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nápek Martin\BP 2020\KLINIKY - podklady předschůzky\K30 GER\"/>
    </mc:Choice>
  </mc:AlternateContent>
  <xr:revisionPtr revIDLastSave="0" documentId="13_ncr:1_{7406EE18-F880-4D2F-9F65-5474C8F37965}" xr6:coauthVersionLast="45" xr6:coauthVersionMax="45" xr10:uidLastSave="{00000000-0000-0000-0000-000000000000}"/>
  <bookViews>
    <workbookView xWindow="-120" yWindow="-120" windowWidth="29040" windowHeight="15840" activeTab="4" xr2:uid="{0F6E3FE3-4A29-44C7-B949-8EF66A2C1935}"/>
  </bookViews>
  <sheets>
    <sheet name="K30" sheetId="2" r:id="rId1"/>
    <sheet name="léky paušál_3011" sheetId="3" r:id="rId2"/>
    <sheet name="léky paušál_3012" sheetId="4" r:id="rId3"/>
    <sheet name="Enterár_3012" sheetId="5" r:id="rId4"/>
    <sheet name="Antibiotika_3011" sheetId="6" r:id="rId5"/>
    <sheet name="List1" sheetId="1" r:id="rId6"/>
  </sheets>
  <definedNames>
    <definedName name="_xlnm.Print_Area" localSheetId="4">Antibiotika_3011!$A$1:$Q$91</definedName>
    <definedName name="_xlnm.Print_Area" localSheetId="3">Enterár_3012!$A$1:$Q$61</definedName>
    <definedName name="_xlnm.Print_Area" localSheetId="0">'K30'!$A$1:$K$28</definedName>
  </definedNames>
  <calcPr calcId="191029"/>
  <pivotCaches>
    <pivotCache cacheId="3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1" i="6" l="1"/>
  <c r="N91" i="6" s="1"/>
  <c r="M61" i="6"/>
  <c r="Q61" i="6" s="1"/>
  <c r="Q91" i="6" s="1"/>
  <c r="L61" i="6"/>
  <c r="L91" i="6" s="1"/>
  <c r="K61" i="6"/>
  <c r="J61" i="6"/>
  <c r="I61" i="6"/>
  <c r="M91" i="6"/>
  <c r="P914" i="6"/>
  <c r="O914" i="6"/>
  <c r="N914" i="6"/>
  <c r="M914" i="6"/>
  <c r="Q914" i="6" s="1"/>
  <c r="L914" i="6"/>
  <c r="K914" i="6"/>
  <c r="J914" i="6"/>
  <c r="I914" i="6"/>
  <c r="Q913" i="6"/>
  <c r="M913" i="6"/>
  <c r="L913" i="6"/>
  <c r="K913" i="6"/>
  <c r="J913" i="6"/>
  <c r="I913" i="6"/>
  <c r="N912" i="6"/>
  <c r="M912" i="6"/>
  <c r="Q912" i="6" s="1"/>
  <c r="L912" i="6"/>
  <c r="K912" i="6"/>
  <c r="J912" i="6"/>
  <c r="I912" i="6"/>
  <c r="O911" i="6"/>
  <c r="M911" i="6"/>
  <c r="N911" i="6" s="1"/>
  <c r="L911" i="6"/>
  <c r="K911" i="6"/>
  <c r="J911" i="6"/>
  <c r="I911" i="6"/>
  <c r="P910" i="6"/>
  <c r="O910" i="6"/>
  <c r="N910" i="6"/>
  <c r="M910" i="6"/>
  <c r="Q910" i="6" s="1"/>
  <c r="L910" i="6"/>
  <c r="K910" i="6"/>
  <c r="J910" i="6"/>
  <c r="I910" i="6"/>
  <c r="Q909" i="6"/>
  <c r="M909" i="6"/>
  <c r="L909" i="6"/>
  <c r="K909" i="6"/>
  <c r="J909" i="6"/>
  <c r="I909" i="6"/>
  <c r="N908" i="6"/>
  <c r="M908" i="6"/>
  <c r="Q908" i="6" s="1"/>
  <c r="L908" i="6"/>
  <c r="K908" i="6"/>
  <c r="J908" i="6"/>
  <c r="I908" i="6"/>
  <c r="O907" i="6"/>
  <c r="M907" i="6"/>
  <c r="N907" i="6" s="1"/>
  <c r="L907" i="6"/>
  <c r="K907" i="6"/>
  <c r="J907" i="6"/>
  <c r="I907" i="6"/>
  <c r="P906" i="6"/>
  <c r="O906" i="6"/>
  <c r="N906" i="6"/>
  <c r="M906" i="6"/>
  <c r="Q906" i="6" s="1"/>
  <c r="L906" i="6"/>
  <c r="K906" i="6"/>
  <c r="J906" i="6"/>
  <c r="I906" i="6"/>
  <c r="Q905" i="6"/>
  <c r="M905" i="6"/>
  <c r="L905" i="6"/>
  <c r="K905" i="6"/>
  <c r="J905" i="6"/>
  <c r="I905" i="6"/>
  <c r="P904" i="6"/>
  <c r="N904" i="6"/>
  <c r="M904" i="6"/>
  <c r="Q904" i="6" s="1"/>
  <c r="L904" i="6"/>
  <c r="K904" i="6"/>
  <c r="J904" i="6"/>
  <c r="I904" i="6"/>
  <c r="O903" i="6"/>
  <c r="M903" i="6"/>
  <c r="N903" i="6" s="1"/>
  <c r="L903" i="6"/>
  <c r="K903" i="6"/>
  <c r="J903" i="6"/>
  <c r="I903" i="6"/>
  <c r="P902" i="6"/>
  <c r="O902" i="6"/>
  <c r="N902" i="6"/>
  <c r="M902" i="6"/>
  <c r="Q902" i="6" s="1"/>
  <c r="L902" i="6"/>
  <c r="K902" i="6"/>
  <c r="J902" i="6"/>
  <c r="I902" i="6"/>
  <c r="M901" i="6"/>
  <c r="L901" i="6"/>
  <c r="K901" i="6"/>
  <c r="J901" i="6"/>
  <c r="I901" i="6"/>
  <c r="P900" i="6"/>
  <c r="N900" i="6"/>
  <c r="M900" i="6"/>
  <c r="Q900" i="6" s="1"/>
  <c r="L900" i="6"/>
  <c r="K900" i="6"/>
  <c r="J900" i="6"/>
  <c r="I900" i="6"/>
  <c r="O899" i="6"/>
  <c r="M899" i="6"/>
  <c r="N899" i="6" s="1"/>
  <c r="L899" i="6"/>
  <c r="K899" i="6"/>
  <c r="J899" i="6"/>
  <c r="I899" i="6"/>
  <c r="P898" i="6"/>
  <c r="O898" i="6"/>
  <c r="N898" i="6"/>
  <c r="M898" i="6"/>
  <c r="Q898" i="6" s="1"/>
  <c r="L898" i="6"/>
  <c r="K898" i="6"/>
  <c r="J898" i="6"/>
  <c r="I898" i="6"/>
  <c r="Q897" i="6"/>
  <c r="M897" i="6"/>
  <c r="L897" i="6"/>
  <c r="K897" i="6"/>
  <c r="J897" i="6"/>
  <c r="I897" i="6"/>
  <c r="P896" i="6"/>
  <c r="N896" i="6"/>
  <c r="M896" i="6"/>
  <c r="Q896" i="6" s="1"/>
  <c r="L896" i="6"/>
  <c r="K896" i="6"/>
  <c r="J896" i="6"/>
  <c r="I896" i="6"/>
  <c r="O895" i="6"/>
  <c r="M895" i="6"/>
  <c r="N895" i="6" s="1"/>
  <c r="L895" i="6"/>
  <c r="K895" i="6"/>
  <c r="J895" i="6"/>
  <c r="I895" i="6"/>
  <c r="P894" i="6"/>
  <c r="O894" i="6"/>
  <c r="N894" i="6"/>
  <c r="M894" i="6"/>
  <c r="Q894" i="6" s="1"/>
  <c r="L894" i="6"/>
  <c r="K894" i="6"/>
  <c r="J894" i="6"/>
  <c r="I894" i="6"/>
  <c r="M893" i="6"/>
  <c r="L893" i="6"/>
  <c r="K893" i="6"/>
  <c r="J893" i="6"/>
  <c r="I893" i="6"/>
  <c r="P892" i="6"/>
  <c r="N892" i="6"/>
  <c r="M892" i="6"/>
  <c r="Q892" i="6" s="1"/>
  <c r="L892" i="6"/>
  <c r="K892" i="6"/>
  <c r="J892" i="6"/>
  <c r="I892" i="6"/>
  <c r="O891" i="6"/>
  <c r="M891" i="6"/>
  <c r="N891" i="6" s="1"/>
  <c r="L891" i="6"/>
  <c r="K891" i="6"/>
  <c r="J891" i="6"/>
  <c r="I891" i="6"/>
  <c r="P890" i="6"/>
  <c r="O890" i="6"/>
  <c r="N890" i="6"/>
  <c r="M890" i="6"/>
  <c r="Q890" i="6" s="1"/>
  <c r="L890" i="6"/>
  <c r="K890" i="6"/>
  <c r="J890" i="6"/>
  <c r="I890" i="6"/>
  <c r="M889" i="6"/>
  <c r="L889" i="6"/>
  <c r="K889" i="6"/>
  <c r="J889" i="6"/>
  <c r="I889" i="6"/>
  <c r="P888" i="6"/>
  <c r="N888" i="6"/>
  <c r="M888" i="6"/>
  <c r="Q888" i="6" s="1"/>
  <c r="L888" i="6"/>
  <c r="K888" i="6"/>
  <c r="J888" i="6"/>
  <c r="I888" i="6"/>
  <c r="Q887" i="6"/>
  <c r="O887" i="6"/>
  <c r="N887" i="6"/>
  <c r="M887" i="6"/>
  <c r="P887" i="6" s="1"/>
  <c r="L887" i="6"/>
  <c r="K887" i="6"/>
  <c r="J887" i="6"/>
  <c r="I887" i="6"/>
  <c r="P886" i="6"/>
  <c r="O886" i="6"/>
  <c r="N886" i="6"/>
  <c r="M886" i="6"/>
  <c r="Q886" i="6" s="1"/>
  <c r="L886" i="6"/>
  <c r="K886" i="6"/>
  <c r="J886" i="6"/>
  <c r="I886" i="6"/>
  <c r="Q885" i="6"/>
  <c r="P885" i="6"/>
  <c r="O885" i="6"/>
  <c r="M885" i="6"/>
  <c r="N885" i="6" s="1"/>
  <c r="L885" i="6"/>
  <c r="K885" i="6"/>
  <c r="J885" i="6"/>
  <c r="I885" i="6"/>
  <c r="Q884" i="6"/>
  <c r="P884" i="6"/>
  <c r="N884" i="6"/>
  <c r="M884" i="6"/>
  <c r="O884" i="6" s="1"/>
  <c r="L884" i="6"/>
  <c r="K884" i="6"/>
  <c r="J884" i="6"/>
  <c r="I884" i="6"/>
  <c r="Q883" i="6"/>
  <c r="O883" i="6"/>
  <c r="N883" i="6"/>
  <c r="M883" i="6"/>
  <c r="P883" i="6" s="1"/>
  <c r="L883" i="6"/>
  <c r="K883" i="6"/>
  <c r="J883" i="6"/>
  <c r="I883" i="6"/>
  <c r="P882" i="6"/>
  <c r="O882" i="6"/>
  <c r="N882" i="6"/>
  <c r="M882" i="6"/>
  <c r="Q882" i="6" s="1"/>
  <c r="L882" i="6"/>
  <c r="K882" i="6"/>
  <c r="J882" i="6"/>
  <c r="I882" i="6"/>
  <c r="Q881" i="6"/>
  <c r="P881" i="6"/>
  <c r="O881" i="6"/>
  <c r="M881" i="6"/>
  <c r="N881" i="6" s="1"/>
  <c r="L881" i="6"/>
  <c r="K881" i="6"/>
  <c r="J881" i="6"/>
  <c r="I881" i="6"/>
  <c r="Q880" i="6"/>
  <c r="P880" i="6"/>
  <c r="N880" i="6"/>
  <c r="M880" i="6"/>
  <c r="O880" i="6" s="1"/>
  <c r="L880" i="6"/>
  <c r="K880" i="6"/>
  <c r="J880" i="6"/>
  <c r="I880" i="6"/>
  <c r="Q879" i="6"/>
  <c r="O879" i="6"/>
  <c r="N879" i="6"/>
  <c r="M879" i="6"/>
  <c r="P879" i="6" s="1"/>
  <c r="L879" i="6"/>
  <c r="K879" i="6"/>
  <c r="J879" i="6"/>
  <c r="I879" i="6"/>
  <c r="P878" i="6"/>
  <c r="O878" i="6"/>
  <c r="N878" i="6"/>
  <c r="M878" i="6"/>
  <c r="Q878" i="6" s="1"/>
  <c r="L878" i="6"/>
  <c r="K878" i="6"/>
  <c r="J878" i="6"/>
  <c r="I878" i="6"/>
  <c r="Q877" i="6"/>
  <c r="P877" i="6"/>
  <c r="O877" i="6"/>
  <c r="M877" i="6"/>
  <c r="N877" i="6" s="1"/>
  <c r="L877" i="6"/>
  <c r="K877" i="6"/>
  <c r="J877" i="6"/>
  <c r="I877" i="6"/>
  <c r="Q876" i="6"/>
  <c r="P876" i="6"/>
  <c r="N876" i="6"/>
  <c r="M876" i="6"/>
  <c r="O876" i="6" s="1"/>
  <c r="L876" i="6"/>
  <c r="K876" i="6"/>
  <c r="J876" i="6"/>
  <c r="I876" i="6"/>
  <c r="Q875" i="6"/>
  <c r="O875" i="6"/>
  <c r="N875" i="6"/>
  <c r="M875" i="6"/>
  <c r="P875" i="6" s="1"/>
  <c r="L875" i="6"/>
  <c r="K875" i="6"/>
  <c r="J875" i="6"/>
  <c r="I875" i="6"/>
  <c r="P874" i="6"/>
  <c r="O874" i="6"/>
  <c r="N874" i="6"/>
  <c r="M874" i="6"/>
  <c r="Q874" i="6" s="1"/>
  <c r="L874" i="6"/>
  <c r="K874" i="6"/>
  <c r="J874" i="6"/>
  <c r="I874" i="6"/>
  <c r="Q873" i="6"/>
  <c r="O873" i="6"/>
  <c r="M873" i="6"/>
  <c r="N873" i="6" s="1"/>
  <c r="L873" i="6"/>
  <c r="K873" i="6"/>
  <c r="J873" i="6"/>
  <c r="I873" i="6"/>
  <c r="Q872" i="6"/>
  <c r="N872" i="6"/>
  <c r="M872" i="6"/>
  <c r="O872" i="6" s="1"/>
  <c r="L872" i="6"/>
  <c r="K872" i="6"/>
  <c r="J872" i="6"/>
  <c r="I872" i="6"/>
  <c r="Q871" i="6"/>
  <c r="N871" i="6"/>
  <c r="M871" i="6"/>
  <c r="P871" i="6" s="1"/>
  <c r="L871" i="6"/>
  <c r="K871" i="6"/>
  <c r="J871" i="6"/>
  <c r="I871" i="6"/>
  <c r="P870" i="6"/>
  <c r="O870" i="6"/>
  <c r="N870" i="6"/>
  <c r="M870" i="6"/>
  <c r="Q870" i="6" s="1"/>
  <c r="L870" i="6"/>
  <c r="K870" i="6"/>
  <c r="J870" i="6"/>
  <c r="I870" i="6"/>
  <c r="Q869" i="6"/>
  <c r="O869" i="6"/>
  <c r="M869" i="6"/>
  <c r="N869" i="6" s="1"/>
  <c r="L869" i="6"/>
  <c r="K869" i="6"/>
  <c r="J869" i="6"/>
  <c r="I869" i="6"/>
  <c r="Q868" i="6"/>
  <c r="N868" i="6"/>
  <c r="M868" i="6"/>
  <c r="O868" i="6" s="1"/>
  <c r="L868" i="6"/>
  <c r="K868" i="6"/>
  <c r="J868" i="6"/>
  <c r="I868" i="6"/>
  <c r="Q867" i="6"/>
  <c r="N867" i="6"/>
  <c r="M867" i="6"/>
  <c r="P867" i="6" s="1"/>
  <c r="L867" i="6"/>
  <c r="K867" i="6"/>
  <c r="J867" i="6"/>
  <c r="I867" i="6"/>
  <c r="P866" i="6"/>
  <c r="O866" i="6"/>
  <c r="N866" i="6"/>
  <c r="M866" i="6"/>
  <c r="Q866" i="6" s="1"/>
  <c r="L866" i="6"/>
  <c r="K866" i="6"/>
  <c r="J866" i="6"/>
  <c r="I866" i="6"/>
  <c r="Q865" i="6"/>
  <c r="O865" i="6"/>
  <c r="M865" i="6"/>
  <c r="N865" i="6" s="1"/>
  <c r="L865" i="6"/>
  <c r="K865" i="6"/>
  <c r="J865" i="6"/>
  <c r="I865" i="6"/>
  <c r="Q864" i="6"/>
  <c r="N864" i="6"/>
  <c r="M864" i="6"/>
  <c r="O864" i="6" s="1"/>
  <c r="L864" i="6"/>
  <c r="K864" i="6"/>
  <c r="J864" i="6"/>
  <c r="I864" i="6"/>
  <c r="Q863" i="6"/>
  <c r="N863" i="6"/>
  <c r="M863" i="6"/>
  <c r="P863" i="6" s="1"/>
  <c r="L863" i="6"/>
  <c r="K863" i="6"/>
  <c r="J863" i="6"/>
  <c r="I863" i="6"/>
  <c r="P862" i="6"/>
  <c r="O862" i="6"/>
  <c r="N862" i="6"/>
  <c r="M862" i="6"/>
  <c r="Q862" i="6" s="1"/>
  <c r="L862" i="6"/>
  <c r="K862" i="6"/>
  <c r="J862" i="6"/>
  <c r="I862" i="6"/>
  <c r="Q861" i="6"/>
  <c r="O861" i="6"/>
  <c r="M861" i="6"/>
  <c r="N861" i="6" s="1"/>
  <c r="L861" i="6"/>
  <c r="K861" i="6"/>
  <c r="J861" i="6"/>
  <c r="I861" i="6"/>
  <c r="Q860" i="6"/>
  <c r="N860" i="6"/>
  <c r="M860" i="6"/>
  <c r="O860" i="6" s="1"/>
  <c r="L860" i="6"/>
  <c r="K860" i="6"/>
  <c r="J860" i="6"/>
  <c r="I860" i="6"/>
  <c r="Q859" i="6"/>
  <c r="N859" i="6"/>
  <c r="M859" i="6"/>
  <c r="P859" i="6" s="1"/>
  <c r="L859" i="6"/>
  <c r="K859" i="6"/>
  <c r="J859" i="6"/>
  <c r="I859" i="6"/>
  <c r="P858" i="6"/>
  <c r="O858" i="6"/>
  <c r="N858" i="6"/>
  <c r="M858" i="6"/>
  <c r="Q858" i="6" s="1"/>
  <c r="L858" i="6"/>
  <c r="K858" i="6"/>
  <c r="J858" i="6"/>
  <c r="I858" i="6"/>
  <c r="Q857" i="6"/>
  <c r="O857" i="6"/>
  <c r="M857" i="6"/>
  <c r="N857" i="6" s="1"/>
  <c r="L857" i="6"/>
  <c r="K857" i="6"/>
  <c r="J857" i="6"/>
  <c r="I857" i="6"/>
  <c r="Q856" i="6"/>
  <c r="N856" i="6"/>
  <c r="M856" i="6"/>
  <c r="O856" i="6" s="1"/>
  <c r="L856" i="6"/>
  <c r="K856" i="6"/>
  <c r="J856" i="6"/>
  <c r="I856" i="6"/>
  <c r="Q855" i="6"/>
  <c r="M855" i="6"/>
  <c r="P855" i="6" s="1"/>
  <c r="L855" i="6"/>
  <c r="K855" i="6"/>
  <c r="J855" i="6"/>
  <c r="I855" i="6"/>
  <c r="P854" i="6"/>
  <c r="O854" i="6"/>
  <c r="N854" i="6"/>
  <c r="M854" i="6"/>
  <c r="Q854" i="6" s="1"/>
  <c r="L854" i="6"/>
  <c r="K854" i="6"/>
  <c r="J854" i="6"/>
  <c r="I854" i="6"/>
  <c r="Q853" i="6"/>
  <c r="M853" i="6"/>
  <c r="N853" i="6" s="1"/>
  <c r="L853" i="6"/>
  <c r="K853" i="6"/>
  <c r="J853" i="6"/>
  <c r="I853" i="6"/>
  <c r="Q852" i="6"/>
  <c r="M852" i="6"/>
  <c r="O852" i="6" s="1"/>
  <c r="L852" i="6"/>
  <c r="K852" i="6"/>
  <c r="J852" i="6"/>
  <c r="I852" i="6"/>
  <c r="Q851" i="6"/>
  <c r="M851" i="6"/>
  <c r="P851" i="6" s="1"/>
  <c r="L851" i="6"/>
  <c r="K851" i="6"/>
  <c r="J851" i="6"/>
  <c r="I851" i="6"/>
  <c r="P850" i="6"/>
  <c r="O850" i="6"/>
  <c r="N850" i="6"/>
  <c r="M850" i="6"/>
  <c r="Q850" i="6" s="1"/>
  <c r="L850" i="6"/>
  <c r="K850" i="6"/>
  <c r="J850" i="6"/>
  <c r="I850" i="6"/>
  <c r="Q849" i="6"/>
  <c r="M849" i="6"/>
  <c r="N849" i="6" s="1"/>
  <c r="L849" i="6"/>
  <c r="K849" i="6"/>
  <c r="J849" i="6"/>
  <c r="I849" i="6"/>
  <c r="Q848" i="6"/>
  <c r="M848" i="6"/>
  <c r="O848" i="6" s="1"/>
  <c r="L848" i="6"/>
  <c r="K848" i="6"/>
  <c r="J848" i="6"/>
  <c r="I848" i="6"/>
  <c r="Q847" i="6"/>
  <c r="M847" i="6"/>
  <c r="P847" i="6" s="1"/>
  <c r="L847" i="6"/>
  <c r="K847" i="6"/>
  <c r="J847" i="6"/>
  <c r="I847" i="6"/>
  <c r="P846" i="6"/>
  <c r="O846" i="6"/>
  <c r="N846" i="6"/>
  <c r="M846" i="6"/>
  <c r="Q846" i="6" s="1"/>
  <c r="L846" i="6"/>
  <c r="K846" i="6"/>
  <c r="J846" i="6"/>
  <c r="I846" i="6"/>
  <c r="Q845" i="6"/>
  <c r="M845" i="6"/>
  <c r="N845" i="6" s="1"/>
  <c r="L845" i="6"/>
  <c r="K845" i="6"/>
  <c r="J845" i="6"/>
  <c r="I845" i="6"/>
  <c r="Q844" i="6"/>
  <c r="M844" i="6"/>
  <c r="O844" i="6" s="1"/>
  <c r="L844" i="6"/>
  <c r="K844" i="6"/>
  <c r="J844" i="6"/>
  <c r="I844" i="6"/>
  <c r="Q843" i="6"/>
  <c r="M843" i="6"/>
  <c r="P843" i="6" s="1"/>
  <c r="L843" i="6"/>
  <c r="K843" i="6"/>
  <c r="J843" i="6"/>
  <c r="I843" i="6"/>
  <c r="P842" i="6"/>
  <c r="O842" i="6"/>
  <c r="N842" i="6"/>
  <c r="M842" i="6"/>
  <c r="Q842" i="6" s="1"/>
  <c r="L842" i="6"/>
  <c r="K842" i="6"/>
  <c r="J842" i="6"/>
  <c r="I842" i="6"/>
  <c r="Q841" i="6"/>
  <c r="M841" i="6"/>
  <c r="L841" i="6"/>
  <c r="K841" i="6"/>
  <c r="J841" i="6"/>
  <c r="I841" i="6"/>
  <c r="M840" i="6"/>
  <c r="L840" i="6"/>
  <c r="K840" i="6"/>
  <c r="J840" i="6"/>
  <c r="I840" i="6"/>
  <c r="Q839" i="6"/>
  <c r="M839" i="6"/>
  <c r="L839" i="6"/>
  <c r="K839" i="6"/>
  <c r="J839" i="6"/>
  <c r="I839" i="6"/>
  <c r="P838" i="6"/>
  <c r="O838" i="6"/>
  <c r="N838" i="6"/>
  <c r="M838" i="6"/>
  <c r="Q838" i="6" s="1"/>
  <c r="L838" i="6"/>
  <c r="K838" i="6"/>
  <c r="J838" i="6"/>
  <c r="I838" i="6"/>
  <c r="M837" i="6"/>
  <c r="L837" i="6"/>
  <c r="K837" i="6"/>
  <c r="J837" i="6"/>
  <c r="I837" i="6"/>
  <c r="Q836" i="6"/>
  <c r="M836" i="6"/>
  <c r="L836" i="6"/>
  <c r="K836" i="6"/>
  <c r="J836" i="6"/>
  <c r="I836" i="6"/>
  <c r="M835" i="6"/>
  <c r="L835" i="6"/>
  <c r="K835" i="6"/>
  <c r="J835" i="6"/>
  <c r="I835" i="6"/>
  <c r="P834" i="6"/>
  <c r="O834" i="6"/>
  <c r="N834" i="6"/>
  <c r="M834" i="6"/>
  <c r="Q834" i="6" s="1"/>
  <c r="L834" i="6"/>
  <c r="K834" i="6"/>
  <c r="J834" i="6"/>
  <c r="I834" i="6"/>
  <c r="Q833" i="6"/>
  <c r="M833" i="6"/>
  <c r="L833" i="6"/>
  <c r="K833" i="6"/>
  <c r="J833" i="6"/>
  <c r="I833" i="6"/>
  <c r="M832" i="6"/>
  <c r="L832" i="6"/>
  <c r="K832" i="6"/>
  <c r="J832" i="6"/>
  <c r="I832" i="6"/>
  <c r="Q831" i="6"/>
  <c r="M831" i="6"/>
  <c r="L831" i="6"/>
  <c r="K831" i="6"/>
  <c r="J831" i="6"/>
  <c r="I831" i="6"/>
  <c r="M830" i="6"/>
  <c r="Q830" i="6" s="1"/>
  <c r="L830" i="6"/>
  <c r="K830" i="6"/>
  <c r="J830" i="6"/>
  <c r="I830" i="6"/>
  <c r="P829" i="6"/>
  <c r="O829" i="6"/>
  <c r="N829" i="6"/>
  <c r="M829" i="6"/>
  <c r="Q829" i="6" s="1"/>
  <c r="L829" i="6"/>
  <c r="K829" i="6"/>
  <c r="J829" i="6"/>
  <c r="I829" i="6"/>
  <c r="M828" i="6"/>
  <c r="N828" i="6" s="1"/>
  <c r="L828" i="6"/>
  <c r="K828" i="6"/>
  <c r="J828" i="6"/>
  <c r="I828" i="6"/>
  <c r="M827" i="6"/>
  <c r="O827" i="6" s="1"/>
  <c r="L827" i="6"/>
  <c r="K827" i="6"/>
  <c r="J827" i="6"/>
  <c r="I827" i="6"/>
  <c r="M826" i="6"/>
  <c r="P826" i="6" s="1"/>
  <c r="L826" i="6"/>
  <c r="K826" i="6"/>
  <c r="J826" i="6"/>
  <c r="I826" i="6"/>
  <c r="P825" i="6"/>
  <c r="O825" i="6"/>
  <c r="N825" i="6"/>
  <c r="M825" i="6"/>
  <c r="Q825" i="6" s="1"/>
  <c r="L825" i="6"/>
  <c r="K825" i="6"/>
  <c r="J825" i="6"/>
  <c r="I825" i="6"/>
  <c r="M824" i="6"/>
  <c r="N824" i="6" s="1"/>
  <c r="L824" i="6"/>
  <c r="K824" i="6"/>
  <c r="J824" i="6"/>
  <c r="I824" i="6"/>
  <c r="M823" i="6"/>
  <c r="O823" i="6" s="1"/>
  <c r="L823" i="6"/>
  <c r="K823" i="6"/>
  <c r="J823" i="6"/>
  <c r="I823" i="6"/>
  <c r="M822" i="6"/>
  <c r="P822" i="6" s="1"/>
  <c r="L822" i="6"/>
  <c r="K822" i="6"/>
  <c r="J822" i="6"/>
  <c r="I822" i="6"/>
  <c r="P821" i="6"/>
  <c r="O821" i="6"/>
  <c r="N821" i="6"/>
  <c r="M821" i="6"/>
  <c r="Q821" i="6" s="1"/>
  <c r="L821" i="6"/>
  <c r="K821" i="6"/>
  <c r="J821" i="6"/>
  <c r="I821" i="6"/>
  <c r="M820" i="6"/>
  <c r="N820" i="6" s="1"/>
  <c r="L820" i="6"/>
  <c r="K820" i="6"/>
  <c r="J820" i="6"/>
  <c r="I820" i="6"/>
  <c r="M819" i="6"/>
  <c r="O819" i="6" s="1"/>
  <c r="L819" i="6"/>
  <c r="K819" i="6"/>
  <c r="J819" i="6"/>
  <c r="I819" i="6"/>
  <c r="M818" i="6"/>
  <c r="P818" i="6" s="1"/>
  <c r="L818" i="6"/>
  <c r="K818" i="6"/>
  <c r="J818" i="6"/>
  <c r="I818" i="6"/>
  <c r="P817" i="6"/>
  <c r="O817" i="6"/>
  <c r="N817" i="6"/>
  <c r="M817" i="6"/>
  <c r="Q817" i="6" s="1"/>
  <c r="L817" i="6"/>
  <c r="K817" i="6"/>
  <c r="J817" i="6"/>
  <c r="I817" i="6"/>
  <c r="M816" i="6"/>
  <c r="N816" i="6" s="1"/>
  <c r="L816" i="6"/>
  <c r="K816" i="6"/>
  <c r="J816" i="6"/>
  <c r="I816" i="6"/>
  <c r="M815" i="6"/>
  <c r="O815" i="6" s="1"/>
  <c r="L815" i="6"/>
  <c r="K815" i="6"/>
  <c r="J815" i="6"/>
  <c r="I815" i="6"/>
  <c r="M814" i="6"/>
  <c r="P814" i="6" s="1"/>
  <c r="L814" i="6"/>
  <c r="K814" i="6"/>
  <c r="J814" i="6"/>
  <c r="I814" i="6"/>
  <c r="P813" i="6"/>
  <c r="O813" i="6"/>
  <c r="N813" i="6"/>
  <c r="M813" i="6"/>
  <c r="Q813" i="6" s="1"/>
  <c r="L813" i="6"/>
  <c r="K813" i="6"/>
  <c r="J813" i="6"/>
  <c r="I813" i="6"/>
  <c r="M812" i="6"/>
  <c r="N812" i="6" s="1"/>
  <c r="L812" i="6"/>
  <c r="K812" i="6"/>
  <c r="J812" i="6"/>
  <c r="I812" i="6"/>
  <c r="M811" i="6"/>
  <c r="O811" i="6" s="1"/>
  <c r="L811" i="6"/>
  <c r="K811" i="6"/>
  <c r="J811" i="6"/>
  <c r="I811" i="6"/>
  <c r="M810" i="6"/>
  <c r="P810" i="6" s="1"/>
  <c r="L810" i="6"/>
  <c r="K810" i="6"/>
  <c r="J810" i="6"/>
  <c r="I810" i="6"/>
  <c r="P809" i="6"/>
  <c r="O809" i="6"/>
  <c r="N809" i="6"/>
  <c r="M809" i="6"/>
  <c r="Q809" i="6" s="1"/>
  <c r="L809" i="6"/>
  <c r="K809" i="6"/>
  <c r="J809" i="6"/>
  <c r="I809" i="6"/>
  <c r="M808" i="6"/>
  <c r="N808" i="6" s="1"/>
  <c r="L808" i="6"/>
  <c r="K808" i="6"/>
  <c r="J808" i="6"/>
  <c r="I808" i="6"/>
  <c r="M807" i="6"/>
  <c r="O807" i="6" s="1"/>
  <c r="L807" i="6"/>
  <c r="K807" i="6"/>
  <c r="J807" i="6"/>
  <c r="I807" i="6"/>
  <c r="M806" i="6"/>
  <c r="P806" i="6" s="1"/>
  <c r="L806" i="6"/>
  <c r="K806" i="6"/>
  <c r="J806" i="6"/>
  <c r="I806" i="6"/>
  <c r="P805" i="6"/>
  <c r="O805" i="6"/>
  <c r="N805" i="6"/>
  <c r="M805" i="6"/>
  <c r="Q805" i="6" s="1"/>
  <c r="L805" i="6"/>
  <c r="K805" i="6"/>
  <c r="J805" i="6"/>
  <c r="I805" i="6"/>
  <c r="M804" i="6"/>
  <c r="N804" i="6" s="1"/>
  <c r="L804" i="6"/>
  <c r="K804" i="6"/>
  <c r="J804" i="6"/>
  <c r="I804" i="6"/>
  <c r="M803" i="6"/>
  <c r="O803" i="6" s="1"/>
  <c r="L803" i="6"/>
  <c r="K803" i="6"/>
  <c r="J803" i="6"/>
  <c r="I803" i="6"/>
  <c r="M802" i="6"/>
  <c r="P802" i="6" s="1"/>
  <c r="L802" i="6"/>
  <c r="K802" i="6"/>
  <c r="J802" i="6"/>
  <c r="I802" i="6"/>
  <c r="P801" i="6"/>
  <c r="O801" i="6"/>
  <c r="N801" i="6"/>
  <c r="M801" i="6"/>
  <c r="Q801" i="6" s="1"/>
  <c r="L801" i="6"/>
  <c r="K801" i="6"/>
  <c r="J801" i="6"/>
  <c r="I801" i="6"/>
  <c r="M800" i="6"/>
  <c r="N800" i="6" s="1"/>
  <c r="L800" i="6"/>
  <c r="K800" i="6"/>
  <c r="J800" i="6"/>
  <c r="I800" i="6"/>
  <c r="M799" i="6"/>
  <c r="O799" i="6" s="1"/>
  <c r="L799" i="6"/>
  <c r="K799" i="6"/>
  <c r="J799" i="6"/>
  <c r="I799" i="6"/>
  <c r="M798" i="6"/>
  <c r="P798" i="6" s="1"/>
  <c r="L798" i="6"/>
  <c r="K798" i="6"/>
  <c r="J798" i="6"/>
  <c r="I798" i="6"/>
  <c r="P797" i="6"/>
  <c r="O797" i="6"/>
  <c r="N797" i="6"/>
  <c r="M797" i="6"/>
  <c r="Q797" i="6" s="1"/>
  <c r="L797" i="6"/>
  <c r="K797" i="6"/>
  <c r="J797" i="6"/>
  <c r="I797" i="6"/>
  <c r="M796" i="6"/>
  <c r="N796" i="6" s="1"/>
  <c r="L796" i="6"/>
  <c r="K796" i="6"/>
  <c r="J796" i="6"/>
  <c r="I796" i="6"/>
  <c r="M795" i="6"/>
  <c r="O795" i="6" s="1"/>
  <c r="L795" i="6"/>
  <c r="K795" i="6"/>
  <c r="J795" i="6"/>
  <c r="I795" i="6"/>
  <c r="M794" i="6"/>
  <c r="P794" i="6" s="1"/>
  <c r="L794" i="6"/>
  <c r="K794" i="6"/>
  <c r="J794" i="6"/>
  <c r="I794" i="6"/>
  <c r="P793" i="6"/>
  <c r="O793" i="6"/>
  <c r="N793" i="6"/>
  <c r="M793" i="6"/>
  <c r="Q793" i="6" s="1"/>
  <c r="L793" i="6"/>
  <c r="K793" i="6"/>
  <c r="J793" i="6"/>
  <c r="I793" i="6"/>
  <c r="M792" i="6"/>
  <c r="N792" i="6" s="1"/>
  <c r="L792" i="6"/>
  <c r="K792" i="6"/>
  <c r="J792" i="6"/>
  <c r="I792" i="6"/>
  <c r="M791" i="6"/>
  <c r="O791" i="6" s="1"/>
  <c r="L791" i="6"/>
  <c r="K791" i="6"/>
  <c r="J791" i="6"/>
  <c r="I791" i="6"/>
  <c r="M790" i="6"/>
  <c r="P790" i="6" s="1"/>
  <c r="L790" i="6"/>
  <c r="K790" i="6"/>
  <c r="J790" i="6"/>
  <c r="I790" i="6"/>
  <c r="P789" i="6"/>
  <c r="O789" i="6"/>
  <c r="N789" i="6"/>
  <c r="M789" i="6"/>
  <c r="Q789" i="6" s="1"/>
  <c r="L789" i="6"/>
  <c r="K789" i="6"/>
  <c r="J789" i="6"/>
  <c r="I789" i="6"/>
  <c r="M788" i="6"/>
  <c r="L788" i="6"/>
  <c r="K788" i="6"/>
  <c r="J788" i="6"/>
  <c r="I788" i="6"/>
  <c r="M787" i="6"/>
  <c r="L787" i="6"/>
  <c r="K787" i="6"/>
  <c r="J787" i="6"/>
  <c r="I787" i="6"/>
  <c r="M786" i="6"/>
  <c r="L786" i="6"/>
  <c r="K786" i="6"/>
  <c r="J786" i="6"/>
  <c r="I786" i="6"/>
  <c r="P785" i="6"/>
  <c r="O785" i="6"/>
  <c r="N785" i="6"/>
  <c r="M785" i="6"/>
  <c r="Q785" i="6" s="1"/>
  <c r="L785" i="6"/>
  <c r="K785" i="6"/>
  <c r="J785" i="6"/>
  <c r="I785" i="6"/>
  <c r="M784" i="6"/>
  <c r="L784" i="6"/>
  <c r="K784" i="6"/>
  <c r="J784" i="6"/>
  <c r="I784" i="6"/>
  <c r="M783" i="6"/>
  <c r="L783" i="6"/>
  <c r="K783" i="6"/>
  <c r="J783" i="6"/>
  <c r="I783" i="6"/>
  <c r="M782" i="6"/>
  <c r="L782" i="6"/>
  <c r="K782" i="6"/>
  <c r="J782" i="6"/>
  <c r="I782" i="6"/>
  <c r="N781" i="6"/>
  <c r="M781" i="6"/>
  <c r="Q781" i="6" s="1"/>
  <c r="L781" i="6"/>
  <c r="K781" i="6"/>
  <c r="J781" i="6"/>
  <c r="I781" i="6"/>
  <c r="P780" i="6"/>
  <c r="O780" i="6"/>
  <c r="N780" i="6"/>
  <c r="M780" i="6"/>
  <c r="Q780" i="6" s="1"/>
  <c r="L780" i="6"/>
  <c r="K780" i="6"/>
  <c r="J780" i="6"/>
  <c r="I780" i="6"/>
  <c r="P779" i="6"/>
  <c r="O779" i="6"/>
  <c r="M779" i="6"/>
  <c r="N779" i="6" s="1"/>
  <c r="L779" i="6"/>
  <c r="K779" i="6"/>
  <c r="J779" i="6"/>
  <c r="I779" i="6"/>
  <c r="M778" i="6"/>
  <c r="L778" i="6"/>
  <c r="K778" i="6"/>
  <c r="J778" i="6"/>
  <c r="I778" i="6"/>
  <c r="N777" i="6"/>
  <c r="M777" i="6"/>
  <c r="Q777" i="6" s="1"/>
  <c r="L777" i="6"/>
  <c r="K777" i="6"/>
  <c r="J777" i="6"/>
  <c r="I777" i="6"/>
  <c r="P776" i="6"/>
  <c r="O776" i="6"/>
  <c r="N776" i="6"/>
  <c r="M776" i="6"/>
  <c r="Q776" i="6" s="1"/>
  <c r="L776" i="6"/>
  <c r="K776" i="6"/>
  <c r="J776" i="6"/>
  <c r="I776" i="6"/>
  <c r="P775" i="6"/>
  <c r="O775" i="6"/>
  <c r="M775" i="6"/>
  <c r="N775" i="6" s="1"/>
  <c r="L775" i="6"/>
  <c r="K775" i="6"/>
  <c r="J775" i="6"/>
  <c r="I775" i="6"/>
  <c r="M774" i="6"/>
  <c r="Q774" i="6" s="1"/>
  <c r="L774" i="6"/>
  <c r="K774" i="6"/>
  <c r="J774" i="6"/>
  <c r="I774" i="6"/>
  <c r="N773" i="6"/>
  <c r="M773" i="6"/>
  <c r="Q773" i="6" s="1"/>
  <c r="L773" i="6"/>
  <c r="K773" i="6"/>
  <c r="J773" i="6"/>
  <c r="I773" i="6"/>
  <c r="P772" i="6"/>
  <c r="O772" i="6"/>
  <c r="N772" i="6"/>
  <c r="M772" i="6"/>
  <c r="Q772" i="6" s="1"/>
  <c r="L772" i="6"/>
  <c r="K772" i="6"/>
  <c r="J772" i="6"/>
  <c r="I772" i="6"/>
  <c r="P771" i="6"/>
  <c r="O771" i="6"/>
  <c r="M771" i="6"/>
  <c r="N771" i="6" s="1"/>
  <c r="L771" i="6"/>
  <c r="K771" i="6"/>
  <c r="J771" i="6"/>
  <c r="I771" i="6"/>
  <c r="Q770" i="6"/>
  <c r="M770" i="6"/>
  <c r="L770" i="6"/>
  <c r="K770" i="6"/>
  <c r="J770" i="6"/>
  <c r="I770" i="6"/>
  <c r="N769" i="6"/>
  <c r="M769" i="6"/>
  <c r="Q769" i="6" s="1"/>
  <c r="L769" i="6"/>
  <c r="K769" i="6"/>
  <c r="J769" i="6"/>
  <c r="I769" i="6"/>
  <c r="P768" i="6"/>
  <c r="O768" i="6"/>
  <c r="N768" i="6"/>
  <c r="M768" i="6"/>
  <c r="Q768" i="6" s="1"/>
  <c r="L768" i="6"/>
  <c r="K768" i="6"/>
  <c r="J768" i="6"/>
  <c r="I768" i="6"/>
  <c r="P767" i="6"/>
  <c r="O767" i="6"/>
  <c r="M767" i="6"/>
  <c r="N767" i="6" s="1"/>
  <c r="L767" i="6"/>
  <c r="K767" i="6"/>
  <c r="J767" i="6"/>
  <c r="I767" i="6"/>
  <c r="Q766" i="6"/>
  <c r="M766" i="6"/>
  <c r="L766" i="6"/>
  <c r="K766" i="6"/>
  <c r="J766" i="6"/>
  <c r="I766" i="6"/>
  <c r="N765" i="6"/>
  <c r="M765" i="6"/>
  <c r="Q765" i="6" s="1"/>
  <c r="L765" i="6"/>
  <c r="K765" i="6"/>
  <c r="J765" i="6"/>
  <c r="I765" i="6"/>
  <c r="P764" i="6"/>
  <c r="O764" i="6"/>
  <c r="N764" i="6"/>
  <c r="M764" i="6"/>
  <c r="Q764" i="6" s="1"/>
  <c r="L764" i="6"/>
  <c r="K764" i="6"/>
  <c r="J764" i="6"/>
  <c r="I764" i="6"/>
  <c r="P763" i="6"/>
  <c r="O763" i="6"/>
  <c r="M763" i="6"/>
  <c r="N763" i="6" s="1"/>
  <c r="L763" i="6"/>
  <c r="K763" i="6"/>
  <c r="J763" i="6"/>
  <c r="I763" i="6"/>
  <c r="M762" i="6"/>
  <c r="L762" i="6"/>
  <c r="K762" i="6"/>
  <c r="J762" i="6"/>
  <c r="I762" i="6"/>
  <c r="N761" i="6"/>
  <c r="M761" i="6"/>
  <c r="Q761" i="6" s="1"/>
  <c r="L761" i="6"/>
  <c r="K761" i="6"/>
  <c r="J761" i="6"/>
  <c r="I761" i="6"/>
  <c r="P760" i="6"/>
  <c r="O760" i="6"/>
  <c r="N760" i="6"/>
  <c r="M760" i="6"/>
  <c r="Q760" i="6" s="1"/>
  <c r="L760" i="6"/>
  <c r="K760" i="6"/>
  <c r="J760" i="6"/>
  <c r="I760" i="6"/>
  <c r="P759" i="6"/>
  <c r="O759" i="6"/>
  <c r="M759" i="6"/>
  <c r="N759" i="6" s="1"/>
  <c r="L759" i="6"/>
  <c r="K759" i="6"/>
  <c r="J759" i="6"/>
  <c r="I759" i="6"/>
  <c r="M758" i="6"/>
  <c r="Q758" i="6" s="1"/>
  <c r="L758" i="6"/>
  <c r="K758" i="6"/>
  <c r="J758" i="6"/>
  <c r="I758" i="6"/>
  <c r="N757" i="6"/>
  <c r="M757" i="6"/>
  <c r="Q757" i="6" s="1"/>
  <c r="L757" i="6"/>
  <c r="K757" i="6"/>
  <c r="J757" i="6"/>
  <c r="I757" i="6"/>
  <c r="P756" i="6"/>
  <c r="O756" i="6"/>
  <c r="N756" i="6"/>
  <c r="M756" i="6"/>
  <c r="Q756" i="6" s="1"/>
  <c r="L756" i="6"/>
  <c r="K756" i="6"/>
  <c r="J756" i="6"/>
  <c r="I756" i="6"/>
  <c r="P755" i="6"/>
  <c r="O755" i="6"/>
  <c r="M755" i="6"/>
  <c r="N755" i="6" s="1"/>
  <c r="L755" i="6"/>
  <c r="K755" i="6"/>
  <c r="J755" i="6"/>
  <c r="I755" i="6"/>
  <c r="Q754" i="6"/>
  <c r="M754" i="6"/>
  <c r="L754" i="6"/>
  <c r="K754" i="6"/>
  <c r="J754" i="6"/>
  <c r="I754" i="6"/>
  <c r="N753" i="6"/>
  <c r="M753" i="6"/>
  <c r="Q753" i="6" s="1"/>
  <c r="L753" i="6"/>
  <c r="K753" i="6"/>
  <c r="J753" i="6"/>
  <c r="I753" i="6"/>
  <c r="P752" i="6"/>
  <c r="O752" i="6"/>
  <c r="N752" i="6"/>
  <c r="M752" i="6"/>
  <c r="Q752" i="6" s="1"/>
  <c r="L752" i="6"/>
  <c r="K752" i="6"/>
  <c r="J752" i="6"/>
  <c r="I752" i="6"/>
  <c r="P751" i="6"/>
  <c r="O751" i="6"/>
  <c r="M751" i="6"/>
  <c r="N751" i="6" s="1"/>
  <c r="L751" i="6"/>
  <c r="K751" i="6"/>
  <c r="J751" i="6"/>
  <c r="I751" i="6"/>
  <c r="Q750" i="6"/>
  <c r="M750" i="6"/>
  <c r="L750" i="6"/>
  <c r="K750" i="6"/>
  <c r="J750" i="6"/>
  <c r="I750" i="6"/>
  <c r="N749" i="6"/>
  <c r="M749" i="6"/>
  <c r="Q749" i="6" s="1"/>
  <c r="L749" i="6"/>
  <c r="K749" i="6"/>
  <c r="J749" i="6"/>
  <c r="I749" i="6"/>
  <c r="P748" i="6"/>
  <c r="O748" i="6"/>
  <c r="N748" i="6"/>
  <c r="M748" i="6"/>
  <c r="Q748" i="6" s="1"/>
  <c r="L748" i="6"/>
  <c r="K748" i="6"/>
  <c r="J748" i="6"/>
  <c r="I748" i="6"/>
  <c r="P747" i="6"/>
  <c r="O747" i="6"/>
  <c r="M747" i="6"/>
  <c r="N747" i="6" s="1"/>
  <c r="L747" i="6"/>
  <c r="K747" i="6"/>
  <c r="J747" i="6"/>
  <c r="I747" i="6"/>
  <c r="M746" i="6"/>
  <c r="L746" i="6"/>
  <c r="K746" i="6"/>
  <c r="J746" i="6"/>
  <c r="I746" i="6"/>
  <c r="N745" i="6"/>
  <c r="M745" i="6"/>
  <c r="Q745" i="6" s="1"/>
  <c r="L745" i="6"/>
  <c r="K745" i="6"/>
  <c r="J745" i="6"/>
  <c r="I745" i="6"/>
  <c r="P744" i="6"/>
  <c r="O744" i="6"/>
  <c r="N744" i="6"/>
  <c r="M744" i="6"/>
  <c r="Q744" i="6" s="1"/>
  <c r="L744" i="6"/>
  <c r="K744" i="6"/>
  <c r="J744" i="6"/>
  <c r="I744" i="6"/>
  <c r="P743" i="6"/>
  <c r="O743" i="6"/>
  <c r="M743" i="6"/>
  <c r="N743" i="6" s="1"/>
  <c r="L743" i="6"/>
  <c r="K743" i="6"/>
  <c r="J743" i="6"/>
  <c r="I743" i="6"/>
  <c r="M742" i="6"/>
  <c r="Q742" i="6" s="1"/>
  <c r="L742" i="6"/>
  <c r="K742" i="6"/>
  <c r="J742" i="6"/>
  <c r="I742" i="6"/>
  <c r="N741" i="6"/>
  <c r="M741" i="6"/>
  <c r="Q741" i="6" s="1"/>
  <c r="L741" i="6"/>
  <c r="K741" i="6"/>
  <c r="J741" i="6"/>
  <c r="I741" i="6"/>
  <c r="P740" i="6"/>
  <c r="O740" i="6"/>
  <c r="N740" i="6"/>
  <c r="M740" i="6"/>
  <c r="Q740" i="6" s="1"/>
  <c r="L740" i="6"/>
  <c r="K740" i="6"/>
  <c r="J740" i="6"/>
  <c r="I740" i="6"/>
  <c r="P739" i="6"/>
  <c r="O739" i="6"/>
  <c r="M739" i="6"/>
  <c r="N739" i="6" s="1"/>
  <c r="L739" i="6"/>
  <c r="K739" i="6"/>
  <c r="J739" i="6"/>
  <c r="I739" i="6"/>
  <c r="Q738" i="6"/>
  <c r="M738" i="6"/>
  <c r="L738" i="6"/>
  <c r="K738" i="6"/>
  <c r="J738" i="6"/>
  <c r="I738" i="6"/>
  <c r="N737" i="6"/>
  <c r="M737" i="6"/>
  <c r="Q737" i="6" s="1"/>
  <c r="L737" i="6"/>
  <c r="K737" i="6"/>
  <c r="J737" i="6"/>
  <c r="I737" i="6"/>
  <c r="P736" i="6"/>
  <c r="O736" i="6"/>
  <c r="N736" i="6"/>
  <c r="M736" i="6"/>
  <c r="Q736" i="6" s="1"/>
  <c r="L736" i="6"/>
  <c r="K736" i="6"/>
  <c r="J736" i="6"/>
  <c r="I736" i="6"/>
  <c r="P735" i="6"/>
  <c r="O735" i="6"/>
  <c r="M735" i="6"/>
  <c r="N735" i="6" s="1"/>
  <c r="L735" i="6"/>
  <c r="K735" i="6"/>
  <c r="J735" i="6"/>
  <c r="I735" i="6"/>
  <c r="M734" i="6"/>
  <c r="Q734" i="6" s="1"/>
  <c r="L734" i="6"/>
  <c r="K734" i="6"/>
  <c r="J734" i="6"/>
  <c r="I734" i="6"/>
  <c r="N733" i="6"/>
  <c r="M733" i="6"/>
  <c r="Q733" i="6" s="1"/>
  <c r="L733" i="6"/>
  <c r="K733" i="6"/>
  <c r="J733" i="6"/>
  <c r="I733" i="6"/>
  <c r="P732" i="6"/>
  <c r="O732" i="6"/>
  <c r="N732" i="6"/>
  <c r="M732" i="6"/>
  <c r="Q732" i="6" s="1"/>
  <c r="L732" i="6"/>
  <c r="K732" i="6"/>
  <c r="J732" i="6"/>
  <c r="I732" i="6"/>
  <c r="P731" i="6"/>
  <c r="O731" i="6"/>
  <c r="M731" i="6"/>
  <c r="N731" i="6" s="1"/>
  <c r="L731" i="6"/>
  <c r="K731" i="6"/>
  <c r="J731" i="6"/>
  <c r="I731" i="6"/>
  <c r="P730" i="6"/>
  <c r="M730" i="6"/>
  <c r="L730" i="6"/>
  <c r="K730" i="6"/>
  <c r="J730" i="6"/>
  <c r="I730" i="6"/>
  <c r="M729" i="6"/>
  <c r="L729" i="6"/>
  <c r="K729" i="6"/>
  <c r="J729" i="6"/>
  <c r="I729" i="6"/>
  <c r="P728" i="6"/>
  <c r="O728" i="6"/>
  <c r="N728" i="6"/>
  <c r="M728" i="6"/>
  <c r="Q728" i="6" s="1"/>
  <c r="L728" i="6"/>
  <c r="K728" i="6"/>
  <c r="J728" i="6"/>
  <c r="I728" i="6"/>
  <c r="P727" i="6"/>
  <c r="O727" i="6"/>
  <c r="M727" i="6"/>
  <c r="N727" i="6" s="1"/>
  <c r="L727" i="6"/>
  <c r="K727" i="6"/>
  <c r="J727" i="6"/>
  <c r="I727" i="6"/>
  <c r="Q726" i="6"/>
  <c r="P726" i="6"/>
  <c r="M726" i="6"/>
  <c r="L726" i="6"/>
  <c r="K726" i="6"/>
  <c r="J726" i="6"/>
  <c r="I726" i="6"/>
  <c r="M725" i="6"/>
  <c r="Q725" i="6" s="1"/>
  <c r="L725" i="6"/>
  <c r="K725" i="6"/>
  <c r="J725" i="6"/>
  <c r="I725" i="6"/>
  <c r="P724" i="6"/>
  <c r="O724" i="6"/>
  <c r="N724" i="6"/>
  <c r="M724" i="6"/>
  <c r="Q724" i="6" s="1"/>
  <c r="L724" i="6"/>
  <c r="K724" i="6"/>
  <c r="J724" i="6"/>
  <c r="I724" i="6"/>
  <c r="O723" i="6"/>
  <c r="M723" i="6"/>
  <c r="L723" i="6"/>
  <c r="K723" i="6"/>
  <c r="J723" i="6"/>
  <c r="I723" i="6"/>
  <c r="Q722" i="6"/>
  <c r="N722" i="6"/>
  <c r="M722" i="6"/>
  <c r="L722" i="6"/>
  <c r="K722" i="6"/>
  <c r="J722" i="6"/>
  <c r="I722" i="6"/>
  <c r="M721" i="6"/>
  <c r="Q721" i="6" s="1"/>
  <c r="L721" i="6"/>
  <c r="K721" i="6"/>
  <c r="J721" i="6"/>
  <c r="I721" i="6"/>
  <c r="P720" i="6"/>
  <c r="O720" i="6"/>
  <c r="N720" i="6"/>
  <c r="M720" i="6"/>
  <c r="Q720" i="6" s="1"/>
  <c r="L720" i="6"/>
  <c r="K720" i="6"/>
  <c r="J720" i="6"/>
  <c r="I720" i="6"/>
  <c r="M719" i="6"/>
  <c r="Q719" i="6" s="1"/>
  <c r="L719" i="6"/>
  <c r="K719" i="6"/>
  <c r="J719" i="6"/>
  <c r="I719" i="6"/>
  <c r="Q718" i="6"/>
  <c r="N718" i="6"/>
  <c r="M718" i="6"/>
  <c r="L718" i="6"/>
  <c r="K718" i="6"/>
  <c r="J718" i="6"/>
  <c r="I718" i="6"/>
  <c r="Q717" i="6"/>
  <c r="N717" i="6"/>
  <c r="M717" i="6"/>
  <c r="L717" i="6"/>
  <c r="K717" i="6"/>
  <c r="J717" i="6"/>
  <c r="I717" i="6"/>
  <c r="P716" i="6"/>
  <c r="O716" i="6"/>
  <c r="N716" i="6"/>
  <c r="M716" i="6"/>
  <c r="Q716" i="6" s="1"/>
  <c r="L716" i="6"/>
  <c r="K716" i="6"/>
  <c r="J716" i="6"/>
  <c r="I716" i="6"/>
  <c r="M715" i="6"/>
  <c r="Q715" i="6" s="1"/>
  <c r="L715" i="6"/>
  <c r="K715" i="6"/>
  <c r="J715" i="6"/>
  <c r="I715" i="6"/>
  <c r="M714" i="6"/>
  <c r="Q714" i="6" s="1"/>
  <c r="L714" i="6"/>
  <c r="K714" i="6"/>
  <c r="J714" i="6"/>
  <c r="I714" i="6"/>
  <c r="Q713" i="6"/>
  <c r="N713" i="6"/>
  <c r="M713" i="6"/>
  <c r="L713" i="6"/>
  <c r="K713" i="6"/>
  <c r="J713" i="6"/>
  <c r="I713" i="6"/>
  <c r="P712" i="6"/>
  <c r="O712" i="6"/>
  <c r="N712" i="6"/>
  <c r="M712" i="6"/>
  <c r="Q712" i="6" s="1"/>
  <c r="L712" i="6"/>
  <c r="K712" i="6"/>
  <c r="J712" i="6"/>
  <c r="I712" i="6"/>
  <c r="Q711" i="6"/>
  <c r="O711" i="6"/>
  <c r="M711" i="6"/>
  <c r="L711" i="6"/>
  <c r="K711" i="6"/>
  <c r="J711" i="6"/>
  <c r="I711" i="6"/>
  <c r="M710" i="6"/>
  <c r="Q710" i="6" s="1"/>
  <c r="L710" i="6"/>
  <c r="K710" i="6"/>
  <c r="J710" i="6"/>
  <c r="I710" i="6"/>
  <c r="M709" i="6"/>
  <c r="Q709" i="6" s="1"/>
  <c r="L709" i="6"/>
  <c r="K709" i="6"/>
  <c r="J709" i="6"/>
  <c r="I709" i="6"/>
  <c r="P708" i="6"/>
  <c r="O708" i="6"/>
  <c r="N708" i="6"/>
  <c r="M708" i="6"/>
  <c r="Q708" i="6" s="1"/>
  <c r="L708" i="6"/>
  <c r="K708" i="6"/>
  <c r="J708" i="6"/>
  <c r="I708" i="6"/>
  <c r="Q707" i="6"/>
  <c r="O707" i="6"/>
  <c r="M707" i="6"/>
  <c r="L707" i="6"/>
  <c r="K707" i="6"/>
  <c r="J707" i="6"/>
  <c r="I707" i="6"/>
  <c r="Q706" i="6"/>
  <c r="N706" i="6"/>
  <c r="M706" i="6"/>
  <c r="L706" i="6"/>
  <c r="K706" i="6"/>
  <c r="J706" i="6"/>
  <c r="I706" i="6"/>
  <c r="M705" i="6"/>
  <c r="Q705" i="6" s="1"/>
  <c r="L705" i="6"/>
  <c r="K705" i="6"/>
  <c r="J705" i="6"/>
  <c r="I705" i="6"/>
  <c r="P704" i="6"/>
  <c r="O704" i="6"/>
  <c r="N704" i="6"/>
  <c r="M704" i="6"/>
  <c r="Q704" i="6" s="1"/>
  <c r="L704" i="6"/>
  <c r="K704" i="6"/>
  <c r="J704" i="6"/>
  <c r="I704" i="6"/>
  <c r="M703" i="6"/>
  <c r="Q703" i="6" s="1"/>
  <c r="L703" i="6"/>
  <c r="K703" i="6"/>
  <c r="J703" i="6"/>
  <c r="I703" i="6"/>
  <c r="Q702" i="6"/>
  <c r="N702" i="6"/>
  <c r="M702" i="6"/>
  <c r="L702" i="6"/>
  <c r="K702" i="6"/>
  <c r="J702" i="6"/>
  <c r="I702" i="6"/>
  <c r="Q701" i="6"/>
  <c r="N701" i="6"/>
  <c r="M701" i="6"/>
  <c r="L701" i="6"/>
  <c r="K701" i="6"/>
  <c r="J701" i="6"/>
  <c r="I701" i="6"/>
  <c r="P700" i="6"/>
  <c r="O700" i="6"/>
  <c r="N700" i="6"/>
  <c r="M700" i="6"/>
  <c r="Q700" i="6" s="1"/>
  <c r="L700" i="6"/>
  <c r="K700" i="6"/>
  <c r="J700" i="6"/>
  <c r="I700" i="6"/>
  <c r="M699" i="6"/>
  <c r="Q699" i="6" s="1"/>
  <c r="L699" i="6"/>
  <c r="K699" i="6"/>
  <c r="J699" i="6"/>
  <c r="I699" i="6"/>
  <c r="M698" i="6"/>
  <c r="Q698" i="6" s="1"/>
  <c r="L698" i="6"/>
  <c r="K698" i="6"/>
  <c r="J698" i="6"/>
  <c r="I698" i="6"/>
  <c r="Q697" i="6"/>
  <c r="N697" i="6"/>
  <c r="M697" i="6"/>
  <c r="L697" i="6"/>
  <c r="K697" i="6"/>
  <c r="J697" i="6"/>
  <c r="I697" i="6"/>
  <c r="P696" i="6"/>
  <c r="O696" i="6"/>
  <c r="N696" i="6"/>
  <c r="M696" i="6"/>
  <c r="Q696" i="6" s="1"/>
  <c r="L696" i="6"/>
  <c r="K696" i="6"/>
  <c r="J696" i="6"/>
  <c r="I696" i="6"/>
  <c r="Q695" i="6"/>
  <c r="O695" i="6"/>
  <c r="M695" i="6"/>
  <c r="L695" i="6"/>
  <c r="K695" i="6"/>
  <c r="J695" i="6"/>
  <c r="I695" i="6"/>
  <c r="M694" i="6"/>
  <c r="Q694" i="6" s="1"/>
  <c r="L694" i="6"/>
  <c r="K694" i="6"/>
  <c r="J694" i="6"/>
  <c r="I694" i="6"/>
  <c r="M693" i="6"/>
  <c r="Q693" i="6" s="1"/>
  <c r="L693" i="6"/>
  <c r="K693" i="6"/>
  <c r="J693" i="6"/>
  <c r="I693" i="6"/>
  <c r="P692" i="6"/>
  <c r="O692" i="6"/>
  <c r="N692" i="6"/>
  <c r="M692" i="6"/>
  <c r="Q692" i="6" s="1"/>
  <c r="L692" i="6"/>
  <c r="K692" i="6"/>
  <c r="J692" i="6"/>
  <c r="I692" i="6"/>
  <c r="Q691" i="6"/>
  <c r="O691" i="6"/>
  <c r="M691" i="6"/>
  <c r="L691" i="6"/>
  <c r="K691" i="6"/>
  <c r="J691" i="6"/>
  <c r="I691" i="6"/>
  <c r="Q690" i="6"/>
  <c r="N690" i="6"/>
  <c r="M690" i="6"/>
  <c r="L690" i="6"/>
  <c r="K690" i="6"/>
  <c r="J690" i="6"/>
  <c r="I690" i="6"/>
  <c r="M689" i="6"/>
  <c r="Q689" i="6" s="1"/>
  <c r="L689" i="6"/>
  <c r="K689" i="6"/>
  <c r="J689" i="6"/>
  <c r="I689" i="6"/>
  <c r="P688" i="6"/>
  <c r="O688" i="6"/>
  <c r="N688" i="6"/>
  <c r="M688" i="6"/>
  <c r="Q688" i="6" s="1"/>
  <c r="L688" i="6"/>
  <c r="K688" i="6"/>
  <c r="J688" i="6"/>
  <c r="I688" i="6"/>
  <c r="M687" i="6"/>
  <c r="Q687" i="6" s="1"/>
  <c r="L687" i="6"/>
  <c r="K687" i="6"/>
  <c r="J687" i="6"/>
  <c r="I687" i="6"/>
  <c r="Q686" i="6"/>
  <c r="N686" i="6"/>
  <c r="M686" i="6"/>
  <c r="L686" i="6"/>
  <c r="K686" i="6"/>
  <c r="J686" i="6"/>
  <c r="I686" i="6"/>
  <c r="Q685" i="6"/>
  <c r="N685" i="6"/>
  <c r="M685" i="6"/>
  <c r="L685" i="6"/>
  <c r="K685" i="6"/>
  <c r="J685" i="6"/>
  <c r="I685" i="6"/>
  <c r="P684" i="6"/>
  <c r="O684" i="6"/>
  <c r="N684" i="6"/>
  <c r="M684" i="6"/>
  <c r="Q684" i="6" s="1"/>
  <c r="L684" i="6"/>
  <c r="K684" i="6"/>
  <c r="J684" i="6"/>
  <c r="I684" i="6"/>
  <c r="M683" i="6"/>
  <c r="Q683" i="6" s="1"/>
  <c r="L683" i="6"/>
  <c r="K683" i="6"/>
  <c r="J683" i="6"/>
  <c r="I683" i="6"/>
  <c r="M682" i="6"/>
  <c r="Q682" i="6" s="1"/>
  <c r="L682" i="6"/>
  <c r="K682" i="6"/>
  <c r="J682" i="6"/>
  <c r="I682" i="6"/>
  <c r="Q681" i="6"/>
  <c r="N681" i="6"/>
  <c r="M681" i="6"/>
  <c r="L681" i="6"/>
  <c r="K681" i="6"/>
  <c r="J681" i="6"/>
  <c r="I681" i="6"/>
  <c r="P680" i="6"/>
  <c r="O680" i="6"/>
  <c r="N680" i="6"/>
  <c r="M680" i="6"/>
  <c r="Q680" i="6" s="1"/>
  <c r="L680" i="6"/>
  <c r="K680" i="6"/>
  <c r="J680" i="6"/>
  <c r="I680" i="6"/>
  <c r="Q679" i="6"/>
  <c r="O679" i="6"/>
  <c r="M679" i="6"/>
  <c r="L679" i="6"/>
  <c r="K679" i="6"/>
  <c r="J679" i="6"/>
  <c r="I679" i="6"/>
  <c r="M678" i="6"/>
  <c r="Q678" i="6" s="1"/>
  <c r="L678" i="6"/>
  <c r="K678" i="6"/>
  <c r="J678" i="6"/>
  <c r="I678" i="6"/>
  <c r="M677" i="6"/>
  <c r="Q677" i="6" s="1"/>
  <c r="L677" i="6"/>
  <c r="K677" i="6"/>
  <c r="J677" i="6"/>
  <c r="I677" i="6"/>
  <c r="P676" i="6"/>
  <c r="O676" i="6"/>
  <c r="N676" i="6"/>
  <c r="M676" i="6"/>
  <c r="Q676" i="6" s="1"/>
  <c r="L676" i="6"/>
  <c r="K676" i="6"/>
  <c r="J676" i="6"/>
  <c r="I676" i="6"/>
  <c r="Q675" i="6"/>
  <c r="O675" i="6"/>
  <c r="M675" i="6"/>
  <c r="L675" i="6"/>
  <c r="K675" i="6"/>
  <c r="J675" i="6"/>
  <c r="I675" i="6"/>
  <c r="Q674" i="6"/>
  <c r="N674" i="6"/>
  <c r="M674" i="6"/>
  <c r="L674" i="6"/>
  <c r="K674" i="6"/>
  <c r="J674" i="6"/>
  <c r="I674" i="6"/>
  <c r="M673" i="6"/>
  <c r="Q673" i="6" s="1"/>
  <c r="L673" i="6"/>
  <c r="K673" i="6"/>
  <c r="J673" i="6"/>
  <c r="I673" i="6"/>
  <c r="P672" i="6"/>
  <c r="O672" i="6"/>
  <c r="N672" i="6"/>
  <c r="M672" i="6"/>
  <c r="Q672" i="6" s="1"/>
  <c r="L672" i="6"/>
  <c r="K672" i="6"/>
  <c r="J672" i="6"/>
  <c r="I672" i="6"/>
  <c r="M671" i="6"/>
  <c r="Q671" i="6" s="1"/>
  <c r="L671" i="6"/>
  <c r="K671" i="6"/>
  <c r="J671" i="6"/>
  <c r="I671" i="6"/>
  <c r="Q670" i="6"/>
  <c r="N670" i="6"/>
  <c r="M670" i="6"/>
  <c r="L670" i="6"/>
  <c r="K670" i="6"/>
  <c r="J670" i="6"/>
  <c r="I670" i="6"/>
  <c r="Q669" i="6"/>
  <c r="N669" i="6"/>
  <c r="M669" i="6"/>
  <c r="L669" i="6"/>
  <c r="K669" i="6"/>
  <c r="J669" i="6"/>
  <c r="I669" i="6"/>
  <c r="P668" i="6"/>
  <c r="O668" i="6"/>
  <c r="N668" i="6"/>
  <c r="M668" i="6"/>
  <c r="Q668" i="6" s="1"/>
  <c r="L668" i="6"/>
  <c r="K668" i="6"/>
  <c r="J668" i="6"/>
  <c r="I668" i="6"/>
  <c r="M667" i="6"/>
  <c r="Q667" i="6" s="1"/>
  <c r="L667" i="6"/>
  <c r="K667" i="6"/>
  <c r="J667" i="6"/>
  <c r="I667" i="6"/>
  <c r="M666" i="6"/>
  <c r="Q666" i="6" s="1"/>
  <c r="L666" i="6"/>
  <c r="K666" i="6"/>
  <c r="J666" i="6"/>
  <c r="I666" i="6"/>
  <c r="Q665" i="6"/>
  <c r="N665" i="6"/>
  <c r="M665" i="6"/>
  <c r="L665" i="6"/>
  <c r="K665" i="6"/>
  <c r="J665" i="6"/>
  <c r="I665" i="6"/>
  <c r="P664" i="6"/>
  <c r="O664" i="6"/>
  <c r="N664" i="6"/>
  <c r="M664" i="6"/>
  <c r="Q664" i="6" s="1"/>
  <c r="L664" i="6"/>
  <c r="K664" i="6"/>
  <c r="J664" i="6"/>
  <c r="I664" i="6"/>
  <c r="O663" i="6"/>
  <c r="M663" i="6"/>
  <c r="L663" i="6"/>
  <c r="K663" i="6"/>
  <c r="J663" i="6"/>
  <c r="I663" i="6"/>
  <c r="M662" i="6"/>
  <c r="Q662" i="6" s="1"/>
  <c r="L662" i="6"/>
  <c r="K662" i="6"/>
  <c r="J662" i="6"/>
  <c r="I662" i="6"/>
  <c r="M661" i="6"/>
  <c r="Q661" i="6" s="1"/>
  <c r="L661" i="6"/>
  <c r="K661" i="6"/>
  <c r="J661" i="6"/>
  <c r="I661" i="6"/>
  <c r="P660" i="6"/>
  <c r="O660" i="6"/>
  <c r="N660" i="6"/>
  <c r="M660" i="6"/>
  <c r="Q660" i="6" s="1"/>
  <c r="L660" i="6"/>
  <c r="K660" i="6"/>
  <c r="J660" i="6"/>
  <c r="I660" i="6"/>
  <c r="Q659" i="6"/>
  <c r="O659" i="6"/>
  <c r="M659" i="6"/>
  <c r="L659" i="6"/>
  <c r="K659" i="6"/>
  <c r="J659" i="6"/>
  <c r="I659" i="6"/>
  <c r="Q658" i="6"/>
  <c r="N658" i="6"/>
  <c r="M658" i="6"/>
  <c r="L658" i="6"/>
  <c r="K658" i="6"/>
  <c r="J658" i="6"/>
  <c r="I658" i="6"/>
  <c r="M657" i="6"/>
  <c r="Q657" i="6" s="1"/>
  <c r="L657" i="6"/>
  <c r="K657" i="6"/>
  <c r="J657" i="6"/>
  <c r="I657" i="6"/>
  <c r="P656" i="6"/>
  <c r="O656" i="6"/>
  <c r="N656" i="6"/>
  <c r="M656" i="6"/>
  <c r="Q656" i="6" s="1"/>
  <c r="L656" i="6"/>
  <c r="K656" i="6"/>
  <c r="J656" i="6"/>
  <c r="I656" i="6"/>
  <c r="M655" i="6"/>
  <c r="Q655" i="6" s="1"/>
  <c r="L655" i="6"/>
  <c r="K655" i="6"/>
  <c r="J655" i="6"/>
  <c r="I655" i="6"/>
  <c r="Q654" i="6"/>
  <c r="N654" i="6"/>
  <c r="M654" i="6"/>
  <c r="L654" i="6"/>
  <c r="K654" i="6"/>
  <c r="J654" i="6"/>
  <c r="I654" i="6"/>
  <c r="Q653" i="6"/>
  <c r="N653" i="6"/>
  <c r="M653" i="6"/>
  <c r="L653" i="6"/>
  <c r="K653" i="6"/>
  <c r="J653" i="6"/>
  <c r="I653" i="6"/>
  <c r="N652" i="6"/>
  <c r="M652" i="6"/>
  <c r="P652" i="6" s="1"/>
  <c r="L652" i="6"/>
  <c r="K652" i="6"/>
  <c r="J652" i="6"/>
  <c r="I652" i="6"/>
  <c r="P651" i="6"/>
  <c r="O651" i="6"/>
  <c r="N651" i="6"/>
  <c r="M651" i="6"/>
  <c r="Q651" i="6" s="1"/>
  <c r="L651" i="6"/>
  <c r="K651" i="6"/>
  <c r="J651" i="6"/>
  <c r="I651" i="6"/>
  <c r="O650" i="6"/>
  <c r="M650" i="6"/>
  <c r="N650" i="6" s="1"/>
  <c r="L650" i="6"/>
  <c r="K650" i="6"/>
  <c r="J650" i="6"/>
  <c r="I650" i="6"/>
  <c r="N649" i="6"/>
  <c r="M649" i="6"/>
  <c r="O649" i="6" s="1"/>
  <c r="L649" i="6"/>
  <c r="K649" i="6"/>
  <c r="J649" i="6"/>
  <c r="I649" i="6"/>
  <c r="N648" i="6"/>
  <c r="M648" i="6"/>
  <c r="P648" i="6" s="1"/>
  <c r="L648" i="6"/>
  <c r="K648" i="6"/>
  <c r="J648" i="6"/>
  <c r="I648" i="6"/>
  <c r="P647" i="6"/>
  <c r="O647" i="6"/>
  <c r="N647" i="6"/>
  <c r="M647" i="6"/>
  <c r="Q647" i="6" s="1"/>
  <c r="L647" i="6"/>
  <c r="K647" i="6"/>
  <c r="J647" i="6"/>
  <c r="I647" i="6"/>
  <c r="O646" i="6"/>
  <c r="M646" i="6"/>
  <c r="N646" i="6" s="1"/>
  <c r="L646" i="6"/>
  <c r="K646" i="6"/>
  <c r="J646" i="6"/>
  <c r="I646" i="6"/>
  <c r="N645" i="6"/>
  <c r="M645" i="6"/>
  <c r="O645" i="6" s="1"/>
  <c r="L645" i="6"/>
  <c r="K645" i="6"/>
  <c r="J645" i="6"/>
  <c r="I645" i="6"/>
  <c r="N644" i="6"/>
  <c r="M644" i="6"/>
  <c r="P644" i="6" s="1"/>
  <c r="L644" i="6"/>
  <c r="K644" i="6"/>
  <c r="J644" i="6"/>
  <c r="I644" i="6"/>
  <c r="P643" i="6"/>
  <c r="O643" i="6"/>
  <c r="N643" i="6"/>
  <c r="M643" i="6"/>
  <c r="Q643" i="6" s="1"/>
  <c r="L643" i="6"/>
  <c r="K643" i="6"/>
  <c r="J643" i="6"/>
  <c r="I643" i="6"/>
  <c r="O642" i="6"/>
  <c r="M642" i="6"/>
  <c r="N642" i="6" s="1"/>
  <c r="L642" i="6"/>
  <c r="K642" i="6"/>
  <c r="J642" i="6"/>
  <c r="I642" i="6"/>
  <c r="N641" i="6"/>
  <c r="M641" i="6"/>
  <c r="O641" i="6" s="1"/>
  <c r="L641" i="6"/>
  <c r="K641" i="6"/>
  <c r="J641" i="6"/>
  <c r="I641" i="6"/>
  <c r="N640" i="6"/>
  <c r="M640" i="6"/>
  <c r="P640" i="6" s="1"/>
  <c r="L640" i="6"/>
  <c r="K640" i="6"/>
  <c r="J640" i="6"/>
  <c r="I640" i="6"/>
  <c r="P639" i="6"/>
  <c r="O639" i="6"/>
  <c r="N639" i="6"/>
  <c r="M639" i="6"/>
  <c r="Q639" i="6" s="1"/>
  <c r="L639" i="6"/>
  <c r="K639" i="6"/>
  <c r="J639" i="6"/>
  <c r="I639" i="6"/>
  <c r="O638" i="6"/>
  <c r="M638" i="6"/>
  <c r="N638" i="6" s="1"/>
  <c r="L638" i="6"/>
  <c r="K638" i="6"/>
  <c r="J638" i="6"/>
  <c r="I638" i="6"/>
  <c r="N637" i="6"/>
  <c r="M637" i="6"/>
  <c r="O637" i="6" s="1"/>
  <c r="L637" i="6"/>
  <c r="K637" i="6"/>
  <c r="J637" i="6"/>
  <c r="I637" i="6"/>
  <c r="N636" i="6"/>
  <c r="M636" i="6"/>
  <c r="P636" i="6" s="1"/>
  <c r="L636" i="6"/>
  <c r="K636" i="6"/>
  <c r="J636" i="6"/>
  <c r="I636" i="6"/>
  <c r="P635" i="6"/>
  <c r="O635" i="6"/>
  <c r="N635" i="6"/>
  <c r="M635" i="6"/>
  <c r="Q635" i="6" s="1"/>
  <c r="L635" i="6"/>
  <c r="K635" i="6"/>
  <c r="J635" i="6"/>
  <c r="I635" i="6"/>
  <c r="O634" i="6"/>
  <c r="M634" i="6"/>
  <c r="N634" i="6" s="1"/>
  <c r="L634" i="6"/>
  <c r="K634" i="6"/>
  <c r="J634" i="6"/>
  <c r="I634" i="6"/>
  <c r="N633" i="6"/>
  <c r="M633" i="6"/>
  <c r="O633" i="6" s="1"/>
  <c r="L633" i="6"/>
  <c r="K633" i="6"/>
  <c r="J633" i="6"/>
  <c r="I633" i="6"/>
  <c r="N632" i="6"/>
  <c r="M632" i="6"/>
  <c r="P632" i="6" s="1"/>
  <c r="L632" i="6"/>
  <c r="K632" i="6"/>
  <c r="J632" i="6"/>
  <c r="I632" i="6"/>
  <c r="P631" i="6"/>
  <c r="O631" i="6"/>
  <c r="N631" i="6"/>
  <c r="M631" i="6"/>
  <c r="Q631" i="6" s="1"/>
  <c r="L631" i="6"/>
  <c r="K631" i="6"/>
  <c r="J631" i="6"/>
  <c r="I631" i="6"/>
  <c r="O630" i="6"/>
  <c r="M630" i="6"/>
  <c r="N630" i="6" s="1"/>
  <c r="L630" i="6"/>
  <c r="K630" i="6"/>
  <c r="J630" i="6"/>
  <c r="I630" i="6"/>
  <c r="N629" i="6"/>
  <c r="M629" i="6"/>
  <c r="O629" i="6" s="1"/>
  <c r="L629" i="6"/>
  <c r="K629" i="6"/>
  <c r="J629" i="6"/>
  <c r="I629" i="6"/>
  <c r="N628" i="6"/>
  <c r="M628" i="6"/>
  <c r="P628" i="6" s="1"/>
  <c r="L628" i="6"/>
  <c r="K628" i="6"/>
  <c r="J628" i="6"/>
  <c r="I628" i="6"/>
  <c r="P627" i="6"/>
  <c r="O627" i="6"/>
  <c r="N627" i="6"/>
  <c r="M627" i="6"/>
  <c r="Q627" i="6" s="1"/>
  <c r="L627" i="6"/>
  <c r="K627" i="6"/>
  <c r="J627" i="6"/>
  <c r="I627" i="6"/>
  <c r="P626" i="6"/>
  <c r="O626" i="6"/>
  <c r="M626" i="6"/>
  <c r="Q626" i="6" s="1"/>
  <c r="L626" i="6"/>
  <c r="K626" i="6"/>
  <c r="J626" i="6"/>
  <c r="I626" i="6"/>
  <c r="M625" i="6"/>
  <c r="N625" i="6" s="1"/>
  <c r="L625" i="6"/>
  <c r="K625" i="6"/>
  <c r="J625" i="6"/>
  <c r="I625" i="6"/>
  <c r="N624" i="6"/>
  <c r="M624" i="6"/>
  <c r="O624" i="6" s="1"/>
  <c r="L624" i="6"/>
  <c r="K624" i="6"/>
  <c r="J624" i="6"/>
  <c r="I624" i="6"/>
  <c r="P623" i="6"/>
  <c r="O623" i="6"/>
  <c r="N623" i="6"/>
  <c r="M623" i="6"/>
  <c r="Q623" i="6" s="1"/>
  <c r="L623" i="6"/>
  <c r="K623" i="6"/>
  <c r="J623" i="6"/>
  <c r="I623" i="6"/>
  <c r="P622" i="6"/>
  <c r="O622" i="6"/>
  <c r="M622" i="6"/>
  <c r="Q622" i="6" s="1"/>
  <c r="L622" i="6"/>
  <c r="K622" i="6"/>
  <c r="J622" i="6"/>
  <c r="I622" i="6"/>
  <c r="M621" i="6"/>
  <c r="N621" i="6" s="1"/>
  <c r="L621" i="6"/>
  <c r="K621" i="6"/>
  <c r="J621" i="6"/>
  <c r="I621" i="6"/>
  <c r="N620" i="6"/>
  <c r="M620" i="6"/>
  <c r="O620" i="6" s="1"/>
  <c r="L620" i="6"/>
  <c r="K620" i="6"/>
  <c r="J620" i="6"/>
  <c r="I620" i="6"/>
  <c r="P619" i="6"/>
  <c r="O619" i="6"/>
  <c r="N619" i="6"/>
  <c r="M619" i="6"/>
  <c r="Q619" i="6" s="1"/>
  <c r="L619" i="6"/>
  <c r="K619" i="6"/>
  <c r="J619" i="6"/>
  <c r="I619" i="6"/>
  <c r="P618" i="6"/>
  <c r="O618" i="6"/>
  <c r="M618" i="6"/>
  <c r="Q618" i="6" s="1"/>
  <c r="L618" i="6"/>
  <c r="K618" i="6"/>
  <c r="J618" i="6"/>
  <c r="I618" i="6"/>
  <c r="M617" i="6"/>
  <c r="N617" i="6" s="1"/>
  <c r="L617" i="6"/>
  <c r="K617" i="6"/>
  <c r="J617" i="6"/>
  <c r="I617" i="6"/>
  <c r="N616" i="6"/>
  <c r="M616" i="6"/>
  <c r="O616" i="6" s="1"/>
  <c r="L616" i="6"/>
  <c r="K616" i="6"/>
  <c r="J616" i="6"/>
  <c r="I616" i="6"/>
  <c r="P615" i="6"/>
  <c r="O615" i="6"/>
  <c r="N615" i="6"/>
  <c r="M615" i="6"/>
  <c r="Q615" i="6" s="1"/>
  <c r="L615" i="6"/>
  <c r="K615" i="6"/>
  <c r="J615" i="6"/>
  <c r="I615" i="6"/>
  <c r="P614" i="6"/>
  <c r="O614" i="6"/>
  <c r="M614" i="6"/>
  <c r="Q614" i="6" s="1"/>
  <c r="L614" i="6"/>
  <c r="K614" i="6"/>
  <c r="J614" i="6"/>
  <c r="I614" i="6"/>
  <c r="M613" i="6"/>
  <c r="N613" i="6" s="1"/>
  <c r="L613" i="6"/>
  <c r="K613" i="6"/>
  <c r="J613" i="6"/>
  <c r="I613" i="6"/>
  <c r="N612" i="6"/>
  <c r="M612" i="6"/>
  <c r="O612" i="6" s="1"/>
  <c r="L612" i="6"/>
  <c r="K612" i="6"/>
  <c r="J612" i="6"/>
  <c r="I612" i="6"/>
  <c r="P611" i="6"/>
  <c r="O611" i="6"/>
  <c r="N611" i="6"/>
  <c r="M611" i="6"/>
  <c r="Q611" i="6" s="1"/>
  <c r="L611" i="6"/>
  <c r="K611" i="6"/>
  <c r="J611" i="6"/>
  <c r="I611" i="6"/>
  <c r="P610" i="6"/>
  <c r="O610" i="6"/>
  <c r="M610" i="6"/>
  <c r="Q610" i="6" s="1"/>
  <c r="L610" i="6"/>
  <c r="K610" i="6"/>
  <c r="J610" i="6"/>
  <c r="I610" i="6"/>
  <c r="M609" i="6"/>
  <c r="N609" i="6" s="1"/>
  <c r="L609" i="6"/>
  <c r="K609" i="6"/>
  <c r="J609" i="6"/>
  <c r="I609" i="6"/>
  <c r="N608" i="6"/>
  <c r="M608" i="6"/>
  <c r="O608" i="6" s="1"/>
  <c r="L608" i="6"/>
  <c r="K608" i="6"/>
  <c r="J608" i="6"/>
  <c r="I608" i="6"/>
  <c r="P607" i="6"/>
  <c r="O607" i="6"/>
  <c r="N607" i="6"/>
  <c r="M607" i="6"/>
  <c r="Q607" i="6" s="1"/>
  <c r="L607" i="6"/>
  <c r="K607" i="6"/>
  <c r="J607" i="6"/>
  <c r="I607" i="6"/>
  <c r="P606" i="6"/>
  <c r="O606" i="6"/>
  <c r="M606" i="6"/>
  <c r="Q606" i="6" s="1"/>
  <c r="L606" i="6"/>
  <c r="K606" i="6"/>
  <c r="J606" i="6"/>
  <c r="I606" i="6"/>
  <c r="M605" i="6"/>
  <c r="N605" i="6" s="1"/>
  <c r="L605" i="6"/>
  <c r="K605" i="6"/>
  <c r="J605" i="6"/>
  <c r="I605" i="6"/>
  <c r="N604" i="6"/>
  <c r="M604" i="6"/>
  <c r="O604" i="6" s="1"/>
  <c r="L604" i="6"/>
  <c r="K604" i="6"/>
  <c r="J604" i="6"/>
  <c r="I604" i="6"/>
  <c r="P603" i="6"/>
  <c r="O603" i="6"/>
  <c r="N603" i="6"/>
  <c r="M603" i="6"/>
  <c r="Q603" i="6" s="1"/>
  <c r="L603" i="6"/>
  <c r="K603" i="6"/>
  <c r="J603" i="6"/>
  <c r="I603" i="6"/>
  <c r="P602" i="6"/>
  <c r="O602" i="6"/>
  <c r="M602" i="6"/>
  <c r="Q602" i="6" s="1"/>
  <c r="L602" i="6"/>
  <c r="K602" i="6"/>
  <c r="J602" i="6"/>
  <c r="I602" i="6"/>
  <c r="Q601" i="6"/>
  <c r="M601" i="6"/>
  <c r="L601" i="6"/>
  <c r="K601" i="6"/>
  <c r="J601" i="6"/>
  <c r="I601" i="6"/>
  <c r="N600" i="6"/>
  <c r="M600" i="6"/>
  <c r="O600" i="6" s="1"/>
  <c r="L600" i="6"/>
  <c r="K600" i="6"/>
  <c r="J600" i="6"/>
  <c r="I600" i="6"/>
  <c r="P599" i="6"/>
  <c r="O599" i="6"/>
  <c r="N599" i="6"/>
  <c r="M599" i="6"/>
  <c r="Q599" i="6" s="1"/>
  <c r="L599" i="6"/>
  <c r="K599" i="6"/>
  <c r="J599" i="6"/>
  <c r="I599" i="6"/>
  <c r="P598" i="6"/>
  <c r="O598" i="6"/>
  <c r="M598" i="6"/>
  <c r="Q598" i="6" s="1"/>
  <c r="L598" i="6"/>
  <c r="K598" i="6"/>
  <c r="J598" i="6"/>
  <c r="I598" i="6"/>
  <c r="M597" i="6"/>
  <c r="Q597" i="6" s="1"/>
  <c r="L597" i="6"/>
  <c r="K597" i="6"/>
  <c r="J597" i="6"/>
  <c r="I597" i="6"/>
  <c r="M596" i="6"/>
  <c r="L596" i="6"/>
  <c r="K596" i="6"/>
  <c r="J596" i="6"/>
  <c r="I596" i="6"/>
  <c r="P595" i="6"/>
  <c r="O595" i="6"/>
  <c r="N595" i="6"/>
  <c r="M595" i="6"/>
  <c r="Q595" i="6" s="1"/>
  <c r="L595" i="6"/>
  <c r="K595" i="6"/>
  <c r="J595" i="6"/>
  <c r="I595" i="6"/>
  <c r="P594" i="6"/>
  <c r="O594" i="6"/>
  <c r="M594" i="6"/>
  <c r="Q594" i="6" s="1"/>
  <c r="L594" i="6"/>
  <c r="K594" i="6"/>
  <c r="J594" i="6"/>
  <c r="I594" i="6"/>
  <c r="Q593" i="6"/>
  <c r="M593" i="6"/>
  <c r="P593" i="6" s="1"/>
  <c r="L593" i="6"/>
  <c r="K593" i="6"/>
  <c r="J593" i="6"/>
  <c r="I593" i="6"/>
  <c r="Q592" i="6"/>
  <c r="N592" i="6"/>
  <c r="M592" i="6"/>
  <c r="L592" i="6"/>
  <c r="K592" i="6"/>
  <c r="J592" i="6"/>
  <c r="I592" i="6"/>
  <c r="P591" i="6"/>
  <c r="O591" i="6"/>
  <c r="N591" i="6"/>
  <c r="M591" i="6"/>
  <c r="Q591" i="6" s="1"/>
  <c r="L591" i="6"/>
  <c r="K591" i="6"/>
  <c r="J591" i="6"/>
  <c r="I591" i="6"/>
  <c r="P590" i="6"/>
  <c r="O590" i="6"/>
  <c r="M590" i="6"/>
  <c r="Q590" i="6" s="1"/>
  <c r="L590" i="6"/>
  <c r="K590" i="6"/>
  <c r="J590" i="6"/>
  <c r="I590" i="6"/>
  <c r="P589" i="6"/>
  <c r="M589" i="6"/>
  <c r="Q589" i="6" s="1"/>
  <c r="L589" i="6"/>
  <c r="K589" i="6"/>
  <c r="J589" i="6"/>
  <c r="I589" i="6"/>
  <c r="Q588" i="6"/>
  <c r="M588" i="6"/>
  <c r="N588" i="6" s="1"/>
  <c r="L588" i="6"/>
  <c r="K588" i="6"/>
  <c r="J588" i="6"/>
  <c r="I588" i="6"/>
  <c r="P587" i="6"/>
  <c r="O587" i="6"/>
  <c r="N587" i="6"/>
  <c r="M587" i="6"/>
  <c r="Q587" i="6" s="1"/>
  <c r="L587" i="6"/>
  <c r="K587" i="6"/>
  <c r="J587" i="6"/>
  <c r="I587" i="6"/>
  <c r="P586" i="6"/>
  <c r="O586" i="6"/>
  <c r="M586" i="6"/>
  <c r="Q586" i="6" s="1"/>
  <c r="L586" i="6"/>
  <c r="K586" i="6"/>
  <c r="J586" i="6"/>
  <c r="I586" i="6"/>
  <c r="M585" i="6"/>
  <c r="L585" i="6"/>
  <c r="K585" i="6"/>
  <c r="J585" i="6"/>
  <c r="I585" i="6"/>
  <c r="N584" i="6"/>
  <c r="M584" i="6"/>
  <c r="Q584" i="6" s="1"/>
  <c r="L584" i="6"/>
  <c r="K584" i="6"/>
  <c r="J584" i="6"/>
  <c r="I584" i="6"/>
  <c r="P583" i="6"/>
  <c r="O583" i="6"/>
  <c r="N583" i="6"/>
  <c r="M583" i="6"/>
  <c r="Q583" i="6" s="1"/>
  <c r="L583" i="6"/>
  <c r="K583" i="6"/>
  <c r="J583" i="6"/>
  <c r="I583" i="6"/>
  <c r="P582" i="6"/>
  <c r="O582" i="6"/>
  <c r="M582" i="6"/>
  <c r="Q582" i="6" s="1"/>
  <c r="L582" i="6"/>
  <c r="K582" i="6"/>
  <c r="J582" i="6"/>
  <c r="I582" i="6"/>
  <c r="Q581" i="6"/>
  <c r="P581" i="6"/>
  <c r="M581" i="6"/>
  <c r="L581" i="6"/>
  <c r="K581" i="6"/>
  <c r="J581" i="6"/>
  <c r="I581" i="6"/>
  <c r="M580" i="6"/>
  <c r="L580" i="6"/>
  <c r="K580" i="6"/>
  <c r="J580" i="6"/>
  <c r="I580" i="6"/>
  <c r="P579" i="6"/>
  <c r="O579" i="6"/>
  <c r="N579" i="6"/>
  <c r="M579" i="6"/>
  <c r="Q579" i="6" s="1"/>
  <c r="L579" i="6"/>
  <c r="K579" i="6"/>
  <c r="J579" i="6"/>
  <c r="I579" i="6"/>
  <c r="P578" i="6"/>
  <c r="O578" i="6"/>
  <c r="M578" i="6"/>
  <c r="Q578" i="6" s="1"/>
  <c r="L578" i="6"/>
  <c r="K578" i="6"/>
  <c r="J578" i="6"/>
  <c r="I578" i="6"/>
  <c r="Q577" i="6"/>
  <c r="M577" i="6"/>
  <c r="P577" i="6" s="1"/>
  <c r="L577" i="6"/>
  <c r="K577" i="6"/>
  <c r="J577" i="6"/>
  <c r="I577" i="6"/>
  <c r="Q576" i="6"/>
  <c r="N576" i="6"/>
  <c r="M576" i="6"/>
  <c r="L576" i="6"/>
  <c r="K576" i="6"/>
  <c r="J576" i="6"/>
  <c r="I576" i="6"/>
  <c r="P575" i="6"/>
  <c r="O575" i="6"/>
  <c r="N575" i="6"/>
  <c r="M575" i="6"/>
  <c r="Q575" i="6" s="1"/>
  <c r="L575" i="6"/>
  <c r="K575" i="6"/>
  <c r="J575" i="6"/>
  <c r="I575" i="6"/>
  <c r="P574" i="6"/>
  <c r="O574" i="6"/>
  <c r="M574" i="6"/>
  <c r="Q574" i="6" s="1"/>
  <c r="L574" i="6"/>
  <c r="K574" i="6"/>
  <c r="J574" i="6"/>
  <c r="I574" i="6"/>
  <c r="P573" i="6"/>
  <c r="M573" i="6"/>
  <c r="Q573" i="6" s="1"/>
  <c r="L573" i="6"/>
  <c r="K573" i="6"/>
  <c r="J573" i="6"/>
  <c r="I573" i="6"/>
  <c r="Q572" i="6"/>
  <c r="M572" i="6"/>
  <c r="N572" i="6" s="1"/>
  <c r="L572" i="6"/>
  <c r="K572" i="6"/>
  <c r="J572" i="6"/>
  <c r="I572" i="6"/>
  <c r="P571" i="6"/>
  <c r="O571" i="6"/>
  <c r="N571" i="6"/>
  <c r="M571" i="6"/>
  <c r="Q571" i="6" s="1"/>
  <c r="L571" i="6"/>
  <c r="K571" i="6"/>
  <c r="J571" i="6"/>
  <c r="I571" i="6"/>
  <c r="P570" i="6"/>
  <c r="O570" i="6"/>
  <c r="M570" i="6"/>
  <c r="Q570" i="6" s="1"/>
  <c r="L570" i="6"/>
  <c r="K570" i="6"/>
  <c r="J570" i="6"/>
  <c r="I570" i="6"/>
  <c r="M569" i="6"/>
  <c r="L569" i="6"/>
  <c r="K569" i="6"/>
  <c r="J569" i="6"/>
  <c r="I569" i="6"/>
  <c r="N568" i="6"/>
  <c r="M568" i="6"/>
  <c r="Q568" i="6" s="1"/>
  <c r="L568" i="6"/>
  <c r="K568" i="6"/>
  <c r="J568" i="6"/>
  <c r="I568" i="6"/>
  <c r="P567" i="6"/>
  <c r="O567" i="6"/>
  <c r="N567" i="6"/>
  <c r="M567" i="6"/>
  <c r="Q567" i="6" s="1"/>
  <c r="L567" i="6"/>
  <c r="K567" i="6"/>
  <c r="J567" i="6"/>
  <c r="I567" i="6"/>
  <c r="P566" i="6"/>
  <c r="O566" i="6"/>
  <c r="M566" i="6"/>
  <c r="Q566" i="6" s="1"/>
  <c r="L566" i="6"/>
  <c r="K566" i="6"/>
  <c r="J566" i="6"/>
  <c r="I566" i="6"/>
  <c r="P565" i="6"/>
  <c r="M565" i="6"/>
  <c r="O565" i="6" s="1"/>
  <c r="L565" i="6"/>
  <c r="K565" i="6"/>
  <c r="J565" i="6"/>
  <c r="I565" i="6"/>
  <c r="O564" i="6"/>
  <c r="M564" i="6"/>
  <c r="P564" i="6" s="1"/>
  <c r="L564" i="6"/>
  <c r="K564" i="6"/>
  <c r="J564" i="6"/>
  <c r="I564" i="6"/>
  <c r="P563" i="6"/>
  <c r="O563" i="6"/>
  <c r="N563" i="6"/>
  <c r="M563" i="6"/>
  <c r="Q563" i="6" s="1"/>
  <c r="L563" i="6"/>
  <c r="K563" i="6"/>
  <c r="J563" i="6"/>
  <c r="I563" i="6"/>
  <c r="P562" i="6"/>
  <c r="M562" i="6"/>
  <c r="N562" i="6" s="1"/>
  <c r="L562" i="6"/>
  <c r="K562" i="6"/>
  <c r="J562" i="6"/>
  <c r="I562" i="6"/>
  <c r="P561" i="6"/>
  <c r="M561" i="6"/>
  <c r="O561" i="6" s="1"/>
  <c r="L561" i="6"/>
  <c r="K561" i="6"/>
  <c r="J561" i="6"/>
  <c r="I561" i="6"/>
  <c r="O560" i="6"/>
  <c r="M560" i="6"/>
  <c r="P560" i="6" s="1"/>
  <c r="L560" i="6"/>
  <c r="K560" i="6"/>
  <c r="J560" i="6"/>
  <c r="I560" i="6"/>
  <c r="P559" i="6"/>
  <c r="O559" i="6"/>
  <c r="N559" i="6"/>
  <c r="M559" i="6"/>
  <c r="Q559" i="6" s="1"/>
  <c r="L559" i="6"/>
  <c r="K559" i="6"/>
  <c r="J559" i="6"/>
  <c r="I559" i="6"/>
  <c r="P558" i="6"/>
  <c r="M558" i="6"/>
  <c r="N558" i="6" s="1"/>
  <c r="L558" i="6"/>
  <c r="K558" i="6"/>
  <c r="J558" i="6"/>
  <c r="I558" i="6"/>
  <c r="P557" i="6"/>
  <c r="M557" i="6"/>
  <c r="O557" i="6" s="1"/>
  <c r="L557" i="6"/>
  <c r="K557" i="6"/>
  <c r="J557" i="6"/>
  <c r="I557" i="6"/>
  <c r="O556" i="6"/>
  <c r="M556" i="6"/>
  <c r="P556" i="6" s="1"/>
  <c r="L556" i="6"/>
  <c r="K556" i="6"/>
  <c r="J556" i="6"/>
  <c r="I556" i="6"/>
  <c r="P555" i="6"/>
  <c r="O555" i="6"/>
  <c r="N555" i="6"/>
  <c r="M555" i="6"/>
  <c r="Q555" i="6" s="1"/>
  <c r="L555" i="6"/>
  <c r="K555" i="6"/>
  <c r="J555" i="6"/>
  <c r="I555" i="6"/>
  <c r="P554" i="6"/>
  <c r="M554" i="6"/>
  <c r="N554" i="6" s="1"/>
  <c r="L554" i="6"/>
  <c r="K554" i="6"/>
  <c r="J554" i="6"/>
  <c r="I554" i="6"/>
  <c r="P553" i="6"/>
  <c r="M553" i="6"/>
  <c r="O553" i="6" s="1"/>
  <c r="L553" i="6"/>
  <c r="K553" i="6"/>
  <c r="J553" i="6"/>
  <c r="I553" i="6"/>
  <c r="M552" i="6"/>
  <c r="P552" i="6" s="1"/>
  <c r="L552" i="6"/>
  <c r="K552" i="6"/>
  <c r="J552" i="6"/>
  <c r="I552" i="6"/>
  <c r="P551" i="6"/>
  <c r="O551" i="6"/>
  <c r="N551" i="6"/>
  <c r="M551" i="6"/>
  <c r="Q551" i="6" s="1"/>
  <c r="L551" i="6"/>
  <c r="K551" i="6"/>
  <c r="J551" i="6"/>
  <c r="I551" i="6"/>
  <c r="M550" i="6"/>
  <c r="N550" i="6" s="1"/>
  <c r="L550" i="6"/>
  <c r="K550" i="6"/>
  <c r="J550" i="6"/>
  <c r="I550" i="6"/>
  <c r="M549" i="6"/>
  <c r="O549" i="6" s="1"/>
  <c r="L549" i="6"/>
  <c r="K549" i="6"/>
  <c r="J549" i="6"/>
  <c r="I549" i="6"/>
  <c r="M548" i="6"/>
  <c r="P548" i="6" s="1"/>
  <c r="L548" i="6"/>
  <c r="K548" i="6"/>
  <c r="J548" i="6"/>
  <c r="I548" i="6"/>
  <c r="P547" i="6"/>
  <c r="O547" i="6"/>
  <c r="N547" i="6"/>
  <c r="M547" i="6"/>
  <c r="Q547" i="6" s="1"/>
  <c r="L547" i="6"/>
  <c r="K547" i="6"/>
  <c r="J547" i="6"/>
  <c r="I547" i="6"/>
  <c r="M546" i="6"/>
  <c r="N546" i="6" s="1"/>
  <c r="L546" i="6"/>
  <c r="K546" i="6"/>
  <c r="J546" i="6"/>
  <c r="I546" i="6"/>
  <c r="M545" i="6"/>
  <c r="O545" i="6" s="1"/>
  <c r="L545" i="6"/>
  <c r="K545" i="6"/>
  <c r="J545" i="6"/>
  <c r="I545" i="6"/>
  <c r="M544" i="6"/>
  <c r="P544" i="6" s="1"/>
  <c r="L544" i="6"/>
  <c r="K544" i="6"/>
  <c r="J544" i="6"/>
  <c r="I544" i="6"/>
  <c r="P543" i="6"/>
  <c r="O543" i="6"/>
  <c r="N543" i="6"/>
  <c r="M543" i="6"/>
  <c r="Q543" i="6" s="1"/>
  <c r="L543" i="6"/>
  <c r="K543" i="6"/>
  <c r="J543" i="6"/>
  <c r="I543" i="6"/>
  <c r="M542" i="6"/>
  <c r="N542" i="6" s="1"/>
  <c r="L542" i="6"/>
  <c r="K542" i="6"/>
  <c r="J542" i="6"/>
  <c r="I542" i="6"/>
  <c r="M541" i="6"/>
  <c r="O541" i="6" s="1"/>
  <c r="L541" i="6"/>
  <c r="K541" i="6"/>
  <c r="J541" i="6"/>
  <c r="I541" i="6"/>
  <c r="M540" i="6"/>
  <c r="P540" i="6" s="1"/>
  <c r="L540" i="6"/>
  <c r="K540" i="6"/>
  <c r="J540" i="6"/>
  <c r="I540" i="6"/>
  <c r="P539" i="6"/>
  <c r="O539" i="6"/>
  <c r="N539" i="6"/>
  <c r="M539" i="6"/>
  <c r="Q539" i="6" s="1"/>
  <c r="L539" i="6"/>
  <c r="K539" i="6"/>
  <c r="J539" i="6"/>
  <c r="I539" i="6"/>
  <c r="M538" i="6"/>
  <c r="N538" i="6" s="1"/>
  <c r="L538" i="6"/>
  <c r="K538" i="6"/>
  <c r="J538" i="6"/>
  <c r="I538" i="6"/>
  <c r="M537" i="6"/>
  <c r="O537" i="6" s="1"/>
  <c r="L537" i="6"/>
  <c r="K537" i="6"/>
  <c r="J537" i="6"/>
  <c r="I537" i="6"/>
  <c r="M536" i="6"/>
  <c r="P536" i="6" s="1"/>
  <c r="L536" i="6"/>
  <c r="K536" i="6"/>
  <c r="J536" i="6"/>
  <c r="I536" i="6"/>
  <c r="P535" i="6"/>
  <c r="O535" i="6"/>
  <c r="N535" i="6"/>
  <c r="M535" i="6"/>
  <c r="Q535" i="6" s="1"/>
  <c r="L535" i="6"/>
  <c r="K535" i="6"/>
  <c r="J535" i="6"/>
  <c r="I535" i="6"/>
  <c r="M534" i="6"/>
  <c r="N534" i="6" s="1"/>
  <c r="L534" i="6"/>
  <c r="K534" i="6"/>
  <c r="J534" i="6"/>
  <c r="I534" i="6"/>
  <c r="M533" i="6"/>
  <c r="O533" i="6" s="1"/>
  <c r="L533" i="6"/>
  <c r="K533" i="6"/>
  <c r="J533" i="6"/>
  <c r="I533" i="6"/>
  <c r="M532" i="6"/>
  <c r="P532" i="6" s="1"/>
  <c r="L532" i="6"/>
  <c r="K532" i="6"/>
  <c r="J532" i="6"/>
  <c r="I532" i="6"/>
  <c r="P531" i="6"/>
  <c r="O531" i="6"/>
  <c r="N531" i="6"/>
  <c r="M531" i="6"/>
  <c r="Q531" i="6" s="1"/>
  <c r="L531" i="6"/>
  <c r="K531" i="6"/>
  <c r="J531" i="6"/>
  <c r="I531" i="6"/>
  <c r="M530" i="6"/>
  <c r="N530" i="6" s="1"/>
  <c r="L530" i="6"/>
  <c r="K530" i="6"/>
  <c r="J530" i="6"/>
  <c r="I530" i="6"/>
  <c r="M529" i="6"/>
  <c r="O529" i="6" s="1"/>
  <c r="L529" i="6"/>
  <c r="K529" i="6"/>
  <c r="J529" i="6"/>
  <c r="I529" i="6"/>
  <c r="M528" i="6"/>
  <c r="P528" i="6" s="1"/>
  <c r="L528" i="6"/>
  <c r="K528" i="6"/>
  <c r="J528" i="6"/>
  <c r="I528" i="6"/>
  <c r="P527" i="6"/>
  <c r="O527" i="6"/>
  <c r="N527" i="6"/>
  <c r="M527" i="6"/>
  <c r="Q527" i="6" s="1"/>
  <c r="L527" i="6"/>
  <c r="K527" i="6"/>
  <c r="J527" i="6"/>
  <c r="I527" i="6"/>
  <c r="M526" i="6"/>
  <c r="N526" i="6" s="1"/>
  <c r="L526" i="6"/>
  <c r="K526" i="6"/>
  <c r="J526" i="6"/>
  <c r="I526" i="6"/>
  <c r="M525" i="6"/>
  <c r="O525" i="6" s="1"/>
  <c r="L525" i="6"/>
  <c r="K525" i="6"/>
  <c r="J525" i="6"/>
  <c r="I525" i="6"/>
  <c r="M524" i="6"/>
  <c r="P524" i="6" s="1"/>
  <c r="L524" i="6"/>
  <c r="K524" i="6"/>
  <c r="J524" i="6"/>
  <c r="I524" i="6"/>
  <c r="P523" i="6"/>
  <c r="O523" i="6"/>
  <c r="N523" i="6"/>
  <c r="M523" i="6"/>
  <c r="Q523" i="6" s="1"/>
  <c r="L523" i="6"/>
  <c r="K523" i="6"/>
  <c r="J523" i="6"/>
  <c r="I523" i="6"/>
  <c r="M522" i="6"/>
  <c r="N522" i="6" s="1"/>
  <c r="L522" i="6"/>
  <c r="K522" i="6"/>
  <c r="J522" i="6"/>
  <c r="I522" i="6"/>
  <c r="M521" i="6"/>
  <c r="O521" i="6" s="1"/>
  <c r="L521" i="6"/>
  <c r="K521" i="6"/>
  <c r="J521" i="6"/>
  <c r="I521" i="6"/>
  <c r="M520" i="6"/>
  <c r="L520" i="6"/>
  <c r="K520" i="6"/>
  <c r="J520" i="6"/>
  <c r="I520" i="6"/>
  <c r="P519" i="6"/>
  <c r="O519" i="6"/>
  <c r="N519" i="6"/>
  <c r="M519" i="6"/>
  <c r="Q519" i="6" s="1"/>
  <c r="L519" i="6"/>
  <c r="K519" i="6"/>
  <c r="J519" i="6"/>
  <c r="I519" i="6"/>
  <c r="M518" i="6"/>
  <c r="L518" i="6"/>
  <c r="K518" i="6"/>
  <c r="J518" i="6"/>
  <c r="I518" i="6"/>
  <c r="M517" i="6"/>
  <c r="L517" i="6"/>
  <c r="K517" i="6"/>
  <c r="J517" i="6"/>
  <c r="I517" i="6"/>
  <c r="M516" i="6"/>
  <c r="L516" i="6"/>
  <c r="K516" i="6"/>
  <c r="J516" i="6"/>
  <c r="I516" i="6"/>
  <c r="P515" i="6"/>
  <c r="O515" i="6"/>
  <c r="N515" i="6"/>
  <c r="M515" i="6"/>
  <c r="Q515" i="6" s="1"/>
  <c r="L515" i="6"/>
  <c r="K515" i="6"/>
  <c r="J515" i="6"/>
  <c r="I515" i="6"/>
  <c r="M514" i="6"/>
  <c r="L514" i="6"/>
  <c r="K514" i="6"/>
  <c r="J514" i="6"/>
  <c r="I514" i="6"/>
  <c r="M513" i="6"/>
  <c r="L513" i="6"/>
  <c r="K513" i="6"/>
  <c r="J513" i="6"/>
  <c r="I513" i="6"/>
  <c r="M512" i="6"/>
  <c r="L512" i="6"/>
  <c r="K512" i="6"/>
  <c r="J512" i="6"/>
  <c r="I512" i="6"/>
  <c r="P511" i="6"/>
  <c r="O511" i="6"/>
  <c r="N511" i="6"/>
  <c r="M511" i="6"/>
  <c r="Q511" i="6" s="1"/>
  <c r="L511" i="6"/>
  <c r="K511" i="6"/>
  <c r="J511" i="6"/>
  <c r="I511" i="6"/>
  <c r="M510" i="6"/>
  <c r="L510" i="6"/>
  <c r="K510" i="6"/>
  <c r="J510" i="6"/>
  <c r="I510" i="6"/>
  <c r="P509" i="6"/>
  <c r="N509" i="6"/>
  <c r="M509" i="6"/>
  <c r="Q509" i="6" s="1"/>
  <c r="L509" i="6"/>
  <c r="K509" i="6"/>
  <c r="J509" i="6"/>
  <c r="I509" i="6"/>
  <c r="O508" i="6"/>
  <c r="M508" i="6"/>
  <c r="N508" i="6" s="1"/>
  <c r="L508" i="6"/>
  <c r="K508" i="6"/>
  <c r="J508" i="6"/>
  <c r="I508" i="6"/>
  <c r="P507" i="6"/>
  <c r="O507" i="6"/>
  <c r="N507" i="6"/>
  <c r="M507" i="6"/>
  <c r="Q507" i="6" s="1"/>
  <c r="L507" i="6"/>
  <c r="K507" i="6"/>
  <c r="J507" i="6"/>
  <c r="I507" i="6"/>
  <c r="Q506" i="6"/>
  <c r="M506" i="6"/>
  <c r="L506" i="6"/>
  <c r="K506" i="6"/>
  <c r="J506" i="6"/>
  <c r="I506" i="6"/>
  <c r="P505" i="6"/>
  <c r="N505" i="6"/>
  <c r="M505" i="6"/>
  <c r="Q505" i="6" s="1"/>
  <c r="L505" i="6"/>
  <c r="K505" i="6"/>
  <c r="J505" i="6"/>
  <c r="I505" i="6"/>
  <c r="O504" i="6"/>
  <c r="M504" i="6"/>
  <c r="N504" i="6" s="1"/>
  <c r="L504" i="6"/>
  <c r="K504" i="6"/>
  <c r="J504" i="6"/>
  <c r="I504" i="6"/>
  <c r="P503" i="6"/>
  <c r="O503" i="6"/>
  <c r="N503" i="6"/>
  <c r="M503" i="6"/>
  <c r="Q503" i="6" s="1"/>
  <c r="L503" i="6"/>
  <c r="K503" i="6"/>
  <c r="J503" i="6"/>
  <c r="I503" i="6"/>
  <c r="Q502" i="6"/>
  <c r="M502" i="6"/>
  <c r="L502" i="6"/>
  <c r="K502" i="6"/>
  <c r="J502" i="6"/>
  <c r="I502" i="6"/>
  <c r="P501" i="6"/>
  <c r="N501" i="6"/>
  <c r="M501" i="6"/>
  <c r="Q501" i="6" s="1"/>
  <c r="L501" i="6"/>
  <c r="K501" i="6"/>
  <c r="J501" i="6"/>
  <c r="I501" i="6"/>
  <c r="O500" i="6"/>
  <c r="M500" i="6"/>
  <c r="N500" i="6" s="1"/>
  <c r="L500" i="6"/>
  <c r="K500" i="6"/>
  <c r="J500" i="6"/>
  <c r="I500" i="6"/>
  <c r="P499" i="6"/>
  <c r="O499" i="6"/>
  <c r="N499" i="6"/>
  <c r="M499" i="6"/>
  <c r="Q499" i="6" s="1"/>
  <c r="L499" i="6"/>
  <c r="K499" i="6"/>
  <c r="J499" i="6"/>
  <c r="I499" i="6"/>
  <c r="M498" i="6"/>
  <c r="L498" i="6"/>
  <c r="K498" i="6"/>
  <c r="J498" i="6"/>
  <c r="I498" i="6"/>
  <c r="P497" i="6"/>
  <c r="N497" i="6"/>
  <c r="M497" i="6"/>
  <c r="Q497" i="6" s="1"/>
  <c r="L497" i="6"/>
  <c r="K497" i="6"/>
  <c r="J497" i="6"/>
  <c r="I497" i="6"/>
  <c r="O496" i="6"/>
  <c r="M496" i="6"/>
  <c r="N496" i="6" s="1"/>
  <c r="L496" i="6"/>
  <c r="K496" i="6"/>
  <c r="J496" i="6"/>
  <c r="I496" i="6"/>
  <c r="P495" i="6"/>
  <c r="O495" i="6"/>
  <c r="N495" i="6"/>
  <c r="M495" i="6"/>
  <c r="Q495" i="6" s="1"/>
  <c r="L495" i="6"/>
  <c r="K495" i="6"/>
  <c r="J495" i="6"/>
  <c r="I495" i="6"/>
  <c r="M494" i="6"/>
  <c r="Q494" i="6" s="1"/>
  <c r="L494" i="6"/>
  <c r="K494" i="6"/>
  <c r="J494" i="6"/>
  <c r="I494" i="6"/>
  <c r="P493" i="6"/>
  <c r="N493" i="6"/>
  <c r="M493" i="6"/>
  <c r="Q493" i="6" s="1"/>
  <c r="L493" i="6"/>
  <c r="K493" i="6"/>
  <c r="J493" i="6"/>
  <c r="I493" i="6"/>
  <c r="O492" i="6"/>
  <c r="M492" i="6"/>
  <c r="N492" i="6" s="1"/>
  <c r="L492" i="6"/>
  <c r="K492" i="6"/>
  <c r="J492" i="6"/>
  <c r="I492" i="6"/>
  <c r="P491" i="6"/>
  <c r="O491" i="6"/>
  <c r="N491" i="6"/>
  <c r="M491" i="6"/>
  <c r="Q491" i="6" s="1"/>
  <c r="L491" i="6"/>
  <c r="K491" i="6"/>
  <c r="J491" i="6"/>
  <c r="I491" i="6"/>
  <c r="Q490" i="6"/>
  <c r="M490" i="6"/>
  <c r="L490" i="6"/>
  <c r="K490" i="6"/>
  <c r="J490" i="6"/>
  <c r="I490" i="6"/>
  <c r="P489" i="6"/>
  <c r="N489" i="6"/>
  <c r="M489" i="6"/>
  <c r="Q489" i="6" s="1"/>
  <c r="L489" i="6"/>
  <c r="K489" i="6"/>
  <c r="J489" i="6"/>
  <c r="I489" i="6"/>
  <c r="M488" i="6"/>
  <c r="O488" i="6" s="1"/>
  <c r="L488" i="6"/>
  <c r="K488" i="6"/>
  <c r="J488" i="6"/>
  <c r="I488" i="6"/>
  <c r="P487" i="6"/>
  <c r="O487" i="6"/>
  <c r="N487" i="6"/>
  <c r="M487" i="6"/>
  <c r="Q487" i="6" s="1"/>
  <c r="L487" i="6"/>
  <c r="K487" i="6"/>
  <c r="J487" i="6"/>
  <c r="I487" i="6"/>
  <c r="Q486" i="6"/>
  <c r="O486" i="6"/>
  <c r="M486" i="6"/>
  <c r="L486" i="6"/>
  <c r="K486" i="6"/>
  <c r="J486" i="6"/>
  <c r="I486" i="6"/>
  <c r="P485" i="6"/>
  <c r="N485" i="6"/>
  <c r="M485" i="6"/>
  <c r="Q485" i="6" s="1"/>
  <c r="L485" i="6"/>
  <c r="K485" i="6"/>
  <c r="J485" i="6"/>
  <c r="I485" i="6"/>
  <c r="M484" i="6"/>
  <c r="Q484" i="6" s="1"/>
  <c r="L484" i="6"/>
  <c r="K484" i="6"/>
  <c r="J484" i="6"/>
  <c r="I484" i="6"/>
  <c r="P483" i="6"/>
  <c r="O483" i="6"/>
  <c r="N483" i="6"/>
  <c r="M483" i="6"/>
  <c r="Q483" i="6" s="1"/>
  <c r="L483" i="6"/>
  <c r="K483" i="6"/>
  <c r="J483" i="6"/>
  <c r="I483" i="6"/>
  <c r="Q482" i="6"/>
  <c r="M482" i="6"/>
  <c r="O482" i="6" s="1"/>
  <c r="L482" i="6"/>
  <c r="K482" i="6"/>
  <c r="J482" i="6"/>
  <c r="I482" i="6"/>
  <c r="P481" i="6"/>
  <c r="N481" i="6"/>
  <c r="M481" i="6"/>
  <c r="Q481" i="6" s="1"/>
  <c r="L481" i="6"/>
  <c r="K481" i="6"/>
  <c r="J481" i="6"/>
  <c r="I481" i="6"/>
  <c r="O480" i="6"/>
  <c r="M480" i="6"/>
  <c r="L480" i="6"/>
  <c r="K480" i="6"/>
  <c r="J480" i="6"/>
  <c r="I480" i="6"/>
  <c r="P479" i="6"/>
  <c r="O479" i="6"/>
  <c r="N479" i="6"/>
  <c r="M479" i="6"/>
  <c r="Q479" i="6" s="1"/>
  <c r="L479" i="6"/>
  <c r="K479" i="6"/>
  <c r="J479" i="6"/>
  <c r="I479" i="6"/>
  <c r="M478" i="6"/>
  <c r="Q478" i="6" s="1"/>
  <c r="L478" i="6"/>
  <c r="K478" i="6"/>
  <c r="J478" i="6"/>
  <c r="I478" i="6"/>
  <c r="P477" i="6"/>
  <c r="N477" i="6"/>
  <c r="M477" i="6"/>
  <c r="Q477" i="6" s="1"/>
  <c r="L477" i="6"/>
  <c r="K477" i="6"/>
  <c r="J477" i="6"/>
  <c r="I477" i="6"/>
  <c r="Q476" i="6"/>
  <c r="O476" i="6"/>
  <c r="M476" i="6"/>
  <c r="L476" i="6"/>
  <c r="K476" i="6"/>
  <c r="J476" i="6"/>
  <c r="I476" i="6"/>
  <c r="P475" i="6"/>
  <c r="O475" i="6"/>
  <c r="N475" i="6"/>
  <c r="M475" i="6"/>
  <c r="Q475" i="6" s="1"/>
  <c r="L475" i="6"/>
  <c r="K475" i="6"/>
  <c r="J475" i="6"/>
  <c r="I475" i="6"/>
  <c r="O474" i="6"/>
  <c r="M474" i="6"/>
  <c r="L474" i="6"/>
  <c r="K474" i="6"/>
  <c r="J474" i="6"/>
  <c r="I474" i="6"/>
  <c r="P473" i="6"/>
  <c r="N473" i="6"/>
  <c r="M473" i="6"/>
  <c r="Q473" i="6" s="1"/>
  <c r="L473" i="6"/>
  <c r="K473" i="6"/>
  <c r="J473" i="6"/>
  <c r="I473" i="6"/>
  <c r="Q472" i="6"/>
  <c r="M472" i="6"/>
  <c r="O472" i="6" s="1"/>
  <c r="L472" i="6"/>
  <c r="K472" i="6"/>
  <c r="J472" i="6"/>
  <c r="I472" i="6"/>
  <c r="P471" i="6"/>
  <c r="O471" i="6"/>
  <c r="N471" i="6"/>
  <c r="M471" i="6"/>
  <c r="Q471" i="6" s="1"/>
  <c r="L471" i="6"/>
  <c r="K471" i="6"/>
  <c r="J471" i="6"/>
  <c r="I471" i="6"/>
  <c r="Q470" i="6"/>
  <c r="O470" i="6"/>
  <c r="M470" i="6"/>
  <c r="L470" i="6"/>
  <c r="K470" i="6"/>
  <c r="J470" i="6"/>
  <c r="I470" i="6"/>
  <c r="P469" i="6"/>
  <c r="N469" i="6"/>
  <c r="M469" i="6"/>
  <c r="Q469" i="6" s="1"/>
  <c r="L469" i="6"/>
  <c r="K469" i="6"/>
  <c r="J469" i="6"/>
  <c r="I469" i="6"/>
  <c r="M468" i="6"/>
  <c r="Q468" i="6" s="1"/>
  <c r="L468" i="6"/>
  <c r="K468" i="6"/>
  <c r="J468" i="6"/>
  <c r="I468" i="6"/>
  <c r="P467" i="6"/>
  <c r="O467" i="6"/>
  <c r="N467" i="6"/>
  <c r="M467" i="6"/>
  <c r="Q467" i="6" s="1"/>
  <c r="L467" i="6"/>
  <c r="K467" i="6"/>
  <c r="J467" i="6"/>
  <c r="I467" i="6"/>
  <c r="Q466" i="6"/>
  <c r="M466" i="6"/>
  <c r="O466" i="6" s="1"/>
  <c r="L466" i="6"/>
  <c r="K466" i="6"/>
  <c r="J466" i="6"/>
  <c r="I466" i="6"/>
  <c r="P465" i="6"/>
  <c r="N465" i="6"/>
  <c r="M465" i="6"/>
  <c r="Q465" i="6" s="1"/>
  <c r="L465" i="6"/>
  <c r="K465" i="6"/>
  <c r="J465" i="6"/>
  <c r="I465" i="6"/>
  <c r="O464" i="6"/>
  <c r="M464" i="6"/>
  <c r="L464" i="6"/>
  <c r="K464" i="6"/>
  <c r="J464" i="6"/>
  <c r="I464" i="6"/>
  <c r="P463" i="6"/>
  <c r="O463" i="6"/>
  <c r="N463" i="6"/>
  <c r="M463" i="6"/>
  <c r="Q463" i="6" s="1"/>
  <c r="L463" i="6"/>
  <c r="K463" i="6"/>
  <c r="J463" i="6"/>
  <c r="I463" i="6"/>
  <c r="M462" i="6"/>
  <c r="Q462" i="6" s="1"/>
  <c r="L462" i="6"/>
  <c r="K462" i="6"/>
  <c r="J462" i="6"/>
  <c r="I462" i="6"/>
  <c r="P461" i="6"/>
  <c r="M461" i="6"/>
  <c r="N461" i="6" s="1"/>
  <c r="L461" i="6"/>
  <c r="K461" i="6"/>
  <c r="J461" i="6"/>
  <c r="I461" i="6"/>
  <c r="Q460" i="6"/>
  <c r="O460" i="6"/>
  <c r="M460" i="6"/>
  <c r="P460" i="6" s="1"/>
  <c r="L460" i="6"/>
  <c r="K460" i="6"/>
  <c r="J460" i="6"/>
  <c r="I460" i="6"/>
  <c r="P459" i="6"/>
  <c r="O459" i="6"/>
  <c r="N459" i="6"/>
  <c r="M459" i="6"/>
  <c r="Q459" i="6" s="1"/>
  <c r="L459" i="6"/>
  <c r="K459" i="6"/>
  <c r="J459" i="6"/>
  <c r="I459" i="6"/>
  <c r="Q458" i="6"/>
  <c r="P458" i="6"/>
  <c r="M458" i="6"/>
  <c r="N458" i="6" s="1"/>
  <c r="L458" i="6"/>
  <c r="K458" i="6"/>
  <c r="J458" i="6"/>
  <c r="I458" i="6"/>
  <c r="Q457" i="6"/>
  <c r="P457" i="6"/>
  <c r="M457" i="6"/>
  <c r="O457" i="6" s="1"/>
  <c r="L457" i="6"/>
  <c r="K457" i="6"/>
  <c r="J457" i="6"/>
  <c r="I457" i="6"/>
  <c r="Q456" i="6"/>
  <c r="O456" i="6"/>
  <c r="M456" i="6"/>
  <c r="P456" i="6" s="1"/>
  <c r="L456" i="6"/>
  <c r="K456" i="6"/>
  <c r="J456" i="6"/>
  <c r="I456" i="6"/>
  <c r="P455" i="6"/>
  <c r="O455" i="6"/>
  <c r="N455" i="6"/>
  <c r="M455" i="6"/>
  <c r="Q455" i="6" s="1"/>
  <c r="L455" i="6"/>
  <c r="K455" i="6"/>
  <c r="J455" i="6"/>
  <c r="I455" i="6"/>
  <c r="Q454" i="6"/>
  <c r="P454" i="6"/>
  <c r="M454" i="6"/>
  <c r="N454" i="6" s="1"/>
  <c r="L454" i="6"/>
  <c r="K454" i="6"/>
  <c r="J454" i="6"/>
  <c r="I454" i="6"/>
  <c r="Q453" i="6"/>
  <c r="P453" i="6"/>
  <c r="M453" i="6"/>
  <c r="O453" i="6" s="1"/>
  <c r="L453" i="6"/>
  <c r="K453" i="6"/>
  <c r="J453" i="6"/>
  <c r="I453" i="6"/>
  <c r="Q452" i="6"/>
  <c r="O452" i="6"/>
  <c r="M452" i="6"/>
  <c r="P452" i="6" s="1"/>
  <c r="L452" i="6"/>
  <c r="K452" i="6"/>
  <c r="J452" i="6"/>
  <c r="I452" i="6"/>
  <c r="P451" i="6"/>
  <c r="O451" i="6"/>
  <c r="N451" i="6"/>
  <c r="M451" i="6"/>
  <c r="Q451" i="6" s="1"/>
  <c r="L451" i="6"/>
  <c r="K451" i="6"/>
  <c r="J451" i="6"/>
  <c r="I451" i="6"/>
  <c r="Q450" i="6"/>
  <c r="P450" i="6"/>
  <c r="M450" i="6"/>
  <c r="N450" i="6" s="1"/>
  <c r="L450" i="6"/>
  <c r="K450" i="6"/>
  <c r="J450" i="6"/>
  <c r="I450" i="6"/>
  <c r="Q449" i="6"/>
  <c r="P449" i="6"/>
  <c r="M449" i="6"/>
  <c r="O449" i="6" s="1"/>
  <c r="L449" i="6"/>
  <c r="K449" i="6"/>
  <c r="J449" i="6"/>
  <c r="I449" i="6"/>
  <c r="Q448" i="6"/>
  <c r="O448" i="6"/>
  <c r="M448" i="6"/>
  <c r="P448" i="6" s="1"/>
  <c r="L448" i="6"/>
  <c r="K448" i="6"/>
  <c r="J448" i="6"/>
  <c r="I448" i="6"/>
  <c r="P447" i="6"/>
  <c r="O447" i="6"/>
  <c r="N447" i="6"/>
  <c r="M447" i="6"/>
  <c r="Q447" i="6" s="1"/>
  <c r="L447" i="6"/>
  <c r="K447" i="6"/>
  <c r="J447" i="6"/>
  <c r="I447" i="6"/>
  <c r="Q446" i="6"/>
  <c r="P446" i="6"/>
  <c r="M446" i="6"/>
  <c r="N446" i="6" s="1"/>
  <c r="L446" i="6"/>
  <c r="K446" i="6"/>
  <c r="J446" i="6"/>
  <c r="I446" i="6"/>
  <c r="Q445" i="6"/>
  <c r="P445" i="6"/>
  <c r="M445" i="6"/>
  <c r="O445" i="6" s="1"/>
  <c r="L445" i="6"/>
  <c r="K445" i="6"/>
  <c r="J445" i="6"/>
  <c r="I445" i="6"/>
  <c r="Q444" i="6"/>
  <c r="O444" i="6"/>
  <c r="M444" i="6"/>
  <c r="P444" i="6" s="1"/>
  <c r="L444" i="6"/>
  <c r="K444" i="6"/>
  <c r="J444" i="6"/>
  <c r="I444" i="6"/>
  <c r="P443" i="6"/>
  <c r="O443" i="6"/>
  <c r="N443" i="6"/>
  <c r="M443" i="6"/>
  <c r="Q443" i="6" s="1"/>
  <c r="L443" i="6"/>
  <c r="K443" i="6"/>
  <c r="J443" i="6"/>
  <c r="I443" i="6"/>
  <c r="Q442" i="6"/>
  <c r="P442" i="6"/>
  <c r="M442" i="6"/>
  <c r="N442" i="6" s="1"/>
  <c r="L442" i="6"/>
  <c r="K442" i="6"/>
  <c r="J442" i="6"/>
  <c r="I442" i="6"/>
  <c r="Q441" i="6"/>
  <c r="P441" i="6"/>
  <c r="M441" i="6"/>
  <c r="O441" i="6" s="1"/>
  <c r="L441" i="6"/>
  <c r="K441" i="6"/>
  <c r="J441" i="6"/>
  <c r="I441" i="6"/>
  <c r="Q440" i="6"/>
  <c r="O440" i="6"/>
  <c r="M440" i="6"/>
  <c r="P440" i="6" s="1"/>
  <c r="L440" i="6"/>
  <c r="K440" i="6"/>
  <c r="J440" i="6"/>
  <c r="I440" i="6"/>
  <c r="P439" i="6"/>
  <c r="O439" i="6"/>
  <c r="N439" i="6"/>
  <c r="M439" i="6"/>
  <c r="Q439" i="6" s="1"/>
  <c r="L439" i="6"/>
  <c r="K439" i="6"/>
  <c r="J439" i="6"/>
  <c r="I439" i="6"/>
  <c r="Q438" i="6"/>
  <c r="P438" i="6"/>
  <c r="M438" i="6"/>
  <c r="N438" i="6" s="1"/>
  <c r="L438" i="6"/>
  <c r="K438" i="6"/>
  <c r="J438" i="6"/>
  <c r="I438" i="6"/>
  <c r="Q437" i="6"/>
  <c r="P437" i="6"/>
  <c r="M437" i="6"/>
  <c r="O437" i="6" s="1"/>
  <c r="L437" i="6"/>
  <c r="K437" i="6"/>
  <c r="J437" i="6"/>
  <c r="I437" i="6"/>
  <c r="Q436" i="6"/>
  <c r="O436" i="6"/>
  <c r="M436" i="6"/>
  <c r="P436" i="6" s="1"/>
  <c r="L436" i="6"/>
  <c r="K436" i="6"/>
  <c r="J436" i="6"/>
  <c r="I436" i="6"/>
  <c r="P435" i="6"/>
  <c r="O435" i="6"/>
  <c r="N435" i="6"/>
  <c r="M435" i="6"/>
  <c r="Q435" i="6" s="1"/>
  <c r="L435" i="6"/>
  <c r="K435" i="6"/>
  <c r="J435" i="6"/>
  <c r="I435" i="6"/>
  <c r="Q434" i="6"/>
  <c r="P434" i="6"/>
  <c r="M434" i="6"/>
  <c r="N434" i="6" s="1"/>
  <c r="L434" i="6"/>
  <c r="K434" i="6"/>
  <c r="J434" i="6"/>
  <c r="I434" i="6"/>
  <c r="P433" i="6"/>
  <c r="M433" i="6"/>
  <c r="O433" i="6" s="1"/>
  <c r="L433" i="6"/>
  <c r="K433" i="6"/>
  <c r="J433" i="6"/>
  <c r="I433" i="6"/>
  <c r="M432" i="6"/>
  <c r="P432" i="6" s="1"/>
  <c r="L432" i="6"/>
  <c r="K432" i="6"/>
  <c r="J432" i="6"/>
  <c r="I432" i="6"/>
  <c r="P431" i="6"/>
  <c r="O431" i="6"/>
  <c r="N431" i="6"/>
  <c r="M431" i="6"/>
  <c r="Q431" i="6" s="1"/>
  <c r="L431" i="6"/>
  <c r="K431" i="6"/>
  <c r="J431" i="6"/>
  <c r="I431" i="6"/>
  <c r="M430" i="6"/>
  <c r="N430" i="6" s="1"/>
  <c r="L430" i="6"/>
  <c r="K430" i="6"/>
  <c r="J430" i="6"/>
  <c r="I430" i="6"/>
  <c r="M429" i="6"/>
  <c r="O429" i="6" s="1"/>
  <c r="L429" i="6"/>
  <c r="K429" i="6"/>
  <c r="J429" i="6"/>
  <c r="I429" i="6"/>
  <c r="M428" i="6"/>
  <c r="P428" i="6" s="1"/>
  <c r="L428" i="6"/>
  <c r="K428" i="6"/>
  <c r="J428" i="6"/>
  <c r="I428" i="6"/>
  <c r="P427" i="6"/>
  <c r="O427" i="6"/>
  <c r="N427" i="6"/>
  <c r="M427" i="6"/>
  <c r="Q427" i="6" s="1"/>
  <c r="L427" i="6"/>
  <c r="K427" i="6"/>
  <c r="J427" i="6"/>
  <c r="I427" i="6"/>
  <c r="M426" i="6"/>
  <c r="N426" i="6" s="1"/>
  <c r="L426" i="6"/>
  <c r="K426" i="6"/>
  <c r="J426" i="6"/>
  <c r="I426" i="6"/>
  <c r="M425" i="6"/>
  <c r="O425" i="6" s="1"/>
  <c r="L425" i="6"/>
  <c r="K425" i="6"/>
  <c r="J425" i="6"/>
  <c r="I425" i="6"/>
  <c r="M424" i="6"/>
  <c r="P424" i="6" s="1"/>
  <c r="L424" i="6"/>
  <c r="K424" i="6"/>
  <c r="J424" i="6"/>
  <c r="I424" i="6"/>
  <c r="P423" i="6"/>
  <c r="O423" i="6"/>
  <c r="N423" i="6"/>
  <c r="M423" i="6"/>
  <c r="Q423" i="6" s="1"/>
  <c r="L423" i="6"/>
  <c r="K423" i="6"/>
  <c r="J423" i="6"/>
  <c r="I423" i="6"/>
  <c r="M422" i="6"/>
  <c r="N422" i="6" s="1"/>
  <c r="L422" i="6"/>
  <c r="K422" i="6"/>
  <c r="J422" i="6"/>
  <c r="I422" i="6"/>
  <c r="M421" i="6"/>
  <c r="O421" i="6" s="1"/>
  <c r="L421" i="6"/>
  <c r="K421" i="6"/>
  <c r="J421" i="6"/>
  <c r="I421" i="6"/>
  <c r="M420" i="6"/>
  <c r="P420" i="6" s="1"/>
  <c r="L420" i="6"/>
  <c r="K420" i="6"/>
  <c r="J420" i="6"/>
  <c r="I420" i="6"/>
  <c r="P419" i="6"/>
  <c r="O419" i="6"/>
  <c r="N419" i="6"/>
  <c r="M419" i="6"/>
  <c r="Q419" i="6" s="1"/>
  <c r="L419" i="6"/>
  <c r="K419" i="6"/>
  <c r="J419" i="6"/>
  <c r="I419" i="6"/>
  <c r="M418" i="6"/>
  <c r="N418" i="6" s="1"/>
  <c r="L418" i="6"/>
  <c r="K418" i="6"/>
  <c r="J418" i="6"/>
  <c r="I418" i="6"/>
  <c r="M417" i="6"/>
  <c r="O417" i="6" s="1"/>
  <c r="L417" i="6"/>
  <c r="K417" i="6"/>
  <c r="J417" i="6"/>
  <c r="I417" i="6"/>
  <c r="M416" i="6"/>
  <c r="P416" i="6" s="1"/>
  <c r="L416" i="6"/>
  <c r="K416" i="6"/>
  <c r="J416" i="6"/>
  <c r="I416" i="6"/>
  <c r="P415" i="6"/>
  <c r="O415" i="6"/>
  <c r="N415" i="6"/>
  <c r="M415" i="6"/>
  <c r="Q415" i="6" s="1"/>
  <c r="L415" i="6"/>
  <c r="K415" i="6"/>
  <c r="J415" i="6"/>
  <c r="I415" i="6"/>
  <c r="M414" i="6"/>
  <c r="N414" i="6" s="1"/>
  <c r="L414" i="6"/>
  <c r="K414" i="6"/>
  <c r="J414" i="6"/>
  <c r="I414" i="6"/>
  <c r="M413" i="6"/>
  <c r="O413" i="6" s="1"/>
  <c r="L413" i="6"/>
  <c r="K413" i="6"/>
  <c r="J413" i="6"/>
  <c r="I413" i="6"/>
  <c r="M412" i="6"/>
  <c r="P412" i="6" s="1"/>
  <c r="L412" i="6"/>
  <c r="K412" i="6"/>
  <c r="J412" i="6"/>
  <c r="I412" i="6"/>
  <c r="P411" i="6"/>
  <c r="O411" i="6"/>
  <c r="N411" i="6"/>
  <c r="M411" i="6"/>
  <c r="Q411" i="6" s="1"/>
  <c r="L411" i="6"/>
  <c r="K411" i="6"/>
  <c r="J411" i="6"/>
  <c r="I411" i="6"/>
  <c r="M410" i="6"/>
  <c r="N410" i="6" s="1"/>
  <c r="L410" i="6"/>
  <c r="K410" i="6"/>
  <c r="J410" i="6"/>
  <c r="I410" i="6"/>
  <c r="P409" i="6"/>
  <c r="N409" i="6"/>
  <c r="M409" i="6"/>
  <c r="Q409" i="6" s="1"/>
  <c r="L409" i="6"/>
  <c r="K409" i="6"/>
  <c r="J409" i="6"/>
  <c r="I409" i="6"/>
  <c r="O408" i="6"/>
  <c r="M408" i="6"/>
  <c r="N408" i="6" s="1"/>
  <c r="L408" i="6"/>
  <c r="K408" i="6"/>
  <c r="J408" i="6"/>
  <c r="I408" i="6"/>
  <c r="P407" i="6"/>
  <c r="O407" i="6"/>
  <c r="N407" i="6"/>
  <c r="M407" i="6"/>
  <c r="Q407" i="6" s="1"/>
  <c r="L407" i="6"/>
  <c r="K407" i="6"/>
  <c r="J407" i="6"/>
  <c r="I407" i="6"/>
  <c r="M406" i="6"/>
  <c r="Q406" i="6" s="1"/>
  <c r="L406" i="6"/>
  <c r="K406" i="6"/>
  <c r="J406" i="6"/>
  <c r="I406" i="6"/>
  <c r="P405" i="6"/>
  <c r="N405" i="6"/>
  <c r="M405" i="6"/>
  <c r="Q405" i="6" s="1"/>
  <c r="L405" i="6"/>
  <c r="K405" i="6"/>
  <c r="J405" i="6"/>
  <c r="I405" i="6"/>
  <c r="O404" i="6"/>
  <c r="M404" i="6"/>
  <c r="N404" i="6" s="1"/>
  <c r="L404" i="6"/>
  <c r="K404" i="6"/>
  <c r="J404" i="6"/>
  <c r="I404" i="6"/>
  <c r="P403" i="6"/>
  <c r="O403" i="6"/>
  <c r="N403" i="6"/>
  <c r="M403" i="6"/>
  <c r="Q403" i="6" s="1"/>
  <c r="L403" i="6"/>
  <c r="K403" i="6"/>
  <c r="J403" i="6"/>
  <c r="I403" i="6"/>
  <c r="M402" i="6"/>
  <c r="Q402" i="6" s="1"/>
  <c r="L402" i="6"/>
  <c r="K402" i="6"/>
  <c r="J402" i="6"/>
  <c r="I402" i="6"/>
  <c r="P401" i="6"/>
  <c r="N401" i="6"/>
  <c r="M401" i="6"/>
  <c r="Q401" i="6" s="1"/>
  <c r="L401" i="6"/>
  <c r="K401" i="6"/>
  <c r="J401" i="6"/>
  <c r="I401" i="6"/>
  <c r="O400" i="6"/>
  <c r="M400" i="6"/>
  <c r="N400" i="6" s="1"/>
  <c r="L400" i="6"/>
  <c r="K400" i="6"/>
  <c r="J400" i="6"/>
  <c r="I400" i="6"/>
  <c r="P399" i="6"/>
  <c r="O399" i="6"/>
  <c r="N399" i="6"/>
  <c r="M399" i="6"/>
  <c r="Q399" i="6" s="1"/>
  <c r="L399" i="6"/>
  <c r="K399" i="6"/>
  <c r="J399" i="6"/>
  <c r="I399" i="6"/>
  <c r="M398" i="6"/>
  <c r="Q398" i="6" s="1"/>
  <c r="L398" i="6"/>
  <c r="K398" i="6"/>
  <c r="J398" i="6"/>
  <c r="I398" i="6"/>
  <c r="P397" i="6"/>
  <c r="N397" i="6"/>
  <c r="M397" i="6"/>
  <c r="Q397" i="6" s="1"/>
  <c r="L397" i="6"/>
  <c r="K397" i="6"/>
  <c r="J397" i="6"/>
  <c r="I397" i="6"/>
  <c r="O396" i="6"/>
  <c r="M396" i="6"/>
  <c r="N396" i="6" s="1"/>
  <c r="L396" i="6"/>
  <c r="K396" i="6"/>
  <c r="J396" i="6"/>
  <c r="I396" i="6"/>
  <c r="P395" i="6"/>
  <c r="O395" i="6"/>
  <c r="N395" i="6"/>
  <c r="M395" i="6"/>
  <c r="Q395" i="6" s="1"/>
  <c r="L395" i="6"/>
  <c r="K395" i="6"/>
  <c r="J395" i="6"/>
  <c r="I395" i="6"/>
  <c r="M394" i="6"/>
  <c r="Q394" i="6" s="1"/>
  <c r="L394" i="6"/>
  <c r="K394" i="6"/>
  <c r="J394" i="6"/>
  <c r="I394" i="6"/>
  <c r="P393" i="6"/>
  <c r="N393" i="6"/>
  <c r="M393" i="6"/>
  <c r="Q393" i="6" s="1"/>
  <c r="L393" i="6"/>
  <c r="K393" i="6"/>
  <c r="J393" i="6"/>
  <c r="I393" i="6"/>
  <c r="O392" i="6"/>
  <c r="M392" i="6"/>
  <c r="N392" i="6" s="1"/>
  <c r="L392" i="6"/>
  <c r="K392" i="6"/>
  <c r="J392" i="6"/>
  <c r="I392" i="6"/>
  <c r="P391" i="6"/>
  <c r="O391" i="6"/>
  <c r="N391" i="6"/>
  <c r="M391" i="6"/>
  <c r="Q391" i="6" s="1"/>
  <c r="L391" i="6"/>
  <c r="K391" i="6"/>
  <c r="J391" i="6"/>
  <c r="I391" i="6"/>
  <c r="M390" i="6"/>
  <c r="Q390" i="6" s="1"/>
  <c r="L390" i="6"/>
  <c r="K390" i="6"/>
  <c r="J390" i="6"/>
  <c r="I390" i="6"/>
  <c r="P389" i="6"/>
  <c r="N389" i="6"/>
  <c r="M389" i="6"/>
  <c r="Q389" i="6" s="1"/>
  <c r="L389" i="6"/>
  <c r="K389" i="6"/>
  <c r="J389" i="6"/>
  <c r="I389" i="6"/>
  <c r="O388" i="6"/>
  <c r="M388" i="6"/>
  <c r="N388" i="6" s="1"/>
  <c r="L388" i="6"/>
  <c r="K388" i="6"/>
  <c r="J388" i="6"/>
  <c r="I388" i="6"/>
  <c r="P387" i="6"/>
  <c r="O387" i="6"/>
  <c r="N387" i="6"/>
  <c r="M387" i="6"/>
  <c r="Q387" i="6" s="1"/>
  <c r="L387" i="6"/>
  <c r="K387" i="6"/>
  <c r="J387" i="6"/>
  <c r="I387" i="6"/>
  <c r="M386" i="6"/>
  <c r="Q386" i="6" s="1"/>
  <c r="L386" i="6"/>
  <c r="K386" i="6"/>
  <c r="J386" i="6"/>
  <c r="I386" i="6"/>
  <c r="P385" i="6"/>
  <c r="N385" i="6"/>
  <c r="M385" i="6"/>
  <c r="Q385" i="6" s="1"/>
  <c r="L385" i="6"/>
  <c r="K385" i="6"/>
  <c r="J385" i="6"/>
  <c r="I385" i="6"/>
  <c r="O384" i="6"/>
  <c r="M384" i="6"/>
  <c r="N384" i="6" s="1"/>
  <c r="L384" i="6"/>
  <c r="K384" i="6"/>
  <c r="J384" i="6"/>
  <c r="I384" i="6"/>
  <c r="P383" i="6"/>
  <c r="O383" i="6"/>
  <c r="N383" i="6"/>
  <c r="M383" i="6"/>
  <c r="Q383" i="6" s="1"/>
  <c r="L383" i="6"/>
  <c r="K383" i="6"/>
  <c r="J383" i="6"/>
  <c r="I383" i="6"/>
  <c r="M382" i="6"/>
  <c r="Q382" i="6" s="1"/>
  <c r="L382" i="6"/>
  <c r="K382" i="6"/>
  <c r="J382" i="6"/>
  <c r="I382" i="6"/>
  <c r="P381" i="6"/>
  <c r="N381" i="6"/>
  <c r="M381" i="6"/>
  <c r="Q381" i="6" s="1"/>
  <c r="L381" i="6"/>
  <c r="K381" i="6"/>
  <c r="J381" i="6"/>
  <c r="I381" i="6"/>
  <c r="O380" i="6"/>
  <c r="M380" i="6"/>
  <c r="N380" i="6" s="1"/>
  <c r="L380" i="6"/>
  <c r="K380" i="6"/>
  <c r="J380" i="6"/>
  <c r="I380" i="6"/>
  <c r="P379" i="6"/>
  <c r="O379" i="6"/>
  <c r="N379" i="6"/>
  <c r="M379" i="6"/>
  <c r="Q379" i="6" s="1"/>
  <c r="L379" i="6"/>
  <c r="K379" i="6"/>
  <c r="J379" i="6"/>
  <c r="I379" i="6"/>
  <c r="M378" i="6"/>
  <c r="Q378" i="6" s="1"/>
  <c r="L378" i="6"/>
  <c r="K378" i="6"/>
  <c r="J378" i="6"/>
  <c r="I378" i="6"/>
  <c r="P377" i="6"/>
  <c r="N377" i="6"/>
  <c r="M377" i="6"/>
  <c r="Q377" i="6" s="1"/>
  <c r="L377" i="6"/>
  <c r="K377" i="6"/>
  <c r="J377" i="6"/>
  <c r="I377" i="6"/>
  <c r="O376" i="6"/>
  <c r="M376" i="6"/>
  <c r="N376" i="6" s="1"/>
  <c r="L376" i="6"/>
  <c r="K376" i="6"/>
  <c r="J376" i="6"/>
  <c r="I376" i="6"/>
  <c r="P375" i="6"/>
  <c r="O375" i="6"/>
  <c r="N375" i="6"/>
  <c r="M375" i="6"/>
  <c r="Q375" i="6" s="1"/>
  <c r="L375" i="6"/>
  <c r="K375" i="6"/>
  <c r="J375" i="6"/>
  <c r="I375" i="6"/>
  <c r="M374" i="6"/>
  <c r="Q374" i="6" s="1"/>
  <c r="L374" i="6"/>
  <c r="K374" i="6"/>
  <c r="J374" i="6"/>
  <c r="I374" i="6"/>
  <c r="P373" i="6"/>
  <c r="N373" i="6"/>
  <c r="M373" i="6"/>
  <c r="Q373" i="6" s="1"/>
  <c r="L373" i="6"/>
  <c r="K373" i="6"/>
  <c r="J373" i="6"/>
  <c r="I373" i="6"/>
  <c r="O372" i="6"/>
  <c r="M372" i="6"/>
  <c r="N372" i="6" s="1"/>
  <c r="L372" i="6"/>
  <c r="K372" i="6"/>
  <c r="J372" i="6"/>
  <c r="I372" i="6"/>
  <c r="P371" i="6"/>
  <c r="O371" i="6"/>
  <c r="N371" i="6"/>
  <c r="M371" i="6"/>
  <c r="Q371" i="6" s="1"/>
  <c r="L371" i="6"/>
  <c r="K371" i="6"/>
  <c r="J371" i="6"/>
  <c r="I371" i="6"/>
  <c r="M370" i="6"/>
  <c r="Q370" i="6" s="1"/>
  <c r="L370" i="6"/>
  <c r="K370" i="6"/>
  <c r="J370" i="6"/>
  <c r="I370" i="6"/>
  <c r="P369" i="6"/>
  <c r="N369" i="6"/>
  <c r="M369" i="6"/>
  <c r="Q369" i="6" s="1"/>
  <c r="L369" i="6"/>
  <c r="K369" i="6"/>
  <c r="J369" i="6"/>
  <c r="I369" i="6"/>
  <c r="O368" i="6"/>
  <c r="M368" i="6"/>
  <c r="N368" i="6" s="1"/>
  <c r="L368" i="6"/>
  <c r="K368" i="6"/>
  <c r="J368" i="6"/>
  <c r="I368" i="6"/>
  <c r="P367" i="6"/>
  <c r="O367" i="6"/>
  <c r="N367" i="6"/>
  <c r="M367" i="6"/>
  <c r="Q367" i="6" s="1"/>
  <c r="L367" i="6"/>
  <c r="K367" i="6"/>
  <c r="J367" i="6"/>
  <c r="I367" i="6"/>
  <c r="M366" i="6"/>
  <c r="Q366" i="6" s="1"/>
  <c r="L366" i="6"/>
  <c r="K366" i="6"/>
  <c r="J366" i="6"/>
  <c r="I366" i="6"/>
  <c r="P365" i="6"/>
  <c r="N365" i="6"/>
  <c r="M365" i="6"/>
  <c r="Q365" i="6" s="1"/>
  <c r="L365" i="6"/>
  <c r="K365" i="6"/>
  <c r="J365" i="6"/>
  <c r="I365" i="6"/>
  <c r="O364" i="6"/>
  <c r="M364" i="6"/>
  <c r="N364" i="6" s="1"/>
  <c r="L364" i="6"/>
  <c r="K364" i="6"/>
  <c r="J364" i="6"/>
  <c r="I364" i="6"/>
  <c r="P363" i="6"/>
  <c r="O363" i="6"/>
  <c r="N363" i="6"/>
  <c r="M363" i="6"/>
  <c r="Q363" i="6" s="1"/>
  <c r="L363" i="6"/>
  <c r="K363" i="6"/>
  <c r="J363" i="6"/>
  <c r="I363" i="6"/>
  <c r="M362" i="6"/>
  <c r="Q362" i="6" s="1"/>
  <c r="L362" i="6"/>
  <c r="K362" i="6"/>
  <c r="J362" i="6"/>
  <c r="I362" i="6"/>
  <c r="P361" i="6"/>
  <c r="N361" i="6"/>
  <c r="M361" i="6"/>
  <c r="Q361" i="6" s="1"/>
  <c r="L361" i="6"/>
  <c r="K361" i="6"/>
  <c r="J361" i="6"/>
  <c r="I361" i="6"/>
  <c r="O360" i="6"/>
  <c r="M360" i="6"/>
  <c r="N360" i="6" s="1"/>
  <c r="L360" i="6"/>
  <c r="K360" i="6"/>
  <c r="J360" i="6"/>
  <c r="I360" i="6"/>
  <c r="P359" i="6"/>
  <c r="O359" i="6"/>
  <c r="N359" i="6"/>
  <c r="M359" i="6"/>
  <c r="Q359" i="6" s="1"/>
  <c r="L359" i="6"/>
  <c r="K359" i="6"/>
  <c r="J359" i="6"/>
  <c r="I359" i="6"/>
  <c r="M358" i="6"/>
  <c r="Q358" i="6" s="1"/>
  <c r="L358" i="6"/>
  <c r="K358" i="6"/>
  <c r="J358" i="6"/>
  <c r="I358" i="6"/>
  <c r="P357" i="6"/>
  <c r="N357" i="6"/>
  <c r="M357" i="6"/>
  <c r="Q357" i="6" s="1"/>
  <c r="L357" i="6"/>
  <c r="K357" i="6"/>
  <c r="J357" i="6"/>
  <c r="I357" i="6"/>
  <c r="O356" i="6"/>
  <c r="M356" i="6"/>
  <c r="N356" i="6" s="1"/>
  <c r="L356" i="6"/>
  <c r="K356" i="6"/>
  <c r="J356" i="6"/>
  <c r="I356" i="6"/>
  <c r="P355" i="6"/>
  <c r="O355" i="6"/>
  <c r="N355" i="6"/>
  <c r="M355" i="6"/>
  <c r="Q355" i="6" s="1"/>
  <c r="L355" i="6"/>
  <c r="K355" i="6"/>
  <c r="J355" i="6"/>
  <c r="I355" i="6"/>
  <c r="M354" i="6"/>
  <c r="Q354" i="6" s="1"/>
  <c r="L354" i="6"/>
  <c r="K354" i="6"/>
  <c r="J354" i="6"/>
  <c r="I354" i="6"/>
  <c r="P353" i="6"/>
  <c r="N353" i="6"/>
  <c r="M353" i="6"/>
  <c r="Q353" i="6" s="1"/>
  <c r="L353" i="6"/>
  <c r="K353" i="6"/>
  <c r="J353" i="6"/>
  <c r="I353" i="6"/>
  <c r="O352" i="6"/>
  <c r="M352" i="6"/>
  <c r="N352" i="6" s="1"/>
  <c r="L352" i="6"/>
  <c r="K352" i="6"/>
  <c r="J352" i="6"/>
  <c r="I352" i="6"/>
  <c r="P351" i="6"/>
  <c r="O351" i="6"/>
  <c r="N351" i="6"/>
  <c r="M351" i="6"/>
  <c r="Q351" i="6" s="1"/>
  <c r="L351" i="6"/>
  <c r="K351" i="6"/>
  <c r="J351" i="6"/>
  <c r="I351" i="6"/>
  <c r="M350" i="6"/>
  <c r="Q350" i="6" s="1"/>
  <c r="L350" i="6"/>
  <c r="K350" i="6"/>
  <c r="J350" i="6"/>
  <c r="I350" i="6"/>
  <c r="P349" i="6"/>
  <c r="N349" i="6"/>
  <c r="M349" i="6"/>
  <c r="Q349" i="6" s="1"/>
  <c r="L349" i="6"/>
  <c r="K349" i="6"/>
  <c r="J349" i="6"/>
  <c r="I349" i="6"/>
  <c r="O348" i="6"/>
  <c r="M348" i="6"/>
  <c r="N348" i="6" s="1"/>
  <c r="L348" i="6"/>
  <c r="K348" i="6"/>
  <c r="J348" i="6"/>
  <c r="I348" i="6"/>
  <c r="P347" i="6"/>
  <c r="O347" i="6"/>
  <c r="N347" i="6"/>
  <c r="M347" i="6"/>
  <c r="Q347" i="6" s="1"/>
  <c r="L347" i="6"/>
  <c r="K347" i="6"/>
  <c r="J347" i="6"/>
  <c r="I347" i="6"/>
  <c r="M346" i="6"/>
  <c r="Q346" i="6" s="1"/>
  <c r="L346" i="6"/>
  <c r="K346" i="6"/>
  <c r="J346" i="6"/>
  <c r="I346" i="6"/>
  <c r="P345" i="6"/>
  <c r="N345" i="6"/>
  <c r="M345" i="6"/>
  <c r="Q345" i="6" s="1"/>
  <c r="L345" i="6"/>
  <c r="K345" i="6"/>
  <c r="J345" i="6"/>
  <c r="I345" i="6"/>
  <c r="O344" i="6"/>
  <c r="M344" i="6"/>
  <c r="N344" i="6" s="1"/>
  <c r="L344" i="6"/>
  <c r="K344" i="6"/>
  <c r="J344" i="6"/>
  <c r="I344" i="6"/>
  <c r="P343" i="6"/>
  <c r="O343" i="6"/>
  <c r="N343" i="6"/>
  <c r="M343" i="6"/>
  <c r="Q343" i="6" s="1"/>
  <c r="L343" i="6"/>
  <c r="K343" i="6"/>
  <c r="J343" i="6"/>
  <c r="I343" i="6"/>
  <c r="M342" i="6"/>
  <c r="Q342" i="6" s="1"/>
  <c r="L342" i="6"/>
  <c r="K342" i="6"/>
  <c r="J342" i="6"/>
  <c r="I342" i="6"/>
  <c r="P341" i="6"/>
  <c r="N341" i="6"/>
  <c r="M341" i="6"/>
  <c r="Q341" i="6" s="1"/>
  <c r="L341" i="6"/>
  <c r="K341" i="6"/>
  <c r="J341" i="6"/>
  <c r="I341" i="6"/>
  <c r="O340" i="6"/>
  <c r="M340" i="6"/>
  <c r="N340" i="6" s="1"/>
  <c r="L340" i="6"/>
  <c r="K340" i="6"/>
  <c r="J340" i="6"/>
  <c r="I340" i="6"/>
  <c r="P339" i="6"/>
  <c r="O339" i="6"/>
  <c r="N339" i="6"/>
  <c r="M339" i="6"/>
  <c r="Q339" i="6" s="1"/>
  <c r="L339" i="6"/>
  <c r="K339" i="6"/>
  <c r="J339" i="6"/>
  <c r="I339" i="6"/>
  <c r="M338" i="6"/>
  <c r="Q338" i="6" s="1"/>
  <c r="L338" i="6"/>
  <c r="K338" i="6"/>
  <c r="J338" i="6"/>
  <c r="I338" i="6"/>
  <c r="P337" i="6"/>
  <c r="N337" i="6"/>
  <c r="M337" i="6"/>
  <c r="Q337" i="6" s="1"/>
  <c r="L337" i="6"/>
  <c r="K337" i="6"/>
  <c r="J337" i="6"/>
  <c r="I337" i="6"/>
  <c r="O336" i="6"/>
  <c r="M336" i="6"/>
  <c r="N336" i="6" s="1"/>
  <c r="L336" i="6"/>
  <c r="K336" i="6"/>
  <c r="J336" i="6"/>
  <c r="I336" i="6"/>
  <c r="P335" i="6"/>
  <c r="O335" i="6"/>
  <c r="N335" i="6"/>
  <c r="M335" i="6"/>
  <c r="Q335" i="6" s="1"/>
  <c r="L335" i="6"/>
  <c r="K335" i="6"/>
  <c r="J335" i="6"/>
  <c r="I335" i="6"/>
  <c r="M334" i="6"/>
  <c r="Q334" i="6" s="1"/>
  <c r="L334" i="6"/>
  <c r="K334" i="6"/>
  <c r="J334" i="6"/>
  <c r="I334" i="6"/>
  <c r="P333" i="6"/>
  <c r="N333" i="6"/>
  <c r="M333" i="6"/>
  <c r="Q333" i="6" s="1"/>
  <c r="L333" i="6"/>
  <c r="K333" i="6"/>
  <c r="J333" i="6"/>
  <c r="I333" i="6"/>
  <c r="O332" i="6"/>
  <c r="M332" i="6"/>
  <c r="N332" i="6" s="1"/>
  <c r="L332" i="6"/>
  <c r="K332" i="6"/>
  <c r="J332" i="6"/>
  <c r="I332" i="6"/>
  <c r="P331" i="6"/>
  <c r="O331" i="6"/>
  <c r="N331" i="6"/>
  <c r="M331" i="6"/>
  <c r="Q331" i="6" s="1"/>
  <c r="L331" i="6"/>
  <c r="K331" i="6"/>
  <c r="J331" i="6"/>
  <c r="I331" i="6"/>
  <c r="M330" i="6"/>
  <c r="Q330" i="6" s="1"/>
  <c r="L330" i="6"/>
  <c r="K330" i="6"/>
  <c r="J330" i="6"/>
  <c r="I330" i="6"/>
  <c r="P329" i="6"/>
  <c r="N329" i="6"/>
  <c r="M329" i="6"/>
  <c r="Q329" i="6" s="1"/>
  <c r="L329" i="6"/>
  <c r="K329" i="6"/>
  <c r="J329" i="6"/>
  <c r="I329" i="6"/>
  <c r="O328" i="6"/>
  <c r="M328" i="6"/>
  <c r="N328" i="6" s="1"/>
  <c r="L328" i="6"/>
  <c r="K328" i="6"/>
  <c r="J328" i="6"/>
  <c r="I328" i="6"/>
  <c r="P327" i="6"/>
  <c r="O327" i="6"/>
  <c r="N327" i="6"/>
  <c r="M327" i="6"/>
  <c r="Q327" i="6" s="1"/>
  <c r="L327" i="6"/>
  <c r="K327" i="6"/>
  <c r="J327" i="6"/>
  <c r="I327" i="6"/>
  <c r="M326" i="6"/>
  <c r="Q326" i="6" s="1"/>
  <c r="L326" i="6"/>
  <c r="K326" i="6"/>
  <c r="J326" i="6"/>
  <c r="I326" i="6"/>
  <c r="P325" i="6"/>
  <c r="N325" i="6"/>
  <c r="M325" i="6"/>
  <c r="Q325" i="6" s="1"/>
  <c r="L325" i="6"/>
  <c r="K325" i="6"/>
  <c r="J325" i="6"/>
  <c r="I325" i="6"/>
  <c r="O324" i="6"/>
  <c r="M324" i="6"/>
  <c r="N324" i="6" s="1"/>
  <c r="L324" i="6"/>
  <c r="K324" i="6"/>
  <c r="J324" i="6"/>
  <c r="I324" i="6"/>
  <c r="P323" i="6"/>
  <c r="O323" i="6"/>
  <c r="N323" i="6"/>
  <c r="M323" i="6"/>
  <c r="Q323" i="6" s="1"/>
  <c r="L323" i="6"/>
  <c r="K323" i="6"/>
  <c r="J323" i="6"/>
  <c r="I323" i="6"/>
  <c r="M322" i="6"/>
  <c r="Q322" i="6" s="1"/>
  <c r="L322" i="6"/>
  <c r="K322" i="6"/>
  <c r="J322" i="6"/>
  <c r="I322" i="6"/>
  <c r="P321" i="6"/>
  <c r="N321" i="6"/>
  <c r="M321" i="6"/>
  <c r="Q321" i="6" s="1"/>
  <c r="L321" i="6"/>
  <c r="K321" i="6"/>
  <c r="J321" i="6"/>
  <c r="I321" i="6"/>
  <c r="O320" i="6"/>
  <c r="M320" i="6"/>
  <c r="N320" i="6" s="1"/>
  <c r="L320" i="6"/>
  <c r="K320" i="6"/>
  <c r="J320" i="6"/>
  <c r="I320" i="6"/>
  <c r="P319" i="6"/>
  <c r="O319" i="6"/>
  <c r="N319" i="6"/>
  <c r="M319" i="6"/>
  <c r="Q319" i="6" s="1"/>
  <c r="L319" i="6"/>
  <c r="K319" i="6"/>
  <c r="J319" i="6"/>
  <c r="I319" i="6"/>
  <c r="M318" i="6"/>
  <c r="Q318" i="6" s="1"/>
  <c r="L318" i="6"/>
  <c r="K318" i="6"/>
  <c r="J318" i="6"/>
  <c r="I318" i="6"/>
  <c r="P317" i="6"/>
  <c r="N317" i="6"/>
  <c r="M317" i="6"/>
  <c r="Q317" i="6" s="1"/>
  <c r="L317" i="6"/>
  <c r="K317" i="6"/>
  <c r="J317" i="6"/>
  <c r="I317" i="6"/>
  <c r="O316" i="6"/>
  <c r="M316" i="6"/>
  <c r="N316" i="6" s="1"/>
  <c r="L316" i="6"/>
  <c r="K316" i="6"/>
  <c r="J316" i="6"/>
  <c r="I316" i="6"/>
  <c r="P315" i="6"/>
  <c r="O315" i="6"/>
  <c r="N315" i="6"/>
  <c r="M315" i="6"/>
  <c r="Q315" i="6" s="1"/>
  <c r="L315" i="6"/>
  <c r="K315" i="6"/>
  <c r="J315" i="6"/>
  <c r="I315" i="6"/>
  <c r="M314" i="6"/>
  <c r="Q314" i="6" s="1"/>
  <c r="L314" i="6"/>
  <c r="K314" i="6"/>
  <c r="J314" i="6"/>
  <c r="I314" i="6"/>
  <c r="P313" i="6"/>
  <c r="N313" i="6"/>
  <c r="M313" i="6"/>
  <c r="Q313" i="6" s="1"/>
  <c r="L313" i="6"/>
  <c r="K313" i="6"/>
  <c r="J313" i="6"/>
  <c r="I313" i="6"/>
  <c r="O312" i="6"/>
  <c r="M312" i="6"/>
  <c r="N312" i="6" s="1"/>
  <c r="L312" i="6"/>
  <c r="K312" i="6"/>
  <c r="J312" i="6"/>
  <c r="I312" i="6"/>
  <c r="P311" i="6"/>
  <c r="O311" i="6"/>
  <c r="N311" i="6"/>
  <c r="M311" i="6"/>
  <c r="Q311" i="6" s="1"/>
  <c r="L311" i="6"/>
  <c r="K311" i="6"/>
  <c r="J311" i="6"/>
  <c r="I311" i="6"/>
  <c r="M310" i="6"/>
  <c r="Q310" i="6" s="1"/>
  <c r="L310" i="6"/>
  <c r="K310" i="6"/>
  <c r="J310" i="6"/>
  <c r="I310" i="6"/>
  <c r="P309" i="6"/>
  <c r="N309" i="6"/>
  <c r="M309" i="6"/>
  <c r="Q309" i="6" s="1"/>
  <c r="L309" i="6"/>
  <c r="K309" i="6"/>
  <c r="J309" i="6"/>
  <c r="I309" i="6"/>
  <c r="O308" i="6"/>
  <c r="M308" i="6"/>
  <c r="N308" i="6" s="1"/>
  <c r="L308" i="6"/>
  <c r="K308" i="6"/>
  <c r="J308" i="6"/>
  <c r="I308" i="6"/>
  <c r="P307" i="6"/>
  <c r="O307" i="6"/>
  <c r="N307" i="6"/>
  <c r="M307" i="6"/>
  <c r="Q307" i="6" s="1"/>
  <c r="L307" i="6"/>
  <c r="K307" i="6"/>
  <c r="J307" i="6"/>
  <c r="I307" i="6"/>
  <c r="M306" i="6"/>
  <c r="Q306" i="6" s="1"/>
  <c r="L306" i="6"/>
  <c r="K306" i="6"/>
  <c r="J306" i="6"/>
  <c r="I306" i="6"/>
  <c r="P305" i="6"/>
  <c r="N305" i="6"/>
  <c r="M305" i="6"/>
  <c r="Q305" i="6" s="1"/>
  <c r="L305" i="6"/>
  <c r="K305" i="6"/>
  <c r="J305" i="6"/>
  <c r="I305" i="6"/>
  <c r="O304" i="6"/>
  <c r="M304" i="6"/>
  <c r="N304" i="6" s="1"/>
  <c r="L304" i="6"/>
  <c r="K304" i="6"/>
  <c r="J304" i="6"/>
  <c r="I304" i="6"/>
  <c r="P303" i="6"/>
  <c r="O303" i="6"/>
  <c r="N303" i="6"/>
  <c r="M303" i="6"/>
  <c r="Q303" i="6" s="1"/>
  <c r="L303" i="6"/>
  <c r="K303" i="6"/>
  <c r="J303" i="6"/>
  <c r="I303" i="6"/>
  <c r="M302" i="6"/>
  <c r="Q302" i="6" s="1"/>
  <c r="L302" i="6"/>
  <c r="K302" i="6"/>
  <c r="J302" i="6"/>
  <c r="I302" i="6"/>
  <c r="P301" i="6"/>
  <c r="N301" i="6"/>
  <c r="M301" i="6"/>
  <c r="Q301" i="6" s="1"/>
  <c r="L301" i="6"/>
  <c r="K301" i="6"/>
  <c r="J301" i="6"/>
  <c r="I301" i="6"/>
  <c r="O300" i="6"/>
  <c r="M300" i="6"/>
  <c r="N300" i="6" s="1"/>
  <c r="L300" i="6"/>
  <c r="K300" i="6"/>
  <c r="J300" i="6"/>
  <c r="I300" i="6"/>
  <c r="P299" i="6"/>
  <c r="O299" i="6"/>
  <c r="N299" i="6"/>
  <c r="M299" i="6"/>
  <c r="Q299" i="6" s="1"/>
  <c r="L299" i="6"/>
  <c r="K299" i="6"/>
  <c r="J299" i="6"/>
  <c r="I299" i="6"/>
  <c r="M298" i="6"/>
  <c r="Q298" i="6" s="1"/>
  <c r="L298" i="6"/>
  <c r="K298" i="6"/>
  <c r="J298" i="6"/>
  <c r="I298" i="6"/>
  <c r="P297" i="6"/>
  <c r="N297" i="6"/>
  <c r="M297" i="6"/>
  <c r="Q297" i="6" s="1"/>
  <c r="L297" i="6"/>
  <c r="K297" i="6"/>
  <c r="J297" i="6"/>
  <c r="I297" i="6"/>
  <c r="O296" i="6"/>
  <c r="M296" i="6"/>
  <c r="N296" i="6" s="1"/>
  <c r="L296" i="6"/>
  <c r="K296" i="6"/>
  <c r="J296" i="6"/>
  <c r="I296" i="6"/>
  <c r="P295" i="6"/>
  <c r="O295" i="6"/>
  <c r="N295" i="6"/>
  <c r="M295" i="6"/>
  <c r="Q295" i="6" s="1"/>
  <c r="L295" i="6"/>
  <c r="K295" i="6"/>
  <c r="J295" i="6"/>
  <c r="I295" i="6"/>
  <c r="M294" i="6"/>
  <c r="Q294" i="6" s="1"/>
  <c r="L294" i="6"/>
  <c r="K294" i="6"/>
  <c r="J294" i="6"/>
  <c r="I294" i="6"/>
  <c r="P293" i="6"/>
  <c r="N293" i="6"/>
  <c r="M293" i="6"/>
  <c r="Q293" i="6" s="1"/>
  <c r="L293" i="6"/>
  <c r="K293" i="6"/>
  <c r="J293" i="6"/>
  <c r="I293" i="6"/>
  <c r="O292" i="6"/>
  <c r="M292" i="6"/>
  <c r="N292" i="6" s="1"/>
  <c r="L292" i="6"/>
  <c r="K292" i="6"/>
  <c r="J292" i="6"/>
  <c r="I292" i="6"/>
  <c r="P291" i="6"/>
  <c r="O291" i="6"/>
  <c r="N291" i="6"/>
  <c r="M291" i="6"/>
  <c r="Q291" i="6" s="1"/>
  <c r="L291" i="6"/>
  <c r="K291" i="6"/>
  <c r="J291" i="6"/>
  <c r="I291" i="6"/>
  <c r="M290" i="6"/>
  <c r="Q290" i="6" s="1"/>
  <c r="L290" i="6"/>
  <c r="K290" i="6"/>
  <c r="J290" i="6"/>
  <c r="I290" i="6"/>
  <c r="P289" i="6"/>
  <c r="N289" i="6"/>
  <c r="M289" i="6"/>
  <c r="Q289" i="6" s="1"/>
  <c r="L289" i="6"/>
  <c r="K289" i="6"/>
  <c r="J289" i="6"/>
  <c r="I289" i="6"/>
  <c r="O288" i="6"/>
  <c r="M288" i="6"/>
  <c r="N288" i="6" s="1"/>
  <c r="L288" i="6"/>
  <c r="K288" i="6"/>
  <c r="J288" i="6"/>
  <c r="I288" i="6"/>
  <c r="P287" i="6"/>
  <c r="O287" i="6"/>
  <c r="N287" i="6"/>
  <c r="M287" i="6"/>
  <c r="Q287" i="6" s="1"/>
  <c r="L287" i="6"/>
  <c r="K287" i="6"/>
  <c r="J287" i="6"/>
  <c r="I287" i="6"/>
  <c r="M286" i="6"/>
  <c r="Q286" i="6" s="1"/>
  <c r="L286" i="6"/>
  <c r="K286" i="6"/>
  <c r="J286" i="6"/>
  <c r="I286" i="6"/>
  <c r="P285" i="6"/>
  <c r="N285" i="6"/>
  <c r="M285" i="6"/>
  <c r="Q285" i="6" s="1"/>
  <c r="L285" i="6"/>
  <c r="K285" i="6"/>
  <c r="J285" i="6"/>
  <c r="I285" i="6"/>
  <c r="O284" i="6"/>
  <c r="M284" i="6"/>
  <c r="N284" i="6" s="1"/>
  <c r="L284" i="6"/>
  <c r="K284" i="6"/>
  <c r="J284" i="6"/>
  <c r="I284" i="6"/>
  <c r="P283" i="6"/>
  <c r="O283" i="6"/>
  <c r="N283" i="6"/>
  <c r="M283" i="6"/>
  <c r="Q283" i="6" s="1"/>
  <c r="L283" i="6"/>
  <c r="K283" i="6"/>
  <c r="J283" i="6"/>
  <c r="I283" i="6"/>
  <c r="M282" i="6"/>
  <c r="Q282" i="6" s="1"/>
  <c r="L282" i="6"/>
  <c r="K282" i="6"/>
  <c r="J282" i="6"/>
  <c r="I282" i="6"/>
  <c r="P281" i="6"/>
  <c r="N281" i="6"/>
  <c r="M281" i="6"/>
  <c r="Q281" i="6" s="1"/>
  <c r="L281" i="6"/>
  <c r="K281" i="6"/>
  <c r="J281" i="6"/>
  <c r="I281" i="6"/>
  <c r="O280" i="6"/>
  <c r="M280" i="6"/>
  <c r="N280" i="6" s="1"/>
  <c r="L280" i="6"/>
  <c r="K280" i="6"/>
  <c r="J280" i="6"/>
  <c r="I280" i="6"/>
  <c r="P279" i="6"/>
  <c r="O279" i="6"/>
  <c r="N279" i="6"/>
  <c r="M279" i="6"/>
  <c r="Q279" i="6" s="1"/>
  <c r="L279" i="6"/>
  <c r="K279" i="6"/>
  <c r="J279" i="6"/>
  <c r="I279" i="6"/>
  <c r="M278" i="6"/>
  <c r="Q278" i="6" s="1"/>
  <c r="L278" i="6"/>
  <c r="K278" i="6"/>
  <c r="J278" i="6"/>
  <c r="I278" i="6"/>
  <c r="P277" i="6"/>
  <c r="N277" i="6"/>
  <c r="M277" i="6"/>
  <c r="Q277" i="6" s="1"/>
  <c r="L277" i="6"/>
  <c r="K277" i="6"/>
  <c r="J277" i="6"/>
  <c r="I277" i="6"/>
  <c r="O276" i="6"/>
  <c r="M276" i="6"/>
  <c r="N276" i="6" s="1"/>
  <c r="L276" i="6"/>
  <c r="K276" i="6"/>
  <c r="J276" i="6"/>
  <c r="I276" i="6"/>
  <c r="P275" i="6"/>
  <c r="O275" i="6"/>
  <c r="N275" i="6"/>
  <c r="M275" i="6"/>
  <c r="Q275" i="6" s="1"/>
  <c r="L275" i="6"/>
  <c r="K275" i="6"/>
  <c r="J275" i="6"/>
  <c r="I275" i="6"/>
  <c r="M274" i="6"/>
  <c r="Q274" i="6" s="1"/>
  <c r="L274" i="6"/>
  <c r="K274" i="6"/>
  <c r="J274" i="6"/>
  <c r="I274" i="6"/>
  <c r="P273" i="6"/>
  <c r="N273" i="6"/>
  <c r="M273" i="6"/>
  <c r="Q273" i="6" s="1"/>
  <c r="L273" i="6"/>
  <c r="K273" i="6"/>
  <c r="J273" i="6"/>
  <c r="I273" i="6"/>
  <c r="O272" i="6"/>
  <c r="M272" i="6"/>
  <c r="N272" i="6" s="1"/>
  <c r="L272" i="6"/>
  <c r="K272" i="6"/>
  <c r="J272" i="6"/>
  <c r="I272" i="6"/>
  <c r="P271" i="6"/>
  <c r="O271" i="6"/>
  <c r="N271" i="6"/>
  <c r="M271" i="6"/>
  <c r="Q271" i="6" s="1"/>
  <c r="L271" i="6"/>
  <c r="K271" i="6"/>
  <c r="J271" i="6"/>
  <c r="I271" i="6"/>
  <c r="M270" i="6"/>
  <c r="Q270" i="6" s="1"/>
  <c r="L270" i="6"/>
  <c r="K270" i="6"/>
  <c r="J270" i="6"/>
  <c r="I270" i="6"/>
  <c r="P269" i="6"/>
  <c r="N269" i="6"/>
  <c r="M269" i="6"/>
  <c r="Q269" i="6" s="1"/>
  <c r="L269" i="6"/>
  <c r="K269" i="6"/>
  <c r="J269" i="6"/>
  <c r="I269" i="6"/>
  <c r="O268" i="6"/>
  <c r="M268" i="6"/>
  <c r="N268" i="6" s="1"/>
  <c r="L268" i="6"/>
  <c r="K268" i="6"/>
  <c r="J268" i="6"/>
  <c r="I268" i="6"/>
  <c r="P267" i="6"/>
  <c r="O267" i="6"/>
  <c r="N267" i="6"/>
  <c r="M267" i="6"/>
  <c r="Q267" i="6" s="1"/>
  <c r="L267" i="6"/>
  <c r="K267" i="6"/>
  <c r="J267" i="6"/>
  <c r="I267" i="6"/>
  <c r="M266" i="6"/>
  <c r="Q266" i="6" s="1"/>
  <c r="L266" i="6"/>
  <c r="K266" i="6"/>
  <c r="J266" i="6"/>
  <c r="I266" i="6"/>
  <c r="P265" i="6"/>
  <c r="N265" i="6"/>
  <c r="M265" i="6"/>
  <c r="Q265" i="6" s="1"/>
  <c r="L265" i="6"/>
  <c r="K265" i="6"/>
  <c r="J265" i="6"/>
  <c r="I265" i="6"/>
  <c r="O264" i="6"/>
  <c r="M264" i="6"/>
  <c r="N264" i="6" s="1"/>
  <c r="L264" i="6"/>
  <c r="K264" i="6"/>
  <c r="J264" i="6"/>
  <c r="I264" i="6"/>
  <c r="P263" i="6"/>
  <c r="O263" i="6"/>
  <c r="N263" i="6"/>
  <c r="M263" i="6"/>
  <c r="Q263" i="6" s="1"/>
  <c r="L263" i="6"/>
  <c r="K263" i="6"/>
  <c r="J263" i="6"/>
  <c r="I263" i="6"/>
  <c r="M262" i="6"/>
  <c r="Q262" i="6" s="1"/>
  <c r="L262" i="6"/>
  <c r="K262" i="6"/>
  <c r="J262" i="6"/>
  <c r="I262" i="6"/>
  <c r="P261" i="6"/>
  <c r="N261" i="6"/>
  <c r="M261" i="6"/>
  <c r="Q261" i="6" s="1"/>
  <c r="L261" i="6"/>
  <c r="K261" i="6"/>
  <c r="J261" i="6"/>
  <c r="I261" i="6"/>
  <c r="O260" i="6"/>
  <c r="M260" i="6"/>
  <c r="N260" i="6" s="1"/>
  <c r="L260" i="6"/>
  <c r="K260" i="6"/>
  <c r="J260" i="6"/>
  <c r="I260" i="6"/>
  <c r="P259" i="6"/>
  <c r="O259" i="6"/>
  <c r="N259" i="6"/>
  <c r="M259" i="6"/>
  <c r="Q259" i="6" s="1"/>
  <c r="L259" i="6"/>
  <c r="K259" i="6"/>
  <c r="J259" i="6"/>
  <c r="I259" i="6"/>
  <c r="Q258" i="6"/>
  <c r="M258" i="6"/>
  <c r="O258" i="6" s="1"/>
  <c r="L258" i="6"/>
  <c r="K258" i="6"/>
  <c r="J258" i="6"/>
  <c r="I258" i="6"/>
  <c r="P257" i="6"/>
  <c r="N257" i="6"/>
  <c r="M257" i="6"/>
  <c r="Q257" i="6" s="1"/>
  <c r="L257" i="6"/>
  <c r="K257" i="6"/>
  <c r="J257" i="6"/>
  <c r="I257" i="6"/>
  <c r="M256" i="6"/>
  <c r="L256" i="6"/>
  <c r="K256" i="6"/>
  <c r="J256" i="6"/>
  <c r="I256" i="6"/>
  <c r="P255" i="6"/>
  <c r="O255" i="6"/>
  <c r="N255" i="6"/>
  <c r="M255" i="6"/>
  <c r="Q255" i="6" s="1"/>
  <c r="L255" i="6"/>
  <c r="K255" i="6"/>
  <c r="J255" i="6"/>
  <c r="I255" i="6"/>
  <c r="O254" i="6"/>
  <c r="M254" i="6"/>
  <c r="Q254" i="6" s="1"/>
  <c r="L254" i="6"/>
  <c r="K254" i="6"/>
  <c r="J254" i="6"/>
  <c r="I254" i="6"/>
  <c r="P253" i="6"/>
  <c r="N253" i="6"/>
  <c r="M253" i="6"/>
  <c r="Q253" i="6" s="1"/>
  <c r="L253" i="6"/>
  <c r="K253" i="6"/>
  <c r="J253" i="6"/>
  <c r="I253" i="6"/>
  <c r="Q252" i="6"/>
  <c r="O252" i="6"/>
  <c r="M252" i="6"/>
  <c r="L252" i="6"/>
  <c r="K252" i="6"/>
  <c r="J252" i="6"/>
  <c r="I252" i="6"/>
  <c r="P251" i="6"/>
  <c r="O251" i="6"/>
  <c r="N251" i="6"/>
  <c r="M251" i="6"/>
  <c r="Q251" i="6" s="1"/>
  <c r="L251" i="6"/>
  <c r="K251" i="6"/>
  <c r="J251" i="6"/>
  <c r="I251" i="6"/>
  <c r="M250" i="6"/>
  <c r="L250" i="6"/>
  <c r="K250" i="6"/>
  <c r="J250" i="6"/>
  <c r="I250" i="6"/>
  <c r="P249" i="6"/>
  <c r="N249" i="6"/>
  <c r="M249" i="6"/>
  <c r="Q249" i="6" s="1"/>
  <c r="L249" i="6"/>
  <c r="K249" i="6"/>
  <c r="J249" i="6"/>
  <c r="I249" i="6"/>
  <c r="Q248" i="6"/>
  <c r="M248" i="6"/>
  <c r="O248" i="6" s="1"/>
  <c r="L248" i="6"/>
  <c r="K248" i="6"/>
  <c r="J248" i="6"/>
  <c r="I248" i="6"/>
  <c r="P247" i="6"/>
  <c r="O247" i="6"/>
  <c r="N247" i="6"/>
  <c r="M247" i="6"/>
  <c r="Q247" i="6" s="1"/>
  <c r="L247" i="6"/>
  <c r="K247" i="6"/>
  <c r="J247" i="6"/>
  <c r="I247" i="6"/>
  <c r="Q246" i="6"/>
  <c r="O246" i="6"/>
  <c r="M246" i="6"/>
  <c r="L246" i="6"/>
  <c r="K246" i="6"/>
  <c r="J246" i="6"/>
  <c r="I246" i="6"/>
  <c r="P245" i="6"/>
  <c r="N245" i="6"/>
  <c r="M245" i="6"/>
  <c r="Q245" i="6" s="1"/>
  <c r="L245" i="6"/>
  <c r="K245" i="6"/>
  <c r="J245" i="6"/>
  <c r="I245" i="6"/>
  <c r="O244" i="6"/>
  <c r="M244" i="6"/>
  <c r="Q244" i="6" s="1"/>
  <c r="L244" i="6"/>
  <c r="K244" i="6"/>
  <c r="J244" i="6"/>
  <c r="I244" i="6"/>
  <c r="P243" i="6"/>
  <c r="O243" i="6"/>
  <c r="N243" i="6"/>
  <c r="M243" i="6"/>
  <c r="Q243" i="6" s="1"/>
  <c r="L243" i="6"/>
  <c r="K243" i="6"/>
  <c r="J243" i="6"/>
  <c r="I243" i="6"/>
  <c r="Q242" i="6"/>
  <c r="M242" i="6"/>
  <c r="O242" i="6" s="1"/>
  <c r="L242" i="6"/>
  <c r="K242" i="6"/>
  <c r="J242" i="6"/>
  <c r="I242" i="6"/>
  <c r="P241" i="6"/>
  <c r="N241" i="6"/>
  <c r="M241" i="6"/>
  <c r="Q241" i="6" s="1"/>
  <c r="L241" i="6"/>
  <c r="K241" i="6"/>
  <c r="J241" i="6"/>
  <c r="I241" i="6"/>
  <c r="M240" i="6"/>
  <c r="L240" i="6"/>
  <c r="K240" i="6"/>
  <c r="J240" i="6"/>
  <c r="I240" i="6"/>
  <c r="P239" i="6"/>
  <c r="O239" i="6"/>
  <c r="N239" i="6"/>
  <c r="M239" i="6"/>
  <c r="Q239" i="6" s="1"/>
  <c r="L239" i="6"/>
  <c r="K239" i="6"/>
  <c r="J239" i="6"/>
  <c r="I239" i="6"/>
  <c r="O238" i="6"/>
  <c r="M238" i="6"/>
  <c r="Q238" i="6" s="1"/>
  <c r="L238" i="6"/>
  <c r="K238" i="6"/>
  <c r="J238" i="6"/>
  <c r="I238" i="6"/>
  <c r="P237" i="6"/>
  <c r="N237" i="6"/>
  <c r="M237" i="6"/>
  <c r="Q237" i="6" s="1"/>
  <c r="L237" i="6"/>
  <c r="K237" i="6"/>
  <c r="J237" i="6"/>
  <c r="I237" i="6"/>
  <c r="Q236" i="6"/>
  <c r="O236" i="6"/>
  <c r="M236" i="6"/>
  <c r="L236" i="6"/>
  <c r="K236" i="6"/>
  <c r="J236" i="6"/>
  <c r="I236" i="6"/>
  <c r="P235" i="6"/>
  <c r="O235" i="6"/>
  <c r="N235" i="6"/>
  <c r="M235" i="6"/>
  <c r="Q235" i="6" s="1"/>
  <c r="L235" i="6"/>
  <c r="K235" i="6"/>
  <c r="J235" i="6"/>
  <c r="I235" i="6"/>
  <c r="M234" i="6"/>
  <c r="L234" i="6"/>
  <c r="K234" i="6"/>
  <c r="J234" i="6"/>
  <c r="I234" i="6"/>
  <c r="P233" i="6"/>
  <c r="N233" i="6"/>
  <c r="M233" i="6"/>
  <c r="Q233" i="6" s="1"/>
  <c r="L233" i="6"/>
  <c r="K233" i="6"/>
  <c r="J233" i="6"/>
  <c r="I233" i="6"/>
  <c r="Q232" i="6"/>
  <c r="M232" i="6"/>
  <c r="O232" i="6" s="1"/>
  <c r="L232" i="6"/>
  <c r="K232" i="6"/>
  <c r="J232" i="6"/>
  <c r="I232" i="6"/>
  <c r="P231" i="6"/>
  <c r="O231" i="6"/>
  <c r="N231" i="6"/>
  <c r="M231" i="6"/>
  <c r="Q231" i="6" s="1"/>
  <c r="L231" i="6"/>
  <c r="K231" i="6"/>
  <c r="J231" i="6"/>
  <c r="I231" i="6"/>
  <c r="Q230" i="6"/>
  <c r="O230" i="6"/>
  <c r="M230" i="6"/>
  <c r="L230" i="6"/>
  <c r="K230" i="6"/>
  <c r="J230" i="6"/>
  <c r="I230" i="6"/>
  <c r="P229" i="6"/>
  <c r="N229" i="6"/>
  <c r="M229" i="6"/>
  <c r="Q229" i="6" s="1"/>
  <c r="L229" i="6"/>
  <c r="K229" i="6"/>
  <c r="J229" i="6"/>
  <c r="I229" i="6"/>
  <c r="O228" i="6"/>
  <c r="M228" i="6"/>
  <c r="Q228" i="6" s="1"/>
  <c r="L228" i="6"/>
  <c r="K228" i="6"/>
  <c r="J228" i="6"/>
  <c r="I228" i="6"/>
  <c r="P227" i="6"/>
  <c r="O227" i="6"/>
  <c r="N227" i="6"/>
  <c r="M227" i="6"/>
  <c r="Q227" i="6" s="1"/>
  <c r="L227" i="6"/>
  <c r="K227" i="6"/>
  <c r="J227" i="6"/>
  <c r="I227" i="6"/>
  <c r="Q226" i="6"/>
  <c r="M226" i="6"/>
  <c r="O226" i="6" s="1"/>
  <c r="L226" i="6"/>
  <c r="K226" i="6"/>
  <c r="J226" i="6"/>
  <c r="I226" i="6"/>
  <c r="P225" i="6"/>
  <c r="N225" i="6"/>
  <c r="M225" i="6"/>
  <c r="Q225" i="6" s="1"/>
  <c r="L225" i="6"/>
  <c r="K225" i="6"/>
  <c r="J225" i="6"/>
  <c r="I225" i="6"/>
  <c r="M224" i="6"/>
  <c r="L224" i="6"/>
  <c r="K224" i="6"/>
  <c r="J224" i="6"/>
  <c r="I224" i="6"/>
  <c r="P223" i="6"/>
  <c r="O223" i="6"/>
  <c r="N223" i="6"/>
  <c r="M223" i="6"/>
  <c r="Q223" i="6" s="1"/>
  <c r="L223" i="6"/>
  <c r="K223" i="6"/>
  <c r="J223" i="6"/>
  <c r="I223" i="6"/>
  <c r="O222" i="6"/>
  <c r="M222" i="6"/>
  <c r="Q222" i="6" s="1"/>
  <c r="L222" i="6"/>
  <c r="K222" i="6"/>
  <c r="J222" i="6"/>
  <c r="I222" i="6"/>
  <c r="P221" i="6"/>
  <c r="N221" i="6"/>
  <c r="M221" i="6"/>
  <c r="Q221" i="6" s="1"/>
  <c r="L221" i="6"/>
  <c r="K221" i="6"/>
  <c r="J221" i="6"/>
  <c r="I221" i="6"/>
  <c r="Q220" i="6"/>
  <c r="O220" i="6"/>
  <c r="M220" i="6"/>
  <c r="L220" i="6"/>
  <c r="K220" i="6"/>
  <c r="J220" i="6"/>
  <c r="I220" i="6"/>
  <c r="P219" i="6"/>
  <c r="O219" i="6"/>
  <c r="N219" i="6"/>
  <c r="M219" i="6"/>
  <c r="Q219" i="6" s="1"/>
  <c r="L219" i="6"/>
  <c r="K219" i="6"/>
  <c r="J219" i="6"/>
  <c r="I219" i="6"/>
  <c r="M218" i="6"/>
  <c r="L218" i="6"/>
  <c r="K218" i="6"/>
  <c r="J218" i="6"/>
  <c r="I218" i="6"/>
  <c r="P217" i="6"/>
  <c r="N217" i="6"/>
  <c r="M217" i="6"/>
  <c r="Q217" i="6" s="1"/>
  <c r="L217" i="6"/>
  <c r="K217" i="6"/>
  <c r="J217" i="6"/>
  <c r="I217" i="6"/>
  <c r="Q216" i="6"/>
  <c r="M216" i="6"/>
  <c r="O216" i="6" s="1"/>
  <c r="L216" i="6"/>
  <c r="K216" i="6"/>
  <c r="J216" i="6"/>
  <c r="I216" i="6"/>
  <c r="P215" i="6"/>
  <c r="O215" i="6"/>
  <c r="N215" i="6"/>
  <c r="M215" i="6"/>
  <c r="Q215" i="6" s="1"/>
  <c r="L215" i="6"/>
  <c r="K215" i="6"/>
  <c r="J215" i="6"/>
  <c r="I215" i="6"/>
  <c r="P214" i="6"/>
  <c r="M214" i="6"/>
  <c r="N214" i="6" s="1"/>
  <c r="L214" i="6"/>
  <c r="K214" i="6"/>
  <c r="J214" i="6"/>
  <c r="I214" i="6"/>
  <c r="P213" i="6"/>
  <c r="M213" i="6"/>
  <c r="O213" i="6" s="1"/>
  <c r="L213" i="6"/>
  <c r="K213" i="6"/>
  <c r="J213" i="6"/>
  <c r="I213" i="6"/>
  <c r="O212" i="6"/>
  <c r="M212" i="6"/>
  <c r="P212" i="6" s="1"/>
  <c r="L212" i="6"/>
  <c r="K212" i="6"/>
  <c r="J212" i="6"/>
  <c r="I212" i="6"/>
  <c r="P211" i="6"/>
  <c r="O211" i="6"/>
  <c r="N211" i="6"/>
  <c r="M211" i="6"/>
  <c r="Q211" i="6" s="1"/>
  <c r="L211" i="6"/>
  <c r="K211" i="6"/>
  <c r="J211" i="6"/>
  <c r="I211" i="6"/>
  <c r="P210" i="6"/>
  <c r="M210" i="6"/>
  <c r="N210" i="6" s="1"/>
  <c r="L210" i="6"/>
  <c r="K210" i="6"/>
  <c r="J210" i="6"/>
  <c r="I210" i="6"/>
  <c r="P209" i="6"/>
  <c r="M209" i="6"/>
  <c r="O209" i="6" s="1"/>
  <c r="L209" i="6"/>
  <c r="K209" i="6"/>
  <c r="J209" i="6"/>
  <c r="I209" i="6"/>
  <c r="O208" i="6"/>
  <c r="M208" i="6"/>
  <c r="P208" i="6" s="1"/>
  <c r="L208" i="6"/>
  <c r="K208" i="6"/>
  <c r="J208" i="6"/>
  <c r="I208" i="6"/>
  <c r="P207" i="6"/>
  <c r="O207" i="6"/>
  <c r="N207" i="6"/>
  <c r="M207" i="6"/>
  <c r="Q207" i="6" s="1"/>
  <c r="L207" i="6"/>
  <c r="K207" i="6"/>
  <c r="J207" i="6"/>
  <c r="I207" i="6"/>
  <c r="P206" i="6"/>
  <c r="M206" i="6"/>
  <c r="N206" i="6" s="1"/>
  <c r="L206" i="6"/>
  <c r="K206" i="6"/>
  <c r="J206" i="6"/>
  <c r="I206" i="6"/>
  <c r="P205" i="6"/>
  <c r="M205" i="6"/>
  <c r="O205" i="6" s="1"/>
  <c r="L205" i="6"/>
  <c r="K205" i="6"/>
  <c r="J205" i="6"/>
  <c r="I205" i="6"/>
  <c r="O204" i="6"/>
  <c r="M204" i="6"/>
  <c r="P204" i="6" s="1"/>
  <c r="L204" i="6"/>
  <c r="K204" i="6"/>
  <c r="J204" i="6"/>
  <c r="I204" i="6"/>
  <c r="P203" i="6"/>
  <c r="O203" i="6"/>
  <c r="N203" i="6"/>
  <c r="M203" i="6"/>
  <c r="Q203" i="6" s="1"/>
  <c r="L203" i="6"/>
  <c r="K203" i="6"/>
  <c r="J203" i="6"/>
  <c r="I203" i="6"/>
  <c r="P202" i="6"/>
  <c r="M202" i="6"/>
  <c r="N202" i="6" s="1"/>
  <c r="L202" i="6"/>
  <c r="K202" i="6"/>
  <c r="J202" i="6"/>
  <c r="I202" i="6"/>
  <c r="P201" i="6"/>
  <c r="M201" i="6"/>
  <c r="O201" i="6" s="1"/>
  <c r="L201" i="6"/>
  <c r="K201" i="6"/>
  <c r="J201" i="6"/>
  <c r="I201" i="6"/>
  <c r="O200" i="6"/>
  <c r="M200" i="6"/>
  <c r="P200" i="6" s="1"/>
  <c r="L200" i="6"/>
  <c r="K200" i="6"/>
  <c r="J200" i="6"/>
  <c r="I200" i="6"/>
  <c r="P199" i="6"/>
  <c r="O199" i="6"/>
  <c r="N199" i="6"/>
  <c r="M199" i="6"/>
  <c r="Q199" i="6" s="1"/>
  <c r="L199" i="6"/>
  <c r="K199" i="6"/>
  <c r="J199" i="6"/>
  <c r="I199" i="6"/>
  <c r="P198" i="6"/>
  <c r="M198" i="6"/>
  <c r="N198" i="6" s="1"/>
  <c r="L198" i="6"/>
  <c r="K198" i="6"/>
  <c r="J198" i="6"/>
  <c r="I198" i="6"/>
  <c r="M197" i="6"/>
  <c r="O197" i="6" s="1"/>
  <c r="L197" i="6"/>
  <c r="K197" i="6"/>
  <c r="J197" i="6"/>
  <c r="I197" i="6"/>
  <c r="M196" i="6"/>
  <c r="P196" i="6" s="1"/>
  <c r="L196" i="6"/>
  <c r="K196" i="6"/>
  <c r="J196" i="6"/>
  <c r="I196" i="6"/>
  <c r="P195" i="6"/>
  <c r="O195" i="6"/>
  <c r="N195" i="6"/>
  <c r="M195" i="6"/>
  <c r="Q195" i="6" s="1"/>
  <c r="L195" i="6"/>
  <c r="K195" i="6"/>
  <c r="J195" i="6"/>
  <c r="I195" i="6"/>
  <c r="M194" i="6"/>
  <c r="N194" i="6" s="1"/>
  <c r="L194" i="6"/>
  <c r="K194" i="6"/>
  <c r="J194" i="6"/>
  <c r="I194" i="6"/>
  <c r="M193" i="6"/>
  <c r="O193" i="6" s="1"/>
  <c r="L193" i="6"/>
  <c r="K193" i="6"/>
  <c r="J193" i="6"/>
  <c r="I193" i="6"/>
  <c r="M192" i="6"/>
  <c r="P192" i="6" s="1"/>
  <c r="L192" i="6"/>
  <c r="K192" i="6"/>
  <c r="J192" i="6"/>
  <c r="I192" i="6"/>
  <c r="P191" i="6"/>
  <c r="O191" i="6"/>
  <c r="N191" i="6"/>
  <c r="M191" i="6"/>
  <c r="Q191" i="6" s="1"/>
  <c r="L191" i="6"/>
  <c r="K191" i="6"/>
  <c r="J191" i="6"/>
  <c r="I191" i="6"/>
  <c r="M190" i="6"/>
  <c r="N190" i="6" s="1"/>
  <c r="L190" i="6"/>
  <c r="K190" i="6"/>
  <c r="J190" i="6"/>
  <c r="I190" i="6"/>
  <c r="M189" i="6"/>
  <c r="O189" i="6" s="1"/>
  <c r="L189" i="6"/>
  <c r="K189" i="6"/>
  <c r="J189" i="6"/>
  <c r="I189" i="6"/>
  <c r="M188" i="6"/>
  <c r="P188" i="6" s="1"/>
  <c r="L188" i="6"/>
  <c r="K188" i="6"/>
  <c r="J188" i="6"/>
  <c r="I188" i="6"/>
  <c r="P187" i="6"/>
  <c r="O187" i="6"/>
  <c r="N187" i="6"/>
  <c r="M187" i="6"/>
  <c r="Q187" i="6" s="1"/>
  <c r="L187" i="6"/>
  <c r="K187" i="6"/>
  <c r="J187" i="6"/>
  <c r="I187" i="6"/>
  <c r="M186" i="6"/>
  <c r="N186" i="6" s="1"/>
  <c r="L186" i="6"/>
  <c r="K186" i="6"/>
  <c r="J186" i="6"/>
  <c r="I186" i="6"/>
  <c r="M185" i="6"/>
  <c r="O185" i="6" s="1"/>
  <c r="L185" i="6"/>
  <c r="K185" i="6"/>
  <c r="J185" i="6"/>
  <c r="I185" i="6"/>
  <c r="M184" i="6"/>
  <c r="P184" i="6" s="1"/>
  <c r="L184" i="6"/>
  <c r="K184" i="6"/>
  <c r="J184" i="6"/>
  <c r="I184" i="6"/>
  <c r="P183" i="6"/>
  <c r="O183" i="6"/>
  <c r="N183" i="6"/>
  <c r="M183" i="6"/>
  <c r="Q183" i="6" s="1"/>
  <c r="L183" i="6"/>
  <c r="K183" i="6"/>
  <c r="J183" i="6"/>
  <c r="I183" i="6"/>
  <c r="M182" i="6"/>
  <c r="N182" i="6" s="1"/>
  <c r="L182" i="6"/>
  <c r="K182" i="6"/>
  <c r="J182" i="6"/>
  <c r="I182" i="6"/>
  <c r="M181" i="6"/>
  <c r="O181" i="6" s="1"/>
  <c r="L181" i="6"/>
  <c r="K181" i="6"/>
  <c r="J181" i="6"/>
  <c r="I181" i="6"/>
  <c r="M180" i="6"/>
  <c r="P180" i="6" s="1"/>
  <c r="L180" i="6"/>
  <c r="K180" i="6"/>
  <c r="J180" i="6"/>
  <c r="I180" i="6"/>
  <c r="P179" i="6"/>
  <c r="O179" i="6"/>
  <c r="N179" i="6"/>
  <c r="M179" i="6"/>
  <c r="Q179" i="6" s="1"/>
  <c r="L179" i="6"/>
  <c r="K179" i="6"/>
  <c r="J179" i="6"/>
  <c r="I179" i="6"/>
  <c r="M178" i="6"/>
  <c r="N178" i="6" s="1"/>
  <c r="L178" i="6"/>
  <c r="K178" i="6"/>
  <c r="J178" i="6"/>
  <c r="I178" i="6"/>
  <c r="M177" i="6"/>
  <c r="O177" i="6" s="1"/>
  <c r="L177" i="6"/>
  <c r="K177" i="6"/>
  <c r="J177" i="6"/>
  <c r="I177" i="6"/>
  <c r="M176" i="6"/>
  <c r="P176" i="6" s="1"/>
  <c r="L176" i="6"/>
  <c r="K176" i="6"/>
  <c r="J176" i="6"/>
  <c r="I176" i="6"/>
  <c r="P175" i="6"/>
  <c r="O175" i="6"/>
  <c r="N175" i="6"/>
  <c r="M175" i="6"/>
  <c r="Q175" i="6" s="1"/>
  <c r="L175" i="6"/>
  <c r="K175" i="6"/>
  <c r="J175" i="6"/>
  <c r="I175" i="6"/>
  <c r="M174" i="6"/>
  <c r="N174" i="6" s="1"/>
  <c r="L174" i="6"/>
  <c r="K174" i="6"/>
  <c r="J174" i="6"/>
  <c r="I174" i="6"/>
  <c r="M173" i="6"/>
  <c r="O173" i="6" s="1"/>
  <c r="L173" i="6"/>
  <c r="K173" i="6"/>
  <c r="J173" i="6"/>
  <c r="I173" i="6"/>
  <c r="M172" i="6"/>
  <c r="P172" i="6" s="1"/>
  <c r="L172" i="6"/>
  <c r="K172" i="6"/>
  <c r="J172" i="6"/>
  <c r="I172" i="6"/>
  <c r="P171" i="6"/>
  <c r="O171" i="6"/>
  <c r="N171" i="6"/>
  <c r="M171" i="6"/>
  <c r="Q171" i="6" s="1"/>
  <c r="L171" i="6"/>
  <c r="K171" i="6"/>
  <c r="J171" i="6"/>
  <c r="I171" i="6"/>
  <c r="M170" i="6"/>
  <c r="N170" i="6" s="1"/>
  <c r="L170" i="6"/>
  <c r="K170" i="6"/>
  <c r="J170" i="6"/>
  <c r="I170" i="6"/>
  <c r="M169" i="6"/>
  <c r="O169" i="6" s="1"/>
  <c r="L169" i="6"/>
  <c r="K169" i="6"/>
  <c r="J169" i="6"/>
  <c r="I169" i="6"/>
  <c r="M168" i="6"/>
  <c r="P168" i="6" s="1"/>
  <c r="L168" i="6"/>
  <c r="K168" i="6"/>
  <c r="J168" i="6"/>
  <c r="I168" i="6"/>
  <c r="P167" i="6"/>
  <c r="O167" i="6"/>
  <c r="N167" i="6"/>
  <c r="M167" i="6"/>
  <c r="Q167" i="6" s="1"/>
  <c r="L167" i="6"/>
  <c r="K167" i="6"/>
  <c r="J167" i="6"/>
  <c r="I167" i="6"/>
  <c r="M166" i="6"/>
  <c r="N166" i="6" s="1"/>
  <c r="L166" i="6"/>
  <c r="K166" i="6"/>
  <c r="J166" i="6"/>
  <c r="I166" i="6"/>
  <c r="M165" i="6"/>
  <c r="O165" i="6" s="1"/>
  <c r="L165" i="6"/>
  <c r="K165" i="6"/>
  <c r="J165" i="6"/>
  <c r="I165" i="6"/>
  <c r="M164" i="6"/>
  <c r="P164" i="6" s="1"/>
  <c r="L164" i="6"/>
  <c r="K164" i="6"/>
  <c r="J164" i="6"/>
  <c r="I164" i="6"/>
  <c r="P163" i="6"/>
  <c r="O163" i="6"/>
  <c r="N163" i="6"/>
  <c r="M163" i="6"/>
  <c r="Q163" i="6" s="1"/>
  <c r="L163" i="6"/>
  <c r="K163" i="6"/>
  <c r="J163" i="6"/>
  <c r="I163" i="6"/>
  <c r="M162" i="6"/>
  <c r="N162" i="6" s="1"/>
  <c r="L162" i="6"/>
  <c r="K162" i="6"/>
  <c r="J162" i="6"/>
  <c r="I162" i="6"/>
  <c r="M161" i="6"/>
  <c r="O161" i="6" s="1"/>
  <c r="L161" i="6"/>
  <c r="K161" i="6"/>
  <c r="J161" i="6"/>
  <c r="I161" i="6"/>
  <c r="M160" i="6"/>
  <c r="P160" i="6" s="1"/>
  <c r="L160" i="6"/>
  <c r="K160" i="6"/>
  <c r="J160" i="6"/>
  <c r="I160" i="6"/>
  <c r="P159" i="6"/>
  <c r="O159" i="6"/>
  <c r="N159" i="6"/>
  <c r="M159" i="6"/>
  <c r="Q159" i="6" s="1"/>
  <c r="L159" i="6"/>
  <c r="K159" i="6"/>
  <c r="J159" i="6"/>
  <c r="I159" i="6"/>
  <c r="M158" i="6"/>
  <c r="N158" i="6" s="1"/>
  <c r="L158" i="6"/>
  <c r="K158" i="6"/>
  <c r="J158" i="6"/>
  <c r="I158" i="6"/>
  <c r="M157" i="6"/>
  <c r="O157" i="6" s="1"/>
  <c r="L157" i="6"/>
  <c r="K157" i="6"/>
  <c r="J157" i="6"/>
  <c r="I157" i="6"/>
  <c r="M156" i="6"/>
  <c r="P156" i="6" s="1"/>
  <c r="L156" i="6"/>
  <c r="K156" i="6"/>
  <c r="J156" i="6"/>
  <c r="I156" i="6"/>
  <c r="P155" i="6"/>
  <c r="O155" i="6"/>
  <c r="N155" i="6"/>
  <c r="M155" i="6"/>
  <c r="Q155" i="6" s="1"/>
  <c r="L155" i="6"/>
  <c r="K155" i="6"/>
  <c r="J155" i="6"/>
  <c r="I155" i="6"/>
  <c r="M154" i="6"/>
  <c r="N154" i="6" s="1"/>
  <c r="L154" i="6"/>
  <c r="K154" i="6"/>
  <c r="J154" i="6"/>
  <c r="I154" i="6"/>
  <c r="M153" i="6"/>
  <c r="O153" i="6" s="1"/>
  <c r="L153" i="6"/>
  <c r="K153" i="6"/>
  <c r="J153" i="6"/>
  <c r="I153" i="6"/>
  <c r="M152" i="6"/>
  <c r="P152" i="6" s="1"/>
  <c r="L152" i="6"/>
  <c r="K152" i="6"/>
  <c r="J152" i="6"/>
  <c r="I152" i="6"/>
  <c r="P151" i="6"/>
  <c r="O151" i="6"/>
  <c r="N151" i="6"/>
  <c r="M151" i="6"/>
  <c r="Q151" i="6" s="1"/>
  <c r="L151" i="6"/>
  <c r="K151" i="6"/>
  <c r="J151" i="6"/>
  <c r="I151" i="6"/>
  <c r="M150" i="6"/>
  <c r="N150" i="6" s="1"/>
  <c r="L150" i="6"/>
  <c r="K150" i="6"/>
  <c r="J150" i="6"/>
  <c r="I150" i="6"/>
  <c r="M149" i="6"/>
  <c r="O149" i="6" s="1"/>
  <c r="L149" i="6"/>
  <c r="K149" i="6"/>
  <c r="J149" i="6"/>
  <c r="I149" i="6"/>
  <c r="M148" i="6"/>
  <c r="P148" i="6" s="1"/>
  <c r="L148" i="6"/>
  <c r="K148" i="6"/>
  <c r="J148" i="6"/>
  <c r="I148" i="6"/>
  <c r="P147" i="6"/>
  <c r="O147" i="6"/>
  <c r="N147" i="6"/>
  <c r="M147" i="6"/>
  <c r="Q147" i="6" s="1"/>
  <c r="L147" i="6"/>
  <c r="K147" i="6"/>
  <c r="J147" i="6"/>
  <c r="I147" i="6"/>
  <c r="M146" i="6"/>
  <c r="N146" i="6" s="1"/>
  <c r="L146" i="6"/>
  <c r="K146" i="6"/>
  <c r="J146" i="6"/>
  <c r="I146" i="6"/>
  <c r="M145" i="6"/>
  <c r="O145" i="6" s="1"/>
  <c r="L145" i="6"/>
  <c r="K145" i="6"/>
  <c r="J145" i="6"/>
  <c r="I145" i="6"/>
  <c r="M144" i="6"/>
  <c r="P144" i="6" s="1"/>
  <c r="L144" i="6"/>
  <c r="K144" i="6"/>
  <c r="J144" i="6"/>
  <c r="I144" i="6"/>
  <c r="P143" i="6"/>
  <c r="O143" i="6"/>
  <c r="N143" i="6"/>
  <c r="M143" i="6"/>
  <c r="Q143" i="6" s="1"/>
  <c r="L143" i="6"/>
  <c r="K143" i="6"/>
  <c r="J143" i="6"/>
  <c r="I143" i="6"/>
  <c r="M142" i="6"/>
  <c r="N142" i="6" s="1"/>
  <c r="L142" i="6"/>
  <c r="K142" i="6"/>
  <c r="J142" i="6"/>
  <c r="I142" i="6"/>
  <c r="M141" i="6"/>
  <c r="O141" i="6" s="1"/>
  <c r="L141" i="6"/>
  <c r="K141" i="6"/>
  <c r="J141" i="6"/>
  <c r="I141" i="6"/>
  <c r="M140" i="6"/>
  <c r="P140" i="6" s="1"/>
  <c r="L140" i="6"/>
  <c r="K140" i="6"/>
  <c r="J140" i="6"/>
  <c r="I140" i="6"/>
  <c r="P139" i="6"/>
  <c r="O139" i="6"/>
  <c r="N139" i="6"/>
  <c r="M139" i="6"/>
  <c r="Q139" i="6" s="1"/>
  <c r="L139" i="6"/>
  <c r="K139" i="6"/>
  <c r="J139" i="6"/>
  <c r="I139" i="6"/>
  <c r="M138" i="6"/>
  <c r="N138" i="6" s="1"/>
  <c r="L138" i="6"/>
  <c r="K138" i="6"/>
  <c r="J138" i="6"/>
  <c r="I138" i="6"/>
  <c r="M137" i="6"/>
  <c r="O137" i="6" s="1"/>
  <c r="L137" i="6"/>
  <c r="K137" i="6"/>
  <c r="J137" i="6"/>
  <c r="I137" i="6"/>
  <c r="M136" i="6"/>
  <c r="P136" i="6" s="1"/>
  <c r="L136" i="6"/>
  <c r="K136" i="6"/>
  <c r="J136" i="6"/>
  <c r="I136" i="6"/>
  <c r="P135" i="6"/>
  <c r="O135" i="6"/>
  <c r="N135" i="6"/>
  <c r="M135" i="6"/>
  <c r="Q135" i="6" s="1"/>
  <c r="L135" i="6"/>
  <c r="K135" i="6"/>
  <c r="J135" i="6"/>
  <c r="I135" i="6"/>
  <c r="M134" i="6"/>
  <c r="N134" i="6" s="1"/>
  <c r="L134" i="6"/>
  <c r="K134" i="6"/>
  <c r="J134" i="6"/>
  <c r="I134" i="6"/>
  <c r="M133" i="6"/>
  <c r="O133" i="6" s="1"/>
  <c r="L133" i="6"/>
  <c r="K133" i="6"/>
  <c r="J133" i="6"/>
  <c r="I133" i="6"/>
  <c r="M132" i="6"/>
  <c r="P132" i="6" s="1"/>
  <c r="L132" i="6"/>
  <c r="K132" i="6"/>
  <c r="J132" i="6"/>
  <c r="I132" i="6"/>
  <c r="P131" i="6"/>
  <c r="O131" i="6"/>
  <c r="N131" i="6"/>
  <c r="M131" i="6"/>
  <c r="Q131" i="6" s="1"/>
  <c r="L131" i="6"/>
  <c r="K131" i="6"/>
  <c r="J131" i="6"/>
  <c r="I131" i="6"/>
  <c r="M130" i="6"/>
  <c r="N130" i="6" s="1"/>
  <c r="L130" i="6"/>
  <c r="K130" i="6"/>
  <c r="J130" i="6"/>
  <c r="I130" i="6"/>
  <c r="M129" i="6"/>
  <c r="O129" i="6" s="1"/>
  <c r="L129" i="6"/>
  <c r="K129" i="6"/>
  <c r="J129" i="6"/>
  <c r="I129" i="6"/>
  <c r="M128" i="6"/>
  <c r="P128" i="6" s="1"/>
  <c r="L128" i="6"/>
  <c r="K128" i="6"/>
  <c r="J128" i="6"/>
  <c r="I128" i="6"/>
  <c r="P127" i="6"/>
  <c r="O127" i="6"/>
  <c r="N127" i="6"/>
  <c r="M127" i="6"/>
  <c r="Q127" i="6" s="1"/>
  <c r="L127" i="6"/>
  <c r="K127" i="6"/>
  <c r="J127" i="6"/>
  <c r="I127" i="6"/>
  <c r="M126" i="6"/>
  <c r="N126" i="6" s="1"/>
  <c r="L126" i="6"/>
  <c r="K126" i="6"/>
  <c r="J126" i="6"/>
  <c r="I126" i="6"/>
  <c r="M125" i="6"/>
  <c r="L125" i="6"/>
  <c r="K125" i="6"/>
  <c r="J125" i="6"/>
  <c r="I125" i="6"/>
  <c r="M124" i="6"/>
  <c r="L124" i="6"/>
  <c r="K124" i="6"/>
  <c r="J124" i="6"/>
  <c r="I124" i="6"/>
  <c r="P123" i="6"/>
  <c r="O123" i="6"/>
  <c r="N123" i="6"/>
  <c r="M123" i="6"/>
  <c r="Q123" i="6" s="1"/>
  <c r="L123" i="6"/>
  <c r="K123" i="6"/>
  <c r="J123" i="6"/>
  <c r="I123" i="6"/>
  <c r="M122" i="6"/>
  <c r="L122" i="6"/>
  <c r="K122" i="6"/>
  <c r="J122" i="6"/>
  <c r="I122" i="6"/>
  <c r="M121" i="6"/>
  <c r="L121" i="6"/>
  <c r="K121" i="6"/>
  <c r="J121" i="6"/>
  <c r="I121" i="6"/>
  <c r="M120" i="6"/>
  <c r="L120" i="6"/>
  <c r="K120" i="6"/>
  <c r="J120" i="6"/>
  <c r="I120" i="6"/>
  <c r="M119" i="6"/>
  <c r="L119" i="6"/>
  <c r="K119" i="6"/>
  <c r="J119" i="6"/>
  <c r="I119" i="6"/>
  <c r="P118" i="6"/>
  <c r="N118" i="6"/>
  <c r="M118" i="6"/>
  <c r="Q118" i="6" s="1"/>
  <c r="L118" i="6"/>
  <c r="K118" i="6"/>
  <c r="J118" i="6"/>
  <c r="I118" i="6"/>
  <c r="O117" i="6"/>
  <c r="M117" i="6"/>
  <c r="N117" i="6" s="1"/>
  <c r="L117" i="6"/>
  <c r="K117" i="6"/>
  <c r="J117" i="6"/>
  <c r="I117" i="6"/>
  <c r="P116" i="6"/>
  <c r="O116" i="6"/>
  <c r="N116" i="6"/>
  <c r="M116" i="6"/>
  <c r="Q116" i="6" s="1"/>
  <c r="L116" i="6"/>
  <c r="K116" i="6"/>
  <c r="J116" i="6"/>
  <c r="I116" i="6"/>
  <c r="Q115" i="6"/>
  <c r="M115" i="6"/>
  <c r="L115" i="6"/>
  <c r="K115" i="6"/>
  <c r="J115" i="6"/>
  <c r="I115" i="6"/>
  <c r="P114" i="6"/>
  <c r="N114" i="6"/>
  <c r="M114" i="6"/>
  <c r="Q114" i="6" s="1"/>
  <c r="L114" i="6"/>
  <c r="K114" i="6"/>
  <c r="J114" i="6"/>
  <c r="I114" i="6"/>
  <c r="O113" i="6"/>
  <c r="M113" i="6"/>
  <c r="N113" i="6" s="1"/>
  <c r="L113" i="6"/>
  <c r="K113" i="6"/>
  <c r="J113" i="6"/>
  <c r="I113" i="6"/>
  <c r="P112" i="6"/>
  <c r="O112" i="6"/>
  <c r="N112" i="6"/>
  <c r="M112" i="6"/>
  <c r="Q112" i="6" s="1"/>
  <c r="L112" i="6"/>
  <c r="K112" i="6"/>
  <c r="J112" i="6"/>
  <c r="I112" i="6"/>
  <c r="M111" i="6"/>
  <c r="Q111" i="6" s="1"/>
  <c r="L111" i="6"/>
  <c r="K111" i="6"/>
  <c r="J111" i="6"/>
  <c r="I111" i="6"/>
  <c r="P110" i="6"/>
  <c r="N110" i="6"/>
  <c r="M110" i="6"/>
  <c r="Q110" i="6" s="1"/>
  <c r="L110" i="6"/>
  <c r="K110" i="6"/>
  <c r="J110" i="6"/>
  <c r="I110" i="6"/>
  <c r="O109" i="6"/>
  <c r="M109" i="6"/>
  <c r="N109" i="6" s="1"/>
  <c r="L109" i="6"/>
  <c r="K109" i="6"/>
  <c r="J109" i="6"/>
  <c r="I109" i="6"/>
  <c r="P108" i="6"/>
  <c r="O108" i="6"/>
  <c r="N108" i="6"/>
  <c r="M108" i="6"/>
  <c r="Q108" i="6" s="1"/>
  <c r="L108" i="6"/>
  <c r="K108" i="6"/>
  <c r="J108" i="6"/>
  <c r="I108" i="6"/>
  <c r="Q107" i="6"/>
  <c r="M107" i="6"/>
  <c r="L107" i="6"/>
  <c r="K107" i="6"/>
  <c r="J107" i="6"/>
  <c r="I107" i="6"/>
  <c r="P106" i="6"/>
  <c r="N106" i="6"/>
  <c r="M106" i="6"/>
  <c r="Q106" i="6" s="1"/>
  <c r="L106" i="6"/>
  <c r="K106" i="6"/>
  <c r="J106" i="6"/>
  <c r="I106" i="6"/>
  <c r="O105" i="6"/>
  <c r="M105" i="6"/>
  <c r="N105" i="6" s="1"/>
  <c r="L105" i="6"/>
  <c r="K105" i="6"/>
  <c r="J105" i="6"/>
  <c r="I105" i="6"/>
  <c r="P104" i="6"/>
  <c r="O104" i="6"/>
  <c r="N104" i="6"/>
  <c r="M104" i="6"/>
  <c r="Q104" i="6" s="1"/>
  <c r="L104" i="6"/>
  <c r="K104" i="6"/>
  <c r="J104" i="6"/>
  <c r="I104" i="6"/>
  <c r="M103" i="6"/>
  <c r="L103" i="6"/>
  <c r="K103" i="6"/>
  <c r="J103" i="6"/>
  <c r="I103" i="6"/>
  <c r="P102" i="6"/>
  <c r="N102" i="6"/>
  <c r="M102" i="6"/>
  <c r="Q102" i="6" s="1"/>
  <c r="L102" i="6"/>
  <c r="K102" i="6"/>
  <c r="J102" i="6"/>
  <c r="I102" i="6"/>
  <c r="O101" i="6"/>
  <c r="M101" i="6"/>
  <c r="N101" i="6" s="1"/>
  <c r="L101" i="6"/>
  <c r="K101" i="6"/>
  <c r="J101" i="6"/>
  <c r="I101" i="6"/>
  <c r="P100" i="6"/>
  <c r="O100" i="6"/>
  <c r="N100" i="6"/>
  <c r="M100" i="6"/>
  <c r="Q100" i="6" s="1"/>
  <c r="L100" i="6"/>
  <c r="K100" i="6"/>
  <c r="J100" i="6"/>
  <c r="I100" i="6"/>
  <c r="Q99" i="6"/>
  <c r="M99" i="6"/>
  <c r="L99" i="6"/>
  <c r="K99" i="6"/>
  <c r="J99" i="6"/>
  <c r="I99" i="6"/>
  <c r="P98" i="6"/>
  <c r="N98" i="6"/>
  <c r="M98" i="6"/>
  <c r="Q98" i="6" s="1"/>
  <c r="L98" i="6"/>
  <c r="K98" i="6"/>
  <c r="J98" i="6"/>
  <c r="I98" i="6"/>
  <c r="O97" i="6"/>
  <c r="M97" i="6"/>
  <c r="N97" i="6" s="1"/>
  <c r="L97" i="6"/>
  <c r="K97" i="6"/>
  <c r="J97" i="6"/>
  <c r="I97" i="6"/>
  <c r="P96" i="6"/>
  <c r="O96" i="6"/>
  <c r="N96" i="6"/>
  <c r="M96" i="6"/>
  <c r="Q96" i="6" s="1"/>
  <c r="L96" i="6"/>
  <c r="K96" i="6"/>
  <c r="J96" i="6"/>
  <c r="I96" i="6"/>
  <c r="M95" i="6"/>
  <c r="Q95" i="6" s="1"/>
  <c r="L95" i="6"/>
  <c r="K95" i="6"/>
  <c r="J95" i="6"/>
  <c r="I95" i="6"/>
  <c r="P94" i="6"/>
  <c r="N94" i="6"/>
  <c r="M94" i="6"/>
  <c r="Q94" i="6" s="1"/>
  <c r="L94" i="6"/>
  <c r="K94" i="6"/>
  <c r="J94" i="6"/>
  <c r="I94" i="6"/>
  <c r="O93" i="6"/>
  <c r="M93" i="6"/>
  <c r="N93" i="6" s="1"/>
  <c r="L93" i="6"/>
  <c r="K93" i="6"/>
  <c r="J93" i="6"/>
  <c r="I93" i="6"/>
  <c r="P92" i="6"/>
  <c r="O92" i="6"/>
  <c r="N92" i="6"/>
  <c r="M92" i="6"/>
  <c r="Q92" i="6" s="1"/>
  <c r="L92" i="6"/>
  <c r="K92" i="6"/>
  <c r="J92" i="6"/>
  <c r="I92" i="6"/>
  <c r="L90" i="6"/>
  <c r="K90" i="6"/>
  <c r="J90" i="6"/>
  <c r="I90" i="6"/>
  <c r="M90" i="6" s="1"/>
  <c r="L89" i="6"/>
  <c r="K89" i="6"/>
  <c r="J89" i="6"/>
  <c r="M89" i="6" s="1"/>
  <c r="I89" i="6"/>
  <c r="L88" i="6"/>
  <c r="K88" i="6"/>
  <c r="J88" i="6"/>
  <c r="M88" i="6" s="1"/>
  <c r="I88" i="6"/>
  <c r="L87" i="6"/>
  <c r="K87" i="6"/>
  <c r="J87" i="6"/>
  <c r="M87" i="6" s="1"/>
  <c r="I87" i="6"/>
  <c r="P86" i="6"/>
  <c r="M86" i="6"/>
  <c r="Q86" i="6" s="1"/>
  <c r="L86" i="6"/>
  <c r="K86" i="6"/>
  <c r="J86" i="6"/>
  <c r="I86" i="6"/>
  <c r="L85" i="6"/>
  <c r="K85" i="6"/>
  <c r="J85" i="6"/>
  <c r="I85" i="6"/>
  <c r="M85" i="6" s="1"/>
  <c r="M84" i="6"/>
  <c r="Q84" i="6" s="1"/>
  <c r="L84" i="6"/>
  <c r="K84" i="6"/>
  <c r="J84" i="6"/>
  <c r="I84" i="6"/>
  <c r="M83" i="6"/>
  <c r="Q83" i="6" s="1"/>
  <c r="L83" i="6"/>
  <c r="K83" i="6"/>
  <c r="J83" i="6"/>
  <c r="I83" i="6"/>
  <c r="L82" i="6"/>
  <c r="K82" i="6"/>
  <c r="J82" i="6"/>
  <c r="M82" i="6" s="1"/>
  <c r="I82" i="6"/>
  <c r="L81" i="6"/>
  <c r="K81" i="6"/>
  <c r="J81" i="6"/>
  <c r="M81" i="6" s="1"/>
  <c r="I81" i="6"/>
  <c r="P80" i="6"/>
  <c r="O80" i="6"/>
  <c r="N80" i="6"/>
  <c r="M80" i="6"/>
  <c r="Q80" i="6" s="1"/>
  <c r="L80" i="6"/>
  <c r="K80" i="6"/>
  <c r="J80" i="6"/>
  <c r="I80" i="6"/>
  <c r="M79" i="6"/>
  <c r="Q79" i="6" s="1"/>
  <c r="L79" i="6"/>
  <c r="K79" i="6"/>
  <c r="J79" i="6"/>
  <c r="I79" i="6"/>
  <c r="L78" i="6"/>
  <c r="K78" i="6"/>
  <c r="J78" i="6"/>
  <c r="M78" i="6" s="1"/>
  <c r="I78" i="6"/>
  <c r="L77" i="6"/>
  <c r="K77" i="6"/>
  <c r="J77" i="6"/>
  <c r="M77" i="6" s="1"/>
  <c r="I77" i="6"/>
  <c r="P76" i="6"/>
  <c r="N76" i="6"/>
  <c r="M76" i="6"/>
  <c r="Q76" i="6" s="1"/>
  <c r="L76" i="6"/>
  <c r="K76" i="6"/>
  <c r="J76" i="6"/>
  <c r="I76" i="6"/>
  <c r="L75" i="6"/>
  <c r="K75" i="6"/>
  <c r="J75" i="6"/>
  <c r="M75" i="6" s="1"/>
  <c r="Q75" i="6" s="1"/>
  <c r="I75" i="6"/>
  <c r="L74" i="6"/>
  <c r="K74" i="6"/>
  <c r="J74" i="6"/>
  <c r="I74" i="6"/>
  <c r="M74" i="6" s="1"/>
  <c r="L73" i="6"/>
  <c r="K73" i="6"/>
  <c r="J73" i="6"/>
  <c r="I73" i="6"/>
  <c r="M73" i="6" s="1"/>
  <c r="L72" i="6"/>
  <c r="K72" i="6"/>
  <c r="J72" i="6"/>
  <c r="M72" i="6" s="1"/>
  <c r="Q72" i="6" s="1"/>
  <c r="I72" i="6"/>
  <c r="L71" i="6"/>
  <c r="K71" i="6"/>
  <c r="J71" i="6"/>
  <c r="I71" i="6"/>
  <c r="M71" i="6" s="1"/>
  <c r="L70" i="6"/>
  <c r="K70" i="6"/>
  <c r="J70" i="6"/>
  <c r="M70" i="6" s="1"/>
  <c r="Q70" i="6" s="1"/>
  <c r="I70" i="6"/>
  <c r="O69" i="6"/>
  <c r="M69" i="6"/>
  <c r="N69" i="6" s="1"/>
  <c r="L69" i="6"/>
  <c r="K69" i="6"/>
  <c r="J69" i="6"/>
  <c r="I69" i="6"/>
  <c r="L68" i="6"/>
  <c r="K68" i="6"/>
  <c r="J68" i="6"/>
  <c r="M68" i="6" s="1"/>
  <c r="I68" i="6"/>
  <c r="M67" i="6"/>
  <c r="Q67" i="6" s="1"/>
  <c r="L67" i="6"/>
  <c r="K67" i="6"/>
  <c r="J67" i="6"/>
  <c r="I67" i="6"/>
  <c r="L66" i="6"/>
  <c r="K66" i="6"/>
  <c r="J66" i="6"/>
  <c r="I66" i="6"/>
  <c r="M65" i="6"/>
  <c r="N65" i="6" s="1"/>
  <c r="L65" i="6"/>
  <c r="K65" i="6"/>
  <c r="J65" i="6"/>
  <c r="I65" i="6"/>
  <c r="M64" i="6"/>
  <c r="Q64" i="6" s="1"/>
  <c r="L64" i="6"/>
  <c r="K64" i="6"/>
  <c r="J64" i="6"/>
  <c r="I64" i="6"/>
  <c r="L63" i="6"/>
  <c r="K63" i="6"/>
  <c r="J63" i="6"/>
  <c r="M63" i="6" s="1"/>
  <c r="I63" i="6"/>
  <c r="L62" i="6"/>
  <c r="K62" i="6"/>
  <c r="J62" i="6"/>
  <c r="M62" i="6" s="1"/>
  <c r="I62" i="6"/>
  <c r="L60" i="6"/>
  <c r="K60" i="6"/>
  <c r="J60" i="6"/>
  <c r="I60" i="6"/>
  <c r="L59" i="6"/>
  <c r="K59" i="6"/>
  <c r="J59" i="6"/>
  <c r="M59" i="6" s="1"/>
  <c r="I59" i="6"/>
  <c r="L58" i="6"/>
  <c r="K58" i="6"/>
  <c r="J58" i="6"/>
  <c r="M58" i="6" s="1"/>
  <c r="I58" i="6"/>
  <c r="L57" i="6"/>
  <c r="K57" i="6"/>
  <c r="J57" i="6"/>
  <c r="M57" i="6" s="1"/>
  <c r="I57" i="6"/>
  <c r="L56" i="6"/>
  <c r="K56" i="6"/>
  <c r="J56" i="6"/>
  <c r="M56" i="6" s="1"/>
  <c r="I56" i="6"/>
  <c r="Q55" i="6"/>
  <c r="M55" i="6"/>
  <c r="L55" i="6"/>
  <c r="K55" i="6"/>
  <c r="J55" i="6"/>
  <c r="I55" i="6"/>
  <c r="L54" i="6"/>
  <c r="K54" i="6"/>
  <c r="J54" i="6"/>
  <c r="I54" i="6"/>
  <c r="L53" i="6"/>
  <c r="K53" i="6"/>
  <c r="J53" i="6"/>
  <c r="M53" i="6" s="1"/>
  <c r="I53" i="6"/>
  <c r="L52" i="6"/>
  <c r="K52" i="6"/>
  <c r="J52" i="6"/>
  <c r="M52" i="6" s="1"/>
  <c r="N52" i="6" s="1"/>
  <c r="I52" i="6"/>
  <c r="L51" i="6"/>
  <c r="K51" i="6"/>
  <c r="J51" i="6"/>
  <c r="I51" i="6"/>
  <c r="M51" i="6" s="1"/>
  <c r="L50" i="6"/>
  <c r="K50" i="6"/>
  <c r="J50" i="6"/>
  <c r="M50" i="6" s="1"/>
  <c r="N50" i="6" s="1"/>
  <c r="I50" i="6"/>
  <c r="L49" i="6"/>
  <c r="K49" i="6"/>
  <c r="J49" i="6"/>
  <c r="I49" i="6"/>
  <c r="L48" i="6"/>
  <c r="K48" i="6"/>
  <c r="J48" i="6"/>
  <c r="M48" i="6" s="1"/>
  <c r="N48" i="6" s="1"/>
  <c r="I48" i="6"/>
  <c r="L47" i="6"/>
  <c r="K47" i="6"/>
  <c r="J47" i="6"/>
  <c r="I47" i="6"/>
  <c r="M47" i="6" s="1"/>
  <c r="Q47" i="6" s="1"/>
  <c r="M46" i="6"/>
  <c r="Q46" i="6" s="1"/>
  <c r="L46" i="6"/>
  <c r="K46" i="6"/>
  <c r="J46" i="6"/>
  <c r="I46" i="6"/>
  <c r="L45" i="6"/>
  <c r="K45" i="6"/>
  <c r="J45" i="6"/>
  <c r="M45" i="6" s="1"/>
  <c r="Q45" i="6" s="1"/>
  <c r="I45" i="6"/>
  <c r="L44" i="6"/>
  <c r="K44" i="6"/>
  <c r="J44" i="6"/>
  <c r="I44" i="6"/>
  <c r="M44" i="6" s="1"/>
  <c r="L43" i="6"/>
  <c r="K43" i="6"/>
  <c r="J43" i="6"/>
  <c r="M43" i="6" s="1"/>
  <c r="Q43" i="6" s="1"/>
  <c r="I43" i="6"/>
  <c r="L42" i="6"/>
  <c r="K42" i="6"/>
  <c r="J42" i="6"/>
  <c r="M42" i="6" s="1"/>
  <c r="I42" i="6"/>
  <c r="L41" i="6"/>
  <c r="K41" i="6"/>
  <c r="J41" i="6"/>
  <c r="M41" i="6" s="1"/>
  <c r="I41" i="6"/>
  <c r="L40" i="6"/>
  <c r="K40" i="6"/>
  <c r="J40" i="6"/>
  <c r="M40" i="6" s="1"/>
  <c r="I40" i="6"/>
  <c r="L39" i="6"/>
  <c r="K39" i="6"/>
  <c r="J39" i="6"/>
  <c r="M39" i="6" s="1"/>
  <c r="Q39" i="6" s="1"/>
  <c r="I39" i="6"/>
  <c r="L38" i="6"/>
  <c r="K38" i="6"/>
  <c r="J38" i="6"/>
  <c r="I38" i="6"/>
  <c r="L37" i="6"/>
  <c r="K37" i="6"/>
  <c r="J37" i="6"/>
  <c r="I37" i="6"/>
  <c r="M37" i="6" s="1"/>
  <c r="L36" i="6"/>
  <c r="K36" i="6"/>
  <c r="J36" i="6"/>
  <c r="I36" i="6"/>
  <c r="L35" i="6"/>
  <c r="K35" i="6"/>
  <c r="J35" i="6"/>
  <c r="I35" i="6"/>
  <c r="M35" i="6" s="1"/>
  <c r="L34" i="6"/>
  <c r="K34" i="6"/>
  <c r="J34" i="6"/>
  <c r="M34" i="6" s="1"/>
  <c r="N34" i="6" s="1"/>
  <c r="I34" i="6"/>
  <c r="O33" i="6"/>
  <c r="M33" i="6"/>
  <c r="Q33" i="6" s="1"/>
  <c r="L33" i="6"/>
  <c r="K33" i="6"/>
  <c r="J33" i="6"/>
  <c r="I33" i="6"/>
  <c r="L32" i="6"/>
  <c r="K32" i="6"/>
  <c r="J32" i="6"/>
  <c r="M32" i="6" s="1"/>
  <c r="N32" i="6" s="1"/>
  <c r="I32" i="6"/>
  <c r="L31" i="6"/>
  <c r="K31" i="6"/>
  <c r="J31" i="6"/>
  <c r="I31" i="6"/>
  <c r="M31" i="6" s="1"/>
  <c r="L30" i="6"/>
  <c r="K30" i="6"/>
  <c r="J30" i="6"/>
  <c r="M30" i="6" s="1"/>
  <c r="N30" i="6" s="1"/>
  <c r="I30" i="6"/>
  <c r="L29" i="6"/>
  <c r="K29" i="6"/>
  <c r="J29" i="6"/>
  <c r="I29" i="6"/>
  <c r="M29" i="6" s="1"/>
  <c r="L28" i="6"/>
  <c r="K28" i="6"/>
  <c r="J28" i="6"/>
  <c r="M28" i="6" s="1"/>
  <c r="I28" i="6"/>
  <c r="L27" i="6"/>
  <c r="K27" i="6"/>
  <c r="J27" i="6"/>
  <c r="M27" i="6" s="1"/>
  <c r="Q27" i="6" s="1"/>
  <c r="I27" i="6"/>
  <c r="L26" i="6"/>
  <c r="K26" i="6"/>
  <c r="J26" i="6"/>
  <c r="M26" i="6" s="1"/>
  <c r="I26" i="6"/>
  <c r="L25" i="6"/>
  <c r="K25" i="6"/>
  <c r="J25" i="6"/>
  <c r="I25" i="6"/>
  <c r="L24" i="6"/>
  <c r="K24" i="6"/>
  <c r="J24" i="6"/>
  <c r="M24" i="6" s="1"/>
  <c r="N24" i="6" s="1"/>
  <c r="I24" i="6"/>
  <c r="L23" i="6"/>
  <c r="K23" i="6"/>
  <c r="J23" i="6"/>
  <c r="I23" i="6"/>
  <c r="L22" i="6"/>
  <c r="K22" i="6"/>
  <c r="J22" i="6"/>
  <c r="M22" i="6" s="1"/>
  <c r="N22" i="6" s="1"/>
  <c r="I22" i="6"/>
  <c r="M21" i="6"/>
  <c r="Q21" i="6" s="1"/>
  <c r="L21" i="6"/>
  <c r="K21" i="6"/>
  <c r="J21" i="6"/>
  <c r="I21" i="6"/>
  <c r="L20" i="6"/>
  <c r="K20" i="6"/>
  <c r="J20" i="6"/>
  <c r="M20" i="6" s="1"/>
  <c r="N20" i="6" s="1"/>
  <c r="I20" i="6"/>
  <c r="L19" i="6"/>
  <c r="K19" i="6"/>
  <c r="J19" i="6"/>
  <c r="I19" i="6"/>
  <c r="L18" i="6"/>
  <c r="K18" i="6"/>
  <c r="J18" i="6"/>
  <c r="M18" i="6" s="1"/>
  <c r="N18" i="6" s="1"/>
  <c r="I18" i="6"/>
  <c r="M17" i="6"/>
  <c r="Q17" i="6" s="1"/>
  <c r="L17" i="6"/>
  <c r="K17" i="6"/>
  <c r="J17" i="6"/>
  <c r="I17" i="6"/>
  <c r="L16" i="6"/>
  <c r="K16" i="6"/>
  <c r="J16" i="6"/>
  <c r="M16" i="6" s="1"/>
  <c r="I16" i="6"/>
  <c r="L15" i="6"/>
  <c r="K15" i="6"/>
  <c r="J15" i="6"/>
  <c r="I15" i="6"/>
  <c r="L14" i="6"/>
  <c r="K14" i="6"/>
  <c r="J14" i="6"/>
  <c r="I14" i="6"/>
  <c r="L13" i="6"/>
  <c r="K13" i="6"/>
  <c r="J13" i="6"/>
  <c r="I13" i="6"/>
  <c r="L12" i="6"/>
  <c r="K12" i="6"/>
  <c r="J12" i="6"/>
  <c r="M12" i="6" s="1"/>
  <c r="Q12" i="6" s="1"/>
  <c r="I12" i="6"/>
  <c r="L11" i="6"/>
  <c r="K11" i="6"/>
  <c r="J11" i="6"/>
  <c r="I11" i="6"/>
  <c r="L10" i="6"/>
  <c r="K10" i="6"/>
  <c r="J10" i="6"/>
  <c r="M10" i="6" s="1"/>
  <c r="I10" i="6"/>
  <c r="L9" i="6"/>
  <c r="K9" i="6"/>
  <c r="J9" i="6"/>
  <c r="M9" i="6" s="1"/>
  <c r="I9" i="6"/>
  <c r="L8" i="6"/>
  <c r="K8" i="6"/>
  <c r="J8" i="6"/>
  <c r="M8" i="6" s="1"/>
  <c r="Q8" i="6" s="1"/>
  <c r="I8" i="6"/>
  <c r="M7" i="6"/>
  <c r="Q7" i="6" s="1"/>
  <c r="L7" i="6"/>
  <c r="K7" i="6"/>
  <c r="J7" i="6"/>
  <c r="I7" i="6"/>
  <c r="Q61" i="5"/>
  <c r="P61" i="5"/>
  <c r="O61" i="5"/>
  <c r="N61" i="5"/>
  <c r="M61" i="5"/>
  <c r="L61" i="5"/>
  <c r="P914" i="5"/>
  <c r="O914" i="5"/>
  <c r="M914" i="5"/>
  <c r="N914" i="5" s="1"/>
  <c r="L914" i="5"/>
  <c r="K914" i="5"/>
  <c r="J914" i="5"/>
  <c r="I914" i="5"/>
  <c r="M913" i="5"/>
  <c r="L913" i="5"/>
  <c r="K913" i="5"/>
  <c r="J913" i="5"/>
  <c r="I913" i="5"/>
  <c r="L912" i="5"/>
  <c r="K912" i="5"/>
  <c r="J912" i="5"/>
  <c r="M912" i="5" s="1"/>
  <c r="N912" i="5" s="1"/>
  <c r="I912" i="5"/>
  <c r="M911" i="5"/>
  <c r="L911" i="5"/>
  <c r="K911" i="5"/>
  <c r="J911" i="5"/>
  <c r="I911" i="5"/>
  <c r="M910" i="5"/>
  <c r="L910" i="5"/>
  <c r="K910" i="5"/>
  <c r="J910" i="5"/>
  <c r="I910" i="5"/>
  <c r="L909" i="5"/>
  <c r="K909" i="5"/>
  <c r="J909" i="5"/>
  <c r="I909" i="5"/>
  <c r="M909" i="5" s="1"/>
  <c r="L908" i="5"/>
  <c r="K908" i="5"/>
  <c r="J908" i="5"/>
  <c r="M908" i="5" s="1"/>
  <c r="N908" i="5" s="1"/>
  <c r="I908" i="5"/>
  <c r="M907" i="5"/>
  <c r="L907" i="5"/>
  <c r="K907" i="5"/>
  <c r="J907" i="5"/>
  <c r="I907" i="5"/>
  <c r="L906" i="5"/>
  <c r="K906" i="5"/>
  <c r="J906" i="5"/>
  <c r="M906" i="5" s="1"/>
  <c r="P906" i="5" s="1"/>
  <c r="I906" i="5"/>
  <c r="M905" i="5"/>
  <c r="L905" i="5"/>
  <c r="K905" i="5"/>
  <c r="J905" i="5"/>
  <c r="I905" i="5"/>
  <c r="M904" i="5"/>
  <c r="L904" i="5"/>
  <c r="K904" i="5"/>
  <c r="J904" i="5"/>
  <c r="I904" i="5"/>
  <c r="L903" i="5"/>
  <c r="K903" i="5"/>
  <c r="J903" i="5"/>
  <c r="M903" i="5" s="1"/>
  <c r="O903" i="5" s="1"/>
  <c r="I903" i="5"/>
  <c r="L902" i="5"/>
  <c r="K902" i="5"/>
  <c r="J902" i="5"/>
  <c r="M902" i="5" s="1"/>
  <c r="P902" i="5" s="1"/>
  <c r="I902" i="5"/>
  <c r="L901" i="5"/>
  <c r="K901" i="5"/>
  <c r="J901" i="5"/>
  <c r="I901" i="5"/>
  <c r="M901" i="5" s="1"/>
  <c r="L900" i="5"/>
  <c r="K900" i="5"/>
  <c r="J900" i="5"/>
  <c r="M900" i="5" s="1"/>
  <c r="N900" i="5" s="1"/>
  <c r="I900" i="5"/>
  <c r="O899" i="5"/>
  <c r="L899" i="5"/>
  <c r="K899" i="5"/>
  <c r="J899" i="5"/>
  <c r="M899" i="5" s="1"/>
  <c r="I899" i="5"/>
  <c r="L898" i="5"/>
  <c r="K898" i="5"/>
  <c r="J898" i="5"/>
  <c r="M898" i="5" s="1"/>
  <c r="P898" i="5" s="1"/>
  <c r="I898" i="5"/>
  <c r="L897" i="5"/>
  <c r="K897" i="5"/>
  <c r="J897" i="5"/>
  <c r="I897" i="5"/>
  <c r="M897" i="5" s="1"/>
  <c r="M896" i="5"/>
  <c r="Q896" i="5" s="1"/>
  <c r="L896" i="5"/>
  <c r="K896" i="5"/>
  <c r="J896" i="5"/>
  <c r="I896" i="5"/>
  <c r="N895" i="5"/>
  <c r="M895" i="5"/>
  <c r="Q895" i="5" s="1"/>
  <c r="L895" i="5"/>
  <c r="K895" i="5"/>
  <c r="J895" i="5"/>
  <c r="I895" i="5"/>
  <c r="N894" i="5"/>
  <c r="M894" i="5"/>
  <c r="Q894" i="5" s="1"/>
  <c r="L894" i="5"/>
  <c r="K894" i="5"/>
  <c r="J894" i="5"/>
  <c r="I894" i="5"/>
  <c r="M893" i="5"/>
  <c r="Q893" i="5" s="1"/>
  <c r="L893" i="5"/>
  <c r="K893" i="5"/>
  <c r="J893" i="5"/>
  <c r="I893" i="5"/>
  <c r="L892" i="5"/>
  <c r="K892" i="5"/>
  <c r="J892" i="5"/>
  <c r="M892" i="5" s="1"/>
  <c r="N892" i="5" s="1"/>
  <c r="I892" i="5"/>
  <c r="N891" i="5"/>
  <c r="M891" i="5"/>
  <c r="Q891" i="5" s="1"/>
  <c r="L891" i="5"/>
  <c r="K891" i="5"/>
  <c r="J891" i="5"/>
  <c r="I891" i="5"/>
  <c r="L890" i="5"/>
  <c r="K890" i="5"/>
  <c r="J890" i="5"/>
  <c r="M890" i="5" s="1"/>
  <c r="P890" i="5" s="1"/>
  <c r="I890" i="5"/>
  <c r="L889" i="5"/>
  <c r="K889" i="5"/>
  <c r="J889" i="5"/>
  <c r="I889" i="5"/>
  <c r="M889" i="5" s="1"/>
  <c r="N888" i="5"/>
  <c r="M888" i="5"/>
  <c r="Q888" i="5" s="1"/>
  <c r="L888" i="5"/>
  <c r="K888" i="5"/>
  <c r="J888" i="5"/>
  <c r="I888" i="5"/>
  <c r="O887" i="5"/>
  <c r="N887" i="5"/>
  <c r="M887" i="5"/>
  <c r="Q887" i="5" s="1"/>
  <c r="L887" i="5"/>
  <c r="K887" i="5"/>
  <c r="J887" i="5"/>
  <c r="I887" i="5"/>
  <c r="O886" i="5"/>
  <c r="N886" i="5"/>
  <c r="M886" i="5"/>
  <c r="Q886" i="5" s="1"/>
  <c r="L886" i="5"/>
  <c r="K886" i="5"/>
  <c r="J886" i="5"/>
  <c r="I886" i="5"/>
  <c r="L885" i="5"/>
  <c r="K885" i="5"/>
  <c r="J885" i="5"/>
  <c r="I885" i="5"/>
  <c r="M885" i="5" s="1"/>
  <c r="L884" i="5"/>
  <c r="K884" i="5"/>
  <c r="J884" i="5"/>
  <c r="M884" i="5" s="1"/>
  <c r="N884" i="5" s="1"/>
  <c r="I884" i="5"/>
  <c r="N883" i="5"/>
  <c r="M883" i="5"/>
  <c r="Q883" i="5" s="1"/>
  <c r="L883" i="5"/>
  <c r="K883" i="5"/>
  <c r="J883" i="5"/>
  <c r="I883" i="5"/>
  <c r="L882" i="5"/>
  <c r="K882" i="5"/>
  <c r="J882" i="5"/>
  <c r="M882" i="5" s="1"/>
  <c r="P882" i="5" s="1"/>
  <c r="I882" i="5"/>
  <c r="L881" i="5"/>
  <c r="K881" i="5"/>
  <c r="J881" i="5"/>
  <c r="I881" i="5"/>
  <c r="M881" i="5" s="1"/>
  <c r="N880" i="5"/>
  <c r="M880" i="5"/>
  <c r="Q880" i="5" s="1"/>
  <c r="L880" i="5"/>
  <c r="K880" i="5"/>
  <c r="J880" i="5"/>
  <c r="I880" i="5"/>
  <c r="O879" i="5"/>
  <c r="N879" i="5"/>
  <c r="M879" i="5"/>
  <c r="Q879" i="5" s="1"/>
  <c r="L879" i="5"/>
  <c r="K879" i="5"/>
  <c r="J879" i="5"/>
  <c r="I879" i="5"/>
  <c r="O878" i="5"/>
  <c r="N878" i="5"/>
  <c r="M878" i="5"/>
  <c r="Q878" i="5" s="1"/>
  <c r="L878" i="5"/>
  <c r="K878" i="5"/>
  <c r="J878" i="5"/>
  <c r="I878" i="5"/>
  <c r="M877" i="5"/>
  <c r="Q877" i="5" s="1"/>
  <c r="L877" i="5"/>
  <c r="K877" i="5"/>
  <c r="J877" i="5"/>
  <c r="I877" i="5"/>
  <c r="N876" i="5"/>
  <c r="M876" i="5"/>
  <c r="Q876" i="5" s="1"/>
  <c r="L876" i="5"/>
  <c r="K876" i="5"/>
  <c r="J876" i="5"/>
  <c r="I876" i="5"/>
  <c r="L875" i="5"/>
  <c r="K875" i="5"/>
  <c r="J875" i="5"/>
  <c r="M875" i="5" s="1"/>
  <c r="O875" i="5" s="1"/>
  <c r="I875" i="5"/>
  <c r="L874" i="5"/>
  <c r="K874" i="5"/>
  <c r="J874" i="5"/>
  <c r="M874" i="5" s="1"/>
  <c r="P874" i="5" s="1"/>
  <c r="I874" i="5"/>
  <c r="L873" i="5"/>
  <c r="K873" i="5"/>
  <c r="J873" i="5"/>
  <c r="I873" i="5"/>
  <c r="M873" i="5" s="1"/>
  <c r="M872" i="5"/>
  <c r="L872" i="5"/>
  <c r="K872" i="5"/>
  <c r="J872" i="5"/>
  <c r="I872" i="5"/>
  <c r="O871" i="5"/>
  <c r="N871" i="5"/>
  <c r="M871" i="5"/>
  <c r="Q871" i="5" s="1"/>
  <c r="L871" i="5"/>
  <c r="K871" i="5"/>
  <c r="J871" i="5"/>
  <c r="I871" i="5"/>
  <c r="P870" i="5"/>
  <c r="L870" i="5"/>
  <c r="K870" i="5"/>
  <c r="J870" i="5"/>
  <c r="M870" i="5" s="1"/>
  <c r="I870" i="5"/>
  <c r="Q869" i="5"/>
  <c r="P869" i="5"/>
  <c r="M869" i="5"/>
  <c r="L869" i="5"/>
  <c r="K869" i="5"/>
  <c r="J869" i="5"/>
  <c r="I869" i="5"/>
  <c r="M868" i="5"/>
  <c r="L868" i="5"/>
  <c r="K868" i="5"/>
  <c r="J868" i="5"/>
  <c r="I868" i="5"/>
  <c r="L867" i="5"/>
  <c r="K867" i="5"/>
  <c r="J867" i="5"/>
  <c r="M867" i="5" s="1"/>
  <c r="N867" i="5" s="1"/>
  <c r="I867" i="5"/>
  <c r="L866" i="5"/>
  <c r="K866" i="5"/>
  <c r="J866" i="5"/>
  <c r="M866" i="5" s="1"/>
  <c r="O866" i="5" s="1"/>
  <c r="I866" i="5"/>
  <c r="L865" i="5"/>
  <c r="K865" i="5"/>
  <c r="J865" i="5"/>
  <c r="I865" i="5"/>
  <c r="M865" i="5" s="1"/>
  <c r="M864" i="5"/>
  <c r="L864" i="5"/>
  <c r="K864" i="5"/>
  <c r="J864" i="5"/>
  <c r="I864" i="5"/>
  <c r="O863" i="5"/>
  <c r="N863" i="5"/>
  <c r="M863" i="5"/>
  <c r="Q863" i="5" s="1"/>
  <c r="L863" i="5"/>
  <c r="K863" i="5"/>
  <c r="J863" i="5"/>
  <c r="I863" i="5"/>
  <c r="L862" i="5"/>
  <c r="K862" i="5"/>
  <c r="J862" i="5"/>
  <c r="M862" i="5" s="1"/>
  <c r="O862" i="5" s="1"/>
  <c r="I862" i="5"/>
  <c r="Q861" i="5"/>
  <c r="M861" i="5"/>
  <c r="P861" i="5" s="1"/>
  <c r="L861" i="5"/>
  <c r="K861" i="5"/>
  <c r="J861" i="5"/>
  <c r="I861" i="5"/>
  <c r="M860" i="5"/>
  <c r="L860" i="5"/>
  <c r="K860" i="5"/>
  <c r="J860" i="5"/>
  <c r="I860" i="5"/>
  <c r="O859" i="5"/>
  <c r="N859" i="5"/>
  <c r="M859" i="5"/>
  <c r="Q859" i="5" s="1"/>
  <c r="L859" i="5"/>
  <c r="K859" i="5"/>
  <c r="J859" i="5"/>
  <c r="I859" i="5"/>
  <c r="O858" i="5"/>
  <c r="L858" i="5"/>
  <c r="K858" i="5"/>
  <c r="J858" i="5"/>
  <c r="M858" i="5" s="1"/>
  <c r="I858" i="5"/>
  <c r="Q857" i="5"/>
  <c r="P857" i="5"/>
  <c r="M857" i="5"/>
  <c r="L857" i="5"/>
  <c r="K857" i="5"/>
  <c r="J857" i="5"/>
  <c r="I857" i="5"/>
  <c r="L856" i="5"/>
  <c r="K856" i="5"/>
  <c r="J856" i="5"/>
  <c r="I856" i="5"/>
  <c r="M856" i="5" s="1"/>
  <c r="O855" i="5"/>
  <c r="M855" i="5"/>
  <c r="Q855" i="5" s="1"/>
  <c r="L855" i="5"/>
  <c r="K855" i="5"/>
  <c r="J855" i="5"/>
  <c r="I855" i="5"/>
  <c r="O854" i="5"/>
  <c r="M854" i="5"/>
  <c r="Q854" i="5" s="1"/>
  <c r="L854" i="5"/>
  <c r="K854" i="5"/>
  <c r="J854" i="5"/>
  <c r="I854" i="5"/>
  <c r="M853" i="5"/>
  <c r="L853" i="5"/>
  <c r="K853" i="5"/>
  <c r="J853" i="5"/>
  <c r="I853" i="5"/>
  <c r="Q852" i="5"/>
  <c r="N852" i="5"/>
  <c r="M852" i="5"/>
  <c r="L852" i="5"/>
  <c r="K852" i="5"/>
  <c r="J852" i="5"/>
  <c r="I852" i="5"/>
  <c r="L851" i="5"/>
  <c r="K851" i="5"/>
  <c r="J851" i="5"/>
  <c r="M851" i="5" s="1"/>
  <c r="N851" i="5" s="1"/>
  <c r="I851" i="5"/>
  <c r="P850" i="5"/>
  <c r="L850" i="5"/>
  <c r="K850" i="5"/>
  <c r="J850" i="5"/>
  <c r="M850" i="5" s="1"/>
  <c r="I850" i="5"/>
  <c r="M849" i="5"/>
  <c r="L849" i="5"/>
  <c r="K849" i="5"/>
  <c r="J849" i="5"/>
  <c r="I849" i="5"/>
  <c r="L848" i="5"/>
  <c r="K848" i="5"/>
  <c r="J848" i="5"/>
  <c r="M848" i="5" s="1"/>
  <c r="I848" i="5"/>
  <c r="M847" i="5"/>
  <c r="L847" i="5"/>
  <c r="K847" i="5"/>
  <c r="J847" i="5"/>
  <c r="I847" i="5"/>
  <c r="M846" i="5"/>
  <c r="L846" i="5"/>
  <c r="K846" i="5"/>
  <c r="J846" i="5"/>
  <c r="I846" i="5"/>
  <c r="M845" i="5"/>
  <c r="N845" i="5" s="1"/>
  <c r="L845" i="5"/>
  <c r="K845" i="5"/>
  <c r="J845" i="5"/>
  <c r="I845" i="5"/>
  <c r="L844" i="5"/>
  <c r="K844" i="5"/>
  <c r="J844" i="5"/>
  <c r="I844" i="5"/>
  <c r="M844" i="5" s="1"/>
  <c r="M843" i="5"/>
  <c r="L843" i="5"/>
  <c r="K843" i="5"/>
  <c r="J843" i="5"/>
  <c r="I843" i="5"/>
  <c r="M842" i="5"/>
  <c r="Q842" i="5" s="1"/>
  <c r="L842" i="5"/>
  <c r="K842" i="5"/>
  <c r="J842" i="5"/>
  <c r="I842" i="5"/>
  <c r="L841" i="5"/>
  <c r="K841" i="5"/>
  <c r="J841" i="5"/>
  <c r="M841" i="5" s="1"/>
  <c r="P841" i="5" s="1"/>
  <c r="I841" i="5"/>
  <c r="Q840" i="5"/>
  <c r="M840" i="5"/>
  <c r="L840" i="5"/>
  <c r="K840" i="5"/>
  <c r="J840" i="5"/>
  <c r="I840" i="5"/>
  <c r="P839" i="5"/>
  <c r="N839" i="5"/>
  <c r="M839" i="5"/>
  <c r="Q839" i="5" s="1"/>
  <c r="L839" i="5"/>
  <c r="K839" i="5"/>
  <c r="J839" i="5"/>
  <c r="I839" i="5"/>
  <c r="O838" i="5"/>
  <c r="M838" i="5"/>
  <c r="Q838" i="5" s="1"/>
  <c r="L838" i="5"/>
  <c r="K838" i="5"/>
  <c r="J838" i="5"/>
  <c r="I838" i="5"/>
  <c r="P837" i="5"/>
  <c r="L837" i="5"/>
  <c r="K837" i="5"/>
  <c r="J837" i="5"/>
  <c r="M837" i="5" s="1"/>
  <c r="I837" i="5"/>
  <c r="M836" i="5"/>
  <c r="Q836" i="5" s="1"/>
  <c r="L836" i="5"/>
  <c r="K836" i="5"/>
  <c r="J836" i="5"/>
  <c r="I836" i="5"/>
  <c r="O835" i="5"/>
  <c r="M835" i="5"/>
  <c r="Q835" i="5" s="1"/>
  <c r="L835" i="5"/>
  <c r="K835" i="5"/>
  <c r="J835" i="5"/>
  <c r="I835" i="5"/>
  <c r="L834" i="5"/>
  <c r="K834" i="5"/>
  <c r="J834" i="5"/>
  <c r="I834" i="5"/>
  <c r="M834" i="5" s="1"/>
  <c r="N833" i="5"/>
  <c r="M833" i="5"/>
  <c r="Q833" i="5" s="1"/>
  <c r="L833" i="5"/>
  <c r="K833" i="5"/>
  <c r="J833" i="5"/>
  <c r="I833" i="5"/>
  <c r="M832" i="5"/>
  <c r="L832" i="5"/>
  <c r="K832" i="5"/>
  <c r="J832" i="5"/>
  <c r="I832" i="5"/>
  <c r="O831" i="5"/>
  <c r="M831" i="5"/>
  <c r="Q831" i="5" s="1"/>
  <c r="L831" i="5"/>
  <c r="K831" i="5"/>
  <c r="J831" i="5"/>
  <c r="I831" i="5"/>
  <c r="L830" i="5"/>
  <c r="K830" i="5"/>
  <c r="J830" i="5"/>
  <c r="I830" i="5"/>
  <c r="M830" i="5" s="1"/>
  <c r="N829" i="5"/>
  <c r="M829" i="5"/>
  <c r="Q829" i="5" s="1"/>
  <c r="L829" i="5"/>
  <c r="K829" i="5"/>
  <c r="J829" i="5"/>
  <c r="I829" i="5"/>
  <c r="L828" i="5"/>
  <c r="K828" i="5"/>
  <c r="J828" i="5"/>
  <c r="I828" i="5"/>
  <c r="M828" i="5" s="1"/>
  <c r="P827" i="5"/>
  <c r="N827" i="5"/>
  <c r="M827" i="5"/>
  <c r="Q827" i="5" s="1"/>
  <c r="L827" i="5"/>
  <c r="K827" i="5"/>
  <c r="J827" i="5"/>
  <c r="I827" i="5"/>
  <c r="L826" i="5"/>
  <c r="K826" i="5"/>
  <c r="J826" i="5"/>
  <c r="I826" i="5"/>
  <c r="M826" i="5" s="1"/>
  <c r="L825" i="5"/>
  <c r="K825" i="5"/>
  <c r="J825" i="5"/>
  <c r="M825" i="5" s="1"/>
  <c r="N825" i="5" s="1"/>
  <c r="I825" i="5"/>
  <c r="Q824" i="5"/>
  <c r="N824" i="5"/>
  <c r="M824" i="5"/>
  <c r="P824" i="5" s="1"/>
  <c r="L824" i="5"/>
  <c r="K824" i="5"/>
  <c r="J824" i="5"/>
  <c r="I824" i="5"/>
  <c r="L823" i="5"/>
  <c r="K823" i="5"/>
  <c r="J823" i="5"/>
  <c r="M823" i="5" s="1"/>
  <c r="Q823" i="5" s="1"/>
  <c r="I823" i="5"/>
  <c r="M822" i="5"/>
  <c r="L822" i="5"/>
  <c r="K822" i="5"/>
  <c r="J822" i="5"/>
  <c r="I822" i="5"/>
  <c r="P821" i="5"/>
  <c r="N821" i="5"/>
  <c r="M821" i="5"/>
  <c r="O821" i="5" s="1"/>
  <c r="L821" i="5"/>
  <c r="K821" i="5"/>
  <c r="J821" i="5"/>
  <c r="I821" i="5"/>
  <c r="O820" i="5"/>
  <c r="M820" i="5"/>
  <c r="P820" i="5" s="1"/>
  <c r="L820" i="5"/>
  <c r="K820" i="5"/>
  <c r="J820" i="5"/>
  <c r="I820" i="5"/>
  <c r="O819" i="5"/>
  <c r="M819" i="5"/>
  <c r="Q819" i="5" s="1"/>
  <c r="L819" i="5"/>
  <c r="K819" i="5"/>
  <c r="J819" i="5"/>
  <c r="I819" i="5"/>
  <c r="O818" i="5"/>
  <c r="M818" i="5"/>
  <c r="N818" i="5" s="1"/>
  <c r="L818" i="5"/>
  <c r="K818" i="5"/>
  <c r="J818" i="5"/>
  <c r="I818" i="5"/>
  <c r="M817" i="5"/>
  <c r="L817" i="5"/>
  <c r="K817" i="5"/>
  <c r="J817" i="5"/>
  <c r="I817" i="5"/>
  <c r="O816" i="5"/>
  <c r="N816" i="5"/>
  <c r="M816" i="5"/>
  <c r="P816" i="5" s="1"/>
  <c r="L816" i="5"/>
  <c r="K816" i="5"/>
  <c r="J816" i="5"/>
  <c r="I816" i="5"/>
  <c r="P815" i="5"/>
  <c r="O815" i="5"/>
  <c r="N815" i="5"/>
  <c r="M815" i="5"/>
  <c r="Q815" i="5" s="1"/>
  <c r="L815" i="5"/>
  <c r="K815" i="5"/>
  <c r="J815" i="5"/>
  <c r="I815" i="5"/>
  <c r="L814" i="5"/>
  <c r="K814" i="5"/>
  <c r="J814" i="5"/>
  <c r="I814" i="5"/>
  <c r="M814" i="5" s="1"/>
  <c r="L813" i="5"/>
  <c r="K813" i="5"/>
  <c r="J813" i="5"/>
  <c r="M813" i="5" s="1"/>
  <c r="I813" i="5"/>
  <c r="L812" i="5"/>
  <c r="K812" i="5"/>
  <c r="J812" i="5"/>
  <c r="M812" i="5" s="1"/>
  <c r="I812" i="5"/>
  <c r="P811" i="5"/>
  <c r="O811" i="5"/>
  <c r="N811" i="5"/>
  <c r="M811" i="5"/>
  <c r="Q811" i="5" s="1"/>
  <c r="L811" i="5"/>
  <c r="K811" i="5"/>
  <c r="J811" i="5"/>
  <c r="I811" i="5"/>
  <c r="P810" i="5"/>
  <c r="M810" i="5"/>
  <c r="N810" i="5" s="1"/>
  <c r="L810" i="5"/>
  <c r="K810" i="5"/>
  <c r="J810" i="5"/>
  <c r="I810" i="5"/>
  <c r="L809" i="5"/>
  <c r="K809" i="5"/>
  <c r="J809" i="5"/>
  <c r="M809" i="5" s="1"/>
  <c r="I809" i="5"/>
  <c r="N808" i="5"/>
  <c r="M808" i="5"/>
  <c r="P808" i="5" s="1"/>
  <c r="L808" i="5"/>
  <c r="K808" i="5"/>
  <c r="J808" i="5"/>
  <c r="I808" i="5"/>
  <c r="N807" i="5"/>
  <c r="L807" i="5"/>
  <c r="K807" i="5"/>
  <c r="J807" i="5"/>
  <c r="M807" i="5" s="1"/>
  <c r="Q807" i="5" s="1"/>
  <c r="I807" i="5"/>
  <c r="L806" i="5"/>
  <c r="K806" i="5"/>
  <c r="J806" i="5"/>
  <c r="I806" i="5"/>
  <c r="M806" i="5" s="1"/>
  <c r="L805" i="5"/>
  <c r="K805" i="5"/>
  <c r="J805" i="5"/>
  <c r="I805" i="5"/>
  <c r="M805" i="5" s="1"/>
  <c r="M804" i="5"/>
  <c r="P804" i="5" s="1"/>
  <c r="L804" i="5"/>
  <c r="K804" i="5"/>
  <c r="J804" i="5"/>
  <c r="I804" i="5"/>
  <c r="P803" i="5"/>
  <c r="O803" i="5"/>
  <c r="N803" i="5"/>
  <c r="M803" i="5"/>
  <c r="Q803" i="5" s="1"/>
  <c r="L803" i="5"/>
  <c r="K803" i="5"/>
  <c r="J803" i="5"/>
  <c r="I803" i="5"/>
  <c r="M802" i="5"/>
  <c r="N802" i="5" s="1"/>
  <c r="L802" i="5"/>
  <c r="K802" i="5"/>
  <c r="J802" i="5"/>
  <c r="I802" i="5"/>
  <c r="L801" i="5"/>
  <c r="K801" i="5"/>
  <c r="J801" i="5"/>
  <c r="I801" i="5"/>
  <c r="M801" i="5" s="1"/>
  <c r="L800" i="5"/>
  <c r="K800" i="5"/>
  <c r="J800" i="5"/>
  <c r="I800" i="5"/>
  <c r="M800" i="5" s="1"/>
  <c r="M799" i="5"/>
  <c r="L799" i="5"/>
  <c r="K799" i="5"/>
  <c r="J799" i="5"/>
  <c r="I799" i="5"/>
  <c r="M798" i="5"/>
  <c r="N798" i="5" s="1"/>
  <c r="L798" i="5"/>
  <c r="K798" i="5"/>
  <c r="J798" i="5"/>
  <c r="I798" i="5"/>
  <c r="L797" i="5"/>
  <c r="K797" i="5"/>
  <c r="J797" i="5"/>
  <c r="I797" i="5"/>
  <c r="M797" i="5" s="1"/>
  <c r="M796" i="5"/>
  <c r="P796" i="5" s="1"/>
  <c r="L796" i="5"/>
  <c r="K796" i="5"/>
  <c r="J796" i="5"/>
  <c r="I796" i="5"/>
  <c r="O795" i="5"/>
  <c r="M795" i="5"/>
  <c r="Q795" i="5" s="1"/>
  <c r="L795" i="5"/>
  <c r="K795" i="5"/>
  <c r="J795" i="5"/>
  <c r="I795" i="5"/>
  <c r="M794" i="5"/>
  <c r="N794" i="5" s="1"/>
  <c r="L794" i="5"/>
  <c r="K794" i="5"/>
  <c r="J794" i="5"/>
  <c r="I794" i="5"/>
  <c r="M793" i="5"/>
  <c r="O793" i="5" s="1"/>
  <c r="L793" i="5"/>
  <c r="K793" i="5"/>
  <c r="J793" i="5"/>
  <c r="I793" i="5"/>
  <c r="M792" i="5"/>
  <c r="P792" i="5" s="1"/>
  <c r="L792" i="5"/>
  <c r="K792" i="5"/>
  <c r="J792" i="5"/>
  <c r="I792" i="5"/>
  <c r="L791" i="5"/>
  <c r="K791" i="5"/>
  <c r="J791" i="5"/>
  <c r="M791" i="5" s="1"/>
  <c r="Q791" i="5" s="1"/>
  <c r="I791" i="5"/>
  <c r="Q790" i="5"/>
  <c r="M790" i="5"/>
  <c r="N790" i="5" s="1"/>
  <c r="L790" i="5"/>
  <c r="K790" i="5"/>
  <c r="J790" i="5"/>
  <c r="I790" i="5"/>
  <c r="L789" i="5"/>
  <c r="K789" i="5"/>
  <c r="J789" i="5"/>
  <c r="I789" i="5"/>
  <c r="M789" i="5" s="1"/>
  <c r="L788" i="5"/>
  <c r="K788" i="5"/>
  <c r="J788" i="5"/>
  <c r="I788" i="5"/>
  <c r="M788" i="5" s="1"/>
  <c r="L787" i="5"/>
  <c r="K787" i="5"/>
  <c r="J787" i="5"/>
  <c r="M787" i="5" s="1"/>
  <c r="Q787" i="5" s="1"/>
  <c r="I787" i="5"/>
  <c r="P786" i="5"/>
  <c r="O786" i="5"/>
  <c r="M786" i="5"/>
  <c r="N786" i="5" s="1"/>
  <c r="L786" i="5"/>
  <c r="K786" i="5"/>
  <c r="J786" i="5"/>
  <c r="I786" i="5"/>
  <c r="P785" i="5"/>
  <c r="N785" i="5"/>
  <c r="M785" i="5"/>
  <c r="O785" i="5" s="1"/>
  <c r="L785" i="5"/>
  <c r="K785" i="5"/>
  <c r="J785" i="5"/>
  <c r="I785" i="5"/>
  <c r="M784" i="5"/>
  <c r="L784" i="5"/>
  <c r="K784" i="5"/>
  <c r="J784" i="5"/>
  <c r="I784" i="5"/>
  <c r="L783" i="5"/>
  <c r="K783" i="5"/>
  <c r="J783" i="5"/>
  <c r="I783" i="5"/>
  <c r="M783" i="5" s="1"/>
  <c r="O782" i="5"/>
  <c r="N782" i="5"/>
  <c r="M782" i="5"/>
  <c r="Q782" i="5" s="1"/>
  <c r="L782" i="5"/>
  <c r="K782" i="5"/>
  <c r="J782" i="5"/>
  <c r="I782" i="5"/>
  <c r="P781" i="5"/>
  <c r="O781" i="5"/>
  <c r="N781" i="5"/>
  <c r="M781" i="5"/>
  <c r="Q781" i="5" s="1"/>
  <c r="L781" i="5"/>
  <c r="K781" i="5"/>
  <c r="J781" i="5"/>
  <c r="I781" i="5"/>
  <c r="L780" i="5"/>
  <c r="K780" i="5"/>
  <c r="J780" i="5"/>
  <c r="I780" i="5"/>
  <c r="M780" i="5" s="1"/>
  <c r="M779" i="5"/>
  <c r="N779" i="5" s="1"/>
  <c r="L779" i="5"/>
  <c r="K779" i="5"/>
  <c r="J779" i="5"/>
  <c r="I779" i="5"/>
  <c r="O778" i="5"/>
  <c r="N778" i="5"/>
  <c r="M778" i="5"/>
  <c r="Q778" i="5" s="1"/>
  <c r="L778" i="5"/>
  <c r="K778" i="5"/>
  <c r="J778" i="5"/>
  <c r="I778" i="5"/>
  <c r="P777" i="5"/>
  <c r="O777" i="5"/>
  <c r="N777" i="5"/>
  <c r="M777" i="5"/>
  <c r="Q777" i="5" s="1"/>
  <c r="L777" i="5"/>
  <c r="K777" i="5"/>
  <c r="J777" i="5"/>
  <c r="I777" i="5"/>
  <c r="L776" i="5"/>
  <c r="K776" i="5"/>
  <c r="J776" i="5"/>
  <c r="I776" i="5"/>
  <c r="M776" i="5" s="1"/>
  <c r="M775" i="5"/>
  <c r="N775" i="5" s="1"/>
  <c r="L775" i="5"/>
  <c r="K775" i="5"/>
  <c r="J775" i="5"/>
  <c r="I775" i="5"/>
  <c r="O774" i="5"/>
  <c r="N774" i="5"/>
  <c r="M774" i="5"/>
  <c r="Q774" i="5" s="1"/>
  <c r="L774" i="5"/>
  <c r="K774" i="5"/>
  <c r="J774" i="5"/>
  <c r="I774" i="5"/>
  <c r="P773" i="5"/>
  <c r="O773" i="5"/>
  <c r="N773" i="5"/>
  <c r="M773" i="5"/>
  <c r="Q773" i="5" s="1"/>
  <c r="L773" i="5"/>
  <c r="K773" i="5"/>
  <c r="J773" i="5"/>
  <c r="I773" i="5"/>
  <c r="P772" i="5"/>
  <c r="M772" i="5"/>
  <c r="Q772" i="5" s="1"/>
  <c r="L772" i="5"/>
  <c r="K772" i="5"/>
  <c r="J772" i="5"/>
  <c r="I772" i="5"/>
  <c r="L771" i="5"/>
  <c r="K771" i="5"/>
  <c r="J771" i="5"/>
  <c r="I771" i="5"/>
  <c r="M771" i="5" s="1"/>
  <c r="M770" i="5"/>
  <c r="L770" i="5"/>
  <c r="K770" i="5"/>
  <c r="J770" i="5"/>
  <c r="I770" i="5"/>
  <c r="M769" i="5"/>
  <c r="L769" i="5"/>
  <c r="K769" i="5"/>
  <c r="J769" i="5"/>
  <c r="I769" i="5"/>
  <c r="P768" i="5"/>
  <c r="M768" i="5"/>
  <c r="Q768" i="5" s="1"/>
  <c r="L768" i="5"/>
  <c r="K768" i="5"/>
  <c r="J768" i="5"/>
  <c r="I768" i="5"/>
  <c r="M767" i="5"/>
  <c r="N767" i="5" s="1"/>
  <c r="L767" i="5"/>
  <c r="K767" i="5"/>
  <c r="J767" i="5"/>
  <c r="I767" i="5"/>
  <c r="O766" i="5"/>
  <c r="N766" i="5"/>
  <c r="M766" i="5"/>
  <c r="Q766" i="5" s="1"/>
  <c r="L766" i="5"/>
  <c r="K766" i="5"/>
  <c r="J766" i="5"/>
  <c r="I766" i="5"/>
  <c r="O765" i="5"/>
  <c r="N765" i="5"/>
  <c r="M765" i="5"/>
  <c r="Q765" i="5" s="1"/>
  <c r="L765" i="5"/>
  <c r="K765" i="5"/>
  <c r="J765" i="5"/>
  <c r="I765" i="5"/>
  <c r="M764" i="5"/>
  <c r="L764" i="5"/>
  <c r="K764" i="5"/>
  <c r="J764" i="5"/>
  <c r="I764" i="5"/>
  <c r="M763" i="5"/>
  <c r="N763" i="5" s="1"/>
  <c r="L763" i="5"/>
  <c r="K763" i="5"/>
  <c r="J763" i="5"/>
  <c r="I763" i="5"/>
  <c r="L762" i="5"/>
  <c r="K762" i="5"/>
  <c r="J762" i="5"/>
  <c r="M762" i="5" s="1"/>
  <c r="I762" i="5"/>
  <c r="O761" i="5"/>
  <c r="N761" i="5"/>
  <c r="M761" i="5"/>
  <c r="Q761" i="5" s="1"/>
  <c r="L761" i="5"/>
  <c r="K761" i="5"/>
  <c r="J761" i="5"/>
  <c r="I761" i="5"/>
  <c r="L760" i="5"/>
  <c r="K760" i="5"/>
  <c r="J760" i="5"/>
  <c r="I760" i="5"/>
  <c r="M760" i="5" s="1"/>
  <c r="L759" i="5"/>
  <c r="K759" i="5"/>
  <c r="J759" i="5"/>
  <c r="I759" i="5"/>
  <c r="M759" i="5" s="1"/>
  <c r="M758" i="5"/>
  <c r="L758" i="5"/>
  <c r="K758" i="5"/>
  <c r="J758" i="5"/>
  <c r="I758" i="5"/>
  <c r="M757" i="5"/>
  <c r="L757" i="5"/>
  <c r="K757" i="5"/>
  <c r="J757" i="5"/>
  <c r="I757" i="5"/>
  <c r="L756" i="5"/>
  <c r="K756" i="5"/>
  <c r="J756" i="5"/>
  <c r="I756" i="5"/>
  <c r="M756" i="5" s="1"/>
  <c r="Q755" i="5"/>
  <c r="M755" i="5"/>
  <c r="L755" i="5"/>
  <c r="K755" i="5"/>
  <c r="J755" i="5"/>
  <c r="I755" i="5"/>
  <c r="O754" i="5"/>
  <c r="N754" i="5"/>
  <c r="M754" i="5"/>
  <c r="Q754" i="5" s="1"/>
  <c r="L754" i="5"/>
  <c r="K754" i="5"/>
  <c r="J754" i="5"/>
  <c r="I754" i="5"/>
  <c r="O753" i="5"/>
  <c r="N753" i="5"/>
  <c r="M753" i="5"/>
  <c r="Q753" i="5" s="1"/>
  <c r="L753" i="5"/>
  <c r="K753" i="5"/>
  <c r="J753" i="5"/>
  <c r="I753" i="5"/>
  <c r="M752" i="5"/>
  <c r="Q752" i="5" s="1"/>
  <c r="L752" i="5"/>
  <c r="K752" i="5"/>
  <c r="J752" i="5"/>
  <c r="I752" i="5"/>
  <c r="M751" i="5"/>
  <c r="L751" i="5"/>
  <c r="K751" i="5"/>
  <c r="J751" i="5"/>
  <c r="I751" i="5"/>
  <c r="M750" i="5"/>
  <c r="Q750" i="5" s="1"/>
  <c r="L750" i="5"/>
  <c r="K750" i="5"/>
  <c r="J750" i="5"/>
  <c r="I750" i="5"/>
  <c r="P749" i="5"/>
  <c r="M749" i="5"/>
  <c r="Q749" i="5" s="1"/>
  <c r="L749" i="5"/>
  <c r="K749" i="5"/>
  <c r="J749" i="5"/>
  <c r="I749" i="5"/>
  <c r="P748" i="5"/>
  <c r="M748" i="5"/>
  <c r="Q748" i="5" s="1"/>
  <c r="L748" i="5"/>
  <c r="K748" i="5"/>
  <c r="J748" i="5"/>
  <c r="I748" i="5"/>
  <c r="M747" i="5"/>
  <c r="Q747" i="5" s="1"/>
  <c r="L747" i="5"/>
  <c r="K747" i="5"/>
  <c r="J747" i="5"/>
  <c r="I747" i="5"/>
  <c r="N746" i="5"/>
  <c r="L746" i="5"/>
  <c r="K746" i="5"/>
  <c r="J746" i="5"/>
  <c r="M746" i="5" s="1"/>
  <c r="I746" i="5"/>
  <c r="P745" i="5"/>
  <c r="M745" i="5"/>
  <c r="Q745" i="5" s="1"/>
  <c r="L745" i="5"/>
  <c r="K745" i="5"/>
  <c r="J745" i="5"/>
  <c r="I745" i="5"/>
  <c r="P744" i="5"/>
  <c r="M744" i="5"/>
  <c r="Q744" i="5" s="1"/>
  <c r="L744" i="5"/>
  <c r="K744" i="5"/>
  <c r="J744" i="5"/>
  <c r="I744" i="5"/>
  <c r="M743" i="5"/>
  <c r="L743" i="5"/>
  <c r="K743" i="5"/>
  <c r="J743" i="5"/>
  <c r="I743" i="5"/>
  <c r="O742" i="5"/>
  <c r="N742" i="5"/>
  <c r="M742" i="5"/>
  <c r="Q742" i="5" s="1"/>
  <c r="L742" i="5"/>
  <c r="K742" i="5"/>
  <c r="J742" i="5"/>
  <c r="I742" i="5"/>
  <c r="O741" i="5"/>
  <c r="N741" i="5"/>
  <c r="M741" i="5"/>
  <c r="Q741" i="5" s="1"/>
  <c r="L741" i="5"/>
  <c r="K741" i="5"/>
  <c r="J741" i="5"/>
  <c r="I741" i="5"/>
  <c r="M740" i="5"/>
  <c r="Q740" i="5" s="1"/>
  <c r="L740" i="5"/>
  <c r="K740" i="5"/>
  <c r="J740" i="5"/>
  <c r="I740" i="5"/>
  <c r="M739" i="5"/>
  <c r="Q739" i="5" s="1"/>
  <c r="L739" i="5"/>
  <c r="K739" i="5"/>
  <c r="J739" i="5"/>
  <c r="I739" i="5"/>
  <c r="M738" i="5"/>
  <c r="Q738" i="5" s="1"/>
  <c r="L738" i="5"/>
  <c r="K738" i="5"/>
  <c r="J738" i="5"/>
  <c r="I738" i="5"/>
  <c r="P737" i="5"/>
  <c r="M737" i="5"/>
  <c r="Q737" i="5" s="1"/>
  <c r="L737" i="5"/>
  <c r="K737" i="5"/>
  <c r="J737" i="5"/>
  <c r="I737" i="5"/>
  <c r="P736" i="5"/>
  <c r="M736" i="5"/>
  <c r="Q736" i="5" s="1"/>
  <c r="L736" i="5"/>
  <c r="K736" i="5"/>
  <c r="J736" i="5"/>
  <c r="I736" i="5"/>
  <c r="M735" i="5"/>
  <c r="Q735" i="5" s="1"/>
  <c r="L735" i="5"/>
  <c r="K735" i="5"/>
  <c r="J735" i="5"/>
  <c r="I735" i="5"/>
  <c r="O734" i="5"/>
  <c r="N734" i="5"/>
  <c r="M734" i="5"/>
  <c r="Q734" i="5" s="1"/>
  <c r="L734" i="5"/>
  <c r="K734" i="5"/>
  <c r="J734" i="5"/>
  <c r="I734" i="5"/>
  <c r="O733" i="5"/>
  <c r="N733" i="5"/>
  <c r="M733" i="5"/>
  <c r="Q733" i="5" s="1"/>
  <c r="L733" i="5"/>
  <c r="K733" i="5"/>
  <c r="J733" i="5"/>
  <c r="I733" i="5"/>
  <c r="M732" i="5"/>
  <c r="L732" i="5"/>
  <c r="K732" i="5"/>
  <c r="J732" i="5"/>
  <c r="I732" i="5"/>
  <c r="M731" i="5"/>
  <c r="Q731" i="5" s="1"/>
  <c r="L731" i="5"/>
  <c r="K731" i="5"/>
  <c r="J731" i="5"/>
  <c r="I731" i="5"/>
  <c r="M730" i="5"/>
  <c r="L730" i="5"/>
  <c r="K730" i="5"/>
  <c r="J730" i="5"/>
  <c r="I730" i="5"/>
  <c r="M729" i="5"/>
  <c r="L729" i="5"/>
  <c r="K729" i="5"/>
  <c r="J729" i="5"/>
  <c r="I729" i="5"/>
  <c r="Q728" i="5"/>
  <c r="M728" i="5"/>
  <c r="L728" i="5"/>
  <c r="K728" i="5"/>
  <c r="J728" i="5"/>
  <c r="I728" i="5"/>
  <c r="Q727" i="5"/>
  <c r="N727" i="5"/>
  <c r="M727" i="5"/>
  <c r="L727" i="5"/>
  <c r="K727" i="5"/>
  <c r="J727" i="5"/>
  <c r="I727" i="5"/>
  <c r="M726" i="5"/>
  <c r="L726" i="5"/>
  <c r="K726" i="5"/>
  <c r="J726" i="5"/>
  <c r="I726" i="5"/>
  <c r="L725" i="5"/>
  <c r="K725" i="5"/>
  <c r="J725" i="5"/>
  <c r="M725" i="5" s="1"/>
  <c r="O725" i="5" s="1"/>
  <c r="I725" i="5"/>
  <c r="M724" i="5"/>
  <c r="L724" i="5"/>
  <c r="K724" i="5"/>
  <c r="J724" i="5"/>
  <c r="I724" i="5"/>
  <c r="M723" i="5"/>
  <c r="Q723" i="5" s="1"/>
  <c r="L723" i="5"/>
  <c r="K723" i="5"/>
  <c r="J723" i="5"/>
  <c r="I723" i="5"/>
  <c r="M722" i="5"/>
  <c r="L722" i="5"/>
  <c r="K722" i="5"/>
  <c r="J722" i="5"/>
  <c r="I722" i="5"/>
  <c r="M721" i="5"/>
  <c r="L721" i="5"/>
  <c r="K721" i="5"/>
  <c r="J721" i="5"/>
  <c r="I721" i="5"/>
  <c r="Q720" i="5"/>
  <c r="M720" i="5"/>
  <c r="L720" i="5"/>
  <c r="K720" i="5"/>
  <c r="J720" i="5"/>
  <c r="I720" i="5"/>
  <c r="N719" i="5"/>
  <c r="M719" i="5"/>
  <c r="Q719" i="5" s="1"/>
  <c r="L719" i="5"/>
  <c r="K719" i="5"/>
  <c r="J719" i="5"/>
  <c r="I719" i="5"/>
  <c r="M718" i="5"/>
  <c r="L718" i="5"/>
  <c r="K718" i="5"/>
  <c r="J718" i="5"/>
  <c r="I718" i="5"/>
  <c r="M717" i="5"/>
  <c r="L717" i="5"/>
  <c r="K717" i="5"/>
  <c r="J717" i="5"/>
  <c r="I717" i="5"/>
  <c r="M716" i="5"/>
  <c r="Q716" i="5" s="1"/>
  <c r="L716" i="5"/>
  <c r="K716" i="5"/>
  <c r="J716" i="5"/>
  <c r="I716" i="5"/>
  <c r="M715" i="5"/>
  <c r="Q715" i="5" s="1"/>
  <c r="L715" i="5"/>
  <c r="K715" i="5"/>
  <c r="J715" i="5"/>
  <c r="I715" i="5"/>
  <c r="O714" i="5"/>
  <c r="N714" i="5"/>
  <c r="M714" i="5"/>
  <c r="Q714" i="5" s="1"/>
  <c r="L714" i="5"/>
  <c r="K714" i="5"/>
  <c r="J714" i="5"/>
  <c r="I714" i="5"/>
  <c r="O713" i="5"/>
  <c r="L713" i="5"/>
  <c r="K713" i="5"/>
  <c r="J713" i="5"/>
  <c r="M713" i="5" s="1"/>
  <c r="I713" i="5"/>
  <c r="Q712" i="5"/>
  <c r="M712" i="5"/>
  <c r="L712" i="5"/>
  <c r="K712" i="5"/>
  <c r="J712" i="5"/>
  <c r="I712" i="5"/>
  <c r="M711" i="5"/>
  <c r="Q711" i="5" s="1"/>
  <c r="L711" i="5"/>
  <c r="K711" i="5"/>
  <c r="J711" i="5"/>
  <c r="I711" i="5"/>
  <c r="M710" i="5"/>
  <c r="L710" i="5"/>
  <c r="K710" i="5"/>
  <c r="J710" i="5"/>
  <c r="I710" i="5"/>
  <c r="P709" i="5"/>
  <c r="M709" i="5"/>
  <c r="L709" i="5"/>
  <c r="K709" i="5"/>
  <c r="J709" i="5"/>
  <c r="I709" i="5"/>
  <c r="M708" i="5"/>
  <c r="Q708" i="5" s="1"/>
  <c r="L708" i="5"/>
  <c r="K708" i="5"/>
  <c r="J708" i="5"/>
  <c r="I708" i="5"/>
  <c r="Q707" i="5"/>
  <c r="M707" i="5"/>
  <c r="L707" i="5"/>
  <c r="K707" i="5"/>
  <c r="J707" i="5"/>
  <c r="I707" i="5"/>
  <c r="O706" i="5"/>
  <c r="N706" i="5"/>
  <c r="M706" i="5"/>
  <c r="Q706" i="5" s="1"/>
  <c r="L706" i="5"/>
  <c r="K706" i="5"/>
  <c r="J706" i="5"/>
  <c r="I706" i="5"/>
  <c r="L705" i="5"/>
  <c r="K705" i="5"/>
  <c r="J705" i="5"/>
  <c r="M705" i="5" s="1"/>
  <c r="O705" i="5" s="1"/>
  <c r="I705" i="5"/>
  <c r="L704" i="5"/>
  <c r="K704" i="5"/>
  <c r="J704" i="5"/>
  <c r="I704" i="5"/>
  <c r="M704" i="5" s="1"/>
  <c r="L703" i="5"/>
  <c r="K703" i="5"/>
  <c r="J703" i="5"/>
  <c r="M703" i="5" s="1"/>
  <c r="I703" i="5"/>
  <c r="O702" i="5"/>
  <c r="N702" i="5"/>
  <c r="M702" i="5"/>
  <c r="Q702" i="5" s="1"/>
  <c r="L702" i="5"/>
  <c r="K702" i="5"/>
  <c r="J702" i="5"/>
  <c r="I702" i="5"/>
  <c r="O701" i="5"/>
  <c r="N701" i="5"/>
  <c r="M701" i="5"/>
  <c r="Q701" i="5" s="1"/>
  <c r="L701" i="5"/>
  <c r="K701" i="5"/>
  <c r="J701" i="5"/>
  <c r="I701" i="5"/>
  <c r="M700" i="5"/>
  <c r="Q700" i="5" s="1"/>
  <c r="L700" i="5"/>
  <c r="K700" i="5"/>
  <c r="J700" i="5"/>
  <c r="I700" i="5"/>
  <c r="L699" i="5"/>
  <c r="K699" i="5"/>
  <c r="J699" i="5"/>
  <c r="I699" i="5"/>
  <c r="M699" i="5" s="1"/>
  <c r="N698" i="5"/>
  <c r="L698" i="5"/>
  <c r="K698" i="5"/>
  <c r="J698" i="5"/>
  <c r="M698" i="5" s="1"/>
  <c r="I698" i="5"/>
  <c r="O697" i="5"/>
  <c r="L697" i="5"/>
  <c r="K697" i="5"/>
  <c r="J697" i="5"/>
  <c r="M697" i="5" s="1"/>
  <c r="I697" i="5"/>
  <c r="M696" i="5"/>
  <c r="L696" i="5"/>
  <c r="K696" i="5"/>
  <c r="J696" i="5"/>
  <c r="I696" i="5"/>
  <c r="M695" i="5"/>
  <c r="Q695" i="5" s="1"/>
  <c r="L695" i="5"/>
  <c r="K695" i="5"/>
  <c r="J695" i="5"/>
  <c r="I695" i="5"/>
  <c r="L694" i="5"/>
  <c r="K694" i="5"/>
  <c r="J694" i="5"/>
  <c r="M694" i="5" s="1"/>
  <c r="N694" i="5" s="1"/>
  <c r="I694" i="5"/>
  <c r="L693" i="5"/>
  <c r="K693" i="5"/>
  <c r="J693" i="5"/>
  <c r="M693" i="5" s="1"/>
  <c r="O693" i="5" s="1"/>
  <c r="I693" i="5"/>
  <c r="M692" i="5"/>
  <c r="Q692" i="5" s="1"/>
  <c r="L692" i="5"/>
  <c r="K692" i="5"/>
  <c r="J692" i="5"/>
  <c r="I692" i="5"/>
  <c r="L691" i="5"/>
  <c r="K691" i="5"/>
  <c r="J691" i="5"/>
  <c r="I691" i="5"/>
  <c r="M691" i="5" s="1"/>
  <c r="O690" i="5"/>
  <c r="N690" i="5"/>
  <c r="M690" i="5"/>
  <c r="Q690" i="5" s="1"/>
  <c r="L690" i="5"/>
  <c r="K690" i="5"/>
  <c r="J690" i="5"/>
  <c r="I690" i="5"/>
  <c r="O689" i="5"/>
  <c r="L689" i="5"/>
  <c r="K689" i="5"/>
  <c r="J689" i="5"/>
  <c r="M689" i="5" s="1"/>
  <c r="I689" i="5"/>
  <c r="L688" i="5"/>
  <c r="K688" i="5"/>
  <c r="J688" i="5"/>
  <c r="I688" i="5"/>
  <c r="M688" i="5" s="1"/>
  <c r="Q687" i="5"/>
  <c r="N687" i="5"/>
  <c r="M687" i="5"/>
  <c r="L687" i="5"/>
  <c r="K687" i="5"/>
  <c r="J687" i="5"/>
  <c r="I687" i="5"/>
  <c r="N686" i="5"/>
  <c r="L686" i="5"/>
  <c r="K686" i="5"/>
  <c r="J686" i="5"/>
  <c r="M686" i="5" s="1"/>
  <c r="I686" i="5"/>
  <c r="P685" i="5"/>
  <c r="M685" i="5"/>
  <c r="L685" i="5"/>
  <c r="K685" i="5"/>
  <c r="J685" i="5"/>
  <c r="I685" i="5"/>
  <c r="Q684" i="5"/>
  <c r="M684" i="5"/>
  <c r="N684" i="5" s="1"/>
  <c r="L684" i="5"/>
  <c r="K684" i="5"/>
  <c r="J684" i="5"/>
  <c r="I684" i="5"/>
  <c r="M683" i="5"/>
  <c r="L683" i="5"/>
  <c r="K683" i="5"/>
  <c r="J683" i="5"/>
  <c r="I683" i="5"/>
  <c r="L682" i="5"/>
  <c r="K682" i="5"/>
  <c r="J682" i="5"/>
  <c r="I682" i="5"/>
  <c r="M682" i="5" s="1"/>
  <c r="M681" i="5"/>
  <c r="L681" i="5"/>
  <c r="K681" i="5"/>
  <c r="J681" i="5"/>
  <c r="I681" i="5"/>
  <c r="Q680" i="5"/>
  <c r="M680" i="5"/>
  <c r="N680" i="5" s="1"/>
  <c r="L680" i="5"/>
  <c r="K680" i="5"/>
  <c r="J680" i="5"/>
  <c r="I680" i="5"/>
  <c r="M679" i="5"/>
  <c r="L679" i="5"/>
  <c r="K679" i="5"/>
  <c r="J679" i="5"/>
  <c r="I679" i="5"/>
  <c r="Q678" i="5"/>
  <c r="M678" i="5"/>
  <c r="P678" i="5" s="1"/>
  <c r="L678" i="5"/>
  <c r="K678" i="5"/>
  <c r="J678" i="5"/>
  <c r="I678" i="5"/>
  <c r="O677" i="5"/>
  <c r="N677" i="5"/>
  <c r="M677" i="5"/>
  <c r="Q677" i="5" s="1"/>
  <c r="L677" i="5"/>
  <c r="K677" i="5"/>
  <c r="J677" i="5"/>
  <c r="I677" i="5"/>
  <c r="L676" i="5"/>
  <c r="K676" i="5"/>
  <c r="J676" i="5"/>
  <c r="I676" i="5"/>
  <c r="M676" i="5" s="1"/>
  <c r="M675" i="5"/>
  <c r="L675" i="5"/>
  <c r="K675" i="5"/>
  <c r="J675" i="5"/>
  <c r="I675" i="5"/>
  <c r="Q674" i="5"/>
  <c r="M674" i="5"/>
  <c r="P674" i="5" s="1"/>
  <c r="L674" i="5"/>
  <c r="K674" i="5"/>
  <c r="J674" i="5"/>
  <c r="I674" i="5"/>
  <c r="O673" i="5"/>
  <c r="N673" i="5"/>
  <c r="M673" i="5"/>
  <c r="Q673" i="5" s="1"/>
  <c r="L673" i="5"/>
  <c r="K673" i="5"/>
  <c r="J673" i="5"/>
  <c r="I673" i="5"/>
  <c r="L672" i="5"/>
  <c r="K672" i="5"/>
  <c r="J672" i="5"/>
  <c r="I672" i="5"/>
  <c r="M672" i="5" s="1"/>
  <c r="M671" i="5"/>
  <c r="L671" i="5"/>
  <c r="K671" i="5"/>
  <c r="J671" i="5"/>
  <c r="I671" i="5"/>
  <c r="Q670" i="5"/>
  <c r="M670" i="5"/>
  <c r="P670" i="5" s="1"/>
  <c r="L670" i="5"/>
  <c r="K670" i="5"/>
  <c r="J670" i="5"/>
  <c r="I670" i="5"/>
  <c r="N669" i="5"/>
  <c r="L669" i="5"/>
  <c r="K669" i="5"/>
  <c r="J669" i="5"/>
  <c r="M669" i="5" s="1"/>
  <c r="Q669" i="5" s="1"/>
  <c r="I669" i="5"/>
  <c r="Q668" i="5"/>
  <c r="P668" i="5"/>
  <c r="M668" i="5"/>
  <c r="N668" i="5" s="1"/>
  <c r="L668" i="5"/>
  <c r="K668" i="5"/>
  <c r="J668" i="5"/>
  <c r="I668" i="5"/>
  <c r="Q667" i="5"/>
  <c r="P667" i="5"/>
  <c r="M667" i="5"/>
  <c r="O667" i="5" s="1"/>
  <c r="L667" i="5"/>
  <c r="K667" i="5"/>
  <c r="J667" i="5"/>
  <c r="I667" i="5"/>
  <c r="M666" i="5"/>
  <c r="L666" i="5"/>
  <c r="K666" i="5"/>
  <c r="J666" i="5"/>
  <c r="I666" i="5"/>
  <c r="M665" i="5"/>
  <c r="L665" i="5"/>
  <c r="K665" i="5"/>
  <c r="J665" i="5"/>
  <c r="I665" i="5"/>
  <c r="M664" i="5"/>
  <c r="L664" i="5"/>
  <c r="K664" i="5"/>
  <c r="J664" i="5"/>
  <c r="I664" i="5"/>
  <c r="Q663" i="5"/>
  <c r="P663" i="5"/>
  <c r="M663" i="5"/>
  <c r="O663" i="5" s="1"/>
  <c r="L663" i="5"/>
  <c r="K663" i="5"/>
  <c r="J663" i="5"/>
  <c r="I663" i="5"/>
  <c r="Q662" i="5"/>
  <c r="O662" i="5"/>
  <c r="M662" i="5"/>
  <c r="P662" i="5" s="1"/>
  <c r="L662" i="5"/>
  <c r="K662" i="5"/>
  <c r="J662" i="5"/>
  <c r="I662" i="5"/>
  <c r="O661" i="5"/>
  <c r="N661" i="5"/>
  <c r="M661" i="5"/>
  <c r="Q661" i="5" s="1"/>
  <c r="L661" i="5"/>
  <c r="K661" i="5"/>
  <c r="J661" i="5"/>
  <c r="I661" i="5"/>
  <c r="M660" i="5"/>
  <c r="L660" i="5"/>
  <c r="K660" i="5"/>
  <c r="J660" i="5"/>
  <c r="I660" i="5"/>
  <c r="M659" i="5"/>
  <c r="L659" i="5"/>
  <c r="K659" i="5"/>
  <c r="J659" i="5"/>
  <c r="I659" i="5"/>
  <c r="L658" i="5"/>
  <c r="K658" i="5"/>
  <c r="J658" i="5"/>
  <c r="I658" i="5"/>
  <c r="M658" i="5" s="1"/>
  <c r="M657" i="5"/>
  <c r="N657" i="5" s="1"/>
  <c r="L657" i="5"/>
  <c r="K657" i="5"/>
  <c r="J657" i="5"/>
  <c r="I657" i="5"/>
  <c r="M656" i="5"/>
  <c r="L656" i="5"/>
  <c r="K656" i="5"/>
  <c r="J656" i="5"/>
  <c r="I656" i="5"/>
  <c r="M655" i="5"/>
  <c r="L655" i="5"/>
  <c r="K655" i="5"/>
  <c r="J655" i="5"/>
  <c r="I655" i="5"/>
  <c r="P654" i="5"/>
  <c r="M654" i="5"/>
  <c r="Q654" i="5" s="1"/>
  <c r="L654" i="5"/>
  <c r="K654" i="5"/>
  <c r="J654" i="5"/>
  <c r="I654" i="5"/>
  <c r="M653" i="5"/>
  <c r="N653" i="5" s="1"/>
  <c r="L653" i="5"/>
  <c r="K653" i="5"/>
  <c r="J653" i="5"/>
  <c r="I653" i="5"/>
  <c r="P652" i="5"/>
  <c r="O652" i="5"/>
  <c r="N652" i="5"/>
  <c r="M652" i="5"/>
  <c r="Q652" i="5" s="1"/>
  <c r="L652" i="5"/>
  <c r="K652" i="5"/>
  <c r="J652" i="5"/>
  <c r="I652" i="5"/>
  <c r="L651" i="5"/>
  <c r="K651" i="5"/>
  <c r="J651" i="5"/>
  <c r="I651" i="5"/>
  <c r="M651" i="5" s="1"/>
  <c r="L650" i="5"/>
  <c r="K650" i="5"/>
  <c r="J650" i="5"/>
  <c r="I650" i="5"/>
  <c r="M650" i="5" s="1"/>
  <c r="L649" i="5"/>
  <c r="K649" i="5"/>
  <c r="J649" i="5"/>
  <c r="I649" i="5"/>
  <c r="M649" i="5" s="1"/>
  <c r="P648" i="5"/>
  <c r="O648" i="5"/>
  <c r="N648" i="5"/>
  <c r="M648" i="5"/>
  <c r="Q648" i="5" s="1"/>
  <c r="L648" i="5"/>
  <c r="K648" i="5"/>
  <c r="J648" i="5"/>
  <c r="I648" i="5"/>
  <c r="L647" i="5"/>
  <c r="K647" i="5"/>
  <c r="J647" i="5"/>
  <c r="I647" i="5"/>
  <c r="M647" i="5" s="1"/>
  <c r="M646" i="5"/>
  <c r="Q646" i="5" s="1"/>
  <c r="L646" i="5"/>
  <c r="K646" i="5"/>
  <c r="J646" i="5"/>
  <c r="I646" i="5"/>
  <c r="L645" i="5"/>
  <c r="K645" i="5"/>
  <c r="J645" i="5"/>
  <c r="I645" i="5"/>
  <c r="M645" i="5" s="1"/>
  <c r="L644" i="5"/>
  <c r="K644" i="5"/>
  <c r="J644" i="5"/>
  <c r="M644" i="5" s="1"/>
  <c r="I644" i="5"/>
  <c r="L643" i="5"/>
  <c r="K643" i="5"/>
  <c r="J643" i="5"/>
  <c r="I643" i="5"/>
  <c r="M643" i="5" s="1"/>
  <c r="L642" i="5"/>
  <c r="K642" i="5"/>
  <c r="J642" i="5"/>
  <c r="I642" i="5"/>
  <c r="M642" i="5" s="1"/>
  <c r="L641" i="5"/>
  <c r="K641" i="5"/>
  <c r="J641" i="5"/>
  <c r="I641" i="5"/>
  <c r="M641" i="5" s="1"/>
  <c r="L640" i="5"/>
  <c r="K640" i="5"/>
  <c r="J640" i="5"/>
  <c r="M640" i="5" s="1"/>
  <c r="I640" i="5"/>
  <c r="M639" i="5"/>
  <c r="L639" i="5"/>
  <c r="K639" i="5"/>
  <c r="J639" i="5"/>
  <c r="I639" i="5"/>
  <c r="P638" i="5"/>
  <c r="M638" i="5"/>
  <c r="Q638" i="5" s="1"/>
  <c r="L638" i="5"/>
  <c r="K638" i="5"/>
  <c r="J638" i="5"/>
  <c r="I638" i="5"/>
  <c r="M637" i="5"/>
  <c r="N637" i="5" s="1"/>
  <c r="L637" i="5"/>
  <c r="K637" i="5"/>
  <c r="J637" i="5"/>
  <c r="I637" i="5"/>
  <c r="P636" i="5"/>
  <c r="O636" i="5"/>
  <c r="N636" i="5"/>
  <c r="M636" i="5"/>
  <c r="Q636" i="5" s="1"/>
  <c r="L636" i="5"/>
  <c r="K636" i="5"/>
  <c r="J636" i="5"/>
  <c r="I636" i="5"/>
  <c r="L635" i="5"/>
  <c r="K635" i="5"/>
  <c r="J635" i="5"/>
  <c r="I635" i="5"/>
  <c r="M635" i="5" s="1"/>
  <c r="L634" i="5"/>
  <c r="K634" i="5"/>
  <c r="J634" i="5"/>
  <c r="I634" i="5"/>
  <c r="M634" i="5" s="1"/>
  <c r="M633" i="5"/>
  <c r="N633" i="5" s="1"/>
  <c r="L633" i="5"/>
  <c r="K633" i="5"/>
  <c r="J633" i="5"/>
  <c r="I633" i="5"/>
  <c r="L632" i="5"/>
  <c r="K632" i="5"/>
  <c r="J632" i="5"/>
  <c r="M632" i="5" s="1"/>
  <c r="I632" i="5"/>
  <c r="P631" i="5"/>
  <c r="M631" i="5"/>
  <c r="N631" i="5" s="1"/>
  <c r="L631" i="5"/>
  <c r="K631" i="5"/>
  <c r="J631" i="5"/>
  <c r="I631" i="5"/>
  <c r="L630" i="5"/>
  <c r="K630" i="5"/>
  <c r="J630" i="5"/>
  <c r="I630" i="5"/>
  <c r="M630" i="5" s="1"/>
  <c r="L629" i="5"/>
  <c r="K629" i="5"/>
  <c r="J629" i="5"/>
  <c r="I629" i="5"/>
  <c r="M629" i="5" s="1"/>
  <c r="P628" i="5"/>
  <c r="O628" i="5"/>
  <c r="M628" i="5"/>
  <c r="Q628" i="5" s="1"/>
  <c r="L628" i="5"/>
  <c r="K628" i="5"/>
  <c r="J628" i="5"/>
  <c r="I628" i="5"/>
  <c r="L627" i="5"/>
  <c r="K627" i="5"/>
  <c r="J627" i="5"/>
  <c r="I627" i="5"/>
  <c r="M627" i="5" s="1"/>
  <c r="M626" i="5"/>
  <c r="Q626" i="5" s="1"/>
  <c r="L626" i="5"/>
  <c r="K626" i="5"/>
  <c r="J626" i="5"/>
  <c r="I626" i="5"/>
  <c r="L625" i="5"/>
  <c r="K625" i="5"/>
  <c r="J625" i="5"/>
  <c r="I625" i="5"/>
  <c r="M625" i="5" s="1"/>
  <c r="L624" i="5"/>
  <c r="K624" i="5"/>
  <c r="J624" i="5"/>
  <c r="M624" i="5" s="1"/>
  <c r="N624" i="5" s="1"/>
  <c r="I624" i="5"/>
  <c r="M623" i="5"/>
  <c r="L623" i="5"/>
  <c r="K623" i="5"/>
  <c r="J623" i="5"/>
  <c r="I623" i="5"/>
  <c r="M622" i="5"/>
  <c r="Q622" i="5" s="1"/>
  <c r="L622" i="5"/>
  <c r="K622" i="5"/>
  <c r="J622" i="5"/>
  <c r="I622" i="5"/>
  <c r="Q621" i="5"/>
  <c r="M621" i="5"/>
  <c r="L621" i="5"/>
  <c r="K621" i="5"/>
  <c r="J621" i="5"/>
  <c r="I621" i="5"/>
  <c r="M620" i="5"/>
  <c r="L620" i="5"/>
  <c r="K620" i="5"/>
  <c r="J620" i="5"/>
  <c r="I620" i="5"/>
  <c r="M619" i="5"/>
  <c r="L619" i="5"/>
  <c r="K619" i="5"/>
  <c r="J619" i="5"/>
  <c r="I619" i="5"/>
  <c r="P618" i="5"/>
  <c r="M618" i="5"/>
  <c r="Q618" i="5" s="1"/>
  <c r="L618" i="5"/>
  <c r="K618" i="5"/>
  <c r="J618" i="5"/>
  <c r="I618" i="5"/>
  <c r="L617" i="5"/>
  <c r="K617" i="5"/>
  <c r="J617" i="5"/>
  <c r="I617" i="5"/>
  <c r="M617" i="5" s="1"/>
  <c r="P616" i="5"/>
  <c r="O616" i="5"/>
  <c r="N616" i="5"/>
  <c r="M616" i="5"/>
  <c r="Q616" i="5" s="1"/>
  <c r="L616" i="5"/>
  <c r="K616" i="5"/>
  <c r="J616" i="5"/>
  <c r="I616" i="5"/>
  <c r="O615" i="5"/>
  <c r="M615" i="5"/>
  <c r="L615" i="5"/>
  <c r="K615" i="5"/>
  <c r="J615" i="5"/>
  <c r="I615" i="5"/>
  <c r="L614" i="5"/>
  <c r="K614" i="5"/>
  <c r="J614" i="5"/>
  <c r="I614" i="5"/>
  <c r="M614" i="5" s="1"/>
  <c r="M613" i="5"/>
  <c r="L613" i="5"/>
  <c r="K613" i="5"/>
  <c r="J613" i="5"/>
  <c r="I613" i="5"/>
  <c r="M612" i="5"/>
  <c r="L612" i="5"/>
  <c r="K612" i="5"/>
  <c r="J612" i="5"/>
  <c r="I612" i="5"/>
  <c r="L611" i="5"/>
  <c r="K611" i="5"/>
  <c r="J611" i="5"/>
  <c r="I611" i="5"/>
  <c r="M611" i="5" s="1"/>
  <c r="Q610" i="5"/>
  <c r="M610" i="5"/>
  <c r="L610" i="5"/>
  <c r="K610" i="5"/>
  <c r="J610" i="5"/>
  <c r="I610" i="5"/>
  <c r="M609" i="5"/>
  <c r="L609" i="5"/>
  <c r="K609" i="5"/>
  <c r="J609" i="5"/>
  <c r="I609" i="5"/>
  <c r="N608" i="5"/>
  <c r="M608" i="5"/>
  <c r="L608" i="5"/>
  <c r="K608" i="5"/>
  <c r="J608" i="5"/>
  <c r="I608" i="5"/>
  <c r="M607" i="5"/>
  <c r="L607" i="5"/>
  <c r="K607" i="5"/>
  <c r="J607" i="5"/>
  <c r="I607" i="5"/>
  <c r="L606" i="5"/>
  <c r="K606" i="5"/>
  <c r="J606" i="5"/>
  <c r="I606" i="5"/>
  <c r="M606" i="5" s="1"/>
  <c r="L605" i="5"/>
  <c r="K605" i="5"/>
  <c r="J605" i="5"/>
  <c r="I605" i="5"/>
  <c r="M605" i="5" s="1"/>
  <c r="L604" i="5"/>
  <c r="K604" i="5"/>
  <c r="J604" i="5"/>
  <c r="M604" i="5" s="1"/>
  <c r="O604" i="5" s="1"/>
  <c r="I604" i="5"/>
  <c r="P603" i="5"/>
  <c r="M603" i="5"/>
  <c r="N603" i="5" s="1"/>
  <c r="L603" i="5"/>
  <c r="K603" i="5"/>
  <c r="J603" i="5"/>
  <c r="I603" i="5"/>
  <c r="Q602" i="5"/>
  <c r="P602" i="5"/>
  <c r="M602" i="5"/>
  <c r="L602" i="5"/>
  <c r="K602" i="5"/>
  <c r="J602" i="5"/>
  <c r="I602" i="5"/>
  <c r="N601" i="5"/>
  <c r="M601" i="5"/>
  <c r="Q601" i="5" s="1"/>
  <c r="L601" i="5"/>
  <c r="K601" i="5"/>
  <c r="J601" i="5"/>
  <c r="I601" i="5"/>
  <c r="M600" i="5"/>
  <c r="L600" i="5"/>
  <c r="K600" i="5"/>
  <c r="J600" i="5"/>
  <c r="I600" i="5"/>
  <c r="M599" i="5"/>
  <c r="L599" i="5"/>
  <c r="K599" i="5"/>
  <c r="J599" i="5"/>
  <c r="I599" i="5"/>
  <c r="M598" i="5"/>
  <c r="L598" i="5"/>
  <c r="K598" i="5"/>
  <c r="J598" i="5"/>
  <c r="I598" i="5"/>
  <c r="M597" i="5"/>
  <c r="L597" i="5"/>
  <c r="K597" i="5"/>
  <c r="J597" i="5"/>
  <c r="I597" i="5"/>
  <c r="M596" i="5"/>
  <c r="L596" i="5"/>
  <c r="K596" i="5"/>
  <c r="J596" i="5"/>
  <c r="I596" i="5"/>
  <c r="P595" i="5"/>
  <c r="M595" i="5"/>
  <c r="N595" i="5" s="1"/>
  <c r="L595" i="5"/>
  <c r="K595" i="5"/>
  <c r="J595" i="5"/>
  <c r="I595" i="5"/>
  <c r="M594" i="5"/>
  <c r="Q594" i="5" s="1"/>
  <c r="L594" i="5"/>
  <c r="K594" i="5"/>
  <c r="J594" i="5"/>
  <c r="I594" i="5"/>
  <c r="L593" i="5"/>
  <c r="K593" i="5"/>
  <c r="J593" i="5"/>
  <c r="I593" i="5"/>
  <c r="M593" i="5" s="1"/>
  <c r="M592" i="5"/>
  <c r="L592" i="5"/>
  <c r="K592" i="5"/>
  <c r="J592" i="5"/>
  <c r="I592" i="5"/>
  <c r="M591" i="5"/>
  <c r="L591" i="5"/>
  <c r="K591" i="5"/>
  <c r="J591" i="5"/>
  <c r="I591" i="5"/>
  <c r="Q590" i="5"/>
  <c r="M590" i="5"/>
  <c r="P590" i="5" s="1"/>
  <c r="L590" i="5"/>
  <c r="K590" i="5"/>
  <c r="J590" i="5"/>
  <c r="I590" i="5"/>
  <c r="N589" i="5"/>
  <c r="L589" i="5"/>
  <c r="K589" i="5"/>
  <c r="J589" i="5"/>
  <c r="M589" i="5" s="1"/>
  <c r="I589" i="5"/>
  <c r="L588" i="5"/>
  <c r="K588" i="5"/>
  <c r="J588" i="5"/>
  <c r="M588" i="5" s="1"/>
  <c r="N588" i="5" s="1"/>
  <c r="I588" i="5"/>
  <c r="P587" i="5"/>
  <c r="M587" i="5"/>
  <c r="L587" i="5"/>
  <c r="K587" i="5"/>
  <c r="J587" i="5"/>
  <c r="I587" i="5"/>
  <c r="M586" i="5"/>
  <c r="Q586" i="5" s="1"/>
  <c r="L586" i="5"/>
  <c r="K586" i="5"/>
  <c r="J586" i="5"/>
  <c r="I586" i="5"/>
  <c r="M585" i="5"/>
  <c r="L585" i="5"/>
  <c r="K585" i="5"/>
  <c r="J585" i="5"/>
  <c r="I585" i="5"/>
  <c r="P584" i="5"/>
  <c r="O584" i="5"/>
  <c r="N584" i="5"/>
  <c r="M584" i="5"/>
  <c r="Q584" i="5" s="1"/>
  <c r="L584" i="5"/>
  <c r="K584" i="5"/>
  <c r="J584" i="5"/>
  <c r="I584" i="5"/>
  <c r="P583" i="5"/>
  <c r="M583" i="5"/>
  <c r="N583" i="5" s="1"/>
  <c r="L583" i="5"/>
  <c r="K583" i="5"/>
  <c r="J583" i="5"/>
  <c r="I583" i="5"/>
  <c r="M582" i="5"/>
  <c r="Q582" i="5" s="1"/>
  <c r="L582" i="5"/>
  <c r="K582" i="5"/>
  <c r="J582" i="5"/>
  <c r="I582" i="5"/>
  <c r="N581" i="5"/>
  <c r="M581" i="5"/>
  <c r="Q581" i="5" s="1"/>
  <c r="L581" i="5"/>
  <c r="K581" i="5"/>
  <c r="J581" i="5"/>
  <c r="I581" i="5"/>
  <c r="P580" i="5"/>
  <c r="O580" i="5"/>
  <c r="N580" i="5"/>
  <c r="M580" i="5"/>
  <c r="Q580" i="5" s="1"/>
  <c r="L580" i="5"/>
  <c r="K580" i="5"/>
  <c r="J580" i="5"/>
  <c r="I580" i="5"/>
  <c r="P579" i="5"/>
  <c r="O579" i="5"/>
  <c r="M579" i="5"/>
  <c r="N579" i="5" s="1"/>
  <c r="L579" i="5"/>
  <c r="K579" i="5"/>
  <c r="J579" i="5"/>
  <c r="I579" i="5"/>
  <c r="M578" i="5"/>
  <c r="L578" i="5"/>
  <c r="K578" i="5"/>
  <c r="J578" i="5"/>
  <c r="I578" i="5"/>
  <c r="Q577" i="5"/>
  <c r="L577" i="5"/>
  <c r="K577" i="5"/>
  <c r="J577" i="5"/>
  <c r="M577" i="5" s="1"/>
  <c r="I577" i="5"/>
  <c r="M576" i="5"/>
  <c r="L576" i="5"/>
  <c r="K576" i="5"/>
  <c r="J576" i="5"/>
  <c r="I576" i="5"/>
  <c r="O575" i="5"/>
  <c r="M575" i="5"/>
  <c r="L575" i="5"/>
  <c r="K575" i="5"/>
  <c r="J575" i="5"/>
  <c r="I575" i="5"/>
  <c r="M574" i="5"/>
  <c r="L574" i="5"/>
  <c r="K574" i="5"/>
  <c r="J574" i="5"/>
  <c r="I574" i="5"/>
  <c r="M573" i="5"/>
  <c r="Q573" i="5" s="1"/>
  <c r="L573" i="5"/>
  <c r="K573" i="5"/>
  <c r="J573" i="5"/>
  <c r="I573" i="5"/>
  <c r="M572" i="5"/>
  <c r="L572" i="5"/>
  <c r="K572" i="5"/>
  <c r="J572" i="5"/>
  <c r="I572" i="5"/>
  <c r="P571" i="5"/>
  <c r="M571" i="5"/>
  <c r="L571" i="5"/>
  <c r="K571" i="5"/>
  <c r="J571" i="5"/>
  <c r="I571" i="5"/>
  <c r="M570" i="5"/>
  <c r="L570" i="5"/>
  <c r="K570" i="5"/>
  <c r="J570" i="5"/>
  <c r="I570" i="5"/>
  <c r="M569" i="5"/>
  <c r="L569" i="5"/>
  <c r="K569" i="5"/>
  <c r="J569" i="5"/>
  <c r="I569" i="5"/>
  <c r="L568" i="5"/>
  <c r="K568" i="5"/>
  <c r="J568" i="5"/>
  <c r="M568" i="5" s="1"/>
  <c r="N568" i="5" s="1"/>
  <c r="I568" i="5"/>
  <c r="L567" i="5"/>
  <c r="K567" i="5"/>
  <c r="J567" i="5"/>
  <c r="I567" i="5"/>
  <c r="M567" i="5" s="1"/>
  <c r="M566" i="5"/>
  <c r="L566" i="5"/>
  <c r="K566" i="5"/>
  <c r="J566" i="5"/>
  <c r="I566" i="5"/>
  <c r="L565" i="5"/>
  <c r="K565" i="5"/>
  <c r="J565" i="5"/>
  <c r="M565" i="5" s="1"/>
  <c r="Q565" i="5" s="1"/>
  <c r="I565" i="5"/>
  <c r="O564" i="5"/>
  <c r="M564" i="5"/>
  <c r="L564" i="5"/>
  <c r="K564" i="5"/>
  <c r="J564" i="5"/>
  <c r="I564" i="5"/>
  <c r="M563" i="5"/>
  <c r="L563" i="5"/>
  <c r="K563" i="5"/>
  <c r="J563" i="5"/>
  <c r="I563" i="5"/>
  <c r="L562" i="5"/>
  <c r="K562" i="5"/>
  <c r="J562" i="5"/>
  <c r="I562" i="5"/>
  <c r="M562" i="5" s="1"/>
  <c r="M561" i="5"/>
  <c r="L561" i="5"/>
  <c r="K561" i="5"/>
  <c r="J561" i="5"/>
  <c r="I561" i="5"/>
  <c r="N560" i="5"/>
  <c r="M560" i="5"/>
  <c r="L560" i="5"/>
  <c r="K560" i="5"/>
  <c r="J560" i="5"/>
  <c r="I560" i="5"/>
  <c r="L559" i="5"/>
  <c r="K559" i="5"/>
  <c r="J559" i="5"/>
  <c r="I559" i="5"/>
  <c r="M559" i="5" s="1"/>
  <c r="M558" i="5"/>
  <c r="L558" i="5"/>
  <c r="K558" i="5"/>
  <c r="J558" i="5"/>
  <c r="I558" i="5"/>
  <c r="L557" i="5"/>
  <c r="K557" i="5"/>
  <c r="J557" i="5"/>
  <c r="I557" i="5"/>
  <c r="M557" i="5" s="1"/>
  <c r="P556" i="5"/>
  <c r="O556" i="5"/>
  <c r="N556" i="5"/>
  <c r="M556" i="5"/>
  <c r="Q556" i="5" s="1"/>
  <c r="L556" i="5"/>
  <c r="K556" i="5"/>
  <c r="J556" i="5"/>
  <c r="I556" i="5"/>
  <c r="L555" i="5"/>
  <c r="K555" i="5"/>
  <c r="J555" i="5"/>
  <c r="I555" i="5"/>
  <c r="M555" i="5" s="1"/>
  <c r="M554" i="5"/>
  <c r="L554" i="5"/>
  <c r="K554" i="5"/>
  <c r="J554" i="5"/>
  <c r="I554" i="5"/>
  <c r="M553" i="5"/>
  <c r="L553" i="5"/>
  <c r="K553" i="5"/>
  <c r="J553" i="5"/>
  <c r="I553" i="5"/>
  <c r="L552" i="5"/>
  <c r="K552" i="5"/>
  <c r="J552" i="5"/>
  <c r="M552" i="5" s="1"/>
  <c r="Q552" i="5" s="1"/>
  <c r="I552" i="5"/>
  <c r="M551" i="5"/>
  <c r="L551" i="5"/>
  <c r="K551" i="5"/>
  <c r="J551" i="5"/>
  <c r="I551" i="5"/>
  <c r="P550" i="5"/>
  <c r="M550" i="5"/>
  <c r="L550" i="5"/>
  <c r="K550" i="5"/>
  <c r="J550" i="5"/>
  <c r="I550" i="5"/>
  <c r="O549" i="5"/>
  <c r="N549" i="5"/>
  <c r="M549" i="5"/>
  <c r="L549" i="5"/>
  <c r="K549" i="5"/>
  <c r="J549" i="5"/>
  <c r="I549" i="5"/>
  <c r="N548" i="5"/>
  <c r="M548" i="5"/>
  <c r="L548" i="5"/>
  <c r="K548" i="5"/>
  <c r="J548" i="5"/>
  <c r="I548" i="5"/>
  <c r="M547" i="5"/>
  <c r="L547" i="5"/>
  <c r="K547" i="5"/>
  <c r="J547" i="5"/>
  <c r="I547" i="5"/>
  <c r="P546" i="5"/>
  <c r="M546" i="5"/>
  <c r="L546" i="5"/>
  <c r="K546" i="5"/>
  <c r="J546" i="5"/>
  <c r="I546" i="5"/>
  <c r="L545" i="5"/>
  <c r="K545" i="5"/>
  <c r="J545" i="5"/>
  <c r="M545" i="5" s="1"/>
  <c r="Q545" i="5" s="1"/>
  <c r="I545" i="5"/>
  <c r="P544" i="5"/>
  <c r="O544" i="5"/>
  <c r="N544" i="5"/>
  <c r="M544" i="5"/>
  <c r="Q544" i="5" s="1"/>
  <c r="L544" i="5"/>
  <c r="K544" i="5"/>
  <c r="J544" i="5"/>
  <c r="I544" i="5"/>
  <c r="Q543" i="5"/>
  <c r="P543" i="5"/>
  <c r="O543" i="5"/>
  <c r="M543" i="5"/>
  <c r="N543" i="5" s="1"/>
  <c r="L543" i="5"/>
  <c r="K543" i="5"/>
  <c r="J543" i="5"/>
  <c r="I543" i="5"/>
  <c r="Q542" i="5"/>
  <c r="P542" i="5"/>
  <c r="N542" i="5"/>
  <c r="M542" i="5"/>
  <c r="O542" i="5" s="1"/>
  <c r="L542" i="5"/>
  <c r="K542" i="5"/>
  <c r="J542" i="5"/>
  <c r="I542" i="5"/>
  <c r="Q541" i="5"/>
  <c r="L541" i="5"/>
  <c r="K541" i="5"/>
  <c r="J541" i="5"/>
  <c r="M541" i="5" s="1"/>
  <c r="I541" i="5"/>
  <c r="Q540" i="5"/>
  <c r="M540" i="5"/>
  <c r="L540" i="5"/>
  <c r="K540" i="5"/>
  <c r="J540" i="5"/>
  <c r="I540" i="5"/>
  <c r="M539" i="5"/>
  <c r="L539" i="5"/>
  <c r="K539" i="5"/>
  <c r="J539" i="5"/>
  <c r="I539" i="5"/>
  <c r="O538" i="5"/>
  <c r="N538" i="5"/>
  <c r="M538" i="5"/>
  <c r="Q538" i="5" s="1"/>
  <c r="L538" i="5"/>
  <c r="K538" i="5"/>
  <c r="J538" i="5"/>
  <c r="I538" i="5"/>
  <c r="P537" i="5"/>
  <c r="L537" i="5"/>
  <c r="K537" i="5"/>
  <c r="J537" i="5"/>
  <c r="M537" i="5" s="1"/>
  <c r="I537" i="5"/>
  <c r="L536" i="5"/>
  <c r="K536" i="5"/>
  <c r="J536" i="5"/>
  <c r="I536" i="5"/>
  <c r="M536" i="5" s="1"/>
  <c r="M535" i="5"/>
  <c r="Q535" i="5" s="1"/>
  <c r="L535" i="5"/>
  <c r="K535" i="5"/>
  <c r="J535" i="5"/>
  <c r="I535" i="5"/>
  <c r="M534" i="5"/>
  <c r="L534" i="5"/>
  <c r="K534" i="5"/>
  <c r="J534" i="5"/>
  <c r="I534" i="5"/>
  <c r="P533" i="5"/>
  <c r="L533" i="5"/>
  <c r="K533" i="5"/>
  <c r="J533" i="5"/>
  <c r="M533" i="5" s="1"/>
  <c r="I533" i="5"/>
  <c r="M532" i="5"/>
  <c r="Q532" i="5" s="1"/>
  <c r="L532" i="5"/>
  <c r="K532" i="5"/>
  <c r="J532" i="5"/>
  <c r="I532" i="5"/>
  <c r="M531" i="5"/>
  <c r="Q531" i="5" s="1"/>
  <c r="L531" i="5"/>
  <c r="K531" i="5"/>
  <c r="J531" i="5"/>
  <c r="I531" i="5"/>
  <c r="M530" i="5"/>
  <c r="L530" i="5"/>
  <c r="K530" i="5"/>
  <c r="J530" i="5"/>
  <c r="I530" i="5"/>
  <c r="M529" i="5"/>
  <c r="L529" i="5"/>
  <c r="K529" i="5"/>
  <c r="J529" i="5"/>
  <c r="I529" i="5"/>
  <c r="Q528" i="5"/>
  <c r="M528" i="5"/>
  <c r="L528" i="5"/>
  <c r="K528" i="5"/>
  <c r="J528" i="5"/>
  <c r="I528" i="5"/>
  <c r="M527" i="5"/>
  <c r="L527" i="5"/>
  <c r="K527" i="5"/>
  <c r="J527" i="5"/>
  <c r="I527" i="5"/>
  <c r="O526" i="5"/>
  <c r="M526" i="5"/>
  <c r="Q526" i="5" s="1"/>
  <c r="L526" i="5"/>
  <c r="K526" i="5"/>
  <c r="J526" i="5"/>
  <c r="I526" i="5"/>
  <c r="P525" i="5"/>
  <c r="O525" i="5"/>
  <c r="M525" i="5"/>
  <c r="Q525" i="5" s="1"/>
  <c r="L525" i="5"/>
  <c r="K525" i="5"/>
  <c r="J525" i="5"/>
  <c r="I525" i="5"/>
  <c r="M524" i="5"/>
  <c r="Q524" i="5" s="1"/>
  <c r="L524" i="5"/>
  <c r="K524" i="5"/>
  <c r="J524" i="5"/>
  <c r="I524" i="5"/>
  <c r="N523" i="5"/>
  <c r="M523" i="5"/>
  <c r="Q523" i="5" s="1"/>
  <c r="L523" i="5"/>
  <c r="K523" i="5"/>
  <c r="J523" i="5"/>
  <c r="I523" i="5"/>
  <c r="O522" i="5"/>
  <c r="L522" i="5"/>
  <c r="K522" i="5"/>
  <c r="J522" i="5"/>
  <c r="M522" i="5" s="1"/>
  <c r="I522" i="5"/>
  <c r="P521" i="5"/>
  <c r="O521" i="5"/>
  <c r="M521" i="5"/>
  <c r="Q521" i="5" s="1"/>
  <c r="L521" i="5"/>
  <c r="K521" i="5"/>
  <c r="J521" i="5"/>
  <c r="I521" i="5"/>
  <c r="M520" i="5"/>
  <c r="Q520" i="5" s="1"/>
  <c r="L520" i="5"/>
  <c r="K520" i="5"/>
  <c r="J520" i="5"/>
  <c r="I520" i="5"/>
  <c r="L519" i="5"/>
  <c r="K519" i="5"/>
  <c r="J519" i="5"/>
  <c r="M519" i="5" s="1"/>
  <c r="N519" i="5" s="1"/>
  <c r="I519" i="5"/>
  <c r="L518" i="5"/>
  <c r="K518" i="5"/>
  <c r="J518" i="5"/>
  <c r="M518" i="5" s="1"/>
  <c r="O518" i="5" s="1"/>
  <c r="I518" i="5"/>
  <c r="P517" i="5"/>
  <c r="O517" i="5"/>
  <c r="N517" i="5"/>
  <c r="M517" i="5"/>
  <c r="Q517" i="5" s="1"/>
  <c r="L517" i="5"/>
  <c r="K517" i="5"/>
  <c r="J517" i="5"/>
  <c r="I517" i="5"/>
  <c r="M516" i="5"/>
  <c r="Q516" i="5" s="1"/>
  <c r="L516" i="5"/>
  <c r="K516" i="5"/>
  <c r="J516" i="5"/>
  <c r="I516" i="5"/>
  <c r="L515" i="5"/>
  <c r="K515" i="5"/>
  <c r="J515" i="5"/>
  <c r="M515" i="5" s="1"/>
  <c r="N515" i="5" s="1"/>
  <c r="I515" i="5"/>
  <c r="O514" i="5"/>
  <c r="M514" i="5"/>
  <c r="Q514" i="5" s="1"/>
  <c r="L514" i="5"/>
  <c r="K514" i="5"/>
  <c r="J514" i="5"/>
  <c r="I514" i="5"/>
  <c r="L513" i="5"/>
  <c r="K513" i="5"/>
  <c r="J513" i="5"/>
  <c r="M513" i="5" s="1"/>
  <c r="P513" i="5" s="1"/>
  <c r="I513" i="5"/>
  <c r="L512" i="5"/>
  <c r="K512" i="5"/>
  <c r="J512" i="5"/>
  <c r="I512" i="5"/>
  <c r="M512" i="5" s="1"/>
  <c r="M511" i="5"/>
  <c r="Q511" i="5" s="1"/>
  <c r="L511" i="5"/>
  <c r="K511" i="5"/>
  <c r="J511" i="5"/>
  <c r="I511" i="5"/>
  <c r="L510" i="5"/>
  <c r="K510" i="5"/>
  <c r="J510" i="5"/>
  <c r="M510" i="5" s="1"/>
  <c r="O510" i="5" s="1"/>
  <c r="I510" i="5"/>
  <c r="P509" i="5"/>
  <c r="L509" i="5"/>
  <c r="K509" i="5"/>
  <c r="J509" i="5"/>
  <c r="M509" i="5" s="1"/>
  <c r="I509" i="5"/>
  <c r="M508" i="5"/>
  <c r="Q508" i="5" s="1"/>
  <c r="L508" i="5"/>
  <c r="K508" i="5"/>
  <c r="J508" i="5"/>
  <c r="I508" i="5"/>
  <c r="M507" i="5"/>
  <c r="Q507" i="5" s="1"/>
  <c r="L507" i="5"/>
  <c r="K507" i="5"/>
  <c r="J507" i="5"/>
  <c r="I507" i="5"/>
  <c r="O506" i="5"/>
  <c r="N506" i="5"/>
  <c r="M506" i="5"/>
  <c r="Q506" i="5" s="1"/>
  <c r="L506" i="5"/>
  <c r="K506" i="5"/>
  <c r="J506" i="5"/>
  <c r="I506" i="5"/>
  <c r="P505" i="5"/>
  <c r="O505" i="5"/>
  <c r="N505" i="5"/>
  <c r="M505" i="5"/>
  <c r="Q505" i="5" s="1"/>
  <c r="L505" i="5"/>
  <c r="K505" i="5"/>
  <c r="J505" i="5"/>
  <c r="I505" i="5"/>
  <c r="L504" i="5"/>
  <c r="K504" i="5"/>
  <c r="J504" i="5"/>
  <c r="I504" i="5"/>
  <c r="M504" i="5" s="1"/>
  <c r="M503" i="5"/>
  <c r="L503" i="5"/>
  <c r="K503" i="5"/>
  <c r="J503" i="5"/>
  <c r="I503" i="5"/>
  <c r="O502" i="5"/>
  <c r="L502" i="5"/>
  <c r="K502" i="5"/>
  <c r="J502" i="5"/>
  <c r="M502" i="5" s="1"/>
  <c r="I502" i="5"/>
  <c r="L501" i="5"/>
  <c r="K501" i="5"/>
  <c r="J501" i="5"/>
  <c r="M501" i="5" s="1"/>
  <c r="P501" i="5" s="1"/>
  <c r="I501" i="5"/>
  <c r="L500" i="5"/>
  <c r="K500" i="5"/>
  <c r="J500" i="5"/>
  <c r="I500" i="5"/>
  <c r="M500" i="5" s="1"/>
  <c r="L499" i="5"/>
  <c r="K499" i="5"/>
  <c r="J499" i="5"/>
  <c r="M499" i="5" s="1"/>
  <c r="N499" i="5" s="1"/>
  <c r="I499" i="5"/>
  <c r="M498" i="5"/>
  <c r="L498" i="5"/>
  <c r="K498" i="5"/>
  <c r="J498" i="5"/>
  <c r="I498" i="5"/>
  <c r="M497" i="5"/>
  <c r="L497" i="5"/>
  <c r="K497" i="5"/>
  <c r="J497" i="5"/>
  <c r="I497" i="5"/>
  <c r="L496" i="5"/>
  <c r="K496" i="5"/>
  <c r="J496" i="5"/>
  <c r="I496" i="5"/>
  <c r="M496" i="5" s="1"/>
  <c r="L495" i="5"/>
  <c r="K495" i="5"/>
  <c r="J495" i="5"/>
  <c r="M495" i="5" s="1"/>
  <c r="N495" i="5" s="1"/>
  <c r="I495" i="5"/>
  <c r="M494" i="5"/>
  <c r="L494" i="5"/>
  <c r="K494" i="5"/>
  <c r="J494" i="5"/>
  <c r="I494" i="5"/>
  <c r="M493" i="5"/>
  <c r="L493" i="5"/>
  <c r="K493" i="5"/>
  <c r="J493" i="5"/>
  <c r="I493" i="5"/>
  <c r="M492" i="5"/>
  <c r="L492" i="5"/>
  <c r="K492" i="5"/>
  <c r="J492" i="5"/>
  <c r="I492" i="5"/>
  <c r="M491" i="5"/>
  <c r="Q491" i="5" s="1"/>
  <c r="L491" i="5"/>
  <c r="K491" i="5"/>
  <c r="J491" i="5"/>
  <c r="I491" i="5"/>
  <c r="L490" i="5"/>
  <c r="K490" i="5"/>
  <c r="J490" i="5"/>
  <c r="M490" i="5" s="1"/>
  <c r="O490" i="5" s="1"/>
  <c r="I490" i="5"/>
  <c r="P489" i="5"/>
  <c r="O489" i="5"/>
  <c r="M489" i="5"/>
  <c r="Q489" i="5" s="1"/>
  <c r="L489" i="5"/>
  <c r="K489" i="5"/>
  <c r="J489" i="5"/>
  <c r="I489" i="5"/>
  <c r="M488" i="5"/>
  <c r="Q488" i="5" s="1"/>
  <c r="L488" i="5"/>
  <c r="K488" i="5"/>
  <c r="J488" i="5"/>
  <c r="I488" i="5"/>
  <c r="N487" i="5"/>
  <c r="M487" i="5"/>
  <c r="Q487" i="5" s="1"/>
  <c r="L487" i="5"/>
  <c r="K487" i="5"/>
  <c r="J487" i="5"/>
  <c r="I487" i="5"/>
  <c r="N486" i="5"/>
  <c r="M486" i="5"/>
  <c r="L486" i="5"/>
  <c r="K486" i="5"/>
  <c r="J486" i="5"/>
  <c r="I486" i="5"/>
  <c r="L485" i="5"/>
  <c r="K485" i="5"/>
  <c r="J485" i="5"/>
  <c r="M485" i="5" s="1"/>
  <c r="P485" i="5" s="1"/>
  <c r="I485" i="5"/>
  <c r="L484" i="5"/>
  <c r="K484" i="5"/>
  <c r="J484" i="5"/>
  <c r="I484" i="5"/>
  <c r="M484" i="5" s="1"/>
  <c r="M483" i="5"/>
  <c r="Q483" i="5" s="1"/>
  <c r="L483" i="5"/>
  <c r="K483" i="5"/>
  <c r="J483" i="5"/>
  <c r="I483" i="5"/>
  <c r="O482" i="5"/>
  <c r="N482" i="5"/>
  <c r="M482" i="5"/>
  <c r="Q482" i="5" s="1"/>
  <c r="L482" i="5"/>
  <c r="K482" i="5"/>
  <c r="J482" i="5"/>
  <c r="I482" i="5"/>
  <c r="L481" i="5"/>
  <c r="K481" i="5"/>
  <c r="J481" i="5"/>
  <c r="M481" i="5" s="1"/>
  <c r="P481" i="5" s="1"/>
  <c r="I481" i="5"/>
  <c r="M480" i="5"/>
  <c r="Q480" i="5" s="1"/>
  <c r="L480" i="5"/>
  <c r="K480" i="5"/>
  <c r="J480" i="5"/>
  <c r="I480" i="5"/>
  <c r="M479" i="5"/>
  <c r="Q479" i="5" s="1"/>
  <c r="L479" i="5"/>
  <c r="K479" i="5"/>
  <c r="J479" i="5"/>
  <c r="I479" i="5"/>
  <c r="L478" i="5"/>
  <c r="K478" i="5"/>
  <c r="J478" i="5"/>
  <c r="M478" i="5" s="1"/>
  <c r="O478" i="5" s="1"/>
  <c r="I478" i="5"/>
  <c r="P477" i="5"/>
  <c r="L477" i="5"/>
  <c r="K477" i="5"/>
  <c r="J477" i="5"/>
  <c r="M477" i="5" s="1"/>
  <c r="I477" i="5"/>
  <c r="L476" i="5"/>
  <c r="K476" i="5"/>
  <c r="J476" i="5"/>
  <c r="I476" i="5"/>
  <c r="M476" i="5" s="1"/>
  <c r="M475" i="5"/>
  <c r="Q475" i="5" s="1"/>
  <c r="L475" i="5"/>
  <c r="K475" i="5"/>
  <c r="J475" i="5"/>
  <c r="I475" i="5"/>
  <c r="M474" i="5"/>
  <c r="L474" i="5"/>
  <c r="K474" i="5"/>
  <c r="J474" i="5"/>
  <c r="I474" i="5"/>
  <c r="M473" i="5"/>
  <c r="L473" i="5"/>
  <c r="K473" i="5"/>
  <c r="J473" i="5"/>
  <c r="I473" i="5"/>
  <c r="L472" i="5"/>
  <c r="K472" i="5"/>
  <c r="J472" i="5"/>
  <c r="I472" i="5"/>
  <c r="M472" i="5" s="1"/>
  <c r="N471" i="5"/>
  <c r="M471" i="5"/>
  <c r="Q471" i="5" s="1"/>
  <c r="L471" i="5"/>
  <c r="K471" i="5"/>
  <c r="J471" i="5"/>
  <c r="I471" i="5"/>
  <c r="M470" i="5"/>
  <c r="L470" i="5"/>
  <c r="K470" i="5"/>
  <c r="J470" i="5"/>
  <c r="I470" i="5"/>
  <c r="L469" i="5"/>
  <c r="K469" i="5"/>
  <c r="J469" i="5"/>
  <c r="M469" i="5" s="1"/>
  <c r="P469" i="5" s="1"/>
  <c r="I469" i="5"/>
  <c r="L468" i="5"/>
  <c r="K468" i="5"/>
  <c r="J468" i="5"/>
  <c r="I468" i="5"/>
  <c r="M468" i="5" s="1"/>
  <c r="M467" i="5"/>
  <c r="L467" i="5"/>
  <c r="K467" i="5"/>
  <c r="J467" i="5"/>
  <c r="I467" i="5"/>
  <c r="O466" i="5"/>
  <c r="M466" i="5"/>
  <c r="Q466" i="5" s="1"/>
  <c r="L466" i="5"/>
  <c r="K466" i="5"/>
  <c r="J466" i="5"/>
  <c r="I466" i="5"/>
  <c r="P465" i="5"/>
  <c r="L465" i="5"/>
  <c r="K465" i="5"/>
  <c r="J465" i="5"/>
  <c r="M465" i="5" s="1"/>
  <c r="I465" i="5"/>
  <c r="Q464" i="5"/>
  <c r="M464" i="5"/>
  <c r="L464" i="5"/>
  <c r="K464" i="5"/>
  <c r="J464" i="5"/>
  <c r="I464" i="5"/>
  <c r="M463" i="5"/>
  <c r="L463" i="5"/>
  <c r="K463" i="5"/>
  <c r="J463" i="5"/>
  <c r="I463" i="5"/>
  <c r="O462" i="5"/>
  <c r="M462" i="5"/>
  <c r="Q462" i="5" s="1"/>
  <c r="L462" i="5"/>
  <c r="K462" i="5"/>
  <c r="J462" i="5"/>
  <c r="I462" i="5"/>
  <c r="P461" i="5"/>
  <c r="L461" i="5"/>
  <c r="K461" i="5"/>
  <c r="J461" i="5"/>
  <c r="M461" i="5" s="1"/>
  <c r="I461" i="5"/>
  <c r="L460" i="5"/>
  <c r="K460" i="5"/>
  <c r="J460" i="5"/>
  <c r="I460" i="5"/>
  <c r="M460" i="5" s="1"/>
  <c r="M459" i="5"/>
  <c r="Q459" i="5" s="1"/>
  <c r="L459" i="5"/>
  <c r="K459" i="5"/>
  <c r="J459" i="5"/>
  <c r="I459" i="5"/>
  <c r="M458" i="5"/>
  <c r="L458" i="5"/>
  <c r="K458" i="5"/>
  <c r="J458" i="5"/>
  <c r="I458" i="5"/>
  <c r="L457" i="5"/>
  <c r="K457" i="5"/>
  <c r="J457" i="5"/>
  <c r="M457" i="5" s="1"/>
  <c r="O457" i="5" s="1"/>
  <c r="I457" i="5"/>
  <c r="L456" i="5"/>
  <c r="K456" i="5"/>
  <c r="J456" i="5"/>
  <c r="I456" i="5"/>
  <c r="M456" i="5" s="1"/>
  <c r="Q455" i="5"/>
  <c r="M455" i="5"/>
  <c r="L455" i="5"/>
  <c r="K455" i="5"/>
  <c r="J455" i="5"/>
  <c r="I455" i="5"/>
  <c r="M454" i="5"/>
  <c r="L454" i="5"/>
  <c r="K454" i="5"/>
  <c r="J454" i="5"/>
  <c r="I454" i="5"/>
  <c r="L453" i="5"/>
  <c r="K453" i="5"/>
  <c r="J453" i="5"/>
  <c r="M453" i="5" s="1"/>
  <c r="O453" i="5" s="1"/>
  <c r="I453" i="5"/>
  <c r="M452" i="5"/>
  <c r="Q452" i="5" s="1"/>
  <c r="L452" i="5"/>
  <c r="K452" i="5"/>
  <c r="J452" i="5"/>
  <c r="I452" i="5"/>
  <c r="L451" i="5"/>
  <c r="K451" i="5"/>
  <c r="J451" i="5"/>
  <c r="M451" i="5" s="1"/>
  <c r="I451" i="5"/>
  <c r="N450" i="5"/>
  <c r="L450" i="5"/>
  <c r="K450" i="5"/>
  <c r="J450" i="5"/>
  <c r="M450" i="5" s="1"/>
  <c r="I450" i="5"/>
  <c r="L449" i="5"/>
  <c r="K449" i="5"/>
  <c r="J449" i="5"/>
  <c r="M449" i="5" s="1"/>
  <c r="O449" i="5" s="1"/>
  <c r="I449" i="5"/>
  <c r="M448" i="5"/>
  <c r="Q448" i="5" s="1"/>
  <c r="L448" i="5"/>
  <c r="K448" i="5"/>
  <c r="J448" i="5"/>
  <c r="I448" i="5"/>
  <c r="M447" i="5"/>
  <c r="Q447" i="5" s="1"/>
  <c r="L447" i="5"/>
  <c r="K447" i="5"/>
  <c r="J447" i="5"/>
  <c r="I447" i="5"/>
  <c r="L446" i="5"/>
  <c r="K446" i="5"/>
  <c r="J446" i="5"/>
  <c r="M446" i="5" s="1"/>
  <c r="N446" i="5" s="1"/>
  <c r="I446" i="5"/>
  <c r="O445" i="5"/>
  <c r="L445" i="5"/>
  <c r="K445" i="5"/>
  <c r="J445" i="5"/>
  <c r="M445" i="5" s="1"/>
  <c r="I445" i="5"/>
  <c r="M444" i="5"/>
  <c r="Q444" i="5" s="1"/>
  <c r="L444" i="5"/>
  <c r="K444" i="5"/>
  <c r="J444" i="5"/>
  <c r="I444" i="5"/>
  <c r="Q443" i="5"/>
  <c r="N443" i="5"/>
  <c r="M443" i="5"/>
  <c r="L443" i="5"/>
  <c r="K443" i="5"/>
  <c r="J443" i="5"/>
  <c r="I443" i="5"/>
  <c r="N442" i="5"/>
  <c r="M442" i="5"/>
  <c r="L442" i="5"/>
  <c r="K442" i="5"/>
  <c r="J442" i="5"/>
  <c r="I442" i="5"/>
  <c r="M441" i="5"/>
  <c r="L441" i="5"/>
  <c r="K441" i="5"/>
  <c r="J441" i="5"/>
  <c r="I441" i="5"/>
  <c r="M440" i="5"/>
  <c r="Q440" i="5" s="1"/>
  <c r="L440" i="5"/>
  <c r="K440" i="5"/>
  <c r="J440" i="5"/>
  <c r="I440" i="5"/>
  <c r="M439" i="5"/>
  <c r="Q439" i="5" s="1"/>
  <c r="L439" i="5"/>
  <c r="K439" i="5"/>
  <c r="J439" i="5"/>
  <c r="I439" i="5"/>
  <c r="L438" i="5"/>
  <c r="K438" i="5"/>
  <c r="J438" i="5"/>
  <c r="M438" i="5" s="1"/>
  <c r="N438" i="5" s="1"/>
  <c r="I438" i="5"/>
  <c r="M437" i="5"/>
  <c r="L437" i="5"/>
  <c r="K437" i="5"/>
  <c r="J437" i="5"/>
  <c r="I437" i="5"/>
  <c r="M436" i="5"/>
  <c r="Q436" i="5" s="1"/>
  <c r="L436" i="5"/>
  <c r="K436" i="5"/>
  <c r="J436" i="5"/>
  <c r="I436" i="5"/>
  <c r="M435" i="5"/>
  <c r="Q435" i="5" s="1"/>
  <c r="L435" i="5"/>
  <c r="K435" i="5"/>
  <c r="J435" i="5"/>
  <c r="I435" i="5"/>
  <c r="O434" i="5"/>
  <c r="N434" i="5"/>
  <c r="M434" i="5"/>
  <c r="Q434" i="5" s="1"/>
  <c r="L434" i="5"/>
  <c r="K434" i="5"/>
  <c r="J434" i="5"/>
  <c r="I434" i="5"/>
  <c r="P433" i="5"/>
  <c r="O433" i="5"/>
  <c r="N433" i="5"/>
  <c r="M433" i="5"/>
  <c r="Q433" i="5" s="1"/>
  <c r="L433" i="5"/>
  <c r="K433" i="5"/>
  <c r="J433" i="5"/>
  <c r="I433" i="5"/>
  <c r="L432" i="5"/>
  <c r="K432" i="5"/>
  <c r="J432" i="5"/>
  <c r="I432" i="5"/>
  <c r="M432" i="5" s="1"/>
  <c r="M431" i="5"/>
  <c r="Q431" i="5" s="1"/>
  <c r="L431" i="5"/>
  <c r="K431" i="5"/>
  <c r="J431" i="5"/>
  <c r="I431" i="5"/>
  <c r="L430" i="5"/>
  <c r="K430" i="5"/>
  <c r="J430" i="5"/>
  <c r="M430" i="5" s="1"/>
  <c r="N430" i="5" s="1"/>
  <c r="I430" i="5"/>
  <c r="P429" i="5"/>
  <c r="O429" i="5"/>
  <c r="M429" i="5"/>
  <c r="Q429" i="5" s="1"/>
  <c r="L429" i="5"/>
  <c r="K429" i="5"/>
  <c r="J429" i="5"/>
  <c r="I429" i="5"/>
  <c r="L428" i="5"/>
  <c r="K428" i="5"/>
  <c r="J428" i="5"/>
  <c r="I428" i="5"/>
  <c r="M428" i="5" s="1"/>
  <c r="M427" i="5"/>
  <c r="Q427" i="5" s="1"/>
  <c r="L427" i="5"/>
  <c r="K427" i="5"/>
  <c r="J427" i="5"/>
  <c r="I427" i="5"/>
  <c r="L426" i="5"/>
  <c r="K426" i="5"/>
  <c r="J426" i="5"/>
  <c r="M426" i="5" s="1"/>
  <c r="N426" i="5" s="1"/>
  <c r="I426" i="5"/>
  <c r="M425" i="5"/>
  <c r="L425" i="5"/>
  <c r="K425" i="5"/>
  <c r="J425" i="5"/>
  <c r="I425" i="5"/>
  <c r="P424" i="5"/>
  <c r="M424" i="5"/>
  <c r="Q424" i="5" s="1"/>
  <c r="L424" i="5"/>
  <c r="K424" i="5"/>
  <c r="J424" i="5"/>
  <c r="I424" i="5"/>
  <c r="M423" i="5"/>
  <c r="Q423" i="5" s="1"/>
  <c r="L423" i="5"/>
  <c r="K423" i="5"/>
  <c r="J423" i="5"/>
  <c r="I423" i="5"/>
  <c r="O422" i="5"/>
  <c r="N422" i="5"/>
  <c r="M422" i="5"/>
  <c r="Q422" i="5" s="1"/>
  <c r="L422" i="5"/>
  <c r="K422" i="5"/>
  <c r="J422" i="5"/>
  <c r="I422" i="5"/>
  <c r="P421" i="5"/>
  <c r="O421" i="5"/>
  <c r="N421" i="5"/>
  <c r="M421" i="5"/>
  <c r="Q421" i="5" s="1"/>
  <c r="L421" i="5"/>
  <c r="K421" i="5"/>
  <c r="J421" i="5"/>
  <c r="I421" i="5"/>
  <c r="L420" i="5"/>
  <c r="K420" i="5"/>
  <c r="J420" i="5"/>
  <c r="I420" i="5"/>
  <c r="M420" i="5" s="1"/>
  <c r="L419" i="5"/>
  <c r="K419" i="5"/>
  <c r="J419" i="5"/>
  <c r="M419" i="5" s="1"/>
  <c r="I419" i="5"/>
  <c r="M418" i="5"/>
  <c r="L418" i="5"/>
  <c r="K418" i="5"/>
  <c r="J418" i="5"/>
  <c r="I418" i="5"/>
  <c r="N417" i="5"/>
  <c r="M417" i="5"/>
  <c r="L417" i="5"/>
  <c r="K417" i="5"/>
  <c r="J417" i="5"/>
  <c r="I417" i="5"/>
  <c r="M416" i="5"/>
  <c r="Q416" i="5" s="1"/>
  <c r="L416" i="5"/>
  <c r="K416" i="5"/>
  <c r="J416" i="5"/>
  <c r="I416" i="5"/>
  <c r="L415" i="5"/>
  <c r="K415" i="5"/>
  <c r="J415" i="5"/>
  <c r="M415" i="5" s="1"/>
  <c r="I415" i="5"/>
  <c r="O414" i="5"/>
  <c r="N414" i="5"/>
  <c r="M414" i="5"/>
  <c r="Q414" i="5" s="1"/>
  <c r="L414" i="5"/>
  <c r="K414" i="5"/>
  <c r="J414" i="5"/>
  <c r="I414" i="5"/>
  <c r="P413" i="5"/>
  <c r="O413" i="5"/>
  <c r="N413" i="5"/>
  <c r="M413" i="5"/>
  <c r="Q413" i="5" s="1"/>
  <c r="L413" i="5"/>
  <c r="K413" i="5"/>
  <c r="J413" i="5"/>
  <c r="I413" i="5"/>
  <c r="L412" i="5"/>
  <c r="K412" i="5"/>
  <c r="J412" i="5"/>
  <c r="I412" i="5"/>
  <c r="M412" i="5" s="1"/>
  <c r="L411" i="5"/>
  <c r="K411" i="5"/>
  <c r="J411" i="5"/>
  <c r="I411" i="5"/>
  <c r="M411" i="5" s="1"/>
  <c r="M410" i="5"/>
  <c r="L410" i="5"/>
  <c r="K410" i="5"/>
  <c r="J410" i="5"/>
  <c r="I410" i="5"/>
  <c r="N409" i="5"/>
  <c r="M409" i="5"/>
  <c r="L409" i="5"/>
  <c r="K409" i="5"/>
  <c r="J409" i="5"/>
  <c r="I409" i="5"/>
  <c r="M408" i="5"/>
  <c r="Q408" i="5" s="1"/>
  <c r="L408" i="5"/>
  <c r="K408" i="5"/>
  <c r="J408" i="5"/>
  <c r="I408" i="5"/>
  <c r="M407" i="5"/>
  <c r="Q407" i="5" s="1"/>
  <c r="L407" i="5"/>
  <c r="K407" i="5"/>
  <c r="J407" i="5"/>
  <c r="I407" i="5"/>
  <c r="O406" i="5"/>
  <c r="M406" i="5"/>
  <c r="Q406" i="5" s="1"/>
  <c r="L406" i="5"/>
  <c r="K406" i="5"/>
  <c r="J406" i="5"/>
  <c r="I406" i="5"/>
  <c r="L405" i="5"/>
  <c r="K405" i="5"/>
  <c r="J405" i="5"/>
  <c r="M405" i="5" s="1"/>
  <c r="O405" i="5" s="1"/>
  <c r="I405" i="5"/>
  <c r="L404" i="5"/>
  <c r="K404" i="5"/>
  <c r="J404" i="5"/>
  <c r="I404" i="5"/>
  <c r="M404" i="5" s="1"/>
  <c r="L403" i="5"/>
  <c r="K403" i="5"/>
  <c r="J403" i="5"/>
  <c r="I403" i="5"/>
  <c r="M403" i="5" s="1"/>
  <c r="O402" i="5"/>
  <c r="N402" i="5"/>
  <c r="M402" i="5"/>
  <c r="Q402" i="5" s="1"/>
  <c r="L402" i="5"/>
  <c r="K402" i="5"/>
  <c r="J402" i="5"/>
  <c r="I402" i="5"/>
  <c r="L401" i="5"/>
  <c r="K401" i="5"/>
  <c r="J401" i="5"/>
  <c r="M401" i="5" s="1"/>
  <c r="Q401" i="5" s="1"/>
  <c r="I401" i="5"/>
  <c r="L400" i="5"/>
  <c r="K400" i="5"/>
  <c r="J400" i="5"/>
  <c r="I400" i="5"/>
  <c r="M400" i="5" s="1"/>
  <c r="M399" i="5"/>
  <c r="L399" i="5"/>
  <c r="K399" i="5"/>
  <c r="J399" i="5"/>
  <c r="I399" i="5"/>
  <c r="N398" i="5"/>
  <c r="M398" i="5"/>
  <c r="P398" i="5" s="1"/>
  <c r="L398" i="5"/>
  <c r="K398" i="5"/>
  <c r="J398" i="5"/>
  <c r="I398" i="5"/>
  <c r="L397" i="5"/>
  <c r="K397" i="5"/>
  <c r="J397" i="5"/>
  <c r="I397" i="5"/>
  <c r="L396" i="5"/>
  <c r="K396" i="5"/>
  <c r="J396" i="5"/>
  <c r="M396" i="5" s="1"/>
  <c r="I396" i="5"/>
  <c r="P395" i="5"/>
  <c r="O395" i="5"/>
  <c r="N395" i="5"/>
  <c r="M395" i="5"/>
  <c r="Q395" i="5" s="1"/>
  <c r="L395" i="5"/>
  <c r="K395" i="5"/>
  <c r="J395" i="5"/>
  <c r="I395" i="5"/>
  <c r="L394" i="5"/>
  <c r="K394" i="5"/>
  <c r="J394" i="5"/>
  <c r="I394" i="5"/>
  <c r="M394" i="5" s="1"/>
  <c r="M393" i="5"/>
  <c r="Q393" i="5" s="1"/>
  <c r="L393" i="5"/>
  <c r="K393" i="5"/>
  <c r="J393" i="5"/>
  <c r="I393" i="5"/>
  <c r="M392" i="5"/>
  <c r="Q392" i="5" s="1"/>
  <c r="L392" i="5"/>
  <c r="K392" i="5"/>
  <c r="J392" i="5"/>
  <c r="I392" i="5"/>
  <c r="M391" i="5"/>
  <c r="L391" i="5"/>
  <c r="K391" i="5"/>
  <c r="J391" i="5"/>
  <c r="I391" i="5"/>
  <c r="L390" i="5"/>
  <c r="K390" i="5"/>
  <c r="J390" i="5"/>
  <c r="I390" i="5"/>
  <c r="M390" i="5" s="1"/>
  <c r="M389" i="5"/>
  <c r="Q389" i="5" s="1"/>
  <c r="L389" i="5"/>
  <c r="K389" i="5"/>
  <c r="J389" i="5"/>
  <c r="I389" i="5"/>
  <c r="M388" i="5"/>
  <c r="L388" i="5"/>
  <c r="K388" i="5"/>
  <c r="J388" i="5"/>
  <c r="I388" i="5"/>
  <c r="M387" i="5"/>
  <c r="L387" i="5"/>
  <c r="K387" i="5"/>
  <c r="J387" i="5"/>
  <c r="I387" i="5"/>
  <c r="L386" i="5"/>
  <c r="K386" i="5"/>
  <c r="J386" i="5"/>
  <c r="I386" i="5"/>
  <c r="M386" i="5" s="1"/>
  <c r="M385" i="5"/>
  <c r="Q385" i="5" s="1"/>
  <c r="L385" i="5"/>
  <c r="K385" i="5"/>
  <c r="J385" i="5"/>
  <c r="I385" i="5"/>
  <c r="L384" i="5"/>
  <c r="K384" i="5"/>
  <c r="J384" i="5"/>
  <c r="M384" i="5" s="1"/>
  <c r="I384" i="5"/>
  <c r="L383" i="5"/>
  <c r="K383" i="5"/>
  <c r="J383" i="5"/>
  <c r="M383" i="5" s="1"/>
  <c r="I383" i="5"/>
  <c r="M382" i="5"/>
  <c r="L382" i="5"/>
  <c r="K382" i="5"/>
  <c r="J382" i="5"/>
  <c r="I382" i="5"/>
  <c r="M381" i="5"/>
  <c r="Q381" i="5" s="1"/>
  <c r="L381" i="5"/>
  <c r="K381" i="5"/>
  <c r="J381" i="5"/>
  <c r="I381" i="5"/>
  <c r="M380" i="5"/>
  <c r="Q380" i="5" s="1"/>
  <c r="L380" i="5"/>
  <c r="K380" i="5"/>
  <c r="J380" i="5"/>
  <c r="I380" i="5"/>
  <c r="P379" i="5"/>
  <c r="O379" i="5"/>
  <c r="M379" i="5"/>
  <c r="Q379" i="5" s="1"/>
  <c r="L379" i="5"/>
  <c r="K379" i="5"/>
  <c r="J379" i="5"/>
  <c r="I379" i="5"/>
  <c r="P378" i="5"/>
  <c r="O378" i="5"/>
  <c r="M378" i="5"/>
  <c r="N378" i="5" s="1"/>
  <c r="L378" i="5"/>
  <c r="K378" i="5"/>
  <c r="J378" i="5"/>
  <c r="I378" i="5"/>
  <c r="L377" i="5"/>
  <c r="K377" i="5"/>
  <c r="J377" i="5"/>
  <c r="I377" i="5"/>
  <c r="M377" i="5" s="1"/>
  <c r="M376" i="5"/>
  <c r="L376" i="5"/>
  <c r="K376" i="5"/>
  <c r="J376" i="5"/>
  <c r="I376" i="5"/>
  <c r="P375" i="5"/>
  <c r="M375" i="5"/>
  <c r="L375" i="5"/>
  <c r="K375" i="5"/>
  <c r="J375" i="5"/>
  <c r="I375" i="5"/>
  <c r="L374" i="5"/>
  <c r="K374" i="5"/>
  <c r="J374" i="5"/>
  <c r="I374" i="5"/>
  <c r="M374" i="5" s="1"/>
  <c r="M373" i="5"/>
  <c r="Q373" i="5" s="1"/>
  <c r="L373" i="5"/>
  <c r="K373" i="5"/>
  <c r="J373" i="5"/>
  <c r="I373" i="5"/>
  <c r="M372" i="5"/>
  <c r="Q372" i="5" s="1"/>
  <c r="L372" i="5"/>
  <c r="K372" i="5"/>
  <c r="J372" i="5"/>
  <c r="I372" i="5"/>
  <c r="P371" i="5"/>
  <c r="O371" i="5"/>
  <c r="M371" i="5"/>
  <c r="Q371" i="5" s="1"/>
  <c r="L371" i="5"/>
  <c r="K371" i="5"/>
  <c r="J371" i="5"/>
  <c r="I371" i="5"/>
  <c r="P370" i="5"/>
  <c r="O370" i="5"/>
  <c r="M370" i="5"/>
  <c r="N370" i="5" s="1"/>
  <c r="L370" i="5"/>
  <c r="K370" i="5"/>
  <c r="J370" i="5"/>
  <c r="I370" i="5"/>
  <c r="L369" i="5"/>
  <c r="K369" i="5"/>
  <c r="J369" i="5"/>
  <c r="I369" i="5"/>
  <c r="M369" i="5" s="1"/>
  <c r="L368" i="5"/>
  <c r="K368" i="5"/>
  <c r="J368" i="5"/>
  <c r="M368" i="5" s="1"/>
  <c r="I368" i="5"/>
  <c r="L367" i="5"/>
  <c r="K367" i="5"/>
  <c r="J367" i="5"/>
  <c r="M367" i="5" s="1"/>
  <c r="I367" i="5"/>
  <c r="L366" i="5"/>
  <c r="K366" i="5"/>
  <c r="J366" i="5"/>
  <c r="I366" i="5"/>
  <c r="M366" i="5" s="1"/>
  <c r="M365" i="5"/>
  <c r="Q365" i="5" s="1"/>
  <c r="L365" i="5"/>
  <c r="K365" i="5"/>
  <c r="J365" i="5"/>
  <c r="I365" i="5"/>
  <c r="M364" i="5"/>
  <c r="Q364" i="5" s="1"/>
  <c r="L364" i="5"/>
  <c r="K364" i="5"/>
  <c r="J364" i="5"/>
  <c r="I364" i="5"/>
  <c r="L363" i="5"/>
  <c r="K363" i="5"/>
  <c r="J363" i="5"/>
  <c r="M363" i="5" s="1"/>
  <c r="I363" i="5"/>
  <c r="M362" i="5"/>
  <c r="L362" i="5"/>
  <c r="K362" i="5"/>
  <c r="J362" i="5"/>
  <c r="I362" i="5"/>
  <c r="M361" i="5"/>
  <c r="Q361" i="5" s="1"/>
  <c r="L361" i="5"/>
  <c r="K361" i="5"/>
  <c r="J361" i="5"/>
  <c r="I361" i="5"/>
  <c r="M360" i="5"/>
  <c r="Q360" i="5" s="1"/>
  <c r="L360" i="5"/>
  <c r="K360" i="5"/>
  <c r="J360" i="5"/>
  <c r="I360" i="5"/>
  <c r="P359" i="5"/>
  <c r="O359" i="5"/>
  <c r="M359" i="5"/>
  <c r="Q359" i="5" s="1"/>
  <c r="L359" i="5"/>
  <c r="K359" i="5"/>
  <c r="J359" i="5"/>
  <c r="I359" i="5"/>
  <c r="L358" i="5"/>
  <c r="K358" i="5"/>
  <c r="J358" i="5"/>
  <c r="I358" i="5"/>
  <c r="M358" i="5" s="1"/>
  <c r="L357" i="5"/>
  <c r="K357" i="5"/>
  <c r="J357" i="5"/>
  <c r="I357" i="5"/>
  <c r="M357" i="5" s="1"/>
  <c r="L356" i="5"/>
  <c r="K356" i="5"/>
  <c r="J356" i="5"/>
  <c r="M356" i="5" s="1"/>
  <c r="I356" i="5"/>
  <c r="L355" i="5"/>
  <c r="K355" i="5"/>
  <c r="J355" i="5"/>
  <c r="M355" i="5" s="1"/>
  <c r="I355" i="5"/>
  <c r="P354" i="5"/>
  <c r="O354" i="5"/>
  <c r="M354" i="5"/>
  <c r="N354" i="5" s="1"/>
  <c r="L354" i="5"/>
  <c r="K354" i="5"/>
  <c r="J354" i="5"/>
  <c r="I354" i="5"/>
  <c r="M353" i="5"/>
  <c r="Q353" i="5" s="1"/>
  <c r="L353" i="5"/>
  <c r="K353" i="5"/>
  <c r="J353" i="5"/>
  <c r="I353" i="5"/>
  <c r="M352" i="5"/>
  <c r="Q352" i="5" s="1"/>
  <c r="L352" i="5"/>
  <c r="K352" i="5"/>
  <c r="J352" i="5"/>
  <c r="I352" i="5"/>
  <c r="L351" i="5"/>
  <c r="K351" i="5"/>
  <c r="J351" i="5"/>
  <c r="M351" i="5" s="1"/>
  <c r="I351" i="5"/>
  <c r="L350" i="5"/>
  <c r="K350" i="5"/>
  <c r="J350" i="5"/>
  <c r="I350" i="5"/>
  <c r="M350" i="5" s="1"/>
  <c r="M349" i="5"/>
  <c r="Q349" i="5" s="1"/>
  <c r="L349" i="5"/>
  <c r="K349" i="5"/>
  <c r="J349" i="5"/>
  <c r="I349" i="5"/>
  <c r="M348" i="5"/>
  <c r="L348" i="5"/>
  <c r="K348" i="5"/>
  <c r="J348" i="5"/>
  <c r="I348" i="5"/>
  <c r="M347" i="5"/>
  <c r="P347" i="5" s="1"/>
  <c r="L347" i="5"/>
  <c r="K347" i="5"/>
  <c r="J347" i="5"/>
  <c r="I347" i="5"/>
  <c r="P346" i="5"/>
  <c r="M346" i="5"/>
  <c r="N346" i="5" s="1"/>
  <c r="L346" i="5"/>
  <c r="K346" i="5"/>
  <c r="J346" i="5"/>
  <c r="I346" i="5"/>
  <c r="L345" i="5"/>
  <c r="K345" i="5"/>
  <c r="J345" i="5"/>
  <c r="I345" i="5"/>
  <c r="M345" i="5" s="1"/>
  <c r="L344" i="5"/>
  <c r="K344" i="5"/>
  <c r="J344" i="5"/>
  <c r="M344" i="5" s="1"/>
  <c r="I344" i="5"/>
  <c r="L343" i="5"/>
  <c r="K343" i="5"/>
  <c r="J343" i="5"/>
  <c r="M343" i="5" s="1"/>
  <c r="I343" i="5"/>
  <c r="P342" i="5"/>
  <c r="O342" i="5"/>
  <c r="M342" i="5"/>
  <c r="N342" i="5" s="1"/>
  <c r="L342" i="5"/>
  <c r="K342" i="5"/>
  <c r="J342" i="5"/>
  <c r="I342" i="5"/>
  <c r="M341" i="5"/>
  <c r="Q341" i="5" s="1"/>
  <c r="L341" i="5"/>
  <c r="K341" i="5"/>
  <c r="J341" i="5"/>
  <c r="I341" i="5"/>
  <c r="M340" i="5"/>
  <c r="Q340" i="5" s="1"/>
  <c r="L340" i="5"/>
  <c r="K340" i="5"/>
  <c r="J340" i="5"/>
  <c r="I340" i="5"/>
  <c r="L339" i="5"/>
  <c r="K339" i="5"/>
  <c r="J339" i="5"/>
  <c r="M339" i="5" s="1"/>
  <c r="I339" i="5"/>
  <c r="M338" i="5"/>
  <c r="L338" i="5"/>
  <c r="K338" i="5"/>
  <c r="J338" i="5"/>
  <c r="I338" i="5"/>
  <c r="L337" i="5"/>
  <c r="K337" i="5"/>
  <c r="J337" i="5"/>
  <c r="I337" i="5"/>
  <c r="M337" i="5" s="1"/>
  <c r="N336" i="5"/>
  <c r="M336" i="5"/>
  <c r="Q336" i="5" s="1"/>
  <c r="L336" i="5"/>
  <c r="K336" i="5"/>
  <c r="J336" i="5"/>
  <c r="I336" i="5"/>
  <c r="P335" i="5"/>
  <c r="O335" i="5"/>
  <c r="N335" i="5"/>
  <c r="M335" i="5"/>
  <c r="Q335" i="5" s="1"/>
  <c r="L335" i="5"/>
  <c r="K335" i="5"/>
  <c r="J335" i="5"/>
  <c r="I335" i="5"/>
  <c r="O334" i="5"/>
  <c r="M334" i="5"/>
  <c r="L334" i="5"/>
  <c r="K334" i="5"/>
  <c r="J334" i="5"/>
  <c r="I334" i="5"/>
  <c r="M333" i="5"/>
  <c r="Q333" i="5" s="1"/>
  <c r="L333" i="5"/>
  <c r="K333" i="5"/>
  <c r="J333" i="5"/>
  <c r="I333" i="5"/>
  <c r="M332" i="5"/>
  <c r="L332" i="5"/>
  <c r="K332" i="5"/>
  <c r="J332" i="5"/>
  <c r="I332" i="5"/>
  <c r="P331" i="5"/>
  <c r="M331" i="5"/>
  <c r="L331" i="5"/>
  <c r="K331" i="5"/>
  <c r="J331" i="5"/>
  <c r="I331" i="5"/>
  <c r="L330" i="5"/>
  <c r="K330" i="5"/>
  <c r="J330" i="5"/>
  <c r="I330" i="5"/>
  <c r="M330" i="5" s="1"/>
  <c r="L329" i="5"/>
  <c r="K329" i="5"/>
  <c r="J329" i="5"/>
  <c r="I329" i="5"/>
  <c r="M329" i="5" s="1"/>
  <c r="N328" i="5"/>
  <c r="M328" i="5"/>
  <c r="Q328" i="5" s="1"/>
  <c r="L328" i="5"/>
  <c r="K328" i="5"/>
  <c r="J328" i="5"/>
  <c r="I328" i="5"/>
  <c r="P327" i="5"/>
  <c r="O327" i="5"/>
  <c r="N327" i="5"/>
  <c r="M327" i="5"/>
  <c r="Q327" i="5" s="1"/>
  <c r="L327" i="5"/>
  <c r="K327" i="5"/>
  <c r="J327" i="5"/>
  <c r="I327" i="5"/>
  <c r="L326" i="5"/>
  <c r="K326" i="5"/>
  <c r="J326" i="5"/>
  <c r="I326" i="5"/>
  <c r="M326" i="5" s="1"/>
  <c r="L325" i="5"/>
  <c r="K325" i="5"/>
  <c r="J325" i="5"/>
  <c r="I325" i="5"/>
  <c r="M325" i="5" s="1"/>
  <c r="M324" i="5"/>
  <c r="L324" i="5"/>
  <c r="K324" i="5"/>
  <c r="J324" i="5"/>
  <c r="I324" i="5"/>
  <c r="M323" i="5"/>
  <c r="L323" i="5"/>
  <c r="K323" i="5"/>
  <c r="J323" i="5"/>
  <c r="I323" i="5"/>
  <c r="L322" i="5"/>
  <c r="K322" i="5"/>
  <c r="J322" i="5"/>
  <c r="I322" i="5"/>
  <c r="M322" i="5" s="1"/>
  <c r="L321" i="5"/>
  <c r="K321" i="5"/>
  <c r="J321" i="5"/>
  <c r="I321" i="5"/>
  <c r="M321" i="5" s="1"/>
  <c r="N320" i="5"/>
  <c r="M320" i="5"/>
  <c r="Q320" i="5" s="1"/>
  <c r="L320" i="5"/>
  <c r="K320" i="5"/>
  <c r="J320" i="5"/>
  <c r="I320" i="5"/>
  <c r="L319" i="5"/>
  <c r="K319" i="5"/>
  <c r="J319" i="5"/>
  <c r="M319" i="5" s="1"/>
  <c r="I319" i="5"/>
  <c r="L318" i="5"/>
  <c r="K318" i="5"/>
  <c r="J318" i="5"/>
  <c r="I318" i="5"/>
  <c r="M318" i="5" s="1"/>
  <c r="M317" i="5"/>
  <c r="Q317" i="5" s="1"/>
  <c r="L317" i="5"/>
  <c r="K317" i="5"/>
  <c r="J317" i="5"/>
  <c r="I317" i="5"/>
  <c r="M316" i="5"/>
  <c r="Q316" i="5" s="1"/>
  <c r="L316" i="5"/>
  <c r="K316" i="5"/>
  <c r="J316" i="5"/>
  <c r="I316" i="5"/>
  <c r="N315" i="5"/>
  <c r="M315" i="5"/>
  <c r="L315" i="5"/>
  <c r="K315" i="5"/>
  <c r="J315" i="5"/>
  <c r="I315" i="5"/>
  <c r="L314" i="5"/>
  <c r="K314" i="5"/>
  <c r="J314" i="5"/>
  <c r="I314" i="5"/>
  <c r="M314" i="5" s="1"/>
  <c r="L313" i="5"/>
  <c r="K313" i="5"/>
  <c r="J313" i="5"/>
  <c r="I313" i="5"/>
  <c r="M313" i="5" s="1"/>
  <c r="M312" i="5"/>
  <c r="Q312" i="5" s="1"/>
  <c r="L312" i="5"/>
  <c r="K312" i="5"/>
  <c r="J312" i="5"/>
  <c r="I312" i="5"/>
  <c r="O311" i="5"/>
  <c r="L311" i="5"/>
  <c r="K311" i="5"/>
  <c r="J311" i="5"/>
  <c r="M311" i="5" s="1"/>
  <c r="I311" i="5"/>
  <c r="L310" i="5"/>
  <c r="K310" i="5"/>
  <c r="J310" i="5"/>
  <c r="I310" i="5"/>
  <c r="M310" i="5" s="1"/>
  <c r="L309" i="5"/>
  <c r="K309" i="5"/>
  <c r="J309" i="5"/>
  <c r="I309" i="5"/>
  <c r="M309" i="5" s="1"/>
  <c r="N308" i="5"/>
  <c r="L308" i="5"/>
  <c r="K308" i="5"/>
  <c r="J308" i="5"/>
  <c r="M308" i="5" s="1"/>
  <c r="I308" i="5"/>
  <c r="M307" i="5"/>
  <c r="L307" i="5"/>
  <c r="K307" i="5"/>
  <c r="J307" i="5"/>
  <c r="I307" i="5"/>
  <c r="M306" i="5"/>
  <c r="L306" i="5"/>
  <c r="K306" i="5"/>
  <c r="J306" i="5"/>
  <c r="I306" i="5"/>
  <c r="L305" i="5"/>
  <c r="K305" i="5"/>
  <c r="J305" i="5"/>
  <c r="I305" i="5"/>
  <c r="M305" i="5" s="1"/>
  <c r="N304" i="5"/>
  <c r="M304" i="5"/>
  <c r="Q304" i="5" s="1"/>
  <c r="L304" i="5"/>
  <c r="K304" i="5"/>
  <c r="J304" i="5"/>
  <c r="I304" i="5"/>
  <c r="O303" i="5"/>
  <c r="L303" i="5"/>
  <c r="K303" i="5"/>
  <c r="J303" i="5"/>
  <c r="M303" i="5" s="1"/>
  <c r="I303" i="5"/>
  <c r="L302" i="5"/>
  <c r="K302" i="5"/>
  <c r="J302" i="5"/>
  <c r="I302" i="5"/>
  <c r="M302" i="5" s="1"/>
  <c r="L301" i="5"/>
  <c r="K301" i="5"/>
  <c r="J301" i="5"/>
  <c r="I301" i="5"/>
  <c r="M301" i="5" s="1"/>
  <c r="M300" i="5"/>
  <c r="Q300" i="5" s="1"/>
  <c r="L300" i="5"/>
  <c r="K300" i="5"/>
  <c r="J300" i="5"/>
  <c r="I300" i="5"/>
  <c r="M299" i="5"/>
  <c r="L299" i="5"/>
  <c r="K299" i="5"/>
  <c r="J299" i="5"/>
  <c r="I299" i="5"/>
  <c r="M298" i="5"/>
  <c r="L298" i="5"/>
  <c r="K298" i="5"/>
  <c r="J298" i="5"/>
  <c r="I298" i="5"/>
  <c r="L297" i="5"/>
  <c r="K297" i="5"/>
  <c r="J297" i="5"/>
  <c r="I297" i="5"/>
  <c r="M297" i="5" s="1"/>
  <c r="L296" i="5"/>
  <c r="K296" i="5"/>
  <c r="J296" i="5"/>
  <c r="M296" i="5" s="1"/>
  <c r="N296" i="5" s="1"/>
  <c r="I296" i="5"/>
  <c r="O295" i="5"/>
  <c r="L295" i="5"/>
  <c r="K295" i="5"/>
  <c r="J295" i="5"/>
  <c r="M295" i="5" s="1"/>
  <c r="I295" i="5"/>
  <c r="L294" i="5"/>
  <c r="K294" i="5"/>
  <c r="J294" i="5"/>
  <c r="I294" i="5"/>
  <c r="M294" i="5" s="1"/>
  <c r="M293" i="5"/>
  <c r="Q293" i="5" s="1"/>
  <c r="L293" i="5"/>
  <c r="K293" i="5"/>
  <c r="J293" i="5"/>
  <c r="I293" i="5"/>
  <c r="M292" i="5"/>
  <c r="Q292" i="5" s="1"/>
  <c r="L292" i="5"/>
  <c r="K292" i="5"/>
  <c r="J292" i="5"/>
  <c r="I292" i="5"/>
  <c r="L291" i="5"/>
  <c r="K291" i="5"/>
  <c r="J291" i="5"/>
  <c r="M291" i="5" s="1"/>
  <c r="O291" i="5" s="1"/>
  <c r="I291" i="5"/>
  <c r="O290" i="5"/>
  <c r="M290" i="5"/>
  <c r="L290" i="5"/>
  <c r="K290" i="5"/>
  <c r="J290" i="5"/>
  <c r="I290" i="5"/>
  <c r="L289" i="5"/>
  <c r="K289" i="5"/>
  <c r="J289" i="5"/>
  <c r="I289" i="5"/>
  <c r="M289" i="5" s="1"/>
  <c r="L288" i="5"/>
  <c r="K288" i="5"/>
  <c r="J288" i="5"/>
  <c r="M288" i="5" s="1"/>
  <c r="N288" i="5" s="1"/>
  <c r="I288" i="5"/>
  <c r="L287" i="5"/>
  <c r="K287" i="5"/>
  <c r="J287" i="5"/>
  <c r="M287" i="5" s="1"/>
  <c r="O287" i="5" s="1"/>
  <c r="I287" i="5"/>
  <c r="M286" i="5"/>
  <c r="L286" i="5"/>
  <c r="K286" i="5"/>
  <c r="J286" i="5"/>
  <c r="I286" i="5"/>
  <c r="L285" i="5"/>
  <c r="K285" i="5"/>
  <c r="J285" i="5"/>
  <c r="I285" i="5"/>
  <c r="M285" i="5" s="1"/>
  <c r="M284" i="5"/>
  <c r="Q284" i="5" s="1"/>
  <c r="L284" i="5"/>
  <c r="K284" i="5"/>
  <c r="J284" i="5"/>
  <c r="I284" i="5"/>
  <c r="P283" i="5"/>
  <c r="O283" i="5"/>
  <c r="M283" i="5"/>
  <c r="Q283" i="5" s="1"/>
  <c r="L283" i="5"/>
  <c r="K283" i="5"/>
  <c r="J283" i="5"/>
  <c r="I283" i="5"/>
  <c r="P282" i="5"/>
  <c r="O282" i="5"/>
  <c r="M282" i="5"/>
  <c r="N282" i="5" s="1"/>
  <c r="L282" i="5"/>
  <c r="K282" i="5"/>
  <c r="J282" i="5"/>
  <c r="I282" i="5"/>
  <c r="M281" i="5"/>
  <c r="Q281" i="5" s="1"/>
  <c r="L281" i="5"/>
  <c r="K281" i="5"/>
  <c r="J281" i="5"/>
  <c r="I281" i="5"/>
  <c r="N280" i="5"/>
  <c r="L280" i="5"/>
  <c r="K280" i="5"/>
  <c r="J280" i="5"/>
  <c r="M280" i="5" s="1"/>
  <c r="I280" i="5"/>
  <c r="L279" i="5"/>
  <c r="K279" i="5"/>
  <c r="J279" i="5"/>
  <c r="M279" i="5" s="1"/>
  <c r="O279" i="5" s="1"/>
  <c r="I279" i="5"/>
  <c r="L278" i="5"/>
  <c r="K278" i="5"/>
  <c r="J278" i="5"/>
  <c r="I278" i="5"/>
  <c r="M278" i="5" s="1"/>
  <c r="P278" i="5" s="1"/>
  <c r="L277" i="5"/>
  <c r="K277" i="5"/>
  <c r="J277" i="5"/>
  <c r="I277" i="5"/>
  <c r="M277" i="5" s="1"/>
  <c r="L276" i="5"/>
  <c r="K276" i="5"/>
  <c r="J276" i="5"/>
  <c r="M276" i="5" s="1"/>
  <c r="I276" i="5"/>
  <c r="L275" i="5"/>
  <c r="K275" i="5"/>
  <c r="J275" i="5"/>
  <c r="M275" i="5" s="1"/>
  <c r="N275" i="5" s="1"/>
  <c r="I275" i="5"/>
  <c r="M274" i="5"/>
  <c r="L274" i="5"/>
  <c r="K274" i="5"/>
  <c r="J274" i="5"/>
  <c r="I274" i="5"/>
  <c r="M273" i="5"/>
  <c r="P273" i="5" s="1"/>
  <c r="L273" i="5"/>
  <c r="K273" i="5"/>
  <c r="J273" i="5"/>
  <c r="I273" i="5"/>
  <c r="Q272" i="5"/>
  <c r="M272" i="5"/>
  <c r="L272" i="5"/>
  <c r="K272" i="5"/>
  <c r="J272" i="5"/>
  <c r="I272" i="5"/>
  <c r="M271" i="5"/>
  <c r="L271" i="5"/>
  <c r="K271" i="5"/>
  <c r="J271" i="5"/>
  <c r="I271" i="5"/>
  <c r="M270" i="5"/>
  <c r="L270" i="5"/>
  <c r="K270" i="5"/>
  <c r="J270" i="5"/>
  <c r="I270" i="5"/>
  <c r="M269" i="5"/>
  <c r="Q269" i="5" s="1"/>
  <c r="L269" i="5"/>
  <c r="K269" i="5"/>
  <c r="J269" i="5"/>
  <c r="I269" i="5"/>
  <c r="L268" i="5"/>
  <c r="K268" i="5"/>
  <c r="J268" i="5"/>
  <c r="M268" i="5" s="1"/>
  <c r="I268" i="5"/>
  <c r="M267" i="5"/>
  <c r="L267" i="5"/>
  <c r="K267" i="5"/>
  <c r="J267" i="5"/>
  <c r="I267" i="5"/>
  <c r="L266" i="5"/>
  <c r="K266" i="5"/>
  <c r="J266" i="5"/>
  <c r="I266" i="5"/>
  <c r="M266" i="5" s="1"/>
  <c r="P266" i="5" s="1"/>
  <c r="M265" i="5"/>
  <c r="Q265" i="5" s="1"/>
  <c r="L265" i="5"/>
  <c r="K265" i="5"/>
  <c r="J265" i="5"/>
  <c r="I265" i="5"/>
  <c r="L264" i="5"/>
  <c r="K264" i="5"/>
  <c r="J264" i="5"/>
  <c r="M264" i="5" s="1"/>
  <c r="I264" i="5"/>
  <c r="P263" i="5"/>
  <c r="O263" i="5"/>
  <c r="M263" i="5"/>
  <c r="Q263" i="5" s="1"/>
  <c r="L263" i="5"/>
  <c r="K263" i="5"/>
  <c r="J263" i="5"/>
  <c r="I263" i="5"/>
  <c r="L262" i="5"/>
  <c r="K262" i="5"/>
  <c r="J262" i="5"/>
  <c r="I262" i="5"/>
  <c r="M262" i="5" s="1"/>
  <c r="P262" i="5" s="1"/>
  <c r="L261" i="5"/>
  <c r="K261" i="5"/>
  <c r="J261" i="5"/>
  <c r="I261" i="5"/>
  <c r="M261" i="5" s="1"/>
  <c r="N260" i="5"/>
  <c r="M260" i="5"/>
  <c r="L260" i="5"/>
  <c r="K260" i="5"/>
  <c r="J260" i="5"/>
  <c r="I260" i="5"/>
  <c r="P259" i="5"/>
  <c r="O259" i="5"/>
  <c r="N259" i="5"/>
  <c r="M259" i="5"/>
  <c r="Q259" i="5" s="1"/>
  <c r="L259" i="5"/>
  <c r="K259" i="5"/>
  <c r="J259" i="5"/>
  <c r="I259" i="5"/>
  <c r="L258" i="5"/>
  <c r="K258" i="5"/>
  <c r="J258" i="5"/>
  <c r="I258" i="5"/>
  <c r="M258" i="5" s="1"/>
  <c r="P258" i="5" s="1"/>
  <c r="M257" i="5"/>
  <c r="Q257" i="5" s="1"/>
  <c r="L257" i="5"/>
  <c r="K257" i="5"/>
  <c r="J257" i="5"/>
  <c r="I257" i="5"/>
  <c r="N256" i="5"/>
  <c r="M256" i="5"/>
  <c r="L256" i="5"/>
  <c r="K256" i="5"/>
  <c r="J256" i="5"/>
  <c r="I256" i="5"/>
  <c r="P255" i="5"/>
  <c r="O255" i="5"/>
  <c r="N255" i="5"/>
  <c r="M255" i="5"/>
  <c r="Q255" i="5" s="1"/>
  <c r="L255" i="5"/>
  <c r="K255" i="5"/>
  <c r="J255" i="5"/>
  <c r="I255" i="5"/>
  <c r="M254" i="5"/>
  <c r="L254" i="5"/>
  <c r="K254" i="5"/>
  <c r="J254" i="5"/>
  <c r="I254" i="5"/>
  <c r="M253" i="5"/>
  <c r="L253" i="5"/>
  <c r="K253" i="5"/>
  <c r="J253" i="5"/>
  <c r="I253" i="5"/>
  <c r="L252" i="5"/>
  <c r="K252" i="5"/>
  <c r="J252" i="5"/>
  <c r="I252" i="5"/>
  <c r="M252" i="5" s="1"/>
  <c r="L251" i="5"/>
  <c r="K251" i="5"/>
  <c r="J251" i="5"/>
  <c r="M251" i="5" s="1"/>
  <c r="N251" i="5" s="1"/>
  <c r="I251" i="5"/>
  <c r="L250" i="5"/>
  <c r="K250" i="5"/>
  <c r="J250" i="5"/>
  <c r="I250" i="5"/>
  <c r="M250" i="5" s="1"/>
  <c r="P250" i="5" s="1"/>
  <c r="M249" i="5"/>
  <c r="P249" i="5" s="1"/>
  <c r="L249" i="5"/>
  <c r="K249" i="5"/>
  <c r="J249" i="5"/>
  <c r="I249" i="5"/>
  <c r="M248" i="5"/>
  <c r="Q248" i="5" s="1"/>
  <c r="L248" i="5"/>
  <c r="K248" i="5"/>
  <c r="J248" i="5"/>
  <c r="I248" i="5"/>
  <c r="N247" i="5"/>
  <c r="M247" i="5"/>
  <c r="L247" i="5"/>
  <c r="K247" i="5"/>
  <c r="J247" i="5"/>
  <c r="I247" i="5"/>
  <c r="L246" i="5"/>
  <c r="K246" i="5"/>
  <c r="J246" i="5"/>
  <c r="I246" i="5"/>
  <c r="M246" i="5" s="1"/>
  <c r="P246" i="5" s="1"/>
  <c r="M245" i="5"/>
  <c r="P245" i="5" s="1"/>
  <c r="L245" i="5"/>
  <c r="K245" i="5"/>
  <c r="J245" i="5"/>
  <c r="I245" i="5"/>
  <c r="L244" i="5"/>
  <c r="K244" i="5"/>
  <c r="J244" i="5"/>
  <c r="I244" i="5"/>
  <c r="M244" i="5" s="1"/>
  <c r="N243" i="5"/>
  <c r="L243" i="5"/>
  <c r="K243" i="5"/>
  <c r="J243" i="5"/>
  <c r="M243" i="5" s="1"/>
  <c r="I243" i="5"/>
  <c r="O242" i="5"/>
  <c r="M242" i="5"/>
  <c r="L242" i="5"/>
  <c r="K242" i="5"/>
  <c r="J242" i="5"/>
  <c r="I242" i="5"/>
  <c r="M241" i="5"/>
  <c r="N241" i="5" s="1"/>
  <c r="L241" i="5"/>
  <c r="K241" i="5"/>
  <c r="J241" i="5"/>
  <c r="I241" i="5"/>
  <c r="M240" i="5"/>
  <c r="L240" i="5"/>
  <c r="K240" i="5"/>
  <c r="J240" i="5"/>
  <c r="I240" i="5"/>
  <c r="L239" i="5"/>
  <c r="K239" i="5"/>
  <c r="J239" i="5"/>
  <c r="M239" i="5" s="1"/>
  <c r="P239" i="5" s="1"/>
  <c r="I239" i="5"/>
  <c r="M238" i="5"/>
  <c r="L238" i="5"/>
  <c r="K238" i="5"/>
  <c r="J238" i="5"/>
  <c r="I238" i="5"/>
  <c r="L237" i="5"/>
  <c r="K237" i="5"/>
  <c r="J237" i="5"/>
  <c r="I237" i="5"/>
  <c r="M237" i="5" s="1"/>
  <c r="O236" i="5"/>
  <c r="M236" i="5"/>
  <c r="P236" i="5" s="1"/>
  <c r="L236" i="5"/>
  <c r="K236" i="5"/>
  <c r="J236" i="5"/>
  <c r="I236" i="5"/>
  <c r="L235" i="5"/>
  <c r="K235" i="5"/>
  <c r="J235" i="5"/>
  <c r="M235" i="5" s="1"/>
  <c r="Q235" i="5" s="1"/>
  <c r="I235" i="5"/>
  <c r="Q234" i="5"/>
  <c r="P234" i="5"/>
  <c r="O234" i="5"/>
  <c r="M234" i="5"/>
  <c r="N234" i="5" s="1"/>
  <c r="L234" i="5"/>
  <c r="K234" i="5"/>
  <c r="J234" i="5"/>
  <c r="I234" i="5"/>
  <c r="Q233" i="5"/>
  <c r="P233" i="5"/>
  <c r="N233" i="5"/>
  <c r="M233" i="5"/>
  <c r="O233" i="5" s="1"/>
  <c r="L233" i="5"/>
  <c r="K233" i="5"/>
  <c r="J233" i="5"/>
  <c r="I233" i="5"/>
  <c r="Q232" i="5"/>
  <c r="O232" i="5"/>
  <c r="N232" i="5"/>
  <c r="M232" i="5"/>
  <c r="P232" i="5" s="1"/>
  <c r="L232" i="5"/>
  <c r="K232" i="5"/>
  <c r="J232" i="5"/>
  <c r="I232" i="5"/>
  <c r="P231" i="5"/>
  <c r="O231" i="5"/>
  <c r="N231" i="5"/>
  <c r="M231" i="5"/>
  <c r="Q231" i="5" s="1"/>
  <c r="L231" i="5"/>
  <c r="K231" i="5"/>
  <c r="J231" i="5"/>
  <c r="I231" i="5"/>
  <c r="Q230" i="5"/>
  <c r="P230" i="5"/>
  <c r="O230" i="5"/>
  <c r="M230" i="5"/>
  <c r="N230" i="5" s="1"/>
  <c r="L230" i="5"/>
  <c r="K230" i="5"/>
  <c r="J230" i="5"/>
  <c r="I230" i="5"/>
  <c r="L229" i="5"/>
  <c r="K229" i="5"/>
  <c r="J229" i="5"/>
  <c r="M229" i="5" s="1"/>
  <c r="I229" i="5"/>
  <c r="Q228" i="5"/>
  <c r="O228" i="5"/>
  <c r="N228" i="5"/>
  <c r="M228" i="5"/>
  <c r="P228" i="5" s="1"/>
  <c r="L228" i="5"/>
  <c r="K228" i="5"/>
  <c r="J228" i="5"/>
  <c r="I228" i="5"/>
  <c r="N227" i="5"/>
  <c r="L227" i="5"/>
  <c r="K227" i="5"/>
  <c r="J227" i="5"/>
  <c r="M227" i="5" s="1"/>
  <c r="Q227" i="5" s="1"/>
  <c r="I227" i="5"/>
  <c r="M226" i="5"/>
  <c r="N226" i="5" s="1"/>
  <c r="L226" i="5"/>
  <c r="K226" i="5"/>
  <c r="J226" i="5"/>
  <c r="I226" i="5"/>
  <c r="M225" i="5"/>
  <c r="O225" i="5" s="1"/>
  <c r="L225" i="5"/>
  <c r="K225" i="5"/>
  <c r="J225" i="5"/>
  <c r="I225" i="5"/>
  <c r="M224" i="5"/>
  <c r="P224" i="5" s="1"/>
  <c r="L224" i="5"/>
  <c r="K224" i="5"/>
  <c r="J224" i="5"/>
  <c r="I224" i="5"/>
  <c r="P223" i="5"/>
  <c r="O223" i="5"/>
  <c r="M223" i="5"/>
  <c r="Q223" i="5" s="1"/>
  <c r="L223" i="5"/>
  <c r="K223" i="5"/>
  <c r="J223" i="5"/>
  <c r="I223" i="5"/>
  <c r="L222" i="5"/>
  <c r="K222" i="5"/>
  <c r="J222" i="5"/>
  <c r="I222" i="5"/>
  <c r="M222" i="5" s="1"/>
  <c r="L221" i="5"/>
  <c r="K221" i="5"/>
  <c r="J221" i="5"/>
  <c r="I221" i="5"/>
  <c r="M221" i="5" s="1"/>
  <c r="M220" i="5"/>
  <c r="P220" i="5" s="1"/>
  <c r="L220" i="5"/>
  <c r="K220" i="5"/>
  <c r="J220" i="5"/>
  <c r="I220" i="5"/>
  <c r="M219" i="5"/>
  <c r="L219" i="5"/>
  <c r="K219" i="5"/>
  <c r="J219" i="5"/>
  <c r="I219" i="5"/>
  <c r="M218" i="5"/>
  <c r="N218" i="5" s="1"/>
  <c r="L218" i="5"/>
  <c r="K218" i="5"/>
  <c r="J218" i="5"/>
  <c r="I218" i="5"/>
  <c r="M217" i="5"/>
  <c r="O217" i="5" s="1"/>
  <c r="L217" i="5"/>
  <c r="K217" i="5"/>
  <c r="J217" i="5"/>
  <c r="I217" i="5"/>
  <c r="L216" i="5"/>
  <c r="K216" i="5"/>
  <c r="J216" i="5"/>
  <c r="I216" i="5"/>
  <c r="M216" i="5" s="1"/>
  <c r="L215" i="5"/>
  <c r="K215" i="5"/>
  <c r="J215" i="5"/>
  <c r="M215" i="5" s="1"/>
  <c r="Q215" i="5" s="1"/>
  <c r="I215" i="5"/>
  <c r="M214" i="5"/>
  <c r="L214" i="5"/>
  <c r="K214" i="5"/>
  <c r="J214" i="5"/>
  <c r="I214" i="5"/>
  <c r="M213" i="5"/>
  <c r="L213" i="5"/>
  <c r="K213" i="5"/>
  <c r="J213" i="5"/>
  <c r="I213" i="5"/>
  <c r="M212" i="5"/>
  <c r="L212" i="5"/>
  <c r="K212" i="5"/>
  <c r="J212" i="5"/>
  <c r="I212" i="5"/>
  <c r="P211" i="5"/>
  <c r="O211" i="5"/>
  <c r="M211" i="5"/>
  <c r="L211" i="5"/>
  <c r="K211" i="5"/>
  <c r="J211" i="5"/>
  <c r="I211" i="5"/>
  <c r="Q210" i="5"/>
  <c r="O210" i="5"/>
  <c r="M210" i="5"/>
  <c r="N210" i="5" s="1"/>
  <c r="L210" i="5"/>
  <c r="K210" i="5"/>
  <c r="J210" i="5"/>
  <c r="I210" i="5"/>
  <c r="M209" i="5"/>
  <c r="O209" i="5" s="1"/>
  <c r="L209" i="5"/>
  <c r="K209" i="5"/>
  <c r="J209" i="5"/>
  <c r="I209" i="5"/>
  <c r="L208" i="5"/>
  <c r="K208" i="5"/>
  <c r="J208" i="5"/>
  <c r="M208" i="5" s="1"/>
  <c r="I208" i="5"/>
  <c r="M207" i="5"/>
  <c r="Q207" i="5" s="1"/>
  <c r="L207" i="5"/>
  <c r="K207" i="5"/>
  <c r="J207" i="5"/>
  <c r="I207" i="5"/>
  <c r="L206" i="5"/>
  <c r="K206" i="5"/>
  <c r="J206" i="5"/>
  <c r="M206" i="5" s="1"/>
  <c r="I206" i="5"/>
  <c r="L205" i="5"/>
  <c r="K205" i="5"/>
  <c r="J205" i="5"/>
  <c r="I205" i="5"/>
  <c r="M205" i="5" s="1"/>
  <c r="L204" i="5"/>
  <c r="K204" i="5"/>
  <c r="J204" i="5"/>
  <c r="M204" i="5" s="1"/>
  <c r="I204" i="5"/>
  <c r="L203" i="5"/>
  <c r="K203" i="5"/>
  <c r="J203" i="5"/>
  <c r="I203" i="5"/>
  <c r="M203" i="5" s="1"/>
  <c r="P202" i="5"/>
  <c r="O202" i="5"/>
  <c r="N202" i="5"/>
  <c r="M202" i="5"/>
  <c r="Q202" i="5" s="1"/>
  <c r="L202" i="5"/>
  <c r="K202" i="5"/>
  <c r="J202" i="5"/>
  <c r="I202" i="5"/>
  <c r="M201" i="5"/>
  <c r="N201" i="5" s="1"/>
  <c r="L201" i="5"/>
  <c r="K201" i="5"/>
  <c r="J201" i="5"/>
  <c r="I201" i="5"/>
  <c r="M200" i="5"/>
  <c r="L200" i="5"/>
  <c r="K200" i="5"/>
  <c r="J200" i="5"/>
  <c r="I200" i="5"/>
  <c r="M199" i="5"/>
  <c r="Q199" i="5" s="1"/>
  <c r="L199" i="5"/>
  <c r="K199" i="5"/>
  <c r="J199" i="5"/>
  <c r="I199" i="5"/>
  <c r="L198" i="5"/>
  <c r="K198" i="5"/>
  <c r="J198" i="5"/>
  <c r="M198" i="5" s="1"/>
  <c r="I198" i="5"/>
  <c r="O197" i="5"/>
  <c r="M197" i="5"/>
  <c r="N197" i="5" s="1"/>
  <c r="L197" i="5"/>
  <c r="K197" i="5"/>
  <c r="J197" i="5"/>
  <c r="I197" i="5"/>
  <c r="P196" i="5"/>
  <c r="M196" i="5"/>
  <c r="O196" i="5" s="1"/>
  <c r="L196" i="5"/>
  <c r="K196" i="5"/>
  <c r="J196" i="5"/>
  <c r="I196" i="5"/>
  <c r="M195" i="5"/>
  <c r="Q195" i="5" s="1"/>
  <c r="L195" i="5"/>
  <c r="K195" i="5"/>
  <c r="J195" i="5"/>
  <c r="I195" i="5"/>
  <c r="P194" i="5"/>
  <c r="O194" i="5"/>
  <c r="N194" i="5"/>
  <c r="M194" i="5"/>
  <c r="Q194" i="5" s="1"/>
  <c r="L194" i="5"/>
  <c r="K194" i="5"/>
  <c r="J194" i="5"/>
  <c r="I194" i="5"/>
  <c r="O193" i="5"/>
  <c r="M193" i="5"/>
  <c r="N193" i="5" s="1"/>
  <c r="L193" i="5"/>
  <c r="K193" i="5"/>
  <c r="J193" i="5"/>
  <c r="I193" i="5"/>
  <c r="M192" i="5"/>
  <c r="L192" i="5"/>
  <c r="K192" i="5"/>
  <c r="J192" i="5"/>
  <c r="I192" i="5"/>
  <c r="M191" i="5"/>
  <c r="Q191" i="5" s="1"/>
  <c r="L191" i="5"/>
  <c r="K191" i="5"/>
  <c r="J191" i="5"/>
  <c r="I191" i="5"/>
  <c r="M190" i="5"/>
  <c r="L190" i="5"/>
  <c r="K190" i="5"/>
  <c r="J190" i="5"/>
  <c r="I190" i="5"/>
  <c r="L189" i="5"/>
  <c r="K189" i="5"/>
  <c r="J189" i="5"/>
  <c r="I189" i="5"/>
  <c r="M189" i="5" s="1"/>
  <c r="L188" i="5"/>
  <c r="K188" i="5"/>
  <c r="J188" i="5"/>
  <c r="M188" i="5" s="1"/>
  <c r="I188" i="5"/>
  <c r="M187" i="5"/>
  <c r="Q187" i="5" s="1"/>
  <c r="L187" i="5"/>
  <c r="K187" i="5"/>
  <c r="J187" i="5"/>
  <c r="I187" i="5"/>
  <c r="M186" i="5"/>
  <c r="L186" i="5"/>
  <c r="K186" i="5"/>
  <c r="J186" i="5"/>
  <c r="I186" i="5"/>
  <c r="M185" i="5"/>
  <c r="L185" i="5"/>
  <c r="K185" i="5"/>
  <c r="J185" i="5"/>
  <c r="I185" i="5"/>
  <c r="P184" i="5"/>
  <c r="N184" i="5"/>
  <c r="M184" i="5"/>
  <c r="O184" i="5" s="1"/>
  <c r="L184" i="5"/>
  <c r="K184" i="5"/>
  <c r="J184" i="5"/>
  <c r="I184" i="5"/>
  <c r="M183" i="5"/>
  <c r="Q183" i="5" s="1"/>
  <c r="L183" i="5"/>
  <c r="K183" i="5"/>
  <c r="J183" i="5"/>
  <c r="I183" i="5"/>
  <c r="M182" i="5"/>
  <c r="L182" i="5"/>
  <c r="K182" i="5"/>
  <c r="J182" i="5"/>
  <c r="I182" i="5"/>
  <c r="L181" i="5"/>
  <c r="K181" i="5"/>
  <c r="J181" i="5"/>
  <c r="I181" i="5"/>
  <c r="M181" i="5" s="1"/>
  <c r="L180" i="5"/>
  <c r="K180" i="5"/>
  <c r="J180" i="5"/>
  <c r="M180" i="5" s="1"/>
  <c r="I180" i="5"/>
  <c r="M179" i="5"/>
  <c r="Q179" i="5" s="1"/>
  <c r="L179" i="5"/>
  <c r="K179" i="5"/>
  <c r="J179" i="5"/>
  <c r="I179" i="5"/>
  <c r="L178" i="5"/>
  <c r="K178" i="5"/>
  <c r="J178" i="5"/>
  <c r="M178" i="5" s="1"/>
  <c r="I178" i="5"/>
  <c r="L177" i="5"/>
  <c r="K177" i="5"/>
  <c r="J177" i="5"/>
  <c r="I177" i="5"/>
  <c r="M177" i="5" s="1"/>
  <c r="M176" i="5"/>
  <c r="L176" i="5"/>
  <c r="K176" i="5"/>
  <c r="J176" i="5"/>
  <c r="I176" i="5"/>
  <c r="M175" i="5"/>
  <c r="Q175" i="5" s="1"/>
  <c r="L175" i="5"/>
  <c r="K175" i="5"/>
  <c r="J175" i="5"/>
  <c r="I175" i="5"/>
  <c r="P174" i="5"/>
  <c r="M174" i="5"/>
  <c r="L174" i="5"/>
  <c r="K174" i="5"/>
  <c r="J174" i="5"/>
  <c r="I174" i="5"/>
  <c r="L173" i="5"/>
  <c r="K173" i="5"/>
  <c r="J173" i="5"/>
  <c r="I173" i="5"/>
  <c r="M173" i="5" s="1"/>
  <c r="L172" i="5"/>
  <c r="K172" i="5"/>
  <c r="J172" i="5"/>
  <c r="M172" i="5" s="1"/>
  <c r="I172" i="5"/>
  <c r="L171" i="5"/>
  <c r="K171" i="5"/>
  <c r="J171" i="5"/>
  <c r="I171" i="5"/>
  <c r="M171" i="5" s="1"/>
  <c r="P170" i="5"/>
  <c r="N170" i="5"/>
  <c r="M170" i="5"/>
  <c r="L170" i="5"/>
  <c r="K170" i="5"/>
  <c r="J170" i="5"/>
  <c r="I170" i="5"/>
  <c r="O169" i="5"/>
  <c r="M169" i="5"/>
  <c r="N169" i="5" s="1"/>
  <c r="L169" i="5"/>
  <c r="K169" i="5"/>
  <c r="J169" i="5"/>
  <c r="I169" i="5"/>
  <c r="P168" i="5"/>
  <c r="M168" i="5"/>
  <c r="O168" i="5" s="1"/>
  <c r="L168" i="5"/>
  <c r="K168" i="5"/>
  <c r="J168" i="5"/>
  <c r="I168" i="5"/>
  <c r="L167" i="5"/>
  <c r="K167" i="5"/>
  <c r="J167" i="5"/>
  <c r="I167" i="5"/>
  <c r="M167" i="5" s="1"/>
  <c r="L166" i="5"/>
  <c r="K166" i="5"/>
  <c r="J166" i="5"/>
  <c r="M166" i="5" s="1"/>
  <c r="N166" i="5" s="1"/>
  <c r="I166" i="5"/>
  <c r="M165" i="5"/>
  <c r="L165" i="5"/>
  <c r="K165" i="5"/>
  <c r="J165" i="5"/>
  <c r="I165" i="5"/>
  <c r="L164" i="5"/>
  <c r="K164" i="5"/>
  <c r="J164" i="5"/>
  <c r="M164" i="5" s="1"/>
  <c r="P164" i="5" s="1"/>
  <c r="I164" i="5"/>
  <c r="M163" i="5"/>
  <c r="L163" i="5"/>
  <c r="K163" i="5"/>
  <c r="J163" i="5"/>
  <c r="I163" i="5"/>
  <c r="M162" i="5"/>
  <c r="L162" i="5"/>
  <c r="K162" i="5"/>
  <c r="J162" i="5"/>
  <c r="I162" i="5"/>
  <c r="O161" i="5"/>
  <c r="M161" i="5"/>
  <c r="N161" i="5" s="1"/>
  <c r="L161" i="5"/>
  <c r="K161" i="5"/>
  <c r="J161" i="5"/>
  <c r="I161" i="5"/>
  <c r="M160" i="5"/>
  <c r="O160" i="5" s="1"/>
  <c r="L160" i="5"/>
  <c r="K160" i="5"/>
  <c r="J160" i="5"/>
  <c r="I160" i="5"/>
  <c r="L159" i="5"/>
  <c r="K159" i="5"/>
  <c r="J159" i="5"/>
  <c r="I159" i="5"/>
  <c r="M159" i="5" s="1"/>
  <c r="L158" i="5"/>
  <c r="K158" i="5"/>
  <c r="J158" i="5"/>
  <c r="M158" i="5" s="1"/>
  <c r="N158" i="5" s="1"/>
  <c r="I158" i="5"/>
  <c r="M157" i="5"/>
  <c r="N157" i="5" s="1"/>
  <c r="L157" i="5"/>
  <c r="K157" i="5"/>
  <c r="J157" i="5"/>
  <c r="I157" i="5"/>
  <c r="M156" i="5"/>
  <c r="L156" i="5"/>
  <c r="K156" i="5"/>
  <c r="J156" i="5"/>
  <c r="I156" i="5"/>
  <c r="M155" i="5"/>
  <c r="Q155" i="5" s="1"/>
  <c r="L155" i="5"/>
  <c r="K155" i="5"/>
  <c r="J155" i="5"/>
  <c r="I155" i="5"/>
  <c r="L154" i="5"/>
  <c r="K154" i="5"/>
  <c r="J154" i="5"/>
  <c r="M154" i="5" s="1"/>
  <c r="N154" i="5" s="1"/>
  <c r="I154" i="5"/>
  <c r="L153" i="5"/>
  <c r="K153" i="5"/>
  <c r="J153" i="5"/>
  <c r="I153" i="5"/>
  <c r="M153" i="5" s="1"/>
  <c r="L152" i="5"/>
  <c r="K152" i="5"/>
  <c r="J152" i="5"/>
  <c r="M152" i="5" s="1"/>
  <c r="P152" i="5" s="1"/>
  <c r="I152" i="5"/>
  <c r="L151" i="5"/>
  <c r="K151" i="5"/>
  <c r="J151" i="5"/>
  <c r="I151" i="5"/>
  <c r="M151" i="5" s="1"/>
  <c r="L150" i="5"/>
  <c r="K150" i="5"/>
  <c r="J150" i="5"/>
  <c r="M150" i="5" s="1"/>
  <c r="N150" i="5" s="1"/>
  <c r="I150" i="5"/>
  <c r="M149" i="5"/>
  <c r="N149" i="5" s="1"/>
  <c r="L149" i="5"/>
  <c r="K149" i="5"/>
  <c r="J149" i="5"/>
  <c r="I149" i="5"/>
  <c r="L148" i="5"/>
  <c r="K148" i="5"/>
  <c r="J148" i="5"/>
  <c r="M148" i="5" s="1"/>
  <c r="P148" i="5" s="1"/>
  <c r="I148" i="5"/>
  <c r="L147" i="5"/>
  <c r="K147" i="5"/>
  <c r="J147" i="5"/>
  <c r="I147" i="5"/>
  <c r="M147" i="5" s="1"/>
  <c r="L146" i="5"/>
  <c r="K146" i="5"/>
  <c r="J146" i="5"/>
  <c r="M146" i="5" s="1"/>
  <c r="N146" i="5" s="1"/>
  <c r="I146" i="5"/>
  <c r="O145" i="5"/>
  <c r="M145" i="5"/>
  <c r="N145" i="5" s="1"/>
  <c r="L145" i="5"/>
  <c r="K145" i="5"/>
  <c r="J145" i="5"/>
  <c r="I145" i="5"/>
  <c r="L144" i="5"/>
  <c r="K144" i="5"/>
  <c r="J144" i="5"/>
  <c r="M144" i="5" s="1"/>
  <c r="P144" i="5" s="1"/>
  <c r="I144" i="5"/>
  <c r="M143" i="5"/>
  <c r="L143" i="5"/>
  <c r="K143" i="5"/>
  <c r="J143" i="5"/>
  <c r="I143" i="5"/>
  <c r="P142" i="5"/>
  <c r="M142" i="5"/>
  <c r="L142" i="5"/>
  <c r="K142" i="5"/>
  <c r="J142" i="5"/>
  <c r="I142" i="5"/>
  <c r="L141" i="5"/>
  <c r="K141" i="5"/>
  <c r="J141" i="5"/>
  <c r="I141" i="5"/>
  <c r="M141" i="5" s="1"/>
  <c r="N140" i="5"/>
  <c r="L140" i="5"/>
  <c r="K140" i="5"/>
  <c r="J140" i="5"/>
  <c r="M140" i="5" s="1"/>
  <c r="I140" i="5"/>
  <c r="L139" i="5"/>
  <c r="K139" i="5"/>
  <c r="J139" i="5"/>
  <c r="I139" i="5"/>
  <c r="M139" i="5" s="1"/>
  <c r="P138" i="5"/>
  <c r="M138" i="5"/>
  <c r="L138" i="5"/>
  <c r="K138" i="5"/>
  <c r="J138" i="5"/>
  <c r="I138" i="5"/>
  <c r="L137" i="5"/>
  <c r="K137" i="5"/>
  <c r="J137" i="5"/>
  <c r="I137" i="5"/>
  <c r="M137" i="5" s="1"/>
  <c r="N136" i="5"/>
  <c r="L136" i="5"/>
  <c r="K136" i="5"/>
  <c r="J136" i="5"/>
  <c r="M136" i="5" s="1"/>
  <c r="I136" i="5"/>
  <c r="L135" i="5"/>
  <c r="K135" i="5"/>
  <c r="J135" i="5"/>
  <c r="I135" i="5"/>
  <c r="M135" i="5" s="1"/>
  <c r="O134" i="5"/>
  <c r="M134" i="5"/>
  <c r="L134" i="5"/>
  <c r="K134" i="5"/>
  <c r="J134" i="5"/>
  <c r="I134" i="5"/>
  <c r="M133" i="5"/>
  <c r="Q133" i="5" s="1"/>
  <c r="L133" i="5"/>
  <c r="K133" i="5"/>
  <c r="J133" i="5"/>
  <c r="I133" i="5"/>
  <c r="M132" i="5"/>
  <c r="L132" i="5"/>
  <c r="K132" i="5"/>
  <c r="J132" i="5"/>
  <c r="I132" i="5"/>
  <c r="M131" i="5"/>
  <c r="Q131" i="5" s="1"/>
  <c r="L131" i="5"/>
  <c r="K131" i="5"/>
  <c r="J131" i="5"/>
  <c r="I131" i="5"/>
  <c r="P130" i="5"/>
  <c r="M130" i="5"/>
  <c r="L130" i="5"/>
  <c r="K130" i="5"/>
  <c r="J130" i="5"/>
  <c r="I130" i="5"/>
  <c r="Q129" i="5"/>
  <c r="M129" i="5"/>
  <c r="L129" i="5"/>
  <c r="K129" i="5"/>
  <c r="J129" i="5"/>
  <c r="I129" i="5"/>
  <c r="L128" i="5"/>
  <c r="K128" i="5"/>
  <c r="J128" i="5"/>
  <c r="M128" i="5" s="1"/>
  <c r="N128" i="5" s="1"/>
  <c r="I128" i="5"/>
  <c r="M127" i="5"/>
  <c r="Q127" i="5" s="1"/>
  <c r="L127" i="5"/>
  <c r="K127" i="5"/>
  <c r="J127" i="5"/>
  <c r="I127" i="5"/>
  <c r="M126" i="5"/>
  <c r="O126" i="5" s="1"/>
  <c r="L126" i="5"/>
  <c r="K126" i="5"/>
  <c r="J126" i="5"/>
  <c r="I126" i="5"/>
  <c r="M125" i="5"/>
  <c r="Q125" i="5" s="1"/>
  <c r="L125" i="5"/>
  <c r="K125" i="5"/>
  <c r="J125" i="5"/>
  <c r="I125" i="5"/>
  <c r="L124" i="5"/>
  <c r="K124" i="5"/>
  <c r="J124" i="5"/>
  <c r="M124" i="5" s="1"/>
  <c r="N124" i="5" s="1"/>
  <c r="I124" i="5"/>
  <c r="L123" i="5"/>
  <c r="K123" i="5"/>
  <c r="J123" i="5"/>
  <c r="I123" i="5"/>
  <c r="M123" i="5" s="1"/>
  <c r="L122" i="5"/>
  <c r="K122" i="5"/>
  <c r="J122" i="5"/>
  <c r="M122" i="5" s="1"/>
  <c r="N122" i="5" s="1"/>
  <c r="I122" i="5"/>
  <c r="L121" i="5"/>
  <c r="K121" i="5"/>
  <c r="J121" i="5"/>
  <c r="I121" i="5"/>
  <c r="M121" i="5" s="1"/>
  <c r="L120" i="5"/>
  <c r="K120" i="5"/>
  <c r="J120" i="5"/>
  <c r="I120" i="5"/>
  <c r="M120" i="5" s="1"/>
  <c r="M119" i="5"/>
  <c r="P119" i="5" s="1"/>
  <c r="L119" i="5"/>
  <c r="K119" i="5"/>
  <c r="J119" i="5"/>
  <c r="I119" i="5"/>
  <c r="P118" i="5"/>
  <c r="O118" i="5"/>
  <c r="N118" i="5"/>
  <c r="M118" i="5"/>
  <c r="Q118" i="5" s="1"/>
  <c r="L118" i="5"/>
  <c r="K118" i="5"/>
  <c r="J118" i="5"/>
  <c r="I118" i="5"/>
  <c r="M117" i="5"/>
  <c r="N117" i="5" s="1"/>
  <c r="L117" i="5"/>
  <c r="K117" i="5"/>
  <c r="J117" i="5"/>
  <c r="I117" i="5"/>
  <c r="L116" i="5"/>
  <c r="K116" i="5"/>
  <c r="J116" i="5"/>
  <c r="I116" i="5"/>
  <c r="M116" i="5" s="1"/>
  <c r="M115" i="5"/>
  <c r="P115" i="5" s="1"/>
  <c r="L115" i="5"/>
  <c r="K115" i="5"/>
  <c r="J115" i="5"/>
  <c r="I115" i="5"/>
  <c r="P114" i="5"/>
  <c r="L114" i="5"/>
  <c r="K114" i="5"/>
  <c r="J114" i="5"/>
  <c r="M114" i="5" s="1"/>
  <c r="I114" i="5"/>
  <c r="Q113" i="5"/>
  <c r="P113" i="5"/>
  <c r="M113" i="5"/>
  <c r="N113" i="5" s="1"/>
  <c r="L113" i="5"/>
  <c r="K113" i="5"/>
  <c r="J113" i="5"/>
  <c r="I113" i="5"/>
  <c r="M112" i="5"/>
  <c r="L112" i="5"/>
  <c r="K112" i="5"/>
  <c r="J112" i="5"/>
  <c r="I112" i="5"/>
  <c r="L111" i="5"/>
  <c r="K111" i="5"/>
  <c r="J111" i="5"/>
  <c r="I111" i="5"/>
  <c r="M111" i="5" s="1"/>
  <c r="P110" i="5"/>
  <c r="L110" i="5"/>
  <c r="K110" i="5"/>
  <c r="J110" i="5"/>
  <c r="M110" i="5" s="1"/>
  <c r="Q110" i="5" s="1"/>
  <c r="I110" i="5"/>
  <c r="L109" i="5"/>
  <c r="K109" i="5"/>
  <c r="J109" i="5"/>
  <c r="I109" i="5"/>
  <c r="M109" i="5" s="1"/>
  <c r="L108" i="5"/>
  <c r="K108" i="5"/>
  <c r="J108" i="5"/>
  <c r="M108" i="5" s="1"/>
  <c r="I108" i="5"/>
  <c r="M107" i="5"/>
  <c r="L107" i="5"/>
  <c r="K107" i="5"/>
  <c r="J107" i="5"/>
  <c r="I107" i="5"/>
  <c r="O106" i="5"/>
  <c r="M106" i="5"/>
  <c r="L106" i="5"/>
  <c r="K106" i="5"/>
  <c r="J106" i="5"/>
  <c r="I106" i="5"/>
  <c r="L105" i="5"/>
  <c r="K105" i="5"/>
  <c r="J105" i="5"/>
  <c r="I105" i="5"/>
  <c r="M105" i="5" s="1"/>
  <c r="M104" i="5"/>
  <c r="Q104" i="5" s="1"/>
  <c r="L104" i="5"/>
  <c r="K104" i="5"/>
  <c r="J104" i="5"/>
  <c r="I104" i="5"/>
  <c r="N103" i="5"/>
  <c r="M103" i="5"/>
  <c r="Q103" i="5" s="1"/>
  <c r="L103" i="5"/>
  <c r="K103" i="5"/>
  <c r="J103" i="5"/>
  <c r="I103" i="5"/>
  <c r="M102" i="5"/>
  <c r="L102" i="5"/>
  <c r="K102" i="5"/>
  <c r="J102" i="5"/>
  <c r="I102" i="5"/>
  <c r="L101" i="5"/>
  <c r="K101" i="5"/>
  <c r="J101" i="5"/>
  <c r="I101" i="5"/>
  <c r="M101" i="5" s="1"/>
  <c r="L100" i="5"/>
  <c r="K100" i="5"/>
  <c r="J100" i="5"/>
  <c r="I100" i="5"/>
  <c r="M100" i="5" s="1"/>
  <c r="L99" i="5"/>
  <c r="K99" i="5"/>
  <c r="J99" i="5"/>
  <c r="M99" i="5" s="1"/>
  <c r="I99" i="5"/>
  <c r="M98" i="5"/>
  <c r="L98" i="5"/>
  <c r="K98" i="5"/>
  <c r="J98" i="5"/>
  <c r="I98" i="5"/>
  <c r="L97" i="5"/>
  <c r="K97" i="5"/>
  <c r="J97" i="5"/>
  <c r="I97" i="5"/>
  <c r="M97" i="5" s="1"/>
  <c r="M96" i="5"/>
  <c r="Q96" i="5" s="1"/>
  <c r="L96" i="5"/>
  <c r="K96" i="5"/>
  <c r="J96" i="5"/>
  <c r="I96" i="5"/>
  <c r="M95" i="5"/>
  <c r="L95" i="5"/>
  <c r="K95" i="5"/>
  <c r="J95" i="5"/>
  <c r="I95" i="5"/>
  <c r="M94" i="5"/>
  <c r="O94" i="5" s="1"/>
  <c r="L94" i="5"/>
  <c r="K94" i="5"/>
  <c r="J94" i="5"/>
  <c r="I94" i="5"/>
  <c r="P93" i="5"/>
  <c r="O93" i="5"/>
  <c r="M93" i="5"/>
  <c r="N93" i="5" s="1"/>
  <c r="L93" i="5"/>
  <c r="K93" i="5"/>
  <c r="J93" i="5"/>
  <c r="I93" i="5"/>
  <c r="M92" i="5"/>
  <c r="Q92" i="5" s="1"/>
  <c r="L92" i="5"/>
  <c r="K92" i="5"/>
  <c r="J92" i="5"/>
  <c r="I92" i="5"/>
  <c r="L91" i="5"/>
  <c r="K91" i="5"/>
  <c r="J91" i="5"/>
  <c r="M91" i="5" s="1"/>
  <c r="I91" i="5"/>
  <c r="M90" i="5"/>
  <c r="L90" i="5"/>
  <c r="K90" i="5"/>
  <c r="J90" i="5"/>
  <c r="I90" i="5"/>
  <c r="L89" i="5"/>
  <c r="K89" i="5"/>
  <c r="J89" i="5"/>
  <c r="I89" i="5"/>
  <c r="M89" i="5" s="1"/>
  <c r="L88" i="5"/>
  <c r="K88" i="5"/>
  <c r="J88" i="5"/>
  <c r="I88" i="5"/>
  <c r="M88" i="5" s="1"/>
  <c r="N87" i="5"/>
  <c r="M87" i="5"/>
  <c r="Q87" i="5" s="1"/>
  <c r="L87" i="5"/>
  <c r="K87" i="5"/>
  <c r="J87" i="5"/>
  <c r="I87" i="5"/>
  <c r="M86" i="5"/>
  <c r="N86" i="5" s="1"/>
  <c r="L86" i="5"/>
  <c r="K86" i="5"/>
  <c r="J86" i="5"/>
  <c r="I86" i="5"/>
  <c r="L85" i="5"/>
  <c r="K85" i="5"/>
  <c r="J85" i="5"/>
  <c r="I85" i="5"/>
  <c r="M85" i="5" s="1"/>
  <c r="L84" i="5"/>
  <c r="K84" i="5"/>
  <c r="J84" i="5"/>
  <c r="I84" i="5"/>
  <c r="M84" i="5" s="1"/>
  <c r="M83" i="5"/>
  <c r="L83" i="5"/>
  <c r="K83" i="5"/>
  <c r="J83" i="5"/>
  <c r="I83" i="5"/>
  <c r="L82" i="5"/>
  <c r="K82" i="5"/>
  <c r="J82" i="5"/>
  <c r="M82" i="5" s="1"/>
  <c r="I82" i="5"/>
  <c r="L81" i="5"/>
  <c r="K81" i="5"/>
  <c r="J81" i="5"/>
  <c r="I81" i="5"/>
  <c r="M81" i="5" s="1"/>
  <c r="M80" i="5"/>
  <c r="Q80" i="5" s="1"/>
  <c r="L80" i="5"/>
  <c r="K80" i="5"/>
  <c r="J80" i="5"/>
  <c r="I80" i="5"/>
  <c r="N79" i="5"/>
  <c r="M79" i="5"/>
  <c r="Q79" i="5" s="1"/>
  <c r="L79" i="5"/>
  <c r="K79" i="5"/>
  <c r="J79" i="5"/>
  <c r="I79" i="5"/>
  <c r="L78" i="5"/>
  <c r="K78" i="5"/>
  <c r="J78" i="5"/>
  <c r="M78" i="5" s="1"/>
  <c r="I78" i="5"/>
  <c r="L77" i="5"/>
  <c r="K77" i="5"/>
  <c r="J77" i="5"/>
  <c r="I77" i="5"/>
  <c r="M77" i="5" s="1"/>
  <c r="L76" i="5"/>
  <c r="K76" i="5"/>
  <c r="J76" i="5"/>
  <c r="I76" i="5"/>
  <c r="M76" i="5" s="1"/>
  <c r="L75" i="5"/>
  <c r="K75" i="5"/>
  <c r="J75" i="5"/>
  <c r="M75" i="5" s="1"/>
  <c r="I75" i="5"/>
  <c r="P74" i="5"/>
  <c r="O74" i="5"/>
  <c r="N74" i="5"/>
  <c r="M74" i="5"/>
  <c r="Q74" i="5" s="1"/>
  <c r="L74" i="5"/>
  <c r="K74" i="5"/>
  <c r="J74" i="5"/>
  <c r="I74" i="5"/>
  <c r="M73" i="5"/>
  <c r="N73" i="5" s="1"/>
  <c r="L73" i="5"/>
  <c r="K73" i="5"/>
  <c r="J73" i="5"/>
  <c r="I73" i="5"/>
  <c r="M72" i="5"/>
  <c r="Q72" i="5" s="1"/>
  <c r="L72" i="5"/>
  <c r="K72" i="5"/>
  <c r="J72" i="5"/>
  <c r="I72" i="5"/>
  <c r="L71" i="5"/>
  <c r="K71" i="5"/>
  <c r="J71" i="5"/>
  <c r="M71" i="5" s="1"/>
  <c r="I71" i="5"/>
  <c r="L70" i="5"/>
  <c r="K70" i="5"/>
  <c r="J70" i="5"/>
  <c r="M70" i="5" s="1"/>
  <c r="I70" i="5"/>
  <c r="M69" i="5"/>
  <c r="N69" i="5" s="1"/>
  <c r="L69" i="5"/>
  <c r="K69" i="5"/>
  <c r="J69" i="5"/>
  <c r="I69" i="5"/>
  <c r="M68" i="5"/>
  <c r="Q68" i="5" s="1"/>
  <c r="L68" i="5"/>
  <c r="K68" i="5"/>
  <c r="J68" i="5"/>
  <c r="I68" i="5"/>
  <c r="L67" i="5"/>
  <c r="K67" i="5"/>
  <c r="J67" i="5"/>
  <c r="M67" i="5" s="1"/>
  <c r="I67" i="5"/>
  <c r="P66" i="5"/>
  <c r="O66" i="5"/>
  <c r="N66" i="5"/>
  <c r="M66" i="5"/>
  <c r="Q66" i="5" s="1"/>
  <c r="L66" i="5"/>
  <c r="K66" i="5"/>
  <c r="J66" i="5"/>
  <c r="I66" i="5"/>
  <c r="M65" i="5"/>
  <c r="N65" i="5" s="1"/>
  <c r="L65" i="5"/>
  <c r="K65" i="5"/>
  <c r="J65" i="5"/>
  <c r="I65" i="5"/>
  <c r="M64" i="5"/>
  <c r="Q64" i="5" s="1"/>
  <c r="L64" i="5"/>
  <c r="K64" i="5"/>
  <c r="J64" i="5"/>
  <c r="I64" i="5"/>
  <c r="L63" i="5"/>
  <c r="K63" i="5"/>
  <c r="J63" i="5"/>
  <c r="M63" i="5" s="1"/>
  <c r="I63" i="5"/>
  <c r="P62" i="5"/>
  <c r="O62" i="5"/>
  <c r="N62" i="5"/>
  <c r="M62" i="5"/>
  <c r="Q62" i="5" s="1"/>
  <c r="L62" i="5"/>
  <c r="K62" i="5"/>
  <c r="J62" i="5"/>
  <c r="I62" i="5"/>
  <c r="K61" i="5"/>
  <c r="J61" i="5"/>
  <c r="I61" i="5"/>
  <c r="L60" i="5"/>
  <c r="K60" i="5"/>
  <c r="J60" i="5"/>
  <c r="I60" i="5"/>
  <c r="M60" i="5" s="1"/>
  <c r="L59" i="5"/>
  <c r="K59" i="5"/>
  <c r="J59" i="5"/>
  <c r="M59" i="5" s="1"/>
  <c r="I59" i="5"/>
  <c r="P58" i="5"/>
  <c r="O58" i="5"/>
  <c r="N58" i="5"/>
  <c r="M58" i="5"/>
  <c r="Q58" i="5" s="1"/>
  <c r="L58" i="5"/>
  <c r="K58" i="5"/>
  <c r="J58" i="5"/>
  <c r="I58" i="5"/>
  <c r="M57" i="5"/>
  <c r="N57" i="5" s="1"/>
  <c r="L57" i="5"/>
  <c r="K57" i="5"/>
  <c r="J57" i="5"/>
  <c r="I57" i="5"/>
  <c r="L56" i="5"/>
  <c r="K56" i="5"/>
  <c r="J56" i="5"/>
  <c r="I56" i="5"/>
  <c r="M56" i="5" s="1"/>
  <c r="M55" i="5"/>
  <c r="L55" i="5"/>
  <c r="K55" i="5"/>
  <c r="J55" i="5"/>
  <c r="I55" i="5"/>
  <c r="L54" i="5"/>
  <c r="K54" i="5"/>
  <c r="J54" i="5"/>
  <c r="I54" i="5"/>
  <c r="P53" i="5"/>
  <c r="O53" i="5"/>
  <c r="M53" i="5"/>
  <c r="N53" i="5" s="1"/>
  <c r="L53" i="5"/>
  <c r="K53" i="5"/>
  <c r="J53" i="5"/>
  <c r="I53" i="5"/>
  <c r="L52" i="5"/>
  <c r="K52" i="5"/>
  <c r="J52" i="5"/>
  <c r="I52" i="5"/>
  <c r="L51" i="5"/>
  <c r="K51" i="5"/>
  <c r="J51" i="5"/>
  <c r="M51" i="5" s="1"/>
  <c r="I51" i="5"/>
  <c r="P50" i="5"/>
  <c r="N50" i="5"/>
  <c r="L50" i="5"/>
  <c r="K50" i="5"/>
  <c r="J50" i="5"/>
  <c r="M50" i="5" s="1"/>
  <c r="Q50" i="5" s="1"/>
  <c r="I50" i="5"/>
  <c r="L49" i="5"/>
  <c r="K49" i="5"/>
  <c r="J49" i="5"/>
  <c r="I49" i="5"/>
  <c r="L48" i="5"/>
  <c r="K48" i="5"/>
  <c r="J48" i="5"/>
  <c r="I48" i="5"/>
  <c r="M47" i="5"/>
  <c r="Q47" i="5" s="1"/>
  <c r="L47" i="5"/>
  <c r="K47" i="5"/>
  <c r="J47" i="5"/>
  <c r="I47" i="5"/>
  <c r="M46" i="5"/>
  <c r="L46" i="5"/>
  <c r="K46" i="5"/>
  <c r="J46" i="5"/>
  <c r="I46" i="5"/>
  <c r="P45" i="5"/>
  <c r="M45" i="5"/>
  <c r="L45" i="5"/>
  <c r="K45" i="5"/>
  <c r="J45" i="5"/>
  <c r="I45" i="5"/>
  <c r="M44" i="5"/>
  <c r="Q44" i="5" s="1"/>
  <c r="L44" i="5"/>
  <c r="K44" i="5"/>
  <c r="J44" i="5"/>
  <c r="I44" i="5"/>
  <c r="N43" i="5"/>
  <c r="M43" i="5"/>
  <c r="Q43" i="5" s="1"/>
  <c r="L43" i="5"/>
  <c r="K43" i="5"/>
  <c r="J43" i="5"/>
  <c r="I43" i="5"/>
  <c r="P42" i="5"/>
  <c r="O42" i="5"/>
  <c r="N42" i="5"/>
  <c r="M42" i="5"/>
  <c r="Q42" i="5" s="1"/>
  <c r="L42" i="5"/>
  <c r="K42" i="5"/>
  <c r="J42" i="5"/>
  <c r="I42" i="5"/>
  <c r="L41" i="5"/>
  <c r="K41" i="5"/>
  <c r="J41" i="5"/>
  <c r="I41" i="5"/>
  <c r="M41" i="5" s="1"/>
  <c r="M40" i="5"/>
  <c r="Q40" i="5" s="1"/>
  <c r="L40" i="5"/>
  <c r="K40" i="5"/>
  <c r="J40" i="5"/>
  <c r="I40" i="5"/>
  <c r="M39" i="5"/>
  <c r="Q39" i="5" s="1"/>
  <c r="L39" i="5"/>
  <c r="K39" i="5"/>
  <c r="J39" i="5"/>
  <c r="I39" i="5"/>
  <c r="L38" i="5"/>
  <c r="K38" i="5"/>
  <c r="J38" i="5"/>
  <c r="I38" i="5"/>
  <c r="L37" i="5"/>
  <c r="K37" i="5"/>
  <c r="J37" i="5"/>
  <c r="I37" i="5"/>
  <c r="M37" i="5" s="1"/>
  <c r="L36" i="5"/>
  <c r="K36" i="5"/>
  <c r="J36" i="5"/>
  <c r="I36" i="5"/>
  <c r="M36" i="5" s="1"/>
  <c r="L35" i="5"/>
  <c r="K35" i="5"/>
  <c r="J35" i="5"/>
  <c r="M35" i="5" s="1"/>
  <c r="I35" i="5"/>
  <c r="L34" i="5"/>
  <c r="K34" i="5"/>
  <c r="J34" i="5"/>
  <c r="I34" i="5"/>
  <c r="M34" i="5" s="1"/>
  <c r="L33" i="5"/>
  <c r="K33" i="5"/>
  <c r="J33" i="5"/>
  <c r="I33" i="5"/>
  <c r="M33" i="5" s="1"/>
  <c r="L32" i="5"/>
  <c r="K32" i="5"/>
  <c r="J32" i="5"/>
  <c r="I32" i="5"/>
  <c r="M32" i="5" s="1"/>
  <c r="L31" i="5"/>
  <c r="K31" i="5"/>
  <c r="J31" i="5"/>
  <c r="I31" i="5"/>
  <c r="L30" i="5"/>
  <c r="K30" i="5"/>
  <c r="J30" i="5"/>
  <c r="I30" i="5"/>
  <c r="L29" i="5"/>
  <c r="K29" i="5"/>
  <c r="J29" i="5"/>
  <c r="I29" i="5"/>
  <c r="M29" i="5" s="1"/>
  <c r="M28" i="5"/>
  <c r="Q28" i="5" s="1"/>
  <c r="L28" i="5"/>
  <c r="K28" i="5"/>
  <c r="J28" i="5"/>
  <c r="I28" i="5"/>
  <c r="M27" i="5"/>
  <c r="L27" i="5"/>
  <c r="K27" i="5"/>
  <c r="J27" i="5"/>
  <c r="I27" i="5"/>
  <c r="P26" i="5"/>
  <c r="O26" i="5"/>
  <c r="M26" i="5"/>
  <c r="L26" i="5"/>
  <c r="K26" i="5"/>
  <c r="J26" i="5"/>
  <c r="I26" i="5"/>
  <c r="L25" i="5"/>
  <c r="K25" i="5"/>
  <c r="J25" i="5"/>
  <c r="I25" i="5"/>
  <c r="M25" i="5" s="1"/>
  <c r="L24" i="5"/>
  <c r="K24" i="5"/>
  <c r="J24" i="5"/>
  <c r="M24" i="5" s="1"/>
  <c r="Q24" i="5" s="1"/>
  <c r="I24" i="5"/>
  <c r="N23" i="5"/>
  <c r="L23" i="5"/>
  <c r="K23" i="5"/>
  <c r="J23" i="5"/>
  <c r="M23" i="5" s="1"/>
  <c r="Q23" i="5" s="1"/>
  <c r="I23" i="5"/>
  <c r="L22" i="5"/>
  <c r="K22" i="5"/>
  <c r="J22" i="5"/>
  <c r="M22" i="5" s="1"/>
  <c r="I22" i="5"/>
  <c r="P21" i="5"/>
  <c r="M21" i="5"/>
  <c r="N21" i="5" s="1"/>
  <c r="L21" i="5"/>
  <c r="K21" i="5"/>
  <c r="J21" i="5"/>
  <c r="I21" i="5"/>
  <c r="L20" i="5"/>
  <c r="K20" i="5"/>
  <c r="J20" i="5"/>
  <c r="M20" i="5" s="1"/>
  <c r="Q20" i="5" s="1"/>
  <c r="I20" i="5"/>
  <c r="L19" i="5"/>
  <c r="K19" i="5"/>
  <c r="J19" i="5"/>
  <c r="M19" i="5" s="1"/>
  <c r="I19" i="5"/>
  <c r="L18" i="5"/>
  <c r="K18" i="5"/>
  <c r="J18" i="5"/>
  <c r="M18" i="5" s="1"/>
  <c r="Q18" i="5" s="1"/>
  <c r="I18" i="5"/>
  <c r="M17" i="5"/>
  <c r="N17" i="5" s="1"/>
  <c r="L17" i="5"/>
  <c r="K17" i="5"/>
  <c r="J17" i="5"/>
  <c r="I17" i="5"/>
  <c r="M16" i="5"/>
  <c r="Q16" i="5" s="1"/>
  <c r="L16" i="5"/>
  <c r="K16" i="5"/>
  <c r="J16" i="5"/>
  <c r="I16" i="5"/>
  <c r="L15" i="5"/>
  <c r="K15" i="5"/>
  <c r="J15" i="5"/>
  <c r="I15" i="5"/>
  <c r="M15" i="5" s="1"/>
  <c r="L14" i="5"/>
  <c r="K14" i="5"/>
  <c r="J14" i="5"/>
  <c r="I14" i="5"/>
  <c r="L13" i="5"/>
  <c r="K13" i="5"/>
  <c r="J13" i="5"/>
  <c r="I13" i="5"/>
  <c r="M13" i="5" s="1"/>
  <c r="L12" i="5"/>
  <c r="K12" i="5"/>
  <c r="J12" i="5"/>
  <c r="I12" i="5"/>
  <c r="M12" i="5" s="1"/>
  <c r="L11" i="5"/>
  <c r="K11" i="5"/>
  <c r="J11" i="5"/>
  <c r="I11" i="5"/>
  <c r="M11" i="5" s="1"/>
  <c r="L10" i="5"/>
  <c r="K10" i="5"/>
  <c r="J10" i="5"/>
  <c r="I10" i="5"/>
  <c r="M10" i="5" s="1"/>
  <c r="L9" i="5"/>
  <c r="K9" i="5"/>
  <c r="J9" i="5"/>
  <c r="I9" i="5"/>
  <c r="M9" i="5" s="1"/>
  <c r="L8" i="5"/>
  <c r="K8" i="5"/>
  <c r="J8" i="5"/>
  <c r="M8" i="5" s="1"/>
  <c r="Q8" i="5" s="1"/>
  <c r="I8" i="5"/>
  <c r="M7" i="5"/>
  <c r="L7" i="5"/>
  <c r="K7" i="5"/>
  <c r="J7" i="5"/>
  <c r="I7" i="5"/>
  <c r="Q915" i="4"/>
  <c r="P915" i="4"/>
  <c r="O915" i="4"/>
  <c r="N915" i="4"/>
  <c r="M915" i="4"/>
  <c r="L915" i="4"/>
  <c r="O914" i="4"/>
  <c r="L914" i="4"/>
  <c r="K914" i="4"/>
  <c r="J914" i="4"/>
  <c r="M914" i="4" s="1"/>
  <c r="I914" i="4"/>
  <c r="M913" i="4"/>
  <c r="L913" i="4"/>
  <c r="K913" i="4"/>
  <c r="J913" i="4"/>
  <c r="I913" i="4"/>
  <c r="L912" i="4"/>
  <c r="K912" i="4"/>
  <c r="J912" i="4"/>
  <c r="M912" i="4" s="1"/>
  <c r="I912" i="4"/>
  <c r="L911" i="4"/>
  <c r="K911" i="4"/>
  <c r="J911" i="4"/>
  <c r="M911" i="4" s="1"/>
  <c r="O911" i="4" s="1"/>
  <c r="I911" i="4"/>
  <c r="L910" i="4"/>
  <c r="K910" i="4"/>
  <c r="J910" i="4"/>
  <c r="M910" i="4" s="1"/>
  <c r="Q910" i="4" s="1"/>
  <c r="I910" i="4"/>
  <c r="O909" i="4"/>
  <c r="L909" i="4"/>
  <c r="K909" i="4"/>
  <c r="J909" i="4"/>
  <c r="M909" i="4" s="1"/>
  <c r="I909" i="4"/>
  <c r="L908" i="4"/>
  <c r="K908" i="4"/>
  <c r="J908" i="4"/>
  <c r="I908" i="4"/>
  <c r="M907" i="4"/>
  <c r="L907" i="4"/>
  <c r="K907" i="4"/>
  <c r="J907" i="4"/>
  <c r="I907" i="4"/>
  <c r="L906" i="4"/>
  <c r="K906" i="4"/>
  <c r="J906" i="4"/>
  <c r="I906" i="4"/>
  <c r="M906" i="4" s="1"/>
  <c r="P905" i="4"/>
  <c r="M905" i="4"/>
  <c r="L905" i="4"/>
  <c r="K905" i="4"/>
  <c r="J905" i="4"/>
  <c r="I905" i="4"/>
  <c r="M904" i="4"/>
  <c r="L904" i="4"/>
  <c r="K904" i="4"/>
  <c r="J904" i="4"/>
  <c r="I904" i="4"/>
  <c r="L903" i="4"/>
  <c r="K903" i="4"/>
  <c r="J903" i="4"/>
  <c r="I903" i="4"/>
  <c r="M903" i="4" s="1"/>
  <c r="L902" i="4"/>
  <c r="K902" i="4"/>
  <c r="J902" i="4"/>
  <c r="M902" i="4" s="1"/>
  <c r="I902" i="4"/>
  <c r="L901" i="4"/>
  <c r="K901" i="4"/>
  <c r="J901" i="4"/>
  <c r="M901" i="4" s="1"/>
  <c r="N901" i="4" s="1"/>
  <c r="I901" i="4"/>
  <c r="L900" i="4"/>
  <c r="K900" i="4"/>
  <c r="J900" i="4"/>
  <c r="M900" i="4" s="1"/>
  <c r="I900" i="4"/>
  <c r="L899" i="4"/>
  <c r="K899" i="4"/>
  <c r="J899" i="4"/>
  <c r="I899" i="4"/>
  <c r="L898" i="4"/>
  <c r="K898" i="4"/>
  <c r="J898" i="4"/>
  <c r="I898" i="4"/>
  <c r="M898" i="4" s="1"/>
  <c r="L897" i="4"/>
  <c r="K897" i="4"/>
  <c r="J897" i="4"/>
  <c r="I897" i="4"/>
  <c r="M897" i="4" s="1"/>
  <c r="L896" i="4"/>
  <c r="K896" i="4"/>
  <c r="J896" i="4"/>
  <c r="I896" i="4"/>
  <c r="M896" i="4" s="1"/>
  <c r="L895" i="4"/>
  <c r="K895" i="4"/>
  <c r="J895" i="4"/>
  <c r="I895" i="4"/>
  <c r="M895" i="4" s="1"/>
  <c r="M894" i="4"/>
  <c r="L894" i="4"/>
  <c r="K894" i="4"/>
  <c r="J894" i="4"/>
  <c r="I894" i="4"/>
  <c r="L893" i="4"/>
  <c r="K893" i="4"/>
  <c r="J893" i="4"/>
  <c r="M893" i="4" s="1"/>
  <c r="I893" i="4"/>
  <c r="L892" i="4"/>
  <c r="K892" i="4"/>
  <c r="J892" i="4"/>
  <c r="I892" i="4"/>
  <c r="M892" i="4" s="1"/>
  <c r="L891" i="4"/>
  <c r="K891" i="4"/>
  <c r="J891" i="4"/>
  <c r="I891" i="4"/>
  <c r="M891" i="4" s="1"/>
  <c r="Q890" i="4"/>
  <c r="L890" i="4"/>
  <c r="K890" i="4"/>
  <c r="J890" i="4"/>
  <c r="M890" i="4" s="1"/>
  <c r="P890" i="4" s="1"/>
  <c r="I890" i="4"/>
  <c r="L889" i="4"/>
  <c r="K889" i="4"/>
  <c r="J889" i="4"/>
  <c r="M889" i="4" s="1"/>
  <c r="N889" i="4" s="1"/>
  <c r="I889" i="4"/>
  <c r="M888" i="4"/>
  <c r="L888" i="4"/>
  <c r="K888" i="4"/>
  <c r="J888" i="4"/>
  <c r="I888" i="4"/>
  <c r="Q887" i="4"/>
  <c r="M887" i="4"/>
  <c r="O887" i="4" s="1"/>
  <c r="L887" i="4"/>
  <c r="K887" i="4"/>
  <c r="J887" i="4"/>
  <c r="I887" i="4"/>
  <c r="L886" i="4"/>
  <c r="K886" i="4"/>
  <c r="J886" i="4"/>
  <c r="I886" i="4"/>
  <c r="M886" i="4" s="1"/>
  <c r="L885" i="4"/>
  <c r="K885" i="4"/>
  <c r="J885" i="4"/>
  <c r="M885" i="4" s="1"/>
  <c r="N885" i="4" s="1"/>
  <c r="I885" i="4"/>
  <c r="L884" i="4"/>
  <c r="K884" i="4"/>
  <c r="J884" i="4"/>
  <c r="I884" i="4"/>
  <c r="M884" i="4" s="1"/>
  <c r="Q883" i="4"/>
  <c r="M883" i="4"/>
  <c r="O883" i="4" s="1"/>
  <c r="L883" i="4"/>
  <c r="K883" i="4"/>
  <c r="J883" i="4"/>
  <c r="I883" i="4"/>
  <c r="L882" i="4"/>
  <c r="K882" i="4"/>
  <c r="J882" i="4"/>
  <c r="I882" i="4"/>
  <c r="N881" i="4"/>
  <c r="L881" i="4"/>
  <c r="K881" i="4"/>
  <c r="J881" i="4"/>
  <c r="M881" i="4" s="1"/>
  <c r="I881" i="4"/>
  <c r="M880" i="4"/>
  <c r="L880" i="4"/>
  <c r="K880" i="4"/>
  <c r="J880" i="4"/>
  <c r="I880" i="4"/>
  <c r="Q879" i="4"/>
  <c r="M879" i="4"/>
  <c r="O879" i="4" s="1"/>
  <c r="L879" i="4"/>
  <c r="K879" i="4"/>
  <c r="J879" i="4"/>
  <c r="I879" i="4"/>
  <c r="L878" i="4"/>
  <c r="K878" i="4"/>
  <c r="J878" i="4"/>
  <c r="I878" i="4"/>
  <c r="M878" i="4" s="1"/>
  <c r="O877" i="4"/>
  <c r="N877" i="4"/>
  <c r="M877" i="4"/>
  <c r="Q877" i="4" s="1"/>
  <c r="L877" i="4"/>
  <c r="K877" i="4"/>
  <c r="J877" i="4"/>
  <c r="I877" i="4"/>
  <c r="L876" i="4"/>
  <c r="K876" i="4"/>
  <c r="J876" i="4"/>
  <c r="I876" i="4"/>
  <c r="M876" i="4" s="1"/>
  <c r="L875" i="4"/>
  <c r="K875" i="4"/>
  <c r="J875" i="4"/>
  <c r="I875" i="4"/>
  <c r="M875" i="4" s="1"/>
  <c r="Q874" i="4"/>
  <c r="L874" i="4"/>
  <c r="K874" i="4"/>
  <c r="J874" i="4"/>
  <c r="M874" i="4" s="1"/>
  <c r="P874" i="4" s="1"/>
  <c r="I874" i="4"/>
  <c r="L873" i="4"/>
  <c r="K873" i="4"/>
  <c r="J873" i="4"/>
  <c r="M873" i="4" s="1"/>
  <c r="N873" i="4" s="1"/>
  <c r="I873" i="4"/>
  <c r="M872" i="4"/>
  <c r="L872" i="4"/>
  <c r="K872" i="4"/>
  <c r="J872" i="4"/>
  <c r="I872" i="4"/>
  <c r="Q871" i="4"/>
  <c r="M871" i="4"/>
  <c r="O871" i="4" s="1"/>
  <c r="L871" i="4"/>
  <c r="K871" i="4"/>
  <c r="J871" i="4"/>
  <c r="I871" i="4"/>
  <c r="L870" i="4"/>
  <c r="K870" i="4"/>
  <c r="J870" i="4"/>
  <c r="I870" i="4"/>
  <c r="M870" i="4" s="1"/>
  <c r="O869" i="4"/>
  <c r="M869" i="4"/>
  <c r="P869" i="4" s="1"/>
  <c r="L869" i="4"/>
  <c r="K869" i="4"/>
  <c r="J869" i="4"/>
  <c r="I869" i="4"/>
  <c r="Q868" i="4"/>
  <c r="M868" i="4"/>
  <c r="N868" i="4" s="1"/>
  <c r="L868" i="4"/>
  <c r="K868" i="4"/>
  <c r="J868" i="4"/>
  <c r="I868" i="4"/>
  <c r="L867" i="4"/>
  <c r="K867" i="4"/>
  <c r="J867" i="4"/>
  <c r="I867" i="4"/>
  <c r="L866" i="4"/>
  <c r="K866" i="4"/>
  <c r="J866" i="4"/>
  <c r="I866" i="4"/>
  <c r="M866" i="4" s="1"/>
  <c r="L865" i="4"/>
  <c r="K865" i="4"/>
  <c r="J865" i="4"/>
  <c r="I865" i="4"/>
  <c r="M865" i="4" s="1"/>
  <c r="Q864" i="4"/>
  <c r="M864" i="4"/>
  <c r="N864" i="4" s="1"/>
  <c r="L864" i="4"/>
  <c r="K864" i="4"/>
  <c r="J864" i="4"/>
  <c r="I864" i="4"/>
  <c r="M863" i="4"/>
  <c r="L863" i="4"/>
  <c r="K863" i="4"/>
  <c r="J863" i="4"/>
  <c r="I863" i="4"/>
  <c r="L862" i="4"/>
  <c r="K862" i="4"/>
  <c r="J862" i="4"/>
  <c r="I862" i="4"/>
  <c r="M862" i="4" s="1"/>
  <c r="O861" i="4"/>
  <c r="N861" i="4"/>
  <c r="M861" i="4"/>
  <c r="L861" i="4"/>
  <c r="K861" i="4"/>
  <c r="J861" i="4"/>
  <c r="I861" i="4"/>
  <c r="M860" i="4"/>
  <c r="L860" i="4"/>
  <c r="K860" i="4"/>
  <c r="J860" i="4"/>
  <c r="I860" i="4"/>
  <c r="Q859" i="4"/>
  <c r="M859" i="4"/>
  <c r="O859" i="4" s="1"/>
  <c r="L859" i="4"/>
  <c r="K859" i="4"/>
  <c r="J859" i="4"/>
  <c r="I859" i="4"/>
  <c r="L858" i="4"/>
  <c r="K858" i="4"/>
  <c r="J858" i="4"/>
  <c r="I858" i="4"/>
  <c r="M858" i="4" s="1"/>
  <c r="P857" i="4"/>
  <c r="O857" i="4"/>
  <c r="M857" i="4"/>
  <c r="L857" i="4"/>
  <c r="K857" i="4"/>
  <c r="J857" i="4"/>
  <c r="I857" i="4"/>
  <c r="L856" i="4"/>
  <c r="K856" i="4"/>
  <c r="J856" i="4"/>
  <c r="I856" i="4"/>
  <c r="M856" i="4" s="1"/>
  <c r="M855" i="4"/>
  <c r="L855" i="4"/>
  <c r="K855" i="4"/>
  <c r="J855" i="4"/>
  <c r="I855" i="4"/>
  <c r="Q854" i="4"/>
  <c r="M854" i="4"/>
  <c r="P854" i="4" s="1"/>
  <c r="L854" i="4"/>
  <c r="K854" i="4"/>
  <c r="J854" i="4"/>
  <c r="I854" i="4"/>
  <c r="O853" i="4"/>
  <c r="N853" i="4"/>
  <c r="M853" i="4"/>
  <c r="L853" i="4"/>
  <c r="K853" i="4"/>
  <c r="J853" i="4"/>
  <c r="I853" i="4"/>
  <c r="M852" i="4"/>
  <c r="L852" i="4"/>
  <c r="K852" i="4"/>
  <c r="J852" i="4"/>
  <c r="I852" i="4"/>
  <c r="L851" i="4"/>
  <c r="K851" i="4"/>
  <c r="J851" i="4"/>
  <c r="M851" i="4" s="1"/>
  <c r="O851" i="4" s="1"/>
  <c r="I851" i="4"/>
  <c r="L850" i="4"/>
  <c r="K850" i="4"/>
  <c r="J850" i="4"/>
  <c r="I850" i="4"/>
  <c r="M850" i="4" s="1"/>
  <c r="O849" i="4"/>
  <c r="M849" i="4"/>
  <c r="P849" i="4" s="1"/>
  <c r="L849" i="4"/>
  <c r="K849" i="4"/>
  <c r="J849" i="4"/>
  <c r="I849" i="4"/>
  <c r="L848" i="4"/>
  <c r="K848" i="4"/>
  <c r="J848" i="4"/>
  <c r="M848" i="4" s="1"/>
  <c r="I848" i="4"/>
  <c r="M847" i="4"/>
  <c r="L847" i="4"/>
  <c r="K847" i="4"/>
  <c r="J847" i="4"/>
  <c r="I847" i="4"/>
  <c r="Q846" i="4"/>
  <c r="M846" i="4"/>
  <c r="P846" i="4" s="1"/>
  <c r="L846" i="4"/>
  <c r="K846" i="4"/>
  <c r="J846" i="4"/>
  <c r="I846" i="4"/>
  <c r="N845" i="4"/>
  <c r="M845" i="4"/>
  <c r="O845" i="4" s="1"/>
  <c r="L845" i="4"/>
  <c r="K845" i="4"/>
  <c r="J845" i="4"/>
  <c r="I845" i="4"/>
  <c r="L844" i="4"/>
  <c r="K844" i="4"/>
  <c r="J844" i="4"/>
  <c r="I844" i="4"/>
  <c r="M844" i="4" s="1"/>
  <c r="M843" i="4"/>
  <c r="L843" i="4"/>
  <c r="K843" i="4"/>
  <c r="J843" i="4"/>
  <c r="I843" i="4"/>
  <c r="M842" i="4"/>
  <c r="L842" i="4"/>
  <c r="K842" i="4"/>
  <c r="J842" i="4"/>
  <c r="I842" i="4"/>
  <c r="L841" i="4"/>
  <c r="K841" i="4"/>
  <c r="J841" i="4"/>
  <c r="I841" i="4"/>
  <c r="M841" i="4" s="1"/>
  <c r="Q840" i="4"/>
  <c r="M840" i="4"/>
  <c r="N840" i="4" s="1"/>
  <c r="L840" i="4"/>
  <c r="K840" i="4"/>
  <c r="J840" i="4"/>
  <c r="I840" i="4"/>
  <c r="L839" i="4"/>
  <c r="K839" i="4"/>
  <c r="J839" i="4"/>
  <c r="I839" i="4"/>
  <c r="M839" i="4" s="1"/>
  <c r="M838" i="4"/>
  <c r="L838" i="4"/>
  <c r="K838" i="4"/>
  <c r="J838" i="4"/>
  <c r="I838" i="4"/>
  <c r="L837" i="4"/>
  <c r="K837" i="4"/>
  <c r="J837" i="4"/>
  <c r="I837" i="4"/>
  <c r="M837" i="4" s="1"/>
  <c r="M836" i="4"/>
  <c r="L836" i="4"/>
  <c r="K836" i="4"/>
  <c r="J836" i="4"/>
  <c r="I836" i="4"/>
  <c r="M835" i="4"/>
  <c r="L835" i="4"/>
  <c r="K835" i="4"/>
  <c r="J835" i="4"/>
  <c r="I835" i="4"/>
  <c r="L834" i="4"/>
  <c r="K834" i="4"/>
  <c r="J834" i="4"/>
  <c r="M834" i="4" s="1"/>
  <c r="I834" i="4"/>
  <c r="O833" i="4"/>
  <c r="N833" i="4"/>
  <c r="M833" i="4"/>
  <c r="L833" i="4"/>
  <c r="K833" i="4"/>
  <c r="J833" i="4"/>
  <c r="I833" i="4"/>
  <c r="M832" i="4"/>
  <c r="L832" i="4"/>
  <c r="K832" i="4"/>
  <c r="J832" i="4"/>
  <c r="I832" i="4"/>
  <c r="L831" i="4"/>
  <c r="K831" i="4"/>
  <c r="J831" i="4"/>
  <c r="I831" i="4"/>
  <c r="M831" i="4" s="1"/>
  <c r="L830" i="4"/>
  <c r="K830" i="4"/>
  <c r="J830" i="4"/>
  <c r="I830" i="4"/>
  <c r="M830" i="4" s="1"/>
  <c r="P829" i="4"/>
  <c r="O829" i="4"/>
  <c r="M829" i="4"/>
  <c r="L829" i="4"/>
  <c r="K829" i="4"/>
  <c r="J829" i="4"/>
  <c r="I829" i="4"/>
  <c r="L828" i="4"/>
  <c r="K828" i="4"/>
  <c r="J828" i="4"/>
  <c r="I828" i="4"/>
  <c r="M828" i="4" s="1"/>
  <c r="L827" i="4"/>
  <c r="K827" i="4"/>
  <c r="J827" i="4"/>
  <c r="I827" i="4"/>
  <c r="M827" i="4" s="1"/>
  <c r="L826" i="4"/>
  <c r="K826" i="4"/>
  <c r="J826" i="4"/>
  <c r="I826" i="4"/>
  <c r="M826" i="4" s="1"/>
  <c r="L825" i="4"/>
  <c r="K825" i="4"/>
  <c r="J825" i="4"/>
  <c r="I825" i="4"/>
  <c r="M825" i="4" s="1"/>
  <c r="L824" i="4"/>
  <c r="K824" i="4"/>
  <c r="J824" i="4"/>
  <c r="I824" i="4"/>
  <c r="M824" i="4" s="1"/>
  <c r="L823" i="4"/>
  <c r="K823" i="4"/>
  <c r="J823" i="4"/>
  <c r="M823" i="4" s="1"/>
  <c r="I823" i="4"/>
  <c r="M822" i="4"/>
  <c r="L822" i="4"/>
  <c r="K822" i="4"/>
  <c r="J822" i="4"/>
  <c r="I822" i="4"/>
  <c r="P821" i="4"/>
  <c r="L821" i="4"/>
  <c r="K821" i="4"/>
  <c r="J821" i="4"/>
  <c r="M821" i="4" s="1"/>
  <c r="Q821" i="4" s="1"/>
  <c r="I821" i="4"/>
  <c r="M820" i="4"/>
  <c r="L820" i="4"/>
  <c r="K820" i="4"/>
  <c r="J820" i="4"/>
  <c r="I820" i="4"/>
  <c r="L819" i="4"/>
  <c r="K819" i="4"/>
  <c r="J819" i="4"/>
  <c r="M819" i="4" s="1"/>
  <c r="P819" i="4" s="1"/>
  <c r="I819" i="4"/>
  <c r="L818" i="4"/>
  <c r="K818" i="4"/>
  <c r="J818" i="4"/>
  <c r="M818" i="4" s="1"/>
  <c r="I818" i="4"/>
  <c r="N817" i="4"/>
  <c r="M817" i="4"/>
  <c r="Q817" i="4" s="1"/>
  <c r="L817" i="4"/>
  <c r="K817" i="4"/>
  <c r="J817" i="4"/>
  <c r="I817" i="4"/>
  <c r="M816" i="4"/>
  <c r="L816" i="4"/>
  <c r="K816" i="4"/>
  <c r="J816" i="4"/>
  <c r="I816" i="4"/>
  <c r="L815" i="4"/>
  <c r="K815" i="4"/>
  <c r="J815" i="4"/>
  <c r="M815" i="4" s="1"/>
  <c r="I815" i="4"/>
  <c r="L814" i="4"/>
  <c r="K814" i="4"/>
  <c r="J814" i="4"/>
  <c r="I814" i="4"/>
  <c r="M814" i="4" s="1"/>
  <c r="L813" i="4"/>
  <c r="K813" i="4"/>
  <c r="J813" i="4"/>
  <c r="I813" i="4"/>
  <c r="M813" i="4" s="1"/>
  <c r="L812" i="4"/>
  <c r="K812" i="4"/>
  <c r="J812" i="4"/>
  <c r="M812" i="4" s="1"/>
  <c r="I812" i="4"/>
  <c r="Q811" i="4"/>
  <c r="P811" i="4"/>
  <c r="M811" i="4"/>
  <c r="O811" i="4" s="1"/>
  <c r="L811" i="4"/>
  <c r="K811" i="4"/>
  <c r="J811" i="4"/>
  <c r="I811" i="4"/>
  <c r="O810" i="4"/>
  <c r="M810" i="4"/>
  <c r="P810" i="4" s="1"/>
  <c r="L810" i="4"/>
  <c r="K810" i="4"/>
  <c r="J810" i="4"/>
  <c r="I810" i="4"/>
  <c r="L809" i="4"/>
  <c r="K809" i="4"/>
  <c r="J809" i="4"/>
  <c r="M809" i="4" s="1"/>
  <c r="O809" i="4" s="1"/>
  <c r="I809" i="4"/>
  <c r="P808" i="4"/>
  <c r="O808" i="4"/>
  <c r="M808" i="4"/>
  <c r="N808" i="4" s="1"/>
  <c r="L808" i="4"/>
  <c r="K808" i="4"/>
  <c r="J808" i="4"/>
  <c r="I808" i="4"/>
  <c r="P807" i="4"/>
  <c r="L807" i="4"/>
  <c r="K807" i="4"/>
  <c r="J807" i="4"/>
  <c r="M807" i="4" s="1"/>
  <c r="I807" i="4"/>
  <c r="O806" i="4"/>
  <c r="L806" i="4"/>
  <c r="K806" i="4"/>
  <c r="J806" i="4"/>
  <c r="M806" i="4" s="1"/>
  <c r="I806" i="4"/>
  <c r="L805" i="4"/>
  <c r="K805" i="4"/>
  <c r="J805" i="4"/>
  <c r="M805" i="4" s="1"/>
  <c r="I805" i="4"/>
  <c r="O804" i="4"/>
  <c r="M804" i="4"/>
  <c r="N804" i="4" s="1"/>
  <c r="L804" i="4"/>
  <c r="K804" i="4"/>
  <c r="J804" i="4"/>
  <c r="I804" i="4"/>
  <c r="L803" i="4"/>
  <c r="K803" i="4"/>
  <c r="J803" i="4"/>
  <c r="M803" i="4" s="1"/>
  <c r="N803" i="4" s="1"/>
  <c r="I803" i="4"/>
  <c r="L802" i="4"/>
  <c r="K802" i="4"/>
  <c r="J802" i="4"/>
  <c r="M802" i="4" s="1"/>
  <c r="I802" i="4"/>
  <c r="O801" i="4"/>
  <c r="L801" i="4"/>
  <c r="K801" i="4"/>
  <c r="J801" i="4"/>
  <c r="M801" i="4" s="1"/>
  <c r="I801" i="4"/>
  <c r="L800" i="4"/>
  <c r="K800" i="4"/>
  <c r="J800" i="4"/>
  <c r="M800" i="4" s="1"/>
  <c r="I800" i="4"/>
  <c r="M799" i="4"/>
  <c r="L799" i="4"/>
  <c r="K799" i="4"/>
  <c r="J799" i="4"/>
  <c r="I799" i="4"/>
  <c r="O798" i="4"/>
  <c r="N798" i="4"/>
  <c r="M798" i="4"/>
  <c r="P798" i="4" s="1"/>
  <c r="L798" i="4"/>
  <c r="K798" i="4"/>
  <c r="J798" i="4"/>
  <c r="I798" i="4"/>
  <c r="L797" i="4"/>
  <c r="K797" i="4"/>
  <c r="J797" i="4"/>
  <c r="M797" i="4" s="1"/>
  <c r="O797" i="4" s="1"/>
  <c r="I797" i="4"/>
  <c r="O796" i="4"/>
  <c r="N796" i="4"/>
  <c r="M796" i="4"/>
  <c r="Q796" i="4" s="1"/>
  <c r="L796" i="4"/>
  <c r="K796" i="4"/>
  <c r="J796" i="4"/>
  <c r="I796" i="4"/>
  <c r="L795" i="4"/>
  <c r="K795" i="4"/>
  <c r="J795" i="4"/>
  <c r="I795" i="4"/>
  <c r="M795" i="4" s="1"/>
  <c r="L794" i="4"/>
  <c r="K794" i="4"/>
  <c r="J794" i="4"/>
  <c r="I794" i="4"/>
  <c r="M794" i="4" s="1"/>
  <c r="N793" i="4"/>
  <c r="M793" i="4"/>
  <c r="Q793" i="4" s="1"/>
  <c r="L793" i="4"/>
  <c r="K793" i="4"/>
  <c r="J793" i="4"/>
  <c r="I793" i="4"/>
  <c r="N792" i="4"/>
  <c r="M792" i="4"/>
  <c r="Q792" i="4" s="1"/>
  <c r="L792" i="4"/>
  <c r="K792" i="4"/>
  <c r="J792" i="4"/>
  <c r="I792" i="4"/>
  <c r="L791" i="4"/>
  <c r="K791" i="4"/>
  <c r="J791" i="4"/>
  <c r="I791" i="4"/>
  <c r="Q790" i="4"/>
  <c r="M790" i="4"/>
  <c r="L790" i="4"/>
  <c r="K790" i="4"/>
  <c r="J790" i="4"/>
  <c r="I790" i="4"/>
  <c r="O789" i="4"/>
  <c r="L789" i="4"/>
  <c r="K789" i="4"/>
  <c r="J789" i="4"/>
  <c r="M789" i="4" s="1"/>
  <c r="I789" i="4"/>
  <c r="L788" i="4"/>
  <c r="K788" i="4"/>
  <c r="J788" i="4"/>
  <c r="M788" i="4" s="1"/>
  <c r="I788" i="4"/>
  <c r="L787" i="4"/>
  <c r="K787" i="4"/>
  <c r="J787" i="4"/>
  <c r="I787" i="4"/>
  <c r="M787" i="4" s="1"/>
  <c r="Q786" i="4"/>
  <c r="M786" i="4"/>
  <c r="L786" i="4"/>
  <c r="K786" i="4"/>
  <c r="J786" i="4"/>
  <c r="I786" i="4"/>
  <c r="N785" i="4"/>
  <c r="M785" i="4"/>
  <c r="Q785" i="4" s="1"/>
  <c r="L785" i="4"/>
  <c r="K785" i="4"/>
  <c r="J785" i="4"/>
  <c r="I785" i="4"/>
  <c r="N784" i="4"/>
  <c r="M784" i="4"/>
  <c r="Q784" i="4" s="1"/>
  <c r="L784" i="4"/>
  <c r="K784" i="4"/>
  <c r="J784" i="4"/>
  <c r="I784" i="4"/>
  <c r="L783" i="4"/>
  <c r="K783" i="4"/>
  <c r="J783" i="4"/>
  <c r="I783" i="4"/>
  <c r="M782" i="4"/>
  <c r="L782" i="4"/>
  <c r="K782" i="4"/>
  <c r="J782" i="4"/>
  <c r="I782" i="4"/>
  <c r="N781" i="4"/>
  <c r="M781" i="4"/>
  <c r="Q781" i="4" s="1"/>
  <c r="L781" i="4"/>
  <c r="K781" i="4"/>
  <c r="J781" i="4"/>
  <c r="I781" i="4"/>
  <c r="L780" i="4"/>
  <c r="K780" i="4"/>
  <c r="J780" i="4"/>
  <c r="I780" i="4"/>
  <c r="M780" i="4" s="1"/>
  <c r="L779" i="4"/>
  <c r="K779" i="4"/>
  <c r="J779" i="4"/>
  <c r="I779" i="4"/>
  <c r="M779" i="4" s="1"/>
  <c r="M778" i="4"/>
  <c r="L778" i="4"/>
  <c r="K778" i="4"/>
  <c r="J778" i="4"/>
  <c r="I778" i="4"/>
  <c r="M777" i="4"/>
  <c r="L777" i="4"/>
  <c r="K777" i="4"/>
  <c r="J777" i="4"/>
  <c r="I777" i="4"/>
  <c r="L776" i="4"/>
  <c r="K776" i="4"/>
  <c r="J776" i="4"/>
  <c r="M776" i="4" s="1"/>
  <c r="O776" i="4" s="1"/>
  <c r="I776" i="4"/>
  <c r="P775" i="4"/>
  <c r="M775" i="4"/>
  <c r="O775" i="4" s="1"/>
  <c r="L775" i="4"/>
  <c r="K775" i="4"/>
  <c r="J775" i="4"/>
  <c r="I775" i="4"/>
  <c r="L774" i="4"/>
  <c r="K774" i="4"/>
  <c r="J774" i="4"/>
  <c r="I774" i="4"/>
  <c r="M774" i="4" s="1"/>
  <c r="L773" i="4"/>
  <c r="K773" i="4"/>
  <c r="J773" i="4"/>
  <c r="M773" i="4" s="1"/>
  <c r="I773" i="4"/>
  <c r="P772" i="4"/>
  <c r="O772" i="4"/>
  <c r="N772" i="4"/>
  <c r="M772" i="4"/>
  <c r="Q772" i="4" s="1"/>
  <c r="L772" i="4"/>
  <c r="K772" i="4"/>
  <c r="J772" i="4"/>
  <c r="I772" i="4"/>
  <c r="L771" i="4"/>
  <c r="K771" i="4"/>
  <c r="J771" i="4"/>
  <c r="M771" i="4" s="1"/>
  <c r="I771" i="4"/>
  <c r="L770" i="4"/>
  <c r="K770" i="4"/>
  <c r="J770" i="4"/>
  <c r="I770" i="4"/>
  <c r="M770" i="4" s="1"/>
  <c r="M769" i="4"/>
  <c r="L769" i="4"/>
  <c r="K769" i="4"/>
  <c r="J769" i="4"/>
  <c r="I769" i="4"/>
  <c r="P768" i="4"/>
  <c r="O768" i="4"/>
  <c r="M768" i="4"/>
  <c r="N768" i="4" s="1"/>
  <c r="L768" i="4"/>
  <c r="K768" i="4"/>
  <c r="J768" i="4"/>
  <c r="I768" i="4"/>
  <c r="L767" i="4"/>
  <c r="K767" i="4"/>
  <c r="J767" i="4"/>
  <c r="I767" i="4"/>
  <c r="M767" i="4" s="1"/>
  <c r="Q766" i="4"/>
  <c r="M766" i="4"/>
  <c r="L766" i="4"/>
  <c r="K766" i="4"/>
  <c r="J766" i="4"/>
  <c r="I766" i="4"/>
  <c r="M765" i="4"/>
  <c r="L765" i="4"/>
  <c r="K765" i="4"/>
  <c r="J765" i="4"/>
  <c r="I765" i="4"/>
  <c r="P764" i="4"/>
  <c r="O764" i="4"/>
  <c r="M764" i="4"/>
  <c r="N764" i="4" s="1"/>
  <c r="L764" i="4"/>
  <c r="K764" i="4"/>
  <c r="J764" i="4"/>
  <c r="I764" i="4"/>
  <c r="P763" i="4"/>
  <c r="M763" i="4"/>
  <c r="L763" i="4"/>
  <c r="K763" i="4"/>
  <c r="J763" i="4"/>
  <c r="I763" i="4"/>
  <c r="L762" i="4"/>
  <c r="K762" i="4"/>
  <c r="J762" i="4"/>
  <c r="M762" i="4" s="1"/>
  <c r="N762" i="4" s="1"/>
  <c r="I762" i="4"/>
  <c r="M761" i="4"/>
  <c r="L761" i="4"/>
  <c r="K761" i="4"/>
  <c r="J761" i="4"/>
  <c r="I761" i="4"/>
  <c r="L760" i="4"/>
  <c r="K760" i="4"/>
  <c r="J760" i="4"/>
  <c r="M760" i="4" s="1"/>
  <c r="I760" i="4"/>
  <c r="Q759" i="4"/>
  <c r="L759" i="4"/>
  <c r="K759" i="4"/>
  <c r="J759" i="4"/>
  <c r="M759" i="4" s="1"/>
  <c r="P759" i="4" s="1"/>
  <c r="I759" i="4"/>
  <c r="N758" i="4"/>
  <c r="M758" i="4"/>
  <c r="Q758" i="4" s="1"/>
  <c r="L758" i="4"/>
  <c r="K758" i="4"/>
  <c r="J758" i="4"/>
  <c r="I758" i="4"/>
  <c r="L757" i="4"/>
  <c r="K757" i="4"/>
  <c r="J757" i="4"/>
  <c r="M757" i="4" s="1"/>
  <c r="N757" i="4" s="1"/>
  <c r="I757" i="4"/>
  <c r="L756" i="4"/>
  <c r="K756" i="4"/>
  <c r="J756" i="4"/>
  <c r="M756" i="4" s="1"/>
  <c r="O756" i="4" s="1"/>
  <c r="I756" i="4"/>
  <c r="M755" i="4"/>
  <c r="L755" i="4"/>
  <c r="K755" i="4"/>
  <c r="J755" i="4"/>
  <c r="I755" i="4"/>
  <c r="M754" i="4"/>
  <c r="L754" i="4"/>
  <c r="K754" i="4"/>
  <c r="J754" i="4"/>
  <c r="I754" i="4"/>
  <c r="M753" i="4"/>
  <c r="L753" i="4"/>
  <c r="K753" i="4"/>
  <c r="J753" i="4"/>
  <c r="I753" i="4"/>
  <c r="P752" i="4"/>
  <c r="M752" i="4"/>
  <c r="Q752" i="4" s="1"/>
  <c r="L752" i="4"/>
  <c r="K752" i="4"/>
  <c r="J752" i="4"/>
  <c r="I752" i="4"/>
  <c r="M751" i="4"/>
  <c r="Q751" i="4" s="1"/>
  <c r="L751" i="4"/>
  <c r="K751" i="4"/>
  <c r="J751" i="4"/>
  <c r="I751" i="4"/>
  <c r="O750" i="4"/>
  <c r="N750" i="4"/>
  <c r="M750" i="4"/>
  <c r="Q750" i="4" s="1"/>
  <c r="L750" i="4"/>
  <c r="K750" i="4"/>
  <c r="J750" i="4"/>
  <c r="I750" i="4"/>
  <c r="P749" i="4"/>
  <c r="O749" i="4"/>
  <c r="N749" i="4"/>
  <c r="M749" i="4"/>
  <c r="Q749" i="4" s="1"/>
  <c r="L749" i="4"/>
  <c r="K749" i="4"/>
  <c r="J749" i="4"/>
  <c r="I749" i="4"/>
  <c r="L748" i="4"/>
  <c r="K748" i="4"/>
  <c r="J748" i="4"/>
  <c r="I748" i="4"/>
  <c r="M748" i="4" s="1"/>
  <c r="Q747" i="4"/>
  <c r="M747" i="4"/>
  <c r="L747" i="4"/>
  <c r="K747" i="4"/>
  <c r="J747" i="4"/>
  <c r="I747" i="4"/>
  <c r="L746" i="4"/>
  <c r="K746" i="4"/>
  <c r="J746" i="4"/>
  <c r="I746" i="4"/>
  <c r="M746" i="4" s="1"/>
  <c r="L745" i="4"/>
  <c r="K745" i="4"/>
  <c r="J745" i="4"/>
  <c r="M745" i="4" s="1"/>
  <c r="O745" i="4" s="1"/>
  <c r="I745" i="4"/>
  <c r="P744" i="4"/>
  <c r="M744" i="4"/>
  <c r="O744" i="4" s="1"/>
  <c r="L744" i="4"/>
  <c r="K744" i="4"/>
  <c r="J744" i="4"/>
  <c r="I744" i="4"/>
  <c r="L743" i="4"/>
  <c r="K743" i="4"/>
  <c r="J743" i="4"/>
  <c r="I743" i="4"/>
  <c r="M743" i="4" s="1"/>
  <c r="N742" i="4"/>
  <c r="M742" i="4"/>
  <c r="Q742" i="4" s="1"/>
  <c r="L742" i="4"/>
  <c r="K742" i="4"/>
  <c r="J742" i="4"/>
  <c r="I742" i="4"/>
  <c r="N741" i="4"/>
  <c r="M741" i="4"/>
  <c r="Q741" i="4" s="1"/>
  <c r="L741" i="4"/>
  <c r="K741" i="4"/>
  <c r="J741" i="4"/>
  <c r="I741" i="4"/>
  <c r="L740" i="4"/>
  <c r="K740" i="4"/>
  <c r="J740" i="4"/>
  <c r="I740" i="4"/>
  <c r="M740" i="4" s="1"/>
  <c r="L739" i="4"/>
  <c r="K739" i="4"/>
  <c r="J739" i="4"/>
  <c r="I739" i="4"/>
  <c r="M739" i="4" s="1"/>
  <c r="L738" i="4"/>
  <c r="K738" i="4"/>
  <c r="J738" i="4"/>
  <c r="M738" i="4" s="1"/>
  <c r="N738" i="4" s="1"/>
  <c r="I738" i="4"/>
  <c r="L737" i="4"/>
  <c r="K737" i="4"/>
  <c r="J737" i="4"/>
  <c r="M737" i="4" s="1"/>
  <c r="O737" i="4" s="1"/>
  <c r="I737" i="4"/>
  <c r="L736" i="4"/>
  <c r="K736" i="4"/>
  <c r="J736" i="4"/>
  <c r="I736" i="4"/>
  <c r="M736" i="4" s="1"/>
  <c r="Q735" i="4"/>
  <c r="M735" i="4"/>
  <c r="L735" i="4"/>
  <c r="K735" i="4"/>
  <c r="J735" i="4"/>
  <c r="I735" i="4"/>
  <c r="L734" i="4"/>
  <c r="K734" i="4"/>
  <c r="J734" i="4"/>
  <c r="M734" i="4" s="1"/>
  <c r="N734" i="4" s="1"/>
  <c r="I734" i="4"/>
  <c r="O733" i="4"/>
  <c r="L733" i="4"/>
  <c r="K733" i="4"/>
  <c r="J733" i="4"/>
  <c r="M733" i="4" s="1"/>
  <c r="I733" i="4"/>
  <c r="P732" i="4"/>
  <c r="M732" i="4"/>
  <c r="O732" i="4" s="1"/>
  <c r="L732" i="4"/>
  <c r="K732" i="4"/>
  <c r="J732" i="4"/>
  <c r="I732" i="4"/>
  <c r="L731" i="4"/>
  <c r="K731" i="4"/>
  <c r="J731" i="4"/>
  <c r="I731" i="4"/>
  <c r="M731" i="4" s="1"/>
  <c r="L730" i="4"/>
  <c r="K730" i="4"/>
  <c r="J730" i="4"/>
  <c r="M730" i="4" s="1"/>
  <c r="I730" i="4"/>
  <c r="L729" i="4"/>
  <c r="K729" i="4"/>
  <c r="J729" i="4"/>
  <c r="M729" i="4" s="1"/>
  <c r="O729" i="4" s="1"/>
  <c r="I729" i="4"/>
  <c r="M728" i="4"/>
  <c r="L728" i="4"/>
  <c r="K728" i="4"/>
  <c r="J728" i="4"/>
  <c r="I728" i="4"/>
  <c r="Q727" i="4"/>
  <c r="M727" i="4"/>
  <c r="L727" i="4"/>
  <c r="K727" i="4"/>
  <c r="J727" i="4"/>
  <c r="I727" i="4"/>
  <c r="L726" i="4"/>
  <c r="K726" i="4"/>
  <c r="J726" i="4"/>
  <c r="M726" i="4" s="1"/>
  <c r="N726" i="4" s="1"/>
  <c r="I726" i="4"/>
  <c r="L725" i="4"/>
  <c r="K725" i="4"/>
  <c r="J725" i="4"/>
  <c r="M725" i="4" s="1"/>
  <c r="O725" i="4" s="1"/>
  <c r="I725" i="4"/>
  <c r="P724" i="4"/>
  <c r="M724" i="4"/>
  <c r="O724" i="4" s="1"/>
  <c r="L724" i="4"/>
  <c r="K724" i="4"/>
  <c r="J724" i="4"/>
  <c r="I724" i="4"/>
  <c r="L723" i="4"/>
  <c r="K723" i="4"/>
  <c r="J723" i="4"/>
  <c r="I723" i="4"/>
  <c r="M723" i="4" s="1"/>
  <c r="M722" i="4"/>
  <c r="L722" i="4"/>
  <c r="K722" i="4"/>
  <c r="J722" i="4"/>
  <c r="I722" i="4"/>
  <c r="M721" i="4"/>
  <c r="L721" i="4"/>
  <c r="K721" i="4"/>
  <c r="J721" i="4"/>
  <c r="I721" i="4"/>
  <c r="P720" i="4"/>
  <c r="M720" i="4"/>
  <c r="O720" i="4" s="1"/>
  <c r="L720" i="4"/>
  <c r="K720" i="4"/>
  <c r="J720" i="4"/>
  <c r="I720" i="4"/>
  <c r="M719" i="4"/>
  <c r="Q719" i="4" s="1"/>
  <c r="L719" i="4"/>
  <c r="K719" i="4"/>
  <c r="J719" i="4"/>
  <c r="I719" i="4"/>
  <c r="O718" i="4"/>
  <c r="N718" i="4"/>
  <c r="M718" i="4"/>
  <c r="Q718" i="4" s="1"/>
  <c r="L718" i="4"/>
  <c r="K718" i="4"/>
  <c r="J718" i="4"/>
  <c r="I718" i="4"/>
  <c r="L717" i="4"/>
  <c r="K717" i="4"/>
  <c r="J717" i="4"/>
  <c r="M717" i="4" s="1"/>
  <c r="O717" i="4" s="1"/>
  <c r="I717" i="4"/>
  <c r="P716" i="4"/>
  <c r="M716" i="4"/>
  <c r="O716" i="4" s="1"/>
  <c r="L716" i="4"/>
  <c r="K716" i="4"/>
  <c r="J716" i="4"/>
  <c r="I716" i="4"/>
  <c r="L715" i="4"/>
  <c r="K715" i="4"/>
  <c r="J715" i="4"/>
  <c r="I715" i="4"/>
  <c r="M715" i="4" s="1"/>
  <c r="L714" i="4"/>
  <c r="K714" i="4"/>
  <c r="J714" i="4"/>
  <c r="M714" i="4" s="1"/>
  <c r="N714" i="4" s="1"/>
  <c r="I714" i="4"/>
  <c r="L713" i="4"/>
  <c r="K713" i="4"/>
  <c r="J713" i="4"/>
  <c r="M713" i="4" s="1"/>
  <c r="I713" i="4"/>
  <c r="P712" i="4"/>
  <c r="M712" i="4"/>
  <c r="O712" i="4" s="1"/>
  <c r="L712" i="4"/>
  <c r="K712" i="4"/>
  <c r="J712" i="4"/>
  <c r="I712" i="4"/>
  <c r="Q711" i="4"/>
  <c r="M711" i="4"/>
  <c r="L711" i="4"/>
  <c r="K711" i="4"/>
  <c r="J711" i="4"/>
  <c r="I711" i="4"/>
  <c r="M710" i="4"/>
  <c r="L710" i="4"/>
  <c r="K710" i="4"/>
  <c r="J710" i="4"/>
  <c r="I710" i="4"/>
  <c r="P709" i="4"/>
  <c r="O709" i="4"/>
  <c r="M709" i="4"/>
  <c r="N709" i="4" s="1"/>
  <c r="L709" i="4"/>
  <c r="K709" i="4"/>
  <c r="J709" i="4"/>
  <c r="I709" i="4"/>
  <c r="L708" i="4"/>
  <c r="K708" i="4"/>
  <c r="J708" i="4"/>
  <c r="I708" i="4"/>
  <c r="M708" i="4" s="1"/>
  <c r="M707" i="4"/>
  <c r="L707" i="4"/>
  <c r="K707" i="4"/>
  <c r="J707" i="4"/>
  <c r="I707" i="4"/>
  <c r="O706" i="4"/>
  <c r="N706" i="4"/>
  <c r="M706" i="4"/>
  <c r="Q706" i="4" s="1"/>
  <c r="L706" i="4"/>
  <c r="K706" i="4"/>
  <c r="J706" i="4"/>
  <c r="I706" i="4"/>
  <c r="L705" i="4"/>
  <c r="K705" i="4"/>
  <c r="J705" i="4"/>
  <c r="M705" i="4" s="1"/>
  <c r="P705" i="4" s="1"/>
  <c r="I705" i="4"/>
  <c r="L704" i="4"/>
  <c r="K704" i="4"/>
  <c r="J704" i="4"/>
  <c r="I704" i="4"/>
  <c r="L703" i="4"/>
  <c r="K703" i="4"/>
  <c r="J703" i="4"/>
  <c r="I703" i="4"/>
  <c r="O702" i="4"/>
  <c r="N702" i="4"/>
  <c r="M702" i="4"/>
  <c r="Q702" i="4" s="1"/>
  <c r="L702" i="4"/>
  <c r="K702" i="4"/>
  <c r="J702" i="4"/>
  <c r="I702" i="4"/>
  <c r="O701" i="4"/>
  <c r="N701" i="4"/>
  <c r="M701" i="4"/>
  <c r="Q701" i="4" s="1"/>
  <c r="L701" i="4"/>
  <c r="K701" i="4"/>
  <c r="J701" i="4"/>
  <c r="I701" i="4"/>
  <c r="M700" i="4"/>
  <c r="L700" i="4"/>
  <c r="K700" i="4"/>
  <c r="J700" i="4"/>
  <c r="I700" i="4"/>
  <c r="L699" i="4"/>
  <c r="K699" i="4"/>
  <c r="J699" i="4"/>
  <c r="M699" i="4" s="1"/>
  <c r="Q699" i="4" s="1"/>
  <c r="I699" i="4"/>
  <c r="L698" i="4"/>
  <c r="K698" i="4"/>
  <c r="J698" i="4"/>
  <c r="M698" i="4" s="1"/>
  <c r="N698" i="4" s="1"/>
  <c r="I698" i="4"/>
  <c r="L697" i="4"/>
  <c r="K697" i="4"/>
  <c r="J697" i="4"/>
  <c r="M697" i="4" s="1"/>
  <c r="O697" i="4" s="1"/>
  <c r="I697" i="4"/>
  <c r="M696" i="4"/>
  <c r="L696" i="4"/>
  <c r="K696" i="4"/>
  <c r="J696" i="4"/>
  <c r="I696" i="4"/>
  <c r="Q695" i="4"/>
  <c r="M695" i="4"/>
  <c r="L695" i="4"/>
  <c r="K695" i="4"/>
  <c r="J695" i="4"/>
  <c r="I695" i="4"/>
  <c r="L694" i="4"/>
  <c r="K694" i="4"/>
  <c r="J694" i="4"/>
  <c r="M694" i="4" s="1"/>
  <c r="N694" i="4" s="1"/>
  <c r="I694" i="4"/>
  <c r="L693" i="4"/>
  <c r="K693" i="4"/>
  <c r="J693" i="4"/>
  <c r="M693" i="4" s="1"/>
  <c r="I693" i="4"/>
  <c r="M692" i="4"/>
  <c r="L692" i="4"/>
  <c r="K692" i="4"/>
  <c r="J692" i="4"/>
  <c r="I692" i="4"/>
  <c r="L691" i="4"/>
  <c r="K691" i="4"/>
  <c r="J691" i="4"/>
  <c r="I691" i="4"/>
  <c r="M691" i="4" s="1"/>
  <c r="M690" i="4"/>
  <c r="L690" i="4"/>
  <c r="K690" i="4"/>
  <c r="J690" i="4"/>
  <c r="I690" i="4"/>
  <c r="L689" i="4"/>
  <c r="K689" i="4"/>
  <c r="J689" i="4"/>
  <c r="M689" i="4" s="1"/>
  <c r="I689" i="4"/>
  <c r="P688" i="4"/>
  <c r="L688" i="4"/>
  <c r="K688" i="4"/>
  <c r="J688" i="4"/>
  <c r="M688" i="4" s="1"/>
  <c r="O688" i="4" s="1"/>
  <c r="I688" i="4"/>
  <c r="L687" i="4"/>
  <c r="K687" i="4"/>
  <c r="J687" i="4"/>
  <c r="I687" i="4"/>
  <c r="M687" i="4" s="1"/>
  <c r="L686" i="4"/>
  <c r="K686" i="4"/>
  <c r="J686" i="4"/>
  <c r="M686" i="4" s="1"/>
  <c r="N686" i="4" s="1"/>
  <c r="I686" i="4"/>
  <c r="M685" i="4"/>
  <c r="L685" i="4"/>
  <c r="K685" i="4"/>
  <c r="J685" i="4"/>
  <c r="I685" i="4"/>
  <c r="P684" i="4"/>
  <c r="M684" i="4"/>
  <c r="O684" i="4" s="1"/>
  <c r="L684" i="4"/>
  <c r="K684" i="4"/>
  <c r="J684" i="4"/>
  <c r="I684" i="4"/>
  <c r="M683" i="4"/>
  <c r="Q683" i="4" s="1"/>
  <c r="L683" i="4"/>
  <c r="K683" i="4"/>
  <c r="J683" i="4"/>
  <c r="I683" i="4"/>
  <c r="L682" i="4"/>
  <c r="K682" i="4"/>
  <c r="J682" i="4"/>
  <c r="M682" i="4" s="1"/>
  <c r="I682" i="4"/>
  <c r="P681" i="4"/>
  <c r="O681" i="4"/>
  <c r="N681" i="4"/>
  <c r="M681" i="4"/>
  <c r="Q681" i="4" s="1"/>
  <c r="L681" i="4"/>
  <c r="K681" i="4"/>
  <c r="J681" i="4"/>
  <c r="I681" i="4"/>
  <c r="P680" i="4"/>
  <c r="M680" i="4"/>
  <c r="O680" i="4" s="1"/>
  <c r="L680" i="4"/>
  <c r="K680" i="4"/>
  <c r="J680" i="4"/>
  <c r="I680" i="4"/>
  <c r="L679" i="4"/>
  <c r="K679" i="4"/>
  <c r="J679" i="4"/>
  <c r="I679" i="4"/>
  <c r="M679" i="4" s="1"/>
  <c r="M678" i="4"/>
  <c r="L678" i="4"/>
  <c r="K678" i="4"/>
  <c r="J678" i="4"/>
  <c r="I678" i="4"/>
  <c r="P677" i="4"/>
  <c r="M677" i="4"/>
  <c r="L677" i="4"/>
  <c r="K677" i="4"/>
  <c r="J677" i="4"/>
  <c r="I677" i="4"/>
  <c r="L676" i="4"/>
  <c r="K676" i="4"/>
  <c r="J676" i="4"/>
  <c r="I676" i="4"/>
  <c r="M676" i="4" s="1"/>
  <c r="Q675" i="4"/>
  <c r="M675" i="4"/>
  <c r="L675" i="4"/>
  <c r="K675" i="4"/>
  <c r="J675" i="4"/>
  <c r="I675" i="4"/>
  <c r="N674" i="4"/>
  <c r="M674" i="4"/>
  <c r="L674" i="4"/>
  <c r="K674" i="4"/>
  <c r="J674" i="4"/>
  <c r="I674" i="4"/>
  <c r="M673" i="4"/>
  <c r="L673" i="4"/>
  <c r="K673" i="4"/>
  <c r="J673" i="4"/>
  <c r="I673" i="4"/>
  <c r="L672" i="4"/>
  <c r="K672" i="4"/>
  <c r="J672" i="4"/>
  <c r="I672" i="4"/>
  <c r="M672" i="4" s="1"/>
  <c r="L671" i="4"/>
  <c r="K671" i="4"/>
  <c r="J671" i="4"/>
  <c r="I671" i="4"/>
  <c r="M671" i="4" s="1"/>
  <c r="L670" i="4"/>
  <c r="K670" i="4"/>
  <c r="J670" i="4"/>
  <c r="M670" i="4" s="1"/>
  <c r="I670" i="4"/>
  <c r="L669" i="4"/>
  <c r="K669" i="4"/>
  <c r="J669" i="4"/>
  <c r="I669" i="4"/>
  <c r="M669" i="4" s="1"/>
  <c r="P668" i="4"/>
  <c r="M668" i="4"/>
  <c r="O668" i="4" s="1"/>
  <c r="L668" i="4"/>
  <c r="K668" i="4"/>
  <c r="J668" i="4"/>
  <c r="I668" i="4"/>
  <c r="L667" i="4"/>
  <c r="K667" i="4"/>
  <c r="J667" i="4"/>
  <c r="I667" i="4"/>
  <c r="M667" i="4" s="1"/>
  <c r="N666" i="4"/>
  <c r="M666" i="4"/>
  <c r="L666" i="4"/>
  <c r="K666" i="4"/>
  <c r="J666" i="4"/>
  <c r="I666" i="4"/>
  <c r="M665" i="4"/>
  <c r="L665" i="4"/>
  <c r="K665" i="4"/>
  <c r="J665" i="4"/>
  <c r="I665" i="4"/>
  <c r="L664" i="4"/>
  <c r="K664" i="4"/>
  <c r="J664" i="4"/>
  <c r="I664" i="4"/>
  <c r="M664" i="4" s="1"/>
  <c r="M663" i="4"/>
  <c r="L663" i="4"/>
  <c r="K663" i="4"/>
  <c r="J663" i="4"/>
  <c r="I663" i="4"/>
  <c r="L662" i="4"/>
  <c r="K662" i="4"/>
  <c r="J662" i="4"/>
  <c r="M662" i="4" s="1"/>
  <c r="I662" i="4"/>
  <c r="M661" i="4"/>
  <c r="L661" i="4"/>
  <c r="K661" i="4"/>
  <c r="J661" i="4"/>
  <c r="I661" i="4"/>
  <c r="P660" i="4"/>
  <c r="M660" i="4"/>
  <c r="O660" i="4" s="1"/>
  <c r="L660" i="4"/>
  <c r="K660" i="4"/>
  <c r="J660" i="4"/>
  <c r="I660" i="4"/>
  <c r="M659" i="4"/>
  <c r="L659" i="4"/>
  <c r="K659" i="4"/>
  <c r="J659" i="4"/>
  <c r="I659" i="4"/>
  <c r="O658" i="4"/>
  <c r="L658" i="4"/>
  <c r="K658" i="4"/>
  <c r="J658" i="4"/>
  <c r="M658" i="4" s="1"/>
  <c r="I658" i="4"/>
  <c r="L657" i="4"/>
  <c r="K657" i="4"/>
  <c r="J657" i="4"/>
  <c r="I657" i="4"/>
  <c r="M657" i="4" s="1"/>
  <c r="P656" i="4"/>
  <c r="M656" i="4"/>
  <c r="O656" i="4" s="1"/>
  <c r="L656" i="4"/>
  <c r="K656" i="4"/>
  <c r="J656" i="4"/>
  <c r="I656" i="4"/>
  <c r="L655" i="4"/>
  <c r="K655" i="4"/>
  <c r="J655" i="4"/>
  <c r="I655" i="4"/>
  <c r="M655" i="4" s="1"/>
  <c r="L654" i="4"/>
  <c r="K654" i="4"/>
  <c r="J654" i="4"/>
  <c r="M654" i="4" s="1"/>
  <c r="I654" i="4"/>
  <c r="O653" i="4"/>
  <c r="M653" i="4"/>
  <c r="N653" i="4" s="1"/>
  <c r="L653" i="4"/>
  <c r="K653" i="4"/>
  <c r="J653" i="4"/>
  <c r="I653" i="4"/>
  <c r="P652" i="4"/>
  <c r="N652" i="4"/>
  <c r="M652" i="4"/>
  <c r="O652" i="4" s="1"/>
  <c r="L652" i="4"/>
  <c r="K652" i="4"/>
  <c r="J652" i="4"/>
  <c r="I652" i="4"/>
  <c r="L651" i="4"/>
  <c r="K651" i="4"/>
  <c r="J651" i="4"/>
  <c r="I651" i="4"/>
  <c r="L650" i="4"/>
  <c r="K650" i="4"/>
  <c r="J650" i="4"/>
  <c r="I650" i="4"/>
  <c r="M650" i="4" s="1"/>
  <c r="L649" i="4"/>
  <c r="K649" i="4"/>
  <c r="J649" i="4"/>
  <c r="M649" i="4" s="1"/>
  <c r="I649" i="4"/>
  <c r="P648" i="4"/>
  <c r="N648" i="4"/>
  <c r="M648" i="4"/>
  <c r="O648" i="4" s="1"/>
  <c r="L648" i="4"/>
  <c r="K648" i="4"/>
  <c r="J648" i="4"/>
  <c r="I648" i="4"/>
  <c r="L647" i="4"/>
  <c r="K647" i="4"/>
  <c r="J647" i="4"/>
  <c r="M647" i="4" s="1"/>
  <c r="I647" i="4"/>
  <c r="N646" i="4"/>
  <c r="M646" i="4"/>
  <c r="Q646" i="4" s="1"/>
  <c r="L646" i="4"/>
  <c r="K646" i="4"/>
  <c r="J646" i="4"/>
  <c r="I646" i="4"/>
  <c r="L645" i="4"/>
  <c r="K645" i="4"/>
  <c r="J645" i="4"/>
  <c r="M645" i="4" s="1"/>
  <c r="N645" i="4" s="1"/>
  <c r="I645" i="4"/>
  <c r="L644" i="4"/>
  <c r="K644" i="4"/>
  <c r="J644" i="4"/>
  <c r="I644" i="4"/>
  <c r="M644" i="4" s="1"/>
  <c r="L643" i="4"/>
  <c r="K643" i="4"/>
  <c r="J643" i="4"/>
  <c r="I643" i="4"/>
  <c r="M643" i="4" s="1"/>
  <c r="L642" i="4"/>
  <c r="K642" i="4"/>
  <c r="J642" i="4"/>
  <c r="I642" i="4"/>
  <c r="L641" i="4"/>
  <c r="K641" i="4"/>
  <c r="J641" i="4"/>
  <c r="I641" i="4"/>
  <c r="M641" i="4" s="1"/>
  <c r="L640" i="4"/>
  <c r="K640" i="4"/>
  <c r="J640" i="4"/>
  <c r="M640" i="4" s="1"/>
  <c r="O640" i="4" s="1"/>
  <c r="I640" i="4"/>
  <c r="M639" i="4"/>
  <c r="L639" i="4"/>
  <c r="K639" i="4"/>
  <c r="J639" i="4"/>
  <c r="I639" i="4"/>
  <c r="Q638" i="4"/>
  <c r="M638" i="4"/>
  <c r="L638" i="4"/>
  <c r="K638" i="4"/>
  <c r="J638" i="4"/>
  <c r="I638" i="4"/>
  <c r="L637" i="4"/>
  <c r="K637" i="4"/>
  <c r="J637" i="4"/>
  <c r="M637" i="4" s="1"/>
  <c r="N637" i="4" s="1"/>
  <c r="I637" i="4"/>
  <c r="O636" i="4"/>
  <c r="L636" i="4"/>
  <c r="K636" i="4"/>
  <c r="J636" i="4"/>
  <c r="M636" i="4" s="1"/>
  <c r="I636" i="4"/>
  <c r="L635" i="4"/>
  <c r="K635" i="4"/>
  <c r="J635" i="4"/>
  <c r="M635" i="4" s="1"/>
  <c r="Q635" i="4" s="1"/>
  <c r="I635" i="4"/>
  <c r="L634" i="4"/>
  <c r="K634" i="4"/>
  <c r="J634" i="4"/>
  <c r="M634" i="4" s="1"/>
  <c r="I634" i="4"/>
  <c r="N633" i="4"/>
  <c r="L633" i="4"/>
  <c r="K633" i="4"/>
  <c r="J633" i="4"/>
  <c r="M633" i="4" s="1"/>
  <c r="I633" i="4"/>
  <c r="P632" i="4"/>
  <c r="L632" i="4"/>
  <c r="K632" i="4"/>
  <c r="J632" i="4"/>
  <c r="M632" i="4" s="1"/>
  <c r="I632" i="4"/>
  <c r="L631" i="4"/>
  <c r="K631" i="4"/>
  <c r="J631" i="4"/>
  <c r="I631" i="4"/>
  <c r="M631" i="4" s="1"/>
  <c r="L630" i="4"/>
  <c r="K630" i="4"/>
  <c r="J630" i="4"/>
  <c r="M630" i="4" s="1"/>
  <c r="I630" i="4"/>
  <c r="L629" i="4"/>
  <c r="K629" i="4"/>
  <c r="J629" i="4"/>
  <c r="I629" i="4"/>
  <c r="P628" i="4"/>
  <c r="O628" i="4"/>
  <c r="M628" i="4"/>
  <c r="N628" i="4" s="1"/>
  <c r="L628" i="4"/>
  <c r="K628" i="4"/>
  <c r="J628" i="4"/>
  <c r="I628" i="4"/>
  <c r="L627" i="4"/>
  <c r="K627" i="4"/>
  <c r="J627" i="4"/>
  <c r="M627" i="4" s="1"/>
  <c r="Q627" i="4" s="1"/>
  <c r="I627" i="4"/>
  <c r="M626" i="4"/>
  <c r="Q626" i="4" s="1"/>
  <c r="L626" i="4"/>
  <c r="K626" i="4"/>
  <c r="J626" i="4"/>
  <c r="I626" i="4"/>
  <c r="L625" i="4"/>
  <c r="K625" i="4"/>
  <c r="J625" i="4"/>
  <c r="I625" i="4"/>
  <c r="L624" i="4"/>
  <c r="K624" i="4"/>
  <c r="J624" i="4"/>
  <c r="I624" i="4"/>
  <c r="M624" i="4" s="1"/>
  <c r="Q623" i="4"/>
  <c r="M623" i="4"/>
  <c r="L623" i="4"/>
  <c r="K623" i="4"/>
  <c r="J623" i="4"/>
  <c r="I623" i="4"/>
  <c r="M622" i="4"/>
  <c r="L622" i="4"/>
  <c r="K622" i="4"/>
  <c r="J622" i="4"/>
  <c r="I622" i="4"/>
  <c r="O621" i="4"/>
  <c r="N621" i="4"/>
  <c r="M621" i="4"/>
  <c r="Q621" i="4" s="1"/>
  <c r="L621" i="4"/>
  <c r="K621" i="4"/>
  <c r="J621" i="4"/>
  <c r="I621" i="4"/>
  <c r="P620" i="4"/>
  <c r="O620" i="4"/>
  <c r="M620" i="4"/>
  <c r="N620" i="4" s="1"/>
  <c r="L620" i="4"/>
  <c r="K620" i="4"/>
  <c r="J620" i="4"/>
  <c r="I620" i="4"/>
  <c r="M619" i="4"/>
  <c r="Q619" i="4" s="1"/>
  <c r="L619" i="4"/>
  <c r="K619" i="4"/>
  <c r="J619" i="4"/>
  <c r="I619" i="4"/>
  <c r="N618" i="4"/>
  <c r="L618" i="4"/>
  <c r="K618" i="4"/>
  <c r="J618" i="4"/>
  <c r="M618" i="4" s="1"/>
  <c r="I618" i="4"/>
  <c r="L617" i="4"/>
  <c r="K617" i="4"/>
  <c r="J617" i="4"/>
  <c r="I617" i="4"/>
  <c r="M617" i="4" s="1"/>
  <c r="M616" i="4"/>
  <c r="L616" i="4"/>
  <c r="K616" i="4"/>
  <c r="J616" i="4"/>
  <c r="I616" i="4"/>
  <c r="Q615" i="4"/>
  <c r="P615" i="4"/>
  <c r="M615" i="4"/>
  <c r="L615" i="4"/>
  <c r="K615" i="4"/>
  <c r="J615" i="4"/>
  <c r="I615" i="4"/>
  <c r="L614" i="4"/>
  <c r="K614" i="4"/>
  <c r="J614" i="4"/>
  <c r="I614" i="4"/>
  <c r="M614" i="4" s="1"/>
  <c r="P613" i="4"/>
  <c r="N613" i="4"/>
  <c r="M613" i="4"/>
  <c r="Q613" i="4" s="1"/>
  <c r="L613" i="4"/>
  <c r="K613" i="4"/>
  <c r="J613" i="4"/>
  <c r="I613" i="4"/>
  <c r="M612" i="4"/>
  <c r="L612" i="4"/>
  <c r="K612" i="4"/>
  <c r="J612" i="4"/>
  <c r="I612" i="4"/>
  <c r="L611" i="4"/>
  <c r="K611" i="4"/>
  <c r="J611" i="4"/>
  <c r="M611" i="4" s="1"/>
  <c r="I611" i="4"/>
  <c r="L610" i="4"/>
  <c r="K610" i="4"/>
  <c r="J610" i="4"/>
  <c r="I610" i="4"/>
  <c r="M610" i="4" s="1"/>
  <c r="L609" i="4"/>
  <c r="K609" i="4"/>
  <c r="J609" i="4"/>
  <c r="M609" i="4" s="1"/>
  <c r="N609" i="4" s="1"/>
  <c r="I609" i="4"/>
  <c r="M608" i="4"/>
  <c r="L608" i="4"/>
  <c r="K608" i="4"/>
  <c r="J608" i="4"/>
  <c r="I608" i="4"/>
  <c r="P607" i="4"/>
  <c r="M607" i="4"/>
  <c r="L607" i="4"/>
  <c r="K607" i="4"/>
  <c r="J607" i="4"/>
  <c r="I607" i="4"/>
  <c r="L606" i="4"/>
  <c r="K606" i="4"/>
  <c r="J606" i="4"/>
  <c r="I606" i="4"/>
  <c r="M606" i="4" s="1"/>
  <c r="L605" i="4"/>
  <c r="K605" i="4"/>
  <c r="J605" i="4"/>
  <c r="I605" i="4"/>
  <c r="L604" i="4"/>
  <c r="K604" i="4"/>
  <c r="J604" i="4"/>
  <c r="M604" i="4" s="1"/>
  <c r="N604" i="4" s="1"/>
  <c r="I604" i="4"/>
  <c r="O603" i="4"/>
  <c r="N603" i="4"/>
  <c r="M603" i="4"/>
  <c r="Q603" i="4" s="1"/>
  <c r="L603" i="4"/>
  <c r="K603" i="4"/>
  <c r="J603" i="4"/>
  <c r="I603" i="4"/>
  <c r="M602" i="4"/>
  <c r="Q602" i="4" s="1"/>
  <c r="L602" i="4"/>
  <c r="K602" i="4"/>
  <c r="J602" i="4"/>
  <c r="I602" i="4"/>
  <c r="P601" i="4"/>
  <c r="N601" i="4"/>
  <c r="M601" i="4"/>
  <c r="Q601" i="4" s="1"/>
  <c r="L601" i="4"/>
  <c r="K601" i="4"/>
  <c r="J601" i="4"/>
  <c r="I601" i="4"/>
  <c r="L600" i="4"/>
  <c r="K600" i="4"/>
  <c r="J600" i="4"/>
  <c r="I600" i="4"/>
  <c r="M600" i="4" s="1"/>
  <c r="P599" i="4"/>
  <c r="O599" i="4"/>
  <c r="N599" i="4"/>
  <c r="M599" i="4"/>
  <c r="Q599" i="4" s="1"/>
  <c r="L599" i="4"/>
  <c r="K599" i="4"/>
  <c r="J599" i="4"/>
  <c r="I599" i="4"/>
  <c r="L598" i="4"/>
  <c r="K598" i="4"/>
  <c r="J598" i="4"/>
  <c r="I598" i="4"/>
  <c r="M598" i="4" s="1"/>
  <c r="N597" i="4"/>
  <c r="L597" i="4"/>
  <c r="K597" i="4"/>
  <c r="J597" i="4"/>
  <c r="M597" i="4" s="1"/>
  <c r="I597" i="4"/>
  <c r="O596" i="4"/>
  <c r="M596" i="4"/>
  <c r="N596" i="4" s="1"/>
  <c r="L596" i="4"/>
  <c r="K596" i="4"/>
  <c r="J596" i="4"/>
  <c r="I596" i="4"/>
  <c r="L595" i="4"/>
  <c r="K595" i="4"/>
  <c r="J595" i="4"/>
  <c r="M595" i="4" s="1"/>
  <c r="P595" i="4" s="1"/>
  <c r="I595" i="4"/>
  <c r="Q594" i="4"/>
  <c r="M594" i="4"/>
  <c r="L594" i="4"/>
  <c r="K594" i="4"/>
  <c r="J594" i="4"/>
  <c r="I594" i="4"/>
  <c r="L593" i="4"/>
  <c r="K593" i="4"/>
  <c r="J593" i="4"/>
  <c r="M593" i="4" s="1"/>
  <c r="N593" i="4" s="1"/>
  <c r="I593" i="4"/>
  <c r="O592" i="4"/>
  <c r="M592" i="4"/>
  <c r="N592" i="4" s="1"/>
  <c r="L592" i="4"/>
  <c r="K592" i="4"/>
  <c r="J592" i="4"/>
  <c r="I592" i="4"/>
  <c r="P591" i="4"/>
  <c r="O591" i="4"/>
  <c r="N591" i="4"/>
  <c r="M591" i="4"/>
  <c r="Q591" i="4" s="1"/>
  <c r="L591" i="4"/>
  <c r="K591" i="4"/>
  <c r="J591" i="4"/>
  <c r="I591" i="4"/>
  <c r="L590" i="4"/>
  <c r="K590" i="4"/>
  <c r="J590" i="4"/>
  <c r="I590" i="4"/>
  <c r="M590" i="4" s="1"/>
  <c r="L589" i="4"/>
  <c r="K589" i="4"/>
  <c r="J589" i="4"/>
  <c r="M589" i="4" s="1"/>
  <c r="Q589" i="4" s="1"/>
  <c r="I589" i="4"/>
  <c r="L588" i="4"/>
  <c r="K588" i="4"/>
  <c r="J588" i="4"/>
  <c r="I588" i="4"/>
  <c r="L587" i="4"/>
  <c r="K587" i="4"/>
  <c r="J587" i="4"/>
  <c r="M587" i="4" s="1"/>
  <c r="P587" i="4" s="1"/>
  <c r="I587" i="4"/>
  <c r="L586" i="4"/>
  <c r="K586" i="4"/>
  <c r="J586" i="4"/>
  <c r="I586" i="4"/>
  <c r="M586" i="4" s="1"/>
  <c r="L585" i="4"/>
  <c r="K585" i="4"/>
  <c r="J585" i="4"/>
  <c r="M585" i="4" s="1"/>
  <c r="N585" i="4" s="1"/>
  <c r="I585" i="4"/>
  <c r="L584" i="4"/>
  <c r="K584" i="4"/>
  <c r="J584" i="4"/>
  <c r="I584" i="4"/>
  <c r="M584" i="4" s="1"/>
  <c r="P583" i="4"/>
  <c r="O583" i="4"/>
  <c r="N583" i="4"/>
  <c r="M583" i="4"/>
  <c r="Q583" i="4" s="1"/>
  <c r="L583" i="4"/>
  <c r="K583" i="4"/>
  <c r="J583" i="4"/>
  <c r="I583" i="4"/>
  <c r="M582" i="4"/>
  <c r="Q582" i="4" s="1"/>
  <c r="L582" i="4"/>
  <c r="K582" i="4"/>
  <c r="J582" i="4"/>
  <c r="I582" i="4"/>
  <c r="M581" i="4"/>
  <c r="L581" i="4"/>
  <c r="K581" i="4"/>
  <c r="J581" i="4"/>
  <c r="I581" i="4"/>
  <c r="O580" i="4"/>
  <c r="M580" i="4"/>
  <c r="N580" i="4" s="1"/>
  <c r="L580" i="4"/>
  <c r="K580" i="4"/>
  <c r="J580" i="4"/>
  <c r="I580" i="4"/>
  <c r="O579" i="4"/>
  <c r="N579" i="4"/>
  <c r="M579" i="4"/>
  <c r="Q579" i="4" s="1"/>
  <c r="L579" i="4"/>
  <c r="K579" i="4"/>
  <c r="J579" i="4"/>
  <c r="I579" i="4"/>
  <c r="L578" i="4"/>
  <c r="K578" i="4"/>
  <c r="J578" i="4"/>
  <c r="I578" i="4"/>
  <c r="M578" i="4" s="1"/>
  <c r="L577" i="4"/>
  <c r="K577" i="4"/>
  <c r="J577" i="4"/>
  <c r="I577" i="4"/>
  <c r="M577" i="4" s="1"/>
  <c r="O576" i="4"/>
  <c r="M576" i="4"/>
  <c r="N576" i="4" s="1"/>
  <c r="L576" i="4"/>
  <c r="K576" i="4"/>
  <c r="J576" i="4"/>
  <c r="I576" i="4"/>
  <c r="P575" i="4"/>
  <c r="O575" i="4"/>
  <c r="N575" i="4"/>
  <c r="M575" i="4"/>
  <c r="Q575" i="4" s="1"/>
  <c r="L575" i="4"/>
  <c r="K575" i="4"/>
  <c r="J575" i="4"/>
  <c r="I575" i="4"/>
  <c r="M574" i="4"/>
  <c r="L574" i="4"/>
  <c r="K574" i="4"/>
  <c r="J574" i="4"/>
  <c r="I574" i="4"/>
  <c r="P573" i="4"/>
  <c r="N573" i="4"/>
  <c r="M573" i="4"/>
  <c r="Q573" i="4" s="1"/>
  <c r="L573" i="4"/>
  <c r="K573" i="4"/>
  <c r="J573" i="4"/>
  <c r="I573" i="4"/>
  <c r="L572" i="4"/>
  <c r="K572" i="4"/>
  <c r="J572" i="4"/>
  <c r="I572" i="4"/>
  <c r="M572" i="4" s="1"/>
  <c r="P571" i="4"/>
  <c r="L571" i="4"/>
  <c r="K571" i="4"/>
  <c r="J571" i="4"/>
  <c r="M571" i="4" s="1"/>
  <c r="I571" i="4"/>
  <c r="Q570" i="4"/>
  <c r="M570" i="4"/>
  <c r="L570" i="4"/>
  <c r="K570" i="4"/>
  <c r="J570" i="4"/>
  <c r="I570" i="4"/>
  <c r="M569" i="4"/>
  <c r="L569" i="4"/>
  <c r="K569" i="4"/>
  <c r="J569" i="4"/>
  <c r="I569" i="4"/>
  <c r="L568" i="4"/>
  <c r="K568" i="4"/>
  <c r="J568" i="4"/>
  <c r="M568" i="4" s="1"/>
  <c r="I568" i="4"/>
  <c r="P567" i="4"/>
  <c r="L567" i="4"/>
  <c r="K567" i="4"/>
  <c r="J567" i="4"/>
  <c r="M567" i="4" s="1"/>
  <c r="I567" i="4"/>
  <c r="L566" i="4"/>
  <c r="K566" i="4"/>
  <c r="J566" i="4"/>
  <c r="I566" i="4"/>
  <c r="M566" i="4" s="1"/>
  <c r="N565" i="4"/>
  <c r="L565" i="4"/>
  <c r="K565" i="4"/>
  <c r="J565" i="4"/>
  <c r="M565" i="4" s="1"/>
  <c r="Q565" i="4" s="1"/>
  <c r="I565" i="4"/>
  <c r="L564" i="4"/>
  <c r="K564" i="4"/>
  <c r="J564" i="4"/>
  <c r="I564" i="4"/>
  <c r="M564" i="4" s="1"/>
  <c r="L563" i="4"/>
  <c r="K563" i="4"/>
  <c r="J563" i="4"/>
  <c r="M563" i="4" s="1"/>
  <c r="P563" i="4" s="1"/>
  <c r="I563" i="4"/>
  <c r="L562" i="4"/>
  <c r="K562" i="4"/>
  <c r="J562" i="4"/>
  <c r="I562" i="4"/>
  <c r="N561" i="4"/>
  <c r="M561" i="4"/>
  <c r="L561" i="4"/>
  <c r="K561" i="4"/>
  <c r="J561" i="4"/>
  <c r="I561" i="4"/>
  <c r="O560" i="4"/>
  <c r="M560" i="4"/>
  <c r="N560" i="4" s="1"/>
  <c r="L560" i="4"/>
  <c r="K560" i="4"/>
  <c r="J560" i="4"/>
  <c r="I560" i="4"/>
  <c r="P559" i="4"/>
  <c r="L559" i="4"/>
  <c r="K559" i="4"/>
  <c r="J559" i="4"/>
  <c r="M559" i="4" s="1"/>
  <c r="I559" i="4"/>
  <c r="M558" i="4"/>
  <c r="L558" i="4"/>
  <c r="K558" i="4"/>
  <c r="J558" i="4"/>
  <c r="I558" i="4"/>
  <c r="L557" i="4"/>
  <c r="K557" i="4"/>
  <c r="J557" i="4"/>
  <c r="I557" i="4"/>
  <c r="O556" i="4"/>
  <c r="M556" i="4"/>
  <c r="N556" i="4" s="1"/>
  <c r="L556" i="4"/>
  <c r="K556" i="4"/>
  <c r="J556" i="4"/>
  <c r="I556" i="4"/>
  <c r="N555" i="4"/>
  <c r="L555" i="4"/>
  <c r="K555" i="4"/>
  <c r="J555" i="4"/>
  <c r="M555" i="4" s="1"/>
  <c r="Q555" i="4" s="1"/>
  <c r="I555" i="4"/>
  <c r="L554" i="4"/>
  <c r="K554" i="4"/>
  <c r="J554" i="4"/>
  <c r="I554" i="4"/>
  <c r="M554" i="4" s="1"/>
  <c r="L553" i="4"/>
  <c r="K553" i="4"/>
  <c r="J553" i="4"/>
  <c r="M553" i="4" s="1"/>
  <c r="I553" i="4"/>
  <c r="L552" i="4"/>
  <c r="K552" i="4"/>
  <c r="J552" i="4"/>
  <c r="I552" i="4"/>
  <c r="P551" i="4"/>
  <c r="O551" i="4"/>
  <c r="N551" i="4"/>
  <c r="M551" i="4"/>
  <c r="Q551" i="4" s="1"/>
  <c r="L551" i="4"/>
  <c r="K551" i="4"/>
  <c r="J551" i="4"/>
  <c r="I551" i="4"/>
  <c r="M550" i="4"/>
  <c r="L550" i="4"/>
  <c r="K550" i="4"/>
  <c r="J550" i="4"/>
  <c r="I550" i="4"/>
  <c r="L549" i="4"/>
  <c r="K549" i="4"/>
  <c r="J549" i="4"/>
  <c r="M549" i="4" s="1"/>
  <c r="I549" i="4"/>
  <c r="M548" i="4"/>
  <c r="N548" i="4" s="1"/>
  <c r="L548" i="4"/>
  <c r="K548" i="4"/>
  <c r="J548" i="4"/>
  <c r="I548" i="4"/>
  <c r="O547" i="4"/>
  <c r="N547" i="4"/>
  <c r="M547" i="4"/>
  <c r="L547" i="4"/>
  <c r="K547" i="4"/>
  <c r="J547" i="4"/>
  <c r="I547" i="4"/>
  <c r="L546" i="4"/>
  <c r="K546" i="4"/>
  <c r="J546" i="4"/>
  <c r="I546" i="4"/>
  <c r="M546" i="4" s="1"/>
  <c r="M545" i="4"/>
  <c r="L545" i="4"/>
  <c r="K545" i="4"/>
  <c r="J545" i="4"/>
  <c r="I545" i="4"/>
  <c r="O544" i="4"/>
  <c r="M544" i="4"/>
  <c r="N544" i="4" s="1"/>
  <c r="L544" i="4"/>
  <c r="K544" i="4"/>
  <c r="J544" i="4"/>
  <c r="I544" i="4"/>
  <c r="P543" i="4"/>
  <c r="O543" i="4"/>
  <c r="N543" i="4"/>
  <c r="M543" i="4"/>
  <c r="Q543" i="4" s="1"/>
  <c r="L543" i="4"/>
  <c r="K543" i="4"/>
  <c r="J543" i="4"/>
  <c r="I543" i="4"/>
  <c r="L542" i="4"/>
  <c r="K542" i="4"/>
  <c r="J542" i="4"/>
  <c r="I542" i="4"/>
  <c r="M542" i="4" s="1"/>
  <c r="N541" i="4"/>
  <c r="L541" i="4"/>
  <c r="K541" i="4"/>
  <c r="J541" i="4"/>
  <c r="M541" i="4" s="1"/>
  <c r="I541" i="4"/>
  <c r="M540" i="4"/>
  <c r="L540" i="4"/>
  <c r="K540" i="4"/>
  <c r="J540" i="4"/>
  <c r="I540" i="4"/>
  <c r="P539" i="4"/>
  <c r="O539" i="4"/>
  <c r="M539" i="4"/>
  <c r="L539" i="4"/>
  <c r="K539" i="4"/>
  <c r="J539" i="4"/>
  <c r="I539" i="4"/>
  <c r="M538" i="4"/>
  <c r="L538" i="4"/>
  <c r="K538" i="4"/>
  <c r="J538" i="4"/>
  <c r="I538" i="4"/>
  <c r="L537" i="4"/>
  <c r="K537" i="4"/>
  <c r="J537" i="4"/>
  <c r="I537" i="4"/>
  <c r="M537" i="4" s="1"/>
  <c r="L536" i="4"/>
  <c r="K536" i="4"/>
  <c r="J536" i="4"/>
  <c r="I536" i="4"/>
  <c r="M536" i="4" s="1"/>
  <c r="M535" i="4"/>
  <c r="L535" i="4"/>
  <c r="K535" i="4"/>
  <c r="J535" i="4"/>
  <c r="I535" i="4"/>
  <c r="L534" i="4"/>
  <c r="K534" i="4"/>
  <c r="J534" i="4"/>
  <c r="I534" i="4"/>
  <c r="M534" i="4" s="1"/>
  <c r="P533" i="4"/>
  <c r="L533" i="4"/>
  <c r="K533" i="4"/>
  <c r="J533" i="4"/>
  <c r="M533" i="4" s="1"/>
  <c r="I533" i="4"/>
  <c r="M532" i="4"/>
  <c r="N532" i="4" s="1"/>
  <c r="L532" i="4"/>
  <c r="K532" i="4"/>
  <c r="J532" i="4"/>
  <c r="I532" i="4"/>
  <c r="P531" i="4"/>
  <c r="L531" i="4"/>
  <c r="K531" i="4"/>
  <c r="J531" i="4"/>
  <c r="M531" i="4" s="1"/>
  <c r="I531" i="4"/>
  <c r="L530" i="4"/>
  <c r="K530" i="4"/>
  <c r="J530" i="4"/>
  <c r="I530" i="4"/>
  <c r="M530" i="4" s="1"/>
  <c r="L529" i="4"/>
  <c r="K529" i="4"/>
  <c r="J529" i="4"/>
  <c r="M529" i="4" s="1"/>
  <c r="N529" i="4" s="1"/>
  <c r="I529" i="4"/>
  <c r="L528" i="4"/>
  <c r="K528" i="4"/>
  <c r="J528" i="4"/>
  <c r="I528" i="4"/>
  <c r="M528" i="4" s="1"/>
  <c r="L527" i="4"/>
  <c r="K527" i="4"/>
  <c r="J527" i="4"/>
  <c r="M527" i="4" s="1"/>
  <c r="P527" i="4" s="1"/>
  <c r="I527" i="4"/>
  <c r="L526" i="4"/>
  <c r="K526" i="4"/>
  <c r="J526" i="4"/>
  <c r="I526" i="4"/>
  <c r="M526" i="4" s="1"/>
  <c r="M525" i="4"/>
  <c r="Q525" i="4" s="1"/>
  <c r="L525" i="4"/>
  <c r="K525" i="4"/>
  <c r="J525" i="4"/>
  <c r="I525" i="4"/>
  <c r="M524" i="4"/>
  <c r="L524" i="4"/>
  <c r="K524" i="4"/>
  <c r="J524" i="4"/>
  <c r="I524" i="4"/>
  <c r="L523" i="4"/>
  <c r="K523" i="4"/>
  <c r="J523" i="4"/>
  <c r="M523" i="4" s="1"/>
  <c r="P523" i="4" s="1"/>
  <c r="I523" i="4"/>
  <c r="L522" i="4"/>
  <c r="K522" i="4"/>
  <c r="J522" i="4"/>
  <c r="I522" i="4"/>
  <c r="M521" i="4"/>
  <c r="L521" i="4"/>
  <c r="K521" i="4"/>
  <c r="J521" i="4"/>
  <c r="I521" i="4"/>
  <c r="L520" i="4"/>
  <c r="K520" i="4"/>
  <c r="J520" i="4"/>
  <c r="I520" i="4"/>
  <c r="M520" i="4" s="1"/>
  <c r="L519" i="4"/>
  <c r="K519" i="4"/>
  <c r="J519" i="4"/>
  <c r="I519" i="4"/>
  <c r="L518" i="4"/>
  <c r="K518" i="4"/>
  <c r="J518" i="4"/>
  <c r="I518" i="4"/>
  <c r="M518" i="4" s="1"/>
  <c r="P517" i="4"/>
  <c r="M517" i="4"/>
  <c r="L517" i="4"/>
  <c r="K517" i="4"/>
  <c r="J517" i="4"/>
  <c r="I517" i="4"/>
  <c r="M516" i="4"/>
  <c r="L516" i="4"/>
  <c r="K516" i="4"/>
  <c r="J516" i="4"/>
  <c r="I516" i="4"/>
  <c r="L515" i="4"/>
  <c r="K515" i="4"/>
  <c r="J515" i="4"/>
  <c r="I515" i="4"/>
  <c r="M515" i="4" s="1"/>
  <c r="O514" i="4"/>
  <c r="M514" i="4"/>
  <c r="Q514" i="4" s="1"/>
  <c r="L514" i="4"/>
  <c r="K514" i="4"/>
  <c r="J514" i="4"/>
  <c r="I514" i="4"/>
  <c r="L513" i="4"/>
  <c r="K513" i="4"/>
  <c r="J513" i="4"/>
  <c r="I513" i="4"/>
  <c r="M513" i="4" s="1"/>
  <c r="L512" i="4"/>
  <c r="K512" i="4"/>
  <c r="J512" i="4"/>
  <c r="I512" i="4"/>
  <c r="M512" i="4" s="1"/>
  <c r="P511" i="4"/>
  <c r="O511" i="4"/>
  <c r="M511" i="4"/>
  <c r="L511" i="4"/>
  <c r="K511" i="4"/>
  <c r="J511" i="4"/>
  <c r="I511" i="4"/>
  <c r="L510" i="4"/>
  <c r="K510" i="4"/>
  <c r="J510" i="4"/>
  <c r="I510" i="4"/>
  <c r="L509" i="4"/>
  <c r="K509" i="4"/>
  <c r="J509" i="4"/>
  <c r="I509" i="4"/>
  <c r="M509" i="4" s="1"/>
  <c r="L508" i="4"/>
  <c r="K508" i="4"/>
  <c r="J508" i="4"/>
  <c r="I508" i="4"/>
  <c r="M508" i="4" s="1"/>
  <c r="P507" i="4"/>
  <c r="M507" i="4"/>
  <c r="Q507" i="4" s="1"/>
  <c r="L507" i="4"/>
  <c r="K507" i="4"/>
  <c r="J507" i="4"/>
  <c r="I507" i="4"/>
  <c r="M506" i="4"/>
  <c r="L506" i="4"/>
  <c r="K506" i="4"/>
  <c r="J506" i="4"/>
  <c r="I506" i="4"/>
  <c r="L505" i="4"/>
  <c r="K505" i="4"/>
  <c r="J505" i="4"/>
  <c r="M505" i="4" s="1"/>
  <c r="P505" i="4" s="1"/>
  <c r="I505" i="4"/>
  <c r="L504" i="4"/>
  <c r="K504" i="4"/>
  <c r="J504" i="4"/>
  <c r="M504" i="4" s="1"/>
  <c r="I504" i="4"/>
  <c r="P503" i="4"/>
  <c r="O503" i="4"/>
  <c r="N503" i="4"/>
  <c r="M503" i="4"/>
  <c r="Q503" i="4" s="1"/>
  <c r="L503" i="4"/>
  <c r="K503" i="4"/>
  <c r="J503" i="4"/>
  <c r="I503" i="4"/>
  <c r="L502" i="4"/>
  <c r="K502" i="4"/>
  <c r="J502" i="4"/>
  <c r="I502" i="4"/>
  <c r="M502" i="4" s="1"/>
  <c r="L501" i="4"/>
  <c r="K501" i="4"/>
  <c r="J501" i="4"/>
  <c r="I501" i="4"/>
  <c r="L500" i="4"/>
  <c r="K500" i="4"/>
  <c r="J500" i="4"/>
  <c r="M500" i="4" s="1"/>
  <c r="I500" i="4"/>
  <c r="N499" i="4"/>
  <c r="L499" i="4"/>
  <c r="K499" i="4"/>
  <c r="J499" i="4"/>
  <c r="M499" i="4" s="1"/>
  <c r="I499" i="4"/>
  <c r="M498" i="4"/>
  <c r="L498" i="4"/>
  <c r="K498" i="4"/>
  <c r="J498" i="4"/>
  <c r="I498" i="4"/>
  <c r="L497" i="4"/>
  <c r="K497" i="4"/>
  <c r="J497" i="4"/>
  <c r="M497" i="4" s="1"/>
  <c r="P497" i="4" s="1"/>
  <c r="I497" i="4"/>
  <c r="L496" i="4"/>
  <c r="K496" i="4"/>
  <c r="J496" i="4"/>
  <c r="I496" i="4"/>
  <c r="M496" i="4" s="1"/>
  <c r="L495" i="4"/>
  <c r="K495" i="4"/>
  <c r="J495" i="4"/>
  <c r="M495" i="4" s="1"/>
  <c r="I495" i="4"/>
  <c r="Q494" i="4"/>
  <c r="O494" i="4"/>
  <c r="M494" i="4"/>
  <c r="L494" i="4"/>
  <c r="K494" i="4"/>
  <c r="J494" i="4"/>
  <c r="I494" i="4"/>
  <c r="O493" i="4"/>
  <c r="N493" i="4"/>
  <c r="M493" i="4"/>
  <c r="Q493" i="4" s="1"/>
  <c r="L493" i="4"/>
  <c r="K493" i="4"/>
  <c r="J493" i="4"/>
  <c r="I493" i="4"/>
  <c r="L492" i="4"/>
  <c r="K492" i="4"/>
  <c r="J492" i="4"/>
  <c r="I492" i="4"/>
  <c r="M492" i="4" s="1"/>
  <c r="M491" i="4"/>
  <c r="Q491" i="4" s="1"/>
  <c r="L491" i="4"/>
  <c r="K491" i="4"/>
  <c r="J491" i="4"/>
  <c r="I491" i="4"/>
  <c r="L490" i="4"/>
  <c r="K490" i="4"/>
  <c r="J490" i="4"/>
  <c r="M490" i="4" s="1"/>
  <c r="N490" i="4" s="1"/>
  <c r="I490" i="4"/>
  <c r="P489" i="4"/>
  <c r="O489" i="4"/>
  <c r="N489" i="4"/>
  <c r="M489" i="4"/>
  <c r="Q489" i="4" s="1"/>
  <c r="L489" i="4"/>
  <c r="K489" i="4"/>
  <c r="J489" i="4"/>
  <c r="I489" i="4"/>
  <c r="M488" i="4"/>
  <c r="L488" i="4"/>
  <c r="K488" i="4"/>
  <c r="J488" i="4"/>
  <c r="I488" i="4"/>
  <c r="L487" i="4"/>
  <c r="K487" i="4"/>
  <c r="J487" i="4"/>
  <c r="I487" i="4"/>
  <c r="M487" i="4" s="1"/>
  <c r="M486" i="4"/>
  <c r="Q486" i="4" s="1"/>
  <c r="L486" i="4"/>
  <c r="K486" i="4"/>
  <c r="J486" i="4"/>
  <c r="I486" i="4"/>
  <c r="L485" i="4"/>
  <c r="K485" i="4"/>
  <c r="J485" i="4"/>
  <c r="I485" i="4"/>
  <c r="M485" i="4" s="1"/>
  <c r="P484" i="4"/>
  <c r="L484" i="4"/>
  <c r="K484" i="4"/>
  <c r="J484" i="4"/>
  <c r="M484" i="4" s="1"/>
  <c r="O484" i="4" s="1"/>
  <c r="I484" i="4"/>
  <c r="M483" i="4"/>
  <c r="Q483" i="4" s="1"/>
  <c r="L483" i="4"/>
  <c r="K483" i="4"/>
  <c r="J483" i="4"/>
  <c r="I483" i="4"/>
  <c r="O482" i="4"/>
  <c r="N482" i="4"/>
  <c r="M482" i="4"/>
  <c r="Q482" i="4" s="1"/>
  <c r="L482" i="4"/>
  <c r="K482" i="4"/>
  <c r="J482" i="4"/>
  <c r="I482" i="4"/>
  <c r="L481" i="4"/>
  <c r="K481" i="4"/>
  <c r="J481" i="4"/>
  <c r="M481" i="4" s="1"/>
  <c r="I481" i="4"/>
  <c r="M480" i="4"/>
  <c r="O480" i="4" s="1"/>
  <c r="L480" i="4"/>
  <c r="K480" i="4"/>
  <c r="J480" i="4"/>
  <c r="I480" i="4"/>
  <c r="L479" i="4"/>
  <c r="K479" i="4"/>
  <c r="J479" i="4"/>
  <c r="I479" i="4"/>
  <c r="M479" i="4" s="1"/>
  <c r="O478" i="4"/>
  <c r="L478" i="4"/>
  <c r="K478" i="4"/>
  <c r="J478" i="4"/>
  <c r="M478" i="4" s="1"/>
  <c r="I478" i="4"/>
  <c r="O477" i="4"/>
  <c r="L477" i="4"/>
  <c r="K477" i="4"/>
  <c r="J477" i="4"/>
  <c r="M477" i="4" s="1"/>
  <c r="I477" i="4"/>
  <c r="L476" i="4"/>
  <c r="K476" i="4"/>
  <c r="J476" i="4"/>
  <c r="I476" i="4"/>
  <c r="M476" i="4" s="1"/>
  <c r="Q475" i="4"/>
  <c r="M475" i="4"/>
  <c r="L475" i="4"/>
  <c r="K475" i="4"/>
  <c r="J475" i="4"/>
  <c r="I475" i="4"/>
  <c r="O474" i="4"/>
  <c r="N474" i="4"/>
  <c r="M474" i="4"/>
  <c r="Q474" i="4" s="1"/>
  <c r="L474" i="4"/>
  <c r="K474" i="4"/>
  <c r="J474" i="4"/>
  <c r="I474" i="4"/>
  <c r="O473" i="4"/>
  <c r="N473" i="4"/>
  <c r="M473" i="4"/>
  <c r="Q473" i="4" s="1"/>
  <c r="L473" i="4"/>
  <c r="K473" i="4"/>
  <c r="J473" i="4"/>
  <c r="I473" i="4"/>
  <c r="L472" i="4"/>
  <c r="K472" i="4"/>
  <c r="J472" i="4"/>
  <c r="I472" i="4"/>
  <c r="M472" i="4" s="1"/>
  <c r="Q471" i="4"/>
  <c r="M471" i="4"/>
  <c r="L471" i="4"/>
  <c r="K471" i="4"/>
  <c r="J471" i="4"/>
  <c r="I471" i="4"/>
  <c r="M470" i="4"/>
  <c r="L470" i="4"/>
  <c r="K470" i="4"/>
  <c r="J470" i="4"/>
  <c r="I470" i="4"/>
  <c r="L469" i="4"/>
  <c r="K469" i="4"/>
  <c r="J469" i="4"/>
  <c r="I469" i="4"/>
  <c r="L468" i="4"/>
  <c r="K468" i="4"/>
  <c r="J468" i="4"/>
  <c r="I468" i="4"/>
  <c r="M468" i="4" s="1"/>
  <c r="M467" i="4"/>
  <c r="Q467" i="4" s="1"/>
  <c r="L467" i="4"/>
  <c r="K467" i="4"/>
  <c r="J467" i="4"/>
  <c r="I467" i="4"/>
  <c r="L466" i="4"/>
  <c r="K466" i="4"/>
  <c r="J466" i="4"/>
  <c r="M466" i="4" s="1"/>
  <c r="N466" i="4" s="1"/>
  <c r="I466" i="4"/>
  <c r="L465" i="4"/>
  <c r="K465" i="4"/>
  <c r="J465" i="4"/>
  <c r="M465" i="4" s="1"/>
  <c r="O465" i="4" s="1"/>
  <c r="I465" i="4"/>
  <c r="L464" i="4"/>
  <c r="K464" i="4"/>
  <c r="J464" i="4"/>
  <c r="I464" i="4"/>
  <c r="M464" i="4" s="1"/>
  <c r="M463" i="4"/>
  <c r="Q463" i="4" s="1"/>
  <c r="L463" i="4"/>
  <c r="K463" i="4"/>
  <c r="J463" i="4"/>
  <c r="I463" i="4"/>
  <c r="O462" i="4"/>
  <c r="N462" i="4"/>
  <c r="M462" i="4"/>
  <c r="Q462" i="4" s="1"/>
  <c r="L462" i="4"/>
  <c r="K462" i="4"/>
  <c r="J462" i="4"/>
  <c r="I462" i="4"/>
  <c r="O461" i="4"/>
  <c r="L461" i="4"/>
  <c r="K461" i="4"/>
  <c r="J461" i="4"/>
  <c r="M461" i="4" s="1"/>
  <c r="I461" i="4"/>
  <c r="L460" i="4"/>
  <c r="K460" i="4"/>
  <c r="J460" i="4"/>
  <c r="I460" i="4"/>
  <c r="L459" i="4"/>
  <c r="K459" i="4"/>
  <c r="J459" i="4"/>
  <c r="I459" i="4"/>
  <c r="M459" i="4" s="1"/>
  <c r="O458" i="4"/>
  <c r="N458" i="4"/>
  <c r="M458" i="4"/>
  <c r="Q458" i="4" s="1"/>
  <c r="L458" i="4"/>
  <c r="K458" i="4"/>
  <c r="J458" i="4"/>
  <c r="I458" i="4"/>
  <c r="N457" i="4"/>
  <c r="L457" i="4"/>
  <c r="K457" i="4"/>
  <c r="J457" i="4"/>
  <c r="M457" i="4" s="1"/>
  <c r="I457" i="4"/>
  <c r="L456" i="4"/>
  <c r="K456" i="4"/>
  <c r="J456" i="4"/>
  <c r="I456" i="4"/>
  <c r="M456" i="4" s="1"/>
  <c r="L455" i="4"/>
  <c r="K455" i="4"/>
  <c r="J455" i="4"/>
  <c r="I455" i="4"/>
  <c r="M455" i="4" s="1"/>
  <c r="N454" i="4"/>
  <c r="L454" i="4"/>
  <c r="K454" i="4"/>
  <c r="J454" i="4"/>
  <c r="M454" i="4" s="1"/>
  <c r="I454" i="4"/>
  <c r="L453" i="4"/>
  <c r="K453" i="4"/>
  <c r="J453" i="4"/>
  <c r="I453" i="4"/>
  <c r="M453" i="4" s="1"/>
  <c r="L452" i="4"/>
  <c r="K452" i="4"/>
  <c r="J452" i="4"/>
  <c r="I452" i="4"/>
  <c r="M452" i="4" s="1"/>
  <c r="L451" i="4"/>
  <c r="K451" i="4"/>
  <c r="J451" i="4"/>
  <c r="M451" i="4" s="1"/>
  <c r="Q451" i="4" s="1"/>
  <c r="I451" i="4"/>
  <c r="L450" i="4"/>
  <c r="K450" i="4"/>
  <c r="J450" i="4"/>
  <c r="M450" i="4" s="1"/>
  <c r="I450" i="4"/>
  <c r="L449" i="4"/>
  <c r="K449" i="4"/>
  <c r="J449" i="4"/>
  <c r="M449" i="4" s="1"/>
  <c r="O449" i="4" s="1"/>
  <c r="I449" i="4"/>
  <c r="M448" i="4"/>
  <c r="O448" i="4" s="1"/>
  <c r="L448" i="4"/>
  <c r="K448" i="4"/>
  <c r="J448" i="4"/>
  <c r="I448" i="4"/>
  <c r="Q447" i="4"/>
  <c r="M447" i="4"/>
  <c r="L447" i="4"/>
  <c r="K447" i="4"/>
  <c r="J447" i="4"/>
  <c r="I447" i="4"/>
  <c r="L446" i="4"/>
  <c r="K446" i="4"/>
  <c r="J446" i="4"/>
  <c r="I446" i="4"/>
  <c r="M446" i="4" s="1"/>
  <c r="L445" i="4"/>
  <c r="K445" i="4"/>
  <c r="J445" i="4"/>
  <c r="I445" i="4"/>
  <c r="P444" i="4"/>
  <c r="M444" i="4"/>
  <c r="O444" i="4" s="1"/>
  <c r="L444" i="4"/>
  <c r="K444" i="4"/>
  <c r="J444" i="4"/>
  <c r="I444" i="4"/>
  <c r="L443" i="4"/>
  <c r="K443" i="4"/>
  <c r="J443" i="4"/>
  <c r="I443" i="4"/>
  <c r="M443" i="4" s="1"/>
  <c r="N442" i="4"/>
  <c r="L442" i="4"/>
  <c r="K442" i="4"/>
  <c r="J442" i="4"/>
  <c r="M442" i="4" s="1"/>
  <c r="I442" i="4"/>
  <c r="O441" i="4"/>
  <c r="L441" i="4"/>
  <c r="K441" i="4"/>
  <c r="J441" i="4"/>
  <c r="M441" i="4" s="1"/>
  <c r="I441" i="4"/>
  <c r="P440" i="4"/>
  <c r="M440" i="4"/>
  <c r="O440" i="4" s="1"/>
  <c r="L440" i="4"/>
  <c r="K440" i="4"/>
  <c r="J440" i="4"/>
  <c r="I440" i="4"/>
  <c r="L439" i="4"/>
  <c r="K439" i="4"/>
  <c r="J439" i="4"/>
  <c r="I439" i="4"/>
  <c r="M439" i="4" s="1"/>
  <c r="N438" i="4"/>
  <c r="L438" i="4"/>
  <c r="K438" i="4"/>
  <c r="J438" i="4"/>
  <c r="M438" i="4" s="1"/>
  <c r="I438" i="4"/>
  <c r="O437" i="4"/>
  <c r="N437" i="4"/>
  <c r="M437" i="4"/>
  <c r="Q437" i="4" s="1"/>
  <c r="L437" i="4"/>
  <c r="K437" i="4"/>
  <c r="J437" i="4"/>
  <c r="I437" i="4"/>
  <c r="M436" i="4"/>
  <c r="O436" i="4" s="1"/>
  <c r="L436" i="4"/>
  <c r="K436" i="4"/>
  <c r="J436" i="4"/>
  <c r="I436" i="4"/>
  <c r="M435" i="4"/>
  <c r="L435" i="4"/>
  <c r="K435" i="4"/>
  <c r="J435" i="4"/>
  <c r="I435" i="4"/>
  <c r="M434" i="4"/>
  <c r="Q434" i="4" s="1"/>
  <c r="L434" i="4"/>
  <c r="K434" i="4"/>
  <c r="J434" i="4"/>
  <c r="I434" i="4"/>
  <c r="P433" i="4"/>
  <c r="M433" i="4"/>
  <c r="Q433" i="4" s="1"/>
  <c r="L433" i="4"/>
  <c r="K433" i="4"/>
  <c r="J433" i="4"/>
  <c r="I433" i="4"/>
  <c r="L432" i="4"/>
  <c r="K432" i="4"/>
  <c r="J432" i="4"/>
  <c r="M432" i="4" s="1"/>
  <c r="O432" i="4" s="1"/>
  <c r="I432" i="4"/>
  <c r="M431" i="4"/>
  <c r="Q431" i="4" s="1"/>
  <c r="L431" i="4"/>
  <c r="K431" i="4"/>
  <c r="J431" i="4"/>
  <c r="I431" i="4"/>
  <c r="O430" i="4"/>
  <c r="L430" i="4"/>
  <c r="K430" i="4"/>
  <c r="J430" i="4"/>
  <c r="M430" i="4" s="1"/>
  <c r="I430" i="4"/>
  <c r="P429" i="4"/>
  <c r="O429" i="4"/>
  <c r="N429" i="4"/>
  <c r="M429" i="4"/>
  <c r="Q429" i="4" s="1"/>
  <c r="L429" i="4"/>
  <c r="K429" i="4"/>
  <c r="J429" i="4"/>
  <c r="I429" i="4"/>
  <c r="L428" i="4"/>
  <c r="K428" i="4"/>
  <c r="J428" i="4"/>
  <c r="I428" i="4"/>
  <c r="M428" i="4" s="1"/>
  <c r="L427" i="4"/>
  <c r="K427" i="4"/>
  <c r="J427" i="4"/>
  <c r="I427" i="4"/>
  <c r="M427" i="4" s="1"/>
  <c r="L426" i="4"/>
  <c r="K426" i="4"/>
  <c r="J426" i="4"/>
  <c r="I426" i="4"/>
  <c r="M426" i="4" s="1"/>
  <c r="P425" i="4"/>
  <c r="M425" i="4"/>
  <c r="Q425" i="4" s="1"/>
  <c r="L425" i="4"/>
  <c r="K425" i="4"/>
  <c r="J425" i="4"/>
  <c r="I425" i="4"/>
  <c r="P424" i="4"/>
  <c r="M424" i="4"/>
  <c r="O424" i="4" s="1"/>
  <c r="L424" i="4"/>
  <c r="K424" i="4"/>
  <c r="J424" i="4"/>
  <c r="I424" i="4"/>
  <c r="M423" i="4"/>
  <c r="Q423" i="4" s="1"/>
  <c r="L423" i="4"/>
  <c r="K423" i="4"/>
  <c r="J423" i="4"/>
  <c r="I423" i="4"/>
  <c r="L422" i="4"/>
  <c r="K422" i="4"/>
  <c r="J422" i="4"/>
  <c r="M422" i="4" s="1"/>
  <c r="N422" i="4" s="1"/>
  <c r="I422" i="4"/>
  <c r="P421" i="4"/>
  <c r="O421" i="4"/>
  <c r="N421" i="4"/>
  <c r="M421" i="4"/>
  <c r="Q421" i="4" s="1"/>
  <c r="L421" i="4"/>
  <c r="K421" i="4"/>
  <c r="J421" i="4"/>
  <c r="I421" i="4"/>
  <c r="L420" i="4"/>
  <c r="K420" i="4"/>
  <c r="J420" i="4"/>
  <c r="I420" i="4"/>
  <c r="M420" i="4" s="1"/>
  <c r="L419" i="4"/>
  <c r="K419" i="4"/>
  <c r="J419" i="4"/>
  <c r="I419" i="4"/>
  <c r="M419" i="4" s="1"/>
  <c r="M418" i="4"/>
  <c r="Q418" i="4" s="1"/>
  <c r="L418" i="4"/>
  <c r="K418" i="4"/>
  <c r="J418" i="4"/>
  <c r="I418" i="4"/>
  <c r="P417" i="4"/>
  <c r="M417" i="4"/>
  <c r="Q417" i="4" s="1"/>
  <c r="L417" i="4"/>
  <c r="K417" i="4"/>
  <c r="J417" i="4"/>
  <c r="I417" i="4"/>
  <c r="P416" i="4"/>
  <c r="M416" i="4"/>
  <c r="O416" i="4" s="1"/>
  <c r="L416" i="4"/>
  <c r="K416" i="4"/>
  <c r="J416" i="4"/>
  <c r="I416" i="4"/>
  <c r="L415" i="4"/>
  <c r="K415" i="4"/>
  <c r="J415" i="4"/>
  <c r="M415" i="4" s="1"/>
  <c r="Q415" i="4" s="1"/>
  <c r="I415" i="4"/>
  <c r="L414" i="4"/>
  <c r="K414" i="4"/>
  <c r="J414" i="4"/>
  <c r="M414" i="4" s="1"/>
  <c r="N414" i="4" s="1"/>
  <c r="I414" i="4"/>
  <c r="L413" i="4"/>
  <c r="K413" i="4"/>
  <c r="J413" i="4"/>
  <c r="M413" i="4" s="1"/>
  <c r="O413" i="4" s="1"/>
  <c r="I413" i="4"/>
  <c r="L412" i="4"/>
  <c r="K412" i="4"/>
  <c r="J412" i="4"/>
  <c r="I412" i="4"/>
  <c r="M412" i="4" s="1"/>
  <c r="L411" i="4"/>
  <c r="K411" i="4"/>
  <c r="J411" i="4"/>
  <c r="I411" i="4"/>
  <c r="M411" i="4" s="1"/>
  <c r="L410" i="4"/>
  <c r="K410" i="4"/>
  <c r="J410" i="4"/>
  <c r="M410" i="4" s="1"/>
  <c r="N410" i="4" s="1"/>
  <c r="I410" i="4"/>
  <c r="O409" i="4"/>
  <c r="N409" i="4"/>
  <c r="M409" i="4"/>
  <c r="Q409" i="4" s="1"/>
  <c r="L409" i="4"/>
  <c r="K409" i="4"/>
  <c r="J409" i="4"/>
  <c r="I409" i="4"/>
  <c r="M408" i="4"/>
  <c r="O408" i="4" s="1"/>
  <c r="L408" i="4"/>
  <c r="K408" i="4"/>
  <c r="J408" i="4"/>
  <c r="I408" i="4"/>
  <c r="L407" i="4"/>
  <c r="K407" i="4"/>
  <c r="J407" i="4"/>
  <c r="I407" i="4"/>
  <c r="M407" i="4" s="1"/>
  <c r="N406" i="4"/>
  <c r="L406" i="4"/>
  <c r="K406" i="4"/>
  <c r="J406" i="4"/>
  <c r="M406" i="4" s="1"/>
  <c r="I406" i="4"/>
  <c r="L405" i="4"/>
  <c r="K405" i="4"/>
  <c r="J405" i="4"/>
  <c r="I405" i="4"/>
  <c r="M405" i="4" s="1"/>
  <c r="L404" i="4"/>
  <c r="K404" i="4"/>
  <c r="J404" i="4"/>
  <c r="I404" i="4"/>
  <c r="M404" i="4" s="1"/>
  <c r="L403" i="4"/>
  <c r="K403" i="4"/>
  <c r="J403" i="4"/>
  <c r="M403" i="4" s="1"/>
  <c r="I403" i="4"/>
  <c r="L402" i="4"/>
  <c r="K402" i="4"/>
  <c r="J402" i="4"/>
  <c r="M402" i="4" s="1"/>
  <c r="N402" i="4" s="1"/>
  <c r="I402" i="4"/>
  <c r="L401" i="4"/>
  <c r="K401" i="4"/>
  <c r="J401" i="4"/>
  <c r="M401" i="4" s="1"/>
  <c r="O401" i="4" s="1"/>
  <c r="I401" i="4"/>
  <c r="L400" i="4"/>
  <c r="K400" i="4"/>
  <c r="J400" i="4"/>
  <c r="I400" i="4"/>
  <c r="M400" i="4" s="1"/>
  <c r="L399" i="4"/>
  <c r="K399" i="4"/>
  <c r="J399" i="4"/>
  <c r="I399" i="4"/>
  <c r="M399" i="4" s="1"/>
  <c r="M398" i="4"/>
  <c r="Q398" i="4" s="1"/>
  <c r="L398" i="4"/>
  <c r="K398" i="4"/>
  <c r="J398" i="4"/>
  <c r="I398" i="4"/>
  <c r="L397" i="4"/>
  <c r="K397" i="4"/>
  <c r="J397" i="4"/>
  <c r="I397" i="4"/>
  <c r="L396" i="4"/>
  <c r="K396" i="4"/>
  <c r="J396" i="4"/>
  <c r="M396" i="4" s="1"/>
  <c r="O396" i="4" s="1"/>
  <c r="I396" i="4"/>
  <c r="M395" i="4"/>
  <c r="Q395" i="4" s="1"/>
  <c r="L395" i="4"/>
  <c r="K395" i="4"/>
  <c r="J395" i="4"/>
  <c r="I395" i="4"/>
  <c r="O394" i="4"/>
  <c r="L394" i="4"/>
  <c r="K394" i="4"/>
  <c r="J394" i="4"/>
  <c r="M394" i="4" s="1"/>
  <c r="I394" i="4"/>
  <c r="P393" i="4"/>
  <c r="O393" i="4"/>
  <c r="M393" i="4"/>
  <c r="N393" i="4" s="1"/>
  <c r="L393" i="4"/>
  <c r="K393" i="4"/>
  <c r="J393" i="4"/>
  <c r="I393" i="4"/>
  <c r="L392" i="4"/>
  <c r="K392" i="4"/>
  <c r="J392" i="4"/>
  <c r="I392" i="4"/>
  <c r="M392" i="4" s="1"/>
  <c r="M391" i="4"/>
  <c r="Q391" i="4" s="1"/>
  <c r="L391" i="4"/>
  <c r="K391" i="4"/>
  <c r="J391" i="4"/>
  <c r="I391" i="4"/>
  <c r="L390" i="4"/>
  <c r="K390" i="4"/>
  <c r="J390" i="4"/>
  <c r="I390" i="4"/>
  <c r="L389" i="4"/>
  <c r="K389" i="4"/>
  <c r="J389" i="4"/>
  <c r="M389" i="4" s="1"/>
  <c r="O389" i="4" s="1"/>
  <c r="I389" i="4"/>
  <c r="L388" i="4"/>
  <c r="K388" i="4"/>
  <c r="J388" i="4"/>
  <c r="I388" i="4"/>
  <c r="M388" i="4" s="1"/>
  <c r="M387" i="4"/>
  <c r="L387" i="4"/>
  <c r="K387" i="4"/>
  <c r="J387" i="4"/>
  <c r="I387" i="4"/>
  <c r="N386" i="4"/>
  <c r="L386" i="4"/>
  <c r="K386" i="4"/>
  <c r="J386" i="4"/>
  <c r="M386" i="4" s="1"/>
  <c r="I386" i="4"/>
  <c r="O385" i="4"/>
  <c r="N385" i="4"/>
  <c r="M385" i="4"/>
  <c r="Q385" i="4" s="1"/>
  <c r="L385" i="4"/>
  <c r="K385" i="4"/>
  <c r="J385" i="4"/>
  <c r="I385" i="4"/>
  <c r="L384" i="4"/>
  <c r="K384" i="4"/>
  <c r="J384" i="4"/>
  <c r="I384" i="4"/>
  <c r="M384" i="4" s="1"/>
  <c r="Q383" i="4"/>
  <c r="L383" i="4"/>
  <c r="K383" i="4"/>
  <c r="J383" i="4"/>
  <c r="M383" i="4" s="1"/>
  <c r="I383" i="4"/>
  <c r="L382" i="4"/>
  <c r="K382" i="4"/>
  <c r="J382" i="4"/>
  <c r="M382" i="4" s="1"/>
  <c r="N382" i="4" s="1"/>
  <c r="I382" i="4"/>
  <c r="P381" i="4"/>
  <c r="O381" i="4"/>
  <c r="M381" i="4"/>
  <c r="N381" i="4" s="1"/>
  <c r="L381" i="4"/>
  <c r="K381" i="4"/>
  <c r="J381" i="4"/>
  <c r="I381" i="4"/>
  <c r="M380" i="4"/>
  <c r="O380" i="4" s="1"/>
  <c r="L380" i="4"/>
  <c r="K380" i="4"/>
  <c r="J380" i="4"/>
  <c r="I380" i="4"/>
  <c r="Q379" i="4"/>
  <c r="M379" i="4"/>
  <c r="L379" i="4"/>
  <c r="K379" i="4"/>
  <c r="J379" i="4"/>
  <c r="I379" i="4"/>
  <c r="M378" i="4"/>
  <c r="L378" i="4"/>
  <c r="K378" i="4"/>
  <c r="J378" i="4"/>
  <c r="I378" i="4"/>
  <c r="L377" i="4"/>
  <c r="K377" i="4"/>
  <c r="J377" i="4"/>
  <c r="I377" i="4"/>
  <c r="L376" i="4"/>
  <c r="K376" i="4"/>
  <c r="J376" i="4"/>
  <c r="I376" i="4"/>
  <c r="M376" i="4" s="1"/>
  <c r="Q375" i="4"/>
  <c r="M375" i="4"/>
  <c r="L375" i="4"/>
  <c r="K375" i="4"/>
  <c r="J375" i="4"/>
  <c r="I375" i="4"/>
  <c r="N374" i="4"/>
  <c r="L374" i="4"/>
  <c r="K374" i="4"/>
  <c r="J374" i="4"/>
  <c r="M374" i="4" s="1"/>
  <c r="I374" i="4"/>
  <c r="M373" i="4"/>
  <c r="L373" i="4"/>
  <c r="K373" i="4"/>
  <c r="J373" i="4"/>
  <c r="I373" i="4"/>
  <c r="L372" i="4"/>
  <c r="K372" i="4"/>
  <c r="J372" i="4"/>
  <c r="I372" i="4"/>
  <c r="M372" i="4" s="1"/>
  <c r="L371" i="4"/>
  <c r="K371" i="4"/>
  <c r="J371" i="4"/>
  <c r="I371" i="4"/>
  <c r="M371" i="4" s="1"/>
  <c r="M370" i="4"/>
  <c r="Q370" i="4" s="1"/>
  <c r="L370" i="4"/>
  <c r="K370" i="4"/>
  <c r="J370" i="4"/>
  <c r="I370" i="4"/>
  <c r="L369" i="4"/>
  <c r="K369" i="4"/>
  <c r="J369" i="4"/>
  <c r="I369" i="4"/>
  <c r="L368" i="4"/>
  <c r="K368" i="4"/>
  <c r="J368" i="4"/>
  <c r="I368" i="4"/>
  <c r="M368" i="4" s="1"/>
  <c r="L367" i="4"/>
  <c r="K367" i="4"/>
  <c r="J367" i="4"/>
  <c r="I367" i="4"/>
  <c r="M367" i="4" s="1"/>
  <c r="L366" i="4"/>
  <c r="K366" i="4"/>
  <c r="J366" i="4"/>
  <c r="I366" i="4"/>
  <c r="O365" i="4"/>
  <c r="L365" i="4"/>
  <c r="K365" i="4"/>
  <c r="J365" i="4"/>
  <c r="M365" i="4" s="1"/>
  <c r="I365" i="4"/>
  <c r="L364" i="4"/>
  <c r="K364" i="4"/>
  <c r="J364" i="4"/>
  <c r="I364" i="4"/>
  <c r="M364" i="4" s="1"/>
  <c r="L363" i="4"/>
  <c r="K363" i="4"/>
  <c r="J363" i="4"/>
  <c r="M363" i="4" s="1"/>
  <c r="Q363" i="4" s="1"/>
  <c r="I363" i="4"/>
  <c r="O362" i="4"/>
  <c r="N362" i="4"/>
  <c r="M362" i="4"/>
  <c r="Q362" i="4" s="1"/>
  <c r="L362" i="4"/>
  <c r="K362" i="4"/>
  <c r="J362" i="4"/>
  <c r="I362" i="4"/>
  <c r="M361" i="4"/>
  <c r="L361" i="4"/>
  <c r="K361" i="4"/>
  <c r="J361" i="4"/>
  <c r="I361" i="4"/>
  <c r="P360" i="4"/>
  <c r="M360" i="4"/>
  <c r="O360" i="4" s="1"/>
  <c r="L360" i="4"/>
  <c r="K360" i="4"/>
  <c r="J360" i="4"/>
  <c r="I360" i="4"/>
  <c r="M359" i="4"/>
  <c r="Q359" i="4" s="1"/>
  <c r="L359" i="4"/>
  <c r="K359" i="4"/>
  <c r="J359" i="4"/>
  <c r="I359" i="4"/>
  <c r="L358" i="4"/>
  <c r="K358" i="4"/>
  <c r="J358" i="4"/>
  <c r="I358" i="4"/>
  <c r="P357" i="4"/>
  <c r="L357" i="4"/>
  <c r="K357" i="4"/>
  <c r="J357" i="4"/>
  <c r="M357" i="4" s="1"/>
  <c r="I357" i="4"/>
  <c r="L356" i="4"/>
  <c r="K356" i="4"/>
  <c r="J356" i="4"/>
  <c r="I356" i="4"/>
  <c r="M356" i="4" s="1"/>
  <c r="L355" i="4"/>
  <c r="K355" i="4"/>
  <c r="J355" i="4"/>
  <c r="M355" i="4" s="1"/>
  <c r="I355" i="4"/>
  <c r="O354" i="4"/>
  <c r="N354" i="4"/>
  <c r="M354" i="4"/>
  <c r="Q354" i="4" s="1"/>
  <c r="L354" i="4"/>
  <c r="K354" i="4"/>
  <c r="J354" i="4"/>
  <c r="I354" i="4"/>
  <c r="L353" i="4"/>
  <c r="K353" i="4"/>
  <c r="J353" i="4"/>
  <c r="I353" i="4"/>
  <c r="M353" i="4" s="1"/>
  <c r="M352" i="4"/>
  <c r="O352" i="4" s="1"/>
  <c r="L352" i="4"/>
  <c r="K352" i="4"/>
  <c r="J352" i="4"/>
  <c r="I352" i="4"/>
  <c r="L351" i="4"/>
  <c r="K351" i="4"/>
  <c r="J351" i="4"/>
  <c r="I351" i="4"/>
  <c r="M351" i="4" s="1"/>
  <c r="L350" i="4"/>
  <c r="K350" i="4"/>
  <c r="J350" i="4"/>
  <c r="I350" i="4"/>
  <c r="M350" i="4" s="1"/>
  <c r="L349" i="4"/>
  <c r="K349" i="4"/>
  <c r="J349" i="4"/>
  <c r="I349" i="4"/>
  <c r="M349" i="4" s="1"/>
  <c r="P348" i="4"/>
  <c r="M348" i="4"/>
  <c r="O348" i="4" s="1"/>
  <c r="L348" i="4"/>
  <c r="K348" i="4"/>
  <c r="J348" i="4"/>
  <c r="I348" i="4"/>
  <c r="M347" i="4"/>
  <c r="Q347" i="4" s="1"/>
  <c r="L347" i="4"/>
  <c r="K347" i="4"/>
  <c r="J347" i="4"/>
  <c r="I347" i="4"/>
  <c r="N346" i="4"/>
  <c r="L346" i="4"/>
  <c r="K346" i="4"/>
  <c r="J346" i="4"/>
  <c r="M346" i="4" s="1"/>
  <c r="I346" i="4"/>
  <c r="L345" i="4"/>
  <c r="K345" i="4"/>
  <c r="J345" i="4"/>
  <c r="I345" i="4"/>
  <c r="M345" i="4" s="1"/>
  <c r="P344" i="4"/>
  <c r="L344" i="4"/>
  <c r="K344" i="4"/>
  <c r="J344" i="4"/>
  <c r="M344" i="4" s="1"/>
  <c r="O344" i="4" s="1"/>
  <c r="I344" i="4"/>
  <c r="L343" i="4"/>
  <c r="K343" i="4"/>
  <c r="J343" i="4"/>
  <c r="I343" i="4"/>
  <c r="M342" i="4"/>
  <c r="L342" i="4"/>
  <c r="K342" i="4"/>
  <c r="J342" i="4"/>
  <c r="I342" i="4"/>
  <c r="M341" i="4"/>
  <c r="N341" i="4" s="1"/>
  <c r="L341" i="4"/>
  <c r="K341" i="4"/>
  <c r="J341" i="4"/>
  <c r="I341" i="4"/>
  <c r="P340" i="4"/>
  <c r="M340" i="4"/>
  <c r="O340" i="4" s="1"/>
  <c r="L340" i="4"/>
  <c r="K340" i="4"/>
  <c r="J340" i="4"/>
  <c r="I340" i="4"/>
  <c r="L339" i="4"/>
  <c r="K339" i="4"/>
  <c r="J339" i="4"/>
  <c r="M339" i="4" s="1"/>
  <c r="I339" i="4"/>
  <c r="L338" i="4"/>
  <c r="K338" i="4"/>
  <c r="J338" i="4"/>
  <c r="M338" i="4" s="1"/>
  <c r="I338" i="4"/>
  <c r="L337" i="4"/>
  <c r="K337" i="4"/>
  <c r="J337" i="4"/>
  <c r="M337" i="4" s="1"/>
  <c r="O337" i="4" s="1"/>
  <c r="I337" i="4"/>
  <c r="L336" i="4"/>
  <c r="K336" i="4"/>
  <c r="J336" i="4"/>
  <c r="I336" i="4"/>
  <c r="M336" i="4" s="1"/>
  <c r="L335" i="4"/>
  <c r="K335" i="4"/>
  <c r="J335" i="4"/>
  <c r="I335" i="4"/>
  <c r="M335" i="4" s="1"/>
  <c r="O334" i="4"/>
  <c r="N334" i="4"/>
  <c r="M334" i="4"/>
  <c r="Q334" i="4" s="1"/>
  <c r="L334" i="4"/>
  <c r="K334" i="4"/>
  <c r="J334" i="4"/>
  <c r="I334" i="4"/>
  <c r="L333" i="4"/>
  <c r="K333" i="4"/>
  <c r="J333" i="4"/>
  <c r="M333" i="4" s="1"/>
  <c r="I333" i="4"/>
  <c r="M332" i="4"/>
  <c r="L332" i="4"/>
  <c r="K332" i="4"/>
  <c r="J332" i="4"/>
  <c r="I332" i="4"/>
  <c r="L331" i="4"/>
  <c r="K331" i="4"/>
  <c r="J331" i="4"/>
  <c r="I331" i="4"/>
  <c r="M331" i="4" s="1"/>
  <c r="L330" i="4"/>
  <c r="K330" i="4"/>
  <c r="J330" i="4"/>
  <c r="I330" i="4"/>
  <c r="P329" i="4"/>
  <c r="L329" i="4"/>
  <c r="K329" i="4"/>
  <c r="J329" i="4"/>
  <c r="M329" i="4" s="1"/>
  <c r="I329" i="4"/>
  <c r="L328" i="4"/>
  <c r="K328" i="4"/>
  <c r="J328" i="4"/>
  <c r="I328" i="4"/>
  <c r="M328" i="4" s="1"/>
  <c r="M327" i="4"/>
  <c r="L327" i="4"/>
  <c r="K327" i="4"/>
  <c r="J327" i="4"/>
  <c r="I327" i="4"/>
  <c r="L326" i="4"/>
  <c r="K326" i="4"/>
  <c r="J326" i="4"/>
  <c r="M326" i="4" s="1"/>
  <c r="I326" i="4"/>
  <c r="L325" i="4"/>
  <c r="K325" i="4"/>
  <c r="J325" i="4"/>
  <c r="I325" i="4"/>
  <c r="P324" i="4"/>
  <c r="M324" i="4"/>
  <c r="O324" i="4" s="1"/>
  <c r="L324" i="4"/>
  <c r="K324" i="4"/>
  <c r="J324" i="4"/>
  <c r="I324" i="4"/>
  <c r="L323" i="4"/>
  <c r="K323" i="4"/>
  <c r="J323" i="4"/>
  <c r="I323" i="4"/>
  <c r="M323" i="4" s="1"/>
  <c r="L322" i="4"/>
  <c r="K322" i="4"/>
  <c r="J322" i="4"/>
  <c r="M322" i="4" s="1"/>
  <c r="I322" i="4"/>
  <c r="L321" i="4"/>
  <c r="K321" i="4"/>
  <c r="J321" i="4"/>
  <c r="I321" i="4"/>
  <c r="M321" i="4" s="1"/>
  <c r="P320" i="4"/>
  <c r="M320" i="4"/>
  <c r="O320" i="4" s="1"/>
  <c r="L320" i="4"/>
  <c r="K320" i="4"/>
  <c r="J320" i="4"/>
  <c r="I320" i="4"/>
  <c r="L319" i="4"/>
  <c r="K319" i="4"/>
  <c r="J319" i="4"/>
  <c r="I319" i="4"/>
  <c r="N318" i="4"/>
  <c r="L318" i="4"/>
  <c r="K318" i="4"/>
  <c r="J318" i="4"/>
  <c r="M318" i="4" s="1"/>
  <c r="Q318" i="4" s="1"/>
  <c r="I318" i="4"/>
  <c r="M317" i="4"/>
  <c r="O317" i="4" s="1"/>
  <c r="L317" i="4"/>
  <c r="K317" i="4"/>
  <c r="J317" i="4"/>
  <c r="I317" i="4"/>
  <c r="P316" i="4"/>
  <c r="M316" i="4"/>
  <c r="O316" i="4" s="1"/>
  <c r="L316" i="4"/>
  <c r="K316" i="4"/>
  <c r="J316" i="4"/>
  <c r="I316" i="4"/>
  <c r="M315" i="4"/>
  <c r="Q315" i="4" s="1"/>
  <c r="L315" i="4"/>
  <c r="K315" i="4"/>
  <c r="J315" i="4"/>
  <c r="I315" i="4"/>
  <c r="L314" i="4"/>
  <c r="K314" i="4"/>
  <c r="J314" i="4"/>
  <c r="M314" i="4" s="1"/>
  <c r="N314" i="4" s="1"/>
  <c r="I314" i="4"/>
  <c r="L313" i="4"/>
  <c r="K313" i="4"/>
  <c r="J313" i="4"/>
  <c r="M313" i="4" s="1"/>
  <c r="O313" i="4" s="1"/>
  <c r="I313" i="4"/>
  <c r="L312" i="4"/>
  <c r="K312" i="4"/>
  <c r="J312" i="4"/>
  <c r="I312" i="4"/>
  <c r="M312" i="4" s="1"/>
  <c r="L311" i="4"/>
  <c r="K311" i="4"/>
  <c r="J311" i="4"/>
  <c r="I311" i="4"/>
  <c r="N310" i="4"/>
  <c r="L310" i="4"/>
  <c r="K310" i="4"/>
  <c r="J310" i="4"/>
  <c r="M310" i="4" s="1"/>
  <c r="Q310" i="4" s="1"/>
  <c r="I310" i="4"/>
  <c r="L309" i="4"/>
  <c r="K309" i="4"/>
  <c r="J309" i="4"/>
  <c r="M309" i="4" s="1"/>
  <c r="O309" i="4" s="1"/>
  <c r="I309" i="4"/>
  <c r="L308" i="4"/>
  <c r="K308" i="4"/>
  <c r="J308" i="4"/>
  <c r="I308" i="4"/>
  <c r="M308" i="4" s="1"/>
  <c r="M307" i="4"/>
  <c r="L307" i="4"/>
  <c r="K307" i="4"/>
  <c r="J307" i="4"/>
  <c r="I307" i="4"/>
  <c r="O306" i="4"/>
  <c r="N306" i="4"/>
  <c r="M306" i="4"/>
  <c r="Q306" i="4" s="1"/>
  <c r="L306" i="4"/>
  <c r="K306" i="4"/>
  <c r="J306" i="4"/>
  <c r="I306" i="4"/>
  <c r="L305" i="4"/>
  <c r="K305" i="4"/>
  <c r="J305" i="4"/>
  <c r="I305" i="4"/>
  <c r="M305" i="4" s="1"/>
  <c r="P304" i="4"/>
  <c r="M304" i="4"/>
  <c r="O304" i="4" s="1"/>
  <c r="L304" i="4"/>
  <c r="K304" i="4"/>
  <c r="J304" i="4"/>
  <c r="I304" i="4"/>
  <c r="L303" i="4"/>
  <c r="K303" i="4"/>
  <c r="J303" i="4"/>
  <c r="I303" i="4"/>
  <c r="M303" i="4" s="1"/>
  <c r="Q303" i="4" s="1"/>
  <c r="L302" i="4"/>
  <c r="K302" i="4"/>
  <c r="J302" i="4"/>
  <c r="I302" i="4"/>
  <c r="M302" i="4" s="1"/>
  <c r="P301" i="4"/>
  <c r="L301" i="4"/>
  <c r="K301" i="4"/>
  <c r="J301" i="4"/>
  <c r="M301" i="4" s="1"/>
  <c r="I301" i="4"/>
  <c r="M300" i="4"/>
  <c r="O300" i="4" s="1"/>
  <c r="L300" i="4"/>
  <c r="K300" i="4"/>
  <c r="J300" i="4"/>
  <c r="I300" i="4"/>
  <c r="M299" i="4"/>
  <c r="L299" i="4"/>
  <c r="K299" i="4"/>
  <c r="J299" i="4"/>
  <c r="I299" i="4"/>
  <c r="N298" i="4"/>
  <c r="M298" i="4"/>
  <c r="L298" i="4"/>
  <c r="K298" i="4"/>
  <c r="J298" i="4"/>
  <c r="I298" i="4"/>
  <c r="L297" i="4"/>
  <c r="K297" i="4"/>
  <c r="J297" i="4"/>
  <c r="I297" i="4"/>
  <c r="M297" i="4" s="1"/>
  <c r="P296" i="4"/>
  <c r="L296" i="4"/>
  <c r="K296" i="4"/>
  <c r="J296" i="4"/>
  <c r="M296" i="4" s="1"/>
  <c r="O296" i="4" s="1"/>
  <c r="I296" i="4"/>
  <c r="L295" i="4"/>
  <c r="K295" i="4"/>
  <c r="J295" i="4"/>
  <c r="I295" i="4"/>
  <c r="L294" i="4"/>
  <c r="K294" i="4"/>
  <c r="J294" i="4"/>
  <c r="M294" i="4" s="1"/>
  <c r="O294" i="4" s="1"/>
  <c r="I294" i="4"/>
  <c r="L293" i="4"/>
  <c r="K293" i="4"/>
  <c r="J293" i="4"/>
  <c r="I293" i="4"/>
  <c r="M293" i="4" s="1"/>
  <c r="L292" i="4"/>
  <c r="K292" i="4"/>
  <c r="J292" i="4"/>
  <c r="I292" i="4"/>
  <c r="M292" i="4" s="1"/>
  <c r="L291" i="4"/>
  <c r="K291" i="4"/>
  <c r="J291" i="4"/>
  <c r="I291" i="4"/>
  <c r="M291" i="4" s="1"/>
  <c r="Q291" i="4" s="1"/>
  <c r="P290" i="4"/>
  <c r="O290" i="4"/>
  <c r="M290" i="4"/>
  <c r="L290" i="4"/>
  <c r="K290" i="4"/>
  <c r="J290" i="4"/>
  <c r="I290" i="4"/>
  <c r="O289" i="4"/>
  <c r="L289" i="4"/>
  <c r="K289" i="4"/>
  <c r="J289" i="4"/>
  <c r="M289" i="4" s="1"/>
  <c r="N289" i="4" s="1"/>
  <c r="I289" i="4"/>
  <c r="L288" i="4"/>
  <c r="K288" i="4"/>
  <c r="J288" i="4"/>
  <c r="I288" i="4"/>
  <c r="M287" i="4"/>
  <c r="L287" i="4"/>
  <c r="K287" i="4"/>
  <c r="J287" i="4"/>
  <c r="I287" i="4"/>
  <c r="L286" i="4"/>
  <c r="K286" i="4"/>
  <c r="J286" i="4"/>
  <c r="M286" i="4" s="1"/>
  <c r="I286" i="4"/>
  <c r="O285" i="4"/>
  <c r="L285" i="4"/>
  <c r="K285" i="4"/>
  <c r="J285" i="4"/>
  <c r="M285" i="4" s="1"/>
  <c r="N285" i="4" s="1"/>
  <c r="I285" i="4"/>
  <c r="M284" i="4"/>
  <c r="O284" i="4" s="1"/>
  <c r="L284" i="4"/>
  <c r="K284" i="4"/>
  <c r="J284" i="4"/>
  <c r="I284" i="4"/>
  <c r="M283" i="4"/>
  <c r="L283" i="4"/>
  <c r="K283" i="4"/>
  <c r="J283" i="4"/>
  <c r="I283" i="4"/>
  <c r="M282" i="4"/>
  <c r="N282" i="4" s="1"/>
  <c r="L282" i="4"/>
  <c r="K282" i="4"/>
  <c r="J282" i="4"/>
  <c r="I282" i="4"/>
  <c r="M281" i="4"/>
  <c r="L281" i="4"/>
  <c r="K281" i="4"/>
  <c r="J281" i="4"/>
  <c r="I281" i="4"/>
  <c r="P280" i="4"/>
  <c r="L280" i="4"/>
  <c r="K280" i="4"/>
  <c r="J280" i="4"/>
  <c r="M280" i="4" s="1"/>
  <c r="O280" i="4" s="1"/>
  <c r="I280" i="4"/>
  <c r="L279" i="4"/>
  <c r="K279" i="4"/>
  <c r="J279" i="4"/>
  <c r="I279" i="4"/>
  <c r="L278" i="4"/>
  <c r="K278" i="4"/>
  <c r="J278" i="4"/>
  <c r="I278" i="4"/>
  <c r="O277" i="4"/>
  <c r="L277" i="4"/>
  <c r="K277" i="4"/>
  <c r="J277" i="4"/>
  <c r="M277" i="4" s="1"/>
  <c r="N277" i="4" s="1"/>
  <c r="I277" i="4"/>
  <c r="L276" i="4"/>
  <c r="K276" i="4"/>
  <c r="J276" i="4"/>
  <c r="I276" i="4"/>
  <c r="L275" i="4"/>
  <c r="K275" i="4"/>
  <c r="J275" i="4"/>
  <c r="I275" i="4"/>
  <c r="N274" i="4"/>
  <c r="L274" i="4"/>
  <c r="K274" i="4"/>
  <c r="J274" i="4"/>
  <c r="M274" i="4" s="1"/>
  <c r="I274" i="4"/>
  <c r="L273" i="4"/>
  <c r="K273" i="4"/>
  <c r="J273" i="4"/>
  <c r="I273" i="4"/>
  <c r="M273" i="4" s="1"/>
  <c r="P272" i="4"/>
  <c r="M272" i="4"/>
  <c r="O272" i="4" s="1"/>
  <c r="L272" i="4"/>
  <c r="K272" i="4"/>
  <c r="J272" i="4"/>
  <c r="I272" i="4"/>
  <c r="M271" i="4"/>
  <c r="L271" i="4"/>
  <c r="K271" i="4"/>
  <c r="J271" i="4"/>
  <c r="I271" i="4"/>
  <c r="P270" i="4"/>
  <c r="O270" i="4"/>
  <c r="N270" i="4"/>
  <c r="M270" i="4"/>
  <c r="Q270" i="4" s="1"/>
  <c r="L270" i="4"/>
  <c r="K270" i="4"/>
  <c r="J270" i="4"/>
  <c r="I270" i="4"/>
  <c r="P269" i="4"/>
  <c r="O269" i="4"/>
  <c r="M269" i="4"/>
  <c r="N269" i="4" s="1"/>
  <c r="L269" i="4"/>
  <c r="K269" i="4"/>
  <c r="J269" i="4"/>
  <c r="I269" i="4"/>
  <c r="L268" i="4"/>
  <c r="K268" i="4"/>
  <c r="J268" i="4"/>
  <c r="I268" i="4"/>
  <c r="M268" i="4" s="1"/>
  <c r="L267" i="4"/>
  <c r="K267" i="4"/>
  <c r="J267" i="4"/>
  <c r="I267" i="4"/>
  <c r="M267" i="4" s="1"/>
  <c r="L266" i="4"/>
  <c r="K266" i="4"/>
  <c r="J266" i="4"/>
  <c r="I266" i="4"/>
  <c r="M266" i="4" s="1"/>
  <c r="L265" i="4"/>
  <c r="K265" i="4"/>
  <c r="J265" i="4"/>
  <c r="I265" i="4"/>
  <c r="M265" i="4" s="1"/>
  <c r="L264" i="4"/>
  <c r="K264" i="4"/>
  <c r="J264" i="4"/>
  <c r="I264" i="4"/>
  <c r="M264" i="4" s="1"/>
  <c r="M263" i="4"/>
  <c r="L263" i="4"/>
  <c r="K263" i="4"/>
  <c r="J263" i="4"/>
  <c r="I263" i="4"/>
  <c r="L262" i="4"/>
  <c r="K262" i="4"/>
  <c r="J262" i="4"/>
  <c r="M262" i="4" s="1"/>
  <c r="I262" i="4"/>
  <c r="L261" i="4"/>
  <c r="K261" i="4"/>
  <c r="J261" i="4"/>
  <c r="I261" i="4"/>
  <c r="P260" i="4"/>
  <c r="M260" i="4"/>
  <c r="O260" i="4" s="1"/>
  <c r="L260" i="4"/>
  <c r="K260" i="4"/>
  <c r="J260" i="4"/>
  <c r="I260" i="4"/>
  <c r="L259" i="4"/>
  <c r="K259" i="4"/>
  <c r="J259" i="4"/>
  <c r="I259" i="4"/>
  <c r="M259" i="4" s="1"/>
  <c r="P258" i="4"/>
  <c r="N258" i="4"/>
  <c r="L258" i="4"/>
  <c r="K258" i="4"/>
  <c r="J258" i="4"/>
  <c r="M258" i="4" s="1"/>
  <c r="Q258" i="4" s="1"/>
  <c r="I258" i="4"/>
  <c r="P257" i="4"/>
  <c r="O257" i="4"/>
  <c r="M257" i="4"/>
  <c r="N257" i="4" s="1"/>
  <c r="L257" i="4"/>
  <c r="K257" i="4"/>
  <c r="J257" i="4"/>
  <c r="I257" i="4"/>
  <c r="M256" i="4"/>
  <c r="L256" i="4"/>
  <c r="K256" i="4"/>
  <c r="J256" i="4"/>
  <c r="I256" i="4"/>
  <c r="L255" i="4"/>
  <c r="K255" i="4"/>
  <c r="J255" i="4"/>
  <c r="I255" i="4"/>
  <c r="M255" i="4" s="1"/>
  <c r="P254" i="4"/>
  <c r="O254" i="4"/>
  <c r="M254" i="4"/>
  <c r="L254" i="4"/>
  <c r="K254" i="4"/>
  <c r="J254" i="4"/>
  <c r="I254" i="4"/>
  <c r="P253" i="4"/>
  <c r="O253" i="4"/>
  <c r="M253" i="4"/>
  <c r="N253" i="4" s="1"/>
  <c r="L253" i="4"/>
  <c r="K253" i="4"/>
  <c r="J253" i="4"/>
  <c r="I253" i="4"/>
  <c r="L252" i="4"/>
  <c r="K252" i="4"/>
  <c r="J252" i="4"/>
  <c r="I252" i="4"/>
  <c r="L251" i="4"/>
  <c r="K251" i="4"/>
  <c r="J251" i="4"/>
  <c r="I251" i="4"/>
  <c r="M251" i="4" s="1"/>
  <c r="Q251" i="4" s="1"/>
  <c r="L250" i="4"/>
  <c r="K250" i="4"/>
  <c r="J250" i="4"/>
  <c r="M250" i="4" s="1"/>
  <c r="I250" i="4"/>
  <c r="M249" i="4"/>
  <c r="L249" i="4"/>
  <c r="K249" i="4"/>
  <c r="J249" i="4"/>
  <c r="I249" i="4"/>
  <c r="P248" i="4"/>
  <c r="M248" i="4"/>
  <c r="O248" i="4" s="1"/>
  <c r="L248" i="4"/>
  <c r="K248" i="4"/>
  <c r="J248" i="4"/>
  <c r="I248" i="4"/>
  <c r="L247" i="4"/>
  <c r="K247" i="4"/>
  <c r="J247" i="4"/>
  <c r="I247" i="4"/>
  <c r="M247" i="4" s="1"/>
  <c r="L246" i="4"/>
  <c r="K246" i="4"/>
  <c r="J246" i="4"/>
  <c r="M246" i="4" s="1"/>
  <c r="I246" i="4"/>
  <c r="L245" i="4"/>
  <c r="K245" i="4"/>
  <c r="J245" i="4"/>
  <c r="I245" i="4"/>
  <c r="M245" i="4" s="1"/>
  <c r="L244" i="4"/>
  <c r="K244" i="4"/>
  <c r="J244" i="4"/>
  <c r="I244" i="4"/>
  <c r="M244" i="4" s="1"/>
  <c r="L243" i="4"/>
  <c r="K243" i="4"/>
  <c r="J243" i="4"/>
  <c r="I243" i="4"/>
  <c r="M243" i="4" s="1"/>
  <c r="N242" i="4"/>
  <c r="L242" i="4"/>
  <c r="K242" i="4"/>
  <c r="J242" i="4"/>
  <c r="M242" i="4" s="1"/>
  <c r="I242" i="4"/>
  <c r="P241" i="4"/>
  <c r="M241" i="4"/>
  <c r="L241" i="4"/>
  <c r="K241" i="4"/>
  <c r="J241" i="4"/>
  <c r="I241" i="4"/>
  <c r="M240" i="4"/>
  <c r="O240" i="4" s="1"/>
  <c r="L240" i="4"/>
  <c r="K240" i="4"/>
  <c r="J240" i="4"/>
  <c r="I240" i="4"/>
  <c r="L239" i="4"/>
  <c r="K239" i="4"/>
  <c r="J239" i="4"/>
  <c r="I239" i="4"/>
  <c r="M239" i="4" s="1"/>
  <c r="Q239" i="4" s="1"/>
  <c r="M238" i="4"/>
  <c r="L238" i="4"/>
  <c r="K238" i="4"/>
  <c r="J238" i="4"/>
  <c r="I238" i="4"/>
  <c r="L237" i="4"/>
  <c r="K237" i="4"/>
  <c r="J237" i="4"/>
  <c r="I237" i="4"/>
  <c r="M237" i="4" s="1"/>
  <c r="L236" i="4"/>
  <c r="K236" i="4"/>
  <c r="J236" i="4"/>
  <c r="I236" i="4"/>
  <c r="M236" i="4" s="1"/>
  <c r="L235" i="4"/>
  <c r="K235" i="4"/>
  <c r="J235" i="4"/>
  <c r="M235" i="4" s="1"/>
  <c r="Q235" i="4" s="1"/>
  <c r="I235" i="4"/>
  <c r="L234" i="4"/>
  <c r="K234" i="4"/>
  <c r="J234" i="4"/>
  <c r="M234" i="4" s="1"/>
  <c r="N234" i="4" s="1"/>
  <c r="I234" i="4"/>
  <c r="M233" i="4"/>
  <c r="N233" i="4" s="1"/>
  <c r="L233" i="4"/>
  <c r="K233" i="4"/>
  <c r="J233" i="4"/>
  <c r="I233" i="4"/>
  <c r="M232" i="4"/>
  <c r="L232" i="4"/>
  <c r="K232" i="4"/>
  <c r="J232" i="4"/>
  <c r="I232" i="4"/>
  <c r="M231" i="4"/>
  <c r="Q231" i="4" s="1"/>
  <c r="L231" i="4"/>
  <c r="K231" i="4"/>
  <c r="J231" i="4"/>
  <c r="I231" i="4"/>
  <c r="O230" i="4"/>
  <c r="M230" i="4"/>
  <c r="L230" i="4"/>
  <c r="K230" i="4"/>
  <c r="J230" i="4"/>
  <c r="I230" i="4"/>
  <c r="L229" i="4"/>
  <c r="K229" i="4"/>
  <c r="J229" i="4"/>
  <c r="I229" i="4"/>
  <c r="M229" i="4" s="1"/>
  <c r="M228" i="4"/>
  <c r="L228" i="4"/>
  <c r="K228" i="4"/>
  <c r="J228" i="4"/>
  <c r="I228" i="4"/>
  <c r="L227" i="4"/>
  <c r="K227" i="4"/>
  <c r="J227" i="4"/>
  <c r="I227" i="4"/>
  <c r="M226" i="4"/>
  <c r="O226" i="4" s="1"/>
  <c r="L226" i="4"/>
  <c r="K226" i="4"/>
  <c r="J226" i="4"/>
  <c r="I226" i="4"/>
  <c r="L225" i="4"/>
  <c r="K225" i="4"/>
  <c r="J225" i="4"/>
  <c r="I225" i="4"/>
  <c r="M225" i="4" s="1"/>
  <c r="P225" i="4" s="1"/>
  <c r="L224" i="4"/>
  <c r="K224" i="4"/>
  <c r="J224" i="4"/>
  <c r="I224" i="4"/>
  <c r="M224" i="4" s="1"/>
  <c r="M223" i="4"/>
  <c r="L223" i="4"/>
  <c r="K223" i="4"/>
  <c r="J223" i="4"/>
  <c r="I223" i="4"/>
  <c r="N222" i="4"/>
  <c r="L222" i="4"/>
  <c r="K222" i="4"/>
  <c r="J222" i="4"/>
  <c r="M222" i="4" s="1"/>
  <c r="Q222" i="4" s="1"/>
  <c r="I222" i="4"/>
  <c r="L221" i="4"/>
  <c r="K221" i="4"/>
  <c r="J221" i="4"/>
  <c r="I221" i="4"/>
  <c r="M221" i="4" s="1"/>
  <c r="M220" i="4"/>
  <c r="L220" i="4"/>
  <c r="K220" i="4"/>
  <c r="J220" i="4"/>
  <c r="I220" i="4"/>
  <c r="M219" i="4"/>
  <c r="L219" i="4"/>
  <c r="K219" i="4"/>
  <c r="J219" i="4"/>
  <c r="I219" i="4"/>
  <c r="L218" i="4"/>
  <c r="K218" i="4"/>
  <c r="J218" i="4"/>
  <c r="M218" i="4" s="1"/>
  <c r="O218" i="4" s="1"/>
  <c r="I218" i="4"/>
  <c r="M217" i="4"/>
  <c r="L217" i="4"/>
  <c r="K217" i="4"/>
  <c r="J217" i="4"/>
  <c r="I217" i="4"/>
  <c r="L216" i="4"/>
  <c r="K216" i="4"/>
  <c r="J216" i="4"/>
  <c r="I216" i="4"/>
  <c r="M216" i="4" s="1"/>
  <c r="L215" i="4"/>
  <c r="K215" i="4"/>
  <c r="J215" i="4"/>
  <c r="M215" i="4" s="1"/>
  <c r="N215" i="4" s="1"/>
  <c r="I215" i="4"/>
  <c r="N214" i="4"/>
  <c r="L214" i="4"/>
  <c r="K214" i="4"/>
  <c r="J214" i="4"/>
  <c r="M214" i="4" s="1"/>
  <c r="I214" i="4"/>
  <c r="L213" i="4"/>
  <c r="K213" i="4"/>
  <c r="J213" i="4"/>
  <c r="M213" i="4" s="1"/>
  <c r="O213" i="4" s="1"/>
  <c r="I213" i="4"/>
  <c r="L212" i="4"/>
  <c r="K212" i="4"/>
  <c r="J212" i="4"/>
  <c r="I212" i="4"/>
  <c r="M212" i="4" s="1"/>
  <c r="L211" i="4"/>
  <c r="K211" i="4"/>
  <c r="J211" i="4"/>
  <c r="I211" i="4"/>
  <c r="M211" i="4" s="1"/>
  <c r="L210" i="4"/>
  <c r="K210" i="4"/>
  <c r="J210" i="4"/>
  <c r="M210" i="4" s="1"/>
  <c r="N210" i="4" s="1"/>
  <c r="I210" i="4"/>
  <c r="P209" i="4"/>
  <c r="O209" i="4"/>
  <c r="M209" i="4"/>
  <c r="N209" i="4" s="1"/>
  <c r="L209" i="4"/>
  <c r="K209" i="4"/>
  <c r="J209" i="4"/>
  <c r="I209" i="4"/>
  <c r="L208" i="4"/>
  <c r="K208" i="4"/>
  <c r="J208" i="4"/>
  <c r="I208" i="4"/>
  <c r="M208" i="4" s="1"/>
  <c r="L207" i="4"/>
  <c r="K207" i="4"/>
  <c r="J207" i="4"/>
  <c r="I207" i="4"/>
  <c r="M207" i="4" s="1"/>
  <c r="L206" i="4"/>
  <c r="K206" i="4"/>
  <c r="J206" i="4"/>
  <c r="I206" i="4"/>
  <c r="L205" i="4"/>
  <c r="K205" i="4"/>
  <c r="J205" i="4"/>
  <c r="I205" i="4"/>
  <c r="L204" i="4"/>
  <c r="K204" i="4"/>
  <c r="J204" i="4"/>
  <c r="I204" i="4"/>
  <c r="M204" i="4" s="1"/>
  <c r="L203" i="4"/>
  <c r="K203" i="4"/>
  <c r="J203" i="4"/>
  <c r="I203" i="4"/>
  <c r="M203" i="4" s="1"/>
  <c r="L202" i="4"/>
  <c r="K202" i="4"/>
  <c r="J202" i="4"/>
  <c r="M202" i="4" s="1"/>
  <c r="I202" i="4"/>
  <c r="L201" i="4"/>
  <c r="K201" i="4"/>
  <c r="J201" i="4"/>
  <c r="I201" i="4"/>
  <c r="M201" i="4" s="1"/>
  <c r="Q200" i="4"/>
  <c r="P200" i="4"/>
  <c r="N200" i="4"/>
  <c r="M200" i="4"/>
  <c r="O200" i="4" s="1"/>
  <c r="L200" i="4"/>
  <c r="K200" i="4"/>
  <c r="J200" i="4"/>
  <c r="I200" i="4"/>
  <c r="Q199" i="4"/>
  <c r="O199" i="4"/>
  <c r="N199" i="4"/>
  <c r="M199" i="4"/>
  <c r="P199" i="4" s="1"/>
  <c r="L199" i="4"/>
  <c r="K199" i="4"/>
  <c r="J199" i="4"/>
  <c r="I199" i="4"/>
  <c r="L198" i="4"/>
  <c r="K198" i="4"/>
  <c r="J198" i="4"/>
  <c r="I198" i="4"/>
  <c r="L197" i="4"/>
  <c r="K197" i="4"/>
  <c r="J197" i="4"/>
  <c r="I197" i="4"/>
  <c r="M197" i="4" s="1"/>
  <c r="L196" i="4"/>
  <c r="K196" i="4"/>
  <c r="J196" i="4"/>
  <c r="M196" i="4" s="1"/>
  <c r="P196" i="4" s="1"/>
  <c r="I196" i="4"/>
  <c r="Q195" i="4"/>
  <c r="M195" i="4"/>
  <c r="P195" i="4" s="1"/>
  <c r="L195" i="4"/>
  <c r="K195" i="4"/>
  <c r="J195" i="4"/>
  <c r="I195" i="4"/>
  <c r="P194" i="4"/>
  <c r="M194" i="4"/>
  <c r="Q194" i="4" s="1"/>
  <c r="L194" i="4"/>
  <c r="K194" i="4"/>
  <c r="J194" i="4"/>
  <c r="I194" i="4"/>
  <c r="L193" i="4"/>
  <c r="K193" i="4"/>
  <c r="J193" i="4"/>
  <c r="M193" i="4" s="1"/>
  <c r="P193" i="4" s="1"/>
  <c r="I193" i="4"/>
  <c r="L192" i="4"/>
  <c r="K192" i="4"/>
  <c r="J192" i="4"/>
  <c r="I192" i="4"/>
  <c r="M192" i="4" s="1"/>
  <c r="L191" i="4"/>
  <c r="K191" i="4"/>
  <c r="J191" i="4"/>
  <c r="I191" i="4"/>
  <c r="M191" i="4" s="1"/>
  <c r="O190" i="4"/>
  <c r="M190" i="4"/>
  <c r="Q190" i="4" s="1"/>
  <c r="L190" i="4"/>
  <c r="K190" i="4"/>
  <c r="J190" i="4"/>
  <c r="I190" i="4"/>
  <c r="L189" i="4"/>
  <c r="K189" i="4"/>
  <c r="J189" i="4"/>
  <c r="I189" i="4"/>
  <c r="L188" i="4"/>
  <c r="K188" i="4"/>
  <c r="J188" i="4"/>
  <c r="I188" i="4"/>
  <c r="M188" i="4" s="1"/>
  <c r="M187" i="4"/>
  <c r="L187" i="4"/>
  <c r="K187" i="4"/>
  <c r="J187" i="4"/>
  <c r="I187" i="4"/>
  <c r="O186" i="4"/>
  <c r="M186" i="4"/>
  <c r="Q186" i="4" s="1"/>
  <c r="L186" i="4"/>
  <c r="K186" i="4"/>
  <c r="J186" i="4"/>
  <c r="I186" i="4"/>
  <c r="P185" i="4"/>
  <c r="O185" i="4"/>
  <c r="M185" i="4"/>
  <c r="Q185" i="4" s="1"/>
  <c r="L185" i="4"/>
  <c r="K185" i="4"/>
  <c r="J185" i="4"/>
  <c r="I185" i="4"/>
  <c r="M184" i="4"/>
  <c r="O184" i="4" s="1"/>
  <c r="L184" i="4"/>
  <c r="K184" i="4"/>
  <c r="J184" i="4"/>
  <c r="I184" i="4"/>
  <c r="M183" i="4"/>
  <c r="Q183" i="4" s="1"/>
  <c r="L183" i="4"/>
  <c r="K183" i="4"/>
  <c r="J183" i="4"/>
  <c r="I183" i="4"/>
  <c r="N182" i="4"/>
  <c r="L182" i="4"/>
  <c r="K182" i="4"/>
  <c r="J182" i="4"/>
  <c r="M182" i="4" s="1"/>
  <c r="I182" i="4"/>
  <c r="L181" i="4"/>
  <c r="K181" i="4"/>
  <c r="J181" i="4"/>
  <c r="I181" i="4"/>
  <c r="L180" i="4"/>
  <c r="K180" i="4"/>
  <c r="J180" i="4"/>
  <c r="I180" i="4"/>
  <c r="M180" i="4" s="1"/>
  <c r="L179" i="4"/>
  <c r="K179" i="4"/>
  <c r="J179" i="4"/>
  <c r="I179" i="4"/>
  <c r="M179" i="4" s="1"/>
  <c r="L178" i="4"/>
  <c r="K178" i="4"/>
  <c r="J178" i="4"/>
  <c r="M178" i="4" s="1"/>
  <c r="I178" i="4"/>
  <c r="L177" i="4"/>
  <c r="K177" i="4"/>
  <c r="J177" i="4"/>
  <c r="M177" i="4" s="1"/>
  <c r="I177" i="4"/>
  <c r="M176" i="4"/>
  <c r="O176" i="4" s="1"/>
  <c r="L176" i="4"/>
  <c r="K176" i="4"/>
  <c r="J176" i="4"/>
  <c r="I176" i="4"/>
  <c r="M175" i="4"/>
  <c r="Q175" i="4" s="1"/>
  <c r="L175" i="4"/>
  <c r="K175" i="4"/>
  <c r="J175" i="4"/>
  <c r="I175" i="4"/>
  <c r="M174" i="4"/>
  <c r="Q174" i="4" s="1"/>
  <c r="L174" i="4"/>
  <c r="K174" i="4"/>
  <c r="J174" i="4"/>
  <c r="I174" i="4"/>
  <c r="L173" i="4"/>
  <c r="K173" i="4"/>
  <c r="J173" i="4"/>
  <c r="I173" i="4"/>
  <c r="M173" i="4" s="1"/>
  <c r="L172" i="4"/>
  <c r="K172" i="4"/>
  <c r="J172" i="4"/>
  <c r="M172" i="4" s="1"/>
  <c r="I172" i="4"/>
  <c r="L171" i="4"/>
  <c r="K171" i="4"/>
  <c r="J171" i="4"/>
  <c r="I171" i="4"/>
  <c r="M171" i="4" s="1"/>
  <c r="Q171" i="4" s="1"/>
  <c r="O170" i="4"/>
  <c r="M170" i="4"/>
  <c r="Q170" i="4" s="1"/>
  <c r="L170" i="4"/>
  <c r="K170" i="4"/>
  <c r="J170" i="4"/>
  <c r="I170" i="4"/>
  <c r="L169" i="4"/>
  <c r="K169" i="4"/>
  <c r="J169" i="4"/>
  <c r="M169" i="4" s="1"/>
  <c r="O169" i="4" s="1"/>
  <c r="I169" i="4"/>
  <c r="L168" i="4"/>
  <c r="K168" i="4"/>
  <c r="J168" i="4"/>
  <c r="I168" i="4"/>
  <c r="M168" i="4" s="1"/>
  <c r="L167" i="4"/>
  <c r="K167" i="4"/>
  <c r="J167" i="4"/>
  <c r="I167" i="4"/>
  <c r="M167" i="4" s="1"/>
  <c r="L166" i="4"/>
  <c r="K166" i="4"/>
  <c r="J166" i="4"/>
  <c r="M166" i="4" s="1"/>
  <c r="I166" i="4"/>
  <c r="P165" i="4"/>
  <c r="O165" i="4"/>
  <c r="N165" i="4"/>
  <c r="M165" i="4"/>
  <c r="Q165" i="4" s="1"/>
  <c r="L165" i="4"/>
  <c r="K165" i="4"/>
  <c r="J165" i="4"/>
  <c r="I165" i="4"/>
  <c r="L164" i="4"/>
  <c r="K164" i="4"/>
  <c r="J164" i="4"/>
  <c r="I164" i="4"/>
  <c r="M163" i="4"/>
  <c r="Q163" i="4" s="1"/>
  <c r="L163" i="4"/>
  <c r="K163" i="4"/>
  <c r="J163" i="4"/>
  <c r="I163" i="4"/>
  <c r="L162" i="4"/>
  <c r="K162" i="4"/>
  <c r="J162" i="4"/>
  <c r="M162" i="4" s="1"/>
  <c r="N162" i="4" s="1"/>
  <c r="I162" i="4"/>
  <c r="P161" i="4"/>
  <c r="O161" i="4"/>
  <c r="M161" i="4"/>
  <c r="Q161" i="4" s="1"/>
  <c r="L161" i="4"/>
  <c r="K161" i="4"/>
  <c r="J161" i="4"/>
  <c r="I161" i="4"/>
  <c r="M160" i="4"/>
  <c r="P160" i="4" s="1"/>
  <c r="L160" i="4"/>
  <c r="K160" i="4"/>
  <c r="J160" i="4"/>
  <c r="I160" i="4"/>
  <c r="L159" i="4"/>
  <c r="K159" i="4"/>
  <c r="J159" i="4"/>
  <c r="M159" i="4" s="1"/>
  <c r="Q159" i="4" s="1"/>
  <c r="I159" i="4"/>
  <c r="L158" i="4"/>
  <c r="K158" i="4"/>
  <c r="J158" i="4"/>
  <c r="M158" i="4" s="1"/>
  <c r="N158" i="4" s="1"/>
  <c r="I158" i="4"/>
  <c r="P157" i="4"/>
  <c r="O157" i="4"/>
  <c r="N157" i="4"/>
  <c r="M157" i="4"/>
  <c r="Q157" i="4" s="1"/>
  <c r="L157" i="4"/>
  <c r="K157" i="4"/>
  <c r="J157" i="4"/>
  <c r="I157" i="4"/>
  <c r="L156" i="4"/>
  <c r="K156" i="4"/>
  <c r="J156" i="4"/>
  <c r="I156" i="4"/>
  <c r="M156" i="4" s="1"/>
  <c r="L155" i="4"/>
  <c r="K155" i="4"/>
  <c r="J155" i="4"/>
  <c r="I155" i="4"/>
  <c r="M155" i="4" s="1"/>
  <c r="L154" i="4"/>
  <c r="K154" i="4"/>
  <c r="J154" i="4"/>
  <c r="I154" i="4"/>
  <c r="M154" i="4" s="1"/>
  <c r="L153" i="4"/>
  <c r="K153" i="4"/>
  <c r="J153" i="4"/>
  <c r="I153" i="4"/>
  <c r="L152" i="4"/>
  <c r="K152" i="4"/>
  <c r="J152" i="4"/>
  <c r="M152" i="4" s="1"/>
  <c r="Q152" i="4" s="1"/>
  <c r="I152" i="4"/>
  <c r="L151" i="4"/>
  <c r="K151" i="4"/>
  <c r="J151" i="4"/>
  <c r="I151" i="4"/>
  <c r="M151" i="4" s="1"/>
  <c r="L150" i="4"/>
  <c r="K150" i="4"/>
  <c r="J150" i="4"/>
  <c r="I150" i="4"/>
  <c r="M150" i="4" s="1"/>
  <c r="O149" i="4"/>
  <c r="L149" i="4"/>
  <c r="K149" i="4"/>
  <c r="J149" i="4"/>
  <c r="M149" i="4" s="1"/>
  <c r="I149" i="4"/>
  <c r="L148" i="4"/>
  <c r="K148" i="4"/>
  <c r="J148" i="4"/>
  <c r="I148" i="4"/>
  <c r="M148" i="4" s="1"/>
  <c r="L147" i="4"/>
  <c r="K147" i="4"/>
  <c r="J147" i="4"/>
  <c r="I147" i="4"/>
  <c r="L146" i="4"/>
  <c r="K146" i="4"/>
  <c r="J146" i="4"/>
  <c r="I146" i="4"/>
  <c r="M146" i="4" s="1"/>
  <c r="P145" i="4"/>
  <c r="O145" i="4"/>
  <c r="M145" i="4"/>
  <c r="Q145" i="4" s="1"/>
  <c r="L145" i="4"/>
  <c r="K145" i="4"/>
  <c r="J145" i="4"/>
  <c r="I145" i="4"/>
  <c r="L144" i="4"/>
  <c r="K144" i="4"/>
  <c r="J144" i="4"/>
  <c r="I144" i="4"/>
  <c r="M144" i="4" s="1"/>
  <c r="Q144" i="4" s="1"/>
  <c r="Q143" i="4"/>
  <c r="M143" i="4"/>
  <c r="N143" i="4" s="1"/>
  <c r="L143" i="4"/>
  <c r="K143" i="4"/>
  <c r="J143" i="4"/>
  <c r="I143" i="4"/>
  <c r="M142" i="4"/>
  <c r="Q142" i="4" s="1"/>
  <c r="L142" i="4"/>
  <c r="K142" i="4"/>
  <c r="J142" i="4"/>
  <c r="I142" i="4"/>
  <c r="L141" i="4"/>
  <c r="K141" i="4"/>
  <c r="J141" i="4"/>
  <c r="M141" i="4" s="1"/>
  <c r="O141" i="4" s="1"/>
  <c r="I141" i="4"/>
  <c r="L140" i="4"/>
  <c r="K140" i="4"/>
  <c r="J140" i="4"/>
  <c r="I140" i="4"/>
  <c r="M140" i="4" s="1"/>
  <c r="L139" i="4"/>
  <c r="K139" i="4"/>
  <c r="J139" i="4"/>
  <c r="I139" i="4"/>
  <c r="M139" i="4" s="1"/>
  <c r="O138" i="4"/>
  <c r="N138" i="4"/>
  <c r="M138" i="4"/>
  <c r="Q138" i="4" s="1"/>
  <c r="L138" i="4"/>
  <c r="K138" i="4"/>
  <c r="J138" i="4"/>
  <c r="I138" i="4"/>
  <c r="L137" i="4"/>
  <c r="K137" i="4"/>
  <c r="J137" i="4"/>
  <c r="I137" i="4"/>
  <c r="L136" i="4"/>
  <c r="K136" i="4"/>
  <c r="J136" i="4"/>
  <c r="I136" i="4"/>
  <c r="M136" i="4" s="1"/>
  <c r="L135" i="4"/>
  <c r="K135" i="4"/>
  <c r="J135" i="4"/>
  <c r="I135" i="4"/>
  <c r="N134" i="4"/>
  <c r="L134" i="4"/>
  <c r="K134" i="4"/>
  <c r="J134" i="4"/>
  <c r="M134" i="4" s="1"/>
  <c r="I134" i="4"/>
  <c r="L133" i="4"/>
  <c r="K133" i="4"/>
  <c r="J133" i="4"/>
  <c r="M133" i="4" s="1"/>
  <c r="O133" i="4" s="1"/>
  <c r="I133" i="4"/>
  <c r="M132" i="4"/>
  <c r="Q132" i="4" s="1"/>
  <c r="L132" i="4"/>
  <c r="K132" i="4"/>
  <c r="J132" i="4"/>
  <c r="I132" i="4"/>
  <c r="M131" i="4"/>
  <c r="N131" i="4" s="1"/>
  <c r="L131" i="4"/>
  <c r="K131" i="4"/>
  <c r="J131" i="4"/>
  <c r="I131" i="4"/>
  <c r="O130" i="4"/>
  <c r="N130" i="4"/>
  <c r="M130" i="4"/>
  <c r="Q130" i="4" s="1"/>
  <c r="L130" i="4"/>
  <c r="K130" i="4"/>
  <c r="J130" i="4"/>
  <c r="I130" i="4"/>
  <c r="P129" i="4"/>
  <c r="O129" i="4"/>
  <c r="N129" i="4"/>
  <c r="M129" i="4"/>
  <c r="Q129" i="4" s="1"/>
  <c r="L129" i="4"/>
  <c r="K129" i="4"/>
  <c r="J129" i="4"/>
  <c r="I129" i="4"/>
  <c r="L128" i="4"/>
  <c r="K128" i="4"/>
  <c r="J128" i="4"/>
  <c r="I128" i="4"/>
  <c r="L127" i="4"/>
  <c r="K127" i="4"/>
  <c r="J127" i="4"/>
  <c r="I127" i="4"/>
  <c r="M127" i="4" s="1"/>
  <c r="M126" i="4"/>
  <c r="Q126" i="4" s="1"/>
  <c r="L126" i="4"/>
  <c r="K126" i="4"/>
  <c r="J126" i="4"/>
  <c r="I126" i="4"/>
  <c r="L125" i="4"/>
  <c r="K125" i="4"/>
  <c r="J125" i="4"/>
  <c r="M125" i="4" s="1"/>
  <c r="O125" i="4" s="1"/>
  <c r="I125" i="4"/>
  <c r="L124" i="4"/>
  <c r="K124" i="4"/>
  <c r="J124" i="4"/>
  <c r="M124" i="4" s="1"/>
  <c r="Q124" i="4" s="1"/>
  <c r="I124" i="4"/>
  <c r="L123" i="4"/>
  <c r="K123" i="4"/>
  <c r="J123" i="4"/>
  <c r="I123" i="4"/>
  <c r="L122" i="4"/>
  <c r="K122" i="4"/>
  <c r="J122" i="4"/>
  <c r="M122" i="4" s="1"/>
  <c r="N122" i="4" s="1"/>
  <c r="I122" i="4"/>
  <c r="L121" i="4"/>
  <c r="K121" i="4"/>
  <c r="J121" i="4"/>
  <c r="M121" i="4" s="1"/>
  <c r="I121" i="4"/>
  <c r="L120" i="4"/>
  <c r="K120" i="4"/>
  <c r="J120" i="4"/>
  <c r="I120" i="4"/>
  <c r="L119" i="4"/>
  <c r="K119" i="4"/>
  <c r="J119" i="4"/>
  <c r="I119" i="4"/>
  <c r="M119" i="4" s="1"/>
  <c r="M118" i="4"/>
  <c r="Q118" i="4" s="1"/>
  <c r="L118" i="4"/>
  <c r="K118" i="4"/>
  <c r="J118" i="4"/>
  <c r="I118" i="4"/>
  <c r="M117" i="4"/>
  <c r="Q117" i="4" s="1"/>
  <c r="L117" i="4"/>
  <c r="K117" i="4"/>
  <c r="J117" i="4"/>
  <c r="I117" i="4"/>
  <c r="L116" i="4"/>
  <c r="K116" i="4"/>
  <c r="J116" i="4"/>
  <c r="I116" i="4"/>
  <c r="M116" i="4" s="1"/>
  <c r="P116" i="4" s="1"/>
  <c r="L115" i="4"/>
  <c r="K115" i="4"/>
  <c r="J115" i="4"/>
  <c r="I115" i="4"/>
  <c r="M115" i="4" s="1"/>
  <c r="L114" i="4"/>
  <c r="K114" i="4"/>
  <c r="J114" i="4"/>
  <c r="M114" i="4" s="1"/>
  <c r="I114" i="4"/>
  <c r="L113" i="4"/>
  <c r="K113" i="4"/>
  <c r="J113" i="4"/>
  <c r="M113" i="4" s="1"/>
  <c r="O113" i="4" s="1"/>
  <c r="I113" i="4"/>
  <c r="M112" i="4"/>
  <c r="N112" i="4" s="1"/>
  <c r="L112" i="4"/>
  <c r="K112" i="4"/>
  <c r="J112" i="4"/>
  <c r="I112" i="4"/>
  <c r="L111" i="4"/>
  <c r="K111" i="4"/>
  <c r="J111" i="4"/>
  <c r="I111" i="4"/>
  <c r="L110" i="4"/>
  <c r="K110" i="4"/>
  <c r="J110" i="4"/>
  <c r="I110" i="4"/>
  <c r="L109" i="4"/>
  <c r="K109" i="4"/>
  <c r="J109" i="4"/>
  <c r="I109" i="4"/>
  <c r="M109" i="4" s="1"/>
  <c r="L108" i="4"/>
  <c r="K108" i="4"/>
  <c r="J108" i="4"/>
  <c r="M108" i="4" s="1"/>
  <c r="I108" i="4"/>
  <c r="M107" i="4"/>
  <c r="O107" i="4" s="1"/>
  <c r="L107" i="4"/>
  <c r="K107" i="4"/>
  <c r="J107" i="4"/>
  <c r="I107" i="4"/>
  <c r="L106" i="4"/>
  <c r="K106" i="4"/>
  <c r="J106" i="4"/>
  <c r="M106" i="4" s="1"/>
  <c r="I106" i="4"/>
  <c r="L105" i="4"/>
  <c r="K105" i="4"/>
  <c r="J105" i="4"/>
  <c r="I105" i="4"/>
  <c r="M105" i="4" s="1"/>
  <c r="L104" i="4"/>
  <c r="K104" i="4"/>
  <c r="J104" i="4"/>
  <c r="I104" i="4"/>
  <c r="M104" i="4" s="1"/>
  <c r="N103" i="4"/>
  <c r="M103" i="4"/>
  <c r="O103" i="4" s="1"/>
  <c r="L103" i="4"/>
  <c r="K103" i="4"/>
  <c r="J103" i="4"/>
  <c r="I103" i="4"/>
  <c r="M102" i="4"/>
  <c r="P102" i="4" s="1"/>
  <c r="L102" i="4"/>
  <c r="K102" i="4"/>
  <c r="J102" i="4"/>
  <c r="I102" i="4"/>
  <c r="L101" i="4"/>
  <c r="K101" i="4"/>
  <c r="J101" i="4"/>
  <c r="I101" i="4"/>
  <c r="M101" i="4" s="1"/>
  <c r="L100" i="4"/>
  <c r="K100" i="4"/>
  <c r="J100" i="4"/>
  <c r="I100" i="4"/>
  <c r="M100" i="4" s="1"/>
  <c r="L99" i="4"/>
  <c r="K99" i="4"/>
  <c r="J99" i="4"/>
  <c r="I99" i="4"/>
  <c r="N98" i="4"/>
  <c r="M98" i="4"/>
  <c r="P98" i="4" s="1"/>
  <c r="L98" i="4"/>
  <c r="K98" i="4"/>
  <c r="J98" i="4"/>
  <c r="I98" i="4"/>
  <c r="L97" i="4"/>
  <c r="K97" i="4"/>
  <c r="J97" i="4"/>
  <c r="I97" i="4"/>
  <c r="M96" i="4"/>
  <c r="N96" i="4" s="1"/>
  <c r="L96" i="4"/>
  <c r="K96" i="4"/>
  <c r="J96" i="4"/>
  <c r="I96" i="4"/>
  <c r="M95" i="4"/>
  <c r="O95" i="4" s="1"/>
  <c r="L95" i="4"/>
  <c r="K95" i="4"/>
  <c r="J95" i="4"/>
  <c r="I95" i="4"/>
  <c r="L94" i="4"/>
  <c r="K94" i="4"/>
  <c r="J94" i="4"/>
  <c r="I94" i="4"/>
  <c r="M94" i="4" s="1"/>
  <c r="M93" i="4"/>
  <c r="Q93" i="4" s="1"/>
  <c r="L93" i="4"/>
  <c r="K93" i="4"/>
  <c r="J93" i="4"/>
  <c r="I93" i="4"/>
  <c r="L92" i="4"/>
  <c r="K92" i="4"/>
  <c r="J92" i="4"/>
  <c r="I92" i="4"/>
  <c r="M92" i="4" s="1"/>
  <c r="L91" i="4"/>
  <c r="K91" i="4"/>
  <c r="J91" i="4"/>
  <c r="M91" i="4" s="1"/>
  <c r="O91" i="4" s="1"/>
  <c r="I91" i="4"/>
  <c r="M90" i="4"/>
  <c r="P90" i="4" s="1"/>
  <c r="L90" i="4"/>
  <c r="K90" i="4"/>
  <c r="J90" i="4"/>
  <c r="I90" i="4"/>
  <c r="L89" i="4"/>
  <c r="K89" i="4"/>
  <c r="J89" i="4"/>
  <c r="I89" i="4"/>
  <c r="L88" i="4"/>
  <c r="K88" i="4"/>
  <c r="J88" i="4"/>
  <c r="I88" i="4"/>
  <c r="M88" i="4" s="1"/>
  <c r="Q87" i="4"/>
  <c r="M87" i="4"/>
  <c r="O87" i="4" s="1"/>
  <c r="L87" i="4"/>
  <c r="K87" i="4"/>
  <c r="J87" i="4"/>
  <c r="I87" i="4"/>
  <c r="L86" i="4"/>
  <c r="K86" i="4"/>
  <c r="J86" i="4"/>
  <c r="I86" i="4"/>
  <c r="M86" i="4" s="1"/>
  <c r="L85" i="4"/>
  <c r="K85" i="4"/>
  <c r="J85" i="4"/>
  <c r="I85" i="4"/>
  <c r="L84" i="4"/>
  <c r="K84" i="4"/>
  <c r="J84" i="4"/>
  <c r="I84" i="4"/>
  <c r="M84" i="4" s="1"/>
  <c r="Q83" i="4"/>
  <c r="M83" i="4"/>
  <c r="O83" i="4" s="1"/>
  <c r="L83" i="4"/>
  <c r="K83" i="4"/>
  <c r="J83" i="4"/>
  <c r="I83" i="4"/>
  <c r="L82" i="4"/>
  <c r="K82" i="4"/>
  <c r="J82" i="4"/>
  <c r="I82" i="4"/>
  <c r="M82" i="4" s="1"/>
  <c r="L81" i="4"/>
  <c r="K81" i="4"/>
  <c r="J81" i="4"/>
  <c r="I81" i="4"/>
  <c r="M81" i="4" s="1"/>
  <c r="L80" i="4"/>
  <c r="K80" i="4"/>
  <c r="J80" i="4"/>
  <c r="I80" i="4"/>
  <c r="M80" i="4" s="1"/>
  <c r="L79" i="4"/>
  <c r="K79" i="4"/>
  <c r="J79" i="4"/>
  <c r="M79" i="4" s="1"/>
  <c r="I79" i="4"/>
  <c r="L78" i="4"/>
  <c r="K78" i="4"/>
  <c r="J78" i="4"/>
  <c r="I78" i="4"/>
  <c r="L77" i="4"/>
  <c r="K77" i="4"/>
  <c r="J77" i="4"/>
  <c r="I77" i="4"/>
  <c r="L76" i="4"/>
  <c r="K76" i="4"/>
  <c r="J76" i="4"/>
  <c r="M76" i="4" s="1"/>
  <c r="I76" i="4"/>
  <c r="L75" i="4"/>
  <c r="K75" i="4"/>
  <c r="J75" i="4"/>
  <c r="I75" i="4"/>
  <c r="M75" i="4" s="1"/>
  <c r="N74" i="4"/>
  <c r="M74" i="4"/>
  <c r="P74" i="4" s="1"/>
  <c r="L74" i="4"/>
  <c r="K74" i="4"/>
  <c r="J74" i="4"/>
  <c r="I74" i="4"/>
  <c r="P73" i="4"/>
  <c r="O73" i="4"/>
  <c r="N73" i="4"/>
  <c r="M73" i="4"/>
  <c r="Q73" i="4" s="1"/>
  <c r="L73" i="4"/>
  <c r="K73" i="4"/>
  <c r="J73" i="4"/>
  <c r="I73" i="4"/>
  <c r="P72" i="4"/>
  <c r="O72" i="4"/>
  <c r="N72" i="4"/>
  <c r="M72" i="4"/>
  <c r="Q72" i="4" s="1"/>
  <c r="L72" i="4"/>
  <c r="K72" i="4"/>
  <c r="J72" i="4"/>
  <c r="I72" i="4"/>
  <c r="L71" i="4"/>
  <c r="K71" i="4"/>
  <c r="J71" i="4"/>
  <c r="I71" i="4"/>
  <c r="L70" i="4"/>
  <c r="K70" i="4"/>
  <c r="J70" i="4"/>
  <c r="I70" i="4"/>
  <c r="M69" i="4"/>
  <c r="O69" i="4" s="1"/>
  <c r="L69" i="4"/>
  <c r="K69" i="4"/>
  <c r="J69" i="4"/>
  <c r="I69" i="4"/>
  <c r="L68" i="4"/>
  <c r="K68" i="4"/>
  <c r="J68" i="4"/>
  <c r="M68" i="4" s="1"/>
  <c r="I68" i="4"/>
  <c r="L67" i="4"/>
  <c r="K67" i="4"/>
  <c r="J67" i="4"/>
  <c r="I67" i="4"/>
  <c r="M67" i="4" s="1"/>
  <c r="M66" i="4"/>
  <c r="N66" i="4" s="1"/>
  <c r="L66" i="4"/>
  <c r="K66" i="4"/>
  <c r="J66" i="4"/>
  <c r="I66" i="4"/>
  <c r="L65" i="4"/>
  <c r="K65" i="4"/>
  <c r="J65" i="4"/>
  <c r="M65" i="4" s="1"/>
  <c r="I65" i="4"/>
  <c r="L64" i="4"/>
  <c r="K64" i="4"/>
  <c r="J64" i="4"/>
  <c r="M64" i="4" s="1"/>
  <c r="I64" i="4"/>
  <c r="L63" i="4"/>
  <c r="K63" i="4"/>
  <c r="J63" i="4"/>
  <c r="I63" i="4"/>
  <c r="M63" i="4" s="1"/>
  <c r="L62" i="4"/>
  <c r="K62" i="4"/>
  <c r="J62" i="4"/>
  <c r="I62" i="4"/>
  <c r="M62" i="4" s="1"/>
  <c r="L61" i="4"/>
  <c r="K61" i="4"/>
  <c r="J61" i="4"/>
  <c r="I61" i="4"/>
  <c r="L60" i="4"/>
  <c r="K60" i="4"/>
  <c r="J60" i="4"/>
  <c r="I60" i="4"/>
  <c r="L59" i="4"/>
  <c r="K59" i="4"/>
  <c r="J59" i="4"/>
  <c r="I59" i="4"/>
  <c r="M59" i="4" s="1"/>
  <c r="M58" i="4"/>
  <c r="N58" i="4" s="1"/>
  <c r="L58" i="4"/>
  <c r="K58" i="4"/>
  <c r="J58" i="4"/>
  <c r="I58" i="4"/>
  <c r="L57" i="4"/>
  <c r="K57" i="4"/>
  <c r="J57" i="4"/>
  <c r="M57" i="4" s="1"/>
  <c r="I57" i="4"/>
  <c r="L56" i="4"/>
  <c r="K56" i="4"/>
  <c r="J56" i="4"/>
  <c r="I56" i="4"/>
  <c r="L55" i="4"/>
  <c r="K55" i="4"/>
  <c r="J55" i="4"/>
  <c r="I55" i="4"/>
  <c r="M55" i="4" s="1"/>
  <c r="L54" i="4"/>
  <c r="K54" i="4"/>
  <c r="J54" i="4"/>
  <c r="I54" i="4"/>
  <c r="M54" i="4" s="1"/>
  <c r="N54" i="4" s="1"/>
  <c r="M53" i="4"/>
  <c r="O53" i="4" s="1"/>
  <c r="L53" i="4"/>
  <c r="K53" i="4"/>
  <c r="J53" i="4"/>
  <c r="I53" i="4"/>
  <c r="L52" i="4"/>
  <c r="K52" i="4"/>
  <c r="J52" i="4"/>
  <c r="I52" i="4"/>
  <c r="L51" i="4"/>
  <c r="K51" i="4"/>
  <c r="J51" i="4"/>
  <c r="I51" i="4"/>
  <c r="M51" i="4" s="1"/>
  <c r="L50" i="4"/>
  <c r="K50" i="4"/>
  <c r="J50" i="4"/>
  <c r="I50" i="4"/>
  <c r="M50" i="4" s="1"/>
  <c r="L49" i="4"/>
  <c r="K49" i="4"/>
  <c r="J49" i="4"/>
  <c r="I49" i="4"/>
  <c r="M49" i="4" s="1"/>
  <c r="L48" i="4"/>
  <c r="K48" i="4"/>
  <c r="J48" i="4"/>
  <c r="I48" i="4"/>
  <c r="L47" i="4"/>
  <c r="K47" i="4"/>
  <c r="J47" i="4"/>
  <c r="I47" i="4"/>
  <c r="M47" i="4" s="1"/>
  <c r="M46" i="4"/>
  <c r="N46" i="4" s="1"/>
  <c r="L46" i="4"/>
  <c r="K46" i="4"/>
  <c r="J46" i="4"/>
  <c r="I46" i="4"/>
  <c r="L45" i="4"/>
  <c r="K45" i="4"/>
  <c r="J45" i="4"/>
  <c r="M45" i="4" s="1"/>
  <c r="I45" i="4"/>
  <c r="P44" i="4"/>
  <c r="O44" i="4"/>
  <c r="N44" i="4"/>
  <c r="M44" i="4"/>
  <c r="Q44" i="4" s="1"/>
  <c r="L44" i="4"/>
  <c r="K44" i="4"/>
  <c r="J44" i="4"/>
  <c r="I44" i="4"/>
  <c r="L43" i="4"/>
  <c r="K43" i="4"/>
  <c r="J43" i="4"/>
  <c r="I43" i="4"/>
  <c r="M43" i="4" s="1"/>
  <c r="M42" i="4"/>
  <c r="N42" i="4" s="1"/>
  <c r="L42" i="4"/>
  <c r="K42" i="4"/>
  <c r="J42" i="4"/>
  <c r="I42" i="4"/>
  <c r="L41" i="4"/>
  <c r="K41" i="4"/>
  <c r="J41" i="4"/>
  <c r="I41" i="4"/>
  <c r="P40" i="4"/>
  <c r="O40" i="4"/>
  <c r="M40" i="4"/>
  <c r="Q40" i="4" s="1"/>
  <c r="L40" i="4"/>
  <c r="K40" i="4"/>
  <c r="J40" i="4"/>
  <c r="I40" i="4"/>
  <c r="P39" i="4"/>
  <c r="O39" i="4"/>
  <c r="M39" i="4"/>
  <c r="Q39" i="4" s="1"/>
  <c r="L39" i="4"/>
  <c r="K39" i="4"/>
  <c r="J39" i="4"/>
  <c r="I39" i="4"/>
  <c r="L38" i="4"/>
  <c r="K38" i="4"/>
  <c r="J38" i="4"/>
  <c r="I38" i="4"/>
  <c r="L37" i="4"/>
  <c r="K37" i="4"/>
  <c r="J37" i="4"/>
  <c r="M37" i="4" s="1"/>
  <c r="I37" i="4"/>
  <c r="L36" i="4"/>
  <c r="K36" i="4"/>
  <c r="J36" i="4"/>
  <c r="M36" i="4" s="1"/>
  <c r="I36" i="4"/>
  <c r="L35" i="4"/>
  <c r="K35" i="4"/>
  <c r="J35" i="4"/>
  <c r="I35" i="4"/>
  <c r="M35" i="4" s="1"/>
  <c r="M34" i="4"/>
  <c r="N34" i="4" s="1"/>
  <c r="L34" i="4"/>
  <c r="K34" i="4"/>
  <c r="J34" i="4"/>
  <c r="I34" i="4"/>
  <c r="L33" i="4"/>
  <c r="K33" i="4"/>
  <c r="J33" i="4"/>
  <c r="M33" i="4" s="1"/>
  <c r="I33" i="4"/>
  <c r="L32" i="4"/>
  <c r="K32" i="4"/>
  <c r="J32" i="4"/>
  <c r="M32" i="4" s="1"/>
  <c r="I32" i="4"/>
  <c r="L31" i="4"/>
  <c r="K31" i="4"/>
  <c r="J31" i="4"/>
  <c r="I31" i="4"/>
  <c r="L30" i="4"/>
  <c r="K30" i="4"/>
  <c r="J30" i="4"/>
  <c r="I30" i="4"/>
  <c r="M30" i="4" s="1"/>
  <c r="N30" i="4" s="1"/>
  <c r="M29" i="4"/>
  <c r="O29" i="4" s="1"/>
  <c r="L29" i="4"/>
  <c r="K29" i="4"/>
  <c r="J29" i="4"/>
  <c r="I29" i="4"/>
  <c r="M28" i="4"/>
  <c r="Q28" i="4" s="1"/>
  <c r="L28" i="4"/>
  <c r="K28" i="4"/>
  <c r="J28" i="4"/>
  <c r="I28" i="4"/>
  <c r="L27" i="4"/>
  <c r="K27" i="4"/>
  <c r="J27" i="4"/>
  <c r="I27" i="4"/>
  <c r="M27" i="4" s="1"/>
  <c r="L26" i="4"/>
  <c r="K26" i="4"/>
  <c r="J26" i="4"/>
  <c r="I26" i="4"/>
  <c r="M26" i="4" s="1"/>
  <c r="L25" i="4"/>
  <c r="K25" i="4"/>
  <c r="J25" i="4"/>
  <c r="I25" i="4"/>
  <c r="M25" i="4" s="1"/>
  <c r="L24" i="4"/>
  <c r="K24" i="4"/>
  <c r="J24" i="4"/>
  <c r="M24" i="4" s="1"/>
  <c r="I24" i="4"/>
  <c r="P23" i="4"/>
  <c r="O23" i="4"/>
  <c r="M23" i="4"/>
  <c r="Q23" i="4" s="1"/>
  <c r="L23" i="4"/>
  <c r="K23" i="4"/>
  <c r="J23" i="4"/>
  <c r="I23" i="4"/>
  <c r="L22" i="4"/>
  <c r="K22" i="4"/>
  <c r="J22" i="4"/>
  <c r="I22" i="4"/>
  <c r="M22" i="4" s="1"/>
  <c r="N22" i="4" s="1"/>
  <c r="L21" i="4"/>
  <c r="K21" i="4"/>
  <c r="J21" i="4"/>
  <c r="M21" i="4" s="1"/>
  <c r="I21" i="4"/>
  <c r="P20" i="4"/>
  <c r="O20" i="4"/>
  <c r="M20" i="4"/>
  <c r="Q20" i="4" s="1"/>
  <c r="L20" i="4"/>
  <c r="K20" i="4"/>
  <c r="J20" i="4"/>
  <c r="I20" i="4"/>
  <c r="L19" i="4"/>
  <c r="K19" i="4"/>
  <c r="J19" i="4"/>
  <c r="M19" i="4" s="1"/>
  <c r="I19" i="4"/>
  <c r="L18" i="4"/>
  <c r="K18" i="4"/>
  <c r="J18" i="4"/>
  <c r="I18" i="4"/>
  <c r="M18" i="4" s="1"/>
  <c r="L17" i="4"/>
  <c r="K17" i="4"/>
  <c r="J17" i="4"/>
  <c r="M17" i="4" s="1"/>
  <c r="I17" i="4"/>
  <c r="P16" i="4"/>
  <c r="O16" i="4"/>
  <c r="N16" i="4"/>
  <c r="M16" i="4"/>
  <c r="Q16" i="4" s="1"/>
  <c r="L16" i="4"/>
  <c r="K16" i="4"/>
  <c r="J16" i="4"/>
  <c r="I16" i="4"/>
  <c r="M15" i="4"/>
  <c r="Q15" i="4" s="1"/>
  <c r="L15" i="4"/>
  <c r="K15" i="4"/>
  <c r="J15" i="4"/>
  <c r="I15" i="4"/>
  <c r="L14" i="4"/>
  <c r="K14" i="4"/>
  <c r="J14" i="4"/>
  <c r="M14" i="4" s="1"/>
  <c r="N14" i="4" s="1"/>
  <c r="I14" i="4"/>
  <c r="M13" i="4"/>
  <c r="O13" i="4" s="1"/>
  <c r="L13" i="4"/>
  <c r="K13" i="4"/>
  <c r="J13" i="4"/>
  <c r="I13" i="4"/>
  <c r="L12" i="4"/>
  <c r="K12" i="4"/>
  <c r="J12" i="4"/>
  <c r="I12" i="4"/>
  <c r="L11" i="4"/>
  <c r="K11" i="4"/>
  <c r="J11" i="4"/>
  <c r="I11" i="4"/>
  <c r="M11" i="4" s="1"/>
  <c r="M10" i="4"/>
  <c r="N10" i="4" s="1"/>
  <c r="L10" i="4"/>
  <c r="K10" i="4"/>
  <c r="J10" i="4"/>
  <c r="I10" i="4"/>
  <c r="L9" i="4"/>
  <c r="K9" i="4"/>
  <c r="J9" i="4"/>
  <c r="M9" i="4" s="1"/>
  <c r="I9" i="4"/>
  <c r="L8" i="4"/>
  <c r="K8" i="4"/>
  <c r="J8" i="4"/>
  <c r="M8" i="4" s="1"/>
  <c r="I8" i="4"/>
  <c r="M7" i="4"/>
  <c r="N7" i="4" s="1"/>
  <c r="L7" i="4"/>
  <c r="K7" i="4"/>
  <c r="J7" i="4"/>
  <c r="I7" i="4"/>
  <c r="N1059" i="3"/>
  <c r="M1059" i="3"/>
  <c r="Q1059" i="3" s="1"/>
  <c r="L1059" i="3"/>
  <c r="K1059" i="3"/>
  <c r="J1059" i="3"/>
  <c r="I1059" i="3"/>
  <c r="O1058" i="3"/>
  <c r="M1058" i="3"/>
  <c r="N1058" i="3" s="1"/>
  <c r="L1058" i="3"/>
  <c r="K1058" i="3"/>
  <c r="J1058" i="3"/>
  <c r="I1058" i="3"/>
  <c r="L1057" i="3"/>
  <c r="K1057" i="3"/>
  <c r="J1057" i="3"/>
  <c r="M1057" i="3" s="1"/>
  <c r="P1057" i="3" s="1"/>
  <c r="I1057" i="3"/>
  <c r="L1056" i="3"/>
  <c r="K1056" i="3"/>
  <c r="J1056" i="3"/>
  <c r="I1056" i="3"/>
  <c r="P1055" i="3"/>
  <c r="M1055" i="3"/>
  <c r="Q1055" i="3" s="1"/>
  <c r="L1055" i="3"/>
  <c r="K1055" i="3"/>
  <c r="J1055" i="3"/>
  <c r="I1055" i="3"/>
  <c r="L1054" i="3"/>
  <c r="K1054" i="3"/>
  <c r="J1054" i="3"/>
  <c r="I1054" i="3"/>
  <c r="M1054" i="3" s="1"/>
  <c r="L1053" i="3"/>
  <c r="K1053" i="3"/>
  <c r="J1053" i="3"/>
  <c r="I1053" i="3"/>
  <c r="M1052" i="3"/>
  <c r="L1052" i="3"/>
  <c r="K1052" i="3"/>
  <c r="J1052" i="3"/>
  <c r="I1052" i="3"/>
  <c r="P1051" i="3"/>
  <c r="M1051" i="3"/>
  <c r="Q1051" i="3" s="1"/>
  <c r="L1051" i="3"/>
  <c r="K1051" i="3"/>
  <c r="J1051" i="3"/>
  <c r="I1051" i="3"/>
  <c r="M1050" i="3"/>
  <c r="L1050" i="3"/>
  <c r="K1050" i="3"/>
  <c r="J1050" i="3"/>
  <c r="I1050" i="3"/>
  <c r="M1049" i="3"/>
  <c r="L1049" i="3"/>
  <c r="K1049" i="3"/>
  <c r="J1049" i="3"/>
  <c r="I1049" i="3"/>
  <c r="M1048" i="3"/>
  <c r="Q1048" i="3" s="1"/>
  <c r="L1048" i="3"/>
  <c r="K1048" i="3"/>
  <c r="J1048" i="3"/>
  <c r="I1048" i="3"/>
  <c r="L1047" i="3"/>
  <c r="K1047" i="3"/>
  <c r="J1047" i="3"/>
  <c r="M1047" i="3" s="1"/>
  <c r="N1047" i="3" s="1"/>
  <c r="I1047" i="3"/>
  <c r="O1046" i="3"/>
  <c r="M1046" i="3"/>
  <c r="N1046" i="3" s="1"/>
  <c r="L1046" i="3"/>
  <c r="K1046" i="3"/>
  <c r="J1046" i="3"/>
  <c r="I1046" i="3"/>
  <c r="P1045" i="3"/>
  <c r="N1045" i="3"/>
  <c r="M1045" i="3"/>
  <c r="Q1045" i="3" s="1"/>
  <c r="L1045" i="3"/>
  <c r="K1045" i="3"/>
  <c r="J1045" i="3"/>
  <c r="I1045" i="3"/>
  <c r="L1044" i="3"/>
  <c r="K1044" i="3"/>
  <c r="J1044" i="3"/>
  <c r="I1044" i="3"/>
  <c r="M1043" i="3"/>
  <c r="L1043" i="3"/>
  <c r="K1043" i="3"/>
  <c r="J1043" i="3"/>
  <c r="I1043" i="3"/>
  <c r="L1042" i="3"/>
  <c r="K1042" i="3"/>
  <c r="J1042" i="3"/>
  <c r="I1042" i="3"/>
  <c r="M1042" i="3" s="1"/>
  <c r="M1041" i="3"/>
  <c r="L1041" i="3"/>
  <c r="K1041" i="3"/>
  <c r="J1041" i="3"/>
  <c r="I1041" i="3"/>
  <c r="M1040" i="3"/>
  <c r="Q1040" i="3" s="1"/>
  <c r="L1040" i="3"/>
  <c r="K1040" i="3"/>
  <c r="J1040" i="3"/>
  <c r="I1040" i="3"/>
  <c r="N1039" i="3"/>
  <c r="M1039" i="3"/>
  <c r="Q1039" i="3" s="1"/>
  <c r="L1039" i="3"/>
  <c r="K1039" i="3"/>
  <c r="J1039" i="3"/>
  <c r="I1039" i="3"/>
  <c r="O1038" i="3"/>
  <c r="M1038" i="3"/>
  <c r="N1038" i="3" s="1"/>
  <c r="L1038" i="3"/>
  <c r="K1038" i="3"/>
  <c r="J1038" i="3"/>
  <c r="I1038" i="3"/>
  <c r="L1037" i="3"/>
  <c r="K1037" i="3"/>
  <c r="J1037" i="3"/>
  <c r="I1037" i="3"/>
  <c r="M1036" i="3"/>
  <c r="Q1036" i="3" s="1"/>
  <c r="L1036" i="3"/>
  <c r="K1036" i="3"/>
  <c r="J1036" i="3"/>
  <c r="I1036" i="3"/>
  <c r="N1035" i="3"/>
  <c r="M1035" i="3"/>
  <c r="Q1035" i="3" s="1"/>
  <c r="L1035" i="3"/>
  <c r="K1035" i="3"/>
  <c r="J1035" i="3"/>
  <c r="I1035" i="3"/>
  <c r="L1034" i="3"/>
  <c r="K1034" i="3"/>
  <c r="J1034" i="3"/>
  <c r="I1034" i="3"/>
  <c r="P1033" i="3"/>
  <c r="N1033" i="3"/>
  <c r="M1033" i="3"/>
  <c r="Q1033" i="3" s="1"/>
  <c r="L1033" i="3"/>
  <c r="K1033" i="3"/>
  <c r="J1033" i="3"/>
  <c r="I1033" i="3"/>
  <c r="L1032" i="3"/>
  <c r="K1032" i="3"/>
  <c r="J1032" i="3"/>
  <c r="I1032" i="3"/>
  <c r="M1031" i="3"/>
  <c r="L1031" i="3"/>
  <c r="K1031" i="3"/>
  <c r="J1031" i="3"/>
  <c r="I1031" i="3"/>
  <c r="L1030" i="3"/>
  <c r="K1030" i="3"/>
  <c r="J1030" i="3"/>
  <c r="I1030" i="3"/>
  <c r="M1030" i="3" s="1"/>
  <c r="M1029" i="3"/>
  <c r="L1029" i="3"/>
  <c r="K1029" i="3"/>
  <c r="J1029" i="3"/>
  <c r="I1029" i="3"/>
  <c r="L1028" i="3"/>
  <c r="K1028" i="3"/>
  <c r="J1028" i="3"/>
  <c r="I1028" i="3"/>
  <c r="M1028" i="3" s="1"/>
  <c r="P1027" i="3"/>
  <c r="N1027" i="3"/>
  <c r="M1027" i="3"/>
  <c r="Q1027" i="3" s="1"/>
  <c r="L1027" i="3"/>
  <c r="K1027" i="3"/>
  <c r="J1027" i="3"/>
  <c r="I1027" i="3"/>
  <c r="O1026" i="3"/>
  <c r="M1026" i="3"/>
  <c r="N1026" i="3" s="1"/>
  <c r="L1026" i="3"/>
  <c r="K1026" i="3"/>
  <c r="J1026" i="3"/>
  <c r="I1026" i="3"/>
  <c r="P1025" i="3"/>
  <c r="N1025" i="3"/>
  <c r="M1025" i="3"/>
  <c r="Q1025" i="3" s="1"/>
  <c r="L1025" i="3"/>
  <c r="K1025" i="3"/>
  <c r="J1025" i="3"/>
  <c r="I1025" i="3"/>
  <c r="M1024" i="3"/>
  <c r="L1024" i="3"/>
  <c r="K1024" i="3"/>
  <c r="J1024" i="3"/>
  <c r="I1024" i="3"/>
  <c r="N1023" i="3"/>
  <c r="M1023" i="3"/>
  <c r="Q1023" i="3" s="1"/>
  <c r="L1023" i="3"/>
  <c r="K1023" i="3"/>
  <c r="J1023" i="3"/>
  <c r="I1023" i="3"/>
  <c r="O1022" i="3"/>
  <c r="M1022" i="3"/>
  <c r="N1022" i="3" s="1"/>
  <c r="L1022" i="3"/>
  <c r="K1022" i="3"/>
  <c r="J1022" i="3"/>
  <c r="I1022" i="3"/>
  <c r="L1021" i="3"/>
  <c r="K1021" i="3"/>
  <c r="J1021" i="3"/>
  <c r="I1021" i="3"/>
  <c r="Q1020" i="3"/>
  <c r="O1020" i="3"/>
  <c r="M1020" i="3"/>
  <c r="L1020" i="3"/>
  <c r="K1020" i="3"/>
  <c r="J1020" i="3"/>
  <c r="I1020" i="3"/>
  <c r="L1019" i="3"/>
  <c r="K1019" i="3"/>
  <c r="J1019" i="3"/>
  <c r="I1019" i="3"/>
  <c r="L1018" i="3"/>
  <c r="K1018" i="3"/>
  <c r="J1018" i="3"/>
  <c r="I1018" i="3"/>
  <c r="M1018" i="3" s="1"/>
  <c r="M1017" i="3"/>
  <c r="L1017" i="3"/>
  <c r="K1017" i="3"/>
  <c r="J1017" i="3"/>
  <c r="I1017" i="3"/>
  <c r="Q1016" i="3"/>
  <c r="O1016" i="3"/>
  <c r="M1016" i="3"/>
  <c r="L1016" i="3"/>
  <c r="K1016" i="3"/>
  <c r="J1016" i="3"/>
  <c r="I1016" i="3"/>
  <c r="L1015" i="3"/>
  <c r="K1015" i="3"/>
  <c r="J1015" i="3"/>
  <c r="I1015" i="3"/>
  <c r="L1014" i="3"/>
  <c r="K1014" i="3"/>
  <c r="J1014" i="3"/>
  <c r="I1014" i="3"/>
  <c r="M1014" i="3" s="1"/>
  <c r="M1013" i="3"/>
  <c r="L1013" i="3"/>
  <c r="K1013" i="3"/>
  <c r="J1013" i="3"/>
  <c r="I1013" i="3"/>
  <c r="L1012" i="3"/>
  <c r="K1012" i="3"/>
  <c r="J1012" i="3"/>
  <c r="I1012" i="3"/>
  <c r="M1012" i="3" s="1"/>
  <c r="L1011" i="3"/>
  <c r="K1011" i="3"/>
  <c r="J1011" i="3"/>
  <c r="M1011" i="3" s="1"/>
  <c r="N1011" i="3" s="1"/>
  <c r="I1011" i="3"/>
  <c r="M1010" i="3"/>
  <c r="L1010" i="3"/>
  <c r="K1010" i="3"/>
  <c r="J1010" i="3"/>
  <c r="I1010" i="3"/>
  <c r="O1009" i="3"/>
  <c r="M1009" i="3"/>
  <c r="Q1009" i="3" s="1"/>
  <c r="L1009" i="3"/>
  <c r="K1009" i="3"/>
  <c r="J1009" i="3"/>
  <c r="I1009" i="3"/>
  <c r="L1008" i="3"/>
  <c r="K1008" i="3"/>
  <c r="J1008" i="3"/>
  <c r="I1008" i="3"/>
  <c r="M1008" i="3" s="1"/>
  <c r="N1007" i="3"/>
  <c r="M1007" i="3"/>
  <c r="Q1007" i="3" s="1"/>
  <c r="L1007" i="3"/>
  <c r="K1007" i="3"/>
  <c r="J1007" i="3"/>
  <c r="I1007" i="3"/>
  <c r="M1006" i="3"/>
  <c r="L1006" i="3"/>
  <c r="K1006" i="3"/>
  <c r="J1006" i="3"/>
  <c r="I1006" i="3"/>
  <c r="O1005" i="3"/>
  <c r="M1005" i="3"/>
  <c r="Q1005" i="3" s="1"/>
  <c r="L1005" i="3"/>
  <c r="K1005" i="3"/>
  <c r="J1005" i="3"/>
  <c r="I1005" i="3"/>
  <c r="L1004" i="3"/>
  <c r="K1004" i="3"/>
  <c r="J1004" i="3"/>
  <c r="I1004" i="3"/>
  <c r="M1004" i="3" s="1"/>
  <c r="L1003" i="3"/>
  <c r="K1003" i="3"/>
  <c r="J1003" i="3"/>
  <c r="I1003" i="3"/>
  <c r="M1003" i="3" s="1"/>
  <c r="L1002" i="3"/>
  <c r="K1002" i="3"/>
  <c r="J1002" i="3"/>
  <c r="I1002" i="3"/>
  <c r="M1002" i="3" s="1"/>
  <c r="O1001" i="3"/>
  <c r="M1001" i="3"/>
  <c r="Q1001" i="3" s="1"/>
  <c r="L1001" i="3"/>
  <c r="K1001" i="3"/>
  <c r="J1001" i="3"/>
  <c r="I1001" i="3"/>
  <c r="L1000" i="3"/>
  <c r="K1000" i="3"/>
  <c r="J1000" i="3"/>
  <c r="I1000" i="3"/>
  <c r="M1000" i="3" s="1"/>
  <c r="M999" i="3"/>
  <c r="L999" i="3"/>
  <c r="K999" i="3"/>
  <c r="J999" i="3"/>
  <c r="I999" i="3"/>
  <c r="M998" i="3"/>
  <c r="P998" i="3" s="1"/>
  <c r="L998" i="3"/>
  <c r="K998" i="3"/>
  <c r="J998" i="3"/>
  <c r="I998" i="3"/>
  <c r="O997" i="3"/>
  <c r="M997" i="3"/>
  <c r="Q997" i="3" s="1"/>
  <c r="L997" i="3"/>
  <c r="K997" i="3"/>
  <c r="J997" i="3"/>
  <c r="I997" i="3"/>
  <c r="M996" i="3"/>
  <c r="L996" i="3"/>
  <c r="K996" i="3"/>
  <c r="J996" i="3"/>
  <c r="I996" i="3"/>
  <c r="L995" i="3"/>
  <c r="K995" i="3"/>
  <c r="J995" i="3"/>
  <c r="I995" i="3"/>
  <c r="M995" i="3" s="1"/>
  <c r="M994" i="3"/>
  <c r="P994" i="3" s="1"/>
  <c r="L994" i="3"/>
  <c r="K994" i="3"/>
  <c r="J994" i="3"/>
  <c r="I994" i="3"/>
  <c r="O993" i="3"/>
  <c r="M993" i="3"/>
  <c r="Q993" i="3" s="1"/>
  <c r="L993" i="3"/>
  <c r="K993" i="3"/>
  <c r="J993" i="3"/>
  <c r="I993" i="3"/>
  <c r="L992" i="3"/>
  <c r="K992" i="3"/>
  <c r="J992" i="3"/>
  <c r="I992" i="3"/>
  <c r="M992" i="3" s="1"/>
  <c r="L991" i="3"/>
  <c r="K991" i="3"/>
  <c r="J991" i="3"/>
  <c r="I991" i="3"/>
  <c r="M991" i="3" s="1"/>
  <c r="M990" i="3"/>
  <c r="L990" i="3"/>
  <c r="K990" i="3"/>
  <c r="J990" i="3"/>
  <c r="I990" i="3"/>
  <c r="M989" i="3"/>
  <c r="L989" i="3"/>
  <c r="K989" i="3"/>
  <c r="J989" i="3"/>
  <c r="I989" i="3"/>
  <c r="M988" i="3"/>
  <c r="N988" i="3" s="1"/>
  <c r="L988" i="3"/>
  <c r="K988" i="3"/>
  <c r="J988" i="3"/>
  <c r="I988" i="3"/>
  <c r="L987" i="3"/>
  <c r="K987" i="3"/>
  <c r="J987" i="3"/>
  <c r="I987" i="3"/>
  <c r="M987" i="3" s="1"/>
  <c r="M986" i="3"/>
  <c r="L986" i="3"/>
  <c r="K986" i="3"/>
  <c r="J986" i="3"/>
  <c r="I986" i="3"/>
  <c r="M985" i="3"/>
  <c r="L985" i="3"/>
  <c r="K985" i="3"/>
  <c r="J985" i="3"/>
  <c r="I985" i="3"/>
  <c r="M984" i="3"/>
  <c r="N984" i="3" s="1"/>
  <c r="L984" i="3"/>
  <c r="K984" i="3"/>
  <c r="J984" i="3"/>
  <c r="I984" i="3"/>
  <c r="L983" i="3"/>
  <c r="K983" i="3"/>
  <c r="J983" i="3"/>
  <c r="I983" i="3"/>
  <c r="M983" i="3" s="1"/>
  <c r="M982" i="3"/>
  <c r="L982" i="3"/>
  <c r="K982" i="3"/>
  <c r="J982" i="3"/>
  <c r="I982" i="3"/>
  <c r="L981" i="3"/>
  <c r="K981" i="3"/>
  <c r="J981" i="3"/>
  <c r="M981" i="3" s="1"/>
  <c r="I981" i="3"/>
  <c r="Q980" i="3"/>
  <c r="O980" i="3"/>
  <c r="M980" i="3"/>
  <c r="N980" i="3" s="1"/>
  <c r="L980" i="3"/>
  <c r="K980" i="3"/>
  <c r="J980" i="3"/>
  <c r="I980" i="3"/>
  <c r="L979" i="3"/>
  <c r="K979" i="3"/>
  <c r="J979" i="3"/>
  <c r="I979" i="3"/>
  <c r="L978" i="3"/>
  <c r="K978" i="3"/>
  <c r="J978" i="3"/>
  <c r="I978" i="3"/>
  <c r="M977" i="3"/>
  <c r="L977" i="3"/>
  <c r="K977" i="3"/>
  <c r="J977" i="3"/>
  <c r="I977" i="3"/>
  <c r="L976" i="3"/>
  <c r="K976" i="3"/>
  <c r="J976" i="3"/>
  <c r="M976" i="3" s="1"/>
  <c r="O976" i="3" s="1"/>
  <c r="I976" i="3"/>
  <c r="L975" i="3"/>
  <c r="K975" i="3"/>
  <c r="J975" i="3"/>
  <c r="I975" i="3"/>
  <c r="Q974" i="3"/>
  <c r="M974" i="3"/>
  <c r="L974" i="3"/>
  <c r="K974" i="3"/>
  <c r="J974" i="3"/>
  <c r="I974" i="3"/>
  <c r="L973" i="3"/>
  <c r="K973" i="3"/>
  <c r="J973" i="3"/>
  <c r="I973" i="3"/>
  <c r="L972" i="3"/>
  <c r="K972" i="3"/>
  <c r="J972" i="3"/>
  <c r="M972" i="3" s="1"/>
  <c r="O972" i="3" s="1"/>
  <c r="I972" i="3"/>
  <c r="L971" i="3"/>
  <c r="K971" i="3"/>
  <c r="J971" i="3"/>
  <c r="I971" i="3"/>
  <c r="M970" i="3"/>
  <c r="L970" i="3"/>
  <c r="K970" i="3"/>
  <c r="J970" i="3"/>
  <c r="I970" i="3"/>
  <c r="N969" i="3"/>
  <c r="M969" i="3"/>
  <c r="Q969" i="3" s="1"/>
  <c r="L969" i="3"/>
  <c r="K969" i="3"/>
  <c r="J969" i="3"/>
  <c r="I969" i="3"/>
  <c r="P968" i="3"/>
  <c r="N968" i="3"/>
  <c r="M968" i="3"/>
  <c r="Q968" i="3" s="1"/>
  <c r="L968" i="3"/>
  <c r="K968" i="3"/>
  <c r="J968" i="3"/>
  <c r="I968" i="3"/>
  <c r="L967" i="3"/>
  <c r="K967" i="3"/>
  <c r="J967" i="3"/>
  <c r="I967" i="3"/>
  <c r="L966" i="3"/>
  <c r="K966" i="3"/>
  <c r="J966" i="3"/>
  <c r="I966" i="3"/>
  <c r="L965" i="3"/>
  <c r="K965" i="3"/>
  <c r="J965" i="3"/>
  <c r="I965" i="3"/>
  <c r="L964" i="3"/>
  <c r="K964" i="3"/>
  <c r="J964" i="3"/>
  <c r="M964" i="3" s="1"/>
  <c r="N964" i="3" s="1"/>
  <c r="I964" i="3"/>
  <c r="P963" i="3"/>
  <c r="M963" i="3"/>
  <c r="N963" i="3" s="1"/>
  <c r="L963" i="3"/>
  <c r="K963" i="3"/>
  <c r="J963" i="3"/>
  <c r="I963" i="3"/>
  <c r="L962" i="3"/>
  <c r="K962" i="3"/>
  <c r="J962" i="3"/>
  <c r="I962" i="3"/>
  <c r="M962" i="3" s="1"/>
  <c r="N961" i="3"/>
  <c r="M961" i="3"/>
  <c r="Q961" i="3" s="1"/>
  <c r="L961" i="3"/>
  <c r="K961" i="3"/>
  <c r="J961" i="3"/>
  <c r="I961" i="3"/>
  <c r="L960" i="3"/>
  <c r="K960" i="3"/>
  <c r="J960" i="3"/>
  <c r="I960" i="3"/>
  <c r="O959" i="3"/>
  <c r="M959" i="3"/>
  <c r="P959" i="3" s="1"/>
  <c r="L959" i="3"/>
  <c r="K959" i="3"/>
  <c r="J959" i="3"/>
  <c r="I959" i="3"/>
  <c r="Q958" i="3"/>
  <c r="N958" i="3"/>
  <c r="M958" i="3"/>
  <c r="O958" i="3" s="1"/>
  <c r="L958" i="3"/>
  <c r="K958" i="3"/>
  <c r="J958" i="3"/>
  <c r="I958" i="3"/>
  <c r="Q957" i="3"/>
  <c r="N957" i="3"/>
  <c r="M957" i="3"/>
  <c r="P957" i="3" s="1"/>
  <c r="L957" i="3"/>
  <c r="K957" i="3"/>
  <c r="J957" i="3"/>
  <c r="I957" i="3"/>
  <c r="P956" i="3"/>
  <c r="N956" i="3"/>
  <c r="M956" i="3"/>
  <c r="Q956" i="3" s="1"/>
  <c r="L956" i="3"/>
  <c r="K956" i="3"/>
  <c r="J956" i="3"/>
  <c r="I956" i="3"/>
  <c r="L955" i="3"/>
  <c r="K955" i="3"/>
  <c r="J955" i="3"/>
  <c r="I955" i="3"/>
  <c r="L954" i="3"/>
  <c r="K954" i="3"/>
  <c r="J954" i="3"/>
  <c r="I954" i="3"/>
  <c r="O953" i="3"/>
  <c r="M953" i="3"/>
  <c r="P953" i="3" s="1"/>
  <c r="L953" i="3"/>
  <c r="K953" i="3"/>
  <c r="J953" i="3"/>
  <c r="I953" i="3"/>
  <c r="L952" i="3"/>
  <c r="K952" i="3"/>
  <c r="J952" i="3"/>
  <c r="I952" i="3"/>
  <c r="O951" i="3"/>
  <c r="M951" i="3"/>
  <c r="N951" i="3" s="1"/>
  <c r="L951" i="3"/>
  <c r="K951" i="3"/>
  <c r="J951" i="3"/>
  <c r="I951" i="3"/>
  <c r="L950" i="3"/>
  <c r="K950" i="3"/>
  <c r="J950" i="3"/>
  <c r="M950" i="3" s="1"/>
  <c r="N950" i="3" s="1"/>
  <c r="I950" i="3"/>
  <c r="L949" i="3"/>
  <c r="K949" i="3"/>
  <c r="J949" i="3"/>
  <c r="I949" i="3"/>
  <c r="O948" i="3"/>
  <c r="M948" i="3"/>
  <c r="Q948" i="3" s="1"/>
  <c r="L948" i="3"/>
  <c r="K948" i="3"/>
  <c r="J948" i="3"/>
  <c r="I948" i="3"/>
  <c r="O947" i="3"/>
  <c r="M947" i="3"/>
  <c r="N947" i="3" s="1"/>
  <c r="L947" i="3"/>
  <c r="K947" i="3"/>
  <c r="J947" i="3"/>
  <c r="I947" i="3"/>
  <c r="M946" i="3"/>
  <c r="L946" i="3"/>
  <c r="K946" i="3"/>
  <c r="J946" i="3"/>
  <c r="I946" i="3"/>
  <c r="O945" i="3"/>
  <c r="N945" i="3"/>
  <c r="M945" i="3"/>
  <c r="P945" i="3" s="1"/>
  <c r="L945" i="3"/>
  <c r="K945" i="3"/>
  <c r="J945" i="3"/>
  <c r="I945" i="3"/>
  <c r="P944" i="3"/>
  <c r="O944" i="3"/>
  <c r="N944" i="3"/>
  <c r="M944" i="3"/>
  <c r="Q944" i="3" s="1"/>
  <c r="L944" i="3"/>
  <c r="K944" i="3"/>
  <c r="J944" i="3"/>
  <c r="I944" i="3"/>
  <c r="O943" i="3"/>
  <c r="M943" i="3"/>
  <c r="N943" i="3" s="1"/>
  <c r="L943" i="3"/>
  <c r="K943" i="3"/>
  <c r="J943" i="3"/>
  <c r="I943" i="3"/>
  <c r="L942" i="3"/>
  <c r="K942" i="3"/>
  <c r="J942" i="3"/>
  <c r="I942" i="3"/>
  <c r="L941" i="3"/>
  <c r="K941" i="3"/>
  <c r="J941" i="3"/>
  <c r="I941" i="3"/>
  <c r="O940" i="3"/>
  <c r="M940" i="3"/>
  <c r="Q940" i="3" s="1"/>
  <c r="L940" i="3"/>
  <c r="K940" i="3"/>
  <c r="J940" i="3"/>
  <c r="I940" i="3"/>
  <c r="M939" i="3"/>
  <c r="L939" i="3"/>
  <c r="K939" i="3"/>
  <c r="J939" i="3"/>
  <c r="I939" i="3"/>
  <c r="M938" i="3"/>
  <c r="O938" i="3" s="1"/>
  <c r="L938" i="3"/>
  <c r="K938" i="3"/>
  <c r="J938" i="3"/>
  <c r="I938" i="3"/>
  <c r="M937" i="3"/>
  <c r="L937" i="3"/>
  <c r="K937" i="3"/>
  <c r="J937" i="3"/>
  <c r="I937" i="3"/>
  <c r="L936" i="3"/>
  <c r="K936" i="3"/>
  <c r="J936" i="3"/>
  <c r="M936" i="3" s="1"/>
  <c r="I936" i="3"/>
  <c r="L935" i="3"/>
  <c r="K935" i="3"/>
  <c r="J935" i="3"/>
  <c r="I935" i="3"/>
  <c r="M934" i="3"/>
  <c r="L934" i="3"/>
  <c r="K934" i="3"/>
  <c r="J934" i="3"/>
  <c r="I934" i="3"/>
  <c r="L933" i="3"/>
  <c r="K933" i="3"/>
  <c r="J933" i="3"/>
  <c r="I933" i="3"/>
  <c r="M933" i="3" s="1"/>
  <c r="L932" i="3"/>
  <c r="K932" i="3"/>
  <c r="J932" i="3"/>
  <c r="M932" i="3" s="1"/>
  <c r="N932" i="3" s="1"/>
  <c r="I932" i="3"/>
  <c r="L931" i="3"/>
  <c r="K931" i="3"/>
  <c r="J931" i="3"/>
  <c r="M931" i="3" s="1"/>
  <c r="I931" i="3"/>
  <c r="L930" i="3"/>
  <c r="K930" i="3"/>
  <c r="J930" i="3"/>
  <c r="I930" i="3"/>
  <c r="M929" i="3"/>
  <c r="L929" i="3"/>
  <c r="K929" i="3"/>
  <c r="J929" i="3"/>
  <c r="I929" i="3"/>
  <c r="M928" i="3"/>
  <c r="L928" i="3"/>
  <c r="K928" i="3"/>
  <c r="J928" i="3"/>
  <c r="I928" i="3"/>
  <c r="L927" i="3"/>
  <c r="K927" i="3"/>
  <c r="J927" i="3"/>
  <c r="I927" i="3"/>
  <c r="L926" i="3"/>
  <c r="K926" i="3"/>
  <c r="J926" i="3"/>
  <c r="I926" i="3"/>
  <c r="M926" i="3" s="1"/>
  <c r="M925" i="3"/>
  <c r="L925" i="3"/>
  <c r="K925" i="3"/>
  <c r="J925" i="3"/>
  <c r="I925" i="3"/>
  <c r="L924" i="3"/>
  <c r="K924" i="3"/>
  <c r="J924" i="3"/>
  <c r="M924" i="3" s="1"/>
  <c r="N924" i="3" s="1"/>
  <c r="I924" i="3"/>
  <c r="P923" i="3"/>
  <c r="O923" i="3"/>
  <c r="N923" i="3"/>
  <c r="M923" i="3"/>
  <c r="Q923" i="3" s="1"/>
  <c r="L923" i="3"/>
  <c r="K923" i="3"/>
  <c r="J923" i="3"/>
  <c r="I923" i="3"/>
  <c r="L922" i="3"/>
  <c r="K922" i="3"/>
  <c r="J922" i="3"/>
  <c r="I922" i="3"/>
  <c r="L921" i="3"/>
  <c r="K921" i="3"/>
  <c r="J921" i="3"/>
  <c r="I921" i="3"/>
  <c r="N920" i="3"/>
  <c r="M920" i="3"/>
  <c r="Q920" i="3" s="1"/>
  <c r="L920" i="3"/>
  <c r="K920" i="3"/>
  <c r="J920" i="3"/>
  <c r="I920" i="3"/>
  <c r="L919" i="3"/>
  <c r="K919" i="3"/>
  <c r="J919" i="3"/>
  <c r="M919" i="3" s="1"/>
  <c r="I919" i="3"/>
  <c r="M918" i="3"/>
  <c r="L918" i="3"/>
  <c r="K918" i="3"/>
  <c r="J918" i="3"/>
  <c r="I918" i="3"/>
  <c r="M917" i="3"/>
  <c r="L917" i="3"/>
  <c r="K917" i="3"/>
  <c r="J917" i="3"/>
  <c r="I917" i="3"/>
  <c r="L916" i="3"/>
  <c r="K916" i="3"/>
  <c r="J916" i="3"/>
  <c r="M916" i="3" s="1"/>
  <c r="N916" i="3" s="1"/>
  <c r="I916" i="3"/>
  <c r="P915" i="3"/>
  <c r="N915" i="3"/>
  <c r="M915" i="3"/>
  <c r="Q915" i="3" s="1"/>
  <c r="L915" i="3"/>
  <c r="K915" i="3"/>
  <c r="J915" i="3"/>
  <c r="I915" i="3"/>
  <c r="L914" i="3"/>
  <c r="K914" i="3"/>
  <c r="J914" i="3"/>
  <c r="I914" i="3"/>
  <c r="M913" i="3"/>
  <c r="L913" i="3"/>
  <c r="K913" i="3"/>
  <c r="J913" i="3"/>
  <c r="I913" i="3"/>
  <c r="L912" i="3"/>
  <c r="K912" i="3"/>
  <c r="J912" i="3"/>
  <c r="I912" i="3"/>
  <c r="L911" i="3"/>
  <c r="K911" i="3"/>
  <c r="J911" i="3"/>
  <c r="M911" i="3" s="1"/>
  <c r="O911" i="3" s="1"/>
  <c r="I911" i="3"/>
  <c r="L910" i="3"/>
  <c r="K910" i="3"/>
  <c r="J910" i="3"/>
  <c r="I910" i="3"/>
  <c r="Q909" i="3"/>
  <c r="M909" i="3"/>
  <c r="L909" i="3"/>
  <c r="K909" i="3"/>
  <c r="J909" i="3"/>
  <c r="I909" i="3"/>
  <c r="L908" i="3"/>
  <c r="K908" i="3"/>
  <c r="J908" i="3"/>
  <c r="I908" i="3"/>
  <c r="M907" i="3"/>
  <c r="L907" i="3"/>
  <c r="K907" i="3"/>
  <c r="J907" i="3"/>
  <c r="I907" i="3"/>
  <c r="L906" i="3"/>
  <c r="K906" i="3"/>
  <c r="J906" i="3"/>
  <c r="I906" i="3"/>
  <c r="M906" i="3" s="1"/>
  <c r="M905" i="3"/>
  <c r="Q905" i="3" s="1"/>
  <c r="L905" i="3"/>
  <c r="K905" i="3"/>
  <c r="J905" i="3"/>
  <c r="I905" i="3"/>
  <c r="M904" i="3"/>
  <c r="L904" i="3"/>
  <c r="K904" i="3"/>
  <c r="J904" i="3"/>
  <c r="I904" i="3"/>
  <c r="L903" i="3"/>
  <c r="K903" i="3"/>
  <c r="J903" i="3"/>
  <c r="M903" i="3" s="1"/>
  <c r="O903" i="3" s="1"/>
  <c r="I903" i="3"/>
  <c r="M902" i="3"/>
  <c r="L902" i="3"/>
  <c r="K902" i="3"/>
  <c r="J902" i="3"/>
  <c r="I902" i="3"/>
  <c r="M901" i="3"/>
  <c r="Q901" i="3" s="1"/>
  <c r="L901" i="3"/>
  <c r="K901" i="3"/>
  <c r="J901" i="3"/>
  <c r="I901" i="3"/>
  <c r="M900" i="3"/>
  <c r="L900" i="3"/>
  <c r="K900" i="3"/>
  <c r="J900" i="3"/>
  <c r="I900" i="3"/>
  <c r="L899" i="3"/>
  <c r="K899" i="3"/>
  <c r="J899" i="3"/>
  <c r="M899" i="3" s="1"/>
  <c r="O899" i="3" s="1"/>
  <c r="I899" i="3"/>
  <c r="M898" i="3"/>
  <c r="L898" i="3"/>
  <c r="K898" i="3"/>
  <c r="J898" i="3"/>
  <c r="I898" i="3"/>
  <c r="M897" i="3"/>
  <c r="Q897" i="3" s="1"/>
  <c r="L897" i="3"/>
  <c r="K897" i="3"/>
  <c r="J897" i="3"/>
  <c r="I897" i="3"/>
  <c r="L896" i="3"/>
  <c r="K896" i="3"/>
  <c r="J896" i="3"/>
  <c r="M896" i="3" s="1"/>
  <c r="N896" i="3" s="1"/>
  <c r="I896" i="3"/>
  <c r="L895" i="3"/>
  <c r="K895" i="3"/>
  <c r="J895" i="3"/>
  <c r="M895" i="3" s="1"/>
  <c r="I895" i="3"/>
  <c r="P894" i="3"/>
  <c r="M894" i="3"/>
  <c r="L894" i="3"/>
  <c r="K894" i="3"/>
  <c r="J894" i="3"/>
  <c r="I894" i="3"/>
  <c r="L893" i="3"/>
  <c r="K893" i="3"/>
  <c r="J893" i="3"/>
  <c r="I893" i="3"/>
  <c r="M893" i="3" s="1"/>
  <c r="N892" i="3"/>
  <c r="M892" i="3"/>
  <c r="Q892" i="3" s="1"/>
  <c r="L892" i="3"/>
  <c r="K892" i="3"/>
  <c r="J892" i="3"/>
  <c r="I892" i="3"/>
  <c r="L891" i="3"/>
  <c r="K891" i="3"/>
  <c r="J891" i="3"/>
  <c r="M891" i="3" s="1"/>
  <c r="I891" i="3"/>
  <c r="O890" i="3"/>
  <c r="M890" i="3"/>
  <c r="L890" i="3"/>
  <c r="K890" i="3"/>
  <c r="J890" i="3"/>
  <c r="I890" i="3"/>
  <c r="M889" i="3"/>
  <c r="L889" i="3"/>
  <c r="K889" i="3"/>
  <c r="J889" i="3"/>
  <c r="I889" i="3"/>
  <c r="M888" i="3"/>
  <c r="L888" i="3"/>
  <c r="K888" i="3"/>
  <c r="J888" i="3"/>
  <c r="I888" i="3"/>
  <c r="M887" i="3"/>
  <c r="L887" i="3"/>
  <c r="K887" i="3"/>
  <c r="J887" i="3"/>
  <c r="I887" i="3"/>
  <c r="L886" i="3"/>
  <c r="K886" i="3"/>
  <c r="J886" i="3"/>
  <c r="I886" i="3"/>
  <c r="M886" i="3" s="1"/>
  <c r="M885" i="3"/>
  <c r="Q885" i="3" s="1"/>
  <c r="L885" i="3"/>
  <c r="K885" i="3"/>
  <c r="J885" i="3"/>
  <c r="I885" i="3"/>
  <c r="M884" i="3"/>
  <c r="L884" i="3"/>
  <c r="K884" i="3"/>
  <c r="J884" i="3"/>
  <c r="I884" i="3"/>
  <c r="P883" i="3"/>
  <c r="M883" i="3"/>
  <c r="L883" i="3"/>
  <c r="K883" i="3"/>
  <c r="J883" i="3"/>
  <c r="I883" i="3"/>
  <c r="L882" i="3"/>
  <c r="K882" i="3"/>
  <c r="J882" i="3"/>
  <c r="I882" i="3"/>
  <c r="M882" i="3" s="1"/>
  <c r="M881" i="3"/>
  <c r="L881" i="3"/>
  <c r="K881" i="3"/>
  <c r="J881" i="3"/>
  <c r="I881" i="3"/>
  <c r="N880" i="3"/>
  <c r="M880" i="3"/>
  <c r="Q880" i="3" s="1"/>
  <c r="L880" i="3"/>
  <c r="K880" i="3"/>
  <c r="J880" i="3"/>
  <c r="I880" i="3"/>
  <c r="P879" i="3"/>
  <c r="O879" i="3"/>
  <c r="N879" i="3"/>
  <c r="M879" i="3"/>
  <c r="Q879" i="3" s="1"/>
  <c r="L879" i="3"/>
  <c r="K879" i="3"/>
  <c r="J879" i="3"/>
  <c r="I879" i="3"/>
  <c r="L878" i="3"/>
  <c r="K878" i="3"/>
  <c r="J878" i="3"/>
  <c r="I878" i="3"/>
  <c r="Q877" i="3"/>
  <c r="M877" i="3"/>
  <c r="L877" i="3"/>
  <c r="K877" i="3"/>
  <c r="J877" i="3"/>
  <c r="I877" i="3"/>
  <c r="L876" i="3"/>
  <c r="K876" i="3"/>
  <c r="J876" i="3"/>
  <c r="I876" i="3"/>
  <c r="O875" i="3"/>
  <c r="N875" i="3"/>
  <c r="M875" i="3"/>
  <c r="L875" i="3"/>
  <c r="K875" i="3"/>
  <c r="J875" i="3"/>
  <c r="I875" i="3"/>
  <c r="O874" i="3"/>
  <c r="M874" i="3"/>
  <c r="L874" i="3"/>
  <c r="K874" i="3"/>
  <c r="J874" i="3"/>
  <c r="I874" i="3"/>
  <c r="M873" i="3"/>
  <c r="L873" i="3"/>
  <c r="K873" i="3"/>
  <c r="J873" i="3"/>
  <c r="I873" i="3"/>
  <c r="M872" i="3"/>
  <c r="L872" i="3"/>
  <c r="K872" i="3"/>
  <c r="J872" i="3"/>
  <c r="I872" i="3"/>
  <c r="P871" i="3"/>
  <c r="M871" i="3"/>
  <c r="L871" i="3"/>
  <c r="K871" i="3"/>
  <c r="J871" i="3"/>
  <c r="I871" i="3"/>
  <c r="P870" i="3"/>
  <c r="O870" i="3"/>
  <c r="M870" i="3"/>
  <c r="N870" i="3" s="1"/>
  <c r="L870" i="3"/>
  <c r="K870" i="3"/>
  <c r="J870" i="3"/>
  <c r="I870" i="3"/>
  <c r="M869" i="3"/>
  <c r="L869" i="3"/>
  <c r="K869" i="3"/>
  <c r="J869" i="3"/>
  <c r="I869" i="3"/>
  <c r="M868" i="3"/>
  <c r="L868" i="3"/>
  <c r="K868" i="3"/>
  <c r="J868" i="3"/>
  <c r="I868" i="3"/>
  <c r="L867" i="3"/>
  <c r="K867" i="3"/>
  <c r="J867" i="3"/>
  <c r="I867" i="3"/>
  <c r="M866" i="3"/>
  <c r="L866" i="3"/>
  <c r="K866" i="3"/>
  <c r="J866" i="3"/>
  <c r="I866" i="3"/>
  <c r="M865" i="3"/>
  <c r="L865" i="3"/>
  <c r="K865" i="3"/>
  <c r="J865" i="3"/>
  <c r="I865" i="3"/>
  <c r="M864" i="3"/>
  <c r="L864" i="3"/>
  <c r="K864" i="3"/>
  <c r="J864" i="3"/>
  <c r="I864" i="3"/>
  <c r="P863" i="3"/>
  <c r="O863" i="3"/>
  <c r="M863" i="3"/>
  <c r="L863" i="3"/>
  <c r="K863" i="3"/>
  <c r="J863" i="3"/>
  <c r="I863" i="3"/>
  <c r="P862" i="3"/>
  <c r="O862" i="3"/>
  <c r="M862" i="3"/>
  <c r="N862" i="3" s="1"/>
  <c r="L862" i="3"/>
  <c r="K862" i="3"/>
  <c r="J862" i="3"/>
  <c r="I862" i="3"/>
  <c r="M861" i="3"/>
  <c r="Q861" i="3" s="1"/>
  <c r="L861" i="3"/>
  <c r="K861" i="3"/>
  <c r="J861" i="3"/>
  <c r="I861" i="3"/>
  <c r="N860" i="3"/>
  <c r="M860" i="3"/>
  <c r="Q860" i="3" s="1"/>
  <c r="L860" i="3"/>
  <c r="K860" i="3"/>
  <c r="J860" i="3"/>
  <c r="I860" i="3"/>
  <c r="P859" i="3"/>
  <c r="O859" i="3"/>
  <c r="N859" i="3"/>
  <c r="M859" i="3"/>
  <c r="Q859" i="3" s="1"/>
  <c r="L859" i="3"/>
  <c r="K859" i="3"/>
  <c r="J859" i="3"/>
  <c r="I859" i="3"/>
  <c r="O858" i="3"/>
  <c r="M858" i="3"/>
  <c r="N858" i="3" s="1"/>
  <c r="L858" i="3"/>
  <c r="K858" i="3"/>
  <c r="J858" i="3"/>
  <c r="I858" i="3"/>
  <c r="M857" i="3"/>
  <c r="L857" i="3"/>
  <c r="K857" i="3"/>
  <c r="J857" i="3"/>
  <c r="I857" i="3"/>
  <c r="M856" i="3"/>
  <c r="L856" i="3"/>
  <c r="K856" i="3"/>
  <c r="J856" i="3"/>
  <c r="I856" i="3"/>
  <c r="P855" i="3"/>
  <c r="M855" i="3"/>
  <c r="L855" i="3"/>
  <c r="K855" i="3"/>
  <c r="J855" i="3"/>
  <c r="I855" i="3"/>
  <c r="P854" i="3"/>
  <c r="O854" i="3"/>
  <c r="M854" i="3"/>
  <c r="N854" i="3" s="1"/>
  <c r="L854" i="3"/>
  <c r="K854" i="3"/>
  <c r="J854" i="3"/>
  <c r="I854" i="3"/>
  <c r="M853" i="3"/>
  <c r="L853" i="3"/>
  <c r="K853" i="3"/>
  <c r="J853" i="3"/>
  <c r="I853" i="3"/>
  <c r="M852" i="3"/>
  <c r="L852" i="3"/>
  <c r="K852" i="3"/>
  <c r="J852" i="3"/>
  <c r="I852" i="3"/>
  <c r="P851" i="3"/>
  <c r="O851" i="3"/>
  <c r="N851" i="3"/>
  <c r="M851" i="3"/>
  <c r="Q851" i="3" s="1"/>
  <c r="L851" i="3"/>
  <c r="K851" i="3"/>
  <c r="J851" i="3"/>
  <c r="I851" i="3"/>
  <c r="O850" i="3"/>
  <c r="M850" i="3"/>
  <c r="L850" i="3"/>
  <c r="K850" i="3"/>
  <c r="J850" i="3"/>
  <c r="I850" i="3"/>
  <c r="M849" i="3"/>
  <c r="L849" i="3"/>
  <c r="K849" i="3"/>
  <c r="J849" i="3"/>
  <c r="I849" i="3"/>
  <c r="M848" i="3"/>
  <c r="N848" i="3" s="1"/>
  <c r="L848" i="3"/>
  <c r="K848" i="3"/>
  <c r="J848" i="3"/>
  <c r="I848" i="3"/>
  <c r="M847" i="3"/>
  <c r="L847" i="3"/>
  <c r="K847" i="3"/>
  <c r="J847" i="3"/>
  <c r="I847" i="3"/>
  <c r="M846" i="3"/>
  <c r="L846" i="3"/>
  <c r="K846" i="3"/>
  <c r="J846" i="3"/>
  <c r="I846" i="3"/>
  <c r="N845" i="3"/>
  <c r="M845" i="3"/>
  <c r="L845" i="3"/>
  <c r="K845" i="3"/>
  <c r="J845" i="3"/>
  <c r="I845" i="3"/>
  <c r="M844" i="3"/>
  <c r="L844" i="3"/>
  <c r="K844" i="3"/>
  <c r="J844" i="3"/>
  <c r="I844" i="3"/>
  <c r="M843" i="3"/>
  <c r="L843" i="3"/>
  <c r="K843" i="3"/>
  <c r="J843" i="3"/>
  <c r="I843" i="3"/>
  <c r="M842" i="3"/>
  <c r="O842" i="3" s="1"/>
  <c r="L842" i="3"/>
  <c r="K842" i="3"/>
  <c r="J842" i="3"/>
  <c r="I842" i="3"/>
  <c r="M841" i="3"/>
  <c r="L841" i="3"/>
  <c r="K841" i="3"/>
  <c r="J841" i="3"/>
  <c r="I841" i="3"/>
  <c r="N840" i="3"/>
  <c r="M840" i="3"/>
  <c r="L840" i="3"/>
  <c r="K840" i="3"/>
  <c r="J840" i="3"/>
  <c r="I840" i="3"/>
  <c r="L839" i="3"/>
  <c r="K839" i="3"/>
  <c r="J839" i="3"/>
  <c r="I839" i="3"/>
  <c r="M838" i="3"/>
  <c r="Q838" i="3" s="1"/>
  <c r="L838" i="3"/>
  <c r="K838" i="3"/>
  <c r="J838" i="3"/>
  <c r="I838" i="3"/>
  <c r="M837" i="3"/>
  <c r="L837" i="3"/>
  <c r="K837" i="3"/>
  <c r="J837" i="3"/>
  <c r="I837" i="3"/>
  <c r="Q836" i="3"/>
  <c r="M836" i="3"/>
  <c r="L836" i="3"/>
  <c r="K836" i="3"/>
  <c r="J836" i="3"/>
  <c r="I836" i="3"/>
  <c r="P835" i="3"/>
  <c r="O835" i="3"/>
  <c r="N835" i="3"/>
  <c r="M835" i="3"/>
  <c r="Q835" i="3" s="1"/>
  <c r="L835" i="3"/>
  <c r="K835" i="3"/>
  <c r="J835" i="3"/>
  <c r="I835" i="3"/>
  <c r="M834" i="3"/>
  <c r="L834" i="3"/>
  <c r="K834" i="3"/>
  <c r="J834" i="3"/>
  <c r="I834" i="3"/>
  <c r="M833" i="3"/>
  <c r="Q833" i="3" s="1"/>
  <c r="L833" i="3"/>
  <c r="K833" i="3"/>
  <c r="J833" i="3"/>
  <c r="I833" i="3"/>
  <c r="M832" i="3"/>
  <c r="L832" i="3"/>
  <c r="K832" i="3"/>
  <c r="J832" i="3"/>
  <c r="I832" i="3"/>
  <c r="P831" i="3"/>
  <c r="L831" i="3"/>
  <c r="K831" i="3"/>
  <c r="J831" i="3"/>
  <c r="M831" i="3" s="1"/>
  <c r="I831" i="3"/>
  <c r="L830" i="3"/>
  <c r="K830" i="3"/>
  <c r="J830" i="3"/>
  <c r="I830" i="3"/>
  <c r="M829" i="3"/>
  <c r="L829" i="3"/>
  <c r="K829" i="3"/>
  <c r="J829" i="3"/>
  <c r="I829" i="3"/>
  <c r="Q828" i="3"/>
  <c r="O828" i="3"/>
  <c r="M828" i="3"/>
  <c r="P828" i="3" s="1"/>
  <c r="L828" i="3"/>
  <c r="K828" i="3"/>
  <c r="J828" i="3"/>
  <c r="I828" i="3"/>
  <c r="L827" i="3"/>
  <c r="K827" i="3"/>
  <c r="J827" i="3"/>
  <c r="I827" i="3"/>
  <c r="M826" i="3"/>
  <c r="L826" i="3"/>
  <c r="K826" i="3"/>
  <c r="J826" i="3"/>
  <c r="I826" i="3"/>
  <c r="M825" i="3"/>
  <c r="L825" i="3"/>
  <c r="K825" i="3"/>
  <c r="J825" i="3"/>
  <c r="I825" i="3"/>
  <c r="L824" i="3"/>
  <c r="K824" i="3"/>
  <c r="J824" i="3"/>
  <c r="I824" i="3"/>
  <c r="M823" i="3"/>
  <c r="L823" i="3"/>
  <c r="K823" i="3"/>
  <c r="J823" i="3"/>
  <c r="I823" i="3"/>
  <c r="M822" i="3"/>
  <c r="L822" i="3"/>
  <c r="K822" i="3"/>
  <c r="J822" i="3"/>
  <c r="I822" i="3"/>
  <c r="L821" i="3"/>
  <c r="K821" i="3"/>
  <c r="J821" i="3"/>
  <c r="M821" i="3" s="1"/>
  <c r="N821" i="3" s="1"/>
  <c r="I821" i="3"/>
  <c r="Q820" i="3"/>
  <c r="N820" i="3"/>
  <c r="M820" i="3"/>
  <c r="P820" i="3" s="1"/>
  <c r="L820" i="3"/>
  <c r="K820" i="3"/>
  <c r="J820" i="3"/>
  <c r="I820" i="3"/>
  <c r="L819" i="3"/>
  <c r="K819" i="3"/>
  <c r="J819" i="3"/>
  <c r="M819" i="3" s="1"/>
  <c r="I819" i="3"/>
  <c r="L818" i="3"/>
  <c r="K818" i="3"/>
  <c r="J818" i="3"/>
  <c r="I818" i="3"/>
  <c r="N817" i="3"/>
  <c r="M817" i="3"/>
  <c r="L817" i="3"/>
  <c r="K817" i="3"/>
  <c r="J817" i="3"/>
  <c r="I817" i="3"/>
  <c r="P816" i="3"/>
  <c r="O816" i="3"/>
  <c r="N816" i="3"/>
  <c r="M816" i="3"/>
  <c r="Q816" i="3" s="1"/>
  <c r="L816" i="3"/>
  <c r="K816" i="3"/>
  <c r="J816" i="3"/>
  <c r="I816" i="3"/>
  <c r="L815" i="3"/>
  <c r="K815" i="3"/>
  <c r="J815" i="3"/>
  <c r="I815" i="3"/>
  <c r="L814" i="3"/>
  <c r="K814" i="3"/>
  <c r="J814" i="3"/>
  <c r="I814" i="3"/>
  <c r="Q813" i="3"/>
  <c r="M813" i="3"/>
  <c r="N813" i="3" s="1"/>
  <c r="L813" i="3"/>
  <c r="K813" i="3"/>
  <c r="J813" i="3"/>
  <c r="I813" i="3"/>
  <c r="O812" i="3"/>
  <c r="M812" i="3"/>
  <c r="Q812" i="3" s="1"/>
  <c r="L812" i="3"/>
  <c r="K812" i="3"/>
  <c r="J812" i="3"/>
  <c r="I812" i="3"/>
  <c r="O811" i="3"/>
  <c r="M811" i="3"/>
  <c r="N811" i="3" s="1"/>
  <c r="L811" i="3"/>
  <c r="K811" i="3"/>
  <c r="J811" i="3"/>
  <c r="I811" i="3"/>
  <c r="M810" i="3"/>
  <c r="L810" i="3"/>
  <c r="K810" i="3"/>
  <c r="J810" i="3"/>
  <c r="I810" i="3"/>
  <c r="L809" i="3"/>
  <c r="K809" i="3"/>
  <c r="J809" i="3"/>
  <c r="M809" i="3" s="1"/>
  <c r="Q809" i="3" s="1"/>
  <c r="I809" i="3"/>
  <c r="P808" i="3"/>
  <c r="O808" i="3"/>
  <c r="N808" i="3"/>
  <c r="M808" i="3"/>
  <c r="Q808" i="3" s="1"/>
  <c r="L808" i="3"/>
  <c r="K808" i="3"/>
  <c r="J808" i="3"/>
  <c r="I808" i="3"/>
  <c r="P807" i="3"/>
  <c r="M807" i="3"/>
  <c r="N807" i="3" s="1"/>
  <c r="L807" i="3"/>
  <c r="K807" i="3"/>
  <c r="J807" i="3"/>
  <c r="I807" i="3"/>
  <c r="M806" i="3"/>
  <c r="L806" i="3"/>
  <c r="K806" i="3"/>
  <c r="J806" i="3"/>
  <c r="I806" i="3"/>
  <c r="M805" i="3"/>
  <c r="L805" i="3"/>
  <c r="K805" i="3"/>
  <c r="J805" i="3"/>
  <c r="I805" i="3"/>
  <c r="M804" i="3"/>
  <c r="L804" i="3"/>
  <c r="K804" i="3"/>
  <c r="J804" i="3"/>
  <c r="I804" i="3"/>
  <c r="L803" i="3"/>
  <c r="K803" i="3"/>
  <c r="J803" i="3"/>
  <c r="I803" i="3"/>
  <c r="L802" i="3"/>
  <c r="K802" i="3"/>
  <c r="J802" i="3"/>
  <c r="I802" i="3"/>
  <c r="M801" i="3"/>
  <c r="L801" i="3"/>
  <c r="K801" i="3"/>
  <c r="J801" i="3"/>
  <c r="I801" i="3"/>
  <c r="O800" i="3"/>
  <c r="M800" i="3"/>
  <c r="Q800" i="3" s="1"/>
  <c r="L800" i="3"/>
  <c r="K800" i="3"/>
  <c r="J800" i="3"/>
  <c r="I800" i="3"/>
  <c r="O799" i="3"/>
  <c r="M799" i="3"/>
  <c r="N799" i="3" s="1"/>
  <c r="L799" i="3"/>
  <c r="K799" i="3"/>
  <c r="J799" i="3"/>
  <c r="I799" i="3"/>
  <c r="M798" i="3"/>
  <c r="L798" i="3"/>
  <c r="K798" i="3"/>
  <c r="J798" i="3"/>
  <c r="I798" i="3"/>
  <c r="M797" i="3"/>
  <c r="L797" i="3"/>
  <c r="K797" i="3"/>
  <c r="J797" i="3"/>
  <c r="I797" i="3"/>
  <c r="P796" i="3"/>
  <c r="N796" i="3"/>
  <c r="M796" i="3"/>
  <c r="Q796" i="3" s="1"/>
  <c r="L796" i="3"/>
  <c r="K796" i="3"/>
  <c r="J796" i="3"/>
  <c r="I796" i="3"/>
  <c r="L795" i="3"/>
  <c r="K795" i="3"/>
  <c r="J795" i="3"/>
  <c r="I795" i="3"/>
  <c r="M795" i="3" s="1"/>
  <c r="P795" i="3" s="1"/>
  <c r="L794" i="3"/>
  <c r="K794" i="3"/>
  <c r="J794" i="3"/>
  <c r="I794" i="3"/>
  <c r="M794" i="3" s="1"/>
  <c r="M793" i="3"/>
  <c r="L793" i="3"/>
  <c r="K793" i="3"/>
  <c r="J793" i="3"/>
  <c r="I793" i="3"/>
  <c r="P792" i="3"/>
  <c r="O792" i="3"/>
  <c r="N792" i="3"/>
  <c r="M792" i="3"/>
  <c r="Q792" i="3" s="1"/>
  <c r="L792" i="3"/>
  <c r="K792" i="3"/>
  <c r="J792" i="3"/>
  <c r="I792" i="3"/>
  <c r="L791" i="3"/>
  <c r="K791" i="3"/>
  <c r="J791" i="3"/>
  <c r="I791" i="3"/>
  <c r="M791" i="3" s="1"/>
  <c r="P791" i="3" s="1"/>
  <c r="Q790" i="3"/>
  <c r="P790" i="3"/>
  <c r="M790" i="3"/>
  <c r="L790" i="3"/>
  <c r="K790" i="3"/>
  <c r="J790" i="3"/>
  <c r="I790" i="3"/>
  <c r="M789" i="3"/>
  <c r="L789" i="3"/>
  <c r="K789" i="3"/>
  <c r="J789" i="3"/>
  <c r="I789" i="3"/>
  <c r="M788" i="3"/>
  <c r="L788" i="3"/>
  <c r="K788" i="3"/>
  <c r="J788" i="3"/>
  <c r="I788" i="3"/>
  <c r="P787" i="3"/>
  <c r="O787" i="3"/>
  <c r="M787" i="3"/>
  <c r="N787" i="3" s="1"/>
  <c r="L787" i="3"/>
  <c r="K787" i="3"/>
  <c r="J787" i="3"/>
  <c r="I787" i="3"/>
  <c r="Q786" i="3"/>
  <c r="M786" i="3"/>
  <c r="P786" i="3" s="1"/>
  <c r="L786" i="3"/>
  <c r="K786" i="3"/>
  <c r="J786" i="3"/>
  <c r="I786" i="3"/>
  <c r="N785" i="3"/>
  <c r="M785" i="3"/>
  <c r="Q785" i="3" s="1"/>
  <c r="L785" i="3"/>
  <c r="K785" i="3"/>
  <c r="J785" i="3"/>
  <c r="I785" i="3"/>
  <c r="P784" i="3"/>
  <c r="N784" i="3"/>
  <c r="M784" i="3"/>
  <c r="Q784" i="3" s="1"/>
  <c r="L784" i="3"/>
  <c r="K784" i="3"/>
  <c r="J784" i="3"/>
  <c r="I784" i="3"/>
  <c r="L783" i="3"/>
  <c r="K783" i="3"/>
  <c r="J783" i="3"/>
  <c r="I783" i="3"/>
  <c r="M782" i="3"/>
  <c r="L782" i="3"/>
  <c r="K782" i="3"/>
  <c r="J782" i="3"/>
  <c r="I782" i="3"/>
  <c r="Q781" i="3"/>
  <c r="N781" i="3"/>
  <c r="M781" i="3"/>
  <c r="L781" i="3"/>
  <c r="K781" i="3"/>
  <c r="J781" i="3"/>
  <c r="I781" i="3"/>
  <c r="P780" i="3"/>
  <c r="O780" i="3"/>
  <c r="N780" i="3"/>
  <c r="M780" i="3"/>
  <c r="Q780" i="3" s="1"/>
  <c r="L780" i="3"/>
  <c r="K780" i="3"/>
  <c r="J780" i="3"/>
  <c r="I780" i="3"/>
  <c r="L779" i="3"/>
  <c r="K779" i="3"/>
  <c r="J779" i="3"/>
  <c r="I779" i="3"/>
  <c r="Q778" i="3"/>
  <c r="M778" i="3"/>
  <c r="P778" i="3" s="1"/>
  <c r="L778" i="3"/>
  <c r="K778" i="3"/>
  <c r="J778" i="3"/>
  <c r="I778" i="3"/>
  <c r="N777" i="3"/>
  <c r="M777" i="3"/>
  <c r="Q777" i="3" s="1"/>
  <c r="L777" i="3"/>
  <c r="K777" i="3"/>
  <c r="J777" i="3"/>
  <c r="I777" i="3"/>
  <c r="L776" i="3"/>
  <c r="K776" i="3"/>
  <c r="J776" i="3"/>
  <c r="I776" i="3"/>
  <c r="O775" i="3"/>
  <c r="M775" i="3"/>
  <c r="N775" i="3" s="1"/>
  <c r="L775" i="3"/>
  <c r="K775" i="3"/>
  <c r="J775" i="3"/>
  <c r="I775" i="3"/>
  <c r="L774" i="3"/>
  <c r="K774" i="3"/>
  <c r="J774" i="3"/>
  <c r="I774" i="3"/>
  <c r="L773" i="3"/>
  <c r="K773" i="3"/>
  <c r="J773" i="3"/>
  <c r="I773" i="3"/>
  <c r="P772" i="3"/>
  <c r="N772" i="3"/>
  <c r="M772" i="3"/>
  <c r="Q772" i="3" s="1"/>
  <c r="L772" i="3"/>
  <c r="K772" i="3"/>
  <c r="J772" i="3"/>
  <c r="I772" i="3"/>
  <c r="M771" i="3"/>
  <c r="L771" i="3"/>
  <c r="K771" i="3"/>
  <c r="J771" i="3"/>
  <c r="I771" i="3"/>
  <c r="L770" i="3"/>
  <c r="K770" i="3"/>
  <c r="J770" i="3"/>
  <c r="I770" i="3"/>
  <c r="M770" i="3" s="1"/>
  <c r="Q769" i="3"/>
  <c r="N769" i="3"/>
  <c r="M769" i="3"/>
  <c r="L769" i="3"/>
  <c r="K769" i="3"/>
  <c r="J769" i="3"/>
  <c r="I769" i="3"/>
  <c r="P768" i="3"/>
  <c r="O768" i="3"/>
  <c r="N768" i="3"/>
  <c r="M768" i="3"/>
  <c r="Q768" i="3" s="1"/>
  <c r="L768" i="3"/>
  <c r="K768" i="3"/>
  <c r="J768" i="3"/>
  <c r="I768" i="3"/>
  <c r="L767" i="3"/>
  <c r="K767" i="3"/>
  <c r="J767" i="3"/>
  <c r="I767" i="3"/>
  <c r="Q766" i="3"/>
  <c r="M766" i="3"/>
  <c r="P766" i="3" s="1"/>
  <c r="L766" i="3"/>
  <c r="K766" i="3"/>
  <c r="J766" i="3"/>
  <c r="I766" i="3"/>
  <c r="N765" i="3"/>
  <c r="M765" i="3"/>
  <c r="Q765" i="3" s="1"/>
  <c r="L765" i="3"/>
  <c r="K765" i="3"/>
  <c r="J765" i="3"/>
  <c r="I765" i="3"/>
  <c r="P764" i="3"/>
  <c r="N764" i="3"/>
  <c r="M764" i="3"/>
  <c r="Q764" i="3" s="1"/>
  <c r="L764" i="3"/>
  <c r="K764" i="3"/>
  <c r="J764" i="3"/>
  <c r="I764" i="3"/>
  <c r="M763" i="3"/>
  <c r="L763" i="3"/>
  <c r="K763" i="3"/>
  <c r="J763" i="3"/>
  <c r="I763" i="3"/>
  <c r="L762" i="3"/>
  <c r="K762" i="3"/>
  <c r="J762" i="3"/>
  <c r="I762" i="3"/>
  <c r="M762" i="3" s="1"/>
  <c r="Q761" i="3"/>
  <c r="N761" i="3"/>
  <c r="M761" i="3"/>
  <c r="L761" i="3"/>
  <c r="K761" i="3"/>
  <c r="J761" i="3"/>
  <c r="I761" i="3"/>
  <c r="P760" i="3"/>
  <c r="O760" i="3"/>
  <c r="N760" i="3"/>
  <c r="M760" i="3"/>
  <c r="Q760" i="3" s="1"/>
  <c r="L760" i="3"/>
  <c r="K760" i="3"/>
  <c r="J760" i="3"/>
  <c r="I760" i="3"/>
  <c r="P759" i="3"/>
  <c r="M759" i="3"/>
  <c r="N759" i="3" s="1"/>
  <c r="L759" i="3"/>
  <c r="K759" i="3"/>
  <c r="J759" i="3"/>
  <c r="I759" i="3"/>
  <c r="M758" i="3"/>
  <c r="L758" i="3"/>
  <c r="K758" i="3"/>
  <c r="J758" i="3"/>
  <c r="I758" i="3"/>
  <c r="L757" i="3"/>
  <c r="K757" i="3"/>
  <c r="J757" i="3"/>
  <c r="I757" i="3"/>
  <c r="P756" i="3"/>
  <c r="O756" i="3"/>
  <c r="N756" i="3"/>
  <c r="M756" i="3"/>
  <c r="Q756" i="3" s="1"/>
  <c r="L756" i="3"/>
  <c r="K756" i="3"/>
  <c r="J756" i="3"/>
  <c r="I756" i="3"/>
  <c r="P755" i="3"/>
  <c r="M755" i="3"/>
  <c r="N755" i="3" s="1"/>
  <c r="L755" i="3"/>
  <c r="K755" i="3"/>
  <c r="J755" i="3"/>
  <c r="I755" i="3"/>
  <c r="P754" i="3"/>
  <c r="M754" i="3"/>
  <c r="Q754" i="3" s="1"/>
  <c r="L754" i="3"/>
  <c r="K754" i="3"/>
  <c r="J754" i="3"/>
  <c r="I754" i="3"/>
  <c r="M753" i="3"/>
  <c r="L753" i="3"/>
  <c r="K753" i="3"/>
  <c r="J753" i="3"/>
  <c r="I753" i="3"/>
  <c r="O752" i="3"/>
  <c r="M752" i="3"/>
  <c r="Q752" i="3" s="1"/>
  <c r="L752" i="3"/>
  <c r="K752" i="3"/>
  <c r="J752" i="3"/>
  <c r="I752" i="3"/>
  <c r="O751" i="3"/>
  <c r="M751" i="3"/>
  <c r="N751" i="3" s="1"/>
  <c r="L751" i="3"/>
  <c r="K751" i="3"/>
  <c r="J751" i="3"/>
  <c r="I751" i="3"/>
  <c r="M750" i="3"/>
  <c r="L750" i="3"/>
  <c r="K750" i="3"/>
  <c r="J750" i="3"/>
  <c r="I750" i="3"/>
  <c r="Q749" i="3"/>
  <c r="N749" i="3"/>
  <c r="M749" i="3"/>
  <c r="L749" i="3"/>
  <c r="K749" i="3"/>
  <c r="J749" i="3"/>
  <c r="I749" i="3"/>
  <c r="L748" i="3"/>
  <c r="K748" i="3"/>
  <c r="J748" i="3"/>
  <c r="I748" i="3"/>
  <c r="P747" i="3"/>
  <c r="O747" i="3"/>
  <c r="M747" i="3"/>
  <c r="N747" i="3" s="1"/>
  <c r="L747" i="3"/>
  <c r="K747" i="3"/>
  <c r="J747" i="3"/>
  <c r="I747" i="3"/>
  <c r="Q746" i="3"/>
  <c r="M746" i="3"/>
  <c r="P746" i="3" s="1"/>
  <c r="L746" i="3"/>
  <c r="K746" i="3"/>
  <c r="J746" i="3"/>
  <c r="I746" i="3"/>
  <c r="L745" i="3"/>
  <c r="K745" i="3"/>
  <c r="J745" i="3"/>
  <c r="I745" i="3"/>
  <c r="M745" i="3" s="1"/>
  <c r="O744" i="3"/>
  <c r="M744" i="3"/>
  <c r="Q744" i="3" s="1"/>
  <c r="L744" i="3"/>
  <c r="K744" i="3"/>
  <c r="J744" i="3"/>
  <c r="I744" i="3"/>
  <c r="L743" i="3"/>
  <c r="K743" i="3"/>
  <c r="J743" i="3"/>
  <c r="I743" i="3"/>
  <c r="Q742" i="3"/>
  <c r="M742" i="3"/>
  <c r="P742" i="3" s="1"/>
  <c r="L742" i="3"/>
  <c r="K742" i="3"/>
  <c r="J742" i="3"/>
  <c r="I742" i="3"/>
  <c r="M741" i="3"/>
  <c r="L741" i="3"/>
  <c r="K741" i="3"/>
  <c r="J741" i="3"/>
  <c r="I741" i="3"/>
  <c r="L740" i="3"/>
  <c r="K740" i="3"/>
  <c r="J740" i="3"/>
  <c r="M740" i="3" s="1"/>
  <c r="P740" i="3" s="1"/>
  <c r="I740" i="3"/>
  <c r="L739" i="3"/>
  <c r="K739" i="3"/>
  <c r="J739" i="3"/>
  <c r="I739" i="3"/>
  <c r="L738" i="3"/>
  <c r="K738" i="3"/>
  <c r="J738" i="3"/>
  <c r="I738" i="3"/>
  <c r="L737" i="3"/>
  <c r="K737" i="3"/>
  <c r="J737" i="3"/>
  <c r="I737" i="3"/>
  <c r="L736" i="3"/>
  <c r="K736" i="3"/>
  <c r="J736" i="3"/>
  <c r="I736" i="3"/>
  <c r="P735" i="3"/>
  <c r="M735" i="3"/>
  <c r="N735" i="3" s="1"/>
  <c r="L735" i="3"/>
  <c r="K735" i="3"/>
  <c r="J735" i="3"/>
  <c r="I735" i="3"/>
  <c r="L734" i="3"/>
  <c r="K734" i="3"/>
  <c r="J734" i="3"/>
  <c r="I734" i="3"/>
  <c r="L733" i="3"/>
  <c r="K733" i="3"/>
  <c r="J733" i="3"/>
  <c r="M733" i="3" s="1"/>
  <c r="O733" i="3" s="1"/>
  <c r="I733" i="3"/>
  <c r="P732" i="3"/>
  <c r="O732" i="3"/>
  <c r="N732" i="3"/>
  <c r="M732" i="3"/>
  <c r="Q732" i="3" s="1"/>
  <c r="L732" i="3"/>
  <c r="K732" i="3"/>
  <c r="J732" i="3"/>
  <c r="I732" i="3"/>
  <c r="L731" i="3"/>
  <c r="K731" i="3"/>
  <c r="J731" i="3"/>
  <c r="I731" i="3"/>
  <c r="L730" i="3"/>
  <c r="K730" i="3"/>
  <c r="J730" i="3"/>
  <c r="I730" i="3"/>
  <c r="L729" i="3"/>
  <c r="K729" i="3"/>
  <c r="J729" i="3"/>
  <c r="I729" i="3"/>
  <c r="M728" i="3"/>
  <c r="L728" i="3"/>
  <c r="K728" i="3"/>
  <c r="J728" i="3"/>
  <c r="I728" i="3"/>
  <c r="M727" i="3"/>
  <c r="L727" i="3"/>
  <c r="K727" i="3"/>
  <c r="J727" i="3"/>
  <c r="I727" i="3"/>
  <c r="L726" i="3"/>
  <c r="K726" i="3"/>
  <c r="J726" i="3"/>
  <c r="M726" i="3" s="1"/>
  <c r="P726" i="3" s="1"/>
  <c r="I726" i="3"/>
  <c r="L725" i="3"/>
  <c r="K725" i="3"/>
  <c r="J725" i="3"/>
  <c r="M725" i="3" s="1"/>
  <c r="O725" i="3" s="1"/>
  <c r="I725" i="3"/>
  <c r="P724" i="3"/>
  <c r="N724" i="3"/>
  <c r="M724" i="3"/>
  <c r="Q724" i="3" s="1"/>
  <c r="L724" i="3"/>
  <c r="K724" i="3"/>
  <c r="J724" i="3"/>
  <c r="I724" i="3"/>
  <c r="L723" i="3"/>
  <c r="K723" i="3"/>
  <c r="J723" i="3"/>
  <c r="I723" i="3"/>
  <c r="Q722" i="3"/>
  <c r="N722" i="3"/>
  <c r="M722" i="3"/>
  <c r="O722" i="3" s="1"/>
  <c r="L722" i="3"/>
  <c r="K722" i="3"/>
  <c r="J722" i="3"/>
  <c r="I722" i="3"/>
  <c r="Q721" i="3"/>
  <c r="N721" i="3"/>
  <c r="M721" i="3"/>
  <c r="P721" i="3" s="1"/>
  <c r="L721" i="3"/>
  <c r="K721" i="3"/>
  <c r="J721" i="3"/>
  <c r="I721" i="3"/>
  <c r="P720" i="3"/>
  <c r="N720" i="3"/>
  <c r="M720" i="3"/>
  <c r="Q720" i="3" s="1"/>
  <c r="L720" i="3"/>
  <c r="K720" i="3"/>
  <c r="J720" i="3"/>
  <c r="I720" i="3"/>
  <c r="Q719" i="3"/>
  <c r="O719" i="3"/>
  <c r="M719" i="3"/>
  <c r="N719" i="3" s="1"/>
  <c r="L719" i="3"/>
  <c r="K719" i="3"/>
  <c r="J719" i="3"/>
  <c r="I719" i="3"/>
  <c r="Q718" i="3"/>
  <c r="N718" i="3"/>
  <c r="M718" i="3"/>
  <c r="O718" i="3" s="1"/>
  <c r="L718" i="3"/>
  <c r="K718" i="3"/>
  <c r="J718" i="3"/>
  <c r="I718" i="3"/>
  <c r="L717" i="3"/>
  <c r="K717" i="3"/>
  <c r="J717" i="3"/>
  <c r="I717" i="3"/>
  <c r="O716" i="3"/>
  <c r="M716" i="3"/>
  <c r="Q716" i="3" s="1"/>
  <c r="L716" i="3"/>
  <c r="K716" i="3"/>
  <c r="J716" i="3"/>
  <c r="I716" i="3"/>
  <c r="L715" i="3"/>
  <c r="K715" i="3"/>
  <c r="J715" i="3"/>
  <c r="I715" i="3"/>
  <c r="M715" i="3" s="1"/>
  <c r="L714" i="3"/>
  <c r="K714" i="3"/>
  <c r="J714" i="3"/>
  <c r="M714" i="3" s="1"/>
  <c r="P714" i="3" s="1"/>
  <c r="I714" i="3"/>
  <c r="Q713" i="3"/>
  <c r="O713" i="3"/>
  <c r="N713" i="3"/>
  <c r="M713" i="3"/>
  <c r="P713" i="3" s="1"/>
  <c r="L713" i="3"/>
  <c r="K713" i="3"/>
  <c r="J713" i="3"/>
  <c r="I713" i="3"/>
  <c r="P712" i="3"/>
  <c r="O712" i="3"/>
  <c r="N712" i="3"/>
  <c r="M712" i="3"/>
  <c r="Q712" i="3" s="1"/>
  <c r="L712" i="3"/>
  <c r="K712" i="3"/>
  <c r="J712" i="3"/>
  <c r="I712" i="3"/>
  <c r="Q711" i="3"/>
  <c r="P711" i="3"/>
  <c r="O711" i="3"/>
  <c r="M711" i="3"/>
  <c r="N711" i="3" s="1"/>
  <c r="L711" i="3"/>
  <c r="K711" i="3"/>
  <c r="J711" i="3"/>
  <c r="I711" i="3"/>
  <c r="Q710" i="3"/>
  <c r="P710" i="3"/>
  <c r="N710" i="3"/>
  <c r="M710" i="3"/>
  <c r="O710" i="3" s="1"/>
  <c r="L710" i="3"/>
  <c r="K710" i="3"/>
  <c r="J710" i="3"/>
  <c r="I710" i="3"/>
  <c r="Q709" i="3"/>
  <c r="O709" i="3"/>
  <c r="N709" i="3"/>
  <c r="M709" i="3"/>
  <c r="P709" i="3" s="1"/>
  <c r="L709" i="3"/>
  <c r="K709" i="3"/>
  <c r="J709" i="3"/>
  <c r="I709" i="3"/>
  <c r="L708" i="3"/>
  <c r="K708" i="3"/>
  <c r="J708" i="3"/>
  <c r="I708" i="3"/>
  <c r="P707" i="3"/>
  <c r="O707" i="3"/>
  <c r="M707" i="3"/>
  <c r="N707" i="3" s="1"/>
  <c r="L707" i="3"/>
  <c r="K707" i="3"/>
  <c r="J707" i="3"/>
  <c r="I707" i="3"/>
  <c r="P706" i="3"/>
  <c r="M706" i="3"/>
  <c r="O706" i="3" s="1"/>
  <c r="L706" i="3"/>
  <c r="K706" i="3"/>
  <c r="J706" i="3"/>
  <c r="I706" i="3"/>
  <c r="N705" i="3"/>
  <c r="M705" i="3"/>
  <c r="P705" i="3" s="1"/>
  <c r="L705" i="3"/>
  <c r="K705" i="3"/>
  <c r="J705" i="3"/>
  <c r="I705" i="3"/>
  <c r="L704" i="3"/>
  <c r="K704" i="3"/>
  <c r="J704" i="3"/>
  <c r="M704" i="3" s="1"/>
  <c r="N704" i="3" s="1"/>
  <c r="I704" i="3"/>
  <c r="L703" i="3"/>
  <c r="K703" i="3"/>
  <c r="J703" i="3"/>
  <c r="M703" i="3" s="1"/>
  <c r="P703" i="3" s="1"/>
  <c r="I703" i="3"/>
  <c r="M702" i="3"/>
  <c r="L702" i="3"/>
  <c r="K702" i="3"/>
  <c r="J702" i="3"/>
  <c r="I702" i="3"/>
  <c r="N701" i="3"/>
  <c r="M701" i="3"/>
  <c r="Q701" i="3" s="1"/>
  <c r="L701" i="3"/>
  <c r="K701" i="3"/>
  <c r="J701" i="3"/>
  <c r="I701" i="3"/>
  <c r="M700" i="3"/>
  <c r="L700" i="3"/>
  <c r="K700" i="3"/>
  <c r="J700" i="3"/>
  <c r="I700" i="3"/>
  <c r="M699" i="3"/>
  <c r="L699" i="3"/>
  <c r="K699" i="3"/>
  <c r="J699" i="3"/>
  <c r="I699" i="3"/>
  <c r="L698" i="3"/>
  <c r="K698" i="3"/>
  <c r="J698" i="3"/>
  <c r="I698" i="3"/>
  <c r="M698" i="3" s="1"/>
  <c r="L697" i="3"/>
  <c r="K697" i="3"/>
  <c r="J697" i="3"/>
  <c r="I697" i="3"/>
  <c r="M697" i="3" s="1"/>
  <c r="M696" i="3"/>
  <c r="P696" i="3" s="1"/>
  <c r="L696" i="3"/>
  <c r="K696" i="3"/>
  <c r="J696" i="3"/>
  <c r="I696" i="3"/>
  <c r="O695" i="3"/>
  <c r="M695" i="3"/>
  <c r="Q695" i="3" s="1"/>
  <c r="L695" i="3"/>
  <c r="K695" i="3"/>
  <c r="J695" i="3"/>
  <c r="I695" i="3"/>
  <c r="L694" i="3"/>
  <c r="K694" i="3"/>
  <c r="J694" i="3"/>
  <c r="I694" i="3"/>
  <c r="M694" i="3" s="1"/>
  <c r="M693" i="3"/>
  <c r="L693" i="3"/>
  <c r="K693" i="3"/>
  <c r="J693" i="3"/>
  <c r="I693" i="3"/>
  <c r="M692" i="3"/>
  <c r="P692" i="3" s="1"/>
  <c r="L692" i="3"/>
  <c r="K692" i="3"/>
  <c r="J692" i="3"/>
  <c r="I692" i="3"/>
  <c r="L691" i="3"/>
  <c r="K691" i="3"/>
  <c r="J691" i="3"/>
  <c r="M691" i="3" s="1"/>
  <c r="O691" i="3" s="1"/>
  <c r="I691" i="3"/>
  <c r="Q690" i="3"/>
  <c r="M690" i="3"/>
  <c r="N690" i="3" s="1"/>
  <c r="L690" i="3"/>
  <c r="K690" i="3"/>
  <c r="J690" i="3"/>
  <c r="I690" i="3"/>
  <c r="N689" i="3"/>
  <c r="M689" i="3"/>
  <c r="O689" i="3" s="1"/>
  <c r="L689" i="3"/>
  <c r="K689" i="3"/>
  <c r="J689" i="3"/>
  <c r="I689" i="3"/>
  <c r="M688" i="3"/>
  <c r="L688" i="3"/>
  <c r="K688" i="3"/>
  <c r="J688" i="3"/>
  <c r="I688" i="3"/>
  <c r="L687" i="3"/>
  <c r="K687" i="3"/>
  <c r="J687" i="3"/>
  <c r="I687" i="3"/>
  <c r="L686" i="3"/>
  <c r="K686" i="3"/>
  <c r="J686" i="3"/>
  <c r="I686" i="3"/>
  <c r="M686" i="3" s="1"/>
  <c r="M685" i="3"/>
  <c r="L685" i="3"/>
  <c r="K685" i="3"/>
  <c r="J685" i="3"/>
  <c r="I685" i="3"/>
  <c r="M684" i="3"/>
  <c r="L684" i="3"/>
  <c r="K684" i="3"/>
  <c r="J684" i="3"/>
  <c r="I684" i="3"/>
  <c r="M683" i="3"/>
  <c r="L683" i="3"/>
  <c r="K683" i="3"/>
  <c r="J683" i="3"/>
  <c r="I683" i="3"/>
  <c r="M682" i="3"/>
  <c r="L682" i="3"/>
  <c r="K682" i="3"/>
  <c r="J682" i="3"/>
  <c r="I682" i="3"/>
  <c r="M681" i="3"/>
  <c r="L681" i="3"/>
  <c r="K681" i="3"/>
  <c r="J681" i="3"/>
  <c r="I681" i="3"/>
  <c r="M680" i="3"/>
  <c r="L680" i="3"/>
  <c r="K680" i="3"/>
  <c r="J680" i="3"/>
  <c r="I680" i="3"/>
  <c r="L679" i="3"/>
  <c r="K679" i="3"/>
  <c r="J679" i="3"/>
  <c r="M679" i="3" s="1"/>
  <c r="Q679" i="3" s="1"/>
  <c r="I679" i="3"/>
  <c r="Q678" i="3"/>
  <c r="P678" i="3"/>
  <c r="O678" i="3"/>
  <c r="M678" i="3"/>
  <c r="N678" i="3" s="1"/>
  <c r="L678" i="3"/>
  <c r="K678" i="3"/>
  <c r="J678" i="3"/>
  <c r="I678" i="3"/>
  <c r="Q677" i="3"/>
  <c r="P677" i="3"/>
  <c r="N677" i="3"/>
  <c r="M677" i="3"/>
  <c r="O677" i="3" s="1"/>
  <c r="L677" i="3"/>
  <c r="K677" i="3"/>
  <c r="J677" i="3"/>
  <c r="I677" i="3"/>
  <c r="L676" i="3"/>
  <c r="K676" i="3"/>
  <c r="J676" i="3"/>
  <c r="M676" i="3" s="1"/>
  <c r="I676" i="3"/>
  <c r="P675" i="3"/>
  <c r="O675" i="3"/>
  <c r="N675" i="3"/>
  <c r="M675" i="3"/>
  <c r="Q675" i="3" s="1"/>
  <c r="L675" i="3"/>
  <c r="K675" i="3"/>
  <c r="J675" i="3"/>
  <c r="I675" i="3"/>
  <c r="Q674" i="3"/>
  <c r="P674" i="3"/>
  <c r="O674" i="3"/>
  <c r="M674" i="3"/>
  <c r="N674" i="3" s="1"/>
  <c r="L674" i="3"/>
  <c r="K674" i="3"/>
  <c r="J674" i="3"/>
  <c r="I674" i="3"/>
  <c r="Q673" i="3"/>
  <c r="P673" i="3"/>
  <c r="N673" i="3"/>
  <c r="M673" i="3"/>
  <c r="O673" i="3" s="1"/>
  <c r="L673" i="3"/>
  <c r="K673" i="3"/>
  <c r="J673" i="3"/>
  <c r="I673" i="3"/>
  <c r="L672" i="3"/>
  <c r="K672" i="3"/>
  <c r="J672" i="3"/>
  <c r="M672" i="3" s="1"/>
  <c r="Q672" i="3" s="1"/>
  <c r="I672" i="3"/>
  <c r="P671" i="3"/>
  <c r="L671" i="3"/>
  <c r="K671" i="3"/>
  <c r="J671" i="3"/>
  <c r="M671" i="3" s="1"/>
  <c r="I671" i="3"/>
  <c r="L670" i="3"/>
  <c r="K670" i="3"/>
  <c r="J670" i="3"/>
  <c r="I670" i="3"/>
  <c r="L669" i="3"/>
  <c r="K669" i="3"/>
  <c r="J669" i="3"/>
  <c r="I669" i="3"/>
  <c r="O668" i="3"/>
  <c r="M668" i="3"/>
  <c r="P668" i="3" s="1"/>
  <c r="L668" i="3"/>
  <c r="K668" i="3"/>
  <c r="J668" i="3"/>
  <c r="I668" i="3"/>
  <c r="L667" i="3"/>
  <c r="K667" i="3"/>
  <c r="J667" i="3"/>
  <c r="M667" i="3" s="1"/>
  <c r="I667" i="3"/>
  <c r="Q666" i="3"/>
  <c r="M666" i="3"/>
  <c r="N666" i="3" s="1"/>
  <c r="L666" i="3"/>
  <c r="K666" i="3"/>
  <c r="J666" i="3"/>
  <c r="I666" i="3"/>
  <c r="N665" i="3"/>
  <c r="M665" i="3"/>
  <c r="O665" i="3" s="1"/>
  <c r="L665" i="3"/>
  <c r="K665" i="3"/>
  <c r="J665" i="3"/>
  <c r="I665" i="3"/>
  <c r="L664" i="3"/>
  <c r="K664" i="3"/>
  <c r="J664" i="3"/>
  <c r="I664" i="3"/>
  <c r="O663" i="3"/>
  <c r="M663" i="3"/>
  <c r="Q663" i="3" s="1"/>
  <c r="L663" i="3"/>
  <c r="K663" i="3"/>
  <c r="J663" i="3"/>
  <c r="I663" i="3"/>
  <c r="L662" i="3"/>
  <c r="K662" i="3"/>
  <c r="J662" i="3"/>
  <c r="I662" i="3"/>
  <c r="M662" i="3" s="1"/>
  <c r="N661" i="3"/>
  <c r="M661" i="3"/>
  <c r="O661" i="3" s="1"/>
  <c r="L661" i="3"/>
  <c r="K661" i="3"/>
  <c r="J661" i="3"/>
  <c r="I661" i="3"/>
  <c r="M660" i="3"/>
  <c r="L660" i="3"/>
  <c r="K660" i="3"/>
  <c r="J660" i="3"/>
  <c r="I660" i="3"/>
  <c r="M659" i="3"/>
  <c r="L659" i="3"/>
  <c r="K659" i="3"/>
  <c r="J659" i="3"/>
  <c r="I659" i="3"/>
  <c r="Q658" i="3"/>
  <c r="O658" i="3"/>
  <c r="M658" i="3"/>
  <c r="N658" i="3" s="1"/>
  <c r="L658" i="3"/>
  <c r="K658" i="3"/>
  <c r="J658" i="3"/>
  <c r="I658" i="3"/>
  <c r="L657" i="3"/>
  <c r="K657" i="3"/>
  <c r="J657" i="3"/>
  <c r="I657" i="3"/>
  <c r="Q656" i="3"/>
  <c r="N656" i="3"/>
  <c r="M656" i="3"/>
  <c r="P656" i="3" s="1"/>
  <c r="L656" i="3"/>
  <c r="K656" i="3"/>
  <c r="J656" i="3"/>
  <c r="I656" i="3"/>
  <c r="P655" i="3"/>
  <c r="L655" i="3"/>
  <c r="K655" i="3"/>
  <c r="J655" i="3"/>
  <c r="M655" i="3" s="1"/>
  <c r="I655" i="3"/>
  <c r="L654" i="3"/>
  <c r="K654" i="3"/>
  <c r="J654" i="3"/>
  <c r="I654" i="3"/>
  <c r="M653" i="3"/>
  <c r="L653" i="3"/>
  <c r="K653" i="3"/>
  <c r="J653" i="3"/>
  <c r="I653" i="3"/>
  <c r="M652" i="3"/>
  <c r="L652" i="3"/>
  <c r="K652" i="3"/>
  <c r="J652" i="3"/>
  <c r="I652" i="3"/>
  <c r="L651" i="3"/>
  <c r="K651" i="3"/>
  <c r="J651" i="3"/>
  <c r="M651" i="3" s="1"/>
  <c r="Q651" i="3" s="1"/>
  <c r="I651" i="3"/>
  <c r="Q650" i="3"/>
  <c r="P650" i="3"/>
  <c r="O650" i="3"/>
  <c r="M650" i="3"/>
  <c r="N650" i="3" s="1"/>
  <c r="L650" i="3"/>
  <c r="K650" i="3"/>
  <c r="J650" i="3"/>
  <c r="I650" i="3"/>
  <c r="Q649" i="3"/>
  <c r="P649" i="3"/>
  <c r="N649" i="3"/>
  <c r="M649" i="3"/>
  <c r="O649" i="3" s="1"/>
  <c r="L649" i="3"/>
  <c r="K649" i="3"/>
  <c r="J649" i="3"/>
  <c r="I649" i="3"/>
  <c r="Q648" i="3"/>
  <c r="O648" i="3"/>
  <c r="N648" i="3"/>
  <c r="M648" i="3"/>
  <c r="P648" i="3" s="1"/>
  <c r="L648" i="3"/>
  <c r="K648" i="3"/>
  <c r="J648" i="3"/>
  <c r="I648" i="3"/>
  <c r="P647" i="3"/>
  <c r="O647" i="3"/>
  <c r="N647" i="3"/>
  <c r="M647" i="3"/>
  <c r="Q647" i="3" s="1"/>
  <c r="L647" i="3"/>
  <c r="K647" i="3"/>
  <c r="J647" i="3"/>
  <c r="I647" i="3"/>
  <c r="Q646" i="3"/>
  <c r="P646" i="3"/>
  <c r="O646" i="3"/>
  <c r="M646" i="3"/>
  <c r="N646" i="3" s="1"/>
  <c r="L646" i="3"/>
  <c r="K646" i="3"/>
  <c r="J646" i="3"/>
  <c r="I646" i="3"/>
  <c r="L645" i="3"/>
  <c r="K645" i="3"/>
  <c r="J645" i="3"/>
  <c r="M645" i="3" s="1"/>
  <c r="I645" i="3"/>
  <c r="Q644" i="3"/>
  <c r="O644" i="3"/>
  <c r="N644" i="3"/>
  <c r="M644" i="3"/>
  <c r="P644" i="3" s="1"/>
  <c r="L644" i="3"/>
  <c r="K644" i="3"/>
  <c r="J644" i="3"/>
  <c r="I644" i="3"/>
  <c r="L643" i="3"/>
  <c r="K643" i="3"/>
  <c r="J643" i="3"/>
  <c r="M643" i="3" s="1"/>
  <c r="I643" i="3"/>
  <c r="L642" i="3"/>
  <c r="K642" i="3"/>
  <c r="J642" i="3"/>
  <c r="I642" i="3"/>
  <c r="P641" i="3"/>
  <c r="M641" i="3"/>
  <c r="O641" i="3" s="1"/>
  <c r="L641" i="3"/>
  <c r="K641" i="3"/>
  <c r="J641" i="3"/>
  <c r="I641" i="3"/>
  <c r="L640" i="3"/>
  <c r="K640" i="3"/>
  <c r="J640" i="3"/>
  <c r="I640" i="3"/>
  <c r="P639" i="3"/>
  <c r="O639" i="3"/>
  <c r="N639" i="3"/>
  <c r="M639" i="3"/>
  <c r="Q639" i="3" s="1"/>
  <c r="L639" i="3"/>
  <c r="K639" i="3"/>
  <c r="J639" i="3"/>
  <c r="I639" i="3"/>
  <c r="P638" i="3"/>
  <c r="M638" i="3"/>
  <c r="N638" i="3" s="1"/>
  <c r="L638" i="3"/>
  <c r="K638" i="3"/>
  <c r="J638" i="3"/>
  <c r="I638" i="3"/>
  <c r="L637" i="3"/>
  <c r="K637" i="3"/>
  <c r="J637" i="3"/>
  <c r="I637" i="3"/>
  <c r="L636" i="3"/>
  <c r="K636" i="3"/>
  <c r="J636" i="3"/>
  <c r="I636" i="3"/>
  <c r="P635" i="3"/>
  <c r="N635" i="3"/>
  <c r="M635" i="3"/>
  <c r="Q635" i="3" s="1"/>
  <c r="L635" i="3"/>
  <c r="K635" i="3"/>
  <c r="J635" i="3"/>
  <c r="I635" i="3"/>
  <c r="P634" i="3"/>
  <c r="M634" i="3"/>
  <c r="N634" i="3" s="1"/>
  <c r="L634" i="3"/>
  <c r="K634" i="3"/>
  <c r="J634" i="3"/>
  <c r="I634" i="3"/>
  <c r="L633" i="3"/>
  <c r="K633" i="3"/>
  <c r="J633" i="3"/>
  <c r="I633" i="3"/>
  <c r="O632" i="3"/>
  <c r="M632" i="3"/>
  <c r="P632" i="3" s="1"/>
  <c r="L632" i="3"/>
  <c r="K632" i="3"/>
  <c r="J632" i="3"/>
  <c r="I632" i="3"/>
  <c r="L631" i="3"/>
  <c r="K631" i="3"/>
  <c r="J631" i="3"/>
  <c r="M631" i="3" s="1"/>
  <c r="I631" i="3"/>
  <c r="L630" i="3"/>
  <c r="K630" i="3"/>
  <c r="J630" i="3"/>
  <c r="I630" i="3"/>
  <c r="L629" i="3"/>
  <c r="K629" i="3"/>
  <c r="J629" i="3"/>
  <c r="M629" i="3" s="1"/>
  <c r="N629" i="3" s="1"/>
  <c r="I629" i="3"/>
  <c r="M628" i="3"/>
  <c r="L628" i="3"/>
  <c r="K628" i="3"/>
  <c r="J628" i="3"/>
  <c r="I628" i="3"/>
  <c r="M627" i="3"/>
  <c r="L627" i="3"/>
  <c r="K627" i="3"/>
  <c r="J627" i="3"/>
  <c r="I627" i="3"/>
  <c r="Q626" i="3"/>
  <c r="O626" i="3"/>
  <c r="M626" i="3"/>
  <c r="N626" i="3" s="1"/>
  <c r="L626" i="3"/>
  <c r="K626" i="3"/>
  <c r="J626" i="3"/>
  <c r="I626" i="3"/>
  <c r="L625" i="3"/>
  <c r="K625" i="3"/>
  <c r="J625" i="3"/>
  <c r="M625" i="3" s="1"/>
  <c r="I625" i="3"/>
  <c r="Q624" i="3"/>
  <c r="M624" i="3"/>
  <c r="L624" i="3"/>
  <c r="K624" i="3"/>
  <c r="J624" i="3"/>
  <c r="I624" i="3"/>
  <c r="O623" i="3"/>
  <c r="M623" i="3"/>
  <c r="L623" i="3"/>
  <c r="K623" i="3"/>
  <c r="J623" i="3"/>
  <c r="I623" i="3"/>
  <c r="O622" i="3"/>
  <c r="M622" i="3"/>
  <c r="N622" i="3" s="1"/>
  <c r="L622" i="3"/>
  <c r="K622" i="3"/>
  <c r="J622" i="3"/>
  <c r="I622" i="3"/>
  <c r="Q621" i="3"/>
  <c r="M621" i="3"/>
  <c r="L621" i="3"/>
  <c r="K621" i="3"/>
  <c r="J621" i="3"/>
  <c r="I621" i="3"/>
  <c r="Q620" i="3"/>
  <c r="N620" i="3"/>
  <c r="M620" i="3"/>
  <c r="P620" i="3" s="1"/>
  <c r="L620" i="3"/>
  <c r="K620" i="3"/>
  <c r="J620" i="3"/>
  <c r="I620" i="3"/>
  <c r="P619" i="3"/>
  <c r="O619" i="3"/>
  <c r="N619" i="3"/>
  <c r="M619" i="3"/>
  <c r="Q619" i="3" s="1"/>
  <c r="L619" i="3"/>
  <c r="K619" i="3"/>
  <c r="J619" i="3"/>
  <c r="I619" i="3"/>
  <c r="L618" i="3"/>
  <c r="K618" i="3"/>
  <c r="J618" i="3"/>
  <c r="I618" i="3"/>
  <c r="M617" i="3"/>
  <c r="L617" i="3"/>
  <c r="K617" i="3"/>
  <c r="J617" i="3"/>
  <c r="I617" i="3"/>
  <c r="M616" i="3"/>
  <c r="L616" i="3"/>
  <c r="K616" i="3"/>
  <c r="J616" i="3"/>
  <c r="I616" i="3"/>
  <c r="N615" i="3"/>
  <c r="M615" i="3"/>
  <c r="P615" i="3" s="1"/>
  <c r="L615" i="3"/>
  <c r="K615" i="3"/>
  <c r="J615" i="3"/>
  <c r="I615" i="3"/>
  <c r="Q614" i="3"/>
  <c r="M614" i="3"/>
  <c r="L614" i="3"/>
  <c r="K614" i="3"/>
  <c r="J614" i="3"/>
  <c r="I614" i="3"/>
  <c r="Q613" i="3"/>
  <c r="N613" i="3"/>
  <c r="M613" i="3"/>
  <c r="O613" i="3" s="1"/>
  <c r="L613" i="3"/>
  <c r="K613" i="3"/>
  <c r="J613" i="3"/>
  <c r="I613" i="3"/>
  <c r="N612" i="3"/>
  <c r="M612" i="3"/>
  <c r="P612" i="3" s="1"/>
  <c r="L612" i="3"/>
  <c r="K612" i="3"/>
  <c r="J612" i="3"/>
  <c r="I612" i="3"/>
  <c r="M611" i="3"/>
  <c r="L611" i="3"/>
  <c r="K611" i="3"/>
  <c r="J611" i="3"/>
  <c r="I611" i="3"/>
  <c r="L610" i="3"/>
  <c r="K610" i="3"/>
  <c r="J610" i="3"/>
  <c r="I610" i="3"/>
  <c r="L609" i="3"/>
  <c r="K609" i="3"/>
  <c r="J609" i="3"/>
  <c r="M609" i="3" s="1"/>
  <c r="N609" i="3" s="1"/>
  <c r="I609" i="3"/>
  <c r="Q608" i="3"/>
  <c r="O608" i="3"/>
  <c r="M608" i="3"/>
  <c r="L608" i="3"/>
  <c r="K608" i="3"/>
  <c r="J608" i="3"/>
  <c r="I608" i="3"/>
  <c r="O607" i="3"/>
  <c r="M607" i="3"/>
  <c r="L607" i="3"/>
  <c r="K607" i="3"/>
  <c r="J607" i="3"/>
  <c r="I607" i="3"/>
  <c r="L606" i="3"/>
  <c r="K606" i="3"/>
  <c r="J606" i="3"/>
  <c r="I606" i="3"/>
  <c r="M606" i="3" s="1"/>
  <c r="L605" i="3"/>
  <c r="K605" i="3"/>
  <c r="J605" i="3"/>
  <c r="I605" i="3"/>
  <c r="M604" i="3"/>
  <c r="L604" i="3"/>
  <c r="K604" i="3"/>
  <c r="J604" i="3"/>
  <c r="I604" i="3"/>
  <c r="P603" i="3"/>
  <c r="N603" i="3"/>
  <c r="M603" i="3"/>
  <c r="L603" i="3"/>
  <c r="K603" i="3"/>
  <c r="J603" i="3"/>
  <c r="I603" i="3"/>
  <c r="M602" i="3"/>
  <c r="L602" i="3"/>
  <c r="K602" i="3"/>
  <c r="J602" i="3"/>
  <c r="I602" i="3"/>
  <c r="M601" i="3"/>
  <c r="L601" i="3"/>
  <c r="K601" i="3"/>
  <c r="J601" i="3"/>
  <c r="I601" i="3"/>
  <c r="L600" i="3"/>
  <c r="K600" i="3"/>
  <c r="J600" i="3"/>
  <c r="I600" i="3"/>
  <c r="M600" i="3" s="1"/>
  <c r="N599" i="3"/>
  <c r="M599" i="3"/>
  <c r="P599" i="3" s="1"/>
  <c r="L599" i="3"/>
  <c r="K599" i="3"/>
  <c r="J599" i="3"/>
  <c r="I599" i="3"/>
  <c r="L598" i="3"/>
  <c r="K598" i="3"/>
  <c r="J598" i="3"/>
  <c r="I598" i="3"/>
  <c r="M598" i="3" s="1"/>
  <c r="Q598" i="3" s="1"/>
  <c r="L597" i="3"/>
  <c r="K597" i="3"/>
  <c r="J597" i="3"/>
  <c r="M597" i="3" s="1"/>
  <c r="N597" i="3" s="1"/>
  <c r="I597" i="3"/>
  <c r="O596" i="3"/>
  <c r="M596" i="3"/>
  <c r="Q596" i="3" s="1"/>
  <c r="L596" i="3"/>
  <c r="K596" i="3"/>
  <c r="J596" i="3"/>
  <c r="I596" i="3"/>
  <c r="L595" i="3"/>
  <c r="K595" i="3"/>
  <c r="J595" i="3"/>
  <c r="M595" i="3" s="1"/>
  <c r="N595" i="3" s="1"/>
  <c r="I595" i="3"/>
  <c r="M594" i="3"/>
  <c r="L594" i="3"/>
  <c r="K594" i="3"/>
  <c r="J594" i="3"/>
  <c r="I594" i="3"/>
  <c r="L593" i="3"/>
  <c r="K593" i="3"/>
  <c r="J593" i="3"/>
  <c r="I593" i="3"/>
  <c r="M592" i="3"/>
  <c r="L592" i="3"/>
  <c r="K592" i="3"/>
  <c r="J592" i="3"/>
  <c r="I592" i="3"/>
  <c r="P591" i="3"/>
  <c r="M591" i="3"/>
  <c r="L591" i="3"/>
  <c r="K591" i="3"/>
  <c r="J591" i="3"/>
  <c r="I591" i="3"/>
  <c r="L590" i="3"/>
  <c r="K590" i="3"/>
  <c r="J590" i="3"/>
  <c r="I590" i="3"/>
  <c r="M590" i="3" s="1"/>
  <c r="M589" i="3"/>
  <c r="L589" i="3"/>
  <c r="K589" i="3"/>
  <c r="J589" i="3"/>
  <c r="I589" i="3"/>
  <c r="L588" i="3"/>
  <c r="K588" i="3"/>
  <c r="J588" i="3"/>
  <c r="M588" i="3" s="1"/>
  <c r="Q588" i="3" s="1"/>
  <c r="I588" i="3"/>
  <c r="L587" i="3"/>
  <c r="K587" i="3"/>
  <c r="J587" i="3"/>
  <c r="I587" i="3"/>
  <c r="L586" i="3"/>
  <c r="K586" i="3"/>
  <c r="J586" i="3"/>
  <c r="I586" i="3"/>
  <c r="L585" i="3"/>
  <c r="K585" i="3"/>
  <c r="J585" i="3"/>
  <c r="I585" i="3"/>
  <c r="L584" i="3"/>
  <c r="K584" i="3"/>
  <c r="J584" i="3"/>
  <c r="I584" i="3"/>
  <c r="P583" i="3"/>
  <c r="N583" i="3"/>
  <c r="M583" i="3"/>
  <c r="L583" i="3"/>
  <c r="K583" i="3"/>
  <c r="J583" i="3"/>
  <c r="I583" i="3"/>
  <c r="P582" i="3"/>
  <c r="M582" i="3"/>
  <c r="L582" i="3"/>
  <c r="K582" i="3"/>
  <c r="J582" i="3"/>
  <c r="I582" i="3"/>
  <c r="P581" i="3"/>
  <c r="N581" i="3"/>
  <c r="M581" i="3"/>
  <c r="O581" i="3" s="1"/>
  <c r="L581" i="3"/>
  <c r="K581" i="3"/>
  <c r="J581" i="3"/>
  <c r="I581" i="3"/>
  <c r="O580" i="3"/>
  <c r="N580" i="3"/>
  <c r="M580" i="3"/>
  <c r="P580" i="3" s="1"/>
  <c r="L580" i="3"/>
  <c r="K580" i="3"/>
  <c r="J580" i="3"/>
  <c r="I580" i="3"/>
  <c r="O579" i="3"/>
  <c r="M579" i="3"/>
  <c r="L579" i="3"/>
  <c r="K579" i="3"/>
  <c r="J579" i="3"/>
  <c r="I579" i="3"/>
  <c r="L578" i="3"/>
  <c r="K578" i="3"/>
  <c r="J578" i="3"/>
  <c r="I578" i="3"/>
  <c r="M578" i="3" s="1"/>
  <c r="M577" i="3"/>
  <c r="L577" i="3"/>
  <c r="K577" i="3"/>
  <c r="J577" i="3"/>
  <c r="I577" i="3"/>
  <c r="M576" i="3"/>
  <c r="L576" i="3"/>
  <c r="K576" i="3"/>
  <c r="J576" i="3"/>
  <c r="I576" i="3"/>
  <c r="O575" i="3"/>
  <c r="M575" i="3"/>
  <c r="P575" i="3" s="1"/>
  <c r="L575" i="3"/>
  <c r="K575" i="3"/>
  <c r="J575" i="3"/>
  <c r="I575" i="3"/>
  <c r="P574" i="3"/>
  <c r="O574" i="3"/>
  <c r="M574" i="3"/>
  <c r="N574" i="3" s="1"/>
  <c r="L574" i="3"/>
  <c r="K574" i="3"/>
  <c r="J574" i="3"/>
  <c r="I574" i="3"/>
  <c r="P573" i="3"/>
  <c r="N573" i="3"/>
  <c r="M573" i="3"/>
  <c r="O573" i="3" s="1"/>
  <c r="L573" i="3"/>
  <c r="K573" i="3"/>
  <c r="J573" i="3"/>
  <c r="I573" i="3"/>
  <c r="L572" i="3"/>
  <c r="K572" i="3"/>
  <c r="J572" i="3"/>
  <c r="M572" i="3" s="1"/>
  <c r="N572" i="3" s="1"/>
  <c r="I572" i="3"/>
  <c r="L571" i="3"/>
  <c r="K571" i="3"/>
  <c r="J571" i="3"/>
  <c r="M571" i="3" s="1"/>
  <c r="N571" i="3" s="1"/>
  <c r="I571" i="3"/>
  <c r="O570" i="3"/>
  <c r="M570" i="3"/>
  <c r="L570" i="3"/>
  <c r="K570" i="3"/>
  <c r="J570" i="3"/>
  <c r="I570" i="3"/>
  <c r="M569" i="3"/>
  <c r="L569" i="3"/>
  <c r="K569" i="3"/>
  <c r="J569" i="3"/>
  <c r="I569" i="3"/>
  <c r="M568" i="3"/>
  <c r="N568" i="3" s="1"/>
  <c r="L568" i="3"/>
  <c r="K568" i="3"/>
  <c r="J568" i="3"/>
  <c r="I568" i="3"/>
  <c r="P567" i="3"/>
  <c r="M567" i="3"/>
  <c r="L567" i="3"/>
  <c r="K567" i="3"/>
  <c r="J567" i="3"/>
  <c r="I567" i="3"/>
  <c r="L566" i="3"/>
  <c r="K566" i="3"/>
  <c r="J566" i="3"/>
  <c r="I566" i="3"/>
  <c r="M566" i="3" s="1"/>
  <c r="M565" i="3"/>
  <c r="N565" i="3" s="1"/>
  <c r="L565" i="3"/>
  <c r="K565" i="3"/>
  <c r="J565" i="3"/>
  <c r="I565" i="3"/>
  <c r="L564" i="3"/>
  <c r="K564" i="3"/>
  <c r="J564" i="3"/>
  <c r="I564" i="3"/>
  <c r="M564" i="3" s="1"/>
  <c r="L563" i="3"/>
  <c r="K563" i="3"/>
  <c r="J563" i="3"/>
  <c r="I563" i="3"/>
  <c r="L562" i="3"/>
  <c r="K562" i="3"/>
  <c r="J562" i="3"/>
  <c r="I562" i="3"/>
  <c r="M562" i="3" s="1"/>
  <c r="Q561" i="3"/>
  <c r="M561" i="3"/>
  <c r="L561" i="3"/>
  <c r="K561" i="3"/>
  <c r="J561" i="3"/>
  <c r="I561" i="3"/>
  <c r="M560" i="3"/>
  <c r="L560" i="3"/>
  <c r="K560" i="3"/>
  <c r="J560" i="3"/>
  <c r="I560" i="3"/>
  <c r="P559" i="3"/>
  <c r="O559" i="3"/>
  <c r="N559" i="3"/>
  <c r="M559" i="3"/>
  <c r="Q559" i="3" s="1"/>
  <c r="L559" i="3"/>
  <c r="K559" i="3"/>
  <c r="J559" i="3"/>
  <c r="I559" i="3"/>
  <c r="M558" i="3"/>
  <c r="Q558" i="3" s="1"/>
  <c r="L558" i="3"/>
  <c r="K558" i="3"/>
  <c r="J558" i="3"/>
  <c r="I558" i="3"/>
  <c r="L557" i="3"/>
  <c r="K557" i="3"/>
  <c r="J557" i="3"/>
  <c r="I557" i="3"/>
  <c r="M557" i="3" s="1"/>
  <c r="Q556" i="3"/>
  <c r="M556" i="3"/>
  <c r="L556" i="3"/>
  <c r="K556" i="3"/>
  <c r="J556" i="3"/>
  <c r="I556" i="3"/>
  <c r="P555" i="3"/>
  <c r="O555" i="3"/>
  <c r="N555" i="3"/>
  <c r="M555" i="3"/>
  <c r="Q555" i="3" s="1"/>
  <c r="L555" i="3"/>
  <c r="K555" i="3"/>
  <c r="J555" i="3"/>
  <c r="I555" i="3"/>
  <c r="L554" i="3"/>
  <c r="K554" i="3"/>
  <c r="J554" i="3"/>
  <c r="I554" i="3"/>
  <c r="L553" i="3"/>
  <c r="K553" i="3"/>
  <c r="J553" i="3"/>
  <c r="I553" i="3"/>
  <c r="L552" i="3"/>
  <c r="K552" i="3"/>
  <c r="J552" i="3"/>
  <c r="I552" i="3"/>
  <c r="P551" i="3"/>
  <c r="O551" i="3"/>
  <c r="N551" i="3"/>
  <c r="M551" i="3"/>
  <c r="Q551" i="3" s="1"/>
  <c r="L551" i="3"/>
  <c r="K551" i="3"/>
  <c r="J551" i="3"/>
  <c r="I551" i="3"/>
  <c r="M550" i="3"/>
  <c r="Q550" i="3" s="1"/>
  <c r="L550" i="3"/>
  <c r="K550" i="3"/>
  <c r="J550" i="3"/>
  <c r="I550" i="3"/>
  <c r="L549" i="3"/>
  <c r="K549" i="3"/>
  <c r="J549" i="3"/>
  <c r="I549" i="3"/>
  <c r="M549" i="3" s="1"/>
  <c r="Q548" i="3"/>
  <c r="M548" i="3"/>
  <c r="L548" i="3"/>
  <c r="K548" i="3"/>
  <c r="J548" i="3"/>
  <c r="I548" i="3"/>
  <c r="P547" i="3"/>
  <c r="O547" i="3"/>
  <c r="N547" i="3"/>
  <c r="M547" i="3"/>
  <c r="Q547" i="3" s="1"/>
  <c r="L547" i="3"/>
  <c r="K547" i="3"/>
  <c r="J547" i="3"/>
  <c r="I547" i="3"/>
  <c r="L546" i="3"/>
  <c r="K546" i="3"/>
  <c r="J546" i="3"/>
  <c r="I546" i="3"/>
  <c r="M545" i="3"/>
  <c r="Q545" i="3" s="1"/>
  <c r="L545" i="3"/>
  <c r="K545" i="3"/>
  <c r="J545" i="3"/>
  <c r="I545" i="3"/>
  <c r="M544" i="3"/>
  <c r="L544" i="3"/>
  <c r="K544" i="3"/>
  <c r="J544" i="3"/>
  <c r="I544" i="3"/>
  <c r="O543" i="3"/>
  <c r="M543" i="3"/>
  <c r="L543" i="3"/>
  <c r="K543" i="3"/>
  <c r="J543" i="3"/>
  <c r="I543" i="3"/>
  <c r="L542" i="3"/>
  <c r="K542" i="3"/>
  <c r="J542" i="3"/>
  <c r="I542" i="3"/>
  <c r="M542" i="3" s="1"/>
  <c r="M541" i="3"/>
  <c r="L541" i="3"/>
  <c r="K541" i="3"/>
  <c r="J541" i="3"/>
  <c r="I541" i="3"/>
  <c r="Q540" i="3"/>
  <c r="M540" i="3"/>
  <c r="L540" i="3"/>
  <c r="K540" i="3"/>
  <c r="J540" i="3"/>
  <c r="I540" i="3"/>
  <c r="M539" i="3"/>
  <c r="L539" i="3"/>
  <c r="K539" i="3"/>
  <c r="J539" i="3"/>
  <c r="I539" i="3"/>
  <c r="M538" i="3"/>
  <c r="L538" i="3"/>
  <c r="K538" i="3"/>
  <c r="J538" i="3"/>
  <c r="I538" i="3"/>
  <c r="M537" i="3"/>
  <c r="Q537" i="3" s="1"/>
  <c r="L537" i="3"/>
  <c r="K537" i="3"/>
  <c r="J537" i="3"/>
  <c r="I537" i="3"/>
  <c r="L536" i="3"/>
  <c r="K536" i="3"/>
  <c r="J536" i="3"/>
  <c r="I536" i="3"/>
  <c r="M536" i="3" s="1"/>
  <c r="O535" i="3"/>
  <c r="M535" i="3"/>
  <c r="Q535" i="3" s="1"/>
  <c r="L535" i="3"/>
  <c r="K535" i="3"/>
  <c r="J535" i="3"/>
  <c r="I535" i="3"/>
  <c r="L534" i="3"/>
  <c r="K534" i="3"/>
  <c r="J534" i="3"/>
  <c r="I534" i="3"/>
  <c r="M534" i="3" s="1"/>
  <c r="M533" i="3"/>
  <c r="L533" i="3"/>
  <c r="K533" i="3"/>
  <c r="J533" i="3"/>
  <c r="I533" i="3"/>
  <c r="Q532" i="3"/>
  <c r="M532" i="3"/>
  <c r="L532" i="3"/>
  <c r="K532" i="3"/>
  <c r="J532" i="3"/>
  <c r="I532" i="3"/>
  <c r="L531" i="3"/>
  <c r="K531" i="3"/>
  <c r="J531" i="3"/>
  <c r="I531" i="3"/>
  <c r="L530" i="3"/>
  <c r="K530" i="3"/>
  <c r="J530" i="3"/>
  <c r="I530" i="3"/>
  <c r="L529" i="3"/>
  <c r="K529" i="3"/>
  <c r="J529" i="3"/>
  <c r="I529" i="3"/>
  <c r="L528" i="3"/>
  <c r="K528" i="3"/>
  <c r="J528" i="3"/>
  <c r="M528" i="3" s="1"/>
  <c r="Q528" i="3" s="1"/>
  <c r="I528" i="3"/>
  <c r="L527" i="3"/>
  <c r="K527" i="3"/>
  <c r="J527" i="3"/>
  <c r="I527" i="3"/>
  <c r="L526" i="3"/>
  <c r="K526" i="3"/>
  <c r="J526" i="3"/>
  <c r="I526" i="3"/>
  <c r="P525" i="3"/>
  <c r="M525" i="3"/>
  <c r="O525" i="3" s="1"/>
  <c r="L525" i="3"/>
  <c r="K525" i="3"/>
  <c r="J525" i="3"/>
  <c r="I525" i="3"/>
  <c r="N524" i="3"/>
  <c r="M524" i="3"/>
  <c r="P524" i="3" s="1"/>
  <c r="L524" i="3"/>
  <c r="K524" i="3"/>
  <c r="J524" i="3"/>
  <c r="I524" i="3"/>
  <c r="L523" i="3"/>
  <c r="K523" i="3"/>
  <c r="J523" i="3"/>
  <c r="M523" i="3" s="1"/>
  <c r="I523" i="3"/>
  <c r="L522" i="3"/>
  <c r="K522" i="3"/>
  <c r="J522" i="3"/>
  <c r="I522" i="3"/>
  <c r="P521" i="3"/>
  <c r="M521" i="3"/>
  <c r="Q521" i="3" s="1"/>
  <c r="L521" i="3"/>
  <c r="K521" i="3"/>
  <c r="J521" i="3"/>
  <c r="I521" i="3"/>
  <c r="L520" i="3"/>
  <c r="K520" i="3"/>
  <c r="J520" i="3"/>
  <c r="I520" i="3"/>
  <c r="L519" i="3"/>
  <c r="K519" i="3"/>
  <c r="J519" i="3"/>
  <c r="M519" i="3" s="1"/>
  <c r="N519" i="3" s="1"/>
  <c r="I519" i="3"/>
  <c r="L518" i="3"/>
  <c r="K518" i="3"/>
  <c r="J518" i="3"/>
  <c r="I518" i="3"/>
  <c r="M517" i="3"/>
  <c r="L517" i="3"/>
  <c r="K517" i="3"/>
  <c r="J517" i="3"/>
  <c r="I517" i="3"/>
  <c r="M516" i="3"/>
  <c r="L516" i="3"/>
  <c r="K516" i="3"/>
  <c r="J516" i="3"/>
  <c r="I516" i="3"/>
  <c r="N515" i="3"/>
  <c r="M515" i="3"/>
  <c r="Q515" i="3" s="1"/>
  <c r="L515" i="3"/>
  <c r="K515" i="3"/>
  <c r="J515" i="3"/>
  <c r="I515" i="3"/>
  <c r="P514" i="3"/>
  <c r="N514" i="3"/>
  <c r="M514" i="3"/>
  <c r="Q514" i="3" s="1"/>
  <c r="L514" i="3"/>
  <c r="K514" i="3"/>
  <c r="J514" i="3"/>
  <c r="I514" i="3"/>
  <c r="M513" i="3"/>
  <c r="L513" i="3"/>
  <c r="K513" i="3"/>
  <c r="J513" i="3"/>
  <c r="I513" i="3"/>
  <c r="L512" i="3"/>
  <c r="K512" i="3"/>
  <c r="J512" i="3"/>
  <c r="I512" i="3"/>
  <c r="M512" i="3" s="1"/>
  <c r="O511" i="3"/>
  <c r="N511" i="3"/>
  <c r="M511" i="3"/>
  <c r="Q511" i="3" s="1"/>
  <c r="L511" i="3"/>
  <c r="K511" i="3"/>
  <c r="J511" i="3"/>
  <c r="I511" i="3"/>
  <c r="P510" i="3"/>
  <c r="O510" i="3"/>
  <c r="N510" i="3"/>
  <c r="M510" i="3"/>
  <c r="Q510" i="3" s="1"/>
  <c r="L510" i="3"/>
  <c r="K510" i="3"/>
  <c r="J510" i="3"/>
  <c r="I510" i="3"/>
  <c r="Q509" i="3"/>
  <c r="M509" i="3"/>
  <c r="P509" i="3" s="1"/>
  <c r="L509" i="3"/>
  <c r="K509" i="3"/>
  <c r="J509" i="3"/>
  <c r="I509" i="3"/>
  <c r="L508" i="3"/>
  <c r="K508" i="3"/>
  <c r="J508" i="3"/>
  <c r="M508" i="3" s="1"/>
  <c r="N508" i="3" s="1"/>
  <c r="I508" i="3"/>
  <c r="O507" i="3"/>
  <c r="M507" i="3"/>
  <c r="Q507" i="3" s="1"/>
  <c r="L507" i="3"/>
  <c r="K507" i="3"/>
  <c r="J507" i="3"/>
  <c r="I507" i="3"/>
  <c r="O506" i="3"/>
  <c r="M506" i="3"/>
  <c r="Q506" i="3" s="1"/>
  <c r="L506" i="3"/>
  <c r="K506" i="3"/>
  <c r="J506" i="3"/>
  <c r="I506" i="3"/>
  <c r="L505" i="3"/>
  <c r="K505" i="3"/>
  <c r="J505" i="3"/>
  <c r="I505" i="3"/>
  <c r="M505" i="3" s="1"/>
  <c r="N504" i="3"/>
  <c r="M504" i="3"/>
  <c r="Q504" i="3" s="1"/>
  <c r="L504" i="3"/>
  <c r="K504" i="3"/>
  <c r="J504" i="3"/>
  <c r="I504" i="3"/>
  <c r="M503" i="3"/>
  <c r="L503" i="3"/>
  <c r="K503" i="3"/>
  <c r="J503" i="3"/>
  <c r="I503" i="3"/>
  <c r="M502" i="3"/>
  <c r="L502" i="3"/>
  <c r="K502" i="3"/>
  <c r="J502" i="3"/>
  <c r="I502" i="3"/>
  <c r="L501" i="3"/>
  <c r="K501" i="3"/>
  <c r="J501" i="3"/>
  <c r="I501" i="3"/>
  <c r="M501" i="3" s="1"/>
  <c r="M500" i="3"/>
  <c r="L500" i="3"/>
  <c r="K500" i="3"/>
  <c r="J500" i="3"/>
  <c r="I500" i="3"/>
  <c r="M499" i="3"/>
  <c r="L499" i="3"/>
  <c r="K499" i="3"/>
  <c r="J499" i="3"/>
  <c r="I499" i="3"/>
  <c r="M498" i="3"/>
  <c r="L498" i="3"/>
  <c r="K498" i="3"/>
  <c r="J498" i="3"/>
  <c r="I498" i="3"/>
  <c r="L497" i="3"/>
  <c r="K497" i="3"/>
  <c r="J497" i="3"/>
  <c r="I497" i="3"/>
  <c r="M497" i="3" s="1"/>
  <c r="M496" i="3"/>
  <c r="L496" i="3"/>
  <c r="K496" i="3"/>
  <c r="J496" i="3"/>
  <c r="I496" i="3"/>
  <c r="M495" i="3"/>
  <c r="L495" i="3"/>
  <c r="K495" i="3"/>
  <c r="J495" i="3"/>
  <c r="I495" i="3"/>
  <c r="M494" i="3"/>
  <c r="L494" i="3"/>
  <c r="K494" i="3"/>
  <c r="J494" i="3"/>
  <c r="I494" i="3"/>
  <c r="Q493" i="3"/>
  <c r="P493" i="3"/>
  <c r="M493" i="3"/>
  <c r="L493" i="3"/>
  <c r="K493" i="3"/>
  <c r="J493" i="3"/>
  <c r="I493" i="3"/>
  <c r="L492" i="3"/>
  <c r="K492" i="3"/>
  <c r="J492" i="3"/>
  <c r="M492" i="3" s="1"/>
  <c r="N492" i="3" s="1"/>
  <c r="I492" i="3"/>
  <c r="O491" i="3"/>
  <c r="M491" i="3"/>
  <c r="Q491" i="3" s="1"/>
  <c r="L491" i="3"/>
  <c r="K491" i="3"/>
  <c r="J491" i="3"/>
  <c r="I491" i="3"/>
  <c r="L490" i="3"/>
  <c r="K490" i="3"/>
  <c r="J490" i="3"/>
  <c r="I490" i="3"/>
  <c r="P489" i="3"/>
  <c r="M489" i="3"/>
  <c r="Q489" i="3" s="1"/>
  <c r="L489" i="3"/>
  <c r="K489" i="3"/>
  <c r="J489" i="3"/>
  <c r="I489" i="3"/>
  <c r="M488" i="3"/>
  <c r="L488" i="3"/>
  <c r="K488" i="3"/>
  <c r="J488" i="3"/>
  <c r="I488" i="3"/>
  <c r="L487" i="3"/>
  <c r="K487" i="3"/>
  <c r="J487" i="3"/>
  <c r="I487" i="3"/>
  <c r="O486" i="3"/>
  <c r="M486" i="3"/>
  <c r="Q486" i="3" s="1"/>
  <c r="L486" i="3"/>
  <c r="K486" i="3"/>
  <c r="J486" i="3"/>
  <c r="I486" i="3"/>
  <c r="P485" i="3"/>
  <c r="M485" i="3"/>
  <c r="Q485" i="3" s="1"/>
  <c r="L485" i="3"/>
  <c r="K485" i="3"/>
  <c r="J485" i="3"/>
  <c r="I485" i="3"/>
  <c r="M484" i="3"/>
  <c r="L484" i="3"/>
  <c r="K484" i="3"/>
  <c r="J484" i="3"/>
  <c r="I484" i="3"/>
  <c r="N483" i="3"/>
  <c r="M483" i="3"/>
  <c r="Q483" i="3" s="1"/>
  <c r="L483" i="3"/>
  <c r="K483" i="3"/>
  <c r="J483" i="3"/>
  <c r="I483" i="3"/>
  <c r="P482" i="3"/>
  <c r="N482" i="3"/>
  <c r="M482" i="3"/>
  <c r="Q482" i="3" s="1"/>
  <c r="L482" i="3"/>
  <c r="K482" i="3"/>
  <c r="J482" i="3"/>
  <c r="I482" i="3"/>
  <c r="M481" i="3"/>
  <c r="L481" i="3"/>
  <c r="K481" i="3"/>
  <c r="J481" i="3"/>
  <c r="I481" i="3"/>
  <c r="Q480" i="3"/>
  <c r="N480" i="3"/>
  <c r="M480" i="3"/>
  <c r="L480" i="3"/>
  <c r="K480" i="3"/>
  <c r="J480" i="3"/>
  <c r="I480" i="3"/>
  <c r="L479" i="3"/>
  <c r="K479" i="3"/>
  <c r="J479" i="3"/>
  <c r="I479" i="3"/>
  <c r="M478" i="3"/>
  <c r="L478" i="3"/>
  <c r="K478" i="3"/>
  <c r="J478" i="3"/>
  <c r="I478" i="3"/>
  <c r="Q477" i="3"/>
  <c r="P477" i="3"/>
  <c r="M477" i="3"/>
  <c r="L477" i="3"/>
  <c r="K477" i="3"/>
  <c r="J477" i="3"/>
  <c r="I477" i="3"/>
  <c r="Q476" i="3"/>
  <c r="M476" i="3"/>
  <c r="N476" i="3" s="1"/>
  <c r="L476" i="3"/>
  <c r="K476" i="3"/>
  <c r="J476" i="3"/>
  <c r="I476" i="3"/>
  <c r="N475" i="3"/>
  <c r="M475" i="3"/>
  <c r="Q475" i="3" s="1"/>
  <c r="L475" i="3"/>
  <c r="K475" i="3"/>
  <c r="J475" i="3"/>
  <c r="I475" i="3"/>
  <c r="P474" i="3"/>
  <c r="N474" i="3"/>
  <c r="M474" i="3"/>
  <c r="Q474" i="3" s="1"/>
  <c r="L474" i="3"/>
  <c r="K474" i="3"/>
  <c r="J474" i="3"/>
  <c r="I474" i="3"/>
  <c r="M473" i="3"/>
  <c r="L473" i="3"/>
  <c r="K473" i="3"/>
  <c r="J473" i="3"/>
  <c r="I473" i="3"/>
  <c r="N472" i="3"/>
  <c r="M472" i="3"/>
  <c r="Q472" i="3" s="1"/>
  <c r="L472" i="3"/>
  <c r="K472" i="3"/>
  <c r="J472" i="3"/>
  <c r="I472" i="3"/>
  <c r="M471" i="3"/>
  <c r="L471" i="3"/>
  <c r="K471" i="3"/>
  <c r="J471" i="3"/>
  <c r="I471" i="3"/>
  <c r="M470" i="3"/>
  <c r="L470" i="3"/>
  <c r="K470" i="3"/>
  <c r="J470" i="3"/>
  <c r="I470" i="3"/>
  <c r="L469" i="3"/>
  <c r="K469" i="3"/>
  <c r="J469" i="3"/>
  <c r="I469" i="3"/>
  <c r="M469" i="3" s="1"/>
  <c r="L468" i="3"/>
  <c r="K468" i="3"/>
  <c r="J468" i="3"/>
  <c r="I468" i="3"/>
  <c r="M468" i="3" s="1"/>
  <c r="O467" i="3"/>
  <c r="N467" i="3"/>
  <c r="M467" i="3"/>
  <c r="Q467" i="3" s="1"/>
  <c r="L467" i="3"/>
  <c r="K467" i="3"/>
  <c r="J467" i="3"/>
  <c r="I467" i="3"/>
  <c r="L466" i="3"/>
  <c r="K466" i="3"/>
  <c r="J466" i="3"/>
  <c r="I466" i="3"/>
  <c r="L465" i="3"/>
  <c r="K465" i="3"/>
  <c r="J465" i="3"/>
  <c r="I465" i="3"/>
  <c r="M465" i="3" s="1"/>
  <c r="L464" i="3"/>
  <c r="K464" i="3"/>
  <c r="J464" i="3"/>
  <c r="M464" i="3" s="1"/>
  <c r="Q464" i="3" s="1"/>
  <c r="I464" i="3"/>
  <c r="M463" i="3"/>
  <c r="L463" i="3"/>
  <c r="K463" i="3"/>
  <c r="J463" i="3"/>
  <c r="I463" i="3"/>
  <c r="M462" i="3"/>
  <c r="L462" i="3"/>
  <c r="K462" i="3"/>
  <c r="J462" i="3"/>
  <c r="I462" i="3"/>
  <c r="M461" i="3"/>
  <c r="L461" i="3"/>
  <c r="K461" i="3"/>
  <c r="J461" i="3"/>
  <c r="I461" i="3"/>
  <c r="L460" i="3"/>
  <c r="K460" i="3"/>
  <c r="J460" i="3"/>
  <c r="I460" i="3"/>
  <c r="L459" i="3"/>
  <c r="K459" i="3"/>
  <c r="J459" i="3"/>
  <c r="M459" i="3" s="1"/>
  <c r="O459" i="3" s="1"/>
  <c r="I459" i="3"/>
  <c r="P458" i="3"/>
  <c r="N458" i="3"/>
  <c r="M458" i="3"/>
  <c r="Q458" i="3" s="1"/>
  <c r="L458" i="3"/>
  <c r="K458" i="3"/>
  <c r="J458" i="3"/>
  <c r="I458" i="3"/>
  <c r="M457" i="3"/>
  <c r="L457" i="3"/>
  <c r="K457" i="3"/>
  <c r="J457" i="3"/>
  <c r="I457" i="3"/>
  <c r="M456" i="3"/>
  <c r="L456" i="3"/>
  <c r="K456" i="3"/>
  <c r="J456" i="3"/>
  <c r="I456" i="3"/>
  <c r="L455" i="3"/>
  <c r="K455" i="3"/>
  <c r="J455" i="3"/>
  <c r="M455" i="3" s="1"/>
  <c r="O455" i="3" s="1"/>
  <c r="I455" i="3"/>
  <c r="L454" i="3"/>
  <c r="K454" i="3"/>
  <c r="J454" i="3"/>
  <c r="I454" i="3"/>
  <c r="Q453" i="3"/>
  <c r="P453" i="3"/>
  <c r="M453" i="3"/>
  <c r="L453" i="3"/>
  <c r="K453" i="3"/>
  <c r="J453" i="3"/>
  <c r="I453" i="3"/>
  <c r="L452" i="3"/>
  <c r="K452" i="3"/>
  <c r="J452" i="3"/>
  <c r="M452" i="3" s="1"/>
  <c r="N452" i="3" s="1"/>
  <c r="I452" i="3"/>
  <c r="O451" i="3"/>
  <c r="M451" i="3"/>
  <c r="Q451" i="3" s="1"/>
  <c r="L451" i="3"/>
  <c r="K451" i="3"/>
  <c r="J451" i="3"/>
  <c r="I451" i="3"/>
  <c r="O450" i="3"/>
  <c r="M450" i="3"/>
  <c r="Q450" i="3" s="1"/>
  <c r="L450" i="3"/>
  <c r="K450" i="3"/>
  <c r="J450" i="3"/>
  <c r="I450" i="3"/>
  <c r="L449" i="3"/>
  <c r="K449" i="3"/>
  <c r="J449" i="3"/>
  <c r="I449" i="3"/>
  <c r="M449" i="3" s="1"/>
  <c r="N448" i="3"/>
  <c r="M448" i="3"/>
  <c r="Q448" i="3" s="1"/>
  <c r="L448" i="3"/>
  <c r="K448" i="3"/>
  <c r="J448" i="3"/>
  <c r="I448" i="3"/>
  <c r="M447" i="3"/>
  <c r="L447" i="3"/>
  <c r="K447" i="3"/>
  <c r="J447" i="3"/>
  <c r="I447" i="3"/>
  <c r="M446" i="3"/>
  <c r="L446" i="3"/>
  <c r="K446" i="3"/>
  <c r="J446" i="3"/>
  <c r="I446" i="3"/>
  <c r="L445" i="3"/>
  <c r="K445" i="3"/>
  <c r="J445" i="3"/>
  <c r="I445" i="3"/>
  <c r="M445" i="3" s="1"/>
  <c r="M444" i="3"/>
  <c r="L444" i="3"/>
  <c r="K444" i="3"/>
  <c r="J444" i="3"/>
  <c r="I444" i="3"/>
  <c r="L443" i="3"/>
  <c r="K443" i="3"/>
  <c r="J443" i="3"/>
  <c r="M443" i="3" s="1"/>
  <c r="O443" i="3" s="1"/>
  <c r="I443" i="3"/>
  <c r="L442" i="3"/>
  <c r="K442" i="3"/>
  <c r="J442" i="3"/>
  <c r="I442" i="3"/>
  <c r="L441" i="3"/>
  <c r="K441" i="3"/>
  <c r="J441" i="3"/>
  <c r="I441" i="3"/>
  <c r="M441" i="3" s="1"/>
  <c r="N440" i="3"/>
  <c r="M440" i="3"/>
  <c r="Q440" i="3" s="1"/>
  <c r="L440" i="3"/>
  <c r="K440" i="3"/>
  <c r="J440" i="3"/>
  <c r="I440" i="3"/>
  <c r="L439" i="3"/>
  <c r="K439" i="3"/>
  <c r="J439" i="3"/>
  <c r="I439" i="3"/>
  <c r="O438" i="3"/>
  <c r="M438" i="3"/>
  <c r="Q438" i="3" s="1"/>
  <c r="L438" i="3"/>
  <c r="K438" i="3"/>
  <c r="J438" i="3"/>
  <c r="I438" i="3"/>
  <c r="P437" i="3"/>
  <c r="M437" i="3"/>
  <c r="Q437" i="3" s="1"/>
  <c r="L437" i="3"/>
  <c r="K437" i="3"/>
  <c r="J437" i="3"/>
  <c r="I437" i="3"/>
  <c r="M436" i="3"/>
  <c r="L436" i="3"/>
  <c r="K436" i="3"/>
  <c r="J436" i="3"/>
  <c r="I436" i="3"/>
  <c r="O435" i="3"/>
  <c r="N435" i="3"/>
  <c r="M435" i="3"/>
  <c r="Q435" i="3" s="1"/>
  <c r="L435" i="3"/>
  <c r="K435" i="3"/>
  <c r="J435" i="3"/>
  <c r="I435" i="3"/>
  <c r="P434" i="3"/>
  <c r="O434" i="3"/>
  <c r="N434" i="3"/>
  <c r="M434" i="3"/>
  <c r="Q434" i="3" s="1"/>
  <c r="L434" i="3"/>
  <c r="K434" i="3"/>
  <c r="J434" i="3"/>
  <c r="I434" i="3"/>
  <c r="M433" i="3"/>
  <c r="L433" i="3"/>
  <c r="K433" i="3"/>
  <c r="J433" i="3"/>
  <c r="I433" i="3"/>
  <c r="Q432" i="3"/>
  <c r="N432" i="3"/>
  <c r="M432" i="3"/>
  <c r="L432" i="3"/>
  <c r="K432" i="3"/>
  <c r="J432" i="3"/>
  <c r="I432" i="3"/>
  <c r="O431" i="3"/>
  <c r="M431" i="3"/>
  <c r="Q431" i="3" s="1"/>
  <c r="L431" i="3"/>
  <c r="K431" i="3"/>
  <c r="J431" i="3"/>
  <c r="I431" i="3"/>
  <c r="O430" i="3"/>
  <c r="M430" i="3"/>
  <c r="Q430" i="3" s="1"/>
  <c r="L430" i="3"/>
  <c r="K430" i="3"/>
  <c r="J430" i="3"/>
  <c r="I430" i="3"/>
  <c r="M429" i="3"/>
  <c r="L429" i="3"/>
  <c r="K429" i="3"/>
  <c r="J429" i="3"/>
  <c r="I429" i="3"/>
  <c r="M428" i="3"/>
  <c r="L428" i="3"/>
  <c r="K428" i="3"/>
  <c r="J428" i="3"/>
  <c r="I428" i="3"/>
  <c r="L427" i="3"/>
  <c r="K427" i="3"/>
  <c r="J427" i="3"/>
  <c r="M427" i="3" s="1"/>
  <c r="O427" i="3" s="1"/>
  <c r="I427" i="3"/>
  <c r="P426" i="3"/>
  <c r="N426" i="3"/>
  <c r="M426" i="3"/>
  <c r="Q426" i="3" s="1"/>
  <c r="L426" i="3"/>
  <c r="K426" i="3"/>
  <c r="J426" i="3"/>
  <c r="I426" i="3"/>
  <c r="M425" i="3"/>
  <c r="L425" i="3"/>
  <c r="K425" i="3"/>
  <c r="J425" i="3"/>
  <c r="I425" i="3"/>
  <c r="M424" i="3"/>
  <c r="L424" i="3"/>
  <c r="K424" i="3"/>
  <c r="J424" i="3"/>
  <c r="I424" i="3"/>
  <c r="O423" i="3"/>
  <c r="M423" i="3"/>
  <c r="Q423" i="3" s="1"/>
  <c r="L423" i="3"/>
  <c r="K423" i="3"/>
  <c r="J423" i="3"/>
  <c r="I423" i="3"/>
  <c r="L422" i="3"/>
  <c r="K422" i="3"/>
  <c r="J422" i="3"/>
  <c r="M422" i="3" s="1"/>
  <c r="O422" i="3" s="1"/>
  <c r="I422" i="3"/>
  <c r="M421" i="3"/>
  <c r="L421" i="3"/>
  <c r="K421" i="3"/>
  <c r="J421" i="3"/>
  <c r="I421" i="3"/>
  <c r="Q420" i="3"/>
  <c r="N420" i="3"/>
  <c r="M420" i="3"/>
  <c r="L420" i="3"/>
  <c r="K420" i="3"/>
  <c r="J420" i="3"/>
  <c r="I420" i="3"/>
  <c r="L419" i="3"/>
  <c r="K419" i="3"/>
  <c r="J419" i="3"/>
  <c r="I419" i="3"/>
  <c r="M418" i="3"/>
  <c r="L418" i="3"/>
  <c r="K418" i="3"/>
  <c r="J418" i="3"/>
  <c r="I418" i="3"/>
  <c r="M417" i="3"/>
  <c r="L417" i="3"/>
  <c r="K417" i="3"/>
  <c r="J417" i="3"/>
  <c r="I417" i="3"/>
  <c r="M416" i="3"/>
  <c r="L416" i="3"/>
  <c r="K416" i="3"/>
  <c r="J416" i="3"/>
  <c r="I416" i="3"/>
  <c r="O415" i="3"/>
  <c r="N415" i="3"/>
  <c r="M415" i="3"/>
  <c r="Q415" i="3" s="1"/>
  <c r="L415" i="3"/>
  <c r="K415" i="3"/>
  <c r="J415" i="3"/>
  <c r="I415" i="3"/>
  <c r="L414" i="3"/>
  <c r="K414" i="3"/>
  <c r="J414" i="3"/>
  <c r="I414" i="3"/>
  <c r="L413" i="3"/>
  <c r="K413" i="3"/>
  <c r="J413" i="3"/>
  <c r="I413" i="3"/>
  <c r="M413" i="3" s="1"/>
  <c r="Q412" i="3"/>
  <c r="N412" i="3"/>
  <c r="M412" i="3"/>
  <c r="L412" i="3"/>
  <c r="K412" i="3"/>
  <c r="J412" i="3"/>
  <c r="I412" i="3"/>
  <c r="L411" i="3"/>
  <c r="K411" i="3"/>
  <c r="J411" i="3"/>
  <c r="I411" i="3"/>
  <c r="L410" i="3"/>
  <c r="K410" i="3"/>
  <c r="J410" i="3"/>
  <c r="M410" i="3" s="1"/>
  <c r="P410" i="3" s="1"/>
  <c r="I410" i="3"/>
  <c r="M409" i="3"/>
  <c r="L409" i="3"/>
  <c r="K409" i="3"/>
  <c r="J409" i="3"/>
  <c r="I409" i="3"/>
  <c r="M408" i="3"/>
  <c r="L408" i="3"/>
  <c r="K408" i="3"/>
  <c r="J408" i="3"/>
  <c r="I408" i="3"/>
  <c r="L407" i="3"/>
  <c r="K407" i="3"/>
  <c r="J407" i="3"/>
  <c r="I407" i="3"/>
  <c r="L406" i="3"/>
  <c r="K406" i="3"/>
  <c r="J406" i="3"/>
  <c r="M406" i="3" s="1"/>
  <c r="O406" i="3" s="1"/>
  <c r="I406" i="3"/>
  <c r="M405" i="3"/>
  <c r="L405" i="3"/>
  <c r="K405" i="3"/>
  <c r="J405" i="3"/>
  <c r="I405" i="3"/>
  <c r="L404" i="3"/>
  <c r="K404" i="3"/>
  <c r="J404" i="3"/>
  <c r="M404" i="3" s="1"/>
  <c r="N404" i="3" s="1"/>
  <c r="I404" i="3"/>
  <c r="M403" i="3"/>
  <c r="L403" i="3"/>
  <c r="K403" i="3"/>
  <c r="J403" i="3"/>
  <c r="I403" i="3"/>
  <c r="L402" i="3"/>
  <c r="K402" i="3"/>
  <c r="J402" i="3"/>
  <c r="I402" i="3"/>
  <c r="L401" i="3"/>
  <c r="K401" i="3"/>
  <c r="J401" i="3"/>
  <c r="I401" i="3"/>
  <c r="M401" i="3" s="1"/>
  <c r="M400" i="3"/>
  <c r="L400" i="3"/>
  <c r="K400" i="3"/>
  <c r="J400" i="3"/>
  <c r="I400" i="3"/>
  <c r="L399" i="3"/>
  <c r="K399" i="3"/>
  <c r="J399" i="3"/>
  <c r="M399" i="3" s="1"/>
  <c r="N399" i="3" s="1"/>
  <c r="I399" i="3"/>
  <c r="P398" i="3"/>
  <c r="N398" i="3"/>
  <c r="M398" i="3"/>
  <c r="Q398" i="3" s="1"/>
  <c r="L398" i="3"/>
  <c r="K398" i="3"/>
  <c r="J398" i="3"/>
  <c r="I398" i="3"/>
  <c r="L397" i="3"/>
  <c r="K397" i="3"/>
  <c r="J397" i="3"/>
  <c r="I397" i="3"/>
  <c r="M396" i="3"/>
  <c r="L396" i="3"/>
  <c r="K396" i="3"/>
  <c r="J396" i="3"/>
  <c r="I396" i="3"/>
  <c r="N395" i="3"/>
  <c r="M395" i="3"/>
  <c r="Q395" i="3" s="1"/>
  <c r="L395" i="3"/>
  <c r="K395" i="3"/>
  <c r="J395" i="3"/>
  <c r="I395" i="3"/>
  <c r="P394" i="3"/>
  <c r="N394" i="3"/>
  <c r="M394" i="3"/>
  <c r="Q394" i="3" s="1"/>
  <c r="L394" i="3"/>
  <c r="K394" i="3"/>
  <c r="J394" i="3"/>
  <c r="I394" i="3"/>
  <c r="M393" i="3"/>
  <c r="L393" i="3"/>
  <c r="K393" i="3"/>
  <c r="J393" i="3"/>
  <c r="I393" i="3"/>
  <c r="L392" i="3"/>
  <c r="K392" i="3"/>
  <c r="J392" i="3"/>
  <c r="I392" i="3"/>
  <c r="O391" i="3"/>
  <c r="N391" i="3"/>
  <c r="M391" i="3"/>
  <c r="Q391" i="3" s="1"/>
  <c r="L391" i="3"/>
  <c r="K391" i="3"/>
  <c r="J391" i="3"/>
  <c r="I391" i="3"/>
  <c r="L390" i="3"/>
  <c r="K390" i="3"/>
  <c r="J390" i="3"/>
  <c r="M390" i="3" s="1"/>
  <c r="O390" i="3" s="1"/>
  <c r="I390" i="3"/>
  <c r="L389" i="3"/>
  <c r="K389" i="3"/>
  <c r="J389" i="3"/>
  <c r="I389" i="3"/>
  <c r="L388" i="3"/>
  <c r="K388" i="3"/>
  <c r="J388" i="3"/>
  <c r="I388" i="3"/>
  <c r="O387" i="3"/>
  <c r="M387" i="3"/>
  <c r="Q387" i="3" s="1"/>
  <c r="L387" i="3"/>
  <c r="K387" i="3"/>
  <c r="J387" i="3"/>
  <c r="I387" i="3"/>
  <c r="O386" i="3"/>
  <c r="M386" i="3"/>
  <c r="Q386" i="3" s="1"/>
  <c r="L386" i="3"/>
  <c r="K386" i="3"/>
  <c r="J386" i="3"/>
  <c r="I386" i="3"/>
  <c r="P385" i="3"/>
  <c r="M385" i="3"/>
  <c r="Q385" i="3" s="1"/>
  <c r="L385" i="3"/>
  <c r="K385" i="3"/>
  <c r="J385" i="3"/>
  <c r="I385" i="3"/>
  <c r="M384" i="3"/>
  <c r="L384" i="3"/>
  <c r="K384" i="3"/>
  <c r="J384" i="3"/>
  <c r="I384" i="3"/>
  <c r="O383" i="3"/>
  <c r="N383" i="3"/>
  <c r="M383" i="3"/>
  <c r="Q383" i="3" s="1"/>
  <c r="L383" i="3"/>
  <c r="K383" i="3"/>
  <c r="J383" i="3"/>
  <c r="I383" i="3"/>
  <c r="L382" i="3"/>
  <c r="K382" i="3"/>
  <c r="J382" i="3"/>
  <c r="M382" i="3" s="1"/>
  <c r="O382" i="3" s="1"/>
  <c r="I382" i="3"/>
  <c r="Q381" i="3"/>
  <c r="M381" i="3"/>
  <c r="P381" i="3" s="1"/>
  <c r="L381" i="3"/>
  <c r="K381" i="3"/>
  <c r="J381" i="3"/>
  <c r="I381" i="3"/>
  <c r="M380" i="3"/>
  <c r="L380" i="3"/>
  <c r="K380" i="3"/>
  <c r="J380" i="3"/>
  <c r="I380" i="3"/>
  <c r="O379" i="3"/>
  <c r="M379" i="3"/>
  <c r="Q379" i="3" s="1"/>
  <c r="L379" i="3"/>
  <c r="K379" i="3"/>
  <c r="J379" i="3"/>
  <c r="I379" i="3"/>
  <c r="O378" i="3"/>
  <c r="M378" i="3"/>
  <c r="Q378" i="3" s="1"/>
  <c r="L378" i="3"/>
  <c r="K378" i="3"/>
  <c r="J378" i="3"/>
  <c r="I378" i="3"/>
  <c r="L377" i="3"/>
  <c r="K377" i="3"/>
  <c r="J377" i="3"/>
  <c r="I377" i="3"/>
  <c r="M377" i="3" s="1"/>
  <c r="L376" i="3"/>
  <c r="K376" i="3"/>
  <c r="J376" i="3"/>
  <c r="M376" i="3" s="1"/>
  <c r="N376" i="3" s="1"/>
  <c r="I376" i="3"/>
  <c r="O375" i="3"/>
  <c r="M375" i="3"/>
  <c r="Q375" i="3" s="1"/>
  <c r="L375" i="3"/>
  <c r="K375" i="3"/>
  <c r="J375" i="3"/>
  <c r="I375" i="3"/>
  <c r="O374" i="3"/>
  <c r="M374" i="3"/>
  <c r="Q374" i="3" s="1"/>
  <c r="L374" i="3"/>
  <c r="K374" i="3"/>
  <c r="J374" i="3"/>
  <c r="I374" i="3"/>
  <c r="M373" i="3"/>
  <c r="L373" i="3"/>
  <c r="K373" i="3"/>
  <c r="J373" i="3"/>
  <c r="I373" i="3"/>
  <c r="L372" i="3"/>
  <c r="K372" i="3"/>
  <c r="J372" i="3"/>
  <c r="I372" i="3"/>
  <c r="L371" i="3"/>
  <c r="K371" i="3"/>
  <c r="J371" i="3"/>
  <c r="I371" i="3"/>
  <c r="P370" i="3"/>
  <c r="O370" i="3"/>
  <c r="N370" i="3"/>
  <c r="M370" i="3"/>
  <c r="Q370" i="3" s="1"/>
  <c r="L370" i="3"/>
  <c r="K370" i="3"/>
  <c r="J370" i="3"/>
  <c r="I370" i="3"/>
  <c r="L369" i="3"/>
  <c r="K369" i="3"/>
  <c r="J369" i="3"/>
  <c r="I369" i="3"/>
  <c r="L368" i="3"/>
  <c r="K368" i="3"/>
  <c r="J368" i="3"/>
  <c r="I368" i="3"/>
  <c r="L367" i="3"/>
  <c r="K367" i="3"/>
  <c r="J367" i="3"/>
  <c r="I367" i="3"/>
  <c r="P366" i="3"/>
  <c r="L366" i="3"/>
  <c r="K366" i="3"/>
  <c r="J366" i="3"/>
  <c r="M366" i="3" s="1"/>
  <c r="I366" i="3"/>
  <c r="L365" i="3"/>
  <c r="K365" i="3"/>
  <c r="J365" i="3"/>
  <c r="I365" i="3"/>
  <c r="L364" i="3"/>
  <c r="K364" i="3"/>
  <c r="J364" i="3"/>
  <c r="I364" i="3"/>
  <c r="Q363" i="3"/>
  <c r="M363" i="3"/>
  <c r="P363" i="3" s="1"/>
  <c r="L363" i="3"/>
  <c r="K363" i="3"/>
  <c r="J363" i="3"/>
  <c r="I363" i="3"/>
  <c r="P362" i="3"/>
  <c r="O362" i="3"/>
  <c r="N362" i="3"/>
  <c r="M362" i="3"/>
  <c r="Q362" i="3" s="1"/>
  <c r="L362" i="3"/>
  <c r="K362" i="3"/>
  <c r="J362" i="3"/>
  <c r="I362" i="3"/>
  <c r="Q361" i="3"/>
  <c r="M361" i="3"/>
  <c r="N361" i="3" s="1"/>
  <c r="L361" i="3"/>
  <c r="K361" i="3"/>
  <c r="J361" i="3"/>
  <c r="I361" i="3"/>
  <c r="Q360" i="3"/>
  <c r="M360" i="3"/>
  <c r="O360" i="3" s="1"/>
  <c r="L360" i="3"/>
  <c r="K360" i="3"/>
  <c r="J360" i="3"/>
  <c r="I360" i="3"/>
  <c r="Q359" i="3"/>
  <c r="M359" i="3"/>
  <c r="P359" i="3" s="1"/>
  <c r="L359" i="3"/>
  <c r="K359" i="3"/>
  <c r="J359" i="3"/>
  <c r="I359" i="3"/>
  <c r="L358" i="3"/>
  <c r="K358" i="3"/>
  <c r="J358" i="3"/>
  <c r="I358" i="3"/>
  <c r="P357" i="3"/>
  <c r="M357" i="3"/>
  <c r="N357" i="3" s="1"/>
  <c r="L357" i="3"/>
  <c r="K357" i="3"/>
  <c r="J357" i="3"/>
  <c r="I357" i="3"/>
  <c r="P356" i="3"/>
  <c r="M356" i="3"/>
  <c r="O356" i="3" s="1"/>
  <c r="L356" i="3"/>
  <c r="K356" i="3"/>
  <c r="J356" i="3"/>
  <c r="I356" i="3"/>
  <c r="O355" i="3"/>
  <c r="M355" i="3"/>
  <c r="P355" i="3" s="1"/>
  <c r="L355" i="3"/>
  <c r="K355" i="3"/>
  <c r="J355" i="3"/>
  <c r="I355" i="3"/>
  <c r="O354" i="3"/>
  <c r="M354" i="3"/>
  <c r="Q354" i="3" s="1"/>
  <c r="L354" i="3"/>
  <c r="K354" i="3"/>
  <c r="J354" i="3"/>
  <c r="I354" i="3"/>
  <c r="L353" i="3"/>
  <c r="K353" i="3"/>
  <c r="J353" i="3"/>
  <c r="I353" i="3"/>
  <c r="M353" i="3" s="1"/>
  <c r="P352" i="3"/>
  <c r="M352" i="3"/>
  <c r="O352" i="3" s="1"/>
  <c r="L352" i="3"/>
  <c r="K352" i="3"/>
  <c r="J352" i="3"/>
  <c r="I352" i="3"/>
  <c r="L351" i="3"/>
  <c r="K351" i="3"/>
  <c r="J351" i="3"/>
  <c r="M351" i="3" s="1"/>
  <c r="O351" i="3" s="1"/>
  <c r="I351" i="3"/>
  <c r="P350" i="3"/>
  <c r="O350" i="3"/>
  <c r="N350" i="3"/>
  <c r="M350" i="3"/>
  <c r="Q350" i="3" s="1"/>
  <c r="L350" i="3"/>
  <c r="K350" i="3"/>
  <c r="J350" i="3"/>
  <c r="I350" i="3"/>
  <c r="L349" i="3"/>
  <c r="K349" i="3"/>
  <c r="J349" i="3"/>
  <c r="I349" i="3"/>
  <c r="Q348" i="3"/>
  <c r="P348" i="3"/>
  <c r="N348" i="3"/>
  <c r="M348" i="3"/>
  <c r="O348" i="3" s="1"/>
  <c r="L348" i="3"/>
  <c r="K348" i="3"/>
  <c r="J348" i="3"/>
  <c r="I348" i="3"/>
  <c r="Q347" i="3"/>
  <c r="O347" i="3"/>
  <c r="N347" i="3"/>
  <c r="M347" i="3"/>
  <c r="P347" i="3" s="1"/>
  <c r="L347" i="3"/>
  <c r="K347" i="3"/>
  <c r="J347" i="3"/>
  <c r="I347" i="3"/>
  <c r="L346" i="3"/>
  <c r="K346" i="3"/>
  <c r="J346" i="3"/>
  <c r="M346" i="3" s="1"/>
  <c r="O346" i="3" s="1"/>
  <c r="I346" i="3"/>
  <c r="P345" i="3"/>
  <c r="M345" i="3"/>
  <c r="N345" i="3" s="1"/>
  <c r="L345" i="3"/>
  <c r="K345" i="3"/>
  <c r="J345" i="3"/>
  <c r="I345" i="3"/>
  <c r="N344" i="3"/>
  <c r="M344" i="3"/>
  <c r="O344" i="3" s="1"/>
  <c r="L344" i="3"/>
  <c r="K344" i="3"/>
  <c r="J344" i="3"/>
  <c r="I344" i="3"/>
  <c r="L343" i="3"/>
  <c r="K343" i="3"/>
  <c r="J343" i="3"/>
  <c r="M343" i="3" s="1"/>
  <c r="N343" i="3" s="1"/>
  <c r="I343" i="3"/>
  <c r="P342" i="3"/>
  <c r="N342" i="3"/>
  <c r="M342" i="3"/>
  <c r="Q342" i="3" s="1"/>
  <c r="L342" i="3"/>
  <c r="K342" i="3"/>
  <c r="J342" i="3"/>
  <c r="I342" i="3"/>
  <c r="M341" i="3"/>
  <c r="L341" i="3"/>
  <c r="K341" i="3"/>
  <c r="J341" i="3"/>
  <c r="I341" i="3"/>
  <c r="P340" i="3"/>
  <c r="N340" i="3"/>
  <c r="M340" i="3"/>
  <c r="O340" i="3" s="1"/>
  <c r="L340" i="3"/>
  <c r="K340" i="3"/>
  <c r="J340" i="3"/>
  <c r="I340" i="3"/>
  <c r="O339" i="3"/>
  <c r="M339" i="3"/>
  <c r="P339" i="3" s="1"/>
  <c r="L339" i="3"/>
  <c r="K339" i="3"/>
  <c r="J339" i="3"/>
  <c r="I339" i="3"/>
  <c r="L338" i="3"/>
  <c r="K338" i="3"/>
  <c r="J338" i="3"/>
  <c r="M338" i="3" s="1"/>
  <c r="Q338" i="3" s="1"/>
  <c r="I338" i="3"/>
  <c r="L337" i="3"/>
  <c r="K337" i="3"/>
  <c r="J337" i="3"/>
  <c r="I337" i="3"/>
  <c r="L336" i="3"/>
  <c r="K336" i="3"/>
  <c r="J336" i="3"/>
  <c r="I336" i="3"/>
  <c r="L335" i="3"/>
  <c r="K335" i="3"/>
  <c r="J335" i="3"/>
  <c r="I335" i="3"/>
  <c r="P334" i="3"/>
  <c r="O334" i="3"/>
  <c r="N334" i="3"/>
  <c r="M334" i="3"/>
  <c r="Q334" i="3" s="1"/>
  <c r="L334" i="3"/>
  <c r="K334" i="3"/>
  <c r="J334" i="3"/>
  <c r="I334" i="3"/>
  <c r="L333" i="3"/>
  <c r="K333" i="3"/>
  <c r="J333" i="3"/>
  <c r="I333" i="3"/>
  <c r="M332" i="3"/>
  <c r="L332" i="3"/>
  <c r="K332" i="3"/>
  <c r="J332" i="3"/>
  <c r="I332" i="3"/>
  <c r="L331" i="3"/>
  <c r="K331" i="3"/>
  <c r="J331" i="3"/>
  <c r="I331" i="3"/>
  <c r="M331" i="3" s="1"/>
  <c r="L330" i="3"/>
  <c r="K330" i="3"/>
  <c r="J330" i="3"/>
  <c r="I330" i="3"/>
  <c r="M329" i="3"/>
  <c r="L329" i="3"/>
  <c r="K329" i="3"/>
  <c r="J329" i="3"/>
  <c r="I329" i="3"/>
  <c r="L328" i="3"/>
  <c r="K328" i="3"/>
  <c r="J328" i="3"/>
  <c r="I328" i="3"/>
  <c r="M328" i="3" s="1"/>
  <c r="M327" i="3"/>
  <c r="P327" i="3" s="1"/>
  <c r="L327" i="3"/>
  <c r="K327" i="3"/>
  <c r="J327" i="3"/>
  <c r="I327" i="3"/>
  <c r="O326" i="3"/>
  <c r="M326" i="3"/>
  <c r="Q326" i="3" s="1"/>
  <c r="L326" i="3"/>
  <c r="K326" i="3"/>
  <c r="J326" i="3"/>
  <c r="I326" i="3"/>
  <c r="L325" i="3"/>
  <c r="K325" i="3"/>
  <c r="J325" i="3"/>
  <c r="I325" i="3"/>
  <c r="M325" i="3" s="1"/>
  <c r="M324" i="3"/>
  <c r="L324" i="3"/>
  <c r="K324" i="3"/>
  <c r="J324" i="3"/>
  <c r="I324" i="3"/>
  <c r="L323" i="3"/>
  <c r="K323" i="3"/>
  <c r="J323" i="3"/>
  <c r="I323" i="3"/>
  <c r="M323" i="3" s="1"/>
  <c r="L322" i="3"/>
  <c r="K322" i="3"/>
  <c r="J322" i="3"/>
  <c r="M322" i="3" s="1"/>
  <c r="I322" i="3"/>
  <c r="Q321" i="3"/>
  <c r="O321" i="3"/>
  <c r="M321" i="3"/>
  <c r="N321" i="3" s="1"/>
  <c r="L321" i="3"/>
  <c r="K321" i="3"/>
  <c r="J321" i="3"/>
  <c r="I321" i="3"/>
  <c r="Q320" i="3"/>
  <c r="N320" i="3"/>
  <c r="M320" i="3"/>
  <c r="O320" i="3" s="1"/>
  <c r="L320" i="3"/>
  <c r="K320" i="3"/>
  <c r="J320" i="3"/>
  <c r="I320" i="3"/>
  <c r="L319" i="3"/>
  <c r="K319" i="3"/>
  <c r="J319" i="3"/>
  <c r="M319" i="3" s="1"/>
  <c r="O319" i="3" s="1"/>
  <c r="I319" i="3"/>
  <c r="P318" i="3"/>
  <c r="N318" i="3"/>
  <c r="M318" i="3"/>
  <c r="Q318" i="3" s="1"/>
  <c r="L318" i="3"/>
  <c r="K318" i="3"/>
  <c r="J318" i="3"/>
  <c r="I318" i="3"/>
  <c r="Q317" i="3"/>
  <c r="O317" i="3"/>
  <c r="M317" i="3"/>
  <c r="N317" i="3" s="1"/>
  <c r="L317" i="3"/>
  <c r="K317" i="3"/>
  <c r="J317" i="3"/>
  <c r="I317" i="3"/>
  <c r="Q316" i="3"/>
  <c r="N316" i="3"/>
  <c r="M316" i="3"/>
  <c r="O316" i="3" s="1"/>
  <c r="L316" i="3"/>
  <c r="K316" i="3"/>
  <c r="J316" i="3"/>
  <c r="I316" i="3"/>
  <c r="Q315" i="3"/>
  <c r="N315" i="3"/>
  <c r="M315" i="3"/>
  <c r="P315" i="3" s="1"/>
  <c r="L315" i="3"/>
  <c r="K315" i="3"/>
  <c r="J315" i="3"/>
  <c r="I315" i="3"/>
  <c r="L314" i="3"/>
  <c r="K314" i="3"/>
  <c r="J314" i="3"/>
  <c r="I314" i="3"/>
  <c r="L313" i="3"/>
  <c r="K313" i="3"/>
  <c r="J313" i="3"/>
  <c r="I313" i="3"/>
  <c r="M313" i="3" s="1"/>
  <c r="L312" i="3"/>
  <c r="K312" i="3"/>
  <c r="J312" i="3"/>
  <c r="I312" i="3"/>
  <c r="L311" i="3"/>
  <c r="K311" i="3"/>
  <c r="J311" i="3"/>
  <c r="I311" i="3"/>
  <c r="M310" i="3"/>
  <c r="O310" i="3" s="1"/>
  <c r="L310" i="3"/>
  <c r="K310" i="3"/>
  <c r="J310" i="3"/>
  <c r="I310" i="3"/>
  <c r="L309" i="3"/>
  <c r="K309" i="3"/>
  <c r="J309" i="3"/>
  <c r="I309" i="3"/>
  <c r="M309" i="3" s="1"/>
  <c r="N308" i="3"/>
  <c r="M308" i="3"/>
  <c r="O308" i="3" s="1"/>
  <c r="L308" i="3"/>
  <c r="K308" i="3"/>
  <c r="J308" i="3"/>
  <c r="I308" i="3"/>
  <c r="M307" i="3"/>
  <c r="L307" i="3"/>
  <c r="K307" i="3"/>
  <c r="J307" i="3"/>
  <c r="I307" i="3"/>
  <c r="M306" i="3"/>
  <c r="L306" i="3"/>
  <c r="K306" i="3"/>
  <c r="J306" i="3"/>
  <c r="I306" i="3"/>
  <c r="P305" i="3"/>
  <c r="O305" i="3"/>
  <c r="M305" i="3"/>
  <c r="N305" i="3" s="1"/>
  <c r="L305" i="3"/>
  <c r="K305" i="3"/>
  <c r="J305" i="3"/>
  <c r="I305" i="3"/>
  <c r="P304" i="3"/>
  <c r="M304" i="3"/>
  <c r="L304" i="3"/>
  <c r="K304" i="3"/>
  <c r="J304" i="3"/>
  <c r="I304" i="3"/>
  <c r="N303" i="3"/>
  <c r="M303" i="3"/>
  <c r="P303" i="3" s="1"/>
  <c r="L303" i="3"/>
  <c r="K303" i="3"/>
  <c r="J303" i="3"/>
  <c r="I303" i="3"/>
  <c r="P302" i="3"/>
  <c r="N302" i="3"/>
  <c r="M302" i="3"/>
  <c r="Q302" i="3" s="1"/>
  <c r="L302" i="3"/>
  <c r="K302" i="3"/>
  <c r="J302" i="3"/>
  <c r="I302" i="3"/>
  <c r="M301" i="3"/>
  <c r="L301" i="3"/>
  <c r="K301" i="3"/>
  <c r="J301" i="3"/>
  <c r="I301" i="3"/>
  <c r="P300" i="3"/>
  <c r="N300" i="3"/>
  <c r="M300" i="3"/>
  <c r="O300" i="3" s="1"/>
  <c r="L300" i="3"/>
  <c r="K300" i="3"/>
  <c r="J300" i="3"/>
  <c r="I300" i="3"/>
  <c r="O299" i="3"/>
  <c r="M299" i="3"/>
  <c r="L299" i="3"/>
  <c r="K299" i="3"/>
  <c r="J299" i="3"/>
  <c r="I299" i="3"/>
  <c r="O298" i="3"/>
  <c r="M298" i="3"/>
  <c r="L298" i="3"/>
  <c r="K298" i="3"/>
  <c r="J298" i="3"/>
  <c r="I298" i="3"/>
  <c r="O297" i="3"/>
  <c r="M297" i="3"/>
  <c r="N297" i="3" s="1"/>
  <c r="L297" i="3"/>
  <c r="K297" i="3"/>
  <c r="J297" i="3"/>
  <c r="I297" i="3"/>
  <c r="P296" i="3"/>
  <c r="M296" i="3"/>
  <c r="L296" i="3"/>
  <c r="K296" i="3"/>
  <c r="J296" i="3"/>
  <c r="I296" i="3"/>
  <c r="L295" i="3"/>
  <c r="K295" i="3"/>
  <c r="J295" i="3"/>
  <c r="I295" i="3"/>
  <c r="O294" i="3"/>
  <c r="M294" i="3"/>
  <c r="L294" i="3"/>
  <c r="K294" i="3"/>
  <c r="J294" i="3"/>
  <c r="I294" i="3"/>
  <c r="L293" i="3"/>
  <c r="K293" i="3"/>
  <c r="J293" i="3"/>
  <c r="I293" i="3"/>
  <c r="M293" i="3" s="1"/>
  <c r="L292" i="3"/>
  <c r="K292" i="3"/>
  <c r="J292" i="3"/>
  <c r="M292" i="3" s="1"/>
  <c r="N292" i="3" s="1"/>
  <c r="I292" i="3"/>
  <c r="O291" i="3"/>
  <c r="M291" i="3"/>
  <c r="L291" i="3"/>
  <c r="K291" i="3"/>
  <c r="J291" i="3"/>
  <c r="I291" i="3"/>
  <c r="O290" i="3"/>
  <c r="M290" i="3"/>
  <c r="L290" i="3"/>
  <c r="K290" i="3"/>
  <c r="J290" i="3"/>
  <c r="I290" i="3"/>
  <c r="P289" i="3"/>
  <c r="O289" i="3"/>
  <c r="M289" i="3"/>
  <c r="N289" i="3" s="1"/>
  <c r="L289" i="3"/>
  <c r="K289" i="3"/>
  <c r="J289" i="3"/>
  <c r="I289" i="3"/>
  <c r="L288" i="3"/>
  <c r="K288" i="3"/>
  <c r="J288" i="3"/>
  <c r="I288" i="3"/>
  <c r="O287" i="3"/>
  <c r="N287" i="3"/>
  <c r="M287" i="3"/>
  <c r="P287" i="3" s="1"/>
  <c r="L287" i="3"/>
  <c r="K287" i="3"/>
  <c r="J287" i="3"/>
  <c r="I287" i="3"/>
  <c r="L286" i="3"/>
  <c r="K286" i="3"/>
  <c r="J286" i="3"/>
  <c r="I286" i="3"/>
  <c r="M285" i="3"/>
  <c r="L285" i="3"/>
  <c r="K285" i="3"/>
  <c r="J285" i="3"/>
  <c r="I285" i="3"/>
  <c r="M284" i="3"/>
  <c r="L284" i="3"/>
  <c r="K284" i="3"/>
  <c r="J284" i="3"/>
  <c r="I284" i="3"/>
  <c r="M283" i="3"/>
  <c r="L283" i="3"/>
  <c r="K283" i="3"/>
  <c r="J283" i="3"/>
  <c r="I283" i="3"/>
  <c r="P282" i="3"/>
  <c r="O282" i="3"/>
  <c r="N282" i="3"/>
  <c r="M282" i="3"/>
  <c r="Q282" i="3" s="1"/>
  <c r="L282" i="3"/>
  <c r="K282" i="3"/>
  <c r="J282" i="3"/>
  <c r="I282" i="3"/>
  <c r="M281" i="3"/>
  <c r="L281" i="3"/>
  <c r="K281" i="3"/>
  <c r="J281" i="3"/>
  <c r="I281" i="3"/>
  <c r="M280" i="3"/>
  <c r="L280" i="3"/>
  <c r="K280" i="3"/>
  <c r="J280" i="3"/>
  <c r="I280" i="3"/>
  <c r="L279" i="3"/>
  <c r="K279" i="3"/>
  <c r="J279" i="3"/>
  <c r="I279" i="3"/>
  <c r="M279" i="3" s="1"/>
  <c r="L278" i="3"/>
  <c r="K278" i="3"/>
  <c r="J278" i="3"/>
  <c r="I278" i="3"/>
  <c r="P277" i="3"/>
  <c r="N277" i="3"/>
  <c r="M277" i="3"/>
  <c r="L277" i="3"/>
  <c r="K277" i="3"/>
  <c r="J277" i="3"/>
  <c r="I277" i="3"/>
  <c r="L276" i="3"/>
  <c r="K276" i="3"/>
  <c r="J276" i="3"/>
  <c r="I276" i="3"/>
  <c r="L275" i="3"/>
  <c r="K275" i="3"/>
  <c r="J275" i="3"/>
  <c r="I275" i="3"/>
  <c r="L274" i="3"/>
  <c r="K274" i="3"/>
  <c r="J274" i="3"/>
  <c r="M274" i="3" s="1"/>
  <c r="N274" i="3" s="1"/>
  <c r="I274" i="3"/>
  <c r="L273" i="3"/>
  <c r="K273" i="3"/>
  <c r="J273" i="3"/>
  <c r="I273" i="3"/>
  <c r="M272" i="3"/>
  <c r="L272" i="3"/>
  <c r="K272" i="3"/>
  <c r="J272" i="3"/>
  <c r="I272" i="3"/>
  <c r="M271" i="3"/>
  <c r="Q271" i="3" s="1"/>
  <c r="L271" i="3"/>
  <c r="K271" i="3"/>
  <c r="J271" i="3"/>
  <c r="I271" i="3"/>
  <c r="M270" i="3"/>
  <c r="O270" i="3" s="1"/>
  <c r="L270" i="3"/>
  <c r="K270" i="3"/>
  <c r="J270" i="3"/>
  <c r="I270" i="3"/>
  <c r="P269" i="3"/>
  <c r="O269" i="3"/>
  <c r="M269" i="3"/>
  <c r="L269" i="3"/>
  <c r="K269" i="3"/>
  <c r="J269" i="3"/>
  <c r="I269" i="3"/>
  <c r="P268" i="3"/>
  <c r="M268" i="3"/>
  <c r="O268" i="3" s="1"/>
  <c r="L268" i="3"/>
  <c r="K268" i="3"/>
  <c r="J268" i="3"/>
  <c r="I268" i="3"/>
  <c r="L267" i="3"/>
  <c r="K267" i="3"/>
  <c r="J267" i="3"/>
  <c r="I267" i="3"/>
  <c r="N266" i="3"/>
  <c r="M266" i="3"/>
  <c r="L266" i="3"/>
  <c r="K266" i="3"/>
  <c r="J266" i="3"/>
  <c r="I266" i="3"/>
  <c r="L265" i="3"/>
  <c r="K265" i="3"/>
  <c r="J265" i="3"/>
  <c r="M265" i="3" s="1"/>
  <c r="O265" i="3" s="1"/>
  <c r="I265" i="3"/>
  <c r="L264" i="3"/>
  <c r="K264" i="3"/>
  <c r="J264" i="3"/>
  <c r="I264" i="3"/>
  <c r="Q263" i="3"/>
  <c r="M263" i="3"/>
  <c r="L263" i="3"/>
  <c r="K263" i="3"/>
  <c r="J263" i="3"/>
  <c r="I263" i="3"/>
  <c r="M262" i="3"/>
  <c r="Q262" i="3" s="1"/>
  <c r="L262" i="3"/>
  <c r="K262" i="3"/>
  <c r="J262" i="3"/>
  <c r="I262" i="3"/>
  <c r="L261" i="3"/>
  <c r="K261" i="3"/>
  <c r="J261" i="3"/>
  <c r="I261" i="3"/>
  <c r="M260" i="3"/>
  <c r="L260" i="3"/>
  <c r="K260" i="3"/>
  <c r="J260" i="3"/>
  <c r="I260" i="3"/>
  <c r="L259" i="3"/>
  <c r="K259" i="3"/>
  <c r="J259" i="3"/>
  <c r="I259" i="3"/>
  <c r="M259" i="3" s="1"/>
  <c r="O258" i="3"/>
  <c r="N258" i="3"/>
  <c r="M258" i="3"/>
  <c r="Q258" i="3" s="1"/>
  <c r="L258" i="3"/>
  <c r="K258" i="3"/>
  <c r="J258" i="3"/>
  <c r="I258" i="3"/>
  <c r="P257" i="3"/>
  <c r="O257" i="3"/>
  <c r="N257" i="3"/>
  <c r="M257" i="3"/>
  <c r="Q257" i="3" s="1"/>
  <c r="L257" i="3"/>
  <c r="K257" i="3"/>
  <c r="J257" i="3"/>
  <c r="I257" i="3"/>
  <c r="M256" i="3"/>
  <c r="O256" i="3" s="1"/>
  <c r="L256" i="3"/>
  <c r="K256" i="3"/>
  <c r="J256" i="3"/>
  <c r="I256" i="3"/>
  <c r="L255" i="3"/>
  <c r="K255" i="3"/>
  <c r="J255" i="3"/>
  <c r="I255" i="3"/>
  <c r="M255" i="3" s="1"/>
  <c r="M254" i="3"/>
  <c r="O254" i="3" s="1"/>
  <c r="L254" i="3"/>
  <c r="K254" i="3"/>
  <c r="J254" i="3"/>
  <c r="I254" i="3"/>
  <c r="P253" i="3"/>
  <c r="O253" i="3"/>
  <c r="M253" i="3"/>
  <c r="L253" i="3"/>
  <c r="K253" i="3"/>
  <c r="J253" i="3"/>
  <c r="I253" i="3"/>
  <c r="L252" i="3"/>
  <c r="K252" i="3"/>
  <c r="J252" i="3"/>
  <c r="I252" i="3"/>
  <c r="M252" i="3" s="1"/>
  <c r="Q251" i="3"/>
  <c r="M251" i="3"/>
  <c r="L251" i="3"/>
  <c r="K251" i="3"/>
  <c r="J251" i="3"/>
  <c r="I251" i="3"/>
  <c r="N250" i="3"/>
  <c r="M250" i="3"/>
  <c r="L250" i="3"/>
  <c r="K250" i="3"/>
  <c r="J250" i="3"/>
  <c r="I250" i="3"/>
  <c r="P249" i="3"/>
  <c r="M249" i="3"/>
  <c r="L249" i="3"/>
  <c r="K249" i="3"/>
  <c r="J249" i="3"/>
  <c r="I249" i="3"/>
  <c r="P248" i="3"/>
  <c r="M248" i="3"/>
  <c r="O248" i="3" s="1"/>
  <c r="L248" i="3"/>
  <c r="K248" i="3"/>
  <c r="J248" i="3"/>
  <c r="I248" i="3"/>
  <c r="L247" i="3"/>
  <c r="K247" i="3"/>
  <c r="J247" i="3"/>
  <c r="I247" i="3"/>
  <c r="L246" i="3"/>
  <c r="K246" i="3"/>
  <c r="J246" i="3"/>
  <c r="M246" i="3" s="1"/>
  <c r="N246" i="3" s="1"/>
  <c r="I246" i="3"/>
  <c r="L245" i="3"/>
  <c r="K245" i="3"/>
  <c r="J245" i="3"/>
  <c r="I245" i="3"/>
  <c r="P244" i="3"/>
  <c r="M244" i="3"/>
  <c r="O244" i="3" s="1"/>
  <c r="L244" i="3"/>
  <c r="K244" i="3"/>
  <c r="J244" i="3"/>
  <c r="I244" i="3"/>
  <c r="L243" i="3"/>
  <c r="K243" i="3"/>
  <c r="J243" i="3"/>
  <c r="I243" i="3"/>
  <c r="L242" i="3"/>
  <c r="K242" i="3"/>
  <c r="J242" i="3"/>
  <c r="M242" i="3" s="1"/>
  <c r="N242" i="3" s="1"/>
  <c r="I242" i="3"/>
  <c r="P241" i="3"/>
  <c r="O241" i="3"/>
  <c r="N241" i="3"/>
  <c r="M241" i="3"/>
  <c r="Q241" i="3" s="1"/>
  <c r="L241" i="3"/>
  <c r="K241" i="3"/>
  <c r="J241" i="3"/>
  <c r="I241" i="3"/>
  <c r="P240" i="3"/>
  <c r="M240" i="3"/>
  <c r="O240" i="3" s="1"/>
  <c r="L240" i="3"/>
  <c r="K240" i="3"/>
  <c r="J240" i="3"/>
  <c r="I240" i="3"/>
  <c r="M239" i="3"/>
  <c r="Q239" i="3" s="1"/>
  <c r="L239" i="3"/>
  <c r="K239" i="3"/>
  <c r="J239" i="3"/>
  <c r="I239" i="3"/>
  <c r="M238" i="3"/>
  <c r="N238" i="3" s="1"/>
  <c r="L238" i="3"/>
  <c r="K238" i="3"/>
  <c r="J238" i="3"/>
  <c r="I238" i="3"/>
  <c r="L237" i="3"/>
  <c r="K237" i="3"/>
  <c r="J237" i="3"/>
  <c r="M237" i="3" s="1"/>
  <c r="O237" i="3" s="1"/>
  <c r="I237" i="3"/>
  <c r="L236" i="3"/>
  <c r="K236" i="3"/>
  <c r="J236" i="3"/>
  <c r="I236" i="3"/>
  <c r="M235" i="3"/>
  <c r="Q235" i="3" s="1"/>
  <c r="L235" i="3"/>
  <c r="K235" i="3"/>
  <c r="J235" i="3"/>
  <c r="I235" i="3"/>
  <c r="L234" i="3"/>
  <c r="K234" i="3"/>
  <c r="J234" i="3"/>
  <c r="I234" i="3"/>
  <c r="P233" i="3"/>
  <c r="M233" i="3"/>
  <c r="L233" i="3"/>
  <c r="K233" i="3"/>
  <c r="J233" i="3"/>
  <c r="I233" i="3"/>
  <c r="M232" i="3"/>
  <c r="O232" i="3" s="1"/>
  <c r="L232" i="3"/>
  <c r="K232" i="3"/>
  <c r="J232" i="3"/>
  <c r="I232" i="3"/>
  <c r="M231" i="3"/>
  <c r="Q231" i="3" s="1"/>
  <c r="L231" i="3"/>
  <c r="K231" i="3"/>
  <c r="J231" i="3"/>
  <c r="I231" i="3"/>
  <c r="M230" i="3"/>
  <c r="Q230" i="3" s="1"/>
  <c r="L230" i="3"/>
  <c r="K230" i="3"/>
  <c r="J230" i="3"/>
  <c r="I230" i="3"/>
  <c r="O229" i="3"/>
  <c r="N229" i="3"/>
  <c r="M229" i="3"/>
  <c r="L229" i="3"/>
  <c r="K229" i="3"/>
  <c r="J229" i="3"/>
  <c r="I229" i="3"/>
  <c r="M228" i="3"/>
  <c r="L228" i="3"/>
  <c r="K228" i="3"/>
  <c r="J228" i="3"/>
  <c r="I228" i="3"/>
  <c r="L227" i="3"/>
  <c r="K227" i="3"/>
  <c r="J227" i="3"/>
  <c r="I227" i="3"/>
  <c r="M227" i="3" s="1"/>
  <c r="O226" i="3"/>
  <c r="N226" i="3"/>
  <c r="M226" i="3"/>
  <c r="Q226" i="3" s="1"/>
  <c r="L226" i="3"/>
  <c r="K226" i="3"/>
  <c r="J226" i="3"/>
  <c r="I226" i="3"/>
  <c r="L225" i="3"/>
  <c r="K225" i="3"/>
  <c r="J225" i="3"/>
  <c r="I225" i="3"/>
  <c r="L224" i="3"/>
  <c r="K224" i="3"/>
  <c r="J224" i="3"/>
  <c r="I224" i="3"/>
  <c r="M224" i="3" s="1"/>
  <c r="M223" i="3"/>
  <c r="Q223" i="3" s="1"/>
  <c r="L223" i="3"/>
  <c r="K223" i="3"/>
  <c r="J223" i="3"/>
  <c r="I223" i="3"/>
  <c r="M222" i="3"/>
  <c r="N222" i="3" s="1"/>
  <c r="L222" i="3"/>
  <c r="K222" i="3"/>
  <c r="J222" i="3"/>
  <c r="I222" i="3"/>
  <c r="P221" i="3"/>
  <c r="N221" i="3"/>
  <c r="M221" i="3"/>
  <c r="L221" i="3"/>
  <c r="K221" i="3"/>
  <c r="J221" i="3"/>
  <c r="I221" i="3"/>
  <c r="P220" i="3"/>
  <c r="M220" i="3"/>
  <c r="O220" i="3" s="1"/>
  <c r="L220" i="3"/>
  <c r="K220" i="3"/>
  <c r="J220" i="3"/>
  <c r="I220" i="3"/>
  <c r="Q219" i="3"/>
  <c r="M219" i="3"/>
  <c r="L219" i="3"/>
  <c r="K219" i="3"/>
  <c r="J219" i="3"/>
  <c r="I219" i="3"/>
  <c r="L218" i="3"/>
  <c r="K218" i="3"/>
  <c r="J218" i="3"/>
  <c r="M218" i="3" s="1"/>
  <c r="N218" i="3" s="1"/>
  <c r="I218" i="3"/>
  <c r="P217" i="3"/>
  <c r="M217" i="3"/>
  <c r="L217" i="3"/>
  <c r="K217" i="3"/>
  <c r="J217" i="3"/>
  <c r="I217" i="3"/>
  <c r="L216" i="3"/>
  <c r="K216" i="3"/>
  <c r="J216" i="3"/>
  <c r="I216" i="3"/>
  <c r="M216" i="3" s="1"/>
  <c r="P216" i="3" s="1"/>
  <c r="Q215" i="3"/>
  <c r="M215" i="3"/>
  <c r="L215" i="3"/>
  <c r="K215" i="3"/>
  <c r="J215" i="3"/>
  <c r="I215" i="3"/>
  <c r="L214" i="3"/>
  <c r="K214" i="3"/>
  <c r="J214" i="3"/>
  <c r="M214" i="3" s="1"/>
  <c r="N214" i="3" s="1"/>
  <c r="I214" i="3"/>
  <c r="L213" i="3"/>
  <c r="K213" i="3"/>
  <c r="J213" i="3"/>
  <c r="I213" i="3"/>
  <c r="L212" i="3"/>
  <c r="K212" i="3"/>
  <c r="J212" i="3"/>
  <c r="I212" i="3"/>
  <c r="M212" i="3" s="1"/>
  <c r="L211" i="3"/>
  <c r="K211" i="3"/>
  <c r="J211" i="3"/>
  <c r="I211" i="3"/>
  <c r="M211" i="3" s="1"/>
  <c r="L210" i="3"/>
  <c r="K210" i="3"/>
  <c r="J210" i="3"/>
  <c r="I210" i="3"/>
  <c r="N209" i="3"/>
  <c r="M209" i="3"/>
  <c r="P209" i="3" s="1"/>
  <c r="L209" i="3"/>
  <c r="K209" i="3"/>
  <c r="J209" i="3"/>
  <c r="I209" i="3"/>
  <c r="P208" i="3"/>
  <c r="M208" i="3"/>
  <c r="O208" i="3" s="1"/>
  <c r="L208" i="3"/>
  <c r="K208" i="3"/>
  <c r="J208" i="3"/>
  <c r="I208" i="3"/>
  <c r="L207" i="3"/>
  <c r="K207" i="3"/>
  <c r="J207" i="3"/>
  <c r="I207" i="3"/>
  <c r="L206" i="3"/>
  <c r="K206" i="3"/>
  <c r="J206" i="3"/>
  <c r="I206" i="3"/>
  <c r="L205" i="3"/>
  <c r="K205" i="3"/>
  <c r="J205" i="3"/>
  <c r="I205" i="3"/>
  <c r="L204" i="3"/>
  <c r="K204" i="3"/>
  <c r="J204" i="3"/>
  <c r="I204" i="3"/>
  <c r="M204" i="3" s="1"/>
  <c r="M203" i="3"/>
  <c r="Q203" i="3" s="1"/>
  <c r="L203" i="3"/>
  <c r="K203" i="3"/>
  <c r="J203" i="3"/>
  <c r="I203" i="3"/>
  <c r="L202" i="3"/>
  <c r="K202" i="3"/>
  <c r="J202" i="3"/>
  <c r="M202" i="3" s="1"/>
  <c r="N202" i="3" s="1"/>
  <c r="I202" i="3"/>
  <c r="L201" i="3"/>
  <c r="K201" i="3"/>
  <c r="J201" i="3"/>
  <c r="M201" i="3" s="1"/>
  <c r="O201" i="3" s="1"/>
  <c r="I201" i="3"/>
  <c r="P200" i="3"/>
  <c r="M200" i="3"/>
  <c r="O200" i="3" s="1"/>
  <c r="L200" i="3"/>
  <c r="K200" i="3"/>
  <c r="J200" i="3"/>
  <c r="I200" i="3"/>
  <c r="Q199" i="3"/>
  <c r="M199" i="3"/>
  <c r="L199" i="3"/>
  <c r="K199" i="3"/>
  <c r="J199" i="3"/>
  <c r="I199" i="3"/>
  <c r="O198" i="3"/>
  <c r="M198" i="3"/>
  <c r="L198" i="3"/>
  <c r="K198" i="3"/>
  <c r="J198" i="3"/>
  <c r="I198" i="3"/>
  <c r="L197" i="3"/>
  <c r="K197" i="3"/>
  <c r="J197" i="3"/>
  <c r="I197" i="3"/>
  <c r="L196" i="3"/>
  <c r="K196" i="3"/>
  <c r="J196" i="3"/>
  <c r="I196" i="3"/>
  <c r="M196" i="3" s="1"/>
  <c r="Q195" i="3"/>
  <c r="M195" i="3"/>
  <c r="L195" i="3"/>
  <c r="K195" i="3"/>
  <c r="J195" i="3"/>
  <c r="I195" i="3"/>
  <c r="N194" i="3"/>
  <c r="M194" i="3"/>
  <c r="L194" i="3"/>
  <c r="K194" i="3"/>
  <c r="J194" i="3"/>
  <c r="I194" i="3"/>
  <c r="L193" i="3"/>
  <c r="K193" i="3"/>
  <c r="J193" i="3"/>
  <c r="M193" i="3" s="1"/>
  <c r="O193" i="3" s="1"/>
  <c r="I193" i="3"/>
  <c r="L192" i="3"/>
  <c r="K192" i="3"/>
  <c r="J192" i="3"/>
  <c r="I192" i="3"/>
  <c r="L191" i="3"/>
  <c r="K191" i="3"/>
  <c r="J191" i="3"/>
  <c r="I191" i="3"/>
  <c r="O190" i="3"/>
  <c r="M190" i="3"/>
  <c r="Q190" i="3" s="1"/>
  <c r="L190" i="3"/>
  <c r="K190" i="3"/>
  <c r="J190" i="3"/>
  <c r="I190" i="3"/>
  <c r="L189" i="3"/>
  <c r="K189" i="3"/>
  <c r="J189" i="3"/>
  <c r="M189" i="3" s="1"/>
  <c r="O189" i="3" s="1"/>
  <c r="I189" i="3"/>
  <c r="L188" i="3"/>
  <c r="K188" i="3"/>
  <c r="J188" i="3"/>
  <c r="I188" i="3"/>
  <c r="M187" i="3"/>
  <c r="Q187" i="3" s="1"/>
  <c r="L187" i="3"/>
  <c r="K187" i="3"/>
  <c r="J187" i="3"/>
  <c r="I187" i="3"/>
  <c r="O186" i="3"/>
  <c r="N186" i="3"/>
  <c r="M186" i="3"/>
  <c r="Q186" i="3" s="1"/>
  <c r="L186" i="3"/>
  <c r="K186" i="3"/>
  <c r="J186" i="3"/>
  <c r="I186" i="3"/>
  <c r="P185" i="3"/>
  <c r="O185" i="3"/>
  <c r="N185" i="3"/>
  <c r="M185" i="3"/>
  <c r="Q185" i="3" s="1"/>
  <c r="L185" i="3"/>
  <c r="K185" i="3"/>
  <c r="J185" i="3"/>
  <c r="I185" i="3"/>
  <c r="P184" i="3"/>
  <c r="M184" i="3"/>
  <c r="O184" i="3" s="1"/>
  <c r="L184" i="3"/>
  <c r="K184" i="3"/>
  <c r="J184" i="3"/>
  <c r="I184" i="3"/>
  <c r="M183" i="3"/>
  <c r="L183" i="3"/>
  <c r="K183" i="3"/>
  <c r="J183" i="3"/>
  <c r="I183" i="3"/>
  <c r="L182" i="3"/>
  <c r="K182" i="3"/>
  <c r="J182" i="3"/>
  <c r="I182" i="3"/>
  <c r="L181" i="3"/>
  <c r="K181" i="3"/>
  <c r="J181" i="3"/>
  <c r="M181" i="3" s="1"/>
  <c r="O181" i="3" s="1"/>
  <c r="I181" i="3"/>
  <c r="L180" i="3"/>
  <c r="K180" i="3"/>
  <c r="J180" i="3"/>
  <c r="I180" i="3"/>
  <c r="L179" i="3"/>
  <c r="K179" i="3"/>
  <c r="J179" i="3"/>
  <c r="M179" i="3" s="1"/>
  <c r="I179" i="3"/>
  <c r="O178" i="3"/>
  <c r="M178" i="3"/>
  <c r="Q178" i="3" s="1"/>
  <c r="L178" i="3"/>
  <c r="K178" i="3"/>
  <c r="J178" i="3"/>
  <c r="I178" i="3"/>
  <c r="O177" i="3"/>
  <c r="M177" i="3"/>
  <c r="Q177" i="3" s="1"/>
  <c r="L177" i="3"/>
  <c r="K177" i="3"/>
  <c r="J177" i="3"/>
  <c r="I177" i="3"/>
  <c r="M176" i="3"/>
  <c r="P176" i="3" s="1"/>
  <c r="L176" i="3"/>
  <c r="K176" i="3"/>
  <c r="J176" i="3"/>
  <c r="I176" i="3"/>
  <c r="Q175" i="3"/>
  <c r="M175" i="3"/>
  <c r="N175" i="3" s="1"/>
  <c r="L175" i="3"/>
  <c r="K175" i="3"/>
  <c r="J175" i="3"/>
  <c r="I175" i="3"/>
  <c r="N174" i="3"/>
  <c r="M174" i="3"/>
  <c r="Q174" i="3" s="1"/>
  <c r="L174" i="3"/>
  <c r="K174" i="3"/>
  <c r="J174" i="3"/>
  <c r="I174" i="3"/>
  <c r="P173" i="3"/>
  <c r="N173" i="3"/>
  <c r="M173" i="3"/>
  <c r="Q173" i="3" s="1"/>
  <c r="L173" i="3"/>
  <c r="K173" i="3"/>
  <c r="J173" i="3"/>
  <c r="I173" i="3"/>
  <c r="M172" i="3"/>
  <c r="P172" i="3" s="1"/>
  <c r="L172" i="3"/>
  <c r="K172" i="3"/>
  <c r="J172" i="3"/>
  <c r="I172" i="3"/>
  <c r="M171" i="3"/>
  <c r="L171" i="3"/>
  <c r="K171" i="3"/>
  <c r="J171" i="3"/>
  <c r="I171" i="3"/>
  <c r="O170" i="3"/>
  <c r="M170" i="3"/>
  <c r="Q170" i="3" s="1"/>
  <c r="L170" i="3"/>
  <c r="K170" i="3"/>
  <c r="J170" i="3"/>
  <c r="I170" i="3"/>
  <c r="L169" i="3"/>
  <c r="K169" i="3"/>
  <c r="J169" i="3"/>
  <c r="M169" i="3" s="1"/>
  <c r="O169" i="3" s="1"/>
  <c r="I169" i="3"/>
  <c r="L168" i="3"/>
  <c r="K168" i="3"/>
  <c r="J168" i="3"/>
  <c r="I168" i="3"/>
  <c r="L167" i="3"/>
  <c r="K167" i="3"/>
  <c r="J167" i="3"/>
  <c r="M167" i="3" s="1"/>
  <c r="I167" i="3"/>
  <c r="O166" i="3"/>
  <c r="M166" i="3"/>
  <c r="Q166" i="3" s="1"/>
  <c r="L166" i="3"/>
  <c r="K166" i="3"/>
  <c r="J166" i="3"/>
  <c r="I166" i="3"/>
  <c r="O165" i="3"/>
  <c r="M165" i="3"/>
  <c r="Q165" i="3" s="1"/>
  <c r="L165" i="3"/>
  <c r="K165" i="3"/>
  <c r="J165" i="3"/>
  <c r="I165" i="3"/>
  <c r="L164" i="3"/>
  <c r="K164" i="3"/>
  <c r="J164" i="3"/>
  <c r="I164" i="3"/>
  <c r="M164" i="3" s="1"/>
  <c r="M163" i="3"/>
  <c r="L163" i="3"/>
  <c r="K163" i="3"/>
  <c r="J163" i="3"/>
  <c r="I163" i="3"/>
  <c r="L162" i="3"/>
  <c r="K162" i="3"/>
  <c r="J162" i="3"/>
  <c r="M162" i="3" s="1"/>
  <c r="N162" i="3" s="1"/>
  <c r="I162" i="3"/>
  <c r="P161" i="3"/>
  <c r="O161" i="3"/>
  <c r="N161" i="3"/>
  <c r="M161" i="3"/>
  <c r="Q161" i="3" s="1"/>
  <c r="L161" i="3"/>
  <c r="K161" i="3"/>
  <c r="J161" i="3"/>
  <c r="I161" i="3"/>
  <c r="M160" i="3"/>
  <c r="P160" i="3" s="1"/>
  <c r="L160" i="3"/>
  <c r="K160" i="3"/>
  <c r="J160" i="3"/>
  <c r="I160" i="3"/>
  <c r="M159" i="3"/>
  <c r="N159" i="3" s="1"/>
  <c r="L159" i="3"/>
  <c r="K159" i="3"/>
  <c r="J159" i="3"/>
  <c r="I159" i="3"/>
  <c r="L158" i="3"/>
  <c r="K158" i="3"/>
  <c r="J158" i="3"/>
  <c r="M158" i="3" s="1"/>
  <c r="N158" i="3" s="1"/>
  <c r="I158" i="3"/>
  <c r="P157" i="3"/>
  <c r="N157" i="3"/>
  <c r="M157" i="3"/>
  <c r="Q157" i="3" s="1"/>
  <c r="L157" i="3"/>
  <c r="K157" i="3"/>
  <c r="J157" i="3"/>
  <c r="I157" i="3"/>
  <c r="L156" i="3"/>
  <c r="K156" i="3"/>
  <c r="J156" i="3"/>
  <c r="I156" i="3"/>
  <c r="L155" i="3"/>
  <c r="K155" i="3"/>
  <c r="J155" i="3"/>
  <c r="I155" i="3"/>
  <c r="M154" i="3"/>
  <c r="P154" i="3" s="1"/>
  <c r="L154" i="3"/>
  <c r="K154" i="3"/>
  <c r="J154" i="3"/>
  <c r="I154" i="3"/>
  <c r="L153" i="3"/>
  <c r="K153" i="3"/>
  <c r="J153" i="3"/>
  <c r="I153" i="3"/>
  <c r="M152" i="3"/>
  <c r="N152" i="3" s="1"/>
  <c r="L152" i="3"/>
  <c r="K152" i="3"/>
  <c r="J152" i="3"/>
  <c r="I152" i="3"/>
  <c r="M151" i="3"/>
  <c r="O151" i="3" s="1"/>
  <c r="L151" i="3"/>
  <c r="K151" i="3"/>
  <c r="J151" i="3"/>
  <c r="I151" i="3"/>
  <c r="M150" i="3"/>
  <c r="P150" i="3" s="1"/>
  <c r="L150" i="3"/>
  <c r="K150" i="3"/>
  <c r="J150" i="3"/>
  <c r="I150" i="3"/>
  <c r="L149" i="3"/>
  <c r="K149" i="3"/>
  <c r="J149" i="3"/>
  <c r="M149" i="3" s="1"/>
  <c r="Q149" i="3" s="1"/>
  <c r="I149" i="3"/>
  <c r="L148" i="3"/>
  <c r="K148" i="3"/>
  <c r="J148" i="3"/>
  <c r="I148" i="3"/>
  <c r="L147" i="3"/>
  <c r="K147" i="3"/>
  <c r="J147" i="3"/>
  <c r="M147" i="3" s="1"/>
  <c r="I147" i="3"/>
  <c r="Q146" i="3"/>
  <c r="O146" i="3"/>
  <c r="N146" i="3"/>
  <c r="M146" i="3"/>
  <c r="P146" i="3" s="1"/>
  <c r="L146" i="3"/>
  <c r="K146" i="3"/>
  <c r="J146" i="3"/>
  <c r="I146" i="3"/>
  <c r="P145" i="3"/>
  <c r="O145" i="3"/>
  <c r="N145" i="3"/>
  <c r="M145" i="3"/>
  <c r="Q145" i="3" s="1"/>
  <c r="L145" i="3"/>
  <c r="K145" i="3"/>
  <c r="J145" i="3"/>
  <c r="I145" i="3"/>
  <c r="Q144" i="3"/>
  <c r="P144" i="3"/>
  <c r="O144" i="3"/>
  <c r="M144" i="3"/>
  <c r="N144" i="3" s="1"/>
  <c r="L144" i="3"/>
  <c r="K144" i="3"/>
  <c r="J144" i="3"/>
  <c r="I144" i="3"/>
  <c r="Q143" i="3"/>
  <c r="P143" i="3"/>
  <c r="N143" i="3"/>
  <c r="M143" i="3"/>
  <c r="O143" i="3" s="1"/>
  <c r="L143" i="3"/>
  <c r="K143" i="3"/>
  <c r="J143" i="3"/>
  <c r="I143" i="3"/>
  <c r="Q142" i="3"/>
  <c r="O142" i="3"/>
  <c r="N142" i="3"/>
  <c r="M142" i="3"/>
  <c r="P142" i="3" s="1"/>
  <c r="L142" i="3"/>
  <c r="K142" i="3"/>
  <c r="J142" i="3"/>
  <c r="I142" i="3"/>
  <c r="L141" i="3"/>
  <c r="K141" i="3"/>
  <c r="J141" i="3"/>
  <c r="M141" i="3" s="1"/>
  <c r="Q141" i="3" s="1"/>
  <c r="I141" i="3"/>
  <c r="P140" i="3"/>
  <c r="M140" i="3"/>
  <c r="N140" i="3" s="1"/>
  <c r="L140" i="3"/>
  <c r="K140" i="3"/>
  <c r="J140" i="3"/>
  <c r="I140" i="3"/>
  <c r="N139" i="3"/>
  <c r="M139" i="3"/>
  <c r="O139" i="3" s="1"/>
  <c r="L139" i="3"/>
  <c r="K139" i="3"/>
  <c r="J139" i="3"/>
  <c r="I139" i="3"/>
  <c r="M138" i="3"/>
  <c r="P138" i="3" s="1"/>
  <c r="L138" i="3"/>
  <c r="K138" i="3"/>
  <c r="J138" i="3"/>
  <c r="I138" i="3"/>
  <c r="L137" i="3"/>
  <c r="K137" i="3"/>
  <c r="J137" i="3"/>
  <c r="M137" i="3" s="1"/>
  <c r="Q137" i="3" s="1"/>
  <c r="I137" i="3"/>
  <c r="L136" i="3"/>
  <c r="K136" i="3"/>
  <c r="J136" i="3"/>
  <c r="I136" i="3"/>
  <c r="L135" i="3"/>
  <c r="K135" i="3"/>
  <c r="J135" i="3"/>
  <c r="I135" i="3"/>
  <c r="L134" i="3"/>
  <c r="K134" i="3"/>
  <c r="J134" i="3"/>
  <c r="I134" i="3"/>
  <c r="L133" i="3"/>
  <c r="K133" i="3"/>
  <c r="J133" i="3"/>
  <c r="M133" i="3" s="1"/>
  <c r="Q133" i="3" s="1"/>
  <c r="I133" i="3"/>
  <c r="Q132" i="3"/>
  <c r="M132" i="3"/>
  <c r="N132" i="3" s="1"/>
  <c r="L132" i="3"/>
  <c r="K132" i="3"/>
  <c r="J132" i="3"/>
  <c r="I132" i="3"/>
  <c r="Q131" i="3"/>
  <c r="M131" i="3"/>
  <c r="O131" i="3" s="1"/>
  <c r="L131" i="3"/>
  <c r="K131" i="3"/>
  <c r="J131" i="3"/>
  <c r="I131" i="3"/>
  <c r="Q130" i="3"/>
  <c r="M130" i="3"/>
  <c r="P130" i="3" s="1"/>
  <c r="L130" i="3"/>
  <c r="K130" i="3"/>
  <c r="J130" i="3"/>
  <c r="I130" i="3"/>
  <c r="P129" i="3"/>
  <c r="N129" i="3"/>
  <c r="M129" i="3"/>
  <c r="Q129" i="3" s="1"/>
  <c r="L129" i="3"/>
  <c r="K129" i="3"/>
  <c r="J129" i="3"/>
  <c r="I129" i="3"/>
  <c r="L128" i="3"/>
  <c r="K128" i="3"/>
  <c r="J128" i="3"/>
  <c r="I128" i="3"/>
  <c r="L127" i="3"/>
  <c r="K127" i="3"/>
  <c r="J127" i="3"/>
  <c r="M127" i="3" s="1"/>
  <c r="I127" i="3"/>
  <c r="Q126" i="3"/>
  <c r="M126" i="3"/>
  <c r="P126" i="3" s="1"/>
  <c r="L126" i="3"/>
  <c r="K126" i="3"/>
  <c r="J126" i="3"/>
  <c r="I126" i="3"/>
  <c r="L125" i="3"/>
  <c r="K125" i="3"/>
  <c r="J125" i="3"/>
  <c r="I125" i="3"/>
  <c r="P124" i="3"/>
  <c r="M124" i="3"/>
  <c r="N124" i="3" s="1"/>
  <c r="L124" i="3"/>
  <c r="K124" i="3"/>
  <c r="J124" i="3"/>
  <c r="I124" i="3"/>
  <c r="L123" i="3"/>
  <c r="K123" i="3"/>
  <c r="J123" i="3"/>
  <c r="I123" i="3"/>
  <c r="L122" i="3"/>
  <c r="K122" i="3"/>
  <c r="J122" i="3"/>
  <c r="I122" i="3"/>
  <c r="O121" i="3"/>
  <c r="M121" i="3"/>
  <c r="Q121" i="3" s="1"/>
  <c r="L121" i="3"/>
  <c r="K121" i="3"/>
  <c r="J121" i="3"/>
  <c r="I121" i="3"/>
  <c r="L120" i="3"/>
  <c r="K120" i="3"/>
  <c r="J120" i="3"/>
  <c r="I120" i="3"/>
  <c r="M120" i="3" s="1"/>
  <c r="L119" i="3"/>
  <c r="K119" i="3"/>
  <c r="J119" i="3"/>
  <c r="I119" i="3"/>
  <c r="O118" i="3"/>
  <c r="M118" i="3"/>
  <c r="P118" i="3" s="1"/>
  <c r="L118" i="3"/>
  <c r="K118" i="3"/>
  <c r="J118" i="3"/>
  <c r="I118" i="3"/>
  <c r="O117" i="3"/>
  <c r="M117" i="3"/>
  <c r="Q117" i="3" s="1"/>
  <c r="L117" i="3"/>
  <c r="K117" i="3"/>
  <c r="J117" i="3"/>
  <c r="I117" i="3"/>
  <c r="P116" i="3"/>
  <c r="M116" i="3"/>
  <c r="N116" i="3" s="1"/>
  <c r="L116" i="3"/>
  <c r="K116" i="3"/>
  <c r="J116" i="3"/>
  <c r="I116" i="3"/>
  <c r="L115" i="3"/>
  <c r="K115" i="3"/>
  <c r="J115" i="3"/>
  <c r="I115" i="3"/>
  <c r="O114" i="3"/>
  <c r="M114" i="3"/>
  <c r="P114" i="3" s="1"/>
  <c r="L114" i="3"/>
  <c r="K114" i="3"/>
  <c r="J114" i="3"/>
  <c r="I114" i="3"/>
  <c r="L113" i="3"/>
  <c r="K113" i="3"/>
  <c r="J113" i="3"/>
  <c r="I113" i="3"/>
  <c r="O112" i="3"/>
  <c r="M112" i="3"/>
  <c r="N112" i="3" s="1"/>
  <c r="L112" i="3"/>
  <c r="K112" i="3"/>
  <c r="J112" i="3"/>
  <c r="I112" i="3"/>
  <c r="L111" i="3"/>
  <c r="K111" i="3"/>
  <c r="J111" i="3"/>
  <c r="M111" i="3" s="1"/>
  <c r="I111" i="3"/>
  <c r="L110" i="3"/>
  <c r="K110" i="3"/>
  <c r="J110" i="3"/>
  <c r="M110" i="3" s="1"/>
  <c r="I110" i="3"/>
  <c r="P109" i="3"/>
  <c r="N109" i="3"/>
  <c r="M109" i="3"/>
  <c r="Q109" i="3" s="1"/>
  <c r="L109" i="3"/>
  <c r="K109" i="3"/>
  <c r="J109" i="3"/>
  <c r="I109" i="3"/>
  <c r="M108" i="3"/>
  <c r="N108" i="3" s="1"/>
  <c r="L108" i="3"/>
  <c r="K108" i="3"/>
  <c r="J108" i="3"/>
  <c r="I108" i="3"/>
  <c r="P107" i="3"/>
  <c r="N107" i="3"/>
  <c r="M107" i="3"/>
  <c r="O107" i="3" s="1"/>
  <c r="L107" i="3"/>
  <c r="K107" i="3"/>
  <c r="J107" i="3"/>
  <c r="I107" i="3"/>
  <c r="L106" i="3"/>
  <c r="K106" i="3"/>
  <c r="J106" i="3"/>
  <c r="M106" i="3" s="1"/>
  <c r="I106" i="3"/>
  <c r="O105" i="3"/>
  <c r="M105" i="3"/>
  <c r="Q105" i="3" s="1"/>
  <c r="L105" i="3"/>
  <c r="K105" i="3"/>
  <c r="J105" i="3"/>
  <c r="I105" i="3"/>
  <c r="L104" i="3"/>
  <c r="K104" i="3"/>
  <c r="J104" i="3"/>
  <c r="I104" i="3"/>
  <c r="M103" i="3"/>
  <c r="O103" i="3" s="1"/>
  <c r="L103" i="3"/>
  <c r="K103" i="3"/>
  <c r="J103" i="3"/>
  <c r="I103" i="3"/>
  <c r="M102" i="3"/>
  <c r="P102" i="3" s="1"/>
  <c r="L102" i="3"/>
  <c r="K102" i="3"/>
  <c r="J102" i="3"/>
  <c r="I102" i="3"/>
  <c r="M101" i="3"/>
  <c r="Q101" i="3" s="1"/>
  <c r="L101" i="3"/>
  <c r="K101" i="3"/>
  <c r="J101" i="3"/>
  <c r="I101" i="3"/>
  <c r="L100" i="3"/>
  <c r="K100" i="3"/>
  <c r="J100" i="3"/>
  <c r="I100" i="3"/>
  <c r="L99" i="3"/>
  <c r="K99" i="3"/>
  <c r="J99" i="3"/>
  <c r="I99" i="3"/>
  <c r="M99" i="3" s="1"/>
  <c r="M98" i="3"/>
  <c r="P98" i="3" s="1"/>
  <c r="L98" i="3"/>
  <c r="K98" i="3"/>
  <c r="J98" i="3"/>
  <c r="I98" i="3"/>
  <c r="L97" i="3"/>
  <c r="K97" i="3"/>
  <c r="J97" i="3"/>
  <c r="M97" i="3" s="1"/>
  <c r="I97" i="3"/>
  <c r="P96" i="3"/>
  <c r="N96" i="3"/>
  <c r="M96" i="3"/>
  <c r="Q96" i="3" s="1"/>
  <c r="L96" i="3"/>
  <c r="K96" i="3"/>
  <c r="J96" i="3"/>
  <c r="I96" i="3"/>
  <c r="P95" i="3"/>
  <c r="M95" i="3"/>
  <c r="O95" i="3" s="1"/>
  <c r="L95" i="3"/>
  <c r="K95" i="3"/>
  <c r="J95" i="3"/>
  <c r="I95" i="3"/>
  <c r="L94" i="3"/>
  <c r="K94" i="3"/>
  <c r="J94" i="3"/>
  <c r="I94" i="3"/>
  <c r="O93" i="3"/>
  <c r="M93" i="3"/>
  <c r="Q93" i="3" s="1"/>
  <c r="L93" i="3"/>
  <c r="K93" i="3"/>
  <c r="J93" i="3"/>
  <c r="I93" i="3"/>
  <c r="L92" i="3"/>
  <c r="K92" i="3"/>
  <c r="J92" i="3"/>
  <c r="I92" i="3"/>
  <c r="M91" i="3"/>
  <c r="O91" i="3" s="1"/>
  <c r="L91" i="3"/>
  <c r="K91" i="3"/>
  <c r="J91" i="3"/>
  <c r="I91" i="3"/>
  <c r="M90" i="3"/>
  <c r="P90" i="3" s="1"/>
  <c r="L90" i="3"/>
  <c r="K90" i="3"/>
  <c r="J90" i="3"/>
  <c r="I90" i="3"/>
  <c r="L89" i="3"/>
  <c r="K89" i="3"/>
  <c r="J89" i="3"/>
  <c r="M89" i="3" s="1"/>
  <c r="I89" i="3"/>
  <c r="P88" i="3"/>
  <c r="N88" i="3"/>
  <c r="M88" i="3"/>
  <c r="Q88" i="3" s="1"/>
  <c r="L88" i="3"/>
  <c r="K88" i="3"/>
  <c r="J88" i="3"/>
  <c r="I88" i="3"/>
  <c r="P87" i="3"/>
  <c r="M87" i="3"/>
  <c r="O87" i="3" s="1"/>
  <c r="L87" i="3"/>
  <c r="K87" i="3"/>
  <c r="J87" i="3"/>
  <c r="I87" i="3"/>
  <c r="L86" i="3"/>
  <c r="K86" i="3"/>
  <c r="J86" i="3"/>
  <c r="I86" i="3"/>
  <c r="L85" i="3"/>
  <c r="K85" i="3"/>
  <c r="J85" i="3"/>
  <c r="M85" i="3" s="1"/>
  <c r="I85" i="3"/>
  <c r="P84" i="3"/>
  <c r="O84" i="3"/>
  <c r="N84" i="3"/>
  <c r="M84" i="3"/>
  <c r="Q84" i="3" s="1"/>
  <c r="L84" i="3"/>
  <c r="K84" i="3"/>
  <c r="J84" i="3"/>
  <c r="I84" i="3"/>
  <c r="P83" i="3"/>
  <c r="M83" i="3"/>
  <c r="O83" i="3" s="1"/>
  <c r="L83" i="3"/>
  <c r="K83" i="3"/>
  <c r="J83" i="3"/>
  <c r="I83" i="3"/>
  <c r="M82" i="3"/>
  <c r="Q82" i="3" s="1"/>
  <c r="L82" i="3"/>
  <c r="K82" i="3"/>
  <c r="J82" i="3"/>
  <c r="I82" i="3"/>
  <c r="N81" i="3"/>
  <c r="M81" i="3"/>
  <c r="Q81" i="3" s="1"/>
  <c r="L81" i="3"/>
  <c r="K81" i="3"/>
  <c r="J81" i="3"/>
  <c r="I81" i="3"/>
  <c r="L80" i="3"/>
  <c r="K80" i="3"/>
  <c r="J80" i="3"/>
  <c r="M80" i="3" s="1"/>
  <c r="I80" i="3"/>
  <c r="L79" i="3"/>
  <c r="K79" i="3"/>
  <c r="J79" i="3"/>
  <c r="M79" i="3" s="1"/>
  <c r="I79" i="3"/>
  <c r="L78" i="3"/>
  <c r="K78" i="3"/>
  <c r="J78" i="3"/>
  <c r="I78" i="3"/>
  <c r="L77" i="3"/>
  <c r="K77" i="3"/>
  <c r="J77" i="3"/>
  <c r="M77" i="3" s="1"/>
  <c r="I77" i="3"/>
  <c r="P76" i="3"/>
  <c r="O76" i="3"/>
  <c r="N76" i="3"/>
  <c r="M76" i="3"/>
  <c r="Q76" i="3" s="1"/>
  <c r="L76" i="3"/>
  <c r="K76" i="3"/>
  <c r="J76" i="3"/>
  <c r="I76" i="3"/>
  <c r="P75" i="3"/>
  <c r="M75" i="3"/>
  <c r="O75" i="3" s="1"/>
  <c r="L75" i="3"/>
  <c r="K75" i="3"/>
  <c r="J75" i="3"/>
  <c r="I75" i="3"/>
  <c r="M74" i="3"/>
  <c r="P74" i="3" s="1"/>
  <c r="L74" i="3"/>
  <c r="K74" i="3"/>
  <c r="J74" i="3"/>
  <c r="I74" i="3"/>
  <c r="N73" i="3"/>
  <c r="M73" i="3"/>
  <c r="Q73" i="3" s="1"/>
  <c r="L73" i="3"/>
  <c r="K73" i="3"/>
  <c r="J73" i="3"/>
  <c r="I73" i="3"/>
  <c r="P72" i="3"/>
  <c r="N72" i="3"/>
  <c r="M72" i="3"/>
  <c r="Q72" i="3" s="1"/>
  <c r="L72" i="3"/>
  <c r="K72" i="3"/>
  <c r="J72" i="3"/>
  <c r="I72" i="3"/>
  <c r="L71" i="3"/>
  <c r="K71" i="3"/>
  <c r="J71" i="3"/>
  <c r="I71" i="3"/>
  <c r="L70" i="3"/>
  <c r="K70" i="3"/>
  <c r="J70" i="3"/>
  <c r="I70" i="3"/>
  <c r="M69" i="3"/>
  <c r="Q69" i="3" s="1"/>
  <c r="L69" i="3"/>
  <c r="K69" i="3"/>
  <c r="J69" i="3"/>
  <c r="I69" i="3"/>
  <c r="L68" i="3"/>
  <c r="K68" i="3"/>
  <c r="J68" i="3"/>
  <c r="I68" i="3"/>
  <c r="L67" i="3"/>
  <c r="K67" i="3"/>
  <c r="J67" i="3"/>
  <c r="I67" i="3"/>
  <c r="M67" i="3" s="1"/>
  <c r="M66" i="3"/>
  <c r="P66" i="3" s="1"/>
  <c r="L66" i="3"/>
  <c r="K66" i="3"/>
  <c r="J66" i="3"/>
  <c r="I66" i="3"/>
  <c r="L65" i="3"/>
  <c r="K65" i="3"/>
  <c r="J65" i="3"/>
  <c r="M65" i="3" s="1"/>
  <c r="I65" i="3"/>
  <c r="L64" i="3"/>
  <c r="K64" i="3"/>
  <c r="J64" i="3"/>
  <c r="M64" i="3" s="1"/>
  <c r="I64" i="3"/>
  <c r="P63" i="3"/>
  <c r="M63" i="3"/>
  <c r="O63" i="3" s="1"/>
  <c r="L63" i="3"/>
  <c r="K63" i="3"/>
  <c r="J63" i="3"/>
  <c r="I63" i="3"/>
  <c r="L62" i="3"/>
  <c r="K62" i="3"/>
  <c r="J62" i="3"/>
  <c r="I62" i="3"/>
  <c r="L61" i="3"/>
  <c r="K61" i="3"/>
  <c r="J61" i="3"/>
  <c r="M61" i="3" s="1"/>
  <c r="I61" i="3"/>
  <c r="L60" i="3"/>
  <c r="K60" i="3"/>
  <c r="J60" i="3"/>
  <c r="M60" i="3" s="1"/>
  <c r="I60" i="3"/>
  <c r="P59" i="3"/>
  <c r="M59" i="3"/>
  <c r="O59" i="3" s="1"/>
  <c r="L59" i="3"/>
  <c r="K59" i="3"/>
  <c r="J59" i="3"/>
  <c r="I59" i="3"/>
  <c r="M58" i="3"/>
  <c r="Q58" i="3" s="1"/>
  <c r="L58" i="3"/>
  <c r="K58" i="3"/>
  <c r="J58" i="3"/>
  <c r="I58" i="3"/>
  <c r="L57" i="3"/>
  <c r="K57" i="3"/>
  <c r="J57" i="3"/>
  <c r="I57" i="3"/>
  <c r="L56" i="3"/>
  <c r="K56" i="3"/>
  <c r="J56" i="3"/>
  <c r="I56" i="3"/>
  <c r="L55" i="3"/>
  <c r="K55" i="3"/>
  <c r="J55" i="3"/>
  <c r="I55" i="3"/>
  <c r="M55" i="3" s="1"/>
  <c r="M54" i="3"/>
  <c r="P54" i="3" s="1"/>
  <c r="L54" i="3"/>
  <c r="K54" i="3"/>
  <c r="J54" i="3"/>
  <c r="I54" i="3"/>
  <c r="O53" i="3"/>
  <c r="M53" i="3"/>
  <c r="Q53" i="3" s="1"/>
  <c r="L53" i="3"/>
  <c r="K53" i="3"/>
  <c r="J53" i="3"/>
  <c r="I53" i="3"/>
  <c r="L52" i="3"/>
  <c r="K52" i="3"/>
  <c r="J52" i="3"/>
  <c r="I52" i="3"/>
  <c r="L51" i="3"/>
  <c r="K51" i="3"/>
  <c r="J51" i="3"/>
  <c r="I51" i="3"/>
  <c r="M51" i="3" s="1"/>
  <c r="L50" i="3"/>
  <c r="K50" i="3"/>
  <c r="J50" i="3"/>
  <c r="I50" i="3"/>
  <c r="M50" i="3" s="1"/>
  <c r="N49" i="3"/>
  <c r="M49" i="3"/>
  <c r="Q49" i="3" s="1"/>
  <c r="L49" i="3"/>
  <c r="K49" i="3"/>
  <c r="J49" i="3"/>
  <c r="I49" i="3"/>
  <c r="L48" i="3"/>
  <c r="K48" i="3"/>
  <c r="J48" i="3"/>
  <c r="M48" i="3" s="1"/>
  <c r="I48" i="3"/>
  <c r="L47" i="3"/>
  <c r="K47" i="3"/>
  <c r="J47" i="3"/>
  <c r="M47" i="3" s="1"/>
  <c r="I47" i="3"/>
  <c r="M46" i="3"/>
  <c r="P46" i="3" s="1"/>
  <c r="L46" i="3"/>
  <c r="K46" i="3"/>
  <c r="J46" i="3"/>
  <c r="I46" i="3"/>
  <c r="L45" i="3"/>
  <c r="K45" i="3"/>
  <c r="J45" i="3"/>
  <c r="I45" i="3"/>
  <c r="M44" i="3"/>
  <c r="Q44" i="3" s="1"/>
  <c r="L44" i="3"/>
  <c r="K44" i="3"/>
  <c r="J44" i="3"/>
  <c r="I44" i="3"/>
  <c r="L43" i="3"/>
  <c r="K43" i="3"/>
  <c r="J43" i="3"/>
  <c r="I43" i="3"/>
  <c r="M43" i="3" s="1"/>
  <c r="M42" i="3"/>
  <c r="P42" i="3" s="1"/>
  <c r="L42" i="3"/>
  <c r="K42" i="3"/>
  <c r="J42" i="3"/>
  <c r="I42" i="3"/>
  <c r="L41" i="3"/>
  <c r="K41" i="3"/>
  <c r="J41" i="3"/>
  <c r="M41" i="3" s="1"/>
  <c r="I41" i="3"/>
  <c r="P40" i="3"/>
  <c r="N40" i="3"/>
  <c r="M40" i="3"/>
  <c r="Q40" i="3" s="1"/>
  <c r="L40" i="3"/>
  <c r="K40" i="3"/>
  <c r="J40" i="3"/>
  <c r="I40" i="3"/>
  <c r="P39" i="3"/>
  <c r="M39" i="3"/>
  <c r="O39" i="3" s="1"/>
  <c r="L39" i="3"/>
  <c r="K39" i="3"/>
  <c r="J39" i="3"/>
  <c r="I39" i="3"/>
  <c r="L38" i="3"/>
  <c r="K38" i="3"/>
  <c r="J38" i="3"/>
  <c r="I38" i="3"/>
  <c r="L37" i="3"/>
  <c r="K37" i="3"/>
  <c r="J37" i="3"/>
  <c r="M37" i="3" s="1"/>
  <c r="I37" i="3"/>
  <c r="P36" i="3"/>
  <c r="O36" i="3"/>
  <c r="N36" i="3"/>
  <c r="M36" i="3"/>
  <c r="Q36" i="3" s="1"/>
  <c r="L36" i="3"/>
  <c r="K36" i="3"/>
  <c r="J36" i="3"/>
  <c r="I36" i="3"/>
  <c r="P35" i="3"/>
  <c r="M35" i="3"/>
  <c r="O35" i="3" s="1"/>
  <c r="L35" i="3"/>
  <c r="K35" i="3"/>
  <c r="J35" i="3"/>
  <c r="I35" i="3"/>
  <c r="M34" i="3"/>
  <c r="Q34" i="3" s="1"/>
  <c r="L34" i="3"/>
  <c r="K34" i="3"/>
  <c r="J34" i="3"/>
  <c r="I34" i="3"/>
  <c r="L33" i="3"/>
  <c r="K33" i="3"/>
  <c r="J33" i="3"/>
  <c r="I33" i="3"/>
  <c r="L32" i="3"/>
  <c r="K32" i="3"/>
  <c r="J32" i="3"/>
  <c r="I32" i="3"/>
  <c r="L31" i="3"/>
  <c r="K31" i="3"/>
  <c r="J31" i="3"/>
  <c r="I31" i="3"/>
  <c r="M31" i="3" s="1"/>
  <c r="M30" i="3"/>
  <c r="P30" i="3" s="1"/>
  <c r="L30" i="3"/>
  <c r="K30" i="3"/>
  <c r="J30" i="3"/>
  <c r="I30" i="3"/>
  <c r="O29" i="3"/>
  <c r="M29" i="3"/>
  <c r="Q29" i="3" s="1"/>
  <c r="L29" i="3"/>
  <c r="K29" i="3"/>
  <c r="J29" i="3"/>
  <c r="I29" i="3"/>
  <c r="O28" i="3"/>
  <c r="M28" i="3"/>
  <c r="Q28" i="3" s="1"/>
  <c r="L28" i="3"/>
  <c r="K28" i="3"/>
  <c r="J28" i="3"/>
  <c r="I28" i="3"/>
  <c r="M27" i="3"/>
  <c r="O27" i="3" s="1"/>
  <c r="L27" i="3"/>
  <c r="K27" i="3"/>
  <c r="J27" i="3"/>
  <c r="I27" i="3"/>
  <c r="L26" i="3"/>
  <c r="K26" i="3"/>
  <c r="J26" i="3"/>
  <c r="M26" i="3" s="1"/>
  <c r="P26" i="3" s="1"/>
  <c r="I26" i="3"/>
  <c r="M25" i="3"/>
  <c r="Q25" i="3" s="1"/>
  <c r="L25" i="3"/>
  <c r="K25" i="3"/>
  <c r="J25" i="3"/>
  <c r="I25" i="3"/>
  <c r="L24" i="3"/>
  <c r="K24" i="3"/>
  <c r="J24" i="3"/>
  <c r="I24" i="3"/>
  <c r="M23" i="3"/>
  <c r="O23" i="3" s="1"/>
  <c r="L23" i="3"/>
  <c r="K23" i="3"/>
  <c r="J23" i="3"/>
  <c r="I23" i="3"/>
  <c r="M22" i="3"/>
  <c r="P22" i="3" s="1"/>
  <c r="L22" i="3"/>
  <c r="K22" i="3"/>
  <c r="J22" i="3"/>
  <c r="I22" i="3"/>
  <c r="L21" i="3"/>
  <c r="K21" i="3"/>
  <c r="J21" i="3"/>
  <c r="M21" i="3" s="1"/>
  <c r="I21" i="3"/>
  <c r="P20" i="3"/>
  <c r="O20" i="3"/>
  <c r="N20" i="3"/>
  <c r="M20" i="3"/>
  <c r="Q20" i="3" s="1"/>
  <c r="L20" i="3"/>
  <c r="K20" i="3"/>
  <c r="J20" i="3"/>
  <c r="I20" i="3"/>
  <c r="P19" i="3"/>
  <c r="M19" i="3"/>
  <c r="O19" i="3" s="1"/>
  <c r="L19" i="3"/>
  <c r="K19" i="3"/>
  <c r="J19" i="3"/>
  <c r="I19" i="3"/>
  <c r="L18" i="3"/>
  <c r="K18" i="3"/>
  <c r="J18" i="3"/>
  <c r="I18" i="3"/>
  <c r="L17" i="3"/>
  <c r="K17" i="3"/>
  <c r="J17" i="3"/>
  <c r="M17" i="3" s="1"/>
  <c r="I17" i="3"/>
  <c r="P16" i="3"/>
  <c r="N16" i="3"/>
  <c r="M16" i="3"/>
  <c r="Q16" i="3" s="1"/>
  <c r="L16" i="3"/>
  <c r="K16" i="3"/>
  <c r="J16" i="3"/>
  <c r="I16" i="3"/>
  <c r="P15" i="3"/>
  <c r="M15" i="3"/>
  <c r="O15" i="3" s="1"/>
  <c r="L15" i="3"/>
  <c r="K15" i="3"/>
  <c r="J15" i="3"/>
  <c r="I15" i="3"/>
  <c r="M14" i="3"/>
  <c r="Q14" i="3" s="1"/>
  <c r="L14" i="3"/>
  <c r="K14" i="3"/>
  <c r="J14" i="3"/>
  <c r="I14" i="3"/>
  <c r="O13" i="3"/>
  <c r="N13" i="3"/>
  <c r="M13" i="3"/>
  <c r="Q13" i="3" s="1"/>
  <c r="L13" i="3"/>
  <c r="K13" i="3"/>
  <c r="J13" i="3"/>
  <c r="I13" i="3"/>
  <c r="L12" i="3"/>
  <c r="K12" i="3"/>
  <c r="J12" i="3"/>
  <c r="M12" i="3" s="1"/>
  <c r="I12" i="3"/>
  <c r="L11" i="3"/>
  <c r="K11" i="3"/>
  <c r="J11" i="3"/>
  <c r="I11" i="3"/>
  <c r="M10" i="3"/>
  <c r="Q10" i="3" s="1"/>
  <c r="L10" i="3"/>
  <c r="K10" i="3"/>
  <c r="J10" i="3"/>
  <c r="I10" i="3"/>
  <c r="L9" i="3"/>
  <c r="K9" i="3"/>
  <c r="J9" i="3"/>
  <c r="I9" i="3"/>
  <c r="M9" i="3" s="1"/>
  <c r="L8" i="3"/>
  <c r="K8" i="3"/>
  <c r="J8" i="3"/>
  <c r="I8" i="3"/>
  <c r="P7" i="3"/>
  <c r="O7" i="3"/>
  <c r="M7" i="3"/>
  <c r="L7" i="3"/>
  <c r="L1060" i="3" s="1"/>
  <c r="K7" i="3"/>
  <c r="J7" i="3"/>
  <c r="I7" i="3"/>
  <c r="O61" i="6" l="1"/>
  <c r="O91" i="6" s="1"/>
  <c r="P61" i="6"/>
  <c r="P91" i="6" s="1"/>
  <c r="Q28" i="6"/>
  <c r="N28" i="6"/>
  <c r="Q62" i="6"/>
  <c r="P62" i="6"/>
  <c r="N62" i="6"/>
  <c r="Q74" i="6"/>
  <c r="N74" i="6"/>
  <c r="P74" i="6"/>
  <c r="N77" i="6"/>
  <c r="O77" i="6"/>
  <c r="Q78" i="6"/>
  <c r="P78" i="6"/>
  <c r="N78" i="6"/>
  <c r="Q90" i="6"/>
  <c r="P90" i="6"/>
  <c r="N90" i="6"/>
  <c r="Q35" i="6"/>
  <c r="O35" i="6"/>
  <c r="Q44" i="6"/>
  <c r="P44" i="6"/>
  <c r="N44" i="6"/>
  <c r="Q56" i="6"/>
  <c r="N56" i="6"/>
  <c r="Q58" i="6"/>
  <c r="P58" i="6"/>
  <c r="N58" i="6"/>
  <c r="N81" i="6"/>
  <c r="O81" i="6"/>
  <c r="Q82" i="6"/>
  <c r="P82" i="6"/>
  <c r="N82" i="6"/>
  <c r="Q88" i="6"/>
  <c r="N88" i="6"/>
  <c r="P88" i="6"/>
  <c r="O88" i="6"/>
  <c r="N89" i="6"/>
  <c r="O89" i="6"/>
  <c r="Q16" i="6"/>
  <c r="N16" i="6"/>
  <c r="N85" i="6"/>
  <c r="O85" i="6"/>
  <c r="N64" i="6"/>
  <c r="M66" i="6"/>
  <c r="O76" i="6"/>
  <c r="N84" i="6"/>
  <c r="M11" i="6"/>
  <c r="M13" i="6"/>
  <c r="M14" i="6"/>
  <c r="M15" i="6"/>
  <c r="O84" i="6"/>
  <c r="M54" i="6"/>
  <c r="N54" i="6" s="1"/>
  <c r="M60" i="6"/>
  <c r="Q60" i="6" s="1"/>
  <c r="O65" i="6"/>
  <c r="P84" i="6"/>
  <c r="N86" i="6"/>
  <c r="Q26" i="6"/>
  <c r="P26" i="6"/>
  <c r="N26" i="6"/>
  <c r="Q40" i="6"/>
  <c r="P40" i="6"/>
  <c r="N40" i="6"/>
  <c r="O40" i="6"/>
  <c r="Q41" i="6"/>
  <c r="O41" i="6"/>
  <c r="Q42" i="6"/>
  <c r="P42" i="6"/>
  <c r="N42" i="6"/>
  <c r="Q57" i="6"/>
  <c r="O57" i="6"/>
  <c r="Q66" i="6"/>
  <c r="P66" i="6"/>
  <c r="N66" i="6"/>
  <c r="Q68" i="6"/>
  <c r="N68" i="6"/>
  <c r="O68" i="6"/>
  <c r="P68" i="6"/>
  <c r="N73" i="6"/>
  <c r="O73" i="6"/>
  <c r="Q63" i="6"/>
  <c r="O63" i="6"/>
  <c r="Q53" i="6"/>
  <c r="O53" i="6"/>
  <c r="Q59" i="6"/>
  <c r="O59" i="6"/>
  <c r="N60" i="6"/>
  <c r="P60" i="6"/>
  <c r="O60" i="6"/>
  <c r="N8" i="6"/>
  <c r="O16" i="6"/>
  <c r="M19" i="6"/>
  <c r="O19" i="6" s="1"/>
  <c r="O28" i="6"/>
  <c r="O43" i="6"/>
  <c r="O44" i="6"/>
  <c r="N46" i="6"/>
  <c r="M49" i="6"/>
  <c r="O49" i="6" s="1"/>
  <c r="O56" i="6"/>
  <c r="O64" i="6"/>
  <c r="N70" i="6"/>
  <c r="N72" i="6"/>
  <c r="P8" i="6"/>
  <c r="P16" i="6"/>
  <c r="M23" i="6"/>
  <c r="Q23" i="6" s="1"/>
  <c r="P28" i="6"/>
  <c r="P46" i="6"/>
  <c r="P56" i="6"/>
  <c r="P64" i="6"/>
  <c r="P70" i="6"/>
  <c r="O72" i="6"/>
  <c r="M25" i="6"/>
  <c r="M36" i="6"/>
  <c r="N36" i="6" s="1"/>
  <c r="M38" i="6"/>
  <c r="N38" i="6" s="1"/>
  <c r="P72" i="6"/>
  <c r="P9" i="6"/>
  <c r="N9" i="6"/>
  <c r="Q9" i="6"/>
  <c r="O9" i="6"/>
  <c r="O10" i="6"/>
  <c r="N10" i="6"/>
  <c r="Q10" i="6"/>
  <c r="P10" i="6"/>
  <c r="N19" i="6"/>
  <c r="N49" i="6"/>
  <c r="P49" i="6"/>
  <c r="Q49" i="6"/>
  <c r="P51" i="6"/>
  <c r="N51" i="6"/>
  <c r="Q51" i="6"/>
  <c r="O51" i="6"/>
  <c r="N23" i="6"/>
  <c r="N37" i="6"/>
  <c r="P37" i="6"/>
  <c r="O37" i="6"/>
  <c r="Q37" i="6"/>
  <c r="N11" i="6"/>
  <c r="O11" i="6"/>
  <c r="Q11" i="6"/>
  <c r="P11" i="6"/>
  <c r="P13" i="6"/>
  <c r="O13" i="6"/>
  <c r="N13" i="6"/>
  <c r="Q13" i="6"/>
  <c r="O14" i="6"/>
  <c r="P14" i="6"/>
  <c r="N14" i="6"/>
  <c r="Q14" i="6"/>
  <c r="N15" i="6"/>
  <c r="P15" i="6"/>
  <c r="O15" i="6"/>
  <c r="Q15" i="6"/>
  <c r="N25" i="6"/>
  <c r="P25" i="6"/>
  <c r="Q25" i="6"/>
  <c r="O25" i="6"/>
  <c r="N29" i="6"/>
  <c r="P29" i="6"/>
  <c r="O29" i="6"/>
  <c r="Q29" i="6"/>
  <c r="P31" i="6"/>
  <c r="N31" i="6"/>
  <c r="Q31" i="6"/>
  <c r="O31" i="6"/>
  <c r="O7" i="6"/>
  <c r="O8" i="6"/>
  <c r="P12" i="6"/>
  <c r="O21" i="6"/>
  <c r="O24" i="6"/>
  <c r="Q24" i="6"/>
  <c r="P24" i="6"/>
  <c r="O27" i="6"/>
  <c r="N33" i="6"/>
  <c r="P33" i="6"/>
  <c r="Q34" i="6"/>
  <c r="O34" i="6"/>
  <c r="P34" i="6"/>
  <c r="O39" i="6"/>
  <c r="P43" i="6"/>
  <c r="N43" i="6"/>
  <c r="O45" i="6"/>
  <c r="N53" i="6"/>
  <c r="P53" i="6"/>
  <c r="Q54" i="6"/>
  <c r="O54" i="6"/>
  <c r="P54" i="6"/>
  <c r="N57" i="6"/>
  <c r="P57" i="6"/>
  <c r="P75" i="6"/>
  <c r="O75" i="6"/>
  <c r="N75" i="6"/>
  <c r="P107" i="6"/>
  <c r="O107" i="6"/>
  <c r="N107" i="6"/>
  <c r="N122" i="6"/>
  <c r="Q122" i="6"/>
  <c r="P122" i="6"/>
  <c r="O122" i="6"/>
  <c r="P7" i="6"/>
  <c r="N17" i="6"/>
  <c r="P17" i="6"/>
  <c r="Q18" i="6"/>
  <c r="O18" i="6"/>
  <c r="P18" i="6"/>
  <c r="P35" i="6"/>
  <c r="N35" i="6"/>
  <c r="P47" i="6"/>
  <c r="N47" i="6"/>
  <c r="O48" i="6"/>
  <c r="Q48" i="6"/>
  <c r="P48" i="6"/>
  <c r="P55" i="6"/>
  <c r="N55" i="6"/>
  <c r="P71" i="6"/>
  <c r="O71" i="6"/>
  <c r="N71" i="6"/>
  <c r="P87" i="6"/>
  <c r="O87" i="6"/>
  <c r="N87" i="6"/>
  <c r="P103" i="6"/>
  <c r="O103" i="6"/>
  <c r="N103" i="6"/>
  <c r="Q119" i="6"/>
  <c r="P119" i="6"/>
  <c r="O119" i="6"/>
  <c r="N119" i="6"/>
  <c r="P124" i="6"/>
  <c r="Q124" i="6"/>
  <c r="O124" i="6"/>
  <c r="N124" i="6"/>
  <c r="L915" i="6"/>
  <c r="N12" i="6"/>
  <c r="O17" i="6"/>
  <c r="O20" i="6"/>
  <c r="Q20" i="6"/>
  <c r="P20" i="6"/>
  <c r="Q30" i="6"/>
  <c r="O30" i="6"/>
  <c r="P30" i="6"/>
  <c r="Q38" i="6"/>
  <c r="O38" i="6"/>
  <c r="P38" i="6"/>
  <c r="N41" i="6"/>
  <c r="P41" i="6"/>
  <c r="O47" i="6"/>
  <c r="Q50" i="6"/>
  <c r="O50" i="6"/>
  <c r="P50" i="6"/>
  <c r="O55" i="6"/>
  <c r="P59" i="6"/>
  <c r="N59" i="6"/>
  <c r="P63" i="6"/>
  <c r="N63" i="6"/>
  <c r="P67" i="6"/>
  <c r="O67" i="6"/>
  <c r="N67" i="6"/>
  <c r="Q71" i="6"/>
  <c r="P83" i="6"/>
  <c r="O83" i="6"/>
  <c r="N83" i="6"/>
  <c r="Q87" i="6"/>
  <c r="P99" i="6"/>
  <c r="O99" i="6"/>
  <c r="N99" i="6"/>
  <c r="Q103" i="6"/>
  <c r="P115" i="6"/>
  <c r="O115" i="6"/>
  <c r="N115" i="6"/>
  <c r="P120" i="6"/>
  <c r="Q120" i="6"/>
  <c r="O120" i="6"/>
  <c r="N120" i="6"/>
  <c r="O125" i="6"/>
  <c r="Q125" i="6"/>
  <c r="P125" i="6"/>
  <c r="N125" i="6"/>
  <c r="N7" i="6"/>
  <c r="O12" i="6"/>
  <c r="N21" i="6"/>
  <c r="P21" i="6"/>
  <c r="Q22" i="6"/>
  <c r="O22" i="6"/>
  <c r="P22" i="6"/>
  <c r="P27" i="6"/>
  <c r="N27" i="6"/>
  <c r="O32" i="6"/>
  <c r="Q32" i="6"/>
  <c r="P32" i="6"/>
  <c r="P39" i="6"/>
  <c r="N39" i="6"/>
  <c r="N45" i="6"/>
  <c r="P45" i="6"/>
  <c r="O52" i="6"/>
  <c r="Q52" i="6"/>
  <c r="P52" i="6"/>
  <c r="P79" i="6"/>
  <c r="O79" i="6"/>
  <c r="N79" i="6"/>
  <c r="P95" i="6"/>
  <c r="O95" i="6"/>
  <c r="N95" i="6"/>
  <c r="P111" i="6"/>
  <c r="O111" i="6"/>
  <c r="N111" i="6"/>
  <c r="O121" i="6"/>
  <c r="Q121" i="6"/>
  <c r="P121" i="6"/>
  <c r="N121" i="6"/>
  <c r="O26" i="6"/>
  <c r="O42" i="6"/>
  <c r="O46" i="6"/>
  <c r="O58" i="6"/>
  <c r="O62" i="6"/>
  <c r="P65" i="6"/>
  <c r="O66" i="6"/>
  <c r="P69" i="6"/>
  <c r="O70" i="6"/>
  <c r="P73" i="6"/>
  <c r="O74" i="6"/>
  <c r="P77" i="6"/>
  <c r="O78" i="6"/>
  <c r="P81" i="6"/>
  <c r="O82" i="6"/>
  <c r="P85" i="6"/>
  <c r="O86" i="6"/>
  <c r="P89" i="6"/>
  <c r="O90" i="6"/>
  <c r="P93" i="6"/>
  <c r="O94" i="6"/>
  <c r="P97" i="6"/>
  <c r="O98" i="6"/>
  <c r="P101" i="6"/>
  <c r="O102" i="6"/>
  <c r="P105" i="6"/>
  <c r="O106" i="6"/>
  <c r="P109" i="6"/>
  <c r="O110" i="6"/>
  <c r="P113" i="6"/>
  <c r="O114" i="6"/>
  <c r="P117" i="6"/>
  <c r="O118" i="6"/>
  <c r="O126" i="6"/>
  <c r="N128" i="6"/>
  <c r="N129" i="6"/>
  <c r="O130" i="6"/>
  <c r="N132" i="6"/>
  <c r="N133" i="6"/>
  <c r="O134" i="6"/>
  <c r="N136" i="6"/>
  <c r="N137" i="6"/>
  <c r="O138" i="6"/>
  <c r="N140" i="6"/>
  <c r="N141" i="6"/>
  <c r="O142" i="6"/>
  <c r="N144" i="6"/>
  <c r="N145" i="6"/>
  <c r="O146" i="6"/>
  <c r="N148" i="6"/>
  <c r="N149" i="6"/>
  <c r="O150" i="6"/>
  <c r="N152" i="6"/>
  <c r="N153" i="6"/>
  <c r="O154" i="6"/>
  <c r="N156" i="6"/>
  <c r="N157" i="6"/>
  <c r="O158" i="6"/>
  <c r="N160" i="6"/>
  <c r="N161" i="6"/>
  <c r="O162" i="6"/>
  <c r="N164" i="6"/>
  <c r="N165" i="6"/>
  <c r="O166" i="6"/>
  <c r="N168" i="6"/>
  <c r="N169" i="6"/>
  <c r="O170" i="6"/>
  <c r="N172" i="6"/>
  <c r="N173" i="6"/>
  <c r="O174" i="6"/>
  <c r="N176" i="6"/>
  <c r="N177" i="6"/>
  <c r="O178" i="6"/>
  <c r="N180" i="6"/>
  <c r="N181" i="6"/>
  <c r="O182" i="6"/>
  <c r="N184" i="6"/>
  <c r="N185" i="6"/>
  <c r="O186" i="6"/>
  <c r="N188" i="6"/>
  <c r="N189" i="6"/>
  <c r="O190" i="6"/>
  <c r="N192" i="6"/>
  <c r="N193" i="6"/>
  <c r="O194" i="6"/>
  <c r="N196" i="6"/>
  <c r="N197" i="6"/>
  <c r="O198" i="6"/>
  <c r="N200" i="6"/>
  <c r="N201" i="6"/>
  <c r="O202" i="6"/>
  <c r="N204" i="6"/>
  <c r="N205" i="6"/>
  <c r="O206" i="6"/>
  <c r="N208" i="6"/>
  <c r="N209" i="6"/>
  <c r="O210" i="6"/>
  <c r="N212" i="6"/>
  <c r="N213" i="6"/>
  <c r="O214" i="6"/>
  <c r="N220" i="6"/>
  <c r="P220" i="6"/>
  <c r="P230" i="6"/>
  <c r="N230" i="6"/>
  <c r="N236" i="6"/>
  <c r="P236" i="6"/>
  <c r="P246" i="6"/>
  <c r="N246" i="6"/>
  <c r="N252" i="6"/>
  <c r="P252" i="6"/>
  <c r="Q65" i="6"/>
  <c r="Q69" i="6"/>
  <c r="Q73" i="6"/>
  <c r="Q77" i="6"/>
  <c r="Q81" i="6"/>
  <c r="Q85" i="6"/>
  <c r="Q89" i="6"/>
  <c r="Q93" i="6"/>
  <c r="Q97" i="6"/>
  <c r="Q101" i="6"/>
  <c r="Q105" i="6"/>
  <c r="Q109" i="6"/>
  <c r="Q113" i="6"/>
  <c r="Q117" i="6"/>
  <c r="P126" i="6"/>
  <c r="O128" i="6"/>
  <c r="P129" i="6"/>
  <c r="P130" i="6"/>
  <c r="O132" i="6"/>
  <c r="P133" i="6"/>
  <c r="P134" i="6"/>
  <c r="O136" i="6"/>
  <c r="P137" i="6"/>
  <c r="P138" i="6"/>
  <c r="O140" i="6"/>
  <c r="P141" i="6"/>
  <c r="P142" i="6"/>
  <c r="O144" i="6"/>
  <c r="P145" i="6"/>
  <c r="P146" i="6"/>
  <c r="O148" i="6"/>
  <c r="P149" i="6"/>
  <c r="P150" i="6"/>
  <c r="O152" i="6"/>
  <c r="P153" i="6"/>
  <c r="P154" i="6"/>
  <c r="O156" i="6"/>
  <c r="P157" i="6"/>
  <c r="P158" i="6"/>
  <c r="O160" i="6"/>
  <c r="P161" i="6"/>
  <c r="P162" i="6"/>
  <c r="O164" i="6"/>
  <c r="P165" i="6"/>
  <c r="P166" i="6"/>
  <c r="O168" i="6"/>
  <c r="P169" i="6"/>
  <c r="P170" i="6"/>
  <c r="O172" i="6"/>
  <c r="P173" i="6"/>
  <c r="P174" i="6"/>
  <c r="O176" i="6"/>
  <c r="P177" i="6"/>
  <c r="P178" i="6"/>
  <c r="O180" i="6"/>
  <c r="P181" i="6"/>
  <c r="P182" i="6"/>
  <c r="O184" i="6"/>
  <c r="P185" i="6"/>
  <c r="P186" i="6"/>
  <c r="O188" i="6"/>
  <c r="P189" i="6"/>
  <c r="P190" i="6"/>
  <c r="O192" i="6"/>
  <c r="P193" i="6"/>
  <c r="P194" i="6"/>
  <c r="O196" i="6"/>
  <c r="P197" i="6"/>
  <c r="P218" i="6"/>
  <c r="N218" i="6"/>
  <c r="N224" i="6"/>
  <c r="P224" i="6"/>
  <c r="P234" i="6"/>
  <c r="N234" i="6"/>
  <c r="N240" i="6"/>
  <c r="P240" i="6"/>
  <c r="P250" i="6"/>
  <c r="N250" i="6"/>
  <c r="N256" i="6"/>
  <c r="P256" i="6"/>
  <c r="Q126" i="6"/>
  <c r="Q128" i="6"/>
  <c r="Q129" i="6"/>
  <c r="Q130" i="6"/>
  <c r="Q132" i="6"/>
  <c r="Q133" i="6"/>
  <c r="Q134" i="6"/>
  <c r="Q136" i="6"/>
  <c r="Q137" i="6"/>
  <c r="Q138" i="6"/>
  <c r="Q140" i="6"/>
  <c r="Q141" i="6"/>
  <c r="Q142" i="6"/>
  <c r="Q144" i="6"/>
  <c r="Q145" i="6"/>
  <c r="Q146" i="6"/>
  <c r="Q148" i="6"/>
  <c r="Q149" i="6"/>
  <c r="Q150" i="6"/>
  <c r="Q152" i="6"/>
  <c r="Q153" i="6"/>
  <c r="Q154" i="6"/>
  <c r="Q156" i="6"/>
  <c r="Q157" i="6"/>
  <c r="Q158" i="6"/>
  <c r="Q160" i="6"/>
  <c r="Q161" i="6"/>
  <c r="Q162" i="6"/>
  <c r="Q164" i="6"/>
  <c r="Q165" i="6"/>
  <c r="Q166" i="6"/>
  <c r="Q168" i="6"/>
  <c r="Q169" i="6"/>
  <c r="Q170" i="6"/>
  <c r="Q172" i="6"/>
  <c r="Q173" i="6"/>
  <c r="Q174" i="6"/>
  <c r="Q176" i="6"/>
  <c r="Q177" i="6"/>
  <c r="Q178" i="6"/>
  <c r="Q180" i="6"/>
  <c r="Q181" i="6"/>
  <c r="Q182" i="6"/>
  <c r="Q184" i="6"/>
  <c r="Q185" i="6"/>
  <c r="Q186" i="6"/>
  <c r="Q188" i="6"/>
  <c r="Q189" i="6"/>
  <c r="Q190" i="6"/>
  <c r="Q192" i="6"/>
  <c r="Q193" i="6"/>
  <c r="Q194" i="6"/>
  <c r="Q196" i="6"/>
  <c r="Q197" i="6"/>
  <c r="Q198" i="6"/>
  <c r="Q200" i="6"/>
  <c r="Q201" i="6"/>
  <c r="Q202" i="6"/>
  <c r="Q204" i="6"/>
  <c r="Q205" i="6"/>
  <c r="Q206" i="6"/>
  <c r="Q208" i="6"/>
  <c r="Q209" i="6"/>
  <c r="Q210" i="6"/>
  <c r="Q212" i="6"/>
  <c r="Q213" i="6"/>
  <c r="Q214" i="6"/>
  <c r="O218" i="6"/>
  <c r="P222" i="6"/>
  <c r="N222" i="6"/>
  <c r="O224" i="6"/>
  <c r="N228" i="6"/>
  <c r="P228" i="6"/>
  <c r="O234" i="6"/>
  <c r="P238" i="6"/>
  <c r="N238" i="6"/>
  <c r="O240" i="6"/>
  <c r="N244" i="6"/>
  <c r="P244" i="6"/>
  <c r="O250" i="6"/>
  <c r="P254" i="6"/>
  <c r="N254" i="6"/>
  <c r="O256" i="6"/>
  <c r="N216" i="6"/>
  <c r="P216" i="6"/>
  <c r="Q218" i="6"/>
  <c r="Q224" i="6"/>
  <c r="P226" i="6"/>
  <c r="N226" i="6"/>
  <c r="N232" i="6"/>
  <c r="P232" i="6"/>
  <c r="Q234" i="6"/>
  <c r="Q240" i="6"/>
  <c r="P242" i="6"/>
  <c r="N242" i="6"/>
  <c r="N248" i="6"/>
  <c r="P248" i="6"/>
  <c r="Q250" i="6"/>
  <c r="Q256" i="6"/>
  <c r="P258" i="6"/>
  <c r="N258" i="6"/>
  <c r="P262" i="6"/>
  <c r="O262" i="6"/>
  <c r="N262" i="6"/>
  <c r="O217" i="6"/>
  <c r="O221" i="6"/>
  <c r="O225" i="6"/>
  <c r="O229" i="6"/>
  <c r="O233" i="6"/>
  <c r="O237" i="6"/>
  <c r="O241" i="6"/>
  <c r="O245" i="6"/>
  <c r="O249" i="6"/>
  <c r="O253" i="6"/>
  <c r="O257" i="6"/>
  <c r="P260" i="6"/>
  <c r="O261" i="6"/>
  <c r="P264" i="6"/>
  <c r="O265" i="6"/>
  <c r="N266" i="6"/>
  <c r="P268" i="6"/>
  <c r="O269" i="6"/>
  <c r="N270" i="6"/>
  <c r="P272" i="6"/>
  <c r="O273" i="6"/>
  <c r="N274" i="6"/>
  <c r="P276" i="6"/>
  <c r="O277" i="6"/>
  <c r="N278" i="6"/>
  <c r="P280" i="6"/>
  <c r="O281" i="6"/>
  <c r="N282" i="6"/>
  <c r="P284" i="6"/>
  <c r="O285" i="6"/>
  <c r="N286" i="6"/>
  <c r="P288" i="6"/>
  <c r="O289" i="6"/>
  <c r="N290" i="6"/>
  <c r="P292" i="6"/>
  <c r="O293" i="6"/>
  <c r="N294" i="6"/>
  <c r="P296" i="6"/>
  <c r="O297" i="6"/>
  <c r="N298" i="6"/>
  <c r="P300" i="6"/>
  <c r="O301" i="6"/>
  <c r="N302" i="6"/>
  <c r="P304" i="6"/>
  <c r="O305" i="6"/>
  <c r="N306" i="6"/>
  <c r="P308" i="6"/>
  <c r="O309" i="6"/>
  <c r="N310" i="6"/>
  <c r="P312" i="6"/>
  <c r="O313" i="6"/>
  <c r="N314" i="6"/>
  <c r="P316" i="6"/>
  <c r="O317" i="6"/>
  <c r="N318" i="6"/>
  <c r="P320" i="6"/>
  <c r="O321" i="6"/>
  <c r="N322" i="6"/>
  <c r="P324" i="6"/>
  <c r="O325" i="6"/>
  <c r="N326" i="6"/>
  <c r="P328" i="6"/>
  <c r="O329" i="6"/>
  <c r="N330" i="6"/>
  <c r="P332" i="6"/>
  <c r="O333" i="6"/>
  <c r="N334" i="6"/>
  <c r="P336" i="6"/>
  <c r="O337" i="6"/>
  <c r="N338" i="6"/>
  <c r="P340" i="6"/>
  <c r="O341" i="6"/>
  <c r="N342" i="6"/>
  <c r="P344" i="6"/>
  <c r="O345" i="6"/>
  <c r="N346" i="6"/>
  <c r="P348" i="6"/>
  <c r="O349" i="6"/>
  <c r="N350" i="6"/>
  <c r="P352" i="6"/>
  <c r="O353" i="6"/>
  <c r="N354" i="6"/>
  <c r="P356" i="6"/>
  <c r="O357" i="6"/>
  <c r="N358" i="6"/>
  <c r="P360" i="6"/>
  <c r="O361" i="6"/>
  <c r="N362" i="6"/>
  <c r="P364" i="6"/>
  <c r="O365" i="6"/>
  <c r="N366" i="6"/>
  <c r="P368" i="6"/>
  <c r="O369" i="6"/>
  <c r="N370" i="6"/>
  <c r="P372" i="6"/>
  <c r="O373" i="6"/>
  <c r="N374" i="6"/>
  <c r="P376" i="6"/>
  <c r="O377" i="6"/>
  <c r="N378" i="6"/>
  <c r="P380" i="6"/>
  <c r="O381" i="6"/>
  <c r="N382" i="6"/>
  <c r="P384" i="6"/>
  <c r="O385" i="6"/>
  <c r="N386" i="6"/>
  <c r="P388" i="6"/>
  <c r="O389" i="6"/>
  <c r="N390" i="6"/>
  <c r="P392" i="6"/>
  <c r="O393" i="6"/>
  <c r="N394" i="6"/>
  <c r="P396" i="6"/>
  <c r="O397" i="6"/>
  <c r="N398" i="6"/>
  <c r="P400" i="6"/>
  <c r="O401" i="6"/>
  <c r="N402" i="6"/>
  <c r="P404" i="6"/>
  <c r="O405" i="6"/>
  <c r="N406" i="6"/>
  <c r="P408" i="6"/>
  <c r="O409" i="6"/>
  <c r="O410" i="6"/>
  <c r="N412" i="6"/>
  <c r="N413" i="6"/>
  <c r="O414" i="6"/>
  <c r="N416" i="6"/>
  <c r="N417" i="6"/>
  <c r="O418" i="6"/>
  <c r="N420" i="6"/>
  <c r="N421" i="6"/>
  <c r="O422" i="6"/>
  <c r="N424" i="6"/>
  <c r="N425" i="6"/>
  <c r="O426" i="6"/>
  <c r="N428" i="6"/>
  <c r="N429" i="6"/>
  <c r="O430" i="6"/>
  <c r="N432" i="6"/>
  <c r="N433" i="6"/>
  <c r="O434" i="6"/>
  <c r="N436" i="6"/>
  <c r="N437" i="6"/>
  <c r="O438" i="6"/>
  <c r="N440" i="6"/>
  <c r="N441" i="6"/>
  <c r="O442" i="6"/>
  <c r="N444" i="6"/>
  <c r="N445" i="6"/>
  <c r="O446" i="6"/>
  <c r="N448" i="6"/>
  <c r="N449" i="6"/>
  <c r="O450" i="6"/>
  <c r="N452" i="6"/>
  <c r="N453" i="6"/>
  <c r="O454" i="6"/>
  <c r="N456" i="6"/>
  <c r="N457" i="6"/>
  <c r="O458" i="6"/>
  <c r="N460" i="6"/>
  <c r="P470" i="6"/>
  <c r="N470" i="6"/>
  <c r="N476" i="6"/>
  <c r="P476" i="6"/>
  <c r="P486" i="6"/>
  <c r="N486" i="6"/>
  <c r="P490" i="6"/>
  <c r="O490" i="6"/>
  <c r="N490" i="6"/>
  <c r="P506" i="6"/>
  <c r="O506" i="6"/>
  <c r="N506" i="6"/>
  <c r="P512" i="6"/>
  <c r="Q512" i="6"/>
  <c r="O512" i="6"/>
  <c r="N512" i="6"/>
  <c r="O517" i="6"/>
  <c r="Q517" i="6"/>
  <c r="P517" i="6"/>
  <c r="N517" i="6"/>
  <c r="Q260" i="6"/>
  <c r="Q264" i="6"/>
  <c r="O266" i="6"/>
  <c r="Q268" i="6"/>
  <c r="O270" i="6"/>
  <c r="Q272" i="6"/>
  <c r="O274" i="6"/>
  <c r="Q276" i="6"/>
  <c r="O278" i="6"/>
  <c r="Q280" i="6"/>
  <c r="O282" i="6"/>
  <c r="Q284" i="6"/>
  <c r="O286" i="6"/>
  <c r="Q288" i="6"/>
  <c r="O290" i="6"/>
  <c r="Q292" i="6"/>
  <c r="O294" i="6"/>
  <c r="Q296" i="6"/>
  <c r="O298" i="6"/>
  <c r="Q300" i="6"/>
  <c r="O302" i="6"/>
  <c r="Q304" i="6"/>
  <c r="O306" i="6"/>
  <c r="Q308" i="6"/>
  <c r="O310" i="6"/>
  <c r="Q312" i="6"/>
  <c r="O314" i="6"/>
  <c r="Q316" i="6"/>
  <c r="O318" i="6"/>
  <c r="Q320" i="6"/>
  <c r="O322" i="6"/>
  <c r="Q324" i="6"/>
  <c r="O326" i="6"/>
  <c r="Q328" i="6"/>
  <c r="O330" i="6"/>
  <c r="Q332" i="6"/>
  <c r="O334" i="6"/>
  <c r="Q336" i="6"/>
  <c r="O338" i="6"/>
  <c r="Q340" i="6"/>
  <c r="O342" i="6"/>
  <c r="Q344" i="6"/>
  <c r="O346" i="6"/>
  <c r="Q348" i="6"/>
  <c r="O350" i="6"/>
  <c r="Q352" i="6"/>
  <c r="O354" i="6"/>
  <c r="Q356" i="6"/>
  <c r="O358" i="6"/>
  <c r="Q360" i="6"/>
  <c r="O362" i="6"/>
  <c r="Q364" i="6"/>
  <c r="O366" i="6"/>
  <c r="Q368" i="6"/>
  <c r="O370" i="6"/>
  <c r="Q372" i="6"/>
  <c r="O374" i="6"/>
  <c r="Q376" i="6"/>
  <c r="O378" i="6"/>
  <c r="Q380" i="6"/>
  <c r="O382" i="6"/>
  <c r="Q384" i="6"/>
  <c r="O386" i="6"/>
  <c r="Q388" i="6"/>
  <c r="O390" i="6"/>
  <c r="Q392" i="6"/>
  <c r="O394" i="6"/>
  <c r="Q396" i="6"/>
  <c r="O398" i="6"/>
  <c r="Q400" i="6"/>
  <c r="O402" i="6"/>
  <c r="Q404" i="6"/>
  <c r="O406" i="6"/>
  <c r="Q408" i="6"/>
  <c r="P410" i="6"/>
  <c r="O412" i="6"/>
  <c r="P413" i="6"/>
  <c r="P414" i="6"/>
  <c r="O416" i="6"/>
  <c r="P417" i="6"/>
  <c r="P418" i="6"/>
  <c r="O420" i="6"/>
  <c r="P421" i="6"/>
  <c r="P422" i="6"/>
  <c r="O424" i="6"/>
  <c r="P425" i="6"/>
  <c r="P426" i="6"/>
  <c r="O428" i="6"/>
  <c r="P429" i="6"/>
  <c r="P430" i="6"/>
  <c r="O432" i="6"/>
  <c r="N464" i="6"/>
  <c r="P464" i="6"/>
  <c r="P474" i="6"/>
  <c r="N474" i="6"/>
  <c r="N480" i="6"/>
  <c r="P480" i="6"/>
  <c r="P502" i="6"/>
  <c r="O502" i="6"/>
  <c r="N502" i="6"/>
  <c r="O513" i="6"/>
  <c r="Q513" i="6"/>
  <c r="P513" i="6"/>
  <c r="N513" i="6"/>
  <c r="N518" i="6"/>
  <c r="Q518" i="6"/>
  <c r="P518" i="6"/>
  <c r="O518" i="6"/>
  <c r="P266" i="6"/>
  <c r="P270" i="6"/>
  <c r="P274" i="6"/>
  <c r="P278" i="6"/>
  <c r="P282" i="6"/>
  <c r="P286" i="6"/>
  <c r="P290" i="6"/>
  <c r="P294" i="6"/>
  <c r="P298" i="6"/>
  <c r="P302" i="6"/>
  <c r="P306" i="6"/>
  <c r="P310" i="6"/>
  <c r="P314" i="6"/>
  <c r="P318" i="6"/>
  <c r="P322" i="6"/>
  <c r="P326" i="6"/>
  <c r="P330" i="6"/>
  <c r="P334" i="6"/>
  <c r="P338" i="6"/>
  <c r="P342" i="6"/>
  <c r="P346" i="6"/>
  <c r="P350" i="6"/>
  <c r="P354" i="6"/>
  <c r="P358" i="6"/>
  <c r="P362" i="6"/>
  <c r="P366" i="6"/>
  <c r="P370" i="6"/>
  <c r="P374" i="6"/>
  <c r="P378" i="6"/>
  <c r="P382" i="6"/>
  <c r="P386" i="6"/>
  <c r="P390" i="6"/>
  <c r="P394" i="6"/>
  <c r="P398" i="6"/>
  <c r="P402" i="6"/>
  <c r="P406" i="6"/>
  <c r="Q410" i="6"/>
  <c r="Q412" i="6"/>
  <c r="Q413" i="6"/>
  <c r="Q414" i="6"/>
  <c r="Q416" i="6"/>
  <c r="Q417" i="6"/>
  <c r="Q418" i="6"/>
  <c r="Q420" i="6"/>
  <c r="Q421" i="6"/>
  <c r="Q422" i="6"/>
  <c r="Q424" i="6"/>
  <c r="Q425" i="6"/>
  <c r="Q426" i="6"/>
  <c r="Q428" i="6"/>
  <c r="Q429" i="6"/>
  <c r="Q430" i="6"/>
  <c r="Q432" i="6"/>
  <c r="Q433" i="6"/>
  <c r="P462" i="6"/>
  <c r="N462" i="6"/>
  <c r="N468" i="6"/>
  <c r="P468" i="6"/>
  <c r="P478" i="6"/>
  <c r="N478" i="6"/>
  <c r="N484" i="6"/>
  <c r="P484" i="6"/>
  <c r="P498" i="6"/>
  <c r="O498" i="6"/>
  <c r="N498" i="6"/>
  <c r="N514" i="6"/>
  <c r="Q514" i="6"/>
  <c r="P514" i="6"/>
  <c r="O514" i="6"/>
  <c r="P520" i="6"/>
  <c r="Q520" i="6"/>
  <c r="O520" i="6"/>
  <c r="N520" i="6"/>
  <c r="Q461" i="6"/>
  <c r="O461" i="6"/>
  <c r="O462" i="6"/>
  <c r="Q464" i="6"/>
  <c r="P466" i="6"/>
  <c r="N466" i="6"/>
  <c r="O468" i="6"/>
  <c r="N472" i="6"/>
  <c r="P472" i="6"/>
  <c r="Q474" i="6"/>
  <c r="O478" i="6"/>
  <c r="Q480" i="6"/>
  <c r="P482" i="6"/>
  <c r="N482" i="6"/>
  <c r="O484" i="6"/>
  <c r="N488" i="6"/>
  <c r="Q488" i="6"/>
  <c r="P488" i="6"/>
  <c r="P494" i="6"/>
  <c r="O494" i="6"/>
  <c r="N494" i="6"/>
  <c r="Q498" i="6"/>
  <c r="N510" i="6"/>
  <c r="Q510" i="6"/>
  <c r="P510" i="6"/>
  <c r="O510" i="6"/>
  <c r="P516" i="6"/>
  <c r="Q516" i="6"/>
  <c r="O516" i="6"/>
  <c r="N516" i="6"/>
  <c r="O465" i="6"/>
  <c r="O469" i="6"/>
  <c r="O473" i="6"/>
  <c r="O477" i="6"/>
  <c r="O481" i="6"/>
  <c r="O485" i="6"/>
  <c r="O489" i="6"/>
  <c r="P492" i="6"/>
  <c r="O493" i="6"/>
  <c r="P496" i="6"/>
  <c r="O497" i="6"/>
  <c r="P500" i="6"/>
  <c r="O501" i="6"/>
  <c r="P504" i="6"/>
  <c r="O505" i="6"/>
  <c r="P508" i="6"/>
  <c r="O509" i="6"/>
  <c r="N521" i="6"/>
  <c r="O522" i="6"/>
  <c r="N524" i="6"/>
  <c r="N525" i="6"/>
  <c r="O526" i="6"/>
  <c r="N528" i="6"/>
  <c r="N529" i="6"/>
  <c r="O530" i="6"/>
  <c r="N532" i="6"/>
  <c r="N533" i="6"/>
  <c r="O534" i="6"/>
  <c r="N536" i="6"/>
  <c r="N537" i="6"/>
  <c r="O538" i="6"/>
  <c r="N540" i="6"/>
  <c r="N541" i="6"/>
  <c r="O542" i="6"/>
  <c r="N544" i="6"/>
  <c r="N545" i="6"/>
  <c r="O546" i="6"/>
  <c r="N548" i="6"/>
  <c r="N549" i="6"/>
  <c r="O550" i="6"/>
  <c r="N552" i="6"/>
  <c r="N553" i="6"/>
  <c r="O554" i="6"/>
  <c r="N556" i="6"/>
  <c r="N557" i="6"/>
  <c r="O558" i="6"/>
  <c r="N560" i="6"/>
  <c r="N561" i="6"/>
  <c r="O562" i="6"/>
  <c r="N564" i="6"/>
  <c r="N565" i="6"/>
  <c r="O576" i="6"/>
  <c r="P576" i="6"/>
  <c r="N581" i="6"/>
  <c r="O581" i="6"/>
  <c r="O592" i="6"/>
  <c r="P592" i="6"/>
  <c r="Q492" i="6"/>
  <c r="Q496" i="6"/>
  <c r="Q500" i="6"/>
  <c r="Q504" i="6"/>
  <c r="Q508" i="6"/>
  <c r="P521" i="6"/>
  <c r="P522" i="6"/>
  <c r="O524" i="6"/>
  <c r="P525" i="6"/>
  <c r="P526" i="6"/>
  <c r="O528" i="6"/>
  <c r="P529" i="6"/>
  <c r="P530" i="6"/>
  <c r="O532" i="6"/>
  <c r="P533" i="6"/>
  <c r="P534" i="6"/>
  <c r="O536" i="6"/>
  <c r="P537" i="6"/>
  <c r="P538" i="6"/>
  <c r="O540" i="6"/>
  <c r="P541" i="6"/>
  <c r="P542" i="6"/>
  <c r="O544" i="6"/>
  <c r="P545" i="6"/>
  <c r="P546" i="6"/>
  <c r="O548" i="6"/>
  <c r="P549" i="6"/>
  <c r="P550" i="6"/>
  <c r="O552" i="6"/>
  <c r="N569" i="6"/>
  <c r="O569" i="6"/>
  <c r="O580" i="6"/>
  <c r="P580" i="6"/>
  <c r="N585" i="6"/>
  <c r="O585" i="6"/>
  <c r="O596" i="6"/>
  <c r="Q596" i="6"/>
  <c r="P596" i="6"/>
  <c r="Q521" i="6"/>
  <c r="Q522" i="6"/>
  <c r="Q524" i="6"/>
  <c r="Q525" i="6"/>
  <c r="Q526" i="6"/>
  <c r="Q528" i="6"/>
  <c r="Q529" i="6"/>
  <c r="Q530" i="6"/>
  <c r="Q532" i="6"/>
  <c r="Q533" i="6"/>
  <c r="Q534" i="6"/>
  <c r="Q536" i="6"/>
  <c r="Q537" i="6"/>
  <c r="Q538" i="6"/>
  <c r="Q540" i="6"/>
  <c r="Q541" i="6"/>
  <c r="Q542" i="6"/>
  <c r="Q544" i="6"/>
  <c r="Q545" i="6"/>
  <c r="Q546" i="6"/>
  <c r="Q548" i="6"/>
  <c r="Q549" i="6"/>
  <c r="Q550" i="6"/>
  <c r="Q552" i="6"/>
  <c r="Q553" i="6"/>
  <c r="Q554" i="6"/>
  <c r="Q556" i="6"/>
  <c r="Q557" i="6"/>
  <c r="Q558" i="6"/>
  <c r="Q560" i="6"/>
  <c r="Q561" i="6"/>
  <c r="Q562" i="6"/>
  <c r="Q564" i="6"/>
  <c r="Q565" i="6"/>
  <c r="O568" i="6"/>
  <c r="P568" i="6"/>
  <c r="P569" i="6"/>
  <c r="N573" i="6"/>
  <c r="O573" i="6"/>
  <c r="N580" i="6"/>
  <c r="O584" i="6"/>
  <c r="P584" i="6"/>
  <c r="P585" i="6"/>
  <c r="N589" i="6"/>
  <c r="O589" i="6"/>
  <c r="N596" i="6"/>
  <c r="N601" i="6"/>
  <c r="P601" i="6"/>
  <c r="O601" i="6"/>
  <c r="Q569" i="6"/>
  <c r="O572" i="6"/>
  <c r="P572" i="6"/>
  <c r="N577" i="6"/>
  <c r="O577" i="6"/>
  <c r="Q580" i="6"/>
  <c r="Q585" i="6"/>
  <c r="O588" i="6"/>
  <c r="P588" i="6"/>
  <c r="N593" i="6"/>
  <c r="O593" i="6"/>
  <c r="N597" i="6"/>
  <c r="P597" i="6"/>
  <c r="O597" i="6"/>
  <c r="N566" i="6"/>
  <c r="N570" i="6"/>
  <c r="N574" i="6"/>
  <c r="N578" i="6"/>
  <c r="N582" i="6"/>
  <c r="N586" i="6"/>
  <c r="N590" i="6"/>
  <c r="N594" i="6"/>
  <c r="N598" i="6"/>
  <c r="P600" i="6"/>
  <c r="N602" i="6"/>
  <c r="P604" i="6"/>
  <c r="O605" i="6"/>
  <c r="N606" i="6"/>
  <c r="P608" i="6"/>
  <c r="O609" i="6"/>
  <c r="N610" i="6"/>
  <c r="P612" i="6"/>
  <c r="O613" i="6"/>
  <c r="N614" i="6"/>
  <c r="P616" i="6"/>
  <c r="O617" i="6"/>
  <c r="N618" i="6"/>
  <c r="P620" i="6"/>
  <c r="O621" i="6"/>
  <c r="N622" i="6"/>
  <c r="P624" i="6"/>
  <c r="O625" i="6"/>
  <c r="N626" i="6"/>
  <c r="Q628" i="6"/>
  <c r="Q629" i="6"/>
  <c r="Q630" i="6"/>
  <c r="Q632" i="6"/>
  <c r="Q633" i="6"/>
  <c r="Q634" i="6"/>
  <c r="Q636" i="6"/>
  <c r="Q637" i="6"/>
  <c r="Q638" i="6"/>
  <c r="Q640" i="6"/>
  <c r="Q641" i="6"/>
  <c r="Q642" i="6"/>
  <c r="Q644" i="6"/>
  <c r="Q645" i="6"/>
  <c r="Q646" i="6"/>
  <c r="Q648" i="6"/>
  <c r="Q649" i="6"/>
  <c r="Q650" i="6"/>
  <c r="Q652" i="6"/>
  <c r="O654" i="6"/>
  <c r="P654" i="6"/>
  <c r="O655" i="6"/>
  <c r="N659" i="6"/>
  <c r="P659" i="6"/>
  <c r="N661" i="6"/>
  <c r="P665" i="6"/>
  <c r="O665" i="6"/>
  <c r="N666" i="6"/>
  <c r="O670" i="6"/>
  <c r="P670" i="6"/>
  <c r="O671" i="6"/>
  <c r="N675" i="6"/>
  <c r="P675" i="6"/>
  <c r="N677" i="6"/>
  <c r="P681" i="6"/>
  <c r="O681" i="6"/>
  <c r="N682" i="6"/>
  <c r="O686" i="6"/>
  <c r="P686" i="6"/>
  <c r="O687" i="6"/>
  <c r="N691" i="6"/>
  <c r="P691" i="6"/>
  <c r="N693" i="6"/>
  <c r="P697" i="6"/>
  <c r="O697" i="6"/>
  <c r="N698" i="6"/>
  <c r="O702" i="6"/>
  <c r="P702" i="6"/>
  <c r="O703" i="6"/>
  <c r="N707" i="6"/>
  <c r="P707" i="6"/>
  <c r="N709" i="6"/>
  <c r="P713" i="6"/>
  <c r="O713" i="6"/>
  <c r="N714" i="6"/>
  <c r="O718" i="6"/>
  <c r="P718" i="6"/>
  <c r="O719" i="6"/>
  <c r="N723" i="6"/>
  <c r="Q723" i="6"/>
  <c r="P723" i="6"/>
  <c r="O730" i="6"/>
  <c r="N730" i="6"/>
  <c r="Q730" i="6"/>
  <c r="Q600" i="6"/>
  <c r="Q604" i="6"/>
  <c r="P605" i="6"/>
  <c r="Q608" i="6"/>
  <c r="P609" i="6"/>
  <c r="Q612" i="6"/>
  <c r="P613" i="6"/>
  <c r="Q616" i="6"/>
  <c r="P617" i="6"/>
  <c r="Q620" i="6"/>
  <c r="P621" i="6"/>
  <c r="Q624" i="6"/>
  <c r="P625" i="6"/>
  <c r="P653" i="6"/>
  <c r="O653" i="6"/>
  <c r="O658" i="6"/>
  <c r="P658" i="6"/>
  <c r="N663" i="6"/>
  <c r="P663" i="6"/>
  <c r="P669" i="6"/>
  <c r="O669" i="6"/>
  <c r="O674" i="6"/>
  <c r="P674" i="6"/>
  <c r="N679" i="6"/>
  <c r="P679" i="6"/>
  <c r="P685" i="6"/>
  <c r="O685" i="6"/>
  <c r="O690" i="6"/>
  <c r="P690" i="6"/>
  <c r="N695" i="6"/>
  <c r="P695" i="6"/>
  <c r="P701" i="6"/>
  <c r="O701" i="6"/>
  <c r="O706" i="6"/>
  <c r="P706" i="6"/>
  <c r="N711" i="6"/>
  <c r="P711" i="6"/>
  <c r="P717" i="6"/>
  <c r="O717" i="6"/>
  <c r="O722" i="6"/>
  <c r="P722" i="6"/>
  <c r="P762" i="6"/>
  <c r="O762" i="6"/>
  <c r="N762" i="6"/>
  <c r="Q762" i="6"/>
  <c r="Q605" i="6"/>
  <c r="Q609" i="6"/>
  <c r="Q613" i="6"/>
  <c r="Q617" i="6"/>
  <c r="Q621" i="6"/>
  <c r="Q625" i="6"/>
  <c r="P657" i="6"/>
  <c r="O657" i="6"/>
  <c r="O662" i="6"/>
  <c r="P662" i="6"/>
  <c r="N667" i="6"/>
  <c r="P667" i="6"/>
  <c r="P673" i="6"/>
  <c r="O673" i="6"/>
  <c r="O678" i="6"/>
  <c r="P678" i="6"/>
  <c r="N683" i="6"/>
  <c r="P683" i="6"/>
  <c r="P689" i="6"/>
  <c r="O689" i="6"/>
  <c r="O694" i="6"/>
  <c r="P694" i="6"/>
  <c r="N699" i="6"/>
  <c r="P699" i="6"/>
  <c r="P705" i="6"/>
  <c r="O705" i="6"/>
  <c r="O710" i="6"/>
  <c r="P710" i="6"/>
  <c r="N715" i="6"/>
  <c r="P715" i="6"/>
  <c r="P721" i="6"/>
  <c r="O721" i="6"/>
  <c r="P725" i="6"/>
  <c r="O725" i="6"/>
  <c r="O628" i="6"/>
  <c r="P629" i="6"/>
  <c r="P630" i="6"/>
  <c r="O632" i="6"/>
  <c r="P633" i="6"/>
  <c r="P634" i="6"/>
  <c r="O636" i="6"/>
  <c r="P637" i="6"/>
  <c r="P638" i="6"/>
  <c r="O640" i="6"/>
  <c r="P641" i="6"/>
  <c r="P642" i="6"/>
  <c r="O644" i="6"/>
  <c r="P645" i="6"/>
  <c r="P646" i="6"/>
  <c r="O648" i="6"/>
  <c r="P649" i="6"/>
  <c r="P650" i="6"/>
  <c r="O652" i="6"/>
  <c r="N655" i="6"/>
  <c r="P655" i="6"/>
  <c r="N657" i="6"/>
  <c r="P661" i="6"/>
  <c r="O661" i="6"/>
  <c r="N662" i="6"/>
  <c r="Q663" i="6"/>
  <c r="O666" i="6"/>
  <c r="P666" i="6"/>
  <c r="O667" i="6"/>
  <c r="N671" i="6"/>
  <c r="P671" i="6"/>
  <c r="N673" i="6"/>
  <c r="P677" i="6"/>
  <c r="O677" i="6"/>
  <c r="N678" i="6"/>
  <c r="O682" i="6"/>
  <c r="P682" i="6"/>
  <c r="O683" i="6"/>
  <c r="N687" i="6"/>
  <c r="P687" i="6"/>
  <c r="N689" i="6"/>
  <c r="P693" i="6"/>
  <c r="O693" i="6"/>
  <c r="N694" i="6"/>
  <c r="O698" i="6"/>
  <c r="P698" i="6"/>
  <c r="O699" i="6"/>
  <c r="N703" i="6"/>
  <c r="P703" i="6"/>
  <c r="N705" i="6"/>
  <c r="P709" i="6"/>
  <c r="O709" i="6"/>
  <c r="N710" i="6"/>
  <c r="O714" i="6"/>
  <c r="P714" i="6"/>
  <c r="O715" i="6"/>
  <c r="N719" i="6"/>
  <c r="P719" i="6"/>
  <c r="N721" i="6"/>
  <c r="N725" i="6"/>
  <c r="P729" i="6"/>
  <c r="O729" i="6"/>
  <c r="N729" i="6"/>
  <c r="Q729" i="6"/>
  <c r="P734" i="6"/>
  <c r="O734" i="6"/>
  <c r="N734" i="6"/>
  <c r="P746" i="6"/>
  <c r="O746" i="6"/>
  <c r="N746" i="6"/>
  <c r="Q746" i="6"/>
  <c r="O726" i="6"/>
  <c r="N726" i="6"/>
  <c r="P738" i="6"/>
  <c r="O738" i="6"/>
  <c r="N738" i="6"/>
  <c r="P754" i="6"/>
  <c r="O754" i="6"/>
  <c r="N754" i="6"/>
  <c r="P770" i="6"/>
  <c r="O770" i="6"/>
  <c r="N770" i="6"/>
  <c r="P786" i="6"/>
  <c r="Q786" i="6"/>
  <c r="O786" i="6"/>
  <c r="N786" i="6"/>
  <c r="P750" i="6"/>
  <c r="O750" i="6"/>
  <c r="N750" i="6"/>
  <c r="P766" i="6"/>
  <c r="O766" i="6"/>
  <c r="N766" i="6"/>
  <c r="P782" i="6"/>
  <c r="Q782" i="6"/>
  <c r="O782" i="6"/>
  <c r="N782" i="6"/>
  <c r="O787" i="6"/>
  <c r="Q787" i="6"/>
  <c r="P787" i="6"/>
  <c r="N787" i="6"/>
  <c r="P778" i="6"/>
  <c r="O778" i="6"/>
  <c r="N778" i="6"/>
  <c r="O783" i="6"/>
  <c r="Q783" i="6"/>
  <c r="P783" i="6"/>
  <c r="N783" i="6"/>
  <c r="N788" i="6"/>
  <c r="Q788" i="6"/>
  <c r="P788" i="6"/>
  <c r="O788" i="6"/>
  <c r="P742" i="6"/>
  <c r="O742" i="6"/>
  <c r="N742" i="6"/>
  <c r="P758" i="6"/>
  <c r="O758" i="6"/>
  <c r="N758" i="6"/>
  <c r="P774" i="6"/>
  <c r="O774" i="6"/>
  <c r="N774" i="6"/>
  <c r="Q778" i="6"/>
  <c r="N784" i="6"/>
  <c r="Q784" i="6"/>
  <c r="P784" i="6"/>
  <c r="O784" i="6"/>
  <c r="Q727" i="6"/>
  <c r="Q731" i="6"/>
  <c r="O733" i="6"/>
  <c r="Q735" i="6"/>
  <c r="O737" i="6"/>
  <c r="Q739" i="6"/>
  <c r="O741" i="6"/>
  <c r="Q743" i="6"/>
  <c r="O745" i="6"/>
  <c r="Q747" i="6"/>
  <c r="O749" i="6"/>
  <c r="Q751" i="6"/>
  <c r="O753" i="6"/>
  <c r="Q755" i="6"/>
  <c r="O757" i="6"/>
  <c r="Q759" i="6"/>
  <c r="O761" i="6"/>
  <c r="Q763" i="6"/>
  <c r="O765" i="6"/>
  <c r="Q767" i="6"/>
  <c r="O769" i="6"/>
  <c r="Q771" i="6"/>
  <c r="O773" i="6"/>
  <c r="Q775" i="6"/>
  <c r="O777" i="6"/>
  <c r="Q779" i="6"/>
  <c r="O781" i="6"/>
  <c r="N790" i="6"/>
  <c r="N791" i="6"/>
  <c r="O792" i="6"/>
  <c r="N794" i="6"/>
  <c r="N795" i="6"/>
  <c r="O796" i="6"/>
  <c r="N798" i="6"/>
  <c r="N799" i="6"/>
  <c r="O800" i="6"/>
  <c r="N802" i="6"/>
  <c r="N803" i="6"/>
  <c r="O804" i="6"/>
  <c r="N806" i="6"/>
  <c r="N807" i="6"/>
  <c r="O808" i="6"/>
  <c r="N810" i="6"/>
  <c r="N811" i="6"/>
  <c r="O812" i="6"/>
  <c r="N814" i="6"/>
  <c r="N815" i="6"/>
  <c r="O816" i="6"/>
  <c r="N818" i="6"/>
  <c r="N819" i="6"/>
  <c r="O820" i="6"/>
  <c r="N822" i="6"/>
  <c r="N823" i="6"/>
  <c r="O824" i="6"/>
  <c r="N826" i="6"/>
  <c r="N827" i="6"/>
  <c r="O828" i="6"/>
  <c r="N830" i="6"/>
  <c r="O832" i="6"/>
  <c r="P832" i="6"/>
  <c r="N832" i="6"/>
  <c r="P835" i="6"/>
  <c r="O835" i="6"/>
  <c r="N835" i="6"/>
  <c r="N837" i="6"/>
  <c r="P837" i="6"/>
  <c r="O837" i="6"/>
  <c r="O840" i="6"/>
  <c r="P840" i="6"/>
  <c r="N840" i="6"/>
  <c r="P733" i="6"/>
  <c r="P737" i="6"/>
  <c r="P741" i="6"/>
  <c r="P745" i="6"/>
  <c r="P749" i="6"/>
  <c r="P753" i="6"/>
  <c r="P757" i="6"/>
  <c r="P761" i="6"/>
  <c r="P765" i="6"/>
  <c r="P769" i="6"/>
  <c r="P773" i="6"/>
  <c r="P777" i="6"/>
  <c r="P781" i="6"/>
  <c r="O790" i="6"/>
  <c r="P791" i="6"/>
  <c r="P792" i="6"/>
  <c r="O794" i="6"/>
  <c r="P795" i="6"/>
  <c r="P796" i="6"/>
  <c r="O798" i="6"/>
  <c r="P799" i="6"/>
  <c r="P800" i="6"/>
  <c r="O802" i="6"/>
  <c r="P803" i="6"/>
  <c r="P804" i="6"/>
  <c r="O806" i="6"/>
  <c r="P807" i="6"/>
  <c r="P808" i="6"/>
  <c r="O810" i="6"/>
  <c r="P811" i="6"/>
  <c r="P812" i="6"/>
  <c r="O814" i="6"/>
  <c r="P815" i="6"/>
  <c r="P816" i="6"/>
  <c r="O818" i="6"/>
  <c r="P819" i="6"/>
  <c r="P820" i="6"/>
  <c r="O822" i="6"/>
  <c r="P823" i="6"/>
  <c r="P824" i="6"/>
  <c r="O826" i="6"/>
  <c r="P827" i="6"/>
  <c r="P828" i="6"/>
  <c r="Q832" i="6"/>
  <c r="Q835" i="6"/>
  <c r="Q837" i="6"/>
  <c r="Q840" i="6"/>
  <c r="P889" i="6"/>
  <c r="N889" i="6"/>
  <c r="Q889" i="6"/>
  <c r="O889" i="6"/>
  <c r="Q790" i="6"/>
  <c r="Q791" i="6"/>
  <c r="Q792" i="6"/>
  <c r="Q794" i="6"/>
  <c r="Q795" i="6"/>
  <c r="Q796" i="6"/>
  <c r="Q798" i="6"/>
  <c r="Q799" i="6"/>
  <c r="Q800" i="6"/>
  <c r="Q802" i="6"/>
  <c r="Q803" i="6"/>
  <c r="Q804" i="6"/>
  <c r="Q806" i="6"/>
  <c r="Q807" i="6"/>
  <c r="Q808" i="6"/>
  <c r="Q810" i="6"/>
  <c r="Q811" i="6"/>
  <c r="Q812" i="6"/>
  <c r="Q814" i="6"/>
  <c r="Q815" i="6"/>
  <c r="Q816" i="6"/>
  <c r="Q818" i="6"/>
  <c r="Q819" i="6"/>
  <c r="Q820" i="6"/>
  <c r="Q822" i="6"/>
  <c r="Q823" i="6"/>
  <c r="Q824" i="6"/>
  <c r="Q826" i="6"/>
  <c r="Q827" i="6"/>
  <c r="Q828" i="6"/>
  <c r="P831" i="6"/>
  <c r="O831" i="6"/>
  <c r="N831" i="6"/>
  <c r="N833" i="6"/>
  <c r="P833" i="6"/>
  <c r="O833" i="6"/>
  <c r="O836" i="6"/>
  <c r="P836" i="6"/>
  <c r="N836" i="6"/>
  <c r="P839" i="6"/>
  <c r="O839" i="6"/>
  <c r="N839" i="6"/>
  <c r="N841" i="6"/>
  <c r="P841" i="6"/>
  <c r="O841" i="6"/>
  <c r="P830" i="6"/>
  <c r="O830" i="6"/>
  <c r="P893" i="6"/>
  <c r="O893" i="6"/>
  <c r="N893" i="6"/>
  <c r="Q893" i="6"/>
  <c r="P905" i="6"/>
  <c r="O905" i="6"/>
  <c r="N905" i="6"/>
  <c r="P913" i="6"/>
  <c r="O913" i="6"/>
  <c r="N913" i="6"/>
  <c r="N843" i="6"/>
  <c r="N844" i="6"/>
  <c r="O845" i="6"/>
  <c r="N847" i="6"/>
  <c r="N848" i="6"/>
  <c r="O849" i="6"/>
  <c r="N851" i="6"/>
  <c r="N852" i="6"/>
  <c r="O853" i="6"/>
  <c r="N855" i="6"/>
  <c r="P901" i="6"/>
  <c r="O901" i="6"/>
  <c r="N901" i="6"/>
  <c r="O843" i="6"/>
  <c r="P844" i="6"/>
  <c r="P845" i="6"/>
  <c r="O847" i="6"/>
  <c r="P848" i="6"/>
  <c r="P849" i="6"/>
  <c r="O851" i="6"/>
  <c r="P852" i="6"/>
  <c r="P853" i="6"/>
  <c r="O855" i="6"/>
  <c r="P856" i="6"/>
  <c r="P857" i="6"/>
  <c r="O859" i="6"/>
  <c r="P860" i="6"/>
  <c r="P861" i="6"/>
  <c r="O863" i="6"/>
  <c r="P864" i="6"/>
  <c r="P865" i="6"/>
  <c r="O867" i="6"/>
  <c r="P868" i="6"/>
  <c r="P869" i="6"/>
  <c r="O871" i="6"/>
  <c r="P872" i="6"/>
  <c r="P873" i="6"/>
  <c r="P897" i="6"/>
  <c r="O897" i="6"/>
  <c r="N897" i="6"/>
  <c r="Q901" i="6"/>
  <c r="P909" i="6"/>
  <c r="O909" i="6"/>
  <c r="N909" i="6"/>
  <c r="O888" i="6"/>
  <c r="P891" i="6"/>
  <c r="O892" i="6"/>
  <c r="P895" i="6"/>
  <c r="O896" i="6"/>
  <c r="P899" i="6"/>
  <c r="O900" i="6"/>
  <c r="P903" i="6"/>
  <c r="O904" i="6"/>
  <c r="P907" i="6"/>
  <c r="O908" i="6"/>
  <c r="P911" i="6"/>
  <c r="O912" i="6"/>
  <c r="Q891" i="6"/>
  <c r="Q895" i="6"/>
  <c r="Q899" i="6"/>
  <c r="Q903" i="6"/>
  <c r="Q907" i="6"/>
  <c r="P908" i="6"/>
  <c r="Q911" i="6"/>
  <c r="P912" i="6"/>
  <c r="N29" i="5"/>
  <c r="P29" i="5"/>
  <c r="O29" i="5"/>
  <c r="Q34" i="5"/>
  <c r="P34" i="5"/>
  <c r="N34" i="5"/>
  <c r="O34" i="5"/>
  <c r="N9" i="5"/>
  <c r="P9" i="5"/>
  <c r="O9" i="5"/>
  <c r="Q10" i="5"/>
  <c r="P10" i="5"/>
  <c r="N10" i="5"/>
  <c r="O10" i="5"/>
  <c r="Q11" i="5"/>
  <c r="N11" i="5"/>
  <c r="N13" i="5"/>
  <c r="O13" i="5"/>
  <c r="P13" i="5"/>
  <c r="Q15" i="5"/>
  <c r="N15" i="5"/>
  <c r="Q102" i="5"/>
  <c r="O102" i="5"/>
  <c r="O156" i="5"/>
  <c r="N156" i="5"/>
  <c r="N185" i="5"/>
  <c r="O185" i="5"/>
  <c r="O200" i="5"/>
  <c r="N200" i="5"/>
  <c r="O213" i="5"/>
  <c r="Q213" i="5"/>
  <c r="N213" i="5"/>
  <c r="Q253" i="5"/>
  <c r="P253" i="5"/>
  <c r="N270" i="5"/>
  <c r="P270" i="5"/>
  <c r="O270" i="5"/>
  <c r="Q324" i="5"/>
  <c r="N324" i="5"/>
  <c r="Q387" i="5"/>
  <c r="O387" i="5"/>
  <c r="N387" i="5"/>
  <c r="Q391" i="5"/>
  <c r="P391" i="5"/>
  <c r="O391" i="5"/>
  <c r="Q474" i="5"/>
  <c r="O474" i="5"/>
  <c r="N474" i="5"/>
  <c r="Q497" i="5"/>
  <c r="P497" i="5"/>
  <c r="O497" i="5"/>
  <c r="Q530" i="5"/>
  <c r="O530" i="5"/>
  <c r="N591" i="5"/>
  <c r="P591" i="5"/>
  <c r="O591" i="5"/>
  <c r="N664" i="5"/>
  <c r="Q664" i="5"/>
  <c r="P664" i="5"/>
  <c r="Q729" i="5"/>
  <c r="P729" i="5"/>
  <c r="O729" i="5"/>
  <c r="N729" i="5"/>
  <c r="O817" i="5"/>
  <c r="P817" i="5"/>
  <c r="N817" i="5"/>
  <c r="O17" i="5"/>
  <c r="P18" i="5"/>
  <c r="Q46" i="5"/>
  <c r="O46" i="5"/>
  <c r="N47" i="5"/>
  <c r="Q90" i="5"/>
  <c r="N90" i="5"/>
  <c r="Q98" i="5"/>
  <c r="O98" i="5"/>
  <c r="N102" i="5"/>
  <c r="P107" i="5"/>
  <c r="Q107" i="5"/>
  <c r="O112" i="5"/>
  <c r="Q112" i="5"/>
  <c r="O133" i="5"/>
  <c r="O149" i="5"/>
  <c r="P156" i="5"/>
  <c r="N160" i="5"/>
  <c r="Q162" i="5"/>
  <c r="O162" i="5"/>
  <c r="N165" i="5"/>
  <c r="O165" i="5"/>
  <c r="Q182" i="5"/>
  <c r="N182" i="5"/>
  <c r="Q186" i="5"/>
  <c r="P186" i="5"/>
  <c r="Q190" i="5"/>
  <c r="O190" i="5"/>
  <c r="O192" i="5"/>
  <c r="N192" i="5"/>
  <c r="P200" i="5"/>
  <c r="N214" i="5"/>
  <c r="Q214" i="5"/>
  <c r="Q219" i="5"/>
  <c r="O219" i="5"/>
  <c r="N219" i="5"/>
  <c r="N238" i="5"/>
  <c r="P238" i="5"/>
  <c r="N254" i="5"/>
  <c r="P254" i="5"/>
  <c r="Q267" i="5"/>
  <c r="P267" i="5"/>
  <c r="O267" i="5"/>
  <c r="Q271" i="5"/>
  <c r="P271" i="5"/>
  <c r="O271" i="5"/>
  <c r="N286" i="5"/>
  <c r="P286" i="5"/>
  <c r="N298" i="5"/>
  <c r="P298" i="5"/>
  <c r="O298" i="5"/>
  <c r="N300" i="5"/>
  <c r="N306" i="5"/>
  <c r="P306" i="5"/>
  <c r="O306" i="5"/>
  <c r="Q332" i="5"/>
  <c r="N332" i="5"/>
  <c r="N340" i="5"/>
  <c r="N352" i="5"/>
  <c r="N364" i="5"/>
  <c r="Q376" i="5"/>
  <c r="N376" i="5"/>
  <c r="P387" i="5"/>
  <c r="N391" i="5"/>
  <c r="Q410" i="5"/>
  <c r="O410" i="5"/>
  <c r="Q418" i="5"/>
  <c r="O418" i="5"/>
  <c r="Q425" i="5"/>
  <c r="O425" i="5"/>
  <c r="N425" i="5"/>
  <c r="Q437" i="5"/>
  <c r="O437" i="5"/>
  <c r="N437" i="5"/>
  <c r="Q441" i="5"/>
  <c r="P441" i="5"/>
  <c r="O441" i="5"/>
  <c r="Q467" i="5"/>
  <c r="N467" i="5"/>
  <c r="N479" i="5"/>
  <c r="Q493" i="5"/>
  <c r="O493" i="5"/>
  <c r="N493" i="5"/>
  <c r="N497" i="5"/>
  <c r="Q503" i="5"/>
  <c r="N503" i="5"/>
  <c r="N530" i="5"/>
  <c r="N573" i="5"/>
  <c r="Q576" i="5"/>
  <c r="P576" i="5"/>
  <c r="O576" i="5"/>
  <c r="N576" i="5"/>
  <c r="Q612" i="5"/>
  <c r="O612" i="5"/>
  <c r="N612" i="5"/>
  <c r="P612" i="5"/>
  <c r="O659" i="5"/>
  <c r="Q659" i="5"/>
  <c r="P659" i="5"/>
  <c r="O683" i="5"/>
  <c r="Q683" i="5"/>
  <c r="Q718" i="5"/>
  <c r="O718" i="5"/>
  <c r="N718" i="5"/>
  <c r="Q724" i="5"/>
  <c r="P724" i="5"/>
  <c r="Q730" i="5"/>
  <c r="O730" i="5"/>
  <c r="N730" i="5"/>
  <c r="Q784" i="5"/>
  <c r="P784" i="5"/>
  <c r="Q799" i="5"/>
  <c r="P799" i="5"/>
  <c r="O799" i="5"/>
  <c r="N799" i="5"/>
  <c r="P853" i="5"/>
  <c r="Q853" i="5"/>
  <c r="Q860" i="5"/>
  <c r="N860" i="5"/>
  <c r="Q907" i="5"/>
  <c r="O907" i="5"/>
  <c r="N907" i="5"/>
  <c r="O18" i="5"/>
  <c r="Q55" i="5"/>
  <c r="N55" i="5"/>
  <c r="Q86" i="5"/>
  <c r="P86" i="5"/>
  <c r="Q94" i="5"/>
  <c r="N94" i="5"/>
  <c r="Q126" i="5"/>
  <c r="N126" i="5"/>
  <c r="O241" i="5"/>
  <c r="Q241" i="5"/>
  <c r="Q347" i="5"/>
  <c r="O347" i="5"/>
  <c r="N347" i="5"/>
  <c r="Q527" i="5"/>
  <c r="N527" i="5"/>
  <c r="Q570" i="5"/>
  <c r="P570" i="5"/>
  <c r="Q620" i="5"/>
  <c r="P620" i="5"/>
  <c r="O620" i="5"/>
  <c r="N620" i="5"/>
  <c r="Q717" i="5"/>
  <c r="P717" i="5"/>
  <c r="O717" i="5"/>
  <c r="N717" i="5"/>
  <c r="Q764" i="5"/>
  <c r="P764" i="5"/>
  <c r="P843" i="5"/>
  <c r="O843" i="5"/>
  <c r="Q872" i="5"/>
  <c r="N872" i="5"/>
  <c r="P7" i="5"/>
  <c r="N7" i="5"/>
  <c r="M14" i="5"/>
  <c r="P17" i="5"/>
  <c r="Q27" i="5"/>
  <c r="N27" i="5"/>
  <c r="M38" i="5"/>
  <c r="N39" i="5"/>
  <c r="N46" i="5"/>
  <c r="O57" i="5"/>
  <c r="O65" i="5"/>
  <c r="O69" i="5"/>
  <c r="O73" i="5"/>
  <c r="O86" i="5"/>
  <c r="O90" i="5"/>
  <c r="P94" i="5"/>
  <c r="N98" i="5"/>
  <c r="P102" i="5"/>
  <c r="Q106" i="5"/>
  <c r="P106" i="5"/>
  <c r="N107" i="5"/>
  <c r="P112" i="5"/>
  <c r="P126" i="5"/>
  <c r="Q130" i="5"/>
  <c r="O130" i="5"/>
  <c r="O132" i="5"/>
  <c r="N132" i="5"/>
  <c r="Q134" i="5"/>
  <c r="P134" i="5"/>
  <c r="Q138" i="5"/>
  <c r="O138" i="5"/>
  <c r="Q142" i="5"/>
  <c r="N142" i="5"/>
  <c r="P160" i="5"/>
  <c r="N162" i="5"/>
  <c r="Q174" i="5"/>
  <c r="O174" i="5"/>
  <c r="O176" i="5"/>
  <c r="N176" i="5"/>
  <c r="O182" i="5"/>
  <c r="N186" i="5"/>
  <c r="N190" i="5"/>
  <c r="P192" i="5"/>
  <c r="N209" i="5"/>
  <c r="P212" i="5"/>
  <c r="N212" i="5"/>
  <c r="O214" i="5"/>
  <c r="P219" i="5"/>
  <c r="Q247" i="5"/>
  <c r="P247" i="5"/>
  <c r="O247" i="5"/>
  <c r="O254" i="5"/>
  <c r="N267" i="5"/>
  <c r="N271" i="5"/>
  <c r="N274" i="5"/>
  <c r="P274" i="5"/>
  <c r="O286" i="5"/>
  <c r="N292" i="5"/>
  <c r="Q299" i="5"/>
  <c r="P299" i="5"/>
  <c r="O299" i="5"/>
  <c r="Q307" i="5"/>
  <c r="P307" i="5"/>
  <c r="O307" i="5"/>
  <c r="N316" i="5"/>
  <c r="Q323" i="5"/>
  <c r="O323" i="5"/>
  <c r="N323" i="5"/>
  <c r="Q348" i="5"/>
  <c r="N348" i="5"/>
  <c r="N382" i="5"/>
  <c r="P382" i="5"/>
  <c r="O382" i="5"/>
  <c r="Q388" i="5"/>
  <c r="N388" i="5"/>
  <c r="N410" i="5"/>
  <c r="N418" i="5"/>
  <c r="P425" i="5"/>
  <c r="P437" i="5"/>
  <c r="N441" i="5"/>
  <c r="Q454" i="5"/>
  <c r="O454" i="5"/>
  <c r="Q458" i="5"/>
  <c r="O458" i="5"/>
  <c r="N458" i="5"/>
  <c r="Q470" i="5"/>
  <c r="O470" i="5"/>
  <c r="Q473" i="5"/>
  <c r="O473" i="5"/>
  <c r="N473" i="5"/>
  <c r="N475" i="5"/>
  <c r="P493" i="5"/>
  <c r="Q498" i="5"/>
  <c r="O498" i="5"/>
  <c r="N511" i="5"/>
  <c r="N547" i="5"/>
  <c r="Q547" i="5"/>
  <c r="P547" i="5"/>
  <c r="O547" i="5"/>
  <c r="N551" i="5"/>
  <c r="Q551" i="5"/>
  <c r="P551" i="5"/>
  <c r="O551" i="5"/>
  <c r="N563" i="5"/>
  <c r="P563" i="5"/>
  <c r="Q566" i="5"/>
  <c r="P566" i="5"/>
  <c r="P582" i="5"/>
  <c r="Q596" i="5"/>
  <c r="O596" i="5"/>
  <c r="N596" i="5"/>
  <c r="N599" i="5"/>
  <c r="P599" i="5"/>
  <c r="O599" i="5"/>
  <c r="Q609" i="5"/>
  <c r="N609" i="5"/>
  <c r="P626" i="5"/>
  <c r="P646" i="5"/>
  <c r="N655" i="5"/>
  <c r="P655" i="5"/>
  <c r="O655" i="5"/>
  <c r="P666" i="5"/>
  <c r="Q666" i="5"/>
  <c r="Q710" i="5"/>
  <c r="O710" i="5"/>
  <c r="N710" i="5"/>
  <c r="N18" i="5"/>
  <c r="O21" i="5"/>
  <c r="Q26" i="5"/>
  <c r="N26" i="5"/>
  <c r="M30" i="5"/>
  <c r="M31" i="5"/>
  <c r="N31" i="5" s="1"/>
  <c r="N45" i="5"/>
  <c r="O45" i="5"/>
  <c r="P46" i="5"/>
  <c r="O50" i="5"/>
  <c r="P57" i="5"/>
  <c r="P65" i="5"/>
  <c r="P69" i="5"/>
  <c r="P73" i="5"/>
  <c r="Q83" i="5"/>
  <c r="N83" i="5"/>
  <c r="P90" i="5"/>
  <c r="Q95" i="5"/>
  <c r="N95" i="5"/>
  <c r="P98" i="5"/>
  <c r="N106" i="5"/>
  <c r="O107" i="5"/>
  <c r="Q114" i="5"/>
  <c r="N114" i="5"/>
  <c r="N130" i="5"/>
  <c r="P132" i="5"/>
  <c r="N134" i="5"/>
  <c r="N138" i="5"/>
  <c r="O142" i="5"/>
  <c r="O157" i="5"/>
  <c r="P162" i="5"/>
  <c r="N168" i="5"/>
  <c r="Q170" i="5"/>
  <c r="O170" i="5"/>
  <c r="N174" i="5"/>
  <c r="P176" i="5"/>
  <c r="P182" i="5"/>
  <c r="O186" i="5"/>
  <c r="P190" i="5"/>
  <c r="N196" i="5"/>
  <c r="O201" i="5"/>
  <c r="Q209" i="5"/>
  <c r="Q211" i="5"/>
  <c r="N211" i="5"/>
  <c r="Q212" i="5"/>
  <c r="Q239" i="5"/>
  <c r="N239" i="5"/>
  <c r="P240" i="5"/>
  <c r="Q240" i="5"/>
  <c r="N240" i="5"/>
  <c r="O274" i="5"/>
  <c r="N290" i="5"/>
  <c r="P290" i="5"/>
  <c r="N299" i="5"/>
  <c r="N307" i="5"/>
  <c r="Q315" i="5"/>
  <c r="P315" i="5"/>
  <c r="O315" i="5"/>
  <c r="P323" i="5"/>
  <c r="Q331" i="5"/>
  <c r="O331" i="5"/>
  <c r="N331" i="5"/>
  <c r="N334" i="5"/>
  <c r="P334" i="5"/>
  <c r="N338" i="5"/>
  <c r="P338" i="5"/>
  <c r="O338" i="5"/>
  <c r="N362" i="5"/>
  <c r="P362" i="5"/>
  <c r="O362" i="5"/>
  <c r="Q375" i="5"/>
  <c r="O375" i="5"/>
  <c r="N375" i="5"/>
  <c r="N392" i="5"/>
  <c r="O399" i="5"/>
  <c r="N399" i="5"/>
  <c r="Q409" i="5"/>
  <c r="P409" i="5"/>
  <c r="O409" i="5"/>
  <c r="Q417" i="5"/>
  <c r="P417" i="5"/>
  <c r="O417" i="5"/>
  <c r="Q442" i="5"/>
  <c r="O442" i="5"/>
  <c r="N454" i="5"/>
  <c r="Q463" i="5"/>
  <c r="N463" i="5"/>
  <c r="N470" i="5"/>
  <c r="P473" i="5"/>
  <c r="Q486" i="5"/>
  <c r="O486" i="5"/>
  <c r="Q494" i="5"/>
  <c r="O494" i="5"/>
  <c r="N494" i="5"/>
  <c r="N498" i="5"/>
  <c r="Q529" i="5"/>
  <c r="O529" i="5"/>
  <c r="P529" i="5"/>
  <c r="N529" i="5"/>
  <c r="N535" i="5"/>
  <c r="Q548" i="5"/>
  <c r="P548" i="5"/>
  <c r="O548" i="5"/>
  <c r="P552" i="5"/>
  <c r="Q560" i="5"/>
  <c r="P560" i="5"/>
  <c r="O560" i="5"/>
  <c r="O563" i="5"/>
  <c r="Q572" i="5"/>
  <c r="O572" i="5"/>
  <c r="P572" i="5"/>
  <c r="N572" i="5"/>
  <c r="Q578" i="5"/>
  <c r="P578" i="5"/>
  <c r="N587" i="5"/>
  <c r="O587" i="5"/>
  <c r="P594" i="5"/>
  <c r="P596" i="5"/>
  <c r="Q600" i="5"/>
  <c r="P600" i="5"/>
  <c r="O600" i="5"/>
  <c r="N600" i="5"/>
  <c r="N615" i="5"/>
  <c r="P615" i="5"/>
  <c r="N619" i="5"/>
  <c r="P619" i="5"/>
  <c r="O619" i="5"/>
  <c r="O666" i="5"/>
  <c r="O675" i="5"/>
  <c r="Q675" i="5"/>
  <c r="P227" i="5"/>
  <c r="Q534" i="5"/>
  <c r="O534" i="5"/>
  <c r="Q539" i="5"/>
  <c r="N539" i="5"/>
  <c r="O546" i="5"/>
  <c r="Q546" i="5"/>
  <c r="O550" i="5"/>
  <c r="Q550" i="5"/>
  <c r="Q564" i="5"/>
  <c r="P564" i="5"/>
  <c r="Q592" i="5"/>
  <c r="P592" i="5"/>
  <c r="O592" i="5"/>
  <c r="Q597" i="5"/>
  <c r="N597" i="5"/>
  <c r="N607" i="5"/>
  <c r="P607" i="5"/>
  <c r="O607" i="5"/>
  <c r="N623" i="5"/>
  <c r="P623" i="5"/>
  <c r="Q656" i="5"/>
  <c r="P656" i="5"/>
  <c r="O656" i="5"/>
  <c r="N660" i="5"/>
  <c r="Q660" i="5"/>
  <c r="Q665" i="5"/>
  <c r="P665" i="5"/>
  <c r="O665" i="5"/>
  <c r="Q681" i="5"/>
  <c r="O681" i="5"/>
  <c r="N681" i="5"/>
  <c r="Q721" i="5"/>
  <c r="P721" i="5"/>
  <c r="O721" i="5"/>
  <c r="N721" i="5"/>
  <c r="Q726" i="5"/>
  <c r="O726" i="5"/>
  <c r="N726" i="5"/>
  <c r="Q757" i="5"/>
  <c r="P757" i="5"/>
  <c r="O757" i="5"/>
  <c r="N757" i="5"/>
  <c r="Q769" i="5"/>
  <c r="P769" i="5"/>
  <c r="O769" i="5"/>
  <c r="N769" i="5"/>
  <c r="N822" i="5"/>
  <c r="P822" i="5"/>
  <c r="O822" i="5"/>
  <c r="Q846" i="5"/>
  <c r="P846" i="5"/>
  <c r="O846" i="5"/>
  <c r="N846" i="5"/>
  <c r="Q910" i="5"/>
  <c r="P910" i="5"/>
  <c r="O910" i="5"/>
  <c r="N910" i="5"/>
  <c r="M48" i="5"/>
  <c r="M49" i="5"/>
  <c r="P49" i="5" s="1"/>
  <c r="M52" i="5"/>
  <c r="M54" i="5"/>
  <c r="N223" i="5"/>
  <c r="N263" i="5"/>
  <c r="N283" i="5"/>
  <c r="N284" i="5"/>
  <c r="N312" i="5"/>
  <c r="O346" i="5"/>
  <c r="N359" i="5"/>
  <c r="N360" i="5"/>
  <c r="N371" i="5"/>
  <c r="N372" i="5"/>
  <c r="N379" i="5"/>
  <c r="N380" i="5"/>
  <c r="N406" i="5"/>
  <c r="P408" i="5"/>
  <c r="N429" i="5"/>
  <c r="P448" i="5"/>
  <c r="N462" i="5"/>
  <c r="N466" i="5"/>
  <c r="N483" i="5"/>
  <c r="N489" i="5"/>
  <c r="N491" i="5"/>
  <c r="N507" i="5"/>
  <c r="N514" i="5"/>
  <c r="N521" i="5"/>
  <c r="N525" i="5"/>
  <c r="N526" i="5"/>
  <c r="N531" i="5"/>
  <c r="N534" i="5"/>
  <c r="N546" i="5"/>
  <c r="P549" i="5"/>
  <c r="Q549" i="5"/>
  <c r="N550" i="5"/>
  <c r="N564" i="5"/>
  <c r="N571" i="5"/>
  <c r="O571" i="5"/>
  <c r="N575" i="5"/>
  <c r="P575" i="5"/>
  <c r="O583" i="5"/>
  <c r="P586" i="5"/>
  <c r="N592" i="5"/>
  <c r="Q608" i="5"/>
  <c r="P608" i="5"/>
  <c r="O608" i="5"/>
  <c r="Q613" i="5"/>
  <c r="N613" i="5"/>
  <c r="O623" i="5"/>
  <c r="N639" i="5"/>
  <c r="P639" i="5"/>
  <c r="O639" i="5"/>
  <c r="N656" i="5"/>
  <c r="P660" i="5"/>
  <c r="N665" i="5"/>
  <c r="O671" i="5"/>
  <c r="Q671" i="5"/>
  <c r="O679" i="5"/>
  <c r="Q679" i="5"/>
  <c r="P681" i="5"/>
  <c r="Q685" i="5"/>
  <c r="O685" i="5"/>
  <c r="N685" i="5"/>
  <c r="Q696" i="5"/>
  <c r="P696" i="5"/>
  <c r="Q709" i="5"/>
  <c r="O709" i="5"/>
  <c r="N709" i="5"/>
  <c r="N711" i="5"/>
  <c r="Q722" i="5"/>
  <c r="O722" i="5"/>
  <c r="N722" i="5"/>
  <c r="Q732" i="5"/>
  <c r="P732" i="5"/>
  <c r="Q758" i="5"/>
  <c r="O758" i="5"/>
  <c r="N758" i="5"/>
  <c r="Q770" i="5"/>
  <c r="O770" i="5"/>
  <c r="N770" i="5"/>
  <c r="Q847" i="5"/>
  <c r="O847" i="5"/>
  <c r="N847" i="5"/>
  <c r="N864" i="5"/>
  <c r="Q864" i="5"/>
  <c r="Q904" i="5"/>
  <c r="N904" i="5"/>
  <c r="Q911" i="5"/>
  <c r="O911" i="5"/>
  <c r="N911" i="5"/>
  <c r="P765" i="5"/>
  <c r="Q785" i="5"/>
  <c r="Q786" i="5"/>
  <c r="N791" i="5"/>
  <c r="P795" i="5"/>
  <c r="O808" i="5"/>
  <c r="P818" i="5"/>
  <c r="P819" i="5"/>
  <c r="O824" i="5"/>
  <c r="O827" i="5"/>
  <c r="P829" i="5"/>
  <c r="P831" i="5"/>
  <c r="P833" i="5"/>
  <c r="P835" i="5"/>
  <c r="O839" i="5"/>
  <c r="P854" i="5"/>
  <c r="P878" i="5"/>
  <c r="O883" i="5"/>
  <c r="P886" i="5"/>
  <c r="O891" i="5"/>
  <c r="O894" i="5"/>
  <c r="O895" i="5"/>
  <c r="P661" i="5"/>
  <c r="P669" i="5"/>
  <c r="P673" i="5"/>
  <c r="P677" i="5"/>
  <c r="P701" i="5"/>
  <c r="P733" i="5"/>
  <c r="N737" i="5"/>
  <c r="N738" i="5"/>
  <c r="P740" i="5"/>
  <c r="P741" i="5"/>
  <c r="N745" i="5"/>
  <c r="N749" i="5"/>
  <c r="N750" i="5"/>
  <c r="P752" i="5"/>
  <c r="P753" i="5"/>
  <c r="P761" i="5"/>
  <c r="P787" i="5"/>
  <c r="P791" i="5"/>
  <c r="P894" i="5"/>
  <c r="O595" i="5"/>
  <c r="O603" i="5"/>
  <c r="P622" i="5"/>
  <c r="N628" i="5"/>
  <c r="O631" i="5"/>
  <c r="O737" i="5"/>
  <c r="O738" i="5"/>
  <c r="O745" i="5"/>
  <c r="O749" i="5"/>
  <c r="O750" i="5"/>
  <c r="N795" i="5"/>
  <c r="O810" i="5"/>
  <c r="N819" i="5"/>
  <c r="N820" i="5"/>
  <c r="N831" i="5"/>
  <c r="N835" i="5"/>
  <c r="O842" i="5"/>
  <c r="P845" i="5"/>
  <c r="N854" i="5"/>
  <c r="N855" i="5"/>
  <c r="N896" i="5"/>
  <c r="N19" i="5"/>
  <c r="Q19" i="5"/>
  <c r="P19" i="5"/>
  <c r="O19" i="5"/>
  <c r="O22" i="5"/>
  <c r="N22" i="5"/>
  <c r="Q22" i="5"/>
  <c r="P22" i="5"/>
  <c r="Q32" i="5"/>
  <c r="P32" i="5"/>
  <c r="O32" i="5"/>
  <c r="N32" i="5"/>
  <c r="P33" i="5"/>
  <c r="O33" i="5"/>
  <c r="N33" i="5"/>
  <c r="Q33" i="5"/>
  <c r="Q36" i="5"/>
  <c r="P36" i="5"/>
  <c r="O36" i="5"/>
  <c r="N36" i="5"/>
  <c r="P37" i="5"/>
  <c r="O37" i="5"/>
  <c r="N37" i="5"/>
  <c r="Q37" i="5"/>
  <c r="N51" i="5"/>
  <c r="Q51" i="5"/>
  <c r="P51" i="5"/>
  <c r="O51" i="5"/>
  <c r="Q56" i="5"/>
  <c r="P56" i="5"/>
  <c r="O56" i="5"/>
  <c r="N56" i="5"/>
  <c r="N59" i="5"/>
  <c r="Q59" i="5"/>
  <c r="P59" i="5"/>
  <c r="O59" i="5"/>
  <c r="N63" i="5"/>
  <c r="Q63" i="5"/>
  <c r="P63" i="5"/>
  <c r="O63" i="5"/>
  <c r="N67" i="5"/>
  <c r="Q67" i="5"/>
  <c r="P67" i="5"/>
  <c r="O67" i="5"/>
  <c r="O70" i="5"/>
  <c r="N70" i="5"/>
  <c r="Q70" i="5"/>
  <c r="P70" i="5"/>
  <c r="N71" i="5"/>
  <c r="Q71" i="5"/>
  <c r="P71" i="5"/>
  <c r="O71" i="5"/>
  <c r="N75" i="5"/>
  <c r="Q75" i="5"/>
  <c r="P75" i="5"/>
  <c r="O75" i="5"/>
  <c r="O78" i="5"/>
  <c r="N78" i="5"/>
  <c r="Q78" i="5"/>
  <c r="P78" i="5"/>
  <c r="Q84" i="5"/>
  <c r="P84" i="5"/>
  <c r="O84" i="5"/>
  <c r="N84" i="5"/>
  <c r="P85" i="5"/>
  <c r="O85" i="5"/>
  <c r="N85" i="5"/>
  <c r="Q85" i="5"/>
  <c r="P105" i="5"/>
  <c r="O105" i="5"/>
  <c r="N105" i="5"/>
  <c r="Q105" i="5"/>
  <c r="N109" i="5"/>
  <c r="P109" i="5"/>
  <c r="O109" i="5"/>
  <c r="Q109" i="5"/>
  <c r="O120" i="5"/>
  <c r="Q120" i="5"/>
  <c r="P120" i="5"/>
  <c r="N120" i="5"/>
  <c r="N121" i="5"/>
  <c r="P121" i="5"/>
  <c r="O121" i="5"/>
  <c r="Q121" i="5"/>
  <c r="P123" i="5"/>
  <c r="N123" i="5"/>
  <c r="Q123" i="5"/>
  <c r="O123" i="5"/>
  <c r="P135" i="5"/>
  <c r="N135" i="5"/>
  <c r="Q135" i="5"/>
  <c r="O135" i="5"/>
  <c r="P151" i="5"/>
  <c r="O151" i="5"/>
  <c r="N151" i="5"/>
  <c r="Q151" i="5"/>
  <c r="P159" i="5"/>
  <c r="O159" i="5"/>
  <c r="N159" i="5"/>
  <c r="Q159" i="5"/>
  <c r="P167" i="5"/>
  <c r="O167" i="5"/>
  <c r="N167" i="5"/>
  <c r="Q167" i="5"/>
  <c r="O30" i="5"/>
  <c r="N30" i="5"/>
  <c r="Q30" i="5"/>
  <c r="P30" i="5"/>
  <c r="O31" i="5"/>
  <c r="N35" i="5"/>
  <c r="Q35" i="5"/>
  <c r="P35" i="5"/>
  <c r="O35" i="5"/>
  <c r="O38" i="5"/>
  <c r="N38" i="5"/>
  <c r="Q38" i="5"/>
  <c r="P38" i="5"/>
  <c r="P97" i="5"/>
  <c r="O97" i="5"/>
  <c r="N97" i="5"/>
  <c r="Q97" i="5"/>
  <c r="Q100" i="5"/>
  <c r="P100" i="5"/>
  <c r="O100" i="5"/>
  <c r="N100" i="5"/>
  <c r="P101" i="5"/>
  <c r="O101" i="5"/>
  <c r="N101" i="5"/>
  <c r="Q101" i="5"/>
  <c r="O108" i="5"/>
  <c r="P108" i="5"/>
  <c r="N108" i="5"/>
  <c r="Q108" i="5"/>
  <c r="P111" i="5"/>
  <c r="Q111" i="5"/>
  <c r="O111" i="5"/>
  <c r="N111" i="5"/>
  <c r="N137" i="5"/>
  <c r="P137" i="5"/>
  <c r="Q137" i="5"/>
  <c r="O137" i="5"/>
  <c r="P139" i="5"/>
  <c r="N139" i="5"/>
  <c r="Q139" i="5"/>
  <c r="O139" i="5"/>
  <c r="P147" i="5"/>
  <c r="O147" i="5"/>
  <c r="N147" i="5"/>
  <c r="Q147" i="5"/>
  <c r="Q12" i="5"/>
  <c r="P12" i="5"/>
  <c r="O12" i="5"/>
  <c r="N12" i="5"/>
  <c r="O14" i="5"/>
  <c r="N14" i="5"/>
  <c r="Q14" i="5"/>
  <c r="P14" i="5"/>
  <c r="P25" i="5"/>
  <c r="O25" i="5"/>
  <c r="N25" i="5"/>
  <c r="Q25" i="5"/>
  <c r="P81" i="5"/>
  <c r="O81" i="5"/>
  <c r="N81" i="5"/>
  <c r="Q81" i="5"/>
  <c r="Q88" i="5"/>
  <c r="P88" i="5"/>
  <c r="O88" i="5"/>
  <c r="N88" i="5"/>
  <c r="P89" i="5"/>
  <c r="O89" i="5"/>
  <c r="N89" i="5"/>
  <c r="Q89" i="5"/>
  <c r="N99" i="5"/>
  <c r="Q99" i="5"/>
  <c r="P99" i="5"/>
  <c r="O99" i="5"/>
  <c r="O116" i="5"/>
  <c r="Q116" i="5"/>
  <c r="P116" i="5"/>
  <c r="N116" i="5"/>
  <c r="N141" i="5"/>
  <c r="P141" i="5"/>
  <c r="Q141" i="5"/>
  <c r="O141" i="5"/>
  <c r="P41" i="5"/>
  <c r="O41" i="5"/>
  <c r="N41" i="5"/>
  <c r="Q41" i="5"/>
  <c r="Q48" i="5"/>
  <c r="P48" i="5"/>
  <c r="O48" i="5"/>
  <c r="N48" i="5"/>
  <c r="Q49" i="5"/>
  <c r="Q52" i="5"/>
  <c r="P52" i="5"/>
  <c r="O52" i="5"/>
  <c r="N52" i="5"/>
  <c r="O54" i="5"/>
  <c r="N54" i="5"/>
  <c r="Q54" i="5"/>
  <c r="P54" i="5"/>
  <c r="Q60" i="5"/>
  <c r="P60" i="5"/>
  <c r="O60" i="5"/>
  <c r="N60" i="5"/>
  <c r="Q76" i="5"/>
  <c r="P76" i="5"/>
  <c r="O76" i="5"/>
  <c r="N76" i="5"/>
  <c r="P77" i="5"/>
  <c r="O77" i="5"/>
  <c r="N77" i="5"/>
  <c r="Q77" i="5"/>
  <c r="O82" i="5"/>
  <c r="N82" i="5"/>
  <c r="Q82" i="5"/>
  <c r="P82" i="5"/>
  <c r="N91" i="5"/>
  <c r="Q91" i="5"/>
  <c r="P91" i="5"/>
  <c r="O91" i="5"/>
  <c r="O7" i="5"/>
  <c r="N8" i="5"/>
  <c r="Q9" i="5"/>
  <c r="O11" i="5"/>
  <c r="Q13" i="5"/>
  <c r="O15" i="5"/>
  <c r="N16" i="5"/>
  <c r="Q17" i="5"/>
  <c r="N20" i="5"/>
  <c r="Q21" i="5"/>
  <c r="O23" i="5"/>
  <c r="N24" i="5"/>
  <c r="O27" i="5"/>
  <c r="N28" i="5"/>
  <c r="Q29" i="5"/>
  <c r="O39" i="5"/>
  <c r="N40" i="5"/>
  <c r="O43" i="5"/>
  <c r="N44" i="5"/>
  <c r="Q45" i="5"/>
  <c r="O47" i="5"/>
  <c r="Q53" i="5"/>
  <c r="O55" i="5"/>
  <c r="Q57" i="5"/>
  <c r="N64" i="5"/>
  <c r="Q65" i="5"/>
  <c r="N68" i="5"/>
  <c r="Q69" i="5"/>
  <c r="N72" i="5"/>
  <c r="Q73" i="5"/>
  <c r="O79" i="5"/>
  <c r="N80" i="5"/>
  <c r="O83" i="5"/>
  <c r="O87" i="5"/>
  <c r="N92" i="5"/>
  <c r="Q93" i="5"/>
  <c r="O95" i="5"/>
  <c r="N96" i="5"/>
  <c r="O103" i="5"/>
  <c r="N104" i="5"/>
  <c r="N115" i="5"/>
  <c r="O117" i="5"/>
  <c r="N119" i="5"/>
  <c r="N125" i="5"/>
  <c r="P125" i="5"/>
  <c r="O127" i="5"/>
  <c r="N129" i="5"/>
  <c r="P129" i="5"/>
  <c r="O131" i="5"/>
  <c r="O136" i="5"/>
  <c r="Q136" i="5"/>
  <c r="P136" i="5"/>
  <c r="O140" i="5"/>
  <c r="Q140" i="5"/>
  <c r="P140" i="5"/>
  <c r="P143" i="5"/>
  <c r="O143" i="5"/>
  <c r="N143" i="5"/>
  <c r="Q150" i="5"/>
  <c r="P150" i="5"/>
  <c r="O150" i="5"/>
  <c r="P163" i="5"/>
  <c r="O163" i="5"/>
  <c r="N163" i="5"/>
  <c r="P204" i="5"/>
  <c r="O204" i="5"/>
  <c r="N204" i="5"/>
  <c r="Q204" i="5"/>
  <c r="N206" i="5"/>
  <c r="Q206" i="5"/>
  <c r="P206" i="5"/>
  <c r="O206" i="5"/>
  <c r="O229" i="5"/>
  <c r="N229" i="5"/>
  <c r="Q229" i="5"/>
  <c r="P229" i="5"/>
  <c r="P276" i="5"/>
  <c r="O276" i="5"/>
  <c r="Q276" i="5"/>
  <c r="N276" i="5"/>
  <c r="P285" i="5"/>
  <c r="O285" i="5"/>
  <c r="N285" i="5"/>
  <c r="Q285" i="5"/>
  <c r="P289" i="5"/>
  <c r="O289" i="5"/>
  <c r="N289" i="5"/>
  <c r="Q289" i="5"/>
  <c r="P313" i="5"/>
  <c r="O313" i="5"/>
  <c r="N313" i="5"/>
  <c r="Q313" i="5"/>
  <c r="L915" i="5"/>
  <c r="O8" i="5"/>
  <c r="P11" i="5"/>
  <c r="P15" i="5"/>
  <c r="O16" i="5"/>
  <c r="O20" i="5"/>
  <c r="P23" i="5"/>
  <c r="O24" i="5"/>
  <c r="P27" i="5"/>
  <c r="O28" i="5"/>
  <c r="P39" i="5"/>
  <c r="O40" i="5"/>
  <c r="P43" i="5"/>
  <c r="O44" i="5"/>
  <c r="P47" i="5"/>
  <c r="P55" i="5"/>
  <c r="O64" i="5"/>
  <c r="O68" i="5"/>
  <c r="O72" i="5"/>
  <c r="P79" i="5"/>
  <c r="O80" i="5"/>
  <c r="P83" i="5"/>
  <c r="P87" i="5"/>
  <c r="O92" i="5"/>
  <c r="P95" i="5"/>
  <c r="O96" i="5"/>
  <c r="P103" i="5"/>
  <c r="O104" i="5"/>
  <c r="N110" i="5"/>
  <c r="N112" i="5"/>
  <c r="O113" i="5"/>
  <c r="O114" i="5"/>
  <c r="O115" i="5"/>
  <c r="P117" i="5"/>
  <c r="O119" i="5"/>
  <c r="O125" i="5"/>
  <c r="O129" i="5"/>
  <c r="N133" i="5"/>
  <c r="P133" i="5"/>
  <c r="Q143" i="5"/>
  <c r="O148" i="5"/>
  <c r="N148" i="5"/>
  <c r="Q148" i="5"/>
  <c r="Q154" i="5"/>
  <c r="P154" i="5"/>
  <c r="O154" i="5"/>
  <c r="P155" i="5"/>
  <c r="O155" i="5"/>
  <c r="N155" i="5"/>
  <c r="Q158" i="5"/>
  <c r="P158" i="5"/>
  <c r="O158" i="5"/>
  <c r="Q163" i="5"/>
  <c r="Q171" i="5"/>
  <c r="P171" i="5"/>
  <c r="O171" i="5"/>
  <c r="N171" i="5"/>
  <c r="O173" i="5"/>
  <c r="N173" i="5"/>
  <c r="Q173" i="5"/>
  <c r="P173" i="5"/>
  <c r="O177" i="5"/>
  <c r="N177" i="5"/>
  <c r="Q177" i="5"/>
  <c r="P177" i="5"/>
  <c r="O189" i="5"/>
  <c r="N189" i="5"/>
  <c r="Q189" i="5"/>
  <c r="P189" i="5"/>
  <c r="P208" i="5"/>
  <c r="Q208" i="5"/>
  <c r="O208" i="5"/>
  <c r="N208" i="5"/>
  <c r="O237" i="5"/>
  <c r="P237" i="5"/>
  <c r="N237" i="5"/>
  <c r="Q237" i="5"/>
  <c r="P252" i="5"/>
  <c r="O252" i="5"/>
  <c r="Q252" i="5"/>
  <c r="N252" i="5"/>
  <c r="O261" i="5"/>
  <c r="N261" i="5"/>
  <c r="Q261" i="5"/>
  <c r="P261" i="5"/>
  <c r="P268" i="5"/>
  <c r="O268" i="5"/>
  <c r="Q268" i="5"/>
  <c r="N268" i="5"/>
  <c r="P297" i="5"/>
  <c r="O297" i="5"/>
  <c r="N297" i="5"/>
  <c r="Q297" i="5"/>
  <c r="P305" i="5"/>
  <c r="O305" i="5"/>
  <c r="N305" i="5"/>
  <c r="Q305" i="5"/>
  <c r="P309" i="5"/>
  <c r="O309" i="5"/>
  <c r="N309" i="5"/>
  <c r="Q309" i="5"/>
  <c r="Q7" i="5"/>
  <c r="P8" i="5"/>
  <c r="P16" i="5"/>
  <c r="P20" i="5"/>
  <c r="P24" i="5"/>
  <c r="P28" i="5"/>
  <c r="P40" i="5"/>
  <c r="P44" i="5"/>
  <c r="P64" i="5"/>
  <c r="P68" i="5"/>
  <c r="P72" i="5"/>
  <c r="P80" i="5"/>
  <c r="P92" i="5"/>
  <c r="P96" i="5"/>
  <c r="P104" i="5"/>
  <c r="O110" i="5"/>
  <c r="Q115" i="5"/>
  <c r="Q117" i="5"/>
  <c r="Q119" i="5"/>
  <c r="Q122" i="5"/>
  <c r="O122" i="5"/>
  <c r="P122" i="5"/>
  <c r="Q146" i="5"/>
  <c r="P146" i="5"/>
  <c r="O146" i="5"/>
  <c r="Q166" i="5"/>
  <c r="P166" i="5"/>
  <c r="O166" i="5"/>
  <c r="P172" i="5"/>
  <c r="O172" i="5"/>
  <c r="N172" i="5"/>
  <c r="Q172" i="5"/>
  <c r="N178" i="5"/>
  <c r="Q178" i="5"/>
  <c r="P178" i="5"/>
  <c r="O178" i="5"/>
  <c r="O181" i="5"/>
  <c r="N181" i="5"/>
  <c r="Q181" i="5"/>
  <c r="P181" i="5"/>
  <c r="P188" i="5"/>
  <c r="O188" i="5"/>
  <c r="N188" i="5"/>
  <c r="Q188" i="5"/>
  <c r="N198" i="5"/>
  <c r="Q198" i="5"/>
  <c r="P198" i="5"/>
  <c r="O198" i="5"/>
  <c r="O221" i="5"/>
  <c r="Q221" i="5"/>
  <c r="P221" i="5"/>
  <c r="N221" i="5"/>
  <c r="N222" i="5"/>
  <c r="Q222" i="5"/>
  <c r="P222" i="5"/>
  <c r="O222" i="5"/>
  <c r="P244" i="5"/>
  <c r="O244" i="5"/>
  <c r="Q244" i="5"/>
  <c r="N244" i="5"/>
  <c r="P301" i="5"/>
  <c r="O301" i="5"/>
  <c r="N301" i="5"/>
  <c r="Q301" i="5"/>
  <c r="O124" i="5"/>
  <c r="Q124" i="5"/>
  <c r="P124" i="5"/>
  <c r="P127" i="5"/>
  <c r="N127" i="5"/>
  <c r="O128" i="5"/>
  <c r="Q128" i="5"/>
  <c r="P128" i="5"/>
  <c r="P131" i="5"/>
  <c r="N131" i="5"/>
  <c r="O144" i="5"/>
  <c r="N144" i="5"/>
  <c r="Q144" i="5"/>
  <c r="O152" i="5"/>
  <c r="N152" i="5"/>
  <c r="Q152" i="5"/>
  <c r="N153" i="5"/>
  <c r="Q153" i="5"/>
  <c r="P153" i="5"/>
  <c r="O153" i="5"/>
  <c r="O164" i="5"/>
  <c r="N164" i="5"/>
  <c r="Q164" i="5"/>
  <c r="P180" i="5"/>
  <c r="O180" i="5"/>
  <c r="N180" i="5"/>
  <c r="Q180" i="5"/>
  <c r="Q203" i="5"/>
  <c r="P203" i="5"/>
  <c r="O203" i="5"/>
  <c r="N203" i="5"/>
  <c r="O205" i="5"/>
  <c r="N205" i="5"/>
  <c r="Q205" i="5"/>
  <c r="P205" i="5"/>
  <c r="P216" i="5"/>
  <c r="Q216" i="5"/>
  <c r="O216" i="5"/>
  <c r="N216" i="5"/>
  <c r="P264" i="5"/>
  <c r="O264" i="5"/>
  <c r="Q264" i="5"/>
  <c r="N264" i="5"/>
  <c r="O277" i="5"/>
  <c r="N277" i="5"/>
  <c r="Q277" i="5"/>
  <c r="P277" i="5"/>
  <c r="Q132" i="5"/>
  <c r="P145" i="5"/>
  <c r="P149" i="5"/>
  <c r="Q156" i="5"/>
  <c r="P157" i="5"/>
  <c r="Q160" i="5"/>
  <c r="P161" i="5"/>
  <c r="P165" i="5"/>
  <c r="Q168" i="5"/>
  <c r="P169" i="5"/>
  <c r="N175" i="5"/>
  <c r="Q176" i="5"/>
  <c r="N179" i="5"/>
  <c r="N183" i="5"/>
  <c r="Q184" i="5"/>
  <c r="P185" i="5"/>
  <c r="N187" i="5"/>
  <c r="N191" i="5"/>
  <c r="Q192" i="5"/>
  <c r="P193" i="5"/>
  <c r="N195" i="5"/>
  <c r="Q196" i="5"/>
  <c r="P197" i="5"/>
  <c r="N199" i="5"/>
  <c r="Q200" i="5"/>
  <c r="P201" i="5"/>
  <c r="N207" i="5"/>
  <c r="N215" i="5"/>
  <c r="N217" i="5"/>
  <c r="O218" i="5"/>
  <c r="N220" i="5"/>
  <c r="N224" i="5"/>
  <c r="N225" i="5"/>
  <c r="O226" i="5"/>
  <c r="O227" i="5"/>
  <c r="P235" i="5"/>
  <c r="Q236" i="5"/>
  <c r="Q238" i="5"/>
  <c r="N242" i="5"/>
  <c r="Q242" i="5"/>
  <c r="Q243" i="5"/>
  <c r="P243" i="5"/>
  <c r="O243" i="5"/>
  <c r="O245" i="5"/>
  <c r="N245" i="5"/>
  <c r="O249" i="5"/>
  <c r="N249" i="5"/>
  <c r="P256" i="5"/>
  <c r="O256" i="5"/>
  <c r="P257" i="5"/>
  <c r="P260" i="5"/>
  <c r="O260" i="5"/>
  <c r="P265" i="5"/>
  <c r="P269" i="5"/>
  <c r="O273" i="5"/>
  <c r="N273" i="5"/>
  <c r="Q288" i="5"/>
  <c r="P288" i="5"/>
  <c r="O288" i="5"/>
  <c r="P293" i="5"/>
  <c r="O293" i="5"/>
  <c r="N293" i="5"/>
  <c r="N295" i="5"/>
  <c r="Q295" i="5"/>
  <c r="P295" i="5"/>
  <c r="N303" i="5"/>
  <c r="Q303" i="5"/>
  <c r="P303" i="5"/>
  <c r="Q308" i="5"/>
  <c r="P308" i="5"/>
  <c r="O308" i="5"/>
  <c r="N311" i="5"/>
  <c r="Q311" i="5"/>
  <c r="P311" i="5"/>
  <c r="P314" i="5"/>
  <c r="O314" i="5"/>
  <c r="N314" i="5"/>
  <c r="Q314" i="5"/>
  <c r="O319" i="5"/>
  <c r="N319" i="5"/>
  <c r="Q319" i="5"/>
  <c r="P319" i="5"/>
  <c r="P350" i="5"/>
  <c r="O350" i="5"/>
  <c r="N350" i="5"/>
  <c r="Q350" i="5"/>
  <c r="O367" i="5"/>
  <c r="N367" i="5"/>
  <c r="Q367" i="5"/>
  <c r="P367" i="5"/>
  <c r="N368" i="5"/>
  <c r="Q368" i="5"/>
  <c r="P368" i="5"/>
  <c r="O368" i="5"/>
  <c r="P390" i="5"/>
  <c r="O390" i="5"/>
  <c r="N390" i="5"/>
  <c r="Q390" i="5"/>
  <c r="N396" i="5"/>
  <c r="Q396" i="5"/>
  <c r="P396" i="5"/>
  <c r="O396" i="5"/>
  <c r="P419" i="5"/>
  <c r="O419" i="5"/>
  <c r="N419" i="5"/>
  <c r="Q419" i="5"/>
  <c r="P484" i="5"/>
  <c r="O484" i="5"/>
  <c r="N484" i="5"/>
  <c r="Q484" i="5"/>
  <c r="P496" i="5"/>
  <c r="O496" i="5"/>
  <c r="N496" i="5"/>
  <c r="Q496" i="5"/>
  <c r="P500" i="5"/>
  <c r="O500" i="5"/>
  <c r="N500" i="5"/>
  <c r="Q500" i="5"/>
  <c r="N559" i="5"/>
  <c r="Q559" i="5"/>
  <c r="P559" i="5"/>
  <c r="O559" i="5"/>
  <c r="P593" i="5"/>
  <c r="O593" i="5"/>
  <c r="Q593" i="5"/>
  <c r="N593" i="5"/>
  <c r="Q145" i="5"/>
  <c r="Q149" i="5"/>
  <c r="Q157" i="5"/>
  <c r="Q161" i="5"/>
  <c r="Q165" i="5"/>
  <c r="Q169" i="5"/>
  <c r="O175" i="5"/>
  <c r="O179" i="5"/>
  <c r="O183" i="5"/>
  <c r="Q185" i="5"/>
  <c r="O187" i="5"/>
  <c r="O191" i="5"/>
  <c r="Q193" i="5"/>
  <c r="O195" i="5"/>
  <c r="Q197" i="5"/>
  <c r="O199" i="5"/>
  <c r="Q201" i="5"/>
  <c r="O207" i="5"/>
  <c r="O215" i="5"/>
  <c r="P217" i="5"/>
  <c r="P218" i="5"/>
  <c r="O220" i="5"/>
  <c r="O224" i="5"/>
  <c r="P225" i="5"/>
  <c r="P226" i="5"/>
  <c r="P248" i="5"/>
  <c r="O248" i="5"/>
  <c r="P272" i="5"/>
  <c r="O272" i="5"/>
  <c r="N279" i="5"/>
  <c r="Q279" i="5"/>
  <c r="P279" i="5"/>
  <c r="Q296" i="5"/>
  <c r="P296" i="5"/>
  <c r="O296" i="5"/>
  <c r="Q321" i="5"/>
  <c r="P321" i="5"/>
  <c r="O321" i="5"/>
  <c r="N321" i="5"/>
  <c r="P322" i="5"/>
  <c r="O322" i="5"/>
  <c r="N322" i="5"/>
  <c r="Q322" i="5"/>
  <c r="Q329" i="5"/>
  <c r="P329" i="5"/>
  <c r="O329" i="5"/>
  <c r="N329" i="5"/>
  <c r="P330" i="5"/>
  <c r="O330" i="5"/>
  <c r="N330" i="5"/>
  <c r="Q330" i="5"/>
  <c r="Q337" i="5"/>
  <c r="P337" i="5"/>
  <c r="O337" i="5"/>
  <c r="N337" i="5"/>
  <c r="O339" i="5"/>
  <c r="N339" i="5"/>
  <c r="Q339" i="5"/>
  <c r="P339" i="5"/>
  <c r="O351" i="5"/>
  <c r="N351" i="5"/>
  <c r="Q351" i="5"/>
  <c r="P351" i="5"/>
  <c r="O363" i="5"/>
  <c r="N363" i="5"/>
  <c r="Q363" i="5"/>
  <c r="P363" i="5"/>
  <c r="P374" i="5"/>
  <c r="O374" i="5"/>
  <c r="N374" i="5"/>
  <c r="Q374" i="5"/>
  <c r="O383" i="5"/>
  <c r="N383" i="5"/>
  <c r="Q383" i="5"/>
  <c r="P383" i="5"/>
  <c r="N384" i="5"/>
  <c r="Q384" i="5"/>
  <c r="P384" i="5"/>
  <c r="O384" i="5"/>
  <c r="P386" i="5"/>
  <c r="O386" i="5"/>
  <c r="N386" i="5"/>
  <c r="Q386" i="5"/>
  <c r="O456" i="5"/>
  <c r="N456" i="5"/>
  <c r="Q456" i="5"/>
  <c r="P456" i="5"/>
  <c r="P460" i="5"/>
  <c r="O460" i="5"/>
  <c r="N460" i="5"/>
  <c r="Q460" i="5"/>
  <c r="P472" i="5"/>
  <c r="O472" i="5"/>
  <c r="N472" i="5"/>
  <c r="Q472" i="5"/>
  <c r="O562" i="5"/>
  <c r="N562" i="5"/>
  <c r="Q562" i="5"/>
  <c r="P562" i="5"/>
  <c r="O606" i="5"/>
  <c r="N606" i="5"/>
  <c r="Q606" i="5"/>
  <c r="P606" i="5"/>
  <c r="P175" i="5"/>
  <c r="P179" i="5"/>
  <c r="P183" i="5"/>
  <c r="P187" i="5"/>
  <c r="P191" i="5"/>
  <c r="P195" i="5"/>
  <c r="P199" i="5"/>
  <c r="P207" i="5"/>
  <c r="P209" i="5"/>
  <c r="P210" i="5"/>
  <c r="O212" i="5"/>
  <c r="P213" i="5"/>
  <c r="P214" i="5"/>
  <c r="P215" i="5"/>
  <c r="Q217" i="5"/>
  <c r="Q218" i="5"/>
  <c r="Q220" i="5"/>
  <c r="Q224" i="5"/>
  <c r="Q225" i="5"/>
  <c r="Q226" i="5"/>
  <c r="N235" i="5"/>
  <c r="N236" i="5"/>
  <c r="O238" i="5"/>
  <c r="O239" i="5"/>
  <c r="O240" i="5"/>
  <c r="P241" i="5"/>
  <c r="P242" i="5"/>
  <c r="Q245" i="5"/>
  <c r="N248" i="5"/>
  <c r="Q249" i="5"/>
  <c r="Q251" i="5"/>
  <c r="P251" i="5"/>
  <c r="O251" i="5"/>
  <c r="O253" i="5"/>
  <c r="N253" i="5"/>
  <c r="Q256" i="5"/>
  <c r="N258" i="5"/>
  <c r="Q258" i="5"/>
  <c r="O258" i="5"/>
  <c r="Q260" i="5"/>
  <c r="N262" i="5"/>
  <c r="Q262" i="5"/>
  <c r="O262" i="5"/>
  <c r="N266" i="5"/>
  <c r="Q266" i="5"/>
  <c r="O266" i="5"/>
  <c r="N272" i="5"/>
  <c r="Q273" i="5"/>
  <c r="N278" i="5"/>
  <c r="Q278" i="5"/>
  <c r="O278" i="5"/>
  <c r="Q280" i="5"/>
  <c r="P280" i="5"/>
  <c r="O280" i="5"/>
  <c r="P281" i="5"/>
  <c r="O281" i="5"/>
  <c r="N281" i="5"/>
  <c r="N291" i="5"/>
  <c r="Q291" i="5"/>
  <c r="P291" i="5"/>
  <c r="O294" i="5"/>
  <c r="N294" i="5"/>
  <c r="Q294" i="5"/>
  <c r="P294" i="5"/>
  <c r="O302" i="5"/>
  <c r="N302" i="5"/>
  <c r="Q302" i="5"/>
  <c r="P302" i="5"/>
  <c r="O310" i="5"/>
  <c r="N310" i="5"/>
  <c r="Q310" i="5"/>
  <c r="P310" i="5"/>
  <c r="Q345" i="5"/>
  <c r="P345" i="5"/>
  <c r="O345" i="5"/>
  <c r="N345" i="5"/>
  <c r="Q357" i="5"/>
  <c r="P357" i="5"/>
  <c r="O357" i="5"/>
  <c r="N357" i="5"/>
  <c r="P358" i="5"/>
  <c r="O358" i="5"/>
  <c r="N358" i="5"/>
  <c r="Q358" i="5"/>
  <c r="P403" i="5"/>
  <c r="O403" i="5"/>
  <c r="Q403" i="5"/>
  <c r="N403" i="5"/>
  <c r="O404" i="5"/>
  <c r="N404" i="5"/>
  <c r="Q404" i="5"/>
  <c r="P404" i="5"/>
  <c r="O428" i="5"/>
  <c r="N428" i="5"/>
  <c r="P428" i="5"/>
  <c r="Q428" i="5"/>
  <c r="P451" i="5"/>
  <c r="O451" i="5"/>
  <c r="Q451" i="5"/>
  <c r="N451" i="5"/>
  <c r="P476" i="5"/>
  <c r="O476" i="5"/>
  <c r="N476" i="5"/>
  <c r="Q476" i="5"/>
  <c r="P512" i="5"/>
  <c r="O512" i="5"/>
  <c r="N512" i="5"/>
  <c r="Q512" i="5"/>
  <c r="P536" i="5"/>
  <c r="O536" i="5"/>
  <c r="N536" i="5"/>
  <c r="Q536" i="5"/>
  <c r="O235" i="5"/>
  <c r="N246" i="5"/>
  <c r="Q246" i="5"/>
  <c r="O246" i="5"/>
  <c r="N250" i="5"/>
  <c r="Q250" i="5"/>
  <c r="O250" i="5"/>
  <c r="O257" i="5"/>
  <c r="N257" i="5"/>
  <c r="O265" i="5"/>
  <c r="N265" i="5"/>
  <c r="O269" i="5"/>
  <c r="N269" i="5"/>
  <c r="Q275" i="5"/>
  <c r="P275" i="5"/>
  <c r="O275" i="5"/>
  <c r="N287" i="5"/>
  <c r="Q287" i="5"/>
  <c r="P287" i="5"/>
  <c r="P318" i="5"/>
  <c r="O318" i="5"/>
  <c r="N318" i="5"/>
  <c r="Q318" i="5"/>
  <c r="Q325" i="5"/>
  <c r="P325" i="5"/>
  <c r="O325" i="5"/>
  <c r="N325" i="5"/>
  <c r="P326" i="5"/>
  <c r="O326" i="5"/>
  <c r="N326" i="5"/>
  <c r="Q326" i="5"/>
  <c r="O343" i="5"/>
  <c r="N343" i="5"/>
  <c r="Q343" i="5"/>
  <c r="P343" i="5"/>
  <c r="N344" i="5"/>
  <c r="Q344" i="5"/>
  <c r="P344" i="5"/>
  <c r="O344" i="5"/>
  <c r="O355" i="5"/>
  <c r="N355" i="5"/>
  <c r="Q355" i="5"/>
  <c r="P355" i="5"/>
  <c r="N356" i="5"/>
  <c r="Q356" i="5"/>
  <c r="P356" i="5"/>
  <c r="O356" i="5"/>
  <c r="P366" i="5"/>
  <c r="O366" i="5"/>
  <c r="N366" i="5"/>
  <c r="Q366" i="5"/>
  <c r="Q369" i="5"/>
  <c r="P369" i="5"/>
  <c r="O369" i="5"/>
  <c r="N369" i="5"/>
  <c r="Q377" i="5"/>
  <c r="P377" i="5"/>
  <c r="O377" i="5"/>
  <c r="N377" i="5"/>
  <c r="P394" i="5"/>
  <c r="O394" i="5"/>
  <c r="N394" i="5"/>
  <c r="Q394" i="5"/>
  <c r="N400" i="5"/>
  <c r="O400" i="5"/>
  <c r="Q400" i="5"/>
  <c r="P400" i="5"/>
  <c r="P411" i="5"/>
  <c r="O411" i="5"/>
  <c r="Q411" i="5"/>
  <c r="N411" i="5"/>
  <c r="O412" i="5"/>
  <c r="N412" i="5"/>
  <c r="Q412" i="5"/>
  <c r="P412" i="5"/>
  <c r="P415" i="5"/>
  <c r="O415" i="5"/>
  <c r="Q415" i="5"/>
  <c r="N415" i="5"/>
  <c r="O420" i="5"/>
  <c r="N420" i="5"/>
  <c r="Q420" i="5"/>
  <c r="P420" i="5"/>
  <c r="O432" i="5"/>
  <c r="N432" i="5"/>
  <c r="P432" i="5"/>
  <c r="Q432" i="5"/>
  <c r="P468" i="5"/>
  <c r="O468" i="5"/>
  <c r="N468" i="5"/>
  <c r="Q468" i="5"/>
  <c r="P504" i="5"/>
  <c r="O504" i="5"/>
  <c r="N504" i="5"/>
  <c r="Q504" i="5"/>
  <c r="N555" i="5"/>
  <c r="Q555" i="5"/>
  <c r="P555" i="5"/>
  <c r="O555" i="5"/>
  <c r="P557" i="5"/>
  <c r="Q557" i="5"/>
  <c r="O557" i="5"/>
  <c r="N557" i="5"/>
  <c r="Q254" i="5"/>
  <c r="Q270" i="5"/>
  <c r="Q274" i="5"/>
  <c r="Q282" i="5"/>
  <c r="O284" i="5"/>
  <c r="Q286" i="5"/>
  <c r="Q290" i="5"/>
  <c r="O292" i="5"/>
  <c r="Q298" i="5"/>
  <c r="O300" i="5"/>
  <c r="O304" i="5"/>
  <c r="Q306" i="5"/>
  <c r="O312" i="5"/>
  <c r="O316" i="5"/>
  <c r="N317" i="5"/>
  <c r="O320" i="5"/>
  <c r="O324" i="5"/>
  <c r="O328" i="5"/>
  <c r="O332" i="5"/>
  <c r="N333" i="5"/>
  <c r="Q334" i="5"/>
  <c r="O336" i="5"/>
  <c r="Q338" i="5"/>
  <c r="O340" i="5"/>
  <c r="N341" i="5"/>
  <c r="Q342" i="5"/>
  <c r="Q346" i="5"/>
  <c r="O348" i="5"/>
  <c r="N349" i="5"/>
  <c r="O352" i="5"/>
  <c r="N353" i="5"/>
  <c r="Q354" i="5"/>
  <c r="O360" i="5"/>
  <c r="N361" i="5"/>
  <c r="Q362" i="5"/>
  <c r="O364" i="5"/>
  <c r="N365" i="5"/>
  <c r="Q370" i="5"/>
  <c r="O372" i="5"/>
  <c r="N373" i="5"/>
  <c r="O376" i="5"/>
  <c r="Q378" i="5"/>
  <c r="O380" i="5"/>
  <c r="N381" i="5"/>
  <c r="Q382" i="5"/>
  <c r="N385" i="5"/>
  <c r="O388" i="5"/>
  <c r="N389" i="5"/>
  <c r="O392" i="5"/>
  <c r="N393" i="5"/>
  <c r="M397" i="5"/>
  <c r="O398" i="5"/>
  <c r="P399" i="5"/>
  <c r="P401" i="5"/>
  <c r="N407" i="5"/>
  <c r="O416" i="5"/>
  <c r="N416" i="5"/>
  <c r="N423" i="5"/>
  <c r="N427" i="5"/>
  <c r="N431" i="5"/>
  <c r="P435" i="5"/>
  <c r="O435" i="5"/>
  <c r="P436" i="5"/>
  <c r="P439" i="5"/>
  <c r="O439" i="5"/>
  <c r="P440" i="5"/>
  <c r="O444" i="5"/>
  <c r="N444" i="5"/>
  <c r="N445" i="5"/>
  <c r="Q445" i="5"/>
  <c r="P445" i="5"/>
  <c r="N447" i="5"/>
  <c r="Q450" i="5"/>
  <c r="P450" i="5"/>
  <c r="O450" i="5"/>
  <c r="O452" i="5"/>
  <c r="N452" i="5"/>
  <c r="N453" i="5"/>
  <c r="Q453" i="5"/>
  <c r="P453" i="5"/>
  <c r="P455" i="5"/>
  <c r="O455" i="5"/>
  <c r="N459" i="5"/>
  <c r="O477" i="5"/>
  <c r="N477" i="5"/>
  <c r="Q477" i="5"/>
  <c r="P492" i="5"/>
  <c r="O492" i="5"/>
  <c r="N492" i="5"/>
  <c r="Q499" i="5"/>
  <c r="P499" i="5"/>
  <c r="O499" i="5"/>
  <c r="N502" i="5"/>
  <c r="Q502" i="5"/>
  <c r="P502" i="5"/>
  <c r="O509" i="5"/>
  <c r="N509" i="5"/>
  <c r="Q509" i="5"/>
  <c r="O533" i="5"/>
  <c r="N533" i="5"/>
  <c r="Q533" i="5"/>
  <c r="O537" i="5"/>
  <c r="N537" i="5"/>
  <c r="Q537" i="5"/>
  <c r="P541" i="5"/>
  <c r="O541" i="5"/>
  <c r="N541" i="5"/>
  <c r="P561" i="5"/>
  <c r="Q561" i="5"/>
  <c r="O561" i="5"/>
  <c r="N561" i="5"/>
  <c r="P577" i="5"/>
  <c r="O577" i="5"/>
  <c r="N577" i="5"/>
  <c r="O598" i="5"/>
  <c r="N598" i="5"/>
  <c r="Q598" i="5"/>
  <c r="P598" i="5"/>
  <c r="N625" i="5"/>
  <c r="P625" i="5"/>
  <c r="O625" i="5"/>
  <c r="Q625" i="5"/>
  <c r="P284" i="5"/>
  <c r="P292" i="5"/>
  <c r="P300" i="5"/>
  <c r="P304" i="5"/>
  <c r="P312" i="5"/>
  <c r="P316" i="5"/>
  <c r="O317" i="5"/>
  <c r="P320" i="5"/>
  <c r="P324" i="5"/>
  <c r="P328" i="5"/>
  <c r="P332" i="5"/>
  <c r="O333" i="5"/>
  <c r="P336" i="5"/>
  <c r="P340" i="5"/>
  <c r="O341" i="5"/>
  <c r="P348" i="5"/>
  <c r="O349" i="5"/>
  <c r="P352" i="5"/>
  <c r="O353" i="5"/>
  <c r="P360" i="5"/>
  <c r="O361" i="5"/>
  <c r="P364" i="5"/>
  <c r="O365" i="5"/>
  <c r="P372" i="5"/>
  <c r="O373" i="5"/>
  <c r="P376" i="5"/>
  <c r="P380" i="5"/>
  <c r="O381" i="5"/>
  <c r="O385" i="5"/>
  <c r="P388" i="5"/>
  <c r="O389" i="5"/>
  <c r="P392" i="5"/>
  <c r="O393" i="5"/>
  <c r="Q398" i="5"/>
  <c r="Q399" i="5"/>
  <c r="P416" i="5"/>
  <c r="N435" i="5"/>
  <c r="N439" i="5"/>
  <c r="P443" i="5"/>
  <c r="O443" i="5"/>
  <c r="P444" i="5"/>
  <c r="P452" i="5"/>
  <c r="N455" i="5"/>
  <c r="O461" i="5"/>
  <c r="N461" i="5"/>
  <c r="Q461" i="5"/>
  <c r="O465" i="5"/>
  <c r="N465" i="5"/>
  <c r="Q465" i="5"/>
  <c r="O469" i="5"/>
  <c r="N469" i="5"/>
  <c r="Q469" i="5"/>
  <c r="N478" i="5"/>
  <c r="Q478" i="5"/>
  <c r="P478" i="5"/>
  <c r="Q492" i="5"/>
  <c r="P508" i="5"/>
  <c r="O508" i="5"/>
  <c r="N508" i="5"/>
  <c r="N510" i="5"/>
  <c r="Q510" i="5"/>
  <c r="P510" i="5"/>
  <c r="N518" i="5"/>
  <c r="Q518" i="5"/>
  <c r="P518" i="5"/>
  <c r="N522" i="5"/>
  <c r="Q522" i="5"/>
  <c r="P522" i="5"/>
  <c r="P532" i="5"/>
  <c r="O532" i="5"/>
  <c r="N532" i="5"/>
  <c r="P540" i="5"/>
  <c r="O540" i="5"/>
  <c r="N540" i="5"/>
  <c r="P545" i="5"/>
  <c r="O545" i="5"/>
  <c r="N545" i="5"/>
  <c r="N567" i="5"/>
  <c r="Q567" i="5"/>
  <c r="P567" i="5"/>
  <c r="O567" i="5"/>
  <c r="P589" i="5"/>
  <c r="O589" i="5"/>
  <c r="Q589" i="5"/>
  <c r="P317" i="5"/>
  <c r="P333" i="5"/>
  <c r="P341" i="5"/>
  <c r="P349" i="5"/>
  <c r="P353" i="5"/>
  <c r="P361" i="5"/>
  <c r="P365" i="5"/>
  <c r="P373" i="5"/>
  <c r="P381" i="5"/>
  <c r="P385" i="5"/>
  <c r="P389" i="5"/>
  <c r="P393" i="5"/>
  <c r="N401" i="5"/>
  <c r="O408" i="5"/>
  <c r="N408" i="5"/>
  <c r="O424" i="5"/>
  <c r="N424" i="5"/>
  <c r="Q426" i="5"/>
  <c r="P426" i="5"/>
  <c r="O426" i="5"/>
  <c r="Q430" i="5"/>
  <c r="P430" i="5"/>
  <c r="O430" i="5"/>
  <c r="Q446" i="5"/>
  <c r="P446" i="5"/>
  <c r="O446" i="5"/>
  <c r="O448" i="5"/>
  <c r="N448" i="5"/>
  <c r="N449" i="5"/>
  <c r="Q449" i="5"/>
  <c r="P449" i="5"/>
  <c r="P464" i="5"/>
  <c r="O464" i="5"/>
  <c r="N464" i="5"/>
  <c r="O481" i="5"/>
  <c r="N481" i="5"/>
  <c r="Q481" i="5"/>
  <c r="O485" i="5"/>
  <c r="N485" i="5"/>
  <c r="Q485" i="5"/>
  <c r="N490" i="5"/>
  <c r="Q490" i="5"/>
  <c r="P490" i="5"/>
  <c r="Q495" i="5"/>
  <c r="P495" i="5"/>
  <c r="O495" i="5"/>
  <c r="O513" i="5"/>
  <c r="N513" i="5"/>
  <c r="Q513" i="5"/>
  <c r="Q515" i="5"/>
  <c r="P515" i="5"/>
  <c r="O515" i="5"/>
  <c r="P516" i="5"/>
  <c r="O516" i="5"/>
  <c r="N516" i="5"/>
  <c r="Q519" i="5"/>
  <c r="P519" i="5"/>
  <c r="O519" i="5"/>
  <c r="P520" i="5"/>
  <c r="O520" i="5"/>
  <c r="N520" i="5"/>
  <c r="P528" i="5"/>
  <c r="O528" i="5"/>
  <c r="N528" i="5"/>
  <c r="P553" i="5"/>
  <c r="Q553" i="5"/>
  <c r="O553" i="5"/>
  <c r="N553" i="5"/>
  <c r="O558" i="5"/>
  <c r="Q558" i="5"/>
  <c r="P558" i="5"/>
  <c r="N558" i="5"/>
  <c r="P565" i="5"/>
  <c r="O565" i="5"/>
  <c r="N565" i="5"/>
  <c r="P569" i="5"/>
  <c r="O569" i="5"/>
  <c r="Q569" i="5"/>
  <c r="N569" i="5"/>
  <c r="P585" i="5"/>
  <c r="O585" i="5"/>
  <c r="Q585" i="5"/>
  <c r="N585" i="5"/>
  <c r="Q604" i="5"/>
  <c r="P604" i="5"/>
  <c r="N604" i="5"/>
  <c r="P605" i="5"/>
  <c r="O605" i="5"/>
  <c r="Q605" i="5"/>
  <c r="N605" i="5"/>
  <c r="N617" i="5"/>
  <c r="P617" i="5"/>
  <c r="O617" i="5"/>
  <c r="Q617" i="5"/>
  <c r="O401" i="5"/>
  <c r="N405" i="5"/>
  <c r="Q405" i="5"/>
  <c r="P405" i="5"/>
  <c r="P407" i="5"/>
  <c r="O407" i="5"/>
  <c r="P423" i="5"/>
  <c r="O423" i="5"/>
  <c r="P427" i="5"/>
  <c r="O427" i="5"/>
  <c r="P431" i="5"/>
  <c r="O431" i="5"/>
  <c r="O436" i="5"/>
  <c r="N436" i="5"/>
  <c r="Q438" i="5"/>
  <c r="P438" i="5"/>
  <c r="O438" i="5"/>
  <c r="O440" i="5"/>
  <c r="N440" i="5"/>
  <c r="P447" i="5"/>
  <c r="O447" i="5"/>
  <c r="N457" i="5"/>
  <c r="Q457" i="5"/>
  <c r="P457" i="5"/>
  <c r="P459" i="5"/>
  <c r="O459" i="5"/>
  <c r="P480" i="5"/>
  <c r="O480" i="5"/>
  <c r="N480" i="5"/>
  <c r="P488" i="5"/>
  <c r="O488" i="5"/>
  <c r="N488" i="5"/>
  <c r="O501" i="5"/>
  <c r="N501" i="5"/>
  <c r="Q501" i="5"/>
  <c r="P524" i="5"/>
  <c r="O524" i="5"/>
  <c r="N524" i="5"/>
  <c r="O554" i="5"/>
  <c r="Q554" i="5"/>
  <c r="P554" i="5"/>
  <c r="N554" i="5"/>
  <c r="O574" i="5"/>
  <c r="N574" i="5"/>
  <c r="Q574" i="5"/>
  <c r="P574" i="5"/>
  <c r="N611" i="5"/>
  <c r="Q611" i="5"/>
  <c r="P611" i="5"/>
  <c r="O611" i="5"/>
  <c r="O614" i="5"/>
  <c r="N614" i="5"/>
  <c r="Q614" i="5"/>
  <c r="P614" i="5"/>
  <c r="N672" i="5"/>
  <c r="Q672" i="5"/>
  <c r="P672" i="5"/>
  <c r="O672" i="5"/>
  <c r="N676" i="5"/>
  <c r="Q676" i="5"/>
  <c r="P676" i="5"/>
  <c r="O676" i="5"/>
  <c r="P703" i="5"/>
  <c r="O703" i="5"/>
  <c r="Q703" i="5"/>
  <c r="N703" i="5"/>
  <c r="P402" i="5"/>
  <c r="P406" i="5"/>
  <c r="P410" i="5"/>
  <c r="P414" i="5"/>
  <c r="P418" i="5"/>
  <c r="P422" i="5"/>
  <c r="P434" i="5"/>
  <c r="P442" i="5"/>
  <c r="P454" i="5"/>
  <c r="P458" i="5"/>
  <c r="P462" i="5"/>
  <c r="O463" i="5"/>
  <c r="P466" i="5"/>
  <c r="O467" i="5"/>
  <c r="P470" i="5"/>
  <c r="O471" i="5"/>
  <c r="P474" i="5"/>
  <c r="O475" i="5"/>
  <c r="O479" i="5"/>
  <c r="P482" i="5"/>
  <c r="O483" i="5"/>
  <c r="P486" i="5"/>
  <c r="O487" i="5"/>
  <c r="O491" i="5"/>
  <c r="P494" i="5"/>
  <c r="P498" i="5"/>
  <c r="O503" i="5"/>
  <c r="P506" i="5"/>
  <c r="O507" i="5"/>
  <c r="O511" i="5"/>
  <c r="P514" i="5"/>
  <c r="O523" i="5"/>
  <c r="P526" i="5"/>
  <c r="O527" i="5"/>
  <c r="P530" i="5"/>
  <c r="O531" i="5"/>
  <c r="P534" i="5"/>
  <c r="O535" i="5"/>
  <c r="P538" i="5"/>
  <c r="O539" i="5"/>
  <c r="N552" i="5"/>
  <c r="O566" i="5"/>
  <c r="N566" i="5"/>
  <c r="P573" i="5"/>
  <c r="O573" i="5"/>
  <c r="O578" i="5"/>
  <c r="N578" i="5"/>
  <c r="P597" i="5"/>
  <c r="O597" i="5"/>
  <c r="O602" i="5"/>
  <c r="N602" i="5"/>
  <c r="O610" i="5"/>
  <c r="N610" i="5"/>
  <c r="N641" i="5"/>
  <c r="Q641" i="5"/>
  <c r="P641" i="5"/>
  <c r="O641" i="5"/>
  <c r="Q642" i="5"/>
  <c r="P642" i="5"/>
  <c r="O642" i="5"/>
  <c r="N642" i="5"/>
  <c r="P643" i="5"/>
  <c r="O643" i="5"/>
  <c r="N643" i="5"/>
  <c r="Q643" i="5"/>
  <c r="N645" i="5"/>
  <c r="Q645" i="5"/>
  <c r="P645" i="5"/>
  <c r="O645" i="5"/>
  <c r="P463" i="5"/>
  <c r="P467" i="5"/>
  <c r="P471" i="5"/>
  <c r="P475" i="5"/>
  <c r="P479" i="5"/>
  <c r="P483" i="5"/>
  <c r="P487" i="5"/>
  <c r="P491" i="5"/>
  <c r="P503" i="5"/>
  <c r="P507" i="5"/>
  <c r="P511" i="5"/>
  <c r="P523" i="5"/>
  <c r="P527" i="5"/>
  <c r="P531" i="5"/>
  <c r="P535" i="5"/>
  <c r="P539" i="5"/>
  <c r="O552" i="5"/>
  <c r="O582" i="5"/>
  <c r="N582" i="5"/>
  <c r="Q588" i="5"/>
  <c r="P588" i="5"/>
  <c r="O588" i="5"/>
  <c r="O590" i="5"/>
  <c r="N590" i="5"/>
  <c r="P601" i="5"/>
  <c r="O601" i="5"/>
  <c r="P609" i="5"/>
  <c r="O609" i="5"/>
  <c r="P610" i="5"/>
  <c r="P613" i="5"/>
  <c r="O613" i="5"/>
  <c r="N621" i="5"/>
  <c r="P621" i="5"/>
  <c r="O621" i="5"/>
  <c r="O624" i="5"/>
  <c r="Q624" i="5"/>
  <c r="P624" i="5"/>
  <c r="P627" i="5"/>
  <c r="N627" i="5"/>
  <c r="Q627" i="5"/>
  <c r="O627" i="5"/>
  <c r="O640" i="5"/>
  <c r="N640" i="5"/>
  <c r="Q640" i="5"/>
  <c r="P640" i="5"/>
  <c r="O644" i="5"/>
  <c r="N644" i="5"/>
  <c r="Q644" i="5"/>
  <c r="P644" i="5"/>
  <c r="Q658" i="5"/>
  <c r="P658" i="5"/>
  <c r="O658" i="5"/>
  <c r="N658" i="5"/>
  <c r="P682" i="5"/>
  <c r="Q682" i="5"/>
  <c r="O682" i="5"/>
  <c r="N682" i="5"/>
  <c r="O688" i="5"/>
  <c r="N688" i="5"/>
  <c r="Q688" i="5"/>
  <c r="P688" i="5"/>
  <c r="P691" i="5"/>
  <c r="O691" i="5"/>
  <c r="Q691" i="5"/>
  <c r="N691" i="5"/>
  <c r="Q568" i="5"/>
  <c r="P568" i="5"/>
  <c r="O568" i="5"/>
  <c r="O570" i="5"/>
  <c r="N570" i="5"/>
  <c r="P581" i="5"/>
  <c r="O581" i="5"/>
  <c r="O586" i="5"/>
  <c r="N586" i="5"/>
  <c r="O594" i="5"/>
  <c r="N594" i="5"/>
  <c r="N629" i="5"/>
  <c r="Q629" i="5"/>
  <c r="P629" i="5"/>
  <c r="O629" i="5"/>
  <c r="Q630" i="5"/>
  <c r="P630" i="5"/>
  <c r="O630" i="5"/>
  <c r="N630" i="5"/>
  <c r="O632" i="5"/>
  <c r="N632" i="5"/>
  <c r="Q632" i="5"/>
  <c r="P632" i="5"/>
  <c r="Q634" i="5"/>
  <c r="P634" i="5"/>
  <c r="O634" i="5"/>
  <c r="N634" i="5"/>
  <c r="P635" i="5"/>
  <c r="O635" i="5"/>
  <c r="N635" i="5"/>
  <c r="Q635" i="5"/>
  <c r="P647" i="5"/>
  <c r="O647" i="5"/>
  <c r="N647" i="5"/>
  <c r="Q647" i="5"/>
  <c r="N649" i="5"/>
  <c r="Q649" i="5"/>
  <c r="P649" i="5"/>
  <c r="O649" i="5"/>
  <c r="Q650" i="5"/>
  <c r="P650" i="5"/>
  <c r="O650" i="5"/>
  <c r="N650" i="5"/>
  <c r="P651" i="5"/>
  <c r="O651" i="5"/>
  <c r="N651" i="5"/>
  <c r="Q651" i="5"/>
  <c r="P699" i="5"/>
  <c r="O699" i="5"/>
  <c r="Q699" i="5"/>
  <c r="N699" i="5"/>
  <c r="O704" i="5"/>
  <c r="N704" i="5"/>
  <c r="Q704" i="5"/>
  <c r="P704" i="5"/>
  <c r="Q563" i="5"/>
  <c r="Q571" i="5"/>
  <c r="Q575" i="5"/>
  <c r="Q579" i="5"/>
  <c r="Q583" i="5"/>
  <c r="Q587" i="5"/>
  <c r="Q591" i="5"/>
  <c r="Q595" i="5"/>
  <c r="Q599" i="5"/>
  <c r="Q603" i="5"/>
  <c r="Q607" i="5"/>
  <c r="Q615" i="5"/>
  <c r="N618" i="5"/>
  <c r="Q619" i="5"/>
  <c r="N622" i="5"/>
  <c r="Q623" i="5"/>
  <c r="N626" i="5"/>
  <c r="Q631" i="5"/>
  <c r="O633" i="5"/>
  <c r="O637" i="5"/>
  <c r="N638" i="5"/>
  <c r="Q639" i="5"/>
  <c r="N646" i="5"/>
  <c r="O653" i="5"/>
  <c r="N654" i="5"/>
  <c r="Q655" i="5"/>
  <c r="O657" i="5"/>
  <c r="N670" i="5"/>
  <c r="N671" i="5"/>
  <c r="N674" i="5"/>
  <c r="N675" i="5"/>
  <c r="N678" i="5"/>
  <c r="N679" i="5"/>
  <c r="O680" i="5"/>
  <c r="N683" i="5"/>
  <c r="O684" i="5"/>
  <c r="Q686" i="5"/>
  <c r="P686" i="5"/>
  <c r="O686" i="5"/>
  <c r="N689" i="5"/>
  <c r="Q689" i="5"/>
  <c r="P689" i="5"/>
  <c r="P692" i="5"/>
  <c r="P700" i="5"/>
  <c r="N705" i="5"/>
  <c r="Q705" i="5"/>
  <c r="P705" i="5"/>
  <c r="P707" i="5"/>
  <c r="O707" i="5"/>
  <c r="P708" i="5"/>
  <c r="O712" i="5"/>
  <c r="N712" i="5"/>
  <c r="N713" i="5"/>
  <c r="Q713" i="5"/>
  <c r="P713" i="5"/>
  <c r="P715" i="5"/>
  <c r="O715" i="5"/>
  <c r="P716" i="5"/>
  <c r="O720" i="5"/>
  <c r="N720" i="5"/>
  <c r="O728" i="5"/>
  <c r="N728" i="5"/>
  <c r="N735" i="5"/>
  <c r="O762" i="5"/>
  <c r="N762" i="5"/>
  <c r="Q762" i="5"/>
  <c r="P762" i="5"/>
  <c r="N783" i="5"/>
  <c r="Q783" i="5"/>
  <c r="P783" i="5"/>
  <c r="O783" i="5"/>
  <c r="P800" i="5"/>
  <c r="N800" i="5"/>
  <c r="Q800" i="5"/>
  <c r="O800" i="5"/>
  <c r="O801" i="5"/>
  <c r="N801" i="5"/>
  <c r="Q801" i="5"/>
  <c r="P801" i="5"/>
  <c r="O618" i="5"/>
  <c r="O622" i="5"/>
  <c r="O626" i="5"/>
  <c r="P633" i="5"/>
  <c r="P637" i="5"/>
  <c r="O638" i="5"/>
  <c r="O646" i="5"/>
  <c r="P653" i="5"/>
  <c r="O654" i="5"/>
  <c r="P657" i="5"/>
  <c r="N659" i="5"/>
  <c r="O660" i="5"/>
  <c r="N662" i="5"/>
  <c r="N663" i="5"/>
  <c r="O664" i="5"/>
  <c r="N666" i="5"/>
  <c r="N667" i="5"/>
  <c r="O668" i="5"/>
  <c r="O669" i="5"/>
  <c r="O670" i="5"/>
  <c r="P671" i="5"/>
  <c r="O674" i="5"/>
  <c r="P675" i="5"/>
  <c r="O678" i="5"/>
  <c r="P679" i="5"/>
  <c r="P680" i="5"/>
  <c r="P683" i="5"/>
  <c r="P684" i="5"/>
  <c r="P687" i="5"/>
  <c r="O687" i="5"/>
  <c r="Q694" i="5"/>
  <c r="P694" i="5"/>
  <c r="O694" i="5"/>
  <c r="O696" i="5"/>
  <c r="N696" i="5"/>
  <c r="N697" i="5"/>
  <c r="Q697" i="5"/>
  <c r="P697" i="5"/>
  <c r="N707" i="5"/>
  <c r="P711" i="5"/>
  <c r="O711" i="5"/>
  <c r="P712" i="5"/>
  <c r="N715" i="5"/>
  <c r="P719" i="5"/>
  <c r="O719" i="5"/>
  <c r="P720" i="5"/>
  <c r="O724" i="5"/>
  <c r="N724" i="5"/>
  <c r="N725" i="5"/>
  <c r="Q725" i="5"/>
  <c r="P725" i="5"/>
  <c r="P727" i="5"/>
  <c r="O727" i="5"/>
  <c r="P728" i="5"/>
  <c r="O732" i="5"/>
  <c r="N732" i="5"/>
  <c r="N755" i="5"/>
  <c r="P755" i="5"/>
  <c r="O755" i="5"/>
  <c r="Q776" i="5"/>
  <c r="P776" i="5"/>
  <c r="O776" i="5"/>
  <c r="N776" i="5"/>
  <c r="Q780" i="5"/>
  <c r="P780" i="5"/>
  <c r="O780" i="5"/>
  <c r="N780" i="5"/>
  <c r="N814" i="5"/>
  <c r="P814" i="5"/>
  <c r="O814" i="5"/>
  <c r="Q814" i="5"/>
  <c r="P856" i="5"/>
  <c r="O856" i="5"/>
  <c r="Q856" i="5"/>
  <c r="N856" i="5"/>
  <c r="Q633" i="5"/>
  <c r="Q637" i="5"/>
  <c r="Q653" i="5"/>
  <c r="Q657" i="5"/>
  <c r="P695" i="5"/>
  <c r="O695" i="5"/>
  <c r="P723" i="5"/>
  <c r="O723" i="5"/>
  <c r="P731" i="5"/>
  <c r="O731" i="5"/>
  <c r="N743" i="5"/>
  <c r="P743" i="5"/>
  <c r="O743" i="5"/>
  <c r="N751" i="5"/>
  <c r="P751" i="5"/>
  <c r="O751" i="5"/>
  <c r="O805" i="5"/>
  <c r="N805" i="5"/>
  <c r="Q805" i="5"/>
  <c r="P805" i="5"/>
  <c r="N806" i="5"/>
  <c r="O806" i="5"/>
  <c r="Q806" i="5"/>
  <c r="P806" i="5"/>
  <c r="P812" i="5"/>
  <c r="O812" i="5"/>
  <c r="N812" i="5"/>
  <c r="Q812" i="5"/>
  <c r="O813" i="5"/>
  <c r="P813" i="5"/>
  <c r="N813" i="5"/>
  <c r="Q813" i="5"/>
  <c r="P830" i="5"/>
  <c r="N830" i="5"/>
  <c r="Q830" i="5"/>
  <c r="O830" i="5"/>
  <c r="O692" i="5"/>
  <c r="N692" i="5"/>
  <c r="N693" i="5"/>
  <c r="Q693" i="5"/>
  <c r="P693" i="5"/>
  <c r="N695" i="5"/>
  <c r="Q698" i="5"/>
  <c r="P698" i="5"/>
  <c r="O698" i="5"/>
  <c r="O700" i="5"/>
  <c r="N700" i="5"/>
  <c r="O708" i="5"/>
  <c r="N708" i="5"/>
  <c r="O716" i="5"/>
  <c r="N716" i="5"/>
  <c r="N723" i="5"/>
  <c r="N731" i="5"/>
  <c r="P735" i="5"/>
  <c r="O735" i="5"/>
  <c r="N739" i="5"/>
  <c r="P739" i="5"/>
  <c r="O739" i="5"/>
  <c r="Q743" i="5"/>
  <c r="O746" i="5"/>
  <c r="Q746" i="5"/>
  <c r="P746" i="5"/>
  <c r="N747" i="5"/>
  <c r="P747" i="5"/>
  <c r="O747" i="5"/>
  <c r="Q751" i="5"/>
  <c r="Q756" i="5"/>
  <c r="O756" i="5"/>
  <c r="N756" i="5"/>
  <c r="P756" i="5"/>
  <c r="N759" i="5"/>
  <c r="Q759" i="5"/>
  <c r="P759" i="5"/>
  <c r="O759" i="5"/>
  <c r="Q760" i="5"/>
  <c r="P760" i="5"/>
  <c r="O760" i="5"/>
  <c r="N760" i="5"/>
  <c r="N771" i="5"/>
  <c r="Q771" i="5"/>
  <c r="P771" i="5"/>
  <c r="O771" i="5"/>
  <c r="P788" i="5"/>
  <c r="Q788" i="5"/>
  <c r="O788" i="5"/>
  <c r="N788" i="5"/>
  <c r="O789" i="5"/>
  <c r="Q789" i="5"/>
  <c r="P789" i="5"/>
  <c r="N789" i="5"/>
  <c r="O797" i="5"/>
  <c r="N797" i="5"/>
  <c r="Q797" i="5"/>
  <c r="P797" i="5"/>
  <c r="O809" i="5"/>
  <c r="P809" i="5"/>
  <c r="N809" i="5"/>
  <c r="Q809" i="5"/>
  <c r="P826" i="5"/>
  <c r="N826" i="5"/>
  <c r="O826" i="5"/>
  <c r="Q826" i="5"/>
  <c r="N828" i="5"/>
  <c r="P828" i="5"/>
  <c r="Q828" i="5"/>
  <c r="O828" i="5"/>
  <c r="P690" i="5"/>
  <c r="P702" i="5"/>
  <c r="P706" i="5"/>
  <c r="P710" i="5"/>
  <c r="P714" i="5"/>
  <c r="P718" i="5"/>
  <c r="P722" i="5"/>
  <c r="P726" i="5"/>
  <c r="P730" i="5"/>
  <c r="P734" i="5"/>
  <c r="N736" i="5"/>
  <c r="P738" i="5"/>
  <c r="N740" i="5"/>
  <c r="P742" i="5"/>
  <c r="N744" i="5"/>
  <c r="N748" i="5"/>
  <c r="P750" i="5"/>
  <c r="N752" i="5"/>
  <c r="P754" i="5"/>
  <c r="P758" i="5"/>
  <c r="O763" i="5"/>
  <c r="N764" i="5"/>
  <c r="P766" i="5"/>
  <c r="O767" i="5"/>
  <c r="N768" i="5"/>
  <c r="P770" i="5"/>
  <c r="N772" i="5"/>
  <c r="P774" i="5"/>
  <c r="O775" i="5"/>
  <c r="P778" i="5"/>
  <c r="O779" i="5"/>
  <c r="P782" i="5"/>
  <c r="N784" i="5"/>
  <c r="N787" i="5"/>
  <c r="O790" i="5"/>
  <c r="O791" i="5"/>
  <c r="O792" i="5"/>
  <c r="P793" i="5"/>
  <c r="P794" i="5"/>
  <c r="O796" i="5"/>
  <c r="P798" i="5"/>
  <c r="P802" i="5"/>
  <c r="O804" i="5"/>
  <c r="P807" i="5"/>
  <c r="Q808" i="5"/>
  <c r="Q810" i="5"/>
  <c r="Q816" i="5"/>
  <c r="Q817" i="5"/>
  <c r="Q818" i="5"/>
  <c r="Q820" i="5"/>
  <c r="Q821" i="5"/>
  <c r="Q822" i="5"/>
  <c r="O836" i="5"/>
  <c r="N836" i="5"/>
  <c r="P836" i="5"/>
  <c r="N841" i="5"/>
  <c r="Q841" i="5"/>
  <c r="O841" i="5"/>
  <c r="O844" i="5"/>
  <c r="Q844" i="5"/>
  <c r="N844" i="5"/>
  <c r="P844" i="5"/>
  <c r="N850" i="5"/>
  <c r="Q850" i="5"/>
  <c r="O850" i="5"/>
  <c r="P897" i="5"/>
  <c r="O897" i="5"/>
  <c r="N897" i="5"/>
  <c r="Q897" i="5"/>
  <c r="P909" i="5"/>
  <c r="O909" i="5"/>
  <c r="N909" i="5"/>
  <c r="Q909" i="5"/>
  <c r="O736" i="5"/>
  <c r="O740" i="5"/>
  <c r="O744" i="5"/>
  <c r="O748" i="5"/>
  <c r="O752" i="5"/>
  <c r="P763" i="5"/>
  <c r="O764" i="5"/>
  <c r="P767" i="5"/>
  <c r="O768" i="5"/>
  <c r="O772" i="5"/>
  <c r="P775" i="5"/>
  <c r="P779" i="5"/>
  <c r="O784" i="5"/>
  <c r="O787" i="5"/>
  <c r="P790" i="5"/>
  <c r="Q792" i="5"/>
  <c r="Q793" i="5"/>
  <c r="Q794" i="5"/>
  <c r="Q796" i="5"/>
  <c r="Q798" i="5"/>
  <c r="Q802" i="5"/>
  <c r="Q804" i="5"/>
  <c r="N823" i="5"/>
  <c r="Q825" i="5"/>
  <c r="O825" i="5"/>
  <c r="P825" i="5"/>
  <c r="O840" i="5"/>
  <c r="N840" i="5"/>
  <c r="P840" i="5"/>
  <c r="Q763" i="5"/>
  <c r="Q767" i="5"/>
  <c r="Q775" i="5"/>
  <c r="Q779" i="5"/>
  <c r="O823" i="5"/>
  <c r="O832" i="5"/>
  <c r="N832" i="5"/>
  <c r="P832" i="5"/>
  <c r="O849" i="5"/>
  <c r="N849" i="5"/>
  <c r="Q849" i="5"/>
  <c r="P849" i="5"/>
  <c r="O865" i="5"/>
  <c r="N865" i="5"/>
  <c r="P865" i="5"/>
  <c r="Q865" i="5"/>
  <c r="P873" i="5"/>
  <c r="O873" i="5"/>
  <c r="N873" i="5"/>
  <c r="Q873" i="5"/>
  <c r="P885" i="5"/>
  <c r="O885" i="5"/>
  <c r="N885" i="5"/>
  <c r="Q885" i="5"/>
  <c r="P901" i="5"/>
  <c r="O901" i="5"/>
  <c r="N901" i="5"/>
  <c r="Q901" i="5"/>
  <c r="N792" i="5"/>
  <c r="N793" i="5"/>
  <c r="O794" i="5"/>
  <c r="N796" i="5"/>
  <c r="O798" i="5"/>
  <c r="O802" i="5"/>
  <c r="N804" i="5"/>
  <c r="O807" i="5"/>
  <c r="P823" i="5"/>
  <c r="Q832" i="5"/>
  <c r="Q834" i="5"/>
  <c r="P834" i="5"/>
  <c r="N834" i="5"/>
  <c r="O834" i="5"/>
  <c r="N837" i="5"/>
  <c r="Q837" i="5"/>
  <c r="O837" i="5"/>
  <c r="P848" i="5"/>
  <c r="O848" i="5"/>
  <c r="N848" i="5"/>
  <c r="Q848" i="5"/>
  <c r="P881" i="5"/>
  <c r="O881" i="5"/>
  <c r="N881" i="5"/>
  <c r="Q881" i="5"/>
  <c r="P889" i="5"/>
  <c r="O889" i="5"/>
  <c r="N889" i="5"/>
  <c r="Q889" i="5"/>
  <c r="O829" i="5"/>
  <c r="O833" i="5"/>
  <c r="N838" i="5"/>
  <c r="N842" i="5"/>
  <c r="N843" i="5"/>
  <c r="O845" i="5"/>
  <c r="P852" i="5"/>
  <c r="O852" i="5"/>
  <c r="O857" i="5"/>
  <c r="N857" i="5"/>
  <c r="N858" i="5"/>
  <c r="Q858" i="5"/>
  <c r="P858" i="5"/>
  <c r="P860" i="5"/>
  <c r="O860" i="5"/>
  <c r="Q867" i="5"/>
  <c r="P867" i="5"/>
  <c r="O867" i="5"/>
  <c r="O869" i="5"/>
  <c r="N869" i="5"/>
  <c r="O870" i="5"/>
  <c r="N870" i="5"/>
  <c r="Q870" i="5"/>
  <c r="O874" i="5"/>
  <c r="N874" i="5"/>
  <c r="Q874" i="5"/>
  <c r="O906" i="5"/>
  <c r="N906" i="5"/>
  <c r="Q906" i="5"/>
  <c r="Q908" i="5"/>
  <c r="P908" i="5"/>
  <c r="O908" i="5"/>
  <c r="P868" i="5"/>
  <c r="O868" i="5"/>
  <c r="N875" i="5"/>
  <c r="Q875" i="5"/>
  <c r="P875" i="5"/>
  <c r="O882" i="5"/>
  <c r="N882" i="5"/>
  <c r="Q882" i="5"/>
  <c r="Q884" i="5"/>
  <c r="P884" i="5"/>
  <c r="O884" i="5"/>
  <c r="O898" i="5"/>
  <c r="N898" i="5"/>
  <c r="Q898" i="5"/>
  <c r="P905" i="5"/>
  <c r="O905" i="5"/>
  <c r="N905" i="5"/>
  <c r="P838" i="5"/>
  <c r="P842" i="5"/>
  <c r="Q843" i="5"/>
  <c r="Q845" i="5"/>
  <c r="N866" i="5"/>
  <c r="Q866" i="5"/>
  <c r="P866" i="5"/>
  <c r="N868" i="5"/>
  <c r="N899" i="5"/>
  <c r="Q899" i="5"/>
  <c r="P899" i="5"/>
  <c r="O902" i="5"/>
  <c r="N902" i="5"/>
  <c r="Q902" i="5"/>
  <c r="Q905" i="5"/>
  <c r="Q912" i="5"/>
  <c r="P912" i="5"/>
  <c r="O912" i="5"/>
  <c r="P913" i="5"/>
  <c r="O913" i="5"/>
  <c r="N913" i="5"/>
  <c r="Q851" i="5"/>
  <c r="P851" i="5"/>
  <c r="O851" i="5"/>
  <c r="O853" i="5"/>
  <c r="N853" i="5"/>
  <c r="O861" i="5"/>
  <c r="N861" i="5"/>
  <c r="N862" i="5"/>
  <c r="Q862" i="5"/>
  <c r="P862" i="5"/>
  <c r="P864" i="5"/>
  <c r="O864" i="5"/>
  <c r="Q868" i="5"/>
  <c r="P877" i="5"/>
  <c r="O877" i="5"/>
  <c r="N877" i="5"/>
  <c r="O890" i="5"/>
  <c r="N890" i="5"/>
  <c r="Q890" i="5"/>
  <c r="Q892" i="5"/>
  <c r="P892" i="5"/>
  <c r="O892" i="5"/>
  <c r="P893" i="5"/>
  <c r="O893" i="5"/>
  <c r="N893" i="5"/>
  <c r="Q900" i="5"/>
  <c r="P900" i="5"/>
  <c r="O900" i="5"/>
  <c r="N903" i="5"/>
  <c r="Q903" i="5"/>
  <c r="P903" i="5"/>
  <c r="Q913" i="5"/>
  <c r="P847" i="5"/>
  <c r="P855" i="5"/>
  <c r="P859" i="5"/>
  <c r="P863" i="5"/>
  <c r="P871" i="5"/>
  <c r="O872" i="5"/>
  <c r="O876" i="5"/>
  <c r="P879" i="5"/>
  <c r="O880" i="5"/>
  <c r="P883" i="5"/>
  <c r="P887" i="5"/>
  <c r="O888" i="5"/>
  <c r="P891" i="5"/>
  <c r="P895" i="5"/>
  <c r="O896" i="5"/>
  <c r="O904" i="5"/>
  <c r="P907" i="5"/>
  <c r="P911" i="5"/>
  <c r="Q914" i="5"/>
  <c r="P872" i="5"/>
  <c r="P876" i="5"/>
  <c r="P880" i="5"/>
  <c r="P888" i="5"/>
  <c r="P896" i="5"/>
  <c r="P904" i="5"/>
  <c r="Q59" i="4"/>
  <c r="O59" i="4"/>
  <c r="P59" i="4"/>
  <c r="Q63" i="4"/>
  <c r="P63" i="4"/>
  <c r="O63" i="4"/>
  <c r="O75" i="4"/>
  <c r="N75" i="4"/>
  <c r="Q81" i="4"/>
  <c r="O81" i="4"/>
  <c r="P81" i="4"/>
  <c r="N81" i="4"/>
  <c r="P82" i="4"/>
  <c r="O82" i="4"/>
  <c r="N82" i="4"/>
  <c r="Q82" i="4"/>
  <c r="Q114" i="4"/>
  <c r="N114" i="4"/>
  <c r="O114" i="4"/>
  <c r="Q166" i="4"/>
  <c r="N166" i="4"/>
  <c r="O166" i="4"/>
  <c r="O244" i="4"/>
  <c r="P244" i="4"/>
  <c r="Q250" i="4"/>
  <c r="O250" i="4"/>
  <c r="N250" i="4"/>
  <c r="P250" i="4"/>
  <c r="O400" i="4"/>
  <c r="P400" i="4"/>
  <c r="Q405" i="4"/>
  <c r="P405" i="4"/>
  <c r="O405" i="4"/>
  <c r="N405" i="4"/>
  <c r="Q446" i="4"/>
  <c r="O446" i="4"/>
  <c r="N446" i="4"/>
  <c r="P862" i="4"/>
  <c r="Q862" i="4"/>
  <c r="N76" i="4"/>
  <c r="O76" i="4"/>
  <c r="Q105" i="4"/>
  <c r="O105" i="4"/>
  <c r="N105" i="4"/>
  <c r="P105" i="4"/>
  <c r="Q146" i="4"/>
  <c r="N146" i="4"/>
  <c r="O146" i="4"/>
  <c r="Q173" i="4"/>
  <c r="O173" i="4"/>
  <c r="N173" i="4"/>
  <c r="P173" i="4"/>
  <c r="Q177" i="4"/>
  <c r="P177" i="4"/>
  <c r="N177" i="4"/>
  <c r="O177" i="4"/>
  <c r="Q178" i="4"/>
  <c r="N178" i="4"/>
  <c r="O178" i="4"/>
  <c r="N305" i="4"/>
  <c r="P305" i="4"/>
  <c r="O305" i="4"/>
  <c r="O308" i="4"/>
  <c r="P308" i="4"/>
  <c r="N321" i="4"/>
  <c r="P321" i="4"/>
  <c r="O321" i="4"/>
  <c r="O412" i="4"/>
  <c r="P412" i="4"/>
  <c r="O476" i="4"/>
  <c r="P476" i="4"/>
  <c r="Q577" i="4"/>
  <c r="P577" i="4"/>
  <c r="N577" i="4"/>
  <c r="N780" i="4"/>
  <c r="P780" i="4"/>
  <c r="O780" i="4"/>
  <c r="Q19" i="4"/>
  <c r="P19" i="4"/>
  <c r="O19" i="4"/>
  <c r="Q35" i="4"/>
  <c r="P35" i="4"/>
  <c r="O35" i="4"/>
  <c r="O49" i="4"/>
  <c r="N49" i="4"/>
  <c r="N84" i="4"/>
  <c r="P84" i="4"/>
  <c r="O84" i="4"/>
  <c r="Q84" i="4"/>
  <c r="Q101" i="4"/>
  <c r="O101" i="4"/>
  <c r="P101" i="4"/>
  <c r="N101" i="4"/>
  <c r="Q109" i="4"/>
  <c r="O109" i="4"/>
  <c r="N109" i="4"/>
  <c r="P109" i="4"/>
  <c r="Q121" i="4"/>
  <c r="P121" i="4"/>
  <c r="N121" i="4"/>
  <c r="O121" i="4"/>
  <c r="Q150" i="4"/>
  <c r="N150" i="4"/>
  <c r="O150" i="4"/>
  <c r="N151" i="4"/>
  <c r="Q151" i="4"/>
  <c r="Q154" i="4"/>
  <c r="O154" i="4"/>
  <c r="N154" i="4"/>
  <c r="O172" i="4"/>
  <c r="P172" i="4"/>
  <c r="N221" i="4"/>
  <c r="O221" i="4"/>
  <c r="P221" i="4"/>
  <c r="N229" i="4"/>
  <c r="P229" i="4"/>
  <c r="O229" i="4"/>
  <c r="Q262" i="4"/>
  <c r="O262" i="4"/>
  <c r="P262" i="4"/>
  <c r="N262" i="4"/>
  <c r="Q266" i="4"/>
  <c r="N266" i="4"/>
  <c r="O266" i="4"/>
  <c r="P266" i="4"/>
  <c r="O268" i="4"/>
  <c r="P268" i="4"/>
  <c r="N297" i="4"/>
  <c r="P297" i="4"/>
  <c r="O297" i="4"/>
  <c r="O356" i="4"/>
  <c r="P356" i="4"/>
  <c r="O420" i="4"/>
  <c r="P420" i="4"/>
  <c r="Q537" i="4"/>
  <c r="N537" i="4"/>
  <c r="P537" i="4"/>
  <c r="Q641" i="4"/>
  <c r="O641" i="4"/>
  <c r="N641" i="4"/>
  <c r="N88" i="4"/>
  <c r="Q88" i="4"/>
  <c r="P88" i="4"/>
  <c r="O25" i="4"/>
  <c r="N25" i="4"/>
  <c r="Q36" i="4"/>
  <c r="N36" i="4"/>
  <c r="P36" i="4"/>
  <c r="O36" i="4"/>
  <c r="N108" i="4"/>
  <c r="O108" i="4"/>
  <c r="N139" i="4"/>
  <c r="Q139" i="4"/>
  <c r="P140" i="4"/>
  <c r="Q140" i="4"/>
  <c r="P203" i="4"/>
  <c r="Q203" i="4"/>
  <c r="Q302" i="4"/>
  <c r="O302" i="4"/>
  <c r="N302" i="4"/>
  <c r="O428" i="4"/>
  <c r="P428" i="4"/>
  <c r="Q453" i="4"/>
  <c r="P453" i="4"/>
  <c r="O453" i="4"/>
  <c r="N453" i="4"/>
  <c r="Q650" i="4"/>
  <c r="P650" i="4"/>
  <c r="N650" i="4"/>
  <c r="Q841" i="4"/>
  <c r="N841" i="4"/>
  <c r="P841" i="4"/>
  <c r="O841" i="4"/>
  <c r="P866" i="4"/>
  <c r="Q866" i="4"/>
  <c r="Q326" i="4"/>
  <c r="N326" i="4"/>
  <c r="Q450" i="4"/>
  <c r="O450" i="4"/>
  <c r="O495" i="4"/>
  <c r="N495" i="4"/>
  <c r="N516" i="4"/>
  <c r="O516" i="4"/>
  <c r="Q545" i="4"/>
  <c r="P545" i="4"/>
  <c r="N545" i="4"/>
  <c r="N612" i="4"/>
  <c r="O612" i="4"/>
  <c r="Q746" i="4"/>
  <c r="O746" i="4"/>
  <c r="N746" i="4"/>
  <c r="O771" i="4"/>
  <c r="P771" i="4"/>
  <c r="Q897" i="4"/>
  <c r="O897" i="4"/>
  <c r="N897" i="4"/>
  <c r="O15" i="4"/>
  <c r="N28" i="4"/>
  <c r="N29" i="4"/>
  <c r="M48" i="4"/>
  <c r="P48" i="4" s="1"/>
  <c r="M89" i="4"/>
  <c r="N93" i="4"/>
  <c r="N117" i="4"/>
  <c r="N118" i="4"/>
  <c r="N126" i="4"/>
  <c r="N142" i="4"/>
  <c r="M153" i="4"/>
  <c r="O153" i="4" s="1"/>
  <c r="P184" i="4"/>
  <c r="Q202" i="4"/>
  <c r="P202" i="4"/>
  <c r="N217" i="4"/>
  <c r="O217" i="4"/>
  <c r="N226" i="4"/>
  <c r="O233" i="4"/>
  <c r="Q238" i="4"/>
  <c r="N238" i="4"/>
  <c r="N249" i="4"/>
  <c r="O249" i="4"/>
  <c r="P284" i="4"/>
  <c r="N301" i="4"/>
  <c r="O301" i="4"/>
  <c r="Q342" i="4"/>
  <c r="O342" i="4"/>
  <c r="N342" i="4"/>
  <c r="N361" i="4"/>
  <c r="P361" i="4"/>
  <c r="O361" i="4"/>
  <c r="Q374" i="4"/>
  <c r="O374" i="4"/>
  <c r="Q438" i="4"/>
  <c r="O438" i="4"/>
  <c r="Q477" i="4"/>
  <c r="N477" i="4"/>
  <c r="P477" i="4"/>
  <c r="Q485" i="4"/>
  <c r="O485" i="4"/>
  <c r="N485" i="4"/>
  <c r="P485" i="4"/>
  <c r="N524" i="4"/>
  <c r="O524" i="4"/>
  <c r="Q567" i="4"/>
  <c r="N567" i="4"/>
  <c r="O567" i="4"/>
  <c r="Q611" i="4"/>
  <c r="P611" i="4"/>
  <c r="O611" i="4"/>
  <c r="N611" i="4"/>
  <c r="N693" i="4"/>
  <c r="O693" i="4"/>
  <c r="P693" i="4"/>
  <c r="O787" i="4"/>
  <c r="P787" i="4"/>
  <c r="N860" i="4"/>
  <c r="Q860" i="4"/>
  <c r="Q865" i="4"/>
  <c r="N865" i="4"/>
  <c r="P865" i="4"/>
  <c r="O865" i="4"/>
  <c r="Q215" i="4"/>
  <c r="Q282" i="4"/>
  <c r="P282" i="4"/>
  <c r="N317" i="4"/>
  <c r="P317" i="4"/>
  <c r="Q470" i="4"/>
  <c r="O470" i="4"/>
  <c r="N470" i="4"/>
  <c r="Q481" i="4"/>
  <c r="P481" i="4"/>
  <c r="O481" i="4"/>
  <c r="Q765" i="4"/>
  <c r="O765" i="4"/>
  <c r="N765" i="4"/>
  <c r="N800" i="4"/>
  <c r="P800" i="4"/>
  <c r="O800" i="4"/>
  <c r="P897" i="4"/>
  <c r="O7" i="4"/>
  <c r="M12" i="4"/>
  <c r="P12" i="4" s="1"/>
  <c r="N13" i="4"/>
  <c r="P15" i="4"/>
  <c r="O28" i="4"/>
  <c r="M56" i="4"/>
  <c r="P56" i="4" s="1"/>
  <c r="M60" i="4"/>
  <c r="M61" i="4"/>
  <c r="N69" i="4"/>
  <c r="M77" i="4"/>
  <c r="Q77" i="4" s="1"/>
  <c r="M78" i="4"/>
  <c r="N83" i="4"/>
  <c r="M85" i="4"/>
  <c r="O93" i="4"/>
  <c r="M99" i="4"/>
  <c r="N102" i="4"/>
  <c r="N107" i="4"/>
  <c r="M110" i="4"/>
  <c r="P110" i="4" s="1"/>
  <c r="M111" i="4"/>
  <c r="O112" i="4"/>
  <c r="O117" i="4"/>
  <c r="O118" i="4"/>
  <c r="O126" i="4"/>
  <c r="O142" i="4"/>
  <c r="M147" i="4"/>
  <c r="N174" i="4"/>
  <c r="P176" i="4"/>
  <c r="N194" i="4"/>
  <c r="N195" i="4"/>
  <c r="M198" i="4"/>
  <c r="P217" i="4"/>
  <c r="O222" i="4"/>
  <c r="Q230" i="4"/>
  <c r="P230" i="4"/>
  <c r="P233" i="4"/>
  <c r="O238" i="4"/>
  <c r="P240" i="4"/>
  <c r="P249" i="4"/>
  <c r="O256" i="4"/>
  <c r="P256" i="4"/>
  <c r="N281" i="4"/>
  <c r="P281" i="4"/>
  <c r="O282" i="4"/>
  <c r="P289" i="4"/>
  <c r="N329" i="4"/>
  <c r="O329" i="4"/>
  <c r="O332" i="4"/>
  <c r="P332" i="4"/>
  <c r="N357" i="4"/>
  <c r="O357" i="4"/>
  <c r="Q394" i="4"/>
  <c r="N394" i="4"/>
  <c r="Q430" i="4"/>
  <c r="N430" i="4"/>
  <c r="O456" i="4"/>
  <c r="P456" i="4"/>
  <c r="Q478" i="4"/>
  <c r="N478" i="4"/>
  <c r="Q499" i="4"/>
  <c r="P499" i="4"/>
  <c r="O499" i="4"/>
  <c r="Q509" i="4"/>
  <c r="P509" i="4"/>
  <c r="N509" i="4"/>
  <c r="Q513" i="4"/>
  <c r="N513" i="4"/>
  <c r="P513" i="4"/>
  <c r="Q533" i="4"/>
  <c r="N533" i="4"/>
  <c r="Q541" i="4"/>
  <c r="P541" i="4"/>
  <c r="Q665" i="4"/>
  <c r="P665" i="4"/>
  <c r="O665" i="4"/>
  <c r="N665" i="4"/>
  <c r="Q721" i="4"/>
  <c r="P721" i="4"/>
  <c r="O721" i="4"/>
  <c r="N721" i="4"/>
  <c r="Q788" i="4"/>
  <c r="N788" i="4"/>
  <c r="P788" i="4"/>
  <c r="O788" i="4"/>
  <c r="Q825" i="4"/>
  <c r="N825" i="4"/>
  <c r="P825" i="4"/>
  <c r="O825" i="4"/>
  <c r="N828" i="4"/>
  <c r="Q828" i="4"/>
  <c r="Q226" i="4"/>
  <c r="P226" i="4"/>
  <c r="Q294" i="4"/>
  <c r="P294" i="4"/>
  <c r="Q426" i="4"/>
  <c r="O426" i="4"/>
  <c r="N426" i="4"/>
  <c r="Q515" i="4"/>
  <c r="P515" i="4"/>
  <c r="O515" i="4"/>
  <c r="N515" i="4"/>
  <c r="Q617" i="4"/>
  <c r="O617" i="4"/>
  <c r="N617" i="4"/>
  <c r="Q622" i="4"/>
  <c r="N622" i="4"/>
  <c r="Q813" i="4"/>
  <c r="P813" i="4"/>
  <c r="O813" i="4"/>
  <c r="N813" i="4"/>
  <c r="N856" i="4"/>
  <c r="Q856" i="4"/>
  <c r="P7" i="4"/>
  <c r="N20" i="4"/>
  <c r="P28" i="4"/>
  <c r="M31" i="4"/>
  <c r="M38" i="4"/>
  <c r="N40" i="4"/>
  <c r="M41" i="4"/>
  <c r="O41" i="4" s="1"/>
  <c r="M52" i="4"/>
  <c r="N53" i="4"/>
  <c r="M70" i="4"/>
  <c r="M71" i="4"/>
  <c r="Q71" i="4" s="1"/>
  <c r="P83" i="4"/>
  <c r="P87" i="4"/>
  <c r="P93" i="4"/>
  <c r="M97" i="4"/>
  <c r="P97" i="4" s="1"/>
  <c r="P117" i="4"/>
  <c r="M120" i="4"/>
  <c r="M123" i="4"/>
  <c r="M128" i="4"/>
  <c r="O128" i="4" s="1"/>
  <c r="Q131" i="4"/>
  <c r="M135" i="4"/>
  <c r="M137" i="4"/>
  <c r="O137" i="4" s="1"/>
  <c r="N145" i="4"/>
  <c r="N161" i="4"/>
  <c r="M164" i="4"/>
  <c r="N170" i="4"/>
  <c r="O174" i="4"/>
  <c r="M181" i="4"/>
  <c r="O181" i="4" s="1"/>
  <c r="N185" i="4"/>
  <c r="N186" i="4"/>
  <c r="M189" i="4"/>
  <c r="O189" i="4" s="1"/>
  <c r="N190" i="4"/>
  <c r="O194" i="4"/>
  <c r="O195" i="4"/>
  <c r="M227" i="4"/>
  <c r="O227" i="4" s="1"/>
  <c r="N230" i="4"/>
  <c r="O232" i="4"/>
  <c r="P232" i="4"/>
  <c r="P238" i="4"/>
  <c r="N241" i="4"/>
  <c r="O241" i="4"/>
  <c r="Q254" i="4"/>
  <c r="N254" i="4"/>
  <c r="O258" i="4"/>
  <c r="M261" i="4"/>
  <c r="P277" i="4"/>
  <c r="O281" i="4"/>
  <c r="P285" i="4"/>
  <c r="Q290" i="4"/>
  <c r="N290" i="4"/>
  <c r="N294" i="4"/>
  <c r="Q298" i="4"/>
  <c r="O298" i="4"/>
  <c r="P300" i="4"/>
  <c r="O310" i="4"/>
  <c r="O318" i="4"/>
  <c r="O326" i="4"/>
  <c r="N345" i="4"/>
  <c r="P345" i="4"/>
  <c r="O345" i="4"/>
  <c r="Q350" i="4"/>
  <c r="O350" i="4"/>
  <c r="N350" i="4"/>
  <c r="P350" i="4"/>
  <c r="N373" i="4"/>
  <c r="P373" i="4"/>
  <c r="O373" i="4"/>
  <c r="Q378" i="4"/>
  <c r="O378" i="4"/>
  <c r="N378" i="4"/>
  <c r="O384" i="4"/>
  <c r="P384" i="4"/>
  <c r="Q386" i="4"/>
  <c r="O386" i="4"/>
  <c r="P396" i="4"/>
  <c r="P432" i="4"/>
  <c r="N450" i="4"/>
  <c r="Q457" i="4"/>
  <c r="P457" i="4"/>
  <c r="O457" i="4"/>
  <c r="Q461" i="4"/>
  <c r="N461" i="4"/>
  <c r="P461" i="4"/>
  <c r="O472" i="4"/>
  <c r="P472" i="4"/>
  <c r="N481" i="4"/>
  <c r="O488" i="4"/>
  <c r="P488" i="4"/>
  <c r="P495" i="4"/>
  <c r="Q559" i="4"/>
  <c r="N559" i="4"/>
  <c r="O559" i="4"/>
  <c r="N624" i="4"/>
  <c r="P624" i="4"/>
  <c r="O624" i="4"/>
  <c r="N644" i="4"/>
  <c r="P644" i="4"/>
  <c r="O644" i="4"/>
  <c r="N713" i="4"/>
  <c r="P713" i="4"/>
  <c r="O713" i="4"/>
  <c r="Q805" i="4"/>
  <c r="N805" i="4"/>
  <c r="P805" i="4"/>
  <c r="O805" i="4"/>
  <c r="Q837" i="4"/>
  <c r="N837" i="4"/>
  <c r="O837" i="4"/>
  <c r="P837" i="4"/>
  <c r="N884" i="4"/>
  <c r="Q884" i="4"/>
  <c r="M377" i="4"/>
  <c r="O377" i="4" s="1"/>
  <c r="M390" i="4"/>
  <c r="N390" i="4" s="1"/>
  <c r="M445" i="4"/>
  <c r="O445" i="4" s="1"/>
  <c r="M469" i="4"/>
  <c r="O469" i="4" s="1"/>
  <c r="M501" i="4"/>
  <c r="P501" i="4" s="1"/>
  <c r="M510" i="4"/>
  <c r="M519" i="4"/>
  <c r="P519" i="4" s="1"/>
  <c r="Q521" i="4"/>
  <c r="N521" i="4"/>
  <c r="Q535" i="4"/>
  <c r="N535" i="4"/>
  <c r="O555" i="4"/>
  <c r="Q569" i="4"/>
  <c r="P569" i="4"/>
  <c r="N608" i="4"/>
  <c r="O608" i="4"/>
  <c r="Q616" i="4"/>
  <c r="O616" i="4"/>
  <c r="N616" i="4"/>
  <c r="M625" i="4"/>
  <c r="N625" i="4" s="1"/>
  <c r="N632" i="4"/>
  <c r="O632" i="4"/>
  <c r="N649" i="4"/>
  <c r="O649" i="4"/>
  <c r="N661" i="4"/>
  <c r="P661" i="4"/>
  <c r="Q678" i="4"/>
  <c r="O678" i="4"/>
  <c r="N678" i="4"/>
  <c r="Q682" i="4"/>
  <c r="O682" i="4"/>
  <c r="N682" i="4"/>
  <c r="Q690" i="4"/>
  <c r="P690" i="4"/>
  <c r="O690" i="4"/>
  <c r="N690" i="4"/>
  <c r="Q722" i="4"/>
  <c r="O722" i="4"/>
  <c r="N722" i="4"/>
  <c r="Q755" i="4"/>
  <c r="P755" i="4"/>
  <c r="Q789" i="4"/>
  <c r="N789" i="4"/>
  <c r="Q801" i="4"/>
  <c r="N801" i="4"/>
  <c r="P801" i="4"/>
  <c r="P806" i="4"/>
  <c r="N806" i="4"/>
  <c r="Q806" i="4"/>
  <c r="N848" i="4"/>
  <c r="Q848" i="4"/>
  <c r="P870" i="4"/>
  <c r="Q870" i="4"/>
  <c r="O875" i="4"/>
  <c r="Q875" i="4"/>
  <c r="M206" i="4"/>
  <c r="O206" i="4" s="1"/>
  <c r="M252" i="4"/>
  <c r="M275" i="4"/>
  <c r="M276" i="4"/>
  <c r="M278" i="4"/>
  <c r="N278" i="4" s="1"/>
  <c r="M279" i="4"/>
  <c r="M288" i="4"/>
  <c r="P306" i="4"/>
  <c r="M311" i="4"/>
  <c r="Q311" i="4" s="1"/>
  <c r="M319" i="4"/>
  <c r="M325" i="4"/>
  <c r="O325" i="4" s="1"/>
  <c r="M330" i="4"/>
  <c r="N330" i="4" s="1"/>
  <c r="O341" i="4"/>
  <c r="P352" i="4"/>
  <c r="P354" i="4"/>
  <c r="M358" i="4"/>
  <c r="N358" i="4" s="1"/>
  <c r="M366" i="4"/>
  <c r="N366" i="4" s="1"/>
  <c r="M369" i="4"/>
  <c r="O369" i="4" s="1"/>
  <c r="N370" i="4"/>
  <c r="P380" i="4"/>
  <c r="P385" i="4"/>
  <c r="M397" i="4"/>
  <c r="O397" i="4" s="1"/>
  <c r="N398" i="4"/>
  <c r="P408" i="4"/>
  <c r="P409" i="4"/>
  <c r="N417" i="4"/>
  <c r="N418" i="4"/>
  <c r="N425" i="4"/>
  <c r="N433" i="4"/>
  <c r="N434" i="4"/>
  <c r="P436" i="4"/>
  <c r="P437" i="4"/>
  <c r="P448" i="4"/>
  <c r="M460" i="4"/>
  <c r="P473" i="4"/>
  <c r="P480" i="4"/>
  <c r="N486" i="4"/>
  <c r="P493" i="4"/>
  <c r="N507" i="4"/>
  <c r="Q511" i="4"/>
  <c r="N511" i="4"/>
  <c r="Q517" i="4"/>
  <c r="N517" i="4"/>
  <c r="P521" i="4"/>
  <c r="N525" i="4"/>
  <c r="O532" i="4"/>
  <c r="O535" i="4"/>
  <c r="N540" i="4"/>
  <c r="O540" i="4"/>
  <c r="Q547" i="4"/>
  <c r="P547" i="4"/>
  <c r="O548" i="4"/>
  <c r="P555" i="4"/>
  <c r="M557" i="4"/>
  <c r="N557" i="4" s="1"/>
  <c r="P565" i="4"/>
  <c r="N568" i="4"/>
  <c r="O568" i="4"/>
  <c r="N569" i="4"/>
  <c r="N589" i="4"/>
  <c r="O604" i="4"/>
  <c r="P616" i="4"/>
  <c r="P627" i="4"/>
  <c r="P635" i="4"/>
  <c r="Q639" i="4"/>
  <c r="P639" i="4"/>
  <c r="M642" i="4"/>
  <c r="Q658" i="4"/>
  <c r="N658" i="4"/>
  <c r="O661" i="4"/>
  <c r="Q666" i="4"/>
  <c r="O666" i="4"/>
  <c r="N673" i="4"/>
  <c r="P673" i="4"/>
  <c r="O673" i="4"/>
  <c r="N689" i="4"/>
  <c r="P689" i="4"/>
  <c r="O689" i="4"/>
  <c r="O692" i="4"/>
  <c r="P692" i="4"/>
  <c r="O696" i="4"/>
  <c r="P696" i="4"/>
  <c r="Q710" i="4"/>
  <c r="O710" i="4"/>
  <c r="N710" i="4"/>
  <c r="O728" i="4"/>
  <c r="P728" i="4"/>
  <c r="Q761" i="4"/>
  <c r="O761" i="4"/>
  <c r="N761" i="4"/>
  <c r="Q769" i="4"/>
  <c r="O769" i="4"/>
  <c r="N769" i="4"/>
  <c r="Q777" i="4"/>
  <c r="O777" i="4"/>
  <c r="N777" i="4"/>
  <c r="O799" i="4"/>
  <c r="P799" i="4"/>
  <c r="N799" i="4"/>
  <c r="O807" i="4"/>
  <c r="N807" i="4"/>
  <c r="Q807" i="4"/>
  <c r="N820" i="4"/>
  <c r="Q820" i="4"/>
  <c r="P820" i="4"/>
  <c r="O820" i="4"/>
  <c r="O823" i="4"/>
  <c r="Q823" i="4"/>
  <c r="P826" i="4"/>
  <c r="Q826" i="4"/>
  <c r="O843" i="4"/>
  <c r="Q843" i="4"/>
  <c r="P850" i="4"/>
  <c r="Q850" i="4"/>
  <c r="Q851" i="4"/>
  <c r="P858" i="4"/>
  <c r="Q858" i="4"/>
  <c r="M295" i="4"/>
  <c r="O295" i="4" s="1"/>
  <c r="P341" i="4"/>
  <c r="M343" i="4"/>
  <c r="O370" i="4"/>
  <c r="O398" i="4"/>
  <c r="O417" i="4"/>
  <c r="O418" i="4"/>
  <c r="O425" i="4"/>
  <c r="O433" i="4"/>
  <c r="O434" i="4"/>
  <c r="O486" i="4"/>
  <c r="O507" i="4"/>
  <c r="M522" i="4"/>
  <c r="P522" i="4" s="1"/>
  <c r="P525" i="4"/>
  <c r="P535" i="4"/>
  <c r="Q539" i="4"/>
  <c r="N539" i="4"/>
  <c r="Q561" i="4"/>
  <c r="P561" i="4"/>
  <c r="Q581" i="4"/>
  <c r="P581" i="4"/>
  <c r="N581" i="4"/>
  <c r="P589" i="4"/>
  <c r="Q607" i="4"/>
  <c r="O607" i="4"/>
  <c r="N607" i="4"/>
  <c r="Q674" i="4"/>
  <c r="O674" i="4"/>
  <c r="Q677" i="4"/>
  <c r="O677" i="4"/>
  <c r="N677" i="4"/>
  <c r="N685" i="4"/>
  <c r="P685" i="4"/>
  <c r="O685" i="4"/>
  <c r="O700" i="4"/>
  <c r="P700" i="4"/>
  <c r="Q705" i="4"/>
  <c r="O705" i="4"/>
  <c r="N705" i="4"/>
  <c r="Q753" i="4"/>
  <c r="O753" i="4"/>
  <c r="N753" i="4"/>
  <c r="N756" i="4"/>
  <c r="P756" i="4"/>
  <c r="N760" i="4"/>
  <c r="P760" i="4"/>
  <c r="O760" i="4"/>
  <c r="Q797" i="4"/>
  <c r="N797" i="4"/>
  <c r="N812" i="4"/>
  <c r="Q812" i="4"/>
  <c r="P812" i="4"/>
  <c r="N816" i="4"/>
  <c r="Q816" i="4"/>
  <c r="P816" i="4"/>
  <c r="P834" i="4"/>
  <c r="Q834" i="4"/>
  <c r="N836" i="4"/>
  <c r="Q836" i="4"/>
  <c r="N844" i="4"/>
  <c r="Q844" i="4"/>
  <c r="O847" i="4"/>
  <c r="Q847" i="4"/>
  <c r="N892" i="4"/>
  <c r="Q892" i="4"/>
  <c r="M552" i="4"/>
  <c r="P579" i="4"/>
  <c r="P603" i="4"/>
  <c r="M605" i="4"/>
  <c r="O605" i="4" s="1"/>
  <c r="M629" i="4"/>
  <c r="O629" i="4" s="1"/>
  <c r="P701" i="4"/>
  <c r="M703" i="4"/>
  <c r="M704" i="4"/>
  <c r="N704" i="4" s="1"/>
  <c r="O741" i="4"/>
  <c r="O742" i="4"/>
  <c r="O781" i="4"/>
  <c r="O784" i="4"/>
  <c r="O785" i="4"/>
  <c r="O792" i="4"/>
  <c r="O793" i="4"/>
  <c r="P796" i="4"/>
  <c r="P804" i="4"/>
  <c r="Q808" i="4"/>
  <c r="Q810" i="4"/>
  <c r="O817" i="4"/>
  <c r="P822" i="4"/>
  <c r="Q822" i="4"/>
  <c r="N832" i="4"/>
  <c r="Q832" i="4"/>
  <c r="P838" i="4"/>
  <c r="Q838" i="4"/>
  <c r="N852" i="4"/>
  <c r="Q852" i="4"/>
  <c r="Q861" i="4"/>
  <c r="P861" i="4"/>
  <c r="M867" i="4"/>
  <c r="N872" i="4"/>
  <c r="Q872" i="4"/>
  <c r="Q881" i="4"/>
  <c r="P881" i="4"/>
  <c r="O881" i="4"/>
  <c r="N888" i="4"/>
  <c r="Q888" i="4"/>
  <c r="Q905" i="4"/>
  <c r="O905" i="4"/>
  <c r="N905" i="4"/>
  <c r="Q909" i="4"/>
  <c r="N909" i="4"/>
  <c r="P909" i="4"/>
  <c r="M562" i="4"/>
  <c r="Q562" i="4" s="1"/>
  <c r="M588" i="4"/>
  <c r="M651" i="4"/>
  <c r="P741" i="4"/>
  <c r="P784" i="4"/>
  <c r="P792" i="4"/>
  <c r="P817" i="4"/>
  <c r="Q829" i="4"/>
  <c r="N829" i="4"/>
  <c r="Q833" i="4"/>
  <c r="P833" i="4"/>
  <c r="Q853" i="4"/>
  <c r="P853" i="4"/>
  <c r="Q857" i="4"/>
  <c r="N857" i="4"/>
  <c r="O863" i="4"/>
  <c r="Q863" i="4"/>
  <c r="Q885" i="4"/>
  <c r="P885" i="4"/>
  <c r="O885" i="4"/>
  <c r="N913" i="4"/>
  <c r="Q913" i="4"/>
  <c r="P913" i="4"/>
  <c r="O913" i="4"/>
  <c r="M783" i="4"/>
  <c r="M791" i="4"/>
  <c r="O791" i="4" s="1"/>
  <c r="O835" i="4"/>
  <c r="Q835" i="4"/>
  <c r="P842" i="4"/>
  <c r="Q842" i="4"/>
  <c r="Q845" i="4"/>
  <c r="P845" i="4"/>
  <c r="Q849" i="4"/>
  <c r="N849" i="4"/>
  <c r="O855" i="4"/>
  <c r="Q855" i="4"/>
  <c r="Q869" i="4"/>
  <c r="N869" i="4"/>
  <c r="Q873" i="4"/>
  <c r="P873" i="4"/>
  <c r="O873" i="4"/>
  <c r="N880" i="4"/>
  <c r="Q880" i="4"/>
  <c r="Q889" i="4"/>
  <c r="P889" i="4"/>
  <c r="O889" i="4"/>
  <c r="Q893" i="4"/>
  <c r="N893" i="4"/>
  <c r="Q901" i="4"/>
  <c r="P901" i="4"/>
  <c r="O901" i="4"/>
  <c r="O912" i="4"/>
  <c r="Q912" i="4"/>
  <c r="P877" i="4"/>
  <c r="M899" i="4"/>
  <c r="O899" i="4" s="1"/>
  <c r="M908" i="4"/>
  <c r="N910" i="4"/>
  <c r="M882" i="4"/>
  <c r="N18" i="4"/>
  <c r="Q18" i="4"/>
  <c r="P18" i="4"/>
  <c r="O18" i="4"/>
  <c r="O21" i="4"/>
  <c r="N21" i="4"/>
  <c r="Q21" i="4"/>
  <c r="P21" i="4"/>
  <c r="P24" i="4"/>
  <c r="O24" i="4"/>
  <c r="N24" i="4"/>
  <c r="Q24" i="4"/>
  <c r="Q31" i="4"/>
  <c r="P31" i="4"/>
  <c r="O31" i="4"/>
  <c r="N31" i="4"/>
  <c r="N38" i="4"/>
  <c r="Q38" i="4"/>
  <c r="P38" i="4"/>
  <c r="O38" i="4"/>
  <c r="P41" i="4"/>
  <c r="Q43" i="4"/>
  <c r="P43" i="4"/>
  <c r="O43" i="4"/>
  <c r="N43" i="4"/>
  <c r="P52" i="4"/>
  <c r="O52" i="4"/>
  <c r="N52" i="4"/>
  <c r="Q52" i="4"/>
  <c r="N70" i="4"/>
  <c r="Q70" i="4"/>
  <c r="P70" i="4"/>
  <c r="O70" i="4"/>
  <c r="N71" i="4"/>
  <c r="P119" i="4"/>
  <c r="O119" i="4"/>
  <c r="Q119" i="4"/>
  <c r="N119" i="4"/>
  <c r="O120" i="4"/>
  <c r="N120" i="4"/>
  <c r="P120" i="4"/>
  <c r="Q120" i="4"/>
  <c r="P123" i="4"/>
  <c r="O123" i="4"/>
  <c r="Q123" i="4"/>
  <c r="N123" i="4"/>
  <c r="P127" i="4"/>
  <c r="O127" i="4"/>
  <c r="N127" i="4"/>
  <c r="Q127" i="4"/>
  <c r="P128" i="4"/>
  <c r="P135" i="4"/>
  <c r="O135" i="4"/>
  <c r="Q135" i="4"/>
  <c r="N135" i="4"/>
  <c r="P155" i="4"/>
  <c r="O155" i="4"/>
  <c r="N155" i="4"/>
  <c r="Q155" i="4"/>
  <c r="O156" i="4"/>
  <c r="N156" i="4"/>
  <c r="Q156" i="4"/>
  <c r="P156" i="4"/>
  <c r="O164" i="4"/>
  <c r="N164" i="4"/>
  <c r="Q164" i="4"/>
  <c r="P164" i="4"/>
  <c r="O17" i="4"/>
  <c r="N17" i="4"/>
  <c r="Q17" i="4"/>
  <c r="P17" i="4"/>
  <c r="N26" i="4"/>
  <c r="Q26" i="4"/>
  <c r="P26" i="4"/>
  <c r="O26" i="4"/>
  <c r="Q27" i="4"/>
  <c r="P27" i="4"/>
  <c r="O27" i="4"/>
  <c r="N27" i="4"/>
  <c r="P32" i="4"/>
  <c r="O32" i="4"/>
  <c r="N32" i="4"/>
  <c r="Q32" i="4"/>
  <c r="O33" i="4"/>
  <c r="N33" i="4"/>
  <c r="Q33" i="4"/>
  <c r="P33" i="4"/>
  <c r="O37" i="4"/>
  <c r="N37" i="4"/>
  <c r="Q37" i="4"/>
  <c r="P37" i="4"/>
  <c r="O45" i="4"/>
  <c r="N45" i="4"/>
  <c r="Q45" i="4"/>
  <c r="P45" i="4"/>
  <c r="Q47" i="4"/>
  <c r="P47" i="4"/>
  <c r="O47" i="4"/>
  <c r="N47" i="4"/>
  <c r="N92" i="4"/>
  <c r="O92" i="4"/>
  <c r="Q92" i="4"/>
  <c r="P92" i="4"/>
  <c r="P94" i="4"/>
  <c r="N94" i="4"/>
  <c r="Q94" i="4"/>
  <c r="O94" i="4"/>
  <c r="P211" i="4"/>
  <c r="O211" i="4"/>
  <c r="Q211" i="4"/>
  <c r="N211" i="4"/>
  <c r="P8" i="4"/>
  <c r="O8" i="4"/>
  <c r="N8" i="4"/>
  <c r="Q8" i="4"/>
  <c r="O9" i="4"/>
  <c r="N9" i="4"/>
  <c r="Q9" i="4"/>
  <c r="P9" i="4"/>
  <c r="Q11" i="4"/>
  <c r="P11" i="4"/>
  <c r="O11" i="4"/>
  <c r="N11" i="4"/>
  <c r="Q48" i="4"/>
  <c r="Q55" i="4"/>
  <c r="P55" i="4"/>
  <c r="O55" i="4"/>
  <c r="N55" i="4"/>
  <c r="N62" i="4"/>
  <c r="Q62" i="4"/>
  <c r="P62" i="4"/>
  <c r="O62" i="4"/>
  <c r="P64" i="4"/>
  <c r="O64" i="4"/>
  <c r="N64" i="4"/>
  <c r="Q64" i="4"/>
  <c r="O65" i="4"/>
  <c r="N65" i="4"/>
  <c r="Q65" i="4"/>
  <c r="P65" i="4"/>
  <c r="Q67" i="4"/>
  <c r="P67" i="4"/>
  <c r="O67" i="4"/>
  <c r="N67" i="4"/>
  <c r="N80" i="4"/>
  <c r="Q80" i="4"/>
  <c r="P80" i="4"/>
  <c r="O80" i="4"/>
  <c r="N100" i="4"/>
  <c r="P100" i="4"/>
  <c r="O100" i="4"/>
  <c r="Q100" i="4"/>
  <c r="N104" i="4"/>
  <c r="P104" i="4"/>
  <c r="O104" i="4"/>
  <c r="Q104" i="4"/>
  <c r="O148" i="4"/>
  <c r="N148" i="4"/>
  <c r="Q148" i="4"/>
  <c r="P148" i="4"/>
  <c r="P191" i="4"/>
  <c r="O191" i="4"/>
  <c r="N191" i="4"/>
  <c r="Q191" i="4"/>
  <c r="O224" i="4"/>
  <c r="N224" i="4"/>
  <c r="Q224" i="4"/>
  <c r="P224" i="4"/>
  <c r="P259" i="4"/>
  <c r="O259" i="4"/>
  <c r="N259" i="4"/>
  <c r="Q259" i="4"/>
  <c r="P319" i="4"/>
  <c r="O319" i="4"/>
  <c r="N319" i="4"/>
  <c r="Q319" i="4"/>
  <c r="Q12" i="4"/>
  <c r="N50" i="4"/>
  <c r="Q50" i="4"/>
  <c r="P50" i="4"/>
  <c r="O50" i="4"/>
  <c r="Q51" i="4"/>
  <c r="P51" i="4"/>
  <c r="O51" i="4"/>
  <c r="N51" i="4"/>
  <c r="Q56" i="4"/>
  <c r="O57" i="4"/>
  <c r="N57" i="4"/>
  <c r="Q57" i="4"/>
  <c r="P57" i="4"/>
  <c r="P60" i="4"/>
  <c r="O60" i="4"/>
  <c r="N60" i="4"/>
  <c r="Q60" i="4"/>
  <c r="O61" i="4"/>
  <c r="N61" i="4"/>
  <c r="Q61" i="4"/>
  <c r="P61" i="4"/>
  <c r="P68" i="4"/>
  <c r="O68" i="4"/>
  <c r="N68" i="4"/>
  <c r="Q68" i="4"/>
  <c r="P78" i="4"/>
  <c r="Q78" i="4"/>
  <c r="O78" i="4"/>
  <c r="N78" i="4"/>
  <c r="O79" i="4"/>
  <c r="Q79" i="4"/>
  <c r="P79" i="4"/>
  <c r="N79" i="4"/>
  <c r="P86" i="4"/>
  <c r="Q86" i="4"/>
  <c r="O86" i="4"/>
  <c r="N86" i="4"/>
  <c r="O99" i="4"/>
  <c r="P99" i="4"/>
  <c r="N99" i="4"/>
  <c r="Q99" i="4"/>
  <c r="P106" i="4"/>
  <c r="O106" i="4"/>
  <c r="N106" i="4"/>
  <c r="Q106" i="4"/>
  <c r="Q110" i="4"/>
  <c r="O111" i="4"/>
  <c r="P111" i="4"/>
  <c r="N111" i="4"/>
  <c r="Q111" i="4"/>
  <c r="P115" i="4"/>
  <c r="O115" i="4"/>
  <c r="N115" i="4"/>
  <c r="Q115" i="4"/>
  <c r="O136" i="4"/>
  <c r="N136" i="4"/>
  <c r="Q136" i="4"/>
  <c r="P136" i="4"/>
  <c r="P147" i="4"/>
  <c r="O147" i="4"/>
  <c r="Q147" i="4"/>
  <c r="N147" i="4"/>
  <c r="P167" i="4"/>
  <c r="O167" i="4"/>
  <c r="Q167" i="4"/>
  <c r="N167" i="4"/>
  <c r="O168" i="4"/>
  <c r="N168" i="4"/>
  <c r="Q168" i="4"/>
  <c r="P168" i="4"/>
  <c r="P179" i="4"/>
  <c r="O179" i="4"/>
  <c r="N179" i="4"/>
  <c r="Q179" i="4"/>
  <c r="P247" i="4"/>
  <c r="O247" i="4"/>
  <c r="N247" i="4"/>
  <c r="Q247" i="4"/>
  <c r="P323" i="4"/>
  <c r="O323" i="4"/>
  <c r="N323" i="4"/>
  <c r="Q323" i="4"/>
  <c r="O10" i="4"/>
  <c r="P13" i="4"/>
  <c r="O14" i="4"/>
  <c r="N15" i="4"/>
  <c r="N19" i="4"/>
  <c r="O22" i="4"/>
  <c r="N23" i="4"/>
  <c r="P25" i="4"/>
  <c r="P29" i="4"/>
  <c r="O30" i="4"/>
  <c r="O34" i="4"/>
  <c r="N35" i="4"/>
  <c r="N39" i="4"/>
  <c r="O42" i="4"/>
  <c r="O46" i="4"/>
  <c r="P49" i="4"/>
  <c r="P53" i="4"/>
  <c r="O54" i="4"/>
  <c r="O58" i="4"/>
  <c r="N59" i="4"/>
  <c r="N63" i="4"/>
  <c r="O66" i="4"/>
  <c r="P69" i="4"/>
  <c r="Q74" i="4"/>
  <c r="Q75" i="4"/>
  <c r="Q76" i="4"/>
  <c r="N85" i="4"/>
  <c r="N87" i="4"/>
  <c r="O88" i="4"/>
  <c r="O89" i="4"/>
  <c r="O90" i="4"/>
  <c r="P91" i="4"/>
  <c r="P95" i="4"/>
  <c r="P96" i="4"/>
  <c r="Q98" i="4"/>
  <c r="Q102" i="4"/>
  <c r="Q103" i="4"/>
  <c r="Q107" i="4"/>
  <c r="Q108" i="4"/>
  <c r="Q112" i="4"/>
  <c r="Q134" i="4"/>
  <c r="P134" i="4"/>
  <c r="O134" i="4"/>
  <c r="N137" i="4"/>
  <c r="Q137" i="4"/>
  <c r="P137" i="4"/>
  <c r="P139" i="4"/>
  <c r="O139" i="4"/>
  <c r="P171" i="4"/>
  <c r="O171" i="4"/>
  <c r="N171" i="4"/>
  <c r="O180" i="4"/>
  <c r="N180" i="4"/>
  <c r="Q180" i="4"/>
  <c r="P180" i="4"/>
  <c r="O188" i="4"/>
  <c r="N188" i="4"/>
  <c r="Q188" i="4"/>
  <c r="P188" i="4"/>
  <c r="O220" i="4"/>
  <c r="N220" i="4"/>
  <c r="Q220" i="4"/>
  <c r="P220" i="4"/>
  <c r="O236" i="4"/>
  <c r="N236" i="4"/>
  <c r="Q236" i="4"/>
  <c r="P236" i="4"/>
  <c r="Q246" i="4"/>
  <c r="P246" i="4"/>
  <c r="O246" i="4"/>
  <c r="N246" i="4"/>
  <c r="N265" i="4"/>
  <c r="Q265" i="4"/>
  <c r="P265" i="4"/>
  <c r="O265" i="4"/>
  <c r="P279" i="4"/>
  <c r="O279" i="4"/>
  <c r="N279" i="4"/>
  <c r="Q279" i="4"/>
  <c r="Q286" i="4"/>
  <c r="P286" i="4"/>
  <c r="O286" i="4"/>
  <c r="N286" i="4"/>
  <c r="Q322" i="4"/>
  <c r="P322" i="4"/>
  <c r="O322" i="4"/>
  <c r="N322" i="4"/>
  <c r="P335" i="4"/>
  <c r="O335" i="4"/>
  <c r="N335" i="4"/>
  <c r="Q335" i="4"/>
  <c r="P351" i="4"/>
  <c r="O351" i="4"/>
  <c r="N351" i="4"/>
  <c r="Q351" i="4"/>
  <c r="P371" i="4"/>
  <c r="O371" i="4"/>
  <c r="N371" i="4"/>
  <c r="Q371" i="4"/>
  <c r="P399" i="4"/>
  <c r="O399" i="4"/>
  <c r="N399" i="4"/>
  <c r="Q399" i="4"/>
  <c r="P411" i="4"/>
  <c r="O411" i="4"/>
  <c r="N411" i="4"/>
  <c r="Q411" i="4"/>
  <c r="P419" i="4"/>
  <c r="O419" i="4"/>
  <c r="N419" i="4"/>
  <c r="Q419" i="4"/>
  <c r="P427" i="4"/>
  <c r="O427" i="4"/>
  <c r="N427" i="4"/>
  <c r="Q427" i="4"/>
  <c r="P487" i="4"/>
  <c r="O487" i="4"/>
  <c r="N487" i="4"/>
  <c r="Q487" i="4"/>
  <c r="P542" i="4"/>
  <c r="O542" i="4"/>
  <c r="N542" i="4"/>
  <c r="Q542" i="4"/>
  <c r="P554" i="4"/>
  <c r="O554" i="4"/>
  <c r="N554" i="4"/>
  <c r="Q554" i="4"/>
  <c r="P10" i="4"/>
  <c r="Q13" i="4"/>
  <c r="P14" i="4"/>
  <c r="P22" i="4"/>
  <c r="Q25" i="4"/>
  <c r="Q29" i="4"/>
  <c r="P30" i="4"/>
  <c r="P34" i="4"/>
  <c r="P42" i="4"/>
  <c r="P46" i="4"/>
  <c r="Q49" i="4"/>
  <c r="Q53" i="4"/>
  <c r="P54" i="4"/>
  <c r="P58" i="4"/>
  <c r="P66" i="4"/>
  <c r="Q69" i="4"/>
  <c r="O85" i="4"/>
  <c r="Q90" i="4"/>
  <c r="Q91" i="4"/>
  <c r="Q95" i="4"/>
  <c r="Q96" i="4"/>
  <c r="O116" i="4"/>
  <c r="N116" i="4"/>
  <c r="Q158" i="4"/>
  <c r="P158" i="4"/>
  <c r="O158" i="4"/>
  <c r="O160" i="4"/>
  <c r="N160" i="4"/>
  <c r="Q162" i="4"/>
  <c r="P162" i="4"/>
  <c r="O162" i="4"/>
  <c r="N169" i="4"/>
  <c r="Q169" i="4"/>
  <c r="P169" i="4"/>
  <c r="N193" i="4"/>
  <c r="O193" i="4"/>
  <c r="Q193" i="4"/>
  <c r="P206" i="4"/>
  <c r="P207" i="4"/>
  <c r="O207" i="4"/>
  <c r="Q207" i="4"/>
  <c r="N207" i="4"/>
  <c r="O208" i="4"/>
  <c r="N208" i="4"/>
  <c r="Q208" i="4"/>
  <c r="P208" i="4"/>
  <c r="P243" i="4"/>
  <c r="O243" i="4"/>
  <c r="N243" i="4"/>
  <c r="Q243" i="4"/>
  <c r="P267" i="4"/>
  <c r="O267" i="4"/>
  <c r="N267" i="4"/>
  <c r="Q267" i="4"/>
  <c r="N273" i="4"/>
  <c r="Q273" i="4"/>
  <c r="P273" i="4"/>
  <c r="O273" i="4"/>
  <c r="P283" i="4"/>
  <c r="O283" i="4"/>
  <c r="N283" i="4"/>
  <c r="Q283" i="4"/>
  <c r="O292" i="4"/>
  <c r="N292" i="4"/>
  <c r="Q292" i="4"/>
  <c r="P292" i="4"/>
  <c r="N311" i="4"/>
  <c r="P339" i="4"/>
  <c r="O339" i="4"/>
  <c r="N339" i="4"/>
  <c r="Q339" i="4"/>
  <c r="P367" i="4"/>
  <c r="O367" i="4"/>
  <c r="N367" i="4"/>
  <c r="Q367" i="4"/>
  <c r="P407" i="4"/>
  <c r="O407" i="4"/>
  <c r="N407" i="4"/>
  <c r="Q407" i="4"/>
  <c r="P455" i="4"/>
  <c r="O455" i="4"/>
  <c r="N455" i="4"/>
  <c r="Q455" i="4"/>
  <c r="P479" i="4"/>
  <c r="O479" i="4"/>
  <c r="N479" i="4"/>
  <c r="Q479" i="4"/>
  <c r="N508" i="4"/>
  <c r="P508" i="4"/>
  <c r="Q508" i="4"/>
  <c r="O508" i="4"/>
  <c r="N562" i="4"/>
  <c r="P578" i="4"/>
  <c r="O578" i="4"/>
  <c r="N578" i="4"/>
  <c r="Q578" i="4"/>
  <c r="P731" i="4"/>
  <c r="O731" i="4"/>
  <c r="N731" i="4"/>
  <c r="Q731" i="4"/>
  <c r="Q10" i="4"/>
  <c r="Q14" i="4"/>
  <c r="Q22" i="4"/>
  <c r="Q30" i="4"/>
  <c r="Q34" i="4"/>
  <c r="Q42" i="4"/>
  <c r="Q46" i="4"/>
  <c r="Q54" i="4"/>
  <c r="Q58" i="4"/>
  <c r="Q66" i="4"/>
  <c r="O77" i="4"/>
  <c r="N113" i="4"/>
  <c r="Q113" i="4"/>
  <c r="P113" i="4"/>
  <c r="Q122" i="4"/>
  <c r="P122" i="4"/>
  <c r="O122" i="4"/>
  <c r="O124" i="4"/>
  <c r="N124" i="4"/>
  <c r="N125" i="4"/>
  <c r="Q125" i="4"/>
  <c r="P125" i="4"/>
  <c r="O132" i="4"/>
  <c r="N132" i="4"/>
  <c r="N133" i="4"/>
  <c r="Q133" i="4"/>
  <c r="P133" i="4"/>
  <c r="O144" i="4"/>
  <c r="N144" i="4"/>
  <c r="O152" i="4"/>
  <c r="N152" i="4"/>
  <c r="N153" i="4"/>
  <c r="Q153" i="4"/>
  <c r="P153" i="4"/>
  <c r="P159" i="4"/>
  <c r="O159" i="4"/>
  <c r="P163" i="4"/>
  <c r="O163" i="4"/>
  <c r="N181" i="4"/>
  <c r="Q181" i="4"/>
  <c r="P181" i="4"/>
  <c r="P187" i="4"/>
  <c r="O187" i="4"/>
  <c r="N187" i="4"/>
  <c r="P189" i="4"/>
  <c r="O196" i="4"/>
  <c r="N196" i="4"/>
  <c r="Q196" i="4"/>
  <c r="N197" i="4"/>
  <c r="O197" i="4"/>
  <c r="Q197" i="4"/>
  <c r="P197" i="4"/>
  <c r="O212" i="4"/>
  <c r="N212" i="4"/>
  <c r="Q212" i="4"/>
  <c r="P212" i="4"/>
  <c r="P227" i="4"/>
  <c r="O228" i="4"/>
  <c r="N228" i="4"/>
  <c r="Q228" i="4"/>
  <c r="P228" i="4"/>
  <c r="P255" i="4"/>
  <c r="O255" i="4"/>
  <c r="N255" i="4"/>
  <c r="Q255" i="4"/>
  <c r="N261" i="4"/>
  <c r="Q261" i="4"/>
  <c r="P261" i="4"/>
  <c r="O261" i="4"/>
  <c r="P271" i="4"/>
  <c r="O271" i="4"/>
  <c r="N271" i="4"/>
  <c r="Q271" i="4"/>
  <c r="P295" i="4"/>
  <c r="P299" i="4"/>
  <c r="O299" i="4"/>
  <c r="N299" i="4"/>
  <c r="Q299" i="4"/>
  <c r="P327" i="4"/>
  <c r="O327" i="4"/>
  <c r="N327" i="4"/>
  <c r="Q327" i="4"/>
  <c r="P331" i="4"/>
  <c r="O331" i="4"/>
  <c r="N331" i="4"/>
  <c r="Q331" i="4"/>
  <c r="N333" i="4"/>
  <c r="Q333" i="4"/>
  <c r="P333" i="4"/>
  <c r="O333" i="4"/>
  <c r="Q338" i="4"/>
  <c r="P338" i="4"/>
  <c r="O338" i="4"/>
  <c r="N338" i="4"/>
  <c r="P343" i="4"/>
  <c r="O343" i="4"/>
  <c r="N343" i="4"/>
  <c r="Q343" i="4"/>
  <c r="P439" i="4"/>
  <c r="O439" i="4"/>
  <c r="N439" i="4"/>
  <c r="Q439" i="4"/>
  <c r="P443" i="4"/>
  <c r="O443" i="4"/>
  <c r="N443" i="4"/>
  <c r="Q443" i="4"/>
  <c r="P459" i="4"/>
  <c r="O459" i="4"/>
  <c r="N459" i="4"/>
  <c r="Q459" i="4"/>
  <c r="P723" i="4"/>
  <c r="O723" i="4"/>
  <c r="N723" i="4"/>
  <c r="Q723" i="4"/>
  <c r="Q7" i="4"/>
  <c r="O74" i="4"/>
  <c r="P75" i="4"/>
  <c r="P76" i="4"/>
  <c r="N90" i="4"/>
  <c r="N91" i="4"/>
  <c r="N95" i="4"/>
  <c r="O96" i="4"/>
  <c r="O98" i="4"/>
  <c r="O102" i="4"/>
  <c r="P103" i="4"/>
  <c r="P107" i="4"/>
  <c r="P108" i="4"/>
  <c r="P112" i="4"/>
  <c r="Q116" i="4"/>
  <c r="P124" i="4"/>
  <c r="P131" i="4"/>
  <c r="O131" i="4"/>
  <c r="P132" i="4"/>
  <c r="O140" i="4"/>
  <c r="N140" i="4"/>
  <c r="N141" i="4"/>
  <c r="Q141" i="4"/>
  <c r="P141" i="4"/>
  <c r="P143" i="4"/>
  <c r="O143" i="4"/>
  <c r="P144" i="4"/>
  <c r="N149" i="4"/>
  <c r="Q149" i="4"/>
  <c r="P149" i="4"/>
  <c r="P151" i="4"/>
  <c r="O151" i="4"/>
  <c r="P152" i="4"/>
  <c r="N159" i="4"/>
  <c r="Q160" i="4"/>
  <c r="N163" i="4"/>
  <c r="P175" i="4"/>
  <c r="O175" i="4"/>
  <c r="N175" i="4"/>
  <c r="Q182" i="4"/>
  <c r="P182" i="4"/>
  <c r="O182" i="4"/>
  <c r="P183" i="4"/>
  <c r="O183" i="4"/>
  <c r="N183" i="4"/>
  <c r="Q187" i="4"/>
  <c r="O192" i="4"/>
  <c r="N192" i="4"/>
  <c r="Q192" i="4"/>
  <c r="P192" i="4"/>
  <c r="N201" i="4"/>
  <c r="O201" i="4"/>
  <c r="Q201" i="4"/>
  <c r="P201" i="4"/>
  <c r="O204" i="4"/>
  <c r="P204" i="4"/>
  <c r="N204" i="4"/>
  <c r="Q204" i="4"/>
  <c r="O216" i="4"/>
  <c r="N216" i="4"/>
  <c r="Q216" i="4"/>
  <c r="P216" i="4"/>
  <c r="Q218" i="4"/>
  <c r="P218" i="4"/>
  <c r="N218" i="4"/>
  <c r="P275" i="4"/>
  <c r="O275" i="4"/>
  <c r="N275" i="4"/>
  <c r="Q275" i="4"/>
  <c r="O276" i="4"/>
  <c r="N276" i="4"/>
  <c r="Q276" i="4"/>
  <c r="P276" i="4"/>
  <c r="P287" i="4"/>
  <c r="O287" i="4"/>
  <c r="N287" i="4"/>
  <c r="Q287" i="4"/>
  <c r="P355" i="4"/>
  <c r="O355" i="4"/>
  <c r="N355" i="4"/>
  <c r="Q355" i="4"/>
  <c r="P606" i="4"/>
  <c r="O606" i="4"/>
  <c r="N606" i="4"/>
  <c r="Q606" i="4"/>
  <c r="Q172" i="4"/>
  <c r="Q176" i="4"/>
  <c r="Q184" i="4"/>
  <c r="Q214" i="4"/>
  <c r="P214" i="4"/>
  <c r="O214" i="4"/>
  <c r="P219" i="4"/>
  <c r="O219" i="4"/>
  <c r="P223" i="4"/>
  <c r="O223" i="4"/>
  <c r="N237" i="4"/>
  <c r="Q237" i="4"/>
  <c r="P237" i="4"/>
  <c r="O237" i="4"/>
  <c r="O252" i="4"/>
  <c r="N252" i="4"/>
  <c r="Q252" i="4"/>
  <c r="P252" i="4"/>
  <c r="P263" i="4"/>
  <c r="O263" i="4"/>
  <c r="N263" i="4"/>
  <c r="N293" i="4"/>
  <c r="Q293" i="4"/>
  <c r="P293" i="4"/>
  <c r="O293" i="4"/>
  <c r="P307" i="4"/>
  <c r="O307" i="4"/>
  <c r="N307" i="4"/>
  <c r="N313" i="4"/>
  <c r="Q313" i="4"/>
  <c r="P313" i="4"/>
  <c r="N325" i="4"/>
  <c r="Q325" i="4"/>
  <c r="P325" i="4"/>
  <c r="O336" i="4"/>
  <c r="N336" i="4"/>
  <c r="Q336" i="4"/>
  <c r="P336" i="4"/>
  <c r="O368" i="4"/>
  <c r="N368" i="4"/>
  <c r="Q368" i="4"/>
  <c r="P368" i="4"/>
  <c r="O376" i="4"/>
  <c r="N376" i="4"/>
  <c r="Q376" i="4"/>
  <c r="P376" i="4"/>
  <c r="P387" i="4"/>
  <c r="O387" i="4"/>
  <c r="N387" i="4"/>
  <c r="N389" i="4"/>
  <c r="Q389" i="4"/>
  <c r="P389" i="4"/>
  <c r="Q402" i="4"/>
  <c r="P402" i="4"/>
  <c r="O402" i="4"/>
  <c r="P403" i="4"/>
  <c r="O403" i="4"/>
  <c r="N403" i="4"/>
  <c r="Q406" i="4"/>
  <c r="P406" i="4"/>
  <c r="O406" i="4"/>
  <c r="P435" i="4"/>
  <c r="O435" i="4"/>
  <c r="N435" i="4"/>
  <c r="N441" i="4"/>
  <c r="Q441" i="4"/>
  <c r="P441" i="4"/>
  <c r="O464" i="4"/>
  <c r="N464" i="4"/>
  <c r="Q464" i="4"/>
  <c r="P464" i="4"/>
  <c r="N496" i="4"/>
  <c r="P496" i="4"/>
  <c r="Q496" i="4"/>
  <c r="O496" i="4"/>
  <c r="Q505" i="4"/>
  <c r="O505" i="4"/>
  <c r="N505" i="4"/>
  <c r="N512" i="4"/>
  <c r="P512" i="4"/>
  <c r="Q512" i="4"/>
  <c r="O512" i="4"/>
  <c r="Q522" i="4"/>
  <c r="P566" i="4"/>
  <c r="O566" i="4"/>
  <c r="N566" i="4"/>
  <c r="Q566" i="4"/>
  <c r="O631" i="4"/>
  <c r="N631" i="4"/>
  <c r="Q631" i="4"/>
  <c r="P631" i="4"/>
  <c r="P770" i="4"/>
  <c r="O770" i="4"/>
  <c r="N770" i="4"/>
  <c r="Q770" i="4"/>
  <c r="Q773" i="4"/>
  <c r="P773" i="4"/>
  <c r="O773" i="4"/>
  <c r="N773" i="4"/>
  <c r="P794" i="4"/>
  <c r="O794" i="4"/>
  <c r="N794" i="4"/>
  <c r="Q794" i="4"/>
  <c r="N899" i="4"/>
  <c r="N908" i="4"/>
  <c r="Q908" i="4"/>
  <c r="P908" i="4"/>
  <c r="O908" i="4"/>
  <c r="P114" i="4"/>
  <c r="P118" i="4"/>
  <c r="P126" i="4"/>
  <c r="P130" i="4"/>
  <c r="P138" i="4"/>
  <c r="P142" i="4"/>
  <c r="P146" i="4"/>
  <c r="P150" i="4"/>
  <c r="P154" i="4"/>
  <c r="P166" i="4"/>
  <c r="P170" i="4"/>
  <c r="N172" i="4"/>
  <c r="P174" i="4"/>
  <c r="N176" i="4"/>
  <c r="P178" i="4"/>
  <c r="N184" i="4"/>
  <c r="P186" i="4"/>
  <c r="P190" i="4"/>
  <c r="N202" i="4"/>
  <c r="N203" i="4"/>
  <c r="M205" i="4"/>
  <c r="P215" i="4"/>
  <c r="O215" i="4"/>
  <c r="N219" i="4"/>
  <c r="N223" i="4"/>
  <c r="P231" i="4"/>
  <c r="O231" i="4"/>
  <c r="N231" i="4"/>
  <c r="Q234" i="4"/>
  <c r="P234" i="4"/>
  <c r="O234" i="4"/>
  <c r="P235" i="4"/>
  <c r="O235" i="4"/>
  <c r="N235" i="4"/>
  <c r="P239" i="4"/>
  <c r="O239" i="4"/>
  <c r="N239" i="4"/>
  <c r="Q242" i="4"/>
  <c r="P242" i="4"/>
  <c r="O242" i="4"/>
  <c r="N245" i="4"/>
  <c r="Q245" i="4"/>
  <c r="P245" i="4"/>
  <c r="O245" i="4"/>
  <c r="Q263" i="4"/>
  <c r="Q274" i="4"/>
  <c r="P274" i="4"/>
  <c r="O274" i="4"/>
  <c r="O288" i="4"/>
  <c r="N288" i="4"/>
  <c r="Q288" i="4"/>
  <c r="P288" i="4"/>
  <c r="P291" i="4"/>
  <c r="O291" i="4"/>
  <c r="N291" i="4"/>
  <c r="P303" i="4"/>
  <c r="O303" i="4"/>
  <c r="N303" i="4"/>
  <c r="Q307" i="4"/>
  <c r="N309" i="4"/>
  <c r="Q309" i="4"/>
  <c r="P309" i="4"/>
  <c r="Q314" i="4"/>
  <c r="P314" i="4"/>
  <c r="O314" i="4"/>
  <c r="P315" i="4"/>
  <c r="O315" i="4"/>
  <c r="N315" i="4"/>
  <c r="O328" i="4"/>
  <c r="N328" i="4"/>
  <c r="Q328" i="4"/>
  <c r="P328" i="4"/>
  <c r="Q346" i="4"/>
  <c r="P346" i="4"/>
  <c r="O346" i="4"/>
  <c r="P347" i="4"/>
  <c r="O347" i="4"/>
  <c r="N347" i="4"/>
  <c r="N349" i="4"/>
  <c r="Q349" i="4"/>
  <c r="P349" i="4"/>
  <c r="O349" i="4"/>
  <c r="P363" i="4"/>
  <c r="O363" i="4"/>
  <c r="N363" i="4"/>
  <c r="N365" i="4"/>
  <c r="Q365" i="4"/>
  <c r="P365" i="4"/>
  <c r="P379" i="4"/>
  <c r="O379" i="4"/>
  <c r="N379" i="4"/>
  <c r="Q382" i="4"/>
  <c r="P382" i="4"/>
  <c r="O382" i="4"/>
  <c r="P383" i="4"/>
  <c r="O383" i="4"/>
  <c r="N383" i="4"/>
  <c r="Q387" i="4"/>
  <c r="Q390" i="4"/>
  <c r="P390" i="4"/>
  <c r="O390" i="4"/>
  <c r="P391" i="4"/>
  <c r="O391" i="4"/>
  <c r="N391" i="4"/>
  <c r="Q403" i="4"/>
  <c r="Q410" i="4"/>
  <c r="P410" i="4"/>
  <c r="O410" i="4"/>
  <c r="P431" i="4"/>
  <c r="O431" i="4"/>
  <c r="N431" i="4"/>
  <c r="Q435" i="4"/>
  <c r="Q442" i="4"/>
  <c r="P442" i="4"/>
  <c r="O442" i="4"/>
  <c r="P447" i="4"/>
  <c r="O447" i="4"/>
  <c r="N447" i="4"/>
  <c r="P451" i="4"/>
  <c r="O451" i="4"/>
  <c r="N451" i="4"/>
  <c r="Q454" i="4"/>
  <c r="P454" i="4"/>
  <c r="O454" i="4"/>
  <c r="O468" i="4"/>
  <c r="N468" i="4"/>
  <c r="Q468" i="4"/>
  <c r="P468" i="4"/>
  <c r="P475" i="4"/>
  <c r="O475" i="4"/>
  <c r="N475" i="4"/>
  <c r="O492" i="4"/>
  <c r="N492" i="4"/>
  <c r="Q492" i="4"/>
  <c r="P492" i="4"/>
  <c r="Q501" i="4"/>
  <c r="O501" i="4"/>
  <c r="N501" i="4"/>
  <c r="P550" i="4"/>
  <c r="O550" i="4"/>
  <c r="N550" i="4"/>
  <c r="Q550" i="4"/>
  <c r="P651" i="4"/>
  <c r="O651" i="4"/>
  <c r="N651" i="4"/>
  <c r="Q651" i="4"/>
  <c r="P663" i="4"/>
  <c r="O663" i="4"/>
  <c r="N663" i="4"/>
  <c r="Q663" i="4"/>
  <c r="P667" i="4"/>
  <c r="O667" i="4"/>
  <c r="N667" i="4"/>
  <c r="Q667" i="4"/>
  <c r="O202" i="4"/>
  <c r="O203" i="4"/>
  <c r="Q210" i="4"/>
  <c r="P210" i="4"/>
  <c r="O210" i="4"/>
  <c r="N213" i="4"/>
  <c r="Q213" i="4"/>
  <c r="P213" i="4"/>
  <c r="Q219" i="4"/>
  <c r="Q223" i="4"/>
  <c r="N225" i="4"/>
  <c r="Q225" i="4"/>
  <c r="O225" i="4"/>
  <c r="P251" i="4"/>
  <c r="O251" i="4"/>
  <c r="N251" i="4"/>
  <c r="O264" i="4"/>
  <c r="N264" i="4"/>
  <c r="Q264" i="4"/>
  <c r="P264" i="4"/>
  <c r="O312" i="4"/>
  <c r="N312" i="4"/>
  <c r="Q312" i="4"/>
  <c r="P312" i="4"/>
  <c r="Q330" i="4"/>
  <c r="P330" i="4"/>
  <c r="O330" i="4"/>
  <c r="N337" i="4"/>
  <c r="Q337" i="4"/>
  <c r="P337" i="4"/>
  <c r="N353" i="4"/>
  <c r="Q353" i="4"/>
  <c r="P353" i="4"/>
  <c r="O353" i="4"/>
  <c r="N369" i="4"/>
  <c r="Q369" i="4"/>
  <c r="P369" i="4"/>
  <c r="P375" i="4"/>
  <c r="O375" i="4"/>
  <c r="N375" i="4"/>
  <c r="N377" i="4"/>
  <c r="Q377" i="4"/>
  <c r="P377" i="4"/>
  <c r="O388" i="4"/>
  <c r="N388" i="4"/>
  <c r="Q388" i="4"/>
  <c r="P388" i="4"/>
  <c r="P395" i="4"/>
  <c r="O395" i="4"/>
  <c r="N395" i="4"/>
  <c r="O404" i="4"/>
  <c r="N404" i="4"/>
  <c r="Q404" i="4"/>
  <c r="P404" i="4"/>
  <c r="N413" i="4"/>
  <c r="Q413" i="4"/>
  <c r="P413" i="4"/>
  <c r="N445" i="4"/>
  <c r="Q445" i="4"/>
  <c r="P445" i="4"/>
  <c r="N449" i="4"/>
  <c r="Q449" i="4"/>
  <c r="P449" i="4"/>
  <c r="O460" i="4"/>
  <c r="N460" i="4"/>
  <c r="Q460" i="4"/>
  <c r="P460" i="4"/>
  <c r="P463" i="4"/>
  <c r="O463" i="4"/>
  <c r="N463" i="4"/>
  <c r="N465" i="4"/>
  <c r="Q465" i="4"/>
  <c r="P465" i="4"/>
  <c r="P471" i="4"/>
  <c r="O471" i="4"/>
  <c r="N471" i="4"/>
  <c r="Q497" i="4"/>
  <c r="O497" i="4"/>
  <c r="N497" i="4"/>
  <c r="N504" i="4"/>
  <c r="P504" i="4"/>
  <c r="Q504" i="4"/>
  <c r="O504" i="4"/>
  <c r="P526" i="4"/>
  <c r="O526" i="4"/>
  <c r="N526" i="4"/>
  <c r="Q526" i="4"/>
  <c r="P534" i="4"/>
  <c r="O534" i="4"/>
  <c r="N534" i="4"/>
  <c r="Q534" i="4"/>
  <c r="P546" i="4"/>
  <c r="O546" i="4"/>
  <c r="N546" i="4"/>
  <c r="Q546" i="4"/>
  <c r="Q549" i="4"/>
  <c r="P549" i="4"/>
  <c r="O549" i="4"/>
  <c r="N549" i="4"/>
  <c r="P586" i="4"/>
  <c r="O586" i="4"/>
  <c r="N586" i="4"/>
  <c r="Q586" i="4"/>
  <c r="P610" i="4"/>
  <c r="O610" i="4"/>
  <c r="N610" i="4"/>
  <c r="Q610" i="4"/>
  <c r="O643" i="4"/>
  <c r="N643" i="4"/>
  <c r="Q643" i="4"/>
  <c r="P643" i="4"/>
  <c r="P655" i="4"/>
  <c r="O655" i="4"/>
  <c r="N655" i="4"/>
  <c r="Q655" i="4"/>
  <c r="P715" i="4"/>
  <c r="O715" i="4"/>
  <c r="N715" i="4"/>
  <c r="Q715" i="4"/>
  <c r="Q358" i="4"/>
  <c r="P358" i="4"/>
  <c r="O358" i="4"/>
  <c r="P359" i="4"/>
  <c r="O359" i="4"/>
  <c r="N359" i="4"/>
  <c r="O364" i="4"/>
  <c r="N364" i="4"/>
  <c r="Q364" i="4"/>
  <c r="P364" i="4"/>
  <c r="O372" i="4"/>
  <c r="N372" i="4"/>
  <c r="Q372" i="4"/>
  <c r="P372" i="4"/>
  <c r="O392" i="4"/>
  <c r="N392" i="4"/>
  <c r="Q392" i="4"/>
  <c r="P392" i="4"/>
  <c r="N397" i="4"/>
  <c r="Q397" i="4"/>
  <c r="P397" i="4"/>
  <c r="N401" i="4"/>
  <c r="Q401" i="4"/>
  <c r="P401" i="4"/>
  <c r="Q414" i="4"/>
  <c r="P414" i="4"/>
  <c r="O414" i="4"/>
  <c r="P415" i="4"/>
  <c r="O415" i="4"/>
  <c r="N415" i="4"/>
  <c r="Q422" i="4"/>
  <c r="P422" i="4"/>
  <c r="O422" i="4"/>
  <c r="P423" i="4"/>
  <c r="O423" i="4"/>
  <c r="N423" i="4"/>
  <c r="O452" i="4"/>
  <c r="N452" i="4"/>
  <c r="Q452" i="4"/>
  <c r="P452" i="4"/>
  <c r="Q466" i="4"/>
  <c r="P466" i="4"/>
  <c r="O466" i="4"/>
  <c r="P467" i="4"/>
  <c r="O467" i="4"/>
  <c r="N467" i="4"/>
  <c r="Q469" i="4"/>
  <c r="P483" i="4"/>
  <c r="O483" i="4"/>
  <c r="N483" i="4"/>
  <c r="Q490" i="4"/>
  <c r="P490" i="4"/>
  <c r="O490" i="4"/>
  <c r="P491" i="4"/>
  <c r="O491" i="4"/>
  <c r="N491" i="4"/>
  <c r="N500" i="4"/>
  <c r="P500" i="4"/>
  <c r="Q500" i="4"/>
  <c r="O500" i="4"/>
  <c r="P518" i="4"/>
  <c r="O518" i="4"/>
  <c r="N518" i="4"/>
  <c r="Q518" i="4"/>
  <c r="P530" i="4"/>
  <c r="O530" i="4"/>
  <c r="N530" i="4"/>
  <c r="Q530" i="4"/>
  <c r="Q553" i="4"/>
  <c r="P553" i="4"/>
  <c r="O553" i="4"/>
  <c r="N553" i="4"/>
  <c r="P590" i="4"/>
  <c r="O590" i="4"/>
  <c r="N590" i="4"/>
  <c r="Q590" i="4"/>
  <c r="P598" i="4"/>
  <c r="O598" i="4"/>
  <c r="N598" i="4"/>
  <c r="Q598" i="4"/>
  <c r="P605" i="4"/>
  <c r="P614" i="4"/>
  <c r="O614" i="4"/>
  <c r="N614" i="4"/>
  <c r="Q614" i="4"/>
  <c r="Q654" i="4"/>
  <c r="P654" i="4"/>
  <c r="O654" i="4"/>
  <c r="N654" i="4"/>
  <c r="P671" i="4"/>
  <c r="O671" i="4"/>
  <c r="N671" i="4"/>
  <c r="Q671" i="4"/>
  <c r="P691" i="4"/>
  <c r="O691" i="4"/>
  <c r="N691" i="4"/>
  <c r="Q691" i="4"/>
  <c r="Q232" i="4"/>
  <c r="Q240" i="4"/>
  <c r="Q244" i="4"/>
  <c r="Q248" i="4"/>
  <c r="Q256" i="4"/>
  <c r="Q260" i="4"/>
  <c r="Q268" i="4"/>
  <c r="Q272" i="4"/>
  <c r="Q280" i="4"/>
  <c r="Q284" i="4"/>
  <c r="Q296" i="4"/>
  <c r="Q300" i="4"/>
  <c r="Q304" i="4"/>
  <c r="Q308" i="4"/>
  <c r="Q316" i="4"/>
  <c r="Q320" i="4"/>
  <c r="Q324" i="4"/>
  <c r="Q332" i="4"/>
  <c r="Q340" i="4"/>
  <c r="Q344" i="4"/>
  <c r="Q348" i="4"/>
  <c r="Q352" i="4"/>
  <c r="Q356" i="4"/>
  <c r="Q360" i="4"/>
  <c r="Q380" i="4"/>
  <c r="Q384" i="4"/>
  <c r="Q396" i="4"/>
  <c r="Q400" i="4"/>
  <c r="Q408" i="4"/>
  <c r="Q412" i="4"/>
  <c r="Q416" i="4"/>
  <c r="Q420" i="4"/>
  <c r="Q424" i="4"/>
  <c r="Q428" i="4"/>
  <c r="Q432" i="4"/>
  <c r="Q436" i="4"/>
  <c r="Q440" i="4"/>
  <c r="Q444" i="4"/>
  <c r="Q448" i="4"/>
  <c r="Q456" i="4"/>
  <c r="Q472" i="4"/>
  <c r="Q476" i="4"/>
  <c r="Q480" i="4"/>
  <c r="Q484" i="4"/>
  <c r="Q488" i="4"/>
  <c r="P498" i="4"/>
  <c r="N498" i="4"/>
  <c r="P502" i="4"/>
  <c r="N502" i="4"/>
  <c r="P506" i="4"/>
  <c r="N506" i="4"/>
  <c r="O523" i="4"/>
  <c r="N523" i="4"/>
  <c r="Q523" i="4"/>
  <c r="O527" i="4"/>
  <c r="N527" i="4"/>
  <c r="Q527" i="4"/>
  <c r="N528" i="4"/>
  <c r="Q528" i="4"/>
  <c r="P528" i="4"/>
  <c r="O528" i="4"/>
  <c r="N536" i="4"/>
  <c r="Q536" i="4"/>
  <c r="P536" i="4"/>
  <c r="O536" i="4"/>
  <c r="P538" i="4"/>
  <c r="O538" i="4"/>
  <c r="N538" i="4"/>
  <c r="Q557" i="4"/>
  <c r="P557" i="4"/>
  <c r="O557" i="4"/>
  <c r="P558" i="4"/>
  <c r="O558" i="4"/>
  <c r="N558" i="4"/>
  <c r="O571" i="4"/>
  <c r="N571" i="4"/>
  <c r="Q571" i="4"/>
  <c r="N572" i="4"/>
  <c r="Q572" i="4"/>
  <c r="P572" i="4"/>
  <c r="O572" i="4"/>
  <c r="P574" i="4"/>
  <c r="O574" i="4"/>
  <c r="N574" i="4"/>
  <c r="N584" i="4"/>
  <c r="Q584" i="4"/>
  <c r="P584" i="4"/>
  <c r="O584" i="4"/>
  <c r="Q597" i="4"/>
  <c r="P597" i="4"/>
  <c r="O597" i="4"/>
  <c r="Q609" i="4"/>
  <c r="P609" i="4"/>
  <c r="O609" i="4"/>
  <c r="P618" i="4"/>
  <c r="O618" i="4"/>
  <c r="Q618" i="4"/>
  <c r="Q662" i="4"/>
  <c r="P662" i="4"/>
  <c r="O662" i="4"/>
  <c r="N662" i="4"/>
  <c r="P703" i="4"/>
  <c r="O703" i="4"/>
  <c r="N703" i="4"/>
  <c r="Q703" i="4"/>
  <c r="O704" i="4"/>
  <c r="P707" i="4"/>
  <c r="O707" i="4"/>
  <c r="N707" i="4"/>
  <c r="Q707" i="4"/>
  <c r="Q730" i="4"/>
  <c r="P730" i="4"/>
  <c r="O730" i="4"/>
  <c r="N730" i="4"/>
  <c r="P802" i="4"/>
  <c r="Q802" i="4"/>
  <c r="O802" i="4"/>
  <c r="N802" i="4"/>
  <c r="Q209" i="4"/>
  <c r="Q217" i="4"/>
  <c r="Q221" i="4"/>
  <c r="P222" i="4"/>
  <c r="Q229" i="4"/>
  <c r="N232" i="4"/>
  <c r="Q233" i="4"/>
  <c r="N240" i="4"/>
  <c r="Q241" i="4"/>
  <c r="N244" i="4"/>
  <c r="N248" i="4"/>
  <c r="Q249" i="4"/>
  <c r="Q253" i="4"/>
  <c r="N256" i="4"/>
  <c r="Q257" i="4"/>
  <c r="N260" i="4"/>
  <c r="N268" i="4"/>
  <c r="Q269" i="4"/>
  <c r="N272" i="4"/>
  <c r="Q277" i="4"/>
  <c r="N280" i="4"/>
  <c r="Q281" i="4"/>
  <c r="N284" i="4"/>
  <c r="Q285" i="4"/>
  <c r="Q289" i="4"/>
  <c r="N296" i="4"/>
  <c r="Q297" i="4"/>
  <c r="P298" i="4"/>
  <c r="N300" i="4"/>
  <c r="Q301" i="4"/>
  <c r="P302" i="4"/>
  <c r="N304" i="4"/>
  <c r="Q305" i="4"/>
  <c r="N308" i="4"/>
  <c r="P310" i="4"/>
  <c r="N316" i="4"/>
  <c r="Q317" i="4"/>
  <c r="P318" i="4"/>
  <c r="N320" i="4"/>
  <c r="Q321" i="4"/>
  <c r="N324" i="4"/>
  <c r="P326" i="4"/>
  <c r="Q329" i="4"/>
  <c r="N332" i="4"/>
  <c r="P334" i="4"/>
  <c r="N340" i="4"/>
  <c r="Q341" i="4"/>
  <c r="P342" i="4"/>
  <c r="N344" i="4"/>
  <c r="Q345" i="4"/>
  <c r="N348" i="4"/>
  <c r="N352" i="4"/>
  <c r="N356" i="4"/>
  <c r="Q357" i="4"/>
  <c r="N360" i="4"/>
  <c r="Q361" i="4"/>
  <c r="P362" i="4"/>
  <c r="P370" i="4"/>
  <c r="Q373" i="4"/>
  <c r="P374" i="4"/>
  <c r="P378" i="4"/>
  <c r="N380" i="4"/>
  <c r="Q381" i="4"/>
  <c r="N384" i="4"/>
  <c r="P386" i="4"/>
  <c r="Q393" i="4"/>
  <c r="P394" i="4"/>
  <c r="N396" i="4"/>
  <c r="P398" i="4"/>
  <c r="N400" i="4"/>
  <c r="N408" i="4"/>
  <c r="N412" i="4"/>
  <c r="N416" i="4"/>
  <c r="P418" i="4"/>
  <c r="N420" i="4"/>
  <c r="N424" i="4"/>
  <c r="P426" i="4"/>
  <c r="N428" i="4"/>
  <c r="P430" i="4"/>
  <c r="N432" i="4"/>
  <c r="P434" i="4"/>
  <c r="N436" i="4"/>
  <c r="P438" i="4"/>
  <c r="N440" i="4"/>
  <c r="N444" i="4"/>
  <c r="P446" i="4"/>
  <c r="N448" i="4"/>
  <c r="P450" i="4"/>
  <c r="N456" i="4"/>
  <c r="P458" i="4"/>
  <c r="P462" i="4"/>
  <c r="P470" i="4"/>
  <c r="N472" i="4"/>
  <c r="P474" i="4"/>
  <c r="N476" i="4"/>
  <c r="P478" i="4"/>
  <c r="N480" i="4"/>
  <c r="P482" i="4"/>
  <c r="N484" i="4"/>
  <c r="P486" i="4"/>
  <c r="N488" i="4"/>
  <c r="P494" i="4"/>
  <c r="N494" i="4"/>
  <c r="O498" i="4"/>
  <c r="O502" i="4"/>
  <c r="O506" i="4"/>
  <c r="P510" i="4"/>
  <c r="N510" i="4"/>
  <c r="O519" i="4"/>
  <c r="N519" i="4"/>
  <c r="Q519" i="4"/>
  <c r="N520" i="4"/>
  <c r="Q520" i="4"/>
  <c r="P520" i="4"/>
  <c r="O520" i="4"/>
  <c r="O531" i="4"/>
  <c r="N531" i="4"/>
  <c r="Q531" i="4"/>
  <c r="Q538" i="4"/>
  <c r="N552" i="4"/>
  <c r="Q552" i="4"/>
  <c r="P552" i="4"/>
  <c r="O552" i="4"/>
  <c r="Q558" i="4"/>
  <c r="P570" i="4"/>
  <c r="O570" i="4"/>
  <c r="N570" i="4"/>
  <c r="Q574" i="4"/>
  <c r="O587" i="4"/>
  <c r="N587" i="4"/>
  <c r="Q587" i="4"/>
  <c r="N588" i="4"/>
  <c r="Q588" i="4"/>
  <c r="P588" i="4"/>
  <c r="O588" i="4"/>
  <c r="O595" i="4"/>
  <c r="N595" i="4"/>
  <c r="Q595" i="4"/>
  <c r="Q629" i="4"/>
  <c r="P629" i="4"/>
  <c r="N629" i="4"/>
  <c r="P642" i="4"/>
  <c r="O642" i="4"/>
  <c r="Q642" i="4"/>
  <c r="N642" i="4"/>
  <c r="N657" i="4"/>
  <c r="Q657" i="4"/>
  <c r="P657" i="4"/>
  <c r="O657" i="4"/>
  <c r="P659" i="4"/>
  <c r="O659" i="4"/>
  <c r="N659" i="4"/>
  <c r="Q659" i="4"/>
  <c r="P679" i="4"/>
  <c r="O679" i="4"/>
  <c r="N679" i="4"/>
  <c r="Q679" i="4"/>
  <c r="O736" i="4"/>
  <c r="N736" i="4"/>
  <c r="Q736" i="4"/>
  <c r="P736" i="4"/>
  <c r="Q498" i="4"/>
  <c r="Q502" i="4"/>
  <c r="Q506" i="4"/>
  <c r="P514" i="4"/>
  <c r="N514" i="4"/>
  <c r="Q529" i="4"/>
  <c r="P529" i="4"/>
  <c r="O529" i="4"/>
  <c r="O563" i="4"/>
  <c r="N563" i="4"/>
  <c r="Q563" i="4"/>
  <c r="N564" i="4"/>
  <c r="Q564" i="4"/>
  <c r="P564" i="4"/>
  <c r="O564" i="4"/>
  <c r="P582" i="4"/>
  <c r="O582" i="4"/>
  <c r="N582" i="4"/>
  <c r="Q585" i="4"/>
  <c r="P585" i="4"/>
  <c r="O585" i="4"/>
  <c r="Q593" i="4"/>
  <c r="P593" i="4"/>
  <c r="O593" i="4"/>
  <c r="P594" i="4"/>
  <c r="O594" i="4"/>
  <c r="N594" i="4"/>
  <c r="N600" i="4"/>
  <c r="Q600" i="4"/>
  <c r="P600" i="4"/>
  <c r="O600" i="4"/>
  <c r="P602" i="4"/>
  <c r="O602" i="4"/>
  <c r="N602" i="4"/>
  <c r="P630" i="4"/>
  <c r="O630" i="4"/>
  <c r="Q630" i="4"/>
  <c r="N630" i="4"/>
  <c r="P634" i="4"/>
  <c r="O634" i="4"/>
  <c r="Q634" i="4"/>
  <c r="N634" i="4"/>
  <c r="Q670" i="4"/>
  <c r="P670" i="4"/>
  <c r="O670" i="4"/>
  <c r="N670" i="4"/>
  <c r="P687" i="4"/>
  <c r="O687" i="4"/>
  <c r="N687" i="4"/>
  <c r="Q687" i="4"/>
  <c r="P739" i="4"/>
  <c r="O739" i="4"/>
  <c r="N739" i="4"/>
  <c r="Q739" i="4"/>
  <c r="P743" i="4"/>
  <c r="O743" i="4"/>
  <c r="N743" i="4"/>
  <c r="Q743" i="4"/>
  <c r="P774" i="4"/>
  <c r="O774" i="4"/>
  <c r="N774" i="4"/>
  <c r="Q774" i="4"/>
  <c r="Q495" i="4"/>
  <c r="O509" i="4"/>
  <c r="O513" i="4"/>
  <c r="P516" i="4"/>
  <c r="O517" i="4"/>
  <c r="O521" i="4"/>
  <c r="P524" i="4"/>
  <c r="O525" i="4"/>
  <c r="P532" i="4"/>
  <c r="O533" i="4"/>
  <c r="O537" i="4"/>
  <c r="P540" i="4"/>
  <c r="O541" i="4"/>
  <c r="P544" i="4"/>
  <c r="O545" i="4"/>
  <c r="P548" i="4"/>
  <c r="P556" i="4"/>
  <c r="P560" i="4"/>
  <c r="O561" i="4"/>
  <c r="O565" i="4"/>
  <c r="P568" i="4"/>
  <c r="O569" i="4"/>
  <c r="O573" i="4"/>
  <c r="P576" i="4"/>
  <c r="O577" i="4"/>
  <c r="P580" i="4"/>
  <c r="O581" i="4"/>
  <c r="O589" i="4"/>
  <c r="P592" i="4"/>
  <c r="P596" i="4"/>
  <c r="O601" i="4"/>
  <c r="P604" i="4"/>
  <c r="P608" i="4"/>
  <c r="P612" i="4"/>
  <c r="O613" i="4"/>
  <c r="O615" i="4"/>
  <c r="N615" i="4"/>
  <c r="Q625" i="4"/>
  <c r="O627" i="4"/>
  <c r="N627" i="4"/>
  <c r="Q637" i="4"/>
  <c r="P637" i="4"/>
  <c r="O637" i="4"/>
  <c r="O639" i="4"/>
  <c r="N639" i="4"/>
  <c r="N640" i="4"/>
  <c r="Q640" i="4"/>
  <c r="P640" i="4"/>
  <c r="P675" i="4"/>
  <c r="O675" i="4"/>
  <c r="N675" i="4"/>
  <c r="Q694" i="4"/>
  <c r="P694" i="4"/>
  <c r="O694" i="4"/>
  <c r="P695" i="4"/>
  <c r="O695" i="4"/>
  <c r="N695" i="4"/>
  <c r="P711" i="4"/>
  <c r="O711" i="4"/>
  <c r="N711" i="4"/>
  <c r="Q714" i="4"/>
  <c r="P714" i="4"/>
  <c r="O714" i="4"/>
  <c r="P719" i="4"/>
  <c r="O719" i="4"/>
  <c r="N719" i="4"/>
  <c r="N725" i="4"/>
  <c r="Q725" i="4"/>
  <c r="P725" i="4"/>
  <c r="N733" i="4"/>
  <c r="Q733" i="4"/>
  <c r="P733" i="4"/>
  <c r="O740" i="4"/>
  <c r="N740" i="4"/>
  <c r="Q740" i="4"/>
  <c r="P740" i="4"/>
  <c r="P747" i="4"/>
  <c r="O747" i="4"/>
  <c r="N747" i="4"/>
  <c r="O767" i="4"/>
  <c r="N767" i="4"/>
  <c r="Q767" i="4"/>
  <c r="P767" i="4"/>
  <c r="P818" i="4"/>
  <c r="N818" i="4"/>
  <c r="Q818" i="4"/>
  <c r="O818" i="4"/>
  <c r="O839" i="4"/>
  <c r="P839" i="4"/>
  <c r="N839" i="4"/>
  <c r="Q839" i="4"/>
  <c r="O891" i="4"/>
  <c r="P891" i="4"/>
  <c r="N891" i="4"/>
  <c r="Q891" i="4"/>
  <c r="P894" i="4"/>
  <c r="Q894" i="4"/>
  <c r="O894" i="4"/>
  <c r="N894" i="4"/>
  <c r="Q516" i="4"/>
  <c r="Q524" i="4"/>
  <c r="Q532" i="4"/>
  <c r="Q540" i="4"/>
  <c r="Q544" i="4"/>
  <c r="Q548" i="4"/>
  <c r="Q556" i="4"/>
  <c r="Q560" i="4"/>
  <c r="Q568" i="4"/>
  <c r="Q576" i="4"/>
  <c r="Q580" i="4"/>
  <c r="Q592" i="4"/>
  <c r="Q596" i="4"/>
  <c r="Q604" i="4"/>
  <c r="Q608" i="4"/>
  <c r="Q612" i="4"/>
  <c r="O619" i="4"/>
  <c r="N619" i="4"/>
  <c r="O623" i="4"/>
  <c r="N623" i="4"/>
  <c r="P626" i="4"/>
  <c r="O626" i="4"/>
  <c r="P638" i="4"/>
  <c r="O638" i="4"/>
  <c r="P647" i="4"/>
  <c r="O647" i="4"/>
  <c r="N647" i="4"/>
  <c r="O664" i="4"/>
  <c r="N664" i="4"/>
  <c r="Q664" i="4"/>
  <c r="P664" i="4"/>
  <c r="N669" i="4"/>
  <c r="Q669" i="4"/>
  <c r="P669" i="4"/>
  <c r="O669" i="4"/>
  <c r="O672" i="4"/>
  <c r="N672" i="4"/>
  <c r="Q672" i="4"/>
  <c r="P672" i="4"/>
  <c r="P683" i="4"/>
  <c r="O683" i="4"/>
  <c r="N683" i="4"/>
  <c r="Q686" i="4"/>
  <c r="P686" i="4"/>
  <c r="O686" i="4"/>
  <c r="N697" i="4"/>
  <c r="Q697" i="4"/>
  <c r="P697" i="4"/>
  <c r="O708" i="4"/>
  <c r="N708" i="4"/>
  <c r="Q708" i="4"/>
  <c r="P708" i="4"/>
  <c r="N717" i="4"/>
  <c r="Q717" i="4"/>
  <c r="P717" i="4"/>
  <c r="Q726" i="4"/>
  <c r="P726" i="4"/>
  <c r="O726" i="4"/>
  <c r="P727" i="4"/>
  <c r="O727" i="4"/>
  <c r="N727" i="4"/>
  <c r="Q734" i="4"/>
  <c r="P734" i="4"/>
  <c r="O734" i="4"/>
  <c r="P735" i="4"/>
  <c r="O735" i="4"/>
  <c r="N735" i="4"/>
  <c r="N737" i="4"/>
  <c r="Q737" i="4"/>
  <c r="P737" i="4"/>
  <c r="N745" i="4"/>
  <c r="Q745" i="4"/>
  <c r="P745" i="4"/>
  <c r="P754" i="4"/>
  <c r="O754" i="4"/>
  <c r="Q754" i="4"/>
  <c r="N754" i="4"/>
  <c r="P778" i="4"/>
  <c r="O778" i="4"/>
  <c r="N778" i="4"/>
  <c r="Q778" i="4"/>
  <c r="P791" i="4"/>
  <c r="O815" i="4"/>
  <c r="N815" i="4"/>
  <c r="Q815" i="4"/>
  <c r="P815" i="4"/>
  <c r="P830" i="4"/>
  <c r="O830" i="4"/>
  <c r="N830" i="4"/>
  <c r="Q830" i="4"/>
  <c r="P882" i="4"/>
  <c r="O882" i="4"/>
  <c r="N882" i="4"/>
  <c r="Q882" i="4"/>
  <c r="O895" i="4"/>
  <c r="Q895" i="4"/>
  <c r="P895" i="4"/>
  <c r="N895" i="4"/>
  <c r="N896" i="4"/>
  <c r="Q896" i="4"/>
  <c r="P896" i="4"/>
  <c r="O896" i="4"/>
  <c r="O903" i="4"/>
  <c r="Q903" i="4"/>
  <c r="P903" i="4"/>
  <c r="N903" i="4"/>
  <c r="N904" i="4"/>
  <c r="Q904" i="4"/>
  <c r="P904" i="4"/>
  <c r="O904" i="4"/>
  <c r="P619" i="4"/>
  <c r="P622" i="4"/>
  <c r="O622" i="4"/>
  <c r="P623" i="4"/>
  <c r="N626" i="4"/>
  <c r="Q633" i="4"/>
  <c r="P633" i="4"/>
  <c r="O633" i="4"/>
  <c r="O635" i="4"/>
  <c r="N635" i="4"/>
  <c r="N636" i="4"/>
  <c r="Q636" i="4"/>
  <c r="P636" i="4"/>
  <c r="N638" i="4"/>
  <c r="Q645" i="4"/>
  <c r="P645" i="4"/>
  <c r="O645" i="4"/>
  <c r="Q647" i="4"/>
  <c r="O676" i="4"/>
  <c r="N676" i="4"/>
  <c r="Q676" i="4"/>
  <c r="P676" i="4"/>
  <c r="Q698" i="4"/>
  <c r="P698" i="4"/>
  <c r="O698" i="4"/>
  <c r="P699" i="4"/>
  <c r="O699" i="4"/>
  <c r="N699" i="4"/>
  <c r="N729" i="4"/>
  <c r="Q729" i="4"/>
  <c r="P729" i="4"/>
  <c r="Q738" i="4"/>
  <c r="P738" i="4"/>
  <c r="O738" i="4"/>
  <c r="O748" i="4"/>
  <c r="N748" i="4"/>
  <c r="Q748" i="4"/>
  <c r="P748" i="4"/>
  <c r="P751" i="4"/>
  <c r="O751" i="4"/>
  <c r="N751" i="4"/>
  <c r="P762" i="4"/>
  <c r="O762" i="4"/>
  <c r="Q762" i="4"/>
  <c r="P906" i="4"/>
  <c r="Q906" i="4"/>
  <c r="O906" i="4"/>
  <c r="N906" i="4"/>
  <c r="P617" i="4"/>
  <c r="Q620" i="4"/>
  <c r="P621" i="4"/>
  <c r="Q624" i="4"/>
  <c r="Q628" i="4"/>
  <c r="Q632" i="4"/>
  <c r="P641" i="4"/>
  <c r="Q644" i="4"/>
  <c r="O646" i="4"/>
  <c r="Q648" i="4"/>
  <c r="P649" i="4"/>
  <c r="O650" i="4"/>
  <c r="Q652" i="4"/>
  <c r="P653" i="4"/>
  <c r="Q656" i="4"/>
  <c r="Q660" i="4"/>
  <c r="Q668" i="4"/>
  <c r="Q680" i="4"/>
  <c r="Q684" i="4"/>
  <c r="Q688" i="4"/>
  <c r="Q692" i="4"/>
  <c r="Q696" i="4"/>
  <c r="Q700" i="4"/>
  <c r="Q712" i="4"/>
  <c r="Q716" i="4"/>
  <c r="Q720" i="4"/>
  <c r="Q724" i="4"/>
  <c r="Q728" i="4"/>
  <c r="Q732" i="4"/>
  <c r="Q744" i="4"/>
  <c r="N776" i="4"/>
  <c r="Q776" i="4"/>
  <c r="P776" i="4"/>
  <c r="P782" i="4"/>
  <c r="O782" i="4"/>
  <c r="N782" i="4"/>
  <c r="O803" i="4"/>
  <c r="Q803" i="4"/>
  <c r="P803" i="4"/>
  <c r="Q809" i="4"/>
  <c r="N809" i="4"/>
  <c r="P809" i="4"/>
  <c r="O819" i="4"/>
  <c r="N819" i="4"/>
  <c r="Q819" i="4"/>
  <c r="O827" i="4"/>
  <c r="P827" i="4"/>
  <c r="N827" i="4"/>
  <c r="Q827" i="4"/>
  <c r="O831" i="4"/>
  <c r="P831" i="4"/>
  <c r="N831" i="4"/>
  <c r="Q831" i="4"/>
  <c r="O867" i="4"/>
  <c r="P867" i="4"/>
  <c r="N867" i="4"/>
  <c r="Q867" i="4"/>
  <c r="P886" i="4"/>
  <c r="O886" i="4"/>
  <c r="N886" i="4"/>
  <c r="Q886" i="4"/>
  <c r="N900" i="4"/>
  <c r="Q900" i="4"/>
  <c r="P900" i="4"/>
  <c r="O900" i="4"/>
  <c r="P646" i="4"/>
  <c r="Q649" i="4"/>
  <c r="Q653" i="4"/>
  <c r="N656" i="4"/>
  <c r="P658" i="4"/>
  <c r="N660" i="4"/>
  <c r="Q661" i="4"/>
  <c r="P666" i="4"/>
  <c r="N668" i="4"/>
  <c r="Q673" i="4"/>
  <c r="P674" i="4"/>
  <c r="P678" i="4"/>
  <c r="N680" i="4"/>
  <c r="P682" i="4"/>
  <c r="N684" i="4"/>
  <c r="Q685" i="4"/>
  <c r="N688" i="4"/>
  <c r="Q689" i="4"/>
  <c r="N692" i="4"/>
  <c r="Q693" i="4"/>
  <c r="N696" i="4"/>
  <c r="N700" i="4"/>
  <c r="P702" i="4"/>
  <c r="P706" i="4"/>
  <c r="Q709" i="4"/>
  <c r="P710" i="4"/>
  <c r="N712" i="4"/>
  <c r="Q713" i="4"/>
  <c r="N716" i="4"/>
  <c r="P718" i="4"/>
  <c r="N720" i="4"/>
  <c r="P722" i="4"/>
  <c r="N724" i="4"/>
  <c r="N728" i="4"/>
  <c r="N732" i="4"/>
  <c r="P742" i="4"/>
  <c r="N744" i="4"/>
  <c r="P746" i="4"/>
  <c r="P750" i="4"/>
  <c r="N752" i="4"/>
  <c r="Q757" i="4"/>
  <c r="P757" i="4"/>
  <c r="O757" i="4"/>
  <c r="O759" i="4"/>
  <c r="N759" i="4"/>
  <c r="O763" i="4"/>
  <c r="N763" i="4"/>
  <c r="Q763" i="4"/>
  <c r="P766" i="4"/>
  <c r="O766" i="4"/>
  <c r="N766" i="4"/>
  <c r="O779" i="4"/>
  <c r="N779" i="4"/>
  <c r="Q779" i="4"/>
  <c r="P779" i="4"/>
  <c r="Q782" i="4"/>
  <c r="P790" i="4"/>
  <c r="O790" i="4"/>
  <c r="N790" i="4"/>
  <c r="O795" i="4"/>
  <c r="N795" i="4"/>
  <c r="Q795" i="4"/>
  <c r="P795" i="4"/>
  <c r="P814" i="4"/>
  <c r="N814" i="4"/>
  <c r="Q814" i="4"/>
  <c r="O814" i="4"/>
  <c r="N824" i="4"/>
  <c r="P824" i="4"/>
  <c r="O824" i="4"/>
  <c r="Q824" i="4"/>
  <c r="N876" i="4"/>
  <c r="P876" i="4"/>
  <c r="O876" i="4"/>
  <c r="Q876" i="4"/>
  <c r="P902" i="4"/>
  <c r="Q902" i="4"/>
  <c r="O902" i="4"/>
  <c r="N902" i="4"/>
  <c r="O907" i="4"/>
  <c r="Q907" i="4"/>
  <c r="P907" i="4"/>
  <c r="N907" i="4"/>
  <c r="P911" i="4"/>
  <c r="N911" i="4"/>
  <c r="Q911" i="4"/>
  <c r="O752" i="4"/>
  <c r="O755" i="4"/>
  <c r="N755" i="4"/>
  <c r="P758" i="4"/>
  <c r="O758" i="4"/>
  <c r="O783" i="4"/>
  <c r="N783" i="4"/>
  <c r="Q783" i="4"/>
  <c r="P783" i="4"/>
  <c r="P786" i="4"/>
  <c r="O786" i="4"/>
  <c r="N786" i="4"/>
  <c r="P878" i="4"/>
  <c r="O878" i="4"/>
  <c r="N878" i="4"/>
  <c r="Q878" i="4"/>
  <c r="P898" i="4"/>
  <c r="Q898" i="4"/>
  <c r="O898" i="4"/>
  <c r="N898" i="4"/>
  <c r="Q771" i="4"/>
  <c r="Q775" i="4"/>
  <c r="Q787" i="4"/>
  <c r="O910" i="4"/>
  <c r="P753" i="4"/>
  <c r="Q756" i="4"/>
  <c r="Q760" i="4"/>
  <c r="P761" i="4"/>
  <c r="Q764" i="4"/>
  <c r="P765" i="4"/>
  <c r="Q768" i="4"/>
  <c r="P769" i="4"/>
  <c r="N771" i="4"/>
  <c r="N775" i="4"/>
  <c r="P777" i="4"/>
  <c r="Q780" i="4"/>
  <c r="P781" i="4"/>
  <c r="P785" i="4"/>
  <c r="N787" i="4"/>
  <c r="P789" i="4"/>
  <c r="P793" i="4"/>
  <c r="P797" i="4"/>
  <c r="Q798" i="4"/>
  <c r="Q799" i="4"/>
  <c r="Q800" i="4"/>
  <c r="Q804" i="4"/>
  <c r="N821" i="4"/>
  <c r="N822" i="4"/>
  <c r="N823" i="4"/>
  <c r="N826" i="4"/>
  <c r="O828" i="4"/>
  <c r="O832" i="4"/>
  <c r="N834" i="4"/>
  <c r="N835" i="4"/>
  <c r="O836" i="4"/>
  <c r="N838" i="4"/>
  <c r="O840" i="4"/>
  <c r="N842" i="4"/>
  <c r="N843" i="4"/>
  <c r="O844" i="4"/>
  <c r="N846" i="4"/>
  <c r="N847" i="4"/>
  <c r="O848" i="4"/>
  <c r="N850" i="4"/>
  <c r="N851" i="4"/>
  <c r="O852" i="4"/>
  <c r="N854" i="4"/>
  <c r="N855" i="4"/>
  <c r="O856" i="4"/>
  <c r="N858" i="4"/>
  <c r="N859" i="4"/>
  <c r="O860" i="4"/>
  <c r="N862" i="4"/>
  <c r="N863" i="4"/>
  <c r="O864" i="4"/>
  <c r="N866" i="4"/>
  <c r="O868" i="4"/>
  <c r="N870" i="4"/>
  <c r="N871" i="4"/>
  <c r="O872" i="4"/>
  <c r="N874" i="4"/>
  <c r="N875" i="4"/>
  <c r="N879" i="4"/>
  <c r="O880" i="4"/>
  <c r="N883" i="4"/>
  <c r="O884" i="4"/>
  <c r="N887" i="4"/>
  <c r="O888" i="4"/>
  <c r="N890" i="4"/>
  <c r="O892" i="4"/>
  <c r="O893" i="4"/>
  <c r="P910" i="4"/>
  <c r="N912" i="4"/>
  <c r="Q914" i="4"/>
  <c r="N914" i="4"/>
  <c r="P914" i="4"/>
  <c r="N810" i="4"/>
  <c r="N811" i="4"/>
  <c r="O812" i="4"/>
  <c r="O816" i="4"/>
  <c r="O821" i="4"/>
  <c r="O822" i="4"/>
  <c r="P823" i="4"/>
  <c r="O826" i="4"/>
  <c r="P828" i="4"/>
  <c r="P832" i="4"/>
  <c r="O834" i="4"/>
  <c r="P835" i="4"/>
  <c r="P836" i="4"/>
  <c r="O838" i="4"/>
  <c r="P840" i="4"/>
  <c r="O842" i="4"/>
  <c r="P843" i="4"/>
  <c r="P844" i="4"/>
  <c r="O846" i="4"/>
  <c r="P847" i="4"/>
  <c r="P848" i="4"/>
  <c r="O850" i="4"/>
  <c r="P851" i="4"/>
  <c r="P852" i="4"/>
  <c r="O854" i="4"/>
  <c r="P855" i="4"/>
  <c r="P856" i="4"/>
  <c r="O858" i="4"/>
  <c r="P859" i="4"/>
  <c r="P860" i="4"/>
  <c r="O862" i="4"/>
  <c r="P863" i="4"/>
  <c r="P864" i="4"/>
  <c r="O866" i="4"/>
  <c r="P868" i="4"/>
  <c r="O870" i="4"/>
  <c r="P871" i="4"/>
  <c r="P872" i="4"/>
  <c r="O874" i="4"/>
  <c r="P875" i="4"/>
  <c r="P879" i="4"/>
  <c r="P880" i="4"/>
  <c r="P883" i="4"/>
  <c r="P884" i="4"/>
  <c r="P887" i="4"/>
  <c r="P888" i="4"/>
  <c r="O890" i="4"/>
  <c r="P892" i="4"/>
  <c r="P893" i="4"/>
  <c r="P912" i="4"/>
  <c r="O47" i="3"/>
  <c r="P47" i="3"/>
  <c r="O79" i="3"/>
  <c r="P79" i="3"/>
  <c r="O127" i="3"/>
  <c r="Q127" i="3"/>
  <c r="P307" i="3"/>
  <c r="N307" i="3"/>
  <c r="N341" i="3"/>
  <c r="P341" i="3"/>
  <c r="O341" i="3"/>
  <c r="Q416" i="3"/>
  <c r="N416" i="3"/>
  <c r="Q436" i="3"/>
  <c r="N436" i="3"/>
  <c r="Q446" i="3"/>
  <c r="P446" i="3"/>
  <c r="O446" i="3"/>
  <c r="N446" i="3"/>
  <c r="Q470" i="3"/>
  <c r="P470" i="3"/>
  <c r="O470" i="3"/>
  <c r="N470" i="3"/>
  <c r="Q481" i="3"/>
  <c r="P481" i="3"/>
  <c r="Q495" i="3"/>
  <c r="O495" i="3"/>
  <c r="N495" i="3"/>
  <c r="O617" i="3"/>
  <c r="N617" i="3"/>
  <c r="Q617" i="3"/>
  <c r="Q750" i="3"/>
  <c r="P750" i="3"/>
  <c r="N763" i="3"/>
  <c r="P763" i="3"/>
  <c r="O763" i="3"/>
  <c r="Q782" i="3"/>
  <c r="P782" i="3"/>
  <c r="Q804" i="3"/>
  <c r="P804" i="3"/>
  <c r="O804" i="3"/>
  <c r="N804" i="3"/>
  <c r="N826" i="3"/>
  <c r="Q826" i="3"/>
  <c r="P826" i="3"/>
  <c r="O826" i="3"/>
  <c r="N7" i="3"/>
  <c r="M8" i="3"/>
  <c r="M11" i="3"/>
  <c r="O16" i="3"/>
  <c r="M24" i="3"/>
  <c r="O24" i="3" s="1"/>
  <c r="N25" i="3"/>
  <c r="P27" i="3"/>
  <c r="P28" i="3"/>
  <c r="M38" i="3"/>
  <c r="P38" i="3" s="1"/>
  <c r="O40" i="3"/>
  <c r="N44" i="3"/>
  <c r="M45" i="3"/>
  <c r="O49" i="3"/>
  <c r="M62" i="3"/>
  <c r="M68" i="3"/>
  <c r="N69" i="3"/>
  <c r="O72" i="3"/>
  <c r="O73" i="3"/>
  <c r="M78" i="3"/>
  <c r="O81" i="3"/>
  <c r="M86" i="3"/>
  <c r="P86" i="3" s="1"/>
  <c r="O88" i="3"/>
  <c r="P91" i="3"/>
  <c r="M94" i="3"/>
  <c r="O96" i="3"/>
  <c r="M100" i="3"/>
  <c r="N101" i="3"/>
  <c r="P103" i="3"/>
  <c r="O108" i="3"/>
  <c r="O109" i="3"/>
  <c r="P112" i="3"/>
  <c r="Q114" i="3"/>
  <c r="Q116" i="3"/>
  <c r="P117" i="3"/>
  <c r="Q118" i="3"/>
  <c r="P121" i="3"/>
  <c r="Q124" i="3"/>
  <c r="O129" i="3"/>
  <c r="N133" i="3"/>
  <c r="N138" i="3"/>
  <c r="P139" i="3"/>
  <c r="M148" i="3"/>
  <c r="P149" i="3"/>
  <c r="Q151" i="3"/>
  <c r="M153" i="3"/>
  <c r="O157" i="3"/>
  <c r="P165" i="3"/>
  <c r="M168" i="3"/>
  <c r="O173" i="3"/>
  <c r="O174" i="3"/>
  <c r="P177" i="3"/>
  <c r="M180" i="3"/>
  <c r="M188" i="3"/>
  <c r="P188" i="3" s="1"/>
  <c r="M191" i="3"/>
  <c r="M192" i="3"/>
  <c r="Q194" i="3"/>
  <c r="O194" i="3"/>
  <c r="Q198" i="3"/>
  <c r="N198" i="3"/>
  <c r="Q221" i="3"/>
  <c r="O221" i="3"/>
  <c r="Q229" i="3"/>
  <c r="P229" i="3"/>
  <c r="N230" i="3"/>
  <c r="P232" i="3"/>
  <c r="M243" i="3"/>
  <c r="Q250" i="3"/>
  <c r="O250" i="3"/>
  <c r="Q253" i="3"/>
  <c r="N253" i="3"/>
  <c r="M261" i="3"/>
  <c r="O261" i="3" s="1"/>
  <c r="N262" i="3"/>
  <c r="M264" i="3"/>
  <c r="O264" i="3" s="1"/>
  <c r="Q266" i="3"/>
  <c r="O266" i="3"/>
  <c r="Q269" i="3"/>
  <c r="N269" i="3"/>
  <c r="M273" i="3"/>
  <c r="O273" i="3" s="1"/>
  <c r="M275" i="3"/>
  <c r="M276" i="3"/>
  <c r="Q277" i="3"/>
  <c r="O277" i="3"/>
  <c r="M278" i="3"/>
  <c r="N278" i="3" s="1"/>
  <c r="Q290" i="3"/>
  <c r="P290" i="3"/>
  <c r="N290" i="3"/>
  <c r="Q294" i="3"/>
  <c r="P294" i="3"/>
  <c r="N294" i="3"/>
  <c r="P299" i="3"/>
  <c r="N299" i="3"/>
  <c r="O304" i="3"/>
  <c r="N304" i="3"/>
  <c r="O307" i="3"/>
  <c r="O324" i="3"/>
  <c r="Q324" i="3"/>
  <c r="N329" i="3"/>
  <c r="Q329" i="3"/>
  <c r="Q447" i="3"/>
  <c r="O447" i="3"/>
  <c r="N447" i="3"/>
  <c r="Q471" i="3"/>
  <c r="O471" i="3"/>
  <c r="N471" i="3"/>
  <c r="Q502" i="3"/>
  <c r="P502" i="3"/>
  <c r="O502" i="3"/>
  <c r="N502" i="3"/>
  <c r="Q539" i="3"/>
  <c r="O539" i="3"/>
  <c r="P539" i="3"/>
  <c r="N539" i="3"/>
  <c r="Q589" i="3"/>
  <c r="N589" i="3"/>
  <c r="P589" i="3"/>
  <c r="Q611" i="3"/>
  <c r="P611" i="3"/>
  <c r="O611" i="3"/>
  <c r="N611" i="3"/>
  <c r="Q643" i="3"/>
  <c r="N643" i="3"/>
  <c r="P643" i="3"/>
  <c r="Q222" i="3"/>
  <c r="O222" i="3"/>
  <c r="Q254" i="3"/>
  <c r="N254" i="3"/>
  <c r="Q270" i="3"/>
  <c r="N270" i="3"/>
  <c r="Q405" i="3"/>
  <c r="P405" i="3"/>
  <c r="O69" i="3"/>
  <c r="O101" i="3"/>
  <c r="P108" i="3"/>
  <c r="P133" i="3"/>
  <c r="O138" i="3"/>
  <c r="Q217" i="3"/>
  <c r="O217" i="3"/>
  <c r="O230" i="3"/>
  <c r="Q233" i="3"/>
  <c r="N233" i="3"/>
  <c r="Q249" i="3"/>
  <c r="O249" i="3"/>
  <c r="O262" i="3"/>
  <c r="N301" i="3"/>
  <c r="O301" i="3"/>
  <c r="Q306" i="3"/>
  <c r="P306" i="3"/>
  <c r="N306" i="3"/>
  <c r="Q322" i="3"/>
  <c r="P322" i="3"/>
  <c r="Q384" i="3"/>
  <c r="N384" i="3"/>
  <c r="Q418" i="3"/>
  <c r="P418" i="3"/>
  <c r="O418" i="3"/>
  <c r="N418" i="3"/>
  <c r="Q462" i="3"/>
  <c r="P462" i="3"/>
  <c r="O462" i="3"/>
  <c r="N462" i="3"/>
  <c r="Q498" i="3"/>
  <c r="P498" i="3"/>
  <c r="O498" i="3"/>
  <c r="N498" i="3"/>
  <c r="Q503" i="3"/>
  <c r="O503" i="3"/>
  <c r="N503" i="3"/>
  <c r="Q513" i="3"/>
  <c r="P513" i="3"/>
  <c r="O577" i="3"/>
  <c r="P577" i="3"/>
  <c r="N577" i="3"/>
  <c r="N727" i="3"/>
  <c r="Q727" i="3"/>
  <c r="P727" i="3"/>
  <c r="O727" i="3"/>
  <c r="N902" i="3"/>
  <c r="O902" i="3"/>
  <c r="P902" i="3"/>
  <c r="N939" i="3"/>
  <c r="O939" i="3"/>
  <c r="O946" i="3"/>
  <c r="P946" i="3"/>
  <c r="N946" i="3"/>
  <c r="O228" i="3"/>
  <c r="P228" i="3"/>
  <c r="Q238" i="3"/>
  <c r="O238" i="3"/>
  <c r="Q310" i="3"/>
  <c r="N310" i="3"/>
  <c r="P310" i="3"/>
  <c r="Q393" i="3"/>
  <c r="P393" i="3"/>
  <c r="O25" i="3"/>
  <c r="O44" i="3"/>
  <c r="M18" i="3"/>
  <c r="P23" i="3"/>
  <c r="N28" i="3"/>
  <c r="N29" i="3"/>
  <c r="M32" i="3"/>
  <c r="M33" i="3"/>
  <c r="P44" i="3"/>
  <c r="M52" i="3"/>
  <c r="N52" i="3" s="1"/>
  <c r="N53" i="3"/>
  <c r="M56" i="3"/>
  <c r="M57" i="3"/>
  <c r="M70" i="3"/>
  <c r="Q70" i="3" s="1"/>
  <c r="M71" i="3"/>
  <c r="M92" i="3"/>
  <c r="N93" i="3"/>
  <c r="M104" i="3"/>
  <c r="N104" i="3" s="1"/>
  <c r="N105" i="3"/>
  <c r="M113" i="3"/>
  <c r="Q113" i="3" s="1"/>
  <c r="N114" i="3"/>
  <c r="M115" i="3"/>
  <c r="O115" i="3" s="1"/>
  <c r="O116" i="3"/>
  <c r="N117" i="3"/>
  <c r="N118" i="3"/>
  <c r="M119" i="3"/>
  <c r="O119" i="3" s="1"/>
  <c r="N121" i="3"/>
  <c r="M122" i="3"/>
  <c r="M123" i="3"/>
  <c r="O124" i="3"/>
  <c r="M125" i="3"/>
  <c r="M128" i="3"/>
  <c r="M134" i="3"/>
  <c r="M135" i="3"/>
  <c r="O135" i="3" s="1"/>
  <c r="M136" i="3"/>
  <c r="N137" i="3"/>
  <c r="O140" i="3"/>
  <c r="Q150" i="3"/>
  <c r="Q152" i="3"/>
  <c r="M155" i="3"/>
  <c r="M156" i="3"/>
  <c r="N165" i="3"/>
  <c r="N166" i="3"/>
  <c r="N170" i="3"/>
  <c r="N177" i="3"/>
  <c r="N178" i="3"/>
  <c r="M182" i="3"/>
  <c r="N182" i="3" s="1"/>
  <c r="N190" i="3"/>
  <c r="Q209" i="3"/>
  <c r="O209" i="3"/>
  <c r="M210" i="3"/>
  <c r="N210" i="3" s="1"/>
  <c r="N217" i="3"/>
  <c r="O233" i="3"/>
  <c r="M236" i="3"/>
  <c r="Q236" i="3" s="1"/>
  <c r="N249" i="3"/>
  <c r="P256" i="3"/>
  <c r="O260" i="3"/>
  <c r="P260" i="3"/>
  <c r="M267" i="3"/>
  <c r="O272" i="3"/>
  <c r="P272" i="3"/>
  <c r="P291" i="3"/>
  <c r="N291" i="3"/>
  <c r="O296" i="3"/>
  <c r="N296" i="3"/>
  <c r="Q298" i="3"/>
  <c r="N298" i="3"/>
  <c r="P298" i="3"/>
  <c r="P301" i="3"/>
  <c r="O306" i="3"/>
  <c r="Q366" i="3"/>
  <c r="N366" i="3"/>
  <c r="Q403" i="3"/>
  <c r="O403" i="3"/>
  <c r="N403" i="3"/>
  <c r="Q463" i="3"/>
  <c r="O463" i="3"/>
  <c r="N463" i="3"/>
  <c r="Q478" i="3"/>
  <c r="P478" i="3"/>
  <c r="O478" i="3"/>
  <c r="N478" i="3"/>
  <c r="Q494" i="3"/>
  <c r="P494" i="3"/>
  <c r="O494" i="3"/>
  <c r="N494" i="3"/>
  <c r="Q499" i="3"/>
  <c r="O499" i="3"/>
  <c r="N499" i="3"/>
  <c r="Q604" i="3"/>
  <c r="O604" i="3"/>
  <c r="Q627" i="3"/>
  <c r="P627" i="3"/>
  <c r="N627" i="3"/>
  <c r="O627" i="3"/>
  <c r="Q700" i="3"/>
  <c r="O700" i="3"/>
  <c r="N700" i="3"/>
  <c r="Q864" i="3"/>
  <c r="N864" i="3"/>
  <c r="M197" i="3"/>
  <c r="O197" i="3" s="1"/>
  <c r="M205" i="3"/>
  <c r="O205" i="3" s="1"/>
  <c r="M206" i="3"/>
  <c r="N206" i="3" s="1"/>
  <c r="M207" i="3"/>
  <c r="M213" i="3"/>
  <c r="O213" i="3" s="1"/>
  <c r="M225" i="3"/>
  <c r="O225" i="3" s="1"/>
  <c r="M234" i="3"/>
  <c r="N234" i="3" s="1"/>
  <c r="M245" i="3"/>
  <c r="O245" i="3" s="1"/>
  <c r="M247" i="3"/>
  <c r="M286" i="3"/>
  <c r="O286" i="3" s="1"/>
  <c r="M288" i="3"/>
  <c r="N288" i="3" s="1"/>
  <c r="M295" i="3"/>
  <c r="N295" i="3" s="1"/>
  <c r="P297" i="3"/>
  <c r="O302" i="3"/>
  <c r="O303" i="3"/>
  <c r="P308" i="3"/>
  <c r="O315" i="3"/>
  <c r="P316" i="3"/>
  <c r="P317" i="3"/>
  <c r="O318" i="3"/>
  <c r="P320" i="3"/>
  <c r="P321" i="3"/>
  <c r="P326" i="3"/>
  <c r="M333" i="3"/>
  <c r="M335" i="3"/>
  <c r="M336" i="3"/>
  <c r="O336" i="3" s="1"/>
  <c r="M337" i="3"/>
  <c r="N338" i="3"/>
  <c r="O342" i="3"/>
  <c r="P344" i="3"/>
  <c r="M349" i="3"/>
  <c r="Q352" i="3"/>
  <c r="P354" i="3"/>
  <c r="Q355" i="3"/>
  <c r="Q356" i="3"/>
  <c r="Q357" i="3"/>
  <c r="M367" i="3"/>
  <c r="M368" i="3"/>
  <c r="O368" i="3" s="1"/>
  <c r="M369" i="3"/>
  <c r="M371" i="3"/>
  <c r="M372" i="3"/>
  <c r="P374" i="3"/>
  <c r="P378" i="3"/>
  <c r="P386" i="3"/>
  <c r="M388" i="3"/>
  <c r="M389" i="3"/>
  <c r="P389" i="3" s="1"/>
  <c r="M392" i="3"/>
  <c r="N392" i="3" s="1"/>
  <c r="O394" i="3"/>
  <c r="O395" i="3"/>
  <c r="O398" i="3"/>
  <c r="M402" i="3"/>
  <c r="O402" i="3" s="1"/>
  <c r="M407" i="3"/>
  <c r="O407" i="3" s="1"/>
  <c r="M411" i="3"/>
  <c r="N411" i="3" s="1"/>
  <c r="M414" i="3"/>
  <c r="O414" i="3" s="1"/>
  <c r="M419" i="3"/>
  <c r="N419" i="3" s="1"/>
  <c r="O426" i="3"/>
  <c r="P430" i="3"/>
  <c r="P438" i="3"/>
  <c r="P450" i="3"/>
  <c r="M454" i="3"/>
  <c r="O454" i="3" s="1"/>
  <c r="O458" i="3"/>
  <c r="M466" i="3"/>
  <c r="O466" i="3" s="1"/>
  <c r="O474" i="3"/>
  <c r="O475" i="3"/>
  <c r="M479" i="3"/>
  <c r="N479" i="3" s="1"/>
  <c r="O482" i="3"/>
  <c r="O483" i="3"/>
  <c r="P486" i="3"/>
  <c r="P506" i="3"/>
  <c r="O514" i="3"/>
  <c r="O515" i="3"/>
  <c r="M518" i="3"/>
  <c r="P518" i="3" s="1"/>
  <c r="O524" i="3"/>
  <c r="M526" i="3"/>
  <c r="P526" i="3" s="1"/>
  <c r="M529" i="3"/>
  <c r="P529" i="3" s="1"/>
  <c r="M530" i="3"/>
  <c r="Q530" i="3" s="1"/>
  <c r="P535" i="3"/>
  <c r="Q583" i="3"/>
  <c r="O583" i="3"/>
  <c r="M584" i="3"/>
  <c r="O584" i="3" s="1"/>
  <c r="Q603" i="3"/>
  <c r="O603" i="3"/>
  <c r="Q612" i="3"/>
  <c r="N614" i="3"/>
  <c r="O614" i="3"/>
  <c r="O621" i="3"/>
  <c r="N621" i="3"/>
  <c r="Q623" i="3"/>
  <c r="N623" i="3"/>
  <c r="P623" i="3"/>
  <c r="P688" i="3"/>
  <c r="Q688" i="3"/>
  <c r="N688" i="3"/>
  <c r="Q728" i="3"/>
  <c r="P728" i="3"/>
  <c r="O728" i="3"/>
  <c r="N728" i="3"/>
  <c r="N822" i="3"/>
  <c r="Q822" i="3"/>
  <c r="P822" i="3"/>
  <c r="O822" i="3"/>
  <c r="O829" i="3"/>
  <c r="Q829" i="3"/>
  <c r="P829" i="3"/>
  <c r="Q853" i="3"/>
  <c r="P853" i="3"/>
  <c r="N898" i="3"/>
  <c r="O898" i="3"/>
  <c r="P898" i="3"/>
  <c r="Q1041" i="3"/>
  <c r="P1041" i="3"/>
  <c r="O1041" i="3"/>
  <c r="N1041" i="3"/>
  <c r="Q1049" i="3"/>
  <c r="P1049" i="3"/>
  <c r="O1049" i="3"/>
  <c r="N1049" i="3"/>
  <c r="Q543" i="3"/>
  <c r="P543" i="3"/>
  <c r="Q567" i="3"/>
  <c r="N567" i="3"/>
  <c r="P576" i="3"/>
  <c r="N576" i="3"/>
  <c r="Q579" i="3"/>
  <c r="P579" i="3"/>
  <c r="Q591" i="3"/>
  <c r="O591" i="3"/>
  <c r="Q601" i="3"/>
  <c r="P601" i="3"/>
  <c r="Q607" i="3"/>
  <c r="P607" i="3"/>
  <c r="P616" i="3"/>
  <c r="Q616" i="3"/>
  <c r="P628" i="3"/>
  <c r="N628" i="3"/>
  <c r="Q659" i="3"/>
  <c r="P659" i="3"/>
  <c r="O659" i="3"/>
  <c r="N659" i="3"/>
  <c r="Q683" i="3"/>
  <c r="P683" i="3"/>
  <c r="O683" i="3"/>
  <c r="N683" i="3"/>
  <c r="Q740" i="3"/>
  <c r="N740" i="3"/>
  <c r="Q798" i="3"/>
  <c r="P798" i="3"/>
  <c r="Q823" i="3"/>
  <c r="P823" i="3"/>
  <c r="O823" i="3"/>
  <c r="N823" i="3"/>
  <c r="Q843" i="3"/>
  <c r="P843" i="3"/>
  <c r="O843" i="3"/>
  <c r="N843" i="3"/>
  <c r="M311" i="3"/>
  <c r="N311" i="3" s="1"/>
  <c r="M312" i="3"/>
  <c r="N312" i="3" s="1"/>
  <c r="M314" i="3"/>
  <c r="O314" i="3" s="1"/>
  <c r="N326" i="3"/>
  <c r="Q327" i="3"/>
  <c r="M330" i="3"/>
  <c r="N339" i="3"/>
  <c r="O345" i="3"/>
  <c r="N352" i="3"/>
  <c r="N354" i="3"/>
  <c r="N355" i="3"/>
  <c r="N356" i="3"/>
  <c r="O357" i="3"/>
  <c r="M358" i="3"/>
  <c r="M364" i="3"/>
  <c r="Q364" i="3" s="1"/>
  <c r="M365" i="3"/>
  <c r="N374" i="3"/>
  <c r="N375" i="3"/>
  <c r="N378" i="3"/>
  <c r="N379" i="3"/>
  <c r="N386" i="3"/>
  <c r="N387" i="3"/>
  <c r="M397" i="3"/>
  <c r="P397" i="3" s="1"/>
  <c r="N423" i="3"/>
  <c r="N430" i="3"/>
  <c r="N431" i="3"/>
  <c r="N438" i="3"/>
  <c r="M439" i="3"/>
  <c r="N439" i="3" s="1"/>
  <c r="M442" i="3"/>
  <c r="O442" i="3" s="1"/>
  <c r="N450" i="3"/>
  <c r="N451" i="3"/>
  <c r="M460" i="3"/>
  <c r="N486" i="3"/>
  <c r="M487" i="3"/>
  <c r="N487" i="3" s="1"/>
  <c r="M490" i="3"/>
  <c r="O490" i="3" s="1"/>
  <c r="N491" i="3"/>
  <c r="N506" i="3"/>
  <c r="N507" i="3"/>
  <c r="M520" i="3"/>
  <c r="N520" i="3" s="1"/>
  <c r="M522" i="3"/>
  <c r="O522" i="3" s="1"/>
  <c r="N525" i="3"/>
  <c r="M527" i="3"/>
  <c r="O527" i="3" s="1"/>
  <c r="M531" i="3"/>
  <c r="N531" i="3" s="1"/>
  <c r="N535" i="3"/>
  <c r="N543" i="3"/>
  <c r="O567" i="3"/>
  <c r="Q575" i="3"/>
  <c r="N575" i="3"/>
  <c r="O576" i="3"/>
  <c r="N579" i="3"/>
  <c r="N582" i="3"/>
  <c r="O582" i="3"/>
  <c r="M587" i="3"/>
  <c r="O587" i="3" s="1"/>
  <c r="N591" i="3"/>
  <c r="Q599" i="3"/>
  <c r="O599" i="3"/>
  <c r="N601" i="3"/>
  <c r="M605" i="3"/>
  <c r="N605" i="3" s="1"/>
  <c r="N607" i="3"/>
  <c r="Q615" i="3"/>
  <c r="O615" i="3"/>
  <c r="N616" i="3"/>
  <c r="P624" i="3"/>
  <c r="N624" i="3"/>
  <c r="Q628" i="3"/>
  <c r="Q655" i="3"/>
  <c r="N655" i="3"/>
  <c r="P660" i="3"/>
  <c r="Q660" i="3"/>
  <c r="N660" i="3"/>
  <c r="Q671" i="3"/>
  <c r="N671" i="3"/>
  <c r="O693" i="3"/>
  <c r="P693" i="3"/>
  <c r="Q699" i="3"/>
  <c r="P699" i="3"/>
  <c r="O699" i="3"/>
  <c r="N699" i="3"/>
  <c r="N771" i="3"/>
  <c r="P771" i="3"/>
  <c r="O771" i="3"/>
  <c r="Q788" i="3"/>
  <c r="P788" i="3"/>
  <c r="O788" i="3"/>
  <c r="N788" i="3"/>
  <c r="O825" i="3"/>
  <c r="Q825" i="3"/>
  <c r="P825" i="3"/>
  <c r="N825" i="3"/>
  <c r="Q831" i="3"/>
  <c r="N831" i="3"/>
  <c r="Q847" i="3"/>
  <c r="N847" i="3"/>
  <c r="P847" i="3"/>
  <c r="O847" i="3"/>
  <c r="Q868" i="3"/>
  <c r="N868" i="3"/>
  <c r="Q887" i="3"/>
  <c r="N887" i="3"/>
  <c r="P887" i="3"/>
  <c r="O887" i="3"/>
  <c r="Q907" i="3"/>
  <c r="N907" i="3"/>
  <c r="P907" i="3"/>
  <c r="O907" i="3"/>
  <c r="P986" i="3"/>
  <c r="Q986" i="3"/>
  <c r="M546" i="3"/>
  <c r="M552" i="3"/>
  <c r="M553" i="3"/>
  <c r="M554" i="3"/>
  <c r="N554" i="3" s="1"/>
  <c r="M563" i="3"/>
  <c r="M585" i="3"/>
  <c r="N585" i="3" s="1"/>
  <c r="M586" i="3"/>
  <c r="P586" i="3" s="1"/>
  <c r="M593" i="3"/>
  <c r="Q593" i="3" s="1"/>
  <c r="M610" i="3"/>
  <c r="Q610" i="3" s="1"/>
  <c r="M618" i="3"/>
  <c r="Q622" i="3"/>
  <c r="M633" i="3"/>
  <c r="O633" i="3" s="1"/>
  <c r="O635" i="3"/>
  <c r="M640" i="3"/>
  <c r="M657" i="3"/>
  <c r="N657" i="3" s="1"/>
  <c r="Q661" i="3"/>
  <c r="P663" i="3"/>
  <c r="Q665" i="3"/>
  <c r="Q689" i="3"/>
  <c r="P695" i="3"/>
  <c r="O705" i="3"/>
  <c r="M708" i="3"/>
  <c r="O708" i="3" s="1"/>
  <c r="P716" i="3"/>
  <c r="P718" i="3"/>
  <c r="P719" i="3"/>
  <c r="O720" i="3"/>
  <c r="O721" i="3"/>
  <c r="P722" i="3"/>
  <c r="O724" i="3"/>
  <c r="M729" i="3"/>
  <c r="M730" i="3"/>
  <c r="P730" i="3" s="1"/>
  <c r="M731" i="3"/>
  <c r="N731" i="3" s="1"/>
  <c r="Q735" i="3"/>
  <c r="M743" i="3"/>
  <c r="P743" i="3" s="1"/>
  <c r="P744" i="3"/>
  <c r="M748" i="3"/>
  <c r="N748" i="3" s="1"/>
  <c r="P751" i="3"/>
  <c r="P752" i="3"/>
  <c r="M757" i="3"/>
  <c r="O764" i="3"/>
  <c r="M767" i="3"/>
  <c r="O772" i="3"/>
  <c r="P775" i="3"/>
  <c r="M779" i="3"/>
  <c r="N779" i="3" s="1"/>
  <c r="O784" i="3"/>
  <c r="O796" i="3"/>
  <c r="P799" i="3"/>
  <c r="P800" i="3"/>
  <c r="P811" i="3"/>
  <c r="P812" i="3"/>
  <c r="M814" i="3"/>
  <c r="M815" i="3"/>
  <c r="N815" i="3" s="1"/>
  <c r="O820" i="3"/>
  <c r="M824" i="3"/>
  <c r="O824" i="3" s="1"/>
  <c r="M827" i="3"/>
  <c r="O827" i="3" s="1"/>
  <c r="P858" i="3"/>
  <c r="Q863" i="3"/>
  <c r="N863" i="3"/>
  <c r="M867" i="3"/>
  <c r="Q872" i="3"/>
  <c r="N872" i="3"/>
  <c r="Q875" i="3"/>
  <c r="P875" i="3"/>
  <c r="M876" i="3"/>
  <c r="N876" i="3" s="1"/>
  <c r="Q884" i="3"/>
  <c r="N884" i="3"/>
  <c r="N890" i="3"/>
  <c r="P890" i="3"/>
  <c r="N894" i="3"/>
  <c r="O894" i="3"/>
  <c r="Q977" i="3"/>
  <c r="O977" i="3"/>
  <c r="N977" i="3"/>
  <c r="P982" i="3"/>
  <c r="Q982" i="3"/>
  <c r="Q1043" i="3"/>
  <c r="P1043" i="3"/>
  <c r="N1043" i="3"/>
  <c r="N1050" i="3"/>
  <c r="O1050" i="3"/>
  <c r="Q855" i="3"/>
  <c r="N855" i="3"/>
  <c r="N866" i="3"/>
  <c r="P866" i="3"/>
  <c r="Q871" i="3"/>
  <c r="N871" i="3"/>
  <c r="Q883" i="3"/>
  <c r="N883" i="3"/>
  <c r="Q900" i="3"/>
  <c r="N900" i="3"/>
  <c r="Q904" i="3"/>
  <c r="N904" i="3"/>
  <c r="N918" i="3"/>
  <c r="O918" i="3"/>
  <c r="P937" i="3"/>
  <c r="N937" i="3"/>
  <c r="Q981" i="3"/>
  <c r="P981" i="3"/>
  <c r="Q989" i="3"/>
  <c r="P989" i="3"/>
  <c r="O989" i="3"/>
  <c r="N989" i="3"/>
  <c r="Q1013" i="3"/>
  <c r="P1013" i="3"/>
  <c r="O1013" i="3"/>
  <c r="N1013" i="3"/>
  <c r="Q1029" i="3"/>
  <c r="P1029" i="3"/>
  <c r="O1029" i="3"/>
  <c r="N1029" i="3"/>
  <c r="M630" i="3"/>
  <c r="M636" i="3"/>
  <c r="P636" i="3" s="1"/>
  <c r="M637" i="3"/>
  <c r="M642" i="3"/>
  <c r="M654" i="3"/>
  <c r="N663" i="3"/>
  <c r="M664" i="3"/>
  <c r="N664" i="3" s="1"/>
  <c r="O666" i="3"/>
  <c r="M669" i="3"/>
  <c r="M670" i="3"/>
  <c r="N670" i="3" s="1"/>
  <c r="M687" i="3"/>
  <c r="O690" i="3"/>
  <c r="O692" i="3"/>
  <c r="N695" i="3"/>
  <c r="O696" i="3"/>
  <c r="N706" i="3"/>
  <c r="N716" i="3"/>
  <c r="M717" i="3"/>
  <c r="O717" i="3" s="1"/>
  <c r="M723" i="3"/>
  <c r="M734" i="3"/>
  <c r="O735" i="3"/>
  <c r="M736" i="3"/>
  <c r="M737" i="3"/>
  <c r="M738" i="3"/>
  <c r="M739" i="3"/>
  <c r="N744" i="3"/>
  <c r="N752" i="3"/>
  <c r="O755" i="3"/>
  <c r="O759" i="3"/>
  <c r="M773" i="3"/>
  <c r="O773" i="3" s="1"/>
  <c r="M774" i="3"/>
  <c r="M776" i="3"/>
  <c r="N776" i="3" s="1"/>
  <c r="M783" i="3"/>
  <c r="N800" i="3"/>
  <c r="M802" i="3"/>
  <c r="M803" i="3"/>
  <c r="P803" i="3" s="1"/>
  <c r="O807" i="3"/>
  <c r="N812" i="3"/>
  <c r="M818" i="3"/>
  <c r="M830" i="3"/>
  <c r="M839" i="3"/>
  <c r="O855" i="3"/>
  <c r="O866" i="3"/>
  <c r="O871" i="3"/>
  <c r="N874" i="3"/>
  <c r="P874" i="3"/>
  <c r="O883" i="3"/>
  <c r="Q888" i="3"/>
  <c r="N888" i="3"/>
  <c r="P918" i="3"/>
  <c r="Q928" i="3"/>
  <c r="N928" i="3"/>
  <c r="Q936" i="3"/>
  <c r="N936" i="3"/>
  <c r="Q985" i="3"/>
  <c r="P985" i="3"/>
  <c r="O985" i="3"/>
  <c r="N985" i="3"/>
  <c r="P990" i="3"/>
  <c r="Q990" i="3"/>
  <c r="N996" i="3"/>
  <c r="Q996" i="3"/>
  <c r="O999" i="3"/>
  <c r="Q999" i="3"/>
  <c r="Q1017" i="3"/>
  <c r="P1017" i="3"/>
  <c r="O1017" i="3"/>
  <c r="N1017" i="3"/>
  <c r="Q1031" i="3"/>
  <c r="P1031" i="3"/>
  <c r="N1031" i="3"/>
  <c r="M878" i="3"/>
  <c r="M910" i="3"/>
  <c r="O915" i="3"/>
  <c r="M921" i="3"/>
  <c r="M922" i="3"/>
  <c r="M930" i="3"/>
  <c r="P940" i="3"/>
  <c r="P947" i="3"/>
  <c r="P948" i="3"/>
  <c r="P951" i="3"/>
  <c r="Q953" i="3"/>
  <c r="O956" i="3"/>
  <c r="O957" i="3"/>
  <c r="P958" i="3"/>
  <c r="O968" i="3"/>
  <c r="O969" i="3"/>
  <c r="M973" i="3"/>
  <c r="N973" i="3" s="1"/>
  <c r="P980" i="3"/>
  <c r="P993" i="3"/>
  <c r="P997" i="3"/>
  <c r="P1001" i="3"/>
  <c r="P1005" i="3"/>
  <c r="P1007" i="3"/>
  <c r="P1009" i="3"/>
  <c r="M1015" i="3"/>
  <c r="N1015" i="3" s="1"/>
  <c r="M1019" i="3"/>
  <c r="N1019" i="3" s="1"/>
  <c r="M1021" i="3"/>
  <c r="N1021" i="3" s="1"/>
  <c r="P1023" i="3"/>
  <c r="O1025" i="3"/>
  <c r="O1033" i="3"/>
  <c r="P1035" i="3"/>
  <c r="M1037" i="3"/>
  <c r="P1037" i="3" s="1"/>
  <c r="P1039" i="3"/>
  <c r="O1045" i="3"/>
  <c r="M1056" i="3"/>
  <c r="N1056" i="3" s="1"/>
  <c r="P1059" i="3"/>
  <c r="M908" i="3"/>
  <c r="N908" i="3" s="1"/>
  <c r="M912" i="3"/>
  <c r="N912" i="3" s="1"/>
  <c r="M914" i="3"/>
  <c r="P914" i="3" s="1"/>
  <c r="M927" i="3"/>
  <c r="O927" i="3" s="1"/>
  <c r="M935" i="3"/>
  <c r="N938" i="3"/>
  <c r="N940" i="3"/>
  <c r="M941" i="3"/>
  <c r="M942" i="3"/>
  <c r="N942" i="3" s="1"/>
  <c r="N948" i="3"/>
  <c r="M949" i="3"/>
  <c r="N949" i="3" s="1"/>
  <c r="M952" i="3"/>
  <c r="O952" i="3" s="1"/>
  <c r="N953" i="3"/>
  <c r="M954" i="3"/>
  <c r="P954" i="3" s="1"/>
  <c r="M955" i="3"/>
  <c r="Q955" i="3" s="1"/>
  <c r="M960" i="3"/>
  <c r="N960" i="3" s="1"/>
  <c r="O963" i="3"/>
  <c r="M965" i="3"/>
  <c r="Q965" i="3" s="1"/>
  <c r="M966" i="3"/>
  <c r="O966" i="3" s="1"/>
  <c r="M967" i="3"/>
  <c r="M971" i="3"/>
  <c r="M975" i="3"/>
  <c r="M978" i="3"/>
  <c r="N978" i="3" s="1"/>
  <c r="M979" i="3"/>
  <c r="Q984" i="3"/>
  <c r="Q988" i="3"/>
  <c r="N993" i="3"/>
  <c r="Q994" i="3"/>
  <c r="N997" i="3"/>
  <c r="Q998" i="3"/>
  <c r="N1001" i="3"/>
  <c r="N1005" i="3"/>
  <c r="N1009" i="3"/>
  <c r="M1032" i="3"/>
  <c r="M1034" i="3"/>
  <c r="O1034" i="3" s="1"/>
  <c r="M1044" i="3"/>
  <c r="N1051" i="3"/>
  <c r="M1053" i="3"/>
  <c r="N1055" i="3"/>
  <c r="N12" i="3"/>
  <c r="Q12" i="3"/>
  <c r="P12" i="3"/>
  <c r="O12" i="3"/>
  <c r="N21" i="3"/>
  <c r="Q21" i="3"/>
  <c r="O21" i="3"/>
  <c r="P21" i="3"/>
  <c r="O31" i="3"/>
  <c r="N31" i="3"/>
  <c r="Q31" i="3"/>
  <c r="P31" i="3"/>
  <c r="O51" i="3"/>
  <c r="N51" i="3"/>
  <c r="Q51" i="3"/>
  <c r="P51" i="3"/>
  <c r="N60" i="3"/>
  <c r="O60" i="3"/>
  <c r="Q60" i="3"/>
  <c r="P60" i="3"/>
  <c r="Q77" i="3"/>
  <c r="N77" i="3"/>
  <c r="P77" i="3"/>
  <c r="O77" i="3"/>
  <c r="Q85" i="3"/>
  <c r="N85" i="3"/>
  <c r="P85" i="3"/>
  <c r="O85" i="3"/>
  <c r="N120" i="3"/>
  <c r="P120" i="3"/>
  <c r="O120" i="3"/>
  <c r="Q120" i="3"/>
  <c r="O147" i="3"/>
  <c r="P147" i="3"/>
  <c r="N147" i="3"/>
  <c r="Q147" i="3"/>
  <c r="O164" i="3"/>
  <c r="N164" i="3"/>
  <c r="P164" i="3"/>
  <c r="Q164" i="3"/>
  <c r="P211" i="3"/>
  <c r="O211" i="3"/>
  <c r="N211" i="3"/>
  <c r="Q211" i="3"/>
  <c r="P227" i="3"/>
  <c r="O227" i="3"/>
  <c r="N227" i="3"/>
  <c r="Q227" i="3"/>
  <c r="P259" i="3"/>
  <c r="O259" i="3"/>
  <c r="N259" i="3"/>
  <c r="Q259" i="3"/>
  <c r="P331" i="3"/>
  <c r="Q331" i="3"/>
  <c r="O331" i="3"/>
  <c r="N331" i="3"/>
  <c r="O445" i="3"/>
  <c r="N445" i="3"/>
  <c r="Q445" i="3"/>
  <c r="P445" i="3"/>
  <c r="O469" i="3"/>
  <c r="N469" i="3"/>
  <c r="Q469" i="3"/>
  <c r="P469" i="3"/>
  <c r="O501" i="3"/>
  <c r="N501" i="3"/>
  <c r="Q501" i="3"/>
  <c r="P501" i="3"/>
  <c r="P512" i="3"/>
  <c r="O512" i="3"/>
  <c r="Q512" i="3"/>
  <c r="N512" i="3"/>
  <c r="P564" i="3"/>
  <c r="Q564" i="3"/>
  <c r="O564" i="3"/>
  <c r="N564" i="3"/>
  <c r="P18" i="3"/>
  <c r="Q18" i="3"/>
  <c r="O18" i="3"/>
  <c r="N18" i="3"/>
  <c r="O32" i="3"/>
  <c r="N32" i="3"/>
  <c r="Q32" i="3"/>
  <c r="P32" i="3"/>
  <c r="Q33" i="3"/>
  <c r="P33" i="3"/>
  <c r="O33" i="3"/>
  <c r="N33" i="3"/>
  <c r="O52" i="3"/>
  <c r="N56" i="3"/>
  <c r="O56" i="3"/>
  <c r="Q56" i="3"/>
  <c r="P56" i="3"/>
  <c r="Q57" i="3"/>
  <c r="N57" i="3"/>
  <c r="P57" i="3"/>
  <c r="O57" i="3"/>
  <c r="N70" i="3"/>
  <c r="O71" i="3"/>
  <c r="N71" i="3"/>
  <c r="Q71" i="3"/>
  <c r="P71" i="3"/>
  <c r="N92" i="3"/>
  <c r="P92" i="3"/>
  <c r="O92" i="3"/>
  <c r="Q92" i="3"/>
  <c r="O104" i="3"/>
  <c r="Q115" i="3"/>
  <c r="Q119" i="3"/>
  <c r="P122" i="3"/>
  <c r="O122" i="3"/>
  <c r="N122" i="3"/>
  <c r="Q122" i="3"/>
  <c r="O123" i="3"/>
  <c r="P123" i="3"/>
  <c r="N123" i="3"/>
  <c r="Q123" i="3"/>
  <c r="N128" i="3"/>
  <c r="Q128" i="3"/>
  <c r="P128" i="3"/>
  <c r="O128" i="3"/>
  <c r="P134" i="3"/>
  <c r="Q134" i="3"/>
  <c r="O134" i="3"/>
  <c r="N134" i="3"/>
  <c r="N135" i="3"/>
  <c r="N136" i="3"/>
  <c r="Q136" i="3"/>
  <c r="P136" i="3"/>
  <c r="O136" i="3"/>
  <c r="O155" i="3"/>
  <c r="Q155" i="3"/>
  <c r="N155" i="3"/>
  <c r="P155" i="3"/>
  <c r="O156" i="3"/>
  <c r="N156" i="3"/>
  <c r="P156" i="3"/>
  <c r="Q156" i="3"/>
  <c r="P207" i="3"/>
  <c r="O207" i="3"/>
  <c r="N207" i="3"/>
  <c r="Q207" i="3"/>
  <c r="P247" i="3"/>
  <c r="O247" i="3"/>
  <c r="N247" i="3"/>
  <c r="Q247" i="3"/>
  <c r="N333" i="3"/>
  <c r="Q333" i="3"/>
  <c r="P333" i="3"/>
  <c r="O333" i="3"/>
  <c r="P335" i="3"/>
  <c r="Q335" i="3"/>
  <c r="O335" i="3"/>
  <c r="N335" i="3"/>
  <c r="N336" i="3"/>
  <c r="N337" i="3"/>
  <c r="Q337" i="3"/>
  <c r="P337" i="3"/>
  <c r="O337" i="3"/>
  <c r="P367" i="3"/>
  <c r="Q367" i="3"/>
  <c r="O367" i="3"/>
  <c r="N367" i="3"/>
  <c r="N368" i="3"/>
  <c r="N369" i="3"/>
  <c r="Q369" i="3"/>
  <c r="P369" i="3"/>
  <c r="O369" i="3"/>
  <c r="P371" i="3"/>
  <c r="Q371" i="3"/>
  <c r="O371" i="3"/>
  <c r="N371" i="3"/>
  <c r="O372" i="3"/>
  <c r="Q372" i="3"/>
  <c r="P372" i="3"/>
  <c r="N372" i="3"/>
  <c r="P388" i="3"/>
  <c r="O388" i="3"/>
  <c r="Q388" i="3"/>
  <c r="N388" i="3"/>
  <c r="O549" i="3"/>
  <c r="P549" i="3"/>
  <c r="N549" i="3"/>
  <c r="Q549" i="3"/>
  <c r="O557" i="3"/>
  <c r="P557" i="3"/>
  <c r="N557" i="3"/>
  <c r="Q557" i="3"/>
  <c r="P590" i="3"/>
  <c r="N590" i="3"/>
  <c r="Q590" i="3"/>
  <c r="O590" i="3"/>
  <c r="Q37" i="3"/>
  <c r="N37" i="3"/>
  <c r="P37" i="3"/>
  <c r="O37" i="3"/>
  <c r="P50" i="3"/>
  <c r="N50" i="3"/>
  <c r="O50" i="3"/>
  <c r="Q50" i="3"/>
  <c r="O55" i="3"/>
  <c r="P55" i="3"/>
  <c r="N55" i="3"/>
  <c r="Q55" i="3"/>
  <c r="Q61" i="3"/>
  <c r="P61" i="3"/>
  <c r="O61" i="3"/>
  <c r="N61" i="3"/>
  <c r="P106" i="3"/>
  <c r="N106" i="3"/>
  <c r="Q106" i="3"/>
  <c r="O106" i="3"/>
  <c r="P167" i="3"/>
  <c r="O167" i="3"/>
  <c r="Q167" i="3"/>
  <c r="N167" i="3"/>
  <c r="P179" i="3"/>
  <c r="O179" i="3"/>
  <c r="N179" i="3"/>
  <c r="Q179" i="3"/>
  <c r="O43" i="3"/>
  <c r="N43" i="3"/>
  <c r="Q43" i="3"/>
  <c r="P43" i="3"/>
  <c r="N64" i="3"/>
  <c r="P64" i="3"/>
  <c r="O64" i="3"/>
  <c r="Q64" i="3"/>
  <c r="Q65" i="3"/>
  <c r="O65" i="3"/>
  <c r="N65" i="3"/>
  <c r="P65" i="3"/>
  <c r="O67" i="3"/>
  <c r="Q67" i="3"/>
  <c r="P67" i="3"/>
  <c r="N67" i="3"/>
  <c r="N80" i="3"/>
  <c r="P80" i="3"/>
  <c r="Q80" i="3"/>
  <c r="O80" i="3"/>
  <c r="N89" i="3"/>
  <c r="Q89" i="3"/>
  <c r="P89" i="3"/>
  <c r="O89" i="3"/>
  <c r="Q97" i="3"/>
  <c r="O97" i="3"/>
  <c r="P97" i="3"/>
  <c r="N97" i="3"/>
  <c r="P99" i="3"/>
  <c r="O99" i="3"/>
  <c r="N99" i="3"/>
  <c r="Q99" i="3"/>
  <c r="P110" i="3"/>
  <c r="O110" i="3"/>
  <c r="N110" i="3"/>
  <c r="Q110" i="3"/>
  <c r="O111" i="3"/>
  <c r="N111" i="3"/>
  <c r="Q111" i="3"/>
  <c r="P111" i="3"/>
  <c r="P243" i="3"/>
  <c r="O243" i="3"/>
  <c r="N243" i="3"/>
  <c r="Q243" i="3"/>
  <c r="P267" i="3"/>
  <c r="O267" i="3"/>
  <c r="N267" i="3"/>
  <c r="Q267" i="3"/>
  <c r="P536" i="3"/>
  <c r="O536" i="3"/>
  <c r="N536" i="3"/>
  <c r="Q536" i="3"/>
  <c r="N562" i="3"/>
  <c r="P562" i="3"/>
  <c r="O562" i="3"/>
  <c r="Q562" i="3"/>
  <c r="N566" i="3"/>
  <c r="Q566" i="3"/>
  <c r="P566" i="3"/>
  <c r="O566" i="3"/>
  <c r="Q17" i="3"/>
  <c r="P17" i="3"/>
  <c r="O17" i="3"/>
  <c r="N17" i="3"/>
  <c r="Q41" i="3"/>
  <c r="O41" i="3"/>
  <c r="N41" i="3"/>
  <c r="P41" i="3"/>
  <c r="N48" i="3"/>
  <c r="Q48" i="3"/>
  <c r="P48" i="3"/>
  <c r="O48" i="3"/>
  <c r="O11" i="3"/>
  <c r="P11" i="3"/>
  <c r="N11" i="3"/>
  <c r="Q11" i="3"/>
  <c r="P24" i="3"/>
  <c r="N38" i="3"/>
  <c r="Q45" i="3"/>
  <c r="P45" i="3"/>
  <c r="O45" i="3"/>
  <c r="N45" i="3"/>
  <c r="P62" i="3"/>
  <c r="N62" i="3"/>
  <c r="O62" i="3"/>
  <c r="Q62" i="3"/>
  <c r="O68" i="3"/>
  <c r="N68" i="3"/>
  <c r="P68" i="3"/>
  <c r="Q68" i="3"/>
  <c r="Q78" i="3"/>
  <c r="P78" i="3"/>
  <c r="N78" i="3"/>
  <c r="O78" i="3"/>
  <c r="Q86" i="3"/>
  <c r="P94" i="3"/>
  <c r="Q94" i="3"/>
  <c r="O94" i="3"/>
  <c r="N94" i="3"/>
  <c r="O100" i="3"/>
  <c r="N100" i="3"/>
  <c r="Q100" i="3"/>
  <c r="P100" i="3"/>
  <c r="N148" i="3"/>
  <c r="P148" i="3"/>
  <c r="O148" i="3"/>
  <c r="Q148" i="3"/>
  <c r="O168" i="3"/>
  <c r="N168" i="3"/>
  <c r="Q168" i="3"/>
  <c r="P168" i="3"/>
  <c r="O180" i="3"/>
  <c r="N180" i="3"/>
  <c r="Q180" i="3"/>
  <c r="P180" i="3"/>
  <c r="P191" i="3"/>
  <c r="O191" i="3"/>
  <c r="N191" i="3"/>
  <c r="Q191" i="3"/>
  <c r="P255" i="3"/>
  <c r="O255" i="3"/>
  <c r="N255" i="3"/>
  <c r="Q255" i="3"/>
  <c r="P275" i="3"/>
  <c r="O275" i="3"/>
  <c r="N275" i="3"/>
  <c r="Q275" i="3"/>
  <c r="P279" i="3"/>
  <c r="Q279" i="3"/>
  <c r="O279" i="3"/>
  <c r="N279" i="3"/>
  <c r="N546" i="3"/>
  <c r="P546" i="3"/>
  <c r="O546" i="3"/>
  <c r="Q546" i="3"/>
  <c r="P552" i="3"/>
  <c r="O552" i="3"/>
  <c r="N552" i="3"/>
  <c r="Q552" i="3"/>
  <c r="Q554" i="3"/>
  <c r="Q22" i="3"/>
  <c r="Q26" i="3"/>
  <c r="Q30" i="3"/>
  <c r="Q46" i="3"/>
  <c r="Q90" i="3"/>
  <c r="Q102" i="3"/>
  <c r="N14" i="3"/>
  <c r="Q19" i="3"/>
  <c r="Q23" i="3"/>
  <c r="Q39" i="3"/>
  <c r="Q47" i="3"/>
  <c r="N58" i="3"/>
  <c r="Q63" i="3"/>
  <c r="Q83" i="3"/>
  <c r="Q87" i="3"/>
  <c r="Q95" i="3"/>
  <c r="P113" i="3"/>
  <c r="O137" i="3"/>
  <c r="P141" i="3"/>
  <c r="P163" i="3"/>
  <c r="O163" i="3"/>
  <c r="N169" i="3"/>
  <c r="Q169" i="3"/>
  <c r="P169" i="3"/>
  <c r="P171" i="3"/>
  <c r="O171" i="3"/>
  <c r="P183" i="3"/>
  <c r="O183" i="3"/>
  <c r="N189" i="3"/>
  <c r="Q189" i="3"/>
  <c r="P189" i="3"/>
  <c r="Q234" i="3"/>
  <c r="P234" i="3"/>
  <c r="O234" i="3"/>
  <c r="N237" i="3"/>
  <c r="Q237" i="3"/>
  <c r="P237" i="3"/>
  <c r="N293" i="3"/>
  <c r="Q293" i="3"/>
  <c r="P293" i="3"/>
  <c r="P496" i="3"/>
  <c r="O496" i="3"/>
  <c r="Q496" i="3"/>
  <c r="N496" i="3"/>
  <c r="Q523" i="3"/>
  <c r="P523" i="3"/>
  <c r="N523" i="3"/>
  <c r="O553" i="3"/>
  <c r="P553" i="3"/>
  <c r="N553" i="3"/>
  <c r="Q553" i="3"/>
  <c r="P606" i="3"/>
  <c r="N606" i="3"/>
  <c r="Q606" i="3"/>
  <c r="O606" i="3"/>
  <c r="O697" i="3"/>
  <c r="N697" i="3"/>
  <c r="Q697" i="3"/>
  <c r="P697" i="3"/>
  <c r="N723" i="3"/>
  <c r="O723" i="3"/>
  <c r="Q723" i="3"/>
  <c r="P723" i="3"/>
  <c r="O849" i="3"/>
  <c r="Q849" i="3"/>
  <c r="P849" i="3"/>
  <c r="N849" i="3"/>
  <c r="N931" i="3"/>
  <c r="Q931" i="3"/>
  <c r="P931" i="3"/>
  <c r="O931" i="3"/>
  <c r="P933" i="3"/>
  <c r="Q933" i="3"/>
  <c r="O933" i="3"/>
  <c r="N933" i="3"/>
  <c r="P13" i="3"/>
  <c r="O14" i="3"/>
  <c r="N15" i="3"/>
  <c r="N19" i="3"/>
  <c r="O22" i="3"/>
  <c r="N23" i="3"/>
  <c r="P25" i="3"/>
  <c r="O26" i="3"/>
  <c r="N27" i="3"/>
  <c r="P29" i="3"/>
  <c r="O30" i="3"/>
  <c r="O34" i="3"/>
  <c r="N35" i="3"/>
  <c r="N39" i="3"/>
  <c r="O42" i="3"/>
  <c r="O46" i="3"/>
  <c r="N47" i="3"/>
  <c r="P49" i="3"/>
  <c r="P53" i="3"/>
  <c r="O54" i="3"/>
  <c r="O58" i="3"/>
  <c r="N59" i="3"/>
  <c r="N63" i="3"/>
  <c r="O66" i="3"/>
  <c r="P69" i="3"/>
  <c r="P73" i="3"/>
  <c r="O74" i="3"/>
  <c r="N75" i="3"/>
  <c r="N79" i="3"/>
  <c r="P81" i="3"/>
  <c r="O82" i="3"/>
  <c r="N83" i="3"/>
  <c r="N87" i="3"/>
  <c r="O90" i="3"/>
  <c r="N91" i="3"/>
  <c r="P93" i="3"/>
  <c r="N95" i="3"/>
  <c r="O98" i="3"/>
  <c r="P101" i="3"/>
  <c r="O102" i="3"/>
  <c r="N103" i="3"/>
  <c r="P105" i="3"/>
  <c r="Q107" i="3"/>
  <c r="Q108" i="3"/>
  <c r="Q112" i="3"/>
  <c r="N125" i="3"/>
  <c r="N126" i="3"/>
  <c r="N127" i="3"/>
  <c r="N130" i="3"/>
  <c r="N131" i="3"/>
  <c r="O132" i="3"/>
  <c r="O133" i="3"/>
  <c r="P137" i="3"/>
  <c r="Q138" i="3"/>
  <c r="Q139" i="3"/>
  <c r="Q140" i="3"/>
  <c r="N149" i="3"/>
  <c r="N150" i="3"/>
  <c r="N151" i="3"/>
  <c r="O152" i="3"/>
  <c r="O153" i="3"/>
  <c r="O154" i="3"/>
  <c r="Q160" i="3"/>
  <c r="N163" i="3"/>
  <c r="N171" i="3"/>
  <c r="Q172" i="3"/>
  <c r="P175" i="3"/>
  <c r="O175" i="3"/>
  <c r="N181" i="3"/>
  <c r="Q181" i="3"/>
  <c r="P181" i="3"/>
  <c r="N183" i="3"/>
  <c r="O192" i="3"/>
  <c r="N192" i="3"/>
  <c r="Q192" i="3"/>
  <c r="P192" i="3"/>
  <c r="P199" i="3"/>
  <c r="O199" i="3"/>
  <c r="N199" i="3"/>
  <c r="O204" i="3"/>
  <c r="N204" i="3"/>
  <c r="Q204" i="3"/>
  <c r="P204" i="3"/>
  <c r="Q210" i="3"/>
  <c r="P210" i="3"/>
  <c r="O210" i="3"/>
  <c r="N213" i="3"/>
  <c r="Q213" i="3"/>
  <c r="P213" i="3"/>
  <c r="P223" i="3"/>
  <c r="O223" i="3"/>
  <c r="N223" i="3"/>
  <c r="N225" i="3"/>
  <c r="N245" i="3"/>
  <c r="Q245" i="3"/>
  <c r="P245" i="3"/>
  <c r="P251" i="3"/>
  <c r="O251" i="3"/>
  <c r="N251" i="3"/>
  <c r="N273" i="3"/>
  <c r="Q273" i="3"/>
  <c r="P273" i="3"/>
  <c r="P283" i="3"/>
  <c r="Q283" i="3"/>
  <c r="O283" i="3"/>
  <c r="N283" i="3"/>
  <c r="O288" i="3"/>
  <c r="Q288" i="3"/>
  <c r="P288" i="3"/>
  <c r="N314" i="3"/>
  <c r="O328" i="3"/>
  <c r="P328" i="3"/>
  <c r="N328" i="3"/>
  <c r="Q328" i="3"/>
  <c r="Q389" i="3"/>
  <c r="Q397" i="3"/>
  <c r="Q407" i="3"/>
  <c r="P407" i="3"/>
  <c r="N407" i="3"/>
  <c r="Q427" i="3"/>
  <c r="P427" i="3"/>
  <c r="N427" i="3"/>
  <c r="O497" i="3"/>
  <c r="N497" i="3"/>
  <c r="Q497" i="3"/>
  <c r="P497" i="3"/>
  <c r="O505" i="3"/>
  <c r="N505" i="3"/>
  <c r="Q505" i="3"/>
  <c r="P505" i="3"/>
  <c r="P508" i="3"/>
  <c r="O508" i="3"/>
  <c r="Q508" i="3"/>
  <c r="N518" i="3"/>
  <c r="Q518" i="3"/>
  <c r="O518" i="3"/>
  <c r="P528" i="3"/>
  <c r="N528" i="3"/>
  <c r="O528" i="3"/>
  <c r="O541" i="3"/>
  <c r="P541" i="3"/>
  <c r="N541" i="3"/>
  <c r="Q541" i="3"/>
  <c r="P584" i="3"/>
  <c r="Q584" i="3"/>
  <c r="N584" i="3"/>
  <c r="P588" i="3"/>
  <c r="N588" i="3"/>
  <c r="O588" i="3"/>
  <c r="P652" i="3"/>
  <c r="Q652" i="3"/>
  <c r="O652" i="3"/>
  <c r="N652" i="3"/>
  <c r="P680" i="3"/>
  <c r="Q680" i="3"/>
  <c r="O680" i="3"/>
  <c r="N680" i="3"/>
  <c r="O685" i="3"/>
  <c r="Q685" i="3"/>
  <c r="P685" i="3"/>
  <c r="N685" i="3"/>
  <c r="Q42" i="3"/>
  <c r="Q54" i="3"/>
  <c r="Q66" i="3"/>
  <c r="Q74" i="3"/>
  <c r="Q98" i="3"/>
  <c r="Q15" i="3"/>
  <c r="N22" i="3"/>
  <c r="N26" i="3"/>
  <c r="Q27" i="3"/>
  <c r="N30" i="3"/>
  <c r="N34" i="3"/>
  <c r="Q35" i="3"/>
  <c r="N42" i="3"/>
  <c r="N46" i="3"/>
  <c r="N54" i="3"/>
  <c r="Q59" i="3"/>
  <c r="N66" i="3"/>
  <c r="N74" i="3"/>
  <c r="Q75" i="3"/>
  <c r="Q79" i="3"/>
  <c r="N82" i="3"/>
  <c r="N90" i="3"/>
  <c r="Q91" i="3"/>
  <c r="N98" i="3"/>
  <c r="N102" i="3"/>
  <c r="Q103" i="3"/>
  <c r="N154" i="3"/>
  <c r="P159" i="3"/>
  <c r="O159" i="3"/>
  <c r="O176" i="3"/>
  <c r="N176" i="3"/>
  <c r="P187" i="3"/>
  <c r="O187" i="3"/>
  <c r="N187" i="3"/>
  <c r="O196" i="3"/>
  <c r="N196" i="3"/>
  <c r="Q196" i="3"/>
  <c r="P196" i="3"/>
  <c r="Q206" i="3"/>
  <c r="P206" i="3"/>
  <c r="O206" i="3"/>
  <c r="O216" i="3"/>
  <c r="N216" i="3"/>
  <c r="Q216" i="3"/>
  <c r="P235" i="3"/>
  <c r="O235" i="3"/>
  <c r="N235" i="3"/>
  <c r="Q242" i="3"/>
  <c r="P242" i="3"/>
  <c r="O242" i="3"/>
  <c r="P264" i="3"/>
  <c r="P271" i="3"/>
  <c r="O271" i="3"/>
  <c r="N271" i="3"/>
  <c r="O276" i="3"/>
  <c r="N276" i="3"/>
  <c r="Q276" i="3"/>
  <c r="P276" i="3"/>
  <c r="N281" i="3"/>
  <c r="Q281" i="3"/>
  <c r="P281" i="3"/>
  <c r="O281" i="3"/>
  <c r="O292" i="3"/>
  <c r="Q292" i="3"/>
  <c r="P292" i="3"/>
  <c r="O293" i="3"/>
  <c r="N309" i="3"/>
  <c r="Q309" i="3"/>
  <c r="P309" i="3"/>
  <c r="O309" i="3"/>
  <c r="P351" i="3"/>
  <c r="N351" i="3"/>
  <c r="Q351" i="3"/>
  <c r="N353" i="3"/>
  <c r="O353" i="3"/>
  <c r="Q353" i="3"/>
  <c r="P353" i="3"/>
  <c r="P376" i="3"/>
  <c r="O376" i="3"/>
  <c r="Q376" i="3"/>
  <c r="O377" i="3"/>
  <c r="N377" i="3"/>
  <c r="P377" i="3"/>
  <c r="Q377" i="3"/>
  <c r="P380" i="3"/>
  <c r="O380" i="3"/>
  <c r="Q380" i="3"/>
  <c r="N380" i="3"/>
  <c r="P396" i="3"/>
  <c r="O396" i="3"/>
  <c r="Q396" i="3"/>
  <c r="N396" i="3"/>
  <c r="P404" i="3"/>
  <c r="O404" i="3"/>
  <c r="Q404" i="3"/>
  <c r="N410" i="3"/>
  <c r="Q410" i="3"/>
  <c r="O410" i="3"/>
  <c r="O413" i="3"/>
  <c r="N413" i="3"/>
  <c r="P413" i="3"/>
  <c r="Q413" i="3"/>
  <c r="O457" i="3"/>
  <c r="N457" i="3"/>
  <c r="Q457" i="3"/>
  <c r="P457" i="3"/>
  <c r="P14" i="3"/>
  <c r="P34" i="3"/>
  <c r="P58" i="3"/>
  <c r="P82" i="3"/>
  <c r="N113" i="3"/>
  <c r="O125" i="3"/>
  <c r="O126" i="3"/>
  <c r="P127" i="3"/>
  <c r="O130" i="3"/>
  <c r="P131" i="3"/>
  <c r="P132" i="3"/>
  <c r="N141" i="3"/>
  <c r="O149" i="3"/>
  <c r="O150" i="3"/>
  <c r="P151" i="3"/>
  <c r="P152" i="3"/>
  <c r="Q154" i="3"/>
  <c r="Q159" i="3"/>
  <c r="Q163" i="3"/>
  <c r="Q171" i="3"/>
  <c r="Q176" i="3"/>
  <c r="Q183" i="3"/>
  <c r="Q188" i="3"/>
  <c r="P195" i="3"/>
  <c r="O195" i="3"/>
  <c r="N195" i="3"/>
  <c r="N197" i="3"/>
  <c r="Q197" i="3"/>
  <c r="P197" i="3"/>
  <c r="N201" i="3"/>
  <c r="Q201" i="3"/>
  <c r="P201" i="3"/>
  <c r="Q214" i="3"/>
  <c r="P214" i="3"/>
  <c r="O214" i="3"/>
  <c r="P215" i="3"/>
  <c r="O215" i="3"/>
  <c r="N215" i="3"/>
  <c r="Q218" i="3"/>
  <c r="P218" i="3"/>
  <c r="O218" i="3"/>
  <c r="P219" i="3"/>
  <c r="O219" i="3"/>
  <c r="N219" i="3"/>
  <c r="N236" i="3"/>
  <c r="Q246" i="3"/>
  <c r="P246" i="3"/>
  <c r="O246" i="3"/>
  <c r="P263" i="3"/>
  <c r="O263" i="3"/>
  <c r="N263" i="3"/>
  <c r="N265" i="3"/>
  <c r="Q265" i="3"/>
  <c r="P265" i="3"/>
  <c r="Q274" i="3"/>
  <c r="P274" i="3"/>
  <c r="O274" i="3"/>
  <c r="Q278" i="3"/>
  <c r="P278" i="3"/>
  <c r="O278" i="3"/>
  <c r="O284" i="3"/>
  <c r="Q284" i="3"/>
  <c r="P284" i="3"/>
  <c r="N284" i="3"/>
  <c r="P295" i="3"/>
  <c r="Q295" i="3"/>
  <c r="O295" i="3"/>
  <c r="P311" i="3"/>
  <c r="Q311" i="3"/>
  <c r="O311" i="3"/>
  <c r="P319" i="3"/>
  <c r="N319" i="3"/>
  <c r="Q319" i="3"/>
  <c r="N325" i="3"/>
  <c r="P325" i="3"/>
  <c r="O325" i="3"/>
  <c r="Q325" i="3"/>
  <c r="Q346" i="3"/>
  <c r="N346" i="3"/>
  <c r="P346" i="3"/>
  <c r="N349" i="3"/>
  <c r="O349" i="3"/>
  <c r="Q349" i="3"/>
  <c r="P349" i="3"/>
  <c r="N364" i="3"/>
  <c r="P392" i="3"/>
  <c r="O392" i="3"/>
  <c r="Q392" i="3"/>
  <c r="P400" i="3"/>
  <c r="O400" i="3"/>
  <c r="Q400" i="3"/>
  <c r="N400" i="3"/>
  <c r="O409" i="3"/>
  <c r="N409" i="3"/>
  <c r="Q409" i="3"/>
  <c r="P409" i="3"/>
  <c r="O429" i="3"/>
  <c r="N429" i="3"/>
  <c r="Q429" i="3"/>
  <c r="P429" i="3"/>
  <c r="Q443" i="3"/>
  <c r="P443" i="3"/>
  <c r="N443" i="3"/>
  <c r="O449" i="3"/>
  <c r="N449" i="3"/>
  <c r="Q449" i="3"/>
  <c r="P449" i="3"/>
  <c r="P452" i="3"/>
  <c r="O452" i="3"/>
  <c r="Q452" i="3"/>
  <c r="Q459" i="3"/>
  <c r="P459" i="3"/>
  <c r="N459" i="3"/>
  <c r="P460" i="3"/>
  <c r="O460" i="3"/>
  <c r="Q460" i="3"/>
  <c r="N460" i="3"/>
  <c r="O461" i="3"/>
  <c r="N461" i="3"/>
  <c r="Q461" i="3"/>
  <c r="P461" i="3"/>
  <c r="P484" i="3"/>
  <c r="O484" i="3"/>
  <c r="Q484" i="3"/>
  <c r="N484" i="3"/>
  <c r="P488" i="3"/>
  <c r="O488" i="3"/>
  <c r="Q488" i="3"/>
  <c r="N488" i="3"/>
  <c r="P492" i="3"/>
  <c r="O492" i="3"/>
  <c r="Q492" i="3"/>
  <c r="O533" i="3"/>
  <c r="P533" i="3"/>
  <c r="N533" i="3"/>
  <c r="Q533" i="3"/>
  <c r="N538" i="3"/>
  <c r="P538" i="3"/>
  <c r="O538" i="3"/>
  <c r="Q538" i="3"/>
  <c r="N542" i="3"/>
  <c r="P542" i="3"/>
  <c r="O542" i="3"/>
  <c r="Q542" i="3"/>
  <c r="P544" i="3"/>
  <c r="O544" i="3"/>
  <c r="N544" i="3"/>
  <c r="Q544" i="3"/>
  <c r="P560" i="3"/>
  <c r="O560" i="3"/>
  <c r="N560" i="3"/>
  <c r="Q560" i="3"/>
  <c r="O569" i="3"/>
  <c r="Q569" i="3"/>
  <c r="P569" i="3"/>
  <c r="N569" i="3"/>
  <c r="N578" i="3"/>
  <c r="Q578" i="3"/>
  <c r="P578" i="3"/>
  <c r="O578" i="3"/>
  <c r="P594" i="3"/>
  <c r="N594" i="3"/>
  <c r="Q594" i="3"/>
  <c r="O594" i="3"/>
  <c r="N642" i="3"/>
  <c r="O642" i="3"/>
  <c r="Q642" i="3"/>
  <c r="P642" i="3"/>
  <c r="O645" i="3"/>
  <c r="P645" i="3"/>
  <c r="N645" i="3"/>
  <c r="Q645" i="3"/>
  <c r="N686" i="3"/>
  <c r="Q686" i="3"/>
  <c r="P686" i="3"/>
  <c r="O686" i="3"/>
  <c r="O113" i="3"/>
  <c r="O141" i="3"/>
  <c r="Q158" i="3"/>
  <c r="P158" i="3"/>
  <c r="O158" i="3"/>
  <c r="O160" i="3"/>
  <c r="N160" i="3"/>
  <c r="Q162" i="3"/>
  <c r="P162" i="3"/>
  <c r="O162" i="3"/>
  <c r="O172" i="3"/>
  <c r="N172" i="3"/>
  <c r="Q182" i="3"/>
  <c r="P182" i="3"/>
  <c r="O182" i="3"/>
  <c r="N193" i="3"/>
  <c r="Q193" i="3"/>
  <c r="P193" i="3"/>
  <c r="Q202" i="3"/>
  <c r="P202" i="3"/>
  <c r="O202" i="3"/>
  <c r="P203" i="3"/>
  <c r="O203" i="3"/>
  <c r="N203" i="3"/>
  <c r="O212" i="3"/>
  <c r="N212" i="3"/>
  <c r="Q212" i="3"/>
  <c r="P212" i="3"/>
  <c r="O224" i="3"/>
  <c r="N224" i="3"/>
  <c r="Q224" i="3"/>
  <c r="P224" i="3"/>
  <c r="P231" i="3"/>
  <c r="O231" i="3"/>
  <c r="N231" i="3"/>
  <c r="P239" i="3"/>
  <c r="O239" i="3"/>
  <c r="N239" i="3"/>
  <c r="O252" i="3"/>
  <c r="N252" i="3"/>
  <c r="Q252" i="3"/>
  <c r="P252" i="3"/>
  <c r="N261" i="3"/>
  <c r="Q261" i="3"/>
  <c r="P261" i="3"/>
  <c r="O280" i="3"/>
  <c r="Q280" i="3"/>
  <c r="P280" i="3"/>
  <c r="N280" i="3"/>
  <c r="N285" i="3"/>
  <c r="Q285" i="3"/>
  <c r="P285" i="3"/>
  <c r="O285" i="3"/>
  <c r="O312" i="3"/>
  <c r="Q312" i="3"/>
  <c r="P312" i="3"/>
  <c r="N313" i="3"/>
  <c r="Q313" i="3"/>
  <c r="P313" i="3"/>
  <c r="O313" i="3"/>
  <c r="P323" i="3"/>
  <c r="O323" i="3"/>
  <c r="N323" i="3"/>
  <c r="Q323" i="3"/>
  <c r="O332" i="3"/>
  <c r="Q332" i="3"/>
  <c r="P332" i="3"/>
  <c r="N332" i="3"/>
  <c r="P343" i="3"/>
  <c r="Q343" i="3"/>
  <c r="O343" i="3"/>
  <c r="N365" i="3"/>
  <c r="P365" i="3"/>
  <c r="O365" i="3"/>
  <c r="Q365" i="3"/>
  <c r="N373" i="3"/>
  <c r="Q373" i="3"/>
  <c r="P373" i="3"/>
  <c r="O373" i="3"/>
  <c r="O401" i="3"/>
  <c r="N401" i="3"/>
  <c r="Q401" i="3"/>
  <c r="P401" i="3"/>
  <c r="O425" i="3"/>
  <c r="N425" i="3"/>
  <c r="Q425" i="3"/>
  <c r="P425" i="3"/>
  <c r="O441" i="3"/>
  <c r="N441" i="3"/>
  <c r="P441" i="3"/>
  <c r="Q441" i="3"/>
  <c r="Q455" i="3"/>
  <c r="P455" i="3"/>
  <c r="N455" i="3"/>
  <c r="P464" i="3"/>
  <c r="O464" i="3"/>
  <c r="N464" i="3"/>
  <c r="O465" i="3"/>
  <c r="N465" i="3"/>
  <c r="Q465" i="3"/>
  <c r="P465" i="3"/>
  <c r="P468" i="3"/>
  <c r="O468" i="3"/>
  <c r="Q468" i="3"/>
  <c r="N468" i="3"/>
  <c r="O517" i="3"/>
  <c r="N517" i="3"/>
  <c r="Q517" i="3"/>
  <c r="P517" i="3"/>
  <c r="O523" i="3"/>
  <c r="N534" i="3"/>
  <c r="P534" i="3"/>
  <c r="O534" i="3"/>
  <c r="Q534" i="3"/>
  <c r="P593" i="3"/>
  <c r="N618" i="3"/>
  <c r="P618" i="3"/>
  <c r="Q618" i="3"/>
  <c r="O618" i="3"/>
  <c r="Q631" i="3"/>
  <c r="N631" i="3"/>
  <c r="P631" i="3"/>
  <c r="O631" i="3"/>
  <c r="Q184" i="3"/>
  <c r="Q200" i="3"/>
  <c r="Q208" i="3"/>
  <c r="Q220" i="3"/>
  <c r="Q228" i="3"/>
  <c r="Q232" i="3"/>
  <c r="Q240" i="3"/>
  <c r="Q244" i="3"/>
  <c r="Q248" i="3"/>
  <c r="Q256" i="3"/>
  <c r="Q260" i="3"/>
  <c r="Q268" i="3"/>
  <c r="Q272" i="3"/>
  <c r="O338" i="3"/>
  <c r="P408" i="3"/>
  <c r="O408" i="3"/>
  <c r="O417" i="3"/>
  <c r="N417" i="3"/>
  <c r="Q419" i="3"/>
  <c r="P419" i="3"/>
  <c r="O419" i="3"/>
  <c r="O421" i="3"/>
  <c r="N421" i="3"/>
  <c r="N422" i="3"/>
  <c r="Q422" i="3"/>
  <c r="P422" i="3"/>
  <c r="P424" i="3"/>
  <c r="O424" i="3"/>
  <c r="P428" i="3"/>
  <c r="O428" i="3"/>
  <c r="O433" i="3"/>
  <c r="N433" i="3"/>
  <c r="P444" i="3"/>
  <c r="O444" i="3"/>
  <c r="P456" i="3"/>
  <c r="O456" i="3"/>
  <c r="P466" i="3"/>
  <c r="O473" i="3"/>
  <c r="N473" i="3"/>
  <c r="P500" i="3"/>
  <c r="O500" i="3"/>
  <c r="P516" i="3"/>
  <c r="O516" i="3"/>
  <c r="Q571" i="3"/>
  <c r="P571" i="3"/>
  <c r="O571" i="3"/>
  <c r="N592" i="3"/>
  <c r="P592" i="3"/>
  <c r="Q592" i="3"/>
  <c r="N600" i="3"/>
  <c r="P600" i="3"/>
  <c r="O600" i="3"/>
  <c r="Q600" i="3"/>
  <c r="P602" i="3"/>
  <c r="N602" i="3"/>
  <c r="Q602" i="3"/>
  <c r="Q667" i="3"/>
  <c r="N667" i="3"/>
  <c r="P667" i="3"/>
  <c r="O667" i="3"/>
  <c r="P676" i="3"/>
  <c r="O676" i="3"/>
  <c r="N676" i="3"/>
  <c r="Q676" i="3"/>
  <c r="O681" i="3"/>
  <c r="Q681" i="3"/>
  <c r="P681" i="3"/>
  <c r="N681" i="3"/>
  <c r="O734" i="3"/>
  <c r="N734" i="3"/>
  <c r="Q734" i="3"/>
  <c r="P734" i="3"/>
  <c r="P773" i="3"/>
  <c r="O802" i="3"/>
  <c r="N802" i="3"/>
  <c r="Q802" i="3"/>
  <c r="P802" i="3"/>
  <c r="P166" i="3"/>
  <c r="P170" i="3"/>
  <c r="P174" i="3"/>
  <c r="P178" i="3"/>
  <c r="N184" i="3"/>
  <c r="P186" i="3"/>
  <c r="P190" i="3"/>
  <c r="P194" i="3"/>
  <c r="P198" i="3"/>
  <c r="N200" i="3"/>
  <c r="N208" i="3"/>
  <c r="N220" i="3"/>
  <c r="P222" i="3"/>
  <c r="P226" i="3"/>
  <c r="N228" i="3"/>
  <c r="P230" i="3"/>
  <c r="N232" i="3"/>
  <c r="P238" i="3"/>
  <c r="N240" i="3"/>
  <c r="N244" i="3"/>
  <c r="N248" i="3"/>
  <c r="P250" i="3"/>
  <c r="P254" i="3"/>
  <c r="N256" i="3"/>
  <c r="P258" i="3"/>
  <c r="N260" i="3"/>
  <c r="P262" i="3"/>
  <c r="P266" i="3"/>
  <c r="N268" i="3"/>
  <c r="P270" i="3"/>
  <c r="N272" i="3"/>
  <c r="Q287" i="3"/>
  <c r="Q289" i="3"/>
  <c r="Q291" i="3"/>
  <c r="Q296" i="3"/>
  <c r="Q297" i="3"/>
  <c r="Q299" i="3"/>
  <c r="Q300" i="3"/>
  <c r="Q301" i="3"/>
  <c r="Q303" i="3"/>
  <c r="Q304" i="3"/>
  <c r="Q305" i="3"/>
  <c r="Q307" i="3"/>
  <c r="Q308" i="3"/>
  <c r="N322" i="3"/>
  <c r="N324" i="3"/>
  <c r="N327" i="3"/>
  <c r="O329" i="3"/>
  <c r="O330" i="3"/>
  <c r="P338" i="3"/>
  <c r="Q339" i="3"/>
  <c r="Q340" i="3"/>
  <c r="Q341" i="3"/>
  <c r="Q344" i="3"/>
  <c r="Q345" i="3"/>
  <c r="N358" i="3"/>
  <c r="N359" i="3"/>
  <c r="N360" i="3"/>
  <c r="O361" i="3"/>
  <c r="N363" i="3"/>
  <c r="O366" i="3"/>
  <c r="O385" i="3"/>
  <c r="N385" i="3"/>
  <c r="O393" i="3"/>
  <c r="N393" i="3"/>
  <c r="O405" i="3"/>
  <c r="N405" i="3"/>
  <c r="N406" i="3"/>
  <c r="Q406" i="3"/>
  <c r="P406" i="3"/>
  <c r="N408" i="3"/>
  <c r="Q411" i="3"/>
  <c r="P411" i="3"/>
  <c r="O411" i="3"/>
  <c r="Q414" i="3"/>
  <c r="P416" i="3"/>
  <c r="O416" i="3"/>
  <c r="P417" i="3"/>
  <c r="P420" i="3"/>
  <c r="O420" i="3"/>
  <c r="P421" i="3"/>
  <c r="N424" i="3"/>
  <c r="N428" i="3"/>
  <c r="P432" i="3"/>
  <c r="O432" i="3"/>
  <c r="P433" i="3"/>
  <c r="O437" i="3"/>
  <c r="N437" i="3"/>
  <c r="Q439" i="3"/>
  <c r="P439" i="3"/>
  <c r="O439" i="3"/>
  <c r="N442" i="3"/>
  <c r="Q442" i="3"/>
  <c r="P442" i="3"/>
  <c r="N444" i="3"/>
  <c r="P448" i="3"/>
  <c r="O448" i="3"/>
  <c r="O453" i="3"/>
  <c r="N453" i="3"/>
  <c r="N454" i="3"/>
  <c r="Q454" i="3"/>
  <c r="P454" i="3"/>
  <c r="N456" i="3"/>
  <c r="P472" i="3"/>
  <c r="O472" i="3"/>
  <c r="P473" i="3"/>
  <c r="O477" i="3"/>
  <c r="N477" i="3"/>
  <c r="Q479" i="3"/>
  <c r="P479" i="3"/>
  <c r="O479" i="3"/>
  <c r="O481" i="3"/>
  <c r="N481" i="3"/>
  <c r="O493" i="3"/>
  <c r="N493" i="3"/>
  <c r="N500" i="3"/>
  <c r="P504" i="3"/>
  <c r="O504" i="3"/>
  <c r="O509" i="3"/>
  <c r="N509" i="3"/>
  <c r="N516" i="3"/>
  <c r="Q519" i="3"/>
  <c r="P519" i="3"/>
  <c r="O519" i="3"/>
  <c r="O521" i="3"/>
  <c r="N521" i="3"/>
  <c r="N522" i="3"/>
  <c r="Q522" i="3"/>
  <c r="P522" i="3"/>
  <c r="Q527" i="3"/>
  <c r="N527" i="3"/>
  <c r="P527" i="3"/>
  <c r="O529" i="3"/>
  <c r="N529" i="3"/>
  <c r="Q529" i="3"/>
  <c r="P532" i="3"/>
  <c r="O532" i="3"/>
  <c r="N532" i="3"/>
  <c r="O537" i="3"/>
  <c r="P537" i="3"/>
  <c r="N537" i="3"/>
  <c r="P540" i="3"/>
  <c r="O540" i="3"/>
  <c r="N540" i="3"/>
  <c r="O545" i="3"/>
  <c r="P545" i="3"/>
  <c r="N545" i="3"/>
  <c r="P548" i="3"/>
  <c r="O548" i="3"/>
  <c r="N548" i="3"/>
  <c r="N550" i="3"/>
  <c r="P550" i="3"/>
  <c r="O550" i="3"/>
  <c r="P556" i="3"/>
  <c r="O556" i="3"/>
  <c r="N556" i="3"/>
  <c r="N558" i="3"/>
  <c r="P558" i="3"/>
  <c r="O558" i="3"/>
  <c r="O561" i="3"/>
  <c r="P561" i="3"/>
  <c r="N561" i="3"/>
  <c r="O565" i="3"/>
  <c r="Q565" i="3"/>
  <c r="P565" i="3"/>
  <c r="P568" i="3"/>
  <c r="Q568" i="3"/>
  <c r="O568" i="3"/>
  <c r="N570" i="3"/>
  <c r="Q570" i="3"/>
  <c r="P570" i="3"/>
  <c r="O585" i="3"/>
  <c r="Q585" i="3"/>
  <c r="P585" i="3"/>
  <c r="Q587" i="3"/>
  <c r="N587" i="3"/>
  <c r="P587" i="3"/>
  <c r="O592" i="3"/>
  <c r="O595" i="3"/>
  <c r="Q595" i="3"/>
  <c r="P595" i="3"/>
  <c r="O602" i="3"/>
  <c r="O625" i="3"/>
  <c r="Q625" i="3"/>
  <c r="P625" i="3"/>
  <c r="N625" i="3"/>
  <c r="N654" i="3"/>
  <c r="Q654" i="3"/>
  <c r="P654" i="3"/>
  <c r="O654" i="3"/>
  <c r="P664" i="3"/>
  <c r="Q664" i="3"/>
  <c r="O664" i="3"/>
  <c r="O322" i="3"/>
  <c r="P324" i="3"/>
  <c r="O327" i="3"/>
  <c r="P329" i="3"/>
  <c r="O358" i="3"/>
  <c r="O359" i="3"/>
  <c r="P360" i="3"/>
  <c r="P361" i="3"/>
  <c r="O363" i="3"/>
  <c r="O381" i="3"/>
  <c r="N381" i="3"/>
  <c r="N382" i="3"/>
  <c r="Q382" i="3"/>
  <c r="P382" i="3"/>
  <c r="P384" i="3"/>
  <c r="O384" i="3"/>
  <c r="N390" i="3"/>
  <c r="Q390" i="3"/>
  <c r="P390" i="3"/>
  <c r="Q399" i="3"/>
  <c r="P399" i="3"/>
  <c r="O399" i="3"/>
  <c r="N402" i="3"/>
  <c r="Q402" i="3"/>
  <c r="P402" i="3"/>
  <c r="Q408" i="3"/>
  <c r="P412" i="3"/>
  <c r="O412" i="3"/>
  <c r="Q417" i="3"/>
  <c r="Q421" i="3"/>
  <c r="Q424" i="3"/>
  <c r="Q428" i="3"/>
  <c r="Q433" i="3"/>
  <c r="P436" i="3"/>
  <c r="O436" i="3"/>
  <c r="P440" i="3"/>
  <c r="O440" i="3"/>
  <c r="Q444" i="3"/>
  <c r="Q456" i="3"/>
  <c r="Q473" i="3"/>
  <c r="P476" i="3"/>
  <c r="O476" i="3"/>
  <c r="P480" i="3"/>
  <c r="O480" i="3"/>
  <c r="O485" i="3"/>
  <c r="N485" i="3"/>
  <c r="Q487" i="3"/>
  <c r="P487" i="3"/>
  <c r="O487" i="3"/>
  <c r="O489" i="3"/>
  <c r="N489" i="3"/>
  <c r="Q490" i="3"/>
  <c r="Q500" i="3"/>
  <c r="O513" i="3"/>
  <c r="N513" i="3"/>
  <c r="Q516" i="3"/>
  <c r="O526" i="3"/>
  <c r="N530" i="3"/>
  <c r="O530" i="3"/>
  <c r="P530" i="3"/>
  <c r="P572" i="3"/>
  <c r="Q572" i="3"/>
  <c r="O572" i="3"/>
  <c r="N586" i="3"/>
  <c r="Q586" i="3"/>
  <c r="O586" i="3"/>
  <c r="P598" i="3"/>
  <c r="N598" i="3"/>
  <c r="O598" i="3"/>
  <c r="N610" i="3"/>
  <c r="P610" i="3"/>
  <c r="O610" i="3"/>
  <c r="O702" i="3"/>
  <c r="N702" i="3"/>
  <c r="Q702" i="3"/>
  <c r="P702" i="3"/>
  <c r="P375" i="3"/>
  <c r="P379" i="3"/>
  <c r="P383" i="3"/>
  <c r="P387" i="3"/>
  <c r="P391" i="3"/>
  <c r="P395" i="3"/>
  <c r="P403" i="3"/>
  <c r="P415" i="3"/>
  <c r="P423" i="3"/>
  <c r="P431" i="3"/>
  <c r="P435" i="3"/>
  <c r="P447" i="3"/>
  <c r="P451" i="3"/>
  <c r="P463" i="3"/>
  <c r="P467" i="3"/>
  <c r="P471" i="3"/>
  <c r="P475" i="3"/>
  <c r="P483" i="3"/>
  <c r="P491" i="3"/>
  <c r="P495" i="3"/>
  <c r="P499" i="3"/>
  <c r="P503" i="3"/>
  <c r="P507" i="3"/>
  <c r="P511" i="3"/>
  <c r="P515" i="3"/>
  <c r="Q524" i="3"/>
  <c r="Q525" i="3"/>
  <c r="O563" i="3"/>
  <c r="Q573" i="3"/>
  <c r="Q574" i="3"/>
  <c r="Q576" i="3"/>
  <c r="Q577" i="3"/>
  <c r="Q580" i="3"/>
  <c r="Q581" i="3"/>
  <c r="Q582" i="3"/>
  <c r="N596" i="3"/>
  <c r="P596" i="3"/>
  <c r="Q597" i="3"/>
  <c r="O597" i="3"/>
  <c r="P597" i="3"/>
  <c r="O636" i="3"/>
  <c r="P640" i="3"/>
  <c r="N640" i="3"/>
  <c r="Q640" i="3"/>
  <c r="O640" i="3"/>
  <c r="O653" i="3"/>
  <c r="Q653" i="3"/>
  <c r="P653" i="3"/>
  <c r="N653" i="3"/>
  <c r="O657" i="3"/>
  <c r="Q657" i="3"/>
  <c r="P657" i="3"/>
  <c r="O669" i="3"/>
  <c r="N669" i="3"/>
  <c r="Q669" i="3"/>
  <c r="P669" i="3"/>
  <c r="N682" i="3"/>
  <c r="Q682" i="3"/>
  <c r="P682" i="3"/>
  <c r="O682" i="3"/>
  <c r="Q691" i="3"/>
  <c r="N691" i="3"/>
  <c r="P691" i="3"/>
  <c r="N694" i="3"/>
  <c r="O694" i="3"/>
  <c r="Q694" i="3"/>
  <c r="P694" i="3"/>
  <c r="N698" i="3"/>
  <c r="O698" i="3"/>
  <c r="Q698" i="3"/>
  <c r="P698" i="3"/>
  <c r="N715" i="3"/>
  <c r="O715" i="3"/>
  <c r="Q715" i="3"/>
  <c r="P715" i="3"/>
  <c r="N604" i="3"/>
  <c r="P604" i="3"/>
  <c r="Q605" i="3"/>
  <c r="O605" i="3"/>
  <c r="P605" i="3"/>
  <c r="N608" i="3"/>
  <c r="P608" i="3"/>
  <c r="O609" i="3"/>
  <c r="P609" i="3"/>
  <c r="Q609" i="3"/>
  <c r="O629" i="3"/>
  <c r="Q629" i="3"/>
  <c r="P629" i="3"/>
  <c r="N630" i="3"/>
  <c r="Q630" i="3"/>
  <c r="P630" i="3"/>
  <c r="O630" i="3"/>
  <c r="P633" i="3"/>
  <c r="O637" i="3"/>
  <c r="N637" i="3"/>
  <c r="Q637" i="3"/>
  <c r="P637" i="3"/>
  <c r="N662" i="3"/>
  <c r="Q662" i="3"/>
  <c r="P662" i="3"/>
  <c r="O662" i="3"/>
  <c r="P670" i="3"/>
  <c r="P672" i="3"/>
  <c r="O672" i="3"/>
  <c r="N672" i="3"/>
  <c r="P684" i="3"/>
  <c r="Q684" i="3"/>
  <c r="O684" i="3"/>
  <c r="N684" i="3"/>
  <c r="N703" i="3"/>
  <c r="Q703" i="3"/>
  <c r="O703" i="3"/>
  <c r="P729" i="3"/>
  <c r="N729" i="3"/>
  <c r="Q729" i="3"/>
  <c r="O729" i="3"/>
  <c r="O806" i="3"/>
  <c r="N806" i="3"/>
  <c r="Q806" i="3"/>
  <c r="P806" i="3"/>
  <c r="O814" i="3"/>
  <c r="N814" i="3"/>
  <c r="P814" i="3"/>
  <c r="Q814" i="3"/>
  <c r="Q819" i="3"/>
  <c r="P819" i="3"/>
  <c r="N819" i="3"/>
  <c r="O819" i="3"/>
  <c r="P745" i="3"/>
  <c r="O745" i="3"/>
  <c r="Q745" i="3"/>
  <c r="N745" i="3"/>
  <c r="P753" i="3"/>
  <c r="O753" i="3"/>
  <c r="Q753" i="3"/>
  <c r="N753" i="3"/>
  <c r="O589" i="3"/>
  <c r="O601" i="3"/>
  <c r="O612" i="3"/>
  <c r="P613" i="3"/>
  <c r="P614" i="3"/>
  <c r="O616" i="3"/>
  <c r="P617" i="3"/>
  <c r="O620" i="3"/>
  <c r="P621" i="3"/>
  <c r="P622" i="3"/>
  <c r="O624" i="3"/>
  <c r="P626" i="3"/>
  <c r="O628" i="3"/>
  <c r="Q632" i="3"/>
  <c r="Q634" i="3"/>
  <c r="Q638" i="3"/>
  <c r="Q641" i="3"/>
  <c r="N651" i="3"/>
  <c r="O655" i="3"/>
  <c r="O656" i="3"/>
  <c r="P658" i="3"/>
  <c r="O660" i="3"/>
  <c r="P661" i="3"/>
  <c r="P665" i="3"/>
  <c r="P666" i="3"/>
  <c r="Q668" i="3"/>
  <c r="N679" i="3"/>
  <c r="O687" i="3"/>
  <c r="O688" i="3"/>
  <c r="P689" i="3"/>
  <c r="P690" i="3"/>
  <c r="Q692" i="3"/>
  <c r="Q693" i="3"/>
  <c r="Q696" i="3"/>
  <c r="P701" i="3"/>
  <c r="O701" i="3"/>
  <c r="Q708" i="3"/>
  <c r="N708" i="3"/>
  <c r="P708" i="3"/>
  <c r="O730" i="3"/>
  <c r="N730" i="3"/>
  <c r="Q730" i="3"/>
  <c r="P731" i="3"/>
  <c r="P737" i="3"/>
  <c r="O737" i="3"/>
  <c r="N737" i="3"/>
  <c r="Q737" i="3"/>
  <c r="P789" i="3"/>
  <c r="O789" i="3"/>
  <c r="Q789" i="3"/>
  <c r="N789" i="3"/>
  <c r="P797" i="3"/>
  <c r="O797" i="3"/>
  <c r="Q797" i="3"/>
  <c r="N797" i="3"/>
  <c r="P809" i="3"/>
  <c r="O809" i="3"/>
  <c r="N809" i="3"/>
  <c r="N846" i="3"/>
  <c r="Q846" i="3"/>
  <c r="P846" i="3"/>
  <c r="O846" i="3"/>
  <c r="N867" i="3"/>
  <c r="Q867" i="3"/>
  <c r="P867" i="3"/>
  <c r="O867" i="3"/>
  <c r="O651" i="3"/>
  <c r="O679" i="3"/>
  <c r="Q704" i="3"/>
  <c r="P704" i="3"/>
  <c r="O704" i="3"/>
  <c r="P725" i="3"/>
  <c r="N725" i="3"/>
  <c r="Q725" i="3"/>
  <c r="O738" i="3"/>
  <c r="P738" i="3"/>
  <c r="N738" i="3"/>
  <c r="Q738" i="3"/>
  <c r="P741" i="3"/>
  <c r="O741" i="3"/>
  <c r="Q741" i="3"/>
  <c r="N741" i="3"/>
  <c r="O762" i="3"/>
  <c r="N762" i="3"/>
  <c r="Q762" i="3"/>
  <c r="P762" i="3"/>
  <c r="O770" i="3"/>
  <c r="N770" i="3"/>
  <c r="P770" i="3"/>
  <c r="Q770" i="3"/>
  <c r="P793" i="3"/>
  <c r="O793" i="3"/>
  <c r="Q793" i="3"/>
  <c r="N793" i="3"/>
  <c r="P824" i="3"/>
  <c r="Q824" i="3"/>
  <c r="N824" i="3"/>
  <c r="P844" i="3"/>
  <c r="Q844" i="3"/>
  <c r="O844" i="3"/>
  <c r="N844" i="3"/>
  <c r="P856" i="3"/>
  <c r="O856" i="3"/>
  <c r="Q856" i="3"/>
  <c r="N856" i="3"/>
  <c r="N919" i="3"/>
  <c r="Q919" i="3"/>
  <c r="P919" i="3"/>
  <c r="O919" i="3"/>
  <c r="N632" i="3"/>
  <c r="O634" i="3"/>
  <c r="O638" i="3"/>
  <c r="N641" i="3"/>
  <c r="O643" i="3"/>
  <c r="P651" i="3"/>
  <c r="N668" i="3"/>
  <c r="O671" i="3"/>
  <c r="P679" i="3"/>
  <c r="N692" i="3"/>
  <c r="N693" i="3"/>
  <c r="N696" i="3"/>
  <c r="O714" i="3"/>
  <c r="N714" i="3"/>
  <c r="Q714" i="3"/>
  <c r="Q717" i="3"/>
  <c r="O726" i="3"/>
  <c r="N726" i="3"/>
  <c r="Q726" i="3"/>
  <c r="P733" i="3"/>
  <c r="N733" i="3"/>
  <c r="Q733" i="3"/>
  <c r="N739" i="3"/>
  <c r="P739" i="3"/>
  <c r="O739" i="3"/>
  <c r="Q739" i="3"/>
  <c r="P757" i="3"/>
  <c r="O757" i="3"/>
  <c r="Q757" i="3"/>
  <c r="N757" i="3"/>
  <c r="O758" i="3"/>
  <c r="N758" i="3"/>
  <c r="Q758" i="3"/>
  <c r="P758" i="3"/>
  <c r="O774" i="3"/>
  <c r="N774" i="3"/>
  <c r="Q774" i="3"/>
  <c r="P774" i="3"/>
  <c r="O794" i="3"/>
  <c r="N794" i="3"/>
  <c r="Q794" i="3"/>
  <c r="P794" i="3"/>
  <c r="N818" i="3"/>
  <c r="Q818" i="3"/>
  <c r="P818" i="3"/>
  <c r="O818" i="3"/>
  <c r="O841" i="3"/>
  <c r="Q841" i="3"/>
  <c r="P841" i="3"/>
  <c r="N841" i="3"/>
  <c r="P852" i="3"/>
  <c r="O852" i="3"/>
  <c r="Q852" i="3"/>
  <c r="N852" i="3"/>
  <c r="N767" i="3"/>
  <c r="Q767" i="3"/>
  <c r="O767" i="3"/>
  <c r="O779" i="3"/>
  <c r="N783" i="3"/>
  <c r="Q783" i="3"/>
  <c r="O783" i="3"/>
  <c r="P801" i="3"/>
  <c r="O801" i="3"/>
  <c r="P805" i="3"/>
  <c r="O805" i="3"/>
  <c r="O810" i="3"/>
  <c r="N810" i="3"/>
  <c r="O815" i="3"/>
  <c r="N830" i="3"/>
  <c r="O830" i="3"/>
  <c r="P830" i="3"/>
  <c r="P832" i="3"/>
  <c r="O832" i="3"/>
  <c r="N832" i="3"/>
  <c r="N834" i="3"/>
  <c r="P834" i="3"/>
  <c r="O834" i="3"/>
  <c r="O837" i="3"/>
  <c r="P837" i="3"/>
  <c r="N837" i="3"/>
  <c r="P857" i="3"/>
  <c r="O857" i="3"/>
  <c r="N857" i="3"/>
  <c r="P881" i="3"/>
  <c r="O881" i="3"/>
  <c r="N881" i="3"/>
  <c r="P921" i="3"/>
  <c r="O921" i="3"/>
  <c r="N921" i="3"/>
  <c r="Q921" i="3"/>
  <c r="O922" i="3"/>
  <c r="N922" i="3"/>
  <c r="Q922" i="3"/>
  <c r="P922" i="3"/>
  <c r="N935" i="3"/>
  <c r="Q935" i="3"/>
  <c r="P935" i="3"/>
  <c r="O935" i="3"/>
  <c r="P941" i="3"/>
  <c r="Q941" i="3"/>
  <c r="O941" i="3"/>
  <c r="N941" i="3"/>
  <c r="P700" i="3"/>
  <c r="Q705" i="3"/>
  <c r="Q706" i="3"/>
  <c r="Q707" i="3"/>
  <c r="O740" i="3"/>
  <c r="N743" i="3"/>
  <c r="Q743" i="3"/>
  <c r="O743" i="3"/>
  <c r="Q748" i="3"/>
  <c r="O750" i="3"/>
  <c r="N750" i="3"/>
  <c r="P761" i="3"/>
  <c r="O761" i="3"/>
  <c r="O766" i="3"/>
  <c r="N766" i="3"/>
  <c r="P767" i="3"/>
  <c r="Q776" i="3"/>
  <c r="P776" i="3"/>
  <c r="O776" i="3"/>
  <c r="O778" i="3"/>
  <c r="N778" i="3"/>
  <c r="O782" i="3"/>
  <c r="N782" i="3"/>
  <c r="P783" i="3"/>
  <c r="O786" i="3"/>
  <c r="N786" i="3"/>
  <c r="N791" i="3"/>
  <c r="Q791" i="3"/>
  <c r="O791" i="3"/>
  <c r="N795" i="3"/>
  <c r="Q795" i="3"/>
  <c r="O795" i="3"/>
  <c r="N801" i="3"/>
  <c r="N805" i="3"/>
  <c r="P810" i="3"/>
  <c r="O821" i="3"/>
  <c r="Q821" i="3"/>
  <c r="P821" i="3"/>
  <c r="Q827" i="3"/>
  <c r="N827" i="3"/>
  <c r="P827" i="3"/>
  <c r="Q830" i="3"/>
  <c r="Q832" i="3"/>
  <c r="Q834" i="3"/>
  <c r="Q837" i="3"/>
  <c r="P840" i="3"/>
  <c r="Q840" i="3"/>
  <c r="O840" i="3"/>
  <c r="N842" i="3"/>
  <c r="Q842" i="3"/>
  <c r="P842" i="3"/>
  <c r="O845" i="3"/>
  <c r="Q845" i="3"/>
  <c r="P845" i="3"/>
  <c r="P848" i="3"/>
  <c r="Q848" i="3"/>
  <c r="O848" i="3"/>
  <c r="N850" i="3"/>
  <c r="Q850" i="3"/>
  <c r="P850" i="3"/>
  <c r="Q857" i="3"/>
  <c r="O878" i="3"/>
  <c r="N878" i="3"/>
  <c r="Q878" i="3"/>
  <c r="P878" i="3"/>
  <c r="Q881" i="3"/>
  <c r="N891" i="3"/>
  <c r="Q891" i="3"/>
  <c r="P891" i="3"/>
  <c r="O891" i="3"/>
  <c r="Q914" i="3"/>
  <c r="P929" i="3"/>
  <c r="O929" i="3"/>
  <c r="N929" i="3"/>
  <c r="Q929" i="3"/>
  <c r="O742" i="3"/>
  <c r="N742" i="3"/>
  <c r="O746" i="3"/>
  <c r="N746" i="3"/>
  <c r="P749" i="3"/>
  <c r="O749" i="3"/>
  <c r="O754" i="3"/>
  <c r="N754" i="3"/>
  <c r="P765" i="3"/>
  <c r="O765" i="3"/>
  <c r="P769" i="3"/>
  <c r="O769" i="3"/>
  <c r="P777" i="3"/>
  <c r="O777" i="3"/>
  <c r="P781" i="3"/>
  <c r="O781" i="3"/>
  <c r="P785" i="3"/>
  <c r="O785" i="3"/>
  <c r="O790" i="3"/>
  <c r="N790" i="3"/>
  <c r="O798" i="3"/>
  <c r="N798" i="3"/>
  <c r="Q801" i="3"/>
  <c r="N803" i="3"/>
  <c r="Q803" i="3"/>
  <c r="O803" i="3"/>
  <c r="Q805" i="3"/>
  <c r="Q810" i="3"/>
  <c r="P813" i="3"/>
  <c r="O813" i="3"/>
  <c r="O817" i="3"/>
  <c r="Q817" i="3"/>
  <c r="P817" i="3"/>
  <c r="O833" i="3"/>
  <c r="P833" i="3"/>
  <c r="N833" i="3"/>
  <c r="P836" i="3"/>
  <c r="O836" i="3"/>
  <c r="N836" i="3"/>
  <c r="N838" i="3"/>
  <c r="P838" i="3"/>
  <c r="O838" i="3"/>
  <c r="P873" i="3"/>
  <c r="O873" i="3"/>
  <c r="N873" i="3"/>
  <c r="Q873" i="3"/>
  <c r="P893" i="3"/>
  <c r="O893" i="3"/>
  <c r="N893" i="3"/>
  <c r="Q893" i="3"/>
  <c r="N895" i="3"/>
  <c r="Q895" i="3"/>
  <c r="P895" i="3"/>
  <c r="O895" i="3"/>
  <c r="O926" i="3"/>
  <c r="N926" i="3"/>
  <c r="Q926" i="3"/>
  <c r="P926" i="3"/>
  <c r="P885" i="3"/>
  <c r="O885" i="3"/>
  <c r="N885" i="3"/>
  <c r="Q896" i="3"/>
  <c r="P896" i="3"/>
  <c r="O896" i="3"/>
  <c r="P897" i="3"/>
  <c r="O897" i="3"/>
  <c r="N897" i="3"/>
  <c r="P901" i="3"/>
  <c r="O901" i="3"/>
  <c r="N901" i="3"/>
  <c r="P905" i="3"/>
  <c r="O905" i="3"/>
  <c r="N905" i="3"/>
  <c r="Q908" i="3"/>
  <c r="P908" i="3"/>
  <c r="O908" i="3"/>
  <c r="P909" i="3"/>
  <c r="O909" i="3"/>
  <c r="N909" i="3"/>
  <c r="N911" i="3"/>
  <c r="Q911" i="3"/>
  <c r="P911" i="3"/>
  <c r="Q932" i="3"/>
  <c r="P932" i="3"/>
  <c r="O932" i="3"/>
  <c r="O942" i="3"/>
  <c r="Q942" i="3"/>
  <c r="P942" i="3"/>
  <c r="Q949" i="3"/>
  <c r="P965" i="3"/>
  <c r="O965" i="3"/>
  <c r="N965" i="3"/>
  <c r="P966" i="3"/>
  <c r="N967" i="3"/>
  <c r="Q967" i="3"/>
  <c r="P967" i="3"/>
  <c r="O967" i="3"/>
  <c r="Q747" i="3"/>
  <c r="Q751" i="3"/>
  <c r="Q755" i="3"/>
  <c r="Q759" i="3"/>
  <c r="Q763" i="3"/>
  <c r="Q771" i="3"/>
  <c r="Q775" i="3"/>
  <c r="Q787" i="3"/>
  <c r="Q799" i="3"/>
  <c r="Q807" i="3"/>
  <c r="Q811" i="3"/>
  <c r="O839" i="3"/>
  <c r="P865" i="3"/>
  <c r="O865" i="3"/>
  <c r="N865" i="3"/>
  <c r="P869" i="3"/>
  <c r="O869" i="3"/>
  <c r="N869" i="3"/>
  <c r="O882" i="3"/>
  <c r="N882" i="3"/>
  <c r="Q882" i="3"/>
  <c r="P882" i="3"/>
  <c r="P889" i="3"/>
  <c r="O889" i="3"/>
  <c r="N889" i="3"/>
  <c r="Q912" i="3"/>
  <c r="P912" i="3"/>
  <c r="O912" i="3"/>
  <c r="P913" i="3"/>
  <c r="O913" i="3"/>
  <c r="N913" i="3"/>
  <c r="Q916" i="3"/>
  <c r="P916" i="3"/>
  <c r="O916" i="3"/>
  <c r="P917" i="3"/>
  <c r="O917" i="3"/>
  <c r="N917" i="3"/>
  <c r="Q924" i="3"/>
  <c r="P924" i="3"/>
  <c r="O924" i="3"/>
  <c r="P925" i="3"/>
  <c r="O925" i="3"/>
  <c r="N925" i="3"/>
  <c r="N927" i="3"/>
  <c r="Q927" i="3"/>
  <c r="P927" i="3"/>
  <c r="O930" i="3"/>
  <c r="N930" i="3"/>
  <c r="Q930" i="3"/>
  <c r="P930" i="3"/>
  <c r="O934" i="3"/>
  <c r="Q934" i="3"/>
  <c r="P934" i="3"/>
  <c r="N934" i="3"/>
  <c r="O950" i="3"/>
  <c r="Q950" i="3"/>
  <c r="P950" i="3"/>
  <c r="Q952" i="3"/>
  <c r="N952" i="3"/>
  <c r="P952" i="3"/>
  <c r="O975" i="3"/>
  <c r="N975" i="3"/>
  <c r="Q975" i="3"/>
  <c r="P975" i="3"/>
  <c r="O987" i="3"/>
  <c r="P987" i="3"/>
  <c r="N987" i="3"/>
  <c r="Q987" i="3"/>
  <c r="N828" i="3"/>
  <c r="N829" i="3"/>
  <c r="O831" i="3"/>
  <c r="P839" i="3"/>
  <c r="O853" i="3"/>
  <c r="N853" i="3"/>
  <c r="P861" i="3"/>
  <c r="O861" i="3"/>
  <c r="N861" i="3"/>
  <c r="Q865" i="3"/>
  <c r="Q869" i="3"/>
  <c r="Q876" i="3"/>
  <c r="P877" i="3"/>
  <c r="O877" i="3"/>
  <c r="N877" i="3"/>
  <c r="O886" i="3"/>
  <c r="N886" i="3"/>
  <c r="Q886" i="3"/>
  <c r="P886" i="3"/>
  <c r="Q889" i="3"/>
  <c r="N899" i="3"/>
  <c r="Q899" i="3"/>
  <c r="P899" i="3"/>
  <c r="N903" i="3"/>
  <c r="Q903" i="3"/>
  <c r="P903" i="3"/>
  <c r="O906" i="3"/>
  <c r="N906" i="3"/>
  <c r="Q906" i="3"/>
  <c r="P906" i="3"/>
  <c r="O910" i="3"/>
  <c r="N910" i="3"/>
  <c r="Q910" i="3"/>
  <c r="P910" i="3"/>
  <c r="Q913" i="3"/>
  <c r="Q917" i="3"/>
  <c r="Q925" i="3"/>
  <c r="O954" i="3"/>
  <c r="N954" i="3"/>
  <c r="Q954" i="3"/>
  <c r="O955" i="3"/>
  <c r="O962" i="3"/>
  <c r="N962" i="3"/>
  <c r="P962" i="3"/>
  <c r="Q962" i="3"/>
  <c r="O978" i="3"/>
  <c r="N1000" i="3"/>
  <c r="P1000" i="3"/>
  <c r="O1000" i="3"/>
  <c r="Q1000" i="3"/>
  <c r="O1056" i="3"/>
  <c r="Q854" i="3"/>
  <c r="Q858" i="3"/>
  <c r="O860" i="3"/>
  <c r="Q862" i="3"/>
  <c r="O864" i="3"/>
  <c r="Q866" i="3"/>
  <c r="O868" i="3"/>
  <c r="Q870" i="3"/>
  <c r="O872" i="3"/>
  <c r="Q874" i="3"/>
  <c r="O880" i="3"/>
  <c r="O884" i="3"/>
  <c r="O888" i="3"/>
  <c r="Q890" i="3"/>
  <c r="O892" i="3"/>
  <c r="Q894" i="3"/>
  <c r="Q898" i="3"/>
  <c r="O900" i="3"/>
  <c r="Q902" i="3"/>
  <c r="O904" i="3"/>
  <c r="Q918" i="3"/>
  <c r="O920" i="3"/>
  <c r="O928" i="3"/>
  <c r="O936" i="3"/>
  <c r="O937" i="3"/>
  <c r="P938" i="3"/>
  <c r="P939" i="3"/>
  <c r="P943" i="3"/>
  <c r="Q964" i="3"/>
  <c r="P964" i="3"/>
  <c r="O964" i="3"/>
  <c r="P970" i="3"/>
  <c r="O970" i="3"/>
  <c r="N970" i="3"/>
  <c r="N972" i="3"/>
  <c r="Q972" i="3"/>
  <c r="P972" i="3"/>
  <c r="O991" i="3"/>
  <c r="P991" i="3"/>
  <c r="N991" i="3"/>
  <c r="Q991" i="3"/>
  <c r="O995" i="3"/>
  <c r="P995" i="3"/>
  <c r="N995" i="3"/>
  <c r="Q995" i="3"/>
  <c r="P1002" i="3"/>
  <c r="O1002" i="3"/>
  <c r="N1002" i="3"/>
  <c r="Q1002" i="3"/>
  <c r="P1024" i="3"/>
  <c r="O1024" i="3"/>
  <c r="N1024" i="3"/>
  <c r="Q1024" i="3"/>
  <c r="P860" i="3"/>
  <c r="P864" i="3"/>
  <c r="P868" i="3"/>
  <c r="P872" i="3"/>
  <c r="P880" i="3"/>
  <c r="P884" i="3"/>
  <c r="P888" i="3"/>
  <c r="P892" i="3"/>
  <c r="P900" i="3"/>
  <c r="P904" i="3"/>
  <c r="P920" i="3"/>
  <c r="P928" i="3"/>
  <c r="P936" i="3"/>
  <c r="Q937" i="3"/>
  <c r="Q938" i="3"/>
  <c r="Q939" i="3"/>
  <c r="Q943" i="3"/>
  <c r="Q945" i="3"/>
  <c r="Q946" i="3"/>
  <c r="Q947" i="3"/>
  <c r="Q951" i="3"/>
  <c r="N959" i="3"/>
  <c r="Q959" i="3"/>
  <c r="Q960" i="3"/>
  <c r="P960" i="3"/>
  <c r="O960" i="3"/>
  <c r="Q970" i="3"/>
  <c r="Q973" i="3"/>
  <c r="P973" i="3"/>
  <c r="O973" i="3"/>
  <c r="P974" i="3"/>
  <c r="O974" i="3"/>
  <c r="N974" i="3"/>
  <c r="N976" i="3"/>
  <c r="Q976" i="3"/>
  <c r="P976" i="3"/>
  <c r="N992" i="3"/>
  <c r="P992" i="3"/>
  <c r="O992" i="3"/>
  <c r="Q992" i="3"/>
  <c r="O1003" i="3"/>
  <c r="P1003" i="3"/>
  <c r="N1003" i="3"/>
  <c r="Q1003" i="3"/>
  <c r="P1012" i="3"/>
  <c r="N1012" i="3"/>
  <c r="O1012" i="3"/>
  <c r="Q1012" i="3"/>
  <c r="N1054" i="3"/>
  <c r="Q1054" i="3"/>
  <c r="P1054" i="3"/>
  <c r="O1054" i="3"/>
  <c r="P961" i="3"/>
  <c r="O961" i="3"/>
  <c r="O971" i="3"/>
  <c r="N971" i="3"/>
  <c r="Q971" i="3"/>
  <c r="P971" i="3"/>
  <c r="O979" i="3"/>
  <c r="N979" i="3"/>
  <c r="Q979" i="3"/>
  <c r="P979" i="3"/>
  <c r="O983" i="3"/>
  <c r="P983" i="3"/>
  <c r="N983" i="3"/>
  <c r="Q983" i="3"/>
  <c r="P1004" i="3"/>
  <c r="N1004" i="3"/>
  <c r="Q1004" i="3"/>
  <c r="O1004" i="3"/>
  <c r="N1006" i="3"/>
  <c r="P1006" i="3"/>
  <c r="Q1006" i="3"/>
  <c r="O1006" i="3"/>
  <c r="P1008" i="3"/>
  <c r="N1008" i="3"/>
  <c r="O1008" i="3"/>
  <c r="Q1008" i="3"/>
  <c r="N1014" i="3"/>
  <c r="P1014" i="3"/>
  <c r="Q1014" i="3"/>
  <c r="O1014" i="3"/>
  <c r="N1018" i="3"/>
  <c r="P1018" i="3"/>
  <c r="Q1018" i="3"/>
  <c r="O1018" i="3"/>
  <c r="P1028" i="3"/>
  <c r="O1028" i="3"/>
  <c r="N1028" i="3"/>
  <c r="Q1028" i="3"/>
  <c r="P1032" i="3"/>
  <c r="O1032" i="3"/>
  <c r="N1032" i="3"/>
  <c r="Q1032" i="3"/>
  <c r="P1044" i="3"/>
  <c r="O1044" i="3"/>
  <c r="N1044" i="3"/>
  <c r="Q1044" i="3"/>
  <c r="O1053" i="3"/>
  <c r="N1053" i="3"/>
  <c r="Q1053" i="3"/>
  <c r="P1053" i="3"/>
  <c r="Q963" i="3"/>
  <c r="N1010" i="3"/>
  <c r="P1010" i="3"/>
  <c r="Q1011" i="3"/>
  <c r="O1011" i="3"/>
  <c r="P1011" i="3"/>
  <c r="Q1015" i="3"/>
  <c r="O1015" i="3"/>
  <c r="P1015" i="3"/>
  <c r="Q1019" i="3"/>
  <c r="O1019" i="3"/>
  <c r="P1019" i="3"/>
  <c r="N1030" i="3"/>
  <c r="Q1030" i="3"/>
  <c r="P1030" i="3"/>
  <c r="O1030" i="3"/>
  <c r="N1042" i="3"/>
  <c r="Q1042" i="3"/>
  <c r="P1042" i="3"/>
  <c r="O1042" i="3"/>
  <c r="P1052" i="3"/>
  <c r="O1052" i="3"/>
  <c r="N1052" i="3"/>
  <c r="P969" i="3"/>
  <c r="P977" i="3"/>
  <c r="N981" i="3"/>
  <c r="N982" i="3"/>
  <c r="O984" i="3"/>
  <c r="N986" i="3"/>
  <c r="O988" i="3"/>
  <c r="N990" i="3"/>
  <c r="N994" i="3"/>
  <c r="O996" i="3"/>
  <c r="N998" i="3"/>
  <c r="N999" i="3"/>
  <c r="O1010" i="3"/>
  <c r="P1016" i="3"/>
  <c r="N1016" i="3"/>
  <c r="P1020" i="3"/>
  <c r="N1020" i="3"/>
  <c r="P1021" i="3"/>
  <c r="O1037" i="3"/>
  <c r="N1037" i="3"/>
  <c r="Q1037" i="3"/>
  <c r="Q1047" i="3"/>
  <c r="P1047" i="3"/>
  <c r="O1047" i="3"/>
  <c r="P1048" i="3"/>
  <c r="O1048" i="3"/>
  <c r="N1048" i="3"/>
  <c r="Q1052" i="3"/>
  <c r="O981" i="3"/>
  <c r="O982" i="3"/>
  <c r="P984" i="3"/>
  <c r="O986" i="3"/>
  <c r="P988" i="3"/>
  <c r="O990" i="3"/>
  <c r="O994" i="3"/>
  <c r="P996" i="3"/>
  <c r="O998" i="3"/>
  <c r="P999" i="3"/>
  <c r="Q1010" i="3"/>
  <c r="P1034" i="3"/>
  <c r="P1036" i="3"/>
  <c r="O1036" i="3"/>
  <c r="N1036" i="3"/>
  <c r="P1040" i="3"/>
  <c r="O1040" i="3"/>
  <c r="N1040" i="3"/>
  <c r="O1057" i="3"/>
  <c r="N1057" i="3"/>
  <c r="Q1057" i="3"/>
  <c r="O1007" i="3"/>
  <c r="P1022" i="3"/>
  <c r="O1023" i="3"/>
  <c r="P1026" i="3"/>
  <c r="O1027" i="3"/>
  <c r="O1031" i="3"/>
  <c r="O1035" i="3"/>
  <c r="P1038" i="3"/>
  <c r="O1039" i="3"/>
  <c r="O1043" i="3"/>
  <c r="P1046" i="3"/>
  <c r="P1050" i="3"/>
  <c r="O1051" i="3"/>
  <c r="O1055" i="3"/>
  <c r="P1058" i="3"/>
  <c r="O1059" i="3"/>
  <c r="Q1022" i="3"/>
  <c r="Q1026" i="3"/>
  <c r="Q1038" i="3"/>
  <c r="Q1046" i="3"/>
  <c r="Q1050" i="3"/>
  <c r="Q1058" i="3"/>
  <c r="Q9" i="3"/>
  <c r="P9" i="3"/>
  <c r="O9" i="3"/>
  <c r="N9" i="3"/>
  <c r="N8" i="3"/>
  <c r="Q8" i="3"/>
  <c r="P8" i="3"/>
  <c r="O8" i="3"/>
  <c r="Q7" i="3"/>
  <c r="N10" i="3"/>
  <c r="O10" i="3"/>
  <c r="P10" i="3"/>
  <c r="P36" i="6" l="1"/>
  <c r="P23" i="6"/>
  <c r="P19" i="6"/>
  <c r="P915" i="6" s="1"/>
  <c r="M915" i="6"/>
  <c r="Q36" i="6"/>
  <c r="O23" i="6"/>
  <c r="Q19" i="6"/>
  <c r="O36" i="6"/>
  <c r="N915" i="6"/>
  <c r="M915" i="5"/>
  <c r="N49" i="5"/>
  <c r="P31" i="5"/>
  <c r="O49" i="5"/>
  <c r="Q31" i="5"/>
  <c r="Q915" i="5" s="1"/>
  <c r="N915" i="5"/>
  <c r="Q397" i="5"/>
  <c r="N397" i="5"/>
  <c r="P397" i="5"/>
  <c r="P915" i="5" s="1"/>
  <c r="O397" i="5"/>
  <c r="Q198" i="4"/>
  <c r="P198" i="4"/>
  <c r="O198" i="4"/>
  <c r="N198" i="4"/>
  <c r="Q791" i="4"/>
  <c r="P704" i="4"/>
  <c r="Q605" i="4"/>
  <c r="N469" i="4"/>
  <c r="O366" i="4"/>
  <c r="P899" i="4"/>
  <c r="N522" i="4"/>
  <c r="O278" i="4"/>
  <c r="Q295" i="4"/>
  <c r="N227" i="4"/>
  <c r="Q189" i="4"/>
  <c r="O562" i="4"/>
  <c r="O311" i="4"/>
  <c r="Q206" i="4"/>
  <c r="N110" i="4"/>
  <c r="N56" i="4"/>
  <c r="N12" i="4"/>
  <c r="N48" i="4"/>
  <c r="Q128" i="4"/>
  <c r="O71" i="4"/>
  <c r="Q41" i="4"/>
  <c r="Q85" i="4"/>
  <c r="P85" i="4"/>
  <c r="Q97" i="4"/>
  <c r="N97" i="4"/>
  <c r="N791" i="4"/>
  <c r="O625" i="4"/>
  <c r="Q704" i="4"/>
  <c r="N605" i="4"/>
  <c r="P366" i="4"/>
  <c r="Q899" i="4"/>
  <c r="O522" i="4"/>
  <c r="P278" i="4"/>
  <c r="O97" i="4"/>
  <c r="N295" i="4"/>
  <c r="Q227" i="4"/>
  <c r="N189" i="4"/>
  <c r="P562" i="4"/>
  <c r="P311" i="4"/>
  <c r="O110" i="4"/>
  <c r="O56" i="4"/>
  <c r="O12" i="4"/>
  <c r="O48" i="4"/>
  <c r="N128" i="4"/>
  <c r="P71" i="4"/>
  <c r="N41" i="4"/>
  <c r="Q510" i="4"/>
  <c r="O510" i="4"/>
  <c r="P625" i="4"/>
  <c r="P469" i="4"/>
  <c r="Q366" i="4"/>
  <c r="Q278" i="4"/>
  <c r="P77" i="4"/>
  <c r="N206" i="4"/>
  <c r="N77" i="4"/>
  <c r="Q89" i="4"/>
  <c r="P89" i="4"/>
  <c r="N89" i="4"/>
  <c r="N205" i="4"/>
  <c r="Q205" i="4"/>
  <c r="P205" i="4"/>
  <c r="O205" i="4"/>
  <c r="O1060" i="3"/>
  <c r="Q736" i="3"/>
  <c r="P736" i="3"/>
  <c r="Q153" i="3"/>
  <c r="N153" i="3"/>
  <c r="P153" i="3"/>
  <c r="M1060" i="3"/>
  <c r="Q1034" i="3"/>
  <c r="Q1021" i="3"/>
  <c r="P1056" i="3"/>
  <c r="P978" i="3"/>
  <c r="N955" i="3"/>
  <c r="Q966" i="3"/>
  <c r="P949" i="3"/>
  <c r="N914" i="3"/>
  <c r="P779" i="3"/>
  <c r="N736" i="3"/>
  <c r="Q815" i="3"/>
  <c r="Q779" i="3"/>
  <c r="N717" i="3"/>
  <c r="Q731" i="3"/>
  <c r="Q670" i="3"/>
  <c r="Q633" i="3"/>
  <c r="O531" i="3"/>
  <c r="Q636" i="3"/>
  <c r="Q526" i="3"/>
  <c r="N490" i="3"/>
  <c r="N414" i="3"/>
  <c r="P286" i="3"/>
  <c r="N773" i="3"/>
  <c r="Q466" i="3"/>
  <c r="N593" i="3"/>
  <c r="Q520" i="3"/>
  <c r="P205" i="3"/>
  <c r="P364" i="3"/>
  <c r="O236" i="3"/>
  <c r="N188" i="3"/>
  <c r="Q264" i="3"/>
  <c r="N397" i="3"/>
  <c r="N389" i="3"/>
  <c r="Q314" i="3"/>
  <c r="O554" i="3"/>
  <c r="O86" i="3"/>
  <c r="O38" i="3"/>
  <c r="Q24" i="3"/>
  <c r="Q1060" i="3" s="1"/>
  <c r="P368" i="3"/>
  <c r="P336" i="3"/>
  <c r="P135" i="3"/>
  <c r="N119" i="3"/>
  <c r="N115" i="3"/>
  <c r="Q104" i="3"/>
  <c r="O70" i="3"/>
  <c r="Q52" i="3"/>
  <c r="Q839" i="3"/>
  <c r="N839" i="3"/>
  <c r="Q358" i="3"/>
  <c r="P358" i="3"/>
  <c r="Q330" i="3"/>
  <c r="P330" i="3"/>
  <c r="N330" i="3"/>
  <c r="N1060" i="3"/>
  <c r="Q531" i="3"/>
  <c r="P531" i="3"/>
  <c r="N1034" i="3"/>
  <c r="O1021" i="3"/>
  <c r="Q1056" i="3"/>
  <c r="Q978" i="3"/>
  <c r="P955" i="3"/>
  <c r="O876" i="3"/>
  <c r="N966" i="3"/>
  <c r="O736" i="3"/>
  <c r="O914" i="3"/>
  <c r="P815" i="3"/>
  <c r="O748" i="3"/>
  <c r="P717" i="3"/>
  <c r="O731" i="3"/>
  <c r="O670" i="3"/>
  <c r="N633" i="3"/>
  <c r="N636" i="3"/>
  <c r="N526" i="3"/>
  <c r="Q773" i="3"/>
  <c r="N466" i="3"/>
  <c r="O593" i="3"/>
  <c r="O520" i="3"/>
  <c r="Q205" i="3"/>
  <c r="O364" i="3"/>
  <c r="P236" i="3"/>
  <c r="O188" i="3"/>
  <c r="N264" i="3"/>
  <c r="O397" i="3"/>
  <c r="O389" i="3"/>
  <c r="P225" i="3"/>
  <c r="P554" i="3"/>
  <c r="N86" i="3"/>
  <c r="Q38" i="3"/>
  <c r="N24" i="3"/>
  <c r="Q368" i="3"/>
  <c r="Q336" i="3"/>
  <c r="Q135" i="3"/>
  <c r="P119" i="3"/>
  <c r="P115" i="3"/>
  <c r="P104" i="3"/>
  <c r="P70" i="3"/>
  <c r="P52" i="3"/>
  <c r="P1060" i="3" s="1"/>
  <c r="Q286" i="3"/>
  <c r="N286" i="3"/>
  <c r="P876" i="3"/>
  <c r="O949" i="3"/>
  <c r="P748" i="3"/>
  <c r="P490" i="3"/>
  <c r="P414" i="3"/>
  <c r="P520" i="3"/>
  <c r="N205" i="3"/>
  <c r="P314" i="3"/>
  <c r="Q225" i="3"/>
  <c r="Q687" i="3"/>
  <c r="P687" i="3"/>
  <c r="N687" i="3"/>
  <c r="Q563" i="3"/>
  <c r="P563" i="3"/>
  <c r="N563" i="3"/>
  <c r="Q125" i="3"/>
  <c r="P125" i="3"/>
  <c r="K8" i="2"/>
  <c r="J8" i="2"/>
  <c r="K7" i="2"/>
  <c r="J7" i="2"/>
  <c r="K6" i="2"/>
  <c r="J6" i="2"/>
  <c r="K5" i="2"/>
  <c r="J5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13" i="2"/>
  <c r="D13" i="2"/>
  <c r="D12" i="2"/>
  <c r="E11" i="2"/>
  <c r="D11" i="2"/>
  <c r="E10" i="2"/>
  <c r="D10" i="2"/>
  <c r="E9" i="2"/>
  <c r="D9" i="2"/>
  <c r="E8" i="2"/>
  <c r="D8" i="2"/>
  <c r="E7" i="2"/>
  <c r="D7" i="2"/>
  <c r="E6" i="2"/>
  <c r="D6" i="2"/>
  <c r="E5" i="2"/>
  <c r="D5" i="2"/>
  <c r="Q915" i="6" l="1"/>
  <c r="O915" i="6"/>
  <c r="O915" i="5"/>
  <c r="B2077" i="1"/>
</calcChain>
</file>

<file path=xl/sharedStrings.xml><?xml version="1.0" encoding="utf-8"?>
<sst xmlns="http://schemas.openxmlformats.org/spreadsheetml/2006/main" count="84267" uniqueCount="2107">
  <si>
    <t>Kod leku</t>
  </si>
  <si>
    <t>Nazev leku</t>
  </si>
  <si>
    <t>UCETNISKUPINA</t>
  </si>
  <si>
    <t>TYP</t>
  </si>
  <si>
    <t>ATC</t>
  </si>
  <si>
    <t>Datum, cas zpracovani</t>
  </si>
  <si>
    <t>ks</t>
  </si>
  <si>
    <t>jedn.cena</t>
  </si>
  <si>
    <t>Celkem</t>
  </si>
  <si>
    <t>Klinika</t>
  </si>
  <si>
    <t>NS + nazev</t>
  </si>
  <si>
    <t>ROK</t>
  </si>
  <si>
    <t>MĚSÍC</t>
  </si>
  <si>
    <t>0.9% W/V SODIUM CHLORIDE I.V. INJ 20X10ML</t>
  </si>
  <si>
    <t>LECIVA</t>
  </si>
  <si>
    <t>HVLP</t>
  </si>
  <si>
    <t>V07AB</t>
  </si>
  <si>
    <t>3011 - 2IK-GER: lůžkové oddělení 46</t>
  </si>
  <si>
    <t>ABASAGLAR KWIKPEN 100U/ML INJ SOL 5X3ML II</t>
  </si>
  <si>
    <t>A10AE04</t>
  </si>
  <si>
    <t>ACC INJEKT INJ SOL 5X3ML/300MG</t>
  </si>
  <si>
    <t>R05CB01</t>
  </si>
  <si>
    <t>ACC LONG INSTANT 600MG POR PLV SCC 10</t>
  </si>
  <si>
    <t>ACCUPRO 10 TBL OBD 30X10MG</t>
  </si>
  <si>
    <t>C09AA06</t>
  </si>
  <si>
    <t>ACCUZIDE POR TBL FLM 100</t>
  </si>
  <si>
    <t>C09BA06</t>
  </si>
  <si>
    <t>ACECOR 400MG TBL OBD 30X400MG</t>
  </si>
  <si>
    <t>C07AB04</t>
  </si>
  <si>
    <t>ACEFA 1 G IMS+IVN INJ+INF PLV SOL 1X1GM</t>
  </si>
  <si>
    <t>ANTIBIO</t>
  </si>
  <si>
    <t>ATB-V</t>
  </si>
  <si>
    <t>J01DD12</t>
  </si>
  <si>
    <t>ACIDUM FOLICUM LECIVA DRG 30X10MG</t>
  </si>
  <si>
    <t>B03BB01</t>
  </si>
  <si>
    <t>ACTOS 15 MG PORTBL NOB 28X15MG</t>
  </si>
  <si>
    <t>A10BG03</t>
  </si>
  <si>
    <t>ACTRAPID PENFILL 100IU/ML INJ SOL 5X3ML</t>
  </si>
  <si>
    <t>A10AB01</t>
  </si>
  <si>
    <t>ADRENALIN BRADEX 1MG/ML INJ SOL 10X1ML</t>
  </si>
  <si>
    <t>C01CA24</t>
  </si>
  <si>
    <t>ADRENALIN LECIVA INJ 5X1ML/1MG</t>
  </si>
  <si>
    <t>ADVANTAN 1MG/G CRM 1X15G</t>
  </si>
  <si>
    <t>D07AC14</t>
  </si>
  <si>
    <t>AERIUS 2,5 MG POR TBL DIS 30X2.5MG</t>
  </si>
  <si>
    <t>R06AX27</t>
  </si>
  <si>
    <t xml:space="preserve">AESCIN 30mg tbl.60 VULM </t>
  </si>
  <si>
    <t>NELECIVA</t>
  </si>
  <si>
    <t>OST-VP</t>
  </si>
  <si>
    <t xml:space="preserve">AESCIN VULM tbl.20 </t>
  </si>
  <si>
    <t>AESCIN-TEVA POR TBL ENT 90X20MG</t>
  </si>
  <si>
    <t>C05CX</t>
  </si>
  <si>
    <t>AESCIN-TEVA POR TBL FLM 30X20MG</t>
  </si>
  <si>
    <t>AFONILUM SR 125 MG CPS 50X125MG</t>
  </si>
  <si>
    <t>HVLP-R</t>
  </si>
  <si>
    <t>R03DA04</t>
  </si>
  <si>
    <t>AFONILUM SR 250 MG CPS 50X250MG</t>
  </si>
  <si>
    <t>AGAPURIN INJ 5X5ML/100MG</t>
  </si>
  <si>
    <t>C04AD03</t>
  </si>
  <si>
    <t>AGEN 10 POR TBL NOB 30X10MG</t>
  </si>
  <si>
    <t>C08CA01</t>
  </si>
  <si>
    <t>AGEN 10 POR TBL NOB 90X10MG</t>
  </si>
  <si>
    <t>AGEN 5 POR TBL NOB 30X5MG</t>
  </si>
  <si>
    <t>AGEN 5 POR TBL NOB 90X5MG</t>
  </si>
  <si>
    <t>AIRFLUSAN FORSPIRO 50 MIKROGRAMŮ/250 MIKROGRAMŮ INH PLV DOS 1X60DÁV</t>
  </si>
  <si>
    <t>R03AK06</t>
  </si>
  <si>
    <t>AIRFLUSAN FORSPIRO 50 MIKROGRAMŮ/500 MIKROGRAMŮ INH PLV DOS 1X60DÁV</t>
  </si>
  <si>
    <t>AKINETON POR TBL NOB 50X2MG</t>
  </si>
  <si>
    <t>N04AA02</t>
  </si>
  <si>
    <t>ALENDRONATE-TEVA 70 MG POR TBL NOB 4X70MG</t>
  </si>
  <si>
    <t>M05BA04</t>
  </si>
  <si>
    <t>ALENDRONATE-TEVA 70 MG POR TBL NOB 12X70MG</t>
  </si>
  <si>
    <t>ALGIFEN - výpadek TBL 20</t>
  </si>
  <si>
    <t>A03DA02</t>
  </si>
  <si>
    <t>ALGIFEN NEO POR GTT SOL 1X50ML</t>
  </si>
  <si>
    <t>ALKERAN POR TBL FLM 25X2MG</t>
  </si>
  <si>
    <t>L01AA03</t>
  </si>
  <si>
    <t>ALLOPURINOL APOTEX 300MG TBL NOB 30</t>
  </si>
  <si>
    <t>M04AA01</t>
  </si>
  <si>
    <t>ALLOPURINOL APOTEX 100MG TBL NOB 100</t>
  </si>
  <si>
    <t>ALMIRAL INJ 10X3ML/75MG</t>
  </si>
  <si>
    <t>M01AB05</t>
  </si>
  <si>
    <t>ALOPURINOL SANDOZ 100MG TBL NOB 30</t>
  </si>
  <si>
    <t>ALOPURINOL SANDOZ 300MG TBL NOB 30</t>
  </si>
  <si>
    <t>ALOPURINOL SANDOZ 100MG TBL NOB 100</t>
  </si>
  <si>
    <t>ALPHA D3 1MCG CPS MOL 30</t>
  </si>
  <si>
    <t>A11CC03</t>
  </si>
  <si>
    <t>ALPHAGAN OPH GTT SOL 1X5ML</t>
  </si>
  <si>
    <t>S01EA05</t>
  </si>
  <si>
    <t>ALVESCO 160 INHALER 160MCG/DÁV INH SOL PSS 60DÁV</t>
  </si>
  <si>
    <t>R03BA08</t>
  </si>
  <si>
    <t>AMARYL 2 MG POR TBL NOB 30X2MG</t>
  </si>
  <si>
    <t>A10BB12</t>
  </si>
  <si>
    <t>AMARYL 3 MG POR TBL NOB 30X3MG</t>
  </si>
  <si>
    <t>AMBROBENE 7.5MG/ML SOL 1X100ML</t>
  </si>
  <si>
    <t>R05CB06</t>
  </si>
  <si>
    <t>AMESOS 10 MG/5 MG TABLETY POR TBL NOB 30</t>
  </si>
  <si>
    <t>C09BB03</t>
  </si>
  <si>
    <t>Amikacin B.Braun 5mg/ml EP 100ml 10X100ml</t>
  </si>
  <si>
    <t>J01GB06</t>
  </si>
  <si>
    <t>AMIKACIN MEDOPHARM 500 MG/2 ML INJ+INF SOL 10X2ML/500MG</t>
  </si>
  <si>
    <t>AMISULPRID GENERICS 200MG TBL NOB 30</t>
  </si>
  <si>
    <t>N05AL05</t>
  </si>
  <si>
    <t>AMITRIPTYLIN-SLOVAKOFARMA 25MG TBL FLM 50</t>
  </si>
  <si>
    <t>N06AA09</t>
  </si>
  <si>
    <t>AMLATOR 10 MG/5 MG POTAHOVANÉ TABLETY POR TBL FLM 90</t>
  </si>
  <si>
    <t>C10BX03</t>
  </si>
  <si>
    <t>AMOKSIKLAV TBL OBD 21X625MG</t>
  </si>
  <si>
    <t>J01CR02</t>
  </si>
  <si>
    <t>AMOKSIKLAV TBL OBD 21X375MG</t>
  </si>
  <si>
    <t>AMOKSIKLAV 1 G POR TBL FLM 21X1GM</t>
  </si>
  <si>
    <t>AMOKSIKLAV 1.2GM INJ SIC 5X1.2GM</t>
  </si>
  <si>
    <t>AMOKSIKLAV 1G TBL OBD 14X1GM</t>
  </si>
  <si>
    <t>AMOKSIKLAV FORTE 312,5 MG/5ML SUSPENZE POR PLV SUS 100ML</t>
  </si>
  <si>
    <t>AMPICILIN 1,0 BIOTIKA INJ PLV SOL 10X1000MG</t>
  </si>
  <si>
    <t>J01CA01</t>
  </si>
  <si>
    <t>AMPICILLIN AND SULBACTAM IBI 1 G + 500 MG PRÁŠEK P INJ PLV SOL 10X1G+500MG/LAH</t>
  </si>
  <si>
    <t>J01CR01</t>
  </si>
  <si>
    <t>ANACID SUS 12X5ML(SACKY)</t>
  </si>
  <si>
    <t>A02AD</t>
  </si>
  <si>
    <t>ANACID 5ML SUS 30X5ML</t>
  </si>
  <si>
    <t>ANAGRELID STADA 0,5MG CPS DUR 100</t>
  </si>
  <si>
    <t>L01XX35</t>
  </si>
  <si>
    <t>ANALGIN INJ SOL 5X5ML</t>
  </si>
  <si>
    <t>ANDROFIN 5MG TBL FLM 100</t>
  </si>
  <si>
    <t>G04CB01</t>
  </si>
  <si>
    <t>ANOPYRIN 100MG TBL NOB 60(6X10)</t>
  </si>
  <si>
    <t>B01AC06</t>
  </si>
  <si>
    <t>ANOPYRIN 100MG TBL 20X100MG</t>
  </si>
  <si>
    <t>APAURIN INJ 10X2ML/10MG</t>
  </si>
  <si>
    <t>N05BA01</t>
  </si>
  <si>
    <t>APIDRA 100 JEDNOTEK/ML SDR INJ SOL 5X3ML SOLOSTAR</t>
  </si>
  <si>
    <t>A10AB06</t>
  </si>
  <si>
    <t>APO-PAROX POR TBL FLM 30X20MG</t>
  </si>
  <si>
    <t>N06AB05</t>
  </si>
  <si>
    <t>APO-SIMVA 10 POR TBL FLM 30X10MG</t>
  </si>
  <si>
    <t>C10AA01</t>
  </si>
  <si>
    <t>APO-TIC POR TBL FLM 30X250MG</t>
  </si>
  <si>
    <t>B01AC05</t>
  </si>
  <si>
    <t>AQUA PRO INJECTIONE BRAUN PAR LQF 20X100ML-PE</t>
  </si>
  <si>
    <t>IR</t>
  </si>
  <si>
    <t>ARDEANUTRISOL G 40 400G/L INF SOL 20X80ML</t>
  </si>
  <si>
    <t>B05BA03</t>
  </si>
  <si>
    <t>ARGOFAN 75MG TBL PRO 30</t>
  </si>
  <si>
    <t>N06AX16</t>
  </si>
  <si>
    <t>ARGOFAN 150MG TBL PRO 30</t>
  </si>
  <si>
    <t>ARCHIFAR 1 G INJ+INF PLV SOL 10X1GM</t>
  </si>
  <si>
    <t>J01DH02</t>
  </si>
  <si>
    <t>ARCHIFAR 500 MG INJ+INF PLV SOL 10X500MG</t>
  </si>
  <si>
    <t>ARULATAN 50 MIKROGRAMŮ/ML OPH GTT SOL 1X2.5ML</t>
  </si>
  <si>
    <t>S01EE01</t>
  </si>
  <si>
    <t>ASACOL ENEMA 4 G RCT SUS 7X100ML/4GM</t>
  </si>
  <si>
    <t>A07EC02</t>
  </si>
  <si>
    <t>ASCORUTIN (BLISTR) TBL OBD 50</t>
  </si>
  <si>
    <t>C05CA51</t>
  </si>
  <si>
    <t>ASPIRIN PROTECT 100MG TBL ENT 50</t>
  </si>
  <si>
    <t>ASPIRIN PROTECT 100 POR TBL ENT 28X100MG</t>
  </si>
  <si>
    <t>ATARALGIN POR TBL NOB 50</t>
  </si>
  <si>
    <t>N02BE51</t>
  </si>
  <si>
    <t>ATARALGIN POR TBL NOB 20</t>
  </si>
  <si>
    <t>ATARAX TBL OBD 25X25MG</t>
  </si>
  <si>
    <t>N05BB01</t>
  </si>
  <si>
    <t>ATENOLOL AL 100 POR TBLNOB100X100MG</t>
  </si>
  <si>
    <t>C07AB03</t>
  </si>
  <si>
    <t>ATENOLOL AL 50 POR TBL NOB 30X50MG</t>
  </si>
  <si>
    <t>ATIMOS 12 MCG INH SOL PSS 100X12RG</t>
  </si>
  <si>
    <t>R03AC13</t>
  </si>
  <si>
    <t>ATRAM 25 POR TBLNOB30X25MG</t>
  </si>
  <si>
    <t>C07AG02</t>
  </si>
  <si>
    <t>ATROPIN-POS 0,5% gtt. GTT. OPh .1 x 10 ml</t>
  </si>
  <si>
    <t>S01FA01</t>
  </si>
  <si>
    <t>ATROVENT 0.025% INH SOL 1X20ML</t>
  </si>
  <si>
    <t>R03BB01</t>
  </si>
  <si>
    <t>ATROVENT N INH SOL PSS200X20RG</t>
  </si>
  <si>
    <t>AULIN POR TBL NOB 30X100MG</t>
  </si>
  <si>
    <t>M01AX17</t>
  </si>
  <si>
    <t>AULIN POR GRA SOL30SÁČKŮ</t>
  </si>
  <si>
    <t>AULIN TBL 15X100MG</t>
  </si>
  <si>
    <t>AULIN GRA 15X100MG(SACKY)</t>
  </si>
  <si>
    <t>AXETINE 1,5GM INJ SIC 10X1.5GM</t>
  </si>
  <si>
    <t>J01DC02</t>
  </si>
  <si>
    <t>AXETINE 750MG INJ SIC 10X750MG</t>
  </si>
  <si>
    <t>AZARGA 10 MG/ML + 5 MG/ML OPH GTT SUS 1X5ML</t>
  </si>
  <si>
    <t>S01ED51</t>
  </si>
  <si>
    <t>AZITROMYCIN SANDOZ 250 MG POR TBL FLM 6X250MG</t>
  </si>
  <si>
    <t>J01FA10</t>
  </si>
  <si>
    <t>AZITROMYCIN SANDOZ 500 MG POR TBL FLM 3X500MG</t>
  </si>
  <si>
    <t>AZOPT OPH GTT SUS 1X5ML</t>
  </si>
  <si>
    <t>S01EC04</t>
  </si>
  <si>
    <t>BACLOFEN TBL 50X10MG</t>
  </si>
  <si>
    <t>M03BX01</t>
  </si>
  <si>
    <t>BACLOFEN TBL 50X25MG</t>
  </si>
  <si>
    <t>BACTROBAN NASAL NAS UNG 1X3GM/60MG</t>
  </si>
  <si>
    <t>R01AX06</t>
  </si>
  <si>
    <t>BALNEUM HERMAL LIQ 200ML</t>
  </si>
  <si>
    <t>D02AC</t>
  </si>
  <si>
    <t>BALNEUM HERMAL 0,8475G/ML BAL 500ML</t>
  </si>
  <si>
    <t>BATRAFEN CRM 1X20GM</t>
  </si>
  <si>
    <t>ANTIMYKO</t>
  </si>
  <si>
    <t>D01AE14</t>
  </si>
  <si>
    <t>BATRAFEN ROZTOK 10MG/ML DRM SOL 20ML</t>
  </si>
  <si>
    <t>BELOGENT KRÉM CRM 1X30GM</t>
  </si>
  <si>
    <t>D07CC01</t>
  </si>
  <si>
    <t>BELOGENT MAST UNG 1X30GM</t>
  </si>
  <si>
    <t>BELOSALIC DRM UNG 1X30GM</t>
  </si>
  <si>
    <t>D07XC01</t>
  </si>
  <si>
    <t>BEPANTHEN PLUS CRM 1X30GM</t>
  </si>
  <si>
    <t>D03AX</t>
  </si>
  <si>
    <t>BERODUAL INH LIQ 1X20ML</t>
  </si>
  <si>
    <t>R03AL01</t>
  </si>
  <si>
    <t>BERODUAL N INH SOL PSS 200DÁV</t>
  </si>
  <si>
    <t>BETADINE DRM UNG 1X100GM 10%</t>
  </si>
  <si>
    <t>D08AG02</t>
  </si>
  <si>
    <t>BETADINE UNG 1X20GM</t>
  </si>
  <si>
    <t>BETADINE - zelená LIQ 1X120ML</t>
  </si>
  <si>
    <t>BETADINE - zelená LIQ 1X1000ML</t>
  </si>
  <si>
    <t>BETAHISTIN ACTAVIS 16MG TBL NOB 60</t>
  </si>
  <si>
    <t>N07CA01</t>
  </si>
  <si>
    <t>BETAHISTIN ACTAVIS 24 MG POR TBL NOB 60X24MG</t>
  </si>
  <si>
    <t>BETAHISTIN-RATIOPHARM 16 MG POR TBL NOB 60X16MG</t>
  </si>
  <si>
    <t>BETALOC SR 200MG TBL PRO 100</t>
  </si>
  <si>
    <t>C07AB02</t>
  </si>
  <si>
    <t>BETALOC SR 200MG TBL PRO 30</t>
  </si>
  <si>
    <t>BETALOC ZOK 50MG TBL PRO 30</t>
  </si>
  <si>
    <t>BETALOC ZOK 25MG TBL PRO 28</t>
  </si>
  <si>
    <t>BETALOC ZOK 25MG TBL PRO 100</t>
  </si>
  <si>
    <t>BETALOC ZOK 100MG TBL PRO 100</t>
  </si>
  <si>
    <t>BETALOC ZOK 200MG TBL PRO 30</t>
  </si>
  <si>
    <t>BETALOC ZOK 50MG TBL PRO 100</t>
  </si>
  <si>
    <t>BETALOC ZOK 100 MG TBL RET 30X100MG</t>
  </si>
  <si>
    <t>BETASERC 16 POR TBL NOB 60X16MG</t>
  </si>
  <si>
    <t>BETASERC 24 24MG TBL NOB 50</t>
  </si>
  <si>
    <t>BETOPTIC GTT OPH 1X5ML</t>
  </si>
  <si>
    <t>S01ED02</t>
  </si>
  <si>
    <t>BETOPTIC S 2,5MG/ML OPH GTT SUS 1X5ML</t>
  </si>
  <si>
    <t>BINABIC 50 MG POR TBL FLM 28X50MG</t>
  </si>
  <si>
    <t>L02BB03</t>
  </si>
  <si>
    <t>BINOCRIT 30000 IU/0,75ML SDR+IVN INJ SOL 1X0.75ML</t>
  </si>
  <si>
    <t>B03XA01</t>
  </si>
  <si>
    <t>BIOFENAC 100 MG POTAHOVANÉ TABLETY POR TBL FLM 20X100MG</t>
  </si>
  <si>
    <t>M01AB16</t>
  </si>
  <si>
    <t xml:space="preserve">Biopron9  Premium tob.60 </t>
  </si>
  <si>
    <t xml:space="preserve">Biopron9 tob.60 </t>
  </si>
  <si>
    <t>OST-Z</t>
  </si>
  <si>
    <t xml:space="preserve">Biopron9 tob.60+20 </t>
  </si>
  <si>
    <t>BISACODYL DRG 105X5MG</t>
  </si>
  <si>
    <t>A06AB02</t>
  </si>
  <si>
    <t>BISEPTOL 400MG/80MG TBL NOB 28</t>
  </si>
  <si>
    <t>J01EE01</t>
  </si>
  <si>
    <t>BISEPTOL 480 INJ 10X5ML</t>
  </si>
  <si>
    <t>BISOPROLOL MYLAN 10MG TBL FLM 30</t>
  </si>
  <si>
    <t>C07AB07</t>
  </si>
  <si>
    <t>BISOPROLOL MYLAN 10 MG 10MG TBL FLM 100</t>
  </si>
  <si>
    <t>BISOPROLOL MYLAN 2,5 MG 2,5MG TBL FLM 30</t>
  </si>
  <si>
    <t>BISOPROLOL MYLAN 5 MG 5MG TBL FLM 30</t>
  </si>
  <si>
    <t>BISOPROLOL MYLAN 5 MG POR TBL FLM 100X5MG</t>
  </si>
  <si>
    <t>BISOPROLOL PMCS 2,5 MG POR TBL NOB 30X2.5MG</t>
  </si>
  <si>
    <t>BISOPROLOL-RATIOPHARM 5 MG POR TBL NOB 30X5MG</t>
  </si>
  <si>
    <t>BISTON 200MG TBL NOB 50</t>
  </si>
  <si>
    <t>N03AF01</t>
  </si>
  <si>
    <t xml:space="preserve">B-komplex forte 100tbl. Zentiva </t>
  </si>
  <si>
    <t xml:space="preserve">B-Komplex forte Zentiva drg.20 </t>
  </si>
  <si>
    <t xml:space="preserve">B-komplex Zentiva 30drg </t>
  </si>
  <si>
    <t xml:space="preserve">B-komplex Zentiva drg.100 Glass </t>
  </si>
  <si>
    <t>BRETARIS GENUAIR 322 MCG INH PLV 1X60DÁV</t>
  </si>
  <si>
    <t>R03BB05</t>
  </si>
  <si>
    <t>BRILIQUE 90 MG POR TBL FLM 56X90MG</t>
  </si>
  <si>
    <t>B01AC24</t>
  </si>
  <si>
    <t>BRINTELLIX 10 MG POR TBL FLM 28X10MG</t>
  </si>
  <si>
    <t>N06AX26</t>
  </si>
  <si>
    <t>BRIVIACT 25MG TBL FLM 56</t>
  </si>
  <si>
    <t>N03AX23</t>
  </si>
  <si>
    <t>BRUMARE 1 MG/ML NOSNÍ SPREJ, ROZTOK NAS SPR SOL 1X10ML/10MG</t>
  </si>
  <si>
    <t>R01AA07</t>
  </si>
  <si>
    <t>BURONIL 25 MG POR TBL OBD 50X25MG</t>
  </si>
  <si>
    <t>N05AD03</t>
  </si>
  <si>
    <t>BUSCOPAN 10MG TBL OBD 20</t>
  </si>
  <si>
    <t>A03BB01</t>
  </si>
  <si>
    <t>BUSCOPAN  INJ 5X1ML/20MG</t>
  </si>
  <si>
    <t>CALCICHEW D3 CTB 60</t>
  </si>
  <si>
    <t>A12AX</t>
  </si>
  <si>
    <t>CALCICHEW D3 CTB 20</t>
  </si>
  <si>
    <t>CALCICHEW D3 JAHODA 500 MG/400 IU ŽVÝKACÍ TABLETY POR TBL MND 60</t>
  </si>
  <si>
    <t>CALCICHEW D3 LEMON 400 IU POR TBL MND 60</t>
  </si>
  <si>
    <t>CALCII CARBONICI 0,5 TBL. MEDICAMENTA POR TBL NOB 100X0.5GM</t>
  </si>
  <si>
    <t>A12AA04</t>
  </si>
  <si>
    <t>CALCIUM 500 MG PHARMAVIT POR TBL EFF 20X500MG</t>
  </si>
  <si>
    <t>CALCIUM GLUCONICUM 10% B.BRAUN INJ SOL 20X10ML</t>
  </si>
  <si>
    <t>B05BB01</t>
  </si>
  <si>
    <t>CALCIUM RESONIUM POR+RCT PLV SUS 300GM</t>
  </si>
  <si>
    <t>V03AE01</t>
  </si>
  <si>
    <t>CALTRATE 600 MG/400 IU D3 POTAHOVANÁ TABLETA POR TBL FLM 90</t>
  </si>
  <si>
    <t>CALTRATE PLUS POR TBL FLM 30</t>
  </si>
  <si>
    <t>CALTRATE PLUS POR TBL FLM 90</t>
  </si>
  <si>
    <t>CANCOMBINO 32 MG/12,5 MG POR TBL NOB 28 I</t>
  </si>
  <si>
    <t>C09DA06</t>
  </si>
  <si>
    <t>CANESTEN KRÉM CRM 1X20GM/200MG</t>
  </si>
  <si>
    <t>D01AC01</t>
  </si>
  <si>
    <t>CANOCORD 16 MG POR TBL NOB 28X16MG</t>
  </si>
  <si>
    <t>C09CA06</t>
  </si>
  <si>
    <t>CARAMLO 8MG/5MG TABLETY POR TBL NOB 28</t>
  </si>
  <si>
    <t>C09DB07</t>
  </si>
  <si>
    <t>CARBOSORB 320MG TBL NOB 20</t>
  </si>
  <si>
    <t>A07BA01</t>
  </si>
  <si>
    <t>CARDIKET RETARD 40 TBL RET 50X40MG</t>
  </si>
  <si>
    <t>C01DA08</t>
  </si>
  <si>
    <t>CARDILAN TBL 100X175MG</t>
  </si>
  <si>
    <t>A12BA</t>
  </si>
  <si>
    <t>CARTEOL LP 2% OPH GTT PRO 1X3ML</t>
  </si>
  <si>
    <t>S01ED05</t>
  </si>
  <si>
    <t>CARVESAN 25 POR TBL NOB 30X25MG</t>
  </si>
  <si>
    <t>CARVESAN 6,25 POR TBL NOB 100X6,25MG</t>
  </si>
  <si>
    <t>CARVESAN 6,25 POR TBL NOB 30X6,25MG</t>
  </si>
  <si>
    <t>CARZAP 16 MG POR TBL NOB 28X16MG</t>
  </si>
  <si>
    <t>CARZAP 8 MG POR TBL NOB 28X8MG</t>
  </si>
  <si>
    <t>CARZAP HCT 16 MG/12,5 MG  TABLETY POR TBL NOB 28</t>
  </si>
  <si>
    <t>CAVINTON TBL 50X5MG</t>
  </si>
  <si>
    <t>N06BX18</t>
  </si>
  <si>
    <t>CAVINTON FORTE POR TBL NOB 30X10MG</t>
  </si>
  <si>
    <t>CEFTAZIDIM KABI 1 GM INJ PLV SOL 10X1GM</t>
  </si>
  <si>
    <t>J01DD02</t>
  </si>
  <si>
    <t>CEFTAZIDIM KABI 2 GM INJ+INF PLV SOL 10X2GM</t>
  </si>
  <si>
    <t>CELASKON 250MG TBL NOB 30</t>
  </si>
  <si>
    <t>A11GA01</t>
  </si>
  <si>
    <t>CERNEVIT INJ PLV SOL10X750MG</t>
  </si>
  <si>
    <t>B05XC</t>
  </si>
  <si>
    <t>CERUCAL 10MG TBL NOB 50</t>
  </si>
  <si>
    <t>hvlp</t>
  </si>
  <si>
    <t>A03FA01</t>
  </si>
  <si>
    <t>CEZERA 5 MG POR TBL FLM 30X5MG</t>
  </si>
  <si>
    <t>R06AE09</t>
  </si>
  <si>
    <t>CEZERA 5 MG POR TBL FLM 90X5MG</t>
  </si>
  <si>
    <t>CIFLOXINAL 500MG TBL FLM 10</t>
  </si>
  <si>
    <t>J01MA02</t>
  </si>
  <si>
    <t>CIFLOXINAL POR TBL FLM 10X250MG</t>
  </si>
  <si>
    <t>CILKANOL CPS 30X300MG</t>
  </si>
  <si>
    <t>C05CA04</t>
  </si>
  <si>
    <t>CILOXAN 3MG/ML AUR/OPH GTT SOL 1X5ML</t>
  </si>
  <si>
    <t>S03AA07</t>
  </si>
  <si>
    <t>CIPLOX 500 500MG TBL FLM 10</t>
  </si>
  <si>
    <t>CIPRINOL 250 TBL OBD 10X250MG</t>
  </si>
  <si>
    <t>CIPRINOL 500 TBL 10X500MG</t>
  </si>
  <si>
    <t>CIPROFLOXACIN KABI 400 MG/200 ML INFUZNÍ ROZTOK INF SOL 10X400MG/200ML</t>
  </si>
  <si>
    <t>CITALEC 20MG TBL FLM 60</t>
  </si>
  <si>
    <t>N06AB04</t>
  </si>
  <si>
    <t>CITALEC 10 ZENTIVA 10MG TBL FLM 30</t>
  </si>
  <si>
    <t>CITALEC 20 ZENTIVA 20MG TBL FLM 30</t>
  </si>
  <si>
    <t>CLEXANE INJ SOL 10X0.2ML/2KU</t>
  </si>
  <si>
    <t>B01AB05</t>
  </si>
  <si>
    <t>Clindamycin Kabi 150mg/ml 10 x 4ml/600mg 10 x 4ml /600mg</t>
  </si>
  <si>
    <t>J01FF01</t>
  </si>
  <si>
    <t xml:space="preserve">Clindamycin Kabi inj.sol.10x2ml/300mg </t>
  </si>
  <si>
    <t>CLOTRIMAZOL AL 1% CRM 1X50GM 1%</t>
  </si>
  <si>
    <t>CLOTRIMAZOL AL 1% CRM 1X20GM 1%</t>
  </si>
  <si>
    <t>COAXIL TBL OBD 90X12.5MG</t>
  </si>
  <si>
    <t>N06AX14</t>
  </si>
  <si>
    <t>CODEIN SLOVAKOFARMA 15MG TBL NOB 10</t>
  </si>
  <si>
    <t>R05DA04</t>
  </si>
  <si>
    <t>CODEIN SLOVAKOFARMA 30MG TBL 10X30MG-BLISTR</t>
  </si>
  <si>
    <t>COLCHICUM-DISPERT POR TBL OBD 20X500RG</t>
  </si>
  <si>
    <t>M04AC01</t>
  </si>
  <si>
    <t>COLOMYCIN INJEKCE 1 000 000 MJ 1000000IU INJ PLV SOL/SOL NEB 10X1MIU</t>
  </si>
  <si>
    <t>J01XB01</t>
  </si>
  <si>
    <t>COMBAIR INH SOL PSS 180DÁVEK</t>
  </si>
  <si>
    <t>R03AK08</t>
  </si>
  <si>
    <t>CONCOR COMBI 5 MG/10 MG POR TBL NOB 30</t>
  </si>
  <si>
    <t>C07FB07</t>
  </si>
  <si>
    <t>CONDROSULF 800 TBL OBD 30X800MG</t>
  </si>
  <si>
    <t>M01AX25</t>
  </si>
  <si>
    <t>CONTROLOC 40MG TBL ENT 100 I</t>
  </si>
  <si>
    <t>A02BC02</t>
  </si>
  <si>
    <t>CONTROLOC 20 MG POR TBL ENT 100X20MG</t>
  </si>
  <si>
    <t>CONTROLOC 20 MG POR TBL ENT 28X20MG I</t>
  </si>
  <si>
    <t>CONTROLOC 40 MG POR TBL ENT 28X40MG</t>
  </si>
  <si>
    <t>CONTROLOC I.V. INJ PLV SOL 1X40MG</t>
  </si>
  <si>
    <t>CORBILTA 100 MG/25 MG/200 MG POR TBL FLM 100</t>
  </si>
  <si>
    <t>N04BA03</t>
  </si>
  <si>
    <t>CORBILTA 150 MG/37,5 MG/200 MG POR TBL FLM 100</t>
  </si>
  <si>
    <t>CORBILTA 200 MG/50 MG/200 MG POR TBL FLM 100</t>
  </si>
  <si>
    <t>CORDARONE INJ SOL 6X3ML/150MG</t>
  </si>
  <si>
    <t>C01BD01</t>
  </si>
  <si>
    <t>CORDARONE POR TBL NOB30X200MG</t>
  </si>
  <si>
    <t>CORDARONE POR TBL NOB60X200MG</t>
  </si>
  <si>
    <t>CORSODYL 1% STM GEL 1X50G</t>
  </si>
  <si>
    <t>A01AB03</t>
  </si>
  <si>
    <t>CORVATON FORTE TBL 30X4MG</t>
  </si>
  <si>
    <t>C01DX12</t>
  </si>
  <si>
    <t>COSOPT 20MG/ML+5MG/ML OPH GTT SOL 1X5ML</t>
  </si>
  <si>
    <t>COSYREL 5MG/10MG  TBL FLM 30</t>
  </si>
  <si>
    <t>C09BX02</t>
  </si>
  <si>
    <t xml:space="preserve">COSYREL 5MG/5MG TBL FLM 30 </t>
  </si>
  <si>
    <t>CUBITAN S PŘÍCHUTÍ ČOKOLÁDOVOU POR SOL 4X200ML</t>
  </si>
  <si>
    <t>ENTERAR</t>
  </si>
  <si>
    <t>ENT</t>
  </si>
  <si>
    <t>V06XX</t>
  </si>
  <si>
    <t>CUBITAN S PŘÍCHUTÍ JAHODOVOU POR SOL 4X200ML</t>
  </si>
  <si>
    <t>CUBITAN S PŘÍCHUTÍ VANILKOVOU POR SOL 4X200ML</t>
  </si>
  <si>
    <t>CYMBALTA 60 MG POR CPS ETD 28X60MG</t>
  </si>
  <si>
    <t>N06AX21</t>
  </si>
  <si>
    <t>DALACIN C 300 MG POR CPS DUR 16X300MG</t>
  </si>
  <si>
    <t>DASSELTA 5 MG POR TBL FLM 30X5MG</t>
  </si>
  <si>
    <t>DASSELTA 5 MG POR TBL FLM 50X5MG</t>
  </si>
  <si>
    <t>DAXAS 500 MCG POR TBL FLM 30X500RG</t>
  </si>
  <si>
    <t>R03DX07</t>
  </si>
  <si>
    <t>DEGAN TBL 40X10MG</t>
  </si>
  <si>
    <t>DEGAN INJ 50X2ML/10MG</t>
  </si>
  <si>
    <t>DEOXYMYKOIN TBL 10X100MG</t>
  </si>
  <si>
    <t>J01AA02</t>
  </si>
  <si>
    <t>DEPAKINE CHRONO 300 TBL RET 100X300MG</t>
  </si>
  <si>
    <t>N03AG01</t>
  </si>
  <si>
    <t>DEPAKINE CHRONO 500MG(PULENE) TBL RET 30X500MG</t>
  </si>
  <si>
    <t>DEPAKINE INJ 4X4ML PSO LQF 400MG/4ML</t>
  </si>
  <si>
    <t>DEPREX LÉČIVA POR CPS DUR 30X20MG</t>
  </si>
  <si>
    <t>N06AB03</t>
  </si>
  <si>
    <t>DETRALEX POR TBL FLM 60</t>
  </si>
  <si>
    <t>C05CA53</t>
  </si>
  <si>
    <t>DETRALEX TBL OBD 30</t>
  </si>
  <si>
    <t>DETRALEX POR TBL FLM 120X500MG</t>
  </si>
  <si>
    <t>DETRALEX 500MG TBL FLM 180(2X90)</t>
  </si>
  <si>
    <t>DEXAMED INJ 10X2ML/8MG</t>
  </si>
  <si>
    <t>H02AB02</t>
  </si>
  <si>
    <t>DHC CONTINUS 60 MG PORTBLRET60X60MG B</t>
  </si>
  <si>
    <t>N02AA08</t>
  </si>
  <si>
    <t>SZM_DIAG</t>
  </si>
  <si>
    <t>DIAG</t>
  </si>
  <si>
    <t>DIAPREL MR 30MG TBL RET 60</t>
  </si>
  <si>
    <t>A10BB09</t>
  </si>
  <si>
    <t>DIAPREL MR POR TBL RET 120X30MG</t>
  </si>
  <si>
    <t>DIASIP S PŘÍCHUTÍ CAPPUCCINO POR SOL 4X200ML</t>
  </si>
  <si>
    <t>DIASIP S PŘÍCHUTÍ JAHODOVOU POR SOL 1X200ML</t>
  </si>
  <si>
    <t>DIASIP S PŘÍCHUTÍ VANILKOVOU POR SOL 1X200ML</t>
  </si>
  <si>
    <t>DIAZEPAM DESITIN RECTAL TUBE ENM 5X2.5ML/5MG</t>
  </si>
  <si>
    <t>DIAZEPAM DESITIN RECTAL TUBE ENM 5X2.5ML/10MG</t>
  </si>
  <si>
    <t>DIAZEPAM SLOVAKOFARMA TBL 20X10MG</t>
  </si>
  <si>
    <t>DIAZEPAM SLOVAKOFARMA 5MG TBL NOB 20(1X20)</t>
  </si>
  <si>
    <t>DICLOFENAC DUO PHARMASWISS 75 MG POR CPS RDR 30X75MG</t>
  </si>
  <si>
    <t>DICYNONE TBL 30x 500 mg</t>
  </si>
  <si>
    <t>B02BX01</t>
  </si>
  <si>
    <t>DICYNONE 250 INJ SOL 4X2ML/250MG</t>
  </si>
  <si>
    <t>DIFICLIR 200 MG POR TBL FLM 2X10X200MG</t>
  </si>
  <si>
    <t>A07AA12</t>
  </si>
  <si>
    <t>DIFLUCAN 100 MG POR CPS DUR 28X100MG</t>
  </si>
  <si>
    <t>J02AC01</t>
  </si>
  <si>
    <t>DIGOXIN 0.125 LECIVA TBL 30X0.125MG</t>
  </si>
  <si>
    <t>C01AA05</t>
  </si>
  <si>
    <t>DIGOXIN 0.250 LECIVA TBL 30X0.25MG</t>
  </si>
  <si>
    <t>DIOZEN 500MG TBL FLM 120</t>
  </si>
  <si>
    <t>C05CA03</t>
  </si>
  <si>
    <t>DIOZEN 500MG TBL FLM 30</t>
  </si>
  <si>
    <t>DIPROSALIC DRM SOL 1X30ML</t>
  </si>
  <si>
    <t>DIROTON 5MG TBL 28X5MG</t>
  </si>
  <si>
    <t>C09AA03</t>
  </si>
  <si>
    <t>DITHIADEN INJ 10X2ML</t>
  </si>
  <si>
    <t>R06AX</t>
  </si>
  <si>
    <t>DITHIADEN TBL 20X2MG</t>
  </si>
  <si>
    <t>DITROPAN TBL 30X5MG</t>
  </si>
  <si>
    <t>G04BD04</t>
  </si>
  <si>
    <t>DITUSTAT POR GTT SOL 1X25ML</t>
  </si>
  <si>
    <t>R05DB19</t>
  </si>
  <si>
    <t>DOBICA 250MG CPS DUR 50</t>
  </si>
  <si>
    <t>C05BX01</t>
  </si>
  <si>
    <t>DOLGIT CRM 1X50GM/2.5GM</t>
  </si>
  <si>
    <t>M02AA13</t>
  </si>
  <si>
    <t>DOLGIT CRM 1X100GM/5GM</t>
  </si>
  <si>
    <t>DOLGIT KRÉM DRM CRM 1X150GM</t>
  </si>
  <si>
    <t>DOLMINA 100 SR POR TBL PRO 20X100MG</t>
  </si>
  <si>
    <t>DOLMINA INJ. INJ 5X3ML/75MG</t>
  </si>
  <si>
    <t>DONEPEZIL ACCORD 5MG TBL FLM 28</t>
  </si>
  <si>
    <t>N06DA02</t>
  </si>
  <si>
    <t>DONEPEZIL ACTAVIS 5 MG POR TBL FLM 28X5MG</t>
  </si>
  <si>
    <t>DONEPEZIL MYLAN 10MG TBL FLM 28</t>
  </si>
  <si>
    <t>DONEPEZIL MYLAN 10 MG POTAHOVANÉ TABLETY POR TBL FLM 28X10MG</t>
  </si>
  <si>
    <t>DONEPEZIL MYLAN 10MG POR TBL DIS 28</t>
  </si>
  <si>
    <t>DONEPEZIL MYLAN 5 MG POTAHOVANÉ TABLETY POR TBL FLM 28X5MG</t>
  </si>
  <si>
    <t>DOPEGYT TBL 50X250MG</t>
  </si>
  <si>
    <t>C02AB01</t>
  </si>
  <si>
    <t>DORETA 75 MG/650 MG POR TBL FLM 30</t>
  </si>
  <si>
    <t>N02AJ13</t>
  </si>
  <si>
    <t>DORETA 75 MG/650 MG POR TBL FLM 20</t>
  </si>
  <si>
    <t>DORMICUM 15 MG TBL OBD 10X15MG</t>
  </si>
  <si>
    <t>N05CD08</t>
  </si>
  <si>
    <t>DORSIFLEX TBL 30X200MG</t>
  </si>
  <si>
    <t>N05BX01</t>
  </si>
  <si>
    <t>DOXYHEXAL 200 TABS TBL 10X200MG</t>
  </si>
  <si>
    <t>DOXYHEXAL TABS POR TBL NOB 20X100MG</t>
  </si>
  <si>
    <t>DOXYHEXAL TABS TBL 10X100MG</t>
  </si>
  <si>
    <t>DRETACEN 250 MG POR TBL FLM 50X250MG</t>
  </si>
  <si>
    <t>N03AX14</t>
  </si>
  <si>
    <t>DRETACEN 500 MG POR TBL FLM 100X500MG</t>
  </si>
  <si>
    <t>DUODART 0,5 MG/0,4 MG POR CPS DUR 90</t>
  </si>
  <si>
    <t>G04CA52</t>
  </si>
  <si>
    <t>DUOMOX 500 TBL 20X500MG</t>
  </si>
  <si>
    <t>J01CA04</t>
  </si>
  <si>
    <t>DUPHALAC 667MG/ML POR SOL 1X500ML IV</t>
  </si>
  <si>
    <t>A06AD11</t>
  </si>
  <si>
    <t>DUPHALAC 667MG/ML POR SOL 1X200ML IV</t>
  </si>
  <si>
    <t>DUROGESIC 12 MCG/H DRM EMP TDR 5X2.1MG</t>
  </si>
  <si>
    <t>OP</t>
  </si>
  <si>
    <t>N02AB03</t>
  </si>
  <si>
    <t>DUROGESIC 25MCG/H EMP 5X2.5MG(10CM2)</t>
  </si>
  <si>
    <t>DUROGESIC 50MCG/H EMP 5X5MG(20CM2)</t>
  </si>
  <si>
    <t>DUSPATALIN RETARD POR CPS RDR 30X200MG</t>
  </si>
  <si>
    <t>A03AA04</t>
  </si>
  <si>
    <t>DUTALAN 0,5MG CPS MOL 90</t>
  </si>
  <si>
    <t>G04CB02</t>
  </si>
  <si>
    <t xml:space="preserve">DZ ANIOS OXY FLOOR 1kg </t>
  </si>
  <si>
    <t>DESINF</t>
  </si>
  <si>
    <t>DZ-PPO</t>
  </si>
  <si>
    <t>DZ BACILLOL 30 tissues 80ks UN 3175</t>
  </si>
  <si>
    <t>DZ BAKTOLIN PURE 1 L LIQ 1X1000 ML</t>
  </si>
  <si>
    <t>DZ-RUCE</t>
  </si>
  <si>
    <t xml:space="preserve">DZ BAKTOLIN PURE 500ml </t>
  </si>
  <si>
    <t xml:space="preserve">DZ BRAUNOL 1 L </t>
  </si>
  <si>
    <t>DZ-KS</t>
  </si>
  <si>
    <t xml:space="preserve">DZ BRAUNOL 500 ML </t>
  </si>
  <si>
    <t>DZ DESAM OX 1 l UN 2984</t>
  </si>
  <si>
    <t>DZ DESAM OX 5 l UN 2984</t>
  </si>
  <si>
    <t>DZ DESPREJ 500ML UN 1987</t>
  </si>
  <si>
    <t>DZ DISCLEEN EXTRA 1 l UN 3082</t>
  </si>
  <si>
    <t>DZ-NAS</t>
  </si>
  <si>
    <t xml:space="preserve">DZ Chloramix D 2kg </t>
  </si>
  <si>
    <t>DZ</t>
  </si>
  <si>
    <t>DZ CHLORHEXIDINE 2% ALK.SPRAY 250ml UN 1219</t>
  </si>
  <si>
    <t>DZ-N</t>
  </si>
  <si>
    <t>DZ CHLORHEXIDINE 2% ALK.SPRAY 250ml UN 1219 21%</t>
  </si>
  <si>
    <t>DZ INCIDIN M SPR EXTRA 350 ml UN 1987</t>
  </si>
  <si>
    <t>DZ KOHRSOLIN EXTRA TISSUES 80ks UN 2920</t>
  </si>
  <si>
    <t xml:space="preserve">DZ LIFOSAN 1L </t>
  </si>
  <si>
    <t xml:space="preserve">DZ LIFOSAN 500 ml </t>
  </si>
  <si>
    <t>DZ LIKVIDATOR PACHU 500 ml ZDRAVOTNICTVI VANILKA s rozprašovačem</t>
  </si>
  <si>
    <t>DZ MELISEPTOL HBV UBROUSKY DÓZA UN 3175</t>
  </si>
  <si>
    <t>DZ MELISEPTOL HBV UBROUSKY náhr.náplň UN 3175</t>
  </si>
  <si>
    <t xml:space="preserve">DZ MELISEPTOL SENZIT.UB.DÓZA </t>
  </si>
  <si>
    <t xml:space="preserve">DZ MELISEPTOL SENZIT.UB.náhr.náplň </t>
  </si>
  <si>
    <t>DZ MIKASEPT KP 1 L UN 3098</t>
  </si>
  <si>
    <t>DZ MIKROBAC FORTE 5 L UN 1903</t>
  </si>
  <si>
    <t>DZ NEODISHER SBK 5 l nízký typ</t>
  </si>
  <si>
    <t>DZ-AUTO</t>
  </si>
  <si>
    <t xml:space="preserve">DZ OCTENISEPT 1 l </t>
  </si>
  <si>
    <t>D08AJ57</t>
  </si>
  <si>
    <t xml:space="preserve">DZ PROCURA KLORSEPT GRANULÁT 500 g </t>
  </si>
  <si>
    <t>DZ PROMANUM PURE 1000ML UN 1993</t>
  </si>
  <si>
    <t>DZ PROMANUM PURE 500ML UN 1993</t>
  </si>
  <si>
    <t>DZ PRONTODERM NASAL GEL  30ML light</t>
  </si>
  <si>
    <t xml:space="preserve">DZ PRONTODERM ROZTOK 500 ml </t>
  </si>
  <si>
    <t xml:space="preserve">DZ PUMPICKA 1000 ml BODE </t>
  </si>
  <si>
    <t xml:space="preserve">DZ PUMPICKA 1000 ml BRAUN </t>
  </si>
  <si>
    <t xml:space="preserve">DZ PUMPICKA 500 ml BODE </t>
  </si>
  <si>
    <t xml:space="preserve">DZ PUMPICKA 500 ml BRAUN </t>
  </si>
  <si>
    <t>DZ SAVO Original 5 l UN 1791</t>
  </si>
  <si>
    <t>DZ SKINSEPT F 350 ml UN 1219</t>
  </si>
  <si>
    <t>DZ SKINSEPT F 500 ml UN 1219</t>
  </si>
  <si>
    <t>DZ SOFTA CLOTH CHX  2%  INT 100 ks</t>
  </si>
  <si>
    <t>DZ SOFTA-MAN VISCORUB 1 L UN 1987</t>
  </si>
  <si>
    <t>DZ SOFTA-MAN VISCORUB 500ml UN 1987</t>
  </si>
  <si>
    <t>DZ SOFTA-MAN VISCORUB 500ml bez pumpičky UN 1987</t>
  </si>
  <si>
    <t>DZ SOFTASEPT N BEZBARVÝ 250 ml UN 1987</t>
  </si>
  <si>
    <t>DZ STABIMED Fresh 1l UN 2920</t>
  </si>
  <si>
    <t>DZ STABIMED Fresh 5l UN 2920</t>
  </si>
  <si>
    <t xml:space="preserve">DZ STELLISEPT MED FOAM 1l </t>
  </si>
  <si>
    <t xml:space="preserve">DZ STELLISEPT MED FOAM 200ml </t>
  </si>
  <si>
    <t>DZ STELLISEPT MED GLOVES 10ks</t>
  </si>
  <si>
    <t>DZ STERILLIUM 100ML UN 1987</t>
  </si>
  <si>
    <t>DZ STERILLIUM 1L UN 1987</t>
  </si>
  <si>
    <t>DZ STERILLIUM 500ML UN 1987</t>
  </si>
  <si>
    <t>DZ STERILLIUM VIRUGARD 500 ml UN 1170</t>
  </si>
  <si>
    <t>DZ SURFANIOS PREMIUM 5 l   UN 1903</t>
  </si>
  <si>
    <t xml:space="preserve">DZ TRIXO LIND 500ML </t>
  </si>
  <si>
    <t xml:space="preserve">DZ VernaClean Active 2L </t>
  </si>
  <si>
    <t>EBIXA 10 MG POR TBL FLM 56X10MG</t>
  </si>
  <si>
    <t>N06DX01</t>
  </si>
  <si>
    <t>EBIXA 20 MG POR TBL FLM 28X20MG PP</t>
  </si>
  <si>
    <t>EBRANTIL 30 RETARD POR CPS PRO 50X30MG</t>
  </si>
  <si>
    <t>C02CA06</t>
  </si>
  <si>
    <t>EBRANTIL 60 RETARD POR CPS PRO 50X60MG</t>
  </si>
  <si>
    <t>EBRANTIL I.V. 25 INJ SOL 5X5ML/25MG</t>
  </si>
  <si>
    <t>ECOBEC 50 MCG INH SOL PSS 200DÁV</t>
  </si>
  <si>
    <t>R03BA01</t>
  </si>
  <si>
    <t>ECOLAV Výplach očí 100ml 100 ml</t>
  </si>
  <si>
    <t>ELICEA 10 MG POR TBL FLM 28X10MG</t>
  </si>
  <si>
    <t>N06AB10</t>
  </si>
  <si>
    <t>ELICEA 10 MG TBL FLM 56</t>
  </si>
  <si>
    <t>ELICEA 20 MG POR TBL FLM 28X20MG</t>
  </si>
  <si>
    <t>ELIQUIS 2,5MG TBL FLM 60X1</t>
  </si>
  <si>
    <t>B01AF02</t>
  </si>
  <si>
    <t>ELIQUIS 2,5 MG POR TBL FLM 20X2.5MG</t>
  </si>
  <si>
    <t>ELIQUIS 2,5 MG POR TBL FLM 168X2.5MG</t>
  </si>
  <si>
    <t>ELIQUIS 5 MG POR TBL FLM 60X5MG</t>
  </si>
  <si>
    <t>ELOCOM DRM CRM 1X30GM 0.1%</t>
  </si>
  <si>
    <t>D07AC13</t>
  </si>
  <si>
    <t>ELONTRIL 150MG TBL RET 30</t>
  </si>
  <si>
    <t>N06AX12</t>
  </si>
  <si>
    <t>EMSELEX 15MG TBL PRO 98 II</t>
  </si>
  <si>
    <t>G04BD10</t>
  </si>
  <si>
    <t>EMSELEX 7,5 MG TBL PRO 28X7,5MG II</t>
  </si>
  <si>
    <t>ENAP 10MG TBL 30X10MG</t>
  </si>
  <si>
    <t>C09AA02</t>
  </si>
  <si>
    <t>ENAP-H TBL 30</t>
  </si>
  <si>
    <t>C09BA02</t>
  </si>
  <si>
    <t>ENDIARON TBL OBD 20X250MG</t>
  </si>
  <si>
    <t>A07AX</t>
  </si>
  <si>
    <t>ENDIARON POR TBL FLM 10X250MG</t>
  </si>
  <si>
    <t>ENDIARON 250MG TBL FLM 20</t>
  </si>
  <si>
    <t>ENELBIN 100 RETARD TBL RET 100X100MG</t>
  </si>
  <si>
    <t>C04AX21</t>
  </si>
  <si>
    <t>ENELBIN RETARD TBL OBD 50X100MG</t>
  </si>
  <si>
    <t>ENSURE PLUS ADVANCE KÁVOVÁ PŘÍCHUŤ POR SOL 4X220ML</t>
  </si>
  <si>
    <t>ENTEROL POR CPS DUR 30X250MG</t>
  </si>
  <si>
    <t>A07FA02</t>
  </si>
  <si>
    <t>ENTEROL POR CPS DUR 50X250MG</t>
  </si>
  <si>
    <t>ENTEROL POR CPS DUR10X250MG</t>
  </si>
  <si>
    <t>ENTIZOL TBL 20X250MG</t>
  </si>
  <si>
    <t>P01AB01</t>
  </si>
  <si>
    <t>ENYGLID 1 MG POR TBL NOB 90X1MG</t>
  </si>
  <si>
    <t>A10BX02</t>
  </si>
  <si>
    <t>ENYGLID 2 MG POR TBL NOB 90X2MG</t>
  </si>
  <si>
    <t xml:space="preserve">ENZYMEL INTENSIVE 35 GEL antimikrob. na dásně 30ml </t>
  </si>
  <si>
    <t>EPILAN D GEROT POR TBL NOB 100X100MG</t>
  </si>
  <si>
    <t>N03AB02</t>
  </si>
  <si>
    <t>EPLERENON SANDOZ 25 MG POR TBL FLM 30X25MG</t>
  </si>
  <si>
    <t>C03DA04</t>
  </si>
  <si>
    <t>ERCEFURYL 200 MG CPS.-výpadek do 4/20 POR CPS DUR 14X200MG</t>
  </si>
  <si>
    <t>A07AX03</t>
  </si>
  <si>
    <t>ERDOMED POR CPS DUR 60X300MG</t>
  </si>
  <si>
    <t>R05CB15</t>
  </si>
  <si>
    <t>ERDOMED 300MG CPS 20X300MG</t>
  </si>
  <si>
    <t>ERDOMED 300MG CPS 10X300MG</t>
  </si>
  <si>
    <t>ESOPREX 10 MG POR TBL FLM 30X10MG</t>
  </si>
  <si>
    <t>ESOPREX OROTAB 10MG POR TBL DIS 30</t>
  </si>
  <si>
    <t>ESPUMISAN PORCPSMOL50X40MG-BL</t>
  </si>
  <si>
    <t>A03AX13</t>
  </si>
  <si>
    <t>Espumisan cps.100x40mg-blistr 0057585</t>
  </si>
  <si>
    <t xml:space="preserve">Espumisan kapky 100mg/ml por. gtt.30ml </t>
  </si>
  <si>
    <t>Essentiale Forte N por.cps.dur.100</t>
  </si>
  <si>
    <t>A05BA</t>
  </si>
  <si>
    <t>ESSENTIALE FORTE N POR CPS DUR 50</t>
  </si>
  <si>
    <t>EUCREAS 50 MG/1000 MG POR TBL FLM 60</t>
  </si>
  <si>
    <t>A10BD08</t>
  </si>
  <si>
    <t>EUCREAS 50 MG/850 MG POR TBL FLM 60</t>
  </si>
  <si>
    <t>EUPHYLLIN CR N 100 100MG CPS PRO 50</t>
  </si>
  <si>
    <t>EUPHYLLIN CR N 200 200MG CPS PRO 50</t>
  </si>
  <si>
    <t>EUPHYLLIN CR N 300 POR CPS PRO 50X300MG</t>
  </si>
  <si>
    <t>EUTHYROX 75MCG TBL NOB 100 II</t>
  </si>
  <si>
    <t>H03AA01</t>
  </si>
  <si>
    <t>EUTHYROX 100MCG TBL NOB 100 I</t>
  </si>
  <si>
    <t>EUTHYROX 112 MIKROGRAMŮ 112MCG TBL NOB 100 II</t>
  </si>
  <si>
    <t>EUTHYROX 125 TBL 100X125RG</t>
  </si>
  <si>
    <t>EUTHYROX 137 MIKROGRAMŮ POR TBL NOB 100X137RG II</t>
  </si>
  <si>
    <t>EUTHYROX 150 TBL 100X150RG</t>
  </si>
  <si>
    <t>EUTHYROX 50 TBL 100X50RG</t>
  </si>
  <si>
    <t>EUTHYROX 88 MIKROGRAMŮ 88MCG TBL NOB 100 II</t>
  </si>
  <si>
    <t>EXACYL POR TBLFLM20X500MG</t>
  </si>
  <si>
    <t>B02AA02</t>
  </si>
  <si>
    <t>EXACYL INJ 5X5ML/500MG</t>
  </si>
  <si>
    <t>EXCIPIAL KRÉM DRM CRM 1X100GM</t>
  </si>
  <si>
    <t>EXCIPIAL MAST DRM UNG 1X100GM</t>
  </si>
  <si>
    <t>EXCIPIAL MAST S MANDLOV.OLEJEM DRM UNG 1X100GM</t>
  </si>
  <si>
    <t>EXCIPIAL U HYDROLOTIO 20MG/ML DRM EML 200ML</t>
  </si>
  <si>
    <t>D02AE01</t>
  </si>
  <si>
    <t>EXCIPIAL U LIPOLOTIO DRM EML 1X200ML</t>
  </si>
  <si>
    <t>EXELON 1,5 MG POR CPS DUR 56X1.5MG</t>
  </si>
  <si>
    <t>N06DA03</t>
  </si>
  <si>
    <t>EXELON 3 MG POR CPS DUR 56X3MG</t>
  </si>
  <si>
    <t>EXELON 6 MG POR CPS DUR 56X6MG</t>
  </si>
  <si>
    <t>EXELON 9,5 MG/24H DRM EMP TDR 30X18MG</t>
  </si>
  <si>
    <t>EXODERIL DRM CRM 1X30GM</t>
  </si>
  <si>
    <t>D01AE22</t>
  </si>
  <si>
    <t>EZETROL 10 MG TABLETY POR TBL NOB 30X10MG B</t>
  </si>
  <si>
    <t>C10AX09</t>
  </si>
  <si>
    <t>FAKTU 100MG/2,5MG SUP 20</t>
  </si>
  <si>
    <t>C05AD04</t>
  </si>
  <si>
    <t>FAKTU 50MG/G+20MG/G RCT UNG 20G</t>
  </si>
  <si>
    <t>FAMOSAN TBL OBD 20X40MG</t>
  </si>
  <si>
    <t>A02BA03</t>
  </si>
  <si>
    <t>FAMOSAN 20MG TBL OBD 20X20MG</t>
  </si>
  <si>
    <t>FENISTIL 1MG/G GEL 1X30G</t>
  </si>
  <si>
    <t>D04AA13</t>
  </si>
  <si>
    <t>FENOLAX 5MG TBL ENT 30</t>
  </si>
  <si>
    <t>FERRO-FOLGAMMA-výpadek CPS 50</t>
  </si>
  <si>
    <t>B03AE01</t>
  </si>
  <si>
    <t>FEVARIN 100MG TBL FLM 30</t>
  </si>
  <si>
    <t>N06AB08</t>
  </si>
  <si>
    <t>FLAVOBION 70MG TBL FLM 50</t>
  </si>
  <si>
    <t>A05BA03</t>
  </si>
  <si>
    <t>FLUCONAZOL KABI 2 MG/ML INF SOL 10X100ML/200MG</t>
  </si>
  <si>
    <t>ATM-V</t>
  </si>
  <si>
    <t>FLUCONAZOL KABI 2 MG/ML INF SOL 10X200ML/400MG</t>
  </si>
  <si>
    <t>FOKUSIN POR CPS RDR30X0.4MG</t>
  </si>
  <si>
    <t>G04CA02</t>
  </si>
  <si>
    <t>FOKUSIN POR CPS RDR 90X0.4MG</t>
  </si>
  <si>
    <t>FORLAX 4G POR PLV SOL SCC 20</t>
  </si>
  <si>
    <t>A06AD15</t>
  </si>
  <si>
    <t>FORMANO INH PLV CPS 60X12RG</t>
  </si>
  <si>
    <t>FORTECORTIN 4 4MG TBL NOB 20</t>
  </si>
  <si>
    <t>FORTICARE S PŘÍCHUTÍ BROSKEV A ZÁZVOR POR SOL 4X125ML</t>
  </si>
  <si>
    <t>FORTICARE S PŘÍCHUTÍ CAPPUCCINO POR SOL 4X125ML</t>
  </si>
  <si>
    <t>FORTICARE S PŘÍCHUTÍ POMERANČ A CITRÓN POR SOL 4X125ML</t>
  </si>
  <si>
    <t>FORTRANS PLV 1X4(SACKY)</t>
  </si>
  <si>
    <t>FOSAVANCE 70 MG/5600 IU POR TBL NOB 12</t>
  </si>
  <si>
    <t>M05BB03</t>
  </si>
  <si>
    <t>FRAMYKOIN PLV ADS 1X20GM</t>
  </si>
  <si>
    <t>D06AX</t>
  </si>
  <si>
    <t>FRAMYKOIN UNG 1X10GM</t>
  </si>
  <si>
    <t>FRAMYKOIN PLV ADS 1X5GM</t>
  </si>
  <si>
    <t>FRAXIPARIN MULTI INJ 10X5ML/47.5KU</t>
  </si>
  <si>
    <t>B01AB06</t>
  </si>
  <si>
    <t>FRAXIPARINE INJ SOL 10X0.8ML</t>
  </si>
  <si>
    <t>FRAXIPARINE INJ SOL 10X0.3ML</t>
  </si>
  <si>
    <t>FRAXIPARINE INJ SOL 10X0.4ML</t>
  </si>
  <si>
    <t>FRAXIPARINE INJ SOL 10X0.6ML</t>
  </si>
  <si>
    <t>FRAXIPARINE INJ SOL 10X1ML</t>
  </si>
  <si>
    <t>FRAXIPARINE FORTE INJ 10X0.8ML/15.2KU</t>
  </si>
  <si>
    <t>FRAXIPARINE FORTE INJ SOL 10X0.6ML</t>
  </si>
  <si>
    <t>FRAXIPARINE FORTE INJ SOL 2X0.8ML</t>
  </si>
  <si>
    <t>FRESUBIN 3,2 KCAL DRINK LÍSKOVÝ OŘÍŠEK POR SOL 4X125ML</t>
  </si>
  <si>
    <t>FRESUBIN 3,2 KCAL DRINK VANILKA - KARAMEL POR SOL 4X125ML</t>
  </si>
  <si>
    <t>FUCICORT LIPID 20 MG/G + 1 MG/G DRM CRM 15GM</t>
  </si>
  <si>
    <t>FUCIDIN UNG 1X15GM 2%</t>
  </si>
  <si>
    <t>D06AX01</t>
  </si>
  <si>
    <t>FUCIDIN CRM 1X15GM 2%</t>
  </si>
  <si>
    <t>FULLHALE 25 MIKROGRAMŮ/125 MIKROGRAMŮ/DÁVKA SUS K  INH SUS PSS 1 (120DÁV)</t>
  </si>
  <si>
    <t>FUROLIN TABLETY POR TBL NOB 30X100MG</t>
  </si>
  <si>
    <t>J01XE01</t>
  </si>
  <si>
    <t>FURON TBL 50X40MG</t>
  </si>
  <si>
    <t>C03CA01</t>
  </si>
  <si>
    <t>FURORESE 125 TBL 30X125MG</t>
  </si>
  <si>
    <t>FURORESE 125 TBL 50X125MG</t>
  </si>
  <si>
    <t>FURORESE 125 TBL 100X125MG</t>
  </si>
  <si>
    <t>FURORESE 250 POR TBL NOB 100X250MG</t>
  </si>
  <si>
    <t>FURORESE 250 TBL 50X250MG</t>
  </si>
  <si>
    <t>FURORESE 40 TBL 100X40MG</t>
  </si>
  <si>
    <t>FURORESE 40 TBL 50X40MG</t>
  </si>
  <si>
    <t>FUROSEMID ACCORD 10MG/ML INJ/INF SOL 10X2ML</t>
  </si>
  <si>
    <t>FUROSEMID BIOTIKA FORTE INJ 10X10ML/125MG</t>
  </si>
  <si>
    <t>FYZIOLOGICKÝ ROZTOK VIAFLO INF SOL 10X1000ML</t>
  </si>
  <si>
    <t>FYZIOLOGICKÝ ROZTOK VIAFLO INF SOL 50X100ML</t>
  </si>
  <si>
    <t>GABANOX 400 MG TVRDÉ TOBOLKY POR CPS DUR 90X400MG</t>
  </si>
  <si>
    <t>N03AX12</t>
  </si>
  <si>
    <t>GALVUS 50 MG POR TBL NOB 56X50MG</t>
  </si>
  <si>
    <t>A10BH02</t>
  </si>
  <si>
    <t>GEFIN 5MG TBL FLM 100</t>
  </si>
  <si>
    <t>GENTADEX 5 MG/ML + 1 MG/ML OPH GTT SOL 1X5ML</t>
  </si>
  <si>
    <t>S01CA01</t>
  </si>
  <si>
    <t>Gentamicin B.Braun 1mg/ml  inf.sol.20 x 80 ml</t>
  </si>
  <si>
    <t>J01GB03</t>
  </si>
  <si>
    <t>GENTAMICIN B.BRAUN INF SOL 240MG 3MG/ML 20X80ML</t>
  </si>
  <si>
    <t>GENTAMICIN LEK 80 MG/2 ML INJ SOL 10X2ML/80MG</t>
  </si>
  <si>
    <t>GERATAM 1200 TBL OBD 60X1200MG</t>
  </si>
  <si>
    <t>N06BX03</t>
  </si>
  <si>
    <t>GERATAM 1200 TBL OBD 100X1200MG</t>
  </si>
  <si>
    <t>GERATAM 3 G INJ SOL 4X15ML/3GM</t>
  </si>
  <si>
    <t>GERATAM 800MG TBL OBD 60X800MG</t>
  </si>
  <si>
    <t>GLEPARK 0,18 MG POR TBL NOB 100X0.18MG</t>
  </si>
  <si>
    <t>N04BC05</t>
  </si>
  <si>
    <t>GLIMEPIRID SANDOZ 1 MG TABLETY POR TBL NOB 30X1MG</t>
  </si>
  <si>
    <t>GLUCOPHAGE 1000 MG POR TBLFLM60X1000MG</t>
  </si>
  <si>
    <t>A10BA02</t>
  </si>
  <si>
    <t>GLUKÓZA 10 BRAUN INF SOL 10X500ML-PE</t>
  </si>
  <si>
    <t>GLUKÓZA 5 BRAUN INF SOL 10X250ML-PE</t>
  </si>
  <si>
    <t>GLUKÓZA 5 BRAUN INF SOL 20X100ML-PE</t>
  </si>
  <si>
    <t>GLUKÓZA 5 BRAUN INF SOL 10X500ML-PE</t>
  </si>
  <si>
    <t>GLUKÓZA 5 BRAUN INF SOL 10X1000ML-PE</t>
  </si>
  <si>
    <t>GODASAL 100 POR TBL NOB 20</t>
  </si>
  <si>
    <t>GODASAL 100 POR TBL NOB 50</t>
  </si>
  <si>
    <t>GODASAL 100 POR TBL NOB 100</t>
  </si>
  <si>
    <t>GOPTEN 2MG CPS DUR 28</t>
  </si>
  <si>
    <t>C09AA10</t>
  </si>
  <si>
    <t>GOPTEN 4 MG CPS DUR 28X4MG</t>
  </si>
  <si>
    <t>GUAJACURAN DRG 30X200MG-BLISTR</t>
  </si>
  <si>
    <t>R05CA03</t>
  </si>
  <si>
    <t xml:space="preserve">GUAJACURAN « 5 % INJ </t>
  </si>
  <si>
    <t>GUTRON 2.5MG TBL 20X2.5MG</t>
  </si>
  <si>
    <t>C01CA17</t>
  </si>
  <si>
    <t>GUTRON 2.5MG TBL 50X2.5MG</t>
  </si>
  <si>
    <t>GUTRON 5MG TBL 50X5MG</t>
  </si>
  <si>
    <t>GUTTALAX POR GTT SOL 1X30ML</t>
  </si>
  <si>
    <t>A06AB08</t>
  </si>
  <si>
    <t>GUTTALAX POR GTT SOL 1X15ML</t>
  </si>
  <si>
    <t>GYNOFLOR VAG TBL 2X6</t>
  </si>
  <si>
    <t>G01AX14</t>
  </si>
  <si>
    <t>HALOPERIDOL TBL 50X1.5MG</t>
  </si>
  <si>
    <t>N05AD01</t>
  </si>
  <si>
    <t>HALOPERIDOL INJ 5X1ML/5MG</t>
  </si>
  <si>
    <t>HALOPERIDOL GTT 1X10ML/20MG</t>
  </si>
  <si>
    <t>HELICID 20 ZENTIVA POR CPS ETD 90X20MG</t>
  </si>
  <si>
    <t>A02BC01</t>
  </si>
  <si>
    <t>HELICID 20 ZENTIVA POR CPS ETD 28X20MG</t>
  </si>
  <si>
    <t xml:space="preserve">HemaGel PROCTO čípky 10ks </t>
  </si>
  <si>
    <t>HEMINEVRIN 192 MG POR CPS MOL 100X192MG (dříve název 300mg!)</t>
  </si>
  <si>
    <t>N05CM02</t>
  </si>
  <si>
    <t>HEPARIN LECIVA INJ 1X10ML/50KU</t>
  </si>
  <si>
    <t>B01AB01</t>
  </si>
  <si>
    <t>HERPESIN CRM 1X5GM 5%</t>
  </si>
  <si>
    <t>D06BB03</t>
  </si>
  <si>
    <t>HERPESIN 200 POR TBL NOB 25X200MG</t>
  </si>
  <si>
    <t>J05AB01</t>
  </si>
  <si>
    <t>HEŘMÁNKOVÝ ČAJ LEROS SPC 20X1.5GM(SÁČKY)</t>
  </si>
  <si>
    <t>V11</t>
  </si>
  <si>
    <t>HIRUDOID DRM CRM 1X40GM</t>
  </si>
  <si>
    <t>C05BA01</t>
  </si>
  <si>
    <t>HIRUDOID DRM GEL 1X40GM</t>
  </si>
  <si>
    <t>HIRUDOID FORTE DRM CRM 1X40GM</t>
  </si>
  <si>
    <t>HIRUDOID FORTE DRM GEL 1X40GM</t>
  </si>
  <si>
    <t>HUMALOG 100 IU INJ SOL 5X3ML/300UT</t>
  </si>
  <si>
    <t>A10AB04</t>
  </si>
  <si>
    <t>HUMALOG MIX50 KWIKPEN 100U/ML INJ SUS 5X3ML</t>
  </si>
  <si>
    <t>A10AD04</t>
  </si>
  <si>
    <t>HUMULIN N (NPH) CARTRIDGE 100IU/ML INJ SUS ZVL 5X3ML</t>
  </si>
  <si>
    <t>A10AC01</t>
  </si>
  <si>
    <t>HUMULIN R 100 M.J./ML INJ 1X10ML/1KU</t>
  </si>
  <si>
    <t>HUMULIN R CARTRIDGE 100IU/ML INJ SOL ZVL 5X3ML</t>
  </si>
  <si>
    <t>HUMULIN R KWIKPEN 100IU/ML INJ SOL PEP 2X(5X3ML)</t>
  </si>
  <si>
    <t xml:space="preserve">Hyal Drop multi - speciální balení 2x 10 ml </t>
  </si>
  <si>
    <t xml:space="preserve">Hyal- Drop multi oční kapky </t>
  </si>
  <si>
    <t>HYDROCORTISON 10MG TBL 20X10MG</t>
  </si>
  <si>
    <t>H02AB09</t>
  </si>
  <si>
    <t>HYDROCORTISON VALEANT 100 MG-výpadek INJ PLV SOL 10X100MG</t>
  </si>
  <si>
    <t>HYDROCORTISON VUAB 100 MG INJ PLV SOL 1X100MG</t>
  </si>
  <si>
    <t>HYDROCHLOROTHIAZID LECIVA TBL 20X25MG</t>
  </si>
  <si>
    <t>C03AA03</t>
  </si>
  <si>
    <t>HYDROCHLOROTHIAZID TAINEX 25MG TBL NOB 20</t>
  </si>
  <si>
    <t>HYLAK FORTE POR SOL 100ML</t>
  </si>
  <si>
    <t>A07FA01</t>
  </si>
  <si>
    <t xml:space="preserve">Hylo-Comod 10ml </t>
  </si>
  <si>
    <t xml:space="preserve">Hylo-Comod gtt. 2 x10 ml </t>
  </si>
  <si>
    <t xml:space="preserve">Hylo-Gel 10ml </t>
  </si>
  <si>
    <t xml:space="preserve">Hypromeloza -P 10ml </t>
  </si>
  <si>
    <t>CHLORID SODNÝ 0,9% BRAUN INF SOL 20X100MLPELAH</t>
  </si>
  <si>
    <t>CHLORID SODNÝ 0,9% BRAUN INF SOL 10X250MLPELAH</t>
  </si>
  <si>
    <t>CHLORID SODNÝ 0,9% BRAUN INF SOL 10X500MLPELAH</t>
  </si>
  <si>
    <t>CHLORID SODNÝ 0,9% BRAUN INJ SOL 100X10ML II</t>
  </si>
  <si>
    <t>CHLORID SODNÝ 0,9% BRAUN INF SOL 10X1000MLPLAH</t>
  </si>
  <si>
    <t>CHLORID SODNÝ 10% BRAUN INF CNC SOL 20X10ML</t>
  </si>
  <si>
    <t>B05XA03</t>
  </si>
  <si>
    <t>CHLORPROTHIXEN LECIVA (BLISTR) TBL OBD 30X15MG</t>
  </si>
  <si>
    <t>N05AF03</t>
  </si>
  <si>
    <t>IBALGIN 200 200MG TBL FLM 24</t>
  </si>
  <si>
    <t>M01AE01</t>
  </si>
  <si>
    <t>IBALGIN 400 400MG TBL FLM 24</t>
  </si>
  <si>
    <t>IBALGIN 400 400MG TBL FLM 100</t>
  </si>
  <si>
    <t>IBALGIN 400 400MG TBL FLM 36</t>
  </si>
  <si>
    <t>IBALGIN 400 400MG TBL FLM 48</t>
  </si>
  <si>
    <t>IBALGIN DUO EFFECT 50MG/G+2MG/G CRM 100G</t>
  </si>
  <si>
    <t>IBUMAX 400 MG PORTBLFLM100X400MG</t>
  </si>
  <si>
    <t>IFIRMASTA 150 MG POR TBL FLM 28X150MG</t>
  </si>
  <si>
    <t>C09CA04</t>
  </si>
  <si>
    <t>IFIRMASTA 300 MG POR TBL FLM 28X300MG</t>
  </si>
  <si>
    <t>ICHTOXYL UNG 1X30GM</t>
  </si>
  <si>
    <t>D05AA</t>
  </si>
  <si>
    <t>IMACORT 10MG/G+2,5MG/G+5MG/G CRM 20G</t>
  </si>
  <si>
    <t>D07BA01</t>
  </si>
  <si>
    <t>IMASUP 50 MG POR TBL FLM 100X50MG</t>
  </si>
  <si>
    <t>L04AX01</t>
  </si>
  <si>
    <t>IMAZOL KRÉMPASTA 10MG/G DRM PST 1X30G</t>
  </si>
  <si>
    <t>IMODIUM 2MG CPS DUR 20</t>
  </si>
  <si>
    <t>A07DA03</t>
  </si>
  <si>
    <t>INDAP CPS 30X2.5MG</t>
  </si>
  <si>
    <t>C03BA11</t>
  </si>
  <si>
    <t>INDAPAMID PMCS 2,5 MG POR TBL NOB 30X2.5MG</t>
  </si>
  <si>
    <t>INDAPAMID PMCS 2,5 MG POR TBL NOB 100X2.5MG</t>
  </si>
  <si>
    <t>INDAPAMID STADA 1,5 MG POR TBL PRO 30X1.5MG</t>
  </si>
  <si>
    <t>INDOMETACIN 100 BERLIN-CHEMIE SUP 10X100MG</t>
  </si>
  <si>
    <t>M01AB01</t>
  </si>
  <si>
    <t>INDOMETACIN 50 BERLIN-CHEMIE SUP 10X50MG</t>
  </si>
  <si>
    <t>INFADOLAN 1600IU/G+300IU/G UNG 30G II</t>
  </si>
  <si>
    <t>INFALIN DUO 3 MG/ML + 0,25 MG/ML UŠNÍ KAPKY, ROZTO AUR GTT SOL 1X10ML</t>
  </si>
  <si>
    <t>S02CA05</t>
  </si>
  <si>
    <t>INFECTOSCAB 5% KRÉM DRM 1X30G</t>
  </si>
  <si>
    <t>P03AC04</t>
  </si>
  <si>
    <t>INHIBACE 2.5 MG POR TBL FLM28X2.5MG</t>
  </si>
  <si>
    <t>C09AA08</t>
  </si>
  <si>
    <t>INHIBACE 5 MG POR TBL FLM 28X5MG</t>
  </si>
  <si>
    <t>INJ PROCAINII CHLORATI 0,2% ARD 10x200ml 2MG/ML INJ SOL 10X200ML</t>
  </si>
  <si>
    <t>N01BA02</t>
  </si>
  <si>
    <t>INSUMAN RAPID 100 IU/ML INJ SOL 5X3ML/300UT SOLOSTAR</t>
  </si>
  <si>
    <t>IR  PERIOLIMEL N4E INF EML 4X2000ML</t>
  </si>
  <si>
    <t>PARENT_HVLP</t>
  </si>
  <si>
    <t>IR-PV</t>
  </si>
  <si>
    <t>B05BA10</t>
  </si>
  <si>
    <t>IR OG. COLL.HOMAT.HYDROBROM.1%10G COLL</t>
  </si>
  <si>
    <t>IR-IVLP</t>
  </si>
  <si>
    <t>IR OG. OPHTHALMO-SEPTONEX GTT OPH 1X10ML</t>
  </si>
  <si>
    <t>S01AX</t>
  </si>
  <si>
    <t>IR PARAFFINUM PERLIQUIDUM 10 ml IR 10 ml</t>
  </si>
  <si>
    <t>IRBESARTAN MYLAN 150MG TBL NOB 98 I</t>
  </si>
  <si>
    <t>IRBESARTAN/HYDROCHLOROTHIAZID MYLAN 300MG/12,5MG TBL NOB 28</t>
  </si>
  <si>
    <t>C09DA04</t>
  </si>
  <si>
    <t>ISICOM 100 MG POR TBL NOB 100X125MG</t>
  </si>
  <si>
    <t>N04BA02</t>
  </si>
  <si>
    <t>ISOLYTE  FFX - VAK INF SOL 10X1000ML Freeflex</t>
  </si>
  <si>
    <t xml:space="preserve">ISOLYTE BP - PLAST. LÁHEV INF SOL 10X1000ML KP </t>
  </si>
  <si>
    <t>ISOPTIN 80MG TBL FLM 50</t>
  </si>
  <si>
    <t>C08DA01</t>
  </si>
  <si>
    <t>ISOPTIN SR 240 MG POR TBL PRO 30X240MG</t>
  </si>
  <si>
    <t>JANUMET 50 MG/1000 MG POR TBL FLM 56X50MG/1000MG</t>
  </si>
  <si>
    <t>A10BD07</t>
  </si>
  <si>
    <t>JENTADUETO 2,5 MG/850 MG POR TBL FLM 60X1</t>
  </si>
  <si>
    <t>A10BD11</t>
  </si>
  <si>
    <t>JODID DRASELNY 2% UNIMED PHARMA GTT OPH 1X10ML</t>
  </si>
  <si>
    <t>S01XA04</t>
  </si>
  <si>
    <t>JODID DRASELNY+SODNY 2% UNIM.PH GTT OPH 1X10ML</t>
  </si>
  <si>
    <t>S01XA</t>
  </si>
  <si>
    <t>JOVESTO 5 MG POTAHOVANÉ TABLETY POR TBL FLM 30X5MG I</t>
  </si>
  <si>
    <t>JUMEX TBL 50X5MG</t>
  </si>
  <si>
    <t>N04BD01</t>
  </si>
  <si>
    <t>KALIUM CHLORATUM BIOMEDICA POR TBLFLM100X500MG</t>
  </si>
  <si>
    <t>A12BA01</t>
  </si>
  <si>
    <t>KALIUM CHLORATUM LECIVA 7.5% INJ 5X10ML 7.5%</t>
  </si>
  <si>
    <t>B05XA01</t>
  </si>
  <si>
    <t>KALIUMCHLORID 7.45% BRAUN INF CNC SOL 20X20ML</t>
  </si>
  <si>
    <t>KALNORMIN POR TBL PRO 30X1GM</t>
  </si>
  <si>
    <t>KANAMYCIN-POS OPH GTT SOL 1X5ML/25MG</t>
  </si>
  <si>
    <t>S01AA24</t>
  </si>
  <si>
    <t>KANAVIT 20MG/ML POR GTT EML 1X5ML</t>
  </si>
  <si>
    <t>B02BA01</t>
  </si>
  <si>
    <t>KANAVIT INJ 5X1ML/10MG</t>
  </si>
  <si>
    <t>KAPIDIN 10 MG POR TBL FLM 30X10MG</t>
  </si>
  <si>
    <t>C08CA13</t>
  </si>
  <si>
    <t>KAPIDIN 20 MG POR TBL FLM 30X20MG</t>
  </si>
  <si>
    <t>KERASAL DRM UNG 1X50GM</t>
  </si>
  <si>
    <t>D02AE51</t>
  </si>
  <si>
    <t>KETOSTERIL POR TBL FLM 300</t>
  </si>
  <si>
    <t>V06DD</t>
  </si>
  <si>
    <t>KETOTIFEN AL CPS 50X1MG</t>
  </si>
  <si>
    <t>R06AX17</t>
  </si>
  <si>
    <t>KINEDRYL TBL 10</t>
  </si>
  <si>
    <t>A04AD</t>
  </si>
  <si>
    <t>KINITO 50MG TBL FLM 40(2X20)</t>
  </si>
  <si>
    <t>A03FA07</t>
  </si>
  <si>
    <t>KINITO 50MG TBL FLM 100(5X20)</t>
  </si>
  <si>
    <t xml:space="preserve">KL ALUMIN.ACETOTAR.CREMOR 100g </t>
  </si>
  <si>
    <t>IPLP</t>
  </si>
  <si>
    <t xml:space="preserve">KL ALUMIN.ACETOTAR.CREMOR 500g </t>
  </si>
  <si>
    <t xml:space="preserve">KL AMBIDERMAN, 300G </t>
  </si>
  <si>
    <t xml:space="preserve">KL BALS.VISNEVSKI 100G </t>
  </si>
  <si>
    <t xml:space="preserve">KL BENZINUM 900ml/ 600g </t>
  </si>
  <si>
    <t xml:space="preserve">KL CPS KOLITICKA  SMES, 50 CPS </t>
  </si>
  <si>
    <t xml:space="preserve">KL CPS KOLITICKA SMES, 100CPS </t>
  </si>
  <si>
    <t xml:space="preserve">KL CPS METRONIDAZOLUM 250mg 20cps </t>
  </si>
  <si>
    <t>IPLP-R</t>
  </si>
  <si>
    <t>KL CPS NATR.CHLOR. 0,5g 50cps</t>
  </si>
  <si>
    <t>KL CPS NATR.CHLOR. 1,0g 100cps</t>
  </si>
  <si>
    <t>KL CPS NATR.CHLOR. 1,0g 50cps</t>
  </si>
  <si>
    <t xml:space="preserve">KL CPS PLACEBO </t>
  </si>
  <si>
    <t xml:space="preserve">KL DETSKA MAST FAGRON 500g </t>
  </si>
  <si>
    <t xml:space="preserve">KL ETHANOLUM BENZ.DENAT. 500ml  /400g/ </t>
  </si>
  <si>
    <t>KL CHLADIVE MAZANI 450 g   Fagron, Kulich</t>
  </si>
  <si>
    <t xml:space="preserve">KL CHLADIVE MAZANI 800 g FAGRON </t>
  </si>
  <si>
    <t xml:space="preserve">KL KAL.PERMANGANAS 20G </t>
  </si>
  <si>
    <t xml:space="preserve">KL KAPSLE </t>
  </si>
  <si>
    <t xml:space="preserve">KL Medispend Lemon 1000 ml </t>
  </si>
  <si>
    <t xml:space="preserve">KL ONDREJ. MAST FAGRON 500 g </t>
  </si>
  <si>
    <t xml:space="preserve">KL ONDREJOVA MAST, 100G </t>
  </si>
  <si>
    <t xml:space="preserve">KL POLYSAN, OL.HELIANTHI AA AD 1000G </t>
  </si>
  <si>
    <t xml:space="preserve">KL POLYSAN, OL.HELIANTHI AA AD 500G </t>
  </si>
  <si>
    <t xml:space="preserve">KL PRIPRAVEK </t>
  </si>
  <si>
    <t xml:space="preserve">KL ROZTOK </t>
  </si>
  <si>
    <t xml:space="preserve">KL SOL.BORGLYCEROLI  3% 100 G </t>
  </si>
  <si>
    <t xml:space="preserve">KL SOL.BORGLYCEROLI 3%  20G </t>
  </si>
  <si>
    <t xml:space="preserve">KL SOL.BORGLYCEROLI 3% 200 G </t>
  </si>
  <si>
    <t xml:space="preserve">KL SOL.HYD.PEROX.3% 100G </t>
  </si>
  <si>
    <t xml:space="preserve">KL SOL.HYPERMANGAN 4% </t>
  </si>
  <si>
    <t xml:space="preserve">KL SOL.ISOPROPANOLI CUM BENZINO, 200ML </t>
  </si>
  <si>
    <t xml:space="preserve">KL SOL.JARISCH 500 g FAGRON </t>
  </si>
  <si>
    <t xml:space="preserve">KL SOL.METHYLROS.CHL. 1% 50g </t>
  </si>
  <si>
    <t xml:space="preserve">KL SOL.METHYLROS.CHL.1% 100G </t>
  </si>
  <si>
    <t xml:space="preserve">KL SOL.METHYLROS.CHL.1% 10G </t>
  </si>
  <si>
    <t xml:space="preserve">KL SUPP.BISACODYLI 0,01G  50KS </t>
  </si>
  <si>
    <t xml:space="preserve">KL TBL MAGN.LACT 0,5G+B6 0,02G, 100TBL </t>
  </si>
  <si>
    <t>KL UNG.AC.SAL. 1G,SULFUR 1G,LEN. AD 50G americká mast 50g</t>
  </si>
  <si>
    <t xml:space="preserve">KL UNG.AC.SALICYLICI 20%, 100G </t>
  </si>
  <si>
    <t xml:space="preserve">KL UNG.ELOCOM 15G,LENIENS AD 100G </t>
  </si>
  <si>
    <t xml:space="preserve">KL UNG.ELOCOM 45G,LENIENS AD 500G </t>
  </si>
  <si>
    <t xml:space="preserve">KL UNG.FLUCINAR 15G,LENIENS AD 100G </t>
  </si>
  <si>
    <t xml:space="preserve">KL UNG.HYDROC.0,3G,LENIENS AD 300G </t>
  </si>
  <si>
    <t>KL UNG.ICHT.2G,CaCO3 10G,ZnO 6G,VAS.LEN. AA AD 100G, 2% ichtamolu</t>
  </si>
  <si>
    <t>KL UNG.ICHT.5G,CaCO3 10G,ZnO 6GVAS.LEN. AA AD 100G 100G 5% ichtamolu</t>
  </si>
  <si>
    <t xml:space="preserve">KL UNG.LENIENS FAGRON 500g </t>
  </si>
  <si>
    <t xml:space="preserve">KL UNG.LENIENS, 100G </t>
  </si>
  <si>
    <t xml:space="preserve">KL UNG.LENIENS, 300G </t>
  </si>
  <si>
    <t>KL UNG.SEPT0,2gDEX 0,025gPROPYLENGL2,5gAMB.AD 100G 100G</t>
  </si>
  <si>
    <t xml:space="preserve">KL UNGUENTUM </t>
  </si>
  <si>
    <t>KLACID 250 TBL FLM 14X250MG</t>
  </si>
  <si>
    <t>J01FA09</t>
  </si>
  <si>
    <t>KLACID 250 250MG TBL FLM 10</t>
  </si>
  <si>
    <t>KLACID 500 POR TBL FLM 14X500MG</t>
  </si>
  <si>
    <t>KLACID I.V. INF PLV SOL 1X500MG</t>
  </si>
  <si>
    <t>KLACID SR 500MG TBL RET 14 DOUBLE</t>
  </si>
  <si>
    <t xml:space="preserve">Klysma salinické 10x135ml </t>
  </si>
  <si>
    <t xml:space="preserve">Klysma salinické 135ml </t>
  </si>
  <si>
    <t>KREON 25 000 25000U CPS ETD 50</t>
  </si>
  <si>
    <t>A09AA02</t>
  </si>
  <si>
    <t>LACIPIL 4 MG POR TBL FLM 28X4MG</t>
  </si>
  <si>
    <t>C08CA09</t>
  </si>
  <si>
    <t xml:space="preserve">Lactobacillus acidophil.cps.75 bez laktózy </t>
  </si>
  <si>
    <t>LAGOSA DRG 50X150MG</t>
  </si>
  <si>
    <t>LAGOSA DRG 100X150MG</t>
  </si>
  <si>
    <t>LAMICTAL 25 MG POR TBL NOB 42X25MG</t>
  </si>
  <si>
    <t>N03AX09</t>
  </si>
  <si>
    <t>LANTUS 100 IU/ML INJ SOL 5X3ML - CA</t>
  </si>
  <si>
    <t xml:space="preserve">LANTUS 100 JEDNOTEK/ML SOLOSTAR SDR INJ SOL 5X3ML </t>
  </si>
  <si>
    <t>LANZUL CPS 28X30MG</t>
  </si>
  <si>
    <t>A02BC03</t>
  </si>
  <si>
    <t>LANZUL CPS 56X30MG</t>
  </si>
  <si>
    <t>LANZUL 15 MG POR CPS ETD 28X15MG</t>
  </si>
  <si>
    <t>LEFLUNOPHARM 20 MG POTAHOVANÉ TABLETY POR TBL FLM 30X20MG</t>
  </si>
  <si>
    <t>L04AA13</t>
  </si>
  <si>
    <t>LERIVON 10MG TBL FLM 30 II</t>
  </si>
  <si>
    <t>N06AX03</t>
  </si>
  <si>
    <t>LESCOL XL POR TBL PRO 28X80MG</t>
  </si>
  <si>
    <t>C10AA04</t>
  </si>
  <si>
    <t>LETROX 100 POR TBL NOB 100X100RG II</t>
  </si>
  <si>
    <t>LETROX 125 POR TBL NOB 100X125MCG</t>
  </si>
  <si>
    <t>LETROX 150 POR TBL NOB 100X150RG</t>
  </si>
  <si>
    <t>LETROX 50 POR TBL NOB 100X50RG II</t>
  </si>
  <si>
    <t>LETROX 75 POR TBL NOB 100X75MCG II</t>
  </si>
  <si>
    <t>LEVEMIR 100 U/ML (FLEXPEN) INJ SOL 5X3ML</t>
  </si>
  <si>
    <t>A10AE05</t>
  </si>
  <si>
    <t>LEVEMIR 100 U/ML (PENFILL) INJ SOL 5X3ML</t>
  </si>
  <si>
    <t>LEXAURIN 1,5 POR TBL NOB 30X1.5MG</t>
  </si>
  <si>
    <t>N05BA08</t>
  </si>
  <si>
    <t>LEXAURIN 1,5 POR TBL NOB 28X1.5MG</t>
  </si>
  <si>
    <t>LEXAURIN 3 3MG TBL NOB 30</t>
  </si>
  <si>
    <t>LEXAURIN 3 3MG TBL NOB 28</t>
  </si>
  <si>
    <t>LIOTON 100000 GEL GEL 1X50GM</t>
  </si>
  <si>
    <t>C05BA03</t>
  </si>
  <si>
    <t xml:space="preserve">Lioton 100000 gel 1x30g </t>
  </si>
  <si>
    <t>LIPANTHYL 267 M 267MG CPS DUR 30</t>
  </si>
  <si>
    <t>C10AB05</t>
  </si>
  <si>
    <t>LIPANTHYL S 215MG 215MG TBL FLM 30</t>
  </si>
  <si>
    <t>LIPERTANCE 40 MG/10 MG/10 MG TBL FLM 30X40MG/10MG/10MG I</t>
  </si>
  <si>
    <t>C10BX11</t>
  </si>
  <si>
    <t>LIPOVÝ ČAJ LEROS SPC 20X1.5GM(SÁČKY)</t>
  </si>
  <si>
    <t>LISKANTIN POR TBL NOB 100X250MG</t>
  </si>
  <si>
    <t>N03AA03</t>
  </si>
  <si>
    <t>LITALIR CPS 100X500MG</t>
  </si>
  <si>
    <t>L01XX05</t>
  </si>
  <si>
    <t>LIXIANA 60MG TBL FLM 30</t>
  </si>
  <si>
    <t>B01AF03</t>
  </si>
  <si>
    <t>LOCOID 0,1% CRM 1X30GM 0.1%</t>
  </si>
  <si>
    <t>D07AB02</t>
  </si>
  <si>
    <t>LOCOID 0,1% LOTION 1MG/ML DRM SOL 30ML</t>
  </si>
  <si>
    <t>LOCOID CRELO 0,1% LOT 1X30GM</t>
  </si>
  <si>
    <t>LOKREN 20 MG POR TBL FLM 28X20MG</t>
  </si>
  <si>
    <t>C07AB05</t>
  </si>
  <si>
    <t>LOKREN 20 MG POR TBL FLM 98X20MG</t>
  </si>
  <si>
    <t>LOPERON CPS POR CPS DUR 20X2MG</t>
  </si>
  <si>
    <t>LOPERON CPS POR CPS DUR 10X2MG</t>
  </si>
  <si>
    <t>LOPRIDAM 8MG/2,5MG/10MG TBL NOB 30</t>
  </si>
  <si>
    <t>C09BX01</t>
  </si>
  <si>
    <t>LOPRIDAM 4MG/1,25MG/10MG TBL NOB 30</t>
  </si>
  <si>
    <t>LOPRIDAM 4MG/1,25MG/5MG TBL NOB 30</t>
  </si>
  <si>
    <t>LORADUR POR TBL NOB 50</t>
  </si>
  <si>
    <t>C03EA01</t>
  </si>
  <si>
    <t>LOZAP 100 ZENTIVA POR TBL FLM 30X100MG</t>
  </si>
  <si>
    <t>C09CA01</t>
  </si>
  <si>
    <t>LOZAP 12.5 ZENTIVA PORTBLFLM 30X12.5MG</t>
  </si>
  <si>
    <t>LOZAP 50 ZENTIVA POR TBL FLM 30X50MG</t>
  </si>
  <si>
    <t>LOZAP 50 ZENTIVA POR TBLFLM 90X50MG</t>
  </si>
  <si>
    <t>LOZAP H POR TBL FLM 30</t>
  </si>
  <si>
    <t>C09DA01</t>
  </si>
  <si>
    <t>LUXFEN, 2 MG/ML OČNÍ KAPKY, ROZTOK OPH GTT SOL 1X5ML</t>
  </si>
  <si>
    <t>MAALOX SUSPENZE 35MG/ML+40MG/ML POR SUS 1X250ML II</t>
  </si>
  <si>
    <t>MABRON INJ SOL 5X2ML</t>
  </si>
  <si>
    <t>N02AX02</t>
  </si>
  <si>
    <t>MABRON RETARD 100 POR TBL PRO 30X100MG</t>
  </si>
  <si>
    <t>MACMIROR COMPLEX SUP VAG 12</t>
  </si>
  <si>
    <t>G01AA51</t>
  </si>
  <si>
    <t>MACMIROR COMPLEX VAG UNG 1X30GM+APL</t>
  </si>
  <si>
    <t>MACMIROR COMPLEX 500 SUP VAG 8</t>
  </si>
  <si>
    <t>MADOPAR 250 POR TBLNOB100X250MG</t>
  </si>
  <si>
    <t>MADOPAR HBS POR CPS DUR30X125MG</t>
  </si>
  <si>
    <t>MAGNE B6 DRG 50</t>
  </si>
  <si>
    <t>A12CC</t>
  </si>
  <si>
    <t>MAGNESII LACTICI 0,5 TBL. MEDICAMENTA TBL NOB 50X0,5GM</t>
  </si>
  <si>
    <t>A12CC06</t>
  </si>
  <si>
    <t>MAGNESII LACTICI 0,5 TBL. MEDICAMENTA TBL NOB 100X0,5GM</t>
  </si>
  <si>
    <t>MAGNESIUM SULFURICUM BBP 10% INJ 5X10ML 10%</t>
  </si>
  <si>
    <t>A12CC02</t>
  </si>
  <si>
    <t>MAGNESIUM SULFURICUM BBP 20% 200MG/ML INJ SOL 5X10ML</t>
  </si>
  <si>
    <t>MAGNOSOLV 365MG POR GRA SOL SCC 30</t>
  </si>
  <si>
    <t>A12CC30</t>
  </si>
  <si>
    <t>MALTOFER FOL TABLETY POR TBL MND 30</t>
  </si>
  <si>
    <t>B03AD04</t>
  </si>
  <si>
    <t>MALTOFER TABLETY POR TBL MND30X100MG</t>
  </si>
  <si>
    <t>B03AB05</t>
  </si>
  <si>
    <t>MÁTOVÝ ČAJ LEROS SPC 20X2.0GM(SÁČKY)</t>
  </si>
  <si>
    <t>MAXIPIME 1GM INJ SIC 1X1GM</t>
  </si>
  <si>
    <t>J01DE01</t>
  </si>
  <si>
    <t>MAXITROL OPH GTT SUS 1X5ML</t>
  </si>
  <si>
    <t>MAXITROL OPH UNG 3,5G</t>
  </si>
  <si>
    <t>MEDRACET 37,5 MG/325 MG POR TBL NOB 30</t>
  </si>
  <si>
    <t>MEDROL 16 MG POR TBLNOB50X16MG-B</t>
  </si>
  <si>
    <t>H02AB04</t>
  </si>
  <si>
    <t>MEDROL 4MG TBL NOB 30 II</t>
  </si>
  <si>
    <t>Meduňka Leros n.s. 20x1g</t>
  </si>
  <si>
    <t>MEGACE 160 MG POR TBL NOB 30X160MG</t>
  </si>
  <si>
    <t>L02AB01</t>
  </si>
  <si>
    <t>MEROPENEM BRADEX 1G INJ/INF PLV SOL 10</t>
  </si>
  <si>
    <t>MEROPENEM KABI 1 G INJ+INF PLV SOL 10X1000MG</t>
  </si>
  <si>
    <t>MESOCAIN GEL 1X20GM</t>
  </si>
  <si>
    <t>N01BB</t>
  </si>
  <si>
    <t>MESOCAIN INJ 10X10ML 1%</t>
  </si>
  <si>
    <t>MESTINON 60MG TBL OBD 150</t>
  </si>
  <si>
    <t>N07AA02</t>
  </si>
  <si>
    <t>METAMIZOL STADA 500MG TBL NOB 60</t>
  </si>
  <si>
    <t>N02BB02</t>
  </si>
  <si>
    <t>METAMIZOL STADA-výpadek 500MG TBL NOB 20</t>
  </si>
  <si>
    <t>METHOTREXAT EBEWE 10 MG TABLETY POR TBL NOB 50X10MG</t>
  </si>
  <si>
    <t>L04AX03</t>
  </si>
  <si>
    <t>METHOTREXAT EBEWE 2,5 MG TABLETY POR TBL NOB 50X2.5MG</t>
  </si>
  <si>
    <t>METRONIDAZOL 500MG BRAUN INJ 10X100ML(LDPE)</t>
  </si>
  <si>
    <t>J01XD01</t>
  </si>
  <si>
    <t>METRONIDAZOLE 0.5% POLFA INJ 1X100ML 5MG/1ML</t>
  </si>
  <si>
    <t>METYPRED 4 MG POR TBL NOB 30X4MG</t>
  </si>
  <si>
    <t>MICTONORM 15MG TBL FLM 30</t>
  </si>
  <si>
    <t>G04BD06</t>
  </si>
  <si>
    <t>MICTONORM UNO 45MG CPS RDR 28</t>
  </si>
  <si>
    <t>MIFLONID BREEZHALER 200MCG INH PLV CPS DUR 60</t>
  </si>
  <si>
    <t>R03BA02</t>
  </si>
  <si>
    <t>MIFLONID BREEZHALER 400MCG INH PLV CPS DUR 60</t>
  </si>
  <si>
    <t>MILGAMMA POR TBL OBD 20</t>
  </si>
  <si>
    <t>A11DB</t>
  </si>
  <si>
    <t>MILGAMMA POR TBL OBD 50</t>
  </si>
  <si>
    <t>MILGAMMA 50MG/250MCG TBL OBD 100</t>
  </si>
  <si>
    <t>MILGAMMA N POR CPS MOL 50</t>
  </si>
  <si>
    <t>MILGAMMA N 40/90/0,25MG CPS MOL 100</t>
  </si>
  <si>
    <t>MILGAMMA N POR CPS MOL 20</t>
  </si>
  <si>
    <t>MINIDIAB POR TBL NOB 30X5MG</t>
  </si>
  <si>
    <t>A10BB07</t>
  </si>
  <si>
    <t>MIRTAZAPIN +PHARMA 30MG POR TBL DIS 30X1</t>
  </si>
  <si>
    <t>N06AX11</t>
  </si>
  <si>
    <t>MIRTAZAPIN MYLAN 30 MG POR TBL DIS 30X30MG</t>
  </si>
  <si>
    <t>MIRZATEN ORO TAB 15 MG POR TBL DIS 30X15MG</t>
  </si>
  <si>
    <t>MIRZATEN ORO TAB 30 MG POR TBL DIS 30X30MG</t>
  </si>
  <si>
    <t>MODURETIC POR TBL NOB 30</t>
  </si>
  <si>
    <t>MOMMOX 0,05 MG/DÁVKU NAS SPR SUS 140X50RG</t>
  </si>
  <si>
    <t>R01AD09</t>
  </si>
  <si>
    <t>MONOPOST 50 MIKROGRAMŮ/ML OPH GTT SOL 30X0.2ML/10RG</t>
  </si>
  <si>
    <t>MONOPRIL 20 MG POR TBL NOB 28X20MG</t>
  </si>
  <si>
    <t>C09AA09</t>
  </si>
  <si>
    <t>MONOSAN 20MG TBL 30X20MG</t>
  </si>
  <si>
    <t>C01DA14</t>
  </si>
  <si>
    <t>MONOSAN 20MG TBL 50X20MG</t>
  </si>
  <si>
    <t>MONOTAB 20 POR TBL NOB 20X20MG</t>
  </si>
  <si>
    <t>MONOTAB SR POR TBL PRO20X100MG</t>
  </si>
  <si>
    <t>MONOTAB SR 100MG TBL PRO 50(5X10)</t>
  </si>
  <si>
    <t>MONOTAB SR POR TBLPRO100X100MG</t>
  </si>
  <si>
    <t>MORPHIN BIOTIKA 1% INJ 10X1ML/10MG</t>
  </si>
  <si>
    <t>N02AA01</t>
  </si>
  <si>
    <t>MOTILIUM TBL OBD 30X10MG</t>
  </si>
  <si>
    <t>A03FA03</t>
  </si>
  <si>
    <t>MOXOSTAD 0,2 MG POR TBL FLM 30X0.2MG</t>
  </si>
  <si>
    <t>C02AC05</t>
  </si>
  <si>
    <t>MOXOSTAD 0,3 MG POR TBL FLM 100X0.3MG</t>
  </si>
  <si>
    <t>MOXOSTAD 0.3 MG POR TBL FLM30X0.3MG</t>
  </si>
  <si>
    <t>MOXOSTAD 0.4 MG POR TBL FLM30X0.4MG</t>
  </si>
  <si>
    <t>MUCOSOLVAN POR GTT SOL+INH SOL 60ML</t>
  </si>
  <si>
    <t>MYDOCALM 150MG TBL OBD 30X150MG</t>
  </si>
  <si>
    <t>M03BX04</t>
  </si>
  <si>
    <t>MYFUNGAR CRM 1X30GM</t>
  </si>
  <si>
    <t>D01AC11</t>
  </si>
  <si>
    <t>NAKOM TBL 100X275MG</t>
  </si>
  <si>
    <t>NAKOM MITE TBL 100X125MG</t>
  </si>
  <si>
    <t>NASIVIN 0,05% NAS GTT SOL 10ML</t>
  </si>
  <si>
    <t>R01AA05</t>
  </si>
  <si>
    <t>NATRIUM CHLORATUM BIOTIKA 10% INJ 5X10ML 10%</t>
  </si>
  <si>
    <t>NATRIUM CHLORATUM BIOTIKA ISOT. INJ 10X10ML</t>
  </si>
  <si>
    <t>NEBIVOLOL SANDOZ 5MG TBL NOB 98</t>
  </si>
  <si>
    <t>C07AB12</t>
  </si>
  <si>
    <t>NEBIVOLOL SANDOZ 5 MG POR TBL NOB 28X5MG</t>
  </si>
  <si>
    <t>NEO-ANGIN BEZ CUKRU TBL 24</t>
  </si>
  <si>
    <t>R02AA03</t>
  </si>
  <si>
    <t>NEODOLPASSE INF 10X250ML</t>
  </si>
  <si>
    <t>M03BC51</t>
  </si>
  <si>
    <t>NEODOLPASSE 75MG/30MG INF SOL 10X250ML</t>
  </si>
  <si>
    <t xml:space="preserve">NEPRO HP 500ml vanilková </t>
  </si>
  <si>
    <t>NEUROL 0.25 TBL 30X0.25MG</t>
  </si>
  <si>
    <t>N05BA12</t>
  </si>
  <si>
    <t>NEUROL 0.5 POR TBL NOB30X0.5MG</t>
  </si>
  <si>
    <t>NEURONTIN 100MG CPS 100X100MG</t>
  </si>
  <si>
    <t>NEURONTIN 300 MG POR CPS DUR 100X300MG</t>
  </si>
  <si>
    <t>NEURONTIN 300MG CPS 50X300MG</t>
  </si>
  <si>
    <t>NEUROTOP 200 MG POR TBL NOB 50X200MG</t>
  </si>
  <si>
    <t>NEUROTOP RETARD 300 POR TBL PRO 50X300MG</t>
  </si>
  <si>
    <t>NITRESAN 20 MG POR TBL NOB 30X20MG</t>
  </si>
  <si>
    <t>C08CA08</t>
  </si>
  <si>
    <t>NITROGLYCERIN-SLOVAKOFARMA 0,5MG TBL SLG 20</t>
  </si>
  <si>
    <t>C01DA02</t>
  </si>
  <si>
    <t>NITROMINT 0,4MG/DÁV SPR SLG 10G II</t>
  </si>
  <si>
    <t>NITROMINT 2.6MG TBL RET 60X2.6MG</t>
  </si>
  <si>
    <t>NORADRENALIN LECIVA INJ 5X1ML/1MG</t>
  </si>
  <si>
    <t>C01CA03</t>
  </si>
  <si>
    <t>NORMIX POR TBL FLM 28X200MG</t>
  </si>
  <si>
    <t>A07AA11</t>
  </si>
  <si>
    <t>NOVALGIN 500MG TBL FLM 20</t>
  </si>
  <si>
    <t>NOVALGIN INJ 10X2ML/1000MG</t>
  </si>
  <si>
    <t>NOVALGIN INJ 5X5ML/2500MG</t>
  </si>
  <si>
    <t>NOVASOURCE DIABET PLUS VANILKOVÝ POR SOL 1X500ML</t>
  </si>
  <si>
    <t>NOVETRON 8 MG DISPERGOVATELNÉ TABLETY POR TBL DIS 10X8MG</t>
  </si>
  <si>
    <t>A04AA01</t>
  </si>
  <si>
    <t>NOVONORM 1 MG PORTBLNOB 90X1MG</t>
  </si>
  <si>
    <t>NOVONORM 2 MG PORTBLNOB 90X2MG</t>
  </si>
  <si>
    <t>NOVORAPID 100 U/ML INJ SOL 1X10ML</t>
  </si>
  <si>
    <t>A10AB05</t>
  </si>
  <si>
    <t>NOVORAPID FLEXPEN 100 U/ML INJ SOL 5X3ML</t>
  </si>
  <si>
    <t>NOVORAPID PENFILL 100 U/ML INJ SOL 5X3ML</t>
  </si>
  <si>
    <t>NUTILIS CLEAR POR PLV 1X175G</t>
  </si>
  <si>
    <t>NUTILIS POWDER POR PLV 1X300GM</t>
  </si>
  <si>
    <t>NUTRAMIN VLI INF SOL 10X500ML</t>
  </si>
  <si>
    <t>B05BA01</t>
  </si>
  <si>
    <t>NUTRIDRINK BALÍČEK 5+1 POR SOL 6X200ML</t>
  </si>
  <si>
    <t>NUTRIDRINK COMPACT NEUTRAL POR SOL 4X125ML</t>
  </si>
  <si>
    <t>NUTRIDRINK COMPACT PROTEIN S PŘÍCHUTÍ BANÁNOVOU POR SOL 4X125ML</t>
  </si>
  <si>
    <t>NUTRIDRINK COMPACT PROTEIN S PŘÍCHUTÍ BROSKEV A MA POR SOL 4X125ML</t>
  </si>
  <si>
    <t>NUTRIDRINK COMPACT PROTEIN S PŘÍCHUTÍ JAHODOVOU POR SOL 4X125ML</t>
  </si>
  <si>
    <t>NUTRIDRINK COMPACT PROTEIN S PŘÍCHUTÍ KÁVY POR SOL 4X125ML</t>
  </si>
  <si>
    <t>NUTRIDRINK COMPACT PROTEIN S PŘÍCHUTÍ VANILKOVOU POR SOL 4X125ML</t>
  </si>
  <si>
    <t>NUTRIDRINK COMPACT S PŘÍCHUTÍ BANÁNOVOU POR SOL 4X125ML</t>
  </si>
  <si>
    <t>NUTRIDRINK COMPACT S PŘÍCHUTÍ JAHODOVOU POR SOL 4X125ML</t>
  </si>
  <si>
    <t>NUTRIDRINK COMPACT S PŘÍCHUTÍ KÁVY POR SOL 4X125ML</t>
  </si>
  <si>
    <t>NUTRIDRINK COMPACT S PŘÍCHUTÍ LESNÍHO OVOCE POR SOL 4X125ML</t>
  </si>
  <si>
    <t>NUTRIDRINK COMPACT S PŘÍCHUTÍ MERUŇKOVOU POR SOL 4X125ML</t>
  </si>
  <si>
    <t>NUTRIDRINK COMPACT S PŘÍCHUTÍ VANILKOVOU POR SOL 4X125ML</t>
  </si>
  <si>
    <t>NUTRIDRINK CREME S PŘÍCHUTÍ BANÁNOVOU POR SOL 4X125GM</t>
  </si>
  <si>
    <t>NUTRIDRINK CREME S PŘÍCHUTÍ ČOKOLÁDOVOU POR SOL 4X125GM</t>
  </si>
  <si>
    <t>NUTRIDRINK CREME S PŘÍCHUTÍ LES.OVOCE 4x125ml</t>
  </si>
  <si>
    <t>NUTRIDRINK CREME S PŘÍCHUTÍ VANILKOVOU POR SOL 4X125GM</t>
  </si>
  <si>
    <t>NUTRIDRINK JUICE STYLE S PŘÍCHUTÍ JABLEČNOU POR SOL 4X200ML</t>
  </si>
  <si>
    <t>NUTRIDRINK JUICE STYLE S PŘÍCHUTÍ JAHODOVOU POR SOL 4X200ML</t>
  </si>
  <si>
    <t>NUTRIDRINK MULTI FIBRE S PŘÍCHUTÍ ČOKOLÁDOVOU POR SOL 1X200ML</t>
  </si>
  <si>
    <t>NUTRIDRINK MULTI FIBRE S PŘÍCHUTÍ JAHODOVOU POR SOL 4X200ML</t>
  </si>
  <si>
    <t>NUTRIDRINK MULTI FIBRE S PŘÍCHUTÍ VANILKOVOU POR SOL 4X200ML</t>
  </si>
  <si>
    <t>NUTRIDRINK PROTEIN S PŘÍCHUTÍ ČOKOLÁDOVOU POR SOL 4X200ML</t>
  </si>
  <si>
    <t>NUTRIDRINK PROTEIN S PŘÍCHUTÍ LESNÍHO OVOCE POR SOL 4X200ML</t>
  </si>
  <si>
    <t>NUTRIDRINK PROTEIN S PŘÍCHUTÍ VANILKOVOU POR SOL 4X200ML</t>
  </si>
  <si>
    <t>NUTRIDRINK S PŘÍCHUTÍ BANÁNOVOU POR SOL 1X200ML</t>
  </si>
  <si>
    <t>NUTRIDRINK S PŘÍCHUTÍ ČOKOLÁDOVOU POR SOL 4X200ML</t>
  </si>
  <si>
    <t>NUTRIDRINK S PŘÍCHUTÍ JAHODOVOU POR SOL 1X200ML</t>
  </si>
  <si>
    <t>NUTRIDRINK S PŘÍCHUTÍ VANILKOVOU POR SOL 4X200ML</t>
  </si>
  <si>
    <t>NUTRIDRINK YOGHURT S PŘÍCHUTÍ MALINA POR SOL 4X200ML</t>
  </si>
  <si>
    <t>NUTRIFLEX PERI INF SOL 5X2000ML</t>
  </si>
  <si>
    <t>NUTRIFLEX PERI INF SOL 5X1000ML</t>
  </si>
  <si>
    <t xml:space="preserve">NutrilaC Natural 1 000 ml-Objednávat po 8ks!! </t>
  </si>
  <si>
    <t>NUTRISON POR SOL 8X1000ML</t>
  </si>
  <si>
    <t xml:space="preserve">Nutrison Advanced Diason 1000ml </t>
  </si>
  <si>
    <t>NUTRISON ENERGY MULTI FIBRE POR SOL 8X1000ML</t>
  </si>
  <si>
    <t>NUTRISON MULTI FIBRE POR SOL 1X1000ML-VA</t>
  </si>
  <si>
    <t>NUTRYELT INF CNC SOL 10X10ML</t>
  </si>
  <si>
    <t>B05XA31</t>
  </si>
  <si>
    <t xml:space="preserve">OCUflash gtt. 2x10ml </t>
  </si>
  <si>
    <t>OFLOXIN 200 TBL OBD 10X200MG</t>
  </si>
  <si>
    <t>J01MA01</t>
  </si>
  <si>
    <t>OFLOXIN INF INF SOL 10X100ML</t>
  </si>
  <si>
    <t>OFTIDOR 2% OČNÍ KAPKY, ROZTOK OPH GTT SOL 1X5MLX100MG</t>
  </si>
  <si>
    <t>S01EC03</t>
  </si>
  <si>
    <t>ONBREZ BREEZHALER 150 MCG INH PLV CPS DUR 30X150RG+INH</t>
  </si>
  <si>
    <t>R03AC18</t>
  </si>
  <si>
    <t>ONDANSETRON ACCORD 2MG/ML INJ+INF SOL 5X4ML</t>
  </si>
  <si>
    <t>ONDANSETRON SANDOZ 8MG TBL FLM 10</t>
  </si>
  <si>
    <t>OPHTHALMO-FRAMYKOIN UNG OPH 1X5GM</t>
  </si>
  <si>
    <t>S01AA30</t>
  </si>
  <si>
    <t>OPHTHALMO-HYDROCORTISON LECIVA UNG OPH 1X5GM 0.5%</t>
  </si>
  <si>
    <t>S01BA02</t>
  </si>
  <si>
    <t>OPHTHALMO-SEPTONEX UNG OPH 1X5GM</t>
  </si>
  <si>
    <t>OPHTHALMO-SEPTONEX OPH GTT SOL 1X10ML PLAST</t>
  </si>
  <si>
    <t>OPRYMEA 0,18 MG POR TBL NOB 30X0.18MG</t>
  </si>
  <si>
    <t>OPRYMEA 0,7 MG POR TBL NOB 30X0.7MG</t>
  </si>
  <si>
    <t xml:space="preserve">Optifibre 1x125g </t>
  </si>
  <si>
    <t xml:space="preserve">Optifibre 1x250g </t>
  </si>
  <si>
    <t>OTIPAX AUR GTT SOL 1X16GM</t>
  </si>
  <si>
    <t>S02DA30</t>
  </si>
  <si>
    <t>OTOBACID N 0,2MG/G+5MG/G+479,8MG/G AUR GTT SOL 1X5ML</t>
  </si>
  <si>
    <t>S02BA06</t>
  </si>
  <si>
    <t>OXANTIL INJ 5X2ML</t>
  </si>
  <si>
    <t>C04AD</t>
  </si>
  <si>
    <t>OXAZEPAM TBL.20X10MG TBL 20X10MG(BLISTR)</t>
  </si>
  <si>
    <t>N05BA04</t>
  </si>
  <si>
    <t>OXYCONTIN 10 MG POR TBL PRO 60X10MG</t>
  </si>
  <si>
    <t>N02AA05</t>
  </si>
  <si>
    <t>OXYCONTIN 20 MG POR TBL PRO 60X20MG</t>
  </si>
  <si>
    <t>OXYPHYLLIN TBL 50X100MG</t>
  </si>
  <si>
    <t>C04AD04</t>
  </si>
  <si>
    <t>PALEXIA RETARD 250 MG TABLETY S PRODLOUŽENÝM UVOLŇ POR TBL PRO 60X250MG</t>
  </si>
  <si>
    <t>N02AX06</t>
  </si>
  <si>
    <t>PAMBA INJ SOL 5X5ML/50MG</t>
  </si>
  <si>
    <t>B02AA03</t>
  </si>
  <si>
    <t>PAMYCON NA PŘÍPRAVU KAPEK DRM PLV SOL 1X1LAH</t>
  </si>
  <si>
    <t>PANCREOLAN FORTE TBL ENT 30X220MG</t>
  </si>
  <si>
    <t>PANCREOLAN FORTE 6000U TBL ENT 30</t>
  </si>
  <si>
    <t>PANGROL 20000 POR TBL ENT 50 II</t>
  </si>
  <si>
    <t>PARACETAMOL KABI 10 MG/ML INF SOL 10X50ML/500MG</t>
  </si>
  <si>
    <t>N02BE01</t>
  </si>
  <si>
    <t>PARACETAMOL KABI 10MG/ML INF SOL 10X100ML/1000MG</t>
  </si>
  <si>
    <t>PARALEN 500 POR TBL NOB 24X500MG</t>
  </si>
  <si>
    <t>PARALEN 500 SUP SUP 5X500MG</t>
  </si>
  <si>
    <t>PARALEN 500 SUP 500MG SUP 5</t>
  </si>
  <si>
    <t>PARALEN 500 TBL 12 POR TBL NOB 12X500MG</t>
  </si>
  <si>
    <t>PARALEN 500 TBL 12 500MG TBL NOB 12</t>
  </si>
  <si>
    <t>PARALEN PLUS TBL OBD 24</t>
  </si>
  <si>
    <t>PENTASA SLOW RELEASE TABLETS 500 MG TBL PRO 100X500MG</t>
  </si>
  <si>
    <t>PENTOMER RETARD 400MG TBL OBD 100X400MG</t>
  </si>
  <si>
    <t xml:space="preserve">Phyteneo Occusept aqua opht. 2x20ml </t>
  </si>
  <si>
    <t>PIMAFUCIN CRM 1X30GM 2%</t>
  </si>
  <si>
    <t>D01AA02</t>
  </si>
  <si>
    <t>PIMAFUCORT 10MG/G+10MG/G+3,5MG/G UNG 15G</t>
  </si>
  <si>
    <t>D07CA01</t>
  </si>
  <si>
    <t>PIMAFUCORT 10MG/G+10MG/G+3,5MG/G CRM 15G</t>
  </si>
  <si>
    <t>PIPERACILLIN/TAZOBACTAM IBIGEN - MIMOŘÁDNÝ DOVOZ 4G/0,5G INF PLV SOL 10</t>
  </si>
  <si>
    <t>J01CR05</t>
  </si>
  <si>
    <t>PIPERACILLIN/TAZOBACTAM KABI 4 G/0,5 G INF PLV SOL 10X4.5GM</t>
  </si>
  <si>
    <t xml:space="preserve">PIPERACILLIN/TAZOBACTAM MYLAN INF PLV SOL 1x4G/500MG </t>
  </si>
  <si>
    <t>PK-MERZ TBL OBD 90X100MG</t>
  </si>
  <si>
    <t>N04BB01</t>
  </si>
  <si>
    <t>PLAQUENIL TBL OBD 60X200MG</t>
  </si>
  <si>
    <t>P01BA02</t>
  </si>
  <si>
    <t>PLASMALYTE ROZTOK INF SOL 20X500ML</t>
  </si>
  <si>
    <t>PLASMALYTE ROZTOK INF SOL 10X1000ML</t>
  </si>
  <si>
    <t>PLASMALYTE ROZTOK S GLUKOZOU 5% INF SOL 10X1000ML</t>
  </si>
  <si>
    <t>B05BB02</t>
  </si>
  <si>
    <t>PLASMALYTE ROZTOK S GLUKOZOU 5% INF SOL 20x500 ml</t>
  </si>
  <si>
    <t>PLENDIL ER TBL FC 30X5MG</t>
  </si>
  <si>
    <t>C08CA02</t>
  </si>
  <si>
    <t>PRADAXA 110 MG POR CPS DUR 60X1X110MG</t>
  </si>
  <si>
    <t>B01AE07</t>
  </si>
  <si>
    <t xml:space="preserve">Pradaxa 30 x 110mg </t>
  </si>
  <si>
    <t>PRADAXA 75 MG POR CPS DUR 30X1X75MG</t>
  </si>
  <si>
    <t>PRAMIPEXOL MYLAN 0,7MG TBL NOB 100</t>
  </si>
  <si>
    <t>PREDNISON 20 LECIVA TBL 20X20MG(BLISTR)</t>
  </si>
  <si>
    <t>H02AB07</t>
  </si>
  <si>
    <t>PREDNISON 5 LECIVA TBL 20X5MG</t>
  </si>
  <si>
    <t>PREGABALIN SANDOZ 150MG CPS DUR 84</t>
  </si>
  <si>
    <t>N03AX16</t>
  </si>
  <si>
    <t>PREGABALIN SANDOZ 75MG CPS DUR 84</t>
  </si>
  <si>
    <t>PREGABALIN TEVA 150MG  CPS DUR 14</t>
  </si>
  <si>
    <t>PREGABALIN TEVA 75MG  CPS DUR 14</t>
  </si>
  <si>
    <t>PRENEWEL 4 MG/1,25 MG POR TBL NOB 30</t>
  </si>
  <si>
    <t>C09BA04</t>
  </si>
  <si>
    <t>PRESID 10 MG TBL RET 30X10MG</t>
  </si>
  <si>
    <t>PRESID 2,5 MG 2,5MG TBL PRO 30</t>
  </si>
  <si>
    <t>PRESID 5 MG TBL PRO 30</t>
  </si>
  <si>
    <t>PRESTANCE 10 MG/10 MG POR TBL NOB 30</t>
  </si>
  <si>
    <t>C09BB04</t>
  </si>
  <si>
    <t>PRESTANCE 10 MG/5 MG POR TBL NOB 30</t>
  </si>
  <si>
    <t>PRESTANCE 5 MG/5 MG POR TBL NOB 30</t>
  </si>
  <si>
    <t>PRESTARIUM NEO POR TBL FLM 30X5MG</t>
  </si>
  <si>
    <t>C09AA04</t>
  </si>
  <si>
    <t>PRESTARIUM NEO POR TBL FLM 90X5MG</t>
  </si>
  <si>
    <t>PRESTARIUM NEO COMBI 10 MG/2,5 MG POR TBL FLM 30</t>
  </si>
  <si>
    <t>PRESTARIUM NEO COMBI 10 MG/2,5 MG POR TBL FLM 90</t>
  </si>
  <si>
    <t>PRESTARIUM NEO COMBI 5mg/1,25mg POR TBL FLM 30</t>
  </si>
  <si>
    <t>PRESTARIUM NEO COMBI 5mg/1,25mg POR TBL FLM 90</t>
  </si>
  <si>
    <t>PRESTARIUM NEO FORTE POR TBL FLM 30X10MG</t>
  </si>
  <si>
    <t>PRESTARIUM NEO FORTE POR TBL FLM 90X10MG</t>
  </si>
  <si>
    <t>PROCORALAN 7,5 MG POR TBL FLM 56X7,5MG</t>
  </si>
  <si>
    <t>C01EB17</t>
  </si>
  <si>
    <t>PROKANAZOL POR CPS DUR28X100MG</t>
  </si>
  <si>
    <t>J02AC02</t>
  </si>
  <si>
    <t>PROSTAMOL UNO CPS 30X320MG</t>
  </si>
  <si>
    <t>G04CX02</t>
  </si>
  <si>
    <t>PROSTAMOL UNO POR CPS MOL 60X320MG</t>
  </si>
  <si>
    <t>PROSTAPHLIN 1000MG INJ SIC 1X1000MG</t>
  </si>
  <si>
    <t>J01CF04</t>
  </si>
  <si>
    <t>PROSULPIN 50MG TBL 30X50MG</t>
  </si>
  <si>
    <t>N05AL01</t>
  </si>
  <si>
    <t>PROSURE ČOKOLÁDOVÁ PŘÍCHUŤ POR SOL 4X220ML</t>
  </si>
  <si>
    <t>PROSURE KÁVOVÁ PŘÍCHUŤ POR SOL 4X220ML</t>
  </si>
  <si>
    <t>PROSURE VANILKOVÁ PŘÍCHUŤ POR SOL 4X220ML</t>
  </si>
  <si>
    <t>PROTAMIN MEDA AMPULLEN 1000IU/ML INJ SOL 5X5ML</t>
  </si>
  <si>
    <t>V03AB14</t>
  </si>
  <si>
    <t>PROTEVASC 35 MG TABLETY S PRODLOUŽENÝM UVOLŇOVÁNÍM POR TBL PRO 60X35MG</t>
  </si>
  <si>
    <t>C01EB15</t>
  </si>
  <si>
    <t>PROTHAZIN 25MG TBL FLM 20</t>
  </si>
  <si>
    <t>R06AD02</t>
  </si>
  <si>
    <t>PROTHIADEN DRG 30X25MG</t>
  </si>
  <si>
    <t>N06AA16</t>
  </si>
  <si>
    <t>PROTIFAR POR PLV SOL 1X225GM</t>
  </si>
  <si>
    <t>PURINOL 100 MG POR TBL NOB 50X100MG</t>
  </si>
  <si>
    <t>PURINOL 300MG TBL 30X300MG</t>
  </si>
  <si>
    <t>PYRIDOXIN LECIVA INJ 5X1ML 50MG</t>
  </si>
  <si>
    <t>A11HA02</t>
  </si>
  <si>
    <t xml:space="preserve">PYRIDOXIN LÉČIVA TBL POR TBL NOB 20X20MG </t>
  </si>
  <si>
    <t>QUETIAPIN MYLAN 300 MG TABLETY S PRODLOUŽENÝM UVOL POR TBL PRO 60X300MG</t>
  </si>
  <si>
    <t>N05AH04</t>
  </si>
  <si>
    <t>QUETIAPINE POLPHARMA 100 MG POTAHOVANÉ TABLETY POR TBL FLM 60X100MG</t>
  </si>
  <si>
    <t>QUETIAPINE POLPHARMA 200 MG POTAHOVANÉ TABLETY POR TBL FLM 60X200MG</t>
  </si>
  <si>
    <t>QUETIAPINE POLPHARMA 25 MG POTAHOVANÉ TABLETY POR TBL FLM 30X25MG</t>
  </si>
  <si>
    <t>RAMIPRIL H ACTAVIS 2,5MG/12,5MG TBL NOB 30</t>
  </si>
  <si>
    <t>C09BA05</t>
  </si>
  <si>
    <t>RANITAL TBL 30X150MG</t>
  </si>
  <si>
    <t>A02BA02</t>
  </si>
  <si>
    <t>REASEC TBL 20X2.5MG</t>
  </si>
  <si>
    <t>A07DA</t>
  </si>
  <si>
    <t>RECOXA 15 POR TBL NOB20X15MG</t>
  </si>
  <si>
    <t>M01AC06</t>
  </si>
  <si>
    <t>RECOXA 15 POR TBL NOB 30X15MG</t>
  </si>
  <si>
    <t xml:space="preserve">Recugel oční gel 10g </t>
  </si>
  <si>
    <t>RELVAR ELLIPTA 92 MIKROGRAMŮ/22 MIKROGRAMŮ INH PLV DOS 1X30 DÁVEK</t>
  </si>
  <si>
    <t>R03AK10</t>
  </si>
  <si>
    <t>REMESTYP 1.0 INJ 5X10ML/1MG</t>
  </si>
  <si>
    <t>H01BA04</t>
  </si>
  <si>
    <t>RENNIE CTB 48</t>
  </si>
  <si>
    <t>A02AD01</t>
  </si>
  <si>
    <t>RENUTRYL BOOSTER JAHODOVÁ PŘÍCHUŤ POR SOL 4X300ML</t>
  </si>
  <si>
    <t>RENUTRYL BOOSTER VANILKOVÁ PŘÍCHUŤ POR SOL 4X300ML</t>
  </si>
  <si>
    <t>REQUIP-MODUTAB 4 MG POR TBL PRO 28X4MG</t>
  </si>
  <si>
    <t>N04BC04</t>
  </si>
  <si>
    <t>REQUIP-MODUTAB 8 MG POR TBL PRO 28X8MG</t>
  </si>
  <si>
    <t>REQUIP-MODUTAB 8 MG POR TBL PRO 84X8MG</t>
  </si>
  <si>
    <t>RESOURCE DESSERT COMPLETE BROSKEV POR SOL 4X125G</t>
  </si>
  <si>
    <t>RESOURCE DESSERT COMPLETE KAKAO POR SOL 4X125G</t>
  </si>
  <si>
    <t>RESOURCE DESSERT COMPLETE KARAMEL POR SOL 4X125G</t>
  </si>
  <si>
    <t>RESOURCE DESSERT COMPLETE VANILKA POR SOL 4X125G</t>
  </si>
  <si>
    <t xml:space="preserve">Resource Instant Protein 1x800g </t>
  </si>
  <si>
    <t>RESOURCE JUNIOR FIBRE JAHODA POR SOL 4X200ML</t>
  </si>
  <si>
    <t>RETARPEN 2,4 MEGA IU INJ PLV SUS 1+1</t>
  </si>
  <si>
    <t>J01CE08</t>
  </si>
  <si>
    <t>RILUTEK POR TBL FLM 56X50MG</t>
  </si>
  <si>
    <t>N07XX02</t>
  </si>
  <si>
    <t>RINGERFUNDIN B.BRAUN INF SOL 10X500ML PE</t>
  </si>
  <si>
    <t>RINGERFUNDIN B.BRAUN INF SOL10X1000ML PE</t>
  </si>
  <si>
    <t>RINGERUV ROZTOK BRAUN INF 10X500ML(LDPE)</t>
  </si>
  <si>
    <t>RISENDROS 35 MG POR TBL FLM 12X35MG</t>
  </si>
  <si>
    <t>M05BA07</t>
  </si>
  <si>
    <t>RIVOTRIL 0.5 MG TBL 50X0.5MG</t>
  </si>
  <si>
    <t>N03AE01</t>
  </si>
  <si>
    <t>RIVOTRIL 2 MG TBL 30X2MG</t>
  </si>
  <si>
    <t>ROCALTROL 0.25 MCG POR CPSMOL30X0.25RG</t>
  </si>
  <si>
    <t>A11CC04</t>
  </si>
  <si>
    <t>ROSUMOP 10 MG POR TBL FLM 30X10MG</t>
  </si>
  <si>
    <t>C10AA07</t>
  </si>
  <si>
    <t>ROSUMOP 10 MG POR TBL FLM 100X10MG</t>
  </si>
  <si>
    <t>ROSUMOP 20 MG POR TBL FLM 30X20MG</t>
  </si>
  <si>
    <t>ROSUMOP 40 MG POR TBL FLM 30X40MG</t>
  </si>
  <si>
    <t>ROWATINEX GTT 1X10ML</t>
  </si>
  <si>
    <t>RYTMONORM 150MG TBL FLM 50</t>
  </si>
  <si>
    <t>C01BC03</t>
  </si>
  <si>
    <t>RYTMONORM 300MG TBL FLM 50</t>
  </si>
  <si>
    <t>SALOFALK 1500MG GRA ENP 60</t>
  </si>
  <si>
    <t>SALOFALK 1 G ČÍPKY RCT SUP 30X1GM</t>
  </si>
  <si>
    <t>SALOFALK 500 TBLOBD ENT100X500MG</t>
  </si>
  <si>
    <t>SANORIN 1PM NAS SPR SOL 1X10ML</t>
  </si>
  <si>
    <t>R01AA08</t>
  </si>
  <si>
    <t>SANORIN 1 PM 1MG/ML NAS GTT SOL 1X10ML</t>
  </si>
  <si>
    <t>SANORIN EMULSIO GTT NAS 10ML 0.1%</t>
  </si>
  <si>
    <t>SECTRAL 400 TBL OBD 30X400MG</t>
  </si>
  <si>
    <t>SEEBRI BREEZHALER 44 MCG INH PLV CPS DUR 30X1X44RG+INH</t>
  </si>
  <si>
    <t>R03BB06</t>
  </si>
  <si>
    <t>SEFOTAK 1 G INJ PLV SOL 1X1GM</t>
  </si>
  <si>
    <t>J01DD01</t>
  </si>
  <si>
    <t>SENNA LIST LEROS POR SPC 20X1GM(SÁČKY)</t>
  </si>
  <si>
    <t>A06AB06</t>
  </si>
  <si>
    <t>SEPTONEX SPR 1X45ML</t>
  </si>
  <si>
    <t>D08AJ</t>
  </si>
  <si>
    <t>SERETIDE 25/50 INHALER 25MCG/50MCG/DÁV INH SUS PSS 120DÁV+POČ</t>
  </si>
  <si>
    <t>SEROPRAM 40MG/ML GTT 1X15ML 40MG/ML</t>
  </si>
  <si>
    <t>SERTRALIN APOTEX 100 MG POTAHOVANÉ TABLETY POR TBL FLM 30X100MG</t>
  </si>
  <si>
    <t>N06AB06</t>
  </si>
  <si>
    <t>SEVELAMER CARBONATE MYLAN 800MG TBL FLM 180 I</t>
  </si>
  <si>
    <t>V03AE02</t>
  </si>
  <si>
    <t>SEVREDOL 10 MG POR TBL FLM 30X10MG</t>
  </si>
  <si>
    <t>SIMBRINZA 10 MG/ML + 2 MG/ML OPH GTT SUS 1X5ML</t>
  </si>
  <si>
    <t>S01EC54</t>
  </si>
  <si>
    <t>SIMVASTATIN MYLAN 40MG TBL FLM 100PVCD</t>
  </si>
  <si>
    <t>SIMVASTATIN MYLAN 20MG TBL FLM 100 I</t>
  </si>
  <si>
    <t>SIMVASTATIN-RATIOPHARM 10 MG TBL FLM 30X10MG</t>
  </si>
  <si>
    <t>SIOFOR 1000 POR TBL FLM 60X1000MG</t>
  </si>
  <si>
    <t>SIOFOR 500 TBL OBD 60X500MG</t>
  </si>
  <si>
    <t>SIOFOR 500 500MG TBL FLM 120 II</t>
  </si>
  <si>
    <t xml:space="preserve">SIOFOR 850 POR TBL FLM 120X850MG </t>
  </si>
  <si>
    <t>SIOFOR 850MG TBL FLM 60x850MG</t>
  </si>
  <si>
    <t>SIRDALUD 2 MG POR TBL NOB 30X2MG</t>
  </si>
  <si>
    <t>M03BX02</t>
  </si>
  <si>
    <t>SIRDALUD 4 MG POR TBL NOB 30X4MG</t>
  </si>
  <si>
    <t>SMECTA PLV POR 1X30SACKU</t>
  </si>
  <si>
    <t>A07BC05</t>
  </si>
  <si>
    <t>SMECTA PLV POR 1X10SACKU</t>
  </si>
  <si>
    <t>SOLCOSERYL DENTAL ADHESIVE-výpadek STM PST 1X5GM</t>
  </si>
  <si>
    <t>A01AD11</t>
  </si>
  <si>
    <t>SOLIAN 200 MG TBL 30X200MG</t>
  </si>
  <si>
    <t>SOLU-MEDROL INJ SIC 1X40MG+1ML</t>
  </si>
  <si>
    <t>SOLU-MEDROL INJ SIC 1X250MG+4ML</t>
  </si>
  <si>
    <t>SORBIFER DURULES TBL FLM 60X320MG/60MG</t>
  </si>
  <si>
    <t>B03AE10</t>
  </si>
  <si>
    <t>SORBIFER DURULES POR TBL FLM 100X100MG</t>
  </si>
  <si>
    <t>SORBIMON 20MG TBL 20X20MG</t>
  </si>
  <si>
    <t>SORTIS 80 MG POR TBL FLM 30X80MG</t>
  </si>
  <si>
    <t>C10AA05</t>
  </si>
  <si>
    <t>SOTAHEXAL 80 POR TBL NOB 100X80MG</t>
  </si>
  <si>
    <t>C07AA07</t>
  </si>
  <si>
    <t>SPASMED 15 POR TBL FLM 30X15MG</t>
  </si>
  <si>
    <t>G04BD09</t>
  </si>
  <si>
    <t>SPECIES UROLOGICAE PLANTA LEROS SPC 20X1.5GM(SÁČKY)</t>
  </si>
  <si>
    <t>SPERSALLERG OPH GTT SOL 1X10ML</t>
  </si>
  <si>
    <t>S01GA52</t>
  </si>
  <si>
    <t>SPIOLTO RESPIMAT 2,5 MIKROGRAMŮ/2,5 MIKROGRAMŮ INH SOL 1X60DÁV+1INH</t>
  </si>
  <si>
    <t>R03AL06</t>
  </si>
  <si>
    <t>SPIRIVA RESPIMAT 2,5 MIKROGRAMU INH SOL 1X60DÁV</t>
  </si>
  <si>
    <t>R03BB04</t>
  </si>
  <si>
    <t>STACYL 100 MG ENTEROSOLVENTNÍ TABLETY POR TBL ENT 100X100MG I</t>
  </si>
  <si>
    <t>STACYL 100 MG ENTEROSOLVENTNÍ TABLETY POR TBL ENT 60X100MG I</t>
  </si>
  <si>
    <t>STALEVO 150MG/37.5MG/200MG POR TBL FLM 100</t>
  </si>
  <si>
    <t>STOPTUSSIN POR GTT SOL 1X25ML</t>
  </si>
  <si>
    <t>R05FB02</t>
  </si>
  <si>
    <t>STOPTUSSIN 40MG/ML+100MG/ML POR GTT SOL 50ML + PIP</t>
  </si>
  <si>
    <t>SULFASALAZIN K TBL 50X500MG</t>
  </si>
  <si>
    <t>A07EC01</t>
  </si>
  <si>
    <t>SUPPOSITORIA GLYCERINI LECIVA SUP 10X2.35GM</t>
  </si>
  <si>
    <t>A06AX01</t>
  </si>
  <si>
    <t>SUPPOSITORIA GLYCERINI LÉČIVA SUP 10X2,06G</t>
  </si>
  <si>
    <t>SYMBICORT 160 MIKROGRAMŮ/4,5 MIKROGRAMU 160MCG/4,5MCG/DÁV INH SUS PSS 1X120DÁV</t>
  </si>
  <si>
    <t>R03AK07</t>
  </si>
  <si>
    <t>SYMBICORT TURBUHALER 100 MIKROGRAMŮ/6 MIKROGRAMŮ/I INH PLV 1X120DÁV</t>
  </si>
  <si>
    <t>SYMBICORT TURBUHALER 200 MIKROGRAMŮ/ 6 MIKROGRAMŮ/ INH PLV 1X120DÁV</t>
  </si>
  <si>
    <t>SYMBICORT TURBUHALER 400 MIKROGRAMŮ/12 MIKROGRAMŮ/ INH PLV 1X60DÁV</t>
  </si>
  <si>
    <t>SYNJARDY 5 MG/1000 MG POR TBL FLM 60X1X5MG/1000MG</t>
  </si>
  <si>
    <t>A10BD20</t>
  </si>
  <si>
    <t>SYNTOPHYLLIN INJ 5X10ML/240MG</t>
  </si>
  <si>
    <t>R03DA05</t>
  </si>
  <si>
    <t>SYNTOSTIGMIN 15MG TBL NOB 20</t>
  </si>
  <si>
    <t>N07AA01</t>
  </si>
  <si>
    <t>SYNTOSTIGMIN INJ 10X1ML/0.5MG</t>
  </si>
  <si>
    <t>TAFLOTAN 15 MCG/ML  OPH GTT SOL 30X0.3ML</t>
  </si>
  <si>
    <t>S01EE05</t>
  </si>
  <si>
    <t>TANATRIL 10MG TBL NOB 30 II</t>
  </si>
  <si>
    <t>C09AA16</t>
  </si>
  <si>
    <t>TANTUM VERDE 1,5MG/ML GGR 120ML</t>
  </si>
  <si>
    <t>A01AD02</t>
  </si>
  <si>
    <t>TANTUM VERDE SPRAY ORM SPR 30ML 0.15%</t>
  </si>
  <si>
    <t>TARDYFERON TBL RET 30</t>
  </si>
  <si>
    <t>B03AA07</t>
  </si>
  <si>
    <t>TARGIN 10/5 MG TABLETY S PRODLOUŽENÝM UVOLŇOVÁNÍM POR TBL PRO 60X10/5MG</t>
  </si>
  <si>
    <t>N02AA55</t>
  </si>
  <si>
    <t>TARGIN 20/10 MG TABLETY S PRODLOUŽENÝM UVOLŇOVÁNÍM POR TBL PRO 60X20/10MG</t>
  </si>
  <si>
    <t>TARKA 180/2 MG TBL. POR TBL RET 28</t>
  </si>
  <si>
    <t>C09BB10</t>
  </si>
  <si>
    <t>TBL.MAGNESII LACTICI 0.5 GLO TBL 100X500MG</t>
  </si>
  <si>
    <t>TEARS NATURALE II 1MG/ML+3MG/ML OPH GTT SOL 1X15ML</t>
  </si>
  <si>
    <t>S01XA20</t>
  </si>
  <si>
    <t>TEBOKAN 120 MG POR TBL FLM 30X120MG</t>
  </si>
  <si>
    <t>N06DX02</t>
  </si>
  <si>
    <t>TEGRETOL CR 200 TBL RET 50X200MG</t>
  </si>
  <si>
    <t>TELMISARTAN EGIS 80 MG TBL FLM 30</t>
  </si>
  <si>
    <t>C09CA07</t>
  </si>
  <si>
    <t>TELMISARTAN SANDOZ 80 MG POR TBL NOB 30X80MG</t>
  </si>
  <si>
    <t>TELMISARTAN SANDOZ 80 MG POR TBL NOB 100X80MG</t>
  </si>
  <si>
    <t>TELMISARTAN/HYDROCHLOROTHIAZID SANDOZ 80 MG/12,5 M POR TBL FLM 30</t>
  </si>
  <si>
    <t>C09DA07</t>
  </si>
  <si>
    <t>TELMISARTAN/HYDROCHLOROTHIAZID XANTIS 80MG/12,5MG TBL NOB 28</t>
  </si>
  <si>
    <t>TENAXUM TBL 30X1MG</t>
  </si>
  <si>
    <t>C02AC06</t>
  </si>
  <si>
    <t>TENAXUM POR TBL NOB 90X1MG</t>
  </si>
  <si>
    <t>TENORETIC 100MG/25MG TBL FLM 28</t>
  </si>
  <si>
    <t>C07BB03</t>
  </si>
  <si>
    <t xml:space="preserve">Test na okultní krvácení v lidské stolici </t>
  </si>
  <si>
    <t>TEVETEN 600MG TBL FLM 28</t>
  </si>
  <si>
    <t>C09CA02</t>
  </si>
  <si>
    <t>TEZEO 40MG TBL NOB 90</t>
  </si>
  <si>
    <t>TEZEO HCT 40 MG/12,5 MG POR TBL NOB 28</t>
  </si>
  <si>
    <t xml:space="preserve">Thealoz Duo oph.gtt. 5ml </t>
  </si>
  <si>
    <t>THEOPLUS TBL RET 30X300MG</t>
  </si>
  <si>
    <t xml:space="preserve">Thiamin Generica tbl.30 </t>
  </si>
  <si>
    <t xml:space="preserve">Thiamin Generica tbl.60 </t>
  </si>
  <si>
    <t>THIAMIN LECIVA TBL 20X50MG(BLISTR)</t>
  </si>
  <si>
    <t>A11DA01</t>
  </si>
  <si>
    <t>THIAMIN LECIVA INJ 10X2ML/100MG</t>
  </si>
  <si>
    <t>THIOGAMMA 600 ORAL TBL OBD 30X600MG</t>
  </si>
  <si>
    <t>A16AX01</t>
  </si>
  <si>
    <t>THIOGAMMA TURBO SET 600 MG INJ SOL 10X50ML</t>
  </si>
  <si>
    <t>THYROZOL 10 TBL OBD 50X10MG</t>
  </si>
  <si>
    <t>H03BB02</t>
  </si>
  <si>
    <t>TIAPRIDAL POR TBLNOB 50X100MG</t>
  </si>
  <si>
    <t>N05AL03</t>
  </si>
  <si>
    <t>TIAPRIDAL INJ SOL 12X2ML/100MG</t>
  </si>
  <si>
    <t>TIAPRIDAL POR GTT SOL 1X30ML</t>
  </si>
  <si>
    <t>TIENAM 500 MG/500 MG I.V. INF PLV SOL 1X10LAH/20ML</t>
  </si>
  <si>
    <t>J01DH51</t>
  </si>
  <si>
    <t>TIMO-COMOD 0,5% OPH GTT SOL 1X10ML</t>
  </si>
  <si>
    <t>S01ED01</t>
  </si>
  <si>
    <t>TIMO-COMOD 0,5% OPH GTT SOL 2X10ML</t>
  </si>
  <si>
    <t>TIMOLOL-POS 0,5% OPH GTT SOL 3X5ML</t>
  </si>
  <si>
    <t>TIMONIL RETARD TBL 50X300MG</t>
  </si>
  <si>
    <t>TISSEEL (FROZ) EPL GKU SOL 1X2ML</t>
  </si>
  <si>
    <t>B02BC30</t>
  </si>
  <si>
    <t>TOBRADEX 3MG/ML+1MG/ML OPH GTT SUS 1X5ML</t>
  </si>
  <si>
    <t>TOBREX 3MG/G OPH UNG 3,5G</t>
  </si>
  <si>
    <t>S01AA12</t>
  </si>
  <si>
    <t>TOBREX GTT OPH 5ML 3MG/1ML</t>
  </si>
  <si>
    <t>TOBREX LA 3MG/ML OPH GTT SOL 1X5ML</t>
  </si>
  <si>
    <t>TONARSSA 4 MG/5 MG POR TBL NOB 30</t>
  </si>
  <si>
    <t>TOPAMAX 50 MG POR TBL FLM 28-BLI</t>
  </si>
  <si>
    <t>N03AX11</t>
  </si>
  <si>
    <t>TORECAN SUP 6X6.5MG</t>
  </si>
  <si>
    <t>R06AD03</t>
  </si>
  <si>
    <t>TORECAN INJ 5X1ML/6.5MG</t>
  </si>
  <si>
    <t>TOUJEO 300 JEDNOTEK/ML SOLOSTAR SDR INJ SOL 3X1.5ML</t>
  </si>
  <si>
    <t>TOVIAZ 4 MG POR TBL PRO 28X4MG</t>
  </si>
  <si>
    <t>G04BD11</t>
  </si>
  <si>
    <t>TRAJENTA 5 MG POR TBL FLM 30X5MG</t>
  </si>
  <si>
    <t>A10BH05</t>
  </si>
  <si>
    <t>TRAJENTA 5 MG POR TBL FLM 90X5MG</t>
  </si>
  <si>
    <t>TRALGIT POR CPS DUR 20X50MG</t>
  </si>
  <si>
    <t>TRALGIT 50 INJ INJ SOL 5X1ML/50MG</t>
  </si>
  <si>
    <t>TRALGIT OROTAB 50MG POR TBL DIS 60 II</t>
  </si>
  <si>
    <t>TRALGIT OROTAB 50MG POR TBL DIS 30 II</t>
  </si>
  <si>
    <t>TRALGIT SR 100 POR TBL RET30X100MG</t>
  </si>
  <si>
    <t>TRALGIT SR 100 POR TBL RET50X100MG</t>
  </si>
  <si>
    <t>TRALGIT SR 150 150MG TBL PRO 30</t>
  </si>
  <si>
    <t>TRANSMETIL 500 MG TABLETY POR TBL ENT 10X500MG</t>
  </si>
  <si>
    <t>A16AA02</t>
  </si>
  <si>
    <t>TRANSTEC 52.5 MCG/H DRM EMP TDR 5X30MG</t>
  </si>
  <si>
    <t>N02AE01</t>
  </si>
  <si>
    <t>TRANSTEC 70 MCG/H DRM EMP TDR 5X40MG</t>
  </si>
  <si>
    <t>TRAVATAN OPH GTT SOL 1X2.5ML</t>
  </si>
  <si>
    <t>S01EE04</t>
  </si>
  <si>
    <t>TRENTAL 400 POR TBL RET 100X400MG</t>
  </si>
  <si>
    <t>TRIAMCINOLON E LECIVA UNG 1X20GM</t>
  </si>
  <si>
    <t>D07BB03</t>
  </si>
  <si>
    <t>TRIAMCINOLON LECIVA CRM 1X10GM 0.1%</t>
  </si>
  <si>
    <t>D07AB09</t>
  </si>
  <si>
    <t>TRIAMCINOLON LECIVA UNG 1X10GM 0.1%</t>
  </si>
  <si>
    <t>TRIAMCINOLON TEVA DRM EML 1X30GM</t>
  </si>
  <si>
    <t>TRIASYN 2.5/2.5 MG POR TBL RET 30</t>
  </si>
  <si>
    <t>C09BB05</t>
  </si>
  <si>
    <t>TRIASYN 5/5 MG POR TBL RET 30</t>
  </si>
  <si>
    <t>TRIPLIXAM 10 MG/2,5 MG/10 MG POR TBL FLM 30</t>
  </si>
  <si>
    <t>TRIPLIXAM 10 MG/2,5 MG/10 MG POR TBL FLM 90</t>
  </si>
  <si>
    <t>TRIPLIXAM 5 MG/1,25 MG/5 MG POR TBL FLM 30</t>
  </si>
  <si>
    <t>TRIPRIM 200MG TBL 10X200MG</t>
  </si>
  <si>
    <t>J01EA01</t>
  </si>
  <si>
    <t>TRITACE 1,25 MG POR TBL NOB 20X1.25MG</t>
  </si>
  <si>
    <t>C09AA05</t>
  </si>
  <si>
    <t>TRITACE 10 POR TBL NOB 30X10MG</t>
  </si>
  <si>
    <t>TRITACE 2,5 MG POR TBL NOB 20X2.5MG</t>
  </si>
  <si>
    <t>TRITACE 5 TBL 30X5MG</t>
  </si>
  <si>
    <t>TRITACE 5 MG POR TBL NOB 100X5MG</t>
  </si>
  <si>
    <t>TRITTICO AC 150 TBL RET 60X150MG</t>
  </si>
  <si>
    <t>N06AX05</t>
  </si>
  <si>
    <t>TRITTICO AC 75 TBL RET 30X75MG</t>
  </si>
  <si>
    <t>TRITTICO PROLONG 150 MG TABLETY S PRODLOUŽENÝM UVO POR TBL PRO 14X150MG</t>
  </si>
  <si>
    <t>TROZEL 2,5 MG POTAHOVANÉ TABLETY POR TBL FLM 30X2.5MG</t>
  </si>
  <si>
    <t>L02BG04</t>
  </si>
  <si>
    <t>TRUND 1000 MG POTAHOVANÉ TABLETY POR TBL FLM 100X1000MG</t>
  </si>
  <si>
    <t>TRUND 250 MG POTAHOVANÉ TABLETY POR TBL FLM 50X250MG</t>
  </si>
  <si>
    <t>TRUND 500 MG POTAHOVANÉ TABLETY POR TBL FLM 100X500MG</t>
  </si>
  <si>
    <t>TRUSOPT 20MG/ML OPH GTT SOL 5ML</t>
  </si>
  <si>
    <t>TULIP 10 MG POTAHOVANÉ TABLETY POR TBL FLM 30X10MG</t>
  </si>
  <si>
    <t>TULIP 10 MG POTAHOVANÉ TABLETY POR TBL FLM 90X10MG</t>
  </si>
  <si>
    <t>TULIP 20 MG POTAHOVANÉ TABLETY POR TBL FLM 30X20MG</t>
  </si>
  <si>
    <t>TULIP 20 MG POTAHOVANÉ TABLETY POR TBL FLM 90X20MG</t>
  </si>
  <si>
    <t>TULIP 40 MG TBL FLM 30</t>
  </si>
  <si>
    <t>TULIP 40 MG POR TBL FLM 90X40MG</t>
  </si>
  <si>
    <t>TWYNSTA 80 MG/10 MG POR TBL NOB 28</t>
  </si>
  <si>
    <t>C09DB04</t>
  </si>
  <si>
    <t>TWYNSTA 80 MG/5 MG POR TBL NOB 28</t>
  </si>
  <si>
    <t>TYGACIL 50 MG INF PLV SOL 10X50MG/5ML</t>
  </si>
  <si>
    <t>J01AA12</t>
  </si>
  <si>
    <t>UBRETID TBL 20X5MG</t>
  </si>
  <si>
    <t>N07AA03</t>
  </si>
  <si>
    <t>UBRETID TBL 50X5MG</t>
  </si>
  <si>
    <t>ULTIBRO BREEZHALER 85 MCG/43 MCG INH PLV CPS DUR 30X1+INH</t>
  </si>
  <si>
    <t>R03AL04</t>
  </si>
  <si>
    <t>UNASYN POR TBL FLM12X375MG</t>
  </si>
  <si>
    <t>J01CR04</t>
  </si>
  <si>
    <t>UNASYN INJ PLV SOL 1X1.5GM</t>
  </si>
  <si>
    <t>URALYT U POR GRA 1X280GM</t>
  </si>
  <si>
    <t>G04BC</t>
  </si>
  <si>
    <t>URIZIA 6 MG/0,4 MG TABLETY S ŘÍZENÝM UVOLŇOVÁNÍM POR TBL FRT 30X6MG/0.4MG</t>
  </si>
  <si>
    <t>G04CA53</t>
  </si>
  <si>
    <t>URIZIA 6 MG/0,4 MG TABLETY S ŘÍZENÝM UVOLŇOVÁNÍM POR TBL FRT 100X6MG/0.4MG</t>
  </si>
  <si>
    <t>UROXAL 5MG TBL NOB 60</t>
  </si>
  <si>
    <t>URSOSAN CPS 50X250MG</t>
  </si>
  <si>
    <t>A05AA02</t>
  </si>
  <si>
    <t>URSOSAN POR CPSDUR100X250MG</t>
  </si>
  <si>
    <t>VALSACOMBI 160 MG/12,5 MG POR TBL FLM 28</t>
  </si>
  <si>
    <t>C09DA03</t>
  </si>
  <si>
    <t>VALSACOMBI 160 MG/25 MG POR TBL FLM 28</t>
  </si>
  <si>
    <t>VALSACOMBI 80 MG/12,5 MG POR TBL FLM 28</t>
  </si>
  <si>
    <t>VALSACOR 160 MG POR TBL FLM 28X160MG</t>
  </si>
  <si>
    <t>C09CA03</t>
  </si>
  <si>
    <t>VALSACOR 80 MG POR TBL FLM 28X80MG</t>
  </si>
  <si>
    <t>VALTREX 500 MG TBL OBD 10X500MG</t>
  </si>
  <si>
    <t>J05AB11</t>
  </si>
  <si>
    <t>VANCOMYCIN MYLAN 1000 MG INF PLV SOL 1X1GM</t>
  </si>
  <si>
    <t>J01XA01</t>
  </si>
  <si>
    <t>VANCOMYCIN MYLAN 500 MG INF PLV SOL 1X500MG</t>
  </si>
  <si>
    <t>VASOCARDIN 100 POR TBL NOB 50X100MG</t>
  </si>
  <si>
    <t>VASOCARDIN 50 POR TBL NOB 50X50MG</t>
  </si>
  <si>
    <t>VENLAFAXIN MYLAN 150 MG 150MG CPS PRO 30</t>
  </si>
  <si>
    <t>VENLAFAXIN MYLAN 75 MG 75MG CPS PRO 30</t>
  </si>
  <si>
    <t>VENTOLIN INHALER N 100MCG/DÁV INH SUS PSS 200DÁV</t>
  </si>
  <si>
    <t>R03AC02</t>
  </si>
  <si>
    <t>VENTOLIN ROZTOK K INHALACI-výpadek INH SOL1X20ML/120MG</t>
  </si>
  <si>
    <t>VERAL 1% GEL DRM GEL 1X100GM II</t>
  </si>
  <si>
    <t>M02AA15</t>
  </si>
  <si>
    <t>VERAL 1% GEL DRM GEL 1X50GM II</t>
  </si>
  <si>
    <t>VEROSPIRON TBL 20X25MG</t>
  </si>
  <si>
    <t>C03DA01</t>
  </si>
  <si>
    <t>VEROSPIRON TBL 100X25MG</t>
  </si>
  <si>
    <t>VEROSPIRON 100MG CPS 30X100MG</t>
  </si>
  <si>
    <t>VEROSPIRON 50MG CPS 30X50MG</t>
  </si>
  <si>
    <t>VERTIBETIS 16MG TBL NOB 60</t>
  </si>
  <si>
    <t>VERTIMED 8MG TBL NOB 100</t>
  </si>
  <si>
    <t>VESICARE 10 MG POR TBL FLM 100X10MG</t>
  </si>
  <si>
    <t>G04BD08</t>
  </si>
  <si>
    <t>VESICARE 5 MG POR TBL FLM 100X5MG</t>
  </si>
  <si>
    <t>VESSEL DUE F 250SU CPS MOL 50</t>
  </si>
  <si>
    <t>B01AB11</t>
  </si>
  <si>
    <t>VESSEL DUE F 600SU INJ SOL 10X2ML</t>
  </si>
  <si>
    <t>VIDISIC GEL OPH 3X10GM</t>
  </si>
  <si>
    <t>VIDISIC GEL OPH 1X10GM</t>
  </si>
  <si>
    <t>VIGANTOL 0,5MG/ML POR GTT SOL 1X10ML</t>
  </si>
  <si>
    <t>A11CC05</t>
  </si>
  <si>
    <t>VIMPAT 100 MG POR TBL FLM 56X100MG</t>
  </si>
  <si>
    <t>N03AX18</t>
  </si>
  <si>
    <t xml:space="preserve">Vincentka nosní sprej  25ml (30ml) </t>
  </si>
  <si>
    <t xml:space="preserve">Vincentka přírod.0.7l-nevrat.láhev </t>
  </si>
  <si>
    <t>VIPDOMET 12,5 MG/1000 MG POR TBL FLM 56</t>
  </si>
  <si>
    <t>A10BD13</t>
  </si>
  <si>
    <t>VIREGYT-K CPS 50X100MG</t>
  </si>
  <si>
    <t>VIRGAN 1,5MG/G OPH GEL 1X5G II</t>
  </si>
  <si>
    <t>S01AD09</t>
  </si>
  <si>
    <t>VISTAGAN LIQUIFILM 0,5% 5MG/ML OPH GTT SOL 1X5ML</t>
  </si>
  <si>
    <t>S01ED03</t>
  </si>
  <si>
    <t>VITAMIN B12 LECIVA 1000RG INJ 5X1ML/1000RG</t>
  </si>
  <si>
    <t>B03BA01</t>
  </si>
  <si>
    <t>VITAMIN B12 LECIVA 300RG INJ 5X1ML/300RG</t>
  </si>
  <si>
    <t xml:space="preserve">VitA-POS oční mast 5g </t>
  </si>
  <si>
    <t>Vitar Soda tbl.150 neleč.</t>
  </si>
  <si>
    <t>VOLTAREN EMULGEL 10MG/G GEL 100G</t>
  </si>
  <si>
    <t>VORIKONAZOL SANDOZ 200 MG TBL FLM 14X200MG</t>
  </si>
  <si>
    <t>J02AC03</t>
  </si>
  <si>
    <t xml:space="preserve">Walmark Zinek Forte 25mg tbl.90 </t>
  </si>
  <si>
    <t>WARFARIN TBL 100X3MG</t>
  </si>
  <si>
    <t>B01AA03</t>
  </si>
  <si>
    <t>WARFARIN TBL 100X5MG</t>
  </si>
  <si>
    <t>WARFARIN PMCS 2 MG POR TBL NOB 100X2MG</t>
  </si>
  <si>
    <t>WARFARIN PMCS 5 MG POR TBL NOB 100X5MG</t>
  </si>
  <si>
    <t>XADOS 20 MG TABLETY POR TBL NOB 30X20MG</t>
  </si>
  <si>
    <t>R06AX29</t>
  </si>
  <si>
    <t>XALACOM OPH GTT SOL 3X2.5ML</t>
  </si>
  <si>
    <t>XALACOM OPH GTT SOL 1X2.5ML</t>
  </si>
  <si>
    <t>XALATAN OPH GTT SOL 1X2.5ML II</t>
  </si>
  <si>
    <t>XALOPTIC COMBI 0,05MG/ML+5,0 MG/ML OPH GTT SOL 3X2.5ML</t>
  </si>
  <si>
    <t>XANAX TBL 30X0.25MG</t>
  </si>
  <si>
    <t>XARELTO 10 MG POR TBL FLM 30X10MG</t>
  </si>
  <si>
    <t>B01AF01</t>
  </si>
  <si>
    <t>XARELTO 15 MG POR TBL FLM 28X15MG</t>
  </si>
  <si>
    <t>XORIMAX 250 MG POTAH.TABLETY PORTBLFLM10X250MG</t>
  </si>
  <si>
    <t>XORIMAX 500 MG POTAH.TABLETY PORTBLFLM10X500MG</t>
  </si>
  <si>
    <t>YASNAL 5 MG POR TBL FLM 28X5MG</t>
  </si>
  <si>
    <t>ZALDIAR POR TBL FLM 20</t>
  </si>
  <si>
    <t>ZALDIAR 37,5MG/325MG TBL FLM 30X1</t>
  </si>
  <si>
    <t>ZARZIO 30 MU/0,5 ML INJ+INF SOL 5X0.5ML</t>
  </si>
  <si>
    <t>L03AA02</t>
  </si>
  <si>
    <t>ZARZIO 48 MU/0,5 ML INJ+INF SOL 5X0.5ML</t>
  </si>
  <si>
    <t>ZENARO 5 MG TBL FLM 28X5MG IV</t>
  </si>
  <si>
    <t>ZODAC TBL OBD 60X10MG</t>
  </si>
  <si>
    <t>R06AE07</t>
  </si>
  <si>
    <t>ZODAC TBL OBD 30X10MG</t>
  </si>
  <si>
    <t>ZODAC POR TBL FLM 90X10MG</t>
  </si>
  <si>
    <t>ZODAC TBL OBD 10X10MG</t>
  </si>
  <si>
    <t>ZOFRAN ZYDIS 4MG TBL BUC 10</t>
  </si>
  <si>
    <t>ZOLOFT 50MG TBL OBD 28X50MG</t>
  </si>
  <si>
    <t>ZOLPIDEM MYLAN POR TBL FLM 20X10MG</t>
  </si>
  <si>
    <t>N05CF02</t>
  </si>
  <si>
    <t>ZOLPIDEM MYLAN POR TBL FLM 50X10MG</t>
  </si>
  <si>
    <t>ZOVIRAX 200 MG POR TBL NOB25X200MG</t>
  </si>
  <si>
    <t>ZOVIRAX 800 MG 800MG TBL NOB 35</t>
  </si>
  <si>
    <t>ZOXON 2 TBL 30X2MG</t>
  </si>
  <si>
    <t>C02CA04</t>
  </si>
  <si>
    <t>ZOXON 4 POR TBL NOB 90X4MG</t>
  </si>
  <si>
    <t>ZYLLT 75 MG POR TBL FLM 28X75MG</t>
  </si>
  <si>
    <t>B01AC04</t>
  </si>
  <si>
    <t>ZYLLT 75 MG POR TBL FLM 56X75MG</t>
  </si>
  <si>
    <t>ZYVOXID INF SOL 10X300ML</t>
  </si>
  <si>
    <t>J01XX08</t>
  </si>
  <si>
    <t>3012 - 2IK-GER: lůžkové oddělení 48</t>
  </si>
  <si>
    <t>ABAKTAL INJ 10X5ML/400MG</t>
  </si>
  <si>
    <t>J01MA03</t>
  </si>
  <si>
    <t>ALDARA 5% CREAM CRM 12X250MG/12.5MG</t>
  </si>
  <si>
    <t>D06BB10</t>
  </si>
  <si>
    <t>ALFUZOSIN MYLAN 10 MG POR TBL PRO 90X10MG</t>
  </si>
  <si>
    <t>G04CA01</t>
  </si>
  <si>
    <t>AMESOS 20 MG/10 MG TABLETY POR TBL NOB 30</t>
  </si>
  <si>
    <t>AMESOS 20 MG/5 MG TABLETY POR TBL NOB 90</t>
  </si>
  <si>
    <t>AMPRILAN H 2.5 MG/12.5 MG POR TBL NOB 30 BLI</t>
  </si>
  <si>
    <t>ANSILAN CPS 25X10MG</t>
  </si>
  <si>
    <t>N05BA03</t>
  </si>
  <si>
    <t>APO-DICLO SR 100 POR TBL RET 30X100MG</t>
  </si>
  <si>
    <t>APO-GAB 400MG CPS DUR 60</t>
  </si>
  <si>
    <t>APO-IBUPROFEN 400 MG POR TBL FLM 100X400MG</t>
  </si>
  <si>
    <t>APO-PAROX POR TBL FLM 100X20MG</t>
  </si>
  <si>
    <t>ASACOL 400 POR TBL ENT 100X400MG</t>
  </si>
  <si>
    <t>ASPIRIN PROTECT POR TBL ENT  98x100MG</t>
  </si>
  <si>
    <t>ATENOLOL AL 25 POR TBL NOB 30X25MG</t>
  </si>
  <si>
    <t>ATROPIN BIOTIKA 1MG INJ 10X1ML/1MG</t>
  </si>
  <si>
    <t>A03BA01</t>
  </si>
  <si>
    <t>BELODERM DRM CRM1X30GM 0.05%</t>
  </si>
  <si>
    <t>D07AC01</t>
  </si>
  <si>
    <t>BELOSALIC DRM SOL 1X50ML</t>
  </si>
  <si>
    <t>BETADINE - zelená LIQ 1X30ML</t>
  </si>
  <si>
    <t>BETADINE (CHIRURG.) - hnědá LIQ 1X120ML</t>
  </si>
  <si>
    <t>BETADINE (CHIRURG.) - hnědá LIQ 1X1000ML</t>
  </si>
  <si>
    <t>BETALOC ZOK 200MG TBL PRO 100</t>
  </si>
  <si>
    <t>BETASERC 8 8MG TBL NOB 100</t>
  </si>
  <si>
    <t>BETMIGA 50 MG POR TBL PRO 30X50MG</t>
  </si>
  <si>
    <t>G04BD12</t>
  </si>
  <si>
    <t>BIOMIN H 1110MG/15MG/1,8MG POR PLV 30X3G</t>
  </si>
  <si>
    <t xml:space="preserve">Biopron Forte Box tbl.10x10 </t>
  </si>
  <si>
    <t>BRIMICA GENUAIR 340 MCG/12 MCG INH PLV 1X60DÁV</t>
  </si>
  <si>
    <t>R03AL05</t>
  </si>
  <si>
    <t>CADUET 10MG/10MG POR TBL FLM 30</t>
  </si>
  <si>
    <t>CANCOMBINO 16 MG/12,5 MG POR TBL NOB 28 I</t>
  </si>
  <si>
    <t xml:space="preserve">Carbo medicinalis PharmaSwiss tbl.20 </t>
  </si>
  <si>
    <t>CAVINTON INJ 10X2ML/10MG</t>
  </si>
  <si>
    <t>CAVINTON FORTE POR TBL NOB 90X10MG</t>
  </si>
  <si>
    <t>CINARIZIN LEK 25 MG POR TBL NOB 50X25MG</t>
  </si>
  <si>
    <t>N07CA02</t>
  </si>
  <si>
    <t>CIRCADIN 2MG POR TBL PRO 21X2MG</t>
  </si>
  <si>
    <t>N05CH01</t>
  </si>
  <si>
    <t>CLEXANE INJ SOL 10X0.6ML/6KU</t>
  </si>
  <si>
    <t>CLEXANE inj sol  10x0,4ml/40 mg</t>
  </si>
  <si>
    <t>CLOTRIMAZOL AL 200 TBL VAG 3X200MG+APL</t>
  </si>
  <si>
    <t>G01AF02</t>
  </si>
  <si>
    <t>COMBAIR 200MCG/6MCG/DÁV INH SOL PSS 1X180DÁV</t>
  </si>
  <si>
    <t>CONCOR COR 5 MG TBL OBD 28X5MG</t>
  </si>
  <si>
    <t>CONDROSULF 400 CPS 60X400MG</t>
  </si>
  <si>
    <t>CORTIMENT 9 MG POR TBL PRO 30X9MG</t>
  </si>
  <si>
    <t>A07EA06</t>
  </si>
  <si>
    <t xml:space="preserve">Černý čaj 20x1.5g Fytopharma </t>
  </si>
  <si>
    <t>DAPRIL 10 TBL 30X10MG</t>
  </si>
  <si>
    <t>DEPAKINE CHRONO 500MG SECABLE TBL RET 100X500MG</t>
  </si>
  <si>
    <t>DEXAMETHASONE KRKA 20MG TBL NOB 20</t>
  </si>
  <si>
    <t>DEXAMETHASONE WZF POLFA OPHGTTSUS1X5ML0.1%</t>
  </si>
  <si>
    <t>S01BA01</t>
  </si>
  <si>
    <t>DHC CONTINUS 90 MG PORTBLRET60X90MG B</t>
  </si>
  <si>
    <t>DIACORDIN RETARD TBL OBD 30X90MG</t>
  </si>
  <si>
    <t>C08DB01</t>
  </si>
  <si>
    <t>DICLOFENAC AL 50 TBL OBD 20X50MG</t>
  </si>
  <si>
    <t>DILURAN TBL 20X250MG</t>
  </si>
  <si>
    <t>S01EC01</t>
  </si>
  <si>
    <t>DIPIDOLOR  INJ 5X2ML 7.5MG/ML</t>
  </si>
  <si>
    <t>N02AC03</t>
  </si>
  <si>
    <t>DIPROPHOS INJ SUS 5X1ML/7MG</t>
  </si>
  <si>
    <t>H02AB01</t>
  </si>
  <si>
    <t>DIROTON 10MG TBL 28X10MG</t>
  </si>
  <si>
    <t>DOLGIT GEL GEL 1X50GM</t>
  </si>
  <si>
    <t>DONEPEZIL MYLAN 5MG TBL FLM 28</t>
  </si>
  <si>
    <t>DORETA 75 MG/650 MG POR TBL FLM 90</t>
  </si>
  <si>
    <t>DUOMOX 1000 POR TBLNOB14X1000MG</t>
  </si>
  <si>
    <t>DUPHALAC 667MG/ML POR SOL 1X200ML HDP</t>
  </si>
  <si>
    <t>DUROGESIC 75MCG/H EMP 5X7.5MG(30CM2)</t>
  </si>
  <si>
    <t>DZ ALKOHOL.ČTVEREČKY 100ks 9160612</t>
  </si>
  <si>
    <t>DZ CHLORHEXIDINE 2% ALK.BARVENÝ  500ml UN 1219</t>
  </si>
  <si>
    <t>DZ LIKVIDATOR PACHU 500 ml ZDRAVOTNICTVI CITRON s rozprašovačem</t>
  </si>
  <si>
    <t>DZ MIKROBAC DENT 2 L UN 3267</t>
  </si>
  <si>
    <t>DZ SAVO Original 1L UN 1791</t>
  </si>
  <si>
    <t>DZ SURFANIOS PREMIUM 1 l   UN 1903</t>
  </si>
  <si>
    <t>EBIXA 20 MG POR TBL FLM 98X20MG I</t>
  </si>
  <si>
    <t>ECOBEC 250 MCG AER DOS 1X200DAVEK</t>
  </si>
  <si>
    <t>ELICEA 10 MG TBL FLM 98X10MG</t>
  </si>
  <si>
    <t>ELIQUIS 5 MG TBL FLM 28X5MG</t>
  </si>
  <si>
    <t>EMSELEX 7,5MG TBL PRO 98 II</t>
  </si>
  <si>
    <t>ENAP 20MG TBL 30X20MG</t>
  </si>
  <si>
    <t>ENSURE PLUS ADVANCE VANILKA POR SOL 4X220ML</t>
  </si>
  <si>
    <t>ENSURE PLUS PŘÍCHUŤ JAHODA POR SOL 1X220ML</t>
  </si>
  <si>
    <t>ENSURE PLUS PŘÍCHUŤ LESNÍ OVOCE POR SOL 1X220ML</t>
  </si>
  <si>
    <t>EPLERENON SANDOZ 50 MG POR TBL FLM 30X50MG</t>
  </si>
  <si>
    <t>EXODERIL SOL 1X10ML/100MG</t>
  </si>
  <si>
    <t>EXODERIL DRM SOL 1X20ML</t>
  </si>
  <si>
    <t>EXODERIL CRM 1X15GM</t>
  </si>
  <si>
    <t>FENTALIS 12,5 MCG/H TRANSDERMÁLNÍ NÁPLAST DRM EMP TDR 5X2.89MG</t>
  </si>
  <si>
    <t>FENTALIS 25 MCG/H TRANSDERMÁLNÍ NÁPLAST DRM EMP TDR 5X5.78MG</t>
  </si>
  <si>
    <t>FERRO-FOLGAMMA-výpadek POR CPS MOL 100</t>
  </si>
  <si>
    <t>FEVARIN 50MG TBL FLM 30</t>
  </si>
  <si>
    <t>FEXIGRA TABLETY 120 MG POR TBL FLM 30X120MG</t>
  </si>
  <si>
    <t>R06AX26</t>
  </si>
  <si>
    <t>FLUTIFORM K-HALER 125MCG/5MCG/DÁV INH SUS PSS 1X120DÁV</t>
  </si>
  <si>
    <t>R03AK11</t>
  </si>
  <si>
    <t>FOSAVANCE POR TBL NOB 12</t>
  </si>
  <si>
    <t>FOTIL FORTE GTT OPH 1X5ML</t>
  </si>
  <si>
    <t>FRAXIPARINE INJ SOL 2X0.6ML</t>
  </si>
  <si>
    <t>FRAXIPARINE FORTE INJ SOL 10X1ML</t>
  </si>
  <si>
    <t>FRESUBIN PROTEIN POWDER 1x300G</t>
  </si>
  <si>
    <t>FUCIDIN H DRM CRM 1X15GM</t>
  </si>
  <si>
    <t>FURORESE 250 TBL 20X250MG</t>
  </si>
  <si>
    <t>FYZIOLOGICKÝ ROZTOK VIAFLO INF SOL 20X500ML</t>
  </si>
  <si>
    <t>GABAPENTIN-TEVA 300MG CPS DUR 100</t>
  </si>
  <si>
    <t>GINGIO 80 POR TBL FLM 60X80MG</t>
  </si>
  <si>
    <t>GLEPARK 0,7 MG POR TBL NOB 100X0.70MG</t>
  </si>
  <si>
    <t>GLUCOPHAGE XR POR TBL PRO30X500MG</t>
  </si>
  <si>
    <t>GLUKÓZA 5% VIAFLO INF SOL 20X500ML</t>
  </si>
  <si>
    <t>GLURENORM TBL 30X30MG</t>
  </si>
  <si>
    <t>A10BB08</t>
  </si>
  <si>
    <t>HELIDES 20 MG ENTEROSOLVENTNÍ TVRDÉ TOBOLKY POR CPS ETD 28X20MG</t>
  </si>
  <si>
    <t>A02BC05</t>
  </si>
  <si>
    <t>HERBADENT MASÁŽNÍ ROZTOK GNG SOL 1X25ML</t>
  </si>
  <si>
    <t>HERPESIN 400 POR TBL NOB 25X400MG</t>
  </si>
  <si>
    <t>HUMULIN N 100 M.J./ML INJ 1X10ML/1KU</t>
  </si>
  <si>
    <t>CHLORPROTHIXEN LECIVA (BLISTR) TBL OBD 30X50MG</t>
  </si>
  <si>
    <t>IBALGIN 200 200MG TBL FLM 12</t>
  </si>
  <si>
    <t>IBUMAX 200 MG POR TBL FLM 30X200MG</t>
  </si>
  <si>
    <t>IBUMAX 400 MG PORTBLFLM30X400MG</t>
  </si>
  <si>
    <t>IMAZOL PLUS 10MG/G+2,5MG/G CRM 30G</t>
  </si>
  <si>
    <t>D01AC20</t>
  </si>
  <si>
    <t>INDAPAMIDE ORION 1,5 MG POR TBL PRO 30X1.5MG</t>
  </si>
  <si>
    <t>INHIBACE 2,5 MG POR TBL FLM 100X2.5MG</t>
  </si>
  <si>
    <t>ISICOM 250MG TBL 100X275MG</t>
  </si>
  <si>
    <t>ISOPTIN 40 MG POR TBL FLM 50X40MG</t>
  </si>
  <si>
    <t>ISOPTIN SR 240MG TBL PRO 100</t>
  </si>
  <si>
    <t>JANUVIA 100 MG POR TBL FLM 28X100MG</t>
  </si>
  <si>
    <t>A10BH01</t>
  </si>
  <si>
    <t>JENTADUETO 2,5 MG/1000 MG POR TBL FLM 60X1</t>
  </si>
  <si>
    <t xml:space="preserve">KL BENZINUM 150g </t>
  </si>
  <si>
    <t xml:space="preserve">KL BENZINUM 500 ml/330g HVLP </t>
  </si>
  <si>
    <t xml:space="preserve">KL KAL.PERMANGANAS 10G </t>
  </si>
  <si>
    <t xml:space="preserve">KL OLIVAE OLEUM 20G </t>
  </si>
  <si>
    <t xml:space="preserve">KL ONDREJ. MAST 1000 g HVLP </t>
  </si>
  <si>
    <t xml:space="preserve">KL POLYSAN, OL.HELIANTHI AA AD 300G </t>
  </si>
  <si>
    <t>KL SOL.ACIDI BORICI 3%,100G FAGRON, KULICH</t>
  </si>
  <si>
    <t xml:space="preserve">KL SOL.BORGLYCEROLI 3% 250 G </t>
  </si>
  <si>
    <t xml:space="preserve">KL SOL.BORGLYCEROLI 3% 50G </t>
  </si>
  <si>
    <t xml:space="preserve">KL SUPP.BISACODYLI 0,01G 100KS </t>
  </si>
  <si>
    <t xml:space="preserve">KL TBL NaHCO3 500mg,   100TBL </t>
  </si>
  <si>
    <t xml:space="preserve">KL UNG.ELOCOM 45G,LENIENS AD 300G </t>
  </si>
  <si>
    <t xml:space="preserve">KL UNG.LENIENS, 250G </t>
  </si>
  <si>
    <t>KOMBI-KALZ 1000/880 1000MG/880IU POR GRA SOL SCC 30</t>
  </si>
  <si>
    <t>LAMICTAL 100MG TBL NOB 98</t>
  </si>
  <si>
    <t>LAMICTAL 50MG TBL NOB 42</t>
  </si>
  <si>
    <t>LAMICTAL 100MG TBL NOB 42</t>
  </si>
  <si>
    <t>LAMICTAL 100 MG POR TBL NOB 42X100MG</t>
  </si>
  <si>
    <t>LEPONEX 25 MG TBL 50X25MG</t>
  </si>
  <si>
    <t>N05AH02</t>
  </si>
  <si>
    <t>LEVELANZ 250MG TBL FLM 56 II</t>
  </si>
  <si>
    <t>LIPANOR POR CPS DUR 60X100MG</t>
  </si>
  <si>
    <t>C10AB08</t>
  </si>
  <si>
    <t>LIPANTHYL 267 M 267MG CPS DUR 90</t>
  </si>
  <si>
    <t>LIPANTHYL SUPRA 160MG TBL FLM 90</t>
  </si>
  <si>
    <t>LIXIANA 30MG TBL FLM 30</t>
  </si>
  <si>
    <t>LORADUR MITE POR TBL NOB 50</t>
  </si>
  <si>
    <t>LOZAP H POR TBL FLM 90</t>
  </si>
  <si>
    <t>LUNALDIN 100 MIKROGRAMŮ SUBLINGVÁLNÍ TABLETY ORM TBL SLG 30X100RG</t>
  </si>
  <si>
    <t>MEDOCRIPTINE TBL 30X2.5MG</t>
  </si>
  <si>
    <t>G02CB01</t>
  </si>
  <si>
    <t>MEDORAM PLUS H 5/25 MG POR TBL NOB 100</t>
  </si>
  <si>
    <t>METALCAPTASE TBL OBD 50X150MG</t>
  </si>
  <si>
    <t>M01CC01</t>
  </si>
  <si>
    <t>METFORMIN-TEVA XR 500 MG POR TBL PRO 60X500MG</t>
  </si>
  <si>
    <t>METYPRED 4 MG POR TBL NOB 100X4MG</t>
  </si>
  <si>
    <t>MICTONORM UNO 30MG CPS RDR 28</t>
  </si>
  <si>
    <t>MIDAZOLAM ACCORD 5 MG/ML INJ+INF SOL 10X3ML</t>
  </si>
  <si>
    <t>MILGAMMA N INJ 5X2ML</t>
  </si>
  <si>
    <t>MINIRIN MELT 120 MCG POR LYO 30X120RG</t>
  </si>
  <si>
    <t>H01BA02</t>
  </si>
  <si>
    <t>MINIRIN MELT 60 MCG POR LYO 30X60RG</t>
  </si>
  <si>
    <t>MIRTAZAPIN ORION 30 MG POR TBL DIS 30X30MG</t>
  </si>
  <si>
    <t>MIRTAZAPIN SANDOZ 30MG TBL FLM 30</t>
  </si>
  <si>
    <t>MONO MACK DEPOT POR TBL PRO 28X100MG</t>
  </si>
  <si>
    <t>MOXOSTAD 0,2 MG POR TBL FLM 100X0.2MG</t>
  </si>
  <si>
    <t>MUSCORIL CPS POR CPS DUR 30X4MG</t>
  </si>
  <si>
    <t>M03BX05</t>
  </si>
  <si>
    <t>MUSCORIL INJ INJ SOL 6X2ML/4MG</t>
  </si>
  <si>
    <t>MYCOMAX 100 CPS 28X100MG</t>
  </si>
  <si>
    <t>MYTELASE POR TBL NOB 50X10MG</t>
  </si>
  <si>
    <t>N07AA30</t>
  </si>
  <si>
    <t>NALGESIN S TBL OBD 10X275MG</t>
  </si>
  <si>
    <t>M01AE02</t>
  </si>
  <si>
    <t>NALGESIN S POR TBL FLM 20X275MG II</t>
  </si>
  <si>
    <t>NALOXONE POLFA INJ 10X1ML/0.4MG</t>
  </si>
  <si>
    <t>V03AB15</t>
  </si>
  <si>
    <t>NASIVIN 0,05% NAS SPR SOL 10ML-SK</t>
  </si>
  <si>
    <t>NASIVIN SENSITIVE 0,05% NAS SPR SOL 1X10ML/5MG</t>
  </si>
  <si>
    <t>NATRIUM SALICYLICUM BIOTIKA INJ 10X10ML 10%</t>
  </si>
  <si>
    <t>N02BA04</t>
  </si>
  <si>
    <t>NEUROL 1.0 TBL 30X1MG</t>
  </si>
  <si>
    <t>NEURONTIN 400MG POR CPS DUR 50X400MG</t>
  </si>
  <si>
    <t>NITRESAN 10 MG POR TBL NOB 30X10MG</t>
  </si>
  <si>
    <t>NITRESAN 20 MG POR TBL NOB 100X20MG</t>
  </si>
  <si>
    <t>NIZORAL DRM SAT 100ML 2%</t>
  </si>
  <si>
    <t>D01AC08</t>
  </si>
  <si>
    <t>NO-SPA POR TBL NOB 24X40MG</t>
  </si>
  <si>
    <t>A03AD02</t>
  </si>
  <si>
    <t>NOVOMIX 30 PENFILL 100 U/ML INJ SUS 5X3ML</t>
  </si>
  <si>
    <t>A10AD05</t>
  </si>
  <si>
    <t>NOVONORM 0.5 MG PORTBLNOB 90X0.5MG</t>
  </si>
  <si>
    <t>NUTRIFLEX BASAL INF SOL 5X2000ML</t>
  </si>
  <si>
    <t>NUTRISON POR SOL 1X500ML</t>
  </si>
  <si>
    <t>Nutrison Advanced DIASON LOW ENERGY por.sol.1000ml</t>
  </si>
  <si>
    <t>OFTAQUIX 5MG/ML OČNÍ KAPKY OPH GTT SOL 5X5MG</t>
  </si>
  <si>
    <t>S01AE05</t>
  </si>
  <si>
    <t>OLANZAPIN MYLAN 10 MG POR TBL FLM 28X10MG</t>
  </si>
  <si>
    <t>N05AH03</t>
  </si>
  <si>
    <t>OROFAR 2MG/ML+1,5MG/ML ORM SPR SOL 1X30ML</t>
  </si>
  <si>
    <t>R02AA20</t>
  </si>
  <si>
    <t>OSPEN 400MG SIR 1X150ML</t>
  </si>
  <si>
    <t>J01CE10</t>
  </si>
  <si>
    <t>OXYCONTIN 40 MG POR TBL PRO 60X40MG</t>
  </si>
  <si>
    <t>PAMBA - ukončena výroba TBL 10X250MG</t>
  </si>
  <si>
    <t>PANCREOLAN FORTE 6000U TBL ENT 60</t>
  </si>
  <si>
    <t xml:space="preserve">Panthenol cps.60 x 40 mg ( dr.Muller) </t>
  </si>
  <si>
    <t xml:space="preserve">Peptamen Intense 12x500ml </t>
  </si>
  <si>
    <t>PRADAXA 75MG CPS DUR 10X1 I</t>
  </si>
  <si>
    <t>PRADAXA 150 MG POR CPS DUR 60X1X150 MG</t>
  </si>
  <si>
    <t>PREGABALIN MYLAN 75MG CPS DUR 14</t>
  </si>
  <si>
    <t>PREGABALIN STADA 75 MG TVRDÉ TOBOLKY POR CPS DUR 56X75MG</t>
  </si>
  <si>
    <t>PRENESSA POR TBL NOB 90X4MG</t>
  </si>
  <si>
    <t>PRENEWEL 2 MG/0,625 MG POR TBL NOB 30</t>
  </si>
  <si>
    <t>PRESTANCE 5 MG/10 MG POR TBL NOB 90</t>
  </si>
  <si>
    <t>PRESTANCE 5 MG/5 MG POR TBL NOB 90</t>
  </si>
  <si>
    <t>PRESTANCE 5 MG/5 MG POR TBL NOB 120</t>
  </si>
  <si>
    <t>PROCTO-GLYVENOL RCT SUP 10</t>
  </si>
  <si>
    <t>C05AD01</t>
  </si>
  <si>
    <t>PROSULPIN 200 MG POR TBL NOB 60X200MG</t>
  </si>
  <si>
    <t>RESOURCE JUNIOR FIBRE BANÁN POR SOL 4X200ML</t>
  </si>
  <si>
    <t>RESOURCE JUNIOR FIBRE KAKAO POR SOL 4X200ML</t>
  </si>
  <si>
    <t>RESOURCE JUNIOR FIBRE VANILKA POR SOL 4X200ML</t>
  </si>
  <si>
    <t>ROSALOX DRM CRM 1X40GM 1%</t>
  </si>
  <si>
    <t>D06BX01</t>
  </si>
  <si>
    <t>ROSUMOP 20 MG POR TBL FLM 100X20MG</t>
  </si>
  <si>
    <t>RP Tbl.CALCII CITRAS TETRAHYDR. 0,5. 100 tbl</t>
  </si>
  <si>
    <t>RP UNG.AC.S.1G,SULF.1G,LEN. AD 50G 50g, americka mast</t>
  </si>
  <si>
    <t xml:space="preserve">RP UNG.LENIENS, 500G </t>
  </si>
  <si>
    <t>RYTMONORM 150 MG 150MG TBL FLM 100</t>
  </si>
  <si>
    <t>SANORIN LIQ 10ML 0.1%</t>
  </si>
  <si>
    <t>SANORIN LIQ 10ML 0.05%</t>
  </si>
  <si>
    <t>SECATOXIN /R/ FORTE GTT 25ML 25MG/10ML</t>
  </si>
  <si>
    <t>C04AE01</t>
  </si>
  <si>
    <t>SERTRALIN APOTEX 50 MG POTAHOVANÉ TABLETY POR TBL FLM 30X50MG</t>
  </si>
  <si>
    <t>SERTRALIN APOTEX 50 MG POTAHOVANÉ TABLETY POR TBL FLM 100X50MG</t>
  </si>
  <si>
    <t>SOLCOSERYL GEL OPH 1X5GM</t>
  </si>
  <si>
    <t>SOLIFENACIN MYLAN 10MG TBL FLM 100</t>
  </si>
  <si>
    <t>SOLIFENACIN MYLAN 5MG TBL FLM 100</t>
  </si>
  <si>
    <t>SOLUVIT N PRO INFUS. INJ SIC 10</t>
  </si>
  <si>
    <t>SPASMED 15 POR TBL FLM 100X15MG</t>
  </si>
  <si>
    <t>SPERSADEX COMP. 5MG/ML+1MG/ML OPH GTT SOL 1X5ML II</t>
  </si>
  <si>
    <t>SUMETROLIM TBL 20X480MG</t>
  </si>
  <si>
    <t>Šalvěj lékařská nať LEROS n.s. 20 x1,5g</t>
  </si>
  <si>
    <t>TANTUM VERDE SPRAY FORTE ORM SPR 15ML 0.30%</t>
  </si>
  <si>
    <t>TARGIN 40/20 MG TABLETY S PRODLOUŽENÝM UVOLŇOVÁNÍM POR TBL PRO 60X40/20MG</t>
  </si>
  <si>
    <t>TARKA 180/2 MG TBL. 180MG/2MG TBL RET 98</t>
  </si>
  <si>
    <t xml:space="preserve">Tbl. Hořčík GLO tbl.100 </t>
  </si>
  <si>
    <t>TEBOKAN 40 MG POR TBL FLM100X40MG</t>
  </si>
  <si>
    <t>TEGRETOL CR 400 TBL RET 30X400MG</t>
  </si>
  <si>
    <t>TELMISARTAN/HYDROCHLOROTHIAZID SANDOZ 80MG/25MG TBL FLM 30</t>
  </si>
  <si>
    <t>TELMISARTAN/HYDROCHLOROTHIAZID SANDOZ 80 MG/12,5 M POR TBL FLM 100</t>
  </si>
  <si>
    <t>TELMISARTAN/HYDROCHLOROTHIAZID XANTIS 40MG/12,5MG TBL NOB 28</t>
  </si>
  <si>
    <t>TELMISARTAN-RATIOPHARM 80 MG POR TBL NOB 98X80MG</t>
  </si>
  <si>
    <t>TEZEO 40 MG POR TBL NOB 28X40MG</t>
  </si>
  <si>
    <t>TEZZIMI 10MG TBL NOB 30 I</t>
  </si>
  <si>
    <t>TISERCIN TBL OBD 50X25MG</t>
  </si>
  <si>
    <t>N05AA02</t>
  </si>
  <si>
    <t>TONARSSA 8 MG/5 MG POR TBL NOB 30</t>
  </si>
  <si>
    <t>TORECAN DRG 50X6.5MG</t>
  </si>
  <si>
    <t>TRALGIT 100 INJ INJ SOL 5X2ML/100MG</t>
  </si>
  <si>
    <t>TRALGIT GTT. POR GTT SOL 1X96ML</t>
  </si>
  <si>
    <t>TRALGIT GTT. POR GTT SOL 1X10ML</t>
  </si>
  <si>
    <t>TRAMAL GTT 1X96ML</t>
  </si>
  <si>
    <t>TRAMAL RETARD  TBL 10x100 MG</t>
  </si>
  <si>
    <t>TRANSTEC 35 MCG/H DRM EMP TDR 5X20MG</t>
  </si>
  <si>
    <t>TRIPLIXAM 10 MG/2,5 MG/5 MG POR TBL FLM 30</t>
  </si>
  <si>
    <t>TRIPLIXAM 5 MG/1,25 MG/10 MG POR TBL FLM 30</t>
  </si>
  <si>
    <t>TRIPLIXAM 5 MG/1,25 MG/5 MG POR TBL FLM 90</t>
  </si>
  <si>
    <t>TRITACE 10 MG POR TBL NOB 100X10MG</t>
  </si>
  <si>
    <t>TRITTICO PROLONG 300 MG TABLETY S PRODLOUŽENÝM UVO POR TBL PRO 30X300MG</t>
  </si>
  <si>
    <t>ULTRACOD POR TBL NOB 30</t>
  </si>
  <si>
    <t>N02AJ06</t>
  </si>
  <si>
    <t>URAPIDIL STRAGEN 30MG CPS PRO 50</t>
  </si>
  <si>
    <t>VENLAFAXIN MYLAN 150 MG POR CPS PRO 90X150MG</t>
  </si>
  <si>
    <t>VENLAFAXIN MYLAN 75 MG 75MG CPS PRO 90</t>
  </si>
  <si>
    <t>VIANT INF PLV SOL 10</t>
  </si>
  <si>
    <t>VIMPAT 50 MG POR TBL FLM 14X50MG</t>
  </si>
  <si>
    <t>VIZIBIM 0,3MG/ML OPH GTT SOL 1X3ML</t>
  </si>
  <si>
    <t>S01EE03</t>
  </si>
  <si>
    <t>VOLTAREN EMULGEL 10MG/G GEL 50G</t>
  </si>
  <si>
    <t>XADOS 20 MG TABLETY POR TBL NOB 50X20MG</t>
  </si>
  <si>
    <t>XARELTO 15 MG POR TBL FLM 98X15MG</t>
  </si>
  <si>
    <t>XARELTO 20 MG POR TBL FLM 28X20MG</t>
  </si>
  <si>
    <t>XORIMAX 500MG TBL FLM 14</t>
  </si>
  <si>
    <t>XORIMAX 500 MG POTAHOVANÉ TABLETY POR TBL FLM 16X500MG</t>
  </si>
  <si>
    <t>XYZAL POR TBL FLM 28X5MG</t>
  </si>
  <si>
    <t>XYZAL POR TBL FLM 90X5MG</t>
  </si>
  <si>
    <t>YAL SOL 2X67.5ML</t>
  </si>
  <si>
    <t>A06AG10</t>
  </si>
  <si>
    <t>ZOLEDRONIC ACID MYLAN 4 MG/5 ML INF CNC SOL 1X5ML/4MG</t>
  </si>
  <si>
    <t>M05BA08</t>
  </si>
  <si>
    <t>ZOPITIN 7.5 MG POR TBL FLM 10X7.5MG</t>
  </si>
  <si>
    <t>N05CF01</t>
  </si>
  <si>
    <t>3021 - 2IK-GER: ambulance</t>
  </si>
  <si>
    <t>DZ DESPREJ 5 l UN 1987</t>
  </si>
  <si>
    <t>THIOGAMMA TURBO SET 600 MG INJ SOL 1X50ML</t>
  </si>
  <si>
    <t>Celkový součet</t>
  </si>
  <si>
    <t>Součet z Celkem</t>
  </si>
  <si>
    <t>2019-2018</t>
  </si>
  <si>
    <t>2019/2018</t>
  </si>
  <si>
    <t>Součet z ks</t>
  </si>
  <si>
    <t>Hodnoty</t>
  </si>
  <si>
    <t>Průměr z jedn.cena</t>
  </si>
  <si>
    <t>Průměrné ceny</t>
  </si>
  <si>
    <t>CELKEM</t>
  </si>
  <si>
    <t>Změna ceny</t>
  </si>
  <si>
    <t>Změna množství</t>
  </si>
  <si>
    <t>Změna struktury</t>
  </si>
  <si>
    <t>2019-2018 (ks)</t>
  </si>
  <si>
    <t>2019-2018 (Kč)</t>
  </si>
  <si>
    <t>Jednotková cena</t>
  </si>
  <si>
    <t>Dopad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</si>
</sst>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9"/>
      <color rgb="FF0070C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/>
      <top style="thin">
        <color theme="4" tint="0.39994506668294322"/>
      </top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22" fontId="0" fillId="0" borderId="0" xfId="0" applyNumberFormat="1"/>
    <xf numFmtId="0" fontId="0" fillId="0" borderId="0" xfId="0" pivotButton="1"/>
    <xf numFmtId="3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10" fontId="1" fillId="2" borderId="0" xfId="0" applyNumberFormat="1" applyFont="1" applyFill="1"/>
    <xf numFmtId="0" fontId="0" fillId="0" borderId="0" xfId="0" applyAlignment="1">
      <alignment wrapText="1"/>
    </xf>
    <xf numFmtId="0" fontId="1" fillId="2" borderId="0" xfId="0" pivotButton="1" applyFont="1" applyFill="1" applyAlignment="1">
      <alignment horizontal="center"/>
    </xf>
    <xf numFmtId="0" fontId="1" fillId="2" borderId="0" xfId="0" pivotButton="1" applyFont="1" applyFill="1"/>
    <xf numFmtId="164" fontId="0" fillId="0" borderId="0" xfId="0" applyNumberFormat="1" applyFill="1"/>
    <xf numFmtId="10" fontId="0" fillId="0" borderId="0" xfId="0" applyNumberFormat="1" applyFill="1"/>
    <xf numFmtId="164" fontId="1" fillId="0" borderId="0" xfId="0" applyNumberFormat="1" applyFont="1" applyFill="1"/>
    <xf numFmtId="10" fontId="1" fillId="0" borderId="0" xfId="0" applyNumberFormat="1" applyFont="1" applyFill="1"/>
    <xf numFmtId="0" fontId="2" fillId="2" borderId="0" xfId="1" applyFill="1"/>
    <xf numFmtId="0" fontId="2" fillId="2" borderId="1" xfId="1" applyFill="1" applyBorder="1"/>
    <xf numFmtId="0" fontId="3" fillId="0" borderId="0" xfId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1" fillId="3" borderId="2" xfId="1" applyFont="1" applyFill="1" applyBorder="1" applyAlignment="1">
      <alignment horizontal="center" vertical="top"/>
    </xf>
    <xf numFmtId="0" fontId="1" fillId="3" borderId="0" xfId="1" applyFont="1" applyFill="1" applyAlignment="1">
      <alignment horizontal="center" vertical="top"/>
    </xf>
    <xf numFmtId="3" fontId="5" fillId="3" borderId="1" xfId="1" applyNumberFormat="1" applyFont="1" applyFill="1" applyBorder="1" applyAlignment="1">
      <alignment horizontal="center" vertical="top"/>
    </xf>
    <xf numFmtId="165" fontId="3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center" vertical="center" wrapText="1"/>
    </xf>
    <xf numFmtId="3" fontId="5" fillId="3" borderId="2" xfId="1" applyNumberFormat="1" applyFont="1" applyFill="1" applyBorder="1" applyAlignment="1">
      <alignment horizontal="center" vertical="top" wrapText="1"/>
    </xf>
    <xf numFmtId="3" fontId="1" fillId="3" borderId="0" xfId="1" applyNumberFormat="1" applyFont="1" applyFill="1" applyAlignment="1">
      <alignment horizontal="center" vertical="top" wrapText="1"/>
    </xf>
    <xf numFmtId="3" fontId="5" fillId="3" borderId="0" xfId="1" applyNumberFormat="1" applyFont="1" applyFill="1" applyAlignment="1">
      <alignment horizontal="center" vertical="top" wrapText="1"/>
    </xf>
    <xf numFmtId="3" fontId="5" fillId="3" borderId="1" xfId="1" applyNumberFormat="1" applyFont="1" applyFill="1" applyBorder="1" applyAlignment="1">
      <alignment horizontal="center" vertical="top" wrapText="1"/>
    </xf>
    <xf numFmtId="164" fontId="6" fillId="0" borderId="3" xfId="1" applyNumberFormat="1" applyFont="1" applyBorder="1"/>
    <xf numFmtId="164" fontId="7" fillId="0" borderId="3" xfId="1" applyNumberFormat="1" applyFont="1" applyBorder="1"/>
    <xf numFmtId="164" fontId="7" fillId="0" borderId="4" xfId="1" applyNumberFormat="1" applyFont="1" applyBorder="1"/>
    <xf numFmtId="164" fontId="7" fillId="0" borderId="0" xfId="1" applyNumberFormat="1" applyFont="1"/>
    <xf numFmtId="164" fontId="7" fillId="0" borderId="1" xfId="1" applyNumberFormat="1" applyFont="1" applyBorder="1"/>
    <xf numFmtId="164" fontId="6" fillId="0" borderId="0" xfId="1" applyNumberFormat="1" applyFont="1"/>
    <xf numFmtId="164" fontId="7" fillId="0" borderId="2" xfId="1" applyNumberFormat="1" applyFont="1" applyBorder="1"/>
    <xf numFmtId="0" fontId="0" fillId="4" borderId="0" xfId="0" applyFill="1"/>
    <xf numFmtId="164" fontId="0" fillId="4" borderId="0" xfId="0" applyNumberFormat="1" applyFill="1"/>
    <xf numFmtId="164" fontId="3" fillId="2" borderId="0" xfId="1" applyNumberFormat="1" applyFont="1" applyFill="1"/>
    <xf numFmtId="164" fontId="5" fillId="2" borderId="0" xfId="1" applyNumberFormat="1" applyFont="1" applyFill="1"/>
    <xf numFmtId="3" fontId="0" fillId="4" borderId="0" xfId="0" applyNumberFormat="1" applyFill="1"/>
    <xf numFmtId="10" fontId="0" fillId="4" borderId="0" xfId="0" applyNumberFormat="1" applyFill="1"/>
    <xf numFmtId="164" fontId="6" fillId="4" borderId="0" xfId="1" applyNumberFormat="1" applyFont="1" applyFill="1"/>
    <xf numFmtId="164" fontId="7" fillId="4" borderId="0" xfId="1" applyNumberFormat="1" applyFont="1" applyFill="1"/>
    <xf numFmtId="164" fontId="7" fillId="4" borderId="2" xfId="1" applyNumberFormat="1" applyFont="1" applyFill="1" applyBorder="1"/>
    <xf numFmtId="164" fontId="7" fillId="4" borderId="1" xfId="1" applyNumberFormat="1" applyFont="1" applyFill="1" applyBorder="1"/>
    <xf numFmtId="0" fontId="0" fillId="0" borderId="0" xfId="0" applyFill="1"/>
    <xf numFmtId="3" fontId="0" fillId="0" borderId="0" xfId="0" applyNumberFormat="1" applyFill="1"/>
    <xf numFmtId="164" fontId="6" fillId="0" borderId="0" xfId="1" applyNumberFormat="1" applyFont="1" applyFill="1"/>
    <xf numFmtId="164" fontId="7" fillId="0" borderId="0" xfId="1" applyNumberFormat="1" applyFont="1" applyFill="1"/>
    <xf numFmtId="164" fontId="7" fillId="0" borderId="2" xfId="1" applyNumberFormat="1" applyFont="1" applyFill="1" applyBorder="1"/>
    <xf numFmtId="164" fontId="7" fillId="0" borderId="1" xfId="1" applyNumberFormat="1" applyFont="1" applyFill="1" applyBorder="1"/>
    <xf numFmtId="164" fontId="8" fillId="2" borderId="0" xfId="1" applyNumberFormat="1" applyFont="1" applyFill="1"/>
    <xf numFmtId="164" fontId="1" fillId="2" borderId="0" xfId="1" applyNumberFormat="1" applyFont="1" applyFill="1"/>
  </cellXfs>
  <cellStyles count="2">
    <cellStyle name="Normální" xfId="0" builtinId="0"/>
    <cellStyle name="Normální 2 2" xfId="1" xr:uid="{5DE9B3C2-5B14-45BE-A902-6AF4673A4891}"/>
  </cellStyles>
  <dxfs count="151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27" formatCode="dd/mm/yyyy\ h:mm"/>
    </dxf>
    <dxf>
      <alignment wrapText="1"/>
    </dxf>
    <dxf>
      <numFmt numFmtId="3" formatCode="#,##0"/>
    </dxf>
    <dxf>
      <alignment wrapText="1"/>
    </dxf>
    <dxf>
      <numFmt numFmtId="3" formatCode="#,##0"/>
    </dxf>
    <dxf>
      <alignment wrapText="1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894.468163425925" createdVersion="6" refreshedVersion="6" minRefreshableVersion="3" recordCount="16769" xr:uid="{7F2C6580-6794-4365-ADF7-197A9FC7305F}">
  <cacheSource type="worksheet">
    <worksheetSource name="Tabulka1"/>
  </cacheSource>
  <cacheFields count="13">
    <cacheField name="Kod leku" numFmtId="0">
      <sharedItems containsSemiMixedTypes="0" containsString="0" containsNumber="1" containsInteger="1" minValue="1633" maxValue="994656" count="1596">
        <n v="196886"/>
        <n v="209087"/>
        <n v="846758"/>
        <n v="172830"/>
        <n v="194959"/>
        <n v="176710"/>
        <n v="175939"/>
        <n v="183821"/>
        <n v="176064"/>
        <n v="126304"/>
        <n v="126486"/>
        <n v="221862"/>
        <n v="100362"/>
        <n v="224718"/>
        <n v="128831"/>
        <n v="847962"/>
        <n v="990178"/>
        <n v="202701"/>
        <n v="845008"/>
        <n v="185724"/>
        <n v="185728"/>
        <n v="153200"/>
        <n v="102954"/>
        <n v="115379"/>
        <n v="102945"/>
        <n v="115378"/>
        <n v="205583"/>
        <n v="205588"/>
        <n v="121887"/>
        <n v="141669"/>
        <n v="141671"/>
        <n v="188708"/>
        <n v="176954"/>
        <n v="192842"/>
        <n v="136507"/>
        <n v="136505"/>
        <n v="167547"/>
        <n v="127260"/>
        <n v="127272"/>
        <n v="127263"/>
        <n v="114398"/>
        <n v="200400"/>
        <n v="224687"/>
        <n v="849453"/>
        <n v="849444"/>
        <n v="194920"/>
        <n v="848545"/>
        <n v="500696"/>
        <n v="195147"/>
        <n v="197898"/>
        <n v="187167"/>
        <n v="159815"/>
        <n v="185525"/>
        <n v="185524"/>
        <n v="203097"/>
        <n v="172972"/>
        <n v="105951"/>
        <n v="196416"/>
        <n v="201961"/>
        <n v="136083"/>
        <n v="145310"/>
        <n v="193582"/>
        <n v="220426"/>
        <n v="845369"/>
        <n v="164764"/>
        <n v="844960"/>
        <n v="235897"/>
        <n v="199295"/>
        <n v="207931"/>
        <n v="196610"/>
        <n v="27960"/>
        <n v="849054"/>
        <n v="848751"/>
        <n v="847766"/>
        <n v="110555"/>
        <n v="208456"/>
        <n v="230405"/>
        <n v="230402"/>
        <n v="183817"/>
        <n v="183812"/>
        <n v="142910"/>
        <n v="203803"/>
        <n v="196303"/>
        <n v="993437"/>
        <n v="162858"/>
        <n v="186252"/>
        <n v="148888"/>
        <n v="185060"/>
        <n v="102720"/>
        <n v="102949"/>
        <n v="184319"/>
        <n v="198925"/>
        <n v="849390"/>
        <n v="192351"/>
        <n v="132992"/>
        <n v="112892"/>
        <n v="112895"/>
        <n v="112891"/>
        <n v="112894"/>
        <n v="164831"/>
        <n v="164835"/>
        <n v="988158"/>
        <n v="153913"/>
        <n v="145010"/>
        <n v="126247"/>
        <n v="140274"/>
        <n v="140275"/>
        <n v="89227"/>
        <n v="160404"/>
        <n v="160405"/>
        <n v="176150"/>
        <n v="176152"/>
        <n v="117170"/>
        <n v="117171"/>
        <n v="117166"/>
        <n v="159714"/>
        <n v="176496"/>
        <n v="102679"/>
        <n v="203323"/>
        <n v="162320"/>
        <n v="162316"/>
        <n v="162317"/>
        <n v="225589"/>
        <n v="176690"/>
        <n v="848562"/>
        <n v="146980"/>
        <n v="231688"/>
        <n v="146981"/>
        <n v="158037"/>
        <n v="132225"/>
        <n v="131536"/>
        <n v="49941"/>
        <n v="158041"/>
        <n v="231702"/>
        <n v="231701"/>
        <n v="231696"/>
        <n v="231697"/>
        <n v="145499"/>
        <n v="231691"/>
        <n v="229646"/>
        <n v="215708"/>
        <n v="229648"/>
        <n v="191624"/>
        <n v="225141"/>
        <n v="850269"/>
        <n v="168008"/>
        <n v="191729"/>
        <n v="848172"/>
        <n v="845329"/>
        <n v="993603"/>
        <n v="196620"/>
        <n v="203954"/>
        <n v="241307"/>
        <n v="111706"/>
        <n v="992572"/>
        <n v="158716"/>
        <n v="158673"/>
        <n v="233559"/>
        <n v="158692"/>
        <n v="158697"/>
        <n v="233584"/>
        <n v="199671"/>
        <n v="132963"/>
        <n v="207938"/>
        <n v="500458"/>
        <n v="989607"/>
        <n v="394130"/>
        <n v="850607"/>
        <n v="185300"/>
        <n v="167939"/>
        <n v="194726"/>
        <n v="209105"/>
        <n v="215582"/>
        <n v="199466"/>
        <n v="225146"/>
        <n v="225150"/>
        <n v="147515"/>
        <n v="147514"/>
        <n v="206529"/>
        <n v="189079"/>
        <n v="188663"/>
        <n v="847025"/>
        <n v="149317"/>
        <n v="137275"/>
        <n v="164888"/>
        <n v="850642"/>
        <n v="186538"/>
        <n v="159011"/>
        <n v="113798"/>
        <n v="175280"/>
        <n v="195474"/>
        <n v="841498"/>
        <n v="218181"/>
        <n v="188356"/>
        <n v="178904"/>
        <n v="850078"/>
        <n v="850390"/>
        <n v="849990"/>
        <n v="171547"/>
        <n v="171539"/>
        <n v="171571"/>
        <n v="104063"/>
        <n v="110252"/>
        <n v="131654"/>
        <n v="131656"/>
        <n v="178277"/>
        <n v="145981"/>
        <n v="196974"/>
        <n v="846446"/>
        <n v="848477"/>
        <n v="108606"/>
        <n v="87104"/>
        <n v="104336"/>
        <n v="225143"/>
        <n v="115658"/>
        <n v="238142"/>
        <n v="194453"/>
        <n v="196039"/>
        <n v="162187"/>
        <n v="230417"/>
        <n v="117425"/>
        <n v="230409"/>
        <n v="117431"/>
        <n v="230415"/>
        <n v="848783"/>
        <n v="849655"/>
        <n v="849887"/>
        <n v="186397"/>
        <n v="165484"/>
        <n v="114808"/>
        <n v="156992"/>
        <n v="156993"/>
        <n v="207940"/>
        <n v="849382"/>
        <n v="218400"/>
        <n v="112765"/>
        <n v="184288"/>
        <n v="114821"/>
        <n v="214526"/>
        <n v="214435"/>
        <n v="214433"/>
        <n v="214525"/>
        <n v="214427"/>
        <n v="194669"/>
        <n v="194680"/>
        <n v="194691"/>
        <n v="848765"/>
        <n v="113767"/>
        <n v="113768"/>
        <n v="218354"/>
        <n v="176155"/>
        <n v="173405"/>
        <n v="213258"/>
        <n v="213255"/>
        <n v="217108"/>
        <n v="217109"/>
        <n v="217110"/>
        <n v="128389"/>
        <n v="844576"/>
        <n v="168836"/>
        <n v="168837"/>
        <n v="167746"/>
        <n v="193104"/>
        <n v="193105"/>
        <n v="190986"/>
        <n v="192034"/>
        <n v="192587"/>
        <n v="847134"/>
        <n v="198791"/>
        <n v="114075"/>
        <n v="197522"/>
        <n v="201992"/>
        <n v="225549"/>
        <n v="184090"/>
        <n v="141824"/>
        <n v="804536"/>
        <n v="101290"/>
        <n v="118390"/>
        <n v="33833"/>
        <n v="133339"/>
        <n v="133340"/>
        <n v="169417"/>
        <n v="169418"/>
        <n v="102478"/>
        <n v="208694"/>
        <n v="102477"/>
        <n v="846346"/>
        <n v="101807"/>
        <n v="117011"/>
        <n v="168860"/>
        <n v="64942"/>
        <n v="183318"/>
        <n v="103542"/>
        <n v="243054"/>
        <n v="243052"/>
        <n v="192217"/>
        <n v="153641"/>
        <n v="104071"/>
        <n v="102479"/>
        <n v="166791"/>
        <n v="114723"/>
        <n v="214900"/>
        <n v="191587"/>
        <n v="175289"/>
        <n v="846023"/>
        <n v="58880"/>
        <n v="154539"/>
        <n v="147477"/>
        <n v="151581"/>
        <n v="231020"/>
        <n v="142136"/>
        <n v="148748"/>
        <n v="142150"/>
        <n v="101328"/>
        <n v="179327"/>
        <n v="179326"/>
        <n v="115010"/>
        <n v="185656"/>
        <n v="112737"/>
        <n v="132954"/>
        <n v="132953"/>
        <n v="175080"/>
        <n v="175091"/>
        <n v="145988"/>
        <n v="162050"/>
        <n v="215715"/>
        <n v="226525"/>
        <n v="226523"/>
        <n v="111955"/>
        <n v="159448"/>
        <n v="159449"/>
        <n v="215568"/>
        <n v="127177"/>
        <n v="502120"/>
        <n v="501138"/>
        <n v="501244"/>
        <n v="501245"/>
        <n v="920200"/>
        <n v="920235"/>
        <n v="905065"/>
        <n v="396211"/>
        <n v="900244"/>
        <n v="500125"/>
        <n v="994656"/>
        <n v="920232"/>
        <n v="498687"/>
        <n v="905051"/>
        <n v="397097"/>
        <n v="900199"/>
        <n v="930159"/>
        <n v="500431"/>
        <n v="395977"/>
        <n v="395976"/>
        <n v="500925"/>
        <n v="500926"/>
        <n v="930449"/>
        <n v="905027"/>
        <n v="501299"/>
        <n v="905098"/>
        <n v="501399"/>
        <n v="501152"/>
        <n v="396661"/>
        <n v="396754"/>
        <n v="846873"/>
        <n v="930571"/>
        <n v="930588"/>
        <n v="900152"/>
        <n v="930587"/>
        <n v="900259"/>
        <n v="930559"/>
        <n v="930561"/>
        <n v="500923"/>
        <n v="850586"/>
        <n v="500924"/>
        <n v="397411"/>
        <n v="395997"/>
        <n v="501727"/>
        <n v="397369"/>
        <n v="500230"/>
        <n v="398248"/>
        <n v="930665"/>
        <n v="920129"/>
        <n v="930554"/>
        <n v="900238"/>
        <n v="930585"/>
        <n v="501395"/>
        <n v="900240"/>
        <n v="502035"/>
        <n v="126502"/>
        <n v="29468"/>
        <n v="215476"/>
        <n v="183272"/>
        <n v="215473"/>
        <n v="147374"/>
        <n v="501596"/>
        <n v="847627"/>
        <n v="134505"/>
        <n v="847425"/>
        <n v="168328"/>
        <n v="168327"/>
        <n v="168326"/>
        <n v="193741"/>
        <n v="193745"/>
        <n v="192202"/>
        <n v="239534"/>
        <n v="29034"/>
        <n v="29028"/>
        <n v="145274"/>
        <n v="166506"/>
        <n v="102818"/>
        <n v="202924"/>
        <n v="229191"/>
        <n v="166015"/>
        <n v="197026"/>
        <n v="217079"/>
        <n v="202796"/>
        <n v="162083"/>
        <n v="110502"/>
        <n v="102427"/>
        <n v="149696"/>
        <n v="149702"/>
        <n v="992047"/>
        <n v="850053"/>
        <n v="203030"/>
        <n v="214593"/>
        <n v="199680"/>
        <n v="187076"/>
        <n v="192757"/>
        <n v="848947"/>
        <n v="185581"/>
        <n v="157586"/>
        <n v="846413"/>
        <n v="850308"/>
        <n v="500618"/>
        <n v="848560"/>
        <n v="129740"/>
        <n v="129734"/>
        <n v="214902"/>
        <n v="225508"/>
        <n v="214904"/>
        <n v="225510"/>
        <n v="214906"/>
        <n v="225512"/>
        <n v="146692"/>
        <n v="197186"/>
        <n v="147458"/>
        <n v="146694"/>
        <n v="147466"/>
        <n v="169191"/>
        <n v="169189"/>
        <n v="147454"/>
        <n v="142613"/>
        <n v="149990"/>
        <n v="116463"/>
        <n v="116464"/>
        <n v="116466"/>
        <n v="116461"/>
        <n v="116462"/>
        <n v="126530"/>
        <n v="126533"/>
        <n v="126539"/>
        <n v="129188"/>
        <n v="49505"/>
        <n v="47995"/>
        <n v="214595"/>
        <n v="214596"/>
        <n v="196194"/>
        <n v="196193"/>
        <n v="173497"/>
        <n v="202364"/>
        <n v="159570"/>
        <n v="215481"/>
        <n v="214598"/>
        <n v="164401"/>
        <n v="164407"/>
        <n v="114439"/>
        <n v="149195"/>
        <n v="184039"/>
        <n v="216978"/>
        <n v="152334"/>
        <n v="33915"/>
        <n v="33914"/>
        <n v="33916"/>
        <n v="158827"/>
        <n v="29955"/>
        <n v="148261"/>
        <n v="101066"/>
        <n v="148262"/>
        <n v="213477"/>
        <n v="213485"/>
        <n v="213487"/>
        <n v="213494"/>
        <n v="213489"/>
        <n v="213490"/>
        <n v="213482"/>
        <n v="213480"/>
        <n v="213481"/>
        <n v="217162"/>
        <n v="217160"/>
        <n v="205542"/>
        <n v="188746"/>
        <n v="184492"/>
        <n v="203820"/>
        <n v="207280"/>
        <n v="198219"/>
        <n v="156807"/>
        <n v="156808"/>
        <n v="156809"/>
        <n v="56812"/>
        <n v="156811"/>
        <n v="156805"/>
        <n v="156804"/>
        <n v="214036"/>
        <n v="199333"/>
        <n v="198880"/>
        <n v="198864"/>
        <n v="150759"/>
        <n v="129199"/>
        <n v="218523"/>
        <n v="180988"/>
        <n v="394618"/>
        <n v="847476"/>
        <n v="96414"/>
        <n v="111242"/>
        <n v="111243"/>
        <n v="111337"/>
        <n v="156779"/>
        <n v="848374"/>
        <n v="12026"/>
        <n v="123797"/>
        <n v="31915"/>
        <n v="47249"/>
        <n v="47256"/>
        <n v="47244"/>
        <n v="47247"/>
        <n v="849254"/>
        <n v="848930"/>
        <n v="848335"/>
        <n v="183730"/>
        <n v="215920"/>
        <n v="194234"/>
        <n v="158249"/>
        <n v="106091"/>
        <n v="106093"/>
        <n v="106092"/>
        <n v="149018"/>
        <n v="223137"/>
        <n v="223136"/>
        <n v="215976"/>
        <n v="102537"/>
        <n v="102538"/>
        <n v="102539"/>
        <n v="215606"/>
        <n v="125366"/>
        <n v="215605"/>
        <n v="989238"/>
        <n v="109139"/>
        <n v="193746"/>
        <n v="849180"/>
        <n v="849045"/>
        <n v="159746"/>
        <n v="100308"/>
        <n v="845593"/>
        <n v="846694"/>
        <n v="100306"/>
        <n v="125592"/>
        <n v="29693"/>
        <n v="214345"/>
        <n v="214355"/>
        <n v="219875"/>
        <n v="219877"/>
        <n v="993276"/>
        <n v="846745"/>
        <n v="176205"/>
        <n v="216670"/>
        <n v="216572"/>
        <n v="100168"/>
        <n v="224464"/>
        <n v="223200"/>
        <n v="845766"/>
        <n v="395164"/>
        <n v="847630"/>
        <n v="842703"/>
        <n v="51366"/>
        <n v="51367"/>
        <n v="51383"/>
        <n v="187659"/>
        <n v="51384"/>
        <n v="55919"/>
        <n v="175433"/>
        <n v="846618"/>
        <n v="229969"/>
        <n v="846629"/>
        <n v="132082"/>
        <n v="849829"/>
        <n v="207899"/>
        <n v="207897"/>
        <n v="207898"/>
        <n v="395036"/>
        <n v="157608"/>
        <n v="850638"/>
        <n v="850674"/>
        <n v="159982"/>
        <n v="116467"/>
        <n v="225166"/>
        <n v="213021"/>
        <n v="116895"/>
        <n v="224964"/>
        <n v="213080"/>
        <n v="196696"/>
        <n v="191877"/>
        <n v="988133"/>
        <n v="850724"/>
        <n v="193724"/>
        <n v="193723"/>
        <n v="152266"/>
        <n v="202878"/>
        <n v="189423"/>
        <n v="844864"/>
        <n v="114926"/>
        <n v="114929"/>
        <n v="208466"/>
        <n v="989797"/>
        <n v="157102"/>
        <n v="920020"/>
        <n v="100802"/>
        <n v="901171"/>
        <n v="235349"/>
        <n v="179771"/>
        <n v="145241"/>
        <n v="134821"/>
        <n v="134824"/>
        <n v="215970"/>
        <n v="215964"/>
        <n v="847767"/>
        <n v="185273"/>
        <n v="156118"/>
        <n v="156119"/>
        <n v="178682"/>
        <n v="131036"/>
        <n v="117189"/>
        <n v="102486"/>
        <n v="107678"/>
        <n v="845697"/>
        <n v="163346"/>
        <n v="100720"/>
        <n v="230426"/>
        <n v="100489"/>
        <n v="169623"/>
        <n v="169654"/>
        <n v="116468"/>
        <n v="188116"/>
        <n v="166003"/>
        <n v="117996"/>
        <n v="166759"/>
        <n v="166760"/>
        <n v="930432"/>
        <n v="930247"/>
        <n v="921491"/>
        <n v="900881"/>
        <n v="930224"/>
        <n v="900497"/>
        <n v="900506"/>
        <n v="500980"/>
        <n v="394073"/>
        <n v="501725"/>
        <n v="501916"/>
        <n v="921248"/>
        <n v="930258"/>
        <n v="397238"/>
        <n v="395019"/>
        <n v="930127"/>
        <n v="911926"/>
        <n v="394072"/>
        <n v="398229"/>
        <n v="930248"/>
        <n v="930078"/>
        <n v="500092"/>
        <n v="900875"/>
        <n v="900321"/>
        <n v="501990"/>
        <n v="920356"/>
        <n v="841680"/>
        <n v="920358"/>
        <n v="900007"/>
        <n v="501555"/>
        <n v="498367"/>
        <n v="921545"/>
        <n v="842201"/>
        <n v="920065"/>
        <n v="920064"/>
        <n v="921394"/>
        <n v="900071"/>
        <n v="500668"/>
        <n v="500281"/>
        <n v="921533"/>
        <n v="500530"/>
        <n v="921410"/>
        <n v="921483"/>
        <n v="921135"/>
        <n v="501983"/>
        <n v="930256"/>
        <n v="921064"/>
        <n v="921542"/>
        <n v="500829"/>
        <n v="921184"/>
        <n v="216196"/>
        <n v="216197"/>
        <n v="235805"/>
        <n v="216199"/>
        <n v="216183"/>
        <n v="216189"/>
        <n v="990947"/>
        <n v="990927"/>
        <n v="215172"/>
        <n v="230614"/>
        <n v="147670"/>
        <n v="840220"/>
        <n v="119570"/>
        <n v="119571"/>
        <n v="237791"/>
        <n v="127506"/>
        <n v="127953"/>
        <n v="117121"/>
        <n v="117122"/>
        <n v="844410"/>
        <n v="186176"/>
        <n v="225400"/>
        <n v="116055"/>
        <n v="187427"/>
        <n v="169714"/>
        <n v="147133"/>
        <n v="187425"/>
        <n v="184245"/>
        <n v="28151"/>
        <n v="128148"/>
        <n v="188217"/>
        <n v="216679"/>
        <n v="188219"/>
        <n v="216680"/>
        <n v="183106"/>
        <n v="850277"/>
        <n v="207098"/>
        <n v="207092"/>
        <n v="206004"/>
        <n v="159747"/>
        <n v="118489"/>
        <n v="157345"/>
        <n v="210625"/>
        <n v="218236"/>
        <n v="109307"/>
        <n v="218238"/>
        <n v="218233"/>
        <n v="149909"/>
        <n v="149910"/>
        <n v="192853"/>
        <n v="110151"/>
        <n v="220638"/>
        <n v="220632"/>
        <n v="220629"/>
        <n v="147476"/>
        <n v="845492"/>
        <n v="844480"/>
        <n v="844554"/>
        <n v="844378"/>
        <n v="115316"/>
        <n v="200600"/>
        <n v="185512"/>
        <n v="67558"/>
        <n v="148429"/>
        <n v="141146"/>
        <n v="846019"/>
        <n v="192490"/>
        <n v="115050"/>
        <n v="114955"/>
        <n v="196635"/>
        <n v="186393"/>
        <n v="117992"/>
        <n v="100498"/>
        <n v="237329"/>
        <n v="100499"/>
        <n v="237330"/>
        <n v="215978"/>
        <n v="234736"/>
        <n v="116593"/>
        <n v="116594"/>
        <n v="159750"/>
        <n v="187199"/>
        <n v="225168"/>
        <n v="102547"/>
        <n v="225169"/>
        <n v="201290"/>
        <n v="140373"/>
        <n v="140368"/>
        <n v="207527"/>
        <n v="847521"/>
        <n v="199963"/>
        <n v="173750"/>
        <n v="156835"/>
        <n v="102684"/>
        <n v="100502"/>
        <n v="230933"/>
        <n v="216736"/>
        <n v="205931"/>
        <n v="157123"/>
        <n v="157119"/>
        <n v="111592"/>
        <n v="197000"/>
        <n v="158809"/>
        <n v="103706"/>
        <n v="231597"/>
        <n v="178596"/>
        <n v="218109"/>
        <n v="218110"/>
        <n v="142475"/>
        <n v="142476"/>
        <n v="42477"/>
        <n v="113816"/>
        <n v="13818"/>
        <n v="113814"/>
        <n v="844305"/>
        <n v="162528"/>
        <n v="146071"/>
        <n v="850459"/>
        <n v="127778"/>
        <n v="194804"/>
        <n v="170760"/>
        <n v="185937"/>
        <n v="184530"/>
        <n v="196190"/>
        <n v="196187"/>
        <n v="120159"/>
        <n v="121793"/>
        <n v="121794"/>
        <n v="207959"/>
        <n v="207961"/>
        <n v="101125"/>
        <n v="147271"/>
        <n v="16913"/>
        <n v="116926"/>
        <n v="116923"/>
        <n v="116932"/>
        <n v="223159"/>
        <n v="157525"/>
        <n v="199248"/>
        <n v="103591"/>
        <n v="188498"/>
        <n v="109414"/>
        <n v="100513"/>
        <n v="100516"/>
        <n v="112579"/>
        <n v="112572"/>
        <n v="176147"/>
        <n v="110086"/>
        <n v="230353"/>
        <n v="990223"/>
        <n v="191788"/>
        <n v="106618"/>
        <n v="184398"/>
        <n v="184400"/>
        <n v="184399"/>
        <n v="849596"/>
        <n v="163754"/>
        <n v="849187"/>
        <n v="100231"/>
        <n v="216574"/>
        <n v="131089"/>
        <n v="100536"/>
        <n v="202740"/>
        <n v="225543"/>
        <n v="155823"/>
        <n v="107981"/>
        <n v="155824"/>
        <n v="33860"/>
        <n v="185206"/>
        <n v="126777"/>
        <n v="126782"/>
        <n v="126786"/>
        <n v="26794"/>
        <n v="126789"/>
        <n v="217111"/>
        <n v="217112"/>
        <n v="58629"/>
        <n v="33855"/>
        <n v="33898"/>
        <n v="33741"/>
        <n v="33897"/>
        <n v="33742"/>
        <n v="33740"/>
        <n v="33739"/>
        <n v="846763"/>
        <n v="846764"/>
        <n v="846765"/>
        <n v="33865"/>
        <n v="33866"/>
        <n v="846766"/>
        <n v="987792"/>
        <n v="33751"/>
        <n v="395579"/>
        <n v="33750"/>
        <n v="33859"/>
        <n v="33858"/>
        <n v="990307"/>
        <n v="33863"/>
        <n v="33864"/>
        <n v="33850"/>
        <n v="33852"/>
        <n v="33851"/>
        <n v="33936"/>
        <n v="33848"/>
        <n v="990352"/>
        <n v="33847"/>
        <n v="33856"/>
        <n v="103414"/>
        <n v="397302"/>
        <n v="991213"/>
        <n v="217054"/>
        <n v="988740"/>
        <n v="217052"/>
        <n v="133146"/>
        <n v="125907"/>
        <n v="843581"/>
        <n v="155636"/>
        <n v="207116"/>
        <n v="201698"/>
        <n v="850365"/>
        <n v="162579"/>
        <n v="111635"/>
        <n v="101076"/>
        <n v="102668"/>
        <n v="100876"/>
        <n v="200863"/>
        <n v="850606"/>
        <n v="849997"/>
        <n v="992873"/>
        <n v="991025"/>
        <n v="844547"/>
        <n v="184700"/>
        <n v="232954"/>
        <n v="157351"/>
        <n v="101940"/>
        <n v="111094"/>
        <n v="111076"/>
        <n v="117983"/>
        <n v="184621"/>
        <n v="214912"/>
        <n v="201970"/>
        <n v="102420"/>
        <n v="230358"/>
        <n v="187406"/>
        <n v="157871"/>
        <n v="850729"/>
        <n v="849941"/>
        <n v="207820"/>
        <n v="104343"/>
        <n v="226434"/>
        <n v="848950"/>
        <n v="207819"/>
        <n v="130229"/>
        <n v="186616"/>
        <n v="147085"/>
        <n v="992739"/>
        <n v="211845"/>
        <n v="173197"/>
        <n v="173196"/>
        <n v="113424"/>
        <n v="113453"/>
        <n v="141263"/>
        <n v="130073"/>
        <n v="154424"/>
        <n v="11670"/>
        <n v="111671"/>
        <n v="111696"/>
        <n v="501383"/>
        <n v="194169"/>
        <n v="29328"/>
        <n v="846347"/>
        <n v="129323"/>
        <n v="153056"/>
        <n v="102963"/>
        <n v="100269"/>
        <n v="210570"/>
        <n v="398010"/>
        <n v="211472"/>
        <n v="992654"/>
        <n v="845796"/>
        <n v="235781"/>
        <n v="102961"/>
        <n v="102957"/>
        <n v="846980"/>
        <n v="847149"/>
        <n v="846824"/>
        <n v="844651"/>
        <n v="845220"/>
        <n v="849831"/>
        <n v="849767"/>
        <n v="846338"/>
        <n v="846340"/>
        <n v="844738"/>
        <n v="845219"/>
        <n v="125978"/>
        <n v="150352"/>
        <n v="159710"/>
        <n v="159711"/>
        <n v="192359"/>
        <n v="154432"/>
        <n v="33990"/>
        <n v="33986"/>
        <n v="33978"/>
        <n v="207776"/>
        <n v="178689"/>
        <n v="172476"/>
        <n v="104207"/>
        <n v="133220"/>
        <n v="1633"/>
        <n v="101632"/>
        <n v="100584"/>
        <n v="845758"/>
        <n v="204373"/>
        <n v="988793"/>
        <n v="142870"/>
        <n v="142865"/>
        <n v="224816"/>
        <n v="191280"/>
        <n v="130652"/>
        <n v="113281"/>
        <n v="844243"/>
        <n v="845827"/>
        <n v="194564"/>
        <n v="144357"/>
        <n v="158118"/>
        <n v="33802"/>
        <n v="33803"/>
        <n v="176193"/>
        <n v="846883"/>
        <n v="176189"/>
        <n v="217125"/>
        <n v="217131"/>
        <n v="217129"/>
        <n v="217127"/>
        <n v="992137"/>
        <n v="217144"/>
        <n v="987648"/>
        <n v="127286"/>
        <n v="118304"/>
        <n v="118305"/>
        <n v="159357"/>
        <n v="845194"/>
        <n v="114957"/>
        <n v="114958"/>
        <n v="114937"/>
        <n v="145551"/>
        <n v="990595"/>
        <n v="145567"/>
        <n v="145583"/>
        <n v="192086"/>
        <n v="215904"/>
        <n v="215907"/>
        <n v="195901"/>
        <n v="140082"/>
        <n v="175567"/>
        <n v="208649"/>
        <n v="208647"/>
        <n v="100810"/>
        <n v="180058"/>
        <n v="193552"/>
        <n v="201030"/>
        <n v="199011"/>
        <n v="192414"/>
        <n v="847855"/>
        <n v="145560"/>
        <n v="195942"/>
        <n v="127280"/>
        <n v="141727"/>
        <n v="210078"/>
        <n v="144166"/>
        <n v="144127"/>
        <n v="45336"/>
        <n v="191922"/>
        <n v="208204"/>
        <n v="208203"/>
        <n v="208206"/>
        <n v="208207"/>
        <n v="116051"/>
        <n v="116052"/>
        <n v="159941"/>
        <n v="159940"/>
        <n v="185793"/>
        <n v="158172"/>
        <n v="109709"/>
        <n v="194882"/>
        <n v="119653"/>
        <n v="848866"/>
        <n v="176400"/>
        <n v="848251"/>
        <n v="149014"/>
        <n v="117162"/>
        <n v="844145"/>
        <n v="115518"/>
        <n v="206848"/>
        <n v="850445"/>
        <n v="188850"/>
        <n v="188848"/>
        <n v="127657"/>
        <n v="188900"/>
        <n v="162243"/>
        <n v="102159"/>
        <n v="103688"/>
        <n v="225261"/>
        <n v="212646"/>
        <n v="180098"/>
        <n v="180087"/>
        <n v="180081"/>
        <n v="210446"/>
        <n v="100610"/>
        <n v="153940"/>
        <n v="100612"/>
        <n v="849975"/>
        <n v="234782"/>
        <n v="395293"/>
        <n v="110602"/>
        <n v="114711"/>
        <n v="138530"/>
        <n v="138541"/>
        <n v="185636"/>
        <n v="188630"/>
        <n v="225170"/>
        <n v="130502"/>
        <n v="116444"/>
        <n v="183073"/>
        <n v="158191"/>
        <n v="158198"/>
        <n v="189657"/>
        <n v="219632"/>
        <n v="184360"/>
        <n v="845075"/>
        <n v="176715"/>
        <n v="621610"/>
        <n v="215564"/>
        <n v="152957"/>
        <n v="189677"/>
        <n v="990392"/>
        <n v="161238"/>
        <n v="846846"/>
        <n v="990345"/>
        <n v="175025"/>
        <n v="100616"/>
        <n v="155391"/>
        <n v="214745"/>
        <n v="187149"/>
        <n v="148578"/>
        <n v="848632"/>
        <n v="849055"/>
        <n v="847759"/>
        <n v="849009"/>
        <n v="162305"/>
        <n v="850403"/>
        <n v="160164"/>
        <n v="153346"/>
        <n v="225172"/>
        <n v="225174"/>
        <n v="225175"/>
        <n v="225173"/>
        <n v="187788"/>
        <n v="115845"/>
        <n v="109847"/>
        <n v="191836"/>
        <n v="210402"/>
        <n v="128786"/>
        <n v="168447"/>
        <n v="168451"/>
        <n v="132086"/>
        <n v="132090"/>
        <n v="230435"/>
        <n v="230433"/>
        <n v="159672"/>
        <n v="159673"/>
        <n v="230438"/>
        <n v="142776"/>
        <n v="230441"/>
        <n v="215851"/>
        <n v="142758"/>
        <n v="142761"/>
        <n v="126803"/>
        <n v="214619"/>
        <n v="104178"/>
        <n v="102828"/>
        <n v="102829"/>
        <n v="850072"/>
        <n v="150118"/>
        <n v="150117"/>
        <n v="190973"/>
        <n v="190975"/>
        <n v="190958"/>
        <n v="189815"/>
        <n v="56972"/>
        <n v="115864"/>
        <n v="56976"/>
        <n v="156981"/>
        <n v="56983"/>
        <n v="146444"/>
        <n v="154094"/>
        <n v="188157"/>
        <n v="138854"/>
        <n v="174730"/>
        <n v="174681"/>
        <n v="174700"/>
        <n v="173414"/>
        <n v="150309"/>
        <n v="150311"/>
        <n v="150316"/>
        <n v="150318"/>
        <n v="148306"/>
        <n v="850592"/>
        <n v="850551"/>
        <n v="850552"/>
        <n v="126127"/>
        <n v="102360"/>
        <n v="102130"/>
        <n v="194361"/>
        <n v="117149"/>
        <n v="116600"/>
        <n v="844735"/>
        <n v="197782"/>
        <n v="197787"/>
        <n v="207076"/>
        <n v="197864"/>
        <n v="113808"/>
        <n v="849896"/>
        <n v="849535"/>
        <n v="849320"/>
        <n v="845108"/>
        <n v="845237"/>
        <n v="47465"/>
        <n v="166269"/>
        <n v="166265"/>
        <n v="214627"/>
        <n v="214628"/>
        <n v="115562"/>
        <n v="115551"/>
        <n v="131934"/>
        <n v="158380"/>
        <n v="202790"/>
        <n v="202789"/>
        <n v="103550"/>
        <n v="130434"/>
        <n v="146754"/>
        <n v="146755"/>
        <n v="201082"/>
        <n v="188385"/>
        <n v="118287"/>
        <n v="118279"/>
        <n v="196118"/>
        <n v="225452"/>
        <n v="225453"/>
        <n v="184785"/>
        <n v="184325"/>
        <n v="112023"/>
        <n v="848415"/>
        <n v="840155"/>
        <n v="840333"/>
        <n v="194423"/>
        <n v="102871"/>
        <n v="216472"/>
        <n v="200395"/>
        <n v="100643"/>
        <n v="100641"/>
        <n v="990977"/>
        <n v="840464"/>
        <n v="173209"/>
        <n v="189220"/>
        <n v="993865"/>
        <n v="194113"/>
        <n v="194114"/>
        <n v="192340"/>
        <n v="192342"/>
        <n v="148673"/>
        <n v="843709"/>
        <n v="181425"/>
        <n v="158893"/>
        <n v="160192"/>
        <n v="190957"/>
        <n v="847729"/>
        <n v="168897"/>
        <n v="118523"/>
        <n v="118547"/>
        <n v="141445"/>
        <n v="201608"/>
        <n v="117926"/>
        <n v="500566"/>
        <n v="500570"/>
        <n v="216530"/>
        <n v="105496"/>
        <n v="166030"/>
        <n v="199600"/>
        <n v="166029"/>
        <n v="216913"/>
        <n v="153950"/>
        <n v="987473"/>
        <n v="989453"/>
        <n v="146893"/>
        <n v="233360"/>
        <n v="233366"/>
        <n v="113703"/>
        <n v="113705"/>
        <n v="145214"/>
        <n v="846141"/>
        <n v="849578"/>
        <n v="149483"/>
        <n v="103708"/>
        <n v="194155"/>
        <n v="126353"/>
        <n v="849832"/>
        <n v="144794"/>
        <n v="177395"/>
        <n v="151377"/>
        <n v="196175"/>
        <n v="850093"/>
        <n v="173421"/>
        <n v="847713"/>
        <n v="849290"/>
        <n v="203805"/>
        <n v="162859"/>
        <n v="223519"/>
        <n v="158659"/>
        <n v="100394"/>
        <n v="119759"/>
        <n v="117168"/>
        <n v="162315"/>
        <n v="162318"/>
        <n v="162319"/>
        <n v="231687"/>
        <n v="58038"/>
        <n v="58042"/>
        <n v="231689"/>
        <n v="215559"/>
        <n v="193798"/>
        <n v="225142"/>
        <n v="207593"/>
        <n v="990830"/>
        <n v="210203"/>
        <n v="130560"/>
        <n v="158993"/>
        <n v="990585"/>
        <n v="104062"/>
        <n v="110253"/>
        <n v="99886"/>
        <n v="845595"/>
        <n v="848209"/>
        <n v="847085"/>
        <n v="158654"/>
        <n v="207939"/>
        <n v="211304"/>
        <n v="103822"/>
        <n v="114817"/>
        <n v="206461"/>
        <n v="993194"/>
        <n v="167562"/>
        <n v="144997"/>
        <n v="214096"/>
        <n v="121698"/>
        <n v="141826"/>
        <n v="194314"/>
        <n v="230422"/>
        <n v="189024"/>
        <n v="100113"/>
        <n v="108499"/>
        <n v="192143"/>
        <n v="153642"/>
        <n v="157542"/>
        <n v="231007"/>
        <n v="179333"/>
        <n v="119751"/>
        <n v="215713"/>
        <n v="147285"/>
        <n v="395978"/>
        <n v="501816"/>
        <n v="905076"/>
        <n v="500402"/>
        <n v="900258"/>
        <n v="501550"/>
        <n v="29475"/>
        <n v="158793"/>
        <n v="134508"/>
        <n v="210108"/>
        <n v="29031"/>
        <n v="145275"/>
        <n v="217077"/>
        <n v="33520"/>
        <n v="33516"/>
        <n v="203055"/>
        <n v="172928"/>
        <n v="54315"/>
        <n v="172927"/>
        <n v="849527"/>
        <n v="848697"/>
        <n v="59571"/>
        <n v="215479"/>
        <n v="164036"/>
        <n v="133360"/>
        <n v="125416"/>
        <n v="154275"/>
        <n v="213488"/>
        <n v="213484"/>
        <n v="989753"/>
        <n v="100707"/>
        <n v="156810"/>
        <n v="198876"/>
        <n v="19987"/>
        <n v="113191"/>
        <n v="848594"/>
        <n v="123746"/>
        <n v="98901"/>
        <n v="199336"/>
        <n v="149017"/>
        <n v="180050"/>
        <n v="191186"/>
        <n v="155936"/>
        <n v="214337"/>
        <n v="214350"/>
        <n v="175428"/>
        <n v="229966"/>
        <n v="202362"/>
        <n v="100296"/>
        <n v="157607"/>
        <n v="116896"/>
        <n v="124414"/>
        <n v="847434"/>
        <n v="235423"/>
        <n v="145244"/>
        <n v="215966"/>
        <n v="215965"/>
        <n v="128740"/>
        <n v="185287"/>
        <n v="841565"/>
        <n v="500326"/>
        <n v="900803"/>
        <n v="900496"/>
        <n v="500977"/>
        <n v="394217"/>
        <n v="900520"/>
        <n v="920359"/>
        <n v="920282"/>
        <n v="921417"/>
        <n v="502026"/>
        <n v="921547"/>
        <n v="921476"/>
        <n v="215744"/>
        <n v="848722"/>
        <n v="117139"/>
        <n v="237788"/>
        <n v="237787"/>
        <n v="848895"/>
        <n v="218343"/>
        <n v="215810"/>
        <n v="147684"/>
        <n v="225971"/>
        <n v="225973"/>
        <n v="207097"/>
        <n v="210612"/>
        <n v="147478"/>
        <n v="115317"/>
        <n v="849935"/>
        <n v="167512"/>
        <n v="115594"/>
        <n v="166755"/>
        <n v="847196"/>
        <n v="158811"/>
        <n v="161522"/>
        <n v="127738"/>
        <n v="111485"/>
        <n v="118566"/>
        <n v="118563"/>
        <n v="845630"/>
        <n v="845376"/>
        <n v="850104"/>
        <n v="207960"/>
        <n v="16916"/>
        <n v="203765"/>
        <n v="848626"/>
        <n v="166036"/>
        <n v="120327"/>
        <n v="155634"/>
        <n v="201692"/>
        <n v="194763"/>
        <n v="109415"/>
        <n v="171031"/>
        <n v="100527"/>
        <n v="186656"/>
        <n v="84401"/>
        <n v="850106"/>
        <n v="849660"/>
        <n v="207962"/>
        <n v="196927"/>
        <n v="988466"/>
        <n v="126762"/>
        <n v="126769"/>
        <n v="103513"/>
        <n v="33527"/>
        <n v="848207"/>
        <n v="119372"/>
        <n v="990180"/>
        <n v="218081"/>
        <n v="149549"/>
        <n v="111110"/>
        <n v="214913"/>
        <n v="230359"/>
        <n v="395435"/>
        <n v="993484"/>
        <n v="29322"/>
        <n v="394404"/>
        <n v="210703"/>
        <n v="209684"/>
        <n v="229905"/>
        <n v="850214"/>
        <n v="229944"/>
        <n v="102959"/>
        <n v="849429"/>
        <n v="849430"/>
        <n v="124093"/>
        <n v="180555"/>
        <n v="11149"/>
        <n v="207692"/>
        <n v="237488"/>
        <n v="217142"/>
        <n v="217143"/>
        <n v="217141"/>
        <n v="114922"/>
        <n v="850155"/>
        <n v="398002"/>
        <n v="921056"/>
        <n v="921173"/>
        <n v="215906"/>
        <n v="100812"/>
        <n v="208646"/>
        <n v="191032"/>
        <n v="990810"/>
        <n v="195941"/>
        <n v="235635"/>
        <n v="114632"/>
        <n v="211946"/>
        <n v="211928"/>
        <n v="194852"/>
        <n v="155777"/>
        <n v="223560"/>
        <n v="106264"/>
        <n v="621370"/>
        <n v="110603"/>
        <n v="138552"/>
        <n v="185638"/>
        <n v="234220"/>
        <n v="990192"/>
        <n v="230500"/>
        <n v="113491"/>
        <n v="116445"/>
        <n v="189668"/>
        <n v="189664"/>
        <n v="219612"/>
        <n v="147989"/>
        <n v="172034"/>
        <n v="188415"/>
        <n v="102429"/>
        <n v="187804"/>
        <n v="109844"/>
        <n v="207966"/>
        <n v="132087"/>
        <n v="184262"/>
        <n v="132083"/>
        <n v="201133"/>
        <n v="201137"/>
        <n v="142755"/>
        <n v="190968"/>
        <n v="190963"/>
        <n v="190960"/>
        <n v="15866"/>
        <n v="188165"/>
        <n v="845240"/>
        <n v="205392"/>
        <n v="142080"/>
        <n v="142083"/>
        <n v="221884"/>
        <n v="848416"/>
        <n v="131292"/>
        <n v="173208"/>
        <n v="148675"/>
        <n v="168899"/>
        <n v="168903"/>
        <n v="200901"/>
        <n v="850455"/>
        <n v="142953"/>
        <n v="185142"/>
        <n v="112770"/>
        <n v="193478"/>
        <n v="844412"/>
        <n v="930344"/>
        <n v="214744"/>
      </sharedItems>
    </cacheField>
    <cacheField name="Nazev leku" numFmtId="0">
      <sharedItems count="1524">
        <s v="0.9% W/V SODIUM CHLORIDE I.V. INJ 20X10ML"/>
        <s v="ABASAGLAR KWIKPEN 100U/ML INJ SOL 5X3ML II"/>
        <s v="ACC INJEKT INJ SOL 5X3ML/300MG"/>
        <s v="ACC LONG INSTANT 600MG POR PLV SCC 10"/>
        <s v="ACCUPRO 10 TBL OBD 30X10MG"/>
        <s v="ACCUZIDE POR TBL FLM 100"/>
        <s v="ACECOR 400MG TBL OBD 30X400MG"/>
        <s v="ACEFA 1 G IMS+IVN INJ+INF PLV SOL 1X1GM"/>
        <s v="ACIDUM FOLICUM LECIVA DRG 30X10MG"/>
        <s v="ACTOS 15 MG PORTBL NOB 28X15MG"/>
        <s v="ACTRAPID PENFILL 100IU/ML INJ SOL 5X3ML"/>
        <s v="ADRENALIN BRADEX 1MG/ML INJ SOL 10X1ML"/>
        <s v="ADRENALIN LECIVA INJ 5X1ML/1MG"/>
        <s v="ADVANTAN 1MG/G CRM 1X15G"/>
        <s v="AERIUS 2,5 MG POR TBL DIS 30X2.5MG"/>
        <s v="AESCIN 30mg tbl.60 VULM "/>
        <s v="AESCIN VULM tbl.20 "/>
        <s v="AESCIN-TEVA POR TBL ENT 90X20MG"/>
        <s v="AESCIN-TEVA POR TBL FLM 30X20MG"/>
        <s v="AFONILUM SR 125 MG CPS 50X125MG"/>
        <s v="AFONILUM SR 250 MG CPS 50X250MG"/>
        <s v="AGAPURIN INJ 5X5ML/100MG"/>
        <s v="AGEN 10 POR TBL NOB 30X10MG"/>
        <s v="AGEN 10 POR TBL NOB 90X10MG"/>
        <s v="AGEN 5 POR TBL NOB 30X5MG"/>
        <s v="AGEN 5 POR TBL NOB 90X5MG"/>
        <s v="AIRFLUSAN FORSPIRO 50 MIKROGRAMŮ/250 MIKROGRAMŮ INH PLV DOS 1X60DÁV"/>
        <s v="AIRFLUSAN FORSPIRO 50 MIKROGRAMŮ/500 MIKROGRAMŮ INH PLV DOS 1X60DÁV"/>
        <s v="AKINETON POR TBL NOB 50X2MG"/>
        <s v="ALENDRONATE-TEVA 70 MG POR TBL NOB 4X70MG"/>
        <s v="ALENDRONATE-TEVA 70 MG POR TBL NOB 12X70MG"/>
        <s v="ALGIFEN - výpadek TBL 20"/>
        <s v="ALGIFEN NEO POR GTT SOL 1X50ML"/>
        <s v="ALKERAN POR TBL FLM 25X2MG"/>
        <s v="ALLOPURINOL APOTEX 300MG TBL NOB 30"/>
        <s v="ALLOPURINOL APOTEX 100MG TBL NOB 100"/>
        <s v="ALMIRAL INJ 10X3ML/75MG"/>
        <s v="ALOPURINOL SANDOZ 100MG TBL NOB 30"/>
        <s v="ALOPURINOL SANDOZ 300MG TBL NOB 30"/>
        <s v="ALOPURINOL SANDOZ 100MG TBL NOB 100"/>
        <s v="ALPHA D3 1MCG CPS MOL 30"/>
        <s v="ALPHAGAN OPH GTT SOL 1X5ML"/>
        <s v="ALVESCO 160 INHALER 160MCG/DÁV INH SOL PSS 60DÁV"/>
        <s v="AMARYL 2 MG POR TBL NOB 30X2MG"/>
        <s v="AMARYL 3 MG POR TBL NOB 30X3MG"/>
        <s v="AMBROBENE 7.5MG/ML SOL 1X100ML"/>
        <s v="AMESOS 10 MG/5 MG TABLETY POR TBL NOB 30"/>
        <s v="Amikacin B.Braun 5mg/ml EP 100ml 10X100ml"/>
        <s v="AMIKACIN MEDOPHARM 500 MG/2 ML INJ+INF SOL 10X2ML/500MG"/>
        <s v="AMISULPRID GENERICS 200MG TBL NOB 30"/>
        <s v="AMITRIPTYLIN-SLOVAKOFARMA 25MG TBL FLM 50"/>
        <s v="AMLATOR 10 MG/5 MG POTAHOVANÉ TABLETY POR TBL FLM 90"/>
        <s v="AMOKSIKLAV TBL OBD 21X625MG"/>
        <s v="AMOKSIKLAV TBL OBD 21X375MG"/>
        <s v="AMOKSIKLAV 1 G POR TBL FLM 21X1GM"/>
        <s v="AMOKSIKLAV 1.2GM INJ SIC 5X1.2GM"/>
        <s v="AMOKSIKLAV 1G TBL OBD 14X1GM"/>
        <s v="AMOKSIKLAV FORTE 312,5 MG/5ML SUSPENZE POR PLV SUS 100ML"/>
        <s v="AMPICILIN 1,0 BIOTIKA INJ PLV SOL 10X1000MG"/>
        <s v="AMPICILLIN AND SULBACTAM IBI 1 G + 500 MG PRÁŠEK P INJ PLV SOL 10X1G+500MG/LAH"/>
        <s v="ANACID SUS 12X5ML(SACKY)"/>
        <s v="ANACID 5ML SUS 30X5ML"/>
        <s v="ANAGRELID STADA 0,5MG CPS DUR 100"/>
        <s v="ANALGIN INJ SOL 5X5ML"/>
        <s v="ANDROFIN 5MG TBL FLM 100"/>
        <s v="ANOPYRIN 100MG TBL NOB 60(6X10)"/>
        <s v="ANOPYRIN 100MG TBL 20X100MG"/>
        <s v="APAURIN INJ 10X2ML/10MG"/>
        <s v="APIDRA 100 JEDNOTEK/ML SDR INJ SOL 5X3ML SOLOSTAR"/>
        <s v="APO-PAROX POR TBL FLM 30X20MG"/>
        <s v="APO-SIMVA 10 POR TBL FLM 30X10MG"/>
        <s v="APO-TIC POR TBL FLM 30X250MG"/>
        <s v="AQUA PRO INJECTIONE BRAUN PAR LQF 20X100ML-PE"/>
        <s v="ARDEANUTRISOL G 40 400G/L INF SOL 20X80ML"/>
        <s v="ARGOFAN 75MG TBL PRO 30"/>
        <s v="ARGOFAN 150MG TBL PRO 30"/>
        <s v="ARCHIFAR 1 G INJ+INF PLV SOL 10X1GM"/>
        <s v="ARCHIFAR 500 MG INJ+INF PLV SOL 10X500MG"/>
        <s v="ARULATAN 50 MIKROGRAMŮ/ML OPH GTT SOL 1X2.5ML"/>
        <s v="ASACOL ENEMA 4 G RCT SUS 7X100ML/4GM"/>
        <s v="ASCORUTIN (BLISTR) TBL OBD 50"/>
        <s v="ASPIRIN PROTECT 100MG TBL ENT 50"/>
        <s v="ASPIRIN PROTECT 100 POR TBL ENT 28X100MG"/>
        <s v="ATARALGIN POR TBL NOB 50"/>
        <s v="ATARALGIN POR TBL NOB 20"/>
        <s v="ATARAX TBL OBD 25X25MG"/>
        <s v="ATENOLOL AL 100 POR TBLNOB100X100MG"/>
        <s v="ATENOLOL AL 50 POR TBL NOB 30X50MG"/>
        <s v="ATIMOS 12 MCG INH SOL PSS 100X12RG"/>
        <s v="ATRAM 25 POR TBLNOB30X25MG"/>
        <s v="ATROPIN-POS 0,5% gtt. GTT. OPh .1 x 10 ml"/>
        <s v="ATROVENT 0.025% INH SOL 1X20ML"/>
        <s v="ATROVENT N INH SOL PSS200X20RG"/>
        <s v="AULIN POR TBL NOB 30X100MG"/>
        <s v="AULIN POR GRA SOL30SÁČKŮ"/>
        <s v="AULIN TBL 15X100MG"/>
        <s v="AULIN GRA 15X100MG(SACKY)"/>
        <s v="AXETINE 1,5GM INJ SIC 10X1.5GM"/>
        <s v="AXETINE 750MG INJ SIC 10X750MG"/>
        <s v="AZARGA 10 MG/ML + 5 MG/ML OPH GTT SUS 1X5ML"/>
        <s v="AZITROMYCIN SANDOZ 250 MG POR TBL FLM 6X250MG"/>
        <s v="AZITROMYCIN SANDOZ 500 MG POR TBL FLM 3X500MG"/>
        <s v="AZOPT OPH GTT SUS 1X5ML"/>
        <s v="BACLOFEN TBL 50X10MG"/>
        <s v="BACLOFEN TBL 50X25MG"/>
        <s v="BACTROBAN NASAL NAS UNG 1X3GM/60MG"/>
        <s v="BALNEUM HERMAL LIQ 200ML"/>
        <s v="BALNEUM HERMAL 0,8475G/ML BAL 500ML"/>
        <s v="BATRAFEN CRM 1X20GM"/>
        <s v="BATRAFEN ROZTOK 10MG/ML DRM SOL 20ML"/>
        <s v="BELOGENT KRÉM CRM 1X30GM"/>
        <s v="BELOGENT MAST UNG 1X30GM"/>
        <s v="BELOSALIC DRM UNG 1X30GM"/>
        <s v="BEPANTHEN PLUS CRM 1X30GM"/>
        <s v="BERODUAL INH LIQ 1X20ML"/>
        <s v="BERODUAL N INH SOL PSS 200DÁV"/>
        <s v="BETADINE DRM UNG 1X100GM 10%"/>
        <s v="BETADINE UNG 1X20GM"/>
        <s v="BETADINE - zelená LIQ 1X120ML"/>
        <s v="BETADINE - zelená LIQ 1X1000ML"/>
        <s v="BETAHISTIN ACTAVIS 16MG TBL NOB 60"/>
        <s v="BETAHISTIN ACTAVIS 24 MG POR TBL NOB 60X24MG"/>
        <s v="BETAHISTIN-RATIOPHARM 16 MG POR TBL NOB 60X16MG"/>
        <s v="BETALOC SR 200MG TBL PRO 100"/>
        <s v="BETALOC SR 200MG TBL PRO 30"/>
        <s v="BETALOC ZOK 50MG TBL PRO 30"/>
        <s v="BETALOC ZOK 25MG TBL PRO 28"/>
        <s v="BETALOC ZOK 25MG TBL PRO 100"/>
        <s v="BETALOC ZOK 100MG TBL PRO 100"/>
        <s v="BETALOC ZOK 200MG TBL PRO 30"/>
        <s v="BETALOC ZOK 50MG TBL PRO 100"/>
        <s v="BETALOC ZOK 100 MG TBL RET 30X100MG"/>
        <s v="BETASERC 16 POR TBL NOB 60X16MG"/>
        <s v="BETASERC 24 24MG TBL NOB 50"/>
        <s v="BETOPTIC GTT OPH 1X5ML"/>
        <s v="BETOPTIC S 2,5MG/ML OPH GTT SUS 1X5ML"/>
        <s v="BINABIC 50 MG POR TBL FLM 28X50MG"/>
        <s v="BINOCRIT 30000 IU/0,75ML SDR+IVN INJ SOL 1X0.75ML"/>
        <s v="BIOFENAC 100 MG POTAHOVANÉ TABLETY POR TBL FLM 20X100MG"/>
        <s v="Biopron9  Premium tob.60 "/>
        <s v="Biopron9 tob.60 "/>
        <s v="Biopron9 tob.60+20 "/>
        <s v="BISACODYL DRG 105X5MG"/>
        <s v="BISEPTOL 400MG/80MG TBL NOB 28"/>
        <s v="BISEPTOL 480 INJ 10X5ML"/>
        <s v="BISOPROLOL MYLAN 10MG TBL FLM 30"/>
        <s v="BISOPROLOL MYLAN 10 MG 10MG TBL FLM 100"/>
        <s v="BISOPROLOL MYLAN 2,5 MG 2,5MG TBL FLM 30"/>
        <s v="BISOPROLOL MYLAN 5 MG 5MG TBL FLM 30"/>
        <s v="BISOPROLOL MYLAN 5 MG POR TBL FLM 100X5MG"/>
        <s v="BISOPROLOL PMCS 2,5 MG POR TBL NOB 30X2.5MG"/>
        <s v="BISOPROLOL-RATIOPHARM 5 MG POR TBL NOB 30X5MG"/>
        <s v="BISTON 200MG TBL NOB 50"/>
        <s v="B-komplex forte 100tbl. Zentiva "/>
        <s v="B-Komplex forte Zentiva drg.20 "/>
        <s v="B-komplex Zentiva 30drg "/>
        <s v="B-komplex Zentiva drg.100 Glass "/>
        <s v="BRETARIS GENUAIR 322 MCG INH PLV 1X60DÁV"/>
        <s v="BRILIQUE 90 MG POR TBL FLM 56X90MG"/>
        <s v="BRINTELLIX 10 MG POR TBL FLM 28X10MG"/>
        <s v="BRIVIACT 25MG TBL FLM 56"/>
        <s v="BRUMARE 1 MG/ML NOSNÍ SPREJ, ROZTOK NAS SPR SOL 1X10ML/10MG"/>
        <s v="BURONIL 25 MG POR TBL OBD 50X25MG"/>
        <s v="BUSCOPAN 10MG TBL OBD 20"/>
        <s v="BUSCOPAN  INJ 5X1ML/20MG"/>
        <s v="CALCICHEW D3 CTB 60"/>
        <s v="CALCICHEW D3 CTB 20"/>
        <s v="CALCICHEW D3 JAHODA 500 MG/400 IU ŽVÝKACÍ TABLETY POR TBL MND 60"/>
        <s v="CALCICHEW D3 LEMON 400 IU POR TBL MND 60"/>
        <s v="CALCII CARBONICI 0,5 TBL. MEDICAMENTA POR TBL NOB 100X0.5GM"/>
        <s v="CALCIUM 500 MG PHARMAVIT POR TBL EFF 20X500MG"/>
        <s v="CALCIUM GLUCONICUM 10% B.BRAUN INJ SOL 20X10ML"/>
        <s v="CALCIUM RESONIUM POR+RCT PLV SUS 300GM"/>
        <s v="CALTRATE 600 MG/400 IU D3 POTAHOVANÁ TABLETA POR TBL FLM 90"/>
        <s v="CALTRATE PLUS POR TBL FLM 30"/>
        <s v="CALTRATE PLUS POR TBL FLM 90"/>
        <s v="CANCOMBINO 32 MG/12,5 MG POR TBL NOB 28 I"/>
        <s v="CANESTEN KRÉM CRM 1X20GM/200MG"/>
        <s v="CANOCORD 16 MG POR TBL NOB 28X16MG"/>
        <s v="CARAMLO 8MG/5MG TABLETY POR TBL NOB 28"/>
        <s v="CARBOSORB 320MG TBL NOB 20"/>
        <s v="CARDIKET RETARD 40 TBL RET 50X40MG"/>
        <s v="CARDILAN TBL 100X175MG"/>
        <s v="CARTEOL LP 2% OPH GTT PRO 1X3ML"/>
        <s v="CARVESAN 25 POR TBL NOB 30X25MG"/>
        <s v="CARVESAN 6,25 POR TBL NOB 100X6,25MG"/>
        <s v="CARVESAN 6,25 POR TBL NOB 30X6,25MG"/>
        <s v="CARZAP 16 MG POR TBL NOB 28X16MG"/>
        <s v="CARZAP 8 MG POR TBL NOB 28X8MG"/>
        <s v="CARZAP HCT 16 MG/12,5 MG  TABLETY POR TBL NOB 28"/>
        <s v="CAVINTON TBL 50X5MG"/>
        <s v="CAVINTON FORTE POR TBL NOB 30X10MG"/>
        <s v="CEFTAZIDIM KABI 1 GM INJ PLV SOL 10X1GM"/>
        <s v="CEFTAZIDIM KABI 2 GM INJ+INF PLV SOL 10X2GM"/>
        <s v="CELASKON 250MG TBL NOB 30"/>
        <s v="CERNEVIT INJ PLV SOL10X750MG"/>
        <s v="CERUCAL 10MG TBL NOB 50"/>
        <s v="CEZERA 5 MG POR TBL FLM 30X5MG"/>
        <s v="CEZERA 5 MG POR TBL FLM 90X5MG"/>
        <s v="CIFLOXINAL 500MG TBL FLM 10"/>
        <s v="CIFLOXINAL POR TBL FLM 10X250MG"/>
        <s v="CILKANOL CPS 30X300MG"/>
        <s v="CILOXAN 3MG/ML AUR/OPH GTT SOL 1X5ML"/>
        <s v="CIPLOX 500 500MG TBL FLM 10"/>
        <s v="CIPRINOL 250 TBL OBD 10X250MG"/>
        <s v="CIPRINOL 500 TBL 10X500MG"/>
        <s v="CIPROFLOXACIN KABI 400 MG/200 ML INFUZNÍ ROZTOK INF SOL 10X400MG/200ML"/>
        <s v="CITALEC 20MG TBL FLM 60"/>
        <s v="CITALEC 10 ZENTIVA 10MG TBL FLM 30"/>
        <s v="CITALEC 20 ZENTIVA 20MG TBL FLM 30"/>
        <s v="CLEXANE INJ SOL 10X0.2ML/2KU"/>
        <s v="Clindamycin Kabi 150mg/ml 10 x 4ml/600mg 10 x 4ml /600mg"/>
        <s v="Clindamycin Kabi inj.sol.10x2ml/300mg "/>
        <s v="CLOTRIMAZOL AL 1% CRM 1X50GM 1%"/>
        <s v="CLOTRIMAZOL AL 1% CRM 1X20GM 1%"/>
        <s v="COAXIL TBL OBD 90X12.5MG"/>
        <s v="CODEIN SLOVAKOFARMA 15MG TBL NOB 10"/>
        <s v="CODEIN SLOVAKOFARMA 30MG TBL 10X30MG-BLISTR"/>
        <s v="COLCHICUM-DISPERT POR TBL OBD 20X500RG"/>
        <s v="COLOMYCIN INJEKCE 1 000 000 MJ 1000000IU INJ PLV SOL/SOL NEB 10X1MIU"/>
        <s v="COMBAIR INH SOL PSS 180DÁVEK"/>
        <s v="CONCOR COMBI 5 MG/10 MG POR TBL NOB 30"/>
        <s v="CONDROSULF 800 TBL OBD 30X800MG"/>
        <s v="CONTROLOC 40MG TBL ENT 100 I"/>
        <s v="CONTROLOC 20 MG POR TBL ENT 100X20MG"/>
        <s v="CONTROLOC 20 MG POR TBL ENT 28X20MG I"/>
        <s v="CONTROLOC 40 MG POR TBL ENT 28X40MG"/>
        <s v="CONTROLOC I.V. INJ PLV SOL 1X40MG"/>
        <s v="CORBILTA 100 MG/25 MG/200 MG POR TBL FLM 100"/>
        <s v="CORBILTA 150 MG/37,5 MG/200 MG POR TBL FLM 100"/>
        <s v="CORBILTA 200 MG/50 MG/200 MG POR TBL FLM 100"/>
        <s v="CORDARONE INJ SOL 6X3ML/150MG"/>
        <s v="CORDARONE POR TBL NOB30X200MG"/>
        <s v="CORDARONE POR TBL NOB60X200MG"/>
        <s v="CORSODYL 1% STM GEL 1X50G"/>
        <s v="CORVATON FORTE TBL 30X4MG"/>
        <s v="COSOPT 20MG/ML+5MG/ML OPH GTT SOL 1X5ML"/>
        <s v="COSYREL 5MG/10MG  TBL FLM 30"/>
        <s v="COSYREL 5MG/5MG TBL FLM 30 "/>
        <s v="CUBITAN S PŘÍCHUTÍ ČOKOLÁDOVOU POR SOL 4X200ML"/>
        <s v="CUBITAN S PŘÍCHUTÍ JAHODOVOU POR SOL 4X200ML"/>
        <s v="CUBITAN S PŘÍCHUTÍ VANILKOVOU POR SOL 4X200ML"/>
        <s v="CYMBALTA 60 MG POR CPS ETD 28X60MG"/>
        <s v="DALACIN C 300 MG POR CPS DUR 16X300MG"/>
        <s v="DASSELTA 5 MG POR TBL FLM 30X5MG"/>
        <s v="DASSELTA 5 MG POR TBL FLM 50X5MG"/>
        <s v="DAXAS 500 MCG POR TBL FLM 30X500RG"/>
        <s v="DEGAN TBL 40X10MG"/>
        <s v="DEGAN INJ 50X2ML/10MG"/>
        <s v="DEOXYMYKOIN TBL 10X100MG"/>
        <s v="DEPAKINE CHRONO 300 TBL RET 100X300MG"/>
        <s v="DEPAKINE CHRONO 500MG(PULENE) TBL RET 30X500MG"/>
        <s v="DEPAKINE INJ 4X4ML PSO LQF 400MG/4ML"/>
        <s v="DEPREX LÉČIVA POR CPS DUR 30X20MG"/>
        <s v="DETRALEX POR TBL FLM 60"/>
        <s v="DETRALEX TBL OBD 30"/>
        <s v="DETRALEX POR TBL FLM 120X500MG"/>
        <s v="DETRALEX 500MG TBL FLM 180(2X90)"/>
        <s v="DEXAMED INJ 10X2ML/8MG"/>
        <s v="DHC CONTINUS 60 MG PORTBLRET60X60MG B"/>
        <e v="#NAME?"/>
        <s v="DIAPREL MR 30MG TBL RET 60"/>
        <s v="DIAPREL MR POR TBL RET 120X30MG"/>
        <s v="DIASIP S PŘÍCHUTÍ CAPPUCCINO POR SOL 4X200ML"/>
        <s v="DIASIP S PŘÍCHUTÍ JAHODOVOU POR SOL 1X200ML"/>
        <s v="DIASIP S PŘÍCHUTÍ VANILKOVOU POR SOL 1X200ML"/>
        <s v="DIAZEPAM DESITIN RECTAL TUBE ENM 5X2.5ML/5MG"/>
        <s v="DIAZEPAM DESITIN RECTAL TUBE ENM 5X2.5ML/10MG"/>
        <s v="DIAZEPAM SLOVAKOFARMA TBL 20X10MG"/>
        <s v="DIAZEPAM SLOVAKOFARMA 5MG TBL NOB 20(1X20)"/>
        <s v="DICLOFENAC DUO PHARMASWISS 75 MG POR CPS RDR 30X75MG"/>
        <s v="DICYNONE TBL 30x 500 mg"/>
        <s v="DICYNONE 250 INJ SOL 4X2ML/250MG"/>
        <s v="DIFICLIR 200 MG POR TBL FLM 2X10X200MG"/>
        <s v="DIFLUCAN 100 MG POR CPS DUR 28X100MG"/>
        <s v="DIGOXIN 0.125 LECIVA TBL 30X0.125MG"/>
        <s v="DIGOXIN 0.250 LECIVA TBL 30X0.25MG"/>
        <s v="DIOZEN 500MG TBL FLM 120"/>
        <s v="DIOZEN 500MG TBL FLM 30"/>
        <s v="DIPROSALIC DRM SOL 1X30ML"/>
        <s v="DIROTON 5MG TBL 28X5MG"/>
        <s v="DITHIADEN INJ 10X2ML"/>
        <s v="DITHIADEN TBL 20X2MG"/>
        <s v="DITROPAN TBL 30X5MG"/>
        <s v="DITUSTAT POR GTT SOL 1X25ML"/>
        <s v="DOBICA 250MG CPS DUR 50"/>
        <s v="DOLGIT CRM 1X50GM/2.5GM"/>
        <s v="DOLGIT CRM 1X100GM/5GM"/>
        <s v="DOLGIT KRÉM DRM CRM 1X150GM"/>
        <s v="DOLMINA 100 SR POR TBL PRO 20X100MG"/>
        <s v="DOLMINA INJ. INJ 5X3ML/75MG"/>
        <s v="DONEPEZIL ACCORD 5MG TBL FLM 28"/>
        <s v="DONEPEZIL ACTAVIS 5 MG POR TBL FLM 28X5MG"/>
        <s v="DONEPEZIL MYLAN 10MG TBL FLM 28"/>
        <s v="DONEPEZIL MYLAN 10 MG POTAHOVANÉ TABLETY POR TBL FLM 28X10MG"/>
        <s v="DONEPEZIL MYLAN 10MG POR TBL DIS 28"/>
        <s v="DONEPEZIL MYLAN 5 MG POTAHOVANÉ TABLETY POR TBL FLM 28X5MG"/>
        <s v="DOPEGYT TBL 50X250MG"/>
        <s v="DORETA 75 MG/650 MG POR TBL FLM 30"/>
        <s v="DORETA 75 MG/650 MG POR TBL FLM 20"/>
        <s v="DORMICUM 15 MG TBL OBD 10X15MG"/>
        <s v="DORSIFLEX TBL 30X200MG"/>
        <s v="DOXYHEXAL 200 TABS TBL 10X200MG"/>
        <s v="DOXYHEXAL TABS POR TBL NOB 20X100MG"/>
        <s v="DOXYHEXAL TABS TBL 10X100MG"/>
        <s v="DRETACEN 250 MG POR TBL FLM 50X250MG"/>
        <s v="DRETACEN 500 MG POR TBL FLM 100X500MG"/>
        <s v="DUODART 0,5 MG/0,4 MG POR CPS DUR 90"/>
        <s v="DUOMOX 500 TBL 20X500MG"/>
        <s v="DUPHALAC 667MG/ML POR SOL 1X500ML IV"/>
        <s v="DUPHALAC 667MG/ML POR SOL 1X200ML IV"/>
        <s v="DUROGESIC 12 MCG/H DRM EMP TDR 5X2.1MG"/>
        <s v="DUROGESIC 25MCG/H EMP 5X2.5MG(10CM2)"/>
        <s v="DUROGESIC 50MCG/H EMP 5X5MG(20CM2)"/>
        <s v="DUSPATALIN RETARD POR CPS RDR 30X200MG"/>
        <s v="DUTALAN 0,5MG CPS MOL 90"/>
        <s v="DZ ANIOS OXY FLOOR 1kg "/>
        <s v="DZ BACILLOL 30 tissues 80ks UN 3175"/>
        <s v="DZ BAKTOLIN PURE 1 L LIQ 1X1000 ML"/>
        <s v="DZ BAKTOLIN PURE 500ml "/>
        <s v="DZ BRAUNOL 1 L "/>
        <s v="DZ BRAUNOL 500 ML "/>
        <s v="DZ DESAM OX 1 l UN 2984"/>
        <s v="DZ DESAM OX 5 l UN 2984"/>
        <s v="DZ DESPREJ 500ML UN 1987"/>
        <s v="DZ DISCLEEN EXTRA 1 l UN 3082"/>
        <s v="DZ Chloramix D 2kg "/>
        <s v="DZ CHLORHEXIDINE 2% ALK.SPRAY 250ml UN 1219"/>
        <s v="DZ CHLORHEXIDINE 2% ALK.SPRAY 250ml UN 1219 21%"/>
        <s v="DZ INCIDIN M SPR EXTRA 350 ml UN 1987"/>
        <s v="DZ KOHRSOLIN EXTRA TISSUES 80ks UN 2920"/>
        <s v="DZ LIFOSAN 1L "/>
        <s v="DZ LIFOSAN 500 ml "/>
        <s v="DZ LIKVIDATOR PACHU 500 ml ZDRAVOTNICTVI VANILKA s rozprašovačem"/>
        <s v="DZ MELISEPTOL HBV UBROUSKY DÓZA UN 3175"/>
        <s v="DZ MELISEPTOL HBV UBROUSKY náhr.náplň UN 3175"/>
        <s v="DZ MELISEPTOL SENZIT.UB.DÓZA "/>
        <s v="DZ MELISEPTOL SENZIT.UB.náhr.náplň "/>
        <s v="DZ MIKASEPT KP 1 L UN 3098"/>
        <s v="DZ MIKROBAC FORTE 5 L UN 1903"/>
        <s v="DZ NEODISHER SBK 5 l nízký typ"/>
        <s v="DZ OCTENISEPT 1 l "/>
        <s v="DZ PROCURA KLORSEPT GRANULÁT 500 g "/>
        <s v="DZ PROMANUM PURE 1000ML UN 1993"/>
        <s v="DZ PROMANUM PURE 500ML UN 1993"/>
        <s v="DZ PRONTODERM NASAL GEL  30ML light"/>
        <s v="DZ PRONTODERM ROZTOK 500 ml "/>
        <s v="DZ PUMPICKA 1000 ml BODE "/>
        <s v="DZ PUMPICKA 1000 ml BRAUN "/>
        <s v="DZ PUMPICKA 500 ml BODE "/>
        <s v="DZ PUMPICKA 500 ml BRAUN "/>
        <s v="DZ SAVO Original 5 l UN 1791"/>
        <s v="DZ SKINSEPT F 350 ml UN 1219"/>
        <s v="DZ SKINSEPT F 500 ml UN 1219"/>
        <s v="DZ SOFTA CLOTH CHX  2%  INT 100 ks"/>
        <s v="DZ SOFTA-MAN VISCORUB 1 L UN 1987"/>
        <s v="DZ SOFTA-MAN VISCORUB 500ml UN 1987"/>
        <s v="DZ SOFTA-MAN VISCORUB 500ml bez pumpičky UN 1987"/>
        <s v="DZ SOFTASEPT N BEZBARVÝ 250 ml UN 1987"/>
        <s v="DZ STABIMED Fresh 1l UN 2920"/>
        <s v="DZ STABIMED Fresh 5l UN 2920"/>
        <s v="DZ STELLISEPT MED FOAM 1l "/>
        <s v="DZ STELLISEPT MED FOAM 200ml "/>
        <s v="DZ STELLISEPT MED GLOVES 10ks"/>
        <s v="DZ STERILLIUM 100ML UN 1987"/>
        <s v="DZ STERILLIUM 1L UN 1987"/>
        <s v="DZ STERILLIUM 500ML UN 1987"/>
        <s v="DZ STERILLIUM VIRUGARD 500 ml UN 1170"/>
        <s v="DZ SURFANIOS PREMIUM 5 l   UN 1903"/>
        <s v="DZ TRIXO LIND 500ML "/>
        <s v="DZ VernaClean Active 2L "/>
        <s v="EBIXA 10 MG POR TBL FLM 56X10MG"/>
        <s v="EBIXA 20 MG POR TBL FLM 28X20MG PP"/>
        <s v="EBRANTIL 30 RETARD POR CPS PRO 50X30MG"/>
        <s v="EBRANTIL 60 RETARD POR CPS PRO 50X60MG"/>
        <s v="EBRANTIL I.V. 25 INJ SOL 5X5ML/25MG"/>
        <s v="ECOBEC 50 MCG INH SOL PSS 200DÁV"/>
        <s v="ECOLAV Výplach očí 100ml 100 ml"/>
        <s v="ELICEA 10 MG POR TBL FLM 28X10MG"/>
        <s v="ELICEA 10 MG TBL FLM 56"/>
        <s v="ELICEA 20 MG POR TBL FLM 28X20MG"/>
        <s v="ELIQUIS 2,5MG TBL FLM 60X1"/>
        <s v="ELIQUIS 2,5 MG POR TBL FLM 20X2.5MG"/>
        <s v="ELIQUIS 2,5 MG POR TBL FLM 168X2.5MG"/>
        <s v="ELIQUIS 5 MG POR TBL FLM 60X5MG"/>
        <s v="ELOCOM DRM CRM 1X30GM 0.1%"/>
        <s v="ELONTRIL 150MG TBL RET 30"/>
        <s v="EMSELEX 15MG TBL PRO 98 II"/>
        <s v="EMSELEX 7,5 MG TBL PRO 28X7,5MG II"/>
        <s v="ENAP 10MG TBL 30X10MG"/>
        <s v="ENAP-H TBL 30"/>
        <s v="ENDIARON TBL OBD 20X250MG"/>
        <s v="ENDIARON POR TBL FLM 10X250MG"/>
        <s v="ENDIARON 250MG TBL FLM 20"/>
        <s v="ENELBIN 100 RETARD TBL RET 100X100MG"/>
        <s v="ENELBIN RETARD TBL OBD 50X100MG"/>
        <s v="ENSURE PLUS ADVANCE KÁVOVÁ PŘÍCHUŤ POR SOL 4X220ML"/>
        <s v="ENTEROL POR CPS DUR 30X250MG"/>
        <s v="ENTEROL POR CPS DUR 50X250MG"/>
        <s v="ENTEROL POR CPS DUR10X250MG"/>
        <s v="ENTIZOL TBL 20X250MG"/>
        <s v="ENYGLID 1 MG POR TBL NOB 90X1MG"/>
        <s v="ENYGLID 2 MG POR TBL NOB 90X2MG"/>
        <s v="ENZYMEL INTENSIVE 35 GEL antimikrob. na dásně 30ml "/>
        <s v="EPILAN D GEROT POR TBL NOB 100X100MG"/>
        <s v="EPLERENON SANDOZ 25 MG POR TBL FLM 30X25MG"/>
        <s v="ERCEFURYL 200 MG CPS.-výpadek do 4/20 POR CPS DUR 14X200MG"/>
        <s v="ERDOMED POR CPS DUR 60X300MG"/>
        <s v="ERDOMED 300MG CPS 20X300MG"/>
        <s v="ERDOMED 300MG CPS 10X300MG"/>
        <s v="ESOPREX 10 MG POR TBL FLM 30X10MG"/>
        <s v="ESOPREX OROTAB 10MG POR TBL DIS 30"/>
        <s v="ESPUMISAN PORCPSMOL50X40MG-BL"/>
        <s v="Espumisan cps.100x40mg-blistr 0057585"/>
        <s v="Espumisan kapky 100mg/ml por. gtt.30ml "/>
        <s v="Essentiale Forte N por.cps.dur.100"/>
        <s v="ESSENTIALE FORTE N POR CPS DUR 50"/>
        <s v="EUCREAS 50 MG/1000 MG POR TBL FLM 60"/>
        <s v="EUCREAS 50 MG/850 MG POR TBL FLM 60"/>
        <s v="EUPHYLLIN CR N 100 100MG CPS PRO 50"/>
        <s v="EUPHYLLIN CR N 200 200MG CPS PRO 50"/>
        <s v="EUPHYLLIN CR N 300 POR CPS PRO 50X300MG"/>
        <s v="EUTHYROX 75MCG TBL NOB 100 II"/>
        <s v="EUTHYROX 100MCG TBL NOB 100 I"/>
        <s v="EUTHYROX 112 MIKROGRAMŮ 112MCG TBL NOB 100 II"/>
        <s v="EUTHYROX 125 TBL 100X125RG"/>
        <s v="EUTHYROX 137 MIKROGRAMŮ POR TBL NOB 100X137RG II"/>
        <s v="EUTHYROX 150 TBL 100X150RG"/>
        <s v="EUTHYROX 50 TBL 100X50RG"/>
        <s v="EUTHYROX 88 MIKROGRAMŮ 88MCG TBL NOB 100 II"/>
        <s v="EXACYL POR TBLFLM20X500MG"/>
        <s v="EXACYL INJ 5X5ML/500MG"/>
        <s v="EXCIPIAL KRÉM DRM CRM 1X100GM"/>
        <s v="EXCIPIAL MAST DRM UNG 1X100GM"/>
        <s v="EXCIPIAL MAST S MANDLOV.OLEJEM DRM UNG 1X100GM"/>
        <s v="EXCIPIAL U HYDROLOTIO 20MG/ML DRM EML 200ML"/>
        <s v="EXCIPIAL U LIPOLOTIO DRM EML 1X200ML"/>
        <s v="EXELON 1,5 MG POR CPS DUR 56X1.5MG"/>
        <s v="EXELON 3 MG POR CPS DUR 56X3MG"/>
        <s v="EXELON 6 MG POR CPS DUR 56X6MG"/>
        <s v="EXELON 9,5 MG/24H DRM EMP TDR 30X18MG"/>
        <s v="EXODERIL DRM CRM 1X30GM"/>
        <s v="EZETROL 10 MG TABLETY POR TBL NOB 30X10MG B"/>
        <s v="FAKTU 100MG/2,5MG SUP 20"/>
        <s v="FAKTU 50MG/G+20MG/G RCT UNG 20G"/>
        <s v="FAMOSAN TBL OBD 20X40MG"/>
        <s v="FAMOSAN 20MG TBL OBD 20X20MG"/>
        <s v="FENISTIL 1MG/G GEL 1X30G"/>
        <s v="FENOLAX 5MG TBL ENT 30"/>
        <s v="FERRO-FOLGAMMA-výpadek CPS 50"/>
        <s v="FEVARIN 100MG TBL FLM 30"/>
        <s v="FLAVOBION 70MG TBL FLM 50"/>
        <s v="FLUCONAZOL KABI 2 MG/ML INF SOL 10X100ML/200MG"/>
        <s v="FLUCONAZOL KABI 2 MG/ML INF SOL 10X200ML/400MG"/>
        <s v="FOKUSIN POR CPS RDR30X0.4MG"/>
        <s v="FOKUSIN POR CPS RDR 90X0.4MG"/>
        <s v="FORLAX 4G POR PLV SOL SCC 20"/>
        <s v="FORMANO INH PLV CPS 60X12RG"/>
        <s v="FORTECORTIN 4 4MG TBL NOB 20"/>
        <s v="FORTICARE S PŘÍCHUTÍ BROSKEV A ZÁZVOR POR SOL 4X125ML"/>
        <s v="FORTICARE S PŘÍCHUTÍ CAPPUCCINO POR SOL 4X125ML"/>
        <s v="FORTICARE S PŘÍCHUTÍ POMERANČ A CITRÓN POR SOL 4X125ML"/>
        <s v="FORTRANS PLV 1X4(SACKY)"/>
        <s v="FOSAVANCE 70 MG/5600 IU POR TBL NOB 12"/>
        <s v="FRAMYKOIN PLV ADS 1X20GM"/>
        <s v="FRAMYKOIN UNG 1X10GM"/>
        <s v="FRAMYKOIN PLV ADS 1X5GM"/>
        <s v="FRAXIPARIN MULTI INJ 10X5ML/47.5KU"/>
        <s v="FRAXIPARINE INJ SOL 10X0.8ML"/>
        <s v="FRAXIPARINE INJ SOL 10X0.3ML"/>
        <s v="FRAXIPARINE INJ SOL 10X0.4ML"/>
        <s v="FRAXIPARINE INJ SOL 10X0.6ML"/>
        <s v="FRAXIPARINE INJ SOL 10X1ML"/>
        <s v="FRAXIPARINE FORTE INJ 10X0.8ML/15.2KU"/>
        <s v="FRAXIPARINE FORTE INJ SOL 10X0.6ML"/>
        <s v="FRAXIPARINE FORTE INJ SOL 2X0.8ML"/>
        <s v="FRESUBIN 3,2 KCAL DRINK LÍSKOVÝ OŘÍŠEK POR SOL 4X125ML"/>
        <s v="FRESUBIN 3,2 KCAL DRINK VANILKA - KARAMEL POR SOL 4X125ML"/>
        <s v="FUCICORT LIPID 20 MG/G + 1 MG/G DRM CRM 15GM"/>
        <s v="FUCIDIN UNG 1X15GM 2%"/>
        <s v="FUCIDIN CRM 1X15GM 2%"/>
        <s v="FULLHALE 25 MIKROGRAMŮ/125 MIKROGRAMŮ/DÁVKA SUS K  INH SUS PSS 1 (120DÁV)"/>
        <s v="FUROLIN TABLETY POR TBL NOB 30X100MG"/>
        <s v="FURON TBL 50X40MG"/>
        <s v="FURORESE 125 TBL 30X125MG"/>
        <s v="FURORESE 125 TBL 50X125MG"/>
        <s v="FURORESE 125 TBL 100X125MG"/>
        <s v="FURORESE 250 POR TBL NOB 100X250MG"/>
        <s v="FURORESE 250 TBL 50X250MG"/>
        <s v="FURORESE 40 TBL 100X40MG"/>
        <s v="FURORESE 40 TBL 50X40MG"/>
        <s v="FUROSEMID ACCORD 10MG/ML INJ/INF SOL 10X2ML"/>
        <s v="FUROSEMID BIOTIKA FORTE INJ 10X10ML/125MG"/>
        <s v="FYZIOLOGICKÝ ROZTOK VIAFLO INF SOL 10X1000ML"/>
        <s v="FYZIOLOGICKÝ ROZTOK VIAFLO INF SOL 50X100ML"/>
        <s v="GABANOX 400 MG TVRDÉ TOBOLKY POR CPS DUR 90X400MG"/>
        <s v="GALVUS 50 MG POR TBL NOB 56X50MG"/>
        <s v="GEFIN 5MG TBL FLM 100"/>
        <s v="GENTADEX 5 MG/ML + 1 MG/ML OPH GTT SOL 1X5ML"/>
        <s v="Gentamicin B.Braun 1mg/ml  inf.sol.20 x 80 ml"/>
        <s v="GENTAMICIN B.BRAUN INF SOL 240MG 3MG/ML 20X80ML"/>
        <s v="GENTAMICIN LEK 80 MG/2 ML INJ SOL 10X2ML/80MG"/>
        <s v="GERATAM 1200 TBL OBD 60X1200MG"/>
        <s v="GERATAM 1200 TBL OBD 100X1200MG"/>
        <s v="GERATAM 3 G INJ SOL 4X15ML/3GM"/>
        <s v="GERATAM 800MG TBL OBD 60X800MG"/>
        <s v="GLEPARK 0,18 MG POR TBL NOB 100X0.18MG"/>
        <s v="GLIMEPIRID SANDOZ 1 MG TABLETY POR TBL NOB 30X1MG"/>
        <s v="GLUCOPHAGE 1000 MG POR TBLFLM60X1000MG"/>
        <s v="GLUKÓZA 10 BRAUN INF SOL 10X500ML-PE"/>
        <s v="GLUKÓZA 5 BRAUN INF SOL 10X250ML-PE"/>
        <s v="GLUKÓZA 5 BRAUN INF SOL 20X100ML-PE"/>
        <s v="GLUKÓZA 5 BRAUN INF SOL 10X500ML-PE"/>
        <s v="GLUKÓZA 5 BRAUN INF SOL 10X1000ML-PE"/>
        <s v="GODASAL 100 POR TBL NOB 20"/>
        <s v="GODASAL 100 POR TBL NOB 50"/>
        <s v="GODASAL 100 POR TBL NOB 100"/>
        <s v="GOPTEN 2MG CPS DUR 28"/>
        <s v="GOPTEN 4 MG CPS DUR 28X4MG"/>
        <s v="GUAJACURAN DRG 30X200MG-BLISTR"/>
        <s v="GUAJACURAN « 5 % INJ "/>
        <s v="GUTRON 2.5MG TBL 20X2.5MG"/>
        <s v="GUTRON 2.5MG TBL 50X2.5MG"/>
        <s v="GUTRON 5MG TBL 50X5MG"/>
        <s v="GUTTALAX POR GTT SOL 1X30ML"/>
        <s v="GUTTALAX POR GTT SOL 1X15ML"/>
        <s v="GYNOFLOR VAG TBL 2X6"/>
        <s v="HALOPERIDOL TBL 50X1.5MG"/>
        <s v="HALOPERIDOL INJ 5X1ML/5MG"/>
        <s v="HALOPERIDOL GTT 1X10ML/20MG"/>
        <s v="HELICID 20 ZENTIVA POR CPS ETD 90X20MG"/>
        <s v="HELICID 20 ZENTIVA POR CPS ETD 28X20MG"/>
        <s v="HemaGel PROCTO čípky 10ks "/>
        <s v="HEMINEVRIN 192 MG POR CPS MOL 100X192MG (dříve název 300mg!)"/>
        <s v="HEPARIN LECIVA INJ 1X10ML/50KU"/>
        <s v="HERPESIN CRM 1X5GM 5%"/>
        <s v="HERPESIN 200 POR TBL NOB 25X200MG"/>
        <s v="HEŘMÁNKOVÝ ČAJ LEROS SPC 20X1.5GM(SÁČKY)"/>
        <s v="HIRUDOID DRM CRM 1X40GM"/>
        <s v="HIRUDOID DRM GEL 1X40GM"/>
        <s v="HIRUDOID FORTE DRM CRM 1X40GM"/>
        <s v="HIRUDOID FORTE DRM GEL 1X40GM"/>
        <s v="HUMALOG 100 IU INJ SOL 5X3ML/300UT"/>
        <s v="HUMALOG MIX50 KWIKPEN 100U/ML INJ SUS 5X3ML"/>
        <s v="HUMULIN N (NPH) CARTRIDGE 100IU/ML INJ SUS ZVL 5X3ML"/>
        <s v="HUMULIN R 100 M.J./ML INJ 1X10ML/1KU"/>
        <s v="HUMULIN R CARTRIDGE 100IU/ML INJ SOL ZVL 5X3ML"/>
        <s v="HUMULIN R KWIKPEN 100IU/ML INJ SOL PEP 2X(5X3ML)"/>
        <s v="Hyal Drop multi - speciální balení 2x 10 ml "/>
        <s v="Hyal- Drop multi oční kapky "/>
        <s v="HYDROCORTISON 10MG TBL 20X10MG"/>
        <s v="HYDROCORTISON VALEANT 100 MG-výpadek INJ PLV SOL 10X100MG"/>
        <s v="HYDROCORTISON VUAB 100 MG INJ PLV SOL 1X100MG"/>
        <s v="HYDROCHLOROTHIAZID LECIVA TBL 20X25MG"/>
        <s v="HYDROCHLOROTHIAZID TAINEX 25MG TBL NOB 20"/>
        <s v="HYLAK FORTE POR SOL 100ML"/>
        <s v="Hylo-Comod 10ml "/>
        <s v="Hylo-Comod gtt. 2 x10 ml "/>
        <s v="Hylo-Gel 10ml "/>
        <s v="Hypromeloza -P 10ml "/>
        <s v="CHLORID SODNÝ 0,9% BRAUN INF SOL 20X100MLPELAH"/>
        <s v="CHLORID SODNÝ 0,9% BRAUN INF SOL 10X250MLPELAH"/>
        <s v="CHLORID SODNÝ 0,9% BRAUN INF SOL 10X500MLPELAH"/>
        <s v="CHLORID SODNÝ 0,9% BRAUN INJ SOL 100X10ML II"/>
        <s v="CHLORID SODNÝ 0,9% BRAUN INF SOL 10X1000MLPLAH"/>
        <s v="CHLORID SODNÝ 10% BRAUN INF CNC SOL 20X10ML"/>
        <s v="CHLORPROTHIXEN LECIVA (BLISTR) TBL OBD 30X15MG"/>
        <s v="IBALGIN 200 200MG TBL FLM 24"/>
        <s v="IBALGIN 400 400MG TBL FLM 24"/>
        <s v="IBALGIN 400 400MG TBL FLM 100"/>
        <s v="IBALGIN 400 400MG TBL FLM 36"/>
        <s v="IBALGIN 400 400MG TBL FLM 48"/>
        <s v="IBALGIN DUO EFFECT 50MG/G+2MG/G CRM 100G"/>
        <s v="IBUMAX 400 MG PORTBLFLM100X400MG"/>
        <s v="IFIRMASTA 150 MG POR TBL FLM 28X150MG"/>
        <s v="IFIRMASTA 300 MG POR TBL FLM 28X300MG"/>
        <s v="ICHTOXYL UNG 1X30GM"/>
        <s v="IMACORT 10MG/G+2,5MG/G+5MG/G CRM 20G"/>
        <s v="IMASUP 50 MG POR TBL FLM 100X50MG"/>
        <s v="IMAZOL KRÉMPASTA 10MG/G DRM PST 1X30G"/>
        <s v="IMODIUM 2MG CPS DUR 20"/>
        <s v="INDAP CPS 30X2.5MG"/>
        <s v="INDAPAMID PMCS 2,5 MG POR TBL NOB 30X2.5MG"/>
        <s v="INDAPAMID PMCS 2,5 MG POR TBL NOB 100X2.5MG"/>
        <s v="INDAPAMID STADA 1,5 MG POR TBL PRO 30X1.5MG"/>
        <s v="INDOMETACIN 100 BERLIN-CHEMIE SUP 10X100MG"/>
        <s v="INDOMETACIN 50 BERLIN-CHEMIE SUP 10X50MG"/>
        <s v="INFADOLAN 1600IU/G+300IU/G UNG 30G II"/>
        <s v="INFALIN DUO 3 MG/ML + 0,25 MG/ML UŠNÍ KAPKY, ROZTO AUR GTT SOL 1X10ML"/>
        <s v="INFECTOSCAB 5% KRÉM DRM 1X30G"/>
        <s v="INHIBACE 2.5 MG POR TBL FLM28X2.5MG"/>
        <s v="INHIBACE 5 MG POR TBL FLM 28X5MG"/>
        <s v="INJ PROCAINII CHLORATI 0,2% ARD 10x200ml 2MG/ML INJ SOL 10X200ML"/>
        <s v="INSUMAN RAPID 100 IU/ML INJ SOL 5X3ML/300UT SOLOSTAR"/>
        <s v="IR  PERIOLIMEL N4E INF EML 4X2000ML"/>
        <s v="IR OG. COLL.HOMAT.HYDROBROM.1%10G COLL"/>
        <s v="IR OG. OPHTHALMO-SEPTONEX GTT OPH 1X10ML"/>
        <s v="IR PARAFFINUM PERLIQUIDUM 10 ml IR 10 ml"/>
        <s v="IRBESARTAN MYLAN 150MG TBL NOB 98 I"/>
        <s v="IRBESARTAN/HYDROCHLOROTHIAZID MYLAN 300MG/12,5MG TBL NOB 28"/>
        <s v="ISICOM 100 MG POR TBL NOB 100X125MG"/>
        <s v="ISOLYTE  FFX - VAK INF SOL 10X1000ML Freeflex"/>
        <s v="ISOLYTE BP - PLAST. LÁHEV INF SOL 10X1000ML KP "/>
        <s v="ISOPTIN 80MG TBL FLM 50"/>
        <s v="ISOPTIN SR 240 MG POR TBL PRO 30X240MG"/>
        <s v="JANUMET 50 MG/1000 MG POR TBL FLM 56X50MG/1000MG"/>
        <s v="JENTADUETO 2,5 MG/850 MG POR TBL FLM 60X1"/>
        <s v="JODID DRASELNY 2% UNIMED PHARMA GTT OPH 1X10ML"/>
        <s v="JODID DRASELNY+SODNY 2% UNIM.PH GTT OPH 1X10ML"/>
        <s v="JOVESTO 5 MG POTAHOVANÉ TABLETY POR TBL FLM 30X5MG I"/>
        <s v="JUMEX TBL 50X5MG"/>
        <s v="KALIUM CHLORATUM BIOMEDICA POR TBLFLM100X500MG"/>
        <s v="KALIUM CHLORATUM LECIVA 7.5% INJ 5X10ML 7.5%"/>
        <s v="KALIUMCHLORID 7.45% BRAUN INF CNC SOL 20X20ML"/>
        <s v="KALNORMIN POR TBL PRO 30X1GM"/>
        <s v="KANAMYCIN-POS OPH GTT SOL 1X5ML/25MG"/>
        <s v="KANAVIT 20MG/ML POR GTT EML 1X5ML"/>
        <s v="KANAVIT INJ 5X1ML/10MG"/>
        <s v="KAPIDIN 10 MG POR TBL FLM 30X10MG"/>
        <s v="KAPIDIN 20 MG POR TBL FLM 30X20MG"/>
        <s v="KERASAL DRM UNG 1X50GM"/>
        <s v="KETOSTERIL POR TBL FLM 300"/>
        <s v="KETOTIFEN AL CPS 50X1MG"/>
        <s v="KINEDRYL TBL 10"/>
        <s v="KINITO 50MG TBL FLM 40(2X20)"/>
        <s v="KINITO 50MG TBL FLM 100(5X20)"/>
        <s v="KL ALUMIN.ACETOTAR.CREMOR 100g "/>
        <s v="KL ALUMIN.ACETOTAR.CREMOR 500g "/>
        <s v="KL AMBIDERMAN, 300G "/>
        <s v="KL BALS.VISNEVSKI 100G "/>
        <s v="KL BENZINUM 900ml/ 600g "/>
        <s v="KL CPS KOLITICKA  SMES, 50 CPS "/>
        <s v="KL CPS KOLITICKA SMES, 100CPS "/>
        <s v="KL CPS METRONIDAZOLUM 250mg 20cps "/>
        <s v="KL CPS NATR.CHLOR. 0,5g 50cps"/>
        <s v="KL CPS NATR.CHLOR. 1,0g 100cps"/>
        <s v="KL CPS NATR.CHLOR. 1,0g 50cps"/>
        <s v="KL CPS PLACEBO "/>
        <s v="KL DETSKA MAST FAGRON 500g "/>
        <s v="KL ETHANOLUM BENZ.DENAT. 500ml  /400g/ "/>
        <s v="KL CHLADIVE MAZANI 450 g   Fagron, Kulich"/>
        <s v="KL CHLADIVE MAZANI 800 g FAGRON "/>
        <s v="KL KAL.PERMANGANAS 20G "/>
        <s v="KL KAPSLE "/>
        <s v="KL Medispend Lemon 1000 ml "/>
        <s v="KL ONDREJ. MAST FAGRON 500 g "/>
        <s v="KL ONDREJOVA MAST, 100G "/>
        <s v="KL POLYSAN, OL.HELIANTHI AA AD 1000G "/>
        <s v="KL POLYSAN, OL.HELIANTHI AA AD 500G "/>
        <s v="KL PRIPRAVEK "/>
        <s v="KL ROZTOK "/>
        <s v="KL SOL.BORGLYCEROLI  3% 100 G "/>
        <s v="KL SOL.BORGLYCEROLI 3%  20G "/>
        <s v="KL SOL.BORGLYCEROLI 3% 200 G "/>
        <s v="KL SOL.HYD.PEROX.3% 100G "/>
        <s v="KL SOL.HYPERMANGAN 4% "/>
        <s v="KL SOL.ISOPROPANOLI CUM BENZINO, 200ML "/>
        <s v="KL SOL.JARISCH 500 g FAGRON "/>
        <s v="KL SOL.METHYLROS.CHL. 1% 50g "/>
        <s v="KL SOL.METHYLROS.CHL.1% 100G "/>
        <s v="KL SOL.METHYLROS.CHL.1% 10G "/>
        <s v="KL SUPP.BISACODYLI 0,01G  50KS "/>
        <s v="KL TBL MAGN.LACT 0,5G+B6 0,02G, 100TBL "/>
        <s v="KL UNG.AC.SAL. 1G,SULFUR 1G,LEN. AD 50G americká mast 50g"/>
        <s v="KL UNG.AC.SALICYLICI 20%, 100G "/>
        <s v="KL UNG.ELOCOM 15G,LENIENS AD 100G "/>
        <s v="KL UNG.ELOCOM 45G,LENIENS AD 500G "/>
        <s v="KL UNG.FLUCINAR 15G,LENIENS AD 100G "/>
        <s v="KL UNG.HYDROC.0,3G,LENIENS AD 300G "/>
        <s v="KL UNG.ICHT.2G,CaCO3 10G,ZnO 6G,VAS.LEN. AA AD 100G, 2% ichtamolu"/>
        <s v="KL UNG.ICHT.5G,CaCO3 10G,ZnO 6GVAS.LEN. AA AD 100G 100G 5% ichtamolu"/>
        <s v="KL UNG.LENIENS FAGRON 500g "/>
        <s v="KL UNG.LENIENS, 100G "/>
        <s v="KL UNG.LENIENS, 300G "/>
        <s v="KL UNG.SEPT0,2gDEX 0,025gPROPYLENGL2,5gAMB.AD 100G 100G"/>
        <s v="KL UNGUENTUM "/>
        <s v="KLACID 250 TBL FLM 14X250MG"/>
        <s v="KLACID 250 250MG TBL FLM 10"/>
        <s v="KLACID 500 POR TBL FLM 14X500MG"/>
        <s v="KLACID I.V. INF PLV SOL 1X500MG"/>
        <s v="KLACID SR 500MG TBL RET 14 DOUBLE"/>
        <s v="Klysma salinické 10x135ml "/>
        <s v="Klysma salinické 135ml "/>
        <s v="KREON 25 000 25000U CPS ETD 50"/>
        <s v="LACIPIL 4 MG POR TBL FLM 28X4MG"/>
        <s v="Lactobacillus acidophil.cps.75 bez laktózy "/>
        <s v="LAGOSA DRG 50X150MG"/>
        <s v="LAGOSA DRG 100X150MG"/>
        <s v="LAMICTAL 25 MG POR TBL NOB 42X25MG"/>
        <s v="LANTUS 100 IU/ML INJ SOL 5X3ML - CA"/>
        <s v="LANTUS 100 JEDNOTEK/ML SOLOSTAR SDR INJ SOL 5X3ML "/>
        <s v="LANZUL CPS 28X30MG"/>
        <s v="LANZUL CPS 56X30MG"/>
        <s v="LANZUL 15 MG POR CPS ETD 28X15MG"/>
        <s v="LEFLUNOPHARM 20 MG POTAHOVANÉ TABLETY POR TBL FLM 30X20MG"/>
        <s v="LERIVON 10MG TBL FLM 30 II"/>
        <s v="LESCOL XL POR TBL PRO 28X80MG"/>
        <s v="LETROX 100 POR TBL NOB 100X100RG II"/>
        <s v="LETROX 125 POR TBL NOB 100X125MCG"/>
        <s v="LETROX 150 POR TBL NOB 100X150RG"/>
        <s v="LETROX 50 POR TBL NOB 100X50RG II"/>
        <s v="LETROX 75 POR TBL NOB 100X75MCG II"/>
        <s v="LEVEMIR 100 U/ML (FLEXPEN) INJ SOL 5X3ML"/>
        <s v="LEVEMIR 100 U/ML (PENFILL) INJ SOL 5X3ML"/>
        <s v="LEXAURIN 1,5 POR TBL NOB 30X1.5MG"/>
        <s v="LEXAURIN 1,5 POR TBL NOB 28X1.5MG"/>
        <s v="LEXAURIN 3 3MG TBL NOB 30"/>
        <s v="LEXAURIN 3 3MG TBL NOB 28"/>
        <s v="LIOTON 100000 GEL GEL 1X50GM"/>
        <s v="Lioton 100000 gel 1x30g "/>
        <s v="LIPANTHYL 267 M 267MG CPS DUR 30"/>
        <s v="LIPANTHYL S 215MG 215MG TBL FLM 30"/>
        <s v="LIPERTANCE 40 MG/10 MG/10 MG TBL FLM 30X40MG/10MG/10MG I"/>
        <s v="LIPOVÝ ČAJ LEROS SPC 20X1.5GM(SÁČKY)"/>
        <s v="LISKANTIN POR TBL NOB 100X250MG"/>
        <s v="LITALIR CPS 100X500MG"/>
        <s v="LIXIANA 60MG TBL FLM 30"/>
        <s v="LOCOID 0,1% CRM 1X30GM 0.1%"/>
        <s v="LOCOID 0,1% LOTION 1MG/ML DRM SOL 30ML"/>
        <s v="LOCOID CRELO 0,1% LOT 1X30GM"/>
        <s v="LOKREN 20 MG POR TBL FLM 28X20MG"/>
        <s v="LOKREN 20 MG POR TBL FLM 98X20MG"/>
        <s v="LOPERON CPS POR CPS DUR 20X2MG"/>
        <s v="LOPERON CPS POR CPS DUR 10X2MG"/>
        <s v="LOPRIDAM 8MG/2,5MG/10MG TBL NOB 30"/>
        <s v="LOPRIDAM 4MG/1,25MG/10MG TBL NOB 30"/>
        <s v="LOPRIDAM 4MG/1,25MG/5MG TBL NOB 30"/>
        <s v="LORADUR POR TBL NOB 50"/>
        <s v="LOZAP 100 ZENTIVA POR TBL FLM 30X100MG"/>
        <s v="LOZAP 12.5 ZENTIVA PORTBLFLM 30X12.5MG"/>
        <s v="LOZAP 50 ZENTIVA POR TBL FLM 30X50MG"/>
        <s v="LOZAP 50 ZENTIVA POR TBLFLM 90X50MG"/>
        <s v="LOZAP H POR TBL FLM 30"/>
        <s v="LUXFEN, 2 MG/ML OČNÍ KAPKY, ROZTOK OPH GTT SOL 1X5ML"/>
        <s v="MAALOX SUSPENZE 35MG/ML+40MG/ML POR SUS 1X250ML II"/>
        <s v="MABRON INJ SOL 5X2ML"/>
        <s v="MABRON RETARD 100 POR TBL PRO 30X100MG"/>
        <s v="MACMIROR COMPLEX SUP VAG 12"/>
        <s v="MACMIROR COMPLEX VAG UNG 1X30GM+APL"/>
        <s v="MACMIROR COMPLEX 500 SUP VAG 8"/>
        <s v="MADOPAR 250 POR TBLNOB100X250MG"/>
        <s v="MADOPAR HBS POR CPS DUR30X125MG"/>
        <s v="MAGNE B6 DRG 50"/>
        <s v="MAGNESII LACTICI 0,5 TBL. MEDICAMENTA TBL NOB 50X0,5GM"/>
        <s v="MAGNESII LACTICI 0,5 TBL. MEDICAMENTA TBL NOB 100X0,5GM"/>
        <s v="MAGNESIUM SULFURICUM BBP 10% INJ 5X10ML 10%"/>
        <s v="MAGNESIUM SULFURICUM BBP 20% 200MG/ML INJ SOL 5X10ML"/>
        <s v="MAGNOSOLV 365MG POR GRA SOL SCC 30"/>
        <s v="MALTOFER FOL TABLETY POR TBL MND 30"/>
        <s v="MALTOFER TABLETY POR TBL MND30X100MG"/>
        <s v="MÁTOVÝ ČAJ LEROS SPC 20X2.0GM(SÁČKY)"/>
        <s v="MAXIPIME 1GM INJ SIC 1X1GM"/>
        <s v="MAXITROL OPH GTT SUS 1X5ML"/>
        <s v="MAXITROL OPH UNG 3,5G"/>
        <s v="MEDRACET 37,5 MG/325 MG POR TBL NOB 30"/>
        <s v="MEDROL 16 MG POR TBLNOB50X16MG-B"/>
        <s v="MEDROL 4MG TBL NOB 30 II"/>
        <s v="Meduňka Leros n.s. 20x1g"/>
        <s v="MEGACE 160 MG POR TBL NOB 30X160MG"/>
        <s v="MEROPENEM BRADEX 1G INJ/INF PLV SOL 10"/>
        <s v="MEROPENEM KABI 1 G INJ+INF PLV SOL 10X1000MG"/>
        <s v="MESOCAIN GEL 1X20GM"/>
        <s v="MESOCAIN INJ 10X10ML 1%"/>
        <s v="MESTINON 60MG TBL OBD 150"/>
        <s v="METAMIZOL STADA 500MG TBL NOB 60"/>
        <s v="METAMIZOL STADA-výpadek 500MG TBL NOB 20"/>
        <s v="METHOTREXAT EBEWE 10 MG TABLETY POR TBL NOB 50X10MG"/>
        <s v="METHOTREXAT EBEWE 2,5 MG TABLETY POR TBL NOB 50X2.5MG"/>
        <s v="METRONIDAZOL 500MG BRAUN INJ 10X100ML(LDPE)"/>
        <s v="METRONIDAZOLE 0.5% POLFA INJ 1X100ML 5MG/1ML"/>
        <s v="METYPRED 4 MG POR TBL NOB 30X4MG"/>
        <s v="MICTONORM 15MG TBL FLM 30"/>
        <s v="MICTONORM UNO 45MG CPS RDR 28"/>
        <s v="MIFLONID BREEZHALER 200MCG INH PLV CPS DUR 60"/>
        <s v="MIFLONID BREEZHALER 400MCG INH PLV CPS DUR 60"/>
        <s v="MILGAMMA POR TBL OBD 20"/>
        <s v="MILGAMMA POR TBL OBD 50"/>
        <s v="MILGAMMA 50MG/250MCG TBL OBD 100"/>
        <s v="MILGAMMA N POR CPS MOL 50"/>
        <s v="MILGAMMA N 40/90/0,25MG CPS MOL 100"/>
        <s v="MILGAMMA N POR CPS MOL 20"/>
        <s v="MINIDIAB POR TBL NOB 30X5MG"/>
        <s v="MIRTAZAPIN +PHARMA 30MG POR TBL DIS 30X1"/>
        <s v="MIRTAZAPIN MYLAN 30 MG POR TBL DIS 30X30MG"/>
        <s v="MIRZATEN ORO TAB 15 MG POR TBL DIS 30X15MG"/>
        <s v="MIRZATEN ORO TAB 30 MG POR TBL DIS 30X30MG"/>
        <s v="MODURETIC POR TBL NOB 30"/>
        <s v="MOMMOX 0,05 MG/DÁVKU NAS SPR SUS 140X50RG"/>
        <s v="MONOPOST 50 MIKROGRAMŮ/ML OPH GTT SOL 30X0.2ML/10RG"/>
        <s v="MONOPRIL 20 MG POR TBL NOB 28X20MG"/>
        <s v="MONOSAN 20MG TBL 30X20MG"/>
        <s v="MONOSAN 20MG TBL 50X20MG"/>
        <s v="MONOTAB 20 POR TBL NOB 20X20MG"/>
        <s v="MONOTAB SR POR TBL PRO20X100MG"/>
        <s v="MONOTAB SR 100MG TBL PRO 50(5X10)"/>
        <s v="MONOTAB SR POR TBLPRO100X100MG"/>
        <s v="MORPHIN BIOTIKA 1% INJ 10X1ML/10MG"/>
        <s v="MOTILIUM TBL OBD 30X10MG"/>
        <s v="MOXOSTAD 0,2 MG POR TBL FLM 30X0.2MG"/>
        <s v="MOXOSTAD 0,3 MG POR TBL FLM 100X0.3MG"/>
        <s v="MOXOSTAD 0.3 MG POR TBL FLM30X0.3MG"/>
        <s v="MOXOSTAD 0.4 MG POR TBL FLM30X0.4MG"/>
        <s v="MUCOSOLVAN POR GTT SOL+INH SOL 60ML"/>
        <s v="MYDOCALM 150MG TBL OBD 30X150MG"/>
        <s v="MYFUNGAR CRM 1X30GM"/>
        <s v="NAKOM TBL 100X275MG"/>
        <s v="NAKOM MITE TBL 100X125MG"/>
        <s v="NASIVIN 0,05% NAS GTT SOL 10ML"/>
        <s v="NATRIUM CHLORATUM BIOTIKA 10% INJ 5X10ML 10%"/>
        <s v="NATRIUM CHLORATUM BIOTIKA ISOT. INJ 10X10ML"/>
        <s v="NEBIVOLOL SANDOZ 5MG TBL NOB 98"/>
        <s v="NEBIVOLOL SANDOZ 5 MG POR TBL NOB 28X5MG"/>
        <s v="NEO-ANGIN BEZ CUKRU TBL 24"/>
        <s v="NEODOLPASSE INF 10X250ML"/>
        <s v="NEODOLPASSE 75MG/30MG INF SOL 10X250ML"/>
        <s v="NEPRO HP 500ml vanilková "/>
        <s v="NEUROL 0.25 TBL 30X0.25MG"/>
        <s v="NEUROL 0.5 POR TBL NOB30X0.5MG"/>
        <s v="NEURONTIN 100MG CPS 100X100MG"/>
        <s v="NEURONTIN 300 MG POR CPS DUR 100X300MG"/>
        <s v="NEURONTIN 300MG CPS 50X300MG"/>
        <s v="NEUROTOP 200 MG POR TBL NOB 50X200MG"/>
        <s v="NEUROTOP RETARD 300 POR TBL PRO 50X300MG"/>
        <s v="NITRESAN 20 MG POR TBL NOB 30X20MG"/>
        <s v="NITROGLYCERIN-SLOVAKOFARMA 0,5MG TBL SLG 20"/>
        <s v="NITROMINT 0,4MG/DÁV SPR SLG 10G II"/>
        <s v="NITROMINT 2.6MG TBL RET 60X2.6MG"/>
        <s v="NORADRENALIN LECIVA INJ 5X1ML/1MG"/>
        <s v="NORMIX POR TBL FLM 28X200MG"/>
        <s v="NOVALGIN 500MG TBL FLM 20"/>
        <s v="NOVALGIN INJ 10X2ML/1000MG"/>
        <s v="NOVALGIN INJ 5X5ML/2500MG"/>
        <s v="NOVASOURCE DIABET PLUS VANILKOVÝ POR SOL 1X500ML"/>
        <s v="NOVETRON 8 MG DISPERGOVATELNÉ TABLETY POR TBL DIS 10X8MG"/>
        <s v="NOVONORM 1 MG PORTBLNOB 90X1MG"/>
        <s v="NOVONORM 2 MG PORTBLNOB 90X2MG"/>
        <s v="NOVORAPID 100 U/ML INJ SOL 1X10ML"/>
        <s v="NOVORAPID FLEXPEN 100 U/ML INJ SOL 5X3ML"/>
        <s v="NOVORAPID PENFILL 100 U/ML INJ SOL 5X3ML"/>
        <s v="NUTILIS CLEAR POR PLV 1X175G"/>
        <s v="NUTILIS POWDER POR PLV 1X300GM"/>
        <s v="NUTRAMIN VLI INF SOL 10X500ML"/>
        <s v="NUTRIDRINK BALÍČEK 5+1 POR SOL 6X200ML"/>
        <s v="NUTRIDRINK COMPACT NEUTRAL POR SOL 4X125ML"/>
        <s v="NUTRIDRINK COMPACT PROTEIN S PŘÍCHUTÍ BANÁNOVOU POR SOL 4X125ML"/>
        <s v="NUTRIDRINK COMPACT PROTEIN S PŘÍCHUTÍ BROSKEV A MA POR SOL 4X125ML"/>
        <s v="NUTRIDRINK COMPACT PROTEIN S PŘÍCHUTÍ JAHODOVOU POR SOL 4X125ML"/>
        <s v="NUTRIDRINK COMPACT PROTEIN S PŘÍCHUTÍ KÁVY POR SOL 4X125ML"/>
        <s v="NUTRIDRINK COMPACT PROTEIN S PŘÍCHUTÍ VANILKOVOU POR SOL 4X125ML"/>
        <s v="NUTRIDRINK COMPACT S PŘÍCHUTÍ BANÁNOVOU POR SOL 4X125ML"/>
        <s v="NUTRIDRINK COMPACT S PŘÍCHUTÍ JAHODOVOU POR SOL 4X125ML"/>
        <s v="NUTRIDRINK COMPACT S PŘÍCHUTÍ KÁVY POR SOL 4X125ML"/>
        <s v="NUTRIDRINK COMPACT S PŘÍCHUTÍ LESNÍHO OVOCE POR SOL 4X125ML"/>
        <s v="NUTRIDRINK COMPACT S PŘÍCHUTÍ MERUŇKOVOU POR SOL 4X125ML"/>
        <s v="NUTRIDRINK COMPACT S PŘÍCHUTÍ VANILKOVOU POR SOL 4X125ML"/>
        <s v="NUTRIDRINK CREME S PŘÍCHUTÍ BANÁNOVOU POR SOL 4X125GM"/>
        <s v="NUTRIDRINK CREME S PŘÍCHUTÍ ČOKOLÁDOVOU POR SOL 4X125GM"/>
        <s v="NUTRIDRINK CREME S PŘÍCHUTÍ LES.OVOCE 4x125ml"/>
        <s v="NUTRIDRINK CREME S PŘÍCHUTÍ VANILKOVOU POR SOL 4X125GM"/>
        <s v="NUTRIDRINK JUICE STYLE S PŘÍCHUTÍ JABLEČNOU POR SOL 4X200ML"/>
        <s v="NUTRIDRINK JUICE STYLE S PŘÍCHUTÍ JAHODOVOU POR SOL 4X200ML"/>
        <s v="NUTRIDRINK MULTI FIBRE S PŘÍCHUTÍ ČOKOLÁDOVOU POR SOL 1X200ML"/>
        <s v="NUTRIDRINK MULTI FIBRE S PŘÍCHUTÍ JAHODOVOU POR SOL 4X200ML"/>
        <s v="NUTRIDRINK MULTI FIBRE S PŘÍCHUTÍ VANILKOVOU POR SOL 4X200ML"/>
        <s v="NUTRIDRINK PROTEIN S PŘÍCHUTÍ ČOKOLÁDOVOU POR SOL 4X200ML"/>
        <s v="NUTRIDRINK PROTEIN S PŘÍCHUTÍ LESNÍHO OVOCE POR SOL 4X200ML"/>
        <s v="NUTRIDRINK PROTEIN S PŘÍCHUTÍ VANILKOVOU POR SOL 4X200ML"/>
        <s v="NUTRIDRINK S PŘÍCHUTÍ BANÁNOVOU POR SOL 1X200ML"/>
        <s v="NUTRIDRINK S PŘÍCHUTÍ ČOKOLÁDOVOU POR SOL 4X200ML"/>
        <s v="NUTRIDRINK S PŘÍCHUTÍ JAHODOVOU POR SOL 1X200ML"/>
        <s v="NUTRIDRINK S PŘÍCHUTÍ VANILKOVOU POR SOL 4X200ML"/>
        <s v="NUTRIDRINK YOGHURT S PŘÍCHUTÍ MALINA POR SOL 4X200ML"/>
        <s v="NUTRIFLEX PERI INF SOL 5X2000ML"/>
        <s v="NUTRIFLEX PERI INF SOL 5X1000ML"/>
        <s v="NutrilaC Natural 1 000 ml-Objednávat po 8ks!! "/>
        <s v="NUTRISON POR SOL 8X1000ML"/>
        <s v="Nutrison Advanced Diason 1000ml "/>
        <s v="NUTRISON ENERGY MULTI FIBRE POR SOL 8X1000ML"/>
        <s v="NUTRISON MULTI FIBRE POR SOL 1X1000ML-VA"/>
        <s v="NUTRYELT INF CNC SOL 10X10ML"/>
        <s v="OCUflash gtt. 2x10ml "/>
        <s v="OFLOXIN 200 TBL OBD 10X200MG"/>
        <s v="OFLOXIN INF INF SOL 10X100ML"/>
        <s v="OFTIDOR 2% OČNÍ KAPKY, ROZTOK OPH GTT SOL 1X5MLX100MG"/>
        <s v="ONBREZ BREEZHALER 150 MCG INH PLV CPS DUR 30X150RG+INH"/>
        <s v="ONDANSETRON ACCORD 2MG/ML INJ+INF SOL 5X4ML"/>
        <s v="ONDANSETRON SANDOZ 8MG TBL FLM 10"/>
        <s v="OPHTHALMO-FRAMYKOIN UNG OPH 1X5GM"/>
        <s v="OPHTHALMO-HYDROCORTISON LECIVA UNG OPH 1X5GM 0.5%"/>
        <s v="OPHTHALMO-SEPTONEX UNG OPH 1X5GM"/>
        <s v="OPHTHALMO-SEPTONEX OPH GTT SOL 1X10ML PLAST"/>
        <s v="OPRYMEA 0,18 MG POR TBL NOB 30X0.18MG"/>
        <s v="OPRYMEA 0,7 MG POR TBL NOB 30X0.7MG"/>
        <s v="Optifibre 1x125g "/>
        <s v="Optifibre 1x250g "/>
        <s v="OTIPAX AUR GTT SOL 1X16GM"/>
        <s v="OTOBACID N 0,2MG/G+5MG/G+479,8MG/G AUR GTT SOL 1X5ML"/>
        <s v="OXANTIL INJ 5X2ML"/>
        <s v="OXAZEPAM TBL.20X10MG TBL 20X10MG(BLISTR)"/>
        <s v="OXYCONTIN 10 MG POR TBL PRO 60X10MG"/>
        <s v="OXYCONTIN 20 MG POR TBL PRO 60X20MG"/>
        <s v="OXYPHYLLIN TBL 50X100MG"/>
        <s v="PALEXIA RETARD 250 MG TABLETY S PRODLOUŽENÝM UVOLŇ POR TBL PRO 60X250MG"/>
        <s v="PAMBA INJ SOL 5X5ML/50MG"/>
        <s v="PAMYCON NA PŘÍPRAVU KAPEK DRM PLV SOL 1X1LAH"/>
        <s v="PANCREOLAN FORTE TBL ENT 30X220MG"/>
        <s v="PANCREOLAN FORTE 6000U TBL ENT 30"/>
        <s v="PANGROL 20000 POR TBL ENT 50 II"/>
        <s v="PARACETAMOL KABI 10 MG/ML INF SOL 10X50ML/500MG"/>
        <s v="PARACETAMOL KABI 10MG/ML INF SOL 10X100ML/1000MG"/>
        <s v="PARALEN 500 POR TBL NOB 24X500MG"/>
        <s v="PARALEN 500 SUP SUP 5X500MG"/>
        <s v="PARALEN 500 SUP 500MG SUP 5"/>
        <s v="PARALEN 500 TBL 12 POR TBL NOB 12X500MG"/>
        <s v="PARALEN 500 TBL 12 500MG TBL NOB 12"/>
        <s v="PARALEN PLUS TBL OBD 24"/>
        <s v="PENTASA SLOW RELEASE TABLETS 500 MG TBL PRO 100X500MG"/>
        <s v="PENTOMER RETARD 400MG TBL OBD 100X400MG"/>
        <s v="Phyteneo Occusept aqua opht. 2x20ml "/>
        <s v="PIMAFUCIN CRM 1X30GM 2%"/>
        <s v="PIMAFUCORT 10MG/G+10MG/G+3,5MG/G UNG 15G"/>
        <s v="PIMAFUCORT 10MG/G+10MG/G+3,5MG/G CRM 15G"/>
        <s v="PIPERACILLIN/TAZOBACTAM IBIGEN - MIMOŘÁDNÝ DOVOZ 4G/0,5G INF PLV SOL 10"/>
        <s v="PIPERACILLIN/TAZOBACTAM KABI 4 G/0,5 G INF PLV SOL 10X4.5GM"/>
        <s v="PIPERACILLIN/TAZOBACTAM MYLAN INF PLV SOL 1x4G/500MG "/>
        <s v="PK-MERZ TBL OBD 90X100MG"/>
        <s v="PLAQUENIL TBL OBD 60X200MG"/>
        <s v="PLASMALYTE ROZTOK INF SOL 20X500ML"/>
        <s v="PLASMALYTE ROZTOK INF SOL 10X1000ML"/>
        <s v="PLASMALYTE ROZTOK S GLUKOZOU 5% INF SOL 10X1000ML"/>
        <s v="PLASMALYTE ROZTOK S GLUKOZOU 5% INF SOL 20x500 ml"/>
        <s v="PLENDIL ER TBL FC 30X5MG"/>
        <s v="PRADAXA 110 MG POR CPS DUR 60X1X110MG"/>
        <s v="Pradaxa 30 x 110mg "/>
        <s v="PRADAXA 75 MG POR CPS DUR 30X1X75MG"/>
        <s v="PRAMIPEXOL MYLAN 0,7MG TBL NOB 100"/>
        <s v="PREDNISON 20 LECIVA TBL 20X20MG(BLISTR)"/>
        <s v="PREDNISON 5 LECIVA TBL 20X5MG"/>
        <s v="PREGABALIN SANDOZ 150MG CPS DUR 84"/>
        <s v="PREGABALIN SANDOZ 75MG CPS DUR 84"/>
        <s v="PREGABALIN TEVA 150MG  CPS DUR 14"/>
        <s v="PREGABALIN TEVA 75MG  CPS DUR 14"/>
        <s v="PRENEWEL 4 MG/1,25 MG POR TBL NOB 30"/>
        <s v="PRESID 10 MG TBL RET 30X10MG"/>
        <s v="PRESID 2,5 MG 2,5MG TBL PRO 30"/>
        <s v="PRESID 5 MG TBL PRO 30"/>
        <s v="PRESTANCE 10 MG/10 MG POR TBL NOB 30"/>
        <s v="PRESTANCE 10 MG/5 MG POR TBL NOB 30"/>
        <s v="PRESTANCE 5 MG/5 MG POR TBL NOB 30"/>
        <s v="PRESTARIUM NEO POR TBL FLM 30X5MG"/>
        <s v="PRESTARIUM NEO POR TBL FLM 90X5MG"/>
        <s v="PRESTARIUM NEO COMBI 10 MG/2,5 MG POR TBL FLM 30"/>
        <s v="PRESTARIUM NEO COMBI 10 MG/2,5 MG POR TBL FLM 90"/>
        <s v="PRESTARIUM NEO COMBI 5mg/1,25mg POR TBL FLM 30"/>
        <s v="PRESTARIUM NEO COMBI 5mg/1,25mg POR TBL FLM 90"/>
        <s v="PRESTARIUM NEO FORTE POR TBL FLM 30X10MG"/>
        <s v="PRESTARIUM NEO FORTE POR TBL FLM 90X10MG"/>
        <s v="PROCORALAN 7,5 MG POR TBL FLM 56X7,5MG"/>
        <s v="PROKANAZOL POR CPS DUR28X100MG"/>
        <s v="PROSTAMOL UNO CPS 30X320MG"/>
        <s v="PROSTAMOL UNO POR CPS MOL 60X320MG"/>
        <s v="PROSTAPHLIN 1000MG INJ SIC 1X1000MG"/>
        <s v="PROSULPIN 50MG TBL 30X50MG"/>
        <s v="PROSURE ČOKOLÁDOVÁ PŘÍCHUŤ POR SOL 4X220ML"/>
        <s v="PROSURE KÁVOVÁ PŘÍCHUŤ POR SOL 4X220ML"/>
        <s v="PROSURE VANILKOVÁ PŘÍCHUŤ POR SOL 4X220ML"/>
        <s v="PROTAMIN MEDA AMPULLEN 1000IU/ML INJ SOL 5X5ML"/>
        <s v="PROTEVASC 35 MG TABLETY S PRODLOUŽENÝM UVOLŇOVÁNÍM POR TBL PRO 60X35MG"/>
        <s v="PROTHAZIN 25MG TBL FLM 20"/>
        <s v="PROTHIADEN DRG 30X25MG"/>
        <s v="PROTIFAR POR PLV SOL 1X225GM"/>
        <s v="PURINOL 100 MG POR TBL NOB 50X100MG"/>
        <s v="PURINOL 300MG TBL 30X300MG"/>
        <s v="PYRIDOXIN LECIVA INJ 5X1ML 50MG"/>
        <s v="PYRIDOXIN LÉČIVA TBL POR TBL NOB 20X20MG "/>
        <s v="QUETIAPIN MYLAN 300 MG TABLETY S PRODLOUŽENÝM UVOL POR TBL PRO 60X300MG"/>
        <s v="QUETIAPINE POLPHARMA 100 MG POTAHOVANÉ TABLETY POR TBL FLM 60X100MG"/>
        <s v="QUETIAPINE POLPHARMA 200 MG POTAHOVANÉ TABLETY POR TBL FLM 60X200MG"/>
        <s v="QUETIAPINE POLPHARMA 25 MG POTAHOVANÉ TABLETY POR TBL FLM 30X25MG"/>
        <s v="RAMIPRIL H ACTAVIS 2,5MG/12,5MG TBL NOB 30"/>
        <s v="RANITAL TBL 30X150MG"/>
        <s v="REASEC TBL 20X2.5MG"/>
        <s v="RECOXA 15 POR TBL NOB20X15MG"/>
        <s v="RECOXA 15 POR TBL NOB 30X15MG"/>
        <s v="Recugel oční gel 10g "/>
        <s v="RELVAR ELLIPTA 92 MIKROGRAMŮ/22 MIKROGRAMŮ INH PLV DOS 1X30 DÁVEK"/>
        <s v="REMESTYP 1.0 INJ 5X10ML/1MG"/>
        <s v="RENNIE CTB 48"/>
        <s v="RENUTRYL BOOSTER JAHODOVÁ PŘÍCHUŤ POR SOL 4X300ML"/>
        <s v="RENUTRYL BOOSTER VANILKOVÁ PŘÍCHUŤ POR SOL 4X300ML"/>
        <s v="REQUIP-MODUTAB 4 MG POR TBL PRO 28X4MG"/>
        <s v="REQUIP-MODUTAB 8 MG POR TBL PRO 28X8MG"/>
        <s v="REQUIP-MODUTAB 8 MG POR TBL PRO 84X8MG"/>
        <s v="RESOURCE DESSERT COMPLETE BROSKEV POR SOL 4X125G"/>
        <s v="RESOURCE DESSERT COMPLETE KAKAO POR SOL 4X125G"/>
        <s v="RESOURCE DESSERT COMPLETE KARAMEL POR SOL 4X125G"/>
        <s v="RESOURCE DESSERT COMPLETE VANILKA POR SOL 4X125G"/>
        <s v="Resource Instant Protein 1x800g "/>
        <s v="RESOURCE JUNIOR FIBRE JAHODA POR SOL 4X200ML"/>
        <s v="RETARPEN 2,4 MEGA IU INJ PLV SUS 1+1"/>
        <s v="RILUTEK POR TBL FLM 56X50MG"/>
        <s v="RINGERFUNDIN B.BRAUN INF SOL 10X500ML PE"/>
        <s v="RINGERFUNDIN B.BRAUN INF SOL10X1000ML PE"/>
        <s v="RINGERUV ROZTOK BRAUN INF 10X500ML(LDPE)"/>
        <s v="RISENDROS 35 MG POR TBL FLM 12X35MG"/>
        <s v="RIVOTRIL 0.5 MG TBL 50X0.5MG"/>
        <s v="RIVOTRIL 2 MG TBL 30X2MG"/>
        <s v="ROCALTROL 0.25 MCG POR CPSMOL30X0.25RG"/>
        <s v="ROSUMOP 10 MG POR TBL FLM 30X10MG"/>
        <s v="ROSUMOP 10 MG POR TBL FLM 100X10MG"/>
        <s v="ROSUMOP 20 MG POR TBL FLM 30X20MG"/>
        <s v="ROSUMOP 40 MG POR TBL FLM 30X40MG"/>
        <s v="ROWATINEX GTT 1X10ML"/>
        <s v="RYTMONORM 150MG TBL FLM 50"/>
        <s v="RYTMONORM 300MG TBL FLM 50"/>
        <s v="SALOFALK 1500MG GRA ENP 60"/>
        <s v="SALOFALK 1 G ČÍPKY RCT SUP 30X1GM"/>
        <s v="SALOFALK 500 TBLOBD ENT100X500MG"/>
        <s v="SANORIN 1PM NAS SPR SOL 1X10ML"/>
        <s v="SANORIN 1 PM 1MG/ML NAS GTT SOL 1X10ML"/>
        <s v="SANORIN EMULSIO GTT NAS 10ML 0.1%"/>
        <s v="SECTRAL 400 TBL OBD 30X400MG"/>
        <s v="SEEBRI BREEZHALER 44 MCG INH PLV CPS DUR 30X1X44RG+INH"/>
        <s v="SEFOTAK 1 G INJ PLV SOL 1X1GM"/>
        <s v="SENNA LIST LEROS POR SPC 20X1GM(SÁČKY)"/>
        <s v="SEPTONEX SPR 1X45ML"/>
        <s v="SERETIDE 25/50 INHALER 25MCG/50MCG/DÁV INH SUS PSS 120DÁV+POČ"/>
        <s v="SEROPRAM 40MG/ML GTT 1X15ML 40MG/ML"/>
        <s v="SERTRALIN APOTEX 100 MG POTAHOVANÉ TABLETY POR TBL FLM 30X100MG"/>
        <s v="SEVELAMER CARBONATE MYLAN 800MG TBL FLM 180 I"/>
        <s v="SEVREDOL 10 MG POR TBL FLM 30X10MG"/>
        <s v="SIMBRINZA 10 MG/ML + 2 MG/ML OPH GTT SUS 1X5ML"/>
        <s v="SIMVASTATIN MYLAN 40MG TBL FLM 100PVCD"/>
        <s v="SIMVASTATIN MYLAN 20MG TBL FLM 100 I"/>
        <s v="SIMVASTATIN-RATIOPHARM 10 MG TBL FLM 30X10MG"/>
        <s v="SIOFOR 1000 POR TBL FLM 60X1000MG"/>
        <s v="SIOFOR 500 TBL OBD 60X500MG"/>
        <s v="SIOFOR 500 500MG TBL FLM 120 II"/>
        <s v="SIOFOR 850 POR TBL FLM 120X850MG "/>
        <s v="SIOFOR 850MG TBL FLM 60x850MG"/>
        <s v="SIRDALUD 2 MG POR TBL NOB 30X2MG"/>
        <s v="SIRDALUD 4 MG POR TBL NOB 30X4MG"/>
        <s v="SMECTA PLV POR 1X30SACKU"/>
        <s v="SMECTA PLV POR 1X10SACKU"/>
        <s v="SOLCOSERYL DENTAL ADHESIVE-výpadek STM PST 1X5GM"/>
        <s v="SOLIAN 200 MG TBL 30X200MG"/>
        <s v="SOLU-MEDROL INJ SIC 1X40MG+1ML"/>
        <s v="SOLU-MEDROL INJ SIC 1X250MG+4ML"/>
        <s v="SORBIFER DURULES TBL FLM 60X320MG/60MG"/>
        <s v="SORBIFER DURULES POR TBL FLM 100X100MG"/>
        <s v="SORBIMON 20MG TBL 20X20MG"/>
        <s v="SORTIS 80 MG POR TBL FLM 30X80MG"/>
        <s v="SOTAHEXAL 80 POR TBL NOB 100X80MG"/>
        <s v="SPASMED 15 POR TBL FLM 30X15MG"/>
        <s v="SPECIES UROLOGICAE PLANTA LEROS SPC 20X1.5GM(SÁČKY)"/>
        <s v="SPERSALLERG OPH GTT SOL 1X10ML"/>
        <s v="SPIOLTO RESPIMAT 2,5 MIKROGRAMŮ/2,5 MIKROGRAMŮ INH SOL 1X60DÁV+1INH"/>
        <s v="SPIRIVA RESPIMAT 2,5 MIKROGRAMU INH SOL 1X60DÁV"/>
        <s v="STACYL 100 MG ENTEROSOLVENTNÍ TABLETY POR TBL ENT 100X100MG I"/>
        <s v="STACYL 100 MG ENTEROSOLVENTNÍ TABLETY POR TBL ENT 60X100MG I"/>
        <s v="STALEVO 150MG/37.5MG/200MG POR TBL FLM 100"/>
        <s v="STOPTUSSIN POR GTT SOL 1X25ML"/>
        <s v="STOPTUSSIN 40MG/ML+100MG/ML POR GTT SOL 50ML + PIP"/>
        <s v="SULFASALAZIN K TBL 50X500MG"/>
        <s v="SUPPOSITORIA GLYCERINI LECIVA SUP 10X2.35GM"/>
        <s v="SUPPOSITORIA GLYCERINI LÉČIVA SUP 10X2,06G"/>
        <s v="SYMBICORT 160 MIKROGRAMŮ/4,5 MIKROGRAMU 160MCG/4,5MCG/DÁV INH SUS PSS 1X120DÁV"/>
        <s v="SYMBICORT TURBUHALER 100 MIKROGRAMŮ/6 MIKROGRAMŮ/I INH PLV 1X120DÁV"/>
        <s v="SYMBICORT TURBUHALER 200 MIKROGRAMŮ/ 6 MIKROGRAMŮ/ INH PLV 1X120DÁV"/>
        <s v="SYMBICORT TURBUHALER 400 MIKROGRAMŮ/12 MIKROGRAMŮ/ INH PLV 1X60DÁV"/>
        <s v="SYNJARDY 5 MG/1000 MG POR TBL FLM 60X1X5MG/1000MG"/>
        <s v="SYNTOPHYLLIN INJ 5X10ML/240MG"/>
        <s v="SYNTOSTIGMIN 15MG TBL NOB 20"/>
        <s v="SYNTOSTIGMIN INJ 10X1ML/0.5MG"/>
        <s v="TAFLOTAN 15 MCG/ML  OPH GTT SOL 30X0.3ML"/>
        <s v="TANATRIL 10MG TBL NOB 30 II"/>
        <s v="TANTUM VERDE 1,5MG/ML GGR 120ML"/>
        <s v="TANTUM VERDE SPRAY ORM SPR 30ML 0.15%"/>
        <s v="TARDYFERON TBL RET 30"/>
        <s v="TARGIN 10/5 MG TABLETY S PRODLOUŽENÝM UVOLŇOVÁNÍM POR TBL PRO 60X10/5MG"/>
        <s v="TARGIN 20/10 MG TABLETY S PRODLOUŽENÝM UVOLŇOVÁNÍM POR TBL PRO 60X20/10MG"/>
        <s v="TARKA 180/2 MG TBL. POR TBL RET 28"/>
        <s v="TBL.MAGNESII LACTICI 0.5 GLO TBL 100X500MG"/>
        <s v="TEARS NATURALE II 1MG/ML+3MG/ML OPH GTT SOL 1X15ML"/>
        <s v="TEBOKAN 120 MG POR TBL FLM 30X120MG"/>
        <s v="TEGRETOL CR 200 TBL RET 50X200MG"/>
        <s v="TELMISARTAN EGIS 80 MG TBL FLM 30"/>
        <s v="TELMISARTAN SANDOZ 80 MG POR TBL NOB 30X80MG"/>
        <s v="TELMISARTAN SANDOZ 80 MG POR TBL NOB 100X80MG"/>
        <s v="TELMISARTAN/HYDROCHLOROTHIAZID SANDOZ 80 MG/12,5 M POR TBL FLM 30"/>
        <s v="TELMISARTAN/HYDROCHLOROTHIAZID XANTIS 80MG/12,5MG TBL NOB 28"/>
        <s v="TENAXUM TBL 30X1MG"/>
        <s v="TENAXUM POR TBL NOB 90X1MG"/>
        <s v="TENORETIC 100MG/25MG TBL FLM 28"/>
        <s v="Test na okultní krvácení v lidské stolici "/>
        <s v="TEVETEN 600MG TBL FLM 28"/>
        <s v="TEZEO 40MG TBL NOB 90"/>
        <s v="TEZEO HCT 40 MG/12,5 MG POR TBL NOB 28"/>
        <s v="Thealoz Duo oph.gtt. 5ml "/>
        <s v="THEOPLUS TBL RET 30X300MG"/>
        <s v="Thiamin Generica tbl.30 "/>
        <s v="Thiamin Generica tbl.60 "/>
        <s v="THIAMIN LECIVA TBL 20X50MG(BLISTR)"/>
        <s v="THIAMIN LECIVA INJ 10X2ML/100MG"/>
        <s v="THIOGAMMA 600 ORAL TBL OBD 30X600MG"/>
        <s v="THIOGAMMA TURBO SET 600 MG INJ SOL 10X50ML"/>
        <s v="THYROZOL 10 TBL OBD 50X10MG"/>
        <s v="TIAPRIDAL POR TBLNOB 50X100MG"/>
        <s v="TIAPRIDAL INJ SOL 12X2ML/100MG"/>
        <s v="TIAPRIDAL POR GTT SOL 1X30ML"/>
        <s v="TIENAM 500 MG/500 MG I.V. INF PLV SOL 1X10LAH/20ML"/>
        <s v="TIMO-COMOD 0,5% OPH GTT SOL 1X10ML"/>
        <s v="TIMO-COMOD 0,5% OPH GTT SOL 2X10ML"/>
        <s v="TIMOLOL-POS 0,5% OPH GTT SOL 3X5ML"/>
        <s v="TIMONIL RETARD TBL 50X300MG"/>
        <s v="TISSEEL (FROZ) EPL GKU SOL 1X2ML"/>
        <s v="TOBRADEX 3MG/ML+1MG/ML OPH GTT SUS 1X5ML"/>
        <s v="TOBREX 3MG/G OPH UNG 3,5G"/>
        <s v="TOBREX GTT OPH 5ML 3MG/1ML"/>
        <s v="TOBREX LA 3MG/ML OPH GTT SOL 1X5ML"/>
        <s v="TONARSSA 4 MG/5 MG POR TBL NOB 30"/>
        <s v="TOPAMAX 50 MG POR TBL FLM 28-BLI"/>
        <s v="TORECAN SUP 6X6.5MG"/>
        <s v="TORECAN INJ 5X1ML/6.5MG"/>
        <s v="TOUJEO 300 JEDNOTEK/ML SOLOSTAR SDR INJ SOL 3X1.5ML"/>
        <s v="TOVIAZ 4 MG POR TBL PRO 28X4MG"/>
        <s v="TRAJENTA 5 MG POR TBL FLM 30X5MG"/>
        <s v="TRAJENTA 5 MG POR TBL FLM 90X5MG"/>
        <s v="TRALGIT POR CPS DUR 20X50MG"/>
        <s v="TRALGIT 50 INJ INJ SOL 5X1ML/50MG"/>
        <s v="TRALGIT OROTAB 50MG POR TBL DIS 60 II"/>
        <s v="TRALGIT OROTAB 50MG POR TBL DIS 30 II"/>
        <s v="TRALGIT SR 100 POR TBL RET30X100MG"/>
        <s v="TRALGIT SR 100 POR TBL RET50X100MG"/>
        <s v="TRALGIT SR 150 150MG TBL PRO 30"/>
        <s v="TRANSMETIL 500 MG TABLETY POR TBL ENT 10X500MG"/>
        <s v="TRANSTEC 52.5 MCG/H DRM EMP TDR 5X30MG"/>
        <s v="TRANSTEC 70 MCG/H DRM EMP TDR 5X40MG"/>
        <s v="TRAVATAN OPH GTT SOL 1X2.5ML"/>
        <s v="TRENTAL 400 POR TBL RET 100X400MG"/>
        <s v="TRIAMCINOLON E LECIVA UNG 1X20GM"/>
        <s v="TRIAMCINOLON LECIVA CRM 1X10GM 0.1%"/>
        <s v="TRIAMCINOLON LECIVA UNG 1X10GM 0.1%"/>
        <s v="TRIAMCINOLON TEVA DRM EML 1X30GM"/>
        <s v="TRIASYN 2.5/2.5 MG POR TBL RET 30"/>
        <s v="TRIASYN 5/5 MG POR TBL RET 30"/>
        <s v="TRIPLIXAM 10 MG/2,5 MG/10 MG POR TBL FLM 30"/>
        <s v="TRIPLIXAM 10 MG/2,5 MG/10 MG POR TBL FLM 90"/>
        <s v="TRIPLIXAM 5 MG/1,25 MG/5 MG POR TBL FLM 30"/>
        <s v="TRIPRIM 200MG TBL 10X200MG"/>
        <s v="TRITACE 1,25 MG POR TBL NOB 20X1.25MG"/>
        <s v="TRITACE 10 POR TBL NOB 30X10MG"/>
        <s v="TRITACE 2,5 MG POR TBL NOB 20X2.5MG"/>
        <s v="TRITACE 5 TBL 30X5MG"/>
        <s v="TRITACE 5 MG POR TBL NOB 100X5MG"/>
        <s v="TRITTICO AC 150 TBL RET 60X150MG"/>
        <s v="TRITTICO AC 75 TBL RET 30X75MG"/>
        <s v="TRITTICO PROLONG 150 MG TABLETY S PRODLOUŽENÝM UVO POR TBL PRO 14X150MG"/>
        <s v="TROZEL 2,5 MG POTAHOVANÉ TABLETY POR TBL FLM 30X2.5MG"/>
        <s v="TRUND 1000 MG POTAHOVANÉ TABLETY POR TBL FLM 100X1000MG"/>
        <s v="TRUND 250 MG POTAHOVANÉ TABLETY POR TBL FLM 50X250MG"/>
        <s v="TRUND 500 MG POTAHOVANÉ TABLETY POR TBL FLM 100X500MG"/>
        <s v="TRUSOPT 20MG/ML OPH GTT SOL 5ML"/>
        <s v="TULIP 10 MG POTAHOVANÉ TABLETY POR TBL FLM 30X10MG"/>
        <s v="TULIP 10 MG POTAHOVANÉ TABLETY POR TBL FLM 90X10MG"/>
        <s v="TULIP 20 MG POTAHOVANÉ TABLETY POR TBL FLM 30X20MG"/>
        <s v="TULIP 20 MG POTAHOVANÉ TABLETY POR TBL FLM 90X20MG"/>
        <s v="TULIP 40 MG TBL FLM 30"/>
        <s v="TULIP 40 MG POR TBL FLM 90X40MG"/>
        <s v="TWYNSTA 80 MG/10 MG POR TBL NOB 28"/>
        <s v="TWYNSTA 80 MG/5 MG POR TBL NOB 28"/>
        <s v="TYGACIL 50 MG INF PLV SOL 10X50MG/5ML"/>
        <s v="UBRETID TBL 20X5MG"/>
        <s v="UBRETID TBL 50X5MG"/>
        <s v="ULTIBRO BREEZHALER 85 MCG/43 MCG INH PLV CPS DUR 30X1+INH"/>
        <s v="UNASYN POR TBL FLM12X375MG"/>
        <s v="UNASYN INJ PLV SOL 1X1.5GM"/>
        <s v="URALYT U POR GRA 1X280GM"/>
        <s v="URIZIA 6 MG/0,4 MG TABLETY S ŘÍZENÝM UVOLŇOVÁNÍM POR TBL FRT 30X6MG/0.4MG"/>
        <s v="URIZIA 6 MG/0,4 MG TABLETY S ŘÍZENÝM UVOLŇOVÁNÍM POR TBL FRT 100X6MG/0.4MG"/>
        <s v="UROXAL 5MG TBL NOB 60"/>
        <s v="URSOSAN CPS 50X250MG"/>
        <s v="URSOSAN POR CPSDUR100X250MG"/>
        <s v="VALSACOMBI 160 MG/12,5 MG POR TBL FLM 28"/>
        <s v="VALSACOMBI 160 MG/25 MG POR TBL FLM 28"/>
        <s v="VALSACOMBI 80 MG/12,5 MG POR TBL FLM 28"/>
        <s v="VALSACOR 160 MG POR TBL FLM 28X160MG"/>
        <s v="VALSACOR 80 MG POR TBL FLM 28X80MG"/>
        <s v="VALTREX 500 MG TBL OBD 10X500MG"/>
        <s v="VANCOMYCIN MYLAN 1000 MG INF PLV SOL 1X1GM"/>
        <s v="VANCOMYCIN MYLAN 500 MG INF PLV SOL 1X500MG"/>
        <s v="VASOCARDIN 100 POR TBL NOB 50X100MG"/>
        <s v="VASOCARDIN 50 POR TBL NOB 50X50MG"/>
        <s v="VENLAFAXIN MYLAN 150 MG 150MG CPS PRO 30"/>
        <s v="VENLAFAXIN MYLAN 75 MG 75MG CPS PRO 30"/>
        <s v="VENTOLIN INHALER N 100MCG/DÁV INH SUS PSS 200DÁV"/>
        <s v="VENTOLIN ROZTOK K INHALACI-výpadek INH SOL1X20ML/120MG"/>
        <s v="VERAL 1% GEL DRM GEL 1X100GM II"/>
        <s v="VERAL 1% GEL DRM GEL 1X50GM II"/>
        <s v="VEROSPIRON TBL 20X25MG"/>
        <s v="VEROSPIRON TBL 100X25MG"/>
        <s v="VEROSPIRON 100MG CPS 30X100MG"/>
        <s v="VEROSPIRON 50MG CPS 30X50MG"/>
        <s v="VERTIBETIS 16MG TBL NOB 60"/>
        <s v="VERTIMED 8MG TBL NOB 100"/>
        <s v="VESICARE 10 MG POR TBL FLM 100X10MG"/>
        <s v="VESICARE 5 MG POR TBL FLM 100X5MG"/>
        <s v="VESSEL DUE F 250SU CPS MOL 50"/>
        <s v="VESSEL DUE F 600SU INJ SOL 10X2ML"/>
        <s v="VIDISIC GEL OPH 3X10GM"/>
        <s v="VIDISIC GEL OPH 1X10GM"/>
        <s v="VIGANTOL 0,5MG/ML POR GTT SOL 1X10ML"/>
        <s v="VIMPAT 100 MG POR TBL FLM 56X100MG"/>
        <s v="Vincentka nosní sprej  25ml (30ml) "/>
        <s v="Vincentka přírod.0.7l-nevrat.láhev "/>
        <s v="VIPDOMET 12,5 MG/1000 MG POR TBL FLM 56"/>
        <s v="VIREGYT-K CPS 50X100MG"/>
        <s v="VIRGAN 1,5MG/G OPH GEL 1X5G II"/>
        <s v="VISTAGAN LIQUIFILM 0,5% 5MG/ML OPH GTT SOL 1X5ML"/>
        <s v="VITAMIN B12 LECIVA 1000RG INJ 5X1ML/1000RG"/>
        <s v="VITAMIN B12 LECIVA 300RG INJ 5X1ML/300RG"/>
        <s v="VitA-POS oční mast 5g "/>
        <s v="Vitar Soda tbl.150 neleč."/>
        <s v="VOLTAREN EMULGEL 10MG/G GEL 100G"/>
        <s v="VORIKONAZOL SANDOZ 200 MG TBL FLM 14X200MG"/>
        <s v="Walmark Zinek Forte 25mg tbl.90 "/>
        <s v="WARFARIN TBL 100X3MG"/>
        <s v="WARFARIN TBL 100X5MG"/>
        <s v="WARFARIN PMCS 2 MG POR TBL NOB 100X2MG"/>
        <s v="WARFARIN PMCS 5 MG POR TBL NOB 100X5MG"/>
        <s v="XADOS 20 MG TABLETY POR TBL NOB 30X20MG"/>
        <s v="XALACOM OPH GTT SOL 3X2.5ML"/>
        <s v="XALACOM OPH GTT SOL 1X2.5ML"/>
        <s v="XALATAN OPH GTT SOL 1X2.5ML II"/>
        <s v="XALOPTIC COMBI 0,05MG/ML+5,0 MG/ML OPH GTT SOL 3X2.5ML"/>
        <s v="XANAX TBL 30X0.25MG"/>
        <s v="XARELTO 10 MG POR TBL FLM 30X10MG"/>
        <s v="XARELTO 15 MG POR TBL FLM 28X15MG"/>
        <s v="XORIMAX 250 MG POTAH.TABLETY PORTBLFLM10X250MG"/>
        <s v="XORIMAX 500 MG POTAH.TABLETY PORTBLFLM10X500MG"/>
        <s v="YASNAL 5 MG POR TBL FLM 28X5MG"/>
        <s v="ZALDIAR POR TBL FLM 20"/>
        <s v="ZALDIAR 37,5MG/325MG TBL FLM 30X1"/>
        <s v="ZARZIO 30 MU/0,5 ML INJ+INF SOL 5X0.5ML"/>
        <s v="ZARZIO 48 MU/0,5 ML INJ+INF SOL 5X0.5ML"/>
        <s v="ZENARO 5 MG TBL FLM 28X5MG IV"/>
        <s v="ZODAC TBL OBD 60X10MG"/>
        <s v="ZODAC TBL OBD 30X10MG"/>
        <s v="ZODAC POR TBL FLM 90X10MG"/>
        <s v="ZODAC TBL OBD 10X10MG"/>
        <s v="ZOFRAN ZYDIS 4MG TBL BUC 10"/>
        <s v="ZOLOFT 50MG TBL OBD 28X50MG"/>
        <s v="ZOLPIDEM MYLAN POR TBL FLM 20X10MG"/>
        <s v="ZOLPIDEM MYLAN POR TBL FLM 50X10MG"/>
        <s v="ZOVIRAX 200 MG POR TBL NOB25X200MG"/>
        <s v="ZOVIRAX 800 MG 800MG TBL NOB 35"/>
        <s v="ZOXON 2 TBL 30X2MG"/>
        <s v="ZOXON 4 POR TBL NOB 90X4MG"/>
        <s v="ZYLLT 75 MG POR TBL FLM 28X75MG"/>
        <s v="ZYLLT 75 MG POR TBL FLM 56X75MG"/>
        <s v="ZYVOXID INF SOL 10X300ML"/>
        <s v="ABAKTAL INJ 10X5ML/400MG"/>
        <s v="ALDARA 5% CREAM CRM 12X250MG/12.5MG"/>
        <s v="ALFUZOSIN MYLAN 10 MG POR TBL PRO 90X10MG"/>
        <s v="AMESOS 20 MG/10 MG TABLETY POR TBL NOB 30"/>
        <s v="AMESOS 20 MG/5 MG TABLETY POR TBL NOB 90"/>
        <s v="AMPRILAN H 2.5 MG/12.5 MG POR TBL NOB 30 BLI"/>
        <s v="ANSILAN CPS 25X10MG"/>
        <s v="APO-DICLO SR 100 POR TBL RET 30X100MG"/>
        <s v="APO-GAB 400MG CPS DUR 60"/>
        <s v="APO-IBUPROFEN 400 MG POR TBL FLM 100X400MG"/>
        <s v="APO-PAROX POR TBL FLM 100X20MG"/>
        <s v="ASACOL 400 POR TBL ENT 100X400MG"/>
        <s v="ASPIRIN PROTECT POR TBL ENT  98x100MG"/>
        <s v="ATENOLOL AL 25 POR TBL NOB 30X25MG"/>
        <s v="ATROPIN BIOTIKA 1MG INJ 10X1ML/1MG"/>
        <s v="BELODERM DRM CRM1X30GM 0.05%"/>
        <s v="BELOSALIC DRM SOL 1X50ML"/>
        <s v="BETADINE - zelená LIQ 1X30ML"/>
        <s v="BETADINE (CHIRURG.) - hnědá LIQ 1X120ML"/>
        <s v="BETADINE (CHIRURG.) - hnědá LIQ 1X1000ML"/>
        <s v="BETALOC ZOK 200MG TBL PRO 100"/>
        <s v="BETASERC 8 8MG TBL NOB 100"/>
        <s v="BETMIGA 50 MG POR TBL PRO 30X50MG"/>
        <s v="BIOMIN H 1110MG/15MG/1,8MG POR PLV 30X3G"/>
        <s v="Biopron Forte Box tbl.10x10 "/>
        <s v="BRIMICA GENUAIR 340 MCG/12 MCG INH PLV 1X60DÁV"/>
        <s v="CADUET 10MG/10MG POR TBL FLM 30"/>
        <s v="CANCOMBINO 16 MG/12,5 MG POR TBL NOB 28 I"/>
        <s v="Carbo medicinalis PharmaSwiss tbl.20 "/>
        <s v="CAVINTON INJ 10X2ML/10MG"/>
        <s v="CAVINTON FORTE POR TBL NOB 90X10MG"/>
        <s v="CINARIZIN LEK 25 MG POR TBL NOB 50X25MG"/>
        <s v="CIRCADIN 2MG POR TBL PRO 21X2MG"/>
        <s v="CLEXANE INJ SOL 10X0.6ML/6KU"/>
        <s v="CLEXANE inj sol  10x0,4ml/40 mg"/>
        <s v="CLOTRIMAZOL AL 200 TBL VAG 3X200MG+APL"/>
        <s v="COMBAIR 200MCG/6MCG/DÁV INH SOL PSS 1X180DÁV"/>
        <s v="CONCOR COR 5 MG TBL OBD 28X5MG"/>
        <s v="CONDROSULF 400 CPS 60X400MG"/>
        <s v="CORTIMENT 9 MG POR TBL PRO 30X9MG"/>
        <s v="Černý čaj 20x1.5g Fytopharma "/>
        <s v="DAPRIL 10 TBL 30X10MG"/>
        <s v="DEPAKINE CHRONO 500MG SECABLE TBL RET 100X500MG"/>
        <s v="DEXAMETHASONE KRKA 20MG TBL NOB 20"/>
        <s v="DEXAMETHASONE WZF POLFA OPHGTTSUS1X5ML0.1%"/>
        <s v="DHC CONTINUS 90 MG PORTBLRET60X90MG B"/>
        <s v="DIACORDIN RETARD TBL OBD 30X90MG"/>
        <s v="DICLOFENAC AL 50 TBL OBD 20X50MG"/>
        <s v="DILURAN TBL 20X250MG"/>
        <s v="DIPIDOLOR  INJ 5X2ML 7.5MG/ML"/>
        <s v="DIPROPHOS INJ SUS 5X1ML/7MG"/>
        <s v="DIROTON 10MG TBL 28X10MG"/>
        <s v="DOLGIT GEL GEL 1X50GM"/>
        <s v="DONEPEZIL MYLAN 5MG TBL FLM 28"/>
        <s v="DORETA 75 MG/650 MG POR TBL FLM 90"/>
        <s v="DUOMOX 1000 POR TBLNOB14X1000MG"/>
        <s v="DUPHALAC 667MG/ML POR SOL 1X200ML HDP"/>
        <s v="DUROGESIC 75MCG/H EMP 5X7.5MG(30CM2)"/>
        <s v="DZ ALKOHOL.ČTVEREČKY 100ks 9160612"/>
        <s v="DZ CHLORHEXIDINE 2% ALK.BARVENÝ  500ml UN 1219"/>
        <s v="DZ LIKVIDATOR PACHU 500 ml ZDRAVOTNICTVI CITRON s rozprašovačem"/>
        <s v="DZ MIKROBAC DENT 2 L UN 3267"/>
        <s v="DZ SAVO Original 1L UN 1791"/>
        <s v="DZ SURFANIOS PREMIUM 1 l   UN 1903"/>
        <s v="EBIXA 20 MG POR TBL FLM 98X20MG I"/>
        <s v="ECOBEC 250 MCG AER DOS 1X200DAVEK"/>
        <s v="ELICEA 10 MG TBL FLM 98X10MG"/>
        <s v="ELIQUIS 5 MG TBL FLM 28X5MG"/>
        <s v="EMSELEX 7,5MG TBL PRO 98 II"/>
        <s v="ENAP 20MG TBL 30X20MG"/>
        <s v="ENSURE PLUS ADVANCE VANILKA POR SOL 4X220ML"/>
        <s v="ENSURE PLUS PŘÍCHUŤ JAHODA POR SOL 1X220ML"/>
        <s v="ENSURE PLUS PŘÍCHUŤ LESNÍ OVOCE POR SOL 1X220ML"/>
        <s v="EPLERENON SANDOZ 50 MG POR TBL FLM 30X50MG"/>
        <s v="EXODERIL SOL 1X10ML/100MG"/>
        <s v="EXODERIL DRM SOL 1X20ML"/>
        <s v="EXODERIL CRM 1X15GM"/>
        <s v="FENTALIS 12,5 MCG/H TRANSDERMÁLNÍ NÁPLAST DRM EMP TDR 5X2.89MG"/>
        <s v="FENTALIS 25 MCG/H TRANSDERMÁLNÍ NÁPLAST DRM EMP TDR 5X5.78MG"/>
        <s v="FERRO-FOLGAMMA-výpadek POR CPS MOL 100"/>
        <s v="FEVARIN 50MG TBL FLM 30"/>
        <s v="FEXIGRA TABLETY 120 MG POR TBL FLM 30X120MG"/>
        <s v="FLUTIFORM K-HALER 125MCG/5MCG/DÁV INH SUS PSS 1X120DÁV"/>
        <s v="FOSAVANCE POR TBL NOB 12"/>
        <s v="FOTIL FORTE GTT OPH 1X5ML"/>
        <s v="FRAXIPARINE INJ SOL 2X0.6ML"/>
        <s v="FRAXIPARINE FORTE INJ SOL 10X1ML"/>
        <s v="FRESUBIN PROTEIN POWDER 1x300G"/>
        <s v="FUCIDIN H DRM CRM 1X15GM"/>
        <s v="FURORESE 250 TBL 20X250MG"/>
        <s v="FYZIOLOGICKÝ ROZTOK VIAFLO INF SOL 20X500ML"/>
        <s v="GABAPENTIN-TEVA 300MG CPS DUR 100"/>
        <s v="GINGIO 80 POR TBL FLM 60X80MG"/>
        <s v="GLEPARK 0,7 MG POR TBL NOB 100X0.70MG"/>
        <s v="GLUCOPHAGE XR POR TBL PRO30X500MG"/>
        <s v="GLUKÓZA 5% VIAFLO INF SOL 20X500ML"/>
        <s v="GLURENORM TBL 30X30MG"/>
        <s v="HELIDES 20 MG ENTEROSOLVENTNÍ TVRDÉ TOBOLKY POR CPS ETD 28X20MG"/>
        <s v="HERBADENT MASÁŽNÍ ROZTOK GNG SOL 1X25ML"/>
        <s v="HERPESIN 400 POR TBL NOB 25X400MG"/>
        <s v="HUMULIN N 100 M.J./ML INJ 1X10ML/1KU"/>
        <s v="CHLORPROTHIXEN LECIVA (BLISTR) TBL OBD 30X50MG"/>
        <s v="IBALGIN 200 200MG TBL FLM 12"/>
        <s v="IBUMAX 200 MG POR TBL FLM 30X200MG"/>
        <s v="IBUMAX 400 MG PORTBLFLM30X400MG"/>
        <s v="IMAZOL PLUS 10MG/G+2,5MG/G CRM 30G"/>
        <s v="INDAPAMIDE ORION 1,5 MG POR TBL PRO 30X1.5MG"/>
        <s v="INHIBACE 2,5 MG POR TBL FLM 100X2.5MG"/>
        <s v="ISICOM 250MG TBL 100X275MG"/>
        <s v="ISOPTIN 40 MG POR TBL FLM 50X40MG"/>
        <s v="ISOPTIN SR 240MG TBL PRO 100"/>
        <s v="JANUVIA 100 MG POR TBL FLM 28X100MG"/>
        <s v="JENTADUETO 2,5 MG/1000 MG POR TBL FLM 60X1"/>
        <s v="KL BENZINUM 150g "/>
        <s v="KL BENZINUM 500 ml/330g HVLP "/>
        <s v="KL KAL.PERMANGANAS 10G "/>
        <s v="KL OLIVAE OLEUM 20G "/>
        <s v="KL ONDREJ. MAST 1000 g HVLP "/>
        <s v="KL POLYSAN, OL.HELIANTHI AA AD 300G "/>
        <s v="KL SOL.ACIDI BORICI 3%,100G FAGRON, KULICH"/>
        <s v="KL SOL.BORGLYCEROLI 3% 250 G "/>
        <s v="KL SOL.BORGLYCEROLI 3% 50G "/>
        <s v="KL SUPP.BISACODYLI 0,01G 100KS "/>
        <s v="KL TBL NaHCO3 500mg,   100TBL "/>
        <s v="KL UNG.ELOCOM 45G,LENIENS AD 300G "/>
        <s v="KL UNG.LENIENS, 250G "/>
        <s v="KOMBI-KALZ 1000/880 1000MG/880IU POR GRA SOL SCC 30"/>
        <s v="LAMICTAL 100MG TBL NOB 98"/>
        <s v="LAMICTAL 50MG TBL NOB 42"/>
        <s v="LAMICTAL 100MG TBL NOB 42"/>
        <s v="LAMICTAL 100 MG POR TBL NOB 42X100MG"/>
        <s v="LEPONEX 25 MG TBL 50X25MG"/>
        <s v="LEVELANZ 250MG TBL FLM 56 II"/>
        <s v="LIPANOR POR CPS DUR 60X100MG"/>
        <s v="LIPANTHYL 267 M 267MG CPS DUR 90"/>
        <s v="LIPANTHYL SUPRA 160MG TBL FLM 90"/>
        <s v="LIXIANA 30MG TBL FLM 30"/>
        <s v="LORADUR MITE POR TBL NOB 50"/>
        <s v="LOZAP H POR TBL FLM 90"/>
        <s v="LUNALDIN 100 MIKROGRAMŮ SUBLINGVÁLNÍ TABLETY ORM TBL SLG 30X100RG"/>
        <s v="MEDOCRIPTINE TBL 30X2.5MG"/>
        <s v="MEDORAM PLUS H 5/25 MG POR TBL NOB 100"/>
        <s v="METALCAPTASE TBL OBD 50X150MG"/>
        <s v="METFORMIN-TEVA XR 500 MG POR TBL PRO 60X500MG"/>
        <s v="METYPRED 4 MG POR TBL NOB 100X4MG"/>
        <s v="MICTONORM UNO 30MG CPS RDR 28"/>
        <s v="MIDAZOLAM ACCORD 5 MG/ML INJ+INF SOL 10X3ML"/>
        <s v="MILGAMMA N INJ 5X2ML"/>
        <s v="MINIRIN MELT 120 MCG POR LYO 30X120RG"/>
        <s v="MINIRIN MELT 60 MCG POR LYO 30X60RG"/>
        <s v="MIRTAZAPIN ORION 30 MG POR TBL DIS 30X30MG"/>
        <s v="MIRTAZAPIN SANDOZ 30MG TBL FLM 30"/>
        <s v="MONO MACK DEPOT POR TBL PRO 28X100MG"/>
        <s v="MOXOSTAD 0,2 MG POR TBL FLM 100X0.2MG"/>
        <s v="MUSCORIL CPS POR CPS DUR 30X4MG"/>
        <s v="MUSCORIL INJ INJ SOL 6X2ML/4MG"/>
        <s v="MYCOMAX 100 CPS 28X100MG"/>
        <s v="MYTELASE POR TBL NOB 50X10MG"/>
        <s v="NALGESIN S TBL OBD 10X275MG"/>
        <s v="NALGESIN S POR TBL FLM 20X275MG II"/>
        <s v="NALOXONE POLFA INJ 10X1ML/0.4MG"/>
        <s v="NASIVIN 0,05% NAS SPR SOL 10ML-SK"/>
        <s v="NASIVIN SENSITIVE 0,05% NAS SPR SOL 1X10ML/5MG"/>
        <s v="NATRIUM SALICYLICUM BIOTIKA INJ 10X10ML 10%"/>
        <s v="NEUROL 1.0 TBL 30X1MG"/>
        <s v="NEURONTIN 400MG POR CPS DUR 50X400MG"/>
        <s v="NITRESAN 10 MG POR TBL NOB 30X10MG"/>
        <s v="NITRESAN 20 MG POR TBL NOB 100X20MG"/>
        <s v="NIZORAL DRM SAT 100ML 2%"/>
        <s v="NO-SPA POR TBL NOB 24X40MG"/>
        <s v="NOVOMIX 30 PENFILL 100 U/ML INJ SUS 5X3ML"/>
        <s v="NOVONORM 0.5 MG PORTBLNOB 90X0.5MG"/>
        <s v="NUTRIFLEX BASAL INF SOL 5X2000ML"/>
        <s v="NUTRISON POR SOL 1X500ML"/>
        <s v="Nutrison Advanced DIASON LOW ENERGY por.sol.1000ml"/>
        <s v="OFTAQUIX 5MG/ML OČNÍ KAPKY OPH GTT SOL 5X5MG"/>
        <s v="OLANZAPIN MYLAN 10 MG POR TBL FLM 28X10MG"/>
        <s v="OROFAR 2MG/ML+1,5MG/ML ORM SPR SOL 1X30ML"/>
        <s v="OSPEN 400MG SIR 1X150ML"/>
        <s v="OXYCONTIN 40 MG POR TBL PRO 60X40MG"/>
        <s v="PAMBA - ukončena výroba TBL 10X250MG"/>
        <s v="PANCREOLAN FORTE 6000U TBL ENT 60"/>
        <s v="Panthenol cps.60 x 40 mg ( dr.Muller) "/>
        <s v="Peptamen Intense 12x500ml "/>
        <s v="PRADAXA 75MG CPS DUR 10X1 I"/>
        <s v="PRADAXA 150 MG POR CPS DUR 60X1X150 MG"/>
        <s v="PREGABALIN MYLAN 75MG CPS DUR 14"/>
        <s v="PREGABALIN STADA 75 MG TVRDÉ TOBOLKY POR CPS DUR 56X75MG"/>
        <s v="PRENESSA POR TBL NOB 90X4MG"/>
        <s v="PRENEWEL 2 MG/0,625 MG POR TBL NOB 30"/>
        <s v="PRESTANCE 5 MG/10 MG POR TBL NOB 90"/>
        <s v="PRESTANCE 5 MG/5 MG POR TBL NOB 90"/>
        <s v="PRESTANCE 5 MG/5 MG POR TBL NOB 120"/>
        <s v="PROCTO-GLYVENOL RCT SUP 10"/>
        <s v="PROSULPIN 200 MG POR TBL NOB 60X200MG"/>
        <s v="RESOURCE JUNIOR FIBRE BANÁN POR SOL 4X200ML"/>
        <s v="RESOURCE JUNIOR FIBRE KAKAO POR SOL 4X200ML"/>
        <s v="RESOURCE JUNIOR FIBRE VANILKA POR SOL 4X200ML"/>
        <s v="ROSALOX DRM CRM 1X40GM 1%"/>
        <s v="ROSUMOP 20 MG POR TBL FLM 100X20MG"/>
        <s v="RP Tbl.CALCII CITRAS TETRAHYDR. 0,5. 100 tbl"/>
        <s v="RP UNG.AC.S.1G,SULF.1G,LEN. AD 50G 50g, americka mast"/>
        <s v="RP UNG.LENIENS, 500G "/>
        <s v="RYTMONORM 150 MG 150MG TBL FLM 100"/>
        <s v="SANORIN LIQ 10ML 0.1%"/>
        <s v="SANORIN LIQ 10ML 0.05%"/>
        <s v="SECATOXIN /R/ FORTE GTT 25ML 25MG/10ML"/>
        <s v="SERTRALIN APOTEX 50 MG POTAHOVANÉ TABLETY POR TBL FLM 30X50MG"/>
        <s v="SERTRALIN APOTEX 50 MG POTAHOVANÉ TABLETY POR TBL FLM 100X50MG"/>
        <s v="SOLCOSERYL GEL OPH 1X5GM"/>
        <s v="SOLIFENACIN MYLAN 10MG TBL FLM 100"/>
        <s v="SOLIFENACIN MYLAN 5MG TBL FLM 100"/>
        <s v="SOLUVIT N PRO INFUS. INJ SIC 10"/>
        <s v="SPASMED 15 POR TBL FLM 100X15MG"/>
        <s v="SPERSADEX COMP. 5MG/ML+1MG/ML OPH GTT SOL 1X5ML II"/>
        <s v="SUMETROLIM TBL 20X480MG"/>
        <s v="Šalvěj lékařská nať LEROS n.s. 20 x1,5g"/>
        <s v="TANTUM VERDE SPRAY FORTE ORM SPR 15ML 0.30%"/>
        <s v="TARGIN 40/20 MG TABLETY S PRODLOUŽENÝM UVOLŇOVÁNÍM POR TBL PRO 60X40/20MG"/>
        <s v="TARKA 180/2 MG TBL. 180MG/2MG TBL RET 98"/>
        <s v="Tbl. Hořčík GLO tbl.100 "/>
        <s v="TEBOKAN 40 MG POR TBL FLM100X40MG"/>
        <s v="TEGRETOL CR 400 TBL RET 30X400MG"/>
        <s v="TELMISARTAN/HYDROCHLOROTHIAZID SANDOZ 80MG/25MG TBL FLM 30"/>
        <s v="TELMISARTAN/HYDROCHLOROTHIAZID SANDOZ 80 MG/12,5 M POR TBL FLM 100"/>
        <s v="TELMISARTAN/HYDROCHLOROTHIAZID XANTIS 40MG/12,5MG TBL NOB 28"/>
        <s v="TELMISARTAN-RATIOPHARM 80 MG POR TBL NOB 98X80MG"/>
        <s v="TEZEO 40 MG POR TBL NOB 28X40MG"/>
        <s v="TEZZIMI 10MG TBL NOB 30 I"/>
        <s v="TISERCIN TBL OBD 50X25MG"/>
        <s v="TONARSSA 8 MG/5 MG POR TBL NOB 30"/>
        <s v="TORECAN DRG 50X6.5MG"/>
        <s v="TRALGIT 100 INJ INJ SOL 5X2ML/100MG"/>
        <s v="TRALGIT GTT. POR GTT SOL 1X96ML"/>
        <s v="TRALGIT GTT. POR GTT SOL 1X10ML"/>
        <s v="TRAMAL GTT 1X96ML"/>
        <s v="TRAMAL RETARD  TBL 10x100 MG"/>
        <s v="TRANSTEC 35 MCG/H DRM EMP TDR 5X20MG"/>
        <s v="TRIPLIXAM 10 MG/2,5 MG/5 MG POR TBL FLM 30"/>
        <s v="TRIPLIXAM 5 MG/1,25 MG/10 MG POR TBL FLM 30"/>
        <s v="TRIPLIXAM 5 MG/1,25 MG/5 MG POR TBL FLM 90"/>
        <s v="TRITACE 10 MG POR TBL NOB 100X10MG"/>
        <s v="TRITTICO PROLONG 300 MG TABLETY S PRODLOUŽENÝM UVO POR TBL PRO 30X300MG"/>
        <s v="ULTRACOD POR TBL NOB 30"/>
        <s v="URAPIDIL STRAGEN 30MG CPS PRO 50"/>
        <s v="VENLAFAXIN MYLAN 150 MG POR CPS PRO 90X150MG"/>
        <s v="VENLAFAXIN MYLAN 75 MG 75MG CPS PRO 90"/>
        <s v="VIANT INF PLV SOL 10"/>
        <s v="VIMPAT 50 MG POR TBL FLM 14X50MG"/>
        <s v="VIZIBIM 0,3MG/ML OPH GTT SOL 1X3ML"/>
        <s v="VOLTAREN EMULGEL 10MG/G GEL 50G"/>
        <s v="XADOS 20 MG TABLETY POR TBL NOB 50X20MG"/>
        <s v="XARELTO 15 MG POR TBL FLM 98X15MG"/>
        <s v="XARELTO 20 MG POR TBL FLM 28X20MG"/>
        <s v="XORIMAX 500MG TBL FLM 14"/>
        <s v="XORIMAX 500 MG POTAHOVANÉ TABLETY POR TBL FLM 16X500MG"/>
        <s v="XYZAL POR TBL FLM 28X5MG"/>
        <s v="XYZAL POR TBL FLM 90X5MG"/>
        <s v="YAL SOL 2X67.5ML"/>
        <s v="ZOLEDRONIC ACID MYLAN 4 MG/5 ML INF CNC SOL 1X5ML/4MG"/>
        <s v="ZOPITIN 7.5 MG POR TBL FLM 10X7.5MG"/>
        <s v="DZ DESPREJ 5 l UN 1987"/>
        <s v="THIOGAMMA TURBO SET 600 MG INJ SOL 1X50ML"/>
      </sharedItems>
    </cacheField>
    <cacheField name="UCETNISKUPINA" numFmtId="0">
      <sharedItems count="8">
        <s v="LECIVA"/>
        <s v="ANTIBIO"/>
        <s v="NELECIVA"/>
        <s v="ANTIMYKO"/>
        <s v="ENTERAR"/>
        <s v="SZM_DIAG"/>
        <s v="DESINF"/>
        <s v="PARENT_HVLP"/>
      </sharedItems>
    </cacheField>
    <cacheField name="TYP" numFmtId="0">
      <sharedItems/>
    </cacheField>
    <cacheField name="ATC" numFmtId="0">
      <sharedItems containsBlank="1" containsMixedTypes="1" containsNumber="1" containsInteger="1" minValue="2017081" maxValue="2019030"/>
    </cacheField>
    <cacheField name="Datum, cas zpracovani" numFmtId="22">
      <sharedItems containsSemiMixedTypes="0" containsNonDate="0" containsDate="1" containsString="0" minDate="2018-01-02T08:07:33" maxDate="2019-12-31T10:41:41"/>
    </cacheField>
    <cacheField name="ks" numFmtId="0">
      <sharedItems containsSemiMixedTypes="0" containsString="0" containsNumber="1" minValue="-10" maxValue="57"/>
    </cacheField>
    <cacheField name="jedn.cena" numFmtId="0">
      <sharedItems containsSemiMixedTypes="0" containsString="0" containsNumber="1" minValue="1.1200000000000001" maxValue="28965.49"/>
    </cacheField>
    <cacheField name="Celkem" numFmtId="0">
      <sharedItems containsSemiMixedTypes="0" containsString="0" containsNumber="1" minValue="-4425.04" maxValue="36534.239999999998"/>
    </cacheField>
    <cacheField name="Klinika" numFmtId="0">
      <sharedItems containsSemiMixedTypes="0" containsString="0" containsNumber="1" containsInteger="1" minValue="30" maxValue="30"/>
    </cacheField>
    <cacheField name="NS + nazev" numFmtId="0">
      <sharedItems count="3">
        <s v="3011 - 2IK-GER: lůžkové oddělení 46"/>
        <s v="3012 - 2IK-GER: lůžkové oddělení 48"/>
        <s v="3021 - 2IK-GER: ambulance"/>
      </sharedItems>
    </cacheField>
    <cacheField name="ROK" numFmtId="0">
      <sharedItems containsSemiMixedTypes="0" containsString="0" containsNumber="1" containsInteger="1" minValue="2018" maxValue="2019" count="2">
        <n v="2018"/>
        <n v="2019"/>
      </sharedItems>
    </cacheField>
    <cacheField name="MĚSÍC" numFmtId="0">
      <sharedItems containsSemiMixedTypes="0" containsString="0" containsNumber="1" containsInteger="1" minValue="1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769">
  <r>
    <x v="0"/>
    <x v="0"/>
    <x v="0"/>
    <s v="HVLP"/>
    <s v="V07AB"/>
    <d v="2018-02-02T10:47:28"/>
    <n v="5"/>
    <n v="50.16"/>
    <n v="250.8"/>
    <n v="30"/>
    <x v="0"/>
    <x v="0"/>
    <n v="2"/>
  </r>
  <r>
    <x v="0"/>
    <x v="0"/>
    <x v="0"/>
    <s v="HVLP"/>
    <s v="V07AB"/>
    <d v="2018-06-08T10:08:50"/>
    <n v="5"/>
    <n v="50.16"/>
    <n v="250.8"/>
    <n v="30"/>
    <x v="0"/>
    <x v="0"/>
    <n v="6"/>
  </r>
  <r>
    <x v="1"/>
    <x v="1"/>
    <x v="0"/>
    <s v="HVLP"/>
    <s v="A10AE04"/>
    <d v="2019-11-25T14:06:41"/>
    <n v="1"/>
    <n v="1080.1099999999999"/>
    <n v="1080.1099999999999"/>
    <n v="30"/>
    <x v="0"/>
    <x v="1"/>
    <n v="11"/>
  </r>
  <r>
    <x v="2"/>
    <x v="2"/>
    <x v="0"/>
    <s v="HVLP"/>
    <s v="R05CB01"/>
    <d v="2018-02-07T12:42:57"/>
    <n v="1"/>
    <n v="72.95"/>
    <n v="72.95"/>
    <n v="30"/>
    <x v="0"/>
    <x v="0"/>
    <n v="2"/>
  </r>
  <r>
    <x v="2"/>
    <x v="2"/>
    <x v="0"/>
    <s v="HVLP"/>
    <s v="R05CB01"/>
    <d v="2018-02-09T08:07:49"/>
    <n v="3"/>
    <n v="72.25"/>
    <n v="216.75"/>
    <n v="30"/>
    <x v="0"/>
    <x v="0"/>
    <n v="2"/>
  </r>
  <r>
    <x v="2"/>
    <x v="2"/>
    <x v="0"/>
    <s v="HVLP"/>
    <s v="R05CB01"/>
    <d v="2018-02-09T08:23:00"/>
    <n v="2"/>
    <n v="72.25"/>
    <n v="144.5"/>
    <n v="30"/>
    <x v="0"/>
    <x v="0"/>
    <n v="2"/>
  </r>
  <r>
    <x v="2"/>
    <x v="2"/>
    <x v="0"/>
    <s v="HVLP"/>
    <s v="R05CB01"/>
    <d v="2018-02-09T08:23:00"/>
    <n v="1"/>
    <n v="72.25"/>
    <n v="72.25"/>
    <n v="30"/>
    <x v="0"/>
    <x v="0"/>
    <n v="2"/>
  </r>
  <r>
    <x v="2"/>
    <x v="2"/>
    <x v="0"/>
    <s v="HVLP"/>
    <s v="R05CB01"/>
    <d v="2018-02-16T11:50:13"/>
    <n v="1"/>
    <n v="72.959999999999994"/>
    <n v="72.959999999999994"/>
    <n v="30"/>
    <x v="0"/>
    <x v="0"/>
    <n v="2"/>
  </r>
  <r>
    <x v="2"/>
    <x v="2"/>
    <x v="0"/>
    <s v="HVLP"/>
    <s v="R05CB01"/>
    <d v="2018-03-23T11:11:52"/>
    <n v="3"/>
    <n v="72.25"/>
    <n v="216.75"/>
    <n v="30"/>
    <x v="0"/>
    <x v="0"/>
    <n v="3"/>
  </r>
  <r>
    <x v="2"/>
    <x v="2"/>
    <x v="0"/>
    <s v="HVLP"/>
    <s v="R05CB01"/>
    <d v="2018-04-26T09:40:31"/>
    <n v="3"/>
    <n v="72.25"/>
    <n v="216.75"/>
    <n v="30"/>
    <x v="0"/>
    <x v="0"/>
    <n v="4"/>
  </r>
  <r>
    <x v="2"/>
    <x v="2"/>
    <x v="0"/>
    <s v="HVLP"/>
    <s v="R05CB01"/>
    <d v="2018-06-04T12:31:34"/>
    <n v="1"/>
    <n v="72.95"/>
    <n v="72.95"/>
    <n v="30"/>
    <x v="0"/>
    <x v="0"/>
    <n v="6"/>
  </r>
  <r>
    <x v="2"/>
    <x v="2"/>
    <x v="0"/>
    <s v="HVLP"/>
    <s v="R05CB01"/>
    <d v="2018-06-08T12:18:20"/>
    <n v="3"/>
    <n v="72.95"/>
    <n v="218.85"/>
    <n v="30"/>
    <x v="0"/>
    <x v="0"/>
    <n v="6"/>
  </r>
  <r>
    <x v="2"/>
    <x v="2"/>
    <x v="0"/>
    <s v="HVLP"/>
    <s v="R05CB01"/>
    <d v="2018-07-27T10:03:17"/>
    <n v="3"/>
    <n v="72.95"/>
    <n v="218.85"/>
    <n v="30"/>
    <x v="0"/>
    <x v="0"/>
    <n v="7"/>
  </r>
  <r>
    <x v="2"/>
    <x v="2"/>
    <x v="0"/>
    <s v="HVLP"/>
    <s v="R05CB01"/>
    <d v="2018-09-17T12:26:06"/>
    <n v="2"/>
    <n v="72.25"/>
    <n v="144.5"/>
    <n v="30"/>
    <x v="0"/>
    <x v="0"/>
    <n v="9"/>
  </r>
  <r>
    <x v="2"/>
    <x v="2"/>
    <x v="0"/>
    <s v="HVLP"/>
    <s v="R05CB01"/>
    <d v="2018-09-21T09:41:09"/>
    <n v="3"/>
    <n v="72.25"/>
    <n v="216.75"/>
    <n v="30"/>
    <x v="0"/>
    <x v="0"/>
    <n v="9"/>
  </r>
  <r>
    <x v="2"/>
    <x v="2"/>
    <x v="0"/>
    <s v="HVLP"/>
    <s v="R05CB01"/>
    <d v="2018-11-23T09:26:12"/>
    <n v="3"/>
    <n v="71.72"/>
    <n v="215.16"/>
    <n v="30"/>
    <x v="0"/>
    <x v="0"/>
    <n v="11"/>
  </r>
  <r>
    <x v="2"/>
    <x v="2"/>
    <x v="0"/>
    <s v="HVLP"/>
    <s v="R05CB01"/>
    <d v="2018-11-23T12:13:20"/>
    <n v="3"/>
    <n v="71.72"/>
    <n v="215.16"/>
    <n v="30"/>
    <x v="0"/>
    <x v="0"/>
    <n v="11"/>
  </r>
  <r>
    <x v="2"/>
    <x v="2"/>
    <x v="0"/>
    <s v="HVLP"/>
    <s v="R05CB01"/>
    <d v="2019-04-24T14:58:04"/>
    <n v="2"/>
    <n v="71.72"/>
    <n v="143.44"/>
    <n v="30"/>
    <x v="0"/>
    <x v="1"/>
    <n v="4"/>
  </r>
  <r>
    <x v="2"/>
    <x v="2"/>
    <x v="0"/>
    <s v="HVLP"/>
    <s v="R05CB01"/>
    <d v="2019-06-03T10:48:45"/>
    <n v="1"/>
    <n v="71.72"/>
    <n v="71.72"/>
    <n v="30"/>
    <x v="0"/>
    <x v="1"/>
    <n v="6"/>
  </r>
  <r>
    <x v="2"/>
    <x v="2"/>
    <x v="0"/>
    <s v="HVLP"/>
    <s v="R05CB01"/>
    <d v="2019-06-12T09:28:50"/>
    <n v="1"/>
    <n v="71.72"/>
    <n v="71.72"/>
    <n v="30"/>
    <x v="0"/>
    <x v="1"/>
    <n v="6"/>
  </r>
  <r>
    <x v="2"/>
    <x v="2"/>
    <x v="0"/>
    <s v="HVLP"/>
    <s v="R05CB01"/>
    <d v="2019-06-12T09:28:50"/>
    <n v="1"/>
    <n v="71.72"/>
    <n v="71.72"/>
    <n v="30"/>
    <x v="0"/>
    <x v="1"/>
    <n v="6"/>
  </r>
  <r>
    <x v="2"/>
    <x v="2"/>
    <x v="0"/>
    <s v="HVLP"/>
    <s v="R05CB01"/>
    <d v="2019-06-14T13:19:31"/>
    <n v="3"/>
    <n v="71.72"/>
    <n v="215.16"/>
    <n v="30"/>
    <x v="0"/>
    <x v="1"/>
    <n v="6"/>
  </r>
  <r>
    <x v="2"/>
    <x v="2"/>
    <x v="0"/>
    <s v="HVLP"/>
    <s v="R05CB01"/>
    <d v="2019-06-28T14:25:58"/>
    <n v="4"/>
    <n v="71.72"/>
    <n v="286.88"/>
    <n v="30"/>
    <x v="0"/>
    <x v="1"/>
    <n v="6"/>
  </r>
  <r>
    <x v="2"/>
    <x v="2"/>
    <x v="0"/>
    <s v="HVLP"/>
    <s v="R05CB01"/>
    <d v="2019-09-13T12:56:53"/>
    <n v="5"/>
    <n v="71.72"/>
    <n v="358.6"/>
    <n v="30"/>
    <x v="0"/>
    <x v="1"/>
    <n v="9"/>
  </r>
  <r>
    <x v="2"/>
    <x v="2"/>
    <x v="0"/>
    <s v="HVLP"/>
    <s v="R05CB01"/>
    <d v="2019-09-13T12:56:53"/>
    <n v="1"/>
    <n v="71.72"/>
    <n v="71.72"/>
    <n v="30"/>
    <x v="0"/>
    <x v="1"/>
    <n v="9"/>
  </r>
  <r>
    <x v="2"/>
    <x v="2"/>
    <x v="0"/>
    <s v="HVLP"/>
    <s v="R05CB01"/>
    <d v="2019-11-08T12:47:02"/>
    <n v="1"/>
    <n v="72.900000000000006"/>
    <n v="72.900000000000006"/>
    <n v="30"/>
    <x v="0"/>
    <x v="1"/>
    <n v="11"/>
  </r>
  <r>
    <x v="2"/>
    <x v="2"/>
    <x v="0"/>
    <s v="HVLP"/>
    <s v="R05CB01"/>
    <d v="2019-11-08T12:47:02"/>
    <n v="2"/>
    <n v="72.900000000000006"/>
    <n v="145.80000000000001"/>
    <n v="30"/>
    <x v="0"/>
    <x v="1"/>
    <n v="11"/>
  </r>
  <r>
    <x v="3"/>
    <x v="3"/>
    <x v="0"/>
    <s v="HVLP"/>
    <s v="R05CB01"/>
    <d v="2019-06-07T13:21:30"/>
    <n v="3"/>
    <n v="117.91"/>
    <n v="353.73"/>
    <n v="30"/>
    <x v="0"/>
    <x v="1"/>
    <n v="6"/>
  </r>
  <r>
    <x v="4"/>
    <x v="4"/>
    <x v="0"/>
    <s v="HVLP"/>
    <s v="C09AA06"/>
    <d v="2018-03-19T11:29:00"/>
    <n v="1"/>
    <n v="53.22"/>
    <n v="53.22"/>
    <n v="30"/>
    <x v="0"/>
    <x v="0"/>
    <n v="3"/>
  </r>
  <r>
    <x v="5"/>
    <x v="5"/>
    <x v="0"/>
    <s v="HVLP"/>
    <s v="C09BA06"/>
    <d v="2018-11-08T09:22:08"/>
    <n v="1"/>
    <n v="145.02000000000001"/>
    <n v="145.02000000000001"/>
    <n v="30"/>
    <x v="0"/>
    <x v="0"/>
    <n v="11"/>
  </r>
  <r>
    <x v="6"/>
    <x v="6"/>
    <x v="0"/>
    <s v="HVLP"/>
    <s v="C07AB04"/>
    <d v="2018-08-06T10:10:10"/>
    <n v="1"/>
    <n v="115.45"/>
    <n v="115.45"/>
    <n v="30"/>
    <x v="0"/>
    <x v="0"/>
    <n v="8"/>
  </r>
  <r>
    <x v="7"/>
    <x v="7"/>
    <x v="1"/>
    <s v="ATB-V"/>
    <s v="J01DD12"/>
    <d v="2018-05-17T14:06:28"/>
    <n v="30"/>
    <n v="71.849999999999994"/>
    <n v="2155.5"/>
    <n v="30"/>
    <x v="0"/>
    <x v="0"/>
    <n v="5"/>
  </r>
  <r>
    <x v="8"/>
    <x v="8"/>
    <x v="0"/>
    <s v="HVLP"/>
    <s v="B03BB01"/>
    <d v="2018-01-05T12:51:37"/>
    <n v="1"/>
    <n v="83.96"/>
    <n v="83.96"/>
    <n v="30"/>
    <x v="0"/>
    <x v="0"/>
    <n v="1"/>
  </r>
  <r>
    <x v="8"/>
    <x v="8"/>
    <x v="0"/>
    <s v="HVLP"/>
    <s v="B03BB01"/>
    <d v="2018-01-05T12:51:37"/>
    <n v="2"/>
    <n v="83.96"/>
    <n v="167.92"/>
    <n v="30"/>
    <x v="0"/>
    <x v="0"/>
    <n v="1"/>
  </r>
  <r>
    <x v="8"/>
    <x v="8"/>
    <x v="0"/>
    <s v="HVLP"/>
    <s v="B03BB01"/>
    <d v="2018-01-19T09:42:49"/>
    <n v="2"/>
    <n v="83.55"/>
    <n v="167.1"/>
    <n v="30"/>
    <x v="0"/>
    <x v="0"/>
    <n v="1"/>
  </r>
  <r>
    <x v="8"/>
    <x v="8"/>
    <x v="0"/>
    <s v="HVLP"/>
    <s v="B03BB01"/>
    <d v="2018-01-19T09:53:57"/>
    <n v="2"/>
    <n v="83.55"/>
    <n v="167.1"/>
    <n v="30"/>
    <x v="0"/>
    <x v="0"/>
    <n v="1"/>
  </r>
  <r>
    <x v="8"/>
    <x v="8"/>
    <x v="0"/>
    <s v="HVLP"/>
    <s v="B03BB01"/>
    <d v="2018-01-19T11:39:56"/>
    <n v="1"/>
    <n v="83.55"/>
    <n v="83.55"/>
    <n v="30"/>
    <x v="0"/>
    <x v="0"/>
    <n v="1"/>
  </r>
  <r>
    <x v="8"/>
    <x v="8"/>
    <x v="0"/>
    <s v="HVLP"/>
    <s v="B03BB01"/>
    <d v="2018-03-09T10:05:16"/>
    <n v="2"/>
    <n v="83.95"/>
    <n v="167.9"/>
    <n v="30"/>
    <x v="0"/>
    <x v="0"/>
    <n v="3"/>
  </r>
  <r>
    <x v="8"/>
    <x v="8"/>
    <x v="0"/>
    <s v="HVLP"/>
    <s v="B03BB01"/>
    <d v="2018-03-09T10:05:16"/>
    <n v="1"/>
    <n v="83.95"/>
    <n v="83.95"/>
    <n v="30"/>
    <x v="0"/>
    <x v="0"/>
    <n v="3"/>
  </r>
  <r>
    <x v="8"/>
    <x v="8"/>
    <x v="0"/>
    <s v="HVLP"/>
    <s v="B03BB01"/>
    <d v="2018-03-22T12:37:08"/>
    <n v="2"/>
    <n v="83.95"/>
    <n v="167.9"/>
    <n v="30"/>
    <x v="0"/>
    <x v="0"/>
    <n v="3"/>
  </r>
  <r>
    <x v="8"/>
    <x v="8"/>
    <x v="0"/>
    <s v="HVLP"/>
    <s v="B03BB01"/>
    <d v="2018-04-20T09:52:28"/>
    <n v="2"/>
    <n v="83.95"/>
    <n v="167.9"/>
    <n v="30"/>
    <x v="0"/>
    <x v="0"/>
    <n v="4"/>
  </r>
  <r>
    <x v="8"/>
    <x v="8"/>
    <x v="0"/>
    <s v="HVLP"/>
    <s v="B03BB01"/>
    <d v="2018-04-26T09:40:31"/>
    <n v="2"/>
    <n v="83.95"/>
    <n v="167.9"/>
    <n v="30"/>
    <x v="0"/>
    <x v="0"/>
    <n v="4"/>
  </r>
  <r>
    <x v="8"/>
    <x v="8"/>
    <x v="0"/>
    <s v="HVLP"/>
    <s v="B03BB01"/>
    <d v="2018-05-03T09:42:43"/>
    <n v="4"/>
    <n v="83.95"/>
    <n v="335.8"/>
    <n v="30"/>
    <x v="0"/>
    <x v="0"/>
    <n v="5"/>
  </r>
  <r>
    <x v="8"/>
    <x v="8"/>
    <x v="0"/>
    <s v="HVLP"/>
    <s v="B03BB01"/>
    <d v="2018-06-22T10:13:14"/>
    <n v="1"/>
    <n v="83.95"/>
    <n v="83.95"/>
    <n v="30"/>
    <x v="0"/>
    <x v="0"/>
    <n v="6"/>
  </r>
  <r>
    <x v="8"/>
    <x v="8"/>
    <x v="0"/>
    <s v="HVLP"/>
    <s v="B03BB01"/>
    <d v="2018-06-22T10:13:14"/>
    <n v="1"/>
    <n v="83.95"/>
    <n v="83.95"/>
    <n v="30"/>
    <x v="0"/>
    <x v="0"/>
    <n v="6"/>
  </r>
  <r>
    <x v="8"/>
    <x v="8"/>
    <x v="0"/>
    <s v="HVLP"/>
    <s v="B03BB01"/>
    <d v="2018-08-23T10:55:52"/>
    <n v="1"/>
    <n v="83.95"/>
    <n v="83.95"/>
    <n v="30"/>
    <x v="0"/>
    <x v="0"/>
    <n v="8"/>
  </r>
  <r>
    <x v="8"/>
    <x v="8"/>
    <x v="0"/>
    <s v="HVLP"/>
    <s v="B03BB01"/>
    <d v="2018-10-04T14:21:28"/>
    <n v="1"/>
    <n v="83.95"/>
    <n v="83.95"/>
    <n v="30"/>
    <x v="0"/>
    <x v="0"/>
    <n v="10"/>
  </r>
  <r>
    <x v="8"/>
    <x v="8"/>
    <x v="0"/>
    <s v="HVLP"/>
    <s v="B03BB01"/>
    <d v="2018-10-05T11:14:24"/>
    <n v="3"/>
    <n v="83.95"/>
    <n v="251.85"/>
    <n v="30"/>
    <x v="0"/>
    <x v="0"/>
    <n v="10"/>
  </r>
  <r>
    <x v="8"/>
    <x v="8"/>
    <x v="0"/>
    <s v="HVLP"/>
    <s v="B03BB01"/>
    <d v="2018-11-09T13:15:26"/>
    <n v="1"/>
    <n v="83.95"/>
    <n v="83.95"/>
    <n v="30"/>
    <x v="0"/>
    <x v="0"/>
    <n v="11"/>
  </r>
  <r>
    <x v="8"/>
    <x v="8"/>
    <x v="0"/>
    <s v="HVLP"/>
    <s v="B03BB01"/>
    <d v="2018-11-09T13:15:26"/>
    <n v="2"/>
    <n v="83.95"/>
    <n v="167.9"/>
    <n v="30"/>
    <x v="0"/>
    <x v="0"/>
    <n v="11"/>
  </r>
  <r>
    <x v="8"/>
    <x v="8"/>
    <x v="0"/>
    <s v="HVLP"/>
    <s v="B03BB01"/>
    <d v="2018-11-09T13:19:49"/>
    <n v="1"/>
    <n v="83.95"/>
    <n v="83.95"/>
    <n v="30"/>
    <x v="0"/>
    <x v="0"/>
    <n v="11"/>
  </r>
  <r>
    <x v="8"/>
    <x v="8"/>
    <x v="0"/>
    <s v="HVLP"/>
    <s v="B03BB01"/>
    <d v="2018-11-09T13:19:49"/>
    <n v="2"/>
    <n v="83.95"/>
    <n v="167.9"/>
    <n v="30"/>
    <x v="0"/>
    <x v="0"/>
    <n v="11"/>
  </r>
  <r>
    <x v="8"/>
    <x v="8"/>
    <x v="0"/>
    <s v="HVLP"/>
    <s v="B03BB01"/>
    <d v="2018-11-09T14:00:59"/>
    <n v="2"/>
    <n v="83.95"/>
    <n v="167.9"/>
    <n v="30"/>
    <x v="0"/>
    <x v="0"/>
    <n v="11"/>
  </r>
  <r>
    <x v="8"/>
    <x v="8"/>
    <x v="0"/>
    <s v="HVLP"/>
    <s v="B03BB01"/>
    <d v="2018-11-30T09:54:36"/>
    <n v="2"/>
    <n v="83.95"/>
    <n v="167.9"/>
    <n v="30"/>
    <x v="0"/>
    <x v="0"/>
    <n v="11"/>
  </r>
  <r>
    <x v="8"/>
    <x v="8"/>
    <x v="0"/>
    <s v="HVLP"/>
    <s v="B03BB01"/>
    <d v="2018-12-03T12:05:10"/>
    <n v="1"/>
    <n v="83.95"/>
    <n v="83.95"/>
    <n v="30"/>
    <x v="0"/>
    <x v="0"/>
    <n v="12"/>
  </r>
  <r>
    <x v="8"/>
    <x v="8"/>
    <x v="0"/>
    <s v="HVLP"/>
    <s v="B03BB01"/>
    <d v="2018-12-07T09:41:25"/>
    <n v="3"/>
    <n v="83.95"/>
    <n v="251.85"/>
    <n v="30"/>
    <x v="0"/>
    <x v="0"/>
    <n v="12"/>
  </r>
  <r>
    <x v="8"/>
    <x v="8"/>
    <x v="0"/>
    <s v="HVLP"/>
    <s v="B03BB01"/>
    <d v="2019-01-04T08:52:41"/>
    <n v="3"/>
    <n v="83.95"/>
    <n v="251.85"/>
    <n v="30"/>
    <x v="0"/>
    <x v="1"/>
    <n v="1"/>
  </r>
  <r>
    <x v="8"/>
    <x v="8"/>
    <x v="0"/>
    <s v="HVLP"/>
    <s v="B03BB01"/>
    <d v="2019-04-05T12:31:29"/>
    <n v="3"/>
    <n v="83.95"/>
    <n v="251.85"/>
    <n v="30"/>
    <x v="0"/>
    <x v="1"/>
    <n v="4"/>
  </r>
  <r>
    <x v="8"/>
    <x v="8"/>
    <x v="0"/>
    <s v="HVLP"/>
    <s v="B03BB01"/>
    <d v="2019-05-16T09:38:07"/>
    <n v="1"/>
    <n v="83.95"/>
    <n v="83.95"/>
    <n v="30"/>
    <x v="0"/>
    <x v="1"/>
    <n v="5"/>
  </r>
  <r>
    <x v="8"/>
    <x v="8"/>
    <x v="0"/>
    <s v="HVLP"/>
    <s v="B03BB01"/>
    <d v="2019-05-17T10:51:14"/>
    <n v="3"/>
    <n v="83.95"/>
    <n v="251.85"/>
    <n v="30"/>
    <x v="0"/>
    <x v="1"/>
    <n v="5"/>
  </r>
  <r>
    <x v="8"/>
    <x v="8"/>
    <x v="0"/>
    <s v="HVLP"/>
    <s v="B03BB01"/>
    <d v="2019-06-25T14:32:28"/>
    <n v="1"/>
    <n v="83.14"/>
    <n v="83.14"/>
    <n v="30"/>
    <x v="0"/>
    <x v="1"/>
    <n v="6"/>
  </r>
  <r>
    <x v="8"/>
    <x v="8"/>
    <x v="0"/>
    <s v="HVLP"/>
    <s v="B03BB01"/>
    <d v="2019-06-28T14:25:58"/>
    <n v="3"/>
    <n v="83.88"/>
    <n v="251.64"/>
    <n v="30"/>
    <x v="0"/>
    <x v="1"/>
    <n v="6"/>
  </r>
  <r>
    <x v="8"/>
    <x v="8"/>
    <x v="0"/>
    <s v="HVLP"/>
    <s v="B03BB01"/>
    <d v="2019-08-23T10:46:51"/>
    <n v="1"/>
    <n v="83.88"/>
    <n v="83.88"/>
    <n v="30"/>
    <x v="0"/>
    <x v="1"/>
    <n v="8"/>
  </r>
  <r>
    <x v="8"/>
    <x v="8"/>
    <x v="0"/>
    <s v="HVLP"/>
    <s v="B03BB01"/>
    <d v="2019-09-20T10:20:07"/>
    <n v="3"/>
    <n v="83.85"/>
    <n v="251.55"/>
    <n v="30"/>
    <x v="0"/>
    <x v="1"/>
    <n v="9"/>
  </r>
  <r>
    <x v="8"/>
    <x v="8"/>
    <x v="0"/>
    <s v="HVLP"/>
    <s v="B03BB01"/>
    <d v="2019-10-04T12:04:52"/>
    <n v="3"/>
    <n v="83.85"/>
    <n v="251.55"/>
    <n v="30"/>
    <x v="0"/>
    <x v="1"/>
    <n v="10"/>
  </r>
  <r>
    <x v="8"/>
    <x v="8"/>
    <x v="0"/>
    <s v="HVLP"/>
    <s v="B03BB01"/>
    <d v="2019-11-15T10:49:15"/>
    <n v="1"/>
    <n v="83.85"/>
    <n v="83.85"/>
    <n v="30"/>
    <x v="0"/>
    <x v="1"/>
    <n v="11"/>
  </r>
  <r>
    <x v="8"/>
    <x v="8"/>
    <x v="0"/>
    <s v="HVLP"/>
    <s v="B03BB01"/>
    <d v="2019-12-13T10:17:04"/>
    <n v="2"/>
    <n v="83.85"/>
    <n v="167.7"/>
    <n v="30"/>
    <x v="0"/>
    <x v="1"/>
    <n v="12"/>
  </r>
  <r>
    <x v="8"/>
    <x v="8"/>
    <x v="0"/>
    <s v="HVLP"/>
    <s v="B03BB01"/>
    <d v="2019-12-13T10:17:04"/>
    <n v="1"/>
    <n v="83.85"/>
    <n v="83.85"/>
    <n v="30"/>
    <x v="0"/>
    <x v="1"/>
    <n v="12"/>
  </r>
  <r>
    <x v="8"/>
    <x v="8"/>
    <x v="0"/>
    <s v="HVLP"/>
    <s v="B03BB01"/>
    <d v="2019-12-16T12:51:48"/>
    <n v="1"/>
    <n v="83.85"/>
    <n v="83.85"/>
    <n v="30"/>
    <x v="0"/>
    <x v="1"/>
    <n v="12"/>
  </r>
  <r>
    <x v="9"/>
    <x v="9"/>
    <x v="0"/>
    <s v="HVLP"/>
    <s v="A10BG03"/>
    <d v="2018-10-29T14:20:38"/>
    <n v="1"/>
    <n v="256.31"/>
    <n v="256.31"/>
    <n v="30"/>
    <x v="0"/>
    <x v="0"/>
    <n v="10"/>
  </r>
  <r>
    <x v="10"/>
    <x v="10"/>
    <x v="0"/>
    <s v="HVLP"/>
    <s v="A10AB01"/>
    <d v="2018-01-15T08:57:46"/>
    <n v="1"/>
    <n v="629.66"/>
    <n v="629.66"/>
    <n v="30"/>
    <x v="0"/>
    <x v="0"/>
    <n v="1"/>
  </r>
  <r>
    <x v="10"/>
    <x v="10"/>
    <x v="0"/>
    <s v="HVLP"/>
    <s v="A10AB01"/>
    <d v="2018-01-29T12:47:37"/>
    <n v="1"/>
    <n v="629.66"/>
    <n v="629.66"/>
    <n v="30"/>
    <x v="0"/>
    <x v="0"/>
    <n v="1"/>
  </r>
  <r>
    <x v="10"/>
    <x v="10"/>
    <x v="0"/>
    <s v="HVLP"/>
    <s v="A10AB01"/>
    <d v="2018-03-09T12:51:06"/>
    <n v="1"/>
    <n v="624.79999999999995"/>
    <n v="624.79999999999995"/>
    <n v="30"/>
    <x v="0"/>
    <x v="0"/>
    <n v="3"/>
  </r>
  <r>
    <x v="10"/>
    <x v="10"/>
    <x v="0"/>
    <s v="HVLP"/>
    <s v="A10AB01"/>
    <d v="2018-03-29T12:45:35"/>
    <n v="1"/>
    <n v="625.38"/>
    <n v="625.38"/>
    <n v="30"/>
    <x v="0"/>
    <x v="0"/>
    <n v="3"/>
  </r>
  <r>
    <x v="10"/>
    <x v="10"/>
    <x v="0"/>
    <s v="HVLP"/>
    <s v="A10AB01"/>
    <d v="2018-04-10T13:19:03"/>
    <n v="1"/>
    <n v="629.66"/>
    <n v="629.66"/>
    <n v="30"/>
    <x v="0"/>
    <x v="0"/>
    <n v="4"/>
  </r>
  <r>
    <x v="10"/>
    <x v="10"/>
    <x v="0"/>
    <s v="HVLP"/>
    <s v="A10AB01"/>
    <d v="2018-05-09T12:15:16"/>
    <n v="1"/>
    <n v="629.66"/>
    <n v="629.66"/>
    <n v="30"/>
    <x v="0"/>
    <x v="0"/>
    <n v="5"/>
  </r>
  <r>
    <x v="10"/>
    <x v="10"/>
    <x v="0"/>
    <s v="HVLP"/>
    <s v="A10AB01"/>
    <d v="2018-05-09T12:47:57"/>
    <n v="1"/>
    <n v="629.66"/>
    <n v="629.66"/>
    <n v="30"/>
    <x v="0"/>
    <x v="0"/>
    <n v="5"/>
  </r>
  <r>
    <x v="10"/>
    <x v="10"/>
    <x v="0"/>
    <s v="HVLP"/>
    <s v="A10AB01"/>
    <d v="2018-05-09T12:54:44"/>
    <n v="1"/>
    <n v="624.79999999999995"/>
    <n v="624.79999999999995"/>
    <n v="30"/>
    <x v="0"/>
    <x v="0"/>
    <n v="5"/>
  </r>
  <r>
    <x v="10"/>
    <x v="10"/>
    <x v="0"/>
    <s v="HVLP"/>
    <s v="A10AB01"/>
    <d v="2018-07-04T08:27:19"/>
    <n v="1"/>
    <n v="624.79999999999995"/>
    <n v="624.79999999999995"/>
    <n v="30"/>
    <x v="0"/>
    <x v="0"/>
    <n v="7"/>
  </r>
  <r>
    <x v="10"/>
    <x v="10"/>
    <x v="0"/>
    <s v="HVLP"/>
    <s v="A10AB01"/>
    <d v="2018-08-10T12:05:04"/>
    <n v="1"/>
    <n v="624.79999999999995"/>
    <n v="624.79999999999995"/>
    <n v="30"/>
    <x v="0"/>
    <x v="0"/>
    <n v="8"/>
  </r>
  <r>
    <x v="10"/>
    <x v="10"/>
    <x v="0"/>
    <s v="HVLP"/>
    <s v="A10AB01"/>
    <d v="2018-10-01T13:01:53"/>
    <n v="1"/>
    <n v="624.86"/>
    <n v="624.86"/>
    <n v="30"/>
    <x v="0"/>
    <x v="0"/>
    <n v="10"/>
  </r>
  <r>
    <x v="10"/>
    <x v="10"/>
    <x v="0"/>
    <s v="HVLP"/>
    <s v="A10AB01"/>
    <d v="2018-10-25T12:41:19"/>
    <n v="1"/>
    <n v="624.79999999999995"/>
    <n v="624.79999999999995"/>
    <n v="30"/>
    <x v="0"/>
    <x v="0"/>
    <n v="10"/>
  </r>
  <r>
    <x v="10"/>
    <x v="10"/>
    <x v="0"/>
    <s v="HVLP"/>
    <s v="A10AB01"/>
    <d v="2018-10-26T09:43:58"/>
    <n v="1"/>
    <n v="624.79999999999995"/>
    <n v="624.79999999999995"/>
    <n v="30"/>
    <x v="0"/>
    <x v="0"/>
    <n v="10"/>
  </r>
  <r>
    <x v="10"/>
    <x v="10"/>
    <x v="0"/>
    <s v="HVLP"/>
    <s v="A10AB01"/>
    <d v="2018-10-26T09:43:58"/>
    <n v="1"/>
    <n v="624.79999999999995"/>
    <n v="624.79999999999995"/>
    <n v="30"/>
    <x v="0"/>
    <x v="0"/>
    <n v="10"/>
  </r>
  <r>
    <x v="10"/>
    <x v="10"/>
    <x v="0"/>
    <s v="HVLP"/>
    <s v="A10AB01"/>
    <d v="2019-01-30T10:30:11"/>
    <n v="1"/>
    <n v="629.66"/>
    <n v="629.66"/>
    <n v="30"/>
    <x v="0"/>
    <x v="1"/>
    <n v="1"/>
  </r>
  <r>
    <x v="10"/>
    <x v="10"/>
    <x v="0"/>
    <s v="HVLP"/>
    <s v="A10AB01"/>
    <d v="2019-03-18T14:56:12"/>
    <n v="1"/>
    <n v="629.66"/>
    <n v="629.66"/>
    <n v="30"/>
    <x v="0"/>
    <x v="1"/>
    <n v="3"/>
  </r>
  <r>
    <x v="10"/>
    <x v="10"/>
    <x v="0"/>
    <s v="HVLP"/>
    <s v="A10AB01"/>
    <d v="2019-06-21T13:16:12"/>
    <n v="1"/>
    <n v="624.86"/>
    <n v="624.86"/>
    <n v="30"/>
    <x v="0"/>
    <x v="1"/>
    <n v="6"/>
  </r>
  <r>
    <x v="10"/>
    <x v="10"/>
    <x v="0"/>
    <s v="HVLP"/>
    <s v="A10AB01"/>
    <d v="2019-10-18T12:27:27"/>
    <n v="1"/>
    <n v="625.38"/>
    <n v="625.38"/>
    <n v="30"/>
    <x v="0"/>
    <x v="1"/>
    <n v="10"/>
  </r>
  <r>
    <x v="10"/>
    <x v="10"/>
    <x v="0"/>
    <s v="HVLP"/>
    <s v="A10AB01"/>
    <d v="2019-11-06T12:21:56"/>
    <n v="1"/>
    <n v="625.38"/>
    <n v="625.38"/>
    <n v="30"/>
    <x v="0"/>
    <x v="1"/>
    <n v="11"/>
  </r>
  <r>
    <x v="11"/>
    <x v="11"/>
    <x v="0"/>
    <s v="HVLP"/>
    <s v="C01CA24"/>
    <d v="2019-07-01T13:16:18"/>
    <n v="1"/>
    <n v="1.1200000000000001"/>
    <n v="1.1200000000000001"/>
    <n v="30"/>
    <x v="0"/>
    <x v="1"/>
    <n v="7"/>
  </r>
  <r>
    <x v="11"/>
    <x v="11"/>
    <x v="0"/>
    <s v="HVLP"/>
    <s v="C01CA24"/>
    <d v="2019-07-29T09:16:20"/>
    <n v="-1"/>
    <n v="1.1200000000000001"/>
    <n v="-1.1200000000000001"/>
    <n v="30"/>
    <x v="0"/>
    <x v="1"/>
    <n v="7"/>
  </r>
  <r>
    <x v="12"/>
    <x v="12"/>
    <x v="0"/>
    <s v="HVLP"/>
    <s v="C01CA24"/>
    <d v="2018-05-14T13:21:35"/>
    <n v="1"/>
    <n v="86.44"/>
    <n v="86.44"/>
    <n v="30"/>
    <x v="0"/>
    <x v="0"/>
    <n v="5"/>
  </r>
  <r>
    <x v="12"/>
    <x v="12"/>
    <x v="0"/>
    <s v="HVLP"/>
    <s v="C01CA24"/>
    <d v="2018-05-22T12:50:12"/>
    <n v="1"/>
    <n v="86.43"/>
    <n v="86.43"/>
    <n v="30"/>
    <x v="0"/>
    <x v="0"/>
    <n v="5"/>
  </r>
  <r>
    <x v="12"/>
    <x v="12"/>
    <x v="0"/>
    <s v="HVLP"/>
    <s v="C01CA24"/>
    <d v="2018-10-29T12:08:39"/>
    <n v="2"/>
    <n v="86.43"/>
    <n v="172.86"/>
    <n v="30"/>
    <x v="0"/>
    <x v="0"/>
    <n v="10"/>
  </r>
  <r>
    <x v="12"/>
    <x v="12"/>
    <x v="0"/>
    <s v="HVLP"/>
    <s v="C01CA24"/>
    <d v="2019-01-29T11:23:48"/>
    <n v="1"/>
    <n v="72.92"/>
    <n v="72.92"/>
    <n v="30"/>
    <x v="0"/>
    <x v="1"/>
    <n v="1"/>
  </r>
  <r>
    <x v="12"/>
    <x v="12"/>
    <x v="0"/>
    <s v="HVLP"/>
    <s v="C01CA24"/>
    <d v="2019-07-12T11:44:50"/>
    <n v="1"/>
    <n v="72.569999999999993"/>
    <n v="72.569999999999993"/>
    <n v="30"/>
    <x v="0"/>
    <x v="1"/>
    <n v="7"/>
  </r>
  <r>
    <x v="13"/>
    <x v="13"/>
    <x v="0"/>
    <s v="HVLP"/>
    <s v="D07AC14"/>
    <d v="2018-05-09T12:15:16"/>
    <n v="2"/>
    <n v="57.89"/>
    <n v="115.78"/>
    <n v="30"/>
    <x v="0"/>
    <x v="0"/>
    <n v="5"/>
  </r>
  <r>
    <x v="14"/>
    <x v="14"/>
    <x v="0"/>
    <s v="HVLP"/>
    <s v="R06AX27"/>
    <d v="2018-03-16T11:40:28"/>
    <n v="2"/>
    <n v="162.9"/>
    <n v="325.8"/>
    <n v="30"/>
    <x v="0"/>
    <x v="0"/>
    <n v="3"/>
  </r>
  <r>
    <x v="14"/>
    <x v="14"/>
    <x v="0"/>
    <s v="HVLP"/>
    <s v="R06AX27"/>
    <d v="2018-03-16T11:40:28"/>
    <n v="1"/>
    <n v="162.9"/>
    <n v="162.9"/>
    <n v="30"/>
    <x v="0"/>
    <x v="0"/>
    <n v="3"/>
  </r>
  <r>
    <x v="14"/>
    <x v="14"/>
    <x v="0"/>
    <s v="HVLP"/>
    <s v="R06AX27"/>
    <d v="2018-07-23T14:08:51"/>
    <n v="1"/>
    <n v="162.91"/>
    <n v="162.91"/>
    <n v="30"/>
    <x v="0"/>
    <x v="0"/>
    <n v="7"/>
  </r>
  <r>
    <x v="14"/>
    <x v="14"/>
    <x v="0"/>
    <s v="HVLP"/>
    <s v="R06AX27"/>
    <d v="2019-05-09T12:13:13"/>
    <n v="1"/>
    <n v="162.9"/>
    <n v="162.9"/>
    <n v="30"/>
    <x v="0"/>
    <x v="1"/>
    <n v="5"/>
  </r>
  <r>
    <x v="15"/>
    <x v="15"/>
    <x v="2"/>
    <s v="OST-VP"/>
    <m/>
    <d v="2018-06-25T12:10:22"/>
    <n v="1"/>
    <n v="128.34"/>
    <n v="128.34"/>
    <n v="30"/>
    <x v="0"/>
    <x v="0"/>
    <n v="6"/>
  </r>
  <r>
    <x v="15"/>
    <x v="15"/>
    <x v="2"/>
    <s v="OST-VP"/>
    <m/>
    <d v="2018-06-28T12:47:31"/>
    <n v="1"/>
    <n v="128.34"/>
    <n v="128.34"/>
    <n v="30"/>
    <x v="0"/>
    <x v="0"/>
    <n v="6"/>
  </r>
  <r>
    <x v="15"/>
    <x v="15"/>
    <x v="2"/>
    <s v="OST-VP"/>
    <m/>
    <d v="2018-06-28T12:47:31"/>
    <n v="1"/>
    <n v="128.09"/>
    <n v="128.09"/>
    <n v="30"/>
    <x v="0"/>
    <x v="0"/>
    <n v="6"/>
  </r>
  <r>
    <x v="15"/>
    <x v="15"/>
    <x v="2"/>
    <s v="OST-VP"/>
    <m/>
    <d v="2018-06-29T14:46:27"/>
    <n v="1"/>
    <n v="128.09"/>
    <n v="128.09"/>
    <n v="30"/>
    <x v="0"/>
    <x v="0"/>
    <n v="6"/>
  </r>
  <r>
    <x v="15"/>
    <x v="15"/>
    <x v="2"/>
    <s v="OST-VP"/>
    <m/>
    <d v="2018-06-29T14:46:27"/>
    <n v="1"/>
    <n v="128.09"/>
    <n v="128.09"/>
    <n v="30"/>
    <x v="0"/>
    <x v="0"/>
    <n v="6"/>
  </r>
  <r>
    <x v="15"/>
    <x v="15"/>
    <x v="2"/>
    <s v="OST-VP"/>
    <m/>
    <d v="2018-07-12T12:40:19"/>
    <n v="1"/>
    <n v="128.09"/>
    <n v="128.09"/>
    <n v="30"/>
    <x v="0"/>
    <x v="0"/>
    <n v="7"/>
  </r>
  <r>
    <x v="15"/>
    <x v="15"/>
    <x v="2"/>
    <s v="OST-VP"/>
    <m/>
    <d v="2018-07-12T12:40:19"/>
    <n v="1"/>
    <n v="128.09"/>
    <n v="128.09"/>
    <n v="30"/>
    <x v="0"/>
    <x v="0"/>
    <n v="7"/>
  </r>
  <r>
    <x v="15"/>
    <x v="15"/>
    <x v="2"/>
    <s v="OST-VP"/>
    <m/>
    <d v="2018-08-17T10:09:59"/>
    <n v="1"/>
    <n v="128.09"/>
    <n v="128.09"/>
    <n v="30"/>
    <x v="0"/>
    <x v="0"/>
    <n v="8"/>
  </r>
  <r>
    <x v="15"/>
    <x v="15"/>
    <x v="2"/>
    <s v="OST-VP"/>
    <m/>
    <d v="2018-08-23T10:55:52"/>
    <n v="1"/>
    <n v="128.09"/>
    <n v="128.09"/>
    <n v="30"/>
    <x v="0"/>
    <x v="0"/>
    <n v="8"/>
  </r>
  <r>
    <x v="15"/>
    <x v="15"/>
    <x v="2"/>
    <s v="OST-VP"/>
    <m/>
    <d v="2018-09-10T12:44:39"/>
    <n v="1"/>
    <n v="128.09"/>
    <n v="128.09"/>
    <n v="30"/>
    <x v="0"/>
    <x v="0"/>
    <n v="9"/>
  </r>
  <r>
    <x v="15"/>
    <x v="15"/>
    <x v="2"/>
    <s v="OST-VP"/>
    <m/>
    <d v="2018-09-10T12:44:39"/>
    <n v="2"/>
    <n v="128.09"/>
    <n v="256.18"/>
    <n v="30"/>
    <x v="0"/>
    <x v="0"/>
    <n v="9"/>
  </r>
  <r>
    <x v="15"/>
    <x v="15"/>
    <x v="2"/>
    <s v="OST-VP"/>
    <m/>
    <d v="2018-11-09T14:01:29"/>
    <n v="2"/>
    <n v="128.34"/>
    <n v="256.68"/>
    <n v="30"/>
    <x v="0"/>
    <x v="0"/>
    <n v="11"/>
  </r>
  <r>
    <x v="16"/>
    <x v="16"/>
    <x v="2"/>
    <s v="OST-VP"/>
    <m/>
    <d v="2018-01-19T12:56:57"/>
    <n v="3"/>
    <n v="39.18"/>
    <n v="117.54"/>
    <n v="30"/>
    <x v="0"/>
    <x v="0"/>
    <n v="1"/>
  </r>
  <r>
    <x v="16"/>
    <x v="16"/>
    <x v="2"/>
    <s v="OST-VP"/>
    <m/>
    <d v="2018-01-22T08:21:40"/>
    <n v="3"/>
    <n v="54.86"/>
    <n v="164.58"/>
    <n v="30"/>
    <x v="0"/>
    <x v="0"/>
    <n v="1"/>
  </r>
  <r>
    <x v="17"/>
    <x v="17"/>
    <x v="0"/>
    <s v="HVLP"/>
    <s v="C05CX"/>
    <d v="2018-03-02T14:00:48"/>
    <n v="1"/>
    <n v="116.52"/>
    <n v="116.52"/>
    <n v="30"/>
    <x v="0"/>
    <x v="0"/>
    <n v="3"/>
  </r>
  <r>
    <x v="18"/>
    <x v="18"/>
    <x v="0"/>
    <s v="HVLP"/>
    <s v="C05CX"/>
    <d v="2018-03-08T11:36:30"/>
    <n v="1"/>
    <n v="67.39"/>
    <n v="67.39"/>
    <n v="30"/>
    <x v="0"/>
    <x v="0"/>
    <n v="3"/>
  </r>
  <r>
    <x v="18"/>
    <x v="18"/>
    <x v="0"/>
    <s v="HVLP"/>
    <s v="C05CX"/>
    <d v="2018-03-09T10:05:16"/>
    <n v="2"/>
    <n v="52.59"/>
    <n v="105.18"/>
    <n v="30"/>
    <x v="0"/>
    <x v="0"/>
    <n v="3"/>
  </r>
  <r>
    <x v="18"/>
    <x v="18"/>
    <x v="0"/>
    <s v="HVLP"/>
    <s v="C05CX"/>
    <d v="2018-03-23T11:11:52"/>
    <n v="2"/>
    <n v="52.59"/>
    <n v="105.18"/>
    <n v="30"/>
    <x v="0"/>
    <x v="0"/>
    <n v="3"/>
  </r>
  <r>
    <x v="18"/>
    <x v="18"/>
    <x v="0"/>
    <s v="HVLP"/>
    <s v="C05CX"/>
    <d v="2018-04-13T10:15:26"/>
    <n v="3"/>
    <n v="66.28"/>
    <n v="198.84"/>
    <n v="30"/>
    <x v="0"/>
    <x v="0"/>
    <n v="4"/>
  </r>
  <r>
    <x v="18"/>
    <x v="18"/>
    <x v="0"/>
    <s v="HVLP"/>
    <s v="C05CX"/>
    <d v="2018-05-14T13:21:35"/>
    <n v="1"/>
    <n v="66.92"/>
    <n v="66.92"/>
    <n v="30"/>
    <x v="0"/>
    <x v="0"/>
    <n v="5"/>
  </r>
  <r>
    <x v="18"/>
    <x v="18"/>
    <x v="0"/>
    <s v="HVLP"/>
    <s v="C05CX"/>
    <d v="2018-05-29T12:27:01"/>
    <n v="1"/>
    <n v="65.62"/>
    <n v="65.62"/>
    <n v="30"/>
    <x v="0"/>
    <x v="0"/>
    <n v="5"/>
  </r>
  <r>
    <x v="18"/>
    <x v="18"/>
    <x v="0"/>
    <s v="HVLP"/>
    <s v="C05CX"/>
    <d v="2018-06-01T12:41:07"/>
    <n v="2"/>
    <n v="66.92"/>
    <n v="133.84"/>
    <n v="30"/>
    <x v="0"/>
    <x v="0"/>
    <n v="6"/>
  </r>
  <r>
    <x v="18"/>
    <x v="18"/>
    <x v="0"/>
    <s v="HVLP"/>
    <s v="C05CX"/>
    <d v="2018-06-18T10:42:46"/>
    <n v="2"/>
    <n v="66.92"/>
    <n v="133.84"/>
    <n v="30"/>
    <x v="0"/>
    <x v="0"/>
    <n v="6"/>
  </r>
  <r>
    <x v="18"/>
    <x v="18"/>
    <x v="0"/>
    <s v="HVLP"/>
    <s v="C05CX"/>
    <d v="2018-06-29T08:34:54"/>
    <n v="3"/>
    <n v="65.62"/>
    <n v="196.86"/>
    <n v="30"/>
    <x v="0"/>
    <x v="0"/>
    <n v="6"/>
  </r>
  <r>
    <x v="18"/>
    <x v="18"/>
    <x v="0"/>
    <s v="HVLP"/>
    <s v="C05CX"/>
    <d v="2018-07-12T15:08:18"/>
    <n v="3"/>
    <n v="66.92"/>
    <n v="200.76"/>
    <n v="30"/>
    <x v="0"/>
    <x v="0"/>
    <n v="7"/>
  </r>
  <r>
    <x v="18"/>
    <x v="18"/>
    <x v="0"/>
    <s v="HVLP"/>
    <s v="C05CX"/>
    <d v="2018-07-27T10:03:17"/>
    <n v="3"/>
    <n v="66.92"/>
    <n v="200.76"/>
    <n v="30"/>
    <x v="0"/>
    <x v="0"/>
    <n v="7"/>
  </r>
  <r>
    <x v="18"/>
    <x v="18"/>
    <x v="0"/>
    <s v="HVLP"/>
    <s v="C05CX"/>
    <d v="2018-08-08T12:00:35"/>
    <n v="1"/>
    <n v="66.92"/>
    <n v="66.92"/>
    <n v="30"/>
    <x v="0"/>
    <x v="0"/>
    <n v="8"/>
  </r>
  <r>
    <x v="18"/>
    <x v="18"/>
    <x v="0"/>
    <s v="HVLP"/>
    <s v="C05CX"/>
    <d v="2018-08-09T14:28:19"/>
    <n v="3"/>
    <n v="66.28"/>
    <n v="198.84"/>
    <n v="30"/>
    <x v="0"/>
    <x v="0"/>
    <n v="8"/>
  </r>
  <r>
    <x v="18"/>
    <x v="18"/>
    <x v="0"/>
    <s v="HVLP"/>
    <s v="C05CX"/>
    <d v="2018-08-24T12:48:27"/>
    <n v="3"/>
    <n v="66.92"/>
    <n v="200.76"/>
    <n v="30"/>
    <x v="0"/>
    <x v="0"/>
    <n v="8"/>
  </r>
  <r>
    <x v="18"/>
    <x v="18"/>
    <x v="0"/>
    <s v="HVLP"/>
    <s v="C05CX"/>
    <d v="2018-08-28T13:48:29"/>
    <n v="2"/>
    <n v="66.92"/>
    <n v="133.84"/>
    <n v="30"/>
    <x v="0"/>
    <x v="0"/>
    <n v="8"/>
  </r>
  <r>
    <x v="17"/>
    <x v="17"/>
    <x v="0"/>
    <s v="HVLP"/>
    <s v="C05CX"/>
    <d v="2018-10-12T12:21:53"/>
    <n v="2"/>
    <n v="136.87"/>
    <n v="273.74"/>
    <n v="30"/>
    <x v="0"/>
    <x v="0"/>
    <n v="10"/>
  </r>
  <r>
    <x v="18"/>
    <x v="18"/>
    <x v="0"/>
    <s v="HVLP"/>
    <s v="C05CX"/>
    <d v="2018-10-31T12:26:56"/>
    <n v="1"/>
    <n v="68.38"/>
    <n v="68.38"/>
    <n v="30"/>
    <x v="0"/>
    <x v="0"/>
    <n v="10"/>
  </r>
  <r>
    <x v="18"/>
    <x v="18"/>
    <x v="0"/>
    <s v="HVLP"/>
    <s v="C05CX"/>
    <d v="2018-11-15T12:16:41"/>
    <n v="1"/>
    <n v="66.92"/>
    <n v="66.92"/>
    <n v="30"/>
    <x v="0"/>
    <x v="0"/>
    <n v="11"/>
  </r>
  <r>
    <x v="17"/>
    <x v="17"/>
    <x v="0"/>
    <s v="HVLP"/>
    <s v="C05CX"/>
    <d v="2018-11-16T11:54:40"/>
    <n v="2"/>
    <n v="136.87"/>
    <n v="273.74"/>
    <n v="30"/>
    <x v="0"/>
    <x v="0"/>
    <n v="11"/>
  </r>
  <r>
    <x v="18"/>
    <x v="18"/>
    <x v="0"/>
    <s v="HVLP"/>
    <s v="C05CX"/>
    <d v="2018-12-06T13:18:33"/>
    <n v="2"/>
    <n v="66.92"/>
    <n v="133.84"/>
    <n v="30"/>
    <x v="0"/>
    <x v="0"/>
    <n v="12"/>
  </r>
  <r>
    <x v="17"/>
    <x v="17"/>
    <x v="0"/>
    <s v="HVLP"/>
    <s v="C05CX"/>
    <d v="2018-12-07T09:41:25"/>
    <n v="1"/>
    <n v="136.87"/>
    <n v="136.87"/>
    <n v="30"/>
    <x v="0"/>
    <x v="0"/>
    <n v="12"/>
  </r>
  <r>
    <x v="18"/>
    <x v="18"/>
    <x v="0"/>
    <s v="HVLP"/>
    <s v="C05CX"/>
    <d v="2018-12-19T10:06:01"/>
    <n v="3"/>
    <n v="66.92"/>
    <n v="200.76"/>
    <n v="30"/>
    <x v="0"/>
    <x v="0"/>
    <n v="12"/>
  </r>
  <r>
    <x v="18"/>
    <x v="18"/>
    <x v="0"/>
    <s v="HVLP"/>
    <s v="C05CX"/>
    <d v="2018-12-20T12:08:25"/>
    <n v="1"/>
    <n v="66.92"/>
    <n v="66.92"/>
    <n v="30"/>
    <x v="0"/>
    <x v="0"/>
    <n v="12"/>
  </r>
  <r>
    <x v="18"/>
    <x v="18"/>
    <x v="0"/>
    <s v="HVLP"/>
    <s v="C05CX"/>
    <d v="2019-01-04T08:52:41"/>
    <n v="3"/>
    <n v="66.92"/>
    <n v="200.76"/>
    <n v="30"/>
    <x v="0"/>
    <x v="1"/>
    <n v="1"/>
  </r>
  <r>
    <x v="17"/>
    <x v="17"/>
    <x v="0"/>
    <s v="HVLP"/>
    <s v="C05CX"/>
    <d v="2019-02-19T11:50:40"/>
    <n v="2"/>
    <n v="129.07"/>
    <n v="258.14"/>
    <n v="30"/>
    <x v="0"/>
    <x v="1"/>
    <n v="2"/>
  </r>
  <r>
    <x v="17"/>
    <x v="17"/>
    <x v="0"/>
    <s v="HVLP"/>
    <s v="C05CX"/>
    <d v="2019-02-22T08:47:31"/>
    <n v="2"/>
    <n v="129.07"/>
    <n v="258.14"/>
    <n v="30"/>
    <x v="0"/>
    <x v="1"/>
    <n v="2"/>
  </r>
  <r>
    <x v="17"/>
    <x v="17"/>
    <x v="0"/>
    <s v="HVLP"/>
    <s v="C05CX"/>
    <d v="2019-05-20T12:37:20"/>
    <n v="1"/>
    <n v="129.07"/>
    <n v="129.07"/>
    <n v="30"/>
    <x v="0"/>
    <x v="1"/>
    <n v="5"/>
  </r>
  <r>
    <x v="18"/>
    <x v="18"/>
    <x v="0"/>
    <s v="HVLP"/>
    <s v="C05CX"/>
    <d v="2019-05-31T09:44:19"/>
    <n v="2"/>
    <n v="66.92"/>
    <n v="133.84"/>
    <n v="30"/>
    <x v="0"/>
    <x v="1"/>
    <n v="5"/>
  </r>
  <r>
    <x v="18"/>
    <x v="18"/>
    <x v="0"/>
    <s v="HVLP"/>
    <s v="C05CX"/>
    <d v="2019-06-20T13:29:02"/>
    <n v="1"/>
    <n v="66.92"/>
    <n v="66.92"/>
    <n v="30"/>
    <x v="0"/>
    <x v="1"/>
    <n v="6"/>
  </r>
  <r>
    <x v="18"/>
    <x v="18"/>
    <x v="0"/>
    <s v="HVLP"/>
    <s v="C05CX"/>
    <d v="2019-07-09T12:10:39"/>
    <n v="1"/>
    <n v="66.28"/>
    <n v="66.28"/>
    <n v="30"/>
    <x v="0"/>
    <x v="1"/>
    <n v="7"/>
  </r>
  <r>
    <x v="17"/>
    <x v="17"/>
    <x v="0"/>
    <s v="HVLP"/>
    <s v="C05CX"/>
    <d v="2019-07-11T12:23:23"/>
    <n v="1"/>
    <n v="135.54"/>
    <n v="135.54"/>
    <n v="30"/>
    <x v="0"/>
    <x v="1"/>
    <n v="7"/>
  </r>
  <r>
    <x v="18"/>
    <x v="18"/>
    <x v="0"/>
    <s v="HVLP"/>
    <s v="C05CX"/>
    <d v="2019-07-12T11:42:12"/>
    <n v="1"/>
    <n v="66.28"/>
    <n v="66.28"/>
    <n v="30"/>
    <x v="0"/>
    <x v="1"/>
    <n v="7"/>
  </r>
  <r>
    <x v="18"/>
    <x v="18"/>
    <x v="0"/>
    <s v="HVLP"/>
    <s v="C05CX"/>
    <d v="2019-07-12T11:44:50"/>
    <n v="1"/>
    <n v="66.28"/>
    <n v="66.28"/>
    <n v="30"/>
    <x v="0"/>
    <x v="1"/>
    <n v="7"/>
  </r>
  <r>
    <x v="18"/>
    <x v="18"/>
    <x v="0"/>
    <s v="HVLP"/>
    <s v="C05CX"/>
    <d v="2019-09-12T12:05:52"/>
    <n v="1"/>
    <n v="66.849999999999994"/>
    <n v="66.849999999999994"/>
    <n v="30"/>
    <x v="0"/>
    <x v="1"/>
    <n v="9"/>
  </r>
  <r>
    <x v="18"/>
    <x v="18"/>
    <x v="0"/>
    <s v="HVLP"/>
    <s v="C05CX"/>
    <d v="2019-09-19T13:15:44"/>
    <n v="1"/>
    <n v="66.849999999999994"/>
    <n v="66.849999999999994"/>
    <n v="30"/>
    <x v="0"/>
    <x v="1"/>
    <n v="9"/>
  </r>
  <r>
    <x v="17"/>
    <x v="17"/>
    <x v="0"/>
    <s v="HVLP"/>
    <s v="C05CX"/>
    <d v="2019-09-20T10:20:07"/>
    <n v="3"/>
    <n v="136.71"/>
    <n v="410.13"/>
    <n v="30"/>
    <x v="0"/>
    <x v="1"/>
    <n v="9"/>
  </r>
  <r>
    <x v="18"/>
    <x v="18"/>
    <x v="0"/>
    <s v="HVLP"/>
    <s v="C05CX"/>
    <d v="2019-09-20T11:29:15"/>
    <n v="1"/>
    <n v="66.849999999999994"/>
    <n v="66.849999999999994"/>
    <n v="30"/>
    <x v="0"/>
    <x v="1"/>
    <n v="9"/>
  </r>
  <r>
    <x v="18"/>
    <x v="18"/>
    <x v="0"/>
    <s v="HVLP"/>
    <s v="C05CX"/>
    <d v="2019-09-27T13:26:34"/>
    <n v="3"/>
    <n v="66.849999999999994"/>
    <n v="200.55"/>
    <n v="30"/>
    <x v="0"/>
    <x v="1"/>
    <n v="9"/>
  </r>
  <r>
    <x v="17"/>
    <x v="17"/>
    <x v="0"/>
    <s v="HVLP"/>
    <s v="C05CX"/>
    <d v="2019-11-08T12:47:02"/>
    <n v="3"/>
    <n v="135.54"/>
    <n v="406.62"/>
    <n v="30"/>
    <x v="0"/>
    <x v="1"/>
    <n v="11"/>
  </r>
  <r>
    <x v="17"/>
    <x v="17"/>
    <x v="0"/>
    <s v="HVLP"/>
    <s v="C05CX"/>
    <d v="2019-12-10T11:10:38"/>
    <n v="1"/>
    <n v="138.09"/>
    <n v="138.09"/>
    <n v="30"/>
    <x v="0"/>
    <x v="1"/>
    <n v="12"/>
  </r>
  <r>
    <x v="18"/>
    <x v="18"/>
    <x v="0"/>
    <s v="HVLP"/>
    <s v="C05CX"/>
    <d v="2019-12-10T11:56:09"/>
    <n v="1"/>
    <n v="66.28"/>
    <n v="66.28"/>
    <n v="30"/>
    <x v="0"/>
    <x v="1"/>
    <n v="12"/>
  </r>
  <r>
    <x v="17"/>
    <x v="17"/>
    <x v="0"/>
    <s v="HVLP"/>
    <s v="C05CX"/>
    <d v="2019-12-10T12:49:20"/>
    <n v="1"/>
    <n v="138.09"/>
    <n v="138.09"/>
    <n v="30"/>
    <x v="0"/>
    <x v="1"/>
    <n v="12"/>
  </r>
  <r>
    <x v="17"/>
    <x v="17"/>
    <x v="0"/>
    <s v="HVLP"/>
    <s v="C05CX"/>
    <d v="2019-12-13T10:17:04"/>
    <n v="2"/>
    <n v="136.71"/>
    <n v="273.42"/>
    <n v="30"/>
    <x v="0"/>
    <x v="1"/>
    <n v="12"/>
  </r>
  <r>
    <x v="19"/>
    <x v="19"/>
    <x v="0"/>
    <s v="HVLP-R"/>
    <s v="R03DA04"/>
    <d v="2018-08-17T11:48:07"/>
    <n v="1"/>
    <n v="46.95"/>
    <n v="46.95"/>
    <n v="30"/>
    <x v="0"/>
    <x v="0"/>
    <n v="8"/>
  </r>
  <r>
    <x v="20"/>
    <x v="20"/>
    <x v="0"/>
    <s v="HVLP"/>
    <s v="R03DA04"/>
    <d v="2018-03-05T10:06:54"/>
    <n v="1"/>
    <n v="68.94"/>
    <n v="68.94"/>
    <n v="30"/>
    <x v="0"/>
    <x v="0"/>
    <n v="3"/>
  </r>
  <r>
    <x v="20"/>
    <x v="20"/>
    <x v="0"/>
    <s v="HVLP"/>
    <s v="R03DA04"/>
    <d v="2018-10-26T13:05:58"/>
    <n v="1"/>
    <n v="68.27"/>
    <n v="68.27"/>
    <n v="30"/>
    <x v="0"/>
    <x v="0"/>
    <n v="10"/>
  </r>
  <r>
    <x v="21"/>
    <x v="21"/>
    <x v="0"/>
    <s v="HVLP"/>
    <s v="C04AD03"/>
    <d v="2018-11-16T11:54:40"/>
    <n v="3"/>
    <n v="52.36"/>
    <n v="157.08000000000001"/>
    <n v="30"/>
    <x v="0"/>
    <x v="0"/>
    <n v="11"/>
  </r>
  <r>
    <x v="21"/>
    <x v="21"/>
    <x v="0"/>
    <s v="HVLP"/>
    <s v="C04AD03"/>
    <d v="2018-11-19T12:04:37"/>
    <n v="1"/>
    <n v="52.36"/>
    <n v="52.36"/>
    <n v="30"/>
    <x v="0"/>
    <x v="0"/>
    <n v="11"/>
  </r>
  <r>
    <x v="21"/>
    <x v="21"/>
    <x v="0"/>
    <s v="HVLP"/>
    <s v="C04AD03"/>
    <d v="2018-11-20T12:04:36"/>
    <n v="1"/>
    <n v="52.36"/>
    <n v="52.36"/>
    <n v="30"/>
    <x v="0"/>
    <x v="0"/>
    <n v="11"/>
  </r>
  <r>
    <x v="22"/>
    <x v="22"/>
    <x v="0"/>
    <s v="HVLP"/>
    <s v="C08CA01"/>
    <d v="2018-01-26T09:45:22"/>
    <n v="1"/>
    <n v="15"/>
    <n v="15"/>
    <n v="30"/>
    <x v="0"/>
    <x v="0"/>
    <n v="1"/>
  </r>
  <r>
    <x v="22"/>
    <x v="22"/>
    <x v="0"/>
    <s v="HVLP"/>
    <s v="C08CA01"/>
    <d v="2018-01-26T09:45:22"/>
    <n v="1"/>
    <n v="15"/>
    <n v="15"/>
    <n v="30"/>
    <x v="0"/>
    <x v="0"/>
    <n v="1"/>
  </r>
  <r>
    <x v="22"/>
    <x v="22"/>
    <x v="0"/>
    <s v="HVLP"/>
    <s v="C08CA01"/>
    <d v="2018-02-02T10:47:28"/>
    <n v="1"/>
    <n v="15"/>
    <n v="15"/>
    <n v="30"/>
    <x v="0"/>
    <x v="0"/>
    <n v="2"/>
  </r>
  <r>
    <x v="22"/>
    <x v="22"/>
    <x v="0"/>
    <s v="HVLP"/>
    <s v="C08CA01"/>
    <d v="2018-02-02T10:47:28"/>
    <n v="1"/>
    <n v="15"/>
    <n v="15"/>
    <n v="30"/>
    <x v="0"/>
    <x v="0"/>
    <n v="2"/>
  </r>
  <r>
    <x v="22"/>
    <x v="22"/>
    <x v="0"/>
    <s v="HVLP"/>
    <s v="C08CA01"/>
    <d v="2018-02-09T12:51:17"/>
    <n v="1"/>
    <n v="15"/>
    <n v="15"/>
    <n v="30"/>
    <x v="0"/>
    <x v="0"/>
    <n v="2"/>
  </r>
  <r>
    <x v="22"/>
    <x v="22"/>
    <x v="0"/>
    <s v="HVLP"/>
    <s v="C08CA01"/>
    <d v="2018-02-09T12:51:17"/>
    <n v="1"/>
    <n v="15"/>
    <n v="15"/>
    <n v="30"/>
    <x v="0"/>
    <x v="0"/>
    <n v="2"/>
  </r>
  <r>
    <x v="22"/>
    <x v="22"/>
    <x v="0"/>
    <s v="HVLP"/>
    <s v="C08CA01"/>
    <d v="2018-02-19T13:02:26"/>
    <n v="1"/>
    <n v="14.99"/>
    <n v="14.99"/>
    <n v="30"/>
    <x v="0"/>
    <x v="0"/>
    <n v="2"/>
  </r>
  <r>
    <x v="22"/>
    <x v="22"/>
    <x v="0"/>
    <s v="HVLP"/>
    <s v="C08CA01"/>
    <d v="2018-03-09T10:05:16"/>
    <n v="1"/>
    <n v="14.99"/>
    <n v="14.99"/>
    <n v="30"/>
    <x v="0"/>
    <x v="0"/>
    <n v="3"/>
  </r>
  <r>
    <x v="22"/>
    <x v="22"/>
    <x v="0"/>
    <s v="HVLP"/>
    <s v="C08CA01"/>
    <d v="2018-03-09T10:05:16"/>
    <n v="2"/>
    <n v="14.99"/>
    <n v="29.98"/>
    <n v="30"/>
    <x v="0"/>
    <x v="0"/>
    <n v="3"/>
  </r>
  <r>
    <x v="22"/>
    <x v="22"/>
    <x v="0"/>
    <s v="HVLP"/>
    <s v="C08CA01"/>
    <d v="2018-05-25T09:56:48"/>
    <n v="2"/>
    <n v="15"/>
    <n v="30"/>
    <n v="30"/>
    <x v="0"/>
    <x v="0"/>
    <n v="5"/>
  </r>
  <r>
    <x v="22"/>
    <x v="22"/>
    <x v="0"/>
    <s v="HVLP"/>
    <s v="C08CA01"/>
    <d v="2018-06-29T12:46:30"/>
    <n v="1"/>
    <n v="15"/>
    <n v="15"/>
    <n v="30"/>
    <x v="0"/>
    <x v="0"/>
    <n v="6"/>
  </r>
  <r>
    <x v="22"/>
    <x v="22"/>
    <x v="0"/>
    <s v="HVLP"/>
    <s v="C08CA01"/>
    <d v="2018-06-29T12:46:30"/>
    <n v="1"/>
    <n v="15"/>
    <n v="15"/>
    <n v="30"/>
    <x v="0"/>
    <x v="0"/>
    <n v="6"/>
  </r>
  <r>
    <x v="22"/>
    <x v="22"/>
    <x v="0"/>
    <s v="HVLP"/>
    <s v="C08CA01"/>
    <d v="2018-10-05T11:14:24"/>
    <n v="3"/>
    <n v="15"/>
    <n v="45"/>
    <n v="30"/>
    <x v="0"/>
    <x v="0"/>
    <n v="10"/>
  </r>
  <r>
    <x v="22"/>
    <x v="22"/>
    <x v="0"/>
    <s v="HVLP"/>
    <s v="C08CA01"/>
    <d v="2019-04-05T12:31:29"/>
    <n v="2"/>
    <n v="14.99"/>
    <n v="29.98"/>
    <n v="30"/>
    <x v="0"/>
    <x v="1"/>
    <n v="4"/>
  </r>
  <r>
    <x v="23"/>
    <x v="23"/>
    <x v="0"/>
    <s v="HVLP"/>
    <s v="C08CA01"/>
    <d v="2019-09-20T10:20:07"/>
    <n v="2"/>
    <n v="53.97"/>
    <n v="107.94"/>
    <n v="30"/>
    <x v="0"/>
    <x v="1"/>
    <n v="9"/>
  </r>
  <r>
    <x v="23"/>
    <x v="23"/>
    <x v="0"/>
    <s v="HVLP"/>
    <s v="C08CA01"/>
    <d v="2019-09-23T08:52:50"/>
    <n v="1"/>
    <n v="54.19"/>
    <n v="54.19"/>
    <n v="30"/>
    <x v="0"/>
    <x v="1"/>
    <n v="9"/>
  </r>
  <r>
    <x v="24"/>
    <x v="24"/>
    <x v="0"/>
    <s v="HVLP"/>
    <s v="C08CA01"/>
    <d v="2018-01-26T09:28:43"/>
    <n v="1"/>
    <n v="8.67"/>
    <n v="8.67"/>
    <n v="30"/>
    <x v="0"/>
    <x v="0"/>
    <n v="1"/>
  </r>
  <r>
    <x v="24"/>
    <x v="24"/>
    <x v="0"/>
    <s v="HVLP"/>
    <s v="C08CA01"/>
    <d v="2018-01-26T09:28:43"/>
    <n v="2"/>
    <n v="8.67"/>
    <n v="17.34"/>
    <n v="30"/>
    <x v="0"/>
    <x v="0"/>
    <n v="1"/>
  </r>
  <r>
    <x v="24"/>
    <x v="24"/>
    <x v="0"/>
    <s v="HVLP"/>
    <s v="C08CA01"/>
    <d v="2018-02-02T12:16:16"/>
    <n v="1"/>
    <n v="8.67"/>
    <n v="8.67"/>
    <n v="30"/>
    <x v="0"/>
    <x v="0"/>
    <n v="2"/>
  </r>
  <r>
    <x v="24"/>
    <x v="24"/>
    <x v="0"/>
    <s v="HVLP"/>
    <s v="C08CA01"/>
    <d v="2018-02-02T12:16:16"/>
    <n v="2"/>
    <n v="8.7899999999999991"/>
    <n v="17.579999999999998"/>
    <n v="30"/>
    <x v="0"/>
    <x v="0"/>
    <n v="2"/>
  </r>
  <r>
    <x v="24"/>
    <x v="24"/>
    <x v="0"/>
    <s v="HVLP"/>
    <s v="C08CA01"/>
    <d v="2018-02-05T12:55:54"/>
    <n v="1"/>
    <n v="8.7899999999999991"/>
    <n v="8.7899999999999991"/>
    <n v="30"/>
    <x v="0"/>
    <x v="0"/>
    <n v="2"/>
  </r>
  <r>
    <x v="24"/>
    <x v="24"/>
    <x v="0"/>
    <s v="HVLP"/>
    <s v="C08CA01"/>
    <d v="2018-03-16T10:34:01"/>
    <n v="1"/>
    <n v="8.7899999999999991"/>
    <n v="8.7899999999999991"/>
    <n v="30"/>
    <x v="0"/>
    <x v="0"/>
    <n v="3"/>
  </r>
  <r>
    <x v="24"/>
    <x v="24"/>
    <x v="0"/>
    <s v="HVLP"/>
    <s v="C08CA01"/>
    <d v="2018-03-16T10:34:01"/>
    <n v="1"/>
    <n v="8.6999999999999993"/>
    <n v="8.6999999999999993"/>
    <n v="30"/>
    <x v="0"/>
    <x v="0"/>
    <n v="3"/>
  </r>
  <r>
    <x v="24"/>
    <x v="24"/>
    <x v="0"/>
    <s v="HVLP"/>
    <s v="C08CA01"/>
    <d v="2018-03-28T14:03:29"/>
    <n v="1"/>
    <n v="8.6999999999999993"/>
    <n v="8.6999999999999993"/>
    <n v="30"/>
    <x v="0"/>
    <x v="0"/>
    <n v="3"/>
  </r>
  <r>
    <x v="24"/>
    <x v="24"/>
    <x v="0"/>
    <s v="HVLP"/>
    <s v="C08CA01"/>
    <d v="2018-03-28T14:03:29"/>
    <n v="2"/>
    <n v="8.6999999999999993"/>
    <n v="17.399999999999999"/>
    <n v="30"/>
    <x v="0"/>
    <x v="0"/>
    <n v="3"/>
  </r>
  <r>
    <x v="24"/>
    <x v="24"/>
    <x v="0"/>
    <s v="HVLP"/>
    <s v="C08CA01"/>
    <d v="2018-06-01T12:41:07"/>
    <n v="2"/>
    <n v="8.67"/>
    <n v="17.34"/>
    <n v="30"/>
    <x v="0"/>
    <x v="0"/>
    <n v="6"/>
  </r>
  <r>
    <x v="24"/>
    <x v="24"/>
    <x v="0"/>
    <s v="HVLP"/>
    <s v="C08CA01"/>
    <d v="2018-06-01T12:41:07"/>
    <n v="1"/>
    <n v="8.67"/>
    <n v="8.67"/>
    <n v="30"/>
    <x v="0"/>
    <x v="0"/>
    <n v="6"/>
  </r>
  <r>
    <x v="24"/>
    <x v="24"/>
    <x v="0"/>
    <s v="HVLP"/>
    <s v="C08CA01"/>
    <d v="2018-06-15T10:15:00"/>
    <n v="2"/>
    <n v="8.67"/>
    <n v="17.34"/>
    <n v="30"/>
    <x v="0"/>
    <x v="0"/>
    <n v="6"/>
  </r>
  <r>
    <x v="25"/>
    <x v="25"/>
    <x v="0"/>
    <s v="HVLP"/>
    <s v="C08CA01"/>
    <d v="2018-06-29T12:46:30"/>
    <n v="2"/>
    <n v="21.21"/>
    <n v="42.42"/>
    <n v="30"/>
    <x v="0"/>
    <x v="0"/>
    <n v="6"/>
  </r>
  <r>
    <x v="24"/>
    <x v="24"/>
    <x v="0"/>
    <s v="HVLP"/>
    <s v="C08CA01"/>
    <d v="2018-07-20T10:23:25"/>
    <n v="2"/>
    <n v="8.67"/>
    <n v="17.34"/>
    <n v="30"/>
    <x v="0"/>
    <x v="0"/>
    <n v="7"/>
  </r>
  <r>
    <x v="24"/>
    <x v="24"/>
    <x v="0"/>
    <s v="HVLP"/>
    <s v="C08CA01"/>
    <d v="2018-07-20T10:23:25"/>
    <n v="1"/>
    <n v="8.67"/>
    <n v="8.67"/>
    <n v="30"/>
    <x v="0"/>
    <x v="0"/>
    <n v="7"/>
  </r>
  <r>
    <x v="25"/>
    <x v="25"/>
    <x v="0"/>
    <s v="HVLP"/>
    <s v="C08CA01"/>
    <d v="2018-07-20T13:47:57"/>
    <n v="1"/>
    <n v="21.21"/>
    <n v="21.21"/>
    <n v="30"/>
    <x v="0"/>
    <x v="0"/>
    <n v="7"/>
  </r>
  <r>
    <x v="24"/>
    <x v="24"/>
    <x v="0"/>
    <s v="HVLP"/>
    <s v="C08CA01"/>
    <d v="2018-09-21T12:42:28"/>
    <n v="1"/>
    <n v="8.67"/>
    <n v="8.67"/>
    <n v="30"/>
    <x v="0"/>
    <x v="0"/>
    <n v="9"/>
  </r>
  <r>
    <x v="24"/>
    <x v="24"/>
    <x v="0"/>
    <s v="HVLP"/>
    <s v="C08CA01"/>
    <d v="2018-09-27T10:28:05"/>
    <n v="3"/>
    <n v="8.67"/>
    <n v="26.01"/>
    <n v="30"/>
    <x v="0"/>
    <x v="0"/>
    <n v="9"/>
  </r>
  <r>
    <x v="24"/>
    <x v="24"/>
    <x v="0"/>
    <s v="HVLP"/>
    <s v="C08CA01"/>
    <d v="2018-11-02T13:50:05"/>
    <n v="2"/>
    <n v="8.67"/>
    <n v="17.34"/>
    <n v="30"/>
    <x v="0"/>
    <x v="0"/>
    <n v="11"/>
  </r>
  <r>
    <x v="24"/>
    <x v="24"/>
    <x v="0"/>
    <s v="HVLP"/>
    <s v="C08CA01"/>
    <d v="2018-11-05T09:38:55"/>
    <n v="1"/>
    <n v="8.67"/>
    <n v="8.67"/>
    <n v="30"/>
    <x v="0"/>
    <x v="0"/>
    <n v="11"/>
  </r>
  <r>
    <x v="24"/>
    <x v="24"/>
    <x v="0"/>
    <s v="HVLP"/>
    <s v="C08CA01"/>
    <d v="2018-12-07T09:41:25"/>
    <n v="3"/>
    <n v="8.67"/>
    <n v="26.01"/>
    <n v="30"/>
    <x v="0"/>
    <x v="0"/>
    <n v="12"/>
  </r>
  <r>
    <x v="24"/>
    <x v="24"/>
    <x v="0"/>
    <s v="HVLP"/>
    <s v="C08CA01"/>
    <d v="2019-02-15T13:01:55"/>
    <n v="1"/>
    <n v="8.66"/>
    <n v="8.66"/>
    <n v="30"/>
    <x v="0"/>
    <x v="1"/>
    <n v="2"/>
  </r>
  <r>
    <x v="24"/>
    <x v="24"/>
    <x v="0"/>
    <s v="HVLP"/>
    <s v="C08CA01"/>
    <d v="2019-02-15T13:05:25"/>
    <n v="3"/>
    <n v="8.66"/>
    <n v="25.98"/>
    <n v="30"/>
    <x v="0"/>
    <x v="1"/>
    <n v="2"/>
  </r>
  <r>
    <x v="24"/>
    <x v="24"/>
    <x v="0"/>
    <s v="HVLP"/>
    <s v="C08CA01"/>
    <d v="2019-04-05T12:31:29"/>
    <n v="3"/>
    <n v="8.66"/>
    <n v="25.98"/>
    <n v="30"/>
    <x v="0"/>
    <x v="1"/>
    <n v="4"/>
  </r>
  <r>
    <x v="24"/>
    <x v="24"/>
    <x v="0"/>
    <s v="HVLP"/>
    <s v="C08CA01"/>
    <d v="2019-04-26T13:14:59"/>
    <n v="3"/>
    <n v="8.66"/>
    <n v="25.98"/>
    <n v="30"/>
    <x v="0"/>
    <x v="1"/>
    <n v="4"/>
  </r>
  <r>
    <x v="24"/>
    <x v="24"/>
    <x v="0"/>
    <s v="HVLP"/>
    <s v="C08CA01"/>
    <d v="2019-05-16T09:38:07"/>
    <n v="1"/>
    <n v="8.66"/>
    <n v="8.66"/>
    <n v="30"/>
    <x v="0"/>
    <x v="1"/>
    <n v="5"/>
  </r>
  <r>
    <x v="24"/>
    <x v="24"/>
    <x v="0"/>
    <s v="HVLP"/>
    <s v="C08CA01"/>
    <d v="2019-05-17T10:51:14"/>
    <n v="3"/>
    <n v="8.66"/>
    <n v="25.98"/>
    <n v="30"/>
    <x v="0"/>
    <x v="1"/>
    <n v="5"/>
  </r>
  <r>
    <x v="24"/>
    <x v="24"/>
    <x v="0"/>
    <s v="HVLP"/>
    <s v="C08CA01"/>
    <d v="2019-06-07T13:21:30"/>
    <n v="2"/>
    <n v="8.66"/>
    <n v="17.32"/>
    <n v="30"/>
    <x v="0"/>
    <x v="1"/>
    <n v="6"/>
  </r>
  <r>
    <x v="24"/>
    <x v="24"/>
    <x v="0"/>
    <s v="HVLP"/>
    <s v="C08CA01"/>
    <d v="2019-06-14T13:19:31"/>
    <n v="3"/>
    <n v="8.6199999999999992"/>
    <n v="25.86"/>
    <n v="30"/>
    <x v="0"/>
    <x v="1"/>
    <n v="6"/>
  </r>
  <r>
    <x v="24"/>
    <x v="24"/>
    <x v="0"/>
    <s v="HVLP"/>
    <s v="C08CA01"/>
    <d v="2019-07-26T10:07:54"/>
    <n v="1"/>
    <n v="8.6199999999999992"/>
    <n v="8.6199999999999992"/>
    <n v="30"/>
    <x v="0"/>
    <x v="1"/>
    <n v="7"/>
  </r>
  <r>
    <x v="24"/>
    <x v="24"/>
    <x v="0"/>
    <s v="HVLP"/>
    <s v="C08CA01"/>
    <d v="2019-07-26T10:07:54"/>
    <n v="1"/>
    <n v="8.67"/>
    <n v="8.67"/>
    <n v="30"/>
    <x v="0"/>
    <x v="1"/>
    <n v="7"/>
  </r>
  <r>
    <x v="25"/>
    <x v="25"/>
    <x v="0"/>
    <s v="HVLP"/>
    <s v="C08CA01"/>
    <d v="2019-09-20T10:20:07"/>
    <n v="2"/>
    <n v="21.21"/>
    <n v="42.42"/>
    <n v="30"/>
    <x v="0"/>
    <x v="1"/>
    <n v="9"/>
  </r>
  <r>
    <x v="25"/>
    <x v="25"/>
    <x v="0"/>
    <s v="HVLP"/>
    <s v="C08CA01"/>
    <d v="2019-09-20T10:20:07"/>
    <n v="1"/>
    <n v="21.21"/>
    <n v="21.21"/>
    <n v="30"/>
    <x v="0"/>
    <x v="1"/>
    <n v="9"/>
  </r>
  <r>
    <x v="24"/>
    <x v="24"/>
    <x v="0"/>
    <s v="HVLP"/>
    <s v="C08CA01"/>
    <d v="2019-11-04T11:26:39"/>
    <n v="1"/>
    <n v="8.67"/>
    <n v="8.67"/>
    <n v="30"/>
    <x v="0"/>
    <x v="1"/>
    <n v="11"/>
  </r>
  <r>
    <x v="25"/>
    <x v="25"/>
    <x v="0"/>
    <s v="HVLP"/>
    <s v="C08CA01"/>
    <d v="2019-11-08T12:47:02"/>
    <n v="2"/>
    <n v="21.21"/>
    <n v="42.42"/>
    <n v="30"/>
    <x v="0"/>
    <x v="1"/>
    <n v="11"/>
  </r>
  <r>
    <x v="25"/>
    <x v="25"/>
    <x v="0"/>
    <s v="HVLP"/>
    <s v="C08CA01"/>
    <d v="2019-11-08T12:47:02"/>
    <n v="1"/>
    <n v="21.21"/>
    <n v="21.21"/>
    <n v="30"/>
    <x v="0"/>
    <x v="1"/>
    <n v="11"/>
  </r>
  <r>
    <x v="26"/>
    <x v="26"/>
    <x v="0"/>
    <s v="HVLP-R"/>
    <s v="R03AK06"/>
    <d v="2019-05-21T10:13:01"/>
    <n v="1"/>
    <n v="552.21"/>
    <n v="552.21"/>
    <n v="30"/>
    <x v="0"/>
    <x v="1"/>
    <n v="5"/>
  </r>
  <r>
    <x v="27"/>
    <x v="27"/>
    <x v="0"/>
    <s v="HVLP"/>
    <s v="R03AK06"/>
    <d v="2019-06-03T10:48:45"/>
    <n v="1"/>
    <n v="662.15"/>
    <n v="662.15"/>
    <n v="30"/>
    <x v="0"/>
    <x v="1"/>
    <n v="6"/>
  </r>
  <r>
    <x v="27"/>
    <x v="27"/>
    <x v="0"/>
    <s v="HVLP"/>
    <s v="R03AK06"/>
    <d v="2019-08-27T12:36:10"/>
    <n v="1"/>
    <n v="662.15"/>
    <n v="662.15"/>
    <n v="30"/>
    <x v="0"/>
    <x v="1"/>
    <n v="8"/>
  </r>
  <r>
    <x v="27"/>
    <x v="27"/>
    <x v="0"/>
    <s v="HVLP"/>
    <s v="R03AK06"/>
    <d v="2019-10-01T14:18:38"/>
    <n v="1"/>
    <n v="505.26"/>
    <n v="505.26"/>
    <n v="30"/>
    <x v="0"/>
    <x v="1"/>
    <n v="10"/>
  </r>
  <r>
    <x v="28"/>
    <x v="28"/>
    <x v="0"/>
    <s v="HVLP"/>
    <s v="N04AA02"/>
    <d v="2018-06-08T12:10:29"/>
    <n v="1"/>
    <n v="45.25"/>
    <n v="45.25"/>
    <n v="30"/>
    <x v="0"/>
    <x v="0"/>
    <n v="6"/>
  </r>
  <r>
    <x v="28"/>
    <x v="28"/>
    <x v="0"/>
    <s v="HVLP"/>
    <s v="N04AA02"/>
    <d v="2018-11-21T09:20:56"/>
    <n v="1"/>
    <n v="45.25"/>
    <n v="45.25"/>
    <n v="30"/>
    <x v="0"/>
    <x v="0"/>
    <n v="11"/>
  </r>
  <r>
    <x v="28"/>
    <x v="28"/>
    <x v="0"/>
    <s v="HVLP"/>
    <s v="N04AA02"/>
    <d v="2018-12-07T12:13:01"/>
    <n v="1"/>
    <n v="45.25"/>
    <n v="45.25"/>
    <n v="30"/>
    <x v="0"/>
    <x v="0"/>
    <n v="12"/>
  </r>
  <r>
    <x v="28"/>
    <x v="28"/>
    <x v="0"/>
    <s v="HVLP"/>
    <s v="N04AA02"/>
    <d v="2019-02-15T13:01:55"/>
    <n v="1"/>
    <n v="45.25"/>
    <n v="45.25"/>
    <n v="30"/>
    <x v="0"/>
    <x v="1"/>
    <n v="2"/>
  </r>
  <r>
    <x v="28"/>
    <x v="28"/>
    <x v="0"/>
    <s v="HVLP"/>
    <s v="N04AA02"/>
    <d v="2019-03-01T10:32:42"/>
    <n v="2"/>
    <n v="45.27"/>
    <n v="90.54"/>
    <n v="30"/>
    <x v="0"/>
    <x v="1"/>
    <n v="3"/>
  </r>
  <r>
    <x v="29"/>
    <x v="29"/>
    <x v="0"/>
    <s v="HVLP"/>
    <s v="M05BA04"/>
    <d v="2018-02-05T09:49:57"/>
    <n v="1"/>
    <n v="153.75"/>
    <n v="153.75"/>
    <n v="30"/>
    <x v="0"/>
    <x v="0"/>
    <n v="2"/>
  </r>
  <r>
    <x v="30"/>
    <x v="30"/>
    <x v="0"/>
    <s v="HVLP"/>
    <s v="M05BA04"/>
    <d v="2018-02-20T09:15:57"/>
    <n v="1"/>
    <n v="479.77"/>
    <n v="479.77"/>
    <n v="30"/>
    <x v="0"/>
    <x v="0"/>
    <n v="2"/>
  </r>
  <r>
    <x v="31"/>
    <x v="31"/>
    <x v="0"/>
    <s v="HVLP"/>
    <s v="A03DA02"/>
    <d v="2018-12-11T12:44:28"/>
    <n v="1"/>
    <n v="80.03"/>
    <n v="80.03"/>
    <n v="30"/>
    <x v="0"/>
    <x v="0"/>
    <n v="12"/>
  </r>
  <r>
    <x v="32"/>
    <x v="32"/>
    <x v="0"/>
    <s v="HVLP"/>
    <s v="A03DA02"/>
    <d v="2018-01-19T11:39:56"/>
    <n v="1"/>
    <n v="94.3"/>
    <n v="94.3"/>
    <n v="30"/>
    <x v="0"/>
    <x v="0"/>
    <n v="1"/>
  </r>
  <r>
    <x v="32"/>
    <x v="32"/>
    <x v="0"/>
    <s v="HVLP"/>
    <s v="A03DA02"/>
    <d v="2018-01-19T12:56:57"/>
    <n v="1"/>
    <n v="94.3"/>
    <n v="94.3"/>
    <n v="30"/>
    <x v="0"/>
    <x v="0"/>
    <n v="1"/>
  </r>
  <r>
    <x v="32"/>
    <x v="32"/>
    <x v="0"/>
    <s v="HVLP"/>
    <s v="A03DA02"/>
    <d v="2018-01-19T12:56:57"/>
    <n v="2"/>
    <n v="95.89"/>
    <n v="191.78"/>
    <n v="30"/>
    <x v="0"/>
    <x v="0"/>
    <n v="1"/>
  </r>
  <r>
    <x v="32"/>
    <x v="32"/>
    <x v="0"/>
    <s v="HVLP"/>
    <s v="A03DA02"/>
    <d v="2018-02-09T08:07:49"/>
    <n v="1"/>
    <n v="95.24"/>
    <n v="95.24"/>
    <n v="30"/>
    <x v="0"/>
    <x v="0"/>
    <n v="2"/>
  </r>
  <r>
    <x v="32"/>
    <x v="32"/>
    <x v="0"/>
    <s v="HVLP"/>
    <s v="A03DA02"/>
    <d v="2018-03-23T11:11:52"/>
    <n v="2"/>
    <n v="94.3"/>
    <n v="188.6"/>
    <n v="30"/>
    <x v="0"/>
    <x v="0"/>
    <n v="3"/>
  </r>
  <r>
    <x v="32"/>
    <x v="32"/>
    <x v="0"/>
    <s v="HVLP"/>
    <s v="A03DA02"/>
    <d v="2018-04-24T13:43:07"/>
    <n v="2"/>
    <n v="94.3"/>
    <n v="188.6"/>
    <n v="30"/>
    <x v="0"/>
    <x v="0"/>
    <n v="4"/>
  </r>
  <r>
    <x v="32"/>
    <x v="32"/>
    <x v="0"/>
    <s v="HVLP"/>
    <s v="A03DA02"/>
    <d v="2018-04-26T09:40:31"/>
    <n v="3"/>
    <n v="95.23"/>
    <n v="285.69"/>
    <n v="30"/>
    <x v="0"/>
    <x v="0"/>
    <n v="4"/>
  </r>
  <r>
    <x v="32"/>
    <x v="32"/>
    <x v="0"/>
    <s v="HVLP"/>
    <s v="A03DA02"/>
    <d v="2018-06-19T12:50:30"/>
    <n v="1"/>
    <n v="95.23"/>
    <n v="95.23"/>
    <n v="30"/>
    <x v="0"/>
    <x v="0"/>
    <n v="6"/>
  </r>
  <r>
    <x v="32"/>
    <x v="32"/>
    <x v="0"/>
    <s v="HVLP"/>
    <s v="A03DA02"/>
    <d v="2018-06-22T10:02:35"/>
    <n v="3"/>
    <n v="95.23"/>
    <n v="285.69"/>
    <n v="30"/>
    <x v="0"/>
    <x v="0"/>
    <n v="6"/>
  </r>
  <r>
    <x v="32"/>
    <x v="32"/>
    <x v="0"/>
    <s v="HVLP"/>
    <s v="A03DA02"/>
    <d v="2018-06-22T10:02:35"/>
    <n v="3"/>
    <n v="94.3"/>
    <n v="282.89999999999998"/>
    <n v="30"/>
    <x v="0"/>
    <x v="0"/>
    <n v="6"/>
  </r>
  <r>
    <x v="32"/>
    <x v="32"/>
    <x v="0"/>
    <s v="HVLP"/>
    <s v="A03DA02"/>
    <d v="2018-06-29T08:34:54"/>
    <n v="3"/>
    <n v="93.37"/>
    <n v="280.11"/>
    <n v="30"/>
    <x v="0"/>
    <x v="0"/>
    <n v="6"/>
  </r>
  <r>
    <x v="32"/>
    <x v="32"/>
    <x v="0"/>
    <s v="HVLP"/>
    <s v="A03DA02"/>
    <d v="2018-10-03T13:10:36"/>
    <n v="1"/>
    <n v="94.3"/>
    <n v="94.3"/>
    <n v="30"/>
    <x v="0"/>
    <x v="0"/>
    <n v="10"/>
  </r>
  <r>
    <x v="32"/>
    <x v="32"/>
    <x v="0"/>
    <s v="HVLP"/>
    <s v="A03DA02"/>
    <d v="2018-11-23T09:26:12"/>
    <n v="1"/>
    <n v="95.23"/>
    <n v="95.23"/>
    <n v="30"/>
    <x v="0"/>
    <x v="0"/>
    <n v="11"/>
  </r>
  <r>
    <x v="32"/>
    <x v="32"/>
    <x v="0"/>
    <s v="HVLP"/>
    <s v="A03DA02"/>
    <d v="2018-11-23T09:26:12"/>
    <n v="2"/>
    <n v="94.3"/>
    <n v="188.6"/>
    <n v="30"/>
    <x v="0"/>
    <x v="0"/>
    <n v="11"/>
  </r>
  <r>
    <x v="32"/>
    <x v="32"/>
    <x v="0"/>
    <s v="HVLP"/>
    <s v="A03DA02"/>
    <d v="2019-01-25T09:22:55"/>
    <n v="3"/>
    <n v="94.3"/>
    <n v="282.89999999999998"/>
    <n v="30"/>
    <x v="0"/>
    <x v="1"/>
    <n v="1"/>
  </r>
  <r>
    <x v="32"/>
    <x v="32"/>
    <x v="0"/>
    <s v="HVLP"/>
    <s v="A03DA02"/>
    <d v="2019-05-17T10:51:14"/>
    <n v="2"/>
    <n v="95.23"/>
    <n v="190.46"/>
    <n v="30"/>
    <x v="0"/>
    <x v="1"/>
    <n v="5"/>
  </r>
  <r>
    <x v="32"/>
    <x v="32"/>
    <x v="0"/>
    <s v="HVLP"/>
    <s v="A03DA02"/>
    <d v="2019-05-17T10:51:14"/>
    <n v="1"/>
    <n v="95.23"/>
    <n v="95.23"/>
    <n v="30"/>
    <x v="0"/>
    <x v="1"/>
    <n v="5"/>
  </r>
  <r>
    <x v="32"/>
    <x v="32"/>
    <x v="0"/>
    <s v="HVLP"/>
    <s v="A03DA02"/>
    <d v="2019-07-04T11:48:19"/>
    <n v="1"/>
    <n v="94.3"/>
    <n v="94.3"/>
    <n v="30"/>
    <x v="0"/>
    <x v="1"/>
    <n v="7"/>
  </r>
  <r>
    <x v="32"/>
    <x v="32"/>
    <x v="0"/>
    <s v="HVLP"/>
    <s v="A03DA02"/>
    <d v="2019-08-13T11:48:16"/>
    <n v="3"/>
    <n v="94.3"/>
    <n v="282.89999999999998"/>
    <n v="30"/>
    <x v="0"/>
    <x v="1"/>
    <n v="8"/>
  </r>
  <r>
    <x v="32"/>
    <x v="32"/>
    <x v="0"/>
    <s v="HVLP"/>
    <s v="A03DA02"/>
    <d v="2019-09-24T13:12:59"/>
    <n v="3"/>
    <n v="94.3"/>
    <n v="282.89999999999998"/>
    <n v="30"/>
    <x v="0"/>
    <x v="1"/>
    <n v="9"/>
  </r>
  <r>
    <x v="32"/>
    <x v="32"/>
    <x v="0"/>
    <s v="HVLP"/>
    <s v="A03DA02"/>
    <d v="2019-09-27T13:26:34"/>
    <n v="3"/>
    <n v="94.3"/>
    <n v="282.89999999999998"/>
    <n v="30"/>
    <x v="0"/>
    <x v="1"/>
    <n v="9"/>
  </r>
  <r>
    <x v="33"/>
    <x v="33"/>
    <x v="0"/>
    <s v="HVLP"/>
    <s v="L01AA03"/>
    <d v="2019-12-04T09:32:32"/>
    <n v="1"/>
    <n v="1680.11"/>
    <n v="1680.11"/>
    <n v="30"/>
    <x v="0"/>
    <x v="1"/>
    <n v="12"/>
  </r>
  <r>
    <x v="34"/>
    <x v="34"/>
    <x v="0"/>
    <s v="HVLP"/>
    <s v="M04AA01"/>
    <d v="2019-06-28T13:26:45"/>
    <n v="1"/>
    <n v="47.96"/>
    <n v="47.96"/>
    <n v="30"/>
    <x v="0"/>
    <x v="1"/>
    <n v="6"/>
  </r>
  <r>
    <x v="34"/>
    <x v="34"/>
    <x v="0"/>
    <s v="HVLP"/>
    <s v="M04AA01"/>
    <d v="2019-07-01T13:16:18"/>
    <n v="1"/>
    <n v="47.92"/>
    <n v="47.92"/>
    <n v="30"/>
    <x v="0"/>
    <x v="1"/>
    <n v="7"/>
  </r>
  <r>
    <x v="34"/>
    <x v="34"/>
    <x v="0"/>
    <s v="HVLP"/>
    <s v="M04AA01"/>
    <d v="2019-07-04T09:28:55"/>
    <n v="1"/>
    <n v="47.92"/>
    <n v="47.92"/>
    <n v="30"/>
    <x v="0"/>
    <x v="1"/>
    <n v="7"/>
  </r>
  <r>
    <x v="34"/>
    <x v="34"/>
    <x v="0"/>
    <s v="HVLP"/>
    <s v="M04AA01"/>
    <d v="2019-07-19T11:26:48"/>
    <n v="2"/>
    <n v="47.92"/>
    <n v="95.84"/>
    <n v="30"/>
    <x v="0"/>
    <x v="1"/>
    <n v="7"/>
  </r>
  <r>
    <x v="35"/>
    <x v="35"/>
    <x v="0"/>
    <s v="HVLP"/>
    <s v="M04AA01"/>
    <d v="2019-11-22T11:06:08"/>
    <n v="2"/>
    <n v="51.15"/>
    <n v="102.3"/>
    <n v="30"/>
    <x v="0"/>
    <x v="1"/>
    <n v="11"/>
  </r>
  <r>
    <x v="36"/>
    <x v="36"/>
    <x v="0"/>
    <s v="HVLP"/>
    <s v="M01AB05"/>
    <d v="2018-03-16T10:34:01"/>
    <n v="3"/>
    <n v="47.12"/>
    <n v="141.36000000000001"/>
    <n v="30"/>
    <x v="0"/>
    <x v="0"/>
    <n v="3"/>
  </r>
  <r>
    <x v="36"/>
    <x v="36"/>
    <x v="0"/>
    <s v="HVLP"/>
    <s v="M01AB05"/>
    <d v="2018-05-25T09:56:48"/>
    <n v="3"/>
    <n v="47.12"/>
    <n v="141.36000000000001"/>
    <n v="30"/>
    <x v="0"/>
    <x v="0"/>
    <n v="5"/>
  </r>
  <r>
    <x v="36"/>
    <x v="36"/>
    <x v="0"/>
    <s v="HVLP"/>
    <s v="M01AB05"/>
    <d v="2018-11-16T11:54:40"/>
    <n v="3"/>
    <n v="47.12"/>
    <n v="141.36000000000001"/>
    <n v="30"/>
    <x v="0"/>
    <x v="0"/>
    <n v="11"/>
  </r>
  <r>
    <x v="37"/>
    <x v="37"/>
    <x v="0"/>
    <s v="HVLP"/>
    <s v="M04AA01"/>
    <d v="2018-01-05T12:51:37"/>
    <n v="2"/>
    <n v="16.2"/>
    <n v="32.4"/>
    <n v="30"/>
    <x v="0"/>
    <x v="0"/>
    <n v="1"/>
  </r>
  <r>
    <x v="37"/>
    <x v="37"/>
    <x v="0"/>
    <s v="HVLP"/>
    <s v="M04AA01"/>
    <d v="2018-01-08T08:53:34"/>
    <n v="2"/>
    <n v="16.2"/>
    <n v="32.4"/>
    <n v="30"/>
    <x v="0"/>
    <x v="0"/>
    <n v="1"/>
  </r>
  <r>
    <x v="37"/>
    <x v="37"/>
    <x v="0"/>
    <s v="HVLP"/>
    <s v="M04AA01"/>
    <d v="2018-01-19T12:56:57"/>
    <n v="2"/>
    <n v="16.04"/>
    <n v="32.08"/>
    <n v="30"/>
    <x v="0"/>
    <x v="0"/>
    <n v="1"/>
  </r>
  <r>
    <x v="38"/>
    <x v="38"/>
    <x v="0"/>
    <s v="HVLP"/>
    <s v="M04AA01"/>
    <d v="2018-01-26T09:28:43"/>
    <n v="2"/>
    <n v="30.22"/>
    <n v="60.44"/>
    <n v="30"/>
    <x v="0"/>
    <x v="0"/>
    <n v="1"/>
  </r>
  <r>
    <x v="39"/>
    <x v="39"/>
    <x v="0"/>
    <s v="HVLP"/>
    <s v="M04AA01"/>
    <d v="2018-02-06T11:59:19"/>
    <n v="2"/>
    <n v="54.01"/>
    <n v="108.02"/>
    <n v="30"/>
    <x v="0"/>
    <x v="0"/>
    <n v="2"/>
  </r>
  <r>
    <x v="38"/>
    <x v="38"/>
    <x v="0"/>
    <s v="HVLP"/>
    <s v="M04AA01"/>
    <d v="2018-02-09T08:23:00"/>
    <n v="2"/>
    <n v="48.61"/>
    <n v="97.22"/>
    <n v="30"/>
    <x v="0"/>
    <x v="0"/>
    <n v="2"/>
  </r>
  <r>
    <x v="39"/>
    <x v="39"/>
    <x v="0"/>
    <s v="HVLP"/>
    <s v="M04AA01"/>
    <d v="2018-02-23T13:31:36"/>
    <n v="1"/>
    <n v="53.48"/>
    <n v="53.48"/>
    <n v="30"/>
    <x v="0"/>
    <x v="0"/>
    <n v="2"/>
  </r>
  <r>
    <x v="39"/>
    <x v="39"/>
    <x v="0"/>
    <s v="HVLP"/>
    <s v="M04AA01"/>
    <d v="2018-02-23T13:31:36"/>
    <n v="1"/>
    <n v="54.01"/>
    <n v="54.01"/>
    <n v="30"/>
    <x v="0"/>
    <x v="0"/>
    <n v="2"/>
  </r>
  <r>
    <x v="37"/>
    <x v="37"/>
    <x v="0"/>
    <s v="HVLP"/>
    <s v="M04AA01"/>
    <d v="2018-03-02T10:04:49"/>
    <n v="1"/>
    <n v="16.04"/>
    <n v="16.04"/>
    <n v="30"/>
    <x v="0"/>
    <x v="0"/>
    <n v="3"/>
  </r>
  <r>
    <x v="37"/>
    <x v="37"/>
    <x v="0"/>
    <s v="HVLP"/>
    <s v="M04AA01"/>
    <d v="2018-03-02T10:04:49"/>
    <n v="2"/>
    <n v="16.2"/>
    <n v="32.4"/>
    <n v="30"/>
    <x v="0"/>
    <x v="0"/>
    <n v="3"/>
  </r>
  <r>
    <x v="37"/>
    <x v="37"/>
    <x v="0"/>
    <s v="HVLP"/>
    <s v="M04AA01"/>
    <d v="2018-03-19T11:29:00"/>
    <n v="2"/>
    <n v="16.2"/>
    <n v="32.4"/>
    <n v="30"/>
    <x v="0"/>
    <x v="0"/>
    <n v="3"/>
  </r>
  <r>
    <x v="37"/>
    <x v="37"/>
    <x v="0"/>
    <s v="HVLP"/>
    <s v="M04AA01"/>
    <d v="2018-03-23T11:11:52"/>
    <n v="3"/>
    <n v="16.04"/>
    <n v="48.12"/>
    <n v="30"/>
    <x v="0"/>
    <x v="0"/>
    <n v="3"/>
  </r>
  <r>
    <x v="38"/>
    <x v="38"/>
    <x v="0"/>
    <s v="HVLP"/>
    <s v="M04AA01"/>
    <d v="2018-03-28T14:03:29"/>
    <n v="2"/>
    <n v="48.13"/>
    <n v="96.26"/>
    <n v="30"/>
    <x v="0"/>
    <x v="0"/>
    <n v="3"/>
  </r>
  <r>
    <x v="37"/>
    <x v="37"/>
    <x v="0"/>
    <s v="HVLP"/>
    <s v="M04AA01"/>
    <d v="2018-04-06T10:50:50"/>
    <n v="3"/>
    <n v="16.2"/>
    <n v="48.6"/>
    <n v="30"/>
    <x v="0"/>
    <x v="0"/>
    <n v="4"/>
  </r>
  <r>
    <x v="37"/>
    <x v="37"/>
    <x v="0"/>
    <s v="HVLP"/>
    <s v="M04AA01"/>
    <d v="2018-05-03T11:27:44"/>
    <n v="1"/>
    <n v="16.04"/>
    <n v="16.04"/>
    <n v="30"/>
    <x v="0"/>
    <x v="0"/>
    <n v="5"/>
  </r>
  <r>
    <x v="37"/>
    <x v="37"/>
    <x v="0"/>
    <s v="HVLP"/>
    <s v="M04AA01"/>
    <d v="2018-05-03T11:27:44"/>
    <n v="2"/>
    <n v="16.2"/>
    <n v="32.4"/>
    <n v="30"/>
    <x v="0"/>
    <x v="0"/>
    <n v="5"/>
  </r>
  <r>
    <x v="37"/>
    <x v="37"/>
    <x v="0"/>
    <s v="HVLP"/>
    <s v="M04AA01"/>
    <d v="2018-06-15T13:07:33"/>
    <n v="3"/>
    <n v="16.04"/>
    <n v="48.12"/>
    <n v="30"/>
    <x v="0"/>
    <x v="0"/>
    <n v="6"/>
  </r>
  <r>
    <x v="38"/>
    <x v="38"/>
    <x v="0"/>
    <s v="HVLP"/>
    <s v="M04AA01"/>
    <d v="2018-07-19T10:22:57"/>
    <n v="1"/>
    <n v="48.13"/>
    <n v="48.13"/>
    <n v="30"/>
    <x v="0"/>
    <x v="0"/>
    <n v="7"/>
  </r>
  <r>
    <x v="39"/>
    <x v="39"/>
    <x v="0"/>
    <s v="HVLP"/>
    <s v="M04AA01"/>
    <d v="2018-09-24T11:18:58"/>
    <n v="2"/>
    <n v="53.48"/>
    <n v="106.96"/>
    <n v="30"/>
    <x v="0"/>
    <x v="0"/>
    <n v="9"/>
  </r>
  <r>
    <x v="37"/>
    <x v="37"/>
    <x v="0"/>
    <s v="HVLP"/>
    <s v="M04AA01"/>
    <d v="2018-09-27T10:28:05"/>
    <n v="3"/>
    <n v="16.04"/>
    <n v="48.12"/>
    <n v="30"/>
    <x v="0"/>
    <x v="0"/>
    <n v="9"/>
  </r>
  <r>
    <x v="39"/>
    <x v="39"/>
    <x v="0"/>
    <s v="HVLP"/>
    <s v="M04AA01"/>
    <d v="2018-11-02T13:50:05"/>
    <n v="3"/>
    <n v="54.49"/>
    <n v="163.47"/>
    <n v="30"/>
    <x v="0"/>
    <x v="0"/>
    <n v="11"/>
  </r>
  <r>
    <x v="38"/>
    <x v="38"/>
    <x v="0"/>
    <s v="HVLP"/>
    <s v="M04AA01"/>
    <d v="2018-12-18T12:07:39"/>
    <n v="1"/>
    <n v="48.6"/>
    <n v="48.6"/>
    <n v="30"/>
    <x v="0"/>
    <x v="0"/>
    <n v="12"/>
  </r>
  <r>
    <x v="38"/>
    <x v="38"/>
    <x v="0"/>
    <s v="HVLP"/>
    <s v="M04AA01"/>
    <d v="2019-01-23T14:01:26"/>
    <n v="1"/>
    <n v="48.13"/>
    <n v="48.13"/>
    <n v="30"/>
    <x v="0"/>
    <x v="1"/>
    <n v="1"/>
  </r>
  <r>
    <x v="39"/>
    <x v="39"/>
    <x v="0"/>
    <s v="HVLP"/>
    <s v="M04AA01"/>
    <d v="2019-04-05T12:31:29"/>
    <n v="2"/>
    <n v="54.01"/>
    <n v="108.02"/>
    <n v="30"/>
    <x v="0"/>
    <x v="1"/>
    <n v="4"/>
  </r>
  <r>
    <x v="39"/>
    <x v="39"/>
    <x v="0"/>
    <s v="HVLP"/>
    <s v="M04AA01"/>
    <d v="2019-04-08T10:21:38"/>
    <n v="2"/>
    <n v="54.01"/>
    <n v="108.02"/>
    <n v="30"/>
    <x v="0"/>
    <x v="1"/>
    <n v="4"/>
  </r>
  <r>
    <x v="39"/>
    <x v="39"/>
    <x v="0"/>
    <s v="HVLP"/>
    <s v="M04AA01"/>
    <d v="2019-05-24T10:49:46"/>
    <n v="1"/>
    <n v="54.01"/>
    <n v="54.01"/>
    <n v="30"/>
    <x v="0"/>
    <x v="1"/>
    <n v="5"/>
  </r>
  <r>
    <x v="39"/>
    <x v="39"/>
    <x v="0"/>
    <s v="HVLP"/>
    <s v="M04AA01"/>
    <d v="2019-06-28T14:25:58"/>
    <n v="3"/>
    <n v="53.96"/>
    <n v="161.88"/>
    <n v="30"/>
    <x v="0"/>
    <x v="1"/>
    <n v="6"/>
  </r>
  <r>
    <x v="40"/>
    <x v="40"/>
    <x v="0"/>
    <s v="HVLP"/>
    <s v="A11CC03"/>
    <d v="2018-01-15T12:48:23"/>
    <n v="1"/>
    <n v="211.2"/>
    <n v="211.2"/>
    <n v="30"/>
    <x v="0"/>
    <x v="0"/>
    <n v="1"/>
  </r>
  <r>
    <x v="40"/>
    <x v="40"/>
    <x v="0"/>
    <s v="HVLP"/>
    <s v="A11CC03"/>
    <d v="2018-01-22T12:32:42"/>
    <n v="1"/>
    <n v="211.2"/>
    <n v="211.2"/>
    <n v="30"/>
    <x v="0"/>
    <x v="0"/>
    <n v="1"/>
  </r>
  <r>
    <x v="40"/>
    <x v="40"/>
    <x v="0"/>
    <s v="HVLP"/>
    <s v="A11CC03"/>
    <d v="2018-11-06T09:14:23"/>
    <n v="1"/>
    <n v="209.74"/>
    <n v="209.74"/>
    <n v="30"/>
    <x v="0"/>
    <x v="0"/>
    <n v="11"/>
  </r>
  <r>
    <x v="41"/>
    <x v="41"/>
    <x v="0"/>
    <s v="HVLP"/>
    <s v="S01EA05"/>
    <d v="2019-10-01T09:27:57"/>
    <n v="1"/>
    <n v="146.91999999999999"/>
    <n v="146.91999999999999"/>
    <n v="30"/>
    <x v="0"/>
    <x v="1"/>
    <n v="10"/>
  </r>
  <r>
    <x v="42"/>
    <x v="42"/>
    <x v="0"/>
    <s v="HVLP-R"/>
    <s v="R03BA08"/>
    <d v="2019-11-27T08:54:19"/>
    <n v="1"/>
    <n v="281.67"/>
    <n v="281.67"/>
    <n v="30"/>
    <x v="0"/>
    <x v="1"/>
    <n v="11"/>
  </r>
  <r>
    <x v="43"/>
    <x v="43"/>
    <x v="0"/>
    <s v="HVLP"/>
    <s v="A10BB12"/>
    <d v="2018-02-28T12:46:52"/>
    <n v="1"/>
    <n v="22.72"/>
    <n v="22.72"/>
    <n v="30"/>
    <x v="0"/>
    <x v="0"/>
    <n v="2"/>
  </r>
  <r>
    <x v="43"/>
    <x v="43"/>
    <x v="0"/>
    <s v="HVLP"/>
    <s v="A10BB12"/>
    <d v="2018-04-03T13:33:04"/>
    <n v="1"/>
    <n v="22.72"/>
    <n v="22.72"/>
    <n v="30"/>
    <x v="0"/>
    <x v="0"/>
    <n v="4"/>
  </r>
  <r>
    <x v="43"/>
    <x v="43"/>
    <x v="0"/>
    <s v="HVLP"/>
    <s v="A10BB12"/>
    <d v="2018-08-09T12:06:25"/>
    <n v="1"/>
    <n v="22.72"/>
    <n v="22.72"/>
    <n v="30"/>
    <x v="0"/>
    <x v="0"/>
    <n v="8"/>
  </r>
  <r>
    <x v="43"/>
    <x v="43"/>
    <x v="0"/>
    <s v="HVLP"/>
    <s v="A10BB12"/>
    <d v="2018-10-02T11:15:25"/>
    <n v="1"/>
    <n v="22.72"/>
    <n v="22.72"/>
    <n v="30"/>
    <x v="0"/>
    <x v="0"/>
    <n v="10"/>
  </r>
  <r>
    <x v="43"/>
    <x v="43"/>
    <x v="0"/>
    <s v="HVLP"/>
    <s v="A10BB12"/>
    <d v="2019-03-19T12:16:10"/>
    <n v="1"/>
    <n v="15.51"/>
    <n v="15.51"/>
    <n v="30"/>
    <x v="0"/>
    <x v="1"/>
    <n v="3"/>
  </r>
  <r>
    <x v="43"/>
    <x v="43"/>
    <x v="0"/>
    <s v="HVLP"/>
    <s v="A10BB12"/>
    <d v="2019-05-24T10:49:46"/>
    <n v="1"/>
    <n v="15.51"/>
    <n v="15.51"/>
    <n v="30"/>
    <x v="0"/>
    <x v="1"/>
    <n v="5"/>
  </r>
  <r>
    <x v="43"/>
    <x v="43"/>
    <x v="0"/>
    <s v="HVLP"/>
    <s v="A10BB12"/>
    <d v="2019-05-27T10:13:17"/>
    <n v="1"/>
    <n v="15.51"/>
    <n v="15.51"/>
    <n v="30"/>
    <x v="0"/>
    <x v="1"/>
    <n v="5"/>
  </r>
  <r>
    <x v="44"/>
    <x v="44"/>
    <x v="0"/>
    <s v="HVLP"/>
    <s v="A10BB12"/>
    <d v="2019-01-15T12:49:25"/>
    <n v="1"/>
    <n v="23.24"/>
    <n v="23.24"/>
    <n v="30"/>
    <x v="0"/>
    <x v="1"/>
    <n v="1"/>
  </r>
  <r>
    <x v="44"/>
    <x v="44"/>
    <x v="0"/>
    <s v="HVLP"/>
    <s v="A10BB12"/>
    <d v="2019-09-26T11:49:36"/>
    <n v="1"/>
    <n v="23.22"/>
    <n v="23.22"/>
    <n v="30"/>
    <x v="0"/>
    <x v="1"/>
    <n v="9"/>
  </r>
  <r>
    <x v="45"/>
    <x v="45"/>
    <x v="0"/>
    <s v="HVLP"/>
    <s v="R05CB06"/>
    <d v="2018-01-12T09:42:14"/>
    <n v="3"/>
    <n v="74.89"/>
    <n v="224.67"/>
    <n v="30"/>
    <x v="0"/>
    <x v="0"/>
    <n v="1"/>
  </r>
  <r>
    <x v="45"/>
    <x v="45"/>
    <x v="0"/>
    <s v="HVLP"/>
    <s v="R05CB06"/>
    <d v="2018-03-16T10:34:01"/>
    <n v="3"/>
    <n v="73.650000000000006"/>
    <n v="220.95"/>
    <n v="30"/>
    <x v="0"/>
    <x v="0"/>
    <n v="3"/>
  </r>
  <r>
    <x v="45"/>
    <x v="45"/>
    <x v="0"/>
    <s v="HVLP"/>
    <s v="R05CB06"/>
    <d v="2018-08-20T12:54:57"/>
    <n v="1"/>
    <n v="74.37"/>
    <n v="74.37"/>
    <n v="30"/>
    <x v="0"/>
    <x v="0"/>
    <n v="8"/>
  </r>
  <r>
    <x v="46"/>
    <x v="46"/>
    <x v="0"/>
    <s v="HVLP"/>
    <s v="C09BB03"/>
    <d v="2019-06-27T13:22:27"/>
    <n v="1"/>
    <n v="40.909999999999997"/>
    <n v="40.909999999999997"/>
    <n v="30"/>
    <x v="0"/>
    <x v="1"/>
    <n v="6"/>
  </r>
  <r>
    <x v="46"/>
    <x v="46"/>
    <x v="0"/>
    <s v="HVLP"/>
    <s v="C09BB03"/>
    <d v="2019-09-02T12:05:07"/>
    <n v="1"/>
    <n v="40.85"/>
    <n v="40.85"/>
    <n v="30"/>
    <x v="0"/>
    <x v="1"/>
    <n v="9"/>
  </r>
  <r>
    <x v="47"/>
    <x v="47"/>
    <x v="1"/>
    <s v="ATB-V"/>
    <s v="J01GB06"/>
    <d v="2018-06-22T11:43:35"/>
    <n v="1"/>
    <n v="734.95"/>
    <n v="734.95"/>
    <n v="30"/>
    <x v="0"/>
    <x v="0"/>
    <n v="6"/>
  </r>
  <r>
    <x v="47"/>
    <x v="47"/>
    <x v="1"/>
    <s v="ATB-V"/>
    <s v="J01GB06"/>
    <d v="2018-07-19T12:58:59"/>
    <n v="1.4"/>
    <n v="741.07"/>
    <n v="1037.5"/>
    <n v="30"/>
    <x v="0"/>
    <x v="0"/>
    <n v="7"/>
  </r>
  <r>
    <x v="47"/>
    <x v="47"/>
    <x v="1"/>
    <s v="ATB-V"/>
    <s v="J01GB06"/>
    <d v="2018-08-10T12:26:44"/>
    <n v="0.5"/>
    <n v="741.07"/>
    <n v="370.53"/>
    <n v="30"/>
    <x v="0"/>
    <x v="0"/>
    <n v="8"/>
  </r>
  <r>
    <x v="48"/>
    <x v="48"/>
    <x v="1"/>
    <s v="ATB-V"/>
    <s v="J01GB06"/>
    <d v="2018-01-02T08:11:58"/>
    <n v="1"/>
    <n v="561.51"/>
    <n v="561.51"/>
    <n v="30"/>
    <x v="0"/>
    <x v="0"/>
    <n v="1"/>
  </r>
  <r>
    <x v="48"/>
    <x v="48"/>
    <x v="1"/>
    <s v="ATB-V"/>
    <s v="J01GB06"/>
    <d v="2018-01-10T11:49:01"/>
    <n v="2"/>
    <n v="561.51"/>
    <n v="1123.02"/>
    <n v="30"/>
    <x v="0"/>
    <x v="0"/>
    <n v="1"/>
  </r>
  <r>
    <x v="48"/>
    <x v="48"/>
    <x v="1"/>
    <s v="ATB-V"/>
    <s v="J01GB06"/>
    <d v="2018-01-22T12:57:41"/>
    <n v="1"/>
    <n v="561.51"/>
    <n v="561.51"/>
    <n v="30"/>
    <x v="0"/>
    <x v="0"/>
    <n v="1"/>
  </r>
  <r>
    <x v="48"/>
    <x v="48"/>
    <x v="1"/>
    <s v="ATB-V"/>
    <s v="J01GB06"/>
    <d v="2018-03-09T12:59:10"/>
    <n v="0.5"/>
    <n v="561.51"/>
    <n v="280.75"/>
    <n v="30"/>
    <x v="0"/>
    <x v="0"/>
    <n v="3"/>
  </r>
  <r>
    <x v="48"/>
    <x v="48"/>
    <x v="1"/>
    <s v="ATB-V"/>
    <s v="J01GB06"/>
    <d v="2018-04-19T10:30:51"/>
    <n v="0.2"/>
    <n v="561.51"/>
    <n v="112.3"/>
    <n v="30"/>
    <x v="0"/>
    <x v="0"/>
    <n v="4"/>
  </r>
  <r>
    <x v="48"/>
    <x v="48"/>
    <x v="1"/>
    <s v="ATB-V"/>
    <s v="J01GB06"/>
    <d v="2018-04-19T10:30:51"/>
    <n v="1.8"/>
    <n v="561.51"/>
    <n v="1010.72"/>
    <n v="30"/>
    <x v="0"/>
    <x v="0"/>
    <n v="4"/>
  </r>
  <r>
    <x v="48"/>
    <x v="48"/>
    <x v="1"/>
    <s v="ATB-V"/>
    <s v="J01GB06"/>
    <d v="2018-05-22T10:29:33"/>
    <n v="2"/>
    <n v="561.51"/>
    <n v="1123.02"/>
    <n v="30"/>
    <x v="0"/>
    <x v="0"/>
    <n v="5"/>
  </r>
  <r>
    <x v="48"/>
    <x v="48"/>
    <x v="1"/>
    <s v="ATB-V"/>
    <s v="J01GB06"/>
    <d v="2018-08-14T12:35:49"/>
    <n v="0.5"/>
    <n v="561.51"/>
    <n v="280.76"/>
    <n v="30"/>
    <x v="0"/>
    <x v="0"/>
    <n v="8"/>
  </r>
  <r>
    <x v="48"/>
    <x v="48"/>
    <x v="1"/>
    <s v="ATB-V"/>
    <s v="J01GB06"/>
    <d v="2018-09-13T10:11:07"/>
    <n v="1"/>
    <n v="561.51"/>
    <n v="561.51"/>
    <n v="30"/>
    <x v="0"/>
    <x v="0"/>
    <n v="9"/>
  </r>
  <r>
    <x v="48"/>
    <x v="48"/>
    <x v="1"/>
    <s v="ATB-V"/>
    <s v="J01GB06"/>
    <d v="2018-09-13T14:06:16"/>
    <n v="0.6"/>
    <n v="561.51"/>
    <n v="336.91"/>
    <n v="30"/>
    <x v="0"/>
    <x v="0"/>
    <n v="9"/>
  </r>
  <r>
    <x v="48"/>
    <x v="48"/>
    <x v="1"/>
    <s v="ATB-V"/>
    <s v="J01GB06"/>
    <d v="2018-09-13T14:06:16"/>
    <n v="0.4"/>
    <n v="919.95"/>
    <n v="367.98"/>
    <n v="30"/>
    <x v="0"/>
    <x v="0"/>
    <n v="9"/>
  </r>
  <r>
    <x v="48"/>
    <x v="48"/>
    <x v="1"/>
    <s v="ATB-V"/>
    <s v="J01GB06"/>
    <d v="2018-09-19T10:56:46"/>
    <n v="1"/>
    <n v="919.95"/>
    <n v="919.95"/>
    <n v="30"/>
    <x v="0"/>
    <x v="0"/>
    <n v="9"/>
  </r>
  <r>
    <x v="48"/>
    <x v="48"/>
    <x v="1"/>
    <s v="ATB-V"/>
    <s v="J01GB06"/>
    <d v="2018-10-31T12:57:38"/>
    <n v="2"/>
    <n v="561.51"/>
    <n v="1123.02"/>
    <n v="30"/>
    <x v="0"/>
    <x v="0"/>
    <n v="10"/>
  </r>
  <r>
    <x v="48"/>
    <x v="48"/>
    <x v="1"/>
    <s v="ATB-V"/>
    <s v="J01GB06"/>
    <d v="2018-11-05T11:39:14"/>
    <n v="1"/>
    <n v="561.51"/>
    <n v="561.51"/>
    <n v="30"/>
    <x v="0"/>
    <x v="0"/>
    <n v="11"/>
  </r>
  <r>
    <x v="48"/>
    <x v="48"/>
    <x v="1"/>
    <s v="ATB-V"/>
    <s v="J01GB06"/>
    <d v="2019-07-10T13:00:29"/>
    <n v="0.7"/>
    <n v="919.95"/>
    <n v="643.97"/>
    <n v="30"/>
    <x v="0"/>
    <x v="1"/>
    <n v="7"/>
  </r>
  <r>
    <x v="48"/>
    <x v="48"/>
    <x v="1"/>
    <s v="ATB-V"/>
    <s v="J01GB06"/>
    <d v="2019-08-13T12:50:39"/>
    <n v="1"/>
    <n v="919.95"/>
    <n v="919.95"/>
    <n v="30"/>
    <x v="0"/>
    <x v="1"/>
    <n v="8"/>
  </r>
  <r>
    <x v="48"/>
    <x v="48"/>
    <x v="1"/>
    <s v="ATB-V"/>
    <s v="J01GB06"/>
    <d v="2019-10-17T14:02:00"/>
    <n v="1"/>
    <n v="918.86"/>
    <n v="918.86"/>
    <n v="30"/>
    <x v="0"/>
    <x v="1"/>
    <n v="10"/>
  </r>
  <r>
    <x v="49"/>
    <x v="49"/>
    <x v="2"/>
    <s v="HVLP"/>
    <s v="N05AL05"/>
    <d v="2018-03-16T10:02:03"/>
    <n v="1"/>
    <n v="223.3"/>
    <n v="223.3"/>
    <n v="30"/>
    <x v="0"/>
    <x v="0"/>
    <n v="3"/>
  </r>
  <r>
    <x v="50"/>
    <x v="50"/>
    <x v="0"/>
    <s v="HVLP"/>
    <s v="N06AA09"/>
    <d v="2018-04-09T13:13:00"/>
    <n v="1"/>
    <n v="41.89"/>
    <n v="41.89"/>
    <n v="30"/>
    <x v="0"/>
    <x v="0"/>
    <n v="4"/>
  </r>
  <r>
    <x v="50"/>
    <x v="50"/>
    <x v="0"/>
    <s v="HVLP"/>
    <s v="N06AA09"/>
    <d v="2019-02-15T13:01:55"/>
    <n v="1"/>
    <n v="41.53"/>
    <n v="41.53"/>
    <n v="30"/>
    <x v="0"/>
    <x v="1"/>
    <n v="2"/>
  </r>
  <r>
    <x v="51"/>
    <x v="51"/>
    <x v="0"/>
    <s v="HVLP"/>
    <s v="C10BX03"/>
    <d v="2018-08-01T10:09:46"/>
    <n v="1"/>
    <n v="173.49"/>
    <n v="173.49"/>
    <n v="30"/>
    <x v="0"/>
    <x v="0"/>
    <n v="8"/>
  </r>
  <r>
    <x v="52"/>
    <x v="52"/>
    <x v="1"/>
    <s v="HVLP"/>
    <s v="J01CR02"/>
    <d v="2018-07-03T12:51:49"/>
    <n v="3"/>
    <n v="110.23"/>
    <n v="330.69"/>
    <n v="30"/>
    <x v="0"/>
    <x v="0"/>
    <n v="7"/>
  </r>
  <r>
    <x v="53"/>
    <x v="53"/>
    <x v="1"/>
    <s v="HVLP-R"/>
    <s v="J01CR02"/>
    <d v="2018-09-21T12:42:28"/>
    <n v="1"/>
    <n v="101.41"/>
    <n v="101.41"/>
    <n v="30"/>
    <x v="0"/>
    <x v="0"/>
    <n v="9"/>
  </r>
  <r>
    <x v="52"/>
    <x v="52"/>
    <x v="1"/>
    <s v="HVLP"/>
    <s v="J01CR02"/>
    <d v="2019-09-30T13:02:32"/>
    <n v="1"/>
    <n v="111.19"/>
    <n v="111.19"/>
    <n v="30"/>
    <x v="0"/>
    <x v="1"/>
    <n v="9"/>
  </r>
  <r>
    <x v="54"/>
    <x v="54"/>
    <x v="1"/>
    <s v="HVLP"/>
    <s v="J01CR02"/>
    <d v="2018-02-02T10:47:28"/>
    <n v="3"/>
    <n v="167.54"/>
    <n v="502.62"/>
    <n v="30"/>
    <x v="0"/>
    <x v="0"/>
    <n v="2"/>
  </r>
  <r>
    <x v="54"/>
    <x v="54"/>
    <x v="1"/>
    <s v="HVLP"/>
    <s v="J01CR02"/>
    <d v="2018-02-14T13:22:51"/>
    <n v="1"/>
    <n v="165.91"/>
    <n v="165.91"/>
    <n v="30"/>
    <x v="0"/>
    <x v="0"/>
    <n v="2"/>
  </r>
  <r>
    <x v="54"/>
    <x v="54"/>
    <x v="1"/>
    <s v="HVLP"/>
    <s v="J01CR02"/>
    <d v="2018-02-16T10:18:19"/>
    <n v="3"/>
    <n v="167.56"/>
    <n v="502.68"/>
    <n v="30"/>
    <x v="0"/>
    <x v="0"/>
    <n v="2"/>
  </r>
  <r>
    <x v="54"/>
    <x v="54"/>
    <x v="1"/>
    <s v="HVLP"/>
    <s v="J01CR02"/>
    <d v="2018-02-16T14:34:27"/>
    <n v="1"/>
    <n v="167.56"/>
    <n v="167.56"/>
    <n v="30"/>
    <x v="0"/>
    <x v="0"/>
    <n v="2"/>
  </r>
  <r>
    <x v="54"/>
    <x v="54"/>
    <x v="1"/>
    <s v="HVLP"/>
    <s v="J01CR02"/>
    <d v="2018-02-23T13:31:36"/>
    <n v="6"/>
    <n v="167.54"/>
    <n v="1005.24"/>
    <n v="30"/>
    <x v="0"/>
    <x v="0"/>
    <n v="2"/>
  </r>
  <r>
    <x v="54"/>
    <x v="54"/>
    <x v="1"/>
    <s v="HVLP"/>
    <s v="J01CR02"/>
    <d v="2018-03-23T11:51:33"/>
    <n v="4"/>
    <n v="165.91"/>
    <n v="663.64"/>
    <n v="30"/>
    <x v="0"/>
    <x v="0"/>
    <n v="3"/>
  </r>
  <r>
    <x v="54"/>
    <x v="54"/>
    <x v="1"/>
    <s v="HVLP"/>
    <s v="J01CR02"/>
    <d v="2018-03-28T14:03:29"/>
    <n v="3"/>
    <n v="165.91"/>
    <n v="497.73"/>
    <n v="30"/>
    <x v="0"/>
    <x v="0"/>
    <n v="3"/>
  </r>
  <r>
    <x v="54"/>
    <x v="54"/>
    <x v="1"/>
    <s v="HVLP"/>
    <s v="J01CR02"/>
    <d v="2018-04-26T11:00:54"/>
    <n v="2"/>
    <n v="167.54"/>
    <n v="335.08"/>
    <n v="30"/>
    <x v="0"/>
    <x v="0"/>
    <n v="4"/>
  </r>
  <r>
    <x v="54"/>
    <x v="54"/>
    <x v="1"/>
    <s v="HVLP"/>
    <s v="J01CR02"/>
    <d v="2018-04-26T11:52:52"/>
    <n v="3"/>
    <n v="167.54"/>
    <n v="502.62"/>
    <n v="30"/>
    <x v="0"/>
    <x v="0"/>
    <n v="4"/>
  </r>
  <r>
    <x v="54"/>
    <x v="54"/>
    <x v="1"/>
    <s v="HVLP"/>
    <s v="J01CR02"/>
    <d v="2018-06-14T11:53:37"/>
    <n v="1"/>
    <n v="167.54"/>
    <n v="167.54"/>
    <n v="30"/>
    <x v="0"/>
    <x v="0"/>
    <n v="6"/>
  </r>
  <r>
    <x v="54"/>
    <x v="54"/>
    <x v="1"/>
    <s v="HVLP"/>
    <s v="J01CR02"/>
    <d v="2018-06-15T10:15:00"/>
    <n v="4"/>
    <n v="167.54"/>
    <n v="670.16"/>
    <n v="30"/>
    <x v="0"/>
    <x v="0"/>
    <n v="6"/>
  </r>
  <r>
    <x v="54"/>
    <x v="54"/>
    <x v="1"/>
    <s v="HVLP"/>
    <s v="J01CR02"/>
    <d v="2018-06-15T12:37:23"/>
    <n v="3"/>
    <n v="167.54"/>
    <n v="502.62"/>
    <n v="30"/>
    <x v="0"/>
    <x v="0"/>
    <n v="6"/>
  </r>
  <r>
    <x v="54"/>
    <x v="54"/>
    <x v="1"/>
    <s v="HVLP"/>
    <s v="J01CR02"/>
    <d v="2018-06-15T13:07:33"/>
    <n v="3"/>
    <n v="167.54"/>
    <n v="502.62"/>
    <n v="30"/>
    <x v="0"/>
    <x v="0"/>
    <n v="6"/>
  </r>
  <r>
    <x v="54"/>
    <x v="54"/>
    <x v="1"/>
    <s v="HVLP"/>
    <s v="J01CR02"/>
    <d v="2018-06-29T12:46:30"/>
    <n v="3"/>
    <n v="165.91"/>
    <n v="497.73"/>
    <n v="30"/>
    <x v="0"/>
    <x v="0"/>
    <n v="6"/>
  </r>
  <r>
    <x v="54"/>
    <x v="54"/>
    <x v="1"/>
    <s v="HVLP"/>
    <s v="J01CR02"/>
    <d v="2018-07-03T12:51:49"/>
    <n v="2"/>
    <n v="167.54"/>
    <n v="335.08"/>
    <n v="30"/>
    <x v="0"/>
    <x v="0"/>
    <n v="7"/>
  </r>
  <r>
    <x v="54"/>
    <x v="54"/>
    <x v="1"/>
    <s v="HVLP"/>
    <s v="J01CR02"/>
    <d v="2018-08-17T13:06:45"/>
    <n v="2"/>
    <n v="165.91"/>
    <n v="331.82"/>
    <n v="30"/>
    <x v="0"/>
    <x v="0"/>
    <n v="8"/>
  </r>
  <r>
    <x v="54"/>
    <x v="54"/>
    <x v="1"/>
    <s v="HVLP"/>
    <s v="J01CR02"/>
    <d v="2018-08-24T12:48:27"/>
    <n v="3"/>
    <n v="165.91"/>
    <n v="497.73"/>
    <n v="30"/>
    <x v="0"/>
    <x v="0"/>
    <n v="8"/>
  </r>
  <r>
    <x v="54"/>
    <x v="54"/>
    <x v="1"/>
    <s v="HVLP"/>
    <s v="J01CR02"/>
    <d v="2018-10-19T12:36:57"/>
    <n v="1"/>
    <n v="165.91"/>
    <n v="165.91"/>
    <n v="30"/>
    <x v="0"/>
    <x v="0"/>
    <n v="10"/>
  </r>
  <r>
    <x v="54"/>
    <x v="54"/>
    <x v="1"/>
    <s v="HVLP"/>
    <s v="J01CR02"/>
    <d v="2018-10-19T12:43:16"/>
    <n v="1"/>
    <n v="165.91"/>
    <n v="165.91"/>
    <n v="30"/>
    <x v="0"/>
    <x v="0"/>
    <n v="10"/>
  </r>
  <r>
    <x v="54"/>
    <x v="54"/>
    <x v="1"/>
    <s v="HVLP"/>
    <s v="J01CR02"/>
    <d v="2018-10-19T12:43:16"/>
    <n v="2"/>
    <n v="165.91"/>
    <n v="331.82"/>
    <n v="30"/>
    <x v="0"/>
    <x v="0"/>
    <n v="10"/>
  </r>
  <r>
    <x v="54"/>
    <x v="54"/>
    <x v="1"/>
    <s v="HVLP"/>
    <s v="J01CR02"/>
    <d v="2018-11-05T13:22:55"/>
    <n v="1"/>
    <n v="165.91"/>
    <n v="165.91"/>
    <n v="30"/>
    <x v="0"/>
    <x v="0"/>
    <n v="11"/>
  </r>
  <r>
    <x v="54"/>
    <x v="54"/>
    <x v="1"/>
    <s v="HVLP"/>
    <s v="J01CR02"/>
    <d v="2018-11-09T13:15:26"/>
    <n v="3"/>
    <n v="167.54"/>
    <n v="502.62"/>
    <n v="30"/>
    <x v="0"/>
    <x v="0"/>
    <n v="11"/>
  </r>
  <r>
    <x v="54"/>
    <x v="54"/>
    <x v="1"/>
    <s v="HVLP"/>
    <s v="J01CR02"/>
    <d v="2018-11-09T13:19:49"/>
    <n v="3"/>
    <n v="167.54"/>
    <n v="502.62"/>
    <n v="30"/>
    <x v="0"/>
    <x v="0"/>
    <n v="11"/>
  </r>
  <r>
    <x v="54"/>
    <x v="54"/>
    <x v="1"/>
    <s v="HVLP"/>
    <s v="J01CR02"/>
    <d v="2018-12-18T12:07:39"/>
    <n v="2"/>
    <n v="167.54"/>
    <n v="335.08"/>
    <n v="30"/>
    <x v="0"/>
    <x v="0"/>
    <n v="12"/>
  </r>
  <r>
    <x v="54"/>
    <x v="54"/>
    <x v="1"/>
    <s v="HVLP"/>
    <s v="J01CR02"/>
    <d v="2018-12-19T10:06:01"/>
    <n v="3"/>
    <n v="165.91"/>
    <n v="497.73"/>
    <n v="30"/>
    <x v="0"/>
    <x v="0"/>
    <n v="12"/>
  </r>
  <r>
    <x v="54"/>
    <x v="54"/>
    <x v="1"/>
    <s v="HVLP"/>
    <s v="J01CR02"/>
    <d v="2019-01-31T15:12:00"/>
    <n v="2"/>
    <n v="165.91"/>
    <n v="331.82"/>
    <n v="30"/>
    <x v="0"/>
    <x v="1"/>
    <n v="1"/>
  </r>
  <r>
    <x v="54"/>
    <x v="54"/>
    <x v="1"/>
    <s v="HVLP"/>
    <s v="J01CR02"/>
    <d v="2019-02-01T10:59:40"/>
    <n v="3"/>
    <n v="165.91"/>
    <n v="497.73"/>
    <n v="30"/>
    <x v="0"/>
    <x v="1"/>
    <n v="2"/>
  </r>
  <r>
    <x v="54"/>
    <x v="54"/>
    <x v="1"/>
    <s v="HVLP"/>
    <s v="J01CR02"/>
    <d v="2019-03-01T10:32:42"/>
    <n v="3"/>
    <n v="167.56"/>
    <n v="502.68"/>
    <n v="30"/>
    <x v="0"/>
    <x v="1"/>
    <n v="3"/>
  </r>
  <r>
    <x v="54"/>
    <x v="54"/>
    <x v="1"/>
    <s v="HVLP"/>
    <s v="J01CR02"/>
    <d v="2019-03-22T12:50:00"/>
    <n v="3"/>
    <n v="167.54"/>
    <n v="502.62"/>
    <n v="30"/>
    <x v="0"/>
    <x v="1"/>
    <n v="3"/>
  </r>
  <r>
    <x v="54"/>
    <x v="54"/>
    <x v="1"/>
    <s v="HVLP"/>
    <s v="J01CR02"/>
    <d v="2019-05-03T11:26:36"/>
    <n v="1"/>
    <n v="167.54"/>
    <n v="167.54"/>
    <n v="30"/>
    <x v="0"/>
    <x v="1"/>
    <n v="5"/>
  </r>
  <r>
    <x v="54"/>
    <x v="54"/>
    <x v="1"/>
    <s v="HVLP"/>
    <s v="J01CR02"/>
    <d v="2019-05-03T11:54:13"/>
    <n v="3"/>
    <n v="167.54"/>
    <n v="502.62"/>
    <n v="30"/>
    <x v="0"/>
    <x v="1"/>
    <n v="5"/>
  </r>
  <r>
    <x v="54"/>
    <x v="54"/>
    <x v="1"/>
    <s v="HVLP"/>
    <s v="J01CR02"/>
    <d v="2019-05-10T13:34:58"/>
    <n v="3"/>
    <n v="167.54"/>
    <n v="502.62"/>
    <n v="30"/>
    <x v="0"/>
    <x v="1"/>
    <n v="5"/>
  </r>
  <r>
    <x v="54"/>
    <x v="54"/>
    <x v="1"/>
    <s v="HVLP"/>
    <s v="J01CR02"/>
    <d v="2019-05-31T09:44:19"/>
    <n v="1"/>
    <n v="167.54"/>
    <n v="167.54"/>
    <n v="30"/>
    <x v="0"/>
    <x v="1"/>
    <n v="5"/>
  </r>
  <r>
    <x v="54"/>
    <x v="54"/>
    <x v="1"/>
    <s v="HVLP"/>
    <s v="J01CR02"/>
    <d v="2019-05-31T09:44:19"/>
    <n v="2"/>
    <n v="167.54"/>
    <n v="335.08"/>
    <n v="30"/>
    <x v="0"/>
    <x v="1"/>
    <n v="5"/>
  </r>
  <r>
    <x v="54"/>
    <x v="54"/>
    <x v="1"/>
    <s v="HVLP"/>
    <s v="J01CR02"/>
    <d v="2019-06-28T14:25:58"/>
    <n v="3"/>
    <n v="167.4"/>
    <n v="502.2"/>
    <n v="30"/>
    <x v="0"/>
    <x v="1"/>
    <n v="6"/>
  </r>
  <r>
    <x v="54"/>
    <x v="54"/>
    <x v="1"/>
    <s v="HVLP"/>
    <s v="J01CR02"/>
    <d v="2019-07-26T10:07:54"/>
    <n v="3"/>
    <n v="167.4"/>
    <n v="502.2"/>
    <n v="30"/>
    <x v="0"/>
    <x v="1"/>
    <n v="7"/>
  </r>
  <r>
    <x v="54"/>
    <x v="54"/>
    <x v="1"/>
    <s v="HVLP"/>
    <s v="J01CR02"/>
    <d v="2019-07-26T12:18:40"/>
    <n v="1"/>
    <n v="167.4"/>
    <n v="167.4"/>
    <n v="30"/>
    <x v="0"/>
    <x v="1"/>
    <n v="7"/>
  </r>
  <r>
    <x v="54"/>
    <x v="54"/>
    <x v="1"/>
    <s v="HVLP"/>
    <s v="J01CR02"/>
    <d v="2019-09-06T13:29:14"/>
    <n v="1"/>
    <n v="167.34"/>
    <n v="167.34"/>
    <n v="30"/>
    <x v="0"/>
    <x v="1"/>
    <n v="9"/>
  </r>
  <r>
    <x v="54"/>
    <x v="54"/>
    <x v="1"/>
    <s v="HVLP"/>
    <s v="J01CR02"/>
    <d v="2019-09-06T13:29:14"/>
    <n v="2"/>
    <n v="167.34"/>
    <n v="334.68"/>
    <n v="30"/>
    <x v="0"/>
    <x v="1"/>
    <n v="9"/>
  </r>
  <r>
    <x v="54"/>
    <x v="54"/>
    <x v="1"/>
    <s v="HVLP"/>
    <s v="J01CR02"/>
    <d v="2019-10-11T11:20:17"/>
    <n v="3"/>
    <n v="167.34"/>
    <n v="502.02"/>
    <n v="30"/>
    <x v="0"/>
    <x v="1"/>
    <n v="10"/>
  </r>
  <r>
    <x v="54"/>
    <x v="54"/>
    <x v="1"/>
    <s v="HVLP"/>
    <s v="J01CR02"/>
    <d v="2019-11-26T12:58:20"/>
    <n v="1"/>
    <n v="167.34"/>
    <n v="167.34"/>
    <n v="30"/>
    <x v="0"/>
    <x v="1"/>
    <n v="11"/>
  </r>
  <r>
    <x v="54"/>
    <x v="54"/>
    <x v="1"/>
    <s v="HVLP"/>
    <s v="J01CR02"/>
    <d v="2019-11-29T09:54:16"/>
    <n v="2"/>
    <n v="167.34"/>
    <n v="334.68"/>
    <n v="30"/>
    <x v="0"/>
    <x v="1"/>
    <n v="11"/>
  </r>
  <r>
    <x v="54"/>
    <x v="54"/>
    <x v="1"/>
    <s v="HVLP"/>
    <s v="J01CR02"/>
    <d v="2019-11-29T09:54:16"/>
    <n v="1"/>
    <n v="167.34"/>
    <n v="167.34"/>
    <n v="30"/>
    <x v="0"/>
    <x v="1"/>
    <n v="11"/>
  </r>
  <r>
    <x v="55"/>
    <x v="55"/>
    <x v="1"/>
    <s v="ATB-V"/>
    <s v="J01CR02"/>
    <d v="2018-01-08T11:48:34"/>
    <n v="4"/>
    <n v="181.65"/>
    <n v="726.6"/>
    <n v="30"/>
    <x v="0"/>
    <x v="0"/>
    <n v="1"/>
  </r>
  <r>
    <x v="55"/>
    <x v="55"/>
    <x v="1"/>
    <s v="ATB-V"/>
    <s v="J01CR02"/>
    <d v="2018-01-10T12:53:52"/>
    <n v="6"/>
    <n v="181.65"/>
    <n v="1089.9000000000001"/>
    <n v="30"/>
    <x v="0"/>
    <x v="0"/>
    <n v="1"/>
  </r>
  <r>
    <x v="55"/>
    <x v="55"/>
    <x v="1"/>
    <s v="ATB-V"/>
    <s v="J01CR02"/>
    <d v="2018-01-10T12:54:06"/>
    <n v="4"/>
    <n v="181.65"/>
    <n v="726.6"/>
    <n v="30"/>
    <x v="0"/>
    <x v="0"/>
    <n v="1"/>
  </r>
  <r>
    <x v="55"/>
    <x v="55"/>
    <x v="1"/>
    <s v="ATB-V"/>
    <s v="J01CR02"/>
    <d v="2018-01-11T13:12:12"/>
    <n v="4"/>
    <n v="181.65"/>
    <n v="726.6"/>
    <n v="30"/>
    <x v="0"/>
    <x v="0"/>
    <n v="1"/>
  </r>
  <r>
    <x v="55"/>
    <x v="55"/>
    <x v="1"/>
    <s v="ATB-V"/>
    <s v="J01CR02"/>
    <d v="2018-01-19T12:28:27"/>
    <n v="2"/>
    <n v="181.65"/>
    <n v="363.3"/>
    <n v="30"/>
    <x v="0"/>
    <x v="0"/>
    <n v="1"/>
  </r>
  <r>
    <x v="55"/>
    <x v="55"/>
    <x v="1"/>
    <s v="ATB-V"/>
    <s v="J01CR02"/>
    <d v="2018-02-12T12:42:25"/>
    <n v="6"/>
    <n v="181.65"/>
    <n v="1089.9000000000001"/>
    <n v="30"/>
    <x v="0"/>
    <x v="0"/>
    <n v="2"/>
  </r>
  <r>
    <x v="55"/>
    <x v="55"/>
    <x v="1"/>
    <s v="ATB-V"/>
    <s v="J01CR02"/>
    <d v="2018-02-13T10:55:50"/>
    <n v="2"/>
    <n v="181.65"/>
    <n v="363.3"/>
    <n v="30"/>
    <x v="0"/>
    <x v="0"/>
    <n v="2"/>
  </r>
  <r>
    <x v="55"/>
    <x v="55"/>
    <x v="1"/>
    <s v="ATB-V"/>
    <s v="J01CR02"/>
    <d v="2018-02-19T13:12:49"/>
    <n v="3"/>
    <n v="181.65"/>
    <n v="544.95000000000005"/>
    <n v="30"/>
    <x v="0"/>
    <x v="0"/>
    <n v="2"/>
  </r>
  <r>
    <x v="55"/>
    <x v="55"/>
    <x v="1"/>
    <s v="ATB-V"/>
    <s v="J01CR02"/>
    <d v="2018-03-13T13:25:53"/>
    <n v="0.2"/>
    <n v="181.65"/>
    <n v="36.33"/>
    <n v="30"/>
    <x v="0"/>
    <x v="0"/>
    <n v="3"/>
  </r>
  <r>
    <x v="55"/>
    <x v="55"/>
    <x v="1"/>
    <s v="ATB-V"/>
    <s v="J01CR02"/>
    <d v="2018-03-13T13:25:53"/>
    <n v="1.6"/>
    <n v="181.65"/>
    <n v="290.64"/>
    <n v="30"/>
    <x v="0"/>
    <x v="0"/>
    <n v="3"/>
  </r>
  <r>
    <x v="55"/>
    <x v="55"/>
    <x v="1"/>
    <s v="ATB-V"/>
    <s v="J01CR02"/>
    <d v="2018-03-14T13:01:05"/>
    <n v="4"/>
    <n v="181.65"/>
    <n v="726.6"/>
    <n v="30"/>
    <x v="0"/>
    <x v="0"/>
    <n v="3"/>
  </r>
  <r>
    <x v="55"/>
    <x v="55"/>
    <x v="1"/>
    <s v="ATB-V"/>
    <s v="J01CR02"/>
    <d v="2018-03-29T11:35:11"/>
    <n v="4"/>
    <n v="181.65"/>
    <n v="726.6"/>
    <n v="30"/>
    <x v="0"/>
    <x v="0"/>
    <n v="3"/>
  </r>
  <r>
    <x v="55"/>
    <x v="55"/>
    <x v="1"/>
    <s v="ATB-V"/>
    <s v="J01CR02"/>
    <d v="2018-03-29T14:54:54"/>
    <n v="4"/>
    <n v="181.65"/>
    <n v="726.6"/>
    <n v="30"/>
    <x v="0"/>
    <x v="0"/>
    <n v="3"/>
  </r>
  <r>
    <x v="55"/>
    <x v="55"/>
    <x v="1"/>
    <s v="ATB-V"/>
    <s v="J01CR02"/>
    <d v="2018-03-29T14:55:12"/>
    <n v="4"/>
    <n v="181.65"/>
    <n v="726.6"/>
    <n v="30"/>
    <x v="0"/>
    <x v="0"/>
    <n v="3"/>
  </r>
  <r>
    <x v="55"/>
    <x v="55"/>
    <x v="1"/>
    <s v="ATB-V"/>
    <s v="J01CR02"/>
    <d v="2018-04-20T14:02:05"/>
    <n v="2.4"/>
    <n v="181.65"/>
    <n v="435.96"/>
    <n v="30"/>
    <x v="0"/>
    <x v="0"/>
    <n v="4"/>
  </r>
  <r>
    <x v="55"/>
    <x v="55"/>
    <x v="1"/>
    <s v="ATB-V"/>
    <s v="J01CR02"/>
    <d v="2018-05-10T13:29:36"/>
    <n v="4"/>
    <n v="181.65"/>
    <n v="726.6"/>
    <n v="30"/>
    <x v="0"/>
    <x v="0"/>
    <n v="5"/>
  </r>
  <r>
    <x v="55"/>
    <x v="55"/>
    <x v="1"/>
    <s v="ATB-V"/>
    <s v="J01CR02"/>
    <d v="2018-05-14T14:11:44"/>
    <n v="3"/>
    <n v="181.65"/>
    <n v="544.95000000000005"/>
    <n v="30"/>
    <x v="0"/>
    <x v="0"/>
    <n v="5"/>
  </r>
  <r>
    <x v="55"/>
    <x v="55"/>
    <x v="1"/>
    <s v="ATB-V"/>
    <s v="J01CR02"/>
    <d v="2018-05-25T09:14:38"/>
    <n v="4"/>
    <n v="181.65"/>
    <n v="726.6"/>
    <n v="30"/>
    <x v="0"/>
    <x v="0"/>
    <n v="5"/>
  </r>
  <r>
    <x v="55"/>
    <x v="55"/>
    <x v="1"/>
    <s v="ATB-V"/>
    <s v="J01CR02"/>
    <d v="2018-05-28T07:00:41"/>
    <n v="6"/>
    <n v="181.65"/>
    <n v="1089.9000000000001"/>
    <n v="30"/>
    <x v="0"/>
    <x v="0"/>
    <n v="5"/>
  </r>
  <r>
    <x v="55"/>
    <x v="55"/>
    <x v="1"/>
    <s v="ATB-V"/>
    <s v="J01CR02"/>
    <d v="2018-05-31T06:59:55"/>
    <n v="3"/>
    <n v="181.65"/>
    <n v="544.95000000000005"/>
    <n v="30"/>
    <x v="0"/>
    <x v="0"/>
    <n v="5"/>
  </r>
  <r>
    <x v="55"/>
    <x v="55"/>
    <x v="1"/>
    <s v="ATB-V"/>
    <s v="J01CR02"/>
    <d v="2018-05-31T11:24:23"/>
    <n v="4"/>
    <n v="181.65"/>
    <n v="726.6"/>
    <n v="30"/>
    <x v="0"/>
    <x v="0"/>
    <n v="5"/>
  </r>
  <r>
    <x v="55"/>
    <x v="55"/>
    <x v="1"/>
    <s v="ATB-V"/>
    <s v="J01CR02"/>
    <d v="2018-06-22T13:42:33"/>
    <n v="4"/>
    <n v="181.65"/>
    <n v="726.6"/>
    <n v="30"/>
    <x v="0"/>
    <x v="0"/>
    <n v="6"/>
  </r>
  <r>
    <x v="55"/>
    <x v="55"/>
    <x v="1"/>
    <s v="ATB-V"/>
    <s v="J01CR02"/>
    <d v="2018-06-22T13:42:47"/>
    <n v="6"/>
    <n v="181.65"/>
    <n v="1089.9000000000001"/>
    <n v="30"/>
    <x v="0"/>
    <x v="0"/>
    <n v="6"/>
  </r>
  <r>
    <x v="55"/>
    <x v="55"/>
    <x v="1"/>
    <s v="ATB-V"/>
    <s v="J01CR02"/>
    <d v="2018-06-28T11:51:42"/>
    <n v="2"/>
    <n v="181.65"/>
    <n v="363.3"/>
    <n v="30"/>
    <x v="0"/>
    <x v="0"/>
    <n v="6"/>
  </r>
  <r>
    <x v="55"/>
    <x v="55"/>
    <x v="1"/>
    <s v="ATB-V"/>
    <s v="J01CR02"/>
    <d v="2018-07-11T11:52:42"/>
    <n v="3"/>
    <n v="181.65"/>
    <n v="544.95000000000005"/>
    <n v="30"/>
    <x v="0"/>
    <x v="0"/>
    <n v="7"/>
  </r>
  <r>
    <x v="55"/>
    <x v="55"/>
    <x v="1"/>
    <s v="ATB-V"/>
    <s v="J01CR02"/>
    <d v="2018-07-11T12:39:53"/>
    <n v="3.2"/>
    <n v="181.65"/>
    <n v="581.28"/>
    <n v="30"/>
    <x v="0"/>
    <x v="0"/>
    <n v="7"/>
  </r>
  <r>
    <x v="55"/>
    <x v="55"/>
    <x v="1"/>
    <s v="ATB-V"/>
    <s v="J01CR02"/>
    <d v="2018-07-11T12:39:53"/>
    <n v="0.8"/>
    <n v="181.65"/>
    <n v="145.32"/>
    <n v="30"/>
    <x v="0"/>
    <x v="0"/>
    <n v="7"/>
  </r>
  <r>
    <x v="55"/>
    <x v="55"/>
    <x v="1"/>
    <s v="ATB-V"/>
    <s v="J01CR02"/>
    <d v="2018-07-13T11:18:45"/>
    <n v="4"/>
    <n v="181.65"/>
    <n v="726.6"/>
    <n v="30"/>
    <x v="0"/>
    <x v="0"/>
    <n v="7"/>
  </r>
  <r>
    <x v="55"/>
    <x v="55"/>
    <x v="1"/>
    <s v="ATB-V"/>
    <s v="J01CR02"/>
    <d v="2018-07-26T13:51:05"/>
    <n v="4"/>
    <n v="181.65"/>
    <n v="726.6"/>
    <n v="30"/>
    <x v="0"/>
    <x v="0"/>
    <n v="7"/>
  </r>
  <r>
    <x v="55"/>
    <x v="55"/>
    <x v="1"/>
    <s v="ATB-V"/>
    <s v="J01CR02"/>
    <d v="2018-07-27T12:14:59"/>
    <n v="4"/>
    <n v="181.65"/>
    <n v="726.6"/>
    <n v="30"/>
    <x v="0"/>
    <x v="0"/>
    <n v="7"/>
  </r>
  <r>
    <x v="55"/>
    <x v="55"/>
    <x v="1"/>
    <s v="ATB-V"/>
    <s v="J01CR02"/>
    <d v="2018-07-31T12:16:41"/>
    <n v="4"/>
    <n v="181.65"/>
    <n v="726.6"/>
    <n v="30"/>
    <x v="0"/>
    <x v="0"/>
    <n v="7"/>
  </r>
  <r>
    <x v="55"/>
    <x v="55"/>
    <x v="1"/>
    <s v="ATB-V"/>
    <s v="J01CR02"/>
    <d v="2018-09-11T09:35:05"/>
    <n v="4"/>
    <n v="181.65"/>
    <n v="726.6"/>
    <n v="30"/>
    <x v="0"/>
    <x v="0"/>
    <n v="9"/>
  </r>
  <r>
    <x v="55"/>
    <x v="55"/>
    <x v="1"/>
    <s v="ATB-V"/>
    <s v="J01CR02"/>
    <d v="2018-09-18T12:43:28"/>
    <n v="2"/>
    <n v="181.65"/>
    <n v="363.3"/>
    <n v="30"/>
    <x v="0"/>
    <x v="0"/>
    <n v="9"/>
  </r>
  <r>
    <x v="55"/>
    <x v="55"/>
    <x v="1"/>
    <s v="ATB-V"/>
    <s v="J01CR02"/>
    <d v="2018-10-26T12:49:09"/>
    <n v="4"/>
    <n v="181.65"/>
    <n v="726.6"/>
    <n v="30"/>
    <x v="0"/>
    <x v="0"/>
    <n v="10"/>
  </r>
  <r>
    <x v="55"/>
    <x v="55"/>
    <x v="1"/>
    <s v="ATB-V"/>
    <s v="J01CR02"/>
    <d v="2018-11-09T12:49:33"/>
    <n v="4"/>
    <n v="181.65"/>
    <n v="726.6"/>
    <n v="30"/>
    <x v="0"/>
    <x v="0"/>
    <n v="11"/>
  </r>
  <r>
    <x v="55"/>
    <x v="55"/>
    <x v="1"/>
    <s v="ATB-V"/>
    <s v="J01CR02"/>
    <d v="2018-11-09T14:01:50"/>
    <n v="4"/>
    <n v="181.65"/>
    <n v="726.6"/>
    <n v="30"/>
    <x v="0"/>
    <x v="0"/>
    <n v="11"/>
  </r>
  <r>
    <x v="55"/>
    <x v="55"/>
    <x v="1"/>
    <s v="ATB-V"/>
    <s v="J01CR02"/>
    <d v="2018-12-14T14:40:49"/>
    <n v="4"/>
    <n v="181.65"/>
    <n v="726.6"/>
    <n v="30"/>
    <x v="0"/>
    <x v="0"/>
    <n v="12"/>
  </r>
  <r>
    <x v="55"/>
    <x v="55"/>
    <x v="1"/>
    <s v="ATB-V"/>
    <s v="J01CR02"/>
    <d v="2019-01-09T13:26:15"/>
    <n v="4"/>
    <n v="181.58"/>
    <n v="726.32"/>
    <n v="30"/>
    <x v="0"/>
    <x v="1"/>
    <n v="1"/>
  </r>
  <r>
    <x v="55"/>
    <x v="55"/>
    <x v="1"/>
    <s v="ATB-V"/>
    <s v="J01CR02"/>
    <d v="2019-01-15T13:02:43"/>
    <n v="6"/>
    <n v="181.65"/>
    <n v="1089.9000000000001"/>
    <n v="30"/>
    <x v="0"/>
    <x v="1"/>
    <n v="1"/>
  </r>
  <r>
    <x v="55"/>
    <x v="55"/>
    <x v="1"/>
    <s v="ATB-V"/>
    <s v="J01CR02"/>
    <d v="2019-01-15T14:52:06"/>
    <n v="6"/>
    <n v="181.58"/>
    <n v="1089.48"/>
    <n v="30"/>
    <x v="0"/>
    <x v="1"/>
    <n v="1"/>
  </r>
  <r>
    <x v="55"/>
    <x v="55"/>
    <x v="1"/>
    <s v="ATB-V"/>
    <s v="J01CR02"/>
    <d v="2019-02-19T11:57:26"/>
    <n v="4"/>
    <n v="181.58"/>
    <n v="726.32"/>
    <n v="30"/>
    <x v="0"/>
    <x v="1"/>
    <n v="2"/>
  </r>
  <r>
    <x v="55"/>
    <x v="55"/>
    <x v="1"/>
    <s v="ATB-V"/>
    <s v="J01CR02"/>
    <d v="2019-02-19T14:13:29"/>
    <n v="4"/>
    <n v="181.58"/>
    <n v="726.32"/>
    <n v="30"/>
    <x v="0"/>
    <x v="1"/>
    <n v="2"/>
  </r>
  <r>
    <x v="55"/>
    <x v="55"/>
    <x v="1"/>
    <s v="ATB-V"/>
    <s v="J01CR02"/>
    <d v="2019-02-22T14:08:16"/>
    <n v="6"/>
    <n v="181.58"/>
    <n v="1089.48"/>
    <n v="30"/>
    <x v="0"/>
    <x v="1"/>
    <n v="2"/>
  </r>
  <r>
    <x v="55"/>
    <x v="55"/>
    <x v="1"/>
    <s v="ATB-V"/>
    <s v="J01CR02"/>
    <d v="2019-02-22T14:08:52"/>
    <n v="6"/>
    <n v="181.58"/>
    <n v="1089.48"/>
    <n v="30"/>
    <x v="0"/>
    <x v="1"/>
    <n v="2"/>
  </r>
  <r>
    <x v="55"/>
    <x v="55"/>
    <x v="1"/>
    <s v="ATB-V"/>
    <s v="J01CR02"/>
    <d v="2019-03-29T11:30:04"/>
    <n v="4"/>
    <n v="181.58"/>
    <n v="726.32"/>
    <n v="30"/>
    <x v="0"/>
    <x v="1"/>
    <n v="3"/>
  </r>
  <r>
    <x v="55"/>
    <x v="55"/>
    <x v="1"/>
    <s v="ATB-V"/>
    <s v="J01CR02"/>
    <d v="2019-04-05T11:34:25"/>
    <n v="6"/>
    <n v="181.58"/>
    <n v="1089.48"/>
    <n v="30"/>
    <x v="0"/>
    <x v="1"/>
    <n v="4"/>
  </r>
  <r>
    <x v="55"/>
    <x v="55"/>
    <x v="1"/>
    <s v="ATB-V"/>
    <s v="J01CR02"/>
    <d v="2019-04-25T14:37:33"/>
    <n v="2"/>
    <n v="181.58"/>
    <n v="363.16"/>
    <n v="30"/>
    <x v="0"/>
    <x v="1"/>
    <n v="4"/>
  </r>
  <r>
    <x v="55"/>
    <x v="55"/>
    <x v="1"/>
    <s v="ATB-V"/>
    <s v="J01CR02"/>
    <d v="2019-04-25T14:37:58"/>
    <n v="8"/>
    <n v="181.58"/>
    <n v="1452.64"/>
    <n v="30"/>
    <x v="0"/>
    <x v="1"/>
    <n v="4"/>
  </r>
  <r>
    <x v="55"/>
    <x v="55"/>
    <x v="1"/>
    <s v="ATB-V"/>
    <s v="J01CR02"/>
    <d v="2019-05-02T12:53:47"/>
    <n v="4"/>
    <n v="181.58"/>
    <n v="726.32"/>
    <n v="30"/>
    <x v="0"/>
    <x v="1"/>
    <n v="5"/>
  </r>
  <r>
    <x v="55"/>
    <x v="55"/>
    <x v="1"/>
    <s v="ATB-V"/>
    <s v="J01CR02"/>
    <d v="2019-05-10T10:42:56"/>
    <n v="4"/>
    <n v="181.58"/>
    <n v="726.32"/>
    <n v="30"/>
    <x v="0"/>
    <x v="1"/>
    <n v="5"/>
  </r>
  <r>
    <x v="55"/>
    <x v="55"/>
    <x v="1"/>
    <s v="ATB-V"/>
    <s v="J01CR02"/>
    <d v="2019-05-16T14:15:47"/>
    <n v="4"/>
    <n v="181.58"/>
    <n v="726.32"/>
    <n v="30"/>
    <x v="0"/>
    <x v="1"/>
    <n v="5"/>
  </r>
  <r>
    <x v="55"/>
    <x v="55"/>
    <x v="1"/>
    <s v="ATB-V"/>
    <s v="J01CR02"/>
    <d v="2019-05-20T12:35:07"/>
    <n v="4"/>
    <n v="181.58"/>
    <n v="726.32"/>
    <n v="30"/>
    <x v="0"/>
    <x v="1"/>
    <n v="5"/>
  </r>
  <r>
    <x v="55"/>
    <x v="55"/>
    <x v="1"/>
    <s v="ATB-V"/>
    <s v="J01CR02"/>
    <d v="2019-05-22T12:24:29"/>
    <n v="6"/>
    <n v="181.58"/>
    <n v="1089.48"/>
    <n v="30"/>
    <x v="0"/>
    <x v="1"/>
    <n v="5"/>
  </r>
  <r>
    <x v="55"/>
    <x v="55"/>
    <x v="1"/>
    <s v="ATB-V"/>
    <s v="J01CR02"/>
    <d v="2019-05-22T12:24:46"/>
    <n v="3.1"/>
    <n v="181.58"/>
    <n v="562.9"/>
    <n v="30"/>
    <x v="0"/>
    <x v="1"/>
    <n v="5"/>
  </r>
  <r>
    <x v="55"/>
    <x v="55"/>
    <x v="1"/>
    <s v="ATB-V"/>
    <s v="J01CR02"/>
    <d v="2019-05-22T12:24:46"/>
    <n v="0.9"/>
    <n v="181.58"/>
    <n v="163.41999999999999"/>
    <n v="30"/>
    <x v="0"/>
    <x v="1"/>
    <n v="5"/>
  </r>
  <r>
    <x v="55"/>
    <x v="55"/>
    <x v="1"/>
    <s v="ATB-V"/>
    <s v="J01CR02"/>
    <d v="2019-05-30T10:20:36"/>
    <n v="2"/>
    <n v="181.58"/>
    <n v="363.16"/>
    <n v="30"/>
    <x v="0"/>
    <x v="1"/>
    <n v="5"/>
  </r>
  <r>
    <x v="55"/>
    <x v="55"/>
    <x v="1"/>
    <s v="ATB-V"/>
    <s v="J01CR02"/>
    <d v="2019-05-31T14:01:14"/>
    <n v="4"/>
    <n v="181.58"/>
    <n v="726.32"/>
    <n v="30"/>
    <x v="0"/>
    <x v="1"/>
    <n v="5"/>
  </r>
  <r>
    <x v="55"/>
    <x v="55"/>
    <x v="1"/>
    <s v="ATB-V"/>
    <s v="J01CR02"/>
    <d v="2019-05-31T14:02:36"/>
    <n v="4"/>
    <n v="181.58"/>
    <n v="726.32"/>
    <n v="30"/>
    <x v="0"/>
    <x v="1"/>
    <n v="5"/>
  </r>
  <r>
    <x v="55"/>
    <x v="55"/>
    <x v="1"/>
    <s v="ATB-V"/>
    <s v="J01CR02"/>
    <d v="2019-07-01T12:35:13"/>
    <n v="4"/>
    <n v="181.58"/>
    <n v="726.32"/>
    <n v="30"/>
    <x v="0"/>
    <x v="1"/>
    <n v="7"/>
  </r>
  <r>
    <x v="55"/>
    <x v="55"/>
    <x v="1"/>
    <s v="ATB-V"/>
    <s v="J01CR02"/>
    <d v="2019-07-09T12:23:06"/>
    <n v="4"/>
    <n v="181.58"/>
    <n v="726.32"/>
    <n v="30"/>
    <x v="0"/>
    <x v="1"/>
    <n v="7"/>
  </r>
  <r>
    <x v="55"/>
    <x v="55"/>
    <x v="1"/>
    <s v="ATB-V"/>
    <s v="J01CR02"/>
    <d v="2019-07-09T12:35:33"/>
    <n v="2"/>
    <n v="181.58"/>
    <n v="363.16"/>
    <n v="30"/>
    <x v="0"/>
    <x v="1"/>
    <n v="7"/>
  </r>
  <r>
    <x v="55"/>
    <x v="55"/>
    <x v="1"/>
    <s v="ATB-V"/>
    <s v="J01CR02"/>
    <d v="2019-07-22T13:34:13"/>
    <n v="2.4"/>
    <n v="181.58"/>
    <n v="435.79"/>
    <n v="30"/>
    <x v="0"/>
    <x v="1"/>
    <n v="7"/>
  </r>
  <r>
    <x v="55"/>
    <x v="55"/>
    <x v="1"/>
    <s v="ATB-V"/>
    <s v="J01CR02"/>
    <d v="2019-07-30T14:52:40"/>
    <n v="2"/>
    <n v="181.58"/>
    <n v="363.16"/>
    <n v="30"/>
    <x v="0"/>
    <x v="1"/>
    <n v="7"/>
  </r>
  <r>
    <x v="55"/>
    <x v="55"/>
    <x v="1"/>
    <s v="ATB-V"/>
    <s v="J01CR02"/>
    <d v="2019-08-02T14:41:30"/>
    <n v="4"/>
    <n v="181.58"/>
    <n v="726.32"/>
    <n v="30"/>
    <x v="0"/>
    <x v="1"/>
    <n v="8"/>
  </r>
  <r>
    <x v="55"/>
    <x v="55"/>
    <x v="1"/>
    <s v="ATB-V"/>
    <s v="J01CR02"/>
    <d v="2019-08-08T12:29:30"/>
    <n v="4"/>
    <n v="181.58"/>
    <n v="726.32"/>
    <n v="30"/>
    <x v="0"/>
    <x v="1"/>
    <n v="8"/>
  </r>
  <r>
    <x v="55"/>
    <x v="55"/>
    <x v="1"/>
    <s v="ATB-V"/>
    <s v="J01CR02"/>
    <d v="2019-08-12T13:43:53"/>
    <n v="4"/>
    <n v="181.58"/>
    <n v="726.32"/>
    <n v="30"/>
    <x v="0"/>
    <x v="1"/>
    <n v="8"/>
  </r>
  <r>
    <x v="55"/>
    <x v="55"/>
    <x v="1"/>
    <s v="ATB-V"/>
    <s v="J01CR02"/>
    <d v="2019-08-13T12:47:26"/>
    <n v="4"/>
    <n v="181.58"/>
    <n v="726.32"/>
    <n v="30"/>
    <x v="0"/>
    <x v="1"/>
    <n v="8"/>
  </r>
  <r>
    <x v="55"/>
    <x v="55"/>
    <x v="1"/>
    <s v="ATB-V"/>
    <s v="J01CR02"/>
    <d v="2019-08-19T12:37:10"/>
    <n v="2"/>
    <n v="181.58"/>
    <n v="363.16"/>
    <n v="30"/>
    <x v="0"/>
    <x v="1"/>
    <n v="8"/>
  </r>
  <r>
    <x v="55"/>
    <x v="55"/>
    <x v="1"/>
    <s v="ATB-V"/>
    <s v="J01CR02"/>
    <d v="2019-08-19T13:14:45"/>
    <n v="2.4"/>
    <n v="181.58"/>
    <n v="435.79"/>
    <n v="30"/>
    <x v="0"/>
    <x v="1"/>
    <n v="8"/>
  </r>
  <r>
    <x v="55"/>
    <x v="55"/>
    <x v="1"/>
    <s v="ATB-V"/>
    <s v="J01CR02"/>
    <d v="2019-08-19T14:47:02"/>
    <n v="2.4"/>
    <n v="181.58"/>
    <n v="435.79"/>
    <n v="30"/>
    <x v="0"/>
    <x v="1"/>
    <n v="8"/>
  </r>
  <r>
    <x v="55"/>
    <x v="55"/>
    <x v="1"/>
    <s v="ATB-V"/>
    <s v="J01CR02"/>
    <d v="2019-08-20T12:28:51"/>
    <n v="0.6"/>
    <n v="181.58"/>
    <n v="108.95"/>
    <n v="30"/>
    <x v="0"/>
    <x v="1"/>
    <n v="8"/>
  </r>
  <r>
    <x v="55"/>
    <x v="55"/>
    <x v="1"/>
    <s v="ATB-V"/>
    <s v="J01CR02"/>
    <d v="2019-08-20T12:28:51"/>
    <n v="1.8"/>
    <n v="181.58"/>
    <n v="326.83999999999997"/>
    <n v="30"/>
    <x v="0"/>
    <x v="1"/>
    <n v="8"/>
  </r>
  <r>
    <x v="55"/>
    <x v="55"/>
    <x v="1"/>
    <s v="ATB-V"/>
    <s v="J01CR02"/>
    <d v="2019-08-22T13:20:00"/>
    <n v="3"/>
    <n v="181.58"/>
    <n v="544.74"/>
    <n v="30"/>
    <x v="0"/>
    <x v="1"/>
    <n v="8"/>
  </r>
  <r>
    <x v="55"/>
    <x v="55"/>
    <x v="1"/>
    <s v="ATB-V"/>
    <s v="J01CR02"/>
    <d v="2019-08-22T13:29:25"/>
    <n v="2.4"/>
    <n v="181.58"/>
    <n v="435.79"/>
    <n v="30"/>
    <x v="0"/>
    <x v="1"/>
    <n v="8"/>
  </r>
  <r>
    <x v="55"/>
    <x v="55"/>
    <x v="1"/>
    <s v="ATB-V"/>
    <s v="J01CR02"/>
    <d v="2019-08-22T13:43:26"/>
    <n v="3"/>
    <n v="181.58"/>
    <n v="544.74"/>
    <n v="30"/>
    <x v="0"/>
    <x v="1"/>
    <n v="8"/>
  </r>
  <r>
    <x v="55"/>
    <x v="55"/>
    <x v="1"/>
    <s v="ATB-V"/>
    <s v="J01CR02"/>
    <d v="2019-08-22T13:44:03"/>
    <n v="2.4"/>
    <n v="181.58"/>
    <n v="435.79"/>
    <n v="30"/>
    <x v="0"/>
    <x v="1"/>
    <n v="8"/>
  </r>
  <r>
    <x v="55"/>
    <x v="55"/>
    <x v="1"/>
    <s v="ATB-V"/>
    <s v="J01CR02"/>
    <d v="2019-08-22T13:48:51"/>
    <n v="2.4"/>
    <n v="181.58"/>
    <n v="435.79"/>
    <n v="30"/>
    <x v="0"/>
    <x v="1"/>
    <n v="8"/>
  </r>
  <r>
    <x v="55"/>
    <x v="55"/>
    <x v="1"/>
    <s v="ATB-V"/>
    <s v="J01CR02"/>
    <d v="2019-08-27T12:54:49"/>
    <n v="1"/>
    <n v="181.58"/>
    <n v="181.58"/>
    <n v="30"/>
    <x v="0"/>
    <x v="1"/>
    <n v="8"/>
  </r>
  <r>
    <x v="55"/>
    <x v="55"/>
    <x v="1"/>
    <s v="ATB-V"/>
    <s v="J01CR02"/>
    <d v="2019-08-27T12:55:04"/>
    <n v="1"/>
    <n v="181.58"/>
    <n v="181.58"/>
    <n v="30"/>
    <x v="0"/>
    <x v="1"/>
    <n v="8"/>
  </r>
  <r>
    <x v="55"/>
    <x v="55"/>
    <x v="1"/>
    <s v="ATB-V"/>
    <s v="J01CR02"/>
    <d v="2019-08-27T12:55:54"/>
    <n v="4"/>
    <n v="181.58"/>
    <n v="726.32"/>
    <n v="30"/>
    <x v="0"/>
    <x v="1"/>
    <n v="8"/>
  </r>
  <r>
    <x v="55"/>
    <x v="55"/>
    <x v="1"/>
    <s v="ATB-V"/>
    <s v="J01CR02"/>
    <d v="2019-08-27T13:01:17"/>
    <n v="2"/>
    <n v="181.58"/>
    <n v="363.16"/>
    <n v="30"/>
    <x v="0"/>
    <x v="1"/>
    <n v="8"/>
  </r>
  <r>
    <x v="55"/>
    <x v="55"/>
    <x v="1"/>
    <s v="ATB-V"/>
    <s v="J01CR02"/>
    <d v="2019-08-28T12:09:45"/>
    <n v="4.2"/>
    <n v="181.58"/>
    <n v="762.64"/>
    <n v="30"/>
    <x v="0"/>
    <x v="1"/>
    <n v="8"/>
  </r>
  <r>
    <x v="55"/>
    <x v="55"/>
    <x v="1"/>
    <s v="ATB-V"/>
    <s v="J01CR02"/>
    <d v="2019-08-30T12:33:57"/>
    <n v="3"/>
    <n v="181.58"/>
    <n v="544.74"/>
    <n v="30"/>
    <x v="0"/>
    <x v="1"/>
    <n v="8"/>
  </r>
  <r>
    <x v="55"/>
    <x v="55"/>
    <x v="1"/>
    <s v="ATB-V"/>
    <s v="J01CR02"/>
    <d v="2019-08-30T12:34:22"/>
    <n v="3"/>
    <n v="181.58"/>
    <n v="544.74"/>
    <n v="30"/>
    <x v="0"/>
    <x v="1"/>
    <n v="8"/>
  </r>
  <r>
    <x v="55"/>
    <x v="55"/>
    <x v="1"/>
    <s v="ATB-V"/>
    <s v="J01CR02"/>
    <d v="2019-09-02T14:46:03"/>
    <n v="3"/>
    <n v="181.58"/>
    <n v="544.74"/>
    <n v="30"/>
    <x v="0"/>
    <x v="1"/>
    <n v="9"/>
  </r>
  <r>
    <x v="55"/>
    <x v="55"/>
    <x v="1"/>
    <s v="ATB-V"/>
    <s v="J01CR02"/>
    <d v="2019-09-02T14:46:41"/>
    <n v="2"/>
    <n v="181.58"/>
    <n v="363.16"/>
    <n v="30"/>
    <x v="0"/>
    <x v="1"/>
    <n v="9"/>
  </r>
  <r>
    <x v="55"/>
    <x v="55"/>
    <x v="1"/>
    <s v="ATB-V"/>
    <s v="J01CR02"/>
    <d v="2019-09-02T14:46:56"/>
    <n v="3"/>
    <n v="181.58"/>
    <n v="544.74"/>
    <n v="30"/>
    <x v="0"/>
    <x v="1"/>
    <n v="9"/>
  </r>
  <r>
    <x v="55"/>
    <x v="55"/>
    <x v="1"/>
    <s v="ATB-V"/>
    <s v="J01CR02"/>
    <d v="2019-09-02T14:47:11"/>
    <n v="1"/>
    <n v="181.58"/>
    <n v="181.58"/>
    <n v="30"/>
    <x v="0"/>
    <x v="1"/>
    <n v="9"/>
  </r>
  <r>
    <x v="55"/>
    <x v="55"/>
    <x v="1"/>
    <s v="ATB-V"/>
    <s v="J01CR02"/>
    <d v="2019-09-13T14:37:43"/>
    <n v="6"/>
    <n v="181.58"/>
    <n v="1089.48"/>
    <n v="30"/>
    <x v="0"/>
    <x v="1"/>
    <n v="9"/>
  </r>
  <r>
    <x v="55"/>
    <x v="55"/>
    <x v="1"/>
    <s v="ATB-V"/>
    <s v="J01CR02"/>
    <d v="2019-10-04T13:22:56"/>
    <n v="3"/>
    <n v="213.68"/>
    <n v="641.04"/>
    <n v="30"/>
    <x v="0"/>
    <x v="1"/>
    <n v="10"/>
  </r>
  <r>
    <x v="55"/>
    <x v="55"/>
    <x v="1"/>
    <s v="ATB-V"/>
    <s v="J01CR02"/>
    <d v="2019-10-07T14:23:53"/>
    <n v="4"/>
    <n v="213.68"/>
    <n v="854.72"/>
    <n v="30"/>
    <x v="0"/>
    <x v="1"/>
    <n v="10"/>
  </r>
  <r>
    <x v="55"/>
    <x v="55"/>
    <x v="1"/>
    <s v="ATB-V"/>
    <s v="J01CR02"/>
    <d v="2019-10-23T14:41:59"/>
    <n v="6"/>
    <n v="203.72"/>
    <n v="1222.32"/>
    <n v="30"/>
    <x v="0"/>
    <x v="1"/>
    <n v="10"/>
  </r>
  <r>
    <x v="55"/>
    <x v="55"/>
    <x v="1"/>
    <s v="ATB-V"/>
    <s v="J01CR02"/>
    <d v="2019-11-08T13:24:35"/>
    <n v="2"/>
    <n v="203.72"/>
    <n v="407.44"/>
    <n v="30"/>
    <x v="0"/>
    <x v="1"/>
    <n v="11"/>
  </r>
  <r>
    <x v="55"/>
    <x v="55"/>
    <x v="1"/>
    <s v="ATB-V"/>
    <s v="J01CR02"/>
    <d v="2019-11-12T10:36:10"/>
    <n v="2"/>
    <n v="203.72"/>
    <n v="407.44"/>
    <n v="30"/>
    <x v="0"/>
    <x v="1"/>
    <n v="11"/>
  </r>
  <r>
    <x v="55"/>
    <x v="55"/>
    <x v="1"/>
    <s v="ATB-V"/>
    <s v="J01CR02"/>
    <d v="2019-11-21T13:46:17"/>
    <n v="4"/>
    <n v="203.72"/>
    <n v="814.88"/>
    <n v="30"/>
    <x v="0"/>
    <x v="1"/>
    <n v="11"/>
  </r>
  <r>
    <x v="55"/>
    <x v="55"/>
    <x v="1"/>
    <s v="ATB-V"/>
    <s v="J01CR02"/>
    <d v="2019-11-21T13:46:46"/>
    <n v="4"/>
    <n v="203.72"/>
    <n v="814.88"/>
    <n v="30"/>
    <x v="0"/>
    <x v="1"/>
    <n v="11"/>
  </r>
  <r>
    <x v="55"/>
    <x v="55"/>
    <x v="1"/>
    <s v="ATB-V"/>
    <s v="J01CR02"/>
    <d v="2019-11-22T13:31:04"/>
    <n v="3"/>
    <n v="203.72"/>
    <n v="611.16"/>
    <n v="30"/>
    <x v="0"/>
    <x v="1"/>
    <n v="11"/>
  </r>
  <r>
    <x v="55"/>
    <x v="55"/>
    <x v="1"/>
    <s v="ATB-V"/>
    <s v="J01CR02"/>
    <d v="2019-11-22T13:31:30"/>
    <n v="3"/>
    <n v="203.72"/>
    <n v="611.16"/>
    <n v="30"/>
    <x v="0"/>
    <x v="1"/>
    <n v="11"/>
  </r>
  <r>
    <x v="55"/>
    <x v="55"/>
    <x v="1"/>
    <s v="ATB-V"/>
    <s v="J01CR02"/>
    <d v="2019-12-19T13:20:24"/>
    <n v="2"/>
    <n v="203.72"/>
    <n v="407.44"/>
    <n v="30"/>
    <x v="0"/>
    <x v="1"/>
    <n v="12"/>
  </r>
  <r>
    <x v="55"/>
    <x v="55"/>
    <x v="1"/>
    <s v="ATB-V"/>
    <s v="J01CR02"/>
    <d v="2019-12-20T12:43:46"/>
    <n v="4"/>
    <n v="203.72"/>
    <n v="814.88"/>
    <n v="30"/>
    <x v="0"/>
    <x v="1"/>
    <n v="12"/>
  </r>
  <r>
    <x v="55"/>
    <x v="55"/>
    <x v="1"/>
    <s v="ATB-V"/>
    <s v="J01CR02"/>
    <d v="2019-12-23T13:04:07"/>
    <n v="4"/>
    <n v="203.72"/>
    <n v="814.88"/>
    <n v="30"/>
    <x v="0"/>
    <x v="1"/>
    <n v="12"/>
  </r>
  <r>
    <x v="55"/>
    <x v="55"/>
    <x v="1"/>
    <s v="ATB-V"/>
    <s v="J01CR02"/>
    <d v="2019-12-30T12:22:53"/>
    <n v="4"/>
    <n v="203.72"/>
    <n v="814.88"/>
    <n v="30"/>
    <x v="0"/>
    <x v="1"/>
    <n v="12"/>
  </r>
  <r>
    <x v="56"/>
    <x v="56"/>
    <x v="1"/>
    <s v="HVLP"/>
    <s v="J01CR02"/>
    <d v="2018-01-19T12:56:57"/>
    <n v="3"/>
    <n v="113.8"/>
    <n v="341.4"/>
    <n v="30"/>
    <x v="0"/>
    <x v="0"/>
    <n v="1"/>
  </r>
  <r>
    <x v="56"/>
    <x v="56"/>
    <x v="1"/>
    <s v="HVLP"/>
    <s v="J01CR02"/>
    <d v="2018-02-16T08:20:55"/>
    <n v="2"/>
    <n v="113.8"/>
    <n v="227.6"/>
    <n v="30"/>
    <x v="0"/>
    <x v="0"/>
    <n v="2"/>
  </r>
  <r>
    <x v="56"/>
    <x v="56"/>
    <x v="1"/>
    <s v="HVLP"/>
    <s v="J01CR02"/>
    <d v="2018-07-12T15:08:18"/>
    <n v="3"/>
    <n v="113.8"/>
    <n v="341.4"/>
    <n v="30"/>
    <x v="0"/>
    <x v="0"/>
    <n v="7"/>
  </r>
  <r>
    <x v="56"/>
    <x v="56"/>
    <x v="1"/>
    <s v="HVLP"/>
    <s v="J01CR02"/>
    <d v="2018-07-13T10:14:14"/>
    <n v="3"/>
    <n v="113.8"/>
    <n v="341.4"/>
    <n v="30"/>
    <x v="0"/>
    <x v="0"/>
    <n v="7"/>
  </r>
  <r>
    <x v="56"/>
    <x v="56"/>
    <x v="1"/>
    <s v="HVLP"/>
    <s v="J01CR02"/>
    <d v="2018-08-22T11:18:43"/>
    <n v="1"/>
    <n v="113.8"/>
    <n v="113.8"/>
    <n v="30"/>
    <x v="0"/>
    <x v="0"/>
    <n v="8"/>
  </r>
  <r>
    <x v="56"/>
    <x v="56"/>
    <x v="1"/>
    <s v="HVLP"/>
    <s v="J01CR02"/>
    <d v="2018-08-22T11:18:43"/>
    <n v="1"/>
    <n v="114.92"/>
    <n v="114.92"/>
    <n v="30"/>
    <x v="0"/>
    <x v="0"/>
    <n v="8"/>
  </r>
  <r>
    <x v="56"/>
    <x v="56"/>
    <x v="1"/>
    <s v="HVLP"/>
    <s v="J01CR02"/>
    <d v="2018-09-14T08:26:11"/>
    <n v="2"/>
    <n v="114.92"/>
    <n v="229.84"/>
    <n v="30"/>
    <x v="0"/>
    <x v="0"/>
    <n v="9"/>
  </r>
  <r>
    <x v="56"/>
    <x v="56"/>
    <x v="1"/>
    <s v="HVLP"/>
    <s v="J01CR02"/>
    <d v="2019-04-17T10:51:02"/>
    <n v="3"/>
    <n v="114.93"/>
    <n v="344.79"/>
    <n v="30"/>
    <x v="0"/>
    <x v="1"/>
    <n v="4"/>
  </r>
  <r>
    <x v="56"/>
    <x v="56"/>
    <x v="1"/>
    <s v="HVLP"/>
    <s v="J01CR02"/>
    <d v="2019-11-28T11:50:00"/>
    <n v="1"/>
    <n v="113.75"/>
    <n v="113.75"/>
    <n v="30"/>
    <x v="0"/>
    <x v="1"/>
    <n v="11"/>
  </r>
  <r>
    <x v="56"/>
    <x v="56"/>
    <x v="1"/>
    <s v="HVLP"/>
    <s v="J01CR02"/>
    <d v="2019-12-02T11:53:52"/>
    <n v="1"/>
    <n v="113.75"/>
    <n v="113.75"/>
    <n v="30"/>
    <x v="0"/>
    <x v="1"/>
    <n v="12"/>
  </r>
  <r>
    <x v="56"/>
    <x v="56"/>
    <x v="1"/>
    <s v="HVLP"/>
    <s v="J01CR02"/>
    <d v="2019-12-18T14:08:41"/>
    <n v="3"/>
    <n v="113.75"/>
    <n v="341.25"/>
    <n v="30"/>
    <x v="0"/>
    <x v="1"/>
    <n v="12"/>
  </r>
  <r>
    <x v="57"/>
    <x v="57"/>
    <x v="1"/>
    <s v="HVLP"/>
    <s v="J01CR02"/>
    <d v="2018-04-09T08:40:44"/>
    <n v="1"/>
    <n v="85.83"/>
    <n v="85.83"/>
    <n v="30"/>
    <x v="0"/>
    <x v="0"/>
    <n v="4"/>
  </r>
  <r>
    <x v="58"/>
    <x v="58"/>
    <x v="1"/>
    <s v="HVLP"/>
    <s v="J01CA01"/>
    <d v="2018-05-25T09:13:56"/>
    <n v="5"/>
    <n v="319.92"/>
    <n v="1599.6"/>
    <n v="30"/>
    <x v="0"/>
    <x v="0"/>
    <n v="5"/>
  </r>
  <r>
    <x v="58"/>
    <x v="58"/>
    <x v="1"/>
    <s v="HVLP"/>
    <s v="J01CA01"/>
    <d v="2018-05-30T12:48:17"/>
    <n v="3"/>
    <n v="319.92"/>
    <n v="959.76"/>
    <n v="30"/>
    <x v="0"/>
    <x v="0"/>
    <n v="5"/>
  </r>
  <r>
    <x v="59"/>
    <x v="59"/>
    <x v="1"/>
    <s v="ATB-V"/>
    <s v="J01CR01"/>
    <d v="2019-08-27T14:19:19"/>
    <n v="1"/>
    <n v="407.48"/>
    <n v="407.48"/>
    <n v="30"/>
    <x v="0"/>
    <x v="1"/>
    <n v="8"/>
  </r>
  <r>
    <x v="60"/>
    <x v="60"/>
    <x v="0"/>
    <s v="HVLP-R"/>
    <s v="A02AD"/>
    <d v="2018-02-14T14:11:44"/>
    <n v="1"/>
    <n v="44.64"/>
    <n v="44.64"/>
    <n v="30"/>
    <x v="0"/>
    <x v="0"/>
    <n v="2"/>
  </r>
  <r>
    <x v="61"/>
    <x v="61"/>
    <x v="0"/>
    <s v="HVLP-R"/>
    <s v="A02AD"/>
    <d v="2018-07-02T11:38:42"/>
    <n v="1"/>
    <n v="72.92"/>
    <n v="72.92"/>
    <n v="30"/>
    <x v="0"/>
    <x v="0"/>
    <n v="7"/>
  </r>
  <r>
    <x v="62"/>
    <x v="62"/>
    <x v="0"/>
    <s v="HVLP"/>
    <s v="L01XX35"/>
    <d v="2019-05-03T10:26:14"/>
    <n v="1"/>
    <n v="5857.28"/>
    <n v="5857.28"/>
    <n v="30"/>
    <x v="0"/>
    <x v="1"/>
    <n v="5"/>
  </r>
  <r>
    <x v="63"/>
    <x v="63"/>
    <x v="0"/>
    <s v="HVLP"/>
    <s v="A03DA02"/>
    <d v="2018-05-03T11:27:44"/>
    <n v="3"/>
    <n v="112.29"/>
    <n v="336.87"/>
    <n v="30"/>
    <x v="0"/>
    <x v="0"/>
    <n v="5"/>
  </r>
  <r>
    <x v="64"/>
    <x v="64"/>
    <x v="0"/>
    <s v="HVLP"/>
    <s v="G04CB01"/>
    <d v="2018-01-15T12:48:23"/>
    <n v="1"/>
    <n v="606.9"/>
    <n v="606.9"/>
    <n v="30"/>
    <x v="0"/>
    <x v="0"/>
    <n v="1"/>
  </r>
  <r>
    <x v="65"/>
    <x v="65"/>
    <x v="0"/>
    <s v="HVLP-R"/>
    <s v="B01AC06"/>
    <d v="2018-06-19T12:50:30"/>
    <n v="1"/>
    <n v="57.85"/>
    <n v="57.85"/>
    <n v="30"/>
    <x v="0"/>
    <x v="0"/>
    <n v="6"/>
  </r>
  <r>
    <x v="65"/>
    <x v="65"/>
    <x v="0"/>
    <s v="HVLP-R"/>
    <s v="B01AC06"/>
    <d v="2018-06-19T12:50:30"/>
    <n v="1"/>
    <n v="57.85"/>
    <n v="57.85"/>
    <n v="30"/>
    <x v="0"/>
    <x v="0"/>
    <n v="6"/>
  </r>
  <r>
    <x v="65"/>
    <x v="65"/>
    <x v="0"/>
    <s v="HVLP-R"/>
    <s v="B01AC06"/>
    <d v="2018-06-22T12:22:24"/>
    <n v="1"/>
    <n v="57.85"/>
    <n v="57.85"/>
    <n v="30"/>
    <x v="0"/>
    <x v="0"/>
    <n v="6"/>
  </r>
  <r>
    <x v="65"/>
    <x v="65"/>
    <x v="0"/>
    <s v="HVLP-R"/>
    <s v="B01AC06"/>
    <d v="2018-08-24T12:48:27"/>
    <n v="3"/>
    <n v="57.85"/>
    <n v="173.55"/>
    <n v="30"/>
    <x v="0"/>
    <x v="0"/>
    <n v="8"/>
  </r>
  <r>
    <x v="66"/>
    <x v="65"/>
    <x v="0"/>
    <s v="HVLP"/>
    <s v="B01AC06"/>
    <d v="2018-12-19T10:06:01"/>
    <n v="2"/>
    <n v="58.37"/>
    <n v="116.74"/>
    <n v="30"/>
    <x v="0"/>
    <x v="0"/>
    <n v="12"/>
  </r>
  <r>
    <x v="66"/>
    <x v="65"/>
    <x v="0"/>
    <s v="HVLP"/>
    <s v="B01AC06"/>
    <d v="2019-05-13T12:15:22"/>
    <n v="1"/>
    <n v="59.9"/>
    <n v="59.9"/>
    <n v="30"/>
    <x v="0"/>
    <x v="1"/>
    <n v="5"/>
  </r>
  <r>
    <x v="66"/>
    <x v="65"/>
    <x v="0"/>
    <s v="HVLP"/>
    <s v="B01AC06"/>
    <d v="2019-07-04T09:28:55"/>
    <n v="1"/>
    <n v="61.63"/>
    <n v="61.63"/>
    <n v="30"/>
    <x v="0"/>
    <x v="1"/>
    <n v="7"/>
  </r>
  <r>
    <x v="66"/>
    <x v="65"/>
    <x v="0"/>
    <s v="HVLP"/>
    <s v="B01AC06"/>
    <d v="2019-11-29T09:54:16"/>
    <n v="2"/>
    <n v="61.63"/>
    <n v="123.26"/>
    <n v="30"/>
    <x v="0"/>
    <x v="1"/>
    <n v="11"/>
  </r>
  <r>
    <x v="67"/>
    <x v="66"/>
    <x v="0"/>
    <s v="HVLP-R"/>
    <s v="B01AC06"/>
    <d v="2018-02-09T08:23:00"/>
    <n v="3"/>
    <n v="26.1"/>
    <n v="78.3"/>
    <n v="30"/>
    <x v="0"/>
    <x v="0"/>
    <n v="2"/>
  </r>
  <r>
    <x v="67"/>
    <x v="66"/>
    <x v="0"/>
    <s v="HVLP-R"/>
    <s v="B01AC06"/>
    <d v="2018-03-02T10:04:49"/>
    <n v="3"/>
    <n v="26.09"/>
    <n v="78.27"/>
    <n v="30"/>
    <x v="0"/>
    <x v="0"/>
    <n v="3"/>
  </r>
  <r>
    <x v="67"/>
    <x v="66"/>
    <x v="0"/>
    <s v="HVLP-R"/>
    <s v="B01AC06"/>
    <d v="2018-04-20T09:49:25"/>
    <n v="3"/>
    <n v="26.09"/>
    <n v="78.27"/>
    <n v="30"/>
    <x v="0"/>
    <x v="0"/>
    <n v="4"/>
  </r>
  <r>
    <x v="67"/>
    <x v="66"/>
    <x v="0"/>
    <s v="HVLP-R"/>
    <s v="B01AC06"/>
    <d v="2018-06-15T13:07:33"/>
    <n v="3"/>
    <n v="26.09"/>
    <n v="78.27"/>
    <n v="30"/>
    <x v="0"/>
    <x v="0"/>
    <n v="6"/>
  </r>
  <r>
    <x v="68"/>
    <x v="66"/>
    <x v="0"/>
    <s v="HVLP"/>
    <s v="B01AC06"/>
    <d v="2018-11-16T11:54:40"/>
    <n v="2"/>
    <n v="26.09"/>
    <n v="52.18"/>
    <n v="30"/>
    <x v="0"/>
    <x v="0"/>
    <n v="11"/>
  </r>
  <r>
    <x v="68"/>
    <x v="66"/>
    <x v="0"/>
    <s v="HVLP"/>
    <s v="B01AC06"/>
    <d v="2019-01-18T09:06:47"/>
    <n v="3"/>
    <n v="26.09"/>
    <n v="78.27"/>
    <n v="30"/>
    <x v="0"/>
    <x v="1"/>
    <n v="1"/>
  </r>
  <r>
    <x v="68"/>
    <x v="66"/>
    <x v="0"/>
    <s v="HVLP"/>
    <s v="B01AC06"/>
    <d v="2019-03-22T12:50:00"/>
    <n v="2"/>
    <n v="26.09"/>
    <n v="52.18"/>
    <n v="30"/>
    <x v="0"/>
    <x v="1"/>
    <n v="3"/>
  </r>
  <r>
    <x v="68"/>
    <x v="66"/>
    <x v="0"/>
    <s v="HVLP"/>
    <s v="B01AC06"/>
    <d v="2019-05-10T13:34:58"/>
    <n v="2"/>
    <n v="26.09"/>
    <n v="52.18"/>
    <n v="30"/>
    <x v="0"/>
    <x v="1"/>
    <n v="5"/>
  </r>
  <r>
    <x v="68"/>
    <x v="66"/>
    <x v="0"/>
    <s v="HVLP"/>
    <s v="B01AC06"/>
    <d v="2019-05-10T13:34:58"/>
    <n v="1"/>
    <n v="26.09"/>
    <n v="26.09"/>
    <n v="30"/>
    <x v="0"/>
    <x v="1"/>
    <n v="5"/>
  </r>
  <r>
    <x v="68"/>
    <x v="66"/>
    <x v="0"/>
    <s v="HVLP"/>
    <s v="B01AC06"/>
    <d v="2019-05-17T10:51:14"/>
    <n v="3"/>
    <n v="26.09"/>
    <n v="78.27"/>
    <n v="30"/>
    <x v="0"/>
    <x v="1"/>
    <n v="5"/>
  </r>
  <r>
    <x v="68"/>
    <x v="66"/>
    <x v="0"/>
    <s v="HVLP"/>
    <s v="B01AC06"/>
    <d v="2019-07-26T10:07:54"/>
    <n v="2"/>
    <n v="26.88"/>
    <n v="53.76"/>
    <n v="30"/>
    <x v="0"/>
    <x v="1"/>
    <n v="7"/>
  </r>
  <r>
    <x v="68"/>
    <x v="66"/>
    <x v="0"/>
    <s v="HVLP"/>
    <s v="B01AC06"/>
    <d v="2019-08-23T10:46:51"/>
    <n v="2"/>
    <n v="26.85"/>
    <n v="53.7"/>
    <n v="30"/>
    <x v="0"/>
    <x v="1"/>
    <n v="8"/>
  </r>
  <r>
    <x v="68"/>
    <x v="66"/>
    <x v="0"/>
    <s v="HVLP"/>
    <s v="B01AC06"/>
    <d v="2019-10-04T12:04:52"/>
    <n v="1"/>
    <n v="26.85"/>
    <n v="26.85"/>
    <n v="30"/>
    <x v="0"/>
    <x v="1"/>
    <n v="10"/>
  </r>
  <r>
    <x v="68"/>
    <x v="66"/>
    <x v="0"/>
    <s v="HVLP"/>
    <s v="B01AC06"/>
    <d v="2019-10-15T09:15:44"/>
    <n v="1"/>
    <n v="26.85"/>
    <n v="26.85"/>
    <n v="30"/>
    <x v="0"/>
    <x v="1"/>
    <n v="10"/>
  </r>
  <r>
    <x v="68"/>
    <x v="66"/>
    <x v="0"/>
    <s v="HVLP"/>
    <s v="B01AC06"/>
    <d v="2019-10-18T10:23:28"/>
    <n v="2"/>
    <n v="26.85"/>
    <n v="53.7"/>
    <n v="30"/>
    <x v="0"/>
    <x v="1"/>
    <n v="10"/>
  </r>
  <r>
    <x v="68"/>
    <x v="66"/>
    <x v="0"/>
    <s v="HVLP"/>
    <s v="B01AC06"/>
    <d v="2019-11-01T11:14:23"/>
    <n v="2"/>
    <n v="27.12"/>
    <n v="54.24"/>
    <n v="30"/>
    <x v="0"/>
    <x v="1"/>
    <n v="11"/>
  </r>
  <r>
    <x v="68"/>
    <x v="66"/>
    <x v="0"/>
    <s v="HVLP"/>
    <s v="B01AC06"/>
    <d v="2019-11-28T11:50:00"/>
    <n v="1"/>
    <n v="26.62"/>
    <n v="26.62"/>
    <n v="30"/>
    <x v="0"/>
    <x v="1"/>
    <n v="11"/>
  </r>
  <r>
    <x v="69"/>
    <x v="67"/>
    <x v="0"/>
    <s v="HVLP"/>
    <s v="N05BA01"/>
    <d v="2018-02-06T11:58:47"/>
    <n v="1"/>
    <n v="46.38"/>
    <n v="46.38"/>
    <n v="30"/>
    <x v="0"/>
    <x v="0"/>
    <n v="2"/>
  </r>
  <r>
    <x v="69"/>
    <x v="67"/>
    <x v="0"/>
    <s v="HVLP"/>
    <s v="N05BA01"/>
    <d v="2018-04-06T11:34:49"/>
    <n v="1"/>
    <n v="46.79"/>
    <n v="46.79"/>
    <n v="30"/>
    <x v="0"/>
    <x v="0"/>
    <n v="4"/>
  </r>
  <r>
    <x v="70"/>
    <x v="68"/>
    <x v="0"/>
    <s v="HVLP"/>
    <s v="A10AB06"/>
    <d v="2018-11-27T09:48:51"/>
    <n v="1"/>
    <n v="692.86"/>
    <n v="692.86"/>
    <n v="30"/>
    <x v="0"/>
    <x v="0"/>
    <n v="11"/>
  </r>
  <r>
    <x v="71"/>
    <x v="69"/>
    <x v="0"/>
    <s v="HVLP"/>
    <s v="N06AB05"/>
    <d v="2018-02-27T09:49:43"/>
    <n v="1"/>
    <n v="98.26"/>
    <n v="98.26"/>
    <n v="30"/>
    <x v="0"/>
    <x v="0"/>
    <n v="2"/>
  </r>
  <r>
    <x v="71"/>
    <x v="69"/>
    <x v="0"/>
    <s v="HVLP"/>
    <s v="N06AB05"/>
    <d v="2018-09-24T15:02:03"/>
    <n v="1"/>
    <n v="98.26"/>
    <n v="98.26"/>
    <n v="30"/>
    <x v="0"/>
    <x v="0"/>
    <n v="9"/>
  </r>
  <r>
    <x v="71"/>
    <x v="69"/>
    <x v="0"/>
    <s v="HVLP"/>
    <s v="N06AB05"/>
    <d v="2019-04-02T11:45:55"/>
    <n v="1"/>
    <n v="98.27"/>
    <n v="98.27"/>
    <n v="30"/>
    <x v="0"/>
    <x v="1"/>
    <n v="4"/>
  </r>
  <r>
    <x v="71"/>
    <x v="69"/>
    <x v="0"/>
    <s v="HVLP"/>
    <s v="N06AB05"/>
    <d v="2019-04-03T12:34:23"/>
    <n v="1"/>
    <n v="98.26"/>
    <n v="98.26"/>
    <n v="30"/>
    <x v="0"/>
    <x v="1"/>
    <n v="4"/>
  </r>
  <r>
    <x v="71"/>
    <x v="69"/>
    <x v="0"/>
    <s v="HVLP"/>
    <s v="N06AB05"/>
    <d v="2019-08-20T13:42:44"/>
    <n v="1"/>
    <n v="98.15"/>
    <n v="98.15"/>
    <n v="30"/>
    <x v="0"/>
    <x v="1"/>
    <n v="8"/>
  </r>
  <r>
    <x v="71"/>
    <x v="69"/>
    <x v="0"/>
    <s v="HVLP"/>
    <s v="N06AB05"/>
    <d v="2019-09-03T09:11:24"/>
    <n v="1"/>
    <n v="98.15"/>
    <n v="98.15"/>
    <n v="30"/>
    <x v="0"/>
    <x v="1"/>
    <n v="9"/>
  </r>
  <r>
    <x v="71"/>
    <x v="69"/>
    <x v="0"/>
    <s v="HVLP"/>
    <s v="N06AB05"/>
    <d v="2019-09-10T12:20:35"/>
    <n v="1"/>
    <n v="98.15"/>
    <n v="98.15"/>
    <n v="30"/>
    <x v="0"/>
    <x v="1"/>
    <n v="9"/>
  </r>
  <r>
    <x v="72"/>
    <x v="70"/>
    <x v="0"/>
    <s v="HVLP"/>
    <s v="C10AA01"/>
    <d v="2019-05-27T10:13:17"/>
    <n v="1"/>
    <n v="32.450000000000003"/>
    <n v="32.450000000000003"/>
    <n v="30"/>
    <x v="0"/>
    <x v="1"/>
    <n v="5"/>
  </r>
  <r>
    <x v="73"/>
    <x v="71"/>
    <x v="0"/>
    <s v="HVLP"/>
    <s v="B01AC05"/>
    <d v="2018-06-11T12:48:40"/>
    <n v="1"/>
    <n v="74.42"/>
    <n v="74.42"/>
    <n v="30"/>
    <x v="0"/>
    <x v="0"/>
    <n v="6"/>
  </r>
  <r>
    <x v="74"/>
    <x v="72"/>
    <x v="0"/>
    <s v="IR"/>
    <s v="V07AB"/>
    <d v="2018-01-05T11:59:08"/>
    <n v="1"/>
    <n v="254.98"/>
    <n v="254.98"/>
    <n v="30"/>
    <x v="0"/>
    <x v="0"/>
    <n v="1"/>
  </r>
  <r>
    <x v="74"/>
    <x v="72"/>
    <x v="0"/>
    <s v="IR"/>
    <s v="V07AB"/>
    <d v="2018-01-05T11:59:08"/>
    <n v="2"/>
    <n v="254.98"/>
    <n v="509.96"/>
    <n v="30"/>
    <x v="0"/>
    <x v="0"/>
    <n v="1"/>
  </r>
  <r>
    <x v="74"/>
    <x v="72"/>
    <x v="0"/>
    <s v="IR"/>
    <s v="V07AB"/>
    <d v="2018-02-09T14:09:32"/>
    <n v="3"/>
    <n v="254.98"/>
    <n v="764.94"/>
    <n v="30"/>
    <x v="0"/>
    <x v="0"/>
    <n v="2"/>
  </r>
  <r>
    <x v="74"/>
    <x v="72"/>
    <x v="0"/>
    <s v="IR"/>
    <s v="V07AB"/>
    <d v="2018-02-16T08:58:15"/>
    <n v="2"/>
    <n v="254.98"/>
    <n v="509.96"/>
    <n v="30"/>
    <x v="0"/>
    <x v="0"/>
    <n v="2"/>
  </r>
  <r>
    <x v="74"/>
    <x v="72"/>
    <x v="0"/>
    <s v="IR"/>
    <s v="V07AB"/>
    <d v="2018-03-09T08:55:44"/>
    <n v="2"/>
    <n v="254.98"/>
    <n v="509.96"/>
    <n v="30"/>
    <x v="0"/>
    <x v="0"/>
    <n v="3"/>
  </r>
  <r>
    <x v="74"/>
    <x v="72"/>
    <x v="0"/>
    <s v="IR"/>
    <s v="V07AB"/>
    <d v="2018-03-23T10:36:21"/>
    <n v="3"/>
    <n v="254.98"/>
    <n v="764.94"/>
    <n v="30"/>
    <x v="0"/>
    <x v="0"/>
    <n v="3"/>
  </r>
  <r>
    <x v="74"/>
    <x v="72"/>
    <x v="0"/>
    <s v="IR"/>
    <s v="V07AB"/>
    <d v="2018-03-23T12:14:40"/>
    <n v="2.75"/>
    <n v="254.98"/>
    <n v="701.19"/>
    <n v="30"/>
    <x v="0"/>
    <x v="0"/>
    <n v="3"/>
  </r>
  <r>
    <x v="74"/>
    <x v="72"/>
    <x v="0"/>
    <s v="IR"/>
    <s v="V07AB"/>
    <d v="2018-03-23T12:14:40"/>
    <n v="0.25"/>
    <n v="254.98"/>
    <n v="63.75"/>
    <n v="30"/>
    <x v="0"/>
    <x v="0"/>
    <n v="3"/>
  </r>
  <r>
    <x v="74"/>
    <x v="72"/>
    <x v="0"/>
    <s v="IR"/>
    <s v="V07AB"/>
    <d v="2018-04-26T08:15:39"/>
    <n v="2"/>
    <n v="254.98"/>
    <n v="509.96"/>
    <n v="30"/>
    <x v="0"/>
    <x v="0"/>
    <n v="4"/>
  </r>
  <r>
    <x v="74"/>
    <x v="72"/>
    <x v="0"/>
    <s v="IR"/>
    <s v="V07AB"/>
    <d v="2018-05-25T08:47:43"/>
    <n v="1.75"/>
    <n v="254.98"/>
    <n v="446.21"/>
    <n v="30"/>
    <x v="0"/>
    <x v="0"/>
    <n v="5"/>
  </r>
  <r>
    <x v="74"/>
    <x v="72"/>
    <x v="0"/>
    <s v="IR"/>
    <s v="V07AB"/>
    <d v="2018-05-25T08:47:43"/>
    <n v="1.25"/>
    <n v="254.98"/>
    <n v="318.73"/>
    <n v="30"/>
    <x v="0"/>
    <x v="0"/>
    <n v="5"/>
  </r>
  <r>
    <x v="74"/>
    <x v="72"/>
    <x v="0"/>
    <s v="IR"/>
    <s v="V07AB"/>
    <d v="2018-06-15T09:10:39"/>
    <n v="3"/>
    <n v="254.98"/>
    <n v="764.94"/>
    <n v="30"/>
    <x v="0"/>
    <x v="0"/>
    <n v="6"/>
  </r>
  <r>
    <x v="74"/>
    <x v="72"/>
    <x v="0"/>
    <s v="IR"/>
    <s v="V07AB"/>
    <d v="2018-06-22T07:54:29"/>
    <n v="3"/>
    <n v="254.98"/>
    <n v="764.94"/>
    <n v="30"/>
    <x v="0"/>
    <x v="0"/>
    <n v="6"/>
  </r>
  <r>
    <x v="74"/>
    <x v="72"/>
    <x v="0"/>
    <s v="IR"/>
    <s v="V07AB"/>
    <d v="2018-06-28T09:11:10"/>
    <n v="0.75"/>
    <n v="254.98"/>
    <n v="191.23"/>
    <n v="30"/>
    <x v="0"/>
    <x v="0"/>
    <n v="6"/>
  </r>
  <r>
    <x v="74"/>
    <x v="72"/>
    <x v="0"/>
    <s v="IR"/>
    <s v="V07AB"/>
    <d v="2018-06-28T09:11:10"/>
    <n v="2.25"/>
    <n v="254.98"/>
    <n v="573.70000000000005"/>
    <n v="30"/>
    <x v="0"/>
    <x v="0"/>
    <n v="6"/>
  </r>
  <r>
    <x v="74"/>
    <x v="72"/>
    <x v="0"/>
    <s v="IR"/>
    <s v="V07AB"/>
    <d v="2018-06-29T13:50:46"/>
    <n v="1"/>
    <n v="254.98"/>
    <n v="254.98"/>
    <n v="30"/>
    <x v="0"/>
    <x v="0"/>
    <n v="6"/>
  </r>
  <r>
    <x v="74"/>
    <x v="72"/>
    <x v="0"/>
    <s v="IR"/>
    <s v="V07AB"/>
    <d v="2018-07-23T11:56:10"/>
    <n v="3"/>
    <n v="254.98"/>
    <n v="764.94"/>
    <n v="30"/>
    <x v="0"/>
    <x v="0"/>
    <n v="7"/>
  </r>
  <r>
    <x v="74"/>
    <x v="72"/>
    <x v="0"/>
    <s v="IR"/>
    <s v="V07AB"/>
    <d v="2018-07-23T11:59:12"/>
    <n v="2"/>
    <n v="254.98"/>
    <n v="509.96"/>
    <n v="30"/>
    <x v="0"/>
    <x v="0"/>
    <n v="7"/>
  </r>
  <r>
    <x v="74"/>
    <x v="72"/>
    <x v="0"/>
    <s v="IR"/>
    <s v="V07AB"/>
    <d v="2018-09-14T09:27:52"/>
    <n v="3"/>
    <n v="254.98"/>
    <n v="764.94"/>
    <n v="30"/>
    <x v="0"/>
    <x v="0"/>
    <n v="9"/>
  </r>
  <r>
    <x v="74"/>
    <x v="72"/>
    <x v="0"/>
    <s v="IR"/>
    <s v="V07AB"/>
    <d v="2018-10-05T09:21:23"/>
    <n v="2.75"/>
    <n v="254.98"/>
    <n v="701.19"/>
    <n v="30"/>
    <x v="0"/>
    <x v="0"/>
    <n v="10"/>
  </r>
  <r>
    <x v="74"/>
    <x v="72"/>
    <x v="0"/>
    <s v="IR"/>
    <s v="V07AB"/>
    <d v="2018-10-05T09:21:23"/>
    <n v="2.25"/>
    <n v="254.98"/>
    <n v="573.70000000000005"/>
    <n v="30"/>
    <x v="0"/>
    <x v="0"/>
    <n v="10"/>
  </r>
  <r>
    <x v="74"/>
    <x v="72"/>
    <x v="0"/>
    <s v="IR"/>
    <s v="V07AB"/>
    <d v="2018-12-14T09:06:37"/>
    <n v="3"/>
    <n v="254.98"/>
    <n v="764.94"/>
    <n v="30"/>
    <x v="0"/>
    <x v="0"/>
    <n v="12"/>
  </r>
  <r>
    <x v="74"/>
    <x v="72"/>
    <x v="0"/>
    <s v="IR"/>
    <s v="V07AB"/>
    <d v="2019-02-22T09:05:28"/>
    <n v="3"/>
    <n v="254.98"/>
    <n v="764.94"/>
    <n v="30"/>
    <x v="0"/>
    <x v="1"/>
    <n v="2"/>
  </r>
  <r>
    <x v="74"/>
    <x v="72"/>
    <x v="0"/>
    <s v="IR"/>
    <s v="V07AB"/>
    <d v="2019-03-01T09:15:08"/>
    <n v="3"/>
    <n v="254.98"/>
    <n v="764.94"/>
    <n v="30"/>
    <x v="0"/>
    <x v="1"/>
    <n v="3"/>
  </r>
  <r>
    <x v="74"/>
    <x v="72"/>
    <x v="0"/>
    <s v="IR"/>
    <s v="V07AB"/>
    <d v="2019-05-03T12:46:49"/>
    <n v="3"/>
    <n v="254.98"/>
    <n v="764.94"/>
    <n v="30"/>
    <x v="0"/>
    <x v="1"/>
    <n v="5"/>
  </r>
  <r>
    <x v="74"/>
    <x v="72"/>
    <x v="0"/>
    <s v="IR"/>
    <s v="V07AB"/>
    <d v="2019-05-17T09:57:03"/>
    <n v="3"/>
    <n v="254.98"/>
    <n v="764.94"/>
    <n v="30"/>
    <x v="0"/>
    <x v="1"/>
    <n v="5"/>
  </r>
  <r>
    <x v="74"/>
    <x v="72"/>
    <x v="0"/>
    <s v="IR"/>
    <s v="V07AB"/>
    <d v="2019-08-30T10:13:54"/>
    <n v="2"/>
    <n v="254.98"/>
    <n v="509.96"/>
    <n v="30"/>
    <x v="0"/>
    <x v="1"/>
    <n v="8"/>
  </r>
  <r>
    <x v="74"/>
    <x v="72"/>
    <x v="0"/>
    <s v="IR"/>
    <s v="V07AB"/>
    <d v="2019-09-09T08:46:47"/>
    <n v="2"/>
    <n v="254.98"/>
    <n v="509.96"/>
    <n v="30"/>
    <x v="0"/>
    <x v="1"/>
    <n v="9"/>
  </r>
  <r>
    <x v="74"/>
    <x v="72"/>
    <x v="0"/>
    <s v="IR"/>
    <s v="V07AB"/>
    <d v="2019-10-24T10:27:52"/>
    <n v="1.95"/>
    <n v="254.98"/>
    <n v="497.21"/>
    <n v="30"/>
    <x v="0"/>
    <x v="1"/>
    <n v="10"/>
  </r>
  <r>
    <x v="74"/>
    <x v="72"/>
    <x v="0"/>
    <s v="IR"/>
    <s v="V07AB"/>
    <d v="2019-10-24T10:27:52"/>
    <n v="1.05"/>
    <n v="254.98"/>
    <n v="267.73"/>
    <n v="30"/>
    <x v="0"/>
    <x v="1"/>
    <n v="10"/>
  </r>
  <r>
    <x v="74"/>
    <x v="72"/>
    <x v="0"/>
    <s v="IR"/>
    <s v="V07AB"/>
    <d v="2019-11-22T09:37:51"/>
    <n v="2"/>
    <n v="254.98"/>
    <n v="509.96"/>
    <n v="30"/>
    <x v="0"/>
    <x v="1"/>
    <n v="11"/>
  </r>
  <r>
    <x v="74"/>
    <x v="72"/>
    <x v="0"/>
    <s v="IR"/>
    <s v="V07AB"/>
    <d v="2019-12-13T09:33:55"/>
    <n v="2"/>
    <n v="254.98"/>
    <n v="509.96"/>
    <n v="30"/>
    <x v="0"/>
    <x v="1"/>
    <n v="12"/>
  </r>
  <r>
    <x v="75"/>
    <x v="73"/>
    <x v="0"/>
    <s v="IR"/>
    <s v="B05BA03"/>
    <d v="2018-05-03T11:30:32"/>
    <n v="0.2"/>
    <n v="738.54"/>
    <n v="147.71"/>
    <n v="30"/>
    <x v="0"/>
    <x v="0"/>
    <n v="5"/>
  </r>
  <r>
    <x v="75"/>
    <x v="73"/>
    <x v="0"/>
    <s v="IR"/>
    <s v="B05BA03"/>
    <d v="2018-05-03T11:35:37"/>
    <n v="-0.1"/>
    <n v="738.54"/>
    <n v="-73.849999999999994"/>
    <n v="30"/>
    <x v="0"/>
    <x v="0"/>
    <n v="5"/>
  </r>
  <r>
    <x v="75"/>
    <x v="73"/>
    <x v="0"/>
    <s v="IR"/>
    <s v="B05BA03"/>
    <d v="2018-11-16T10:14:57"/>
    <n v="0.05"/>
    <n v="738.54"/>
    <n v="36.93"/>
    <n v="30"/>
    <x v="0"/>
    <x v="0"/>
    <n v="11"/>
  </r>
  <r>
    <x v="76"/>
    <x v="74"/>
    <x v="0"/>
    <s v="HVLP"/>
    <s v="N06AX16"/>
    <d v="2019-01-04T10:36:20"/>
    <n v="1"/>
    <n v="74.11"/>
    <n v="74.11"/>
    <n v="30"/>
    <x v="0"/>
    <x v="1"/>
    <n v="1"/>
  </r>
  <r>
    <x v="77"/>
    <x v="75"/>
    <x v="0"/>
    <s v="HVLP"/>
    <s v="N06AX16"/>
    <d v="2019-06-27T13:37:30"/>
    <n v="1"/>
    <n v="119.91"/>
    <n v="119.91"/>
    <n v="30"/>
    <x v="0"/>
    <x v="1"/>
    <n v="6"/>
  </r>
  <r>
    <x v="76"/>
    <x v="74"/>
    <x v="0"/>
    <s v="HVLP"/>
    <s v="N06AX16"/>
    <d v="2019-06-27T13:37:30"/>
    <n v="1"/>
    <n v="74.040000000000006"/>
    <n v="74.040000000000006"/>
    <n v="30"/>
    <x v="0"/>
    <x v="1"/>
    <n v="6"/>
  </r>
  <r>
    <x v="77"/>
    <x v="75"/>
    <x v="0"/>
    <s v="HVLP"/>
    <s v="N06AX16"/>
    <d v="2019-11-01T11:55:58"/>
    <n v="1"/>
    <n v="119.76"/>
    <n v="119.76"/>
    <n v="30"/>
    <x v="0"/>
    <x v="1"/>
    <n v="11"/>
  </r>
  <r>
    <x v="78"/>
    <x v="76"/>
    <x v="1"/>
    <s v="ATB-V"/>
    <s v="J01DH02"/>
    <d v="2018-01-15T14:49:53"/>
    <n v="2"/>
    <n v="918.5"/>
    <n v="1837"/>
    <n v="30"/>
    <x v="0"/>
    <x v="0"/>
    <n v="1"/>
  </r>
  <r>
    <x v="78"/>
    <x v="76"/>
    <x v="1"/>
    <s v="ATB-V"/>
    <s v="J01DH02"/>
    <d v="2018-01-22T12:59:08"/>
    <n v="2"/>
    <n v="918.5"/>
    <n v="1837"/>
    <n v="30"/>
    <x v="0"/>
    <x v="0"/>
    <n v="1"/>
  </r>
  <r>
    <x v="78"/>
    <x v="76"/>
    <x v="1"/>
    <s v="ATB-V"/>
    <s v="J01DH02"/>
    <d v="2018-01-26T11:32:49"/>
    <n v="1"/>
    <n v="918.5"/>
    <n v="918.5"/>
    <n v="30"/>
    <x v="0"/>
    <x v="0"/>
    <n v="1"/>
  </r>
  <r>
    <x v="78"/>
    <x v="76"/>
    <x v="1"/>
    <s v="ATB-V"/>
    <s v="J01DH02"/>
    <d v="2018-02-05T10:06:52"/>
    <n v="1"/>
    <n v="918.5"/>
    <n v="918.5"/>
    <n v="30"/>
    <x v="0"/>
    <x v="0"/>
    <n v="2"/>
  </r>
  <r>
    <x v="78"/>
    <x v="76"/>
    <x v="1"/>
    <s v="ATB-V"/>
    <s v="J01DH02"/>
    <d v="2018-02-21T07:11:43"/>
    <n v="1.5"/>
    <n v="918.5"/>
    <n v="1377.75"/>
    <n v="30"/>
    <x v="0"/>
    <x v="0"/>
    <n v="2"/>
  </r>
  <r>
    <x v="78"/>
    <x v="76"/>
    <x v="1"/>
    <s v="ATB-V"/>
    <s v="J01DH02"/>
    <d v="2018-02-21T14:21:37"/>
    <n v="1.5"/>
    <n v="918.5"/>
    <n v="1377.75"/>
    <n v="30"/>
    <x v="0"/>
    <x v="0"/>
    <n v="2"/>
  </r>
  <r>
    <x v="78"/>
    <x v="76"/>
    <x v="1"/>
    <s v="ATB-V"/>
    <s v="J01DH02"/>
    <d v="2018-02-26T11:11:04"/>
    <n v="1"/>
    <n v="918.5"/>
    <n v="918.5"/>
    <n v="30"/>
    <x v="0"/>
    <x v="0"/>
    <n v="2"/>
  </r>
  <r>
    <x v="78"/>
    <x v="76"/>
    <x v="1"/>
    <s v="ATB-V"/>
    <s v="J01DH02"/>
    <d v="2018-02-26T13:02:25"/>
    <n v="1"/>
    <n v="918.5"/>
    <n v="918.5"/>
    <n v="30"/>
    <x v="0"/>
    <x v="0"/>
    <n v="2"/>
  </r>
  <r>
    <x v="78"/>
    <x v="76"/>
    <x v="1"/>
    <s v="ATB-V"/>
    <s v="J01DH02"/>
    <d v="2018-03-12T13:40:19"/>
    <n v="0.7"/>
    <n v="918.5"/>
    <n v="642.95000000000005"/>
    <n v="30"/>
    <x v="0"/>
    <x v="0"/>
    <n v="3"/>
  </r>
  <r>
    <x v="78"/>
    <x v="76"/>
    <x v="1"/>
    <s v="ATB-V"/>
    <s v="J01DH02"/>
    <d v="2018-03-12T13:40:19"/>
    <n v="0.8"/>
    <n v="918.5"/>
    <n v="734.8"/>
    <n v="30"/>
    <x v="0"/>
    <x v="0"/>
    <n v="3"/>
  </r>
  <r>
    <x v="78"/>
    <x v="76"/>
    <x v="1"/>
    <s v="ATB-V"/>
    <s v="J01DH02"/>
    <d v="2018-03-19T11:49:13"/>
    <n v="2"/>
    <n v="918.5"/>
    <n v="1837"/>
    <n v="30"/>
    <x v="0"/>
    <x v="0"/>
    <n v="3"/>
  </r>
  <r>
    <x v="78"/>
    <x v="76"/>
    <x v="1"/>
    <s v="ATB-V"/>
    <s v="J01DH02"/>
    <d v="2018-03-19T11:49:27"/>
    <n v="2"/>
    <n v="918.5"/>
    <n v="1837"/>
    <n v="30"/>
    <x v="0"/>
    <x v="0"/>
    <n v="3"/>
  </r>
  <r>
    <x v="78"/>
    <x v="76"/>
    <x v="1"/>
    <s v="ATB-V"/>
    <s v="J01DH02"/>
    <d v="2018-03-29T11:35:27"/>
    <n v="1"/>
    <n v="918.5"/>
    <n v="918.5"/>
    <n v="30"/>
    <x v="0"/>
    <x v="0"/>
    <n v="3"/>
  </r>
  <r>
    <x v="78"/>
    <x v="76"/>
    <x v="1"/>
    <s v="ATB-V"/>
    <s v="J01DH02"/>
    <d v="2018-04-03T14:59:34"/>
    <n v="1"/>
    <n v="918.5"/>
    <n v="918.5"/>
    <n v="30"/>
    <x v="0"/>
    <x v="0"/>
    <n v="4"/>
  </r>
  <r>
    <x v="78"/>
    <x v="76"/>
    <x v="1"/>
    <s v="ATB-V"/>
    <s v="J01DH02"/>
    <d v="2018-04-16T11:58:04"/>
    <n v="1"/>
    <n v="918.5"/>
    <n v="918.5"/>
    <n v="30"/>
    <x v="0"/>
    <x v="0"/>
    <n v="4"/>
  </r>
  <r>
    <x v="78"/>
    <x v="76"/>
    <x v="1"/>
    <s v="ATB-V"/>
    <s v="J01DH02"/>
    <d v="2018-04-20T10:48:54"/>
    <n v="1"/>
    <n v="918.5"/>
    <n v="918.5"/>
    <n v="30"/>
    <x v="0"/>
    <x v="0"/>
    <n v="4"/>
  </r>
  <r>
    <x v="78"/>
    <x v="76"/>
    <x v="1"/>
    <s v="ATB-V"/>
    <s v="J01DH02"/>
    <d v="2018-04-23T11:57:53"/>
    <n v="2"/>
    <n v="918.5"/>
    <n v="1837"/>
    <n v="30"/>
    <x v="0"/>
    <x v="0"/>
    <n v="4"/>
  </r>
  <r>
    <x v="78"/>
    <x v="76"/>
    <x v="1"/>
    <s v="ATB-V"/>
    <s v="J01DH02"/>
    <d v="2018-04-27T11:38:50"/>
    <n v="0.1"/>
    <n v="918.5"/>
    <n v="91.85"/>
    <n v="30"/>
    <x v="0"/>
    <x v="0"/>
    <n v="4"/>
  </r>
  <r>
    <x v="78"/>
    <x v="76"/>
    <x v="1"/>
    <s v="ATB-V"/>
    <s v="J01DH02"/>
    <d v="2018-04-27T11:38:50"/>
    <n v="1.4"/>
    <n v="918.5"/>
    <n v="1285.9000000000001"/>
    <n v="30"/>
    <x v="0"/>
    <x v="0"/>
    <n v="4"/>
  </r>
  <r>
    <x v="78"/>
    <x v="76"/>
    <x v="1"/>
    <s v="ATB-V"/>
    <s v="J01DH02"/>
    <d v="2018-05-04T14:48:43"/>
    <n v="1"/>
    <n v="918.5"/>
    <n v="918.5"/>
    <n v="30"/>
    <x v="0"/>
    <x v="0"/>
    <n v="5"/>
  </r>
  <r>
    <x v="78"/>
    <x v="76"/>
    <x v="1"/>
    <s v="ATB-V"/>
    <s v="J01DH02"/>
    <d v="2018-05-15T12:42:08"/>
    <n v="3"/>
    <n v="918.5"/>
    <n v="2755.5"/>
    <n v="30"/>
    <x v="0"/>
    <x v="0"/>
    <n v="5"/>
  </r>
  <r>
    <x v="78"/>
    <x v="76"/>
    <x v="1"/>
    <s v="ATB-V"/>
    <s v="J01DH02"/>
    <d v="2018-06-01T12:57:15"/>
    <n v="1"/>
    <n v="918.5"/>
    <n v="918.5"/>
    <n v="30"/>
    <x v="0"/>
    <x v="0"/>
    <n v="6"/>
  </r>
  <r>
    <x v="78"/>
    <x v="76"/>
    <x v="1"/>
    <s v="ATB-V"/>
    <s v="J01DH02"/>
    <d v="2018-06-01T14:57:18"/>
    <n v="2"/>
    <n v="918.5"/>
    <n v="1837"/>
    <n v="30"/>
    <x v="0"/>
    <x v="0"/>
    <n v="6"/>
  </r>
  <r>
    <x v="78"/>
    <x v="76"/>
    <x v="1"/>
    <s v="ATB-V"/>
    <s v="J01DH02"/>
    <d v="2018-06-08T12:29:49"/>
    <n v="1"/>
    <n v="918.5"/>
    <n v="918.5"/>
    <n v="30"/>
    <x v="0"/>
    <x v="0"/>
    <n v="6"/>
  </r>
  <r>
    <x v="78"/>
    <x v="76"/>
    <x v="1"/>
    <s v="ATB-V"/>
    <s v="J01DH02"/>
    <d v="2018-06-21T11:27:41"/>
    <n v="2"/>
    <n v="918.5"/>
    <n v="1837"/>
    <n v="30"/>
    <x v="0"/>
    <x v="0"/>
    <n v="6"/>
  </r>
  <r>
    <x v="78"/>
    <x v="76"/>
    <x v="1"/>
    <s v="ATB-V"/>
    <s v="J01DH02"/>
    <d v="2018-06-21T13:57:36"/>
    <n v="1"/>
    <n v="918.5"/>
    <n v="918.5"/>
    <n v="30"/>
    <x v="0"/>
    <x v="0"/>
    <n v="6"/>
  </r>
  <r>
    <x v="78"/>
    <x v="76"/>
    <x v="1"/>
    <s v="ATB-V"/>
    <s v="J01DH02"/>
    <d v="2018-06-26T14:18:02"/>
    <n v="2"/>
    <n v="918.5"/>
    <n v="1837"/>
    <n v="30"/>
    <x v="0"/>
    <x v="0"/>
    <n v="6"/>
  </r>
  <r>
    <x v="78"/>
    <x v="76"/>
    <x v="1"/>
    <s v="ATB-V"/>
    <s v="J01DH02"/>
    <d v="2018-07-12T13:32:39"/>
    <n v="1.3"/>
    <n v="918.5"/>
    <n v="1194.05"/>
    <n v="30"/>
    <x v="0"/>
    <x v="0"/>
    <n v="7"/>
  </r>
  <r>
    <x v="78"/>
    <x v="76"/>
    <x v="1"/>
    <s v="ATB-V"/>
    <s v="J01DH02"/>
    <d v="2018-07-12T13:32:39"/>
    <n v="0.7"/>
    <n v="918.5"/>
    <n v="642.95000000000005"/>
    <n v="30"/>
    <x v="0"/>
    <x v="0"/>
    <n v="7"/>
  </r>
  <r>
    <x v="78"/>
    <x v="76"/>
    <x v="1"/>
    <s v="ATB-V"/>
    <s v="J01DH02"/>
    <d v="2018-07-12T13:32:39"/>
    <n v="0.4"/>
    <n v="918.5"/>
    <n v="367.4"/>
    <n v="30"/>
    <x v="0"/>
    <x v="0"/>
    <n v="7"/>
  </r>
  <r>
    <x v="78"/>
    <x v="76"/>
    <x v="1"/>
    <s v="ATB-V"/>
    <s v="J01DH02"/>
    <d v="2018-07-12T13:32:39"/>
    <n v="0.6"/>
    <n v="918.5"/>
    <n v="551.1"/>
    <n v="30"/>
    <x v="0"/>
    <x v="0"/>
    <n v="7"/>
  </r>
  <r>
    <x v="78"/>
    <x v="76"/>
    <x v="1"/>
    <s v="ATB-V"/>
    <s v="J01DH02"/>
    <d v="2018-07-19T11:45:21"/>
    <n v="0.1"/>
    <n v="918.5"/>
    <n v="91.85"/>
    <n v="30"/>
    <x v="0"/>
    <x v="0"/>
    <n v="7"/>
  </r>
  <r>
    <x v="78"/>
    <x v="76"/>
    <x v="1"/>
    <s v="ATB-V"/>
    <s v="J01DH02"/>
    <d v="2018-07-19T11:45:21"/>
    <n v="1.9"/>
    <n v="918.5"/>
    <n v="1745.15"/>
    <n v="30"/>
    <x v="0"/>
    <x v="0"/>
    <n v="7"/>
  </r>
  <r>
    <x v="78"/>
    <x v="76"/>
    <x v="1"/>
    <s v="ATB-V"/>
    <s v="J01DH02"/>
    <d v="2018-07-20T11:28:45"/>
    <n v="0.1"/>
    <n v="918.5"/>
    <n v="91.85"/>
    <n v="30"/>
    <x v="0"/>
    <x v="0"/>
    <n v="7"/>
  </r>
  <r>
    <x v="78"/>
    <x v="76"/>
    <x v="1"/>
    <s v="ATB-V"/>
    <s v="J01DH02"/>
    <d v="2018-07-20T11:28:45"/>
    <n v="1.1000000000000001"/>
    <n v="918.5"/>
    <n v="1010.35"/>
    <n v="30"/>
    <x v="0"/>
    <x v="0"/>
    <n v="7"/>
  </r>
  <r>
    <x v="78"/>
    <x v="76"/>
    <x v="1"/>
    <s v="ATB-V"/>
    <s v="J01DH02"/>
    <d v="2018-07-20T11:28:45"/>
    <n v="0.8"/>
    <n v="918.5"/>
    <n v="734.8"/>
    <n v="30"/>
    <x v="0"/>
    <x v="0"/>
    <n v="7"/>
  </r>
  <r>
    <x v="78"/>
    <x v="76"/>
    <x v="1"/>
    <s v="ATB-V"/>
    <s v="J01DH02"/>
    <d v="2018-07-20T11:40:17"/>
    <n v="2"/>
    <n v="918.5"/>
    <n v="1837"/>
    <n v="30"/>
    <x v="0"/>
    <x v="0"/>
    <n v="7"/>
  </r>
  <r>
    <x v="78"/>
    <x v="76"/>
    <x v="1"/>
    <s v="ATB-V"/>
    <s v="J01DH02"/>
    <d v="2018-07-25T11:22:44"/>
    <n v="2"/>
    <n v="918.5"/>
    <n v="1837"/>
    <n v="30"/>
    <x v="0"/>
    <x v="0"/>
    <n v="7"/>
  </r>
  <r>
    <x v="78"/>
    <x v="76"/>
    <x v="1"/>
    <s v="ATB-V"/>
    <s v="J01DH02"/>
    <d v="2018-07-27T12:15:11"/>
    <n v="3"/>
    <n v="918.5"/>
    <n v="2755.5"/>
    <n v="30"/>
    <x v="0"/>
    <x v="0"/>
    <n v="7"/>
  </r>
  <r>
    <x v="78"/>
    <x v="76"/>
    <x v="1"/>
    <s v="ATB-V"/>
    <s v="J01DH02"/>
    <d v="2018-07-27T12:15:24"/>
    <n v="1"/>
    <n v="918.5"/>
    <n v="918.5"/>
    <n v="30"/>
    <x v="0"/>
    <x v="0"/>
    <n v="7"/>
  </r>
  <r>
    <x v="78"/>
    <x v="76"/>
    <x v="1"/>
    <s v="ATB-V"/>
    <s v="J01DH02"/>
    <d v="2018-07-27T14:19:42"/>
    <n v="2"/>
    <n v="918.5"/>
    <n v="1837"/>
    <n v="30"/>
    <x v="0"/>
    <x v="0"/>
    <n v="7"/>
  </r>
  <r>
    <x v="78"/>
    <x v="76"/>
    <x v="1"/>
    <s v="ATB-V"/>
    <s v="J01DH02"/>
    <d v="2018-07-31T12:16:29"/>
    <n v="0.5"/>
    <n v="918.5"/>
    <n v="459.25"/>
    <n v="30"/>
    <x v="0"/>
    <x v="0"/>
    <n v="7"/>
  </r>
  <r>
    <x v="78"/>
    <x v="76"/>
    <x v="1"/>
    <s v="ATB-V"/>
    <s v="J01DH02"/>
    <d v="2018-07-31T12:16:29"/>
    <n v="1.6"/>
    <n v="918.5"/>
    <n v="1469.6"/>
    <n v="30"/>
    <x v="0"/>
    <x v="0"/>
    <n v="7"/>
  </r>
  <r>
    <x v="78"/>
    <x v="76"/>
    <x v="1"/>
    <s v="ATB-V"/>
    <s v="J01DH02"/>
    <d v="2018-08-20T12:47:11"/>
    <n v="3"/>
    <n v="918.5"/>
    <n v="2755.5"/>
    <n v="30"/>
    <x v="0"/>
    <x v="0"/>
    <n v="8"/>
  </r>
  <r>
    <x v="78"/>
    <x v="76"/>
    <x v="1"/>
    <s v="ATB-V"/>
    <s v="J01DH02"/>
    <d v="2018-08-20T13:09:36"/>
    <n v="2"/>
    <n v="918.5"/>
    <n v="1837"/>
    <n v="30"/>
    <x v="0"/>
    <x v="0"/>
    <n v="8"/>
  </r>
  <r>
    <x v="78"/>
    <x v="76"/>
    <x v="1"/>
    <s v="ATB-V"/>
    <s v="J01DH02"/>
    <d v="2018-09-21T13:16:42"/>
    <n v="0.5"/>
    <n v="918.5"/>
    <n v="459.25"/>
    <n v="30"/>
    <x v="0"/>
    <x v="0"/>
    <n v="9"/>
  </r>
  <r>
    <x v="78"/>
    <x v="76"/>
    <x v="1"/>
    <s v="ATB-V"/>
    <s v="J01DH02"/>
    <d v="2018-09-25T12:43:08"/>
    <n v="2"/>
    <n v="918.5"/>
    <n v="1837"/>
    <n v="30"/>
    <x v="0"/>
    <x v="0"/>
    <n v="9"/>
  </r>
  <r>
    <x v="78"/>
    <x v="76"/>
    <x v="1"/>
    <s v="ATB-V"/>
    <s v="J01DH02"/>
    <d v="2018-10-09T14:55:16"/>
    <n v="3"/>
    <n v="918.5"/>
    <n v="2755.5"/>
    <n v="30"/>
    <x v="0"/>
    <x v="0"/>
    <n v="10"/>
  </r>
  <r>
    <x v="78"/>
    <x v="76"/>
    <x v="1"/>
    <s v="ATB-V"/>
    <s v="J01DH02"/>
    <d v="2018-10-19T13:44:48"/>
    <n v="3"/>
    <n v="918.5"/>
    <n v="2755.5"/>
    <n v="30"/>
    <x v="0"/>
    <x v="0"/>
    <n v="10"/>
  </r>
  <r>
    <x v="78"/>
    <x v="76"/>
    <x v="1"/>
    <s v="ATB-V"/>
    <s v="J01DH02"/>
    <d v="2018-11-02T14:27:47"/>
    <n v="2"/>
    <n v="918.5"/>
    <n v="1837"/>
    <n v="30"/>
    <x v="0"/>
    <x v="0"/>
    <n v="11"/>
  </r>
  <r>
    <x v="78"/>
    <x v="76"/>
    <x v="1"/>
    <s v="ATB-V"/>
    <s v="J01DH02"/>
    <d v="2018-11-09T12:49:20"/>
    <n v="3"/>
    <n v="918.5"/>
    <n v="2755.5"/>
    <n v="30"/>
    <x v="0"/>
    <x v="0"/>
    <n v="11"/>
  </r>
  <r>
    <x v="78"/>
    <x v="76"/>
    <x v="1"/>
    <s v="ATB-V"/>
    <s v="J01DH02"/>
    <d v="2018-11-19T13:36:11"/>
    <n v="2"/>
    <n v="918.5"/>
    <n v="1837"/>
    <n v="30"/>
    <x v="0"/>
    <x v="0"/>
    <n v="11"/>
  </r>
  <r>
    <x v="78"/>
    <x v="76"/>
    <x v="1"/>
    <s v="ATB-V"/>
    <s v="J01DH02"/>
    <d v="2018-11-23T13:56:54"/>
    <n v="4"/>
    <n v="918.5"/>
    <n v="3674"/>
    <n v="30"/>
    <x v="0"/>
    <x v="0"/>
    <n v="11"/>
  </r>
  <r>
    <x v="78"/>
    <x v="76"/>
    <x v="1"/>
    <s v="ATB-V"/>
    <s v="J01DH02"/>
    <d v="2019-01-29T13:43:47"/>
    <n v="1"/>
    <n v="918.5"/>
    <n v="918.5"/>
    <n v="30"/>
    <x v="0"/>
    <x v="1"/>
    <n v="1"/>
  </r>
  <r>
    <x v="78"/>
    <x v="76"/>
    <x v="1"/>
    <s v="ATB-V"/>
    <s v="J01DH02"/>
    <d v="2019-02-07T14:36:54"/>
    <n v="2"/>
    <n v="918.5"/>
    <n v="1837"/>
    <n v="30"/>
    <x v="0"/>
    <x v="1"/>
    <n v="2"/>
  </r>
  <r>
    <x v="78"/>
    <x v="76"/>
    <x v="1"/>
    <s v="ATB-V"/>
    <s v="J01DH02"/>
    <d v="2019-04-02T11:55:52"/>
    <n v="4"/>
    <n v="918.5"/>
    <n v="3674"/>
    <n v="30"/>
    <x v="0"/>
    <x v="1"/>
    <n v="4"/>
  </r>
  <r>
    <x v="78"/>
    <x v="76"/>
    <x v="1"/>
    <s v="ATB-V"/>
    <s v="J01DH02"/>
    <d v="2019-04-24T12:01:10"/>
    <n v="1.5"/>
    <n v="2128.23"/>
    <n v="3192.35"/>
    <n v="30"/>
    <x v="0"/>
    <x v="1"/>
    <n v="4"/>
  </r>
  <r>
    <x v="78"/>
    <x v="76"/>
    <x v="1"/>
    <s v="ATB-V"/>
    <s v="J01DH02"/>
    <d v="2019-05-02T14:23:46"/>
    <n v="2"/>
    <n v="2128.23"/>
    <n v="4256.46"/>
    <n v="30"/>
    <x v="0"/>
    <x v="1"/>
    <n v="5"/>
  </r>
  <r>
    <x v="78"/>
    <x v="76"/>
    <x v="1"/>
    <s v="ATB-V"/>
    <s v="J01DH02"/>
    <d v="2019-05-02T14:23:46"/>
    <n v="0.5"/>
    <n v="2128.23"/>
    <n v="1064.1199999999999"/>
    <n v="30"/>
    <x v="0"/>
    <x v="1"/>
    <n v="5"/>
  </r>
  <r>
    <x v="78"/>
    <x v="76"/>
    <x v="1"/>
    <s v="ATB-V"/>
    <s v="J01DH02"/>
    <d v="2019-05-02T14:23:46"/>
    <n v="0.5"/>
    <n v="2128.23"/>
    <n v="1064.1199999999999"/>
    <n v="30"/>
    <x v="0"/>
    <x v="1"/>
    <n v="5"/>
  </r>
  <r>
    <x v="78"/>
    <x v="76"/>
    <x v="1"/>
    <s v="ATB-V"/>
    <s v="J01DH02"/>
    <d v="2019-05-10T12:28:01"/>
    <n v="2"/>
    <n v="2128.23"/>
    <n v="4256.46"/>
    <n v="30"/>
    <x v="0"/>
    <x v="1"/>
    <n v="5"/>
  </r>
  <r>
    <x v="78"/>
    <x v="76"/>
    <x v="1"/>
    <s v="ATB-V"/>
    <s v="J01DH02"/>
    <d v="2019-05-17T11:57:51"/>
    <n v="3"/>
    <n v="2128.23"/>
    <n v="6384.69"/>
    <n v="30"/>
    <x v="0"/>
    <x v="1"/>
    <n v="5"/>
  </r>
  <r>
    <x v="78"/>
    <x v="76"/>
    <x v="1"/>
    <s v="ATB-V"/>
    <s v="J01DH02"/>
    <d v="2019-06-05T15:07:37"/>
    <n v="3"/>
    <n v="2128.23"/>
    <n v="6384.69"/>
    <n v="30"/>
    <x v="0"/>
    <x v="1"/>
    <n v="6"/>
  </r>
  <r>
    <x v="78"/>
    <x v="76"/>
    <x v="1"/>
    <s v="ATB-V"/>
    <s v="J01DH02"/>
    <d v="2019-06-26T11:48:46"/>
    <n v="1"/>
    <n v="953.61"/>
    <n v="953.61"/>
    <n v="30"/>
    <x v="0"/>
    <x v="1"/>
    <n v="6"/>
  </r>
  <r>
    <x v="78"/>
    <x v="76"/>
    <x v="1"/>
    <s v="ATB-V"/>
    <s v="J01DH02"/>
    <d v="2019-07-08T13:55:45"/>
    <n v="2"/>
    <n v="953.61"/>
    <n v="1907.22"/>
    <n v="30"/>
    <x v="0"/>
    <x v="1"/>
    <n v="7"/>
  </r>
  <r>
    <x v="78"/>
    <x v="76"/>
    <x v="1"/>
    <s v="ATB-V"/>
    <s v="J01DH02"/>
    <d v="2019-07-08T15:07:37"/>
    <n v="1"/>
    <n v="953.61"/>
    <n v="953.61"/>
    <n v="30"/>
    <x v="0"/>
    <x v="1"/>
    <n v="7"/>
  </r>
  <r>
    <x v="78"/>
    <x v="76"/>
    <x v="1"/>
    <s v="ATB-V"/>
    <s v="J01DH02"/>
    <d v="2019-07-12T12:21:20"/>
    <n v="1.2"/>
    <n v="953.61"/>
    <n v="1144.33"/>
    <n v="30"/>
    <x v="0"/>
    <x v="1"/>
    <n v="7"/>
  </r>
  <r>
    <x v="78"/>
    <x v="76"/>
    <x v="1"/>
    <s v="ATB-V"/>
    <s v="J01DH02"/>
    <d v="2019-07-12T13:25:47"/>
    <n v="0.5"/>
    <n v="953.61"/>
    <n v="476.8"/>
    <n v="30"/>
    <x v="0"/>
    <x v="1"/>
    <n v="7"/>
  </r>
  <r>
    <x v="78"/>
    <x v="76"/>
    <x v="1"/>
    <s v="ATB-V"/>
    <s v="J01DH02"/>
    <d v="2019-07-12T13:25:47"/>
    <n v="0.5"/>
    <n v="953.61"/>
    <n v="476.81"/>
    <n v="30"/>
    <x v="0"/>
    <x v="1"/>
    <n v="7"/>
  </r>
  <r>
    <x v="78"/>
    <x v="76"/>
    <x v="1"/>
    <s v="ATB-V"/>
    <s v="J01DH02"/>
    <d v="2019-07-15T12:35:34"/>
    <n v="1.5"/>
    <n v="953.61"/>
    <n v="1430.41"/>
    <n v="30"/>
    <x v="0"/>
    <x v="1"/>
    <n v="7"/>
  </r>
  <r>
    <x v="78"/>
    <x v="76"/>
    <x v="1"/>
    <s v="ATB-V"/>
    <s v="J01DH02"/>
    <d v="2019-07-18T12:56:15"/>
    <n v="1.2"/>
    <n v="953.61"/>
    <n v="1144.33"/>
    <n v="30"/>
    <x v="0"/>
    <x v="1"/>
    <n v="7"/>
  </r>
  <r>
    <x v="78"/>
    <x v="76"/>
    <x v="1"/>
    <s v="ATB-V"/>
    <s v="J01DH02"/>
    <d v="2019-07-18T12:56:29"/>
    <n v="1.5"/>
    <n v="953.61"/>
    <n v="1430.41"/>
    <n v="30"/>
    <x v="0"/>
    <x v="1"/>
    <n v="7"/>
  </r>
  <r>
    <x v="78"/>
    <x v="76"/>
    <x v="1"/>
    <s v="ATB-V"/>
    <s v="J01DH02"/>
    <d v="2019-07-22T13:34:00"/>
    <n v="3"/>
    <n v="953.61"/>
    <n v="2860.83"/>
    <n v="30"/>
    <x v="0"/>
    <x v="1"/>
    <n v="7"/>
  </r>
  <r>
    <x v="78"/>
    <x v="76"/>
    <x v="1"/>
    <s v="ATB-V"/>
    <s v="J01DH02"/>
    <d v="2019-07-26T14:39:39"/>
    <n v="1"/>
    <n v="953.61"/>
    <n v="953.61"/>
    <n v="30"/>
    <x v="0"/>
    <x v="1"/>
    <n v="7"/>
  </r>
  <r>
    <x v="78"/>
    <x v="76"/>
    <x v="1"/>
    <s v="ATB-V"/>
    <s v="J01DH02"/>
    <d v="2019-07-29T12:15:00"/>
    <n v="1"/>
    <n v="953.61"/>
    <n v="953.61"/>
    <n v="30"/>
    <x v="0"/>
    <x v="1"/>
    <n v="7"/>
  </r>
  <r>
    <x v="78"/>
    <x v="76"/>
    <x v="1"/>
    <s v="ATB-V"/>
    <s v="J01DH02"/>
    <d v="2019-08-27T12:54:02"/>
    <n v="1.5"/>
    <n v="952.77"/>
    <n v="1429.15"/>
    <n v="30"/>
    <x v="0"/>
    <x v="1"/>
    <n v="8"/>
  </r>
  <r>
    <x v="78"/>
    <x v="76"/>
    <x v="1"/>
    <s v="ATB-V"/>
    <s v="J01DH02"/>
    <d v="2019-08-27T13:03:50"/>
    <n v="3"/>
    <n v="952.77"/>
    <n v="2858.31"/>
    <n v="30"/>
    <x v="0"/>
    <x v="1"/>
    <n v="8"/>
  </r>
  <r>
    <x v="78"/>
    <x v="76"/>
    <x v="1"/>
    <s v="ATB-V"/>
    <s v="J01DH02"/>
    <d v="2019-08-30T11:40:31"/>
    <n v="1.2"/>
    <n v="952.77"/>
    <n v="1143.32"/>
    <n v="30"/>
    <x v="0"/>
    <x v="1"/>
    <n v="8"/>
  </r>
  <r>
    <x v="78"/>
    <x v="76"/>
    <x v="1"/>
    <s v="ATB-V"/>
    <s v="J01DH02"/>
    <d v="2019-09-10T14:34:49"/>
    <n v="3"/>
    <n v="952.77"/>
    <n v="2858.31"/>
    <n v="30"/>
    <x v="0"/>
    <x v="1"/>
    <n v="9"/>
  </r>
  <r>
    <x v="78"/>
    <x v="76"/>
    <x v="1"/>
    <s v="ATB-V"/>
    <s v="J01DH02"/>
    <d v="2019-10-04T13:22:23"/>
    <n v="1.5"/>
    <n v="2125.7199999999998"/>
    <n v="3188.58"/>
    <n v="30"/>
    <x v="0"/>
    <x v="1"/>
    <n v="10"/>
  </r>
  <r>
    <x v="79"/>
    <x v="77"/>
    <x v="1"/>
    <s v="ATB-V"/>
    <s v="J01DH02"/>
    <d v="2018-03-26T11:14:04"/>
    <n v="2"/>
    <n v="539"/>
    <n v="1078"/>
    <n v="30"/>
    <x v="0"/>
    <x v="0"/>
    <n v="3"/>
  </r>
  <r>
    <x v="79"/>
    <x v="77"/>
    <x v="1"/>
    <s v="ATB-V"/>
    <s v="J01DH02"/>
    <d v="2018-09-21T13:16:42"/>
    <n v="1.5"/>
    <n v="539"/>
    <n v="808.5"/>
    <n v="30"/>
    <x v="0"/>
    <x v="0"/>
    <n v="9"/>
  </r>
  <r>
    <x v="79"/>
    <x v="77"/>
    <x v="1"/>
    <s v="ATB-V"/>
    <s v="J01DH02"/>
    <d v="2018-11-30T11:02:37"/>
    <n v="2"/>
    <n v="539"/>
    <n v="1078"/>
    <n v="30"/>
    <x v="0"/>
    <x v="0"/>
    <n v="11"/>
  </r>
  <r>
    <x v="79"/>
    <x v="77"/>
    <x v="1"/>
    <s v="ATB-V"/>
    <s v="J01DH02"/>
    <d v="2019-07-15T13:37:24"/>
    <n v="1"/>
    <n v="1216.1300000000001"/>
    <n v="1216.1300000000001"/>
    <n v="30"/>
    <x v="0"/>
    <x v="1"/>
    <n v="7"/>
  </r>
  <r>
    <x v="79"/>
    <x v="77"/>
    <x v="1"/>
    <s v="ATB-V"/>
    <s v="J01DH02"/>
    <d v="2019-08-13T12:48:35"/>
    <n v="1.5"/>
    <n v="1216.1300000000001"/>
    <n v="1824.19"/>
    <n v="30"/>
    <x v="0"/>
    <x v="1"/>
    <n v="8"/>
  </r>
  <r>
    <x v="79"/>
    <x v="77"/>
    <x v="1"/>
    <s v="ATB-V"/>
    <s v="J01DH02"/>
    <d v="2019-08-16T12:40:36"/>
    <n v="1.5"/>
    <n v="1216.1300000000001"/>
    <n v="1824.2"/>
    <n v="30"/>
    <x v="0"/>
    <x v="1"/>
    <n v="8"/>
  </r>
  <r>
    <x v="79"/>
    <x v="77"/>
    <x v="1"/>
    <s v="ATB-V"/>
    <s v="J01DH02"/>
    <d v="2019-08-19T13:16:18"/>
    <n v="2"/>
    <n v="1216.1300000000001"/>
    <n v="2432.2600000000002"/>
    <n v="30"/>
    <x v="0"/>
    <x v="1"/>
    <n v="8"/>
  </r>
  <r>
    <x v="79"/>
    <x v="77"/>
    <x v="1"/>
    <s v="ATB-V"/>
    <s v="J01DH02"/>
    <d v="2019-08-22T13:53:48"/>
    <n v="1.2"/>
    <n v="1216.1300000000001"/>
    <n v="1459.36"/>
    <n v="30"/>
    <x v="0"/>
    <x v="1"/>
    <n v="8"/>
  </r>
  <r>
    <x v="79"/>
    <x v="77"/>
    <x v="1"/>
    <s v="ATB-V"/>
    <s v="J01DH02"/>
    <d v="2019-10-16T14:05:17"/>
    <n v="1"/>
    <n v="1214.7"/>
    <n v="1214.7"/>
    <n v="30"/>
    <x v="0"/>
    <x v="1"/>
    <n v="10"/>
  </r>
  <r>
    <x v="79"/>
    <x v="77"/>
    <x v="1"/>
    <s v="ATB-V"/>
    <s v="J01DH02"/>
    <d v="2019-10-18T12:57:24"/>
    <n v="1.5"/>
    <n v="1214.7"/>
    <n v="1822.05"/>
    <n v="30"/>
    <x v="0"/>
    <x v="1"/>
    <n v="10"/>
  </r>
  <r>
    <x v="80"/>
    <x v="78"/>
    <x v="0"/>
    <s v="HVLP"/>
    <s v="S01EE01"/>
    <d v="2019-12-18T12:11:07"/>
    <n v="1"/>
    <n v="147.16"/>
    <n v="147.16"/>
    <n v="30"/>
    <x v="0"/>
    <x v="1"/>
    <n v="12"/>
  </r>
  <r>
    <x v="81"/>
    <x v="79"/>
    <x v="0"/>
    <s v="HVLP"/>
    <s v="A07EC02"/>
    <d v="2019-01-14T10:12:30"/>
    <n v="1"/>
    <n v="514.38"/>
    <n v="514.38"/>
    <n v="30"/>
    <x v="0"/>
    <x v="1"/>
    <n v="1"/>
  </r>
  <r>
    <x v="82"/>
    <x v="80"/>
    <x v="0"/>
    <s v="HVLP"/>
    <s v="C05CA51"/>
    <d v="2018-05-25T09:33:27"/>
    <n v="1"/>
    <n v="43.92"/>
    <n v="43.92"/>
    <n v="30"/>
    <x v="0"/>
    <x v="0"/>
    <n v="5"/>
  </r>
  <r>
    <x v="82"/>
    <x v="80"/>
    <x v="0"/>
    <s v="HVLP"/>
    <s v="C05CA51"/>
    <d v="2018-05-29T13:51:58"/>
    <n v="2"/>
    <n v="43.92"/>
    <n v="87.84"/>
    <n v="30"/>
    <x v="0"/>
    <x v="0"/>
    <n v="5"/>
  </r>
  <r>
    <x v="82"/>
    <x v="80"/>
    <x v="0"/>
    <s v="HVLP"/>
    <s v="C05CA51"/>
    <d v="2018-05-31T13:53:29"/>
    <n v="1"/>
    <n v="43.92"/>
    <n v="43.92"/>
    <n v="30"/>
    <x v="0"/>
    <x v="0"/>
    <n v="5"/>
  </r>
  <r>
    <x v="82"/>
    <x v="80"/>
    <x v="0"/>
    <s v="HVLP"/>
    <s v="C05CA51"/>
    <d v="2018-06-21T13:08:01"/>
    <n v="2"/>
    <n v="43.92"/>
    <n v="87.84"/>
    <n v="30"/>
    <x v="0"/>
    <x v="0"/>
    <n v="6"/>
  </r>
  <r>
    <x v="82"/>
    <x v="80"/>
    <x v="0"/>
    <s v="HVLP"/>
    <s v="C05CA51"/>
    <d v="2018-07-09T09:11:10"/>
    <n v="2"/>
    <n v="43.92"/>
    <n v="87.84"/>
    <n v="30"/>
    <x v="0"/>
    <x v="0"/>
    <n v="7"/>
  </r>
  <r>
    <x v="82"/>
    <x v="80"/>
    <x v="0"/>
    <s v="HVLP"/>
    <s v="C05CA51"/>
    <d v="2018-08-08T12:01:43"/>
    <n v="1"/>
    <n v="43.92"/>
    <n v="43.92"/>
    <n v="30"/>
    <x v="0"/>
    <x v="0"/>
    <n v="8"/>
  </r>
  <r>
    <x v="82"/>
    <x v="80"/>
    <x v="0"/>
    <s v="HVLP"/>
    <s v="C05CA51"/>
    <d v="2018-08-08T12:01:43"/>
    <n v="1"/>
    <n v="43.92"/>
    <n v="43.92"/>
    <n v="30"/>
    <x v="0"/>
    <x v="0"/>
    <n v="8"/>
  </r>
  <r>
    <x v="82"/>
    <x v="80"/>
    <x v="0"/>
    <s v="HVLP"/>
    <s v="C05CA51"/>
    <d v="2019-04-11T12:51:49"/>
    <n v="1"/>
    <n v="55.09"/>
    <n v="55.09"/>
    <n v="30"/>
    <x v="0"/>
    <x v="1"/>
    <n v="4"/>
  </r>
  <r>
    <x v="82"/>
    <x v="80"/>
    <x v="0"/>
    <s v="HVLP"/>
    <s v="C05CA51"/>
    <d v="2019-04-16T14:08:56"/>
    <n v="3"/>
    <n v="55.09"/>
    <n v="165.27"/>
    <n v="30"/>
    <x v="0"/>
    <x v="1"/>
    <n v="4"/>
  </r>
  <r>
    <x v="82"/>
    <x v="80"/>
    <x v="0"/>
    <s v="HVLP"/>
    <s v="C05CA51"/>
    <d v="2019-08-09T09:33:55"/>
    <n v="2"/>
    <n v="55.09"/>
    <n v="110.18"/>
    <n v="30"/>
    <x v="0"/>
    <x v="1"/>
    <n v="8"/>
  </r>
  <r>
    <x v="82"/>
    <x v="80"/>
    <x v="0"/>
    <s v="HVLP"/>
    <s v="C05CA51"/>
    <d v="2019-11-01T11:14:23"/>
    <n v="1"/>
    <n v="58.74"/>
    <n v="58.74"/>
    <n v="30"/>
    <x v="0"/>
    <x v="1"/>
    <n v="11"/>
  </r>
  <r>
    <x v="82"/>
    <x v="80"/>
    <x v="0"/>
    <s v="HVLP"/>
    <s v="C05CA51"/>
    <d v="2019-11-01T11:14:23"/>
    <n v="2"/>
    <n v="58.74"/>
    <n v="117.48"/>
    <n v="30"/>
    <x v="0"/>
    <x v="1"/>
    <n v="11"/>
  </r>
  <r>
    <x v="82"/>
    <x v="80"/>
    <x v="0"/>
    <s v="HVLP"/>
    <s v="C05CA51"/>
    <d v="2019-11-04T11:26:39"/>
    <n v="1"/>
    <n v="58.74"/>
    <n v="58.74"/>
    <n v="30"/>
    <x v="0"/>
    <x v="1"/>
    <n v="11"/>
  </r>
  <r>
    <x v="83"/>
    <x v="81"/>
    <x v="0"/>
    <s v="HVLP-R"/>
    <s v="B01AC06"/>
    <d v="2018-11-16T12:07:20"/>
    <n v="1"/>
    <n v="75.040000000000006"/>
    <n v="75.040000000000006"/>
    <n v="30"/>
    <x v="0"/>
    <x v="0"/>
    <n v="11"/>
  </r>
  <r>
    <x v="83"/>
    <x v="81"/>
    <x v="0"/>
    <s v="HVLP-R"/>
    <s v="B01AC06"/>
    <d v="2018-11-19T10:42:17"/>
    <n v="1"/>
    <n v="75.040000000000006"/>
    <n v="75.040000000000006"/>
    <n v="30"/>
    <x v="0"/>
    <x v="0"/>
    <n v="11"/>
  </r>
  <r>
    <x v="84"/>
    <x v="82"/>
    <x v="0"/>
    <s v="HVLP-R"/>
    <s v="B01AC06"/>
    <d v="2018-11-16T11:54:40"/>
    <n v="1"/>
    <n v="39.33"/>
    <n v="39.33"/>
    <n v="30"/>
    <x v="0"/>
    <x v="0"/>
    <n v="11"/>
  </r>
  <r>
    <x v="84"/>
    <x v="82"/>
    <x v="0"/>
    <s v="HVLP-R"/>
    <s v="B01AC06"/>
    <d v="2018-11-19T09:19:08"/>
    <n v="2"/>
    <n v="39.33"/>
    <n v="78.66"/>
    <n v="30"/>
    <x v="0"/>
    <x v="0"/>
    <n v="11"/>
  </r>
  <r>
    <x v="85"/>
    <x v="83"/>
    <x v="0"/>
    <s v="HVLP"/>
    <s v="N02BE51"/>
    <d v="2018-03-16T11:40:28"/>
    <n v="1"/>
    <n v="135.56"/>
    <n v="135.56"/>
    <n v="30"/>
    <x v="0"/>
    <x v="0"/>
    <n v="3"/>
  </r>
  <r>
    <x v="86"/>
    <x v="84"/>
    <x v="0"/>
    <s v="HVLP"/>
    <s v="N02BE51"/>
    <d v="2018-03-23T10:19:34"/>
    <n v="1"/>
    <n v="58.33"/>
    <n v="58.33"/>
    <n v="30"/>
    <x v="0"/>
    <x v="0"/>
    <n v="3"/>
  </r>
  <r>
    <x v="86"/>
    <x v="84"/>
    <x v="0"/>
    <s v="HVLP"/>
    <s v="N02BE51"/>
    <d v="2018-09-19T14:46:16"/>
    <n v="1"/>
    <n v="59.46"/>
    <n v="59.46"/>
    <n v="30"/>
    <x v="0"/>
    <x v="0"/>
    <n v="9"/>
  </r>
  <r>
    <x v="86"/>
    <x v="84"/>
    <x v="0"/>
    <s v="HVLP"/>
    <s v="N02BE51"/>
    <d v="2018-09-20T12:22:43"/>
    <n v="1"/>
    <n v="59.46"/>
    <n v="59.46"/>
    <n v="30"/>
    <x v="0"/>
    <x v="0"/>
    <n v="9"/>
  </r>
  <r>
    <x v="86"/>
    <x v="84"/>
    <x v="0"/>
    <s v="HVLP"/>
    <s v="N02BE51"/>
    <d v="2018-09-25T11:51:28"/>
    <n v="2"/>
    <n v="66.48"/>
    <n v="132.96"/>
    <n v="30"/>
    <x v="0"/>
    <x v="0"/>
    <n v="9"/>
  </r>
  <r>
    <x v="85"/>
    <x v="83"/>
    <x v="0"/>
    <s v="HVLP"/>
    <s v="N02BE51"/>
    <d v="2018-09-27T10:28:05"/>
    <n v="2"/>
    <n v="137.02000000000001"/>
    <n v="274.04000000000002"/>
    <n v="30"/>
    <x v="0"/>
    <x v="0"/>
    <n v="9"/>
  </r>
  <r>
    <x v="86"/>
    <x v="84"/>
    <x v="0"/>
    <s v="HVLP"/>
    <s v="N02BE51"/>
    <d v="2019-04-29T12:51:27"/>
    <n v="2"/>
    <n v="65.069999999999993"/>
    <n v="130.13999999999999"/>
    <n v="30"/>
    <x v="0"/>
    <x v="1"/>
    <n v="4"/>
  </r>
  <r>
    <x v="86"/>
    <x v="84"/>
    <x v="0"/>
    <s v="HVLP"/>
    <s v="N02BE51"/>
    <d v="2019-05-03T11:54:13"/>
    <n v="3"/>
    <n v="65.069999999999993"/>
    <n v="195.21"/>
    <n v="30"/>
    <x v="0"/>
    <x v="1"/>
    <n v="5"/>
  </r>
  <r>
    <x v="87"/>
    <x v="85"/>
    <x v="0"/>
    <s v="HVLP"/>
    <s v="N05BB01"/>
    <d v="2018-09-27T12:57:14"/>
    <n v="1"/>
    <n v="66.19"/>
    <n v="66.19"/>
    <n v="30"/>
    <x v="0"/>
    <x v="0"/>
    <n v="9"/>
  </r>
  <r>
    <x v="87"/>
    <x v="85"/>
    <x v="0"/>
    <s v="HVLP"/>
    <s v="N05BB01"/>
    <d v="2018-11-29T12:21:53"/>
    <n v="1"/>
    <n v="66.19"/>
    <n v="66.19"/>
    <n v="30"/>
    <x v="0"/>
    <x v="0"/>
    <n v="11"/>
  </r>
  <r>
    <x v="88"/>
    <x v="86"/>
    <x v="0"/>
    <s v="HVLP"/>
    <s v="C07AB03"/>
    <d v="2018-01-05T13:11:30"/>
    <n v="1"/>
    <n v="186.62"/>
    <n v="186.62"/>
    <n v="30"/>
    <x v="0"/>
    <x v="0"/>
    <n v="1"/>
  </r>
  <r>
    <x v="89"/>
    <x v="87"/>
    <x v="0"/>
    <s v="HVLP"/>
    <s v="C07AB03"/>
    <d v="2019-07-22T10:12:50"/>
    <n v="1"/>
    <n v="74.069999999999993"/>
    <n v="74.069999999999993"/>
    <n v="30"/>
    <x v="0"/>
    <x v="1"/>
    <n v="7"/>
  </r>
  <r>
    <x v="90"/>
    <x v="88"/>
    <x v="0"/>
    <s v="HVLP"/>
    <s v="R03AC13"/>
    <d v="2018-03-05T14:41:27"/>
    <n v="1"/>
    <n v="582.70000000000005"/>
    <n v="582.70000000000005"/>
    <n v="30"/>
    <x v="0"/>
    <x v="0"/>
    <n v="3"/>
  </r>
  <r>
    <x v="91"/>
    <x v="89"/>
    <x v="0"/>
    <s v="HVLP"/>
    <s v="C07AG02"/>
    <d v="2019-11-21T12:50:35"/>
    <n v="1"/>
    <n v="70.650000000000006"/>
    <n v="70.650000000000006"/>
    <n v="30"/>
    <x v="0"/>
    <x v="1"/>
    <n v="11"/>
  </r>
  <r>
    <x v="91"/>
    <x v="89"/>
    <x v="0"/>
    <s v="HVLP"/>
    <s v="C07AG02"/>
    <d v="2019-12-03T14:20:01"/>
    <n v="1"/>
    <n v="70.650000000000006"/>
    <n v="70.650000000000006"/>
    <n v="30"/>
    <x v="0"/>
    <x v="1"/>
    <n v="12"/>
  </r>
  <r>
    <x v="92"/>
    <x v="90"/>
    <x v="0"/>
    <s v="HVLP"/>
    <s v="S01FA01"/>
    <d v="2018-02-22T11:49:55"/>
    <n v="1"/>
    <n v="140.38999999999999"/>
    <n v="140.38999999999999"/>
    <n v="30"/>
    <x v="0"/>
    <x v="0"/>
    <n v="2"/>
  </r>
  <r>
    <x v="92"/>
    <x v="90"/>
    <x v="0"/>
    <s v="HVLP"/>
    <s v="S01FA01"/>
    <d v="2019-08-27T12:33:54"/>
    <n v="1"/>
    <n v="140.07"/>
    <n v="140.07"/>
    <n v="30"/>
    <x v="0"/>
    <x v="1"/>
    <n v="8"/>
  </r>
  <r>
    <x v="93"/>
    <x v="91"/>
    <x v="0"/>
    <s v="HVLP"/>
    <s v="R03BB01"/>
    <d v="2018-01-05T12:38:15"/>
    <n v="4"/>
    <n v="86.22"/>
    <n v="344.88"/>
    <n v="30"/>
    <x v="0"/>
    <x v="0"/>
    <n v="1"/>
  </r>
  <r>
    <x v="93"/>
    <x v="91"/>
    <x v="0"/>
    <s v="HVLP"/>
    <s v="R03BB01"/>
    <d v="2018-01-19T11:39:56"/>
    <n v="2"/>
    <n v="86.22"/>
    <n v="172.44"/>
    <n v="30"/>
    <x v="0"/>
    <x v="0"/>
    <n v="1"/>
  </r>
  <r>
    <x v="93"/>
    <x v="91"/>
    <x v="0"/>
    <s v="HVLP"/>
    <s v="R03BB01"/>
    <d v="2018-01-26T09:45:22"/>
    <n v="6"/>
    <n v="86.22"/>
    <n v="517.32000000000005"/>
    <n v="30"/>
    <x v="0"/>
    <x v="0"/>
    <n v="1"/>
  </r>
  <r>
    <x v="93"/>
    <x v="91"/>
    <x v="0"/>
    <s v="HVLP"/>
    <s v="R03BB01"/>
    <d v="2018-02-09T12:51:17"/>
    <n v="4"/>
    <n v="86.22"/>
    <n v="344.88"/>
    <n v="30"/>
    <x v="0"/>
    <x v="0"/>
    <n v="2"/>
  </r>
  <r>
    <x v="93"/>
    <x v="91"/>
    <x v="0"/>
    <s v="HVLP"/>
    <s v="R03BB01"/>
    <d v="2018-03-09T10:05:16"/>
    <n v="3"/>
    <n v="86.22"/>
    <n v="258.66000000000003"/>
    <n v="30"/>
    <x v="0"/>
    <x v="0"/>
    <n v="3"/>
  </r>
  <r>
    <x v="93"/>
    <x v="91"/>
    <x v="0"/>
    <s v="HVLP"/>
    <s v="R03BB01"/>
    <d v="2018-03-16T10:34:01"/>
    <n v="3"/>
    <n v="86.22"/>
    <n v="258.66000000000003"/>
    <n v="30"/>
    <x v="0"/>
    <x v="0"/>
    <n v="3"/>
  </r>
  <r>
    <x v="93"/>
    <x v="91"/>
    <x v="0"/>
    <s v="HVLP"/>
    <s v="R03BB01"/>
    <d v="2018-03-28T14:03:29"/>
    <n v="3"/>
    <n v="86.22"/>
    <n v="258.66000000000003"/>
    <n v="30"/>
    <x v="0"/>
    <x v="0"/>
    <n v="3"/>
  </r>
  <r>
    <x v="93"/>
    <x v="91"/>
    <x v="0"/>
    <s v="HVLP"/>
    <s v="R03BB01"/>
    <d v="2018-05-25T09:56:48"/>
    <n v="3"/>
    <n v="86.22"/>
    <n v="258.66000000000003"/>
    <n v="30"/>
    <x v="0"/>
    <x v="0"/>
    <n v="5"/>
  </r>
  <r>
    <x v="93"/>
    <x v="91"/>
    <x v="0"/>
    <s v="HVLP"/>
    <s v="R03BB01"/>
    <d v="2018-06-01T12:41:07"/>
    <n v="3"/>
    <n v="86.22"/>
    <n v="258.66000000000003"/>
    <n v="30"/>
    <x v="0"/>
    <x v="0"/>
    <n v="6"/>
  </r>
  <r>
    <x v="93"/>
    <x v="91"/>
    <x v="0"/>
    <s v="HVLP"/>
    <s v="R03BB01"/>
    <d v="2018-06-11T12:55:12"/>
    <n v="4"/>
    <n v="86.22"/>
    <n v="344.88"/>
    <n v="30"/>
    <x v="0"/>
    <x v="0"/>
    <n v="6"/>
  </r>
  <r>
    <x v="93"/>
    <x v="91"/>
    <x v="0"/>
    <s v="HVLP"/>
    <s v="R03BB01"/>
    <d v="2018-06-22T10:02:35"/>
    <n v="6"/>
    <n v="86.22"/>
    <n v="517.32000000000005"/>
    <n v="30"/>
    <x v="0"/>
    <x v="0"/>
    <n v="6"/>
  </r>
  <r>
    <x v="93"/>
    <x v="91"/>
    <x v="0"/>
    <s v="HVLP"/>
    <s v="R03BB01"/>
    <d v="2018-06-22T10:13:14"/>
    <n v="3"/>
    <n v="86.22"/>
    <n v="258.66000000000003"/>
    <n v="30"/>
    <x v="0"/>
    <x v="0"/>
    <n v="6"/>
  </r>
  <r>
    <x v="93"/>
    <x v="91"/>
    <x v="0"/>
    <s v="HVLP"/>
    <s v="R03BB01"/>
    <d v="2018-06-22T12:22:24"/>
    <n v="1"/>
    <n v="86.22"/>
    <n v="86.22"/>
    <n v="30"/>
    <x v="0"/>
    <x v="0"/>
    <n v="6"/>
  </r>
  <r>
    <x v="93"/>
    <x v="91"/>
    <x v="0"/>
    <s v="HVLP"/>
    <s v="R03BB01"/>
    <d v="2018-06-29T08:34:54"/>
    <n v="5"/>
    <n v="86.22"/>
    <n v="431.1"/>
    <n v="30"/>
    <x v="0"/>
    <x v="0"/>
    <n v="6"/>
  </r>
  <r>
    <x v="93"/>
    <x v="91"/>
    <x v="0"/>
    <s v="HVLP"/>
    <s v="R03BB01"/>
    <d v="2018-06-29T08:34:54"/>
    <n v="1"/>
    <n v="86.22"/>
    <n v="86.22"/>
    <n v="30"/>
    <x v="0"/>
    <x v="0"/>
    <n v="6"/>
  </r>
  <r>
    <x v="93"/>
    <x v="91"/>
    <x v="0"/>
    <s v="HVLP"/>
    <s v="R03BB01"/>
    <d v="2019-02-08T11:47:17"/>
    <n v="6"/>
    <n v="86.22"/>
    <n v="517.32000000000005"/>
    <n v="30"/>
    <x v="0"/>
    <x v="1"/>
    <n v="2"/>
  </r>
  <r>
    <x v="93"/>
    <x v="91"/>
    <x v="0"/>
    <s v="HVLP"/>
    <s v="R03BB01"/>
    <d v="2019-02-08T12:55:14"/>
    <n v="2"/>
    <n v="86.22"/>
    <n v="172.44"/>
    <n v="30"/>
    <x v="0"/>
    <x v="1"/>
    <n v="2"/>
  </r>
  <r>
    <x v="93"/>
    <x v="91"/>
    <x v="0"/>
    <s v="HVLP"/>
    <s v="R03BB01"/>
    <d v="2019-02-11T13:23:41"/>
    <n v="2"/>
    <n v="86.22"/>
    <n v="172.44"/>
    <n v="30"/>
    <x v="0"/>
    <x v="1"/>
    <n v="2"/>
  </r>
  <r>
    <x v="93"/>
    <x v="91"/>
    <x v="0"/>
    <s v="HVLP"/>
    <s v="R03BB01"/>
    <d v="2019-02-15T13:05:25"/>
    <n v="6"/>
    <n v="86.22"/>
    <n v="517.32000000000005"/>
    <n v="30"/>
    <x v="0"/>
    <x v="1"/>
    <n v="2"/>
  </r>
  <r>
    <x v="93"/>
    <x v="91"/>
    <x v="0"/>
    <s v="HVLP"/>
    <s v="R03BB01"/>
    <d v="2019-02-18T09:29:27"/>
    <n v="2"/>
    <n v="86.22"/>
    <n v="172.44"/>
    <n v="30"/>
    <x v="0"/>
    <x v="1"/>
    <n v="2"/>
  </r>
  <r>
    <x v="93"/>
    <x v="91"/>
    <x v="0"/>
    <s v="HVLP"/>
    <s v="R03BB01"/>
    <d v="2019-03-08T13:50:23"/>
    <n v="3"/>
    <n v="86.22"/>
    <n v="258.66000000000003"/>
    <n v="30"/>
    <x v="0"/>
    <x v="1"/>
    <n v="3"/>
  </r>
  <r>
    <x v="93"/>
    <x v="91"/>
    <x v="0"/>
    <s v="HVLP"/>
    <s v="R03BB01"/>
    <d v="2019-06-24T12:07:16"/>
    <n v="1"/>
    <n v="86.22"/>
    <n v="86.22"/>
    <n v="30"/>
    <x v="0"/>
    <x v="1"/>
    <n v="6"/>
  </r>
  <r>
    <x v="93"/>
    <x v="91"/>
    <x v="0"/>
    <s v="HVLP"/>
    <s v="R03BB01"/>
    <d v="2019-07-08T12:46:19"/>
    <n v="1"/>
    <n v="86.22"/>
    <n v="86.22"/>
    <n v="30"/>
    <x v="0"/>
    <x v="1"/>
    <n v="7"/>
  </r>
  <r>
    <x v="93"/>
    <x v="91"/>
    <x v="0"/>
    <s v="HVLP"/>
    <s v="R03BB01"/>
    <d v="2019-07-11T12:23:23"/>
    <n v="1"/>
    <n v="86.22"/>
    <n v="86.22"/>
    <n v="30"/>
    <x v="0"/>
    <x v="1"/>
    <n v="7"/>
  </r>
  <r>
    <x v="93"/>
    <x v="91"/>
    <x v="0"/>
    <s v="HVLP"/>
    <s v="R03BB01"/>
    <d v="2019-07-24T13:38:48"/>
    <n v="3"/>
    <n v="86.22"/>
    <n v="258.66000000000003"/>
    <n v="30"/>
    <x v="0"/>
    <x v="1"/>
    <n v="7"/>
  </r>
  <r>
    <x v="93"/>
    <x v="91"/>
    <x v="0"/>
    <s v="HVLP"/>
    <s v="R03BB01"/>
    <d v="2019-07-26T10:07:54"/>
    <n v="5"/>
    <n v="86.22"/>
    <n v="431.1"/>
    <n v="30"/>
    <x v="0"/>
    <x v="1"/>
    <n v="7"/>
  </r>
  <r>
    <x v="93"/>
    <x v="91"/>
    <x v="0"/>
    <s v="HVLP"/>
    <s v="R03BB01"/>
    <d v="2019-07-26T10:07:54"/>
    <n v="1"/>
    <n v="86.22"/>
    <n v="86.22"/>
    <n v="30"/>
    <x v="0"/>
    <x v="1"/>
    <n v="7"/>
  </r>
  <r>
    <x v="93"/>
    <x v="91"/>
    <x v="0"/>
    <s v="HVLP"/>
    <s v="R03BB01"/>
    <d v="2019-10-21T09:35:51"/>
    <n v="3"/>
    <n v="86.22"/>
    <n v="258.66000000000003"/>
    <n v="30"/>
    <x v="0"/>
    <x v="1"/>
    <n v="10"/>
  </r>
  <r>
    <x v="93"/>
    <x v="91"/>
    <x v="0"/>
    <s v="HVLP"/>
    <s v="R03BB01"/>
    <d v="2019-10-21T12:46:02"/>
    <n v="5"/>
    <n v="86.22"/>
    <n v="431.1"/>
    <n v="30"/>
    <x v="0"/>
    <x v="1"/>
    <n v="10"/>
  </r>
  <r>
    <x v="93"/>
    <x v="91"/>
    <x v="0"/>
    <s v="HVLP"/>
    <s v="R03BB01"/>
    <d v="2019-10-24T09:38:15"/>
    <n v="5"/>
    <n v="86.22"/>
    <n v="431.1"/>
    <n v="30"/>
    <x v="0"/>
    <x v="1"/>
    <n v="10"/>
  </r>
  <r>
    <x v="94"/>
    <x v="92"/>
    <x v="0"/>
    <s v="HVLP"/>
    <s v="R03BB01"/>
    <d v="2018-03-28T14:03:29"/>
    <n v="3"/>
    <n v="108.39"/>
    <n v="325.17"/>
    <n v="30"/>
    <x v="0"/>
    <x v="0"/>
    <n v="3"/>
  </r>
  <r>
    <x v="94"/>
    <x v="92"/>
    <x v="0"/>
    <s v="HVLP"/>
    <s v="R03BB01"/>
    <d v="2018-04-13T13:04:07"/>
    <n v="2"/>
    <n v="160.5"/>
    <n v="321"/>
    <n v="30"/>
    <x v="0"/>
    <x v="0"/>
    <n v="4"/>
  </r>
  <r>
    <x v="94"/>
    <x v="92"/>
    <x v="0"/>
    <s v="HVLP"/>
    <s v="R03BB01"/>
    <d v="2018-06-15T13:07:33"/>
    <n v="3"/>
    <n v="108.39"/>
    <n v="325.17"/>
    <n v="30"/>
    <x v="0"/>
    <x v="0"/>
    <n v="6"/>
  </r>
  <r>
    <x v="94"/>
    <x v="92"/>
    <x v="0"/>
    <s v="HVLP"/>
    <s v="R03BB01"/>
    <d v="2019-02-06T11:50:04"/>
    <n v="1"/>
    <n v="108.39"/>
    <n v="108.39"/>
    <n v="30"/>
    <x v="0"/>
    <x v="1"/>
    <n v="2"/>
  </r>
  <r>
    <x v="94"/>
    <x v="92"/>
    <x v="0"/>
    <s v="HVLP"/>
    <s v="R03BB01"/>
    <d v="2019-06-07T12:46:32"/>
    <n v="1"/>
    <n v="108.39"/>
    <n v="108.39"/>
    <n v="30"/>
    <x v="0"/>
    <x v="1"/>
    <n v="6"/>
  </r>
  <r>
    <x v="95"/>
    <x v="93"/>
    <x v="0"/>
    <s v="HVLP"/>
    <s v="M01AX17"/>
    <d v="2018-03-09T13:51:07"/>
    <n v="1"/>
    <n v="104.34"/>
    <n v="104.34"/>
    <n v="30"/>
    <x v="0"/>
    <x v="0"/>
    <n v="3"/>
  </r>
  <r>
    <x v="95"/>
    <x v="93"/>
    <x v="0"/>
    <s v="HVLP"/>
    <s v="M01AX17"/>
    <d v="2018-03-23T12:23:13"/>
    <n v="1"/>
    <n v="104.34"/>
    <n v="104.34"/>
    <n v="30"/>
    <x v="0"/>
    <x v="0"/>
    <n v="3"/>
  </r>
  <r>
    <x v="95"/>
    <x v="93"/>
    <x v="0"/>
    <s v="HVLP"/>
    <s v="M01AX17"/>
    <d v="2018-03-27T12:43:27"/>
    <n v="2"/>
    <n v="104.34"/>
    <n v="208.68"/>
    <n v="30"/>
    <x v="0"/>
    <x v="0"/>
    <n v="3"/>
  </r>
  <r>
    <x v="95"/>
    <x v="93"/>
    <x v="0"/>
    <s v="HVLP"/>
    <s v="M01AX17"/>
    <d v="2018-04-09T13:13:00"/>
    <n v="1"/>
    <n v="104.34"/>
    <n v="104.34"/>
    <n v="30"/>
    <x v="0"/>
    <x v="0"/>
    <n v="4"/>
  </r>
  <r>
    <x v="95"/>
    <x v="93"/>
    <x v="0"/>
    <s v="HVLP"/>
    <s v="M01AX17"/>
    <d v="2018-04-20T08:48:35"/>
    <n v="1"/>
    <n v="104.34"/>
    <n v="104.34"/>
    <n v="30"/>
    <x v="0"/>
    <x v="0"/>
    <n v="4"/>
  </r>
  <r>
    <x v="96"/>
    <x v="94"/>
    <x v="0"/>
    <s v="HVLP"/>
    <s v="M01AX17"/>
    <d v="2018-04-20T08:48:35"/>
    <n v="1"/>
    <n v="106.58"/>
    <n v="106.58"/>
    <n v="30"/>
    <x v="0"/>
    <x v="0"/>
    <n v="4"/>
  </r>
  <r>
    <x v="97"/>
    <x v="95"/>
    <x v="0"/>
    <s v="HVLP"/>
    <s v="M01AX17"/>
    <d v="2018-04-23T12:50:38"/>
    <n v="2"/>
    <n v="58.33"/>
    <n v="116.66"/>
    <n v="30"/>
    <x v="0"/>
    <x v="0"/>
    <n v="4"/>
  </r>
  <r>
    <x v="95"/>
    <x v="93"/>
    <x v="0"/>
    <s v="HVLP"/>
    <s v="M01AX17"/>
    <d v="2018-05-17T09:31:21"/>
    <n v="2"/>
    <n v="104.34"/>
    <n v="208.68"/>
    <n v="30"/>
    <x v="0"/>
    <x v="0"/>
    <n v="5"/>
  </r>
  <r>
    <x v="98"/>
    <x v="96"/>
    <x v="0"/>
    <s v="HVLP"/>
    <s v="M01AX17"/>
    <d v="2018-05-21T12:37:03"/>
    <n v="2"/>
    <n v="60.58"/>
    <n v="121.16"/>
    <n v="30"/>
    <x v="0"/>
    <x v="0"/>
    <n v="5"/>
  </r>
  <r>
    <x v="95"/>
    <x v="93"/>
    <x v="0"/>
    <s v="HVLP"/>
    <s v="M01AX17"/>
    <d v="2018-05-22T12:50:12"/>
    <n v="1"/>
    <n v="104.34"/>
    <n v="104.34"/>
    <n v="30"/>
    <x v="0"/>
    <x v="0"/>
    <n v="5"/>
  </r>
  <r>
    <x v="96"/>
    <x v="94"/>
    <x v="0"/>
    <s v="HVLP"/>
    <s v="M01AX17"/>
    <d v="2018-09-03T13:31:16"/>
    <n v="1"/>
    <n v="106.58"/>
    <n v="106.58"/>
    <n v="30"/>
    <x v="0"/>
    <x v="0"/>
    <n v="9"/>
  </r>
  <r>
    <x v="96"/>
    <x v="94"/>
    <x v="0"/>
    <s v="HVLP"/>
    <s v="M01AX17"/>
    <d v="2018-11-02T13:50:05"/>
    <n v="1"/>
    <n v="106.58"/>
    <n v="106.58"/>
    <n v="30"/>
    <x v="0"/>
    <x v="0"/>
    <n v="11"/>
  </r>
  <r>
    <x v="95"/>
    <x v="93"/>
    <x v="0"/>
    <s v="HVLP"/>
    <s v="M01AX17"/>
    <d v="2018-11-02T13:50:05"/>
    <n v="1"/>
    <n v="104.34"/>
    <n v="104.34"/>
    <n v="30"/>
    <x v="0"/>
    <x v="0"/>
    <n v="11"/>
  </r>
  <r>
    <x v="98"/>
    <x v="96"/>
    <x v="0"/>
    <s v="HVLP"/>
    <s v="M01AX17"/>
    <d v="2018-11-06T09:14:23"/>
    <n v="1"/>
    <n v="60.58"/>
    <n v="60.58"/>
    <n v="30"/>
    <x v="0"/>
    <x v="0"/>
    <n v="11"/>
  </r>
  <r>
    <x v="95"/>
    <x v="93"/>
    <x v="0"/>
    <s v="HVLP"/>
    <s v="M01AX17"/>
    <d v="2019-03-19T12:16:10"/>
    <n v="1"/>
    <n v="104.35"/>
    <n v="104.35"/>
    <n v="30"/>
    <x v="0"/>
    <x v="1"/>
    <n v="3"/>
  </r>
  <r>
    <x v="95"/>
    <x v="93"/>
    <x v="0"/>
    <s v="HVLP"/>
    <s v="M01AX17"/>
    <d v="2019-04-17T10:51:02"/>
    <n v="2"/>
    <n v="104.35"/>
    <n v="208.7"/>
    <n v="30"/>
    <x v="0"/>
    <x v="1"/>
    <n v="4"/>
  </r>
  <r>
    <x v="95"/>
    <x v="93"/>
    <x v="0"/>
    <s v="HVLP"/>
    <s v="M01AX17"/>
    <d v="2019-04-17T12:09:04"/>
    <n v="1"/>
    <n v="104.35"/>
    <n v="104.35"/>
    <n v="30"/>
    <x v="0"/>
    <x v="1"/>
    <n v="4"/>
  </r>
  <r>
    <x v="95"/>
    <x v="93"/>
    <x v="0"/>
    <s v="HVLP"/>
    <s v="M01AX17"/>
    <d v="2019-08-12T14:07:11"/>
    <n v="2"/>
    <n v="104.25"/>
    <n v="208.5"/>
    <n v="30"/>
    <x v="0"/>
    <x v="1"/>
    <n v="8"/>
  </r>
  <r>
    <x v="99"/>
    <x v="97"/>
    <x v="1"/>
    <s v="ATB-V"/>
    <s v="J01DC02"/>
    <d v="2018-01-11T13:11:40"/>
    <n v="1"/>
    <n v="198.88"/>
    <n v="198.88"/>
    <n v="30"/>
    <x v="0"/>
    <x v="0"/>
    <n v="1"/>
  </r>
  <r>
    <x v="99"/>
    <x v="97"/>
    <x v="1"/>
    <s v="ATB-V"/>
    <s v="J01DC02"/>
    <d v="2018-11-15T11:45:21"/>
    <n v="2"/>
    <n v="198.88"/>
    <n v="397.76"/>
    <n v="30"/>
    <x v="0"/>
    <x v="0"/>
    <n v="11"/>
  </r>
  <r>
    <x v="99"/>
    <x v="97"/>
    <x v="1"/>
    <s v="ATB-V"/>
    <s v="J01DC02"/>
    <d v="2018-11-20T14:11:19"/>
    <n v="3"/>
    <n v="198.88"/>
    <n v="596.64"/>
    <n v="30"/>
    <x v="0"/>
    <x v="0"/>
    <n v="11"/>
  </r>
  <r>
    <x v="99"/>
    <x v="97"/>
    <x v="1"/>
    <s v="ATB-V"/>
    <s v="J01DC02"/>
    <d v="2019-02-01T14:07:28"/>
    <n v="2"/>
    <n v="198.88"/>
    <n v="397.76"/>
    <n v="30"/>
    <x v="0"/>
    <x v="1"/>
    <n v="2"/>
  </r>
  <r>
    <x v="99"/>
    <x v="97"/>
    <x v="1"/>
    <s v="ATB-V"/>
    <s v="J01DC02"/>
    <d v="2019-05-22T12:25:04"/>
    <n v="2"/>
    <n v="198.88"/>
    <n v="397.76"/>
    <n v="30"/>
    <x v="0"/>
    <x v="1"/>
    <n v="5"/>
  </r>
  <r>
    <x v="100"/>
    <x v="98"/>
    <x v="1"/>
    <s v="ATB-V"/>
    <s v="J01DC02"/>
    <d v="2018-08-14T12:35:49"/>
    <n v="2"/>
    <n v="143.66"/>
    <n v="287.32"/>
    <n v="30"/>
    <x v="0"/>
    <x v="0"/>
    <n v="8"/>
  </r>
  <r>
    <x v="100"/>
    <x v="98"/>
    <x v="1"/>
    <s v="ATB-V"/>
    <s v="J01DC02"/>
    <d v="2019-04-04T12:22:23"/>
    <n v="3"/>
    <n v="143.66"/>
    <n v="430.98"/>
    <n v="30"/>
    <x v="0"/>
    <x v="1"/>
    <n v="4"/>
  </r>
  <r>
    <x v="101"/>
    <x v="99"/>
    <x v="0"/>
    <s v="HVLP"/>
    <s v="S01ED51"/>
    <d v="2018-02-20T09:14:40"/>
    <n v="1"/>
    <n v="334.32"/>
    <n v="334.32"/>
    <n v="30"/>
    <x v="0"/>
    <x v="0"/>
    <n v="2"/>
  </r>
  <r>
    <x v="101"/>
    <x v="99"/>
    <x v="0"/>
    <s v="HVLP"/>
    <s v="S01ED51"/>
    <d v="2018-05-09T09:13:03"/>
    <n v="1"/>
    <n v="334.36"/>
    <n v="334.36"/>
    <n v="30"/>
    <x v="0"/>
    <x v="0"/>
    <n v="5"/>
  </r>
  <r>
    <x v="101"/>
    <x v="99"/>
    <x v="0"/>
    <s v="HVLP"/>
    <s v="S01ED51"/>
    <d v="2018-05-14T09:28:24"/>
    <n v="1"/>
    <n v="334.32"/>
    <n v="334.32"/>
    <n v="30"/>
    <x v="0"/>
    <x v="0"/>
    <n v="5"/>
  </r>
  <r>
    <x v="102"/>
    <x v="100"/>
    <x v="1"/>
    <s v="HVLP"/>
    <s v="J01FA10"/>
    <d v="2018-02-23T10:48:41"/>
    <n v="1"/>
    <n v="77.040000000000006"/>
    <n v="77.040000000000006"/>
    <n v="30"/>
    <x v="0"/>
    <x v="0"/>
    <n v="2"/>
  </r>
  <r>
    <x v="103"/>
    <x v="101"/>
    <x v="1"/>
    <s v="HVLP"/>
    <s v="J01FA10"/>
    <d v="2018-02-14T10:36:33"/>
    <n v="1"/>
    <n v="41.73"/>
    <n v="41.73"/>
    <n v="30"/>
    <x v="0"/>
    <x v="0"/>
    <n v="2"/>
  </r>
  <r>
    <x v="103"/>
    <x v="101"/>
    <x v="1"/>
    <s v="HVLP"/>
    <s v="J01FA10"/>
    <d v="2018-02-14T13:22:51"/>
    <n v="2"/>
    <n v="41.73"/>
    <n v="83.46"/>
    <n v="30"/>
    <x v="0"/>
    <x v="0"/>
    <n v="2"/>
  </r>
  <r>
    <x v="103"/>
    <x v="101"/>
    <x v="1"/>
    <s v="HVLP"/>
    <s v="J01FA10"/>
    <d v="2018-02-15T13:15:28"/>
    <n v="1"/>
    <n v="41.33"/>
    <n v="41.33"/>
    <n v="30"/>
    <x v="0"/>
    <x v="0"/>
    <n v="2"/>
  </r>
  <r>
    <x v="103"/>
    <x v="101"/>
    <x v="1"/>
    <s v="HVLP"/>
    <s v="J01FA10"/>
    <d v="2018-02-23T10:48:41"/>
    <n v="2"/>
    <n v="41.73"/>
    <n v="83.46"/>
    <n v="30"/>
    <x v="0"/>
    <x v="0"/>
    <n v="2"/>
  </r>
  <r>
    <x v="103"/>
    <x v="101"/>
    <x v="1"/>
    <s v="HVLP"/>
    <s v="J01FA10"/>
    <d v="2019-12-13T09:08:48"/>
    <n v="2"/>
    <n v="41.69"/>
    <n v="83.38"/>
    <n v="30"/>
    <x v="0"/>
    <x v="1"/>
    <n v="12"/>
  </r>
  <r>
    <x v="104"/>
    <x v="102"/>
    <x v="0"/>
    <s v="HVLP"/>
    <s v="S01EC04"/>
    <d v="2018-02-22T11:49:55"/>
    <n v="1"/>
    <n v="205.04"/>
    <n v="205.04"/>
    <n v="30"/>
    <x v="0"/>
    <x v="0"/>
    <n v="2"/>
  </r>
  <r>
    <x v="104"/>
    <x v="102"/>
    <x v="0"/>
    <s v="HVLP"/>
    <s v="S01EC04"/>
    <d v="2018-08-07T12:46:28"/>
    <n v="1"/>
    <n v="205.04"/>
    <n v="205.04"/>
    <n v="30"/>
    <x v="0"/>
    <x v="0"/>
    <n v="8"/>
  </r>
  <r>
    <x v="104"/>
    <x v="102"/>
    <x v="0"/>
    <s v="HVLP"/>
    <s v="S01EC04"/>
    <d v="2018-08-07T12:46:28"/>
    <n v="1"/>
    <n v="205.04"/>
    <n v="205.04"/>
    <n v="30"/>
    <x v="0"/>
    <x v="0"/>
    <n v="8"/>
  </r>
  <r>
    <x v="104"/>
    <x v="102"/>
    <x v="0"/>
    <s v="HVLP"/>
    <s v="S01EC04"/>
    <d v="2018-11-07T12:19:14"/>
    <n v="1"/>
    <n v="205.04"/>
    <n v="205.04"/>
    <n v="30"/>
    <x v="0"/>
    <x v="0"/>
    <n v="11"/>
  </r>
  <r>
    <x v="105"/>
    <x v="103"/>
    <x v="0"/>
    <s v="HVLP"/>
    <s v="M03BX01"/>
    <d v="2018-02-26T13:29:59"/>
    <n v="1"/>
    <n v="51.77"/>
    <n v="51.77"/>
    <n v="30"/>
    <x v="0"/>
    <x v="0"/>
    <n v="2"/>
  </r>
  <r>
    <x v="105"/>
    <x v="103"/>
    <x v="0"/>
    <s v="HVLP"/>
    <s v="M03BX01"/>
    <d v="2018-04-13T10:15:26"/>
    <n v="1"/>
    <n v="51.77"/>
    <n v="51.77"/>
    <n v="30"/>
    <x v="0"/>
    <x v="0"/>
    <n v="4"/>
  </r>
  <r>
    <x v="106"/>
    <x v="104"/>
    <x v="0"/>
    <s v="HVLP"/>
    <s v="M03BX01"/>
    <d v="2018-05-03T13:05:33"/>
    <n v="1"/>
    <n v="95.7"/>
    <n v="95.7"/>
    <n v="30"/>
    <x v="0"/>
    <x v="0"/>
    <n v="5"/>
  </r>
  <r>
    <x v="105"/>
    <x v="103"/>
    <x v="0"/>
    <s v="HVLP"/>
    <s v="M03BX01"/>
    <d v="2019-02-18T12:51:51"/>
    <n v="1"/>
    <n v="87.57"/>
    <n v="87.57"/>
    <n v="30"/>
    <x v="0"/>
    <x v="1"/>
    <n v="2"/>
  </r>
  <r>
    <x v="106"/>
    <x v="104"/>
    <x v="0"/>
    <s v="HVLP"/>
    <s v="M03BX01"/>
    <d v="2019-02-22T15:14:49"/>
    <n v="1"/>
    <n v="149.41"/>
    <n v="149.41"/>
    <n v="30"/>
    <x v="0"/>
    <x v="1"/>
    <n v="2"/>
  </r>
  <r>
    <x v="105"/>
    <x v="103"/>
    <x v="0"/>
    <s v="HVLP"/>
    <s v="M03BX01"/>
    <d v="2019-08-09T14:01:07"/>
    <n v="1"/>
    <n v="87.49"/>
    <n v="87.49"/>
    <n v="30"/>
    <x v="0"/>
    <x v="1"/>
    <n v="8"/>
  </r>
  <r>
    <x v="105"/>
    <x v="103"/>
    <x v="0"/>
    <s v="HVLP"/>
    <s v="M03BX01"/>
    <d v="2019-08-30T12:47:46"/>
    <n v="1"/>
    <n v="87.49"/>
    <n v="87.49"/>
    <n v="30"/>
    <x v="0"/>
    <x v="1"/>
    <n v="8"/>
  </r>
  <r>
    <x v="105"/>
    <x v="103"/>
    <x v="0"/>
    <s v="HVLP"/>
    <s v="M03BX01"/>
    <d v="2019-12-09T09:47:57"/>
    <n v="1"/>
    <n v="87.47"/>
    <n v="87.47"/>
    <n v="30"/>
    <x v="0"/>
    <x v="1"/>
    <n v="12"/>
  </r>
  <r>
    <x v="105"/>
    <x v="103"/>
    <x v="0"/>
    <s v="HVLP"/>
    <s v="M03BX01"/>
    <d v="2019-12-13T10:17:04"/>
    <n v="1"/>
    <n v="87.47"/>
    <n v="87.47"/>
    <n v="30"/>
    <x v="0"/>
    <x v="1"/>
    <n v="12"/>
  </r>
  <r>
    <x v="107"/>
    <x v="105"/>
    <x v="0"/>
    <s v="HVLP"/>
    <s v="R01AX06"/>
    <d v="2018-09-17T12:26:06"/>
    <n v="1"/>
    <n v="120.07"/>
    <n v="120.07"/>
    <n v="30"/>
    <x v="0"/>
    <x v="0"/>
    <n v="9"/>
  </r>
  <r>
    <x v="107"/>
    <x v="105"/>
    <x v="0"/>
    <s v="HVLP"/>
    <s v="R01AX06"/>
    <d v="2018-09-18T09:31:26"/>
    <n v="1"/>
    <n v="119"/>
    <n v="119"/>
    <n v="30"/>
    <x v="0"/>
    <x v="0"/>
    <n v="9"/>
  </r>
  <r>
    <x v="108"/>
    <x v="106"/>
    <x v="0"/>
    <s v="HVLP"/>
    <s v="D02AC"/>
    <d v="2018-04-23T12:48:00"/>
    <n v="1"/>
    <n v="121.34"/>
    <n v="121.34"/>
    <n v="30"/>
    <x v="0"/>
    <x v="0"/>
    <n v="4"/>
  </r>
  <r>
    <x v="109"/>
    <x v="107"/>
    <x v="0"/>
    <s v="HVLP"/>
    <s v="D02AC"/>
    <d v="2018-08-22T09:30:37"/>
    <n v="1"/>
    <n v="171.26"/>
    <n v="171.26"/>
    <n v="30"/>
    <x v="0"/>
    <x v="0"/>
    <n v="8"/>
  </r>
  <r>
    <x v="109"/>
    <x v="107"/>
    <x v="0"/>
    <s v="HVLP"/>
    <s v="D02AC"/>
    <d v="2018-11-06T13:57:45"/>
    <n v="1"/>
    <n v="171.26"/>
    <n v="171.26"/>
    <n v="30"/>
    <x v="0"/>
    <x v="0"/>
    <n v="11"/>
  </r>
  <r>
    <x v="110"/>
    <x v="108"/>
    <x v="3"/>
    <s v="HVLP"/>
    <s v="D01AE14"/>
    <d v="2018-01-12T14:06:05"/>
    <n v="1"/>
    <n v="117.54"/>
    <n v="117.54"/>
    <n v="30"/>
    <x v="0"/>
    <x v="0"/>
    <n v="1"/>
  </r>
  <r>
    <x v="110"/>
    <x v="108"/>
    <x v="3"/>
    <s v="HVLP"/>
    <s v="D01AE14"/>
    <d v="2018-01-31T12:05:49"/>
    <n v="3"/>
    <n v="117.54"/>
    <n v="352.62"/>
    <n v="30"/>
    <x v="0"/>
    <x v="0"/>
    <n v="1"/>
  </r>
  <r>
    <x v="110"/>
    <x v="108"/>
    <x v="3"/>
    <s v="HVLP"/>
    <s v="D01AE14"/>
    <d v="2018-02-21T11:33:08"/>
    <n v="1"/>
    <n v="117.54"/>
    <n v="117.54"/>
    <n v="30"/>
    <x v="0"/>
    <x v="0"/>
    <n v="2"/>
  </r>
  <r>
    <x v="110"/>
    <x v="108"/>
    <x v="3"/>
    <s v="HVLP"/>
    <s v="D01AE14"/>
    <d v="2018-02-21T11:33:08"/>
    <n v="2"/>
    <n v="117.54"/>
    <n v="235.08"/>
    <n v="30"/>
    <x v="0"/>
    <x v="0"/>
    <n v="2"/>
  </r>
  <r>
    <x v="110"/>
    <x v="108"/>
    <x v="3"/>
    <s v="HVLP"/>
    <s v="D01AE14"/>
    <d v="2018-10-25T12:41:19"/>
    <n v="1"/>
    <n v="117.51"/>
    <n v="117.51"/>
    <n v="30"/>
    <x v="0"/>
    <x v="0"/>
    <n v="10"/>
  </r>
  <r>
    <x v="110"/>
    <x v="108"/>
    <x v="3"/>
    <s v="HVLP"/>
    <s v="D01AE14"/>
    <d v="2018-12-18T12:07:39"/>
    <n v="2"/>
    <n v="117.51"/>
    <n v="235.02"/>
    <n v="30"/>
    <x v="0"/>
    <x v="0"/>
    <n v="12"/>
  </r>
  <r>
    <x v="110"/>
    <x v="108"/>
    <x v="3"/>
    <s v="HVLP"/>
    <s v="D01AE14"/>
    <d v="2019-03-22T12:43:20"/>
    <n v="1"/>
    <n v="117.51"/>
    <n v="117.51"/>
    <n v="30"/>
    <x v="0"/>
    <x v="1"/>
    <n v="3"/>
  </r>
  <r>
    <x v="110"/>
    <x v="108"/>
    <x v="3"/>
    <s v="HVLP"/>
    <s v="D01AE14"/>
    <d v="2019-03-22T12:50:00"/>
    <n v="2"/>
    <n v="117.51"/>
    <n v="235.02"/>
    <n v="30"/>
    <x v="0"/>
    <x v="1"/>
    <n v="3"/>
  </r>
  <r>
    <x v="110"/>
    <x v="108"/>
    <x v="3"/>
    <s v="HVLP"/>
    <s v="D01AE14"/>
    <d v="2019-05-29T13:25:00"/>
    <n v="2"/>
    <n v="117.51"/>
    <n v="235.02"/>
    <n v="30"/>
    <x v="0"/>
    <x v="1"/>
    <n v="5"/>
  </r>
  <r>
    <x v="111"/>
    <x v="109"/>
    <x v="3"/>
    <s v="HVLP"/>
    <s v="D01AE14"/>
    <d v="2018-01-12T14:06:05"/>
    <n v="1"/>
    <n v="134.5"/>
    <n v="134.5"/>
    <n v="30"/>
    <x v="0"/>
    <x v="0"/>
    <n v="1"/>
  </r>
  <r>
    <x v="111"/>
    <x v="109"/>
    <x v="3"/>
    <s v="HVLP"/>
    <s v="D01AE14"/>
    <d v="2018-05-28T12:48:27"/>
    <n v="1"/>
    <n v="134.49"/>
    <n v="134.49"/>
    <n v="30"/>
    <x v="0"/>
    <x v="0"/>
    <n v="5"/>
  </r>
  <r>
    <x v="111"/>
    <x v="109"/>
    <x v="3"/>
    <s v="HVLP"/>
    <s v="D01AE14"/>
    <d v="2018-10-25T12:41:19"/>
    <n v="1"/>
    <n v="134.5"/>
    <n v="134.5"/>
    <n v="30"/>
    <x v="0"/>
    <x v="0"/>
    <n v="10"/>
  </r>
  <r>
    <x v="111"/>
    <x v="109"/>
    <x v="3"/>
    <s v="HVLP"/>
    <s v="D01AE14"/>
    <d v="2019-03-21T12:34:05"/>
    <n v="1"/>
    <n v="134.49"/>
    <n v="134.49"/>
    <n v="30"/>
    <x v="0"/>
    <x v="1"/>
    <n v="3"/>
  </r>
  <r>
    <x v="111"/>
    <x v="109"/>
    <x v="3"/>
    <s v="HVLP"/>
    <s v="D01AE14"/>
    <d v="2019-05-20T12:37:20"/>
    <n v="1"/>
    <n v="134.49"/>
    <n v="134.49"/>
    <n v="30"/>
    <x v="0"/>
    <x v="1"/>
    <n v="5"/>
  </r>
  <r>
    <x v="112"/>
    <x v="110"/>
    <x v="1"/>
    <s v="HVLP"/>
    <s v="D07CC01"/>
    <d v="2018-03-19T13:43:53"/>
    <n v="1"/>
    <n v="72.92"/>
    <n v="72.92"/>
    <n v="30"/>
    <x v="0"/>
    <x v="0"/>
    <n v="3"/>
  </r>
  <r>
    <x v="112"/>
    <x v="110"/>
    <x v="1"/>
    <s v="HVLP"/>
    <s v="D07CC01"/>
    <d v="2018-05-25T12:23:43"/>
    <n v="3"/>
    <n v="72.92"/>
    <n v="218.76"/>
    <n v="30"/>
    <x v="0"/>
    <x v="0"/>
    <n v="5"/>
  </r>
  <r>
    <x v="112"/>
    <x v="110"/>
    <x v="1"/>
    <s v="HVLP"/>
    <s v="D07CC01"/>
    <d v="2018-06-15T12:39:09"/>
    <n v="1"/>
    <n v="72.92"/>
    <n v="72.92"/>
    <n v="30"/>
    <x v="0"/>
    <x v="0"/>
    <n v="6"/>
  </r>
  <r>
    <x v="112"/>
    <x v="110"/>
    <x v="1"/>
    <s v="HVLP"/>
    <s v="D07CC01"/>
    <d v="2018-11-23T12:13:31"/>
    <n v="1"/>
    <n v="72.92"/>
    <n v="72.92"/>
    <n v="30"/>
    <x v="0"/>
    <x v="0"/>
    <n v="11"/>
  </r>
  <r>
    <x v="112"/>
    <x v="110"/>
    <x v="1"/>
    <s v="HVLP"/>
    <s v="D07CC01"/>
    <d v="2018-12-06T13:18:33"/>
    <n v="1"/>
    <n v="72.92"/>
    <n v="72.92"/>
    <n v="30"/>
    <x v="0"/>
    <x v="0"/>
    <n v="12"/>
  </r>
  <r>
    <x v="112"/>
    <x v="110"/>
    <x v="1"/>
    <s v="HVLP"/>
    <s v="D07CC01"/>
    <d v="2018-12-21T10:56:22"/>
    <n v="4"/>
    <n v="72.92"/>
    <n v="291.68"/>
    <n v="30"/>
    <x v="0"/>
    <x v="0"/>
    <n v="12"/>
  </r>
  <r>
    <x v="112"/>
    <x v="110"/>
    <x v="1"/>
    <s v="HVLP"/>
    <s v="D07CC01"/>
    <d v="2019-03-29T13:37:33"/>
    <n v="1"/>
    <n v="72.92"/>
    <n v="72.92"/>
    <n v="30"/>
    <x v="0"/>
    <x v="1"/>
    <n v="3"/>
  </r>
  <r>
    <x v="112"/>
    <x v="110"/>
    <x v="1"/>
    <s v="HVLP"/>
    <s v="D07CC01"/>
    <d v="2019-03-29T13:37:33"/>
    <n v="1"/>
    <n v="72.930000000000007"/>
    <n v="72.930000000000007"/>
    <n v="30"/>
    <x v="0"/>
    <x v="1"/>
    <n v="3"/>
  </r>
  <r>
    <x v="112"/>
    <x v="110"/>
    <x v="1"/>
    <s v="HVLP"/>
    <s v="D07CC01"/>
    <d v="2019-04-05T12:31:29"/>
    <n v="3"/>
    <n v="72.930000000000007"/>
    <n v="218.79"/>
    <n v="30"/>
    <x v="0"/>
    <x v="1"/>
    <n v="4"/>
  </r>
  <r>
    <x v="112"/>
    <x v="110"/>
    <x v="1"/>
    <s v="HVLP"/>
    <s v="D07CC01"/>
    <d v="2019-05-14T13:13:18"/>
    <n v="1"/>
    <n v="72.92"/>
    <n v="72.92"/>
    <n v="30"/>
    <x v="0"/>
    <x v="1"/>
    <n v="5"/>
  </r>
  <r>
    <x v="112"/>
    <x v="110"/>
    <x v="1"/>
    <s v="HVLP"/>
    <s v="D07CC01"/>
    <d v="2019-07-03T14:23:07"/>
    <n v="1"/>
    <n v="72.86"/>
    <n v="72.86"/>
    <n v="30"/>
    <x v="0"/>
    <x v="1"/>
    <n v="7"/>
  </r>
  <r>
    <x v="112"/>
    <x v="110"/>
    <x v="1"/>
    <s v="HVLP"/>
    <s v="D07CC01"/>
    <d v="2019-07-26T10:07:54"/>
    <n v="3"/>
    <n v="72.86"/>
    <n v="218.58"/>
    <n v="30"/>
    <x v="0"/>
    <x v="1"/>
    <n v="7"/>
  </r>
  <r>
    <x v="112"/>
    <x v="110"/>
    <x v="1"/>
    <s v="HVLP"/>
    <s v="D07CC01"/>
    <d v="2019-10-18T12:27:27"/>
    <n v="2"/>
    <n v="72.84"/>
    <n v="145.68"/>
    <n v="30"/>
    <x v="0"/>
    <x v="1"/>
    <n v="10"/>
  </r>
  <r>
    <x v="112"/>
    <x v="110"/>
    <x v="1"/>
    <s v="HVLP"/>
    <s v="D07CC01"/>
    <d v="2019-12-16T12:51:48"/>
    <n v="2"/>
    <n v="72.84"/>
    <n v="145.68"/>
    <n v="30"/>
    <x v="0"/>
    <x v="1"/>
    <n v="12"/>
  </r>
  <r>
    <x v="113"/>
    <x v="111"/>
    <x v="1"/>
    <s v="HVLP"/>
    <s v="D07CC01"/>
    <d v="2018-01-19T09:42:49"/>
    <n v="2"/>
    <n v="72.930000000000007"/>
    <n v="145.86000000000001"/>
    <n v="30"/>
    <x v="0"/>
    <x v="0"/>
    <n v="1"/>
  </r>
  <r>
    <x v="113"/>
    <x v="111"/>
    <x v="1"/>
    <s v="HVLP"/>
    <s v="D07CC01"/>
    <d v="2018-01-19T09:53:57"/>
    <n v="2"/>
    <n v="72.930000000000007"/>
    <n v="145.86000000000001"/>
    <n v="30"/>
    <x v="0"/>
    <x v="0"/>
    <n v="1"/>
  </r>
  <r>
    <x v="113"/>
    <x v="111"/>
    <x v="1"/>
    <s v="HVLP"/>
    <s v="D07CC01"/>
    <d v="2018-02-02T09:38:21"/>
    <n v="1"/>
    <n v="72.930000000000007"/>
    <n v="72.930000000000007"/>
    <n v="30"/>
    <x v="0"/>
    <x v="0"/>
    <n v="2"/>
  </r>
  <r>
    <x v="113"/>
    <x v="111"/>
    <x v="1"/>
    <s v="HVLP"/>
    <s v="D07CC01"/>
    <d v="2018-02-23T13:31:36"/>
    <n v="2"/>
    <n v="72.92"/>
    <n v="145.84"/>
    <n v="30"/>
    <x v="0"/>
    <x v="0"/>
    <n v="2"/>
  </r>
  <r>
    <x v="113"/>
    <x v="111"/>
    <x v="1"/>
    <s v="HVLP"/>
    <s v="D07CC01"/>
    <d v="2018-02-23T13:31:36"/>
    <n v="1"/>
    <n v="72.92"/>
    <n v="72.92"/>
    <n v="30"/>
    <x v="0"/>
    <x v="0"/>
    <n v="2"/>
  </r>
  <r>
    <x v="113"/>
    <x v="111"/>
    <x v="1"/>
    <s v="HVLP"/>
    <s v="D07CC01"/>
    <d v="2018-02-26T11:48:03"/>
    <n v="1"/>
    <n v="72.92"/>
    <n v="72.92"/>
    <n v="30"/>
    <x v="0"/>
    <x v="0"/>
    <n v="2"/>
  </r>
  <r>
    <x v="113"/>
    <x v="111"/>
    <x v="1"/>
    <s v="HVLP"/>
    <s v="D07CC01"/>
    <d v="2018-03-01T13:59:11"/>
    <n v="2"/>
    <n v="72.92"/>
    <n v="145.84"/>
    <n v="30"/>
    <x v="0"/>
    <x v="0"/>
    <n v="3"/>
  </r>
  <r>
    <x v="113"/>
    <x v="111"/>
    <x v="1"/>
    <s v="HVLP"/>
    <s v="D07CC01"/>
    <d v="2018-04-23T12:50:38"/>
    <n v="2"/>
    <n v="72.92"/>
    <n v="145.84"/>
    <n v="30"/>
    <x v="0"/>
    <x v="0"/>
    <n v="4"/>
  </r>
  <r>
    <x v="113"/>
    <x v="111"/>
    <x v="1"/>
    <s v="HVLP"/>
    <s v="D07CC01"/>
    <d v="2018-06-07T09:13:11"/>
    <n v="1"/>
    <n v="72.92"/>
    <n v="72.92"/>
    <n v="30"/>
    <x v="0"/>
    <x v="0"/>
    <n v="6"/>
  </r>
  <r>
    <x v="113"/>
    <x v="111"/>
    <x v="1"/>
    <s v="HVLP"/>
    <s v="D07CC01"/>
    <d v="2018-06-08T10:08:50"/>
    <n v="2"/>
    <n v="72.92"/>
    <n v="145.84"/>
    <n v="30"/>
    <x v="0"/>
    <x v="0"/>
    <n v="6"/>
  </r>
  <r>
    <x v="113"/>
    <x v="111"/>
    <x v="1"/>
    <s v="HVLP"/>
    <s v="D07CC01"/>
    <d v="2018-11-07T12:19:14"/>
    <n v="1"/>
    <n v="72.92"/>
    <n v="72.92"/>
    <n v="30"/>
    <x v="0"/>
    <x v="0"/>
    <n v="11"/>
  </r>
  <r>
    <x v="113"/>
    <x v="111"/>
    <x v="1"/>
    <s v="HVLP"/>
    <s v="D07CC01"/>
    <d v="2018-11-16T12:07:20"/>
    <n v="1"/>
    <n v="72.92"/>
    <n v="72.92"/>
    <n v="30"/>
    <x v="0"/>
    <x v="0"/>
    <n v="11"/>
  </r>
  <r>
    <x v="113"/>
    <x v="111"/>
    <x v="1"/>
    <s v="HVLP"/>
    <s v="D07CC01"/>
    <d v="2018-11-16T12:07:20"/>
    <n v="1"/>
    <n v="72.92"/>
    <n v="72.92"/>
    <n v="30"/>
    <x v="0"/>
    <x v="0"/>
    <n v="11"/>
  </r>
  <r>
    <x v="113"/>
    <x v="111"/>
    <x v="1"/>
    <s v="HVLP"/>
    <s v="D07CC01"/>
    <d v="2018-11-19T10:42:17"/>
    <n v="2"/>
    <n v="72.92"/>
    <n v="145.84"/>
    <n v="30"/>
    <x v="0"/>
    <x v="0"/>
    <n v="11"/>
  </r>
  <r>
    <x v="113"/>
    <x v="111"/>
    <x v="1"/>
    <s v="HVLP"/>
    <s v="D07CC01"/>
    <d v="2019-02-11T13:23:41"/>
    <n v="1"/>
    <n v="72.92"/>
    <n v="72.92"/>
    <n v="30"/>
    <x v="0"/>
    <x v="1"/>
    <n v="2"/>
  </r>
  <r>
    <x v="113"/>
    <x v="111"/>
    <x v="1"/>
    <s v="HVLP"/>
    <s v="D07CC01"/>
    <d v="2019-02-11T13:23:41"/>
    <n v="2"/>
    <n v="72.92"/>
    <n v="145.84"/>
    <n v="30"/>
    <x v="0"/>
    <x v="1"/>
    <n v="2"/>
  </r>
  <r>
    <x v="113"/>
    <x v="111"/>
    <x v="1"/>
    <s v="HVLP"/>
    <s v="D07CC01"/>
    <d v="2019-04-03T12:34:23"/>
    <n v="2"/>
    <n v="72.92"/>
    <n v="145.84"/>
    <n v="30"/>
    <x v="0"/>
    <x v="1"/>
    <n v="4"/>
  </r>
  <r>
    <x v="113"/>
    <x v="111"/>
    <x v="1"/>
    <s v="HVLP"/>
    <s v="D07CC01"/>
    <d v="2019-05-14T13:13:18"/>
    <n v="1"/>
    <n v="72.92"/>
    <n v="72.92"/>
    <n v="30"/>
    <x v="0"/>
    <x v="1"/>
    <n v="5"/>
  </r>
  <r>
    <x v="113"/>
    <x v="111"/>
    <x v="1"/>
    <s v="HVLP"/>
    <s v="D07CC01"/>
    <d v="2019-07-03T14:23:07"/>
    <n v="2"/>
    <n v="72.86"/>
    <n v="145.72"/>
    <n v="30"/>
    <x v="0"/>
    <x v="1"/>
    <n v="7"/>
  </r>
  <r>
    <x v="114"/>
    <x v="112"/>
    <x v="0"/>
    <s v="HVLP"/>
    <s v="D07XC01"/>
    <d v="2018-02-02T09:38:21"/>
    <n v="1"/>
    <n v="81.040000000000006"/>
    <n v="81.040000000000006"/>
    <n v="30"/>
    <x v="0"/>
    <x v="0"/>
    <n v="2"/>
  </r>
  <r>
    <x v="114"/>
    <x v="112"/>
    <x v="0"/>
    <s v="HVLP"/>
    <s v="D07XC01"/>
    <d v="2018-11-06T09:16:36"/>
    <n v="2"/>
    <n v="81.040000000000006"/>
    <n v="162.08000000000001"/>
    <n v="30"/>
    <x v="0"/>
    <x v="0"/>
    <n v="11"/>
  </r>
  <r>
    <x v="114"/>
    <x v="112"/>
    <x v="0"/>
    <s v="HVLP"/>
    <s v="D07XC01"/>
    <d v="2019-01-14T13:19:44"/>
    <n v="1"/>
    <n v="81.040000000000006"/>
    <n v="81.040000000000006"/>
    <n v="30"/>
    <x v="0"/>
    <x v="1"/>
    <n v="1"/>
  </r>
  <r>
    <x v="114"/>
    <x v="112"/>
    <x v="0"/>
    <s v="HVLP"/>
    <s v="D07XC01"/>
    <d v="2019-01-15T12:49:25"/>
    <n v="1"/>
    <n v="81.040000000000006"/>
    <n v="81.040000000000006"/>
    <n v="30"/>
    <x v="0"/>
    <x v="1"/>
    <n v="1"/>
  </r>
  <r>
    <x v="115"/>
    <x v="113"/>
    <x v="0"/>
    <s v="HVLP"/>
    <s v="D03AX"/>
    <d v="2018-06-18T13:11:55"/>
    <n v="1"/>
    <n v="120.73"/>
    <n v="120.73"/>
    <n v="30"/>
    <x v="0"/>
    <x v="0"/>
    <n v="6"/>
  </r>
  <r>
    <x v="116"/>
    <x v="114"/>
    <x v="0"/>
    <s v="HVLP"/>
    <s v="R03AL01"/>
    <d v="2018-02-09T12:51:17"/>
    <n v="1"/>
    <n v="125.43"/>
    <n v="125.43"/>
    <n v="30"/>
    <x v="0"/>
    <x v="0"/>
    <n v="2"/>
  </r>
  <r>
    <x v="116"/>
    <x v="114"/>
    <x v="0"/>
    <s v="HVLP"/>
    <s v="R03AL01"/>
    <d v="2018-02-09T12:51:17"/>
    <n v="3"/>
    <n v="125.43"/>
    <n v="376.29"/>
    <n v="30"/>
    <x v="0"/>
    <x v="0"/>
    <n v="2"/>
  </r>
  <r>
    <x v="116"/>
    <x v="114"/>
    <x v="0"/>
    <s v="HVLP"/>
    <s v="R03AL01"/>
    <d v="2018-02-23T13:37:34"/>
    <n v="6"/>
    <n v="125.43"/>
    <n v="752.58"/>
    <n v="30"/>
    <x v="0"/>
    <x v="0"/>
    <n v="2"/>
  </r>
  <r>
    <x v="116"/>
    <x v="114"/>
    <x v="0"/>
    <s v="HVLP"/>
    <s v="R03AL01"/>
    <d v="2018-03-02T10:04:49"/>
    <n v="3"/>
    <n v="125.43"/>
    <n v="376.29"/>
    <n v="30"/>
    <x v="0"/>
    <x v="0"/>
    <n v="3"/>
  </r>
  <r>
    <x v="116"/>
    <x v="114"/>
    <x v="0"/>
    <s v="HVLP"/>
    <s v="R03AL01"/>
    <d v="2018-03-28T07:54:45"/>
    <n v="4"/>
    <n v="125.43"/>
    <n v="501.72"/>
    <n v="30"/>
    <x v="0"/>
    <x v="0"/>
    <n v="3"/>
  </r>
  <r>
    <x v="116"/>
    <x v="114"/>
    <x v="0"/>
    <s v="HVLP"/>
    <s v="R03AL01"/>
    <d v="2018-04-26T09:40:31"/>
    <n v="3"/>
    <n v="125.43"/>
    <n v="376.29"/>
    <n v="30"/>
    <x v="0"/>
    <x v="0"/>
    <n v="4"/>
  </r>
  <r>
    <x v="116"/>
    <x v="114"/>
    <x v="0"/>
    <s v="HVLP"/>
    <s v="R03AL01"/>
    <d v="2018-04-26T09:40:31"/>
    <n v="3"/>
    <n v="125.43"/>
    <n v="376.29"/>
    <n v="30"/>
    <x v="0"/>
    <x v="0"/>
    <n v="4"/>
  </r>
  <r>
    <x v="116"/>
    <x v="114"/>
    <x v="0"/>
    <s v="HVLP"/>
    <s v="R03AL01"/>
    <d v="2018-05-11T09:30:57"/>
    <n v="3"/>
    <n v="125.43"/>
    <n v="376.29"/>
    <n v="30"/>
    <x v="0"/>
    <x v="0"/>
    <n v="5"/>
  </r>
  <r>
    <x v="116"/>
    <x v="114"/>
    <x v="0"/>
    <s v="HVLP"/>
    <s v="R03AL01"/>
    <d v="2018-05-31T08:56:26"/>
    <n v="1"/>
    <n v="125.43"/>
    <n v="125.43"/>
    <n v="30"/>
    <x v="0"/>
    <x v="0"/>
    <n v="5"/>
  </r>
  <r>
    <x v="116"/>
    <x v="114"/>
    <x v="0"/>
    <s v="HVLP"/>
    <s v="R03AL01"/>
    <d v="2018-06-01T12:47:29"/>
    <n v="3"/>
    <n v="125.43"/>
    <n v="376.29"/>
    <n v="30"/>
    <x v="0"/>
    <x v="0"/>
    <n v="6"/>
  </r>
  <r>
    <x v="116"/>
    <x v="114"/>
    <x v="0"/>
    <s v="HVLP"/>
    <s v="R03AL01"/>
    <d v="2018-06-01T12:47:29"/>
    <n v="1"/>
    <n v="125.43"/>
    <n v="125.43"/>
    <n v="30"/>
    <x v="0"/>
    <x v="0"/>
    <n v="6"/>
  </r>
  <r>
    <x v="116"/>
    <x v="114"/>
    <x v="0"/>
    <s v="HVLP"/>
    <s v="R03AL01"/>
    <d v="2018-06-22T10:13:14"/>
    <n v="3"/>
    <n v="125.43"/>
    <n v="376.29"/>
    <n v="30"/>
    <x v="0"/>
    <x v="0"/>
    <n v="6"/>
  </r>
  <r>
    <x v="116"/>
    <x v="114"/>
    <x v="0"/>
    <s v="HVLP"/>
    <s v="R03AL01"/>
    <d v="2018-08-03T09:49:29"/>
    <n v="2"/>
    <n v="125.43"/>
    <n v="250.86"/>
    <n v="30"/>
    <x v="0"/>
    <x v="0"/>
    <n v="8"/>
  </r>
  <r>
    <x v="116"/>
    <x v="114"/>
    <x v="0"/>
    <s v="HVLP"/>
    <s v="R03AL01"/>
    <d v="2018-08-20T12:54:57"/>
    <n v="2"/>
    <n v="125.43"/>
    <n v="250.86"/>
    <n v="30"/>
    <x v="0"/>
    <x v="0"/>
    <n v="8"/>
  </r>
  <r>
    <x v="116"/>
    <x v="114"/>
    <x v="0"/>
    <s v="HVLP"/>
    <s v="R03AL01"/>
    <d v="2018-08-23T10:55:52"/>
    <n v="1"/>
    <n v="125.43"/>
    <n v="125.43"/>
    <n v="30"/>
    <x v="0"/>
    <x v="0"/>
    <n v="8"/>
  </r>
  <r>
    <x v="116"/>
    <x v="114"/>
    <x v="0"/>
    <s v="HVLP"/>
    <s v="R03AL01"/>
    <d v="2019-01-07T12:09:21"/>
    <n v="1"/>
    <n v="125.43"/>
    <n v="125.43"/>
    <n v="30"/>
    <x v="0"/>
    <x v="1"/>
    <n v="1"/>
  </r>
  <r>
    <x v="116"/>
    <x v="114"/>
    <x v="0"/>
    <s v="HVLP"/>
    <s v="R03AL01"/>
    <d v="2019-01-30T10:30:11"/>
    <n v="2"/>
    <n v="125.43"/>
    <n v="250.86"/>
    <n v="30"/>
    <x v="0"/>
    <x v="1"/>
    <n v="1"/>
  </r>
  <r>
    <x v="116"/>
    <x v="114"/>
    <x v="0"/>
    <s v="HVLP"/>
    <s v="R03AL01"/>
    <d v="2019-02-01T10:59:40"/>
    <n v="6"/>
    <n v="125.43"/>
    <n v="752.58"/>
    <n v="30"/>
    <x v="0"/>
    <x v="1"/>
    <n v="2"/>
  </r>
  <r>
    <x v="116"/>
    <x v="114"/>
    <x v="0"/>
    <s v="HVLP"/>
    <s v="R03AL01"/>
    <d v="2019-02-04T12:46:50"/>
    <n v="1"/>
    <n v="125.43"/>
    <n v="125.43"/>
    <n v="30"/>
    <x v="0"/>
    <x v="1"/>
    <n v="2"/>
  </r>
  <r>
    <x v="116"/>
    <x v="114"/>
    <x v="0"/>
    <s v="HVLP"/>
    <s v="R03AL01"/>
    <d v="2019-05-15T13:16:33"/>
    <n v="3"/>
    <n v="125.43"/>
    <n v="376.29"/>
    <n v="30"/>
    <x v="0"/>
    <x v="1"/>
    <n v="5"/>
  </r>
  <r>
    <x v="116"/>
    <x v="114"/>
    <x v="0"/>
    <s v="HVLP"/>
    <s v="R03AL01"/>
    <d v="2019-05-17T10:51:14"/>
    <n v="5"/>
    <n v="125.43"/>
    <n v="627.15"/>
    <n v="30"/>
    <x v="0"/>
    <x v="1"/>
    <n v="5"/>
  </r>
  <r>
    <x v="116"/>
    <x v="114"/>
    <x v="0"/>
    <s v="HVLP"/>
    <s v="R03AL01"/>
    <d v="2019-10-23T12:26:35"/>
    <n v="5"/>
    <n v="125.43"/>
    <n v="627.15"/>
    <n v="30"/>
    <x v="0"/>
    <x v="1"/>
    <n v="10"/>
  </r>
  <r>
    <x v="116"/>
    <x v="114"/>
    <x v="0"/>
    <s v="HVLP"/>
    <s v="R03AL01"/>
    <d v="2019-10-24T09:38:15"/>
    <n v="2"/>
    <n v="125.43"/>
    <n v="250.86"/>
    <n v="30"/>
    <x v="0"/>
    <x v="1"/>
    <n v="10"/>
  </r>
  <r>
    <x v="116"/>
    <x v="114"/>
    <x v="0"/>
    <s v="HVLP"/>
    <s v="R03AL01"/>
    <d v="2019-10-24T09:38:15"/>
    <n v="3"/>
    <n v="125.43"/>
    <n v="376.29"/>
    <n v="30"/>
    <x v="0"/>
    <x v="1"/>
    <n v="10"/>
  </r>
  <r>
    <x v="116"/>
    <x v="114"/>
    <x v="0"/>
    <s v="HVLP"/>
    <s v="R03AL01"/>
    <d v="2019-12-02T11:53:52"/>
    <n v="1"/>
    <n v="125.43"/>
    <n v="125.43"/>
    <n v="30"/>
    <x v="0"/>
    <x v="1"/>
    <n v="12"/>
  </r>
  <r>
    <x v="116"/>
    <x v="114"/>
    <x v="0"/>
    <s v="HVLP"/>
    <s v="R03AL01"/>
    <d v="2019-12-06T13:37:45"/>
    <n v="6"/>
    <n v="125.43"/>
    <n v="752.58"/>
    <n v="30"/>
    <x v="0"/>
    <x v="1"/>
    <n v="12"/>
  </r>
  <r>
    <x v="117"/>
    <x v="115"/>
    <x v="0"/>
    <s v="HVLP"/>
    <s v="R03AL01"/>
    <d v="2018-01-05T12:38:15"/>
    <n v="1"/>
    <n v="164.48"/>
    <n v="164.48"/>
    <n v="30"/>
    <x v="0"/>
    <x v="0"/>
    <n v="1"/>
  </r>
  <r>
    <x v="117"/>
    <x v="115"/>
    <x v="0"/>
    <s v="HVLP"/>
    <s v="R03AL01"/>
    <d v="2018-02-16T10:18:19"/>
    <n v="3"/>
    <n v="164.48"/>
    <n v="493.44"/>
    <n v="30"/>
    <x v="0"/>
    <x v="0"/>
    <n v="2"/>
  </r>
  <r>
    <x v="117"/>
    <x v="115"/>
    <x v="0"/>
    <s v="HVLP"/>
    <s v="R03AL01"/>
    <d v="2018-03-20T12:46:24"/>
    <n v="1"/>
    <n v="164.48"/>
    <n v="164.48"/>
    <n v="30"/>
    <x v="0"/>
    <x v="0"/>
    <n v="3"/>
  </r>
  <r>
    <x v="117"/>
    <x v="115"/>
    <x v="0"/>
    <s v="HVLP"/>
    <s v="R03AL01"/>
    <d v="2018-03-23T11:11:52"/>
    <n v="3"/>
    <n v="164.48"/>
    <n v="493.44"/>
    <n v="30"/>
    <x v="0"/>
    <x v="0"/>
    <n v="3"/>
  </r>
  <r>
    <x v="117"/>
    <x v="115"/>
    <x v="0"/>
    <s v="HVLP"/>
    <s v="R03AL01"/>
    <d v="2018-05-11T09:30:57"/>
    <n v="3"/>
    <n v="164.48"/>
    <n v="493.44"/>
    <n v="30"/>
    <x v="0"/>
    <x v="0"/>
    <n v="5"/>
  </r>
  <r>
    <x v="117"/>
    <x v="115"/>
    <x v="0"/>
    <s v="HVLP"/>
    <s v="R03AL01"/>
    <d v="2018-07-31T13:37:10"/>
    <n v="1"/>
    <n v="164.48"/>
    <n v="164.48"/>
    <n v="30"/>
    <x v="0"/>
    <x v="0"/>
    <n v="7"/>
  </r>
  <r>
    <x v="117"/>
    <x v="115"/>
    <x v="0"/>
    <s v="HVLP"/>
    <s v="R03AL01"/>
    <d v="2019-01-25T14:16:11"/>
    <n v="1"/>
    <n v="164.48"/>
    <n v="164.48"/>
    <n v="30"/>
    <x v="0"/>
    <x v="1"/>
    <n v="1"/>
  </r>
  <r>
    <x v="117"/>
    <x v="115"/>
    <x v="0"/>
    <s v="HVLP"/>
    <s v="R03AL01"/>
    <d v="2019-03-15T09:44:47"/>
    <n v="2"/>
    <n v="164.48"/>
    <n v="328.96"/>
    <n v="30"/>
    <x v="0"/>
    <x v="1"/>
    <n v="3"/>
  </r>
  <r>
    <x v="117"/>
    <x v="115"/>
    <x v="0"/>
    <s v="HVLP"/>
    <s v="R03AL01"/>
    <d v="2019-05-17T10:51:14"/>
    <n v="1"/>
    <n v="164.48"/>
    <n v="164.48"/>
    <n v="30"/>
    <x v="0"/>
    <x v="1"/>
    <n v="5"/>
  </r>
  <r>
    <x v="117"/>
    <x v="115"/>
    <x v="0"/>
    <s v="HVLP"/>
    <s v="R03AL01"/>
    <d v="2019-05-31T09:44:19"/>
    <n v="2"/>
    <n v="164.48"/>
    <n v="328.96"/>
    <n v="30"/>
    <x v="0"/>
    <x v="1"/>
    <n v="5"/>
  </r>
  <r>
    <x v="118"/>
    <x v="116"/>
    <x v="0"/>
    <s v="HVLP"/>
    <s v="D08AG02"/>
    <d v="2018-10-18T13:52:56"/>
    <n v="1"/>
    <n v="246.53"/>
    <n v="246.53"/>
    <n v="30"/>
    <x v="0"/>
    <x v="0"/>
    <n v="10"/>
  </r>
  <r>
    <x v="118"/>
    <x v="116"/>
    <x v="0"/>
    <s v="HVLP"/>
    <s v="D08AG02"/>
    <d v="2019-02-13T12:46:17"/>
    <n v="1"/>
    <n v="251.88"/>
    <n v="251.88"/>
    <n v="30"/>
    <x v="0"/>
    <x v="1"/>
    <n v="2"/>
  </r>
  <r>
    <x v="119"/>
    <x v="117"/>
    <x v="0"/>
    <s v="HVLP"/>
    <s v="D08AG02"/>
    <d v="2019-09-11T08:49:37"/>
    <n v="2"/>
    <n v="75.89"/>
    <n v="151.78"/>
    <n v="30"/>
    <x v="0"/>
    <x v="1"/>
    <n v="9"/>
  </r>
  <r>
    <x v="120"/>
    <x v="118"/>
    <x v="0"/>
    <s v="HVLP"/>
    <s v="D08AG02"/>
    <d v="2018-02-06T11:59:19"/>
    <n v="1"/>
    <n v="149.44999999999999"/>
    <n v="149.44999999999999"/>
    <n v="30"/>
    <x v="0"/>
    <x v="0"/>
    <n v="2"/>
  </r>
  <r>
    <x v="121"/>
    <x v="119"/>
    <x v="0"/>
    <s v="HVLP"/>
    <s v="D08AG02"/>
    <d v="2018-02-09T12:51:17"/>
    <n v="1"/>
    <n v="286"/>
    <n v="286"/>
    <n v="30"/>
    <x v="0"/>
    <x v="0"/>
    <n v="2"/>
  </r>
  <r>
    <x v="122"/>
    <x v="120"/>
    <x v="0"/>
    <s v="HVLP"/>
    <s v="N07CA01"/>
    <d v="2018-08-15T12:51:34"/>
    <n v="1"/>
    <n v="77.290000000000006"/>
    <n v="77.290000000000006"/>
    <n v="30"/>
    <x v="0"/>
    <x v="0"/>
    <n v="8"/>
  </r>
  <r>
    <x v="122"/>
    <x v="120"/>
    <x v="0"/>
    <s v="HVLP"/>
    <s v="N07CA01"/>
    <d v="2018-11-12T10:48:02"/>
    <n v="1"/>
    <n v="77.28"/>
    <n v="77.28"/>
    <n v="30"/>
    <x v="0"/>
    <x v="0"/>
    <n v="11"/>
  </r>
  <r>
    <x v="122"/>
    <x v="120"/>
    <x v="0"/>
    <s v="HVLP"/>
    <s v="N07CA01"/>
    <d v="2018-11-23T09:26:12"/>
    <n v="1"/>
    <n v="77.28"/>
    <n v="77.28"/>
    <n v="30"/>
    <x v="0"/>
    <x v="0"/>
    <n v="11"/>
  </r>
  <r>
    <x v="122"/>
    <x v="120"/>
    <x v="0"/>
    <s v="HVLP"/>
    <s v="N07CA01"/>
    <d v="2018-11-23T09:26:12"/>
    <n v="1"/>
    <n v="77.28"/>
    <n v="77.28"/>
    <n v="30"/>
    <x v="0"/>
    <x v="0"/>
    <n v="11"/>
  </r>
  <r>
    <x v="122"/>
    <x v="120"/>
    <x v="0"/>
    <s v="HVLP"/>
    <s v="N07CA01"/>
    <d v="2018-11-23T09:26:12"/>
    <n v="1"/>
    <n v="77.28"/>
    <n v="77.28"/>
    <n v="30"/>
    <x v="0"/>
    <x v="0"/>
    <n v="11"/>
  </r>
  <r>
    <x v="122"/>
    <x v="120"/>
    <x v="0"/>
    <s v="HVLP"/>
    <s v="N07CA01"/>
    <d v="2019-03-14T08:58:03"/>
    <n v="1"/>
    <n v="77.290000000000006"/>
    <n v="77.290000000000006"/>
    <n v="30"/>
    <x v="0"/>
    <x v="1"/>
    <n v="3"/>
  </r>
  <r>
    <x v="122"/>
    <x v="120"/>
    <x v="0"/>
    <s v="HVLP"/>
    <s v="N07CA01"/>
    <d v="2019-03-14T12:48:57"/>
    <n v="1"/>
    <n v="77.290000000000006"/>
    <n v="77.290000000000006"/>
    <n v="30"/>
    <x v="0"/>
    <x v="1"/>
    <n v="3"/>
  </r>
  <r>
    <x v="122"/>
    <x v="120"/>
    <x v="0"/>
    <s v="HVLP"/>
    <s v="N07CA01"/>
    <d v="2019-03-15T10:14:44"/>
    <n v="1"/>
    <n v="77.290000000000006"/>
    <n v="77.290000000000006"/>
    <n v="30"/>
    <x v="0"/>
    <x v="1"/>
    <n v="3"/>
  </r>
  <r>
    <x v="123"/>
    <x v="121"/>
    <x v="0"/>
    <s v="HVLP"/>
    <s v="N07CA01"/>
    <d v="2018-04-12T09:27:55"/>
    <n v="1"/>
    <n v="114.79"/>
    <n v="114.79"/>
    <n v="30"/>
    <x v="0"/>
    <x v="0"/>
    <n v="4"/>
  </r>
  <r>
    <x v="124"/>
    <x v="122"/>
    <x v="0"/>
    <s v="HVLP"/>
    <s v="N07CA01"/>
    <d v="2019-03-15T10:14:44"/>
    <n v="2"/>
    <n v="77.290000000000006"/>
    <n v="154.58000000000001"/>
    <n v="30"/>
    <x v="0"/>
    <x v="1"/>
    <n v="3"/>
  </r>
  <r>
    <x v="125"/>
    <x v="123"/>
    <x v="0"/>
    <s v="HVLP"/>
    <s v="C07AB02"/>
    <d v="2018-01-08T08:53:34"/>
    <n v="1"/>
    <n v="204.89"/>
    <n v="204.89"/>
    <n v="30"/>
    <x v="0"/>
    <x v="0"/>
    <n v="1"/>
  </r>
  <r>
    <x v="125"/>
    <x v="123"/>
    <x v="0"/>
    <s v="HVLP"/>
    <s v="C07AB02"/>
    <d v="2018-03-28T14:03:29"/>
    <n v="1"/>
    <n v="204.86"/>
    <n v="204.86"/>
    <n v="30"/>
    <x v="0"/>
    <x v="0"/>
    <n v="3"/>
  </r>
  <r>
    <x v="125"/>
    <x v="123"/>
    <x v="0"/>
    <s v="HVLP"/>
    <s v="C07AB02"/>
    <d v="2018-03-28T14:03:29"/>
    <n v="1"/>
    <n v="204.86"/>
    <n v="204.86"/>
    <n v="30"/>
    <x v="0"/>
    <x v="0"/>
    <n v="3"/>
  </r>
  <r>
    <x v="125"/>
    <x v="123"/>
    <x v="0"/>
    <s v="HVLP"/>
    <s v="C07AB02"/>
    <d v="2019-01-10T12:31:02"/>
    <n v="1"/>
    <n v="204.89"/>
    <n v="204.89"/>
    <n v="30"/>
    <x v="0"/>
    <x v="1"/>
    <n v="1"/>
  </r>
  <r>
    <x v="126"/>
    <x v="124"/>
    <x v="0"/>
    <s v="HVLP"/>
    <s v="C07AB02"/>
    <d v="2019-01-25T09:22:55"/>
    <n v="3"/>
    <n v="97.49"/>
    <n v="292.47000000000003"/>
    <n v="30"/>
    <x v="0"/>
    <x v="1"/>
    <n v="1"/>
  </r>
  <r>
    <x v="127"/>
    <x v="124"/>
    <x v="0"/>
    <s v="HVLP"/>
    <s v="C07AB02"/>
    <d v="2019-01-25T09:22:55"/>
    <n v="2"/>
    <n v="97.48"/>
    <n v="194.96"/>
    <n v="30"/>
    <x v="0"/>
    <x v="1"/>
    <n v="1"/>
  </r>
  <r>
    <x v="126"/>
    <x v="124"/>
    <x v="0"/>
    <s v="HVLP"/>
    <s v="C07AB02"/>
    <d v="2019-03-15T10:14:44"/>
    <n v="2"/>
    <n v="97.49"/>
    <n v="194.98"/>
    <n v="30"/>
    <x v="0"/>
    <x v="1"/>
    <n v="3"/>
  </r>
  <r>
    <x v="128"/>
    <x v="125"/>
    <x v="0"/>
    <s v="HVLP-R"/>
    <s v="C07AB02"/>
    <d v="2018-02-01T12:11:47"/>
    <n v="2"/>
    <n v="93.86"/>
    <n v="187.72"/>
    <n v="30"/>
    <x v="0"/>
    <x v="0"/>
    <n v="2"/>
  </r>
  <r>
    <x v="129"/>
    <x v="126"/>
    <x v="0"/>
    <s v="HVLP-R"/>
    <s v="C07AB02"/>
    <d v="2018-02-09T08:23:00"/>
    <n v="2"/>
    <n v="72.34"/>
    <n v="144.68"/>
    <n v="30"/>
    <x v="0"/>
    <x v="0"/>
    <n v="2"/>
  </r>
  <r>
    <x v="129"/>
    <x v="126"/>
    <x v="0"/>
    <s v="HVLP-R"/>
    <s v="C07AB02"/>
    <d v="2018-02-09T08:23:00"/>
    <n v="1"/>
    <n v="72.33"/>
    <n v="72.33"/>
    <n v="30"/>
    <x v="0"/>
    <x v="0"/>
    <n v="2"/>
  </r>
  <r>
    <x v="129"/>
    <x v="126"/>
    <x v="0"/>
    <s v="HVLP-R"/>
    <s v="C07AB02"/>
    <d v="2018-02-09T12:51:17"/>
    <n v="4"/>
    <n v="72.33"/>
    <n v="289.32"/>
    <n v="30"/>
    <x v="0"/>
    <x v="0"/>
    <n v="2"/>
  </r>
  <r>
    <x v="130"/>
    <x v="127"/>
    <x v="0"/>
    <s v="HVLP"/>
    <s v="C07AB02"/>
    <d v="2018-03-15T11:43:31"/>
    <n v="1"/>
    <n v="207.42"/>
    <n v="207.42"/>
    <n v="30"/>
    <x v="0"/>
    <x v="0"/>
    <n v="3"/>
  </r>
  <r>
    <x v="129"/>
    <x v="126"/>
    <x v="0"/>
    <s v="HVLP-R"/>
    <s v="C07AB02"/>
    <d v="2018-03-16T10:34:01"/>
    <n v="2"/>
    <n v="72.34"/>
    <n v="144.68"/>
    <n v="30"/>
    <x v="0"/>
    <x v="0"/>
    <n v="3"/>
  </r>
  <r>
    <x v="129"/>
    <x v="126"/>
    <x v="0"/>
    <s v="HVLP-R"/>
    <s v="C07AB02"/>
    <d v="2018-03-23T11:51:33"/>
    <n v="2"/>
    <n v="72.33"/>
    <n v="144.66"/>
    <n v="30"/>
    <x v="0"/>
    <x v="0"/>
    <n v="3"/>
  </r>
  <r>
    <x v="128"/>
    <x v="125"/>
    <x v="0"/>
    <s v="HVLP-R"/>
    <s v="C07AB02"/>
    <d v="2018-03-23T11:51:33"/>
    <n v="2"/>
    <n v="93.85"/>
    <n v="187.7"/>
    <n v="30"/>
    <x v="0"/>
    <x v="0"/>
    <n v="3"/>
  </r>
  <r>
    <x v="129"/>
    <x v="126"/>
    <x v="0"/>
    <s v="HVLP-R"/>
    <s v="C07AB02"/>
    <d v="2018-03-28T14:03:29"/>
    <n v="3"/>
    <n v="72.33"/>
    <n v="216.99"/>
    <n v="30"/>
    <x v="0"/>
    <x v="0"/>
    <n v="3"/>
  </r>
  <r>
    <x v="131"/>
    <x v="128"/>
    <x v="0"/>
    <s v="HVLP"/>
    <s v="C07AB02"/>
    <d v="2018-03-29T13:16:36"/>
    <n v="1"/>
    <n v="291.64999999999998"/>
    <n v="291.64999999999998"/>
    <n v="30"/>
    <x v="0"/>
    <x v="0"/>
    <n v="3"/>
  </r>
  <r>
    <x v="129"/>
    <x v="126"/>
    <x v="0"/>
    <s v="HVLP-R"/>
    <s v="C07AB02"/>
    <d v="2018-04-13T10:15:26"/>
    <n v="2"/>
    <n v="72.33"/>
    <n v="144.66"/>
    <n v="30"/>
    <x v="0"/>
    <x v="0"/>
    <n v="4"/>
  </r>
  <r>
    <x v="129"/>
    <x v="126"/>
    <x v="0"/>
    <s v="HVLP-R"/>
    <s v="C07AB02"/>
    <d v="2018-04-13T10:15:26"/>
    <n v="1"/>
    <n v="72.33"/>
    <n v="72.33"/>
    <n v="30"/>
    <x v="0"/>
    <x v="0"/>
    <n v="4"/>
  </r>
  <r>
    <x v="128"/>
    <x v="125"/>
    <x v="0"/>
    <s v="HVLP-R"/>
    <s v="C07AB02"/>
    <d v="2018-05-11T09:30:57"/>
    <n v="1"/>
    <n v="93.86"/>
    <n v="93.86"/>
    <n v="30"/>
    <x v="0"/>
    <x v="0"/>
    <n v="5"/>
  </r>
  <r>
    <x v="128"/>
    <x v="125"/>
    <x v="0"/>
    <s v="HVLP-R"/>
    <s v="C07AB02"/>
    <d v="2018-05-11T09:30:57"/>
    <n v="2"/>
    <n v="93.85"/>
    <n v="187.7"/>
    <n v="30"/>
    <x v="0"/>
    <x v="0"/>
    <n v="5"/>
  </r>
  <r>
    <x v="132"/>
    <x v="129"/>
    <x v="0"/>
    <s v="HVLP"/>
    <s v="C07AB02"/>
    <d v="2018-05-15T14:09:28"/>
    <n v="1"/>
    <n v="125.84"/>
    <n v="125.84"/>
    <n v="30"/>
    <x v="0"/>
    <x v="0"/>
    <n v="5"/>
  </r>
  <r>
    <x v="129"/>
    <x v="126"/>
    <x v="0"/>
    <s v="HVLP-R"/>
    <s v="C07AB02"/>
    <d v="2018-05-25T09:56:48"/>
    <n v="2"/>
    <n v="72.33"/>
    <n v="144.66"/>
    <n v="30"/>
    <x v="0"/>
    <x v="0"/>
    <n v="5"/>
  </r>
  <r>
    <x v="129"/>
    <x v="126"/>
    <x v="0"/>
    <s v="HVLP-R"/>
    <s v="C07AB02"/>
    <d v="2018-06-15T10:15:00"/>
    <n v="4"/>
    <n v="72.33"/>
    <n v="289.32"/>
    <n v="30"/>
    <x v="0"/>
    <x v="0"/>
    <n v="6"/>
  </r>
  <r>
    <x v="130"/>
    <x v="127"/>
    <x v="0"/>
    <s v="HVLP"/>
    <s v="C07AB02"/>
    <d v="2018-06-15T12:37:23"/>
    <n v="1"/>
    <n v="207.42"/>
    <n v="207.42"/>
    <n v="30"/>
    <x v="0"/>
    <x v="0"/>
    <n v="6"/>
  </r>
  <r>
    <x v="129"/>
    <x v="126"/>
    <x v="0"/>
    <s v="HVLP-R"/>
    <s v="C07AB02"/>
    <d v="2018-06-29T12:46:30"/>
    <n v="2"/>
    <n v="72.33"/>
    <n v="144.66"/>
    <n v="30"/>
    <x v="0"/>
    <x v="0"/>
    <n v="6"/>
  </r>
  <r>
    <x v="129"/>
    <x v="126"/>
    <x v="0"/>
    <s v="HVLP-R"/>
    <s v="C07AB02"/>
    <d v="2018-09-27T10:28:05"/>
    <n v="2"/>
    <n v="72.33"/>
    <n v="144.66"/>
    <n v="30"/>
    <x v="0"/>
    <x v="0"/>
    <n v="9"/>
  </r>
  <r>
    <x v="129"/>
    <x v="126"/>
    <x v="0"/>
    <s v="HVLP-R"/>
    <s v="C07AB02"/>
    <d v="2018-09-27T10:28:05"/>
    <n v="1"/>
    <n v="72.33"/>
    <n v="72.33"/>
    <n v="30"/>
    <x v="0"/>
    <x v="0"/>
    <n v="9"/>
  </r>
  <r>
    <x v="128"/>
    <x v="125"/>
    <x v="0"/>
    <s v="HVLP-R"/>
    <s v="C07AB02"/>
    <d v="2018-10-05T11:14:24"/>
    <n v="2"/>
    <n v="93.85"/>
    <n v="187.7"/>
    <n v="30"/>
    <x v="0"/>
    <x v="0"/>
    <n v="10"/>
  </r>
  <r>
    <x v="129"/>
    <x v="126"/>
    <x v="0"/>
    <s v="HVLP-R"/>
    <s v="C07AB02"/>
    <d v="2018-10-22T12:10:02"/>
    <n v="1"/>
    <n v="72.33"/>
    <n v="72.33"/>
    <n v="30"/>
    <x v="0"/>
    <x v="0"/>
    <n v="10"/>
  </r>
  <r>
    <x v="129"/>
    <x v="126"/>
    <x v="0"/>
    <s v="HVLP-R"/>
    <s v="C07AB02"/>
    <d v="2018-10-26T09:43:58"/>
    <n v="3"/>
    <n v="72.33"/>
    <n v="216.99"/>
    <n v="30"/>
    <x v="0"/>
    <x v="0"/>
    <n v="10"/>
  </r>
  <r>
    <x v="129"/>
    <x v="126"/>
    <x v="0"/>
    <s v="HVLP-R"/>
    <s v="C07AB02"/>
    <d v="2018-11-16T11:54:40"/>
    <n v="3"/>
    <n v="72.33"/>
    <n v="216.99"/>
    <n v="30"/>
    <x v="0"/>
    <x v="0"/>
    <n v="11"/>
  </r>
  <r>
    <x v="128"/>
    <x v="125"/>
    <x v="0"/>
    <s v="HVLP-R"/>
    <s v="C07AB02"/>
    <d v="2018-11-30T09:54:36"/>
    <n v="2"/>
    <n v="93.85"/>
    <n v="187.7"/>
    <n v="30"/>
    <x v="0"/>
    <x v="0"/>
    <n v="11"/>
  </r>
  <r>
    <x v="133"/>
    <x v="130"/>
    <x v="0"/>
    <s v="HVLP"/>
    <s v="C07AB02"/>
    <d v="2019-01-04T08:52:41"/>
    <n v="1"/>
    <n v="252.04"/>
    <n v="252.04"/>
    <n v="30"/>
    <x v="0"/>
    <x v="1"/>
    <n v="1"/>
  </r>
  <r>
    <x v="129"/>
    <x v="126"/>
    <x v="0"/>
    <s v="HVLP-R"/>
    <s v="C07AB02"/>
    <d v="2019-02-01T10:59:40"/>
    <n v="3"/>
    <n v="72.33"/>
    <n v="216.99"/>
    <n v="30"/>
    <x v="0"/>
    <x v="1"/>
    <n v="2"/>
  </r>
  <r>
    <x v="134"/>
    <x v="125"/>
    <x v="0"/>
    <s v="HVLP"/>
    <s v="C07AB02"/>
    <d v="2019-02-01T10:59:40"/>
    <n v="3"/>
    <n v="93.86"/>
    <n v="281.58"/>
    <n v="30"/>
    <x v="0"/>
    <x v="1"/>
    <n v="2"/>
  </r>
  <r>
    <x v="129"/>
    <x v="126"/>
    <x v="0"/>
    <s v="HVLP-R"/>
    <s v="C07AB02"/>
    <d v="2019-02-04T12:46:50"/>
    <n v="1"/>
    <n v="72.33"/>
    <n v="72.33"/>
    <n v="30"/>
    <x v="0"/>
    <x v="1"/>
    <n v="2"/>
  </r>
  <r>
    <x v="135"/>
    <x v="127"/>
    <x v="0"/>
    <s v="HVLP-R"/>
    <s v="C07AB02"/>
    <d v="2019-02-08T11:47:17"/>
    <n v="3"/>
    <n v="207.44"/>
    <n v="622.32000000000005"/>
    <n v="30"/>
    <x v="0"/>
    <x v="1"/>
    <n v="2"/>
  </r>
  <r>
    <x v="134"/>
    <x v="125"/>
    <x v="0"/>
    <s v="HVLP"/>
    <s v="C07AB02"/>
    <d v="2019-06-06T12:40:28"/>
    <n v="1"/>
    <n v="93.85"/>
    <n v="93.85"/>
    <n v="30"/>
    <x v="0"/>
    <x v="1"/>
    <n v="6"/>
  </r>
  <r>
    <x v="134"/>
    <x v="125"/>
    <x v="0"/>
    <s v="HVLP"/>
    <s v="C07AB02"/>
    <d v="2019-06-07T13:21:30"/>
    <n v="1"/>
    <n v="93.85"/>
    <n v="93.85"/>
    <n v="30"/>
    <x v="0"/>
    <x v="1"/>
    <n v="6"/>
  </r>
  <r>
    <x v="133"/>
    <x v="130"/>
    <x v="0"/>
    <s v="HVLP"/>
    <s v="C07AB02"/>
    <d v="2019-06-07T13:21:30"/>
    <n v="2"/>
    <n v="249.81"/>
    <n v="499.62"/>
    <n v="30"/>
    <x v="0"/>
    <x v="1"/>
    <n v="6"/>
  </r>
  <r>
    <x v="136"/>
    <x v="126"/>
    <x v="0"/>
    <s v="HVLP"/>
    <s v="C07AB02"/>
    <d v="2019-06-21T13:19:33"/>
    <n v="3"/>
    <n v="72.33"/>
    <n v="216.99"/>
    <n v="30"/>
    <x v="0"/>
    <x v="1"/>
    <n v="6"/>
  </r>
  <r>
    <x v="136"/>
    <x v="126"/>
    <x v="0"/>
    <s v="HVLP"/>
    <s v="C07AB02"/>
    <d v="2019-07-22T12:29:39"/>
    <n v="1"/>
    <n v="72.260000000000005"/>
    <n v="72.260000000000005"/>
    <n v="30"/>
    <x v="0"/>
    <x v="1"/>
    <n v="7"/>
  </r>
  <r>
    <x v="135"/>
    <x v="127"/>
    <x v="0"/>
    <s v="HVLP-R"/>
    <s v="C07AB02"/>
    <d v="2019-08-02T13:07:47"/>
    <n v="1"/>
    <n v="207.23"/>
    <n v="207.23"/>
    <n v="30"/>
    <x v="0"/>
    <x v="1"/>
    <n v="8"/>
  </r>
  <r>
    <x v="135"/>
    <x v="127"/>
    <x v="0"/>
    <s v="HVLP-R"/>
    <s v="C07AB02"/>
    <d v="2019-08-21T13:05:15"/>
    <n v="1"/>
    <n v="207.23"/>
    <n v="207.23"/>
    <n v="30"/>
    <x v="0"/>
    <x v="1"/>
    <n v="8"/>
  </r>
  <r>
    <x v="135"/>
    <x v="127"/>
    <x v="0"/>
    <s v="HVLP-R"/>
    <s v="C07AB02"/>
    <d v="2019-08-21T13:05:15"/>
    <n v="1"/>
    <n v="207.23"/>
    <n v="207.23"/>
    <n v="30"/>
    <x v="0"/>
    <x v="1"/>
    <n v="8"/>
  </r>
  <r>
    <x v="134"/>
    <x v="125"/>
    <x v="0"/>
    <s v="HVLP"/>
    <s v="C07AB02"/>
    <d v="2019-08-23T10:46:51"/>
    <n v="2"/>
    <n v="93.78"/>
    <n v="187.56"/>
    <n v="30"/>
    <x v="0"/>
    <x v="1"/>
    <n v="8"/>
  </r>
  <r>
    <x v="134"/>
    <x v="125"/>
    <x v="0"/>
    <s v="HVLP"/>
    <s v="C07AB02"/>
    <d v="2019-09-27T13:26:34"/>
    <n v="2"/>
    <n v="93.78"/>
    <n v="187.56"/>
    <n v="30"/>
    <x v="0"/>
    <x v="1"/>
    <n v="9"/>
  </r>
  <r>
    <x v="134"/>
    <x v="125"/>
    <x v="0"/>
    <s v="HVLP"/>
    <s v="C07AB02"/>
    <d v="2019-09-30T08:54:02"/>
    <n v="1"/>
    <n v="93.78"/>
    <n v="93.78"/>
    <n v="30"/>
    <x v="0"/>
    <x v="1"/>
    <n v="9"/>
  </r>
  <r>
    <x v="135"/>
    <x v="127"/>
    <x v="0"/>
    <s v="HVLP-R"/>
    <s v="C07AB02"/>
    <d v="2019-10-04T12:04:52"/>
    <n v="1"/>
    <n v="207.23"/>
    <n v="207.23"/>
    <n v="30"/>
    <x v="0"/>
    <x v="1"/>
    <n v="10"/>
  </r>
  <r>
    <x v="137"/>
    <x v="131"/>
    <x v="0"/>
    <s v="HVLP"/>
    <s v="C07AB02"/>
    <d v="2018-01-26T09:28:43"/>
    <n v="2"/>
    <n v="101.84"/>
    <n v="203.68"/>
    <n v="30"/>
    <x v="0"/>
    <x v="0"/>
    <n v="1"/>
  </r>
  <r>
    <x v="137"/>
    <x v="131"/>
    <x v="0"/>
    <s v="HVLP"/>
    <s v="C07AB02"/>
    <d v="2018-03-09T10:05:16"/>
    <n v="2"/>
    <n v="101.73"/>
    <n v="203.46"/>
    <n v="30"/>
    <x v="0"/>
    <x v="0"/>
    <n v="3"/>
  </r>
  <r>
    <x v="137"/>
    <x v="131"/>
    <x v="0"/>
    <s v="HVLP"/>
    <s v="C07AB02"/>
    <d v="2018-03-13T12:29:57"/>
    <n v="1"/>
    <n v="101.73"/>
    <n v="101.73"/>
    <n v="30"/>
    <x v="0"/>
    <x v="0"/>
    <n v="3"/>
  </r>
  <r>
    <x v="137"/>
    <x v="131"/>
    <x v="0"/>
    <s v="HVLP"/>
    <s v="C07AB02"/>
    <d v="2018-03-28T07:54:45"/>
    <n v="1"/>
    <n v="101.73"/>
    <n v="101.73"/>
    <n v="30"/>
    <x v="0"/>
    <x v="0"/>
    <n v="3"/>
  </r>
  <r>
    <x v="137"/>
    <x v="131"/>
    <x v="0"/>
    <s v="HVLP"/>
    <s v="C07AB02"/>
    <d v="2018-03-28T07:54:45"/>
    <n v="1"/>
    <n v="101.73"/>
    <n v="101.73"/>
    <n v="30"/>
    <x v="0"/>
    <x v="0"/>
    <n v="3"/>
  </r>
  <r>
    <x v="137"/>
    <x v="131"/>
    <x v="0"/>
    <s v="HVLP"/>
    <s v="C07AB02"/>
    <d v="2018-03-28T07:54:45"/>
    <n v="1"/>
    <n v="101.73"/>
    <n v="101.73"/>
    <n v="30"/>
    <x v="0"/>
    <x v="0"/>
    <n v="3"/>
  </r>
  <r>
    <x v="137"/>
    <x v="131"/>
    <x v="0"/>
    <s v="HVLP"/>
    <s v="C07AB02"/>
    <d v="2018-03-29T07:48:14"/>
    <n v="1"/>
    <n v="101.74"/>
    <n v="101.74"/>
    <n v="30"/>
    <x v="0"/>
    <x v="0"/>
    <n v="3"/>
  </r>
  <r>
    <x v="137"/>
    <x v="131"/>
    <x v="0"/>
    <s v="HVLP"/>
    <s v="C07AB02"/>
    <d v="2018-10-05T11:14:24"/>
    <n v="1"/>
    <n v="101.73"/>
    <n v="101.73"/>
    <n v="30"/>
    <x v="0"/>
    <x v="0"/>
    <n v="10"/>
  </r>
  <r>
    <x v="137"/>
    <x v="131"/>
    <x v="0"/>
    <s v="HVLP"/>
    <s v="C07AB02"/>
    <d v="2018-10-05T11:14:24"/>
    <n v="1"/>
    <n v="101.73"/>
    <n v="101.73"/>
    <n v="30"/>
    <x v="0"/>
    <x v="0"/>
    <n v="10"/>
  </r>
  <r>
    <x v="137"/>
    <x v="131"/>
    <x v="0"/>
    <s v="HVLP"/>
    <s v="C07AB02"/>
    <d v="2018-11-30T09:54:36"/>
    <n v="2"/>
    <n v="101.74"/>
    <n v="203.48"/>
    <n v="30"/>
    <x v="0"/>
    <x v="0"/>
    <n v="11"/>
  </r>
  <r>
    <x v="137"/>
    <x v="131"/>
    <x v="0"/>
    <s v="HVLP"/>
    <s v="C07AB02"/>
    <d v="2018-12-07T09:41:25"/>
    <n v="2"/>
    <n v="101.74"/>
    <n v="203.48"/>
    <n v="30"/>
    <x v="0"/>
    <x v="0"/>
    <n v="12"/>
  </r>
  <r>
    <x v="137"/>
    <x v="131"/>
    <x v="0"/>
    <s v="HVLP"/>
    <s v="C07AB02"/>
    <d v="2018-12-07T09:41:25"/>
    <n v="1"/>
    <n v="101.74"/>
    <n v="101.74"/>
    <n v="30"/>
    <x v="0"/>
    <x v="0"/>
    <n v="12"/>
  </r>
  <r>
    <x v="138"/>
    <x v="131"/>
    <x v="0"/>
    <s v="HVLP"/>
    <s v="C07AB02"/>
    <d v="2019-05-03T11:54:13"/>
    <n v="2"/>
    <n v="101.73"/>
    <n v="203.46"/>
    <n v="30"/>
    <x v="0"/>
    <x v="1"/>
    <n v="5"/>
  </r>
  <r>
    <x v="138"/>
    <x v="131"/>
    <x v="0"/>
    <s v="HVLP"/>
    <s v="C07AB02"/>
    <d v="2019-05-06T09:20:46"/>
    <n v="1"/>
    <n v="101.73"/>
    <n v="101.73"/>
    <n v="30"/>
    <x v="0"/>
    <x v="1"/>
    <n v="5"/>
  </r>
  <r>
    <x v="138"/>
    <x v="131"/>
    <x v="0"/>
    <s v="HVLP"/>
    <s v="C07AB02"/>
    <d v="2019-09-06T10:25:01"/>
    <n v="1"/>
    <n v="101.64"/>
    <n v="101.64"/>
    <n v="30"/>
    <x v="0"/>
    <x v="1"/>
    <n v="9"/>
  </r>
  <r>
    <x v="138"/>
    <x v="131"/>
    <x v="0"/>
    <s v="HVLP"/>
    <s v="C07AB02"/>
    <d v="2019-09-06T13:29:14"/>
    <n v="1"/>
    <n v="101.64"/>
    <n v="101.64"/>
    <n v="30"/>
    <x v="0"/>
    <x v="1"/>
    <n v="9"/>
  </r>
  <r>
    <x v="138"/>
    <x v="131"/>
    <x v="0"/>
    <s v="HVLP"/>
    <s v="C07AB02"/>
    <d v="2019-09-09T09:40:48"/>
    <n v="2"/>
    <n v="101.64"/>
    <n v="203.28"/>
    <n v="30"/>
    <x v="0"/>
    <x v="1"/>
    <n v="9"/>
  </r>
  <r>
    <x v="138"/>
    <x v="131"/>
    <x v="0"/>
    <s v="HVLP"/>
    <s v="C07AB02"/>
    <d v="2019-12-09T09:47:57"/>
    <n v="1"/>
    <n v="108.1"/>
    <n v="108.1"/>
    <n v="30"/>
    <x v="0"/>
    <x v="1"/>
    <n v="12"/>
  </r>
  <r>
    <x v="138"/>
    <x v="131"/>
    <x v="0"/>
    <s v="HVLP"/>
    <s v="C07AB02"/>
    <d v="2019-12-09T10:49:38"/>
    <n v="1"/>
    <n v="108.1"/>
    <n v="108.1"/>
    <n v="30"/>
    <x v="0"/>
    <x v="1"/>
    <n v="12"/>
  </r>
  <r>
    <x v="139"/>
    <x v="132"/>
    <x v="0"/>
    <s v="HVLP"/>
    <s v="N07CA01"/>
    <d v="2019-05-10T13:34:58"/>
    <n v="1"/>
    <n v="77.19"/>
    <n v="77.19"/>
    <n v="30"/>
    <x v="0"/>
    <x v="1"/>
    <n v="5"/>
  </r>
  <r>
    <x v="139"/>
    <x v="132"/>
    <x v="0"/>
    <s v="HVLP"/>
    <s v="N07CA01"/>
    <d v="2019-05-13T08:23:00"/>
    <n v="2"/>
    <n v="77.19"/>
    <n v="154.38"/>
    <n v="30"/>
    <x v="0"/>
    <x v="1"/>
    <n v="5"/>
  </r>
  <r>
    <x v="139"/>
    <x v="132"/>
    <x v="0"/>
    <s v="HVLP"/>
    <s v="N07CA01"/>
    <d v="2019-12-13T10:17:04"/>
    <n v="1"/>
    <n v="77.12"/>
    <n v="77.12"/>
    <n v="30"/>
    <x v="0"/>
    <x v="1"/>
    <n v="12"/>
  </r>
  <r>
    <x v="140"/>
    <x v="133"/>
    <x v="0"/>
    <s v="HVLP-R"/>
    <s v="N07CA01"/>
    <d v="2018-04-04T10:20:19"/>
    <n v="1"/>
    <n v="124.89"/>
    <n v="124.89"/>
    <n v="30"/>
    <x v="0"/>
    <x v="0"/>
    <n v="4"/>
  </r>
  <r>
    <x v="140"/>
    <x v="133"/>
    <x v="0"/>
    <s v="HVLP-R"/>
    <s v="N07CA01"/>
    <d v="2018-04-16T09:16:05"/>
    <n v="1"/>
    <n v="123.66"/>
    <n v="123.66"/>
    <n v="30"/>
    <x v="0"/>
    <x v="0"/>
    <n v="4"/>
  </r>
  <r>
    <x v="140"/>
    <x v="133"/>
    <x v="0"/>
    <s v="HVLP-R"/>
    <s v="N07CA01"/>
    <d v="2018-06-06T09:19:16"/>
    <n v="1"/>
    <n v="127.36"/>
    <n v="127.36"/>
    <n v="30"/>
    <x v="0"/>
    <x v="0"/>
    <n v="6"/>
  </r>
  <r>
    <x v="140"/>
    <x v="133"/>
    <x v="0"/>
    <s v="HVLP-R"/>
    <s v="N07CA01"/>
    <d v="2018-11-12T12:07:49"/>
    <n v="1"/>
    <n v="127.36"/>
    <n v="127.36"/>
    <n v="30"/>
    <x v="0"/>
    <x v="0"/>
    <n v="11"/>
  </r>
  <r>
    <x v="140"/>
    <x v="133"/>
    <x v="0"/>
    <s v="HVLP-R"/>
    <s v="N07CA01"/>
    <d v="2018-11-30T09:54:36"/>
    <n v="1"/>
    <n v="127.36"/>
    <n v="127.36"/>
    <n v="30"/>
    <x v="0"/>
    <x v="0"/>
    <n v="11"/>
  </r>
  <r>
    <x v="140"/>
    <x v="133"/>
    <x v="0"/>
    <s v="HVLP-R"/>
    <s v="N07CA01"/>
    <d v="2018-12-04T09:41:05"/>
    <n v="1"/>
    <n v="127.36"/>
    <n v="127.36"/>
    <n v="30"/>
    <x v="0"/>
    <x v="0"/>
    <n v="12"/>
  </r>
  <r>
    <x v="140"/>
    <x v="133"/>
    <x v="0"/>
    <s v="HVLP-R"/>
    <s v="N07CA01"/>
    <d v="2018-12-04T09:42:11"/>
    <n v="1"/>
    <n v="127.36"/>
    <n v="127.36"/>
    <n v="30"/>
    <x v="0"/>
    <x v="0"/>
    <n v="12"/>
  </r>
  <r>
    <x v="141"/>
    <x v="133"/>
    <x v="0"/>
    <s v="HVLP"/>
    <s v="N07CA01"/>
    <d v="2019-12-09T09:47:57"/>
    <n v="1"/>
    <n v="95.15"/>
    <n v="95.15"/>
    <n v="30"/>
    <x v="0"/>
    <x v="1"/>
    <n v="12"/>
  </r>
  <r>
    <x v="141"/>
    <x v="133"/>
    <x v="0"/>
    <s v="HVLP"/>
    <s v="N07CA01"/>
    <d v="2019-12-13T10:17:04"/>
    <n v="1"/>
    <n v="95.15"/>
    <n v="95.15"/>
    <n v="30"/>
    <x v="0"/>
    <x v="1"/>
    <n v="12"/>
  </r>
  <r>
    <x v="142"/>
    <x v="134"/>
    <x v="0"/>
    <s v="HVLP-R"/>
    <s v="S01ED02"/>
    <d v="2018-02-05T13:21:29"/>
    <n v="1"/>
    <n v="58.14"/>
    <n v="58.14"/>
    <n v="30"/>
    <x v="0"/>
    <x v="0"/>
    <n v="2"/>
  </r>
  <r>
    <x v="143"/>
    <x v="135"/>
    <x v="0"/>
    <s v="HVLP"/>
    <s v="S01ED02"/>
    <d v="2018-05-25T09:07:17"/>
    <n v="1"/>
    <n v="70.09"/>
    <n v="70.09"/>
    <n v="30"/>
    <x v="0"/>
    <x v="0"/>
    <n v="5"/>
  </r>
  <r>
    <x v="144"/>
    <x v="136"/>
    <x v="0"/>
    <s v="HVLP"/>
    <s v="L02BB03"/>
    <d v="2018-02-22T14:48:26"/>
    <n v="1"/>
    <n v="91.99"/>
    <n v="91.99"/>
    <n v="30"/>
    <x v="0"/>
    <x v="0"/>
    <n v="2"/>
  </r>
  <r>
    <x v="144"/>
    <x v="136"/>
    <x v="0"/>
    <s v="HVLP"/>
    <s v="L02BB03"/>
    <d v="2018-05-02T09:52:10"/>
    <n v="1"/>
    <n v="91.99"/>
    <n v="91.99"/>
    <n v="30"/>
    <x v="0"/>
    <x v="0"/>
    <n v="5"/>
  </r>
  <r>
    <x v="145"/>
    <x v="137"/>
    <x v="0"/>
    <s v="HVLP"/>
    <s v="B03XA01"/>
    <d v="2019-07-09T12:10:39"/>
    <n v="1"/>
    <n v="798.89"/>
    <n v="798.89"/>
    <n v="30"/>
    <x v="0"/>
    <x v="1"/>
    <n v="7"/>
  </r>
  <r>
    <x v="145"/>
    <x v="137"/>
    <x v="0"/>
    <s v="HVLP"/>
    <s v="B03XA01"/>
    <d v="2019-07-18T07:22:42"/>
    <n v="1"/>
    <n v="798.89"/>
    <n v="798.89"/>
    <n v="30"/>
    <x v="0"/>
    <x v="1"/>
    <n v="7"/>
  </r>
  <r>
    <x v="145"/>
    <x v="137"/>
    <x v="0"/>
    <s v="HVLP"/>
    <s v="B03XA01"/>
    <d v="2019-07-23T12:20:48"/>
    <n v="1"/>
    <n v="798.89"/>
    <n v="798.89"/>
    <n v="30"/>
    <x v="0"/>
    <x v="1"/>
    <n v="7"/>
  </r>
  <r>
    <x v="146"/>
    <x v="138"/>
    <x v="0"/>
    <s v="HVLP"/>
    <s v="M01AB16"/>
    <d v="2018-10-26T13:05:58"/>
    <n v="1"/>
    <n v="91.84"/>
    <n v="91.84"/>
    <n v="30"/>
    <x v="0"/>
    <x v="0"/>
    <n v="10"/>
  </r>
  <r>
    <x v="146"/>
    <x v="138"/>
    <x v="0"/>
    <s v="HVLP"/>
    <s v="M01AB16"/>
    <d v="2019-01-11T14:56:09"/>
    <n v="1"/>
    <n v="91.84"/>
    <n v="91.84"/>
    <n v="30"/>
    <x v="0"/>
    <x v="1"/>
    <n v="1"/>
  </r>
  <r>
    <x v="146"/>
    <x v="138"/>
    <x v="0"/>
    <s v="HVLP"/>
    <s v="M01AB16"/>
    <d v="2019-08-20T13:42:44"/>
    <n v="1"/>
    <n v="93.76"/>
    <n v="93.76"/>
    <n v="30"/>
    <x v="0"/>
    <x v="1"/>
    <n v="8"/>
  </r>
  <r>
    <x v="146"/>
    <x v="138"/>
    <x v="0"/>
    <s v="HVLP"/>
    <s v="M01AB16"/>
    <d v="2019-08-23T10:46:51"/>
    <n v="1"/>
    <n v="91.84"/>
    <n v="91.84"/>
    <n v="30"/>
    <x v="0"/>
    <x v="1"/>
    <n v="8"/>
  </r>
  <r>
    <x v="146"/>
    <x v="138"/>
    <x v="0"/>
    <s v="HVLP"/>
    <s v="M01AB16"/>
    <d v="2019-09-05T12:32:28"/>
    <n v="1"/>
    <n v="91.84"/>
    <n v="91.84"/>
    <n v="30"/>
    <x v="0"/>
    <x v="1"/>
    <n v="9"/>
  </r>
  <r>
    <x v="146"/>
    <x v="138"/>
    <x v="0"/>
    <s v="HVLP"/>
    <s v="M01AB16"/>
    <d v="2019-09-13T12:56:53"/>
    <n v="1"/>
    <n v="91.84"/>
    <n v="91.84"/>
    <n v="30"/>
    <x v="0"/>
    <x v="1"/>
    <n v="9"/>
  </r>
  <r>
    <x v="147"/>
    <x v="139"/>
    <x v="2"/>
    <s v="OST-VP"/>
    <m/>
    <d v="2018-01-19T11:39:56"/>
    <n v="4"/>
    <n v="178.41"/>
    <n v="713.64"/>
    <n v="30"/>
    <x v="0"/>
    <x v="0"/>
    <n v="1"/>
  </r>
  <r>
    <x v="148"/>
    <x v="140"/>
    <x v="2"/>
    <s v="OST-Z"/>
    <m/>
    <d v="2018-01-05T12:38:15"/>
    <n v="2"/>
    <n v="350.87"/>
    <n v="701.74"/>
    <n v="30"/>
    <x v="0"/>
    <x v="0"/>
    <n v="1"/>
  </r>
  <r>
    <x v="148"/>
    <x v="140"/>
    <x v="2"/>
    <s v="OST-Z"/>
    <m/>
    <d v="2018-01-09T14:02:45"/>
    <n v="-2"/>
    <n v="350.87"/>
    <n v="-701.74"/>
    <n v="30"/>
    <x v="0"/>
    <x v="0"/>
    <n v="1"/>
  </r>
  <r>
    <x v="148"/>
    <x v="140"/>
    <x v="2"/>
    <s v="OST-Z"/>
    <m/>
    <d v="2018-01-09T14:10:26"/>
    <n v="2"/>
    <n v="178.41"/>
    <n v="356.82"/>
    <n v="30"/>
    <x v="0"/>
    <x v="0"/>
    <n v="1"/>
  </r>
  <r>
    <x v="148"/>
    <x v="140"/>
    <x v="2"/>
    <s v="OST-Z"/>
    <m/>
    <d v="2018-01-12T09:42:14"/>
    <n v="2"/>
    <n v="178.41"/>
    <n v="356.82"/>
    <n v="30"/>
    <x v="0"/>
    <x v="0"/>
    <n v="1"/>
  </r>
  <r>
    <x v="148"/>
    <x v="140"/>
    <x v="2"/>
    <s v="OST-Z"/>
    <m/>
    <d v="2018-02-16T08:20:55"/>
    <n v="4"/>
    <n v="178.41"/>
    <n v="713.64"/>
    <n v="30"/>
    <x v="0"/>
    <x v="0"/>
    <n v="2"/>
  </r>
  <r>
    <x v="148"/>
    <x v="140"/>
    <x v="2"/>
    <s v="OST-Z"/>
    <m/>
    <d v="2018-02-16T10:18:19"/>
    <n v="3"/>
    <n v="178.41"/>
    <n v="535.23"/>
    <n v="30"/>
    <x v="0"/>
    <x v="0"/>
    <n v="2"/>
  </r>
  <r>
    <x v="148"/>
    <x v="140"/>
    <x v="2"/>
    <s v="OST-Z"/>
    <m/>
    <d v="2018-02-23T13:31:36"/>
    <n v="4"/>
    <n v="178.41"/>
    <n v="713.64"/>
    <n v="30"/>
    <x v="0"/>
    <x v="0"/>
    <n v="2"/>
  </r>
  <r>
    <x v="148"/>
    <x v="140"/>
    <x v="2"/>
    <s v="OST-Z"/>
    <m/>
    <d v="2018-03-02T12:49:03"/>
    <n v="1"/>
    <n v="178.41"/>
    <n v="178.41"/>
    <n v="30"/>
    <x v="0"/>
    <x v="0"/>
    <n v="3"/>
  </r>
  <r>
    <x v="148"/>
    <x v="140"/>
    <x v="2"/>
    <s v="OST-Z"/>
    <m/>
    <d v="2018-03-05T11:30:36"/>
    <n v="2"/>
    <n v="178.41"/>
    <n v="356.82"/>
    <n v="30"/>
    <x v="0"/>
    <x v="0"/>
    <n v="3"/>
  </r>
  <r>
    <x v="148"/>
    <x v="140"/>
    <x v="2"/>
    <s v="OST-Z"/>
    <m/>
    <d v="2018-03-08T11:36:30"/>
    <n v="1"/>
    <n v="178.41"/>
    <n v="178.41"/>
    <n v="30"/>
    <x v="0"/>
    <x v="0"/>
    <n v="3"/>
  </r>
  <r>
    <x v="148"/>
    <x v="140"/>
    <x v="2"/>
    <s v="OST-Z"/>
    <m/>
    <d v="2018-03-09T10:05:16"/>
    <n v="3"/>
    <n v="178.41"/>
    <n v="535.23"/>
    <n v="30"/>
    <x v="0"/>
    <x v="0"/>
    <n v="3"/>
  </r>
  <r>
    <x v="148"/>
    <x v="140"/>
    <x v="2"/>
    <s v="OST-Z"/>
    <m/>
    <d v="2018-03-16T10:34:01"/>
    <n v="2"/>
    <n v="178.41"/>
    <n v="356.82"/>
    <n v="30"/>
    <x v="0"/>
    <x v="0"/>
    <n v="3"/>
  </r>
  <r>
    <x v="148"/>
    <x v="140"/>
    <x v="2"/>
    <s v="OST-Z"/>
    <m/>
    <d v="2018-03-23T11:11:52"/>
    <n v="2"/>
    <n v="178.41"/>
    <n v="356.82"/>
    <n v="30"/>
    <x v="0"/>
    <x v="0"/>
    <n v="3"/>
  </r>
  <r>
    <x v="148"/>
    <x v="140"/>
    <x v="2"/>
    <s v="OST-Z"/>
    <m/>
    <d v="2018-03-28T07:54:45"/>
    <n v="4"/>
    <n v="178.41"/>
    <n v="713.64"/>
    <n v="30"/>
    <x v="0"/>
    <x v="0"/>
    <n v="3"/>
  </r>
  <r>
    <x v="148"/>
    <x v="140"/>
    <x v="2"/>
    <s v="OST-Z"/>
    <m/>
    <d v="2018-04-06T10:50:50"/>
    <n v="3"/>
    <n v="178.41"/>
    <n v="535.23"/>
    <n v="30"/>
    <x v="0"/>
    <x v="0"/>
    <n v="4"/>
  </r>
  <r>
    <x v="148"/>
    <x v="140"/>
    <x v="2"/>
    <s v="OST-Z"/>
    <m/>
    <d v="2018-04-06T12:55:51"/>
    <n v="2"/>
    <n v="178.41"/>
    <n v="356.82"/>
    <n v="30"/>
    <x v="0"/>
    <x v="0"/>
    <n v="4"/>
  </r>
  <r>
    <x v="148"/>
    <x v="140"/>
    <x v="2"/>
    <s v="OST-Z"/>
    <m/>
    <d v="2018-04-13T10:15:26"/>
    <n v="2"/>
    <n v="178.41"/>
    <n v="356.82"/>
    <n v="30"/>
    <x v="0"/>
    <x v="0"/>
    <n v="4"/>
  </r>
  <r>
    <x v="148"/>
    <x v="140"/>
    <x v="2"/>
    <s v="OST-Z"/>
    <m/>
    <d v="2018-04-26T11:52:52"/>
    <n v="3"/>
    <n v="178.41"/>
    <n v="535.23"/>
    <n v="30"/>
    <x v="0"/>
    <x v="0"/>
    <n v="4"/>
  </r>
  <r>
    <x v="148"/>
    <x v="140"/>
    <x v="2"/>
    <s v="OST-Z"/>
    <m/>
    <d v="2018-04-26T12:42:47"/>
    <n v="1"/>
    <n v="178.41"/>
    <n v="178.41"/>
    <n v="30"/>
    <x v="0"/>
    <x v="0"/>
    <n v="4"/>
  </r>
  <r>
    <x v="148"/>
    <x v="140"/>
    <x v="2"/>
    <s v="OST-Z"/>
    <m/>
    <d v="2018-05-02T13:49:27"/>
    <n v="1"/>
    <n v="178.41"/>
    <n v="178.41"/>
    <n v="30"/>
    <x v="0"/>
    <x v="0"/>
    <n v="5"/>
  </r>
  <r>
    <x v="148"/>
    <x v="140"/>
    <x v="2"/>
    <s v="OST-Z"/>
    <m/>
    <d v="2018-05-03T11:27:44"/>
    <n v="3"/>
    <n v="178.41"/>
    <n v="535.23"/>
    <n v="30"/>
    <x v="0"/>
    <x v="0"/>
    <n v="5"/>
  </r>
  <r>
    <x v="148"/>
    <x v="140"/>
    <x v="2"/>
    <s v="OST-Z"/>
    <m/>
    <d v="2018-05-04T12:39:17"/>
    <n v="1"/>
    <n v="178.41"/>
    <n v="178.41"/>
    <n v="30"/>
    <x v="0"/>
    <x v="0"/>
    <n v="5"/>
  </r>
  <r>
    <x v="148"/>
    <x v="140"/>
    <x v="2"/>
    <s v="OST-Z"/>
    <m/>
    <d v="2018-05-11T09:30:57"/>
    <n v="2"/>
    <n v="178.41"/>
    <n v="356.82"/>
    <n v="30"/>
    <x v="0"/>
    <x v="0"/>
    <n v="5"/>
  </r>
  <r>
    <x v="148"/>
    <x v="140"/>
    <x v="2"/>
    <s v="OST-Z"/>
    <m/>
    <d v="2018-05-11T12:07:09"/>
    <n v="2"/>
    <n v="178.41"/>
    <n v="356.82"/>
    <n v="30"/>
    <x v="0"/>
    <x v="0"/>
    <n v="5"/>
  </r>
  <r>
    <x v="148"/>
    <x v="140"/>
    <x v="2"/>
    <s v="OST-Z"/>
    <m/>
    <d v="2018-05-25T09:33:27"/>
    <n v="1"/>
    <n v="178.41"/>
    <n v="178.41"/>
    <n v="30"/>
    <x v="0"/>
    <x v="0"/>
    <n v="5"/>
  </r>
  <r>
    <x v="148"/>
    <x v="140"/>
    <x v="2"/>
    <s v="OST-Z"/>
    <m/>
    <d v="2018-05-25T09:33:27"/>
    <n v="1"/>
    <n v="178.41"/>
    <n v="178.41"/>
    <n v="30"/>
    <x v="0"/>
    <x v="0"/>
    <n v="5"/>
  </r>
  <r>
    <x v="148"/>
    <x v="140"/>
    <x v="2"/>
    <s v="OST-Z"/>
    <m/>
    <d v="2018-05-25T09:56:48"/>
    <n v="3"/>
    <n v="178.41"/>
    <n v="535.23"/>
    <n v="30"/>
    <x v="0"/>
    <x v="0"/>
    <n v="5"/>
  </r>
  <r>
    <x v="148"/>
    <x v="140"/>
    <x v="2"/>
    <s v="OST-Z"/>
    <m/>
    <d v="2018-05-25T12:22:16"/>
    <n v="1"/>
    <n v="178.41"/>
    <n v="178.41"/>
    <n v="30"/>
    <x v="0"/>
    <x v="0"/>
    <n v="5"/>
  </r>
  <r>
    <x v="148"/>
    <x v="140"/>
    <x v="2"/>
    <s v="OST-Z"/>
    <m/>
    <d v="2018-06-01T12:47:29"/>
    <n v="2"/>
    <n v="178.41"/>
    <n v="356.82"/>
    <n v="30"/>
    <x v="0"/>
    <x v="0"/>
    <n v="6"/>
  </r>
  <r>
    <x v="148"/>
    <x v="140"/>
    <x v="2"/>
    <s v="OST-Z"/>
    <m/>
    <d v="2018-06-06T12:30:06"/>
    <n v="1"/>
    <n v="178.41"/>
    <n v="178.41"/>
    <n v="30"/>
    <x v="0"/>
    <x v="0"/>
    <n v="6"/>
  </r>
  <r>
    <x v="148"/>
    <x v="140"/>
    <x v="2"/>
    <s v="OST-Z"/>
    <m/>
    <d v="2018-06-14T12:48:17"/>
    <n v="2"/>
    <n v="178.41"/>
    <n v="356.82"/>
    <n v="30"/>
    <x v="0"/>
    <x v="0"/>
    <n v="6"/>
  </r>
  <r>
    <x v="148"/>
    <x v="140"/>
    <x v="2"/>
    <s v="OST-Z"/>
    <m/>
    <d v="2018-06-15T13:07:33"/>
    <n v="3"/>
    <n v="178.41"/>
    <n v="535.23"/>
    <n v="30"/>
    <x v="0"/>
    <x v="0"/>
    <n v="6"/>
  </r>
  <r>
    <x v="148"/>
    <x v="140"/>
    <x v="2"/>
    <s v="OST-Z"/>
    <m/>
    <d v="2018-06-19T12:50:30"/>
    <n v="2"/>
    <n v="178.41"/>
    <n v="356.82"/>
    <n v="30"/>
    <x v="0"/>
    <x v="0"/>
    <n v="6"/>
  </r>
  <r>
    <x v="148"/>
    <x v="140"/>
    <x v="2"/>
    <s v="OST-Z"/>
    <m/>
    <d v="2018-06-22T10:02:35"/>
    <n v="2"/>
    <n v="178.41"/>
    <n v="356.82"/>
    <n v="30"/>
    <x v="0"/>
    <x v="0"/>
    <n v="6"/>
  </r>
  <r>
    <x v="148"/>
    <x v="140"/>
    <x v="2"/>
    <s v="OST-Z"/>
    <m/>
    <d v="2018-06-22T10:13:14"/>
    <n v="2"/>
    <n v="178.41"/>
    <n v="356.82"/>
    <n v="30"/>
    <x v="0"/>
    <x v="0"/>
    <n v="6"/>
  </r>
  <r>
    <x v="148"/>
    <x v="140"/>
    <x v="2"/>
    <s v="OST-Z"/>
    <m/>
    <d v="2018-06-29T08:34:54"/>
    <n v="2"/>
    <n v="178.41"/>
    <n v="356.82"/>
    <n v="30"/>
    <x v="0"/>
    <x v="0"/>
    <n v="6"/>
  </r>
  <r>
    <x v="148"/>
    <x v="140"/>
    <x v="2"/>
    <s v="OST-Z"/>
    <m/>
    <d v="2018-07-12T15:08:18"/>
    <n v="2"/>
    <n v="178.41"/>
    <n v="356.82"/>
    <n v="30"/>
    <x v="0"/>
    <x v="0"/>
    <n v="7"/>
  </r>
  <r>
    <x v="148"/>
    <x v="140"/>
    <x v="2"/>
    <s v="OST-Z"/>
    <m/>
    <d v="2018-07-27T10:03:17"/>
    <n v="1"/>
    <n v="178.41"/>
    <n v="178.41"/>
    <n v="30"/>
    <x v="0"/>
    <x v="0"/>
    <n v="7"/>
  </r>
  <r>
    <x v="148"/>
    <x v="140"/>
    <x v="2"/>
    <s v="OST-Z"/>
    <m/>
    <d v="2018-07-27T10:03:17"/>
    <n v="1"/>
    <n v="178.41"/>
    <n v="178.41"/>
    <n v="30"/>
    <x v="0"/>
    <x v="0"/>
    <n v="7"/>
  </r>
  <r>
    <x v="148"/>
    <x v="140"/>
    <x v="2"/>
    <s v="OST-Z"/>
    <m/>
    <d v="2018-07-30T09:17:21"/>
    <n v="2"/>
    <n v="178.41"/>
    <n v="356.82"/>
    <n v="30"/>
    <x v="0"/>
    <x v="0"/>
    <n v="7"/>
  </r>
  <r>
    <x v="148"/>
    <x v="140"/>
    <x v="2"/>
    <s v="OST-Z"/>
    <m/>
    <d v="2018-08-20T12:54:57"/>
    <n v="2"/>
    <n v="178.41"/>
    <n v="356.82"/>
    <n v="30"/>
    <x v="0"/>
    <x v="0"/>
    <n v="8"/>
  </r>
  <r>
    <x v="148"/>
    <x v="140"/>
    <x v="2"/>
    <s v="OST-Z"/>
    <m/>
    <d v="2018-08-24T12:48:27"/>
    <n v="3"/>
    <n v="178.41"/>
    <n v="535.23"/>
    <n v="30"/>
    <x v="0"/>
    <x v="0"/>
    <n v="8"/>
  </r>
  <r>
    <x v="148"/>
    <x v="140"/>
    <x v="2"/>
    <s v="OST-Z"/>
    <m/>
    <d v="2018-09-13T12:40:30"/>
    <n v="1"/>
    <n v="178.41"/>
    <n v="178.41"/>
    <n v="30"/>
    <x v="0"/>
    <x v="0"/>
    <n v="9"/>
  </r>
  <r>
    <x v="149"/>
    <x v="141"/>
    <x v="2"/>
    <s v="OST-Z"/>
    <n v="2018060"/>
    <d v="2018-09-14T08:26:11"/>
    <n v="3"/>
    <n v="178.41"/>
    <n v="535.23"/>
    <n v="30"/>
    <x v="0"/>
    <x v="0"/>
    <n v="9"/>
  </r>
  <r>
    <x v="149"/>
    <x v="141"/>
    <x v="2"/>
    <s v="OST-Z"/>
    <n v="2018060"/>
    <d v="2018-09-27T10:28:05"/>
    <n v="3"/>
    <n v="178.41"/>
    <n v="535.23"/>
    <n v="30"/>
    <x v="0"/>
    <x v="0"/>
    <n v="9"/>
  </r>
  <r>
    <x v="149"/>
    <x v="141"/>
    <x v="2"/>
    <s v="OST-Z"/>
    <n v="2018060"/>
    <d v="2018-10-05T11:14:24"/>
    <n v="3"/>
    <n v="178.41"/>
    <n v="535.23"/>
    <n v="30"/>
    <x v="0"/>
    <x v="0"/>
    <n v="10"/>
  </r>
  <r>
    <x v="149"/>
    <x v="141"/>
    <x v="2"/>
    <s v="OST-Z"/>
    <n v="2018060"/>
    <d v="2018-10-25T12:41:19"/>
    <n v="1"/>
    <n v="178.41"/>
    <n v="178.41"/>
    <n v="30"/>
    <x v="0"/>
    <x v="0"/>
    <n v="10"/>
  </r>
  <r>
    <x v="149"/>
    <x v="141"/>
    <x v="2"/>
    <s v="OST-Z"/>
    <n v="2018060"/>
    <d v="2018-10-26T09:43:58"/>
    <n v="3"/>
    <n v="178.41"/>
    <n v="535.23"/>
    <n v="30"/>
    <x v="0"/>
    <x v="0"/>
    <n v="10"/>
  </r>
  <r>
    <x v="149"/>
    <x v="141"/>
    <x v="2"/>
    <s v="OST-Z"/>
    <n v="2018060"/>
    <d v="2018-11-02T13:50:05"/>
    <n v="3"/>
    <n v="178.41"/>
    <n v="535.23"/>
    <n v="30"/>
    <x v="0"/>
    <x v="0"/>
    <n v="11"/>
  </r>
  <r>
    <x v="149"/>
    <x v="141"/>
    <x v="2"/>
    <s v="OST-Z"/>
    <n v="2018060"/>
    <d v="2018-11-16T11:54:40"/>
    <n v="3"/>
    <n v="178.41"/>
    <n v="535.23"/>
    <n v="30"/>
    <x v="0"/>
    <x v="0"/>
    <n v="11"/>
  </r>
  <r>
    <x v="149"/>
    <x v="141"/>
    <x v="2"/>
    <s v="OST-Z"/>
    <n v="2018060"/>
    <d v="2018-12-06T13:18:33"/>
    <n v="1"/>
    <n v="178.41"/>
    <n v="178.41"/>
    <n v="30"/>
    <x v="0"/>
    <x v="0"/>
    <n v="12"/>
  </r>
  <r>
    <x v="149"/>
    <x v="141"/>
    <x v="2"/>
    <s v="OST-Z"/>
    <n v="2018060"/>
    <d v="2018-12-07T09:41:25"/>
    <n v="3"/>
    <n v="178.41"/>
    <n v="535.23"/>
    <n v="30"/>
    <x v="0"/>
    <x v="0"/>
    <n v="12"/>
  </r>
  <r>
    <x v="149"/>
    <x v="141"/>
    <x v="2"/>
    <s v="OST-Z"/>
    <n v="2018060"/>
    <d v="2018-12-07T12:13:01"/>
    <n v="2"/>
    <n v="178.41"/>
    <n v="356.82"/>
    <n v="30"/>
    <x v="0"/>
    <x v="0"/>
    <n v="12"/>
  </r>
  <r>
    <x v="149"/>
    <x v="141"/>
    <x v="2"/>
    <s v="OST-Z"/>
    <n v="2018060"/>
    <d v="2018-12-07T12:14:00"/>
    <n v="2"/>
    <n v="178.41"/>
    <n v="356.82"/>
    <n v="30"/>
    <x v="0"/>
    <x v="0"/>
    <n v="12"/>
  </r>
  <r>
    <x v="149"/>
    <x v="141"/>
    <x v="2"/>
    <s v="OST-Z"/>
    <n v="2018060"/>
    <d v="2018-12-19T10:06:01"/>
    <n v="1"/>
    <n v="178.41"/>
    <n v="178.41"/>
    <n v="30"/>
    <x v="0"/>
    <x v="0"/>
    <n v="12"/>
  </r>
  <r>
    <x v="149"/>
    <x v="141"/>
    <x v="2"/>
    <s v="OST-Z"/>
    <n v="2018060"/>
    <d v="2018-12-19T10:06:01"/>
    <n v="2"/>
    <n v="178.41"/>
    <n v="356.82"/>
    <n v="30"/>
    <x v="0"/>
    <x v="0"/>
    <n v="12"/>
  </r>
  <r>
    <x v="149"/>
    <x v="141"/>
    <x v="2"/>
    <s v="OST-Z"/>
    <n v="2018060"/>
    <d v="2019-01-04T08:52:41"/>
    <n v="3"/>
    <n v="178.41"/>
    <n v="535.23"/>
    <n v="30"/>
    <x v="0"/>
    <x v="1"/>
    <n v="1"/>
  </r>
  <r>
    <x v="149"/>
    <x v="141"/>
    <x v="2"/>
    <s v="OST-Z"/>
    <n v="2018060"/>
    <d v="2019-01-18T09:06:47"/>
    <n v="2"/>
    <n v="178.41"/>
    <n v="356.82"/>
    <n v="30"/>
    <x v="0"/>
    <x v="1"/>
    <n v="1"/>
  </r>
  <r>
    <x v="149"/>
    <x v="141"/>
    <x v="2"/>
    <s v="OST-Z"/>
    <n v="2018060"/>
    <d v="2019-01-25T09:22:55"/>
    <n v="2"/>
    <n v="178.41"/>
    <n v="356.82"/>
    <n v="30"/>
    <x v="0"/>
    <x v="1"/>
    <n v="1"/>
  </r>
  <r>
    <x v="149"/>
    <x v="141"/>
    <x v="2"/>
    <s v="OST-Z"/>
    <n v="2018060"/>
    <d v="2019-02-01T10:59:40"/>
    <n v="3"/>
    <n v="178.41"/>
    <n v="535.23"/>
    <n v="30"/>
    <x v="0"/>
    <x v="1"/>
    <n v="2"/>
  </r>
  <r>
    <x v="149"/>
    <x v="141"/>
    <x v="2"/>
    <s v="OST-Z"/>
    <n v="2018060"/>
    <d v="2019-02-15T13:05:25"/>
    <n v="3"/>
    <n v="178.41"/>
    <n v="535.23"/>
    <n v="30"/>
    <x v="0"/>
    <x v="1"/>
    <n v="2"/>
  </r>
  <r>
    <x v="149"/>
    <x v="141"/>
    <x v="2"/>
    <s v="OST-Z"/>
    <n v="2018060"/>
    <d v="2019-03-01T10:32:42"/>
    <n v="3"/>
    <n v="178.41"/>
    <n v="535.23"/>
    <n v="30"/>
    <x v="0"/>
    <x v="1"/>
    <n v="3"/>
  </r>
  <r>
    <x v="149"/>
    <x v="141"/>
    <x v="2"/>
    <s v="OST-Z"/>
    <n v="2018060"/>
    <d v="2019-03-01T12:58:31"/>
    <n v="3"/>
    <n v="178.41"/>
    <n v="535.23"/>
    <n v="30"/>
    <x v="0"/>
    <x v="1"/>
    <n v="3"/>
  </r>
  <r>
    <x v="149"/>
    <x v="141"/>
    <x v="2"/>
    <s v="OST-Z"/>
    <n v="2018060"/>
    <d v="2019-03-22T12:43:20"/>
    <n v="1"/>
    <n v="178.41"/>
    <n v="178.41"/>
    <n v="30"/>
    <x v="0"/>
    <x v="1"/>
    <n v="3"/>
  </r>
  <r>
    <x v="149"/>
    <x v="141"/>
    <x v="2"/>
    <s v="OST-Z"/>
    <n v="2018060"/>
    <d v="2019-03-22T12:50:00"/>
    <n v="2"/>
    <n v="178.41"/>
    <n v="356.82"/>
    <n v="30"/>
    <x v="0"/>
    <x v="1"/>
    <n v="3"/>
  </r>
  <r>
    <x v="149"/>
    <x v="141"/>
    <x v="2"/>
    <s v="OST-Z"/>
    <n v="2018060"/>
    <d v="2019-04-05T12:31:29"/>
    <n v="2"/>
    <n v="178.41"/>
    <n v="356.82"/>
    <n v="30"/>
    <x v="0"/>
    <x v="1"/>
    <n v="4"/>
  </r>
  <r>
    <x v="149"/>
    <x v="141"/>
    <x v="2"/>
    <s v="OST-Z"/>
    <n v="2018060"/>
    <d v="2019-04-16T14:08:56"/>
    <n v="3"/>
    <n v="178.41"/>
    <n v="535.23"/>
    <n v="30"/>
    <x v="0"/>
    <x v="1"/>
    <n v="4"/>
  </r>
  <r>
    <x v="149"/>
    <x v="141"/>
    <x v="2"/>
    <s v="OST-Z"/>
    <n v="2018060"/>
    <d v="2019-04-17T10:51:02"/>
    <n v="3"/>
    <n v="178.41"/>
    <n v="535.23"/>
    <n v="30"/>
    <x v="0"/>
    <x v="1"/>
    <n v="4"/>
  </r>
  <r>
    <x v="149"/>
    <x v="141"/>
    <x v="2"/>
    <s v="OST-Z"/>
    <n v="2018060"/>
    <d v="2019-05-09T12:13:13"/>
    <n v="1"/>
    <n v="178.24"/>
    <n v="178.24"/>
    <n v="30"/>
    <x v="0"/>
    <x v="1"/>
    <n v="5"/>
  </r>
  <r>
    <x v="149"/>
    <x v="141"/>
    <x v="2"/>
    <s v="OST-Z"/>
    <n v="2018060"/>
    <d v="2019-05-10T13:34:58"/>
    <n v="3"/>
    <n v="178.24"/>
    <n v="534.72"/>
    <n v="30"/>
    <x v="0"/>
    <x v="1"/>
    <n v="5"/>
  </r>
  <r>
    <x v="149"/>
    <x v="141"/>
    <x v="2"/>
    <s v="OST-Z"/>
    <n v="2018060"/>
    <d v="2019-05-13T12:15:22"/>
    <n v="3"/>
    <n v="178.24"/>
    <n v="534.72"/>
    <n v="30"/>
    <x v="0"/>
    <x v="1"/>
    <n v="5"/>
  </r>
  <r>
    <x v="149"/>
    <x v="141"/>
    <x v="2"/>
    <s v="OST-Z"/>
    <n v="2018060"/>
    <d v="2019-05-17T10:51:14"/>
    <n v="3"/>
    <n v="178.24"/>
    <n v="534.72"/>
    <n v="30"/>
    <x v="0"/>
    <x v="1"/>
    <n v="5"/>
  </r>
  <r>
    <x v="149"/>
    <x v="141"/>
    <x v="2"/>
    <s v="OST-Z"/>
    <n v="2018060"/>
    <d v="2019-06-07T13:21:30"/>
    <n v="2"/>
    <n v="178.24"/>
    <n v="356.48"/>
    <n v="30"/>
    <x v="0"/>
    <x v="1"/>
    <n v="6"/>
  </r>
  <r>
    <x v="149"/>
    <x v="141"/>
    <x v="2"/>
    <s v="OST-Z"/>
    <n v="2018060"/>
    <d v="2019-06-28T14:25:58"/>
    <n v="3"/>
    <n v="178.24"/>
    <n v="534.72"/>
    <n v="30"/>
    <x v="0"/>
    <x v="1"/>
    <n v="6"/>
  </r>
  <r>
    <x v="149"/>
    <x v="141"/>
    <x v="2"/>
    <s v="OST-Z"/>
    <n v="2018060"/>
    <d v="2019-07-31T11:48:21"/>
    <n v="1"/>
    <n v="178.24"/>
    <n v="178.24"/>
    <n v="30"/>
    <x v="0"/>
    <x v="1"/>
    <n v="7"/>
  </r>
  <r>
    <x v="149"/>
    <x v="141"/>
    <x v="2"/>
    <s v="OST-Z"/>
    <n v="2018060"/>
    <d v="2019-07-31T11:48:21"/>
    <n v="1"/>
    <n v="178.24"/>
    <n v="178.24"/>
    <n v="30"/>
    <x v="0"/>
    <x v="1"/>
    <n v="7"/>
  </r>
  <r>
    <x v="149"/>
    <x v="141"/>
    <x v="2"/>
    <s v="OST-Z"/>
    <n v="2018060"/>
    <d v="2019-08-16T09:08:46"/>
    <n v="2"/>
    <n v="178.24"/>
    <n v="356.48"/>
    <n v="30"/>
    <x v="0"/>
    <x v="1"/>
    <n v="8"/>
  </r>
  <r>
    <x v="149"/>
    <x v="141"/>
    <x v="2"/>
    <s v="OST-Z"/>
    <n v="2018060"/>
    <d v="2019-08-16T11:57:07"/>
    <n v="1"/>
    <n v="178.24"/>
    <n v="178.24"/>
    <n v="30"/>
    <x v="0"/>
    <x v="1"/>
    <n v="8"/>
  </r>
  <r>
    <x v="149"/>
    <x v="141"/>
    <x v="2"/>
    <s v="OST-Z"/>
    <n v="2018060"/>
    <d v="2019-08-23T10:46:51"/>
    <n v="2"/>
    <n v="178.24"/>
    <n v="356.48"/>
    <n v="30"/>
    <x v="0"/>
    <x v="1"/>
    <n v="8"/>
  </r>
  <r>
    <x v="149"/>
    <x v="141"/>
    <x v="2"/>
    <s v="OST-Z"/>
    <n v="2018060"/>
    <d v="2019-09-06T13:29:14"/>
    <n v="2"/>
    <n v="178.24"/>
    <n v="356.48"/>
    <n v="30"/>
    <x v="0"/>
    <x v="1"/>
    <n v="9"/>
  </r>
  <r>
    <x v="149"/>
    <x v="141"/>
    <x v="2"/>
    <s v="OST-Z"/>
    <n v="2018060"/>
    <d v="2019-09-20T10:20:07"/>
    <n v="2"/>
    <n v="178.24"/>
    <n v="356.48"/>
    <n v="30"/>
    <x v="0"/>
    <x v="1"/>
    <n v="9"/>
  </r>
  <r>
    <x v="149"/>
    <x v="141"/>
    <x v="2"/>
    <s v="OST-Z"/>
    <n v="2018060"/>
    <d v="2019-10-24T09:38:15"/>
    <n v="1"/>
    <n v="178.24"/>
    <n v="178.24"/>
    <n v="30"/>
    <x v="0"/>
    <x v="1"/>
    <n v="10"/>
  </r>
  <r>
    <x v="149"/>
    <x v="141"/>
    <x v="2"/>
    <s v="OST-Z"/>
    <n v="2018060"/>
    <d v="2019-10-24T09:38:15"/>
    <n v="1"/>
    <n v="178.24"/>
    <n v="178.24"/>
    <n v="30"/>
    <x v="0"/>
    <x v="1"/>
    <n v="10"/>
  </r>
  <r>
    <x v="149"/>
    <x v="141"/>
    <x v="2"/>
    <s v="OST-Z"/>
    <n v="2018060"/>
    <d v="2019-11-08T12:47:02"/>
    <n v="1"/>
    <n v="178.24"/>
    <n v="178.24"/>
    <n v="30"/>
    <x v="0"/>
    <x v="1"/>
    <n v="11"/>
  </r>
  <r>
    <x v="149"/>
    <x v="141"/>
    <x v="2"/>
    <s v="OST-Z"/>
    <n v="2018060"/>
    <d v="2019-11-20T12:21:03"/>
    <n v="1"/>
    <n v="178.24"/>
    <n v="178.24"/>
    <n v="30"/>
    <x v="0"/>
    <x v="1"/>
    <n v="11"/>
  </r>
  <r>
    <x v="149"/>
    <x v="141"/>
    <x v="2"/>
    <s v="OST-Z"/>
    <n v="2018060"/>
    <d v="2019-12-03T14:17:24"/>
    <n v="1"/>
    <n v="178.24"/>
    <n v="178.24"/>
    <n v="30"/>
    <x v="0"/>
    <x v="1"/>
    <n v="12"/>
  </r>
  <r>
    <x v="149"/>
    <x v="141"/>
    <x v="2"/>
    <s v="OST-Z"/>
    <n v="2018060"/>
    <d v="2019-12-16T12:51:48"/>
    <n v="1"/>
    <n v="178.24"/>
    <n v="178.24"/>
    <n v="30"/>
    <x v="0"/>
    <x v="1"/>
    <n v="12"/>
  </r>
  <r>
    <x v="149"/>
    <x v="141"/>
    <x v="2"/>
    <s v="OST-Z"/>
    <n v="2018060"/>
    <d v="2019-12-27T12:56:20"/>
    <n v="2"/>
    <n v="178.24"/>
    <n v="356.48"/>
    <n v="30"/>
    <x v="0"/>
    <x v="1"/>
    <n v="12"/>
  </r>
  <r>
    <x v="150"/>
    <x v="142"/>
    <x v="0"/>
    <s v="HVLP"/>
    <s v="A06AB02"/>
    <d v="2019-05-31T09:44:19"/>
    <n v="1"/>
    <n v="186.02"/>
    <n v="186.02"/>
    <n v="30"/>
    <x v="0"/>
    <x v="1"/>
    <n v="5"/>
  </r>
  <r>
    <x v="151"/>
    <x v="143"/>
    <x v="0"/>
    <s v="HVLP"/>
    <s v="J01EE01"/>
    <d v="2018-01-12T09:42:14"/>
    <n v="3"/>
    <n v="92.41"/>
    <n v="277.23"/>
    <n v="30"/>
    <x v="0"/>
    <x v="0"/>
    <n v="1"/>
  </r>
  <r>
    <x v="151"/>
    <x v="143"/>
    <x v="0"/>
    <s v="HVLP"/>
    <s v="J01EE01"/>
    <d v="2018-03-09T10:05:16"/>
    <n v="3"/>
    <n v="92.4"/>
    <n v="277.2"/>
    <n v="30"/>
    <x v="0"/>
    <x v="0"/>
    <n v="3"/>
  </r>
  <r>
    <x v="151"/>
    <x v="143"/>
    <x v="0"/>
    <s v="HVLP"/>
    <s v="J01EE01"/>
    <d v="2018-03-23T11:11:52"/>
    <n v="2"/>
    <n v="92.4"/>
    <n v="184.8"/>
    <n v="30"/>
    <x v="0"/>
    <x v="0"/>
    <n v="3"/>
  </r>
  <r>
    <x v="151"/>
    <x v="143"/>
    <x v="0"/>
    <s v="HVLP"/>
    <s v="J01EE01"/>
    <d v="2018-04-13T10:15:26"/>
    <n v="2"/>
    <n v="92.4"/>
    <n v="184.8"/>
    <n v="30"/>
    <x v="0"/>
    <x v="0"/>
    <n v="4"/>
  </r>
  <r>
    <x v="151"/>
    <x v="143"/>
    <x v="0"/>
    <s v="HVLP"/>
    <s v="J01EE01"/>
    <d v="2018-04-26T09:40:31"/>
    <n v="2"/>
    <n v="92.4"/>
    <n v="184.8"/>
    <n v="30"/>
    <x v="0"/>
    <x v="0"/>
    <n v="4"/>
  </r>
  <r>
    <x v="151"/>
    <x v="143"/>
    <x v="0"/>
    <s v="HVLP"/>
    <s v="J01EE01"/>
    <d v="2018-05-11T09:30:57"/>
    <n v="3"/>
    <n v="92.4"/>
    <n v="277.2"/>
    <n v="30"/>
    <x v="0"/>
    <x v="0"/>
    <n v="5"/>
  </r>
  <r>
    <x v="151"/>
    <x v="143"/>
    <x v="0"/>
    <s v="HVLP"/>
    <s v="J01EE01"/>
    <d v="2018-06-14T11:53:37"/>
    <n v="1"/>
    <n v="92.4"/>
    <n v="92.4"/>
    <n v="30"/>
    <x v="0"/>
    <x v="0"/>
    <n v="6"/>
  </r>
  <r>
    <x v="151"/>
    <x v="143"/>
    <x v="0"/>
    <s v="HVLP"/>
    <s v="J01EE01"/>
    <d v="2018-06-15T10:15:00"/>
    <n v="4"/>
    <n v="92.4"/>
    <n v="369.6"/>
    <n v="30"/>
    <x v="0"/>
    <x v="0"/>
    <n v="6"/>
  </r>
  <r>
    <x v="151"/>
    <x v="143"/>
    <x v="0"/>
    <s v="HVLP"/>
    <s v="J01EE01"/>
    <d v="2018-06-15T12:39:09"/>
    <n v="1"/>
    <n v="92.4"/>
    <n v="92.4"/>
    <n v="30"/>
    <x v="0"/>
    <x v="0"/>
    <n v="6"/>
  </r>
  <r>
    <x v="151"/>
    <x v="143"/>
    <x v="0"/>
    <s v="HVLP"/>
    <s v="J01EE01"/>
    <d v="2018-06-15T13:07:33"/>
    <n v="1"/>
    <n v="92.4"/>
    <n v="92.4"/>
    <n v="30"/>
    <x v="0"/>
    <x v="0"/>
    <n v="6"/>
  </r>
  <r>
    <x v="151"/>
    <x v="143"/>
    <x v="0"/>
    <s v="HVLP"/>
    <s v="J01EE01"/>
    <d v="2018-06-15T13:07:33"/>
    <n v="2"/>
    <n v="92.4"/>
    <n v="184.8"/>
    <n v="30"/>
    <x v="0"/>
    <x v="0"/>
    <n v="6"/>
  </r>
  <r>
    <x v="151"/>
    <x v="143"/>
    <x v="0"/>
    <s v="HVLP"/>
    <s v="J01EE01"/>
    <d v="2018-06-29T08:34:54"/>
    <n v="3"/>
    <n v="92.4"/>
    <n v="277.2"/>
    <n v="30"/>
    <x v="0"/>
    <x v="0"/>
    <n v="6"/>
  </r>
  <r>
    <x v="151"/>
    <x v="143"/>
    <x v="0"/>
    <s v="HVLP"/>
    <s v="J01EE01"/>
    <d v="2018-07-04T08:04:44"/>
    <n v="1"/>
    <n v="92.4"/>
    <n v="92.4"/>
    <n v="30"/>
    <x v="0"/>
    <x v="0"/>
    <n v="7"/>
  </r>
  <r>
    <x v="151"/>
    <x v="143"/>
    <x v="0"/>
    <s v="HVLP"/>
    <s v="J01EE01"/>
    <d v="2018-07-04T08:04:44"/>
    <n v="1"/>
    <n v="92.4"/>
    <n v="92.4"/>
    <n v="30"/>
    <x v="0"/>
    <x v="0"/>
    <n v="7"/>
  </r>
  <r>
    <x v="151"/>
    <x v="143"/>
    <x v="0"/>
    <s v="HVLP"/>
    <s v="J01EE01"/>
    <d v="2018-07-12T15:08:18"/>
    <n v="2"/>
    <n v="92.4"/>
    <n v="184.8"/>
    <n v="30"/>
    <x v="0"/>
    <x v="0"/>
    <n v="7"/>
  </r>
  <r>
    <x v="151"/>
    <x v="143"/>
    <x v="0"/>
    <s v="HVLP"/>
    <s v="J01EE01"/>
    <d v="2018-08-24T12:48:27"/>
    <n v="1"/>
    <n v="92.4"/>
    <n v="92.4"/>
    <n v="30"/>
    <x v="0"/>
    <x v="0"/>
    <n v="8"/>
  </r>
  <r>
    <x v="151"/>
    <x v="143"/>
    <x v="0"/>
    <s v="HVLP"/>
    <s v="J01EE01"/>
    <d v="2018-08-24T12:48:27"/>
    <n v="2"/>
    <n v="92.4"/>
    <n v="184.8"/>
    <n v="30"/>
    <x v="0"/>
    <x v="0"/>
    <n v="8"/>
  </r>
  <r>
    <x v="151"/>
    <x v="143"/>
    <x v="0"/>
    <s v="HVLP"/>
    <s v="J01EE01"/>
    <d v="2018-09-04T13:23:21"/>
    <n v="2"/>
    <n v="92.4"/>
    <n v="184.8"/>
    <n v="30"/>
    <x v="0"/>
    <x v="0"/>
    <n v="9"/>
  </r>
  <r>
    <x v="151"/>
    <x v="143"/>
    <x v="0"/>
    <s v="HVLP"/>
    <s v="J01EE01"/>
    <d v="2018-09-14T08:26:11"/>
    <n v="2"/>
    <n v="92.4"/>
    <n v="184.8"/>
    <n v="30"/>
    <x v="0"/>
    <x v="0"/>
    <n v="9"/>
  </r>
  <r>
    <x v="151"/>
    <x v="143"/>
    <x v="0"/>
    <s v="HVLP"/>
    <s v="J01EE01"/>
    <d v="2018-09-27T10:28:05"/>
    <n v="3"/>
    <n v="92.4"/>
    <n v="277.2"/>
    <n v="30"/>
    <x v="0"/>
    <x v="0"/>
    <n v="9"/>
  </r>
  <r>
    <x v="151"/>
    <x v="143"/>
    <x v="0"/>
    <s v="HVLP"/>
    <s v="J01EE01"/>
    <d v="2018-10-01T13:03:46"/>
    <n v="2"/>
    <n v="92.4"/>
    <n v="184.8"/>
    <n v="30"/>
    <x v="0"/>
    <x v="0"/>
    <n v="10"/>
  </r>
  <r>
    <x v="151"/>
    <x v="143"/>
    <x v="0"/>
    <s v="HVLP"/>
    <s v="J01EE01"/>
    <d v="2018-10-18T13:58:19"/>
    <n v="1"/>
    <n v="92.4"/>
    <n v="92.4"/>
    <n v="30"/>
    <x v="0"/>
    <x v="0"/>
    <n v="10"/>
  </r>
  <r>
    <x v="151"/>
    <x v="143"/>
    <x v="0"/>
    <s v="HVLP"/>
    <s v="J01EE01"/>
    <d v="2018-11-02T13:50:05"/>
    <n v="3"/>
    <n v="92.4"/>
    <n v="277.2"/>
    <n v="30"/>
    <x v="0"/>
    <x v="0"/>
    <n v="11"/>
  </r>
  <r>
    <x v="151"/>
    <x v="143"/>
    <x v="0"/>
    <s v="HVLP"/>
    <s v="J01EE01"/>
    <d v="2018-11-06T09:14:23"/>
    <n v="1"/>
    <n v="92.4"/>
    <n v="92.4"/>
    <n v="30"/>
    <x v="0"/>
    <x v="0"/>
    <n v="11"/>
  </r>
  <r>
    <x v="151"/>
    <x v="143"/>
    <x v="0"/>
    <s v="HVLP"/>
    <s v="J01EE01"/>
    <d v="2018-11-09T13:15:26"/>
    <n v="3"/>
    <n v="92.4"/>
    <n v="277.2"/>
    <n v="30"/>
    <x v="0"/>
    <x v="0"/>
    <n v="11"/>
  </r>
  <r>
    <x v="151"/>
    <x v="143"/>
    <x v="0"/>
    <s v="HVLP"/>
    <s v="J01EE01"/>
    <d v="2018-11-09T13:19:49"/>
    <n v="3"/>
    <n v="92.4"/>
    <n v="277.2"/>
    <n v="30"/>
    <x v="0"/>
    <x v="0"/>
    <n v="11"/>
  </r>
  <r>
    <x v="151"/>
    <x v="143"/>
    <x v="0"/>
    <s v="HVLP"/>
    <s v="J01EE01"/>
    <d v="2018-11-13T13:21:09"/>
    <n v="1"/>
    <n v="92.4"/>
    <n v="92.4"/>
    <n v="30"/>
    <x v="0"/>
    <x v="0"/>
    <n v="11"/>
  </r>
  <r>
    <x v="151"/>
    <x v="143"/>
    <x v="0"/>
    <s v="HVLP"/>
    <s v="J01EE01"/>
    <d v="2018-11-29T12:21:53"/>
    <n v="1"/>
    <n v="92.4"/>
    <n v="92.4"/>
    <n v="30"/>
    <x v="0"/>
    <x v="0"/>
    <n v="11"/>
  </r>
  <r>
    <x v="151"/>
    <x v="143"/>
    <x v="0"/>
    <s v="HVLP"/>
    <s v="J01EE01"/>
    <d v="2018-12-07T09:41:25"/>
    <n v="3"/>
    <n v="102.67"/>
    <n v="308.01"/>
    <n v="30"/>
    <x v="0"/>
    <x v="0"/>
    <n v="12"/>
  </r>
  <r>
    <x v="151"/>
    <x v="143"/>
    <x v="0"/>
    <s v="HVLP"/>
    <s v="J01EE01"/>
    <d v="2019-01-04T08:52:41"/>
    <n v="3"/>
    <n v="92.4"/>
    <n v="277.2"/>
    <n v="30"/>
    <x v="0"/>
    <x v="1"/>
    <n v="1"/>
  </r>
  <r>
    <x v="151"/>
    <x v="143"/>
    <x v="0"/>
    <s v="HVLP"/>
    <s v="J01EE01"/>
    <d v="2019-01-07T12:09:21"/>
    <n v="1"/>
    <n v="92.4"/>
    <n v="92.4"/>
    <n v="30"/>
    <x v="0"/>
    <x v="1"/>
    <n v="1"/>
  </r>
  <r>
    <x v="151"/>
    <x v="143"/>
    <x v="0"/>
    <s v="HVLP"/>
    <s v="J01EE01"/>
    <d v="2019-02-01T10:59:40"/>
    <n v="3"/>
    <n v="92.4"/>
    <n v="277.2"/>
    <n v="30"/>
    <x v="0"/>
    <x v="1"/>
    <n v="2"/>
  </r>
  <r>
    <x v="151"/>
    <x v="143"/>
    <x v="0"/>
    <s v="HVLP"/>
    <s v="J01EE01"/>
    <d v="2019-02-22T08:47:31"/>
    <n v="3"/>
    <n v="92.4"/>
    <n v="277.2"/>
    <n v="30"/>
    <x v="0"/>
    <x v="1"/>
    <n v="2"/>
  </r>
  <r>
    <x v="151"/>
    <x v="143"/>
    <x v="0"/>
    <s v="HVLP"/>
    <s v="J01EE01"/>
    <d v="2019-02-22T15:14:49"/>
    <n v="2"/>
    <n v="92.4"/>
    <n v="184.8"/>
    <n v="30"/>
    <x v="0"/>
    <x v="1"/>
    <n v="2"/>
  </r>
  <r>
    <x v="151"/>
    <x v="143"/>
    <x v="0"/>
    <s v="HVLP"/>
    <s v="J01EE01"/>
    <d v="2019-04-12T13:33:11"/>
    <n v="2"/>
    <n v="92.4"/>
    <n v="184.8"/>
    <n v="30"/>
    <x v="0"/>
    <x v="1"/>
    <n v="4"/>
  </r>
  <r>
    <x v="151"/>
    <x v="143"/>
    <x v="0"/>
    <s v="HVLP"/>
    <s v="J01EE01"/>
    <d v="2019-04-26T13:14:59"/>
    <n v="3"/>
    <n v="92.4"/>
    <n v="277.2"/>
    <n v="30"/>
    <x v="0"/>
    <x v="1"/>
    <n v="4"/>
  </r>
  <r>
    <x v="151"/>
    <x v="143"/>
    <x v="0"/>
    <s v="HVLP"/>
    <s v="J01EE01"/>
    <d v="2019-05-10T13:34:58"/>
    <n v="3"/>
    <n v="92.4"/>
    <n v="277.2"/>
    <n v="30"/>
    <x v="0"/>
    <x v="1"/>
    <n v="5"/>
  </r>
  <r>
    <x v="151"/>
    <x v="143"/>
    <x v="0"/>
    <s v="HVLP"/>
    <s v="J01EE01"/>
    <d v="2019-06-14T13:19:31"/>
    <n v="1"/>
    <n v="92.4"/>
    <n v="92.4"/>
    <n v="30"/>
    <x v="0"/>
    <x v="1"/>
    <n v="6"/>
  </r>
  <r>
    <x v="151"/>
    <x v="143"/>
    <x v="0"/>
    <s v="HVLP"/>
    <s v="J01EE01"/>
    <d v="2019-06-14T13:19:31"/>
    <n v="2"/>
    <n v="92.4"/>
    <n v="184.8"/>
    <n v="30"/>
    <x v="0"/>
    <x v="1"/>
    <n v="6"/>
  </r>
  <r>
    <x v="151"/>
    <x v="143"/>
    <x v="0"/>
    <s v="HVLP"/>
    <s v="J01EE01"/>
    <d v="2019-07-12T11:42:12"/>
    <n v="1"/>
    <n v="92.31"/>
    <n v="92.31"/>
    <n v="30"/>
    <x v="0"/>
    <x v="1"/>
    <n v="7"/>
  </r>
  <r>
    <x v="151"/>
    <x v="143"/>
    <x v="0"/>
    <s v="HVLP"/>
    <s v="J01EE01"/>
    <d v="2019-07-19T11:26:48"/>
    <n v="3"/>
    <n v="92.31"/>
    <n v="276.93"/>
    <n v="30"/>
    <x v="0"/>
    <x v="1"/>
    <n v="7"/>
  </r>
  <r>
    <x v="151"/>
    <x v="143"/>
    <x v="0"/>
    <s v="HVLP"/>
    <s v="J01EE01"/>
    <d v="2019-08-09T09:33:55"/>
    <n v="2"/>
    <n v="92.31"/>
    <n v="184.62"/>
    <n v="30"/>
    <x v="0"/>
    <x v="1"/>
    <n v="8"/>
  </r>
  <r>
    <x v="151"/>
    <x v="143"/>
    <x v="0"/>
    <s v="HVLP"/>
    <s v="J01EE01"/>
    <d v="2019-08-22T12:54:02"/>
    <n v="1"/>
    <n v="92.31"/>
    <n v="92.31"/>
    <n v="30"/>
    <x v="0"/>
    <x v="1"/>
    <n v="8"/>
  </r>
  <r>
    <x v="151"/>
    <x v="143"/>
    <x v="0"/>
    <s v="HVLP"/>
    <s v="J01EE01"/>
    <d v="2019-08-28T12:05:31"/>
    <n v="1"/>
    <n v="92.31"/>
    <n v="92.31"/>
    <n v="30"/>
    <x v="0"/>
    <x v="1"/>
    <n v="8"/>
  </r>
  <r>
    <x v="151"/>
    <x v="143"/>
    <x v="0"/>
    <s v="HVLP"/>
    <s v="J01EE01"/>
    <d v="2019-08-30T09:58:12"/>
    <n v="3"/>
    <n v="92.31"/>
    <n v="276.93"/>
    <n v="30"/>
    <x v="0"/>
    <x v="1"/>
    <n v="8"/>
  </r>
  <r>
    <x v="151"/>
    <x v="143"/>
    <x v="0"/>
    <s v="HVLP"/>
    <s v="J01EE01"/>
    <d v="2019-09-20T10:20:07"/>
    <n v="3"/>
    <n v="92.31"/>
    <n v="276.93"/>
    <n v="30"/>
    <x v="0"/>
    <x v="1"/>
    <n v="9"/>
  </r>
  <r>
    <x v="152"/>
    <x v="143"/>
    <x v="0"/>
    <s v="HVLP"/>
    <s v="J01EE01"/>
    <d v="2019-10-04T12:04:52"/>
    <n v="3"/>
    <n v="92.4"/>
    <n v="277.2"/>
    <n v="30"/>
    <x v="0"/>
    <x v="1"/>
    <n v="10"/>
  </r>
  <r>
    <x v="152"/>
    <x v="143"/>
    <x v="0"/>
    <s v="HVLP"/>
    <s v="J01EE01"/>
    <d v="2019-10-31T14:17:37"/>
    <n v="1"/>
    <n v="92.4"/>
    <n v="92.4"/>
    <n v="30"/>
    <x v="0"/>
    <x v="1"/>
    <n v="10"/>
  </r>
  <r>
    <x v="152"/>
    <x v="143"/>
    <x v="0"/>
    <s v="HVLP"/>
    <s v="J01EE01"/>
    <d v="2019-11-01T11:14:23"/>
    <n v="3"/>
    <n v="92.4"/>
    <n v="277.2"/>
    <n v="30"/>
    <x v="0"/>
    <x v="1"/>
    <n v="11"/>
  </r>
  <r>
    <x v="152"/>
    <x v="143"/>
    <x v="0"/>
    <s v="HVLP"/>
    <s v="J01EE01"/>
    <d v="2019-11-29T09:54:16"/>
    <n v="3"/>
    <n v="92.4"/>
    <n v="277.2"/>
    <n v="30"/>
    <x v="0"/>
    <x v="1"/>
    <n v="11"/>
  </r>
  <r>
    <x v="152"/>
    <x v="143"/>
    <x v="0"/>
    <s v="HVLP"/>
    <s v="J01EE01"/>
    <d v="2019-12-20T10:53:07"/>
    <n v="2"/>
    <n v="102.77"/>
    <n v="205.54"/>
    <n v="30"/>
    <x v="0"/>
    <x v="1"/>
    <n v="12"/>
  </r>
  <r>
    <x v="152"/>
    <x v="143"/>
    <x v="0"/>
    <s v="HVLP"/>
    <s v="J01EE01"/>
    <d v="2019-12-23T11:21:30"/>
    <n v="3"/>
    <n v="102.77"/>
    <n v="308.31"/>
    <n v="30"/>
    <x v="0"/>
    <x v="1"/>
    <n v="12"/>
  </r>
  <r>
    <x v="153"/>
    <x v="144"/>
    <x v="1"/>
    <s v="HVLP"/>
    <s v="J01EE01"/>
    <d v="2018-01-05T12:51:37"/>
    <n v="3"/>
    <n v="229.52"/>
    <n v="688.56"/>
    <n v="30"/>
    <x v="0"/>
    <x v="0"/>
    <n v="1"/>
  </r>
  <r>
    <x v="153"/>
    <x v="144"/>
    <x v="1"/>
    <s v="HVLP"/>
    <s v="J01EE01"/>
    <d v="2018-06-22T12:52:32"/>
    <n v="2"/>
    <n v="229.52"/>
    <n v="459.04"/>
    <n v="30"/>
    <x v="0"/>
    <x v="0"/>
    <n v="6"/>
  </r>
  <r>
    <x v="153"/>
    <x v="144"/>
    <x v="1"/>
    <s v="HVLP"/>
    <s v="J01EE01"/>
    <d v="2018-09-17T12:26:06"/>
    <n v="2"/>
    <n v="524.08000000000004"/>
    <n v="1048.1600000000001"/>
    <n v="30"/>
    <x v="0"/>
    <x v="0"/>
    <n v="9"/>
  </r>
  <r>
    <x v="153"/>
    <x v="144"/>
    <x v="1"/>
    <s v="HVLP"/>
    <s v="J01EE01"/>
    <d v="2018-09-21T09:41:09"/>
    <n v="3"/>
    <n v="524.08000000000004"/>
    <n v="1572.24"/>
    <n v="30"/>
    <x v="0"/>
    <x v="0"/>
    <n v="9"/>
  </r>
  <r>
    <x v="153"/>
    <x v="144"/>
    <x v="1"/>
    <s v="HVLP"/>
    <s v="J01EE01"/>
    <d v="2018-09-27T10:28:05"/>
    <n v="1"/>
    <n v="524.08000000000004"/>
    <n v="524.08000000000004"/>
    <n v="30"/>
    <x v="0"/>
    <x v="0"/>
    <n v="9"/>
  </r>
  <r>
    <x v="153"/>
    <x v="144"/>
    <x v="1"/>
    <s v="HVLP"/>
    <s v="J01EE01"/>
    <d v="2018-09-27T10:28:05"/>
    <n v="2"/>
    <n v="524.08000000000004"/>
    <n v="1048.1600000000001"/>
    <n v="30"/>
    <x v="0"/>
    <x v="0"/>
    <n v="9"/>
  </r>
  <r>
    <x v="153"/>
    <x v="144"/>
    <x v="1"/>
    <s v="HVLP"/>
    <s v="J01EE01"/>
    <d v="2018-10-22T15:05:46"/>
    <n v="4"/>
    <n v="524.08000000000004"/>
    <n v="2096.3200000000002"/>
    <n v="30"/>
    <x v="0"/>
    <x v="0"/>
    <n v="10"/>
  </r>
  <r>
    <x v="153"/>
    <x v="144"/>
    <x v="1"/>
    <s v="HVLP"/>
    <s v="J01EE01"/>
    <d v="2019-04-03T12:34:23"/>
    <n v="2"/>
    <n v="536.6"/>
    <n v="1073.2"/>
    <n v="30"/>
    <x v="0"/>
    <x v="1"/>
    <n v="4"/>
  </r>
  <r>
    <x v="153"/>
    <x v="144"/>
    <x v="1"/>
    <s v="HVLP"/>
    <s v="J01EE01"/>
    <d v="2019-04-05T12:31:29"/>
    <n v="3"/>
    <n v="536.6"/>
    <n v="1609.8"/>
    <n v="30"/>
    <x v="0"/>
    <x v="1"/>
    <n v="4"/>
  </r>
  <r>
    <x v="153"/>
    <x v="144"/>
    <x v="1"/>
    <s v="HVLP"/>
    <s v="J01EE01"/>
    <d v="2019-09-06T13:29:14"/>
    <n v="3"/>
    <n v="524.08000000000004"/>
    <n v="1572.24"/>
    <n v="30"/>
    <x v="0"/>
    <x v="1"/>
    <n v="9"/>
  </r>
  <r>
    <x v="154"/>
    <x v="145"/>
    <x v="0"/>
    <s v="HVLP-R"/>
    <s v="C07AB07"/>
    <d v="2018-08-09T12:06:25"/>
    <n v="1"/>
    <n v="52.28"/>
    <n v="52.28"/>
    <n v="30"/>
    <x v="0"/>
    <x v="0"/>
    <n v="8"/>
  </r>
  <r>
    <x v="154"/>
    <x v="145"/>
    <x v="0"/>
    <s v="HVLP-R"/>
    <s v="C07AB07"/>
    <d v="2018-11-08T13:33:34"/>
    <n v="1"/>
    <n v="52.28"/>
    <n v="52.28"/>
    <n v="30"/>
    <x v="0"/>
    <x v="0"/>
    <n v="11"/>
  </r>
  <r>
    <x v="154"/>
    <x v="145"/>
    <x v="0"/>
    <s v="HVLP-R"/>
    <s v="C07AB07"/>
    <d v="2018-12-19T10:06:01"/>
    <n v="1"/>
    <n v="52.28"/>
    <n v="52.28"/>
    <n v="30"/>
    <x v="0"/>
    <x v="0"/>
    <n v="12"/>
  </r>
  <r>
    <x v="154"/>
    <x v="145"/>
    <x v="0"/>
    <s v="HVLP-R"/>
    <s v="C07AB07"/>
    <d v="2019-08-16T09:08:46"/>
    <n v="1"/>
    <n v="52.24"/>
    <n v="52.24"/>
    <n v="30"/>
    <x v="0"/>
    <x v="1"/>
    <n v="8"/>
  </r>
  <r>
    <x v="154"/>
    <x v="145"/>
    <x v="0"/>
    <s v="HVLP-R"/>
    <s v="C07AB07"/>
    <d v="2019-08-16T09:08:46"/>
    <n v="1"/>
    <n v="52.22"/>
    <n v="52.22"/>
    <n v="30"/>
    <x v="0"/>
    <x v="1"/>
    <n v="8"/>
  </r>
  <r>
    <x v="154"/>
    <x v="145"/>
    <x v="0"/>
    <s v="HVLP-R"/>
    <s v="C07AB07"/>
    <d v="2019-08-19T13:47:16"/>
    <n v="1"/>
    <n v="52.22"/>
    <n v="52.22"/>
    <n v="30"/>
    <x v="0"/>
    <x v="1"/>
    <n v="8"/>
  </r>
  <r>
    <x v="154"/>
    <x v="145"/>
    <x v="0"/>
    <s v="HVLP-R"/>
    <s v="C07AB07"/>
    <d v="2019-08-23T10:46:51"/>
    <n v="2"/>
    <n v="52.22"/>
    <n v="104.44"/>
    <n v="30"/>
    <x v="0"/>
    <x v="1"/>
    <n v="8"/>
  </r>
  <r>
    <x v="154"/>
    <x v="145"/>
    <x v="0"/>
    <s v="HVLP-R"/>
    <s v="C07AB07"/>
    <d v="2019-09-03T09:31:35"/>
    <n v="1"/>
    <n v="52.22"/>
    <n v="52.22"/>
    <n v="30"/>
    <x v="0"/>
    <x v="1"/>
    <n v="9"/>
  </r>
  <r>
    <x v="154"/>
    <x v="145"/>
    <x v="0"/>
    <s v="HVLP-R"/>
    <s v="C07AB07"/>
    <d v="2019-09-10T12:20:35"/>
    <n v="1"/>
    <n v="52.22"/>
    <n v="52.22"/>
    <n v="30"/>
    <x v="0"/>
    <x v="1"/>
    <n v="9"/>
  </r>
  <r>
    <x v="155"/>
    <x v="146"/>
    <x v="0"/>
    <s v="HVLP"/>
    <s v="C07AB07"/>
    <d v="2018-01-19T09:42:49"/>
    <n v="1"/>
    <n v="174.45"/>
    <n v="174.45"/>
    <n v="30"/>
    <x v="0"/>
    <x v="0"/>
    <n v="1"/>
  </r>
  <r>
    <x v="155"/>
    <x v="146"/>
    <x v="0"/>
    <s v="HVLP"/>
    <s v="C07AB07"/>
    <d v="2018-01-19T09:53:57"/>
    <n v="1"/>
    <n v="174.45"/>
    <n v="174.45"/>
    <n v="30"/>
    <x v="0"/>
    <x v="0"/>
    <n v="1"/>
  </r>
  <r>
    <x v="155"/>
    <x v="146"/>
    <x v="0"/>
    <s v="HVLP"/>
    <s v="C07AB07"/>
    <d v="2019-01-25T09:22:55"/>
    <n v="1"/>
    <n v="174.45"/>
    <n v="174.45"/>
    <n v="30"/>
    <x v="0"/>
    <x v="1"/>
    <n v="1"/>
  </r>
  <r>
    <x v="155"/>
    <x v="146"/>
    <x v="0"/>
    <s v="HVLP"/>
    <s v="C07AB07"/>
    <d v="2019-01-25T09:22:55"/>
    <n v="1"/>
    <n v="174.45"/>
    <n v="174.45"/>
    <n v="30"/>
    <x v="0"/>
    <x v="1"/>
    <n v="1"/>
  </r>
  <r>
    <x v="156"/>
    <x v="147"/>
    <x v="0"/>
    <s v="HVLP-R"/>
    <s v="C07AB07"/>
    <d v="2018-02-09T12:42:39"/>
    <n v="1"/>
    <n v="26.21"/>
    <n v="26.21"/>
    <n v="30"/>
    <x v="0"/>
    <x v="0"/>
    <n v="2"/>
  </r>
  <r>
    <x v="156"/>
    <x v="147"/>
    <x v="0"/>
    <s v="HVLP-R"/>
    <s v="C07AB07"/>
    <d v="2018-02-09T12:51:17"/>
    <n v="2"/>
    <n v="26.47"/>
    <n v="52.94"/>
    <n v="30"/>
    <x v="0"/>
    <x v="0"/>
    <n v="2"/>
  </r>
  <r>
    <x v="156"/>
    <x v="147"/>
    <x v="0"/>
    <s v="HVLP-R"/>
    <s v="C07AB07"/>
    <d v="2018-02-09T12:51:17"/>
    <n v="1"/>
    <n v="26.21"/>
    <n v="26.21"/>
    <n v="30"/>
    <x v="0"/>
    <x v="0"/>
    <n v="2"/>
  </r>
  <r>
    <x v="156"/>
    <x v="147"/>
    <x v="0"/>
    <s v="HVLP-R"/>
    <s v="C07AB07"/>
    <d v="2018-02-09T12:51:17"/>
    <n v="1"/>
    <n v="26.47"/>
    <n v="26.47"/>
    <n v="30"/>
    <x v="0"/>
    <x v="0"/>
    <n v="2"/>
  </r>
  <r>
    <x v="156"/>
    <x v="147"/>
    <x v="0"/>
    <s v="HVLP-R"/>
    <s v="C07AB07"/>
    <d v="2018-02-23T13:37:34"/>
    <n v="3"/>
    <n v="26.47"/>
    <n v="79.41"/>
    <n v="30"/>
    <x v="0"/>
    <x v="0"/>
    <n v="2"/>
  </r>
  <r>
    <x v="156"/>
    <x v="147"/>
    <x v="0"/>
    <s v="HVLP-R"/>
    <s v="C07AB07"/>
    <d v="2018-07-12T15:08:18"/>
    <n v="1"/>
    <n v="26.47"/>
    <n v="26.47"/>
    <n v="30"/>
    <x v="0"/>
    <x v="0"/>
    <n v="7"/>
  </r>
  <r>
    <x v="156"/>
    <x v="147"/>
    <x v="0"/>
    <s v="HVLP-R"/>
    <s v="C07AB07"/>
    <d v="2018-07-12T15:08:18"/>
    <n v="1"/>
    <n v="26.47"/>
    <n v="26.47"/>
    <n v="30"/>
    <x v="0"/>
    <x v="0"/>
    <n v="7"/>
  </r>
  <r>
    <x v="156"/>
    <x v="147"/>
    <x v="0"/>
    <s v="HVLP-R"/>
    <s v="C07AB07"/>
    <d v="2018-07-12T15:08:18"/>
    <n v="1"/>
    <n v="26.47"/>
    <n v="26.47"/>
    <n v="30"/>
    <x v="0"/>
    <x v="0"/>
    <n v="7"/>
  </r>
  <r>
    <x v="156"/>
    <x v="147"/>
    <x v="0"/>
    <s v="HVLP-R"/>
    <s v="C07AB07"/>
    <d v="2018-09-20T12:22:43"/>
    <n v="1"/>
    <n v="26.21"/>
    <n v="26.21"/>
    <n v="30"/>
    <x v="0"/>
    <x v="0"/>
    <n v="9"/>
  </r>
  <r>
    <x v="156"/>
    <x v="147"/>
    <x v="0"/>
    <s v="HVLP-R"/>
    <s v="C07AB07"/>
    <d v="2018-09-27T12:57:14"/>
    <n v="1"/>
    <n v="26.21"/>
    <n v="26.21"/>
    <n v="30"/>
    <x v="0"/>
    <x v="0"/>
    <n v="9"/>
  </r>
  <r>
    <x v="156"/>
    <x v="147"/>
    <x v="0"/>
    <s v="HVLP-R"/>
    <s v="C07AB07"/>
    <d v="2018-10-04T14:21:28"/>
    <n v="1"/>
    <n v="26.21"/>
    <n v="26.21"/>
    <n v="30"/>
    <x v="0"/>
    <x v="0"/>
    <n v="10"/>
  </r>
  <r>
    <x v="156"/>
    <x v="147"/>
    <x v="0"/>
    <s v="HVLP-R"/>
    <s v="C07AB07"/>
    <d v="2018-10-05T11:14:24"/>
    <n v="3"/>
    <n v="26.21"/>
    <n v="78.63"/>
    <n v="30"/>
    <x v="0"/>
    <x v="0"/>
    <n v="10"/>
  </r>
  <r>
    <x v="156"/>
    <x v="147"/>
    <x v="0"/>
    <s v="HVLP-R"/>
    <s v="C07AB07"/>
    <d v="2018-11-16T11:54:40"/>
    <n v="1"/>
    <n v="26.47"/>
    <n v="26.47"/>
    <n v="30"/>
    <x v="0"/>
    <x v="0"/>
    <n v="11"/>
  </r>
  <r>
    <x v="156"/>
    <x v="147"/>
    <x v="0"/>
    <s v="HVLP-R"/>
    <s v="C07AB07"/>
    <d v="2018-11-16T11:54:40"/>
    <n v="2"/>
    <n v="26.47"/>
    <n v="52.94"/>
    <n v="30"/>
    <x v="0"/>
    <x v="0"/>
    <n v="11"/>
  </r>
  <r>
    <x v="156"/>
    <x v="147"/>
    <x v="0"/>
    <s v="HVLP-R"/>
    <s v="C07AB07"/>
    <d v="2018-12-06T13:18:33"/>
    <n v="1"/>
    <n v="26.47"/>
    <n v="26.47"/>
    <n v="30"/>
    <x v="0"/>
    <x v="0"/>
    <n v="12"/>
  </r>
  <r>
    <x v="156"/>
    <x v="147"/>
    <x v="0"/>
    <s v="HVLP-R"/>
    <s v="C07AB07"/>
    <d v="2018-12-07T09:41:25"/>
    <n v="3"/>
    <n v="26.47"/>
    <n v="79.41"/>
    <n v="30"/>
    <x v="0"/>
    <x v="0"/>
    <n v="12"/>
  </r>
  <r>
    <x v="156"/>
    <x v="147"/>
    <x v="0"/>
    <s v="HVLP-R"/>
    <s v="C07AB07"/>
    <d v="2019-02-15T13:05:25"/>
    <n v="2"/>
    <n v="26.47"/>
    <n v="52.94"/>
    <n v="30"/>
    <x v="0"/>
    <x v="1"/>
    <n v="2"/>
  </r>
  <r>
    <x v="156"/>
    <x v="147"/>
    <x v="0"/>
    <s v="HVLP-R"/>
    <s v="C07AB07"/>
    <d v="2019-02-18T08:55:04"/>
    <n v="1"/>
    <n v="26.47"/>
    <n v="26.47"/>
    <n v="30"/>
    <x v="0"/>
    <x v="1"/>
    <n v="2"/>
  </r>
  <r>
    <x v="156"/>
    <x v="147"/>
    <x v="0"/>
    <s v="HVLP-R"/>
    <s v="C07AB07"/>
    <d v="2019-03-08T13:50:23"/>
    <n v="3"/>
    <n v="26.21"/>
    <n v="78.63"/>
    <n v="30"/>
    <x v="0"/>
    <x v="1"/>
    <n v="3"/>
  </r>
  <r>
    <x v="156"/>
    <x v="147"/>
    <x v="0"/>
    <s v="HVLP-R"/>
    <s v="C07AB07"/>
    <d v="2019-04-03T12:34:23"/>
    <n v="1"/>
    <n v="26.47"/>
    <n v="26.47"/>
    <n v="30"/>
    <x v="0"/>
    <x v="1"/>
    <n v="4"/>
  </r>
  <r>
    <x v="156"/>
    <x v="147"/>
    <x v="0"/>
    <s v="HVLP-R"/>
    <s v="C07AB07"/>
    <d v="2019-04-05T11:02:21"/>
    <n v="1"/>
    <n v="26.47"/>
    <n v="26.47"/>
    <n v="30"/>
    <x v="0"/>
    <x v="1"/>
    <n v="4"/>
  </r>
  <r>
    <x v="156"/>
    <x v="147"/>
    <x v="0"/>
    <s v="HVLP-R"/>
    <s v="C07AB07"/>
    <d v="2019-04-05T12:31:29"/>
    <n v="3"/>
    <n v="26.47"/>
    <n v="79.41"/>
    <n v="30"/>
    <x v="0"/>
    <x v="1"/>
    <n v="4"/>
  </r>
  <r>
    <x v="156"/>
    <x v="147"/>
    <x v="0"/>
    <s v="HVLP-R"/>
    <s v="C07AB07"/>
    <d v="2019-05-03T11:54:13"/>
    <n v="3"/>
    <n v="26.47"/>
    <n v="79.41"/>
    <n v="30"/>
    <x v="0"/>
    <x v="1"/>
    <n v="5"/>
  </r>
  <r>
    <x v="156"/>
    <x v="147"/>
    <x v="0"/>
    <s v="HVLP-R"/>
    <s v="C07AB07"/>
    <d v="2019-05-31T09:44:19"/>
    <n v="2"/>
    <n v="26.47"/>
    <n v="52.94"/>
    <n v="30"/>
    <x v="0"/>
    <x v="1"/>
    <n v="5"/>
  </r>
  <r>
    <x v="157"/>
    <x v="147"/>
    <x v="0"/>
    <s v="HVLP"/>
    <s v="C07AB07"/>
    <d v="2019-06-07T13:21:30"/>
    <n v="2"/>
    <n v="26.47"/>
    <n v="52.94"/>
    <n v="30"/>
    <x v="0"/>
    <x v="1"/>
    <n v="6"/>
  </r>
  <r>
    <x v="157"/>
    <x v="147"/>
    <x v="0"/>
    <s v="HVLP"/>
    <s v="C07AB07"/>
    <d v="2019-06-28T14:25:58"/>
    <n v="3"/>
    <n v="26.7"/>
    <n v="80.099999999999994"/>
    <n v="30"/>
    <x v="0"/>
    <x v="1"/>
    <n v="6"/>
  </r>
  <r>
    <x v="157"/>
    <x v="147"/>
    <x v="0"/>
    <s v="HVLP"/>
    <s v="C07AB07"/>
    <d v="2019-07-04T09:28:55"/>
    <n v="1"/>
    <n v="26.7"/>
    <n v="26.7"/>
    <n v="30"/>
    <x v="0"/>
    <x v="1"/>
    <n v="7"/>
  </r>
  <r>
    <x v="157"/>
    <x v="147"/>
    <x v="0"/>
    <s v="HVLP"/>
    <s v="C07AB07"/>
    <d v="2019-08-23T10:46:51"/>
    <n v="2"/>
    <n v="26.43"/>
    <n v="52.86"/>
    <n v="30"/>
    <x v="0"/>
    <x v="1"/>
    <n v="8"/>
  </r>
  <r>
    <x v="157"/>
    <x v="147"/>
    <x v="0"/>
    <s v="HVLP"/>
    <s v="C07AB07"/>
    <d v="2019-10-18T10:23:28"/>
    <n v="2"/>
    <n v="26.43"/>
    <n v="52.86"/>
    <n v="30"/>
    <x v="0"/>
    <x v="1"/>
    <n v="10"/>
  </r>
  <r>
    <x v="157"/>
    <x v="147"/>
    <x v="0"/>
    <s v="HVLP"/>
    <s v="C07AB07"/>
    <d v="2019-12-10T11:10:38"/>
    <n v="1"/>
    <n v="26.43"/>
    <n v="26.43"/>
    <n v="30"/>
    <x v="0"/>
    <x v="1"/>
    <n v="12"/>
  </r>
  <r>
    <x v="157"/>
    <x v="147"/>
    <x v="0"/>
    <s v="HVLP"/>
    <s v="C07AB07"/>
    <d v="2019-12-10T11:56:09"/>
    <n v="1"/>
    <n v="26.43"/>
    <n v="26.43"/>
    <n v="30"/>
    <x v="0"/>
    <x v="1"/>
    <n v="12"/>
  </r>
  <r>
    <x v="157"/>
    <x v="147"/>
    <x v="0"/>
    <s v="HVLP"/>
    <s v="C07AB07"/>
    <d v="2019-12-13T10:17:04"/>
    <n v="2"/>
    <n v="26.43"/>
    <n v="52.86"/>
    <n v="30"/>
    <x v="0"/>
    <x v="1"/>
    <n v="12"/>
  </r>
  <r>
    <x v="158"/>
    <x v="148"/>
    <x v="0"/>
    <s v="HVLP-R"/>
    <s v="C07AB07"/>
    <d v="2018-01-18T10:01:56"/>
    <n v="1"/>
    <n v="26.15"/>
    <n v="26.15"/>
    <n v="30"/>
    <x v="0"/>
    <x v="0"/>
    <n v="1"/>
  </r>
  <r>
    <x v="159"/>
    <x v="149"/>
    <x v="0"/>
    <s v="HVLP"/>
    <s v="C07AB07"/>
    <d v="2018-01-26T09:28:43"/>
    <n v="2"/>
    <n v="87.13"/>
    <n v="174.26"/>
    <n v="30"/>
    <x v="0"/>
    <x v="0"/>
    <n v="1"/>
  </r>
  <r>
    <x v="158"/>
    <x v="148"/>
    <x v="0"/>
    <s v="HVLP-R"/>
    <s v="C07AB07"/>
    <d v="2018-01-26T09:45:22"/>
    <n v="1"/>
    <n v="26.15"/>
    <n v="26.15"/>
    <n v="30"/>
    <x v="0"/>
    <x v="0"/>
    <n v="1"/>
  </r>
  <r>
    <x v="158"/>
    <x v="148"/>
    <x v="0"/>
    <s v="HVLP-R"/>
    <s v="C07AB07"/>
    <d v="2018-01-26T09:45:22"/>
    <n v="1"/>
    <n v="26.15"/>
    <n v="26.15"/>
    <n v="30"/>
    <x v="0"/>
    <x v="0"/>
    <n v="1"/>
  </r>
  <r>
    <x v="158"/>
    <x v="148"/>
    <x v="0"/>
    <s v="HVLP-R"/>
    <s v="C07AB07"/>
    <d v="2018-02-19T13:02:26"/>
    <n v="1"/>
    <n v="25.88"/>
    <n v="25.88"/>
    <n v="30"/>
    <x v="0"/>
    <x v="0"/>
    <n v="2"/>
  </r>
  <r>
    <x v="158"/>
    <x v="148"/>
    <x v="0"/>
    <s v="HVLP-R"/>
    <s v="C07AB07"/>
    <d v="2018-02-23T13:37:34"/>
    <n v="2"/>
    <n v="26.14"/>
    <n v="52.28"/>
    <n v="30"/>
    <x v="0"/>
    <x v="0"/>
    <n v="2"/>
  </r>
  <r>
    <x v="158"/>
    <x v="148"/>
    <x v="0"/>
    <s v="HVLP-R"/>
    <s v="C07AB07"/>
    <d v="2018-02-23T13:37:34"/>
    <n v="1"/>
    <n v="26.15"/>
    <n v="26.15"/>
    <n v="30"/>
    <x v="0"/>
    <x v="0"/>
    <n v="2"/>
  </r>
  <r>
    <x v="158"/>
    <x v="148"/>
    <x v="0"/>
    <s v="HVLP-R"/>
    <s v="C07AB07"/>
    <d v="2018-03-29T12:46:53"/>
    <n v="1"/>
    <n v="26.14"/>
    <n v="26.14"/>
    <n v="30"/>
    <x v="0"/>
    <x v="0"/>
    <n v="3"/>
  </r>
  <r>
    <x v="158"/>
    <x v="148"/>
    <x v="0"/>
    <s v="HVLP-R"/>
    <s v="C07AB07"/>
    <d v="2018-04-26T09:40:31"/>
    <n v="2"/>
    <n v="26.15"/>
    <n v="52.3"/>
    <n v="30"/>
    <x v="0"/>
    <x v="0"/>
    <n v="4"/>
  </r>
  <r>
    <x v="158"/>
    <x v="148"/>
    <x v="0"/>
    <s v="HVLP-R"/>
    <s v="C07AB07"/>
    <d v="2018-04-26T09:40:31"/>
    <n v="1"/>
    <n v="26.14"/>
    <n v="26.14"/>
    <n v="30"/>
    <x v="0"/>
    <x v="0"/>
    <n v="4"/>
  </r>
  <r>
    <x v="158"/>
    <x v="148"/>
    <x v="0"/>
    <s v="HVLP-R"/>
    <s v="C07AB07"/>
    <d v="2018-05-17T09:31:21"/>
    <n v="1"/>
    <n v="26.14"/>
    <n v="26.14"/>
    <n v="30"/>
    <x v="0"/>
    <x v="0"/>
    <n v="5"/>
  </r>
  <r>
    <x v="158"/>
    <x v="148"/>
    <x v="0"/>
    <s v="HVLP-R"/>
    <s v="C07AB07"/>
    <d v="2018-05-17T09:31:21"/>
    <n v="1"/>
    <n v="26.14"/>
    <n v="26.14"/>
    <n v="30"/>
    <x v="0"/>
    <x v="0"/>
    <n v="5"/>
  </r>
  <r>
    <x v="158"/>
    <x v="148"/>
    <x v="0"/>
    <s v="HVLP-R"/>
    <s v="C07AB07"/>
    <d v="2018-06-01T12:38:49"/>
    <n v="1"/>
    <n v="26.14"/>
    <n v="26.14"/>
    <n v="30"/>
    <x v="0"/>
    <x v="0"/>
    <n v="6"/>
  </r>
  <r>
    <x v="158"/>
    <x v="148"/>
    <x v="0"/>
    <s v="HVLP-R"/>
    <s v="C07AB07"/>
    <d v="2018-06-15T10:15:00"/>
    <n v="2"/>
    <n v="26.15"/>
    <n v="52.3"/>
    <n v="30"/>
    <x v="0"/>
    <x v="0"/>
    <n v="6"/>
  </r>
  <r>
    <x v="158"/>
    <x v="148"/>
    <x v="0"/>
    <s v="HVLP-R"/>
    <s v="C07AB07"/>
    <d v="2018-06-15T10:15:00"/>
    <n v="2"/>
    <n v="26.14"/>
    <n v="52.28"/>
    <n v="30"/>
    <x v="0"/>
    <x v="0"/>
    <n v="6"/>
  </r>
  <r>
    <x v="158"/>
    <x v="148"/>
    <x v="0"/>
    <s v="HVLP-R"/>
    <s v="C07AB07"/>
    <d v="2018-06-15T12:37:23"/>
    <n v="1"/>
    <n v="26.14"/>
    <n v="26.14"/>
    <n v="30"/>
    <x v="0"/>
    <x v="0"/>
    <n v="6"/>
  </r>
  <r>
    <x v="158"/>
    <x v="148"/>
    <x v="0"/>
    <s v="HVLP-R"/>
    <s v="C07AB07"/>
    <d v="2018-06-15T13:07:33"/>
    <n v="3"/>
    <n v="26.14"/>
    <n v="78.42"/>
    <n v="30"/>
    <x v="0"/>
    <x v="0"/>
    <n v="6"/>
  </r>
  <r>
    <x v="158"/>
    <x v="148"/>
    <x v="0"/>
    <s v="HVLP-R"/>
    <s v="C07AB07"/>
    <d v="2018-07-12T15:08:18"/>
    <n v="3"/>
    <n v="26.14"/>
    <n v="78.42"/>
    <n v="30"/>
    <x v="0"/>
    <x v="0"/>
    <n v="7"/>
  </r>
  <r>
    <x v="158"/>
    <x v="148"/>
    <x v="0"/>
    <s v="HVLP-R"/>
    <s v="C07AB07"/>
    <d v="2018-08-09T12:06:25"/>
    <n v="2"/>
    <n v="26.14"/>
    <n v="52.28"/>
    <n v="30"/>
    <x v="0"/>
    <x v="0"/>
    <n v="8"/>
  </r>
  <r>
    <x v="158"/>
    <x v="148"/>
    <x v="0"/>
    <s v="HVLP-R"/>
    <s v="C07AB07"/>
    <d v="2018-09-20T12:22:43"/>
    <n v="1"/>
    <n v="25.88"/>
    <n v="25.88"/>
    <n v="30"/>
    <x v="0"/>
    <x v="0"/>
    <n v="9"/>
  </r>
  <r>
    <x v="158"/>
    <x v="148"/>
    <x v="0"/>
    <s v="HVLP-R"/>
    <s v="C07AB07"/>
    <d v="2018-10-04T14:21:28"/>
    <n v="1"/>
    <n v="25.88"/>
    <n v="25.88"/>
    <n v="30"/>
    <x v="0"/>
    <x v="0"/>
    <n v="10"/>
  </r>
  <r>
    <x v="158"/>
    <x v="148"/>
    <x v="0"/>
    <s v="HVLP-R"/>
    <s v="C07AB07"/>
    <d v="2018-10-05T11:14:24"/>
    <n v="2"/>
    <n v="25.88"/>
    <n v="51.76"/>
    <n v="30"/>
    <x v="0"/>
    <x v="0"/>
    <n v="10"/>
  </r>
  <r>
    <x v="158"/>
    <x v="148"/>
    <x v="0"/>
    <s v="HVLP-R"/>
    <s v="C07AB07"/>
    <d v="2018-11-08T13:33:34"/>
    <n v="1"/>
    <n v="26.15"/>
    <n v="26.15"/>
    <n v="30"/>
    <x v="0"/>
    <x v="0"/>
    <n v="11"/>
  </r>
  <r>
    <x v="158"/>
    <x v="148"/>
    <x v="0"/>
    <s v="HVLP-R"/>
    <s v="C07AB07"/>
    <d v="2018-11-16T11:54:40"/>
    <n v="3"/>
    <n v="26.15"/>
    <n v="78.45"/>
    <n v="30"/>
    <x v="0"/>
    <x v="0"/>
    <n v="11"/>
  </r>
  <r>
    <x v="158"/>
    <x v="148"/>
    <x v="0"/>
    <s v="HVLP-R"/>
    <s v="C07AB07"/>
    <d v="2019-01-25T09:22:55"/>
    <n v="3"/>
    <n v="26.15"/>
    <n v="78.45"/>
    <n v="30"/>
    <x v="0"/>
    <x v="1"/>
    <n v="1"/>
  </r>
  <r>
    <x v="158"/>
    <x v="148"/>
    <x v="0"/>
    <s v="HVLP-R"/>
    <s v="C07AB07"/>
    <d v="2019-03-22T12:50:00"/>
    <n v="1"/>
    <n v="25.88"/>
    <n v="25.88"/>
    <n v="30"/>
    <x v="0"/>
    <x v="1"/>
    <n v="3"/>
  </r>
  <r>
    <x v="158"/>
    <x v="148"/>
    <x v="0"/>
    <s v="HVLP-R"/>
    <s v="C07AB07"/>
    <d v="2019-03-22T12:50:00"/>
    <n v="1"/>
    <n v="26.38"/>
    <n v="26.38"/>
    <n v="30"/>
    <x v="0"/>
    <x v="1"/>
    <n v="3"/>
  </r>
  <r>
    <x v="158"/>
    <x v="148"/>
    <x v="0"/>
    <s v="HVLP-R"/>
    <s v="C07AB07"/>
    <d v="2019-04-17T10:51:02"/>
    <n v="3"/>
    <n v="26.14"/>
    <n v="78.42"/>
    <n v="30"/>
    <x v="0"/>
    <x v="1"/>
    <n v="4"/>
  </r>
  <r>
    <x v="158"/>
    <x v="148"/>
    <x v="0"/>
    <s v="HVLP-R"/>
    <s v="C07AB07"/>
    <d v="2019-06-07T13:21:30"/>
    <n v="2"/>
    <n v="26.14"/>
    <n v="52.28"/>
    <n v="30"/>
    <x v="0"/>
    <x v="1"/>
    <n v="6"/>
  </r>
  <r>
    <x v="158"/>
    <x v="148"/>
    <x v="0"/>
    <s v="HVLP-R"/>
    <s v="C07AB07"/>
    <d v="2019-07-26T10:07:54"/>
    <n v="2"/>
    <n v="26.11"/>
    <n v="52.22"/>
    <n v="30"/>
    <x v="0"/>
    <x v="1"/>
    <n v="7"/>
  </r>
  <r>
    <x v="160"/>
    <x v="149"/>
    <x v="0"/>
    <s v="HVLP-R"/>
    <s v="C07AB07"/>
    <d v="2019-09-06T13:29:14"/>
    <n v="2"/>
    <n v="87.02"/>
    <n v="174.04"/>
    <n v="30"/>
    <x v="0"/>
    <x v="1"/>
    <n v="9"/>
  </r>
  <r>
    <x v="160"/>
    <x v="149"/>
    <x v="0"/>
    <s v="HVLP-R"/>
    <s v="C07AB07"/>
    <d v="2019-10-24T09:38:15"/>
    <n v="2"/>
    <n v="87.02"/>
    <n v="174.04"/>
    <n v="30"/>
    <x v="0"/>
    <x v="1"/>
    <n v="10"/>
  </r>
  <r>
    <x v="161"/>
    <x v="150"/>
    <x v="0"/>
    <s v="HVLP"/>
    <s v="C07AB07"/>
    <d v="2018-04-13T11:13:46"/>
    <n v="1"/>
    <n v="35.4"/>
    <n v="35.4"/>
    <n v="30"/>
    <x v="0"/>
    <x v="0"/>
    <n v="4"/>
  </r>
  <r>
    <x v="161"/>
    <x v="150"/>
    <x v="0"/>
    <s v="HVLP"/>
    <s v="C07AB07"/>
    <d v="2018-04-13T13:04:07"/>
    <n v="2"/>
    <n v="35.4"/>
    <n v="70.8"/>
    <n v="30"/>
    <x v="0"/>
    <x v="0"/>
    <n v="4"/>
  </r>
  <r>
    <x v="161"/>
    <x v="150"/>
    <x v="0"/>
    <s v="HVLP"/>
    <s v="C07AB07"/>
    <d v="2018-04-13T13:04:07"/>
    <n v="2"/>
    <n v="35.4"/>
    <n v="70.8"/>
    <n v="30"/>
    <x v="0"/>
    <x v="0"/>
    <n v="4"/>
  </r>
  <r>
    <x v="161"/>
    <x v="150"/>
    <x v="0"/>
    <s v="HVLP"/>
    <s v="C07AB07"/>
    <d v="2018-05-03T11:27:44"/>
    <n v="3"/>
    <n v="35.4"/>
    <n v="106.2"/>
    <n v="30"/>
    <x v="0"/>
    <x v="0"/>
    <n v="5"/>
  </r>
  <r>
    <x v="161"/>
    <x v="150"/>
    <x v="0"/>
    <s v="HVLP"/>
    <s v="C07AB07"/>
    <d v="2018-06-18T09:24:10"/>
    <n v="3"/>
    <n v="35.4"/>
    <n v="106.2"/>
    <n v="30"/>
    <x v="0"/>
    <x v="0"/>
    <n v="6"/>
  </r>
  <r>
    <x v="162"/>
    <x v="151"/>
    <x v="0"/>
    <s v="HVLP"/>
    <s v="C07AB07"/>
    <d v="2018-10-05T11:14:24"/>
    <n v="1"/>
    <n v="26.14"/>
    <n v="26.14"/>
    <n v="30"/>
    <x v="0"/>
    <x v="0"/>
    <n v="10"/>
  </r>
  <r>
    <x v="163"/>
    <x v="152"/>
    <x v="0"/>
    <s v="HVLP"/>
    <s v="N03AF01"/>
    <d v="2019-02-18T08:55:04"/>
    <n v="1"/>
    <n v="150.24"/>
    <n v="150.24"/>
    <n v="30"/>
    <x v="0"/>
    <x v="1"/>
    <n v="2"/>
  </r>
  <r>
    <x v="163"/>
    <x v="152"/>
    <x v="0"/>
    <s v="HVLP"/>
    <s v="N03AF01"/>
    <d v="2019-04-18T10:16:05"/>
    <n v="1"/>
    <n v="150.22"/>
    <n v="150.22"/>
    <n v="30"/>
    <x v="0"/>
    <x v="1"/>
    <n v="4"/>
  </r>
  <r>
    <x v="163"/>
    <x v="152"/>
    <x v="0"/>
    <s v="HVLP"/>
    <s v="N03AF01"/>
    <d v="2019-04-26T13:14:59"/>
    <n v="1"/>
    <n v="150.22"/>
    <n v="150.22"/>
    <n v="30"/>
    <x v="0"/>
    <x v="1"/>
    <n v="4"/>
  </r>
  <r>
    <x v="164"/>
    <x v="153"/>
    <x v="2"/>
    <s v="OST-Z"/>
    <m/>
    <d v="2018-01-30T12:15:01"/>
    <n v="1"/>
    <n v="123.72"/>
    <n v="123.72"/>
    <n v="30"/>
    <x v="0"/>
    <x v="0"/>
    <n v="1"/>
  </r>
  <r>
    <x v="164"/>
    <x v="153"/>
    <x v="2"/>
    <s v="OST-Z"/>
    <m/>
    <d v="2018-04-04T09:43:23"/>
    <n v="1"/>
    <n v="121.38"/>
    <n v="121.38"/>
    <n v="30"/>
    <x v="0"/>
    <x v="0"/>
    <n v="4"/>
  </r>
  <r>
    <x v="164"/>
    <x v="153"/>
    <x v="2"/>
    <s v="OST-Z"/>
    <m/>
    <d v="2018-06-22T13:22:12"/>
    <n v="1"/>
    <n v="136.56"/>
    <n v="136.56"/>
    <n v="30"/>
    <x v="0"/>
    <x v="0"/>
    <n v="6"/>
  </r>
  <r>
    <x v="164"/>
    <x v="153"/>
    <x v="2"/>
    <s v="OST-Z"/>
    <m/>
    <d v="2018-10-18T13:52:56"/>
    <n v="1"/>
    <n v="136.56"/>
    <n v="136.56"/>
    <n v="30"/>
    <x v="0"/>
    <x v="0"/>
    <n v="10"/>
  </r>
  <r>
    <x v="164"/>
    <x v="153"/>
    <x v="2"/>
    <s v="OST-Z"/>
    <m/>
    <d v="2019-07-04T09:28:55"/>
    <n v="1"/>
    <n v="136.69"/>
    <n v="136.69"/>
    <n v="30"/>
    <x v="0"/>
    <x v="1"/>
    <n v="7"/>
  </r>
  <r>
    <x v="164"/>
    <x v="153"/>
    <x v="2"/>
    <s v="OST-Z"/>
    <m/>
    <d v="2019-09-26T11:49:36"/>
    <n v="1"/>
    <n v="136.69"/>
    <n v="136.69"/>
    <n v="30"/>
    <x v="0"/>
    <x v="1"/>
    <n v="9"/>
  </r>
  <r>
    <x v="164"/>
    <x v="153"/>
    <x v="2"/>
    <s v="OST-Z"/>
    <m/>
    <d v="2019-10-08T11:31:04"/>
    <n v="1"/>
    <n v="136.69"/>
    <n v="136.69"/>
    <n v="30"/>
    <x v="0"/>
    <x v="1"/>
    <n v="10"/>
  </r>
  <r>
    <x v="165"/>
    <x v="154"/>
    <x v="2"/>
    <s v="HVLP-R"/>
    <m/>
    <d v="2019-09-27T13:26:34"/>
    <n v="1"/>
    <n v="44.9"/>
    <n v="44.9"/>
    <n v="30"/>
    <x v="0"/>
    <x v="1"/>
    <n v="9"/>
  </r>
  <r>
    <x v="165"/>
    <x v="154"/>
    <x v="2"/>
    <s v="HVLP-R"/>
    <m/>
    <d v="2019-09-27T13:26:34"/>
    <n v="1"/>
    <n v="44.9"/>
    <n v="44.9"/>
    <n v="30"/>
    <x v="0"/>
    <x v="1"/>
    <n v="9"/>
  </r>
  <r>
    <x v="166"/>
    <x v="155"/>
    <x v="2"/>
    <s v="OST-VP"/>
    <m/>
    <d v="2018-01-02T11:42:17"/>
    <n v="1"/>
    <n v="30.88"/>
    <n v="30.88"/>
    <n v="30"/>
    <x v="0"/>
    <x v="0"/>
    <n v="1"/>
  </r>
  <r>
    <x v="166"/>
    <x v="155"/>
    <x v="2"/>
    <s v="OST-VP"/>
    <m/>
    <d v="2018-03-08T11:36:30"/>
    <n v="1"/>
    <n v="30.88"/>
    <n v="30.88"/>
    <n v="30"/>
    <x v="0"/>
    <x v="0"/>
    <n v="3"/>
  </r>
  <r>
    <x v="166"/>
    <x v="155"/>
    <x v="2"/>
    <s v="OST-VP"/>
    <m/>
    <d v="2019-06-24T12:07:16"/>
    <n v="1"/>
    <n v="37.71"/>
    <n v="37.71"/>
    <n v="30"/>
    <x v="0"/>
    <x v="1"/>
    <n v="6"/>
  </r>
  <r>
    <x v="167"/>
    <x v="156"/>
    <x v="2"/>
    <s v="OST-Z"/>
    <m/>
    <d v="2019-02-27T12:47:36"/>
    <n v="1"/>
    <n v="75.959999999999994"/>
    <n v="75.959999999999994"/>
    <n v="30"/>
    <x v="0"/>
    <x v="1"/>
    <n v="2"/>
  </r>
  <r>
    <x v="167"/>
    <x v="156"/>
    <x v="2"/>
    <s v="OST-Z"/>
    <m/>
    <d v="2019-02-27T12:47:36"/>
    <n v="1"/>
    <n v="75.959999999999994"/>
    <n v="75.959999999999994"/>
    <n v="30"/>
    <x v="0"/>
    <x v="1"/>
    <n v="2"/>
  </r>
  <r>
    <x v="168"/>
    <x v="157"/>
    <x v="0"/>
    <s v="HVLP"/>
    <s v="R03BB05"/>
    <d v="2019-05-14T10:36:16"/>
    <n v="1"/>
    <n v="763.04"/>
    <n v="763.04"/>
    <n v="30"/>
    <x v="0"/>
    <x v="1"/>
    <n v="5"/>
  </r>
  <r>
    <x v="168"/>
    <x v="157"/>
    <x v="0"/>
    <s v="HVLP"/>
    <s v="R03BB05"/>
    <d v="2019-06-04T10:51:13"/>
    <n v="1"/>
    <n v="763.04"/>
    <n v="763.04"/>
    <n v="30"/>
    <x v="0"/>
    <x v="1"/>
    <n v="6"/>
  </r>
  <r>
    <x v="169"/>
    <x v="158"/>
    <x v="0"/>
    <s v="HVLP"/>
    <s v="B01AC24"/>
    <d v="2018-07-02T11:24:11"/>
    <n v="1"/>
    <n v="1625"/>
    <n v="1625"/>
    <n v="30"/>
    <x v="0"/>
    <x v="0"/>
    <n v="7"/>
  </r>
  <r>
    <x v="170"/>
    <x v="159"/>
    <x v="0"/>
    <s v="HVLP"/>
    <s v="N06AX26"/>
    <d v="2019-01-29T11:23:48"/>
    <n v="1"/>
    <n v="840.86"/>
    <n v="840.86"/>
    <n v="30"/>
    <x v="0"/>
    <x v="1"/>
    <n v="1"/>
  </r>
  <r>
    <x v="170"/>
    <x v="159"/>
    <x v="0"/>
    <s v="HVLP"/>
    <s v="N06AX26"/>
    <d v="2019-10-07T12:12:44"/>
    <n v="1"/>
    <n v="839.87"/>
    <n v="839.87"/>
    <n v="30"/>
    <x v="0"/>
    <x v="1"/>
    <n v="10"/>
  </r>
  <r>
    <x v="171"/>
    <x v="160"/>
    <x v="0"/>
    <s v="HVLP"/>
    <s v="N03AX23"/>
    <d v="2019-12-04T08:53:21"/>
    <n v="1"/>
    <n v="1703.67"/>
    <n v="1703.67"/>
    <n v="30"/>
    <x v="0"/>
    <x v="1"/>
    <n v="12"/>
  </r>
  <r>
    <x v="172"/>
    <x v="161"/>
    <x v="0"/>
    <s v="HVLP-R"/>
    <s v="R01AA07"/>
    <d v="2019-03-12T12:24:53"/>
    <n v="1"/>
    <n v="35.5"/>
    <n v="35.5"/>
    <n v="30"/>
    <x v="0"/>
    <x v="1"/>
    <n v="3"/>
  </r>
  <r>
    <x v="173"/>
    <x v="162"/>
    <x v="0"/>
    <s v="HVLP"/>
    <s v="N05AD03"/>
    <d v="2018-01-05T12:51:37"/>
    <n v="2"/>
    <n v="112.52"/>
    <n v="225.04"/>
    <n v="30"/>
    <x v="0"/>
    <x v="0"/>
    <n v="1"/>
  </r>
  <r>
    <x v="173"/>
    <x v="162"/>
    <x v="0"/>
    <s v="HVLP"/>
    <s v="N05AD03"/>
    <d v="2018-01-05T12:51:37"/>
    <n v="1"/>
    <n v="112.52"/>
    <n v="112.52"/>
    <n v="30"/>
    <x v="0"/>
    <x v="0"/>
    <n v="1"/>
  </r>
  <r>
    <x v="173"/>
    <x v="162"/>
    <x v="0"/>
    <s v="HVLP"/>
    <s v="N05AD03"/>
    <d v="2018-01-19T09:42:49"/>
    <n v="2"/>
    <n v="112.52"/>
    <n v="225.04"/>
    <n v="30"/>
    <x v="0"/>
    <x v="0"/>
    <n v="1"/>
  </r>
  <r>
    <x v="173"/>
    <x v="162"/>
    <x v="0"/>
    <s v="HVLP"/>
    <s v="N05AD03"/>
    <d v="2018-01-19T09:42:49"/>
    <n v="1"/>
    <n v="112.52"/>
    <n v="112.52"/>
    <n v="30"/>
    <x v="0"/>
    <x v="0"/>
    <n v="1"/>
  </r>
  <r>
    <x v="173"/>
    <x v="162"/>
    <x v="0"/>
    <s v="HVLP"/>
    <s v="N05AD03"/>
    <d v="2018-01-19T09:53:57"/>
    <n v="3"/>
    <n v="112.52"/>
    <n v="337.56"/>
    <n v="30"/>
    <x v="0"/>
    <x v="0"/>
    <n v="1"/>
  </r>
  <r>
    <x v="173"/>
    <x v="162"/>
    <x v="0"/>
    <s v="HVLP"/>
    <s v="N05AD03"/>
    <d v="2018-02-09T08:23:00"/>
    <n v="2"/>
    <n v="112.52"/>
    <n v="225.04"/>
    <n v="30"/>
    <x v="0"/>
    <x v="0"/>
    <n v="2"/>
  </r>
  <r>
    <x v="173"/>
    <x v="162"/>
    <x v="0"/>
    <s v="HVLP"/>
    <s v="N05AD03"/>
    <d v="2018-02-12T08:47:21"/>
    <n v="2"/>
    <n v="112.52"/>
    <n v="225.04"/>
    <n v="30"/>
    <x v="0"/>
    <x v="0"/>
    <n v="2"/>
  </r>
  <r>
    <x v="173"/>
    <x v="162"/>
    <x v="0"/>
    <s v="HVLP"/>
    <s v="N05AD03"/>
    <d v="2018-03-02T10:04:49"/>
    <n v="1"/>
    <n v="112.51"/>
    <n v="112.51"/>
    <n v="30"/>
    <x v="0"/>
    <x v="0"/>
    <n v="3"/>
  </r>
  <r>
    <x v="173"/>
    <x v="162"/>
    <x v="0"/>
    <s v="HVLP"/>
    <s v="N05AD03"/>
    <d v="2018-03-02T10:04:49"/>
    <n v="2"/>
    <n v="112.51"/>
    <n v="225.02"/>
    <n v="30"/>
    <x v="0"/>
    <x v="0"/>
    <n v="3"/>
  </r>
  <r>
    <x v="173"/>
    <x v="162"/>
    <x v="0"/>
    <s v="HVLP"/>
    <s v="N05AD03"/>
    <d v="2018-04-19T12:45:37"/>
    <n v="1"/>
    <n v="112.51"/>
    <n v="112.51"/>
    <n v="30"/>
    <x v="0"/>
    <x v="0"/>
    <n v="4"/>
  </r>
  <r>
    <x v="173"/>
    <x v="162"/>
    <x v="0"/>
    <s v="HVLP"/>
    <s v="N05AD03"/>
    <d v="2018-04-20T09:49:25"/>
    <n v="3"/>
    <n v="112.51"/>
    <n v="337.53"/>
    <n v="30"/>
    <x v="0"/>
    <x v="0"/>
    <n v="4"/>
  </r>
  <r>
    <x v="173"/>
    <x v="162"/>
    <x v="0"/>
    <s v="HVLP"/>
    <s v="N05AD03"/>
    <d v="2018-04-26T11:00:54"/>
    <n v="1"/>
    <n v="112.51"/>
    <n v="112.51"/>
    <n v="30"/>
    <x v="0"/>
    <x v="0"/>
    <n v="4"/>
  </r>
  <r>
    <x v="173"/>
    <x v="162"/>
    <x v="0"/>
    <s v="HVLP"/>
    <s v="N05AD03"/>
    <d v="2018-05-11T10:00:50"/>
    <n v="1"/>
    <n v="112.52"/>
    <n v="112.52"/>
    <n v="30"/>
    <x v="0"/>
    <x v="0"/>
    <n v="5"/>
  </r>
  <r>
    <x v="173"/>
    <x v="162"/>
    <x v="0"/>
    <s v="HVLP"/>
    <s v="N05AD03"/>
    <d v="2018-05-23T08:59:09"/>
    <n v="1"/>
    <n v="112.51"/>
    <n v="112.51"/>
    <n v="30"/>
    <x v="0"/>
    <x v="0"/>
    <n v="5"/>
  </r>
  <r>
    <x v="173"/>
    <x v="162"/>
    <x v="0"/>
    <s v="HVLP"/>
    <s v="N05AD03"/>
    <d v="2018-05-23T09:01:15"/>
    <n v="1"/>
    <n v="112.51"/>
    <n v="112.51"/>
    <n v="30"/>
    <x v="0"/>
    <x v="0"/>
    <n v="5"/>
  </r>
  <r>
    <x v="173"/>
    <x v="162"/>
    <x v="0"/>
    <s v="HVLP"/>
    <s v="N05AD03"/>
    <d v="2018-06-06T09:19:16"/>
    <n v="2"/>
    <n v="112.51"/>
    <n v="225.02"/>
    <n v="30"/>
    <x v="0"/>
    <x v="0"/>
    <n v="6"/>
  </r>
  <r>
    <x v="173"/>
    <x v="162"/>
    <x v="0"/>
    <s v="HVLP"/>
    <s v="N05AD03"/>
    <d v="2018-06-15T10:15:00"/>
    <n v="1"/>
    <n v="112.51"/>
    <n v="112.51"/>
    <n v="30"/>
    <x v="0"/>
    <x v="0"/>
    <n v="6"/>
  </r>
  <r>
    <x v="173"/>
    <x v="162"/>
    <x v="0"/>
    <s v="HVLP"/>
    <s v="N05AD03"/>
    <d v="2018-06-22T10:02:35"/>
    <n v="2"/>
    <n v="112.51"/>
    <n v="225.02"/>
    <n v="30"/>
    <x v="0"/>
    <x v="0"/>
    <n v="6"/>
  </r>
  <r>
    <x v="173"/>
    <x v="162"/>
    <x v="0"/>
    <s v="HVLP"/>
    <s v="N05AD03"/>
    <d v="2018-06-22T12:22:24"/>
    <n v="1"/>
    <n v="112.51"/>
    <n v="112.51"/>
    <n v="30"/>
    <x v="0"/>
    <x v="0"/>
    <n v="6"/>
  </r>
  <r>
    <x v="173"/>
    <x v="162"/>
    <x v="0"/>
    <s v="HVLP"/>
    <s v="N05AD03"/>
    <d v="2018-07-12T15:08:18"/>
    <n v="2"/>
    <n v="112.51"/>
    <n v="225.02"/>
    <n v="30"/>
    <x v="0"/>
    <x v="0"/>
    <n v="7"/>
  </r>
  <r>
    <x v="173"/>
    <x v="162"/>
    <x v="0"/>
    <s v="HVLP"/>
    <s v="N05AD03"/>
    <d v="2018-07-13T08:40:47"/>
    <n v="1"/>
    <n v="112.51"/>
    <n v="112.51"/>
    <n v="30"/>
    <x v="0"/>
    <x v="0"/>
    <n v="7"/>
  </r>
  <r>
    <x v="173"/>
    <x v="162"/>
    <x v="0"/>
    <s v="HVLP"/>
    <s v="N05AD03"/>
    <d v="2018-08-10T13:12:03"/>
    <n v="1"/>
    <n v="112.51"/>
    <n v="112.51"/>
    <n v="30"/>
    <x v="0"/>
    <x v="0"/>
    <n v="8"/>
  </r>
  <r>
    <x v="173"/>
    <x v="162"/>
    <x v="0"/>
    <s v="HVLP"/>
    <s v="N05AD03"/>
    <d v="2018-09-10T12:44:39"/>
    <n v="3"/>
    <n v="112.51"/>
    <n v="337.53"/>
    <n v="30"/>
    <x v="0"/>
    <x v="0"/>
    <n v="9"/>
  </r>
  <r>
    <x v="173"/>
    <x v="162"/>
    <x v="0"/>
    <s v="HVLP"/>
    <s v="N05AD03"/>
    <d v="2018-09-14T08:26:11"/>
    <n v="1"/>
    <n v="112.51"/>
    <n v="112.51"/>
    <n v="30"/>
    <x v="0"/>
    <x v="0"/>
    <n v="9"/>
  </r>
  <r>
    <x v="173"/>
    <x v="162"/>
    <x v="0"/>
    <s v="HVLP"/>
    <s v="N05AD03"/>
    <d v="2018-09-14T08:26:11"/>
    <n v="1"/>
    <n v="112.51"/>
    <n v="112.51"/>
    <n v="30"/>
    <x v="0"/>
    <x v="0"/>
    <n v="9"/>
  </r>
  <r>
    <x v="173"/>
    <x v="162"/>
    <x v="0"/>
    <s v="HVLP"/>
    <s v="N05AD03"/>
    <d v="2018-11-23T09:26:12"/>
    <n v="3"/>
    <n v="112.51"/>
    <n v="337.53"/>
    <n v="30"/>
    <x v="0"/>
    <x v="0"/>
    <n v="11"/>
  </r>
  <r>
    <x v="173"/>
    <x v="162"/>
    <x v="0"/>
    <s v="HVLP"/>
    <s v="N05AD03"/>
    <d v="2018-12-19T10:06:01"/>
    <n v="1"/>
    <n v="112.51"/>
    <n v="112.51"/>
    <n v="30"/>
    <x v="0"/>
    <x v="0"/>
    <n v="12"/>
  </r>
  <r>
    <x v="173"/>
    <x v="162"/>
    <x v="0"/>
    <s v="HVLP"/>
    <s v="N05AD03"/>
    <d v="2018-12-20T09:18:43"/>
    <n v="1"/>
    <n v="112.52"/>
    <n v="112.52"/>
    <n v="30"/>
    <x v="0"/>
    <x v="0"/>
    <n v="12"/>
  </r>
  <r>
    <x v="173"/>
    <x v="162"/>
    <x v="0"/>
    <s v="HVLP"/>
    <s v="N05AD03"/>
    <d v="2019-01-25T09:22:55"/>
    <n v="3"/>
    <n v="112.52"/>
    <n v="337.56"/>
    <n v="30"/>
    <x v="0"/>
    <x v="1"/>
    <n v="1"/>
  </r>
  <r>
    <x v="173"/>
    <x v="162"/>
    <x v="0"/>
    <s v="HVLP"/>
    <s v="N05AD03"/>
    <d v="2019-02-22T08:47:31"/>
    <n v="3"/>
    <n v="112.51"/>
    <n v="337.53"/>
    <n v="30"/>
    <x v="0"/>
    <x v="1"/>
    <n v="2"/>
  </r>
  <r>
    <x v="173"/>
    <x v="162"/>
    <x v="0"/>
    <s v="HVLP"/>
    <s v="N05AD03"/>
    <d v="2019-03-22T12:50:00"/>
    <n v="1"/>
    <n v="112.51"/>
    <n v="112.51"/>
    <n v="30"/>
    <x v="0"/>
    <x v="1"/>
    <n v="3"/>
  </r>
  <r>
    <x v="173"/>
    <x v="162"/>
    <x v="0"/>
    <s v="HVLP"/>
    <s v="N05AD03"/>
    <d v="2019-03-22T12:50:00"/>
    <n v="1"/>
    <n v="112.52"/>
    <n v="112.52"/>
    <n v="30"/>
    <x v="0"/>
    <x v="1"/>
    <n v="3"/>
  </r>
  <r>
    <x v="173"/>
    <x v="162"/>
    <x v="0"/>
    <s v="HVLP"/>
    <s v="N05AD03"/>
    <d v="2019-06-21T13:19:33"/>
    <n v="2"/>
    <n v="112.51"/>
    <n v="225.02"/>
    <n v="30"/>
    <x v="0"/>
    <x v="1"/>
    <n v="6"/>
  </r>
  <r>
    <x v="173"/>
    <x v="162"/>
    <x v="0"/>
    <s v="HVLP"/>
    <s v="N05AD03"/>
    <d v="2019-06-24T08:39:59"/>
    <n v="1"/>
    <n v="112.41"/>
    <n v="112.41"/>
    <n v="30"/>
    <x v="0"/>
    <x v="1"/>
    <n v="6"/>
  </r>
  <r>
    <x v="173"/>
    <x v="162"/>
    <x v="0"/>
    <s v="HVLP"/>
    <s v="N05AD03"/>
    <d v="2019-07-29T11:47:15"/>
    <n v="1"/>
    <n v="112.41"/>
    <n v="112.41"/>
    <n v="30"/>
    <x v="0"/>
    <x v="1"/>
    <n v="7"/>
  </r>
  <r>
    <x v="173"/>
    <x v="162"/>
    <x v="0"/>
    <s v="HVLP"/>
    <s v="N05AD03"/>
    <d v="2019-10-11T13:06:55"/>
    <n v="1"/>
    <n v="112.38"/>
    <n v="112.38"/>
    <n v="30"/>
    <x v="0"/>
    <x v="1"/>
    <n v="10"/>
  </r>
  <r>
    <x v="173"/>
    <x v="162"/>
    <x v="0"/>
    <s v="HVLP"/>
    <s v="N05AD03"/>
    <d v="2019-10-17T12:31:52"/>
    <n v="1"/>
    <n v="112.38"/>
    <n v="112.38"/>
    <n v="30"/>
    <x v="0"/>
    <x v="1"/>
    <n v="10"/>
  </r>
  <r>
    <x v="173"/>
    <x v="162"/>
    <x v="0"/>
    <s v="HVLP"/>
    <s v="N05AD03"/>
    <d v="2019-10-18T10:23:28"/>
    <n v="3"/>
    <n v="112.38"/>
    <n v="337.14"/>
    <n v="30"/>
    <x v="0"/>
    <x v="1"/>
    <n v="10"/>
  </r>
  <r>
    <x v="173"/>
    <x v="162"/>
    <x v="0"/>
    <s v="HVLP"/>
    <s v="N05AD03"/>
    <d v="2019-12-13T10:17:04"/>
    <n v="2"/>
    <n v="112.38"/>
    <n v="224.76"/>
    <n v="30"/>
    <x v="0"/>
    <x v="1"/>
    <n v="12"/>
  </r>
  <r>
    <x v="173"/>
    <x v="162"/>
    <x v="0"/>
    <s v="HVLP"/>
    <s v="N05AD03"/>
    <d v="2019-12-23T11:21:30"/>
    <n v="2"/>
    <n v="112.38"/>
    <n v="224.76"/>
    <n v="30"/>
    <x v="0"/>
    <x v="1"/>
    <n v="12"/>
  </r>
  <r>
    <x v="174"/>
    <x v="163"/>
    <x v="0"/>
    <s v="HVLP"/>
    <s v="A03BB01"/>
    <d v="2019-02-05T13:48:00"/>
    <n v="1"/>
    <n v="50.34"/>
    <n v="50.34"/>
    <n v="30"/>
    <x v="0"/>
    <x v="1"/>
    <n v="2"/>
  </r>
  <r>
    <x v="175"/>
    <x v="164"/>
    <x v="0"/>
    <s v="HVLP"/>
    <s v="A03BB01"/>
    <d v="2019-02-05T13:48:00"/>
    <n v="1"/>
    <n v="88.21"/>
    <n v="88.21"/>
    <n v="30"/>
    <x v="0"/>
    <x v="1"/>
    <n v="2"/>
  </r>
  <r>
    <x v="176"/>
    <x v="165"/>
    <x v="0"/>
    <s v="HVLP"/>
    <s v="A12AX"/>
    <d v="2018-01-08T08:53:34"/>
    <n v="1"/>
    <n v="143.65"/>
    <n v="143.65"/>
    <n v="30"/>
    <x v="0"/>
    <x v="0"/>
    <n v="1"/>
  </r>
  <r>
    <x v="177"/>
    <x v="166"/>
    <x v="0"/>
    <s v="HVLP"/>
    <s v="A12AX"/>
    <d v="2018-03-16T10:34:01"/>
    <n v="1"/>
    <n v="37.4"/>
    <n v="37.4"/>
    <n v="30"/>
    <x v="0"/>
    <x v="0"/>
    <n v="3"/>
  </r>
  <r>
    <x v="177"/>
    <x v="166"/>
    <x v="0"/>
    <s v="HVLP"/>
    <s v="A12AX"/>
    <d v="2018-03-19T07:45:33"/>
    <n v="1"/>
    <n v="37.36"/>
    <n v="37.36"/>
    <n v="30"/>
    <x v="0"/>
    <x v="0"/>
    <n v="3"/>
  </r>
  <r>
    <x v="177"/>
    <x v="166"/>
    <x v="0"/>
    <s v="HVLP"/>
    <s v="A12AX"/>
    <d v="2018-05-09T12:47:57"/>
    <n v="1"/>
    <n v="37.36"/>
    <n v="37.36"/>
    <n v="30"/>
    <x v="0"/>
    <x v="0"/>
    <n v="5"/>
  </r>
  <r>
    <x v="177"/>
    <x v="166"/>
    <x v="0"/>
    <s v="HVLP"/>
    <s v="A12AX"/>
    <d v="2018-05-10T09:37:00"/>
    <n v="1"/>
    <n v="37.36"/>
    <n v="37.36"/>
    <n v="30"/>
    <x v="0"/>
    <x v="0"/>
    <n v="5"/>
  </r>
  <r>
    <x v="176"/>
    <x v="165"/>
    <x v="0"/>
    <s v="HVLP"/>
    <s v="A12AX"/>
    <d v="2018-07-09T12:43:34"/>
    <n v="1"/>
    <n v="143.5"/>
    <n v="143.5"/>
    <n v="30"/>
    <x v="0"/>
    <x v="0"/>
    <n v="7"/>
  </r>
  <r>
    <x v="177"/>
    <x v="166"/>
    <x v="0"/>
    <s v="HVLP"/>
    <s v="A12AX"/>
    <d v="2018-09-10T12:44:39"/>
    <n v="1"/>
    <n v="37.36"/>
    <n v="37.36"/>
    <n v="30"/>
    <x v="0"/>
    <x v="0"/>
    <n v="9"/>
  </r>
  <r>
    <x v="177"/>
    <x v="166"/>
    <x v="0"/>
    <s v="HVLP"/>
    <s v="A12AX"/>
    <d v="2018-09-11T09:12:45"/>
    <n v="1"/>
    <n v="37.36"/>
    <n v="37.36"/>
    <n v="30"/>
    <x v="0"/>
    <x v="0"/>
    <n v="9"/>
  </r>
  <r>
    <x v="176"/>
    <x v="165"/>
    <x v="0"/>
    <s v="HVLP"/>
    <s v="A12AX"/>
    <d v="2018-10-05T11:14:24"/>
    <n v="1"/>
    <n v="143.5"/>
    <n v="143.5"/>
    <n v="30"/>
    <x v="0"/>
    <x v="0"/>
    <n v="10"/>
  </r>
  <r>
    <x v="176"/>
    <x v="165"/>
    <x v="0"/>
    <s v="HVLP"/>
    <s v="A12AX"/>
    <d v="2018-10-08T09:19:35"/>
    <n v="2"/>
    <n v="142.1"/>
    <n v="284.2"/>
    <n v="30"/>
    <x v="0"/>
    <x v="0"/>
    <n v="10"/>
  </r>
  <r>
    <x v="176"/>
    <x v="165"/>
    <x v="0"/>
    <s v="HVLP"/>
    <s v="A12AX"/>
    <d v="2018-12-20T12:08:25"/>
    <n v="1"/>
    <n v="143.5"/>
    <n v="143.5"/>
    <n v="30"/>
    <x v="0"/>
    <x v="0"/>
    <n v="12"/>
  </r>
  <r>
    <x v="177"/>
    <x v="166"/>
    <x v="0"/>
    <s v="HVLP"/>
    <s v="A12AX"/>
    <d v="2019-01-18T09:06:47"/>
    <n v="1"/>
    <n v="37.36"/>
    <n v="37.36"/>
    <n v="30"/>
    <x v="0"/>
    <x v="1"/>
    <n v="1"/>
  </r>
  <r>
    <x v="177"/>
    <x v="166"/>
    <x v="0"/>
    <s v="HVLP"/>
    <s v="A12AX"/>
    <d v="2019-01-18T09:06:47"/>
    <n v="1"/>
    <n v="37.36"/>
    <n v="37.36"/>
    <n v="30"/>
    <x v="0"/>
    <x v="1"/>
    <n v="1"/>
  </r>
  <r>
    <x v="177"/>
    <x v="166"/>
    <x v="0"/>
    <s v="HVLP"/>
    <s v="A12AX"/>
    <d v="2019-03-01T12:58:31"/>
    <n v="1"/>
    <n v="38.17"/>
    <n v="38.17"/>
    <n v="30"/>
    <x v="0"/>
    <x v="1"/>
    <n v="3"/>
  </r>
  <r>
    <x v="176"/>
    <x v="165"/>
    <x v="0"/>
    <s v="HVLP"/>
    <s v="A12AX"/>
    <d v="2019-06-17T10:26:48"/>
    <n v="1"/>
    <n v="150.34"/>
    <n v="150.34"/>
    <n v="30"/>
    <x v="0"/>
    <x v="1"/>
    <n v="6"/>
  </r>
  <r>
    <x v="176"/>
    <x v="165"/>
    <x v="0"/>
    <s v="HVLP"/>
    <s v="A12AX"/>
    <d v="2019-06-21T13:19:33"/>
    <n v="2"/>
    <n v="150.34"/>
    <n v="300.68"/>
    <n v="30"/>
    <x v="0"/>
    <x v="1"/>
    <n v="6"/>
  </r>
  <r>
    <x v="177"/>
    <x v="166"/>
    <x v="0"/>
    <s v="HVLP"/>
    <s v="A12AX"/>
    <d v="2019-09-06T10:25:01"/>
    <n v="1"/>
    <n v="37.36"/>
    <n v="37.36"/>
    <n v="30"/>
    <x v="0"/>
    <x v="1"/>
    <n v="9"/>
  </r>
  <r>
    <x v="178"/>
    <x v="167"/>
    <x v="0"/>
    <s v="HVLP"/>
    <s v="A12AX"/>
    <d v="2018-04-19T12:45:37"/>
    <n v="1"/>
    <n v="132.38999999999999"/>
    <n v="132.38999999999999"/>
    <n v="30"/>
    <x v="0"/>
    <x v="0"/>
    <n v="4"/>
  </r>
  <r>
    <x v="178"/>
    <x v="167"/>
    <x v="0"/>
    <s v="HVLP"/>
    <s v="A12AX"/>
    <d v="2018-12-19T10:06:01"/>
    <n v="1"/>
    <n v="132.38999999999999"/>
    <n v="132.38999999999999"/>
    <n v="30"/>
    <x v="0"/>
    <x v="0"/>
    <n v="12"/>
  </r>
  <r>
    <x v="178"/>
    <x v="167"/>
    <x v="0"/>
    <s v="HVLP"/>
    <s v="A12AX"/>
    <d v="2018-12-20T09:18:43"/>
    <n v="1"/>
    <n v="132.4"/>
    <n v="132.4"/>
    <n v="30"/>
    <x v="0"/>
    <x v="0"/>
    <n v="12"/>
  </r>
  <r>
    <x v="178"/>
    <x v="167"/>
    <x v="0"/>
    <s v="HVLP"/>
    <s v="A12AX"/>
    <d v="2019-03-01T10:32:42"/>
    <n v="1"/>
    <n v="132.38999999999999"/>
    <n v="132.38999999999999"/>
    <n v="30"/>
    <x v="0"/>
    <x v="1"/>
    <n v="3"/>
  </r>
  <r>
    <x v="178"/>
    <x v="167"/>
    <x v="0"/>
    <s v="HVLP"/>
    <s v="A12AX"/>
    <d v="2019-03-04T09:04:36"/>
    <n v="1"/>
    <n v="132.38999999999999"/>
    <n v="132.38999999999999"/>
    <n v="30"/>
    <x v="0"/>
    <x v="1"/>
    <n v="3"/>
  </r>
  <r>
    <x v="178"/>
    <x v="167"/>
    <x v="0"/>
    <s v="HVLP"/>
    <s v="A12AX"/>
    <d v="2019-03-15T10:14:44"/>
    <n v="2"/>
    <n v="132.38999999999999"/>
    <n v="264.77999999999997"/>
    <n v="30"/>
    <x v="0"/>
    <x v="1"/>
    <n v="3"/>
  </r>
  <r>
    <x v="178"/>
    <x v="167"/>
    <x v="0"/>
    <s v="HVLP"/>
    <s v="A12AX"/>
    <d v="2019-06-14T10:19:11"/>
    <n v="1"/>
    <n v="132.26"/>
    <n v="132.26"/>
    <n v="30"/>
    <x v="0"/>
    <x v="1"/>
    <n v="6"/>
  </r>
  <r>
    <x v="178"/>
    <x v="167"/>
    <x v="0"/>
    <s v="HVLP"/>
    <s v="A12AX"/>
    <d v="2019-06-17T09:06:25"/>
    <n v="1"/>
    <n v="132.26"/>
    <n v="132.26"/>
    <n v="30"/>
    <x v="0"/>
    <x v="1"/>
    <n v="6"/>
  </r>
  <r>
    <x v="178"/>
    <x v="167"/>
    <x v="0"/>
    <s v="HVLP"/>
    <s v="A12AX"/>
    <d v="2019-07-01T13:16:18"/>
    <n v="1"/>
    <n v="132.26"/>
    <n v="132.26"/>
    <n v="30"/>
    <x v="0"/>
    <x v="1"/>
    <n v="7"/>
  </r>
  <r>
    <x v="178"/>
    <x v="167"/>
    <x v="0"/>
    <s v="HVLP"/>
    <s v="A12AX"/>
    <d v="2019-07-08T12:46:19"/>
    <n v="1"/>
    <n v="132.26"/>
    <n v="132.26"/>
    <n v="30"/>
    <x v="0"/>
    <x v="1"/>
    <n v="7"/>
  </r>
  <r>
    <x v="178"/>
    <x v="167"/>
    <x v="0"/>
    <s v="HVLP"/>
    <s v="A12AX"/>
    <d v="2019-09-06T13:29:14"/>
    <n v="2"/>
    <n v="132.22999999999999"/>
    <n v="264.45999999999998"/>
    <n v="30"/>
    <x v="0"/>
    <x v="1"/>
    <n v="9"/>
  </r>
  <r>
    <x v="178"/>
    <x v="167"/>
    <x v="0"/>
    <s v="HVLP"/>
    <s v="A12AX"/>
    <d v="2019-09-10T12:20:35"/>
    <n v="1"/>
    <n v="132.22999999999999"/>
    <n v="132.22999999999999"/>
    <n v="30"/>
    <x v="0"/>
    <x v="1"/>
    <n v="9"/>
  </r>
  <r>
    <x v="179"/>
    <x v="168"/>
    <x v="0"/>
    <s v="HVLP"/>
    <s v="A12AX"/>
    <d v="2018-10-01T13:03:46"/>
    <n v="1"/>
    <n v="132.38999999999999"/>
    <n v="132.38999999999999"/>
    <n v="30"/>
    <x v="0"/>
    <x v="0"/>
    <n v="10"/>
  </r>
  <r>
    <x v="180"/>
    <x v="169"/>
    <x v="0"/>
    <s v="HVLP"/>
    <s v="A12AA04"/>
    <d v="2018-03-23T12:23:13"/>
    <n v="1"/>
    <n v="112.31"/>
    <n v="112.31"/>
    <n v="30"/>
    <x v="0"/>
    <x v="0"/>
    <n v="3"/>
  </r>
  <r>
    <x v="181"/>
    <x v="170"/>
    <x v="0"/>
    <s v="HVLP"/>
    <s v="A12AA04"/>
    <d v="2018-04-20T13:03:33"/>
    <n v="1"/>
    <n v="71.47"/>
    <n v="71.47"/>
    <n v="30"/>
    <x v="0"/>
    <x v="0"/>
    <n v="4"/>
  </r>
  <r>
    <x v="181"/>
    <x v="170"/>
    <x v="0"/>
    <s v="HVLP"/>
    <s v="A12AA04"/>
    <d v="2018-04-20T13:03:33"/>
    <n v="1"/>
    <n v="71.47"/>
    <n v="71.47"/>
    <n v="30"/>
    <x v="0"/>
    <x v="0"/>
    <n v="4"/>
  </r>
  <r>
    <x v="182"/>
    <x v="171"/>
    <x v="0"/>
    <s v="HVLP"/>
    <s v="B05BB01"/>
    <d v="2019-12-23T11:21:30"/>
    <n v="1"/>
    <n v="299"/>
    <n v="299"/>
    <n v="30"/>
    <x v="0"/>
    <x v="1"/>
    <n v="12"/>
  </r>
  <r>
    <x v="183"/>
    <x v="172"/>
    <x v="0"/>
    <s v="HVLP"/>
    <s v="V03AE01"/>
    <d v="2018-03-27T12:43:27"/>
    <n v="1"/>
    <n v="1055.8900000000001"/>
    <n v="1055.8900000000001"/>
    <n v="30"/>
    <x v="0"/>
    <x v="0"/>
    <n v="3"/>
  </r>
  <r>
    <x v="183"/>
    <x v="172"/>
    <x v="0"/>
    <s v="HVLP"/>
    <s v="V03AE01"/>
    <d v="2018-07-02T11:38:42"/>
    <n v="1"/>
    <n v="1055.8900000000001"/>
    <n v="1055.8900000000001"/>
    <n v="30"/>
    <x v="0"/>
    <x v="0"/>
    <n v="7"/>
  </r>
  <r>
    <x v="183"/>
    <x v="172"/>
    <x v="0"/>
    <s v="HVLP"/>
    <s v="V03AE01"/>
    <d v="2018-08-14T13:49:43"/>
    <n v="1"/>
    <n v="1055.8900000000001"/>
    <n v="1055.8900000000001"/>
    <n v="30"/>
    <x v="0"/>
    <x v="0"/>
    <n v="8"/>
  </r>
  <r>
    <x v="183"/>
    <x v="172"/>
    <x v="0"/>
    <s v="HVLP"/>
    <s v="V03AE01"/>
    <d v="2018-10-01T13:03:46"/>
    <n v="1"/>
    <n v="1055.8900000000001"/>
    <n v="1055.8900000000001"/>
    <n v="30"/>
    <x v="0"/>
    <x v="0"/>
    <n v="10"/>
  </r>
  <r>
    <x v="183"/>
    <x v="172"/>
    <x v="0"/>
    <s v="HVLP"/>
    <s v="V03AE01"/>
    <d v="2019-04-16T12:22:40"/>
    <n v="1"/>
    <n v="1055.8900000000001"/>
    <n v="1055.8900000000001"/>
    <n v="30"/>
    <x v="0"/>
    <x v="1"/>
    <n v="4"/>
  </r>
  <r>
    <x v="184"/>
    <x v="173"/>
    <x v="0"/>
    <s v="HVLP"/>
    <s v="A12AX"/>
    <d v="2018-01-05T12:51:37"/>
    <n v="2"/>
    <n v="215.31"/>
    <n v="430.62"/>
    <n v="30"/>
    <x v="0"/>
    <x v="0"/>
    <n v="1"/>
  </r>
  <r>
    <x v="184"/>
    <x v="173"/>
    <x v="0"/>
    <s v="HVLP"/>
    <s v="A12AX"/>
    <d v="2018-06-29T11:55:33"/>
    <n v="2"/>
    <n v="233.45"/>
    <n v="466.9"/>
    <n v="30"/>
    <x v="0"/>
    <x v="0"/>
    <n v="6"/>
  </r>
  <r>
    <x v="184"/>
    <x v="173"/>
    <x v="0"/>
    <s v="HVLP"/>
    <s v="A12AX"/>
    <d v="2018-08-24T12:48:27"/>
    <n v="1"/>
    <n v="233.45"/>
    <n v="233.45"/>
    <n v="30"/>
    <x v="0"/>
    <x v="0"/>
    <n v="8"/>
  </r>
  <r>
    <x v="184"/>
    <x v="173"/>
    <x v="0"/>
    <s v="HVLP"/>
    <s v="A12AX"/>
    <d v="2018-09-27T10:28:05"/>
    <n v="3"/>
    <n v="233.45"/>
    <n v="700.35"/>
    <n v="30"/>
    <x v="0"/>
    <x v="0"/>
    <n v="9"/>
  </r>
  <r>
    <x v="184"/>
    <x v="173"/>
    <x v="0"/>
    <s v="HVLP"/>
    <s v="A12AX"/>
    <d v="2018-12-06T13:18:33"/>
    <n v="1"/>
    <n v="233.45"/>
    <n v="233.45"/>
    <n v="30"/>
    <x v="0"/>
    <x v="0"/>
    <n v="12"/>
  </r>
  <r>
    <x v="184"/>
    <x v="173"/>
    <x v="0"/>
    <s v="HVLP"/>
    <s v="A12AX"/>
    <d v="2018-12-07T09:41:25"/>
    <n v="1"/>
    <n v="233.45"/>
    <n v="233.45"/>
    <n v="30"/>
    <x v="0"/>
    <x v="0"/>
    <n v="12"/>
  </r>
  <r>
    <x v="184"/>
    <x v="173"/>
    <x v="0"/>
    <s v="HVLP"/>
    <s v="A12AX"/>
    <d v="2018-12-07T09:41:25"/>
    <n v="2"/>
    <n v="233.45"/>
    <n v="466.9"/>
    <n v="30"/>
    <x v="0"/>
    <x v="0"/>
    <n v="12"/>
  </r>
  <r>
    <x v="184"/>
    <x v="173"/>
    <x v="0"/>
    <s v="HVLP"/>
    <s v="A12AX"/>
    <d v="2019-03-15T09:44:47"/>
    <n v="1"/>
    <n v="233.45"/>
    <n v="233.45"/>
    <n v="30"/>
    <x v="0"/>
    <x v="1"/>
    <n v="3"/>
  </r>
  <r>
    <x v="184"/>
    <x v="173"/>
    <x v="0"/>
    <s v="HVLP"/>
    <s v="A12AX"/>
    <d v="2019-03-15T10:14:44"/>
    <n v="1"/>
    <n v="233.45"/>
    <n v="233.45"/>
    <n v="30"/>
    <x v="0"/>
    <x v="1"/>
    <n v="3"/>
  </r>
  <r>
    <x v="184"/>
    <x v="173"/>
    <x v="0"/>
    <s v="HVLP"/>
    <s v="A12AX"/>
    <d v="2019-06-14T13:19:31"/>
    <n v="1"/>
    <n v="233.43"/>
    <n v="233.43"/>
    <n v="30"/>
    <x v="0"/>
    <x v="1"/>
    <n v="6"/>
  </r>
  <r>
    <x v="184"/>
    <x v="173"/>
    <x v="0"/>
    <s v="HVLP"/>
    <s v="A12AX"/>
    <d v="2019-06-21T13:19:33"/>
    <n v="1"/>
    <n v="233.43"/>
    <n v="233.43"/>
    <n v="30"/>
    <x v="0"/>
    <x v="1"/>
    <n v="6"/>
  </r>
  <r>
    <x v="184"/>
    <x v="173"/>
    <x v="0"/>
    <s v="HVLP"/>
    <s v="A12AX"/>
    <d v="2019-06-21T13:19:33"/>
    <n v="1"/>
    <n v="233.22"/>
    <n v="233.22"/>
    <n v="30"/>
    <x v="0"/>
    <x v="1"/>
    <n v="6"/>
  </r>
  <r>
    <x v="184"/>
    <x v="173"/>
    <x v="0"/>
    <s v="HVLP"/>
    <s v="A12AX"/>
    <d v="2019-09-13T12:56:53"/>
    <n v="1"/>
    <n v="233.22"/>
    <n v="233.22"/>
    <n v="30"/>
    <x v="0"/>
    <x v="1"/>
    <n v="9"/>
  </r>
  <r>
    <x v="184"/>
    <x v="173"/>
    <x v="0"/>
    <s v="HVLP"/>
    <s v="A12AX"/>
    <d v="2019-10-17T12:31:52"/>
    <n v="1"/>
    <n v="233.22"/>
    <n v="233.22"/>
    <n v="30"/>
    <x v="0"/>
    <x v="1"/>
    <n v="10"/>
  </r>
  <r>
    <x v="184"/>
    <x v="173"/>
    <x v="0"/>
    <s v="HVLP"/>
    <s v="A12AX"/>
    <d v="2019-10-18T10:23:28"/>
    <n v="2"/>
    <n v="233.22"/>
    <n v="466.44"/>
    <n v="30"/>
    <x v="0"/>
    <x v="1"/>
    <n v="10"/>
  </r>
  <r>
    <x v="184"/>
    <x v="173"/>
    <x v="0"/>
    <s v="HVLP"/>
    <s v="A12AX"/>
    <d v="2019-10-21T08:07:09"/>
    <n v="1"/>
    <n v="233.22"/>
    <n v="233.22"/>
    <n v="30"/>
    <x v="0"/>
    <x v="1"/>
    <n v="10"/>
  </r>
  <r>
    <x v="185"/>
    <x v="174"/>
    <x v="0"/>
    <s v="HVLP"/>
    <s v="A12AX"/>
    <d v="2018-01-05T12:51:37"/>
    <n v="1"/>
    <n v="130.85"/>
    <n v="130.85"/>
    <n v="30"/>
    <x v="0"/>
    <x v="0"/>
    <n v="1"/>
  </r>
  <r>
    <x v="185"/>
    <x v="174"/>
    <x v="0"/>
    <s v="HVLP"/>
    <s v="A12AX"/>
    <d v="2018-02-09T08:23:00"/>
    <n v="1"/>
    <n v="130.85"/>
    <n v="130.85"/>
    <n v="30"/>
    <x v="0"/>
    <x v="0"/>
    <n v="2"/>
  </r>
  <r>
    <x v="185"/>
    <x v="174"/>
    <x v="0"/>
    <s v="HVLP"/>
    <s v="A12AX"/>
    <d v="2018-02-09T08:23:00"/>
    <n v="1"/>
    <n v="134.63"/>
    <n v="134.63"/>
    <n v="30"/>
    <x v="0"/>
    <x v="0"/>
    <n v="2"/>
  </r>
  <r>
    <x v="186"/>
    <x v="175"/>
    <x v="0"/>
    <s v="HVLP"/>
    <s v="A12AX"/>
    <d v="2018-05-11T09:30:57"/>
    <n v="1"/>
    <n v="338.61"/>
    <n v="338.61"/>
    <n v="30"/>
    <x v="0"/>
    <x v="0"/>
    <n v="5"/>
  </r>
  <r>
    <x v="186"/>
    <x v="175"/>
    <x v="0"/>
    <s v="HVLP"/>
    <s v="A12AX"/>
    <d v="2018-08-24T12:48:27"/>
    <n v="1"/>
    <n v="338.61"/>
    <n v="338.61"/>
    <n v="30"/>
    <x v="0"/>
    <x v="0"/>
    <n v="8"/>
  </r>
  <r>
    <x v="187"/>
    <x v="176"/>
    <x v="0"/>
    <s v="HVLP"/>
    <s v="C09DA06"/>
    <d v="2018-02-28T12:44:38"/>
    <n v="1"/>
    <n v="162.88"/>
    <n v="162.88"/>
    <n v="30"/>
    <x v="0"/>
    <x v="0"/>
    <n v="2"/>
  </r>
  <r>
    <x v="188"/>
    <x v="177"/>
    <x v="3"/>
    <s v="HVLP"/>
    <s v="D01AC01"/>
    <d v="2018-08-15T12:56:27"/>
    <n v="2"/>
    <n v="107.79"/>
    <n v="215.58"/>
    <n v="30"/>
    <x v="0"/>
    <x v="0"/>
    <n v="8"/>
  </r>
  <r>
    <x v="188"/>
    <x v="177"/>
    <x v="3"/>
    <s v="HVLP"/>
    <s v="D01AC01"/>
    <d v="2019-03-22T12:50:00"/>
    <n v="1"/>
    <n v="107.79"/>
    <n v="107.79"/>
    <n v="30"/>
    <x v="0"/>
    <x v="1"/>
    <n v="3"/>
  </r>
  <r>
    <x v="188"/>
    <x v="177"/>
    <x v="3"/>
    <s v="HVLP"/>
    <s v="D01AC01"/>
    <d v="2019-05-20T12:37:20"/>
    <n v="1"/>
    <n v="113.08"/>
    <n v="113.08"/>
    <n v="30"/>
    <x v="0"/>
    <x v="1"/>
    <n v="5"/>
  </r>
  <r>
    <x v="189"/>
    <x v="178"/>
    <x v="0"/>
    <s v="HVLP"/>
    <s v="C09CA06"/>
    <d v="2018-10-31T09:32:32"/>
    <n v="1"/>
    <n v="54.96"/>
    <n v="54.96"/>
    <n v="30"/>
    <x v="0"/>
    <x v="0"/>
    <n v="10"/>
  </r>
  <r>
    <x v="190"/>
    <x v="179"/>
    <x v="0"/>
    <s v="HVLP"/>
    <s v="C09DB07"/>
    <d v="2018-08-21T12:40:01"/>
    <n v="1"/>
    <n v="70.66"/>
    <n v="70.66"/>
    <n v="30"/>
    <x v="0"/>
    <x v="0"/>
    <n v="8"/>
  </r>
  <r>
    <x v="190"/>
    <x v="179"/>
    <x v="0"/>
    <s v="HVLP"/>
    <s v="C09DB07"/>
    <d v="2018-09-12T08:24:24"/>
    <n v="1"/>
    <n v="70.66"/>
    <n v="70.66"/>
    <n v="30"/>
    <x v="0"/>
    <x v="0"/>
    <n v="9"/>
  </r>
  <r>
    <x v="190"/>
    <x v="179"/>
    <x v="0"/>
    <s v="HVLP"/>
    <s v="C09DB07"/>
    <d v="2018-10-04T14:21:28"/>
    <n v="1"/>
    <n v="70.66"/>
    <n v="70.66"/>
    <n v="30"/>
    <x v="0"/>
    <x v="0"/>
    <n v="10"/>
  </r>
  <r>
    <x v="190"/>
    <x v="179"/>
    <x v="0"/>
    <s v="HVLP"/>
    <s v="C09DB07"/>
    <d v="2019-01-03T12:44:33"/>
    <n v="1"/>
    <n v="70.66"/>
    <n v="70.66"/>
    <n v="30"/>
    <x v="0"/>
    <x v="1"/>
    <n v="1"/>
  </r>
  <r>
    <x v="190"/>
    <x v="179"/>
    <x v="0"/>
    <s v="HVLP"/>
    <s v="C09DB07"/>
    <d v="2019-02-25T12:41:09"/>
    <n v="1"/>
    <n v="70.66"/>
    <n v="70.66"/>
    <n v="30"/>
    <x v="0"/>
    <x v="1"/>
    <n v="2"/>
  </r>
  <r>
    <x v="190"/>
    <x v="179"/>
    <x v="0"/>
    <s v="HVLP"/>
    <s v="C09DB07"/>
    <d v="2019-04-26T13:14:59"/>
    <n v="1"/>
    <n v="70.66"/>
    <n v="70.66"/>
    <n v="30"/>
    <x v="0"/>
    <x v="1"/>
    <n v="4"/>
  </r>
  <r>
    <x v="191"/>
    <x v="180"/>
    <x v="0"/>
    <s v="HVLP"/>
    <s v="A07BA01"/>
    <d v="2018-03-05T10:06:54"/>
    <n v="5"/>
    <n v="48.63"/>
    <n v="243.15"/>
    <n v="30"/>
    <x v="0"/>
    <x v="0"/>
    <n v="3"/>
  </r>
  <r>
    <x v="191"/>
    <x v="180"/>
    <x v="0"/>
    <s v="HVLP"/>
    <s v="A07BA01"/>
    <d v="2018-03-05T10:06:54"/>
    <n v="1"/>
    <n v="48.3"/>
    <n v="48.3"/>
    <n v="30"/>
    <x v="0"/>
    <x v="0"/>
    <n v="3"/>
  </r>
  <r>
    <x v="191"/>
    <x v="180"/>
    <x v="0"/>
    <s v="HVLP"/>
    <s v="A07BA01"/>
    <d v="2018-05-28T12:14:28"/>
    <n v="1"/>
    <n v="46.1"/>
    <n v="46.1"/>
    <n v="30"/>
    <x v="0"/>
    <x v="0"/>
    <n v="5"/>
  </r>
  <r>
    <x v="191"/>
    <x v="180"/>
    <x v="0"/>
    <s v="HVLP"/>
    <s v="A07BA01"/>
    <d v="2018-07-12T12:40:19"/>
    <n v="3"/>
    <n v="46.1"/>
    <n v="138.30000000000001"/>
    <n v="30"/>
    <x v="0"/>
    <x v="0"/>
    <n v="7"/>
  </r>
  <r>
    <x v="191"/>
    <x v="180"/>
    <x v="0"/>
    <s v="HVLP"/>
    <s v="A07BA01"/>
    <d v="2019-03-18T12:52:31"/>
    <n v="2"/>
    <n v="51.81"/>
    <n v="103.62"/>
    <n v="30"/>
    <x v="0"/>
    <x v="1"/>
    <n v="3"/>
  </r>
  <r>
    <x v="192"/>
    <x v="181"/>
    <x v="0"/>
    <s v="HVLP"/>
    <s v="C01DA08"/>
    <d v="2019-03-13T11:41:24"/>
    <n v="1"/>
    <n v="86.39"/>
    <n v="86.39"/>
    <n v="30"/>
    <x v="0"/>
    <x v="1"/>
    <n v="3"/>
  </r>
  <r>
    <x v="192"/>
    <x v="181"/>
    <x v="0"/>
    <s v="HVLP"/>
    <s v="C01DA08"/>
    <d v="2019-03-15T12:48:34"/>
    <n v="1"/>
    <n v="86.39"/>
    <n v="86.39"/>
    <n v="30"/>
    <x v="0"/>
    <x v="1"/>
    <n v="3"/>
  </r>
  <r>
    <x v="193"/>
    <x v="182"/>
    <x v="0"/>
    <s v="HVLP"/>
    <s v="A12BA"/>
    <d v="2018-02-23T13:29:35"/>
    <n v="1"/>
    <n v="96.03"/>
    <n v="96.03"/>
    <n v="30"/>
    <x v="0"/>
    <x v="0"/>
    <n v="2"/>
  </r>
  <r>
    <x v="193"/>
    <x v="182"/>
    <x v="0"/>
    <s v="HVLP"/>
    <s v="A12BA"/>
    <d v="2018-02-26T11:48:03"/>
    <n v="1"/>
    <n v="96.03"/>
    <n v="96.03"/>
    <n v="30"/>
    <x v="0"/>
    <x v="0"/>
    <n v="2"/>
  </r>
  <r>
    <x v="193"/>
    <x v="182"/>
    <x v="0"/>
    <s v="HVLP"/>
    <s v="A12BA"/>
    <d v="2018-04-26T09:40:31"/>
    <n v="1"/>
    <n v="96.03"/>
    <n v="96.03"/>
    <n v="30"/>
    <x v="0"/>
    <x v="0"/>
    <n v="4"/>
  </r>
  <r>
    <x v="193"/>
    <x v="182"/>
    <x v="0"/>
    <s v="HVLP"/>
    <s v="A12BA"/>
    <d v="2018-04-26T13:13:14"/>
    <n v="1"/>
    <n v="96.03"/>
    <n v="96.03"/>
    <n v="30"/>
    <x v="0"/>
    <x v="0"/>
    <n v="4"/>
  </r>
  <r>
    <x v="193"/>
    <x v="182"/>
    <x v="0"/>
    <s v="HVLP"/>
    <s v="A12BA"/>
    <d v="2018-08-10T12:05:04"/>
    <n v="1"/>
    <n v="96.03"/>
    <n v="96.03"/>
    <n v="30"/>
    <x v="0"/>
    <x v="0"/>
    <n v="8"/>
  </r>
  <r>
    <x v="193"/>
    <x v="182"/>
    <x v="0"/>
    <s v="HVLP"/>
    <s v="A12BA"/>
    <d v="2018-09-20T09:09:58"/>
    <n v="1"/>
    <n v="96.03"/>
    <n v="96.03"/>
    <n v="30"/>
    <x v="0"/>
    <x v="0"/>
    <n v="9"/>
  </r>
  <r>
    <x v="193"/>
    <x v="182"/>
    <x v="0"/>
    <s v="HVLP"/>
    <s v="A12BA"/>
    <d v="2019-07-11T12:23:23"/>
    <n v="1"/>
    <n v="103.49"/>
    <n v="103.49"/>
    <n v="30"/>
    <x v="0"/>
    <x v="1"/>
    <n v="7"/>
  </r>
  <r>
    <x v="193"/>
    <x v="182"/>
    <x v="0"/>
    <s v="HVLP"/>
    <s v="A12BA"/>
    <d v="2019-07-18T11:46:51"/>
    <n v="1"/>
    <n v="103.49"/>
    <n v="103.49"/>
    <n v="30"/>
    <x v="0"/>
    <x v="1"/>
    <n v="7"/>
  </r>
  <r>
    <x v="193"/>
    <x v="182"/>
    <x v="0"/>
    <s v="HVLP"/>
    <s v="A12BA"/>
    <d v="2019-11-08T12:47:02"/>
    <n v="1"/>
    <n v="103.36"/>
    <n v="103.36"/>
    <n v="30"/>
    <x v="0"/>
    <x v="1"/>
    <n v="11"/>
  </r>
  <r>
    <x v="193"/>
    <x v="182"/>
    <x v="0"/>
    <s v="HVLP"/>
    <s v="A12BA"/>
    <d v="2019-11-11T12:29:06"/>
    <n v="1"/>
    <n v="103.36"/>
    <n v="103.36"/>
    <n v="30"/>
    <x v="0"/>
    <x v="1"/>
    <n v="11"/>
  </r>
  <r>
    <x v="194"/>
    <x v="183"/>
    <x v="0"/>
    <s v="HVLP"/>
    <s v="S01ED05"/>
    <d v="2019-06-13T09:23:34"/>
    <n v="1"/>
    <n v="74.239999999999995"/>
    <n v="74.239999999999995"/>
    <n v="30"/>
    <x v="0"/>
    <x v="1"/>
    <n v="6"/>
  </r>
  <r>
    <x v="194"/>
    <x v="183"/>
    <x v="0"/>
    <s v="HVLP"/>
    <s v="S01ED05"/>
    <d v="2019-11-12T14:12:23"/>
    <n v="1"/>
    <n v="74.22"/>
    <n v="74.22"/>
    <n v="30"/>
    <x v="0"/>
    <x v="1"/>
    <n v="11"/>
  </r>
  <r>
    <x v="195"/>
    <x v="184"/>
    <x v="0"/>
    <s v="HVLP"/>
    <s v="C07AG02"/>
    <d v="2018-07-30T13:58:56"/>
    <n v="1"/>
    <n v="43.82"/>
    <n v="43.82"/>
    <n v="30"/>
    <x v="0"/>
    <x v="0"/>
    <n v="7"/>
  </r>
  <r>
    <x v="195"/>
    <x v="184"/>
    <x v="0"/>
    <s v="HVLP"/>
    <s v="C07AG02"/>
    <d v="2018-11-19T12:02:15"/>
    <n v="1"/>
    <n v="43.82"/>
    <n v="43.82"/>
    <n v="30"/>
    <x v="0"/>
    <x v="0"/>
    <n v="11"/>
  </r>
  <r>
    <x v="195"/>
    <x v="184"/>
    <x v="0"/>
    <s v="HVLP"/>
    <s v="C07AG02"/>
    <d v="2018-11-23T09:26:12"/>
    <n v="2"/>
    <n v="43.82"/>
    <n v="87.64"/>
    <n v="30"/>
    <x v="0"/>
    <x v="0"/>
    <n v="11"/>
  </r>
  <r>
    <x v="195"/>
    <x v="184"/>
    <x v="0"/>
    <s v="HVLP"/>
    <s v="C07AG02"/>
    <d v="2019-05-24T10:49:46"/>
    <n v="1"/>
    <n v="43.82"/>
    <n v="43.82"/>
    <n v="30"/>
    <x v="0"/>
    <x v="1"/>
    <n v="5"/>
  </r>
  <r>
    <x v="195"/>
    <x v="184"/>
    <x v="0"/>
    <s v="HVLP"/>
    <s v="C07AG02"/>
    <d v="2019-11-06T13:52:12"/>
    <n v="1"/>
    <n v="43.77"/>
    <n v="43.77"/>
    <n v="30"/>
    <x v="0"/>
    <x v="1"/>
    <n v="11"/>
  </r>
  <r>
    <x v="195"/>
    <x v="184"/>
    <x v="0"/>
    <s v="HVLP"/>
    <s v="C07AG02"/>
    <d v="2019-12-06T13:37:45"/>
    <n v="2"/>
    <n v="43.77"/>
    <n v="87.54"/>
    <n v="30"/>
    <x v="0"/>
    <x v="1"/>
    <n v="12"/>
  </r>
  <r>
    <x v="196"/>
    <x v="185"/>
    <x v="0"/>
    <s v="HVLP"/>
    <s v="C07AG02"/>
    <d v="2018-01-19T09:42:49"/>
    <n v="1"/>
    <n v="68"/>
    <n v="68"/>
    <n v="30"/>
    <x v="0"/>
    <x v="0"/>
    <n v="1"/>
  </r>
  <r>
    <x v="196"/>
    <x v="185"/>
    <x v="0"/>
    <s v="HVLP"/>
    <s v="C07AG02"/>
    <d v="2018-01-19T09:42:49"/>
    <n v="2"/>
    <n v="68.48"/>
    <n v="136.96"/>
    <n v="30"/>
    <x v="0"/>
    <x v="0"/>
    <n v="1"/>
  </r>
  <r>
    <x v="196"/>
    <x v="185"/>
    <x v="0"/>
    <s v="HVLP"/>
    <s v="C07AG02"/>
    <d v="2018-01-19T09:53:57"/>
    <n v="2"/>
    <n v="68"/>
    <n v="136"/>
    <n v="30"/>
    <x v="0"/>
    <x v="0"/>
    <n v="1"/>
  </r>
  <r>
    <x v="197"/>
    <x v="186"/>
    <x v="0"/>
    <s v="HVLP"/>
    <s v="C07AG02"/>
    <d v="2018-04-30T11:53:34"/>
    <n v="1"/>
    <n v="24.75"/>
    <n v="24.75"/>
    <n v="30"/>
    <x v="0"/>
    <x v="0"/>
    <n v="4"/>
  </r>
  <r>
    <x v="197"/>
    <x v="186"/>
    <x v="0"/>
    <s v="HVLP"/>
    <s v="C07AG02"/>
    <d v="2018-05-10T11:51:50"/>
    <n v="1"/>
    <n v="24.75"/>
    <n v="24.75"/>
    <n v="30"/>
    <x v="0"/>
    <x v="0"/>
    <n v="5"/>
  </r>
  <r>
    <x v="197"/>
    <x v="186"/>
    <x v="0"/>
    <s v="HVLP"/>
    <s v="C07AG02"/>
    <d v="2018-05-11T09:30:57"/>
    <n v="3"/>
    <n v="24.75"/>
    <n v="74.25"/>
    <n v="30"/>
    <x v="0"/>
    <x v="0"/>
    <n v="5"/>
  </r>
  <r>
    <x v="197"/>
    <x v="186"/>
    <x v="0"/>
    <s v="HVLP"/>
    <s v="C07AG02"/>
    <d v="2018-10-09T12:50:34"/>
    <n v="2"/>
    <n v="24.75"/>
    <n v="49.5"/>
    <n v="30"/>
    <x v="0"/>
    <x v="0"/>
    <n v="10"/>
  </r>
  <r>
    <x v="197"/>
    <x v="186"/>
    <x v="0"/>
    <s v="HVLP"/>
    <s v="C07AG02"/>
    <d v="2018-11-23T09:26:12"/>
    <n v="1"/>
    <n v="24.75"/>
    <n v="24.75"/>
    <n v="30"/>
    <x v="0"/>
    <x v="0"/>
    <n v="11"/>
  </r>
  <r>
    <x v="197"/>
    <x v="186"/>
    <x v="0"/>
    <s v="HVLP"/>
    <s v="C07AG02"/>
    <d v="2018-11-23T09:26:12"/>
    <n v="2"/>
    <n v="24.75"/>
    <n v="49.5"/>
    <n v="30"/>
    <x v="0"/>
    <x v="0"/>
    <n v="11"/>
  </r>
  <r>
    <x v="197"/>
    <x v="186"/>
    <x v="0"/>
    <s v="HVLP"/>
    <s v="C07AG02"/>
    <d v="2018-11-23T10:58:05"/>
    <n v="1"/>
    <n v="24.27"/>
    <n v="24.27"/>
    <n v="30"/>
    <x v="0"/>
    <x v="0"/>
    <n v="11"/>
  </r>
  <r>
    <x v="197"/>
    <x v="186"/>
    <x v="0"/>
    <s v="HVLP"/>
    <s v="C07AG02"/>
    <d v="2019-03-15T09:44:47"/>
    <n v="2"/>
    <n v="24.75"/>
    <n v="49.5"/>
    <n v="30"/>
    <x v="0"/>
    <x v="1"/>
    <n v="3"/>
  </r>
  <r>
    <x v="196"/>
    <x v="185"/>
    <x v="0"/>
    <s v="HVLP"/>
    <s v="C07AG02"/>
    <d v="2019-03-15T10:14:44"/>
    <n v="1"/>
    <n v="68"/>
    <n v="68"/>
    <n v="30"/>
    <x v="0"/>
    <x v="1"/>
    <n v="3"/>
  </r>
  <r>
    <x v="196"/>
    <x v="185"/>
    <x v="0"/>
    <s v="HVLP"/>
    <s v="C07AG02"/>
    <d v="2019-04-29T10:46:16"/>
    <n v="1"/>
    <n v="68"/>
    <n v="68"/>
    <n v="30"/>
    <x v="0"/>
    <x v="1"/>
    <n v="4"/>
  </r>
  <r>
    <x v="197"/>
    <x v="186"/>
    <x v="0"/>
    <s v="HVLP"/>
    <s v="C07AG02"/>
    <d v="2019-08-21T13:05:15"/>
    <n v="2"/>
    <n v="24.77"/>
    <n v="49.54"/>
    <n v="30"/>
    <x v="0"/>
    <x v="1"/>
    <n v="8"/>
  </r>
  <r>
    <x v="197"/>
    <x v="186"/>
    <x v="0"/>
    <s v="HVLP"/>
    <s v="C07AG02"/>
    <d v="2019-09-06T13:29:14"/>
    <n v="2"/>
    <n v="24.77"/>
    <n v="49.54"/>
    <n v="30"/>
    <x v="0"/>
    <x v="1"/>
    <n v="9"/>
  </r>
  <r>
    <x v="197"/>
    <x v="186"/>
    <x v="0"/>
    <s v="HVLP"/>
    <s v="C07AG02"/>
    <d v="2019-09-10T12:20:35"/>
    <n v="1"/>
    <n v="24.72"/>
    <n v="24.72"/>
    <n v="30"/>
    <x v="0"/>
    <x v="1"/>
    <n v="9"/>
  </r>
  <r>
    <x v="196"/>
    <x v="185"/>
    <x v="0"/>
    <s v="HVLP"/>
    <s v="C07AG02"/>
    <d v="2019-09-23T08:52:50"/>
    <n v="3"/>
    <n v="67.94"/>
    <n v="203.82"/>
    <n v="30"/>
    <x v="0"/>
    <x v="1"/>
    <n v="9"/>
  </r>
  <r>
    <x v="198"/>
    <x v="187"/>
    <x v="0"/>
    <s v="HVLP"/>
    <s v="C09CA06"/>
    <d v="2018-01-15T13:23:05"/>
    <n v="1"/>
    <n v="54.97"/>
    <n v="54.97"/>
    <n v="30"/>
    <x v="0"/>
    <x v="0"/>
    <n v="1"/>
  </r>
  <r>
    <x v="198"/>
    <x v="187"/>
    <x v="0"/>
    <s v="HVLP"/>
    <s v="C09CA06"/>
    <d v="2019-06-07T13:21:30"/>
    <n v="1"/>
    <n v="54.96"/>
    <n v="54.96"/>
    <n v="30"/>
    <x v="0"/>
    <x v="1"/>
    <n v="6"/>
  </r>
  <r>
    <x v="199"/>
    <x v="188"/>
    <x v="0"/>
    <s v="HVLP"/>
    <s v="C09CA06"/>
    <d v="2018-05-07T12:01:39"/>
    <n v="1"/>
    <n v="27.48"/>
    <n v="27.48"/>
    <n v="30"/>
    <x v="0"/>
    <x v="0"/>
    <n v="5"/>
  </r>
  <r>
    <x v="199"/>
    <x v="188"/>
    <x v="0"/>
    <s v="HVLP"/>
    <s v="C09CA06"/>
    <d v="2019-01-11T11:42:44"/>
    <n v="1"/>
    <n v="27.48"/>
    <n v="27.48"/>
    <n v="30"/>
    <x v="0"/>
    <x v="1"/>
    <n v="1"/>
  </r>
  <r>
    <x v="199"/>
    <x v="188"/>
    <x v="0"/>
    <s v="HVLP"/>
    <s v="C09CA06"/>
    <d v="2019-01-14T10:49:23"/>
    <n v="1"/>
    <n v="27.48"/>
    <n v="27.48"/>
    <n v="30"/>
    <x v="0"/>
    <x v="1"/>
    <n v="1"/>
  </r>
  <r>
    <x v="200"/>
    <x v="189"/>
    <x v="0"/>
    <s v="HVLP"/>
    <s v="C09DA06"/>
    <d v="2019-02-20T09:28:50"/>
    <n v="1"/>
    <n v="59.76"/>
    <n v="59.76"/>
    <n v="30"/>
    <x v="0"/>
    <x v="1"/>
    <n v="2"/>
  </r>
  <r>
    <x v="200"/>
    <x v="189"/>
    <x v="0"/>
    <s v="HVLP"/>
    <s v="C09DA06"/>
    <d v="2019-06-12T09:28:09"/>
    <n v="1"/>
    <n v="59.7"/>
    <n v="59.7"/>
    <n v="30"/>
    <x v="0"/>
    <x v="1"/>
    <n v="6"/>
  </r>
  <r>
    <x v="201"/>
    <x v="190"/>
    <x v="0"/>
    <s v="HVLP"/>
    <s v="N06BX18"/>
    <d v="2018-08-15T08:23:15"/>
    <n v="1"/>
    <n v="79.22"/>
    <n v="79.22"/>
    <n v="30"/>
    <x v="0"/>
    <x v="0"/>
    <n v="8"/>
  </r>
  <r>
    <x v="201"/>
    <x v="190"/>
    <x v="0"/>
    <s v="HVLP"/>
    <s v="N06BX18"/>
    <d v="2018-12-06T13:18:33"/>
    <n v="1"/>
    <n v="79.22"/>
    <n v="79.22"/>
    <n v="30"/>
    <x v="0"/>
    <x v="0"/>
    <n v="12"/>
  </r>
  <r>
    <x v="201"/>
    <x v="190"/>
    <x v="0"/>
    <s v="HVLP"/>
    <s v="N06BX18"/>
    <d v="2018-12-10T08:49:38"/>
    <n v="3"/>
    <n v="79.22"/>
    <n v="237.66"/>
    <n v="30"/>
    <x v="0"/>
    <x v="0"/>
    <n v="12"/>
  </r>
  <r>
    <x v="202"/>
    <x v="191"/>
    <x v="0"/>
    <s v="HVLP"/>
    <s v="N06BX18"/>
    <d v="2018-02-16T10:18:19"/>
    <n v="1"/>
    <n v="70.400000000000006"/>
    <n v="70.400000000000006"/>
    <n v="30"/>
    <x v="0"/>
    <x v="0"/>
    <n v="2"/>
  </r>
  <r>
    <x v="202"/>
    <x v="191"/>
    <x v="0"/>
    <s v="HVLP"/>
    <s v="N06BX18"/>
    <d v="2018-02-16T10:18:19"/>
    <n v="1"/>
    <n v="70.400000000000006"/>
    <n v="70.400000000000006"/>
    <n v="30"/>
    <x v="0"/>
    <x v="0"/>
    <n v="2"/>
  </r>
  <r>
    <x v="202"/>
    <x v="191"/>
    <x v="0"/>
    <s v="HVLP"/>
    <s v="N06BX18"/>
    <d v="2018-04-20T09:49:25"/>
    <n v="1"/>
    <n v="70.400000000000006"/>
    <n v="70.400000000000006"/>
    <n v="30"/>
    <x v="0"/>
    <x v="0"/>
    <n v="4"/>
  </r>
  <r>
    <x v="202"/>
    <x v="191"/>
    <x v="0"/>
    <s v="HVLP"/>
    <s v="N06BX18"/>
    <d v="2018-04-20T09:49:25"/>
    <n v="1"/>
    <n v="70.400000000000006"/>
    <n v="70.400000000000006"/>
    <n v="30"/>
    <x v="0"/>
    <x v="0"/>
    <n v="4"/>
  </r>
  <r>
    <x v="202"/>
    <x v="191"/>
    <x v="0"/>
    <s v="HVLP"/>
    <s v="N06BX18"/>
    <d v="2018-08-17T11:49:00"/>
    <n v="1"/>
    <n v="70.400000000000006"/>
    <n v="70.400000000000006"/>
    <n v="30"/>
    <x v="0"/>
    <x v="0"/>
    <n v="8"/>
  </r>
  <r>
    <x v="202"/>
    <x v="191"/>
    <x v="0"/>
    <s v="HVLP"/>
    <s v="N06BX18"/>
    <d v="2019-01-16T12:51:20"/>
    <n v="1"/>
    <n v="70.400000000000006"/>
    <n v="70.400000000000006"/>
    <n v="30"/>
    <x v="0"/>
    <x v="1"/>
    <n v="1"/>
  </r>
  <r>
    <x v="202"/>
    <x v="191"/>
    <x v="0"/>
    <s v="HVLP"/>
    <s v="N06BX18"/>
    <d v="2019-01-25T09:22:55"/>
    <n v="1"/>
    <n v="70.400000000000006"/>
    <n v="70.400000000000006"/>
    <n v="30"/>
    <x v="0"/>
    <x v="1"/>
    <n v="1"/>
  </r>
  <r>
    <x v="202"/>
    <x v="191"/>
    <x v="0"/>
    <s v="HVLP"/>
    <s v="N06BX18"/>
    <d v="2019-07-12T11:44:50"/>
    <n v="1"/>
    <n v="70.400000000000006"/>
    <n v="70.400000000000006"/>
    <n v="30"/>
    <x v="0"/>
    <x v="1"/>
    <n v="7"/>
  </r>
  <r>
    <x v="202"/>
    <x v="191"/>
    <x v="0"/>
    <s v="HVLP"/>
    <s v="N06BX18"/>
    <d v="2019-10-15T09:15:44"/>
    <n v="1"/>
    <n v="70.400000000000006"/>
    <n v="70.400000000000006"/>
    <n v="30"/>
    <x v="0"/>
    <x v="1"/>
    <n v="10"/>
  </r>
  <r>
    <x v="202"/>
    <x v="191"/>
    <x v="0"/>
    <s v="HVLP"/>
    <s v="N06BX18"/>
    <d v="2019-10-18T10:23:28"/>
    <n v="2"/>
    <n v="70.400000000000006"/>
    <n v="140.80000000000001"/>
    <n v="30"/>
    <x v="0"/>
    <x v="1"/>
    <n v="10"/>
  </r>
  <r>
    <x v="203"/>
    <x v="192"/>
    <x v="1"/>
    <s v="ATB-V"/>
    <s v="J01DD02"/>
    <d v="2018-01-08T11:48:46"/>
    <n v="2"/>
    <n v="264"/>
    <n v="528"/>
    <n v="30"/>
    <x v="0"/>
    <x v="0"/>
    <n v="1"/>
  </r>
  <r>
    <x v="203"/>
    <x v="192"/>
    <x v="1"/>
    <s v="ATB-V"/>
    <s v="J01DD02"/>
    <d v="2018-03-01T13:27:29"/>
    <n v="1.4"/>
    <n v="264"/>
    <n v="369.6"/>
    <n v="30"/>
    <x v="0"/>
    <x v="0"/>
    <n v="3"/>
  </r>
  <r>
    <x v="203"/>
    <x v="192"/>
    <x v="1"/>
    <s v="ATB-V"/>
    <s v="J01DD02"/>
    <d v="2018-07-10T14:17:41"/>
    <n v="1.6"/>
    <n v="264"/>
    <n v="422.4"/>
    <n v="30"/>
    <x v="0"/>
    <x v="0"/>
    <n v="7"/>
  </r>
  <r>
    <x v="203"/>
    <x v="192"/>
    <x v="1"/>
    <s v="ATB-V"/>
    <s v="J01DD02"/>
    <d v="2018-08-10T12:26:44"/>
    <n v="1.6"/>
    <n v="264"/>
    <n v="422.4"/>
    <n v="30"/>
    <x v="0"/>
    <x v="0"/>
    <n v="8"/>
  </r>
  <r>
    <x v="203"/>
    <x v="192"/>
    <x v="1"/>
    <s v="ATB-V"/>
    <s v="J01DD02"/>
    <d v="2018-09-07T14:09:11"/>
    <n v="2"/>
    <n v="264"/>
    <n v="528"/>
    <n v="30"/>
    <x v="0"/>
    <x v="0"/>
    <n v="9"/>
  </r>
  <r>
    <x v="203"/>
    <x v="192"/>
    <x v="1"/>
    <s v="ATB-V"/>
    <s v="J01DD02"/>
    <d v="2018-10-09T09:16:40"/>
    <n v="0.1"/>
    <n v="264"/>
    <n v="26.4"/>
    <n v="30"/>
    <x v="0"/>
    <x v="0"/>
    <n v="10"/>
  </r>
  <r>
    <x v="203"/>
    <x v="192"/>
    <x v="1"/>
    <s v="ATB-V"/>
    <s v="J01DD02"/>
    <d v="2018-10-09T09:16:40"/>
    <n v="1.3"/>
    <n v="264"/>
    <n v="343.2"/>
    <n v="30"/>
    <x v="0"/>
    <x v="0"/>
    <n v="10"/>
  </r>
  <r>
    <x v="203"/>
    <x v="192"/>
    <x v="1"/>
    <s v="ATB-V"/>
    <s v="J01DD02"/>
    <d v="2018-10-09T14:55:38"/>
    <n v="1"/>
    <n v="264"/>
    <n v="264"/>
    <n v="30"/>
    <x v="0"/>
    <x v="0"/>
    <n v="10"/>
  </r>
  <r>
    <x v="203"/>
    <x v="192"/>
    <x v="1"/>
    <s v="ATB-V"/>
    <s v="J01DD02"/>
    <d v="2019-06-24T12:02:04"/>
    <n v="0.8"/>
    <n v="264"/>
    <n v="211.2"/>
    <n v="30"/>
    <x v="0"/>
    <x v="1"/>
    <n v="6"/>
  </r>
  <r>
    <x v="203"/>
    <x v="192"/>
    <x v="1"/>
    <s v="ATB-V"/>
    <s v="J01DD02"/>
    <d v="2019-06-24T12:02:04"/>
    <n v="2.2000000000000002"/>
    <n v="264"/>
    <n v="580.79999999999995"/>
    <n v="30"/>
    <x v="0"/>
    <x v="1"/>
    <n v="6"/>
  </r>
  <r>
    <x v="203"/>
    <x v="192"/>
    <x v="1"/>
    <s v="ATB-V"/>
    <s v="J01DD02"/>
    <d v="2019-09-03T12:22:02"/>
    <n v="2"/>
    <n v="264"/>
    <n v="528"/>
    <n v="30"/>
    <x v="0"/>
    <x v="1"/>
    <n v="9"/>
  </r>
  <r>
    <x v="203"/>
    <x v="192"/>
    <x v="1"/>
    <s v="ATB-V"/>
    <s v="J01DD02"/>
    <d v="2019-09-05T13:38:05"/>
    <n v="2"/>
    <n v="264"/>
    <n v="528"/>
    <n v="30"/>
    <x v="0"/>
    <x v="1"/>
    <n v="9"/>
  </r>
  <r>
    <x v="203"/>
    <x v="192"/>
    <x v="1"/>
    <s v="ATB-V"/>
    <s v="J01DD02"/>
    <d v="2019-10-30T14:09:10"/>
    <n v="0.5"/>
    <n v="264"/>
    <n v="132"/>
    <n v="30"/>
    <x v="0"/>
    <x v="1"/>
    <n v="10"/>
  </r>
  <r>
    <x v="203"/>
    <x v="192"/>
    <x v="1"/>
    <s v="ATB-V"/>
    <s v="J01DD02"/>
    <d v="2019-11-01T13:11:51"/>
    <n v="0.5"/>
    <n v="264"/>
    <n v="132"/>
    <n v="30"/>
    <x v="0"/>
    <x v="1"/>
    <n v="11"/>
  </r>
  <r>
    <x v="203"/>
    <x v="192"/>
    <x v="1"/>
    <s v="ATB-V"/>
    <s v="J01DD02"/>
    <d v="2019-11-15T10:57:38"/>
    <n v="0.5"/>
    <n v="264"/>
    <n v="132"/>
    <n v="30"/>
    <x v="0"/>
    <x v="1"/>
    <n v="11"/>
  </r>
  <r>
    <x v="203"/>
    <x v="192"/>
    <x v="1"/>
    <s v="ATB-V"/>
    <s v="J01DD02"/>
    <d v="2019-11-18T13:47:54"/>
    <n v="1"/>
    <n v="264"/>
    <n v="264"/>
    <n v="30"/>
    <x v="0"/>
    <x v="1"/>
    <n v="11"/>
  </r>
  <r>
    <x v="203"/>
    <x v="192"/>
    <x v="1"/>
    <s v="ATB-V"/>
    <s v="J01DD02"/>
    <d v="2019-12-10T13:26:12"/>
    <n v="1"/>
    <n v="264"/>
    <n v="264"/>
    <n v="30"/>
    <x v="0"/>
    <x v="1"/>
    <n v="12"/>
  </r>
  <r>
    <x v="203"/>
    <x v="192"/>
    <x v="1"/>
    <s v="ATB-V"/>
    <s v="J01DD02"/>
    <d v="2019-12-10T13:26:12"/>
    <n v="1"/>
    <n v="264"/>
    <n v="264"/>
    <n v="30"/>
    <x v="0"/>
    <x v="1"/>
    <n v="12"/>
  </r>
  <r>
    <x v="204"/>
    <x v="193"/>
    <x v="1"/>
    <s v="ATB-V"/>
    <s v="J01DD02"/>
    <d v="2018-06-14T12:59:20"/>
    <n v="1"/>
    <n v="517"/>
    <n v="517"/>
    <n v="30"/>
    <x v="0"/>
    <x v="0"/>
    <n v="6"/>
  </r>
  <r>
    <x v="204"/>
    <x v="193"/>
    <x v="1"/>
    <s v="ATB-V"/>
    <s v="J01DD02"/>
    <d v="2018-06-25T13:15:30"/>
    <n v="1"/>
    <n v="517"/>
    <n v="517"/>
    <n v="30"/>
    <x v="0"/>
    <x v="0"/>
    <n v="6"/>
  </r>
  <r>
    <x v="204"/>
    <x v="193"/>
    <x v="1"/>
    <s v="ATB-V"/>
    <s v="J01DD02"/>
    <d v="2018-07-02T14:17:20"/>
    <n v="1"/>
    <n v="517"/>
    <n v="517"/>
    <n v="30"/>
    <x v="0"/>
    <x v="0"/>
    <n v="7"/>
  </r>
  <r>
    <x v="204"/>
    <x v="193"/>
    <x v="1"/>
    <s v="ATB-V"/>
    <s v="J01DD02"/>
    <d v="2018-07-09T12:59:33"/>
    <n v="1"/>
    <n v="517"/>
    <n v="517"/>
    <n v="30"/>
    <x v="0"/>
    <x v="0"/>
    <n v="7"/>
  </r>
  <r>
    <x v="204"/>
    <x v="193"/>
    <x v="1"/>
    <s v="ATB-V"/>
    <s v="J01DD02"/>
    <d v="2018-09-11T09:33:43"/>
    <n v="0.6"/>
    <n v="517"/>
    <n v="310.2"/>
    <n v="30"/>
    <x v="0"/>
    <x v="0"/>
    <n v="9"/>
  </r>
  <r>
    <x v="204"/>
    <x v="193"/>
    <x v="1"/>
    <s v="ATB-V"/>
    <s v="J01DD02"/>
    <d v="2018-09-11T09:33:43"/>
    <n v="1.5"/>
    <n v="517"/>
    <n v="775.5"/>
    <n v="30"/>
    <x v="0"/>
    <x v="0"/>
    <n v="9"/>
  </r>
  <r>
    <x v="204"/>
    <x v="193"/>
    <x v="1"/>
    <s v="ATB-V"/>
    <s v="J01DD02"/>
    <d v="2019-05-02T13:55:46"/>
    <n v="2"/>
    <n v="517"/>
    <n v="1034"/>
    <n v="30"/>
    <x v="0"/>
    <x v="1"/>
    <n v="5"/>
  </r>
  <r>
    <x v="204"/>
    <x v="193"/>
    <x v="1"/>
    <s v="ATB-V"/>
    <s v="J01DD02"/>
    <d v="2019-05-07T13:46:54"/>
    <n v="3"/>
    <n v="517"/>
    <n v="1551"/>
    <n v="30"/>
    <x v="0"/>
    <x v="1"/>
    <n v="5"/>
  </r>
  <r>
    <x v="204"/>
    <x v="193"/>
    <x v="1"/>
    <s v="ATB-V"/>
    <s v="J01DD02"/>
    <d v="2019-05-21T14:27:28"/>
    <n v="2"/>
    <n v="517"/>
    <n v="1034"/>
    <n v="30"/>
    <x v="0"/>
    <x v="1"/>
    <n v="5"/>
  </r>
  <r>
    <x v="204"/>
    <x v="193"/>
    <x v="1"/>
    <s v="ATB-V"/>
    <s v="J01DD02"/>
    <d v="2019-07-31T14:37:55"/>
    <n v="3"/>
    <n v="517"/>
    <n v="1551"/>
    <n v="30"/>
    <x v="0"/>
    <x v="1"/>
    <n v="7"/>
  </r>
  <r>
    <x v="204"/>
    <x v="193"/>
    <x v="1"/>
    <s v="ATB-V"/>
    <s v="J01DD02"/>
    <d v="2019-08-28T12:35:17"/>
    <n v="1"/>
    <n v="517"/>
    <n v="517"/>
    <n v="30"/>
    <x v="0"/>
    <x v="1"/>
    <n v="8"/>
  </r>
  <r>
    <x v="204"/>
    <x v="193"/>
    <x v="1"/>
    <s v="ATB-V"/>
    <s v="J01DD02"/>
    <d v="2019-09-03T12:33:16"/>
    <n v="1"/>
    <n v="517"/>
    <n v="517"/>
    <n v="30"/>
    <x v="0"/>
    <x v="1"/>
    <n v="9"/>
  </r>
  <r>
    <x v="204"/>
    <x v="193"/>
    <x v="1"/>
    <s v="ATB-V"/>
    <s v="J01DD02"/>
    <d v="2019-10-18T12:06:21"/>
    <n v="1.4"/>
    <n v="517"/>
    <n v="723.8"/>
    <n v="30"/>
    <x v="0"/>
    <x v="1"/>
    <n v="10"/>
  </r>
  <r>
    <x v="204"/>
    <x v="193"/>
    <x v="1"/>
    <s v="ATB-V"/>
    <s v="J01DD02"/>
    <d v="2019-10-18T12:06:21"/>
    <n v="0.1"/>
    <n v="517"/>
    <n v="51.7"/>
    <n v="30"/>
    <x v="0"/>
    <x v="1"/>
    <n v="10"/>
  </r>
  <r>
    <x v="205"/>
    <x v="194"/>
    <x v="0"/>
    <s v="HVLP"/>
    <s v="A11GA01"/>
    <d v="2018-02-14T12:15:15"/>
    <n v="2"/>
    <n v="37.159999999999997"/>
    <n v="74.319999999999993"/>
    <n v="30"/>
    <x v="0"/>
    <x v="0"/>
    <n v="2"/>
  </r>
  <r>
    <x v="205"/>
    <x v="194"/>
    <x v="0"/>
    <s v="HVLP"/>
    <s v="A11GA01"/>
    <d v="2018-02-14T12:15:15"/>
    <n v="1"/>
    <n v="37.200000000000003"/>
    <n v="37.200000000000003"/>
    <n v="30"/>
    <x v="0"/>
    <x v="0"/>
    <n v="2"/>
  </r>
  <r>
    <x v="206"/>
    <x v="195"/>
    <x v="0"/>
    <s v="HVLP"/>
    <s v="B05XC"/>
    <d v="2019-05-30T14:57:38"/>
    <n v="1"/>
    <n v="1704.56"/>
    <n v="1704.56"/>
    <n v="30"/>
    <x v="0"/>
    <x v="1"/>
    <n v="5"/>
  </r>
  <r>
    <x v="207"/>
    <x v="196"/>
    <x v="0"/>
    <s v="HVLP"/>
    <s v="A03FA01"/>
    <d v="2019-10-11T13:36:37"/>
    <n v="1"/>
    <n v="49.81"/>
    <n v="49.81"/>
    <n v="30"/>
    <x v="0"/>
    <x v="1"/>
    <n v="10"/>
  </r>
  <r>
    <x v="208"/>
    <x v="197"/>
    <x v="0"/>
    <s v="HVLP"/>
    <s v="R06AE09"/>
    <d v="2018-04-12T09:26:43"/>
    <n v="1"/>
    <n v="43.76"/>
    <n v="43.76"/>
    <n v="30"/>
    <x v="0"/>
    <x v="0"/>
    <n v="4"/>
  </r>
  <r>
    <x v="208"/>
    <x v="197"/>
    <x v="0"/>
    <s v="HVLP"/>
    <s v="R06AE09"/>
    <d v="2018-06-18T13:11:55"/>
    <n v="1"/>
    <n v="43.33"/>
    <n v="43.33"/>
    <n v="30"/>
    <x v="0"/>
    <x v="0"/>
    <n v="6"/>
  </r>
  <r>
    <x v="208"/>
    <x v="197"/>
    <x v="0"/>
    <s v="HVLP"/>
    <s v="R06AE09"/>
    <d v="2018-07-27T08:24:09"/>
    <n v="1"/>
    <n v="43.76"/>
    <n v="43.76"/>
    <n v="30"/>
    <x v="0"/>
    <x v="0"/>
    <n v="7"/>
  </r>
  <r>
    <x v="209"/>
    <x v="198"/>
    <x v="0"/>
    <s v="HVLP"/>
    <s v="R06AE09"/>
    <d v="2019-01-09T09:05:14"/>
    <n v="1"/>
    <n v="131.27000000000001"/>
    <n v="131.27000000000001"/>
    <n v="30"/>
    <x v="0"/>
    <x v="1"/>
    <n v="1"/>
  </r>
  <r>
    <x v="208"/>
    <x v="197"/>
    <x v="0"/>
    <s v="HVLP"/>
    <s v="R06AE09"/>
    <d v="2019-03-15T12:48:34"/>
    <n v="1"/>
    <n v="30.64"/>
    <n v="30.64"/>
    <n v="30"/>
    <x v="0"/>
    <x v="1"/>
    <n v="3"/>
  </r>
  <r>
    <x v="210"/>
    <x v="199"/>
    <x v="1"/>
    <s v="ATB-V"/>
    <s v="J01MA02"/>
    <d v="2018-08-15T13:08:39"/>
    <n v="2"/>
    <n v="73.22"/>
    <n v="146.44"/>
    <n v="30"/>
    <x v="0"/>
    <x v="0"/>
    <n v="8"/>
  </r>
  <r>
    <x v="210"/>
    <x v="199"/>
    <x v="1"/>
    <s v="ATB-V"/>
    <s v="J01MA02"/>
    <d v="2018-10-04T10:28:35"/>
    <n v="1"/>
    <n v="73.209999999999994"/>
    <n v="73.209999999999994"/>
    <n v="30"/>
    <x v="0"/>
    <x v="0"/>
    <n v="10"/>
  </r>
  <r>
    <x v="210"/>
    <x v="199"/>
    <x v="1"/>
    <s v="ATB-V"/>
    <s v="J01MA02"/>
    <d v="2018-10-19T13:44:48"/>
    <n v="2"/>
    <n v="73.22"/>
    <n v="146.44"/>
    <n v="30"/>
    <x v="0"/>
    <x v="0"/>
    <n v="10"/>
  </r>
  <r>
    <x v="210"/>
    <x v="199"/>
    <x v="1"/>
    <s v="ATB-V"/>
    <s v="J01MA02"/>
    <d v="2018-11-15T13:27:35"/>
    <n v="1"/>
    <n v="73.22"/>
    <n v="73.22"/>
    <n v="30"/>
    <x v="0"/>
    <x v="0"/>
    <n v="11"/>
  </r>
  <r>
    <x v="210"/>
    <x v="199"/>
    <x v="1"/>
    <s v="ATB-V"/>
    <s v="J01MA02"/>
    <d v="2018-11-29T13:03:51"/>
    <n v="1"/>
    <n v="73.849999999999994"/>
    <n v="73.849999999999994"/>
    <n v="30"/>
    <x v="0"/>
    <x v="0"/>
    <n v="11"/>
  </r>
  <r>
    <x v="210"/>
    <x v="199"/>
    <x v="1"/>
    <s v="ATB-V"/>
    <s v="J01MA02"/>
    <d v="2019-02-01T14:05:27"/>
    <n v="1"/>
    <n v="73.22"/>
    <n v="73.22"/>
    <n v="30"/>
    <x v="0"/>
    <x v="1"/>
    <n v="2"/>
  </r>
  <r>
    <x v="210"/>
    <x v="199"/>
    <x v="1"/>
    <s v="ATB-V"/>
    <s v="J01MA02"/>
    <d v="2019-04-03T14:21:03"/>
    <n v="1"/>
    <n v="73.849999999999994"/>
    <n v="73.849999999999994"/>
    <n v="30"/>
    <x v="0"/>
    <x v="1"/>
    <n v="4"/>
  </r>
  <r>
    <x v="210"/>
    <x v="199"/>
    <x v="1"/>
    <s v="ATB-V"/>
    <s v="J01MA02"/>
    <d v="2019-04-03T14:21:03"/>
    <n v="1"/>
    <n v="73.22"/>
    <n v="73.22"/>
    <n v="30"/>
    <x v="0"/>
    <x v="1"/>
    <n v="4"/>
  </r>
  <r>
    <x v="211"/>
    <x v="200"/>
    <x v="1"/>
    <s v="ATB-V"/>
    <s v="J01MA02"/>
    <d v="2019-07-08T14:12:38"/>
    <n v="1"/>
    <n v="44.45"/>
    <n v="44.45"/>
    <n v="30"/>
    <x v="0"/>
    <x v="1"/>
    <n v="7"/>
  </r>
  <r>
    <x v="210"/>
    <x v="199"/>
    <x v="1"/>
    <s v="ATB-V"/>
    <s v="J01MA02"/>
    <d v="2019-07-16T13:33:36"/>
    <n v="1"/>
    <n v="73.849999999999994"/>
    <n v="73.849999999999994"/>
    <n v="30"/>
    <x v="0"/>
    <x v="1"/>
    <n v="7"/>
  </r>
  <r>
    <x v="211"/>
    <x v="200"/>
    <x v="1"/>
    <s v="ATB-V"/>
    <s v="J01MA02"/>
    <d v="2019-07-24T12:57:59"/>
    <n v="2"/>
    <n v="44.45"/>
    <n v="88.9"/>
    <n v="30"/>
    <x v="0"/>
    <x v="1"/>
    <n v="7"/>
  </r>
  <r>
    <x v="210"/>
    <x v="199"/>
    <x v="1"/>
    <s v="ATB-V"/>
    <s v="J01MA02"/>
    <d v="2019-10-02T12:20:52"/>
    <n v="1"/>
    <n v="73.849999999999994"/>
    <n v="73.849999999999994"/>
    <n v="30"/>
    <x v="0"/>
    <x v="1"/>
    <n v="10"/>
  </r>
  <r>
    <x v="210"/>
    <x v="199"/>
    <x v="1"/>
    <s v="ATB-V"/>
    <s v="J01MA02"/>
    <d v="2019-10-25T14:27:47"/>
    <n v="1"/>
    <n v="73.849999999999994"/>
    <n v="73.849999999999994"/>
    <n v="30"/>
    <x v="0"/>
    <x v="1"/>
    <n v="10"/>
  </r>
  <r>
    <x v="212"/>
    <x v="201"/>
    <x v="0"/>
    <s v="HVLP"/>
    <s v="C05CA04"/>
    <d v="2018-03-08T11:36:30"/>
    <n v="1"/>
    <n v="78.98"/>
    <n v="78.98"/>
    <n v="30"/>
    <x v="0"/>
    <x v="0"/>
    <n v="3"/>
  </r>
  <r>
    <x v="213"/>
    <x v="202"/>
    <x v="0"/>
    <s v="HVLP"/>
    <s v="S03AA07"/>
    <d v="2018-08-02T07:58:42"/>
    <n v="1"/>
    <n v="76"/>
    <n v="76"/>
    <n v="30"/>
    <x v="0"/>
    <x v="0"/>
    <n v="8"/>
  </r>
  <r>
    <x v="214"/>
    <x v="203"/>
    <x v="1"/>
    <s v="ATB-V"/>
    <s v="J01MA02"/>
    <d v="2018-01-05T12:43:19"/>
    <n v="2"/>
    <n v="58.32"/>
    <n v="116.64"/>
    <n v="30"/>
    <x v="0"/>
    <x v="0"/>
    <n v="1"/>
  </r>
  <r>
    <x v="214"/>
    <x v="203"/>
    <x v="1"/>
    <s v="ATB-V"/>
    <s v="J01MA02"/>
    <d v="2018-01-22T07:56:12"/>
    <n v="1"/>
    <n v="58.72"/>
    <n v="58.72"/>
    <n v="30"/>
    <x v="0"/>
    <x v="0"/>
    <n v="1"/>
  </r>
  <r>
    <x v="214"/>
    <x v="203"/>
    <x v="1"/>
    <s v="ATB-V"/>
    <s v="J01MA02"/>
    <d v="2018-01-22T13:55:37"/>
    <n v="1"/>
    <n v="58.72"/>
    <n v="58.72"/>
    <n v="30"/>
    <x v="0"/>
    <x v="0"/>
    <n v="1"/>
  </r>
  <r>
    <x v="214"/>
    <x v="203"/>
    <x v="1"/>
    <s v="ATB-V"/>
    <s v="J01MA02"/>
    <d v="2018-01-26T11:32:07"/>
    <n v="1"/>
    <n v="58.72"/>
    <n v="58.72"/>
    <n v="30"/>
    <x v="0"/>
    <x v="0"/>
    <n v="1"/>
  </r>
  <r>
    <x v="214"/>
    <x v="203"/>
    <x v="1"/>
    <s v="ATB-V"/>
    <s v="J01MA02"/>
    <d v="2018-02-01T07:56:10"/>
    <n v="1"/>
    <n v="58.72"/>
    <n v="58.72"/>
    <n v="30"/>
    <x v="0"/>
    <x v="0"/>
    <n v="2"/>
  </r>
  <r>
    <x v="214"/>
    <x v="203"/>
    <x v="1"/>
    <s v="ATB-V"/>
    <s v="J01MA02"/>
    <d v="2018-02-02T12:26:58"/>
    <n v="1"/>
    <n v="58.31"/>
    <n v="58.31"/>
    <n v="30"/>
    <x v="0"/>
    <x v="0"/>
    <n v="2"/>
  </r>
  <r>
    <x v="214"/>
    <x v="203"/>
    <x v="1"/>
    <s v="ATB-V"/>
    <s v="J01MA02"/>
    <d v="2018-02-05T11:30:52"/>
    <n v="2"/>
    <n v="58.31"/>
    <n v="116.62"/>
    <n v="30"/>
    <x v="0"/>
    <x v="0"/>
    <n v="2"/>
  </r>
  <r>
    <x v="214"/>
    <x v="203"/>
    <x v="1"/>
    <s v="ATB-V"/>
    <s v="J01MA02"/>
    <d v="2018-02-08T11:30:22"/>
    <n v="1"/>
    <n v="58.31"/>
    <n v="58.31"/>
    <n v="30"/>
    <x v="0"/>
    <x v="0"/>
    <n v="2"/>
  </r>
  <r>
    <x v="214"/>
    <x v="203"/>
    <x v="1"/>
    <s v="ATB-V"/>
    <s v="J01MA02"/>
    <d v="2018-03-02T14:27:25"/>
    <n v="1"/>
    <n v="57.75"/>
    <n v="57.75"/>
    <n v="30"/>
    <x v="0"/>
    <x v="0"/>
    <n v="3"/>
  </r>
  <r>
    <x v="214"/>
    <x v="203"/>
    <x v="1"/>
    <s v="ATB-V"/>
    <s v="J01MA02"/>
    <d v="2018-03-19T14:01:16"/>
    <n v="1"/>
    <n v="58.31"/>
    <n v="58.31"/>
    <n v="30"/>
    <x v="0"/>
    <x v="0"/>
    <n v="3"/>
  </r>
  <r>
    <x v="214"/>
    <x v="203"/>
    <x v="1"/>
    <s v="ATB-V"/>
    <s v="J01MA02"/>
    <d v="2018-03-19T14:01:29"/>
    <n v="2"/>
    <n v="58.31"/>
    <n v="116.62"/>
    <n v="30"/>
    <x v="0"/>
    <x v="0"/>
    <n v="3"/>
  </r>
  <r>
    <x v="214"/>
    <x v="203"/>
    <x v="1"/>
    <s v="ATB-V"/>
    <s v="J01MA02"/>
    <d v="2018-04-03T14:18:17"/>
    <n v="1"/>
    <n v="58.31"/>
    <n v="58.31"/>
    <n v="30"/>
    <x v="0"/>
    <x v="0"/>
    <n v="4"/>
  </r>
  <r>
    <x v="214"/>
    <x v="203"/>
    <x v="1"/>
    <s v="ATB-V"/>
    <s v="J01MA02"/>
    <d v="2018-04-11T11:47:32"/>
    <n v="1"/>
    <n v="58.31"/>
    <n v="58.31"/>
    <n v="30"/>
    <x v="0"/>
    <x v="0"/>
    <n v="4"/>
  </r>
  <r>
    <x v="214"/>
    <x v="203"/>
    <x v="1"/>
    <s v="ATB-V"/>
    <s v="J01MA02"/>
    <d v="2018-04-13T14:17:03"/>
    <n v="2"/>
    <n v="58.31"/>
    <n v="116.62"/>
    <n v="30"/>
    <x v="0"/>
    <x v="0"/>
    <n v="4"/>
  </r>
  <r>
    <x v="214"/>
    <x v="203"/>
    <x v="1"/>
    <s v="ATB-V"/>
    <s v="J01MA02"/>
    <d v="2018-04-27T11:29:12"/>
    <n v="1"/>
    <n v="58.31"/>
    <n v="58.31"/>
    <n v="30"/>
    <x v="0"/>
    <x v="0"/>
    <n v="4"/>
  </r>
  <r>
    <x v="214"/>
    <x v="203"/>
    <x v="1"/>
    <s v="ATB-V"/>
    <s v="J01MA02"/>
    <d v="2018-05-10T14:14:25"/>
    <n v="1"/>
    <n v="58.31"/>
    <n v="58.31"/>
    <n v="30"/>
    <x v="0"/>
    <x v="0"/>
    <n v="5"/>
  </r>
  <r>
    <x v="214"/>
    <x v="203"/>
    <x v="1"/>
    <s v="ATB-V"/>
    <s v="J01MA02"/>
    <d v="2018-05-15T12:41:57"/>
    <n v="1"/>
    <n v="58.31"/>
    <n v="58.31"/>
    <n v="30"/>
    <x v="0"/>
    <x v="0"/>
    <n v="5"/>
  </r>
  <r>
    <x v="214"/>
    <x v="203"/>
    <x v="1"/>
    <s v="ATB-V"/>
    <s v="J01MA02"/>
    <d v="2018-05-17T14:09:51"/>
    <n v="2"/>
    <n v="58.31"/>
    <n v="116.62"/>
    <n v="30"/>
    <x v="0"/>
    <x v="0"/>
    <n v="5"/>
  </r>
  <r>
    <x v="214"/>
    <x v="203"/>
    <x v="1"/>
    <s v="ATB-V"/>
    <s v="J01MA02"/>
    <d v="2018-05-21T11:16:58"/>
    <n v="1"/>
    <n v="58.31"/>
    <n v="58.31"/>
    <n v="30"/>
    <x v="0"/>
    <x v="0"/>
    <n v="5"/>
  </r>
  <r>
    <x v="214"/>
    <x v="203"/>
    <x v="1"/>
    <s v="ATB-V"/>
    <s v="J01MA02"/>
    <d v="2018-06-15T11:11:28"/>
    <n v="1"/>
    <n v="58.31"/>
    <n v="58.31"/>
    <n v="30"/>
    <x v="0"/>
    <x v="0"/>
    <n v="6"/>
  </r>
  <r>
    <x v="214"/>
    <x v="203"/>
    <x v="1"/>
    <s v="ATB-V"/>
    <s v="J01MA02"/>
    <d v="2018-06-19T11:37:05"/>
    <n v="1"/>
    <n v="58.31"/>
    <n v="58.31"/>
    <n v="30"/>
    <x v="0"/>
    <x v="0"/>
    <n v="6"/>
  </r>
  <r>
    <x v="214"/>
    <x v="203"/>
    <x v="1"/>
    <s v="ATB-V"/>
    <s v="J01MA02"/>
    <d v="2018-07-04T13:18:44"/>
    <n v="2"/>
    <n v="58.31"/>
    <n v="116.62"/>
    <n v="30"/>
    <x v="0"/>
    <x v="0"/>
    <n v="7"/>
  </r>
  <r>
    <x v="215"/>
    <x v="203"/>
    <x v="0"/>
    <s v="ATB-V"/>
    <s v="J01MA02"/>
    <d v="2019-11-19T10:50:21"/>
    <n v="1"/>
    <n v="58.84"/>
    <n v="58.84"/>
    <n v="30"/>
    <x v="0"/>
    <x v="1"/>
    <n v="11"/>
  </r>
  <r>
    <x v="216"/>
    <x v="204"/>
    <x v="1"/>
    <s v="ATB-V"/>
    <s v="J01MA02"/>
    <d v="2018-07-26T11:45:54"/>
    <n v="2"/>
    <n v="53.74"/>
    <n v="107.48"/>
    <n v="30"/>
    <x v="0"/>
    <x v="0"/>
    <n v="7"/>
  </r>
  <r>
    <x v="216"/>
    <x v="204"/>
    <x v="1"/>
    <s v="ATB-V"/>
    <s v="J01MA02"/>
    <d v="2018-08-03T13:55:23"/>
    <n v="1"/>
    <n v="53.72"/>
    <n v="53.72"/>
    <n v="30"/>
    <x v="0"/>
    <x v="0"/>
    <n v="8"/>
  </r>
  <r>
    <x v="217"/>
    <x v="205"/>
    <x v="1"/>
    <s v="ATB-V"/>
    <s v="J01MA02"/>
    <d v="2018-07-12T14:20:41"/>
    <n v="2"/>
    <n v="82.9"/>
    <n v="165.8"/>
    <n v="30"/>
    <x v="0"/>
    <x v="0"/>
    <n v="7"/>
  </r>
  <r>
    <x v="217"/>
    <x v="205"/>
    <x v="1"/>
    <s v="ATB-V"/>
    <s v="J01MA02"/>
    <d v="2018-09-25T07:50:33"/>
    <n v="1"/>
    <n v="82.9"/>
    <n v="82.9"/>
    <n v="30"/>
    <x v="0"/>
    <x v="0"/>
    <n v="9"/>
  </r>
  <r>
    <x v="217"/>
    <x v="205"/>
    <x v="1"/>
    <s v="ATB-V"/>
    <s v="J01MA02"/>
    <d v="2018-09-25T07:50:33"/>
    <n v="1"/>
    <n v="83.62"/>
    <n v="83.62"/>
    <n v="30"/>
    <x v="0"/>
    <x v="0"/>
    <n v="9"/>
  </r>
  <r>
    <x v="218"/>
    <x v="206"/>
    <x v="1"/>
    <s v="ATB-V"/>
    <s v="J01MA02"/>
    <d v="2018-01-29T11:41:48"/>
    <n v="1"/>
    <n v="286"/>
    <n v="286"/>
    <n v="30"/>
    <x v="0"/>
    <x v="0"/>
    <n v="1"/>
  </r>
  <r>
    <x v="218"/>
    <x v="206"/>
    <x v="1"/>
    <s v="ATB-V"/>
    <s v="J01MA02"/>
    <d v="2018-02-05T13:19:16"/>
    <n v="1"/>
    <n v="495"/>
    <n v="495"/>
    <n v="30"/>
    <x v="0"/>
    <x v="0"/>
    <n v="2"/>
  </r>
  <r>
    <x v="218"/>
    <x v="206"/>
    <x v="1"/>
    <s v="ATB-V"/>
    <s v="J01MA02"/>
    <d v="2018-03-01T14:04:50"/>
    <n v="0.5"/>
    <n v="286"/>
    <n v="143"/>
    <n v="30"/>
    <x v="0"/>
    <x v="0"/>
    <n v="3"/>
  </r>
  <r>
    <x v="218"/>
    <x v="206"/>
    <x v="1"/>
    <s v="ATB-V"/>
    <s v="J01MA02"/>
    <d v="2018-03-28T12:53:12"/>
    <n v="2"/>
    <n v="286"/>
    <n v="572"/>
    <n v="30"/>
    <x v="0"/>
    <x v="0"/>
    <n v="3"/>
  </r>
  <r>
    <x v="218"/>
    <x v="206"/>
    <x v="1"/>
    <s v="ATB-V"/>
    <s v="J01MA02"/>
    <d v="2018-05-11T10:42:23"/>
    <n v="2"/>
    <n v="286"/>
    <n v="572"/>
    <n v="30"/>
    <x v="0"/>
    <x v="0"/>
    <n v="5"/>
  </r>
  <r>
    <x v="218"/>
    <x v="206"/>
    <x v="1"/>
    <s v="ATB-V"/>
    <s v="J01MA02"/>
    <d v="2018-05-17T14:53:23"/>
    <n v="1"/>
    <n v="286"/>
    <n v="286"/>
    <n v="30"/>
    <x v="0"/>
    <x v="0"/>
    <n v="5"/>
  </r>
  <r>
    <x v="218"/>
    <x v="206"/>
    <x v="1"/>
    <s v="ATB-V"/>
    <s v="J01MA02"/>
    <d v="2018-05-17T14:53:38"/>
    <n v="1"/>
    <n v="286"/>
    <n v="286"/>
    <n v="30"/>
    <x v="0"/>
    <x v="0"/>
    <n v="5"/>
  </r>
  <r>
    <x v="218"/>
    <x v="206"/>
    <x v="1"/>
    <s v="ATB-V"/>
    <s v="J01MA02"/>
    <d v="2019-01-03T14:02:35"/>
    <n v="2"/>
    <n v="286"/>
    <n v="572"/>
    <n v="30"/>
    <x v="0"/>
    <x v="1"/>
    <n v="1"/>
  </r>
  <r>
    <x v="218"/>
    <x v="206"/>
    <x v="1"/>
    <s v="ATB-V"/>
    <s v="J01MA02"/>
    <d v="2019-04-08T10:40:57"/>
    <n v="3"/>
    <n v="286"/>
    <n v="858"/>
    <n v="30"/>
    <x v="0"/>
    <x v="1"/>
    <n v="4"/>
  </r>
  <r>
    <x v="218"/>
    <x v="206"/>
    <x v="1"/>
    <s v="ATB-V"/>
    <s v="J01MA02"/>
    <d v="2019-04-12T14:15:34"/>
    <n v="1"/>
    <n v="286"/>
    <n v="286"/>
    <n v="30"/>
    <x v="0"/>
    <x v="1"/>
    <n v="4"/>
  </r>
  <r>
    <x v="218"/>
    <x v="206"/>
    <x v="1"/>
    <s v="ATB-V"/>
    <s v="J01MA02"/>
    <d v="2019-07-08T13:55:45"/>
    <n v="0.1"/>
    <n v="286"/>
    <n v="28.6"/>
    <n v="30"/>
    <x v="0"/>
    <x v="1"/>
    <n v="7"/>
  </r>
  <r>
    <x v="218"/>
    <x v="206"/>
    <x v="1"/>
    <s v="ATB-V"/>
    <s v="J01MA02"/>
    <d v="2019-07-08T13:55:45"/>
    <n v="0.4"/>
    <n v="286"/>
    <n v="114.4"/>
    <n v="30"/>
    <x v="0"/>
    <x v="1"/>
    <n v="7"/>
  </r>
  <r>
    <x v="218"/>
    <x v="206"/>
    <x v="1"/>
    <s v="ATB-V"/>
    <s v="J01MA02"/>
    <d v="2019-07-08T13:55:45"/>
    <n v="0.5"/>
    <n v="286"/>
    <n v="143"/>
    <n v="30"/>
    <x v="0"/>
    <x v="1"/>
    <n v="7"/>
  </r>
  <r>
    <x v="218"/>
    <x v="206"/>
    <x v="1"/>
    <s v="ATB-V"/>
    <s v="J01MA02"/>
    <d v="2019-07-12T14:19:38"/>
    <n v="1"/>
    <n v="671"/>
    <n v="671"/>
    <n v="30"/>
    <x v="0"/>
    <x v="1"/>
    <n v="7"/>
  </r>
  <r>
    <x v="218"/>
    <x v="206"/>
    <x v="1"/>
    <s v="ATB-V"/>
    <s v="J01MA02"/>
    <d v="2019-08-08T12:29:30"/>
    <n v="1"/>
    <n v="671"/>
    <n v="671"/>
    <n v="30"/>
    <x v="0"/>
    <x v="1"/>
    <n v="8"/>
  </r>
  <r>
    <x v="218"/>
    <x v="206"/>
    <x v="1"/>
    <s v="ATB-V"/>
    <s v="J01MA02"/>
    <d v="2019-08-12T13:43:53"/>
    <n v="2"/>
    <n v="671"/>
    <n v="1342"/>
    <n v="30"/>
    <x v="0"/>
    <x v="1"/>
    <n v="8"/>
  </r>
  <r>
    <x v="218"/>
    <x v="206"/>
    <x v="1"/>
    <s v="ATB-V"/>
    <s v="J01MA02"/>
    <d v="2019-08-16T12:41:09"/>
    <n v="1"/>
    <n v="671"/>
    <n v="671"/>
    <n v="30"/>
    <x v="0"/>
    <x v="1"/>
    <n v="8"/>
  </r>
  <r>
    <x v="218"/>
    <x v="206"/>
    <x v="1"/>
    <s v="ATB-V"/>
    <s v="J01MA02"/>
    <d v="2019-08-19T13:14:45"/>
    <n v="1"/>
    <n v="671"/>
    <n v="671"/>
    <n v="30"/>
    <x v="0"/>
    <x v="1"/>
    <n v="8"/>
  </r>
  <r>
    <x v="218"/>
    <x v="206"/>
    <x v="1"/>
    <s v="ATB-V"/>
    <s v="J01MA02"/>
    <d v="2019-08-22T13:29:25"/>
    <n v="0.6"/>
    <n v="671"/>
    <n v="402.6"/>
    <n v="30"/>
    <x v="0"/>
    <x v="1"/>
    <n v="8"/>
  </r>
  <r>
    <x v="218"/>
    <x v="206"/>
    <x v="1"/>
    <s v="ATB-V"/>
    <s v="J01MA02"/>
    <d v="2019-09-02T12:38:39"/>
    <n v="1"/>
    <n v="671"/>
    <n v="671"/>
    <n v="30"/>
    <x v="0"/>
    <x v="1"/>
    <n v="9"/>
  </r>
  <r>
    <x v="218"/>
    <x v="206"/>
    <x v="1"/>
    <s v="ATB-V"/>
    <s v="J01MA02"/>
    <d v="2019-09-02T12:38:39"/>
    <n v="0.5"/>
    <n v="671"/>
    <n v="335.5"/>
    <n v="30"/>
    <x v="0"/>
    <x v="1"/>
    <n v="9"/>
  </r>
  <r>
    <x v="218"/>
    <x v="206"/>
    <x v="1"/>
    <s v="ATB-V"/>
    <s v="J01MA02"/>
    <d v="2019-10-14T12:27:24"/>
    <n v="1"/>
    <n v="671"/>
    <n v="671"/>
    <n v="30"/>
    <x v="0"/>
    <x v="1"/>
    <n v="10"/>
  </r>
  <r>
    <x v="218"/>
    <x v="206"/>
    <x v="1"/>
    <s v="ATB-V"/>
    <s v="J01MA02"/>
    <d v="2019-10-18T12:56:58"/>
    <n v="1"/>
    <n v="671"/>
    <n v="671"/>
    <n v="30"/>
    <x v="0"/>
    <x v="1"/>
    <n v="10"/>
  </r>
  <r>
    <x v="219"/>
    <x v="207"/>
    <x v="0"/>
    <s v="HVLP"/>
    <s v="N06AB04"/>
    <d v="2019-09-20T10:20:07"/>
    <n v="1"/>
    <n v="53.93"/>
    <n v="53.93"/>
    <n v="30"/>
    <x v="0"/>
    <x v="1"/>
    <n v="9"/>
  </r>
  <r>
    <x v="219"/>
    <x v="207"/>
    <x v="0"/>
    <s v="HVLP"/>
    <s v="N06AB04"/>
    <d v="2019-09-20T10:20:07"/>
    <n v="1"/>
    <n v="53.93"/>
    <n v="53.93"/>
    <n v="30"/>
    <x v="0"/>
    <x v="1"/>
    <n v="9"/>
  </r>
  <r>
    <x v="220"/>
    <x v="208"/>
    <x v="0"/>
    <s v="HVLP-R"/>
    <s v="N06AB04"/>
    <d v="2018-01-05T12:51:37"/>
    <n v="3"/>
    <n v="19.79"/>
    <n v="59.37"/>
    <n v="30"/>
    <x v="0"/>
    <x v="0"/>
    <n v="1"/>
  </r>
  <r>
    <x v="220"/>
    <x v="208"/>
    <x v="0"/>
    <s v="HVLP-R"/>
    <s v="N06AB04"/>
    <d v="2018-02-16T10:18:19"/>
    <n v="2"/>
    <n v="19.809999999999999"/>
    <n v="39.619999999999997"/>
    <n v="30"/>
    <x v="0"/>
    <x v="0"/>
    <n v="2"/>
  </r>
  <r>
    <x v="220"/>
    <x v="208"/>
    <x v="0"/>
    <s v="HVLP-R"/>
    <s v="N06AB04"/>
    <d v="2018-02-22T13:28:48"/>
    <n v="1"/>
    <n v="19.809999999999999"/>
    <n v="19.809999999999999"/>
    <n v="30"/>
    <x v="0"/>
    <x v="0"/>
    <n v="2"/>
  </r>
  <r>
    <x v="220"/>
    <x v="208"/>
    <x v="0"/>
    <s v="HVLP-R"/>
    <s v="N06AB04"/>
    <d v="2018-03-16T10:34:01"/>
    <n v="2"/>
    <n v="19.809999999999999"/>
    <n v="39.619999999999997"/>
    <n v="30"/>
    <x v="0"/>
    <x v="0"/>
    <n v="3"/>
  </r>
  <r>
    <x v="220"/>
    <x v="208"/>
    <x v="0"/>
    <s v="HVLP-R"/>
    <s v="N06AB04"/>
    <d v="2018-05-03T09:42:43"/>
    <n v="2"/>
    <n v="19.82"/>
    <n v="39.64"/>
    <n v="30"/>
    <x v="0"/>
    <x v="0"/>
    <n v="5"/>
  </r>
  <r>
    <x v="220"/>
    <x v="208"/>
    <x v="0"/>
    <s v="HVLP-R"/>
    <s v="N06AB04"/>
    <d v="2018-05-03T09:42:43"/>
    <n v="2"/>
    <n v="19.82"/>
    <n v="39.64"/>
    <n v="30"/>
    <x v="0"/>
    <x v="0"/>
    <n v="5"/>
  </r>
  <r>
    <x v="220"/>
    <x v="208"/>
    <x v="0"/>
    <s v="HVLP-R"/>
    <s v="N06AB04"/>
    <d v="2018-05-25T09:56:48"/>
    <n v="3"/>
    <n v="19.82"/>
    <n v="59.46"/>
    <n v="30"/>
    <x v="0"/>
    <x v="0"/>
    <n v="5"/>
  </r>
  <r>
    <x v="221"/>
    <x v="208"/>
    <x v="0"/>
    <s v="HVLP"/>
    <s v="N06AB04"/>
    <d v="2018-10-05T11:14:24"/>
    <n v="1"/>
    <n v="19.920000000000002"/>
    <n v="19.920000000000002"/>
    <n v="30"/>
    <x v="0"/>
    <x v="0"/>
    <n v="10"/>
  </r>
  <r>
    <x v="221"/>
    <x v="208"/>
    <x v="0"/>
    <s v="HVLP"/>
    <s v="N06AB04"/>
    <d v="2018-10-05T11:14:24"/>
    <n v="2"/>
    <n v="19.93"/>
    <n v="39.86"/>
    <n v="30"/>
    <x v="0"/>
    <x v="0"/>
    <n v="10"/>
  </r>
  <r>
    <x v="221"/>
    <x v="208"/>
    <x v="0"/>
    <s v="HVLP"/>
    <s v="N06AB04"/>
    <d v="2018-11-30T09:54:36"/>
    <n v="3"/>
    <n v="19.82"/>
    <n v="59.46"/>
    <n v="30"/>
    <x v="0"/>
    <x v="0"/>
    <n v="11"/>
  </r>
  <r>
    <x v="221"/>
    <x v="208"/>
    <x v="0"/>
    <s v="HVLP"/>
    <s v="N06AB04"/>
    <d v="2019-01-04T08:52:41"/>
    <n v="3"/>
    <n v="19.82"/>
    <n v="59.46"/>
    <n v="30"/>
    <x v="0"/>
    <x v="1"/>
    <n v="1"/>
  </r>
  <r>
    <x v="221"/>
    <x v="208"/>
    <x v="0"/>
    <s v="HVLP"/>
    <s v="N06AB04"/>
    <d v="2019-06-28T14:25:58"/>
    <n v="2"/>
    <n v="19.73"/>
    <n v="39.46"/>
    <n v="30"/>
    <x v="0"/>
    <x v="1"/>
    <n v="6"/>
  </r>
  <r>
    <x v="221"/>
    <x v="208"/>
    <x v="0"/>
    <s v="HVLP"/>
    <s v="N06AB04"/>
    <d v="2019-06-28T14:25:58"/>
    <n v="1"/>
    <n v="19.82"/>
    <n v="19.82"/>
    <n v="30"/>
    <x v="0"/>
    <x v="1"/>
    <n v="6"/>
  </r>
  <r>
    <x v="221"/>
    <x v="208"/>
    <x v="0"/>
    <s v="HVLP"/>
    <s v="N06AB04"/>
    <d v="2019-09-20T10:20:07"/>
    <n v="2"/>
    <n v="19.82"/>
    <n v="39.64"/>
    <n v="30"/>
    <x v="0"/>
    <x v="1"/>
    <n v="9"/>
  </r>
  <r>
    <x v="221"/>
    <x v="208"/>
    <x v="0"/>
    <s v="HVLP"/>
    <s v="N06AB04"/>
    <d v="2019-09-20T10:20:07"/>
    <n v="1"/>
    <n v="19.82"/>
    <n v="19.82"/>
    <n v="30"/>
    <x v="0"/>
    <x v="1"/>
    <n v="9"/>
  </r>
  <r>
    <x v="221"/>
    <x v="208"/>
    <x v="0"/>
    <s v="HVLP"/>
    <s v="N06AB04"/>
    <d v="2019-10-11T11:20:17"/>
    <n v="2"/>
    <n v="19.82"/>
    <n v="39.64"/>
    <n v="30"/>
    <x v="0"/>
    <x v="1"/>
    <n v="10"/>
  </r>
  <r>
    <x v="221"/>
    <x v="208"/>
    <x v="0"/>
    <s v="HVLP"/>
    <s v="N06AB04"/>
    <d v="2019-10-11T13:06:55"/>
    <n v="1"/>
    <n v="19.82"/>
    <n v="19.82"/>
    <n v="30"/>
    <x v="0"/>
    <x v="1"/>
    <n v="10"/>
  </r>
  <r>
    <x v="221"/>
    <x v="208"/>
    <x v="0"/>
    <s v="HVLP"/>
    <s v="N06AB04"/>
    <d v="2019-10-15T09:15:44"/>
    <n v="1"/>
    <n v="19.82"/>
    <n v="19.82"/>
    <n v="30"/>
    <x v="0"/>
    <x v="1"/>
    <n v="10"/>
  </r>
  <r>
    <x v="221"/>
    <x v="208"/>
    <x v="0"/>
    <s v="HVLP"/>
    <s v="N06AB04"/>
    <d v="2019-10-18T10:23:28"/>
    <n v="2"/>
    <n v="19.82"/>
    <n v="39.64"/>
    <n v="30"/>
    <x v="0"/>
    <x v="1"/>
    <n v="10"/>
  </r>
  <r>
    <x v="221"/>
    <x v="208"/>
    <x v="0"/>
    <s v="HVLP"/>
    <s v="N06AB04"/>
    <d v="2019-11-22T13:27:23"/>
    <n v="1"/>
    <n v="19.82"/>
    <n v="19.82"/>
    <n v="30"/>
    <x v="0"/>
    <x v="1"/>
    <n v="11"/>
  </r>
  <r>
    <x v="221"/>
    <x v="208"/>
    <x v="0"/>
    <s v="HVLP"/>
    <s v="N06AB04"/>
    <d v="2019-12-13T10:17:04"/>
    <n v="2"/>
    <n v="19.82"/>
    <n v="39.64"/>
    <n v="30"/>
    <x v="0"/>
    <x v="1"/>
    <n v="12"/>
  </r>
  <r>
    <x v="222"/>
    <x v="209"/>
    <x v="0"/>
    <s v="HVLP-R"/>
    <s v="N06AB04"/>
    <d v="2018-02-23T13:37:34"/>
    <n v="3"/>
    <n v="27.08"/>
    <n v="81.239999999999995"/>
    <n v="30"/>
    <x v="0"/>
    <x v="0"/>
    <n v="2"/>
  </r>
  <r>
    <x v="222"/>
    <x v="209"/>
    <x v="0"/>
    <s v="HVLP-R"/>
    <s v="N06AB04"/>
    <d v="2018-04-06T10:50:50"/>
    <n v="2"/>
    <n v="27.1"/>
    <n v="54.2"/>
    <n v="30"/>
    <x v="0"/>
    <x v="0"/>
    <n v="4"/>
  </r>
  <r>
    <x v="222"/>
    <x v="209"/>
    <x v="0"/>
    <s v="HVLP-R"/>
    <s v="N06AB04"/>
    <d v="2018-04-19T12:45:37"/>
    <n v="2"/>
    <n v="27.1"/>
    <n v="54.2"/>
    <n v="30"/>
    <x v="0"/>
    <x v="0"/>
    <n v="4"/>
  </r>
  <r>
    <x v="222"/>
    <x v="209"/>
    <x v="0"/>
    <s v="HVLP-R"/>
    <s v="N06AB04"/>
    <d v="2018-05-22T10:20:45"/>
    <n v="1"/>
    <n v="27.1"/>
    <n v="27.1"/>
    <n v="30"/>
    <x v="0"/>
    <x v="0"/>
    <n v="5"/>
  </r>
  <r>
    <x v="222"/>
    <x v="209"/>
    <x v="0"/>
    <s v="HVLP-R"/>
    <s v="N06AB04"/>
    <d v="2018-06-01T12:41:07"/>
    <n v="2"/>
    <n v="27.1"/>
    <n v="54.2"/>
    <n v="30"/>
    <x v="0"/>
    <x v="0"/>
    <n v="6"/>
  </r>
  <r>
    <x v="222"/>
    <x v="209"/>
    <x v="0"/>
    <s v="HVLP-R"/>
    <s v="N06AB04"/>
    <d v="2018-06-01T12:47:29"/>
    <n v="4"/>
    <n v="27.1"/>
    <n v="108.4"/>
    <n v="30"/>
    <x v="0"/>
    <x v="0"/>
    <n v="6"/>
  </r>
  <r>
    <x v="222"/>
    <x v="209"/>
    <x v="0"/>
    <s v="HVLP-R"/>
    <s v="N06AB04"/>
    <d v="2018-10-08T09:19:35"/>
    <n v="3"/>
    <n v="27.1"/>
    <n v="81.3"/>
    <n v="30"/>
    <x v="0"/>
    <x v="0"/>
    <n v="10"/>
  </r>
  <r>
    <x v="223"/>
    <x v="209"/>
    <x v="0"/>
    <s v="HVLP"/>
    <s v="N06AB04"/>
    <d v="2019-03-01T10:32:42"/>
    <n v="2"/>
    <n v="27.25"/>
    <n v="54.5"/>
    <n v="30"/>
    <x v="0"/>
    <x v="1"/>
    <n v="3"/>
  </r>
  <r>
    <x v="223"/>
    <x v="209"/>
    <x v="0"/>
    <s v="HVLP"/>
    <s v="N06AB04"/>
    <d v="2019-05-03T11:54:13"/>
    <n v="1"/>
    <n v="27.24"/>
    <n v="27.24"/>
    <n v="30"/>
    <x v="0"/>
    <x v="1"/>
    <n v="5"/>
  </r>
  <r>
    <x v="223"/>
    <x v="209"/>
    <x v="0"/>
    <s v="HVLP"/>
    <s v="N06AB04"/>
    <d v="2019-05-03T11:54:13"/>
    <n v="2"/>
    <n v="27.24"/>
    <n v="54.48"/>
    <n v="30"/>
    <x v="0"/>
    <x v="1"/>
    <n v="5"/>
  </r>
  <r>
    <x v="223"/>
    <x v="209"/>
    <x v="0"/>
    <s v="HVLP"/>
    <s v="N06AB04"/>
    <d v="2019-06-07T07:59:12"/>
    <n v="-2"/>
    <n v="27.25"/>
    <n v="-54.5"/>
    <n v="30"/>
    <x v="0"/>
    <x v="1"/>
    <n v="6"/>
  </r>
  <r>
    <x v="223"/>
    <x v="209"/>
    <x v="0"/>
    <s v="HVLP"/>
    <s v="N06AB04"/>
    <d v="2019-12-23T11:21:30"/>
    <n v="2"/>
    <n v="27.1"/>
    <n v="54.2"/>
    <n v="30"/>
    <x v="0"/>
    <x v="1"/>
    <n v="12"/>
  </r>
  <r>
    <x v="224"/>
    <x v="210"/>
    <x v="0"/>
    <s v="HVLP"/>
    <s v="B01AB05"/>
    <d v="2018-05-22T10:20:45"/>
    <n v="1"/>
    <n v="309.44"/>
    <n v="309.44"/>
    <n v="30"/>
    <x v="0"/>
    <x v="0"/>
    <n v="5"/>
  </r>
  <r>
    <x v="224"/>
    <x v="210"/>
    <x v="0"/>
    <s v="HVLP"/>
    <s v="B01AB05"/>
    <d v="2018-06-11T12:55:12"/>
    <n v="1"/>
    <n v="309.44"/>
    <n v="309.44"/>
    <n v="30"/>
    <x v="0"/>
    <x v="0"/>
    <n v="6"/>
  </r>
  <r>
    <x v="224"/>
    <x v="210"/>
    <x v="0"/>
    <s v="HVLP"/>
    <s v="B01AB05"/>
    <d v="2018-06-14T11:53:37"/>
    <n v="1"/>
    <n v="309.44"/>
    <n v="309.44"/>
    <n v="30"/>
    <x v="0"/>
    <x v="0"/>
    <n v="6"/>
  </r>
  <r>
    <x v="224"/>
    <x v="210"/>
    <x v="0"/>
    <s v="HVLP"/>
    <s v="B01AB05"/>
    <d v="2018-06-18T13:11:55"/>
    <n v="1"/>
    <n v="309.44"/>
    <n v="309.44"/>
    <n v="30"/>
    <x v="0"/>
    <x v="0"/>
    <n v="6"/>
  </r>
  <r>
    <x v="224"/>
    <x v="210"/>
    <x v="0"/>
    <s v="HVLP"/>
    <s v="B01AB05"/>
    <d v="2018-06-22T12:22:24"/>
    <n v="1"/>
    <n v="309.44"/>
    <n v="309.44"/>
    <n v="30"/>
    <x v="0"/>
    <x v="0"/>
    <n v="6"/>
  </r>
  <r>
    <x v="224"/>
    <x v="210"/>
    <x v="0"/>
    <s v="HVLP"/>
    <s v="B01AB05"/>
    <d v="2018-06-27T11:55:43"/>
    <n v="1"/>
    <n v="309.44"/>
    <n v="309.44"/>
    <n v="30"/>
    <x v="0"/>
    <x v="0"/>
    <n v="6"/>
  </r>
  <r>
    <x v="224"/>
    <x v="210"/>
    <x v="0"/>
    <s v="HVLP"/>
    <s v="B01AB05"/>
    <d v="2018-07-03T12:51:49"/>
    <n v="1"/>
    <n v="309.44"/>
    <n v="309.44"/>
    <n v="30"/>
    <x v="0"/>
    <x v="0"/>
    <n v="7"/>
  </r>
  <r>
    <x v="224"/>
    <x v="210"/>
    <x v="0"/>
    <s v="HVLP"/>
    <s v="B01AB05"/>
    <d v="2018-07-04T13:09:23"/>
    <n v="2"/>
    <n v="309.44"/>
    <n v="618.88"/>
    <n v="30"/>
    <x v="0"/>
    <x v="0"/>
    <n v="7"/>
  </r>
  <r>
    <x v="224"/>
    <x v="210"/>
    <x v="0"/>
    <s v="HVLP"/>
    <s v="B01AB05"/>
    <d v="2018-07-17T13:30:33"/>
    <n v="1"/>
    <n v="309.44"/>
    <n v="309.44"/>
    <n v="30"/>
    <x v="0"/>
    <x v="0"/>
    <n v="7"/>
  </r>
  <r>
    <x v="224"/>
    <x v="210"/>
    <x v="0"/>
    <s v="HVLP"/>
    <s v="B01AB05"/>
    <d v="2018-07-20T13:47:57"/>
    <n v="1"/>
    <n v="309.44"/>
    <n v="309.44"/>
    <n v="30"/>
    <x v="0"/>
    <x v="0"/>
    <n v="7"/>
  </r>
  <r>
    <x v="224"/>
    <x v="210"/>
    <x v="0"/>
    <s v="HVLP"/>
    <s v="B01AB05"/>
    <d v="2018-07-30T09:17:21"/>
    <n v="1"/>
    <n v="309.44"/>
    <n v="309.44"/>
    <n v="30"/>
    <x v="0"/>
    <x v="0"/>
    <n v="7"/>
  </r>
  <r>
    <x v="224"/>
    <x v="210"/>
    <x v="0"/>
    <s v="HVLP"/>
    <s v="B01AB05"/>
    <d v="2018-08-07T09:50:24"/>
    <n v="1"/>
    <n v="309.44"/>
    <n v="309.44"/>
    <n v="30"/>
    <x v="0"/>
    <x v="0"/>
    <n v="8"/>
  </r>
  <r>
    <x v="224"/>
    <x v="210"/>
    <x v="0"/>
    <s v="HVLP"/>
    <s v="B01AB05"/>
    <d v="2019-02-08T12:55:14"/>
    <n v="1"/>
    <n v="309.44"/>
    <n v="309.44"/>
    <n v="30"/>
    <x v="0"/>
    <x v="1"/>
    <n v="2"/>
  </r>
  <r>
    <x v="224"/>
    <x v="210"/>
    <x v="0"/>
    <s v="HVLP"/>
    <s v="B01AB05"/>
    <d v="2019-03-01T10:20:57"/>
    <n v="1"/>
    <n v="309.44"/>
    <n v="309.44"/>
    <n v="30"/>
    <x v="0"/>
    <x v="1"/>
    <n v="3"/>
  </r>
  <r>
    <x v="225"/>
    <x v="211"/>
    <x v="1"/>
    <s v="ATB-V"/>
    <s v="J01FF01"/>
    <d v="2018-04-13T14:54:43"/>
    <n v="3"/>
    <n v="262.89999999999998"/>
    <n v="788.7"/>
    <n v="30"/>
    <x v="0"/>
    <x v="0"/>
    <n v="4"/>
  </r>
  <r>
    <x v="225"/>
    <x v="211"/>
    <x v="1"/>
    <s v="ATB-V"/>
    <s v="J01FF01"/>
    <d v="2018-09-05T10:50:27"/>
    <n v="2"/>
    <n v="262.89999999999998"/>
    <n v="525.79999999999995"/>
    <n v="30"/>
    <x v="0"/>
    <x v="0"/>
    <n v="9"/>
  </r>
  <r>
    <x v="225"/>
    <x v="211"/>
    <x v="1"/>
    <s v="ATB-V"/>
    <s v="J01FF01"/>
    <d v="2018-12-19T13:50:28"/>
    <n v="2"/>
    <n v="262.89999999999998"/>
    <n v="525.79999999999995"/>
    <n v="30"/>
    <x v="0"/>
    <x v="0"/>
    <n v="12"/>
  </r>
  <r>
    <x v="225"/>
    <x v="211"/>
    <x v="1"/>
    <s v="ATB-V"/>
    <s v="J01FF01"/>
    <d v="2018-12-31T12:22:27"/>
    <n v="1"/>
    <n v="262.89999999999998"/>
    <n v="262.89999999999998"/>
    <n v="30"/>
    <x v="0"/>
    <x v="0"/>
    <n v="12"/>
  </r>
  <r>
    <x v="225"/>
    <x v="211"/>
    <x v="1"/>
    <s v="ATB-V"/>
    <s v="J01FF01"/>
    <d v="2019-03-06T14:17:01"/>
    <n v="1.9"/>
    <n v="262.89999999999998"/>
    <n v="499.51"/>
    <n v="30"/>
    <x v="0"/>
    <x v="1"/>
    <n v="3"/>
  </r>
  <r>
    <x v="225"/>
    <x v="211"/>
    <x v="1"/>
    <s v="ATB-V"/>
    <s v="J01FF01"/>
    <d v="2019-03-06T14:17:01"/>
    <n v="0.1"/>
    <n v="262.89999999999998"/>
    <n v="26.29"/>
    <n v="30"/>
    <x v="0"/>
    <x v="1"/>
    <n v="3"/>
  </r>
  <r>
    <x v="225"/>
    <x v="211"/>
    <x v="1"/>
    <s v="ATB-V"/>
    <s v="J01FF01"/>
    <d v="2019-04-25T14:37:58"/>
    <n v="4"/>
    <n v="262.89999999999998"/>
    <n v="1051.5999999999999"/>
    <n v="30"/>
    <x v="0"/>
    <x v="1"/>
    <n v="4"/>
  </r>
  <r>
    <x v="225"/>
    <x v="211"/>
    <x v="1"/>
    <s v="ATB-V"/>
    <s v="J01FF01"/>
    <d v="2019-05-17T11:57:11"/>
    <n v="3"/>
    <n v="262.89999999999998"/>
    <n v="788.7"/>
    <n v="30"/>
    <x v="0"/>
    <x v="1"/>
    <n v="5"/>
  </r>
  <r>
    <x v="225"/>
    <x v="211"/>
    <x v="1"/>
    <s v="ATB-V"/>
    <s v="J01FF01"/>
    <d v="2019-05-17T11:58:07"/>
    <n v="3"/>
    <n v="262.89999999999998"/>
    <n v="788.7"/>
    <n v="30"/>
    <x v="0"/>
    <x v="1"/>
    <n v="5"/>
  </r>
  <r>
    <x v="225"/>
    <x v="211"/>
    <x v="1"/>
    <s v="ATB-V"/>
    <s v="J01FF01"/>
    <d v="2019-05-20T12:35:07"/>
    <n v="1"/>
    <n v="262.89999999999998"/>
    <n v="262.89999999999998"/>
    <n v="30"/>
    <x v="0"/>
    <x v="1"/>
    <n v="5"/>
  </r>
  <r>
    <x v="225"/>
    <x v="211"/>
    <x v="1"/>
    <s v="ATB-V"/>
    <s v="J01FF01"/>
    <d v="2019-05-20T12:35:07"/>
    <n v="1"/>
    <n v="262.89999999999998"/>
    <n v="262.89999999999998"/>
    <n v="30"/>
    <x v="0"/>
    <x v="1"/>
    <n v="5"/>
  </r>
  <r>
    <x v="225"/>
    <x v="211"/>
    <x v="1"/>
    <s v="ATB-V"/>
    <s v="J01FF01"/>
    <d v="2019-05-30T13:52:33"/>
    <n v="2"/>
    <n v="262.89999999999998"/>
    <n v="525.79999999999995"/>
    <n v="30"/>
    <x v="0"/>
    <x v="1"/>
    <n v="5"/>
  </r>
  <r>
    <x v="225"/>
    <x v="211"/>
    <x v="1"/>
    <s v="ATB-V"/>
    <s v="J01FF01"/>
    <d v="2019-06-05T13:45:09"/>
    <n v="3"/>
    <n v="262.89999999999998"/>
    <n v="788.7"/>
    <n v="30"/>
    <x v="0"/>
    <x v="1"/>
    <n v="6"/>
  </r>
  <r>
    <x v="226"/>
    <x v="212"/>
    <x v="1"/>
    <s v="ATB-V"/>
    <s v="J01FF01"/>
    <d v="2018-12-20T07:13:26"/>
    <n v="3"/>
    <n v="154"/>
    <n v="462"/>
    <n v="30"/>
    <x v="0"/>
    <x v="0"/>
    <n v="12"/>
  </r>
  <r>
    <x v="226"/>
    <x v="212"/>
    <x v="1"/>
    <s v="ATB-V"/>
    <s v="J01FF01"/>
    <d v="2019-04-25T14:37:58"/>
    <n v="4"/>
    <n v="154"/>
    <n v="616"/>
    <n v="30"/>
    <x v="0"/>
    <x v="1"/>
    <n v="4"/>
  </r>
  <r>
    <x v="226"/>
    <x v="212"/>
    <x v="1"/>
    <s v="ATB-V"/>
    <s v="J01FF01"/>
    <d v="2019-05-06T14:27:48"/>
    <n v="8"/>
    <n v="154"/>
    <n v="1232"/>
    <n v="30"/>
    <x v="0"/>
    <x v="1"/>
    <n v="5"/>
  </r>
  <r>
    <x v="226"/>
    <x v="212"/>
    <x v="1"/>
    <s v="ATB-V"/>
    <s v="J01FF01"/>
    <d v="2019-05-07T13:46:54"/>
    <n v="6"/>
    <n v="154"/>
    <n v="924"/>
    <n v="30"/>
    <x v="0"/>
    <x v="1"/>
    <n v="5"/>
  </r>
  <r>
    <x v="226"/>
    <x v="212"/>
    <x v="1"/>
    <s v="ATB-V"/>
    <s v="J01FF01"/>
    <d v="2019-05-17T11:57:11"/>
    <n v="3"/>
    <n v="154"/>
    <n v="462"/>
    <n v="30"/>
    <x v="0"/>
    <x v="1"/>
    <n v="5"/>
  </r>
  <r>
    <x v="226"/>
    <x v="212"/>
    <x v="1"/>
    <s v="ATB-V"/>
    <s v="J01FF01"/>
    <d v="2019-05-17T11:58:07"/>
    <n v="3"/>
    <n v="154"/>
    <n v="462"/>
    <n v="30"/>
    <x v="0"/>
    <x v="1"/>
    <n v="5"/>
  </r>
  <r>
    <x v="227"/>
    <x v="213"/>
    <x v="3"/>
    <s v="HVLP"/>
    <s v="D01AC01"/>
    <d v="2018-11-02T13:42:32"/>
    <n v="1"/>
    <n v="93.32"/>
    <n v="93.32"/>
    <n v="30"/>
    <x v="0"/>
    <x v="0"/>
    <n v="11"/>
  </r>
  <r>
    <x v="228"/>
    <x v="214"/>
    <x v="3"/>
    <s v="HVLP"/>
    <s v="D01AC01"/>
    <d v="2019-09-03T11:26:57"/>
    <n v="1"/>
    <n v="61.7"/>
    <n v="61.7"/>
    <n v="30"/>
    <x v="0"/>
    <x v="1"/>
    <n v="9"/>
  </r>
  <r>
    <x v="228"/>
    <x v="214"/>
    <x v="3"/>
    <s v="HVLP"/>
    <s v="D01AC01"/>
    <d v="2019-09-03T11:26:57"/>
    <n v="1"/>
    <n v="67.23"/>
    <n v="67.23"/>
    <n v="30"/>
    <x v="0"/>
    <x v="1"/>
    <n v="9"/>
  </r>
  <r>
    <x v="228"/>
    <x v="214"/>
    <x v="3"/>
    <s v="HVLP"/>
    <s v="D01AC01"/>
    <d v="2019-09-09T11:50:57"/>
    <n v="1"/>
    <n v="67.23"/>
    <n v="67.23"/>
    <n v="30"/>
    <x v="0"/>
    <x v="1"/>
    <n v="9"/>
  </r>
  <r>
    <x v="229"/>
    <x v="215"/>
    <x v="0"/>
    <s v="HVLP"/>
    <s v="N06AX14"/>
    <d v="2018-01-19T09:42:49"/>
    <n v="1"/>
    <n v="53.46"/>
    <n v="53.46"/>
    <n v="30"/>
    <x v="0"/>
    <x v="0"/>
    <n v="1"/>
  </r>
  <r>
    <x v="229"/>
    <x v="215"/>
    <x v="0"/>
    <s v="HVLP"/>
    <s v="N06AX14"/>
    <d v="2018-01-19T09:42:49"/>
    <n v="1"/>
    <n v="53.46"/>
    <n v="53.46"/>
    <n v="30"/>
    <x v="0"/>
    <x v="0"/>
    <n v="1"/>
  </r>
  <r>
    <x v="229"/>
    <x v="215"/>
    <x v="0"/>
    <s v="HVLP"/>
    <s v="N06AX14"/>
    <d v="2018-02-16T10:18:19"/>
    <n v="2"/>
    <n v="53.46"/>
    <n v="106.92"/>
    <n v="30"/>
    <x v="0"/>
    <x v="0"/>
    <n v="2"/>
  </r>
  <r>
    <x v="229"/>
    <x v="215"/>
    <x v="0"/>
    <s v="HVLP"/>
    <s v="N06AX14"/>
    <d v="2018-05-03T09:42:43"/>
    <n v="1"/>
    <n v="53.46"/>
    <n v="53.46"/>
    <n v="30"/>
    <x v="0"/>
    <x v="0"/>
    <n v="5"/>
  </r>
  <r>
    <x v="229"/>
    <x v="215"/>
    <x v="0"/>
    <s v="HVLP"/>
    <s v="N06AX14"/>
    <d v="2018-05-03T09:42:43"/>
    <n v="1"/>
    <n v="53.46"/>
    <n v="53.46"/>
    <n v="30"/>
    <x v="0"/>
    <x v="0"/>
    <n v="5"/>
  </r>
  <r>
    <x v="229"/>
    <x v="215"/>
    <x v="0"/>
    <s v="HVLP"/>
    <s v="N06AX14"/>
    <d v="2018-05-25T09:56:48"/>
    <n v="2"/>
    <n v="53.46"/>
    <n v="106.92"/>
    <n v="30"/>
    <x v="0"/>
    <x v="0"/>
    <n v="5"/>
  </r>
  <r>
    <x v="229"/>
    <x v="215"/>
    <x v="0"/>
    <s v="HVLP"/>
    <s v="N06AX14"/>
    <d v="2018-05-25T09:56:48"/>
    <n v="2"/>
    <n v="53.46"/>
    <n v="106.92"/>
    <n v="30"/>
    <x v="0"/>
    <x v="0"/>
    <n v="5"/>
  </r>
  <r>
    <x v="229"/>
    <x v="215"/>
    <x v="0"/>
    <s v="HVLP"/>
    <s v="N06AX14"/>
    <d v="2019-03-08T13:50:23"/>
    <n v="3"/>
    <n v="53.46"/>
    <n v="160.38"/>
    <n v="30"/>
    <x v="0"/>
    <x v="1"/>
    <n v="3"/>
  </r>
  <r>
    <x v="229"/>
    <x v="215"/>
    <x v="0"/>
    <s v="HVLP"/>
    <s v="N06AX14"/>
    <d v="2019-05-17T10:51:14"/>
    <n v="1"/>
    <n v="53.46"/>
    <n v="53.46"/>
    <n v="30"/>
    <x v="0"/>
    <x v="1"/>
    <n v="5"/>
  </r>
  <r>
    <x v="229"/>
    <x v="215"/>
    <x v="0"/>
    <s v="HVLP"/>
    <s v="N06AX14"/>
    <d v="2019-05-17T10:51:14"/>
    <n v="1"/>
    <n v="53.46"/>
    <n v="53.46"/>
    <n v="30"/>
    <x v="0"/>
    <x v="1"/>
    <n v="5"/>
  </r>
  <r>
    <x v="229"/>
    <x v="215"/>
    <x v="0"/>
    <s v="HVLP"/>
    <s v="N06AX14"/>
    <d v="2019-05-20T09:03:32"/>
    <n v="1"/>
    <n v="53.46"/>
    <n v="53.46"/>
    <n v="30"/>
    <x v="0"/>
    <x v="1"/>
    <n v="5"/>
  </r>
  <r>
    <x v="230"/>
    <x v="216"/>
    <x v="0"/>
    <s v="HVLP"/>
    <s v="R05DA04"/>
    <d v="2018-01-12T09:42:14"/>
    <n v="2"/>
    <n v="61.45"/>
    <n v="122.9"/>
    <n v="30"/>
    <x v="0"/>
    <x v="0"/>
    <n v="1"/>
  </r>
  <r>
    <x v="230"/>
    <x v="216"/>
    <x v="0"/>
    <s v="HVLP"/>
    <s v="R05DA04"/>
    <d v="2018-02-02T11:55:07"/>
    <n v="2"/>
    <n v="61.45"/>
    <n v="122.9"/>
    <n v="30"/>
    <x v="0"/>
    <x v="0"/>
    <n v="2"/>
  </r>
  <r>
    <x v="230"/>
    <x v="216"/>
    <x v="0"/>
    <s v="HVLP"/>
    <s v="R05DA04"/>
    <d v="2018-02-12T13:06:33"/>
    <n v="1"/>
    <n v="61.44"/>
    <n v="61.44"/>
    <n v="30"/>
    <x v="0"/>
    <x v="0"/>
    <n v="2"/>
  </r>
  <r>
    <x v="230"/>
    <x v="216"/>
    <x v="0"/>
    <s v="HVLP"/>
    <s v="R05DA04"/>
    <d v="2018-02-14T12:15:15"/>
    <n v="2"/>
    <n v="61.44"/>
    <n v="122.88"/>
    <n v="30"/>
    <x v="0"/>
    <x v="0"/>
    <n v="2"/>
  </r>
  <r>
    <x v="230"/>
    <x v="216"/>
    <x v="0"/>
    <s v="HVLP"/>
    <s v="R05DA04"/>
    <d v="2018-02-16T11:50:13"/>
    <n v="2"/>
    <n v="61.45"/>
    <n v="122.9"/>
    <n v="30"/>
    <x v="0"/>
    <x v="0"/>
    <n v="2"/>
  </r>
  <r>
    <x v="230"/>
    <x v="216"/>
    <x v="0"/>
    <s v="HVLP"/>
    <s v="R05DA04"/>
    <d v="2018-02-19T12:43:45"/>
    <n v="1"/>
    <n v="61.45"/>
    <n v="61.45"/>
    <n v="30"/>
    <x v="0"/>
    <x v="0"/>
    <n v="2"/>
  </r>
  <r>
    <x v="230"/>
    <x v="216"/>
    <x v="0"/>
    <s v="HVLP"/>
    <s v="R05DA04"/>
    <d v="2018-02-19T13:02:26"/>
    <n v="1"/>
    <n v="61.45"/>
    <n v="61.45"/>
    <n v="30"/>
    <x v="0"/>
    <x v="0"/>
    <n v="2"/>
  </r>
  <r>
    <x v="230"/>
    <x v="216"/>
    <x v="0"/>
    <s v="HVLP"/>
    <s v="R05DA04"/>
    <d v="2018-02-22T11:49:55"/>
    <n v="1"/>
    <n v="61.44"/>
    <n v="61.44"/>
    <n v="30"/>
    <x v="0"/>
    <x v="0"/>
    <n v="2"/>
  </r>
  <r>
    <x v="230"/>
    <x v="216"/>
    <x v="0"/>
    <s v="HVLP"/>
    <s v="R05DA04"/>
    <d v="2018-02-23T13:31:36"/>
    <n v="4"/>
    <n v="61.44"/>
    <n v="245.76"/>
    <n v="30"/>
    <x v="0"/>
    <x v="0"/>
    <n v="2"/>
  </r>
  <r>
    <x v="230"/>
    <x v="216"/>
    <x v="0"/>
    <s v="HVLP"/>
    <s v="R05DA04"/>
    <d v="2018-02-23T13:37:34"/>
    <n v="3"/>
    <n v="61.44"/>
    <n v="184.32"/>
    <n v="30"/>
    <x v="0"/>
    <x v="0"/>
    <n v="2"/>
  </r>
  <r>
    <x v="231"/>
    <x v="217"/>
    <x v="0"/>
    <s v="HVLP-R"/>
    <s v="R05DA04"/>
    <d v="2018-02-08T12:16:31"/>
    <n v="2"/>
    <n v="73.150000000000006"/>
    <n v="146.30000000000001"/>
    <n v="30"/>
    <x v="0"/>
    <x v="0"/>
    <n v="2"/>
  </r>
  <r>
    <x v="231"/>
    <x v="217"/>
    <x v="0"/>
    <s v="HVLP-R"/>
    <s v="R05DA04"/>
    <d v="2018-02-22T11:49:55"/>
    <n v="1"/>
    <n v="73.150000000000006"/>
    <n v="73.150000000000006"/>
    <n v="30"/>
    <x v="0"/>
    <x v="0"/>
    <n v="2"/>
  </r>
  <r>
    <x v="232"/>
    <x v="217"/>
    <x v="0"/>
    <s v="HVLP"/>
    <s v="R05DA04"/>
    <d v="2019-11-12T09:04:22"/>
    <n v="1"/>
    <n v="73.06"/>
    <n v="73.06"/>
    <n v="30"/>
    <x v="0"/>
    <x v="1"/>
    <n v="11"/>
  </r>
  <r>
    <x v="232"/>
    <x v="217"/>
    <x v="0"/>
    <s v="HVLP"/>
    <s v="R05DA04"/>
    <d v="2019-11-15T11:12:30"/>
    <n v="1"/>
    <n v="73.06"/>
    <n v="73.06"/>
    <n v="30"/>
    <x v="0"/>
    <x v="1"/>
    <n v="11"/>
  </r>
  <r>
    <x v="232"/>
    <x v="217"/>
    <x v="0"/>
    <s v="HVLP"/>
    <s v="R05DA04"/>
    <d v="2019-11-20T12:21:03"/>
    <n v="1"/>
    <n v="73.06"/>
    <n v="73.06"/>
    <n v="30"/>
    <x v="0"/>
    <x v="1"/>
    <n v="11"/>
  </r>
  <r>
    <x v="233"/>
    <x v="218"/>
    <x v="0"/>
    <s v="HVLP"/>
    <s v="M04AC01"/>
    <d v="2018-04-06T09:19:17"/>
    <n v="1"/>
    <n v="172.21"/>
    <n v="172.21"/>
    <n v="30"/>
    <x v="0"/>
    <x v="0"/>
    <n v="4"/>
  </r>
  <r>
    <x v="233"/>
    <x v="218"/>
    <x v="0"/>
    <s v="HVLP"/>
    <s v="M04AC01"/>
    <d v="2019-03-01T07:39:30"/>
    <n v="1"/>
    <n v="172.21"/>
    <n v="172.21"/>
    <n v="30"/>
    <x v="0"/>
    <x v="1"/>
    <n v="3"/>
  </r>
  <r>
    <x v="234"/>
    <x v="219"/>
    <x v="1"/>
    <s v="ATB-V"/>
    <s v="J01XB01"/>
    <d v="2018-02-19T13:16:52"/>
    <n v="1"/>
    <n v="597.74"/>
    <n v="597.74"/>
    <n v="30"/>
    <x v="0"/>
    <x v="0"/>
    <n v="2"/>
  </r>
  <r>
    <x v="234"/>
    <x v="219"/>
    <x v="1"/>
    <s v="ATB-V"/>
    <s v="J01XB01"/>
    <d v="2018-02-23T13:05:25"/>
    <n v="1"/>
    <n v="597.74"/>
    <n v="597.74"/>
    <n v="30"/>
    <x v="0"/>
    <x v="0"/>
    <n v="2"/>
  </r>
  <r>
    <x v="234"/>
    <x v="219"/>
    <x v="1"/>
    <s v="ATB-V"/>
    <s v="J01XB01"/>
    <d v="2018-03-09T12:59:10"/>
    <n v="1.8"/>
    <n v="597.74"/>
    <n v="1075.93"/>
    <n v="30"/>
    <x v="0"/>
    <x v="0"/>
    <n v="3"/>
  </r>
  <r>
    <x v="234"/>
    <x v="219"/>
    <x v="1"/>
    <s v="ATB-V"/>
    <s v="J01XB01"/>
    <d v="2018-03-09T12:59:10"/>
    <n v="0.2"/>
    <n v="597.74"/>
    <n v="119.55"/>
    <n v="30"/>
    <x v="0"/>
    <x v="0"/>
    <n v="3"/>
  </r>
  <r>
    <x v="234"/>
    <x v="219"/>
    <x v="1"/>
    <s v="ATB-V"/>
    <s v="J01XB01"/>
    <d v="2018-04-26T11:34:39"/>
    <n v="1.5"/>
    <n v="597.74"/>
    <n v="896.61"/>
    <n v="30"/>
    <x v="0"/>
    <x v="0"/>
    <n v="4"/>
  </r>
  <r>
    <x v="234"/>
    <x v="219"/>
    <x v="1"/>
    <s v="ATB-V"/>
    <s v="J01XB01"/>
    <d v="2018-11-08T13:39:36"/>
    <n v="1"/>
    <n v="597.74"/>
    <n v="597.74"/>
    <n v="30"/>
    <x v="0"/>
    <x v="0"/>
    <n v="11"/>
  </r>
  <r>
    <x v="234"/>
    <x v="219"/>
    <x v="1"/>
    <s v="ATB-V"/>
    <s v="J01XB01"/>
    <d v="2018-11-14T11:23:18"/>
    <n v="1"/>
    <n v="597.74"/>
    <n v="597.74"/>
    <n v="30"/>
    <x v="0"/>
    <x v="0"/>
    <n v="11"/>
  </r>
  <r>
    <x v="234"/>
    <x v="219"/>
    <x v="1"/>
    <s v="ATB-V"/>
    <s v="J01XB01"/>
    <d v="2019-01-07T13:01:06"/>
    <n v="1"/>
    <n v="597.74"/>
    <n v="597.74"/>
    <n v="30"/>
    <x v="0"/>
    <x v="1"/>
    <n v="1"/>
  </r>
  <r>
    <x v="234"/>
    <x v="219"/>
    <x v="1"/>
    <s v="ATB-V"/>
    <s v="J01XB01"/>
    <d v="2019-08-27T12:54:02"/>
    <n v="1.5"/>
    <n v="681.19"/>
    <n v="1021.78"/>
    <n v="30"/>
    <x v="0"/>
    <x v="1"/>
    <n v="8"/>
  </r>
  <r>
    <x v="234"/>
    <x v="219"/>
    <x v="1"/>
    <s v="ATB-V"/>
    <s v="J01XB01"/>
    <d v="2019-09-13T13:54:32"/>
    <n v="0.7"/>
    <n v="687.86"/>
    <n v="481.5"/>
    <n v="30"/>
    <x v="0"/>
    <x v="1"/>
    <n v="9"/>
  </r>
  <r>
    <x v="234"/>
    <x v="219"/>
    <x v="1"/>
    <s v="ATB-V"/>
    <s v="J01XB01"/>
    <d v="2019-10-25T14:16:38"/>
    <n v="1"/>
    <n v="680.98"/>
    <n v="680.98"/>
    <n v="30"/>
    <x v="0"/>
    <x v="1"/>
    <n v="10"/>
  </r>
  <r>
    <x v="234"/>
    <x v="219"/>
    <x v="1"/>
    <s v="ATB-V"/>
    <s v="J01XB01"/>
    <d v="2019-10-31T14:33:02"/>
    <n v="1"/>
    <n v="680.98"/>
    <n v="680.98"/>
    <n v="30"/>
    <x v="0"/>
    <x v="1"/>
    <n v="10"/>
  </r>
  <r>
    <x v="235"/>
    <x v="220"/>
    <x v="0"/>
    <s v="HVLP"/>
    <s v="R03AK08"/>
    <d v="2018-02-26T09:49:20"/>
    <n v="1"/>
    <n v="899.76"/>
    <n v="899.76"/>
    <n v="30"/>
    <x v="0"/>
    <x v="0"/>
    <n v="2"/>
  </r>
  <r>
    <x v="236"/>
    <x v="221"/>
    <x v="0"/>
    <s v="HVLP"/>
    <s v="C07FB07"/>
    <d v="2018-05-11T09:15:20"/>
    <n v="1"/>
    <n v="160.93"/>
    <n v="160.93"/>
    <n v="30"/>
    <x v="0"/>
    <x v="0"/>
    <n v="5"/>
  </r>
  <r>
    <x v="236"/>
    <x v="221"/>
    <x v="0"/>
    <s v="HVLP"/>
    <s v="C07FB07"/>
    <d v="2018-05-11T09:15:20"/>
    <n v="1"/>
    <n v="160.93"/>
    <n v="160.93"/>
    <n v="30"/>
    <x v="0"/>
    <x v="0"/>
    <n v="5"/>
  </r>
  <r>
    <x v="236"/>
    <x v="221"/>
    <x v="0"/>
    <s v="HVLP"/>
    <s v="C07FB07"/>
    <d v="2018-06-14T11:53:25"/>
    <n v="1"/>
    <n v="160.91"/>
    <n v="160.91"/>
    <n v="30"/>
    <x v="0"/>
    <x v="0"/>
    <n v="6"/>
  </r>
  <r>
    <x v="236"/>
    <x v="221"/>
    <x v="0"/>
    <s v="HVLP"/>
    <s v="C07FB07"/>
    <d v="2018-06-14T11:53:25"/>
    <n v="1"/>
    <n v="160.91"/>
    <n v="160.91"/>
    <n v="30"/>
    <x v="0"/>
    <x v="0"/>
    <n v="6"/>
  </r>
  <r>
    <x v="236"/>
    <x v="221"/>
    <x v="0"/>
    <s v="HVLP"/>
    <s v="C07FB07"/>
    <d v="2018-07-24T09:42:15"/>
    <n v="2"/>
    <n v="160.91"/>
    <n v="321.82"/>
    <n v="30"/>
    <x v="0"/>
    <x v="0"/>
    <n v="7"/>
  </r>
  <r>
    <x v="237"/>
    <x v="222"/>
    <x v="0"/>
    <s v="HVLP"/>
    <s v="M01AX25"/>
    <d v="2019-03-05T13:04:36"/>
    <n v="1"/>
    <n v="289.92"/>
    <n v="289.92"/>
    <n v="30"/>
    <x v="0"/>
    <x v="1"/>
    <n v="3"/>
  </r>
  <r>
    <x v="237"/>
    <x v="222"/>
    <x v="0"/>
    <s v="HVLP"/>
    <s v="M01AX25"/>
    <d v="2019-10-07T12:12:44"/>
    <n v="1"/>
    <n v="289.66000000000003"/>
    <n v="289.66000000000003"/>
    <n v="30"/>
    <x v="0"/>
    <x v="1"/>
    <n v="10"/>
  </r>
  <r>
    <x v="238"/>
    <x v="223"/>
    <x v="0"/>
    <s v="HVLP"/>
    <s v="A02BC02"/>
    <d v="2019-04-26T13:14:59"/>
    <n v="3"/>
    <n v="85.76"/>
    <n v="257.27999999999997"/>
    <n v="30"/>
    <x v="0"/>
    <x v="1"/>
    <n v="4"/>
  </r>
  <r>
    <x v="239"/>
    <x v="224"/>
    <x v="0"/>
    <s v="HVLP"/>
    <s v="A02BC02"/>
    <d v="2018-01-05T12:38:15"/>
    <n v="2"/>
    <n v="43.26"/>
    <n v="86.52"/>
    <n v="30"/>
    <x v="0"/>
    <x v="0"/>
    <n v="1"/>
  </r>
  <r>
    <x v="239"/>
    <x v="224"/>
    <x v="0"/>
    <s v="HVLP"/>
    <s v="A02BC02"/>
    <d v="2018-01-05T12:38:15"/>
    <n v="2"/>
    <n v="42.88"/>
    <n v="85.76"/>
    <n v="30"/>
    <x v="0"/>
    <x v="0"/>
    <n v="1"/>
  </r>
  <r>
    <x v="240"/>
    <x v="225"/>
    <x v="0"/>
    <s v="HVLP"/>
    <s v="A02BC02"/>
    <d v="2018-01-12T09:42:14"/>
    <n v="3"/>
    <n v="12.21"/>
    <n v="36.630000000000003"/>
    <n v="30"/>
    <x v="0"/>
    <x v="0"/>
    <n v="1"/>
  </r>
  <r>
    <x v="240"/>
    <x v="225"/>
    <x v="0"/>
    <s v="HVLP"/>
    <s v="A02BC02"/>
    <d v="2018-02-02T12:16:16"/>
    <n v="3"/>
    <n v="12.22"/>
    <n v="36.659999999999997"/>
    <n v="30"/>
    <x v="0"/>
    <x v="0"/>
    <n v="2"/>
  </r>
  <r>
    <x v="240"/>
    <x v="225"/>
    <x v="0"/>
    <s v="HVLP"/>
    <s v="A02BC02"/>
    <d v="2018-02-02T12:44:48"/>
    <n v="1"/>
    <n v="12.22"/>
    <n v="12.22"/>
    <n v="30"/>
    <x v="0"/>
    <x v="0"/>
    <n v="2"/>
  </r>
  <r>
    <x v="240"/>
    <x v="225"/>
    <x v="0"/>
    <s v="HVLP"/>
    <s v="A02BC02"/>
    <d v="2018-02-09T08:23:00"/>
    <n v="3"/>
    <n v="12.22"/>
    <n v="36.659999999999997"/>
    <n v="30"/>
    <x v="0"/>
    <x v="0"/>
    <n v="2"/>
  </r>
  <r>
    <x v="240"/>
    <x v="225"/>
    <x v="0"/>
    <s v="HVLP"/>
    <s v="A02BC02"/>
    <d v="2018-02-12T13:06:33"/>
    <n v="1"/>
    <n v="12.21"/>
    <n v="12.21"/>
    <n v="30"/>
    <x v="0"/>
    <x v="0"/>
    <n v="2"/>
  </r>
  <r>
    <x v="240"/>
    <x v="225"/>
    <x v="0"/>
    <s v="HVLP"/>
    <s v="A02BC02"/>
    <d v="2018-02-16T10:18:19"/>
    <n v="3"/>
    <n v="12.21"/>
    <n v="36.630000000000003"/>
    <n v="30"/>
    <x v="0"/>
    <x v="0"/>
    <n v="2"/>
  </r>
  <r>
    <x v="240"/>
    <x v="225"/>
    <x v="0"/>
    <s v="HVLP"/>
    <s v="A02BC02"/>
    <d v="2018-02-16T14:34:27"/>
    <n v="1"/>
    <n v="12.21"/>
    <n v="12.21"/>
    <n v="30"/>
    <x v="0"/>
    <x v="0"/>
    <n v="2"/>
  </r>
  <r>
    <x v="239"/>
    <x v="224"/>
    <x v="0"/>
    <s v="HVLP"/>
    <s v="A02BC02"/>
    <d v="2018-02-23T13:31:36"/>
    <n v="4"/>
    <n v="42.88"/>
    <n v="171.52"/>
    <n v="30"/>
    <x v="0"/>
    <x v="0"/>
    <n v="2"/>
  </r>
  <r>
    <x v="240"/>
    <x v="225"/>
    <x v="0"/>
    <s v="HVLP"/>
    <s v="A02BC02"/>
    <d v="2018-02-23T13:37:34"/>
    <n v="1"/>
    <n v="12.21"/>
    <n v="12.21"/>
    <n v="30"/>
    <x v="0"/>
    <x v="0"/>
    <n v="2"/>
  </r>
  <r>
    <x v="240"/>
    <x v="225"/>
    <x v="0"/>
    <s v="HVLP"/>
    <s v="A02BC02"/>
    <d v="2018-02-23T13:37:34"/>
    <n v="2"/>
    <n v="12.22"/>
    <n v="24.44"/>
    <n v="30"/>
    <x v="0"/>
    <x v="0"/>
    <n v="2"/>
  </r>
  <r>
    <x v="240"/>
    <x v="225"/>
    <x v="0"/>
    <s v="HVLP"/>
    <s v="A02BC02"/>
    <d v="2018-03-08T11:36:30"/>
    <n v="1"/>
    <n v="12.22"/>
    <n v="12.22"/>
    <n v="30"/>
    <x v="0"/>
    <x v="0"/>
    <n v="3"/>
  </r>
  <r>
    <x v="240"/>
    <x v="225"/>
    <x v="0"/>
    <s v="HVLP"/>
    <s v="A02BC02"/>
    <d v="2018-03-09T10:05:16"/>
    <n v="2"/>
    <n v="12.21"/>
    <n v="24.42"/>
    <n v="30"/>
    <x v="0"/>
    <x v="0"/>
    <n v="3"/>
  </r>
  <r>
    <x v="240"/>
    <x v="225"/>
    <x v="0"/>
    <s v="HVLP"/>
    <s v="A02BC02"/>
    <d v="2018-03-09T10:05:16"/>
    <n v="4"/>
    <n v="12.21"/>
    <n v="48.84"/>
    <n v="30"/>
    <x v="0"/>
    <x v="0"/>
    <n v="3"/>
  </r>
  <r>
    <x v="240"/>
    <x v="225"/>
    <x v="0"/>
    <s v="HVLP"/>
    <s v="A02BC02"/>
    <d v="2018-03-16T10:34:01"/>
    <n v="3"/>
    <n v="12.21"/>
    <n v="36.630000000000003"/>
    <n v="30"/>
    <x v="0"/>
    <x v="0"/>
    <n v="3"/>
  </r>
  <r>
    <x v="240"/>
    <x v="225"/>
    <x v="0"/>
    <s v="HVLP"/>
    <s v="A02BC02"/>
    <d v="2018-04-06T10:50:50"/>
    <n v="3"/>
    <n v="12.21"/>
    <n v="36.630000000000003"/>
    <n v="30"/>
    <x v="0"/>
    <x v="0"/>
    <n v="4"/>
  </r>
  <r>
    <x v="240"/>
    <x v="225"/>
    <x v="0"/>
    <s v="HVLP"/>
    <s v="A02BC02"/>
    <d v="2018-04-26T09:40:31"/>
    <n v="2"/>
    <n v="12.32"/>
    <n v="24.64"/>
    <n v="30"/>
    <x v="0"/>
    <x v="0"/>
    <n v="4"/>
  </r>
  <r>
    <x v="240"/>
    <x v="225"/>
    <x v="0"/>
    <s v="HVLP"/>
    <s v="A02BC02"/>
    <d v="2018-04-26T09:40:31"/>
    <n v="1"/>
    <n v="12.22"/>
    <n v="12.22"/>
    <n v="30"/>
    <x v="0"/>
    <x v="0"/>
    <n v="4"/>
  </r>
  <r>
    <x v="240"/>
    <x v="225"/>
    <x v="0"/>
    <s v="HVLP"/>
    <s v="A02BC02"/>
    <d v="2018-05-03T11:27:44"/>
    <n v="3"/>
    <n v="12.22"/>
    <n v="36.659999999999997"/>
    <n v="30"/>
    <x v="0"/>
    <x v="0"/>
    <n v="5"/>
  </r>
  <r>
    <x v="240"/>
    <x v="225"/>
    <x v="0"/>
    <s v="HVLP"/>
    <s v="A02BC02"/>
    <d v="2018-05-11T09:30:57"/>
    <n v="3"/>
    <n v="12.21"/>
    <n v="36.630000000000003"/>
    <n v="30"/>
    <x v="0"/>
    <x v="0"/>
    <n v="5"/>
  </r>
  <r>
    <x v="240"/>
    <x v="225"/>
    <x v="0"/>
    <s v="HVLP"/>
    <s v="A02BC02"/>
    <d v="2018-05-18T12:51:02"/>
    <n v="6"/>
    <n v="12.32"/>
    <n v="73.92"/>
    <n v="30"/>
    <x v="0"/>
    <x v="0"/>
    <n v="5"/>
  </r>
  <r>
    <x v="240"/>
    <x v="225"/>
    <x v="0"/>
    <s v="HVLP"/>
    <s v="A02BC02"/>
    <d v="2018-05-25T09:56:48"/>
    <n v="3"/>
    <n v="12.21"/>
    <n v="36.630000000000003"/>
    <n v="30"/>
    <x v="0"/>
    <x v="0"/>
    <n v="5"/>
  </r>
  <r>
    <x v="240"/>
    <x v="225"/>
    <x v="0"/>
    <s v="HVLP"/>
    <s v="A02BC02"/>
    <d v="2018-05-25T12:22:16"/>
    <n v="2"/>
    <n v="12.21"/>
    <n v="24.42"/>
    <n v="30"/>
    <x v="0"/>
    <x v="0"/>
    <n v="5"/>
  </r>
  <r>
    <x v="240"/>
    <x v="225"/>
    <x v="0"/>
    <s v="HVLP"/>
    <s v="A02BC02"/>
    <d v="2018-06-01T12:41:07"/>
    <n v="3"/>
    <n v="12.32"/>
    <n v="36.96"/>
    <n v="30"/>
    <x v="0"/>
    <x v="0"/>
    <n v="6"/>
  </r>
  <r>
    <x v="240"/>
    <x v="225"/>
    <x v="0"/>
    <s v="HVLP"/>
    <s v="A02BC02"/>
    <d v="2018-06-15T13:07:33"/>
    <n v="1"/>
    <n v="12.32"/>
    <n v="12.32"/>
    <n v="30"/>
    <x v="0"/>
    <x v="0"/>
    <n v="6"/>
  </r>
  <r>
    <x v="240"/>
    <x v="225"/>
    <x v="0"/>
    <s v="HVLP"/>
    <s v="A02BC02"/>
    <d v="2018-06-15T13:07:33"/>
    <n v="2"/>
    <n v="12.22"/>
    <n v="24.44"/>
    <n v="30"/>
    <x v="0"/>
    <x v="0"/>
    <n v="6"/>
  </r>
  <r>
    <x v="240"/>
    <x v="225"/>
    <x v="0"/>
    <s v="HVLP"/>
    <s v="A02BC02"/>
    <d v="2018-06-22T10:13:14"/>
    <n v="2"/>
    <n v="12.22"/>
    <n v="24.44"/>
    <n v="30"/>
    <x v="0"/>
    <x v="0"/>
    <n v="6"/>
  </r>
  <r>
    <x v="240"/>
    <x v="225"/>
    <x v="0"/>
    <s v="HVLP"/>
    <s v="A02BC02"/>
    <d v="2018-07-04T08:04:44"/>
    <n v="3"/>
    <n v="12.22"/>
    <n v="36.659999999999997"/>
    <n v="30"/>
    <x v="0"/>
    <x v="0"/>
    <n v="7"/>
  </r>
  <r>
    <x v="239"/>
    <x v="224"/>
    <x v="0"/>
    <s v="HVLP"/>
    <s v="A02BC02"/>
    <d v="2018-07-16T08:32:23"/>
    <n v="1"/>
    <n v="42.88"/>
    <n v="42.88"/>
    <n v="30"/>
    <x v="0"/>
    <x v="0"/>
    <n v="7"/>
  </r>
  <r>
    <x v="240"/>
    <x v="225"/>
    <x v="0"/>
    <s v="HVLP"/>
    <s v="A02BC02"/>
    <d v="2018-07-27T10:03:17"/>
    <n v="3"/>
    <n v="12.21"/>
    <n v="36.630000000000003"/>
    <n v="30"/>
    <x v="0"/>
    <x v="0"/>
    <n v="7"/>
  </r>
  <r>
    <x v="240"/>
    <x v="225"/>
    <x v="0"/>
    <s v="HVLP"/>
    <s v="A02BC02"/>
    <d v="2018-08-03T09:47:59"/>
    <n v="2"/>
    <n v="12.21"/>
    <n v="24.42"/>
    <n v="30"/>
    <x v="0"/>
    <x v="0"/>
    <n v="8"/>
  </r>
  <r>
    <x v="239"/>
    <x v="224"/>
    <x v="0"/>
    <s v="HVLP"/>
    <s v="A02BC02"/>
    <d v="2018-08-17T11:48:07"/>
    <n v="1"/>
    <n v="42.88"/>
    <n v="42.88"/>
    <n v="30"/>
    <x v="0"/>
    <x v="0"/>
    <n v="8"/>
  </r>
  <r>
    <x v="239"/>
    <x v="224"/>
    <x v="0"/>
    <s v="HVLP"/>
    <s v="A02BC02"/>
    <d v="2018-08-20T12:54:57"/>
    <n v="2"/>
    <n v="42.88"/>
    <n v="85.76"/>
    <n v="30"/>
    <x v="0"/>
    <x v="0"/>
    <n v="8"/>
  </r>
  <r>
    <x v="240"/>
    <x v="225"/>
    <x v="0"/>
    <s v="HVLP"/>
    <s v="A02BC02"/>
    <d v="2018-08-22T11:18:43"/>
    <n v="1"/>
    <n v="12.21"/>
    <n v="12.21"/>
    <n v="30"/>
    <x v="0"/>
    <x v="0"/>
    <n v="8"/>
  </r>
  <r>
    <x v="240"/>
    <x v="225"/>
    <x v="0"/>
    <s v="HVLP"/>
    <s v="A02BC02"/>
    <d v="2018-08-22T11:18:43"/>
    <n v="1"/>
    <n v="12.21"/>
    <n v="12.21"/>
    <n v="30"/>
    <x v="0"/>
    <x v="0"/>
    <n v="8"/>
  </r>
  <r>
    <x v="240"/>
    <x v="225"/>
    <x v="0"/>
    <s v="HVLP"/>
    <s v="A02BC02"/>
    <d v="2018-08-24T12:48:27"/>
    <n v="3"/>
    <n v="12.21"/>
    <n v="36.630000000000003"/>
    <n v="30"/>
    <x v="0"/>
    <x v="0"/>
    <n v="8"/>
  </r>
  <r>
    <x v="240"/>
    <x v="225"/>
    <x v="0"/>
    <s v="HVLP"/>
    <s v="A02BC02"/>
    <d v="2018-08-28T13:48:29"/>
    <n v="3"/>
    <n v="12.21"/>
    <n v="36.630000000000003"/>
    <n v="30"/>
    <x v="0"/>
    <x v="0"/>
    <n v="8"/>
  </r>
  <r>
    <x v="240"/>
    <x v="225"/>
    <x v="0"/>
    <s v="HVLP"/>
    <s v="A02BC02"/>
    <d v="2018-09-19T09:45:59"/>
    <n v="1"/>
    <n v="12.21"/>
    <n v="12.21"/>
    <n v="30"/>
    <x v="0"/>
    <x v="0"/>
    <n v="9"/>
  </r>
  <r>
    <x v="240"/>
    <x v="225"/>
    <x v="0"/>
    <s v="HVLP"/>
    <s v="A02BC02"/>
    <d v="2018-09-20T12:22:43"/>
    <n v="1"/>
    <n v="12.21"/>
    <n v="12.21"/>
    <n v="30"/>
    <x v="0"/>
    <x v="0"/>
    <n v="9"/>
  </r>
  <r>
    <x v="240"/>
    <x v="225"/>
    <x v="0"/>
    <s v="HVLP"/>
    <s v="A02BC02"/>
    <d v="2018-09-21T09:41:09"/>
    <n v="2"/>
    <n v="12.21"/>
    <n v="24.42"/>
    <n v="30"/>
    <x v="0"/>
    <x v="0"/>
    <n v="9"/>
  </r>
  <r>
    <x v="240"/>
    <x v="225"/>
    <x v="0"/>
    <s v="HVLP"/>
    <s v="A02BC02"/>
    <d v="2018-09-21T09:41:09"/>
    <n v="1"/>
    <n v="12.21"/>
    <n v="12.21"/>
    <n v="30"/>
    <x v="0"/>
    <x v="0"/>
    <n v="9"/>
  </r>
  <r>
    <x v="240"/>
    <x v="225"/>
    <x v="0"/>
    <s v="HVLP"/>
    <s v="A02BC02"/>
    <d v="2018-09-21T12:42:28"/>
    <n v="2"/>
    <n v="12.21"/>
    <n v="24.42"/>
    <n v="30"/>
    <x v="0"/>
    <x v="0"/>
    <n v="9"/>
  </r>
  <r>
    <x v="240"/>
    <x v="225"/>
    <x v="0"/>
    <s v="HVLP"/>
    <s v="A02BC02"/>
    <d v="2018-09-27T10:28:05"/>
    <n v="3"/>
    <n v="12.21"/>
    <n v="36.630000000000003"/>
    <n v="30"/>
    <x v="0"/>
    <x v="0"/>
    <n v="9"/>
  </r>
  <r>
    <x v="240"/>
    <x v="225"/>
    <x v="0"/>
    <s v="HVLP"/>
    <s v="A02BC02"/>
    <d v="2018-10-26T09:43:58"/>
    <n v="3"/>
    <n v="12.21"/>
    <n v="36.630000000000003"/>
    <n v="30"/>
    <x v="0"/>
    <x v="0"/>
    <n v="10"/>
  </r>
  <r>
    <x v="240"/>
    <x v="225"/>
    <x v="0"/>
    <s v="HVLP"/>
    <s v="A02BC02"/>
    <d v="2018-10-29T12:08:39"/>
    <n v="2"/>
    <n v="12.22"/>
    <n v="24.44"/>
    <n v="30"/>
    <x v="0"/>
    <x v="0"/>
    <n v="10"/>
  </r>
  <r>
    <x v="239"/>
    <x v="224"/>
    <x v="0"/>
    <s v="HVLP"/>
    <s v="A02BC02"/>
    <d v="2018-11-02T13:50:05"/>
    <n v="2"/>
    <n v="42.88"/>
    <n v="85.76"/>
    <n v="30"/>
    <x v="0"/>
    <x v="0"/>
    <n v="11"/>
  </r>
  <r>
    <x v="240"/>
    <x v="225"/>
    <x v="0"/>
    <s v="HVLP"/>
    <s v="A02BC02"/>
    <d v="2018-11-05T09:38:55"/>
    <n v="1"/>
    <n v="12.22"/>
    <n v="12.22"/>
    <n v="30"/>
    <x v="0"/>
    <x v="0"/>
    <n v="11"/>
  </r>
  <r>
    <x v="240"/>
    <x v="225"/>
    <x v="0"/>
    <s v="HVLP"/>
    <s v="A02BC02"/>
    <d v="2018-11-05T09:38:55"/>
    <n v="2"/>
    <n v="12.21"/>
    <n v="24.42"/>
    <n v="30"/>
    <x v="0"/>
    <x v="0"/>
    <n v="11"/>
  </r>
  <r>
    <x v="240"/>
    <x v="225"/>
    <x v="0"/>
    <s v="HVLP"/>
    <s v="A02BC02"/>
    <d v="2018-11-09T13:15:26"/>
    <n v="3"/>
    <n v="12.32"/>
    <n v="36.96"/>
    <n v="30"/>
    <x v="0"/>
    <x v="0"/>
    <n v="11"/>
  </r>
  <r>
    <x v="240"/>
    <x v="225"/>
    <x v="0"/>
    <s v="HVLP"/>
    <s v="A02BC02"/>
    <d v="2018-11-09T13:19:49"/>
    <n v="3"/>
    <n v="12.32"/>
    <n v="36.96"/>
    <n v="30"/>
    <x v="0"/>
    <x v="0"/>
    <n v="11"/>
  </r>
  <r>
    <x v="240"/>
    <x v="225"/>
    <x v="0"/>
    <s v="HVLP"/>
    <s v="A02BC02"/>
    <d v="2018-11-30T09:54:36"/>
    <n v="1"/>
    <n v="12.21"/>
    <n v="12.21"/>
    <n v="30"/>
    <x v="0"/>
    <x v="0"/>
    <n v="11"/>
  </r>
  <r>
    <x v="240"/>
    <x v="225"/>
    <x v="0"/>
    <s v="HVLP"/>
    <s v="A02BC02"/>
    <d v="2018-11-30T09:54:36"/>
    <n v="2"/>
    <n v="12.21"/>
    <n v="24.42"/>
    <n v="30"/>
    <x v="0"/>
    <x v="0"/>
    <n v="11"/>
  </r>
  <r>
    <x v="240"/>
    <x v="225"/>
    <x v="0"/>
    <s v="HVLP"/>
    <s v="A02BC02"/>
    <d v="2018-12-07T09:41:25"/>
    <n v="3"/>
    <n v="12.21"/>
    <n v="36.630000000000003"/>
    <n v="30"/>
    <x v="0"/>
    <x v="0"/>
    <n v="12"/>
  </r>
  <r>
    <x v="240"/>
    <x v="225"/>
    <x v="0"/>
    <s v="HVLP"/>
    <s v="A02BC02"/>
    <d v="2018-12-28T11:23:50"/>
    <n v="1"/>
    <n v="12.21"/>
    <n v="12.21"/>
    <n v="30"/>
    <x v="0"/>
    <x v="0"/>
    <n v="12"/>
  </r>
  <r>
    <x v="240"/>
    <x v="225"/>
    <x v="0"/>
    <s v="HVLP"/>
    <s v="A02BC02"/>
    <d v="2018-12-28T11:23:50"/>
    <n v="2"/>
    <n v="12.21"/>
    <n v="24.42"/>
    <n v="30"/>
    <x v="0"/>
    <x v="0"/>
    <n v="12"/>
  </r>
  <r>
    <x v="240"/>
    <x v="225"/>
    <x v="0"/>
    <s v="HVLP"/>
    <s v="A02BC02"/>
    <d v="2019-01-04T08:52:41"/>
    <n v="6"/>
    <n v="12.21"/>
    <n v="73.260000000000005"/>
    <n v="30"/>
    <x v="0"/>
    <x v="1"/>
    <n v="1"/>
  </r>
  <r>
    <x v="240"/>
    <x v="225"/>
    <x v="0"/>
    <s v="HVLP"/>
    <s v="A02BC02"/>
    <d v="2019-02-01T10:59:40"/>
    <n v="3"/>
    <n v="12.21"/>
    <n v="36.630000000000003"/>
    <n v="30"/>
    <x v="0"/>
    <x v="1"/>
    <n v="2"/>
  </r>
  <r>
    <x v="240"/>
    <x v="225"/>
    <x v="0"/>
    <s v="HVLP"/>
    <s v="A02BC02"/>
    <d v="2019-02-22T08:47:31"/>
    <n v="2"/>
    <n v="12.21"/>
    <n v="24.42"/>
    <n v="30"/>
    <x v="0"/>
    <x v="1"/>
    <n v="2"/>
  </r>
  <r>
    <x v="240"/>
    <x v="225"/>
    <x v="0"/>
    <s v="HVLP"/>
    <s v="A02BC02"/>
    <d v="2019-02-22T08:47:31"/>
    <n v="1"/>
    <n v="12.21"/>
    <n v="12.21"/>
    <n v="30"/>
    <x v="0"/>
    <x v="1"/>
    <n v="2"/>
  </r>
  <r>
    <x v="239"/>
    <x v="224"/>
    <x v="0"/>
    <s v="HVLP"/>
    <s v="A02BC02"/>
    <d v="2019-03-01T10:32:42"/>
    <n v="2"/>
    <n v="42.88"/>
    <n v="85.76"/>
    <n v="30"/>
    <x v="0"/>
    <x v="1"/>
    <n v="3"/>
  </r>
  <r>
    <x v="240"/>
    <x v="225"/>
    <x v="0"/>
    <s v="HVLP"/>
    <s v="A02BC02"/>
    <d v="2019-03-08T13:50:23"/>
    <n v="1"/>
    <n v="12.21"/>
    <n v="12.21"/>
    <n v="30"/>
    <x v="0"/>
    <x v="1"/>
    <n v="3"/>
  </r>
  <r>
    <x v="240"/>
    <x v="225"/>
    <x v="0"/>
    <s v="HVLP"/>
    <s v="A02BC02"/>
    <d v="2019-03-08T13:50:23"/>
    <n v="2"/>
    <n v="12.21"/>
    <n v="24.42"/>
    <n v="30"/>
    <x v="0"/>
    <x v="1"/>
    <n v="3"/>
  </r>
  <r>
    <x v="239"/>
    <x v="224"/>
    <x v="0"/>
    <s v="HVLP"/>
    <s v="A02BC02"/>
    <d v="2019-04-05T12:31:29"/>
    <n v="1"/>
    <n v="42.88"/>
    <n v="42.88"/>
    <n v="30"/>
    <x v="0"/>
    <x v="1"/>
    <n v="4"/>
  </r>
  <r>
    <x v="239"/>
    <x v="224"/>
    <x v="0"/>
    <s v="HVLP"/>
    <s v="A02BC02"/>
    <d v="2019-04-05T12:31:29"/>
    <n v="2"/>
    <n v="42.88"/>
    <n v="85.76"/>
    <n v="30"/>
    <x v="0"/>
    <x v="1"/>
    <n v="4"/>
  </r>
  <r>
    <x v="240"/>
    <x v="225"/>
    <x v="0"/>
    <s v="HVLP"/>
    <s v="A02BC02"/>
    <d v="2019-04-08T14:15:22"/>
    <n v="1"/>
    <n v="12.21"/>
    <n v="12.21"/>
    <n v="30"/>
    <x v="0"/>
    <x v="1"/>
    <n v="4"/>
  </r>
  <r>
    <x v="240"/>
    <x v="225"/>
    <x v="0"/>
    <s v="HVLP"/>
    <s v="A02BC02"/>
    <d v="2019-04-16T14:08:56"/>
    <n v="3"/>
    <n v="12.21"/>
    <n v="36.630000000000003"/>
    <n v="30"/>
    <x v="0"/>
    <x v="1"/>
    <n v="4"/>
  </r>
  <r>
    <x v="240"/>
    <x v="225"/>
    <x v="0"/>
    <s v="HVLP"/>
    <s v="A02BC02"/>
    <d v="2019-04-17T10:51:02"/>
    <n v="1"/>
    <n v="12.21"/>
    <n v="12.21"/>
    <n v="30"/>
    <x v="0"/>
    <x v="1"/>
    <n v="4"/>
  </r>
  <r>
    <x v="240"/>
    <x v="225"/>
    <x v="0"/>
    <s v="HVLP"/>
    <s v="A02BC02"/>
    <d v="2019-04-17T10:51:02"/>
    <n v="2"/>
    <n v="12.21"/>
    <n v="24.42"/>
    <n v="30"/>
    <x v="0"/>
    <x v="1"/>
    <n v="4"/>
  </r>
  <r>
    <x v="240"/>
    <x v="225"/>
    <x v="0"/>
    <s v="HVLP"/>
    <s v="A02BC02"/>
    <d v="2019-05-10T13:34:58"/>
    <n v="3"/>
    <n v="12.21"/>
    <n v="36.630000000000003"/>
    <n v="30"/>
    <x v="0"/>
    <x v="1"/>
    <n v="5"/>
  </r>
  <r>
    <x v="239"/>
    <x v="224"/>
    <x v="0"/>
    <s v="HVLP"/>
    <s v="A02BC02"/>
    <d v="2019-05-13T12:15:22"/>
    <n v="3"/>
    <n v="42.88"/>
    <n v="128.63999999999999"/>
    <n v="30"/>
    <x v="0"/>
    <x v="1"/>
    <n v="5"/>
  </r>
  <r>
    <x v="240"/>
    <x v="225"/>
    <x v="0"/>
    <s v="HVLP"/>
    <s v="A02BC02"/>
    <d v="2019-05-17T10:51:14"/>
    <n v="3"/>
    <n v="12.21"/>
    <n v="36.630000000000003"/>
    <n v="30"/>
    <x v="0"/>
    <x v="1"/>
    <n v="5"/>
  </r>
  <r>
    <x v="239"/>
    <x v="224"/>
    <x v="0"/>
    <s v="HVLP"/>
    <s v="A02BC02"/>
    <d v="2019-05-24T10:49:46"/>
    <n v="1"/>
    <n v="42.88"/>
    <n v="42.88"/>
    <n v="30"/>
    <x v="0"/>
    <x v="1"/>
    <n v="5"/>
  </r>
  <r>
    <x v="239"/>
    <x v="224"/>
    <x v="0"/>
    <s v="HVLP"/>
    <s v="A02BC02"/>
    <d v="2019-05-24T10:49:46"/>
    <n v="3"/>
    <n v="42.88"/>
    <n v="128.63999999999999"/>
    <n v="30"/>
    <x v="0"/>
    <x v="1"/>
    <n v="5"/>
  </r>
  <r>
    <x v="240"/>
    <x v="225"/>
    <x v="0"/>
    <s v="HVLP"/>
    <s v="A02BC02"/>
    <d v="2019-06-14T13:19:31"/>
    <n v="3"/>
    <n v="12.21"/>
    <n v="36.630000000000003"/>
    <n v="30"/>
    <x v="0"/>
    <x v="1"/>
    <n v="6"/>
  </r>
  <r>
    <x v="240"/>
    <x v="225"/>
    <x v="0"/>
    <s v="HVLP"/>
    <s v="A02BC02"/>
    <d v="2019-07-04T09:28:55"/>
    <n v="4"/>
    <n v="12.2"/>
    <n v="48.8"/>
    <n v="30"/>
    <x v="0"/>
    <x v="1"/>
    <n v="7"/>
  </r>
  <r>
    <x v="240"/>
    <x v="225"/>
    <x v="0"/>
    <s v="HVLP"/>
    <s v="A02BC02"/>
    <d v="2019-07-12T11:44:50"/>
    <n v="1"/>
    <n v="12.2"/>
    <n v="12.2"/>
    <n v="30"/>
    <x v="0"/>
    <x v="1"/>
    <n v="7"/>
  </r>
  <r>
    <x v="240"/>
    <x v="225"/>
    <x v="0"/>
    <s v="HVLP"/>
    <s v="A02BC02"/>
    <d v="2019-07-12T11:44:50"/>
    <n v="3"/>
    <n v="12.2"/>
    <n v="36.6"/>
    <n v="30"/>
    <x v="0"/>
    <x v="1"/>
    <n v="7"/>
  </r>
  <r>
    <x v="240"/>
    <x v="225"/>
    <x v="0"/>
    <s v="HVLP"/>
    <s v="A02BC02"/>
    <d v="2019-08-16T09:08:46"/>
    <n v="3"/>
    <n v="12.2"/>
    <n v="36.6"/>
    <n v="30"/>
    <x v="0"/>
    <x v="1"/>
    <n v="8"/>
  </r>
  <r>
    <x v="240"/>
    <x v="225"/>
    <x v="0"/>
    <s v="HVLP"/>
    <s v="A02BC02"/>
    <d v="2019-08-23T10:46:51"/>
    <n v="4"/>
    <n v="12.21"/>
    <n v="48.84"/>
    <n v="30"/>
    <x v="0"/>
    <x v="1"/>
    <n v="8"/>
  </r>
  <r>
    <x v="240"/>
    <x v="225"/>
    <x v="0"/>
    <s v="HVLP"/>
    <s v="A02BC02"/>
    <d v="2019-09-06T10:25:01"/>
    <n v="2"/>
    <n v="12.21"/>
    <n v="24.42"/>
    <n v="30"/>
    <x v="0"/>
    <x v="1"/>
    <n v="9"/>
  </r>
  <r>
    <x v="240"/>
    <x v="225"/>
    <x v="0"/>
    <s v="HVLP"/>
    <s v="A02BC02"/>
    <d v="2019-09-06T13:29:14"/>
    <n v="3"/>
    <n v="12.21"/>
    <n v="36.630000000000003"/>
    <n v="30"/>
    <x v="0"/>
    <x v="1"/>
    <n v="9"/>
  </r>
  <r>
    <x v="240"/>
    <x v="225"/>
    <x v="0"/>
    <s v="HVLP"/>
    <s v="A02BC02"/>
    <d v="2019-09-13T12:56:53"/>
    <n v="4"/>
    <n v="12.2"/>
    <n v="48.8"/>
    <n v="30"/>
    <x v="0"/>
    <x v="1"/>
    <n v="9"/>
  </r>
  <r>
    <x v="240"/>
    <x v="225"/>
    <x v="0"/>
    <s v="HVLP"/>
    <s v="A02BC02"/>
    <d v="2019-09-27T13:26:34"/>
    <n v="3"/>
    <n v="12.2"/>
    <n v="36.6"/>
    <n v="30"/>
    <x v="0"/>
    <x v="1"/>
    <n v="9"/>
  </r>
  <r>
    <x v="239"/>
    <x v="224"/>
    <x v="0"/>
    <s v="HVLP"/>
    <s v="A02BC02"/>
    <d v="2019-10-18T10:23:28"/>
    <n v="1"/>
    <n v="42.88"/>
    <n v="42.88"/>
    <n v="30"/>
    <x v="0"/>
    <x v="1"/>
    <n v="10"/>
  </r>
  <r>
    <x v="239"/>
    <x v="224"/>
    <x v="0"/>
    <s v="HVLP"/>
    <s v="A02BC02"/>
    <d v="2019-10-18T10:23:28"/>
    <n v="2"/>
    <n v="42.88"/>
    <n v="85.76"/>
    <n v="30"/>
    <x v="0"/>
    <x v="1"/>
    <n v="10"/>
  </r>
  <r>
    <x v="240"/>
    <x v="225"/>
    <x v="0"/>
    <s v="HVLP"/>
    <s v="A02BC02"/>
    <d v="2019-10-24T09:38:15"/>
    <n v="2"/>
    <n v="12.2"/>
    <n v="24.4"/>
    <n v="30"/>
    <x v="0"/>
    <x v="1"/>
    <n v="10"/>
  </r>
  <r>
    <x v="240"/>
    <x v="225"/>
    <x v="0"/>
    <s v="HVLP"/>
    <s v="A02BC02"/>
    <d v="2019-11-01T11:14:23"/>
    <n v="3"/>
    <n v="12.2"/>
    <n v="36.6"/>
    <n v="30"/>
    <x v="0"/>
    <x v="1"/>
    <n v="11"/>
  </r>
  <r>
    <x v="240"/>
    <x v="225"/>
    <x v="0"/>
    <s v="HVLP"/>
    <s v="A02BC02"/>
    <d v="2019-11-15T10:49:15"/>
    <n v="4"/>
    <n v="12.2"/>
    <n v="48.8"/>
    <n v="30"/>
    <x v="0"/>
    <x v="1"/>
    <n v="11"/>
  </r>
  <r>
    <x v="240"/>
    <x v="225"/>
    <x v="0"/>
    <s v="HVLP"/>
    <s v="A02BC02"/>
    <d v="2019-11-19T12:49:00"/>
    <n v="1"/>
    <n v="12.2"/>
    <n v="12.2"/>
    <n v="30"/>
    <x v="0"/>
    <x v="1"/>
    <n v="11"/>
  </r>
  <r>
    <x v="240"/>
    <x v="225"/>
    <x v="0"/>
    <s v="HVLP"/>
    <s v="A02BC02"/>
    <d v="2019-12-12T12:51:35"/>
    <n v="1"/>
    <n v="12.2"/>
    <n v="12.2"/>
    <n v="30"/>
    <x v="0"/>
    <x v="1"/>
    <n v="12"/>
  </r>
  <r>
    <x v="240"/>
    <x v="225"/>
    <x v="0"/>
    <s v="HVLP"/>
    <s v="A02BC02"/>
    <d v="2019-12-13T10:17:04"/>
    <n v="3"/>
    <n v="12.2"/>
    <n v="36.6"/>
    <n v="30"/>
    <x v="0"/>
    <x v="1"/>
    <n v="12"/>
  </r>
  <r>
    <x v="240"/>
    <x v="225"/>
    <x v="0"/>
    <s v="HVLP"/>
    <s v="A02BC02"/>
    <d v="2019-12-31T10:37:29"/>
    <n v="2"/>
    <n v="12.32"/>
    <n v="24.64"/>
    <n v="30"/>
    <x v="0"/>
    <x v="1"/>
    <n v="12"/>
  </r>
  <r>
    <x v="241"/>
    <x v="226"/>
    <x v="0"/>
    <s v="HVLP"/>
    <s v="A02BC02"/>
    <d v="2018-03-28T14:03:29"/>
    <n v="2"/>
    <n v="26.46"/>
    <n v="52.92"/>
    <n v="30"/>
    <x v="0"/>
    <x v="0"/>
    <n v="3"/>
  </r>
  <r>
    <x v="241"/>
    <x v="226"/>
    <x v="0"/>
    <s v="HVLP"/>
    <s v="A02BC02"/>
    <d v="2018-05-30T10:43:28"/>
    <n v="1"/>
    <n v="26.46"/>
    <n v="26.46"/>
    <n v="30"/>
    <x v="0"/>
    <x v="0"/>
    <n v="5"/>
  </r>
  <r>
    <x v="241"/>
    <x v="226"/>
    <x v="0"/>
    <s v="HVLP"/>
    <s v="A02BC02"/>
    <d v="2018-06-27T12:39:24"/>
    <n v="2"/>
    <n v="26.46"/>
    <n v="52.92"/>
    <n v="30"/>
    <x v="0"/>
    <x v="0"/>
    <n v="6"/>
  </r>
  <r>
    <x v="241"/>
    <x v="226"/>
    <x v="0"/>
    <s v="HVLP"/>
    <s v="A02BC02"/>
    <d v="2018-06-27T12:39:24"/>
    <n v="4"/>
    <n v="25.94"/>
    <n v="103.76"/>
    <n v="30"/>
    <x v="0"/>
    <x v="0"/>
    <n v="6"/>
  </r>
  <r>
    <x v="241"/>
    <x v="226"/>
    <x v="0"/>
    <s v="HVLP"/>
    <s v="A02BC02"/>
    <d v="2018-11-23T09:09:16"/>
    <n v="1"/>
    <n v="26.46"/>
    <n v="26.46"/>
    <n v="30"/>
    <x v="0"/>
    <x v="0"/>
    <n v="11"/>
  </r>
  <r>
    <x v="241"/>
    <x v="226"/>
    <x v="0"/>
    <s v="HVLP"/>
    <s v="A02BC02"/>
    <d v="2018-11-30T09:54:36"/>
    <n v="3"/>
    <n v="26.46"/>
    <n v="79.38"/>
    <n v="30"/>
    <x v="0"/>
    <x v="0"/>
    <n v="11"/>
  </r>
  <r>
    <x v="241"/>
    <x v="226"/>
    <x v="0"/>
    <s v="HVLP"/>
    <s v="A02BC02"/>
    <d v="2019-04-03T12:39:12"/>
    <n v="2"/>
    <n v="26.49"/>
    <n v="52.98"/>
    <n v="30"/>
    <x v="0"/>
    <x v="1"/>
    <n v="4"/>
  </r>
  <r>
    <x v="241"/>
    <x v="226"/>
    <x v="0"/>
    <s v="HVLP"/>
    <s v="A02BC02"/>
    <d v="2019-04-25T12:55:29"/>
    <n v="1"/>
    <n v="26.49"/>
    <n v="26.49"/>
    <n v="30"/>
    <x v="0"/>
    <x v="1"/>
    <n v="4"/>
  </r>
  <r>
    <x v="241"/>
    <x v="226"/>
    <x v="0"/>
    <s v="HVLP"/>
    <s v="A02BC02"/>
    <d v="2019-07-19T11:26:48"/>
    <n v="2"/>
    <n v="26.43"/>
    <n v="52.86"/>
    <n v="30"/>
    <x v="0"/>
    <x v="1"/>
    <n v="7"/>
  </r>
  <r>
    <x v="241"/>
    <x v="226"/>
    <x v="0"/>
    <s v="HVLP"/>
    <s v="A02BC02"/>
    <d v="2019-07-26T10:07:54"/>
    <n v="3"/>
    <n v="26.43"/>
    <n v="79.290000000000006"/>
    <n v="30"/>
    <x v="0"/>
    <x v="1"/>
    <n v="7"/>
  </r>
  <r>
    <x v="241"/>
    <x v="226"/>
    <x v="0"/>
    <s v="HVLP"/>
    <s v="A02BC02"/>
    <d v="2019-08-27T12:38:04"/>
    <n v="6"/>
    <n v="26.43"/>
    <n v="158.58000000000001"/>
    <n v="30"/>
    <x v="0"/>
    <x v="1"/>
    <n v="8"/>
  </r>
  <r>
    <x v="241"/>
    <x v="226"/>
    <x v="0"/>
    <s v="HVLP"/>
    <s v="A02BC02"/>
    <d v="2019-08-28T14:30:44"/>
    <n v="-6"/>
    <n v="26.43"/>
    <n v="-158.58000000000001"/>
    <n v="30"/>
    <x v="0"/>
    <x v="1"/>
    <n v="8"/>
  </r>
  <r>
    <x v="241"/>
    <x v="226"/>
    <x v="0"/>
    <s v="HVLP"/>
    <s v="A02BC02"/>
    <d v="2019-10-24T09:38:15"/>
    <n v="2"/>
    <n v="26.43"/>
    <n v="52.86"/>
    <n v="30"/>
    <x v="0"/>
    <x v="1"/>
    <n v="10"/>
  </r>
  <r>
    <x v="241"/>
    <x v="226"/>
    <x v="0"/>
    <s v="HVLP"/>
    <s v="A02BC02"/>
    <d v="2019-12-12T12:51:35"/>
    <n v="1"/>
    <n v="26.43"/>
    <n v="26.43"/>
    <n v="30"/>
    <x v="0"/>
    <x v="1"/>
    <n v="12"/>
  </r>
  <r>
    <x v="241"/>
    <x v="226"/>
    <x v="0"/>
    <s v="HVLP"/>
    <s v="A02BC02"/>
    <d v="2019-12-13T10:17:04"/>
    <n v="3"/>
    <n v="26.43"/>
    <n v="79.290000000000006"/>
    <n v="30"/>
    <x v="0"/>
    <x v="1"/>
    <n v="12"/>
  </r>
  <r>
    <x v="241"/>
    <x v="226"/>
    <x v="0"/>
    <s v="HVLP"/>
    <s v="A02BC02"/>
    <d v="2019-12-18T14:08:41"/>
    <n v="2"/>
    <n v="26.43"/>
    <n v="52.86"/>
    <n v="30"/>
    <x v="0"/>
    <x v="1"/>
    <n v="12"/>
  </r>
  <r>
    <x v="242"/>
    <x v="227"/>
    <x v="0"/>
    <s v="HVLP"/>
    <s v="A02BC02"/>
    <d v="2018-01-05T12:38:15"/>
    <n v="10"/>
    <n v="16.59"/>
    <n v="165.9"/>
    <n v="30"/>
    <x v="0"/>
    <x v="0"/>
    <n v="1"/>
  </r>
  <r>
    <x v="242"/>
    <x v="227"/>
    <x v="0"/>
    <s v="HVLP"/>
    <s v="A02BC02"/>
    <d v="2018-01-08T08:53:34"/>
    <n v="10"/>
    <n v="16.59"/>
    <n v="165.9"/>
    <n v="30"/>
    <x v="0"/>
    <x v="0"/>
    <n v="1"/>
  </r>
  <r>
    <x v="242"/>
    <x v="227"/>
    <x v="0"/>
    <s v="HVLP"/>
    <s v="A02BC02"/>
    <d v="2018-01-26T09:45:22"/>
    <n v="6"/>
    <n v="16.73"/>
    <n v="100.38"/>
    <n v="30"/>
    <x v="0"/>
    <x v="0"/>
    <n v="1"/>
  </r>
  <r>
    <x v="242"/>
    <x v="227"/>
    <x v="0"/>
    <s v="HVLP"/>
    <s v="A02BC02"/>
    <d v="2018-02-23T13:31:36"/>
    <n v="10"/>
    <n v="16.59"/>
    <n v="165.9"/>
    <n v="30"/>
    <x v="0"/>
    <x v="0"/>
    <n v="2"/>
  </r>
  <r>
    <x v="242"/>
    <x v="227"/>
    <x v="0"/>
    <s v="HVLP"/>
    <s v="A02BC02"/>
    <d v="2018-03-02T10:04:49"/>
    <n v="10"/>
    <n v="16.579999999999998"/>
    <n v="165.8"/>
    <n v="30"/>
    <x v="0"/>
    <x v="0"/>
    <n v="3"/>
  </r>
  <r>
    <x v="242"/>
    <x v="227"/>
    <x v="0"/>
    <s v="HVLP"/>
    <s v="A02BC02"/>
    <d v="2018-05-11T09:30:57"/>
    <n v="20"/>
    <n v="16.579999999999998"/>
    <n v="331.6"/>
    <n v="30"/>
    <x v="0"/>
    <x v="0"/>
    <n v="5"/>
  </r>
  <r>
    <x v="242"/>
    <x v="227"/>
    <x v="0"/>
    <s v="HVLP"/>
    <s v="A02BC02"/>
    <d v="2018-05-11T12:05:15"/>
    <n v="6"/>
    <n v="16.579999999999998"/>
    <n v="99.48"/>
    <n v="30"/>
    <x v="0"/>
    <x v="0"/>
    <n v="5"/>
  </r>
  <r>
    <x v="242"/>
    <x v="227"/>
    <x v="0"/>
    <s v="HVLP"/>
    <s v="A02BC02"/>
    <d v="2018-06-29T08:34:54"/>
    <n v="10"/>
    <n v="16.260000000000002"/>
    <n v="162.6"/>
    <n v="30"/>
    <x v="0"/>
    <x v="0"/>
    <n v="6"/>
  </r>
  <r>
    <x v="242"/>
    <x v="227"/>
    <x v="0"/>
    <s v="HVLP"/>
    <s v="A02BC02"/>
    <d v="2018-06-29T14:46:27"/>
    <n v="10"/>
    <n v="16.260000000000002"/>
    <n v="162.6"/>
    <n v="30"/>
    <x v="0"/>
    <x v="0"/>
    <n v="6"/>
  </r>
  <r>
    <x v="242"/>
    <x v="227"/>
    <x v="0"/>
    <s v="HVLP"/>
    <s v="A02BC02"/>
    <d v="2018-07-20T13:04:50"/>
    <n v="6"/>
    <n v="16.579999999999998"/>
    <n v="99.48"/>
    <n v="30"/>
    <x v="0"/>
    <x v="0"/>
    <n v="7"/>
  </r>
  <r>
    <x v="242"/>
    <x v="227"/>
    <x v="0"/>
    <s v="HVLP"/>
    <s v="A02BC02"/>
    <d v="2018-07-24T08:42:27"/>
    <n v="10"/>
    <n v="16.579999999999998"/>
    <n v="165.8"/>
    <n v="30"/>
    <x v="0"/>
    <x v="0"/>
    <n v="7"/>
  </r>
  <r>
    <x v="242"/>
    <x v="227"/>
    <x v="0"/>
    <s v="HVLP"/>
    <s v="A02BC02"/>
    <d v="2018-07-26T13:29:51"/>
    <n v="10"/>
    <n v="16.579999999999998"/>
    <n v="165.8"/>
    <n v="30"/>
    <x v="0"/>
    <x v="0"/>
    <n v="7"/>
  </r>
  <r>
    <x v="242"/>
    <x v="227"/>
    <x v="0"/>
    <s v="HVLP"/>
    <s v="A02BC02"/>
    <d v="2018-07-27T10:03:17"/>
    <n v="10"/>
    <n v="16.579999999999998"/>
    <n v="165.8"/>
    <n v="30"/>
    <x v="0"/>
    <x v="0"/>
    <n v="7"/>
  </r>
  <r>
    <x v="242"/>
    <x v="227"/>
    <x v="0"/>
    <s v="HVLP"/>
    <s v="A02BC02"/>
    <d v="2018-12-18T12:07:39"/>
    <n v="10"/>
    <n v="16.579999999999998"/>
    <n v="165.8"/>
    <n v="30"/>
    <x v="0"/>
    <x v="0"/>
    <n v="12"/>
  </r>
  <r>
    <x v="242"/>
    <x v="227"/>
    <x v="0"/>
    <s v="HVLP"/>
    <s v="A02BC02"/>
    <d v="2018-12-19T10:06:01"/>
    <n v="20"/>
    <n v="16.579999999999998"/>
    <n v="331.6"/>
    <n v="30"/>
    <x v="0"/>
    <x v="0"/>
    <n v="12"/>
  </r>
  <r>
    <x v="242"/>
    <x v="227"/>
    <x v="0"/>
    <s v="HVLP"/>
    <s v="A02BC02"/>
    <d v="2019-05-31T09:44:19"/>
    <n v="10"/>
    <n v="16.579999999999998"/>
    <n v="165.8"/>
    <n v="30"/>
    <x v="0"/>
    <x v="1"/>
    <n v="5"/>
  </r>
  <r>
    <x v="242"/>
    <x v="227"/>
    <x v="0"/>
    <s v="HVLP"/>
    <s v="A02BC02"/>
    <d v="2019-08-16T11:57:07"/>
    <n v="2"/>
    <n v="16.57"/>
    <n v="33.14"/>
    <n v="30"/>
    <x v="0"/>
    <x v="1"/>
    <n v="8"/>
  </r>
  <r>
    <x v="242"/>
    <x v="227"/>
    <x v="0"/>
    <s v="HVLP"/>
    <s v="A02BC02"/>
    <d v="2019-08-16T11:57:07"/>
    <n v="3"/>
    <n v="16.57"/>
    <n v="49.71"/>
    <n v="30"/>
    <x v="0"/>
    <x v="1"/>
    <n v="8"/>
  </r>
  <r>
    <x v="242"/>
    <x v="227"/>
    <x v="0"/>
    <s v="HVLP"/>
    <s v="A02BC02"/>
    <d v="2019-08-30T09:58:12"/>
    <n v="10"/>
    <n v="16.57"/>
    <n v="165.7"/>
    <n v="30"/>
    <x v="0"/>
    <x v="1"/>
    <n v="8"/>
  </r>
  <r>
    <x v="242"/>
    <x v="227"/>
    <x v="0"/>
    <s v="HVLP"/>
    <s v="A02BC02"/>
    <d v="2019-08-30T12:47:46"/>
    <n v="6"/>
    <n v="16.57"/>
    <n v="99.42"/>
    <n v="30"/>
    <x v="0"/>
    <x v="1"/>
    <n v="8"/>
  </r>
  <r>
    <x v="242"/>
    <x v="227"/>
    <x v="0"/>
    <s v="HVLP"/>
    <s v="A02BC02"/>
    <d v="2019-09-10T12:20:35"/>
    <n v="1"/>
    <n v="16.57"/>
    <n v="16.57"/>
    <n v="30"/>
    <x v="0"/>
    <x v="1"/>
    <n v="9"/>
  </r>
  <r>
    <x v="242"/>
    <x v="227"/>
    <x v="0"/>
    <s v="HVLP"/>
    <s v="A02BC02"/>
    <d v="2019-09-27T13:26:34"/>
    <n v="6"/>
    <n v="16.57"/>
    <n v="99.42"/>
    <n v="30"/>
    <x v="0"/>
    <x v="1"/>
    <n v="9"/>
  </r>
  <r>
    <x v="242"/>
    <x v="227"/>
    <x v="0"/>
    <s v="HVLP"/>
    <s v="A02BC02"/>
    <d v="2019-12-09T13:24:14"/>
    <n v="3"/>
    <n v="16.57"/>
    <n v="49.71"/>
    <n v="30"/>
    <x v="0"/>
    <x v="1"/>
    <n v="12"/>
  </r>
  <r>
    <x v="242"/>
    <x v="227"/>
    <x v="0"/>
    <s v="HVLP"/>
    <s v="A02BC02"/>
    <d v="2019-12-18T14:08:41"/>
    <n v="6"/>
    <n v="16.57"/>
    <n v="99.42"/>
    <n v="30"/>
    <x v="0"/>
    <x v="1"/>
    <n v="12"/>
  </r>
  <r>
    <x v="242"/>
    <x v="227"/>
    <x v="0"/>
    <s v="HVLP"/>
    <s v="A02BC02"/>
    <d v="2019-12-23T11:21:30"/>
    <n v="6"/>
    <n v="16.579999999999998"/>
    <n v="99.48"/>
    <n v="30"/>
    <x v="0"/>
    <x v="1"/>
    <n v="12"/>
  </r>
  <r>
    <x v="243"/>
    <x v="228"/>
    <x v="0"/>
    <s v="HVLP"/>
    <s v="N04BA03"/>
    <d v="2018-01-08T09:09:52"/>
    <n v="1"/>
    <n v="1005.13"/>
    <n v="1005.13"/>
    <n v="30"/>
    <x v="0"/>
    <x v="0"/>
    <n v="1"/>
  </r>
  <r>
    <x v="244"/>
    <x v="229"/>
    <x v="0"/>
    <s v="HVLP"/>
    <s v="N04BA03"/>
    <d v="2018-01-05T12:51:37"/>
    <n v="1"/>
    <n v="2023.3"/>
    <n v="2023.3"/>
    <n v="30"/>
    <x v="0"/>
    <x v="0"/>
    <n v="1"/>
  </r>
  <r>
    <x v="244"/>
    <x v="229"/>
    <x v="0"/>
    <s v="HVLP"/>
    <s v="N04BA03"/>
    <d v="2019-10-17T09:12:32"/>
    <n v="1"/>
    <n v="762.8"/>
    <n v="762.8"/>
    <n v="30"/>
    <x v="0"/>
    <x v="1"/>
    <n v="10"/>
  </r>
  <r>
    <x v="245"/>
    <x v="230"/>
    <x v="0"/>
    <s v="HVLP"/>
    <s v="N04BA03"/>
    <d v="2018-02-19T08:59:59"/>
    <n v="1"/>
    <n v="1183.1099999999999"/>
    <n v="1183.1099999999999"/>
    <n v="30"/>
    <x v="0"/>
    <x v="0"/>
    <n v="2"/>
  </r>
  <r>
    <x v="245"/>
    <x v="230"/>
    <x v="0"/>
    <s v="HVLP"/>
    <s v="N04BA03"/>
    <d v="2018-07-31T09:39:02"/>
    <n v="1"/>
    <n v="715.96"/>
    <n v="715.96"/>
    <n v="30"/>
    <x v="0"/>
    <x v="0"/>
    <n v="7"/>
  </r>
  <r>
    <x v="246"/>
    <x v="231"/>
    <x v="0"/>
    <s v="HVLP"/>
    <s v="C01BD01"/>
    <d v="2018-01-24T12:31:58"/>
    <n v="2"/>
    <n v="128.44999999999999"/>
    <n v="256.89999999999998"/>
    <n v="30"/>
    <x v="0"/>
    <x v="0"/>
    <n v="1"/>
  </r>
  <r>
    <x v="247"/>
    <x v="232"/>
    <x v="0"/>
    <s v="HVLP"/>
    <s v="C01BD01"/>
    <d v="2018-01-26T09:45:22"/>
    <n v="1"/>
    <n v="44.66"/>
    <n v="44.66"/>
    <n v="30"/>
    <x v="0"/>
    <x v="0"/>
    <n v="1"/>
  </r>
  <r>
    <x v="247"/>
    <x v="232"/>
    <x v="0"/>
    <s v="HVLP"/>
    <s v="C01BD01"/>
    <d v="2018-01-26T09:45:22"/>
    <n v="2"/>
    <n v="44.66"/>
    <n v="89.32"/>
    <n v="30"/>
    <x v="0"/>
    <x v="0"/>
    <n v="1"/>
  </r>
  <r>
    <x v="247"/>
    <x v="232"/>
    <x v="0"/>
    <s v="HVLP"/>
    <s v="C01BD01"/>
    <d v="2018-02-02T12:16:16"/>
    <n v="1"/>
    <n v="44.66"/>
    <n v="44.66"/>
    <n v="30"/>
    <x v="0"/>
    <x v="0"/>
    <n v="2"/>
  </r>
  <r>
    <x v="247"/>
    <x v="232"/>
    <x v="0"/>
    <s v="HVLP"/>
    <s v="C01BD01"/>
    <d v="2018-02-02T12:16:16"/>
    <n v="2"/>
    <n v="44.66"/>
    <n v="89.32"/>
    <n v="30"/>
    <x v="0"/>
    <x v="0"/>
    <n v="2"/>
  </r>
  <r>
    <x v="247"/>
    <x v="232"/>
    <x v="0"/>
    <s v="HVLP"/>
    <s v="C01BD01"/>
    <d v="2018-05-25T09:33:27"/>
    <n v="1"/>
    <n v="44.66"/>
    <n v="44.66"/>
    <n v="30"/>
    <x v="0"/>
    <x v="0"/>
    <n v="5"/>
  </r>
  <r>
    <x v="246"/>
    <x v="231"/>
    <x v="0"/>
    <s v="HVLP"/>
    <s v="C01BD01"/>
    <d v="2018-08-02T07:58:17"/>
    <n v="1"/>
    <n v="129.58000000000001"/>
    <n v="129.58000000000001"/>
    <n v="30"/>
    <x v="0"/>
    <x v="0"/>
    <n v="8"/>
  </r>
  <r>
    <x v="247"/>
    <x v="232"/>
    <x v="0"/>
    <s v="HVLP"/>
    <s v="C01BD01"/>
    <d v="2018-10-11T12:27:44"/>
    <n v="1"/>
    <n v="44.66"/>
    <n v="44.66"/>
    <n v="30"/>
    <x v="0"/>
    <x v="0"/>
    <n v="10"/>
  </r>
  <r>
    <x v="248"/>
    <x v="233"/>
    <x v="0"/>
    <s v="HVLP"/>
    <s v="C01BD01"/>
    <d v="2018-10-12T12:21:53"/>
    <n v="1"/>
    <n v="89.31"/>
    <n v="89.31"/>
    <n v="30"/>
    <x v="0"/>
    <x v="0"/>
    <n v="10"/>
  </r>
  <r>
    <x v="248"/>
    <x v="233"/>
    <x v="0"/>
    <s v="HVLP"/>
    <s v="C01BD01"/>
    <d v="2018-10-15T08:04:04"/>
    <n v="2"/>
    <n v="89.75"/>
    <n v="179.5"/>
    <n v="30"/>
    <x v="0"/>
    <x v="0"/>
    <n v="10"/>
  </r>
  <r>
    <x v="246"/>
    <x v="231"/>
    <x v="0"/>
    <s v="HVLP"/>
    <s v="C01BD01"/>
    <d v="2019-01-03T12:44:33"/>
    <n v="1"/>
    <n v="128.44999999999999"/>
    <n v="128.44999999999999"/>
    <n v="30"/>
    <x v="0"/>
    <x v="1"/>
    <n v="1"/>
  </r>
  <r>
    <x v="247"/>
    <x v="232"/>
    <x v="0"/>
    <s v="HVLP"/>
    <s v="C01BD01"/>
    <d v="2019-01-25T09:22:55"/>
    <n v="2"/>
    <n v="44.66"/>
    <n v="89.32"/>
    <n v="30"/>
    <x v="0"/>
    <x v="1"/>
    <n v="1"/>
  </r>
  <r>
    <x v="247"/>
    <x v="232"/>
    <x v="0"/>
    <s v="HVLP"/>
    <s v="C01BD01"/>
    <d v="2019-04-17T10:51:02"/>
    <n v="2"/>
    <n v="44.66"/>
    <n v="89.32"/>
    <n v="30"/>
    <x v="0"/>
    <x v="1"/>
    <n v="4"/>
  </r>
  <r>
    <x v="247"/>
    <x v="232"/>
    <x v="0"/>
    <s v="HVLP"/>
    <s v="C01BD01"/>
    <d v="2019-06-19T12:20:46"/>
    <n v="1"/>
    <n v="44.66"/>
    <n v="44.66"/>
    <n v="30"/>
    <x v="0"/>
    <x v="1"/>
    <n v="6"/>
  </r>
  <r>
    <x v="247"/>
    <x v="232"/>
    <x v="0"/>
    <s v="HVLP"/>
    <s v="C01BD01"/>
    <d v="2019-06-19T12:22:30"/>
    <n v="1"/>
    <n v="44.66"/>
    <n v="44.66"/>
    <n v="30"/>
    <x v="0"/>
    <x v="1"/>
    <n v="6"/>
  </r>
  <r>
    <x v="248"/>
    <x v="233"/>
    <x v="0"/>
    <s v="HVLP"/>
    <s v="C01BD01"/>
    <d v="2019-07-04T09:28:55"/>
    <n v="2"/>
    <n v="89.31"/>
    <n v="178.62"/>
    <n v="30"/>
    <x v="0"/>
    <x v="1"/>
    <n v="7"/>
  </r>
  <r>
    <x v="247"/>
    <x v="232"/>
    <x v="0"/>
    <s v="HVLP"/>
    <s v="C01BD01"/>
    <d v="2019-10-18T10:23:28"/>
    <n v="2"/>
    <n v="44.84"/>
    <n v="89.68"/>
    <n v="30"/>
    <x v="0"/>
    <x v="1"/>
    <n v="10"/>
  </r>
  <r>
    <x v="249"/>
    <x v="234"/>
    <x v="0"/>
    <s v="HVLP"/>
    <s v="A01AB03"/>
    <d v="2018-01-25T10:14:28"/>
    <n v="1"/>
    <n v="170.9"/>
    <n v="170.9"/>
    <n v="30"/>
    <x v="0"/>
    <x v="0"/>
    <n v="1"/>
  </r>
  <r>
    <x v="249"/>
    <x v="234"/>
    <x v="0"/>
    <s v="HVLP"/>
    <s v="A01AB03"/>
    <d v="2019-08-12T14:07:11"/>
    <n v="1"/>
    <n v="167.45"/>
    <n v="167.45"/>
    <n v="30"/>
    <x v="0"/>
    <x v="1"/>
    <n v="8"/>
  </r>
  <r>
    <x v="249"/>
    <x v="234"/>
    <x v="0"/>
    <s v="HVLP"/>
    <s v="A01AB03"/>
    <d v="2019-10-17T14:32:22"/>
    <n v="1"/>
    <n v="170.73"/>
    <n v="170.73"/>
    <n v="30"/>
    <x v="0"/>
    <x v="1"/>
    <n v="10"/>
  </r>
  <r>
    <x v="250"/>
    <x v="235"/>
    <x v="0"/>
    <s v="HVLP"/>
    <s v="C01DX12"/>
    <d v="2018-05-24T12:44:59"/>
    <n v="1"/>
    <n v="61.41"/>
    <n v="61.41"/>
    <n v="30"/>
    <x v="0"/>
    <x v="0"/>
    <n v="5"/>
  </r>
  <r>
    <x v="250"/>
    <x v="235"/>
    <x v="0"/>
    <s v="HVLP"/>
    <s v="C01DX12"/>
    <d v="2018-06-06T09:19:16"/>
    <n v="1"/>
    <n v="61.41"/>
    <n v="61.41"/>
    <n v="30"/>
    <x v="0"/>
    <x v="0"/>
    <n v="6"/>
  </r>
  <r>
    <x v="250"/>
    <x v="235"/>
    <x v="0"/>
    <s v="HVLP"/>
    <s v="C01DX12"/>
    <d v="2018-07-11T11:56:59"/>
    <n v="1"/>
    <n v="61.41"/>
    <n v="61.41"/>
    <n v="30"/>
    <x v="0"/>
    <x v="0"/>
    <n v="7"/>
  </r>
  <r>
    <x v="250"/>
    <x v="235"/>
    <x v="0"/>
    <s v="HVLP"/>
    <s v="C01DX12"/>
    <d v="2018-07-27T07:40:09"/>
    <n v="1"/>
    <n v="61.41"/>
    <n v="61.41"/>
    <n v="30"/>
    <x v="0"/>
    <x v="0"/>
    <n v="7"/>
  </r>
  <r>
    <x v="250"/>
    <x v="235"/>
    <x v="0"/>
    <s v="HVLP"/>
    <s v="C01DX12"/>
    <d v="2018-09-10T09:06:18"/>
    <n v="1"/>
    <n v="61.96"/>
    <n v="61.96"/>
    <n v="30"/>
    <x v="0"/>
    <x v="0"/>
    <n v="9"/>
  </r>
  <r>
    <x v="250"/>
    <x v="235"/>
    <x v="0"/>
    <s v="HVLP"/>
    <s v="C01DX12"/>
    <d v="2019-01-07T12:09:21"/>
    <n v="1"/>
    <n v="61.41"/>
    <n v="61.41"/>
    <n v="30"/>
    <x v="0"/>
    <x v="1"/>
    <n v="1"/>
  </r>
  <r>
    <x v="250"/>
    <x v="235"/>
    <x v="0"/>
    <s v="HVLP"/>
    <s v="C01DX12"/>
    <d v="2019-01-24T11:01:45"/>
    <n v="1"/>
    <n v="61.41"/>
    <n v="61.41"/>
    <n v="30"/>
    <x v="0"/>
    <x v="1"/>
    <n v="1"/>
  </r>
  <r>
    <x v="250"/>
    <x v="235"/>
    <x v="0"/>
    <s v="HVLP"/>
    <s v="C01DX12"/>
    <d v="2019-12-02T14:45:14"/>
    <n v="1"/>
    <n v="61.36"/>
    <n v="61.36"/>
    <n v="30"/>
    <x v="0"/>
    <x v="1"/>
    <n v="12"/>
  </r>
  <r>
    <x v="250"/>
    <x v="235"/>
    <x v="0"/>
    <s v="HVLP"/>
    <s v="C01DX12"/>
    <d v="2019-12-27T12:56:20"/>
    <n v="1"/>
    <n v="61.36"/>
    <n v="61.36"/>
    <n v="30"/>
    <x v="0"/>
    <x v="1"/>
    <n v="12"/>
  </r>
  <r>
    <x v="251"/>
    <x v="236"/>
    <x v="0"/>
    <s v="HVLP"/>
    <s v="S01ED51"/>
    <d v="2018-09-13T12:22:23"/>
    <n v="1"/>
    <n v="240.11"/>
    <n v="240.11"/>
    <n v="30"/>
    <x v="0"/>
    <x v="0"/>
    <n v="9"/>
  </r>
  <r>
    <x v="252"/>
    <x v="237"/>
    <x v="0"/>
    <s v="HVLP"/>
    <s v="C09BX02"/>
    <d v="2019-10-25T13:10:58"/>
    <n v="1"/>
    <n v="161.57"/>
    <n v="161.57"/>
    <n v="30"/>
    <x v="0"/>
    <x v="1"/>
    <n v="10"/>
  </r>
  <r>
    <x v="253"/>
    <x v="238"/>
    <x v="0"/>
    <s v="HVLP"/>
    <s v="C09BX02"/>
    <d v="2018-02-14T12:15:03"/>
    <n v="1"/>
    <n v="125.73"/>
    <n v="125.73"/>
    <n v="30"/>
    <x v="0"/>
    <x v="0"/>
    <n v="2"/>
  </r>
  <r>
    <x v="253"/>
    <x v="238"/>
    <x v="0"/>
    <s v="HVLP"/>
    <s v="C09BX02"/>
    <d v="2019-05-30T12:48:15"/>
    <n v="1"/>
    <n v="125.72"/>
    <n v="125.72"/>
    <n v="30"/>
    <x v="0"/>
    <x v="1"/>
    <n v="5"/>
  </r>
  <r>
    <x v="253"/>
    <x v="238"/>
    <x v="0"/>
    <s v="HVLP"/>
    <s v="C09BX02"/>
    <d v="2019-10-29T13:01:29"/>
    <n v="1"/>
    <n v="125.57"/>
    <n v="125.57"/>
    <n v="30"/>
    <x v="0"/>
    <x v="1"/>
    <n v="10"/>
  </r>
  <r>
    <x v="254"/>
    <x v="239"/>
    <x v="4"/>
    <s v="ENT"/>
    <s v="V06XX"/>
    <d v="2018-03-28T07:54:45"/>
    <n v="1"/>
    <n v="164.73"/>
    <n v="164.73"/>
    <n v="30"/>
    <x v="0"/>
    <x v="0"/>
    <n v="3"/>
  </r>
  <r>
    <x v="254"/>
    <x v="239"/>
    <x v="4"/>
    <s v="ENT"/>
    <s v="V06XX"/>
    <d v="2018-05-18T12:51:02"/>
    <n v="1"/>
    <n v="164.73"/>
    <n v="164.73"/>
    <n v="30"/>
    <x v="0"/>
    <x v="0"/>
    <n v="5"/>
  </r>
  <r>
    <x v="254"/>
    <x v="239"/>
    <x v="4"/>
    <s v="ENT"/>
    <s v="V06XX"/>
    <d v="2018-06-01T12:47:29"/>
    <n v="1"/>
    <n v="164.73"/>
    <n v="164.73"/>
    <n v="30"/>
    <x v="0"/>
    <x v="0"/>
    <n v="6"/>
  </r>
  <r>
    <x v="254"/>
    <x v="239"/>
    <x v="4"/>
    <s v="ENT"/>
    <s v="V06XX"/>
    <d v="2018-06-08T10:08:50"/>
    <n v="1"/>
    <n v="164.73"/>
    <n v="164.73"/>
    <n v="30"/>
    <x v="0"/>
    <x v="0"/>
    <n v="6"/>
  </r>
  <r>
    <x v="254"/>
    <x v="239"/>
    <x v="4"/>
    <s v="ENT"/>
    <s v="V06XX"/>
    <d v="2018-06-08T12:18:20"/>
    <n v="1"/>
    <n v="164.73"/>
    <n v="164.73"/>
    <n v="30"/>
    <x v="0"/>
    <x v="0"/>
    <n v="6"/>
  </r>
  <r>
    <x v="254"/>
    <x v="239"/>
    <x v="4"/>
    <s v="ENT"/>
    <s v="V06XX"/>
    <d v="2018-06-11T07:59:14"/>
    <n v="1"/>
    <n v="164.73"/>
    <n v="164.73"/>
    <n v="30"/>
    <x v="0"/>
    <x v="0"/>
    <n v="6"/>
  </r>
  <r>
    <x v="254"/>
    <x v="239"/>
    <x v="4"/>
    <s v="ENT"/>
    <s v="V06XX"/>
    <d v="2018-06-29T08:34:54"/>
    <n v="1"/>
    <n v="164.73"/>
    <n v="164.73"/>
    <n v="30"/>
    <x v="0"/>
    <x v="0"/>
    <n v="6"/>
  </r>
  <r>
    <x v="254"/>
    <x v="239"/>
    <x v="4"/>
    <s v="ENT"/>
    <s v="V06XX"/>
    <d v="2018-06-29T08:34:54"/>
    <n v="1"/>
    <n v="164.73"/>
    <n v="164.73"/>
    <n v="30"/>
    <x v="0"/>
    <x v="0"/>
    <n v="6"/>
  </r>
  <r>
    <x v="254"/>
    <x v="239"/>
    <x v="4"/>
    <s v="ENT"/>
    <s v="V06XX"/>
    <d v="2018-10-12T12:21:53"/>
    <n v="2"/>
    <n v="164.73"/>
    <n v="329.46"/>
    <n v="30"/>
    <x v="0"/>
    <x v="0"/>
    <n v="10"/>
  </r>
  <r>
    <x v="254"/>
    <x v="239"/>
    <x v="4"/>
    <s v="ENT"/>
    <s v="V06XX"/>
    <d v="2018-10-22T08:30:53"/>
    <n v="2"/>
    <n v="164.73"/>
    <n v="329.46"/>
    <n v="30"/>
    <x v="0"/>
    <x v="0"/>
    <n v="10"/>
  </r>
  <r>
    <x v="254"/>
    <x v="239"/>
    <x v="4"/>
    <s v="ENT"/>
    <s v="V06XX"/>
    <d v="2018-11-09T13:15:26"/>
    <n v="2"/>
    <n v="164.73"/>
    <n v="329.46"/>
    <n v="30"/>
    <x v="0"/>
    <x v="0"/>
    <n v="11"/>
  </r>
  <r>
    <x v="254"/>
    <x v="239"/>
    <x v="4"/>
    <s v="ENT"/>
    <s v="V06XX"/>
    <d v="2018-11-09T13:19:49"/>
    <n v="2"/>
    <n v="164.73"/>
    <n v="329.46"/>
    <n v="30"/>
    <x v="0"/>
    <x v="0"/>
    <n v="11"/>
  </r>
  <r>
    <x v="254"/>
    <x v="239"/>
    <x v="4"/>
    <s v="ENT"/>
    <s v="V06XX"/>
    <d v="2018-11-12T08:27:25"/>
    <n v="3"/>
    <n v="164.73"/>
    <n v="494.19"/>
    <n v="30"/>
    <x v="0"/>
    <x v="0"/>
    <n v="11"/>
  </r>
  <r>
    <x v="254"/>
    <x v="239"/>
    <x v="4"/>
    <s v="ENT"/>
    <s v="V06XX"/>
    <d v="2019-01-04T08:52:41"/>
    <n v="1"/>
    <n v="164.73"/>
    <n v="164.73"/>
    <n v="30"/>
    <x v="0"/>
    <x v="1"/>
    <n v="1"/>
  </r>
  <r>
    <x v="254"/>
    <x v="239"/>
    <x v="4"/>
    <s v="ENT"/>
    <s v="V06XX"/>
    <d v="2019-01-04T11:47:50"/>
    <n v="1"/>
    <n v="164.73"/>
    <n v="164.73"/>
    <n v="30"/>
    <x v="0"/>
    <x v="1"/>
    <n v="1"/>
  </r>
  <r>
    <x v="254"/>
    <x v="239"/>
    <x v="4"/>
    <s v="ENT"/>
    <s v="V06XX"/>
    <d v="2019-01-18T09:06:47"/>
    <n v="2"/>
    <n v="164.73"/>
    <n v="329.46"/>
    <n v="30"/>
    <x v="0"/>
    <x v="1"/>
    <n v="1"/>
  </r>
  <r>
    <x v="254"/>
    <x v="239"/>
    <x v="4"/>
    <s v="ENT"/>
    <s v="V06XX"/>
    <d v="2019-01-18T09:06:47"/>
    <n v="3"/>
    <n v="164.73"/>
    <n v="494.19"/>
    <n v="30"/>
    <x v="0"/>
    <x v="1"/>
    <n v="1"/>
  </r>
  <r>
    <x v="254"/>
    <x v="239"/>
    <x v="4"/>
    <s v="ENT"/>
    <s v="V06XX"/>
    <d v="2019-02-15T13:05:25"/>
    <n v="1"/>
    <n v="164.73"/>
    <n v="164.73"/>
    <n v="30"/>
    <x v="0"/>
    <x v="1"/>
    <n v="2"/>
  </r>
  <r>
    <x v="254"/>
    <x v="239"/>
    <x v="4"/>
    <s v="ENT"/>
    <s v="V06XX"/>
    <d v="2019-02-15T13:05:25"/>
    <n v="3"/>
    <n v="164.73"/>
    <n v="494.19"/>
    <n v="30"/>
    <x v="0"/>
    <x v="1"/>
    <n v="2"/>
  </r>
  <r>
    <x v="254"/>
    <x v="239"/>
    <x v="4"/>
    <s v="ENT"/>
    <s v="V06XX"/>
    <d v="2019-02-18T12:51:51"/>
    <n v="1"/>
    <n v="164.73"/>
    <n v="164.73"/>
    <n v="30"/>
    <x v="0"/>
    <x v="1"/>
    <n v="2"/>
  </r>
  <r>
    <x v="254"/>
    <x v="239"/>
    <x v="4"/>
    <s v="ENT"/>
    <s v="V06XX"/>
    <d v="2019-03-01T10:32:42"/>
    <n v="2"/>
    <n v="164.73"/>
    <n v="329.46"/>
    <n v="30"/>
    <x v="0"/>
    <x v="1"/>
    <n v="3"/>
  </r>
  <r>
    <x v="254"/>
    <x v="239"/>
    <x v="4"/>
    <s v="ENT"/>
    <s v="V06XX"/>
    <d v="2019-03-22T12:50:00"/>
    <n v="1"/>
    <n v="164.73"/>
    <n v="164.73"/>
    <n v="30"/>
    <x v="0"/>
    <x v="1"/>
    <n v="3"/>
  </r>
  <r>
    <x v="254"/>
    <x v="239"/>
    <x v="4"/>
    <s v="ENT"/>
    <s v="V06XX"/>
    <d v="2019-03-25T09:14:10"/>
    <n v="2"/>
    <n v="164.73"/>
    <n v="329.46"/>
    <n v="30"/>
    <x v="0"/>
    <x v="1"/>
    <n v="3"/>
  </r>
  <r>
    <x v="254"/>
    <x v="239"/>
    <x v="4"/>
    <s v="ENT"/>
    <s v="V06XX"/>
    <d v="2019-06-21T13:19:33"/>
    <n v="2"/>
    <n v="164.73"/>
    <n v="329.46"/>
    <n v="30"/>
    <x v="0"/>
    <x v="1"/>
    <n v="6"/>
  </r>
  <r>
    <x v="254"/>
    <x v="239"/>
    <x v="4"/>
    <s v="ENT"/>
    <s v="V06XX"/>
    <d v="2019-08-30T09:58:12"/>
    <n v="2"/>
    <n v="164.73"/>
    <n v="329.46"/>
    <n v="30"/>
    <x v="0"/>
    <x v="1"/>
    <n v="8"/>
  </r>
  <r>
    <x v="254"/>
    <x v="239"/>
    <x v="4"/>
    <s v="ENT"/>
    <s v="V06XX"/>
    <d v="2019-08-30T14:20:22"/>
    <n v="1"/>
    <n v="128.36000000000001"/>
    <n v="128.36000000000001"/>
    <n v="30"/>
    <x v="0"/>
    <x v="1"/>
    <n v="8"/>
  </r>
  <r>
    <x v="254"/>
    <x v="239"/>
    <x v="4"/>
    <s v="ENT"/>
    <s v="V06XX"/>
    <d v="2019-12-18T14:08:41"/>
    <n v="1"/>
    <n v="131.15"/>
    <n v="131.15"/>
    <n v="30"/>
    <x v="0"/>
    <x v="1"/>
    <n v="12"/>
  </r>
  <r>
    <x v="254"/>
    <x v="239"/>
    <x v="4"/>
    <s v="ENT"/>
    <s v="V06XX"/>
    <d v="2019-12-19T09:07:01"/>
    <n v="1"/>
    <n v="131.15"/>
    <n v="131.15"/>
    <n v="30"/>
    <x v="0"/>
    <x v="1"/>
    <n v="12"/>
  </r>
  <r>
    <x v="254"/>
    <x v="239"/>
    <x v="4"/>
    <s v="ENT"/>
    <s v="V06XX"/>
    <d v="2019-12-23T11:21:30"/>
    <n v="1"/>
    <n v="131.15"/>
    <n v="131.15"/>
    <n v="30"/>
    <x v="0"/>
    <x v="1"/>
    <n v="12"/>
  </r>
  <r>
    <x v="255"/>
    <x v="240"/>
    <x v="4"/>
    <s v="ENT"/>
    <s v="V06XX"/>
    <d v="2018-05-21T08:16:23"/>
    <n v="1"/>
    <n v="164.73"/>
    <n v="164.73"/>
    <n v="30"/>
    <x v="0"/>
    <x v="0"/>
    <n v="5"/>
  </r>
  <r>
    <x v="255"/>
    <x v="240"/>
    <x v="4"/>
    <s v="ENT"/>
    <s v="V06XX"/>
    <d v="2018-06-01T12:47:29"/>
    <n v="1"/>
    <n v="164.73"/>
    <n v="164.73"/>
    <n v="30"/>
    <x v="0"/>
    <x v="0"/>
    <n v="6"/>
  </r>
  <r>
    <x v="255"/>
    <x v="240"/>
    <x v="4"/>
    <s v="ENT"/>
    <s v="V06XX"/>
    <d v="2018-06-06T12:30:06"/>
    <n v="1"/>
    <n v="164.73"/>
    <n v="164.73"/>
    <n v="30"/>
    <x v="0"/>
    <x v="0"/>
    <n v="6"/>
  </r>
  <r>
    <x v="255"/>
    <x v="240"/>
    <x v="4"/>
    <s v="ENT"/>
    <s v="V06XX"/>
    <d v="2018-06-08T10:08:50"/>
    <n v="1"/>
    <n v="164.73"/>
    <n v="164.73"/>
    <n v="30"/>
    <x v="0"/>
    <x v="0"/>
    <n v="6"/>
  </r>
  <r>
    <x v="255"/>
    <x v="240"/>
    <x v="4"/>
    <s v="ENT"/>
    <s v="V06XX"/>
    <d v="2018-06-11T07:59:14"/>
    <n v="1"/>
    <n v="164.73"/>
    <n v="164.73"/>
    <n v="30"/>
    <x v="0"/>
    <x v="0"/>
    <n v="6"/>
  </r>
  <r>
    <x v="255"/>
    <x v="240"/>
    <x v="4"/>
    <s v="ENT"/>
    <s v="V06XX"/>
    <d v="2018-06-15T10:15:00"/>
    <n v="1"/>
    <n v="164.73"/>
    <n v="164.73"/>
    <n v="30"/>
    <x v="0"/>
    <x v="0"/>
    <n v="6"/>
  </r>
  <r>
    <x v="255"/>
    <x v="240"/>
    <x v="4"/>
    <s v="ENT"/>
    <s v="V06XX"/>
    <d v="2018-06-15T10:15:00"/>
    <n v="1"/>
    <n v="164.73"/>
    <n v="164.73"/>
    <n v="30"/>
    <x v="0"/>
    <x v="0"/>
    <n v="6"/>
  </r>
  <r>
    <x v="255"/>
    <x v="240"/>
    <x v="4"/>
    <s v="ENT"/>
    <s v="V06XX"/>
    <d v="2018-07-27T10:03:17"/>
    <n v="2"/>
    <n v="164.73"/>
    <n v="329.46"/>
    <n v="30"/>
    <x v="0"/>
    <x v="0"/>
    <n v="7"/>
  </r>
  <r>
    <x v="255"/>
    <x v="240"/>
    <x v="4"/>
    <s v="ENT"/>
    <s v="V06XX"/>
    <d v="2018-07-30T07:45:30"/>
    <n v="1"/>
    <n v="165.84"/>
    <n v="165.84"/>
    <n v="30"/>
    <x v="0"/>
    <x v="0"/>
    <n v="7"/>
  </r>
  <r>
    <x v="255"/>
    <x v="240"/>
    <x v="4"/>
    <s v="ENT"/>
    <s v="V06XX"/>
    <d v="2018-10-12T12:21:53"/>
    <n v="1"/>
    <n v="164.73"/>
    <n v="164.73"/>
    <n v="30"/>
    <x v="0"/>
    <x v="0"/>
    <n v="10"/>
  </r>
  <r>
    <x v="255"/>
    <x v="240"/>
    <x v="4"/>
    <s v="ENT"/>
    <s v="V06XX"/>
    <d v="2018-10-12T12:21:53"/>
    <n v="1"/>
    <n v="164.73"/>
    <n v="164.73"/>
    <n v="30"/>
    <x v="0"/>
    <x v="0"/>
    <n v="10"/>
  </r>
  <r>
    <x v="255"/>
    <x v="240"/>
    <x v="4"/>
    <s v="ENT"/>
    <s v="V06XX"/>
    <d v="2018-10-19T12:43:16"/>
    <n v="1"/>
    <n v="164.73"/>
    <n v="164.73"/>
    <n v="30"/>
    <x v="0"/>
    <x v="0"/>
    <n v="10"/>
  </r>
  <r>
    <x v="255"/>
    <x v="240"/>
    <x v="4"/>
    <s v="ENT"/>
    <s v="V06XX"/>
    <d v="2018-11-09T13:15:26"/>
    <n v="1"/>
    <n v="164.73"/>
    <n v="164.73"/>
    <n v="30"/>
    <x v="0"/>
    <x v="0"/>
    <n v="11"/>
  </r>
  <r>
    <x v="255"/>
    <x v="240"/>
    <x v="4"/>
    <s v="ENT"/>
    <s v="V06XX"/>
    <d v="2018-11-09T13:19:49"/>
    <n v="1"/>
    <n v="164.73"/>
    <n v="164.73"/>
    <n v="30"/>
    <x v="0"/>
    <x v="0"/>
    <n v="11"/>
  </r>
  <r>
    <x v="255"/>
    <x v="240"/>
    <x v="4"/>
    <s v="ENT"/>
    <s v="V06XX"/>
    <d v="2019-01-04T08:52:41"/>
    <n v="2"/>
    <n v="164.73"/>
    <n v="329.46"/>
    <n v="30"/>
    <x v="0"/>
    <x v="1"/>
    <n v="1"/>
  </r>
  <r>
    <x v="255"/>
    <x v="240"/>
    <x v="4"/>
    <s v="ENT"/>
    <s v="V06XX"/>
    <d v="2019-01-07T09:19:11"/>
    <n v="2"/>
    <n v="164.73"/>
    <n v="329.46"/>
    <n v="30"/>
    <x v="0"/>
    <x v="1"/>
    <n v="1"/>
  </r>
  <r>
    <x v="255"/>
    <x v="240"/>
    <x v="4"/>
    <s v="ENT"/>
    <s v="V06XX"/>
    <d v="2019-01-07T10:05:58"/>
    <n v="1"/>
    <n v="164.73"/>
    <n v="164.73"/>
    <n v="30"/>
    <x v="0"/>
    <x v="1"/>
    <n v="1"/>
  </r>
  <r>
    <x v="255"/>
    <x v="240"/>
    <x v="4"/>
    <s v="ENT"/>
    <s v="V06XX"/>
    <d v="2019-02-01T10:59:40"/>
    <n v="2"/>
    <n v="164.73"/>
    <n v="329.46"/>
    <n v="30"/>
    <x v="0"/>
    <x v="1"/>
    <n v="2"/>
  </r>
  <r>
    <x v="255"/>
    <x v="240"/>
    <x v="4"/>
    <s v="ENT"/>
    <s v="V06XX"/>
    <d v="2019-02-15T13:05:25"/>
    <n v="1"/>
    <n v="164.73"/>
    <n v="164.73"/>
    <n v="30"/>
    <x v="0"/>
    <x v="1"/>
    <n v="2"/>
  </r>
  <r>
    <x v="255"/>
    <x v="240"/>
    <x v="4"/>
    <s v="ENT"/>
    <s v="V06XX"/>
    <d v="2019-02-15T13:05:25"/>
    <n v="1"/>
    <n v="164.73"/>
    <n v="164.73"/>
    <n v="30"/>
    <x v="0"/>
    <x v="1"/>
    <n v="2"/>
  </r>
  <r>
    <x v="255"/>
    <x v="240"/>
    <x v="4"/>
    <s v="ENT"/>
    <s v="V06XX"/>
    <d v="2019-03-01T10:32:42"/>
    <n v="1"/>
    <n v="164.73"/>
    <n v="164.73"/>
    <n v="30"/>
    <x v="0"/>
    <x v="1"/>
    <n v="3"/>
  </r>
  <r>
    <x v="255"/>
    <x v="240"/>
    <x v="4"/>
    <s v="ENT"/>
    <s v="V06XX"/>
    <d v="2019-03-01T10:32:42"/>
    <n v="1"/>
    <n v="164.73"/>
    <n v="164.73"/>
    <n v="30"/>
    <x v="0"/>
    <x v="1"/>
    <n v="3"/>
  </r>
  <r>
    <x v="255"/>
    <x v="240"/>
    <x v="4"/>
    <s v="ENT"/>
    <s v="V06XX"/>
    <d v="2019-03-22T12:50:00"/>
    <n v="3"/>
    <n v="164.73"/>
    <n v="494.19"/>
    <n v="30"/>
    <x v="0"/>
    <x v="1"/>
    <n v="3"/>
  </r>
  <r>
    <x v="255"/>
    <x v="240"/>
    <x v="4"/>
    <s v="ENT"/>
    <s v="V06XX"/>
    <d v="2019-05-03T11:54:13"/>
    <n v="3"/>
    <n v="164.73"/>
    <n v="494.19"/>
    <n v="30"/>
    <x v="0"/>
    <x v="1"/>
    <n v="5"/>
  </r>
  <r>
    <x v="255"/>
    <x v="240"/>
    <x v="4"/>
    <s v="ENT"/>
    <s v="V06XX"/>
    <d v="2019-06-21T13:19:33"/>
    <n v="3"/>
    <n v="164.73"/>
    <n v="494.19"/>
    <n v="30"/>
    <x v="0"/>
    <x v="1"/>
    <n v="6"/>
  </r>
  <r>
    <x v="255"/>
    <x v="240"/>
    <x v="4"/>
    <s v="ENT"/>
    <s v="V06XX"/>
    <d v="2019-06-28T14:25:58"/>
    <n v="4"/>
    <n v="164.73"/>
    <n v="658.92"/>
    <n v="30"/>
    <x v="0"/>
    <x v="1"/>
    <n v="6"/>
  </r>
  <r>
    <x v="255"/>
    <x v="240"/>
    <x v="4"/>
    <s v="ENT"/>
    <s v="V06XX"/>
    <d v="2019-07-01T08:55:31"/>
    <n v="1"/>
    <n v="164.73"/>
    <n v="164.73"/>
    <n v="30"/>
    <x v="0"/>
    <x v="1"/>
    <n v="7"/>
  </r>
  <r>
    <x v="255"/>
    <x v="240"/>
    <x v="4"/>
    <s v="ENT"/>
    <s v="V06XX"/>
    <d v="2019-08-30T09:58:12"/>
    <n v="2"/>
    <n v="164.73"/>
    <n v="329.46"/>
    <n v="30"/>
    <x v="0"/>
    <x v="1"/>
    <n v="8"/>
  </r>
  <r>
    <x v="255"/>
    <x v="240"/>
    <x v="4"/>
    <s v="ENT"/>
    <s v="V06XX"/>
    <d v="2019-08-30T14:20:22"/>
    <n v="2"/>
    <n v="128.36000000000001"/>
    <n v="256.72000000000003"/>
    <n v="30"/>
    <x v="0"/>
    <x v="1"/>
    <n v="8"/>
  </r>
  <r>
    <x v="255"/>
    <x v="240"/>
    <x v="4"/>
    <s v="ENT"/>
    <s v="V06XX"/>
    <d v="2019-12-06T13:37:45"/>
    <n v="1"/>
    <n v="131.15"/>
    <n v="131.15"/>
    <n v="30"/>
    <x v="0"/>
    <x v="1"/>
    <n v="12"/>
  </r>
  <r>
    <x v="255"/>
    <x v="240"/>
    <x v="4"/>
    <s v="ENT"/>
    <s v="V06XX"/>
    <d v="2019-12-06T13:37:45"/>
    <n v="1"/>
    <n v="131.15"/>
    <n v="131.15"/>
    <n v="30"/>
    <x v="0"/>
    <x v="1"/>
    <n v="12"/>
  </r>
  <r>
    <x v="255"/>
    <x v="240"/>
    <x v="4"/>
    <s v="ENT"/>
    <s v="V06XX"/>
    <d v="2019-12-09T09:07:45"/>
    <n v="3"/>
    <n v="131.15"/>
    <n v="393.45"/>
    <n v="30"/>
    <x v="0"/>
    <x v="1"/>
    <n v="12"/>
  </r>
  <r>
    <x v="255"/>
    <x v="240"/>
    <x v="4"/>
    <s v="ENT"/>
    <s v="V06XX"/>
    <d v="2019-12-18T14:08:41"/>
    <n v="1"/>
    <n v="131.15"/>
    <n v="131.15"/>
    <n v="30"/>
    <x v="0"/>
    <x v="1"/>
    <n v="12"/>
  </r>
  <r>
    <x v="255"/>
    <x v="240"/>
    <x v="4"/>
    <s v="ENT"/>
    <s v="V06XX"/>
    <d v="2019-12-18T14:08:41"/>
    <n v="1"/>
    <n v="131.15"/>
    <n v="131.15"/>
    <n v="30"/>
    <x v="0"/>
    <x v="1"/>
    <n v="12"/>
  </r>
  <r>
    <x v="255"/>
    <x v="240"/>
    <x v="4"/>
    <s v="ENT"/>
    <s v="V06XX"/>
    <d v="2019-12-23T11:21:30"/>
    <n v="1"/>
    <n v="131.15"/>
    <n v="131.15"/>
    <n v="30"/>
    <x v="0"/>
    <x v="1"/>
    <n v="12"/>
  </r>
  <r>
    <x v="256"/>
    <x v="241"/>
    <x v="4"/>
    <s v="ENT"/>
    <s v="V06XX"/>
    <d v="2018-01-05T12:51:37"/>
    <n v="5"/>
    <n v="164.73"/>
    <n v="823.65"/>
    <n v="30"/>
    <x v="0"/>
    <x v="0"/>
    <n v="1"/>
  </r>
  <r>
    <x v="256"/>
    <x v="241"/>
    <x v="4"/>
    <s v="ENT"/>
    <s v="V06XX"/>
    <d v="2018-01-12T09:42:14"/>
    <n v="5"/>
    <n v="164.73"/>
    <n v="823.65"/>
    <n v="30"/>
    <x v="0"/>
    <x v="0"/>
    <n v="1"/>
  </r>
  <r>
    <x v="256"/>
    <x v="241"/>
    <x v="4"/>
    <s v="ENT"/>
    <s v="V06XX"/>
    <d v="2018-03-28T07:54:45"/>
    <n v="2"/>
    <n v="164.73"/>
    <n v="329.46"/>
    <n v="30"/>
    <x v="0"/>
    <x v="0"/>
    <n v="3"/>
  </r>
  <r>
    <x v="256"/>
    <x v="241"/>
    <x v="4"/>
    <s v="ENT"/>
    <s v="V06XX"/>
    <d v="2018-05-18T12:51:02"/>
    <n v="1"/>
    <n v="164.73"/>
    <n v="164.73"/>
    <n v="30"/>
    <x v="0"/>
    <x v="0"/>
    <n v="5"/>
  </r>
  <r>
    <x v="256"/>
    <x v="241"/>
    <x v="4"/>
    <s v="ENT"/>
    <s v="V06XX"/>
    <d v="2018-06-01T12:47:29"/>
    <n v="1"/>
    <n v="164.73"/>
    <n v="164.73"/>
    <n v="30"/>
    <x v="0"/>
    <x v="0"/>
    <n v="6"/>
  </r>
  <r>
    <x v="256"/>
    <x v="241"/>
    <x v="4"/>
    <s v="ENT"/>
    <s v="V06XX"/>
    <d v="2018-06-06T12:30:06"/>
    <n v="1"/>
    <n v="164.73"/>
    <n v="164.73"/>
    <n v="30"/>
    <x v="0"/>
    <x v="0"/>
    <n v="6"/>
  </r>
  <r>
    <x v="256"/>
    <x v="241"/>
    <x v="4"/>
    <s v="ENT"/>
    <s v="V06XX"/>
    <d v="2018-06-08T10:08:50"/>
    <n v="1"/>
    <n v="164.73"/>
    <n v="164.73"/>
    <n v="30"/>
    <x v="0"/>
    <x v="0"/>
    <n v="6"/>
  </r>
  <r>
    <x v="256"/>
    <x v="241"/>
    <x v="4"/>
    <s v="ENT"/>
    <s v="V06XX"/>
    <d v="2018-06-08T12:18:20"/>
    <n v="1"/>
    <n v="164.73"/>
    <n v="164.73"/>
    <n v="30"/>
    <x v="0"/>
    <x v="0"/>
    <n v="6"/>
  </r>
  <r>
    <x v="256"/>
    <x v="241"/>
    <x v="4"/>
    <s v="ENT"/>
    <s v="V06XX"/>
    <d v="2018-06-08T12:18:20"/>
    <n v="1"/>
    <n v="164.73"/>
    <n v="164.73"/>
    <n v="30"/>
    <x v="0"/>
    <x v="0"/>
    <n v="6"/>
  </r>
  <r>
    <x v="256"/>
    <x v="241"/>
    <x v="4"/>
    <s v="ENT"/>
    <s v="V06XX"/>
    <d v="2018-06-15T10:15:00"/>
    <n v="2"/>
    <n v="164.73"/>
    <n v="329.46"/>
    <n v="30"/>
    <x v="0"/>
    <x v="0"/>
    <n v="6"/>
  </r>
  <r>
    <x v="256"/>
    <x v="241"/>
    <x v="4"/>
    <s v="ENT"/>
    <s v="V06XX"/>
    <d v="2018-06-15T10:15:00"/>
    <n v="2"/>
    <n v="164.73"/>
    <n v="329.46"/>
    <n v="30"/>
    <x v="0"/>
    <x v="0"/>
    <n v="6"/>
  </r>
  <r>
    <x v="256"/>
    <x v="241"/>
    <x v="4"/>
    <s v="ENT"/>
    <s v="V06XX"/>
    <d v="2018-06-29T08:34:54"/>
    <n v="2"/>
    <n v="164.73"/>
    <n v="329.46"/>
    <n v="30"/>
    <x v="0"/>
    <x v="0"/>
    <n v="6"/>
  </r>
  <r>
    <x v="256"/>
    <x v="241"/>
    <x v="4"/>
    <s v="ENT"/>
    <s v="V06XX"/>
    <d v="2018-06-29T08:34:54"/>
    <n v="1"/>
    <n v="164.73"/>
    <n v="164.73"/>
    <n v="30"/>
    <x v="0"/>
    <x v="0"/>
    <n v="6"/>
  </r>
  <r>
    <x v="256"/>
    <x v="241"/>
    <x v="4"/>
    <s v="ENT"/>
    <s v="V06XX"/>
    <d v="2018-07-27T10:03:17"/>
    <n v="1"/>
    <n v="164.73"/>
    <n v="164.73"/>
    <n v="30"/>
    <x v="0"/>
    <x v="0"/>
    <n v="7"/>
  </r>
  <r>
    <x v="256"/>
    <x v="241"/>
    <x v="4"/>
    <s v="ENT"/>
    <s v="V06XX"/>
    <d v="2018-07-27T10:03:17"/>
    <n v="1"/>
    <n v="164.73"/>
    <n v="164.73"/>
    <n v="30"/>
    <x v="0"/>
    <x v="0"/>
    <n v="7"/>
  </r>
  <r>
    <x v="256"/>
    <x v="241"/>
    <x v="4"/>
    <s v="ENT"/>
    <s v="V06XX"/>
    <d v="2018-07-27T10:03:17"/>
    <n v="1"/>
    <n v="164.73"/>
    <n v="164.73"/>
    <n v="30"/>
    <x v="0"/>
    <x v="0"/>
    <n v="7"/>
  </r>
  <r>
    <x v="256"/>
    <x v="241"/>
    <x v="4"/>
    <s v="ENT"/>
    <s v="V06XX"/>
    <d v="2018-07-27T10:03:17"/>
    <n v="2"/>
    <n v="164.73"/>
    <n v="329.46"/>
    <n v="30"/>
    <x v="0"/>
    <x v="0"/>
    <n v="7"/>
  </r>
  <r>
    <x v="256"/>
    <x v="241"/>
    <x v="4"/>
    <s v="ENT"/>
    <s v="V06XX"/>
    <d v="2018-10-05T11:14:24"/>
    <n v="2"/>
    <n v="164.73"/>
    <n v="329.46"/>
    <n v="30"/>
    <x v="0"/>
    <x v="0"/>
    <n v="10"/>
  </r>
  <r>
    <x v="256"/>
    <x v="241"/>
    <x v="4"/>
    <s v="ENT"/>
    <s v="V06XX"/>
    <d v="2018-10-05T14:18:17"/>
    <n v="3"/>
    <n v="164.73"/>
    <n v="494.19"/>
    <n v="30"/>
    <x v="0"/>
    <x v="0"/>
    <n v="10"/>
  </r>
  <r>
    <x v="256"/>
    <x v="241"/>
    <x v="4"/>
    <s v="ENT"/>
    <s v="V06XX"/>
    <d v="2018-10-08T09:19:35"/>
    <n v="2"/>
    <n v="164.73"/>
    <n v="329.46"/>
    <n v="30"/>
    <x v="0"/>
    <x v="0"/>
    <n v="10"/>
  </r>
  <r>
    <x v="256"/>
    <x v="241"/>
    <x v="4"/>
    <s v="ENT"/>
    <s v="V06XX"/>
    <d v="2018-10-09T11:33:27"/>
    <n v="3"/>
    <n v="164.73"/>
    <n v="494.19"/>
    <n v="30"/>
    <x v="0"/>
    <x v="0"/>
    <n v="10"/>
  </r>
  <r>
    <x v="256"/>
    <x v="241"/>
    <x v="4"/>
    <s v="ENT"/>
    <s v="V06XX"/>
    <d v="2018-10-12T12:21:53"/>
    <n v="1"/>
    <n v="164.73"/>
    <n v="164.73"/>
    <n v="30"/>
    <x v="0"/>
    <x v="0"/>
    <n v="10"/>
  </r>
  <r>
    <x v="256"/>
    <x v="241"/>
    <x v="4"/>
    <s v="ENT"/>
    <s v="V06XX"/>
    <d v="2018-10-12T12:21:53"/>
    <n v="1"/>
    <n v="164.73"/>
    <n v="164.73"/>
    <n v="30"/>
    <x v="0"/>
    <x v="0"/>
    <n v="10"/>
  </r>
  <r>
    <x v="256"/>
    <x v="241"/>
    <x v="4"/>
    <s v="ENT"/>
    <s v="V06XX"/>
    <d v="2018-10-19T12:43:16"/>
    <n v="2"/>
    <n v="164.73"/>
    <n v="329.46"/>
    <n v="30"/>
    <x v="0"/>
    <x v="0"/>
    <n v="10"/>
  </r>
  <r>
    <x v="256"/>
    <x v="241"/>
    <x v="4"/>
    <s v="ENT"/>
    <s v="V06XX"/>
    <d v="2018-11-09T13:15:26"/>
    <n v="1"/>
    <n v="164.73"/>
    <n v="164.73"/>
    <n v="30"/>
    <x v="0"/>
    <x v="0"/>
    <n v="11"/>
  </r>
  <r>
    <x v="256"/>
    <x v="241"/>
    <x v="4"/>
    <s v="ENT"/>
    <s v="V06XX"/>
    <d v="2018-11-09T13:19:49"/>
    <n v="1"/>
    <n v="164.73"/>
    <n v="164.73"/>
    <n v="30"/>
    <x v="0"/>
    <x v="0"/>
    <n v="11"/>
  </r>
  <r>
    <x v="256"/>
    <x v="241"/>
    <x v="4"/>
    <s v="ENT"/>
    <s v="V06XX"/>
    <d v="2019-01-04T08:52:41"/>
    <n v="4"/>
    <n v="164.73"/>
    <n v="658.92"/>
    <n v="30"/>
    <x v="0"/>
    <x v="1"/>
    <n v="1"/>
  </r>
  <r>
    <x v="256"/>
    <x v="241"/>
    <x v="4"/>
    <s v="ENT"/>
    <s v="V06XX"/>
    <d v="2019-01-07T09:19:11"/>
    <n v="1"/>
    <n v="164.73"/>
    <n v="164.73"/>
    <n v="30"/>
    <x v="0"/>
    <x v="1"/>
    <n v="1"/>
  </r>
  <r>
    <x v="256"/>
    <x v="241"/>
    <x v="4"/>
    <s v="ENT"/>
    <s v="V06XX"/>
    <d v="2019-02-01T10:59:40"/>
    <n v="3"/>
    <n v="164.73"/>
    <n v="494.19"/>
    <n v="30"/>
    <x v="0"/>
    <x v="1"/>
    <n v="2"/>
  </r>
  <r>
    <x v="256"/>
    <x v="241"/>
    <x v="4"/>
    <s v="ENT"/>
    <s v="V06XX"/>
    <d v="2019-02-15T13:05:25"/>
    <n v="3"/>
    <n v="164.73"/>
    <n v="494.19"/>
    <n v="30"/>
    <x v="0"/>
    <x v="1"/>
    <n v="2"/>
  </r>
  <r>
    <x v="256"/>
    <x v="241"/>
    <x v="4"/>
    <s v="ENT"/>
    <s v="V06XX"/>
    <d v="2019-02-15T13:05:25"/>
    <n v="1"/>
    <n v="164.73"/>
    <n v="164.73"/>
    <n v="30"/>
    <x v="0"/>
    <x v="1"/>
    <n v="2"/>
  </r>
  <r>
    <x v="256"/>
    <x v="241"/>
    <x v="4"/>
    <s v="ENT"/>
    <s v="V06XX"/>
    <d v="2019-02-18T08:55:04"/>
    <n v="2"/>
    <n v="164.73"/>
    <n v="329.46"/>
    <n v="30"/>
    <x v="0"/>
    <x v="1"/>
    <n v="2"/>
  </r>
  <r>
    <x v="256"/>
    <x v="241"/>
    <x v="4"/>
    <s v="ENT"/>
    <s v="V06XX"/>
    <d v="2019-02-18T12:51:51"/>
    <n v="1"/>
    <n v="164.73"/>
    <n v="164.73"/>
    <n v="30"/>
    <x v="0"/>
    <x v="1"/>
    <n v="2"/>
  </r>
  <r>
    <x v="256"/>
    <x v="241"/>
    <x v="4"/>
    <s v="ENT"/>
    <s v="V06XX"/>
    <d v="2019-03-01T10:32:42"/>
    <n v="2"/>
    <n v="164.73"/>
    <n v="329.46"/>
    <n v="30"/>
    <x v="0"/>
    <x v="1"/>
    <n v="3"/>
  </r>
  <r>
    <x v="256"/>
    <x v="241"/>
    <x v="4"/>
    <s v="ENT"/>
    <s v="V06XX"/>
    <d v="2019-03-22T12:50:00"/>
    <n v="2"/>
    <n v="164.73"/>
    <n v="329.46"/>
    <n v="30"/>
    <x v="0"/>
    <x v="1"/>
    <n v="3"/>
  </r>
  <r>
    <x v="256"/>
    <x v="241"/>
    <x v="4"/>
    <s v="ENT"/>
    <s v="V06XX"/>
    <d v="2019-05-03T11:54:13"/>
    <n v="5"/>
    <n v="164.73"/>
    <n v="823.65"/>
    <n v="30"/>
    <x v="0"/>
    <x v="1"/>
    <n v="5"/>
  </r>
  <r>
    <x v="256"/>
    <x v="241"/>
    <x v="4"/>
    <s v="ENT"/>
    <s v="V06XX"/>
    <d v="2019-06-21T13:19:33"/>
    <n v="3"/>
    <n v="164.73"/>
    <n v="494.19"/>
    <n v="30"/>
    <x v="0"/>
    <x v="1"/>
    <n v="6"/>
  </r>
  <r>
    <x v="256"/>
    <x v="241"/>
    <x v="4"/>
    <s v="ENT"/>
    <s v="V06XX"/>
    <d v="2019-08-30T09:58:12"/>
    <n v="3"/>
    <n v="164.73"/>
    <n v="494.19"/>
    <n v="30"/>
    <x v="0"/>
    <x v="1"/>
    <n v="8"/>
  </r>
  <r>
    <x v="256"/>
    <x v="241"/>
    <x v="4"/>
    <s v="ENT"/>
    <s v="V06XX"/>
    <d v="2019-12-06T13:37:45"/>
    <n v="1"/>
    <n v="131.15"/>
    <n v="131.15"/>
    <n v="30"/>
    <x v="0"/>
    <x v="1"/>
    <n v="12"/>
  </r>
  <r>
    <x v="256"/>
    <x v="241"/>
    <x v="4"/>
    <s v="ENT"/>
    <s v="V06XX"/>
    <d v="2019-12-06T13:37:45"/>
    <n v="1"/>
    <n v="131.15"/>
    <n v="131.15"/>
    <n v="30"/>
    <x v="0"/>
    <x v="1"/>
    <n v="12"/>
  </r>
  <r>
    <x v="256"/>
    <x v="241"/>
    <x v="4"/>
    <s v="ENT"/>
    <s v="V06XX"/>
    <d v="2019-12-06T13:37:45"/>
    <n v="1"/>
    <n v="131.15"/>
    <n v="131.15"/>
    <n v="30"/>
    <x v="0"/>
    <x v="1"/>
    <n v="12"/>
  </r>
  <r>
    <x v="256"/>
    <x v="241"/>
    <x v="4"/>
    <s v="ENT"/>
    <s v="V06XX"/>
    <d v="2019-12-09T09:07:45"/>
    <n v="2"/>
    <n v="131.15"/>
    <n v="262.3"/>
    <n v="30"/>
    <x v="0"/>
    <x v="1"/>
    <n v="12"/>
  </r>
  <r>
    <x v="256"/>
    <x v="241"/>
    <x v="4"/>
    <s v="ENT"/>
    <s v="V06XX"/>
    <d v="2019-12-18T14:08:41"/>
    <n v="2"/>
    <n v="131.15"/>
    <n v="262.3"/>
    <n v="30"/>
    <x v="0"/>
    <x v="1"/>
    <n v="12"/>
  </r>
  <r>
    <x v="256"/>
    <x v="241"/>
    <x v="4"/>
    <s v="ENT"/>
    <s v="V06XX"/>
    <d v="2019-12-23T11:21:30"/>
    <n v="2"/>
    <n v="131.15"/>
    <n v="262.3"/>
    <n v="30"/>
    <x v="0"/>
    <x v="1"/>
    <n v="12"/>
  </r>
  <r>
    <x v="257"/>
    <x v="242"/>
    <x v="0"/>
    <s v="HVLP"/>
    <s v="N06AX21"/>
    <d v="2018-10-04T09:39:31"/>
    <n v="1"/>
    <n v="427.94"/>
    <n v="427.94"/>
    <n v="30"/>
    <x v="0"/>
    <x v="0"/>
    <n v="10"/>
  </r>
  <r>
    <x v="257"/>
    <x v="242"/>
    <x v="0"/>
    <s v="HVLP"/>
    <s v="N06AX21"/>
    <d v="2019-01-15T09:54:11"/>
    <n v="1"/>
    <n v="427.99"/>
    <n v="427.99"/>
    <n v="30"/>
    <x v="0"/>
    <x v="1"/>
    <n v="1"/>
  </r>
  <r>
    <x v="258"/>
    <x v="243"/>
    <x v="1"/>
    <s v="HVLP"/>
    <s v="J01FF01"/>
    <d v="2018-02-12T13:06:33"/>
    <n v="1"/>
    <n v="96.66"/>
    <n v="96.66"/>
    <n v="30"/>
    <x v="0"/>
    <x v="0"/>
    <n v="2"/>
  </r>
  <r>
    <x v="258"/>
    <x v="243"/>
    <x v="1"/>
    <s v="HVLP"/>
    <s v="J01FF01"/>
    <d v="2018-02-19T12:43:45"/>
    <n v="2"/>
    <n v="97.61"/>
    <n v="195.22"/>
    <n v="30"/>
    <x v="0"/>
    <x v="0"/>
    <n v="2"/>
  </r>
  <r>
    <x v="258"/>
    <x v="243"/>
    <x v="1"/>
    <s v="HVLP"/>
    <s v="J01FF01"/>
    <d v="2018-02-23T13:37:34"/>
    <n v="1"/>
    <n v="97.6"/>
    <n v="97.6"/>
    <n v="30"/>
    <x v="0"/>
    <x v="0"/>
    <n v="2"/>
  </r>
  <r>
    <x v="258"/>
    <x v="243"/>
    <x v="1"/>
    <s v="HVLP"/>
    <s v="J01FF01"/>
    <d v="2018-02-23T13:37:34"/>
    <n v="1"/>
    <n v="97.61"/>
    <n v="97.61"/>
    <n v="30"/>
    <x v="0"/>
    <x v="0"/>
    <n v="2"/>
  </r>
  <r>
    <x v="258"/>
    <x v="243"/>
    <x v="1"/>
    <s v="HVLP"/>
    <s v="J01FF01"/>
    <d v="2018-03-19T12:42:04"/>
    <n v="2"/>
    <n v="97.61"/>
    <n v="195.22"/>
    <n v="30"/>
    <x v="0"/>
    <x v="0"/>
    <n v="3"/>
  </r>
  <r>
    <x v="258"/>
    <x v="243"/>
    <x v="1"/>
    <s v="HVLP"/>
    <s v="J01FF01"/>
    <d v="2018-07-27T07:40:09"/>
    <n v="3"/>
    <n v="97.6"/>
    <n v="292.8"/>
    <n v="30"/>
    <x v="0"/>
    <x v="0"/>
    <n v="7"/>
  </r>
  <r>
    <x v="258"/>
    <x v="243"/>
    <x v="1"/>
    <s v="HVLP"/>
    <s v="J01FF01"/>
    <d v="2018-08-02T07:59:04"/>
    <n v="1"/>
    <n v="97.6"/>
    <n v="97.6"/>
    <n v="30"/>
    <x v="0"/>
    <x v="0"/>
    <n v="8"/>
  </r>
  <r>
    <x v="258"/>
    <x v="243"/>
    <x v="1"/>
    <s v="HVLP"/>
    <s v="J01FF01"/>
    <d v="2018-08-02T07:59:04"/>
    <n v="3"/>
    <n v="97.6"/>
    <n v="292.8"/>
    <n v="30"/>
    <x v="0"/>
    <x v="0"/>
    <n v="8"/>
  </r>
  <r>
    <x v="258"/>
    <x v="243"/>
    <x v="1"/>
    <s v="HVLP"/>
    <s v="J01FF01"/>
    <d v="2018-08-02T13:35:39"/>
    <n v="2"/>
    <n v="97.6"/>
    <n v="195.2"/>
    <n v="30"/>
    <x v="0"/>
    <x v="0"/>
    <n v="8"/>
  </r>
  <r>
    <x v="258"/>
    <x v="243"/>
    <x v="1"/>
    <s v="HVLP"/>
    <s v="J01FF01"/>
    <d v="2018-12-31T10:54:41"/>
    <n v="2"/>
    <n v="97.6"/>
    <n v="195.2"/>
    <n v="30"/>
    <x v="0"/>
    <x v="0"/>
    <n v="12"/>
  </r>
  <r>
    <x v="258"/>
    <x v="243"/>
    <x v="1"/>
    <s v="HVLP"/>
    <s v="J01FF01"/>
    <d v="2019-03-01T13:19:27"/>
    <n v="2"/>
    <n v="97.61"/>
    <n v="195.22"/>
    <n v="30"/>
    <x v="0"/>
    <x v="1"/>
    <n v="3"/>
  </r>
  <r>
    <x v="258"/>
    <x v="243"/>
    <x v="1"/>
    <s v="HVLP"/>
    <s v="J01FF01"/>
    <d v="2019-03-01T13:20:48"/>
    <n v="2"/>
    <n v="97.61"/>
    <n v="195.22"/>
    <n v="30"/>
    <x v="0"/>
    <x v="1"/>
    <n v="3"/>
  </r>
  <r>
    <x v="258"/>
    <x v="243"/>
    <x v="1"/>
    <s v="HVLP"/>
    <s v="J01FF01"/>
    <d v="2019-08-07T12:53:47"/>
    <n v="2"/>
    <n v="97.52"/>
    <n v="195.04"/>
    <n v="30"/>
    <x v="0"/>
    <x v="1"/>
    <n v="8"/>
  </r>
  <r>
    <x v="258"/>
    <x v="243"/>
    <x v="1"/>
    <s v="HVLP"/>
    <s v="J01FF01"/>
    <d v="2019-11-15T11:53:24"/>
    <n v="2"/>
    <n v="97.49"/>
    <n v="194.98"/>
    <n v="30"/>
    <x v="0"/>
    <x v="1"/>
    <n v="11"/>
  </r>
  <r>
    <x v="258"/>
    <x v="243"/>
    <x v="1"/>
    <s v="HVLP"/>
    <s v="J01FF01"/>
    <d v="2019-11-15T12:38:59"/>
    <n v="1"/>
    <n v="97.49"/>
    <n v="97.49"/>
    <n v="30"/>
    <x v="0"/>
    <x v="1"/>
    <n v="11"/>
  </r>
  <r>
    <x v="258"/>
    <x v="243"/>
    <x v="1"/>
    <s v="HVLP"/>
    <s v="J01FF01"/>
    <d v="2019-11-20T13:14:27"/>
    <n v="2"/>
    <n v="97.52"/>
    <n v="195.04"/>
    <n v="30"/>
    <x v="0"/>
    <x v="1"/>
    <n v="11"/>
  </r>
  <r>
    <x v="258"/>
    <x v="243"/>
    <x v="1"/>
    <s v="HVLP"/>
    <s v="J01FF01"/>
    <d v="2019-12-20T10:53:07"/>
    <n v="3"/>
    <n v="96.45"/>
    <n v="289.35000000000002"/>
    <n v="30"/>
    <x v="0"/>
    <x v="1"/>
    <n v="12"/>
  </r>
  <r>
    <x v="258"/>
    <x v="243"/>
    <x v="1"/>
    <s v="HVLP"/>
    <s v="J01FF01"/>
    <d v="2019-12-23T11:21:30"/>
    <n v="1"/>
    <n v="96.45"/>
    <n v="96.45"/>
    <n v="30"/>
    <x v="0"/>
    <x v="1"/>
    <n v="12"/>
  </r>
  <r>
    <x v="258"/>
    <x v="243"/>
    <x v="1"/>
    <s v="HVLP"/>
    <s v="J01FF01"/>
    <d v="2019-12-23T11:21:30"/>
    <n v="1"/>
    <n v="96.45"/>
    <n v="96.45"/>
    <n v="30"/>
    <x v="0"/>
    <x v="1"/>
    <n v="12"/>
  </r>
  <r>
    <x v="259"/>
    <x v="244"/>
    <x v="0"/>
    <s v="HVLP"/>
    <s v="R06AX27"/>
    <d v="2018-05-07T12:01:39"/>
    <n v="1"/>
    <n v="43.76"/>
    <n v="43.76"/>
    <n v="30"/>
    <x v="0"/>
    <x v="0"/>
    <n v="5"/>
  </r>
  <r>
    <x v="260"/>
    <x v="245"/>
    <x v="0"/>
    <s v="HVLP"/>
    <s v="R06AX27"/>
    <d v="2018-06-08T12:11:12"/>
    <n v="1"/>
    <n v="73.58"/>
    <n v="73.58"/>
    <n v="30"/>
    <x v="0"/>
    <x v="0"/>
    <n v="6"/>
  </r>
  <r>
    <x v="259"/>
    <x v="244"/>
    <x v="0"/>
    <s v="HVLP"/>
    <s v="R06AX27"/>
    <d v="2018-07-13T10:13:15"/>
    <n v="1"/>
    <n v="43.76"/>
    <n v="43.76"/>
    <n v="30"/>
    <x v="0"/>
    <x v="0"/>
    <n v="7"/>
  </r>
  <r>
    <x v="259"/>
    <x v="244"/>
    <x v="0"/>
    <s v="HVLP"/>
    <s v="R06AX27"/>
    <d v="2018-08-30T13:49:22"/>
    <n v="1"/>
    <n v="43.76"/>
    <n v="43.76"/>
    <n v="30"/>
    <x v="0"/>
    <x v="0"/>
    <n v="8"/>
  </r>
  <r>
    <x v="259"/>
    <x v="244"/>
    <x v="0"/>
    <s v="HVLP"/>
    <s v="R06AX27"/>
    <d v="2018-12-19T12:31:58"/>
    <n v="1"/>
    <n v="36.83"/>
    <n v="36.83"/>
    <n v="30"/>
    <x v="0"/>
    <x v="0"/>
    <n v="12"/>
  </r>
  <r>
    <x v="261"/>
    <x v="246"/>
    <x v="0"/>
    <s v="HVLP"/>
    <s v="R03DX07"/>
    <d v="2018-01-09T10:46:02"/>
    <n v="1"/>
    <n v="1088.1199999999999"/>
    <n v="1088.1199999999999"/>
    <n v="30"/>
    <x v="0"/>
    <x v="0"/>
    <n v="1"/>
  </r>
  <r>
    <x v="261"/>
    <x v="246"/>
    <x v="0"/>
    <s v="HVLP"/>
    <s v="R03DX07"/>
    <d v="2019-07-02T12:24:46"/>
    <n v="1"/>
    <n v="1087.06"/>
    <n v="1087.06"/>
    <n v="30"/>
    <x v="0"/>
    <x v="1"/>
    <n v="7"/>
  </r>
  <r>
    <x v="262"/>
    <x v="247"/>
    <x v="0"/>
    <s v="HVLP"/>
    <s v="A03FA01"/>
    <d v="2018-01-19T11:39:56"/>
    <n v="1"/>
    <n v="46.86"/>
    <n v="46.86"/>
    <n v="30"/>
    <x v="0"/>
    <x v="0"/>
    <n v="1"/>
  </r>
  <r>
    <x v="263"/>
    <x v="248"/>
    <x v="0"/>
    <s v="HVLP"/>
    <s v="A03FA01"/>
    <d v="2018-03-08T11:36:30"/>
    <n v="1"/>
    <n v="208.57"/>
    <n v="208.57"/>
    <n v="30"/>
    <x v="0"/>
    <x v="0"/>
    <n v="3"/>
  </r>
  <r>
    <x v="262"/>
    <x v="247"/>
    <x v="0"/>
    <s v="HVLP"/>
    <s v="A03FA01"/>
    <d v="2018-03-23T11:11:52"/>
    <n v="2"/>
    <n v="46.86"/>
    <n v="93.72"/>
    <n v="30"/>
    <x v="0"/>
    <x v="0"/>
    <n v="3"/>
  </r>
  <r>
    <x v="263"/>
    <x v="248"/>
    <x v="0"/>
    <s v="HVLP"/>
    <s v="A03FA01"/>
    <d v="2018-05-29T12:27:01"/>
    <n v="1"/>
    <n v="206.55"/>
    <n v="206.55"/>
    <n v="30"/>
    <x v="0"/>
    <x v="0"/>
    <n v="5"/>
  </r>
  <r>
    <x v="263"/>
    <x v="248"/>
    <x v="0"/>
    <s v="HVLP"/>
    <s v="A03FA01"/>
    <d v="2018-08-24T12:48:27"/>
    <n v="2"/>
    <n v="206.55"/>
    <n v="413.1"/>
    <n v="30"/>
    <x v="0"/>
    <x v="0"/>
    <n v="8"/>
  </r>
  <r>
    <x v="264"/>
    <x v="249"/>
    <x v="1"/>
    <s v="HVLP"/>
    <s v="J01AA02"/>
    <d v="2018-03-02T12:49:03"/>
    <n v="2"/>
    <n v="46"/>
    <n v="92"/>
    <n v="30"/>
    <x v="0"/>
    <x v="0"/>
    <n v="3"/>
  </r>
  <r>
    <x v="264"/>
    <x v="249"/>
    <x v="1"/>
    <s v="HVLP"/>
    <s v="J01AA02"/>
    <d v="2019-01-15T12:49:25"/>
    <n v="1"/>
    <n v="56.1"/>
    <n v="56.1"/>
    <n v="30"/>
    <x v="0"/>
    <x v="1"/>
    <n v="1"/>
  </r>
  <r>
    <x v="264"/>
    <x v="249"/>
    <x v="1"/>
    <s v="HVLP"/>
    <s v="J01AA02"/>
    <d v="2019-01-17T11:41:41"/>
    <n v="1"/>
    <n v="56.1"/>
    <n v="56.1"/>
    <n v="30"/>
    <x v="0"/>
    <x v="1"/>
    <n v="1"/>
  </r>
  <r>
    <x v="264"/>
    <x v="249"/>
    <x v="1"/>
    <s v="HVLP"/>
    <s v="J01AA02"/>
    <d v="2019-01-18T10:27:49"/>
    <n v="1"/>
    <n v="56.1"/>
    <n v="56.1"/>
    <n v="30"/>
    <x v="0"/>
    <x v="1"/>
    <n v="1"/>
  </r>
  <r>
    <x v="264"/>
    <x v="249"/>
    <x v="1"/>
    <s v="HVLP"/>
    <s v="J01AA02"/>
    <d v="2019-03-01T12:58:31"/>
    <n v="1"/>
    <n v="56.1"/>
    <n v="56.1"/>
    <n v="30"/>
    <x v="0"/>
    <x v="1"/>
    <n v="3"/>
  </r>
  <r>
    <x v="265"/>
    <x v="250"/>
    <x v="0"/>
    <s v="HVLP"/>
    <s v="N03AG01"/>
    <d v="2019-10-25T13:10:58"/>
    <n v="1"/>
    <n v="125.39"/>
    <n v="125.39"/>
    <n v="30"/>
    <x v="0"/>
    <x v="1"/>
    <n v="10"/>
  </r>
  <r>
    <x v="265"/>
    <x v="250"/>
    <x v="0"/>
    <s v="HVLP"/>
    <s v="N03AG01"/>
    <d v="2019-11-01T11:14:23"/>
    <n v="1"/>
    <n v="125.39"/>
    <n v="125.39"/>
    <n v="30"/>
    <x v="0"/>
    <x v="1"/>
    <n v="11"/>
  </r>
  <r>
    <x v="266"/>
    <x v="251"/>
    <x v="0"/>
    <s v="HVLP"/>
    <s v="N03AG01"/>
    <d v="2018-01-02T11:42:17"/>
    <n v="1"/>
    <n v="58.53"/>
    <n v="58.53"/>
    <n v="30"/>
    <x v="0"/>
    <x v="0"/>
    <n v="1"/>
  </r>
  <r>
    <x v="266"/>
    <x v="251"/>
    <x v="0"/>
    <s v="HVLP"/>
    <s v="N03AG01"/>
    <d v="2018-01-05T12:51:37"/>
    <n v="1"/>
    <n v="58.94"/>
    <n v="58.94"/>
    <n v="30"/>
    <x v="0"/>
    <x v="0"/>
    <n v="1"/>
  </r>
  <r>
    <x v="266"/>
    <x v="251"/>
    <x v="0"/>
    <s v="HVLP"/>
    <s v="N03AG01"/>
    <d v="2018-01-12T12:51:32"/>
    <n v="1"/>
    <n v="58.25"/>
    <n v="58.25"/>
    <n v="30"/>
    <x v="0"/>
    <x v="0"/>
    <n v="1"/>
  </r>
  <r>
    <x v="266"/>
    <x v="251"/>
    <x v="0"/>
    <s v="HVLP"/>
    <s v="N03AG01"/>
    <d v="2018-01-15T08:45:14"/>
    <n v="1"/>
    <n v="58.25"/>
    <n v="58.25"/>
    <n v="30"/>
    <x v="0"/>
    <x v="0"/>
    <n v="1"/>
  </r>
  <r>
    <x v="266"/>
    <x v="251"/>
    <x v="0"/>
    <s v="HVLP"/>
    <s v="N03AG01"/>
    <d v="2018-01-22T12:32:42"/>
    <n v="2"/>
    <n v="58.25"/>
    <n v="116.5"/>
    <n v="30"/>
    <x v="0"/>
    <x v="0"/>
    <n v="1"/>
  </r>
  <r>
    <x v="266"/>
    <x v="251"/>
    <x v="0"/>
    <s v="HVLP"/>
    <s v="N03AG01"/>
    <d v="2018-01-26T09:45:22"/>
    <n v="1"/>
    <n v="58.25"/>
    <n v="58.25"/>
    <n v="30"/>
    <x v="0"/>
    <x v="0"/>
    <n v="1"/>
  </r>
  <r>
    <x v="266"/>
    <x v="251"/>
    <x v="0"/>
    <s v="HVLP"/>
    <s v="N03AG01"/>
    <d v="2018-01-26T09:45:22"/>
    <n v="1"/>
    <n v="58.25"/>
    <n v="58.25"/>
    <n v="30"/>
    <x v="0"/>
    <x v="0"/>
    <n v="1"/>
  </r>
  <r>
    <x v="266"/>
    <x v="251"/>
    <x v="0"/>
    <s v="HVLP"/>
    <s v="N03AG01"/>
    <d v="2018-07-02T11:24:22"/>
    <n v="1"/>
    <n v="58.25"/>
    <n v="58.25"/>
    <n v="30"/>
    <x v="0"/>
    <x v="0"/>
    <n v="7"/>
  </r>
  <r>
    <x v="266"/>
    <x v="251"/>
    <x v="0"/>
    <s v="HVLP"/>
    <s v="N03AG01"/>
    <d v="2018-07-25T12:10:21"/>
    <n v="1"/>
    <n v="58.25"/>
    <n v="58.25"/>
    <n v="30"/>
    <x v="0"/>
    <x v="0"/>
    <n v="7"/>
  </r>
  <r>
    <x v="266"/>
    <x v="251"/>
    <x v="0"/>
    <s v="HVLP"/>
    <s v="N03AG01"/>
    <d v="2019-03-28T12:52:32"/>
    <n v="1"/>
    <n v="58.25"/>
    <n v="58.25"/>
    <n v="30"/>
    <x v="0"/>
    <x v="1"/>
    <n v="3"/>
  </r>
  <r>
    <x v="266"/>
    <x v="251"/>
    <x v="0"/>
    <s v="HVLP"/>
    <s v="N03AG01"/>
    <d v="2019-05-23T12:23:55"/>
    <n v="1"/>
    <n v="58.25"/>
    <n v="58.25"/>
    <n v="30"/>
    <x v="0"/>
    <x v="1"/>
    <n v="5"/>
  </r>
  <r>
    <x v="266"/>
    <x v="251"/>
    <x v="0"/>
    <s v="HVLP"/>
    <s v="N03AG01"/>
    <d v="2019-05-30T12:38:37"/>
    <n v="1"/>
    <n v="58.25"/>
    <n v="58.25"/>
    <n v="30"/>
    <x v="0"/>
    <x v="1"/>
    <n v="5"/>
  </r>
  <r>
    <x v="266"/>
    <x v="251"/>
    <x v="0"/>
    <s v="HVLP"/>
    <s v="N03AG01"/>
    <d v="2019-05-31T09:44:19"/>
    <n v="2"/>
    <n v="58.25"/>
    <n v="116.5"/>
    <n v="30"/>
    <x v="0"/>
    <x v="1"/>
    <n v="5"/>
  </r>
  <r>
    <x v="266"/>
    <x v="251"/>
    <x v="0"/>
    <s v="HVLP"/>
    <s v="N03AG01"/>
    <d v="2019-06-21T12:25:27"/>
    <n v="1"/>
    <n v="58.25"/>
    <n v="58.25"/>
    <n v="30"/>
    <x v="0"/>
    <x v="1"/>
    <n v="6"/>
  </r>
  <r>
    <x v="266"/>
    <x v="251"/>
    <x v="0"/>
    <s v="HVLP"/>
    <s v="N03AG01"/>
    <d v="2019-06-21T13:19:33"/>
    <n v="2"/>
    <n v="58.25"/>
    <n v="116.5"/>
    <n v="30"/>
    <x v="0"/>
    <x v="1"/>
    <n v="6"/>
  </r>
  <r>
    <x v="266"/>
    <x v="251"/>
    <x v="0"/>
    <s v="HVLP"/>
    <s v="N03AG01"/>
    <d v="2019-06-28T13:26:45"/>
    <n v="1"/>
    <n v="58.25"/>
    <n v="58.25"/>
    <n v="30"/>
    <x v="0"/>
    <x v="1"/>
    <n v="6"/>
  </r>
  <r>
    <x v="266"/>
    <x v="251"/>
    <x v="0"/>
    <s v="HVLP"/>
    <s v="N03AG01"/>
    <d v="2019-06-28T14:25:58"/>
    <n v="2"/>
    <n v="58.25"/>
    <n v="116.5"/>
    <n v="30"/>
    <x v="0"/>
    <x v="1"/>
    <n v="6"/>
  </r>
  <r>
    <x v="266"/>
    <x v="251"/>
    <x v="0"/>
    <s v="HVLP"/>
    <s v="N03AG01"/>
    <d v="2019-08-19T13:47:16"/>
    <n v="1"/>
    <n v="58.25"/>
    <n v="58.25"/>
    <n v="30"/>
    <x v="0"/>
    <x v="1"/>
    <n v="8"/>
  </r>
  <r>
    <x v="267"/>
    <x v="252"/>
    <x v="0"/>
    <s v="HVLP-R"/>
    <s v="N03AG01"/>
    <d v="2018-02-06T11:58:47"/>
    <n v="2"/>
    <n v="507.8"/>
    <n v="1015.6"/>
    <n v="30"/>
    <x v="0"/>
    <x v="0"/>
    <n v="2"/>
  </r>
  <r>
    <x v="268"/>
    <x v="253"/>
    <x v="0"/>
    <s v="HVLP"/>
    <s v="N06AB03"/>
    <d v="2018-10-11T12:27:44"/>
    <n v="1"/>
    <n v="98.26"/>
    <n v="98.26"/>
    <n v="30"/>
    <x v="0"/>
    <x v="0"/>
    <n v="10"/>
  </r>
  <r>
    <x v="268"/>
    <x v="253"/>
    <x v="0"/>
    <s v="HVLP"/>
    <s v="N06AB03"/>
    <d v="2018-10-19T12:36:57"/>
    <n v="1"/>
    <n v="98.26"/>
    <n v="98.26"/>
    <n v="30"/>
    <x v="0"/>
    <x v="0"/>
    <n v="10"/>
  </r>
  <r>
    <x v="268"/>
    <x v="253"/>
    <x v="0"/>
    <s v="HVLP"/>
    <s v="N06AB03"/>
    <d v="2018-10-19T12:43:16"/>
    <n v="2"/>
    <n v="98.26"/>
    <n v="196.52"/>
    <n v="30"/>
    <x v="0"/>
    <x v="0"/>
    <n v="10"/>
  </r>
  <r>
    <x v="268"/>
    <x v="253"/>
    <x v="0"/>
    <s v="HVLP"/>
    <s v="N06AB03"/>
    <d v="2018-10-22T08:30:53"/>
    <n v="1"/>
    <n v="98.26"/>
    <n v="98.26"/>
    <n v="30"/>
    <x v="0"/>
    <x v="0"/>
    <n v="10"/>
  </r>
  <r>
    <x v="269"/>
    <x v="254"/>
    <x v="0"/>
    <s v="HVLP"/>
    <s v="C05CA53"/>
    <d v="2018-01-05T12:27:11"/>
    <n v="1"/>
    <n v="294.99"/>
    <n v="294.99"/>
    <n v="30"/>
    <x v="0"/>
    <x v="0"/>
    <n v="1"/>
  </r>
  <r>
    <x v="270"/>
    <x v="255"/>
    <x v="0"/>
    <s v="HVLP"/>
    <s v="C05CA53"/>
    <d v="2018-01-05T12:51:37"/>
    <n v="3"/>
    <n v="159.21"/>
    <n v="477.63"/>
    <n v="30"/>
    <x v="0"/>
    <x v="0"/>
    <n v="1"/>
  </r>
  <r>
    <x v="270"/>
    <x v="255"/>
    <x v="0"/>
    <s v="HVLP"/>
    <s v="C05CA53"/>
    <d v="2018-01-19T12:56:57"/>
    <n v="3"/>
    <n v="159.21"/>
    <n v="477.63"/>
    <n v="30"/>
    <x v="0"/>
    <x v="0"/>
    <n v="1"/>
  </r>
  <r>
    <x v="269"/>
    <x v="254"/>
    <x v="0"/>
    <s v="HVLP"/>
    <s v="C05CA53"/>
    <d v="2018-01-26T11:42:19"/>
    <n v="1"/>
    <n v="294.99"/>
    <n v="294.99"/>
    <n v="30"/>
    <x v="0"/>
    <x v="0"/>
    <n v="1"/>
  </r>
  <r>
    <x v="270"/>
    <x v="255"/>
    <x v="0"/>
    <s v="HVLP"/>
    <s v="C05CA53"/>
    <d v="2018-02-02T12:16:16"/>
    <n v="2"/>
    <n v="159.21"/>
    <n v="318.42"/>
    <n v="30"/>
    <x v="0"/>
    <x v="0"/>
    <n v="2"/>
  </r>
  <r>
    <x v="269"/>
    <x v="254"/>
    <x v="0"/>
    <s v="HVLP"/>
    <s v="C05CA53"/>
    <d v="2018-02-05T12:55:54"/>
    <n v="2"/>
    <n v="294.95"/>
    <n v="589.9"/>
    <n v="30"/>
    <x v="0"/>
    <x v="0"/>
    <n v="2"/>
  </r>
  <r>
    <x v="270"/>
    <x v="255"/>
    <x v="0"/>
    <s v="HVLP"/>
    <s v="C05CA53"/>
    <d v="2018-02-05T13:21:29"/>
    <n v="1"/>
    <n v="159.21"/>
    <n v="159.21"/>
    <n v="30"/>
    <x v="0"/>
    <x v="0"/>
    <n v="2"/>
  </r>
  <r>
    <x v="270"/>
    <x v="255"/>
    <x v="0"/>
    <s v="HVLP"/>
    <s v="C05CA53"/>
    <d v="2018-02-09T08:23:00"/>
    <n v="1"/>
    <n v="159.19999999999999"/>
    <n v="159.19999999999999"/>
    <n v="30"/>
    <x v="0"/>
    <x v="0"/>
    <n v="2"/>
  </r>
  <r>
    <x v="270"/>
    <x v="255"/>
    <x v="0"/>
    <s v="HVLP"/>
    <s v="C05CA53"/>
    <d v="2018-02-09T08:23:00"/>
    <n v="3"/>
    <n v="159.21"/>
    <n v="477.63"/>
    <n v="30"/>
    <x v="0"/>
    <x v="0"/>
    <n v="2"/>
  </r>
  <r>
    <x v="270"/>
    <x v="255"/>
    <x v="0"/>
    <s v="HVLP"/>
    <s v="C05CA53"/>
    <d v="2018-02-09T08:23:00"/>
    <n v="2"/>
    <n v="159.21"/>
    <n v="318.42"/>
    <n v="30"/>
    <x v="0"/>
    <x v="0"/>
    <n v="2"/>
  </r>
  <r>
    <x v="270"/>
    <x v="255"/>
    <x v="0"/>
    <s v="HVLP"/>
    <s v="C05CA53"/>
    <d v="2018-02-16T08:20:55"/>
    <n v="2"/>
    <n v="159.19999999999999"/>
    <n v="318.39999999999998"/>
    <n v="30"/>
    <x v="0"/>
    <x v="0"/>
    <n v="2"/>
  </r>
  <r>
    <x v="269"/>
    <x v="254"/>
    <x v="0"/>
    <s v="HVLP"/>
    <s v="C05CA53"/>
    <d v="2018-03-09T12:51:06"/>
    <n v="1"/>
    <n v="294.95"/>
    <n v="294.95"/>
    <n v="30"/>
    <x v="0"/>
    <x v="0"/>
    <n v="3"/>
  </r>
  <r>
    <x v="269"/>
    <x v="254"/>
    <x v="0"/>
    <s v="HVLP"/>
    <s v="C05CA53"/>
    <d v="2018-03-23T11:11:52"/>
    <n v="3"/>
    <n v="294.95"/>
    <n v="884.85"/>
    <n v="30"/>
    <x v="0"/>
    <x v="0"/>
    <n v="3"/>
  </r>
  <r>
    <x v="271"/>
    <x v="256"/>
    <x v="0"/>
    <s v="HVLP"/>
    <s v="C05CA53"/>
    <d v="2018-04-03T13:33:04"/>
    <n v="1"/>
    <n v="553.45000000000005"/>
    <n v="553.45000000000005"/>
    <n v="30"/>
    <x v="0"/>
    <x v="0"/>
    <n v="4"/>
  </r>
  <r>
    <x v="269"/>
    <x v="254"/>
    <x v="0"/>
    <s v="HVLP"/>
    <s v="C05CA53"/>
    <d v="2018-04-06T10:50:50"/>
    <n v="3"/>
    <n v="294.95"/>
    <n v="884.85"/>
    <n v="30"/>
    <x v="0"/>
    <x v="0"/>
    <n v="4"/>
  </r>
  <r>
    <x v="269"/>
    <x v="254"/>
    <x v="0"/>
    <s v="HVLP"/>
    <s v="C05CA53"/>
    <d v="2018-04-13T11:13:46"/>
    <n v="1"/>
    <n v="294.95"/>
    <n v="294.95"/>
    <n v="30"/>
    <x v="0"/>
    <x v="0"/>
    <n v="4"/>
  </r>
  <r>
    <x v="271"/>
    <x v="256"/>
    <x v="0"/>
    <s v="HVLP"/>
    <s v="C05CA53"/>
    <d v="2018-04-13T13:04:07"/>
    <n v="1"/>
    <n v="558.38"/>
    <n v="558.38"/>
    <n v="30"/>
    <x v="0"/>
    <x v="0"/>
    <n v="4"/>
  </r>
  <r>
    <x v="270"/>
    <x v="255"/>
    <x v="0"/>
    <s v="HVLP"/>
    <s v="C05CA53"/>
    <d v="2018-04-20T09:49:25"/>
    <n v="3"/>
    <n v="159.19999999999999"/>
    <n v="477.6"/>
    <n v="30"/>
    <x v="0"/>
    <x v="0"/>
    <n v="4"/>
  </r>
  <r>
    <x v="269"/>
    <x v="254"/>
    <x v="0"/>
    <s v="HVLP"/>
    <s v="C05CA53"/>
    <d v="2018-04-20T09:52:28"/>
    <n v="1"/>
    <n v="294.95"/>
    <n v="294.95"/>
    <n v="30"/>
    <x v="0"/>
    <x v="0"/>
    <n v="4"/>
  </r>
  <r>
    <x v="269"/>
    <x v="254"/>
    <x v="0"/>
    <s v="HVLP"/>
    <s v="C05CA53"/>
    <d v="2018-04-20T09:52:28"/>
    <n v="1"/>
    <n v="294.95"/>
    <n v="294.95"/>
    <n v="30"/>
    <x v="0"/>
    <x v="0"/>
    <n v="4"/>
  </r>
  <r>
    <x v="269"/>
    <x v="254"/>
    <x v="0"/>
    <s v="HVLP"/>
    <s v="C05CA53"/>
    <d v="2018-05-04T12:39:17"/>
    <n v="1"/>
    <n v="294.95"/>
    <n v="294.95"/>
    <n v="30"/>
    <x v="0"/>
    <x v="0"/>
    <n v="5"/>
  </r>
  <r>
    <x v="270"/>
    <x v="255"/>
    <x v="0"/>
    <s v="HVLP"/>
    <s v="C05CA53"/>
    <d v="2018-05-14T12:37:04"/>
    <n v="1"/>
    <n v="159.19999999999999"/>
    <n v="159.19999999999999"/>
    <n v="30"/>
    <x v="0"/>
    <x v="0"/>
    <n v="5"/>
  </r>
  <r>
    <x v="269"/>
    <x v="254"/>
    <x v="0"/>
    <s v="HVLP"/>
    <s v="C05CA53"/>
    <d v="2018-05-18T10:59:40"/>
    <n v="2"/>
    <n v="294.95"/>
    <n v="589.9"/>
    <n v="30"/>
    <x v="0"/>
    <x v="0"/>
    <n v="5"/>
  </r>
  <r>
    <x v="270"/>
    <x v="255"/>
    <x v="0"/>
    <s v="HVLP"/>
    <s v="C05CA53"/>
    <d v="2018-05-18T11:36:48"/>
    <n v="1"/>
    <n v="159.21"/>
    <n v="159.21"/>
    <n v="30"/>
    <x v="0"/>
    <x v="0"/>
    <n v="5"/>
  </r>
  <r>
    <x v="271"/>
    <x v="256"/>
    <x v="0"/>
    <s v="HVLP"/>
    <s v="C05CA53"/>
    <d v="2018-05-18T12:51:02"/>
    <n v="2"/>
    <n v="553.45000000000005"/>
    <n v="1106.9000000000001"/>
    <n v="30"/>
    <x v="0"/>
    <x v="0"/>
    <n v="5"/>
  </r>
  <r>
    <x v="270"/>
    <x v="255"/>
    <x v="0"/>
    <s v="HVLP"/>
    <s v="C05CA53"/>
    <d v="2018-05-25T09:56:48"/>
    <n v="3"/>
    <n v="159.21"/>
    <n v="477.63"/>
    <n v="30"/>
    <x v="0"/>
    <x v="0"/>
    <n v="5"/>
  </r>
  <r>
    <x v="270"/>
    <x v="255"/>
    <x v="0"/>
    <s v="HVLP"/>
    <s v="C05CA53"/>
    <d v="2018-05-25T12:22:16"/>
    <n v="2"/>
    <n v="159.19999999999999"/>
    <n v="318.39999999999998"/>
    <n v="30"/>
    <x v="0"/>
    <x v="0"/>
    <n v="5"/>
  </r>
  <r>
    <x v="270"/>
    <x v="255"/>
    <x v="0"/>
    <s v="HVLP"/>
    <s v="C05CA53"/>
    <d v="2018-06-01T12:41:07"/>
    <n v="3"/>
    <n v="159.19999999999999"/>
    <n v="477.6"/>
    <n v="30"/>
    <x v="0"/>
    <x v="0"/>
    <n v="6"/>
  </r>
  <r>
    <x v="270"/>
    <x v="255"/>
    <x v="0"/>
    <s v="HVLP"/>
    <s v="C05CA53"/>
    <d v="2018-06-22T10:13:14"/>
    <n v="2"/>
    <n v="159.19999999999999"/>
    <n v="318.39999999999998"/>
    <n v="30"/>
    <x v="0"/>
    <x v="0"/>
    <n v="6"/>
  </r>
  <r>
    <x v="270"/>
    <x v="255"/>
    <x v="0"/>
    <s v="HVLP"/>
    <s v="C05CA53"/>
    <d v="2018-06-22T10:13:14"/>
    <n v="1"/>
    <n v="159.19999999999999"/>
    <n v="159.19999999999999"/>
    <n v="30"/>
    <x v="0"/>
    <x v="0"/>
    <n v="6"/>
  </r>
  <r>
    <x v="269"/>
    <x v="254"/>
    <x v="0"/>
    <s v="HVLP"/>
    <s v="C05CA53"/>
    <d v="2018-06-29T11:55:33"/>
    <n v="1"/>
    <n v="294.95"/>
    <n v="294.95"/>
    <n v="30"/>
    <x v="0"/>
    <x v="0"/>
    <n v="6"/>
  </r>
  <r>
    <x v="269"/>
    <x v="254"/>
    <x v="0"/>
    <s v="HVLP"/>
    <s v="C05CA53"/>
    <d v="2018-06-29T12:46:30"/>
    <n v="2"/>
    <n v="294.95"/>
    <n v="589.9"/>
    <n v="30"/>
    <x v="0"/>
    <x v="0"/>
    <n v="6"/>
  </r>
  <r>
    <x v="269"/>
    <x v="254"/>
    <x v="0"/>
    <s v="HVLP"/>
    <s v="C05CA53"/>
    <d v="2018-08-02T07:59:32"/>
    <n v="2"/>
    <n v="294.95"/>
    <n v="589.9"/>
    <n v="30"/>
    <x v="0"/>
    <x v="0"/>
    <n v="8"/>
  </r>
  <r>
    <x v="270"/>
    <x v="255"/>
    <x v="0"/>
    <s v="HVLP"/>
    <s v="C05CA53"/>
    <d v="2018-08-17T11:48:07"/>
    <n v="1"/>
    <n v="159.19999999999999"/>
    <n v="159.19999999999999"/>
    <n v="30"/>
    <x v="0"/>
    <x v="0"/>
    <n v="8"/>
  </r>
  <r>
    <x v="269"/>
    <x v="254"/>
    <x v="0"/>
    <s v="HVLP"/>
    <s v="C05CA53"/>
    <d v="2018-08-20T12:54:57"/>
    <n v="1"/>
    <n v="294.95"/>
    <n v="294.95"/>
    <n v="30"/>
    <x v="0"/>
    <x v="0"/>
    <n v="8"/>
  </r>
  <r>
    <x v="269"/>
    <x v="254"/>
    <x v="0"/>
    <s v="HVLP"/>
    <s v="C05CA53"/>
    <d v="2018-08-28T12:43:19"/>
    <n v="1"/>
    <n v="294.95"/>
    <n v="294.95"/>
    <n v="30"/>
    <x v="0"/>
    <x v="0"/>
    <n v="8"/>
  </r>
  <r>
    <x v="269"/>
    <x v="254"/>
    <x v="0"/>
    <s v="HVLP"/>
    <s v="C05CA53"/>
    <d v="2018-08-30T13:49:22"/>
    <n v="1"/>
    <n v="294.95"/>
    <n v="294.95"/>
    <n v="30"/>
    <x v="0"/>
    <x v="0"/>
    <n v="8"/>
  </r>
  <r>
    <x v="270"/>
    <x v="255"/>
    <x v="0"/>
    <s v="HVLP"/>
    <s v="C05CA53"/>
    <d v="2018-09-07T12:51:54"/>
    <n v="1"/>
    <n v="159.19999999999999"/>
    <n v="159.19999999999999"/>
    <n v="30"/>
    <x v="0"/>
    <x v="0"/>
    <n v="9"/>
  </r>
  <r>
    <x v="270"/>
    <x v="255"/>
    <x v="0"/>
    <s v="HVLP"/>
    <s v="C05CA53"/>
    <d v="2018-09-07T13:04:39"/>
    <n v="2"/>
    <n v="159.19999999999999"/>
    <n v="318.39999999999998"/>
    <n v="30"/>
    <x v="0"/>
    <x v="0"/>
    <n v="9"/>
  </r>
  <r>
    <x v="270"/>
    <x v="255"/>
    <x v="0"/>
    <s v="HVLP"/>
    <s v="C05CA53"/>
    <d v="2018-09-07T13:04:39"/>
    <n v="1"/>
    <n v="159.19999999999999"/>
    <n v="159.19999999999999"/>
    <n v="30"/>
    <x v="0"/>
    <x v="0"/>
    <n v="9"/>
  </r>
  <r>
    <x v="270"/>
    <x v="255"/>
    <x v="0"/>
    <s v="HVLP"/>
    <s v="C05CA53"/>
    <d v="2018-09-14T08:26:11"/>
    <n v="3"/>
    <n v="159.19999999999999"/>
    <n v="477.6"/>
    <n v="30"/>
    <x v="0"/>
    <x v="0"/>
    <n v="9"/>
  </r>
  <r>
    <x v="272"/>
    <x v="257"/>
    <x v="0"/>
    <s v="HVLP"/>
    <s v="C05CA53"/>
    <d v="2018-10-12T12:21:53"/>
    <n v="1"/>
    <n v="837.78"/>
    <n v="837.78"/>
    <n v="30"/>
    <x v="0"/>
    <x v="0"/>
    <n v="10"/>
  </r>
  <r>
    <x v="270"/>
    <x v="255"/>
    <x v="0"/>
    <s v="HVLP"/>
    <s v="C05CA53"/>
    <d v="2018-11-07T12:19:14"/>
    <n v="1"/>
    <n v="159.19999999999999"/>
    <n v="159.19999999999999"/>
    <n v="30"/>
    <x v="0"/>
    <x v="0"/>
    <n v="11"/>
  </r>
  <r>
    <x v="269"/>
    <x v="254"/>
    <x v="0"/>
    <s v="HVLP"/>
    <s v="C05CA53"/>
    <d v="2018-11-12T10:48:02"/>
    <n v="1"/>
    <n v="294.95"/>
    <n v="294.95"/>
    <n v="30"/>
    <x v="0"/>
    <x v="0"/>
    <n v="11"/>
  </r>
  <r>
    <x v="270"/>
    <x v="255"/>
    <x v="0"/>
    <s v="HVLP"/>
    <s v="C05CA53"/>
    <d v="2018-11-16T11:54:40"/>
    <n v="2"/>
    <n v="159.19999999999999"/>
    <n v="318.39999999999998"/>
    <n v="30"/>
    <x v="0"/>
    <x v="0"/>
    <n v="11"/>
  </r>
  <r>
    <x v="270"/>
    <x v="255"/>
    <x v="0"/>
    <s v="HVLP"/>
    <s v="C05CA53"/>
    <d v="2018-11-16T11:54:40"/>
    <n v="1"/>
    <n v="159.19999999999999"/>
    <n v="159.19999999999999"/>
    <n v="30"/>
    <x v="0"/>
    <x v="0"/>
    <n v="11"/>
  </r>
  <r>
    <x v="270"/>
    <x v="255"/>
    <x v="0"/>
    <s v="HVLP"/>
    <s v="C05CA53"/>
    <d v="2018-11-19T12:04:37"/>
    <n v="1"/>
    <n v="159.19999999999999"/>
    <n v="159.19999999999999"/>
    <n v="30"/>
    <x v="0"/>
    <x v="0"/>
    <n v="11"/>
  </r>
  <r>
    <x v="271"/>
    <x v="256"/>
    <x v="0"/>
    <s v="HVLP"/>
    <s v="C05CA53"/>
    <d v="2018-11-29T12:21:53"/>
    <n v="1"/>
    <n v="553.51"/>
    <n v="553.51"/>
    <n v="30"/>
    <x v="0"/>
    <x v="0"/>
    <n v="11"/>
  </r>
  <r>
    <x v="269"/>
    <x v="254"/>
    <x v="0"/>
    <s v="HVLP"/>
    <s v="C05CA53"/>
    <d v="2018-11-30T09:54:36"/>
    <n v="3"/>
    <n v="294.95"/>
    <n v="884.85"/>
    <n v="30"/>
    <x v="0"/>
    <x v="0"/>
    <n v="11"/>
  </r>
  <r>
    <x v="271"/>
    <x v="256"/>
    <x v="0"/>
    <s v="HVLP"/>
    <s v="C05CA53"/>
    <d v="2018-12-07T09:41:25"/>
    <n v="2"/>
    <n v="553.51"/>
    <n v="1107.02"/>
    <n v="30"/>
    <x v="0"/>
    <x v="0"/>
    <n v="12"/>
  </r>
  <r>
    <x v="269"/>
    <x v="254"/>
    <x v="0"/>
    <s v="HVLP"/>
    <s v="C05CA53"/>
    <d v="2018-12-19T10:06:01"/>
    <n v="1"/>
    <n v="294.95"/>
    <n v="294.95"/>
    <n v="30"/>
    <x v="0"/>
    <x v="0"/>
    <n v="12"/>
  </r>
  <r>
    <x v="269"/>
    <x v="254"/>
    <x v="0"/>
    <s v="HVLP"/>
    <s v="C05CA53"/>
    <d v="2018-12-19T10:06:01"/>
    <n v="2"/>
    <n v="294.95"/>
    <n v="589.9"/>
    <n v="30"/>
    <x v="0"/>
    <x v="0"/>
    <n v="12"/>
  </r>
  <r>
    <x v="269"/>
    <x v="254"/>
    <x v="0"/>
    <s v="HVLP"/>
    <s v="C05CA53"/>
    <d v="2019-02-08T11:49:26"/>
    <n v="2"/>
    <n v="294.95"/>
    <n v="589.9"/>
    <n v="30"/>
    <x v="0"/>
    <x v="1"/>
    <n v="2"/>
  </r>
  <r>
    <x v="269"/>
    <x v="254"/>
    <x v="0"/>
    <s v="HVLP"/>
    <s v="C05CA53"/>
    <d v="2019-02-08T11:49:26"/>
    <n v="1"/>
    <n v="294.95"/>
    <n v="294.95"/>
    <n v="30"/>
    <x v="0"/>
    <x v="1"/>
    <n v="2"/>
  </r>
  <r>
    <x v="269"/>
    <x v="254"/>
    <x v="0"/>
    <s v="HVLP"/>
    <s v="C05CA53"/>
    <d v="2019-02-11T13:23:41"/>
    <n v="1"/>
    <n v="294.95"/>
    <n v="294.95"/>
    <n v="30"/>
    <x v="0"/>
    <x v="1"/>
    <n v="2"/>
  </r>
  <r>
    <x v="269"/>
    <x v="254"/>
    <x v="0"/>
    <s v="HVLP"/>
    <s v="C05CA53"/>
    <d v="2019-02-15T13:05:25"/>
    <n v="3"/>
    <n v="294.95"/>
    <n v="884.85"/>
    <n v="30"/>
    <x v="0"/>
    <x v="1"/>
    <n v="2"/>
  </r>
  <r>
    <x v="269"/>
    <x v="254"/>
    <x v="0"/>
    <s v="HVLP"/>
    <s v="C05CA53"/>
    <d v="2019-03-01T10:32:42"/>
    <n v="2"/>
    <n v="294.95"/>
    <n v="589.9"/>
    <n v="30"/>
    <x v="0"/>
    <x v="1"/>
    <n v="3"/>
  </r>
  <r>
    <x v="270"/>
    <x v="255"/>
    <x v="0"/>
    <s v="HVLP"/>
    <s v="C05CA53"/>
    <d v="2019-03-15T10:14:44"/>
    <n v="1"/>
    <n v="159.21"/>
    <n v="159.21"/>
    <n v="30"/>
    <x v="0"/>
    <x v="1"/>
    <n v="3"/>
  </r>
  <r>
    <x v="270"/>
    <x v="255"/>
    <x v="0"/>
    <s v="HVLP"/>
    <s v="C05CA53"/>
    <d v="2019-03-15T10:14:44"/>
    <n v="2"/>
    <n v="159.19999999999999"/>
    <n v="318.39999999999998"/>
    <n v="30"/>
    <x v="0"/>
    <x v="1"/>
    <n v="3"/>
  </r>
  <r>
    <x v="271"/>
    <x v="256"/>
    <x v="0"/>
    <s v="HVLP"/>
    <s v="C05CA53"/>
    <d v="2019-03-25T12:34:03"/>
    <n v="1"/>
    <n v="553.51"/>
    <n v="553.51"/>
    <n v="30"/>
    <x v="0"/>
    <x v="1"/>
    <n v="3"/>
  </r>
  <r>
    <x v="270"/>
    <x v="255"/>
    <x v="0"/>
    <s v="HVLP"/>
    <s v="C05CA53"/>
    <d v="2019-04-02T11:45:55"/>
    <n v="1"/>
    <n v="159.19999999999999"/>
    <n v="159.19999999999999"/>
    <n v="30"/>
    <x v="0"/>
    <x v="1"/>
    <n v="4"/>
  </r>
  <r>
    <x v="270"/>
    <x v="255"/>
    <x v="0"/>
    <s v="HVLP"/>
    <s v="C05CA53"/>
    <d v="2019-04-04T12:20:19"/>
    <n v="1"/>
    <n v="159.19999999999999"/>
    <n v="159.19999999999999"/>
    <n v="30"/>
    <x v="0"/>
    <x v="1"/>
    <n v="4"/>
  </r>
  <r>
    <x v="269"/>
    <x v="254"/>
    <x v="0"/>
    <s v="HVLP"/>
    <s v="C05CA53"/>
    <d v="2019-04-05T12:31:29"/>
    <n v="3"/>
    <n v="294.95"/>
    <n v="884.85"/>
    <n v="30"/>
    <x v="0"/>
    <x v="1"/>
    <n v="4"/>
  </r>
  <r>
    <x v="270"/>
    <x v="255"/>
    <x v="0"/>
    <s v="HVLP"/>
    <s v="C05CA53"/>
    <d v="2019-04-17T10:51:02"/>
    <n v="3"/>
    <n v="159.19999999999999"/>
    <n v="477.6"/>
    <n v="30"/>
    <x v="0"/>
    <x v="1"/>
    <n v="4"/>
  </r>
  <r>
    <x v="271"/>
    <x v="256"/>
    <x v="0"/>
    <s v="HVLP"/>
    <s v="C05CA53"/>
    <d v="2019-04-18T11:41:19"/>
    <n v="1"/>
    <n v="553.51"/>
    <n v="553.51"/>
    <n v="30"/>
    <x v="0"/>
    <x v="1"/>
    <n v="4"/>
  </r>
  <r>
    <x v="271"/>
    <x v="256"/>
    <x v="0"/>
    <s v="HVLP"/>
    <s v="C05CA53"/>
    <d v="2019-04-26T13:14:59"/>
    <n v="3"/>
    <n v="553.45000000000005"/>
    <n v="1660.35"/>
    <n v="30"/>
    <x v="0"/>
    <x v="1"/>
    <n v="4"/>
  </r>
  <r>
    <x v="270"/>
    <x v="255"/>
    <x v="0"/>
    <s v="HVLP"/>
    <s v="C05CA53"/>
    <d v="2019-04-29T12:51:27"/>
    <n v="1"/>
    <n v="159.19999999999999"/>
    <n v="159.19999999999999"/>
    <n v="30"/>
    <x v="0"/>
    <x v="1"/>
    <n v="4"/>
  </r>
  <r>
    <x v="270"/>
    <x v="255"/>
    <x v="0"/>
    <s v="HVLP"/>
    <s v="C05CA53"/>
    <d v="2019-06-14T13:19:31"/>
    <n v="3"/>
    <n v="159.19999999999999"/>
    <n v="477.6"/>
    <n v="30"/>
    <x v="0"/>
    <x v="1"/>
    <n v="6"/>
  </r>
  <r>
    <x v="271"/>
    <x v="256"/>
    <x v="0"/>
    <s v="HVLP"/>
    <s v="C05CA53"/>
    <d v="2019-07-04T09:28:55"/>
    <n v="2"/>
    <n v="552.97"/>
    <n v="1105.94"/>
    <n v="30"/>
    <x v="0"/>
    <x v="1"/>
    <n v="7"/>
  </r>
  <r>
    <x v="271"/>
    <x v="256"/>
    <x v="0"/>
    <s v="HVLP"/>
    <s v="C05CA53"/>
    <d v="2019-07-04T11:48:19"/>
    <n v="2"/>
    <n v="552.97"/>
    <n v="1105.94"/>
    <n v="30"/>
    <x v="0"/>
    <x v="1"/>
    <n v="7"/>
  </r>
  <r>
    <x v="270"/>
    <x v="255"/>
    <x v="0"/>
    <s v="HVLP"/>
    <s v="C05CA53"/>
    <d v="2019-08-22T12:54:02"/>
    <n v="1"/>
    <n v="159.06"/>
    <n v="159.06"/>
    <n v="30"/>
    <x v="0"/>
    <x v="1"/>
    <n v="8"/>
  </r>
  <r>
    <x v="269"/>
    <x v="254"/>
    <x v="0"/>
    <s v="HVLP"/>
    <s v="C05CA53"/>
    <d v="2019-08-23T10:46:51"/>
    <n v="1"/>
    <n v="294.7"/>
    <n v="294.7"/>
    <n v="30"/>
    <x v="0"/>
    <x v="1"/>
    <n v="8"/>
  </r>
  <r>
    <x v="270"/>
    <x v="255"/>
    <x v="0"/>
    <s v="HVLP"/>
    <s v="C05CA53"/>
    <d v="2019-09-06T13:29:14"/>
    <n v="2"/>
    <n v="159.02000000000001"/>
    <n v="318.04000000000002"/>
    <n v="30"/>
    <x v="0"/>
    <x v="1"/>
    <n v="9"/>
  </r>
  <r>
    <x v="269"/>
    <x v="254"/>
    <x v="0"/>
    <s v="HVLP"/>
    <s v="C05CA53"/>
    <d v="2019-09-20T10:20:07"/>
    <n v="1"/>
    <n v="294.61"/>
    <n v="294.61"/>
    <n v="30"/>
    <x v="0"/>
    <x v="1"/>
    <n v="9"/>
  </r>
  <r>
    <x v="269"/>
    <x v="254"/>
    <x v="0"/>
    <s v="HVLP"/>
    <s v="C05CA53"/>
    <d v="2019-09-20T10:20:07"/>
    <n v="5"/>
    <n v="294.61"/>
    <n v="1473.05"/>
    <n v="30"/>
    <x v="0"/>
    <x v="1"/>
    <n v="9"/>
  </r>
  <r>
    <x v="269"/>
    <x v="254"/>
    <x v="0"/>
    <s v="HVLP"/>
    <s v="C05CA53"/>
    <d v="2019-10-11T11:20:17"/>
    <n v="6"/>
    <n v="294.61"/>
    <n v="1767.66"/>
    <n v="30"/>
    <x v="0"/>
    <x v="1"/>
    <n v="10"/>
  </r>
  <r>
    <x v="273"/>
    <x v="258"/>
    <x v="0"/>
    <s v="HVLP"/>
    <s v="H02AB02"/>
    <d v="2018-01-08T11:41:32"/>
    <n v="1"/>
    <n v="60.56"/>
    <n v="60.56"/>
    <n v="30"/>
    <x v="0"/>
    <x v="0"/>
    <n v="1"/>
  </r>
  <r>
    <x v="273"/>
    <x v="258"/>
    <x v="0"/>
    <s v="HVLP"/>
    <s v="H02AB02"/>
    <d v="2018-04-20T09:49:25"/>
    <n v="1"/>
    <n v="60.67"/>
    <n v="60.67"/>
    <n v="30"/>
    <x v="0"/>
    <x v="0"/>
    <n v="4"/>
  </r>
  <r>
    <x v="273"/>
    <x v="258"/>
    <x v="0"/>
    <s v="HVLP"/>
    <s v="H02AB02"/>
    <d v="2018-09-25T11:51:28"/>
    <n v="1"/>
    <n v="60.14"/>
    <n v="60.14"/>
    <n v="30"/>
    <x v="0"/>
    <x v="0"/>
    <n v="9"/>
  </r>
  <r>
    <x v="273"/>
    <x v="258"/>
    <x v="0"/>
    <s v="HVLP"/>
    <s v="H02AB02"/>
    <d v="2019-05-17T13:28:09"/>
    <n v="1"/>
    <n v="60.14"/>
    <n v="60.14"/>
    <n v="30"/>
    <x v="0"/>
    <x v="1"/>
    <n v="5"/>
  </r>
  <r>
    <x v="273"/>
    <x v="258"/>
    <x v="0"/>
    <s v="HVLP"/>
    <s v="H02AB02"/>
    <d v="2019-06-28T14:25:58"/>
    <n v="1"/>
    <n v="58.96"/>
    <n v="58.96"/>
    <n v="30"/>
    <x v="0"/>
    <x v="1"/>
    <n v="6"/>
  </r>
  <r>
    <x v="273"/>
    <x v="258"/>
    <x v="0"/>
    <s v="HVLP"/>
    <s v="H02AB02"/>
    <d v="2019-10-04T12:04:52"/>
    <n v="1"/>
    <n v="60.08"/>
    <n v="60.08"/>
    <n v="30"/>
    <x v="0"/>
    <x v="1"/>
    <n v="10"/>
  </r>
  <r>
    <x v="273"/>
    <x v="258"/>
    <x v="0"/>
    <s v="HVLP"/>
    <s v="H02AB02"/>
    <d v="2019-12-06T13:10:44"/>
    <n v="1"/>
    <n v="60.08"/>
    <n v="60.08"/>
    <n v="30"/>
    <x v="0"/>
    <x v="1"/>
    <n v="12"/>
  </r>
  <r>
    <x v="273"/>
    <x v="258"/>
    <x v="0"/>
    <s v="HVLP"/>
    <s v="H02AB02"/>
    <d v="2019-12-06T13:37:45"/>
    <n v="1"/>
    <n v="60.08"/>
    <n v="60.08"/>
    <n v="30"/>
    <x v="0"/>
    <x v="1"/>
    <n v="12"/>
  </r>
  <r>
    <x v="274"/>
    <x v="259"/>
    <x v="0"/>
    <s v="HVLP"/>
    <s v="N02AA08"/>
    <d v="2018-05-18T12:07:20"/>
    <n v="1"/>
    <n v="248.58"/>
    <n v="248.58"/>
    <n v="30"/>
    <x v="0"/>
    <x v="0"/>
    <n v="5"/>
  </r>
  <r>
    <x v="274"/>
    <x v="259"/>
    <x v="0"/>
    <s v="HVLP"/>
    <s v="N02AA08"/>
    <d v="2019-11-05T09:57:53"/>
    <n v="1"/>
    <n v="248.36"/>
    <n v="248.36"/>
    <n v="30"/>
    <x v="0"/>
    <x v="1"/>
    <n v="11"/>
  </r>
  <r>
    <x v="275"/>
    <x v="260"/>
    <x v="5"/>
    <s v="DIAG"/>
    <m/>
    <d v="2019-02-25T07:32:32"/>
    <n v="1"/>
    <n v="104.35"/>
    <n v="104.35"/>
    <n v="30"/>
    <x v="0"/>
    <x v="1"/>
    <n v="2"/>
  </r>
  <r>
    <x v="276"/>
    <x v="261"/>
    <x v="0"/>
    <s v="HVLP"/>
    <s v="A10BB09"/>
    <d v="2018-01-19T12:56:57"/>
    <n v="1"/>
    <n v="134.6"/>
    <n v="134.6"/>
    <n v="30"/>
    <x v="0"/>
    <x v="0"/>
    <n v="1"/>
  </r>
  <r>
    <x v="277"/>
    <x v="262"/>
    <x v="0"/>
    <s v="HVLP"/>
    <s v="A10BB09"/>
    <d v="2018-01-19T12:56:57"/>
    <n v="1"/>
    <n v="256.83"/>
    <n v="256.83"/>
    <n v="30"/>
    <x v="0"/>
    <x v="0"/>
    <n v="1"/>
  </r>
  <r>
    <x v="276"/>
    <x v="261"/>
    <x v="0"/>
    <s v="HVLP"/>
    <s v="A10BB09"/>
    <d v="2018-02-28T12:44:38"/>
    <n v="1"/>
    <n v="134.59"/>
    <n v="134.59"/>
    <n v="30"/>
    <x v="0"/>
    <x v="0"/>
    <n v="2"/>
  </r>
  <r>
    <x v="276"/>
    <x v="261"/>
    <x v="0"/>
    <s v="HVLP"/>
    <s v="A10BB09"/>
    <d v="2018-11-23T09:26:12"/>
    <n v="1"/>
    <n v="134.59"/>
    <n v="134.59"/>
    <n v="30"/>
    <x v="0"/>
    <x v="0"/>
    <n v="11"/>
  </r>
  <r>
    <x v="276"/>
    <x v="261"/>
    <x v="0"/>
    <s v="HVLP"/>
    <s v="A10BB09"/>
    <d v="2018-11-23T09:26:12"/>
    <n v="2"/>
    <n v="134.59"/>
    <n v="269.18"/>
    <n v="30"/>
    <x v="0"/>
    <x v="0"/>
    <n v="11"/>
  </r>
  <r>
    <x v="276"/>
    <x v="261"/>
    <x v="0"/>
    <s v="HVLP"/>
    <s v="A10BB09"/>
    <d v="2019-07-04T09:28:55"/>
    <n v="1"/>
    <n v="134.59"/>
    <n v="134.59"/>
    <n v="30"/>
    <x v="0"/>
    <x v="1"/>
    <n v="7"/>
  </r>
  <r>
    <x v="276"/>
    <x v="261"/>
    <x v="0"/>
    <s v="HVLP"/>
    <s v="A10BB09"/>
    <d v="2019-07-19T11:26:48"/>
    <n v="2"/>
    <n v="134.46"/>
    <n v="268.92"/>
    <n v="30"/>
    <x v="0"/>
    <x v="1"/>
    <n v="7"/>
  </r>
  <r>
    <x v="276"/>
    <x v="261"/>
    <x v="0"/>
    <s v="HVLP"/>
    <s v="A10BB09"/>
    <d v="2019-08-02T12:20:53"/>
    <n v="1"/>
    <n v="134.46"/>
    <n v="134.46"/>
    <n v="30"/>
    <x v="0"/>
    <x v="1"/>
    <n v="8"/>
  </r>
  <r>
    <x v="276"/>
    <x v="261"/>
    <x v="0"/>
    <s v="HVLP"/>
    <s v="A10BB09"/>
    <d v="2019-08-02T13:07:47"/>
    <n v="2"/>
    <n v="134.46"/>
    <n v="268.92"/>
    <n v="30"/>
    <x v="0"/>
    <x v="1"/>
    <n v="8"/>
  </r>
  <r>
    <x v="278"/>
    <x v="263"/>
    <x v="4"/>
    <s v="ENT"/>
    <s v="V06XX"/>
    <d v="2018-01-17T12:25:26"/>
    <n v="1"/>
    <n v="165.44"/>
    <n v="165.44"/>
    <n v="30"/>
    <x v="0"/>
    <x v="0"/>
    <n v="1"/>
  </r>
  <r>
    <x v="278"/>
    <x v="263"/>
    <x v="4"/>
    <s v="ENT"/>
    <s v="V06XX"/>
    <d v="2018-01-19T09:42:49"/>
    <n v="1"/>
    <n v="165.44"/>
    <n v="165.44"/>
    <n v="30"/>
    <x v="0"/>
    <x v="0"/>
    <n v="1"/>
  </r>
  <r>
    <x v="278"/>
    <x v="263"/>
    <x v="4"/>
    <s v="ENT"/>
    <s v="V06XX"/>
    <d v="2018-01-19T09:53:57"/>
    <n v="1"/>
    <n v="165.44"/>
    <n v="165.44"/>
    <n v="30"/>
    <x v="0"/>
    <x v="0"/>
    <n v="1"/>
  </r>
  <r>
    <x v="278"/>
    <x v="263"/>
    <x v="4"/>
    <s v="ENT"/>
    <s v="V06XX"/>
    <d v="2018-02-09T10:24:36"/>
    <n v="1"/>
    <n v="163.66999999999999"/>
    <n v="163.66999999999999"/>
    <n v="30"/>
    <x v="0"/>
    <x v="0"/>
    <n v="2"/>
  </r>
  <r>
    <x v="278"/>
    <x v="263"/>
    <x v="4"/>
    <s v="ENT"/>
    <s v="V06XX"/>
    <d v="2018-02-09T10:24:36"/>
    <n v="1"/>
    <n v="163.66999999999999"/>
    <n v="163.66999999999999"/>
    <n v="30"/>
    <x v="0"/>
    <x v="0"/>
    <n v="2"/>
  </r>
  <r>
    <x v="278"/>
    <x v="263"/>
    <x v="4"/>
    <s v="ENT"/>
    <s v="V06XX"/>
    <d v="2018-02-09T12:51:17"/>
    <n v="1"/>
    <n v="163.66999999999999"/>
    <n v="163.66999999999999"/>
    <n v="30"/>
    <x v="0"/>
    <x v="0"/>
    <n v="2"/>
  </r>
  <r>
    <x v="278"/>
    <x v="263"/>
    <x v="4"/>
    <s v="ENT"/>
    <s v="V06XX"/>
    <d v="2018-02-23T13:31:36"/>
    <n v="1"/>
    <n v="163.66999999999999"/>
    <n v="163.66999999999999"/>
    <n v="30"/>
    <x v="0"/>
    <x v="0"/>
    <n v="2"/>
  </r>
  <r>
    <x v="278"/>
    <x v="263"/>
    <x v="4"/>
    <s v="ENT"/>
    <s v="V06XX"/>
    <d v="2018-03-09T10:05:16"/>
    <n v="3"/>
    <n v="163.66999999999999"/>
    <n v="491.01"/>
    <n v="30"/>
    <x v="0"/>
    <x v="0"/>
    <n v="3"/>
  </r>
  <r>
    <x v="278"/>
    <x v="263"/>
    <x v="4"/>
    <s v="ENT"/>
    <s v="V06XX"/>
    <d v="2018-03-16T11:47:17"/>
    <n v="1"/>
    <n v="163.66999999999999"/>
    <n v="163.66999999999999"/>
    <n v="30"/>
    <x v="0"/>
    <x v="0"/>
    <n v="3"/>
  </r>
  <r>
    <x v="278"/>
    <x v="263"/>
    <x v="4"/>
    <s v="ENT"/>
    <s v="V06XX"/>
    <d v="2018-04-13T13:04:07"/>
    <n v="1"/>
    <n v="163.66999999999999"/>
    <n v="163.66999999999999"/>
    <n v="30"/>
    <x v="0"/>
    <x v="0"/>
    <n v="4"/>
  </r>
  <r>
    <x v="278"/>
    <x v="263"/>
    <x v="4"/>
    <s v="ENT"/>
    <s v="V06XX"/>
    <d v="2018-04-20T09:52:28"/>
    <n v="2"/>
    <n v="163.66999999999999"/>
    <n v="327.33999999999997"/>
    <n v="30"/>
    <x v="0"/>
    <x v="0"/>
    <n v="4"/>
  </r>
  <r>
    <x v="278"/>
    <x v="263"/>
    <x v="4"/>
    <s v="ENT"/>
    <s v="V06XX"/>
    <d v="2018-04-26T09:40:31"/>
    <n v="4"/>
    <n v="163.66999999999999"/>
    <n v="654.67999999999995"/>
    <n v="30"/>
    <x v="0"/>
    <x v="0"/>
    <n v="4"/>
  </r>
  <r>
    <x v="278"/>
    <x v="263"/>
    <x v="4"/>
    <s v="ENT"/>
    <s v="V06XX"/>
    <d v="2018-04-26T09:40:31"/>
    <n v="1"/>
    <n v="163.66999999999999"/>
    <n v="163.66999999999999"/>
    <n v="30"/>
    <x v="0"/>
    <x v="0"/>
    <n v="4"/>
  </r>
  <r>
    <x v="278"/>
    <x v="263"/>
    <x v="4"/>
    <s v="ENT"/>
    <s v="V06XX"/>
    <d v="2018-05-25T10:47:53"/>
    <n v="5"/>
    <n v="163.66999999999999"/>
    <n v="818.35"/>
    <n v="30"/>
    <x v="0"/>
    <x v="0"/>
    <n v="5"/>
  </r>
  <r>
    <x v="278"/>
    <x v="263"/>
    <x v="4"/>
    <s v="ENT"/>
    <s v="V06XX"/>
    <d v="2018-06-01T12:47:29"/>
    <n v="1"/>
    <n v="163.66999999999999"/>
    <n v="163.66999999999999"/>
    <n v="30"/>
    <x v="0"/>
    <x v="0"/>
    <n v="6"/>
  </r>
  <r>
    <x v="278"/>
    <x v="263"/>
    <x v="4"/>
    <s v="ENT"/>
    <s v="V06XX"/>
    <d v="2018-06-08T10:08:50"/>
    <n v="1"/>
    <n v="163.66999999999999"/>
    <n v="163.66999999999999"/>
    <n v="30"/>
    <x v="0"/>
    <x v="0"/>
    <n v="6"/>
  </r>
  <r>
    <x v="278"/>
    <x v="263"/>
    <x v="4"/>
    <s v="ENT"/>
    <s v="V06XX"/>
    <d v="2018-06-08T12:18:20"/>
    <n v="1"/>
    <n v="163.66999999999999"/>
    <n v="163.66999999999999"/>
    <n v="30"/>
    <x v="0"/>
    <x v="0"/>
    <n v="6"/>
  </r>
  <r>
    <x v="278"/>
    <x v="263"/>
    <x v="4"/>
    <s v="ENT"/>
    <s v="V06XX"/>
    <d v="2018-06-08T12:18:20"/>
    <n v="1"/>
    <n v="163.66999999999999"/>
    <n v="163.66999999999999"/>
    <n v="30"/>
    <x v="0"/>
    <x v="0"/>
    <n v="6"/>
  </r>
  <r>
    <x v="278"/>
    <x v="263"/>
    <x v="4"/>
    <s v="ENT"/>
    <s v="V06XX"/>
    <d v="2018-06-15T10:15:00"/>
    <n v="2"/>
    <n v="163.66999999999999"/>
    <n v="327.33999999999997"/>
    <n v="30"/>
    <x v="0"/>
    <x v="0"/>
    <n v="6"/>
  </r>
  <r>
    <x v="278"/>
    <x v="263"/>
    <x v="4"/>
    <s v="ENT"/>
    <s v="V06XX"/>
    <d v="2018-07-13T10:14:28"/>
    <n v="3"/>
    <n v="163.66999999999999"/>
    <n v="491.01"/>
    <n v="30"/>
    <x v="0"/>
    <x v="0"/>
    <n v="7"/>
  </r>
  <r>
    <x v="278"/>
    <x v="263"/>
    <x v="4"/>
    <s v="ENT"/>
    <s v="V06XX"/>
    <d v="2018-07-20T10:23:25"/>
    <n v="4"/>
    <n v="163.66999999999999"/>
    <n v="654.67999999999995"/>
    <n v="30"/>
    <x v="0"/>
    <x v="0"/>
    <n v="7"/>
  </r>
  <r>
    <x v="278"/>
    <x v="263"/>
    <x v="4"/>
    <s v="ENT"/>
    <s v="V06XX"/>
    <d v="2018-07-23T08:39:26"/>
    <n v="1"/>
    <n v="163.66999999999999"/>
    <n v="163.66999999999999"/>
    <n v="30"/>
    <x v="0"/>
    <x v="0"/>
    <n v="7"/>
  </r>
  <r>
    <x v="278"/>
    <x v="263"/>
    <x v="4"/>
    <s v="ENT"/>
    <s v="V06XX"/>
    <d v="2018-07-27T10:03:17"/>
    <n v="3"/>
    <n v="163.66999999999999"/>
    <n v="491.01"/>
    <n v="30"/>
    <x v="0"/>
    <x v="0"/>
    <n v="7"/>
  </r>
  <r>
    <x v="278"/>
    <x v="263"/>
    <x v="4"/>
    <s v="ENT"/>
    <s v="V06XX"/>
    <d v="2018-07-27T10:03:17"/>
    <n v="1"/>
    <n v="163.66999999999999"/>
    <n v="163.66999999999999"/>
    <n v="30"/>
    <x v="0"/>
    <x v="0"/>
    <n v="7"/>
  </r>
  <r>
    <x v="278"/>
    <x v="263"/>
    <x v="4"/>
    <s v="ENT"/>
    <s v="V06XX"/>
    <d v="2018-08-07T12:46:28"/>
    <n v="3"/>
    <n v="163.66999999999999"/>
    <n v="491.01"/>
    <n v="30"/>
    <x v="0"/>
    <x v="0"/>
    <n v="8"/>
  </r>
  <r>
    <x v="278"/>
    <x v="263"/>
    <x v="4"/>
    <s v="ENT"/>
    <s v="V06XX"/>
    <d v="2018-08-15T12:56:27"/>
    <n v="3"/>
    <n v="163.66999999999999"/>
    <n v="491.01"/>
    <n v="30"/>
    <x v="0"/>
    <x v="0"/>
    <n v="8"/>
  </r>
  <r>
    <x v="278"/>
    <x v="263"/>
    <x v="4"/>
    <s v="ENT"/>
    <s v="V06XX"/>
    <d v="2018-08-23T10:55:52"/>
    <n v="2"/>
    <n v="163.66999999999999"/>
    <n v="327.33999999999997"/>
    <n v="30"/>
    <x v="0"/>
    <x v="0"/>
    <n v="8"/>
  </r>
  <r>
    <x v="278"/>
    <x v="263"/>
    <x v="4"/>
    <s v="ENT"/>
    <s v="V06XX"/>
    <d v="2018-09-04T13:23:21"/>
    <n v="2"/>
    <n v="163.66999999999999"/>
    <n v="327.33999999999997"/>
    <n v="30"/>
    <x v="0"/>
    <x v="0"/>
    <n v="9"/>
  </r>
  <r>
    <x v="278"/>
    <x v="263"/>
    <x v="4"/>
    <s v="ENT"/>
    <s v="V06XX"/>
    <d v="2018-09-07T13:04:39"/>
    <n v="3"/>
    <n v="163.66999999999999"/>
    <n v="491.01"/>
    <n v="30"/>
    <x v="0"/>
    <x v="0"/>
    <n v="9"/>
  </r>
  <r>
    <x v="278"/>
    <x v="263"/>
    <x v="4"/>
    <s v="ENT"/>
    <s v="V06XX"/>
    <d v="2018-09-07T13:04:39"/>
    <n v="1"/>
    <n v="163.66999999999999"/>
    <n v="163.66999999999999"/>
    <n v="30"/>
    <x v="0"/>
    <x v="0"/>
    <n v="9"/>
  </r>
  <r>
    <x v="278"/>
    <x v="263"/>
    <x v="4"/>
    <s v="ENT"/>
    <s v="V06XX"/>
    <d v="2018-09-19T12:36:35"/>
    <n v="2"/>
    <n v="163.66999999999999"/>
    <n v="327.33999999999997"/>
    <n v="30"/>
    <x v="0"/>
    <x v="0"/>
    <n v="9"/>
  </r>
  <r>
    <x v="278"/>
    <x v="263"/>
    <x v="4"/>
    <s v="ENT"/>
    <s v="V06XX"/>
    <d v="2018-09-21T09:41:09"/>
    <n v="5"/>
    <n v="163.66999999999999"/>
    <n v="818.35"/>
    <n v="30"/>
    <x v="0"/>
    <x v="0"/>
    <n v="9"/>
  </r>
  <r>
    <x v="278"/>
    <x v="263"/>
    <x v="4"/>
    <s v="ENT"/>
    <s v="V06XX"/>
    <d v="2018-09-27T10:28:05"/>
    <n v="1"/>
    <n v="163.66999999999999"/>
    <n v="163.66999999999999"/>
    <n v="30"/>
    <x v="0"/>
    <x v="0"/>
    <n v="9"/>
  </r>
  <r>
    <x v="278"/>
    <x v="263"/>
    <x v="4"/>
    <s v="ENT"/>
    <s v="V06XX"/>
    <d v="2018-09-27T10:28:05"/>
    <n v="2"/>
    <n v="163.66999999999999"/>
    <n v="327.33999999999997"/>
    <n v="30"/>
    <x v="0"/>
    <x v="0"/>
    <n v="9"/>
  </r>
  <r>
    <x v="278"/>
    <x v="263"/>
    <x v="4"/>
    <s v="ENT"/>
    <s v="V06XX"/>
    <d v="2018-10-12T12:21:53"/>
    <n v="2"/>
    <n v="163.66999999999999"/>
    <n v="327.33999999999997"/>
    <n v="30"/>
    <x v="0"/>
    <x v="0"/>
    <n v="10"/>
  </r>
  <r>
    <x v="278"/>
    <x v="263"/>
    <x v="4"/>
    <s v="ENT"/>
    <s v="V06XX"/>
    <d v="2018-10-19T12:43:16"/>
    <n v="2"/>
    <n v="163.66999999999999"/>
    <n v="327.33999999999997"/>
    <n v="30"/>
    <x v="0"/>
    <x v="0"/>
    <n v="10"/>
  </r>
  <r>
    <x v="278"/>
    <x v="263"/>
    <x v="4"/>
    <s v="ENT"/>
    <s v="V06XX"/>
    <d v="2018-11-02T13:50:05"/>
    <n v="1"/>
    <n v="163.66999999999999"/>
    <n v="163.66999999999999"/>
    <n v="30"/>
    <x v="0"/>
    <x v="0"/>
    <n v="11"/>
  </r>
  <r>
    <x v="278"/>
    <x v="263"/>
    <x v="4"/>
    <s v="ENT"/>
    <s v="V06XX"/>
    <d v="2018-11-02T13:50:05"/>
    <n v="2"/>
    <n v="163.66999999999999"/>
    <n v="327.33999999999997"/>
    <n v="30"/>
    <x v="0"/>
    <x v="0"/>
    <n v="11"/>
  </r>
  <r>
    <x v="278"/>
    <x v="263"/>
    <x v="4"/>
    <s v="ENT"/>
    <s v="V06XX"/>
    <d v="2018-11-09T13:15:26"/>
    <n v="4"/>
    <n v="163.66999999999999"/>
    <n v="654.67999999999995"/>
    <n v="30"/>
    <x v="0"/>
    <x v="0"/>
    <n v="11"/>
  </r>
  <r>
    <x v="278"/>
    <x v="263"/>
    <x v="4"/>
    <s v="ENT"/>
    <s v="V06XX"/>
    <d v="2018-11-09T13:19:49"/>
    <n v="4"/>
    <n v="163.66999999999999"/>
    <n v="654.67999999999995"/>
    <n v="30"/>
    <x v="0"/>
    <x v="0"/>
    <n v="11"/>
  </r>
  <r>
    <x v="278"/>
    <x v="263"/>
    <x v="4"/>
    <s v="ENT"/>
    <s v="V06XX"/>
    <d v="2018-11-16T11:54:40"/>
    <n v="7"/>
    <n v="163.66999999999999"/>
    <n v="1145.69"/>
    <n v="30"/>
    <x v="0"/>
    <x v="0"/>
    <n v="11"/>
  </r>
  <r>
    <x v="278"/>
    <x v="263"/>
    <x v="4"/>
    <s v="ENT"/>
    <s v="V06XX"/>
    <d v="2018-12-14T11:49:24"/>
    <n v="5"/>
    <n v="163.66999999999999"/>
    <n v="818.35"/>
    <n v="30"/>
    <x v="0"/>
    <x v="0"/>
    <n v="12"/>
  </r>
  <r>
    <x v="278"/>
    <x v="263"/>
    <x v="4"/>
    <s v="ENT"/>
    <s v="V06XX"/>
    <d v="2019-01-18T09:06:47"/>
    <n v="2"/>
    <n v="163.66999999999999"/>
    <n v="327.33999999999997"/>
    <n v="30"/>
    <x v="0"/>
    <x v="1"/>
    <n v="1"/>
  </r>
  <r>
    <x v="278"/>
    <x v="263"/>
    <x v="4"/>
    <s v="ENT"/>
    <s v="V06XX"/>
    <d v="2019-01-25T09:22:55"/>
    <n v="2"/>
    <n v="163.66999999999999"/>
    <n v="327.33999999999997"/>
    <n v="30"/>
    <x v="0"/>
    <x v="1"/>
    <n v="1"/>
  </r>
  <r>
    <x v="278"/>
    <x v="263"/>
    <x v="4"/>
    <s v="ENT"/>
    <s v="V06XX"/>
    <d v="2019-02-15T13:05:25"/>
    <n v="3"/>
    <n v="163.66999999999999"/>
    <n v="491.01"/>
    <n v="30"/>
    <x v="0"/>
    <x v="1"/>
    <n v="2"/>
  </r>
  <r>
    <x v="278"/>
    <x v="263"/>
    <x v="4"/>
    <s v="ENT"/>
    <s v="V06XX"/>
    <d v="2019-02-22T08:47:31"/>
    <n v="1"/>
    <n v="163.66999999999999"/>
    <n v="163.66999999999999"/>
    <n v="30"/>
    <x v="0"/>
    <x v="1"/>
    <n v="2"/>
  </r>
  <r>
    <x v="278"/>
    <x v="263"/>
    <x v="4"/>
    <s v="ENT"/>
    <s v="V06XX"/>
    <d v="2019-02-22T08:47:31"/>
    <n v="2"/>
    <n v="163.66999999999999"/>
    <n v="327.33999999999997"/>
    <n v="30"/>
    <x v="0"/>
    <x v="1"/>
    <n v="2"/>
  </r>
  <r>
    <x v="278"/>
    <x v="263"/>
    <x v="4"/>
    <s v="ENT"/>
    <s v="V06XX"/>
    <d v="2019-03-01T10:32:42"/>
    <n v="2"/>
    <n v="163.66999999999999"/>
    <n v="327.33999999999997"/>
    <n v="30"/>
    <x v="0"/>
    <x v="1"/>
    <n v="3"/>
  </r>
  <r>
    <x v="278"/>
    <x v="263"/>
    <x v="4"/>
    <s v="ENT"/>
    <s v="V06XX"/>
    <d v="2019-03-01T10:32:42"/>
    <n v="1"/>
    <n v="163.66999999999999"/>
    <n v="163.66999999999999"/>
    <n v="30"/>
    <x v="0"/>
    <x v="1"/>
    <n v="3"/>
  </r>
  <r>
    <x v="278"/>
    <x v="263"/>
    <x v="4"/>
    <s v="ENT"/>
    <s v="V06XX"/>
    <d v="2019-04-03T12:34:23"/>
    <n v="1"/>
    <n v="163.66999999999999"/>
    <n v="163.66999999999999"/>
    <n v="30"/>
    <x v="0"/>
    <x v="1"/>
    <n v="4"/>
  </r>
  <r>
    <x v="278"/>
    <x v="263"/>
    <x v="4"/>
    <s v="ENT"/>
    <s v="V06XX"/>
    <d v="2019-04-05T12:31:29"/>
    <n v="3"/>
    <n v="163.66999999999999"/>
    <n v="491.01"/>
    <n v="30"/>
    <x v="0"/>
    <x v="1"/>
    <n v="4"/>
  </r>
  <r>
    <x v="278"/>
    <x v="263"/>
    <x v="4"/>
    <s v="ENT"/>
    <s v="V06XX"/>
    <d v="2019-04-05T12:48:40"/>
    <n v="1"/>
    <n v="163.66999999999999"/>
    <n v="163.66999999999999"/>
    <n v="30"/>
    <x v="0"/>
    <x v="1"/>
    <n v="4"/>
  </r>
  <r>
    <x v="278"/>
    <x v="263"/>
    <x v="4"/>
    <s v="ENT"/>
    <s v="V06XX"/>
    <d v="2019-04-05T12:48:40"/>
    <n v="1"/>
    <n v="163.66999999999999"/>
    <n v="163.66999999999999"/>
    <n v="30"/>
    <x v="0"/>
    <x v="1"/>
    <n v="4"/>
  </r>
  <r>
    <x v="278"/>
    <x v="263"/>
    <x v="4"/>
    <s v="ENT"/>
    <s v="V06XX"/>
    <d v="2019-04-16T14:08:56"/>
    <n v="3"/>
    <n v="163.66999999999999"/>
    <n v="491.01"/>
    <n v="30"/>
    <x v="0"/>
    <x v="1"/>
    <n v="4"/>
  </r>
  <r>
    <x v="278"/>
    <x v="263"/>
    <x v="4"/>
    <s v="ENT"/>
    <s v="V06XX"/>
    <d v="2019-04-17T10:51:02"/>
    <n v="2"/>
    <n v="163.66999999999999"/>
    <n v="327.33999999999997"/>
    <n v="30"/>
    <x v="0"/>
    <x v="1"/>
    <n v="4"/>
  </r>
  <r>
    <x v="278"/>
    <x v="263"/>
    <x v="4"/>
    <s v="ENT"/>
    <s v="V06XX"/>
    <d v="2019-05-10T12:14:36"/>
    <n v="3"/>
    <n v="163.66999999999999"/>
    <n v="491.01"/>
    <n v="30"/>
    <x v="0"/>
    <x v="1"/>
    <n v="5"/>
  </r>
  <r>
    <x v="278"/>
    <x v="263"/>
    <x v="4"/>
    <s v="ENT"/>
    <s v="V06XX"/>
    <d v="2019-05-10T13:34:58"/>
    <n v="5"/>
    <n v="163.66999999999999"/>
    <n v="818.35"/>
    <n v="30"/>
    <x v="0"/>
    <x v="1"/>
    <n v="5"/>
  </r>
  <r>
    <x v="278"/>
    <x v="263"/>
    <x v="4"/>
    <s v="ENT"/>
    <s v="V06XX"/>
    <d v="2019-05-24T10:49:46"/>
    <n v="2"/>
    <n v="163.66999999999999"/>
    <n v="327.33999999999997"/>
    <n v="30"/>
    <x v="0"/>
    <x v="1"/>
    <n v="5"/>
  </r>
  <r>
    <x v="278"/>
    <x v="263"/>
    <x v="4"/>
    <s v="ENT"/>
    <s v="V06XX"/>
    <d v="2019-05-27T13:43:28"/>
    <n v="1"/>
    <n v="163.66999999999999"/>
    <n v="163.66999999999999"/>
    <n v="30"/>
    <x v="0"/>
    <x v="1"/>
    <n v="5"/>
  </r>
  <r>
    <x v="278"/>
    <x v="263"/>
    <x v="4"/>
    <s v="ENT"/>
    <s v="V06XX"/>
    <d v="2019-05-31T09:44:19"/>
    <n v="1"/>
    <n v="163.66999999999999"/>
    <n v="163.66999999999999"/>
    <n v="30"/>
    <x v="0"/>
    <x v="1"/>
    <n v="5"/>
  </r>
  <r>
    <x v="278"/>
    <x v="263"/>
    <x v="4"/>
    <s v="ENT"/>
    <s v="V06XX"/>
    <d v="2019-06-07T13:21:30"/>
    <n v="2"/>
    <n v="163.66999999999999"/>
    <n v="327.33999999999997"/>
    <n v="30"/>
    <x v="0"/>
    <x v="1"/>
    <n v="6"/>
  </r>
  <r>
    <x v="278"/>
    <x v="263"/>
    <x v="4"/>
    <s v="ENT"/>
    <s v="V06XX"/>
    <d v="2019-06-28T14:25:58"/>
    <n v="8"/>
    <n v="163.66999999999999"/>
    <n v="1309.3599999999999"/>
    <n v="30"/>
    <x v="0"/>
    <x v="1"/>
    <n v="6"/>
  </r>
  <r>
    <x v="278"/>
    <x v="263"/>
    <x v="4"/>
    <s v="ENT"/>
    <s v="V06XX"/>
    <d v="2019-07-01T08:55:31"/>
    <n v="2"/>
    <n v="163.66999999999999"/>
    <n v="327.33999999999997"/>
    <n v="30"/>
    <x v="0"/>
    <x v="1"/>
    <n v="7"/>
  </r>
  <r>
    <x v="278"/>
    <x v="263"/>
    <x v="4"/>
    <s v="ENT"/>
    <s v="V06XX"/>
    <d v="2019-07-12T11:44:50"/>
    <n v="2"/>
    <n v="163.66999999999999"/>
    <n v="327.33999999999997"/>
    <n v="30"/>
    <x v="0"/>
    <x v="1"/>
    <n v="7"/>
  </r>
  <r>
    <x v="278"/>
    <x v="263"/>
    <x v="4"/>
    <s v="ENT"/>
    <s v="V06XX"/>
    <d v="2019-07-26T10:07:54"/>
    <n v="2"/>
    <n v="163.66999999999999"/>
    <n v="327.33999999999997"/>
    <n v="30"/>
    <x v="0"/>
    <x v="1"/>
    <n v="7"/>
  </r>
  <r>
    <x v="278"/>
    <x v="263"/>
    <x v="4"/>
    <s v="ENT"/>
    <s v="V06XX"/>
    <d v="2019-07-26T10:07:54"/>
    <n v="1"/>
    <n v="163.66999999999999"/>
    <n v="163.66999999999999"/>
    <n v="30"/>
    <x v="0"/>
    <x v="1"/>
    <n v="7"/>
  </r>
  <r>
    <x v="278"/>
    <x v="263"/>
    <x v="4"/>
    <s v="ENT"/>
    <s v="V06XX"/>
    <d v="2019-10-04T12:04:52"/>
    <n v="5"/>
    <n v="167.22"/>
    <n v="836.1"/>
    <n v="30"/>
    <x v="0"/>
    <x v="1"/>
    <n v="10"/>
  </r>
  <r>
    <x v="278"/>
    <x v="263"/>
    <x v="4"/>
    <s v="ENT"/>
    <s v="V06XX"/>
    <d v="2019-10-11T11:20:17"/>
    <n v="3"/>
    <n v="167.22"/>
    <n v="501.66"/>
    <n v="30"/>
    <x v="0"/>
    <x v="1"/>
    <n v="10"/>
  </r>
  <r>
    <x v="278"/>
    <x v="263"/>
    <x v="4"/>
    <s v="ENT"/>
    <s v="V06XX"/>
    <d v="2019-11-19T12:49:00"/>
    <n v="1"/>
    <n v="167.22"/>
    <n v="167.22"/>
    <n v="30"/>
    <x v="0"/>
    <x v="1"/>
    <n v="11"/>
  </r>
  <r>
    <x v="278"/>
    <x v="263"/>
    <x v="4"/>
    <s v="ENT"/>
    <s v="V06XX"/>
    <d v="2019-12-23T11:21:30"/>
    <n v="2"/>
    <n v="167.22"/>
    <n v="334.44"/>
    <n v="30"/>
    <x v="0"/>
    <x v="1"/>
    <n v="12"/>
  </r>
  <r>
    <x v="279"/>
    <x v="264"/>
    <x v="4"/>
    <s v="ENT"/>
    <s v="V06XX"/>
    <d v="2018-01-17T12:25:26"/>
    <n v="2"/>
    <n v="41.35"/>
    <n v="82.7"/>
    <n v="30"/>
    <x v="0"/>
    <x v="0"/>
    <n v="1"/>
  </r>
  <r>
    <x v="279"/>
    <x v="264"/>
    <x v="4"/>
    <s v="ENT"/>
    <s v="V06XX"/>
    <d v="2018-01-19T09:42:49"/>
    <n v="6"/>
    <n v="40.92"/>
    <n v="245.52"/>
    <n v="30"/>
    <x v="0"/>
    <x v="0"/>
    <n v="1"/>
  </r>
  <r>
    <x v="279"/>
    <x v="264"/>
    <x v="4"/>
    <s v="ENT"/>
    <s v="V06XX"/>
    <d v="2018-01-19T09:53:57"/>
    <n v="6"/>
    <n v="40.92"/>
    <n v="245.52"/>
    <n v="30"/>
    <x v="0"/>
    <x v="0"/>
    <n v="1"/>
  </r>
  <r>
    <x v="279"/>
    <x v="264"/>
    <x v="4"/>
    <s v="ENT"/>
    <s v="V06XX"/>
    <d v="2018-01-19T12:56:57"/>
    <n v="20"/>
    <n v="40.92"/>
    <n v="818.4"/>
    <n v="30"/>
    <x v="0"/>
    <x v="0"/>
    <n v="1"/>
  </r>
  <r>
    <x v="279"/>
    <x v="264"/>
    <x v="4"/>
    <s v="ENT"/>
    <s v="V06XX"/>
    <d v="2018-02-09T10:24:36"/>
    <n v="1"/>
    <n v="40.92"/>
    <n v="40.92"/>
    <n v="30"/>
    <x v="0"/>
    <x v="0"/>
    <n v="2"/>
  </r>
  <r>
    <x v="279"/>
    <x v="264"/>
    <x v="4"/>
    <s v="ENT"/>
    <s v="V06XX"/>
    <d v="2018-02-09T12:51:17"/>
    <n v="5"/>
    <n v="40.92"/>
    <n v="204.6"/>
    <n v="30"/>
    <x v="0"/>
    <x v="0"/>
    <n v="2"/>
  </r>
  <r>
    <x v="279"/>
    <x v="264"/>
    <x v="4"/>
    <s v="ENT"/>
    <s v="V06XX"/>
    <d v="2018-02-23T13:31:36"/>
    <n v="4"/>
    <n v="40.92"/>
    <n v="163.68"/>
    <n v="30"/>
    <x v="0"/>
    <x v="0"/>
    <n v="2"/>
  </r>
  <r>
    <x v="279"/>
    <x v="264"/>
    <x v="4"/>
    <s v="ENT"/>
    <s v="V06XX"/>
    <d v="2018-03-16T10:34:01"/>
    <n v="5"/>
    <n v="40.92"/>
    <n v="204.6"/>
    <n v="30"/>
    <x v="0"/>
    <x v="0"/>
    <n v="3"/>
  </r>
  <r>
    <x v="279"/>
    <x v="264"/>
    <x v="4"/>
    <s v="ENT"/>
    <s v="V06XX"/>
    <d v="2018-03-16T11:47:17"/>
    <n v="2"/>
    <n v="40.92"/>
    <n v="81.84"/>
    <n v="30"/>
    <x v="0"/>
    <x v="0"/>
    <n v="3"/>
  </r>
  <r>
    <x v="279"/>
    <x v="264"/>
    <x v="4"/>
    <s v="ENT"/>
    <s v="V06XX"/>
    <d v="2018-03-23T11:11:52"/>
    <n v="5"/>
    <n v="53.56"/>
    <n v="267.8"/>
    <n v="30"/>
    <x v="0"/>
    <x v="0"/>
    <n v="3"/>
  </r>
  <r>
    <x v="279"/>
    <x v="264"/>
    <x v="4"/>
    <s v="ENT"/>
    <s v="V06XX"/>
    <d v="2018-04-13T13:04:07"/>
    <n v="3"/>
    <n v="40.92"/>
    <n v="122.76"/>
    <n v="30"/>
    <x v="0"/>
    <x v="0"/>
    <n v="4"/>
  </r>
  <r>
    <x v="279"/>
    <x v="264"/>
    <x v="4"/>
    <s v="ENT"/>
    <s v="V06XX"/>
    <d v="2018-04-20T09:52:28"/>
    <n v="4"/>
    <n v="40.92"/>
    <n v="163.68"/>
    <n v="30"/>
    <x v="0"/>
    <x v="0"/>
    <n v="4"/>
  </r>
  <r>
    <x v="279"/>
    <x v="264"/>
    <x v="4"/>
    <s v="ENT"/>
    <s v="V06XX"/>
    <d v="2018-06-01T12:47:29"/>
    <n v="4"/>
    <n v="40.92"/>
    <n v="163.68"/>
    <n v="30"/>
    <x v="0"/>
    <x v="0"/>
    <n v="6"/>
  </r>
  <r>
    <x v="279"/>
    <x v="264"/>
    <x v="4"/>
    <s v="ENT"/>
    <s v="V06XX"/>
    <d v="2018-06-08T10:08:50"/>
    <n v="1"/>
    <n v="40.92"/>
    <n v="40.92"/>
    <n v="30"/>
    <x v="0"/>
    <x v="0"/>
    <n v="6"/>
  </r>
  <r>
    <x v="279"/>
    <x v="264"/>
    <x v="4"/>
    <s v="ENT"/>
    <s v="V06XX"/>
    <d v="2018-06-08T12:18:20"/>
    <n v="4"/>
    <n v="40.92"/>
    <n v="163.68"/>
    <n v="30"/>
    <x v="0"/>
    <x v="0"/>
    <n v="6"/>
  </r>
  <r>
    <x v="279"/>
    <x v="264"/>
    <x v="4"/>
    <s v="ENT"/>
    <s v="V06XX"/>
    <d v="2018-06-15T10:15:00"/>
    <n v="10"/>
    <n v="40.92"/>
    <n v="409.2"/>
    <n v="30"/>
    <x v="0"/>
    <x v="0"/>
    <n v="6"/>
  </r>
  <r>
    <x v="279"/>
    <x v="264"/>
    <x v="4"/>
    <s v="ENT"/>
    <s v="V06XX"/>
    <d v="2018-07-20T10:23:25"/>
    <n v="3"/>
    <n v="40.92"/>
    <n v="122.76"/>
    <n v="30"/>
    <x v="0"/>
    <x v="0"/>
    <n v="7"/>
  </r>
  <r>
    <x v="279"/>
    <x v="264"/>
    <x v="4"/>
    <s v="ENT"/>
    <s v="V06XX"/>
    <d v="2018-07-27T10:03:17"/>
    <n v="4"/>
    <n v="40.92"/>
    <n v="163.68"/>
    <n v="30"/>
    <x v="0"/>
    <x v="0"/>
    <n v="7"/>
  </r>
  <r>
    <x v="279"/>
    <x v="264"/>
    <x v="4"/>
    <s v="ENT"/>
    <s v="V06XX"/>
    <d v="2018-07-27T10:03:17"/>
    <n v="3"/>
    <n v="40.92"/>
    <n v="122.76"/>
    <n v="30"/>
    <x v="0"/>
    <x v="0"/>
    <n v="7"/>
  </r>
  <r>
    <x v="279"/>
    <x v="264"/>
    <x v="4"/>
    <s v="ENT"/>
    <s v="V06XX"/>
    <d v="2018-09-19T12:36:35"/>
    <n v="2"/>
    <n v="40.92"/>
    <n v="81.84"/>
    <n v="30"/>
    <x v="0"/>
    <x v="0"/>
    <n v="9"/>
  </r>
  <r>
    <x v="279"/>
    <x v="264"/>
    <x v="4"/>
    <s v="ENT"/>
    <s v="V06XX"/>
    <d v="2018-09-21T09:41:09"/>
    <n v="13"/>
    <n v="40.92"/>
    <n v="531.96"/>
    <n v="30"/>
    <x v="0"/>
    <x v="0"/>
    <n v="9"/>
  </r>
  <r>
    <x v="279"/>
    <x v="264"/>
    <x v="4"/>
    <s v="ENT"/>
    <s v="V06XX"/>
    <d v="2018-09-21T09:41:09"/>
    <n v="2"/>
    <n v="40.92"/>
    <n v="81.84"/>
    <n v="30"/>
    <x v="0"/>
    <x v="0"/>
    <n v="9"/>
  </r>
  <r>
    <x v="279"/>
    <x v="264"/>
    <x v="4"/>
    <s v="ENT"/>
    <s v="V06XX"/>
    <d v="2018-09-27T10:28:05"/>
    <n v="8"/>
    <n v="40.92"/>
    <n v="327.36"/>
    <n v="30"/>
    <x v="0"/>
    <x v="0"/>
    <n v="9"/>
  </r>
  <r>
    <x v="279"/>
    <x v="264"/>
    <x v="4"/>
    <s v="ENT"/>
    <s v="V06XX"/>
    <d v="2018-10-12T12:21:53"/>
    <n v="4"/>
    <n v="40.92"/>
    <n v="163.68"/>
    <n v="30"/>
    <x v="0"/>
    <x v="0"/>
    <n v="10"/>
  </r>
  <r>
    <x v="279"/>
    <x v="264"/>
    <x v="4"/>
    <s v="ENT"/>
    <s v="V06XX"/>
    <d v="2018-10-12T12:21:53"/>
    <n v="2"/>
    <n v="40.92"/>
    <n v="81.84"/>
    <n v="30"/>
    <x v="0"/>
    <x v="0"/>
    <n v="10"/>
  </r>
  <r>
    <x v="279"/>
    <x v="264"/>
    <x v="4"/>
    <s v="ENT"/>
    <s v="V06XX"/>
    <d v="2018-10-19T12:43:16"/>
    <n v="4"/>
    <n v="40.92"/>
    <n v="163.68"/>
    <n v="30"/>
    <x v="0"/>
    <x v="0"/>
    <n v="10"/>
  </r>
  <r>
    <x v="279"/>
    <x v="264"/>
    <x v="4"/>
    <s v="ENT"/>
    <s v="V06XX"/>
    <d v="2018-11-02T13:50:05"/>
    <n v="10"/>
    <n v="40.92"/>
    <n v="409.2"/>
    <n v="30"/>
    <x v="0"/>
    <x v="0"/>
    <n v="11"/>
  </r>
  <r>
    <x v="279"/>
    <x v="264"/>
    <x v="4"/>
    <s v="ENT"/>
    <s v="V06XX"/>
    <d v="2018-11-09T13:15:26"/>
    <n v="10"/>
    <n v="40.92"/>
    <n v="409.2"/>
    <n v="30"/>
    <x v="0"/>
    <x v="0"/>
    <n v="11"/>
  </r>
  <r>
    <x v="279"/>
    <x v="264"/>
    <x v="4"/>
    <s v="ENT"/>
    <s v="V06XX"/>
    <d v="2018-11-09T13:19:49"/>
    <n v="10"/>
    <n v="40.92"/>
    <n v="409.2"/>
    <n v="30"/>
    <x v="0"/>
    <x v="0"/>
    <n v="11"/>
  </r>
  <r>
    <x v="279"/>
    <x v="264"/>
    <x v="4"/>
    <s v="ENT"/>
    <s v="V06XX"/>
    <d v="2018-12-14T11:49:24"/>
    <n v="20"/>
    <n v="40.92"/>
    <n v="818.4"/>
    <n v="30"/>
    <x v="0"/>
    <x v="0"/>
    <n v="12"/>
  </r>
  <r>
    <x v="279"/>
    <x v="264"/>
    <x v="4"/>
    <s v="ENT"/>
    <s v="V06XX"/>
    <d v="2019-01-25T09:22:55"/>
    <n v="10"/>
    <n v="40.92"/>
    <n v="409.2"/>
    <n v="30"/>
    <x v="0"/>
    <x v="1"/>
    <n v="1"/>
  </r>
  <r>
    <x v="279"/>
    <x v="264"/>
    <x v="4"/>
    <s v="ENT"/>
    <s v="V06XX"/>
    <d v="2019-01-25T09:22:55"/>
    <n v="12"/>
    <n v="40.92"/>
    <n v="491.04"/>
    <n v="30"/>
    <x v="0"/>
    <x v="1"/>
    <n v="1"/>
  </r>
  <r>
    <x v="279"/>
    <x v="264"/>
    <x v="4"/>
    <s v="ENT"/>
    <s v="V06XX"/>
    <d v="2019-02-15T13:05:25"/>
    <n v="4"/>
    <n v="40.92"/>
    <n v="163.68"/>
    <n v="30"/>
    <x v="0"/>
    <x v="1"/>
    <n v="2"/>
  </r>
  <r>
    <x v="279"/>
    <x v="264"/>
    <x v="4"/>
    <s v="ENT"/>
    <s v="V06XX"/>
    <d v="2019-02-15T13:05:25"/>
    <n v="4"/>
    <n v="40.92"/>
    <n v="163.68"/>
    <n v="30"/>
    <x v="0"/>
    <x v="1"/>
    <n v="2"/>
  </r>
  <r>
    <x v="279"/>
    <x v="264"/>
    <x v="4"/>
    <s v="ENT"/>
    <s v="V06XX"/>
    <d v="2019-02-22T08:47:31"/>
    <n v="8"/>
    <n v="40.92"/>
    <n v="327.36"/>
    <n v="30"/>
    <x v="0"/>
    <x v="1"/>
    <n v="2"/>
  </r>
  <r>
    <x v="279"/>
    <x v="264"/>
    <x v="4"/>
    <s v="ENT"/>
    <s v="V06XX"/>
    <d v="2019-03-01T10:32:42"/>
    <n v="8"/>
    <n v="40.92"/>
    <n v="327.36"/>
    <n v="30"/>
    <x v="0"/>
    <x v="1"/>
    <n v="3"/>
  </r>
  <r>
    <x v="279"/>
    <x v="264"/>
    <x v="4"/>
    <s v="ENT"/>
    <s v="V06XX"/>
    <d v="2019-03-01T10:32:42"/>
    <n v="2"/>
    <n v="40.92"/>
    <n v="81.84"/>
    <n v="30"/>
    <x v="0"/>
    <x v="1"/>
    <n v="3"/>
  </r>
  <r>
    <x v="279"/>
    <x v="264"/>
    <x v="4"/>
    <s v="ENT"/>
    <s v="V06XX"/>
    <d v="2019-03-22T12:50:00"/>
    <n v="10"/>
    <n v="40.92"/>
    <n v="409.2"/>
    <n v="30"/>
    <x v="0"/>
    <x v="1"/>
    <n v="3"/>
  </r>
  <r>
    <x v="279"/>
    <x v="264"/>
    <x v="4"/>
    <s v="ENT"/>
    <s v="V06XX"/>
    <d v="2019-04-05T12:31:29"/>
    <n v="3"/>
    <n v="40.92"/>
    <n v="122.76"/>
    <n v="30"/>
    <x v="0"/>
    <x v="1"/>
    <n v="4"/>
  </r>
  <r>
    <x v="279"/>
    <x v="264"/>
    <x v="4"/>
    <s v="ENT"/>
    <s v="V06XX"/>
    <d v="2019-04-05T12:48:40"/>
    <n v="2"/>
    <n v="40.92"/>
    <n v="81.84"/>
    <n v="30"/>
    <x v="0"/>
    <x v="1"/>
    <n v="4"/>
  </r>
  <r>
    <x v="279"/>
    <x v="264"/>
    <x v="4"/>
    <s v="ENT"/>
    <s v="V06XX"/>
    <d v="2019-04-05T12:48:40"/>
    <n v="4"/>
    <n v="40.92"/>
    <n v="163.68"/>
    <n v="30"/>
    <x v="0"/>
    <x v="1"/>
    <n v="4"/>
  </r>
  <r>
    <x v="279"/>
    <x v="264"/>
    <x v="4"/>
    <s v="ENT"/>
    <s v="V06XX"/>
    <d v="2019-04-16T14:08:56"/>
    <n v="8"/>
    <n v="40.92"/>
    <n v="327.36"/>
    <n v="30"/>
    <x v="0"/>
    <x v="1"/>
    <n v="4"/>
  </r>
  <r>
    <x v="279"/>
    <x v="264"/>
    <x v="4"/>
    <s v="ENT"/>
    <s v="V06XX"/>
    <d v="2019-04-17T10:10:50"/>
    <n v="2"/>
    <n v="40.92"/>
    <n v="81.84"/>
    <n v="30"/>
    <x v="0"/>
    <x v="1"/>
    <n v="4"/>
  </r>
  <r>
    <x v="279"/>
    <x v="264"/>
    <x v="4"/>
    <s v="ENT"/>
    <s v="V06XX"/>
    <d v="2019-04-18T10:16:05"/>
    <n v="2"/>
    <n v="40.92"/>
    <n v="81.84"/>
    <n v="30"/>
    <x v="0"/>
    <x v="1"/>
    <n v="4"/>
  </r>
  <r>
    <x v="279"/>
    <x v="264"/>
    <x v="4"/>
    <s v="ENT"/>
    <s v="V06XX"/>
    <d v="2019-05-10T13:34:58"/>
    <n v="2"/>
    <n v="40.92"/>
    <n v="81.84"/>
    <n v="30"/>
    <x v="0"/>
    <x v="1"/>
    <n v="5"/>
  </r>
  <r>
    <x v="279"/>
    <x v="264"/>
    <x v="4"/>
    <s v="ENT"/>
    <s v="V06XX"/>
    <d v="2019-05-10T13:34:58"/>
    <n v="8"/>
    <n v="40.92"/>
    <n v="327.36"/>
    <n v="30"/>
    <x v="0"/>
    <x v="1"/>
    <n v="5"/>
  </r>
  <r>
    <x v="279"/>
    <x v="264"/>
    <x v="4"/>
    <s v="ENT"/>
    <s v="V06XX"/>
    <d v="2019-05-24T10:49:46"/>
    <n v="7"/>
    <n v="40.92"/>
    <n v="286.44"/>
    <n v="30"/>
    <x v="0"/>
    <x v="1"/>
    <n v="5"/>
  </r>
  <r>
    <x v="279"/>
    <x v="264"/>
    <x v="4"/>
    <s v="ENT"/>
    <s v="V06XX"/>
    <d v="2019-05-27T13:43:28"/>
    <n v="4"/>
    <n v="40.92"/>
    <n v="163.68"/>
    <n v="30"/>
    <x v="0"/>
    <x v="1"/>
    <n v="5"/>
  </r>
  <r>
    <x v="279"/>
    <x v="264"/>
    <x v="4"/>
    <s v="ENT"/>
    <s v="V06XX"/>
    <d v="2019-05-31T09:44:19"/>
    <n v="3"/>
    <n v="53.56"/>
    <n v="160.68"/>
    <n v="30"/>
    <x v="0"/>
    <x v="1"/>
    <n v="5"/>
  </r>
  <r>
    <x v="279"/>
    <x v="264"/>
    <x v="4"/>
    <s v="ENT"/>
    <s v="V06XX"/>
    <d v="2019-05-31T09:44:19"/>
    <n v="12"/>
    <n v="40.92"/>
    <n v="491.04"/>
    <n v="30"/>
    <x v="0"/>
    <x v="1"/>
    <n v="5"/>
  </r>
  <r>
    <x v="279"/>
    <x v="264"/>
    <x v="4"/>
    <s v="ENT"/>
    <s v="V06XX"/>
    <d v="2019-06-07T13:21:30"/>
    <n v="3"/>
    <n v="40.92"/>
    <n v="122.76"/>
    <n v="30"/>
    <x v="0"/>
    <x v="1"/>
    <n v="6"/>
  </r>
  <r>
    <x v="279"/>
    <x v="264"/>
    <x v="4"/>
    <s v="ENT"/>
    <s v="V06XX"/>
    <d v="2019-06-07T13:21:30"/>
    <n v="3"/>
    <n v="40.92"/>
    <n v="122.76"/>
    <n v="30"/>
    <x v="0"/>
    <x v="1"/>
    <n v="6"/>
  </r>
  <r>
    <x v="279"/>
    <x v="264"/>
    <x v="4"/>
    <s v="ENT"/>
    <s v="V06XX"/>
    <d v="2019-06-14T13:19:31"/>
    <n v="10"/>
    <n v="40.92"/>
    <n v="409.2"/>
    <n v="30"/>
    <x v="0"/>
    <x v="1"/>
    <n v="6"/>
  </r>
  <r>
    <x v="279"/>
    <x v="264"/>
    <x v="4"/>
    <s v="ENT"/>
    <s v="V06XX"/>
    <d v="2019-06-28T14:25:58"/>
    <n v="10"/>
    <n v="40.92"/>
    <n v="409.2"/>
    <n v="30"/>
    <x v="0"/>
    <x v="1"/>
    <n v="6"/>
  </r>
  <r>
    <x v="279"/>
    <x v="264"/>
    <x v="4"/>
    <s v="ENT"/>
    <s v="V06XX"/>
    <d v="2019-07-12T11:44:50"/>
    <n v="6"/>
    <n v="40.92"/>
    <n v="245.52"/>
    <n v="30"/>
    <x v="0"/>
    <x v="1"/>
    <n v="7"/>
  </r>
  <r>
    <x v="279"/>
    <x v="264"/>
    <x v="4"/>
    <s v="ENT"/>
    <s v="V06XX"/>
    <d v="2019-07-26T10:07:54"/>
    <n v="10"/>
    <n v="40.92"/>
    <n v="409.2"/>
    <n v="30"/>
    <x v="0"/>
    <x v="1"/>
    <n v="7"/>
  </r>
  <r>
    <x v="279"/>
    <x v="264"/>
    <x v="4"/>
    <s v="ENT"/>
    <s v="V06XX"/>
    <d v="2019-10-04T12:04:52"/>
    <n v="4"/>
    <n v="41.8"/>
    <n v="167.2"/>
    <n v="30"/>
    <x v="0"/>
    <x v="1"/>
    <n v="10"/>
  </r>
  <r>
    <x v="279"/>
    <x v="264"/>
    <x v="4"/>
    <s v="ENT"/>
    <s v="V06XX"/>
    <d v="2019-10-04T12:04:52"/>
    <n v="6"/>
    <n v="41.8"/>
    <n v="250.8"/>
    <n v="30"/>
    <x v="0"/>
    <x v="1"/>
    <n v="10"/>
  </r>
  <r>
    <x v="279"/>
    <x v="264"/>
    <x v="4"/>
    <s v="ENT"/>
    <s v="V06XX"/>
    <d v="2019-11-19T12:49:00"/>
    <n v="4"/>
    <n v="41.8"/>
    <n v="167.2"/>
    <n v="30"/>
    <x v="0"/>
    <x v="1"/>
    <n v="11"/>
  </r>
  <r>
    <x v="279"/>
    <x v="264"/>
    <x v="4"/>
    <s v="ENT"/>
    <s v="V06XX"/>
    <d v="2019-12-23T11:21:30"/>
    <n v="4"/>
    <n v="41.8"/>
    <n v="167.2"/>
    <n v="30"/>
    <x v="0"/>
    <x v="1"/>
    <n v="12"/>
  </r>
  <r>
    <x v="280"/>
    <x v="265"/>
    <x v="4"/>
    <s v="ENT"/>
    <s v="V06XX"/>
    <d v="2018-01-17T12:25:26"/>
    <n v="2"/>
    <n v="40.92"/>
    <n v="81.84"/>
    <n v="30"/>
    <x v="0"/>
    <x v="0"/>
    <n v="1"/>
  </r>
  <r>
    <x v="280"/>
    <x v="265"/>
    <x v="4"/>
    <s v="ENT"/>
    <s v="V06XX"/>
    <d v="2018-01-19T09:42:49"/>
    <n v="6"/>
    <n v="40.92"/>
    <n v="245.52"/>
    <n v="30"/>
    <x v="0"/>
    <x v="0"/>
    <n v="1"/>
  </r>
  <r>
    <x v="280"/>
    <x v="265"/>
    <x v="4"/>
    <s v="ENT"/>
    <s v="V06XX"/>
    <d v="2018-01-19T09:53:57"/>
    <n v="2"/>
    <n v="40.92"/>
    <n v="81.84"/>
    <n v="30"/>
    <x v="0"/>
    <x v="0"/>
    <n v="1"/>
  </r>
  <r>
    <x v="280"/>
    <x v="265"/>
    <x v="4"/>
    <s v="ENT"/>
    <s v="V06XX"/>
    <d v="2018-01-19T09:53:57"/>
    <n v="4"/>
    <n v="40.92"/>
    <n v="163.68"/>
    <n v="30"/>
    <x v="0"/>
    <x v="0"/>
    <n v="1"/>
  </r>
  <r>
    <x v="280"/>
    <x v="265"/>
    <x v="4"/>
    <s v="ENT"/>
    <s v="V06XX"/>
    <d v="2018-01-19T12:56:57"/>
    <n v="10"/>
    <n v="40.92"/>
    <n v="409.2"/>
    <n v="30"/>
    <x v="0"/>
    <x v="0"/>
    <n v="1"/>
  </r>
  <r>
    <x v="280"/>
    <x v="265"/>
    <x v="4"/>
    <s v="ENT"/>
    <s v="V06XX"/>
    <d v="2018-02-09T10:24:36"/>
    <n v="2"/>
    <n v="40.92"/>
    <n v="81.84"/>
    <n v="30"/>
    <x v="0"/>
    <x v="0"/>
    <n v="2"/>
  </r>
  <r>
    <x v="280"/>
    <x v="265"/>
    <x v="4"/>
    <s v="ENT"/>
    <s v="V06XX"/>
    <d v="2018-02-12T09:12:53"/>
    <n v="5"/>
    <n v="40.92"/>
    <n v="204.6"/>
    <n v="30"/>
    <x v="0"/>
    <x v="0"/>
    <n v="2"/>
  </r>
  <r>
    <x v="280"/>
    <x v="265"/>
    <x v="4"/>
    <s v="ENT"/>
    <s v="V06XX"/>
    <d v="2018-02-23T13:31:36"/>
    <n v="4"/>
    <n v="41.19"/>
    <n v="164.76"/>
    <n v="30"/>
    <x v="0"/>
    <x v="0"/>
    <n v="2"/>
  </r>
  <r>
    <x v="280"/>
    <x v="265"/>
    <x v="4"/>
    <s v="ENT"/>
    <s v="V06XX"/>
    <d v="2018-03-09T10:05:16"/>
    <n v="2"/>
    <n v="41.19"/>
    <n v="82.38"/>
    <n v="30"/>
    <x v="0"/>
    <x v="0"/>
    <n v="3"/>
  </r>
  <r>
    <x v="280"/>
    <x v="265"/>
    <x v="4"/>
    <s v="ENT"/>
    <s v="V06XX"/>
    <d v="2018-03-09T10:05:16"/>
    <n v="3"/>
    <n v="41.19"/>
    <n v="123.57"/>
    <n v="30"/>
    <x v="0"/>
    <x v="0"/>
    <n v="3"/>
  </r>
  <r>
    <x v="280"/>
    <x v="265"/>
    <x v="4"/>
    <s v="ENT"/>
    <s v="V06XX"/>
    <d v="2018-03-13T12:18:29"/>
    <n v="8"/>
    <n v="41.19"/>
    <n v="329.52"/>
    <n v="30"/>
    <x v="0"/>
    <x v="0"/>
    <n v="3"/>
  </r>
  <r>
    <x v="280"/>
    <x v="265"/>
    <x v="4"/>
    <s v="ENT"/>
    <s v="V06XX"/>
    <d v="2018-03-16T10:34:01"/>
    <n v="5"/>
    <n v="40.92"/>
    <n v="204.6"/>
    <n v="30"/>
    <x v="0"/>
    <x v="0"/>
    <n v="3"/>
  </r>
  <r>
    <x v="280"/>
    <x v="265"/>
    <x v="4"/>
    <s v="ENT"/>
    <s v="V06XX"/>
    <d v="2018-03-16T11:47:17"/>
    <n v="2"/>
    <n v="40.92"/>
    <n v="81.84"/>
    <n v="30"/>
    <x v="0"/>
    <x v="0"/>
    <n v="3"/>
  </r>
  <r>
    <x v="280"/>
    <x v="265"/>
    <x v="4"/>
    <s v="ENT"/>
    <s v="V06XX"/>
    <d v="2018-03-23T11:11:52"/>
    <n v="4"/>
    <n v="40.92"/>
    <n v="163.68"/>
    <n v="30"/>
    <x v="0"/>
    <x v="0"/>
    <n v="3"/>
  </r>
  <r>
    <x v="280"/>
    <x v="265"/>
    <x v="4"/>
    <s v="ENT"/>
    <s v="V06XX"/>
    <d v="2018-03-23T11:11:52"/>
    <n v="11"/>
    <n v="40.92"/>
    <n v="450.12"/>
    <n v="30"/>
    <x v="0"/>
    <x v="0"/>
    <n v="3"/>
  </r>
  <r>
    <x v="280"/>
    <x v="265"/>
    <x v="4"/>
    <s v="ENT"/>
    <s v="V06XX"/>
    <d v="2018-03-28T07:54:45"/>
    <n v="2"/>
    <n v="40.92"/>
    <n v="81.84"/>
    <n v="30"/>
    <x v="0"/>
    <x v="0"/>
    <n v="3"/>
  </r>
  <r>
    <x v="280"/>
    <x v="265"/>
    <x v="4"/>
    <s v="ENT"/>
    <s v="V06XX"/>
    <d v="2018-03-28T07:54:45"/>
    <n v="8"/>
    <n v="40.92"/>
    <n v="327.36"/>
    <n v="30"/>
    <x v="0"/>
    <x v="0"/>
    <n v="3"/>
  </r>
  <r>
    <x v="280"/>
    <x v="265"/>
    <x v="4"/>
    <s v="ENT"/>
    <s v="V06XX"/>
    <d v="2018-03-28T14:03:29"/>
    <n v="20"/>
    <n v="40.92"/>
    <n v="818.4"/>
    <n v="30"/>
    <x v="0"/>
    <x v="0"/>
    <n v="3"/>
  </r>
  <r>
    <x v="280"/>
    <x v="265"/>
    <x v="4"/>
    <s v="ENT"/>
    <s v="V06XX"/>
    <d v="2018-04-06T10:50:50"/>
    <n v="13"/>
    <n v="40.92"/>
    <n v="531.96"/>
    <n v="30"/>
    <x v="0"/>
    <x v="0"/>
    <n v="4"/>
  </r>
  <r>
    <x v="280"/>
    <x v="265"/>
    <x v="4"/>
    <s v="ENT"/>
    <s v="V06XX"/>
    <d v="2018-04-09T09:30:49"/>
    <n v="25"/>
    <n v="40.92"/>
    <n v="1023"/>
    <n v="30"/>
    <x v="0"/>
    <x v="0"/>
    <n v="4"/>
  </r>
  <r>
    <x v="280"/>
    <x v="265"/>
    <x v="4"/>
    <s v="ENT"/>
    <s v="V06XX"/>
    <d v="2018-04-09T09:30:49"/>
    <n v="2"/>
    <n v="40.92"/>
    <n v="81.84"/>
    <n v="30"/>
    <x v="0"/>
    <x v="0"/>
    <n v="4"/>
  </r>
  <r>
    <x v="280"/>
    <x v="265"/>
    <x v="4"/>
    <s v="ENT"/>
    <s v="V06XX"/>
    <d v="2018-04-13T13:04:07"/>
    <n v="3"/>
    <n v="40.92"/>
    <n v="122.76"/>
    <n v="30"/>
    <x v="0"/>
    <x v="0"/>
    <n v="4"/>
  </r>
  <r>
    <x v="280"/>
    <x v="265"/>
    <x v="4"/>
    <s v="ENT"/>
    <s v="V06XX"/>
    <d v="2018-04-20T09:52:28"/>
    <n v="2"/>
    <n v="40.92"/>
    <n v="81.84"/>
    <n v="30"/>
    <x v="0"/>
    <x v="0"/>
    <n v="4"/>
  </r>
  <r>
    <x v="280"/>
    <x v="265"/>
    <x v="4"/>
    <s v="ENT"/>
    <s v="V06XX"/>
    <d v="2018-04-20T09:52:28"/>
    <n v="2"/>
    <n v="40.92"/>
    <n v="81.84"/>
    <n v="30"/>
    <x v="0"/>
    <x v="0"/>
    <n v="4"/>
  </r>
  <r>
    <x v="280"/>
    <x v="265"/>
    <x v="4"/>
    <s v="ENT"/>
    <s v="V06XX"/>
    <d v="2018-05-03T11:27:44"/>
    <n v="9"/>
    <n v="40.92"/>
    <n v="368.28"/>
    <n v="30"/>
    <x v="0"/>
    <x v="0"/>
    <n v="5"/>
  </r>
  <r>
    <x v="280"/>
    <x v="265"/>
    <x v="4"/>
    <s v="ENT"/>
    <s v="V06XX"/>
    <d v="2018-05-03T11:27:44"/>
    <n v="21"/>
    <n v="40.92"/>
    <n v="859.32"/>
    <n v="30"/>
    <x v="0"/>
    <x v="0"/>
    <n v="5"/>
  </r>
  <r>
    <x v="280"/>
    <x v="265"/>
    <x v="4"/>
    <s v="ENT"/>
    <s v="V06XX"/>
    <d v="2018-06-01T12:47:29"/>
    <n v="4"/>
    <n v="40.92"/>
    <n v="163.68"/>
    <n v="30"/>
    <x v="0"/>
    <x v="0"/>
    <n v="6"/>
  </r>
  <r>
    <x v="280"/>
    <x v="265"/>
    <x v="4"/>
    <s v="ENT"/>
    <s v="V06XX"/>
    <d v="2018-06-08T12:18:20"/>
    <n v="8"/>
    <n v="40.92"/>
    <n v="327.36"/>
    <n v="30"/>
    <x v="0"/>
    <x v="0"/>
    <n v="6"/>
  </r>
  <r>
    <x v="280"/>
    <x v="265"/>
    <x v="4"/>
    <s v="ENT"/>
    <s v="V06XX"/>
    <d v="2018-06-29T08:34:54"/>
    <n v="15"/>
    <n v="40.92"/>
    <n v="613.79999999999995"/>
    <n v="30"/>
    <x v="0"/>
    <x v="0"/>
    <n v="6"/>
  </r>
  <r>
    <x v="280"/>
    <x v="265"/>
    <x v="4"/>
    <s v="ENT"/>
    <s v="V06XX"/>
    <d v="2018-06-29T08:34:54"/>
    <n v="5"/>
    <n v="40.92"/>
    <n v="204.6"/>
    <n v="30"/>
    <x v="0"/>
    <x v="0"/>
    <n v="6"/>
  </r>
  <r>
    <x v="280"/>
    <x v="265"/>
    <x v="4"/>
    <s v="ENT"/>
    <s v="V06XX"/>
    <d v="2018-07-27T10:03:17"/>
    <n v="7"/>
    <n v="40.92"/>
    <n v="286.44"/>
    <n v="30"/>
    <x v="0"/>
    <x v="0"/>
    <n v="7"/>
  </r>
  <r>
    <x v="280"/>
    <x v="265"/>
    <x v="4"/>
    <s v="ENT"/>
    <s v="V06XX"/>
    <d v="2018-07-27T10:59:41"/>
    <n v="8"/>
    <n v="40.92"/>
    <n v="327.36"/>
    <n v="30"/>
    <x v="0"/>
    <x v="0"/>
    <n v="7"/>
  </r>
  <r>
    <x v="280"/>
    <x v="265"/>
    <x v="4"/>
    <s v="ENT"/>
    <s v="V06XX"/>
    <d v="2018-08-23T10:55:52"/>
    <n v="2"/>
    <n v="40.92"/>
    <n v="81.84"/>
    <n v="30"/>
    <x v="0"/>
    <x v="0"/>
    <n v="8"/>
  </r>
  <r>
    <x v="280"/>
    <x v="265"/>
    <x v="4"/>
    <s v="ENT"/>
    <s v="V06XX"/>
    <d v="2018-09-04T13:23:21"/>
    <n v="2"/>
    <n v="40.92"/>
    <n v="81.84"/>
    <n v="30"/>
    <x v="0"/>
    <x v="0"/>
    <n v="9"/>
  </r>
  <r>
    <x v="280"/>
    <x v="265"/>
    <x v="4"/>
    <s v="ENT"/>
    <s v="V06XX"/>
    <d v="2018-09-07T13:04:39"/>
    <n v="15"/>
    <n v="40.92"/>
    <n v="613.79999999999995"/>
    <n v="30"/>
    <x v="0"/>
    <x v="0"/>
    <n v="9"/>
  </r>
  <r>
    <x v="280"/>
    <x v="265"/>
    <x v="4"/>
    <s v="ENT"/>
    <s v="V06XX"/>
    <d v="2018-09-19T12:36:35"/>
    <n v="1"/>
    <n v="40.92"/>
    <n v="40.92"/>
    <n v="30"/>
    <x v="0"/>
    <x v="0"/>
    <n v="9"/>
  </r>
  <r>
    <x v="280"/>
    <x v="265"/>
    <x v="4"/>
    <s v="ENT"/>
    <s v="V06XX"/>
    <d v="2018-09-21T09:41:09"/>
    <n v="6"/>
    <n v="40.92"/>
    <n v="245.52"/>
    <n v="30"/>
    <x v="0"/>
    <x v="0"/>
    <n v="9"/>
  </r>
  <r>
    <x v="280"/>
    <x v="265"/>
    <x v="4"/>
    <s v="ENT"/>
    <s v="V06XX"/>
    <d v="2018-09-21T09:41:09"/>
    <n v="9"/>
    <n v="40.92"/>
    <n v="368.28"/>
    <n v="30"/>
    <x v="0"/>
    <x v="0"/>
    <n v="9"/>
  </r>
  <r>
    <x v="280"/>
    <x v="265"/>
    <x v="4"/>
    <s v="ENT"/>
    <s v="V06XX"/>
    <d v="2018-09-27T10:28:05"/>
    <n v="3"/>
    <n v="40.92"/>
    <n v="122.76"/>
    <n v="30"/>
    <x v="0"/>
    <x v="0"/>
    <n v="9"/>
  </r>
  <r>
    <x v="280"/>
    <x v="265"/>
    <x v="4"/>
    <s v="ENT"/>
    <s v="V06XX"/>
    <d v="2018-09-27T10:28:05"/>
    <n v="9"/>
    <n v="40.92"/>
    <n v="368.28"/>
    <n v="30"/>
    <x v="0"/>
    <x v="0"/>
    <n v="9"/>
  </r>
  <r>
    <x v="280"/>
    <x v="265"/>
    <x v="4"/>
    <s v="ENT"/>
    <s v="V06XX"/>
    <d v="2018-10-12T12:21:53"/>
    <n v="6"/>
    <n v="40.92"/>
    <n v="245.52"/>
    <n v="30"/>
    <x v="0"/>
    <x v="0"/>
    <n v="10"/>
  </r>
  <r>
    <x v="280"/>
    <x v="265"/>
    <x v="4"/>
    <s v="ENT"/>
    <s v="V06XX"/>
    <d v="2018-10-19T12:43:16"/>
    <n v="8"/>
    <n v="40.92"/>
    <n v="327.36"/>
    <n v="30"/>
    <x v="0"/>
    <x v="0"/>
    <n v="10"/>
  </r>
  <r>
    <x v="280"/>
    <x v="265"/>
    <x v="4"/>
    <s v="ENT"/>
    <s v="V06XX"/>
    <d v="2018-11-02T13:50:05"/>
    <n v="10"/>
    <n v="40.92"/>
    <n v="409.2"/>
    <n v="30"/>
    <x v="0"/>
    <x v="0"/>
    <n v="11"/>
  </r>
  <r>
    <x v="280"/>
    <x v="265"/>
    <x v="4"/>
    <s v="ENT"/>
    <s v="V06XX"/>
    <d v="2018-11-09T13:15:26"/>
    <n v="3"/>
    <n v="40.92"/>
    <n v="122.76"/>
    <n v="30"/>
    <x v="0"/>
    <x v="0"/>
    <n v="11"/>
  </r>
  <r>
    <x v="280"/>
    <x v="265"/>
    <x v="4"/>
    <s v="ENT"/>
    <s v="V06XX"/>
    <d v="2018-11-09T13:15:26"/>
    <n v="5"/>
    <n v="40.92"/>
    <n v="204.6"/>
    <n v="30"/>
    <x v="0"/>
    <x v="0"/>
    <n v="11"/>
  </r>
  <r>
    <x v="280"/>
    <x v="265"/>
    <x v="4"/>
    <s v="ENT"/>
    <s v="V06XX"/>
    <d v="2018-11-09T13:15:26"/>
    <n v="17"/>
    <n v="40.92"/>
    <n v="695.64"/>
    <n v="30"/>
    <x v="0"/>
    <x v="0"/>
    <n v="11"/>
  </r>
  <r>
    <x v="280"/>
    <x v="265"/>
    <x v="4"/>
    <s v="ENT"/>
    <s v="V06XX"/>
    <d v="2018-11-09T13:19:49"/>
    <n v="3"/>
    <n v="40.92"/>
    <n v="122.76"/>
    <n v="30"/>
    <x v="0"/>
    <x v="0"/>
    <n v="11"/>
  </r>
  <r>
    <x v="280"/>
    <x v="265"/>
    <x v="4"/>
    <s v="ENT"/>
    <s v="V06XX"/>
    <d v="2018-11-09T13:19:49"/>
    <n v="5"/>
    <n v="40.92"/>
    <n v="204.6"/>
    <n v="30"/>
    <x v="0"/>
    <x v="0"/>
    <n v="11"/>
  </r>
  <r>
    <x v="280"/>
    <x v="265"/>
    <x v="4"/>
    <s v="ENT"/>
    <s v="V06XX"/>
    <d v="2018-11-09T13:19:49"/>
    <n v="17"/>
    <n v="40.92"/>
    <n v="695.64"/>
    <n v="30"/>
    <x v="0"/>
    <x v="0"/>
    <n v="11"/>
  </r>
  <r>
    <x v="280"/>
    <x v="265"/>
    <x v="4"/>
    <s v="ENT"/>
    <s v="V06XX"/>
    <d v="2018-12-14T11:49:24"/>
    <n v="20"/>
    <n v="40.92"/>
    <n v="818.4"/>
    <n v="30"/>
    <x v="0"/>
    <x v="0"/>
    <n v="12"/>
  </r>
  <r>
    <x v="280"/>
    <x v="265"/>
    <x v="4"/>
    <s v="ENT"/>
    <s v="V06XX"/>
    <d v="2019-01-18T09:06:47"/>
    <n v="8"/>
    <n v="40.92"/>
    <n v="327.36"/>
    <n v="30"/>
    <x v="0"/>
    <x v="1"/>
    <n v="1"/>
  </r>
  <r>
    <x v="280"/>
    <x v="265"/>
    <x v="4"/>
    <s v="ENT"/>
    <s v="V06XX"/>
    <d v="2019-02-15T13:05:25"/>
    <n v="10"/>
    <n v="40.92"/>
    <n v="409.2"/>
    <n v="30"/>
    <x v="0"/>
    <x v="1"/>
    <n v="2"/>
  </r>
  <r>
    <x v="280"/>
    <x v="265"/>
    <x v="4"/>
    <s v="ENT"/>
    <s v="V06XX"/>
    <d v="2019-02-22T08:47:31"/>
    <n v="10"/>
    <n v="40.92"/>
    <n v="409.2"/>
    <n v="30"/>
    <x v="0"/>
    <x v="1"/>
    <n v="2"/>
  </r>
  <r>
    <x v="280"/>
    <x v="265"/>
    <x v="4"/>
    <s v="ENT"/>
    <s v="V06XX"/>
    <d v="2019-03-01T10:32:42"/>
    <n v="10"/>
    <n v="40.92"/>
    <n v="409.2"/>
    <n v="30"/>
    <x v="0"/>
    <x v="1"/>
    <n v="3"/>
  </r>
  <r>
    <x v="280"/>
    <x v="265"/>
    <x v="4"/>
    <s v="ENT"/>
    <s v="V06XX"/>
    <d v="2019-03-22T12:50:00"/>
    <n v="16"/>
    <n v="40.92"/>
    <n v="654.72"/>
    <n v="30"/>
    <x v="0"/>
    <x v="1"/>
    <n v="3"/>
  </r>
  <r>
    <x v="280"/>
    <x v="265"/>
    <x v="4"/>
    <s v="ENT"/>
    <s v="V06XX"/>
    <d v="2019-03-25T09:14:10"/>
    <n v="4"/>
    <n v="40.92"/>
    <n v="163.68"/>
    <n v="30"/>
    <x v="0"/>
    <x v="1"/>
    <n v="3"/>
  </r>
  <r>
    <x v="280"/>
    <x v="265"/>
    <x v="4"/>
    <s v="ENT"/>
    <s v="V06XX"/>
    <d v="2019-04-03T12:34:23"/>
    <n v="2"/>
    <n v="40.92"/>
    <n v="81.84"/>
    <n v="30"/>
    <x v="0"/>
    <x v="1"/>
    <n v="4"/>
  </r>
  <r>
    <x v="280"/>
    <x v="265"/>
    <x v="4"/>
    <s v="ENT"/>
    <s v="V06XX"/>
    <d v="2019-04-05T12:31:29"/>
    <n v="2"/>
    <n v="40.92"/>
    <n v="81.84"/>
    <n v="30"/>
    <x v="0"/>
    <x v="1"/>
    <n v="4"/>
  </r>
  <r>
    <x v="280"/>
    <x v="265"/>
    <x v="4"/>
    <s v="ENT"/>
    <s v="V06XX"/>
    <d v="2019-04-05T12:31:29"/>
    <n v="1"/>
    <n v="40.92"/>
    <n v="40.92"/>
    <n v="30"/>
    <x v="0"/>
    <x v="1"/>
    <n v="4"/>
  </r>
  <r>
    <x v="280"/>
    <x v="265"/>
    <x v="4"/>
    <s v="ENT"/>
    <s v="V06XX"/>
    <d v="2019-04-05T12:48:40"/>
    <n v="6"/>
    <n v="40.92"/>
    <n v="245.52"/>
    <n v="30"/>
    <x v="0"/>
    <x v="1"/>
    <n v="4"/>
  </r>
  <r>
    <x v="280"/>
    <x v="265"/>
    <x v="4"/>
    <s v="ENT"/>
    <s v="V06XX"/>
    <d v="2019-04-16T14:08:56"/>
    <n v="10"/>
    <n v="40.92"/>
    <n v="409.2"/>
    <n v="30"/>
    <x v="0"/>
    <x v="1"/>
    <n v="4"/>
  </r>
  <r>
    <x v="280"/>
    <x v="265"/>
    <x v="4"/>
    <s v="ENT"/>
    <s v="V06XX"/>
    <d v="2019-04-17T10:51:02"/>
    <n v="1"/>
    <n v="40.92"/>
    <n v="40.92"/>
    <n v="30"/>
    <x v="0"/>
    <x v="1"/>
    <n v="4"/>
  </r>
  <r>
    <x v="280"/>
    <x v="265"/>
    <x v="4"/>
    <s v="ENT"/>
    <s v="V06XX"/>
    <d v="2019-04-17T10:51:02"/>
    <n v="9"/>
    <n v="40.92"/>
    <n v="368.28"/>
    <n v="30"/>
    <x v="0"/>
    <x v="1"/>
    <n v="4"/>
  </r>
  <r>
    <x v="280"/>
    <x v="265"/>
    <x v="4"/>
    <s v="ENT"/>
    <s v="V06XX"/>
    <d v="2019-05-10T13:34:58"/>
    <n v="19"/>
    <n v="40.92"/>
    <n v="777.48"/>
    <n v="30"/>
    <x v="0"/>
    <x v="1"/>
    <n v="5"/>
  </r>
  <r>
    <x v="280"/>
    <x v="265"/>
    <x v="4"/>
    <s v="ENT"/>
    <s v="V06XX"/>
    <d v="2019-05-13T08:23:00"/>
    <n v="1"/>
    <n v="40.92"/>
    <n v="40.92"/>
    <n v="30"/>
    <x v="0"/>
    <x v="1"/>
    <n v="5"/>
  </r>
  <r>
    <x v="280"/>
    <x v="265"/>
    <x v="4"/>
    <s v="ENT"/>
    <s v="V06XX"/>
    <d v="2019-05-24T10:49:46"/>
    <n v="7"/>
    <n v="40.92"/>
    <n v="286.44"/>
    <n v="30"/>
    <x v="0"/>
    <x v="1"/>
    <n v="5"/>
  </r>
  <r>
    <x v="280"/>
    <x v="265"/>
    <x v="4"/>
    <s v="ENT"/>
    <s v="V06XX"/>
    <d v="2019-05-27T13:43:28"/>
    <n v="2"/>
    <n v="40.92"/>
    <n v="81.84"/>
    <n v="30"/>
    <x v="0"/>
    <x v="1"/>
    <n v="5"/>
  </r>
  <r>
    <x v="280"/>
    <x v="265"/>
    <x v="4"/>
    <s v="ENT"/>
    <s v="V06XX"/>
    <d v="2019-05-28T09:45:47"/>
    <n v="2"/>
    <n v="40.92"/>
    <n v="81.84"/>
    <n v="30"/>
    <x v="0"/>
    <x v="1"/>
    <n v="5"/>
  </r>
  <r>
    <x v="280"/>
    <x v="265"/>
    <x v="4"/>
    <s v="ENT"/>
    <s v="V06XX"/>
    <d v="2019-05-31T09:44:19"/>
    <n v="14"/>
    <n v="40.92"/>
    <n v="572.88"/>
    <n v="30"/>
    <x v="0"/>
    <x v="1"/>
    <n v="5"/>
  </r>
  <r>
    <x v="280"/>
    <x v="265"/>
    <x v="4"/>
    <s v="ENT"/>
    <s v="V06XX"/>
    <d v="2019-05-31T09:44:19"/>
    <n v="3"/>
    <n v="40.92"/>
    <n v="122.76"/>
    <n v="30"/>
    <x v="0"/>
    <x v="1"/>
    <n v="5"/>
  </r>
  <r>
    <x v="280"/>
    <x v="265"/>
    <x v="4"/>
    <s v="ENT"/>
    <s v="V06XX"/>
    <d v="2019-06-07T13:21:30"/>
    <n v="6"/>
    <n v="40.92"/>
    <n v="245.52"/>
    <n v="30"/>
    <x v="0"/>
    <x v="1"/>
    <n v="6"/>
  </r>
  <r>
    <x v="280"/>
    <x v="265"/>
    <x v="4"/>
    <s v="ENT"/>
    <s v="V06XX"/>
    <d v="2019-06-14T13:19:31"/>
    <n v="10"/>
    <n v="40.92"/>
    <n v="409.2"/>
    <n v="30"/>
    <x v="0"/>
    <x v="1"/>
    <n v="6"/>
  </r>
  <r>
    <x v="280"/>
    <x v="265"/>
    <x v="4"/>
    <s v="ENT"/>
    <s v="V06XX"/>
    <d v="2019-06-28T14:25:58"/>
    <n v="10"/>
    <n v="40.92"/>
    <n v="409.2"/>
    <n v="30"/>
    <x v="0"/>
    <x v="1"/>
    <n v="6"/>
  </r>
  <r>
    <x v="280"/>
    <x v="265"/>
    <x v="4"/>
    <s v="ENT"/>
    <s v="V06XX"/>
    <d v="2019-07-12T11:44:50"/>
    <n v="6"/>
    <n v="40.92"/>
    <n v="245.52"/>
    <n v="30"/>
    <x v="0"/>
    <x v="1"/>
    <n v="7"/>
  </r>
  <r>
    <x v="280"/>
    <x v="265"/>
    <x v="4"/>
    <s v="ENT"/>
    <s v="V06XX"/>
    <d v="2019-07-26T10:07:54"/>
    <n v="10"/>
    <n v="40.92"/>
    <n v="409.2"/>
    <n v="30"/>
    <x v="0"/>
    <x v="1"/>
    <n v="7"/>
  </r>
  <r>
    <x v="280"/>
    <x v="265"/>
    <x v="4"/>
    <s v="ENT"/>
    <s v="V06XX"/>
    <d v="2019-10-04T12:04:52"/>
    <n v="10"/>
    <n v="41.8"/>
    <n v="418"/>
    <n v="30"/>
    <x v="0"/>
    <x v="1"/>
    <n v="10"/>
  </r>
  <r>
    <x v="280"/>
    <x v="265"/>
    <x v="4"/>
    <s v="ENT"/>
    <s v="V06XX"/>
    <d v="2019-11-19T12:49:00"/>
    <n v="4"/>
    <n v="41.8"/>
    <n v="167.2"/>
    <n v="30"/>
    <x v="0"/>
    <x v="1"/>
    <n v="11"/>
  </r>
  <r>
    <x v="280"/>
    <x v="265"/>
    <x v="4"/>
    <s v="ENT"/>
    <s v="V06XX"/>
    <d v="2019-12-23T11:21:30"/>
    <n v="4"/>
    <n v="41.8"/>
    <n v="167.2"/>
    <n v="30"/>
    <x v="0"/>
    <x v="1"/>
    <n v="12"/>
  </r>
  <r>
    <x v="281"/>
    <x v="266"/>
    <x v="0"/>
    <s v="HVLP"/>
    <s v="N05BA01"/>
    <d v="2018-02-12T09:02:38"/>
    <n v="1"/>
    <n v="104.27"/>
    <n v="104.27"/>
    <n v="30"/>
    <x v="0"/>
    <x v="0"/>
    <n v="2"/>
  </r>
  <r>
    <x v="281"/>
    <x v="266"/>
    <x v="0"/>
    <s v="HVLP"/>
    <s v="N05BA01"/>
    <d v="2018-06-11T07:59:14"/>
    <n v="1"/>
    <n v="104.27"/>
    <n v="104.27"/>
    <n v="30"/>
    <x v="0"/>
    <x v="0"/>
    <n v="6"/>
  </r>
  <r>
    <x v="282"/>
    <x v="267"/>
    <x v="0"/>
    <s v="HVLP"/>
    <s v="N05BA01"/>
    <d v="2019-06-10T09:07:27"/>
    <n v="1"/>
    <n v="135.15"/>
    <n v="135.15"/>
    <n v="30"/>
    <x v="0"/>
    <x v="1"/>
    <n v="6"/>
  </r>
  <r>
    <x v="283"/>
    <x v="268"/>
    <x v="0"/>
    <s v="HVLP-R"/>
    <s v="N05BA01"/>
    <d v="2018-01-04T12:15:48"/>
    <n v="2"/>
    <n v="77.08"/>
    <n v="154.16"/>
    <n v="30"/>
    <x v="0"/>
    <x v="0"/>
    <n v="1"/>
  </r>
  <r>
    <x v="284"/>
    <x v="269"/>
    <x v="0"/>
    <s v="HVLP-R"/>
    <s v="N05BA01"/>
    <d v="2018-03-16T11:40:11"/>
    <n v="1"/>
    <n v="40.25"/>
    <n v="40.25"/>
    <n v="30"/>
    <x v="0"/>
    <x v="0"/>
    <n v="3"/>
  </r>
  <r>
    <x v="285"/>
    <x v="269"/>
    <x v="0"/>
    <s v="HVLP-R"/>
    <s v="N05BA01"/>
    <d v="2018-07-23T11:46:13"/>
    <n v="1"/>
    <n v="40.25"/>
    <n v="40.25"/>
    <n v="30"/>
    <x v="0"/>
    <x v="0"/>
    <n v="7"/>
  </r>
  <r>
    <x v="285"/>
    <x v="269"/>
    <x v="0"/>
    <s v="HVLP-R"/>
    <s v="N05BA01"/>
    <d v="2018-09-27T10:28:05"/>
    <n v="1"/>
    <n v="40.25"/>
    <n v="40.25"/>
    <n v="30"/>
    <x v="0"/>
    <x v="0"/>
    <n v="9"/>
  </r>
  <r>
    <x v="283"/>
    <x v="268"/>
    <x v="0"/>
    <s v="HVLP-R"/>
    <s v="N05BA01"/>
    <d v="2019-02-11T13:23:41"/>
    <n v="1"/>
    <n v="77.08"/>
    <n v="77.08"/>
    <n v="30"/>
    <x v="0"/>
    <x v="1"/>
    <n v="2"/>
  </r>
  <r>
    <x v="286"/>
    <x v="270"/>
    <x v="0"/>
    <s v="HVLP"/>
    <s v="M01AB05"/>
    <d v="2018-01-31T12:05:49"/>
    <n v="1"/>
    <n v="115.57"/>
    <n v="115.57"/>
    <n v="30"/>
    <x v="0"/>
    <x v="0"/>
    <n v="1"/>
  </r>
  <r>
    <x v="286"/>
    <x v="270"/>
    <x v="0"/>
    <s v="HVLP"/>
    <s v="M01AB05"/>
    <d v="2018-09-17T12:26:06"/>
    <n v="2"/>
    <n v="112.21"/>
    <n v="224.42"/>
    <n v="30"/>
    <x v="0"/>
    <x v="0"/>
    <n v="9"/>
  </r>
  <r>
    <x v="286"/>
    <x v="270"/>
    <x v="0"/>
    <s v="HVLP"/>
    <s v="M01AB05"/>
    <d v="2019-02-13T12:46:17"/>
    <n v="2"/>
    <n v="117.51"/>
    <n v="235.02"/>
    <n v="30"/>
    <x v="0"/>
    <x v="1"/>
    <n v="2"/>
  </r>
  <r>
    <x v="286"/>
    <x v="270"/>
    <x v="0"/>
    <s v="HVLP"/>
    <s v="M01AB05"/>
    <d v="2019-03-22T12:50:00"/>
    <n v="2"/>
    <n v="117.51"/>
    <n v="235.02"/>
    <n v="30"/>
    <x v="0"/>
    <x v="1"/>
    <n v="3"/>
  </r>
  <r>
    <x v="286"/>
    <x v="270"/>
    <x v="0"/>
    <s v="HVLP"/>
    <s v="M01AB05"/>
    <d v="2019-08-23T10:46:51"/>
    <n v="1"/>
    <n v="123.3"/>
    <n v="123.3"/>
    <n v="30"/>
    <x v="0"/>
    <x v="1"/>
    <n v="8"/>
  </r>
  <r>
    <x v="287"/>
    <x v="271"/>
    <x v="0"/>
    <s v="HVLP"/>
    <s v="B02BX01"/>
    <d v="2018-04-20T13:03:33"/>
    <n v="1"/>
    <n v="747.15"/>
    <n v="747.15"/>
    <n v="30"/>
    <x v="0"/>
    <x v="0"/>
    <n v="4"/>
  </r>
  <r>
    <x v="287"/>
    <x v="271"/>
    <x v="0"/>
    <s v="HVLP"/>
    <s v="B02BX01"/>
    <d v="2018-06-08T12:10:29"/>
    <n v="1"/>
    <n v="747.15"/>
    <n v="747.15"/>
    <n v="30"/>
    <x v="0"/>
    <x v="0"/>
    <n v="6"/>
  </r>
  <r>
    <x v="287"/>
    <x v="271"/>
    <x v="0"/>
    <s v="HVLP"/>
    <s v="B02BX01"/>
    <d v="2018-06-14T12:48:17"/>
    <n v="2"/>
    <n v="747.15"/>
    <n v="1494.3"/>
    <n v="30"/>
    <x v="0"/>
    <x v="0"/>
    <n v="6"/>
  </r>
  <r>
    <x v="287"/>
    <x v="271"/>
    <x v="0"/>
    <s v="HVLP"/>
    <s v="B02BX01"/>
    <d v="2018-06-15T13:07:33"/>
    <n v="2"/>
    <n v="747.15"/>
    <n v="1494.3"/>
    <n v="30"/>
    <x v="0"/>
    <x v="0"/>
    <n v="6"/>
  </r>
  <r>
    <x v="287"/>
    <x v="271"/>
    <x v="0"/>
    <s v="HVLP"/>
    <s v="B02BX01"/>
    <d v="2018-06-18T09:24:10"/>
    <n v="1"/>
    <n v="747.15"/>
    <n v="747.15"/>
    <n v="30"/>
    <x v="0"/>
    <x v="0"/>
    <n v="6"/>
  </r>
  <r>
    <x v="287"/>
    <x v="271"/>
    <x v="0"/>
    <s v="HVLP"/>
    <s v="B02BX01"/>
    <d v="2018-07-20T13:47:57"/>
    <n v="1"/>
    <n v="747.15"/>
    <n v="747.15"/>
    <n v="30"/>
    <x v="0"/>
    <x v="0"/>
    <n v="7"/>
  </r>
  <r>
    <x v="287"/>
    <x v="271"/>
    <x v="0"/>
    <s v="HVLP"/>
    <s v="B02BX01"/>
    <d v="2018-07-20T13:47:57"/>
    <n v="1"/>
    <n v="748.01"/>
    <n v="748.01"/>
    <n v="30"/>
    <x v="0"/>
    <x v="0"/>
    <n v="7"/>
  </r>
  <r>
    <x v="287"/>
    <x v="271"/>
    <x v="0"/>
    <s v="HVLP"/>
    <s v="B02BX01"/>
    <d v="2018-11-23T09:26:12"/>
    <n v="2"/>
    <n v="749.06"/>
    <n v="1498.12"/>
    <n v="30"/>
    <x v="0"/>
    <x v="0"/>
    <n v="11"/>
  </r>
  <r>
    <x v="287"/>
    <x v="271"/>
    <x v="0"/>
    <s v="HVLP"/>
    <s v="B02BX01"/>
    <d v="2018-11-23T09:26:12"/>
    <n v="1"/>
    <n v="749.06"/>
    <n v="749.06"/>
    <n v="30"/>
    <x v="0"/>
    <x v="0"/>
    <n v="11"/>
  </r>
  <r>
    <x v="287"/>
    <x v="271"/>
    <x v="0"/>
    <s v="HVLP"/>
    <s v="B02BX01"/>
    <d v="2019-02-08T10:36:46"/>
    <n v="2"/>
    <n v="749.06"/>
    <n v="1498.12"/>
    <n v="30"/>
    <x v="0"/>
    <x v="1"/>
    <n v="2"/>
  </r>
  <r>
    <x v="287"/>
    <x v="271"/>
    <x v="0"/>
    <s v="HVLP"/>
    <s v="B02BX01"/>
    <d v="2019-02-08T11:47:17"/>
    <n v="1"/>
    <n v="749.06"/>
    <n v="749.06"/>
    <n v="30"/>
    <x v="0"/>
    <x v="1"/>
    <n v="2"/>
  </r>
  <r>
    <x v="287"/>
    <x v="271"/>
    <x v="0"/>
    <s v="HVLP"/>
    <s v="B02BX01"/>
    <d v="2019-02-08T11:47:17"/>
    <n v="1"/>
    <n v="768.43"/>
    <n v="768.43"/>
    <n v="30"/>
    <x v="0"/>
    <x v="1"/>
    <n v="2"/>
  </r>
  <r>
    <x v="287"/>
    <x v="271"/>
    <x v="0"/>
    <s v="HVLP"/>
    <s v="B02BX01"/>
    <d v="2019-02-08T11:47:17"/>
    <n v="1"/>
    <n v="749.06"/>
    <n v="749.06"/>
    <n v="30"/>
    <x v="0"/>
    <x v="1"/>
    <n v="2"/>
  </r>
  <r>
    <x v="287"/>
    <x v="271"/>
    <x v="0"/>
    <s v="HVLP"/>
    <s v="B02BX01"/>
    <d v="2019-05-10T13:34:58"/>
    <n v="3"/>
    <n v="768.43"/>
    <n v="2305.29"/>
    <n v="30"/>
    <x v="0"/>
    <x v="1"/>
    <n v="5"/>
  </r>
  <r>
    <x v="288"/>
    <x v="272"/>
    <x v="0"/>
    <s v="HVLP"/>
    <s v="B02BX01"/>
    <d v="2018-01-05T12:38:15"/>
    <n v="4"/>
    <n v="145.63999999999999"/>
    <n v="582.55999999999995"/>
    <n v="30"/>
    <x v="0"/>
    <x v="0"/>
    <n v="1"/>
  </r>
  <r>
    <x v="288"/>
    <x v="272"/>
    <x v="0"/>
    <s v="HVLP"/>
    <s v="B02BX01"/>
    <d v="2018-01-19T12:56:57"/>
    <n v="3"/>
    <n v="145.63999999999999"/>
    <n v="436.92"/>
    <n v="30"/>
    <x v="0"/>
    <x v="0"/>
    <n v="1"/>
  </r>
  <r>
    <x v="288"/>
    <x v="272"/>
    <x v="0"/>
    <s v="HVLP"/>
    <s v="B02BX01"/>
    <d v="2018-02-22T07:17:56"/>
    <n v="2"/>
    <n v="145.49"/>
    <n v="290.98"/>
    <n v="30"/>
    <x v="0"/>
    <x v="0"/>
    <n v="2"/>
  </r>
  <r>
    <x v="288"/>
    <x v="272"/>
    <x v="0"/>
    <s v="HVLP"/>
    <s v="B02BX01"/>
    <d v="2018-02-23T13:37:34"/>
    <n v="3"/>
    <n v="145.49"/>
    <n v="436.47"/>
    <n v="30"/>
    <x v="0"/>
    <x v="0"/>
    <n v="2"/>
  </r>
  <r>
    <x v="288"/>
    <x v="272"/>
    <x v="0"/>
    <s v="HVLP"/>
    <s v="B02BX01"/>
    <d v="2018-06-07T12:34:28"/>
    <n v="1"/>
    <n v="145.49"/>
    <n v="145.49"/>
    <n v="30"/>
    <x v="0"/>
    <x v="0"/>
    <n v="6"/>
  </r>
  <r>
    <x v="288"/>
    <x v="272"/>
    <x v="0"/>
    <s v="HVLP"/>
    <s v="B02BX01"/>
    <d v="2018-06-11T11:48:08"/>
    <n v="3"/>
    <n v="145.49"/>
    <n v="436.47"/>
    <n v="30"/>
    <x v="0"/>
    <x v="0"/>
    <n v="6"/>
  </r>
  <r>
    <x v="288"/>
    <x v="272"/>
    <x v="0"/>
    <s v="HVLP"/>
    <s v="B02BX01"/>
    <d v="2018-06-15T12:41:11"/>
    <n v="2"/>
    <n v="145.49"/>
    <n v="290.98"/>
    <n v="30"/>
    <x v="0"/>
    <x v="0"/>
    <n v="6"/>
  </r>
  <r>
    <x v="288"/>
    <x v="272"/>
    <x v="0"/>
    <s v="HVLP"/>
    <s v="B02BX01"/>
    <d v="2018-06-22T10:13:14"/>
    <n v="3"/>
    <n v="145.49"/>
    <n v="436.47"/>
    <n v="30"/>
    <x v="0"/>
    <x v="0"/>
    <n v="6"/>
  </r>
  <r>
    <x v="288"/>
    <x v="272"/>
    <x v="0"/>
    <s v="HVLP"/>
    <s v="B02BX01"/>
    <d v="2018-06-29T08:34:54"/>
    <n v="3"/>
    <n v="145.49"/>
    <n v="436.47"/>
    <n v="30"/>
    <x v="0"/>
    <x v="0"/>
    <n v="6"/>
  </r>
  <r>
    <x v="288"/>
    <x v="272"/>
    <x v="0"/>
    <s v="HVLP"/>
    <s v="B02BX01"/>
    <d v="2018-07-24T08:42:27"/>
    <n v="3"/>
    <n v="145.28"/>
    <n v="435.84"/>
    <n v="30"/>
    <x v="0"/>
    <x v="0"/>
    <n v="7"/>
  </r>
  <r>
    <x v="288"/>
    <x v="272"/>
    <x v="0"/>
    <s v="HVLP"/>
    <s v="B02BX01"/>
    <d v="2018-07-27T08:24:09"/>
    <n v="2"/>
    <n v="145.28"/>
    <n v="290.56"/>
    <n v="30"/>
    <x v="0"/>
    <x v="0"/>
    <n v="7"/>
  </r>
  <r>
    <x v="288"/>
    <x v="272"/>
    <x v="0"/>
    <s v="HVLP"/>
    <s v="B02BX01"/>
    <d v="2018-07-30T09:16:50"/>
    <n v="2"/>
    <n v="145.28"/>
    <n v="290.56"/>
    <n v="30"/>
    <x v="0"/>
    <x v="0"/>
    <n v="7"/>
  </r>
  <r>
    <x v="288"/>
    <x v="272"/>
    <x v="0"/>
    <s v="HVLP"/>
    <s v="B02BX01"/>
    <d v="2018-07-30T12:43:43"/>
    <n v="2"/>
    <n v="145.28"/>
    <n v="290.56"/>
    <n v="30"/>
    <x v="0"/>
    <x v="0"/>
    <n v="7"/>
  </r>
  <r>
    <x v="288"/>
    <x v="272"/>
    <x v="0"/>
    <s v="HVLP"/>
    <s v="B02BX01"/>
    <d v="2018-08-03T13:30:29"/>
    <n v="1"/>
    <n v="145.28"/>
    <n v="145.28"/>
    <n v="30"/>
    <x v="0"/>
    <x v="0"/>
    <n v="8"/>
  </r>
  <r>
    <x v="288"/>
    <x v="272"/>
    <x v="0"/>
    <s v="HVLP"/>
    <s v="B02BX01"/>
    <d v="2018-08-24T12:48:27"/>
    <n v="2"/>
    <n v="145.28"/>
    <n v="290.56"/>
    <n v="30"/>
    <x v="0"/>
    <x v="0"/>
    <n v="8"/>
  </r>
  <r>
    <x v="288"/>
    <x v="272"/>
    <x v="0"/>
    <s v="HVLP"/>
    <s v="B02BX01"/>
    <d v="2018-10-12T12:21:53"/>
    <n v="3"/>
    <n v="145.28"/>
    <n v="435.84"/>
    <n v="30"/>
    <x v="0"/>
    <x v="0"/>
    <n v="10"/>
  </r>
  <r>
    <x v="288"/>
    <x v="272"/>
    <x v="0"/>
    <s v="HVLP"/>
    <s v="B02BX01"/>
    <d v="2018-11-09T13:15:26"/>
    <n v="3"/>
    <n v="145.28"/>
    <n v="435.84"/>
    <n v="30"/>
    <x v="0"/>
    <x v="0"/>
    <n v="11"/>
  </r>
  <r>
    <x v="288"/>
    <x v="272"/>
    <x v="0"/>
    <s v="HVLP"/>
    <s v="B02BX01"/>
    <d v="2018-11-09T13:19:49"/>
    <n v="3"/>
    <n v="145.28"/>
    <n v="435.84"/>
    <n v="30"/>
    <x v="0"/>
    <x v="0"/>
    <n v="11"/>
  </r>
  <r>
    <x v="288"/>
    <x v="272"/>
    <x v="0"/>
    <s v="HVLP"/>
    <s v="B02BX01"/>
    <d v="2018-11-09T14:00:59"/>
    <n v="2"/>
    <n v="145.28"/>
    <n v="290.56"/>
    <n v="30"/>
    <x v="0"/>
    <x v="0"/>
    <n v="11"/>
  </r>
  <r>
    <x v="288"/>
    <x v="272"/>
    <x v="0"/>
    <s v="HVLP"/>
    <s v="B02BX01"/>
    <d v="2019-01-21T12:02:02"/>
    <n v="1"/>
    <n v="145.5"/>
    <n v="145.5"/>
    <n v="30"/>
    <x v="0"/>
    <x v="1"/>
    <n v="1"/>
  </r>
  <r>
    <x v="288"/>
    <x v="272"/>
    <x v="0"/>
    <s v="HVLP"/>
    <s v="B02BX01"/>
    <d v="2019-01-25T09:22:55"/>
    <n v="3"/>
    <n v="145.5"/>
    <n v="436.5"/>
    <n v="30"/>
    <x v="0"/>
    <x v="1"/>
    <n v="1"/>
  </r>
  <r>
    <x v="288"/>
    <x v="272"/>
    <x v="0"/>
    <s v="HVLP"/>
    <s v="B02BX01"/>
    <d v="2019-04-05T12:48:40"/>
    <n v="1"/>
    <n v="145.5"/>
    <n v="145.5"/>
    <n v="30"/>
    <x v="0"/>
    <x v="1"/>
    <n v="4"/>
  </r>
  <r>
    <x v="288"/>
    <x v="272"/>
    <x v="0"/>
    <s v="HVLP"/>
    <s v="B02BX01"/>
    <d v="2019-07-31T11:48:21"/>
    <n v="2"/>
    <n v="145.19"/>
    <n v="290.38"/>
    <n v="30"/>
    <x v="0"/>
    <x v="1"/>
    <n v="7"/>
  </r>
  <r>
    <x v="288"/>
    <x v="272"/>
    <x v="0"/>
    <s v="HVLP"/>
    <s v="B02BX01"/>
    <d v="2019-08-07T12:53:47"/>
    <n v="1"/>
    <n v="145.19"/>
    <n v="145.19"/>
    <n v="30"/>
    <x v="0"/>
    <x v="1"/>
    <n v="8"/>
  </r>
  <r>
    <x v="288"/>
    <x v="272"/>
    <x v="0"/>
    <s v="HVLP"/>
    <s v="B02BX01"/>
    <d v="2019-08-09T09:33:55"/>
    <n v="3"/>
    <n v="145.19"/>
    <n v="435.57"/>
    <n v="30"/>
    <x v="0"/>
    <x v="1"/>
    <n v="8"/>
  </r>
  <r>
    <x v="288"/>
    <x v="272"/>
    <x v="0"/>
    <s v="HVLP"/>
    <s v="B02BX01"/>
    <d v="2019-08-20T13:42:44"/>
    <n v="1"/>
    <n v="145.19"/>
    <n v="145.19"/>
    <n v="30"/>
    <x v="0"/>
    <x v="1"/>
    <n v="8"/>
  </r>
  <r>
    <x v="288"/>
    <x v="272"/>
    <x v="0"/>
    <s v="HVLP"/>
    <s v="B02BX01"/>
    <d v="2019-08-21T13:05:15"/>
    <n v="5"/>
    <n v="145.19"/>
    <n v="725.95"/>
    <n v="30"/>
    <x v="0"/>
    <x v="1"/>
    <n v="8"/>
  </r>
  <r>
    <x v="288"/>
    <x v="272"/>
    <x v="0"/>
    <s v="HVLP"/>
    <s v="B02BX01"/>
    <d v="2019-09-02T12:05:07"/>
    <n v="5"/>
    <n v="145.19"/>
    <n v="725.95"/>
    <n v="30"/>
    <x v="0"/>
    <x v="1"/>
    <n v="9"/>
  </r>
  <r>
    <x v="288"/>
    <x v="272"/>
    <x v="0"/>
    <s v="HVLP"/>
    <s v="B02BX01"/>
    <d v="2019-11-22T13:27:23"/>
    <n v="1"/>
    <n v="145"/>
    <n v="145"/>
    <n v="30"/>
    <x v="0"/>
    <x v="1"/>
    <n v="11"/>
  </r>
  <r>
    <x v="289"/>
    <x v="273"/>
    <x v="1"/>
    <s v="ATB-V"/>
    <s v="A07AA12"/>
    <d v="2018-06-01T08:47:17"/>
    <n v="1"/>
    <n v="28965.49"/>
    <n v="28965.49"/>
    <n v="30"/>
    <x v="0"/>
    <x v="0"/>
    <n v="6"/>
  </r>
  <r>
    <x v="290"/>
    <x v="274"/>
    <x v="3"/>
    <s v="HVLP"/>
    <s v="J02AC01"/>
    <d v="2018-01-05T12:21:45"/>
    <n v="1"/>
    <n v="2113.96"/>
    <n v="2113.96"/>
    <n v="30"/>
    <x v="0"/>
    <x v="0"/>
    <n v="1"/>
  </r>
  <r>
    <x v="290"/>
    <x v="274"/>
    <x v="3"/>
    <s v="HVLP"/>
    <s v="J02AC01"/>
    <d v="2018-01-12T09:42:14"/>
    <n v="2"/>
    <n v="2113.96"/>
    <n v="4227.92"/>
    <n v="30"/>
    <x v="0"/>
    <x v="0"/>
    <n v="1"/>
  </r>
  <r>
    <x v="290"/>
    <x v="274"/>
    <x v="3"/>
    <s v="HVLP"/>
    <s v="J02AC01"/>
    <d v="2018-01-25T13:10:15"/>
    <n v="1"/>
    <n v="2113.96"/>
    <n v="2113.96"/>
    <n v="30"/>
    <x v="0"/>
    <x v="0"/>
    <n v="1"/>
  </r>
  <r>
    <x v="290"/>
    <x v="274"/>
    <x v="3"/>
    <s v="HVLP"/>
    <s v="J02AC01"/>
    <d v="2018-01-26T11:42:19"/>
    <n v="1"/>
    <n v="2113.96"/>
    <n v="2113.96"/>
    <n v="30"/>
    <x v="0"/>
    <x v="0"/>
    <n v="1"/>
  </r>
  <r>
    <x v="290"/>
    <x v="274"/>
    <x v="3"/>
    <s v="HVLP"/>
    <s v="J02AC01"/>
    <d v="2018-02-02T11:55:07"/>
    <n v="1"/>
    <n v="2113.75"/>
    <n v="2113.75"/>
    <n v="30"/>
    <x v="0"/>
    <x v="0"/>
    <n v="2"/>
  </r>
  <r>
    <x v="290"/>
    <x v="274"/>
    <x v="3"/>
    <s v="HVLP"/>
    <s v="J02AC01"/>
    <d v="2018-02-22T07:17:56"/>
    <n v="1"/>
    <n v="2113.75"/>
    <n v="2113.75"/>
    <n v="30"/>
    <x v="0"/>
    <x v="0"/>
    <n v="2"/>
  </r>
  <r>
    <x v="290"/>
    <x v="274"/>
    <x v="3"/>
    <s v="HVLP"/>
    <s v="J02AC01"/>
    <d v="2018-02-23T13:37:34"/>
    <n v="1"/>
    <n v="2113.75"/>
    <n v="2113.75"/>
    <n v="30"/>
    <x v="0"/>
    <x v="0"/>
    <n v="2"/>
  </r>
  <r>
    <x v="290"/>
    <x v="274"/>
    <x v="3"/>
    <s v="HVLP"/>
    <s v="J02AC01"/>
    <d v="2018-02-23T13:37:34"/>
    <n v="1"/>
    <n v="2113.75"/>
    <n v="2113.75"/>
    <n v="30"/>
    <x v="0"/>
    <x v="0"/>
    <n v="2"/>
  </r>
  <r>
    <x v="290"/>
    <x v="274"/>
    <x v="3"/>
    <s v="HVLP"/>
    <s v="J02AC01"/>
    <d v="2018-03-08T11:36:30"/>
    <n v="1"/>
    <n v="2113.75"/>
    <n v="2113.75"/>
    <n v="30"/>
    <x v="0"/>
    <x v="0"/>
    <n v="3"/>
  </r>
  <r>
    <x v="290"/>
    <x v="274"/>
    <x v="3"/>
    <s v="HVLP"/>
    <s v="J02AC01"/>
    <d v="2018-03-16T10:34:01"/>
    <n v="2"/>
    <n v="2113.75"/>
    <n v="4227.5"/>
    <n v="30"/>
    <x v="0"/>
    <x v="0"/>
    <n v="3"/>
  </r>
  <r>
    <x v="290"/>
    <x v="274"/>
    <x v="3"/>
    <s v="HVLP"/>
    <s v="J02AC01"/>
    <d v="2018-03-28T12:32:48"/>
    <n v="1"/>
    <n v="2113.75"/>
    <n v="2113.75"/>
    <n v="30"/>
    <x v="0"/>
    <x v="0"/>
    <n v="3"/>
  </r>
  <r>
    <x v="290"/>
    <x v="274"/>
    <x v="3"/>
    <s v="HVLP"/>
    <s v="J02AC01"/>
    <d v="2018-04-18T11:46:45"/>
    <n v="2"/>
    <n v="2113.75"/>
    <n v="4227.5"/>
    <n v="30"/>
    <x v="0"/>
    <x v="0"/>
    <n v="4"/>
  </r>
  <r>
    <x v="290"/>
    <x v="274"/>
    <x v="3"/>
    <s v="HVLP"/>
    <s v="J02AC01"/>
    <d v="2018-05-10T12:16:00"/>
    <n v="1"/>
    <n v="2113.75"/>
    <n v="2113.75"/>
    <n v="30"/>
    <x v="0"/>
    <x v="0"/>
    <n v="5"/>
  </r>
  <r>
    <x v="290"/>
    <x v="274"/>
    <x v="3"/>
    <s v="HVLP"/>
    <s v="J02AC01"/>
    <d v="2018-05-17T09:31:21"/>
    <n v="1"/>
    <n v="2113.75"/>
    <n v="2113.75"/>
    <n v="30"/>
    <x v="0"/>
    <x v="0"/>
    <n v="5"/>
  </r>
  <r>
    <x v="290"/>
    <x v="274"/>
    <x v="3"/>
    <s v="HVLP"/>
    <s v="J02AC01"/>
    <d v="2018-08-06T12:03:55"/>
    <n v="1"/>
    <n v="2113.75"/>
    <n v="2113.75"/>
    <n v="30"/>
    <x v="0"/>
    <x v="0"/>
    <n v="8"/>
  </r>
  <r>
    <x v="290"/>
    <x v="274"/>
    <x v="3"/>
    <s v="HVLP"/>
    <s v="J02AC01"/>
    <d v="2018-08-10T10:55:13"/>
    <n v="1"/>
    <n v="2113.75"/>
    <n v="2113.75"/>
    <n v="30"/>
    <x v="0"/>
    <x v="0"/>
    <n v="8"/>
  </r>
  <r>
    <x v="290"/>
    <x v="274"/>
    <x v="3"/>
    <s v="HVLP"/>
    <s v="J02AC01"/>
    <d v="2018-08-10T12:05:04"/>
    <n v="2"/>
    <n v="2113.75"/>
    <n v="4227.5"/>
    <n v="30"/>
    <x v="0"/>
    <x v="0"/>
    <n v="8"/>
  </r>
  <r>
    <x v="290"/>
    <x v="274"/>
    <x v="3"/>
    <s v="HVLP"/>
    <s v="J02AC01"/>
    <d v="2018-09-07T12:51:54"/>
    <n v="1"/>
    <n v="2113.75"/>
    <n v="2113.75"/>
    <n v="30"/>
    <x v="0"/>
    <x v="0"/>
    <n v="9"/>
  </r>
  <r>
    <x v="290"/>
    <x v="274"/>
    <x v="3"/>
    <s v="HVLP"/>
    <s v="J02AC01"/>
    <d v="2018-09-20T09:09:58"/>
    <n v="2"/>
    <n v="2113.75"/>
    <n v="4227.5"/>
    <n v="30"/>
    <x v="0"/>
    <x v="0"/>
    <n v="9"/>
  </r>
  <r>
    <x v="290"/>
    <x v="274"/>
    <x v="3"/>
    <s v="HVLP"/>
    <s v="J02AC01"/>
    <d v="2018-10-11T12:27:44"/>
    <n v="1"/>
    <n v="2113.75"/>
    <n v="2113.75"/>
    <n v="30"/>
    <x v="0"/>
    <x v="0"/>
    <n v="10"/>
  </r>
  <r>
    <x v="290"/>
    <x v="274"/>
    <x v="3"/>
    <s v="HVLP"/>
    <s v="J02AC01"/>
    <d v="2018-11-02T14:25:55"/>
    <n v="1"/>
    <n v="2132.61"/>
    <n v="2132.61"/>
    <n v="30"/>
    <x v="0"/>
    <x v="0"/>
    <n v="11"/>
  </r>
  <r>
    <x v="290"/>
    <x v="274"/>
    <x v="3"/>
    <s v="HVLP"/>
    <s v="J02AC01"/>
    <d v="2018-11-08T13:33:34"/>
    <n v="1"/>
    <n v="2113.75"/>
    <n v="2113.75"/>
    <n v="30"/>
    <x v="0"/>
    <x v="0"/>
    <n v="11"/>
  </r>
  <r>
    <x v="290"/>
    <x v="274"/>
    <x v="3"/>
    <s v="HVLP"/>
    <s v="J02AC01"/>
    <d v="2018-11-16T11:54:40"/>
    <n v="2"/>
    <n v="2113.75"/>
    <n v="4227.5"/>
    <n v="30"/>
    <x v="0"/>
    <x v="0"/>
    <n v="11"/>
  </r>
  <r>
    <x v="290"/>
    <x v="274"/>
    <x v="3"/>
    <s v="HVLP"/>
    <s v="J02AC01"/>
    <d v="2018-11-16T12:07:20"/>
    <n v="1"/>
    <n v="2113.75"/>
    <n v="2113.75"/>
    <n v="30"/>
    <x v="0"/>
    <x v="0"/>
    <n v="11"/>
  </r>
  <r>
    <x v="290"/>
    <x v="274"/>
    <x v="3"/>
    <s v="HVLP"/>
    <s v="J02AC01"/>
    <d v="2018-11-19T10:42:17"/>
    <n v="1"/>
    <n v="2113.75"/>
    <n v="2113.75"/>
    <n v="30"/>
    <x v="0"/>
    <x v="0"/>
    <n v="11"/>
  </r>
  <r>
    <x v="290"/>
    <x v="274"/>
    <x v="3"/>
    <s v="HVLP"/>
    <s v="J02AC01"/>
    <d v="2019-01-11T10:19:24"/>
    <n v="2"/>
    <n v="2113.96"/>
    <n v="4227.92"/>
    <n v="30"/>
    <x v="0"/>
    <x v="1"/>
    <n v="1"/>
  </r>
  <r>
    <x v="290"/>
    <x v="274"/>
    <x v="3"/>
    <s v="HVLP"/>
    <s v="J02AC01"/>
    <d v="2019-01-11T11:42:44"/>
    <n v="1"/>
    <n v="2113.96"/>
    <n v="2113.96"/>
    <n v="30"/>
    <x v="0"/>
    <x v="1"/>
    <n v="1"/>
  </r>
  <r>
    <x v="290"/>
    <x v="274"/>
    <x v="3"/>
    <s v="HVLP"/>
    <s v="J02AC01"/>
    <d v="2019-01-25T09:22:55"/>
    <n v="2"/>
    <n v="2113.96"/>
    <n v="4227.92"/>
    <n v="30"/>
    <x v="0"/>
    <x v="1"/>
    <n v="1"/>
  </r>
  <r>
    <x v="290"/>
    <x v="274"/>
    <x v="3"/>
    <s v="HVLP"/>
    <s v="J02AC01"/>
    <d v="2019-01-25T09:22:55"/>
    <n v="1"/>
    <n v="2113.75"/>
    <n v="2113.75"/>
    <n v="30"/>
    <x v="0"/>
    <x v="1"/>
    <n v="1"/>
  </r>
  <r>
    <x v="290"/>
    <x v="274"/>
    <x v="3"/>
    <s v="HVLP"/>
    <s v="J02AC01"/>
    <d v="2019-03-01T10:32:42"/>
    <n v="3"/>
    <n v="2113.75"/>
    <n v="6341.25"/>
    <n v="30"/>
    <x v="0"/>
    <x v="1"/>
    <n v="3"/>
  </r>
  <r>
    <x v="290"/>
    <x v="274"/>
    <x v="3"/>
    <s v="HVLP"/>
    <s v="J02AC01"/>
    <d v="2019-04-26T13:14:59"/>
    <n v="2"/>
    <n v="2113.75"/>
    <n v="4227.5"/>
    <n v="30"/>
    <x v="0"/>
    <x v="1"/>
    <n v="4"/>
  </r>
  <r>
    <x v="290"/>
    <x v="274"/>
    <x v="3"/>
    <s v="HVLP"/>
    <s v="J02AC01"/>
    <d v="2019-06-07T13:21:30"/>
    <n v="2"/>
    <n v="2113.75"/>
    <n v="4227.5"/>
    <n v="30"/>
    <x v="0"/>
    <x v="1"/>
    <n v="6"/>
  </r>
  <r>
    <x v="290"/>
    <x v="274"/>
    <x v="3"/>
    <s v="HVLP"/>
    <s v="J02AC01"/>
    <d v="2019-07-19T11:26:48"/>
    <n v="1"/>
    <n v="2111.89"/>
    <n v="2111.89"/>
    <n v="30"/>
    <x v="0"/>
    <x v="1"/>
    <n v="7"/>
  </r>
  <r>
    <x v="290"/>
    <x v="274"/>
    <x v="3"/>
    <s v="HVLP"/>
    <s v="J02AC01"/>
    <d v="2019-07-19T11:26:48"/>
    <n v="1"/>
    <n v="2111.89"/>
    <n v="2111.89"/>
    <n v="30"/>
    <x v="0"/>
    <x v="1"/>
    <n v="7"/>
  </r>
  <r>
    <x v="290"/>
    <x v="274"/>
    <x v="3"/>
    <s v="HVLP"/>
    <s v="J02AC01"/>
    <d v="2019-07-26T12:18:40"/>
    <n v="1"/>
    <n v="2111.89"/>
    <n v="2111.89"/>
    <n v="30"/>
    <x v="0"/>
    <x v="1"/>
    <n v="7"/>
  </r>
  <r>
    <x v="290"/>
    <x v="274"/>
    <x v="3"/>
    <s v="HVLP"/>
    <s v="J02AC01"/>
    <d v="2019-08-16T09:08:46"/>
    <n v="2"/>
    <n v="2111.89"/>
    <n v="4223.78"/>
    <n v="30"/>
    <x v="0"/>
    <x v="1"/>
    <n v="8"/>
  </r>
  <r>
    <x v="290"/>
    <x v="274"/>
    <x v="3"/>
    <s v="HVLP"/>
    <s v="J02AC01"/>
    <d v="2019-08-19T13:47:16"/>
    <n v="1"/>
    <n v="2111.2600000000002"/>
    <n v="2111.2600000000002"/>
    <n v="30"/>
    <x v="0"/>
    <x v="1"/>
    <n v="8"/>
  </r>
  <r>
    <x v="290"/>
    <x v="274"/>
    <x v="3"/>
    <s v="HVLP"/>
    <s v="J02AC01"/>
    <d v="2019-08-20T13:42:44"/>
    <n v="1"/>
    <n v="2111.2600000000002"/>
    <n v="2111.2600000000002"/>
    <n v="30"/>
    <x v="0"/>
    <x v="1"/>
    <n v="8"/>
  </r>
  <r>
    <x v="290"/>
    <x v="274"/>
    <x v="3"/>
    <s v="HVLP"/>
    <s v="J02AC01"/>
    <d v="2019-09-13T12:56:53"/>
    <n v="1"/>
    <n v="2111.2600000000002"/>
    <n v="2111.2600000000002"/>
    <n v="30"/>
    <x v="0"/>
    <x v="1"/>
    <n v="9"/>
  </r>
  <r>
    <x v="290"/>
    <x v="274"/>
    <x v="3"/>
    <s v="HVLP"/>
    <s v="J02AC01"/>
    <d v="2019-09-27T13:26:34"/>
    <n v="2"/>
    <n v="2111.2600000000002"/>
    <n v="4222.5200000000004"/>
    <n v="30"/>
    <x v="0"/>
    <x v="1"/>
    <n v="9"/>
  </r>
  <r>
    <x v="290"/>
    <x v="274"/>
    <x v="3"/>
    <s v="HVLP"/>
    <s v="J02AC01"/>
    <d v="2019-10-25T13:10:58"/>
    <n v="1"/>
    <n v="2111.2600000000002"/>
    <n v="2111.2600000000002"/>
    <n v="30"/>
    <x v="0"/>
    <x v="1"/>
    <n v="10"/>
  </r>
  <r>
    <x v="290"/>
    <x v="274"/>
    <x v="3"/>
    <s v="HVLP"/>
    <s v="J02AC01"/>
    <d v="2019-11-08T10:56:18"/>
    <n v="1"/>
    <n v="2111.2600000000002"/>
    <n v="2111.2600000000002"/>
    <n v="30"/>
    <x v="0"/>
    <x v="1"/>
    <n v="11"/>
  </r>
  <r>
    <x v="290"/>
    <x v="274"/>
    <x v="3"/>
    <s v="HVLP"/>
    <s v="J02AC01"/>
    <d v="2019-11-22T13:27:23"/>
    <n v="1"/>
    <n v="2111.2600000000002"/>
    <n v="2111.2600000000002"/>
    <n v="30"/>
    <x v="0"/>
    <x v="1"/>
    <n v="11"/>
  </r>
  <r>
    <x v="290"/>
    <x v="274"/>
    <x v="3"/>
    <s v="HVLP"/>
    <s v="J02AC01"/>
    <d v="2019-11-28T11:50:00"/>
    <n v="1"/>
    <n v="2111.2600000000002"/>
    <n v="2111.2600000000002"/>
    <n v="30"/>
    <x v="0"/>
    <x v="1"/>
    <n v="11"/>
  </r>
  <r>
    <x v="290"/>
    <x v="274"/>
    <x v="3"/>
    <s v="HVLP"/>
    <s v="J02AC01"/>
    <d v="2019-12-03T14:20:01"/>
    <n v="1"/>
    <n v="2111.2600000000002"/>
    <n v="2111.2600000000002"/>
    <n v="30"/>
    <x v="0"/>
    <x v="1"/>
    <n v="12"/>
  </r>
  <r>
    <x v="290"/>
    <x v="274"/>
    <x v="3"/>
    <s v="HVLP"/>
    <s v="J02AC01"/>
    <d v="2019-12-09T13:24:14"/>
    <n v="1"/>
    <n v="2111.2600000000002"/>
    <n v="2111.2600000000002"/>
    <n v="30"/>
    <x v="0"/>
    <x v="1"/>
    <n v="12"/>
  </r>
  <r>
    <x v="290"/>
    <x v="274"/>
    <x v="3"/>
    <s v="HVLP"/>
    <s v="J02AC01"/>
    <d v="2019-12-13T10:17:04"/>
    <n v="1"/>
    <n v="2111.2600000000002"/>
    <n v="2111.2600000000002"/>
    <n v="30"/>
    <x v="0"/>
    <x v="1"/>
    <n v="12"/>
  </r>
  <r>
    <x v="291"/>
    <x v="275"/>
    <x v="0"/>
    <s v="HVLP"/>
    <s v="C01AA05"/>
    <d v="2018-01-19T12:56:57"/>
    <n v="3"/>
    <n v="31.81"/>
    <n v="95.43"/>
    <n v="30"/>
    <x v="0"/>
    <x v="0"/>
    <n v="1"/>
  </r>
  <r>
    <x v="291"/>
    <x v="275"/>
    <x v="0"/>
    <s v="HVLP"/>
    <s v="C01AA05"/>
    <d v="2018-02-02T10:47:28"/>
    <n v="1"/>
    <n v="31.81"/>
    <n v="31.81"/>
    <n v="30"/>
    <x v="0"/>
    <x v="0"/>
    <n v="2"/>
  </r>
  <r>
    <x v="291"/>
    <x v="275"/>
    <x v="0"/>
    <s v="HVLP"/>
    <s v="C01AA05"/>
    <d v="2018-02-02T10:47:28"/>
    <n v="3"/>
    <n v="31.8"/>
    <n v="95.4"/>
    <n v="30"/>
    <x v="0"/>
    <x v="0"/>
    <n v="2"/>
  </r>
  <r>
    <x v="291"/>
    <x v="275"/>
    <x v="0"/>
    <s v="HVLP"/>
    <s v="C01AA05"/>
    <d v="2018-03-02T10:04:49"/>
    <n v="2"/>
    <n v="31.8"/>
    <n v="63.6"/>
    <n v="30"/>
    <x v="0"/>
    <x v="0"/>
    <n v="3"/>
  </r>
  <r>
    <x v="291"/>
    <x v="275"/>
    <x v="0"/>
    <s v="HVLP"/>
    <s v="C01AA05"/>
    <d v="2018-03-23T11:51:33"/>
    <n v="2"/>
    <n v="31.8"/>
    <n v="63.6"/>
    <n v="30"/>
    <x v="0"/>
    <x v="0"/>
    <n v="3"/>
  </r>
  <r>
    <x v="291"/>
    <x v="275"/>
    <x v="0"/>
    <s v="HVLP"/>
    <s v="C01AA05"/>
    <d v="2018-03-23T11:51:33"/>
    <n v="2"/>
    <n v="31.8"/>
    <n v="63.6"/>
    <n v="30"/>
    <x v="0"/>
    <x v="0"/>
    <n v="3"/>
  </r>
  <r>
    <x v="291"/>
    <x v="275"/>
    <x v="0"/>
    <s v="HVLP"/>
    <s v="C01AA05"/>
    <d v="2018-05-11T09:30:57"/>
    <n v="1"/>
    <n v="31.81"/>
    <n v="31.81"/>
    <n v="30"/>
    <x v="0"/>
    <x v="0"/>
    <n v="5"/>
  </r>
  <r>
    <x v="291"/>
    <x v="275"/>
    <x v="0"/>
    <s v="HVLP"/>
    <s v="C01AA05"/>
    <d v="2018-05-11T09:30:57"/>
    <n v="2"/>
    <n v="31.8"/>
    <n v="63.6"/>
    <n v="30"/>
    <x v="0"/>
    <x v="0"/>
    <n v="5"/>
  </r>
  <r>
    <x v="291"/>
    <x v="275"/>
    <x v="0"/>
    <s v="HVLP"/>
    <s v="C01AA05"/>
    <d v="2018-06-29T12:46:30"/>
    <n v="4"/>
    <n v="31.8"/>
    <n v="127.2"/>
    <n v="30"/>
    <x v="0"/>
    <x v="0"/>
    <n v="6"/>
  </r>
  <r>
    <x v="291"/>
    <x v="275"/>
    <x v="0"/>
    <s v="HVLP"/>
    <s v="C01AA05"/>
    <d v="2018-09-13T12:40:30"/>
    <n v="1"/>
    <n v="31.8"/>
    <n v="31.8"/>
    <n v="30"/>
    <x v="0"/>
    <x v="0"/>
    <n v="9"/>
  </r>
  <r>
    <x v="291"/>
    <x v="275"/>
    <x v="0"/>
    <s v="HVLP"/>
    <s v="C01AA05"/>
    <d v="2018-09-14T08:26:11"/>
    <n v="2"/>
    <n v="31.8"/>
    <n v="63.6"/>
    <n v="30"/>
    <x v="0"/>
    <x v="0"/>
    <n v="9"/>
  </r>
  <r>
    <x v="291"/>
    <x v="275"/>
    <x v="0"/>
    <s v="HVLP"/>
    <s v="C01AA05"/>
    <d v="2018-09-14T08:26:11"/>
    <n v="1"/>
    <n v="31.8"/>
    <n v="31.8"/>
    <n v="30"/>
    <x v="0"/>
    <x v="0"/>
    <n v="9"/>
  </r>
  <r>
    <x v="291"/>
    <x v="275"/>
    <x v="0"/>
    <s v="HVLP"/>
    <s v="C01AA05"/>
    <d v="2018-09-27T10:28:05"/>
    <n v="3"/>
    <n v="31.8"/>
    <n v="95.4"/>
    <n v="30"/>
    <x v="0"/>
    <x v="0"/>
    <n v="9"/>
  </r>
  <r>
    <x v="291"/>
    <x v="275"/>
    <x v="0"/>
    <s v="HVLP"/>
    <s v="C01AA05"/>
    <d v="2018-11-02T13:50:05"/>
    <n v="3"/>
    <n v="31.8"/>
    <n v="95.4"/>
    <n v="30"/>
    <x v="0"/>
    <x v="0"/>
    <n v="11"/>
  </r>
  <r>
    <x v="291"/>
    <x v="275"/>
    <x v="0"/>
    <s v="HVLP"/>
    <s v="C01AA05"/>
    <d v="2019-02-15T13:05:25"/>
    <n v="3"/>
    <n v="31.81"/>
    <n v="95.43"/>
    <n v="30"/>
    <x v="0"/>
    <x v="1"/>
    <n v="2"/>
  </r>
  <r>
    <x v="291"/>
    <x v="275"/>
    <x v="0"/>
    <s v="HVLP"/>
    <s v="C01AA05"/>
    <d v="2019-04-26T13:14:59"/>
    <n v="2"/>
    <n v="31.8"/>
    <n v="63.6"/>
    <n v="30"/>
    <x v="0"/>
    <x v="1"/>
    <n v="4"/>
  </r>
  <r>
    <x v="291"/>
    <x v="275"/>
    <x v="0"/>
    <s v="HVLP"/>
    <s v="C01AA05"/>
    <d v="2019-04-26T13:14:59"/>
    <n v="1"/>
    <n v="31.8"/>
    <n v="31.8"/>
    <n v="30"/>
    <x v="0"/>
    <x v="1"/>
    <n v="4"/>
  </r>
  <r>
    <x v="291"/>
    <x v="275"/>
    <x v="0"/>
    <s v="HVLP"/>
    <s v="C01AA05"/>
    <d v="2019-06-07T13:21:30"/>
    <n v="2"/>
    <n v="31.8"/>
    <n v="63.6"/>
    <n v="30"/>
    <x v="0"/>
    <x v="1"/>
    <n v="6"/>
  </r>
  <r>
    <x v="291"/>
    <x v="275"/>
    <x v="0"/>
    <s v="HVLP"/>
    <s v="C01AA05"/>
    <d v="2019-08-16T09:08:46"/>
    <n v="2"/>
    <n v="31.78"/>
    <n v="63.56"/>
    <n v="30"/>
    <x v="0"/>
    <x v="1"/>
    <n v="8"/>
  </r>
  <r>
    <x v="291"/>
    <x v="275"/>
    <x v="0"/>
    <s v="HVLP"/>
    <s v="C01AA05"/>
    <d v="2019-10-11T11:20:17"/>
    <n v="1"/>
    <n v="31.77"/>
    <n v="31.77"/>
    <n v="30"/>
    <x v="0"/>
    <x v="1"/>
    <n v="10"/>
  </r>
  <r>
    <x v="291"/>
    <x v="275"/>
    <x v="0"/>
    <s v="HVLP"/>
    <s v="C01AA05"/>
    <d v="2019-10-14T08:52:56"/>
    <n v="1"/>
    <n v="31.77"/>
    <n v="31.77"/>
    <n v="30"/>
    <x v="0"/>
    <x v="1"/>
    <n v="10"/>
  </r>
  <r>
    <x v="291"/>
    <x v="275"/>
    <x v="0"/>
    <s v="HVLP"/>
    <s v="C01AA05"/>
    <d v="2019-12-13T10:17:04"/>
    <n v="3"/>
    <n v="31.77"/>
    <n v="95.31"/>
    <n v="30"/>
    <x v="0"/>
    <x v="1"/>
    <n v="12"/>
  </r>
  <r>
    <x v="292"/>
    <x v="276"/>
    <x v="0"/>
    <s v="HVLP"/>
    <s v="C01AA05"/>
    <d v="2018-12-14T09:45:42"/>
    <n v="1"/>
    <n v="35.33"/>
    <n v="35.33"/>
    <n v="30"/>
    <x v="0"/>
    <x v="0"/>
    <n v="12"/>
  </r>
  <r>
    <x v="292"/>
    <x v="276"/>
    <x v="0"/>
    <s v="HVLP"/>
    <s v="C01AA05"/>
    <d v="2018-12-14T09:45:42"/>
    <n v="2"/>
    <n v="35.369999999999997"/>
    <n v="70.739999999999995"/>
    <n v="30"/>
    <x v="0"/>
    <x v="0"/>
    <n v="12"/>
  </r>
  <r>
    <x v="292"/>
    <x v="276"/>
    <x v="0"/>
    <s v="HVLP"/>
    <s v="C01AA05"/>
    <d v="2018-12-19T10:06:01"/>
    <n v="3"/>
    <n v="35.369999999999997"/>
    <n v="106.11"/>
    <n v="30"/>
    <x v="0"/>
    <x v="0"/>
    <n v="12"/>
  </r>
  <r>
    <x v="293"/>
    <x v="277"/>
    <x v="0"/>
    <s v="HVLP"/>
    <s v="C05CA03"/>
    <d v="2019-11-08T12:47:02"/>
    <n v="2"/>
    <n v="261.54000000000002"/>
    <n v="523.08000000000004"/>
    <n v="30"/>
    <x v="0"/>
    <x v="1"/>
    <n v="11"/>
  </r>
  <r>
    <x v="294"/>
    <x v="278"/>
    <x v="0"/>
    <s v="HVLP"/>
    <s v="C05CA03"/>
    <d v="2019-12-02T11:53:52"/>
    <n v="1"/>
    <n v="99.63"/>
    <n v="99.63"/>
    <n v="30"/>
    <x v="0"/>
    <x v="1"/>
    <n v="12"/>
  </r>
  <r>
    <x v="294"/>
    <x v="278"/>
    <x v="0"/>
    <s v="HVLP"/>
    <s v="C05CA03"/>
    <d v="2019-12-20T10:53:07"/>
    <n v="1"/>
    <n v="101.5"/>
    <n v="101.5"/>
    <n v="30"/>
    <x v="0"/>
    <x v="1"/>
    <n v="12"/>
  </r>
  <r>
    <x v="294"/>
    <x v="278"/>
    <x v="0"/>
    <s v="HVLP"/>
    <s v="C05CA03"/>
    <d v="2019-12-23T11:55:41"/>
    <n v="1"/>
    <n v="101.5"/>
    <n v="101.5"/>
    <n v="30"/>
    <x v="0"/>
    <x v="1"/>
    <n v="12"/>
  </r>
  <r>
    <x v="294"/>
    <x v="278"/>
    <x v="0"/>
    <s v="HVLP"/>
    <s v="C05CA03"/>
    <d v="2019-12-27T12:56:20"/>
    <n v="2"/>
    <n v="101.5"/>
    <n v="203"/>
    <n v="30"/>
    <x v="0"/>
    <x v="1"/>
    <n v="12"/>
  </r>
  <r>
    <x v="295"/>
    <x v="279"/>
    <x v="0"/>
    <s v="HVLP"/>
    <s v="D07XC01"/>
    <d v="2018-01-17T14:21:22"/>
    <n v="1"/>
    <n v="62.32"/>
    <n v="62.32"/>
    <n v="30"/>
    <x v="0"/>
    <x v="0"/>
    <n v="1"/>
  </r>
  <r>
    <x v="296"/>
    <x v="280"/>
    <x v="0"/>
    <s v="HVLP"/>
    <s v="C09AA03"/>
    <d v="2018-10-08T12:46:27"/>
    <n v="1"/>
    <n v="37.96"/>
    <n v="37.96"/>
    <n v="30"/>
    <x v="0"/>
    <x v="0"/>
    <n v="10"/>
  </r>
  <r>
    <x v="297"/>
    <x v="281"/>
    <x v="0"/>
    <s v="HVLP"/>
    <s v="R06AX"/>
    <d v="2018-02-16T08:20:55"/>
    <n v="1"/>
    <n v="152.97"/>
    <n v="152.97"/>
    <n v="30"/>
    <x v="0"/>
    <x v="0"/>
    <n v="2"/>
  </r>
  <r>
    <x v="298"/>
    <x v="282"/>
    <x v="0"/>
    <s v="HVLP"/>
    <s v="R06AX"/>
    <d v="2018-04-03T13:17:33"/>
    <n v="1"/>
    <n v="65.569999999999993"/>
    <n v="65.569999999999993"/>
    <n v="30"/>
    <x v="0"/>
    <x v="0"/>
    <n v="4"/>
  </r>
  <r>
    <x v="298"/>
    <x v="282"/>
    <x v="0"/>
    <s v="HVLP"/>
    <s v="R06AX"/>
    <d v="2018-05-15T14:09:28"/>
    <n v="1"/>
    <n v="65.569999999999993"/>
    <n v="65.569999999999993"/>
    <n v="30"/>
    <x v="0"/>
    <x v="0"/>
    <n v="5"/>
  </r>
  <r>
    <x v="298"/>
    <x v="282"/>
    <x v="0"/>
    <s v="HVLP"/>
    <s v="R06AX"/>
    <d v="2018-05-21T12:36:47"/>
    <n v="1"/>
    <n v="65.569999999999993"/>
    <n v="65.569999999999993"/>
    <n v="30"/>
    <x v="0"/>
    <x v="0"/>
    <n v="5"/>
  </r>
  <r>
    <x v="298"/>
    <x v="282"/>
    <x v="0"/>
    <s v="HVLP"/>
    <s v="R06AX"/>
    <d v="2018-05-23T08:59:09"/>
    <n v="1"/>
    <n v="65.569999999999993"/>
    <n v="65.569999999999993"/>
    <n v="30"/>
    <x v="0"/>
    <x v="0"/>
    <n v="5"/>
  </r>
  <r>
    <x v="298"/>
    <x v="282"/>
    <x v="0"/>
    <s v="HVLP"/>
    <s v="R06AX"/>
    <d v="2018-05-23T09:01:15"/>
    <n v="1"/>
    <n v="65.569999999999993"/>
    <n v="65.569999999999993"/>
    <n v="30"/>
    <x v="0"/>
    <x v="0"/>
    <n v="5"/>
  </r>
  <r>
    <x v="297"/>
    <x v="281"/>
    <x v="0"/>
    <s v="HVLP"/>
    <s v="R06AX"/>
    <d v="2018-06-06T09:19:16"/>
    <n v="2"/>
    <n v="152.97"/>
    <n v="305.94"/>
    <n v="30"/>
    <x v="0"/>
    <x v="0"/>
    <n v="6"/>
  </r>
  <r>
    <x v="298"/>
    <x v="282"/>
    <x v="0"/>
    <s v="HVLP"/>
    <s v="R06AX"/>
    <d v="2018-06-19T12:50:30"/>
    <n v="1"/>
    <n v="65.569999999999993"/>
    <n v="65.569999999999993"/>
    <n v="30"/>
    <x v="0"/>
    <x v="0"/>
    <n v="6"/>
  </r>
  <r>
    <x v="298"/>
    <x v="282"/>
    <x v="0"/>
    <s v="HVLP"/>
    <s v="R06AX"/>
    <d v="2018-07-03T12:51:49"/>
    <n v="2"/>
    <n v="65.569999999999993"/>
    <n v="131.13999999999999"/>
    <n v="30"/>
    <x v="0"/>
    <x v="0"/>
    <n v="7"/>
  </r>
  <r>
    <x v="298"/>
    <x v="282"/>
    <x v="0"/>
    <s v="HVLP"/>
    <s v="R06AX"/>
    <d v="2018-07-13T09:01:13"/>
    <n v="2"/>
    <n v="65.569999999999993"/>
    <n v="131.13999999999999"/>
    <n v="30"/>
    <x v="0"/>
    <x v="0"/>
    <n v="7"/>
  </r>
  <r>
    <x v="298"/>
    <x v="282"/>
    <x v="0"/>
    <s v="HVLP"/>
    <s v="R06AX"/>
    <d v="2018-08-17T11:49:00"/>
    <n v="2"/>
    <n v="65.569999999999993"/>
    <n v="131.13999999999999"/>
    <n v="30"/>
    <x v="0"/>
    <x v="0"/>
    <n v="8"/>
  </r>
  <r>
    <x v="298"/>
    <x v="282"/>
    <x v="0"/>
    <s v="HVLP"/>
    <s v="R06AX"/>
    <d v="2018-08-30T13:49:22"/>
    <n v="1"/>
    <n v="65.569999999999993"/>
    <n v="65.569999999999993"/>
    <n v="30"/>
    <x v="0"/>
    <x v="0"/>
    <n v="8"/>
  </r>
  <r>
    <x v="298"/>
    <x v="282"/>
    <x v="0"/>
    <s v="HVLP"/>
    <s v="R06AX"/>
    <d v="2018-11-23T09:09:16"/>
    <n v="1"/>
    <n v="65.569999999999993"/>
    <n v="65.569999999999993"/>
    <n v="30"/>
    <x v="0"/>
    <x v="0"/>
    <n v="11"/>
  </r>
  <r>
    <x v="297"/>
    <x v="281"/>
    <x v="0"/>
    <s v="HVLP"/>
    <s v="R06AX"/>
    <d v="2019-01-03T12:44:33"/>
    <n v="1"/>
    <n v="152.97"/>
    <n v="152.97"/>
    <n v="30"/>
    <x v="0"/>
    <x v="1"/>
    <n v="1"/>
  </r>
  <r>
    <x v="298"/>
    <x v="282"/>
    <x v="0"/>
    <s v="HVLP"/>
    <s v="R06AX"/>
    <d v="2019-03-05T12:42:07"/>
    <n v="1"/>
    <n v="65.569999999999993"/>
    <n v="65.569999999999993"/>
    <n v="30"/>
    <x v="0"/>
    <x v="1"/>
    <n v="3"/>
  </r>
  <r>
    <x v="298"/>
    <x v="282"/>
    <x v="0"/>
    <s v="HVLP"/>
    <s v="R06AX"/>
    <d v="2019-03-22T12:43:20"/>
    <n v="1"/>
    <n v="65.569999999999993"/>
    <n v="65.569999999999993"/>
    <n v="30"/>
    <x v="0"/>
    <x v="1"/>
    <n v="3"/>
  </r>
  <r>
    <x v="298"/>
    <x v="282"/>
    <x v="0"/>
    <s v="HVLP"/>
    <s v="R06AX"/>
    <d v="2019-03-22T12:50:00"/>
    <n v="2"/>
    <n v="65.569999999999993"/>
    <n v="131.13999999999999"/>
    <n v="30"/>
    <x v="0"/>
    <x v="1"/>
    <n v="3"/>
  </r>
  <r>
    <x v="298"/>
    <x v="282"/>
    <x v="0"/>
    <s v="HVLP"/>
    <s v="R06AX"/>
    <d v="2019-06-06T12:40:28"/>
    <n v="1"/>
    <n v="65.569999999999993"/>
    <n v="65.569999999999993"/>
    <n v="30"/>
    <x v="0"/>
    <x v="1"/>
    <n v="6"/>
  </r>
  <r>
    <x v="298"/>
    <x v="282"/>
    <x v="0"/>
    <s v="HVLP"/>
    <s v="R06AX"/>
    <d v="2019-06-07T13:21:30"/>
    <n v="3"/>
    <n v="65.569999999999993"/>
    <n v="196.71"/>
    <n v="30"/>
    <x v="0"/>
    <x v="1"/>
    <n v="6"/>
  </r>
  <r>
    <x v="298"/>
    <x v="282"/>
    <x v="0"/>
    <s v="HVLP"/>
    <s v="R06AX"/>
    <d v="2019-09-09T11:50:57"/>
    <n v="1"/>
    <n v="65.489999999999995"/>
    <n v="65.489999999999995"/>
    <n v="30"/>
    <x v="0"/>
    <x v="1"/>
    <n v="9"/>
  </r>
  <r>
    <x v="299"/>
    <x v="283"/>
    <x v="0"/>
    <s v="HVLP"/>
    <s v="G04BD04"/>
    <d v="2018-11-30T09:41:18"/>
    <n v="1"/>
    <n v="52.6"/>
    <n v="52.6"/>
    <n v="30"/>
    <x v="0"/>
    <x v="0"/>
    <n v="11"/>
  </r>
  <r>
    <x v="300"/>
    <x v="284"/>
    <x v="0"/>
    <s v="HVLP"/>
    <s v="R05DB19"/>
    <d v="2019-11-13T10:51:36"/>
    <n v="1"/>
    <n v="81.03"/>
    <n v="81.03"/>
    <n v="30"/>
    <x v="0"/>
    <x v="1"/>
    <n v="11"/>
  </r>
  <r>
    <x v="301"/>
    <x v="285"/>
    <x v="0"/>
    <s v="HVLP"/>
    <s v="C05BX01"/>
    <d v="2018-09-06T09:07:41"/>
    <n v="1"/>
    <n v="74.040000000000006"/>
    <n v="74.040000000000006"/>
    <n v="30"/>
    <x v="0"/>
    <x v="0"/>
    <n v="9"/>
  </r>
  <r>
    <x v="302"/>
    <x v="286"/>
    <x v="0"/>
    <s v="HVLP"/>
    <s v="M02AA13"/>
    <d v="2018-01-05T12:38:15"/>
    <n v="1"/>
    <n v="64.59"/>
    <n v="64.59"/>
    <n v="30"/>
    <x v="0"/>
    <x v="0"/>
    <n v="1"/>
  </r>
  <r>
    <x v="303"/>
    <x v="287"/>
    <x v="0"/>
    <s v="HVLP"/>
    <s v="M02AA13"/>
    <d v="2018-01-05T12:38:15"/>
    <n v="1"/>
    <n v="113.39"/>
    <n v="113.39"/>
    <n v="30"/>
    <x v="0"/>
    <x v="0"/>
    <n v="1"/>
  </r>
  <r>
    <x v="302"/>
    <x v="286"/>
    <x v="0"/>
    <s v="HVLP"/>
    <s v="M02AA13"/>
    <d v="2018-02-09T12:51:17"/>
    <n v="5"/>
    <n v="64.59"/>
    <n v="322.95"/>
    <n v="30"/>
    <x v="0"/>
    <x v="0"/>
    <n v="2"/>
  </r>
  <r>
    <x v="302"/>
    <x v="286"/>
    <x v="0"/>
    <s v="HVLP"/>
    <s v="M02AA13"/>
    <d v="2018-02-09T12:51:17"/>
    <n v="1"/>
    <n v="64.59"/>
    <n v="64.59"/>
    <n v="30"/>
    <x v="0"/>
    <x v="0"/>
    <n v="2"/>
  </r>
  <r>
    <x v="302"/>
    <x v="286"/>
    <x v="0"/>
    <s v="HVLP"/>
    <s v="M02AA13"/>
    <d v="2018-03-01T13:59:11"/>
    <n v="2"/>
    <n v="64.59"/>
    <n v="129.18"/>
    <n v="30"/>
    <x v="0"/>
    <x v="0"/>
    <n v="3"/>
  </r>
  <r>
    <x v="302"/>
    <x v="286"/>
    <x v="0"/>
    <s v="HVLP"/>
    <s v="M02AA13"/>
    <d v="2018-03-01T13:59:11"/>
    <n v="2"/>
    <n v="64.59"/>
    <n v="129.18"/>
    <n v="30"/>
    <x v="0"/>
    <x v="0"/>
    <n v="3"/>
  </r>
  <r>
    <x v="303"/>
    <x v="287"/>
    <x v="0"/>
    <s v="HVLP"/>
    <s v="M02AA13"/>
    <d v="2018-03-01T13:59:11"/>
    <n v="1"/>
    <n v="113.39"/>
    <n v="113.39"/>
    <n v="30"/>
    <x v="0"/>
    <x v="0"/>
    <n v="3"/>
  </r>
  <r>
    <x v="303"/>
    <x v="287"/>
    <x v="0"/>
    <s v="HVLP"/>
    <s v="M02AA13"/>
    <d v="2018-03-01T13:59:11"/>
    <n v="1"/>
    <n v="113.39"/>
    <n v="113.39"/>
    <n v="30"/>
    <x v="0"/>
    <x v="0"/>
    <n v="3"/>
  </r>
  <r>
    <x v="302"/>
    <x v="286"/>
    <x v="0"/>
    <s v="HVLP"/>
    <s v="M02AA13"/>
    <d v="2018-03-23T11:51:33"/>
    <n v="2"/>
    <n v="65.44"/>
    <n v="130.88"/>
    <n v="30"/>
    <x v="0"/>
    <x v="0"/>
    <n v="3"/>
  </r>
  <r>
    <x v="302"/>
    <x v="286"/>
    <x v="0"/>
    <s v="HVLP"/>
    <s v="M02AA13"/>
    <d v="2018-03-23T11:51:33"/>
    <n v="2"/>
    <n v="68.290000000000006"/>
    <n v="136.58000000000001"/>
    <n v="30"/>
    <x v="0"/>
    <x v="0"/>
    <n v="3"/>
  </r>
  <r>
    <x v="302"/>
    <x v="286"/>
    <x v="0"/>
    <s v="HVLP"/>
    <s v="M02AA13"/>
    <d v="2018-03-23T11:51:33"/>
    <n v="2"/>
    <n v="65.44"/>
    <n v="130.88"/>
    <n v="30"/>
    <x v="0"/>
    <x v="0"/>
    <n v="3"/>
  </r>
  <r>
    <x v="302"/>
    <x v="286"/>
    <x v="0"/>
    <s v="HVLP"/>
    <s v="M02AA13"/>
    <d v="2018-04-13T13:04:07"/>
    <n v="6"/>
    <n v="65.44"/>
    <n v="392.64"/>
    <n v="30"/>
    <x v="0"/>
    <x v="0"/>
    <n v="4"/>
  </r>
  <r>
    <x v="303"/>
    <x v="287"/>
    <x v="0"/>
    <s v="HVLP"/>
    <s v="M02AA13"/>
    <d v="2018-04-26T11:52:52"/>
    <n v="1"/>
    <n v="118.86"/>
    <n v="118.86"/>
    <n v="30"/>
    <x v="0"/>
    <x v="0"/>
    <n v="4"/>
  </r>
  <r>
    <x v="303"/>
    <x v="287"/>
    <x v="0"/>
    <s v="HVLP"/>
    <s v="M02AA13"/>
    <d v="2018-04-26T11:52:52"/>
    <n v="1"/>
    <n v="118.35"/>
    <n v="118.35"/>
    <n v="30"/>
    <x v="0"/>
    <x v="0"/>
    <n v="4"/>
  </r>
  <r>
    <x v="302"/>
    <x v="286"/>
    <x v="0"/>
    <s v="HVLP"/>
    <s v="M02AA13"/>
    <d v="2018-05-03T09:42:43"/>
    <n v="4"/>
    <n v="65.44"/>
    <n v="261.76"/>
    <n v="30"/>
    <x v="0"/>
    <x v="0"/>
    <n v="5"/>
  </r>
  <r>
    <x v="302"/>
    <x v="286"/>
    <x v="0"/>
    <s v="HVLP"/>
    <s v="M02AA13"/>
    <d v="2018-05-25T12:24:33"/>
    <n v="2"/>
    <n v="65.44"/>
    <n v="130.88"/>
    <n v="30"/>
    <x v="0"/>
    <x v="0"/>
    <n v="5"/>
  </r>
  <r>
    <x v="303"/>
    <x v="287"/>
    <x v="0"/>
    <s v="HVLP"/>
    <s v="M02AA13"/>
    <d v="2018-05-25T12:24:33"/>
    <n v="2"/>
    <n v="119.85"/>
    <n v="239.7"/>
    <n v="30"/>
    <x v="0"/>
    <x v="0"/>
    <n v="5"/>
  </r>
  <r>
    <x v="302"/>
    <x v="286"/>
    <x v="0"/>
    <s v="HVLP"/>
    <s v="M02AA13"/>
    <d v="2018-06-22T10:02:35"/>
    <n v="4"/>
    <n v="65.44"/>
    <n v="261.76"/>
    <n v="30"/>
    <x v="0"/>
    <x v="0"/>
    <n v="6"/>
  </r>
  <r>
    <x v="303"/>
    <x v="287"/>
    <x v="0"/>
    <s v="HVLP"/>
    <s v="M02AA13"/>
    <d v="2018-06-22T10:02:35"/>
    <n v="2"/>
    <n v="118.86"/>
    <n v="237.72"/>
    <n v="30"/>
    <x v="0"/>
    <x v="0"/>
    <n v="6"/>
  </r>
  <r>
    <x v="302"/>
    <x v="286"/>
    <x v="0"/>
    <s v="HVLP"/>
    <s v="M02AA13"/>
    <d v="2018-07-20T10:18:20"/>
    <n v="2"/>
    <n v="65.44"/>
    <n v="130.88"/>
    <n v="30"/>
    <x v="0"/>
    <x v="0"/>
    <n v="7"/>
  </r>
  <r>
    <x v="302"/>
    <x v="286"/>
    <x v="0"/>
    <s v="HVLP"/>
    <s v="M02AA13"/>
    <d v="2018-07-20T10:18:20"/>
    <n v="2"/>
    <n v="65.44"/>
    <n v="130.88"/>
    <n v="30"/>
    <x v="0"/>
    <x v="0"/>
    <n v="7"/>
  </r>
  <r>
    <x v="304"/>
    <x v="288"/>
    <x v="0"/>
    <s v="HVLP"/>
    <s v="M02AA13"/>
    <d v="2018-01-05T12:38:15"/>
    <n v="2"/>
    <n v="169.05"/>
    <n v="338.1"/>
    <n v="30"/>
    <x v="0"/>
    <x v="0"/>
    <n v="1"/>
  </r>
  <r>
    <x v="304"/>
    <x v="288"/>
    <x v="0"/>
    <s v="HVLP"/>
    <s v="M02AA13"/>
    <d v="2018-05-25T12:24:33"/>
    <n v="2"/>
    <n v="171.24"/>
    <n v="342.48"/>
    <n v="30"/>
    <x v="0"/>
    <x v="0"/>
    <n v="5"/>
  </r>
  <r>
    <x v="305"/>
    <x v="289"/>
    <x v="0"/>
    <s v="HVLP"/>
    <s v="M01AB05"/>
    <d v="2019-02-04T12:46:50"/>
    <n v="1"/>
    <n v="105.23"/>
    <n v="105.23"/>
    <n v="30"/>
    <x v="0"/>
    <x v="1"/>
    <n v="2"/>
  </r>
  <r>
    <x v="306"/>
    <x v="290"/>
    <x v="0"/>
    <s v="HVLP"/>
    <s v="M01AB05"/>
    <d v="2018-03-23T11:51:33"/>
    <n v="2"/>
    <n v="60.21"/>
    <n v="120.42"/>
    <n v="30"/>
    <x v="0"/>
    <x v="0"/>
    <n v="3"/>
  </r>
  <r>
    <x v="306"/>
    <x v="290"/>
    <x v="0"/>
    <s v="HVLP"/>
    <s v="M01AB05"/>
    <d v="2019-06-27T13:22:27"/>
    <n v="2"/>
    <n v="60.21"/>
    <n v="120.42"/>
    <n v="30"/>
    <x v="0"/>
    <x v="1"/>
    <n v="6"/>
  </r>
  <r>
    <x v="306"/>
    <x v="290"/>
    <x v="0"/>
    <s v="HVLP"/>
    <s v="M01AB05"/>
    <d v="2019-06-28T13:26:45"/>
    <n v="4"/>
    <n v="60.21"/>
    <n v="240.84"/>
    <n v="30"/>
    <x v="0"/>
    <x v="1"/>
    <n v="6"/>
  </r>
  <r>
    <x v="306"/>
    <x v="290"/>
    <x v="0"/>
    <s v="HVLP"/>
    <s v="M01AB05"/>
    <d v="2019-06-28T14:25:58"/>
    <n v="12"/>
    <n v="60.21"/>
    <n v="722.52"/>
    <n v="30"/>
    <x v="0"/>
    <x v="1"/>
    <n v="6"/>
  </r>
  <r>
    <x v="306"/>
    <x v="290"/>
    <x v="0"/>
    <s v="HVLP"/>
    <s v="M01AB05"/>
    <d v="2019-07-01T13:16:18"/>
    <n v="6"/>
    <n v="60.21"/>
    <n v="361.26"/>
    <n v="30"/>
    <x v="0"/>
    <x v="1"/>
    <n v="7"/>
  </r>
  <r>
    <x v="307"/>
    <x v="291"/>
    <x v="0"/>
    <s v="HVLP"/>
    <s v="N06DA02"/>
    <d v="2018-05-18T10:59:40"/>
    <n v="1"/>
    <n v="197.58"/>
    <n v="197.58"/>
    <n v="30"/>
    <x v="0"/>
    <x v="0"/>
    <n v="5"/>
  </r>
  <r>
    <x v="308"/>
    <x v="292"/>
    <x v="0"/>
    <s v="HVLP"/>
    <s v="N06DA02"/>
    <d v="2018-01-19T12:29:27"/>
    <n v="1"/>
    <n v="197.56"/>
    <n v="197.56"/>
    <n v="30"/>
    <x v="0"/>
    <x v="0"/>
    <n v="1"/>
  </r>
  <r>
    <x v="309"/>
    <x v="293"/>
    <x v="0"/>
    <s v="HVLP"/>
    <s v="N06DA02"/>
    <d v="2019-11-08T12:47:02"/>
    <n v="2"/>
    <n v="404.32"/>
    <n v="808.64"/>
    <n v="30"/>
    <x v="0"/>
    <x v="1"/>
    <n v="11"/>
  </r>
  <r>
    <x v="310"/>
    <x v="294"/>
    <x v="0"/>
    <s v="HVLP"/>
    <s v="N06DA02"/>
    <d v="2018-06-14T09:46:00"/>
    <n v="1"/>
    <n v="404.79"/>
    <n v="404.79"/>
    <n v="30"/>
    <x v="0"/>
    <x v="0"/>
    <n v="6"/>
  </r>
  <r>
    <x v="310"/>
    <x v="294"/>
    <x v="0"/>
    <s v="HVLP"/>
    <s v="N06DA02"/>
    <d v="2018-11-19T10:37:15"/>
    <n v="1"/>
    <n v="404.83"/>
    <n v="404.83"/>
    <n v="30"/>
    <x v="0"/>
    <x v="0"/>
    <n v="11"/>
  </r>
  <r>
    <x v="310"/>
    <x v="294"/>
    <x v="0"/>
    <s v="HVLP"/>
    <s v="N06DA02"/>
    <d v="2018-11-20T09:53:17"/>
    <n v="1"/>
    <n v="404.83"/>
    <n v="404.83"/>
    <n v="30"/>
    <x v="0"/>
    <x v="0"/>
    <n v="11"/>
  </r>
  <r>
    <x v="311"/>
    <x v="295"/>
    <x v="0"/>
    <s v="HVLP"/>
    <s v="N06DA02"/>
    <d v="2018-02-16T09:50:09"/>
    <n v="1"/>
    <n v="404.79"/>
    <n v="404.79"/>
    <n v="30"/>
    <x v="0"/>
    <x v="0"/>
    <n v="2"/>
  </r>
  <r>
    <x v="311"/>
    <x v="295"/>
    <x v="0"/>
    <s v="HVLP"/>
    <s v="N06DA02"/>
    <d v="2018-02-20T09:15:57"/>
    <n v="1"/>
    <n v="404.79"/>
    <n v="404.79"/>
    <n v="30"/>
    <x v="0"/>
    <x v="0"/>
    <n v="2"/>
  </r>
  <r>
    <x v="311"/>
    <x v="295"/>
    <x v="0"/>
    <s v="HVLP"/>
    <s v="N06DA02"/>
    <d v="2018-02-23T13:37:34"/>
    <n v="1"/>
    <n v="404.79"/>
    <n v="404.79"/>
    <n v="30"/>
    <x v="0"/>
    <x v="0"/>
    <n v="2"/>
  </r>
  <r>
    <x v="311"/>
    <x v="295"/>
    <x v="0"/>
    <s v="HVLP"/>
    <s v="N06DA02"/>
    <d v="2018-02-26T08:21:57"/>
    <n v="1"/>
    <n v="404.79"/>
    <n v="404.79"/>
    <n v="30"/>
    <x v="0"/>
    <x v="0"/>
    <n v="2"/>
  </r>
  <r>
    <x v="311"/>
    <x v="295"/>
    <x v="0"/>
    <s v="HVLP"/>
    <s v="N06DA02"/>
    <d v="2018-05-23T08:59:09"/>
    <n v="1"/>
    <n v="404.79"/>
    <n v="404.79"/>
    <n v="30"/>
    <x v="0"/>
    <x v="0"/>
    <n v="5"/>
  </r>
  <r>
    <x v="311"/>
    <x v="295"/>
    <x v="0"/>
    <s v="HVLP"/>
    <s v="N06DA02"/>
    <d v="2018-11-19T13:40:13"/>
    <n v="2"/>
    <n v="404.79"/>
    <n v="809.58"/>
    <n v="30"/>
    <x v="0"/>
    <x v="0"/>
    <n v="11"/>
  </r>
  <r>
    <x v="311"/>
    <x v="295"/>
    <x v="0"/>
    <s v="HVLP"/>
    <s v="N06DA02"/>
    <d v="2019-04-18T10:16:05"/>
    <n v="2"/>
    <n v="404.79"/>
    <n v="809.58"/>
    <n v="30"/>
    <x v="0"/>
    <x v="1"/>
    <n v="4"/>
  </r>
  <r>
    <x v="311"/>
    <x v="295"/>
    <x v="0"/>
    <s v="HVLP"/>
    <s v="N06DA02"/>
    <d v="2019-10-11T11:20:17"/>
    <n v="1"/>
    <n v="404.44"/>
    <n v="404.44"/>
    <n v="30"/>
    <x v="0"/>
    <x v="1"/>
    <n v="10"/>
  </r>
  <r>
    <x v="311"/>
    <x v="295"/>
    <x v="0"/>
    <s v="HVLP"/>
    <s v="N06DA02"/>
    <d v="2019-10-14T08:52:56"/>
    <n v="1"/>
    <n v="404.32"/>
    <n v="404.32"/>
    <n v="30"/>
    <x v="0"/>
    <x v="1"/>
    <n v="10"/>
  </r>
  <r>
    <x v="312"/>
    <x v="296"/>
    <x v="0"/>
    <s v="HVLP"/>
    <s v="N06DA02"/>
    <d v="2018-01-08T11:41:32"/>
    <n v="1"/>
    <n v="198.94"/>
    <n v="198.94"/>
    <n v="30"/>
    <x v="0"/>
    <x v="0"/>
    <n v="1"/>
  </r>
  <r>
    <x v="312"/>
    <x v="296"/>
    <x v="0"/>
    <s v="HVLP"/>
    <s v="N06DA02"/>
    <d v="2019-04-03T12:34:23"/>
    <n v="1"/>
    <n v="197.58"/>
    <n v="197.58"/>
    <n v="30"/>
    <x v="0"/>
    <x v="1"/>
    <n v="4"/>
  </r>
  <r>
    <x v="312"/>
    <x v="296"/>
    <x v="0"/>
    <s v="HVLP"/>
    <s v="N06DA02"/>
    <d v="2019-04-05T12:31:29"/>
    <n v="1"/>
    <n v="197.58"/>
    <n v="197.58"/>
    <n v="30"/>
    <x v="0"/>
    <x v="1"/>
    <n v="4"/>
  </r>
  <r>
    <x v="312"/>
    <x v="296"/>
    <x v="0"/>
    <s v="HVLP"/>
    <s v="N06DA02"/>
    <d v="2019-04-05T12:31:29"/>
    <n v="2"/>
    <n v="197.58"/>
    <n v="395.16"/>
    <n v="30"/>
    <x v="0"/>
    <x v="1"/>
    <n v="4"/>
  </r>
  <r>
    <x v="313"/>
    <x v="297"/>
    <x v="0"/>
    <s v="HVLP"/>
    <s v="C02AB01"/>
    <d v="2018-02-22T07:17:56"/>
    <n v="1"/>
    <n v="126.8"/>
    <n v="126.8"/>
    <n v="30"/>
    <x v="0"/>
    <x v="0"/>
    <n v="2"/>
  </r>
  <r>
    <x v="313"/>
    <x v="297"/>
    <x v="0"/>
    <s v="HVLP"/>
    <s v="C02AB01"/>
    <d v="2018-03-08T11:36:30"/>
    <n v="1"/>
    <n v="126.8"/>
    <n v="126.8"/>
    <n v="30"/>
    <x v="0"/>
    <x v="0"/>
    <n v="3"/>
  </r>
  <r>
    <x v="313"/>
    <x v="297"/>
    <x v="0"/>
    <s v="HVLP"/>
    <s v="C02AB01"/>
    <d v="2018-07-27T07:40:09"/>
    <n v="1"/>
    <n v="126.8"/>
    <n v="126.8"/>
    <n v="30"/>
    <x v="0"/>
    <x v="0"/>
    <n v="7"/>
  </r>
  <r>
    <x v="313"/>
    <x v="297"/>
    <x v="0"/>
    <s v="HVLP"/>
    <s v="C02AB01"/>
    <d v="2019-05-07T13:20:32"/>
    <n v="1"/>
    <n v="126.8"/>
    <n v="126.8"/>
    <n v="30"/>
    <x v="0"/>
    <x v="1"/>
    <n v="5"/>
  </r>
  <r>
    <x v="314"/>
    <x v="298"/>
    <x v="0"/>
    <s v="HVLP"/>
    <s v="N02AJ13"/>
    <d v="2018-07-18T14:32:20"/>
    <n v="1"/>
    <n v="74.400000000000006"/>
    <n v="74.400000000000006"/>
    <n v="30"/>
    <x v="0"/>
    <x v="0"/>
    <n v="7"/>
  </r>
  <r>
    <x v="314"/>
    <x v="298"/>
    <x v="0"/>
    <s v="HVLP"/>
    <s v="N02AJ13"/>
    <d v="2018-11-22T11:43:16"/>
    <n v="1"/>
    <n v="74.400000000000006"/>
    <n v="74.400000000000006"/>
    <n v="30"/>
    <x v="0"/>
    <x v="0"/>
    <n v="11"/>
  </r>
  <r>
    <x v="315"/>
    <x v="299"/>
    <x v="0"/>
    <s v="HVLP"/>
    <s v="N02AJ13"/>
    <d v="2019-06-14T10:19:11"/>
    <n v="1"/>
    <n v="67.900000000000006"/>
    <n v="67.900000000000006"/>
    <n v="30"/>
    <x v="0"/>
    <x v="1"/>
    <n v="6"/>
  </r>
  <r>
    <x v="314"/>
    <x v="298"/>
    <x v="0"/>
    <s v="HVLP"/>
    <s v="N02AJ13"/>
    <d v="2019-08-07T12:53:47"/>
    <n v="1"/>
    <n v="74.400000000000006"/>
    <n v="74.400000000000006"/>
    <n v="30"/>
    <x v="0"/>
    <x v="1"/>
    <n v="8"/>
  </r>
  <r>
    <x v="314"/>
    <x v="298"/>
    <x v="0"/>
    <s v="HVLP"/>
    <s v="N02AJ13"/>
    <d v="2019-08-13T11:48:16"/>
    <n v="1"/>
    <n v="74.400000000000006"/>
    <n v="74.400000000000006"/>
    <n v="30"/>
    <x v="0"/>
    <x v="1"/>
    <n v="8"/>
  </r>
  <r>
    <x v="314"/>
    <x v="298"/>
    <x v="0"/>
    <s v="HVLP"/>
    <s v="N02AJ13"/>
    <d v="2019-08-23T10:46:51"/>
    <n v="1"/>
    <n v="74.34"/>
    <n v="74.34"/>
    <n v="30"/>
    <x v="0"/>
    <x v="1"/>
    <n v="8"/>
  </r>
  <r>
    <x v="316"/>
    <x v="300"/>
    <x v="0"/>
    <s v="HVLP"/>
    <s v="N05CD08"/>
    <d v="2018-05-21T10:24:31"/>
    <n v="1"/>
    <n v="89.75"/>
    <n v="89.75"/>
    <n v="30"/>
    <x v="0"/>
    <x v="0"/>
    <n v="5"/>
  </r>
  <r>
    <x v="317"/>
    <x v="301"/>
    <x v="0"/>
    <s v="HVLP"/>
    <s v="N05BX01"/>
    <d v="2018-03-16T11:40:11"/>
    <n v="1"/>
    <n v="69.91"/>
    <n v="69.91"/>
    <n v="30"/>
    <x v="0"/>
    <x v="0"/>
    <n v="3"/>
  </r>
  <r>
    <x v="317"/>
    <x v="301"/>
    <x v="0"/>
    <s v="HVLP"/>
    <s v="N05BX01"/>
    <d v="2018-04-27T10:11:58"/>
    <n v="1"/>
    <n v="69.91"/>
    <n v="69.91"/>
    <n v="30"/>
    <x v="0"/>
    <x v="0"/>
    <n v="4"/>
  </r>
  <r>
    <x v="317"/>
    <x v="301"/>
    <x v="0"/>
    <s v="HVLP"/>
    <s v="N05BX01"/>
    <d v="2018-08-06T12:04:09"/>
    <n v="1"/>
    <n v="69.91"/>
    <n v="69.91"/>
    <n v="30"/>
    <x v="0"/>
    <x v="0"/>
    <n v="8"/>
  </r>
  <r>
    <x v="317"/>
    <x v="301"/>
    <x v="0"/>
    <s v="HVLP"/>
    <s v="N05BX01"/>
    <d v="2019-12-02T11:53:52"/>
    <n v="1"/>
    <n v="69.83"/>
    <n v="69.83"/>
    <n v="30"/>
    <x v="0"/>
    <x v="1"/>
    <n v="12"/>
  </r>
  <r>
    <x v="318"/>
    <x v="302"/>
    <x v="1"/>
    <s v="HVLP"/>
    <s v="J01AA02"/>
    <d v="2019-10-10T11:10:32"/>
    <n v="1"/>
    <n v="84.39"/>
    <n v="84.39"/>
    <n v="30"/>
    <x v="0"/>
    <x v="1"/>
    <n v="10"/>
  </r>
  <r>
    <x v="319"/>
    <x v="303"/>
    <x v="1"/>
    <s v="HVLP"/>
    <s v="J01AA02"/>
    <d v="2018-02-01T13:22:15"/>
    <n v="2"/>
    <n v="85.07"/>
    <n v="170.14"/>
    <n v="30"/>
    <x v="0"/>
    <x v="0"/>
    <n v="2"/>
  </r>
  <r>
    <x v="319"/>
    <x v="303"/>
    <x v="1"/>
    <s v="HVLP"/>
    <s v="J01AA02"/>
    <d v="2018-06-19T12:50:30"/>
    <n v="1"/>
    <n v="84.49"/>
    <n v="84.49"/>
    <n v="30"/>
    <x v="0"/>
    <x v="0"/>
    <n v="6"/>
  </r>
  <r>
    <x v="320"/>
    <x v="304"/>
    <x v="1"/>
    <s v="HVLP"/>
    <s v="J01AA02"/>
    <d v="2018-06-19T12:50:30"/>
    <n v="2"/>
    <n v="49.69"/>
    <n v="99.38"/>
    <n v="30"/>
    <x v="0"/>
    <x v="0"/>
    <n v="6"/>
  </r>
  <r>
    <x v="319"/>
    <x v="303"/>
    <x v="1"/>
    <s v="HVLP"/>
    <s v="J01AA02"/>
    <d v="2019-05-15T13:16:33"/>
    <n v="1"/>
    <n v="84.58"/>
    <n v="84.58"/>
    <n v="30"/>
    <x v="0"/>
    <x v="1"/>
    <n v="5"/>
  </r>
  <r>
    <x v="319"/>
    <x v="303"/>
    <x v="1"/>
    <s v="HVLP"/>
    <s v="J01AA02"/>
    <d v="2019-10-17T12:49:34"/>
    <n v="1"/>
    <n v="84.39"/>
    <n v="84.39"/>
    <n v="30"/>
    <x v="0"/>
    <x v="1"/>
    <n v="10"/>
  </r>
  <r>
    <x v="319"/>
    <x v="303"/>
    <x v="1"/>
    <s v="HVLP"/>
    <s v="J01AA02"/>
    <d v="2019-11-08T12:47:02"/>
    <n v="1"/>
    <n v="84.39"/>
    <n v="84.39"/>
    <n v="30"/>
    <x v="0"/>
    <x v="1"/>
    <n v="11"/>
  </r>
  <r>
    <x v="319"/>
    <x v="303"/>
    <x v="1"/>
    <s v="HVLP"/>
    <s v="J01AA02"/>
    <d v="2019-11-15T11:12:43"/>
    <n v="1"/>
    <n v="84.39"/>
    <n v="84.39"/>
    <n v="30"/>
    <x v="0"/>
    <x v="1"/>
    <n v="11"/>
  </r>
  <r>
    <x v="321"/>
    <x v="305"/>
    <x v="0"/>
    <s v="HVLP"/>
    <s v="N03AX14"/>
    <d v="2019-05-13T12:15:22"/>
    <n v="1"/>
    <n v="169.44"/>
    <n v="169.44"/>
    <n v="30"/>
    <x v="0"/>
    <x v="1"/>
    <n v="5"/>
  </r>
  <r>
    <x v="322"/>
    <x v="306"/>
    <x v="0"/>
    <s v="HVLP"/>
    <s v="N03AX14"/>
    <d v="2018-10-26T09:54:20"/>
    <n v="1"/>
    <n v="724.12"/>
    <n v="724.12"/>
    <n v="30"/>
    <x v="0"/>
    <x v="0"/>
    <n v="10"/>
  </r>
  <r>
    <x v="323"/>
    <x v="307"/>
    <x v="0"/>
    <s v="HVLP"/>
    <s v="G04CA52"/>
    <d v="2018-06-29T14:46:27"/>
    <n v="1"/>
    <n v="1327.77"/>
    <n v="1327.77"/>
    <n v="30"/>
    <x v="0"/>
    <x v="0"/>
    <n v="6"/>
  </r>
  <r>
    <x v="323"/>
    <x v="307"/>
    <x v="0"/>
    <s v="HVLP"/>
    <s v="G04CA52"/>
    <d v="2019-02-22T15:14:49"/>
    <n v="1"/>
    <n v="1327.37"/>
    <n v="1327.37"/>
    <n v="30"/>
    <x v="0"/>
    <x v="1"/>
    <n v="2"/>
  </r>
  <r>
    <x v="323"/>
    <x v="307"/>
    <x v="0"/>
    <s v="HVLP"/>
    <s v="G04CA52"/>
    <d v="2019-10-17T12:31:52"/>
    <n v="1"/>
    <n v="1383.34"/>
    <n v="1383.34"/>
    <n v="30"/>
    <x v="0"/>
    <x v="1"/>
    <n v="10"/>
  </r>
  <r>
    <x v="323"/>
    <x v="307"/>
    <x v="0"/>
    <s v="HVLP"/>
    <s v="G04CA52"/>
    <d v="2019-11-19T12:49:00"/>
    <n v="1"/>
    <n v="1383.34"/>
    <n v="1383.34"/>
    <n v="30"/>
    <x v="0"/>
    <x v="1"/>
    <n v="11"/>
  </r>
  <r>
    <x v="324"/>
    <x v="308"/>
    <x v="1"/>
    <s v="HVLP"/>
    <s v="J01CA04"/>
    <d v="2019-12-05T11:40:36"/>
    <n v="2"/>
    <n v="55.68"/>
    <n v="111.36"/>
    <n v="30"/>
    <x v="0"/>
    <x v="1"/>
    <n v="12"/>
  </r>
  <r>
    <x v="325"/>
    <x v="309"/>
    <x v="0"/>
    <s v="HVLP-R"/>
    <s v="A06AD11"/>
    <d v="2018-02-16T10:18:19"/>
    <n v="2"/>
    <n v="66.34"/>
    <n v="132.68"/>
    <n v="30"/>
    <x v="0"/>
    <x v="0"/>
    <n v="2"/>
  </r>
  <r>
    <x v="325"/>
    <x v="309"/>
    <x v="0"/>
    <s v="HVLP-R"/>
    <s v="A06AD11"/>
    <d v="2018-03-16T10:34:01"/>
    <n v="2"/>
    <n v="66.34"/>
    <n v="132.68"/>
    <n v="30"/>
    <x v="0"/>
    <x v="0"/>
    <n v="3"/>
  </r>
  <r>
    <x v="325"/>
    <x v="309"/>
    <x v="0"/>
    <s v="HVLP-R"/>
    <s v="A06AD11"/>
    <d v="2018-04-06T12:55:51"/>
    <n v="2"/>
    <n v="66.34"/>
    <n v="132.68"/>
    <n v="30"/>
    <x v="0"/>
    <x v="0"/>
    <n v="4"/>
  </r>
  <r>
    <x v="325"/>
    <x v="309"/>
    <x v="0"/>
    <s v="HVLP-R"/>
    <s v="A06AD11"/>
    <d v="2018-04-20T09:49:25"/>
    <n v="2"/>
    <n v="66.34"/>
    <n v="132.68"/>
    <n v="30"/>
    <x v="0"/>
    <x v="0"/>
    <n v="4"/>
  </r>
  <r>
    <x v="325"/>
    <x v="309"/>
    <x v="0"/>
    <s v="HVLP-R"/>
    <s v="A06AD11"/>
    <d v="2018-05-03T09:42:43"/>
    <n v="2"/>
    <n v="66.34"/>
    <n v="132.68"/>
    <n v="30"/>
    <x v="0"/>
    <x v="0"/>
    <n v="5"/>
  </r>
  <r>
    <x v="325"/>
    <x v="309"/>
    <x v="0"/>
    <s v="HVLP-R"/>
    <s v="A06AD11"/>
    <d v="2018-05-24T12:02:29"/>
    <n v="2"/>
    <n v="66.34"/>
    <n v="132.68"/>
    <n v="30"/>
    <x v="0"/>
    <x v="0"/>
    <n v="5"/>
  </r>
  <r>
    <x v="325"/>
    <x v="309"/>
    <x v="0"/>
    <s v="HVLP-R"/>
    <s v="A06AD11"/>
    <d v="2018-05-25T09:56:48"/>
    <n v="3"/>
    <n v="66.34"/>
    <n v="199.02"/>
    <n v="30"/>
    <x v="0"/>
    <x v="0"/>
    <n v="5"/>
  </r>
  <r>
    <x v="325"/>
    <x v="309"/>
    <x v="0"/>
    <s v="HVLP-R"/>
    <s v="A06AD11"/>
    <d v="2018-05-30T10:43:28"/>
    <n v="2"/>
    <n v="66.34"/>
    <n v="132.68"/>
    <n v="30"/>
    <x v="0"/>
    <x v="0"/>
    <n v="5"/>
  </r>
  <r>
    <x v="325"/>
    <x v="309"/>
    <x v="0"/>
    <s v="HVLP-R"/>
    <s v="A06AD11"/>
    <d v="2018-06-01T12:47:29"/>
    <n v="2"/>
    <n v="66.34"/>
    <n v="132.68"/>
    <n v="30"/>
    <x v="0"/>
    <x v="0"/>
    <n v="6"/>
  </r>
  <r>
    <x v="325"/>
    <x v="309"/>
    <x v="0"/>
    <s v="HVLP-R"/>
    <s v="A06AD11"/>
    <d v="2018-06-08T12:10:40"/>
    <n v="1"/>
    <n v="66.34"/>
    <n v="66.34"/>
    <n v="30"/>
    <x v="0"/>
    <x v="0"/>
    <n v="6"/>
  </r>
  <r>
    <x v="325"/>
    <x v="309"/>
    <x v="0"/>
    <s v="HVLP-R"/>
    <s v="A06AD11"/>
    <d v="2018-07-09T12:43:34"/>
    <n v="1"/>
    <n v="66.34"/>
    <n v="66.34"/>
    <n v="30"/>
    <x v="0"/>
    <x v="0"/>
    <n v="7"/>
  </r>
  <r>
    <x v="325"/>
    <x v="309"/>
    <x v="0"/>
    <s v="HVLP-R"/>
    <s v="A06AD11"/>
    <d v="2018-07-09T12:43:34"/>
    <n v="1"/>
    <n v="66.34"/>
    <n v="66.34"/>
    <n v="30"/>
    <x v="0"/>
    <x v="0"/>
    <n v="7"/>
  </r>
  <r>
    <x v="325"/>
    <x v="309"/>
    <x v="0"/>
    <s v="HVLP-R"/>
    <s v="A06AD11"/>
    <d v="2018-07-20T10:23:25"/>
    <n v="2"/>
    <n v="66.34"/>
    <n v="132.68"/>
    <n v="30"/>
    <x v="0"/>
    <x v="0"/>
    <n v="7"/>
  </r>
  <r>
    <x v="325"/>
    <x v="309"/>
    <x v="0"/>
    <s v="HVLP-R"/>
    <s v="A06AD11"/>
    <d v="2018-07-20T13:04:50"/>
    <n v="1"/>
    <n v="66.34"/>
    <n v="66.34"/>
    <n v="30"/>
    <x v="0"/>
    <x v="0"/>
    <n v="7"/>
  </r>
  <r>
    <x v="325"/>
    <x v="309"/>
    <x v="0"/>
    <s v="HVLP-R"/>
    <s v="A06AD11"/>
    <d v="2018-09-10T12:44:39"/>
    <n v="1"/>
    <n v="66.34"/>
    <n v="66.34"/>
    <n v="30"/>
    <x v="0"/>
    <x v="0"/>
    <n v="9"/>
  </r>
  <r>
    <x v="325"/>
    <x v="309"/>
    <x v="0"/>
    <s v="HVLP-R"/>
    <s v="A06AD11"/>
    <d v="2018-09-10T12:44:39"/>
    <n v="1"/>
    <n v="66.34"/>
    <n v="66.34"/>
    <n v="30"/>
    <x v="0"/>
    <x v="0"/>
    <n v="9"/>
  </r>
  <r>
    <x v="325"/>
    <x v="309"/>
    <x v="0"/>
    <s v="HVLP-R"/>
    <s v="A06AD11"/>
    <d v="2018-10-05T11:14:24"/>
    <n v="2"/>
    <n v="66.34"/>
    <n v="132.68"/>
    <n v="30"/>
    <x v="0"/>
    <x v="0"/>
    <n v="10"/>
  </r>
  <r>
    <x v="325"/>
    <x v="309"/>
    <x v="0"/>
    <s v="HVLP-R"/>
    <s v="A06AD11"/>
    <d v="2018-11-16T11:54:40"/>
    <n v="3"/>
    <n v="66.34"/>
    <n v="199.02"/>
    <n v="30"/>
    <x v="0"/>
    <x v="0"/>
    <n v="11"/>
  </r>
  <r>
    <x v="325"/>
    <x v="309"/>
    <x v="0"/>
    <s v="HVLP-R"/>
    <s v="A06AD11"/>
    <d v="2018-11-19T12:04:37"/>
    <n v="1"/>
    <n v="66.34"/>
    <n v="66.34"/>
    <n v="30"/>
    <x v="0"/>
    <x v="0"/>
    <n v="11"/>
  </r>
  <r>
    <x v="326"/>
    <x v="309"/>
    <x v="0"/>
    <s v="HVLP"/>
    <s v="A06AD11"/>
    <d v="2018-12-28T11:23:50"/>
    <n v="1"/>
    <n v="66.34"/>
    <n v="66.34"/>
    <n v="30"/>
    <x v="0"/>
    <x v="0"/>
    <n v="12"/>
  </r>
  <r>
    <x v="326"/>
    <x v="309"/>
    <x v="0"/>
    <s v="HVLP"/>
    <s v="A06AD11"/>
    <d v="2019-01-04T08:52:41"/>
    <n v="3"/>
    <n v="66.34"/>
    <n v="199.02"/>
    <n v="30"/>
    <x v="0"/>
    <x v="1"/>
    <n v="1"/>
  </r>
  <r>
    <x v="326"/>
    <x v="309"/>
    <x v="0"/>
    <s v="HVLP"/>
    <s v="A06AD11"/>
    <d v="2019-01-04T08:52:41"/>
    <n v="1"/>
    <n v="66.34"/>
    <n v="66.34"/>
    <n v="30"/>
    <x v="0"/>
    <x v="1"/>
    <n v="1"/>
  </r>
  <r>
    <x v="326"/>
    <x v="309"/>
    <x v="0"/>
    <s v="HVLP"/>
    <s v="A06AD11"/>
    <d v="2019-02-15T13:05:25"/>
    <n v="1"/>
    <n v="66.34"/>
    <n v="66.34"/>
    <n v="30"/>
    <x v="0"/>
    <x v="1"/>
    <n v="2"/>
  </r>
  <r>
    <x v="326"/>
    <x v="309"/>
    <x v="0"/>
    <s v="HVLP"/>
    <s v="A06AD11"/>
    <d v="2019-02-15T13:05:25"/>
    <n v="2"/>
    <n v="66.34"/>
    <n v="132.68"/>
    <n v="30"/>
    <x v="0"/>
    <x v="1"/>
    <n v="2"/>
  </r>
  <r>
    <x v="326"/>
    <x v="309"/>
    <x v="0"/>
    <s v="HVLP"/>
    <s v="A06AD11"/>
    <d v="2019-03-15T10:14:44"/>
    <n v="2"/>
    <n v="66.34"/>
    <n v="132.68"/>
    <n v="30"/>
    <x v="0"/>
    <x v="1"/>
    <n v="3"/>
  </r>
  <r>
    <x v="326"/>
    <x v="309"/>
    <x v="0"/>
    <s v="HVLP"/>
    <s v="A06AD11"/>
    <d v="2019-04-04T12:20:19"/>
    <n v="1"/>
    <n v="66.34"/>
    <n v="66.34"/>
    <n v="30"/>
    <x v="0"/>
    <x v="1"/>
    <n v="4"/>
  </r>
  <r>
    <x v="326"/>
    <x v="309"/>
    <x v="0"/>
    <s v="HVLP"/>
    <s v="A06AD11"/>
    <d v="2019-04-05T12:31:29"/>
    <n v="3"/>
    <n v="66.34"/>
    <n v="199.02"/>
    <n v="30"/>
    <x v="0"/>
    <x v="1"/>
    <n v="4"/>
  </r>
  <r>
    <x v="326"/>
    <x v="309"/>
    <x v="0"/>
    <s v="HVLP"/>
    <s v="A06AD11"/>
    <d v="2019-04-26T13:14:59"/>
    <n v="3"/>
    <n v="66.34"/>
    <n v="199.02"/>
    <n v="30"/>
    <x v="0"/>
    <x v="1"/>
    <n v="4"/>
  </r>
  <r>
    <x v="326"/>
    <x v="309"/>
    <x v="0"/>
    <s v="HVLP"/>
    <s v="A06AD11"/>
    <d v="2019-05-31T09:44:19"/>
    <n v="2"/>
    <n v="66.34"/>
    <n v="132.68"/>
    <n v="30"/>
    <x v="0"/>
    <x v="1"/>
    <n v="5"/>
  </r>
  <r>
    <x v="326"/>
    <x v="309"/>
    <x v="0"/>
    <s v="HVLP"/>
    <s v="A06AD11"/>
    <d v="2019-06-14T13:19:31"/>
    <n v="1"/>
    <n v="66.34"/>
    <n v="66.34"/>
    <n v="30"/>
    <x v="0"/>
    <x v="1"/>
    <n v="6"/>
  </r>
  <r>
    <x v="327"/>
    <x v="310"/>
    <x v="0"/>
    <s v="HVLP"/>
    <s v="A06AD11"/>
    <d v="2019-07-08T12:46:19"/>
    <n v="1"/>
    <n v="51.96"/>
    <n v="51.96"/>
    <n v="30"/>
    <x v="0"/>
    <x v="1"/>
    <n v="7"/>
  </r>
  <r>
    <x v="326"/>
    <x v="309"/>
    <x v="0"/>
    <s v="HVLP"/>
    <s v="A06AD11"/>
    <d v="2019-07-19T11:26:48"/>
    <n v="3"/>
    <n v="66.34"/>
    <n v="199.02"/>
    <n v="30"/>
    <x v="0"/>
    <x v="1"/>
    <n v="7"/>
  </r>
  <r>
    <x v="326"/>
    <x v="309"/>
    <x v="0"/>
    <s v="HVLP"/>
    <s v="A06AD11"/>
    <d v="2019-09-06T13:29:14"/>
    <n v="3"/>
    <n v="66.34"/>
    <n v="199.02"/>
    <n v="30"/>
    <x v="0"/>
    <x v="1"/>
    <n v="9"/>
  </r>
  <r>
    <x v="326"/>
    <x v="309"/>
    <x v="0"/>
    <s v="HVLP"/>
    <s v="A06AD11"/>
    <d v="2019-10-04T12:04:52"/>
    <n v="2"/>
    <n v="66.34"/>
    <n v="132.68"/>
    <n v="30"/>
    <x v="0"/>
    <x v="1"/>
    <n v="10"/>
  </r>
  <r>
    <x v="326"/>
    <x v="309"/>
    <x v="0"/>
    <s v="HVLP"/>
    <s v="A06AD11"/>
    <d v="2019-10-18T10:23:28"/>
    <n v="2"/>
    <n v="66.34"/>
    <n v="132.68"/>
    <n v="30"/>
    <x v="0"/>
    <x v="1"/>
    <n v="10"/>
  </r>
  <r>
    <x v="326"/>
    <x v="309"/>
    <x v="0"/>
    <s v="HVLP"/>
    <s v="A06AD11"/>
    <d v="2019-11-08T12:47:02"/>
    <n v="2"/>
    <n v="66.34"/>
    <n v="132.68"/>
    <n v="30"/>
    <x v="0"/>
    <x v="1"/>
    <n v="11"/>
  </r>
  <r>
    <x v="326"/>
    <x v="309"/>
    <x v="0"/>
    <s v="HVLP"/>
    <s v="A06AD11"/>
    <d v="2019-12-13T10:17:04"/>
    <n v="2"/>
    <n v="66.34"/>
    <n v="132.68"/>
    <n v="30"/>
    <x v="0"/>
    <x v="1"/>
    <n v="12"/>
  </r>
  <r>
    <x v="328"/>
    <x v="311"/>
    <x v="0"/>
    <s v="OP"/>
    <s v="N02AB03"/>
    <d v="2018-02-08T15:18:39"/>
    <n v="1"/>
    <n v="173.38"/>
    <n v="173.38"/>
    <n v="30"/>
    <x v="0"/>
    <x v="0"/>
    <n v="2"/>
  </r>
  <r>
    <x v="328"/>
    <x v="311"/>
    <x v="0"/>
    <s v="OP"/>
    <s v="N02AB03"/>
    <d v="2018-03-20T15:06:43"/>
    <n v="2"/>
    <n v="174.91"/>
    <n v="349.82"/>
    <n v="30"/>
    <x v="0"/>
    <x v="0"/>
    <n v="3"/>
  </r>
  <r>
    <x v="328"/>
    <x v="311"/>
    <x v="0"/>
    <s v="OP"/>
    <s v="N02AB03"/>
    <d v="2018-03-20T15:06:43"/>
    <n v="2"/>
    <n v="173.38"/>
    <n v="346.76"/>
    <n v="30"/>
    <x v="0"/>
    <x v="0"/>
    <n v="3"/>
  </r>
  <r>
    <x v="328"/>
    <x v="311"/>
    <x v="0"/>
    <s v="OP"/>
    <s v="N02AB03"/>
    <d v="2018-04-30T13:48:58"/>
    <n v="2"/>
    <n v="173.38"/>
    <n v="346.76"/>
    <n v="30"/>
    <x v="0"/>
    <x v="0"/>
    <n v="4"/>
  </r>
  <r>
    <x v="328"/>
    <x v="311"/>
    <x v="0"/>
    <s v="OP"/>
    <s v="N02AB03"/>
    <d v="2018-06-01T14:10:39"/>
    <n v="2"/>
    <n v="173.38"/>
    <n v="346.76"/>
    <n v="30"/>
    <x v="0"/>
    <x v="0"/>
    <n v="6"/>
  </r>
  <r>
    <x v="328"/>
    <x v="311"/>
    <x v="0"/>
    <s v="OP"/>
    <s v="N02AB03"/>
    <d v="2018-06-20T13:10:02"/>
    <n v="2"/>
    <n v="173.38"/>
    <n v="346.76"/>
    <n v="30"/>
    <x v="0"/>
    <x v="0"/>
    <n v="6"/>
  </r>
  <r>
    <x v="328"/>
    <x v="311"/>
    <x v="0"/>
    <s v="OP"/>
    <s v="N02AB03"/>
    <d v="2018-06-20T13:10:02"/>
    <n v="1"/>
    <n v="173.38"/>
    <n v="173.38"/>
    <n v="30"/>
    <x v="0"/>
    <x v="0"/>
    <n v="6"/>
  </r>
  <r>
    <x v="328"/>
    <x v="311"/>
    <x v="0"/>
    <s v="OP"/>
    <s v="N02AB03"/>
    <d v="2018-08-06T14:07:31"/>
    <n v="4"/>
    <n v="173.37"/>
    <n v="693.48"/>
    <n v="30"/>
    <x v="0"/>
    <x v="0"/>
    <n v="8"/>
  </r>
  <r>
    <x v="328"/>
    <x v="311"/>
    <x v="0"/>
    <s v="OP"/>
    <s v="N02AB03"/>
    <d v="2018-10-12T13:33:27"/>
    <n v="4"/>
    <n v="173.38"/>
    <n v="693.52"/>
    <n v="30"/>
    <x v="0"/>
    <x v="0"/>
    <n v="10"/>
  </r>
  <r>
    <x v="328"/>
    <x v="311"/>
    <x v="0"/>
    <s v="OP"/>
    <s v="N02AB03"/>
    <d v="2018-11-30T08:06:40"/>
    <n v="1"/>
    <n v="173.38"/>
    <n v="173.38"/>
    <n v="30"/>
    <x v="0"/>
    <x v="0"/>
    <n v="11"/>
  </r>
  <r>
    <x v="328"/>
    <x v="311"/>
    <x v="0"/>
    <s v="OP"/>
    <s v="N02AB03"/>
    <d v="2018-11-30T08:06:40"/>
    <n v="1"/>
    <n v="173.38"/>
    <n v="173.38"/>
    <n v="30"/>
    <x v="0"/>
    <x v="0"/>
    <n v="11"/>
  </r>
  <r>
    <x v="328"/>
    <x v="311"/>
    <x v="0"/>
    <s v="OP"/>
    <s v="N02AB03"/>
    <d v="2018-11-30T08:06:40"/>
    <n v="2"/>
    <n v="173.38"/>
    <n v="346.76"/>
    <n v="30"/>
    <x v="0"/>
    <x v="0"/>
    <n v="11"/>
  </r>
  <r>
    <x v="328"/>
    <x v="311"/>
    <x v="0"/>
    <s v="OP"/>
    <s v="N02AB03"/>
    <d v="2019-02-08T12:21:20"/>
    <n v="1"/>
    <n v="173.38"/>
    <n v="173.38"/>
    <n v="30"/>
    <x v="0"/>
    <x v="1"/>
    <n v="2"/>
  </r>
  <r>
    <x v="328"/>
    <x v="311"/>
    <x v="0"/>
    <s v="OP"/>
    <s v="N02AB03"/>
    <d v="2019-02-08T12:21:20"/>
    <n v="1"/>
    <n v="173.38"/>
    <n v="173.38"/>
    <n v="30"/>
    <x v="0"/>
    <x v="1"/>
    <n v="2"/>
  </r>
  <r>
    <x v="328"/>
    <x v="311"/>
    <x v="0"/>
    <s v="OP"/>
    <s v="N02AB03"/>
    <d v="2019-03-14T13:04:54"/>
    <n v="2"/>
    <n v="173.38"/>
    <n v="346.76"/>
    <n v="30"/>
    <x v="0"/>
    <x v="1"/>
    <n v="3"/>
  </r>
  <r>
    <x v="328"/>
    <x v="311"/>
    <x v="0"/>
    <s v="OP"/>
    <s v="N02AB03"/>
    <d v="2019-03-27T15:32:09"/>
    <n v="2"/>
    <n v="173.38"/>
    <n v="346.76"/>
    <n v="30"/>
    <x v="0"/>
    <x v="1"/>
    <n v="3"/>
  </r>
  <r>
    <x v="328"/>
    <x v="311"/>
    <x v="0"/>
    <s v="OP"/>
    <s v="N02AB03"/>
    <d v="2019-04-18T11:44:33"/>
    <n v="2"/>
    <n v="173.38"/>
    <n v="346.76"/>
    <n v="30"/>
    <x v="0"/>
    <x v="1"/>
    <n v="4"/>
  </r>
  <r>
    <x v="328"/>
    <x v="311"/>
    <x v="0"/>
    <s v="OP"/>
    <s v="N02AB03"/>
    <d v="2019-04-26T14:36:25"/>
    <n v="1"/>
    <n v="173.38"/>
    <n v="173.38"/>
    <n v="30"/>
    <x v="0"/>
    <x v="1"/>
    <n v="4"/>
  </r>
  <r>
    <x v="328"/>
    <x v="311"/>
    <x v="0"/>
    <s v="OP"/>
    <s v="N02AB03"/>
    <d v="2019-04-26T14:36:25"/>
    <n v="1"/>
    <n v="173.38"/>
    <n v="173.38"/>
    <n v="30"/>
    <x v="0"/>
    <x v="1"/>
    <n v="4"/>
  </r>
  <r>
    <x v="328"/>
    <x v="311"/>
    <x v="0"/>
    <s v="OP"/>
    <s v="N02AB03"/>
    <d v="2019-05-10T13:24:58"/>
    <n v="1"/>
    <n v="173.37"/>
    <n v="173.37"/>
    <n v="30"/>
    <x v="0"/>
    <x v="1"/>
    <n v="5"/>
  </r>
  <r>
    <x v="328"/>
    <x v="311"/>
    <x v="0"/>
    <s v="OP"/>
    <s v="N02AB03"/>
    <d v="2019-05-10T13:24:58"/>
    <n v="1"/>
    <n v="173.38"/>
    <n v="173.38"/>
    <n v="30"/>
    <x v="0"/>
    <x v="1"/>
    <n v="5"/>
  </r>
  <r>
    <x v="328"/>
    <x v="311"/>
    <x v="0"/>
    <s v="OP"/>
    <s v="N02AB03"/>
    <d v="2019-06-07T14:36:12"/>
    <n v="2"/>
    <n v="173.37"/>
    <n v="346.74"/>
    <n v="30"/>
    <x v="0"/>
    <x v="1"/>
    <n v="6"/>
  </r>
  <r>
    <x v="328"/>
    <x v="311"/>
    <x v="0"/>
    <s v="OP"/>
    <s v="N02AB03"/>
    <d v="2019-06-07T14:36:12"/>
    <n v="1"/>
    <n v="173.37"/>
    <n v="173.37"/>
    <n v="30"/>
    <x v="0"/>
    <x v="1"/>
    <n v="6"/>
  </r>
  <r>
    <x v="328"/>
    <x v="311"/>
    <x v="0"/>
    <s v="OP"/>
    <s v="N02AB03"/>
    <d v="2019-06-19T08:53:32"/>
    <n v="3"/>
    <n v="173.22"/>
    <n v="519.66"/>
    <n v="30"/>
    <x v="0"/>
    <x v="1"/>
    <n v="6"/>
  </r>
  <r>
    <x v="328"/>
    <x v="311"/>
    <x v="0"/>
    <s v="OP"/>
    <s v="N02AB03"/>
    <d v="2019-06-19T08:53:32"/>
    <n v="1"/>
    <n v="173.37"/>
    <n v="173.37"/>
    <n v="30"/>
    <x v="0"/>
    <x v="1"/>
    <n v="6"/>
  </r>
  <r>
    <x v="328"/>
    <x v="311"/>
    <x v="0"/>
    <s v="OP"/>
    <s v="N02AB03"/>
    <d v="2019-07-24T14:08:16"/>
    <n v="2"/>
    <n v="173.22"/>
    <n v="346.44"/>
    <n v="30"/>
    <x v="0"/>
    <x v="1"/>
    <n v="7"/>
  </r>
  <r>
    <x v="328"/>
    <x v="311"/>
    <x v="0"/>
    <s v="OP"/>
    <s v="N02AB03"/>
    <d v="2019-08-23T13:08:38"/>
    <n v="2"/>
    <n v="173.22"/>
    <n v="346.44"/>
    <n v="30"/>
    <x v="0"/>
    <x v="1"/>
    <n v="8"/>
  </r>
  <r>
    <x v="328"/>
    <x v="311"/>
    <x v="0"/>
    <s v="OP"/>
    <s v="N02AB03"/>
    <d v="2019-09-02T14:02:47"/>
    <n v="2"/>
    <n v="173.22"/>
    <n v="346.44"/>
    <n v="30"/>
    <x v="0"/>
    <x v="1"/>
    <n v="9"/>
  </r>
  <r>
    <x v="329"/>
    <x v="312"/>
    <x v="0"/>
    <s v="OP"/>
    <s v="N02AB03"/>
    <d v="2018-02-08T15:18:39"/>
    <n v="1"/>
    <n v="368.89"/>
    <n v="368.89"/>
    <n v="30"/>
    <x v="0"/>
    <x v="0"/>
    <n v="2"/>
  </r>
  <r>
    <x v="329"/>
    <x v="312"/>
    <x v="0"/>
    <s v="OP"/>
    <s v="N02AB03"/>
    <d v="2018-02-08T15:18:39"/>
    <n v="1"/>
    <n v="368.89"/>
    <n v="368.89"/>
    <n v="30"/>
    <x v="0"/>
    <x v="0"/>
    <n v="2"/>
  </r>
  <r>
    <x v="329"/>
    <x v="312"/>
    <x v="0"/>
    <s v="OP"/>
    <s v="N02AB03"/>
    <d v="2018-03-05T13:47:58"/>
    <n v="1"/>
    <n v="368.89"/>
    <n v="368.89"/>
    <n v="30"/>
    <x v="0"/>
    <x v="0"/>
    <n v="3"/>
  </r>
  <r>
    <x v="329"/>
    <x v="312"/>
    <x v="0"/>
    <s v="OP"/>
    <s v="N02AB03"/>
    <d v="2018-03-05T13:47:58"/>
    <n v="1"/>
    <n v="368.89"/>
    <n v="368.89"/>
    <n v="30"/>
    <x v="0"/>
    <x v="0"/>
    <n v="3"/>
  </r>
  <r>
    <x v="329"/>
    <x v="312"/>
    <x v="0"/>
    <s v="OP"/>
    <s v="N02AB03"/>
    <d v="2018-03-20T15:06:43"/>
    <n v="2"/>
    <n v="368.89"/>
    <n v="737.78"/>
    <n v="30"/>
    <x v="0"/>
    <x v="0"/>
    <n v="3"/>
  </r>
  <r>
    <x v="329"/>
    <x v="312"/>
    <x v="0"/>
    <s v="OP"/>
    <s v="N02AB03"/>
    <d v="2018-04-03T15:03:35"/>
    <n v="4"/>
    <n v="368.89"/>
    <n v="1475.56"/>
    <n v="30"/>
    <x v="0"/>
    <x v="0"/>
    <n v="4"/>
  </r>
  <r>
    <x v="329"/>
    <x v="312"/>
    <x v="0"/>
    <s v="OP"/>
    <s v="N02AB03"/>
    <d v="2018-06-01T14:10:39"/>
    <n v="2"/>
    <n v="368.89"/>
    <n v="737.78"/>
    <n v="30"/>
    <x v="0"/>
    <x v="0"/>
    <n v="6"/>
  </r>
  <r>
    <x v="329"/>
    <x v="312"/>
    <x v="0"/>
    <s v="OP"/>
    <s v="N02AB03"/>
    <d v="2018-06-20T13:10:02"/>
    <n v="3"/>
    <n v="368.89"/>
    <n v="1106.67"/>
    <n v="30"/>
    <x v="0"/>
    <x v="0"/>
    <n v="6"/>
  </r>
  <r>
    <x v="329"/>
    <x v="312"/>
    <x v="0"/>
    <s v="OP"/>
    <s v="N02AB03"/>
    <d v="2018-07-03T15:09:03"/>
    <n v="1"/>
    <n v="368.89"/>
    <n v="368.89"/>
    <n v="30"/>
    <x v="0"/>
    <x v="0"/>
    <n v="7"/>
  </r>
  <r>
    <x v="329"/>
    <x v="312"/>
    <x v="0"/>
    <s v="OP"/>
    <s v="N02AB03"/>
    <d v="2018-08-06T14:07:31"/>
    <n v="2"/>
    <n v="368.89"/>
    <n v="737.78"/>
    <n v="30"/>
    <x v="0"/>
    <x v="0"/>
    <n v="8"/>
  </r>
  <r>
    <x v="329"/>
    <x v="312"/>
    <x v="0"/>
    <s v="OP"/>
    <s v="N02AB03"/>
    <d v="2018-08-06T14:07:31"/>
    <n v="2"/>
    <n v="369.24"/>
    <n v="738.48"/>
    <n v="30"/>
    <x v="0"/>
    <x v="0"/>
    <n v="8"/>
  </r>
  <r>
    <x v="329"/>
    <x v="312"/>
    <x v="0"/>
    <s v="OP"/>
    <s v="N02AB03"/>
    <d v="2018-12-14T09:52:29"/>
    <n v="1"/>
    <n v="368.89"/>
    <n v="368.89"/>
    <n v="30"/>
    <x v="0"/>
    <x v="0"/>
    <n v="12"/>
  </r>
  <r>
    <x v="329"/>
    <x v="312"/>
    <x v="0"/>
    <s v="OP"/>
    <s v="N02AB03"/>
    <d v="2018-12-14T09:52:29"/>
    <n v="1"/>
    <n v="368.89"/>
    <n v="368.89"/>
    <n v="30"/>
    <x v="0"/>
    <x v="0"/>
    <n v="12"/>
  </r>
  <r>
    <x v="329"/>
    <x v="312"/>
    <x v="0"/>
    <s v="OP"/>
    <s v="N02AB03"/>
    <d v="2019-02-08T12:21:20"/>
    <n v="1"/>
    <n v="368.89"/>
    <n v="368.89"/>
    <n v="30"/>
    <x v="0"/>
    <x v="1"/>
    <n v="2"/>
  </r>
  <r>
    <x v="329"/>
    <x v="312"/>
    <x v="0"/>
    <s v="OP"/>
    <s v="N02AB03"/>
    <d v="2019-02-08T12:21:20"/>
    <n v="1"/>
    <n v="368.89"/>
    <n v="368.89"/>
    <n v="30"/>
    <x v="0"/>
    <x v="1"/>
    <n v="2"/>
  </r>
  <r>
    <x v="329"/>
    <x v="312"/>
    <x v="0"/>
    <s v="OP"/>
    <s v="N02AB03"/>
    <d v="2019-03-14T13:04:54"/>
    <n v="4"/>
    <n v="368.89"/>
    <n v="1475.56"/>
    <n v="30"/>
    <x v="0"/>
    <x v="1"/>
    <n v="3"/>
  </r>
  <r>
    <x v="329"/>
    <x v="312"/>
    <x v="0"/>
    <s v="OP"/>
    <s v="N02AB03"/>
    <d v="2019-03-27T15:32:09"/>
    <n v="2"/>
    <n v="368.89"/>
    <n v="737.78"/>
    <n v="30"/>
    <x v="0"/>
    <x v="1"/>
    <n v="3"/>
  </r>
  <r>
    <x v="329"/>
    <x v="312"/>
    <x v="0"/>
    <s v="OP"/>
    <s v="N02AB03"/>
    <d v="2019-03-27T15:32:09"/>
    <n v="2"/>
    <n v="368.89"/>
    <n v="737.78"/>
    <n v="30"/>
    <x v="0"/>
    <x v="1"/>
    <n v="3"/>
  </r>
  <r>
    <x v="329"/>
    <x v="312"/>
    <x v="0"/>
    <s v="OP"/>
    <s v="N02AB03"/>
    <d v="2019-04-18T11:48:08"/>
    <n v="2"/>
    <n v="368.89"/>
    <n v="737.78"/>
    <n v="30"/>
    <x v="0"/>
    <x v="1"/>
    <n v="4"/>
  </r>
  <r>
    <x v="329"/>
    <x v="312"/>
    <x v="0"/>
    <s v="OP"/>
    <s v="N02AB03"/>
    <d v="2019-05-10T13:24:58"/>
    <n v="1"/>
    <n v="368.84"/>
    <n v="368.84"/>
    <n v="30"/>
    <x v="0"/>
    <x v="1"/>
    <n v="5"/>
  </r>
  <r>
    <x v="329"/>
    <x v="312"/>
    <x v="0"/>
    <s v="OP"/>
    <s v="N02AB03"/>
    <d v="2019-05-10T13:24:58"/>
    <n v="1"/>
    <n v="368.84"/>
    <n v="368.84"/>
    <n v="30"/>
    <x v="0"/>
    <x v="1"/>
    <n v="5"/>
  </r>
  <r>
    <x v="329"/>
    <x v="312"/>
    <x v="0"/>
    <s v="OP"/>
    <s v="N02AB03"/>
    <d v="2019-05-10T13:24:58"/>
    <n v="2"/>
    <n v="368.84"/>
    <n v="737.68"/>
    <n v="30"/>
    <x v="0"/>
    <x v="1"/>
    <n v="5"/>
  </r>
  <r>
    <x v="329"/>
    <x v="312"/>
    <x v="0"/>
    <s v="OP"/>
    <s v="N02AB03"/>
    <d v="2019-05-24T13:56:33"/>
    <n v="2"/>
    <n v="368.84"/>
    <n v="737.68"/>
    <n v="30"/>
    <x v="0"/>
    <x v="1"/>
    <n v="5"/>
  </r>
  <r>
    <x v="329"/>
    <x v="312"/>
    <x v="0"/>
    <s v="OP"/>
    <s v="N02AB03"/>
    <d v="2019-06-07T14:36:12"/>
    <n v="3"/>
    <n v="368.84"/>
    <n v="1106.52"/>
    <n v="30"/>
    <x v="0"/>
    <x v="1"/>
    <n v="6"/>
  </r>
  <r>
    <x v="329"/>
    <x v="312"/>
    <x v="0"/>
    <s v="OP"/>
    <s v="N02AB03"/>
    <d v="2019-06-07T14:36:12"/>
    <n v="1"/>
    <n v="372.13"/>
    <n v="372.13"/>
    <n v="30"/>
    <x v="0"/>
    <x v="1"/>
    <n v="6"/>
  </r>
  <r>
    <x v="329"/>
    <x v="312"/>
    <x v="0"/>
    <s v="OP"/>
    <s v="N02AB03"/>
    <d v="2019-06-27T13:57:51"/>
    <n v="4"/>
    <n v="368.52"/>
    <n v="1474.08"/>
    <n v="30"/>
    <x v="0"/>
    <x v="1"/>
    <n v="6"/>
  </r>
  <r>
    <x v="329"/>
    <x v="312"/>
    <x v="0"/>
    <s v="OP"/>
    <s v="N02AB03"/>
    <d v="2019-07-16T07:58:03"/>
    <n v="2"/>
    <n v="368.52"/>
    <n v="737.04"/>
    <n v="30"/>
    <x v="0"/>
    <x v="1"/>
    <n v="7"/>
  </r>
  <r>
    <x v="329"/>
    <x v="312"/>
    <x v="0"/>
    <s v="OP"/>
    <s v="N02AB03"/>
    <d v="2019-07-24T14:08:16"/>
    <n v="1"/>
    <n v="368.52"/>
    <n v="368.52"/>
    <n v="30"/>
    <x v="0"/>
    <x v="1"/>
    <n v="7"/>
  </r>
  <r>
    <x v="329"/>
    <x v="312"/>
    <x v="0"/>
    <s v="OP"/>
    <s v="N02AB03"/>
    <d v="2019-07-24T14:08:16"/>
    <n v="3"/>
    <n v="368.52"/>
    <n v="1105.56"/>
    <n v="30"/>
    <x v="0"/>
    <x v="1"/>
    <n v="7"/>
  </r>
  <r>
    <x v="329"/>
    <x v="312"/>
    <x v="0"/>
    <s v="OP"/>
    <s v="N02AB03"/>
    <d v="2019-08-23T13:08:38"/>
    <n v="3"/>
    <n v="368.52"/>
    <n v="1105.56"/>
    <n v="30"/>
    <x v="0"/>
    <x v="1"/>
    <n v="8"/>
  </r>
  <r>
    <x v="329"/>
    <x v="312"/>
    <x v="0"/>
    <s v="OP"/>
    <s v="N02AB03"/>
    <d v="2019-08-23T13:08:38"/>
    <n v="1"/>
    <n v="368.52"/>
    <n v="368.52"/>
    <n v="30"/>
    <x v="0"/>
    <x v="1"/>
    <n v="8"/>
  </r>
  <r>
    <x v="329"/>
    <x v="312"/>
    <x v="0"/>
    <s v="OP"/>
    <s v="N02AB03"/>
    <d v="2019-09-02T14:02:47"/>
    <n v="2"/>
    <n v="368.52"/>
    <n v="737.04"/>
    <n v="30"/>
    <x v="0"/>
    <x v="1"/>
    <n v="9"/>
  </r>
  <r>
    <x v="329"/>
    <x v="312"/>
    <x v="0"/>
    <s v="OP"/>
    <s v="N02AB03"/>
    <d v="2019-12-12T07:18:27"/>
    <n v="4"/>
    <n v="368.52"/>
    <n v="1474.08"/>
    <n v="30"/>
    <x v="0"/>
    <x v="1"/>
    <n v="12"/>
  </r>
  <r>
    <x v="330"/>
    <x v="313"/>
    <x v="0"/>
    <s v="OP"/>
    <s v="N02AB03"/>
    <d v="2018-03-05T13:47:58"/>
    <n v="1"/>
    <n v="774.51"/>
    <n v="774.51"/>
    <n v="30"/>
    <x v="0"/>
    <x v="0"/>
    <n v="3"/>
  </r>
  <r>
    <x v="330"/>
    <x v="313"/>
    <x v="0"/>
    <s v="OP"/>
    <s v="N02AB03"/>
    <d v="2018-04-30T13:48:58"/>
    <n v="2"/>
    <n v="774.51"/>
    <n v="1549.02"/>
    <n v="30"/>
    <x v="0"/>
    <x v="0"/>
    <n v="4"/>
  </r>
  <r>
    <x v="330"/>
    <x v="313"/>
    <x v="0"/>
    <s v="OP"/>
    <s v="N02AB03"/>
    <d v="2018-04-30T13:48:58"/>
    <n v="1"/>
    <n v="774.51"/>
    <n v="774.51"/>
    <n v="30"/>
    <x v="0"/>
    <x v="0"/>
    <n v="4"/>
  </r>
  <r>
    <x v="330"/>
    <x v="313"/>
    <x v="0"/>
    <s v="OP"/>
    <s v="N02AB03"/>
    <d v="2018-07-03T15:09:03"/>
    <n v="2"/>
    <n v="774.51"/>
    <n v="1549.02"/>
    <n v="30"/>
    <x v="0"/>
    <x v="0"/>
    <n v="7"/>
  </r>
  <r>
    <x v="330"/>
    <x v="313"/>
    <x v="0"/>
    <s v="OP"/>
    <s v="N02AB03"/>
    <d v="2019-04-18T11:48:08"/>
    <n v="2"/>
    <n v="774.51"/>
    <n v="1549.02"/>
    <n v="30"/>
    <x v="0"/>
    <x v="1"/>
    <n v="4"/>
  </r>
  <r>
    <x v="330"/>
    <x v="313"/>
    <x v="0"/>
    <s v="OP"/>
    <s v="N02AB03"/>
    <d v="2019-04-26T14:36:25"/>
    <n v="1"/>
    <n v="774.51"/>
    <n v="774.51"/>
    <n v="30"/>
    <x v="0"/>
    <x v="1"/>
    <n v="4"/>
  </r>
  <r>
    <x v="330"/>
    <x v="313"/>
    <x v="0"/>
    <s v="OP"/>
    <s v="N02AB03"/>
    <d v="2019-04-26T14:36:25"/>
    <n v="1"/>
    <n v="774.43"/>
    <n v="774.43"/>
    <n v="30"/>
    <x v="0"/>
    <x v="1"/>
    <n v="4"/>
  </r>
  <r>
    <x v="330"/>
    <x v="313"/>
    <x v="0"/>
    <s v="OP"/>
    <s v="N02AB03"/>
    <d v="2019-04-26T14:36:25"/>
    <n v="3"/>
    <n v="774.51"/>
    <n v="2323.5300000000002"/>
    <n v="30"/>
    <x v="0"/>
    <x v="1"/>
    <n v="4"/>
  </r>
  <r>
    <x v="330"/>
    <x v="313"/>
    <x v="0"/>
    <s v="OP"/>
    <s v="N02AB03"/>
    <d v="2019-06-07T14:31:57"/>
    <n v="2"/>
    <n v="774.43"/>
    <n v="1548.86"/>
    <n v="30"/>
    <x v="0"/>
    <x v="1"/>
    <n v="6"/>
  </r>
  <r>
    <x v="330"/>
    <x v="313"/>
    <x v="0"/>
    <s v="OP"/>
    <s v="N02AB03"/>
    <d v="2019-06-19T08:53:32"/>
    <n v="1"/>
    <n v="774.43"/>
    <n v="774.43"/>
    <n v="30"/>
    <x v="0"/>
    <x v="1"/>
    <n v="6"/>
  </r>
  <r>
    <x v="330"/>
    <x v="313"/>
    <x v="0"/>
    <s v="OP"/>
    <s v="N02AB03"/>
    <d v="2019-06-19T08:53:32"/>
    <n v="1"/>
    <n v="773.75"/>
    <n v="773.75"/>
    <n v="30"/>
    <x v="0"/>
    <x v="1"/>
    <n v="6"/>
  </r>
  <r>
    <x v="330"/>
    <x v="313"/>
    <x v="0"/>
    <s v="OP"/>
    <s v="N02AB03"/>
    <d v="2019-07-16T07:58:03"/>
    <n v="2"/>
    <n v="773.75"/>
    <n v="1547.5"/>
    <n v="30"/>
    <x v="0"/>
    <x v="1"/>
    <n v="7"/>
  </r>
  <r>
    <x v="330"/>
    <x v="313"/>
    <x v="0"/>
    <s v="OP"/>
    <s v="N02AB03"/>
    <d v="2019-09-30T13:54:54"/>
    <n v="1"/>
    <n v="773.75"/>
    <n v="773.75"/>
    <n v="30"/>
    <x v="0"/>
    <x v="1"/>
    <n v="9"/>
  </r>
  <r>
    <x v="330"/>
    <x v="313"/>
    <x v="0"/>
    <s v="OP"/>
    <s v="N02AB03"/>
    <d v="2019-10-30T13:39:53"/>
    <n v="2"/>
    <n v="773.75"/>
    <n v="1547.5"/>
    <n v="30"/>
    <x v="0"/>
    <x v="1"/>
    <n v="10"/>
  </r>
  <r>
    <x v="330"/>
    <x v="313"/>
    <x v="0"/>
    <s v="OP"/>
    <s v="N02AB03"/>
    <d v="2019-10-30T13:39:53"/>
    <n v="1"/>
    <n v="773.75"/>
    <n v="773.75"/>
    <n v="30"/>
    <x v="0"/>
    <x v="1"/>
    <n v="10"/>
  </r>
  <r>
    <x v="330"/>
    <x v="313"/>
    <x v="0"/>
    <s v="OP"/>
    <s v="N02AB03"/>
    <d v="2019-11-29T13:54:40"/>
    <n v="1"/>
    <n v="773.75"/>
    <n v="773.75"/>
    <n v="30"/>
    <x v="0"/>
    <x v="1"/>
    <n v="11"/>
  </r>
  <r>
    <x v="330"/>
    <x v="313"/>
    <x v="0"/>
    <s v="OP"/>
    <s v="N02AB03"/>
    <d v="2019-11-29T13:54:40"/>
    <n v="1"/>
    <n v="773.75"/>
    <n v="773.75"/>
    <n v="30"/>
    <x v="0"/>
    <x v="1"/>
    <n v="11"/>
  </r>
  <r>
    <x v="331"/>
    <x v="314"/>
    <x v="0"/>
    <s v="HVLP"/>
    <s v="A03AA04"/>
    <d v="2018-11-08T13:33:34"/>
    <n v="1"/>
    <n v="104.3"/>
    <n v="104.3"/>
    <n v="30"/>
    <x v="0"/>
    <x v="0"/>
    <n v="11"/>
  </r>
  <r>
    <x v="332"/>
    <x v="315"/>
    <x v="0"/>
    <s v="HVLP"/>
    <s v="G04CB02"/>
    <d v="2018-08-14T15:00:26"/>
    <n v="1"/>
    <n v="522.02"/>
    <n v="522.02"/>
    <n v="30"/>
    <x v="0"/>
    <x v="0"/>
    <n v="8"/>
  </r>
  <r>
    <x v="332"/>
    <x v="315"/>
    <x v="0"/>
    <s v="HVLP"/>
    <s v="G04CB02"/>
    <d v="2019-02-01T08:48:06"/>
    <n v="1"/>
    <n v="473.23"/>
    <n v="473.23"/>
    <n v="30"/>
    <x v="0"/>
    <x v="1"/>
    <n v="2"/>
  </r>
  <r>
    <x v="333"/>
    <x v="316"/>
    <x v="6"/>
    <s v="DZ-PPO"/>
    <m/>
    <d v="2019-10-08T10:07:23"/>
    <n v="1"/>
    <n v="750.2"/>
    <n v="750.2"/>
    <n v="30"/>
    <x v="0"/>
    <x v="1"/>
    <n v="10"/>
  </r>
  <r>
    <x v="334"/>
    <x v="317"/>
    <x v="6"/>
    <s v="DZ-PPO"/>
    <m/>
    <d v="2018-04-16T09:01:27"/>
    <n v="1"/>
    <n v="240"/>
    <n v="240"/>
    <n v="30"/>
    <x v="0"/>
    <x v="0"/>
    <n v="4"/>
  </r>
  <r>
    <x v="334"/>
    <x v="317"/>
    <x v="6"/>
    <s v="DZ-PPO"/>
    <m/>
    <d v="2018-11-12T10:26:58"/>
    <n v="1"/>
    <n v="240"/>
    <n v="240"/>
    <n v="30"/>
    <x v="0"/>
    <x v="0"/>
    <n v="11"/>
  </r>
  <r>
    <x v="334"/>
    <x v="317"/>
    <x v="6"/>
    <s v="DZ-PPO"/>
    <m/>
    <d v="2019-03-11T08:45:16"/>
    <n v="1"/>
    <n v="240"/>
    <n v="240"/>
    <n v="30"/>
    <x v="0"/>
    <x v="1"/>
    <n v="3"/>
  </r>
  <r>
    <x v="334"/>
    <x v="317"/>
    <x v="6"/>
    <s v="DZ-PPO"/>
    <m/>
    <d v="2019-06-24T11:09:26"/>
    <n v="1"/>
    <n v="240"/>
    <n v="240"/>
    <n v="30"/>
    <x v="0"/>
    <x v="1"/>
    <n v="6"/>
  </r>
  <r>
    <x v="334"/>
    <x v="317"/>
    <x v="6"/>
    <s v="DZ-PPO"/>
    <m/>
    <d v="2019-09-30T09:34:44"/>
    <n v="1"/>
    <n v="240"/>
    <n v="240"/>
    <n v="30"/>
    <x v="0"/>
    <x v="1"/>
    <n v="9"/>
  </r>
  <r>
    <x v="334"/>
    <x v="317"/>
    <x v="6"/>
    <s v="DZ-PPO"/>
    <m/>
    <d v="2019-09-30T09:35:46"/>
    <n v="1"/>
    <n v="240"/>
    <n v="240"/>
    <n v="30"/>
    <x v="0"/>
    <x v="1"/>
    <n v="9"/>
  </r>
  <r>
    <x v="334"/>
    <x v="317"/>
    <x v="6"/>
    <s v="DZ-PPO"/>
    <m/>
    <d v="2019-11-11T09:58:15"/>
    <n v="1"/>
    <n v="240"/>
    <n v="240"/>
    <n v="30"/>
    <x v="0"/>
    <x v="1"/>
    <n v="11"/>
  </r>
  <r>
    <x v="334"/>
    <x v="317"/>
    <x v="6"/>
    <s v="DZ-PPO"/>
    <m/>
    <d v="2019-12-16T10:37:32"/>
    <n v="1"/>
    <n v="240"/>
    <n v="240"/>
    <n v="30"/>
    <x v="0"/>
    <x v="1"/>
    <n v="12"/>
  </r>
  <r>
    <x v="335"/>
    <x v="318"/>
    <x v="6"/>
    <s v="DZ-RUCE"/>
    <m/>
    <d v="2018-02-12T11:29:04"/>
    <n v="6"/>
    <n v="166.62"/>
    <n v="999.71"/>
    <n v="30"/>
    <x v="0"/>
    <x v="0"/>
    <n v="2"/>
  </r>
  <r>
    <x v="335"/>
    <x v="318"/>
    <x v="6"/>
    <s v="DZ-RUCE"/>
    <m/>
    <d v="2018-03-16T09:25:27"/>
    <n v="10"/>
    <n v="166.62"/>
    <n v="1666.18"/>
    <n v="30"/>
    <x v="0"/>
    <x v="0"/>
    <n v="3"/>
  </r>
  <r>
    <x v="335"/>
    <x v="318"/>
    <x v="6"/>
    <s v="DZ-RUCE"/>
    <m/>
    <d v="2018-04-16T09:11:06"/>
    <n v="6"/>
    <n v="166.62"/>
    <n v="999.71"/>
    <n v="30"/>
    <x v="0"/>
    <x v="0"/>
    <n v="4"/>
  </r>
  <r>
    <x v="335"/>
    <x v="318"/>
    <x v="6"/>
    <s v="DZ-RUCE"/>
    <m/>
    <d v="2018-04-20T08:41:45"/>
    <n v="6"/>
    <n v="166.62"/>
    <n v="999.71"/>
    <n v="30"/>
    <x v="0"/>
    <x v="0"/>
    <n v="4"/>
  </r>
  <r>
    <x v="335"/>
    <x v="318"/>
    <x v="6"/>
    <s v="DZ-RUCE"/>
    <m/>
    <d v="2018-05-14T10:29:57"/>
    <n v="4"/>
    <n v="166.62"/>
    <n v="666.47"/>
    <n v="30"/>
    <x v="0"/>
    <x v="0"/>
    <n v="5"/>
  </r>
  <r>
    <x v="335"/>
    <x v="318"/>
    <x v="6"/>
    <s v="DZ-RUCE"/>
    <m/>
    <d v="2018-05-14T10:29:57"/>
    <n v="2"/>
    <n v="166.62"/>
    <n v="333.24"/>
    <n v="30"/>
    <x v="0"/>
    <x v="0"/>
    <n v="5"/>
  </r>
  <r>
    <x v="335"/>
    <x v="318"/>
    <x v="6"/>
    <s v="DZ-RUCE"/>
    <m/>
    <d v="2018-07-30T07:53:35"/>
    <n v="6"/>
    <n v="166.62"/>
    <n v="999.71"/>
    <n v="30"/>
    <x v="0"/>
    <x v="0"/>
    <n v="7"/>
  </r>
  <r>
    <x v="336"/>
    <x v="319"/>
    <x v="6"/>
    <s v="DZ-RUCE"/>
    <m/>
    <d v="2018-01-08T10:22:18"/>
    <n v="10"/>
    <n v="91.71"/>
    <n v="917.06"/>
    <n v="30"/>
    <x v="0"/>
    <x v="0"/>
    <n v="1"/>
  </r>
  <r>
    <x v="336"/>
    <x v="319"/>
    <x v="6"/>
    <s v="DZ-RUCE"/>
    <m/>
    <d v="2018-01-22T09:13:51"/>
    <n v="6"/>
    <n v="91.71"/>
    <n v="550.24"/>
    <n v="30"/>
    <x v="0"/>
    <x v="0"/>
    <n v="1"/>
  </r>
  <r>
    <x v="336"/>
    <x v="319"/>
    <x v="6"/>
    <s v="DZ-RUCE"/>
    <m/>
    <d v="2018-01-29T09:57:56"/>
    <n v="10"/>
    <n v="91.71"/>
    <n v="917.06"/>
    <n v="30"/>
    <x v="0"/>
    <x v="0"/>
    <n v="1"/>
  </r>
  <r>
    <x v="336"/>
    <x v="319"/>
    <x v="6"/>
    <s v="DZ-RUCE"/>
    <m/>
    <d v="2018-02-12T11:12:15"/>
    <n v="10"/>
    <n v="91.71"/>
    <n v="917.06"/>
    <n v="30"/>
    <x v="0"/>
    <x v="0"/>
    <n v="2"/>
  </r>
  <r>
    <x v="336"/>
    <x v="319"/>
    <x v="6"/>
    <s v="DZ-RUCE"/>
    <m/>
    <d v="2018-02-26T09:47:36"/>
    <n v="10"/>
    <n v="91.71"/>
    <n v="917.06"/>
    <n v="30"/>
    <x v="0"/>
    <x v="0"/>
    <n v="2"/>
  </r>
  <r>
    <x v="336"/>
    <x v="319"/>
    <x v="6"/>
    <s v="DZ-RUCE"/>
    <m/>
    <d v="2018-03-26T08:28:48"/>
    <n v="10"/>
    <n v="91.71"/>
    <n v="917.06"/>
    <n v="30"/>
    <x v="0"/>
    <x v="0"/>
    <n v="3"/>
  </r>
  <r>
    <x v="336"/>
    <x v="319"/>
    <x v="6"/>
    <s v="DZ-RUCE"/>
    <m/>
    <d v="2018-03-26T08:31:22"/>
    <n v="10"/>
    <n v="91.71"/>
    <n v="917.06"/>
    <n v="30"/>
    <x v="0"/>
    <x v="0"/>
    <n v="3"/>
  </r>
  <r>
    <x v="336"/>
    <x v="319"/>
    <x v="6"/>
    <s v="DZ-RUCE"/>
    <m/>
    <d v="2018-04-16T09:11:06"/>
    <n v="10"/>
    <n v="91.71"/>
    <n v="917.06"/>
    <n v="30"/>
    <x v="0"/>
    <x v="0"/>
    <n v="4"/>
  </r>
  <r>
    <x v="336"/>
    <x v="319"/>
    <x v="6"/>
    <s v="DZ-RUCE"/>
    <m/>
    <d v="2018-05-04T11:54:33"/>
    <n v="10"/>
    <n v="91.71"/>
    <n v="917.06"/>
    <n v="30"/>
    <x v="0"/>
    <x v="0"/>
    <n v="5"/>
  </r>
  <r>
    <x v="336"/>
    <x v="319"/>
    <x v="6"/>
    <s v="DZ-RUCE"/>
    <m/>
    <d v="2018-05-14T10:29:57"/>
    <n v="6"/>
    <n v="91.71"/>
    <n v="550.24"/>
    <n v="30"/>
    <x v="0"/>
    <x v="0"/>
    <n v="5"/>
  </r>
  <r>
    <x v="336"/>
    <x v="319"/>
    <x v="6"/>
    <s v="DZ-RUCE"/>
    <m/>
    <d v="2018-05-28T08:52:11"/>
    <n v="3"/>
    <n v="91.71"/>
    <n v="275.12"/>
    <n v="30"/>
    <x v="0"/>
    <x v="0"/>
    <n v="5"/>
  </r>
  <r>
    <x v="336"/>
    <x v="319"/>
    <x v="6"/>
    <s v="DZ-RUCE"/>
    <m/>
    <d v="2018-05-28T08:52:11"/>
    <n v="3"/>
    <n v="91.71"/>
    <n v="275.12"/>
    <n v="30"/>
    <x v="0"/>
    <x v="0"/>
    <n v="5"/>
  </r>
  <r>
    <x v="336"/>
    <x v="319"/>
    <x v="6"/>
    <s v="DZ-RUCE"/>
    <m/>
    <d v="2018-06-18T09:46:12"/>
    <n v="10"/>
    <n v="91.71"/>
    <n v="917.06"/>
    <n v="30"/>
    <x v="0"/>
    <x v="0"/>
    <n v="6"/>
  </r>
  <r>
    <x v="336"/>
    <x v="319"/>
    <x v="6"/>
    <s v="DZ-RUCE"/>
    <m/>
    <d v="2018-07-02T08:58:13"/>
    <n v="10"/>
    <n v="91.71"/>
    <n v="917.06"/>
    <n v="30"/>
    <x v="0"/>
    <x v="0"/>
    <n v="7"/>
  </r>
  <r>
    <x v="336"/>
    <x v="319"/>
    <x v="6"/>
    <s v="DZ-RUCE"/>
    <m/>
    <d v="2018-07-30T07:53:35"/>
    <n v="6"/>
    <n v="91.71"/>
    <n v="550.24"/>
    <n v="30"/>
    <x v="0"/>
    <x v="0"/>
    <n v="7"/>
  </r>
  <r>
    <x v="337"/>
    <x v="320"/>
    <x v="0"/>
    <s v="DZ-KS"/>
    <s v="D08AG02"/>
    <d v="2018-05-28T08:52:11"/>
    <n v="1"/>
    <n v="252.98"/>
    <n v="252.98"/>
    <n v="30"/>
    <x v="0"/>
    <x v="0"/>
    <n v="5"/>
  </r>
  <r>
    <x v="338"/>
    <x v="321"/>
    <x v="0"/>
    <s v="DZ-KS"/>
    <s v="D08AG02"/>
    <d v="2019-09-09T11:00:09"/>
    <n v="1"/>
    <n v="163.57"/>
    <n v="163.57"/>
    <n v="30"/>
    <x v="0"/>
    <x v="1"/>
    <n v="9"/>
  </r>
  <r>
    <x v="339"/>
    <x v="322"/>
    <x v="6"/>
    <s v="DZ-PPO"/>
    <m/>
    <d v="2018-01-02T12:11:55"/>
    <n v="2"/>
    <n v="112.53"/>
    <n v="225.06"/>
    <n v="30"/>
    <x v="0"/>
    <x v="0"/>
    <n v="1"/>
  </r>
  <r>
    <x v="339"/>
    <x v="322"/>
    <x v="6"/>
    <s v="DZ-PPO"/>
    <m/>
    <d v="2018-07-23T12:24:46"/>
    <n v="1"/>
    <n v="112.53"/>
    <n v="112.53"/>
    <n v="30"/>
    <x v="0"/>
    <x v="0"/>
    <n v="7"/>
  </r>
  <r>
    <x v="339"/>
    <x v="322"/>
    <x v="6"/>
    <s v="DZ-PPO"/>
    <m/>
    <d v="2018-09-13T12:23:24"/>
    <n v="1"/>
    <n v="112.53"/>
    <n v="112.53"/>
    <n v="30"/>
    <x v="0"/>
    <x v="0"/>
    <n v="9"/>
  </r>
  <r>
    <x v="339"/>
    <x v="322"/>
    <x v="6"/>
    <s v="DZ-PPO"/>
    <m/>
    <d v="2018-09-17T12:21:31"/>
    <n v="1"/>
    <n v="112.53"/>
    <n v="112.53"/>
    <n v="30"/>
    <x v="0"/>
    <x v="0"/>
    <n v="9"/>
  </r>
  <r>
    <x v="340"/>
    <x v="323"/>
    <x v="6"/>
    <s v="DZ-PPO"/>
    <m/>
    <d v="2018-01-08T10:22:18"/>
    <n v="1"/>
    <n v="502.15"/>
    <n v="502.15"/>
    <n v="30"/>
    <x v="0"/>
    <x v="0"/>
    <n v="1"/>
  </r>
  <r>
    <x v="340"/>
    <x v="323"/>
    <x v="6"/>
    <s v="DZ-PPO"/>
    <m/>
    <d v="2018-01-15T09:24:19"/>
    <n v="1"/>
    <n v="502.15"/>
    <n v="502.15"/>
    <n v="30"/>
    <x v="0"/>
    <x v="0"/>
    <n v="1"/>
  </r>
  <r>
    <x v="340"/>
    <x v="323"/>
    <x v="6"/>
    <s v="DZ-PPO"/>
    <m/>
    <d v="2018-02-26T09:43:47"/>
    <n v="1"/>
    <n v="502.15"/>
    <n v="502.15"/>
    <n v="30"/>
    <x v="0"/>
    <x v="0"/>
    <n v="2"/>
  </r>
  <r>
    <x v="340"/>
    <x v="323"/>
    <x v="6"/>
    <s v="DZ-PPO"/>
    <m/>
    <d v="2018-02-26T09:47:36"/>
    <n v="2"/>
    <n v="502.15"/>
    <n v="1004.3"/>
    <n v="30"/>
    <x v="0"/>
    <x v="0"/>
    <n v="2"/>
  </r>
  <r>
    <x v="340"/>
    <x v="323"/>
    <x v="6"/>
    <s v="DZ-PPO"/>
    <m/>
    <d v="2018-03-05T10:01:07"/>
    <n v="1"/>
    <n v="502.15"/>
    <n v="502.15"/>
    <n v="30"/>
    <x v="0"/>
    <x v="0"/>
    <n v="3"/>
  </r>
  <r>
    <x v="340"/>
    <x v="323"/>
    <x v="6"/>
    <s v="DZ-PPO"/>
    <m/>
    <d v="2018-03-05T10:27:31"/>
    <n v="1"/>
    <n v="502.15"/>
    <n v="502.15"/>
    <n v="30"/>
    <x v="0"/>
    <x v="0"/>
    <n v="3"/>
  </r>
  <r>
    <x v="340"/>
    <x v="323"/>
    <x v="6"/>
    <s v="DZ-PPO"/>
    <m/>
    <d v="2018-04-16T09:01:27"/>
    <n v="1"/>
    <n v="502.15"/>
    <n v="502.15"/>
    <n v="30"/>
    <x v="0"/>
    <x v="0"/>
    <n v="4"/>
  </r>
  <r>
    <x v="340"/>
    <x v="323"/>
    <x v="6"/>
    <s v="DZ-PPO"/>
    <m/>
    <d v="2018-04-23T09:28:07"/>
    <n v="1"/>
    <n v="502.15"/>
    <n v="502.15"/>
    <n v="30"/>
    <x v="0"/>
    <x v="0"/>
    <n v="4"/>
  </r>
  <r>
    <x v="340"/>
    <x v="323"/>
    <x v="6"/>
    <s v="DZ-PPO"/>
    <m/>
    <d v="2018-04-24T12:30:04"/>
    <n v="1"/>
    <n v="502.15"/>
    <n v="502.15"/>
    <n v="30"/>
    <x v="0"/>
    <x v="0"/>
    <n v="4"/>
  </r>
  <r>
    <x v="340"/>
    <x v="323"/>
    <x v="6"/>
    <s v="DZ-PPO"/>
    <m/>
    <d v="2018-04-27T07:59:04"/>
    <n v="1"/>
    <n v="502.15"/>
    <n v="502.15"/>
    <n v="30"/>
    <x v="0"/>
    <x v="0"/>
    <n v="4"/>
  </r>
  <r>
    <x v="340"/>
    <x v="323"/>
    <x v="6"/>
    <s v="DZ-PPO"/>
    <m/>
    <d v="2018-05-28T08:52:11"/>
    <n v="1"/>
    <n v="502.15"/>
    <n v="502.15"/>
    <n v="30"/>
    <x v="0"/>
    <x v="0"/>
    <n v="5"/>
  </r>
  <r>
    <x v="340"/>
    <x v="323"/>
    <x v="6"/>
    <s v="DZ-PPO"/>
    <m/>
    <d v="2018-05-28T09:31:49"/>
    <n v="1"/>
    <n v="502.15"/>
    <n v="502.15"/>
    <n v="30"/>
    <x v="0"/>
    <x v="0"/>
    <n v="5"/>
  </r>
  <r>
    <x v="340"/>
    <x v="323"/>
    <x v="6"/>
    <s v="DZ-PPO"/>
    <m/>
    <d v="2018-06-18T09:46:12"/>
    <n v="1"/>
    <n v="502.15"/>
    <n v="502.15"/>
    <n v="30"/>
    <x v="0"/>
    <x v="0"/>
    <n v="6"/>
  </r>
  <r>
    <x v="340"/>
    <x v="323"/>
    <x v="6"/>
    <s v="DZ-PPO"/>
    <m/>
    <d v="2018-07-02T07:48:51"/>
    <n v="1"/>
    <n v="502.15"/>
    <n v="502.15"/>
    <n v="30"/>
    <x v="0"/>
    <x v="0"/>
    <n v="7"/>
  </r>
  <r>
    <x v="340"/>
    <x v="323"/>
    <x v="6"/>
    <s v="DZ-PPO"/>
    <m/>
    <d v="2018-07-23T08:31:46"/>
    <n v="1"/>
    <n v="502.15"/>
    <n v="502.15"/>
    <n v="30"/>
    <x v="0"/>
    <x v="0"/>
    <n v="7"/>
  </r>
  <r>
    <x v="340"/>
    <x v="323"/>
    <x v="6"/>
    <s v="DZ-PPO"/>
    <m/>
    <d v="2018-07-23T08:37:55"/>
    <n v="1"/>
    <n v="502.15"/>
    <n v="502.15"/>
    <n v="30"/>
    <x v="0"/>
    <x v="0"/>
    <n v="7"/>
  </r>
  <r>
    <x v="340"/>
    <x v="323"/>
    <x v="6"/>
    <s v="DZ-PPO"/>
    <m/>
    <d v="2018-07-30T08:15:10"/>
    <n v="1"/>
    <n v="502.15"/>
    <n v="502.15"/>
    <n v="30"/>
    <x v="0"/>
    <x v="0"/>
    <n v="7"/>
  </r>
  <r>
    <x v="340"/>
    <x v="323"/>
    <x v="6"/>
    <s v="DZ-PPO"/>
    <m/>
    <d v="2018-09-17T08:16:00"/>
    <n v="1"/>
    <n v="502.15"/>
    <n v="502.15"/>
    <n v="30"/>
    <x v="0"/>
    <x v="0"/>
    <n v="9"/>
  </r>
  <r>
    <x v="340"/>
    <x v="323"/>
    <x v="6"/>
    <s v="DZ-PPO"/>
    <m/>
    <d v="2018-10-01T09:28:07"/>
    <n v="1"/>
    <n v="502.15"/>
    <n v="502.15"/>
    <n v="30"/>
    <x v="0"/>
    <x v="0"/>
    <n v="10"/>
  </r>
  <r>
    <x v="340"/>
    <x v="323"/>
    <x v="6"/>
    <s v="DZ-PPO"/>
    <m/>
    <d v="2018-11-14T08:51:20"/>
    <n v="1"/>
    <n v="502.15"/>
    <n v="502.15"/>
    <n v="30"/>
    <x v="0"/>
    <x v="0"/>
    <n v="11"/>
  </r>
  <r>
    <x v="340"/>
    <x v="323"/>
    <x v="6"/>
    <s v="DZ-PPO"/>
    <m/>
    <d v="2018-11-19T10:30:43"/>
    <n v="1"/>
    <n v="502.15"/>
    <n v="502.15"/>
    <n v="30"/>
    <x v="0"/>
    <x v="0"/>
    <n v="11"/>
  </r>
  <r>
    <x v="340"/>
    <x v="323"/>
    <x v="6"/>
    <s v="DZ-PPO"/>
    <m/>
    <d v="2018-11-30T10:10:01"/>
    <n v="1"/>
    <n v="502.15"/>
    <n v="502.15"/>
    <n v="30"/>
    <x v="0"/>
    <x v="0"/>
    <n v="11"/>
  </r>
  <r>
    <x v="340"/>
    <x v="323"/>
    <x v="6"/>
    <s v="DZ-PPO"/>
    <m/>
    <d v="2018-12-17T08:56:39"/>
    <n v="1"/>
    <n v="502.15"/>
    <n v="502.15"/>
    <n v="30"/>
    <x v="0"/>
    <x v="0"/>
    <n v="12"/>
  </r>
  <r>
    <x v="340"/>
    <x v="323"/>
    <x v="6"/>
    <s v="DZ-PPO"/>
    <m/>
    <d v="2019-01-07T10:18:25"/>
    <n v="1"/>
    <n v="502.15"/>
    <n v="502.15"/>
    <n v="30"/>
    <x v="0"/>
    <x v="1"/>
    <n v="1"/>
  </r>
  <r>
    <x v="340"/>
    <x v="323"/>
    <x v="6"/>
    <s v="DZ-PPO"/>
    <m/>
    <d v="2019-01-28T10:01:55"/>
    <n v="1"/>
    <n v="502.15"/>
    <n v="502.15"/>
    <n v="30"/>
    <x v="0"/>
    <x v="1"/>
    <n v="1"/>
  </r>
  <r>
    <x v="340"/>
    <x v="323"/>
    <x v="6"/>
    <s v="DZ-PPO"/>
    <m/>
    <d v="2019-02-04T10:27:54"/>
    <n v="1"/>
    <n v="502.15"/>
    <n v="502.15"/>
    <n v="30"/>
    <x v="0"/>
    <x v="1"/>
    <n v="2"/>
  </r>
  <r>
    <x v="340"/>
    <x v="323"/>
    <x v="6"/>
    <s v="DZ-PPO"/>
    <m/>
    <d v="2019-03-11T08:45:16"/>
    <n v="1"/>
    <n v="502.15"/>
    <n v="502.15"/>
    <n v="30"/>
    <x v="0"/>
    <x v="1"/>
    <n v="3"/>
  </r>
  <r>
    <x v="340"/>
    <x v="323"/>
    <x v="6"/>
    <s v="DZ-PPO"/>
    <m/>
    <d v="2019-03-25T09:16:15"/>
    <n v="1"/>
    <n v="502.15"/>
    <n v="502.15"/>
    <n v="30"/>
    <x v="0"/>
    <x v="1"/>
    <n v="3"/>
  </r>
  <r>
    <x v="340"/>
    <x v="323"/>
    <x v="6"/>
    <s v="DZ-PPO"/>
    <m/>
    <d v="2019-04-18T09:55:45"/>
    <n v="1"/>
    <n v="502.15"/>
    <n v="502.15"/>
    <n v="30"/>
    <x v="0"/>
    <x v="1"/>
    <n v="4"/>
  </r>
  <r>
    <x v="340"/>
    <x v="323"/>
    <x v="6"/>
    <s v="DZ-PPO"/>
    <m/>
    <d v="2019-05-03T13:53:35"/>
    <n v="1"/>
    <n v="502.15"/>
    <n v="502.15"/>
    <n v="30"/>
    <x v="0"/>
    <x v="1"/>
    <n v="5"/>
  </r>
  <r>
    <x v="340"/>
    <x v="323"/>
    <x v="6"/>
    <s v="DZ-PPO"/>
    <m/>
    <d v="2019-05-21T08:33:29"/>
    <n v="1"/>
    <n v="576"/>
    <n v="576"/>
    <n v="30"/>
    <x v="0"/>
    <x v="1"/>
    <n v="5"/>
  </r>
  <r>
    <x v="340"/>
    <x v="323"/>
    <x v="6"/>
    <s v="DZ-PPO"/>
    <m/>
    <d v="2019-06-03T10:53:42"/>
    <n v="1"/>
    <n v="502.15"/>
    <n v="502.15"/>
    <n v="30"/>
    <x v="0"/>
    <x v="1"/>
    <n v="6"/>
  </r>
  <r>
    <x v="340"/>
    <x v="323"/>
    <x v="6"/>
    <s v="DZ-PPO"/>
    <m/>
    <d v="2019-06-17T09:32:04"/>
    <n v="1"/>
    <n v="502.15"/>
    <n v="502.15"/>
    <n v="30"/>
    <x v="0"/>
    <x v="1"/>
    <n v="6"/>
  </r>
  <r>
    <x v="340"/>
    <x v="323"/>
    <x v="6"/>
    <s v="DZ-PPO"/>
    <m/>
    <d v="2019-07-29T08:39:33"/>
    <n v="1"/>
    <n v="502.15"/>
    <n v="502.15"/>
    <n v="30"/>
    <x v="0"/>
    <x v="1"/>
    <n v="7"/>
  </r>
  <r>
    <x v="340"/>
    <x v="323"/>
    <x v="6"/>
    <s v="DZ-PPO"/>
    <m/>
    <d v="2019-09-30T09:34:44"/>
    <n v="1"/>
    <n v="502.15"/>
    <n v="502.15"/>
    <n v="30"/>
    <x v="0"/>
    <x v="1"/>
    <n v="9"/>
  </r>
  <r>
    <x v="340"/>
    <x v="323"/>
    <x v="6"/>
    <s v="DZ-PPO"/>
    <m/>
    <d v="2019-09-30T09:35:46"/>
    <n v="1"/>
    <n v="502.15"/>
    <n v="502.15"/>
    <n v="30"/>
    <x v="0"/>
    <x v="1"/>
    <n v="9"/>
  </r>
  <r>
    <x v="340"/>
    <x v="323"/>
    <x v="6"/>
    <s v="DZ-PPO"/>
    <m/>
    <d v="2019-10-21T09:29:37"/>
    <n v="1"/>
    <n v="502.15"/>
    <n v="502.15"/>
    <n v="30"/>
    <x v="0"/>
    <x v="1"/>
    <n v="10"/>
  </r>
  <r>
    <x v="340"/>
    <x v="323"/>
    <x v="6"/>
    <s v="DZ-PPO"/>
    <m/>
    <d v="2019-10-25T09:01:43"/>
    <n v="1"/>
    <n v="502.15"/>
    <n v="502.15"/>
    <n v="30"/>
    <x v="0"/>
    <x v="1"/>
    <n v="10"/>
  </r>
  <r>
    <x v="340"/>
    <x v="323"/>
    <x v="6"/>
    <s v="DZ-PPO"/>
    <m/>
    <d v="2019-11-04T10:15:23"/>
    <n v="1"/>
    <n v="502.15"/>
    <n v="502.15"/>
    <n v="30"/>
    <x v="0"/>
    <x v="1"/>
    <n v="11"/>
  </r>
  <r>
    <x v="340"/>
    <x v="323"/>
    <x v="6"/>
    <s v="DZ-PPO"/>
    <m/>
    <d v="2019-11-11T09:58:15"/>
    <n v="1"/>
    <n v="502.15"/>
    <n v="502.15"/>
    <n v="30"/>
    <x v="0"/>
    <x v="1"/>
    <n v="11"/>
  </r>
  <r>
    <x v="340"/>
    <x v="323"/>
    <x v="6"/>
    <s v="DZ-PPO"/>
    <m/>
    <d v="2019-11-25T09:08:20"/>
    <n v="1"/>
    <n v="502.15"/>
    <n v="502.15"/>
    <n v="30"/>
    <x v="0"/>
    <x v="1"/>
    <n v="11"/>
  </r>
  <r>
    <x v="341"/>
    <x v="324"/>
    <x v="6"/>
    <s v="DZ-PPO"/>
    <m/>
    <d v="2018-01-22T09:35:03"/>
    <n v="4"/>
    <n v="72.599999999999994"/>
    <n v="290.39999999999998"/>
    <n v="30"/>
    <x v="0"/>
    <x v="0"/>
    <n v="1"/>
  </r>
  <r>
    <x v="341"/>
    <x v="324"/>
    <x v="6"/>
    <s v="DZ-PPO"/>
    <m/>
    <d v="2018-02-12T11:12:15"/>
    <n v="4"/>
    <n v="72.599999999999994"/>
    <n v="290.39999999999998"/>
    <n v="30"/>
    <x v="0"/>
    <x v="0"/>
    <n v="2"/>
  </r>
  <r>
    <x v="341"/>
    <x v="324"/>
    <x v="6"/>
    <s v="DZ-PPO"/>
    <m/>
    <d v="2018-02-12T11:29:04"/>
    <n v="3"/>
    <n v="72.599999999999994"/>
    <n v="217.8"/>
    <n v="30"/>
    <x v="0"/>
    <x v="0"/>
    <n v="2"/>
  </r>
  <r>
    <x v="341"/>
    <x v="324"/>
    <x v="6"/>
    <s v="DZ-PPO"/>
    <m/>
    <d v="2018-03-05T10:27:31"/>
    <n v="4"/>
    <n v="72.599999999999994"/>
    <n v="290.39999999999998"/>
    <n v="30"/>
    <x v="0"/>
    <x v="0"/>
    <n v="3"/>
  </r>
  <r>
    <x v="341"/>
    <x v="324"/>
    <x v="6"/>
    <s v="DZ-PPO"/>
    <m/>
    <d v="2018-03-12T13:20:19"/>
    <n v="6"/>
    <n v="72.599999999999994"/>
    <n v="435.6"/>
    <n v="30"/>
    <x v="0"/>
    <x v="0"/>
    <n v="3"/>
  </r>
  <r>
    <x v="341"/>
    <x v="324"/>
    <x v="6"/>
    <s v="DZ-PPO"/>
    <m/>
    <d v="2018-03-26T08:28:48"/>
    <n v="4"/>
    <n v="72.599999999999994"/>
    <n v="290.39999999999998"/>
    <n v="30"/>
    <x v="0"/>
    <x v="0"/>
    <n v="3"/>
  </r>
  <r>
    <x v="341"/>
    <x v="324"/>
    <x v="6"/>
    <s v="DZ-PPO"/>
    <m/>
    <d v="2018-04-09T09:12:33"/>
    <n v="4"/>
    <n v="72.599999999999994"/>
    <n v="290.39999999999998"/>
    <n v="30"/>
    <x v="0"/>
    <x v="0"/>
    <n v="4"/>
  </r>
  <r>
    <x v="341"/>
    <x v="324"/>
    <x v="6"/>
    <s v="DZ-PPO"/>
    <m/>
    <d v="2018-04-16T09:01:27"/>
    <n v="6"/>
    <n v="72.599999999999994"/>
    <n v="435.6"/>
    <n v="30"/>
    <x v="0"/>
    <x v="0"/>
    <n v="4"/>
  </r>
  <r>
    <x v="341"/>
    <x v="324"/>
    <x v="6"/>
    <s v="DZ-PPO"/>
    <m/>
    <d v="2018-04-23T09:28:07"/>
    <n v="6"/>
    <n v="86.72"/>
    <n v="520.32000000000005"/>
    <n v="30"/>
    <x v="0"/>
    <x v="0"/>
    <n v="4"/>
  </r>
  <r>
    <x v="341"/>
    <x v="324"/>
    <x v="6"/>
    <s v="DZ-PPO"/>
    <m/>
    <d v="2018-05-14T10:28:35"/>
    <n v="4"/>
    <n v="72.599999999999994"/>
    <n v="290.39999999999998"/>
    <n v="30"/>
    <x v="0"/>
    <x v="0"/>
    <n v="5"/>
  </r>
  <r>
    <x v="341"/>
    <x v="324"/>
    <x v="6"/>
    <s v="DZ-PPO"/>
    <m/>
    <d v="2018-05-28T08:52:11"/>
    <n v="3"/>
    <n v="72.599999999999994"/>
    <n v="217.8"/>
    <n v="30"/>
    <x v="0"/>
    <x v="0"/>
    <n v="5"/>
  </r>
  <r>
    <x v="341"/>
    <x v="324"/>
    <x v="6"/>
    <s v="DZ-PPO"/>
    <m/>
    <d v="2018-05-28T09:31:49"/>
    <n v="4"/>
    <n v="72.599999999999994"/>
    <n v="290.39999999999998"/>
    <n v="30"/>
    <x v="0"/>
    <x v="0"/>
    <n v="5"/>
  </r>
  <r>
    <x v="341"/>
    <x v="324"/>
    <x v="6"/>
    <s v="DZ-PPO"/>
    <m/>
    <d v="2018-06-18T09:46:12"/>
    <n v="4"/>
    <n v="72.599999999999994"/>
    <n v="290.39999999999998"/>
    <n v="30"/>
    <x v="0"/>
    <x v="0"/>
    <n v="6"/>
  </r>
  <r>
    <x v="341"/>
    <x v="324"/>
    <x v="6"/>
    <s v="DZ-PPO"/>
    <m/>
    <d v="2018-06-25T11:53:29"/>
    <n v="6"/>
    <n v="72.599999999999994"/>
    <n v="435.6"/>
    <n v="30"/>
    <x v="0"/>
    <x v="0"/>
    <n v="6"/>
  </r>
  <r>
    <x v="341"/>
    <x v="324"/>
    <x v="6"/>
    <s v="DZ-PPO"/>
    <m/>
    <d v="2018-07-02T07:48:51"/>
    <n v="3"/>
    <n v="72.599999999999994"/>
    <n v="217.8"/>
    <n v="30"/>
    <x v="0"/>
    <x v="0"/>
    <n v="7"/>
  </r>
  <r>
    <x v="341"/>
    <x v="324"/>
    <x v="6"/>
    <s v="DZ-PPO"/>
    <m/>
    <d v="2018-07-16T07:55:38"/>
    <n v="3"/>
    <n v="72.599999999999994"/>
    <n v="217.8"/>
    <n v="30"/>
    <x v="0"/>
    <x v="0"/>
    <n v="7"/>
  </r>
  <r>
    <x v="341"/>
    <x v="324"/>
    <x v="6"/>
    <s v="DZ-PPO"/>
    <m/>
    <d v="2018-07-23T08:31:46"/>
    <n v="4"/>
    <n v="72.599999999999994"/>
    <n v="290.39999999999998"/>
    <n v="30"/>
    <x v="0"/>
    <x v="0"/>
    <n v="7"/>
  </r>
  <r>
    <x v="341"/>
    <x v="324"/>
    <x v="6"/>
    <s v="DZ-PPO"/>
    <m/>
    <d v="2018-07-30T07:53:35"/>
    <n v="4"/>
    <n v="72.599999999999994"/>
    <n v="290.39999999999998"/>
    <n v="30"/>
    <x v="0"/>
    <x v="0"/>
    <n v="7"/>
  </r>
  <r>
    <x v="341"/>
    <x v="324"/>
    <x v="6"/>
    <s v="DZ-PPO"/>
    <m/>
    <d v="2018-09-17T12:21:31"/>
    <n v="2"/>
    <n v="72.599999999999994"/>
    <n v="145.19999999999999"/>
    <n v="30"/>
    <x v="0"/>
    <x v="0"/>
    <n v="9"/>
  </r>
  <r>
    <x v="341"/>
    <x v="324"/>
    <x v="6"/>
    <s v="DZ-PPO"/>
    <m/>
    <d v="2018-09-21T09:29:46"/>
    <n v="6"/>
    <n v="72.599999999999994"/>
    <n v="435.6"/>
    <n v="30"/>
    <x v="0"/>
    <x v="0"/>
    <n v="9"/>
  </r>
  <r>
    <x v="341"/>
    <x v="324"/>
    <x v="6"/>
    <s v="DZ-PPO"/>
    <m/>
    <d v="2018-10-08T10:39:53"/>
    <n v="6"/>
    <n v="72.599999999999994"/>
    <n v="435.6"/>
    <n v="30"/>
    <x v="0"/>
    <x v="0"/>
    <n v="10"/>
  </r>
  <r>
    <x v="341"/>
    <x v="324"/>
    <x v="6"/>
    <s v="DZ-PPO"/>
    <m/>
    <d v="2018-11-12T10:26:58"/>
    <n v="4"/>
    <n v="72.599999999999994"/>
    <n v="290.39999999999998"/>
    <n v="30"/>
    <x v="0"/>
    <x v="0"/>
    <n v="11"/>
  </r>
  <r>
    <x v="341"/>
    <x v="324"/>
    <x v="6"/>
    <s v="DZ-PPO"/>
    <m/>
    <d v="2019-01-14T08:31:29"/>
    <n v="3"/>
    <n v="72.599999999999994"/>
    <n v="217.8"/>
    <n v="30"/>
    <x v="0"/>
    <x v="1"/>
    <n v="1"/>
  </r>
  <r>
    <x v="341"/>
    <x v="324"/>
    <x v="6"/>
    <s v="DZ-PPO"/>
    <m/>
    <d v="2019-01-28T10:01:55"/>
    <n v="6"/>
    <n v="72.599999999999994"/>
    <n v="435.6"/>
    <n v="30"/>
    <x v="0"/>
    <x v="1"/>
    <n v="1"/>
  </r>
  <r>
    <x v="341"/>
    <x v="324"/>
    <x v="6"/>
    <s v="DZ-PPO"/>
    <m/>
    <d v="2019-04-29T07:02:19"/>
    <n v="6"/>
    <n v="72.599999999999994"/>
    <n v="435.6"/>
    <n v="30"/>
    <x v="0"/>
    <x v="1"/>
    <n v="4"/>
  </r>
  <r>
    <x v="341"/>
    <x v="324"/>
    <x v="6"/>
    <s v="DZ-PPO"/>
    <m/>
    <d v="2019-06-24T11:09:26"/>
    <n v="3"/>
    <n v="72.599999999999994"/>
    <n v="217.8"/>
    <n v="30"/>
    <x v="0"/>
    <x v="1"/>
    <n v="6"/>
  </r>
  <r>
    <x v="341"/>
    <x v="324"/>
    <x v="6"/>
    <s v="DZ-PPO"/>
    <m/>
    <d v="2019-07-15T09:35:52"/>
    <n v="1"/>
    <n v="72.599999999999994"/>
    <n v="72.599999999999994"/>
    <n v="30"/>
    <x v="0"/>
    <x v="1"/>
    <n v="7"/>
  </r>
  <r>
    <x v="341"/>
    <x v="324"/>
    <x v="6"/>
    <s v="DZ-PPO"/>
    <m/>
    <d v="2019-07-29T08:39:33"/>
    <n v="5"/>
    <n v="72.599999999999994"/>
    <n v="363"/>
    <n v="30"/>
    <x v="0"/>
    <x v="1"/>
    <n v="7"/>
  </r>
  <r>
    <x v="341"/>
    <x v="324"/>
    <x v="6"/>
    <s v="DZ-PPO"/>
    <m/>
    <d v="2019-09-09T11:00:09"/>
    <n v="3"/>
    <n v="72.599999999999994"/>
    <n v="217.8"/>
    <n v="30"/>
    <x v="0"/>
    <x v="1"/>
    <n v="9"/>
  </r>
  <r>
    <x v="341"/>
    <x v="324"/>
    <x v="6"/>
    <s v="DZ-PPO"/>
    <m/>
    <d v="2019-10-25T09:01:43"/>
    <n v="5"/>
    <n v="72.599999999999994"/>
    <n v="363"/>
    <n v="30"/>
    <x v="0"/>
    <x v="1"/>
    <n v="10"/>
  </r>
  <r>
    <x v="341"/>
    <x v="324"/>
    <x v="6"/>
    <s v="DZ-PPO"/>
    <m/>
    <d v="2019-10-25T13:01:36"/>
    <n v="1"/>
    <n v="72.599999999999994"/>
    <n v="72.599999999999994"/>
    <n v="30"/>
    <x v="0"/>
    <x v="1"/>
    <n v="10"/>
  </r>
  <r>
    <x v="342"/>
    <x v="325"/>
    <x v="6"/>
    <s v="DZ-NAS"/>
    <m/>
    <d v="2019-05-03T13:53:35"/>
    <n v="1"/>
    <n v="193.6"/>
    <n v="193.6"/>
    <n v="30"/>
    <x v="0"/>
    <x v="1"/>
    <n v="5"/>
  </r>
  <r>
    <x v="342"/>
    <x v="325"/>
    <x v="6"/>
    <s v="DZ-NAS"/>
    <m/>
    <d v="2019-06-03T10:53:42"/>
    <n v="1"/>
    <n v="193.6"/>
    <n v="193.6"/>
    <n v="30"/>
    <x v="0"/>
    <x v="1"/>
    <n v="6"/>
  </r>
  <r>
    <x v="342"/>
    <x v="325"/>
    <x v="6"/>
    <s v="DZ-NAS"/>
    <m/>
    <d v="2019-10-21T09:29:37"/>
    <n v="1"/>
    <n v="193.6"/>
    <n v="193.6"/>
    <n v="30"/>
    <x v="0"/>
    <x v="1"/>
    <n v="10"/>
  </r>
  <r>
    <x v="342"/>
    <x v="325"/>
    <x v="6"/>
    <s v="DZ-NAS"/>
    <m/>
    <d v="2019-10-21T12:30:05"/>
    <n v="1"/>
    <n v="193.6"/>
    <n v="193.6"/>
    <n v="30"/>
    <x v="0"/>
    <x v="1"/>
    <n v="10"/>
  </r>
  <r>
    <x v="342"/>
    <x v="325"/>
    <x v="6"/>
    <s v="DZ-NAS"/>
    <m/>
    <d v="2019-12-09T10:18:37"/>
    <n v="1"/>
    <n v="193.6"/>
    <n v="193.6"/>
    <n v="30"/>
    <x v="0"/>
    <x v="1"/>
    <n v="12"/>
  </r>
  <r>
    <x v="343"/>
    <x v="326"/>
    <x v="6"/>
    <s v="DZ"/>
    <m/>
    <d v="2019-12-16T10:37:32"/>
    <n v="1"/>
    <n v="285.31"/>
    <n v="285.31"/>
    <n v="30"/>
    <x v="0"/>
    <x v="1"/>
    <n v="12"/>
  </r>
  <r>
    <x v="344"/>
    <x v="327"/>
    <x v="6"/>
    <s v="DZ-N"/>
    <m/>
    <d v="2018-04-23T09:28:07"/>
    <n v="3"/>
    <n v="103.5"/>
    <n v="310.5"/>
    <n v="30"/>
    <x v="0"/>
    <x v="0"/>
    <n v="4"/>
  </r>
  <r>
    <x v="344"/>
    <x v="327"/>
    <x v="6"/>
    <s v="DZ-N"/>
    <m/>
    <d v="2018-07-23T08:31:46"/>
    <n v="4"/>
    <n v="103.5"/>
    <n v="414"/>
    <n v="30"/>
    <x v="0"/>
    <x v="0"/>
    <n v="7"/>
  </r>
  <r>
    <x v="344"/>
    <x v="327"/>
    <x v="6"/>
    <s v="DZ-N"/>
    <m/>
    <d v="2019-04-29T07:02:19"/>
    <n v="3"/>
    <n v="103.5"/>
    <n v="310.5"/>
    <n v="30"/>
    <x v="0"/>
    <x v="1"/>
    <n v="4"/>
  </r>
  <r>
    <x v="345"/>
    <x v="328"/>
    <x v="6"/>
    <s v="DZ-KS"/>
    <m/>
    <d v="2019-08-09T13:30:48"/>
    <n v="1"/>
    <n v="108.9"/>
    <n v="108.9"/>
    <n v="30"/>
    <x v="0"/>
    <x v="1"/>
    <n v="8"/>
  </r>
  <r>
    <x v="345"/>
    <x v="328"/>
    <x v="6"/>
    <s v="DZ-KS"/>
    <m/>
    <d v="2019-11-11T09:58:15"/>
    <n v="2"/>
    <n v="108.9"/>
    <n v="217.8"/>
    <n v="30"/>
    <x v="0"/>
    <x v="1"/>
    <n v="11"/>
  </r>
  <r>
    <x v="346"/>
    <x v="329"/>
    <x v="6"/>
    <s v="DZ-PPO"/>
    <m/>
    <d v="2018-01-22T09:35:03"/>
    <n v="1"/>
    <n v="112.01"/>
    <n v="112.01"/>
    <n v="30"/>
    <x v="0"/>
    <x v="0"/>
    <n v="1"/>
  </r>
  <r>
    <x v="347"/>
    <x v="330"/>
    <x v="6"/>
    <s v="DZ-PPO"/>
    <m/>
    <d v="2018-01-15T09:24:19"/>
    <n v="3"/>
    <n v="295"/>
    <n v="885"/>
    <n v="30"/>
    <x v="0"/>
    <x v="0"/>
    <n v="1"/>
  </r>
  <r>
    <x v="347"/>
    <x v="330"/>
    <x v="6"/>
    <s v="DZ-PPO"/>
    <m/>
    <d v="2018-01-22T09:35:03"/>
    <n v="3"/>
    <n v="295"/>
    <n v="885"/>
    <n v="30"/>
    <x v="0"/>
    <x v="0"/>
    <n v="1"/>
  </r>
  <r>
    <x v="347"/>
    <x v="330"/>
    <x v="6"/>
    <s v="DZ-PPO"/>
    <m/>
    <d v="2018-01-29T09:57:56"/>
    <n v="3"/>
    <n v="295"/>
    <n v="885"/>
    <n v="30"/>
    <x v="0"/>
    <x v="0"/>
    <n v="1"/>
  </r>
  <r>
    <x v="347"/>
    <x v="330"/>
    <x v="6"/>
    <s v="DZ-PPO"/>
    <m/>
    <d v="2018-02-05T09:52:07"/>
    <n v="3"/>
    <n v="295"/>
    <n v="885"/>
    <n v="30"/>
    <x v="0"/>
    <x v="0"/>
    <n v="2"/>
  </r>
  <r>
    <x v="347"/>
    <x v="330"/>
    <x v="6"/>
    <s v="DZ-PPO"/>
    <m/>
    <d v="2018-02-12T11:12:15"/>
    <n v="4"/>
    <n v="295"/>
    <n v="1180"/>
    <n v="30"/>
    <x v="0"/>
    <x v="0"/>
    <n v="2"/>
  </r>
  <r>
    <x v="347"/>
    <x v="330"/>
    <x v="6"/>
    <s v="DZ-PPO"/>
    <m/>
    <d v="2018-02-19T09:37:50"/>
    <n v="6"/>
    <n v="295"/>
    <n v="1770"/>
    <n v="30"/>
    <x v="0"/>
    <x v="0"/>
    <n v="2"/>
  </r>
  <r>
    <x v="347"/>
    <x v="330"/>
    <x v="6"/>
    <s v="DZ-PPO"/>
    <m/>
    <d v="2018-02-26T09:43:47"/>
    <n v="2"/>
    <n v="295"/>
    <n v="590"/>
    <n v="30"/>
    <x v="0"/>
    <x v="0"/>
    <n v="2"/>
  </r>
  <r>
    <x v="347"/>
    <x v="330"/>
    <x v="6"/>
    <s v="DZ-PPO"/>
    <m/>
    <d v="2018-02-26T09:47:36"/>
    <n v="4"/>
    <n v="295"/>
    <n v="1180"/>
    <n v="30"/>
    <x v="0"/>
    <x v="0"/>
    <n v="2"/>
  </r>
  <r>
    <x v="347"/>
    <x v="330"/>
    <x v="6"/>
    <s v="DZ-PPO"/>
    <m/>
    <d v="2018-03-19T08:01:35"/>
    <n v="4"/>
    <n v="295"/>
    <n v="1180"/>
    <n v="30"/>
    <x v="0"/>
    <x v="0"/>
    <n v="3"/>
  </r>
  <r>
    <x v="347"/>
    <x v="330"/>
    <x v="6"/>
    <s v="DZ-PPO"/>
    <m/>
    <d v="2018-03-26T08:28:48"/>
    <n v="4"/>
    <n v="295"/>
    <n v="1180"/>
    <n v="30"/>
    <x v="0"/>
    <x v="0"/>
    <n v="3"/>
  </r>
  <r>
    <x v="347"/>
    <x v="330"/>
    <x v="6"/>
    <s v="DZ-PPO"/>
    <m/>
    <d v="2018-03-29T10:55:41"/>
    <n v="4"/>
    <n v="295"/>
    <n v="1180"/>
    <n v="30"/>
    <x v="0"/>
    <x v="0"/>
    <n v="3"/>
  </r>
  <r>
    <x v="347"/>
    <x v="330"/>
    <x v="6"/>
    <s v="DZ-PPO"/>
    <m/>
    <d v="2018-04-16T09:11:06"/>
    <n v="4"/>
    <n v="295"/>
    <n v="1180"/>
    <n v="30"/>
    <x v="0"/>
    <x v="0"/>
    <n v="4"/>
  </r>
  <r>
    <x v="347"/>
    <x v="330"/>
    <x v="6"/>
    <s v="DZ-PPO"/>
    <m/>
    <d v="2018-04-23T09:17:10"/>
    <n v="1"/>
    <n v="295"/>
    <n v="295"/>
    <n v="30"/>
    <x v="0"/>
    <x v="0"/>
    <n v="4"/>
  </r>
  <r>
    <x v="347"/>
    <x v="330"/>
    <x v="6"/>
    <s v="DZ-PPO"/>
    <m/>
    <d v="2018-04-23T09:17:10"/>
    <n v="1"/>
    <n v="295"/>
    <n v="295"/>
    <n v="30"/>
    <x v="0"/>
    <x v="0"/>
    <n v="4"/>
  </r>
  <r>
    <x v="347"/>
    <x v="330"/>
    <x v="6"/>
    <s v="DZ-PPO"/>
    <m/>
    <d v="2018-04-23T09:17:10"/>
    <n v="1"/>
    <n v="295"/>
    <n v="295"/>
    <n v="30"/>
    <x v="0"/>
    <x v="0"/>
    <n v="4"/>
  </r>
  <r>
    <x v="347"/>
    <x v="330"/>
    <x v="6"/>
    <s v="DZ-PPO"/>
    <m/>
    <d v="2018-05-04T11:54:33"/>
    <n v="6"/>
    <n v="295"/>
    <n v="1770.01"/>
    <n v="30"/>
    <x v="0"/>
    <x v="0"/>
    <n v="5"/>
  </r>
  <r>
    <x v="347"/>
    <x v="330"/>
    <x v="6"/>
    <s v="DZ-PPO"/>
    <m/>
    <d v="2018-05-04T11:54:33"/>
    <n v="6"/>
    <n v="295"/>
    <n v="1770"/>
    <n v="30"/>
    <x v="0"/>
    <x v="0"/>
    <n v="5"/>
  </r>
  <r>
    <x v="347"/>
    <x v="330"/>
    <x v="6"/>
    <s v="DZ-PPO"/>
    <m/>
    <d v="2018-05-28T08:52:11"/>
    <n v="3"/>
    <n v="295"/>
    <n v="885"/>
    <n v="30"/>
    <x v="0"/>
    <x v="0"/>
    <n v="5"/>
  </r>
  <r>
    <x v="347"/>
    <x v="330"/>
    <x v="6"/>
    <s v="DZ-PPO"/>
    <m/>
    <d v="2018-05-28T09:31:49"/>
    <n v="2"/>
    <n v="295"/>
    <n v="590"/>
    <n v="30"/>
    <x v="0"/>
    <x v="0"/>
    <n v="5"/>
  </r>
  <r>
    <x v="347"/>
    <x v="330"/>
    <x v="6"/>
    <s v="DZ-PPO"/>
    <m/>
    <d v="2018-05-28T09:31:49"/>
    <n v="2"/>
    <n v="295"/>
    <n v="590"/>
    <n v="30"/>
    <x v="0"/>
    <x v="0"/>
    <n v="5"/>
  </r>
  <r>
    <x v="347"/>
    <x v="330"/>
    <x v="6"/>
    <s v="DZ-PPO"/>
    <m/>
    <d v="2018-06-11T10:16:02"/>
    <n v="2"/>
    <n v="295"/>
    <n v="590"/>
    <n v="30"/>
    <x v="0"/>
    <x v="0"/>
    <n v="6"/>
  </r>
  <r>
    <x v="347"/>
    <x v="330"/>
    <x v="6"/>
    <s v="DZ-PPO"/>
    <m/>
    <d v="2018-06-18T09:46:12"/>
    <n v="4"/>
    <n v="295"/>
    <n v="1180"/>
    <n v="30"/>
    <x v="0"/>
    <x v="0"/>
    <n v="6"/>
  </r>
  <r>
    <x v="347"/>
    <x v="330"/>
    <x v="6"/>
    <s v="DZ-PPO"/>
    <m/>
    <d v="2018-06-25T12:06:41"/>
    <n v="4"/>
    <n v="295"/>
    <n v="1180"/>
    <n v="30"/>
    <x v="0"/>
    <x v="0"/>
    <n v="6"/>
  </r>
  <r>
    <x v="347"/>
    <x v="330"/>
    <x v="6"/>
    <s v="DZ-PPO"/>
    <m/>
    <d v="2018-07-02T07:48:51"/>
    <n v="2"/>
    <n v="295"/>
    <n v="590"/>
    <n v="30"/>
    <x v="0"/>
    <x v="0"/>
    <n v="7"/>
  </r>
  <r>
    <x v="347"/>
    <x v="330"/>
    <x v="6"/>
    <s v="DZ-PPO"/>
    <m/>
    <d v="2018-07-02T08:58:13"/>
    <n v="6"/>
    <n v="295"/>
    <n v="1770"/>
    <n v="30"/>
    <x v="0"/>
    <x v="0"/>
    <n v="7"/>
  </r>
  <r>
    <x v="347"/>
    <x v="330"/>
    <x v="6"/>
    <s v="DZ-PPO"/>
    <m/>
    <d v="2018-07-16T07:55:38"/>
    <n v="3"/>
    <n v="295"/>
    <n v="885"/>
    <n v="30"/>
    <x v="0"/>
    <x v="0"/>
    <n v="7"/>
  </r>
  <r>
    <x v="347"/>
    <x v="330"/>
    <x v="6"/>
    <s v="DZ-PPO"/>
    <m/>
    <d v="2018-07-23T08:31:46"/>
    <n v="4"/>
    <n v="295"/>
    <n v="1180"/>
    <n v="30"/>
    <x v="0"/>
    <x v="0"/>
    <n v="7"/>
  </r>
  <r>
    <x v="347"/>
    <x v="330"/>
    <x v="6"/>
    <s v="DZ-PPO"/>
    <m/>
    <d v="2018-08-06T08:55:21"/>
    <n v="1"/>
    <n v="295"/>
    <n v="295"/>
    <n v="30"/>
    <x v="0"/>
    <x v="0"/>
    <n v="8"/>
  </r>
  <r>
    <x v="347"/>
    <x v="330"/>
    <x v="6"/>
    <s v="DZ-PPO"/>
    <m/>
    <d v="2018-08-06T08:57:03"/>
    <n v="4"/>
    <n v="295"/>
    <n v="1180"/>
    <n v="30"/>
    <x v="0"/>
    <x v="0"/>
    <n v="8"/>
  </r>
  <r>
    <x v="347"/>
    <x v="330"/>
    <x v="6"/>
    <s v="DZ-PPO"/>
    <m/>
    <d v="2018-09-17T08:16:00"/>
    <n v="1"/>
    <n v="295"/>
    <n v="295"/>
    <n v="30"/>
    <x v="0"/>
    <x v="0"/>
    <n v="9"/>
  </r>
  <r>
    <x v="347"/>
    <x v="330"/>
    <x v="6"/>
    <s v="DZ-PPO"/>
    <m/>
    <d v="2018-09-17T08:16:00"/>
    <n v="2"/>
    <n v="295"/>
    <n v="590"/>
    <n v="30"/>
    <x v="0"/>
    <x v="0"/>
    <n v="9"/>
  </r>
  <r>
    <x v="347"/>
    <x v="330"/>
    <x v="6"/>
    <s v="DZ-PPO"/>
    <m/>
    <d v="2018-10-08T10:39:53"/>
    <n v="3"/>
    <n v="295"/>
    <n v="885"/>
    <n v="30"/>
    <x v="0"/>
    <x v="0"/>
    <n v="10"/>
  </r>
  <r>
    <x v="347"/>
    <x v="330"/>
    <x v="6"/>
    <s v="DZ-PPO"/>
    <m/>
    <d v="2018-11-05T09:43:49"/>
    <n v="3"/>
    <n v="295"/>
    <n v="885"/>
    <n v="30"/>
    <x v="0"/>
    <x v="0"/>
    <n v="11"/>
  </r>
  <r>
    <x v="347"/>
    <x v="330"/>
    <x v="6"/>
    <s v="DZ-PPO"/>
    <m/>
    <d v="2018-11-30T10:10:01"/>
    <n v="2"/>
    <n v="295"/>
    <n v="590"/>
    <n v="30"/>
    <x v="0"/>
    <x v="0"/>
    <n v="11"/>
  </r>
  <r>
    <x v="347"/>
    <x v="330"/>
    <x v="6"/>
    <s v="DZ-PPO"/>
    <m/>
    <d v="2018-12-17T08:56:39"/>
    <n v="2"/>
    <n v="295"/>
    <n v="590"/>
    <n v="30"/>
    <x v="0"/>
    <x v="0"/>
    <n v="12"/>
  </r>
  <r>
    <x v="347"/>
    <x v="330"/>
    <x v="6"/>
    <s v="DZ-PPO"/>
    <m/>
    <d v="2019-01-04T12:50:54"/>
    <n v="1"/>
    <n v="295"/>
    <n v="295"/>
    <n v="30"/>
    <x v="0"/>
    <x v="1"/>
    <n v="1"/>
  </r>
  <r>
    <x v="347"/>
    <x v="330"/>
    <x v="6"/>
    <s v="DZ-PPO"/>
    <m/>
    <d v="2019-01-14T08:31:29"/>
    <n v="3"/>
    <n v="295"/>
    <n v="885"/>
    <n v="30"/>
    <x v="0"/>
    <x v="1"/>
    <n v="1"/>
  </r>
  <r>
    <x v="347"/>
    <x v="330"/>
    <x v="6"/>
    <s v="DZ-PPO"/>
    <m/>
    <d v="2019-01-28T10:01:55"/>
    <n v="3"/>
    <n v="295"/>
    <n v="885"/>
    <n v="30"/>
    <x v="0"/>
    <x v="1"/>
    <n v="1"/>
  </r>
  <r>
    <x v="347"/>
    <x v="330"/>
    <x v="6"/>
    <s v="DZ-PPO"/>
    <m/>
    <d v="2019-02-11T09:04:47"/>
    <n v="3"/>
    <n v="295"/>
    <n v="885"/>
    <n v="30"/>
    <x v="0"/>
    <x v="1"/>
    <n v="2"/>
  </r>
  <r>
    <x v="347"/>
    <x v="330"/>
    <x v="6"/>
    <s v="DZ-PPO"/>
    <m/>
    <d v="2019-03-04T09:04:25"/>
    <n v="2"/>
    <n v="295"/>
    <n v="590"/>
    <n v="30"/>
    <x v="0"/>
    <x v="1"/>
    <n v="3"/>
  </r>
  <r>
    <x v="347"/>
    <x v="330"/>
    <x v="6"/>
    <s v="DZ-PPO"/>
    <m/>
    <d v="2019-03-11T08:45:16"/>
    <n v="2"/>
    <n v="295"/>
    <n v="590"/>
    <n v="30"/>
    <x v="0"/>
    <x v="1"/>
    <n v="3"/>
  </r>
  <r>
    <x v="347"/>
    <x v="330"/>
    <x v="6"/>
    <s v="DZ-PPO"/>
    <m/>
    <d v="2019-03-25T09:16:15"/>
    <n v="2"/>
    <n v="295"/>
    <n v="590"/>
    <n v="30"/>
    <x v="0"/>
    <x v="1"/>
    <n v="3"/>
  </r>
  <r>
    <x v="347"/>
    <x v="330"/>
    <x v="6"/>
    <s v="DZ-PPO"/>
    <m/>
    <d v="2019-04-04T09:59:35"/>
    <n v="2"/>
    <n v="295"/>
    <n v="590"/>
    <n v="30"/>
    <x v="0"/>
    <x v="1"/>
    <n v="4"/>
  </r>
  <r>
    <x v="347"/>
    <x v="330"/>
    <x v="6"/>
    <s v="DZ-PPO"/>
    <m/>
    <d v="2019-04-18T10:56:55"/>
    <n v="2"/>
    <n v="295"/>
    <n v="590"/>
    <n v="30"/>
    <x v="0"/>
    <x v="1"/>
    <n v="4"/>
  </r>
  <r>
    <x v="347"/>
    <x v="330"/>
    <x v="6"/>
    <s v="DZ-PPO"/>
    <m/>
    <d v="2019-05-03T13:53:35"/>
    <n v="3"/>
    <n v="295"/>
    <n v="885"/>
    <n v="30"/>
    <x v="0"/>
    <x v="1"/>
    <n v="5"/>
  </r>
  <r>
    <x v="347"/>
    <x v="330"/>
    <x v="6"/>
    <s v="DZ-PPO"/>
    <m/>
    <d v="2019-05-21T08:33:29"/>
    <n v="3"/>
    <n v="295"/>
    <n v="885"/>
    <n v="30"/>
    <x v="0"/>
    <x v="1"/>
    <n v="5"/>
  </r>
  <r>
    <x v="347"/>
    <x v="330"/>
    <x v="6"/>
    <s v="DZ-PPO"/>
    <m/>
    <d v="2019-06-17T09:32:04"/>
    <n v="2"/>
    <n v="295"/>
    <n v="590"/>
    <n v="30"/>
    <x v="0"/>
    <x v="1"/>
    <n v="6"/>
  </r>
  <r>
    <x v="347"/>
    <x v="330"/>
    <x v="6"/>
    <s v="DZ-PPO"/>
    <m/>
    <d v="2019-06-24T11:09:26"/>
    <n v="2"/>
    <n v="295"/>
    <n v="590"/>
    <n v="30"/>
    <x v="0"/>
    <x v="1"/>
    <n v="6"/>
  </r>
  <r>
    <x v="347"/>
    <x v="330"/>
    <x v="6"/>
    <s v="DZ-PPO"/>
    <m/>
    <d v="2019-07-15T09:35:52"/>
    <n v="6"/>
    <n v="295"/>
    <n v="1770"/>
    <n v="30"/>
    <x v="0"/>
    <x v="1"/>
    <n v="7"/>
  </r>
  <r>
    <x v="347"/>
    <x v="330"/>
    <x v="6"/>
    <s v="DZ-PPO"/>
    <m/>
    <d v="2019-08-07T12:00:00"/>
    <n v="2"/>
    <n v="295"/>
    <n v="590"/>
    <n v="30"/>
    <x v="0"/>
    <x v="1"/>
    <n v="8"/>
  </r>
  <r>
    <x v="347"/>
    <x v="330"/>
    <x v="6"/>
    <s v="DZ-PPO"/>
    <m/>
    <d v="2019-08-09T13:30:48"/>
    <n v="3"/>
    <n v="295"/>
    <n v="885"/>
    <n v="30"/>
    <x v="0"/>
    <x v="1"/>
    <n v="8"/>
  </r>
  <r>
    <x v="347"/>
    <x v="330"/>
    <x v="6"/>
    <s v="DZ-PPO"/>
    <m/>
    <d v="2019-09-16T13:00:43"/>
    <n v="3"/>
    <n v="295"/>
    <n v="885"/>
    <n v="30"/>
    <x v="0"/>
    <x v="1"/>
    <n v="9"/>
  </r>
  <r>
    <x v="347"/>
    <x v="330"/>
    <x v="6"/>
    <s v="DZ-PPO"/>
    <m/>
    <d v="2019-10-08T10:07:23"/>
    <n v="2"/>
    <n v="295"/>
    <n v="590"/>
    <n v="30"/>
    <x v="0"/>
    <x v="1"/>
    <n v="10"/>
  </r>
  <r>
    <x v="347"/>
    <x v="330"/>
    <x v="6"/>
    <s v="DZ-PPO"/>
    <m/>
    <d v="2019-10-25T09:01:43"/>
    <n v="2"/>
    <n v="295"/>
    <n v="590"/>
    <n v="30"/>
    <x v="0"/>
    <x v="1"/>
    <n v="10"/>
  </r>
  <r>
    <x v="347"/>
    <x v="330"/>
    <x v="6"/>
    <s v="DZ-PPO"/>
    <m/>
    <d v="2019-11-04T10:15:23"/>
    <n v="3"/>
    <n v="295"/>
    <n v="885"/>
    <n v="30"/>
    <x v="0"/>
    <x v="1"/>
    <n v="11"/>
  </r>
  <r>
    <x v="347"/>
    <x v="330"/>
    <x v="6"/>
    <s v="DZ-PPO"/>
    <m/>
    <d v="2019-11-25T09:08:20"/>
    <n v="1"/>
    <n v="295"/>
    <n v="295"/>
    <n v="30"/>
    <x v="0"/>
    <x v="1"/>
    <n v="11"/>
  </r>
  <r>
    <x v="347"/>
    <x v="330"/>
    <x v="6"/>
    <s v="DZ-PPO"/>
    <m/>
    <d v="2019-11-25T09:08:20"/>
    <n v="2"/>
    <n v="295"/>
    <n v="590"/>
    <n v="30"/>
    <x v="0"/>
    <x v="1"/>
    <n v="11"/>
  </r>
  <r>
    <x v="347"/>
    <x v="330"/>
    <x v="6"/>
    <s v="DZ-PPO"/>
    <m/>
    <d v="2019-12-09T10:18:37"/>
    <n v="2"/>
    <n v="295"/>
    <n v="590"/>
    <n v="30"/>
    <x v="0"/>
    <x v="1"/>
    <n v="12"/>
  </r>
  <r>
    <x v="348"/>
    <x v="331"/>
    <x v="6"/>
    <s v="DZ-RUCE"/>
    <m/>
    <d v="2018-08-23T13:02:24"/>
    <n v="3"/>
    <n v="98.13"/>
    <n v="294.39"/>
    <n v="30"/>
    <x v="0"/>
    <x v="0"/>
    <n v="8"/>
  </r>
  <r>
    <x v="348"/>
    <x v="331"/>
    <x v="6"/>
    <s v="DZ-RUCE"/>
    <m/>
    <d v="2018-08-27T09:45:30"/>
    <n v="4"/>
    <n v="98.13"/>
    <n v="392.52"/>
    <n v="30"/>
    <x v="0"/>
    <x v="0"/>
    <n v="8"/>
  </r>
  <r>
    <x v="348"/>
    <x v="331"/>
    <x v="6"/>
    <s v="DZ-RUCE"/>
    <m/>
    <d v="2018-08-27T10:33:35"/>
    <n v="4"/>
    <n v="98.13"/>
    <n v="392.52"/>
    <n v="30"/>
    <x v="0"/>
    <x v="0"/>
    <n v="8"/>
  </r>
  <r>
    <x v="348"/>
    <x v="331"/>
    <x v="6"/>
    <s v="DZ-RUCE"/>
    <m/>
    <d v="2018-08-28T14:00:34"/>
    <n v="10"/>
    <n v="98.13"/>
    <n v="981.31"/>
    <n v="30"/>
    <x v="0"/>
    <x v="0"/>
    <n v="8"/>
  </r>
  <r>
    <x v="348"/>
    <x v="331"/>
    <x v="6"/>
    <s v="DZ-RUCE"/>
    <m/>
    <d v="2018-12-20T09:47:49"/>
    <n v="6"/>
    <n v="98.13"/>
    <n v="588.79"/>
    <n v="30"/>
    <x v="0"/>
    <x v="0"/>
    <n v="12"/>
  </r>
  <r>
    <x v="348"/>
    <x v="331"/>
    <x v="6"/>
    <s v="DZ-RUCE"/>
    <m/>
    <d v="2019-01-07T10:18:25"/>
    <n v="6"/>
    <n v="98.13"/>
    <n v="588.79"/>
    <n v="30"/>
    <x v="0"/>
    <x v="1"/>
    <n v="1"/>
  </r>
  <r>
    <x v="348"/>
    <x v="331"/>
    <x v="6"/>
    <s v="DZ-RUCE"/>
    <m/>
    <d v="2019-05-03T13:53:35"/>
    <n v="10"/>
    <n v="98.13"/>
    <n v="981.31"/>
    <n v="30"/>
    <x v="0"/>
    <x v="1"/>
    <n v="5"/>
  </r>
  <r>
    <x v="348"/>
    <x v="331"/>
    <x v="6"/>
    <s v="DZ-RUCE"/>
    <m/>
    <d v="2019-08-05T09:19:29"/>
    <n v="6"/>
    <n v="98.13"/>
    <n v="588.79"/>
    <n v="30"/>
    <x v="0"/>
    <x v="1"/>
    <n v="8"/>
  </r>
  <r>
    <x v="348"/>
    <x v="331"/>
    <x v="6"/>
    <s v="DZ-RUCE"/>
    <m/>
    <d v="2019-09-18T10:29:58"/>
    <n v="1"/>
    <n v="98.13"/>
    <n v="98.13"/>
    <n v="30"/>
    <x v="0"/>
    <x v="1"/>
    <n v="9"/>
  </r>
  <r>
    <x v="348"/>
    <x v="331"/>
    <x v="6"/>
    <s v="DZ-RUCE"/>
    <m/>
    <d v="2019-09-30T09:34:44"/>
    <n v="1"/>
    <n v="98.13"/>
    <n v="98.13"/>
    <n v="30"/>
    <x v="0"/>
    <x v="1"/>
    <n v="9"/>
  </r>
  <r>
    <x v="348"/>
    <x v="331"/>
    <x v="6"/>
    <s v="DZ-RUCE"/>
    <m/>
    <d v="2019-09-30T09:35:46"/>
    <n v="1"/>
    <n v="98.13"/>
    <n v="98.13"/>
    <n v="30"/>
    <x v="0"/>
    <x v="1"/>
    <n v="9"/>
  </r>
  <r>
    <x v="348"/>
    <x v="331"/>
    <x v="6"/>
    <s v="DZ-RUCE"/>
    <m/>
    <d v="2019-10-08T10:07:23"/>
    <n v="6"/>
    <n v="98.13"/>
    <n v="588.79"/>
    <n v="30"/>
    <x v="0"/>
    <x v="1"/>
    <n v="10"/>
  </r>
  <r>
    <x v="348"/>
    <x v="331"/>
    <x v="6"/>
    <s v="DZ-RUCE"/>
    <m/>
    <d v="2019-11-04T10:15:23"/>
    <n v="6"/>
    <n v="98.13"/>
    <n v="588.79"/>
    <n v="30"/>
    <x v="0"/>
    <x v="1"/>
    <n v="11"/>
  </r>
  <r>
    <x v="348"/>
    <x v="331"/>
    <x v="6"/>
    <s v="DZ-RUCE"/>
    <m/>
    <d v="2019-11-11T09:58:15"/>
    <n v="7"/>
    <n v="98.13"/>
    <n v="686.92"/>
    <n v="30"/>
    <x v="0"/>
    <x v="1"/>
    <n v="11"/>
  </r>
  <r>
    <x v="348"/>
    <x v="331"/>
    <x v="6"/>
    <s v="DZ-RUCE"/>
    <m/>
    <d v="2019-11-11T09:58:15"/>
    <n v="3"/>
    <n v="98.13"/>
    <n v="294.39"/>
    <n v="30"/>
    <x v="0"/>
    <x v="1"/>
    <n v="11"/>
  </r>
  <r>
    <x v="348"/>
    <x v="331"/>
    <x v="6"/>
    <s v="DZ-RUCE"/>
    <m/>
    <d v="2019-12-09T10:18:37"/>
    <n v="5"/>
    <n v="98.13"/>
    <n v="490.65"/>
    <n v="30"/>
    <x v="0"/>
    <x v="1"/>
    <n v="12"/>
  </r>
  <r>
    <x v="349"/>
    <x v="332"/>
    <x v="6"/>
    <s v="DZ-RUCE"/>
    <m/>
    <d v="2018-07-30T08:15:10"/>
    <n v="10"/>
    <n v="58.32"/>
    <n v="583.22"/>
    <n v="30"/>
    <x v="0"/>
    <x v="0"/>
    <n v="7"/>
  </r>
  <r>
    <x v="349"/>
    <x v="332"/>
    <x v="6"/>
    <s v="DZ-RUCE"/>
    <m/>
    <d v="2018-08-23T13:02:24"/>
    <n v="10"/>
    <n v="58.32"/>
    <n v="583.22"/>
    <n v="30"/>
    <x v="0"/>
    <x v="0"/>
    <n v="8"/>
  </r>
  <r>
    <x v="349"/>
    <x v="332"/>
    <x v="6"/>
    <s v="DZ-RUCE"/>
    <m/>
    <d v="2018-08-27T09:45:30"/>
    <n v="10"/>
    <n v="58.32"/>
    <n v="583.22"/>
    <n v="30"/>
    <x v="0"/>
    <x v="0"/>
    <n v="8"/>
  </r>
  <r>
    <x v="349"/>
    <x v="332"/>
    <x v="6"/>
    <s v="DZ-RUCE"/>
    <m/>
    <d v="2018-08-27T10:33:35"/>
    <n v="10"/>
    <n v="58.32"/>
    <n v="583.22"/>
    <n v="30"/>
    <x v="0"/>
    <x v="0"/>
    <n v="8"/>
  </r>
  <r>
    <x v="349"/>
    <x v="332"/>
    <x v="6"/>
    <s v="DZ-RUCE"/>
    <m/>
    <d v="2018-08-28T14:00:34"/>
    <n v="30"/>
    <n v="58.32"/>
    <n v="1749.65"/>
    <n v="30"/>
    <x v="0"/>
    <x v="0"/>
    <n v="8"/>
  </r>
  <r>
    <x v="349"/>
    <x v="332"/>
    <x v="6"/>
    <s v="DZ-RUCE"/>
    <m/>
    <d v="2019-01-07T10:18:25"/>
    <n v="10"/>
    <n v="58.32"/>
    <n v="583.22"/>
    <n v="30"/>
    <x v="0"/>
    <x v="1"/>
    <n v="1"/>
  </r>
  <r>
    <x v="349"/>
    <x v="332"/>
    <x v="6"/>
    <s v="DZ-RUCE"/>
    <m/>
    <d v="2019-01-14T08:31:29"/>
    <n v="6"/>
    <n v="58.32"/>
    <n v="349.93"/>
    <n v="30"/>
    <x v="0"/>
    <x v="1"/>
    <n v="1"/>
  </r>
  <r>
    <x v="349"/>
    <x v="332"/>
    <x v="6"/>
    <s v="DZ-RUCE"/>
    <m/>
    <d v="2019-02-18T08:30:54"/>
    <n v="10"/>
    <n v="58.32"/>
    <n v="583.22"/>
    <n v="30"/>
    <x v="0"/>
    <x v="1"/>
    <n v="2"/>
  </r>
  <r>
    <x v="349"/>
    <x v="332"/>
    <x v="6"/>
    <s v="DZ-RUCE"/>
    <m/>
    <d v="2019-03-25T09:16:15"/>
    <n v="1"/>
    <n v="58.32"/>
    <n v="58.32"/>
    <n v="30"/>
    <x v="0"/>
    <x v="1"/>
    <n v="3"/>
  </r>
  <r>
    <x v="349"/>
    <x v="332"/>
    <x v="6"/>
    <s v="DZ-RUCE"/>
    <m/>
    <d v="2019-04-04T09:59:35"/>
    <n v="6"/>
    <n v="58.32"/>
    <n v="349.93"/>
    <n v="30"/>
    <x v="0"/>
    <x v="1"/>
    <n v="4"/>
  </r>
  <r>
    <x v="349"/>
    <x v="332"/>
    <x v="6"/>
    <s v="DZ-RUCE"/>
    <m/>
    <d v="2019-04-17T10:44:25"/>
    <n v="6"/>
    <n v="58.32"/>
    <n v="349.93"/>
    <n v="30"/>
    <x v="0"/>
    <x v="1"/>
    <n v="4"/>
  </r>
  <r>
    <x v="349"/>
    <x v="332"/>
    <x v="6"/>
    <s v="DZ-RUCE"/>
    <m/>
    <d v="2019-04-18T09:55:45"/>
    <n v="1"/>
    <n v="58.32"/>
    <n v="58.32"/>
    <n v="30"/>
    <x v="0"/>
    <x v="1"/>
    <n v="4"/>
  </r>
  <r>
    <x v="349"/>
    <x v="332"/>
    <x v="6"/>
    <s v="DZ-RUCE"/>
    <m/>
    <d v="2019-05-03T13:53:35"/>
    <n v="10"/>
    <n v="58.32"/>
    <n v="583.22"/>
    <n v="30"/>
    <x v="0"/>
    <x v="1"/>
    <n v="5"/>
  </r>
  <r>
    <x v="349"/>
    <x v="332"/>
    <x v="6"/>
    <s v="DZ-RUCE"/>
    <m/>
    <d v="2019-06-10T09:58:37"/>
    <n v="10"/>
    <n v="58.32"/>
    <n v="583.22"/>
    <n v="30"/>
    <x v="0"/>
    <x v="1"/>
    <n v="6"/>
  </r>
  <r>
    <x v="349"/>
    <x v="332"/>
    <x v="6"/>
    <s v="DZ-RUCE"/>
    <m/>
    <d v="2019-07-15T09:35:52"/>
    <n v="6"/>
    <n v="58.32"/>
    <n v="349.93"/>
    <n v="30"/>
    <x v="0"/>
    <x v="1"/>
    <n v="7"/>
  </r>
  <r>
    <x v="349"/>
    <x v="332"/>
    <x v="6"/>
    <s v="DZ-RUCE"/>
    <m/>
    <d v="2019-08-05T09:19:29"/>
    <n v="6"/>
    <n v="58.32"/>
    <n v="349.93"/>
    <n v="30"/>
    <x v="0"/>
    <x v="1"/>
    <n v="8"/>
  </r>
  <r>
    <x v="349"/>
    <x v="332"/>
    <x v="6"/>
    <s v="DZ-RUCE"/>
    <m/>
    <d v="2019-09-16T13:00:43"/>
    <n v="1"/>
    <n v="58.32"/>
    <n v="58.32"/>
    <n v="30"/>
    <x v="0"/>
    <x v="1"/>
    <n v="9"/>
  </r>
  <r>
    <x v="349"/>
    <x v="332"/>
    <x v="6"/>
    <s v="DZ-RUCE"/>
    <m/>
    <d v="2019-09-23T09:09:13"/>
    <n v="6"/>
    <n v="58.32"/>
    <n v="349.93"/>
    <n v="30"/>
    <x v="0"/>
    <x v="1"/>
    <n v="9"/>
  </r>
  <r>
    <x v="349"/>
    <x v="332"/>
    <x v="6"/>
    <s v="DZ-RUCE"/>
    <m/>
    <d v="2019-10-14T13:18:57"/>
    <n v="5"/>
    <n v="58.32"/>
    <n v="291.61"/>
    <n v="30"/>
    <x v="0"/>
    <x v="1"/>
    <n v="10"/>
  </r>
  <r>
    <x v="349"/>
    <x v="332"/>
    <x v="6"/>
    <s v="DZ-RUCE"/>
    <m/>
    <d v="2019-11-04T10:15:23"/>
    <n v="6"/>
    <n v="58.32"/>
    <n v="349.93"/>
    <n v="30"/>
    <x v="0"/>
    <x v="1"/>
    <n v="11"/>
  </r>
  <r>
    <x v="349"/>
    <x v="332"/>
    <x v="6"/>
    <s v="DZ-RUCE"/>
    <m/>
    <d v="2019-11-11T09:58:15"/>
    <n v="10"/>
    <n v="58.32"/>
    <n v="583.22"/>
    <n v="30"/>
    <x v="0"/>
    <x v="1"/>
    <n v="11"/>
  </r>
  <r>
    <x v="349"/>
    <x v="332"/>
    <x v="6"/>
    <s v="DZ-RUCE"/>
    <m/>
    <d v="2019-12-09T10:18:37"/>
    <n v="5"/>
    <n v="58.32"/>
    <n v="291.61"/>
    <n v="30"/>
    <x v="0"/>
    <x v="1"/>
    <n v="12"/>
  </r>
  <r>
    <x v="349"/>
    <x v="332"/>
    <x v="6"/>
    <s v="DZ-RUCE"/>
    <m/>
    <d v="2019-12-19T10:35:56"/>
    <n v="10"/>
    <n v="58.32"/>
    <n v="583.22"/>
    <n v="30"/>
    <x v="0"/>
    <x v="1"/>
    <n v="12"/>
  </r>
  <r>
    <x v="350"/>
    <x v="333"/>
    <x v="6"/>
    <s v="DZ"/>
    <m/>
    <d v="2019-09-17T12:48:54"/>
    <n v="1"/>
    <n v="228.69"/>
    <n v="228.69"/>
    <n v="30"/>
    <x v="0"/>
    <x v="1"/>
    <n v="9"/>
  </r>
  <r>
    <x v="351"/>
    <x v="334"/>
    <x v="6"/>
    <s v="DZ-PPO"/>
    <m/>
    <d v="2018-06-04T09:30:26"/>
    <n v="2"/>
    <n v="152.52000000000001"/>
    <n v="305.04000000000002"/>
    <n v="30"/>
    <x v="0"/>
    <x v="0"/>
    <n v="6"/>
  </r>
  <r>
    <x v="351"/>
    <x v="334"/>
    <x v="6"/>
    <s v="DZ-PPO"/>
    <m/>
    <d v="2018-06-05T10:10:58"/>
    <n v="2"/>
    <n v="152.52000000000001"/>
    <n v="305.04000000000002"/>
    <n v="30"/>
    <x v="0"/>
    <x v="0"/>
    <n v="6"/>
  </r>
  <r>
    <x v="351"/>
    <x v="334"/>
    <x v="6"/>
    <s v="DZ-PPO"/>
    <m/>
    <d v="2018-06-05T10:30:01"/>
    <n v="1"/>
    <n v="152.52000000000001"/>
    <n v="152.52000000000001"/>
    <n v="30"/>
    <x v="0"/>
    <x v="0"/>
    <n v="6"/>
  </r>
  <r>
    <x v="351"/>
    <x v="334"/>
    <x v="6"/>
    <s v="DZ-PPO"/>
    <m/>
    <d v="2018-07-16T07:55:38"/>
    <n v="3"/>
    <n v="152.52000000000001"/>
    <n v="457.56"/>
    <n v="30"/>
    <x v="0"/>
    <x v="0"/>
    <n v="7"/>
  </r>
  <r>
    <x v="351"/>
    <x v="334"/>
    <x v="6"/>
    <s v="DZ-PPO"/>
    <m/>
    <d v="2019-05-03T13:53:35"/>
    <n v="3"/>
    <n v="152.52000000000001"/>
    <n v="457.56"/>
    <n v="30"/>
    <x v="0"/>
    <x v="1"/>
    <n v="5"/>
  </r>
  <r>
    <x v="351"/>
    <x v="334"/>
    <x v="6"/>
    <s v="DZ-PPO"/>
    <m/>
    <d v="2019-06-17T09:32:04"/>
    <n v="3"/>
    <n v="152.52000000000001"/>
    <n v="457.56"/>
    <n v="30"/>
    <x v="0"/>
    <x v="1"/>
    <n v="6"/>
  </r>
  <r>
    <x v="351"/>
    <x v="334"/>
    <x v="6"/>
    <s v="DZ-PPO"/>
    <m/>
    <d v="2019-06-24T11:09:26"/>
    <n v="6"/>
    <n v="152.52000000000001"/>
    <n v="915.12"/>
    <n v="30"/>
    <x v="0"/>
    <x v="1"/>
    <n v="6"/>
  </r>
  <r>
    <x v="352"/>
    <x v="335"/>
    <x v="6"/>
    <s v="DZ-PPO"/>
    <m/>
    <d v="2018-01-15T09:24:19"/>
    <n v="3"/>
    <n v="95.59"/>
    <n v="286.77"/>
    <n v="30"/>
    <x v="0"/>
    <x v="0"/>
    <n v="1"/>
  </r>
  <r>
    <x v="352"/>
    <x v="335"/>
    <x v="6"/>
    <s v="DZ-PPO"/>
    <m/>
    <d v="2018-02-05T09:52:07"/>
    <n v="3"/>
    <n v="95.59"/>
    <n v="286.77"/>
    <n v="30"/>
    <x v="0"/>
    <x v="0"/>
    <n v="2"/>
  </r>
  <r>
    <x v="352"/>
    <x v="335"/>
    <x v="6"/>
    <s v="DZ-PPO"/>
    <m/>
    <d v="2018-02-26T09:43:47"/>
    <n v="3"/>
    <n v="95.59"/>
    <n v="286.77"/>
    <n v="30"/>
    <x v="0"/>
    <x v="0"/>
    <n v="2"/>
  </r>
  <r>
    <x v="352"/>
    <x v="335"/>
    <x v="6"/>
    <s v="DZ-PPO"/>
    <m/>
    <d v="2018-04-16T09:01:27"/>
    <n v="3"/>
    <n v="95.59"/>
    <n v="286.77"/>
    <n v="30"/>
    <x v="0"/>
    <x v="0"/>
    <n v="4"/>
  </r>
  <r>
    <x v="352"/>
    <x v="335"/>
    <x v="6"/>
    <s v="DZ-PPO"/>
    <m/>
    <d v="2018-05-14T10:29:57"/>
    <n v="3"/>
    <n v="95.59"/>
    <n v="286.77"/>
    <n v="30"/>
    <x v="0"/>
    <x v="0"/>
    <n v="5"/>
  </r>
  <r>
    <x v="352"/>
    <x v="335"/>
    <x v="6"/>
    <s v="DZ-PPO"/>
    <m/>
    <d v="2018-05-28T08:52:11"/>
    <n v="3"/>
    <n v="95.59"/>
    <n v="286.77"/>
    <n v="30"/>
    <x v="0"/>
    <x v="0"/>
    <n v="5"/>
  </r>
  <r>
    <x v="352"/>
    <x v="335"/>
    <x v="6"/>
    <s v="DZ-PPO"/>
    <m/>
    <d v="2018-05-28T09:31:49"/>
    <n v="2"/>
    <n v="95.59"/>
    <n v="191.18"/>
    <n v="30"/>
    <x v="0"/>
    <x v="0"/>
    <n v="5"/>
  </r>
  <r>
    <x v="352"/>
    <x v="335"/>
    <x v="6"/>
    <s v="DZ-PPO"/>
    <m/>
    <d v="2018-06-11T10:16:02"/>
    <n v="3"/>
    <n v="95.59"/>
    <n v="286.77"/>
    <n v="30"/>
    <x v="0"/>
    <x v="0"/>
    <n v="6"/>
  </r>
  <r>
    <x v="352"/>
    <x v="335"/>
    <x v="6"/>
    <s v="DZ-PPO"/>
    <m/>
    <d v="2018-07-02T07:48:51"/>
    <n v="3"/>
    <n v="95.59"/>
    <n v="286.77"/>
    <n v="30"/>
    <x v="0"/>
    <x v="0"/>
    <n v="7"/>
  </r>
  <r>
    <x v="352"/>
    <x v="335"/>
    <x v="6"/>
    <s v="DZ-PPO"/>
    <m/>
    <d v="2018-10-08T10:39:53"/>
    <n v="6"/>
    <n v="95.59"/>
    <n v="573.54"/>
    <n v="30"/>
    <x v="0"/>
    <x v="0"/>
    <n v="10"/>
  </r>
  <r>
    <x v="352"/>
    <x v="335"/>
    <x v="6"/>
    <s v="DZ-PPO"/>
    <m/>
    <d v="2019-01-14T08:31:29"/>
    <n v="6"/>
    <n v="95.59"/>
    <n v="573.54"/>
    <n v="30"/>
    <x v="0"/>
    <x v="1"/>
    <n v="1"/>
  </r>
  <r>
    <x v="352"/>
    <x v="335"/>
    <x v="6"/>
    <s v="DZ-PPO"/>
    <m/>
    <d v="2019-05-03T13:53:35"/>
    <n v="3"/>
    <n v="95.59"/>
    <n v="286.77"/>
    <n v="30"/>
    <x v="0"/>
    <x v="1"/>
    <n v="5"/>
  </r>
  <r>
    <x v="353"/>
    <x v="336"/>
    <x v="6"/>
    <s v="DZ-PPO"/>
    <m/>
    <d v="2018-05-28T09:31:49"/>
    <n v="2"/>
    <n v="206.91"/>
    <n v="413.82"/>
    <n v="30"/>
    <x v="0"/>
    <x v="0"/>
    <n v="5"/>
  </r>
  <r>
    <x v="354"/>
    <x v="337"/>
    <x v="6"/>
    <s v="DZ-PPO"/>
    <m/>
    <d v="2018-03-12T13:20:19"/>
    <n v="3"/>
    <n v="108.78"/>
    <n v="326.33999999999997"/>
    <n v="30"/>
    <x v="0"/>
    <x v="0"/>
    <n v="3"/>
  </r>
  <r>
    <x v="354"/>
    <x v="337"/>
    <x v="6"/>
    <s v="DZ-PPO"/>
    <m/>
    <d v="2018-03-29T10:56:43"/>
    <n v="3"/>
    <n v="108.78"/>
    <n v="326.33999999999997"/>
    <n v="30"/>
    <x v="0"/>
    <x v="0"/>
    <n v="3"/>
  </r>
  <r>
    <x v="354"/>
    <x v="337"/>
    <x v="6"/>
    <s v="DZ-PPO"/>
    <m/>
    <d v="2018-04-23T12:40:46"/>
    <n v="1"/>
    <n v="108.78"/>
    <n v="108.78"/>
    <n v="30"/>
    <x v="0"/>
    <x v="0"/>
    <n v="4"/>
  </r>
  <r>
    <x v="354"/>
    <x v="337"/>
    <x v="6"/>
    <s v="DZ-PPO"/>
    <m/>
    <d v="2018-04-27T07:59:04"/>
    <n v="3"/>
    <n v="108.78"/>
    <n v="326.33999999999997"/>
    <n v="30"/>
    <x v="0"/>
    <x v="0"/>
    <n v="4"/>
  </r>
  <r>
    <x v="354"/>
    <x v="337"/>
    <x v="6"/>
    <s v="DZ-PPO"/>
    <m/>
    <d v="2018-06-04T09:30:26"/>
    <n v="1"/>
    <n v="108.78"/>
    <n v="108.78"/>
    <n v="30"/>
    <x v="0"/>
    <x v="0"/>
    <n v="6"/>
  </r>
  <r>
    <x v="354"/>
    <x v="337"/>
    <x v="6"/>
    <s v="DZ-PPO"/>
    <m/>
    <d v="2018-06-11T10:16:02"/>
    <n v="2"/>
    <n v="108.78"/>
    <n v="217.56"/>
    <n v="30"/>
    <x v="0"/>
    <x v="0"/>
    <n v="6"/>
  </r>
  <r>
    <x v="354"/>
    <x v="337"/>
    <x v="6"/>
    <s v="DZ-PPO"/>
    <m/>
    <d v="2018-07-16T07:55:38"/>
    <n v="3"/>
    <n v="108.78"/>
    <n v="326.33999999999997"/>
    <n v="30"/>
    <x v="0"/>
    <x v="0"/>
    <n v="7"/>
  </r>
  <r>
    <x v="354"/>
    <x v="337"/>
    <x v="6"/>
    <s v="DZ-PPO"/>
    <m/>
    <d v="2018-10-08T10:39:53"/>
    <n v="3"/>
    <n v="108.78"/>
    <n v="326.33999999999997"/>
    <n v="30"/>
    <x v="0"/>
    <x v="0"/>
    <n v="10"/>
  </r>
  <r>
    <x v="354"/>
    <x v="337"/>
    <x v="6"/>
    <s v="DZ-PPO"/>
    <m/>
    <d v="2018-11-30T10:10:01"/>
    <n v="3"/>
    <n v="108.78"/>
    <n v="326.33999999999997"/>
    <n v="30"/>
    <x v="0"/>
    <x v="0"/>
    <n v="11"/>
  </r>
  <r>
    <x v="354"/>
    <x v="337"/>
    <x v="6"/>
    <s v="DZ-PPO"/>
    <m/>
    <d v="2019-01-14T08:31:29"/>
    <n v="6"/>
    <n v="108.78"/>
    <n v="652.66999999999996"/>
    <n v="30"/>
    <x v="0"/>
    <x v="1"/>
    <n v="1"/>
  </r>
  <r>
    <x v="354"/>
    <x v="337"/>
    <x v="6"/>
    <s v="DZ-PPO"/>
    <m/>
    <d v="2019-03-11T08:45:16"/>
    <n v="6"/>
    <n v="108.78"/>
    <n v="652.66999999999996"/>
    <n v="30"/>
    <x v="0"/>
    <x v="1"/>
    <n v="3"/>
  </r>
  <r>
    <x v="354"/>
    <x v="337"/>
    <x v="6"/>
    <s v="DZ-PPO"/>
    <m/>
    <d v="2019-04-18T09:55:45"/>
    <n v="3"/>
    <n v="108.78"/>
    <n v="326.33999999999997"/>
    <n v="30"/>
    <x v="0"/>
    <x v="1"/>
    <n v="4"/>
  </r>
  <r>
    <x v="354"/>
    <x v="337"/>
    <x v="6"/>
    <s v="DZ-PPO"/>
    <m/>
    <d v="2019-05-16T10:20:02"/>
    <n v="2"/>
    <n v="108.78"/>
    <n v="217.56"/>
    <n v="30"/>
    <x v="0"/>
    <x v="1"/>
    <n v="5"/>
  </r>
  <r>
    <x v="354"/>
    <x v="337"/>
    <x v="6"/>
    <s v="DZ-PPO"/>
    <m/>
    <d v="2019-05-21T08:33:29"/>
    <n v="3"/>
    <n v="108.78"/>
    <n v="326.33999999999997"/>
    <n v="30"/>
    <x v="0"/>
    <x v="1"/>
    <n v="5"/>
  </r>
  <r>
    <x v="354"/>
    <x v="337"/>
    <x v="6"/>
    <s v="DZ-PPO"/>
    <m/>
    <d v="2019-06-17T09:32:04"/>
    <n v="3"/>
    <n v="108.78"/>
    <n v="326.33999999999997"/>
    <n v="30"/>
    <x v="0"/>
    <x v="1"/>
    <n v="6"/>
  </r>
  <r>
    <x v="354"/>
    <x v="337"/>
    <x v="6"/>
    <s v="DZ-PPO"/>
    <m/>
    <d v="2019-07-29T08:39:33"/>
    <n v="5"/>
    <n v="108.78"/>
    <n v="543.89"/>
    <n v="30"/>
    <x v="0"/>
    <x v="1"/>
    <n v="7"/>
  </r>
  <r>
    <x v="354"/>
    <x v="337"/>
    <x v="6"/>
    <s v="DZ-PPO"/>
    <m/>
    <d v="2019-12-16T10:37:32"/>
    <n v="2"/>
    <n v="108.78"/>
    <n v="217.56"/>
    <n v="30"/>
    <x v="0"/>
    <x v="1"/>
    <n v="12"/>
  </r>
  <r>
    <x v="355"/>
    <x v="338"/>
    <x v="6"/>
    <s v="DZ-N"/>
    <m/>
    <d v="2018-05-14T10:29:57"/>
    <n v="3"/>
    <n v="172.79"/>
    <n v="518.37"/>
    <n v="30"/>
    <x v="0"/>
    <x v="0"/>
    <n v="5"/>
  </r>
  <r>
    <x v="355"/>
    <x v="338"/>
    <x v="6"/>
    <s v="DZ-N"/>
    <m/>
    <d v="2018-06-18T09:40:23"/>
    <n v="3"/>
    <n v="172.79"/>
    <n v="518.37"/>
    <n v="30"/>
    <x v="0"/>
    <x v="0"/>
    <n v="6"/>
  </r>
  <r>
    <x v="355"/>
    <x v="338"/>
    <x v="6"/>
    <s v="DZ-N"/>
    <m/>
    <d v="2018-07-16T07:55:38"/>
    <n v="2"/>
    <n v="172.79"/>
    <n v="345.58"/>
    <n v="30"/>
    <x v="0"/>
    <x v="0"/>
    <n v="7"/>
  </r>
  <r>
    <x v="355"/>
    <x v="338"/>
    <x v="6"/>
    <s v="DZ-N"/>
    <m/>
    <d v="2018-09-17T08:16:00"/>
    <n v="2"/>
    <n v="172.79"/>
    <n v="345.58"/>
    <n v="30"/>
    <x v="0"/>
    <x v="0"/>
    <n v="9"/>
  </r>
  <r>
    <x v="355"/>
    <x v="338"/>
    <x v="6"/>
    <s v="DZ-N"/>
    <m/>
    <d v="2019-02-11T09:04:47"/>
    <n v="3"/>
    <n v="172.79"/>
    <n v="518.37"/>
    <n v="30"/>
    <x v="0"/>
    <x v="1"/>
    <n v="2"/>
  </r>
  <r>
    <x v="355"/>
    <x v="338"/>
    <x v="6"/>
    <s v="DZ-N"/>
    <m/>
    <d v="2019-04-29T07:02:19"/>
    <n v="2"/>
    <n v="172.79"/>
    <n v="345.58"/>
    <n v="30"/>
    <x v="0"/>
    <x v="1"/>
    <n v="4"/>
  </r>
  <r>
    <x v="355"/>
    <x v="338"/>
    <x v="6"/>
    <s v="DZ-N"/>
    <m/>
    <d v="2019-07-29T11:34:26"/>
    <n v="2"/>
    <n v="172.79"/>
    <n v="345.58"/>
    <n v="30"/>
    <x v="0"/>
    <x v="1"/>
    <n v="7"/>
  </r>
  <r>
    <x v="355"/>
    <x v="338"/>
    <x v="6"/>
    <s v="DZ-N"/>
    <m/>
    <d v="2019-07-29T11:34:26"/>
    <n v="1"/>
    <n v="172.79"/>
    <n v="172.79"/>
    <n v="30"/>
    <x v="0"/>
    <x v="1"/>
    <n v="7"/>
  </r>
  <r>
    <x v="355"/>
    <x v="338"/>
    <x v="6"/>
    <s v="DZ-N"/>
    <m/>
    <d v="2019-09-02T09:41:04"/>
    <n v="2"/>
    <n v="172.79"/>
    <n v="345.58"/>
    <n v="30"/>
    <x v="0"/>
    <x v="1"/>
    <n v="9"/>
  </r>
  <r>
    <x v="356"/>
    <x v="339"/>
    <x v="6"/>
    <s v="DZ-PPO"/>
    <m/>
    <d v="2018-04-23T08:51:48"/>
    <n v="1"/>
    <n v="1794.25"/>
    <n v="1794.25"/>
    <n v="30"/>
    <x v="0"/>
    <x v="0"/>
    <n v="4"/>
  </r>
  <r>
    <x v="356"/>
    <x v="339"/>
    <x v="6"/>
    <s v="DZ-PPO"/>
    <m/>
    <d v="2019-03-11T08:45:16"/>
    <n v="1"/>
    <n v="1794.25"/>
    <n v="1794.25"/>
    <n v="30"/>
    <x v="0"/>
    <x v="1"/>
    <n v="3"/>
  </r>
  <r>
    <x v="357"/>
    <x v="340"/>
    <x v="6"/>
    <s v="DZ-AUTO"/>
    <m/>
    <d v="2018-01-08T10:36:16"/>
    <n v="1"/>
    <n v="842.16"/>
    <n v="842.16"/>
    <n v="30"/>
    <x v="0"/>
    <x v="0"/>
    <n v="1"/>
  </r>
  <r>
    <x v="357"/>
    <x v="340"/>
    <x v="6"/>
    <s v="DZ-AUTO"/>
    <m/>
    <d v="2018-01-22T09:35:03"/>
    <n v="1"/>
    <n v="842.16"/>
    <n v="842.16"/>
    <n v="30"/>
    <x v="0"/>
    <x v="0"/>
    <n v="1"/>
  </r>
  <r>
    <x v="357"/>
    <x v="340"/>
    <x v="6"/>
    <s v="DZ-AUTO"/>
    <m/>
    <d v="2018-02-05T09:52:07"/>
    <n v="1"/>
    <n v="842.16"/>
    <n v="842.16"/>
    <n v="30"/>
    <x v="0"/>
    <x v="0"/>
    <n v="2"/>
  </r>
  <r>
    <x v="357"/>
    <x v="340"/>
    <x v="6"/>
    <s v="DZ-AUTO"/>
    <m/>
    <d v="2018-02-12T11:12:15"/>
    <n v="1"/>
    <n v="842.16"/>
    <n v="842.16"/>
    <n v="30"/>
    <x v="0"/>
    <x v="0"/>
    <n v="2"/>
  </r>
  <r>
    <x v="357"/>
    <x v="340"/>
    <x v="6"/>
    <s v="DZ-AUTO"/>
    <m/>
    <d v="2018-02-19T09:37:50"/>
    <n v="1"/>
    <n v="842.16"/>
    <n v="842.16"/>
    <n v="30"/>
    <x v="0"/>
    <x v="0"/>
    <n v="2"/>
  </r>
  <r>
    <x v="357"/>
    <x v="340"/>
    <x v="6"/>
    <s v="DZ-AUTO"/>
    <m/>
    <d v="2018-03-05T10:01:07"/>
    <n v="1"/>
    <n v="842.16"/>
    <n v="842.16"/>
    <n v="30"/>
    <x v="0"/>
    <x v="0"/>
    <n v="3"/>
  </r>
  <r>
    <x v="357"/>
    <x v="340"/>
    <x v="6"/>
    <s v="DZ-AUTO"/>
    <m/>
    <d v="2018-03-19T08:01:35"/>
    <n v="1"/>
    <n v="842.16"/>
    <n v="842.16"/>
    <n v="30"/>
    <x v="0"/>
    <x v="0"/>
    <n v="3"/>
  </r>
  <r>
    <x v="357"/>
    <x v="340"/>
    <x v="6"/>
    <s v="DZ-AUTO"/>
    <m/>
    <d v="2018-03-26T08:28:48"/>
    <n v="2"/>
    <n v="842.16"/>
    <n v="1684.32"/>
    <n v="30"/>
    <x v="0"/>
    <x v="0"/>
    <n v="3"/>
  </r>
  <r>
    <x v="357"/>
    <x v="340"/>
    <x v="6"/>
    <s v="DZ-AUTO"/>
    <m/>
    <d v="2018-03-26T08:31:22"/>
    <n v="1"/>
    <n v="842.16"/>
    <n v="842.16"/>
    <n v="30"/>
    <x v="0"/>
    <x v="0"/>
    <n v="3"/>
  </r>
  <r>
    <x v="357"/>
    <x v="340"/>
    <x v="6"/>
    <s v="DZ-AUTO"/>
    <m/>
    <d v="2018-04-23T09:28:07"/>
    <n v="1"/>
    <n v="842.16"/>
    <n v="842.16"/>
    <n v="30"/>
    <x v="0"/>
    <x v="0"/>
    <n v="4"/>
  </r>
  <r>
    <x v="357"/>
    <x v="340"/>
    <x v="6"/>
    <s v="DZ-AUTO"/>
    <m/>
    <d v="2018-04-24T08:34:46"/>
    <n v="1"/>
    <n v="842.16"/>
    <n v="842.16"/>
    <n v="30"/>
    <x v="0"/>
    <x v="0"/>
    <n v="4"/>
  </r>
  <r>
    <x v="357"/>
    <x v="340"/>
    <x v="6"/>
    <s v="DZ-AUTO"/>
    <m/>
    <d v="2018-05-14T10:28:35"/>
    <n v="1"/>
    <n v="842.16"/>
    <n v="842.16"/>
    <n v="30"/>
    <x v="0"/>
    <x v="0"/>
    <n v="5"/>
  </r>
  <r>
    <x v="357"/>
    <x v="340"/>
    <x v="6"/>
    <s v="DZ-AUTO"/>
    <m/>
    <d v="2018-05-14T10:29:57"/>
    <n v="1"/>
    <n v="842.16"/>
    <n v="842.16"/>
    <n v="30"/>
    <x v="0"/>
    <x v="0"/>
    <n v="5"/>
  </r>
  <r>
    <x v="357"/>
    <x v="340"/>
    <x v="6"/>
    <s v="DZ-AUTO"/>
    <m/>
    <d v="2018-05-28T09:31:49"/>
    <n v="1"/>
    <n v="842.16"/>
    <n v="842.16"/>
    <n v="30"/>
    <x v="0"/>
    <x v="0"/>
    <n v="5"/>
  </r>
  <r>
    <x v="357"/>
    <x v="340"/>
    <x v="6"/>
    <s v="DZ-AUTO"/>
    <m/>
    <d v="2018-06-19T08:59:10"/>
    <n v="1"/>
    <n v="842.16"/>
    <n v="842.16"/>
    <n v="30"/>
    <x v="0"/>
    <x v="0"/>
    <n v="6"/>
  </r>
  <r>
    <x v="357"/>
    <x v="340"/>
    <x v="6"/>
    <s v="DZ-AUTO"/>
    <m/>
    <d v="2018-07-02T07:48:51"/>
    <n v="1"/>
    <n v="842.16"/>
    <n v="842.16"/>
    <n v="30"/>
    <x v="0"/>
    <x v="0"/>
    <n v="7"/>
  </r>
  <r>
    <x v="357"/>
    <x v="340"/>
    <x v="6"/>
    <s v="DZ-AUTO"/>
    <m/>
    <d v="2018-07-02T08:58:13"/>
    <n v="1"/>
    <n v="842.16"/>
    <n v="842.16"/>
    <n v="30"/>
    <x v="0"/>
    <x v="0"/>
    <n v="7"/>
  </r>
  <r>
    <x v="357"/>
    <x v="340"/>
    <x v="6"/>
    <s v="DZ-AUTO"/>
    <m/>
    <d v="2018-07-16T08:06:20"/>
    <n v="1"/>
    <n v="842.16"/>
    <n v="842.16"/>
    <n v="30"/>
    <x v="0"/>
    <x v="0"/>
    <n v="7"/>
  </r>
  <r>
    <x v="357"/>
    <x v="340"/>
    <x v="6"/>
    <s v="DZ-AUTO"/>
    <m/>
    <d v="2018-07-23T08:37:55"/>
    <n v="1"/>
    <n v="842.16"/>
    <n v="842.16"/>
    <n v="30"/>
    <x v="0"/>
    <x v="0"/>
    <n v="7"/>
  </r>
  <r>
    <x v="357"/>
    <x v="340"/>
    <x v="6"/>
    <s v="DZ-AUTO"/>
    <m/>
    <d v="2018-07-30T07:53:35"/>
    <n v="1"/>
    <n v="842.16"/>
    <n v="842.16"/>
    <n v="30"/>
    <x v="0"/>
    <x v="0"/>
    <n v="7"/>
  </r>
  <r>
    <x v="357"/>
    <x v="340"/>
    <x v="6"/>
    <s v="DZ-AUTO"/>
    <m/>
    <d v="2018-08-13T14:53:03"/>
    <n v="2"/>
    <n v="842.16"/>
    <n v="1684.32"/>
    <n v="30"/>
    <x v="0"/>
    <x v="0"/>
    <n v="8"/>
  </r>
  <r>
    <x v="357"/>
    <x v="340"/>
    <x v="6"/>
    <s v="DZ-AUTO"/>
    <m/>
    <d v="2018-09-24T13:22:27"/>
    <n v="-1"/>
    <n v="842.16"/>
    <n v="-842.16"/>
    <n v="30"/>
    <x v="0"/>
    <x v="0"/>
    <n v="9"/>
  </r>
  <r>
    <x v="358"/>
    <x v="341"/>
    <x v="0"/>
    <s v="DZ-KS"/>
    <s v="D08AJ57"/>
    <d v="2018-01-15T09:24:19"/>
    <n v="1"/>
    <n v="416.99"/>
    <n v="416.99"/>
    <n v="30"/>
    <x v="0"/>
    <x v="0"/>
    <n v="1"/>
  </r>
  <r>
    <x v="358"/>
    <x v="341"/>
    <x v="0"/>
    <s v="DZ-KS"/>
    <s v="D08AJ57"/>
    <d v="2018-02-12T11:12:15"/>
    <n v="1"/>
    <n v="416.99"/>
    <n v="416.99"/>
    <n v="30"/>
    <x v="0"/>
    <x v="0"/>
    <n v="2"/>
  </r>
  <r>
    <x v="358"/>
    <x v="341"/>
    <x v="0"/>
    <s v="DZ-KS"/>
    <s v="D08AJ57"/>
    <d v="2018-02-26T09:43:47"/>
    <n v="1"/>
    <n v="416.99"/>
    <n v="416.99"/>
    <n v="30"/>
    <x v="0"/>
    <x v="0"/>
    <n v="2"/>
  </r>
  <r>
    <x v="358"/>
    <x v="341"/>
    <x v="0"/>
    <s v="DZ-KS"/>
    <s v="D08AJ57"/>
    <d v="2018-05-14T10:29:57"/>
    <n v="1"/>
    <n v="416.99"/>
    <n v="416.99"/>
    <n v="30"/>
    <x v="0"/>
    <x v="0"/>
    <n v="5"/>
  </r>
  <r>
    <x v="358"/>
    <x v="341"/>
    <x v="0"/>
    <s v="DZ-KS"/>
    <s v="D08AJ57"/>
    <d v="2018-06-19T13:06:00"/>
    <n v="1"/>
    <n v="416.99"/>
    <n v="416.99"/>
    <n v="30"/>
    <x v="0"/>
    <x v="0"/>
    <n v="6"/>
  </r>
  <r>
    <x v="358"/>
    <x v="341"/>
    <x v="0"/>
    <s v="DZ-KS"/>
    <s v="D08AJ57"/>
    <d v="2018-06-21T12:59:48"/>
    <n v="1"/>
    <n v="416.99"/>
    <n v="416.99"/>
    <n v="30"/>
    <x v="0"/>
    <x v="0"/>
    <n v="6"/>
  </r>
  <r>
    <x v="358"/>
    <x v="341"/>
    <x v="0"/>
    <s v="DZ-KS"/>
    <s v="D08AJ57"/>
    <d v="2018-06-25T10:01:18"/>
    <n v="1"/>
    <n v="416.99"/>
    <n v="416.99"/>
    <n v="30"/>
    <x v="0"/>
    <x v="0"/>
    <n v="6"/>
  </r>
  <r>
    <x v="358"/>
    <x v="341"/>
    <x v="0"/>
    <s v="DZ-KS"/>
    <s v="D08AJ57"/>
    <d v="2018-07-02T08:58:13"/>
    <n v="1"/>
    <n v="416.99"/>
    <n v="416.99"/>
    <n v="30"/>
    <x v="0"/>
    <x v="0"/>
    <n v="7"/>
  </r>
  <r>
    <x v="358"/>
    <x v="341"/>
    <x v="0"/>
    <s v="DZ-KS"/>
    <s v="D08AJ57"/>
    <d v="2018-10-08T10:39:53"/>
    <n v="1"/>
    <n v="416.99"/>
    <n v="416.99"/>
    <n v="30"/>
    <x v="0"/>
    <x v="0"/>
    <n v="10"/>
  </r>
  <r>
    <x v="358"/>
    <x v="341"/>
    <x v="0"/>
    <s v="DZ-KS"/>
    <s v="D08AJ57"/>
    <d v="2018-11-09T13:52:07"/>
    <n v="1"/>
    <n v="416.99"/>
    <n v="416.99"/>
    <n v="30"/>
    <x v="0"/>
    <x v="0"/>
    <n v="11"/>
  </r>
  <r>
    <x v="358"/>
    <x v="341"/>
    <x v="0"/>
    <s v="DZ-KS"/>
    <s v="D08AJ57"/>
    <d v="2018-12-20T09:47:49"/>
    <n v="1"/>
    <n v="416.99"/>
    <n v="416.99"/>
    <n v="30"/>
    <x v="0"/>
    <x v="0"/>
    <n v="12"/>
  </r>
  <r>
    <x v="358"/>
    <x v="341"/>
    <x v="0"/>
    <s v="DZ-KS"/>
    <s v="D08AJ57"/>
    <d v="2019-01-28T12:52:30"/>
    <n v="1"/>
    <n v="398.86"/>
    <n v="398.86"/>
    <n v="30"/>
    <x v="0"/>
    <x v="1"/>
    <n v="1"/>
  </r>
  <r>
    <x v="358"/>
    <x v="341"/>
    <x v="0"/>
    <s v="DZ-KS"/>
    <s v="D08AJ57"/>
    <d v="2019-03-04T09:04:25"/>
    <n v="1"/>
    <n v="398.86"/>
    <n v="398.86"/>
    <n v="30"/>
    <x v="0"/>
    <x v="1"/>
    <n v="3"/>
  </r>
  <r>
    <x v="358"/>
    <x v="341"/>
    <x v="0"/>
    <s v="DZ-KS"/>
    <s v="D08AJ57"/>
    <d v="2019-04-04T09:59:35"/>
    <n v="1"/>
    <n v="398.86"/>
    <n v="398.86"/>
    <n v="30"/>
    <x v="0"/>
    <x v="1"/>
    <n v="4"/>
  </r>
  <r>
    <x v="358"/>
    <x v="341"/>
    <x v="0"/>
    <s v="DZ-KS"/>
    <s v="D08AJ57"/>
    <d v="2019-06-10T09:58:37"/>
    <n v="1"/>
    <n v="398.86"/>
    <n v="398.86"/>
    <n v="30"/>
    <x v="0"/>
    <x v="1"/>
    <n v="6"/>
  </r>
  <r>
    <x v="358"/>
    <x v="341"/>
    <x v="0"/>
    <s v="DZ-KS"/>
    <s v="D08AJ57"/>
    <d v="2019-07-15T09:35:52"/>
    <n v="2"/>
    <n v="398.86"/>
    <n v="797.72"/>
    <n v="30"/>
    <x v="0"/>
    <x v="1"/>
    <n v="7"/>
  </r>
  <r>
    <x v="358"/>
    <x v="341"/>
    <x v="0"/>
    <s v="DZ-KS"/>
    <s v="D08AJ57"/>
    <d v="2019-10-21T12:30:05"/>
    <n v="1"/>
    <n v="398.86"/>
    <n v="398.86"/>
    <n v="30"/>
    <x v="0"/>
    <x v="1"/>
    <n v="10"/>
  </r>
  <r>
    <x v="358"/>
    <x v="341"/>
    <x v="0"/>
    <s v="DZ-KS"/>
    <s v="D08AJ57"/>
    <d v="2019-11-11T09:58:15"/>
    <n v="1"/>
    <n v="398.86"/>
    <n v="398.86"/>
    <n v="30"/>
    <x v="0"/>
    <x v="1"/>
    <n v="11"/>
  </r>
  <r>
    <x v="358"/>
    <x v="341"/>
    <x v="0"/>
    <s v="DZ-KS"/>
    <s v="D08AJ57"/>
    <d v="2019-12-20T10:44:44"/>
    <n v="1"/>
    <n v="398.86"/>
    <n v="398.86"/>
    <n v="30"/>
    <x v="0"/>
    <x v="1"/>
    <n v="12"/>
  </r>
  <r>
    <x v="359"/>
    <x v="342"/>
    <x v="6"/>
    <s v="DZ-N"/>
    <m/>
    <d v="2018-03-05T10:01:07"/>
    <n v="1"/>
    <n v="425.92"/>
    <n v="425.92"/>
    <n v="30"/>
    <x v="0"/>
    <x v="0"/>
    <n v="3"/>
  </r>
  <r>
    <x v="360"/>
    <x v="343"/>
    <x v="6"/>
    <s v="DZ-RUCE"/>
    <m/>
    <d v="2018-07-16T08:06:20"/>
    <n v="6"/>
    <n v="139.15"/>
    <n v="834.91"/>
    <n v="30"/>
    <x v="0"/>
    <x v="0"/>
    <n v="7"/>
  </r>
  <r>
    <x v="361"/>
    <x v="344"/>
    <x v="6"/>
    <s v="DZ-RUCE"/>
    <m/>
    <d v="2018-07-16T08:06:20"/>
    <n v="6"/>
    <n v="91.16"/>
    <n v="546.97"/>
    <n v="30"/>
    <x v="0"/>
    <x v="0"/>
    <n v="7"/>
  </r>
  <r>
    <x v="361"/>
    <x v="344"/>
    <x v="6"/>
    <s v="DZ-RUCE"/>
    <m/>
    <d v="2018-08-06T08:57:03"/>
    <n v="6"/>
    <n v="91.16"/>
    <n v="546.97"/>
    <n v="30"/>
    <x v="0"/>
    <x v="0"/>
    <n v="8"/>
  </r>
  <r>
    <x v="362"/>
    <x v="345"/>
    <x v="6"/>
    <s v="DZ"/>
    <m/>
    <d v="2019-07-29T11:34:26"/>
    <n v="1"/>
    <n v="137.88999999999999"/>
    <n v="137.88999999999999"/>
    <n v="30"/>
    <x v="0"/>
    <x v="1"/>
    <n v="7"/>
  </r>
  <r>
    <x v="363"/>
    <x v="346"/>
    <x v="2"/>
    <s v="DZ"/>
    <m/>
    <d v="2019-07-29T11:34:26"/>
    <n v="4"/>
    <n v="235.54"/>
    <n v="942.18"/>
    <n v="30"/>
    <x v="0"/>
    <x v="1"/>
    <n v="7"/>
  </r>
  <r>
    <x v="364"/>
    <x v="347"/>
    <x v="6"/>
    <s v="DZ"/>
    <m/>
    <d v="2018-01-08T10:36:16"/>
    <n v="10"/>
    <n v="100.97"/>
    <n v="1009.75"/>
    <n v="30"/>
    <x v="0"/>
    <x v="0"/>
    <n v="1"/>
  </r>
  <r>
    <x v="364"/>
    <x v="347"/>
    <x v="6"/>
    <s v="DZ"/>
    <m/>
    <d v="2018-01-22T09:35:03"/>
    <n v="6"/>
    <n v="100.97"/>
    <n v="605.85"/>
    <n v="30"/>
    <x v="0"/>
    <x v="0"/>
    <n v="1"/>
  </r>
  <r>
    <x v="364"/>
    <x v="347"/>
    <x v="6"/>
    <s v="DZ"/>
    <m/>
    <d v="2018-03-19T08:01:35"/>
    <n v="9"/>
    <n v="100.97"/>
    <n v="908.77"/>
    <n v="30"/>
    <x v="0"/>
    <x v="0"/>
    <n v="3"/>
  </r>
  <r>
    <x v="364"/>
    <x v="347"/>
    <x v="6"/>
    <s v="DZ"/>
    <m/>
    <d v="2018-03-19T08:01:35"/>
    <n v="1"/>
    <n v="92.38"/>
    <n v="92.38"/>
    <n v="30"/>
    <x v="0"/>
    <x v="0"/>
    <n v="3"/>
  </r>
  <r>
    <x v="364"/>
    <x v="347"/>
    <x v="6"/>
    <s v="DZ"/>
    <m/>
    <d v="2018-06-04T08:27:45"/>
    <n v="10"/>
    <n v="100.97"/>
    <n v="1009.74"/>
    <n v="30"/>
    <x v="0"/>
    <x v="0"/>
    <n v="6"/>
  </r>
  <r>
    <x v="364"/>
    <x v="347"/>
    <x v="6"/>
    <s v="DZ"/>
    <m/>
    <d v="2018-07-23T08:31:46"/>
    <n v="10"/>
    <n v="100.97"/>
    <n v="1009.75"/>
    <n v="30"/>
    <x v="0"/>
    <x v="0"/>
    <n v="7"/>
  </r>
  <r>
    <x v="365"/>
    <x v="348"/>
    <x v="6"/>
    <s v="DZ"/>
    <m/>
    <d v="2018-07-30T07:53:35"/>
    <n v="3"/>
    <n v="28.07"/>
    <n v="84.22"/>
    <n v="30"/>
    <x v="0"/>
    <x v="0"/>
    <n v="7"/>
  </r>
  <r>
    <x v="365"/>
    <x v="348"/>
    <x v="6"/>
    <s v="DZ"/>
    <m/>
    <d v="2019-06-03T10:53:42"/>
    <n v="2"/>
    <n v="28.07"/>
    <n v="56.14"/>
    <n v="30"/>
    <x v="0"/>
    <x v="1"/>
    <n v="6"/>
  </r>
  <r>
    <x v="365"/>
    <x v="348"/>
    <x v="6"/>
    <s v="DZ"/>
    <m/>
    <d v="2019-06-03T10:53:42"/>
    <n v="3"/>
    <n v="28.07"/>
    <n v="84.22"/>
    <n v="30"/>
    <x v="0"/>
    <x v="1"/>
    <n v="6"/>
  </r>
  <r>
    <x v="365"/>
    <x v="348"/>
    <x v="6"/>
    <s v="DZ"/>
    <m/>
    <d v="2019-06-17T09:32:04"/>
    <n v="6"/>
    <n v="28.07"/>
    <n v="168.43"/>
    <n v="30"/>
    <x v="0"/>
    <x v="1"/>
    <n v="6"/>
  </r>
  <r>
    <x v="365"/>
    <x v="348"/>
    <x v="6"/>
    <s v="DZ"/>
    <m/>
    <d v="2019-09-09T11:00:09"/>
    <n v="10"/>
    <n v="28.07"/>
    <n v="280.72000000000003"/>
    <n v="30"/>
    <x v="0"/>
    <x v="1"/>
    <n v="9"/>
  </r>
  <r>
    <x v="366"/>
    <x v="349"/>
    <x v="6"/>
    <s v="DZ"/>
    <m/>
    <d v="2018-01-08T10:36:16"/>
    <n v="8"/>
    <n v="92.38"/>
    <n v="739.08"/>
    <n v="30"/>
    <x v="0"/>
    <x v="0"/>
    <n v="1"/>
  </r>
  <r>
    <x v="366"/>
    <x v="349"/>
    <x v="6"/>
    <s v="DZ"/>
    <m/>
    <d v="2018-01-08T10:36:16"/>
    <n v="2"/>
    <n v="97.24"/>
    <n v="194.47"/>
    <n v="30"/>
    <x v="0"/>
    <x v="0"/>
    <n v="1"/>
  </r>
  <r>
    <x v="366"/>
    <x v="349"/>
    <x v="6"/>
    <s v="DZ"/>
    <m/>
    <d v="2018-01-22T09:35:03"/>
    <n v="1"/>
    <n v="97.24"/>
    <n v="97.24"/>
    <n v="30"/>
    <x v="0"/>
    <x v="0"/>
    <n v="1"/>
  </r>
  <r>
    <x v="366"/>
    <x v="349"/>
    <x v="6"/>
    <s v="DZ"/>
    <m/>
    <d v="2018-01-22T09:35:03"/>
    <n v="5"/>
    <n v="92.38"/>
    <n v="461.92"/>
    <n v="30"/>
    <x v="0"/>
    <x v="0"/>
    <n v="1"/>
  </r>
  <r>
    <x v="366"/>
    <x v="349"/>
    <x v="6"/>
    <s v="DZ"/>
    <m/>
    <d v="2018-03-19T08:01:35"/>
    <n v="2"/>
    <n v="92.39"/>
    <n v="184.77"/>
    <n v="30"/>
    <x v="0"/>
    <x v="0"/>
    <n v="3"/>
  </r>
  <r>
    <x v="366"/>
    <x v="349"/>
    <x v="6"/>
    <s v="DZ"/>
    <m/>
    <d v="2018-03-19T08:01:35"/>
    <n v="8"/>
    <n v="92.39"/>
    <n v="739.08"/>
    <n v="30"/>
    <x v="0"/>
    <x v="0"/>
    <n v="3"/>
  </r>
  <r>
    <x v="366"/>
    <x v="349"/>
    <x v="6"/>
    <s v="DZ"/>
    <m/>
    <d v="2018-06-04T08:27:45"/>
    <n v="20"/>
    <n v="92.39"/>
    <n v="1847.7"/>
    <n v="30"/>
    <x v="0"/>
    <x v="0"/>
    <n v="6"/>
  </r>
  <r>
    <x v="366"/>
    <x v="349"/>
    <x v="6"/>
    <s v="DZ"/>
    <m/>
    <d v="2018-07-23T08:31:46"/>
    <n v="10"/>
    <n v="92.39"/>
    <n v="923.85"/>
    <n v="30"/>
    <x v="0"/>
    <x v="0"/>
    <n v="7"/>
  </r>
  <r>
    <x v="367"/>
    <x v="350"/>
    <x v="6"/>
    <s v="DZ"/>
    <m/>
    <d v="2018-07-30T07:53:35"/>
    <n v="6"/>
    <n v="28.07"/>
    <n v="168.43"/>
    <n v="30"/>
    <x v="0"/>
    <x v="0"/>
    <n v="7"/>
  </r>
  <r>
    <x v="367"/>
    <x v="350"/>
    <x v="6"/>
    <s v="DZ"/>
    <m/>
    <d v="2018-07-30T08:15:10"/>
    <n v="20"/>
    <n v="28.07"/>
    <n v="561.44000000000005"/>
    <n v="30"/>
    <x v="0"/>
    <x v="0"/>
    <n v="7"/>
  </r>
  <r>
    <x v="367"/>
    <x v="350"/>
    <x v="6"/>
    <s v="DZ"/>
    <m/>
    <d v="2019-05-29T13:54:12"/>
    <n v="5"/>
    <n v="28.07"/>
    <n v="140.36000000000001"/>
    <n v="30"/>
    <x v="0"/>
    <x v="1"/>
    <n v="5"/>
  </r>
  <r>
    <x v="367"/>
    <x v="350"/>
    <x v="6"/>
    <s v="DZ"/>
    <m/>
    <d v="2019-06-03T10:53:42"/>
    <n v="5"/>
    <n v="28.07"/>
    <n v="140.36000000000001"/>
    <n v="30"/>
    <x v="0"/>
    <x v="1"/>
    <n v="6"/>
  </r>
  <r>
    <x v="367"/>
    <x v="350"/>
    <x v="6"/>
    <s v="DZ"/>
    <m/>
    <d v="2019-06-10T09:58:37"/>
    <n v="10"/>
    <n v="28.07"/>
    <n v="280.72000000000003"/>
    <n v="30"/>
    <x v="0"/>
    <x v="1"/>
    <n v="6"/>
  </r>
  <r>
    <x v="367"/>
    <x v="350"/>
    <x v="6"/>
    <s v="DZ"/>
    <m/>
    <d v="2019-06-17T09:32:04"/>
    <n v="6"/>
    <n v="28.07"/>
    <n v="168.43"/>
    <n v="30"/>
    <x v="0"/>
    <x v="1"/>
    <n v="6"/>
  </r>
  <r>
    <x v="367"/>
    <x v="350"/>
    <x v="6"/>
    <s v="DZ"/>
    <m/>
    <d v="2019-09-09T11:00:09"/>
    <n v="10"/>
    <n v="28.07"/>
    <n v="280.72000000000003"/>
    <n v="30"/>
    <x v="0"/>
    <x v="1"/>
    <n v="9"/>
  </r>
  <r>
    <x v="368"/>
    <x v="351"/>
    <x v="6"/>
    <s v="DZ-PPO"/>
    <m/>
    <d v="2018-01-22T09:35:03"/>
    <n v="1"/>
    <n v="152.84"/>
    <n v="152.84"/>
    <n v="30"/>
    <x v="0"/>
    <x v="0"/>
    <n v="1"/>
  </r>
  <r>
    <x v="368"/>
    <x v="351"/>
    <x v="6"/>
    <s v="DZ-PPO"/>
    <m/>
    <d v="2018-01-29T10:05:36"/>
    <n v="1"/>
    <n v="152.84"/>
    <n v="152.84"/>
    <n v="30"/>
    <x v="0"/>
    <x v="0"/>
    <n v="1"/>
  </r>
  <r>
    <x v="368"/>
    <x v="351"/>
    <x v="6"/>
    <s v="DZ-PPO"/>
    <m/>
    <d v="2018-02-19T09:39:03"/>
    <n v="1"/>
    <n v="110.82"/>
    <n v="110.82"/>
    <n v="30"/>
    <x v="0"/>
    <x v="0"/>
    <n v="2"/>
  </r>
  <r>
    <x v="368"/>
    <x v="351"/>
    <x v="6"/>
    <s v="DZ-PPO"/>
    <m/>
    <d v="2018-03-26T08:31:22"/>
    <n v="1"/>
    <n v="152.83000000000001"/>
    <n v="152.83000000000001"/>
    <n v="30"/>
    <x v="0"/>
    <x v="0"/>
    <n v="3"/>
  </r>
  <r>
    <x v="368"/>
    <x v="351"/>
    <x v="6"/>
    <s v="DZ-PPO"/>
    <m/>
    <d v="2018-03-29T10:55:41"/>
    <n v="1"/>
    <n v="152.83000000000001"/>
    <n v="152.83000000000001"/>
    <n v="30"/>
    <x v="0"/>
    <x v="0"/>
    <n v="3"/>
  </r>
  <r>
    <x v="368"/>
    <x v="351"/>
    <x v="6"/>
    <s v="DZ-PPO"/>
    <m/>
    <d v="2018-05-04T12:26:30"/>
    <n v="1"/>
    <n v="152.83000000000001"/>
    <n v="152.83000000000001"/>
    <n v="30"/>
    <x v="0"/>
    <x v="0"/>
    <n v="5"/>
  </r>
  <r>
    <x v="368"/>
    <x v="351"/>
    <x v="6"/>
    <s v="DZ-PPO"/>
    <m/>
    <d v="2018-05-14T13:15:51"/>
    <n v="1"/>
    <n v="152.83000000000001"/>
    <n v="152.83000000000001"/>
    <n v="30"/>
    <x v="0"/>
    <x v="0"/>
    <n v="5"/>
  </r>
  <r>
    <x v="368"/>
    <x v="351"/>
    <x v="6"/>
    <s v="DZ-PPO"/>
    <m/>
    <d v="2018-05-21T11:13:25"/>
    <n v="1"/>
    <n v="152.83000000000001"/>
    <n v="152.83000000000001"/>
    <n v="30"/>
    <x v="0"/>
    <x v="0"/>
    <n v="5"/>
  </r>
  <r>
    <x v="368"/>
    <x v="351"/>
    <x v="6"/>
    <s v="DZ-PPO"/>
    <m/>
    <d v="2018-05-28T08:52:11"/>
    <n v="1"/>
    <n v="152.83000000000001"/>
    <n v="152.83000000000001"/>
    <n v="30"/>
    <x v="0"/>
    <x v="0"/>
    <n v="5"/>
  </r>
  <r>
    <x v="368"/>
    <x v="351"/>
    <x v="6"/>
    <s v="DZ-PPO"/>
    <m/>
    <d v="2018-07-02T07:48:51"/>
    <n v="1"/>
    <n v="152.83000000000001"/>
    <n v="152.83000000000001"/>
    <n v="30"/>
    <x v="0"/>
    <x v="0"/>
    <n v="7"/>
  </r>
  <r>
    <x v="368"/>
    <x v="351"/>
    <x v="6"/>
    <s v="DZ-PPO"/>
    <m/>
    <d v="2019-04-18T09:55:45"/>
    <n v="1"/>
    <n v="152.83000000000001"/>
    <n v="152.83000000000001"/>
    <n v="30"/>
    <x v="0"/>
    <x v="1"/>
    <n v="4"/>
  </r>
  <r>
    <x v="369"/>
    <x v="352"/>
    <x v="6"/>
    <s v="DZ-KS"/>
    <m/>
    <d v="2018-01-08T10:36:16"/>
    <n v="6"/>
    <n v="82.61"/>
    <n v="495.64"/>
    <n v="30"/>
    <x v="0"/>
    <x v="0"/>
    <n v="1"/>
  </r>
  <r>
    <x v="369"/>
    <x v="352"/>
    <x v="6"/>
    <s v="DZ-KS"/>
    <m/>
    <d v="2018-02-26T09:43:47"/>
    <n v="6"/>
    <n v="82.61"/>
    <n v="495.64"/>
    <n v="30"/>
    <x v="0"/>
    <x v="0"/>
    <n v="2"/>
  </r>
  <r>
    <x v="369"/>
    <x v="352"/>
    <x v="6"/>
    <s v="DZ-KS"/>
    <m/>
    <d v="2018-04-09T09:12:33"/>
    <n v="4"/>
    <n v="82.61"/>
    <n v="330.43"/>
    <n v="30"/>
    <x v="0"/>
    <x v="0"/>
    <n v="4"/>
  </r>
  <r>
    <x v="369"/>
    <x v="352"/>
    <x v="6"/>
    <s v="DZ-KS"/>
    <m/>
    <d v="2018-05-14T10:28:35"/>
    <n v="4"/>
    <n v="82.61"/>
    <n v="330.43"/>
    <n v="30"/>
    <x v="0"/>
    <x v="0"/>
    <n v="5"/>
  </r>
  <r>
    <x v="369"/>
    <x v="352"/>
    <x v="6"/>
    <s v="DZ-KS"/>
    <m/>
    <d v="2018-05-28T08:52:11"/>
    <n v="3"/>
    <n v="82.61"/>
    <n v="247.82"/>
    <n v="30"/>
    <x v="0"/>
    <x v="0"/>
    <n v="5"/>
  </r>
  <r>
    <x v="369"/>
    <x v="352"/>
    <x v="6"/>
    <s v="DZ-KS"/>
    <m/>
    <d v="2018-05-28T08:52:11"/>
    <n v="3"/>
    <n v="82.61"/>
    <n v="247.82"/>
    <n v="30"/>
    <x v="0"/>
    <x v="0"/>
    <n v="5"/>
  </r>
  <r>
    <x v="369"/>
    <x v="352"/>
    <x v="6"/>
    <s v="DZ-KS"/>
    <m/>
    <d v="2018-06-18T09:46:12"/>
    <n v="4"/>
    <n v="82.61"/>
    <n v="330.43"/>
    <n v="30"/>
    <x v="0"/>
    <x v="0"/>
    <n v="6"/>
  </r>
  <r>
    <x v="369"/>
    <x v="352"/>
    <x v="6"/>
    <s v="DZ-KS"/>
    <m/>
    <d v="2018-07-16T07:55:38"/>
    <n v="3"/>
    <n v="82.61"/>
    <n v="247.82"/>
    <n v="30"/>
    <x v="0"/>
    <x v="0"/>
    <n v="7"/>
  </r>
  <r>
    <x v="369"/>
    <x v="352"/>
    <x v="6"/>
    <s v="DZ-KS"/>
    <m/>
    <d v="2018-07-23T08:31:46"/>
    <n v="4"/>
    <n v="82.61"/>
    <n v="330.43"/>
    <n v="30"/>
    <x v="0"/>
    <x v="0"/>
    <n v="7"/>
  </r>
  <r>
    <x v="369"/>
    <x v="352"/>
    <x v="6"/>
    <s v="DZ-KS"/>
    <m/>
    <d v="2018-08-06T08:57:03"/>
    <n v="4"/>
    <n v="82.61"/>
    <n v="330.43"/>
    <n v="30"/>
    <x v="0"/>
    <x v="0"/>
    <n v="8"/>
  </r>
  <r>
    <x v="369"/>
    <x v="352"/>
    <x v="6"/>
    <s v="DZ-KS"/>
    <m/>
    <d v="2018-10-29T10:17:46"/>
    <n v="6"/>
    <n v="82.61"/>
    <n v="495.64"/>
    <n v="30"/>
    <x v="0"/>
    <x v="0"/>
    <n v="10"/>
  </r>
  <r>
    <x v="369"/>
    <x v="352"/>
    <x v="6"/>
    <s v="DZ-KS"/>
    <m/>
    <d v="2018-11-30T10:10:01"/>
    <n v="6"/>
    <n v="82.61"/>
    <n v="495.64"/>
    <n v="30"/>
    <x v="0"/>
    <x v="0"/>
    <n v="11"/>
  </r>
  <r>
    <x v="369"/>
    <x v="352"/>
    <x v="6"/>
    <s v="DZ-KS"/>
    <m/>
    <d v="2019-02-11T09:04:47"/>
    <n v="3"/>
    <n v="82.61"/>
    <n v="247.82"/>
    <n v="30"/>
    <x v="0"/>
    <x v="1"/>
    <n v="2"/>
  </r>
  <r>
    <x v="369"/>
    <x v="352"/>
    <x v="6"/>
    <s v="DZ-KS"/>
    <m/>
    <d v="2019-05-16T07:54:13"/>
    <n v="6"/>
    <n v="82.61"/>
    <n v="495.64"/>
    <n v="30"/>
    <x v="0"/>
    <x v="1"/>
    <n v="5"/>
  </r>
  <r>
    <x v="369"/>
    <x v="352"/>
    <x v="6"/>
    <s v="DZ-KS"/>
    <m/>
    <d v="2019-05-16T07:56:34"/>
    <n v="6"/>
    <n v="82.61"/>
    <n v="495.64"/>
    <n v="30"/>
    <x v="0"/>
    <x v="1"/>
    <n v="5"/>
  </r>
  <r>
    <x v="369"/>
    <x v="352"/>
    <x v="6"/>
    <s v="DZ-KS"/>
    <m/>
    <d v="2019-08-19T09:56:28"/>
    <n v="5"/>
    <n v="82.61"/>
    <n v="413.03"/>
    <n v="30"/>
    <x v="0"/>
    <x v="1"/>
    <n v="8"/>
  </r>
  <r>
    <x v="369"/>
    <x v="352"/>
    <x v="6"/>
    <s v="DZ-KS"/>
    <m/>
    <d v="2019-10-25T09:01:43"/>
    <n v="5"/>
    <n v="82.61"/>
    <n v="413.03"/>
    <n v="30"/>
    <x v="0"/>
    <x v="1"/>
    <n v="10"/>
  </r>
  <r>
    <x v="369"/>
    <x v="352"/>
    <x v="6"/>
    <s v="DZ-KS"/>
    <m/>
    <d v="2019-12-16T10:37:32"/>
    <n v="5"/>
    <n v="82.61"/>
    <n v="413.03"/>
    <n v="30"/>
    <x v="0"/>
    <x v="1"/>
    <n v="12"/>
  </r>
  <r>
    <x v="370"/>
    <x v="353"/>
    <x v="6"/>
    <s v="DZ-KS"/>
    <m/>
    <d v="2019-10-21T09:29:37"/>
    <n v="2"/>
    <n v="82.93"/>
    <n v="165.87"/>
    <n v="30"/>
    <x v="0"/>
    <x v="1"/>
    <n v="10"/>
  </r>
  <r>
    <x v="370"/>
    <x v="353"/>
    <x v="6"/>
    <s v="DZ-KS"/>
    <m/>
    <d v="2019-10-21T09:29:37"/>
    <n v="3"/>
    <n v="82.93"/>
    <n v="248.8"/>
    <n v="30"/>
    <x v="0"/>
    <x v="1"/>
    <n v="10"/>
  </r>
  <r>
    <x v="371"/>
    <x v="354"/>
    <x v="6"/>
    <s v="DZ"/>
    <m/>
    <d v="2018-04-23T09:25:18"/>
    <n v="2"/>
    <n v="152.38"/>
    <n v="304.75"/>
    <n v="30"/>
    <x v="0"/>
    <x v="0"/>
    <n v="4"/>
  </r>
  <r>
    <x v="371"/>
    <x v="354"/>
    <x v="6"/>
    <s v="DZ"/>
    <m/>
    <d v="2018-11-06T10:04:40"/>
    <n v="1"/>
    <n v="152.38"/>
    <n v="152.38"/>
    <n v="30"/>
    <x v="0"/>
    <x v="0"/>
    <n v="11"/>
  </r>
  <r>
    <x v="371"/>
    <x v="354"/>
    <x v="6"/>
    <s v="DZ"/>
    <m/>
    <d v="2019-05-22T12:46:09"/>
    <n v="1"/>
    <n v="152.38"/>
    <n v="152.38"/>
    <n v="30"/>
    <x v="0"/>
    <x v="1"/>
    <n v="5"/>
  </r>
  <r>
    <x v="372"/>
    <x v="355"/>
    <x v="6"/>
    <s v="DZ-RUCE"/>
    <m/>
    <d v="2018-08-23T13:02:24"/>
    <n v="3"/>
    <n v="139.15"/>
    <n v="417.45"/>
    <n v="30"/>
    <x v="0"/>
    <x v="0"/>
    <n v="8"/>
  </r>
  <r>
    <x v="372"/>
    <x v="355"/>
    <x v="6"/>
    <s v="DZ-RUCE"/>
    <m/>
    <d v="2018-08-27T09:45:30"/>
    <n v="4"/>
    <n v="139.15"/>
    <n v="556.6"/>
    <n v="30"/>
    <x v="0"/>
    <x v="0"/>
    <n v="8"/>
  </r>
  <r>
    <x v="372"/>
    <x v="355"/>
    <x v="6"/>
    <s v="DZ-RUCE"/>
    <m/>
    <d v="2018-08-27T10:33:35"/>
    <n v="4"/>
    <n v="139.15"/>
    <n v="556.6"/>
    <n v="30"/>
    <x v="0"/>
    <x v="0"/>
    <n v="8"/>
  </r>
  <r>
    <x v="372"/>
    <x v="355"/>
    <x v="6"/>
    <s v="DZ-RUCE"/>
    <m/>
    <d v="2018-08-28T14:00:34"/>
    <n v="10"/>
    <n v="139.15"/>
    <n v="1391.5"/>
    <n v="30"/>
    <x v="0"/>
    <x v="0"/>
    <n v="8"/>
  </r>
  <r>
    <x v="372"/>
    <x v="355"/>
    <x v="6"/>
    <s v="DZ-RUCE"/>
    <m/>
    <d v="2018-11-05T09:43:49"/>
    <n v="7"/>
    <n v="139.15"/>
    <n v="974.05"/>
    <n v="30"/>
    <x v="0"/>
    <x v="0"/>
    <n v="11"/>
  </r>
  <r>
    <x v="372"/>
    <x v="355"/>
    <x v="6"/>
    <s v="DZ-RUCE"/>
    <m/>
    <d v="2018-11-05T09:43:49"/>
    <n v="3"/>
    <n v="139.15"/>
    <n v="417.45"/>
    <n v="30"/>
    <x v="0"/>
    <x v="0"/>
    <n v="11"/>
  </r>
  <r>
    <x v="372"/>
    <x v="355"/>
    <x v="6"/>
    <s v="DZ-RUCE"/>
    <m/>
    <d v="2019-02-11T09:04:47"/>
    <n v="6"/>
    <n v="139.15"/>
    <n v="834.9"/>
    <n v="30"/>
    <x v="0"/>
    <x v="1"/>
    <n v="2"/>
  </r>
  <r>
    <x v="372"/>
    <x v="355"/>
    <x v="6"/>
    <s v="DZ-RUCE"/>
    <m/>
    <d v="2019-02-25T09:31:00"/>
    <n v="6"/>
    <n v="139.15"/>
    <n v="834.9"/>
    <n v="30"/>
    <x v="0"/>
    <x v="1"/>
    <n v="2"/>
  </r>
  <r>
    <x v="372"/>
    <x v="355"/>
    <x v="6"/>
    <s v="DZ-RUCE"/>
    <m/>
    <d v="2019-05-21T08:33:29"/>
    <n v="6"/>
    <n v="139.15"/>
    <n v="834.9"/>
    <n v="30"/>
    <x v="0"/>
    <x v="1"/>
    <n v="5"/>
  </r>
  <r>
    <x v="372"/>
    <x v="355"/>
    <x v="6"/>
    <s v="DZ-RUCE"/>
    <m/>
    <d v="2019-06-24T11:09:26"/>
    <n v="6"/>
    <n v="139.15"/>
    <n v="834.9"/>
    <n v="30"/>
    <x v="0"/>
    <x v="1"/>
    <n v="6"/>
  </r>
  <r>
    <x v="372"/>
    <x v="355"/>
    <x v="6"/>
    <s v="DZ-RUCE"/>
    <m/>
    <d v="2019-09-23T09:09:13"/>
    <n v="10"/>
    <n v="139.15"/>
    <n v="1391.5"/>
    <n v="30"/>
    <x v="0"/>
    <x v="1"/>
    <n v="9"/>
  </r>
  <r>
    <x v="372"/>
    <x v="355"/>
    <x v="6"/>
    <s v="DZ-RUCE"/>
    <m/>
    <d v="2019-11-11T09:58:15"/>
    <n v="10"/>
    <n v="139.15"/>
    <n v="1391.5"/>
    <n v="30"/>
    <x v="0"/>
    <x v="1"/>
    <n v="11"/>
  </r>
  <r>
    <x v="372"/>
    <x v="355"/>
    <x v="6"/>
    <s v="DZ-RUCE"/>
    <m/>
    <d v="2019-12-19T10:35:56"/>
    <n v="3"/>
    <n v="139.15"/>
    <n v="417.45"/>
    <n v="30"/>
    <x v="0"/>
    <x v="1"/>
    <n v="12"/>
  </r>
  <r>
    <x v="372"/>
    <x v="355"/>
    <x v="6"/>
    <s v="DZ-RUCE"/>
    <m/>
    <d v="2019-12-19T10:35:56"/>
    <n v="1"/>
    <n v="139.15"/>
    <n v="139.15"/>
    <n v="30"/>
    <x v="0"/>
    <x v="1"/>
    <n v="12"/>
  </r>
  <r>
    <x v="372"/>
    <x v="355"/>
    <x v="6"/>
    <s v="DZ-RUCE"/>
    <m/>
    <d v="2019-12-27T08:28:46"/>
    <n v="6"/>
    <n v="139.15"/>
    <n v="834.9"/>
    <n v="30"/>
    <x v="0"/>
    <x v="1"/>
    <n v="12"/>
  </r>
  <r>
    <x v="373"/>
    <x v="356"/>
    <x v="6"/>
    <s v="DZ-RUCE"/>
    <m/>
    <d v="2018-08-23T13:02:24"/>
    <n v="10"/>
    <n v="93.48"/>
    <n v="934.8"/>
    <n v="30"/>
    <x v="0"/>
    <x v="0"/>
    <n v="8"/>
  </r>
  <r>
    <x v="373"/>
    <x v="356"/>
    <x v="6"/>
    <s v="DZ-RUCE"/>
    <m/>
    <d v="2018-08-27T09:45:30"/>
    <n v="10"/>
    <n v="93.48"/>
    <n v="934.8"/>
    <n v="30"/>
    <x v="0"/>
    <x v="0"/>
    <n v="8"/>
  </r>
  <r>
    <x v="373"/>
    <x v="356"/>
    <x v="6"/>
    <s v="DZ-RUCE"/>
    <m/>
    <d v="2018-08-27T10:33:35"/>
    <n v="10"/>
    <n v="93.48"/>
    <n v="934.8"/>
    <n v="30"/>
    <x v="0"/>
    <x v="0"/>
    <n v="8"/>
  </r>
  <r>
    <x v="373"/>
    <x v="356"/>
    <x v="6"/>
    <s v="DZ-RUCE"/>
    <m/>
    <d v="2018-11-05T09:43:49"/>
    <n v="9"/>
    <n v="93.48"/>
    <n v="841.32"/>
    <n v="30"/>
    <x v="0"/>
    <x v="0"/>
    <n v="11"/>
  </r>
  <r>
    <x v="373"/>
    <x v="356"/>
    <x v="6"/>
    <s v="DZ-RUCE"/>
    <m/>
    <d v="2018-11-05T09:43:49"/>
    <n v="1"/>
    <n v="93.48"/>
    <n v="93.48"/>
    <n v="30"/>
    <x v="0"/>
    <x v="0"/>
    <n v="11"/>
  </r>
  <r>
    <x v="373"/>
    <x v="356"/>
    <x v="6"/>
    <s v="DZ-RUCE"/>
    <m/>
    <d v="2018-12-20T09:47:49"/>
    <n v="20"/>
    <n v="93.48"/>
    <n v="1869.6"/>
    <n v="30"/>
    <x v="0"/>
    <x v="0"/>
    <n v="12"/>
  </r>
  <r>
    <x v="373"/>
    <x v="356"/>
    <x v="6"/>
    <s v="DZ-RUCE"/>
    <m/>
    <d v="2019-01-28T10:01:55"/>
    <n v="1"/>
    <n v="93.48"/>
    <n v="93.48"/>
    <n v="30"/>
    <x v="0"/>
    <x v="1"/>
    <n v="1"/>
  </r>
  <r>
    <x v="373"/>
    <x v="356"/>
    <x v="6"/>
    <s v="DZ-RUCE"/>
    <m/>
    <d v="2019-01-28T10:01:55"/>
    <n v="9"/>
    <n v="93.48"/>
    <n v="841.32"/>
    <n v="30"/>
    <x v="0"/>
    <x v="1"/>
    <n v="1"/>
  </r>
  <r>
    <x v="373"/>
    <x v="356"/>
    <x v="6"/>
    <s v="DZ-RUCE"/>
    <m/>
    <d v="2019-02-25T09:31:00"/>
    <n v="10"/>
    <n v="93.48"/>
    <n v="934.8"/>
    <n v="30"/>
    <x v="0"/>
    <x v="1"/>
    <n v="2"/>
  </r>
  <r>
    <x v="373"/>
    <x v="356"/>
    <x v="6"/>
    <s v="DZ-RUCE"/>
    <m/>
    <d v="2019-09-02T09:41:04"/>
    <n v="10"/>
    <n v="93.48"/>
    <n v="934.8"/>
    <n v="30"/>
    <x v="0"/>
    <x v="1"/>
    <n v="9"/>
  </r>
  <r>
    <x v="373"/>
    <x v="356"/>
    <x v="6"/>
    <s v="DZ-RUCE"/>
    <m/>
    <d v="2019-10-14T13:18:57"/>
    <n v="5"/>
    <n v="93.48"/>
    <n v="467.4"/>
    <n v="30"/>
    <x v="0"/>
    <x v="1"/>
    <n v="10"/>
  </r>
  <r>
    <x v="373"/>
    <x v="356"/>
    <x v="6"/>
    <s v="DZ-RUCE"/>
    <m/>
    <d v="2019-10-21T09:29:37"/>
    <n v="15"/>
    <n v="93.48"/>
    <n v="1402.2"/>
    <n v="30"/>
    <x v="0"/>
    <x v="1"/>
    <n v="10"/>
  </r>
  <r>
    <x v="374"/>
    <x v="357"/>
    <x v="6"/>
    <s v="DZ-RUCE"/>
    <m/>
    <d v="2018-07-30T08:15:10"/>
    <n v="10"/>
    <n v="86.64"/>
    <n v="866.36"/>
    <n v="30"/>
    <x v="0"/>
    <x v="0"/>
    <n v="7"/>
  </r>
  <r>
    <x v="374"/>
    <x v="357"/>
    <x v="6"/>
    <s v="DZ-RUCE"/>
    <m/>
    <d v="2018-08-28T14:00:34"/>
    <n v="30"/>
    <n v="86.64"/>
    <n v="2599.08"/>
    <n v="30"/>
    <x v="0"/>
    <x v="0"/>
    <n v="8"/>
  </r>
  <r>
    <x v="374"/>
    <x v="357"/>
    <x v="6"/>
    <s v="DZ-RUCE"/>
    <m/>
    <d v="2018-10-22T09:27:41"/>
    <n v="10"/>
    <n v="86.64"/>
    <n v="866.36"/>
    <n v="30"/>
    <x v="0"/>
    <x v="0"/>
    <n v="10"/>
  </r>
  <r>
    <x v="374"/>
    <x v="357"/>
    <x v="6"/>
    <s v="DZ-RUCE"/>
    <m/>
    <d v="2018-11-30T10:10:01"/>
    <n v="10"/>
    <n v="86.64"/>
    <n v="866.36"/>
    <n v="30"/>
    <x v="0"/>
    <x v="0"/>
    <n v="11"/>
  </r>
  <r>
    <x v="374"/>
    <x v="357"/>
    <x v="6"/>
    <s v="DZ-RUCE"/>
    <m/>
    <d v="2019-02-11T09:04:47"/>
    <n v="6"/>
    <n v="86.64"/>
    <n v="519.82000000000005"/>
    <n v="30"/>
    <x v="0"/>
    <x v="1"/>
    <n v="2"/>
  </r>
  <r>
    <x v="374"/>
    <x v="357"/>
    <x v="6"/>
    <s v="DZ-RUCE"/>
    <m/>
    <d v="2019-03-25T09:16:15"/>
    <n v="1"/>
    <n v="86.64"/>
    <n v="86.64"/>
    <n v="30"/>
    <x v="0"/>
    <x v="1"/>
    <n v="3"/>
  </r>
  <r>
    <x v="374"/>
    <x v="357"/>
    <x v="6"/>
    <s v="DZ-RUCE"/>
    <m/>
    <d v="2019-04-04T09:59:35"/>
    <n v="10"/>
    <n v="86.64"/>
    <n v="866.36"/>
    <n v="30"/>
    <x v="0"/>
    <x v="1"/>
    <n v="4"/>
  </r>
  <r>
    <x v="374"/>
    <x v="357"/>
    <x v="6"/>
    <s v="DZ-RUCE"/>
    <m/>
    <d v="2019-04-17T10:44:25"/>
    <n v="10"/>
    <n v="86.64"/>
    <n v="866.36"/>
    <n v="30"/>
    <x v="0"/>
    <x v="1"/>
    <n v="4"/>
  </r>
  <r>
    <x v="374"/>
    <x v="357"/>
    <x v="6"/>
    <s v="DZ-RUCE"/>
    <m/>
    <d v="2019-05-10T13:03:15"/>
    <n v="1"/>
    <n v="86.64"/>
    <n v="86.64"/>
    <n v="30"/>
    <x v="0"/>
    <x v="1"/>
    <n v="5"/>
  </r>
  <r>
    <x v="374"/>
    <x v="357"/>
    <x v="6"/>
    <s v="DZ-RUCE"/>
    <m/>
    <d v="2019-05-10T13:03:15"/>
    <n v="9"/>
    <n v="86.64"/>
    <n v="779.72"/>
    <n v="30"/>
    <x v="0"/>
    <x v="1"/>
    <n v="5"/>
  </r>
  <r>
    <x v="374"/>
    <x v="357"/>
    <x v="6"/>
    <s v="DZ-RUCE"/>
    <m/>
    <d v="2019-06-10T09:58:37"/>
    <n v="10"/>
    <n v="86.64"/>
    <n v="866.36"/>
    <n v="30"/>
    <x v="0"/>
    <x v="1"/>
    <n v="6"/>
  </r>
  <r>
    <x v="374"/>
    <x v="357"/>
    <x v="6"/>
    <s v="DZ-RUCE"/>
    <m/>
    <d v="2019-06-24T11:09:26"/>
    <n v="6"/>
    <n v="86.64"/>
    <n v="519.82000000000005"/>
    <n v="30"/>
    <x v="0"/>
    <x v="1"/>
    <n v="6"/>
  </r>
  <r>
    <x v="374"/>
    <x v="357"/>
    <x v="6"/>
    <s v="DZ-RUCE"/>
    <m/>
    <d v="2019-07-29T08:39:33"/>
    <n v="10"/>
    <n v="86.64"/>
    <n v="866.36"/>
    <n v="30"/>
    <x v="0"/>
    <x v="1"/>
    <n v="7"/>
  </r>
  <r>
    <x v="374"/>
    <x v="357"/>
    <x v="6"/>
    <s v="DZ-RUCE"/>
    <m/>
    <d v="2019-09-23T09:09:13"/>
    <n v="10"/>
    <n v="86.64"/>
    <n v="866.36"/>
    <n v="30"/>
    <x v="0"/>
    <x v="1"/>
    <n v="9"/>
  </r>
  <r>
    <x v="374"/>
    <x v="357"/>
    <x v="6"/>
    <s v="DZ-RUCE"/>
    <m/>
    <d v="2019-10-25T09:01:43"/>
    <n v="10"/>
    <n v="86.64"/>
    <n v="866.36"/>
    <n v="30"/>
    <x v="0"/>
    <x v="1"/>
    <n v="10"/>
  </r>
  <r>
    <x v="374"/>
    <x v="357"/>
    <x v="6"/>
    <s v="DZ-RUCE"/>
    <m/>
    <d v="2019-11-11T09:58:15"/>
    <n v="4"/>
    <n v="86.64"/>
    <n v="346.54"/>
    <n v="30"/>
    <x v="0"/>
    <x v="1"/>
    <n v="11"/>
  </r>
  <r>
    <x v="374"/>
    <x v="357"/>
    <x v="6"/>
    <s v="DZ-RUCE"/>
    <m/>
    <d v="2019-11-11T09:58:15"/>
    <n v="6"/>
    <n v="86.64"/>
    <n v="519.82000000000005"/>
    <n v="30"/>
    <x v="0"/>
    <x v="1"/>
    <n v="11"/>
  </r>
  <r>
    <x v="374"/>
    <x v="357"/>
    <x v="6"/>
    <s v="DZ-RUCE"/>
    <m/>
    <d v="2019-12-09T10:18:37"/>
    <n v="1"/>
    <n v="86.64"/>
    <n v="86.64"/>
    <n v="30"/>
    <x v="0"/>
    <x v="1"/>
    <n v="12"/>
  </r>
  <r>
    <x v="374"/>
    <x v="357"/>
    <x v="6"/>
    <s v="DZ-RUCE"/>
    <m/>
    <d v="2019-12-16T10:37:32"/>
    <n v="6"/>
    <n v="86.64"/>
    <n v="519.82000000000005"/>
    <n v="30"/>
    <x v="0"/>
    <x v="1"/>
    <n v="12"/>
  </r>
  <r>
    <x v="374"/>
    <x v="357"/>
    <x v="6"/>
    <s v="DZ-RUCE"/>
    <m/>
    <d v="2019-12-19T10:35:56"/>
    <n v="10"/>
    <n v="86.64"/>
    <n v="866.36"/>
    <n v="30"/>
    <x v="0"/>
    <x v="1"/>
    <n v="12"/>
  </r>
  <r>
    <x v="375"/>
    <x v="358"/>
    <x v="6"/>
    <s v="DZ-KS"/>
    <m/>
    <d v="2019-01-14T08:31:29"/>
    <n v="1"/>
    <n v="94.74"/>
    <n v="94.74"/>
    <n v="30"/>
    <x v="0"/>
    <x v="1"/>
    <n v="1"/>
  </r>
  <r>
    <x v="376"/>
    <x v="359"/>
    <x v="6"/>
    <s v="DZ-NAS"/>
    <m/>
    <d v="2018-04-16T09:01:27"/>
    <n v="1"/>
    <n v="425.34"/>
    <n v="425.34"/>
    <n v="30"/>
    <x v="0"/>
    <x v="0"/>
    <n v="4"/>
  </r>
  <r>
    <x v="376"/>
    <x v="359"/>
    <x v="6"/>
    <s v="DZ-NAS"/>
    <m/>
    <d v="2018-08-06T08:55:21"/>
    <n v="1"/>
    <n v="425.34"/>
    <n v="425.34"/>
    <n v="30"/>
    <x v="0"/>
    <x v="0"/>
    <n v="8"/>
  </r>
  <r>
    <x v="376"/>
    <x v="359"/>
    <x v="6"/>
    <s v="DZ-NAS"/>
    <m/>
    <d v="2018-10-26T13:01:27"/>
    <n v="1"/>
    <n v="425.34"/>
    <n v="425.34"/>
    <n v="30"/>
    <x v="0"/>
    <x v="0"/>
    <n v="10"/>
  </r>
  <r>
    <x v="376"/>
    <x v="359"/>
    <x v="6"/>
    <s v="DZ-NAS"/>
    <m/>
    <d v="2018-10-29T10:17:46"/>
    <n v="1"/>
    <n v="425.34"/>
    <n v="425.34"/>
    <n v="30"/>
    <x v="0"/>
    <x v="0"/>
    <n v="10"/>
  </r>
  <r>
    <x v="376"/>
    <x v="359"/>
    <x v="6"/>
    <s v="DZ-NAS"/>
    <m/>
    <d v="2018-12-27T12:40:03"/>
    <n v="1"/>
    <n v="425.34"/>
    <n v="425.34"/>
    <n v="30"/>
    <x v="0"/>
    <x v="0"/>
    <n v="12"/>
  </r>
  <r>
    <x v="376"/>
    <x v="359"/>
    <x v="6"/>
    <s v="DZ-NAS"/>
    <m/>
    <d v="2019-01-28T10:01:55"/>
    <n v="1"/>
    <n v="425.34"/>
    <n v="425.34"/>
    <n v="30"/>
    <x v="0"/>
    <x v="1"/>
    <n v="1"/>
  </r>
  <r>
    <x v="376"/>
    <x v="359"/>
    <x v="6"/>
    <s v="DZ-NAS"/>
    <m/>
    <d v="2019-03-11T12:07:37"/>
    <n v="1"/>
    <n v="425.34"/>
    <n v="425.34"/>
    <n v="30"/>
    <x v="0"/>
    <x v="1"/>
    <n v="3"/>
  </r>
  <r>
    <x v="376"/>
    <x v="359"/>
    <x v="6"/>
    <s v="DZ-NAS"/>
    <m/>
    <d v="2019-04-17T10:44:25"/>
    <n v="1"/>
    <n v="425.34"/>
    <n v="425.34"/>
    <n v="30"/>
    <x v="0"/>
    <x v="1"/>
    <n v="4"/>
  </r>
  <r>
    <x v="376"/>
    <x v="359"/>
    <x v="6"/>
    <s v="DZ-NAS"/>
    <m/>
    <d v="2019-07-15T09:35:52"/>
    <n v="1"/>
    <n v="425.34"/>
    <n v="425.34"/>
    <n v="30"/>
    <x v="0"/>
    <x v="1"/>
    <n v="7"/>
  </r>
  <r>
    <x v="377"/>
    <x v="360"/>
    <x v="6"/>
    <s v="DZ-NAS"/>
    <m/>
    <d v="2018-04-09T09:12:33"/>
    <n v="1"/>
    <n v="1799.51"/>
    <n v="1799.51"/>
    <n v="30"/>
    <x v="0"/>
    <x v="0"/>
    <n v="4"/>
  </r>
  <r>
    <x v="377"/>
    <x v="360"/>
    <x v="6"/>
    <s v="DZ-NAS"/>
    <m/>
    <d v="2018-04-23T09:28:07"/>
    <n v="1"/>
    <n v="1799.51"/>
    <n v="1799.51"/>
    <n v="30"/>
    <x v="0"/>
    <x v="0"/>
    <n v="4"/>
  </r>
  <r>
    <x v="378"/>
    <x v="361"/>
    <x v="6"/>
    <s v="DZ-KS"/>
    <m/>
    <d v="2018-07-17T07:12:16"/>
    <n v="2"/>
    <n v="379.27"/>
    <n v="758.54"/>
    <n v="30"/>
    <x v="0"/>
    <x v="0"/>
    <n v="7"/>
  </r>
  <r>
    <x v="378"/>
    <x v="361"/>
    <x v="6"/>
    <s v="DZ-KS"/>
    <m/>
    <d v="2018-07-26T13:52:30"/>
    <n v="1"/>
    <n v="379.27"/>
    <n v="379.27"/>
    <n v="30"/>
    <x v="0"/>
    <x v="0"/>
    <n v="7"/>
  </r>
  <r>
    <x v="379"/>
    <x v="362"/>
    <x v="6"/>
    <s v="DZ-KS"/>
    <m/>
    <d v="2018-05-14T10:29:57"/>
    <n v="1"/>
    <n v="189.64"/>
    <n v="189.64"/>
    <n v="30"/>
    <x v="0"/>
    <x v="0"/>
    <n v="5"/>
  </r>
  <r>
    <x v="379"/>
    <x v="362"/>
    <x v="6"/>
    <s v="DZ-KS"/>
    <m/>
    <d v="2018-07-26T13:52:30"/>
    <n v="3"/>
    <n v="189.64"/>
    <n v="568.91999999999996"/>
    <n v="30"/>
    <x v="0"/>
    <x v="0"/>
    <n v="7"/>
  </r>
  <r>
    <x v="380"/>
    <x v="363"/>
    <x v="6"/>
    <s v="DZ-KS"/>
    <m/>
    <d v="2018-01-29T10:05:36"/>
    <n v="3"/>
    <n v="75.63"/>
    <n v="226.88"/>
    <n v="30"/>
    <x v="0"/>
    <x v="0"/>
    <n v="1"/>
  </r>
  <r>
    <x v="380"/>
    <x v="363"/>
    <x v="6"/>
    <s v="DZ-KS"/>
    <m/>
    <d v="2018-02-12T11:29:04"/>
    <n v="7"/>
    <n v="75.63"/>
    <n v="529.38"/>
    <n v="30"/>
    <x v="0"/>
    <x v="0"/>
    <n v="2"/>
  </r>
  <r>
    <x v="380"/>
    <x v="363"/>
    <x v="6"/>
    <s v="DZ-KS"/>
    <m/>
    <d v="2018-02-23T14:10:07"/>
    <n v="6"/>
    <n v="75.63"/>
    <n v="453.75"/>
    <n v="30"/>
    <x v="0"/>
    <x v="0"/>
    <n v="2"/>
  </r>
  <r>
    <x v="380"/>
    <x v="363"/>
    <x v="6"/>
    <s v="DZ-KS"/>
    <m/>
    <d v="2018-02-23T14:12:38"/>
    <n v="6"/>
    <n v="75.63"/>
    <n v="453.75"/>
    <n v="30"/>
    <x v="0"/>
    <x v="0"/>
    <n v="2"/>
  </r>
  <r>
    <x v="380"/>
    <x v="363"/>
    <x v="6"/>
    <s v="DZ-KS"/>
    <m/>
    <d v="2018-03-05T10:01:07"/>
    <n v="3"/>
    <n v="75.63"/>
    <n v="226.88"/>
    <n v="30"/>
    <x v="0"/>
    <x v="0"/>
    <n v="3"/>
  </r>
  <r>
    <x v="380"/>
    <x v="363"/>
    <x v="6"/>
    <s v="DZ-KS"/>
    <m/>
    <d v="2018-03-05T10:14:19"/>
    <n v="6"/>
    <n v="75.63"/>
    <n v="453.75"/>
    <n v="30"/>
    <x v="0"/>
    <x v="0"/>
    <n v="3"/>
  </r>
  <r>
    <x v="380"/>
    <x v="363"/>
    <x v="6"/>
    <s v="DZ-KS"/>
    <m/>
    <d v="2018-04-09T09:11:09"/>
    <n v="2"/>
    <n v="75.63"/>
    <n v="151.25"/>
    <n v="30"/>
    <x v="0"/>
    <x v="0"/>
    <n v="4"/>
  </r>
  <r>
    <x v="380"/>
    <x v="363"/>
    <x v="6"/>
    <s v="DZ-KS"/>
    <m/>
    <d v="2018-04-09T09:11:09"/>
    <n v="1"/>
    <n v="75.63"/>
    <n v="75.63"/>
    <n v="30"/>
    <x v="0"/>
    <x v="0"/>
    <n v="4"/>
  </r>
  <r>
    <x v="380"/>
    <x v="363"/>
    <x v="6"/>
    <s v="DZ-KS"/>
    <m/>
    <d v="2018-04-27T07:59:04"/>
    <n v="3"/>
    <n v="75.63"/>
    <n v="226.88"/>
    <n v="30"/>
    <x v="0"/>
    <x v="0"/>
    <n v="4"/>
  </r>
  <r>
    <x v="380"/>
    <x v="363"/>
    <x v="6"/>
    <s v="DZ-KS"/>
    <m/>
    <d v="2018-05-04T12:26:30"/>
    <n v="3"/>
    <n v="75.63"/>
    <n v="226.88"/>
    <n v="30"/>
    <x v="0"/>
    <x v="0"/>
    <n v="5"/>
  </r>
  <r>
    <x v="380"/>
    <x v="363"/>
    <x v="6"/>
    <s v="DZ-KS"/>
    <m/>
    <d v="2018-06-04T08:27:45"/>
    <n v="3"/>
    <n v="75.63"/>
    <n v="226.88"/>
    <n v="30"/>
    <x v="0"/>
    <x v="0"/>
    <n v="6"/>
  </r>
  <r>
    <x v="380"/>
    <x v="363"/>
    <x v="6"/>
    <s v="DZ-KS"/>
    <m/>
    <d v="2018-06-04T11:40:21"/>
    <n v="3"/>
    <n v="75.63"/>
    <n v="226.88"/>
    <n v="30"/>
    <x v="0"/>
    <x v="0"/>
    <n v="6"/>
  </r>
  <r>
    <x v="380"/>
    <x v="363"/>
    <x v="6"/>
    <s v="DZ-KS"/>
    <m/>
    <d v="2018-07-16T07:55:38"/>
    <n v="4"/>
    <n v="75.63"/>
    <n v="302.5"/>
    <n v="30"/>
    <x v="0"/>
    <x v="0"/>
    <n v="7"/>
  </r>
  <r>
    <x v="380"/>
    <x v="363"/>
    <x v="6"/>
    <s v="DZ-KS"/>
    <m/>
    <d v="2018-07-30T08:15:10"/>
    <n v="6"/>
    <n v="75.63"/>
    <n v="453.75"/>
    <n v="30"/>
    <x v="0"/>
    <x v="0"/>
    <n v="7"/>
  </r>
  <r>
    <x v="380"/>
    <x v="363"/>
    <x v="6"/>
    <s v="DZ-KS"/>
    <m/>
    <d v="2018-09-17T08:16:00"/>
    <n v="6"/>
    <n v="75.63"/>
    <n v="453.75"/>
    <n v="30"/>
    <x v="0"/>
    <x v="0"/>
    <n v="9"/>
  </r>
  <r>
    <x v="380"/>
    <x v="363"/>
    <x v="6"/>
    <s v="DZ-KS"/>
    <m/>
    <d v="2018-11-30T10:10:01"/>
    <n v="5"/>
    <n v="75.63"/>
    <n v="378.13"/>
    <n v="30"/>
    <x v="0"/>
    <x v="0"/>
    <n v="11"/>
  </r>
  <r>
    <x v="380"/>
    <x v="363"/>
    <x v="6"/>
    <s v="DZ-KS"/>
    <m/>
    <d v="2019-01-10T10:29:16"/>
    <n v="6"/>
    <n v="75.63"/>
    <n v="453.75"/>
    <n v="30"/>
    <x v="0"/>
    <x v="1"/>
    <n v="1"/>
  </r>
  <r>
    <x v="380"/>
    <x v="363"/>
    <x v="6"/>
    <s v="DZ-KS"/>
    <m/>
    <d v="2019-01-14T08:31:29"/>
    <n v="6"/>
    <n v="75.63"/>
    <n v="453.75"/>
    <n v="30"/>
    <x v="0"/>
    <x v="1"/>
    <n v="1"/>
  </r>
  <r>
    <x v="380"/>
    <x v="363"/>
    <x v="6"/>
    <s v="DZ-KS"/>
    <m/>
    <d v="2019-02-04T10:27:54"/>
    <n v="6"/>
    <n v="75.63"/>
    <n v="453.75"/>
    <n v="30"/>
    <x v="0"/>
    <x v="1"/>
    <n v="2"/>
  </r>
  <r>
    <x v="380"/>
    <x v="363"/>
    <x v="6"/>
    <s v="DZ-KS"/>
    <m/>
    <d v="2019-03-11T08:45:16"/>
    <n v="3"/>
    <n v="75.63"/>
    <n v="226.88"/>
    <n v="30"/>
    <x v="0"/>
    <x v="1"/>
    <n v="3"/>
  </r>
  <r>
    <x v="380"/>
    <x v="363"/>
    <x v="6"/>
    <s v="DZ-KS"/>
    <m/>
    <d v="2019-04-29T07:02:19"/>
    <n v="3"/>
    <n v="75.63"/>
    <n v="226.88"/>
    <n v="30"/>
    <x v="0"/>
    <x v="1"/>
    <n v="4"/>
  </r>
  <r>
    <x v="380"/>
    <x v="363"/>
    <x v="6"/>
    <s v="DZ-KS"/>
    <m/>
    <d v="2019-06-07T13:05:25"/>
    <n v="6"/>
    <n v="75.63"/>
    <n v="453.75"/>
    <n v="30"/>
    <x v="0"/>
    <x v="1"/>
    <n v="6"/>
  </r>
  <r>
    <x v="380"/>
    <x v="363"/>
    <x v="6"/>
    <s v="DZ-KS"/>
    <m/>
    <d v="2019-06-17T09:32:04"/>
    <n v="3"/>
    <n v="75.63"/>
    <n v="226.88"/>
    <n v="30"/>
    <x v="0"/>
    <x v="1"/>
    <n v="6"/>
  </r>
  <r>
    <x v="380"/>
    <x v="363"/>
    <x v="6"/>
    <s v="DZ-KS"/>
    <m/>
    <d v="2019-07-22T10:20:44"/>
    <n v="3"/>
    <n v="75.63"/>
    <n v="226.88"/>
    <n v="30"/>
    <x v="0"/>
    <x v="1"/>
    <n v="7"/>
  </r>
  <r>
    <x v="380"/>
    <x v="363"/>
    <x v="6"/>
    <s v="DZ-KS"/>
    <m/>
    <d v="2019-09-23T09:09:13"/>
    <n v="3"/>
    <n v="75.63"/>
    <n v="226.88"/>
    <n v="30"/>
    <x v="0"/>
    <x v="1"/>
    <n v="9"/>
  </r>
  <r>
    <x v="380"/>
    <x v="363"/>
    <x v="6"/>
    <s v="DZ-KS"/>
    <m/>
    <d v="2019-11-04T10:15:23"/>
    <n v="3"/>
    <n v="75.63"/>
    <n v="226.88"/>
    <n v="30"/>
    <x v="0"/>
    <x v="1"/>
    <n v="11"/>
  </r>
  <r>
    <x v="380"/>
    <x v="363"/>
    <x v="6"/>
    <s v="DZ-KS"/>
    <m/>
    <d v="2019-11-25T09:08:20"/>
    <n v="3"/>
    <n v="75.63"/>
    <n v="226.88"/>
    <n v="30"/>
    <x v="0"/>
    <x v="1"/>
    <n v="11"/>
  </r>
  <r>
    <x v="381"/>
    <x v="364"/>
    <x v="6"/>
    <s v="DZ-RUCE"/>
    <m/>
    <d v="2018-03-26T08:28:48"/>
    <n v="6"/>
    <n v="69.09"/>
    <n v="414.54"/>
    <n v="30"/>
    <x v="0"/>
    <x v="0"/>
    <n v="3"/>
  </r>
  <r>
    <x v="382"/>
    <x v="365"/>
    <x v="6"/>
    <s v="DZ-RUCE"/>
    <m/>
    <d v="2018-01-22T09:35:03"/>
    <n v="6"/>
    <n v="150.32"/>
    <n v="901.91"/>
    <n v="30"/>
    <x v="0"/>
    <x v="0"/>
    <n v="1"/>
  </r>
  <r>
    <x v="382"/>
    <x v="365"/>
    <x v="6"/>
    <s v="DZ-RUCE"/>
    <m/>
    <d v="2018-03-19T08:01:35"/>
    <n v="5"/>
    <n v="150.32"/>
    <n v="751.59"/>
    <n v="30"/>
    <x v="0"/>
    <x v="0"/>
    <n v="3"/>
  </r>
  <r>
    <x v="382"/>
    <x v="365"/>
    <x v="6"/>
    <s v="DZ-RUCE"/>
    <m/>
    <d v="2018-03-19T08:01:35"/>
    <n v="1"/>
    <n v="150.32"/>
    <n v="150.32"/>
    <n v="30"/>
    <x v="0"/>
    <x v="0"/>
    <n v="3"/>
  </r>
  <r>
    <x v="382"/>
    <x v="365"/>
    <x v="6"/>
    <s v="DZ-RUCE"/>
    <m/>
    <d v="2018-03-29T10:55:41"/>
    <n v="7"/>
    <n v="150.32"/>
    <n v="1052.23"/>
    <n v="30"/>
    <x v="0"/>
    <x v="0"/>
    <n v="3"/>
  </r>
  <r>
    <x v="382"/>
    <x v="365"/>
    <x v="6"/>
    <s v="DZ-RUCE"/>
    <m/>
    <d v="2018-03-29T10:55:41"/>
    <n v="3"/>
    <n v="150.32"/>
    <n v="450.96"/>
    <n v="30"/>
    <x v="0"/>
    <x v="0"/>
    <n v="3"/>
  </r>
  <r>
    <x v="382"/>
    <x v="365"/>
    <x v="6"/>
    <s v="DZ-RUCE"/>
    <m/>
    <d v="2018-04-16T09:01:27"/>
    <n v="6"/>
    <n v="150.32"/>
    <n v="901.91"/>
    <n v="30"/>
    <x v="0"/>
    <x v="0"/>
    <n v="4"/>
  </r>
  <r>
    <x v="382"/>
    <x v="365"/>
    <x v="6"/>
    <s v="DZ-RUCE"/>
    <m/>
    <d v="2018-05-14T10:28:35"/>
    <n v="9"/>
    <n v="150.32"/>
    <n v="1352.87"/>
    <n v="30"/>
    <x v="0"/>
    <x v="0"/>
    <n v="5"/>
  </r>
  <r>
    <x v="382"/>
    <x v="365"/>
    <x v="6"/>
    <s v="DZ-RUCE"/>
    <m/>
    <d v="2018-05-14T10:28:35"/>
    <n v="1"/>
    <n v="150.32"/>
    <n v="150.32"/>
    <n v="30"/>
    <x v="0"/>
    <x v="0"/>
    <n v="5"/>
  </r>
  <r>
    <x v="383"/>
    <x v="366"/>
    <x v="6"/>
    <s v="DZ-RUCE"/>
    <m/>
    <d v="2018-01-08T10:36:16"/>
    <n v="6"/>
    <n v="91.05"/>
    <n v="546.29999999999995"/>
    <n v="30"/>
    <x v="0"/>
    <x v="0"/>
    <n v="1"/>
  </r>
  <r>
    <x v="383"/>
    <x v="366"/>
    <x v="6"/>
    <s v="DZ-RUCE"/>
    <m/>
    <d v="2018-01-22T09:35:03"/>
    <n v="10"/>
    <n v="91.05"/>
    <n v="910.5"/>
    <n v="30"/>
    <x v="0"/>
    <x v="0"/>
    <n v="1"/>
  </r>
  <r>
    <x v="383"/>
    <x v="366"/>
    <x v="6"/>
    <s v="DZ-RUCE"/>
    <m/>
    <d v="2018-01-29T09:57:56"/>
    <n v="10"/>
    <n v="91.05"/>
    <n v="910.5"/>
    <n v="30"/>
    <x v="0"/>
    <x v="0"/>
    <n v="1"/>
  </r>
  <r>
    <x v="383"/>
    <x v="366"/>
    <x v="6"/>
    <s v="DZ-RUCE"/>
    <m/>
    <d v="2018-02-05T09:52:07"/>
    <n v="10"/>
    <n v="91.05"/>
    <n v="910.5"/>
    <n v="30"/>
    <x v="0"/>
    <x v="0"/>
    <n v="2"/>
  </r>
  <r>
    <x v="383"/>
    <x v="366"/>
    <x v="6"/>
    <s v="DZ-RUCE"/>
    <m/>
    <d v="2018-02-12T11:12:15"/>
    <n v="10"/>
    <n v="91.05"/>
    <n v="910.5"/>
    <n v="30"/>
    <x v="0"/>
    <x v="0"/>
    <n v="2"/>
  </r>
  <r>
    <x v="383"/>
    <x v="366"/>
    <x v="6"/>
    <s v="DZ-RUCE"/>
    <m/>
    <d v="2018-02-26T09:47:36"/>
    <n v="10"/>
    <n v="91.05"/>
    <n v="910.5"/>
    <n v="30"/>
    <x v="0"/>
    <x v="0"/>
    <n v="2"/>
  </r>
  <r>
    <x v="383"/>
    <x v="366"/>
    <x v="6"/>
    <s v="DZ-RUCE"/>
    <m/>
    <d v="2018-03-05T10:01:07"/>
    <n v="6"/>
    <n v="91.05"/>
    <n v="546.29999999999995"/>
    <n v="30"/>
    <x v="0"/>
    <x v="0"/>
    <n v="3"/>
  </r>
  <r>
    <x v="383"/>
    <x v="366"/>
    <x v="6"/>
    <s v="DZ-RUCE"/>
    <m/>
    <d v="2018-03-19T08:01:35"/>
    <n v="10"/>
    <n v="91.05"/>
    <n v="910.5"/>
    <n v="30"/>
    <x v="0"/>
    <x v="0"/>
    <n v="3"/>
  </r>
  <r>
    <x v="383"/>
    <x v="366"/>
    <x v="6"/>
    <s v="DZ-RUCE"/>
    <m/>
    <d v="2018-03-26T08:28:48"/>
    <n v="8"/>
    <n v="91.05"/>
    <n v="728.4"/>
    <n v="30"/>
    <x v="0"/>
    <x v="0"/>
    <n v="3"/>
  </r>
  <r>
    <x v="383"/>
    <x v="366"/>
    <x v="6"/>
    <s v="DZ-RUCE"/>
    <m/>
    <d v="2018-03-26T08:31:22"/>
    <n v="10"/>
    <n v="91.05"/>
    <n v="910.5"/>
    <n v="30"/>
    <x v="0"/>
    <x v="0"/>
    <n v="3"/>
  </r>
  <r>
    <x v="383"/>
    <x v="366"/>
    <x v="6"/>
    <s v="DZ-RUCE"/>
    <m/>
    <d v="2018-03-29T10:56:43"/>
    <n v="1"/>
    <n v="91.05"/>
    <n v="91.05"/>
    <n v="30"/>
    <x v="0"/>
    <x v="0"/>
    <n v="3"/>
  </r>
  <r>
    <x v="383"/>
    <x v="366"/>
    <x v="6"/>
    <s v="DZ-RUCE"/>
    <m/>
    <d v="2018-03-29T10:56:43"/>
    <n v="9"/>
    <n v="91.05"/>
    <n v="819.45"/>
    <n v="30"/>
    <x v="0"/>
    <x v="0"/>
    <n v="3"/>
  </r>
  <r>
    <x v="383"/>
    <x v="366"/>
    <x v="6"/>
    <s v="DZ-RUCE"/>
    <m/>
    <d v="2018-04-23T09:28:07"/>
    <n v="10"/>
    <n v="91.05"/>
    <n v="910.5"/>
    <n v="30"/>
    <x v="0"/>
    <x v="0"/>
    <n v="4"/>
  </r>
  <r>
    <x v="383"/>
    <x v="366"/>
    <x v="6"/>
    <s v="DZ-RUCE"/>
    <m/>
    <d v="2018-04-27T07:59:04"/>
    <n v="3"/>
    <n v="91.05"/>
    <n v="273.14999999999998"/>
    <n v="30"/>
    <x v="0"/>
    <x v="0"/>
    <n v="4"/>
  </r>
  <r>
    <x v="383"/>
    <x v="366"/>
    <x v="6"/>
    <s v="DZ-RUCE"/>
    <m/>
    <d v="2018-05-04T11:54:33"/>
    <n v="10"/>
    <n v="91.05"/>
    <n v="910.5"/>
    <n v="30"/>
    <x v="0"/>
    <x v="0"/>
    <n v="5"/>
  </r>
  <r>
    <x v="383"/>
    <x v="366"/>
    <x v="6"/>
    <s v="DZ-RUCE"/>
    <m/>
    <d v="2018-05-04T12:26:30"/>
    <n v="10"/>
    <n v="91.05"/>
    <n v="910.5"/>
    <n v="30"/>
    <x v="0"/>
    <x v="0"/>
    <n v="5"/>
  </r>
  <r>
    <x v="383"/>
    <x v="366"/>
    <x v="6"/>
    <s v="DZ-RUCE"/>
    <m/>
    <d v="2018-05-14T10:28:35"/>
    <n v="10"/>
    <n v="91.05"/>
    <n v="910.5"/>
    <n v="30"/>
    <x v="0"/>
    <x v="0"/>
    <n v="5"/>
  </r>
  <r>
    <x v="383"/>
    <x v="366"/>
    <x v="6"/>
    <s v="DZ-RUCE"/>
    <m/>
    <d v="2018-05-21T11:13:25"/>
    <n v="6"/>
    <n v="91.05"/>
    <n v="546.29999999999995"/>
    <n v="30"/>
    <x v="0"/>
    <x v="0"/>
    <n v="5"/>
  </r>
  <r>
    <x v="383"/>
    <x v="366"/>
    <x v="6"/>
    <s v="DZ-RUCE"/>
    <m/>
    <d v="2018-05-28T09:31:49"/>
    <n v="6"/>
    <n v="91.05"/>
    <n v="546.29999999999995"/>
    <n v="30"/>
    <x v="0"/>
    <x v="0"/>
    <n v="5"/>
  </r>
  <r>
    <x v="383"/>
    <x v="366"/>
    <x v="6"/>
    <s v="DZ-RUCE"/>
    <m/>
    <d v="2018-06-04T08:27:45"/>
    <n v="10"/>
    <n v="91.05"/>
    <n v="910.5"/>
    <n v="30"/>
    <x v="0"/>
    <x v="0"/>
    <n v="6"/>
  </r>
  <r>
    <x v="383"/>
    <x v="366"/>
    <x v="6"/>
    <s v="DZ-RUCE"/>
    <m/>
    <d v="2018-06-04T09:30:26"/>
    <n v="12"/>
    <n v="91.05"/>
    <n v="1092.5999999999999"/>
    <n v="30"/>
    <x v="0"/>
    <x v="0"/>
    <n v="6"/>
  </r>
  <r>
    <x v="383"/>
    <x v="366"/>
    <x v="6"/>
    <s v="DZ-RUCE"/>
    <m/>
    <d v="2018-06-18T09:46:12"/>
    <n v="10"/>
    <n v="91.05"/>
    <n v="910.5"/>
    <n v="30"/>
    <x v="0"/>
    <x v="0"/>
    <n v="6"/>
  </r>
  <r>
    <x v="383"/>
    <x v="366"/>
    <x v="6"/>
    <s v="DZ-RUCE"/>
    <m/>
    <d v="2018-06-25T11:53:29"/>
    <n v="6"/>
    <n v="91.05"/>
    <n v="546.29999999999995"/>
    <n v="30"/>
    <x v="0"/>
    <x v="0"/>
    <n v="6"/>
  </r>
  <r>
    <x v="383"/>
    <x v="366"/>
    <x v="6"/>
    <s v="DZ-RUCE"/>
    <m/>
    <d v="2018-07-02T07:48:51"/>
    <n v="6"/>
    <n v="91.05"/>
    <n v="546.29999999999995"/>
    <n v="30"/>
    <x v="0"/>
    <x v="0"/>
    <n v="7"/>
  </r>
  <r>
    <x v="383"/>
    <x v="366"/>
    <x v="6"/>
    <s v="DZ-RUCE"/>
    <m/>
    <d v="2018-07-02T08:58:13"/>
    <n v="10"/>
    <n v="91.05"/>
    <n v="910.5"/>
    <n v="30"/>
    <x v="0"/>
    <x v="0"/>
    <n v="7"/>
  </r>
  <r>
    <x v="383"/>
    <x v="366"/>
    <x v="6"/>
    <s v="DZ-RUCE"/>
    <m/>
    <d v="2018-07-30T07:53:35"/>
    <n v="4"/>
    <n v="91.05"/>
    <n v="364.2"/>
    <n v="30"/>
    <x v="0"/>
    <x v="0"/>
    <n v="7"/>
  </r>
  <r>
    <x v="383"/>
    <x v="366"/>
    <x v="6"/>
    <s v="DZ-RUCE"/>
    <m/>
    <d v="2018-07-30T07:53:35"/>
    <n v="2"/>
    <n v="91.05"/>
    <n v="182.1"/>
    <n v="30"/>
    <x v="0"/>
    <x v="0"/>
    <n v="7"/>
  </r>
  <r>
    <x v="384"/>
    <x v="367"/>
    <x v="6"/>
    <s v="DZ-RUCE"/>
    <m/>
    <d v="2018-03-07T13:03:28"/>
    <n v="10"/>
    <n v="110.38"/>
    <n v="1103.76"/>
    <n v="30"/>
    <x v="0"/>
    <x v="0"/>
    <n v="3"/>
  </r>
  <r>
    <x v="384"/>
    <x v="367"/>
    <x v="6"/>
    <s v="DZ-RUCE"/>
    <m/>
    <d v="2018-05-02T12:17:54"/>
    <n v="1"/>
    <n v="110.38"/>
    <n v="110.38"/>
    <n v="30"/>
    <x v="0"/>
    <x v="0"/>
    <n v="5"/>
  </r>
  <r>
    <x v="384"/>
    <x v="367"/>
    <x v="6"/>
    <s v="DZ-RUCE"/>
    <m/>
    <d v="2018-05-28T09:31:49"/>
    <n v="6"/>
    <n v="110.39"/>
    <n v="662.33"/>
    <n v="30"/>
    <x v="0"/>
    <x v="0"/>
    <n v="5"/>
  </r>
  <r>
    <x v="385"/>
    <x v="368"/>
    <x v="6"/>
    <s v="DZ-PPO"/>
    <m/>
    <d v="2018-01-29T10:05:36"/>
    <n v="1"/>
    <n v="1318.9"/>
    <n v="1318.9"/>
    <n v="30"/>
    <x v="0"/>
    <x v="0"/>
    <n v="1"/>
  </r>
  <r>
    <x v="385"/>
    <x v="368"/>
    <x v="6"/>
    <s v="DZ-PPO"/>
    <m/>
    <d v="2018-03-16T09:25:27"/>
    <n v="1"/>
    <n v="1318.9"/>
    <n v="1318.9"/>
    <n v="30"/>
    <x v="0"/>
    <x v="0"/>
    <n v="3"/>
  </r>
  <r>
    <x v="385"/>
    <x v="368"/>
    <x v="6"/>
    <s v="DZ-PPO"/>
    <m/>
    <d v="2018-03-19T08:01:35"/>
    <n v="1"/>
    <n v="1318.9"/>
    <n v="1318.9"/>
    <n v="30"/>
    <x v="0"/>
    <x v="0"/>
    <n v="3"/>
  </r>
  <r>
    <x v="385"/>
    <x v="368"/>
    <x v="6"/>
    <s v="DZ-PPO"/>
    <m/>
    <d v="2018-05-14T10:29:57"/>
    <n v="1"/>
    <n v="1318.9"/>
    <n v="1318.9"/>
    <n v="30"/>
    <x v="0"/>
    <x v="0"/>
    <n v="5"/>
  </r>
  <r>
    <x v="385"/>
    <x v="368"/>
    <x v="6"/>
    <s v="DZ-PPO"/>
    <m/>
    <d v="2018-05-14T13:15:51"/>
    <n v="1"/>
    <n v="1318.9"/>
    <n v="1318.9"/>
    <n v="30"/>
    <x v="0"/>
    <x v="0"/>
    <n v="5"/>
  </r>
  <r>
    <x v="385"/>
    <x v="368"/>
    <x v="6"/>
    <s v="DZ-PPO"/>
    <m/>
    <d v="2018-05-28T08:52:11"/>
    <n v="1"/>
    <n v="1318.9"/>
    <n v="1318.9"/>
    <n v="30"/>
    <x v="0"/>
    <x v="0"/>
    <n v="5"/>
  </r>
  <r>
    <x v="385"/>
    <x v="368"/>
    <x v="6"/>
    <s v="DZ-PPO"/>
    <m/>
    <d v="2018-06-15T12:33:35"/>
    <n v="1"/>
    <n v="1318.9"/>
    <n v="1318.9"/>
    <n v="30"/>
    <x v="0"/>
    <x v="0"/>
    <n v="6"/>
  </r>
  <r>
    <x v="385"/>
    <x v="368"/>
    <x v="6"/>
    <s v="DZ-PPO"/>
    <m/>
    <d v="2018-06-18T09:40:23"/>
    <n v="1"/>
    <n v="1318.9"/>
    <n v="1318.9"/>
    <n v="30"/>
    <x v="0"/>
    <x v="0"/>
    <n v="6"/>
  </r>
  <r>
    <x v="385"/>
    <x v="368"/>
    <x v="6"/>
    <s v="DZ-PPO"/>
    <m/>
    <d v="2018-06-18T09:46:12"/>
    <n v="1"/>
    <n v="1318.9"/>
    <n v="1318.9"/>
    <n v="30"/>
    <x v="0"/>
    <x v="0"/>
    <n v="6"/>
  </r>
  <r>
    <x v="385"/>
    <x v="368"/>
    <x v="6"/>
    <s v="DZ-PPO"/>
    <m/>
    <d v="2018-08-06T08:55:21"/>
    <n v="1"/>
    <n v="1318.9"/>
    <n v="1318.9"/>
    <n v="30"/>
    <x v="0"/>
    <x v="0"/>
    <n v="8"/>
  </r>
  <r>
    <x v="385"/>
    <x v="368"/>
    <x v="6"/>
    <s v="DZ-PPO"/>
    <m/>
    <d v="2018-08-23T10:08:44"/>
    <n v="1"/>
    <n v="1318.9"/>
    <n v="1318.9"/>
    <n v="30"/>
    <x v="0"/>
    <x v="0"/>
    <n v="8"/>
  </r>
  <r>
    <x v="385"/>
    <x v="368"/>
    <x v="6"/>
    <s v="DZ-PPO"/>
    <m/>
    <d v="2018-10-08T10:39:53"/>
    <n v="1"/>
    <n v="1318.9"/>
    <n v="1318.9"/>
    <n v="30"/>
    <x v="0"/>
    <x v="0"/>
    <n v="10"/>
  </r>
  <r>
    <x v="385"/>
    <x v="368"/>
    <x v="6"/>
    <s v="DZ-PPO"/>
    <m/>
    <d v="2018-10-29T10:17:46"/>
    <n v="1"/>
    <n v="1318.9"/>
    <n v="1318.9"/>
    <n v="30"/>
    <x v="0"/>
    <x v="0"/>
    <n v="10"/>
  </r>
  <r>
    <x v="385"/>
    <x v="368"/>
    <x v="6"/>
    <s v="DZ-PPO"/>
    <m/>
    <d v="2018-12-17T08:56:39"/>
    <n v="1"/>
    <n v="1318.9"/>
    <n v="1318.9"/>
    <n v="30"/>
    <x v="0"/>
    <x v="0"/>
    <n v="12"/>
  </r>
  <r>
    <x v="385"/>
    <x v="368"/>
    <x v="6"/>
    <s v="DZ-PPO"/>
    <m/>
    <d v="2019-01-28T10:01:55"/>
    <n v="1"/>
    <n v="1318.9"/>
    <n v="1318.9"/>
    <n v="30"/>
    <x v="0"/>
    <x v="1"/>
    <n v="1"/>
  </r>
  <r>
    <x v="385"/>
    <x v="368"/>
    <x v="6"/>
    <s v="DZ-PPO"/>
    <m/>
    <d v="2019-02-18T08:30:54"/>
    <n v="1"/>
    <n v="1318.9"/>
    <n v="1318.9"/>
    <n v="30"/>
    <x v="0"/>
    <x v="1"/>
    <n v="2"/>
  </r>
  <r>
    <x v="385"/>
    <x v="368"/>
    <x v="6"/>
    <s v="DZ-PPO"/>
    <m/>
    <d v="2019-04-04T09:59:35"/>
    <n v="1"/>
    <n v="1318.9"/>
    <n v="1318.9"/>
    <n v="30"/>
    <x v="0"/>
    <x v="1"/>
    <n v="4"/>
  </r>
  <r>
    <x v="385"/>
    <x v="368"/>
    <x v="6"/>
    <s v="DZ-PPO"/>
    <m/>
    <d v="2019-04-29T07:02:19"/>
    <n v="1"/>
    <n v="1318.9"/>
    <n v="1318.9"/>
    <n v="30"/>
    <x v="0"/>
    <x v="1"/>
    <n v="4"/>
  </r>
  <r>
    <x v="385"/>
    <x v="368"/>
    <x v="6"/>
    <s v="DZ-PPO"/>
    <m/>
    <d v="2019-07-08T10:19:32"/>
    <n v="1"/>
    <n v="1318.9"/>
    <n v="1318.9"/>
    <n v="30"/>
    <x v="0"/>
    <x v="1"/>
    <n v="7"/>
  </r>
  <r>
    <x v="385"/>
    <x v="368"/>
    <x v="6"/>
    <s v="DZ-PPO"/>
    <m/>
    <d v="2019-07-29T08:39:33"/>
    <n v="1"/>
    <n v="1318.9"/>
    <n v="1318.9"/>
    <n v="30"/>
    <x v="0"/>
    <x v="1"/>
    <n v="7"/>
  </r>
  <r>
    <x v="385"/>
    <x v="368"/>
    <x v="6"/>
    <s v="DZ-PPO"/>
    <m/>
    <d v="2019-08-19T09:56:28"/>
    <n v="1"/>
    <n v="1318.9"/>
    <n v="1318.9"/>
    <n v="30"/>
    <x v="0"/>
    <x v="1"/>
    <n v="8"/>
  </r>
  <r>
    <x v="385"/>
    <x v="368"/>
    <x v="6"/>
    <s v="DZ-PPO"/>
    <m/>
    <d v="2019-09-23T09:09:13"/>
    <n v="1"/>
    <n v="1318.9"/>
    <n v="1318.9"/>
    <n v="30"/>
    <x v="0"/>
    <x v="1"/>
    <n v="9"/>
  </r>
  <r>
    <x v="386"/>
    <x v="369"/>
    <x v="2"/>
    <s v="DZ-RUCE"/>
    <m/>
    <d v="2018-07-30T07:53:35"/>
    <n v="2"/>
    <n v="67.760000000000005"/>
    <n v="135.52000000000001"/>
    <n v="30"/>
    <x v="0"/>
    <x v="0"/>
    <n v="7"/>
  </r>
  <r>
    <x v="386"/>
    <x v="369"/>
    <x v="2"/>
    <s v="DZ-RUCE"/>
    <m/>
    <d v="2018-07-30T08:15:10"/>
    <n v="1"/>
    <n v="67.760000000000005"/>
    <n v="67.760000000000005"/>
    <n v="30"/>
    <x v="0"/>
    <x v="0"/>
    <n v="7"/>
  </r>
  <r>
    <x v="386"/>
    <x v="369"/>
    <x v="2"/>
    <s v="DZ-RUCE"/>
    <m/>
    <d v="2018-08-27T09:45:30"/>
    <n v="6"/>
    <n v="67.760000000000005"/>
    <n v="406.56"/>
    <n v="30"/>
    <x v="0"/>
    <x v="0"/>
    <n v="8"/>
  </r>
  <r>
    <x v="386"/>
    <x v="369"/>
    <x v="2"/>
    <s v="DZ-RUCE"/>
    <m/>
    <d v="2018-08-27T10:33:35"/>
    <n v="6"/>
    <n v="67.760000000000005"/>
    <n v="406.56"/>
    <n v="30"/>
    <x v="0"/>
    <x v="0"/>
    <n v="8"/>
  </r>
  <r>
    <x v="386"/>
    <x v="369"/>
    <x v="2"/>
    <s v="DZ-RUCE"/>
    <m/>
    <d v="2018-08-28T14:00:34"/>
    <n v="3"/>
    <n v="67.760000000000005"/>
    <n v="203.28"/>
    <n v="30"/>
    <x v="0"/>
    <x v="0"/>
    <n v="8"/>
  </r>
  <r>
    <x v="386"/>
    <x v="369"/>
    <x v="2"/>
    <s v="DZ-RUCE"/>
    <m/>
    <d v="2018-10-08T10:39:53"/>
    <n v="2"/>
    <n v="67.760000000000005"/>
    <n v="135.52000000000001"/>
    <n v="30"/>
    <x v="0"/>
    <x v="0"/>
    <n v="10"/>
  </r>
  <r>
    <x v="386"/>
    <x v="369"/>
    <x v="2"/>
    <s v="DZ-RUCE"/>
    <m/>
    <d v="2019-01-07T10:18:25"/>
    <n v="2"/>
    <n v="67.760000000000005"/>
    <n v="135.52000000000001"/>
    <n v="30"/>
    <x v="0"/>
    <x v="1"/>
    <n v="1"/>
  </r>
  <r>
    <x v="386"/>
    <x v="369"/>
    <x v="2"/>
    <s v="DZ-RUCE"/>
    <m/>
    <d v="2019-05-03T13:53:35"/>
    <n v="3"/>
    <n v="67.760000000000005"/>
    <n v="203.28"/>
    <n v="30"/>
    <x v="0"/>
    <x v="1"/>
    <n v="5"/>
  </r>
  <r>
    <x v="386"/>
    <x v="369"/>
    <x v="2"/>
    <s v="DZ-RUCE"/>
    <m/>
    <d v="2019-06-17T09:32:04"/>
    <n v="2"/>
    <n v="67.760000000000005"/>
    <n v="135.52000000000001"/>
    <n v="30"/>
    <x v="0"/>
    <x v="1"/>
    <n v="6"/>
  </r>
  <r>
    <x v="387"/>
    <x v="370"/>
    <x v="6"/>
    <s v="DZ"/>
    <m/>
    <d v="2019-05-21T11:16:49"/>
    <n v="1"/>
    <n v="1450.79"/>
    <n v="1450.79"/>
    <n v="30"/>
    <x v="0"/>
    <x v="1"/>
    <n v="5"/>
  </r>
  <r>
    <x v="387"/>
    <x v="370"/>
    <x v="6"/>
    <s v="DZ"/>
    <m/>
    <d v="2019-07-26T07:14:14"/>
    <n v="1"/>
    <n v="1450.79"/>
    <n v="1450.79"/>
    <n v="30"/>
    <x v="0"/>
    <x v="1"/>
    <n v="7"/>
  </r>
  <r>
    <x v="387"/>
    <x v="370"/>
    <x v="6"/>
    <s v="DZ"/>
    <m/>
    <d v="2019-09-02T09:41:04"/>
    <n v="1"/>
    <n v="1450.79"/>
    <n v="1450.79"/>
    <n v="30"/>
    <x v="0"/>
    <x v="1"/>
    <n v="9"/>
  </r>
  <r>
    <x v="388"/>
    <x v="371"/>
    <x v="0"/>
    <s v="HVLP"/>
    <s v="N06DX01"/>
    <d v="2018-03-27T12:40:49"/>
    <n v="1"/>
    <n v="723.81"/>
    <n v="723.81"/>
    <n v="30"/>
    <x v="0"/>
    <x v="0"/>
    <n v="3"/>
  </r>
  <r>
    <x v="388"/>
    <x v="371"/>
    <x v="0"/>
    <s v="HVLP"/>
    <s v="N06DX01"/>
    <d v="2019-01-07T12:09:21"/>
    <n v="1"/>
    <n v="723.88"/>
    <n v="723.88"/>
    <n v="30"/>
    <x v="0"/>
    <x v="1"/>
    <n v="1"/>
  </r>
  <r>
    <x v="388"/>
    <x v="371"/>
    <x v="0"/>
    <s v="HVLP"/>
    <s v="N06DX01"/>
    <d v="2019-01-11T11:42:44"/>
    <n v="1"/>
    <n v="723.88"/>
    <n v="723.88"/>
    <n v="30"/>
    <x v="0"/>
    <x v="1"/>
    <n v="1"/>
  </r>
  <r>
    <x v="388"/>
    <x v="371"/>
    <x v="0"/>
    <s v="HVLP"/>
    <s v="N06DX01"/>
    <d v="2019-07-26T10:07:54"/>
    <n v="1"/>
    <n v="723.17"/>
    <n v="723.17"/>
    <n v="30"/>
    <x v="0"/>
    <x v="1"/>
    <n v="7"/>
  </r>
  <r>
    <x v="389"/>
    <x v="372"/>
    <x v="0"/>
    <s v="HVLP"/>
    <s v="N06DX01"/>
    <d v="2018-01-09T10:29:28"/>
    <n v="1"/>
    <n v="879.59"/>
    <n v="879.59"/>
    <n v="30"/>
    <x v="0"/>
    <x v="0"/>
    <n v="1"/>
  </r>
  <r>
    <x v="389"/>
    <x v="372"/>
    <x v="0"/>
    <s v="HVLP"/>
    <s v="N06DX01"/>
    <d v="2018-02-05T09:48:16"/>
    <n v="1"/>
    <n v="879.51"/>
    <n v="879.51"/>
    <n v="30"/>
    <x v="0"/>
    <x v="0"/>
    <n v="2"/>
  </r>
  <r>
    <x v="389"/>
    <x v="372"/>
    <x v="0"/>
    <s v="HVLP"/>
    <s v="N06DX01"/>
    <d v="2018-06-18T09:37:20"/>
    <n v="1"/>
    <n v="879.51"/>
    <n v="879.51"/>
    <n v="30"/>
    <x v="0"/>
    <x v="0"/>
    <n v="6"/>
  </r>
  <r>
    <x v="389"/>
    <x v="372"/>
    <x v="0"/>
    <s v="HVLP"/>
    <s v="N06DX01"/>
    <d v="2019-06-21T11:40:10"/>
    <n v="1"/>
    <n v="878.74"/>
    <n v="878.74"/>
    <n v="30"/>
    <x v="0"/>
    <x v="1"/>
    <n v="6"/>
  </r>
  <r>
    <x v="390"/>
    <x v="373"/>
    <x v="0"/>
    <s v="HVLP"/>
    <s v="C02CA06"/>
    <d v="2018-01-12T09:42:14"/>
    <n v="1"/>
    <n v="123.11"/>
    <n v="123.11"/>
    <n v="30"/>
    <x v="0"/>
    <x v="0"/>
    <n v="1"/>
  </r>
  <r>
    <x v="390"/>
    <x v="373"/>
    <x v="0"/>
    <s v="HVLP"/>
    <s v="C02CA06"/>
    <d v="2018-01-12T09:42:14"/>
    <n v="1"/>
    <n v="123.11"/>
    <n v="123.11"/>
    <n v="30"/>
    <x v="0"/>
    <x v="0"/>
    <n v="1"/>
  </r>
  <r>
    <x v="390"/>
    <x v="373"/>
    <x v="0"/>
    <s v="HVLP"/>
    <s v="C02CA06"/>
    <d v="2018-03-26T08:52:12"/>
    <n v="1"/>
    <n v="123.1"/>
    <n v="123.1"/>
    <n v="30"/>
    <x v="0"/>
    <x v="0"/>
    <n v="3"/>
  </r>
  <r>
    <x v="390"/>
    <x v="373"/>
    <x v="0"/>
    <s v="HVLP"/>
    <s v="C02CA06"/>
    <d v="2018-10-19T12:36:57"/>
    <n v="1"/>
    <n v="123.1"/>
    <n v="123.1"/>
    <n v="30"/>
    <x v="0"/>
    <x v="0"/>
    <n v="10"/>
  </r>
  <r>
    <x v="390"/>
    <x v="373"/>
    <x v="0"/>
    <s v="HVLP"/>
    <s v="C02CA06"/>
    <d v="2019-01-11T11:42:44"/>
    <n v="1"/>
    <n v="123.1"/>
    <n v="123.1"/>
    <n v="30"/>
    <x v="0"/>
    <x v="1"/>
    <n v="1"/>
  </r>
  <r>
    <x v="390"/>
    <x v="373"/>
    <x v="0"/>
    <s v="HVLP"/>
    <s v="C02CA06"/>
    <d v="2019-01-25T09:22:55"/>
    <n v="1"/>
    <n v="123.1"/>
    <n v="123.1"/>
    <n v="30"/>
    <x v="0"/>
    <x v="1"/>
    <n v="1"/>
  </r>
  <r>
    <x v="390"/>
    <x v="373"/>
    <x v="0"/>
    <s v="HVLP"/>
    <s v="C02CA06"/>
    <d v="2019-04-29T10:46:16"/>
    <n v="2"/>
    <n v="183.73"/>
    <n v="367.46"/>
    <n v="30"/>
    <x v="0"/>
    <x v="1"/>
    <n v="4"/>
  </r>
  <r>
    <x v="390"/>
    <x v="373"/>
    <x v="0"/>
    <s v="HVLP"/>
    <s v="C02CA06"/>
    <d v="2019-05-10T13:34:58"/>
    <n v="3"/>
    <n v="124.2"/>
    <n v="372.6"/>
    <n v="30"/>
    <x v="0"/>
    <x v="1"/>
    <n v="5"/>
  </r>
  <r>
    <x v="390"/>
    <x v="373"/>
    <x v="0"/>
    <s v="HVLP"/>
    <s v="C02CA06"/>
    <d v="2019-12-02T14:40:58"/>
    <n v="1"/>
    <n v="122.99"/>
    <n v="122.99"/>
    <n v="30"/>
    <x v="0"/>
    <x v="1"/>
    <n v="12"/>
  </r>
  <r>
    <x v="391"/>
    <x v="374"/>
    <x v="0"/>
    <s v="HVLP"/>
    <s v="C02CA06"/>
    <d v="2018-03-06T13:38:54"/>
    <n v="1"/>
    <n v="161.74"/>
    <n v="161.74"/>
    <n v="30"/>
    <x v="0"/>
    <x v="0"/>
    <n v="3"/>
  </r>
  <r>
    <x v="391"/>
    <x v="374"/>
    <x v="0"/>
    <s v="HVLP"/>
    <s v="C02CA06"/>
    <d v="2018-06-18T13:11:55"/>
    <n v="1"/>
    <n v="174.69"/>
    <n v="174.69"/>
    <n v="30"/>
    <x v="0"/>
    <x v="0"/>
    <n v="6"/>
  </r>
  <r>
    <x v="391"/>
    <x v="374"/>
    <x v="0"/>
    <s v="HVLP"/>
    <s v="C02CA06"/>
    <d v="2018-06-22T12:22:24"/>
    <n v="1"/>
    <n v="174.69"/>
    <n v="174.69"/>
    <n v="30"/>
    <x v="0"/>
    <x v="0"/>
    <n v="6"/>
  </r>
  <r>
    <x v="391"/>
    <x v="374"/>
    <x v="0"/>
    <s v="HVLP"/>
    <s v="C02CA06"/>
    <d v="2018-07-17T11:49:35"/>
    <n v="1"/>
    <n v="174.69"/>
    <n v="174.69"/>
    <n v="30"/>
    <x v="0"/>
    <x v="0"/>
    <n v="7"/>
  </r>
  <r>
    <x v="391"/>
    <x v="374"/>
    <x v="0"/>
    <s v="HVLP"/>
    <s v="C02CA06"/>
    <d v="2018-07-19T10:22:57"/>
    <n v="1"/>
    <n v="161.74"/>
    <n v="161.74"/>
    <n v="30"/>
    <x v="0"/>
    <x v="0"/>
    <n v="7"/>
  </r>
  <r>
    <x v="391"/>
    <x v="374"/>
    <x v="0"/>
    <s v="HVLP"/>
    <s v="C02CA06"/>
    <d v="2018-08-31T12:17:24"/>
    <n v="1"/>
    <n v="161.74"/>
    <n v="161.74"/>
    <n v="30"/>
    <x v="0"/>
    <x v="0"/>
    <n v="8"/>
  </r>
  <r>
    <x v="391"/>
    <x v="374"/>
    <x v="0"/>
    <s v="HVLP"/>
    <s v="C02CA06"/>
    <d v="2018-12-06T13:18:33"/>
    <n v="1"/>
    <n v="163.19"/>
    <n v="163.19"/>
    <n v="30"/>
    <x v="0"/>
    <x v="0"/>
    <n v="12"/>
  </r>
  <r>
    <x v="391"/>
    <x v="374"/>
    <x v="0"/>
    <s v="HVLP"/>
    <s v="C02CA06"/>
    <d v="2018-12-07T09:41:25"/>
    <n v="2"/>
    <n v="163.19"/>
    <n v="326.38"/>
    <n v="30"/>
    <x v="0"/>
    <x v="0"/>
    <n v="12"/>
  </r>
  <r>
    <x v="391"/>
    <x v="374"/>
    <x v="0"/>
    <s v="HVLP"/>
    <s v="C02CA06"/>
    <d v="2019-12-03T11:49:41"/>
    <n v="1"/>
    <n v="161.55000000000001"/>
    <n v="161.55000000000001"/>
    <n v="30"/>
    <x v="0"/>
    <x v="1"/>
    <n v="12"/>
  </r>
  <r>
    <x v="392"/>
    <x v="375"/>
    <x v="0"/>
    <s v="HVLP"/>
    <s v="C02CA06"/>
    <d v="2018-06-29T08:34:54"/>
    <n v="1"/>
    <n v="336.57"/>
    <n v="336.57"/>
    <n v="30"/>
    <x v="0"/>
    <x v="0"/>
    <n v="6"/>
  </r>
  <r>
    <x v="393"/>
    <x v="376"/>
    <x v="0"/>
    <s v="HVLP"/>
    <s v="R03BA01"/>
    <d v="2018-04-16T09:53:34"/>
    <n v="1"/>
    <n v="127.18"/>
    <n v="127.18"/>
    <n v="30"/>
    <x v="0"/>
    <x v="0"/>
    <n v="4"/>
  </r>
  <r>
    <x v="394"/>
    <x v="377"/>
    <x v="2"/>
    <s v="HVLP"/>
    <m/>
    <d v="2019-04-17T12:09:04"/>
    <n v="1"/>
    <n v="113.26"/>
    <n v="113.26"/>
    <n v="30"/>
    <x v="0"/>
    <x v="1"/>
    <n v="4"/>
  </r>
  <r>
    <x v="395"/>
    <x v="378"/>
    <x v="0"/>
    <s v="HVLP"/>
    <s v="N06AB10"/>
    <d v="2018-04-03T13:33:04"/>
    <n v="1"/>
    <n v="50.3"/>
    <n v="50.3"/>
    <n v="30"/>
    <x v="0"/>
    <x v="0"/>
    <n v="4"/>
  </r>
  <r>
    <x v="395"/>
    <x v="378"/>
    <x v="0"/>
    <s v="HVLP"/>
    <s v="N06AB10"/>
    <d v="2018-04-23T13:18:20"/>
    <n v="1"/>
    <n v="50.3"/>
    <n v="50.3"/>
    <n v="30"/>
    <x v="0"/>
    <x v="0"/>
    <n v="4"/>
  </r>
  <r>
    <x v="395"/>
    <x v="378"/>
    <x v="0"/>
    <s v="HVLP"/>
    <s v="N06AB10"/>
    <d v="2018-04-26T09:40:31"/>
    <n v="2"/>
    <n v="50.35"/>
    <n v="100.7"/>
    <n v="30"/>
    <x v="0"/>
    <x v="0"/>
    <n v="4"/>
  </r>
  <r>
    <x v="395"/>
    <x v="378"/>
    <x v="0"/>
    <s v="HVLP"/>
    <s v="N06AB10"/>
    <d v="2018-05-17T09:31:21"/>
    <n v="1"/>
    <n v="50.29"/>
    <n v="50.29"/>
    <n v="30"/>
    <x v="0"/>
    <x v="0"/>
    <n v="5"/>
  </r>
  <r>
    <x v="395"/>
    <x v="378"/>
    <x v="0"/>
    <s v="HVLP"/>
    <s v="N06AB10"/>
    <d v="2018-05-17T09:31:21"/>
    <n v="1"/>
    <n v="50.29"/>
    <n v="50.29"/>
    <n v="30"/>
    <x v="0"/>
    <x v="0"/>
    <n v="5"/>
  </r>
  <r>
    <x v="395"/>
    <x v="378"/>
    <x v="0"/>
    <s v="HVLP"/>
    <s v="N06AB10"/>
    <d v="2018-08-08T12:01:43"/>
    <n v="1"/>
    <n v="50.29"/>
    <n v="50.29"/>
    <n v="30"/>
    <x v="0"/>
    <x v="0"/>
    <n v="8"/>
  </r>
  <r>
    <x v="395"/>
    <x v="378"/>
    <x v="0"/>
    <s v="HVLP"/>
    <s v="N06AB10"/>
    <d v="2018-08-23T10:55:52"/>
    <n v="1"/>
    <n v="50.29"/>
    <n v="50.29"/>
    <n v="30"/>
    <x v="0"/>
    <x v="0"/>
    <n v="8"/>
  </r>
  <r>
    <x v="395"/>
    <x v="378"/>
    <x v="0"/>
    <s v="HVLP"/>
    <s v="N06AB10"/>
    <d v="2018-09-17T12:26:06"/>
    <n v="1"/>
    <n v="49.81"/>
    <n v="49.81"/>
    <n v="30"/>
    <x v="0"/>
    <x v="0"/>
    <n v="9"/>
  </r>
  <r>
    <x v="395"/>
    <x v="378"/>
    <x v="0"/>
    <s v="HVLP"/>
    <s v="N06AB10"/>
    <d v="2018-10-15T12:10:58"/>
    <n v="1"/>
    <n v="50.35"/>
    <n v="50.35"/>
    <n v="30"/>
    <x v="0"/>
    <x v="0"/>
    <n v="10"/>
  </r>
  <r>
    <x v="395"/>
    <x v="378"/>
    <x v="0"/>
    <s v="HVLP"/>
    <s v="N06AB10"/>
    <d v="2018-10-17T12:33:51"/>
    <n v="3"/>
    <n v="50.35"/>
    <n v="151.05000000000001"/>
    <n v="30"/>
    <x v="0"/>
    <x v="0"/>
    <n v="10"/>
  </r>
  <r>
    <x v="395"/>
    <x v="378"/>
    <x v="0"/>
    <s v="HVLP"/>
    <s v="N06AB10"/>
    <d v="2018-12-19T10:06:01"/>
    <n v="3"/>
    <n v="50.29"/>
    <n v="150.87"/>
    <n v="30"/>
    <x v="0"/>
    <x v="0"/>
    <n v="12"/>
  </r>
  <r>
    <x v="395"/>
    <x v="378"/>
    <x v="0"/>
    <s v="HVLP"/>
    <s v="N06AB10"/>
    <d v="2019-02-01T10:59:40"/>
    <n v="3"/>
    <n v="50.3"/>
    <n v="150.9"/>
    <n v="30"/>
    <x v="0"/>
    <x v="1"/>
    <n v="2"/>
  </r>
  <r>
    <x v="396"/>
    <x v="379"/>
    <x v="0"/>
    <s v="HVLP"/>
    <s v="N06AB10"/>
    <d v="2019-05-15T13:16:33"/>
    <n v="1"/>
    <n v="99.62"/>
    <n v="99.62"/>
    <n v="30"/>
    <x v="0"/>
    <x v="1"/>
    <n v="5"/>
  </r>
  <r>
    <x v="395"/>
    <x v="378"/>
    <x v="0"/>
    <s v="HVLP"/>
    <s v="N06AB10"/>
    <d v="2019-05-17T10:51:14"/>
    <n v="2"/>
    <n v="49.81"/>
    <n v="99.62"/>
    <n v="30"/>
    <x v="0"/>
    <x v="1"/>
    <n v="5"/>
  </r>
  <r>
    <x v="395"/>
    <x v="378"/>
    <x v="0"/>
    <s v="HVLP"/>
    <s v="N06AB10"/>
    <d v="2019-06-28T13:26:45"/>
    <n v="1"/>
    <n v="49.81"/>
    <n v="49.81"/>
    <n v="30"/>
    <x v="0"/>
    <x v="1"/>
    <n v="6"/>
  </r>
  <r>
    <x v="395"/>
    <x v="378"/>
    <x v="0"/>
    <s v="HVLP"/>
    <s v="N06AB10"/>
    <d v="2019-06-28T14:25:58"/>
    <n v="3"/>
    <n v="50.29"/>
    <n v="150.87"/>
    <n v="30"/>
    <x v="0"/>
    <x v="1"/>
    <n v="6"/>
  </r>
  <r>
    <x v="395"/>
    <x v="378"/>
    <x v="0"/>
    <s v="HVLP"/>
    <s v="N06AB10"/>
    <d v="2019-11-22T13:27:23"/>
    <n v="1"/>
    <n v="50.24"/>
    <n v="50.24"/>
    <n v="30"/>
    <x v="0"/>
    <x v="1"/>
    <n v="11"/>
  </r>
  <r>
    <x v="397"/>
    <x v="380"/>
    <x v="0"/>
    <s v="HVLP"/>
    <s v="N06AB10"/>
    <d v="2019-11-01T11:14:23"/>
    <n v="2"/>
    <n v="100.47"/>
    <n v="200.94"/>
    <n v="30"/>
    <x v="0"/>
    <x v="1"/>
    <n v="11"/>
  </r>
  <r>
    <x v="397"/>
    <x v="380"/>
    <x v="0"/>
    <s v="HVLP"/>
    <s v="N06AB10"/>
    <d v="2019-11-22T11:06:08"/>
    <n v="2"/>
    <n v="100.47"/>
    <n v="200.94"/>
    <n v="30"/>
    <x v="0"/>
    <x v="1"/>
    <n v="11"/>
  </r>
  <r>
    <x v="398"/>
    <x v="381"/>
    <x v="0"/>
    <s v="HVLP"/>
    <s v="B01AF02"/>
    <d v="2018-04-06T12:55:51"/>
    <n v="1"/>
    <n v="1267.2"/>
    <n v="1267.2"/>
    <n v="30"/>
    <x v="0"/>
    <x v="0"/>
    <n v="4"/>
  </r>
  <r>
    <x v="398"/>
    <x v="381"/>
    <x v="0"/>
    <s v="HVLP"/>
    <s v="B01AF02"/>
    <d v="2018-07-25T14:07:23"/>
    <n v="1"/>
    <n v="1267.2"/>
    <n v="1267.2"/>
    <n v="30"/>
    <x v="0"/>
    <x v="0"/>
    <n v="7"/>
  </r>
  <r>
    <x v="399"/>
    <x v="381"/>
    <x v="0"/>
    <s v="HVLP-R"/>
    <s v="B01AF02"/>
    <d v="2018-08-27T08:14:34"/>
    <n v="2"/>
    <n v="1267.2"/>
    <n v="2534.4"/>
    <n v="30"/>
    <x v="0"/>
    <x v="0"/>
    <n v="8"/>
  </r>
  <r>
    <x v="398"/>
    <x v="381"/>
    <x v="0"/>
    <s v="HVLP"/>
    <s v="B01AF02"/>
    <d v="2019-09-24T13:12:59"/>
    <n v="1"/>
    <n v="1266.08"/>
    <n v="1266.08"/>
    <n v="30"/>
    <x v="0"/>
    <x v="1"/>
    <n v="9"/>
  </r>
  <r>
    <x v="400"/>
    <x v="382"/>
    <x v="0"/>
    <s v="HVLP"/>
    <s v="B01AF02"/>
    <d v="2018-05-14T13:21:35"/>
    <n v="1"/>
    <n v="350.77"/>
    <n v="350.77"/>
    <n v="30"/>
    <x v="0"/>
    <x v="0"/>
    <n v="5"/>
  </r>
  <r>
    <x v="400"/>
    <x v="382"/>
    <x v="0"/>
    <s v="HVLP"/>
    <s v="B01AF02"/>
    <d v="2018-05-25T09:33:27"/>
    <n v="1"/>
    <n v="350.77"/>
    <n v="350.77"/>
    <n v="30"/>
    <x v="0"/>
    <x v="0"/>
    <n v="5"/>
  </r>
  <r>
    <x v="400"/>
    <x v="382"/>
    <x v="0"/>
    <s v="HVLP"/>
    <s v="B01AF02"/>
    <d v="2018-06-01T12:47:29"/>
    <n v="1"/>
    <n v="350.77"/>
    <n v="350.77"/>
    <n v="30"/>
    <x v="0"/>
    <x v="0"/>
    <n v="6"/>
  </r>
  <r>
    <x v="400"/>
    <x v="382"/>
    <x v="0"/>
    <s v="HVLP"/>
    <s v="B01AF02"/>
    <d v="2018-06-01T12:47:29"/>
    <n v="1"/>
    <n v="350.39"/>
    <n v="350.39"/>
    <n v="30"/>
    <x v="0"/>
    <x v="0"/>
    <n v="6"/>
  </r>
  <r>
    <x v="400"/>
    <x v="382"/>
    <x v="0"/>
    <s v="HVLP"/>
    <s v="B01AF02"/>
    <d v="2018-06-29T12:46:30"/>
    <n v="1"/>
    <n v="350.43"/>
    <n v="350.43"/>
    <n v="30"/>
    <x v="0"/>
    <x v="0"/>
    <n v="6"/>
  </r>
  <r>
    <x v="401"/>
    <x v="383"/>
    <x v="0"/>
    <s v="HVLP"/>
    <s v="B01AF02"/>
    <d v="2018-07-02T14:11:20"/>
    <n v="1"/>
    <n v="2247.66"/>
    <n v="2247.66"/>
    <n v="30"/>
    <x v="0"/>
    <x v="0"/>
    <n v="7"/>
  </r>
  <r>
    <x v="400"/>
    <x v="382"/>
    <x v="0"/>
    <s v="HVLP"/>
    <s v="B01AF02"/>
    <d v="2018-10-03T13:13:47"/>
    <n v="1"/>
    <n v="350.77"/>
    <n v="350.77"/>
    <n v="30"/>
    <x v="0"/>
    <x v="0"/>
    <n v="10"/>
  </r>
  <r>
    <x v="400"/>
    <x v="382"/>
    <x v="0"/>
    <s v="HVLP"/>
    <s v="B01AF02"/>
    <d v="2019-01-07T12:09:21"/>
    <n v="1"/>
    <n v="350.77"/>
    <n v="350.77"/>
    <n v="30"/>
    <x v="0"/>
    <x v="1"/>
    <n v="1"/>
  </r>
  <r>
    <x v="400"/>
    <x v="382"/>
    <x v="0"/>
    <s v="HVLP"/>
    <s v="B01AF02"/>
    <d v="2019-01-18T12:44:07"/>
    <n v="1"/>
    <n v="350.77"/>
    <n v="350.77"/>
    <n v="30"/>
    <x v="0"/>
    <x v="1"/>
    <n v="1"/>
  </r>
  <r>
    <x v="400"/>
    <x v="382"/>
    <x v="0"/>
    <s v="HVLP"/>
    <s v="B01AF02"/>
    <d v="2019-01-25T09:22:55"/>
    <n v="2"/>
    <n v="350.77"/>
    <n v="701.54"/>
    <n v="30"/>
    <x v="0"/>
    <x v="1"/>
    <n v="1"/>
  </r>
  <r>
    <x v="400"/>
    <x v="382"/>
    <x v="0"/>
    <s v="HVLP"/>
    <s v="B01AF02"/>
    <d v="2019-07-26T10:07:54"/>
    <n v="2"/>
    <n v="380.01"/>
    <n v="760.02"/>
    <n v="30"/>
    <x v="0"/>
    <x v="1"/>
    <n v="7"/>
  </r>
  <r>
    <x v="400"/>
    <x v="382"/>
    <x v="0"/>
    <s v="HVLP"/>
    <s v="B01AF02"/>
    <d v="2019-07-30T14:50:40"/>
    <n v="1"/>
    <n v="380.01"/>
    <n v="380.01"/>
    <n v="30"/>
    <x v="0"/>
    <x v="1"/>
    <n v="7"/>
  </r>
  <r>
    <x v="400"/>
    <x v="382"/>
    <x v="0"/>
    <s v="HVLP"/>
    <s v="B01AF02"/>
    <d v="2019-09-23T11:55:36"/>
    <n v="1"/>
    <n v="379.15"/>
    <n v="379.15"/>
    <n v="30"/>
    <x v="0"/>
    <x v="1"/>
    <n v="9"/>
  </r>
  <r>
    <x v="400"/>
    <x v="382"/>
    <x v="0"/>
    <s v="HVLP"/>
    <s v="B01AF02"/>
    <d v="2019-09-27T13:26:34"/>
    <n v="2"/>
    <n v="379.26"/>
    <n v="758.52"/>
    <n v="30"/>
    <x v="0"/>
    <x v="1"/>
    <n v="9"/>
  </r>
  <r>
    <x v="402"/>
    <x v="384"/>
    <x v="0"/>
    <s v="HVLP"/>
    <s v="B01AF02"/>
    <d v="2018-04-06T12:55:51"/>
    <n v="1"/>
    <n v="1566.1"/>
    <n v="1566.1"/>
    <n v="30"/>
    <x v="0"/>
    <x v="0"/>
    <n v="4"/>
  </r>
  <r>
    <x v="402"/>
    <x v="384"/>
    <x v="0"/>
    <s v="HVLP"/>
    <s v="B01AF02"/>
    <d v="2018-06-29T10:57:44"/>
    <n v="1"/>
    <n v="1566.1"/>
    <n v="1566.1"/>
    <n v="30"/>
    <x v="0"/>
    <x v="0"/>
    <n v="6"/>
  </r>
  <r>
    <x v="403"/>
    <x v="385"/>
    <x v="0"/>
    <s v="HVLP"/>
    <s v="D07AC13"/>
    <d v="2019-01-25T14:16:11"/>
    <n v="1"/>
    <n v="87.88"/>
    <n v="87.88"/>
    <n v="30"/>
    <x v="0"/>
    <x v="1"/>
    <n v="1"/>
  </r>
  <r>
    <x v="404"/>
    <x v="386"/>
    <x v="0"/>
    <s v="HVLP"/>
    <s v="N06AX12"/>
    <d v="2019-07-03T13:10:09"/>
    <n v="1"/>
    <n v="294.45999999999998"/>
    <n v="294.45999999999998"/>
    <n v="30"/>
    <x v="0"/>
    <x v="1"/>
    <n v="7"/>
  </r>
  <r>
    <x v="405"/>
    <x v="387"/>
    <x v="0"/>
    <s v="HVLP"/>
    <s v="G04BD10"/>
    <d v="2019-11-13T09:02:09"/>
    <n v="1"/>
    <n v="2600.4899999999998"/>
    <n v="2600.4899999999998"/>
    <n v="30"/>
    <x v="0"/>
    <x v="1"/>
    <n v="11"/>
  </r>
  <r>
    <x v="406"/>
    <x v="388"/>
    <x v="0"/>
    <s v="HVLP"/>
    <s v="G04BD10"/>
    <d v="2019-01-21T10:24:55"/>
    <n v="1"/>
    <n v="348.16"/>
    <n v="348.16"/>
    <n v="30"/>
    <x v="0"/>
    <x v="1"/>
    <n v="1"/>
  </r>
  <r>
    <x v="406"/>
    <x v="388"/>
    <x v="0"/>
    <s v="HVLP"/>
    <s v="G04BD10"/>
    <d v="2019-02-07T09:44:08"/>
    <n v="1"/>
    <n v="347.82"/>
    <n v="347.82"/>
    <n v="30"/>
    <x v="0"/>
    <x v="1"/>
    <n v="2"/>
  </r>
  <r>
    <x v="406"/>
    <x v="388"/>
    <x v="0"/>
    <s v="HVLP"/>
    <s v="G04BD10"/>
    <d v="2019-11-08T12:47:02"/>
    <n v="1"/>
    <n v="347.38"/>
    <n v="347.38"/>
    <n v="30"/>
    <x v="0"/>
    <x v="1"/>
    <n v="11"/>
  </r>
  <r>
    <x v="407"/>
    <x v="389"/>
    <x v="0"/>
    <s v="HVLP"/>
    <s v="C09AA02"/>
    <d v="2018-02-02T11:55:07"/>
    <n v="1"/>
    <n v="56.27"/>
    <n v="56.27"/>
    <n v="30"/>
    <x v="0"/>
    <x v="0"/>
    <n v="2"/>
  </r>
  <r>
    <x v="408"/>
    <x v="390"/>
    <x v="0"/>
    <s v="HVLP"/>
    <s v="C09BA02"/>
    <d v="2018-01-29T10:57:28"/>
    <n v="1"/>
    <n v="46.73"/>
    <n v="46.73"/>
    <n v="30"/>
    <x v="0"/>
    <x v="0"/>
    <n v="1"/>
  </r>
  <r>
    <x v="409"/>
    <x v="391"/>
    <x v="0"/>
    <s v="HVLP-R"/>
    <s v="A07AX"/>
    <d v="2018-01-12T12:51:32"/>
    <n v="1"/>
    <n v="119.88"/>
    <n v="119.88"/>
    <n v="30"/>
    <x v="0"/>
    <x v="0"/>
    <n v="1"/>
  </r>
  <r>
    <x v="409"/>
    <x v="391"/>
    <x v="0"/>
    <s v="HVLP-R"/>
    <s v="A07AX"/>
    <d v="2018-01-19T11:39:56"/>
    <n v="1"/>
    <n v="119.88"/>
    <n v="119.88"/>
    <n v="30"/>
    <x v="0"/>
    <x v="0"/>
    <n v="1"/>
  </r>
  <r>
    <x v="409"/>
    <x v="391"/>
    <x v="0"/>
    <s v="HVLP-R"/>
    <s v="A07AX"/>
    <d v="2018-01-19T12:56:57"/>
    <n v="1"/>
    <n v="119.88"/>
    <n v="119.88"/>
    <n v="30"/>
    <x v="0"/>
    <x v="0"/>
    <n v="1"/>
  </r>
  <r>
    <x v="410"/>
    <x v="392"/>
    <x v="0"/>
    <s v="HVLP-R"/>
    <s v="A07AX"/>
    <d v="2018-01-19T12:56:57"/>
    <n v="10"/>
    <n v="83.59"/>
    <n v="835.9"/>
    <n v="30"/>
    <x v="0"/>
    <x v="0"/>
    <n v="1"/>
  </r>
  <r>
    <x v="410"/>
    <x v="392"/>
    <x v="0"/>
    <s v="HVLP-R"/>
    <s v="A07AX"/>
    <d v="2018-02-05T13:22:15"/>
    <n v="1"/>
    <n v="81.91"/>
    <n v="81.91"/>
    <n v="30"/>
    <x v="0"/>
    <x v="0"/>
    <n v="2"/>
  </r>
  <r>
    <x v="410"/>
    <x v="392"/>
    <x v="0"/>
    <s v="HVLP-R"/>
    <s v="A07AX"/>
    <d v="2018-02-05T13:22:15"/>
    <n v="2"/>
    <n v="81.91"/>
    <n v="163.82"/>
    <n v="30"/>
    <x v="0"/>
    <x v="0"/>
    <n v="2"/>
  </r>
  <r>
    <x v="411"/>
    <x v="393"/>
    <x v="0"/>
    <s v="HVLP"/>
    <s v="A07AX"/>
    <d v="2018-07-11T10:05:14"/>
    <n v="3"/>
    <n v="119.04"/>
    <n v="357.12"/>
    <n v="30"/>
    <x v="0"/>
    <x v="0"/>
    <n v="7"/>
  </r>
  <r>
    <x v="411"/>
    <x v="393"/>
    <x v="0"/>
    <s v="HVLP"/>
    <s v="A07AX"/>
    <d v="2018-07-11T10:06:55"/>
    <n v="3"/>
    <n v="119.04"/>
    <n v="357.12"/>
    <n v="30"/>
    <x v="0"/>
    <x v="0"/>
    <n v="7"/>
  </r>
  <r>
    <x v="411"/>
    <x v="393"/>
    <x v="0"/>
    <s v="HVLP"/>
    <s v="A07AX"/>
    <d v="2018-07-11T11:10:27"/>
    <n v="3"/>
    <n v="119.04"/>
    <n v="357.12"/>
    <n v="30"/>
    <x v="0"/>
    <x v="0"/>
    <n v="7"/>
  </r>
  <r>
    <x v="411"/>
    <x v="393"/>
    <x v="0"/>
    <s v="HVLP"/>
    <s v="A07AX"/>
    <d v="2018-08-17T10:09:59"/>
    <n v="1"/>
    <n v="119.04"/>
    <n v="119.04"/>
    <n v="30"/>
    <x v="0"/>
    <x v="0"/>
    <n v="8"/>
  </r>
  <r>
    <x v="411"/>
    <x v="393"/>
    <x v="0"/>
    <s v="HVLP"/>
    <s v="A07AX"/>
    <d v="2019-04-16T14:08:56"/>
    <n v="3"/>
    <n v="141.37"/>
    <n v="424.11"/>
    <n v="30"/>
    <x v="0"/>
    <x v="1"/>
    <n v="4"/>
  </r>
  <r>
    <x v="411"/>
    <x v="393"/>
    <x v="0"/>
    <s v="HVLP"/>
    <s v="A07AX"/>
    <d v="2019-07-29T11:47:15"/>
    <n v="1"/>
    <n v="141.37"/>
    <n v="141.37"/>
    <n v="30"/>
    <x v="0"/>
    <x v="1"/>
    <n v="7"/>
  </r>
  <r>
    <x v="411"/>
    <x v="393"/>
    <x v="0"/>
    <s v="HVLP"/>
    <s v="A07AX"/>
    <d v="2019-08-16T09:08:46"/>
    <n v="3"/>
    <n v="141.37"/>
    <n v="424.11"/>
    <n v="30"/>
    <x v="0"/>
    <x v="1"/>
    <n v="8"/>
  </r>
  <r>
    <x v="412"/>
    <x v="394"/>
    <x v="0"/>
    <s v="HVLP"/>
    <s v="C04AX21"/>
    <d v="2018-01-26T09:45:22"/>
    <n v="1"/>
    <n v="84.52"/>
    <n v="84.52"/>
    <n v="30"/>
    <x v="0"/>
    <x v="0"/>
    <n v="1"/>
  </r>
  <r>
    <x v="412"/>
    <x v="394"/>
    <x v="0"/>
    <s v="HVLP"/>
    <s v="C04AX21"/>
    <d v="2018-01-26T09:45:22"/>
    <n v="1"/>
    <n v="83.52"/>
    <n v="83.52"/>
    <n v="30"/>
    <x v="0"/>
    <x v="0"/>
    <n v="1"/>
  </r>
  <r>
    <x v="412"/>
    <x v="394"/>
    <x v="0"/>
    <s v="HVLP"/>
    <s v="C04AX21"/>
    <d v="2018-03-22T12:37:08"/>
    <n v="1"/>
    <n v="83.45"/>
    <n v="83.45"/>
    <n v="30"/>
    <x v="0"/>
    <x v="0"/>
    <n v="3"/>
  </r>
  <r>
    <x v="412"/>
    <x v="394"/>
    <x v="0"/>
    <s v="HVLP"/>
    <s v="C04AX21"/>
    <d v="2018-03-23T11:11:52"/>
    <n v="1"/>
    <n v="83.45"/>
    <n v="83.45"/>
    <n v="30"/>
    <x v="0"/>
    <x v="0"/>
    <n v="3"/>
  </r>
  <r>
    <x v="412"/>
    <x v="394"/>
    <x v="0"/>
    <s v="HVLP"/>
    <s v="C04AX21"/>
    <d v="2018-03-23T11:11:52"/>
    <n v="1"/>
    <n v="83.45"/>
    <n v="83.45"/>
    <n v="30"/>
    <x v="0"/>
    <x v="0"/>
    <n v="3"/>
  </r>
  <r>
    <x v="412"/>
    <x v="394"/>
    <x v="0"/>
    <s v="HVLP"/>
    <s v="C04AX21"/>
    <d v="2018-08-10T12:05:04"/>
    <n v="1"/>
    <n v="83.52"/>
    <n v="83.52"/>
    <n v="30"/>
    <x v="0"/>
    <x v="0"/>
    <n v="8"/>
  </r>
  <r>
    <x v="412"/>
    <x v="394"/>
    <x v="0"/>
    <s v="HVLP"/>
    <s v="C04AX21"/>
    <d v="2018-11-23T09:26:12"/>
    <n v="2"/>
    <n v="83.94"/>
    <n v="167.88"/>
    <n v="30"/>
    <x v="0"/>
    <x v="0"/>
    <n v="11"/>
  </r>
  <r>
    <x v="412"/>
    <x v="394"/>
    <x v="0"/>
    <s v="HVLP"/>
    <s v="C04AX21"/>
    <d v="2018-12-28T11:23:50"/>
    <n v="1"/>
    <n v="83.94"/>
    <n v="83.94"/>
    <n v="30"/>
    <x v="0"/>
    <x v="0"/>
    <n v="12"/>
  </r>
  <r>
    <x v="412"/>
    <x v="394"/>
    <x v="0"/>
    <s v="HVLP"/>
    <s v="C04AX21"/>
    <d v="2018-12-28T11:23:50"/>
    <n v="1"/>
    <n v="83.52"/>
    <n v="83.52"/>
    <n v="30"/>
    <x v="0"/>
    <x v="0"/>
    <n v="12"/>
  </r>
  <r>
    <x v="412"/>
    <x v="394"/>
    <x v="0"/>
    <s v="HVLP"/>
    <s v="C04AX21"/>
    <d v="2019-04-18T11:41:19"/>
    <n v="1"/>
    <n v="83.49"/>
    <n v="83.49"/>
    <n v="30"/>
    <x v="0"/>
    <x v="1"/>
    <n v="4"/>
  </r>
  <r>
    <x v="412"/>
    <x v="394"/>
    <x v="0"/>
    <s v="HVLP"/>
    <s v="C04AX21"/>
    <d v="2019-05-09T12:13:13"/>
    <n v="1"/>
    <n v="83.49"/>
    <n v="83.49"/>
    <n v="30"/>
    <x v="0"/>
    <x v="1"/>
    <n v="5"/>
  </r>
  <r>
    <x v="412"/>
    <x v="394"/>
    <x v="0"/>
    <s v="HVLP"/>
    <s v="C04AX21"/>
    <d v="2019-05-13T12:15:22"/>
    <n v="1"/>
    <n v="83.49"/>
    <n v="83.49"/>
    <n v="30"/>
    <x v="0"/>
    <x v="1"/>
    <n v="5"/>
  </r>
  <r>
    <x v="412"/>
    <x v="394"/>
    <x v="0"/>
    <s v="HVLP"/>
    <s v="C04AX21"/>
    <d v="2019-05-17T13:28:09"/>
    <n v="1"/>
    <n v="83.49"/>
    <n v="83.49"/>
    <n v="30"/>
    <x v="0"/>
    <x v="1"/>
    <n v="5"/>
  </r>
  <r>
    <x v="412"/>
    <x v="394"/>
    <x v="0"/>
    <s v="HVLP"/>
    <s v="C04AX21"/>
    <d v="2019-06-14T13:19:31"/>
    <n v="2"/>
    <n v="83.49"/>
    <n v="166.98"/>
    <n v="30"/>
    <x v="0"/>
    <x v="1"/>
    <n v="6"/>
  </r>
  <r>
    <x v="412"/>
    <x v="394"/>
    <x v="0"/>
    <s v="HVLP"/>
    <s v="C04AX21"/>
    <d v="2019-06-14T13:19:31"/>
    <n v="1"/>
    <n v="83.13"/>
    <n v="83.13"/>
    <n v="30"/>
    <x v="0"/>
    <x v="1"/>
    <n v="6"/>
  </r>
  <r>
    <x v="412"/>
    <x v="394"/>
    <x v="0"/>
    <s v="HVLP"/>
    <s v="C04AX21"/>
    <d v="2019-07-04T09:28:55"/>
    <n v="2"/>
    <n v="83.13"/>
    <n v="166.26"/>
    <n v="30"/>
    <x v="0"/>
    <x v="1"/>
    <n v="7"/>
  </r>
  <r>
    <x v="413"/>
    <x v="395"/>
    <x v="0"/>
    <s v="HVLP"/>
    <s v="C04AX21"/>
    <d v="2018-02-23T12:33:37"/>
    <n v="1"/>
    <n v="45.11"/>
    <n v="45.11"/>
    <n v="30"/>
    <x v="0"/>
    <x v="0"/>
    <n v="2"/>
  </r>
  <r>
    <x v="413"/>
    <x v="395"/>
    <x v="0"/>
    <s v="HVLP"/>
    <s v="C04AX21"/>
    <d v="2018-05-04T12:39:17"/>
    <n v="1"/>
    <n v="45.11"/>
    <n v="45.11"/>
    <n v="30"/>
    <x v="0"/>
    <x v="0"/>
    <n v="5"/>
  </r>
  <r>
    <x v="413"/>
    <x v="395"/>
    <x v="0"/>
    <s v="HVLP"/>
    <s v="C04AX21"/>
    <d v="2018-05-24T12:02:29"/>
    <n v="1"/>
    <n v="45.11"/>
    <n v="45.11"/>
    <n v="30"/>
    <x v="0"/>
    <x v="0"/>
    <n v="5"/>
  </r>
  <r>
    <x v="413"/>
    <x v="395"/>
    <x v="0"/>
    <s v="HVLP"/>
    <s v="C04AX21"/>
    <d v="2018-05-25T09:56:48"/>
    <n v="3"/>
    <n v="45.11"/>
    <n v="135.33000000000001"/>
    <n v="30"/>
    <x v="0"/>
    <x v="0"/>
    <n v="5"/>
  </r>
  <r>
    <x v="413"/>
    <x v="395"/>
    <x v="0"/>
    <s v="HVLP"/>
    <s v="C04AX21"/>
    <d v="2018-08-02T07:59:32"/>
    <n v="1"/>
    <n v="45.11"/>
    <n v="45.11"/>
    <n v="30"/>
    <x v="0"/>
    <x v="0"/>
    <n v="8"/>
  </r>
  <r>
    <x v="413"/>
    <x v="395"/>
    <x v="0"/>
    <s v="HVLP"/>
    <s v="C04AX21"/>
    <d v="2018-08-10T13:12:03"/>
    <n v="1"/>
    <n v="45.52"/>
    <n v="45.52"/>
    <n v="30"/>
    <x v="0"/>
    <x v="0"/>
    <n v="8"/>
  </r>
  <r>
    <x v="413"/>
    <x v="395"/>
    <x v="0"/>
    <s v="HVLP"/>
    <s v="C04AX21"/>
    <d v="2018-10-25T12:41:19"/>
    <n v="1"/>
    <n v="45.11"/>
    <n v="45.11"/>
    <n v="30"/>
    <x v="0"/>
    <x v="0"/>
    <n v="10"/>
  </r>
  <r>
    <x v="413"/>
    <x v="395"/>
    <x v="0"/>
    <s v="HVLP"/>
    <s v="C04AX21"/>
    <d v="2018-11-02T13:50:05"/>
    <n v="4"/>
    <n v="45.11"/>
    <n v="180.44"/>
    <n v="30"/>
    <x v="0"/>
    <x v="0"/>
    <n v="11"/>
  </r>
  <r>
    <x v="413"/>
    <x v="395"/>
    <x v="0"/>
    <s v="HVLP"/>
    <s v="C04AX21"/>
    <d v="2018-11-19T12:04:37"/>
    <n v="1"/>
    <n v="45.11"/>
    <n v="45.11"/>
    <n v="30"/>
    <x v="0"/>
    <x v="0"/>
    <n v="11"/>
  </r>
  <r>
    <x v="413"/>
    <x v="395"/>
    <x v="0"/>
    <s v="HVLP"/>
    <s v="C04AX21"/>
    <d v="2019-01-04T08:52:41"/>
    <n v="3"/>
    <n v="45.11"/>
    <n v="135.33000000000001"/>
    <n v="30"/>
    <x v="0"/>
    <x v="1"/>
    <n v="1"/>
  </r>
  <r>
    <x v="413"/>
    <x v="395"/>
    <x v="0"/>
    <s v="HVLP"/>
    <s v="C04AX21"/>
    <d v="2019-05-17T10:51:14"/>
    <n v="3"/>
    <n v="45.11"/>
    <n v="135.33000000000001"/>
    <n v="30"/>
    <x v="0"/>
    <x v="1"/>
    <n v="5"/>
  </r>
  <r>
    <x v="413"/>
    <x v="395"/>
    <x v="0"/>
    <s v="HVLP"/>
    <s v="C04AX21"/>
    <d v="2019-06-14T10:19:11"/>
    <n v="1"/>
    <n v="45.11"/>
    <n v="45.11"/>
    <n v="30"/>
    <x v="0"/>
    <x v="1"/>
    <n v="6"/>
  </r>
  <r>
    <x v="413"/>
    <x v="395"/>
    <x v="0"/>
    <s v="HVLP"/>
    <s v="C04AX21"/>
    <d v="2019-07-26T10:07:54"/>
    <n v="2"/>
    <n v="45.07"/>
    <n v="90.14"/>
    <n v="30"/>
    <x v="0"/>
    <x v="1"/>
    <n v="7"/>
  </r>
  <r>
    <x v="414"/>
    <x v="396"/>
    <x v="0"/>
    <s v="ENT"/>
    <s v="V06XX"/>
    <d v="2018-07-09T07:38:25"/>
    <n v="2"/>
    <n v="161.76"/>
    <n v="323.52"/>
    <n v="30"/>
    <x v="0"/>
    <x v="0"/>
    <n v="7"/>
  </r>
  <r>
    <x v="415"/>
    <x v="397"/>
    <x v="0"/>
    <s v="HVLP"/>
    <s v="A07FA02"/>
    <d v="2018-01-12T09:42:14"/>
    <n v="1"/>
    <n v="293.56"/>
    <n v="293.56"/>
    <n v="30"/>
    <x v="0"/>
    <x v="0"/>
    <n v="1"/>
  </r>
  <r>
    <x v="415"/>
    <x v="397"/>
    <x v="0"/>
    <s v="HVLP"/>
    <s v="A07FA02"/>
    <d v="2018-01-12T09:42:14"/>
    <n v="1"/>
    <n v="293.56"/>
    <n v="293.56"/>
    <n v="30"/>
    <x v="0"/>
    <x v="0"/>
    <n v="1"/>
  </r>
  <r>
    <x v="416"/>
    <x v="398"/>
    <x v="0"/>
    <s v="HVLP"/>
    <s v="A07FA02"/>
    <d v="2018-02-23T13:31:36"/>
    <n v="4"/>
    <n v="454.6"/>
    <n v="1818.4"/>
    <n v="30"/>
    <x v="0"/>
    <x v="0"/>
    <n v="2"/>
  </r>
  <r>
    <x v="415"/>
    <x v="397"/>
    <x v="0"/>
    <s v="HVLP"/>
    <s v="A07FA02"/>
    <d v="2018-03-05T11:30:36"/>
    <n v="1"/>
    <n v="293.56"/>
    <n v="293.56"/>
    <n v="30"/>
    <x v="0"/>
    <x v="0"/>
    <n v="3"/>
  </r>
  <r>
    <x v="415"/>
    <x v="397"/>
    <x v="0"/>
    <s v="HVLP"/>
    <s v="A07FA02"/>
    <d v="2018-03-06T13:38:54"/>
    <n v="1"/>
    <n v="293.24"/>
    <n v="293.24"/>
    <n v="30"/>
    <x v="0"/>
    <x v="0"/>
    <n v="3"/>
  </r>
  <r>
    <x v="415"/>
    <x v="397"/>
    <x v="0"/>
    <s v="HVLP"/>
    <s v="A07FA02"/>
    <d v="2018-03-09T10:05:16"/>
    <n v="1"/>
    <n v="293.24"/>
    <n v="293.24"/>
    <n v="30"/>
    <x v="0"/>
    <x v="0"/>
    <n v="3"/>
  </r>
  <r>
    <x v="415"/>
    <x v="397"/>
    <x v="0"/>
    <s v="HVLP"/>
    <s v="A07FA02"/>
    <d v="2018-03-09T10:05:16"/>
    <n v="1"/>
    <n v="293.24"/>
    <n v="293.24"/>
    <n v="30"/>
    <x v="0"/>
    <x v="0"/>
    <n v="3"/>
  </r>
  <r>
    <x v="415"/>
    <x v="397"/>
    <x v="0"/>
    <s v="HVLP"/>
    <s v="A07FA02"/>
    <d v="2018-03-12T07:47:39"/>
    <n v="1"/>
    <n v="293.24"/>
    <n v="293.24"/>
    <n v="30"/>
    <x v="0"/>
    <x v="0"/>
    <n v="3"/>
  </r>
  <r>
    <x v="416"/>
    <x v="398"/>
    <x v="0"/>
    <s v="HVLP"/>
    <s v="A07FA02"/>
    <d v="2018-03-28T14:03:29"/>
    <n v="2"/>
    <n v="454.6"/>
    <n v="909.2"/>
    <n v="30"/>
    <x v="0"/>
    <x v="0"/>
    <n v="3"/>
  </r>
  <r>
    <x v="416"/>
    <x v="398"/>
    <x v="0"/>
    <s v="HVLP"/>
    <s v="A07FA02"/>
    <d v="2018-04-13T13:04:07"/>
    <n v="1"/>
    <n v="454.6"/>
    <n v="454.6"/>
    <n v="30"/>
    <x v="0"/>
    <x v="0"/>
    <n v="4"/>
  </r>
  <r>
    <x v="416"/>
    <x v="398"/>
    <x v="0"/>
    <s v="HVLP"/>
    <s v="A07FA02"/>
    <d v="2018-04-13T13:04:07"/>
    <n v="3"/>
    <n v="454.6"/>
    <n v="1363.8"/>
    <n v="30"/>
    <x v="0"/>
    <x v="0"/>
    <n v="4"/>
  </r>
  <r>
    <x v="415"/>
    <x v="397"/>
    <x v="0"/>
    <s v="HVLP"/>
    <s v="A07FA02"/>
    <d v="2018-04-20T09:49:25"/>
    <n v="2"/>
    <n v="293.56"/>
    <n v="587.12"/>
    <n v="30"/>
    <x v="0"/>
    <x v="0"/>
    <n v="4"/>
  </r>
  <r>
    <x v="415"/>
    <x v="397"/>
    <x v="0"/>
    <s v="HVLP"/>
    <s v="A07FA02"/>
    <d v="2018-08-07T13:18:44"/>
    <n v="1"/>
    <n v="293.24"/>
    <n v="293.24"/>
    <n v="30"/>
    <x v="0"/>
    <x v="0"/>
    <n v="8"/>
  </r>
  <r>
    <x v="417"/>
    <x v="399"/>
    <x v="0"/>
    <s v="HVLP"/>
    <s v="A07FA02"/>
    <d v="2018-09-20T12:22:43"/>
    <n v="1"/>
    <n v="110.92"/>
    <n v="110.92"/>
    <n v="30"/>
    <x v="0"/>
    <x v="0"/>
    <n v="9"/>
  </r>
  <r>
    <x v="415"/>
    <x v="397"/>
    <x v="0"/>
    <s v="HVLP"/>
    <s v="A07FA02"/>
    <d v="2018-10-19T12:43:16"/>
    <n v="2"/>
    <n v="293.24"/>
    <n v="586.48"/>
    <n v="30"/>
    <x v="0"/>
    <x v="0"/>
    <n v="10"/>
  </r>
  <r>
    <x v="415"/>
    <x v="397"/>
    <x v="0"/>
    <s v="HVLP"/>
    <s v="A07FA02"/>
    <d v="2018-10-22T08:30:53"/>
    <n v="1"/>
    <n v="293.24"/>
    <n v="293.24"/>
    <n v="30"/>
    <x v="0"/>
    <x v="0"/>
    <n v="10"/>
  </r>
  <r>
    <x v="415"/>
    <x v="397"/>
    <x v="0"/>
    <s v="HVLP"/>
    <s v="A07FA02"/>
    <d v="2018-10-25T12:41:19"/>
    <n v="1"/>
    <n v="293.24"/>
    <n v="293.24"/>
    <n v="30"/>
    <x v="0"/>
    <x v="0"/>
    <n v="10"/>
  </r>
  <r>
    <x v="415"/>
    <x v="397"/>
    <x v="0"/>
    <s v="HVLP"/>
    <s v="A07FA02"/>
    <d v="2019-01-30T10:30:11"/>
    <n v="2"/>
    <n v="293.24"/>
    <n v="586.48"/>
    <n v="30"/>
    <x v="0"/>
    <x v="1"/>
    <n v="1"/>
  </r>
  <r>
    <x v="415"/>
    <x v="397"/>
    <x v="0"/>
    <s v="HVLP"/>
    <s v="A07FA02"/>
    <d v="2019-02-01T10:59:40"/>
    <n v="1"/>
    <n v="293.24"/>
    <n v="293.24"/>
    <n v="30"/>
    <x v="0"/>
    <x v="1"/>
    <n v="2"/>
  </r>
  <r>
    <x v="415"/>
    <x v="397"/>
    <x v="0"/>
    <s v="HVLP"/>
    <s v="A07FA02"/>
    <d v="2019-02-01T10:59:40"/>
    <n v="2"/>
    <n v="316.25"/>
    <n v="632.5"/>
    <n v="30"/>
    <x v="0"/>
    <x v="1"/>
    <n v="2"/>
  </r>
  <r>
    <x v="416"/>
    <x v="398"/>
    <x v="0"/>
    <s v="HVLP"/>
    <s v="A07FA02"/>
    <d v="2019-03-15T09:44:47"/>
    <n v="1"/>
    <n v="495.72"/>
    <n v="495.72"/>
    <n v="30"/>
    <x v="0"/>
    <x v="1"/>
    <n v="3"/>
  </r>
  <r>
    <x v="415"/>
    <x v="397"/>
    <x v="0"/>
    <s v="HVLP"/>
    <s v="A07FA02"/>
    <d v="2019-03-15T10:14:44"/>
    <n v="1"/>
    <n v="316.25"/>
    <n v="316.25"/>
    <n v="30"/>
    <x v="0"/>
    <x v="1"/>
    <n v="3"/>
  </r>
  <r>
    <x v="415"/>
    <x v="397"/>
    <x v="0"/>
    <s v="HVLP"/>
    <s v="A07FA02"/>
    <d v="2019-03-15T10:14:44"/>
    <n v="2"/>
    <n v="316.25"/>
    <n v="632.5"/>
    <n v="30"/>
    <x v="0"/>
    <x v="1"/>
    <n v="3"/>
  </r>
  <r>
    <x v="416"/>
    <x v="398"/>
    <x v="0"/>
    <s v="HVLP"/>
    <s v="A07FA02"/>
    <d v="2019-03-18T12:52:31"/>
    <n v="1"/>
    <n v="495.72"/>
    <n v="495.72"/>
    <n v="30"/>
    <x v="0"/>
    <x v="1"/>
    <n v="3"/>
  </r>
  <r>
    <x v="415"/>
    <x v="397"/>
    <x v="0"/>
    <s v="HVLP"/>
    <s v="A07FA02"/>
    <d v="2019-04-17T10:51:02"/>
    <n v="1"/>
    <n v="316.25"/>
    <n v="316.25"/>
    <n v="30"/>
    <x v="0"/>
    <x v="1"/>
    <n v="4"/>
  </r>
  <r>
    <x v="415"/>
    <x v="397"/>
    <x v="0"/>
    <s v="HVLP"/>
    <s v="A07FA02"/>
    <d v="2019-04-17T10:51:02"/>
    <n v="1"/>
    <n v="316.25"/>
    <n v="316.25"/>
    <n v="30"/>
    <x v="0"/>
    <x v="1"/>
    <n v="4"/>
  </r>
  <r>
    <x v="418"/>
    <x v="400"/>
    <x v="1"/>
    <s v="HVLP"/>
    <s v="P01AB01"/>
    <d v="2018-01-05T12:51:37"/>
    <n v="3"/>
    <n v="88.47"/>
    <n v="265.41000000000003"/>
    <n v="30"/>
    <x v="0"/>
    <x v="0"/>
    <n v="1"/>
  </r>
  <r>
    <x v="418"/>
    <x v="400"/>
    <x v="1"/>
    <s v="HVLP"/>
    <s v="P01AB01"/>
    <d v="2018-01-19T12:56:57"/>
    <n v="3"/>
    <n v="88.47"/>
    <n v="265.41000000000003"/>
    <n v="30"/>
    <x v="0"/>
    <x v="0"/>
    <n v="1"/>
  </r>
  <r>
    <x v="418"/>
    <x v="400"/>
    <x v="1"/>
    <s v="HVLP"/>
    <s v="P01AB01"/>
    <d v="2018-02-02T10:47:28"/>
    <n v="1"/>
    <n v="88.47"/>
    <n v="88.47"/>
    <n v="30"/>
    <x v="0"/>
    <x v="0"/>
    <n v="2"/>
  </r>
  <r>
    <x v="418"/>
    <x v="400"/>
    <x v="1"/>
    <s v="HVLP"/>
    <s v="P01AB01"/>
    <d v="2018-02-02T10:47:28"/>
    <n v="3"/>
    <n v="89.08"/>
    <n v="267.24"/>
    <n v="30"/>
    <x v="0"/>
    <x v="0"/>
    <n v="2"/>
  </r>
  <r>
    <x v="418"/>
    <x v="400"/>
    <x v="1"/>
    <s v="HVLP"/>
    <s v="P01AB01"/>
    <d v="2018-07-12T13:08:16"/>
    <n v="1"/>
    <n v="88.47"/>
    <n v="88.47"/>
    <n v="30"/>
    <x v="0"/>
    <x v="0"/>
    <n v="7"/>
  </r>
  <r>
    <x v="418"/>
    <x v="400"/>
    <x v="1"/>
    <s v="HVLP"/>
    <s v="P01AB01"/>
    <d v="2018-07-13T09:26:26"/>
    <n v="2"/>
    <n v="88.47"/>
    <n v="176.94"/>
    <n v="30"/>
    <x v="0"/>
    <x v="0"/>
    <n v="7"/>
  </r>
  <r>
    <x v="418"/>
    <x v="400"/>
    <x v="1"/>
    <s v="HVLP"/>
    <s v="P01AB01"/>
    <d v="2018-07-13T12:47:45"/>
    <n v="3"/>
    <n v="88.47"/>
    <n v="265.41000000000003"/>
    <n v="30"/>
    <x v="0"/>
    <x v="0"/>
    <n v="7"/>
  </r>
  <r>
    <x v="418"/>
    <x v="400"/>
    <x v="1"/>
    <s v="HVLP"/>
    <s v="P01AB01"/>
    <d v="2018-07-27T10:03:17"/>
    <n v="1"/>
    <n v="88.47"/>
    <n v="88.47"/>
    <n v="30"/>
    <x v="0"/>
    <x v="0"/>
    <n v="7"/>
  </r>
  <r>
    <x v="418"/>
    <x v="400"/>
    <x v="1"/>
    <s v="HVLP"/>
    <s v="P01AB01"/>
    <d v="2018-07-27T10:03:17"/>
    <n v="2"/>
    <n v="88.46"/>
    <n v="176.92"/>
    <n v="30"/>
    <x v="0"/>
    <x v="0"/>
    <n v="7"/>
  </r>
  <r>
    <x v="418"/>
    <x v="400"/>
    <x v="1"/>
    <s v="HVLP"/>
    <s v="P01AB01"/>
    <d v="2019-01-04T08:52:41"/>
    <n v="3"/>
    <n v="88.46"/>
    <n v="265.38"/>
    <n v="30"/>
    <x v="0"/>
    <x v="1"/>
    <n v="1"/>
  </r>
  <r>
    <x v="418"/>
    <x v="400"/>
    <x v="1"/>
    <s v="HVLP"/>
    <s v="P01AB01"/>
    <d v="2019-01-18T09:06:47"/>
    <n v="3"/>
    <n v="88.46"/>
    <n v="265.38"/>
    <n v="30"/>
    <x v="0"/>
    <x v="1"/>
    <n v="1"/>
  </r>
  <r>
    <x v="418"/>
    <x v="400"/>
    <x v="1"/>
    <s v="HVLP"/>
    <s v="P01AB01"/>
    <d v="2019-04-17T10:51:02"/>
    <n v="1"/>
    <n v="88.46"/>
    <n v="88.46"/>
    <n v="30"/>
    <x v="0"/>
    <x v="1"/>
    <n v="4"/>
  </r>
  <r>
    <x v="418"/>
    <x v="400"/>
    <x v="1"/>
    <s v="HVLP"/>
    <s v="P01AB01"/>
    <d v="2019-04-17T10:51:02"/>
    <n v="2"/>
    <n v="88.46"/>
    <n v="176.92"/>
    <n v="30"/>
    <x v="0"/>
    <x v="1"/>
    <n v="4"/>
  </r>
  <r>
    <x v="418"/>
    <x v="400"/>
    <x v="1"/>
    <s v="HVLP"/>
    <s v="P01AB01"/>
    <d v="2019-09-20T10:20:07"/>
    <n v="3"/>
    <n v="88.35"/>
    <n v="265.05"/>
    <n v="30"/>
    <x v="0"/>
    <x v="1"/>
    <n v="9"/>
  </r>
  <r>
    <x v="419"/>
    <x v="401"/>
    <x v="0"/>
    <s v="HVLP"/>
    <s v="A10BX02"/>
    <d v="2018-08-21T12:40:01"/>
    <n v="1"/>
    <n v="138.16999999999999"/>
    <n v="138.16999999999999"/>
    <n v="30"/>
    <x v="0"/>
    <x v="0"/>
    <n v="8"/>
  </r>
  <r>
    <x v="419"/>
    <x v="401"/>
    <x v="0"/>
    <s v="HVLP"/>
    <s v="A10BX02"/>
    <d v="2018-09-21T14:24:50"/>
    <n v="1"/>
    <n v="138.16999999999999"/>
    <n v="138.16999999999999"/>
    <n v="30"/>
    <x v="0"/>
    <x v="0"/>
    <n v="9"/>
  </r>
  <r>
    <x v="420"/>
    <x v="402"/>
    <x v="0"/>
    <s v="HVLP"/>
    <s v="A10BX02"/>
    <d v="2018-05-03T13:08:40"/>
    <n v="1"/>
    <n v="155.36000000000001"/>
    <n v="155.36000000000001"/>
    <n v="30"/>
    <x v="0"/>
    <x v="0"/>
    <n v="5"/>
  </r>
  <r>
    <x v="421"/>
    <x v="403"/>
    <x v="2"/>
    <s v="OST-Z"/>
    <m/>
    <d v="2019-09-06T14:09:07"/>
    <n v="1"/>
    <n v="161.22999999999999"/>
    <n v="161.22999999999999"/>
    <n v="30"/>
    <x v="0"/>
    <x v="1"/>
    <n v="9"/>
  </r>
  <r>
    <x v="422"/>
    <x v="404"/>
    <x v="0"/>
    <s v="HVLP"/>
    <s v="N03AB02"/>
    <d v="2019-03-25T12:34:03"/>
    <n v="1"/>
    <n v="56.63"/>
    <n v="56.63"/>
    <n v="30"/>
    <x v="0"/>
    <x v="1"/>
    <n v="3"/>
  </r>
  <r>
    <x v="422"/>
    <x v="404"/>
    <x v="0"/>
    <s v="HVLP"/>
    <s v="N03AB02"/>
    <d v="2019-06-11T12:28:52"/>
    <n v="1"/>
    <n v="56.63"/>
    <n v="56.63"/>
    <n v="30"/>
    <x v="0"/>
    <x v="1"/>
    <n v="6"/>
  </r>
  <r>
    <x v="422"/>
    <x v="404"/>
    <x v="0"/>
    <s v="HVLP"/>
    <s v="N03AB02"/>
    <d v="2019-06-12T09:28:50"/>
    <n v="1"/>
    <n v="56.58"/>
    <n v="56.58"/>
    <n v="30"/>
    <x v="0"/>
    <x v="1"/>
    <n v="6"/>
  </r>
  <r>
    <x v="422"/>
    <x v="404"/>
    <x v="0"/>
    <s v="HVLP"/>
    <s v="N03AB02"/>
    <d v="2019-07-04T09:28:55"/>
    <n v="1"/>
    <n v="56.58"/>
    <n v="56.58"/>
    <n v="30"/>
    <x v="0"/>
    <x v="1"/>
    <n v="7"/>
  </r>
  <r>
    <x v="423"/>
    <x v="405"/>
    <x v="0"/>
    <s v="HVLP"/>
    <s v="C03DA04"/>
    <d v="2019-08-30T13:18:49"/>
    <n v="1"/>
    <n v="207.49"/>
    <n v="207.49"/>
    <n v="30"/>
    <x v="0"/>
    <x v="1"/>
    <n v="8"/>
  </r>
  <r>
    <x v="423"/>
    <x v="405"/>
    <x v="0"/>
    <s v="HVLP"/>
    <s v="C03DA04"/>
    <d v="2019-12-06T13:10:44"/>
    <n v="1"/>
    <n v="207.49"/>
    <n v="207.49"/>
    <n v="30"/>
    <x v="0"/>
    <x v="1"/>
    <n v="12"/>
  </r>
  <r>
    <x v="423"/>
    <x v="405"/>
    <x v="0"/>
    <s v="HVLP"/>
    <s v="C03DA04"/>
    <d v="2019-12-09T10:49:38"/>
    <n v="1"/>
    <n v="207.56"/>
    <n v="207.56"/>
    <n v="30"/>
    <x v="0"/>
    <x v="1"/>
    <n v="12"/>
  </r>
  <r>
    <x v="424"/>
    <x v="406"/>
    <x v="0"/>
    <s v="HVLP"/>
    <s v="A07AX03"/>
    <d v="2018-03-05T10:06:54"/>
    <n v="2"/>
    <n v="56.1"/>
    <n v="112.2"/>
    <n v="30"/>
    <x v="0"/>
    <x v="0"/>
    <n v="3"/>
  </r>
  <r>
    <x v="424"/>
    <x v="406"/>
    <x v="0"/>
    <s v="HVLP"/>
    <s v="A07AX03"/>
    <d v="2018-03-05T10:06:54"/>
    <n v="1"/>
    <n v="56.1"/>
    <n v="56.1"/>
    <n v="30"/>
    <x v="0"/>
    <x v="0"/>
    <n v="3"/>
  </r>
  <r>
    <x v="424"/>
    <x v="406"/>
    <x v="0"/>
    <s v="HVLP"/>
    <s v="A07AX03"/>
    <d v="2018-03-05T14:23:04"/>
    <n v="2"/>
    <n v="56.1"/>
    <n v="112.2"/>
    <n v="30"/>
    <x v="0"/>
    <x v="0"/>
    <n v="3"/>
  </r>
  <r>
    <x v="424"/>
    <x v="406"/>
    <x v="0"/>
    <s v="HVLP"/>
    <s v="A07AX03"/>
    <d v="2018-03-05T15:07:06"/>
    <n v="3"/>
    <n v="56.1"/>
    <n v="168.3"/>
    <n v="30"/>
    <x v="0"/>
    <x v="0"/>
    <n v="3"/>
  </r>
  <r>
    <x v="424"/>
    <x v="406"/>
    <x v="0"/>
    <s v="HVLP"/>
    <s v="A07AX03"/>
    <d v="2018-03-16T11:40:28"/>
    <n v="1"/>
    <n v="56.1"/>
    <n v="56.1"/>
    <n v="30"/>
    <x v="0"/>
    <x v="0"/>
    <n v="3"/>
  </r>
  <r>
    <x v="424"/>
    <x v="406"/>
    <x v="0"/>
    <s v="HVLP"/>
    <s v="A07AX03"/>
    <d v="2018-04-27T10:11:58"/>
    <n v="2"/>
    <n v="56.1"/>
    <n v="112.2"/>
    <n v="30"/>
    <x v="0"/>
    <x v="0"/>
    <n v="4"/>
  </r>
  <r>
    <x v="424"/>
    <x v="406"/>
    <x v="0"/>
    <s v="HVLP"/>
    <s v="A07AX03"/>
    <d v="2018-04-27T10:11:58"/>
    <n v="1"/>
    <n v="56.1"/>
    <n v="56.1"/>
    <n v="30"/>
    <x v="0"/>
    <x v="0"/>
    <n v="4"/>
  </r>
  <r>
    <x v="424"/>
    <x v="406"/>
    <x v="0"/>
    <s v="HVLP"/>
    <s v="A07AX03"/>
    <d v="2018-05-03T13:05:33"/>
    <n v="1"/>
    <n v="56.1"/>
    <n v="56.1"/>
    <n v="30"/>
    <x v="0"/>
    <x v="0"/>
    <n v="5"/>
  </r>
  <r>
    <x v="424"/>
    <x v="406"/>
    <x v="0"/>
    <s v="HVLP"/>
    <s v="A07AX03"/>
    <d v="2018-07-31T10:44:27"/>
    <n v="2"/>
    <n v="55.55"/>
    <n v="111.1"/>
    <n v="30"/>
    <x v="0"/>
    <x v="0"/>
    <n v="7"/>
  </r>
  <r>
    <x v="424"/>
    <x v="406"/>
    <x v="0"/>
    <s v="HVLP"/>
    <s v="A07AX03"/>
    <d v="2018-12-07T12:13:01"/>
    <n v="1"/>
    <n v="56.1"/>
    <n v="56.1"/>
    <n v="30"/>
    <x v="0"/>
    <x v="0"/>
    <n v="12"/>
  </r>
  <r>
    <x v="424"/>
    <x v="406"/>
    <x v="0"/>
    <s v="HVLP"/>
    <s v="A07AX03"/>
    <d v="2018-12-07T12:14:00"/>
    <n v="1"/>
    <n v="56.1"/>
    <n v="56.1"/>
    <n v="30"/>
    <x v="0"/>
    <x v="0"/>
    <n v="12"/>
  </r>
  <r>
    <x v="425"/>
    <x v="407"/>
    <x v="0"/>
    <s v="HVLP"/>
    <s v="R05CB15"/>
    <d v="2018-01-26T09:45:22"/>
    <n v="3"/>
    <n v="362.92"/>
    <n v="1088.76"/>
    <n v="30"/>
    <x v="0"/>
    <x v="0"/>
    <n v="1"/>
  </r>
  <r>
    <x v="425"/>
    <x v="407"/>
    <x v="0"/>
    <s v="HVLP"/>
    <s v="R05CB15"/>
    <d v="2018-03-13T12:29:57"/>
    <n v="1"/>
    <n v="362.89"/>
    <n v="362.89"/>
    <n v="30"/>
    <x v="0"/>
    <x v="0"/>
    <n v="3"/>
  </r>
  <r>
    <x v="425"/>
    <x v="407"/>
    <x v="0"/>
    <s v="HVLP"/>
    <s v="R05CB15"/>
    <d v="2018-10-11T12:27:44"/>
    <n v="2"/>
    <n v="362.89"/>
    <n v="725.78"/>
    <n v="30"/>
    <x v="0"/>
    <x v="0"/>
    <n v="10"/>
  </r>
  <r>
    <x v="425"/>
    <x v="407"/>
    <x v="0"/>
    <s v="HVLP"/>
    <s v="R05CB15"/>
    <d v="2018-12-19T10:06:01"/>
    <n v="1"/>
    <n v="362.89"/>
    <n v="362.89"/>
    <n v="30"/>
    <x v="0"/>
    <x v="0"/>
    <n v="12"/>
  </r>
  <r>
    <x v="425"/>
    <x v="407"/>
    <x v="0"/>
    <s v="HVLP"/>
    <s v="R05CB15"/>
    <d v="2018-12-20T09:18:43"/>
    <n v="5"/>
    <n v="362.92"/>
    <n v="1814.6"/>
    <n v="30"/>
    <x v="0"/>
    <x v="0"/>
    <n v="12"/>
  </r>
  <r>
    <x v="425"/>
    <x v="407"/>
    <x v="0"/>
    <s v="HVLP"/>
    <s v="R05CB15"/>
    <d v="2019-03-01T10:32:42"/>
    <n v="3"/>
    <n v="362.89"/>
    <n v="1088.67"/>
    <n v="30"/>
    <x v="0"/>
    <x v="1"/>
    <n v="3"/>
  </r>
  <r>
    <x v="425"/>
    <x v="407"/>
    <x v="0"/>
    <s v="HVLP"/>
    <s v="R05CB15"/>
    <d v="2019-05-24T13:11:48"/>
    <n v="1"/>
    <n v="359.36"/>
    <n v="359.36"/>
    <n v="30"/>
    <x v="0"/>
    <x v="1"/>
    <n v="5"/>
  </r>
  <r>
    <x v="425"/>
    <x v="407"/>
    <x v="0"/>
    <s v="HVLP"/>
    <s v="R05CB15"/>
    <d v="2019-11-08T12:47:02"/>
    <n v="2"/>
    <n v="359.36"/>
    <n v="718.72"/>
    <n v="30"/>
    <x v="0"/>
    <x v="1"/>
    <n v="11"/>
  </r>
  <r>
    <x v="426"/>
    <x v="408"/>
    <x v="0"/>
    <s v="HVLP"/>
    <s v="R05CB15"/>
    <d v="2018-01-05T12:51:37"/>
    <n v="2"/>
    <n v="131.05000000000001"/>
    <n v="262.10000000000002"/>
    <n v="30"/>
    <x v="0"/>
    <x v="0"/>
    <n v="1"/>
  </r>
  <r>
    <x v="426"/>
    <x v="408"/>
    <x v="0"/>
    <s v="HVLP"/>
    <s v="R05CB15"/>
    <d v="2018-01-08T13:09:17"/>
    <n v="1"/>
    <n v="131.05000000000001"/>
    <n v="131.05000000000001"/>
    <n v="30"/>
    <x v="0"/>
    <x v="0"/>
    <n v="1"/>
  </r>
  <r>
    <x v="426"/>
    <x v="408"/>
    <x v="0"/>
    <s v="HVLP"/>
    <s v="R05CB15"/>
    <d v="2018-01-12T09:42:14"/>
    <n v="2"/>
    <n v="131.94999999999999"/>
    <n v="263.89999999999998"/>
    <n v="30"/>
    <x v="0"/>
    <x v="0"/>
    <n v="1"/>
  </r>
  <r>
    <x v="426"/>
    <x v="408"/>
    <x v="0"/>
    <s v="HVLP"/>
    <s v="R05CB15"/>
    <d v="2018-02-12T08:47:21"/>
    <n v="1"/>
    <n v="132.21"/>
    <n v="132.21"/>
    <n v="30"/>
    <x v="0"/>
    <x v="0"/>
    <n v="2"/>
  </r>
  <r>
    <x v="426"/>
    <x v="408"/>
    <x v="0"/>
    <s v="HVLP"/>
    <s v="R05CB15"/>
    <d v="2018-02-12T08:47:21"/>
    <n v="1"/>
    <n v="131.03"/>
    <n v="131.03"/>
    <n v="30"/>
    <x v="0"/>
    <x v="0"/>
    <n v="2"/>
  </r>
  <r>
    <x v="426"/>
    <x v="408"/>
    <x v="0"/>
    <s v="HVLP"/>
    <s v="R05CB15"/>
    <d v="2018-02-14T10:36:33"/>
    <n v="1"/>
    <n v="132.21"/>
    <n v="132.21"/>
    <n v="30"/>
    <x v="0"/>
    <x v="0"/>
    <n v="2"/>
  </r>
  <r>
    <x v="426"/>
    <x v="408"/>
    <x v="0"/>
    <s v="HVLP"/>
    <s v="R05CB15"/>
    <d v="2018-02-16T10:18:19"/>
    <n v="2"/>
    <n v="132.21"/>
    <n v="264.42"/>
    <n v="30"/>
    <x v="0"/>
    <x v="0"/>
    <n v="2"/>
  </r>
  <r>
    <x v="426"/>
    <x v="408"/>
    <x v="0"/>
    <s v="HVLP"/>
    <s v="R05CB15"/>
    <d v="2018-02-19T13:02:26"/>
    <n v="1"/>
    <n v="132.21"/>
    <n v="132.21"/>
    <n v="30"/>
    <x v="0"/>
    <x v="0"/>
    <n v="2"/>
  </r>
  <r>
    <x v="426"/>
    <x v="408"/>
    <x v="0"/>
    <s v="HVLP"/>
    <s v="R05CB15"/>
    <d v="2018-02-23T13:37:34"/>
    <n v="2"/>
    <n v="132.21"/>
    <n v="264.42"/>
    <n v="30"/>
    <x v="0"/>
    <x v="0"/>
    <n v="2"/>
  </r>
  <r>
    <x v="426"/>
    <x v="408"/>
    <x v="0"/>
    <s v="HVLP"/>
    <s v="R05CB15"/>
    <d v="2018-03-09T10:05:16"/>
    <n v="3"/>
    <n v="133.51"/>
    <n v="400.53"/>
    <n v="30"/>
    <x v="0"/>
    <x v="0"/>
    <n v="3"/>
  </r>
  <r>
    <x v="426"/>
    <x v="408"/>
    <x v="0"/>
    <s v="HVLP"/>
    <s v="R05CB15"/>
    <d v="2018-03-12T13:18:38"/>
    <n v="1"/>
    <n v="133.51"/>
    <n v="133.51"/>
    <n v="30"/>
    <x v="0"/>
    <x v="0"/>
    <n v="3"/>
  </r>
  <r>
    <x v="426"/>
    <x v="408"/>
    <x v="0"/>
    <s v="HVLP"/>
    <s v="R05CB15"/>
    <d v="2018-03-16T10:34:01"/>
    <n v="3"/>
    <n v="133.51"/>
    <n v="400.53"/>
    <n v="30"/>
    <x v="0"/>
    <x v="0"/>
    <n v="3"/>
  </r>
  <r>
    <x v="426"/>
    <x v="408"/>
    <x v="0"/>
    <s v="HVLP"/>
    <s v="R05CB15"/>
    <d v="2018-03-22T12:37:08"/>
    <n v="2"/>
    <n v="133.51"/>
    <n v="267.02"/>
    <n v="30"/>
    <x v="0"/>
    <x v="0"/>
    <n v="3"/>
  </r>
  <r>
    <x v="426"/>
    <x v="408"/>
    <x v="0"/>
    <s v="HVLP"/>
    <s v="R05CB15"/>
    <d v="2018-03-29T13:16:36"/>
    <n v="2"/>
    <n v="132.21"/>
    <n v="264.42"/>
    <n v="30"/>
    <x v="0"/>
    <x v="0"/>
    <n v="3"/>
  </r>
  <r>
    <x v="426"/>
    <x v="408"/>
    <x v="0"/>
    <s v="HVLP"/>
    <s v="R05CB15"/>
    <d v="2018-04-06T09:19:56"/>
    <n v="2"/>
    <n v="133.51"/>
    <n v="267.02"/>
    <n v="30"/>
    <x v="0"/>
    <x v="0"/>
    <n v="4"/>
  </r>
  <r>
    <x v="426"/>
    <x v="408"/>
    <x v="0"/>
    <s v="HVLP"/>
    <s v="R05CB15"/>
    <d v="2018-04-13T10:15:26"/>
    <n v="3"/>
    <n v="133.51"/>
    <n v="400.53"/>
    <n v="30"/>
    <x v="0"/>
    <x v="0"/>
    <n v="4"/>
  </r>
  <r>
    <x v="426"/>
    <x v="408"/>
    <x v="0"/>
    <s v="HVLP"/>
    <s v="R05CB15"/>
    <d v="2018-04-20T09:49:25"/>
    <n v="2"/>
    <n v="133.51"/>
    <n v="267.02"/>
    <n v="30"/>
    <x v="0"/>
    <x v="0"/>
    <n v="4"/>
  </r>
  <r>
    <x v="426"/>
    <x v="408"/>
    <x v="0"/>
    <s v="HVLP"/>
    <s v="R05CB15"/>
    <d v="2018-05-03T11:27:44"/>
    <n v="3"/>
    <n v="133.51"/>
    <n v="400.53"/>
    <n v="30"/>
    <x v="0"/>
    <x v="0"/>
    <n v="5"/>
  </r>
  <r>
    <x v="426"/>
    <x v="408"/>
    <x v="0"/>
    <s v="HVLP"/>
    <s v="R05CB15"/>
    <d v="2018-05-03T12:48:11"/>
    <n v="1"/>
    <n v="133.51"/>
    <n v="133.51"/>
    <n v="30"/>
    <x v="0"/>
    <x v="0"/>
    <n v="5"/>
  </r>
  <r>
    <x v="426"/>
    <x v="408"/>
    <x v="0"/>
    <s v="HVLP"/>
    <s v="R05CB15"/>
    <d v="2018-05-11T09:30:57"/>
    <n v="3"/>
    <n v="133.51"/>
    <n v="400.53"/>
    <n v="30"/>
    <x v="0"/>
    <x v="0"/>
    <n v="5"/>
  </r>
  <r>
    <x v="426"/>
    <x v="408"/>
    <x v="0"/>
    <s v="HVLP"/>
    <s v="R05CB15"/>
    <d v="2018-07-04T08:04:44"/>
    <n v="1"/>
    <n v="133.51"/>
    <n v="133.51"/>
    <n v="30"/>
    <x v="0"/>
    <x v="0"/>
    <n v="7"/>
  </r>
  <r>
    <x v="426"/>
    <x v="408"/>
    <x v="0"/>
    <s v="HVLP"/>
    <s v="R05CB15"/>
    <d v="2018-08-03T09:49:29"/>
    <n v="3"/>
    <n v="133.51"/>
    <n v="400.53"/>
    <n v="30"/>
    <x v="0"/>
    <x v="0"/>
    <n v="8"/>
  </r>
  <r>
    <x v="426"/>
    <x v="408"/>
    <x v="0"/>
    <s v="HVLP"/>
    <s v="R05CB15"/>
    <d v="2018-08-03T13:30:29"/>
    <n v="1"/>
    <n v="133.51"/>
    <n v="133.51"/>
    <n v="30"/>
    <x v="0"/>
    <x v="0"/>
    <n v="8"/>
  </r>
  <r>
    <x v="427"/>
    <x v="409"/>
    <x v="0"/>
    <s v="HVLP"/>
    <s v="R05CB15"/>
    <d v="2018-08-03T13:30:29"/>
    <n v="1"/>
    <n v="74.34"/>
    <n v="74.34"/>
    <n v="30"/>
    <x v="0"/>
    <x v="0"/>
    <n v="8"/>
  </r>
  <r>
    <x v="427"/>
    <x v="409"/>
    <x v="0"/>
    <s v="HVLP"/>
    <s v="R05CB15"/>
    <d v="2018-08-03T13:30:29"/>
    <n v="1"/>
    <n v="74.34"/>
    <n v="74.34"/>
    <n v="30"/>
    <x v="0"/>
    <x v="0"/>
    <n v="8"/>
  </r>
  <r>
    <x v="427"/>
    <x v="409"/>
    <x v="0"/>
    <s v="HVLP"/>
    <s v="R05CB15"/>
    <d v="2018-08-21T12:40:39"/>
    <n v="1"/>
    <n v="74.34"/>
    <n v="74.34"/>
    <n v="30"/>
    <x v="0"/>
    <x v="0"/>
    <n v="8"/>
  </r>
  <r>
    <x v="426"/>
    <x v="408"/>
    <x v="0"/>
    <s v="HVLP"/>
    <s v="R05CB15"/>
    <d v="2018-08-21T12:40:39"/>
    <n v="1"/>
    <n v="133.51"/>
    <n v="133.51"/>
    <n v="30"/>
    <x v="0"/>
    <x v="0"/>
    <n v="8"/>
  </r>
  <r>
    <x v="426"/>
    <x v="408"/>
    <x v="0"/>
    <s v="HVLP"/>
    <s v="R05CB15"/>
    <d v="2018-10-19T12:43:16"/>
    <n v="3"/>
    <n v="133.51"/>
    <n v="400.53"/>
    <n v="30"/>
    <x v="0"/>
    <x v="0"/>
    <n v="10"/>
  </r>
  <r>
    <x v="426"/>
    <x v="408"/>
    <x v="0"/>
    <s v="HVLP"/>
    <s v="R05CB15"/>
    <d v="2018-11-12T12:07:49"/>
    <n v="1"/>
    <n v="133.51"/>
    <n v="133.51"/>
    <n v="30"/>
    <x v="0"/>
    <x v="0"/>
    <n v="11"/>
  </r>
  <r>
    <x v="426"/>
    <x v="408"/>
    <x v="0"/>
    <s v="HVLP"/>
    <s v="R05CB15"/>
    <d v="2018-11-13T13:21:09"/>
    <n v="2"/>
    <n v="133.51"/>
    <n v="267.02"/>
    <n v="30"/>
    <x v="0"/>
    <x v="0"/>
    <n v="11"/>
  </r>
  <r>
    <x v="426"/>
    <x v="408"/>
    <x v="0"/>
    <s v="HVLP"/>
    <s v="R05CB15"/>
    <d v="2018-11-16T11:54:40"/>
    <n v="3"/>
    <n v="133.51"/>
    <n v="400.53"/>
    <n v="30"/>
    <x v="0"/>
    <x v="0"/>
    <n v="11"/>
  </r>
  <r>
    <x v="426"/>
    <x v="408"/>
    <x v="0"/>
    <s v="HVLP"/>
    <s v="R05CB15"/>
    <d v="2018-12-18T12:52:53"/>
    <n v="2"/>
    <n v="133.51"/>
    <n v="267.02"/>
    <n v="30"/>
    <x v="0"/>
    <x v="0"/>
    <n v="12"/>
  </r>
  <r>
    <x v="426"/>
    <x v="408"/>
    <x v="0"/>
    <s v="HVLP"/>
    <s v="R05CB15"/>
    <d v="2019-02-01T10:59:40"/>
    <n v="3"/>
    <n v="132.21"/>
    <n v="396.63"/>
    <n v="30"/>
    <x v="0"/>
    <x v="1"/>
    <n v="2"/>
  </r>
  <r>
    <x v="426"/>
    <x v="408"/>
    <x v="0"/>
    <s v="HVLP"/>
    <s v="R05CB15"/>
    <d v="2019-05-10T13:34:58"/>
    <n v="3"/>
    <n v="133.51"/>
    <n v="400.53"/>
    <n v="30"/>
    <x v="0"/>
    <x v="1"/>
    <n v="5"/>
  </r>
  <r>
    <x v="426"/>
    <x v="408"/>
    <x v="0"/>
    <s v="HVLP"/>
    <s v="R05CB15"/>
    <d v="2019-05-31T09:44:19"/>
    <n v="2"/>
    <n v="133.51"/>
    <n v="267.02"/>
    <n v="30"/>
    <x v="0"/>
    <x v="1"/>
    <n v="5"/>
  </r>
  <r>
    <x v="426"/>
    <x v="408"/>
    <x v="0"/>
    <s v="HVLP"/>
    <s v="R05CB15"/>
    <d v="2019-06-21T13:19:33"/>
    <n v="3"/>
    <n v="133.38999999999999"/>
    <n v="400.17"/>
    <n v="30"/>
    <x v="0"/>
    <x v="1"/>
    <n v="6"/>
  </r>
  <r>
    <x v="427"/>
    <x v="409"/>
    <x v="0"/>
    <s v="HVLP"/>
    <s v="R05CB15"/>
    <d v="2019-07-12T11:44:50"/>
    <n v="2"/>
    <n v="74.34"/>
    <n v="148.68"/>
    <n v="30"/>
    <x v="0"/>
    <x v="1"/>
    <n v="7"/>
  </r>
  <r>
    <x v="426"/>
    <x v="408"/>
    <x v="0"/>
    <s v="HVLP"/>
    <s v="R05CB15"/>
    <d v="2019-07-19T11:26:48"/>
    <n v="1"/>
    <n v="133.38999999999999"/>
    <n v="133.38999999999999"/>
    <n v="30"/>
    <x v="0"/>
    <x v="1"/>
    <n v="7"/>
  </r>
  <r>
    <x v="426"/>
    <x v="408"/>
    <x v="0"/>
    <s v="HVLP"/>
    <s v="R05CB15"/>
    <d v="2019-07-19T11:26:48"/>
    <n v="2"/>
    <n v="133.38999999999999"/>
    <n v="266.77999999999997"/>
    <n v="30"/>
    <x v="0"/>
    <x v="1"/>
    <n v="7"/>
  </r>
  <r>
    <x v="426"/>
    <x v="408"/>
    <x v="0"/>
    <s v="HVLP"/>
    <s v="R05CB15"/>
    <d v="2019-09-05T12:32:28"/>
    <n v="1"/>
    <n v="133.35"/>
    <n v="133.35"/>
    <n v="30"/>
    <x v="0"/>
    <x v="1"/>
    <n v="9"/>
  </r>
  <r>
    <x v="426"/>
    <x v="408"/>
    <x v="0"/>
    <s v="HVLP"/>
    <s v="R05CB15"/>
    <d v="2019-09-06T13:29:14"/>
    <n v="3"/>
    <n v="133.35"/>
    <n v="400.05"/>
    <n v="30"/>
    <x v="0"/>
    <x v="1"/>
    <n v="9"/>
  </r>
  <r>
    <x v="426"/>
    <x v="408"/>
    <x v="0"/>
    <s v="HVLP"/>
    <s v="R05CB15"/>
    <d v="2019-10-04T12:04:52"/>
    <n v="2"/>
    <n v="133.35"/>
    <n v="266.7"/>
    <n v="30"/>
    <x v="0"/>
    <x v="1"/>
    <n v="10"/>
  </r>
  <r>
    <x v="426"/>
    <x v="408"/>
    <x v="0"/>
    <s v="HVLP"/>
    <s v="R05CB15"/>
    <d v="2019-10-24T09:38:15"/>
    <n v="2"/>
    <n v="133.35"/>
    <n v="266.7"/>
    <n v="30"/>
    <x v="0"/>
    <x v="1"/>
    <n v="10"/>
  </r>
  <r>
    <x v="426"/>
    <x v="408"/>
    <x v="0"/>
    <s v="HVLP"/>
    <s v="R05CB15"/>
    <d v="2019-11-01T11:14:23"/>
    <n v="1"/>
    <n v="133.35"/>
    <n v="133.35"/>
    <n v="30"/>
    <x v="0"/>
    <x v="1"/>
    <n v="11"/>
  </r>
  <r>
    <x v="426"/>
    <x v="408"/>
    <x v="0"/>
    <s v="HVLP"/>
    <s v="R05CB15"/>
    <d v="2019-11-22T11:06:08"/>
    <n v="3"/>
    <n v="133.35"/>
    <n v="400.05"/>
    <n v="30"/>
    <x v="0"/>
    <x v="1"/>
    <n v="11"/>
  </r>
  <r>
    <x v="427"/>
    <x v="409"/>
    <x v="0"/>
    <s v="HVLP"/>
    <s v="R05CB15"/>
    <d v="2019-12-18T14:08:41"/>
    <n v="3"/>
    <n v="74.25"/>
    <n v="222.75"/>
    <n v="30"/>
    <x v="0"/>
    <x v="1"/>
    <n v="12"/>
  </r>
  <r>
    <x v="426"/>
    <x v="408"/>
    <x v="0"/>
    <s v="HVLP"/>
    <s v="R05CB15"/>
    <d v="2019-12-20T10:53:07"/>
    <n v="2"/>
    <n v="133.35"/>
    <n v="266.7"/>
    <n v="30"/>
    <x v="0"/>
    <x v="1"/>
    <n v="12"/>
  </r>
  <r>
    <x v="426"/>
    <x v="408"/>
    <x v="0"/>
    <s v="HVLP"/>
    <s v="R05CB15"/>
    <d v="2019-12-23T11:21:30"/>
    <n v="3"/>
    <n v="133.35"/>
    <n v="400.05"/>
    <n v="30"/>
    <x v="0"/>
    <x v="1"/>
    <n v="12"/>
  </r>
  <r>
    <x v="426"/>
    <x v="408"/>
    <x v="0"/>
    <s v="HVLP"/>
    <s v="R05CB15"/>
    <d v="2019-12-23T11:55:41"/>
    <n v="1"/>
    <n v="133.35"/>
    <n v="133.35"/>
    <n v="30"/>
    <x v="0"/>
    <x v="1"/>
    <n v="12"/>
  </r>
  <r>
    <x v="428"/>
    <x v="410"/>
    <x v="0"/>
    <s v="HVLP"/>
    <s v="N06AB10"/>
    <d v="2018-05-31T08:56:26"/>
    <n v="2"/>
    <n v="71.17"/>
    <n v="142.34"/>
    <n v="30"/>
    <x v="0"/>
    <x v="0"/>
    <n v="5"/>
  </r>
  <r>
    <x v="429"/>
    <x v="411"/>
    <x v="0"/>
    <s v="HVLP"/>
    <s v="N06AB10"/>
    <d v="2019-09-05T12:32:28"/>
    <n v="1"/>
    <n v="133.13"/>
    <n v="133.13"/>
    <n v="30"/>
    <x v="0"/>
    <x v="1"/>
    <n v="9"/>
  </r>
  <r>
    <x v="429"/>
    <x v="411"/>
    <x v="0"/>
    <s v="HVLP"/>
    <s v="N06AB10"/>
    <d v="2019-09-06T13:29:14"/>
    <n v="3"/>
    <n v="133.13"/>
    <n v="399.39"/>
    <n v="30"/>
    <x v="0"/>
    <x v="1"/>
    <n v="9"/>
  </r>
  <r>
    <x v="429"/>
    <x v="411"/>
    <x v="0"/>
    <s v="HVLP"/>
    <s v="N06AB10"/>
    <d v="2019-11-01T09:04:35"/>
    <n v="1"/>
    <n v="135.94999999999999"/>
    <n v="135.94999999999999"/>
    <n v="30"/>
    <x v="0"/>
    <x v="1"/>
    <n v="11"/>
  </r>
  <r>
    <x v="429"/>
    <x v="411"/>
    <x v="0"/>
    <s v="HVLP"/>
    <s v="N06AB10"/>
    <d v="2019-11-22T11:06:08"/>
    <n v="1"/>
    <n v="135.94999999999999"/>
    <n v="135.94999999999999"/>
    <n v="30"/>
    <x v="0"/>
    <x v="1"/>
    <n v="11"/>
  </r>
  <r>
    <x v="429"/>
    <x v="411"/>
    <x v="0"/>
    <s v="HVLP"/>
    <s v="N06AB10"/>
    <d v="2019-11-25T08:29:14"/>
    <n v="1"/>
    <n v="134.6"/>
    <n v="134.6"/>
    <n v="30"/>
    <x v="0"/>
    <x v="1"/>
    <n v="11"/>
  </r>
  <r>
    <x v="430"/>
    <x v="412"/>
    <x v="0"/>
    <s v="HVLP"/>
    <s v="A03AX13"/>
    <d v="2018-03-28T14:03:29"/>
    <n v="2"/>
    <n v="73.709999999999994"/>
    <n v="147.41999999999999"/>
    <n v="30"/>
    <x v="0"/>
    <x v="0"/>
    <n v="3"/>
  </r>
  <r>
    <x v="430"/>
    <x v="412"/>
    <x v="0"/>
    <s v="HVLP"/>
    <s v="A03AX13"/>
    <d v="2018-11-07T12:19:14"/>
    <n v="1"/>
    <n v="73.709999999999994"/>
    <n v="73.709999999999994"/>
    <n v="30"/>
    <x v="0"/>
    <x v="0"/>
    <n v="11"/>
  </r>
  <r>
    <x v="430"/>
    <x v="412"/>
    <x v="0"/>
    <s v="HVLP"/>
    <s v="A03AX13"/>
    <d v="2018-11-23T09:09:16"/>
    <n v="2"/>
    <n v="73.709999999999994"/>
    <n v="147.41999999999999"/>
    <n v="30"/>
    <x v="0"/>
    <x v="0"/>
    <n v="11"/>
  </r>
  <r>
    <x v="430"/>
    <x v="412"/>
    <x v="0"/>
    <s v="HVLP"/>
    <s v="A03AX13"/>
    <d v="2019-02-22T08:47:31"/>
    <n v="3"/>
    <n v="73.709999999999994"/>
    <n v="221.13"/>
    <n v="30"/>
    <x v="0"/>
    <x v="1"/>
    <n v="2"/>
  </r>
  <r>
    <x v="430"/>
    <x v="412"/>
    <x v="0"/>
    <s v="HVLP"/>
    <s v="A03AX13"/>
    <d v="2019-04-17T10:51:02"/>
    <n v="3"/>
    <n v="73.709999999999994"/>
    <n v="221.13"/>
    <n v="30"/>
    <x v="0"/>
    <x v="1"/>
    <n v="4"/>
  </r>
  <r>
    <x v="430"/>
    <x v="412"/>
    <x v="0"/>
    <s v="HVLP"/>
    <s v="A03AX13"/>
    <d v="2019-05-17T10:51:14"/>
    <n v="3"/>
    <n v="73.709999999999994"/>
    <n v="221.13"/>
    <n v="30"/>
    <x v="0"/>
    <x v="1"/>
    <n v="5"/>
  </r>
  <r>
    <x v="430"/>
    <x v="412"/>
    <x v="0"/>
    <s v="HVLP"/>
    <s v="A03AX13"/>
    <d v="2019-07-12T11:42:12"/>
    <n v="1"/>
    <n v="73.709999999999994"/>
    <n v="73.709999999999994"/>
    <n v="30"/>
    <x v="0"/>
    <x v="1"/>
    <n v="7"/>
  </r>
  <r>
    <x v="430"/>
    <x v="412"/>
    <x v="0"/>
    <s v="HVLP"/>
    <s v="A03AX13"/>
    <d v="2019-07-12T11:44:50"/>
    <n v="1"/>
    <n v="73.709999999999994"/>
    <n v="73.709999999999994"/>
    <n v="30"/>
    <x v="0"/>
    <x v="1"/>
    <n v="7"/>
  </r>
  <r>
    <x v="430"/>
    <x v="412"/>
    <x v="0"/>
    <s v="HVLP"/>
    <s v="A03AX13"/>
    <d v="2019-07-26T10:07:54"/>
    <n v="2"/>
    <n v="73.709999999999994"/>
    <n v="147.41999999999999"/>
    <n v="30"/>
    <x v="0"/>
    <x v="1"/>
    <n v="7"/>
  </r>
  <r>
    <x v="430"/>
    <x v="412"/>
    <x v="0"/>
    <s v="HVLP"/>
    <s v="A03AX13"/>
    <d v="2019-07-26T10:07:54"/>
    <n v="1"/>
    <n v="73.709999999999994"/>
    <n v="73.709999999999994"/>
    <n v="30"/>
    <x v="0"/>
    <x v="1"/>
    <n v="7"/>
  </r>
  <r>
    <x v="430"/>
    <x v="412"/>
    <x v="0"/>
    <s v="HVLP"/>
    <s v="A03AX13"/>
    <d v="2019-12-11T12:37:15"/>
    <n v="1"/>
    <n v="73.62"/>
    <n v="73.62"/>
    <n v="30"/>
    <x v="0"/>
    <x v="1"/>
    <n v="12"/>
  </r>
  <r>
    <x v="431"/>
    <x v="413"/>
    <x v="0"/>
    <s v="HVLP"/>
    <s v="A03AX13"/>
    <d v="2018-01-26T09:45:22"/>
    <n v="2"/>
    <n v="133.41999999999999"/>
    <n v="266.83999999999997"/>
    <n v="30"/>
    <x v="0"/>
    <x v="0"/>
    <n v="1"/>
  </r>
  <r>
    <x v="431"/>
    <x v="413"/>
    <x v="0"/>
    <s v="HVLP"/>
    <s v="A03AX13"/>
    <d v="2018-07-19T10:22:57"/>
    <n v="1"/>
    <n v="133.28"/>
    <n v="133.28"/>
    <n v="30"/>
    <x v="0"/>
    <x v="0"/>
    <n v="7"/>
  </r>
  <r>
    <x v="431"/>
    <x v="413"/>
    <x v="0"/>
    <s v="HVLP"/>
    <s v="A03AX13"/>
    <d v="2018-07-19T10:22:57"/>
    <n v="1"/>
    <n v="133.28"/>
    <n v="133.28"/>
    <n v="30"/>
    <x v="0"/>
    <x v="0"/>
    <n v="7"/>
  </r>
  <r>
    <x v="431"/>
    <x v="413"/>
    <x v="0"/>
    <s v="HVLP"/>
    <s v="A03AX13"/>
    <d v="2018-11-23T09:26:12"/>
    <n v="3"/>
    <n v="133.28"/>
    <n v="399.84"/>
    <n v="30"/>
    <x v="0"/>
    <x v="0"/>
    <n v="11"/>
  </r>
  <r>
    <x v="431"/>
    <x v="413"/>
    <x v="0"/>
    <s v="HVLP"/>
    <s v="A03AX13"/>
    <d v="2019-10-24T09:38:15"/>
    <n v="2"/>
    <n v="133.12"/>
    <n v="266.24"/>
    <n v="30"/>
    <x v="0"/>
    <x v="1"/>
    <n v="10"/>
  </r>
  <r>
    <x v="431"/>
    <x v="413"/>
    <x v="0"/>
    <s v="HVLP"/>
    <s v="A03AX13"/>
    <d v="2019-11-08T12:47:02"/>
    <n v="2"/>
    <n v="133.12"/>
    <n v="266.24"/>
    <n v="30"/>
    <x v="0"/>
    <x v="1"/>
    <n v="11"/>
  </r>
  <r>
    <x v="431"/>
    <x v="413"/>
    <x v="0"/>
    <s v="HVLP"/>
    <s v="A03AX13"/>
    <d v="2019-12-13T10:17:04"/>
    <n v="2"/>
    <n v="133.12"/>
    <n v="266.24"/>
    <n v="30"/>
    <x v="0"/>
    <x v="1"/>
    <n v="12"/>
  </r>
  <r>
    <x v="432"/>
    <x v="414"/>
    <x v="0"/>
    <s v="HVLP"/>
    <s v="A03AX13"/>
    <d v="2019-07-04T11:48:19"/>
    <n v="1"/>
    <n v="115.53"/>
    <n v="115.53"/>
    <n v="30"/>
    <x v="0"/>
    <x v="1"/>
    <n v="7"/>
  </r>
  <r>
    <x v="432"/>
    <x v="414"/>
    <x v="0"/>
    <s v="HVLP"/>
    <s v="A03AX13"/>
    <d v="2019-07-24T13:38:48"/>
    <n v="2"/>
    <n v="115.53"/>
    <n v="231.06"/>
    <n v="30"/>
    <x v="0"/>
    <x v="1"/>
    <n v="7"/>
  </r>
  <r>
    <x v="432"/>
    <x v="414"/>
    <x v="0"/>
    <s v="HVLP"/>
    <s v="A03AX13"/>
    <d v="2019-12-20T10:53:07"/>
    <n v="2"/>
    <n v="115.4"/>
    <n v="230.8"/>
    <n v="30"/>
    <x v="0"/>
    <x v="1"/>
    <n v="12"/>
  </r>
  <r>
    <x v="432"/>
    <x v="414"/>
    <x v="0"/>
    <s v="HVLP"/>
    <s v="A03AX13"/>
    <d v="2019-12-23T11:21:30"/>
    <n v="2"/>
    <n v="115.4"/>
    <n v="230.8"/>
    <n v="30"/>
    <x v="0"/>
    <x v="1"/>
    <n v="12"/>
  </r>
  <r>
    <x v="433"/>
    <x v="415"/>
    <x v="0"/>
    <s v="HVLP"/>
    <s v="A05BA"/>
    <d v="2018-02-09T13:06:28"/>
    <n v="1"/>
    <n v="263.11"/>
    <n v="263.11"/>
    <n v="30"/>
    <x v="0"/>
    <x v="0"/>
    <n v="2"/>
  </r>
  <r>
    <x v="434"/>
    <x v="416"/>
    <x v="0"/>
    <s v="HVLP"/>
    <s v="A05BA"/>
    <d v="2018-02-22T13:28:48"/>
    <n v="1"/>
    <n v="186.37"/>
    <n v="186.37"/>
    <n v="30"/>
    <x v="0"/>
    <x v="0"/>
    <n v="2"/>
  </r>
  <r>
    <x v="433"/>
    <x v="415"/>
    <x v="0"/>
    <s v="HVLP"/>
    <s v="A05BA"/>
    <d v="2018-04-20T09:49:25"/>
    <n v="2"/>
    <n v="300.89"/>
    <n v="601.78"/>
    <n v="30"/>
    <x v="0"/>
    <x v="0"/>
    <n v="4"/>
  </r>
  <r>
    <x v="434"/>
    <x v="416"/>
    <x v="0"/>
    <s v="HVLP"/>
    <s v="A05BA"/>
    <d v="2018-06-14T11:53:37"/>
    <n v="1"/>
    <n v="223.26"/>
    <n v="223.26"/>
    <n v="30"/>
    <x v="0"/>
    <x v="0"/>
    <n v="6"/>
  </r>
  <r>
    <x v="433"/>
    <x v="415"/>
    <x v="0"/>
    <s v="HVLP"/>
    <s v="A05BA"/>
    <d v="2018-08-10T12:05:04"/>
    <n v="2"/>
    <n v="300.89"/>
    <n v="601.78"/>
    <n v="30"/>
    <x v="0"/>
    <x v="0"/>
    <n v="8"/>
  </r>
  <r>
    <x v="434"/>
    <x v="416"/>
    <x v="0"/>
    <s v="HVLP"/>
    <s v="A05BA"/>
    <d v="2018-12-21T10:56:22"/>
    <n v="2"/>
    <n v="223.26"/>
    <n v="446.52"/>
    <n v="30"/>
    <x v="0"/>
    <x v="0"/>
    <n v="12"/>
  </r>
  <r>
    <x v="434"/>
    <x v="416"/>
    <x v="0"/>
    <s v="HVLP"/>
    <s v="A05BA"/>
    <d v="2019-01-04T08:52:41"/>
    <n v="2"/>
    <n v="223.26"/>
    <n v="446.52"/>
    <n v="30"/>
    <x v="0"/>
    <x v="1"/>
    <n v="1"/>
  </r>
  <r>
    <x v="434"/>
    <x v="416"/>
    <x v="0"/>
    <s v="HVLP"/>
    <s v="A05BA"/>
    <d v="2019-01-07T12:49:11"/>
    <n v="1"/>
    <n v="223.26"/>
    <n v="223.26"/>
    <n v="30"/>
    <x v="0"/>
    <x v="1"/>
    <n v="1"/>
  </r>
  <r>
    <x v="435"/>
    <x v="417"/>
    <x v="0"/>
    <s v="HVLP"/>
    <s v="A10BD08"/>
    <d v="2018-04-06T12:46:32"/>
    <n v="1"/>
    <n v="808.3"/>
    <n v="808.3"/>
    <n v="30"/>
    <x v="0"/>
    <x v="0"/>
    <n v="4"/>
  </r>
  <r>
    <x v="435"/>
    <x v="417"/>
    <x v="0"/>
    <s v="HVLP"/>
    <s v="A10BD08"/>
    <d v="2019-06-04T10:51:13"/>
    <n v="1"/>
    <n v="707.92"/>
    <n v="707.92"/>
    <n v="30"/>
    <x v="0"/>
    <x v="1"/>
    <n v="6"/>
  </r>
  <r>
    <x v="436"/>
    <x v="418"/>
    <x v="0"/>
    <s v="HVLP"/>
    <s v="A10BD08"/>
    <d v="2019-09-16T14:53:38"/>
    <n v="1"/>
    <n v="806.3"/>
    <n v="806.3"/>
    <n v="30"/>
    <x v="0"/>
    <x v="1"/>
    <n v="9"/>
  </r>
  <r>
    <x v="437"/>
    <x v="419"/>
    <x v="0"/>
    <s v="HVLP-R"/>
    <s v="R03DA04"/>
    <d v="2018-01-26T09:45:22"/>
    <n v="1"/>
    <n v="48.93"/>
    <n v="48.93"/>
    <n v="30"/>
    <x v="0"/>
    <x v="0"/>
    <n v="1"/>
  </r>
  <r>
    <x v="437"/>
    <x v="419"/>
    <x v="0"/>
    <s v="HVLP-R"/>
    <s v="R03DA04"/>
    <d v="2018-01-29T09:06:12"/>
    <n v="1"/>
    <n v="48.93"/>
    <n v="48.93"/>
    <n v="30"/>
    <x v="0"/>
    <x v="0"/>
    <n v="1"/>
  </r>
  <r>
    <x v="437"/>
    <x v="419"/>
    <x v="0"/>
    <s v="HVLP-R"/>
    <s v="R03DA04"/>
    <d v="2018-01-31T09:02:44"/>
    <n v="1"/>
    <n v="48.93"/>
    <n v="48.93"/>
    <n v="30"/>
    <x v="0"/>
    <x v="0"/>
    <n v="1"/>
  </r>
  <r>
    <x v="438"/>
    <x v="419"/>
    <x v="0"/>
    <s v="HVLP"/>
    <s v="R03DA04"/>
    <d v="2019-01-03T12:44:33"/>
    <n v="1"/>
    <n v="48.88"/>
    <n v="48.88"/>
    <n v="30"/>
    <x v="0"/>
    <x v="1"/>
    <n v="1"/>
  </r>
  <r>
    <x v="438"/>
    <x v="419"/>
    <x v="0"/>
    <s v="HVLP"/>
    <s v="R03DA04"/>
    <d v="2019-01-11T10:19:24"/>
    <n v="2"/>
    <n v="48.88"/>
    <n v="97.76"/>
    <n v="30"/>
    <x v="0"/>
    <x v="1"/>
    <n v="1"/>
  </r>
  <r>
    <x v="439"/>
    <x v="420"/>
    <x v="0"/>
    <s v="HVLP"/>
    <s v="R03DA04"/>
    <d v="2018-01-05T12:51:37"/>
    <n v="2"/>
    <n v="64.67"/>
    <n v="129.34"/>
    <n v="30"/>
    <x v="0"/>
    <x v="0"/>
    <n v="1"/>
  </r>
  <r>
    <x v="439"/>
    <x v="420"/>
    <x v="0"/>
    <s v="HVLP"/>
    <s v="R03DA04"/>
    <d v="2018-01-26T09:28:43"/>
    <n v="2"/>
    <n v="64.790000000000006"/>
    <n v="129.58000000000001"/>
    <n v="30"/>
    <x v="0"/>
    <x v="0"/>
    <n v="1"/>
  </r>
  <r>
    <x v="439"/>
    <x v="420"/>
    <x v="0"/>
    <s v="HVLP"/>
    <s v="R03DA04"/>
    <d v="2018-02-23T12:33:37"/>
    <n v="1"/>
    <n v="64.790000000000006"/>
    <n v="64.790000000000006"/>
    <n v="30"/>
    <x v="0"/>
    <x v="0"/>
    <n v="2"/>
  </r>
  <r>
    <x v="439"/>
    <x v="420"/>
    <x v="0"/>
    <s v="HVLP"/>
    <s v="R03DA04"/>
    <d v="2018-02-23T13:37:34"/>
    <n v="1"/>
    <n v="64.790000000000006"/>
    <n v="64.790000000000006"/>
    <n v="30"/>
    <x v="0"/>
    <x v="0"/>
    <n v="2"/>
  </r>
  <r>
    <x v="439"/>
    <x v="420"/>
    <x v="0"/>
    <s v="HVLP"/>
    <s v="R03DA04"/>
    <d v="2018-02-23T13:37:34"/>
    <n v="1"/>
    <n v="64.790000000000006"/>
    <n v="64.790000000000006"/>
    <n v="30"/>
    <x v="0"/>
    <x v="0"/>
    <n v="2"/>
  </r>
  <r>
    <x v="439"/>
    <x v="420"/>
    <x v="0"/>
    <s v="HVLP"/>
    <s v="R03DA04"/>
    <d v="2018-03-16T11:40:11"/>
    <n v="1"/>
    <n v="64.790000000000006"/>
    <n v="64.790000000000006"/>
    <n v="30"/>
    <x v="0"/>
    <x v="0"/>
    <n v="3"/>
  </r>
  <r>
    <x v="439"/>
    <x v="420"/>
    <x v="0"/>
    <s v="HVLP"/>
    <s v="R03DA04"/>
    <d v="2018-03-23T11:11:52"/>
    <n v="1"/>
    <n v="64.790000000000006"/>
    <n v="64.790000000000006"/>
    <n v="30"/>
    <x v="0"/>
    <x v="0"/>
    <n v="3"/>
  </r>
  <r>
    <x v="439"/>
    <x v="420"/>
    <x v="0"/>
    <s v="HVLP"/>
    <s v="R03DA04"/>
    <d v="2018-03-23T11:11:52"/>
    <n v="1"/>
    <n v="64.790000000000006"/>
    <n v="64.790000000000006"/>
    <n v="30"/>
    <x v="0"/>
    <x v="0"/>
    <n v="3"/>
  </r>
  <r>
    <x v="439"/>
    <x v="420"/>
    <x v="0"/>
    <s v="HVLP"/>
    <s v="R03DA04"/>
    <d v="2018-04-26T09:40:31"/>
    <n v="1"/>
    <n v="64.790000000000006"/>
    <n v="64.790000000000006"/>
    <n v="30"/>
    <x v="0"/>
    <x v="0"/>
    <n v="4"/>
  </r>
  <r>
    <x v="439"/>
    <x v="420"/>
    <x v="0"/>
    <s v="HVLP"/>
    <s v="R03DA04"/>
    <d v="2018-04-26T09:40:31"/>
    <n v="1"/>
    <n v="64.790000000000006"/>
    <n v="64.790000000000006"/>
    <n v="30"/>
    <x v="0"/>
    <x v="0"/>
    <n v="4"/>
  </r>
  <r>
    <x v="439"/>
    <x v="420"/>
    <x v="0"/>
    <s v="HVLP"/>
    <s v="R03DA04"/>
    <d v="2018-05-25T09:56:48"/>
    <n v="2"/>
    <n v="64.790000000000006"/>
    <n v="129.58000000000001"/>
    <n v="30"/>
    <x v="0"/>
    <x v="0"/>
    <n v="5"/>
  </r>
  <r>
    <x v="439"/>
    <x v="420"/>
    <x v="0"/>
    <s v="HVLP"/>
    <s v="R03DA04"/>
    <d v="2018-06-22T10:02:35"/>
    <n v="1"/>
    <n v="64.790000000000006"/>
    <n v="64.790000000000006"/>
    <n v="30"/>
    <x v="0"/>
    <x v="0"/>
    <n v="6"/>
  </r>
  <r>
    <x v="440"/>
    <x v="420"/>
    <x v="0"/>
    <s v="HVLP"/>
    <s v="R03DA04"/>
    <d v="2018-10-12T13:09:23"/>
    <n v="1"/>
    <n v="64.72"/>
    <n v="64.72"/>
    <n v="30"/>
    <x v="0"/>
    <x v="0"/>
    <n v="10"/>
  </r>
  <r>
    <x v="440"/>
    <x v="420"/>
    <x v="0"/>
    <s v="HVLP"/>
    <s v="R03DA04"/>
    <d v="2018-10-23T12:27:23"/>
    <n v="1"/>
    <n v="64.72"/>
    <n v="64.72"/>
    <n v="30"/>
    <x v="0"/>
    <x v="0"/>
    <n v="10"/>
  </r>
  <r>
    <x v="440"/>
    <x v="420"/>
    <x v="0"/>
    <s v="HVLP"/>
    <s v="R03DA04"/>
    <d v="2018-10-26T13:05:58"/>
    <n v="1"/>
    <n v="64.72"/>
    <n v="64.72"/>
    <n v="30"/>
    <x v="0"/>
    <x v="0"/>
    <n v="10"/>
  </r>
  <r>
    <x v="440"/>
    <x v="420"/>
    <x v="0"/>
    <s v="HVLP"/>
    <s v="R03DA04"/>
    <d v="2019-03-01T10:32:42"/>
    <n v="1"/>
    <n v="64.72"/>
    <n v="64.72"/>
    <n v="30"/>
    <x v="0"/>
    <x v="1"/>
    <n v="3"/>
  </r>
  <r>
    <x v="440"/>
    <x v="420"/>
    <x v="0"/>
    <s v="HVLP"/>
    <s v="R03DA04"/>
    <d v="2019-03-04T09:04:36"/>
    <n v="1"/>
    <n v="64.72"/>
    <n v="64.72"/>
    <n v="30"/>
    <x v="0"/>
    <x v="1"/>
    <n v="3"/>
  </r>
  <r>
    <x v="440"/>
    <x v="420"/>
    <x v="0"/>
    <s v="HVLP"/>
    <s v="R03DA04"/>
    <d v="2019-03-04T10:47:31"/>
    <n v="1"/>
    <n v="64.72"/>
    <n v="64.72"/>
    <n v="30"/>
    <x v="0"/>
    <x v="1"/>
    <n v="3"/>
  </r>
  <r>
    <x v="440"/>
    <x v="420"/>
    <x v="0"/>
    <s v="HVLP"/>
    <s v="R03DA04"/>
    <d v="2019-04-17T10:51:02"/>
    <n v="1"/>
    <n v="64.72"/>
    <n v="64.72"/>
    <n v="30"/>
    <x v="0"/>
    <x v="1"/>
    <n v="4"/>
  </r>
  <r>
    <x v="440"/>
    <x v="420"/>
    <x v="0"/>
    <s v="HVLP"/>
    <s v="R03DA04"/>
    <d v="2019-04-18T10:16:05"/>
    <n v="1"/>
    <n v="64.72"/>
    <n v="64.72"/>
    <n v="30"/>
    <x v="0"/>
    <x v="1"/>
    <n v="4"/>
  </r>
  <r>
    <x v="440"/>
    <x v="420"/>
    <x v="0"/>
    <s v="HVLP"/>
    <s v="R03DA04"/>
    <d v="2019-06-17T09:06:25"/>
    <n v="1"/>
    <n v="64.72"/>
    <n v="64.72"/>
    <n v="30"/>
    <x v="0"/>
    <x v="1"/>
    <n v="6"/>
  </r>
  <r>
    <x v="440"/>
    <x v="420"/>
    <x v="0"/>
    <s v="HVLP"/>
    <s v="R03DA04"/>
    <d v="2019-06-21T13:19:33"/>
    <n v="2"/>
    <n v="64.72"/>
    <n v="129.44"/>
    <n v="30"/>
    <x v="0"/>
    <x v="1"/>
    <n v="6"/>
  </r>
  <r>
    <x v="440"/>
    <x v="420"/>
    <x v="0"/>
    <s v="HVLP"/>
    <s v="R03DA04"/>
    <d v="2019-08-23T10:46:51"/>
    <n v="1"/>
    <n v="64.72"/>
    <n v="64.72"/>
    <n v="30"/>
    <x v="0"/>
    <x v="1"/>
    <n v="8"/>
  </r>
  <r>
    <x v="440"/>
    <x v="420"/>
    <x v="0"/>
    <s v="HVLP"/>
    <s v="R03DA04"/>
    <d v="2019-09-13T12:56:53"/>
    <n v="1"/>
    <n v="64.72"/>
    <n v="64.72"/>
    <n v="30"/>
    <x v="0"/>
    <x v="1"/>
    <n v="9"/>
  </r>
  <r>
    <x v="440"/>
    <x v="420"/>
    <x v="0"/>
    <s v="HVLP"/>
    <s v="R03DA04"/>
    <d v="2019-09-20T10:20:07"/>
    <n v="1"/>
    <n v="64.72"/>
    <n v="64.72"/>
    <n v="30"/>
    <x v="0"/>
    <x v="1"/>
    <n v="9"/>
  </r>
  <r>
    <x v="441"/>
    <x v="421"/>
    <x v="0"/>
    <s v="HVLP-R"/>
    <s v="R03DA04"/>
    <d v="2018-01-31T12:05:49"/>
    <n v="2"/>
    <n v="88.88"/>
    <n v="177.76"/>
    <n v="30"/>
    <x v="0"/>
    <x v="0"/>
    <n v="1"/>
  </r>
  <r>
    <x v="442"/>
    <x v="421"/>
    <x v="0"/>
    <s v="HVLP"/>
    <s v="R03DA04"/>
    <d v="2019-05-31T09:44:19"/>
    <n v="1"/>
    <n v="88.79"/>
    <n v="88.79"/>
    <n v="30"/>
    <x v="0"/>
    <x v="1"/>
    <n v="5"/>
  </r>
  <r>
    <x v="442"/>
    <x v="421"/>
    <x v="0"/>
    <s v="HVLP"/>
    <s v="R03DA04"/>
    <d v="2019-06-03T08:34:49"/>
    <n v="1"/>
    <n v="88.79"/>
    <n v="88.79"/>
    <n v="30"/>
    <x v="0"/>
    <x v="1"/>
    <n v="6"/>
  </r>
  <r>
    <x v="443"/>
    <x v="422"/>
    <x v="0"/>
    <s v="HVLP"/>
    <s v="H03AA01"/>
    <d v="2018-01-05T12:51:37"/>
    <n v="2"/>
    <n v="77.760000000000005"/>
    <n v="155.52000000000001"/>
    <n v="30"/>
    <x v="0"/>
    <x v="0"/>
    <n v="1"/>
  </r>
  <r>
    <x v="443"/>
    <x v="422"/>
    <x v="0"/>
    <s v="HVLP"/>
    <s v="H03AA01"/>
    <d v="2018-01-08T08:53:34"/>
    <n v="1"/>
    <n v="77.760000000000005"/>
    <n v="77.760000000000005"/>
    <n v="30"/>
    <x v="0"/>
    <x v="0"/>
    <n v="1"/>
  </r>
  <r>
    <x v="443"/>
    <x v="422"/>
    <x v="0"/>
    <s v="HVLP"/>
    <s v="H03AA01"/>
    <d v="2018-07-13T08:40:47"/>
    <n v="1"/>
    <n v="77.75"/>
    <n v="77.75"/>
    <n v="30"/>
    <x v="0"/>
    <x v="0"/>
    <n v="7"/>
  </r>
  <r>
    <x v="443"/>
    <x v="422"/>
    <x v="0"/>
    <s v="HVLP"/>
    <s v="H03AA01"/>
    <d v="2018-11-13T13:21:09"/>
    <n v="1"/>
    <n v="77.75"/>
    <n v="77.75"/>
    <n v="30"/>
    <x v="0"/>
    <x v="0"/>
    <n v="11"/>
  </r>
  <r>
    <x v="443"/>
    <x v="422"/>
    <x v="0"/>
    <s v="HVLP"/>
    <s v="H03AA01"/>
    <d v="2018-12-19T10:06:01"/>
    <n v="2"/>
    <n v="77.75"/>
    <n v="155.5"/>
    <n v="30"/>
    <x v="0"/>
    <x v="0"/>
    <n v="12"/>
  </r>
  <r>
    <x v="443"/>
    <x v="422"/>
    <x v="0"/>
    <s v="HVLP"/>
    <s v="H03AA01"/>
    <d v="2019-09-10T14:56:21"/>
    <n v="1"/>
    <n v="77.75"/>
    <n v="77.75"/>
    <n v="30"/>
    <x v="0"/>
    <x v="1"/>
    <n v="9"/>
  </r>
  <r>
    <x v="443"/>
    <x v="422"/>
    <x v="0"/>
    <s v="HVLP"/>
    <s v="H03AA01"/>
    <d v="2019-09-30T13:13:19"/>
    <n v="1"/>
    <n v="77.66"/>
    <n v="77.66"/>
    <n v="30"/>
    <x v="0"/>
    <x v="1"/>
    <n v="9"/>
  </r>
  <r>
    <x v="444"/>
    <x v="423"/>
    <x v="0"/>
    <s v="HVLP"/>
    <s v="H03AA01"/>
    <d v="2019-11-21T12:50:35"/>
    <n v="1"/>
    <n v="78.5"/>
    <n v="78.5"/>
    <n v="30"/>
    <x v="0"/>
    <x v="1"/>
    <n v="11"/>
  </r>
  <r>
    <x v="445"/>
    <x v="424"/>
    <x v="0"/>
    <s v="HVLP"/>
    <s v="H03AA01"/>
    <d v="2019-08-15T12:37:52"/>
    <n v="1"/>
    <n v="99.29"/>
    <n v="99.29"/>
    <n v="30"/>
    <x v="0"/>
    <x v="1"/>
    <n v="8"/>
  </r>
  <r>
    <x v="446"/>
    <x v="425"/>
    <x v="0"/>
    <s v="HVLP"/>
    <s v="H03AA01"/>
    <d v="2019-09-30T13:13:19"/>
    <n v="1"/>
    <n v="101.27"/>
    <n v="101.27"/>
    <n v="30"/>
    <x v="0"/>
    <x v="1"/>
    <n v="9"/>
  </r>
  <r>
    <x v="447"/>
    <x v="426"/>
    <x v="0"/>
    <s v="HVLP"/>
    <s v="H03AA01"/>
    <d v="2019-07-18T11:46:51"/>
    <n v="1"/>
    <n v="131.01"/>
    <n v="131.01"/>
    <n v="30"/>
    <x v="0"/>
    <x v="1"/>
    <n v="7"/>
  </r>
  <r>
    <x v="448"/>
    <x v="427"/>
    <x v="0"/>
    <s v="HVLP"/>
    <s v="H03AA01"/>
    <d v="2018-04-06T09:19:56"/>
    <n v="1"/>
    <n v="94.27"/>
    <n v="94.27"/>
    <n v="30"/>
    <x v="0"/>
    <x v="0"/>
    <n v="4"/>
  </r>
  <r>
    <x v="448"/>
    <x v="427"/>
    <x v="0"/>
    <s v="HVLP"/>
    <s v="H03AA01"/>
    <d v="2018-05-23T08:59:09"/>
    <n v="1"/>
    <n v="94.27"/>
    <n v="94.27"/>
    <n v="30"/>
    <x v="0"/>
    <x v="0"/>
    <n v="5"/>
  </r>
  <r>
    <x v="448"/>
    <x v="427"/>
    <x v="0"/>
    <s v="HVLP"/>
    <s v="H03AA01"/>
    <d v="2018-05-23T09:01:15"/>
    <n v="1"/>
    <n v="94.27"/>
    <n v="94.27"/>
    <n v="30"/>
    <x v="0"/>
    <x v="0"/>
    <n v="5"/>
  </r>
  <r>
    <x v="448"/>
    <x v="427"/>
    <x v="0"/>
    <s v="HVLP"/>
    <s v="H03AA01"/>
    <d v="2018-05-31T12:19:50"/>
    <n v="1"/>
    <n v="94.27"/>
    <n v="94.27"/>
    <n v="30"/>
    <x v="0"/>
    <x v="0"/>
    <n v="5"/>
  </r>
  <r>
    <x v="448"/>
    <x v="427"/>
    <x v="0"/>
    <s v="HVLP"/>
    <s v="H03AA01"/>
    <d v="2018-12-07T09:41:25"/>
    <n v="1"/>
    <n v="94.27"/>
    <n v="94.27"/>
    <n v="30"/>
    <x v="0"/>
    <x v="0"/>
    <n v="12"/>
  </r>
  <r>
    <x v="448"/>
    <x v="427"/>
    <x v="0"/>
    <s v="HVLP"/>
    <s v="H03AA01"/>
    <d v="2018-12-10T08:49:38"/>
    <n v="1"/>
    <n v="94.27"/>
    <n v="94.27"/>
    <n v="30"/>
    <x v="0"/>
    <x v="0"/>
    <n v="12"/>
  </r>
  <r>
    <x v="449"/>
    <x v="428"/>
    <x v="0"/>
    <s v="HVLP"/>
    <s v="H03AA01"/>
    <d v="2018-01-19T09:42:49"/>
    <n v="1"/>
    <n v="61.12"/>
    <n v="61.12"/>
    <n v="30"/>
    <x v="0"/>
    <x v="0"/>
    <n v="1"/>
  </r>
  <r>
    <x v="449"/>
    <x v="428"/>
    <x v="0"/>
    <s v="HVLP"/>
    <s v="H03AA01"/>
    <d v="2018-01-19T09:42:49"/>
    <n v="3"/>
    <n v="61.12"/>
    <n v="183.36"/>
    <n v="30"/>
    <x v="0"/>
    <x v="0"/>
    <n v="1"/>
  </r>
  <r>
    <x v="449"/>
    <x v="428"/>
    <x v="0"/>
    <s v="HVLP"/>
    <s v="H03AA01"/>
    <d v="2018-01-19T09:53:57"/>
    <n v="3"/>
    <n v="61.12"/>
    <n v="183.36"/>
    <n v="30"/>
    <x v="0"/>
    <x v="0"/>
    <n v="1"/>
  </r>
  <r>
    <x v="449"/>
    <x v="428"/>
    <x v="0"/>
    <s v="HVLP"/>
    <s v="H03AA01"/>
    <d v="2018-01-26T09:45:22"/>
    <n v="2"/>
    <n v="61.12"/>
    <n v="122.24"/>
    <n v="30"/>
    <x v="0"/>
    <x v="0"/>
    <n v="1"/>
  </r>
  <r>
    <x v="449"/>
    <x v="428"/>
    <x v="0"/>
    <s v="HVLP"/>
    <s v="H03AA01"/>
    <d v="2018-04-13T10:15:26"/>
    <n v="2"/>
    <n v="61.11"/>
    <n v="122.22"/>
    <n v="30"/>
    <x v="0"/>
    <x v="0"/>
    <n v="4"/>
  </r>
  <r>
    <x v="449"/>
    <x v="428"/>
    <x v="0"/>
    <s v="HVLP"/>
    <s v="H03AA01"/>
    <d v="2018-04-13T10:15:26"/>
    <n v="1"/>
    <n v="61.11"/>
    <n v="61.11"/>
    <n v="30"/>
    <x v="0"/>
    <x v="0"/>
    <n v="4"/>
  </r>
  <r>
    <x v="449"/>
    <x v="428"/>
    <x v="0"/>
    <s v="HVLP"/>
    <s v="H03AA01"/>
    <d v="2018-06-07T13:33:42"/>
    <n v="2"/>
    <n v="60.51"/>
    <n v="121.02"/>
    <n v="30"/>
    <x v="0"/>
    <x v="0"/>
    <n v="6"/>
  </r>
  <r>
    <x v="449"/>
    <x v="428"/>
    <x v="0"/>
    <s v="HVLP"/>
    <s v="H03AA01"/>
    <d v="2018-12-07T09:41:25"/>
    <n v="1"/>
    <n v="61.11"/>
    <n v="61.11"/>
    <n v="30"/>
    <x v="0"/>
    <x v="0"/>
    <n v="12"/>
  </r>
  <r>
    <x v="449"/>
    <x v="428"/>
    <x v="0"/>
    <s v="HVLP"/>
    <s v="H03AA01"/>
    <d v="2018-12-07T09:41:25"/>
    <n v="2"/>
    <n v="61.11"/>
    <n v="122.22"/>
    <n v="30"/>
    <x v="0"/>
    <x v="0"/>
    <n v="12"/>
  </r>
  <r>
    <x v="449"/>
    <x v="428"/>
    <x v="0"/>
    <s v="HVLP"/>
    <s v="H03AA01"/>
    <d v="2018-12-07T12:13:01"/>
    <n v="1"/>
    <n v="61.11"/>
    <n v="61.11"/>
    <n v="30"/>
    <x v="0"/>
    <x v="0"/>
    <n v="12"/>
  </r>
  <r>
    <x v="449"/>
    <x v="428"/>
    <x v="0"/>
    <s v="HVLP"/>
    <s v="H03AA01"/>
    <d v="2018-12-07T12:14:00"/>
    <n v="1"/>
    <n v="61.11"/>
    <n v="61.11"/>
    <n v="30"/>
    <x v="0"/>
    <x v="0"/>
    <n v="12"/>
  </r>
  <r>
    <x v="449"/>
    <x v="428"/>
    <x v="0"/>
    <s v="HVLP"/>
    <s v="H03AA01"/>
    <d v="2019-04-18T11:41:19"/>
    <n v="1"/>
    <n v="61.11"/>
    <n v="61.11"/>
    <n v="30"/>
    <x v="0"/>
    <x v="1"/>
    <n v="4"/>
  </r>
  <r>
    <x v="449"/>
    <x v="428"/>
    <x v="0"/>
    <s v="HVLP"/>
    <s v="H03AA01"/>
    <d v="2019-06-28T14:25:58"/>
    <n v="2"/>
    <n v="61.11"/>
    <n v="122.22"/>
    <n v="30"/>
    <x v="0"/>
    <x v="1"/>
    <n v="6"/>
  </r>
  <r>
    <x v="449"/>
    <x v="428"/>
    <x v="0"/>
    <s v="HVLP"/>
    <s v="H03AA01"/>
    <d v="2019-11-22T11:06:08"/>
    <n v="1"/>
    <n v="61.04"/>
    <n v="61.04"/>
    <n v="30"/>
    <x v="0"/>
    <x v="1"/>
    <n v="11"/>
  </r>
  <r>
    <x v="450"/>
    <x v="429"/>
    <x v="0"/>
    <s v="HVLP"/>
    <s v="H03AA01"/>
    <d v="2018-03-27T12:43:27"/>
    <n v="1"/>
    <n v="92.2"/>
    <n v="92.2"/>
    <n v="30"/>
    <x v="0"/>
    <x v="0"/>
    <n v="3"/>
  </r>
  <r>
    <x v="450"/>
    <x v="429"/>
    <x v="0"/>
    <s v="HVLP"/>
    <s v="H03AA01"/>
    <d v="2019-11-21T12:50:35"/>
    <n v="1"/>
    <n v="92.09"/>
    <n v="92.09"/>
    <n v="30"/>
    <x v="0"/>
    <x v="1"/>
    <n v="11"/>
  </r>
  <r>
    <x v="451"/>
    <x v="430"/>
    <x v="0"/>
    <s v="HVLP"/>
    <s v="B02AA02"/>
    <d v="2019-02-07T12:50:15"/>
    <n v="1"/>
    <n v="134.66"/>
    <n v="134.66"/>
    <n v="30"/>
    <x v="0"/>
    <x v="1"/>
    <n v="2"/>
  </r>
  <r>
    <x v="451"/>
    <x v="430"/>
    <x v="0"/>
    <s v="HVLP"/>
    <s v="B02AA02"/>
    <d v="2019-02-15T13:01:55"/>
    <n v="1"/>
    <n v="134.66"/>
    <n v="134.66"/>
    <n v="30"/>
    <x v="0"/>
    <x v="1"/>
    <n v="2"/>
  </r>
  <r>
    <x v="452"/>
    <x v="431"/>
    <x v="0"/>
    <s v="HVLP"/>
    <s v="B02AA02"/>
    <d v="2019-08-20T13:42:44"/>
    <n v="1"/>
    <n v="121.77"/>
    <n v="121.77"/>
    <n v="30"/>
    <x v="0"/>
    <x v="1"/>
    <n v="8"/>
  </r>
  <r>
    <x v="453"/>
    <x v="432"/>
    <x v="0"/>
    <s v="HVLP"/>
    <s v="D02AC"/>
    <d v="2018-03-05T10:06:54"/>
    <n v="2"/>
    <n v="125.82"/>
    <n v="251.64"/>
    <n v="30"/>
    <x v="0"/>
    <x v="0"/>
    <n v="3"/>
  </r>
  <r>
    <x v="453"/>
    <x v="432"/>
    <x v="0"/>
    <s v="HVLP"/>
    <s v="D02AC"/>
    <d v="2018-03-05T15:07:06"/>
    <n v="1"/>
    <n v="125.82"/>
    <n v="125.82"/>
    <n v="30"/>
    <x v="0"/>
    <x v="0"/>
    <n v="3"/>
  </r>
  <r>
    <x v="453"/>
    <x v="432"/>
    <x v="0"/>
    <s v="HVLP"/>
    <s v="D02AC"/>
    <d v="2018-04-13T11:13:46"/>
    <n v="1"/>
    <n v="125.82"/>
    <n v="125.82"/>
    <n v="30"/>
    <x v="0"/>
    <x v="0"/>
    <n v="4"/>
  </r>
  <r>
    <x v="453"/>
    <x v="432"/>
    <x v="0"/>
    <s v="HVLP"/>
    <s v="D02AC"/>
    <d v="2018-04-13T11:13:46"/>
    <n v="1"/>
    <n v="125.82"/>
    <n v="125.82"/>
    <n v="30"/>
    <x v="0"/>
    <x v="0"/>
    <n v="4"/>
  </r>
  <r>
    <x v="453"/>
    <x v="432"/>
    <x v="0"/>
    <s v="HVLP"/>
    <s v="D02AC"/>
    <d v="2018-04-16T13:00:40"/>
    <n v="1"/>
    <n v="125.82"/>
    <n v="125.82"/>
    <n v="30"/>
    <x v="0"/>
    <x v="0"/>
    <n v="4"/>
  </r>
  <r>
    <x v="453"/>
    <x v="432"/>
    <x v="0"/>
    <s v="HVLP"/>
    <s v="D02AC"/>
    <d v="2018-04-16T13:00:40"/>
    <n v="1"/>
    <n v="125.82"/>
    <n v="125.82"/>
    <n v="30"/>
    <x v="0"/>
    <x v="0"/>
    <n v="4"/>
  </r>
  <r>
    <x v="453"/>
    <x v="432"/>
    <x v="0"/>
    <s v="HVLP"/>
    <s v="D02AC"/>
    <d v="2018-06-04T12:31:34"/>
    <n v="2"/>
    <n v="125.82"/>
    <n v="251.64"/>
    <n v="30"/>
    <x v="0"/>
    <x v="0"/>
    <n v="6"/>
  </r>
  <r>
    <x v="453"/>
    <x v="432"/>
    <x v="0"/>
    <s v="HVLP"/>
    <s v="D02AC"/>
    <d v="2019-04-24T13:29:18"/>
    <n v="1"/>
    <n v="128.55000000000001"/>
    <n v="128.55000000000001"/>
    <n v="30"/>
    <x v="0"/>
    <x v="1"/>
    <n v="4"/>
  </r>
  <r>
    <x v="454"/>
    <x v="433"/>
    <x v="0"/>
    <s v="HVLP"/>
    <s v="D02AC"/>
    <d v="2018-02-15T09:16:11"/>
    <n v="1"/>
    <n v="125.96"/>
    <n v="125.96"/>
    <n v="30"/>
    <x v="0"/>
    <x v="0"/>
    <n v="2"/>
  </r>
  <r>
    <x v="455"/>
    <x v="434"/>
    <x v="0"/>
    <s v="HVLP-R"/>
    <s v="D02AC"/>
    <d v="2018-04-16T08:26:31"/>
    <n v="2"/>
    <n v="125.82"/>
    <n v="251.64"/>
    <n v="30"/>
    <x v="0"/>
    <x v="0"/>
    <n v="4"/>
  </r>
  <r>
    <x v="456"/>
    <x v="435"/>
    <x v="0"/>
    <s v="HVLP-R"/>
    <s v="D02AE01"/>
    <d v="2018-06-21T13:08:01"/>
    <n v="1"/>
    <n v="82.87"/>
    <n v="82.87"/>
    <n v="30"/>
    <x v="0"/>
    <x v="0"/>
    <n v="6"/>
  </r>
  <r>
    <x v="456"/>
    <x v="435"/>
    <x v="0"/>
    <s v="HVLP-R"/>
    <s v="D02AE01"/>
    <d v="2018-06-21T13:08:01"/>
    <n v="1"/>
    <n v="82.07"/>
    <n v="82.07"/>
    <n v="30"/>
    <x v="0"/>
    <x v="0"/>
    <n v="6"/>
  </r>
  <r>
    <x v="456"/>
    <x v="435"/>
    <x v="0"/>
    <s v="HVLP-R"/>
    <s v="D02AE01"/>
    <d v="2018-07-09T12:43:34"/>
    <n v="1"/>
    <n v="82.07"/>
    <n v="82.07"/>
    <n v="30"/>
    <x v="0"/>
    <x v="0"/>
    <n v="7"/>
  </r>
  <r>
    <x v="456"/>
    <x v="435"/>
    <x v="0"/>
    <s v="HVLP-R"/>
    <s v="D02AE01"/>
    <d v="2019-03-19T08:58:21"/>
    <n v="1"/>
    <n v="82.07"/>
    <n v="82.07"/>
    <n v="30"/>
    <x v="0"/>
    <x v="1"/>
    <n v="3"/>
  </r>
  <r>
    <x v="456"/>
    <x v="435"/>
    <x v="0"/>
    <s v="HVLP-R"/>
    <s v="D02AE01"/>
    <d v="2019-08-13T12:34:47"/>
    <n v="1"/>
    <n v="82.87"/>
    <n v="82.87"/>
    <n v="30"/>
    <x v="0"/>
    <x v="1"/>
    <n v="8"/>
  </r>
  <r>
    <x v="456"/>
    <x v="435"/>
    <x v="0"/>
    <s v="HVLP-R"/>
    <s v="D02AE01"/>
    <d v="2019-08-14T08:16:00"/>
    <n v="1"/>
    <n v="83.61"/>
    <n v="83.61"/>
    <n v="30"/>
    <x v="0"/>
    <x v="1"/>
    <n v="8"/>
  </r>
  <r>
    <x v="457"/>
    <x v="436"/>
    <x v="0"/>
    <s v="HVLP"/>
    <s v="D02AE01"/>
    <d v="2018-04-25T12:52:53"/>
    <n v="1"/>
    <n v="133.35"/>
    <n v="133.35"/>
    <n v="30"/>
    <x v="0"/>
    <x v="0"/>
    <n v="4"/>
  </r>
  <r>
    <x v="457"/>
    <x v="436"/>
    <x v="0"/>
    <s v="HVLP"/>
    <s v="D02AE01"/>
    <d v="2018-06-21T13:08:01"/>
    <n v="1"/>
    <n v="134"/>
    <n v="134"/>
    <n v="30"/>
    <x v="0"/>
    <x v="0"/>
    <n v="6"/>
  </r>
  <r>
    <x v="457"/>
    <x v="436"/>
    <x v="0"/>
    <s v="HVLP"/>
    <s v="D02AE01"/>
    <d v="2018-06-21T13:08:01"/>
    <n v="1"/>
    <n v="134"/>
    <n v="134"/>
    <n v="30"/>
    <x v="0"/>
    <x v="0"/>
    <n v="6"/>
  </r>
  <r>
    <x v="457"/>
    <x v="436"/>
    <x v="0"/>
    <s v="HVLP"/>
    <s v="D02AE01"/>
    <d v="2018-07-09T12:43:34"/>
    <n v="1"/>
    <n v="132.69"/>
    <n v="132.69"/>
    <n v="30"/>
    <x v="0"/>
    <x v="0"/>
    <n v="7"/>
  </r>
  <r>
    <x v="457"/>
    <x v="436"/>
    <x v="0"/>
    <s v="HVLP"/>
    <s v="D02AE01"/>
    <d v="2019-03-04T12:50:43"/>
    <n v="1"/>
    <n v="134"/>
    <n v="134"/>
    <n v="30"/>
    <x v="0"/>
    <x v="1"/>
    <n v="3"/>
  </r>
  <r>
    <x v="457"/>
    <x v="436"/>
    <x v="0"/>
    <s v="HVLP"/>
    <s v="D02AE01"/>
    <d v="2019-03-19T08:58:21"/>
    <n v="1"/>
    <n v="134.01"/>
    <n v="134.01"/>
    <n v="30"/>
    <x v="0"/>
    <x v="1"/>
    <n v="3"/>
  </r>
  <r>
    <x v="457"/>
    <x v="436"/>
    <x v="0"/>
    <s v="HVLP"/>
    <s v="D02AE01"/>
    <d v="2019-04-24T13:29:18"/>
    <n v="1"/>
    <n v="134"/>
    <n v="134"/>
    <n v="30"/>
    <x v="0"/>
    <x v="1"/>
    <n v="4"/>
  </r>
  <r>
    <x v="458"/>
    <x v="437"/>
    <x v="0"/>
    <s v="HVLP"/>
    <s v="N06DA03"/>
    <d v="2018-03-23T09:32:14"/>
    <n v="1"/>
    <n v="287.55"/>
    <n v="287.55"/>
    <n v="30"/>
    <x v="0"/>
    <x v="0"/>
    <n v="3"/>
  </r>
  <r>
    <x v="458"/>
    <x v="437"/>
    <x v="0"/>
    <s v="HVLP"/>
    <s v="N06DA03"/>
    <d v="2018-04-16T09:53:34"/>
    <n v="1"/>
    <n v="287.55"/>
    <n v="287.55"/>
    <n v="30"/>
    <x v="0"/>
    <x v="0"/>
    <n v="4"/>
  </r>
  <r>
    <x v="459"/>
    <x v="438"/>
    <x v="0"/>
    <s v="HVLP"/>
    <s v="N06DA03"/>
    <d v="2018-04-03T08:42:54"/>
    <n v="1"/>
    <n v="317.55"/>
    <n v="317.55"/>
    <n v="30"/>
    <x v="0"/>
    <x v="0"/>
    <n v="4"/>
  </r>
  <r>
    <x v="459"/>
    <x v="438"/>
    <x v="0"/>
    <s v="HVLP"/>
    <s v="N06DA03"/>
    <d v="2019-01-09T13:29:08"/>
    <n v="1"/>
    <n v="317.55"/>
    <n v="317.55"/>
    <n v="30"/>
    <x v="0"/>
    <x v="1"/>
    <n v="1"/>
  </r>
  <r>
    <x v="459"/>
    <x v="438"/>
    <x v="0"/>
    <s v="HVLP"/>
    <s v="N06DA03"/>
    <d v="2019-03-15T09:44:47"/>
    <n v="1"/>
    <n v="326.55"/>
    <n v="326.55"/>
    <n v="30"/>
    <x v="0"/>
    <x v="1"/>
    <n v="3"/>
  </r>
  <r>
    <x v="460"/>
    <x v="439"/>
    <x v="0"/>
    <s v="HVLP"/>
    <s v="N06DA03"/>
    <d v="2019-08-26T09:02:03"/>
    <n v="1"/>
    <n v="602.4"/>
    <n v="602.4"/>
    <n v="30"/>
    <x v="0"/>
    <x v="1"/>
    <n v="8"/>
  </r>
  <r>
    <x v="461"/>
    <x v="440"/>
    <x v="0"/>
    <s v="HVLP"/>
    <s v="N06DA03"/>
    <d v="2019-06-14T12:58:47"/>
    <n v="1"/>
    <n v="1387.6"/>
    <n v="1387.6"/>
    <n v="30"/>
    <x v="0"/>
    <x v="1"/>
    <n v="6"/>
  </r>
  <r>
    <x v="462"/>
    <x v="441"/>
    <x v="2"/>
    <s v="HVLP"/>
    <s v="D01AE22"/>
    <d v="2019-06-03T09:03:14"/>
    <n v="1"/>
    <n v="154.01"/>
    <n v="154.01"/>
    <n v="30"/>
    <x v="0"/>
    <x v="1"/>
    <n v="6"/>
  </r>
  <r>
    <x v="463"/>
    <x v="442"/>
    <x v="0"/>
    <s v="HVLP"/>
    <s v="C10AX09"/>
    <d v="2018-02-14T12:15:03"/>
    <n v="1"/>
    <n v="847.74"/>
    <n v="847.74"/>
    <n v="30"/>
    <x v="0"/>
    <x v="0"/>
    <n v="2"/>
  </r>
  <r>
    <x v="463"/>
    <x v="442"/>
    <x v="0"/>
    <s v="HVLP"/>
    <s v="C10AX09"/>
    <d v="2018-06-26T10:47:07"/>
    <n v="1"/>
    <n v="847.74"/>
    <n v="847.74"/>
    <n v="30"/>
    <x v="0"/>
    <x v="0"/>
    <n v="6"/>
  </r>
  <r>
    <x v="464"/>
    <x v="443"/>
    <x v="0"/>
    <s v="HVLP"/>
    <s v="C05AD04"/>
    <d v="2018-09-17T12:26:06"/>
    <n v="1"/>
    <n v="114.32"/>
    <n v="114.32"/>
    <n v="30"/>
    <x v="0"/>
    <x v="0"/>
    <n v="9"/>
  </r>
  <r>
    <x v="464"/>
    <x v="443"/>
    <x v="0"/>
    <s v="HVLP"/>
    <s v="C05AD04"/>
    <d v="2018-12-18T12:07:39"/>
    <n v="1"/>
    <n v="122.89"/>
    <n v="122.89"/>
    <n v="30"/>
    <x v="0"/>
    <x v="0"/>
    <n v="12"/>
  </r>
  <r>
    <x v="464"/>
    <x v="443"/>
    <x v="0"/>
    <s v="HVLP"/>
    <s v="C05AD04"/>
    <d v="2018-12-18T12:52:53"/>
    <n v="1"/>
    <n v="122.89"/>
    <n v="122.89"/>
    <n v="30"/>
    <x v="0"/>
    <x v="0"/>
    <n v="12"/>
  </r>
  <r>
    <x v="464"/>
    <x v="443"/>
    <x v="0"/>
    <s v="HVLP"/>
    <s v="C05AD04"/>
    <d v="2018-12-19T10:06:01"/>
    <n v="3"/>
    <n v="122.89"/>
    <n v="368.67"/>
    <n v="30"/>
    <x v="0"/>
    <x v="0"/>
    <n v="12"/>
  </r>
  <r>
    <x v="464"/>
    <x v="443"/>
    <x v="0"/>
    <s v="HVLP"/>
    <s v="C05AD04"/>
    <d v="2019-05-30T12:38:37"/>
    <n v="2"/>
    <n v="122.89"/>
    <n v="245.78"/>
    <n v="30"/>
    <x v="0"/>
    <x v="1"/>
    <n v="5"/>
  </r>
  <r>
    <x v="464"/>
    <x v="443"/>
    <x v="0"/>
    <s v="HVLP"/>
    <s v="C05AD04"/>
    <d v="2019-05-30T12:48:15"/>
    <n v="1"/>
    <n v="122.89"/>
    <n v="122.89"/>
    <n v="30"/>
    <x v="0"/>
    <x v="1"/>
    <n v="5"/>
  </r>
  <r>
    <x v="464"/>
    <x v="443"/>
    <x v="0"/>
    <s v="HVLP"/>
    <s v="C05AD04"/>
    <d v="2019-08-30T12:47:46"/>
    <n v="2"/>
    <n v="128.88999999999999"/>
    <n v="257.77999999999997"/>
    <n v="30"/>
    <x v="0"/>
    <x v="1"/>
    <n v="8"/>
  </r>
  <r>
    <x v="465"/>
    <x v="444"/>
    <x v="0"/>
    <s v="HVLP"/>
    <s v="C05AD04"/>
    <d v="2018-09-20T12:22:43"/>
    <n v="2"/>
    <n v="78.2"/>
    <n v="156.4"/>
    <n v="30"/>
    <x v="0"/>
    <x v="0"/>
    <n v="9"/>
  </r>
  <r>
    <x v="466"/>
    <x v="445"/>
    <x v="0"/>
    <s v="HVLP"/>
    <s v="A02BA03"/>
    <d v="2018-04-10T13:19:03"/>
    <n v="1"/>
    <n v="56.2"/>
    <n v="56.2"/>
    <n v="30"/>
    <x v="0"/>
    <x v="0"/>
    <n v="4"/>
  </r>
  <r>
    <x v="467"/>
    <x v="446"/>
    <x v="0"/>
    <s v="HVLP"/>
    <s v="A02BA03"/>
    <d v="2018-04-26T11:00:54"/>
    <n v="2"/>
    <n v="39.270000000000003"/>
    <n v="78.540000000000006"/>
    <n v="30"/>
    <x v="0"/>
    <x v="0"/>
    <n v="4"/>
  </r>
  <r>
    <x v="467"/>
    <x v="446"/>
    <x v="0"/>
    <s v="HVLP"/>
    <s v="A02BA03"/>
    <d v="2018-05-17T09:31:21"/>
    <n v="1"/>
    <n v="39.270000000000003"/>
    <n v="39.270000000000003"/>
    <n v="30"/>
    <x v="0"/>
    <x v="0"/>
    <n v="5"/>
  </r>
  <r>
    <x v="467"/>
    <x v="446"/>
    <x v="0"/>
    <s v="HVLP"/>
    <s v="A02BA03"/>
    <d v="2018-12-18T12:07:39"/>
    <n v="1"/>
    <n v="39.270000000000003"/>
    <n v="39.270000000000003"/>
    <n v="30"/>
    <x v="0"/>
    <x v="0"/>
    <n v="12"/>
  </r>
  <r>
    <x v="467"/>
    <x v="446"/>
    <x v="0"/>
    <s v="HVLP"/>
    <s v="A02BA03"/>
    <d v="2018-12-19T10:28:25"/>
    <n v="1"/>
    <n v="39.270000000000003"/>
    <n v="39.270000000000003"/>
    <n v="30"/>
    <x v="0"/>
    <x v="0"/>
    <n v="12"/>
  </r>
  <r>
    <x v="467"/>
    <x v="446"/>
    <x v="0"/>
    <s v="HVLP"/>
    <s v="A02BA03"/>
    <d v="2019-11-06T12:21:56"/>
    <n v="1"/>
    <n v="39.22"/>
    <n v="39.22"/>
    <n v="30"/>
    <x v="0"/>
    <x v="1"/>
    <n v="11"/>
  </r>
  <r>
    <x v="467"/>
    <x v="446"/>
    <x v="0"/>
    <s v="HVLP"/>
    <s v="A02BA03"/>
    <d v="2019-11-11T12:29:06"/>
    <n v="1"/>
    <n v="39.22"/>
    <n v="39.22"/>
    <n v="30"/>
    <x v="0"/>
    <x v="1"/>
    <n v="11"/>
  </r>
  <r>
    <x v="467"/>
    <x v="446"/>
    <x v="0"/>
    <s v="HVLP"/>
    <s v="A02BA03"/>
    <d v="2019-11-12T09:13:47"/>
    <n v="2"/>
    <n v="39.22"/>
    <n v="78.44"/>
    <n v="30"/>
    <x v="0"/>
    <x v="1"/>
    <n v="11"/>
  </r>
  <r>
    <x v="468"/>
    <x v="447"/>
    <x v="0"/>
    <s v="HVLP"/>
    <s v="D04AA13"/>
    <d v="2018-07-26T11:41:59"/>
    <n v="2"/>
    <n v="139.85"/>
    <n v="279.7"/>
    <n v="30"/>
    <x v="0"/>
    <x v="0"/>
    <n v="7"/>
  </r>
  <r>
    <x v="469"/>
    <x v="448"/>
    <x v="0"/>
    <s v="HVLP"/>
    <s v="A06AB02"/>
    <d v="2018-01-09T10:29:28"/>
    <n v="1"/>
    <n v="60.53"/>
    <n v="60.53"/>
    <n v="30"/>
    <x v="0"/>
    <x v="0"/>
    <n v="1"/>
  </r>
  <r>
    <x v="469"/>
    <x v="448"/>
    <x v="0"/>
    <s v="HVLP"/>
    <s v="A06AB02"/>
    <d v="2018-02-07T12:48:55"/>
    <n v="1"/>
    <n v="60.47"/>
    <n v="60.47"/>
    <n v="30"/>
    <x v="0"/>
    <x v="0"/>
    <n v="2"/>
  </r>
  <r>
    <x v="469"/>
    <x v="448"/>
    <x v="0"/>
    <s v="HVLP"/>
    <s v="A06AB02"/>
    <d v="2018-03-26T07:55:04"/>
    <n v="2"/>
    <n v="61.78"/>
    <n v="123.56"/>
    <n v="30"/>
    <x v="0"/>
    <x v="0"/>
    <n v="3"/>
  </r>
  <r>
    <x v="469"/>
    <x v="448"/>
    <x v="0"/>
    <s v="HVLP"/>
    <s v="A06AB02"/>
    <d v="2018-06-04T09:07:08"/>
    <n v="2"/>
    <n v="60.47"/>
    <n v="120.94"/>
    <n v="30"/>
    <x v="0"/>
    <x v="0"/>
    <n v="6"/>
  </r>
  <r>
    <x v="469"/>
    <x v="448"/>
    <x v="0"/>
    <s v="HVLP"/>
    <s v="A06AB02"/>
    <d v="2018-11-23T09:26:12"/>
    <n v="2"/>
    <n v="60.47"/>
    <n v="120.94"/>
    <n v="30"/>
    <x v="0"/>
    <x v="0"/>
    <n v="11"/>
  </r>
  <r>
    <x v="470"/>
    <x v="449"/>
    <x v="0"/>
    <s v="HVLP"/>
    <s v="B03AE01"/>
    <d v="2018-06-08T12:10:29"/>
    <n v="1"/>
    <n v="119.68"/>
    <n v="119.68"/>
    <n v="30"/>
    <x v="0"/>
    <x v="0"/>
    <n v="6"/>
  </r>
  <r>
    <x v="470"/>
    <x v="449"/>
    <x v="0"/>
    <s v="HVLP"/>
    <s v="B03AE01"/>
    <d v="2018-07-03T12:51:49"/>
    <n v="1"/>
    <n v="119.68"/>
    <n v="119.68"/>
    <n v="30"/>
    <x v="0"/>
    <x v="0"/>
    <n v="7"/>
  </r>
  <r>
    <x v="470"/>
    <x v="449"/>
    <x v="0"/>
    <s v="HVLP"/>
    <s v="B03AE01"/>
    <d v="2018-07-20T13:47:57"/>
    <n v="1"/>
    <n v="119.68"/>
    <n v="119.68"/>
    <n v="30"/>
    <x v="0"/>
    <x v="0"/>
    <n v="7"/>
  </r>
  <r>
    <x v="471"/>
    <x v="450"/>
    <x v="0"/>
    <s v="HVLP"/>
    <s v="N06AB08"/>
    <d v="2018-02-01T12:11:47"/>
    <n v="1"/>
    <n v="114.37"/>
    <n v="114.37"/>
    <n v="30"/>
    <x v="0"/>
    <x v="0"/>
    <n v="2"/>
  </r>
  <r>
    <x v="472"/>
    <x v="451"/>
    <x v="0"/>
    <s v="HVLP"/>
    <s v="A05BA03"/>
    <d v="2018-01-19T09:42:49"/>
    <n v="1"/>
    <n v="168.47"/>
    <n v="168.47"/>
    <n v="30"/>
    <x v="0"/>
    <x v="0"/>
    <n v="1"/>
  </r>
  <r>
    <x v="472"/>
    <x v="451"/>
    <x v="0"/>
    <s v="HVLP"/>
    <s v="A05BA03"/>
    <d v="2018-01-19T09:53:57"/>
    <n v="1"/>
    <n v="168.47"/>
    <n v="168.47"/>
    <n v="30"/>
    <x v="0"/>
    <x v="0"/>
    <n v="1"/>
  </r>
  <r>
    <x v="472"/>
    <x v="451"/>
    <x v="0"/>
    <s v="HVLP"/>
    <s v="A05BA03"/>
    <d v="2018-06-11T12:55:12"/>
    <n v="1"/>
    <n v="168.29"/>
    <n v="168.29"/>
    <n v="30"/>
    <x v="0"/>
    <x v="0"/>
    <n v="6"/>
  </r>
  <r>
    <x v="472"/>
    <x v="451"/>
    <x v="0"/>
    <s v="HVLP"/>
    <s v="A05BA03"/>
    <d v="2018-07-13T08:40:47"/>
    <n v="1"/>
    <n v="168.29"/>
    <n v="168.29"/>
    <n v="30"/>
    <x v="0"/>
    <x v="0"/>
    <n v="7"/>
  </r>
  <r>
    <x v="472"/>
    <x v="451"/>
    <x v="0"/>
    <s v="HVLP"/>
    <s v="A05BA03"/>
    <d v="2018-07-26T11:41:59"/>
    <n v="1"/>
    <n v="168.29"/>
    <n v="168.29"/>
    <n v="30"/>
    <x v="0"/>
    <x v="0"/>
    <n v="7"/>
  </r>
  <r>
    <x v="472"/>
    <x v="451"/>
    <x v="0"/>
    <s v="HVLP"/>
    <s v="A05BA03"/>
    <d v="2019-03-28T12:52:57"/>
    <n v="2"/>
    <n v="166.65"/>
    <n v="333.3"/>
    <n v="30"/>
    <x v="0"/>
    <x v="1"/>
    <n v="3"/>
  </r>
  <r>
    <x v="473"/>
    <x v="452"/>
    <x v="3"/>
    <s v="ATM-V"/>
    <s v="J02AC01"/>
    <d v="2018-01-10T12:53:52"/>
    <n v="1"/>
    <n v="148.5"/>
    <n v="148.5"/>
    <n v="30"/>
    <x v="0"/>
    <x v="0"/>
    <n v="1"/>
  </r>
  <r>
    <x v="473"/>
    <x v="452"/>
    <x v="3"/>
    <s v="ATM-V"/>
    <s v="J02AC01"/>
    <d v="2018-02-01T11:28:19"/>
    <n v="1"/>
    <n v="148.5"/>
    <n v="148.5"/>
    <n v="30"/>
    <x v="0"/>
    <x v="0"/>
    <n v="2"/>
  </r>
  <r>
    <x v="474"/>
    <x v="453"/>
    <x v="3"/>
    <s v="ATM-V"/>
    <s v="J02AC01"/>
    <d v="2018-05-28T13:39:48"/>
    <n v="1.4"/>
    <n v="294.8"/>
    <n v="412.72"/>
    <n v="30"/>
    <x v="0"/>
    <x v="0"/>
    <n v="5"/>
  </r>
  <r>
    <x v="473"/>
    <x v="452"/>
    <x v="3"/>
    <s v="ATM-V"/>
    <s v="J02AC01"/>
    <d v="2018-05-30T08:49:14"/>
    <n v="0.6"/>
    <n v="148.5"/>
    <n v="89.1"/>
    <n v="30"/>
    <x v="0"/>
    <x v="0"/>
    <n v="5"/>
  </r>
  <r>
    <x v="473"/>
    <x v="452"/>
    <x v="3"/>
    <s v="ATM-V"/>
    <s v="J02AC01"/>
    <d v="2018-05-30T08:49:14"/>
    <n v="0.4"/>
    <n v="148.5"/>
    <n v="59.4"/>
    <n v="30"/>
    <x v="0"/>
    <x v="0"/>
    <n v="5"/>
  </r>
  <r>
    <x v="473"/>
    <x v="452"/>
    <x v="3"/>
    <s v="ATM-V"/>
    <s v="J02AC01"/>
    <d v="2018-05-30T08:49:14"/>
    <n v="0.4"/>
    <n v="148.5"/>
    <n v="59.4"/>
    <n v="30"/>
    <x v="0"/>
    <x v="0"/>
    <n v="5"/>
  </r>
  <r>
    <x v="474"/>
    <x v="453"/>
    <x v="3"/>
    <s v="ATM-V"/>
    <s v="J02AC01"/>
    <d v="2018-05-30T08:49:47"/>
    <n v="-1.4"/>
    <n v="294.8"/>
    <n v="-412.72"/>
    <n v="30"/>
    <x v="0"/>
    <x v="0"/>
    <n v="5"/>
  </r>
  <r>
    <x v="473"/>
    <x v="452"/>
    <x v="3"/>
    <s v="ATM-V"/>
    <s v="J02AC01"/>
    <d v="2019-05-02T13:55:46"/>
    <n v="2"/>
    <n v="148.5"/>
    <n v="297"/>
    <n v="30"/>
    <x v="0"/>
    <x v="1"/>
    <n v="5"/>
  </r>
  <r>
    <x v="473"/>
    <x v="452"/>
    <x v="3"/>
    <s v="ATM-V"/>
    <s v="J02AC01"/>
    <d v="2019-05-10T12:28:24"/>
    <n v="1"/>
    <n v="148.5"/>
    <n v="148.5"/>
    <n v="30"/>
    <x v="0"/>
    <x v="1"/>
    <n v="5"/>
  </r>
  <r>
    <x v="473"/>
    <x v="452"/>
    <x v="3"/>
    <s v="ATM-V"/>
    <s v="J02AC01"/>
    <d v="2019-10-23T14:41:43"/>
    <n v="2"/>
    <n v="319"/>
    <n v="638"/>
    <n v="30"/>
    <x v="0"/>
    <x v="1"/>
    <n v="10"/>
  </r>
  <r>
    <x v="475"/>
    <x v="454"/>
    <x v="0"/>
    <s v="HVLP"/>
    <s v="G04CA02"/>
    <d v="2018-02-16T10:18:19"/>
    <n v="2"/>
    <n v="74.510000000000005"/>
    <n v="149.02000000000001"/>
    <n v="30"/>
    <x v="0"/>
    <x v="0"/>
    <n v="2"/>
  </r>
  <r>
    <x v="475"/>
    <x v="454"/>
    <x v="0"/>
    <s v="HVLP"/>
    <s v="G04CA02"/>
    <d v="2018-03-16T10:34:01"/>
    <n v="1"/>
    <n v="74.53"/>
    <n v="74.53"/>
    <n v="30"/>
    <x v="0"/>
    <x v="0"/>
    <n v="3"/>
  </r>
  <r>
    <x v="475"/>
    <x v="454"/>
    <x v="0"/>
    <s v="HVLP"/>
    <s v="G04CA02"/>
    <d v="2018-03-16T10:34:01"/>
    <n v="1"/>
    <n v="74.510000000000005"/>
    <n v="74.510000000000005"/>
    <n v="30"/>
    <x v="0"/>
    <x v="0"/>
    <n v="3"/>
  </r>
  <r>
    <x v="475"/>
    <x v="454"/>
    <x v="0"/>
    <s v="HVLP"/>
    <s v="G04CA02"/>
    <d v="2018-06-01T12:38:49"/>
    <n v="1"/>
    <n v="74.510000000000005"/>
    <n v="74.510000000000005"/>
    <n v="30"/>
    <x v="0"/>
    <x v="0"/>
    <n v="6"/>
  </r>
  <r>
    <x v="475"/>
    <x v="454"/>
    <x v="0"/>
    <s v="HVLP"/>
    <s v="G04CA02"/>
    <d v="2018-07-13T08:40:47"/>
    <n v="1"/>
    <n v="74.510000000000005"/>
    <n v="74.510000000000005"/>
    <n v="30"/>
    <x v="0"/>
    <x v="0"/>
    <n v="7"/>
  </r>
  <r>
    <x v="475"/>
    <x v="454"/>
    <x v="0"/>
    <s v="HVLP"/>
    <s v="G04CA02"/>
    <d v="2018-07-13T12:46:07"/>
    <n v="1"/>
    <n v="74.510000000000005"/>
    <n v="74.510000000000005"/>
    <n v="30"/>
    <x v="0"/>
    <x v="0"/>
    <n v="7"/>
  </r>
  <r>
    <x v="475"/>
    <x v="454"/>
    <x v="0"/>
    <s v="HVLP"/>
    <s v="G04CA02"/>
    <d v="2018-10-04T14:21:28"/>
    <n v="1"/>
    <n v="74.53"/>
    <n v="74.53"/>
    <n v="30"/>
    <x v="0"/>
    <x v="0"/>
    <n v="10"/>
  </r>
  <r>
    <x v="475"/>
    <x v="454"/>
    <x v="0"/>
    <s v="HVLP"/>
    <s v="G04CA02"/>
    <d v="2018-10-05T11:14:24"/>
    <n v="3"/>
    <n v="74.510000000000005"/>
    <n v="223.53"/>
    <n v="30"/>
    <x v="0"/>
    <x v="0"/>
    <n v="10"/>
  </r>
  <r>
    <x v="476"/>
    <x v="455"/>
    <x v="0"/>
    <s v="HVLP"/>
    <s v="G04CA02"/>
    <d v="2019-02-01T08:48:06"/>
    <n v="1"/>
    <n v="225.24"/>
    <n v="225.24"/>
    <n v="30"/>
    <x v="0"/>
    <x v="1"/>
    <n v="2"/>
  </r>
  <r>
    <x v="475"/>
    <x v="454"/>
    <x v="0"/>
    <s v="HVLP"/>
    <s v="G04CA02"/>
    <d v="2019-04-17T10:51:02"/>
    <n v="2"/>
    <n v="74.510000000000005"/>
    <n v="149.02000000000001"/>
    <n v="30"/>
    <x v="0"/>
    <x v="1"/>
    <n v="4"/>
  </r>
  <r>
    <x v="475"/>
    <x v="454"/>
    <x v="0"/>
    <s v="HVLP"/>
    <s v="G04CA02"/>
    <d v="2019-07-04T09:28:55"/>
    <n v="1"/>
    <n v="73.790000000000006"/>
    <n v="73.790000000000006"/>
    <n v="30"/>
    <x v="0"/>
    <x v="1"/>
    <n v="7"/>
  </r>
  <r>
    <x v="475"/>
    <x v="454"/>
    <x v="0"/>
    <s v="HVLP"/>
    <s v="G04CA02"/>
    <d v="2019-10-03T13:31:45"/>
    <n v="1"/>
    <n v="74.430000000000007"/>
    <n v="74.430000000000007"/>
    <n v="30"/>
    <x v="0"/>
    <x v="1"/>
    <n v="10"/>
  </r>
  <r>
    <x v="475"/>
    <x v="454"/>
    <x v="0"/>
    <s v="HVLP"/>
    <s v="G04CA02"/>
    <d v="2019-10-04T12:04:52"/>
    <n v="1"/>
    <n v="74.430000000000007"/>
    <n v="74.430000000000007"/>
    <n v="30"/>
    <x v="0"/>
    <x v="1"/>
    <n v="10"/>
  </r>
  <r>
    <x v="475"/>
    <x v="454"/>
    <x v="0"/>
    <s v="HVLP"/>
    <s v="G04CA02"/>
    <d v="2019-10-18T10:23:28"/>
    <n v="2"/>
    <n v="74.430000000000007"/>
    <n v="148.86000000000001"/>
    <n v="30"/>
    <x v="0"/>
    <x v="1"/>
    <n v="10"/>
  </r>
  <r>
    <x v="477"/>
    <x v="456"/>
    <x v="0"/>
    <s v="HVLP"/>
    <s v="A06AD15"/>
    <d v="2019-08-19T13:04:05"/>
    <n v="1"/>
    <n v="102.94"/>
    <n v="102.94"/>
    <n v="30"/>
    <x v="0"/>
    <x v="1"/>
    <n v="8"/>
  </r>
  <r>
    <x v="477"/>
    <x v="456"/>
    <x v="0"/>
    <s v="HVLP"/>
    <s v="A06AD15"/>
    <d v="2019-12-12T10:57:29"/>
    <n v="1"/>
    <n v="102.82"/>
    <n v="102.82"/>
    <n v="30"/>
    <x v="0"/>
    <x v="1"/>
    <n v="12"/>
  </r>
  <r>
    <x v="478"/>
    <x v="457"/>
    <x v="0"/>
    <s v="HVLP"/>
    <s v="R03AC13"/>
    <d v="2018-01-16T12:35:37"/>
    <n v="1"/>
    <n v="285.05"/>
    <n v="285.05"/>
    <n v="30"/>
    <x v="0"/>
    <x v="0"/>
    <n v="1"/>
  </r>
  <r>
    <x v="478"/>
    <x v="457"/>
    <x v="0"/>
    <s v="HVLP"/>
    <s v="R03AC13"/>
    <d v="2018-05-18T10:59:40"/>
    <n v="1"/>
    <n v="291.62"/>
    <n v="291.62"/>
    <n v="30"/>
    <x v="0"/>
    <x v="0"/>
    <n v="5"/>
  </r>
  <r>
    <x v="478"/>
    <x v="457"/>
    <x v="0"/>
    <s v="HVLP"/>
    <s v="R03AC13"/>
    <d v="2018-05-21T13:27:46"/>
    <n v="1"/>
    <n v="291.62"/>
    <n v="291.62"/>
    <n v="30"/>
    <x v="0"/>
    <x v="0"/>
    <n v="5"/>
  </r>
  <r>
    <x v="478"/>
    <x v="457"/>
    <x v="0"/>
    <s v="HVLP"/>
    <s v="R03AC13"/>
    <d v="2018-07-03T12:51:49"/>
    <n v="1"/>
    <n v="291.62"/>
    <n v="291.62"/>
    <n v="30"/>
    <x v="0"/>
    <x v="0"/>
    <n v="7"/>
  </r>
  <r>
    <x v="478"/>
    <x v="457"/>
    <x v="0"/>
    <s v="HVLP"/>
    <s v="R03AC13"/>
    <d v="2018-07-09T12:43:34"/>
    <n v="1"/>
    <n v="291.62"/>
    <n v="291.62"/>
    <n v="30"/>
    <x v="0"/>
    <x v="0"/>
    <n v="7"/>
  </r>
  <r>
    <x v="478"/>
    <x v="457"/>
    <x v="0"/>
    <s v="HVLP"/>
    <s v="R03AC13"/>
    <d v="2019-07-24T13:34:35"/>
    <n v="1"/>
    <n v="291.37"/>
    <n v="291.37"/>
    <n v="30"/>
    <x v="0"/>
    <x v="1"/>
    <n v="7"/>
  </r>
  <r>
    <x v="478"/>
    <x v="457"/>
    <x v="0"/>
    <s v="HVLP"/>
    <s v="R03AC13"/>
    <d v="2019-11-28T10:34:04"/>
    <n v="1"/>
    <n v="291.27999999999997"/>
    <n v="291.27999999999997"/>
    <n v="30"/>
    <x v="0"/>
    <x v="1"/>
    <n v="11"/>
  </r>
  <r>
    <x v="479"/>
    <x v="458"/>
    <x v="0"/>
    <s v="HVLP-R"/>
    <s v="H02AB02"/>
    <d v="2018-07-13T08:40:47"/>
    <n v="1"/>
    <n v="198.18"/>
    <n v="198.18"/>
    <n v="30"/>
    <x v="0"/>
    <x v="0"/>
    <n v="7"/>
  </r>
  <r>
    <x v="479"/>
    <x v="458"/>
    <x v="0"/>
    <s v="HVLP-R"/>
    <s v="H02AB02"/>
    <d v="2018-07-20T13:47:57"/>
    <n v="1"/>
    <n v="198.18"/>
    <n v="198.18"/>
    <n v="30"/>
    <x v="0"/>
    <x v="0"/>
    <n v="7"/>
  </r>
  <r>
    <x v="479"/>
    <x v="458"/>
    <x v="0"/>
    <s v="HVLP-R"/>
    <s v="H02AB02"/>
    <d v="2018-08-03T12:40:17"/>
    <n v="1"/>
    <n v="198.18"/>
    <n v="198.18"/>
    <n v="30"/>
    <x v="0"/>
    <x v="0"/>
    <n v="8"/>
  </r>
  <r>
    <x v="479"/>
    <x v="458"/>
    <x v="0"/>
    <s v="HVLP-R"/>
    <s v="H02AB02"/>
    <d v="2019-02-14T13:46:39"/>
    <n v="1"/>
    <n v="198.18"/>
    <n v="198.18"/>
    <n v="30"/>
    <x v="0"/>
    <x v="1"/>
    <n v="2"/>
  </r>
  <r>
    <x v="479"/>
    <x v="458"/>
    <x v="0"/>
    <s v="HVLP-R"/>
    <s v="H02AB02"/>
    <d v="2019-08-23T10:46:51"/>
    <n v="1"/>
    <n v="188.05"/>
    <n v="188.05"/>
    <n v="30"/>
    <x v="0"/>
    <x v="1"/>
    <n v="8"/>
  </r>
  <r>
    <x v="480"/>
    <x v="459"/>
    <x v="4"/>
    <s v="ENT"/>
    <s v="V06XX"/>
    <d v="2018-11-23T10:11:55"/>
    <n v="1"/>
    <n v="143.38"/>
    <n v="143.38"/>
    <n v="30"/>
    <x v="0"/>
    <x v="0"/>
    <n v="11"/>
  </r>
  <r>
    <x v="480"/>
    <x v="459"/>
    <x v="4"/>
    <s v="ENT"/>
    <s v="V06XX"/>
    <d v="2019-05-13T08:23:00"/>
    <n v="3"/>
    <n v="141.16"/>
    <n v="423.48"/>
    <n v="30"/>
    <x v="0"/>
    <x v="1"/>
    <n v="5"/>
  </r>
  <r>
    <x v="480"/>
    <x v="459"/>
    <x v="4"/>
    <s v="ENT"/>
    <s v="V06XX"/>
    <d v="2019-06-05T11:49:32"/>
    <n v="2"/>
    <n v="141.16"/>
    <n v="282.32"/>
    <n v="30"/>
    <x v="0"/>
    <x v="1"/>
    <n v="6"/>
  </r>
  <r>
    <x v="480"/>
    <x v="459"/>
    <x v="4"/>
    <s v="ENT"/>
    <s v="V06XX"/>
    <d v="2019-06-24T08:39:59"/>
    <n v="4"/>
    <n v="141.16"/>
    <n v="564.64"/>
    <n v="30"/>
    <x v="0"/>
    <x v="1"/>
    <n v="6"/>
  </r>
  <r>
    <x v="480"/>
    <x v="459"/>
    <x v="4"/>
    <s v="ENT"/>
    <s v="V06XX"/>
    <d v="2019-07-30T08:58:59"/>
    <n v="1"/>
    <n v="141.16"/>
    <n v="141.16"/>
    <n v="30"/>
    <x v="0"/>
    <x v="1"/>
    <n v="7"/>
  </r>
  <r>
    <x v="480"/>
    <x v="459"/>
    <x v="4"/>
    <s v="ENT"/>
    <s v="V06XX"/>
    <d v="2019-08-05T09:12:10"/>
    <n v="2"/>
    <n v="141.16"/>
    <n v="282.32"/>
    <n v="30"/>
    <x v="0"/>
    <x v="1"/>
    <n v="8"/>
  </r>
  <r>
    <x v="480"/>
    <x v="459"/>
    <x v="4"/>
    <s v="ENT"/>
    <s v="V06XX"/>
    <d v="2019-08-30T14:20:22"/>
    <n v="5"/>
    <n v="141.16"/>
    <n v="705.8"/>
    <n v="30"/>
    <x v="0"/>
    <x v="1"/>
    <n v="8"/>
  </r>
  <r>
    <x v="480"/>
    <x v="459"/>
    <x v="4"/>
    <s v="ENT"/>
    <s v="V06XX"/>
    <d v="2019-11-19T12:49:00"/>
    <n v="1"/>
    <n v="144.22"/>
    <n v="144.22"/>
    <n v="30"/>
    <x v="0"/>
    <x v="1"/>
    <n v="11"/>
  </r>
  <r>
    <x v="480"/>
    <x v="459"/>
    <x v="4"/>
    <s v="ENT"/>
    <s v="V06XX"/>
    <d v="2019-12-23T11:21:30"/>
    <n v="2"/>
    <n v="144.22"/>
    <n v="288.44"/>
    <n v="30"/>
    <x v="0"/>
    <x v="1"/>
    <n v="12"/>
  </r>
  <r>
    <x v="481"/>
    <x v="460"/>
    <x v="4"/>
    <s v="ENT"/>
    <s v="V06XX"/>
    <d v="2018-11-23T10:11:55"/>
    <n v="2"/>
    <n v="143.38"/>
    <n v="286.76"/>
    <n v="30"/>
    <x v="0"/>
    <x v="0"/>
    <n v="11"/>
  </r>
  <r>
    <x v="481"/>
    <x v="460"/>
    <x v="4"/>
    <s v="ENT"/>
    <s v="V06XX"/>
    <d v="2018-11-30T09:54:36"/>
    <n v="2"/>
    <n v="141.16"/>
    <n v="282.32"/>
    <n v="30"/>
    <x v="0"/>
    <x v="0"/>
    <n v="11"/>
  </r>
  <r>
    <x v="481"/>
    <x v="460"/>
    <x v="4"/>
    <s v="ENT"/>
    <s v="V06XX"/>
    <d v="2019-04-17T10:44:49"/>
    <n v="5"/>
    <n v="141.16"/>
    <n v="705.8"/>
    <n v="30"/>
    <x v="0"/>
    <x v="1"/>
    <n v="4"/>
  </r>
  <r>
    <x v="481"/>
    <x v="460"/>
    <x v="4"/>
    <s v="ENT"/>
    <s v="V06XX"/>
    <d v="2019-05-13T08:23:00"/>
    <n v="3"/>
    <n v="141.16"/>
    <n v="423.48"/>
    <n v="30"/>
    <x v="0"/>
    <x v="1"/>
    <n v="5"/>
  </r>
  <r>
    <x v="481"/>
    <x v="460"/>
    <x v="4"/>
    <s v="ENT"/>
    <s v="V06XX"/>
    <d v="2019-06-05T11:49:32"/>
    <n v="2"/>
    <n v="141.16"/>
    <n v="282.32"/>
    <n v="30"/>
    <x v="0"/>
    <x v="1"/>
    <n v="6"/>
  </r>
  <r>
    <x v="481"/>
    <x v="460"/>
    <x v="4"/>
    <s v="ENT"/>
    <s v="V06XX"/>
    <d v="2019-06-24T08:39:59"/>
    <n v="4"/>
    <n v="141.16"/>
    <n v="564.64"/>
    <n v="30"/>
    <x v="0"/>
    <x v="1"/>
    <n v="6"/>
  </r>
  <r>
    <x v="481"/>
    <x v="460"/>
    <x v="4"/>
    <s v="ENT"/>
    <s v="V06XX"/>
    <d v="2019-07-30T08:58:59"/>
    <n v="2"/>
    <n v="141.16"/>
    <n v="282.32"/>
    <n v="30"/>
    <x v="0"/>
    <x v="1"/>
    <n v="7"/>
  </r>
  <r>
    <x v="481"/>
    <x v="460"/>
    <x v="4"/>
    <s v="ENT"/>
    <s v="V06XX"/>
    <d v="2019-08-05T09:12:10"/>
    <n v="6"/>
    <n v="141.16"/>
    <n v="846.96"/>
    <n v="30"/>
    <x v="0"/>
    <x v="1"/>
    <n v="8"/>
  </r>
  <r>
    <x v="481"/>
    <x v="460"/>
    <x v="4"/>
    <s v="ENT"/>
    <s v="V06XX"/>
    <d v="2019-08-06T09:34:18"/>
    <n v="2"/>
    <n v="141.16"/>
    <n v="282.32"/>
    <n v="30"/>
    <x v="0"/>
    <x v="1"/>
    <n v="8"/>
  </r>
  <r>
    <x v="481"/>
    <x v="460"/>
    <x v="4"/>
    <s v="ENT"/>
    <s v="V06XX"/>
    <d v="2019-08-30T14:20:22"/>
    <n v="5"/>
    <n v="141.16"/>
    <n v="705.8"/>
    <n v="30"/>
    <x v="0"/>
    <x v="1"/>
    <n v="8"/>
  </r>
  <r>
    <x v="481"/>
    <x v="460"/>
    <x v="4"/>
    <s v="ENT"/>
    <s v="V06XX"/>
    <d v="2019-09-11T10:46:41"/>
    <n v="1"/>
    <n v="141.16"/>
    <n v="141.16"/>
    <n v="30"/>
    <x v="0"/>
    <x v="1"/>
    <n v="9"/>
  </r>
  <r>
    <x v="481"/>
    <x v="460"/>
    <x v="4"/>
    <s v="ENT"/>
    <s v="V06XX"/>
    <d v="2019-09-12T08:48:01"/>
    <n v="1"/>
    <n v="141.16"/>
    <n v="141.16"/>
    <n v="30"/>
    <x v="0"/>
    <x v="1"/>
    <n v="9"/>
  </r>
  <r>
    <x v="481"/>
    <x v="460"/>
    <x v="4"/>
    <s v="ENT"/>
    <s v="V06XX"/>
    <d v="2019-09-12T13:58:57"/>
    <n v="1"/>
    <n v="141.16"/>
    <n v="141.16"/>
    <n v="30"/>
    <x v="0"/>
    <x v="1"/>
    <n v="9"/>
  </r>
  <r>
    <x v="481"/>
    <x v="460"/>
    <x v="4"/>
    <s v="ENT"/>
    <s v="V06XX"/>
    <d v="2019-11-08T12:47:02"/>
    <n v="2"/>
    <n v="144.22"/>
    <n v="288.44"/>
    <n v="30"/>
    <x v="0"/>
    <x v="1"/>
    <n v="11"/>
  </r>
  <r>
    <x v="481"/>
    <x v="460"/>
    <x v="4"/>
    <s v="ENT"/>
    <s v="V06XX"/>
    <d v="2019-11-08T12:47:02"/>
    <n v="6"/>
    <n v="144.22"/>
    <n v="865.32"/>
    <n v="30"/>
    <x v="0"/>
    <x v="1"/>
    <n v="11"/>
  </r>
  <r>
    <x v="481"/>
    <x v="460"/>
    <x v="4"/>
    <s v="ENT"/>
    <s v="V06XX"/>
    <d v="2019-11-20T12:52:24"/>
    <n v="2"/>
    <n v="144.22"/>
    <n v="288.44"/>
    <n v="30"/>
    <x v="0"/>
    <x v="1"/>
    <n v="11"/>
  </r>
  <r>
    <x v="481"/>
    <x v="460"/>
    <x v="4"/>
    <s v="ENT"/>
    <s v="V06XX"/>
    <d v="2019-11-25T08:29:14"/>
    <n v="7"/>
    <n v="144.22"/>
    <n v="1009.54"/>
    <n v="30"/>
    <x v="0"/>
    <x v="1"/>
    <n v="11"/>
  </r>
  <r>
    <x v="481"/>
    <x v="460"/>
    <x v="4"/>
    <s v="ENT"/>
    <s v="V06XX"/>
    <d v="2019-11-25T08:29:14"/>
    <n v="2"/>
    <n v="144.22"/>
    <n v="288.44"/>
    <n v="30"/>
    <x v="0"/>
    <x v="1"/>
    <n v="11"/>
  </r>
  <r>
    <x v="481"/>
    <x v="460"/>
    <x v="4"/>
    <s v="ENT"/>
    <s v="V06XX"/>
    <d v="2019-11-25T08:29:14"/>
    <n v="1"/>
    <n v="144.22"/>
    <n v="144.22"/>
    <n v="30"/>
    <x v="0"/>
    <x v="1"/>
    <n v="11"/>
  </r>
  <r>
    <x v="481"/>
    <x v="460"/>
    <x v="4"/>
    <s v="ENT"/>
    <s v="V06XX"/>
    <d v="2019-11-29T09:54:16"/>
    <n v="5"/>
    <n v="144.22"/>
    <n v="721.1"/>
    <n v="30"/>
    <x v="0"/>
    <x v="1"/>
    <n v="11"/>
  </r>
  <r>
    <x v="481"/>
    <x v="460"/>
    <x v="4"/>
    <s v="ENT"/>
    <s v="V06XX"/>
    <d v="2019-12-02T07:49:52"/>
    <n v="1"/>
    <n v="144.22"/>
    <n v="144.22"/>
    <n v="30"/>
    <x v="0"/>
    <x v="1"/>
    <n v="12"/>
  </r>
  <r>
    <x v="481"/>
    <x v="460"/>
    <x v="4"/>
    <s v="ENT"/>
    <s v="V06XX"/>
    <d v="2019-12-02T07:49:52"/>
    <n v="6"/>
    <n v="144.22"/>
    <n v="865.32"/>
    <n v="30"/>
    <x v="0"/>
    <x v="1"/>
    <n v="12"/>
  </r>
  <r>
    <x v="481"/>
    <x v="460"/>
    <x v="4"/>
    <s v="ENT"/>
    <s v="V06XX"/>
    <d v="2019-12-13T10:17:04"/>
    <n v="10"/>
    <n v="144.22"/>
    <n v="1442.2"/>
    <n v="30"/>
    <x v="0"/>
    <x v="1"/>
    <n v="12"/>
  </r>
  <r>
    <x v="481"/>
    <x v="460"/>
    <x v="4"/>
    <s v="ENT"/>
    <s v="V06XX"/>
    <d v="2019-12-18T14:08:41"/>
    <n v="2"/>
    <n v="144.22"/>
    <n v="288.44"/>
    <n v="30"/>
    <x v="0"/>
    <x v="1"/>
    <n v="12"/>
  </r>
  <r>
    <x v="481"/>
    <x v="460"/>
    <x v="4"/>
    <s v="ENT"/>
    <s v="V06XX"/>
    <d v="2019-12-19T09:07:01"/>
    <n v="8"/>
    <n v="144.22"/>
    <n v="1153.76"/>
    <n v="30"/>
    <x v="0"/>
    <x v="1"/>
    <n v="12"/>
  </r>
  <r>
    <x v="481"/>
    <x v="460"/>
    <x v="4"/>
    <s v="ENT"/>
    <s v="V06XX"/>
    <d v="2019-12-23T11:21:30"/>
    <n v="8"/>
    <n v="144.22"/>
    <n v="1153.76"/>
    <n v="30"/>
    <x v="0"/>
    <x v="1"/>
    <n v="12"/>
  </r>
  <r>
    <x v="482"/>
    <x v="461"/>
    <x v="4"/>
    <s v="ENT"/>
    <s v="V06XX"/>
    <d v="2018-11-30T09:54:36"/>
    <n v="3"/>
    <n v="141.16"/>
    <n v="423.48"/>
    <n v="30"/>
    <x v="0"/>
    <x v="0"/>
    <n v="11"/>
  </r>
  <r>
    <x v="482"/>
    <x v="461"/>
    <x v="4"/>
    <s v="ENT"/>
    <s v="V06XX"/>
    <d v="2019-04-17T10:44:49"/>
    <n v="2"/>
    <n v="141.16"/>
    <n v="282.32"/>
    <n v="30"/>
    <x v="0"/>
    <x v="1"/>
    <n v="4"/>
  </r>
  <r>
    <x v="482"/>
    <x v="461"/>
    <x v="4"/>
    <s v="ENT"/>
    <s v="V06XX"/>
    <d v="2019-05-13T08:23:00"/>
    <n v="3"/>
    <n v="141.16"/>
    <n v="423.48"/>
    <n v="30"/>
    <x v="0"/>
    <x v="1"/>
    <n v="5"/>
  </r>
  <r>
    <x v="482"/>
    <x v="461"/>
    <x v="4"/>
    <s v="ENT"/>
    <s v="V06XX"/>
    <d v="2019-06-05T11:49:32"/>
    <n v="2"/>
    <n v="141.16"/>
    <n v="282.32"/>
    <n v="30"/>
    <x v="0"/>
    <x v="1"/>
    <n v="6"/>
  </r>
  <r>
    <x v="483"/>
    <x v="462"/>
    <x v="0"/>
    <s v="HVLP"/>
    <s v="A06AD15"/>
    <d v="2018-06-20T14:25:51"/>
    <n v="1"/>
    <n v="162.49"/>
    <n v="162.49"/>
    <n v="30"/>
    <x v="0"/>
    <x v="0"/>
    <n v="6"/>
  </r>
  <r>
    <x v="483"/>
    <x v="462"/>
    <x v="0"/>
    <s v="HVLP"/>
    <s v="A06AD15"/>
    <d v="2018-12-06T13:18:33"/>
    <n v="2"/>
    <n v="162.49"/>
    <n v="324.98"/>
    <n v="30"/>
    <x v="0"/>
    <x v="0"/>
    <n v="12"/>
  </r>
  <r>
    <x v="483"/>
    <x v="462"/>
    <x v="0"/>
    <s v="HVLP"/>
    <s v="A06AD15"/>
    <d v="2018-12-07T09:41:25"/>
    <n v="1"/>
    <n v="162.49"/>
    <n v="162.49"/>
    <n v="30"/>
    <x v="0"/>
    <x v="0"/>
    <n v="12"/>
  </r>
  <r>
    <x v="483"/>
    <x v="462"/>
    <x v="0"/>
    <s v="HVLP"/>
    <s v="A06AD15"/>
    <d v="2019-03-25T12:34:03"/>
    <n v="1"/>
    <n v="162.49"/>
    <n v="162.49"/>
    <n v="30"/>
    <x v="0"/>
    <x v="1"/>
    <n v="3"/>
  </r>
  <r>
    <x v="483"/>
    <x v="462"/>
    <x v="0"/>
    <s v="HVLP"/>
    <s v="A06AD15"/>
    <d v="2019-04-29T12:51:27"/>
    <n v="1"/>
    <n v="162.49"/>
    <n v="162.49"/>
    <n v="30"/>
    <x v="0"/>
    <x v="1"/>
    <n v="4"/>
  </r>
  <r>
    <x v="483"/>
    <x v="462"/>
    <x v="0"/>
    <s v="HVLP"/>
    <s v="A06AD15"/>
    <d v="2019-07-17T12:38:48"/>
    <n v="1"/>
    <n v="162.33000000000001"/>
    <n v="162.33000000000001"/>
    <n v="30"/>
    <x v="0"/>
    <x v="1"/>
    <n v="7"/>
  </r>
  <r>
    <x v="483"/>
    <x v="462"/>
    <x v="0"/>
    <s v="HVLP"/>
    <s v="A06AD15"/>
    <d v="2019-09-12T08:54:59"/>
    <n v="1"/>
    <n v="162.33000000000001"/>
    <n v="162.33000000000001"/>
    <n v="30"/>
    <x v="0"/>
    <x v="1"/>
    <n v="9"/>
  </r>
  <r>
    <x v="484"/>
    <x v="463"/>
    <x v="0"/>
    <s v="HVLP"/>
    <s v="M05BB03"/>
    <d v="2019-10-02T11:44:56"/>
    <n v="1"/>
    <n v="1002.71"/>
    <n v="1002.71"/>
    <n v="30"/>
    <x v="0"/>
    <x v="1"/>
    <n v="10"/>
  </r>
  <r>
    <x v="485"/>
    <x v="464"/>
    <x v="1"/>
    <s v="HVLP"/>
    <s v="D06AX"/>
    <d v="2018-03-13T14:08:14"/>
    <n v="1"/>
    <n v="68.33"/>
    <n v="68.33"/>
    <n v="30"/>
    <x v="0"/>
    <x v="0"/>
    <n v="3"/>
  </r>
  <r>
    <x v="486"/>
    <x v="465"/>
    <x v="1"/>
    <s v="HVLP"/>
    <s v="D06AX"/>
    <d v="2018-03-16T11:40:28"/>
    <n v="2"/>
    <n v="57.42"/>
    <n v="114.84"/>
    <n v="30"/>
    <x v="0"/>
    <x v="0"/>
    <n v="3"/>
  </r>
  <r>
    <x v="486"/>
    <x v="465"/>
    <x v="1"/>
    <s v="HVLP"/>
    <s v="D06AX"/>
    <d v="2018-03-28T12:32:48"/>
    <n v="1"/>
    <n v="57.42"/>
    <n v="57.42"/>
    <n v="30"/>
    <x v="0"/>
    <x v="0"/>
    <n v="3"/>
  </r>
  <r>
    <x v="486"/>
    <x v="465"/>
    <x v="1"/>
    <s v="HVLP"/>
    <s v="D06AX"/>
    <d v="2018-04-20T09:52:28"/>
    <n v="3"/>
    <n v="57.42"/>
    <n v="172.26"/>
    <n v="30"/>
    <x v="0"/>
    <x v="0"/>
    <n v="4"/>
  </r>
  <r>
    <x v="486"/>
    <x v="465"/>
    <x v="1"/>
    <s v="HVLP"/>
    <s v="D06AX"/>
    <d v="2018-05-25T12:24:33"/>
    <n v="3"/>
    <n v="57.42"/>
    <n v="172.26"/>
    <n v="30"/>
    <x v="0"/>
    <x v="0"/>
    <n v="5"/>
  </r>
  <r>
    <x v="485"/>
    <x v="464"/>
    <x v="1"/>
    <s v="HVLP"/>
    <s v="D06AX"/>
    <d v="2018-06-01T12:38:49"/>
    <n v="1"/>
    <n v="68.989999999999995"/>
    <n v="68.989999999999995"/>
    <n v="30"/>
    <x v="0"/>
    <x v="0"/>
    <n v="6"/>
  </r>
  <r>
    <x v="486"/>
    <x v="465"/>
    <x v="1"/>
    <s v="HVLP"/>
    <s v="D06AX"/>
    <d v="2018-07-04T13:09:23"/>
    <n v="2"/>
    <n v="57.42"/>
    <n v="114.84"/>
    <n v="30"/>
    <x v="0"/>
    <x v="0"/>
    <n v="7"/>
  </r>
  <r>
    <x v="485"/>
    <x v="464"/>
    <x v="1"/>
    <s v="HVLP"/>
    <s v="D06AX"/>
    <d v="2018-07-20T13:04:50"/>
    <n v="4"/>
    <n v="68.989999999999995"/>
    <n v="275.95999999999998"/>
    <n v="30"/>
    <x v="0"/>
    <x v="0"/>
    <n v="7"/>
  </r>
  <r>
    <x v="485"/>
    <x v="464"/>
    <x v="1"/>
    <s v="HVLP"/>
    <s v="D06AX"/>
    <d v="2018-07-20T13:04:50"/>
    <n v="1"/>
    <n v="68.989999999999995"/>
    <n v="68.989999999999995"/>
    <n v="30"/>
    <x v="0"/>
    <x v="0"/>
    <n v="7"/>
  </r>
  <r>
    <x v="486"/>
    <x v="465"/>
    <x v="1"/>
    <s v="HVLP"/>
    <s v="D06AX"/>
    <d v="2018-09-17T12:26:06"/>
    <n v="2"/>
    <n v="57.42"/>
    <n v="114.84"/>
    <n v="30"/>
    <x v="0"/>
    <x v="0"/>
    <n v="9"/>
  </r>
  <r>
    <x v="486"/>
    <x v="465"/>
    <x v="1"/>
    <s v="HVLP"/>
    <s v="D06AX"/>
    <d v="2018-12-06T13:18:33"/>
    <n v="2"/>
    <n v="57.42"/>
    <n v="114.84"/>
    <n v="30"/>
    <x v="0"/>
    <x v="0"/>
    <n v="12"/>
  </r>
  <r>
    <x v="487"/>
    <x v="466"/>
    <x v="1"/>
    <s v="HVLP"/>
    <s v="D06AX"/>
    <d v="2018-12-06T13:18:33"/>
    <n v="1"/>
    <n v="37.79"/>
    <n v="37.79"/>
    <n v="30"/>
    <x v="0"/>
    <x v="0"/>
    <n v="12"/>
  </r>
  <r>
    <x v="486"/>
    <x v="465"/>
    <x v="1"/>
    <s v="HVLP"/>
    <s v="D06AX"/>
    <d v="2018-12-21T10:56:22"/>
    <n v="1"/>
    <n v="57.42"/>
    <n v="57.42"/>
    <n v="30"/>
    <x v="0"/>
    <x v="0"/>
    <n v="12"/>
  </r>
  <r>
    <x v="486"/>
    <x v="465"/>
    <x v="1"/>
    <s v="HVLP"/>
    <s v="D06AX"/>
    <d v="2019-01-02T14:07:05"/>
    <n v="1"/>
    <n v="57.42"/>
    <n v="57.42"/>
    <n v="30"/>
    <x v="0"/>
    <x v="1"/>
    <n v="1"/>
  </r>
  <r>
    <x v="485"/>
    <x v="464"/>
    <x v="1"/>
    <s v="HVLP"/>
    <s v="D06AX"/>
    <d v="2019-03-21T12:34:05"/>
    <n v="1"/>
    <n v="68.989999999999995"/>
    <n v="68.989999999999995"/>
    <n v="30"/>
    <x v="0"/>
    <x v="1"/>
    <n v="3"/>
  </r>
  <r>
    <x v="485"/>
    <x v="464"/>
    <x v="1"/>
    <s v="HVLP"/>
    <s v="D06AX"/>
    <d v="2019-04-05T12:48:40"/>
    <n v="1"/>
    <n v="69"/>
    <n v="69"/>
    <n v="30"/>
    <x v="0"/>
    <x v="1"/>
    <n v="4"/>
  </r>
  <r>
    <x v="486"/>
    <x v="465"/>
    <x v="1"/>
    <s v="HVLP"/>
    <s v="D06AX"/>
    <d v="2019-05-07T13:20:32"/>
    <n v="1"/>
    <n v="57.42"/>
    <n v="57.42"/>
    <n v="30"/>
    <x v="0"/>
    <x v="1"/>
    <n v="5"/>
  </r>
  <r>
    <x v="485"/>
    <x v="464"/>
    <x v="1"/>
    <s v="HVLP"/>
    <s v="D06AX"/>
    <d v="2019-05-29T13:25:00"/>
    <n v="1"/>
    <n v="68.989999999999995"/>
    <n v="68.989999999999995"/>
    <n v="30"/>
    <x v="0"/>
    <x v="1"/>
    <n v="5"/>
  </r>
  <r>
    <x v="486"/>
    <x v="465"/>
    <x v="1"/>
    <s v="HVLP"/>
    <s v="D06AX"/>
    <d v="2019-08-09T14:01:07"/>
    <n v="1"/>
    <n v="57.42"/>
    <n v="57.42"/>
    <n v="30"/>
    <x v="0"/>
    <x v="1"/>
    <n v="8"/>
  </r>
  <r>
    <x v="486"/>
    <x v="465"/>
    <x v="1"/>
    <s v="HVLP"/>
    <s v="D06AX"/>
    <d v="2019-12-10T11:11:24"/>
    <n v="1"/>
    <n v="57.35"/>
    <n v="57.35"/>
    <n v="30"/>
    <x v="0"/>
    <x v="1"/>
    <n v="12"/>
  </r>
  <r>
    <x v="486"/>
    <x v="465"/>
    <x v="1"/>
    <s v="HVLP"/>
    <s v="D06AX"/>
    <d v="2019-12-11T08:29:23"/>
    <n v="1"/>
    <n v="57.35"/>
    <n v="57.35"/>
    <n v="30"/>
    <x v="0"/>
    <x v="1"/>
    <n v="12"/>
  </r>
  <r>
    <x v="488"/>
    <x v="467"/>
    <x v="0"/>
    <s v="HVLP"/>
    <s v="B01AB06"/>
    <d v="2018-09-03T13:31:16"/>
    <n v="1"/>
    <n v="3300"/>
    <n v="3300"/>
    <n v="30"/>
    <x v="0"/>
    <x v="0"/>
    <n v="9"/>
  </r>
  <r>
    <x v="488"/>
    <x v="467"/>
    <x v="0"/>
    <s v="HVLP"/>
    <s v="B01AB06"/>
    <d v="2019-02-11T13:23:41"/>
    <n v="1"/>
    <n v="3300"/>
    <n v="3300"/>
    <n v="30"/>
    <x v="0"/>
    <x v="1"/>
    <n v="2"/>
  </r>
  <r>
    <x v="488"/>
    <x v="467"/>
    <x v="0"/>
    <s v="HVLP"/>
    <s v="B01AB06"/>
    <d v="2019-10-17T09:09:52"/>
    <n v="1"/>
    <n v="3300"/>
    <n v="3300"/>
    <n v="30"/>
    <x v="0"/>
    <x v="1"/>
    <n v="10"/>
  </r>
  <r>
    <x v="489"/>
    <x v="468"/>
    <x v="0"/>
    <s v="HVLP"/>
    <s v="B01AB06"/>
    <d v="2018-01-04T12:15:48"/>
    <n v="1"/>
    <n v="721.2"/>
    <n v="721.2"/>
    <n v="30"/>
    <x v="0"/>
    <x v="0"/>
    <n v="1"/>
  </r>
  <r>
    <x v="490"/>
    <x v="469"/>
    <x v="0"/>
    <s v="HVLP"/>
    <s v="B01AB06"/>
    <d v="2018-01-05T12:38:15"/>
    <n v="4"/>
    <n v="271.85000000000002"/>
    <n v="1087.4000000000001"/>
    <n v="30"/>
    <x v="0"/>
    <x v="0"/>
    <n v="1"/>
  </r>
  <r>
    <x v="491"/>
    <x v="470"/>
    <x v="0"/>
    <s v="HVLP"/>
    <s v="B01AB06"/>
    <d v="2018-01-05T12:38:15"/>
    <n v="6"/>
    <n v="408.95"/>
    <n v="2453.6999999999998"/>
    <n v="30"/>
    <x v="0"/>
    <x v="0"/>
    <n v="1"/>
  </r>
  <r>
    <x v="491"/>
    <x v="470"/>
    <x v="0"/>
    <s v="HVLP"/>
    <s v="B01AB06"/>
    <d v="2018-01-05T12:51:37"/>
    <n v="3"/>
    <n v="408.95"/>
    <n v="1226.8499999999999"/>
    <n v="30"/>
    <x v="0"/>
    <x v="0"/>
    <n v="1"/>
  </r>
  <r>
    <x v="490"/>
    <x v="469"/>
    <x v="0"/>
    <s v="HVLP"/>
    <s v="B01AB06"/>
    <d v="2018-01-05T12:51:37"/>
    <n v="1"/>
    <n v="271.85000000000002"/>
    <n v="271.85000000000002"/>
    <n v="30"/>
    <x v="0"/>
    <x v="0"/>
    <n v="1"/>
  </r>
  <r>
    <x v="490"/>
    <x v="469"/>
    <x v="0"/>
    <s v="HVLP"/>
    <s v="B01AB06"/>
    <d v="2018-01-05T12:51:37"/>
    <n v="2"/>
    <n v="271.85000000000002"/>
    <n v="543.70000000000005"/>
    <n v="30"/>
    <x v="0"/>
    <x v="0"/>
    <n v="1"/>
  </r>
  <r>
    <x v="492"/>
    <x v="471"/>
    <x v="0"/>
    <s v="HVLP"/>
    <s v="B01AB06"/>
    <d v="2018-01-05T12:51:37"/>
    <n v="3"/>
    <n v="630.66"/>
    <n v="1891.98"/>
    <n v="30"/>
    <x v="0"/>
    <x v="0"/>
    <n v="1"/>
  </r>
  <r>
    <x v="489"/>
    <x v="468"/>
    <x v="0"/>
    <s v="HVLP"/>
    <s v="B01AB06"/>
    <d v="2018-01-05T12:51:37"/>
    <n v="2"/>
    <n v="721.2"/>
    <n v="1442.4"/>
    <n v="30"/>
    <x v="0"/>
    <x v="0"/>
    <n v="1"/>
  </r>
  <r>
    <x v="491"/>
    <x v="470"/>
    <x v="0"/>
    <s v="HVLP"/>
    <s v="B01AB06"/>
    <d v="2018-01-08T13:09:17"/>
    <n v="1"/>
    <n v="408.95"/>
    <n v="408.95"/>
    <n v="30"/>
    <x v="0"/>
    <x v="0"/>
    <n v="1"/>
  </r>
  <r>
    <x v="491"/>
    <x v="470"/>
    <x v="0"/>
    <s v="HVLP"/>
    <s v="B01AB06"/>
    <d v="2018-01-12T09:42:14"/>
    <n v="3"/>
    <n v="408.95"/>
    <n v="1226.8499999999999"/>
    <n v="30"/>
    <x v="0"/>
    <x v="0"/>
    <n v="1"/>
  </r>
  <r>
    <x v="490"/>
    <x v="469"/>
    <x v="0"/>
    <s v="HVLP"/>
    <s v="B01AB06"/>
    <d v="2018-01-12T09:42:14"/>
    <n v="3"/>
    <n v="271.85000000000002"/>
    <n v="815.55"/>
    <n v="30"/>
    <x v="0"/>
    <x v="0"/>
    <n v="1"/>
  </r>
  <r>
    <x v="490"/>
    <x v="469"/>
    <x v="0"/>
    <s v="HVLP"/>
    <s v="B01AB06"/>
    <d v="2018-01-19T09:42:49"/>
    <n v="6"/>
    <n v="271.85000000000002"/>
    <n v="1631.1"/>
    <n v="30"/>
    <x v="0"/>
    <x v="0"/>
    <n v="1"/>
  </r>
  <r>
    <x v="491"/>
    <x v="470"/>
    <x v="0"/>
    <s v="HVLP"/>
    <s v="B01AB06"/>
    <d v="2018-01-19T09:42:49"/>
    <n v="4"/>
    <n v="408.95"/>
    <n v="1635.8"/>
    <n v="30"/>
    <x v="0"/>
    <x v="0"/>
    <n v="1"/>
  </r>
  <r>
    <x v="491"/>
    <x v="470"/>
    <x v="0"/>
    <s v="HVLP"/>
    <s v="B01AB06"/>
    <d v="2018-01-19T09:42:49"/>
    <n v="2"/>
    <n v="408.95"/>
    <n v="817.9"/>
    <n v="30"/>
    <x v="0"/>
    <x v="0"/>
    <n v="1"/>
  </r>
  <r>
    <x v="492"/>
    <x v="471"/>
    <x v="0"/>
    <s v="HVLP"/>
    <s v="B01AB06"/>
    <d v="2018-01-19T09:42:49"/>
    <n v="2"/>
    <n v="630.66"/>
    <n v="1261.32"/>
    <n v="30"/>
    <x v="0"/>
    <x v="0"/>
    <n v="1"/>
  </r>
  <r>
    <x v="492"/>
    <x v="471"/>
    <x v="0"/>
    <s v="HVLP"/>
    <s v="B01AB06"/>
    <d v="2018-01-19T09:42:49"/>
    <n v="2"/>
    <n v="630.66"/>
    <n v="1261.32"/>
    <n v="30"/>
    <x v="0"/>
    <x v="0"/>
    <n v="1"/>
  </r>
  <r>
    <x v="492"/>
    <x v="471"/>
    <x v="0"/>
    <s v="HVLP"/>
    <s v="B01AB06"/>
    <d v="2018-01-19T09:53:57"/>
    <n v="4"/>
    <n v="630.66"/>
    <n v="2522.64"/>
    <n v="30"/>
    <x v="0"/>
    <x v="0"/>
    <n v="1"/>
  </r>
  <r>
    <x v="491"/>
    <x v="470"/>
    <x v="0"/>
    <s v="HVLP"/>
    <s v="B01AB06"/>
    <d v="2018-01-19T09:53:57"/>
    <n v="6"/>
    <n v="408.95"/>
    <n v="2453.6999999999998"/>
    <n v="30"/>
    <x v="0"/>
    <x v="0"/>
    <n v="1"/>
  </r>
  <r>
    <x v="490"/>
    <x v="469"/>
    <x v="0"/>
    <s v="HVLP"/>
    <s v="B01AB06"/>
    <d v="2018-01-19T09:53:57"/>
    <n v="3"/>
    <n v="271.85000000000002"/>
    <n v="815.55"/>
    <n v="30"/>
    <x v="0"/>
    <x v="0"/>
    <n v="1"/>
  </r>
  <r>
    <x v="490"/>
    <x v="469"/>
    <x v="0"/>
    <s v="HVLP"/>
    <s v="B01AB06"/>
    <d v="2018-01-19T09:53:57"/>
    <n v="3"/>
    <n v="271.85000000000002"/>
    <n v="815.55"/>
    <n v="30"/>
    <x v="0"/>
    <x v="0"/>
    <n v="1"/>
  </r>
  <r>
    <x v="491"/>
    <x v="470"/>
    <x v="0"/>
    <s v="HVLP"/>
    <s v="B01AB06"/>
    <d v="2018-01-19T11:39:56"/>
    <n v="2"/>
    <n v="408.95"/>
    <n v="817.9"/>
    <n v="30"/>
    <x v="0"/>
    <x v="0"/>
    <n v="1"/>
  </r>
  <r>
    <x v="490"/>
    <x v="469"/>
    <x v="0"/>
    <s v="HVLP"/>
    <s v="B01AB06"/>
    <d v="2018-01-19T12:56:57"/>
    <n v="3"/>
    <n v="271.85000000000002"/>
    <n v="815.55"/>
    <n v="30"/>
    <x v="0"/>
    <x v="0"/>
    <n v="1"/>
  </r>
  <r>
    <x v="491"/>
    <x v="470"/>
    <x v="0"/>
    <s v="HVLP"/>
    <s v="B01AB06"/>
    <d v="2018-01-19T12:56:57"/>
    <n v="6"/>
    <n v="408.95"/>
    <n v="2453.6999999999998"/>
    <n v="30"/>
    <x v="0"/>
    <x v="0"/>
    <n v="1"/>
  </r>
  <r>
    <x v="491"/>
    <x v="470"/>
    <x v="0"/>
    <s v="HVLP"/>
    <s v="B01AB06"/>
    <d v="2018-01-22T12:31:20"/>
    <n v="1"/>
    <n v="408.95"/>
    <n v="408.95"/>
    <n v="30"/>
    <x v="0"/>
    <x v="0"/>
    <n v="1"/>
  </r>
  <r>
    <x v="492"/>
    <x v="471"/>
    <x v="0"/>
    <s v="HVLP"/>
    <s v="B01AB06"/>
    <d v="2018-01-22T12:31:20"/>
    <n v="1"/>
    <n v="630.66"/>
    <n v="630.66"/>
    <n v="30"/>
    <x v="0"/>
    <x v="0"/>
    <n v="1"/>
  </r>
  <r>
    <x v="493"/>
    <x v="472"/>
    <x v="0"/>
    <s v="HVLP"/>
    <s v="B01AB06"/>
    <d v="2018-01-23T14:01:51"/>
    <n v="1"/>
    <n v="913.65"/>
    <n v="913.65"/>
    <n v="30"/>
    <x v="0"/>
    <x v="0"/>
    <n v="1"/>
  </r>
  <r>
    <x v="492"/>
    <x v="471"/>
    <x v="0"/>
    <s v="HVLP"/>
    <s v="B01AB06"/>
    <d v="2018-01-26T09:28:43"/>
    <n v="6"/>
    <n v="630.66"/>
    <n v="3783.96"/>
    <n v="30"/>
    <x v="0"/>
    <x v="0"/>
    <n v="1"/>
  </r>
  <r>
    <x v="491"/>
    <x v="470"/>
    <x v="0"/>
    <s v="HVLP"/>
    <s v="B01AB06"/>
    <d v="2018-01-26T09:28:43"/>
    <n v="5"/>
    <n v="408.95"/>
    <n v="2044.75"/>
    <n v="30"/>
    <x v="0"/>
    <x v="0"/>
    <n v="1"/>
  </r>
  <r>
    <x v="491"/>
    <x v="470"/>
    <x v="0"/>
    <s v="HVLP"/>
    <s v="B01AB06"/>
    <d v="2018-01-26T09:28:43"/>
    <n v="1"/>
    <n v="408.95"/>
    <n v="408.95"/>
    <n v="30"/>
    <x v="0"/>
    <x v="0"/>
    <n v="1"/>
  </r>
  <r>
    <x v="490"/>
    <x v="469"/>
    <x v="0"/>
    <s v="HVLP"/>
    <s v="B01AB06"/>
    <d v="2018-01-26T09:28:43"/>
    <n v="2"/>
    <n v="271.85000000000002"/>
    <n v="543.70000000000005"/>
    <n v="30"/>
    <x v="0"/>
    <x v="0"/>
    <n v="1"/>
  </r>
  <r>
    <x v="490"/>
    <x v="469"/>
    <x v="0"/>
    <s v="HVLP"/>
    <s v="B01AB06"/>
    <d v="2018-01-26T09:28:43"/>
    <n v="2"/>
    <n v="271.85000000000002"/>
    <n v="543.70000000000005"/>
    <n v="30"/>
    <x v="0"/>
    <x v="0"/>
    <n v="1"/>
  </r>
  <r>
    <x v="491"/>
    <x v="470"/>
    <x v="0"/>
    <s v="HVLP"/>
    <s v="B01AB06"/>
    <d v="2018-01-26T09:45:22"/>
    <n v="3"/>
    <n v="408.95"/>
    <n v="1226.8499999999999"/>
    <n v="30"/>
    <x v="0"/>
    <x v="0"/>
    <n v="1"/>
  </r>
  <r>
    <x v="492"/>
    <x v="471"/>
    <x v="0"/>
    <s v="HVLP"/>
    <s v="B01AB06"/>
    <d v="2018-01-26T09:45:22"/>
    <n v="3"/>
    <n v="630.66"/>
    <n v="1891.98"/>
    <n v="30"/>
    <x v="0"/>
    <x v="0"/>
    <n v="1"/>
  </r>
  <r>
    <x v="493"/>
    <x v="472"/>
    <x v="0"/>
    <s v="HVLP"/>
    <s v="B01AB06"/>
    <d v="2018-01-26T09:45:22"/>
    <n v="1"/>
    <n v="913.65"/>
    <n v="913.65"/>
    <n v="30"/>
    <x v="0"/>
    <x v="0"/>
    <n v="1"/>
  </r>
  <r>
    <x v="493"/>
    <x v="472"/>
    <x v="0"/>
    <s v="HVLP"/>
    <s v="B01AB06"/>
    <d v="2018-01-26T09:45:22"/>
    <n v="1"/>
    <n v="913.65"/>
    <n v="913.65"/>
    <n v="30"/>
    <x v="0"/>
    <x v="0"/>
    <n v="1"/>
  </r>
  <r>
    <x v="489"/>
    <x v="468"/>
    <x v="0"/>
    <s v="HVLP"/>
    <s v="B01AB06"/>
    <d v="2018-01-26T09:45:22"/>
    <n v="2"/>
    <n v="721.2"/>
    <n v="1442.4"/>
    <n v="30"/>
    <x v="0"/>
    <x v="0"/>
    <n v="1"/>
  </r>
  <r>
    <x v="489"/>
    <x v="468"/>
    <x v="0"/>
    <s v="HVLP"/>
    <s v="B01AB06"/>
    <d v="2018-01-31T12:05:49"/>
    <n v="2"/>
    <n v="721.2"/>
    <n v="1442.4"/>
    <n v="30"/>
    <x v="0"/>
    <x v="0"/>
    <n v="1"/>
  </r>
  <r>
    <x v="492"/>
    <x v="471"/>
    <x v="0"/>
    <s v="HVLP"/>
    <s v="B01AB06"/>
    <d v="2018-02-02T10:47:28"/>
    <n v="6"/>
    <n v="630.66"/>
    <n v="3783.96"/>
    <n v="30"/>
    <x v="0"/>
    <x v="0"/>
    <n v="2"/>
  </r>
  <r>
    <x v="491"/>
    <x v="470"/>
    <x v="0"/>
    <s v="HVLP"/>
    <s v="B01AB06"/>
    <d v="2018-02-02T10:47:28"/>
    <n v="6"/>
    <n v="408.95"/>
    <n v="2453.6999999999998"/>
    <n v="30"/>
    <x v="0"/>
    <x v="0"/>
    <n v="2"/>
  </r>
  <r>
    <x v="490"/>
    <x v="469"/>
    <x v="0"/>
    <s v="HVLP"/>
    <s v="B01AB06"/>
    <d v="2018-02-02T10:47:28"/>
    <n v="6"/>
    <n v="271.85000000000002"/>
    <n v="1631.1"/>
    <n v="30"/>
    <x v="0"/>
    <x v="0"/>
    <n v="2"/>
  </r>
  <r>
    <x v="489"/>
    <x v="468"/>
    <x v="0"/>
    <s v="HVLP"/>
    <s v="B01AB06"/>
    <d v="2018-02-02T10:47:28"/>
    <n v="1"/>
    <n v="721.2"/>
    <n v="721.2"/>
    <n v="30"/>
    <x v="0"/>
    <x v="0"/>
    <n v="2"/>
  </r>
  <r>
    <x v="491"/>
    <x v="470"/>
    <x v="0"/>
    <s v="HVLP"/>
    <s v="B01AB06"/>
    <d v="2018-02-02T12:16:16"/>
    <n v="6"/>
    <n v="408.95"/>
    <n v="2453.6999999999998"/>
    <n v="30"/>
    <x v="0"/>
    <x v="0"/>
    <n v="2"/>
  </r>
  <r>
    <x v="492"/>
    <x v="471"/>
    <x v="0"/>
    <s v="HVLP"/>
    <s v="B01AB06"/>
    <d v="2018-02-02T12:16:16"/>
    <n v="6"/>
    <n v="630.66"/>
    <n v="3783.96"/>
    <n v="30"/>
    <x v="0"/>
    <x v="0"/>
    <n v="2"/>
  </r>
  <r>
    <x v="492"/>
    <x v="471"/>
    <x v="0"/>
    <s v="HVLP"/>
    <s v="B01AB06"/>
    <d v="2018-02-09T08:23:00"/>
    <n v="3"/>
    <n v="630.66"/>
    <n v="1891.98"/>
    <n v="30"/>
    <x v="0"/>
    <x v="0"/>
    <n v="2"/>
  </r>
  <r>
    <x v="491"/>
    <x v="470"/>
    <x v="0"/>
    <s v="HVLP"/>
    <s v="B01AB06"/>
    <d v="2018-02-09T08:23:00"/>
    <n v="6"/>
    <n v="408.95"/>
    <n v="2453.6999999999998"/>
    <n v="30"/>
    <x v="0"/>
    <x v="0"/>
    <n v="2"/>
  </r>
  <r>
    <x v="491"/>
    <x v="470"/>
    <x v="0"/>
    <s v="HVLP"/>
    <s v="B01AB06"/>
    <d v="2018-02-09T12:51:17"/>
    <n v="1"/>
    <n v="408.95"/>
    <n v="408.95"/>
    <n v="30"/>
    <x v="0"/>
    <x v="0"/>
    <n v="2"/>
  </r>
  <r>
    <x v="491"/>
    <x v="470"/>
    <x v="0"/>
    <s v="HVLP"/>
    <s v="B01AB06"/>
    <d v="2018-02-12T09:12:53"/>
    <n v="5"/>
    <n v="408.95"/>
    <n v="2044.75"/>
    <n v="30"/>
    <x v="0"/>
    <x v="0"/>
    <n v="2"/>
  </r>
  <r>
    <x v="491"/>
    <x v="470"/>
    <x v="0"/>
    <s v="HVLP"/>
    <s v="B01AB06"/>
    <d v="2018-02-16T08:20:55"/>
    <n v="6"/>
    <n v="408.95"/>
    <n v="2453.6999999999998"/>
    <n v="30"/>
    <x v="0"/>
    <x v="0"/>
    <n v="2"/>
  </r>
  <r>
    <x v="491"/>
    <x v="470"/>
    <x v="0"/>
    <s v="HVLP"/>
    <s v="B01AB06"/>
    <d v="2018-02-23T13:31:36"/>
    <n v="6"/>
    <n v="408.95"/>
    <n v="2453.6999999999998"/>
    <n v="30"/>
    <x v="0"/>
    <x v="0"/>
    <n v="2"/>
  </r>
  <r>
    <x v="490"/>
    <x v="469"/>
    <x v="0"/>
    <s v="HVLP"/>
    <s v="B01AB06"/>
    <d v="2018-02-23T13:31:36"/>
    <n v="4"/>
    <n v="271.85000000000002"/>
    <n v="1087.4000000000001"/>
    <n v="30"/>
    <x v="0"/>
    <x v="0"/>
    <n v="2"/>
  </r>
  <r>
    <x v="490"/>
    <x v="469"/>
    <x v="0"/>
    <s v="HVLP"/>
    <s v="B01AB06"/>
    <d v="2018-02-23T13:31:36"/>
    <n v="2"/>
    <n v="271.85000000000002"/>
    <n v="543.70000000000005"/>
    <n v="30"/>
    <x v="0"/>
    <x v="0"/>
    <n v="2"/>
  </r>
  <r>
    <x v="492"/>
    <x v="471"/>
    <x v="0"/>
    <s v="HVLP"/>
    <s v="B01AB06"/>
    <d v="2018-02-23T13:31:36"/>
    <n v="6"/>
    <n v="630.66"/>
    <n v="3783.96"/>
    <n v="30"/>
    <x v="0"/>
    <x v="0"/>
    <n v="2"/>
  </r>
  <r>
    <x v="492"/>
    <x v="471"/>
    <x v="0"/>
    <s v="HVLP"/>
    <s v="B01AB06"/>
    <d v="2018-03-02T10:04:49"/>
    <n v="1"/>
    <n v="630.66"/>
    <n v="630.66"/>
    <n v="30"/>
    <x v="0"/>
    <x v="0"/>
    <n v="3"/>
  </r>
  <r>
    <x v="492"/>
    <x v="471"/>
    <x v="0"/>
    <s v="HVLP"/>
    <s v="B01AB06"/>
    <d v="2018-03-02T10:04:49"/>
    <n v="2"/>
    <n v="630.66"/>
    <n v="1261.32"/>
    <n v="30"/>
    <x v="0"/>
    <x v="0"/>
    <n v="3"/>
  </r>
  <r>
    <x v="491"/>
    <x v="470"/>
    <x v="0"/>
    <s v="HVLP"/>
    <s v="B01AB06"/>
    <d v="2018-03-02T10:04:49"/>
    <n v="3"/>
    <n v="408.95"/>
    <n v="1226.8499999999999"/>
    <n v="30"/>
    <x v="0"/>
    <x v="0"/>
    <n v="3"/>
  </r>
  <r>
    <x v="491"/>
    <x v="470"/>
    <x v="0"/>
    <s v="HVLP"/>
    <s v="B01AB06"/>
    <d v="2018-03-07T11:26:40"/>
    <n v="1"/>
    <n v="408.95"/>
    <n v="408.95"/>
    <n v="30"/>
    <x v="0"/>
    <x v="0"/>
    <n v="3"/>
  </r>
  <r>
    <x v="489"/>
    <x v="468"/>
    <x v="0"/>
    <s v="HVLP"/>
    <s v="B01AB06"/>
    <d v="2018-03-09T12:51:06"/>
    <n v="1"/>
    <n v="721.2"/>
    <n v="721.2"/>
    <n v="30"/>
    <x v="0"/>
    <x v="0"/>
    <n v="3"/>
  </r>
  <r>
    <x v="489"/>
    <x v="468"/>
    <x v="0"/>
    <s v="HVLP"/>
    <s v="B01AB06"/>
    <d v="2018-03-15T11:40:33"/>
    <n v="1"/>
    <n v="721.2"/>
    <n v="721.2"/>
    <n v="30"/>
    <x v="0"/>
    <x v="0"/>
    <n v="3"/>
  </r>
  <r>
    <x v="491"/>
    <x v="470"/>
    <x v="0"/>
    <s v="HVLP"/>
    <s v="B01AB06"/>
    <d v="2018-03-16T10:34:01"/>
    <n v="6"/>
    <n v="408.95"/>
    <n v="2453.6999999999998"/>
    <n v="30"/>
    <x v="0"/>
    <x v="0"/>
    <n v="3"/>
  </r>
  <r>
    <x v="492"/>
    <x v="471"/>
    <x v="0"/>
    <s v="HVLP"/>
    <s v="B01AB06"/>
    <d v="2018-03-16T10:34:01"/>
    <n v="6"/>
    <n v="630.66"/>
    <n v="3783.96"/>
    <n v="30"/>
    <x v="0"/>
    <x v="0"/>
    <n v="3"/>
  </r>
  <r>
    <x v="489"/>
    <x v="468"/>
    <x v="0"/>
    <s v="HVLP"/>
    <s v="B01AB06"/>
    <d v="2018-03-16T10:34:01"/>
    <n v="3"/>
    <n v="721.2"/>
    <n v="2163.6"/>
    <n v="30"/>
    <x v="0"/>
    <x v="0"/>
    <n v="3"/>
  </r>
  <r>
    <x v="492"/>
    <x v="471"/>
    <x v="0"/>
    <s v="HVLP"/>
    <s v="B01AB06"/>
    <d v="2018-03-16T11:47:17"/>
    <n v="3"/>
    <n v="630.66"/>
    <n v="1891.98"/>
    <n v="30"/>
    <x v="0"/>
    <x v="0"/>
    <n v="3"/>
  </r>
  <r>
    <x v="491"/>
    <x v="470"/>
    <x v="0"/>
    <s v="HVLP"/>
    <s v="B01AB06"/>
    <d v="2018-03-16T11:47:17"/>
    <n v="6"/>
    <n v="408.95"/>
    <n v="2453.6999999999998"/>
    <n v="30"/>
    <x v="0"/>
    <x v="0"/>
    <n v="3"/>
  </r>
  <r>
    <x v="490"/>
    <x v="469"/>
    <x v="0"/>
    <s v="HVLP"/>
    <s v="B01AB06"/>
    <d v="2018-03-16T11:47:17"/>
    <n v="4"/>
    <n v="271.85000000000002"/>
    <n v="1087.4000000000001"/>
    <n v="30"/>
    <x v="0"/>
    <x v="0"/>
    <n v="3"/>
  </r>
  <r>
    <x v="489"/>
    <x v="468"/>
    <x v="0"/>
    <s v="HVLP"/>
    <s v="B01AB06"/>
    <d v="2018-03-19T11:29:00"/>
    <n v="1"/>
    <n v="721.2"/>
    <n v="721.2"/>
    <n v="30"/>
    <x v="0"/>
    <x v="0"/>
    <n v="3"/>
  </r>
  <r>
    <x v="492"/>
    <x v="471"/>
    <x v="0"/>
    <s v="HVLP"/>
    <s v="B01AB06"/>
    <d v="2018-03-19T13:43:53"/>
    <n v="1"/>
    <n v="630.66"/>
    <n v="630.66"/>
    <n v="30"/>
    <x v="0"/>
    <x v="0"/>
    <n v="3"/>
  </r>
  <r>
    <x v="492"/>
    <x v="471"/>
    <x v="0"/>
    <s v="HVLP"/>
    <s v="B01AB06"/>
    <d v="2018-03-23T11:11:52"/>
    <n v="3"/>
    <n v="630.66"/>
    <n v="1891.98"/>
    <n v="30"/>
    <x v="0"/>
    <x v="0"/>
    <n v="3"/>
  </r>
  <r>
    <x v="490"/>
    <x v="469"/>
    <x v="0"/>
    <s v="HVLP"/>
    <s v="B01AB06"/>
    <d v="2018-03-23T11:11:52"/>
    <n v="3"/>
    <n v="271.85000000000002"/>
    <n v="815.55"/>
    <n v="30"/>
    <x v="0"/>
    <x v="0"/>
    <n v="3"/>
  </r>
  <r>
    <x v="491"/>
    <x v="470"/>
    <x v="0"/>
    <s v="HVLP"/>
    <s v="B01AB06"/>
    <d v="2018-03-23T11:11:52"/>
    <n v="6"/>
    <n v="408.95"/>
    <n v="2453.6999999999998"/>
    <n v="30"/>
    <x v="0"/>
    <x v="0"/>
    <n v="3"/>
  </r>
  <r>
    <x v="491"/>
    <x v="470"/>
    <x v="0"/>
    <s v="HVLP"/>
    <s v="B01AB06"/>
    <d v="2018-03-23T11:51:33"/>
    <n v="6"/>
    <n v="408.95"/>
    <n v="2453.6999999999998"/>
    <n v="30"/>
    <x v="0"/>
    <x v="0"/>
    <n v="3"/>
  </r>
  <r>
    <x v="492"/>
    <x v="471"/>
    <x v="0"/>
    <s v="HVLP"/>
    <s v="B01AB06"/>
    <d v="2018-03-23T11:51:33"/>
    <n v="4"/>
    <n v="630.66"/>
    <n v="2522.64"/>
    <n v="30"/>
    <x v="0"/>
    <x v="0"/>
    <n v="3"/>
  </r>
  <r>
    <x v="492"/>
    <x v="471"/>
    <x v="0"/>
    <s v="HVLP"/>
    <s v="B01AB06"/>
    <d v="2018-03-28T07:54:45"/>
    <n v="4"/>
    <n v="630.66"/>
    <n v="2522.64"/>
    <n v="30"/>
    <x v="0"/>
    <x v="0"/>
    <n v="3"/>
  </r>
  <r>
    <x v="491"/>
    <x v="470"/>
    <x v="0"/>
    <s v="HVLP"/>
    <s v="B01AB06"/>
    <d v="2018-03-28T07:54:45"/>
    <n v="6"/>
    <n v="408.95"/>
    <n v="2453.6999999999998"/>
    <n v="30"/>
    <x v="0"/>
    <x v="0"/>
    <n v="3"/>
  </r>
  <r>
    <x v="490"/>
    <x v="469"/>
    <x v="0"/>
    <s v="HVLP"/>
    <s v="B01AB06"/>
    <d v="2018-03-28T07:54:45"/>
    <n v="6"/>
    <n v="271.85000000000002"/>
    <n v="1631.1"/>
    <n v="30"/>
    <x v="0"/>
    <x v="0"/>
    <n v="3"/>
  </r>
  <r>
    <x v="490"/>
    <x v="469"/>
    <x v="0"/>
    <s v="HVLP"/>
    <s v="B01AB06"/>
    <d v="2018-03-28T14:03:29"/>
    <n v="2"/>
    <n v="271.85000000000002"/>
    <n v="543.70000000000005"/>
    <n v="30"/>
    <x v="0"/>
    <x v="0"/>
    <n v="3"/>
  </r>
  <r>
    <x v="490"/>
    <x v="469"/>
    <x v="0"/>
    <s v="HVLP"/>
    <s v="B01AB06"/>
    <d v="2018-03-28T14:03:29"/>
    <n v="1"/>
    <n v="271.85000000000002"/>
    <n v="271.85000000000002"/>
    <n v="30"/>
    <x v="0"/>
    <x v="0"/>
    <n v="3"/>
  </r>
  <r>
    <x v="491"/>
    <x v="470"/>
    <x v="0"/>
    <s v="HVLP"/>
    <s v="B01AB06"/>
    <d v="2018-03-28T14:03:29"/>
    <n v="6"/>
    <n v="408.95"/>
    <n v="2453.6999999999998"/>
    <n v="30"/>
    <x v="0"/>
    <x v="0"/>
    <n v="3"/>
  </r>
  <r>
    <x v="492"/>
    <x v="471"/>
    <x v="0"/>
    <s v="HVLP"/>
    <s v="B01AB06"/>
    <d v="2018-03-28T14:03:29"/>
    <n v="3"/>
    <n v="630.66"/>
    <n v="1891.98"/>
    <n v="30"/>
    <x v="0"/>
    <x v="0"/>
    <n v="3"/>
  </r>
  <r>
    <x v="490"/>
    <x v="469"/>
    <x v="0"/>
    <s v="HVLP"/>
    <s v="B01AB06"/>
    <d v="2018-03-29T15:14:29"/>
    <n v="3"/>
    <n v="271.85000000000002"/>
    <n v="815.55"/>
    <n v="30"/>
    <x v="0"/>
    <x v="0"/>
    <n v="3"/>
  </r>
  <r>
    <x v="491"/>
    <x v="470"/>
    <x v="0"/>
    <s v="HVLP"/>
    <s v="B01AB06"/>
    <d v="2018-04-06T10:50:50"/>
    <n v="2"/>
    <n v="408.95"/>
    <n v="817.9"/>
    <n v="30"/>
    <x v="0"/>
    <x v="0"/>
    <n v="4"/>
  </r>
  <r>
    <x v="491"/>
    <x v="470"/>
    <x v="0"/>
    <s v="HVLP"/>
    <s v="B01AB06"/>
    <d v="2018-04-06T10:50:50"/>
    <n v="1"/>
    <n v="408.95"/>
    <n v="408.95"/>
    <n v="30"/>
    <x v="0"/>
    <x v="0"/>
    <n v="4"/>
  </r>
  <r>
    <x v="490"/>
    <x v="469"/>
    <x v="0"/>
    <s v="HVLP"/>
    <s v="B01AB06"/>
    <d v="2018-04-06T10:50:50"/>
    <n v="3"/>
    <n v="271.85000000000002"/>
    <n v="815.55"/>
    <n v="30"/>
    <x v="0"/>
    <x v="0"/>
    <n v="4"/>
  </r>
  <r>
    <x v="492"/>
    <x v="471"/>
    <x v="0"/>
    <s v="HVLP"/>
    <s v="B01AB06"/>
    <d v="2018-04-06T10:50:50"/>
    <n v="3"/>
    <n v="630.66"/>
    <n v="1891.98"/>
    <n v="30"/>
    <x v="0"/>
    <x v="0"/>
    <n v="4"/>
  </r>
  <r>
    <x v="490"/>
    <x v="469"/>
    <x v="0"/>
    <s v="HVLP"/>
    <s v="B01AB06"/>
    <d v="2018-04-06T12:55:51"/>
    <n v="1"/>
    <n v="271.85000000000002"/>
    <n v="271.85000000000002"/>
    <n v="30"/>
    <x v="0"/>
    <x v="0"/>
    <n v="4"/>
  </r>
  <r>
    <x v="490"/>
    <x v="469"/>
    <x v="0"/>
    <s v="HVLP"/>
    <s v="B01AB06"/>
    <d v="2018-04-06T12:55:51"/>
    <n v="5"/>
    <n v="271.85000000000002"/>
    <n v="1359.25"/>
    <n v="30"/>
    <x v="0"/>
    <x v="0"/>
    <n v="4"/>
  </r>
  <r>
    <x v="491"/>
    <x v="470"/>
    <x v="0"/>
    <s v="HVLP"/>
    <s v="B01AB06"/>
    <d v="2018-04-13T10:15:26"/>
    <n v="6"/>
    <n v="408.95"/>
    <n v="2453.6999999999998"/>
    <n v="30"/>
    <x v="0"/>
    <x v="0"/>
    <n v="4"/>
  </r>
  <r>
    <x v="490"/>
    <x v="469"/>
    <x v="0"/>
    <s v="HVLP"/>
    <s v="B01AB06"/>
    <d v="2018-04-13T10:15:26"/>
    <n v="2"/>
    <n v="271.85000000000002"/>
    <n v="543.70000000000005"/>
    <n v="30"/>
    <x v="0"/>
    <x v="0"/>
    <n v="4"/>
  </r>
  <r>
    <x v="490"/>
    <x v="469"/>
    <x v="0"/>
    <s v="HVLP"/>
    <s v="B01AB06"/>
    <d v="2018-04-13T10:15:26"/>
    <n v="1"/>
    <n v="271.85000000000002"/>
    <n v="271.85000000000002"/>
    <n v="30"/>
    <x v="0"/>
    <x v="0"/>
    <n v="4"/>
  </r>
  <r>
    <x v="491"/>
    <x v="470"/>
    <x v="0"/>
    <s v="HVLP"/>
    <s v="B01AB06"/>
    <d v="2018-04-13T13:04:07"/>
    <n v="6"/>
    <n v="408.95"/>
    <n v="2453.6999999999998"/>
    <n v="30"/>
    <x v="0"/>
    <x v="0"/>
    <n v="4"/>
  </r>
  <r>
    <x v="489"/>
    <x v="468"/>
    <x v="0"/>
    <s v="HVLP"/>
    <s v="B01AB06"/>
    <d v="2018-04-18T12:47:25"/>
    <n v="1"/>
    <n v="721.2"/>
    <n v="721.2"/>
    <n v="30"/>
    <x v="0"/>
    <x v="0"/>
    <n v="4"/>
  </r>
  <r>
    <x v="491"/>
    <x v="470"/>
    <x v="0"/>
    <s v="HVLP"/>
    <s v="B01AB06"/>
    <d v="2018-04-20T09:49:25"/>
    <n v="6"/>
    <n v="408.95"/>
    <n v="2453.6999999999998"/>
    <n v="30"/>
    <x v="0"/>
    <x v="0"/>
    <n v="4"/>
  </r>
  <r>
    <x v="490"/>
    <x v="469"/>
    <x v="0"/>
    <s v="HVLP"/>
    <s v="B01AB06"/>
    <d v="2018-04-20T09:49:25"/>
    <n v="3"/>
    <n v="271.85000000000002"/>
    <n v="815.55"/>
    <n v="30"/>
    <x v="0"/>
    <x v="0"/>
    <n v="4"/>
  </r>
  <r>
    <x v="492"/>
    <x v="471"/>
    <x v="0"/>
    <s v="HVLP"/>
    <s v="B01AB06"/>
    <d v="2018-04-20T09:49:25"/>
    <n v="3"/>
    <n v="630.66"/>
    <n v="1891.98"/>
    <n v="30"/>
    <x v="0"/>
    <x v="0"/>
    <n v="4"/>
  </r>
  <r>
    <x v="489"/>
    <x v="468"/>
    <x v="0"/>
    <s v="HVLP"/>
    <s v="B01AB06"/>
    <d v="2018-04-20T09:49:25"/>
    <n v="3"/>
    <n v="721.2"/>
    <n v="2163.6"/>
    <n v="30"/>
    <x v="0"/>
    <x v="0"/>
    <n v="4"/>
  </r>
  <r>
    <x v="490"/>
    <x v="469"/>
    <x v="0"/>
    <s v="HVLP"/>
    <s v="B01AB06"/>
    <d v="2018-04-26T09:40:31"/>
    <n v="2"/>
    <n v="271.85000000000002"/>
    <n v="543.70000000000005"/>
    <n v="30"/>
    <x v="0"/>
    <x v="0"/>
    <n v="4"/>
  </r>
  <r>
    <x v="490"/>
    <x v="469"/>
    <x v="0"/>
    <s v="HVLP"/>
    <s v="B01AB06"/>
    <d v="2018-04-26T09:40:31"/>
    <n v="1"/>
    <n v="271.85000000000002"/>
    <n v="271.85000000000002"/>
    <n v="30"/>
    <x v="0"/>
    <x v="0"/>
    <n v="4"/>
  </r>
  <r>
    <x v="491"/>
    <x v="470"/>
    <x v="0"/>
    <s v="HVLP"/>
    <s v="B01AB06"/>
    <d v="2018-04-26T09:40:31"/>
    <n v="3"/>
    <n v="408.95"/>
    <n v="1226.8499999999999"/>
    <n v="30"/>
    <x v="0"/>
    <x v="0"/>
    <n v="4"/>
  </r>
  <r>
    <x v="491"/>
    <x v="470"/>
    <x v="0"/>
    <s v="HVLP"/>
    <s v="B01AB06"/>
    <d v="2018-05-03T09:42:43"/>
    <n v="5"/>
    <n v="408.95"/>
    <n v="2044.75"/>
    <n v="30"/>
    <x v="0"/>
    <x v="0"/>
    <n v="5"/>
  </r>
  <r>
    <x v="491"/>
    <x v="470"/>
    <x v="0"/>
    <s v="HVLP"/>
    <s v="B01AB06"/>
    <d v="2018-05-03T09:42:43"/>
    <n v="1"/>
    <n v="408.95"/>
    <n v="408.95"/>
    <n v="30"/>
    <x v="0"/>
    <x v="0"/>
    <n v="5"/>
  </r>
  <r>
    <x v="490"/>
    <x v="469"/>
    <x v="0"/>
    <s v="HVLP"/>
    <s v="B01AB06"/>
    <d v="2018-05-03T09:42:43"/>
    <n v="3"/>
    <n v="271.85000000000002"/>
    <n v="815.55"/>
    <n v="30"/>
    <x v="0"/>
    <x v="0"/>
    <n v="5"/>
  </r>
  <r>
    <x v="490"/>
    <x v="469"/>
    <x v="0"/>
    <s v="HVLP"/>
    <s v="B01AB06"/>
    <d v="2018-05-03T09:42:43"/>
    <n v="3"/>
    <n v="271.85000000000002"/>
    <n v="815.55"/>
    <n v="30"/>
    <x v="0"/>
    <x v="0"/>
    <n v="5"/>
  </r>
  <r>
    <x v="492"/>
    <x v="471"/>
    <x v="0"/>
    <s v="HVLP"/>
    <s v="B01AB06"/>
    <d v="2018-05-03T09:42:43"/>
    <n v="6"/>
    <n v="630.66"/>
    <n v="3783.96"/>
    <n v="30"/>
    <x v="0"/>
    <x v="0"/>
    <n v="5"/>
  </r>
  <r>
    <x v="492"/>
    <x v="471"/>
    <x v="0"/>
    <s v="HVLP"/>
    <s v="B01AB06"/>
    <d v="2018-05-03T11:27:44"/>
    <n v="3"/>
    <n v="630.66"/>
    <n v="1891.98"/>
    <n v="30"/>
    <x v="0"/>
    <x v="0"/>
    <n v="5"/>
  </r>
  <r>
    <x v="490"/>
    <x v="469"/>
    <x v="0"/>
    <s v="HVLP"/>
    <s v="B01AB06"/>
    <d v="2018-05-03T11:27:44"/>
    <n v="4"/>
    <n v="271.85000000000002"/>
    <n v="1087.4000000000001"/>
    <n v="30"/>
    <x v="0"/>
    <x v="0"/>
    <n v="5"/>
  </r>
  <r>
    <x v="490"/>
    <x v="469"/>
    <x v="0"/>
    <s v="HVLP"/>
    <s v="B01AB06"/>
    <d v="2018-05-03T11:27:44"/>
    <n v="2"/>
    <n v="271.85000000000002"/>
    <n v="543.70000000000005"/>
    <n v="30"/>
    <x v="0"/>
    <x v="0"/>
    <n v="5"/>
  </r>
  <r>
    <x v="491"/>
    <x v="470"/>
    <x v="0"/>
    <s v="HVLP"/>
    <s v="B01AB06"/>
    <d v="2018-05-03T11:27:44"/>
    <n v="3"/>
    <n v="408.95"/>
    <n v="1226.8499999999999"/>
    <n v="30"/>
    <x v="0"/>
    <x v="0"/>
    <n v="5"/>
  </r>
  <r>
    <x v="491"/>
    <x v="470"/>
    <x v="0"/>
    <s v="HVLP"/>
    <s v="B01AB06"/>
    <d v="2018-05-11T09:30:57"/>
    <n v="6"/>
    <n v="408.95"/>
    <n v="2453.6999999999998"/>
    <n v="30"/>
    <x v="0"/>
    <x v="0"/>
    <n v="5"/>
  </r>
  <r>
    <x v="492"/>
    <x v="471"/>
    <x v="0"/>
    <s v="HVLP"/>
    <s v="B01AB06"/>
    <d v="2018-05-11T10:00:50"/>
    <n v="2"/>
    <n v="630.66"/>
    <n v="1261.32"/>
    <n v="30"/>
    <x v="0"/>
    <x v="0"/>
    <n v="5"/>
  </r>
  <r>
    <x v="492"/>
    <x v="471"/>
    <x v="0"/>
    <s v="HVLP"/>
    <s v="B01AB06"/>
    <d v="2018-05-11T12:07:09"/>
    <n v="6"/>
    <n v="630.66"/>
    <n v="3783.96"/>
    <n v="30"/>
    <x v="0"/>
    <x v="0"/>
    <n v="5"/>
  </r>
  <r>
    <x v="491"/>
    <x v="470"/>
    <x v="0"/>
    <s v="HVLP"/>
    <s v="B01AB06"/>
    <d v="2018-05-11T12:07:09"/>
    <n v="8"/>
    <n v="408.95"/>
    <n v="3271.6"/>
    <n v="30"/>
    <x v="0"/>
    <x v="0"/>
    <n v="5"/>
  </r>
  <r>
    <x v="491"/>
    <x v="470"/>
    <x v="0"/>
    <s v="HVLP"/>
    <s v="B01AB06"/>
    <d v="2018-05-14T13:21:35"/>
    <n v="1"/>
    <n v="408.95"/>
    <n v="408.95"/>
    <n v="30"/>
    <x v="0"/>
    <x v="0"/>
    <n v="5"/>
  </r>
  <r>
    <x v="492"/>
    <x v="471"/>
    <x v="0"/>
    <s v="HVLP"/>
    <s v="B01AB06"/>
    <d v="2018-05-14T13:21:35"/>
    <n v="1"/>
    <n v="630.66"/>
    <n v="630.66"/>
    <n v="30"/>
    <x v="0"/>
    <x v="0"/>
    <n v="5"/>
  </r>
  <r>
    <x v="492"/>
    <x v="471"/>
    <x v="0"/>
    <s v="HVLP"/>
    <s v="B01AB06"/>
    <d v="2018-05-18T12:51:02"/>
    <n v="5"/>
    <n v="630.66"/>
    <n v="3153.3"/>
    <n v="30"/>
    <x v="0"/>
    <x v="0"/>
    <n v="5"/>
  </r>
  <r>
    <x v="492"/>
    <x v="471"/>
    <x v="0"/>
    <s v="HVLP"/>
    <s v="B01AB06"/>
    <d v="2018-05-18T12:51:02"/>
    <n v="1"/>
    <n v="630.66"/>
    <n v="630.66"/>
    <n v="30"/>
    <x v="0"/>
    <x v="0"/>
    <n v="5"/>
  </r>
  <r>
    <x v="491"/>
    <x v="470"/>
    <x v="0"/>
    <s v="HVLP"/>
    <s v="B01AB06"/>
    <d v="2018-05-18T12:51:02"/>
    <n v="3"/>
    <n v="408.95"/>
    <n v="1226.8499999999999"/>
    <n v="30"/>
    <x v="0"/>
    <x v="0"/>
    <n v="5"/>
  </r>
  <r>
    <x v="491"/>
    <x v="470"/>
    <x v="0"/>
    <s v="HVLP"/>
    <s v="B01AB06"/>
    <d v="2018-05-18T12:51:02"/>
    <n v="3"/>
    <n v="408.95"/>
    <n v="1226.8499999999999"/>
    <n v="30"/>
    <x v="0"/>
    <x v="0"/>
    <n v="5"/>
  </r>
  <r>
    <x v="491"/>
    <x v="470"/>
    <x v="0"/>
    <s v="HVLP"/>
    <s v="B01AB06"/>
    <d v="2018-05-25T09:56:48"/>
    <n v="3"/>
    <n v="408.95"/>
    <n v="1226.8499999999999"/>
    <n v="30"/>
    <x v="0"/>
    <x v="0"/>
    <n v="5"/>
  </r>
  <r>
    <x v="490"/>
    <x v="469"/>
    <x v="0"/>
    <s v="HVLP"/>
    <s v="B01AB06"/>
    <d v="2018-05-25T09:56:48"/>
    <n v="3"/>
    <n v="271.85000000000002"/>
    <n v="815.55"/>
    <n v="30"/>
    <x v="0"/>
    <x v="0"/>
    <n v="5"/>
  </r>
  <r>
    <x v="490"/>
    <x v="469"/>
    <x v="0"/>
    <s v="HVLP"/>
    <s v="B01AB06"/>
    <d v="2018-05-25T10:47:53"/>
    <n v="3"/>
    <n v="271.85000000000002"/>
    <n v="815.55"/>
    <n v="30"/>
    <x v="0"/>
    <x v="0"/>
    <n v="5"/>
  </r>
  <r>
    <x v="491"/>
    <x v="470"/>
    <x v="0"/>
    <s v="HVLP"/>
    <s v="B01AB06"/>
    <d v="2018-05-25T10:47:53"/>
    <n v="3"/>
    <n v="408.95"/>
    <n v="1226.8499999999999"/>
    <n v="30"/>
    <x v="0"/>
    <x v="0"/>
    <n v="5"/>
  </r>
  <r>
    <x v="490"/>
    <x v="469"/>
    <x v="0"/>
    <s v="HVLP"/>
    <s v="B01AB06"/>
    <d v="2018-05-25T12:24:33"/>
    <n v="1"/>
    <n v="271.85000000000002"/>
    <n v="271.85000000000002"/>
    <n v="30"/>
    <x v="0"/>
    <x v="0"/>
    <n v="5"/>
  </r>
  <r>
    <x v="490"/>
    <x v="469"/>
    <x v="0"/>
    <s v="HVLP"/>
    <s v="B01AB06"/>
    <d v="2018-05-25T12:24:33"/>
    <n v="5"/>
    <n v="271.85000000000002"/>
    <n v="1359.25"/>
    <n v="30"/>
    <x v="0"/>
    <x v="0"/>
    <n v="5"/>
  </r>
  <r>
    <x v="489"/>
    <x v="468"/>
    <x v="0"/>
    <s v="HVLP"/>
    <s v="B01AB06"/>
    <d v="2018-05-28T12:48:27"/>
    <n v="1"/>
    <n v="721.2"/>
    <n v="721.2"/>
    <n v="30"/>
    <x v="0"/>
    <x v="0"/>
    <n v="5"/>
  </r>
  <r>
    <x v="490"/>
    <x v="469"/>
    <x v="0"/>
    <s v="HVLP"/>
    <s v="B01AB06"/>
    <d v="2018-06-01T12:41:07"/>
    <n v="3"/>
    <n v="271.85000000000002"/>
    <n v="815.55"/>
    <n v="30"/>
    <x v="0"/>
    <x v="0"/>
    <n v="6"/>
  </r>
  <r>
    <x v="491"/>
    <x v="470"/>
    <x v="0"/>
    <s v="HVLP"/>
    <s v="B01AB06"/>
    <d v="2018-06-01T12:41:07"/>
    <n v="3"/>
    <n v="408.95"/>
    <n v="1226.8499999999999"/>
    <n v="30"/>
    <x v="0"/>
    <x v="0"/>
    <n v="6"/>
  </r>
  <r>
    <x v="491"/>
    <x v="470"/>
    <x v="0"/>
    <s v="HVLP"/>
    <s v="B01AB06"/>
    <d v="2018-06-01T12:47:29"/>
    <n v="8"/>
    <n v="408.95"/>
    <n v="3271.6"/>
    <n v="30"/>
    <x v="0"/>
    <x v="0"/>
    <n v="6"/>
  </r>
  <r>
    <x v="490"/>
    <x v="469"/>
    <x v="0"/>
    <s v="HVLP"/>
    <s v="B01AB06"/>
    <d v="2018-06-01T12:47:29"/>
    <n v="5"/>
    <n v="271.85000000000002"/>
    <n v="1359.25"/>
    <n v="30"/>
    <x v="0"/>
    <x v="0"/>
    <n v="6"/>
  </r>
  <r>
    <x v="490"/>
    <x v="469"/>
    <x v="0"/>
    <s v="HVLP"/>
    <s v="B01AB06"/>
    <d v="2018-06-01T12:47:29"/>
    <n v="1"/>
    <n v="271.85000000000002"/>
    <n v="271.85000000000002"/>
    <n v="30"/>
    <x v="0"/>
    <x v="0"/>
    <n v="6"/>
  </r>
  <r>
    <x v="492"/>
    <x v="471"/>
    <x v="0"/>
    <s v="HVLP"/>
    <s v="B01AB06"/>
    <d v="2018-06-01T12:47:29"/>
    <n v="4"/>
    <n v="630.66"/>
    <n v="2522.64"/>
    <n v="30"/>
    <x v="0"/>
    <x v="0"/>
    <n v="6"/>
  </r>
  <r>
    <x v="491"/>
    <x v="470"/>
    <x v="0"/>
    <s v="HVLP"/>
    <s v="B01AB06"/>
    <d v="2018-06-04T12:31:34"/>
    <n v="1"/>
    <n v="408.95"/>
    <n v="408.95"/>
    <n v="30"/>
    <x v="0"/>
    <x v="0"/>
    <n v="6"/>
  </r>
  <r>
    <x v="491"/>
    <x v="470"/>
    <x v="0"/>
    <s v="HVLP"/>
    <s v="B01AB06"/>
    <d v="2018-06-08T10:08:50"/>
    <n v="4"/>
    <n v="408.95"/>
    <n v="1635.8"/>
    <n v="30"/>
    <x v="0"/>
    <x v="0"/>
    <n v="6"/>
  </r>
  <r>
    <x v="490"/>
    <x v="469"/>
    <x v="0"/>
    <s v="HVLP"/>
    <s v="B01AB06"/>
    <d v="2018-06-08T10:08:50"/>
    <n v="4"/>
    <n v="271.85000000000002"/>
    <n v="1087.4000000000001"/>
    <n v="30"/>
    <x v="0"/>
    <x v="0"/>
    <n v="6"/>
  </r>
  <r>
    <x v="491"/>
    <x v="470"/>
    <x v="0"/>
    <s v="HVLP"/>
    <s v="B01AB06"/>
    <d v="2018-06-08T12:10:29"/>
    <n v="2"/>
    <n v="408.95"/>
    <n v="817.9"/>
    <n v="30"/>
    <x v="0"/>
    <x v="0"/>
    <n v="6"/>
  </r>
  <r>
    <x v="491"/>
    <x v="470"/>
    <x v="0"/>
    <s v="HVLP"/>
    <s v="B01AB06"/>
    <d v="2018-06-08T12:18:20"/>
    <n v="3"/>
    <n v="408.95"/>
    <n v="1226.8499999999999"/>
    <n v="30"/>
    <x v="0"/>
    <x v="0"/>
    <n v="6"/>
  </r>
  <r>
    <x v="491"/>
    <x v="470"/>
    <x v="0"/>
    <s v="HVLP"/>
    <s v="B01AB06"/>
    <d v="2018-06-08T12:18:20"/>
    <n v="3"/>
    <n v="408.95"/>
    <n v="1226.8499999999999"/>
    <n v="30"/>
    <x v="0"/>
    <x v="0"/>
    <n v="6"/>
  </r>
  <r>
    <x v="491"/>
    <x v="470"/>
    <x v="0"/>
    <s v="HVLP"/>
    <s v="B01AB06"/>
    <d v="2018-06-15T10:15:00"/>
    <n v="6"/>
    <n v="408.95"/>
    <n v="2453.6999999999998"/>
    <n v="30"/>
    <x v="0"/>
    <x v="0"/>
    <n v="6"/>
  </r>
  <r>
    <x v="489"/>
    <x v="468"/>
    <x v="0"/>
    <s v="HVLP"/>
    <s v="B01AB06"/>
    <d v="2018-06-15T10:15:00"/>
    <n v="1"/>
    <n v="721.2"/>
    <n v="721.2"/>
    <n v="30"/>
    <x v="0"/>
    <x v="0"/>
    <n v="6"/>
  </r>
  <r>
    <x v="491"/>
    <x v="470"/>
    <x v="0"/>
    <s v="HVLP"/>
    <s v="B01AB06"/>
    <d v="2018-06-15T13:07:33"/>
    <n v="6"/>
    <n v="408.95"/>
    <n v="2453.6999999999998"/>
    <n v="30"/>
    <x v="0"/>
    <x v="0"/>
    <n v="6"/>
  </r>
  <r>
    <x v="490"/>
    <x v="469"/>
    <x v="0"/>
    <s v="HVLP"/>
    <s v="B01AB06"/>
    <d v="2018-06-15T13:07:33"/>
    <n v="6"/>
    <n v="271.85000000000002"/>
    <n v="1631.1"/>
    <n v="30"/>
    <x v="0"/>
    <x v="0"/>
    <n v="6"/>
  </r>
  <r>
    <x v="492"/>
    <x v="471"/>
    <x v="0"/>
    <s v="HVLP"/>
    <s v="B01AB06"/>
    <d v="2018-06-15T13:07:33"/>
    <n v="2"/>
    <n v="630.66"/>
    <n v="1261.32"/>
    <n v="30"/>
    <x v="0"/>
    <x v="0"/>
    <n v="6"/>
  </r>
  <r>
    <x v="492"/>
    <x v="471"/>
    <x v="0"/>
    <s v="HVLP"/>
    <s v="B01AB06"/>
    <d v="2018-06-15T13:07:33"/>
    <n v="1"/>
    <n v="630.66"/>
    <n v="630.66"/>
    <n v="30"/>
    <x v="0"/>
    <x v="0"/>
    <n v="6"/>
  </r>
  <r>
    <x v="491"/>
    <x v="470"/>
    <x v="0"/>
    <s v="HVLP"/>
    <s v="B01AB06"/>
    <d v="2018-06-22T10:02:35"/>
    <n v="6"/>
    <n v="408.95"/>
    <n v="2453.6999999999998"/>
    <n v="30"/>
    <x v="0"/>
    <x v="0"/>
    <n v="6"/>
  </r>
  <r>
    <x v="490"/>
    <x v="469"/>
    <x v="0"/>
    <s v="HVLP"/>
    <s v="B01AB06"/>
    <d v="2018-06-22T10:02:35"/>
    <n v="5"/>
    <n v="271.85000000000002"/>
    <n v="1359.25"/>
    <n v="30"/>
    <x v="0"/>
    <x v="0"/>
    <n v="6"/>
  </r>
  <r>
    <x v="490"/>
    <x v="469"/>
    <x v="0"/>
    <s v="HVLP"/>
    <s v="B01AB06"/>
    <d v="2018-06-22T10:02:35"/>
    <n v="1"/>
    <n v="271.85000000000002"/>
    <n v="271.85000000000002"/>
    <n v="30"/>
    <x v="0"/>
    <x v="0"/>
    <n v="6"/>
  </r>
  <r>
    <x v="490"/>
    <x v="469"/>
    <x v="0"/>
    <s v="HVLP"/>
    <s v="B01AB06"/>
    <d v="2018-06-22T10:13:14"/>
    <n v="3"/>
    <n v="271.85000000000002"/>
    <n v="815.55"/>
    <n v="30"/>
    <x v="0"/>
    <x v="0"/>
    <n v="6"/>
  </r>
  <r>
    <x v="491"/>
    <x v="470"/>
    <x v="0"/>
    <s v="HVLP"/>
    <s v="B01AB06"/>
    <d v="2018-06-22T10:13:14"/>
    <n v="6"/>
    <n v="408.95"/>
    <n v="2453.6999999999998"/>
    <n v="30"/>
    <x v="0"/>
    <x v="0"/>
    <n v="6"/>
  </r>
  <r>
    <x v="490"/>
    <x v="469"/>
    <x v="0"/>
    <s v="HVLP"/>
    <s v="B01AB06"/>
    <d v="2018-06-29T08:34:54"/>
    <n v="1"/>
    <n v="271.85000000000002"/>
    <n v="271.85000000000002"/>
    <n v="30"/>
    <x v="0"/>
    <x v="0"/>
    <n v="6"/>
  </r>
  <r>
    <x v="491"/>
    <x v="470"/>
    <x v="0"/>
    <s v="HVLP"/>
    <s v="B01AB06"/>
    <d v="2018-06-29T08:34:54"/>
    <n v="6"/>
    <n v="408.95"/>
    <n v="2453.6999999999998"/>
    <n v="30"/>
    <x v="0"/>
    <x v="0"/>
    <n v="6"/>
  </r>
  <r>
    <x v="492"/>
    <x v="471"/>
    <x v="0"/>
    <s v="HVLP"/>
    <s v="B01AB06"/>
    <d v="2018-06-29T08:34:54"/>
    <n v="3"/>
    <n v="630.66"/>
    <n v="1891.98"/>
    <n v="30"/>
    <x v="0"/>
    <x v="0"/>
    <n v="6"/>
  </r>
  <r>
    <x v="492"/>
    <x v="471"/>
    <x v="0"/>
    <s v="HVLP"/>
    <s v="B01AB06"/>
    <d v="2018-06-29T12:46:30"/>
    <n v="1"/>
    <n v="630.66"/>
    <n v="630.66"/>
    <n v="30"/>
    <x v="0"/>
    <x v="0"/>
    <n v="6"/>
  </r>
  <r>
    <x v="492"/>
    <x v="471"/>
    <x v="0"/>
    <s v="HVLP"/>
    <s v="B01AB06"/>
    <d v="2018-06-29T12:46:30"/>
    <n v="3"/>
    <n v="630.66"/>
    <n v="1891.98"/>
    <n v="30"/>
    <x v="0"/>
    <x v="0"/>
    <n v="6"/>
  </r>
  <r>
    <x v="491"/>
    <x v="470"/>
    <x v="0"/>
    <s v="HVLP"/>
    <s v="B01AB06"/>
    <d v="2018-06-29T12:46:30"/>
    <n v="2"/>
    <n v="408.95"/>
    <n v="817.9"/>
    <n v="30"/>
    <x v="0"/>
    <x v="0"/>
    <n v="6"/>
  </r>
  <r>
    <x v="491"/>
    <x v="470"/>
    <x v="0"/>
    <s v="HVLP"/>
    <s v="B01AB06"/>
    <d v="2018-06-29T12:46:30"/>
    <n v="2"/>
    <n v="408.95"/>
    <n v="817.9"/>
    <n v="30"/>
    <x v="0"/>
    <x v="0"/>
    <n v="6"/>
  </r>
  <r>
    <x v="491"/>
    <x v="470"/>
    <x v="0"/>
    <s v="HVLP"/>
    <s v="B01AB06"/>
    <d v="2018-07-04T08:04:44"/>
    <n v="4"/>
    <n v="408.95"/>
    <n v="1635.8"/>
    <n v="30"/>
    <x v="0"/>
    <x v="0"/>
    <n v="7"/>
  </r>
  <r>
    <x v="491"/>
    <x v="470"/>
    <x v="0"/>
    <s v="HVLP"/>
    <s v="B01AB06"/>
    <d v="2018-07-04T08:04:44"/>
    <n v="2"/>
    <n v="408.95"/>
    <n v="817.9"/>
    <n v="30"/>
    <x v="0"/>
    <x v="0"/>
    <n v="7"/>
  </r>
  <r>
    <x v="491"/>
    <x v="470"/>
    <x v="0"/>
    <s v="HVLP"/>
    <s v="B01AB06"/>
    <d v="2018-07-04T08:04:44"/>
    <n v="2"/>
    <n v="408.95"/>
    <n v="817.9"/>
    <n v="30"/>
    <x v="0"/>
    <x v="0"/>
    <n v="7"/>
  </r>
  <r>
    <x v="492"/>
    <x v="471"/>
    <x v="0"/>
    <s v="HVLP"/>
    <s v="B01AB06"/>
    <d v="2018-07-04T08:04:44"/>
    <n v="2"/>
    <n v="630.66"/>
    <n v="1261.32"/>
    <n v="30"/>
    <x v="0"/>
    <x v="0"/>
    <n v="7"/>
  </r>
  <r>
    <x v="489"/>
    <x v="468"/>
    <x v="0"/>
    <s v="HVLP"/>
    <s v="B01AB06"/>
    <d v="2018-07-04T13:09:23"/>
    <n v="1"/>
    <n v="721.2"/>
    <n v="721.2"/>
    <n v="30"/>
    <x v="0"/>
    <x v="0"/>
    <n v="7"/>
  </r>
  <r>
    <x v="489"/>
    <x v="468"/>
    <x v="0"/>
    <s v="HVLP"/>
    <s v="B01AB06"/>
    <d v="2018-07-09T12:43:34"/>
    <n v="2"/>
    <n v="721.2"/>
    <n v="1442.4"/>
    <n v="30"/>
    <x v="0"/>
    <x v="0"/>
    <n v="7"/>
  </r>
  <r>
    <x v="491"/>
    <x v="470"/>
    <x v="0"/>
    <s v="HVLP"/>
    <s v="B01AB06"/>
    <d v="2018-07-12T12:40:19"/>
    <n v="4"/>
    <n v="408.95"/>
    <n v="1635.8"/>
    <n v="30"/>
    <x v="0"/>
    <x v="0"/>
    <n v="7"/>
  </r>
  <r>
    <x v="491"/>
    <x v="470"/>
    <x v="0"/>
    <s v="HVLP"/>
    <s v="B01AB06"/>
    <d v="2018-07-12T15:08:18"/>
    <n v="8"/>
    <n v="408.95"/>
    <n v="3271.6"/>
    <n v="30"/>
    <x v="0"/>
    <x v="0"/>
    <n v="7"/>
  </r>
  <r>
    <x v="492"/>
    <x v="471"/>
    <x v="0"/>
    <s v="HVLP"/>
    <s v="B01AB06"/>
    <d v="2018-07-12T15:08:18"/>
    <n v="3"/>
    <n v="630.66"/>
    <n v="1891.98"/>
    <n v="30"/>
    <x v="0"/>
    <x v="0"/>
    <n v="7"/>
  </r>
  <r>
    <x v="492"/>
    <x v="471"/>
    <x v="0"/>
    <s v="HVLP"/>
    <s v="B01AB06"/>
    <d v="2018-07-12T15:08:18"/>
    <n v="1"/>
    <n v="630.66"/>
    <n v="630.66"/>
    <n v="30"/>
    <x v="0"/>
    <x v="0"/>
    <n v="7"/>
  </r>
  <r>
    <x v="492"/>
    <x v="471"/>
    <x v="0"/>
    <s v="HVLP"/>
    <s v="B01AB06"/>
    <d v="2018-07-13T10:14:28"/>
    <n v="6"/>
    <n v="630.66"/>
    <n v="3783.96"/>
    <n v="30"/>
    <x v="0"/>
    <x v="0"/>
    <n v="7"/>
  </r>
  <r>
    <x v="491"/>
    <x v="470"/>
    <x v="0"/>
    <s v="HVLP"/>
    <s v="B01AB06"/>
    <d v="2018-07-13T10:14:28"/>
    <n v="6"/>
    <n v="408.95"/>
    <n v="2453.6999999999998"/>
    <n v="30"/>
    <x v="0"/>
    <x v="0"/>
    <n v="7"/>
  </r>
  <r>
    <x v="489"/>
    <x v="468"/>
    <x v="0"/>
    <s v="HVLP"/>
    <s v="B01AB06"/>
    <d v="2018-07-17T13:30:33"/>
    <n v="1"/>
    <n v="721.2"/>
    <n v="721.2"/>
    <n v="30"/>
    <x v="0"/>
    <x v="0"/>
    <n v="7"/>
  </r>
  <r>
    <x v="491"/>
    <x v="470"/>
    <x v="0"/>
    <s v="HVLP"/>
    <s v="B01AB06"/>
    <d v="2018-07-20T10:18:20"/>
    <n v="6"/>
    <n v="408.95"/>
    <n v="2453.6999999999998"/>
    <n v="30"/>
    <x v="0"/>
    <x v="0"/>
    <n v="7"/>
  </r>
  <r>
    <x v="491"/>
    <x v="470"/>
    <x v="0"/>
    <s v="HVLP"/>
    <s v="B01AB06"/>
    <d v="2018-07-20T10:23:25"/>
    <n v="6"/>
    <n v="408.95"/>
    <n v="2453.6999999999998"/>
    <n v="30"/>
    <x v="0"/>
    <x v="0"/>
    <n v="7"/>
  </r>
  <r>
    <x v="490"/>
    <x v="469"/>
    <x v="0"/>
    <s v="HVLP"/>
    <s v="B01AB06"/>
    <d v="2018-07-20T10:23:25"/>
    <n v="3"/>
    <n v="271.85000000000002"/>
    <n v="815.55"/>
    <n v="30"/>
    <x v="0"/>
    <x v="0"/>
    <n v="7"/>
  </r>
  <r>
    <x v="489"/>
    <x v="468"/>
    <x v="0"/>
    <s v="HVLP"/>
    <s v="B01AB06"/>
    <d v="2018-07-25T14:07:23"/>
    <n v="1"/>
    <n v="721.2"/>
    <n v="721.2"/>
    <n v="30"/>
    <x v="0"/>
    <x v="0"/>
    <n v="7"/>
  </r>
  <r>
    <x v="491"/>
    <x v="470"/>
    <x v="0"/>
    <s v="HVLP"/>
    <s v="B01AB06"/>
    <d v="2018-07-27T10:03:17"/>
    <n v="3"/>
    <n v="408.95"/>
    <n v="1226.8499999999999"/>
    <n v="30"/>
    <x v="0"/>
    <x v="0"/>
    <n v="7"/>
  </r>
  <r>
    <x v="492"/>
    <x v="471"/>
    <x v="0"/>
    <s v="HVLP"/>
    <s v="B01AB06"/>
    <d v="2018-07-27T10:03:17"/>
    <n v="2"/>
    <n v="630.66"/>
    <n v="1261.32"/>
    <n v="30"/>
    <x v="0"/>
    <x v="0"/>
    <n v="7"/>
  </r>
  <r>
    <x v="492"/>
    <x v="471"/>
    <x v="0"/>
    <s v="HVLP"/>
    <s v="B01AB06"/>
    <d v="2018-07-27T10:03:17"/>
    <n v="1"/>
    <n v="630.66"/>
    <n v="630.66"/>
    <n v="30"/>
    <x v="0"/>
    <x v="0"/>
    <n v="7"/>
  </r>
  <r>
    <x v="491"/>
    <x v="470"/>
    <x v="0"/>
    <s v="HVLP"/>
    <s v="B01AB06"/>
    <d v="2018-07-27T10:59:41"/>
    <n v="2"/>
    <n v="408.95"/>
    <n v="817.9"/>
    <n v="30"/>
    <x v="0"/>
    <x v="0"/>
    <n v="7"/>
  </r>
  <r>
    <x v="491"/>
    <x v="470"/>
    <x v="0"/>
    <s v="HVLP"/>
    <s v="B01AB06"/>
    <d v="2018-07-27T10:59:41"/>
    <n v="4"/>
    <n v="408.95"/>
    <n v="1635.8"/>
    <n v="30"/>
    <x v="0"/>
    <x v="0"/>
    <n v="7"/>
  </r>
  <r>
    <x v="489"/>
    <x v="468"/>
    <x v="0"/>
    <s v="HVLP"/>
    <s v="B01AB06"/>
    <d v="2018-08-07T15:13:41"/>
    <n v="3"/>
    <n v="721.2"/>
    <n v="2163.6"/>
    <n v="30"/>
    <x v="0"/>
    <x v="0"/>
    <n v="8"/>
  </r>
  <r>
    <x v="489"/>
    <x v="468"/>
    <x v="0"/>
    <s v="HVLP"/>
    <s v="B01AB06"/>
    <d v="2018-08-09T14:27:50"/>
    <n v="3"/>
    <n v="721.2"/>
    <n v="2163.6"/>
    <n v="30"/>
    <x v="0"/>
    <x v="0"/>
    <n v="8"/>
  </r>
  <r>
    <x v="491"/>
    <x v="470"/>
    <x v="0"/>
    <s v="HVLP"/>
    <s v="B01AB06"/>
    <d v="2018-08-10T10:56:38"/>
    <n v="6"/>
    <n v="408.95"/>
    <n v="2453.6999999999998"/>
    <n v="30"/>
    <x v="0"/>
    <x v="0"/>
    <n v="8"/>
  </r>
  <r>
    <x v="492"/>
    <x v="471"/>
    <x v="0"/>
    <s v="HVLP"/>
    <s v="B01AB06"/>
    <d v="2018-08-10T10:56:38"/>
    <n v="6"/>
    <n v="630.66"/>
    <n v="3783.96"/>
    <n v="30"/>
    <x v="0"/>
    <x v="0"/>
    <n v="8"/>
  </r>
  <r>
    <x v="489"/>
    <x v="468"/>
    <x v="0"/>
    <s v="HVLP"/>
    <s v="B01AB06"/>
    <d v="2018-08-10T10:56:38"/>
    <n v="2"/>
    <n v="721.2"/>
    <n v="1442.4"/>
    <n v="30"/>
    <x v="0"/>
    <x v="0"/>
    <n v="8"/>
  </r>
  <r>
    <x v="489"/>
    <x v="468"/>
    <x v="0"/>
    <s v="HVLP"/>
    <s v="B01AB06"/>
    <d v="2018-08-10T12:05:04"/>
    <n v="1"/>
    <n v="721.2"/>
    <n v="721.2"/>
    <n v="30"/>
    <x v="0"/>
    <x v="0"/>
    <n v="8"/>
  </r>
  <r>
    <x v="491"/>
    <x v="470"/>
    <x v="0"/>
    <s v="HVLP"/>
    <s v="B01AB06"/>
    <d v="2018-08-23T10:55:52"/>
    <n v="5"/>
    <n v="408.95"/>
    <n v="2044.75"/>
    <n v="30"/>
    <x v="0"/>
    <x v="0"/>
    <n v="8"/>
  </r>
  <r>
    <x v="491"/>
    <x v="470"/>
    <x v="0"/>
    <s v="HVLP"/>
    <s v="B01AB06"/>
    <d v="2018-08-24T12:48:27"/>
    <n v="6"/>
    <n v="408.95"/>
    <n v="2453.6999999999998"/>
    <n v="30"/>
    <x v="0"/>
    <x v="0"/>
    <n v="8"/>
  </r>
  <r>
    <x v="492"/>
    <x v="471"/>
    <x v="0"/>
    <s v="HVLP"/>
    <s v="B01AB06"/>
    <d v="2018-08-24T12:48:27"/>
    <n v="5"/>
    <n v="630.66"/>
    <n v="3153.3"/>
    <n v="30"/>
    <x v="0"/>
    <x v="0"/>
    <n v="8"/>
  </r>
  <r>
    <x v="492"/>
    <x v="471"/>
    <x v="0"/>
    <s v="HVLP"/>
    <s v="B01AB06"/>
    <d v="2018-08-24T12:48:27"/>
    <n v="1"/>
    <n v="630.66"/>
    <n v="630.66"/>
    <n v="30"/>
    <x v="0"/>
    <x v="0"/>
    <n v="8"/>
  </r>
  <r>
    <x v="491"/>
    <x v="470"/>
    <x v="0"/>
    <s v="HVLP"/>
    <s v="B01AB06"/>
    <d v="2018-09-07T12:51:54"/>
    <n v="3"/>
    <n v="408.95"/>
    <n v="1226.8499999999999"/>
    <n v="30"/>
    <x v="0"/>
    <x v="0"/>
    <n v="9"/>
  </r>
  <r>
    <x v="490"/>
    <x v="469"/>
    <x v="0"/>
    <s v="HVLP"/>
    <s v="B01AB06"/>
    <d v="2018-09-07T12:51:54"/>
    <n v="3"/>
    <n v="271.85000000000002"/>
    <n v="815.55"/>
    <n v="30"/>
    <x v="0"/>
    <x v="0"/>
    <n v="9"/>
  </r>
  <r>
    <x v="490"/>
    <x v="469"/>
    <x v="0"/>
    <s v="HVLP"/>
    <s v="B01AB06"/>
    <d v="2018-09-07T12:51:54"/>
    <n v="2"/>
    <n v="271.85000000000002"/>
    <n v="543.70000000000005"/>
    <n v="30"/>
    <x v="0"/>
    <x v="0"/>
    <n v="9"/>
  </r>
  <r>
    <x v="490"/>
    <x v="469"/>
    <x v="0"/>
    <s v="HVLP"/>
    <s v="B01AB06"/>
    <d v="2018-09-07T13:04:39"/>
    <n v="6"/>
    <n v="271.85000000000002"/>
    <n v="1631.1"/>
    <n v="30"/>
    <x v="0"/>
    <x v="0"/>
    <n v="9"/>
  </r>
  <r>
    <x v="491"/>
    <x v="470"/>
    <x v="0"/>
    <s v="HVLP"/>
    <s v="B01AB06"/>
    <d v="2018-09-07T13:04:39"/>
    <n v="6"/>
    <n v="408.95"/>
    <n v="2453.6999999999998"/>
    <n v="30"/>
    <x v="0"/>
    <x v="0"/>
    <n v="9"/>
  </r>
  <r>
    <x v="491"/>
    <x v="470"/>
    <x v="0"/>
    <s v="HVLP"/>
    <s v="B01AB06"/>
    <d v="2018-09-14T08:26:11"/>
    <n v="3"/>
    <n v="408.95"/>
    <n v="1226.8499999999999"/>
    <n v="30"/>
    <x v="0"/>
    <x v="0"/>
    <n v="9"/>
  </r>
  <r>
    <x v="492"/>
    <x v="471"/>
    <x v="0"/>
    <s v="HVLP"/>
    <s v="B01AB06"/>
    <d v="2018-09-14T08:26:11"/>
    <n v="3"/>
    <n v="630.66"/>
    <n v="1891.98"/>
    <n v="30"/>
    <x v="0"/>
    <x v="0"/>
    <n v="9"/>
  </r>
  <r>
    <x v="492"/>
    <x v="471"/>
    <x v="0"/>
    <s v="HVLP"/>
    <s v="B01AB06"/>
    <d v="2018-09-17T12:26:06"/>
    <n v="1"/>
    <n v="630.66"/>
    <n v="630.66"/>
    <n v="30"/>
    <x v="0"/>
    <x v="0"/>
    <n v="9"/>
  </r>
  <r>
    <x v="490"/>
    <x v="469"/>
    <x v="0"/>
    <s v="HVLP"/>
    <s v="B01AB06"/>
    <d v="2018-09-17T12:26:06"/>
    <n v="1"/>
    <n v="271.85000000000002"/>
    <n v="271.85000000000002"/>
    <n v="30"/>
    <x v="0"/>
    <x v="0"/>
    <n v="9"/>
  </r>
  <r>
    <x v="490"/>
    <x v="469"/>
    <x v="0"/>
    <s v="HVLP"/>
    <s v="B01AB06"/>
    <d v="2018-09-19T12:36:35"/>
    <n v="3"/>
    <n v="271.85000000000002"/>
    <n v="815.55"/>
    <n v="30"/>
    <x v="0"/>
    <x v="0"/>
    <n v="9"/>
  </r>
  <r>
    <x v="490"/>
    <x v="469"/>
    <x v="0"/>
    <s v="HVLP"/>
    <s v="B01AB06"/>
    <d v="2018-09-20T12:22:43"/>
    <n v="3"/>
    <n v="271.85000000000002"/>
    <n v="815.55"/>
    <n v="30"/>
    <x v="0"/>
    <x v="0"/>
    <n v="9"/>
  </r>
  <r>
    <x v="490"/>
    <x v="469"/>
    <x v="0"/>
    <s v="HVLP"/>
    <s v="B01AB06"/>
    <d v="2018-09-21T09:41:09"/>
    <n v="6"/>
    <n v="271.85000000000002"/>
    <n v="1631.1"/>
    <n v="30"/>
    <x v="0"/>
    <x v="0"/>
    <n v="9"/>
  </r>
  <r>
    <x v="492"/>
    <x v="471"/>
    <x v="0"/>
    <s v="HVLP"/>
    <s v="B01AB06"/>
    <d v="2018-09-21T09:41:09"/>
    <n v="6"/>
    <n v="630.66"/>
    <n v="3783.96"/>
    <n v="30"/>
    <x v="0"/>
    <x v="0"/>
    <n v="9"/>
  </r>
  <r>
    <x v="491"/>
    <x v="470"/>
    <x v="0"/>
    <s v="HVLP"/>
    <s v="B01AB06"/>
    <d v="2018-09-24T11:18:58"/>
    <n v="3"/>
    <n v="408.95"/>
    <n v="1226.8499999999999"/>
    <n v="30"/>
    <x v="0"/>
    <x v="0"/>
    <n v="9"/>
  </r>
  <r>
    <x v="491"/>
    <x v="470"/>
    <x v="0"/>
    <s v="HVLP"/>
    <s v="B01AB06"/>
    <d v="2018-09-27T10:28:05"/>
    <n v="6"/>
    <n v="408.95"/>
    <n v="2453.6999999999998"/>
    <n v="30"/>
    <x v="0"/>
    <x v="0"/>
    <n v="9"/>
  </r>
  <r>
    <x v="491"/>
    <x v="470"/>
    <x v="0"/>
    <s v="HVLP"/>
    <s v="B01AB06"/>
    <d v="2018-10-01T13:03:46"/>
    <n v="4"/>
    <n v="408.95"/>
    <n v="1635.8"/>
    <n v="30"/>
    <x v="0"/>
    <x v="0"/>
    <n v="10"/>
  </r>
  <r>
    <x v="490"/>
    <x v="469"/>
    <x v="0"/>
    <s v="HVLP"/>
    <s v="B01AB06"/>
    <d v="2018-10-04T14:21:28"/>
    <n v="3"/>
    <n v="271.85000000000002"/>
    <n v="815.55"/>
    <n v="30"/>
    <x v="0"/>
    <x v="0"/>
    <n v="10"/>
  </r>
  <r>
    <x v="491"/>
    <x v="470"/>
    <x v="0"/>
    <s v="HVLP"/>
    <s v="B01AB06"/>
    <d v="2018-10-05T11:14:24"/>
    <n v="4"/>
    <n v="408.95"/>
    <n v="1635.8"/>
    <n v="30"/>
    <x v="0"/>
    <x v="0"/>
    <n v="10"/>
  </r>
  <r>
    <x v="491"/>
    <x v="470"/>
    <x v="0"/>
    <s v="HVLP"/>
    <s v="B01AB06"/>
    <d v="2018-10-05T11:14:24"/>
    <n v="2"/>
    <n v="408.95"/>
    <n v="817.9"/>
    <n v="30"/>
    <x v="0"/>
    <x v="0"/>
    <n v="10"/>
  </r>
  <r>
    <x v="490"/>
    <x v="469"/>
    <x v="0"/>
    <s v="HVLP"/>
    <s v="B01AB06"/>
    <d v="2018-10-05T11:14:24"/>
    <n v="2"/>
    <n v="271.85000000000002"/>
    <n v="543.70000000000005"/>
    <n v="30"/>
    <x v="0"/>
    <x v="0"/>
    <n v="10"/>
  </r>
  <r>
    <x v="490"/>
    <x v="469"/>
    <x v="0"/>
    <s v="HVLP"/>
    <s v="B01AB06"/>
    <d v="2018-10-05T11:14:24"/>
    <n v="4"/>
    <n v="271.85000000000002"/>
    <n v="1087.4000000000001"/>
    <n v="30"/>
    <x v="0"/>
    <x v="0"/>
    <n v="10"/>
  </r>
  <r>
    <x v="492"/>
    <x v="471"/>
    <x v="0"/>
    <s v="HVLP"/>
    <s v="B01AB06"/>
    <d v="2018-10-05T11:14:24"/>
    <n v="3"/>
    <n v="630.66"/>
    <n v="1891.98"/>
    <n v="30"/>
    <x v="0"/>
    <x v="0"/>
    <n v="10"/>
  </r>
  <r>
    <x v="490"/>
    <x v="469"/>
    <x v="0"/>
    <s v="HVLP"/>
    <s v="B01AB06"/>
    <d v="2018-10-05T12:37:50"/>
    <n v="1"/>
    <n v="271.85000000000002"/>
    <n v="271.85000000000002"/>
    <n v="30"/>
    <x v="0"/>
    <x v="0"/>
    <n v="10"/>
  </r>
  <r>
    <x v="490"/>
    <x v="469"/>
    <x v="0"/>
    <s v="HVLP"/>
    <s v="B01AB06"/>
    <d v="2018-10-05T12:37:50"/>
    <n v="1"/>
    <n v="271.85000000000002"/>
    <n v="271.85000000000002"/>
    <n v="30"/>
    <x v="0"/>
    <x v="0"/>
    <n v="10"/>
  </r>
  <r>
    <x v="489"/>
    <x v="468"/>
    <x v="0"/>
    <s v="HVLP"/>
    <s v="B01AB06"/>
    <d v="2018-10-11T12:27:44"/>
    <n v="1"/>
    <n v="721.2"/>
    <n v="721.2"/>
    <n v="30"/>
    <x v="0"/>
    <x v="0"/>
    <n v="10"/>
  </r>
  <r>
    <x v="490"/>
    <x v="469"/>
    <x v="0"/>
    <s v="HVLP"/>
    <s v="B01AB06"/>
    <d v="2018-10-12T12:21:53"/>
    <n v="3"/>
    <n v="271.85000000000002"/>
    <n v="815.55"/>
    <n v="30"/>
    <x v="0"/>
    <x v="0"/>
    <n v="10"/>
  </r>
  <r>
    <x v="491"/>
    <x v="470"/>
    <x v="0"/>
    <s v="HVLP"/>
    <s v="B01AB06"/>
    <d v="2018-10-12T12:21:53"/>
    <n v="1"/>
    <n v="408.95"/>
    <n v="408.95"/>
    <n v="30"/>
    <x v="0"/>
    <x v="0"/>
    <n v="10"/>
  </r>
  <r>
    <x v="491"/>
    <x v="470"/>
    <x v="0"/>
    <s v="HVLP"/>
    <s v="B01AB06"/>
    <d v="2018-10-12T12:21:53"/>
    <n v="2"/>
    <n v="408.95"/>
    <n v="817.9"/>
    <n v="30"/>
    <x v="0"/>
    <x v="0"/>
    <n v="10"/>
  </r>
  <r>
    <x v="492"/>
    <x v="471"/>
    <x v="0"/>
    <s v="HVLP"/>
    <s v="B01AB06"/>
    <d v="2018-10-12T12:21:53"/>
    <n v="3"/>
    <n v="630.66"/>
    <n v="1891.98"/>
    <n v="30"/>
    <x v="0"/>
    <x v="0"/>
    <n v="10"/>
  </r>
  <r>
    <x v="492"/>
    <x v="471"/>
    <x v="0"/>
    <s v="HVLP"/>
    <s v="B01AB06"/>
    <d v="2018-10-19T12:43:16"/>
    <n v="3"/>
    <n v="630.66"/>
    <n v="1891.98"/>
    <n v="30"/>
    <x v="0"/>
    <x v="0"/>
    <n v="10"/>
  </r>
  <r>
    <x v="491"/>
    <x v="470"/>
    <x v="0"/>
    <s v="HVLP"/>
    <s v="B01AB06"/>
    <d v="2018-10-19T12:43:16"/>
    <n v="3"/>
    <n v="408.95"/>
    <n v="1226.8499999999999"/>
    <n v="30"/>
    <x v="0"/>
    <x v="0"/>
    <n v="10"/>
  </r>
  <r>
    <x v="490"/>
    <x v="469"/>
    <x v="0"/>
    <s v="HVLP"/>
    <s v="B01AB06"/>
    <d v="2018-10-19T12:43:16"/>
    <n v="3"/>
    <n v="271.85000000000002"/>
    <n v="815.55"/>
    <n v="30"/>
    <x v="0"/>
    <x v="0"/>
    <n v="10"/>
  </r>
  <r>
    <x v="491"/>
    <x v="470"/>
    <x v="0"/>
    <s v="HVLP"/>
    <s v="B01AB06"/>
    <d v="2018-10-26T09:43:58"/>
    <n v="6"/>
    <n v="408.95"/>
    <n v="2453.6999999999998"/>
    <n v="30"/>
    <x v="0"/>
    <x v="0"/>
    <n v="10"/>
  </r>
  <r>
    <x v="492"/>
    <x v="471"/>
    <x v="0"/>
    <s v="HVLP"/>
    <s v="B01AB06"/>
    <d v="2018-10-26T09:43:58"/>
    <n v="6"/>
    <n v="630.66"/>
    <n v="3783.96"/>
    <n v="30"/>
    <x v="0"/>
    <x v="0"/>
    <n v="10"/>
  </r>
  <r>
    <x v="492"/>
    <x v="471"/>
    <x v="0"/>
    <s v="HVLP"/>
    <s v="B01AB06"/>
    <d v="2018-10-29T12:08:39"/>
    <n v="2"/>
    <n v="630.66"/>
    <n v="1261.32"/>
    <n v="30"/>
    <x v="0"/>
    <x v="0"/>
    <n v="10"/>
  </r>
  <r>
    <x v="493"/>
    <x v="472"/>
    <x v="0"/>
    <s v="HVLP"/>
    <s v="B01AB06"/>
    <d v="2018-11-01T14:14:34"/>
    <n v="1"/>
    <n v="913.65"/>
    <n v="913.65"/>
    <n v="30"/>
    <x v="0"/>
    <x v="0"/>
    <n v="11"/>
  </r>
  <r>
    <x v="492"/>
    <x v="471"/>
    <x v="0"/>
    <s v="HVLP"/>
    <s v="B01AB06"/>
    <d v="2018-11-02T13:50:05"/>
    <n v="6"/>
    <n v="630.66"/>
    <n v="3783.96"/>
    <n v="30"/>
    <x v="0"/>
    <x v="0"/>
    <n v="11"/>
  </r>
  <r>
    <x v="491"/>
    <x v="470"/>
    <x v="0"/>
    <s v="HVLP"/>
    <s v="B01AB06"/>
    <d v="2018-11-02T13:50:05"/>
    <n v="6"/>
    <n v="408.95"/>
    <n v="2453.6999999999998"/>
    <n v="30"/>
    <x v="0"/>
    <x v="0"/>
    <n v="11"/>
  </r>
  <r>
    <x v="490"/>
    <x v="469"/>
    <x v="0"/>
    <s v="HVLP"/>
    <s v="B01AB06"/>
    <d v="2018-11-02T13:50:05"/>
    <n v="6"/>
    <n v="271.85000000000002"/>
    <n v="1631.1"/>
    <n v="30"/>
    <x v="0"/>
    <x v="0"/>
    <n v="11"/>
  </r>
  <r>
    <x v="490"/>
    <x v="469"/>
    <x v="0"/>
    <s v="HVLP"/>
    <s v="B01AB06"/>
    <d v="2018-11-09T13:15:26"/>
    <n v="6"/>
    <n v="271.85000000000002"/>
    <n v="1631.1"/>
    <n v="30"/>
    <x v="0"/>
    <x v="0"/>
    <n v="11"/>
  </r>
  <r>
    <x v="491"/>
    <x v="470"/>
    <x v="0"/>
    <s v="HVLP"/>
    <s v="B01AB06"/>
    <d v="2018-11-09T13:15:26"/>
    <n v="6"/>
    <n v="408.95"/>
    <n v="2453.6999999999998"/>
    <n v="30"/>
    <x v="0"/>
    <x v="0"/>
    <n v="11"/>
  </r>
  <r>
    <x v="490"/>
    <x v="469"/>
    <x v="0"/>
    <s v="HVLP"/>
    <s v="B01AB06"/>
    <d v="2018-11-09T13:19:49"/>
    <n v="6"/>
    <n v="271.85000000000002"/>
    <n v="1631.1"/>
    <n v="30"/>
    <x v="0"/>
    <x v="0"/>
    <n v="11"/>
  </r>
  <r>
    <x v="491"/>
    <x v="470"/>
    <x v="0"/>
    <s v="HVLP"/>
    <s v="B01AB06"/>
    <d v="2018-11-09T13:19:49"/>
    <n v="6"/>
    <n v="408.95"/>
    <n v="2453.6999999999998"/>
    <n v="30"/>
    <x v="0"/>
    <x v="0"/>
    <n v="11"/>
  </r>
  <r>
    <x v="491"/>
    <x v="470"/>
    <x v="0"/>
    <s v="HVLP"/>
    <s v="B01AB06"/>
    <d v="2018-11-16T11:54:40"/>
    <n v="6"/>
    <n v="408.95"/>
    <n v="2453.6999999999998"/>
    <n v="30"/>
    <x v="0"/>
    <x v="0"/>
    <n v="11"/>
  </r>
  <r>
    <x v="490"/>
    <x v="469"/>
    <x v="0"/>
    <s v="HVLP"/>
    <s v="B01AB06"/>
    <d v="2018-11-16T11:54:40"/>
    <n v="3"/>
    <n v="271.85000000000002"/>
    <n v="815.55"/>
    <n v="30"/>
    <x v="0"/>
    <x v="0"/>
    <n v="11"/>
  </r>
  <r>
    <x v="492"/>
    <x v="471"/>
    <x v="0"/>
    <s v="HVLP"/>
    <s v="B01AB06"/>
    <d v="2018-11-16T11:54:40"/>
    <n v="4"/>
    <n v="630.66"/>
    <n v="2522.64"/>
    <n v="30"/>
    <x v="0"/>
    <x v="0"/>
    <n v="11"/>
  </r>
  <r>
    <x v="492"/>
    <x v="471"/>
    <x v="0"/>
    <s v="HVLP"/>
    <s v="B01AB06"/>
    <d v="2018-11-16T11:54:40"/>
    <n v="2"/>
    <n v="630.66"/>
    <n v="1261.32"/>
    <n v="30"/>
    <x v="0"/>
    <x v="0"/>
    <n v="11"/>
  </r>
  <r>
    <x v="492"/>
    <x v="471"/>
    <x v="0"/>
    <s v="HVLP"/>
    <s v="B01AB06"/>
    <d v="2018-11-23T09:26:12"/>
    <n v="2"/>
    <n v="630.66"/>
    <n v="1261.32"/>
    <n v="30"/>
    <x v="0"/>
    <x v="0"/>
    <n v="11"/>
  </r>
  <r>
    <x v="492"/>
    <x v="471"/>
    <x v="0"/>
    <s v="HVLP"/>
    <s v="B01AB06"/>
    <d v="2018-11-23T09:26:12"/>
    <n v="1"/>
    <n v="630.66"/>
    <n v="630.66"/>
    <n v="30"/>
    <x v="0"/>
    <x v="0"/>
    <n v="11"/>
  </r>
  <r>
    <x v="490"/>
    <x v="469"/>
    <x v="0"/>
    <s v="HVLP"/>
    <s v="B01AB06"/>
    <d v="2018-11-23T09:26:12"/>
    <n v="6"/>
    <n v="271.85000000000002"/>
    <n v="1631.1"/>
    <n v="30"/>
    <x v="0"/>
    <x v="0"/>
    <n v="11"/>
  </r>
  <r>
    <x v="491"/>
    <x v="470"/>
    <x v="0"/>
    <s v="HVLP"/>
    <s v="B01AB06"/>
    <d v="2018-11-23T09:26:12"/>
    <n v="6"/>
    <n v="408.95"/>
    <n v="2453.6999999999998"/>
    <n v="30"/>
    <x v="0"/>
    <x v="0"/>
    <n v="11"/>
  </r>
  <r>
    <x v="491"/>
    <x v="470"/>
    <x v="0"/>
    <s v="HVLP"/>
    <s v="B01AB06"/>
    <d v="2018-11-30T09:54:36"/>
    <n v="6"/>
    <n v="408.95"/>
    <n v="2453.6999999999998"/>
    <n v="30"/>
    <x v="0"/>
    <x v="0"/>
    <n v="11"/>
  </r>
  <r>
    <x v="490"/>
    <x v="469"/>
    <x v="0"/>
    <s v="HVLP"/>
    <s v="B01AB06"/>
    <d v="2018-11-30T09:54:36"/>
    <n v="4"/>
    <n v="271.85000000000002"/>
    <n v="1087.4000000000001"/>
    <n v="30"/>
    <x v="0"/>
    <x v="0"/>
    <n v="11"/>
  </r>
  <r>
    <x v="490"/>
    <x v="469"/>
    <x v="0"/>
    <s v="HVLP"/>
    <s v="B01AB06"/>
    <d v="2018-11-30T09:54:36"/>
    <n v="2"/>
    <n v="271.85000000000002"/>
    <n v="543.70000000000005"/>
    <n v="30"/>
    <x v="0"/>
    <x v="0"/>
    <n v="11"/>
  </r>
  <r>
    <x v="490"/>
    <x v="469"/>
    <x v="0"/>
    <s v="HVLP"/>
    <s v="B01AB06"/>
    <d v="2018-12-07T09:41:25"/>
    <n v="6"/>
    <n v="271.85000000000002"/>
    <n v="1631.1"/>
    <n v="30"/>
    <x v="0"/>
    <x v="0"/>
    <n v="12"/>
  </r>
  <r>
    <x v="490"/>
    <x v="469"/>
    <x v="0"/>
    <s v="HVLP"/>
    <s v="B01AB06"/>
    <d v="2018-12-14T11:49:24"/>
    <n v="6"/>
    <n v="271.85000000000002"/>
    <n v="1631.1"/>
    <n v="30"/>
    <x v="0"/>
    <x v="0"/>
    <n v="12"/>
  </r>
  <r>
    <x v="491"/>
    <x v="470"/>
    <x v="0"/>
    <s v="HVLP"/>
    <s v="B01AB06"/>
    <d v="2018-12-14T11:49:24"/>
    <n v="6"/>
    <n v="408.95"/>
    <n v="2453.6999999999998"/>
    <n v="30"/>
    <x v="0"/>
    <x v="0"/>
    <n v="12"/>
  </r>
  <r>
    <x v="492"/>
    <x v="471"/>
    <x v="0"/>
    <s v="HVLP"/>
    <s v="B01AB06"/>
    <d v="2018-12-14T11:49:24"/>
    <n v="6"/>
    <n v="630.66"/>
    <n v="3783.96"/>
    <n v="30"/>
    <x v="0"/>
    <x v="0"/>
    <n v="12"/>
  </r>
  <r>
    <x v="491"/>
    <x v="470"/>
    <x v="0"/>
    <s v="HVLP"/>
    <s v="B01AB06"/>
    <d v="2018-12-28T11:23:50"/>
    <n v="6"/>
    <n v="408.95"/>
    <n v="2453.6999999999998"/>
    <n v="30"/>
    <x v="0"/>
    <x v="0"/>
    <n v="12"/>
  </r>
  <r>
    <x v="491"/>
    <x v="470"/>
    <x v="0"/>
    <s v="HVLP"/>
    <s v="B01AB06"/>
    <d v="2019-01-04T08:52:41"/>
    <n v="6"/>
    <n v="408.95"/>
    <n v="2453.6999999999998"/>
    <n v="30"/>
    <x v="0"/>
    <x v="1"/>
    <n v="1"/>
  </r>
  <r>
    <x v="490"/>
    <x v="469"/>
    <x v="0"/>
    <s v="HVLP"/>
    <s v="B01AB06"/>
    <d v="2019-01-04T08:52:41"/>
    <n v="3"/>
    <n v="271.85000000000002"/>
    <n v="815.55"/>
    <n v="30"/>
    <x v="0"/>
    <x v="1"/>
    <n v="1"/>
  </r>
  <r>
    <x v="492"/>
    <x v="471"/>
    <x v="0"/>
    <s v="HVLP"/>
    <s v="B01AB06"/>
    <d v="2019-01-04T08:52:41"/>
    <n v="2"/>
    <n v="630.66"/>
    <n v="1261.32"/>
    <n v="30"/>
    <x v="0"/>
    <x v="1"/>
    <n v="1"/>
  </r>
  <r>
    <x v="492"/>
    <x v="471"/>
    <x v="0"/>
    <s v="HVLP"/>
    <s v="B01AB06"/>
    <d v="2019-01-04T08:52:41"/>
    <n v="4"/>
    <n v="630.66"/>
    <n v="2522.64"/>
    <n v="30"/>
    <x v="0"/>
    <x v="1"/>
    <n v="1"/>
  </r>
  <r>
    <x v="492"/>
    <x v="471"/>
    <x v="0"/>
    <s v="HVLP"/>
    <s v="B01AB06"/>
    <d v="2019-01-07T12:09:21"/>
    <n v="2"/>
    <n v="630.66"/>
    <n v="1261.32"/>
    <n v="30"/>
    <x v="0"/>
    <x v="1"/>
    <n v="1"/>
  </r>
  <r>
    <x v="491"/>
    <x v="470"/>
    <x v="0"/>
    <s v="HVLP"/>
    <s v="B01AB06"/>
    <d v="2019-01-07T12:09:21"/>
    <n v="2"/>
    <n v="408.95"/>
    <n v="817.9"/>
    <n v="30"/>
    <x v="0"/>
    <x v="1"/>
    <n v="1"/>
  </r>
  <r>
    <x v="491"/>
    <x v="470"/>
    <x v="0"/>
    <s v="HVLP"/>
    <s v="B01AB06"/>
    <d v="2019-01-11T10:19:24"/>
    <n v="6"/>
    <n v="408.95"/>
    <n v="2453.6999999999998"/>
    <n v="30"/>
    <x v="0"/>
    <x v="1"/>
    <n v="1"/>
  </r>
  <r>
    <x v="490"/>
    <x v="469"/>
    <x v="0"/>
    <s v="HVLP"/>
    <s v="B01AB06"/>
    <d v="2019-01-11T10:19:24"/>
    <n v="6"/>
    <n v="271.85000000000002"/>
    <n v="1631.1"/>
    <n v="30"/>
    <x v="0"/>
    <x v="1"/>
    <n v="1"/>
  </r>
  <r>
    <x v="492"/>
    <x v="471"/>
    <x v="0"/>
    <s v="HVLP"/>
    <s v="B01AB06"/>
    <d v="2019-01-11T10:19:24"/>
    <n v="3"/>
    <n v="630.66"/>
    <n v="1891.98"/>
    <n v="30"/>
    <x v="0"/>
    <x v="1"/>
    <n v="1"/>
  </r>
  <r>
    <x v="491"/>
    <x v="470"/>
    <x v="0"/>
    <s v="HVLP"/>
    <s v="B01AB06"/>
    <d v="2019-01-23T14:01:26"/>
    <n v="5"/>
    <n v="408.95"/>
    <n v="2044.75"/>
    <n v="30"/>
    <x v="0"/>
    <x v="1"/>
    <n v="1"/>
  </r>
  <r>
    <x v="491"/>
    <x v="470"/>
    <x v="0"/>
    <s v="HVLP"/>
    <s v="B01AB06"/>
    <d v="2019-01-25T09:22:55"/>
    <n v="6"/>
    <n v="408.95"/>
    <n v="2453.6999999999998"/>
    <n v="30"/>
    <x v="0"/>
    <x v="1"/>
    <n v="1"/>
  </r>
  <r>
    <x v="490"/>
    <x v="469"/>
    <x v="0"/>
    <s v="HVLP"/>
    <s v="B01AB06"/>
    <d v="2019-01-25T09:22:55"/>
    <n v="6"/>
    <n v="271.85000000000002"/>
    <n v="1631.1"/>
    <n v="30"/>
    <x v="0"/>
    <x v="1"/>
    <n v="1"/>
  </r>
  <r>
    <x v="492"/>
    <x v="471"/>
    <x v="0"/>
    <s v="HVLP"/>
    <s v="B01AB06"/>
    <d v="2019-01-25T09:22:55"/>
    <n v="4"/>
    <n v="630.66"/>
    <n v="2522.64"/>
    <n v="30"/>
    <x v="0"/>
    <x v="1"/>
    <n v="1"/>
  </r>
  <r>
    <x v="492"/>
    <x v="471"/>
    <x v="0"/>
    <s v="HVLP"/>
    <s v="B01AB06"/>
    <d v="2019-01-25T09:22:55"/>
    <n v="2"/>
    <n v="630.66"/>
    <n v="1261.32"/>
    <n v="30"/>
    <x v="0"/>
    <x v="1"/>
    <n v="1"/>
  </r>
  <r>
    <x v="492"/>
    <x v="471"/>
    <x v="0"/>
    <s v="HVLP"/>
    <s v="B01AB06"/>
    <d v="2019-02-01T10:59:40"/>
    <n v="3"/>
    <n v="630.66"/>
    <n v="1891.98"/>
    <n v="30"/>
    <x v="0"/>
    <x v="1"/>
    <n v="2"/>
  </r>
  <r>
    <x v="490"/>
    <x v="469"/>
    <x v="0"/>
    <s v="HVLP"/>
    <s v="B01AB06"/>
    <d v="2019-02-01T10:59:40"/>
    <n v="3"/>
    <n v="271.85000000000002"/>
    <n v="815.55"/>
    <n v="30"/>
    <x v="0"/>
    <x v="1"/>
    <n v="2"/>
  </r>
  <r>
    <x v="491"/>
    <x v="470"/>
    <x v="0"/>
    <s v="HVLP"/>
    <s v="B01AB06"/>
    <d v="2019-02-01T10:59:40"/>
    <n v="6"/>
    <n v="408.95"/>
    <n v="2453.6999999999998"/>
    <n v="30"/>
    <x v="0"/>
    <x v="1"/>
    <n v="2"/>
  </r>
  <r>
    <x v="491"/>
    <x v="470"/>
    <x v="0"/>
    <s v="HVLP"/>
    <s v="B01AB06"/>
    <d v="2019-02-08T11:49:26"/>
    <n v="4"/>
    <n v="408.95"/>
    <n v="1635.8"/>
    <n v="30"/>
    <x v="0"/>
    <x v="1"/>
    <n v="2"/>
  </r>
  <r>
    <x v="491"/>
    <x v="470"/>
    <x v="0"/>
    <s v="HVLP"/>
    <s v="B01AB06"/>
    <d v="2019-02-08T11:49:26"/>
    <n v="2"/>
    <n v="408.95"/>
    <n v="817.9"/>
    <n v="30"/>
    <x v="0"/>
    <x v="1"/>
    <n v="2"/>
  </r>
  <r>
    <x v="490"/>
    <x v="469"/>
    <x v="0"/>
    <s v="HVLP"/>
    <s v="B01AB06"/>
    <d v="2019-02-08T11:49:26"/>
    <n v="3"/>
    <n v="271.85000000000002"/>
    <n v="815.55"/>
    <n v="30"/>
    <x v="0"/>
    <x v="1"/>
    <n v="2"/>
  </r>
  <r>
    <x v="492"/>
    <x v="471"/>
    <x v="0"/>
    <s v="HVLP"/>
    <s v="B01AB06"/>
    <d v="2019-02-08T11:49:26"/>
    <n v="3"/>
    <n v="630.66"/>
    <n v="1891.98"/>
    <n v="30"/>
    <x v="0"/>
    <x v="1"/>
    <n v="2"/>
  </r>
  <r>
    <x v="492"/>
    <x v="471"/>
    <x v="0"/>
    <s v="HVLP"/>
    <s v="B01AB06"/>
    <d v="2019-02-15T13:05:25"/>
    <n v="2"/>
    <n v="630.66"/>
    <n v="1261.32"/>
    <n v="30"/>
    <x v="0"/>
    <x v="1"/>
    <n v="2"/>
  </r>
  <r>
    <x v="492"/>
    <x v="471"/>
    <x v="0"/>
    <s v="HVLP"/>
    <s v="B01AB06"/>
    <d v="2019-02-15T13:05:25"/>
    <n v="1"/>
    <n v="630.66"/>
    <n v="630.66"/>
    <n v="30"/>
    <x v="0"/>
    <x v="1"/>
    <n v="2"/>
  </r>
  <r>
    <x v="490"/>
    <x v="469"/>
    <x v="0"/>
    <s v="HVLP"/>
    <s v="B01AB06"/>
    <d v="2019-02-15T13:05:25"/>
    <n v="3"/>
    <n v="271.85000000000002"/>
    <n v="815.55"/>
    <n v="30"/>
    <x v="0"/>
    <x v="1"/>
    <n v="2"/>
  </r>
  <r>
    <x v="491"/>
    <x v="470"/>
    <x v="0"/>
    <s v="HVLP"/>
    <s v="B01AB06"/>
    <d v="2019-02-15T13:05:25"/>
    <n v="3"/>
    <n v="408.95"/>
    <n v="1226.8499999999999"/>
    <n v="30"/>
    <x v="0"/>
    <x v="1"/>
    <n v="2"/>
  </r>
  <r>
    <x v="491"/>
    <x v="470"/>
    <x v="0"/>
    <s v="HVLP"/>
    <s v="B01AB06"/>
    <d v="2019-02-22T08:47:31"/>
    <n v="6"/>
    <n v="408.95"/>
    <n v="2453.6999999999998"/>
    <n v="30"/>
    <x v="0"/>
    <x v="1"/>
    <n v="2"/>
  </r>
  <r>
    <x v="490"/>
    <x v="469"/>
    <x v="0"/>
    <s v="HVLP"/>
    <s v="B01AB06"/>
    <d v="2019-02-22T08:47:31"/>
    <n v="6"/>
    <n v="271.85000000000002"/>
    <n v="1631.1"/>
    <n v="30"/>
    <x v="0"/>
    <x v="1"/>
    <n v="2"/>
  </r>
  <r>
    <x v="492"/>
    <x v="471"/>
    <x v="0"/>
    <s v="HVLP"/>
    <s v="B01AB06"/>
    <d v="2019-02-22T08:47:31"/>
    <n v="6"/>
    <n v="630.66"/>
    <n v="3783.96"/>
    <n v="30"/>
    <x v="0"/>
    <x v="1"/>
    <n v="2"/>
  </r>
  <r>
    <x v="492"/>
    <x v="471"/>
    <x v="0"/>
    <s v="HVLP"/>
    <s v="B01AB06"/>
    <d v="2019-03-01T10:32:42"/>
    <n v="3"/>
    <n v="630.66"/>
    <n v="1891.98"/>
    <n v="30"/>
    <x v="0"/>
    <x v="1"/>
    <n v="3"/>
  </r>
  <r>
    <x v="490"/>
    <x v="469"/>
    <x v="0"/>
    <s v="HVLP"/>
    <s v="B01AB06"/>
    <d v="2019-03-01T10:32:42"/>
    <n v="3"/>
    <n v="271.85000000000002"/>
    <n v="815.55"/>
    <n v="30"/>
    <x v="0"/>
    <x v="1"/>
    <n v="3"/>
  </r>
  <r>
    <x v="491"/>
    <x v="470"/>
    <x v="0"/>
    <s v="HVLP"/>
    <s v="B01AB06"/>
    <d v="2019-03-01T10:32:42"/>
    <n v="6"/>
    <n v="408.95"/>
    <n v="2453.6999999999998"/>
    <n v="30"/>
    <x v="0"/>
    <x v="1"/>
    <n v="3"/>
  </r>
  <r>
    <x v="491"/>
    <x v="470"/>
    <x v="0"/>
    <s v="HVLP"/>
    <s v="B01AB06"/>
    <d v="2019-03-08T13:50:23"/>
    <n v="3"/>
    <n v="408.95"/>
    <n v="1226.8499999999999"/>
    <n v="30"/>
    <x v="0"/>
    <x v="1"/>
    <n v="3"/>
  </r>
  <r>
    <x v="490"/>
    <x v="469"/>
    <x v="0"/>
    <s v="HVLP"/>
    <s v="B01AB06"/>
    <d v="2019-03-08T13:50:23"/>
    <n v="3"/>
    <n v="271.85000000000002"/>
    <n v="815.55"/>
    <n v="30"/>
    <x v="0"/>
    <x v="1"/>
    <n v="3"/>
  </r>
  <r>
    <x v="492"/>
    <x v="471"/>
    <x v="0"/>
    <s v="HVLP"/>
    <s v="B01AB06"/>
    <d v="2019-03-08T13:50:23"/>
    <n v="3"/>
    <n v="630.66"/>
    <n v="1891.98"/>
    <n v="30"/>
    <x v="0"/>
    <x v="1"/>
    <n v="3"/>
  </r>
  <r>
    <x v="491"/>
    <x v="470"/>
    <x v="0"/>
    <s v="HVLP"/>
    <s v="B01AB06"/>
    <d v="2019-03-15T10:14:44"/>
    <n v="3"/>
    <n v="408.95"/>
    <n v="1226.8499999999999"/>
    <n v="30"/>
    <x v="0"/>
    <x v="1"/>
    <n v="3"/>
  </r>
  <r>
    <x v="489"/>
    <x v="468"/>
    <x v="0"/>
    <s v="HVLP"/>
    <s v="B01AB06"/>
    <d v="2019-03-15T12:48:34"/>
    <n v="1"/>
    <n v="721.2"/>
    <n v="721.2"/>
    <n v="30"/>
    <x v="0"/>
    <x v="1"/>
    <n v="3"/>
  </r>
  <r>
    <x v="489"/>
    <x v="468"/>
    <x v="0"/>
    <s v="HVLP"/>
    <s v="B01AB06"/>
    <d v="2019-03-19T11:39:37"/>
    <n v="1"/>
    <n v="721.2"/>
    <n v="721.2"/>
    <n v="30"/>
    <x v="0"/>
    <x v="1"/>
    <n v="3"/>
  </r>
  <r>
    <x v="491"/>
    <x v="470"/>
    <x v="0"/>
    <s v="HVLP"/>
    <s v="B01AB06"/>
    <d v="2019-03-20T11:54:01"/>
    <n v="3"/>
    <n v="408.95"/>
    <n v="1226.8499999999999"/>
    <n v="30"/>
    <x v="0"/>
    <x v="1"/>
    <n v="3"/>
  </r>
  <r>
    <x v="489"/>
    <x v="468"/>
    <x v="0"/>
    <s v="HVLP"/>
    <s v="B01AB06"/>
    <d v="2019-03-22T12:43:20"/>
    <n v="1"/>
    <n v="721.2"/>
    <n v="721.2"/>
    <n v="30"/>
    <x v="0"/>
    <x v="1"/>
    <n v="3"/>
  </r>
  <r>
    <x v="491"/>
    <x v="470"/>
    <x v="0"/>
    <s v="HVLP"/>
    <s v="B01AB06"/>
    <d v="2019-03-22T12:50:00"/>
    <n v="2"/>
    <n v="408.95"/>
    <n v="817.9"/>
    <n v="30"/>
    <x v="0"/>
    <x v="1"/>
    <n v="3"/>
  </r>
  <r>
    <x v="491"/>
    <x v="470"/>
    <x v="0"/>
    <s v="HVLP"/>
    <s v="B01AB06"/>
    <d v="2019-03-22T12:50:00"/>
    <n v="4"/>
    <n v="408.95"/>
    <n v="1635.8"/>
    <n v="30"/>
    <x v="0"/>
    <x v="1"/>
    <n v="3"/>
  </r>
  <r>
    <x v="489"/>
    <x v="468"/>
    <x v="0"/>
    <s v="HVLP"/>
    <s v="B01AB06"/>
    <d v="2019-03-29T11:12:59"/>
    <n v="2"/>
    <n v="721.2"/>
    <n v="1442.4"/>
    <n v="30"/>
    <x v="0"/>
    <x v="1"/>
    <n v="3"/>
  </r>
  <r>
    <x v="491"/>
    <x v="470"/>
    <x v="0"/>
    <s v="HVLP"/>
    <s v="B01AB06"/>
    <d v="2019-04-02T11:45:55"/>
    <n v="2"/>
    <n v="408.95"/>
    <n v="817.9"/>
    <n v="30"/>
    <x v="0"/>
    <x v="1"/>
    <n v="4"/>
  </r>
  <r>
    <x v="491"/>
    <x v="470"/>
    <x v="0"/>
    <s v="HVLP"/>
    <s v="B01AB06"/>
    <d v="2019-04-02T11:45:55"/>
    <n v="1"/>
    <n v="408.95"/>
    <n v="408.95"/>
    <n v="30"/>
    <x v="0"/>
    <x v="1"/>
    <n v="4"/>
  </r>
  <r>
    <x v="491"/>
    <x v="470"/>
    <x v="0"/>
    <s v="HVLP"/>
    <s v="B01AB06"/>
    <d v="2019-04-05T12:31:29"/>
    <n v="6"/>
    <n v="408.95"/>
    <n v="2453.6999999999998"/>
    <n v="30"/>
    <x v="0"/>
    <x v="1"/>
    <n v="4"/>
  </r>
  <r>
    <x v="490"/>
    <x v="469"/>
    <x v="0"/>
    <s v="HVLP"/>
    <s v="B01AB06"/>
    <d v="2019-04-05T12:31:29"/>
    <n v="3"/>
    <n v="271.85000000000002"/>
    <n v="815.55"/>
    <n v="30"/>
    <x v="0"/>
    <x v="1"/>
    <n v="4"/>
  </r>
  <r>
    <x v="492"/>
    <x v="471"/>
    <x v="0"/>
    <s v="HVLP"/>
    <s v="B01AB06"/>
    <d v="2019-04-05T12:31:29"/>
    <n v="3"/>
    <n v="630.66"/>
    <n v="1891.98"/>
    <n v="30"/>
    <x v="0"/>
    <x v="1"/>
    <n v="4"/>
  </r>
  <r>
    <x v="491"/>
    <x v="470"/>
    <x v="0"/>
    <s v="HVLP"/>
    <s v="B01AB06"/>
    <d v="2019-04-05T12:48:40"/>
    <n v="1"/>
    <n v="408.95"/>
    <n v="408.95"/>
    <n v="30"/>
    <x v="0"/>
    <x v="1"/>
    <n v="4"/>
  </r>
  <r>
    <x v="491"/>
    <x v="470"/>
    <x v="0"/>
    <s v="HVLP"/>
    <s v="B01AB06"/>
    <d v="2019-04-05T12:48:40"/>
    <n v="2"/>
    <n v="408.95"/>
    <n v="817.9"/>
    <n v="30"/>
    <x v="0"/>
    <x v="1"/>
    <n v="4"/>
  </r>
  <r>
    <x v="491"/>
    <x v="470"/>
    <x v="0"/>
    <s v="HVLP"/>
    <s v="B01AB06"/>
    <d v="2019-04-08T14:15:22"/>
    <n v="1"/>
    <n v="408.95"/>
    <n v="408.95"/>
    <n v="30"/>
    <x v="0"/>
    <x v="1"/>
    <n v="4"/>
  </r>
  <r>
    <x v="490"/>
    <x v="469"/>
    <x v="0"/>
    <s v="HVLP"/>
    <s v="B01AB06"/>
    <d v="2019-04-08T14:15:22"/>
    <n v="1"/>
    <n v="271.85000000000002"/>
    <n v="271.85000000000002"/>
    <n v="30"/>
    <x v="0"/>
    <x v="1"/>
    <n v="4"/>
  </r>
  <r>
    <x v="490"/>
    <x v="469"/>
    <x v="0"/>
    <s v="HVLP"/>
    <s v="B01AB06"/>
    <d v="2019-04-15T13:41:26"/>
    <n v="1"/>
    <n v="271.85000000000002"/>
    <n v="271.85000000000002"/>
    <n v="30"/>
    <x v="0"/>
    <x v="1"/>
    <n v="4"/>
  </r>
  <r>
    <x v="491"/>
    <x v="470"/>
    <x v="0"/>
    <s v="HVLP"/>
    <s v="B01AB06"/>
    <d v="2019-04-15T13:41:26"/>
    <n v="1"/>
    <n v="408.95"/>
    <n v="408.95"/>
    <n v="30"/>
    <x v="0"/>
    <x v="1"/>
    <n v="4"/>
  </r>
  <r>
    <x v="491"/>
    <x v="470"/>
    <x v="0"/>
    <s v="HVLP"/>
    <s v="B01AB06"/>
    <d v="2019-04-16T14:08:56"/>
    <n v="6"/>
    <n v="408.95"/>
    <n v="2453.6999999999998"/>
    <n v="30"/>
    <x v="0"/>
    <x v="1"/>
    <n v="4"/>
  </r>
  <r>
    <x v="490"/>
    <x v="469"/>
    <x v="0"/>
    <s v="HVLP"/>
    <s v="B01AB06"/>
    <d v="2019-04-16T14:08:56"/>
    <n v="6"/>
    <n v="271.85000000000002"/>
    <n v="1631.1"/>
    <n v="30"/>
    <x v="0"/>
    <x v="1"/>
    <n v="4"/>
  </r>
  <r>
    <x v="492"/>
    <x v="471"/>
    <x v="0"/>
    <s v="HVLP"/>
    <s v="B01AB06"/>
    <d v="2019-04-16T14:08:56"/>
    <n v="3"/>
    <n v="630.66"/>
    <n v="1891.98"/>
    <n v="30"/>
    <x v="0"/>
    <x v="1"/>
    <n v="4"/>
  </r>
  <r>
    <x v="490"/>
    <x v="469"/>
    <x v="0"/>
    <s v="HVLP"/>
    <s v="B01AB06"/>
    <d v="2019-04-17T10:51:02"/>
    <n v="4"/>
    <n v="271.85000000000002"/>
    <n v="1087.4000000000001"/>
    <n v="30"/>
    <x v="0"/>
    <x v="1"/>
    <n v="4"/>
  </r>
  <r>
    <x v="490"/>
    <x v="469"/>
    <x v="0"/>
    <s v="HVLP"/>
    <s v="B01AB06"/>
    <d v="2019-04-17T10:51:02"/>
    <n v="2"/>
    <n v="271.85000000000002"/>
    <n v="543.70000000000005"/>
    <n v="30"/>
    <x v="0"/>
    <x v="1"/>
    <n v="4"/>
  </r>
  <r>
    <x v="491"/>
    <x v="470"/>
    <x v="0"/>
    <s v="HVLP"/>
    <s v="B01AB06"/>
    <d v="2019-04-17T10:51:02"/>
    <n v="5"/>
    <n v="408.95"/>
    <n v="2044.75"/>
    <n v="30"/>
    <x v="0"/>
    <x v="1"/>
    <n v="4"/>
  </r>
  <r>
    <x v="491"/>
    <x v="470"/>
    <x v="0"/>
    <s v="HVLP"/>
    <s v="B01AB06"/>
    <d v="2019-04-17T10:51:02"/>
    <n v="1"/>
    <n v="408.95"/>
    <n v="408.95"/>
    <n v="30"/>
    <x v="0"/>
    <x v="1"/>
    <n v="4"/>
  </r>
  <r>
    <x v="491"/>
    <x v="470"/>
    <x v="0"/>
    <s v="HVLP"/>
    <s v="B01AB06"/>
    <d v="2019-04-26T13:14:59"/>
    <n v="5"/>
    <n v="408.95"/>
    <n v="2044.75"/>
    <n v="30"/>
    <x v="0"/>
    <x v="1"/>
    <n v="4"/>
  </r>
  <r>
    <x v="491"/>
    <x v="470"/>
    <x v="0"/>
    <s v="HVLP"/>
    <s v="B01AB06"/>
    <d v="2019-04-26T13:14:59"/>
    <n v="1"/>
    <n v="408.95"/>
    <n v="408.95"/>
    <n v="30"/>
    <x v="0"/>
    <x v="1"/>
    <n v="4"/>
  </r>
  <r>
    <x v="490"/>
    <x v="469"/>
    <x v="0"/>
    <s v="HVLP"/>
    <s v="B01AB06"/>
    <d v="2019-04-26T13:14:59"/>
    <n v="3"/>
    <n v="271.85000000000002"/>
    <n v="815.55"/>
    <n v="30"/>
    <x v="0"/>
    <x v="1"/>
    <n v="4"/>
  </r>
  <r>
    <x v="489"/>
    <x v="468"/>
    <x v="0"/>
    <s v="HVLP"/>
    <s v="B01AB06"/>
    <d v="2019-04-29T12:51:27"/>
    <n v="2"/>
    <n v="721.2"/>
    <n v="1442.4"/>
    <n v="30"/>
    <x v="0"/>
    <x v="1"/>
    <n v="4"/>
  </r>
  <r>
    <x v="490"/>
    <x v="469"/>
    <x v="0"/>
    <s v="HVLP"/>
    <s v="B01AB06"/>
    <d v="2019-05-03T11:54:13"/>
    <n v="6"/>
    <n v="271.85000000000002"/>
    <n v="1631.1"/>
    <n v="30"/>
    <x v="0"/>
    <x v="1"/>
    <n v="5"/>
  </r>
  <r>
    <x v="491"/>
    <x v="470"/>
    <x v="0"/>
    <s v="HVLP"/>
    <s v="B01AB06"/>
    <d v="2019-05-03T11:54:13"/>
    <n v="6"/>
    <n v="408.95"/>
    <n v="2453.6999999999998"/>
    <n v="30"/>
    <x v="0"/>
    <x v="1"/>
    <n v="5"/>
  </r>
  <r>
    <x v="492"/>
    <x v="471"/>
    <x v="0"/>
    <s v="HVLP"/>
    <s v="B01AB06"/>
    <d v="2019-05-03T11:54:13"/>
    <n v="3"/>
    <n v="630.66"/>
    <n v="1891.98"/>
    <n v="30"/>
    <x v="0"/>
    <x v="1"/>
    <n v="5"/>
  </r>
  <r>
    <x v="492"/>
    <x v="471"/>
    <x v="0"/>
    <s v="HVLP"/>
    <s v="B01AB06"/>
    <d v="2019-05-10T13:34:58"/>
    <n v="6"/>
    <n v="630.66"/>
    <n v="3783.96"/>
    <n v="30"/>
    <x v="0"/>
    <x v="1"/>
    <n v="5"/>
  </r>
  <r>
    <x v="491"/>
    <x v="470"/>
    <x v="0"/>
    <s v="HVLP"/>
    <s v="B01AB06"/>
    <d v="2019-05-10T13:34:58"/>
    <n v="6"/>
    <n v="408.95"/>
    <n v="2453.6999999999998"/>
    <n v="30"/>
    <x v="0"/>
    <x v="1"/>
    <n v="5"/>
  </r>
  <r>
    <x v="490"/>
    <x v="469"/>
    <x v="0"/>
    <s v="HVLP"/>
    <s v="B01AB06"/>
    <d v="2019-05-10T13:34:58"/>
    <n v="6"/>
    <n v="271.85000000000002"/>
    <n v="1631.1"/>
    <n v="30"/>
    <x v="0"/>
    <x v="1"/>
    <n v="5"/>
  </r>
  <r>
    <x v="490"/>
    <x v="469"/>
    <x v="0"/>
    <s v="HVLP"/>
    <s v="B01AB06"/>
    <d v="2019-05-17T10:51:14"/>
    <n v="6"/>
    <n v="271.85000000000002"/>
    <n v="1631.1"/>
    <n v="30"/>
    <x v="0"/>
    <x v="1"/>
    <n v="5"/>
  </r>
  <r>
    <x v="491"/>
    <x v="470"/>
    <x v="0"/>
    <s v="HVLP"/>
    <s v="B01AB06"/>
    <d v="2019-05-17T10:51:14"/>
    <n v="6"/>
    <n v="408.95"/>
    <n v="2453.6999999999998"/>
    <n v="30"/>
    <x v="0"/>
    <x v="1"/>
    <n v="5"/>
  </r>
  <r>
    <x v="492"/>
    <x v="471"/>
    <x v="0"/>
    <s v="HVLP"/>
    <s v="B01AB06"/>
    <d v="2019-05-17T10:51:14"/>
    <n v="1"/>
    <n v="630.66"/>
    <n v="630.66"/>
    <n v="30"/>
    <x v="0"/>
    <x v="1"/>
    <n v="5"/>
  </r>
  <r>
    <x v="492"/>
    <x v="471"/>
    <x v="0"/>
    <s v="HVLP"/>
    <s v="B01AB06"/>
    <d v="2019-05-24T10:49:46"/>
    <n v="3"/>
    <n v="630.66"/>
    <n v="1891.98"/>
    <n v="30"/>
    <x v="0"/>
    <x v="1"/>
    <n v="5"/>
  </r>
  <r>
    <x v="491"/>
    <x v="470"/>
    <x v="0"/>
    <s v="HVLP"/>
    <s v="B01AB06"/>
    <d v="2019-05-24T10:49:46"/>
    <n v="2"/>
    <n v="408.95"/>
    <n v="817.9"/>
    <n v="30"/>
    <x v="0"/>
    <x v="1"/>
    <n v="5"/>
  </r>
  <r>
    <x v="491"/>
    <x v="470"/>
    <x v="0"/>
    <s v="HVLP"/>
    <s v="B01AB06"/>
    <d v="2019-05-24T10:49:46"/>
    <n v="4"/>
    <n v="408.95"/>
    <n v="1635.8"/>
    <n v="30"/>
    <x v="0"/>
    <x v="1"/>
    <n v="5"/>
  </r>
  <r>
    <x v="490"/>
    <x v="469"/>
    <x v="0"/>
    <s v="HVLP"/>
    <s v="B01AB06"/>
    <d v="2019-05-24T10:49:46"/>
    <n v="3"/>
    <n v="271.85000000000002"/>
    <n v="815.55"/>
    <n v="30"/>
    <x v="0"/>
    <x v="1"/>
    <n v="5"/>
  </r>
  <r>
    <x v="490"/>
    <x v="469"/>
    <x v="0"/>
    <s v="HVLP"/>
    <s v="B01AB06"/>
    <d v="2019-05-24T10:49:46"/>
    <n v="3"/>
    <n v="271.85000000000002"/>
    <n v="815.55"/>
    <n v="30"/>
    <x v="0"/>
    <x v="1"/>
    <n v="5"/>
  </r>
  <r>
    <x v="491"/>
    <x v="470"/>
    <x v="0"/>
    <s v="HVLP"/>
    <s v="B01AB06"/>
    <d v="2019-05-31T09:44:19"/>
    <n v="6"/>
    <n v="408.95"/>
    <n v="2453.6999999999998"/>
    <n v="30"/>
    <x v="0"/>
    <x v="1"/>
    <n v="5"/>
  </r>
  <r>
    <x v="492"/>
    <x v="471"/>
    <x v="0"/>
    <s v="HVLP"/>
    <s v="B01AB06"/>
    <d v="2019-05-31T09:44:19"/>
    <n v="3"/>
    <n v="630.66"/>
    <n v="1891.98"/>
    <n v="30"/>
    <x v="0"/>
    <x v="1"/>
    <n v="5"/>
  </r>
  <r>
    <x v="492"/>
    <x v="471"/>
    <x v="0"/>
    <s v="HVLP"/>
    <s v="B01AB06"/>
    <d v="2019-06-07T13:21:30"/>
    <n v="3"/>
    <n v="630.66"/>
    <n v="1891.98"/>
    <n v="30"/>
    <x v="0"/>
    <x v="1"/>
    <n v="6"/>
  </r>
  <r>
    <x v="491"/>
    <x v="470"/>
    <x v="0"/>
    <s v="HVLP"/>
    <s v="B01AB06"/>
    <d v="2019-06-07T13:21:30"/>
    <n v="6"/>
    <n v="408.95"/>
    <n v="2453.6999999999998"/>
    <n v="30"/>
    <x v="0"/>
    <x v="1"/>
    <n v="6"/>
  </r>
  <r>
    <x v="490"/>
    <x v="469"/>
    <x v="0"/>
    <s v="HVLP"/>
    <s v="B01AB06"/>
    <d v="2019-06-07T13:21:30"/>
    <n v="3"/>
    <n v="271.85000000000002"/>
    <n v="815.55"/>
    <n v="30"/>
    <x v="0"/>
    <x v="1"/>
    <n v="6"/>
  </r>
  <r>
    <x v="490"/>
    <x v="469"/>
    <x v="0"/>
    <s v="HVLP"/>
    <s v="B01AB06"/>
    <d v="2019-06-07T13:21:30"/>
    <n v="3"/>
    <n v="271.85000000000002"/>
    <n v="815.55"/>
    <n v="30"/>
    <x v="0"/>
    <x v="1"/>
    <n v="6"/>
  </r>
  <r>
    <x v="490"/>
    <x v="469"/>
    <x v="0"/>
    <s v="HVLP"/>
    <s v="B01AB06"/>
    <d v="2019-06-14T13:19:31"/>
    <n v="5"/>
    <n v="271.85000000000002"/>
    <n v="1359.25"/>
    <n v="30"/>
    <x v="0"/>
    <x v="1"/>
    <n v="6"/>
  </r>
  <r>
    <x v="491"/>
    <x v="470"/>
    <x v="0"/>
    <s v="HVLP"/>
    <s v="B01AB06"/>
    <d v="2019-06-14T13:19:31"/>
    <n v="4"/>
    <n v="408.95"/>
    <n v="1635.8"/>
    <n v="30"/>
    <x v="0"/>
    <x v="1"/>
    <n v="6"/>
  </r>
  <r>
    <x v="491"/>
    <x v="470"/>
    <x v="0"/>
    <s v="HVLP"/>
    <s v="B01AB06"/>
    <d v="2019-06-14T13:19:31"/>
    <n v="2"/>
    <n v="408.95"/>
    <n v="817.9"/>
    <n v="30"/>
    <x v="0"/>
    <x v="1"/>
    <n v="6"/>
  </r>
  <r>
    <x v="492"/>
    <x v="471"/>
    <x v="0"/>
    <s v="HVLP"/>
    <s v="B01AB06"/>
    <d v="2019-06-14T13:19:31"/>
    <n v="3"/>
    <n v="630.66"/>
    <n v="1891.98"/>
    <n v="30"/>
    <x v="0"/>
    <x v="1"/>
    <n v="6"/>
  </r>
  <r>
    <x v="492"/>
    <x v="471"/>
    <x v="0"/>
    <s v="HVLP"/>
    <s v="B01AB06"/>
    <d v="2019-06-21T13:19:33"/>
    <n v="3"/>
    <n v="630.66"/>
    <n v="1891.98"/>
    <n v="30"/>
    <x v="0"/>
    <x v="1"/>
    <n v="6"/>
  </r>
  <r>
    <x v="491"/>
    <x v="470"/>
    <x v="0"/>
    <s v="HVLP"/>
    <s v="B01AB06"/>
    <d v="2019-06-21T13:19:33"/>
    <n v="3"/>
    <n v="408.95"/>
    <n v="1226.8499999999999"/>
    <n v="30"/>
    <x v="0"/>
    <x v="1"/>
    <n v="6"/>
  </r>
  <r>
    <x v="490"/>
    <x v="469"/>
    <x v="0"/>
    <s v="HVLP"/>
    <s v="B01AB06"/>
    <d v="2019-06-21T13:19:33"/>
    <n v="3"/>
    <n v="271.85000000000002"/>
    <n v="815.55"/>
    <n v="30"/>
    <x v="0"/>
    <x v="1"/>
    <n v="6"/>
  </r>
  <r>
    <x v="489"/>
    <x v="468"/>
    <x v="0"/>
    <s v="HVLP"/>
    <s v="B01AB06"/>
    <d v="2019-06-27T13:22:27"/>
    <n v="1"/>
    <n v="721.2"/>
    <n v="721.2"/>
    <n v="30"/>
    <x v="0"/>
    <x v="1"/>
    <n v="6"/>
  </r>
  <r>
    <x v="490"/>
    <x v="469"/>
    <x v="0"/>
    <s v="HVLP"/>
    <s v="B01AB06"/>
    <d v="2019-06-28T14:25:58"/>
    <n v="3"/>
    <n v="271.85000000000002"/>
    <n v="815.55"/>
    <n v="30"/>
    <x v="0"/>
    <x v="1"/>
    <n v="6"/>
  </r>
  <r>
    <x v="491"/>
    <x v="470"/>
    <x v="0"/>
    <s v="HVLP"/>
    <s v="B01AB06"/>
    <d v="2019-06-28T14:25:58"/>
    <n v="2"/>
    <n v="408.95"/>
    <n v="817.9"/>
    <n v="30"/>
    <x v="0"/>
    <x v="1"/>
    <n v="6"/>
  </r>
  <r>
    <x v="491"/>
    <x v="470"/>
    <x v="0"/>
    <s v="HVLP"/>
    <s v="B01AB06"/>
    <d v="2019-06-28T14:25:58"/>
    <n v="2"/>
    <n v="408.95"/>
    <n v="817.9"/>
    <n v="30"/>
    <x v="0"/>
    <x v="1"/>
    <n v="6"/>
  </r>
  <r>
    <x v="491"/>
    <x v="470"/>
    <x v="0"/>
    <s v="HVLP"/>
    <s v="B01AB06"/>
    <d v="2019-06-28T14:25:58"/>
    <n v="2"/>
    <n v="408.95"/>
    <n v="817.9"/>
    <n v="30"/>
    <x v="0"/>
    <x v="1"/>
    <n v="6"/>
  </r>
  <r>
    <x v="492"/>
    <x v="471"/>
    <x v="0"/>
    <s v="HVLP"/>
    <s v="B01AB06"/>
    <d v="2019-06-28T14:25:58"/>
    <n v="3"/>
    <n v="630.66"/>
    <n v="1891.98"/>
    <n v="30"/>
    <x v="0"/>
    <x v="1"/>
    <n v="6"/>
  </r>
  <r>
    <x v="491"/>
    <x v="470"/>
    <x v="0"/>
    <s v="HVLP"/>
    <s v="B01AB06"/>
    <d v="2019-07-10T13:31:58"/>
    <n v="10"/>
    <n v="408.95"/>
    <n v="4089.5"/>
    <n v="30"/>
    <x v="0"/>
    <x v="1"/>
    <n v="7"/>
  </r>
  <r>
    <x v="490"/>
    <x v="469"/>
    <x v="0"/>
    <s v="HVLP"/>
    <s v="B01AB06"/>
    <d v="2019-07-10T13:31:58"/>
    <n v="5"/>
    <n v="271.85000000000002"/>
    <n v="1359.25"/>
    <n v="30"/>
    <x v="0"/>
    <x v="1"/>
    <n v="7"/>
  </r>
  <r>
    <x v="490"/>
    <x v="469"/>
    <x v="0"/>
    <s v="HVLP"/>
    <s v="B01AB06"/>
    <d v="2019-07-10T13:31:58"/>
    <n v="3"/>
    <n v="271.85000000000002"/>
    <n v="815.55"/>
    <n v="30"/>
    <x v="0"/>
    <x v="1"/>
    <n v="7"/>
  </r>
  <r>
    <x v="490"/>
    <x v="469"/>
    <x v="0"/>
    <s v="HVLP"/>
    <s v="B01AB06"/>
    <d v="2019-07-10T13:31:58"/>
    <n v="2"/>
    <n v="271.85000000000002"/>
    <n v="543.70000000000005"/>
    <n v="30"/>
    <x v="0"/>
    <x v="1"/>
    <n v="7"/>
  </r>
  <r>
    <x v="490"/>
    <x v="469"/>
    <x v="0"/>
    <s v="HVLP"/>
    <s v="B01AB06"/>
    <d v="2019-07-19T11:26:48"/>
    <n v="1"/>
    <n v="271.85000000000002"/>
    <n v="271.85000000000002"/>
    <n v="30"/>
    <x v="0"/>
    <x v="1"/>
    <n v="7"/>
  </r>
  <r>
    <x v="490"/>
    <x v="469"/>
    <x v="0"/>
    <s v="HVLP"/>
    <s v="B01AB06"/>
    <d v="2019-07-19T11:26:48"/>
    <n v="2"/>
    <n v="271.85000000000002"/>
    <n v="543.70000000000005"/>
    <n v="30"/>
    <x v="0"/>
    <x v="1"/>
    <n v="7"/>
  </r>
  <r>
    <x v="491"/>
    <x v="470"/>
    <x v="0"/>
    <s v="HVLP"/>
    <s v="B01AB06"/>
    <d v="2019-07-19T11:26:48"/>
    <n v="6"/>
    <n v="408.95"/>
    <n v="2453.6999999999998"/>
    <n v="30"/>
    <x v="0"/>
    <x v="1"/>
    <n v="7"/>
  </r>
  <r>
    <x v="492"/>
    <x v="471"/>
    <x v="0"/>
    <s v="HVLP"/>
    <s v="B01AB06"/>
    <d v="2019-07-19T11:26:48"/>
    <n v="3"/>
    <n v="630.66"/>
    <n v="1891.98"/>
    <n v="30"/>
    <x v="0"/>
    <x v="1"/>
    <n v="7"/>
  </r>
  <r>
    <x v="492"/>
    <x v="471"/>
    <x v="0"/>
    <s v="HVLP"/>
    <s v="B01AB06"/>
    <d v="2019-07-26T10:07:54"/>
    <n v="3"/>
    <n v="630.66"/>
    <n v="1891.98"/>
    <n v="30"/>
    <x v="0"/>
    <x v="1"/>
    <n v="7"/>
  </r>
  <r>
    <x v="491"/>
    <x v="470"/>
    <x v="0"/>
    <s v="HVLP"/>
    <s v="B01AB06"/>
    <d v="2019-07-26T10:07:54"/>
    <n v="3"/>
    <n v="408.95"/>
    <n v="1226.8499999999999"/>
    <n v="30"/>
    <x v="0"/>
    <x v="1"/>
    <n v="7"/>
  </r>
  <r>
    <x v="490"/>
    <x v="469"/>
    <x v="0"/>
    <s v="HVLP"/>
    <s v="B01AB06"/>
    <d v="2019-07-26T10:07:54"/>
    <n v="1"/>
    <n v="271.85000000000002"/>
    <n v="271.85000000000002"/>
    <n v="30"/>
    <x v="0"/>
    <x v="1"/>
    <n v="7"/>
  </r>
  <r>
    <x v="490"/>
    <x v="469"/>
    <x v="0"/>
    <s v="HVLP"/>
    <s v="B01AB06"/>
    <d v="2019-07-26T10:07:54"/>
    <n v="2"/>
    <n v="271.85000000000002"/>
    <n v="543.70000000000005"/>
    <n v="30"/>
    <x v="0"/>
    <x v="1"/>
    <n v="7"/>
  </r>
  <r>
    <x v="490"/>
    <x v="469"/>
    <x v="0"/>
    <s v="HVLP"/>
    <s v="B01AB06"/>
    <d v="2019-08-02T13:07:47"/>
    <n v="2"/>
    <n v="271.85000000000002"/>
    <n v="543.70000000000005"/>
    <n v="30"/>
    <x v="0"/>
    <x v="1"/>
    <n v="8"/>
  </r>
  <r>
    <x v="490"/>
    <x v="469"/>
    <x v="0"/>
    <s v="HVLP"/>
    <s v="B01AB06"/>
    <d v="2019-08-02T13:07:47"/>
    <n v="1"/>
    <n v="271.85000000000002"/>
    <n v="271.85000000000002"/>
    <n v="30"/>
    <x v="0"/>
    <x v="1"/>
    <n v="8"/>
  </r>
  <r>
    <x v="491"/>
    <x v="470"/>
    <x v="0"/>
    <s v="HVLP"/>
    <s v="B01AB06"/>
    <d v="2019-08-02T13:07:47"/>
    <n v="3"/>
    <n v="408.95"/>
    <n v="1226.8499999999999"/>
    <n v="30"/>
    <x v="0"/>
    <x v="1"/>
    <n v="8"/>
  </r>
  <r>
    <x v="492"/>
    <x v="471"/>
    <x v="0"/>
    <s v="HVLP"/>
    <s v="B01AB06"/>
    <d v="2019-08-02T13:07:47"/>
    <n v="3"/>
    <n v="630.66"/>
    <n v="1891.98"/>
    <n v="30"/>
    <x v="0"/>
    <x v="1"/>
    <n v="8"/>
  </r>
  <r>
    <x v="489"/>
    <x v="468"/>
    <x v="0"/>
    <s v="HVLP"/>
    <s v="B01AB06"/>
    <d v="2019-08-08T13:23:03"/>
    <n v="1"/>
    <n v="721.2"/>
    <n v="721.2"/>
    <n v="30"/>
    <x v="0"/>
    <x v="1"/>
    <n v="8"/>
  </r>
  <r>
    <x v="492"/>
    <x v="471"/>
    <x v="0"/>
    <s v="HVLP"/>
    <s v="B01AB06"/>
    <d v="2019-08-09T09:33:55"/>
    <n v="3"/>
    <n v="630.66"/>
    <n v="1891.98"/>
    <n v="30"/>
    <x v="0"/>
    <x v="1"/>
    <n v="8"/>
  </r>
  <r>
    <x v="491"/>
    <x v="470"/>
    <x v="0"/>
    <s v="HVLP"/>
    <s v="B01AB06"/>
    <d v="2019-08-09T09:33:55"/>
    <n v="2"/>
    <n v="408.95"/>
    <n v="817.9"/>
    <n v="30"/>
    <x v="0"/>
    <x v="1"/>
    <n v="8"/>
  </r>
  <r>
    <x v="491"/>
    <x v="470"/>
    <x v="0"/>
    <s v="HVLP"/>
    <s v="B01AB06"/>
    <d v="2019-08-09T09:33:55"/>
    <n v="1"/>
    <n v="408.95"/>
    <n v="408.95"/>
    <n v="30"/>
    <x v="0"/>
    <x v="1"/>
    <n v="8"/>
  </r>
  <r>
    <x v="490"/>
    <x v="469"/>
    <x v="0"/>
    <s v="HVLP"/>
    <s v="B01AB06"/>
    <d v="2019-08-09T09:33:55"/>
    <n v="3"/>
    <n v="271.85000000000002"/>
    <n v="815.55"/>
    <n v="30"/>
    <x v="0"/>
    <x v="1"/>
    <n v="8"/>
  </r>
  <r>
    <x v="489"/>
    <x v="468"/>
    <x v="0"/>
    <s v="HVLP"/>
    <s v="B01AB06"/>
    <d v="2019-08-09T09:33:55"/>
    <n v="3"/>
    <n v="721.2"/>
    <n v="2163.6"/>
    <n v="30"/>
    <x v="0"/>
    <x v="1"/>
    <n v="8"/>
  </r>
  <r>
    <x v="490"/>
    <x v="469"/>
    <x v="0"/>
    <s v="HVLP"/>
    <s v="B01AB06"/>
    <d v="2019-08-16T09:08:46"/>
    <n v="3"/>
    <n v="271.85000000000002"/>
    <n v="815.55"/>
    <n v="30"/>
    <x v="0"/>
    <x v="1"/>
    <n v="8"/>
  </r>
  <r>
    <x v="491"/>
    <x v="470"/>
    <x v="0"/>
    <s v="HVLP"/>
    <s v="B01AB06"/>
    <d v="2019-08-16T09:08:46"/>
    <n v="3"/>
    <n v="408.95"/>
    <n v="1226.8499999999999"/>
    <n v="30"/>
    <x v="0"/>
    <x v="1"/>
    <n v="8"/>
  </r>
  <r>
    <x v="492"/>
    <x v="471"/>
    <x v="0"/>
    <s v="HVLP"/>
    <s v="B01AB06"/>
    <d v="2019-08-16T09:08:46"/>
    <n v="3"/>
    <n v="630.66"/>
    <n v="1891.98"/>
    <n v="30"/>
    <x v="0"/>
    <x v="1"/>
    <n v="8"/>
  </r>
  <r>
    <x v="491"/>
    <x v="470"/>
    <x v="0"/>
    <s v="HVLP"/>
    <s v="B01AB06"/>
    <d v="2019-08-23T10:46:51"/>
    <n v="2"/>
    <n v="408.95"/>
    <n v="817.9"/>
    <n v="30"/>
    <x v="0"/>
    <x v="1"/>
    <n v="8"/>
  </r>
  <r>
    <x v="490"/>
    <x v="469"/>
    <x v="0"/>
    <s v="HVLP"/>
    <s v="B01AB06"/>
    <d v="2019-08-23T10:46:51"/>
    <n v="1"/>
    <n v="271.85000000000002"/>
    <n v="271.85000000000002"/>
    <n v="30"/>
    <x v="0"/>
    <x v="1"/>
    <n v="8"/>
  </r>
  <r>
    <x v="490"/>
    <x v="469"/>
    <x v="0"/>
    <s v="HVLP"/>
    <s v="B01AB06"/>
    <d v="2019-08-23T10:46:51"/>
    <n v="1"/>
    <n v="271.85000000000002"/>
    <n v="271.85000000000002"/>
    <n v="30"/>
    <x v="0"/>
    <x v="1"/>
    <n v="8"/>
  </r>
  <r>
    <x v="490"/>
    <x v="469"/>
    <x v="0"/>
    <s v="HVLP"/>
    <s v="B01AB06"/>
    <d v="2019-08-30T09:58:12"/>
    <n v="1"/>
    <n v="271.85000000000002"/>
    <n v="271.85000000000002"/>
    <n v="30"/>
    <x v="0"/>
    <x v="1"/>
    <n v="8"/>
  </r>
  <r>
    <x v="490"/>
    <x v="469"/>
    <x v="0"/>
    <s v="HVLP"/>
    <s v="B01AB06"/>
    <d v="2019-08-30T09:58:12"/>
    <n v="4"/>
    <n v="271.85000000000002"/>
    <n v="1087.4000000000001"/>
    <n v="30"/>
    <x v="0"/>
    <x v="1"/>
    <n v="8"/>
  </r>
  <r>
    <x v="490"/>
    <x v="469"/>
    <x v="0"/>
    <s v="HVLP"/>
    <s v="B01AB06"/>
    <d v="2019-08-30T09:58:12"/>
    <n v="1"/>
    <n v="271.85000000000002"/>
    <n v="271.85000000000002"/>
    <n v="30"/>
    <x v="0"/>
    <x v="1"/>
    <n v="8"/>
  </r>
  <r>
    <x v="491"/>
    <x v="470"/>
    <x v="0"/>
    <s v="HVLP"/>
    <s v="B01AB06"/>
    <d v="2019-08-30T09:58:12"/>
    <n v="6"/>
    <n v="408.95"/>
    <n v="2453.6999999999998"/>
    <n v="30"/>
    <x v="0"/>
    <x v="1"/>
    <n v="8"/>
  </r>
  <r>
    <x v="492"/>
    <x v="471"/>
    <x v="0"/>
    <s v="HVLP"/>
    <s v="B01AB06"/>
    <d v="2019-08-30T09:58:12"/>
    <n v="2"/>
    <n v="630.66"/>
    <n v="1261.32"/>
    <n v="30"/>
    <x v="0"/>
    <x v="1"/>
    <n v="8"/>
  </r>
  <r>
    <x v="492"/>
    <x v="471"/>
    <x v="0"/>
    <s v="HVLP"/>
    <s v="B01AB06"/>
    <d v="2019-08-30T09:58:12"/>
    <n v="1"/>
    <n v="630.66"/>
    <n v="630.66"/>
    <n v="30"/>
    <x v="0"/>
    <x v="1"/>
    <n v="8"/>
  </r>
  <r>
    <x v="492"/>
    <x v="471"/>
    <x v="0"/>
    <s v="HVLP"/>
    <s v="B01AB06"/>
    <d v="2019-09-06T10:25:01"/>
    <n v="2"/>
    <n v="630.66"/>
    <n v="1261.32"/>
    <n v="30"/>
    <x v="0"/>
    <x v="1"/>
    <n v="9"/>
  </r>
  <r>
    <x v="492"/>
    <x v="471"/>
    <x v="0"/>
    <s v="HVLP"/>
    <s v="B01AB06"/>
    <d v="2019-09-06T13:29:14"/>
    <n v="6"/>
    <n v="630.66"/>
    <n v="3783.96"/>
    <n v="30"/>
    <x v="0"/>
    <x v="1"/>
    <n v="9"/>
  </r>
  <r>
    <x v="491"/>
    <x v="470"/>
    <x v="0"/>
    <s v="HVLP"/>
    <s v="B01AB06"/>
    <d v="2019-09-06T13:29:14"/>
    <n v="6"/>
    <n v="408.95"/>
    <n v="2453.6999999999998"/>
    <n v="30"/>
    <x v="0"/>
    <x v="1"/>
    <n v="9"/>
  </r>
  <r>
    <x v="490"/>
    <x v="469"/>
    <x v="0"/>
    <s v="HVLP"/>
    <s v="B01AB06"/>
    <d v="2019-09-06T13:29:14"/>
    <n v="3"/>
    <n v="271.85000000000002"/>
    <n v="815.55"/>
    <n v="30"/>
    <x v="0"/>
    <x v="1"/>
    <n v="9"/>
  </r>
  <r>
    <x v="491"/>
    <x v="470"/>
    <x v="0"/>
    <s v="HVLP"/>
    <s v="B01AB06"/>
    <d v="2019-09-13T12:26:34"/>
    <n v="1"/>
    <n v="408.95"/>
    <n v="408.95"/>
    <n v="30"/>
    <x v="0"/>
    <x v="1"/>
    <n v="9"/>
  </r>
  <r>
    <x v="491"/>
    <x v="470"/>
    <x v="0"/>
    <s v="HVLP"/>
    <s v="B01AB06"/>
    <d v="2019-09-13T12:56:53"/>
    <n v="5"/>
    <n v="408.95"/>
    <n v="2044.75"/>
    <n v="30"/>
    <x v="0"/>
    <x v="1"/>
    <n v="9"/>
  </r>
  <r>
    <x v="491"/>
    <x v="470"/>
    <x v="0"/>
    <s v="HVLP"/>
    <s v="B01AB06"/>
    <d v="2019-09-13T12:56:53"/>
    <n v="1"/>
    <n v="408.95"/>
    <n v="408.95"/>
    <n v="30"/>
    <x v="0"/>
    <x v="1"/>
    <n v="9"/>
  </r>
  <r>
    <x v="490"/>
    <x v="469"/>
    <x v="0"/>
    <s v="HVLP"/>
    <s v="B01AB06"/>
    <d v="2019-09-13T12:56:53"/>
    <n v="3"/>
    <n v="271.85000000000002"/>
    <n v="815.55"/>
    <n v="30"/>
    <x v="0"/>
    <x v="1"/>
    <n v="9"/>
  </r>
  <r>
    <x v="490"/>
    <x v="469"/>
    <x v="0"/>
    <s v="HVLP"/>
    <s v="B01AB06"/>
    <d v="2019-09-13T12:56:53"/>
    <n v="3"/>
    <n v="271.85000000000002"/>
    <n v="815.55"/>
    <n v="30"/>
    <x v="0"/>
    <x v="1"/>
    <n v="9"/>
  </r>
  <r>
    <x v="492"/>
    <x v="471"/>
    <x v="0"/>
    <s v="HVLP"/>
    <s v="B01AB06"/>
    <d v="2019-09-19T13:15:44"/>
    <n v="3"/>
    <n v="630.66"/>
    <n v="1891.98"/>
    <n v="30"/>
    <x v="0"/>
    <x v="1"/>
    <n v="9"/>
  </r>
  <r>
    <x v="492"/>
    <x v="471"/>
    <x v="0"/>
    <s v="HVLP"/>
    <s v="B01AB06"/>
    <d v="2019-09-20T10:20:07"/>
    <n v="6"/>
    <n v="630.66"/>
    <n v="3783.96"/>
    <n v="30"/>
    <x v="0"/>
    <x v="1"/>
    <n v="9"/>
  </r>
  <r>
    <x v="491"/>
    <x v="470"/>
    <x v="0"/>
    <s v="HVLP"/>
    <s v="B01AB06"/>
    <d v="2019-09-20T10:20:07"/>
    <n v="6"/>
    <n v="408.95"/>
    <n v="2453.6999999999998"/>
    <n v="30"/>
    <x v="0"/>
    <x v="1"/>
    <n v="9"/>
  </r>
  <r>
    <x v="491"/>
    <x v="470"/>
    <x v="0"/>
    <s v="HVLP"/>
    <s v="B01AB06"/>
    <d v="2019-09-27T08:28:57"/>
    <n v="2"/>
    <n v="408.95"/>
    <n v="817.9"/>
    <n v="30"/>
    <x v="0"/>
    <x v="1"/>
    <n v="9"/>
  </r>
  <r>
    <x v="492"/>
    <x v="471"/>
    <x v="0"/>
    <s v="HVLP"/>
    <s v="B01AB06"/>
    <d v="2019-09-27T08:28:57"/>
    <n v="3"/>
    <n v="630.66"/>
    <n v="1891.98"/>
    <n v="30"/>
    <x v="0"/>
    <x v="1"/>
    <n v="9"/>
  </r>
  <r>
    <x v="492"/>
    <x v="471"/>
    <x v="0"/>
    <s v="HVLP"/>
    <s v="B01AB06"/>
    <d v="2019-09-27T13:26:34"/>
    <n v="3"/>
    <n v="630.66"/>
    <n v="1891.98"/>
    <n v="30"/>
    <x v="0"/>
    <x v="1"/>
    <n v="9"/>
  </r>
  <r>
    <x v="491"/>
    <x v="470"/>
    <x v="0"/>
    <s v="HVLP"/>
    <s v="B01AB06"/>
    <d v="2019-09-27T13:26:34"/>
    <n v="6"/>
    <n v="408.95"/>
    <n v="2453.6999999999998"/>
    <n v="30"/>
    <x v="0"/>
    <x v="1"/>
    <n v="9"/>
  </r>
  <r>
    <x v="491"/>
    <x v="470"/>
    <x v="0"/>
    <s v="HVLP"/>
    <s v="B01AB06"/>
    <d v="2019-10-04T12:04:52"/>
    <n v="3"/>
    <n v="408.95"/>
    <n v="1226.8499999999999"/>
    <n v="30"/>
    <x v="0"/>
    <x v="1"/>
    <n v="10"/>
  </r>
  <r>
    <x v="490"/>
    <x v="469"/>
    <x v="0"/>
    <s v="HVLP"/>
    <s v="B01AB06"/>
    <d v="2019-10-04T12:04:52"/>
    <n v="2"/>
    <n v="271.85000000000002"/>
    <n v="543.70000000000005"/>
    <n v="30"/>
    <x v="0"/>
    <x v="1"/>
    <n v="10"/>
  </r>
  <r>
    <x v="490"/>
    <x v="469"/>
    <x v="0"/>
    <s v="HVLP"/>
    <s v="B01AB06"/>
    <d v="2019-10-04T12:04:52"/>
    <n v="1"/>
    <n v="271.85000000000002"/>
    <n v="271.85000000000002"/>
    <n v="30"/>
    <x v="0"/>
    <x v="1"/>
    <n v="10"/>
  </r>
  <r>
    <x v="490"/>
    <x v="469"/>
    <x v="0"/>
    <s v="HVLP"/>
    <s v="B01AB06"/>
    <d v="2019-10-11T11:20:17"/>
    <n v="1"/>
    <n v="271.85000000000002"/>
    <n v="271.85000000000002"/>
    <n v="30"/>
    <x v="0"/>
    <x v="1"/>
    <n v="10"/>
  </r>
  <r>
    <x v="490"/>
    <x v="469"/>
    <x v="0"/>
    <s v="HVLP"/>
    <s v="B01AB06"/>
    <d v="2019-10-11T11:20:17"/>
    <n v="5"/>
    <n v="271.85000000000002"/>
    <n v="1359.25"/>
    <n v="30"/>
    <x v="0"/>
    <x v="1"/>
    <n v="10"/>
  </r>
  <r>
    <x v="491"/>
    <x v="470"/>
    <x v="0"/>
    <s v="HVLP"/>
    <s v="B01AB06"/>
    <d v="2019-10-11T11:20:17"/>
    <n v="6"/>
    <n v="408.95"/>
    <n v="2453.6999999999998"/>
    <n v="30"/>
    <x v="0"/>
    <x v="1"/>
    <n v="10"/>
  </r>
  <r>
    <x v="492"/>
    <x v="471"/>
    <x v="0"/>
    <s v="HVLP"/>
    <s v="B01AB06"/>
    <d v="2019-10-11T11:20:17"/>
    <n v="6"/>
    <n v="630.66"/>
    <n v="3783.96"/>
    <n v="30"/>
    <x v="0"/>
    <x v="1"/>
    <n v="10"/>
  </r>
  <r>
    <x v="492"/>
    <x v="471"/>
    <x v="0"/>
    <s v="HVLP"/>
    <s v="B01AB06"/>
    <d v="2019-10-18T10:23:28"/>
    <n v="3"/>
    <n v="630.66"/>
    <n v="1891.98"/>
    <n v="30"/>
    <x v="0"/>
    <x v="1"/>
    <n v="10"/>
  </r>
  <r>
    <x v="491"/>
    <x v="470"/>
    <x v="0"/>
    <s v="HVLP"/>
    <s v="B01AB06"/>
    <d v="2019-10-18T10:23:28"/>
    <n v="3"/>
    <n v="408.95"/>
    <n v="1226.8499999999999"/>
    <n v="30"/>
    <x v="0"/>
    <x v="1"/>
    <n v="10"/>
  </r>
  <r>
    <x v="490"/>
    <x v="469"/>
    <x v="0"/>
    <s v="HVLP"/>
    <s v="B01AB06"/>
    <d v="2019-10-18T10:23:28"/>
    <n v="1"/>
    <n v="271.85000000000002"/>
    <n v="271.85000000000002"/>
    <n v="30"/>
    <x v="0"/>
    <x v="1"/>
    <n v="10"/>
  </r>
  <r>
    <x v="490"/>
    <x v="469"/>
    <x v="0"/>
    <s v="HVLP"/>
    <s v="B01AB06"/>
    <d v="2019-10-18T10:23:28"/>
    <n v="2"/>
    <n v="271.85000000000002"/>
    <n v="543.70000000000005"/>
    <n v="30"/>
    <x v="0"/>
    <x v="1"/>
    <n v="10"/>
  </r>
  <r>
    <x v="490"/>
    <x v="469"/>
    <x v="0"/>
    <s v="HVLP"/>
    <s v="B01AB06"/>
    <d v="2019-10-24T09:38:15"/>
    <n v="5"/>
    <n v="271.85000000000002"/>
    <n v="1359.25"/>
    <n v="30"/>
    <x v="0"/>
    <x v="1"/>
    <n v="10"/>
  </r>
  <r>
    <x v="490"/>
    <x v="469"/>
    <x v="0"/>
    <s v="HVLP"/>
    <s v="B01AB06"/>
    <d v="2019-10-24T09:38:15"/>
    <n v="1"/>
    <n v="271.85000000000002"/>
    <n v="271.85000000000002"/>
    <n v="30"/>
    <x v="0"/>
    <x v="1"/>
    <n v="10"/>
  </r>
  <r>
    <x v="491"/>
    <x v="470"/>
    <x v="0"/>
    <s v="HVLP"/>
    <s v="B01AB06"/>
    <d v="2019-10-24T09:38:15"/>
    <n v="6"/>
    <n v="408.95"/>
    <n v="2453.6999999999998"/>
    <n v="30"/>
    <x v="0"/>
    <x v="1"/>
    <n v="10"/>
  </r>
  <r>
    <x v="492"/>
    <x v="471"/>
    <x v="0"/>
    <s v="HVLP"/>
    <s v="B01AB06"/>
    <d v="2019-10-24T09:38:15"/>
    <n v="6"/>
    <n v="630.66"/>
    <n v="3783.96"/>
    <n v="30"/>
    <x v="0"/>
    <x v="1"/>
    <n v="10"/>
  </r>
  <r>
    <x v="491"/>
    <x v="470"/>
    <x v="0"/>
    <s v="HVLP"/>
    <s v="B01AB06"/>
    <d v="2019-11-01T11:14:23"/>
    <n v="3"/>
    <n v="408.95"/>
    <n v="1226.8499999999999"/>
    <n v="30"/>
    <x v="0"/>
    <x v="1"/>
    <n v="11"/>
  </r>
  <r>
    <x v="490"/>
    <x v="469"/>
    <x v="0"/>
    <s v="HVLP"/>
    <s v="B01AB06"/>
    <d v="2019-11-01T11:14:23"/>
    <n v="3"/>
    <n v="271.85000000000002"/>
    <n v="815.55"/>
    <n v="30"/>
    <x v="0"/>
    <x v="1"/>
    <n v="11"/>
  </r>
  <r>
    <x v="490"/>
    <x v="469"/>
    <x v="0"/>
    <s v="HVLP"/>
    <s v="B01AB06"/>
    <d v="2019-11-08T12:47:02"/>
    <n v="6"/>
    <n v="271.85000000000002"/>
    <n v="1631.1"/>
    <n v="30"/>
    <x v="0"/>
    <x v="1"/>
    <n v="11"/>
  </r>
  <r>
    <x v="491"/>
    <x v="470"/>
    <x v="0"/>
    <s v="HVLP"/>
    <s v="B01AB06"/>
    <d v="2019-11-08T12:47:02"/>
    <n v="2"/>
    <n v="408.95"/>
    <n v="817.9"/>
    <n v="30"/>
    <x v="0"/>
    <x v="1"/>
    <n v="11"/>
  </r>
  <r>
    <x v="491"/>
    <x v="470"/>
    <x v="0"/>
    <s v="HVLP"/>
    <s v="B01AB06"/>
    <d v="2019-11-08T12:47:02"/>
    <n v="1"/>
    <n v="408.95"/>
    <n v="408.95"/>
    <n v="30"/>
    <x v="0"/>
    <x v="1"/>
    <n v="11"/>
  </r>
  <r>
    <x v="492"/>
    <x v="471"/>
    <x v="0"/>
    <s v="HVLP"/>
    <s v="B01AB06"/>
    <d v="2019-11-08T12:47:02"/>
    <n v="3"/>
    <n v="630.66"/>
    <n v="1891.98"/>
    <n v="30"/>
    <x v="0"/>
    <x v="1"/>
    <n v="11"/>
  </r>
  <r>
    <x v="490"/>
    <x v="469"/>
    <x v="0"/>
    <s v="HVLP"/>
    <s v="B01AB06"/>
    <d v="2019-11-11T12:29:06"/>
    <n v="2"/>
    <n v="271.85000000000002"/>
    <n v="543.70000000000005"/>
    <n v="30"/>
    <x v="0"/>
    <x v="1"/>
    <n v="11"/>
  </r>
  <r>
    <x v="490"/>
    <x v="469"/>
    <x v="0"/>
    <s v="HVLP"/>
    <s v="B01AB06"/>
    <d v="2019-11-15T10:49:15"/>
    <n v="6"/>
    <n v="271.85000000000002"/>
    <n v="1631.1"/>
    <n v="30"/>
    <x v="0"/>
    <x v="1"/>
    <n v="11"/>
  </r>
  <r>
    <x v="491"/>
    <x v="470"/>
    <x v="0"/>
    <s v="HVLP"/>
    <s v="B01AB06"/>
    <d v="2019-11-15T10:49:15"/>
    <n v="5"/>
    <n v="408.95"/>
    <n v="2044.75"/>
    <n v="30"/>
    <x v="0"/>
    <x v="1"/>
    <n v="11"/>
  </r>
  <r>
    <x v="492"/>
    <x v="471"/>
    <x v="0"/>
    <s v="HVLP"/>
    <s v="B01AB06"/>
    <d v="2019-11-15T10:49:15"/>
    <n v="3"/>
    <n v="630.66"/>
    <n v="1891.98"/>
    <n v="30"/>
    <x v="0"/>
    <x v="1"/>
    <n v="11"/>
  </r>
  <r>
    <x v="492"/>
    <x v="471"/>
    <x v="0"/>
    <s v="HVLP"/>
    <s v="B01AB06"/>
    <d v="2019-11-22T11:06:08"/>
    <n v="3"/>
    <n v="630.66"/>
    <n v="1891.98"/>
    <n v="30"/>
    <x v="0"/>
    <x v="1"/>
    <n v="11"/>
  </r>
  <r>
    <x v="491"/>
    <x v="470"/>
    <x v="0"/>
    <s v="HVLP"/>
    <s v="B01AB06"/>
    <d v="2019-11-22T11:06:08"/>
    <n v="6"/>
    <n v="408.95"/>
    <n v="2453.6999999999998"/>
    <n v="30"/>
    <x v="0"/>
    <x v="1"/>
    <n v="11"/>
  </r>
  <r>
    <x v="490"/>
    <x v="469"/>
    <x v="0"/>
    <s v="HVLP"/>
    <s v="B01AB06"/>
    <d v="2019-11-22T11:06:08"/>
    <n v="6"/>
    <n v="271.85000000000002"/>
    <n v="1631.1"/>
    <n v="30"/>
    <x v="0"/>
    <x v="1"/>
    <n v="11"/>
  </r>
  <r>
    <x v="490"/>
    <x v="469"/>
    <x v="0"/>
    <s v="HVLP"/>
    <s v="B01AB06"/>
    <d v="2019-11-29T09:54:16"/>
    <n v="3"/>
    <n v="271.85000000000002"/>
    <n v="815.55"/>
    <n v="30"/>
    <x v="0"/>
    <x v="1"/>
    <n v="11"/>
  </r>
  <r>
    <x v="491"/>
    <x v="470"/>
    <x v="0"/>
    <s v="HVLP"/>
    <s v="B01AB06"/>
    <d v="2019-11-29T09:54:16"/>
    <n v="3"/>
    <n v="408.95"/>
    <n v="1226.8499999999999"/>
    <n v="30"/>
    <x v="0"/>
    <x v="1"/>
    <n v="11"/>
  </r>
  <r>
    <x v="492"/>
    <x v="471"/>
    <x v="0"/>
    <s v="HVLP"/>
    <s v="B01AB06"/>
    <d v="2019-11-29T09:54:16"/>
    <n v="1"/>
    <n v="630.66"/>
    <n v="630.66"/>
    <n v="30"/>
    <x v="0"/>
    <x v="1"/>
    <n v="11"/>
  </r>
  <r>
    <x v="492"/>
    <x v="471"/>
    <x v="0"/>
    <s v="HVLP"/>
    <s v="B01AB06"/>
    <d v="2019-11-29T09:54:16"/>
    <n v="2"/>
    <n v="630.66"/>
    <n v="1261.32"/>
    <n v="30"/>
    <x v="0"/>
    <x v="1"/>
    <n v="11"/>
  </r>
  <r>
    <x v="489"/>
    <x v="468"/>
    <x v="0"/>
    <s v="HVLP"/>
    <s v="B01AB06"/>
    <d v="2019-12-05T14:49:06"/>
    <n v="1"/>
    <n v="721.2"/>
    <n v="721.2"/>
    <n v="30"/>
    <x v="0"/>
    <x v="1"/>
    <n v="12"/>
  </r>
  <r>
    <x v="492"/>
    <x v="471"/>
    <x v="0"/>
    <s v="HVLP"/>
    <s v="B01AB06"/>
    <d v="2019-12-06T13:37:45"/>
    <n v="2"/>
    <n v="630.66"/>
    <n v="1261.32"/>
    <n v="30"/>
    <x v="0"/>
    <x v="1"/>
    <n v="12"/>
  </r>
  <r>
    <x v="491"/>
    <x v="470"/>
    <x v="0"/>
    <s v="HVLP"/>
    <s v="B01AB06"/>
    <d v="2019-12-06T13:37:45"/>
    <n v="4"/>
    <n v="408.95"/>
    <n v="1635.8"/>
    <n v="30"/>
    <x v="0"/>
    <x v="1"/>
    <n v="12"/>
  </r>
  <r>
    <x v="490"/>
    <x v="469"/>
    <x v="0"/>
    <s v="HVLP"/>
    <s v="B01AB06"/>
    <d v="2019-12-06T13:37:45"/>
    <n v="1"/>
    <n v="271.85000000000002"/>
    <n v="271.85000000000002"/>
    <n v="30"/>
    <x v="0"/>
    <x v="1"/>
    <n v="12"/>
  </r>
  <r>
    <x v="490"/>
    <x v="469"/>
    <x v="0"/>
    <s v="HVLP"/>
    <s v="B01AB06"/>
    <d v="2019-12-06T13:37:45"/>
    <n v="3"/>
    <n v="271.85000000000002"/>
    <n v="815.55"/>
    <n v="30"/>
    <x v="0"/>
    <x v="1"/>
    <n v="12"/>
  </r>
  <r>
    <x v="490"/>
    <x v="469"/>
    <x v="0"/>
    <s v="HVLP"/>
    <s v="B01AB06"/>
    <d v="2019-12-06T13:37:45"/>
    <n v="2"/>
    <n v="271.85000000000002"/>
    <n v="543.70000000000005"/>
    <n v="30"/>
    <x v="0"/>
    <x v="1"/>
    <n v="12"/>
  </r>
  <r>
    <x v="490"/>
    <x v="469"/>
    <x v="0"/>
    <s v="HVLP"/>
    <s v="B01AB06"/>
    <d v="2019-12-09T13:24:14"/>
    <n v="2"/>
    <n v="271.85000000000002"/>
    <n v="543.70000000000005"/>
    <n v="30"/>
    <x v="0"/>
    <x v="1"/>
    <n v="12"/>
  </r>
  <r>
    <x v="490"/>
    <x v="469"/>
    <x v="0"/>
    <s v="HVLP"/>
    <s v="B01AB06"/>
    <d v="2019-12-13T10:17:04"/>
    <n v="6"/>
    <n v="271.85000000000002"/>
    <n v="1631.1"/>
    <n v="30"/>
    <x v="0"/>
    <x v="1"/>
    <n v="12"/>
  </r>
  <r>
    <x v="491"/>
    <x v="470"/>
    <x v="0"/>
    <s v="HVLP"/>
    <s v="B01AB06"/>
    <d v="2019-12-13T10:17:04"/>
    <n v="3"/>
    <n v="408.95"/>
    <n v="1226.8499999999999"/>
    <n v="30"/>
    <x v="0"/>
    <x v="1"/>
    <n v="12"/>
  </r>
  <r>
    <x v="492"/>
    <x v="471"/>
    <x v="0"/>
    <s v="HVLP"/>
    <s v="B01AB06"/>
    <d v="2019-12-13T10:17:04"/>
    <n v="3"/>
    <n v="630.66"/>
    <n v="1891.98"/>
    <n v="30"/>
    <x v="0"/>
    <x v="1"/>
    <n v="12"/>
  </r>
  <r>
    <x v="490"/>
    <x v="469"/>
    <x v="0"/>
    <s v="HVLP"/>
    <s v="B01AB06"/>
    <d v="2019-12-16T12:51:48"/>
    <n v="3"/>
    <n v="271.85000000000002"/>
    <n v="815.55"/>
    <n v="30"/>
    <x v="0"/>
    <x v="1"/>
    <n v="12"/>
  </r>
  <r>
    <x v="490"/>
    <x v="469"/>
    <x v="0"/>
    <s v="HVLP"/>
    <s v="B01AB06"/>
    <d v="2019-12-16T12:51:48"/>
    <n v="1"/>
    <n v="271.85000000000002"/>
    <n v="271.85000000000002"/>
    <n v="30"/>
    <x v="0"/>
    <x v="1"/>
    <n v="12"/>
  </r>
  <r>
    <x v="490"/>
    <x v="469"/>
    <x v="0"/>
    <s v="HVLP"/>
    <s v="B01AB06"/>
    <d v="2019-12-18T14:08:41"/>
    <n v="6"/>
    <n v="271.85000000000002"/>
    <n v="1631.1"/>
    <n v="30"/>
    <x v="0"/>
    <x v="1"/>
    <n v="12"/>
  </r>
  <r>
    <x v="491"/>
    <x v="470"/>
    <x v="0"/>
    <s v="HVLP"/>
    <s v="B01AB06"/>
    <d v="2019-12-18T14:08:41"/>
    <n v="6"/>
    <n v="408.95"/>
    <n v="2453.6999999999998"/>
    <n v="30"/>
    <x v="0"/>
    <x v="1"/>
    <n v="12"/>
  </r>
  <r>
    <x v="491"/>
    <x v="470"/>
    <x v="0"/>
    <s v="HVLP"/>
    <s v="B01AB06"/>
    <d v="2019-12-23T11:21:30"/>
    <n v="6"/>
    <n v="408.95"/>
    <n v="2453.6999999999998"/>
    <n v="30"/>
    <x v="0"/>
    <x v="1"/>
    <n v="12"/>
  </r>
  <r>
    <x v="490"/>
    <x v="469"/>
    <x v="0"/>
    <s v="HVLP"/>
    <s v="B01AB06"/>
    <d v="2019-12-23T11:21:30"/>
    <n v="6"/>
    <n v="271.85000000000002"/>
    <n v="1631.1"/>
    <n v="30"/>
    <x v="0"/>
    <x v="1"/>
    <n v="12"/>
  </r>
  <r>
    <x v="492"/>
    <x v="471"/>
    <x v="0"/>
    <s v="HVLP"/>
    <s v="B01AB06"/>
    <d v="2019-12-23T11:21:30"/>
    <n v="3"/>
    <n v="630.66"/>
    <n v="1891.98"/>
    <n v="30"/>
    <x v="0"/>
    <x v="1"/>
    <n v="12"/>
  </r>
  <r>
    <x v="491"/>
    <x v="470"/>
    <x v="0"/>
    <s v="HVLP"/>
    <s v="B01AB06"/>
    <d v="2019-12-27T12:56:20"/>
    <n v="6"/>
    <n v="408.95"/>
    <n v="2453.6999999999998"/>
    <n v="30"/>
    <x v="0"/>
    <x v="1"/>
    <n v="12"/>
  </r>
  <r>
    <x v="494"/>
    <x v="473"/>
    <x v="0"/>
    <s v="HVLP"/>
    <s v="B01AB06"/>
    <d v="2018-03-13T12:18:29"/>
    <n v="1"/>
    <n v="1501.02"/>
    <n v="1501.02"/>
    <n v="30"/>
    <x v="0"/>
    <x v="0"/>
    <n v="3"/>
  </r>
  <r>
    <x v="495"/>
    <x v="474"/>
    <x v="0"/>
    <s v="HVLP"/>
    <s v="B01AB06"/>
    <d v="2018-05-25T10:47:53"/>
    <n v="2"/>
    <n v="1106.26"/>
    <n v="2212.52"/>
    <n v="30"/>
    <x v="0"/>
    <x v="0"/>
    <n v="5"/>
  </r>
  <r>
    <x v="495"/>
    <x v="474"/>
    <x v="0"/>
    <s v="HVLP"/>
    <s v="B01AB06"/>
    <d v="2018-05-25T10:47:53"/>
    <n v="1"/>
    <n v="1106.26"/>
    <n v="1106.26"/>
    <n v="30"/>
    <x v="0"/>
    <x v="0"/>
    <n v="5"/>
  </r>
  <r>
    <x v="495"/>
    <x v="474"/>
    <x v="0"/>
    <s v="HVLP"/>
    <s v="B01AB06"/>
    <d v="2018-05-29T14:18:30"/>
    <n v="-3"/>
    <n v="1106.26"/>
    <n v="-3318.78"/>
    <n v="30"/>
    <x v="0"/>
    <x v="0"/>
    <n v="5"/>
  </r>
  <r>
    <x v="494"/>
    <x v="473"/>
    <x v="0"/>
    <s v="HVLP"/>
    <s v="B01AB06"/>
    <d v="2018-06-07T13:33:42"/>
    <n v="1"/>
    <n v="1501.02"/>
    <n v="1501.02"/>
    <n v="30"/>
    <x v="0"/>
    <x v="0"/>
    <n v="6"/>
  </r>
  <r>
    <x v="494"/>
    <x v="473"/>
    <x v="0"/>
    <s v="HVLP"/>
    <s v="B01AB06"/>
    <d v="2018-10-23T12:27:23"/>
    <n v="1"/>
    <n v="1501.02"/>
    <n v="1501.02"/>
    <n v="30"/>
    <x v="0"/>
    <x v="0"/>
    <n v="10"/>
  </r>
  <r>
    <x v="494"/>
    <x v="473"/>
    <x v="0"/>
    <s v="HVLP"/>
    <s v="B01AB06"/>
    <d v="2018-11-01T14:14:34"/>
    <n v="1"/>
    <n v="1501.02"/>
    <n v="1501.02"/>
    <n v="30"/>
    <x v="0"/>
    <x v="0"/>
    <n v="11"/>
  </r>
  <r>
    <x v="495"/>
    <x v="474"/>
    <x v="0"/>
    <s v="HVLP"/>
    <s v="B01AB06"/>
    <d v="2018-11-09T13:15:26"/>
    <n v="4"/>
    <n v="1106.26"/>
    <n v="4425.04"/>
    <n v="30"/>
    <x v="0"/>
    <x v="0"/>
    <n v="11"/>
  </r>
  <r>
    <x v="495"/>
    <x v="474"/>
    <x v="0"/>
    <s v="HVLP"/>
    <s v="B01AB06"/>
    <d v="2018-11-09T13:19:49"/>
    <n v="4"/>
    <n v="1106.26"/>
    <n v="4425.04"/>
    <n v="30"/>
    <x v="0"/>
    <x v="0"/>
    <n v="11"/>
  </r>
  <r>
    <x v="495"/>
    <x v="474"/>
    <x v="0"/>
    <s v="HVLP"/>
    <s v="B01AB06"/>
    <d v="2018-11-12T08:27:25"/>
    <n v="2"/>
    <n v="1106.26"/>
    <n v="2212.52"/>
    <n v="30"/>
    <x v="0"/>
    <x v="0"/>
    <n v="11"/>
  </r>
  <r>
    <x v="496"/>
    <x v="475"/>
    <x v="0"/>
    <s v="HVLP"/>
    <s v="B01AB06"/>
    <d v="2018-11-13T09:46:36"/>
    <n v="1"/>
    <n v="272.86"/>
    <n v="272.86"/>
    <n v="30"/>
    <x v="0"/>
    <x v="0"/>
    <n v="11"/>
  </r>
  <r>
    <x v="495"/>
    <x v="474"/>
    <x v="0"/>
    <s v="HVLP"/>
    <s v="B01AB06"/>
    <d v="2019-09-13T12:56:53"/>
    <n v="4"/>
    <n v="1106.26"/>
    <n v="4425.04"/>
    <n v="30"/>
    <x v="0"/>
    <x v="1"/>
    <n v="9"/>
  </r>
  <r>
    <x v="495"/>
    <x v="474"/>
    <x v="0"/>
    <s v="HVLP"/>
    <s v="B01AB06"/>
    <d v="2019-09-13T12:56:53"/>
    <n v="2"/>
    <n v="1106.26"/>
    <n v="2212.52"/>
    <n v="30"/>
    <x v="0"/>
    <x v="1"/>
    <n v="9"/>
  </r>
  <r>
    <x v="495"/>
    <x v="474"/>
    <x v="0"/>
    <s v="HVLP"/>
    <s v="B01AB06"/>
    <d v="2019-12-18T14:08:41"/>
    <n v="2"/>
    <n v="1106.26"/>
    <n v="2212.52"/>
    <n v="30"/>
    <x v="0"/>
    <x v="1"/>
    <n v="12"/>
  </r>
  <r>
    <x v="495"/>
    <x v="474"/>
    <x v="0"/>
    <s v="HVLP"/>
    <s v="B01AB06"/>
    <d v="2019-12-18T14:08:41"/>
    <n v="1"/>
    <n v="1106.26"/>
    <n v="1106.26"/>
    <n v="30"/>
    <x v="0"/>
    <x v="1"/>
    <n v="12"/>
  </r>
  <r>
    <x v="497"/>
    <x v="476"/>
    <x v="4"/>
    <s v="ENT"/>
    <s v="V06XX"/>
    <d v="2019-04-18T10:16:05"/>
    <n v="3"/>
    <n v="183.45"/>
    <n v="550.35"/>
    <n v="30"/>
    <x v="0"/>
    <x v="1"/>
    <n v="4"/>
  </r>
  <r>
    <x v="498"/>
    <x v="477"/>
    <x v="4"/>
    <s v="ENT"/>
    <s v="V06XX"/>
    <d v="2019-04-17T10:51:02"/>
    <n v="3"/>
    <n v="183.45"/>
    <n v="550.35"/>
    <n v="30"/>
    <x v="0"/>
    <x v="1"/>
    <n v="4"/>
  </r>
  <r>
    <x v="499"/>
    <x v="478"/>
    <x v="0"/>
    <s v="HVLP"/>
    <s v="D07CC01"/>
    <d v="2018-02-26T09:51:03"/>
    <n v="1"/>
    <n v="111.68"/>
    <n v="111.68"/>
    <n v="30"/>
    <x v="0"/>
    <x v="0"/>
    <n v="2"/>
  </r>
  <r>
    <x v="499"/>
    <x v="478"/>
    <x v="0"/>
    <s v="HVLP"/>
    <s v="D07CC01"/>
    <d v="2018-02-28T08:27:04"/>
    <n v="1"/>
    <n v="111.68"/>
    <n v="111.68"/>
    <n v="30"/>
    <x v="0"/>
    <x v="0"/>
    <n v="2"/>
  </r>
  <r>
    <x v="500"/>
    <x v="479"/>
    <x v="1"/>
    <s v="HVLP"/>
    <s v="D06AX01"/>
    <d v="2018-02-02T09:38:21"/>
    <n v="1"/>
    <n v="52.02"/>
    <n v="52.02"/>
    <n v="30"/>
    <x v="0"/>
    <x v="0"/>
    <n v="2"/>
  </r>
  <r>
    <x v="501"/>
    <x v="480"/>
    <x v="1"/>
    <s v="HVLP"/>
    <s v="D06AX01"/>
    <d v="2018-07-18T12:46:32"/>
    <n v="1"/>
    <n v="51.81"/>
    <n v="51.81"/>
    <n v="30"/>
    <x v="0"/>
    <x v="0"/>
    <n v="7"/>
  </r>
  <r>
    <x v="500"/>
    <x v="479"/>
    <x v="1"/>
    <s v="HVLP"/>
    <s v="D06AX01"/>
    <d v="2018-08-02T13:35:39"/>
    <n v="1"/>
    <n v="52.01"/>
    <n v="52.01"/>
    <n v="30"/>
    <x v="0"/>
    <x v="0"/>
    <n v="8"/>
  </r>
  <r>
    <x v="500"/>
    <x v="479"/>
    <x v="1"/>
    <s v="HVLP"/>
    <s v="D06AX01"/>
    <d v="2018-12-07T13:11:33"/>
    <n v="2"/>
    <n v="52.01"/>
    <n v="104.02"/>
    <n v="30"/>
    <x v="0"/>
    <x v="0"/>
    <n v="12"/>
  </r>
  <r>
    <x v="500"/>
    <x v="479"/>
    <x v="1"/>
    <s v="HVLP"/>
    <s v="D06AX01"/>
    <d v="2019-05-15T13:16:33"/>
    <n v="3"/>
    <n v="52.01"/>
    <n v="156.03"/>
    <n v="30"/>
    <x v="0"/>
    <x v="1"/>
    <n v="5"/>
  </r>
  <r>
    <x v="500"/>
    <x v="479"/>
    <x v="1"/>
    <s v="HVLP"/>
    <s v="D06AX01"/>
    <d v="2019-08-07T12:53:47"/>
    <n v="2"/>
    <n v="52.01"/>
    <n v="104.02"/>
    <n v="30"/>
    <x v="0"/>
    <x v="1"/>
    <n v="8"/>
  </r>
  <r>
    <x v="500"/>
    <x v="479"/>
    <x v="1"/>
    <s v="HVLP"/>
    <s v="D06AX01"/>
    <d v="2019-10-18T12:27:27"/>
    <n v="1"/>
    <n v="51.95"/>
    <n v="51.95"/>
    <n v="30"/>
    <x v="0"/>
    <x v="1"/>
    <n v="10"/>
  </r>
  <r>
    <x v="502"/>
    <x v="481"/>
    <x v="0"/>
    <s v="HVLP"/>
    <s v="R03AK06"/>
    <d v="2018-08-02T07:59:32"/>
    <n v="1"/>
    <n v="439.14"/>
    <n v="439.14"/>
    <n v="30"/>
    <x v="0"/>
    <x v="0"/>
    <n v="8"/>
  </r>
  <r>
    <x v="503"/>
    <x v="482"/>
    <x v="1"/>
    <s v="HVLP"/>
    <s v="J01XE01"/>
    <d v="2018-01-19T12:56:57"/>
    <n v="2"/>
    <n v="129.99"/>
    <n v="259.98"/>
    <n v="30"/>
    <x v="0"/>
    <x v="0"/>
    <n v="1"/>
  </r>
  <r>
    <x v="503"/>
    <x v="482"/>
    <x v="1"/>
    <s v="HVLP"/>
    <s v="J01XE01"/>
    <d v="2018-01-19T12:56:57"/>
    <n v="1"/>
    <n v="129.99"/>
    <n v="129.99"/>
    <n v="30"/>
    <x v="0"/>
    <x v="0"/>
    <n v="1"/>
  </r>
  <r>
    <x v="503"/>
    <x v="482"/>
    <x v="1"/>
    <s v="HVLP"/>
    <s v="J01XE01"/>
    <d v="2018-01-26T09:28:43"/>
    <n v="6"/>
    <n v="129.99"/>
    <n v="779.94"/>
    <n v="30"/>
    <x v="0"/>
    <x v="0"/>
    <n v="1"/>
  </r>
  <r>
    <x v="503"/>
    <x v="482"/>
    <x v="1"/>
    <s v="HVLP"/>
    <s v="J01XE01"/>
    <d v="2018-02-16T10:18:19"/>
    <n v="1"/>
    <n v="129.97999999999999"/>
    <n v="129.97999999999999"/>
    <n v="30"/>
    <x v="0"/>
    <x v="0"/>
    <n v="2"/>
  </r>
  <r>
    <x v="503"/>
    <x v="482"/>
    <x v="1"/>
    <s v="HVLP"/>
    <s v="J01XE01"/>
    <d v="2018-02-16T10:18:19"/>
    <n v="2"/>
    <n v="129.97999999999999"/>
    <n v="259.95999999999998"/>
    <n v="30"/>
    <x v="0"/>
    <x v="0"/>
    <n v="2"/>
  </r>
  <r>
    <x v="503"/>
    <x v="482"/>
    <x v="1"/>
    <s v="HVLP"/>
    <s v="J01XE01"/>
    <d v="2018-03-23T11:11:52"/>
    <n v="3"/>
    <n v="129.99"/>
    <n v="389.97"/>
    <n v="30"/>
    <x v="0"/>
    <x v="0"/>
    <n v="3"/>
  </r>
  <r>
    <x v="503"/>
    <x v="482"/>
    <x v="1"/>
    <s v="HVLP"/>
    <s v="J01XE01"/>
    <d v="2018-03-23T11:11:52"/>
    <n v="1"/>
    <n v="129.97999999999999"/>
    <n v="129.97999999999999"/>
    <n v="30"/>
    <x v="0"/>
    <x v="0"/>
    <n v="3"/>
  </r>
  <r>
    <x v="503"/>
    <x v="482"/>
    <x v="1"/>
    <s v="HVLP"/>
    <s v="J01XE01"/>
    <d v="2018-03-23T11:11:52"/>
    <n v="1"/>
    <n v="129.97999999999999"/>
    <n v="129.97999999999999"/>
    <n v="30"/>
    <x v="0"/>
    <x v="0"/>
    <n v="3"/>
  </r>
  <r>
    <x v="503"/>
    <x v="482"/>
    <x v="1"/>
    <s v="HVLP"/>
    <s v="J01XE01"/>
    <d v="2018-03-23T14:00:15"/>
    <n v="2"/>
    <n v="129.97999999999999"/>
    <n v="259.95999999999998"/>
    <n v="30"/>
    <x v="0"/>
    <x v="0"/>
    <n v="3"/>
  </r>
  <r>
    <x v="503"/>
    <x v="482"/>
    <x v="1"/>
    <s v="HVLP"/>
    <s v="J01XE01"/>
    <d v="2018-03-26T07:55:04"/>
    <n v="1"/>
    <n v="129.97999999999999"/>
    <n v="129.97999999999999"/>
    <n v="30"/>
    <x v="0"/>
    <x v="0"/>
    <n v="3"/>
  </r>
  <r>
    <x v="503"/>
    <x v="482"/>
    <x v="1"/>
    <s v="HVLP"/>
    <s v="J01XE01"/>
    <d v="2018-04-20T09:49:25"/>
    <n v="1"/>
    <n v="129.97999999999999"/>
    <n v="129.97999999999999"/>
    <n v="30"/>
    <x v="0"/>
    <x v="0"/>
    <n v="4"/>
  </r>
  <r>
    <x v="503"/>
    <x v="482"/>
    <x v="1"/>
    <s v="HVLP"/>
    <s v="J01XE01"/>
    <d v="2018-04-20T09:49:25"/>
    <n v="2"/>
    <n v="129.97999999999999"/>
    <n v="259.95999999999998"/>
    <n v="30"/>
    <x v="0"/>
    <x v="0"/>
    <n v="4"/>
  </r>
  <r>
    <x v="503"/>
    <x v="482"/>
    <x v="1"/>
    <s v="HVLP"/>
    <s v="J01XE01"/>
    <d v="2018-05-25T12:24:33"/>
    <n v="3"/>
    <n v="129.97999999999999"/>
    <n v="389.94"/>
    <n v="30"/>
    <x v="0"/>
    <x v="0"/>
    <n v="5"/>
  </r>
  <r>
    <x v="503"/>
    <x v="482"/>
    <x v="1"/>
    <s v="HVLP"/>
    <s v="J01XE01"/>
    <d v="2018-05-25T12:24:33"/>
    <n v="1"/>
    <n v="129.97999999999999"/>
    <n v="129.97999999999999"/>
    <n v="30"/>
    <x v="0"/>
    <x v="0"/>
    <n v="5"/>
  </r>
  <r>
    <x v="503"/>
    <x v="482"/>
    <x v="1"/>
    <s v="HVLP"/>
    <s v="J01XE01"/>
    <d v="2018-05-29T12:27:01"/>
    <n v="1"/>
    <n v="129.97999999999999"/>
    <n v="129.97999999999999"/>
    <n v="30"/>
    <x v="0"/>
    <x v="0"/>
    <n v="5"/>
  </r>
  <r>
    <x v="503"/>
    <x v="482"/>
    <x v="1"/>
    <s v="HVLP"/>
    <s v="J01XE01"/>
    <d v="2018-06-22T10:13:14"/>
    <n v="3"/>
    <n v="129.97999999999999"/>
    <n v="389.94"/>
    <n v="30"/>
    <x v="0"/>
    <x v="0"/>
    <n v="6"/>
  </r>
  <r>
    <x v="503"/>
    <x v="482"/>
    <x v="1"/>
    <s v="HVLP"/>
    <s v="J01XE01"/>
    <d v="2018-07-04T08:04:44"/>
    <n v="2"/>
    <n v="129.97999999999999"/>
    <n v="259.95999999999998"/>
    <n v="30"/>
    <x v="0"/>
    <x v="0"/>
    <n v="7"/>
  </r>
  <r>
    <x v="503"/>
    <x v="482"/>
    <x v="1"/>
    <s v="HVLP"/>
    <s v="J01XE01"/>
    <d v="2018-07-27T10:03:17"/>
    <n v="1"/>
    <n v="129.97999999999999"/>
    <n v="129.97999999999999"/>
    <n v="30"/>
    <x v="0"/>
    <x v="0"/>
    <n v="7"/>
  </r>
  <r>
    <x v="503"/>
    <x v="482"/>
    <x v="1"/>
    <s v="HVLP"/>
    <s v="J01XE01"/>
    <d v="2018-07-27T10:03:17"/>
    <n v="2"/>
    <n v="129.97999999999999"/>
    <n v="259.95999999999998"/>
    <n v="30"/>
    <x v="0"/>
    <x v="0"/>
    <n v="7"/>
  </r>
  <r>
    <x v="503"/>
    <x v="482"/>
    <x v="1"/>
    <s v="HVLP"/>
    <s v="J01XE01"/>
    <d v="2018-08-23T10:55:52"/>
    <n v="2"/>
    <n v="129.97999999999999"/>
    <n v="259.95999999999998"/>
    <n v="30"/>
    <x v="0"/>
    <x v="0"/>
    <n v="8"/>
  </r>
  <r>
    <x v="503"/>
    <x v="482"/>
    <x v="1"/>
    <s v="HVLP"/>
    <s v="J01XE01"/>
    <d v="2018-08-23T10:55:52"/>
    <n v="1"/>
    <n v="129.97999999999999"/>
    <n v="129.97999999999999"/>
    <n v="30"/>
    <x v="0"/>
    <x v="0"/>
    <n v="8"/>
  </r>
  <r>
    <x v="503"/>
    <x v="482"/>
    <x v="1"/>
    <s v="HVLP"/>
    <s v="J01XE01"/>
    <d v="2018-09-27T10:28:05"/>
    <n v="3"/>
    <n v="129.97999999999999"/>
    <n v="389.94"/>
    <n v="30"/>
    <x v="0"/>
    <x v="0"/>
    <n v="9"/>
  </r>
  <r>
    <x v="503"/>
    <x v="482"/>
    <x v="1"/>
    <s v="HVLP"/>
    <s v="J01XE01"/>
    <d v="2018-10-26T09:43:58"/>
    <n v="2"/>
    <n v="129.97999999999999"/>
    <n v="259.95999999999998"/>
    <n v="30"/>
    <x v="0"/>
    <x v="0"/>
    <n v="10"/>
  </r>
  <r>
    <x v="503"/>
    <x v="482"/>
    <x v="1"/>
    <s v="HVLP"/>
    <s v="J01XE01"/>
    <d v="2018-10-26T09:43:58"/>
    <n v="1"/>
    <n v="129.97999999999999"/>
    <n v="129.97999999999999"/>
    <n v="30"/>
    <x v="0"/>
    <x v="0"/>
    <n v="10"/>
  </r>
  <r>
    <x v="503"/>
    <x v="482"/>
    <x v="1"/>
    <s v="HVLP"/>
    <s v="J01XE01"/>
    <d v="2018-11-09T13:15:26"/>
    <n v="3"/>
    <n v="129.97999999999999"/>
    <n v="389.94"/>
    <n v="30"/>
    <x v="0"/>
    <x v="0"/>
    <n v="11"/>
  </r>
  <r>
    <x v="503"/>
    <x v="482"/>
    <x v="1"/>
    <s v="HVLP"/>
    <s v="J01XE01"/>
    <d v="2018-11-09T13:19:49"/>
    <n v="3"/>
    <n v="129.97999999999999"/>
    <n v="389.94"/>
    <n v="30"/>
    <x v="0"/>
    <x v="0"/>
    <n v="11"/>
  </r>
  <r>
    <x v="503"/>
    <x v="482"/>
    <x v="1"/>
    <s v="HVLP"/>
    <s v="J01XE01"/>
    <d v="2018-11-23T09:09:16"/>
    <n v="2"/>
    <n v="129.97999999999999"/>
    <n v="259.95999999999998"/>
    <n v="30"/>
    <x v="0"/>
    <x v="0"/>
    <n v="11"/>
  </r>
  <r>
    <x v="503"/>
    <x v="482"/>
    <x v="1"/>
    <s v="HVLP"/>
    <s v="J01XE01"/>
    <d v="2018-11-23T09:26:12"/>
    <n v="3"/>
    <n v="129.97999999999999"/>
    <n v="389.94"/>
    <n v="30"/>
    <x v="0"/>
    <x v="0"/>
    <n v="11"/>
  </r>
  <r>
    <x v="503"/>
    <x v="482"/>
    <x v="1"/>
    <s v="HVLP"/>
    <s v="J01XE01"/>
    <d v="2018-12-07T09:41:25"/>
    <n v="3"/>
    <n v="129.97999999999999"/>
    <n v="389.94"/>
    <n v="30"/>
    <x v="0"/>
    <x v="0"/>
    <n v="12"/>
  </r>
  <r>
    <x v="503"/>
    <x v="482"/>
    <x v="1"/>
    <s v="HVLP"/>
    <s v="J01XE01"/>
    <d v="2018-12-19T10:06:01"/>
    <n v="3"/>
    <n v="129.97999999999999"/>
    <n v="389.94"/>
    <n v="30"/>
    <x v="0"/>
    <x v="0"/>
    <n v="12"/>
  </r>
  <r>
    <x v="503"/>
    <x v="482"/>
    <x v="1"/>
    <s v="HVLP"/>
    <s v="J01XE01"/>
    <d v="2019-01-18T09:06:47"/>
    <n v="3"/>
    <n v="129.97999999999999"/>
    <n v="389.94"/>
    <n v="30"/>
    <x v="0"/>
    <x v="1"/>
    <n v="1"/>
  </r>
  <r>
    <x v="503"/>
    <x v="482"/>
    <x v="1"/>
    <s v="HVLP"/>
    <s v="J01XE01"/>
    <d v="2019-02-01T10:59:40"/>
    <n v="3"/>
    <n v="129.97999999999999"/>
    <n v="389.94"/>
    <n v="30"/>
    <x v="0"/>
    <x v="1"/>
    <n v="2"/>
  </r>
  <r>
    <x v="503"/>
    <x v="482"/>
    <x v="1"/>
    <s v="HVLP"/>
    <s v="J01XE01"/>
    <d v="2019-02-01T10:59:40"/>
    <n v="3"/>
    <n v="129.97999999999999"/>
    <n v="389.94"/>
    <n v="30"/>
    <x v="0"/>
    <x v="1"/>
    <n v="2"/>
  </r>
  <r>
    <x v="503"/>
    <x v="482"/>
    <x v="1"/>
    <s v="HVLP"/>
    <s v="J01XE01"/>
    <d v="2019-03-22T12:50:00"/>
    <n v="3"/>
    <n v="129.99"/>
    <n v="389.97"/>
    <n v="30"/>
    <x v="0"/>
    <x v="1"/>
    <n v="3"/>
  </r>
  <r>
    <x v="503"/>
    <x v="482"/>
    <x v="1"/>
    <s v="HVLP"/>
    <s v="J01XE01"/>
    <d v="2019-03-26T11:29:57"/>
    <n v="6"/>
    <n v="129.99"/>
    <n v="779.94"/>
    <n v="30"/>
    <x v="0"/>
    <x v="1"/>
    <n v="3"/>
  </r>
  <r>
    <x v="503"/>
    <x v="482"/>
    <x v="1"/>
    <s v="HVLP"/>
    <s v="J01XE01"/>
    <d v="2019-04-17T10:51:02"/>
    <n v="3"/>
    <n v="129.97999999999999"/>
    <n v="389.94"/>
    <n v="30"/>
    <x v="0"/>
    <x v="1"/>
    <n v="4"/>
  </r>
  <r>
    <x v="503"/>
    <x v="482"/>
    <x v="1"/>
    <s v="HVLP"/>
    <s v="J01XE01"/>
    <d v="2019-04-26T13:14:59"/>
    <n v="3"/>
    <n v="129.97999999999999"/>
    <n v="389.94"/>
    <n v="30"/>
    <x v="0"/>
    <x v="1"/>
    <n v="4"/>
  </r>
  <r>
    <x v="503"/>
    <x v="482"/>
    <x v="1"/>
    <s v="HVLP"/>
    <s v="J01XE01"/>
    <d v="2019-05-31T09:44:19"/>
    <n v="3"/>
    <n v="129.97999999999999"/>
    <n v="389.94"/>
    <n v="30"/>
    <x v="0"/>
    <x v="1"/>
    <n v="5"/>
  </r>
  <r>
    <x v="503"/>
    <x v="482"/>
    <x v="1"/>
    <s v="HVLP"/>
    <s v="J01XE01"/>
    <d v="2019-06-28T14:25:58"/>
    <n v="4"/>
    <n v="129.86000000000001"/>
    <n v="519.44000000000005"/>
    <n v="30"/>
    <x v="0"/>
    <x v="1"/>
    <n v="6"/>
  </r>
  <r>
    <x v="503"/>
    <x v="482"/>
    <x v="1"/>
    <s v="HVLP"/>
    <s v="J01XE01"/>
    <d v="2019-06-28T14:25:58"/>
    <n v="1"/>
    <n v="129.97999999999999"/>
    <n v="129.97999999999999"/>
    <n v="30"/>
    <x v="0"/>
    <x v="1"/>
    <n v="6"/>
  </r>
  <r>
    <x v="503"/>
    <x v="482"/>
    <x v="1"/>
    <s v="HVLP"/>
    <s v="J01XE01"/>
    <d v="2019-06-28T14:25:58"/>
    <n v="1"/>
    <n v="129.97999999999999"/>
    <n v="129.97999999999999"/>
    <n v="30"/>
    <x v="0"/>
    <x v="1"/>
    <n v="6"/>
  </r>
  <r>
    <x v="503"/>
    <x v="482"/>
    <x v="1"/>
    <s v="HVLP"/>
    <s v="J01XE01"/>
    <d v="2019-07-02T12:24:46"/>
    <n v="3"/>
    <n v="129.86000000000001"/>
    <n v="389.58"/>
    <n v="30"/>
    <x v="0"/>
    <x v="1"/>
    <n v="7"/>
  </r>
  <r>
    <x v="503"/>
    <x v="482"/>
    <x v="1"/>
    <s v="HVLP"/>
    <s v="J01XE01"/>
    <d v="2019-09-13T12:26:34"/>
    <n v="2"/>
    <n v="129.82"/>
    <n v="259.64"/>
    <n v="30"/>
    <x v="0"/>
    <x v="1"/>
    <n v="9"/>
  </r>
  <r>
    <x v="503"/>
    <x v="482"/>
    <x v="1"/>
    <s v="HVLP"/>
    <s v="J01XE01"/>
    <d v="2019-09-27T13:26:34"/>
    <n v="3"/>
    <n v="129.86000000000001"/>
    <n v="389.58"/>
    <n v="30"/>
    <x v="0"/>
    <x v="1"/>
    <n v="9"/>
  </r>
  <r>
    <x v="503"/>
    <x v="482"/>
    <x v="1"/>
    <s v="HVLP"/>
    <s v="J01XE01"/>
    <d v="2019-09-30T13:13:19"/>
    <n v="1"/>
    <n v="129.86000000000001"/>
    <n v="129.86000000000001"/>
    <n v="30"/>
    <x v="0"/>
    <x v="1"/>
    <n v="9"/>
  </r>
  <r>
    <x v="503"/>
    <x v="482"/>
    <x v="1"/>
    <s v="HVLP"/>
    <s v="J01XE01"/>
    <d v="2019-10-04T12:04:52"/>
    <n v="3"/>
    <n v="129.86000000000001"/>
    <n v="389.58"/>
    <n v="30"/>
    <x v="0"/>
    <x v="1"/>
    <n v="10"/>
  </r>
  <r>
    <x v="503"/>
    <x v="482"/>
    <x v="1"/>
    <s v="HVLP"/>
    <s v="J01XE01"/>
    <d v="2019-10-07T12:12:44"/>
    <n v="1"/>
    <n v="129.86000000000001"/>
    <n v="129.86000000000001"/>
    <n v="30"/>
    <x v="0"/>
    <x v="1"/>
    <n v="10"/>
  </r>
  <r>
    <x v="503"/>
    <x v="482"/>
    <x v="1"/>
    <s v="HVLP"/>
    <s v="J01XE01"/>
    <d v="2019-10-24T09:38:15"/>
    <n v="3"/>
    <n v="129.86000000000001"/>
    <n v="389.58"/>
    <n v="30"/>
    <x v="0"/>
    <x v="1"/>
    <n v="10"/>
  </r>
  <r>
    <x v="503"/>
    <x v="482"/>
    <x v="1"/>
    <s v="HVLP"/>
    <s v="J01XE01"/>
    <d v="2019-11-15T10:49:15"/>
    <n v="2"/>
    <n v="129.82"/>
    <n v="259.64"/>
    <n v="30"/>
    <x v="0"/>
    <x v="1"/>
    <n v="11"/>
  </r>
  <r>
    <x v="503"/>
    <x v="482"/>
    <x v="1"/>
    <s v="HVLP"/>
    <s v="J01XE01"/>
    <d v="2019-11-28T11:50:00"/>
    <n v="1"/>
    <n v="129.82"/>
    <n v="129.82"/>
    <n v="30"/>
    <x v="0"/>
    <x v="1"/>
    <n v="11"/>
  </r>
  <r>
    <x v="503"/>
    <x v="482"/>
    <x v="1"/>
    <s v="HVLP"/>
    <s v="J01XE01"/>
    <d v="2019-11-28T11:50:00"/>
    <n v="1"/>
    <n v="129.82"/>
    <n v="129.82"/>
    <n v="30"/>
    <x v="0"/>
    <x v="1"/>
    <n v="11"/>
  </r>
  <r>
    <x v="503"/>
    <x v="482"/>
    <x v="1"/>
    <s v="HVLP"/>
    <s v="J01XE01"/>
    <d v="2019-11-29T09:54:16"/>
    <n v="3"/>
    <n v="129.82"/>
    <n v="389.46"/>
    <n v="30"/>
    <x v="0"/>
    <x v="1"/>
    <n v="11"/>
  </r>
  <r>
    <x v="503"/>
    <x v="482"/>
    <x v="1"/>
    <s v="HVLP"/>
    <s v="J01XE01"/>
    <d v="2019-12-20T10:53:07"/>
    <n v="3"/>
    <n v="129.82"/>
    <n v="389.46"/>
    <n v="30"/>
    <x v="0"/>
    <x v="1"/>
    <n v="12"/>
  </r>
  <r>
    <x v="503"/>
    <x v="482"/>
    <x v="1"/>
    <s v="HVLP"/>
    <s v="J01XE01"/>
    <d v="2019-12-23T11:21:30"/>
    <n v="1"/>
    <n v="129.82"/>
    <n v="129.82"/>
    <n v="30"/>
    <x v="0"/>
    <x v="1"/>
    <n v="12"/>
  </r>
  <r>
    <x v="503"/>
    <x v="482"/>
    <x v="1"/>
    <s v="HVLP"/>
    <s v="J01XE01"/>
    <d v="2019-12-23T11:21:30"/>
    <n v="2"/>
    <n v="129.82"/>
    <n v="259.64"/>
    <n v="30"/>
    <x v="0"/>
    <x v="1"/>
    <n v="12"/>
  </r>
  <r>
    <x v="504"/>
    <x v="483"/>
    <x v="0"/>
    <s v="HVLP"/>
    <s v="C03CA01"/>
    <d v="2018-03-01T13:59:11"/>
    <n v="5"/>
    <n v="59.3"/>
    <n v="296.5"/>
    <n v="30"/>
    <x v="0"/>
    <x v="0"/>
    <n v="3"/>
  </r>
  <r>
    <x v="504"/>
    <x v="483"/>
    <x v="0"/>
    <s v="HVLP"/>
    <s v="C03CA01"/>
    <d v="2018-03-01T13:59:11"/>
    <n v="1"/>
    <n v="59.9"/>
    <n v="59.9"/>
    <n v="30"/>
    <x v="0"/>
    <x v="0"/>
    <n v="3"/>
  </r>
  <r>
    <x v="504"/>
    <x v="483"/>
    <x v="0"/>
    <s v="HVLP"/>
    <s v="C03CA01"/>
    <d v="2018-03-02T10:04:49"/>
    <n v="5"/>
    <n v="59.9"/>
    <n v="299.5"/>
    <n v="30"/>
    <x v="0"/>
    <x v="0"/>
    <n v="3"/>
  </r>
  <r>
    <x v="504"/>
    <x v="483"/>
    <x v="0"/>
    <s v="HVLP"/>
    <s v="C03CA01"/>
    <d v="2018-03-02T10:04:49"/>
    <n v="1"/>
    <n v="59.88"/>
    <n v="59.88"/>
    <n v="30"/>
    <x v="0"/>
    <x v="0"/>
    <n v="3"/>
  </r>
  <r>
    <x v="504"/>
    <x v="483"/>
    <x v="0"/>
    <s v="HVLP"/>
    <s v="C03CA01"/>
    <d v="2018-06-15T13:07:33"/>
    <n v="2"/>
    <n v="59.9"/>
    <n v="119.8"/>
    <n v="30"/>
    <x v="0"/>
    <x v="0"/>
    <n v="6"/>
  </r>
  <r>
    <x v="504"/>
    <x v="483"/>
    <x v="0"/>
    <s v="HVLP"/>
    <s v="C03CA01"/>
    <d v="2018-06-15T13:07:33"/>
    <n v="1"/>
    <n v="59.9"/>
    <n v="59.9"/>
    <n v="30"/>
    <x v="0"/>
    <x v="0"/>
    <n v="6"/>
  </r>
  <r>
    <x v="505"/>
    <x v="484"/>
    <x v="0"/>
    <s v="HVLP"/>
    <s v="C03CA01"/>
    <d v="2018-02-02T12:16:16"/>
    <n v="1"/>
    <n v="57.77"/>
    <n v="57.77"/>
    <n v="30"/>
    <x v="0"/>
    <x v="0"/>
    <n v="2"/>
  </r>
  <r>
    <x v="505"/>
    <x v="484"/>
    <x v="0"/>
    <s v="HVLP"/>
    <s v="C03CA01"/>
    <d v="2018-02-02T12:16:16"/>
    <n v="1"/>
    <n v="57.77"/>
    <n v="57.77"/>
    <n v="30"/>
    <x v="0"/>
    <x v="0"/>
    <n v="2"/>
  </r>
  <r>
    <x v="505"/>
    <x v="484"/>
    <x v="0"/>
    <s v="HVLP"/>
    <s v="C03CA01"/>
    <d v="2018-02-05T08:27:09"/>
    <n v="1"/>
    <n v="57.77"/>
    <n v="57.77"/>
    <n v="30"/>
    <x v="0"/>
    <x v="0"/>
    <n v="2"/>
  </r>
  <r>
    <x v="505"/>
    <x v="484"/>
    <x v="0"/>
    <s v="HVLP"/>
    <s v="C03CA01"/>
    <d v="2018-04-20T09:49:25"/>
    <n v="1"/>
    <n v="57.77"/>
    <n v="57.77"/>
    <n v="30"/>
    <x v="0"/>
    <x v="0"/>
    <n v="4"/>
  </r>
  <r>
    <x v="505"/>
    <x v="484"/>
    <x v="0"/>
    <s v="HVLP"/>
    <s v="C03CA01"/>
    <d v="2018-04-20T09:49:25"/>
    <n v="1"/>
    <n v="57.77"/>
    <n v="57.77"/>
    <n v="30"/>
    <x v="0"/>
    <x v="0"/>
    <n v="4"/>
  </r>
  <r>
    <x v="506"/>
    <x v="485"/>
    <x v="0"/>
    <s v="HVLP"/>
    <s v="C03CA01"/>
    <d v="2018-06-01T12:38:49"/>
    <n v="1"/>
    <n v="92.77"/>
    <n v="92.77"/>
    <n v="30"/>
    <x v="0"/>
    <x v="0"/>
    <n v="6"/>
  </r>
  <r>
    <x v="505"/>
    <x v="484"/>
    <x v="0"/>
    <s v="HVLP"/>
    <s v="C03CA01"/>
    <d v="2018-06-22T10:13:14"/>
    <n v="1"/>
    <n v="57.77"/>
    <n v="57.77"/>
    <n v="30"/>
    <x v="0"/>
    <x v="0"/>
    <n v="6"/>
  </r>
  <r>
    <x v="505"/>
    <x v="484"/>
    <x v="0"/>
    <s v="HVLP"/>
    <s v="C03CA01"/>
    <d v="2018-06-22T10:13:14"/>
    <n v="1"/>
    <n v="57.77"/>
    <n v="57.77"/>
    <n v="30"/>
    <x v="0"/>
    <x v="0"/>
    <n v="6"/>
  </r>
  <r>
    <x v="505"/>
    <x v="484"/>
    <x v="0"/>
    <s v="HVLP"/>
    <s v="C03CA01"/>
    <d v="2018-10-22T14:25:33"/>
    <n v="1"/>
    <n v="72.23"/>
    <n v="72.23"/>
    <n v="30"/>
    <x v="0"/>
    <x v="0"/>
    <n v="10"/>
  </r>
  <r>
    <x v="505"/>
    <x v="484"/>
    <x v="0"/>
    <s v="HVLP"/>
    <s v="C03CA01"/>
    <d v="2018-11-09T14:00:59"/>
    <n v="1"/>
    <n v="57.78"/>
    <n v="57.78"/>
    <n v="30"/>
    <x v="0"/>
    <x v="0"/>
    <n v="11"/>
  </r>
  <r>
    <x v="505"/>
    <x v="484"/>
    <x v="0"/>
    <s v="HVLP"/>
    <s v="C03CA01"/>
    <d v="2018-11-09T14:00:59"/>
    <n v="1"/>
    <n v="57.78"/>
    <n v="57.78"/>
    <n v="30"/>
    <x v="0"/>
    <x v="0"/>
    <n v="11"/>
  </r>
  <r>
    <x v="506"/>
    <x v="485"/>
    <x v="0"/>
    <s v="HVLP"/>
    <s v="C03CA01"/>
    <d v="2018-12-07T09:41:25"/>
    <n v="2"/>
    <n v="92.77"/>
    <n v="185.54"/>
    <n v="30"/>
    <x v="0"/>
    <x v="0"/>
    <n v="12"/>
  </r>
  <r>
    <x v="507"/>
    <x v="486"/>
    <x v="0"/>
    <s v="HVLP"/>
    <s v="C03CA01"/>
    <d v="2019-04-17T10:51:02"/>
    <n v="1"/>
    <n v="161.78"/>
    <n v="161.78"/>
    <n v="30"/>
    <x v="0"/>
    <x v="1"/>
    <n v="4"/>
  </r>
  <r>
    <x v="507"/>
    <x v="486"/>
    <x v="0"/>
    <s v="HVLP"/>
    <s v="C03CA01"/>
    <d v="2019-04-18T11:41:19"/>
    <n v="1"/>
    <n v="161.78"/>
    <n v="161.78"/>
    <n v="30"/>
    <x v="0"/>
    <x v="1"/>
    <n v="4"/>
  </r>
  <r>
    <x v="507"/>
    <x v="486"/>
    <x v="0"/>
    <s v="HVLP"/>
    <s v="C03CA01"/>
    <d v="2019-04-18T11:41:19"/>
    <n v="1"/>
    <n v="161.78"/>
    <n v="161.78"/>
    <n v="30"/>
    <x v="0"/>
    <x v="1"/>
    <n v="4"/>
  </r>
  <r>
    <x v="507"/>
    <x v="486"/>
    <x v="0"/>
    <s v="HVLP"/>
    <s v="C03CA01"/>
    <d v="2019-05-24T10:49:46"/>
    <n v="1"/>
    <n v="161.78"/>
    <n v="161.78"/>
    <n v="30"/>
    <x v="0"/>
    <x v="1"/>
    <n v="5"/>
  </r>
  <r>
    <x v="508"/>
    <x v="487"/>
    <x v="0"/>
    <s v="HVLP"/>
    <s v="C03CA01"/>
    <d v="2018-09-19T13:39:11"/>
    <n v="1"/>
    <n v="354.99"/>
    <n v="354.99"/>
    <n v="30"/>
    <x v="0"/>
    <x v="0"/>
    <n v="9"/>
  </r>
  <r>
    <x v="508"/>
    <x v="487"/>
    <x v="0"/>
    <s v="HVLP"/>
    <s v="C03CA01"/>
    <d v="2018-09-19T13:42:41"/>
    <n v="1"/>
    <n v="351.47"/>
    <n v="351.47"/>
    <n v="30"/>
    <x v="0"/>
    <x v="0"/>
    <n v="9"/>
  </r>
  <r>
    <x v="508"/>
    <x v="487"/>
    <x v="0"/>
    <s v="HVLP"/>
    <s v="C03CA01"/>
    <d v="2018-09-19T13:43:16"/>
    <n v="1"/>
    <n v="351.47"/>
    <n v="351.47"/>
    <n v="30"/>
    <x v="0"/>
    <x v="0"/>
    <n v="9"/>
  </r>
  <r>
    <x v="509"/>
    <x v="488"/>
    <x v="0"/>
    <s v="HVLP"/>
    <s v="C03CA01"/>
    <d v="2019-01-28T08:30:51"/>
    <n v="1"/>
    <n v="151.24"/>
    <n v="151.24"/>
    <n v="30"/>
    <x v="0"/>
    <x v="1"/>
    <n v="1"/>
  </r>
  <r>
    <x v="510"/>
    <x v="489"/>
    <x v="0"/>
    <s v="HVLP"/>
    <s v="C03CA01"/>
    <d v="2018-02-02T12:16:16"/>
    <n v="1"/>
    <n v="58.72"/>
    <n v="58.72"/>
    <n v="30"/>
    <x v="0"/>
    <x v="0"/>
    <n v="2"/>
  </r>
  <r>
    <x v="511"/>
    <x v="490"/>
    <x v="0"/>
    <s v="HVLP"/>
    <s v="C03CA01"/>
    <d v="2018-02-02T12:16:16"/>
    <n v="1"/>
    <n v="31.68"/>
    <n v="31.68"/>
    <n v="30"/>
    <x v="0"/>
    <x v="0"/>
    <n v="2"/>
  </r>
  <r>
    <x v="511"/>
    <x v="490"/>
    <x v="0"/>
    <s v="HVLP"/>
    <s v="C03CA01"/>
    <d v="2018-04-06T10:50:50"/>
    <n v="3"/>
    <n v="31.65"/>
    <n v="94.95"/>
    <n v="30"/>
    <x v="0"/>
    <x v="0"/>
    <n v="4"/>
  </r>
  <r>
    <x v="511"/>
    <x v="490"/>
    <x v="0"/>
    <s v="HVLP"/>
    <s v="C03CA01"/>
    <d v="2018-04-20T09:49:25"/>
    <n v="1"/>
    <n v="31.65"/>
    <n v="31.65"/>
    <n v="30"/>
    <x v="0"/>
    <x v="0"/>
    <n v="4"/>
  </r>
  <r>
    <x v="511"/>
    <x v="490"/>
    <x v="0"/>
    <s v="HVLP"/>
    <s v="C03CA01"/>
    <d v="2018-04-20T09:49:25"/>
    <n v="2"/>
    <n v="31.34"/>
    <n v="62.68"/>
    <n v="30"/>
    <x v="0"/>
    <x v="0"/>
    <n v="4"/>
  </r>
  <r>
    <x v="511"/>
    <x v="490"/>
    <x v="0"/>
    <s v="HVLP"/>
    <s v="C03CA01"/>
    <d v="2018-05-03T09:42:43"/>
    <n v="1"/>
    <n v="31.65"/>
    <n v="31.65"/>
    <n v="30"/>
    <x v="0"/>
    <x v="0"/>
    <n v="5"/>
  </r>
  <r>
    <x v="511"/>
    <x v="490"/>
    <x v="0"/>
    <s v="HVLP"/>
    <s v="C03CA01"/>
    <d v="2018-05-03T09:42:43"/>
    <n v="1"/>
    <n v="31.65"/>
    <n v="31.65"/>
    <n v="30"/>
    <x v="0"/>
    <x v="0"/>
    <n v="5"/>
  </r>
  <r>
    <x v="511"/>
    <x v="490"/>
    <x v="0"/>
    <s v="HVLP"/>
    <s v="C03CA01"/>
    <d v="2018-05-03T09:42:43"/>
    <n v="2"/>
    <n v="31.65"/>
    <n v="63.3"/>
    <n v="30"/>
    <x v="0"/>
    <x v="0"/>
    <n v="5"/>
  </r>
  <r>
    <x v="511"/>
    <x v="490"/>
    <x v="0"/>
    <s v="HVLP"/>
    <s v="C03CA01"/>
    <d v="2018-05-25T09:56:48"/>
    <n v="3"/>
    <n v="31.34"/>
    <n v="94.02"/>
    <n v="30"/>
    <x v="0"/>
    <x v="0"/>
    <n v="5"/>
  </r>
  <r>
    <x v="510"/>
    <x v="489"/>
    <x v="0"/>
    <s v="HVLP"/>
    <s v="C03CA01"/>
    <d v="2018-05-25T12:22:16"/>
    <n v="1"/>
    <n v="58.71"/>
    <n v="58.71"/>
    <n v="30"/>
    <x v="0"/>
    <x v="0"/>
    <n v="5"/>
  </r>
  <r>
    <x v="511"/>
    <x v="490"/>
    <x v="0"/>
    <s v="HVLP"/>
    <s v="C03CA01"/>
    <d v="2018-05-25T12:24:33"/>
    <n v="2"/>
    <n v="31.34"/>
    <n v="62.68"/>
    <n v="30"/>
    <x v="0"/>
    <x v="0"/>
    <n v="5"/>
  </r>
  <r>
    <x v="511"/>
    <x v="490"/>
    <x v="0"/>
    <s v="HVLP"/>
    <s v="C03CA01"/>
    <d v="2018-05-25T12:24:33"/>
    <n v="4"/>
    <n v="31.34"/>
    <n v="125.36"/>
    <n v="30"/>
    <x v="0"/>
    <x v="0"/>
    <n v="5"/>
  </r>
  <r>
    <x v="511"/>
    <x v="490"/>
    <x v="0"/>
    <s v="HVLP"/>
    <s v="C03CA01"/>
    <d v="2018-06-01T12:41:07"/>
    <n v="3"/>
    <n v="31.34"/>
    <n v="94.02"/>
    <n v="30"/>
    <x v="0"/>
    <x v="0"/>
    <n v="6"/>
  </r>
  <r>
    <x v="511"/>
    <x v="490"/>
    <x v="0"/>
    <s v="HVLP"/>
    <s v="C03CA01"/>
    <d v="2018-06-29T10:57:44"/>
    <n v="2"/>
    <n v="31.65"/>
    <n v="63.3"/>
    <n v="30"/>
    <x v="0"/>
    <x v="0"/>
    <n v="6"/>
  </r>
  <r>
    <x v="510"/>
    <x v="489"/>
    <x v="0"/>
    <s v="HVLP"/>
    <s v="C03CA01"/>
    <d v="2018-06-29T12:46:30"/>
    <n v="2"/>
    <n v="58.71"/>
    <n v="117.42"/>
    <n v="30"/>
    <x v="0"/>
    <x v="0"/>
    <n v="6"/>
  </r>
  <r>
    <x v="510"/>
    <x v="489"/>
    <x v="0"/>
    <s v="HVLP"/>
    <s v="C03CA01"/>
    <d v="2018-06-29T12:46:30"/>
    <n v="1"/>
    <n v="58.71"/>
    <n v="58.71"/>
    <n v="30"/>
    <x v="0"/>
    <x v="0"/>
    <n v="6"/>
  </r>
  <r>
    <x v="510"/>
    <x v="489"/>
    <x v="0"/>
    <s v="HVLP"/>
    <s v="C03CA01"/>
    <d v="2018-06-29T12:46:30"/>
    <n v="1"/>
    <n v="58.14"/>
    <n v="58.14"/>
    <n v="30"/>
    <x v="0"/>
    <x v="0"/>
    <n v="6"/>
  </r>
  <r>
    <x v="511"/>
    <x v="490"/>
    <x v="0"/>
    <s v="HVLP"/>
    <s v="C03CA01"/>
    <d v="2018-07-27T07:40:09"/>
    <n v="2"/>
    <n v="31.34"/>
    <n v="62.68"/>
    <n v="30"/>
    <x v="0"/>
    <x v="0"/>
    <n v="7"/>
  </r>
  <r>
    <x v="511"/>
    <x v="490"/>
    <x v="0"/>
    <s v="HVLP"/>
    <s v="C03CA01"/>
    <d v="2018-07-27T10:03:17"/>
    <n v="1"/>
    <n v="31.34"/>
    <n v="31.34"/>
    <n v="30"/>
    <x v="0"/>
    <x v="0"/>
    <n v="7"/>
  </r>
  <r>
    <x v="511"/>
    <x v="490"/>
    <x v="0"/>
    <s v="HVLP"/>
    <s v="C03CA01"/>
    <d v="2018-07-27T10:03:17"/>
    <n v="1"/>
    <n v="31.34"/>
    <n v="31.34"/>
    <n v="30"/>
    <x v="0"/>
    <x v="0"/>
    <n v="7"/>
  </r>
  <r>
    <x v="511"/>
    <x v="490"/>
    <x v="0"/>
    <s v="HVLP"/>
    <s v="C03CA01"/>
    <d v="2018-07-27T10:03:17"/>
    <n v="1"/>
    <n v="31.34"/>
    <n v="31.34"/>
    <n v="30"/>
    <x v="0"/>
    <x v="0"/>
    <n v="7"/>
  </r>
  <r>
    <x v="511"/>
    <x v="490"/>
    <x v="0"/>
    <s v="HVLP"/>
    <s v="C03CA01"/>
    <d v="2018-08-03T09:47:59"/>
    <n v="2"/>
    <n v="31.34"/>
    <n v="62.68"/>
    <n v="30"/>
    <x v="0"/>
    <x v="0"/>
    <n v="8"/>
  </r>
  <r>
    <x v="511"/>
    <x v="490"/>
    <x v="0"/>
    <s v="HVLP"/>
    <s v="C03CA01"/>
    <d v="2018-09-20T12:22:43"/>
    <n v="2"/>
    <n v="31.34"/>
    <n v="62.68"/>
    <n v="30"/>
    <x v="0"/>
    <x v="0"/>
    <n v="9"/>
  </r>
  <r>
    <x v="511"/>
    <x v="490"/>
    <x v="0"/>
    <s v="HVLP"/>
    <s v="C03CA01"/>
    <d v="2018-09-20T12:22:43"/>
    <n v="1"/>
    <n v="31.34"/>
    <n v="31.34"/>
    <n v="30"/>
    <x v="0"/>
    <x v="0"/>
    <n v="9"/>
  </r>
  <r>
    <x v="510"/>
    <x v="489"/>
    <x v="0"/>
    <s v="HVLP"/>
    <s v="C03CA01"/>
    <d v="2018-09-21T09:41:09"/>
    <n v="3"/>
    <n v="58.14"/>
    <n v="174.42"/>
    <n v="30"/>
    <x v="0"/>
    <x v="0"/>
    <n v="9"/>
  </r>
  <r>
    <x v="511"/>
    <x v="490"/>
    <x v="0"/>
    <s v="HVLP"/>
    <s v="C03CA01"/>
    <d v="2018-10-26T09:43:58"/>
    <n v="3"/>
    <n v="31.34"/>
    <n v="94.02"/>
    <n v="30"/>
    <x v="0"/>
    <x v="0"/>
    <n v="10"/>
  </r>
  <r>
    <x v="510"/>
    <x v="489"/>
    <x v="0"/>
    <s v="HVLP"/>
    <s v="C03CA01"/>
    <d v="2018-11-23T09:26:12"/>
    <n v="3"/>
    <n v="58.71"/>
    <n v="176.13"/>
    <n v="30"/>
    <x v="0"/>
    <x v="0"/>
    <n v="11"/>
  </r>
  <r>
    <x v="511"/>
    <x v="490"/>
    <x v="0"/>
    <s v="HVLP"/>
    <s v="C03CA01"/>
    <d v="2018-12-07T09:41:25"/>
    <n v="3"/>
    <n v="31.65"/>
    <n v="94.95"/>
    <n v="30"/>
    <x v="0"/>
    <x v="0"/>
    <n v="12"/>
  </r>
  <r>
    <x v="511"/>
    <x v="490"/>
    <x v="0"/>
    <s v="HVLP"/>
    <s v="C03CA01"/>
    <d v="2018-12-19T10:06:01"/>
    <n v="1"/>
    <n v="31.34"/>
    <n v="31.34"/>
    <n v="30"/>
    <x v="0"/>
    <x v="0"/>
    <n v="12"/>
  </r>
  <r>
    <x v="511"/>
    <x v="490"/>
    <x v="0"/>
    <s v="HVLP"/>
    <s v="C03CA01"/>
    <d v="2018-12-19T10:06:01"/>
    <n v="5"/>
    <n v="31.34"/>
    <n v="156.69999999999999"/>
    <n v="30"/>
    <x v="0"/>
    <x v="0"/>
    <n v="12"/>
  </r>
  <r>
    <x v="510"/>
    <x v="489"/>
    <x v="0"/>
    <s v="HVLP"/>
    <s v="C03CA01"/>
    <d v="2019-02-27T12:47:36"/>
    <n v="2"/>
    <n v="58.71"/>
    <n v="117.42"/>
    <n v="30"/>
    <x v="0"/>
    <x v="1"/>
    <n v="2"/>
  </r>
  <r>
    <x v="510"/>
    <x v="489"/>
    <x v="0"/>
    <s v="HVLP"/>
    <s v="C03CA01"/>
    <d v="2019-03-01T10:32:42"/>
    <n v="3"/>
    <n v="58.71"/>
    <n v="176.13"/>
    <n v="30"/>
    <x v="0"/>
    <x v="1"/>
    <n v="3"/>
  </r>
  <r>
    <x v="511"/>
    <x v="490"/>
    <x v="0"/>
    <s v="HVLP"/>
    <s v="C03CA01"/>
    <d v="2019-03-08T13:50:23"/>
    <n v="3"/>
    <n v="31.65"/>
    <n v="94.95"/>
    <n v="30"/>
    <x v="0"/>
    <x v="1"/>
    <n v="3"/>
  </r>
  <r>
    <x v="511"/>
    <x v="490"/>
    <x v="0"/>
    <s v="HVLP"/>
    <s v="C03CA01"/>
    <d v="2019-04-03T12:34:23"/>
    <n v="3"/>
    <n v="31.65"/>
    <n v="94.95"/>
    <n v="30"/>
    <x v="0"/>
    <x v="1"/>
    <n v="4"/>
  </r>
  <r>
    <x v="510"/>
    <x v="489"/>
    <x v="0"/>
    <s v="HVLP"/>
    <s v="C03CA01"/>
    <d v="2019-04-05T12:31:29"/>
    <n v="6"/>
    <n v="58.14"/>
    <n v="348.84"/>
    <n v="30"/>
    <x v="0"/>
    <x v="1"/>
    <n v="4"/>
  </r>
  <r>
    <x v="511"/>
    <x v="490"/>
    <x v="0"/>
    <s v="HVLP"/>
    <s v="C03CA01"/>
    <d v="2019-05-17T10:51:14"/>
    <n v="3"/>
    <n v="31.65"/>
    <n v="94.95"/>
    <n v="30"/>
    <x v="0"/>
    <x v="1"/>
    <n v="5"/>
  </r>
  <r>
    <x v="510"/>
    <x v="489"/>
    <x v="0"/>
    <s v="HVLP"/>
    <s v="C03CA01"/>
    <d v="2019-06-14T13:19:31"/>
    <n v="1"/>
    <n v="58.71"/>
    <n v="58.71"/>
    <n v="30"/>
    <x v="0"/>
    <x v="1"/>
    <n v="6"/>
  </r>
  <r>
    <x v="511"/>
    <x v="490"/>
    <x v="0"/>
    <s v="HVLP"/>
    <s v="C03CA01"/>
    <d v="2019-06-14T13:19:31"/>
    <n v="1"/>
    <n v="31.65"/>
    <n v="31.65"/>
    <n v="30"/>
    <x v="0"/>
    <x v="1"/>
    <n v="6"/>
  </r>
  <r>
    <x v="511"/>
    <x v="490"/>
    <x v="0"/>
    <s v="HVLP"/>
    <s v="C03CA01"/>
    <d v="2019-06-28T14:25:58"/>
    <n v="3"/>
    <n v="31.63"/>
    <n v="94.89"/>
    <n v="30"/>
    <x v="0"/>
    <x v="1"/>
    <n v="6"/>
  </r>
  <r>
    <x v="511"/>
    <x v="490"/>
    <x v="0"/>
    <s v="HVLP"/>
    <s v="C03CA01"/>
    <d v="2019-07-04T09:28:55"/>
    <n v="4"/>
    <n v="31.63"/>
    <n v="126.52"/>
    <n v="30"/>
    <x v="0"/>
    <x v="1"/>
    <n v="7"/>
  </r>
  <r>
    <x v="511"/>
    <x v="490"/>
    <x v="0"/>
    <s v="HVLP"/>
    <s v="C03CA01"/>
    <d v="2019-07-12T11:44:50"/>
    <n v="4"/>
    <n v="31.63"/>
    <n v="126.52"/>
    <n v="30"/>
    <x v="0"/>
    <x v="1"/>
    <n v="7"/>
  </r>
  <r>
    <x v="511"/>
    <x v="490"/>
    <x v="0"/>
    <s v="HVLP"/>
    <s v="C03CA01"/>
    <d v="2019-09-06T13:29:14"/>
    <n v="3"/>
    <n v="31.61"/>
    <n v="94.83"/>
    <n v="30"/>
    <x v="0"/>
    <x v="1"/>
    <n v="9"/>
  </r>
  <r>
    <x v="510"/>
    <x v="489"/>
    <x v="0"/>
    <s v="HVLP"/>
    <s v="C03CA01"/>
    <d v="2019-09-20T10:20:07"/>
    <n v="3"/>
    <n v="58.64"/>
    <n v="175.92"/>
    <n v="30"/>
    <x v="0"/>
    <x v="1"/>
    <n v="9"/>
  </r>
  <r>
    <x v="511"/>
    <x v="490"/>
    <x v="0"/>
    <s v="HVLP"/>
    <s v="C03CA01"/>
    <d v="2019-10-04T12:04:52"/>
    <n v="3"/>
    <n v="31.61"/>
    <n v="94.83"/>
    <n v="30"/>
    <x v="0"/>
    <x v="1"/>
    <n v="10"/>
  </r>
  <r>
    <x v="510"/>
    <x v="489"/>
    <x v="0"/>
    <s v="HVLP"/>
    <s v="C03CA01"/>
    <d v="2019-11-08T12:47:02"/>
    <n v="3"/>
    <n v="58.64"/>
    <n v="175.92"/>
    <n v="30"/>
    <x v="0"/>
    <x v="1"/>
    <n v="11"/>
  </r>
  <r>
    <x v="510"/>
    <x v="489"/>
    <x v="0"/>
    <s v="HVLP"/>
    <s v="C03CA01"/>
    <d v="2019-12-13T10:17:04"/>
    <n v="3"/>
    <n v="58.64"/>
    <n v="175.92"/>
    <n v="30"/>
    <x v="0"/>
    <x v="1"/>
    <n v="12"/>
  </r>
  <r>
    <x v="511"/>
    <x v="490"/>
    <x v="0"/>
    <s v="HVLP"/>
    <s v="C03CA01"/>
    <d v="2019-12-23T11:21:30"/>
    <n v="3"/>
    <n v="31.61"/>
    <n v="94.83"/>
    <n v="30"/>
    <x v="0"/>
    <x v="1"/>
    <n v="12"/>
  </r>
  <r>
    <x v="512"/>
    <x v="491"/>
    <x v="0"/>
    <s v="HVLP"/>
    <s v="C03CA01"/>
    <d v="2018-01-26T09:28:43"/>
    <n v="3"/>
    <n v="40.39"/>
    <n v="121.17"/>
    <n v="30"/>
    <x v="0"/>
    <x v="0"/>
    <n v="1"/>
  </r>
  <r>
    <x v="512"/>
    <x v="491"/>
    <x v="0"/>
    <s v="HVLP"/>
    <s v="C03CA01"/>
    <d v="2018-03-16T10:34:01"/>
    <n v="3"/>
    <n v="40.39"/>
    <n v="121.17"/>
    <n v="30"/>
    <x v="0"/>
    <x v="0"/>
    <n v="3"/>
  </r>
  <r>
    <x v="512"/>
    <x v="491"/>
    <x v="0"/>
    <s v="HVLP"/>
    <s v="C03CA01"/>
    <d v="2018-03-16T11:47:17"/>
    <n v="4"/>
    <n v="40.39"/>
    <n v="161.56"/>
    <n v="30"/>
    <x v="0"/>
    <x v="0"/>
    <n v="3"/>
  </r>
  <r>
    <x v="512"/>
    <x v="491"/>
    <x v="0"/>
    <s v="HVLP"/>
    <s v="C03CA01"/>
    <d v="2018-04-13T13:04:07"/>
    <n v="6"/>
    <n v="40.39"/>
    <n v="242.34"/>
    <n v="30"/>
    <x v="0"/>
    <x v="0"/>
    <n v="4"/>
  </r>
  <r>
    <x v="512"/>
    <x v="491"/>
    <x v="0"/>
    <s v="HVLP"/>
    <s v="C03CA01"/>
    <d v="2018-04-26T09:40:31"/>
    <n v="3"/>
    <n v="40.39"/>
    <n v="121.17"/>
    <n v="30"/>
    <x v="0"/>
    <x v="0"/>
    <n v="4"/>
  </r>
  <r>
    <x v="512"/>
    <x v="491"/>
    <x v="0"/>
    <s v="HVLP"/>
    <s v="C03CA01"/>
    <d v="2018-05-25T09:56:48"/>
    <n v="6"/>
    <n v="40.39"/>
    <n v="242.34"/>
    <n v="30"/>
    <x v="0"/>
    <x v="0"/>
    <n v="5"/>
  </r>
  <r>
    <x v="512"/>
    <x v="491"/>
    <x v="0"/>
    <s v="HVLP"/>
    <s v="C03CA01"/>
    <d v="2018-06-22T10:13:14"/>
    <n v="3"/>
    <n v="40.39"/>
    <n v="121.17"/>
    <n v="30"/>
    <x v="0"/>
    <x v="0"/>
    <n v="6"/>
  </r>
  <r>
    <x v="512"/>
    <x v="491"/>
    <x v="0"/>
    <s v="HVLP"/>
    <s v="C03CA01"/>
    <d v="2018-06-29T08:34:54"/>
    <n v="3"/>
    <n v="40.39"/>
    <n v="121.17"/>
    <n v="30"/>
    <x v="0"/>
    <x v="0"/>
    <n v="6"/>
  </r>
  <r>
    <x v="512"/>
    <x v="491"/>
    <x v="0"/>
    <s v="HVLP"/>
    <s v="C03CA01"/>
    <d v="2018-07-12T15:08:18"/>
    <n v="3"/>
    <n v="40.39"/>
    <n v="121.17"/>
    <n v="30"/>
    <x v="0"/>
    <x v="0"/>
    <n v="7"/>
  </r>
  <r>
    <x v="512"/>
    <x v="491"/>
    <x v="0"/>
    <s v="HVLP"/>
    <s v="C03CA01"/>
    <d v="2018-07-17T13:30:33"/>
    <n v="4"/>
    <n v="40.39"/>
    <n v="161.56"/>
    <n v="30"/>
    <x v="0"/>
    <x v="0"/>
    <n v="7"/>
  </r>
  <r>
    <x v="512"/>
    <x v="491"/>
    <x v="0"/>
    <s v="HVLP"/>
    <s v="C03CA01"/>
    <d v="2018-07-20T10:18:20"/>
    <n v="4"/>
    <n v="40.39"/>
    <n v="161.56"/>
    <n v="30"/>
    <x v="0"/>
    <x v="0"/>
    <n v="7"/>
  </r>
  <r>
    <x v="512"/>
    <x v="491"/>
    <x v="0"/>
    <s v="HVLP"/>
    <s v="C03CA01"/>
    <d v="2018-07-20T10:18:20"/>
    <n v="2"/>
    <n v="40.39"/>
    <n v="80.78"/>
    <n v="30"/>
    <x v="0"/>
    <x v="0"/>
    <n v="7"/>
  </r>
  <r>
    <x v="512"/>
    <x v="491"/>
    <x v="0"/>
    <s v="HVLP"/>
    <s v="C03CA01"/>
    <d v="2018-07-20T10:23:25"/>
    <n v="6"/>
    <n v="40.39"/>
    <n v="242.34"/>
    <n v="30"/>
    <x v="0"/>
    <x v="0"/>
    <n v="7"/>
  </r>
  <r>
    <x v="512"/>
    <x v="491"/>
    <x v="0"/>
    <s v="HVLP"/>
    <s v="C03CA01"/>
    <d v="2018-07-23T12:47:31"/>
    <n v="3"/>
    <n v="40.39"/>
    <n v="121.17"/>
    <n v="30"/>
    <x v="0"/>
    <x v="0"/>
    <n v="7"/>
  </r>
  <r>
    <x v="512"/>
    <x v="491"/>
    <x v="0"/>
    <s v="HVLP"/>
    <s v="C03CA01"/>
    <d v="2018-09-27T10:28:05"/>
    <n v="3"/>
    <n v="40.39"/>
    <n v="121.17"/>
    <n v="30"/>
    <x v="0"/>
    <x v="0"/>
    <n v="9"/>
  </r>
  <r>
    <x v="512"/>
    <x v="491"/>
    <x v="0"/>
    <s v="HVLP"/>
    <s v="C03CA01"/>
    <d v="2018-10-01T13:03:46"/>
    <n v="1"/>
    <n v="40.39"/>
    <n v="40.39"/>
    <n v="30"/>
    <x v="0"/>
    <x v="0"/>
    <n v="10"/>
  </r>
  <r>
    <x v="512"/>
    <x v="491"/>
    <x v="0"/>
    <s v="HVLP"/>
    <s v="C03CA01"/>
    <d v="2018-10-19T12:43:16"/>
    <n v="6"/>
    <n v="40.39"/>
    <n v="242.34"/>
    <n v="30"/>
    <x v="0"/>
    <x v="0"/>
    <n v="10"/>
  </r>
  <r>
    <x v="512"/>
    <x v="491"/>
    <x v="0"/>
    <s v="HVLP"/>
    <s v="C03CA01"/>
    <d v="2018-11-16T11:54:40"/>
    <n v="3"/>
    <n v="40.39"/>
    <n v="121.17"/>
    <n v="30"/>
    <x v="0"/>
    <x v="0"/>
    <n v="11"/>
  </r>
  <r>
    <x v="512"/>
    <x v="491"/>
    <x v="0"/>
    <s v="HVLP"/>
    <s v="C03CA01"/>
    <d v="2018-12-19T10:06:01"/>
    <n v="3"/>
    <n v="40.39"/>
    <n v="121.17"/>
    <n v="30"/>
    <x v="0"/>
    <x v="0"/>
    <n v="12"/>
  </r>
  <r>
    <x v="512"/>
    <x v="491"/>
    <x v="0"/>
    <s v="HVLP"/>
    <s v="C03CA01"/>
    <d v="2019-01-11T10:19:24"/>
    <n v="6"/>
    <n v="40.39"/>
    <n v="242.34"/>
    <n v="30"/>
    <x v="0"/>
    <x v="1"/>
    <n v="1"/>
  </r>
  <r>
    <x v="512"/>
    <x v="491"/>
    <x v="0"/>
    <s v="HVLP"/>
    <s v="C03CA01"/>
    <d v="2019-02-08T11:47:17"/>
    <n v="6"/>
    <n v="40.39"/>
    <n v="242.34"/>
    <n v="30"/>
    <x v="0"/>
    <x v="1"/>
    <n v="2"/>
  </r>
  <r>
    <x v="512"/>
    <x v="491"/>
    <x v="0"/>
    <s v="HVLP"/>
    <s v="C03CA01"/>
    <d v="2019-04-17T10:51:02"/>
    <n v="6"/>
    <n v="40.39"/>
    <n v="242.34"/>
    <n v="30"/>
    <x v="0"/>
    <x v="1"/>
    <n v="4"/>
  </r>
  <r>
    <x v="512"/>
    <x v="491"/>
    <x v="0"/>
    <s v="HVLP"/>
    <s v="C03CA01"/>
    <d v="2019-05-24T10:49:46"/>
    <n v="4"/>
    <n v="40.39"/>
    <n v="161.56"/>
    <n v="30"/>
    <x v="0"/>
    <x v="1"/>
    <n v="5"/>
  </r>
  <r>
    <x v="512"/>
    <x v="491"/>
    <x v="0"/>
    <s v="HVLP"/>
    <s v="C03CA01"/>
    <d v="2019-07-25T12:05:13"/>
    <n v="2"/>
    <n v="40.35"/>
    <n v="80.7"/>
    <n v="30"/>
    <x v="0"/>
    <x v="1"/>
    <n v="7"/>
  </r>
  <r>
    <x v="512"/>
    <x v="491"/>
    <x v="0"/>
    <s v="HVLP"/>
    <s v="C03CA01"/>
    <d v="2019-08-02T13:07:47"/>
    <n v="6"/>
    <n v="40.35"/>
    <n v="242.1"/>
    <n v="30"/>
    <x v="0"/>
    <x v="1"/>
    <n v="8"/>
  </r>
  <r>
    <x v="512"/>
    <x v="491"/>
    <x v="0"/>
    <s v="HVLP"/>
    <s v="C03CA01"/>
    <d v="2019-09-06T13:29:14"/>
    <n v="3"/>
    <n v="40.35"/>
    <n v="121.05"/>
    <n v="30"/>
    <x v="0"/>
    <x v="1"/>
    <n v="9"/>
  </r>
  <r>
    <x v="512"/>
    <x v="491"/>
    <x v="0"/>
    <s v="HVLP"/>
    <s v="C03CA01"/>
    <d v="2019-10-18T10:23:28"/>
    <n v="1"/>
    <n v="40.35"/>
    <n v="40.35"/>
    <n v="30"/>
    <x v="0"/>
    <x v="1"/>
    <n v="10"/>
  </r>
  <r>
    <x v="512"/>
    <x v="491"/>
    <x v="0"/>
    <s v="HVLP"/>
    <s v="C03CA01"/>
    <d v="2019-10-18T10:23:28"/>
    <n v="5"/>
    <n v="40.35"/>
    <n v="201.75"/>
    <n v="30"/>
    <x v="0"/>
    <x v="1"/>
    <n v="10"/>
  </r>
  <r>
    <x v="512"/>
    <x v="491"/>
    <x v="0"/>
    <s v="HVLP"/>
    <s v="C03CA01"/>
    <d v="2019-10-18T12:27:27"/>
    <n v="2"/>
    <n v="40.35"/>
    <n v="80.7"/>
    <n v="30"/>
    <x v="0"/>
    <x v="1"/>
    <n v="10"/>
  </r>
  <r>
    <x v="512"/>
    <x v="491"/>
    <x v="0"/>
    <s v="HVLP"/>
    <s v="C03CA01"/>
    <d v="2019-11-15T11:53:24"/>
    <n v="6"/>
    <n v="40.35"/>
    <n v="242.1"/>
    <n v="30"/>
    <x v="0"/>
    <x v="1"/>
    <n v="11"/>
  </r>
  <r>
    <x v="512"/>
    <x v="491"/>
    <x v="0"/>
    <s v="HVLP"/>
    <s v="C03CA01"/>
    <d v="2019-11-15T11:53:24"/>
    <n v="4"/>
    <n v="40.35"/>
    <n v="161.4"/>
    <n v="30"/>
    <x v="0"/>
    <x v="1"/>
    <n v="11"/>
  </r>
  <r>
    <x v="512"/>
    <x v="491"/>
    <x v="0"/>
    <s v="HVLP"/>
    <s v="C03CA01"/>
    <d v="2019-12-18T14:08:41"/>
    <n v="1"/>
    <n v="40.35"/>
    <n v="40.35"/>
    <n v="30"/>
    <x v="0"/>
    <x v="1"/>
    <n v="12"/>
  </r>
  <r>
    <x v="512"/>
    <x v="491"/>
    <x v="0"/>
    <s v="HVLP"/>
    <s v="C03CA01"/>
    <d v="2019-12-18T14:08:41"/>
    <n v="1"/>
    <n v="40.35"/>
    <n v="40.35"/>
    <n v="30"/>
    <x v="0"/>
    <x v="1"/>
    <n v="12"/>
  </r>
  <r>
    <x v="512"/>
    <x v="491"/>
    <x v="0"/>
    <s v="HVLP"/>
    <s v="C03CA01"/>
    <d v="2019-12-18T14:08:41"/>
    <n v="1"/>
    <n v="40.35"/>
    <n v="40.35"/>
    <n v="30"/>
    <x v="0"/>
    <x v="1"/>
    <n v="12"/>
  </r>
  <r>
    <x v="512"/>
    <x v="491"/>
    <x v="0"/>
    <s v="HVLP"/>
    <s v="C03CA01"/>
    <d v="2019-12-20T10:53:07"/>
    <n v="3"/>
    <n v="40.35"/>
    <n v="121.05"/>
    <n v="30"/>
    <x v="0"/>
    <x v="1"/>
    <n v="12"/>
  </r>
  <r>
    <x v="512"/>
    <x v="491"/>
    <x v="0"/>
    <s v="HVLP"/>
    <s v="C03CA01"/>
    <d v="2019-12-23T11:21:30"/>
    <n v="6"/>
    <n v="40.35"/>
    <n v="242.1"/>
    <n v="30"/>
    <x v="0"/>
    <x v="1"/>
    <n v="12"/>
  </r>
  <r>
    <x v="513"/>
    <x v="492"/>
    <x v="0"/>
    <s v="HVLP"/>
    <s v="C03CA01"/>
    <d v="2018-01-05T12:38:15"/>
    <n v="2"/>
    <n v="218.63"/>
    <n v="437.26"/>
    <n v="30"/>
    <x v="0"/>
    <x v="0"/>
    <n v="1"/>
  </r>
  <r>
    <x v="513"/>
    <x v="492"/>
    <x v="0"/>
    <s v="HVLP"/>
    <s v="C03CA01"/>
    <d v="2018-02-02T12:16:16"/>
    <n v="1"/>
    <n v="247.03"/>
    <n v="247.03"/>
    <n v="30"/>
    <x v="0"/>
    <x v="0"/>
    <n v="2"/>
  </r>
  <r>
    <x v="513"/>
    <x v="492"/>
    <x v="0"/>
    <s v="HVLP"/>
    <s v="C03CA01"/>
    <d v="2018-02-02T12:16:16"/>
    <n v="2"/>
    <n v="247.03"/>
    <n v="494.06"/>
    <n v="30"/>
    <x v="0"/>
    <x v="0"/>
    <n v="2"/>
  </r>
  <r>
    <x v="513"/>
    <x v="492"/>
    <x v="0"/>
    <s v="HVLP"/>
    <s v="C03CA01"/>
    <d v="2018-03-16T11:47:17"/>
    <n v="4"/>
    <n v="247.03"/>
    <n v="988.12"/>
    <n v="30"/>
    <x v="0"/>
    <x v="0"/>
    <n v="3"/>
  </r>
  <r>
    <x v="513"/>
    <x v="492"/>
    <x v="0"/>
    <s v="HVLP"/>
    <s v="C03CA01"/>
    <d v="2018-06-15T12:37:23"/>
    <n v="2"/>
    <n v="247.03"/>
    <n v="494.06"/>
    <n v="30"/>
    <x v="0"/>
    <x v="0"/>
    <n v="6"/>
  </r>
  <r>
    <x v="513"/>
    <x v="492"/>
    <x v="0"/>
    <s v="HVLP"/>
    <s v="C03CA01"/>
    <d v="2018-06-22T12:52:32"/>
    <n v="0.9"/>
    <n v="247.03"/>
    <n v="222.33"/>
    <n v="30"/>
    <x v="0"/>
    <x v="0"/>
    <n v="6"/>
  </r>
  <r>
    <x v="513"/>
    <x v="492"/>
    <x v="0"/>
    <s v="HVLP"/>
    <s v="C03CA01"/>
    <d v="2018-06-22T12:52:32"/>
    <n v="1.1000000000000001"/>
    <n v="247.03"/>
    <n v="271.73"/>
    <n v="30"/>
    <x v="0"/>
    <x v="0"/>
    <n v="6"/>
  </r>
  <r>
    <x v="513"/>
    <x v="492"/>
    <x v="0"/>
    <s v="HVLP"/>
    <s v="C03CA01"/>
    <d v="2018-07-20T10:18:20"/>
    <n v="4"/>
    <n v="247.03"/>
    <n v="988.12"/>
    <n v="30"/>
    <x v="0"/>
    <x v="0"/>
    <n v="7"/>
  </r>
  <r>
    <x v="513"/>
    <x v="492"/>
    <x v="0"/>
    <s v="HVLP"/>
    <s v="C03CA01"/>
    <d v="2018-07-20T13:47:57"/>
    <n v="2"/>
    <n v="247.03"/>
    <n v="494.06"/>
    <n v="30"/>
    <x v="0"/>
    <x v="0"/>
    <n v="7"/>
  </r>
  <r>
    <x v="513"/>
    <x v="492"/>
    <x v="0"/>
    <s v="HVLP"/>
    <s v="C03CA01"/>
    <d v="2018-10-19T12:43:16"/>
    <n v="3"/>
    <n v="247.03"/>
    <n v="741.09"/>
    <n v="30"/>
    <x v="0"/>
    <x v="0"/>
    <n v="10"/>
  </r>
  <r>
    <x v="513"/>
    <x v="492"/>
    <x v="0"/>
    <s v="HVLP"/>
    <s v="C03CA01"/>
    <d v="2018-10-23T12:27:23"/>
    <n v="1"/>
    <n v="247.03"/>
    <n v="247.03"/>
    <n v="30"/>
    <x v="0"/>
    <x v="0"/>
    <n v="10"/>
  </r>
  <r>
    <x v="514"/>
    <x v="493"/>
    <x v="0"/>
    <s v="IR"/>
    <s v="B05BB01"/>
    <d v="2018-06-04T12:09:39"/>
    <n v="1"/>
    <n v="201.3"/>
    <n v="201.3"/>
    <n v="30"/>
    <x v="0"/>
    <x v="0"/>
    <n v="6"/>
  </r>
  <r>
    <x v="515"/>
    <x v="494"/>
    <x v="0"/>
    <s v="IR"/>
    <s v="B05BB01"/>
    <d v="2018-07-27T13:42:57"/>
    <n v="1"/>
    <n v="537.87"/>
    <n v="537.87"/>
    <n v="30"/>
    <x v="0"/>
    <x v="0"/>
    <n v="7"/>
  </r>
  <r>
    <x v="515"/>
    <x v="494"/>
    <x v="0"/>
    <s v="IR"/>
    <s v="B05BB01"/>
    <d v="2018-07-27T13:44:47"/>
    <n v="2"/>
    <n v="537.87"/>
    <n v="1075.74"/>
    <n v="30"/>
    <x v="0"/>
    <x v="0"/>
    <n v="7"/>
  </r>
  <r>
    <x v="515"/>
    <x v="494"/>
    <x v="0"/>
    <s v="IR"/>
    <s v="B05BB01"/>
    <d v="2018-08-03T08:31:39"/>
    <n v="1"/>
    <n v="537.87"/>
    <n v="537.87"/>
    <n v="30"/>
    <x v="0"/>
    <x v="0"/>
    <n v="8"/>
  </r>
  <r>
    <x v="516"/>
    <x v="495"/>
    <x v="0"/>
    <s v="HVLP"/>
    <s v="N03AX12"/>
    <d v="2019-10-01T09:28:42"/>
    <n v="1"/>
    <n v="681.01"/>
    <n v="681.01"/>
    <n v="30"/>
    <x v="0"/>
    <x v="1"/>
    <n v="10"/>
  </r>
  <r>
    <x v="517"/>
    <x v="496"/>
    <x v="0"/>
    <s v="HVLP"/>
    <s v="A10BH02"/>
    <d v="2019-11-08T14:23:49"/>
    <n v="1"/>
    <n v="654.9"/>
    <n v="654.9"/>
    <n v="30"/>
    <x v="0"/>
    <x v="1"/>
    <n v="11"/>
  </r>
  <r>
    <x v="518"/>
    <x v="497"/>
    <x v="0"/>
    <s v="HVLP-R"/>
    <s v="G04CB01"/>
    <d v="2018-03-02T09:44:12"/>
    <n v="1"/>
    <n v="533.79"/>
    <n v="533.79"/>
    <n v="30"/>
    <x v="0"/>
    <x v="0"/>
    <n v="3"/>
  </r>
  <r>
    <x v="519"/>
    <x v="498"/>
    <x v="0"/>
    <s v="HVLP"/>
    <s v="S01CA01"/>
    <d v="2019-03-12T11:50:24"/>
    <n v="1"/>
    <n v="111.07"/>
    <n v="111.07"/>
    <n v="30"/>
    <x v="0"/>
    <x v="1"/>
    <n v="3"/>
  </r>
  <r>
    <x v="519"/>
    <x v="498"/>
    <x v="0"/>
    <s v="HVLP"/>
    <s v="S01CA01"/>
    <d v="2019-09-03T14:50:21"/>
    <n v="1"/>
    <n v="110.94"/>
    <n v="110.94"/>
    <n v="30"/>
    <x v="0"/>
    <x v="1"/>
    <n v="9"/>
  </r>
  <r>
    <x v="520"/>
    <x v="499"/>
    <x v="1"/>
    <s v="ATB-V"/>
    <s v="J01GB03"/>
    <d v="2018-01-12T11:08:32"/>
    <n v="0.5"/>
    <n v="310"/>
    <n v="155"/>
    <n v="30"/>
    <x v="0"/>
    <x v="0"/>
    <n v="1"/>
  </r>
  <r>
    <x v="520"/>
    <x v="499"/>
    <x v="1"/>
    <s v="ATB-V"/>
    <s v="J01GB03"/>
    <d v="2018-01-22T12:57:55"/>
    <n v="0.5"/>
    <n v="310"/>
    <n v="155"/>
    <n v="30"/>
    <x v="0"/>
    <x v="0"/>
    <n v="1"/>
  </r>
  <r>
    <x v="520"/>
    <x v="499"/>
    <x v="1"/>
    <s v="ATB-V"/>
    <s v="J01GB03"/>
    <d v="2018-01-22T12:58:36"/>
    <n v="0.5"/>
    <n v="310"/>
    <n v="155"/>
    <n v="30"/>
    <x v="0"/>
    <x v="0"/>
    <n v="1"/>
  </r>
  <r>
    <x v="520"/>
    <x v="499"/>
    <x v="1"/>
    <s v="ATB-V"/>
    <s v="J01GB03"/>
    <d v="2018-02-12T12:42:13"/>
    <n v="1"/>
    <n v="310"/>
    <n v="310"/>
    <n v="30"/>
    <x v="0"/>
    <x v="0"/>
    <n v="2"/>
  </r>
  <r>
    <x v="520"/>
    <x v="499"/>
    <x v="1"/>
    <s v="ATB-V"/>
    <s v="J01GB03"/>
    <d v="2018-03-12T08:01:04"/>
    <n v="1"/>
    <n v="310"/>
    <n v="310"/>
    <n v="30"/>
    <x v="0"/>
    <x v="0"/>
    <n v="3"/>
  </r>
  <r>
    <x v="520"/>
    <x v="499"/>
    <x v="1"/>
    <s v="ATB-V"/>
    <s v="J01GB03"/>
    <d v="2018-04-27T14:18:37"/>
    <n v="1"/>
    <n v="310"/>
    <n v="310"/>
    <n v="30"/>
    <x v="0"/>
    <x v="0"/>
    <n v="4"/>
  </r>
  <r>
    <x v="520"/>
    <x v="499"/>
    <x v="1"/>
    <s v="ATB-V"/>
    <s v="J01GB03"/>
    <d v="2018-05-30T07:01:14"/>
    <n v="0.4"/>
    <n v="314.56"/>
    <n v="125.82"/>
    <n v="30"/>
    <x v="0"/>
    <x v="0"/>
    <n v="5"/>
  </r>
  <r>
    <x v="521"/>
    <x v="500"/>
    <x v="1"/>
    <s v="ATB-V"/>
    <s v="J01GB03"/>
    <d v="2018-01-10T12:53:15"/>
    <n v="0.25"/>
    <n v="674.31"/>
    <n v="168.58"/>
    <n v="30"/>
    <x v="0"/>
    <x v="0"/>
    <n v="1"/>
  </r>
  <r>
    <x v="521"/>
    <x v="500"/>
    <x v="1"/>
    <s v="ATB-V"/>
    <s v="J01GB03"/>
    <d v="2018-01-11T13:11:40"/>
    <n v="0.25"/>
    <n v="674.31"/>
    <n v="168.58"/>
    <n v="30"/>
    <x v="0"/>
    <x v="0"/>
    <n v="1"/>
  </r>
  <r>
    <x v="521"/>
    <x v="500"/>
    <x v="1"/>
    <s v="ATB-V"/>
    <s v="J01GB03"/>
    <d v="2018-01-19T12:40:37"/>
    <n v="0.35"/>
    <n v="674.31"/>
    <n v="236.01"/>
    <n v="30"/>
    <x v="0"/>
    <x v="0"/>
    <n v="1"/>
  </r>
  <r>
    <x v="521"/>
    <x v="500"/>
    <x v="1"/>
    <s v="ATB-V"/>
    <s v="J01GB03"/>
    <d v="2018-02-07T13:27:20"/>
    <n v="0.5"/>
    <n v="674.31"/>
    <n v="337.15"/>
    <n v="30"/>
    <x v="0"/>
    <x v="0"/>
    <n v="2"/>
  </r>
  <r>
    <x v="521"/>
    <x v="500"/>
    <x v="1"/>
    <s v="ATB-V"/>
    <s v="J01GB03"/>
    <d v="2018-02-09T13:36:58"/>
    <n v="0.25"/>
    <n v="674.31"/>
    <n v="168.58"/>
    <n v="30"/>
    <x v="0"/>
    <x v="0"/>
    <n v="2"/>
  </r>
  <r>
    <x v="521"/>
    <x v="500"/>
    <x v="1"/>
    <s v="ATB-V"/>
    <s v="J01GB03"/>
    <d v="2018-02-12T12:18:32"/>
    <n v="0.25"/>
    <n v="674.31"/>
    <n v="168.58"/>
    <n v="30"/>
    <x v="0"/>
    <x v="0"/>
    <n v="2"/>
  </r>
  <r>
    <x v="521"/>
    <x v="500"/>
    <x v="1"/>
    <s v="ATB-V"/>
    <s v="J01GB03"/>
    <d v="2018-03-12T08:00:18"/>
    <n v="0.5"/>
    <n v="674.31"/>
    <n v="337.16"/>
    <n v="30"/>
    <x v="0"/>
    <x v="0"/>
    <n v="3"/>
  </r>
  <r>
    <x v="521"/>
    <x v="500"/>
    <x v="1"/>
    <s v="ATB-V"/>
    <s v="J01GB03"/>
    <d v="2018-05-14T13:42:13"/>
    <n v="0.25"/>
    <n v="674.31"/>
    <n v="168.58"/>
    <n v="30"/>
    <x v="0"/>
    <x v="0"/>
    <n v="5"/>
  </r>
  <r>
    <x v="521"/>
    <x v="500"/>
    <x v="1"/>
    <s v="ATB-V"/>
    <s v="J01GB03"/>
    <d v="2018-05-14T13:42:27"/>
    <n v="0.25"/>
    <n v="674.31"/>
    <n v="168.58"/>
    <n v="30"/>
    <x v="0"/>
    <x v="0"/>
    <n v="5"/>
  </r>
  <r>
    <x v="521"/>
    <x v="500"/>
    <x v="1"/>
    <s v="ATB-V"/>
    <s v="J01GB03"/>
    <d v="2018-05-14T14:11:44"/>
    <n v="0.35"/>
    <n v="674.31"/>
    <n v="236.01"/>
    <n v="30"/>
    <x v="0"/>
    <x v="0"/>
    <n v="5"/>
  </r>
  <r>
    <x v="521"/>
    <x v="500"/>
    <x v="1"/>
    <s v="ATB-V"/>
    <s v="J01GB03"/>
    <d v="2018-06-04T13:22:20"/>
    <n v="0.5"/>
    <n v="674.31"/>
    <n v="337.16"/>
    <n v="30"/>
    <x v="0"/>
    <x v="0"/>
    <n v="6"/>
  </r>
  <r>
    <x v="521"/>
    <x v="500"/>
    <x v="1"/>
    <s v="ATB-V"/>
    <s v="J01GB03"/>
    <d v="2018-08-27T13:36:18"/>
    <n v="0.1"/>
    <n v="670.9"/>
    <n v="67.09"/>
    <n v="30"/>
    <x v="0"/>
    <x v="0"/>
    <n v="8"/>
  </r>
  <r>
    <x v="521"/>
    <x v="500"/>
    <x v="1"/>
    <s v="ATB-V"/>
    <s v="J01GB03"/>
    <d v="2018-09-11T09:33:19"/>
    <n v="0.3"/>
    <n v="670.9"/>
    <n v="201.27"/>
    <n v="30"/>
    <x v="0"/>
    <x v="0"/>
    <n v="9"/>
  </r>
  <r>
    <x v="521"/>
    <x v="500"/>
    <x v="1"/>
    <s v="ATB-V"/>
    <s v="J01GB03"/>
    <d v="2018-09-13T10:11:23"/>
    <n v="0.05"/>
    <n v="670.9"/>
    <n v="33.54"/>
    <n v="30"/>
    <x v="0"/>
    <x v="0"/>
    <n v="9"/>
  </r>
  <r>
    <x v="521"/>
    <x v="500"/>
    <x v="1"/>
    <s v="ATB-V"/>
    <s v="J01GB03"/>
    <d v="2018-09-17T13:54:40"/>
    <n v="0.5"/>
    <n v="670.9"/>
    <n v="335.45"/>
    <n v="30"/>
    <x v="0"/>
    <x v="0"/>
    <n v="9"/>
  </r>
  <r>
    <x v="521"/>
    <x v="500"/>
    <x v="1"/>
    <s v="ATB-V"/>
    <s v="J01GB03"/>
    <d v="2018-10-24T12:01:21"/>
    <n v="0.25"/>
    <n v="685.44"/>
    <n v="171.36"/>
    <n v="30"/>
    <x v="0"/>
    <x v="0"/>
    <n v="10"/>
  </r>
  <r>
    <x v="521"/>
    <x v="500"/>
    <x v="1"/>
    <s v="ATB-V"/>
    <s v="J01GB03"/>
    <d v="2018-11-09T10:06:32"/>
    <n v="0.2"/>
    <n v="670.9"/>
    <n v="134.18"/>
    <n v="30"/>
    <x v="0"/>
    <x v="0"/>
    <n v="11"/>
  </r>
  <r>
    <x v="521"/>
    <x v="500"/>
    <x v="1"/>
    <s v="ATB-V"/>
    <s v="J01GB03"/>
    <d v="2019-01-09T13:26:15"/>
    <n v="0.25"/>
    <n v="674.31"/>
    <n v="168.58"/>
    <n v="30"/>
    <x v="0"/>
    <x v="1"/>
    <n v="1"/>
  </r>
  <r>
    <x v="521"/>
    <x v="500"/>
    <x v="1"/>
    <s v="ATB-V"/>
    <s v="J01GB03"/>
    <d v="2019-01-16T14:22:19"/>
    <n v="0.1"/>
    <n v="674.31"/>
    <n v="67.430000000000007"/>
    <n v="30"/>
    <x v="0"/>
    <x v="1"/>
    <n v="1"/>
  </r>
  <r>
    <x v="521"/>
    <x v="500"/>
    <x v="1"/>
    <s v="ATB-V"/>
    <s v="J01GB03"/>
    <d v="2019-01-23T12:42:10"/>
    <n v="0.5"/>
    <n v="674.31"/>
    <n v="337.16"/>
    <n v="30"/>
    <x v="0"/>
    <x v="1"/>
    <n v="1"/>
  </r>
  <r>
    <x v="521"/>
    <x v="500"/>
    <x v="1"/>
    <s v="ATB-V"/>
    <s v="J01GB03"/>
    <d v="2019-04-08T14:37:49"/>
    <n v="0.5"/>
    <n v="704.18"/>
    <n v="352.09"/>
    <n v="30"/>
    <x v="0"/>
    <x v="1"/>
    <n v="4"/>
  </r>
  <r>
    <x v="521"/>
    <x v="500"/>
    <x v="1"/>
    <s v="ATB-V"/>
    <s v="J01GB03"/>
    <d v="2019-06-10T14:03:07"/>
    <n v="0.1"/>
    <n v="694.54"/>
    <n v="69.45"/>
    <n v="30"/>
    <x v="0"/>
    <x v="1"/>
    <n v="6"/>
  </r>
  <r>
    <x v="521"/>
    <x v="500"/>
    <x v="1"/>
    <s v="ATB-V"/>
    <s v="J01GB03"/>
    <d v="2019-06-17T15:05:37"/>
    <n v="0.5"/>
    <n v="694.54"/>
    <n v="347.27"/>
    <n v="30"/>
    <x v="0"/>
    <x v="1"/>
    <n v="6"/>
  </r>
  <r>
    <x v="521"/>
    <x v="500"/>
    <x v="1"/>
    <s v="ATB-V"/>
    <s v="J01GB03"/>
    <d v="2019-07-08T13:16:29"/>
    <n v="0.15"/>
    <n v="694.54"/>
    <n v="104.18"/>
    <n v="30"/>
    <x v="0"/>
    <x v="1"/>
    <n v="7"/>
  </r>
  <r>
    <x v="521"/>
    <x v="500"/>
    <x v="1"/>
    <s v="ATB-V"/>
    <s v="J01GB03"/>
    <d v="2019-08-12T08:48:25"/>
    <n v="0.5"/>
    <n v="689.25"/>
    <n v="344.63"/>
    <n v="30"/>
    <x v="0"/>
    <x v="1"/>
    <n v="8"/>
  </r>
  <r>
    <x v="521"/>
    <x v="500"/>
    <x v="1"/>
    <s v="ATB-V"/>
    <s v="J01GB03"/>
    <d v="2019-08-13T14:23:37"/>
    <n v="0.5"/>
    <n v="689.25"/>
    <n v="344.63"/>
    <n v="30"/>
    <x v="0"/>
    <x v="1"/>
    <n v="8"/>
  </r>
  <r>
    <x v="521"/>
    <x v="500"/>
    <x v="1"/>
    <s v="ATB-V"/>
    <s v="J01GB03"/>
    <d v="2019-08-27T12:55:54"/>
    <n v="0.35"/>
    <n v="689.25"/>
    <n v="241.24"/>
    <n v="30"/>
    <x v="0"/>
    <x v="1"/>
    <n v="8"/>
  </r>
  <r>
    <x v="521"/>
    <x v="500"/>
    <x v="1"/>
    <s v="ATB-V"/>
    <s v="J01GB03"/>
    <d v="2019-09-02T14:44:48"/>
    <n v="0.25"/>
    <n v="689.25"/>
    <n v="172.31"/>
    <n v="30"/>
    <x v="0"/>
    <x v="1"/>
    <n v="9"/>
  </r>
  <r>
    <x v="521"/>
    <x v="500"/>
    <x v="1"/>
    <s v="ATB-V"/>
    <s v="J01GB03"/>
    <d v="2019-09-02T14:46:03"/>
    <n v="0.25"/>
    <n v="689.25"/>
    <n v="172.31"/>
    <n v="30"/>
    <x v="0"/>
    <x v="1"/>
    <n v="9"/>
  </r>
  <r>
    <x v="521"/>
    <x v="500"/>
    <x v="1"/>
    <s v="ATB-V"/>
    <s v="J01GB03"/>
    <d v="2019-09-06T12:30:05"/>
    <n v="0.25"/>
    <n v="688.44"/>
    <n v="172.11"/>
    <n v="30"/>
    <x v="0"/>
    <x v="1"/>
    <n v="9"/>
  </r>
  <r>
    <x v="521"/>
    <x v="500"/>
    <x v="1"/>
    <s v="ATB-V"/>
    <s v="J01GB03"/>
    <d v="2019-10-23T14:42:32"/>
    <n v="0.5"/>
    <n v="688.44"/>
    <n v="344.22"/>
    <n v="30"/>
    <x v="0"/>
    <x v="1"/>
    <n v="10"/>
  </r>
  <r>
    <x v="521"/>
    <x v="500"/>
    <x v="1"/>
    <s v="ATB-V"/>
    <s v="J01GB03"/>
    <d v="2019-10-23T14:42:47"/>
    <n v="0.5"/>
    <n v="688.44"/>
    <n v="344.22"/>
    <n v="30"/>
    <x v="0"/>
    <x v="1"/>
    <n v="10"/>
  </r>
  <r>
    <x v="521"/>
    <x v="500"/>
    <x v="1"/>
    <s v="ATB-V"/>
    <s v="J01GB03"/>
    <d v="2019-11-28T12:11:04"/>
    <n v="0.5"/>
    <n v="688.44"/>
    <n v="344.22"/>
    <n v="30"/>
    <x v="0"/>
    <x v="1"/>
    <n v="11"/>
  </r>
  <r>
    <x v="522"/>
    <x v="501"/>
    <x v="1"/>
    <s v="ATB-V"/>
    <s v="J01GB03"/>
    <d v="2018-05-25T09:14:10"/>
    <n v="1"/>
    <n v="58.74"/>
    <n v="58.74"/>
    <n v="30"/>
    <x v="0"/>
    <x v="0"/>
    <n v="5"/>
  </r>
  <r>
    <x v="522"/>
    <x v="501"/>
    <x v="1"/>
    <s v="ATB-V"/>
    <s v="J01GB03"/>
    <d v="2018-05-30T10:16:12"/>
    <n v="2"/>
    <n v="58.74"/>
    <n v="117.48"/>
    <n v="30"/>
    <x v="0"/>
    <x v="0"/>
    <n v="5"/>
  </r>
  <r>
    <x v="522"/>
    <x v="501"/>
    <x v="1"/>
    <s v="ATB-V"/>
    <s v="J01GB03"/>
    <d v="2018-07-25T11:23:04"/>
    <n v="1.4"/>
    <n v="58.74"/>
    <n v="82.24"/>
    <n v="30"/>
    <x v="0"/>
    <x v="0"/>
    <n v="7"/>
  </r>
  <r>
    <x v="522"/>
    <x v="501"/>
    <x v="1"/>
    <s v="ATB-V"/>
    <s v="J01GB03"/>
    <d v="2018-08-27T13:36:18"/>
    <n v="0.4"/>
    <n v="58.74"/>
    <n v="23.5"/>
    <n v="30"/>
    <x v="0"/>
    <x v="0"/>
    <n v="8"/>
  </r>
  <r>
    <x v="522"/>
    <x v="501"/>
    <x v="1"/>
    <s v="ATB-V"/>
    <s v="J01GB03"/>
    <d v="2018-09-13T10:11:23"/>
    <n v="0.6"/>
    <n v="58.74"/>
    <n v="35.24"/>
    <n v="30"/>
    <x v="0"/>
    <x v="0"/>
    <n v="9"/>
  </r>
  <r>
    <x v="522"/>
    <x v="501"/>
    <x v="1"/>
    <s v="ATB-V"/>
    <s v="J01GB03"/>
    <d v="2018-09-14T13:55:03"/>
    <n v="1.2"/>
    <n v="58.74"/>
    <n v="70.489999999999995"/>
    <n v="30"/>
    <x v="0"/>
    <x v="0"/>
    <n v="9"/>
  </r>
  <r>
    <x v="522"/>
    <x v="501"/>
    <x v="1"/>
    <s v="ATB-V"/>
    <s v="J01GB03"/>
    <d v="2018-09-18T12:50:02"/>
    <n v="0.8"/>
    <n v="58.74"/>
    <n v="46.99"/>
    <n v="30"/>
    <x v="0"/>
    <x v="0"/>
    <n v="9"/>
  </r>
  <r>
    <x v="522"/>
    <x v="501"/>
    <x v="1"/>
    <s v="ATB-V"/>
    <s v="J01GB03"/>
    <d v="2018-09-18T12:50:02"/>
    <n v="0.2"/>
    <n v="58.74"/>
    <n v="11.75"/>
    <n v="30"/>
    <x v="0"/>
    <x v="0"/>
    <n v="9"/>
  </r>
  <r>
    <x v="522"/>
    <x v="501"/>
    <x v="1"/>
    <s v="ATB-V"/>
    <s v="J01GB03"/>
    <d v="2018-10-24T12:10:14"/>
    <n v="2"/>
    <n v="58.74"/>
    <n v="117.48"/>
    <n v="30"/>
    <x v="0"/>
    <x v="0"/>
    <n v="10"/>
  </r>
  <r>
    <x v="522"/>
    <x v="501"/>
    <x v="1"/>
    <s v="ATB-V"/>
    <s v="J01GB03"/>
    <d v="2018-11-08T14:20:25"/>
    <n v="1"/>
    <n v="58.74"/>
    <n v="58.74"/>
    <n v="30"/>
    <x v="0"/>
    <x v="0"/>
    <n v="11"/>
  </r>
  <r>
    <x v="522"/>
    <x v="501"/>
    <x v="1"/>
    <s v="ATB-V"/>
    <s v="J01GB03"/>
    <d v="2018-11-08T14:20:25"/>
    <n v="1"/>
    <n v="58.74"/>
    <n v="58.74"/>
    <n v="30"/>
    <x v="0"/>
    <x v="0"/>
    <n v="11"/>
  </r>
  <r>
    <x v="522"/>
    <x v="501"/>
    <x v="1"/>
    <s v="ATB-V"/>
    <s v="J01GB03"/>
    <d v="2018-11-30T14:20:27"/>
    <n v="1"/>
    <n v="58.67"/>
    <n v="58.67"/>
    <n v="30"/>
    <x v="0"/>
    <x v="0"/>
    <n v="11"/>
  </r>
  <r>
    <x v="522"/>
    <x v="501"/>
    <x v="1"/>
    <s v="ATB-V"/>
    <s v="J01GB03"/>
    <d v="2019-01-16T14:22:19"/>
    <n v="0.2"/>
    <n v="59.2"/>
    <n v="11.84"/>
    <n v="30"/>
    <x v="0"/>
    <x v="1"/>
    <n v="1"/>
  </r>
  <r>
    <x v="522"/>
    <x v="501"/>
    <x v="1"/>
    <s v="ATB-V"/>
    <s v="J01GB03"/>
    <d v="2019-01-16T14:22:19"/>
    <n v="0.8"/>
    <n v="59.2"/>
    <n v="47.36"/>
    <n v="30"/>
    <x v="0"/>
    <x v="1"/>
    <n v="1"/>
  </r>
  <r>
    <x v="522"/>
    <x v="501"/>
    <x v="1"/>
    <s v="ATB-V"/>
    <s v="J01GB03"/>
    <d v="2019-01-23T10:42:31"/>
    <n v="3"/>
    <n v="58.1"/>
    <n v="174.3"/>
    <n v="30"/>
    <x v="0"/>
    <x v="1"/>
    <n v="1"/>
  </r>
  <r>
    <x v="522"/>
    <x v="501"/>
    <x v="1"/>
    <s v="ATB-V"/>
    <s v="J01GB03"/>
    <d v="2019-02-01T14:07:28"/>
    <n v="2"/>
    <n v="58.1"/>
    <n v="116.2"/>
    <n v="30"/>
    <x v="0"/>
    <x v="1"/>
    <n v="2"/>
  </r>
  <r>
    <x v="522"/>
    <x v="501"/>
    <x v="1"/>
    <s v="ATB-V"/>
    <s v="J01GB03"/>
    <d v="2019-03-05T12:47:39"/>
    <n v="1"/>
    <n v="59.2"/>
    <n v="59.2"/>
    <n v="30"/>
    <x v="0"/>
    <x v="1"/>
    <n v="3"/>
  </r>
  <r>
    <x v="522"/>
    <x v="501"/>
    <x v="1"/>
    <s v="ATB-V"/>
    <s v="J01GB03"/>
    <d v="2019-04-08T10:42:17"/>
    <n v="1"/>
    <n v="58.1"/>
    <n v="58.1"/>
    <n v="30"/>
    <x v="0"/>
    <x v="1"/>
    <n v="4"/>
  </r>
  <r>
    <x v="522"/>
    <x v="501"/>
    <x v="1"/>
    <s v="ATB-V"/>
    <s v="J01GB03"/>
    <d v="2019-04-12T12:37:28"/>
    <n v="0.2"/>
    <n v="58.1"/>
    <n v="11.62"/>
    <n v="30"/>
    <x v="0"/>
    <x v="1"/>
    <n v="4"/>
  </r>
  <r>
    <x v="522"/>
    <x v="501"/>
    <x v="1"/>
    <s v="ATB-V"/>
    <s v="J01GB03"/>
    <d v="2019-04-12T12:37:28"/>
    <n v="0.8"/>
    <n v="59.2"/>
    <n v="47.36"/>
    <n v="30"/>
    <x v="0"/>
    <x v="1"/>
    <n v="4"/>
  </r>
  <r>
    <x v="522"/>
    <x v="501"/>
    <x v="1"/>
    <s v="ATB-V"/>
    <s v="J01GB03"/>
    <d v="2019-04-25T14:38:45"/>
    <n v="1.4"/>
    <n v="59.2"/>
    <n v="82.88"/>
    <n v="30"/>
    <x v="0"/>
    <x v="1"/>
    <n v="4"/>
  </r>
  <r>
    <x v="522"/>
    <x v="501"/>
    <x v="1"/>
    <s v="ATB-V"/>
    <s v="J01GB03"/>
    <d v="2019-06-18T12:22:22"/>
    <n v="1"/>
    <n v="59.2"/>
    <n v="59.2"/>
    <n v="30"/>
    <x v="0"/>
    <x v="1"/>
    <n v="6"/>
  </r>
  <r>
    <x v="522"/>
    <x v="501"/>
    <x v="1"/>
    <s v="ATB-V"/>
    <s v="J01GB03"/>
    <d v="2019-06-27T12:24:01"/>
    <n v="2"/>
    <n v="59.2"/>
    <n v="118.4"/>
    <n v="30"/>
    <x v="0"/>
    <x v="1"/>
    <n v="6"/>
  </r>
  <r>
    <x v="522"/>
    <x v="501"/>
    <x v="1"/>
    <s v="ATB-V"/>
    <s v="J01GB03"/>
    <d v="2019-07-09T12:23:27"/>
    <n v="1"/>
    <n v="59.2"/>
    <n v="59.2"/>
    <n v="30"/>
    <x v="0"/>
    <x v="1"/>
    <n v="7"/>
  </r>
  <r>
    <x v="522"/>
    <x v="501"/>
    <x v="1"/>
    <s v="ATB-V"/>
    <s v="J01GB03"/>
    <d v="2019-07-12T12:21:02"/>
    <n v="1"/>
    <n v="59.2"/>
    <n v="59.2"/>
    <n v="30"/>
    <x v="0"/>
    <x v="1"/>
    <n v="7"/>
  </r>
  <r>
    <x v="522"/>
    <x v="501"/>
    <x v="1"/>
    <s v="ATB-V"/>
    <s v="J01GB03"/>
    <d v="2019-07-15T13:12:34"/>
    <n v="1.4"/>
    <n v="59.2"/>
    <n v="82.88"/>
    <n v="30"/>
    <x v="0"/>
    <x v="1"/>
    <n v="7"/>
  </r>
  <r>
    <x v="522"/>
    <x v="501"/>
    <x v="1"/>
    <s v="ATB-V"/>
    <s v="J01GB03"/>
    <d v="2019-07-31T11:34:42"/>
    <n v="2"/>
    <n v="59.2"/>
    <n v="118.4"/>
    <n v="30"/>
    <x v="0"/>
    <x v="1"/>
    <n v="7"/>
  </r>
  <r>
    <x v="522"/>
    <x v="501"/>
    <x v="1"/>
    <s v="ATB-V"/>
    <s v="J01GB03"/>
    <d v="2019-08-16T14:04:47"/>
    <n v="1"/>
    <n v="59.2"/>
    <n v="59.2"/>
    <n v="30"/>
    <x v="0"/>
    <x v="1"/>
    <n v="8"/>
  </r>
  <r>
    <x v="522"/>
    <x v="501"/>
    <x v="1"/>
    <s v="ATB-V"/>
    <s v="J01GB03"/>
    <d v="2019-08-23T12:37:18"/>
    <n v="1.4"/>
    <n v="59.2"/>
    <n v="82.88"/>
    <n v="30"/>
    <x v="0"/>
    <x v="1"/>
    <n v="8"/>
  </r>
  <r>
    <x v="522"/>
    <x v="501"/>
    <x v="1"/>
    <s v="ATB-V"/>
    <s v="J01GB03"/>
    <d v="2019-08-28T12:34:54"/>
    <n v="1"/>
    <n v="59.2"/>
    <n v="59.2"/>
    <n v="30"/>
    <x v="0"/>
    <x v="1"/>
    <n v="8"/>
  </r>
  <r>
    <x v="522"/>
    <x v="501"/>
    <x v="1"/>
    <s v="ATB-V"/>
    <s v="J01GB03"/>
    <d v="2019-09-09T10:49:13"/>
    <n v="1.5"/>
    <n v="59.2"/>
    <n v="88.8"/>
    <n v="30"/>
    <x v="0"/>
    <x v="1"/>
    <n v="9"/>
  </r>
  <r>
    <x v="522"/>
    <x v="501"/>
    <x v="1"/>
    <s v="ATB-V"/>
    <s v="J01GB03"/>
    <d v="2019-09-09T10:49:31"/>
    <n v="1.5"/>
    <n v="59.2"/>
    <n v="88.8"/>
    <n v="30"/>
    <x v="0"/>
    <x v="1"/>
    <n v="9"/>
  </r>
  <r>
    <x v="522"/>
    <x v="501"/>
    <x v="1"/>
    <s v="ATB-V"/>
    <s v="J01GB03"/>
    <d v="2019-11-28T11:43:04"/>
    <n v="1"/>
    <n v="58.61"/>
    <n v="58.61"/>
    <n v="30"/>
    <x v="0"/>
    <x v="1"/>
    <n v="11"/>
  </r>
  <r>
    <x v="522"/>
    <x v="501"/>
    <x v="1"/>
    <s v="ATB-V"/>
    <s v="J01GB03"/>
    <d v="2019-12-12T14:06:18"/>
    <n v="2"/>
    <n v="58.61"/>
    <n v="117.22"/>
    <n v="30"/>
    <x v="0"/>
    <x v="1"/>
    <n v="12"/>
  </r>
  <r>
    <x v="523"/>
    <x v="502"/>
    <x v="0"/>
    <s v="HVLP"/>
    <s v="N06BX03"/>
    <d v="2018-02-05T12:55:54"/>
    <n v="1"/>
    <n v="113.19"/>
    <n v="113.19"/>
    <n v="30"/>
    <x v="0"/>
    <x v="0"/>
    <n v="2"/>
  </r>
  <r>
    <x v="523"/>
    <x v="502"/>
    <x v="0"/>
    <s v="HVLP"/>
    <s v="N06BX03"/>
    <d v="2018-06-22T12:22:24"/>
    <n v="1"/>
    <n v="146.01"/>
    <n v="146.01"/>
    <n v="30"/>
    <x v="0"/>
    <x v="0"/>
    <n v="6"/>
  </r>
  <r>
    <x v="524"/>
    <x v="503"/>
    <x v="0"/>
    <s v="HVLP"/>
    <s v="N06BX03"/>
    <d v="2019-05-24T10:49:46"/>
    <n v="1"/>
    <n v="246.7"/>
    <n v="246.7"/>
    <n v="30"/>
    <x v="0"/>
    <x v="1"/>
    <n v="5"/>
  </r>
  <r>
    <x v="524"/>
    <x v="503"/>
    <x v="0"/>
    <s v="HVLP"/>
    <s v="N06BX03"/>
    <d v="2019-08-21T13:05:15"/>
    <n v="1"/>
    <n v="241.46"/>
    <n v="241.46"/>
    <n v="30"/>
    <x v="0"/>
    <x v="1"/>
    <n v="8"/>
  </r>
  <r>
    <x v="525"/>
    <x v="504"/>
    <x v="0"/>
    <s v="HVLP"/>
    <s v="N06BX03"/>
    <d v="2019-05-22T12:49:52"/>
    <n v="2"/>
    <n v="74.36"/>
    <n v="148.72"/>
    <n v="30"/>
    <x v="0"/>
    <x v="1"/>
    <n v="5"/>
  </r>
  <r>
    <x v="526"/>
    <x v="505"/>
    <x v="0"/>
    <s v="HVLP"/>
    <s v="N06BX03"/>
    <d v="2019-09-06T12:06:34"/>
    <n v="1"/>
    <n v="117.49"/>
    <n v="117.49"/>
    <n v="30"/>
    <x v="0"/>
    <x v="1"/>
    <n v="9"/>
  </r>
  <r>
    <x v="527"/>
    <x v="506"/>
    <x v="0"/>
    <s v="HVLP"/>
    <s v="N04BC05"/>
    <d v="2018-05-31T12:48:10"/>
    <n v="1"/>
    <n v="228.4"/>
    <n v="228.4"/>
    <n v="30"/>
    <x v="0"/>
    <x v="0"/>
    <n v="5"/>
  </r>
  <r>
    <x v="528"/>
    <x v="507"/>
    <x v="0"/>
    <s v="HVLP"/>
    <s v="A10BB12"/>
    <d v="2018-01-15T12:48:23"/>
    <n v="1"/>
    <n v="24.72"/>
    <n v="24.72"/>
    <n v="30"/>
    <x v="0"/>
    <x v="0"/>
    <n v="1"/>
  </r>
  <r>
    <x v="528"/>
    <x v="507"/>
    <x v="0"/>
    <s v="HVLP"/>
    <s v="A10BB12"/>
    <d v="2018-04-23T13:18:20"/>
    <n v="1"/>
    <n v="24.55"/>
    <n v="24.55"/>
    <n v="30"/>
    <x v="0"/>
    <x v="0"/>
    <n v="4"/>
  </r>
  <r>
    <x v="528"/>
    <x v="507"/>
    <x v="0"/>
    <s v="HVLP"/>
    <s v="A10BB12"/>
    <d v="2018-08-09T12:06:25"/>
    <n v="1"/>
    <n v="24.55"/>
    <n v="24.55"/>
    <n v="30"/>
    <x v="0"/>
    <x v="0"/>
    <n v="8"/>
  </r>
  <r>
    <x v="528"/>
    <x v="507"/>
    <x v="0"/>
    <s v="HVLP"/>
    <s v="A10BB12"/>
    <d v="2018-08-17T11:48:07"/>
    <n v="1"/>
    <n v="24.55"/>
    <n v="24.55"/>
    <n v="30"/>
    <x v="0"/>
    <x v="0"/>
    <n v="8"/>
  </r>
  <r>
    <x v="528"/>
    <x v="507"/>
    <x v="0"/>
    <s v="HVLP"/>
    <s v="A10BB12"/>
    <d v="2019-01-30T08:43:04"/>
    <n v="1"/>
    <n v="20.22"/>
    <n v="20.22"/>
    <n v="30"/>
    <x v="0"/>
    <x v="1"/>
    <n v="1"/>
  </r>
  <r>
    <x v="528"/>
    <x v="507"/>
    <x v="0"/>
    <s v="HVLP"/>
    <s v="A10BB12"/>
    <d v="2019-02-01T12:40:49"/>
    <n v="1"/>
    <n v="20.22"/>
    <n v="20.22"/>
    <n v="30"/>
    <x v="0"/>
    <x v="1"/>
    <n v="2"/>
  </r>
  <r>
    <x v="528"/>
    <x v="507"/>
    <x v="0"/>
    <s v="HVLP"/>
    <s v="A10BB12"/>
    <d v="2019-03-08T09:22:08"/>
    <n v="1"/>
    <n v="20.22"/>
    <n v="20.22"/>
    <n v="30"/>
    <x v="0"/>
    <x v="1"/>
    <n v="3"/>
  </r>
  <r>
    <x v="528"/>
    <x v="507"/>
    <x v="0"/>
    <s v="HVLP"/>
    <s v="A10BB12"/>
    <d v="2019-05-23T13:22:53"/>
    <n v="1"/>
    <n v="20.22"/>
    <n v="20.22"/>
    <n v="30"/>
    <x v="0"/>
    <x v="1"/>
    <n v="5"/>
  </r>
  <r>
    <x v="529"/>
    <x v="508"/>
    <x v="0"/>
    <s v="HVLP"/>
    <s v="A10BA02"/>
    <d v="2019-03-01T12:56:56"/>
    <n v="1"/>
    <n v="134.02000000000001"/>
    <n v="134.02000000000001"/>
    <n v="30"/>
    <x v="0"/>
    <x v="1"/>
    <n v="3"/>
  </r>
  <r>
    <x v="530"/>
    <x v="509"/>
    <x v="0"/>
    <s v="IR"/>
    <s v="B05BA03"/>
    <d v="2018-05-25T10:27:24"/>
    <n v="2"/>
    <n v="173.69"/>
    <n v="347.38"/>
    <n v="30"/>
    <x v="0"/>
    <x v="0"/>
    <n v="5"/>
  </r>
  <r>
    <x v="530"/>
    <x v="509"/>
    <x v="0"/>
    <s v="IR"/>
    <s v="B05BA03"/>
    <d v="2018-07-04T14:07:02"/>
    <n v="2"/>
    <n v="173.69"/>
    <n v="347.38"/>
    <n v="30"/>
    <x v="0"/>
    <x v="0"/>
    <n v="7"/>
  </r>
  <r>
    <x v="530"/>
    <x v="509"/>
    <x v="0"/>
    <s v="IR"/>
    <s v="B05BA03"/>
    <d v="2018-08-24T10:54:15"/>
    <n v="2"/>
    <n v="173.69"/>
    <n v="347.38"/>
    <n v="30"/>
    <x v="0"/>
    <x v="0"/>
    <n v="8"/>
  </r>
  <r>
    <x v="530"/>
    <x v="509"/>
    <x v="0"/>
    <s v="IR"/>
    <s v="B05BA03"/>
    <d v="2019-04-16T13:46:58"/>
    <n v="1"/>
    <n v="173.69"/>
    <n v="173.69"/>
    <n v="30"/>
    <x v="0"/>
    <x v="1"/>
    <n v="4"/>
  </r>
  <r>
    <x v="530"/>
    <x v="509"/>
    <x v="0"/>
    <s v="IR"/>
    <s v="B05BA03"/>
    <d v="2019-05-03T12:46:49"/>
    <n v="2"/>
    <n v="173.69"/>
    <n v="347.38"/>
    <n v="30"/>
    <x v="0"/>
    <x v="1"/>
    <n v="5"/>
  </r>
  <r>
    <x v="530"/>
    <x v="509"/>
    <x v="0"/>
    <s v="IR"/>
    <s v="B05BA03"/>
    <d v="2019-12-02T07:43:24"/>
    <n v="1"/>
    <n v="173.69"/>
    <n v="173.69"/>
    <n v="30"/>
    <x v="0"/>
    <x v="1"/>
    <n v="12"/>
  </r>
  <r>
    <x v="531"/>
    <x v="510"/>
    <x v="0"/>
    <s v="IR"/>
    <s v="B05BA03"/>
    <d v="2018-01-04T11:56:20"/>
    <n v="2"/>
    <n v="126.5"/>
    <n v="253"/>
    <n v="30"/>
    <x v="0"/>
    <x v="0"/>
    <n v="1"/>
  </r>
  <r>
    <x v="531"/>
    <x v="510"/>
    <x v="0"/>
    <s v="IR"/>
    <s v="B05BA03"/>
    <d v="2018-03-02T10:03:43"/>
    <n v="4"/>
    <n v="126.5"/>
    <n v="506"/>
    <n v="30"/>
    <x v="0"/>
    <x v="0"/>
    <n v="3"/>
  </r>
  <r>
    <x v="532"/>
    <x v="511"/>
    <x v="0"/>
    <s v="IR"/>
    <s v="B05BA03"/>
    <d v="2018-04-24T13:42:26"/>
    <n v="1"/>
    <n v="222.2"/>
    <n v="222.2"/>
    <n v="30"/>
    <x v="0"/>
    <x v="0"/>
    <n v="4"/>
  </r>
  <r>
    <x v="533"/>
    <x v="512"/>
    <x v="0"/>
    <s v="IR"/>
    <s v="B05BA03"/>
    <d v="2018-04-26T08:15:39"/>
    <n v="2"/>
    <n v="143"/>
    <n v="286"/>
    <n v="30"/>
    <x v="0"/>
    <x v="0"/>
    <n v="4"/>
  </r>
  <r>
    <x v="534"/>
    <x v="513"/>
    <x v="0"/>
    <s v="IR"/>
    <s v="B05BA03"/>
    <d v="2018-05-11T12:08:57"/>
    <n v="1"/>
    <n v="287.10000000000002"/>
    <n v="287.10000000000002"/>
    <n v="30"/>
    <x v="0"/>
    <x v="0"/>
    <n v="5"/>
  </r>
  <r>
    <x v="531"/>
    <x v="510"/>
    <x v="0"/>
    <s v="IR"/>
    <s v="B05BA03"/>
    <d v="2018-05-17T09:24:55"/>
    <n v="1"/>
    <n v="126.5"/>
    <n v="126.5"/>
    <n v="30"/>
    <x v="0"/>
    <x v="0"/>
    <n v="5"/>
  </r>
  <r>
    <x v="531"/>
    <x v="510"/>
    <x v="0"/>
    <s v="IR"/>
    <s v="B05BA03"/>
    <d v="2018-05-25T10:27:24"/>
    <n v="1"/>
    <n v="126.5"/>
    <n v="126.5"/>
    <n v="30"/>
    <x v="0"/>
    <x v="0"/>
    <n v="5"/>
  </r>
  <r>
    <x v="533"/>
    <x v="512"/>
    <x v="0"/>
    <s v="IR"/>
    <s v="B05BA03"/>
    <d v="2018-06-08T13:55:51"/>
    <n v="2"/>
    <n v="143"/>
    <n v="286"/>
    <n v="30"/>
    <x v="0"/>
    <x v="0"/>
    <n v="6"/>
  </r>
  <r>
    <x v="533"/>
    <x v="512"/>
    <x v="0"/>
    <s v="IR"/>
    <s v="B05BA03"/>
    <d v="2018-06-22T07:54:29"/>
    <n v="0.87"/>
    <n v="143"/>
    <n v="124.41"/>
    <n v="30"/>
    <x v="0"/>
    <x v="0"/>
    <n v="6"/>
  </r>
  <r>
    <x v="533"/>
    <x v="512"/>
    <x v="0"/>
    <s v="IR"/>
    <s v="B05BA03"/>
    <d v="2018-06-22T07:54:29"/>
    <n v="2.13"/>
    <n v="143"/>
    <n v="304.58999999999997"/>
    <n v="30"/>
    <x v="0"/>
    <x v="0"/>
    <n v="6"/>
  </r>
  <r>
    <x v="534"/>
    <x v="513"/>
    <x v="0"/>
    <s v="IR"/>
    <s v="B05BA03"/>
    <d v="2018-07-04T14:07:02"/>
    <n v="2"/>
    <n v="287.10000000000002"/>
    <n v="574.20000000000005"/>
    <n v="30"/>
    <x v="0"/>
    <x v="0"/>
    <n v="7"/>
  </r>
  <r>
    <x v="531"/>
    <x v="510"/>
    <x v="0"/>
    <s v="IR"/>
    <s v="B05BA03"/>
    <d v="2018-07-23T11:56:10"/>
    <n v="2"/>
    <n v="126.5"/>
    <n v="253"/>
    <n v="30"/>
    <x v="0"/>
    <x v="0"/>
    <n v="7"/>
  </r>
  <r>
    <x v="533"/>
    <x v="512"/>
    <x v="0"/>
    <s v="IR"/>
    <s v="B05BA03"/>
    <d v="2018-07-23T11:56:10"/>
    <n v="2"/>
    <n v="143"/>
    <n v="286"/>
    <n v="30"/>
    <x v="0"/>
    <x v="0"/>
    <n v="7"/>
  </r>
  <r>
    <x v="534"/>
    <x v="513"/>
    <x v="0"/>
    <s v="IR"/>
    <s v="B05BA03"/>
    <d v="2018-07-27T13:44:47"/>
    <n v="1"/>
    <n v="287.10000000000002"/>
    <n v="287.10000000000002"/>
    <n v="30"/>
    <x v="0"/>
    <x v="0"/>
    <n v="7"/>
  </r>
  <r>
    <x v="532"/>
    <x v="511"/>
    <x v="0"/>
    <s v="IR"/>
    <s v="B05BA03"/>
    <d v="2018-08-24T10:54:15"/>
    <n v="1"/>
    <n v="222.2"/>
    <n v="222.2"/>
    <n v="30"/>
    <x v="0"/>
    <x v="0"/>
    <n v="8"/>
  </r>
  <r>
    <x v="534"/>
    <x v="513"/>
    <x v="0"/>
    <s v="IR"/>
    <s v="B05BA03"/>
    <d v="2018-10-12T12:16:47"/>
    <n v="1"/>
    <n v="287.10000000000002"/>
    <n v="287.10000000000002"/>
    <n v="30"/>
    <x v="0"/>
    <x v="0"/>
    <n v="10"/>
  </r>
  <r>
    <x v="531"/>
    <x v="510"/>
    <x v="0"/>
    <s v="IR"/>
    <s v="B05BA03"/>
    <d v="2018-10-18T13:44:00"/>
    <n v="2"/>
    <n v="126.5"/>
    <n v="253"/>
    <n v="30"/>
    <x v="0"/>
    <x v="0"/>
    <n v="10"/>
  </r>
  <r>
    <x v="532"/>
    <x v="511"/>
    <x v="0"/>
    <s v="IR"/>
    <s v="B05BA03"/>
    <d v="2018-10-18T13:44:00"/>
    <n v="1"/>
    <n v="222.2"/>
    <n v="222.2"/>
    <n v="30"/>
    <x v="0"/>
    <x v="0"/>
    <n v="10"/>
  </r>
  <r>
    <x v="533"/>
    <x v="512"/>
    <x v="0"/>
    <s v="IR"/>
    <s v="B05BA03"/>
    <d v="2018-11-02T13:33:17"/>
    <n v="2"/>
    <n v="143"/>
    <n v="286"/>
    <n v="30"/>
    <x v="0"/>
    <x v="0"/>
    <n v="11"/>
  </r>
  <r>
    <x v="533"/>
    <x v="512"/>
    <x v="0"/>
    <s v="IR"/>
    <s v="B05BA03"/>
    <d v="2018-11-23T08:53:46"/>
    <n v="2"/>
    <n v="143"/>
    <n v="286"/>
    <n v="30"/>
    <x v="0"/>
    <x v="0"/>
    <n v="11"/>
  </r>
  <r>
    <x v="533"/>
    <x v="512"/>
    <x v="0"/>
    <s v="IR"/>
    <s v="B05BA03"/>
    <d v="2018-12-14T09:06:37"/>
    <n v="2"/>
    <n v="143"/>
    <n v="286"/>
    <n v="30"/>
    <x v="0"/>
    <x v="0"/>
    <n v="12"/>
  </r>
  <r>
    <x v="533"/>
    <x v="512"/>
    <x v="0"/>
    <s v="IR"/>
    <s v="B05BA03"/>
    <d v="2019-02-01T10:09:11"/>
    <n v="2"/>
    <n v="143"/>
    <n v="286"/>
    <n v="30"/>
    <x v="0"/>
    <x v="1"/>
    <n v="2"/>
  </r>
  <r>
    <x v="533"/>
    <x v="512"/>
    <x v="0"/>
    <s v="IR"/>
    <s v="B05BA03"/>
    <d v="2019-04-05T08:49:24"/>
    <n v="3"/>
    <n v="143"/>
    <n v="429"/>
    <n v="30"/>
    <x v="0"/>
    <x v="1"/>
    <n v="4"/>
  </r>
  <r>
    <x v="533"/>
    <x v="512"/>
    <x v="0"/>
    <s v="IR"/>
    <s v="B05BA03"/>
    <d v="2019-04-08T14:06:22"/>
    <n v="1"/>
    <n v="143"/>
    <n v="143"/>
    <n v="30"/>
    <x v="0"/>
    <x v="1"/>
    <n v="4"/>
  </r>
  <r>
    <x v="532"/>
    <x v="511"/>
    <x v="0"/>
    <s v="IR"/>
    <s v="B05BA03"/>
    <d v="2019-06-14T13:26:47"/>
    <n v="1"/>
    <n v="222.2"/>
    <n v="222.2"/>
    <n v="30"/>
    <x v="0"/>
    <x v="1"/>
    <n v="6"/>
  </r>
  <r>
    <x v="533"/>
    <x v="512"/>
    <x v="0"/>
    <s v="IR"/>
    <s v="B05BA03"/>
    <d v="2019-06-21T12:29:43"/>
    <n v="1"/>
    <n v="143"/>
    <n v="143"/>
    <n v="30"/>
    <x v="0"/>
    <x v="1"/>
    <n v="6"/>
  </r>
  <r>
    <x v="533"/>
    <x v="512"/>
    <x v="0"/>
    <s v="IR"/>
    <s v="B05BA03"/>
    <d v="2019-07-19T13:09:50"/>
    <n v="2"/>
    <n v="143"/>
    <n v="286"/>
    <n v="30"/>
    <x v="0"/>
    <x v="1"/>
    <n v="7"/>
  </r>
  <r>
    <x v="533"/>
    <x v="512"/>
    <x v="0"/>
    <s v="IR"/>
    <s v="B05BA03"/>
    <d v="2019-10-23T12:00:51"/>
    <n v="1"/>
    <n v="143"/>
    <n v="143"/>
    <n v="30"/>
    <x v="0"/>
    <x v="1"/>
    <n v="10"/>
  </r>
  <r>
    <x v="532"/>
    <x v="511"/>
    <x v="0"/>
    <s v="IR"/>
    <s v="B05BA03"/>
    <d v="2019-10-23T12:00:51"/>
    <n v="2"/>
    <n v="222.2"/>
    <n v="444.4"/>
    <n v="30"/>
    <x v="0"/>
    <x v="1"/>
    <n v="10"/>
  </r>
  <r>
    <x v="532"/>
    <x v="511"/>
    <x v="0"/>
    <s v="IR"/>
    <s v="B05BA03"/>
    <d v="2019-10-24T10:27:52"/>
    <n v="2"/>
    <n v="222.2"/>
    <n v="444.4"/>
    <n v="30"/>
    <x v="0"/>
    <x v="1"/>
    <n v="10"/>
  </r>
  <r>
    <x v="533"/>
    <x v="512"/>
    <x v="0"/>
    <s v="IR"/>
    <s v="B05BA03"/>
    <d v="2019-10-24T10:27:52"/>
    <n v="1"/>
    <n v="143"/>
    <n v="143"/>
    <n v="30"/>
    <x v="0"/>
    <x v="1"/>
    <n v="10"/>
  </r>
  <r>
    <x v="532"/>
    <x v="511"/>
    <x v="0"/>
    <s v="IR"/>
    <s v="B05BA03"/>
    <d v="2019-10-25T12:59:59"/>
    <n v="1"/>
    <n v="222.2"/>
    <n v="222.2"/>
    <n v="30"/>
    <x v="0"/>
    <x v="1"/>
    <n v="10"/>
  </r>
  <r>
    <x v="532"/>
    <x v="511"/>
    <x v="0"/>
    <s v="IR"/>
    <s v="B05BA03"/>
    <d v="2019-11-15T10:10:04"/>
    <n v="3"/>
    <n v="222.2"/>
    <n v="666.6"/>
    <n v="30"/>
    <x v="0"/>
    <x v="1"/>
    <n v="11"/>
  </r>
  <r>
    <x v="533"/>
    <x v="512"/>
    <x v="0"/>
    <s v="IR"/>
    <s v="B05BA03"/>
    <d v="2019-12-02T07:43:24"/>
    <n v="2"/>
    <n v="143"/>
    <n v="286"/>
    <n v="30"/>
    <x v="0"/>
    <x v="1"/>
    <n v="12"/>
  </r>
  <r>
    <x v="531"/>
    <x v="510"/>
    <x v="0"/>
    <s v="IR"/>
    <s v="B05BA03"/>
    <d v="2019-12-09T08:55:46"/>
    <n v="2"/>
    <n v="126.5"/>
    <n v="253"/>
    <n v="30"/>
    <x v="0"/>
    <x v="1"/>
    <n v="12"/>
  </r>
  <r>
    <x v="532"/>
    <x v="511"/>
    <x v="0"/>
    <s v="IR"/>
    <s v="B05BA03"/>
    <d v="2019-12-09T08:55:46"/>
    <n v="1"/>
    <n v="222.2"/>
    <n v="222.2"/>
    <n v="30"/>
    <x v="0"/>
    <x v="1"/>
    <n v="12"/>
  </r>
  <r>
    <x v="535"/>
    <x v="514"/>
    <x v="0"/>
    <s v="HVLP"/>
    <s v="B01AC06"/>
    <d v="2018-02-16T10:18:19"/>
    <n v="2"/>
    <n v="26.1"/>
    <n v="52.2"/>
    <n v="30"/>
    <x v="0"/>
    <x v="0"/>
    <n v="2"/>
  </r>
  <r>
    <x v="536"/>
    <x v="515"/>
    <x v="0"/>
    <s v="HVLP"/>
    <s v="B01AC06"/>
    <d v="2018-02-16T14:34:27"/>
    <n v="1"/>
    <n v="33.21"/>
    <n v="33.21"/>
    <n v="30"/>
    <x v="0"/>
    <x v="0"/>
    <n v="2"/>
  </r>
  <r>
    <x v="536"/>
    <x v="515"/>
    <x v="0"/>
    <s v="HVLP"/>
    <s v="B01AC06"/>
    <d v="2018-03-09T12:51:06"/>
    <n v="1"/>
    <n v="33.21"/>
    <n v="33.21"/>
    <n v="30"/>
    <x v="0"/>
    <x v="0"/>
    <n v="3"/>
  </r>
  <r>
    <x v="536"/>
    <x v="515"/>
    <x v="0"/>
    <s v="HVLP"/>
    <s v="B01AC06"/>
    <d v="2018-04-20T09:52:28"/>
    <n v="1"/>
    <n v="33.21"/>
    <n v="33.21"/>
    <n v="30"/>
    <x v="0"/>
    <x v="0"/>
    <n v="4"/>
  </r>
  <r>
    <x v="536"/>
    <x v="515"/>
    <x v="0"/>
    <s v="HVLP"/>
    <s v="B01AC06"/>
    <d v="2018-04-20T09:52:28"/>
    <n v="1"/>
    <n v="33.21"/>
    <n v="33.21"/>
    <n v="30"/>
    <x v="0"/>
    <x v="0"/>
    <n v="4"/>
  </r>
  <r>
    <x v="536"/>
    <x v="515"/>
    <x v="0"/>
    <s v="HVLP"/>
    <s v="B01AC06"/>
    <d v="2018-06-06T12:30:06"/>
    <n v="1"/>
    <n v="33.21"/>
    <n v="33.21"/>
    <n v="30"/>
    <x v="0"/>
    <x v="0"/>
    <n v="6"/>
  </r>
  <r>
    <x v="536"/>
    <x v="515"/>
    <x v="0"/>
    <s v="HVLP"/>
    <s v="B01AC06"/>
    <d v="2018-06-08T12:10:29"/>
    <n v="1"/>
    <n v="33.21"/>
    <n v="33.21"/>
    <n v="30"/>
    <x v="0"/>
    <x v="0"/>
    <n v="6"/>
  </r>
  <r>
    <x v="536"/>
    <x v="515"/>
    <x v="0"/>
    <s v="HVLP"/>
    <s v="B01AC06"/>
    <d v="2018-06-29T11:55:33"/>
    <n v="1"/>
    <n v="33.21"/>
    <n v="33.21"/>
    <n v="30"/>
    <x v="0"/>
    <x v="0"/>
    <n v="6"/>
  </r>
  <r>
    <x v="537"/>
    <x v="516"/>
    <x v="0"/>
    <s v="HVLP"/>
    <s v="B01AC06"/>
    <d v="2018-06-29T12:46:30"/>
    <n v="1"/>
    <n v="53.53"/>
    <n v="53.53"/>
    <n v="30"/>
    <x v="0"/>
    <x v="0"/>
    <n v="6"/>
  </r>
  <r>
    <x v="536"/>
    <x v="515"/>
    <x v="0"/>
    <s v="HVLP"/>
    <s v="B01AC06"/>
    <d v="2018-06-29T12:46:30"/>
    <n v="1"/>
    <n v="33.21"/>
    <n v="33.21"/>
    <n v="30"/>
    <x v="0"/>
    <x v="0"/>
    <n v="6"/>
  </r>
  <r>
    <x v="536"/>
    <x v="515"/>
    <x v="0"/>
    <s v="HVLP"/>
    <s v="B01AC06"/>
    <d v="2018-06-29T12:46:30"/>
    <n v="1"/>
    <n v="33.21"/>
    <n v="33.21"/>
    <n v="30"/>
    <x v="0"/>
    <x v="0"/>
    <n v="6"/>
  </r>
  <r>
    <x v="537"/>
    <x v="516"/>
    <x v="0"/>
    <s v="HVLP"/>
    <s v="B01AC06"/>
    <d v="2019-01-25T09:22:55"/>
    <n v="2"/>
    <n v="53.53"/>
    <n v="107.06"/>
    <n v="30"/>
    <x v="0"/>
    <x v="1"/>
    <n v="1"/>
  </r>
  <r>
    <x v="536"/>
    <x v="515"/>
    <x v="0"/>
    <s v="HVLP"/>
    <s v="B01AC06"/>
    <d v="2019-01-25T09:22:55"/>
    <n v="2"/>
    <n v="33.21"/>
    <n v="66.42"/>
    <n v="30"/>
    <x v="0"/>
    <x v="1"/>
    <n v="1"/>
  </r>
  <r>
    <x v="537"/>
    <x v="516"/>
    <x v="0"/>
    <s v="HVLP"/>
    <s v="B01AC06"/>
    <d v="2019-07-19T11:50:57"/>
    <n v="1"/>
    <n v="53.48"/>
    <n v="53.48"/>
    <n v="30"/>
    <x v="0"/>
    <x v="1"/>
    <n v="7"/>
  </r>
  <r>
    <x v="535"/>
    <x v="514"/>
    <x v="0"/>
    <s v="HVLP"/>
    <s v="B01AC06"/>
    <d v="2019-08-23T10:46:51"/>
    <n v="1"/>
    <n v="26.07"/>
    <n v="26.07"/>
    <n v="30"/>
    <x v="0"/>
    <x v="1"/>
    <n v="8"/>
  </r>
  <r>
    <x v="535"/>
    <x v="514"/>
    <x v="0"/>
    <s v="HVLP"/>
    <s v="B01AC06"/>
    <d v="2019-10-04T12:04:52"/>
    <n v="2"/>
    <n v="26.07"/>
    <n v="52.14"/>
    <n v="30"/>
    <x v="0"/>
    <x v="1"/>
    <n v="10"/>
  </r>
  <r>
    <x v="535"/>
    <x v="514"/>
    <x v="0"/>
    <s v="HVLP"/>
    <s v="B01AC06"/>
    <d v="2019-11-01T11:55:58"/>
    <n v="1"/>
    <n v="26.07"/>
    <n v="26.07"/>
    <n v="30"/>
    <x v="0"/>
    <x v="1"/>
    <n v="11"/>
  </r>
  <r>
    <x v="538"/>
    <x v="517"/>
    <x v="0"/>
    <s v="HVLP"/>
    <s v="C09AA10"/>
    <d v="2018-05-15T12:14:00"/>
    <n v="1"/>
    <n v="54.47"/>
    <n v="54.47"/>
    <n v="30"/>
    <x v="0"/>
    <x v="0"/>
    <n v="5"/>
  </r>
  <r>
    <x v="538"/>
    <x v="517"/>
    <x v="0"/>
    <s v="HVLP"/>
    <s v="C09AA10"/>
    <d v="2019-01-08T12:16:23"/>
    <n v="1"/>
    <n v="54.47"/>
    <n v="54.47"/>
    <n v="30"/>
    <x v="0"/>
    <x v="1"/>
    <n v="1"/>
  </r>
  <r>
    <x v="538"/>
    <x v="517"/>
    <x v="0"/>
    <s v="HVLP"/>
    <s v="C09AA10"/>
    <d v="2019-03-14T08:58:03"/>
    <n v="1"/>
    <n v="54.47"/>
    <n v="54.47"/>
    <n v="30"/>
    <x v="0"/>
    <x v="1"/>
    <n v="3"/>
  </r>
  <r>
    <x v="539"/>
    <x v="518"/>
    <x v="0"/>
    <s v="HVLP"/>
    <s v="C09AA10"/>
    <d v="2018-06-29T11:55:33"/>
    <n v="1"/>
    <n v="60.98"/>
    <n v="60.98"/>
    <n v="30"/>
    <x v="0"/>
    <x v="0"/>
    <n v="6"/>
  </r>
  <r>
    <x v="539"/>
    <x v="518"/>
    <x v="0"/>
    <s v="HVLP"/>
    <s v="C09AA10"/>
    <d v="2018-10-10T12:34:36"/>
    <n v="1"/>
    <n v="60.98"/>
    <n v="60.98"/>
    <n v="30"/>
    <x v="0"/>
    <x v="0"/>
    <n v="10"/>
  </r>
  <r>
    <x v="540"/>
    <x v="519"/>
    <x v="0"/>
    <s v="HVLP"/>
    <s v="R05CA03"/>
    <d v="2018-05-11T10:05:24"/>
    <n v="1"/>
    <n v="73.709999999999994"/>
    <n v="73.709999999999994"/>
    <n v="30"/>
    <x v="0"/>
    <x v="0"/>
    <n v="5"/>
  </r>
  <r>
    <x v="540"/>
    <x v="519"/>
    <x v="0"/>
    <s v="HVLP"/>
    <s v="R05CA03"/>
    <d v="2018-05-21T10:24:31"/>
    <n v="1"/>
    <n v="73.790000000000006"/>
    <n v="73.790000000000006"/>
    <n v="30"/>
    <x v="0"/>
    <x v="0"/>
    <n v="5"/>
  </r>
  <r>
    <x v="540"/>
    <x v="519"/>
    <x v="0"/>
    <s v="HVLP"/>
    <s v="R05CA03"/>
    <d v="2018-06-28T11:35:01"/>
    <n v="1"/>
    <n v="73.709999999999994"/>
    <n v="73.709999999999994"/>
    <n v="30"/>
    <x v="0"/>
    <x v="0"/>
    <n v="6"/>
  </r>
  <r>
    <x v="541"/>
    <x v="520"/>
    <x v="0"/>
    <s v="HVLP"/>
    <s v="R05CA03"/>
    <d v="2018-06-27T12:39:24"/>
    <n v="2"/>
    <n v="202.42"/>
    <n v="404.84"/>
    <n v="30"/>
    <x v="0"/>
    <x v="0"/>
    <n v="6"/>
  </r>
  <r>
    <x v="541"/>
    <x v="520"/>
    <x v="0"/>
    <s v="HVLP"/>
    <s v="R05CA03"/>
    <d v="2018-06-29T08:34:54"/>
    <n v="3"/>
    <n v="202.42"/>
    <n v="607.26"/>
    <n v="30"/>
    <x v="0"/>
    <x v="0"/>
    <n v="6"/>
  </r>
  <r>
    <x v="541"/>
    <x v="520"/>
    <x v="0"/>
    <s v="HVLP"/>
    <s v="R05CA03"/>
    <d v="2019-04-29T12:51:27"/>
    <n v="1"/>
    <n v="249.06"/>
    <n v="249.06"/>
    <n v="30"/>
    <x v="0"/>
    <x v="1"/>
    <n v="4"/>
  </r>
  <r>
    <x v="541"/>
    <x v="520"/>
    <x v="0"/>
    <s v="HVLP"/>
    <s v="R05CA03"/>
    <d v="2019-05-03T11:54:13"/>
    <n v="3"/>
    <n v="249.06"/>
    <n v="747.18"/>
    <n v="30"/>
    <x v="0"/>
    <x v="1"/>
    <n v="5"/>
  </r>
  <r>
    <x v="541"/>
    <x v="520"/>
    <x v="0"/>
    <s v="HVLP"/>
    <s v="R05CA03"/>
    <d v="2019-09-03T09:11:24"/>
    <n v="1"/>
    <n v="249.06"/>
    <n v="249.06"/>
    <n v="30"/>
    <x v="0"/>
    <x v="1"/>
    <n v="9"/>
  </r>
  <r>
    <x v="541"/>
    <x v="520"/>
    <x v="0"/>
    <s v="HVLP"/>
    <s v="R05CA03"/>
    <d v="2019-11-07T14:10:27"/>
    <n v="2"/>
    <n v="248.77"/>
    <n v="497.54"/>
    <n v="30"/>
    <x v="0"/>
    <x v="1"/>
    <n v="11"/>
  </r>
  <r>
    <x v="542"/>
    <x v="521"/>
    <x v="0"/>
    <s v="HVLP"/>
    <s v="C01CA17"/>
    <d v="2018-09-17T12:26:06"/>
    <n v="1"/>
    <n v="89.75"/>
    <n v="89.75"/>
    <n v="30"/>
    <x v="0"/>
    <x v="0"/>
    <n v="9"/>
  </r>
  <r>
    <x v="542"/>
    <x v="521"/>
    <x v="0"/>
    <s v="HVLP"/>
    <s v="C01CA17"/>
    <d v="2018-09-20T12:22:43"/>
    <n v="1"/>
    <n v="89.75"/>
    <n v="89.75"/>
    <n v="30"/>
    <x v="0"/>
    <x v="0"/>
    <n v="9"/>
  </r>
  <r>
    <x v="542"/>
    <x v="521"/>
    <x v="0"/>
    <s v="HVLP"/>
    <s v="C01CA17"/>
    <d v="2018-09-21T12:42:28"/>
    <n v="1"/>
    <n v="89.75"/>
    <n v="89.75"/>
    <n v="30"/>
    <x v="0"/>
    <x v="0"/>
    <n v="9"/>
  </r>
  <r>
    <x v="542"/>
    <x v="521"/>
    <x v="0"/>
    <s v="HVLP"/>
    <s v="C01CA17"/>
    <d v="2018-09-24T09:31:07"/>
    <n v="1"/>
    <n v="89.75"/>
    <n v="89.75"/>
    <n v="30"/>
    <x v="0"/>
    <x v="0"/>
    <n v="9"/>
  </r>
  <r>
    <x v="543"/>
    <x v="522"/>
    <x v="0"/>
    <s v="HVLP"/>
    <s v="C01CA17"/>
    <d v="2018-12-28T11:23:50"/>
    <n v="1"/>
    <n v="171.83"/>
    <n v="171.83"/>
    <n v="30"/>
    <x v="0"/>
    <x v="0"/>
    <n v="12"/>
  </r>
  <r>
    <x v="542"/>
    <x v="521"/>
    <x v="0"/>
    <s v="HVLP"/>
    <s v="C01CA17"/>
    <d v="2019-10-07T12:12:44"/>
    <n v="1"/>
    <n v="89.65"/>
    <n v="89.65"/>
    <n v="30"/>
    <x v="0"/>
    <x v="1"/>
    <n v="10"/>
  </r>
  <r>
    <x v="542"/>
    <x v="521"/>
    <x v="0"/>
    <s v="HVLP"/>
    <s v="C01CA17"/>
    <d v="2019-10-11T11:20:17"/>
    <n v="1"/>
    <n v="89.65"/>
    <n v="89.65"/>
    <n v="30"/>
    <x v="0"/>
    <x v="1"/>
    <n v="10"/>
  </r>
  <r>
    <x v="544"/>
    <x v="523"/>
    <x v="0"/>
    <s v="HVLP"/>
    <s v="C01CA17"/>
    <d v="2018-12-28T11:24:40"/>
    <n v="1"/>
    <n v="280.48"/>
    <n v="280.48"/>
    <n v="30"/>
    <x v="0"/>
    <x v="0"/>
    <n v="12"/>
  </r>
  <r>
    <x v="544"/>
    <x v="523"/>
    <x v="0"/>
    <s v="HVLP"/>
    <s v="C01CA17"/>
    <d v="2019-11-18T12:37:49"/>
    <n v="1"/>
    <n v="280.14999999999998"/>
    <n v="280.14999999999998"/>
    <n v="30"/>
    <x v="0"/>
    <x v="1"/>
    <n v="11"/>
  </r>
  <r>
    <x v="544"/>
    <x v="523"/>
    <x v="0"/>
    <s v="HVLP"/>
    <s v="C01CA17"/>
    <d v="2019-12-03T14:20:01"/>
    <n v="1"/>
    <n v="280.14999999999998"/>
    <n v="280.14999999999998"/>
    <n v="30"/>
    <x v="0"/>
    <x v="1"/>
    <n v="12"/>
  </r>
  <r>
    <x v="545"/>
    <x v="524"/>
    <x v="0"/>
    <s v="HVLP"/>
    <s v="A06AB08"/>
    <d v="2018-02-09T12:51:17"/>
    <n v="2"/>
    <n v="111.05"/>
    <n v="222.1"/>
    <n v="30"/>
    <x v="0"/>
    <x v="0"/>
    <n v="2"/>
  </r>
  <r>
    <x v="545"/>
    <x v="524"/>
    <x v="0"/>
    <s v="HVLP"/>
    <s v="A06AB08"/>
    <d v="2018-03-23T11:11:52"/>
    <n v="2"/>
    <n v="113.32"/>
    <n v="226.64"/>
    <n v="30"/>
    <x v="0"/>
    <x v="0"/>
    <n v="3"/>
  </r>
  <r>
    <x v="545"/>
    <x v="524"/>
    <x v="0"/>
    <s v="HVLP"/>
    <s v="A06AB08"/>
    <d v="2018-04-06T12:55:51"/>
    <n v="4"/>
    <n v="113.32"/>
    <n v="453.28"/>
    <n v="30"/>
    <x v="0"/>
    <x v="0"/>
    <n v="4"/>
  </r>
  <r>
    <x v="546"/>
    <x v="524"/>
    <x v="0"/>
    <s v="HVLP"/>
    <s v="A06AB08"/>
    <d v="2018-06-01T12:47:29"/>
    <n v="2"/>
    <n v="121.11"/>
    <n v="242.22"/>
    <n v="30"/>
    <x v="0"/>
    <x v="0"/>
    <n v="6"/>
  </r>
  <r>
    <x v="546"/>
    <x v="524"/>
    <x v="0"/>
    <s v="HVLP"/>
    <s v="A06AB08"/>
    <d v="2018-06-01T12:47:29"/>
    <n v="2"/>
    <n v="121.11"/>
    <n v="242.22"/>
    <n v="30"/>
    <x v="0"/>
    <x v="0"/>
    <n v="6"/>
  </r>
  <r>
    <x v="547"/>
    <x v="525"/>
    <x v="0"/>
    <s v="HVLP"/>
    <s v="A06AB08"/>
    <d v="2019-01-25T09:22:55"/>
    <n v="2"/>
    <n v="78.53"/>
    <n v="157.06"/>
    <n v="30"/>
    <x v="0"/>
    <x v="1"/>
    <n v="1"/>
  </r>
  <r>
    <x v="546"/>
    <x v="524"/>
    <x v="0"/>
    <s v="HVLP"/>
    <s v="A06AB08"/>
    <d v="2019-05-03T11:54:13"/>
    <n v="3"/>
    <n v="122.64"/>
    <n v="367.92"/>
    <n v="30"/>
    <x v="0"/>
    <x v="1"/>
    <n v="5"/>
  </r>
  <r>
    <x v="546"/>
    <x v="524"/>
    <x v="0"/>
    <s v="HVLP"/>
    <s v="A06AB08"/>
    <d v="2019-12-18T14:08:41"/>
    <n v="1"/>
    <n v="119.9"/>
    <n v="119.9"/>
    <n v="30"/>
    <x v="0"/>
    <x v="1"/>
    <n v="12"/>
  </r>
  <r>
    <x v="547"/>
    <x v="525"/>
    <x v="0"/>
    <s v="HVLP"/>
    <s v="A06AB08"/>
    <d v="2019-12-18T14:08:41"/>
    <n v="2"/>
    <n v="78.44"/>
    <n v="156.88"/>
    <n v="30"/>
    <x v="0"/>
    <x v="1"/>
    <n v="12"/>
  </r>
  <r>
    <x v="548"/>
    <x v="526"/>
    <x v="0"/>
    <s v="HVLP"/>
    <s v="G01AX14"/>
    <d v="2018-10-23T10:21:00"/>
    <n v="1"/>
    <n v="284.26"/>
    <n v="284.26"/>
    <n v="30"/>
    <x v="0"/>
    <x v="0"/>
    <n v="10"/>
  </r>
  <r>
    <x v="549"/>
    <x v="527"/>
    <x v="0"/>
    <s v="HVLP"/>
    <s v="N05AD01"/>
    <d v="2018-03-15T11:43:31"/>
    <n v="2"/>
    <n v="38.35"/>
    <n v="76.7"/>
    <n v="30"/>
    <x v="0"/>
    <x v="0"/>
    <n v="3"/>
  </r>
  <r>
    <x v="550"/>
    <x v="528"/>
    <x v="0"/>
    <s v="HVLP"/>
    <s v="N05AD01"/>
    <d v="2018-05-11T10:00:50"/>
    <n v="2"/>
    <n v="55.5"/>
    <n v="111"/>
    <n v="30"/>
    <x v="0"/>
    <x v="0"/>
    <n v="5"/>
  </r>
  <r>
    <x v="549"/>
    <x v="527"/>
    <x v="0"/>
    <s v="HVLP"/>
    <s v="N05AD01"/>
    <d v="2019-01-23T14:01:26"/>
    <n v="1"/>
    <n v="38.35"/>
    <n v="38.35"/>
    <n v="30"/>
    <x v="0"/>
    <x v="1"/>
    <n v="1"/>
  </r>
  <r>
    <x v="549"/>
    <x v="527"/>
    <x v="0"/>
    <s v="HVLP"/>
    <s v="N05AD01"/>
    <d v="2019-01-28T12:34:43"/>
    <n v="1"/>
    <n v="38.35"/>
    <n v="38.35"/>
    <n v="30"/>
    <x v="0"/>
    <x v="1"/>
    <n v="1"/>
  </r>
  <r>
    <x v="551"/>
    <x v="529"/>
    <x v="0"/>
    <s v="HVLP"/>
    <s v="N05AD01"/>
    <d v="2019-02-08T11:47:17"/>
    <n v="1"/>
    <n v="52.61"/>
    <n v="52.61"/>
    <n v="30"/>
    <x v="0"/>
    <x v="1"/>
    <n v="2"/>
  </r>
  <r>
    <x v="551"/>
    <x v="529"/>
    <x v="0"/>
    <s v="HVLP"/>
    <s v="N05AD01"/>
    <d v="2019-02-08T11:47:17"/>
    <n v="2"/>
    <n v="52.61"/>
    <n v="105.22"/>
    <n v="30"/>
    <x v="0"/>
    <x v="1"/>
    <n v="2"/>
  </r>
  <r>
    <x v="551"/>
    <x v="529"/>
    <x v="0"/>
    <s v="HVLP"/>
    <s v="N05AD01"/>
    <d v="2019-07-25T12:05:13"/>
    <n v="2"/>
    <n v="52.57"/>
    <n v="105.14"/>
    <n v="30"/>
    <x v="0"/>
    <x v="1"/>
    <n v="7"/>
  </r>
  <r>
    <x v="551"/>
    <x v="529"/>
    <x v="0"/>
    <s v="HVLP"/>
    <s v="N05AD01"/>
    <d v="2019-08-02T13:07:47"/>
    <n v="3"/>
    <n v="52.57"/>
    <n v="157.71"/>
    <n v="30"/>
    <x v="0"/>
    <x v="1"/>
    <n v="8"/>
  </r>
  <r>
    <x v="549"/>
    <x v="527"/>
    <x v="0"/>
    <s v="HVLP"/>
    <s v="N05AD01"/>
    <d v="2019-11-22T11:06:08"/>
    <n v="2"/>
    <n v="38.299999999999997"/>
    <n v="76.599999999999994"/>
    <n v="30"/>
    <x v="0"/>
    <x v="1"/>
    <n v="11"/>
  </r>
  <r>
    <x v="552"/>
    <x v="530"/>
    <x v="0"/>
    <s v="HVLP-R"/>
    <s v="A02BC01"/>
    <d v="2018-01-26T09:45:22"/>
    <n v="3"/>
    <n v="72.02"/>
    <n v="216.06"/>
    <n v="30"/>
    <x v="0"/>
    <x v="0"/>
    <n v="1"/>
  </r>
  <r>
    <x v="552"/>
    <x v="530"/>
    <x v="0"/>
    <s v="HVLP-R"/>
    <s v="A02BC01"/>
    <d v="2018-02-09T12:51:17"/>
    <n v="4"/>
    <n v="72.02"/>
    <n v="288.08"/>
    <n v="30"/>
    <x v="0"/>
    <x v="0"/>
    <n v="2"/>
  </r>
  <r>
    <x v="552"/>
    <x v="530"/>
    <x v="0"/>
    <s v="HVLP-R"/>
    <s v="A02BC01"/>
    <d v="2018-03-16T11:40:28"/>
    <n v="1"/>
    <n v="72.02"/>
    <n v="72.02"/>
    <n v="30"/>
    <x v="0"/>
    <x v="0"/>
    <n v="3"/>
  </r>
  <r>
    <x v="552"/>
    <x v="530"/>
    <x v="0"/>
    <s v="HVLP-R"/>
    <s v="A02BC01"/>
    <d v="2018-03-16T11:47:17"/>
    <n v="1"/>
    <n v="72.02"/>
    <n v="72.02"/>
    <n v="30"/>
    <x v="0"/>
    <x v="0"/>
    <n v="3"/>
  </r>
  <r>
    <x v="552"/>
    <x v="530"/>
    <x v="0"/>
    <s v="HVLP-R"/>
    <s v="A02BC01"/>
    <d v="2018-03-16T11:47:17"/>
    <n v="1"/>
    <n v="72.37"/>
    <n v="72.37"/>
    <n v="30"/>
    <x v="0"/>
    <x v="0"/>
    <n v="3"/>
  </r>
  <r>
    <x v="552"/>
    <x v="530"/>
    <x v="0"/>
    <s v="HVLP-R"/>
    <s v="A02BC01"/>
    <d v="2018-03-23T11:11:52"/>
    <n v="2"/>
    <n v="72.37"/>
    <n v="144.74"/>
    <n v="30"/>
    <x v="0"/>
    <x v="0"/>
    <n v="3"/>
  </r>
  <r>
    <x v="552"/>
    <x v="530"/>
    <x v="0"/>
    <s v="HVLP-R"/>
    <s v="A02BC01"/>
    <d v="2018-04-06T12:55:51"/>
    <n v="1"/>
    <n v="72.37"/>
    <n v="72.37"/>
    <n v="30"/>
    <x v="0"/>
    <x v="0"/>
    <n v="4"/>
  </r>
  <r>
    <x v="553"/>
    <x v="530"/>
    <x v="0"/>
    <s v="HVLP"/>
    <s v="A02BC01"/>
    <d v="2018-04-06T12:55:51"/>
    <n v="1"/>
    <n v="151.03"/>
    <n v="151.03"/>
    <n v="30"/>
    <x v="0"/>
    <x v="0"/>
    <n v="4"/>
  </r>
  <r>
    <x v="554"/>
    <x v="531"/>
    <x v="0"/>
    <s v="HVLP"/>
    <s v="A02BC01"/>
    <d v="2018-04-26T09:40:31"/>
    <n v="3"/>
    <n v="28.27"/>
    <n v="84.81"/>
    <n v="30"/>
    <x v="0"/>
    <x v="0"/>
    <n v="4"/>
  </r>
  <r>
    <x v="553"/>
    <x v="530"/>
    <x v="0"/>
    <s v="HVLP"/>
    <s v="A02BC01"/>
    <d v="2018-05-03T09:42:43"/>
    <n v="2"/>
    <n v="73.02"/>
    <n v="146.04"/>
    <n v="30"/>
    <x v="0"/>
    <x v="0"/>
    <n v="5"/>
  </r>
  <r>
    <x v="553"/>
    <x v="530"/>
    <x v="0"/>
    <s v="HVLP"/>
    <s v="A02BC01"/>
    <d v="2018-05-03T13:05:33"/>
    <n v="1"/>
    <n v="73.02"/>
    <n v="73.02"/>
    <n v="30"/>
    <x v="0"/>
    <x v="0"/>
    <n v="5"/>
  </r>
  <r>
    <x v="553"/>
    <x v="530"/>
    <x v="0"/>
    <s v="HVLP"/>
    <s v="A02BC01"/>
    <d v="2018-05-18T12:51:02"/>
    <n v="4"/>
    <n v="72.37"/>
    <n v="289.48"/>
    <n v="30"/>
    <x v="0"/>
    <x v="0"/>
    <n v="5"/>
  </r>
  <r>
    <x v="554"/>
    <x v="531"/>
    <x v="0"/>
    <s v="HVLP"/>
    <s v="A02BC01"/>
    <d v="2018-05-25T09:56:48"/>
    <n v="2"/>
    <n v="28.27"/>
    <n v="56.54"/>
    <n v="30"/>
    <x v="0"/>
    <x v="0"/>
    <n v="5"/>
  </r>
  <r>
    <x v="554"/>
    <x v="531"/>
    <x v="0"/>
    <s v="HVLP"/>
    <s v="A02BC01"/>
    <d v="2018-05-25T09:56:48"/>
    <n v="1"/>
    <n v="28.27"/>
    <n v="28.27"/>
    <n v="30"/>
    <x v="0"/>
    <x v="0"/>
    <n v="5"/>
  </r>
  <r>
    <x v="554"/>
    <x v="531"/>
    <x v="0"/>
    <s v="HVLP"/>
    <s v="A02BC01"/>
    <d v="2018-05-25T09:56:48"/>
    <n v="3"/>
    <n v="28.27"/>
    <n v="84.81"/>
    <n v="30"/>
    <x v="0"/>
    <x v="0"/>
    <n v="5"/>
  </r>
  <r>
    <x v="553"/>
    <x v="530"/>
    <x v="0"/>
    <s v="HVLP"/>
    <s v="A02BC01"/>
    <d v="2018-06-22T10:02:35"/>
    <n v="1"/>
    <n v="72.37"/>
    <n v="72.37"/>
    <n v="30"/>
    <x v="0"/>
    <x v="0"/>
    <n v="6"/>
  </r>
  <r>
    <x v="553"/>
    <x v="530"/>
    <x v="0"/>
    <s v="HVLP"/>
    <s v="A02BC01"/>
    <d v="2018-06-22T10:02:35"/>
    <n v="1"/>
    <n v="72.37"/>
    <n v="72.37"/>
    <n v="30"/>
    <x v="0"/>
    <x v="0"/>
    <n v="6"/>
  </r>
  <r>
    <x v="554"/>
    <x v="531"/>
    <x v="0"/>
    <s v="HVLP"/>
    <s v="A02BC01"/>
    <d v="2018-06-22T10:13:14"/>
    <n v="3"/>
    <n v="28.27"/>
    <n v="84.81"/>
    <n v="30"/>
    <x v="0"/>
    <x v="0"/>
    <n v="6"/>
  </r>
  <r>
    <x v="553"/>
    <x v="530"/>
    <x v="0"/>
    <s v="HVLP"/>
    <s v="A02BC01"/>
    <d v="2018-06-29T12:46:30"/>
    <n v="1"/>
    <n v="72.02"/>
    <n v="72.02"/>
    <n v="30"/>
    <x v="0"/>
    <x v="0"/>
    <n v="6"/>
  </r>
  <r>
    <x v="553"/>
    <x v="530"/>
    <x v="0"/>
    <s v="HVLP"/>
    <s v="A02BC01"/>
    <d v="2018-06-29T12:46:30"/>
    <n v="1"/>
    <n v="72.37"/>
    <n v="72.37"/>
    <n v="30"/>
    <x v="0"/>
    <x v="0"/>
    <n v="6"/>
  </r>
  <r>
    <x v="554"/>
    <x v="531"/>
    <x v="0"/>
    <s v="HVLP"/>
    <s v="A02BC01"/>
    <d v="2018-08-03T09:47:59"/>
    <n v="3"/>
    <n v="28.27"/>
    <n v="84.81"/>
    <n v="30"/>
    <x v="0"/>
    <x v="0"/>
    <n v="8"/>
  </r>
  <r>
    <x v="553"/>
    <x v="530"/>
    <x v="0"/>
    <s v="HVLP"/>
    <s v="A02BC01"/>
    <d v="2018-08-20T12:54:57"/>
    <n v="2"/>
    <n v="72.02"/>
    <n v="144.04"/>
    <n v="30"/>
    <x v="0"/>
    <x v="0"/>
    <n v="8"/>
  </r>
  <r>
    <x v="553"/>
    <x v="530"/>
    <x v="0"/>
    <s v="HVLP"/>
    <s v="A02BC01"/>
    <d v="2018-08-24T12:48:27"/>
    <n v="2"/>
    <n v="72.02"/>
    <n v="144.04"/>
    <n v="30"/>
    <x v="0"/>
    <x v="0"/>
    <n v="8"/>
  </r>
  <r>
    <x v="553"/>
    <x v="530"/>
    <x v="0"/>
    <s v="HVLP"/>
    <s v="A02BC01"/>
    <d v="2018-09-21T09:41:09"/>
    <n v="3"/>
    <n v="72.02"/>
    <n v="216.06"/>
    <n v="30"/>
    <x v="0"/>
    <x v="0"/>
    <n v="9"/>
  </r>
  <r>
    <x v="554"/>
    <x v="531"/>
    <x v="0"/>
    <s v="HVLP"/>
    <s v="A02BC01"/>
    <d v="2018-11-16T11:54:40"/>
    <n v="2"/>
    <n v="28.27"/>
    <n v="56.54"/>
    <n v="30"/>
    <x v="0"/>
    <x v="0"/>
    <n v="11"/>
  </r>
  <r>
    <x v="554"/>
    <x v="531"/>
    <x v="0"/>
    <s v="HVLP"/>
    <s v="A02BC01"/>
    <d v="2018-11-16T11:54:40"/>
    <n v="1"/>
    <n v="28.27"/>
    <n v="28.27"/>
    <n v="30"/>
    <x v="0"/>
    <x v="0"/>
    <n v="11"/>
  </r>
  <r>
    <x v="554"/>
    <x v="531"/>
    <x v="0"/>
    <s v="HVLP"/>
    <s v="A02BC01"/>
    <d v="2018-12-07T09:41:25"/>
    <n v="3"/>
    <n v="28.4"/>
    <n v="85.2"/>
    <n v="30"/>
    <x v="0"/>
    <x v="0"/>
    <n v="12"/>
  </r>
  <r>
    <x v="553"/>
    <x v="530"/>
    <x v="0"/>
    <s v="HVLP"/>
    <s v="A02BC01"/>
    <d v="2018-12-19T10:06:01"/>
    <n v="3"/>
    <n v="72.02"/>
    <n v="216.06"/>
    <n v="30"/>
    <x v="0"/>
    <x v="0"/>
    <n v="12"/>
  </r>
  <r>
    <x v="554"/>
    <x v="531"/>
    <x v="0"/>
    <s v="HVLP"/>
    <s v="A02BC01"/>
    <d v="2019-01-11T10:19:24"/>
    <n v="3"/>
    <n v="28.26"/>
    <n v="84.78"/>
    <n v="30"/>
    <x v="0"/>
    <x v="1"/>
    <n v="1"/>
  </r>
  <r>
    <x v="554"/>
    <x v="531"/>
    <x v="0"/>
    <s v="HVLP"/>
    <s v="A02BC01"/>
    <d v="2019-01-18T09:06:47"/>
    <n v="3"/>
    <n v="28.26"/>
    <n v="84.78"/>
    <n v="30"/>
    <x v="0"/>
    <x v="1"/>
    <n v="1"/>
  </r>
  <r>
    <x v="554"/>
    <x v="531"/>
    <x v="0"/>
    <s v="HVLP"/>
    <s v="A02BC01"/>
    <d v="2019-02-01T10:59:40"/>
    <n v="3"/>
    <n v="28.26"/>
    <n v="84.78"/>
    <n v="30"/>
    <x v="0"/>
    <x v="1"/>
    <n v="2"/>
  </r>
  <r>
    <x v="554"/>
    <x v="531"/>
    <x v="0"/>
    <s v="HVLP"/>
    <s v="A02BC01"/>
    <d v="2019-03-08T13:50:23"/>
    <n v="6"/>
    <n v="28.41"/>
    <n v="170.46"/>
    <n v="30"/>
    <x v="0"/>
    <x v="1"/>
    <n v="3"/>
  </r>
  <r>
    <x v="553"/>
    <x v="530"/>
    <x v="0"/>
    <s v="HVLP"/>
    <s v="A02BC01"/>
    <d v="2019-04-05T12:31:29"/>
    <n v="3"/>
    <n v="72"/>
    <n v="216"/>
    <n v="30"/>
    <x v="0"/>
    <x v="1"/>
    <n v="4"/>
  </r>
  <r>
    <x v="554"/>
    <x v="531"/>
    <x v="0"/>
    <s v="HVLP"/>
    <s v="A02BC01"/>
    <d v="2019-04-08T14:15:22"/>
    <n v="1"/>
    <n v="28.26"/>
    <n v="28.26"/>
    <n v="30"/>
    <x v="0"/>
    <x v="1"/>
    <n v="4"/>
  </r>
  <r>
    <x v="554"/>
    <x v="531"/>
    <x v="0"/>
    <s v="HVLP"/>
    <s v="A02BC01"/>
    <d v="2019-05-17T10:51:14"/>
    <n v="2"/>
    <n v="28.26"/>
    <n v="56.52"/>
    <n v="30"/>
    <x v="0"/>
    <x v="1"/>
    <n v="5"/>
  </r>
  <r>
    <x v="553"/>
    <x v="530"/>
    <x v="0"/>
    <s v="HVLP"/>
    <s v="A02BC01"/>
    <d v="2019-05-24T10:49:46"/>
    <n v="1"/>
    <n v="72"/>
    <n v="72"/>
    <n v="30"/>
    <x v="0"/>
    <x v="1"/>
    <n v="5"/>
  </r>
  <r>
    <x v="553"/>
    <x v="530"/>
    <x v="0"/>
    <s v="HVLP"/>
    <s v="A02BC01"/>
    <d v="2019-06-14T13:19:31"/>
    <n v="3"/>
    <n v="71.680000000000007"/>
    <n v="215.04"/>
    <n v="30"/>
    <x v="0"/>
    <x v="1"/>
    <n v="6"/>
  </r>
  <r>
    <x v="554"/>
    <x v="531"/>
    <x v="0"/>
    <s v="HVLP"/>
    <s v="A02BC01"/>
    <d v="2019-06-28T14:25:58"/>
    <n v="2"/>
    <n v="28.27"/>
    <n v="56.54"/>
    <n v="30"/>
    <x v="0"/>
    <x v="1"/>
    <n v="6"/>
  </r>
  <r>
    <x v="554"/>
    <x v="531"/>
    <x v="0"/>
    <s v="HVLP"/>
    <s v="A02BC01"/>
    <d v="2019-08-30T09:58:12"/>
    <n v="2"/>
    <n v="28.27"/>
    <n v="56.54"/>
    <n v="30"/>
    <x v="0"/>
    <x v="1"/>
    <n v="8"/>
  </r>
  <r>
    <x v="554"/>
    <x v="531"/>
    <x v="0"/>
    <s v="HVLP"/>
    <s v="A02BC01"/>
    <d v="2019-08-30T09:58:12"/>
    <n v="1"/>
    <n v="28.27"/>
    <n v="28.27"/>
    <n v="30"/>
    <x v="0"/>
    <x v="1"/>
    <n v="8"/>
  </r>
  <r>
    <x v="554"/>
    <x v="531"/>
    <x v="0"/>
    <s v="HVLP"/>
    <s v="A02BC01"/>
    <d v="2019-09-06T13:29:14"/>
    <n v="3"/>
    <n v="28.27"/>
    <n v="84.81"/>
    <n v="30"/>
    <x v="0"/>
    <x v="1"/>
    <n v="9"/>
  </r>
  <r>
    <x v="554"/>
    <x v="531"/>
    <x v="0"/>
    <s v="HVLP"/>
    <s v="A02BC01"/>
    <d v="2019-09-27T13:26:34"/>
    <n v="3"/>
    <n v="28.27"/>
    <n v="84.81"/>
    <n v="30"/>
    <x v="0"/>
    <x v="1"/>
    <n v="9"/>
  </r>
  <r>
    <x v="553"/>
    <x v="530"/>
    <x v="0"/>
    <s v="HVLP"/>
    <s v="A02BC01"/>
    <d v="2019-10-04T12:04:52"/>
    <n v="2"/>
    <n v="72.02"/>
    <n v="144.04"/>
    <n v="30"/>
    <x v="0"/>
    <x v="1"/>
    <n v="10"/>
  </r>
  <r>
    <x v="554"/>
    <x v="531"/>
    <x v="0"/>
    <s v="HVLP"/>
    <s v="A02BC01"/>
    <d v="2019-10-11T11:20:17"/>
    <n v="2"/>
    <n v="28.27"/>
    <n v="56.54"/>
    <n v="30"/>
    <x v="0"/>
    <x v="1"/>
    <n v="10"/>
  </r>
  <r>
    <x v="553"/>
    <x v="530"/>
    <x v="0"/>
    <s v="HVLP"/>
    <s v="A02BC01"/>
    <d v="2019-11-08T12:47:02"/>
    <n v="3"/>
    <n v="72.02"/>
    <n v="216.06"/>
    <n v="30"/>
    <x v="0"/>
    <x v="1"/>
    <n v="11"/>
  </r>
  <r>
    <x v="554"/>
    <x v="531"/>
    <x v="0"/>
    <s v="HVLP"/>
    <s v="A02BC01"/>
    <d v="2019-12-23T11:21:30"/>
    <n v="2"/>
    <n v="28.27"/>
    <n v="56.54"/>
    <n v="30"/>
    <x v="0"/>
    <x v="1"/>
    <n v="12"/>
  </r>
  <r>
    <x v="555"/>
    <x v="532"/>
    <x v="2"/>
    <s v="OST-VP"/>
    <m/>
    <d v="2018-06-11T12:55:12"/>
    <n v="1"/>
    <n v="217.35"/>
    <n v="217.35"/>
    <n v="30"/>
    <x v="0"/>
    <x v="0"/>
    <n v="6"/>
  </r>
  <r>
    <x v="556"/>
    <x v="533"/>
    <x v="0"/>
    <s v="HVLP"/>
    <s v="N05CM02"/>
    <d v="2018-06-27T12:39:24"/>
    <n v="1"/>
    <n v="625.24"/>
    <n v="625.24"/>
    <n v="30"/>
    <x v="0"/>
    <x v="0"/>
    <n v="6"/>
  </r>
  <r>
    <x v="557"/>
    <x v="534"/>
    <x v="0"/>
    <s v="HVLP"/>
    <s v="B01AB01"/>
    <d v="2018-05-25T09:56:48"/>
    <n v="2"/>
    <n v="365.93"/>
    <n v="731.85"/>
    <n v="30"/>
    <x v="0"/>
    <x v="0"/>
    <n v="5"/>
  </r>
  <r>
    <x v="557"/>
    <x v="534"/>
    <x v="0"/>
    <s v="HVLP"/>
    <s v="B01AB01"/>
    <d v="2019-06-10T13:45:02"/>
    <n v="1"/>
    <n v="366.22"/>
    <n v="366.22"/>
    <n v="30"/>
    <x v="0"/>
    <x v="1"/>
    <n v="6"/>
  </r>
  <r>
    <x v="558"/>
    <x v="535"/>
    <x v="0"/>
    <s v="HVLP"/>
    <s v="D06BB03"/>
    <d v="2018-12-06T13:18:33"/>
    <n v="1"/>
    <n v="149.30000000000001"/>
    <n v="149.30000000000001"/>
    <n v="30"/>
    <x v="0"/>
    <x v="0"/>
    <n v="12"/>
  </r>
  <r>
    <x v="558"/>
    <x v="535"/>
    <x v="0"/>
    <s v="HVLP"/>
    <s v="D06BB03"/>
    <d v="2018-12-07T12:13:01"/>
    <n v="1"/>
    <n v="146.54"/>
    <n v="146.54"/>
    <n v="30"/>
    <x v="0"/>
    <x v="0"/>
    <n v="12"/>
  </r>
  <r>
    <x v="558"/>
    <x v="535"/>
    <x v="0"/>
    <s v="HVLP"/>
    <s v="D06BB03"/>
    <d v="2018-12-07T12:13:01"/>
    <n v="1"/>
    <n v="149.30000000000001"/>
    <n v="149.30000000000001"/>
    <n v="30"/>
    <x v="0"/>
    <x v="0"/>
    <n v="12"/>
  </r>
  <r>
    <x v="559"/>
    <x v="536"/>
    <x v="0"/>
    <s v="HVLP"/>
    <s v="J05AB01"/>
    <d v="2018-06-07T13:33:42"/>
    <n v="1"/>
    <n v="176.88"/>
    <n v="176.88"/>
    <n v="30"/>
    <x v="0"/>
    <x v="0"/>
    <n v="6"/>
  </r>
  <r>
    <x v="559"/>
    <x v="536"/>
    <x v="0"/>
    <s v="HVLP"/>
    <s v="J05AB01"/>
    <d v="2018-06-08T12:11:12"/>
    <n v="1"/>
    <n v="176.88"/>
    <n v="176.88"/>
    <n v="30"/>
    <x v="0"/>
    <x v="0"/>
    <n v="6"/>
  </r>
  <r>
    <x v="559"/>
    <x v="536"/>
    <x v="0"/>
    <s v="HVLP"/>
    <s v="J05AB01"/>
    <d v="2018-06-12T07:49:15"/>
    <n v="1"/>
    <n v="176.88"/>
    <n v="176.88"/>
    <n v="30"/>
    <x v="0"/>
    <x v="0"/>
    <n v="6"/>
  </r>
  <r>
    <x v="559"/>
    <x v="536"/>
    <x v="0"/>
    <s v="HVLP"/>
    <s v="J05AB01"/>
    <d v="2019-02-14T13:46:39"/>
    <n v="1"/>
    <n v="178.65"/>
    <n v="178.65"/>
    <n v="30"/>
    <x v="0"/>
    <x v="1"/>
    <n v="2"/>
  </r>
  <r>
    <x v="560"/>
    <x v="537"/>
    <x v="2"/>
    <s v="OST-Z"/>
    <s v="V11"/>
    <d v="2019-03-26T12:09:08"/>
    <n v="1"/>
    <n v="23.12"/>
    <n v="23.12"/>
    <n v="30"/>
    <x v="0"/>
    <x v="1"/>
    <n v="3"/>
  </r>
  <r>
    <x v="560"/>
    <x v="537"/>
    <x v="2"/>
    <s v="OST-Z"/>
    <s v="V11"/>
    <d v="2019-05-07T13:20:32"/>
    <n v="1"/>
    <n v="27.31"/>
    <n v="27.31"/>
    <n v="30"/>
    <x v="0"/>
    <x v="1"/>
    <n v="5"/>
  </r>
  <r>
    <x v="560"/>
    <x v="537"/>
    <x v="2"/>
    <s v="OST-Z"/>
    <s v="V11"/>
    <d v="2019-09-17T12:43:57"/>
    <n v="1"/>
    <n v="28.61"/>
    <n v="28.61"/>
    <n v="30"/>
    <x v="0"/>
    <x v="1"/>
    <n v="9"/>
  </r>
  <r>
    <x v="561"/>
    <x v="538"/>
    <x v="0"/>
    <s v="HVLP"/>
    <s v="C05BA01"/>
    <d v="2018-01-05T12:38:15"/>
    <n v="3"/>
    <n v="61.19"/>
    <n v="183.57"/>
    <n v="30"/>
    <x v="0"/>
    <x v="0"/>
    <n v="1"/>
  </r>
  <r>
    <x v="562"/>
    <x v="539"/>
    <x v="0"/>
    <s v="HVLP"/>
    <s v="C05BA01"/>
    <d v="2019-02-11T13:23:41"/>
    <n v="1"/>
    <n v="39.380000000000003"/>
    <n v="39.380000000000003"/>
    <n v="30"/>
    <x v="0"/>
    <x v="1"/>
    <n v="2"/>
  </r>
  <r>
    <x v="561"/>
    <x v="538"/>
    <x v="0"/>
    <s v="HVLP"/>
    <s v="C05BA01"/>
    <d v="2019-05-27T10:54:04"/>
    <n v="1"/>
    <n v="40.380000000000003"/>
    <n v="40.380000000000003"/>
    <n v="30"/>
    <x v="0"/>
    <x v="1"/>
    <n v="5"/>
  </r>
  <r>
    <x v="563"/>
    <x v="540"/>
    <x v="0"/>
    <s v="HVLP"/>
    <s v="C05BA01"/>
    <d v="2019-10-18T12:27:27"/>
    <n v="1"/>
    <n v="61.63"/>
    <n v="61.63"/>
    <n v="30"/>
    <x v="0"/>
    <x v="1"/>
    <n v="10"/>
  </r>
  <r>
    <x v="564"/>
    <x v="541"/>
    <x v="0"/>
    <s v="HVLP"/>
    <s v="C05BA01"/>
    <d v="2019-12-31T10:37:29"/>
    <n v="1"/>
    <n v="65.36"/>
    <n v="65.36"/>
    <n v="30"/>
    <x v="0"/>
    <x v="1"/>
    <n v="12"/>
  </r>
  <r>
    <x v="565"/>
    <x v="542"/>
    <x v="0"/>
    <s v="HVLP"/>
    <s v="A10AB04"/>
    <d v="2019-06-03T11:21:47"/>
    <n v="1"/>
    <n v="538.26"/>
    <n v="538.26"/>
    <n v="30"/>
    <x v="0"/>
    <x v="1"/>
    <n v="6"/>
  </r>
  <r>
    <x v="566"/>
    <x v="543"/>
    <x v="0"/>
    <s v="HVLP"/>
    <s v="A10AD04"/>
    <d v="2019-12-17T10:05:58"/>
    <n v="1"/>
    <n v="616.5"/>
    <n v="616.5"/>
    <n v="30"/>
    <x v="0"/>
    <x v="1"/>
    <n v="12"/>
  </r>
  <r>
    <x v="567"/>
    <x v="544"/>
    <x v="0"/>
    <s v="HVLP-R"/>
    <s v="A10AC01"/>
    <d v="2018-03-05T14:22:49"/>
    <n v="1"/>
    <n v="549.36"/>
    <n v="549.36"/>
    <n v="30"/>
    <x v="0"/>
    <x v="0"/>
    <n v="3"/>
  </r>
  <r>
    <x v="568"/>
    <x v="545"/>
    <x v="0"/>
    <s v="HVLP"/>
    <s v="A10AB01"/>
    <d v="2018-01-26T09:45:22"/>
    <n v="2"/>
    <n v="280.70999999999998"/>
    <n v="561.41999999999996"/>
    <n v="30"/>
    <x v="0"/>
    <x v="0"/>
    <n v="1"/>
  </r>
  <r>
    <x v="568"/>
    <x v="545"/>
    <x v="0"/>
    <s v="HVLP"/>
    <s v="A10AB01"/>
    <d v="2018-04-23T12:48:00"/>
    <n v="3"/>
    <n v="215.2"/>
    <n v="645.6"/>
    <n v="30"/>
    <x v="0"/>
    <x v="0"/>
    <n v="4"/>
  </r>
  <r>
    <x v="568"/>
    <x v="545"/>
    <x v="0"/>
    <s v="HVLP"/>
    <s v="A10AB01"/>
    <d v="2019-02-07T12:50:15"/>
    <n v="1"/>
    <n v="215.18"/>
    <n v="215.18"/>
    <n v="30"/>
    <x v="0"/>
    <x v="1"/>
    <n v="2"/>
  </r>
  <r>
    <x v="568"/>
    <x v="545"/>
    <x v="0"/>
    <s v="HVLP"/>
    <s v="A10AB01"/>
    <d v="2019-04-05T12:48:40"/>
    <n v="3"/>
    <n v="215.18"/>
    <n v="645.54"/>
    <n v="30"/>
    <x v="0"/>
    <x v="1"/>
    <n v="4"/>
  </r>
  <r>
    <x v="568"/>
    <x v="545"/>
    <x v="0"/>
    <s v="HVLP"/>
    <s v="A10AB01"/>
    <d v="2019-10-04T12:04:52"/>
    <n v="2"/>
    <n v="214.98"/>
    <n v="429.96"/>
    <n v="30"/>
    <x v="0"/>
    <x v="1"/>
    <n v="10"/>
  </r>
  <r>
    <x v="569"/>
    <x v="546"/>
    <x v="0"/>
    <s v="HVLP"/>
    <s v="A10AB01"/>
    <d v="2018-04-10T13:21:33"/>
    <n v="1"/>
    <n v="546.52"/>
    <n v="546.52"/>
    <n v="30"/>
    <x v="0"/>
    <x v="0"/>
    <n v="4"/>
  </r>
  <r>
    <x v="569"/>
    <x v="546"/>
    <x v="0"/>
    <s v="HVLP"/>
    <s v="A10AB01"/>
    <d v="2018-04-20T09:34:06"/>
    <n v="1"/>
    <n v="546.52"/>
    <n v="546.52"/>
    <n v="30"/>
    <x v="0"/>
    <x v="0"/>
    <n v="4"/>
  </r>
  <r>
    <x v="569"/>
    <x v="546"/>
    <x v="0"/>
    <s v="HVLP"/>
    <s v="A10AB01"/>
    <d v="2018-05-10T09:09:27"/>
    <n v="1"/>
    <n v="435.14"/>
    <n v="435.14"/>
    <n v="30"/>
    <x v="0"/>
    <x v="0"/>
    <n v="5"/>
  </r>
  <r>
    <x v="569"/>
    <x v="546"/>
    <x v="0"/>
    <s v="HVLP"/>
    <s v="A10AB01"/>
    <d v="2018-05-11T14:45:50"/>
    <n v="1"/>
    <n v="546.52"/>
    <n v="546.52"/>
    <n v="30"/>
    <x v="0"/>
    <x v="0"/>
    <n v="5"/>
  </r>
  <r>
    <x v="569"/>
    <x v="546"/>
    <x v="0"/>
    <s v="HVLP"/>
    <s v="A10AB01"/>
    <d v="2018-05-29T14:01:30"/>
    <n v="-1"/>
    <n v="435.14"/>
    <n v="-435.14"/>
    <n v="30"/>
    <x v="0"/>
    <x v="0"/>
    <n v="5"/>
  </r>
  <r>
    <x v="569"/>
    <x v="546"/>
    <x v="0"/>
    <s v="HVLP"/>
    <s v="A10AB01"/>
    <d v="2018-06-05T10:28:28"/>
    <n v="1"/>
    <n v="435.14"/>
    <n v="435.14"/>
    <n v="30"/>
    <x v="0"/>
    <x v="0"/>
    <n v="6"/>
  </r>
  <r>
    <x v="569"/>
    <x v="546"/>
    <x v="0"/>
    <s v="HVLP"/>
    <s v="A10AB01"/>
    <d v="2018-09-14T10:09:57"/>
    <n v="1"/>
    <n v="435.14"/>
    <n v="435.14"/>
    <n v="30"/>
    <x v="0"/>
    <x v="0"/>
    <n v="9"/>
  </r>
  <r>
    <x v="569"/>
    <x v="546"/>
    <x v="0"/>
    <s v="HVLP"/>
    <s v="A10AB01"/>
    <d v="2019-01-07T10:16:28"/>
    <n v="1"/>
    <n v="546.52"/>
    <n v="546.52"/>
    <n v="30"/>
    <x v="0"/>
    <x v="1"/>
    <n v="1"/>
  </r>
  <r>
    <x v="569"/>
    <x v="546"/>
    <x v="0"/>
    <s v="HVLP"/>
    <s v="A10AB01"/>
    <d v="2019-01-21T10:01:19"/>
    <n v="1"/>
    <n v="435.14"/>
    <n v="435.14"/>
    <n v="30"/>
    <x v="0"/>
    <x v="1"/>
    <n v="1"/>
  </r>
  <r>
    <x v="570"/>
    <x v="547"/>
    <x v="0"/>
    <s v="HVLP"/>
    <s v="A10AB01"/>
    <d v="2018-09-14T10:09:57"/>
    <n v="1"/>
    <n v="1118.67"/>
    <n v="1118.67"/>
    <n v="30"/>
    <x v="0"/>
    <x v="0"/>
    <n v="9"/>
  </r>
  <r>
    <x v="570"/>
    <x v="547"/>
    <x v="0"/>
    <s v="HVLP"/>
    <s v="A10AB01"/>
    <d v="2018-11-23T10:08:07"/>
    <n v="1"/>
    <n v="1118.78"/>
    <n v="1118.78"/>
    <n v="30"/>
    <x v="0"/>
    <x v="0"/>
    <n v="11"/>
  </r>
  <r>
    <x v="570"/>
    <x v="547"/>
    <x v="0"/>
    <s v="HVLP"/>
    <s v="A10AB01"/>
    <d v="2019-01-25T09:58:43"/>
    <n v="1"/>
    <n v="1118.78"/>
    <n v="1118.78"/>
    <n v="30"/>
    <x v="0"/>
    <x v="1"/>
    <n v="1"/>
  </r>
  <r>
    <x v="570"/>
    <x v="547"/>
    <x v="0"/>
    <s v="HVLP"/>
    <s v="A10AB01"/>
    <d v="2019-04-09T10:57:02"/>
    <n v="1"/>
    <n v="1118.67"/>
    <n v="1118.67"/>
    <n v="30"/>
    <x v="0"/>
    <x v="1"/>
    <n v="4"/>
  </r>
  <r>
    <x v="570"/>
    <x v="547"/>
    <x v="0"/>
    <s v="HVLP"/>
    <s v="A10AB01"/>
    <d v="2019-05-27T10:07:26"/>
    <n v="1"/>
    <n v="1118.67"/>
    <n v="1118.67"/>
    <n v="30"/>
    <x v="0"/>
    <x v="1"/>
    <n v="5"/>
  </r>
  <r>
    <x v="570"/>
    <x v="547"/>
    <x v="0"/>
    <s v="HVLP"/>
    <s v="A10AB01"/>
    <d v="2019-09-16T10:17:36"/>
    <n v="1"/>
    <n v="1117.69"/>
    <n v="1117.69"/>
    <n v="30"/>
    <x v="0"/>
    <x v="1"/>
    <n v="9"/>
  </r>
  <r>
    <x v="570"/>
    <x v="547"/>
    <x v="0"/>
    <s v="HVLP"/>
    <s v="A10AB01"/>
    <d v="2019-11-15T11:53:24"/>
    <n v="1"/>
    <n v="1117.69"/>
    <n v="1117.69"/>
    <n v="30"/>
    <x v="0"/>
    <x v="1"/>
    <n v="11"/>
  </r>
  <r>
    <x v="571"/>
    <x v="548"/>
    <x v="2"/>
    <s v="OST-VP"/>
    <n v="2018031"/>
    <d v="2019-05-27T10:54:04"/>
    <n v="1"/>
    <n v="226.88"/>
    <n v="226.88"/>
    <n v="30"/>
    <x v="0"/>
    <x v="1"/>
    <n v="5"/>
  </r>
  <r>
    <x v="571"/>
    <x v="548"/>
    <x v="2"/>
    <s v="OST-VP"/>
    <n v="2018031"/>
    <d v="2019-07-16T11:23:06"/>
    <n v="1"/>
    <n v="226.88"/>
    <n v="226.88"/>
    <n v="30"/>
    <x v="0"/>
    <x v="1"/>
    <n v="7"/>
  </r>
  <r>
    <x v="572"/>
    <x v="549"/>
    <x v="0"/>
    <s v="HVLP"/>
    <n v="2018052"/>
    <d v="2018-01-30T11:47:57"/>
    <n v="1"/>
    <n v="173.1"/>
    <n v="173.1"/>
    <n v="30"/>
    <x v="0"/>
    <x v="0"/>
    <n v="1"/>
  </r>
  <r>
    <x v="572"/>
    <x v="549"/>
    <x v="0"/>
    <s v="HVLP"/>
    <n v="2018052"/>
    <d v="2018-01-31T13:31:43"/>
    <n v="1"/>
    <n v="173.1"/>
    <n v="173.1"/>
    <n v="30"/>
    <x v="0"/>
    <x v="0"/>
    <n v="1"/>
  </r>
  <r>
    <x v="572"/>
    <x v="549"/>
    <x v="0"/>
    <s v="HVLP"/>
    <n v="2018052"/>
    <d v="2018-02-05T13:21:29"/>
    <n v="1"/>
    <n v="173.1"/>
    <n v="173.1"/>
    <n v="30"/>
    <x v="0"/>
    <x v="0"/>
    <n v="2"/>
  </r>
  <r>
    <x v="572"/>
    <x v="549"/>
    <x v="0"/>
    <s v="HVLP"/>
    <n v="2018052"/>
    <d v="2018-02-20T12:23:53"/>
    <n v="2"/>
    <n v="169.83"/>
    <n v="339.66"/>
    <n v="30"/>
    <x v="0"/>
    <x v="0"/>
    <n v="2"/>
  </r>
  <r>
    <x v="572"/>
    <x v="549"/>
    <x v="0"/>
    <s v="HVLP"/>
    <n v="2018052"/>
    <d v="2018-03-07T11:44:40"/>
    <n v="1"/>
    <n v="169.83"/>
    <n v="169.83"/>
    <n v="30"/>
    <x v="0"/>
    <x v="0"/>
    <n v="3"/>
  </r>
  <r>
    <x v="572"/>
    <x v="549"/>
    <x v="0"/>
    <s v="HVLP"/>
    <n v="2018052"/>
    <d v="2018-03-15T13:38:55"/>
    <n v="1"/>
    <n v="169.83"/>
    <n v="169.83"/>
    <n v="30"/>
    <x v="0"/>
    <x v="0"/>
    <n v="3"/>
  </r>
  <r>
    <x v="572"/>
    <x v="549"/>
    <x v="0"/>
    <s v="HVLP"/>
    <n v="2018052"/>
    <d v="2018-08-14T07:07:50"/>
    <n v="1"/>
    <n v="169.83"/>
    <n v="169.83"/>
    <n v="30"/>
    <x v="0"/>
    <x v="0"/>
    <n v="8"/>
  </r>
  <r>
    <x v="572"/>
    <x v="549"/>
    <x v="0"/>
    <s v="HVLP"/>
    <n v="2018052"/>
    <d v="2018-11-20T12:04:36"/>
    <n v="1"/>
    <n v="170.15"/>
    <n v="170.15"/>
    <n v="30"/>
    <x v="0"/>
    <x v="0"/>
    <n v="11"/>
  </r>
  <r>
    <x v="572"/>
    <x v="549"/>
    <x v="0"/>
    <s v="HVLP"/>
    <n v="2018052"/>
    <d v="2018-11-21T10:29:13"/>
    <n v="1"/>
    <n v="170.15"/>
    <n v="170.15"/>
    <n v="30"/>
    <x v="0"/>
    <x v="0"/>
    <n v="11"/>
  </r>
  <r>
    <x v="572"/>
    <x v="549"/>
    <x v="0"/>
    <s v="HVLP"/>
    <n v="2018052"/>
    <d v="2018-11-29T12:21:53"/>
    <n v="1"/>
    <n v="170.15"/>
    <n v="170.15"/>
    <n v="30"/>
    <x v="0"/>
    <x v="0"/>
    <n v="11"/>
  </r>
  <r>
    <x v="572"/>
    <x v="549"/>
    <x v="0"/>
    <s v="HVLP"/>
    <n v="2018052"/>
    <d v="2018-11-30T09:41:18"/>
    <n v="1"/>
    <n v="170.15"/>
    <n v="170.15"/>
    <n v="30"/>
    <x v="0"/>
    <x v="0"/>
    <n v="11"/>
  </r>
  <r>
    <x v="572"/>
    <x v="549"/>
    <x v="0"/>
    <s v="HVLP"/>
    <n v="2018052"/>
    <d v="2018-12-14T12:05:27"/>
    <n v="1"/>
    <n v="170.15"/>
    <n v="170.15"/>
    <n v="30"/>
    <x v="0"/>
    <x v="0"/>
    <n v="12"/>
  </r>
  <r>
    <x v="572"/>
    <x v="549"/>
    <x v="0"/>
    <s v="HVLP"/>
    <n v="2018052"/>
    <d v="2018-12-17T09:35:24"/>
    <n v="1"/>
    <n v="170.15"/>
    <n v="170.15"/>
    <n v="30"/>
    <x v="0"/>
    <x v="0"/>
    <n v="12"/>
  </r>
  <r>
    <x v="573"/>
    <x v="550"/>
    <x v="0"/>
    <s v="HVLP"/>
    <s v="H02AB09"/>
    <d v="2018-10-25T12:41:19"/>
    <n v="1"/>
    <n v="104.76"/>
    <n v="104.76"/>
    <n v="30"/>
    <x v="0"/>
    <x v="0"/>
    <n v="10"/>
  </r>
  <r>
    <x v="573"/>
    <x v="550"/>
    <x v="0"/>
    <s v="HVLP"/>
    <s v="H02AB09"/>
    <d v="2018-11-06T09:14:23"/>
    <n v="1"/>
    <n v="104.76"/>
    <n v="104.76"/>
    <n v="30"/>
    <x v="0"/>
    <x v="0"/>
    <n v="11"/>
  </r>
  <r>
    <x v="574"/>
    <x v="551"/>
    <x v="0"/>
    <s v="HVLP"/>
    <s v="H02AB09"/>
    <d v="2018-12-19T10:06:01"/>
    <n v="1"/>
    <n v="314.27"/>
    <n v="314.27"/>
    <n v="30"/>
    <x v="0"/>
    <x v="0"/>
    <n v="12"/>
  </r>
  <r>
    <x v="575"/>
    <x v="552"/>
    <x v="0"/>
    <s v="HVLP"/>
    <s v="H02AB09"/>
    <d v="2018-01-05T12:38:15"/>
    <n v="15"/>
    <n v="36.29"/>
    <n v="544.35"/>
    <n v="30"/>
    <x v="0"/>
    <x v="0"/>
    <n v="1"/>
  </r>
  <r>
    <x v="575"/>
    <x v="552"/>
    <x v="0"/>
    <s v="HVLP"/>
    <s v="H02AB09"/>
    <d v="2018-03-16T10:34:01"/>
    <n v="10"/>
    <n v="36.28"/>
    <n v="362.8"/>
    <n v="30"/>
    <x v="0"/>
    <x v="0"/>
    <n v="3"/>
  </r>
  <r>
    <x v="575"/>
    <x v="552"/>
    <x v="0"/>
    <s v="HVLP"/>
    <s v="H02AB09"/>
    <d v="2018-03-23T11:51:33"/>
    <n v="20"/>
    <n v="36.28"/>
    <n v="725.6"/>
    <n v="30"/>
    <x v="0"/>
    <x v="0"/>
    <n v="3"/>
  </r>
  <r>
    <x v="575"/>
    <x v="552"/>
    <x v="0"/>
    <s v="HVLP"/>
    <s v="H02AB09"/>
    <d v="2018-04-13T10:15:26"/>
    <n v="8"/>
    <n v="36.61"/>
    <n v="292.88"/>
    <n v="30"/>
    <x v="0"/>
    <x v="0"/>
    <n v="4"/>
  </r>
  <r>
    <x v="575"/>
    <x v="552"/>
    <x v="0"/>
    <s v="HVLP"/>
    <s v="H02AB09"/>
    <d v="2018-06-01T12:41:07"/>
    <n v="10"/>
    <n v="36.28"/>
    <n v="362.8"/>
    <n v="30"/>
    <x v="0"/>
    <x v="0"/>
    <n v="6"/>
  </r>
  <r>
    <x v="575"/>
    <x v="552"/>
    <x v="0"/>
    <s v="HVLP"/>
    <s v="H02AB09"/>
    <d v="2018-07-20T13:04:50"/>
    <n v="6"/>
    <n v="36.28"/>
    <n v="217.68"/>
    <n v="30"/>
    <x v="0"/>
    <x v="0"/>
    <n v="7"/>
  </r>
  <r>
    <x v="575"/>
    <x v="552"/>
    <x v="0"/>
    <s v="HVLP"/>
    <s v="H02AB09"/>
    <d v="2018-08-03T09:47:59"/>
    <n v="6"/>
    <n v="36.28"/>
    <n v="217.68"/>
    <n v="30"/>
    <x v="0"/>
    <x v="0"/>
    <n v="8"/>
  </r>
  <r>
    <x v="575"/>
    <x v="552"/>
    <x v="0"/>
    <s v="HVLP"/>
    <s v="H02AB09"/>
    <d v="2018-10-19T12:43:16"/>
    <n v="6"/>
    <n v="36.28"/>
    <n v="217.68"/>
    <n v="30"/>
    <x v="0"/>
    <x v="0"/>
    <n v="10"/>
  </r>
  <r>
    <x v="575"/>
    <x v="552"/>
    <x v="0"/>
    <s v="HVLP"/>
    <s v="H02AB09"/>
    <d v="2019-10-18T12:27:27"/>
    <n v="6"/>
    <n v="36.25"/>
    <n v="217.5"/>
    <n v="30"/>
    <x v="0"/>
    <x v="1"/>
    <n v="10"/>
  </r>
  <r>
    <x v="575"/>
    <x v="552"/>
    <x v="0"/>
    <s v="HVLP"/>
    <s v="H02AB09"/>
    <d v="2019-12-23T11:21:30"/>
    <n v="10"/>
    <n v="36.25"/>
    <n v="362.5"/>
    <n v="30"/>
    <x v="0"/>
    <x v="1"/>
    <n v="12"/>
  </r>
  <r>
    <x v="575"/>
    <x v="552"/>
    <x v="0"/>
    <s v="HVLP"/>
    <s v="H02AB09"/>
    <d v="2019-12-23T11:21:30"/>
    <n v="50"/>
    <n v="36.229999999999997"/>
    <n v="1811.5"/>
    <n v="30"/>
    <x v="0"/>
    <x v="1"/>
    <n v="12"/>
  </r>
  <r>
    <x v="576"/>
    <x v="553"/>
    <x v="0"/>
    <s v="HVLP"/>
    <s v="C03AA03"/>
    <d v="2018-01-18T10:01:56"/>
    <n v="1"/>
    <n v="43.14"/>
    <n v="43.14"/>
    <n v="30"/>
    <x v="0"/>
    <x v="0"/>
    <n v="1"/>
  </r>
  <r>
    <x v="576"/>
    <x v="553"/>
    <x v="0"/>
    <s v="HVLP"/>
    <s v="C03AA03"/>
    <d v="2018-01-22T12:32:42"/>
    <n v="1"/>
    <n v="43.14"/>
    <n v="43.14"/>
    <n v="30"/>
    <x v="0"/>
    <x v="0"/>
    <n v="1"/>
  </r>
  <r>
    <x v="576"/>
    <x v="553"/>
    <x v="0"/>
    <s v="HVLP"/>
    <s v="C03AA03"/>
    <d v="2018-03-15T11:43:31"/>
    <n v="1"/>
    <n v="43.14"/>
    <n v="43.14"/>
    <n v="30"/>
    <x v="0"/>
    <x v="0"/>
    <n v="3"/>
  </r>
  <r>
    <x v="576"/>
    <x v="553"/>
    <x v="0"/>
    <s v="HVLP"/>
    <s v="C03AA03"/>
    <d v="2018-03-16T11:40:28"/>
    <n v="1"/>
    <n v="43.14"/>
    <n v="43.14"/>
    <n v="30"/>
    <x v="0"/>
    <x v="0"/>
    <n v="3"/>
  </r>
  <r>
    <x v="576"/>
    <x v="553"/>
    <x v="0"/>
    <s v="HVLP"/>
    <s v="C03AA03"/>
    <d v="2018-04-06T12:55:51"/>
    <n v="2"/>
    <n v="43.14"/>
    <n v="86.28"/>
    <n v="30"/>
    <x v="0"/>
    <x v="0"/>
    <n v="4"/>
  </r>
  <r>
    <x v="576"/>
    <x v="553"/>
    <x v="0"/>
    <s v="HVLP"/>
    <s v="C03AA03"/>
    <d v="2018-04-19T12:45:37"/>
    <n v="1"/>
    <n v="43.53"/>
    <n v="43.53"/>
    <n v="30"/>
    <x v="0"/>
    <x v="0"/>
    <n v="4"/>
  </r>
  <r>
    <x v="576"/>
    <x v="553"/>
    <x v="0"/>
    <s v="HVLP"/>
    <s v="C03AA03"/>
    <d v="2018-07-19T10:22:57"/>
    <n v="1"/>
    <n v="43.14"/>
    <n v="43.14"/>
    <n v="30"/>
    <x v="0"/>
    <x v="0"/>
    <n v="7"/>
  </r>
  <r>
    <x v="576"/>
    <x v="553"/>
    <x v="0"/>
    <s v="HVLP"/>
    <s v="C03AA03"/>
    <d v="2018-07-19T10:22:57"/>
    <n v="1"/>
    <n v="43.14"/>
    <n v="43.14"/>
    <n v="30"/>
    <x v="0"/>
    <x v="0"/>
    <n v="7"/>
  </r>
  <r>
    <x v="576"/>
    <x v="553"/>
    <x v="0"/>
    <s v="HVLP"/>
    <s v="C03AA03"/>
    <d v="2018-09-07T12:51:54"/>
    <n v="1"/>
    <n v="43.14"/>
    <n v="43.14"/>
    <n v="30"/>
    <x v="0"/>
    <x v="0"/>
    <n v="9"/>
  </r>
  <r>
    <x v="576"/>
    <x v="553"/>
    <x v="0"/>
    <s v="HVLP"/>
    <s v="C03AA03"/>
    <d v="2018-09-07T13:04:39"/>
    <n v="2"/>
    <n v="43.14"/>
    <n v="86.28"/>
    <n v="30"/>
    <x v="0"/>
    <x v="0"/>
    <n v="9"/>
  </r>
  <r>
    <x v="576"/>
    <x v="553"/>
    <x v="0"/>
    <s v="HVLP"/>
    <s v="C03AA03"/>
    <d v="2018-09-07T13:04:39"/>
    <n v="1"/>
    <n v="43.14"/>
    <n v="43.14"/>
    <n v="30"/>
    <x v="0"/>
    <x v="0"/>
    <n v="9"/>
  </r>
  <r>
    <x v="576"/>
    <x v="553"/>
    <x v="0"/>
    <s v="HVLP"/>
    <s v="C03AA03"/>
    <d v="2019-08-09T09:33:55"/>
    <n v="2"/>
    <n v="43.1"/>
    <n v="86.2"/>
    <n v="30"/>
    <x v="0"/>
    <x v="1"/>
    <n v="8"/>
  </r>
  <r>
    <x v="576"/>
    <x v="553"/>
    <x v="0"/>
    <s v="HVLP"/>
    <s v="C03AA03"/>
    <d v="2019-11-15T10:49:15"/>
    <n v="1"/>
    <n v="43.09"/>
    <n v="43.09"/>
    <n v="30"/>
    <x v="0"/>
    <x v="1"/>
    <n v="11"/>
  </r>
  <r>
    <x v="576"/>
    <x v="553"/>
    <x v="0"/>
    <s v="HVLP"/>
    <s v="C03AA03"/>
    <d v="2019-11-15T12:38:59"/>
    <n v="1"/>
    <n v="43.09"/>
    <n v="43.09"/>
    <n v="30"/>
    <x v="0"/>
    <x v="1"/>
    <n v="11"/>
  </r>
  <r>
    <x v="577"/>
    <x v="554"/>
    <x v="0"/>
    <s v="HVLP"/>
    <s v="C03AA03"/>
    <d v="2019-06-24T12:07:16"/>
    <n v="1"/>
    <n v="31.68"/>
    <n v="31.68"/>
    <n v="30"/>
    <x v="0"/>
    <x v="1"/>
    <n v="6"/>
  </r>
  <r>
    <x v="577"/>
    <x v="554"/>
    <x v="0"/>
    <s v="HVLP"/>
    <s v="C03AA03"/>
    <d v="2019-08-09T14:01:07"/>
    <n v="1"/>
    <n v="31.66"/>
    <n v="31.66"/>
    <n v="30"/>
    <x v="0"/>
    <x v="1"/>
    <n v="8"/>
  </r>
  <r>
    <x v="577"/>
    <x v="554"/>
    <x v="0"/>
    <s v="HVLP"/>
    <s v="C03AA03"/>
    <d v="2019-11-15T15:09:58"/>
    <n v="1"/>
    <n v="20.49"/>
    <n v="20.49"/>
    <n v="30"/>
    <x v="0"/>
    <x v="1"/>
    <n v="11"/>
  </r>
  <r>
    <x v="578"/>
    <x v="555"/>
    <x v="0"/>
    <s v="HVLP"/>
    <s v="A07FA01"/>
    <d v="2019-07-11T12:23:23"/>
    <n v="1"/>
    <n v="148.87"/>
    <n v="148.87"/>
    <n v="30"/>
    <x v="0"/>
    <x v="1"/>
    <n v="7"/>
  </r>
  <r>
    <x v="578"/>
    <x v="555"/>
    <x v="0"/>
    <s v="HVLP"/>
    <s v="A07FA01"/>
    <d v="2019-07-12T11:42:12"/>
    <n v="1"/>
    <n v="148.87"/>
    <n v="148.87"/>
    <n v="30"/>
    <x v="0"/>
    <x v="1"/>
    <n v="7"/>
  </r>
  <r>
    <x v="578"/>
    <x v="555"/>
    <x v="0"/>
    <s v="HVLP"/>
    <s v="A07FA01"/>
    <d v="2019-10-17T12:31:52"/>
    <n v="1"/>
    <n v="147.43"/>
    <n v="147.43"/>
    <n v="30"/>
    <x v="0"/>
    <x v="1"/>
    <n v="10"/>
  </r>
  <r>
    <x v="578"/>
    <x v="555"/>
    <x v="0"/>
    <s v="HVLP"/>
    <s v="A07FA01"/>
    <d v="2019-10-18T10:23:28"/>
    <n v="2"/>
    <n v="147.43"/>
    <n v="294.86"/>
    <n v="30"/>
    <x v="0"/>
    <x v="1"/>
    <n v="10"/>
  </r>
  <r>
    <x v="579"/>
    <x v="556"/>
    <x v="2"/>
    <s v="OST-Z"/>
    <n v="2018070"/>
    <d v="2018-11-07T12:19:14"/>
    <n v="1"/>
    <n v="215.28"/>
    <n v="215.28"/>
    <n v="30"/>
    <x v="0"/>
    <x v="0"/>
    <n v="11"/>
  </r>
  <r>
    <x v="579"/>
    <x v="556"/>
    <x v="2"/>
    <s v="OST-Z"/>
    <n v="2018070"/>
    <d v="2019-10-09T11:57:16"/>
    <n v="1"/>
    <n v="226.04"/>
    <n v="226.04"/>
    <n v="30"/>
    <x v="0"/>
    <x v="1"/>
    <n v="10"/>
  </r>
  <r>
    <x v="580"/>
    <x v="557"/>
    <x v="2"/>
    <s v="OST-VP"/>
    <n v="2018071"/>
    <d v="2018-04-20T09:52:28"/>
    <n v="1"/>
    <n v="362.25"/>
    <n v="362.25"/>
    <n v="30"/>
    <x v="0"/>
    <x v="0"/>
    <n v="4"/>
  </r>
  <r>
    <x v="580"/>
    <x v="557"/>
    <x v="2"/>
    <s v="OST-VP"/>
    <n v="2018071"/>
    <d v="2019-01-23T14:01:12"/>
    <n v="1"/>
    <n v="380.36"/>
    <n v="380.36"/>
    <n v="30"/>
    <x v="0"/>
    <x v="1"/>
    <n v="1"/>
  </r>
  <r>
    <x v="580"/>
    <x v="557"/>
    <x v="2"/>
    <s v="OST-VP"/>
    <n v="2018071"/>
    <d v="2019-09-09T13:53:37"/>
    <n v="1"/>
    <n v="443.76"/>
    <n v="443.76"/>
    <n v="30"/>
    <x v="0"/>
    <x v="1"/>
    <n v="9"/>
  </r>
  <r>
    <x v="581"/>
    <x v="558"/>
    <x v="2"/>
    <s v="OST-Z"/>
    <n v="2018071"/>
    <d v="2018-10-11T12:27:44"/>
    <n v="1"/>
    <n v="276.27999999999997"/>
    <n v="276.27999999999997"/>
    <n v="30"/>
    <x v="0"/>
    <x v="0"/>
    <n v="10"/>
  </r>
  <r>
    <x v="582"/>
    <x v="559"/>
    <x v="2"/>
    <s v="HVLP"/>
    <n v="2017081"/>
    <d v="2018-07-03T11:17:19"/>
    <n v="1"/>
    <n v="59.8"/>
    <n v="59.8"/>
    <n v="30"/>
    <x v="0"/>
    <x v="0"/>
    <n v="7"/>
  </r>
  <r>
    <x v="582"/>
    <x v="559"/>
    <x v="2"/>
    <s v="HVLP"/>
    <n v="2017081"/>
    <d v="2018-08-03T13:30:29"/>
    <n v="1"/>
    <n v="59.8"/>
    <n v="59.8"/>
    <n v="30"/>
    <x v="0"/>
    <x v="0"/>
    <n v="8"/>
  </r>
  <r>
    <x v="582"/>
    <x v="559"/>
    <x v="2"/>
    <s v="HVLP"/>
    <n v="2017081"/>
    <d v="2019-07-23T12:20:48"/>
    <n v="1"/>
    <n v="49.89"/>
    <n v="49.89"/>
    <n v="30"/>
    <x v="0"/>
    <x v="1"/>
    <n v="7"/>
  </r>
  <r>
    <x v="583"/>
    <x v="560"/>
    <x v="0"/>
    <s v="IR"/>
    <s v="B05BB01"/>
    <d v="2018-01-05T11:59:08"/>
    <n v="6"/>
    <n v="171.6"/>
    <n v="1029.5999999999999"/>
    <n v="30"/>
    <x v="0"/>
    <x v="0"/>
    <n v="1"/>
  </r>
  <r>
    <x v="583"/>
    <x v="560"/>
    <x v="0"/>
    <s v="IR"/>
    <s v="B05BB01"/>
    <d v="2018-01-12T09:27:42"/>
    <n v="5"/>
    <n v="171.6"/>
    <n v="858"/>
    <n v="30"/>
    <x v="0"/>
    <x v="0"/>
    <n v="1"/>
  </r>
  <r>
    <x v="583"/>
    <x v="560"/>
    <x v="0"/>
    <s v="IR"/>
    <s v="B05BB01"/>
    <d v="2018-01-19T11:45:07"/>
    <n v="5"/>
    <n v="171.6"/>
    <n v="858"/>
    <n v="30"/>
    <x v="0"/>
    <x v="0"/>
    <n v="1"/>
  </r>
  <r>
    <x v="583"/>
    <x v="560"/>
    <x v="0"/>
    <s v="IR"/>
    <s v="B05BB01"/>
    <d v="2018-01-22T12:16:19"/>
    <n v="1"/>
    <n v="171.6"/>
    <n v="171.6"/>
    <n v="30"/>
    <x v="0"/>
    <x v="0"/>
    <n v="1"/>
  </r>
  <r>
    <x v="583"/>
    <x v="560"/>
    <x v="0"/>
    <s v="IR"/>
    <s v="B05BB01"/>
    <d v="2018-01-24T09:37:33"/>
    <n v="5"/>
    <n v="171.6"/>
    <n v="858"/>
    <n v="30"/>
    <x v="0"/>
    <x v="0"/>
    <n v="1"/>
  </r>
  <r>
    <x v="583"/>
    <x v="560"/>
    <x v="0"/>
    <s v="IR"/>
    <s v="B05BB01"/>
    <d v="2018-01-26T08:20:26"/>
    <n v="4"/>
    <n v="171.6"/>
    <n v="686.4"/>
    <n v="30"/>
    <x v="0"/>
    <x v="0"/>
    <n v="1"/>
  </r>
  <r>
    <x v="583"/>
    <x v="560"/>
    <x v="0"/>
    <s v="IR"/>
    <s v="B05BB01"/>
    <d v="2018-01-26T10:13:43"/>
    <n v="5"/>
    <n v="171.6"/>
    <n v="858"/>
    <n v="30"/>
    <x v="0"/>
    <x v="0"/>
    <n v="1"/>
  </r>
  <r>
    <x v="584"/>
    <x v="561"/>
    <x v="0"/>
    <s v="IR"/>
    <s v="B05BB01"/>
    <d v="2018-01-26T10:13:43"/>
    <n v="2"/>
    <n v="92.95"/>
    <n v="185.9"/>
    <n v="30"/>
    <x v="0"/>
    <x v="0"/>
    <n v="1"/>
  </r>
  <r>
    <x v="585"/>
    <x v="562"/>
    <x v="0"/>
    <s v="IR"/>
    <s v="B05BB01"/>
    <d v="2018-01-30T13:21:43"/>
    <n v="3"/>
    <n v="93.5"/>
    <n v="280.5"/>
    <n v="30"/>
    <x v="0"/>
    <x v="0"/>
    <n v="1"/>
  </r>
  <r>
    <x v="585"/>
    <x v="562"/>
    <x v="0"/>
    <s v="IR"/>
    <s v="B05BB01"/>
    <d v="2018-02-02T09:09:05"/>
    <n v="4"/>
    <n v="93.5"/>
    <n v="374"/>
    <n v="30"/>
    <x v="0"/>
    <x v="0"/>
    <n v="2"/>
  </r>
  <r>
    <x v="584"/>
    <x v="561"/>
    <x v="0"/>
    <s v="IR"/>
    <s v="B05BB01"/>
    <d v="2018-02-02T09:09:05"/>
    <n v="2"/>
    <n v="92.95"/>
    <n v="185.9"/>
    <n v="30"/>
    <x v="0"/>
    <x v="0"/>
    <n v="2"/>
  </r>
  <r>
    <x v="583"/>
    <x v="560"/>
    <x v="0"/>
    <s v="IR"/>
    <s v="B05BB01"/>
    <d v="2018-02-02T09:09:05"/>
    <n v="3"/>
    <n v="171.6"/>
    <n v="514.79999999999995"/>
    <n v="30"/>
    <x v="0"/>
    <x v="0"/>
    <n v="2"/>
  </r>
  <r>
    <x v="583"/>
    <x v="560"/>
    <x v="0"/>
    <s v="IR"/>
    <s v="B05BB01"/>
    <d v="2018-02-02T10:58:47"/>
    <n v="6"/>
    <n v="171.6"/>
    <n v="1029.5999999999999"/>
    <n v="30"/>
    <x v="0"/>
    <x v="0"/>
    <n v="2"/>
  </r>
  <r>
    <x v="583"/>
    <x v="560"/>
    <x v="0"/>
    <s v="IR"/>
    <s v="B05BB01"/>
    <d v="2018-02-09T10:51:17"/>
    <n v="6"/>
    <n v="171.6"/>
    <n v="1029.5999999999999"/>
    <n v="30"/>
    <x v="0"/>
    <x v="0"/>
    <n v="2"/>
  </r>
  <r>
    <x v="583"/>
    <x v="560"/>
    <x v="0"/>
    <s v="IR"/>
    <s v="B05BB01"/>
    <d v="2018-02-09T14:09:32"/>
    <n v="3"/>
    <n v="171.6"/>
    <n v="514.79999999999995"/>
    <n v="30"/>
    <x v="0"/>
    <x v="0"/>
    <n v="2"/>
  </r>
  <r>
    <x v="583"/>
    <x v="560"/>
    <x v="0"/>
    <s v="IR"/>
    <s v="B05BB01"/>
    <d v="2018-02-16T09:08:46"/>
    <n v="2"/>
    <n v="171.6"/>
    <n v="343.2"/>
    <n v="30"/>
    <x v="0"/>
    <x v="0"/>
    <n v="2"/>
  </r>
  <r>
    <x v="583"/>
    <x v="560"/>
    <x v="0"/>
    <s v="IR"/>
    <s v="B05BB01"/>
    <d v="2018-02-23T11:37:28"/>
    <n v="5"/>
    <n v="171.6"/>
    <n v="858"/>
    <n v="30"/>
    <x v="0"/>
    <x v="0"/>
    <n v="2"/>
  </r>
  <r>
    <x v="584"/>
    <x v="561"/>
    <x v="0"/>
    <s v="IR"/>
    <s v="B05BB01"/>
    <d v="2018-02-23T11:37:28"/>
    <n v="2"/>
    <n v="92.95"/>
    <n v="185.9"/>
    <n v="30"/>
    <x v="0"/>
    <x v="0"/>
    <n v="2"/>
  </r>
  <r>
    <x v="583"/>
    <x v="560"/>
    <x v="0"/>
    <s v="IR"/>
    <s v="B05BB01"/>
    <d v="2018-03-02T09:52:39"/>
    <n v="3"/>
    <n v="171.6"/>
    <n v="514.79999999999995"/>
    <n v="30"/>
    <x v="0"/>
    <x v="0"/>
    <n v="3"/>
  </r>
  <r>
    <x v="585"/>
    <x v="562"/>
    <x v="0"/>
    <s v="IR"/>
    <s v="B05BB01"/>
    <d v="2018-03-02T09:54:34"/>
    <n v="2"/>
    <n v="93.5"/>
    <n v="187"/>
    <n v="30"/>
    <x v="0"/>
    <x v="0"/>
    <n v="3"/>
  </r>
  <r>
    <x v="584"/>
    <x v="561"/>
    <x v="0"/>
    <s v="IR"/>
    <s v="B05BB01"/>
    <d v="2018-03-15T11:52:38"/>
    <n v="1"/>
    <n v="92.95"/>
    <n v="92.95"/>
    <n v="30"/>
    <x v="0"/>
    <x v="0"/>
    <n v="3"/>
  </r>
  <r>
    <x v="583"/>
    <x v="560"/>
    <x v="0"/>
    <s v="IR"/>
    <s v="B05BB01"/>
    <d v="2018-03-16T08:54:26"/>
    <n v="5"/>
    <n v="171.6"/>
    <n v="858"/>
    <n v="30"/>
    <x v="0"/>
    <x v="0"/>
    <n v="3"/>
  </r>
  <r>
    <x v="583"/>
    <x v="560"/>
    <x v="0"/>
    <s v="IR"/>
    <s v="B05BB01"/>
    <d v="2018-03-23T10:36:21"/>
    <n v="3"/>
    <n v="171.6"/>
    <n v="514.79999999999995"/>
    <n v="30"/>
    <x v="0"/>
    <x v="0"/>
    <n v="3"/>
  </r>
  <r>
    <x v="584"/>
    <x v="561"/>
    <x v="0"/>
    <s v="IR"/>
    <s v="B05BB01"/>
    <d v="2018-03-23T10:36:21"/>
    <n v="3"/>
    <n v="92.95"/>
    <n v="278.85000000000002"/>
    <n v="30"/>
    <x v="0"/>
    <x v="0"/>
    <n v="3"/>
  </r>
  <r>
    <x v="586"/>
    <x v="563"/>
    <x v="0"/>
    <s v="HVLP"/>
    <s v="V07AB"/>
    <d v="2018-03-23T11:48:11"/>
    <n v="1"/>
    <n v="282.14999999999998"/>
    <n v="282.14999999999998"/>
    <n v="30"/>
    <x v="0"/>
    <x v="0"/>
    <n v="3"/>
  </r>
  <r>
    <x v="584"/>
    <x v="561"/>
    <x v="0"/>
    <s v="IR"/>
    <s v="B05BB01"/>
    <d v="2018-03-23T12:14:40"/>
    <n v="2"/>
    <n v="92.95"/>
    <n v="185.9"/>
    <n v="30"/>
    <x v="0"/>
    <x v="0"/>
    <n v="3"/>
  </r>
  <r>
    <x v="583"/>
    <x v="560"/>
    <x v="0"/>
    <s v="IR"/>
    <s v="B05BB01"/>
    <d v="2018-04-06T10:13:48"/>
    <n v="3"/>
    <n v="171.6"/>
    <n v="514.79999999999995"/>
    <n v="30"/>
    <x v="0"/>
    <x v="0"/>
    <n v="4"/>
  </r>
  <r>
    <x v="583"/>
    <x v="560"/>
    <x v="0"/>
    <s v="IR"/>
    <s v="B05BB01"/>
    <d v="2018-04-13T09:21:53"/>
    <n v="3"/>
    <n v="171.6"/>
    <n v="514.79999999999995"/>
    <n v="30"/>
    <x v="0"/>
    <x v="0"/>
    <n v="4"/>
  </r>
  <r>
    <x v="585"/>
    <x v="562"/>
    <x v="0"/>
    <s v="IR"/>
    <s v="B05BB01"/>
    <d v="2018-04-13T11:55:52"/>
    <n v="3"/>
    <n v="93.5"/>
    <n v="280.5"/>
    <n v="30"/>
    <x v="0"/>
    <x v="0"/>
    <n v="4"/>
  </r>
  <r>
    <x v="583"/>
    <x v="560"/>
    <x v="0"/>
    <s v="IR"/>
    <s v="B05BB01"/>
    <d v="2018-04-19T10:52:39"/>
    <n v="3"/>
    <n v="171.6"/>
    <n v="514.79999999999995"/>
    <n v="30"/>
    <x v="0"/>
    <x v="0"/>
    <n v="4"/>
  </r>
  <r>
    <x v="583"/>
    <x v="560"/>
    <x v="0"/>
    <s v="IR"/>
    <s v="B05BB01"/>
    <d v="2018-04-20T09:16:00"/>
    <n v="3"/>
    <n v="171.6"/>
    <n v="514.79999999999995"/>
    <n v="30"/>
    <x v="0"/>
    <x v="0"/>
    <n v="4"/>
  </r>
  <r>
    <x v="583"/>
    <x v="560"/>
    <x v="0"/>
    <s v="IR"/>
    <s v="B05BB01"/>
    <d v="2018-04-26T08:15:39"/>
    <n v="5"/>
    <n v="171.6"/>
    <n v="858"/>
    <n v="30"/>
    <x v="0"/>
    <x v="0"/>
    <n v="4"/>
  </r>
  <r>
    <x v="585"/>
    <x v="562"/>
    <x v="0"/>
    <s v="IR"/>
    <s v="B05BB01"/>
    <d v="2018-04-26T08:15:39"/>
    <n v="3"/>
    <n v="93.5"/>
    <n v="280.5"/>
    <n v="30"/>
    <x v="0"/>
    <x v="0"/>
    <n v="4"/>
  </r>
  <r>
    <x v="583"/>
    <x v="560"/>
    <x v="0"/>
    <s v="IR"/>
    <s v="B05BB01"/>
    <d v="2018-05-03T09:55:18"/>
    <n v="2"/>
    <n v="171.6"/>
    <n v="343.2"/>
    <n v="30"/>
    <x v="0"/>
    <x v="0"/>
    <n v="5"/>
  </r>
  <r>
    <x v="583"/>
    <x v="560"/>
    <x v="0"/>
    <s v="IR"/>
    <s v="B05BB01"/>
    <d v="2018-05-03T11:30:32"/>
    <n v="3"/>
    <n v="171.6"/>
    <n v="514.79999999999995"/>
    <n v="30"/>
    <x v="0"/>
    <x v="0"/>
    <n v="5"/>
  </r>
  <r>
    <x v="583"/>
    <x v="560"/>
    <x v="0"/>
    <s v="IR"/>
    <s v="B05BB01"/>
    <d v="2018-05-11T08:45:30"/>
    <n v="5"/>
    <n v="171.6"/>
    <n v="858"/>
    <n v="30"/>
    <x v="0"/>
    <x v="0"/>
    <n v="5"/>
  </r>
  <r>
    <x v="583"/>
    <x v="560"/>
    <x v="0"/>
    <s v="IR"/>
    <s v="B05BB01"/>
    <d v="2018-05-11T12:08:57"/>
    <n v="3"/>
    <n v="171.6"/>
    <n v="514.79999999999995"/>
    <n v="30"/>
    <x v="0"/>
    <x v="0"/>
    <n v="5"/>
  </r>
  <r>
    <x v="583"/>
    <x v="560"/>
    <x v="0"/>
    <s v="IR"/>
    <s v="B05BB01"/>
    <d v="2018-05-18T13:06:10"/>
    <n v="5"/>
    <n v="171.6"/>
    <n v="858"/>
    <n v="30"/>
    <x v="0"/>
    <x v="0"/>
    <n v="5"/>
  </r>
  <r>
    <x v="583"/>
    <x v="560"/>
    <x v="0"/>
    <s v="IR"/>
    <s v="B05BB01"/>
    <d v="2018-05-25T08:47:43"/>
    <n v="6"/>
    <n v="171.6"/>
    <n v="1029.5999999999999"/>
    <n v="30"/>
    <x v="0"/>
    <x v="0"/>
    <n v="5"/>
  </r>
  <r>
    <x v="584"/>
    <x v="561"/>
    <x v="0"/>
    <s v="IR"/>
    <s v="B05BB01"/>
    <d v="2018-05-25T08:47:43"/>
    <n v="2"/>
    <n v="92.95"/>
    <n v="185.9"/>
    <n v="30"/>
    <x v="0"/>
    <x v="0"/>
    <n v="5"/>
  </r>
  <r>
    <x v="583"/>
    <x v="560"/>
    <x v="0"/>
    <s v="IR"/>
    <s v="B05BB01"/>
    <d v="2018-05-25T10:28:52"/>
    <n v="5"/>
    <n v="171.6"/>
    <n v="858"/>
    <n v="30"/>
    <x v="0"/>
    <x v="0"/>
    <n v="5"/>
  </r>
  <r>
    <x v="583"/>
    <x v="560"/>
    <x v="0"/>
    <s v="IR"/>
    <s v="B05BB01"/>
    <d v="2018-05-28T11:59:34"/>
    <n v="1"/>
    <n v="171.6"/>
    <n v="171.6"/>
    <n v="30"/>
    <x v="0"/>
    <x v="0"/>
    <n v="5"/>
  </r>
  <r>
    <x v="583"/>
    <x v="560"/>
    <x v="0"/>
    <s v="IR"/>
    <s v="B05BB01"/>
    <d v="2018-05-28T12:40:17"/>
    <n v="4"/>
    <n v="171.6"/>
    <n v="686.4"/>
    <n v="30"/>
    <x v="0"/>
    <x v="0"/>
    <n v="5"/>
  </r>
  <r>
    <x v="583"/>
    <x v="560"/>
    <x v="0"/>
    <s v="IR"/>
    <s v="B05BB01"/>
    <d v="2018-06-01T11:53:31"/>
    <n v="5"/>
    <n v="171.6"/>
    <n v="858"/>
    <n v="30"/>
    <x v="0"/>
    <x v="0"/>
    <n v="6"/>
  </r>
  <r>
    <x v="583"/>
    <x v="560"/>
    <x v="0"/>
    <s v="IR"/>
    <s v="B05BB01"/>
    <d v="2018-06-01T11:54:57"/>
    <n v="5"/>
    <n v="171.6"/>
    <n v="858"/>
    <n v="30"/>
    <x v="0"/>
    <x v="0"/>
    <n v="6"/>
  </r>
  <r>
    <x v="583"/>
    <x v="560"/>
    <x v="0"/>
    <s v="IR"/>
    <s v="B05BB01"/>
    <d v="2018-06-08T13:55:51"/>
    <n v="3"/>
    <n v="171.6"/>
    <n v="514.79999999999995"/>
    <n v="30"/>
    <x v="0"/>
    <x v="0"/>
    <n v="6"/>
  </r>
  <r>
    <x v="583"/>
    <x v="560"/>
    <x v="0"/>
    <s v="IR"/>
    <s v="B05BB01"/>
    <d v="2018-06-15T12:09:01"/>
    <n v="3"/>
    <n v="171.6"/>
    <n v="514.79999999999995"/>
    <n v="30"/>
    <x v="0"/>
    <x v="0"/>
    <n v="6"/>
  </r>
  <r>
    <x v="585"/>
    <x v="562"/>
    <x v="0"/>
    <s v="IR"/>
    <s v="B05BB01"/>
    <d v="2018-06-15T12:09:01"/>
    <n v="2"/>
    <n v="93.5"/>
    <n v="187"/>
    <n v="30"/>
    <x v="0"/>
    <x v="0"/>
    <n v="6"/>
  </r>
  <r>
    <x v="583"/>
    <x v="560"/>
    <x v="0"/>
    <s v="IR"/>
    <s v="B05BB01"/>
    <d v="2018-06-22T07:54:29"/>
    <n v="5"/>
    <n v="171.6"/>
    <n v="858"/>
    <n v="30"/>
    <x v="0"/>
    <x v="0"/>
    <n v="6"/>
  </r>
  <r>
    <x v="583"/>
    <x v="560"/>
    <x v="0"/>
    <s v="IR"/>
    <s v="B05BB01"/>
    <d v="2018-06-28T09:11:10"/>
    <n v="5"/>
    <n v="171.6"/>
    <n v="858"/>
    <n v="30"/>
    <x v="0"/>
    <x v="0"/>
    <n v="6"/>
  </r>
  <r>
    <x v="585"/>
    <x v="562"/>
    <x v="0"/>
    <s v="IR"/>
    <s v="B05BB01"/>
    <d v="2018-06-28T09:11:10"/>
    <n v="3"/>
    <n v="93.5"/>
    <n v="280.5"/>
    <n v="30"/>
    <x v="0"/>
    <x v="0"/>
    <n v="6"/>
  </r>
  <r>
    <x v="584"/>
    <x v="561"/>
    <x v="0"/>
    <s v="IR"/>
    <s v="B05BB01"/>
    <d v="2018-06-28T09:11:10"/>
    <n v="3"/>
    <n v="92.95"/>
    <n v="278.85000000000002"/>
    <n v="30"/>
    <x v="0"/>
    <x v="0"/>
    <n v="6"/>
  </r>
  <r>
    <x v="583"/>
    <x v="560"/>
    <x v="0"/>
    <s v="IR"/>
    <s v="B05BB01"/>
    <d v="2018-06-29T13:50:46"/>
    <n v="3"/>
    <n v="171.6"/>
    <n v="514.79999999999995"/>
    <n v="30"/>
    <x v="0"/>
    <x v="0"/>
    <n v="6"/>
  </r>
  <r>
    <x v="583"/>
    <x v="560"/>
    <x v="0"/>
    <s v="IR"/>
    <s v="B05BB01"/>
    <d v="2018-07-04T14:07:02"/>
    <n v="3"/>
    <n v="171.6"/>
    <n v="514.79999999999995"/>
    <n v="30"/>
    <x v="0"/>
    <x v="0"/>
    <n v="7"/>
  </r>
  <r>
    <x v="583"/>
    <x v="560"/>
    <x v="0"/>
    <s v="IR"/>
    <s v="B05BB01"/>
    <d v="2018-07-13T09:29:35"/>
    <n v="6"/>
    <n v="171.6"/>
    <n v="1029.5999999999999"/>
    <n v="30"/>
    <x v="0"/>
    <x v="0"/>
    <n v="7"/>
  </r>
  <r>
    <x v="583"/>
    <x v="560"/>
    <x v="0"/>
    <s v="IR"/>
    <s v="B05BB01"/>
    <d v="2018-07-13T09:31:42"/>
    <n v="2"/>
    <n v="171.6"/>
    <n v="343.2"/>
    <n v="30"/>
    <x v="0"/>
    <x v="0"/>
    <n v="7"/>
  </r>
  <r>
    <x v="586"/>
    <x v="563"/>
    <x v="0"/>
    <s v="HVLP"/>
    <s v="V07AB"/>
    <d v="2018-07-20T10:18:43"/>
    <n v="1"/>
    <n v="282.14999999999998"/>
    <n v="282.14999999999998"/>
    <n v="30"/>
    <x v="0"/>
    <x v="0"/>
    <n v="7"/>
  </r>
  <r>
    <x v="583"/>
    <x v="560"/>
    <x v="0"/>
    <s v="IR"/>
    <s v="B05BB01"/>
    <d v="2018-07-23T11:56:10"/>
    <n v="6"/>
    <n v="295.72000000000003"/>
    <n v="1774.32"/>
    <n v="30"/>
    <x v="0"/>
    <x v="0"/>
    <n v="7"/>
  </r>
  <r>
    <x v="585"/>
    <x v="562"/>
    <x v="0"/>
    <s v="IR"/>
    <s v="B05BB01"/>
    <d v="2018-07-23T11:56:10"/>
    <n v="3"/>
    <n v="93.5"/>
    <n v="280.5"/>
    <n v="30"/>
    <x v="0"/>
    <x v="0"/>
    <n v="7"/>
  </r>
  <r>
    <x v="584"/>
    <x v="561"/>
    <x v="0"/>
    <s v="IR"/>
    <s v="B05BB01"/>
    <d v="2018-07-23T11:56:10"/>
    <n v="3"/>
    <n v="92.95"/>
    <n v="278.85000000000002"/>
    <n v="30"/>
    <x v="0"/>
    <x v="0"/>
    <n v="7"/>
  </r>
  <r>
    <x v="584"/>
    <x v="561"/>
    <x v="0"/>
    <s v="IR"/>
    <s v="B05BB01"/>
    <d v="2018-08-10T10:41:38"/>
    <n v="4"/>
    <n v="92.95"/>
    <n v="371.8"/>
    <n v="30"/>
    <x v="0"/>
    <x v="0"/>
    <n v="8"/>
  </r>
  <r>
    <x v="583"/>
    <x v="560"/>
    <x v="0"/>
    <s v="IR"/>
    <s v="B05BB01"/>
    <d v="2018-08-10T10:41:38"/>
    <n v="5"/>
    <n v="171.6"/>
    <n v="858"/>
    <n v="30"/>
    <x v="0"/>
    <x v="0"/>
    <n v="8"/>
  </r>
  <r>
    <x v="583"/>
    <x v="560"/>
    <x v="0"/>
    <s v="IR"/>
    <s v="B05BB01"/>
    <d v="2018-09-07T12:18:14"/>
    <n v="6"/>
    <n v="171.6"/>
    <n v="1029.5999999999999"/>
    <n v="30"/>
    <x v="0"/>
    <x v="0"/>
    <n v="9"/>
  </r>
  <r>
    <x v="583"/>
    <x v="560"/>
    <x v="0"/>
    <s v="IR"/>
    <s v="B05BB01"/>
    <d v="2018-09-14T09:27:52"/>
    <n v="5"/>
    <n v="171.6"/>
    <n v="858"/>
    <n v="30"/>
    <x v="0"/>
    <x v="0"/>
    <n v="9"/>
  </r>
  <r>
    <x v="583"/>
    <x v="560"/>
    <x v="0"/>
    <s v="IR"/>
    <s v="B05BB01"/>
    <d v="2018-09-14T09:27:52"/>
    <n v="5"/>
    <n v="171.6"/>
    <n v="858"/>
    <n v="30"/>
    <x v="0"/>
    <x v="0"/>
    <n v="9"/>
  </r>
  <r>
    <x v="583"/>
    <x v="560"/>
    <x v="0"/>
    <s v="IR"/>
    <s v="B05BB01"/>
    <d v="2018-09-27T09:19:03"/>
    <n v="3"/>
    <n v="171.6"/>
    <n v="514.79999999999995"/>
    <n v="30"/>
    <x v="0"/>
    <x v="0"/>
    <n v="9"/>
  </r>
  <r>
    <x v="583"/>
    <x v="560"/>
    <x v="0"/>
    <s v="IR"/>
    <s v="B05BB01"/>
    <d v="2018-10-05T09:21:23"/>
    <n v="5"/>
    <n v="171.6"/>
    <n v="858"/>
    <n v="30"/>
    <x v="0"/>
    <x v="0"/>
    <n v="10"/>
  </r>
  <r>
    <x v="583"/>
    <x v="560"/>
    <x v="0"/>
    <s v="IR"/>
    <s v="B05BB01"/>
    <d v="2018-10-12T12:16:47"/>
    <n v="5"/>
    <n v="171.6"/>
    <n v="858"/>
    <n v="30"/>
    <x v="0"/>
    <x v="0"/>
    <n v="10"/>
  </r>
  <r>
    <x v="584"/>
    <x v="561"/>
    <x v="0"/>
    <s v="IR"/>
    <s v="B05BB01"/>
    <d v="2018-10-12T12:16:47"/>
    <n v="5"/>
    <n v="92.95"/>
    <n v="464.75"/>
    <n v="30"/>
    <x v="0"/>
    <x v="0"/>
    <n v="10"/>
  </r>
  <r>
    <x v="585"/>
    <x v="562"/>
    <x v="0"/>
    <s v="IR"/>
    <s v="B05BB01"/>
    <d v="2018-10-12T12:16:47"/>
    <n v="3"/>
    <n v="93.5"/>
    <n v="280.5"/>
    <n v="30"/>
    <x v="0"/>
    <x v="0"/>
    <n v="10"/>
  </r>
  <r>
    <x v="583"/>
    <x v="560"/>
    <x v="0"/>
    <s v="IR"/>
    <s v="B05BB01"/>
    <d v="2018-10-26T08:54:39"/>
    <n v="5"/>
    <n v="171.6"/>
    <n v="858"/>
    <n v="30"/>
    <x v="0"/>
    <x v="0"/>
    <n v="10"/>
  </r>
  <r>
    <x v="583"/>
    <x v="560"/>
    <x v="0"/>
    <s v="IR"/>
    <s v="B05BB01"/>
    <d v="2018-11-02T13:33:17"/>
    <n v="4"/>
    <n v="171.6"/>
    <n v="686.4"/>
    <n v="30"/>
    <x v="0"/>
    <x v="0"/>
    <n v="11"/>
  </r>
  <r>
    <x v="583"/>
    <x v="560"/>
    <x v="0"/>
    <s v="IR"/>
    <s v="B05BB01"/>
    <d v="2018-11-16T10:14:57"/>
    <n v="5"/>
    <n v="171.6"/>
    <n v="858"/>
    <n v="30"/>
    <x v="0"/>
    <x v="0"/>
    <n v="11"/>
  </r>
  <r>
    <x v="583"/>
    <x v="560"/>
    <x v="0"/>
    <s v="IR"/>
    <s v="B05BB01"/>
    <d v="2018-11-23T08:53:46"/>
    <n v="6"/>
    <n v="171.6"/>
    <n v="1029.5999999999999"/>
    <n v="30"/>
    <x v="0"/>
    <x v="0"/>
    <n v="11"/>
  </r>
  <r>
    <x v="583"/>
    <x v="560"/>
    <x v="0"/>
    <s v="IR"/>
    <s v="B05BB01"/>
    <d v="2018-11-30T08:57:50"/>
    <n v="3"/>
    <n v="171.6"/>
    <n v="514.79999999999995"/>
    <n v="30"/>
    <x v="0"/>
    <x v="0"/>
    <n v="11"/>
  </r>
  <r>
    <x v="583"/>
    <x v="560"/>
    <x v="0"/>
    <s v="IR"/>
    <s v="B05BB01"/>
    <d v="2018-12-07T09:57:41"/>
    <n v="3"/>
    <n v="171.6"/>
    <n v="514.79999999999995"/>
    <n v="30"/>
    <x v="0"/>
    <x v="0"/>
    <n v="12"/>
  </r>
  <r>
    <x v="583"/>
    <x v="560"/>
    <x v="0"/>
    <s v="IR"/>
    <s v="B05BB01"/>
    <d v="2018-12-19T07:52:09"/>
    <n v="6"/>
    <n v="171.6"/>
    <n v="1029.5999999999999"/>
    <n v="30"/>
    <x v="0"/>
    <x v="0"/>
    <n v="12"/>
  </r>
  <r>
    <x v="584"/>
    <x v="561"/>
    <x v="0"/>
    <s v="IR"/>
    <s v="B05BB01"/>
    <d v="2018-12-19T07:52:09"/>
    <n v="3"/>
    <n v="92.95"/>
    <n v="278.85000000000002"/>
    <n v="30"/>
    <x v="0"/>
    <x v="0"/>
    <n v="12"/>
  </r>
  <r>
    <x v="583"/>
    <x v="560"/>
    <x v="0"/>
    <s v="IR"/>
    <s v="B05BB01"/>
    <d v="2019-01-04T08:49:53"/>
    <n v="5"/>
    <n v="171.6"/>
    <n v="858"/>
    <n v="30"/>
    <x v="0"/>
    <x v="1"/>
    <n v="1"/>
  </r>
  <r>
    <x v="583"/>
    <x v="560"/>
    <x v="0"/>
    <s v="IR"/>
    <s v="B05BB01"/>
    <d v="2019-01-11T08:43:31"/>
    <n v="5"/>
    <n v="171.6"/>
    <n v="858"/>
    <n v="30"/>
    <x v="0"/>
    <x v="1"/>
    <n v="1"/>
  </r>
  <r>
    <x v="584"/>
    <x v="561"/>
    <x v="0"/>
    <s v="IR"/>
    <s v="B05BB01"/>
    <d v="2019-01-11T08:43:31"/>
    <n v="3"/>
    <n v="92.95"/>
    <n v="278.85000000000002"/>
    <n v="30"/>
    <x v="0"/>
    <x v="1"/>
    <n v="1"/>
  </r>
  <r>
    <x v="583"/>
    <x v="560"/>
    <x v="0"/>
    <s v="IR"/>
    <s v="B05BB01"/>
    <d v="2019-01-18T10:01:59"/>
    <n v="5"/>
    <n v="171.6"/>
    <n v="858"/>
    <n v="30"/>
    <x v="0"/>
    <x v="1"/>
    <n v="1"/>
  </r>
  <r>
    <x v="584"/>
    <x v="561"/>
    <x v="0"/>
    <s v="IR"/>
    <s v="B05BB01"/>
    <d v="2019-01-25T09:35:30"/>
    <n v="3"/>
    <n v="92.95"/>
    <n v="278.85000000000002"/>
    <n v="30"/>
    <x v="0"/>
    <x v="1"/>
    <n v="1"/>
  </r>
  <r>
    <x v="587"/>
    <x v="564"/>
    <x v="0"/>
    <s v="IR"/>
    <s v="B05BB01"/>
    <d v="2019-01-25T09:35:30"/>
    <n v="5"/>
    <n v="192.5"/>
    <n v="962.5"/>
    <n v="30"/>
    <x v="0"/>
    <x v="1"/>
    <n v="1"/>
  </r>
  <r>
    <x v="583"/>
    <x v="560"/>
    <x v="0"/>
    <s v="IR"/>
    <s v="B05BB01"/>
    <d v="2019-02-01T10:09:11"/>
    <n v="5"/>
    <n v="171.6"/>
    <n v="858"/>
    <n v="30"/>
    <x v="0"/>
    <x v="1"/>
    <n v="2"/>
  </r>
  <r>
    <x v="583"/>
    <x v="560"/>
    <x v="0"/>
    <s v="IR"/>
    <s v="B05BB01"/>
    <d v="2019-02-08T10:24:23"/>
    <n v="6"/>
    <n v="171.6"/>
    <n v="1029.5999999999999"/>
    <n v="30"/>
    <x v="0"/>
    <x v="1"/>
    <n v="2"/>
  </r>
  <r>
    <x v="583"/>
    <x v="560"/>
    <x v="0"/>
    <s v="IR"/>
    <s v="B05BB01"/>
    <d v="2019-02-15T12:10:21"/>
    <n v="3"/>
    <n v="171.6"/>
    <n v="514.79999999999995"/>
    <n v="30"/>
    <x v="0"/>
    <x v="1"/>
    <n v="2"/>
  </r>
  <r>
    <x v="583"/>
    <x v="560"/>
    <x v="0"/>
    <s v="IR"/>
    <s v="B05BB01"/>
    <d v="2019-02-22T09:05:28"/>
    <n v="5"/>
    <n v="171.6"/>
    <n v="858"/>
    <n v="30"/>
    <x v="0"/>
    <x v="1"/>
    <n v="2"/>
  </r>
  <r>
    <x v="583"/>
    <x v="560"/>
    <x v="0"/>
    <s v="IR"/>
    <s v="B05BB01"/>
    <d v="2019-03-01T09:15:08"/>
    <n v="5"/>
    <n v="171.6"/>
    <n v="858"/>
    <n v="30"/>
    <x v="0"/>
    <x v="1"/>
    <n v="3"/>
  </r>
  <r>
    <x v="583"/>
    <x v="560"/>
    <x v="0"/>
    <s v="IR"/>
    <s v="B05BB01"/>
    <d v="2019-03-08T10:33:47"/>
    <n v="5"/>
    <n v="171.6"/>
    <n v="858"/>
    <n v="30"/>
    <x v="0"/>
    <x v="1"/>
    <n v="3"/>
  </r>
  <r>
    <x v="583"/>
    <x v="560"/>
    <x v="0"/>
    <s v="IR"/>
    <s v="B05BB01"/>
    <d v="2019-03-15T09:09:25"/>
    <n v="5"/>
    <n v="171.6"/>
    <n v="858"/>
    <n v="30"/>
    <x v="0"/>
    <x v="1"/>
    <n v="3"/>
  </r>
  <r>
    <x v="585"/>
    <x v="562"/>
    <x v="0"/>
    <s v="IR"/>
    <s v="B05BB01"/>
    <d v="2019-03-15T09:09:25"/>
    <n v="3"/>
    <n v="93.5"/>
    <n v="280.5"/>
    <n v="30"/>
    <x v="0"/>
    <x v="1"/>
    <n v="3"/>
  </r>
  <r>
    <x v="584"/>
    <x v="561"/>
    <x v="0"/>
    <s v="IR"/>
    <s v="B05BB01"/>
    <d v="2019-03-15T09:09:25"/>
    <n v="3"/>
    <n v="92.95"/>
    <n v="278.85000000000002"/>
    <n v="30"/>
    <x v="0"/>
    <x v="1"/>
    <n v="3"/>
  </r>
  <r>
    <x v="584"/>
    <x v="561"/>
    <x v="0"/>
    <s v="IR"/>
    <s v="B05BB01"/>
    <d v="2019-04-05T08:47:17"/>
    <n v="3"/>
    <n v="92.95"/>
    <n v="278.85000000000002"/>
    <n v="30"/>
    <x v="0"/>
    <x v="1"/>
    <n v="4"/>
  </r>
  <r>
    <x v="583"/>
    <x v="560"/>
    <x v="0"/>
    <s v="IR"/>
    <s v="B05BB01"/>
    <d v="2019-04-05T08:47:17"/>
    <n v="3"/>
    <n v="171.6"/>
    <n v="514.79999999999995"/>
    <n v="30"/>
    <x v="0"/>
    <x v="1"/>
    <n v="4"/>
  </r>
  <r>
    <x v="583"/>
    <x v="560"/>
    <x v="0"/>
    <s v="IR"/>
    <s v="B05BB01"/>
    <d v="2019-04-16T13:46:58"/>
    <n v="5"/>
    <n v="171.6"/>
    <n v="858"/>
    <n v="30"/>
    <x v="0"/>
    <x v="1"/>
    <n v="4"/>
  </r>
  <r>
    <x v="583"/>
    <x v="560"/>
    <x v="0"/>
    <s v="IR"/>
    <s v="B05BB01"/>
    <d v="2019-04-17T10:25:48"/>
    <n v="6"/>
    <n v="171.6"/>
    <n v="1029.5999999999999"/>
    <n v="30"/>
    <x v="0"/>
    <x v="1"/>
    <n v="4"/>
  </r>
  <r>
    <x v="583"/>
    <x v="560"/>
    <x v="0"/>
    <s v="IR"/>
    <s v="B05BB01"/>
    <d v="2019-04-26T12:35:52"/>
    <n v="5"/>
    <n v="171.6"/>
    <n v="858"/>
    <n v="30"/>
    <x v="0"/>
    <x v="1"/>
    <n v="4"/>
  </r>
  <r>
    <x v="583"/>
    <x v="560"/>
    <x v="0"/>
    <s v="IR"/>
    <s v="B05BB01"/>
    <d v="2019-05-03T12:46:49"/>
    <n v="6"/>
    <n v="171.6"/>
    <n v="1029.5999999999999"/>
    <n v="30"/>
    <x v="0"/>
    <x v="1"/>
    <n v="5"/>
  </r>
  <r>
    <x v="584"/>
    <x v="561"/>
    <x v="0"/>
    <s v="IR"/>
    <s v="B05BB01"/>
    <d v="2019-05-03T12:46:49"/>
    <n v="3"/>
    <n v="92.95"/>
    <n v="278.85000000000002"/>
    <n v="30"/>
    <x v="0"/>
    <x v="1"/>
    <n v="5"/>
  </r>
  <r>
    <x v="583"/>
    <x v="560"/>
    <x v="0"/>
    <s v="IR"/>
    <s v="B05BB01"/>
    <d v="2019-05-10T12:52:18"/>
    <n v="6"/>
    <n v="171.6"/>
    <n v="1029.5999999999999"/>
    <n v="30"/>
    <x v="0"/>
    <x v="1"/>
    <n v="5"/>
  </r>
  <r>
    <x v="583"/>
    <x v="560"/>
    <x v="0"/>
    <s v="IR"/>
    <s v="B05BB01"/>
    <d v="2019-05-17T09:57:03"/>
    <n v="6"/>
    <n v="171.6"/>
    <n v="1029.5999999999999"/>
    <n v="30"/>
    <x v="0"/>
    <x v="1"/>
    <n v="5"/>
  </r>
  <r>
    <x v="584"/>
    <x v="561"/>
    <x v="0"/>
    <s v="IR"/>
    <s v="B05BB01"/>
    <d v="2019-05-17T09:57:03"/>
    <n v="3"/>
    <n v="92.95"/>
    <n v="278.85000000000002"/>
    <n v="30"/>
    <x v="0"/>
    <x v="1"/>
    <n v="5"/>
  </r>
  <r>
    <x v="585"/>
    <x v="562"/>
    <x v="0"/>
    <s v="IR"/>
    <s v="B05BB01"/>
    <d v="2019-05-17T09:57:03"/>
    <n v="2"/>
    <n v="93.5"/>
    <n v="187"/>
    <n v="30"/>
    <x v="0"/>
    <x v="1"/>
    <n v="5"/>
  </r>
  <r>
    <x v="583"/>
    <x v="560"/>
    <x v="0"/>
    <s v="IR"/>
    <s v="B05BB01"/>
    <d v="2019-05-20T12:21:46"/>
    <n v="1"/>
    <n v="171.6"/>
    <n v="171.6"/>
    <n v="30"/>
    <x v="0"/>
    <x v="1"/>
    <n v="5"/>
  </r>
  <r>
    <x v="583"/>
    <x v="560"/>
    <x v="0"/>
    <s v="IR"/>
    <s v="B05BB01"/>
    <d v="2019-05-22T12:04:55"/>
    <n v="4"/>
    <n v="171.6"/>
    <n v="686.4"/>
    <n v="30"/>
    <x v="0"/>
    <x v="1"/>
    <n v="5"/>
  </r>
  <r>
    <x v="583"/>
    <x v="560"/>
    <x v="0"/>
    <s v="IR"/>
    <s v="B05BB01"/>
    <d v="2019-05-24T08:30:35"/>
    <n v="8"/>
    <n v="171.6"/>
    <n v="1372.8"/>
    <n v="30"/>
    <x v="0"/>
    <x v="1"/>
    <n v="5"/>
  </r>
  <r>
    <x v="585"/>
    <x v="562"/>
    <x v="0"/>
    <s v="IR"/>
    <s v="B05BB01"/>
    <d v="2019-05-24T08:30:35"/>
    <n v="2"/>
    <n v="93.5"/>
    <n v="187"/>
    <n v="30"/>
    <x v="0"/>
    <x v="1"/>
    <n v="5"/>
  </r>
  <r>
    <x v="583"/>
    <x v="560"/>
    <x v="0"/>
    <s v="IR"/>
    <s v="B05BB01"/>
    <d v="2019-05-31T08:32:07"/>
    <n v="6"/>
    <n v="171.6"/>
    <n v="1029.5999999999999"/>
    <n v="30"/>
    <x v="0"/>
    <x v="1"/>
    <n v="5"/>
  </r>
  <r>
    <x v="583"/>
    <x v="560"/>
    <x v="0"/>
    <s v="IR"/>
    <s v="B05BB01"/>
    <d v="2019-06-14T13:26:47"/>
    <n v="4"/>
    <n v="171.6"/>
    <n v="686.4"/>
    <n v="30"/>
    <x v="0"/>
    <x v="1"/>
    <n v="6"/>
  </r>
  <r>
    <x v="583"/>
    <x v="560"/>
    <x v="0"/>
    <s v="IR"/>
    <s v="B05BB01"/>
    <d v="2019-06-21T12:29:43"/>
    <n v="5"/>
    <n v="171.6"/>
    <n v="858"/>
    <n v="30"/>
    <x v="0"/>
    <x v="1"/>
    <n v="6"/>
  </r>
  <r>
    <x v="583"/>
    <x v="560"/>
    <x v="0"/>
    <s v="IR"/>
    <s v="B05BB01"/>
    <d v="2019-07-01T06:49:45"/>
    <n v="5"/>
    <n v="171.6"/>
    <n v="858"/>
    <n v="30"/>
    <x v="0"/>
    <x v="1"/>
    <n v="7"/>
  </r>
  <r>
    <x v="583"/>
    <x v="560"/>
    <x v="0"/>
    <s v="IR"/>
    <s v="B05BB01"/>
    <d v="2019-07-04T07:33:04"/>
    <n v="3"/>
    <n v="171.6"/>
    <n v="514.79999999999995"/>
    <n v="30"/>
    <x v="0"/>
    <x v="1"/>
    <n v="7"/>
  </r>
  <r>
    <x v="583"/>
    <x v="560"/>
    <x v="0"/>
    <s v="IR"/>
    <s v="B05BB01"/>
    <d v="2019-07-12T13:20:58"/>
    <n v="6"/>
    <n v="171.6"/>
    <n v="1029.5999999999999"/>
    <n v="30"/>
    <x v="0"/>
    <x v="1"/>
    <n v="7"/>
  </r>
  <r>
    <x v="583"/>
    <x v="560"/>
    <x v="0"/>
    <s v="IR"/>
    <s v="B05BB01"/>
    <d v="2019-07-19T13:09:50"/>
    <n v="5"/>
    <n v="171.6"/>
    <n v="858"/>
    <n v="30"/>
    <x v="0"/>
    <x v="1"/>
    <n v="7"/>
  </r>
  <r>
    <x v="583"/>
    <x v="560"/>
    <x v="0"/>
    <s v="IR"/>
    <s v="B05BB01"/>
    <d v="2019-07-26T08:11:46"/>
    <n v="5"/>
    <n v="171.6"/>
    <n v="858"/>
    <n v="30"/>
    <x v="0"/>
    <x v="1"/>
    <n v="7"/>
  </r>
  <r>
    <x v="583"/>
    <x v="560"/>
    <x v="0"/>
    <s v="IR"/>
    <s v="B05BB01"/>
    <d v="2019-08-16T08:07:25"/>
    <n v="5"/>
    <n v="171.6"/>
    <n v="858"/>
    <n v="30"/>
    <x v="0"/>
    <x v="1"/>
    <n v="8"/>
  </r>
  <r>
    <x v="583"/>
    <x v="560"/>
    <x v="0"/>
    <s v="IR"/>
    <s v="B05BB01"/>
    <d v="2019-08-23T09:09:07"/>
    <n v="7"/>
    <n v="171.6"/>
    <n v="1201.2"/>
    <n v="30"/>
    <x v="0"/>
    <x v="1"/>
    <n v="8"/>
  </r>
  <r>
    <x v="583"/>
    <x v="560"/>
    <x v="0"/>
    <s v="IR"/>
    <s v="B05BB01"/>
    <d v="2019-08-30T10:13:54"/>
    <n v="6"/>
    <n v="171.6"/>
    <n v="1029.5999999999999"/>
    <n v="30"/>
    <x v="0"/>
    <x v="1"/>
    <n v="8"/>
  </r>
  <r>
    <x v="583"/>
    <x v="560"/>
    <x v="0"/>
    <s v="IR"/>
    <s v="B05BB01"/>
    <d v="2019-08-30T11:37:19"/>
    <n v="1"/>
    <n v="171.6"/>
    <n v="171.6"/>
    <n v="30"/>
    <x v="0"/>
    <x v="1"/>
    <n v="8"/>
  </r>
  <r>
    <x v="583"/>
    <x v="560"/>
    <x v="0"/>
    <s v="IR"/>
    <s v="B05BB01"/>
    <d v="2019-09-09T08:46:47"/>
    <n v="6"/>
    <n v="171.6"/>
    <n v="1029.5999999999999"/>
    <n v="30"/>
    <x v="0"/>
    <x v="1"/>
    <n v="9"/>
  </r>
  <r>
    <x v="583"/>
    <x v="560"/>
    <x v="0"/>
    <s v="IR"/>
    <s v="B05BB01"/>
    <d v="2019-09-13T09:39:59"/>
    <n v="5"/>
    <n v="171.6"/>
    <n v="858"/>
    <n v="30"/>
    <x v="0"/>
    <x v="1"/>
    <n v="9"/>
  </r>
  <r>
    <x v="583"/>
    <x v="560"/>
    <x v="0"/>
    <s v="IR"/>
    <s v="B05BB01"/>
    <d v="2019-09-20T09:20:36"/>
    <n v="7"/>
    <n v="171.6"/>
    <n v="1201.2"/>
    <n v="30"/>
    <x v="0"/>
    <x v="1"/>
    <n v="9"/>
  </r>
  <r>
    <x v="583"/>
    <x v="560"/>
    <x v="0"/>
    <s v="IR"/>
    <s v="B05BB01"/>
    <d v="2019-09-27T09:42:41"/>
    <n v="0.35"/>
    <n v="171.6"/>
    <n v="60.06"/>
    <n v="30"/>
    <x v="0"/>
    <x v="1"/>
    <n v="9"/>
  </r>
  <r>
    <x v="583"/>
    <x v="560"/>
    <x v="0"/>
    <s v="IR"/>
    <s v="B05BB01"/>
    <d v="2019-09-27T09:42:41"/>
    <n v="4.6500000000000004"/>
    <n v="171.6"/>
    <n v="797.94"/>
    <n v="30"/>
    <x v="0"/>
    <x v="1"/>
    <n v="9"/>
  </r>
  <r>
    <x v="584"/>
    <x v="561"/>
    <x v="0"/>
    <s v="IR"/>
    <s v="B05BB01"/>
    <d v="2019-09-27T09:42:41"/>
    <n v="2"/>
    <n v="92.95"/>
    <n v="185.9"/>
    <n v="30"/>
    <x v="0"/>
    <x v="1"/>
    <n v="9"/>
  </r>
  <r>
    <x v="583"/>
    <x v="560"/>
    <x v="0"/>
    <s v="IR"/>
    <s v="B05BB01"/>
    <d v="2019-10-04T10:40:28"/>
    <n v="4.3"/>
    <n v="171.6"/>
    <n v="737.88"/>
    <n v="30"/>
    <x v="0"/>
    <x v="1"/>
    <n v="10"/>
  </r>
  <r>
    <x v="583"/>
    <x v="560"/>
    <x v="0"/>
    <s v="IR"/>
    <s v="B05BB01"/>
    <d v="2019-10-04T10:40:28"/>
    <n v="0.7"/>
    <n v="171.6"/>
    <n v="120.12"/>
    <n v="30"/>
    <x v="0"/>
    <x v="1"/>
    <n v="10"/>
  </r>
  <r>
    <x v="583"/>
    <x v="560"/>
    <x v="0"/>
    <s v="IR"/>
    <s v="B05BB01"/>
    <d v="2019-10-11T09:15:33"/>
    <n v="3"/>
    <n v="171.6"/>
    <n v="514.79999999999995"/>
    <n v="30"/>
    <x v="0"/>
    <x v="1"/>
    <n v="10"/>
  </r>
  <r>
    <x v="583"/>
    <x v="560"/>
    <x v="0"/>
    <s v="IR"/>
    <s v="B05BB01"/>
    <d v="2019-10-18T09:19:49"/>
    <n v="5"/>
    <n v="171.6"/>
    <n v="858"/>
    <n v="30"/>
    <x v="0"/>
    <x v="1"/>
    <n v="10"/>
  </r>
  <r>
    <x v="583"/>
    <x v="560"/>
    <x v="0"/>
    <s v="IR"/>
    <s v="B05BB01"/>
    <d v="2019-10-24T10:27:52"/>
    <n v="5"/>
    <n v="171.6"/>
    <n v="858"/>
    <n v="30"/>
    <x v="0"/>
    <x v="1"/>
    <n v="10"/>
  </r>
  <r>
    <x v="583"/>
    <x v="560"/>
    <x v="0"/>
    <s v="IR"/>
    <s v="B05BB01"/>
    <d v="2019-11-22T09:37:51"/>
    <n v="5"/>
    <n v="171.6"/>
    <n v="858"/>
    <n v="30"/>
    <x v="0"/>
    <x v="1"/>
    <n v="11"/>
  </r>
  <r>
    <x v="583"/>
    <x v="560"/>
    <x v="0"/>
    <s v="IR"/>
    <s v="B05BB01"/>
    <d v="2019-12-02T07:43:24"/>
    <n v="5"/>
    <n v="171.6"/>
    <n v="858"/>
    <n v="30"/>
    <x v="0"/>
    <x v="1"/>
    <n v="12"/>
  </r>
  <r>
    <x v="583"/>
    <x v="560"/>
    <x v="0"/>
    <s v="IR"/>
    <s v="B05BB01"/>
    <d v="2019-12-09T08:55:46"/>
    <n v="5"/>
    <n v="171.6"/>
    <n v="858"/>
    <n v="30"/>
    <x v="0"/>
    <x v="1"/>
    <n v="12"/>
  </r>
  <r>
    <x v="583"/>
    <x v="560"/>
    <x v="0"/>
    <s v="IR"/>
    <s v="B05BB01"/>
    <d v="2019-12-13T09:33:55"/>
    <n v="5"/>
    <n v="171.6"/>
    <n v="858"/>
    <n v="30"/>
    <x v="0"/>
    <x v="1"/>
    <n v="12"/>
  </r>
  <r>
    <x v="583"/>
    <x v="560"/>
    <x v="0"/>
    <s v="IR"/>
    <s v="B05BB01"/>
    <d v="2019-12-18T12:17:03"/>
    <n v="5"/>
    <n v="171.6"/>
    <n v="858"/>
    <n v="30"/>
    <x v="0"/>
    <x v="1"/>
    <n v="12"/>
  </r>
  <r>
    <x v="583"/>
    <x v="560"/>
    <x v="0"/>
    <s v="IR"/>
    <s v="B05BB01"/>
    <d v="2019-12-23T11:46:03"/>
    <n v="6"/>
    <n v="171.6"/>
    <n v="1029.5999999999999"/>
    <n v="30"/>
    <x v="0"/>
    <x v="1"/>
    <n v="12"/>
  </r>
  <r>
    <x v="588"/>
    <x v="565"/>
    <x v="0"/>
    <s v="HVLP"/>
    <s v="B05XA03"/>
    <d v="2018-01-26T09:28:43"/>
    <n v="1"/>
    <n v="146.86000000000001"/>
    <n v="146.86000000000001"/>
    <n v="30"/>
    <x v="0"/>
    <x v="0"/>
    <n v="1"/>
  </r>
  <r>
    <x v="588"/>
    <x v="565"/>
    <x v="0"/>
    <s v="HVLP"/>
    <s v="B05XA03"/>
    <d v="2018-01-26T09:28:43"/>
    <n v="2"/>
    <n v="146.86000000000001"/>
    <n v="293.72000000000003"/>
    <n v="30"/>
    <x v="0"/>
    <x v="0"/>
    <n v="1"/>
  </r>
  <r>
    <x v="588"/>
    <x v="565"/>
    <x v="0"/>
    <s v="HVLP"/>
    <s v="B05XA03"/>
    <d v="2018-02-23T12:33:37"/>
    <n v="1"/>
    <n v="146.86000000000001"/>
    <n v="146.86000000000001"/>
    <n v="30"/>
    <x v="0"/>
    <x v="0"/>
    <n v="2"/>
  </r>
  <r>
    <x v="588"/>
    <x v="565"/>
    <x v="0"/>
    <s v="HVLP"/>
    <s v="B05XA03"/>
    <d v="2018-07-13T10:14:28"/>
    <n v="3"/>
    <n v="145.85"/>
    <n v="437.55"/>
    <n v="30"/>
    <x v="0"/>
    <x v="0"/>
    <n v="7"/>
  </r>
  <r>
    <x v="589"/>
    <x v="566"/>
    <x v="0"/>
    <s v="HVLP"/>
    <s v="N05AF03"/>
    <d v="2018-03-20T12:46:24"/>
    <n v="1"/>
    <n v="33.18"/>
    <n v="33.18"/>
    <n v="30"/>
    <x v="0"/>
    <x v="0"/>
    <n v="3"/>
  </r>
  <r>
    <x v="589"/>
    <x v="566"/>
    <x v="0"/>
    <s v="HVLP"/>
    <s v="N05AF03"/>
    <d v="2018-03-29T13:16:36"/>
    <n v="1"/>
    <n v="33.18"/>
    <n v="33.18"/>
    <n v="30"/>
    <x v="0"/>
    <x v="0"/>
    <n v="3"/>
  </r>
  <r>
    <x v="589"/>
    <x v="566"/>
    <x v="0"/>
    <s v="HVLP"/>
    <s v="N05AF03"/>
    <d v="2018-04-03T13:33:04"/>
    <n v="1"/>
    <n v="33.18"/>
    <n v="33.18"/>
    <n v="30"/>
    <x v="0"/>
    <x v="0"/>
    <n v="4"/>
  </r>
  <r>
    <x v="589"/>
    <x v="566"/>
    <x v="0"/>
    <s v="HVLP"/>
    <s v="N05AF03"/>
    <d v="2019-07-02T12:24:46"/>
    <n v="1"/>
    <n v="32.86"/>
    <n v="32.86"/>
    <n v="30"/>
    <x v="0"/>
    <x v="1"/>
    <n v="7"/>
  </r>
  <r>
    <x v="590"/>
    <x v="567"/>
    <x v="0"/>
    <s v="HVLP"/>
    <s v="M01AE01"/>
    <d v="2018-01-26T11:42:19"/>
    <n v="1"/>
    <n v="29.74"/>
    <n v="29.74"/>
    <n v="30"/>
    <x v="0"/>
    <x v="0"/>
    <n v="1"/>
  </r>
  <r>
    <x v="590"/>
    <x v="567"/>
    <x v="0"/>
    <s v="HVLP"/>
    <s v="M01AE01"/>
    <d v="2018-02-02T10:47:28"/>
    <n v="3"/>
    <n v="29.74"/>
    <n v="89.22"/>
    <n v="30"/>
    <x v="0"/>
    <x v="0"/>
    <n v="2"/>
  </r>
  <r>
    <x v="590"/>
    <x v="567"/>
    <x v="0"/>
    <s v="HVLP"/>
    <s v="M01AE01"/>
    <d v="2018-07-13T09:01:13"/>
    <n v="2"/>
    <n v="29.71"/>
    <n v="59.42"/>
    <n v="30"/>
    <x v="0"/>
    <x v="0"/>
    <n v="7"/>
  </r>
  <r>
    <x v="590"/>
    <x v="567"/>
    <x v="0"/>
    <s v="HVLP"/>
    <s v="M01AE01"/>
    <d v="2018-08-20T12:54:57"/>
    <n v="1"/>
    <n v="29.71"/>
    <n v="29.71"/>
    <n v="30"/>
    <x v="0"/>
    <x v="0"/>
    <n v="8"/>
  </r>
  <r>
    <x v="590"/>
    <x v="567"/>
    <x v="0"/>
    <s v="HVLP"/>
    <s v="M01AE01"/>
    <d v="2018-08-20T12:54:57"/>
    <n v="2"/>
    <n v="29.71"/>
    <n v="59.42"/>
    <n v="30"/>
    <x v="0"/>
    <x v="0"/>
    <n v="8"/>
  </r>
  <r>
    <x v="590"/>
    <x v="567"/>
    <x v="0"/>
    <s v="HVLP"/>
    <s v="M01AE01"/>
    <d v="2018-11-13T13:46:55"/>
    <n v="1"/>
    <n v="33.42"/>
    <n v="33.42"/>
    <n v="30"/>
    <x v="0"/>
    <x v="0"/>
    <n v="11"/>
  </r>
  <r>
    <x v="591"/>
    <x v="567"/>
    <x v="0"/>
    <s v="HVLP"/>
    <s v="M01AE01"/>
    <d v="2019-08-23T10:46:51"/>
    <n v="1"/>
    <n v="33.39"/>
    <n v="33.39"/>
    <n v="30"/>
    <x v="0"/>
    <x v="1"/>
    <n v="8"/>
  </r>
  <r>
    <x v="592"/>
    <x v="568"/>
    <x v="0"/>
    <s v="HVLP"/>
    <s v="M01AE01"/>
    <d v="2018-01-12T09:42:14"/>
    <n v="1"/>
    <n v="39.42"/>
    <n v="39.42"/>
    <n v="30"/>
    <x v="0"/>
    <x v="0"/>
    <n v="1"/>
  </r>
  <r>
    <x v="592"/>
    <x v="568"/>
    <x v="0"/>
    <s v="HVLP"/>
    <s v="M01AE01"/>
    <d v="2018-01-12T09:42:14"/>
    <n v="1"/>
    <n v="39.42"/>
    <n v="39.42"/>
    <n v="30"/>
    <x v="0"/>
    <x v="0"/>
    <n v="1"/>
  </r>
  <r>
    <x v="592"/>
    <x v="568"/>
    <x v="0"/>
    <s v="HVLP"/>
    <s v="M01AE01"/>
    <d v="2018-01-12T13:05:41"/>
    <n v="2"/>
    <n v="39.42"/>
    <n v="78.84"/>
    <n v="30"/>
    <x v="0"/>
    <x v="0"/>
    <n v="1"/>
  </r>
  <r>
    <x v="593"/>
    <x v="569"/>
    <x v="0"/>
    <s v="HVLP-R"/>
    <s v="M01AE01"/>
    <d v="2018-01-26T11:42:19"/>
    <n v="1"/>
    <n v="82.15"/>
    <n v="82.15"/>
    <n v="30"/>
    <x v="0"/>
    <x v="0"/>
    <n v="1"/>
  </r>
  <r>
    <x v="593"/>
    <x v="569"/>
    <x v="0"/>
    <s v="HVLP-R"/>
    <s v="M01AE01"/>
    <d v="2018-01-31T12:05:49"/>
    <n v="1"/>
    <n v="82.15"/>
    <n v="82.15"/>
    <n v="30"/>
    <x v="0"/>
    <x v="0"/>
    <n v="1"/>
  </r>
  <r>
    <x v="593"/>
    <x v="569"/>
    <x v="0"/>
    <s v="HVLP-R"/>
    <s v="M01AE01"/>
    <d v="2018-02-06T11:59:19"/>
    <n v="2"/>
    <n v="82.15"/>
    <n v="164.3"/>
    <n v="30"/>
    <x v="0"/>
    <x v="0"/>
    <n v="2"/>
  </r>
  <r>
    <x v="592"/>
    <x v="568"/>
    <x v="0"/>
    <s v="HVLP"/>
    <s v="M01AE01"/>
    <d v="2018-02-16T10:18:19"/>
    <n v="1"/>
    <n v="39.42"/>
    <n v="39.42"/>
    <n v="30"/>
    <x v="0"/>
    <x v="0"/>
    <n v="2"/>
  </r>
  <r>
    <x v="592"/>
    <x v="568"/>
    <x v="0"/>
    <s v="HVLP"/>
    <s v="M01AE01"/>
    <d v="2018-02-16T10:18:19"/>
    <n v="1"/>
    <n v="39.380000000000003"/>
    <n v="39.380000000000003"/>
    <n v="30"/>
    <x v="0"/>
    <x v="0"/>
    <n v="2"/>
  </r>
  <r>
    <x v="593"/>
    <x v="569"/>
    <x v="0"/>
    <s v="HVLP-R"/>
    <s v="M01AE01"/>
    <d v="2018-02-21T11:33:08"/>
    <n v="2"/>
    <n v="82.06"/>
    <n v="164.12"/>
    <n v="30"/>
    <x v="0"/>
    <x v="0"/>
    <n v="2"/>
  </r>
  <r>
    <x v="592"/>
    <x v="568"/>
    <x v="0"/>
    <s v="HVLP"/>
    <s v="M01AE01"/>
    <d v="2018-03-27T15:01:10"/>
    <n v="1"/>
    <n v="39.380000000000003"/>
    <n v="39.380000000000003"/>
    <n v="30"/>
    <x v="0"/>
    <x v="0"/>
    <n v="3"/>
  </r>
  <r>
    <x v="592"/>
    <x v="568"/>
    <x v="0"/>
    <s v="HVLP"/>
    <s v="M01AE01"/>
    <d v="2018-04-23T12:48:00"/>
    <n v="1"/>
    <n v="39.42"/>
    <n v="39.42"/>
    <n v="30"/>
    <x v="0"/>
    <x v="0"/>
    <n v="4"/>
  </r>
  <r>
    <x v="592"/>
    <x v="568"/>
    <x v="0"/>
    <s v="HVLP"/>
    <s v="M01AE01"/>
    <d v="2018-04-26T09:40:31"/>
    <n v="2"/>
    <n v="39.42"/>
    <n v="78.84"/>
    <n v="30"/>
    <x v="0"/>
    <x v="0"/>
    <n v="4"/>
  </r>
  <r>
    <x v="593"/>
    <x v="569"/>
    <x v="0"/>
    <s v="HVLP-R"/>
    <s v="M01AE01"/>
    <d v="2018-04-27T10:11:58"/>
    <n v="2"/>
    <n v="82.15"/>
    <n v="164.3"/>
    <n v="30"/>
    <x v="0"/>
    <x v="0"/>
    <n v="4"/>
  </r>
  <r>
    <x v="592"/>
    <x v="568"/>
    <x v="0"/>
    <s v="HVLP"/>
    <s v="M01AE01"/>
    <d v="2018-05-25T09:56:48"/>
    <n v="2"/>
    <n v="39.380000000000003"/>
    <n v="78.760000000000005"/>
    <n v="30"/>
    <x v="0"/>
    <x v="0"/>
    <n v="5"/>
  </r>
  <r>
    <x v="593"/>
    <x v="569"/>
    <x v="0"/>
    <s v="HVLP-R"/>
    <s v="M01AE01"/>
    <d v="2018-06-14T11:53:37"/>
    <n v="1"/>
    <n v="82.54"/>
    <n v="82.54"/>
    <n v="30"/>
    <x v="0"/>
    <x v="0"/>
    <n v="6"/>
  </r>
  <r>
    <x v="593"/>
    <x v="569"/>
    <x v="0"/>
    <s v="HVLP-R"/>
    <s v="M01AE01"/>
    <d v="2018-07-13T09:01:13"/>
    <n v="2"/>
    <n v="82.15"/>
    <n v="164.3"/>
    <n v="30"/>
    <x v="0"/>
    <x v="0"/>
    <n v="7"/>
  </r>
  <r>
    <x v="594"/>
    <x v="570"/>
    <x v="0"/>
    <s v="HVLP-R"/>
    <s v="M01AE01"/>
    <d v="2018-08-02T07:58:17"/>
    <n v="1"/>
    <n v="59.49"/>
    <n v="59.49"/>
    <n v="30"/>
    <x v="0"/>
    <x v="0"/>
    <n v="8"/>
  </r>
  <r>
    <x v="592"/>
    <x v="568"/>
    <x v="0"/>
    <s v="HVLP"/>
    <s v="M01AE01"/>
    <d v="2018-09-05T13:44:28"/>
    <n v="1"/>
    <n v="39.380000000000003"/>
    <n v="39.380000000000003"/>
    <n v="30"/>
    <x v="0"/>
    <x v="0"/>
    <n v="9"/>
  </r>
  <r>
    <x v="595"/>
    <x v="571"/>
    <x v="0"/>
    <s v="HVLP"/>
    <s v="M01AE01"/>
    <d v="2018-11-02T13:50:05"/>
    <n v="1"/>
    <n v="61.71"/>
    <n v="61.71"/>
    <n v="30"/>
    <x v="0"/>
    <x v="0"/>
    <n v="11"/>
  </r>
  <r>
    <x v="595"/>
    <x v="571"/>
    <x v="0"/>
    <s v="HVLP"/>
    <s v="M01AE01"/>
    <d v="2018-11-02T13:50:05"/>
    <n v="1"/>
    <n v="68.38"/>
    <n v="68.38"/>
    <n v="30"/>
    <x v="0"/>
    <x v="0"/>
    <n v="11"/>
  </r>
  <r>
    <x v="594"/>
    <x v="570"/>
    <x v="0"/>
    <s v="HVLP-R"/>
    <s v="M01AE01"/>
    <d v="2018-11-13T13:46:55"/>
    <n v="2"/>
    <n v="59.49"/>
    <n v="118.98"/>
    <n v="30"/>
    <x v="0"/>
    <x v="0"/>
    <n v="11"/>
  </r>
  <r>
    <x v="595"/>
    <x v="571"/>
    <x v="0"/>
    <s v="HVLP"/>
    <s v="M01AE01"/>
    <d v="2018-12-19T10:06:01"/>
    <n v="3"/>
    <n v="66.92"/>
    <n v="200.76"/>
    <n v="30"/>
    <x v="0"/>
    <x v="0"/>
    <n v="12"/>
  </r>
  <r>
    <x v="595"/>
    <x v="571"/>
    <x v="0"/>
    <s v="HVLP"/>
    <s v="M01AE01"/>
    <d v="2018-12-19T10:06:01"/>
    <n v="1"/>
    <n v="66.92"/>
    <n v="66.92"/>
    <n v="30"/>
    <x v="0"/>
    <x v="0"/>
    <n v="12"/>
  </r>
  <r>
    <x v="596"/>
    <x v="568"/>
    <x v="0"/>
    <s v="HVLP"/>
    <s v="M01AE01"/>
    <d v="2019-02-25T12:41:09"/>
    <n v="1"/>
    <n v="45.56"/>
    <n v="45.56"/>
    <n v="30"/>
    <x v="0"/>
    <x v="1"/>
    <n v="2"/>
  </r>
  <r>
    <x v="596"/>
    <x v="568"/>
    <x v="0"/>
    <s v="HVLP"/>
    <s v="M01AE01"/>
    <d v="2019-04-16T14:08:56"/>
    <n v="3"/>
    <n v="44.59"/>
    <n v="133.77000000000001"/>
    <n v="30"/>
    <x v="0"/>
    <x v="1"/>
    <n v="4"/>
  </r>
  <r>
    <x v="595"/>
    <x v="571"/>
    <x v="0"/>
    <s v="HVLP"/>
    <s v="M01AE01"/>
    <d v="2019-05-23T12:23:55"/>
    <n v="3"/>
    <n v="66.92"/>
    <n v="200.76"/>
    <n v="30"/>
    <x v="0"/>
    <x v="1"/>
    <n v="5"/>
  </r>
  <r>
    <x v="596"/>
    <x v="568"/>
    <x v="0"/>
    <s v="HVLP"/>
    <s v="M01AE01"/>
    <d v="2019-08-30T09:58:12"/>
    <n v="2"/>
    <n v="44.54"/>
    <n v="89.08"/>
    <n v="30"/>
    <x v="0"/>
    <x v="1"/>
    <n v="8"/>
  </r>
  <r>
    <x v="595"/>
    <x v="571"/>
    <x v="0"/>
    <s v="HVLP"/>
    <s v="M01AE01"/>
    <d v="2019-11-04T11:26:39"/>
    <n v="1"/>
    <n v="66.849999999999994"/>
    <n v="66.849999999999994"/>
    <n v="30"/>
    <x v="0"/>
    <x v="1"/>
    <n v="11"/>
  </r>
  <r>
    <x v="597"/>
    <x v="570"/>
    <x v="0"/>
    <s v="HVLP"/>
    <s v="M01AE01"/>
    <d v="2019-12-18T14:08:41"/>
    <n v="3"/>
    <n v="63.2"/>
    <n v="189.6"/>
    <n v="30"/>
    <x v="0"/>
    <x v="1"/>
    <n v="12"/>
  </r>
  <r>
    <x v="598"/>
    <x v="572"/>
    <x v="0"/>
    <s v="HVLP-R"/>
    <s v="M02AA13"/>
    <d v="2019-08-19T13:47:16"/>
    <n v="1"/>
    <n v="190.21"/>
    <n v="190.21"/>
    <n v="30"/>
    <x v="0"/>
    <x v="1"/>
    <n v="8"/>
  </r>
  <r>
    <x v="599"/>
    <x v="573"/>
    <x v="0"/>
    <s v="HVLP"/>
    <s v="M01AE01"/>
    <d v="2019-08-14T13:42:56"/>
    <n v="1"/>
    <n v="100.25"/>
    <n v="100.25"/>
    <n v="30"/>
    <x v="0"/>
    <x v="1"/>
    <n v="8"/>
  </r>
  <r>
    <x v="599"/>
    <x v="573"/>
    <x v="0"/>
    <s v="HVLP"/>
    <s v="M01AE01"/>
    <d v="2019-08-14T13:42:56"/>
    <n v="1"/>
    <n v="100.25"/>
    <n v="100.25"/>
    <n v="30"/>
    <x v="0"/>
    <x v="1"/>
    <n v="8"/>
  </r>
  <r>
    <x v="600"/>
    <x v="574"/>
    <x v="0"/>
    <s v="HVLP"/>
    <s v="C09CA04"/>
    <d v="2018-05-25T14:44:21"/>
    <n v="1"/>
    <n v="49.32"/>
    <n v="49.32"/>
    <n v="30"/>
    <x v="0"/>
    <x v="0"/>
    <n v="5"/>
  </r>
  <r>
    <x v="600"/>
    <x v="574"/>
    <x v="0"/>
    <s v="HVLP"/>
    <s v="C09CA04"/>
    <d v="2019-03-13T11:41:24"/>
    <n v="1"/>
    <n v="49.32"/>
    <n v="49.32"/>
    <n v="30"/>
    <x v="0"/>
    <x v="1"/>
    <n v="3"/>
  </r>
  <r>
    <x v="601"/>
    <x v="575"/>
    <x v="0"/>
    <s v="HVLP"/>
    <s v="C09CA04"/>
    <d v="2018-09-20T12:22:43"/>
    <n v="1"/>
    <n v="76.55"/>
    <n v="76.55"/>
    <n v="30"/>
    <x v="0"/>
    <x v="0"/>
    <n v="9"/>
  </r>
  <r>
    <x v="602"/>
    <x v="576"/>
    <x v="0"/>
    <s v="HVLP"/>
    <s v="D05AA"/>
    <d v="2018-12-14T12:05:27"/>
    <n v="2"/>
    <n v="50.47"/>
    <n v="100.94"/>
    <n v="30"/>
    <x v="0"/>
    <x v="0"/>
    <n v="12"/>
  </r>
  <r>
    <x v="603"/>
    <x v="577"/>
    <x v="0"/>
    <s v="HVLP-R"/>
    <s v="D07BA01"/>
    <d v="2018-04-03T13:33:04"/>
    <n v="2"/>
    <n v="58.37"/>
    <n v="116.74"/>
    <n v="30"/>
    <x v="0"/>
    <x v="0"/>
    <n v="4"/>
  </r>
  <r>
    <x v="604"/>
    <x v="577"/>
    <x v="0"/>
    <s v="HVLP"/>
    <s v="D07BA01"/>
    <d v="2018-05-28T12:48:27"/>
    <n v="3"/>
    <n v="58.37"/>
    <n v="175.11"/>
    <n v="30"/>
    <x v="0"/>
    <x v="0"/>
    <n v="5"/>
  </r>
  <r>
    <x v="604"/>
    <x v="577"/>
    <x v="0"/>
    <s v="HVLP"/>
    <s v="D07BA01"/>
    <d v="2018-10-18T07:52:41"/>
    <n v="2"/>
    <n v="58.37"/>
    <n v="116.74"/>
    <n v="30"/>
    <x v="0"/>
    <x v="0"/>
    <n v="10"/>
  </r>
  <r>
    <x v="604"/>
    <x v="577"/>
    <x v="0"/>
    <s v="HVLP"/>
    <s v="D07BA01"/>
    <d v="2018-10-22T12:10:02"/>
    <n v="2"/>
    <n v="58.37"/>
    <n v="116.74"/>
    <n v="30"/>
    <x v="0"/>
    <x v="0"/>
    <n v="10"/>
  </r>
  <r>
    <x v="604"/>
    <x v="577"/>
    <x v="0"/>
    <s v="HVLP"/>
    <s v="D07BA01"/>
    <d v="2019-01-24T11:01:45"/>
    <n v="2"/>
    <n v="58.37"/>
    <n v="116.74"/>
    <n v="30"/>
    <x v="0"/>
    <x v="1"/>
    <n v="1"/>
  </r>
  <r>
    <x v="604"/>
    <x v="577"/>
    <x v="0"/>
    <s v="HVLP"/>
    <s v="D07BA01"/>
    <d v="2019-05-14T09:42:37"/>
    <n v="2"/>
    <n v="58.37"/>
    <n v="116.74"/>
    <n v="30"/>
    <x v="0"/>
    <x v="1"/>
    <n v="5"/>
  </r>
  <r>
    <x v="604"/>
    <x v="577"/>
    <x v="0"/>
    <s v="HVLP"/>
    <s v="D07BA01"/>
    <d v="2019-05-14T13:13:18"/>
    <n v="2"/>
    <n v="58.37"/>
    <n v="116.74"/>
    <n v="30"/>
    <x v="0"/>
    <x v="1"/>
    <n v="5"/>
  </r>
  <r>
    <x v="604"/>
    <x v="577"/>
    <x v="0"/>
    <s v="HVLP"/>
    <s v="D07BA01"/>
    <d v="2019-09-05T13:01:29"/>
    <n v="1"/>
    <n v="58.29"/>
    <n v="58.29"/>
    <n v="30"/>
    <x v="0"/>
    <x v="1"/>
    <n v="9"/>
  </r>
  <r>
    <x v="604"/>
    <x v="577"/>
    <x v="0"/>
    <s v="HVLP"/>
    <s v="D07BA01"/>
    <d v="2019-09-06T13:29:14"/>
    <n v="3"/>
    <n v="58.29"/>
    <n v="174.87"/>
    <n v="30"/>
    <x v="0"/>
    <x v="1"/>
    <n v="9"/>
  </r>
  <r>
    <x v="605"/>
    <x v="578"/>
    <x v="0"/>
    <s v="HVLP"/>
    <s v="L04AX01"/>
    <d v="2018-04-03T08:42:54"/>
    <n v="1"/>
    <n v="238.92"/>
    <n v="238.92"/>
    <n v="30"/>
    <x v="0"/>
    <x v="0"/>
    <n v="4"/>
  </r>
  <r>
    <x v="605"/>
    <x v="578"/>
    <x v="0"/>
    <s v="HVLP"/>
    <s v="L04AX01"/>
    <d v="2018-11-07T09:17:13"/>
    <n v="1"/>
    <n v="238.92"/>
    <n v="238.92"/>
    <n v="30"/>
    <x v="0"/>
    <x v="0"/>
    <n v="11"/>
  </r>
  <r>
    <x v="606"/>
    <x v="579"/>
    <x v="3"/>
    <s v="HVLP-R"/>
    <s v="D01AC01"/>
    <d v="2018-01-05T12:51:37"/>
    <n v="3"/>
    <n v="107.99"/>
    <n v="323.97000000000003"/>
    <n v="30"/>
    <x v="0"/>
    <x v="0"/>
    <n v="1"/>
  </r>
  <r>
    <x v="606"/>
    <x v="579"/>
    <x v="3"/>
    <s v="HVLP-R"/>
    <s v="D01AC01"/>
    <d v="2018-01-19T09:42:49"/>
    <n v="3"/>
    <n v="107.99"/>
    <n v="323.97000000000003"/>
    <n v="30"/>
    <x v="0"/>
    <x v="0"/>
    <n v="1"/>
  </r>
  <r>
    <x v="606"/>
    <x v="579"/>
    <x v="3"/>
    <s v="HVLP-R"/>
    <s v="D01AC01"/>
    <d v="2018-01-19T09:42:49"/>
    <n v="1"/>
    <n v="107.99"/>
    <n v="107.99"/>
    <n v="30"/>
    <x v="0"/>
    <x v="0"/>
    <n v="1"/>
  </r>
  <r>
    <x v="606"/>
    <x v="579"/>
    <x v="3"/>
    <s v="HVLP-R"/>
    <s v="D01AC01"/>
    <d v="2018-01-19T09:53:57"/>
    <n v="4"/>
    <n v="107.99"/>
    <n v="431.96"/>
    <n v="30"/>
    <x v="0"/>
    <x v="0"/>
    <n v="1"/>
  </r>
  <r>
    <x v="606"/>
    <x v="579"/>
    <x v="3"/>
    <s v="HVLP-R"/>
    <s v="D01AC01"/>
    <d v="2018-01-26T09:28:43"/>
    <n v="6"/>
    <n v="107.99"/>
    <n v="647.94000000000005"/>
    <n v="30"/>
    <x v="0"/>
    <x v="0"/>
    <n v="1"/>
  </r>
  <r>
    <x v="606"/>
    <x v="579"/>
    <x v="3"/>
    <s v="HVLP-R"/>
    <s v="D01AC01"/>
    <d v="2018-02-02T12:16:16"/>
    <n v="3"/>
    <n v="107.99"/>
    <n v="323.97000000000003"/>
    <n v="30"/>
    <x v="0"/>
    <x v="0"/>
    <n v="2"/>
  </r>
  <r>
    <x v="606"/>
    <x v="579"/>
    <x v="3"/>
    <s v="HVLP-R"/>
    <s v="D01AC01"/>
    <d v="2018-02-09T08:23:00"/>
    <n v="3"/>
    <n v="107.87"/>
    <n v="323.61"/>
    <n v="30"/>
    <x v="0"/>
    <x v="0"/>
    <n v="2"/>
  </r>
  <r>
    <x v="606"/>
    <x v="579"/>
    <x v="3"/>
    <s v="HVLP-R"/>
    <s v="D01AC01"/>
    <d v="2018-02-23T13:31:36"/>
    <n v="6"/>
    <n v="107.99"/>
    <n v="647.94000000000005"/>
    <n v="30"/>
    <x v="0"/>
    <x v="0"/>
    <n v="2"/>
  </r>
  <r>
    <x v="606"/>
    <x v="579"/>
    <x v="3"/>
    <s v="HVLP-R"/>
    <s v="D01AC01"/>
    <d v="2018-03-16T10:34:01"/>
    <n v="3"/>
    <n v="107.87"/>
    <n v="323.61"/>
    <n v="30"/>
    <x v="0"/>
    <x v="0"/>
    <n v="3"/>
  </r>
  <r>
    <x v="606"/>
    <x v="579"/>
    <x v="3"/>
    <s v="HVLP-R"/>
    <s v="D01AC01"/>
    <d v="2018-04-13T10:15:26"/>
    <n v="3"/>
    <n v="107.87"/>
    <n v="323.61"/>
    <n v="30"/>
    <x v="0"/>
    <x v="0"/>
    <n v="4"/>
  </r>
  <r>
    <x v="606"/>
    <x v="579"/>
    <x v="3"/>
    <s v="HVLP-R"/>
    <s v="D01AC01"/>
    <d v="2018-04-24T13:43:07"/>
    <n v="1"/>
    <n v="108.83"/>
    <n v="108.83"/>
    <n v="30"/>
    <x v="0"/>
    <x v="0"/>
    <n v="4"/>
  </r>
  <r>
    <x v="606"/>
    <x v="579"/>
    <x v="3"/>
    <s v="HVLP-R"/>
    <s v="D01AC01"/>
    <d v="2018-05-25T09:56:48"/>
    <n v="3"/>
    <n v="108.83"/>
    <n v="326.49"/>
    <n v="30"/>
    <x v="0"/>
    <x v="0"/>
    <n v="5"/>
  </r>
  <r>
    <x v="607"/>
    <x v="579"/>
    <x v="0"/>
    <s v="HVLP"/>
    <s v="D01AC01"/>
    <d v="2018-06-15T13:07:33"/>
    <n v="6"/>
    <n v="107.87"/>
    <n v="647.22"/>
    <n v="30"/>
    <x v="0"/>
    <x v="0"/>
    <n v="6"/>
  </r>
  <r>
    <x v="607"/>
    <x v="579"/>
    <x v="0"/>
    <s v="HVLP"/>
    <s v="D01AC01"/>
    <d v="2018-07-20T10:18:20"/>
    <n v="2"/>
    <n v="107.87"/>
    <n v="215.74"/>
    <n v="30"/>
    <x v="0"/>
    <x v="0"/>
    <n v="7"/>
  </r>
  <r>
    <x v="607"/>
    <x v="579"/>
    <x v="0"/>
    <s v="HVLP"/>
    <s v="D01AC01"/>
    <d v="2018-07-20T10:18:20"/>
    <n v="2"/>
    <n v="107.87"/>
    <n v="215.74"/>
    <n v="30"/>
    <x v="0"/>
    <x v="0"/>
    <n v="7"/>
  </r>
  <r>
    <x v="607"/>
    <x v="579"/>
    <x v="0"/>
    <s v="HVLP"/>
    <s v="D01AC01"/>
    <d v="2018-08-24T12:48:27"/>
    <n v="3"/>
    <n v="107.87"/>
    <n v="323.61"/>
    <n v="30"/>
    <x v="0"/>
    <x v="0"/>
    <n v="8"/>
  </r>
  <r>
    <x v="607"/>
    <x v="579"/>
    <x v="0"/>
    <s v="HVLP"/>
    <s v="D01AC01"/>
    <d v="2018-10-05T11:14:24"/>
    <n v="5"/>
    <n v="107.87"/>
    <n v="539.35"/>
    <n v="30"/>
    <x v="0"/>
    <x v="0"/>
    <n v="10"/>
  </r>
  <r>
    <x v="607"/>
    <x v="579"/>
    <x v="0"/>
    <s v="HVLP"/>
    <s v="D01AC01"/>
    <d v="2018-10-05T11:14:24"/>
    <n v="1"/>
    <n v="106.82"/>
    <n v="106.82"/>
    <n v="30"/>
    <x v="0"/>
    <x v="0"/>
    <n v="10"/>
  </r>
  <r>
    <x v="607"/>
    <x v="579"/>
    <x v="0"/>
    <s v="HVLP"/>
    <s v="D01AC01"/>
    <d v="2018-11-02T13:50:05"/>
    <n v="6"/>
    <n v="105.97"/>
    <n v="635.82000000000005"/>
    <n v="30"/>
    <x v="0"/>
    <x v="0"/>
    <n v="11"/>
  </r>
  <r>
    <x v="607"/>
    <x v="579"/>
    <x v="0"/>
    <s v="HVLP"/>
    <s v="D01AC01"/>
    <d v="2018-12-19T10:06:01"/>
    <n v="1"/>
    <n v="105.97"/>
    <n v="105.97"/>
    <n v="30"/>
    <x v="0"/>
    <x v="0"/>
    <n v="12"/>
  </r>
  <r>
    <x v="607"/>
    <x v="579"/>
    <x v="0"/>
    <s v="HVLP"/>
    <s v="D01AC01"/>
    <d v="2018-12-19T10:06:01"/>
    <n v="2"/>
    <n v="105.97"/>
    <n v="211.94"/>
    <n v="30"/>
    <x v="0"/>
    <x v="0"/>
    <n v="12"/>
  </r>
  <r>
    <x v="607"/>
    <x v="579"/>
    <x v="0"/>
    <s v="HVLP"/>
    <s v="D01AC01"/>
    <d v="2019-02-22T08:47:31"/>
    <n v="6"/>
    <n v="107.87"/>
    <n v="647.22"/>
    <n v="30"/>
    <x v="0"/>
    <x v="1"/>
    <n v="2"/>
  </r>
  <r>
    <x v="607"/>
    <x v="579"/>
    <x v="0"/>
    <s v="HVLP"/>
    <s v="D01AC01"/>
    <d v="2019-04-05T12:31:29"/>
    <n v="3"/>
    <n v="107.87"/>
    <n v="323.61"/>
    <n v="30"/>
    <x v="0"/>
    <x v="1"/>
    <n v="4"/>
  </r>
  <r>
    <x v="607"/>
    <x v="579"/>
    <x v="0"/>
    <s v="HVLP"/>
    <s v="D01AC01"/>
    <d v="2019-04-26T13:14:59"/>
    <n v="1"/>
    <n v="107.87"/>
    <n v="107.87"/>
    <n v="30"/>
    <x v="0"/>
    <x v="1"/>
    <n v="4"/>
  </r>
  <r>
    <x v="607"/>
    <x v="579"/>
    <x v="0"/>
    <s v="HVLP"/>
    <s v="D01AC01"/>
    <d v="2019-05-03T11:54:13"/>
    <n v="3"/>
    <n v="107.87"/>
    <n v="323.61"/>
    <n v="30"/>
    <x v="0"/>
    <x v="1"/>
    <n v="5"/>
  </r>
  <r>
    <x v="607"/>
    <x v="579"/>
    <x v="0"/>
    <s v="HVLP"/>
    <s v="D01AC01"/>
    <d v="2019-06-21T13:19:33"/>
    <n v="3"/>
    <n v="107.87"/>
    <n v="323.61"/>
    <n v="30"/>
    <x v="0"/>
    <x v="1"/>
    <n v="6"/>
  </r>
  <r>
    <x v="607"/>
    <x v="579"/>
    <x v="0"/>
    <s v="HVLP"/>
    <s v="D01AC01"/>
    <d v="2019-06-28T14:25:58"/>
    <n v="3"/>
    <n v="107.87"/>
    <n v="323.61"/>
    <n v="30"/>
    <x v="0"/>
    <x v="1"/>
    <n v="6"/>
  </r>
  <r>
    <x v="607"/>
    <x v="579"/>
    <x v="0"/>
    <s v="HVLP"/>
    <s v="D01AC01"/>
    <d v="2019-07-26T10:07:54"/>
    <n v="3"/>
    <n v="107.87"/>
    <n v="323.61"/>
    <n v="30"/>
    <x v="0"/>
    <x v="1"/>
    <n v="7"/>
  </r>
  <r>
    <x v="607"/>
    <x v="579"/>
    <x v="0"/>
    <s v="HVLP"/>
    <s v="D01AC01"/>
    <d v="2019-08-21T13:05:15"/>
    <n v="3"/>
    <n v="106.82"/>
    <n v="320.45999999999998"/>
    <n v="30"/>
    <x v="0"/>
    <x v="1"/>
    <n v="8"/>
  </r>
  <r>
    <x v="607"/>
    <x v="579"/>
    <x v="0"/>
    <s v="HVLP"/>
    <s v="D01AC01"/>
    <d v="2019-08-23T10:46:51"/>
    <n v="1"/>
    <n v="106.82"/>
    <n v="106.82"/>
    <n v="30"/>
    <x v="0"/>
    <x v="1"/>
    <n v="8"/>
  </r>
  <r>
    <x v="607"/>
    <x v="579"/>
    <x v="0"/>
    <s v="HVLP"/>
    <s v="D01AC01"/>
    <d v="2019-08-30T09:58:12"/>
    <n v="3"/>
    <n v="107.75"/>
    <n v="323.25"/>
    <n v="30"/>
    <x v="0"/>
    <x v="1"/>
    <n v="8"/>
  </r>
  <r>
    <x v="607"/>
    <x v="579"/>
    <x v="0"/>
    <s v="HVLP"/>
    <s v="D01AC01"/>
    <d v="2019-09-06T13:29:14"/>
    <n v="3"/>
    <n v="107.75"/>
    <n v="323.25"/>
    <n v="30"/>
    <x v="0"/>
    <x v="1"/>
    <n v="9"/>
  </r>
  <r>
    <x v="607"/>
    <x v="579"/>
    <x v="0"/>
    <s v="HVLP"/>
    <s v="D01AC01"/>
    <d v="2019-09-24T13:12:59"/>
    <n v="3"/>
    <n v="107.75"/>
    <n v="323.25"/>
    <n v="30"/>
    <x v="0"/>
    <x v="1"/>
    <n v="9"/>
  </r>
  <r>
    <x v="607"/>
    <x v="579"/>
    <x v="0"/>
    <s v="HVLP"/>
    <s v="D01AC01"/>
    <d v="2019-09-27T13:26:34"/>
    <n v="2"/>
    <n v="107.75"/>
    <n v="215.5"/>
    <n v="30"/>
    <x v="0"/>
    <x v="1"/>
    <n v="9"/>
  </r>
  <r>
    <x v="607"/>
    <x v="579"/>
    <x v="0"/>
    <s v="HVLP"/>
    <s v="D01AC01"/>
    <d v="2019-09-27T13:26:34"/>
    <n v="1"/>
    <n v="106.82"/>
    <n v="106.82"/>
    <n v="30"/>
    <x v="0"/>
    <x v="1"/>
    <n v="9"/>
  </r>
  <r>
    <x v="607"/>
    <x v="579"/>
    <x v="0"/>
    <s v="HVLP"/>
    <s v="D01AC01"/>
    <d v="2019-10-04T12:04:52"/>
    <n v="1"/>
    <n v="106.82"/>
    <n v="106.82"/>
    <n v="30"/>
    <x v="0"/>
    <x v="1"/>
    <n v="10"/>
  </r>
  <r>
    <x v="607"/>
    <x v="579"/>
    <x v="0"/>
    <s v="HVLP"/>
    <s v="D01AC01"/>
    <d v="2019-10-04T12:04:52"/>
    <n v="2"/>
    <n v="106.82"/>
    <n v="213.64"/>
    <n v="30"/>
    <x v="0"/>
    <x v="1"/>
    <n v="10"/>
  </r>
  <r>
    <x v="607"/>
    <x v="579"/>
    <x v="0"/>
    <s v="HVLP"/>
    <s v="D01AC01"/>
    <d v="2019-11-29T09:54:16"/>
    <n v="3"/>
    <n v="107.75"/>
    <n v="323.25"/>
    <n v="30"/>
    <x v="0"/>
    <x v="1"/>
    <n v="11"/>
  </r>
  <r>
    <x v="607"/>
    <x v="579"/>
    <x v="0"/>
    <s v="HVLP"/>
    <s v="D01AC01"/>
    <d v="2019-12-18T14:08:41"/>
    <n v="3"/>
    <n v="107.75"/>
    <n v="323.25"/>
    <n v="30"/>
    <x v="0"/>
    <x v="1"/>
    <n v="12"/>
  </r>
  <r>
    <x v="608"/>
    <x v="580"/>
    <x v="0"/>
    <s v="HVLP"/>
    <s v="A07DA03"/>
    <d v="2018-11-09T13:15:26"/>
    <n v="3"/>
    <n v="128.03"/>
    <n v="384.09"/>
    <n v="30"/>
    <x v="0"/>
    <x v="0"/>
    <n v="11"/>
  </r>
  <r>
    <x v="608"/>
    <x v="580"/>
    <x v="0"/>
    <s v="HVLP"/>
    <s v="A07DA03"/>
    <d v="2018-11-09T13:19:49"/>
    <n v="3"/>
    <n v="128.03"/>
    <n v="384.09"/>
    <n v="30"/>
    <x v="0"/>
    <x v="0"/>
    <n v="11"/>
  </r>
  <r>
    <x v="608"/>
    <x v="580"/>
    <x v="0"/>
    <s v="HVLP"/>
    <s v="A07DA03"/>
    <d v="2018-11-09T14:00:59"/>
    <n v="2"/>
    <n v="128.03"/>
    <n v="256.06"/>
    <n v="30"/>
    <x v="0"/>
    <x v="0"/>
    <n v="11"/>
  </r>
  <r>
    <x v="609"/>
    <x v="581"/>
    <x v="0"/>
    <s v="HVLP"/>
    <s v="C03BA11"/>
    <d v="2018-01-29T10:57:28"/>
    <n v="1"/>
    <n v="46.66"/>
    <n v="46.66"/>
    <n v="30"/>
    <x v="0"/>
    <x v="0"/>
    <n v="1"/>
  </r>
  <r>
    <x v="609"/>
    <x v="581"/>
    <x v="0"/>
    <s v="HVLP"/>
    <s v="C03BA11"/>
    <d v="2018-04-06T10:50:50"/>
    <n v="2"/>
    <n v="46.66"/>
    <n v="93.32"/>
    <n v="30"/>
    <x v="0"/>
    <x v="0"/>
    <n v="4"/>
  </r>
  <r>
    <x v="609"/>
    <x v="581"/>
    <x v="0"/>
    <s v="HVLP"/>
    <s v="C03BA11"/>
    <d v="2019-01-07T12:49:11"/>
    <n v="1"/>
    <n v="46.66"/>
    <n v="46.66"/>
    <n v="30"/>
    <x v="0"/>
    <x v="1"/>
    <n v="1"/>
  </r>
  <r>
    <x v="609"/>
    <x v="581"/>
    <x v="0"/>
    <s v="HVLP"/>
    <s v="C03BA11"/>
    <d v="2019-01-25T09:22:55"/>
    <n v="2"/>
    <n v="46.66"/>
    <n v="93.32"/>
    <n v="30"/>
    <x v="0"/>
    <x v="1"/>
    <n v="1"/>
  </r>
  <r>
    <x v="609"/>
    <x v="581"/>
    <x v="0"/>
    <s v="HVLP"/>
    <s v="C03BA11"/>
    <d v="2019-06-28T14:25:58"/>
    <n v="1"/>
    <n v="46.66"/>
    <n v="46.66"/>
    <n v="30"/>
    <x v="0"/>
    <x v="1"/>
    <n v="6"/>
  </r>
  <r>
    <x v="609"/>
    <x v="581"/>
    <x v="0"/>
    <s v="HVLP"/>
    <s v="C03BA11"/>
    <d v="2019-07-01T08:55:31"/>
    <n v="1"/>
    <n v="46.62"/>
    <n v="46.62"/>
    <n v="30"/>
    <x v="0"/>
    <x v="1"/>
    <n v="7"/>
  </r>
  <r>
    <x v="610"/>
    <x v="582"/>
    <x v="0"/>
    <s v="HVLP"/>
    <s v="C03BA11"/>
    <d v="2018-04-03T13:17:33"/>
    <n v="1"/>
    <n v="46.66"/>
    <n v="46.66"/>
    <n v="30"/>
    <x v="0"/>
    <x v="0"/>
    <n v="4"/>
  </r>
  <r>
    <x v="610"/>
    <x v="582"/>
    <x v="0"/>
    <s v="HVLP"/>
    <s v="C03BA11"/>
    <d v="2018-09-12T08:24:24"/>
    <n v="1"/>
    <n v="46.66"/>
    <n v="46.66"/>
    <n v="30"/>
    <x v="0"/>
    <x v="0"/>
    <n v="9"/>
  </r>
  <r>
    <x v="611"/>
    <x v="583"/>
    <x v="0"/>
    <s v="HVLP"/>
    <s v="C03BA11"/>
    <d v="2019-09-27T13:26:34"/>
    <n v="2"/>
    <n v="155.38"/>
    <n v="310.76"/>
    <n v="30"/>
    <x v="0"/>
    <x v="1"/>
    <n v="9"/>
  </r>
  <r>
    <x v="610"/>
    <x v="582"/>
    <x v="0"/>
    <s v="HVLP"/>
    <s v="C03BA11"/>
    <d v="2019-10-30T14:02:43"/>
    <n v="1"/>
    <n v="46.62"/>
    <n v="46.62"/>
    <n v="30"/>
    <x v="0"/>
    <x v="1"/>
    <n v="10"/>
  </r>
  <r>
    <x v="612"/>
    <x v="584"/>
    <x v="0"/>
    <s v="HVLP"/>
    <s v="C03BA11"/>
    <d v="2018-03-28T12:32:48"/>
    <n v="1"/>
    <n v="47.8"/>
    <n v="47.8"/>
    <n v="30"/>
    <x v="0"/>
    <x v="0"/>
    <n v="3"/>
  </r>
  <r>
    <x v="612"/>
    <x v="584"/>
    <x v="0"/>
    <s v="HVLP"/>
    <s v="C03BA11"/>
    <d v="2019-12-12T12:51:35"/>
    <n v="1"/>
    <n v="47.74"/>
    <n v="47.74"/>
    <n v="30"/>
    <x v="0"/>
    <x v="1"/>
    <n v="12"/>
  </r>
  <r>
    <x v="613"/>
    <x v="585"/>
    <x v="0"/>
    <s v="HVLP"/>
    <s v="M01AB01"/>
    <d v="2018-05-11T09:15:20"/>
    <n v="1"/>
    <n v="68.319999999999993"/>
    <n v="68.319999999999993"/>
    <n v="30"/>
    <x v="0"/>
    <x v="0"/>
    <n v="5"/>
  </r>
  <r>
    <x v="613"/>
    <x v="585"/>
    <x v="0"/>
    <s v="HVLP"/>
    <s v="M01AB01"/>
    <d v="2018-05-11T09:15:33"/>
    <n v="2"/>
    <n v="68.319999999999993"/>
    <n v="136.63999999999999"/>
    <n v="30"/>
    <x v="0"/>
    <x v="0"/>
    <n v="5"/>
  </r>
  <r>
    <x v="613"/>
    <x v="585"/>
    <x v="0"/>
    <s v="HVLP"/>
    <s v="M01AB01"/>
    <d v="2019-07-23T12:20:48"/>
    <n v="1"/>
    <n v="68.27"/>
    <n v="68.27"/>
    <n v="30"/>
    <x v="0"/>
    <x v="1"/>
    <n v="7"/>
  </r>
  <r>
    <x v="613"/>
    <x v="585"/>
    <x v="0"/>
    <s v="HVLP"/>
    <s v="M01AB01"/>
    <d v="2019-09-23T11:55:36"/>
    <n v="2"/>
    <n v="68.239999999999995"/>
    <n v="136.47999999999999"/>
    <n v="30"/>
    <x v="0"/>
    <x v="1"/>
    <n v="9"/>
  </r>
  <r>
    <x v="614"/>
    <x v="586"/>
    <x v="0"/>
    <s v="HVLP"/>
    <s v="M01AB01"/>
    <d v="2018-11-05T13:22:55"/>
    <n v="2"/>
    <n v="40.270000000000003"/>
    <n v="80.540000000000006"/>
    <n v="30"/>
    <x v="0"/>
    <x v="0"/>
    <n v="11"/>
  </r>
  <r>
    <x v="614"/>
    <x v="586"/>
    <x v="0"/>
    <s v="HVLP"/>
    <s v="M01AB01"/>
    <d v="2019-07-23T12:20:48"/>
    <n v="1"/>
    <n v="40.270000000000003"/>
    <n v="40.270000000000003"/>
    <n v="30"/>
    <x v="0"/>
    <x v="1"/>
    <n v="7"/>
  </r>
  <r>
    <x v="614"/>
    <x v="586"/>
    <x v="0"/>
    <s v="HVLP"/>
    <s v="M01AB01"/>
    <d v="2019-08-16T10:50:37"/>
    <n v="1"/>
    <n v="40.229999999999997"/>
    <n v="40.229999999999997"/>
    <n v="30"/>
    <x v="0"/>
    <x v="1"/>
    <n v="8"/>
  </r>
  <r>
    <x v="614"/>
    <x v="586"/>
    <x v="0"/>
    <s v="HVLP"/>
    <s v="M01AB01"/>
    <d v="2019-09-13T12:56:53"/>
    <n v="2"/>
    <n v="40.229999999999997"/>
    <n v="80.459999999999994"/>
    <n v="30"/>
    <x v="0"/>
    <x v="1"/>
    <n v="9"/>
  </r>
  <r>
    <x v="615"/>
    <x v="587"/>
    <x v="0"/>
    <s v="HVLP"/>
    <s v="D03AX"/>
    <d v="2018-02-09T12:51:17"/>
    <n v="2"/>
    <n v="40.659999999999997"/>
    <n v="81.319999999999993"/>
    <n v="30"/>
    <x v="0"/>
    <x v="0"/>
    <n v="2"/>
  </r>
  <r>
    <x v="615"/>
    <x v="587"/>
    <x v="0"/>
    <s v="HVLP"/>
    <s v="D03AX"/>
    <d v="2018-02-09T12:51:17"/>
    <n v="2"/>
    <n v="40.61"/>
    <n v="81.22"/>
    <n v="30"/>
    <x v="0"/>
    <x v="0"/>
    <n v="2"/>
  </r>
  <r>
    <x v="615"/>
    <x v="587"/>
    <x v="0"/>
    <s v="HVLP"/>
    <s v="D03AX"/>
    <d v="2018-02-23T12:08:41"/>
    <n v="1"/>
    <n v="40.61"/>
    <n v="40.61"/>
    <n v="30"/>
    <x v="0"/>
    <x v="0"/>
    <n v="2"/>
  </r>
  <r>
    <x v="615"/>
    <x v="587"/>
    <x v="0"/>
    <s v="HVLP"/>
    <s v="D03AX"/>
    <d v="2018-10-12T13:09:23"/>
    <n v="3"/>
    <n v="41.42"/>
    <n v="124.26"/>
    <n v="30"/>
    <x v="0"/>
    <x v="0"/>
    <n v="10"/>
  </r>
  <r>
    <x v="615"/>
    <x v="587"/>
    <x v="0"/>
    <s v="HVLP"/>
    <s v="D03AX"/>
    <d v="2018-12-07T09:41:25"/>
    <n v="3"/>
    <n v="41.42"/>
    <n v="124.26"/>
    <n v="30"/>
    <x v="0"/>
    <x v="0"/>
    <n v="12"/>
  </r>
  <r>
    <x v="616"/>
    <x v="587"/>
    <x v="0"/>
    <s v="HVLP"/>
    <s v="D03AX"/>
    <d v="2019-01-15T12:49:25"/>
    <n v="1"/>
    <n v="41.79"/>
    <n v="41.79"/>
    <n v="30"/>
    <x v="0"/>
    <x v="1"/>
    <n v="1"/>
  </r>
  <r>
    <x v="616"/>
    <x v="587"/>
    <x v="0"/>
    <s v="HVLP"/>
    <s v="D03AX"/>
    <d v="2019-01-24T14:22:41"/>
    <n v="2"/>
    <n v="41.47"/>
    <n v="82.94"/>
    <n v="30"/>
    <x v="0"/>
    <x v="1"/>
    <n v="1"/>
  </r>
  <r>
    <x v="616"/>
    <x v="587"/>
    <x v="0"/>
    <s v="HVLP"/>
    <s v="D03AX"/>
    <d v="2019-08-19T13:47:16"/>
    <n v="1"/>
    <n v="42.2"/>
    <n v="42.2"/>
    <n v="30"/>
    <x v="0"/>
    <x v="1"/>
    <n v="8"/>
  </r>
  <r>
    <x v="616"/>
    <x v="587"/>
    <x v="0"/>
    <s v="HVLP"/>
    <s v="D03AX"/>
    <d v="2019-09-24T13:12:59"/>
    <n v="1"/>
    <n v="42.2"/>
    <n v="42.2"/>
    <n v="30"/>
    <x v="0"/>
    <x v="1"/>
    <n v="9"/>
  </r>
  <r>
    <x v="616"/>
    <x v="587"/>
    <x v="0"/>
    <s v="HVLP"/>
    <s v="D03AX"/>
    <d v="2019-10-30T12:24:41"/>
    <n v="1"/>
    <n v="43.12"/>
    <n v="43.12"/>
    <n v="30"/>
    <x v="0"/>
    <x v="1"/>
    <n v="10"/>
  </r>
  <r>
    <x v="617"/>
    <x v="588"/>
    <x v="0"/>
    <s v="HVLP"/>
    <s v="S02CA05"/>
    <d v="2019-08-22T12:17:51"/>
    <n v="1"/>
    <n v="152.32"/>
    <n v="152.32"/>
    <n v="30"/>
    <x v="0"/>
    <x v="1"/>
    <n v="8"/>
  </r>
  <r>
    <x v="617"/>
    <x v="588"/>
    <x v="0"/>
    <s v="HVLP"/>
    <s v="S02CA05"/>
    <d v="2019-09-04T09:28:57"/>
    <n v="1"/>
    <n v="151.97999999999999"/>
    <n v="151.97999999999999"/>
    <n v="30"/>
    <x v="0"/>
    <x v="1"/>
    <n v="9"/>
  </r>
  <r>
    <x v="618"/>
    <x v="589"/>
    <x v="0"/>
    <s v="HVLP"/>
    <s v="P03AC04"/>
    <d v="2018-01-12T14:06:05"/>
    <n v="1"/>
    <n v="304.68"/>
    <n v="304.68"/>
    <n v="30"/>
    <x v="0"/>
    <x v="0"/>
    <n v="1"/>
  </r>
  <r>
    <x v="618"/>
    <x v="589"/>
    <x v="0"/>
    <s v="HVLP"/>
    <s v="P03AC04"/>
    <d v="2018-01-15T12:48:23"/>
    <n v="2"/>
    <n v="304.68"/>
    <n v="609.36"/>
    <n v="30"/>
    <x v="0"/>
    <x v="0"/>
    <n v="1"/>
  </r>
  <r>
    <x v="618"/>
    <x v="589"/>
    <x v="0"/>
    <s v="HVLP"/>
    <s v="P03AC04"/>
    <d v="2018-01-16T09:48:20"/>
    <n v="3"/>
    <n v="304.68"/>
    <n v="914.04"/>
    <n v="30"/>
    <x v="0"/>
    <x v="0"/>
    <n v="1"/>
  </r>
  <r>
    <x v="618"/>
    <x v="589"/>
    <x v="0"/>
    <s v="HVLP"/>
    <s v="P03AC04"/>
    <d v="2018-01-16T09:48:20"/>
    <n v="1"/>
    <n v="304.68"/>
    <n v="304.68"/>
    <n v="30"/>
    <x v="0"/>
    <x v="0"/>
    <n v="1"/>
  </r>
  <r>
    <x v="618"/>
    <x v="589"/>
    <x v="0"/>
    <s v="HVLP"/>
    <s v="P03AC04"/>
    <d v="2018-05-22T09:34:36"/>
    <n v="2"/>
    <n v="304.64999999999998"/>
    <n v="609.29999999999995"/>
    <n v="30"/>
    <x v="0"/>
    <x v="0"/>
    <n v="5"/>
  </r>
  <r>
    <x v="618"/>
    <x v="589"/>
    <x v="0"/>
    <s v="HVLP"/>
    <s v="P03AC04"/>
    <d v="2018-05-30T13:32:49"/>
    <n v="1"/>
    <n v="304.64999999999998"/>
    <n v="304.64999999999998"/>
    <n v="30"/>
    <x v="0"/>
    <x v="0"/>
    <n v="5"/>
  </r>
  <r>
    <x v="618"/>
    <x v="589"/>
    <x v="0"/>
    <s v="HVLP"/>
    <s v="P03AC04"/>
    <d v="2018-05-30T13:32:49"/>
    <n v="1"/>
    <n v="304.64999999999998"/>
    <n v="304.64999999999998"/>
    <n v="30"/>
    <x v="0"/>
    <x v="0"/>
    <n v="5"/>
  </r>
  <r>
    <x v="618"/>
    <x v="589"/>
    <x v="0"/>
    <s v="HVLP"/>
    <s v="P03AC04"/>
    <d v="2019-01-11T11:42:44"/>
    <n v="2"/>
    <n v="304.64999999999998"/>
    <n v="609.29999999999995"/>
    <n v="30"/>
    <x v="0"/>
    <x v="1"/>
    <n v="1"/>
  </r>
  <r>
    <x v="619"/>
    <x v="590"/>
    <x v="0"/>
    <s v="HVLP"/>
    <s v="C09AA08"/>
    <d v="2018-05-11T10:00:50"/>
    <n v="1"/>
    <n v="104.63"/>
    <n v="104.63"/>
    <n v="30"/>
    <x v="0"/>
    <x v="0"/>
    <n v="5"/>
  </r>
  <r>
    <x v="620"/>
    <x v="591"/>
    <x v="0"/>
    <s v="HVLP"/>
    <s v="C09AA08"/>
    <d v="2019-11-07T13:11:00"/>
    <n v="1"/>
    <n v="133.29"/>
    <n v="133.29"/>
    <n v="30"/>
    <x v="0"/>
    <x v="1"/>
    <n v="11"/>
  </r>
  <r>
    <x v="621"/>
    <x v="592"/>
    <x v="0"/>
    <s v="IR"/>
    <s v="N01BA02"/>
    <d v="2018-02-09T10:51:17"/>
    <n v="1.5"/>
    <n v="792.77"/>
    <n v="1189.1600000000001"/>
    <n v="30"/>
    <x v="0"/>
    <x v="0"/>
    <n v="2"/>
  </r>
  <r>
    <x v="621"/>
    <x v="592"/>
    <x v="0"/>
    <s v="IR"/>
    <s v="N01BA02"/>
    <d v="2018-02-09T10:51:17"/>
    <n v="0.5"/>
    <n v="792.77"/>
    <n v="396.38"/>
    <n v="30"/>
    <x v="0"/>
    <x v="0"/>
    <n v="2"/>
  </r>
  <r>
    <x v="621"/>
    <x v="592"/>
    <x v="0"/>
    <s v="IR"/>
    <s v="N01BA02"/>
    <d v="2018-03-16T08:54:26"/>
    <n v="2"/>
    <n v="792.77"/>
    <n v="1585.54"/>
    <n v="30"/>
    <x v="0"/>
    <x v="0"/>
    <n v="3"/>
  </r>
  <r>
    <x v="621"/>
    <x v="592"/>
    <x v="0"/>
    <s v="IR"/>
    <s v="N01BA02"/>
    <d v="2018-04-13T11:55:52"/>
    <n v="1"/>
    <n v="792.77"/>
    <n v="792.77"/>
    <n v="30"/>
    <x v="0"/>
    <x v="0"/>
    <n v="4"/>
  </r>
  <r>
    <x v="621"/>
    <x v="592"/>
    <x v="0"/>
    <s v="IR"/>
    <s v="N01BA02"/>
    <d v="2018-06-28T09:11:10"/>
    <n v="2"/>
    <n v="792.77"/>
    <n v="1585.54"/>
    <n v="30"/>
    <x v="0"/>
    <x v="0"/>
    <n v="6"/>
  </r>
  <r>
    <x v="621"/>
    <x v="592"/>
    <x v="0"/>
    <s v="IR"/>
    <s v="N01BA02"/>
    <d v="2018-11-16T10:14:57"/>
    <n v="2"/>
    <n v="792.77"/>
    <n v="1585.54"/>
    <n v="30"/>
    <x v="0"/>
    <x v="0"/>
    <n v="11"/>
  </r>
  <r>
    <x v="621"/>
    <x v="592"/>
    <x v="0"/>
    <s v="IR"/>
    <s v="N01BA02"/>
    <d v="2018-11-16T11:29:09"/>
    <n v="1"/>
    <n v="792.77"/>
    <n v="792.77"/>
    <n v="30"/>
    <x v="0"/>
    <x v="0"/>
    <n v="11"/>
  </r>
  <r>
    <x v="621"/>
    <x v="592"/>
    <x v="0"/>
    <s v="IR"/>
    <s v="N01BA02"/>
    <d v="2019-09-09T13:45:35"/>
    <n v="1"/>
    <n v="792.77"/>
    <n v="792.77"/>
    <n v="30"/>
    <x v="0"/>
    <x v="1"/>
    <n v="9"/>
  </r>
  <r>
    <x v="621"/>
    <x v="592"/>
    <x v="0"/>
    <s v="IR"/>
    <s v="N01BA02"/>
    <d v="2019-09-20T09:20:36"/>
    <n v="1"/>
    <n v="792.77"/>
    <n v="792.77"/>
    <n v="30"/>
    <x v="0"/>
    <x v="1"/>
    <n v="9"/>
  </r>
  <r>
    <x v="622"/>
    <x v="593"/>
    <x v="0"/>
    <s v="HVLP"/>
    <s v="A10AB01"/>
    <d v="2019-05-22T10:37:01"/>
    <n v="1"/>
    <n v="523.64"/>
    <n v="523.64"/>
    <n v="30"/>
    <x v="0"/>
    <x v="1"/>
    <n v="5"/>
  </r>
  <r>
    <x v="622"/>
    <x v="593"/>
    <x v="0"/>
    <s v="HVLP"/>
    <s v="A10AB01"/>
    <d v="2019-07-12T09:24:47"/>
    <n v="1"/>
    <n v="523.17999999999995"/>
    <n v="523.17999999999995"/>
    <n v="30"/>
    <x v="0"/>
    <x v="1"/>
    <n v="7"/>
  </r>
  <r>
    <x v="623"/>
    <x v="594"/>
    <x v="7"/>
    <s v="IR-PV"/>
    <s v="B05BA10"/>
    <d v="2019-06-03T12:36:25"/>
    <n v="1"/>
    <n v="3300"/>
    <n v="3300"/>
    <n v="30"/>
    <x v="0"/>
    <x v="1"/>
    <n v="6"/>
  </r>
  <r>
    <x v="624"/>
    <x v="595"/>
    <x v="0"/>
    <s v="IR-IVLP"/>
    <m/>
    <d v="2018-02-26T12:26:25"/>
    <n v="1"/>
    <n v="212.53"/>
    <n v="212.53"/>
    <n v="30"/>
    <x v="0"/>
    <x v="0"/>
    <n v="2"/>
  </r>
  <r>
    <x v="625"/>
    <x v="596"/>
    <x v="0"/>
    <s v="IR-IVLP"/>
    <s v="S01AX"/>
    <d v="2018-01-02T11:42:17"/>
    <n v="1"/>
    <n v="98.37"/>
    <n v="98.37"/>
    <n v="30"/>
    <x v="0"/>
    <x v="0"/>
    <n v="1"/>
  </r>
  <r>
    <x v="625"/>
    <x v="596"/>
    <x v="0"/>
    <s v="IR-IVLP"/>
    <s v="S01AX"/>
    <d v="2018-01-15T08:57:46"/>
    <n v="1"/>
    <n v="93.45"/>
    <n v="93.45"/>
    <n v="30"/>
    <x v="0"/>
    <x v="0"/>
    <n v="1"/>
  </r>
  <r>
    <x v="625"/>
    <x v="596"/>
    <x v="0"/>
    <s v="IR-IVLP"/>
    <s v="S01AX"/>
    <d v="2018-01-26T09:45:22"/>
    <n v="3"/>
    <n v="95.03"/>
    <n v="285.08"/>
    <n v="30"/>
    <x v="0"/>
    <x v="0"/>
    <n v="1"/>
  </r>
  <r>
    <x v="625"/>
    <x v="596"/>
    <x v="0"/>
    <s v="IR-IVLP"/>
    <s v="S01AX"/>
    <d v="2018-02-21T11:06:48"/>
    <n v="1"/>
    <n v="71.010000000000005"/>
    <n v="71.010000000000005"/>
    <n v="30"/>
    <x v="0"/>
    <x v="0"/>
    <n v="2"/>
  </r>
  <r>
    <x v="625"/>
    <x v="596"/>
    <x v="0"/>
    <s v="IR-IVLP"/>
    <s v="S01AX"/>
    <d v="2018-04-12T13:39:46"/>
    <n v="3"/>
    <n v="94.33"/>
    <n v="282.98"/>
    <n v="30"/>
    <x v="0"/>
    <x v="0"/>
    <n v="4"/>
  </r>
  <r>
    <x v="625"/>
    <x v="596"/>
    <x v="0"/>
    <s v="IR-IVLP"/>
    <s v="S01AX"/>
    <d v="2018-04-20T09:16:00"/>
    <n v="2"/>
    <n v="97.05"/>
    <n v="194.1"/>
    <n v="30"/>
    <x v="0"/>
    <x v="0"/>
    <n v="4"/>
  </r>
  <r>
    <x v="625"/>
    <x v="596"/>
    <x v="0"/>
    <s v="IR-IVLP"/>
    <s v="S01AX"/>
    <d v="2018-05-17T09:31:40"/>
    <n v="1"/>
    <n v="93.68"/>
    <n v="93.68"/>
    <n v="30"/>
    <x v="0"/>
    <x v="0"/>
    <n v="5"/>
  </r>
  <r>
    <x v="626"/>
    <x v="597"/>
    <x v="0"/>
    <s v="IR-IVLP"/>
    <m/>
    <d v="2019-11-12T14:19:04"/>
    <n v="1"/>
    <n v="292.08"/>
    <n v="292.08"/>
    <n v="30"/>
    <x v="0"/>
    <x v="1"/>
    <n v="11"/>
  </r>
  <r>
    <x v="627"/>
    <x v="598"/>
    <x v="0"/>
    <s v="HVLP"/>
    <s v="C09CA04"/>
    <d v="2019-11-11T10:04:50"/>
    <n v="1"/>
    <n v="148.16"/>
    <n v="148.16"/>
    <n v="30"/>
    <x v="0"/>
    <x v="1"/>
    <n v="11"/>
  </r>
  <r>
    <x v="627"/>
    <x v="598"/>
    <x v="0"/>
    <s v="HVLP"/>
    <s v="C09CA04"/>
    <d v="2019-11-11T10:05:49"/>
    <n v="1"/>
    <n v="148.16"/>
    <n v="148.16"/>
    <n v="30"/>
    <x v="0"/>
    <x v="1"/>
    <n v="11"/>
  </r>
  <r>
    <x v="628"/>
    <x v="599"/>
    <x v="0"/>
    <s v="HVLP"/>
    <s v="C09DA04"/>
    <d v="2018-04-30T10:16:58"/>
    <n v="1"/>
    <n v="111.45"/>
    <n v="111.45"/>
    <n v="30"/>
    <x v="0"/>
    <x v="0"/>
    <n v="4"/>
  </r>
  <r>
    <x v="629"/>
    <x v="600"/>
    <x v="0"/>
    <s v="HVLP"/>
    <s v="N04BA02"/>
    <d v="2019-10-25T08:58:15"/>
    <n v="1"/>
    <n v="273.94"/>
    <n v="273.94"/>
    <n v="30"/>
    <x v="0"/>
    <x v="1"/>
    <n v="10"/>
  </r>
  <r>
    <x v="630"/>
    <x v="601"/>
    <x v="0"/>
    <s v="IR"/>
    <s v="B05BB01"/>
    <d v="2018-02-02T10:58:47"/>
    <n v="2"/>
    <n v="264.99"/>
    <n v="529.98"/>
    <n v="30"/>
    <x v="0"/>
    <x v="0"/>
    <n v="2"/>
  </r>
  <r>
    <x v="630"/>
    <x v="601"/>
    <x v="0"/>
    <s v="IR"/>
    <s v="B05BB01"/>
    <d v="2018-06-08T08:22:25"/>
    <n v="1"/>
    <n v="264.99"/>
    <n v="264.99"/>
    <n v="30"/>
    <x v="0"/>
    <x v="0"/>
    <n v="6"/>
  </r>
  <r>
    <x v="631"/>
    <x v="602"/>
    <x v="0"/>
    <s v="IR"/>
    <s v="B05BB01"/>
    <d v="2018-02-02T09:09:05"/>
    <n v="2"/>
    <n v="199.98"/>
    <n v="399.96"/>
    <n v="30"/>
    <x v="0"/>
    <x v="0"/>
    <n v="2"/>
  </r>
  <r>
    <x v="631"/>
    <x v="602"/>
    <x v="0"/>
    <s v="IR"/>
    <s v="B05BB01"/>
    <d v="2018-02-02T11:39:37"/>
    <n v="1"/>
    <n v="199.98"/>
    <n v="199.98"/>
    <n v="30"/>
    <x v="0"/>
    <x v="0"/>
    <n v="2"/>
  </r>
  <r>
    <x v="631"/>
    <x v="602"/>
    <x v="0"/>
    <s v="IR"/>
    <s v="B05BB01"/>
    <d v="2018-05-03T11:30:32"/>
    <n v="2"/>
    <n v="199.98"/>
    <n v="399.96"/>
    <n v="30"/>
    <x v="0"/>
    <x v="0"/>
    <n v="5"/>
  </r>
  <r>
    <x v="631"/>
    <x v="602"/>
    <x v="0"/>
    <s v="IR"/>
    <s v="B05BB01"/>
    <d v="2018-06-04T12:09:39"/>
    <n v="1"/>
    <n v="199.98"/>
    <n v="199.98"/>
    <n v="30"/>
    <x v="0"/>
    <x v="0"/>
    <n v="6"/>
  </r>
  <r>
    <x v="631"/>
    <x v="602"/>
    <x v="0"/>
    <s v="IR"/>
    <s v="B05BB01"/>
    <d v="2018-06-22T07:56:21"/>
    <n v="1"/>
    <n v="199.98"/>
    <n v="199.98"/>
    <n v="30"/>
    <x v="0"/>
    <x v="0"/>
    <n v="6"/>
  </r>
  <r>
    <x v="631"/>
    <x v="602"/>
    <x v="0"/>
    <s v="IR"/>
    <s v="B05BB01"/>
    <d v="2018-07-13T09:31:42"/>
    <n v="1"/>
    <n v="199.98"/>
    <n v="199.98"/>
    <n v="30"/>
    <x v="0"/>
    <x v="0"/>
    <n v="7"/>
  </r>
  <r>
    <x v="632"/>
    <x v="603"/>
    <x v="0"/>
    <s v="HVLP"/>
    <s v="C08DA01"/>
    <d v="2018-02-02T11:55:07"/>
    <n v="1"/>
    <n v="113.32"/>
    <n v="113.32"/>
    <n v="30"/>
    <x v="0"/>
    <x v="0"/>
    <n v="2"/>
  </r>
  <r>
    <x v="633"/>
    <x v="604"/>
    <x v="0"/>
    <s v="HVLP"/>
    <s v="C08DA01"/>
    <d v="2018-03-28T12:26:09"/>
    <n v="1"/>
    <n v="162.83000000000001"/>
    <n v="162.83000000000001"/>
    <n v="30"/>
    <x v="0"/>
    <x v="0"/>
    <n v="3"/>
  </r>
  <r>
    <x v="633"/>
    <x v="604"/>
    <x v="0"/>
    <s v="HVLP"/>
    <s v="C08DA01"/>
    <d v="2018-12-06T13:18:33"/>
    <n v="1"/>
    <n v="201.17"/>
    <n v="201.17"/>
    <n v="30"/>
    <x v="0"/>
    <x v="0"/>
    <n v="12"/>
  </r>
  <r>
    <x v="633"/>
    <x v="604"/>
    <x v="0"/>
    <s v="HVLP"/>
    <s v="C08DA01"/>
    <d v="2018-12-07T09:41:25"/>
    <n v="1"/>
    <n v="201.17"/>
    <n v="201.17"/>
    <n v="30"/>
    <x v="0"/>
    <x v="0"/>
    <n v="12"/>
  </r>
  <r>
    <x v="633"/>
    <x v="604"/>
    <x v="0"/>
    <s v="HVLP"/>
    <s v="C08DA01"/>
    <d v="2018-12-07T09:41:25"/>
    <n v="1"/>
    <n v="201.17"/>
    <n v="201.17"/>
    <n v="30"/>
    <x v="0"/>
    <x v="0"/>
    <n v="12"/>
  </r>
  <r>
    <x v="633"/>
    <x v="604"/>
    <x v="0"/>
    <s v="HVLP"/>
    <s v="C08DA01"/>
    <d v="2019-11-04T11:26:39"/>
    <n v="1"/>
    <n v="130.34"/>
    <n v="130.34"/>
    <n v="30"/>
    <x v="0"/>
    <x v="1"/>
    <n v="11"/>
  </r>
  <r>
    <x v="633"/>
    <x v="604"/>
    <x v="0"/>
    <s v="HVLP"/>
    <s v="C08DA01"/>
    <d v="2019-11-15T10:49:15"/>
    <n v="1"/>
    <n v="130.34"/>
    <n v="130.34"/>
    <n v="30"/>
    <x v="0"/>
    <x v="1"/>
    <n v="11"/>
  </r>
  <r>
    <x v="633"/>
    <x v="604"/>
    <x v="0"/>
    <s v="HVLP"/>
    <s v="C08DA01"/>
    <d v="2019-11-15T10:49:15"/>
    <n v="1"/>
    <n v="130.54"/>
    <n v="130.54"/>
    <n v="30"/>
    <x v="0"/>
    <x v="1"/>
    <n v="11"/>
  </r>
  <r>
    <x v="634"/>
    <x v="605"/>
    <x v="0"/>
    <s v="HVLP"/>
    <s v="A10BD07"/>
    <d v="2018-02-26T11:56:22"/>
    <n v="1"/>
    <n v="808.16"/>
    <n v="808.16"/>
    <n v="30"/>
    <x v="0"/>
    <x v="0"/>
    <n v="2"/>
  </r>
  <r>
    <x v="634"/>
    <x v="605"/>
    <x v="0"/>
    <s v="HVLP"/>
    <s v="A10BD07"/>
    <d v="2018-12-20T12:08:25"/>
    <n v="1"/>
    <n v="699.01"/>
    <n v="699.01"/>
    <n v="30"/>
    <x v="0"/>
    <x v="0"/>
    <n v="12"/>
  </r>
  <r>
    <x v="634"/>
    <x v="605"/>
    <x v="0"/>
    <s v="HVLP"/>
    <s v="A10BD07"/>
    <d v="2019-01-17T11:41:41"/>
    <n v="1"/>
    <n v="699.01"/>
    <n v="699.01"/>
    <n v="30"/>
    <x v="0"/>
    <x v="1"/>
    <n v="1"/>
  </r>
  <r>
    <x v="635"/>
    <x v="606"/>
    <x v="0"/>
    <s v="HVLP"/>
    <s v="A10BD11"/>
    <d v="2018-06-06T15:16:15"/>
    <n v="1"/>
    <n v="1028.29"/>
    <n v="1028.29"/>
    <n v="30"/>
    <x v="0"/>
    <x v="0"/>
    <n v="6"/>
  </r>
  <r>
    <x v="636"/>
    <x v="607"/>
    <x v="0"/>
    <s v="HVLP"/>
    <s v="S01XA04"/>
    <d v="2019-01-15T09:49:40"/>
    <n v="1"/>
    <n v="44.89"/>
    <n v="44.89"/>
    <n v="30"/>
    <x v="0"/>
    <x v="1"/>
    <n v="1"/>
  </r>
  <r>
    <x v="637"/>
    <x v="608"/>
    <x v="0"/>
    <s v="HVLP"/>
    <s v="S01XA"/>
    <d v="2019-10-11T09:55:59"/>
    <n v="1"/>
    <n v="40.67"/>
    <n v="40.67"/>
    <n v="30"/>
    <x v="0"/>
    <x v="1"/>
    <n v="10"/>
  </r>
  <r>
    <x v="638"/>
    <x v="609"/>
    <x v="0"/>
    <s v="HVLP"/>
    <s v="R06AX27"/>
    <d v="2019-03-05T12:42:07"/>
    <n v="1"/>
    <n v="43.76"/>
    <n v="43.76"/>
    <n v="30"/>
    <x v="0"/>
    <x v="1"/>
    <n v="3"/>
  </r>
  <r>
    <x v="638"/>
    <x v="609"/>
    <x v="0"/>
    <s v="HVLP"/>
    <s v="R06AX27"/>
    <d v="2019-04-05T12:48:40"/>
    <n v="1"/>
    <n v="43.33"/>
    <n v="43.33"/>
    <n v="30"/>
    <x v="0"/>
    <x v="1"/>
    <n v="4"/>
  </r>
  <r>
    <x v="638"/>
    <x v="609"/>
    <x v="0"/>
    <s v="HVLP"/>
    <s v="R06AX27"/>
    <d v="2019-06-19T12:22:30"/>
    <n v="1"/>
    <n v="43.76"/>
    <n v="43.76"/>
    <n v="30"/>
    <x v="0"/>
    <x v="1"/>
    <n v="6"/>
  </r>
  <r>
    <x v="638"/>
    <x v="609"/>
    <x v="0"/>
    <s v="HVLP"/>
    <s v="R06AX27"/>
    <d v="2019-08-27T12:36:10"/>
    <n v="1"/>
    <n v="43.71"/>
    <n v="43.71"/>
    <n v="30"/>
    <x v="0"/>
    <x v="1"/>
    <n v="8"/>
  </r>
  <r>
    <x v="638"/>
    <x v="609"/>
    <x v="0"/>
    <s v="HVLP"/>
    <s v="R06AX27"/>
    <d v="2019-11-15T11:53:24"/>
    <n v="1"/>
    <n v="43.7"/>
    <n v="43.7"/>
    <n v="30"/>
    <x v="0"/>
    <x v="1"/>
    <n v="11"/>
  </r>
  <r>
    <x v="639"/>
    <x v="610"/>
    <x v="0"/>
    <s v="HVLP"/>
    <s v="N04BD01"/>
    <d v="2018-03-16T09:07:45"/>
    <n v="1"/>
    <n v="200.15"/>
    <n v="200.15"/>
    <n v="30"/>
    <x v="0"/>
    <x v="0"/>
    <n v="3"/>
  </r>
  <r>
    <x v="639"/>
    <x v="610"/>
    <x v="0"/>
    <s v="HVLP"/>
    <s v="N04BD01"/>
    <d v="2018-03-16T13:25:40"/>
    <n v="1"/>
    <n v="200.15"/>
    <n v="200.15"/>
    <n v="30"/>
    <x v="0"/>
    <x v="0"/>
    <n v="3"/>
  </r>
  <r>
    <x v="640"/>
    <x v="611"/>
    <x v="0"/>
    <s v="HVLP"/>
    <s v="A12BA01"/>
    <d v="2018-01-12T09:42:14"/>
    <n v="1"/>
    <n v="55.88"/>
    <n v="55.88"/>
    <n v="30"/>
    <x v="0"/>
    <x v="0"/>
    <n v="1"/>
  </r>
  <r>
    <x v="640"/>
    <x v="611"/>
    <x v="0"/>
    <s v="HVLP"/>
    <s v="A12BA01"/>
    <d v="2018-01-12T09:42:14"/>
    <n v="1"/>
    <n v="55.88"/>
    <n v="55.88"/>
    <n v="30"/>
    <x v="0"/>
    <x v="0"/>
    <n v="1"/>
  </r>
  <r>
    <x v="640"/>
    <x v="611"/>
    <x v="0"/>
    <s v="HVLP"/>
    <s v="A12BA01"/>
    <d v="2018-02-09T12:51:17"/>
    <n v="3"/>
    <n v="55.87"/>
    <n v="167.61"/>
    <n v="30"/>
    <x v="0"/>
    <x v="0"/>
    <n v="2"/>
  </r>
  <r>
    <x v="640"/>
    <x v="611"/>
    <x v="0"/>
    <s v="HVLP"/>
    <s v="A12BA01"/>
    <d v="2018-02-09T12:51:17"/>
    <n v="1"/>
    <n v="55.88"/>
    <n v="55.88"/>
    <n v="30"/>
    <x v="0"/>
    <x v="0"/>
    <n v="2"/>
  </r>
  <r>
    <x v="640"/>
    <x v="611"/>
    <x v="0"/>
    <s v="HVLP"/>
    <s v="A12BA01"/>
    <d v="2018-03-23T11:11:52"/>
    <n v="2"/>
    <n v="55.87"/>
    <n v="111.74"/>
    <n v="30"/>
    <x v="0"/>
    <x v="0"/>
    <n v="3"/>
  </r>
  <r>
    <x v="640"/>
    <x v="611"/>
    <x v="0"/>
    <s v="HVLP"/>
    <s v="A12BA01"/>
    <d v="2019-02-08T10:36:46"/>
    <n v="1"/>
    <n v="55.87"/>
    <n v="55.87"/>
    <n v="30"/>
    <x v="0"/>
    <x v="1"/>
    <n v="2"/>
  </r>
  <r>
    <x v="640"/>
    <x v="611"/>
    <x v="0"/>
    <s v="HVLP"/>
    <s v="A12BA01"/>
    <d v="2019-03-15T10:14:44"/>
    <n v="1"/>
    <n v="55.87"/>
    <n v="55.87"/>
    <n v="30"/>
    <x v="0"/>
    <x v="1"/>
    <n v="3"/>
  </r>
  <r>
    <x v="640"/>
    <x v="611"/>
    <x v="0"/>
    <s v="HVLP"/>
    <s v="A12BA01"/>
    <d v="2019-04-05T12:31:29"/>
    <n v="1"/>
    <n v="55.87"/>
    <n v="55.87"/>
    <n v="30"/>
    <x v="0"/>
    <x v="1"/>
    <n v="4"/>
  </r>
  <r>
    <x v="640"/>
    <x v="611"/>
    <x v="0"/>
    <s v="HVLP"/>
    <s v="A12BA01"/>
    <d v="2019-05-03T11:54:13"/>
    <n v="1"/>
    <n v="55.87"/>
    <n v="55.87"/>
    <n v="30"/>
    <x v="0"/>
    <x v="1"/>
    <n v="5"/>
  </r>
  <r>
    <x v="640"/>
    <x v="611"/>
    <x v="0"/>
    <s v="HVLP"/>
    <s v="A12BA01"/>
    <d v="2019-07-25T12:05:13"/>
    <n v="1"/>
    <n v="55.83"/>
    <n v="55.83"/>
    <n v="30"/>
    <x v="0"/>
    <x v="1"/>
    <n v="7"/>
  </r>
  <r>
    <x v="640"/>
    <x v="611"/>
    <x v="0"/>
    <s v="HVLP"/>
    <s v="A12BA01"/>
    <d v="2019-07-26T10:07:54"/>
    <n v="2"/>
    <n v="55.83"/>
    <n v="111.66"/>
    <n v="30"/>
    <x v="0"/>
    <x v="1"/>
    <n v="7"/>
  </r>
  <r>
    <x v="641"/>
    <x v="612"/>
    <x v="0"/>
    <s v="HVLP"/>
    <s v="B05XA01"/>
    <d v="2018-01-19T11:39:56"/>
    <n v="2"/>
    <n v="123.11"/>
    <n v="246.22"/>
    <n v="30"/>
    <x v="0"/>
    <x v="0"/>
    <n v="1"/>
  </r>
  <r>
    <x v="641"/>
    <x v="612"/>
    <x v="0"/>
    <s v="HVLP"/>
    <s v="B05XA01"/>
    <d v="2018-01-22T12:31:20"/>
    <n v="3"/>
    <n v="123.11"/>
    <n v="369.33"/>
    <n v="30"/>
    <x v="0"/>
    <x v="0"/>
    <n v="1"/>
  </r>
  <r>
    <x v="641"/>
    <x v="612"/>
    <x v="0"/>
    <s v="HVLP"/>
    <s v="B05XA01"/>
    <d v="2018-01-22T12:31:20"/>
    <n v="3"/>
    <n v="123.11"/>
    <n v="369.33"/>
    <n v="30"/>
    <x v="0"/>
    <x v="0"/>
    <n v="1"/>
  </r>
  <r>
    <x v="641"/>
    <x v="612"/>
    <x v="0"/>
    <s v="HVLP"/>
    <s v="B05XA01"/>
    <d v="2018-01-23T12:16:35"/>
    <n v="3"/>
    <n v="123.11"/>
    <n v="369.33"/>
    <n v="30"/>
    <x v="0"/>
    <x v="0"/>
    <n v="1"/>
  </r>
  <r>
    <x v="641"/>
    <x v="612"/>
    <x v="0"/>
    <s v="HVLP"/>
    <s v="B05XA01"/>
    <d v="2018-01-26T09:28:43"/>
    <n v="10"/>
    <n v="123.11"/>
    <n v="1231.0999999999999"/>
    <n v="30"/>
    <x v="0"/>
    <x v="0"/>
    <n v="1"/>
  </r>
  <r>
    <x v="641"/>
    <x v="612"/>
    <x v="0"/>
    <s v="HVLP"/>
    <s v="B05XA01"/>
    <d v="2018-01-26T09:45:22"/>
    <n v="6"/>
    <n v="123.11"/>
    <n v="738.66"/>
    <n v="30"/>
    <x v="0"/>
    <x v="0"/>
    <n v="1"/>
  </r>
  <r>
    <x v="641"/>
    <x v="612"/>
    <x v="0"/>
    <s v="HVLP"/>
    <s v="B05XA01"/>
    <d v="2018-01-26T11:42:19"/>
    <n v="2"/>
    <n v="123.11"/>
    <n v="246.22"/>
    <n v="30"/>
    <x v="0"/>
    <x v="0"/>
    <n v="1"/>
  </r>
  <r>
    <x v="641"/>
    <x v="612"/>
    <x v="0"/>
    <s v="HVLP"/>
    <s v="B05XA01"/>
    <d v="2018-01-26T11:42:19"/>
    <n v="2"/>
    <n v="123.11"/>
    <n v="246.22"/>
    <n v="30"/>
    <x v="0"/>
    <x v="0"/>
    <n v="1"/>
  </r>
  <r>
    <x v="641"/>
    <x v="612"/>
    <x v="0"/>
    <s v="HVLP"/>
    <s v="B05XA01"/>
    <d v="2018-02-02T10:47:28"/>
    <n v="10"/>
    <n v="123.1"/>
    <n v="1231"/>
    <n v="30"/>
    <x v="0"/>
    <x v="0"/>
    <n v="2"/>
  </r>
  <r>
    <x v="641"/>
    <x v="612"/>
    <x v="0"/>
    <s v="HVLP"/>
    <s v="B05XA01"/>
    <d v="2018-02-02T12:16:16"/>
    <n v="6"/>
    <n v="123.1"/>
    <n v="738.6"/>
    <n v="30"/>
    <x v="0"/>
    <x v="0"/>
    <n v="2"/>
  </r>
  <r>
    <x v="641"/>
    <x v="612"/>
    <x v="0"/>
    <s v="HVLP"/>
    <s v="B05XA01"/>
    <d v="2018-03-19T13:43:53"/>
    <n v="3"/>
    <n v="123.1"/>
    <n v="369.3"/>
    <n v="30"/>
    <x v="0"/>
    <x v="0"/>
    <n v="3"/>
  </r>
  <r>
    <x v="641"/>
    <x v="612"/>
    <x v="0"/>
    <s v="HVLP"/>
    <s v="B05XA01"/>
    <d v="2018-03-23T11:11:52"/>
    <n v="6"/>
    <n v="123.1"/>
    <n v="738.6"/>
    <n v="30"/>
    <x v="0"/>
    <x v="0"/>
    <n v="3"/>
  </r>
  <r>
    <x v="641"/>
    <x v="612"/>
    <x v="0"/>
    <s v="HVLP"/>
    <s v="B05XA01"/>
    <d v="2018-03-28T07:54:45"/>
    <n v="3"/>
    <n v="123.1"/>
    <n v="369.3"/>
    <n v="30"/>
    <x v="0"/>
    <x v="0"/>
    <n v="3"/>
  </r>
  <r>
    <x v="641"/>
    <x v="612"/>
    <x v="0"/>
    <s v="HVLP"/>
    <s v="B05XA01"/>
    <d v="2018-03-28T07:54:45"/>
    <n v="7"/>
    <n v="123.1"/>
    <n v="861.7"/>
    <n v="30"/>
    <x v="0"/>
    <x v="0"/>
    <n v="3"/>
  </r>
  <r>
    <x v="641"/>
    <x v="612"/>
    <x v="0"/>
    <s v="HVLP"/>
    <s v="B05XA01"/>
    <d v="2018-04-20T09:49:25"/>
    <n v="2"/>
    <n v="123.1"/>
    <n v="246.2"/>
    <n v="30"/>
    <x v="0"/>
    <x v="0"/>
    <n v="4"/>
  </r>
  <r>
    <x v="641"/>
    <x v="612"/>
    <x v="0"/>
    <s v="HVLP"/>
    <s v="B05XA01"/>
    <d v="2018-04-20T09:49:25"/>
    <n v="1"/>
    <n v="123.1"/>
    <n v="123.1"/>
    <n v="30"/>
    <x v="0"/>
    <x v="0"/>
    <n v="4"/>
  </r>
  <r>
    <x v="641"/>
    <x v="612"/>
    <x v="0"/>
    <s v="HVLP"/>
    <s v="B05XA01"/>
    <d v="2018-05-11T09:30:57"/>
    <n v="6"/>
    <n v="123.1"/>
    <n v="738.6"/>
    <n v="30"/>
    <x v="0"/>
    <x v="0"/>
    <n v="5"/>
  </r>
  <r>
    <x v="641"/>
    <x v="612"/>
    <x v="0"/>
    <s v="HVLP"/>
    <s v="B05XA01"/>
    <d v="2018-05-14T12:37:04"/>
    <n v="2"/>
    <n v="123.1"/>
    <n v="246.2"/>
    <n v="30"/>
    <x v="0"/>
    <x v="0"/>
    <n v="5"/>
  </r>
  <r>
    <x v="641"/>
    <x v="612"/>
    <x v="0"/>
    <s v="HVLP"/>
    <s v="B05XA01"/>
    <d v="2018-05-18T12:51:02"/>
    <n v="1"/>
    <n v="123.1"/>
    <n v="123.1"/>
    <n v="30"/>
    <x v="0"/>
    <x v="0"/>
    <n v="5"/>
  </r>
  <r>
    <x v="641"/>
    <x v="612"/>
    <x v="0"/>
    <s v="HVLP"/>
    <s v="B05XA01"/>
    <d v="2018-07-13T10:14:28"/>
    <n v="10"/>
    <n v="123.11"/>
    <n v="1231.0999999999999"/>
    <n v="30"/>
    <x v="0"/>
    <x v="0"/>
    <n v="7"/>
  </r>
  <r>
    <x v="641"/>
    <x v="612"/>
    <x v="0"/>
    <s v="HVLP"/>
    <s v="B05XA01"/>
    <d v="2018-08-03T09:49:29"/>
    <n v="3"/>
    <n v="123.11"/>
    <n v="369.33"/>
    <n v="30"/>
    <x v="0"/>
    <x v="0"/>
    <n v="8"/>
  </r>
  <r>
    <x v="641"/>
    <x v="612"/>
    <x v="0"/>
    <s v="HVLP"/>
    <s v="B05XA01"/>
    <d v="2018-08-20T12:54:57"/>
    <n v="3"/>
    <n v="123.11"/>
    <n v="369.33"/>
    <n v="30"/>
    <x v="0"/>
    <x v="0"/>
    <n v="8"/>
  </r>
  <r>
    <x v="641"/>
    <x v="612"/>
    <x v="0"/>
    <s v="HVLP"/>
    <s v="B05XA01"/>
    <d v="2018-09-19T12:36:12"/>
    <n v="1"/>
    <n v="123.1"/>
    <n v="123.1"/>
    <n v="30"/>
    <x v="0"/>
    <x v="0"/>
    <n v="9"/>
  </r>
  <r>
    <x v="641"/>
    <x v="612"/>
    <x v="0"/>
    <s v="HVLP"/>
    <s v="B05XA01"/>
    <d v="2018-09-19T12:36:12"/>
    <n v="1"/>
    <n v="123.1"/>
    <n v="123.1"/>
    <n v="30"/>
    <x v="0"/>
    <x v="0"/>
    <n v="9"/>
  </r>
  <r>
    <x v="641"/>
    <x v="612"/>
    <x v="0"/>
    <s v="HVLP"/>
    <s v="B05XA01"/>
    <d v="2018-09-21T12:52:06"/>
    <n v="3"/>
    <n v="123.1"/>
    <n v="369.3"/>
    <n v="30"/>
    <x v="0"/>
    <x v="0"/>
    <n v="9"/>
  </r>
  <r>
    <x v="641"/>
    <x v="612"/>
    <x v="0"/>
    <s v="HVLP"/>
    <s v="B05XA01"/>
    <d v="2018-09-24T11:18:58"/>
    <n v="3"/>
    <n v="123.1"/>
    <n v="369.3"/>
    <n v="30"/>
    <x v="0"/>
    <x v="0"/>
    <n v="9"/>
  </r>
  <r>
    <x v="641"/>
    <x v="612"/>
    <x v="0"/>
    <s v="HVLP"/>
    <s v="B05XA01"/>
    <d v="2018-10-12T12:21:53"/>
    <n v="2"/>
    <n v="123.1"/>
    <n v="246.2"/>
    <n v="30"/>
    <x v="0"/>
    <x v="0"/>
    <n v="10"/>
  </r>
  <r>
    <x v="641"/>
    <x v="612"/>
    <x v="0"/>
    <s v="HVLP"/>
    <s v="B05XA01"/>
    <d v="2018-10-15T08:04:04"/>
    <n v="4"/>
    <n v="123.1"/>
    <n v="492.4"/>
    <n v="30"/>
    <x v="0"/>
    <x v="0"/>
    <n v="10"/>
  </r>
  <r>
    <x v="641"/>
    <x v="612"/>
    <x v="0"/>
    <s v="HVLP"/>
    <s v="B05XA01"/>
    <d v="2018-10-16T09:45:41"/>
    <n v="3"/>
    <n v="123.1"/>
    <n v="369.3"/>
    <n v="30"/>
    <x v="0"/>
    <x v="0"/>
    <n v="10"/>
  </r>
  <r>
    <x v="641"/>
    <x v="612"/>
    <x v="0"/>
    <s v="HVLP"/>
    <s v="B05XA01"/>
    <d v="2018-11-02T13:50:05"/>
    <n v="6"/>
    <n v="123.1"/>
    <n v="738.6"/>
    <n v="30"/>
    <x v="0"/>
    <x v="0"/>
    <n v="11"/>
  </r>
  <r>
    <x v="641"/>
    <x v="612"/>
    <x v="0"/>
    <s v="HVLP"/>
    <s v="B05XA01"/>
    <d v="2018-12-19T10:06:01"/>
    <n v="3"/>
    <n v="123.1"/>
    <n v="369.3"/>
    <n v="30"/>
    <x v="0"/>
    <x v="0"/>
    <n v="12"/>
  </r>
  <r>
    <x v="641"/>
    <x v="612"/>
    <x v="0"/>
    <s v="HVLP"/>
    <s v="B05XA01"/>
    <d v="2019-02-08T11:49:26"/>
    <n v="6"/>
    <n v="123.1"/>
    <n v="738.6"/>
    <n v="30"/>
    <x v="0"/>
    <x v="1"/>
    <n v="2"/>
  </r>
  <r>
    <x v="641"/>
    <x v="612"/>
    <x v="0"/>
    <s v="HVLP"/>
    <s v="B05XA01"/>
    <d v="2019-05-17T10:51:14"/>
    <n v="6"/>
    <n v="123.1"/>
    <n v="738.6"/>
    <n v="30"/>
    <x v="0"/>
    <x v="1"/>
    <n v="5"/>
  </r>
  <r>
    <x v="641"/>
    <x v="612"/>
    <x v="0"/>
    <s v="HVLP"/>
    <s v="B05XA01"/>
    <d v="2019-05-17T13:28:09"/>
    <n v="3"/>
    <n v="123.1"/>
    <n v="369.3"/>
    <n v="30"/>
    <x v="0"/>
    <x v="1"/>
    <n v="5"/>
  </r>
  <r>
    <x v="641"/>
    <x v="612"/>
    <x v="0"/>
    <s v="HVLP"/>
    <s v="B05XA01"/>
    <d v="2019-07-17T12:38:48"/>
    <n v="2"/>
    <n v="122.99"/>
    <n v="245.98"/>
    <n v="30"/>
    <x v="0"/>
    <x v="1"/>
    <n v="7"/>
  </r>
  <r>
    <x v="641"/>
    <x v="612"/>
    <x v="0"/>
    <s v="HVLP"/>
    <s v="B05XA01"/>
    <d v="2019-07-19T11:26:48"/>
    <n v="6"/>
    <n v="122.99"/>
    <n v="737.94"/>
    <n v="30"/>
    <x v="0"/>
    <x v="1"/>
    <n v="7"/>
  </r>
  <r>
    <x v="641"/>
    <x v="612"/>
    <x v="0"/>
    <s v="HVLP"/>
    <s v="B05XA01"/>
    <d v="2019-07-22T12:29:39"/>
    <n v="3"/>
    <n v="122.99"/>
    <n v="368.97"/>
    <n v="30"/>
    <x v="0"/>
    <x v="1"/>
    <n v="7"/>
  </r>
  <r>
    <x v="641"/>
    <x v="612"/>
    <x v="0"/>
    <s v="HVLP"/>
    <s v="B05XA01"/>
    <d v="2019-08-07T12:53:47"/>
    <n v="2"/>
    <n v="122.99"/>
    <n v="245.98"/>
    <n v="30"/>
    <x v="0"/>
    <x v="1"/>
    <n v="8"/>
  </r>
  <r>
    <x v="641"/>
    <x v="612"/>
    <x v="0"/>
    <s v="HVLP"/>
    <s v="B05XA01"/>
    <d v="2019-08-07T12:53:47"/>
    <n v="1"/>
    <n v="122.99"/>
    <n v="122.99"/>
    <n v="30"/>
    <x v="0"/>
    <x v="1"/>
    <n v="8"/>
  </r>
  <r>
    <x v="641"/>
    <x v="612"/>
    <x v="0"/>
    <s v="HVLP"/>
    <s v="B05XA01"/>
    <d v="2019-08-09T09:33:55"/>
    <n v="1"/>
    <n v="122.99"/>
    <n v="122.99"/>
    <n v="30"/>
    <x v="0"/>
    <x v="1"/>
    <n v="8"/>
  </r>
  <r>
    <x v="641"/>
    <x v="612"/>
    <x v="0"/>
    <s v="HVLP"/>
    <s v="B05XA01"/>
    <d v="2019-08-09T09:33:55"/>
    <n v="5"/>
    <n v="122.96"/>
    <n v="614.79999999999995"/>
    <n v="30"/>
    <x v="0"/>
    <x v="1"/>
    <n v="8"/>
  </r>
  <r>
    <x v="641"/>
    <x v="612"/>
    <x v="0"/>
    <s v="HVLP"/>
    <s v="B05XA01"/>
    <d v="2019-09-06T13:29:14"/>
    <n v="3"/>
    <n v="122.96"/>
    <n v="368.88"/>
    <n v="30"/>
    <x v="0"/>
    <x v="1"/>
    <n v="9"/>
  </r>
  <r>
    <x v="641"/>
    <x v="612"/>
    <x v="0"/>
    <s v="HVLP"/>
    <s v="B05XA01"/>
    <d v="2019-10-11T11:20:17"/>
    <n v="4"/>
    <n v="122.96"/>
    <n v="491.84"/>
    <n v="30"/>
    <x v="0"/>
    <x v="1"/>
    <n v="10"/>
  </r>
  <r>
    <x v="641"/>
    <x v="612"/>
    <x v="0"/>
    <s v="HVLP"/>
    <s v="B05XA01"/>
    <d v="2019-11-21T13:08:03"/>
    <n v="2"/>
    <n v="122.96"/>
    <n v="245.92"/>
    <n v="30"/>
    <x v="0"/>
    <x v="1"/>
    <n v="11"/>
  </r>
  <r>
    <x v="641"/>
    <x v="612"/>
    <x v="0"/>
    <s v="HVLP"/>
    <s v="B05XA01"/>
    <d v="2019-11-22T13:27:23"/>
    <n v="1"/>
    <n v="122.96"/>
    <n v="122.96"/>
    <n v="30"/>
    <x v="0"/>
    <x v="1"/>
    <n v="11"/>
  </r>
  <r>
    <x v="641"/>
    <x v="612"/>
    <x v="0"/>
    <s v="HVLP"/>
    <s v="B05XA01"/>
    <d v="2019-12-13T12:59:47"/>
    <n v="2"/>
    <n v="122.96"/>
    <n v="245.92"/>
    <n v="30"/>
    <x v="0"/>
    <x v="1"/>
    <n v="12"/>
  </r>
  <r>
    <x v="641"/>
    <x v="612"/>
    <x v="0"/>
    <s v="HVLP"/>
    <s v="B05XA01"/>
    <d v="2019-12-18T14:08:41"/>
    <n v="6"/>
    <n v="122.96"/>
    <n v="737.76"/>
    <n v="30"/>
    <x v="0"/>
    <x v="1"/>
    <n v="12"/>
  </r>
  <r>
    <x v="641"/>
    <x v="612"/>
    <x v="0"/>
    <s v="HVLP"/>
    <s v="B05XA01"/>
    <d v="2019-12-20T10:53:07"/>
    <n v="3"/>
    <n v="122.96"/>
    <n v="368.88"/>
    <n v="30"/>
    <x v="0"/>
    <x v="1"/>
    <n v="12"/>
  </r>
  <r>
    <x v="641"/>
    <x v="612"/>
    <x v="0"/>
    <s v="HVLP"/>
    <s v="B05XA01"/>
    <d v="2019-12-23T11:21:30"/>
    <n v="2"/>
    <n v="122.96"/>
    <n v="245.92"/>
    <n v="30"/>
    <x v="0"/>
    <x v="1"/>
    <n v="12"/>
  </r>
  <r>
    <x v="641"/>
    <x v="612"/>
    <x v="0"/>
    <s v="HVLP"/>
    <s v="B05XA01"/>
    <d v="2019-12-23T11:21:30"/>
    <n v="4"/>
    <n v="122.96"/>
    <n v="491.84"/>
    <n v="30"/>
    <x v="0"/>
    <x v="1"/>
    <n v="12"/>
  </r>
  <r>
    <x v="642"/>
    <x v="613"/>
    <x v="0"/>
    <s v="HVLP"/>
    <s v="B05XA01"/>
    <d v="2018-05-21T08:16:23"/>
    <n v="1"/>
    <n v="459.8"/>
    <n v="459.8"/>
    <n v="30"/>
    <x v="0"/>
    <x v="0"/>
    <n v="5"/>
  </r>
  <r>
    <x v="642"/>
    <x v="613"/>
    <x v="0"/>
    <s v="HVLP"/>
    <s v="B05XA01"/>
    <d v="2018-06-01T12:41:07"/>
    <n v="2"/>
    <n v="459.8"/>
    <n v="919.6"/>
    <n v="30"/>
    <x v="0"/>
    <x v="0"/>
    <n v="6"/>
  </r>
  <r>
    <x v="642"/>
    <x v="613"/>
    <x v="0"/>
    <s v="HVLP"/>
    <s v="B05XA01"/>
    <d v="2018-06-01T12:47:29"/>
    <n v="3"/>
    <n v="459.8"/>
    <n v="1379.4"/>
    <n v="30"/>
    <x v="0"/>
    <x v="0"/>
    <n v="6"/>
  </r>
  <r>
    <x v="642"/>
    <x v="613"/>
    <x v="0"/>
    <s v="HVLP"/>
    <s v="B05XA01"/>
    <d v="2018-06-29T08:34:54"/>
    <n v="2"/>
    <n v="459.8"/>
    <n v="919.6"/>
    <n v="30"/>
    <x v="0"/>
    <x v="0"/>
    <n v="6"/>
  </r>
  <r>
    <x v="643"/>
    <x v="614"/>
    <x v="0"/>
    <s v="HVLP"/>
    <s v="A12BA01"/>
    <d v="2018-01-05T12:51:37"/>
    <n v="2"/>
    <n v="44.85"/>
    <n v="89.7"/>
    <n v="30"/>
    <x v="0"/>
    <x v="0"/>
    <n v="1"/>
  </r>
  <r>
    <x v="643"/>
    <x v="614"/>
    <x v="0"/>
    <s v="HVLP"/>
    <s v="A12BA01"/>
    <d v="2018-02-02T12:16:16"/>
    <n v="2"/>
    <n v="44.85"/>
    <n v="89.7"/>
    <n v="30"/>
    <x v="0"/>
    <x v="0"/>
    <n v="2"/>
  </r>
  <r>
    <x v="643"/>
    <x v="614"/>
    <x v="0"/>
    <s v="HVLP"/>
    <s v="A12BA01"/>
    <d v="2018-02-09T08:23:00"/>
    <n v="3"/>
    <n v="44.85"/>
    <n v="134.55000000000001"/>
    <n v="30"/>
    <x v="0"/>
    <x v="0"/>
    <n v="2"/>
  </r>
  <r>
    <x v="643"/>
    <x v="614"/>
    <x v="0"/>
    <s v="HVLP"/>
    <s v="A12BA01"/>
    <d v="2018-02-12T13:06:33"/>
    <n v="1"/>
    <n v="44.85"/>
    <n v="44.85"/>
    <n v="30"/>
    <x v="0"/>
    <x v="0"/>
    <n v="2"/>
  </r>
  <r>
    <x v="643"/>
    <x v="614"/>
    <x v="0"/>
    <s v="HVLP"/>
    <s v="A12BA01"/>
    <d v="2018-03-01T13:59:11"/>
    <n v="2"/>
    <n v="44.85"/>
    <n v="89.7"/>
    <n v="30"/>
    <x v="0"/>
    <x v="0"/>
    <n v="3"/>
  </r>
  <r>
    <x v="643"/>
    <x v="614"/>
    <x v="0"/>
    <s v="HVLP"/>
    <s v="A12BA01"/>
    <d v="2018-03-01T13:59:11"/>
    <n v="2"/>
    <n v="44.85"/>
    <n v="89.7"/>
    <n v="30"/>
    <x v="0"/>
    <x v="0"/>
    <n v="3"/>
  </r>
  <r>
    <x v="643"/>
    <x v="614"/>
    <x v="0"/>
    <s v="HVLP"/>
    <s v="A12BA01"/>
    <d v="2018-03-09T10:05:16"/>
    <n v="2"/>
    <n v="44.63"/>
    <n v="89.26"/>
    <n v="30"/>
    <x v="0"/>
    <x v="0"/>
    <n v="3"/>
  </r>
  <r>
    <x v="643"/>
    <x v="614"/>
    <x v="0"/>
    <s v="HVLP"/>
    <s v="A12BA01"/>
    <d v="2018-03-09T10:05:16"/>
    <n v="1"/>
    <n v="44.85"/>
    <n v="44.85"/>
    <n v="30"/>
    <x v="0"/>
    <x v="0"/>
    <n v="3"/>
  </r>
  <r>
    <x v="643"/>
    <x v="614"/>
    <x v="0"/>
    <s v="HVLP"/>
    <s v="A12BA01"/>
    <d v="2018-03-28T14:03:29"/>
    <n v="2"/>
    <n v="44.85"/>
    <n v="89.7"/>
    <n v="30"/>
    <x v="0"/>
    <x v="0"/>
    <n v="3"/>
  </r>
  <r>
    <x v="643"/>
    <x v="614"/>
    <x v="0"/>
    <s v="HVLP"/>
    <s v="A12BA01"/>
    <d v="2018-03-28T14:03:29"/>
    <n v="1"/>
    <n v="44.85"/>
    <n v="44.85"/>
    <n v="30"/>
    <x v="0"/>
    <x v="0"/>
    <n v="3"/>
  </r>
  <r>
    <x v="643"/>
    <x v="614"/>
    <x v="0"/>
    <s v="HVLP"/>
    <s v="A12BA01"/>
    <d v="2018-05-25T09:56:48"/>
    <n v="2"/>
    <n v="44.85"/>
    <n v="89.7"/>
    <n v="30"/>
    <x v="0"/>
    <x v="0"/>
    <n v="5"/>
  </r>
  <r>
    <x v="643"/>
    <x v="614"/>
    <x v="0"/>
    <s v="HVLP"/>
    <s v="A12BA01"/>
    <d v="2018-05-25T09:56:48"/>
    <n v="1"/>
    <n v="44.85"/>
    <n v="44.85"/>
    <n v="30"/>
    <x v="0"/>
    <x v="0"/>
    <n v="5"/>
  </r>
  <r>
    <x v="643"/>
    <x v="614"/>
    <x v="0"/>
    <s v="HVLP"/>
    <s v="A12BA01"/>
    <d v="2018-05-29T13:51:58"/>
    <n v="4"/>
    <n v="44.85"/>
    <n v="179.4"/>
    <n v="30"/>
    <x v="0"/>
    <x v="0"/>
    <n v="5"/>
  </r>
  <r>
    <x v="643"/>
    <x v="614"/>
    <x v="0"/>
    <s v="HVLP"/>
    <s v="A12BA01"/>
    <d v="2018-06-01T12:47:29"/>
    <n v="4"/>
    <n v="44.85"/>
    <n v="179.4"/>
    <n v="30"/>
    <x v="0"/>
    <x v="0"/>
    <n v="6"/>
  </r>
  <r>
    <x v="643"/>
    <x v="614"/>
    <x v="0"/>
    <s v="HVLP"/>
    <s v="A12BA01"/>
    <d v="2018-06-22T10:02:35"/>
    <n v="4"/>
    <n v="44.85"/>
    <n v="179.4"/>
    <n v="30"/>
    <x v="0"/>
    <x v="0"/>
    <n v="6"/>
  </r>
  <r>
    <x v="643"/>
    <x v="614"/>
    <x v="0"/>
    <s v="HVLP"/>
    <s v="A12BA01"/>
    <d v="2018-06-22T10:13:14"/>
    <n v="3"/>
    <n v="44.85"/>
    <n v="134.55000000000001"/>
    <n v="30"/>
    <x v="0"/>
    <x v="0"/>
    <n v="6"/>
  </r>
  <r>
    <x v="643"/>
    <x v="614"/>
    <x v="0"/>
    <s v="HVLP"/>
    <s v="A12BA01"/>
    <d v="2018-07-27T10:03:17"/>
    <n v="2"/>
    <n v="44.85"/>
    <n v="89.7"/>
    <n v="30"/>
    <x v="0"/>
    <x v="0"/>
    <n v="7"/>
  </r>
  <r>
    <x v="643"/>
    <x v="614"/>
    <x v="0"/>
    <s v="HVLP"/>
    <s v="A12BA01"/>
    <d v="2018-09-14T08:26:11"/>
    <n v="2"/>
    <n v="44.85"/>
    <n v="89.7"/>
    <n v="30"/>
    <x v="0"/>
    <x v="0"/>
    <n v="9"/>
  </r>
  <r>
    <x v="643"/>
    <x v="614"/>
    <x v="0"/>
    <s v="HVLP"/>
    <s v="A12BA01"/>
    <d v="2018-11-16T11:54:40"/>
    <n v="3"/>
    <n v="44.85"/>
    <n v="134.55000000000001"/>
    <n v="30"/>
    <x v="0"/>
    <x v="0"/>
    <n v="11"/>
  </r>
  <r>
    <x v="643"/>
    <x v="614"/>
    <x v="0"/>
    <s v="HVLP"/>
    <s v="A12BA01"/>
    <d v="2018-12-19T10:06:01"/>
    <n v="2"/>
    <n v="44.85"/>
    <n v="89.7"/>
    <n v="30"/>
    <x v="0"/>
    <x v="0"/>
    <n v="12"/>
  </r>
  <r>
    <x v="643"/>
    <x v="614"/>
    <x v="0"/>
    <s v="HVLP"/>
    <s v="A12BA01"/>
    <d v="2019-01-18T09:06:47"/>
    <n v="3"/>
    <n v="44.85"/>
    <n v="134.55000000000001"/>
    <n v="30"/>
    <x v="0"/>
    <x v="1"/>
    <n v="1"/>
  </r>
  <r>
    <x v="643"/>
    <x v="614"/>
    <x v="0"/>
    <s v="HVLP"/>
    <s v="A12BA01"/>
    <d v="2019-03-15T10:14:44"/>
    <n v="3"/>
    <n v="44.85"/>
    <n v="134.55000000000001"/>
    <n v="30"/>
    <x v="0"/>
    <x v="1"/>
    <n v="3"/>
  </r>
  <r>
    <x v="643"/>
    <x v="614"/>
    <x v="0"/>
    <s v="HVLP"/>
    <s v="A12BA01"/>
    <d v="2019-04-05T12:31:29"/>
    <n v="3"/>
    <n v="44.85"/>
    <n v="134.55000000000001"/>
    <n v="30"/>
    <x v="0"/>
    <x v="1"/>
    <n v="4"/>
  </r>
  <r>
    <x v="643"/>
    <x v="614"/>
    <x v="0"/>
    <s v="HVLP"/>
    <s v="A12BA01"/>
    <d v="2019-05-24T10:49:46"/>
    <n v="3"/>
    <n v="44.85"/>
    <n v="134.55000000000001"/>
    <n v="30"/>
    <x v="0"/>
    <x v="1"/>
    <n v="5"/>
  </r>
  <r>
    <x v="643"/>
    <x v="614"/>
    <x v="0"/>
    <s v="HVLP"/>
    <s v="A12BA01"/>
    <d v="2019-06-14T13:19:31"/>
    <n v="2"/>
    <n v="44.85"/>
    <n v="89.7"/>
    <n v="30"/>
    <x v="0"/>
    <x v="1"/>
    <n v="6"/>
  </r>
  <r>
    <x v="643"/>
    <x v="614"/>
    <x v="0"/>
    <s v="HVLP"/>
    <s v="A12BA01"/>
    <d v="2019-06-28T14:25:58"/>
    <n v="3"/>
    <n v="44.85"/>
    <n v="134.55000000000001"/>
    <n v="30"/>
    <x v="0"/>
    <x v="1"/>
    <n v="6"/>
  </r>
  <r>
    <x v="643"/>
    <x v="614"/>
    <x v="0"/>
    <s v="HVLP"/>
    <s v="A12BA01"/>
    <d v="2019-07-19T11:26:48"/>
    <n v="2"/>
    <n v="44.8"/>
    <n v="89.6"/>
    <n v="30"/>
    <x v="0"/>
    <x v="1"/>
    <n v="7"/>
  </r>
  <r>
    <x v="643"/>
    <x v="614"/>
    <x v="0"/>
    <s v="HVLP"/>
    <s v="A12BA01"/>
    <d v="2019-09-06T10:25:01"/>
    <n v="1"/>
    <n v="44.79"/>
    <n v="44.79"/>
    <n v="30"/>
    <x v="0"/>
    <x v="1"/>
    <n v="9"/>
  </r>
  <r>
    <x v="643"/>
    <x v="614"/>
    <x v="0"/>
    <s v="HVLP"/>
    <s v="A12BA01"/>
    <d v="2019-09-06T13:29:14"/>
    <n v="3"/>
    <n v="44.79"/>
    <n v="134.37"/>
    <n v="30"/>
    <x v="0"/>
    <x v="1"/>
    <n v="9"/>
  </r>
  <r>
    <x v="643"/>
    <x v="614"/>
    <x v="0"/>
    <s v="HVLP"/>
    <s v="A12BA01"/>
    <d v="2019-11-14T12:24:06"/>
    <n v="1"/>
    <n v="44.79"/>
    <n v="44.79"/>
    <n v="30"/>
    <x v="0"/>
    <x v="1"/>
    <n v="11"/>
  </r>
  <r>
    <x v="643"/>
    <x v="614"/>
    <x v="0"/>
    <s v="HVLP"/>
    <s v="A12BA01"/>
    <d v="2019-11-15T10:49:15"/>
    <n v="2"/>
    <n v="44.79"/>
    <n v="89.58"/>
    <n v="30"/>
    <x v="0"/>
    <x v="1"/>
    <n v="11"/>
  </r>
  <r>
    <x v="643"/>
    <x v="614"/>
    <x v="0"/>
    <s v="HVLP"/>
    <s v="A12BA01"/>
    <d v="2019-11-15T12:38:59"/>
    <n v="1"/>
    <n v="44.79"/>
    <n v="44.79"/>
    <n v="30"/>
    <x v="0"/>
    <x v="1"/>
    <n v="11"/>
  </r>
  <r>
    <x v="643"/>
    <x v="614"/>
    <x v="0"/>
    <s v="HVLP"/>
    <s v="A12BA01"/>
    <d v="2019-12-23T11:21:30"/>
    <n v="2"/>
    <n v="44.79"/>
    <n v="89.58"/>
    <n v="30"/>
    <x v="0"/>
    <x v="1"/>
    <n v="12"/>
  </r>
  <r>
    <x v="644"/>
    <x v="615"/>
    <x v="0"/>
    <s v="HVLP"/>
    <s v="S01AA24"/>
    <d v="2019-10-02T09:19:35"/>
    <n v="1"/>
    <n v="111.07"/>
    <n v="111.07"/>
    <n v="30"/>
    <x v="0"/>
    <x v="1"/>
    <n v="10"/>
  </r>
  <r>
    <x v="645"/>
    <x v="616"/>
    <x v="0"/>
    <s v="HVLP-R"/>
    <s v="B02BA01"/>
    <d v="2018-03-07T11:26:40"/>
    <n v="1"/>
    <n v="78.63"/>
    <n v="78.63"/>
    <n v="30"/>
    <x v="0"/>
    <x v="0"/>
    <n v="3"/>
  </r>
  <r>
    <x v="645"/>
    <x v="616"/>
    <x v="0"/>
    <s v="HVLP-R"/>
    <s v="B02BA01"/>
    <d v="2018-05-03T11:27:44"/>
    <n v="1"/>
    <n v="78.63"/>
    <n v="78.63"/>
    <n v="30"/>
    <x v="0"/>
    <x v="0"/>
    <n v="5"/>
  </r>
  <r>
    <x v="645"/>
    <x v="616"/>
    <x v="0"/>
    <s v="HVLP-R"/>
    <s v="B02BA01"/>
    <d v="2018-05-03T11:27:44"/>
    <n v="2"/>
    <n v="78.63"/>
    <n v="157.26"/>
    <n v="30"/>
    <x v="0"/>
    <x v="0"/>
    <n v="5"/>
  </r>
  <r>
    <x v="645"/>
    <x v="616"/>
    <x v="0"/>
    <s v="HVLP-R"/>
    <s v="B02BA01"/>
    <d v="2018-05-25T09:56:48"/>
    <n v="2"/>
    <n v="78.63"/>
    <n v="157.26"/>
    <n v="30"/>
    <x v="0"/>
    <x v="0"/>
    <n v="5"/>
  </r>
  <r>
    <x v="645"/>
    <x v="616"/>
    <x v="0"/>
    <s v="HVLP-R"/>
    <s v="B02BA01"/>
    <d v="2018-05-25T09:56:48"/>
    <n v="1"/>
    <n v="78.63"/>
    <n v="78.63"/>
    <n v="30"/>
    <x v="0"/>
    <x v="0"/>
    <n v="5"/>
  </r>
  <r>
    <x v="645"/>
    <x v="616"/>
    <x v="0"/>
    <s v="HVLP-R"/>
    <s v="B02BA01"/>
    <d v="2018-08-24T12:48:27"/>
    <n v="3"/>
    <n v="78.63"/>
    <n v="235.89"/>
    <n v="30"/>
    <x v="0"/>
    <x v="0"/>
    <n v="8"/>
  </r>
  <r>
    <x v="646"/>
    <x v="616"/>
    <x v="0"/>
    <s v="HVLP"/>
    <s v="B02BA01"/>
    <d v="2019-01-11T10:19:24"/>
    <n v="3"/>
    <n v="78.64"/>
    <n v="235.92"/>
    <n v="30"/>
    <x v="0"/>
    <x v="1"/>
    <n v="1"/>
  </r>
  <r>
    <x v="646"/>
    <x v="616"/>
    <x v="0"/>
    <s v="HVLP"/>
    <s v="B02BA01"/>
    <d v="2019-03-15T10:14:44"/>
    <n v="3"/>
    <n v="78.64"/>
    <n v="235.92"/>
    <n v="30"/>
    <x v="0"/>
    <x v="1"/>
    <n v="3"/>
  </r>
  <r>
    <x v="646"/>
    <x v="616"/>
    <x v="0"/>
    <s v="HVLP"/>
    <s v="B02BA01"/>
    <d v="2019-04-16T14:08:56"/>
    <n v="3"/>
    <n v="78.64"/>
    <n v="235.92"/>
    <n v="30"/>
    <x v="0"/>
    <x v="1"/>
    <n v="4"/>
  </r>
  <r>
    <x v="646"/>
    <x v="616"/>
    <x v="0"/>
    <s v="HVLP"/>
    <s v="B02BA01"/>
    <d v="2019-04-17T10:51:02"/>
    <n v="3"/>
    <n v="78.64"/>
    <n v="235.92"/>
    <n v="30"/>
    <x v="0"/>
    <x v="1"/>
    <n v="4"/>
  </r>
  <r>
    <x v="646"/>
    <x v="616"/>
    <x v="0"/>
    <s v="HVLP"/>
    <s v="B02BA01"/>
    <d v="2019-04-17T12:09:04"/>
    <n v="1"/>
    <n v="78.64"/>
    <n v="78.64"/>
    <n v="30"/>
    <x v="0"/>
    <x v="1"/>
    <n v="4"/>
  </r>
  <r>
    <x v="646"/>
    <x v="616"/>
    <x v="0"/>
    <s v="HVLP"/>
    <s v="B02BA01"/>
    <d v="2019-04-17T12:09:04"/>
    <n v="1"/>
    <n v="78.63"/>
    <n v="78.63"/>
    <n v="30"/>
    <x v="0"/>
    <x v="1"/>
    <n v="4"/>
  </r>
  <r>
    <x v="647"/>
    <x v="617"/>
    <x v="0"/>
    <s v="HVLP"/>
    <s v="B02BA01"/>
    <d v="2019-08-07T12:53:47"/>
    <n v="1"/>
    <n v="47.3"/>
    <n v="47.3"/>
    <n v="30"/>
    <x v="0"/>
    <x v="1"/>
    <n v="8"/>
  </r>
  <r>
    <x v="647"/>
    <x v="617"/>
    <x v="0"/>
    <s v="HVLP"/>
    <s v="B02BA01"/>
    <d v="2019-08-09T09:33:55"/>
    <n v="3"/>
    <n v="47.29"/>
    <n v="141.87"/>
    <n v="30"/>
    <x v="0"/>
    <x v="1"/>
    <n v="8"/>
  </r>
  <r>
    <x v="646"/>
    <x v="616"/>
    <x v="0"/>
    <s v="HVLP"/>
    <s v="B02BA01"/>
    <d v="2019-09-06T13:29:14"/>
    <n v="3"/>
    <n v="78.540000000000006"/>
    <n v="235.62"/>
    <n v="30"/>
    <x v="0"/>
    <x v="1"/>
    <n v="9"/>
  </r>
  <r>
    <x v="646"/>
    <x v="616"/>
    <x v="0"/>
    <s v="HVLP"/>
    <s v="B02BA01"/>
    <d v="2019-11-20T12:21:03"/>
    <n v="1"/>
    <n v="78.540000000000006"/>
    <n v="78.540000000000006"/>
    <n v="30"/>
    <x v="0"/>
    <x v="1"/>
    <n v="11"/>
  </r>
  <r>
    <x v="647"/>
    <x v="617"/>
    <x v="0"/>
    <s v="HVLP"/>
    <s v="B02BA01"/>
    <d v="2019-11-22T13:27:23"/>
    <n v="1"/>
    <n v="47.29"/>
    <n v="47.29"/>
    <n v="30"/>
    <x v="0"/>
    <x v="1"/>
    <n v="11"/>
  </r>
  <r>
    <x v="646"/>
    <x v="616"/>
    <x v="0"/>
    <s v="HVLP"/>
    <s v="B02BA01"/>
    <d v="2019-11-26T13:09:39"/>
    <n v="1"/>
    <n v="78.540000000000006"/>
    <n v="78.540000000000006"/>
    <n v="30"/>
    <x v="0"/>
    <x v="1"/>
    <n v="11"/>
  </r>
  <r>
    <x v="645"/>
    <x v="616"/>
    <x v="0"/>
    <s v="HVLP-R"/>
    <s v="B02BA01"/>
    <d v="2019-11-29T12:51:40"/>
    <n v="1"/>
    <n v="78.63"/>
    <n v="78.63"/>
    <n v="30"/>
    <x v="0"/>
    <x v="1"/>
    <n v="11"/>
  </r>
  <r>
    <x v="646"/>
    <x v="616"/>
    <x v="0"/>
    <s v="HVLP"/>
    <s v="B02BA01"/>
    <d v="2019-12-03T14:20:01"/>
    <n v="2"/>
    <n v="78.540000000000006"/>
    <n v="157.08000000000001"/>
    <n v="30"/>
    <x v="0"/>
    <x v="1"/>
    <n v="12"/>
  </r>
  <r>
    <x v="646"/>
    <x v="616"/>
    <x v="0"/>
    <s v="HVLP"/>
    <s v="B02BA01"/>
    <d v="2019-12-06T13:37:45"/>
    <n v="3"/>
    <n v="78.540000000000006"/>
    <n v="235.62"/>
    <n v="30"/>
    <x v="0"/>
    <x v="1"/>
    <n v="12"/>
  </r>
  <r>
    <x v="648"/>
    <x v="618"/>
    <x v="0"/>
    <s v="HVLP"/>
    <s v="C08CA13"/>
    <d v="2018-02-07T12:42:57"/>
    <n v="1"/>
    <n v="32.979999999999997"/>
    <n v="32.979999999999997"/>
    <n v="30"/>
    <x v="0"/>
    <x v="0"/>
    <n v="2"/>
  </r>
  <r>
    <x v="648"/>
    <x v="618"/>
    <x v="0"/>
    <s v="HVLP"/>
    <s v="C08CA13"/>
    <d v="2018-02-09T08:23:00"/>
    <n v="1"/>
    <n v="32.979999999999997"/>
    <n v="32.979999999999997"/>
    <n v="30"/>
    <x v="0"/>
    <x v="0"/>
    <n v="2"/>
  </r>
  <r>
    <x v="648"/>
    <x v="618"/>
    <x v="0"/>
    <s v="HVLP"/>
    <s v="C08CA13"/>
    <d v="2018-02-09T08:23:00"/>
    <n v="1"/>
    <n v="32.979999999999997"/>
    <n v="32.979999999999997"/>
    <n v="30"/>
    <x v="0"/>
    <x v="0"/>
    <n v="2"/>
  </r>
  <r>
    <x v="648"/>
    <x v="618"/>
    <x v="0"/>
    <s v="HVLP"/>
    <s v="C08CA13"/>
    <d v="2018-03-09T10:05:16"/>
    <n v="2"/>
    <n v="32.950000000000003"/>
    <n v="65.900000000000006"/>
    <n v="30"/>
    <x v="0"/>
    <x v="0"/>
    <n v="3"/>
  </r>
  <r>
    <x v="648"/>
    <x v="618"/>
    <x v="0"/>
    <s v="HVLP"/>
    <s v="C08CA13"/>
    <d v="2018-03-23T11:11:52"/>
    <n v="1"/>
    <n v="32.950000000000003"/>
    <n v="32.950000000000003"/>
    <n v="30"/>
    <x v="0"/>
    <x v="0"/>
    <n v="3"/>
  </r>
  <r>
    <x v="648"/>
    <x v="618"/>
    <x v="0"/>
    <s v="HVLP"/>
    <s v="C08CA13"/>
    <d v="2018-03-23T11:11:52"/>
    <n v="1"/>
    <n v="32.950000000000003"/>
    <n v="32.950000000000003"/>
    <n v="30"/>
    <x v="0"/>
    <x v="0"/>
    <n v="3"/>
  </r>
  <r>
    <x v="648"/>
    <x v="618"/>
    <x v="0"/>
    <s v="HVLP"/>
    <s v="C08CA13"/>
    <d v="2018-07-11T11:57:49"/>
    <n v="1"/>
    <n v="32.979999999999997"/>
    <n v="32.979999999999997"/>
    <n v="30"/>
    <x v="0"/>
    <x v="0"/>
    <n v="7"/>
  </r>
  <r>
    <x v="648"/>
    <x v="618"/>
    <x v="0"/>
    <s v="HVLP"/>
    <s v="C08CA13"/>
    <d v="2018-07-20T13:47:57"/>
    <n v="1"/>
    <n v="32.979999999999997"/>
    <n v="32.979999999999997"/>
    <n v="30"/>
    <x v="0"/>
    <x v="0"/>
    <n v="7"/>
  </r>
  <r>
    <x v="648"/>
    <x v="618"/>
    <x v="0"/>
    <s v="HVLP"/>
    <s v="C08CA13"/>
    <d v="2018-09-04T12:43:04"/>
    <n v="1"/>
    <n v="32.979999999999997"/>
    <n v="32.979999999999997"/>
    <n v="30"/>
    <x v="0"/>
    <x v="0"/>
    <n v="9"/>
  </r>
  <r>
    <x v="648"/>
    <x v="618"/>
    <x v="0"/>
    <s v="HVLP"/>
    <s v="C08CA13"/>
    <d v="2018-12-03T12:05:10"/>
    <n v="1"/>
    <n v="32.979999999999997"/>
    <n v="32.979999999999997"/>
    <n v="30"/>
    <x v="0"/>
    <x v="0"/>
    <n v="12"/>
  </r>
  <r>
    <x v="648"/>
    <x v="618"/>
    <x v="0"/>
    <s v="HVLP"/>
    <s v="C08CA13"/>
    <d v="2018-12-06T13:18:33"/>
    <n v="1"/>
    <n v="32.979999999999997"/>
    <n v="32.979999999999997"/>
    <n v="30"/>
    <x v="0"/>
    <x v="0"/>
    <n v="12"/>
  </r>
  <r>
    <x v="648"/>
    <x v="618"/>
    <x v="0"/>
    <s v="HVLP"/>
    <s v="C08CA13"/>
    <d v="2018-12-07T09:41:25"/>
    <n v="2"/>
    <n v="32.979999999999997"/>
    <n v="65.959999999999994"/>
    <n v="30"/>
    <x v="0"/>
    <x v="0"/>
    <n v="12"/>
  </r>
  <r>
    <x v="648"/>
    <x v="618"/>
    <x v="0"/>
    <s v="HVLP"/>
    <s v="C08CA13"/>
    <d v="2018-12-10T08:49:38"/>
    <n v="1"/>
    <n v="32.979999999999997"/>
    <n v="32.979999999999997"/>
    <n v="30"/>
    <x v="0"/>
    <x v="0"/>
    <n v="12"/>
  </r>
  <r>
    <x v="648"/>
    <x v="618"/>
    <x v="0"/>
    <s v="HVLP"/>
    <s v="C08CA13"/>
    <d v="2019-04-26T13:14:59"/>
    <n v="3"/>
    <n v="32.97"/>
    <n v="98.91"/>
    <n v="30"/>
    <x v="0"/>
    <x v="1"/>
    <n v="4"/>
  </r>
  <r>
    <x v="648"/>
    <x v="618"/>
    <x v="0"/>
    <s v="HVLP"/>
    <s v="C08CA13"/>
    <d v="2019-07-11T12:23:23"/>
    <n v="1"/>
    <n v="32.979999999999997"/>
    <n v="32.979999999999997"/>
    <n v="30"/>
    <x v="0"/>
    <x v="1"/>
    <n v="7"/>
  </r>
  <r>
    <x v="648"/>
    <x v="618"/>
    <x v="0"/>
    <s v="HVLP"/>
    <s v="C08CA13"/>
    <d v="2019-07-26T10:07:54"/>
    <n v="1"/>
    <n v="32.979999999999997"/>
    <n v="32.979999999999997"/>
    <n v="30"/>
    <x v="0"/>
    <x v="1"/>
    <n v="7"/>
  </r>
  <r>
    <x v="648"/>
    <x v="618"/>
    <x v="0"/>
    <s v="HVLP"/>
    <s v="C08CA13"/>
    <d v="2019-07-26T10:07:54"/>
    <n v="1"/>
    <n v="32.979999999999997"/>
    <n v="32.979999999999997"/>
    <n v="30"/>
    <x v="0"/>
    <x v="1"/>
    <n v="7"/>
  </r>
  <r>
    <x v="648"/>
    <x v="618"/>
    <x v="0"/>
    <s v="HVLP"/>
    <s v="C08CA13"/>
    <d v="2019-07-29T11:47:15"/>
    <n v="1"/>
    <n v="32.979999999999997"/>
    <n v="32.979999999999997"/>
    <n v="30"/>
    <x v="0"/>
    <x v="1"/>
    <n v="7"/>
  </r>
  <r>
    <x v="649"/>
    <x v="619"/>
    <x v="0"/>
    <s v="HVLP"/>
    <s v="C08CA13"/>
    <d v="2018-08-16T12:42:52"/>
    <n v="1"/>
    <n v="50.53"/>
    <n v="50.53"/>
    <n v="30"/>
    <x v="0"/>
    <x v="0"/>
    <n v="8"/>
  </r>
  <r>
    <x v="649"/>
    <x v="619"/>
    <x v="0"/>
    <s v="HVLP"/>
    <s v="C08CA13"/>
    <d v="2019-12-23T11:55:41"/>
    <n v="1"/>
    <n v="50.29"/>
    <n v="50.29"/>
    <n v="30"/>
    <x v="0"/>
    <x v="1"/>
    <n v="12"/>
  </r>
  <r>
    <x v="649"/>
    <x v="619"/>
    <x v="0"/>
    <s v="HVLP"/>
    <s v="C08CA13"/>
    <d v="2019-12-31T10:37:29"/>
    <n v="1"/>
    <n v="50.29"/>
    <n v="50.29"/>
    <n v="30"/>
    <x v="0"/>
    <x v="1"/>
    <n v="12"/>
  </r>
  <r>
    <x v="650"/>
    <x v="620"/>
    <x v="0"/>
    <s v="HVLP"/>
    <s v="D02AE51"/>
    <d v="2019-05-14T11:17:02"/>
    <n v="1"/>
    <n v="107.99"/>
    <n v="107.99"/>
    <n v="30"/>
    <x v="0"/>
    <x v="1"/>
    <n v="5"/>
  </r>
  <r>
    <x v="650"/>
    <x v="620"/>
    <x v="0"/>
    <s v="HVLP"/>
    <s v="D02AE51"/>
    <d v="2019-05-16T10:22:23"/>
    <n v="2"/>
    <n v="110.1"/>
    <n v="220.2"/>
    <n v="30"/>
    <x v="0"/>
    <x v="1"/>
    <n v="5"/>
  </r>
  <r>
    <x v="651"/>
    <x v="621"/>
    <x v="0"/>
    <s v="HVLP"/>
    <s v="V06DD"/>
    <d v="2019-05-28T10:45:50"/>
    <n v="1"/>
    <n v="4199.5600000000004"/>
    <n v="4199.5600000000004"/>
    <n v="30"/>
    <x v="0"/>
    <x v="1"/>
    <n v="5"/>
  </r>
  <r>
    <x v="652"/>
    <x v="622"/>
    <x v="0"/>
    <s v="HVLP"/>
    <s v="R06AX17"/>
    <d v="2018-07-19T12:39:51"/>
    <n v="1"/>
    <n v="124.47"/>
    <n v="124.47"/>
    <n v="30"/>
    <x v="0"/>
    <x v="0"/>
    <n v="7"/>
  </r>
  <r>
    <x v="653"/>
    <x v="623"/>
    <x v="0"/>
    <s v="HVLP"/>
    <s v="A04AD"/>
    <d v="2019-10-22T12:43:40"/>
    <n v="1"/>
    <n v="80.77"/>
    <n v="80.77"/>
    <n v="30"/>
    <x v="0"/>
    <x v="1"/>
    <n v="10"/>
  </r>
  <r>
    <x v="654"/>
    <x v="624"/>
    <x v="0"/>
    <s v="HVLP-R"/>
    <s v="A03FA07"/>
    <d v="2018-03-16T10:34:01"/>
    <n v="1"/>
    <n v="123.32"/>
    <n v="123.32"/>
    <n v="30"/>
    <x v="0"/>
    <x v="0"/>
    <n v="3"/>
  </r>
  <r>
    <x v="654"/>
    <x v="624"/>
    <x v="0"/>
    <s v="HVLP-R"/>
    <s v="A03FA07"/>
    <d v="2018-03-16T10:34:01"/>
    <n v="1"/>
    <n v="123.31"/>
    <n v="123.31"/>
    <n v="30"/>
    <x v="0"/>
    <x v="0"/>
    <n v="3"/>
  </r>
  <r>
    <x v="654"/>
    <x v="624"/>
    <x v="0"/>
    <s v="HVLP-R"/>
    <s v="A03FA07"/>
    <d v="2018-04-13T10:15:26"/>
    <n v="2"/>
    <n v="123.31"/>
    <n v="246.62"/>
    <n v="30"/>
    <x v="0"/>
    <x v="0"/>
    <n v="4"/>
  </r>
  <r>
    <x v="654"/>
    <x v="624"/>
    <x v="0"/>
    <s v="HVLP-R"/>
    <s v="A03FA07"/>
    <d v="2018-04-13T10:15:26"/>
    <n v="1"/>
    <n v="123.31"/>
    <n v="123.31"/>
    <n v="30"/>
    <x v="0"/>
    <x v="0"/>
    <n v="4"/>
  </r>
  <r>
    <x v="655"/>
    <x v="625"/>
    <x v="0"/>
    <s v="HVLP"/>
    <s v="A03FA07"/>
    <d v="2018-05-17T09:31:21"/>
    <n v="1"/>
    <n v="312.47000000000003"/>
    <n v="312.47000000000003"/>
    <n v="30"/>
    <x v="0"/>
    <x v="0"/>
    <n v="5"/>
  </r>
  <r>
    <x v="654"/>
    <x v="624"/>
    <x v="0"/>
    <s v="HVLP-R"/>
    <s v="A03FA07"/>
    <d v="2018-06-15T10:15:00"/>
    <n v="1"/>
    <n v="123.31"/>
    <n v="123.31"/>
    <n v="30"/>
    <x v="0"/>
    <x v="0"/>
    <n v="6"/>
  </r>
  <r>
    <x v="654"/>
    <x v="624"/>
    <x v="0"/>
    <s v="HVLP-R"/>
    <s v="A03FA07"/>
    <d v="2018-06-15T10:15:00"/>
    <n v="1"/>
    <n v="123.31"/>
    <n v="123.31"/>
    <n v="30"/>
    <x v="0"/>
    <x v="0"/>
    <n v="6"/>
  </r>
  <r>
    <x v="654"/>
    <x v="624"/>
    <x v="0"/>
    <s v="HVLP-R"/>
    <s v="A03FA07"/>
    <d v="2018-11-16T11:54:40"/>
    <n v="2"/>
    <n v="123.31"/>
    <n v="246.62"/>
    <n v="30"/>
    <x v="0"/>
    <x v="0"/>
    <n v="11"/>
  </r>
  <r>
    <x v="654"/>
    <x v="624"/>
    <x v="0"/>
    <s v="HVLP-R"/>
    <s v="A03FA07"/>
    <d v="2018-11-16T11:54:40"/>
    <n v="1"/>
    <n v="123.31"/>
    <n v="123.31"/>
    <n v="30"/>
    <x v="0"/>
    <x v="0"/>
    <n v="11"/>
  </r>
  <r>
    <x v="654"/>
    <x v="624"/>
    <x v="0"/>
    <s v="HVLP-R"/>
    <s v="A03FA07"/>
    <d v="2018-11-16T12:07:20"/>
    <n v="1"/>
    <n v="123.31"/>
    <n v="123.31"/>
    <n v="30"/>
    <x v="0"/>
    <x v="0"/>
    <n v="11"/>
  </r>
  <r>
    <x v="654"/>
    <x v="624"/>
    <x v="0"/>
    <s v="HVLP-R"/>
    <s v="A03FA07"/>
    <d v="2018-11-19T10:42:17"/>
    <n v="1"/>
    <n v="123.31"/>
    <n v="123.31"/>
    <n v="30"/>
    <x v="0"/>
    <x v="0"/>
    <n v="11"/>
  </r>
  <r>
    <x v="655"/>
    <x v="625"/>
    <x v="0"/>
    <s v="HVLP"/>
    <s v="A03FA07"/>
    <d v="2018-12-20T09:18:43"/>
    <n v="2"/>
    <n v="312.5"/>
    <n v="625"/>
    <n v="30"/>
    <x v="0"/>
    <x v="0"/>
    <n v="12"/>
  </r>
  <r>
    <x v="654"/>
    <x v="624"/>
    <x v="0"/>
    <s v="HVLP-R"/>
    <s v="A03FA07"/>
    <d v="2019-01-04T08:52:41"/>
    <n v="2"/>
    <n v="123.31"/>
    <n v="246.62"/>
    <n v="30"/>
    <x v="0"/>
    <x v="1"/>
    <n v="1"/>
  </r>
  <r>
    <x v="654"/>
    <x v="624"/>
    <x v="0"/>
    <s v="HVLP-R"/>
    <s v="A03FA07"/>
    <d v="2019-04-17T10:51:02"/>
    <n v="2"/>
    <n v="123.32"/>
    <n v="246.64"/>
    <n v="30"/>
    <x v="0"/>
    <x v="1"/>
    <n v="4"/>
  </r>
  <r>
    <x v="654"/>
    <x v="624"/>
    <x v="0"/>
    <s v="HVLP-R"/>
    <s v="A03FA07"/>
    <d v="2019-04-17T10:51:02"/>
    <n v="1"/>
    <n v="123.31"/>
    <n v="123.31"/>
    <n v="30"/>
    <x v="0"/>
    <x v="1"/>
    <n v="4"/>
  </r>
  <r>
    <x v="654"/>
    <x v="624"/>
    <x v="0"/>
    <s v="HVLP-R"/>
    <s v="A03FA07"/>
    <d v="2019-04-17T12:09:04"/>
    <n v="1"/>
    <n v="123.31"/>
    <n v="123.31"/>
    <n v="30"/>
    <x v="0"/>
    <x v="1"/>
    <n v="4"/>
  </r>
  <r>
    <x v="654"/>
    <x v="624"/>
    <x v="0"/>
    <s v="HVLP-R"/>
    <s v="A03FA07"/>
    <d v="2019-06-07T13:21:30"/>
    <n v="2"/>
    <n v="123.31"/>
    <n v="246.62"/>
    <n v="30"/>
    <x v="0"/>
    <x v="1"/>
    <n v="6"/>
  </r>
  <r>
    <x v="654"/>
    <x v="624"/>
    <x v="0"/>
    <s v="HVLP-R"/>
    <s v="A03FA07"/>
    <d v="2019-06-21T13:19:33"/>
    <n v="2"/>
    <n v="122.11"/>
    <n v="244.22"/>
    <n v="30"/>
    <x v="0"/>
    <x v="1"/>
    <n v="6"/>
  </r>
  <r>
    <x v="654"/>
    <x v="624"/>
    <x v="0"/>
    <s v="HVLP-R"/>
    <s v="A03FA07"/>
    <d v="2019-08-22T12:54:02"/>
    <n v="1"/>
    <n v="123.17"/>
    <n v="123.17"/>
    <n v="30"/>
    <x v="0"/>
    <x v="1"/>
    <n v="8"/>
  </r>
  <r>
    <x v="654"/>
    <x v="624"/>
    <x v="0"/>
    <s v="HVLP-R"/>
    <s v="A03FA07"/>
    <d v="2019-08-23T10:46:51"/>
    <n v="1"/>
    <n v="123.17"/>
    <n v="123.17"/>
    <n v="30"/>
    <x v="0"/>
    <x v="1"/>
    <n v="8"/>
  </r>
  <r>
    <x v="654"/>
    <x v="624"/>
    <x v="0"/>
    <s v="HVLP-R"/>
    <s v="A03FA07"/>
    <d v="2019-10-11T11:20:17"/>
    <n v="1"/>
    <n v="123.17"/>
    <n v="123.17"/>
    <n v="30"/>
    <x v="0"/>
    <x v="1"/>
    <n v="10"/>
  </r>
  <r>
    <x v="654"/>
    <x v="624"/>
    <x v="0"/>
    <s v="HVLP-R"/>
    <s v="A03FA07"/>
    <d v="2019-10-11T11:20:17"/>
    <n v="2"/>
    <n v="123.17"/>
    <n v="246.34"/>
    <n v="30"/>
    <x v="0"/>
    <x v="1"/>
    <n v="10"/>
  </r>
  <r>
    <x v="654"/>
    <x v="624"/>
    <x v="0"/>
    <s v="HVLP-R"/>
    <s v="A03FA07"/>
    <d v="2019-10-11T13:06:55"/>
    <n v="1"/>
    <n v="123.17"/>
    <n v="123.17"/>
    <n v="30"/>
    <x v="0"/>
    <x v="1"/>
    <n v="10"/>
  </r>
  <r>
    <x v="654"/>
    <x v="624"/>
    <x v="0"/>
    <s v="HVLP-R"/>
    <s v="A03FA07"/>
    <d v="2019-11-01T11:14:23"/>
    <n v="2"/>
    <n v="123.17"/>
    <n v="246.34"/>
    <n v="30"/>
    <x v="0"/>
    <x v="1"/>
    <n v="11"/>
  </r>
  <r>
    <x v="654"/>
    <x v="624"/>
    <x v="0"/>
    <s v="HVLP-R"/>
    <s v="A03FA07"/>
    <d v="2019-11-21T12:50:35"/>
    <n v="1"/>
    <n v="123.17"/>
    <n v="123.17"/>
    <n v="30"/>
    <x v="0"/>
    <x v="1"/>
    <n v="11"/>
  </r>
  <r>
    <x v="654"/>
    <x v="624"/>
    <x v="0"/>
    <s v="HVLP-R"/>
    <s v="A03FA07"/>
    <d v="2019-11-22T11:06:08"/>
    <n v="2"/>
    <n v="123.17"/>
    <n v="246.34"/>
    <n v="30"/>
    <x v="0"/>
    <x v="1"/>
    <n v="11"/>
  </r>
  <r>
    <x v="654"/>
    <x v="624"/>
    <x v="0"/>
    <s v="HVLP-R"/>
    <s v="A03FA07"/>
    <d v="2019-11-26T12:58:20"/>
    <n v="1"/>
    <n v="123.17"/>
    <n v="123.17"/>
    <n v="30"/>
    <x v="0"/>
    <x v="1"/>
    <n v="11"/>
  </r>
  <r>
    <x v="654"/>
    <x v="624"/>
    <x v="0"/>
    <s v="HVLP-R"/>
    <s v="A03FA07"/>
    <d v="2019-12-20T10:53:07"/>
    <n v="2"/>
    <n v="123.17"/>
    <n v="246.34"/>
    <n v="30"/>
    <x v="0"/>
    <x v="1"/>
    <n v="12"/>
  </r>
  <r>
    <x v="654"/>
    <x v="624"/>
    <x v="0"/>
    <s v="HVLP-R"/>
    <s v="A03FA07"/>
    <d v="2019-12-23T11:21:30"/>
    <n v="3"/>
    <n v="123.17"/>
    <n v="369.51"/>
    <n v="30"/>
    <x v="0"/>
    <x v="1"/>
    <n v="12"/>
  </r>
  <r>
    <x v="656"/>
    <x v="626"/>
    <x v="0"/>
    <s v="IPLP"/>
    <m/>
    <d v="2019-02-26T07:19:45"/>
    <n v="3"/>
    <n v="84.68"/>
    <n v="254.05"/>
    <n v="30"/>
    <x v="0"/>
    <x v="1"/>
    <n v="2"/>
  </r>
  <r>
    <x v="657"/>
    <x v="627"/>
    <x v="0"/>
    <s v="IPLP"/>
    <m/>
    <d v="2018-01-15T09:24:19"/>
    <n v="1"/>
    <n v="221.59"/>
    <n v="221.59"/>
    <n v="30"/>
    <x v="0"/>
    <x v="0"/>
    <n v="1"/>
  </r>
  <r>
    <x v="657"/>
    <x v="627"/>
    <x v="0"/>
    <s v="IPLP"/>
    <m/>
    <d v="2018-01-29T10:05:36"/>
    <n v="1"/>
    <n v="221.59"/>
    <n v="221.59"/>
    <n v="30"/>
    <x v="0"/>
    <x v="0"/>
    <n v="1"/>
  </r>
  <r>
    <x v="657"/>
    <x v="627"/>
    <x v="0"/>
    <s v="IPLP"/>
    <m/>
    <d v="2018-03-05T10:01:07"/>
    <n v="1"/>
    <n v="221.59"/>
    <n v="221.59"/>
    <n v="30"/>
    <x v="0"/>
    <x v="0"/>
    <n v="3"/>
  </r>
  <r>
    <x v="657"/>
    <x v="627"/>
    <x v="0"/>
    <s v="IPLP"/>
    <m/>
    <d v="2018-03-26T08:28:48"/>
    <n v="2"/>
    <n v="221.59"/>
    <n v="443.19"/>
    <n v="30"/>
    <x v="0"/>
    <x v="0"/>
    <n v="3"/>
  </r>
  <r>
    <x v="657"/>
    <x v="627"/>
    <x v="0"/>
    <s v="IPLP"/>
    <m/>
    <d v="2018-03-29T10:56:43"/>
    <n v="1"/>
    <n v="231.79"/>
    <n v="231.79"/>
    <n v="30"/>
    <x v="0"/>
    <x v="0"/>
    <n v="3"/>
  </r>
  <r>
    <x v="657"/>
    <x v="627"/>
    <x v="0"/>
    <s v="IPLP"/>
    <m/>
    <d v="2018-04-09T09:12:33"/>
    <n v="2"/>
    <n v="231.79"/>
    <n v="463.59"/>
    <n v="30"/>
    <x v="0"/>
    <x v="0"/>
    <n v="4"/>
  </r>
  <r>
    <x v="657"/>
    <x v="627"/>
    <x v="0"/>
    <s v="IPLP"/>
    <m/>
    <d v="2018-04-20T08:41:45"/>
    <n v="1"/>
    <n v="231.65"/>
    <n v="231.65"/>
    <n v="30"/>
    <x v="0"/>
    <x v="0"/>
    <n v="4"/>
  </r>
  <r>
    <x v="657"/>
    <x v="627"/>
    <x v="0"/>
    <s v="IPLP"/>
    <m/>
    <d v="2018-04-27T07:54:55"/>
    <n v="4"/>
    <n v="231.65"/>
    <n v="926.61"/>
    <n v="30"/>
    <x v="0"/>
    <x v="0"/>
    <n v="4"/>
  </r>
  <r>
    <x v="657"/>
    <x v="627"/>
    <x v="0"/>
    <s v="IPLP"/>
    <m/>
    <d v="2018-05-28T08:52:11"/>
    <n v="1"/>
    <n v="202.29"/>
    <n v="202.29"/>
    <n v="30"/>
    <x v="0"/>
    <x v="0"/>
    <n v="5"/>
  </r>
  <r>
    <x v="657"/>
    <x v="627"/>
    <x v="0"/>
    <s v="IPLP"/>
    <m/>
    <d v="2018-06-04T08:27:45"/>
    <n v="1"/>
    <n v="202.29"/>
    <n v="202.29"/>
    <n v="30"/>
    <x v="0"/>
    <x v="0"/>
    <n v="6"/>
  </r>
  <r>
    <x v="657"/>
    <x v="627"/>
    <x v="0"/>
    <s v="IPLP"/>
    <m/>
    <d v="2018-06-04T09:30:26"/>
    <n v="2"/>
    <n v="202.29"/>
    <n v="404.57"/>
    <n v="30"/>
    <x v="0"/>
    <x v="0"/>
    <n v="6"/>
  </r>
  <r>
    <x v="657"/>
    <x v="627"/>
    <x v="0"/>
    <s v="IPLP"/>
    <m/>
    <d v="2018-07-16T08:06:20"/>
    <n v="2"/>
    <n v="202.29"/>
    <n v="404.57"/>
    <n v="30"/>
    <x v="0"/>
    <x v="0"/>
    <n v="7"/>
  </r>
  <r>
    <x v="657"/>
    <x v="627"/>
    <x v="0"/>
    <s v="IPLP"/>
    <m/>
    <d v="2018-07-30T08:15:10"/>
    <n v="1"/>
    <n v="221.45"/>
    <n v="221.45"/>
    <n v="30"/>
    <x v="0"/>
    <x v="0"/>
    <n v="7"/>
  </r>
  <r>
    <x v="657"/>
    <x v="627"/>
    <x v="0"/>
    <s v="IPLP"/>
    <m/>
    <d v="2018-08-06T08:57:03"/>
    <n v="2"/>
    <n v="221.45"/>
    <n v="442.91"/>
    <n v="30"/>
    <x v="0"/>
    <x v="0"/>
    <n v="8"/>
  </r>
  <r>
    <x v="657"/>
    <x v="627"/>
    <x v="0"/>
    <s v="IPLP"/>
    <m/>
    <d v="2018-09-10T10:21:06"/>
    <n v="2"/>
    <n v="202.28"/>
    <n v="404.57"/>
    <n v="30"/>
    <x v="0"/>
    <x v="0"/>
    <n v="9"/>
  </r>
  <r>
    <x v="657"/>
    <x v="627"/>
    <x v="0"/>
    <s v="IPLP"/>
    <m/>
    <d v="2018-09-17T08:16:00"/>
    <n v="1"/>
    <n v="221.45"/>
    <n v="221.45"/>
    <n v="30"/>
    <x v="0"/>
    <x v="0"/>
    <n v="9"/>
  </r>
  <r>
    <x v="657"/>
    <x v="627"/>
    <x v="0"/>
    <s v="IPLP"/>
    <m/>
    <d v="2018-10-01T09:28:07"/>
    <n v="2"/>
    <n v="221.45"/>
    <n v="442.91"/>
    <n v="30"/>
    <x v="0"/>
    <x v="0"/>
    <n v="10"/>
  </r>
  <r>
    <x v="657"/>
    <x v="627"/>
    <x v="0"/>
    <s v="IPLP"/>
    <m/>
    <d v="2018-10-08T10:39:53"/>
    <n v="1"/>
    <n v="231.55"/>
    <n v="231.55"/>
    <n v="30"/>
    <x v="0"/>
    <x v="0"/>
    <n v="10"/>
  </r>
  <r>
    <x v="657"/>
    <x v="627"/>
    <x v="0"/>
    <s v="IPLP"/>
    <m/>
    <d v="2019-01-14T08:31:29"/>
    <n v="1"/>
    <n v="235.8"/>
    <n v="235.8"/>
    <n v="30"/>
    <x v="0"/>
    <x v="1"/>
    <n v="1"/>
  </r>
  <r>
    <x v="657"/>
    <x v="627"/>
    <x v="0"/>
    <s v="IPLP"/>
    <m/>
    <d v="2019-01-21T10:26:22"/>
    <n v="1"/>
    <n v="235.8"/>
    <n v="235.8"/>
    <n v="30"/>
    <x v="0"/>
    <x v="1"/>
    <n v="1"/>
  </r>
  <r>
    <x v="657"/>
    <x v="627"/>
    <x v="0"/>
    <s v="IPLP"/>
    <m/>
    <d v="2019-02-19T11:46:03"/>
    <n v="1"/>
    <n v="235.8"/>
    <n v="235.8"/>
    <n v="30"/>
    <x v="0"/>
    <x v="1"/>
    <n v="2"/>
  </r>
  <r>
    <x v="657"/>
    <x v="627"/>
    <x v="0"/>
    <s v="IPLP"/>
    <m/>
    <d v="2019-03-25T09:16:15"/>
    <n v="1"/>
    <n v="235.8"/>
    <n v="235.8"/>
    <n v="30"/>
    <x v="0"/>
    <x v="1"/>
    <n v="3"/>
  </r>
  <r>
    <x v="657"/>
    <x v="627"/>
    <x v="0"/>
    <s v="IPLP"/>
    <m/>
    <d v="2019-04-04T09:59:35"/>
    <n v="1"/>
    <n v="235.8"/>
    <n v="235.8"/>
    <n v="30"/>
    <x v="0"/>
    <x v="1"/>
    <n v="4"/>
  </r>
  <r>
    <x v="657"/>
    <x v="627"/>
    <x v="0"/>
    <s v="IPLP"/>
    <m/>
    <d v="2019-04-29T07:02:19"/>
    <n v="1"/>
    <n v="235.8"/>
    <n v="235.8"/>
    <n v="30"/>
    <x v="0"/>
    <x v="1"/>
    <n v="4"/>
  </r>
  <r>
    <x v="657"/>
    <x v="627"/>
    <x v="0"/>
    <s v="IPLP"/>
    <m/>
    <d v="2019-05-21T08:33:29"/>
    <n v="1"/>
    <n v="236.01"/>
    <n v="236.01"/>
    <n v="30"/>
    <x v="0"/>
    <x v="1"/>
    <n v="5"/>
  </r>
  <r>
    <x v="657"/>
    <x v="627"/>
    <x v="0"/>
    <s v="IPLP"/>
    <m/>
    <d v="2019-06-03T10:53:42"/>
    <n v="1"/>
    <n v="236.01"/>
    <n v="236.01"/>
    <n v="30"/>
    <x v="0"/>
    <x v="1"/>
    <n v="6"/>
  </r>
  <r>
    <x v="657"/>
    <x v="627"/>
    <x v="0"/>
    <s v="IPLP"/>
    <m/>
    <d v="2019-06-24T11:09:26"/>
    <n v="1"/>
    <n v="236.01"/>
    <n v="236.01"/>
    <n v="30"/>
    <x v="0"/>
    <x v="1"/>
    <n v="6"/>
  </r>
  <r>
    <x v="657"/>
    <x v="627"/>
    <x v="0"/>
    <s v="IPLP"/>
    <m/>
    <d v="2019-07-08T10:19:32"/>
    <n v="1"/>
    <n v="212.4"/>
    <n v="212.4"/>
    <n v="30"/>
    <x v="0"/>
    <x v="1"/>
    <n v="7"/>
  </r>
  <r>
    <x v="657"/>
    <x v="627"/>
    <x v="0"/>
    <s v="IPLP"/>
    <m/>
    <d v="2019-09-09T11:00:09"/>
    <n v="1"/>
    <n v="236.01"/>
    <n v="236.01"/>
    <n v="30"/>
    <x v="0"/>
    <x v="1"/>
    <n v="9"/>
  </r>
  <r>
    <x v="657"/>
    <x v="627"/>
    <x v="0"/>
    <s v="IPLP"/>
    <m/>
    <d v="2019-10-25T09:01:43"/>
    <n v="1"/>
    <n v="236.01"/>
    <n v="236.01"/>
    <n v="30"/>
    <x v="0"/>
    <x v="1"/>
    <n v="10"/>
  </r>
  <r>
    <x v="657"/>
    <x v="627"/>
    <x v="0"/>
    <s v="IPLP"/>
    <m/>
    <d v="2019-11-11T09:58:15"/>
    <n v="1"/>
    <n v="236.01"/>
    <n v="236.01"/>
    <n v="30"/>
    <x v="0"/>
    <x v="1"/>
    <n v="11"/>
  </r>
  <r>
    <x v="657"/>
    <x v="627"/>
    <x v="0"/>
    <s v="IPLP"/>
    <m/>
    <d v="2019-12-19T10:35:56"/>
    <n v="1"/>
    <n v="191.86"/>
    <n v="191.86"/>
    <n v="30"/>
    <x v="0"/>
    <x v="1"/>
    <n v="12"/>
  </r>
  <r>
    <x v="658"/>
    <x v="628"/>
    <x v="0"/>
    <s v="IPLP"/>
    <m/>
    <d v="2018-06-25T14:34:04"/>
    <n v="1"/>
    <n v="207.89"/>
    <n v="207.89"/>
    <n v="30"/>
    <x v="0"/>
    <x v="0"/>
    <n v="6"/>
  </r>
  <r>
    <x v="658"/>
    <x v="628"/>
    <x v="0"/>
    <s v="IPLP"/>
    <m/>
    <d v="2018-10-02T12:00:30"/>
    <n v="1"/>
    <n v="153.31"/>
    <n v="153.31"/>
    <n v="30"/>
    <x v="0"/>
    <x v="0"/>
    <n v="10"/>
  </r>
  <r>
    <x v="658"/>
    <x v="628"/>
    <x v="0"/>
    <s v="IPLP"/>
    <m/>
    <d v="2018-10-08T12:36:52"/>
    <n v="1"/>
    <n v="163.71"/>
    <n v="163.71"/>
    <n v="30"/>
    <x v="0"/>
    <x v="0"/>
    <n v="10"/>
  </r>
  <r>
    <x v="658"/>
    <x v="628"/>
    <x v="0"/>
    <s v="IPLP"/>
    <m/>
    <d v="2018-12-21T10:56:58"/>
    <n v="1"/>
    <n v="160.91999999999999"/>
    <n v="160.91999999999999"/>
    <n v="30"/>
    <x v="0"/>
    <x v="0"/>
    <n v="12"/>
  </r>
  <r>
    <x v="658"/>
    <x v="628"/>
    <x v="0"/>
    <s v="IPLP"/>
    <m/>
    <d v="2019-02-11T13:11:13"/>
    <n v="1"/>
    <n v="173.4"/>
    <n v="173.4"/>
    <n v="30"/>
    <x v="0"/>
    <x v="1"/>
    <n v="2"/>
  </r>
  <r>
    <x v="658"/>
    <x v="628"/>
    <x v="0"/>
    <s v="IPLP"/>
    <m/>
    <d v="2019-07-09T14:40:27"/>
    <n v="1"/>
    <n v="175.67"/>
    <n v="175.67"/>
    <n v="30"/>
    <x v="0"/>
    <x v="1"/>
    <n v="7"/>
  </r>
  <r>
    <x v="659"/>
    <x v="629"/>
    <x v="0"/>
    <s v="IPLP"/>
    <m/>
    <d v="2018-02-05T13:05:53"/>
    <n v="1"/>
    <n v="122.7"/>
    <n v="122.7"/>
    <n v="30"/>
    <x v="0"/>
    <x v="0"/>
    <n v="2"/>
  </r>
  <r>
    <x v="659"/>
    <x v="629"/>
    <x v="0"/>
    <s v="IPLP"/>
    <m/>
    <d v="2018-03-02T11:35:05"/>
    <n v="1"/>
    <n v="133.49"/>
    <n v="133.49"/>
    <n v="30"/>
    <x v="0"/>
    <x v="0"/>
    <n v="3"/>
  </r>
  <r>
    <x v="659"/>
    <x v="629"/>
    <x v="0"/>
    <s v="IPLP"/>
    <m/>
    <d v="2018-03-26T12:41:58"/>
    <n v="1"/>
    <n v="134.09"/>
    <n v="134.09"/>
    <n v="30"/>
    <x v="0"/>
    <x v="0"/>
    <n v="3"/>
  </r>
  <r>
    <x v="659"/>
    <x v="629"/>
    <x v="0"/>
    <s v="IPLP"/>
    <m/>
    <d v="2018-04-23T12:45:45"/>
    <n v="1"/>
    <n v="134.13999999999999"/>
    <n v="134.13999999999999"/>
    <n v="30"/>
    <x v="0"/>
    <x v="0"/>
    <n v="4"/>
  </r>
  <r>
    <x v="659"/>
    <x v="629"/>
    <x v="0"/>
    <s v="IPLP"/>
    <m/>
    <d v="2018-04-27T13:21:27"/>
    <n v="1"/>
    <n v="131.12"/>
    <n v="131.12"/>
    <n v="30"/>
    <x v="0"/>
    <x v="0"/>
    <n v="4"/>
  </r>
  <r>
    <x v="659"/>
    <x v="629"/>
    <x v="0"/>
    <s v="IPLP"/>
    <m/>
    <d v="2018-05-04T12:26:30"/>
    <n v="1"/>
    <n v="131.12"/>
    <n v="131.12"/>
    <n v="30"/>
    <x v="0"/>
    <x v="0"/>
    <n v="5"/>
  </r>
  <r>
    <x v="659"/>
    <x v="629"/>
    <x v="0"/>
    <s v="IPLP"/>
    <m/>
    <d v="2018-07-09T08:30:09"/>
    <n v="1"/>
    <n v="122.81"/>
    <n v="122.81"/>
    <n v="30"/>
    <x v="0"/>
    <x v="0"/>
    <n v="7"/>
  </r>
  <r>
    <x v="659"/>
    <x v="629"/>
    <x v="0"/>
    <s v="IPLP"/>
    <m/>
    <d v="2019-02-19T11:46:03"/>
    <n v="1"/>
    <n v="148.93"/>
    <n v="148.93"/>
    <n v="30"/>
    <x v="0"/>
    <x v="1"/>
    <n v="2"/>
  </r>
  <r>
    <x v="659"/>
    <x v="629"/>
    <x v="0"/>
    <s v="IPLP"/>
    <m/>
    <d v="2019-05-29T13:54:12"/>
    <n v="1"/>
    <n v="151.91"/>
    <n v="151.91"/>
    <n v="30"/>
    <x v="0"/>
    <x v="1"/>
    <n v="5"/>
  </r>
  <r>
    <x v="659"/>
    <x v="629"/>
    <x v="0"/>
    <s v="IPLP"/>
    <m/>
    <d v="2019-08-19T13:38:29"/>
    <n v="1"/>
    <n v="150.44"/>
    <n v="150.44"/>
    <n v="30"/>
    <x v="0"/>
    <x v="1"/>
    <n v="8"/>
  </r>
  <r>
    <x v="659"/>
    <x v="629"/>
    <x v="0"/>
    <s v="IPLP"/>
    <m/>
    <d v="2019-09-09T11:00:09"/>
    <n v="1"/>
    <n v="154.36000000000001"/>
    <n v="154.36000000000001"/>
    <n v="30"/>
    <x v="0"/>
    <x v="1"/>
    <n v="9"/>
  </r>
  <r>
    <x v="660"/>
    <x v="630"/>
    <x v="0"/>
    <s v="IPLP"/>
    <m/>
    <d v="2018-10-25T12:33:40"/>
    <n v="2"/>
    <n v="104.74"/>
    <n v="209.47"/>
    <n v="30"/>
    <x v="0"/>
    <x v="0"/>
    <n v="10"/>
  </r>
  <r>
    <x v="661"/>
    <x v="631"/>
    <x v="0"/>
    <s v="IPLP"/>
    <m/>
    <d v="2018-01-08T07:21:01"/>
    <n v="1"/>
    <n v="434.4"/>
    <n v="434.4"/>
    <n v="30"/>
    <x v="0"/>
    <x v="0"/>
    <n v="1"/>
  </r>
  <r>
    <x v="661"/>
    <x v="631"/>
    <x v="0"/>
    <s v="IPLP"/>
    <m/>
    <d v="2018-04-27T06:59:38"/>
    <n v="1"/>
    <n v="384.42"/>
    <n v="384.42"/>
    <n v="30"/>
    <x v="0"/>
    <x v="0"/>
    <n v="4"/>
  </r>
  <r>
    <x v="662"/>
    <x v="632"/>
    <x v="0"/>
    <s v="IPLP"/>
    <m/>
    <d v="2018-02-12T11:59:12"/>
    <n v="1"/>
    <n v="615.86"/>
    <n v="615.86"/>
    <n v="30"/>
    <x v="0"/>
    <x v="0"/>
    <n v="2"/>
  </r>
  <r>
    <x v="663"/>
    <x v="633"/>
    <x v="0"/>
    <s v="IPLP-R"/>
    <m/>
    <d v="2018-03-05T14:16:23"/>
    <n v="1"/>
    <n v="158.77000000000001"/>
    <n v="158.77000000000001"/>
    <n v="30"/>
    <x v="0"/>
    <x v="0"/>
    <n v="3"/>
  </r>
  <r>
    <x v="663"/>
    <x v="633"/>
    <x v="0"/>
    <s v="IPLP-R"/>
    <m/>
    <d v="2018-03-05T14:16:23"/>
    <n v="1"/>
    <n v="120.96"/>
    <n v="120.96"/>
    <n v="30"/>
    <x v="0"/>
    <x v="0"/>
    <n v="3"/>
  </r>
  <r>
    <x v="663"/>
    <x v="633"/>
    <x v="0"/>
    <s v="IPLP-R"/>
    <m/>
    <d v="2018-03-07T10:54:14"/>
    <n v="3"/>
    <n v="141.41999999999999"/>
    <n v="424.27"/>
    <n v="30"/>
    <x v="0"/>
    <x v="0"/>
    <n v="3"/>
  </r>
  <r>
    <x v="663"/>
    <x v="633"/>
    <x v="0"/>
    <s v="IPLP-R"/>
    <m/>
    <d v="2018-03-08T13:51:11"/>
    <n v="1"/>
    <n v="149.47"/>
    <n v="149.47"/>
    <n v="30"/>
    <x v="0"/>
    <x v="0"/>
    <n v="3"/>
  </r>
  <r>
    <x v="663"/>
    <x v="633"/>
    <x v="0"/>
    <s v="IPLP-R"/>
    <m/>
    <d v="2018-03-08T13:51:11"/>
    <n v="2"/>
    <n v="141.41999999999999"/>
    <n v="282.85000000000002"/>
    <n v="30"/>
    <x v="0"/>
    <x v="0"/>
    <n v="3"/>
  </r>
  <r>
    <x v="663"/>
    <x v="633"/>
    <x v="0"/>
    <s v="IPLP-R"/>
    <m/>
    <d v="2018-03-09T12:49:00"/>
    <n v="4"/>
    <n v="149.47"/>
    <n v="597.88"/>
    <n v="30"/>
    <x v="0"/>
    <x v="0"/>
    <n v="3"/>
  </r>
  <r>
    <x v="663"/>
    <x v="633"/>
    <x v="0"/>
    <s v="IPLP-R"/>
    <m/>
    <d v="2018-03-12T13:20:19"/>
    <n v="3"/>
    <n v="122.89"/>
    <n v="368.67"/>
    <n v="30"/>
    <x v="0"/>
    <x v="0"/>
    <n v="3"/>
  </r>
  <r>
    <x v="663"/>
    <x v="633"/>
    <x v="0"/>
    <s v="IPLP-R"/>
    <m/>
    <d v="2018-04-03T13:02:15"/>
    <n v="4"/>
    <n v="111.23"/>
    <n v="444.91"/>
    <n v="30"/>
    <x v="0"/>
    <x v="0"/>
    <n v="4"/>
  </r>
  <r>
    <x v="663"/>
    <x v="633"/>
    <x v="0"/>
    <s v="IPLP-R"/>
    <m/>
    <d v="2018-04-03T13:02:41"/>
    <n v="3"/>
    <n v="111.23"/>
    <n v="333.69"/>
    <n v="30"/>
    <x v="0"/>
    <x v="0"/>
    <n v="4"/>
  </r>
  <r>
    <x v="663"/>
    <x v="633"/>
    <x v="0"/>
    <s v="IPLP-R"/>
    <m/>
    <d v="2018-04-09T14:10:50"/>
    <n v="3"/>
    <n v="120.73"/>
    <n v="362.18"/>
    <n v="30"/>
    <x v="0"/>
    <x v="0"/>
    <n v="4"/>
  </r>
  <r>
    <x v="663"/>
    <x v="633"/>
    <x v="0"/>
    <s v="IPLP-R"/>
    <m/>
    <d v="2018-04-13T12:13:57"/>
    <n v="2"/>
    <n v="118.04"/>
    <n v="236.07"/>
    <n v="30"/>
    <x v="0"/>
    <x v="0"/>
    <n v="4"/>
  </r>
  <r>
    <x v="663"/>
    <x v="633"/>
    <x v="0"/>
    <s v="IPLP-R"/>
    <m/>
    <d v="2018-04-16T09:01:27"/>
    <n v="1"/>
    <n v="111.23"/>
    <n v="111.23"/>
    <n v="30"/>
    <x v="0"/>
    <x v="0"/>
    <n v="4"/>
  </r>
  <r>
    <x v="663"/>
    <x v="633"/>
    <x v="0"/>
    <s v="IPLP-R"/>
    <m/>
    <d v="2018-04-16T09:01:27"/>
    <n v="2"/>
    <n v="118.04"/>
    <n v="236.07"/>
    <n v="30"/>
    <x v="0"/>
    <x v="0"/>
    <n v="4"/>
  </r>
  <r>
    <x v="663"/>
    <x v="633"/>
    <x v="0"/>
    <s v="IPLP-R"/>
    <m/>
    <d v="2018-04-30T12:01:24"/>
    <n v="3"/>
    <n v="115.64"/>
    <n v="346.93"/>
    <n v="30"/>
    <x v="0"/>
    <x v="0"/>
    <n v="4"/>
  </r>
  <r>
    <x v="663"/>
    <x v="633"/>
    <x v="0"/>
    <s v="IPLP-R"/>
    <m/>
    <d v="2018-05-02T13:11:19"/>
    <n v="3"/>
    <n v="120.19"/>
    <n v="360.58"/>
    <n v="30"/>
    <x v="0"/>
    <x v="0"/>
    <n v="5"/>
  </r>
  <r>
    <x v="663"/>
    <x v="633"/>
    <x v="0"/>
    <s v="IPLP-R"/>
    <m/>
    <d v="2018-05-09T12:54:37"/>
    <n v="3"/>
    <n v="120.19"/>
    <n v="360.58"/>
    <n v="30"/>
    <x v="0"/>
    <x v="0"/>
    <n v="5"/>
  </r>
  <r>
    <x v="663"/>
    <x v="633"/>
    <x v="0"/>
    <s v="IPLP-R"/>
    <m/>
    <d v="2018-05-11T11:41:03"/>
    <n v="4"/>
    <n v="116.05"/>
    <n v="464.19"/>
    <n v="30"/>
    <x v="0"/>
    <x v="0"/>
    <n v="5"/>
  </r>
  <r>
    <x v="663"/>
    <x v="633"/>
    <x v="0"/>
    <s v="IPLP-R"/>
    <m/>
    <d v="2018-05-22T10:04:19"/>
    <n v="1"/>
    <n v="116.05"/>
    <n v="116.05"/>
    <n v="30"/>
    <x v="0"/>
    <x v="0"/>
    <n v="5"/>
  </r>
  <r>
    <x v="663"/>
    <x v="633"/>
    <x v="0"/>
    <s v="IPLP-R"/>
    <m/>
    <d v="2018-05-22T10:04:19"/>
    <n v="2"/>
    <n v="113.93"/>
    <n v="227.87"/>
    <n v="30"/>
    <x v="0"/>
    <x v="0"/>
    <n v="5"/>
  </r>
  <r>
    <x v="663"/>
    <x v="633"/>
    <x v="0"/>
    <s v="IPLP-R"/>
    <m/>
    <d v="2018-05-28T08:52:11"/>
    <n v="4"/>
    <n v="113.93"/>
    <n v="455.73"/>
    <n v="30"/>
    <x v="0"/>
    <x v="0"/>
    <n v="5"/>
  </r>
  <r>
    <x v="664"/>
    <x v="634"/>
    <x v="0"/>
    <s v="IPLP"/>
    <m/>
    <d v="2018-02-09T13:26:32"/>
    <n v="1"/>
    <n v="361.07"/>
    <n v="361.07"/>
    <n v="30"/>
    <x v="0"/>
    <x v="0"/>
    <n v="2"/>
  </r>
  <r>
    <x v="664"/>
    <x v="634"/>
    <x v="0"/>
    <s v="IPLP"/>
    <m/>
    <d v="2018-04-26T07:39:31"/>
    <n v="1"/>
    <n v="228.55"/>
    <n v="228.55"/>
    <n v="30"/>
    <x v="0"/>
    <x v="0"/>
    <n v="4"/>
  </r>
  <r>
    <x v="664"/>
    <x v="634"/>
    <x v="0"/>
    <s v="IPLP"/>
    <m/>
    <d v="2018-05-10T12:33:41"/>
    <n v="1"/>
    <n v="356.01"/>
    <n v="356.01"/>
    <n v="30"/>
    <x v="0"/>
    <x v="0"/>
    <n v="5"/>
  </r>
  <r>
    <x v="664"/>
    <x v="634"/>
    <x v="0"/>
    <s v="IPLP"/>
    <m/>
    <d v="2018-05-30T13:21:24"/>
    <n v="1"/>
    <n v="440.69"/>
    <n v="440.69"/>
    <n v="30"/>
    <x v="0"/>
    <x v="0"/>
    <n v="5"/>
  </r>
  <r>
    <x v="664"/>
    <x v="634"/>
    <x v="0"/>
    <s v="IPLP"/>
    <m/>
    <d v="2018-07-02T11:01:13"/>
    <n v="1"/>
    <n v="356.01"/>
    <n v="356.01"/>
    <n v="30"/>
    <x v="0"/>
    <x v="0"/>
    <n v="7"/>
  </r>
  <r>
    <x v="664"/>
    <x v="634"/>
    <x v="0"/>
    <s v="IPLP"/>
    <m/>
    <d v="2018-07-02T11:38:12"/>
    <n v="1"/>
    <n v="352.59"/>
    <n v="352.59"/>
    <n v="30"/>
    <x v="0"/>
    <x v="0"/>
    <n v="7"/>
  </r>
  <r>
    <x v="664"/>
    <x v="634"/>
    <x v="0"/>
    <s v="IPLP"/>
    <m/>
    <d v="2018-07-09T10:23:42"/>
    <n v="1"/>
    <n v="221.57"/>
    <n v="221.57"/>
    <n v="30"/>
    <x v="0"/>
    <x v="0"/>
    <n v="7"/>
  </r>
  <r>
    <x v="665"/>
    <x v="635"/>
    <x v="0"/>
    <s v="IPLP"/>
    <m/>
    <d v="2018-01-16T13:35:14"/>
    <n v="1"/>
    <n v="497.9"/>
    <n v="497.9"/>
    <n v="30"/>
    <x v="0"/>
    <x v="0"/>
    <n v="1"/>
  </r>
  <r>
    <x v="665"/>
    <x v="635"/>
    <x v="0"/>
    <s v="IPLP"/>
    <m/>
    <d v="2018-02-09T12:48:16"/>
    <n v="1"/>
    <n v="395.31"/>
    <n v="395.31"/>
    <n v="30"/>
    <x v="0"/>
    <x v="0"/>
    <n v="2"/>
  </r>
  <r>
    <x v="665"/>
    <x v="635"/>
    <x v="0"/>
    <s v="IPLP"/>
    <m/>
    <d v="2018-02-09T13:26:32"/>
    <n v="1"/>
    <n v="395.31"/>
    <n v="395.31"/>
    <n v="30"/>
    <x v="0"/>
    <x v="0"/>
    <n v="2"/>
  </r>
  <r>
    <x v="665"/>
    <x v="635"/>
    <x v="0"/>
    <s v="IPLP"/>
    <m/>
    <d v="2018-02-23T08:51:58"/>
    <n v="1"/>
    <n v="266.89999999999998"/>
    <n v="266.89999999999998"/>
    <n v="30"/>
    <x v="0"/>
    <x v="0"/>
    <n v="2"/>
  </r>
  <r>
    <x v="665"/>
    <x v="635"/>
    <x v="0"/>
    <s v="IPLP"/>
    <m/>
    <d v="2018-02-27T12:45:24"/>
    <n v="1"/>
    <n v="266.89999999999998"/>
    <n v="266.89999999999998"/>
    <n v="30"/>
    <x v="0"/>
    <x v="0"/>
    <n v="2"/>
  </r>
  <r>
    <x v="665"/>
    <x v="635"/>
    <x v="0"/>
    <s v="IPLP"/>
    <m/>
    <d v="2018-03-01T13:25:18"/>
    <n v="1"/>
    <n v="357.67"/>
    <n v="357.67"/>
    <n v="30"/>
    <x v="0"/>
    <x v="0"/>
    <n v="3"/>
  </r>
  <r>
    <x v="665"/>
    <x v="635"/>
    <x v="0"/>
    <s v="IPLP"/>
    <m/>
    <d v="2018-03-02T12:31:12"/>
    <n v="1"/>
    <n v="357.67"/>
    <n v="357.67"/>
    <n v="30"/>
    <x v="0"/>
    <x v="0"/>
    <n v="3"/>
  </r>
  <r>
    <x v="665"/>
    <x v="635"/>
    <x v="0"/>
    <s v="IPLP"/>
    <m/>
    <d v="2018-03-28T12:44:28"/>
    <n v="1"/>
    <n v="256.16000000000003"/>
    <n v="256.16000000000003"/>
    <n v="30"/>
    <x v="0"/>
    <x v="0"/>
    <n v="3"/>
  </r>
  <r>
    <x v="665"/>
    <x v="635"/>
    <x v="0"/>
    <s v="IPLP"/>
    <m/>
    <d v="2018-03-29T13:40:05"/>
    <n v="1"/>
    <n v="375.4"/>
    <n v="375.4"/>
    <n v="30"/>
    <x v="0"/>
    <x v="0"/>
    <n v="3"/>
  </r>
  <r>
    <x v="665"/>
    <x v="635"/>
    <x v="0"/>
    <s v="IPLP"/>
    <m/>
    <d v="2018-05-30T13:21:24"/>
    <n v="1"/>
    <n v="493.08"/>
    <n v="493.08"/>
    <n v="30"/>
    <x v="0"/>
    <x v="0"/>
    <n v="5"/>
  </r>
  <r>
    <x v="666"/>
    <x v="636"/>
    <x v="0"/>
    <s v="IPLP"/>
    <m/>
    <d v="2018-06-08T12:56:24"/>
    <n v="1"/>
    <n v="254.75"/>
    <n v="254.75"/>
    <n v="30"/>
    <x v="0"/>
    <x v="0"/>
    <n v="6"/>
  </r>
  <r>
    <x v="666"/>
    <x v="636"/>
    <x v="0"/>
    <s v="IPLP"/>
    <m/>
    <d v="2018-07-02T14:54:16"/>
    <n v="1"/>
    <n v="254.75"/>
    <n v="254.75"/>
    <n v="30"/>
    <x v="0"/>
    <x v="0"/>
    <n v="7"/>
  </r>
  <r>
    <x v="666"/>
    <x v="636"/>
    <x v="0"/>
    <s v="IPLP"/>
    <m/>
    <d v="2018-07-04T07:57:42"/>
    <n v="1"/>
    <n v="276.79000000000002"/>
    <n v="276.79000000000002"/>
    <n v="30"/>
    <x v="0"/>
    <x v="0"/>
    <n v="7"/>
  </r>
  <r>
    <x v="666"/>
    <x v="636"/>
    <x v="0"/>
    <s v="IPLP"/>
    <m/>
    <d v="2018-07-09T10:23:42"/>
    <n v="1"/>
    <n v="276.79000000000002"/>
    <n v="276.79000000000002"/>
    <n v="30"/>
    <x v="0"/>
    <x v="0"/>
    <n v="7"/>
  </r>
  <r>
    <x v="665"/>
    <x v="635"/>
    <x v="0"/>
    <s v="IPLP"/>
    <m/>
    <d v="2018-09-27T13:06:06"/>
    <n v="1"/>
    <n v="322.01"/>
    <n v="322.01"/>
    <n v="30"/>
    <x v="0"/>
    <x v="0"/>
    <n v="9"/>
  </r>
  <r>
    <x v="666"/>
    <x v="636"/>
    <x v="0"/>
    <s v="IPLP"/>
    <m/>
    <d v="2018-10-01T09:28:07"/>
    <n v="1"/>
    <n v="281.97000000000003"/>
    <n v="281.97000000000003"/>
    <n v="30"/>
    <x v="0"/>
    <x v="0"/>
    <n v="10"/>
  </r>
  <r>
    <x v="666"/>
    <x v="636"/>
    <x v="0"/>
    <s v="IPLP"/>
    <m/>
    <d v="2018-11-21T11:32:01"/>
    <n v="1"/>
    <n v="198.08"/>
    <n v="198.08"/>
    <n v="30"/>
    <x v="0"/>
    <x v="0"/>
    <n v="11"/>
  </r>
  <r>
    <x v="666"/>
    <x v="636"/>
    <x v="0"/>
    <s v="IPLP"/>
    <m/>
    <d v="2019-01-04T12:50:54"/>
    <n v="1"/>
    <n v="303.93"/>
    <n v="303.93"/>
    <n v="30"/>
    <x v="0"/>
    <x v="1"/>
    <n v="1"/>
  </r>
  <r>
    <x v="666"/>
    <x v="636"/>
    <x v="0"/>
    <s v="IPLP"/>
    <m/>
    <d v="2019-01-11T12:39:10"/>
    <n v="2"/>
    <n v="305.85000000000002"/>
    <n v="611.70000000000005"/>
    <n v="30"/>
    <x v="0"/>
    <x v="1"/>
    <n v="1"/>
  </r>
  <r>
    <x v="666"/>
    <x v="636"/>
    <x v="0"/>
    <s v="IPLP"/>
    <m/>
    <d v="2019-01-21T10:26:22"/>
    <n v="2"/>
    <n v="317.51"/>
    <n v="635.02"/>
    <n v="30"/>
    <x v="0"/>
    <x v="1"/>
    <n v="1"/>
  </r>
  <r>
    <x v="666"/>
    <x v="636"/>
    <x v="0"/>
    <s v="IPLP"/>
    <m/>
    <d v="2019-04-17T12:46:03"/>
    <n v="1"/>
    <n v="312.70999999999998"/>
    <n v="312.70999999999998"/>
    <n v="30"/>
    <x v="0"/>
    <x v="1"/>
    <n v="4"/>
  </r>
  <r>
    <x v="666"/>
    <x v="636"/>
    <x v="0"/>
    <s v="IPLP"/>
    <m/>
    <d v="2019-05-30T12:32:17"/>
    <n v="1"/>
    <n v="312.70999999999998"/>
    <n v="312.70999999999998"/>
    <n v="30"/>
    <x v="0"/>
    <x v="1"/>
    <n v="5"/>
  </r>
  <r>
    <x v="665"/>
    <x v="635"/>
    <x v="0"/>
    <s v="IPLP"/>
    <m/>
    <d v="2019-05-30T12:35:34"/>
    <n v="1"/>
    <n v="407.04"/>
    <n v="407.04"/>
    <n v="30"/>
    <x v="0"/>
    <x v="1"/>
    <n v="5"/>
  </r>
  <r>
    <x v="666"/>
    <x v="636"/>
    <x v="0"/>
    <s v="IPLP"/>
    <m/>
    <d v="2019-07-12T12:18:49"/>
    <n v="1"/>
    <n v="323.07"/>
    <n v="323.07"/>
    <n v="30"/>
    <x v="0"/>
    <x v="1"/>
    <n v="7"/>
  </r>
  <r>
    <x v="666"/>
    <x v="636"/>
    <x v="0"/>
    <s v="IPLP"/>
    <m/>
    <d v="2019-07-18T13:06:07"/>
    <n v="1"/>
    <n v="323.07"/>
    <n v="323.07"/>
    <n v="30"/>
    <x v="0"/>
    <x v="1"/>
    <n v="7"/>
  </r>
  <r>
    <x v="665"/>
    <x v="635"/>
    <x v="0"/>
    <s v="IPLP"/>
    <m/>
    <d v="2019-08-15T13:11:03"/>
    <n v="1"/>
    <n v="438.83"/>
    <n v="438.83"/>
    <n v="30"/>
    <x v="0"/>
    <x v="1"/>
    <n v="8"/>
  </r>
  <r>
    <x v="665"/>
    <x v="635"/>
    <x v="0"/>
    <s v="IPLP"/>
    <m/>
    <d v="2019-09-05T12:27:34"/>
    <n v="1"/>
    <n v="605.46"/>
    <n v="605.46"/>
    <n v="30"/>
    <x v="0"/>
    <x v="1"/>
    <n v="9"/>
  </r>
  <r>
    <x v="665"/>
    <x v="635"/>
    <x v="0"/>
    <s v="IPLP"/>
    <m/>
    <d v="2019-10-31T06:49:04"/>
    <n v="1"/>
    <n v="418.97"/>
    <n v="418.97"/>
    <n v="30"/>
    <x v="0"/>
    <x v="1"/>
    <n v="10"/>
  </r>
  <r>
    <x v="665"/>
    <x v="635"/>
    <x v="0"/>
    <s v="IPLP"/>
    <m/>
    <d v="2019-10-31T14:25:35"/>
    <n v="1"/>
    <n v="592.74"/>
    <n v="592.74"/>
    <n v="30"/>
    <x v="0"/>
    <x v="1"/>
    <n v="10"/>
  </r>
  <r>
    <x v="667"/>
    <x v="637"/>
    <x v="0"/>
    <s v="IPLP"/>
    <m/>
    <d v="2019-01-21T12:40:36"/>
    <n v="1"/>
    <n v="294.32"/>
    <n v="294.32"/>
    <n v="30"/>
    <x v="0"/>
    <x v="1"/>
    <n v="1"/>
  </r>
  <r>
    <x v="668"/>
    <x v="638"/>
    <x v="0"/>
    <s v="IPLP"/>
    <m/>
    <d v="2018-01-15T09:24:19"/>
    <n v="1"/>
    <n v="284.55"/>
    <n v="284.55"/>
    <n v="30"/>
    <x v="0"/>
    <x v="0"/>
    <n v="1"/>
  </r>
  <r>
    <x v="668"/>
    <x v="638"/>
    <x v="0"/>
    <s v="IPLP"/>
    <m/>
    <d v="2018-01-29T09:57:56"/>
    <n v="2"/>
    <n v="348.95"/>
    <n v="697.91"/>
    <n v="30"/>
    <x v="0"/>
    <x v="0"/>
    <n v="1"/>
  </r>
  <r>
    <x v="668"/>
    <x v="638"/>
    <x v="0"/>
    <s v="IPLP"/>
    <m/>
    <d v="2018-01-29T10:05:36"/>
    <n v="1"/>
    <n v="349.1"/>
    <n v="349.1"/>
    <n v="30"/>
    <x v="0"/>
    <x v="0"/>
    <n v="1"/>
  </r>
  <r>
    <x v="668"/>
    <x v="638"/>
    <x v="0"/>
    <s v="IPLP"/>
    <m/>
    <d v="2018-02-12T11:12:15"/>
    <n v="1"/>
    <n v="349.1"/>
    <n v="349.1"/>
    <n v="30"/>
    <x v="0"/>
    <x v="0"/>
    <n v="2"/>
  </r>
  <r>
    <x v="668"/>
    <x v="638"/>
    <x v="0"/>
    <s v="IPLP"/>
    <m/>
    <d v="2018-02-12T11:12:15"/>
    <n v="1"/>
    <n v="348.95"/>
    <n v="348.95"/>
    <n v="30"/>
    <x v="0"/>
    <x v="0"/>
    <n v="2"/>
  </r>
  <r>
    <x v="668"/>
    <x v="638"/>
    <x v="0"/>
    <s v="IPLP"/>
    <m/>
    <d v="2018-02-19T09:37:50"/>
    <n v="4"/>
    <n v="349.1"/>
    <n v="1396.41"/>
    <n v="30"/>
    <x v="0"/>
    <x v="0"/>
    <n v="2"/>
  </r>
  <r>
    <x v="668"/>
    <x v="638"/>
    <x v="0"/>
    <s v="IPLP"/>
    <m/>
    <d v="2018-02-19T09:39:03"/>
    <n v="1"/>
    <n v="349.1"/>
    <n v="349.1"/>
    <n v="30"/>
    <x v="0"/>
    <x v="0"/>
    <n v="2"/>
  </r>
  <r>
    <x v="668"/>
    <x v="638"/>
    <x v="0"/>
    <s v="IPLP"/>
    <m/>
    <d v="2018-03-26T08:28:48"/>
    <n v="4"/>
    <n v="349.1"/>
    <n v="1396.41"/>
    <n v="30"/>
    <x v="0"/>
    <x v="0"/>
    <n v="3"/>
  </r>
  <r>
    <x v="668"/>
    <x v="638"/>
    <x v="0"/>
    <s v="IPLP"/>
    <m/>
    <d v="2018-04-09T09:11:09"/>
    <n v="1"/>
    <n v="349.1"/>
    <n v="349.1"/>
    <n v="30"/>
    <x v="0"/>
    <x v="0"/>
    <n v="4"/>
  </r>
  <r>
    <x v="668"/>
    <x v="638"/>
    <x v="0"/>
    <s v="IPLP"/>
    <m/>
    <d v="2018-04-27T07:54:55"/>
    <n v="4"/>
    <n v="349.1"/>
    <n v="1396.41"/>
    <n v="30"/>
    <x v="0"/>
    <x v="0"/>
    <n v="4"/>
  </r>
  <r>
    <x v="668"/>
    <x v="638"/>
    <x v="0"/>
    <s v="IPLP"/>
    <m/>
    <d v="2018-05-14T10:28:35"/>
    <n v="1"/>
    <n v="349.1"/>
    <n v="349.1"/>
    <n v="30"/>
    <x v="0"/>
    <x v="0"/>
    <n v="5"/>
  </r>
  <r>
    <x v="668"/>
    <x v="638"/>
    <x v="0"/>
    <s v="IPLP"/>
    <m/>
    <d v="2018-05-14T10:28:35"/>
    <n v="3"/>
    <n v="320.70999999999998"/>
    <n v="962.14"/>
    <n v="30"/>
    <x v="0"/>
    <x v="0"/>
    <n v="5"/>
  </r>
  <r>
    <x v="668"/>
    <x v="638"/>
    <x v="0"/>
    <s v="IPLP"/>
    <m/>
    <d v="2018-05-28T08:52:11"/>
    <n v="1"/>
    <n v="320.70999999999998"/>
    <n v="320.70999999999998"/>
    <n v="30"/>
    <x v="0"/>
    <x v="0"/>
    <n v="5"/>
  </r>
  <r>
    <x v="668"/>
    <x v="638"/>
    <x v="0"/>
    <s v="IPLP"/>
    <m/>
    <d v="2018-06-04T09:30:26"/>
    <n v="2"/>
    <n v="320.70999999999998"/>
    <n v="641.42999999999995"/>
    <n v="30"/>
    <x v="0"/>
    <x v="0"/>
    <n v="6"/>
  </r>
  <r>
    <x v="668"/>
    <x v="638"/>
    <x v="0"/>
    <s v="IPLP"/>
    <m/>
    <d v="2018-06-18T09:46:12"/>
    <n v="4"/>
    <n v="349.05"/>
    <n v="1396.21"/>
    <n v="30"/>
    <x v="0"/>
    <x v="0"/>
    <n v="6"/>
  </r>
  <r>
    <x v="668"/>
    <x v="638"/>
    <x v="0"/>
    <s v="IPLP"/>
    <m/>
    <d v="2018-06-25T10:01:18"/>
    <n v="1"/>
    <n v="349.1"/>
    <n v="349.1"/>
    <n v="30"/>
    <x v="0"/>
    <x v="0"/>
    <n v="6"/>
  </r>
  <r>
    <x v="668"/>
    <x v="638"/>
    <x v="0"/>
    <s v="IPLP"/>
    <m/>
    <d v="2018-07-23T08:31:46"/>
    <n v="2"/>
    <n v="349.1"/>
    <n v="698.21"/>
    <n v="30"/>
    <x v="0"/>
    <x v="0"/>
    <n v="7"/>
  </r>
  <r>
    <x v="668"/>
    <x v="638"/>
    <x v="0"/>
    <s v="IPLP"/>
    <m/>
    <d v="2018-08-06T08:57:03"/>
    <n v="2"/>
    <n v="349.1"/>
    <n v="698.21"/>
    <n v="30"/>
    <x v="0"/>
    <x v="0"/>
    <n v="8"/>
  </r>
  <r>
    <x v="668"/>
    <x v="638"/>
    <x v="0"/>
    <s v="IPLP"/>
    <m/>
    <d v="2018-09-17T08:16:00"/>
    <n v="1"/>
    <n v="347.95"/>
    <n v="347.95"/>
    <n v="30"/>
    <x v="0"/>
    <x v="0"/>
    <n v="9"/>
  </r>
  <r>
    <x v="668"/>
    <x v="638"/>
    <x v="0"/>
    <s v="IPLP"/>
    <m/>
    <d v="2018-10-01T09:28:07"/>
    <n v="1"/>
    <n v="317.08"/>
    <n v="317.08"/>
    <n v="30"/>
    <x v="0"/>
    <x v="0"/>
    <n v="10"/>
  </r>
  <r>
    <x v="668"/>
    <x v="638"/>
    <x v="0"/>
    <s v="IPLP"/>
    <m/>
    <d v="2018-10-08T10:39:53"/>
    <n v="1"/>
    <n v="317.08"/>
    <n v="317.08"/>
    <n v="30"/>
    <x v="0"/>
    <x v="0"/>
    <n v="10"/>
  </r>
  <r>
    <x v="668"/>
    <x v="638"/>
    <x v="0"/>
    <s v="IPLP"/>
    <m/>
    <d v="2018-11-05T09:43:49"/>
    <n v="1"/>
    <n v="347.95"/>
    <n v="347.95"/>
    <n v="30"/>
    <x v="0"/>
    <x v="0"/>
    <n v="11"/>
  </r>
  <r>
    <x v="668"/>
    <x v="638"/>
    <x v="0"/>
    <s v="IPLP"/>
    <m/>
    <d v="2018-11-12T10:26:58"/>
    <n v="1"/>
    <n v="317.08"/>
    <n v="317.08"/>
    <n v="30"/>
    <x v="0"/>
    <x v="0"/>
    <n v="11"/>
  </r>
  <r>
    <x v="668"/>
    <x v="638"/>
    <x v="0"/>
    <s v="IPLP"/>
    <m/>
    <d v="2019-01-14T08:31:29"/>
    <n v="1"/>
    <n v="365.13"/>
    <n v="365.13"/>
    <n v="30"/>
    <x v="0"/>
    <x v="1"/>
    <n v="1"/>
  </r>
  <r>
    <x v="668"/>
    <x v="638"/>
    <x v="0"/>
    <s v="IPLP"/>
    <m/>
    <d v="2019-02-25T09:31:00"/>
    <n v="1"/>
    <n v="371.93"/>
    <n v="371.93"/>
    <n v="30"/>
    <x v="0"/>
    <x v="1"/>
    <n v="2"/>
  </r>
  <r>
    <x v="668"/>
    <x v="638"/>
    <x v="0"/>
    <s v="IPLP"/>
    <m/>
    <d v="2019-04-29T07:02:19"/>
    <n v="1"/>
    <n v="304.22000000000003"/>
    <n v="304.22000000000003"/>
    <n v="30"/>
    <x v="0"/>
    <x v="1"/>
    <n v="4"/>
  </r>
  <r>
    <x v="668"/>
    <x v="638"/>
    <x v="0"/>
    <s v="IPLP"/>
    <m/>
    <d v="2019-05-21T08:33:29"/>
    <n v="1"/>
    <n v="304.22000000000003"/>
    <n v="304.22000000000003"/>
    <n v="30"/>
    <x v="0"/>
    <x v="1"/>
    <n v="5"/>
  </r>
  <r>
    <x v="668"/>
    <x v="638"/>
    <x v="0"/>
    <s v="IPLP"/>
    <m/>
    <d v="2019-06-03T10:53:42"/>
    <n v="1"/>
    <n v="371.98"/>
    <n v="371.98"/>
    <n v="30"/>
    <x v="0"/>
    <x v="1"/>
    <n v="6"/>
  </r>
  <r>
    <x v="668"/>
    <x v="638"/>
    <x v="0"/>
    <s v="IPLP"/>
    <m/>
    <d v="2019-07-08T10:19:32"/>
    <n v="1"/>
    <n v="327.96"/>
    <n v="327.96"/>
    <n v="30"/>
    <x v="0"/>
    <x v="1"/>
    <n v="7"/>
  </r>
  <r>
    <x v="668"/>
    <x v="638"/>
    <x v="0"/>
    <s v="IPLP"/>
    <m/>
    <d v="2019-09-16T13:00:43"/>
    <n v="1"/>
    <n v="371.58"/>
    <n v="371.58"/>
    <n v="30"/>
    <x v="0"/>
    <x v="1"/>
    <n v="9"/>
  </r>
  <r>
    <x v="668"/>
    <x v="638"/>
    <x v="0"/>
    <s v="IPLP"/>
    <m/>
    <d v="2019-11-04T10:15:23"/>
    <n v="1"/>
    <n v="371.58"/>
    <n v="371.58"/>
    <n v="30"/>
    <x v="0"/>
    <x v="1"/>
    <n v="11"/>
  </r>
  <r>
    <x v="668"/>
    <x v="638"/>
    <x v="0"/>
    <s v="IPLP"/>
    <m/>
    <d v="2019-12-19T10:35:56"/>
    <n v="1"/>
    <n v="371.93"/>
    <n v="371.93"/>
    <n v="30"/>
    <x v="0"/>
    <x v="1"/>
    <n v="12"/>
  </r>
  <r>
    <x v="669"/>
    <x v="639"/>
    <x v="0"/>
    <s v="IPLP"/>
    <m/>
    <d v="2019-07-30T14:31:27"/>
    <n v="1"/>
    <n v="138.05000000000001"/>
    <n v="138.05000000000001"/>
    <n v="30"/>
    <x v="0"/>
    <x v="1"/>
    <n v="7"/>
  </r>
  <r>
    <x v="670"/>
    <x v="640"/>
    <x v="0"/>
    <s v="IPLP"/>
    <m/>
    <d v="2018-02-02T13:28:55"/>
    <n v="4"/>
    <n v="111.37"/>
    <n v="445.48"/>
    <n v="30"/>
    <x v="0"/>
    <x v="0"/>
    <n v="2"/>
  </r>
  <r>
    <x v="670"/>
    <x v="640"/>
    <x v="0"/>
    <s v="IPLP"/>
    <m/>
    <d v="2018-03-05T10:27:31"/>
    <n v="4"/>
    <n v="111.4"/>
    <n v="445.59"/>
    <n v="30"/>
    <x v="0"/>
    <x v="0"/>
    <n v="3"/>
  </r>
  <r>
    <x v="670"/>
    <x v="640"/>
    <x v="0"/>
    <s v="IPLP"/>
    <m/>
    <d v="2018-03-26T08:28:48"/>
    <n v="2"/>
    <n v="111.55"/>
    <n v="223.11"/>
    <n v="30"/>
    <x v="0"/>
    <x v="0"/>
    <n v="3"/>
  </r>
  <r>
    <x v="670"/>
    <x v="640"/>
    <x v="0"/>
    <s v="IPLP"/>
    <m/>
    <d v="2018-03-26T08:28:48"/>
    <n v="2"/>
    <n v="111.4"/>
    <n v="222.8"/>
    <n v="30"/>
    <x v="0"/>
    <x v="0"/>
    <n v="3"/>
  </r>
  <r>
    <x v="670"/>
    <x v="640"/>
    <x v="0"/>
    <s v="IPLP"/>
    <m/>
    <d v="2018-03-29T10:56:43"/>
    <n v="2"/>
    <n v="111.24"/>
    <n v="222.48"/>
    <n v="30"/>
    <x v="0"/>
    <x v="0"/>
    <n v="3"/>
  </r>
  <r>
    <x v="670"/>
    <x v="640"/>
    <x v="0"/>
    <s v="IPLP"/>
    <m/>
    <d v="2018-04-16T09:11:06"/>
    <n v="4"/>
    <n v="111.23"/>
    <n v="444.9"/>
    <n v="30"/>
    <x v="0"/>
    <x v="0"/>
    <n v="4"/>
  </r>
  <r>
    <x v="670"/>
    <x v="640"/>
    <x v="0"/>
    <s v="IPLP"/>
    <m/>
    <d v="2018-05-04T11:54:33"/>
    <n v="4"/>
    <n v="81.650000000000006"/>
    <n v="326.60000000000002"/>
    <n v="30"/>
    <x v="0"/>
    <x v="0"/>
    <n v="5"/>
  </r>
  <r>
    <x v="670"/>
    <x v="640"/>
    <x v="0"/>
    <s v="IPLP"/>
    <m/>
    <d v="2018-05-28T09:31:49"/>
    <n v="4"/>
    <n v="111.23"/>
    <n v="444.9"/>
    <n v="30"/>
    <x v="0"/>
    <x v="0"/>
    <n v="5"/>
  </r>
  <r>
    <x v="670"/>
    <x v="640"/>
    <x v="0"/>
    <s v="IPLP"/>
    <m/>
    <d v="2018-06-18T09:46:12"/>
    <n v="3"/>
    <n v="111.23"/>
    <n v="333.68"/>
    <n v="30"/>
    <x v="0"/>
    <x v="0"/>
    <n v="6"/>
  </r>
  <r>
    <x v="670"/>
    <x v="640"/>
    <x v="0"/>
    <s v="IPLP"/>
    <m/>
    <d v="2018-06-18T09:46:12"/>
    <n v="3"/>
    <n v="111.23"/>
    <n v="333.68"/>
    <n v="30"/>
    <x v="0"/>
    <x v="0"/>
    <n v="6"/>
  </r>
  <r>
    <x v="670"/>
    <x v="640"/>
    <x v="0"/>
    <s v="IPLP"/>
    <m/>
    <d v="2018-07-16T08:06:20"/>
    <n v="4"/>
    <n v="111.23"/>
    <n v="444.9"/>
    <n v="30"/>
    <x v="0"/>
    <x v="0"/>
    <n v="7"/>
  </r>
  <r>
    <x v="670"/>
    <x v="640"/>
    <x v="0"/>
    <s v="IPLP"/>
    <m/>
    <d v="2018-07-23T08:31:46"/>
    <n v="2"/>
    <n v="111.23"/>
    <n v="222.45"/>
    <n v="30"/>
    <x v="0"/>
    <x v="0"/>
    <n v="7"/>
  </r>
  <r>
    <x v="670"/>
    <x v="640"/>
    <x v="0"/>
    <s v="IPLP"/>
    <m/>
    <d v="2018-08-06T08:57:03"/>
    <n v="4"/>
    <n v="111.23"/>
    <n v="444.9"/>
    <n v="30"/>
    <x v="0"/>
    <x v="0"/>
    <n v="8"/>
  </r>
  <r>
    <x v="670"/>
    <x v="640"/>
    <x v="0"/>
    <s v="IPLP"/>
    <m/>
    <d v="2018-12-20T09:47:49"/>
    <n v="2"/>
    <n v="111.27"/>
    <n v="222.54"/>
    <n v="30"/>
    <x v="0"/>
    <x v="0"/>
    <n v="12"/>
  </r>
  <r>
    <x v="670"/>
    <x v="640"/>
    <x v="0"/>
    <s v="IPLP"/>
    <m/>
    <d v="2019-09-09T11:00:09"/>
    <n v="4"/>
    <n v="118.03"/>
    <n v="472.1"/>
    <n v="30"/>
    <x v="0"/>
    <x v="1"/>
    <n v="9"/>
  </r>
  <r>
    <x v="671"/>
    <x v="641"/>
    <x v="0"/>
    <s v="IPLP"/>
    <m/>
    <d v="2018-02-12T11:29:04"/>
    <n v="2"/>
    <n v="181.42"/>
    <n v="362.84"/>
    <n v="30"/>
    <x v="0"/>
    <x v="0"/>
    <n v="2"/>
  </r>
  <r>
    <x v="671"/>
    <x v="641"/>
    <x v="0"/>
    <s v="IPLP"/>
    <m/>
    <d v="2018-02-19T09:39:03"/>
    <n v="1"/>
    <n v="181.58"/>
    <n v="181.58"/>
    <n v="30"/>
    <x v="0"/>
    <x v="0"/>
    <n v="2"/>
  </r>
  <r>
    <x v="671"/>
    <x v="641"/>
    <x v="0"/>
    <s v="IPLP"/>
    <m/>
    <d v="2018-03-12T13:20:19"/>
    <n v="2"/>
    <n v="181.58"/>
    <n v="363.16"/>
    <n v="30"/>
    <x v="0"/>
    <x v="0"/>
    <n v="3"/>
  </r>
  <r>
    <x v="671"/>
    <x v="641"/>
    <x v="0"/>
    <s v="IPLP"/>
    <m/>
    <d v="2018-04-03T08:25:37"/>
    <n v="1"/>
    <n v="181.58"/>
    <n v="181.58"/>
    <n v="30"/>
    <x v="0"/>
    <x v="0"/>
    <n v="4"/>
  </r>
  <r>
    <x v="671"/>
    <x v="641"/>
    <x v="0"/>
    <s v="IPLP"/>
    <m/>
    <d v="2018-05-04T12:26:30"/>
    <n v="2"/>
    <n v="151.80000000000001"/>
    <n v="303.60000000000002"/>
    <n v="30"/>
    <x v="0"/>
    <x v="0"/>
    <n v="5"/>
  </r>
  <r>
    <x v="671"/>
    <x v="641"/>
    <x v="0"/>
    <s v="IPLP"/>
    <m/>
    <d v="2018-06-04T08:27:45"/>
    <n v="2"/>
    <n v="181.44"/>
    <n v="362.87"/>
    <n v="30"/>
    <x v="0"/>
    <x v="0"/>
    <n v="6"/>
  </r>
  <r>
    <x v="671"/>
    <x v="641"/>
    <x v="0"/>
    <s v="IPLP"/>
    <m/>
    <d v="2018-06-18T09:40:23"/>
    <n v="2"/>
    <n v="181.44"/>
    <n v="362.87"/>
    <n v="30"/>
    <x v="0"/>
    <x v="0"/>
    <n v="6"/>
  </r>
  <r>
    <x v="671"/>
    <x v="641"/>
    <x v="0"/>
    <s v="IPLP"/>
    <m/>
    <d v="2018-07-02T07:48:51"/>
    <n v="3"/>
    <n v="181.28"/>
    <n v="543.83000000000004"/>
    <n v="30"/>
    <x v="0"/>
    <x v="0"/>
    <n v="7"/>
  </r>
  <r>
    <x v="671"/>
    <x v="641"/>
    <x v="0"/>
    <s v="IPLP"/>
    <m/>
    <d v="2018-12-10T09:00:22"/>
    <n v="2"/>
    <n v="181.44"/>
    <n v="362.87"/>
    <n v="30"/>
    <x v="0"/>
    <x v="0"/>
    <n v="12"/>
  </r>
  <r>
    <x v="671"/>
    <x v="641"/>
    <x v="0"/>
    <s v="IPLP"/>
    <m/>
    <d v="2019-01-07T10:18:25"/>
    <n v="2"/>
    <n v="188.24"/>
    <n v="376.47"/>
    <n v="30"/>
    <x v="0"/>
    <x v="1"/>
    <n v="1"/>
  </r>
  <r>
    <x v="671"/>
    <x v="641"/>
    <x v="0"/>
    <s v="IPLP"/>
    <m/>
    <d v="2019-02-18T08:30:54"/>
    <n v="2"/>
    <n v="188.24"/>
    <n v="376.47"/>
    <n v="30"/>
    <x v="0"/>
    <x v="1"/>
    <n v="2"/>
  </r>
  <r>
    <x v="671"/>
    <x v="641"/>
    <x v="0"/>
    <s v="IPLP"/>
    <m/>
    <d v="2019-06-17T09:32:04"/>
    <n v="3"/>
    <n v="188.24"/>
    <n v="564.71"/>
    <n v="30"/>
    <x v="0"/>
    <x v="1"/>
    <n v="6"/>
  </r>
  <r>
    <x v="671"/>
    <x v="641"/>
    <x v="0"/>
    <s v="IPLP"/>
    <m/>
    <d v="2019-07-12T10:45:28"/>
    <n v="2"/>
    <n v="188.24"/>
    <n v="376.47"/>
    <n v="30"/>
    <x v="0"/>
    <x v="1"/>
    <n v="7"/>
  </r>
  <r>
    <x v="671"/>
    <x v="641"/>
    <x v="0"/>
    <s v="IPLP"/>
    <m/>
    <d v="2019-12-16T10:37:32"/>
    <n v="3"/>
    <n v="188.56"/>
    <n v="565.69000000000005"/>
    <n v="30"/>
    <x v="0"/>
    <x v="1"/>
    <n v="12"/>
  </r>
  <r>
    <x v="672"/>
    <x v="642"/>
    <x v="0"/>
    <s v="IPLP"/>
    <m/>
    <d v="2018-03-28T12:47:15"/>
    <n v="1"/>
    <n v="42.65"/>
    <n v="42.65"/>
    <n v="30"/>
    <x v="0"/>
    <x v="0"/>
    <n v="3"/>
  </r>
  <r>
    <x v="673"/>
    <x v="643"/>
    <x v="0"/>
    <s v="IPLP"/>
    <m/>
    <d v="2018-03-02T12:31:12"/>
    <n v="1"/>
    <n v="540.11"/>
    <n v="540.11"/>
    <n v="30"/>
    <x v="0"/>
    <x v="0"/>
    <n v="3"/>
  </r>
  <r>
    <x v="673"/>
    <x v="643"/>
    <x v="0"/>
    <s v="IPLP"/>
    <m/>
    <d v="2019-02-05T14:24:16"/>
    <n v="1"/>
    <n v="256.95999999999998"/>
    <n v="256.95999999999998"/>
    <n v="30"/>
    <x v="0"/>
    <x v="1"/>
    <n v="2"/>
  </r>
  <r>
    <x v="673"/>
    <x v="643"/>
    <x v="0"/>
    <s v="IPLP"/>
    <m/>
    <d v="2019-02-26T09:01:47"/>
    <n v="1"/>
    <n v="274.39999999999998"/>
    <n v="274.39999999999998"/>
    <n v="30"/>
    <x v="0"/>
    <x v="1"/>
    <n v="2"/>
  </r>
  <r>
    <x v="674"/>
    <x v="644"/>
    <x v="2"/>
    <s v="IPLP"/>
    <m/>
    <d v="2018-01-08T10:36:16"/>
    <n v="2"/>
    <n v="468.27"/>
    <n v="936.54"/>
    <n v="30"/>
    <x v="0"/>
    <x v="0"/>
    <n v="1"/>
  </r>
  <r>
    <x v="674"/>
    <x v="644"/>
    <x v="2"/>
    <s v="IPLP"/>
    <m/>
    <d v="2018-02-05T13:05:53"/>
    <n v="1"/>
    <n v="296.7"/>
    <n v="296.7"/>
    <n v="30"/>
    <x v="0"/>
    <x v="0"/>
    <n v="2"/>
  </r>
  <r>
    <x v="674"/>
    <x v="644"/>
    <x v="2"/>
    <s v="IPLP"/>
    <m/>
    <d v="2018-02-12T11:29:04"/>
    <n v="2"/>
    <n v="296.7"/>
    <n v="593.4"/>
    <n v="30"/>
    <x v="0"/>
    <x v="0"/>
    <n v="2"/>
  </r>
  <r>
    <x v="674"/>
    <x v="644"/>
    <x v="2"/>
    <s v="IPLP"/>
    <m/>
    <d v="2018-02-26T09:47:36"/>
    <n v="2"/>
    <n v="296.7"/>
    <n v="593.4"/>
    <n v="30"/>
    <x v="0"/>
    <x v="0"/>
    <n v="2"/>
  </r>
  <r>
    <x v="674"/>
    <x v="644"/>
    <x v="2"/>
    <s v="IPLP"/>
    <m/>
    <d v="2018-04-27T07:59:04"/>
    <n v="1"/>
    <n v="296.7"/>
    <n v="296.7"/>
    <n v="30"/>
    <x v="0"/>
    <x v="0"/>
    <n v="4"/>
  </r>
  <r>
    <x v="674"/>
    <x v="644"/>
    <x v="2"/>
    <s v="IPLP"/>
    <m/>
    <d v="2018-04-27T07:59:04"/>
    <n v="1"/>
    <n v="296.7"/>
    <n v="296.7"/>
    <n v="30"/>
    <x v="0"/>
    <x v="0"/>
    <n v="4"/>
  </r>
  <r>
    <x v="674"/>
    <x v="644"/>
    <x v="2"/>
    <s v="IPLP"/>
    <m/>
    <d v="2018-06-11T10:16:02"/>
    <n v="1"/>
    <n v="296.7"/>
    <n v="296.7"/>
    <n v="30"/>
    <x v="0"/>
    <x v="0"/>
    <n v="6"/>
  </r>
  <r>
    <x v="674"/>
    <x v="644"/>
    <x v="2"/>
    <s v="IPLP"/>
    <m/>
    <d v="2018-06-18T09:46:12"/>
    <n v="2"/>
    <n v="445.05"/>
    <n v="890.1"/>
    <n v="30"/>
    <x v="0"/>
    <x v="0"/>
    <n v="6"/>
  </r>
  <r>
    <x v="674"/>
    <x v="644"/>
    <x v="2"/>
    <s v="IPLP"/>
    <m/>
    <d v="2018-07-23T08:37:55"/>
    <n v="2"/>
    <n v="445.05"/>
    <n v="890.1"/>
    <n v="30"/>
    <x v="0"/>
    <x v="0"/>
    <n v="7"/>
  </r>
  <r>
    <x v="674"/>
    <x v="644"/>
    <x v="2"/>
    <s v="IPLP"/>
    <m/>
    <d v="2018-09-21T14:20:12"/>
    <n v="2"/>
    <n v="445.05"/>
    <n v="890.1"/>
    <n v="30"/>
    <x v="0"/>
    <x v="0"/>
    <n v="9"/>
  </r>
  <r>
    <x v="674"/>
    <x v="644"/>
    <x v="2"/>
    <s v="IPLP"/>
    <m/>
    <d v="2018-11-26T10:22:59"/>
    <n v="1"/>
    <n v="445.05"/>
    <n v="445.05"/>
    <n v="30"/>
    <x v="0"/>
    <x v="0"/>
    <n v="11"/>
  </r>
  <r>
    <x v="674"/>
    <x v="644"/>
    <x v="2"/>
    <s v="IPLP"/>
    <m/>
    <d v="2018-11-26T10:22:59"/>
    <n v="1"/>
    <n v="445.05"/>
    <n v="445.05"/>
    <n v="30"/>
    <x v="0"/>
    <x v="0"/>
    <n v="11"/>
  </r>
  <r>
    <x v="674"/>
    <x v="644"/>
    <x v="2"/>
    <s v="IPLP"/>
    <m/>
    <d v="2019-04-05T09:35:53"/>
    <n v="2"/>
    <n v="445.05"/>
    <n v="890.1"/>
    <n v="30"/>
    <x v="0"/>
    <x v="1"/>
    <n v="4"/>
  </r>
  <r>
    <x v="674"/>
    <x v="644"/>
    <x v="2"/>
    <s v="IPLP"/>
    <m/>
    <d v="2019-09-02T09:41:04"/>
    <n v="2"/>
    <n v="445.05"/>
    <n v="890.1"/>
    <n v="30"/>
    <x v="0"/>
    <x v="1"/>
    <n v="9"/>
  </r>
  <r>
    <x v="674"/>
    <x v="644"/>
    <x v="2"/>
    <s v="IPLP"/>
    <m/>
    <d v="2019-11-04T10:15:23"/>
    <n v="2"/>
    <n v="222.52"/>
    <n v="445.05"/>
    <n v="30"/>
    <x v="0"/>
    <x v="1"/>
    <n v="11"/>
  </r>
  <r>
    <x v="674"/>
    <x v="644"/>
    <x v="2"/>
    <s v="IPLP"/>
    <m/>
    <d v="2019-12-02T11:13:56"/>
    <n v="1"/>
    <n v="222.53"/>
    <n v="222.53"/>
    <n v="30"/>
    <x v="0"/>
    <x v="1"/>
    <n v="12"/>
  </r>
  <r>
    <x v="675"/>
    <x v="645"/>
    <x v="0"/>
    <s v="IPLP"/>
    <m/>
    <d v="2018-02-02T13:28:55"/>
    <n v="3"/>
    <n v="421.54"/>
    <n v="1264.6300000000001"/>
    <n v="30"/>
    <x v="0"/>
    <x v="0"/>
    <n v="2"/>
  </r>
  <r>
    <x v="675"/>
    <x v="645"/>
    <x v="0"/>
    <s v="IPLP"/>
    <m/>
    <d v="2018-02-12T11:12:15"/>
    <n v="2"/>
    <n v="421.54"/>
    <n v="843.09"/>
    <n v="30"/>
    <x v="0"/>
    <x v="0"/>
    <n v="2"/>
  </r>
  <r>
    <x v="675"/>
    <x v="645"/>
    <x v="0"/>
    <s v="IPLP"/>
    <m/>
    <d v="2018-03-05T10:27:31"/>
    <n v="3"/>
    <n v="419.25"/>
    <n v="1257.75"/>
    <n v="30"/>
    <x v="0"/>
    <x v="0"/>
    <n v="3"/>
  </r>
  <r>
    <x v="675"/>
    <x v="645"/>
    <x v="0"/>
    <s v="IPLP"/>
    <m/>
    <d v="2018-03-05T11:32:03"/>
    <n v="1"/>
    <n v="392.06"/>
    <n v="392.06"/>
    <n v="30"/>
    <x v="0"/>
    <x v="0"/>
    <n v="3"/>
  </r>
  <r>
    <x v="675"/>
    <x v="645"/>
    <x v="0"/>
    <s v="IPLP"/>
    <m/>
    <d v="2018-03-29T10:55:41"/>
    <n v="4"/>
    <n v="392.06"/>
    <n v="1568.23"/>
    <n v="30"/>
    <x v="0"/>
    <x v="0"/>
    <n v="3"/>
  </r>
  <r>
    <x v="675"/>
    <x v="645"/>
    <x v="0"/>
    <s v="IPLP"/>
    <m/>
    <d v="2018-06-04T09:30:26"/>
    <n v="2"/>
    <n v="392.06"/>
    <n v="784.12"/>
    <n v="30"/>
    <x v="0"/>
    <x v="0"/>
    <n v="6"/>
  </r>
  <r>
    <x v="675"/>
    <x v="645"/>
    <x v="0"/>
    <s v="IPLP"/>
    <m/>
    <d v="2018-06-25T11:53:29"/>
    <n v="2"/>
    <n v="420.92"/>
    <n v="841.84"/>
    <n v="30"/>
    <x v="0"/>
    <x v="0"/>
    <n v="6"/>
  </r>
  <r>
    <x v="675"/>
    <x v="645"/>
    <x v="0"/>
    <s v="IPLP"/>
    <m/>
    <d v="2018-07-16T08:06:20"/>
    <n v="4"/>
    <n v="420.92"/>
    <n v="1683.68"/>
    <n v="30"/>
    <x v="0"/>
    <x v="0"/>
    <n v="7"/>
  </r>
  <r>
    <x v="675"/>
    <x v="645"/>
    <x v="0"/>
    <s v="IPLP"/>
    <m/>
    <d v="2018-07-23T08:31:46"/>
    <n v="1"/>
    <n v="420.92"/>
    <n v="420.92"/>
    <n v="30"/>
    <x v="0"/>
    <x v="0"/>
    <n v="7"/>
  </r>
  <r>
    <x v="675"/>
    <x v="645"/>
    <x v="0"/>
    <s v="IPLP"/>
    <m/>
    <d v="2018-07-23T08:31:46"/>
    <n v="1"/>
    <n v="420.92"/>
    <n v="420.92"/>
    <n v="30"/>
    <x v="0"/>
    <x v="0"/>
    <n v="7"/>
  </r>
  <r>
    <x v="675"/>
    <x v="645"/>
    <x v="0"/>
    <s v="IPLP"/>
    <m/>
    <d v="2018-10-01T13:14:14"/>
    <n v="1"/>
    <n v="359.04"/>
    <n v="359.04"/>
    <n v="30"/>
    <x v="0"/>
    <x v="0"/>
    <n v="10"/>
  </r>
  <r>
    <x v="676"/>
    <x v="646"/>
    <x v="0"/>
    <s v="IPLP"/>
    <m/>
    <d v="2018-10-01T13:51:26"/>
    <n v="1"/>
    <n v="102.42"/>
    <n v="102.42"/>
    <n v="30"/>
    <x v="0"/>
    <x v="0"/>
    <n v="10"/>
  </r>
  <r>
    <x v="677"/>
    <x v="647"/>
    <x v="0"/>
    <s v="IPLP"/>
    <m/>
    <d v="2018-04-26T14:47:57"/>
    <n v="1"/>
    <n v="557.53"/>
    <n v="557.53"/>
    <n v="30"/>
    <x v="0"/>
    <x v="0"/>
    <n v="4"/>
  </r>
  <r>
    <x v="677"/>
    <x v="647"/>
    <x v="0"/>
    <s v="IPLP"/>
    <m/>
    <d v="2018-05-22T10:04:49"/>
    <n v="1"/>
    <n v="557.53"/>
    <n v="557.53"/>
    <n v="30"/>
    <x v="0"/>
    <x v="0"/>
    <n v="5"/>
  </r>
  <r>
    <x v="678"/>
    <x v="648"/>
    <x v="0"/>
    <s v="IPLP"/>
    <m/>
    <d v="2018-01-25T07:54:10"/>
    <n v="1"/>
    <n v="327.92"/>
    <n v="327.92"/>
    <n v="30"/>
    <x v="0"/>
    <x v="0"/>
    <n v="1"/>
  </r>
  <r>
    <x v="678"/>
    <x v="648"/>
    <x v="0"/>
    <s v="IPLP"/>
    <m/>
    <d v="2018-02-16T12:37:18"/>
    <n v="1"/>
    <n v="326.86"/>
    <n v="326.86"/>
    <n v="30"/>
    <x v="0"/>
    <x v="0"/>
    <n v="2"/>
  </r>
  <r>
    <x v="678"/>
    <x v="648"/>
    <x v="0"/>
    <s v="IPLP"/>
    <m/>
    <d v="2018-12-14T12:35:11"/>
    <n v="2"/>
    <n v="330.85"/>
    <n v="661.69"/>
    <n v="30"/>
    <x v="0"/>
    <x v="0"/>
    <n v="12"/>
  </r>
  <r>
    <x v="678"/>
    <x v="648"/>
    <x v="0"/>
    <s v="IPLP"/>
    <m/>
    <d v="2019-03-13T11:55:42"/>
    <n v="1"/>
    <n v="349.21"/>
    <n v="349.21"/>
    <n v="30"/>
    <x v="0"/>
    <x v="1"/>
    <n v="3"/>
  </r>
  <r>
    <x v="678"/>
    <x v="648"/>
    <x v="0"/>
    <s v="IPLP"/>
    <m/>
    <d v="2019-05-07T13:51:00"/>
    <n v="1"/>
    <n v="374.17"/>
    <n v="374.17"/>
    <n v="30"/>
    <x v="0"/>
    <x v="1"/>
    <n v="5"/>
  </r>
  <r>
    <x v="678"/>
    <x v="648"/>
    <x v="0"/>
    <s v="IPLP"/>
    <m/>
    <d v="2019-08-07T12:00:00"/>
    <n v="1"/>
    <n v="374.17"/>
    <n v="374.17"/>
    <n v="30"/>
    <x v="0"/>
    <x v="1"/>
    <n v="8"/>
  </r>
  <r>
    <x v="679"/>
    <x v="649"/>
    <x v="0"/>
    <s v="IPLP"/>
    <m/>
    <d v="2018-01-26T11:21:49"/>
    <n v="1"/>
    <n v="258.56"/>
    <n v="258.56"/>
    <n v="30"/>
    <x v="0"/>
    <x v="0"/>
    <n v="1"/>
  </r>
  <r>
    <x v="679"/>
    <x v="649"/>
    <x v="0"/>
    <s v="IPLP"/>
    <m/>
    <d v="2018-02-07T12:38:04"/>
    <n v="1"/>
    <n v="137.78"/>
    <n v="137.78"/>
    <n v="30"/>
    <x v="0"/>
    <x v="0"/>
    <n v="2"/>
  </r>
  <r>
    <x v="679"/>
    <x v="649"/>
    <x v="0"/>
    <s v="IPLP"/>
    <m/>
    <d v="2018-03-19T11:40:25"/>
    <n v="1"/>
    <n v="135.93"/>
    <n v="135.93"/>
    <n v="30"/>
    <x v="0"/>
    <x v="0"/>
    <n v="3"/>
  </r>
  <r>
    <x v="679"/>
    <x v="649"/>
    <x v="0"/>
    <s v="IPLP"/>
    <m/>
    <d v="2019-02-25T08:33:23"/>
    <n v="1"/>
    <n v="53.74"/>
    <n v="53.74"/>
    <n v="30"/>
    <x v="0"/>
    <x v="1"/>
    <n v="2"/>
  </r>
  <r>
    <x v="679"/>
    <x v="649"/>
    <x v="0"/>
    <s v="IPLP"/>
    <m/>
    <d v="2019-03-04T13:21:39"/>
    <n v="1"/>
    <n v="483.39"/>
    <n v="483.39"/>
    <n v="30"/>
    <x v="0"/>
    <x v="1"/>
    <n v="3"/>
  </r>
  <r>
    <x v="679"/>
    <x v="649"/>
    <x v="0"/>
    <s v="IPLP"/>
    <m/>
    <d v="2019-07-25T14:33:43"/>
    <n v="1"/>
    <n v="673.15"/>
    <n v="673.15"/>
    <n v="30"/>
    <x v="0"/>
    <x v="1"/>
    <n v="7"/>
  </r>
  <r>
    <x v="679"/>
    <x v="649"/>
    <x v="0"/>
    <s v="IPLP"/>
    <m/>
    <d v="2019-08-01T13:04:29"/>
    <n v="1"/>
    <n v="716.9"/>
    <n v="716.9"/>
    <n v="30"/>
    <x v="0"/>
    <x v="1"/>
    <n v="8"/>
  </r>
  <r>
    <x v="679"/>
    <x v="649"/>
    <x v="0"/>
    <s v="IPLP"/>
    <m/>
    <d v="2019-08-02T11:39:04"/>
    <n v="1"/>
    <n v="716.9"/>
    <n v="716.9"/>
    <n v="30"/>
    <x v="0"/>
    <x v="1"/>
    <n v="8"/>
  </r>
  <r>
    <x v="679"/>
    <x v="649"/>
    <x v="0"/>
    <s v="IPLP"/>
    <m/>
    <d v="2019-08-09T12:39:41"/>
    <n v="1"/>
    <n v="716.9"/>
    <n v="716.9"/>
    <n v="30"/>
    <x v="0"/>
    <x v="1"/>
    <n v="8"/>
  </r>
  <r>
    <x v="679"/>
    <x v="649"/>
    <x v="0"/>
    <s v="IPLP"/>
    <m/>
    <d v="2019-11-13T08:02:05"/>
    <n v="1"/>
    <n v="230.84"/>
    <n v="230.84"/>
    <n v="30"/>
    <x v="0"/>
    <x v="1"/>
    <n v="11"/>
  </r>
  <r>
    <x v="680"/>
    <x v="650"/>
    <x v="0"/>
    <s v="IPLP"/>
    <m/>
    <d v="2019-03-22T14:11:04"/>
    <n v="1"/>
    <n v="546.51"/>
    <n v="546.51"/>
    <n v="30"/>
    <x v="0"/>
    <x v="1"/>
    <n v="3"/>
  </r>
  <r>
    <x v="680"/>
    <x v="650"/>
    <x v="0"/>
    <s v="IPLP"/>
    <m/>
    <d v="2019-03-22T14:11:04"/>
    <n v="1"/>
    <n v="226.78"/>
    <n v="226.78"/>
    <n v="30"/>
    <x v="0"/>
    <x v="1"/>
    <n v="3"/>
  </r>
  <r>
    <x v="680"/>
    <x v="650"/>
    <x v="0"/>
    <s v="IPLP"/>
    <m/>
    <d v="2019-06-19T13:09:16"/>
    <n v="1"/>
    <n v="633.46"/>
    <n v="633.46"/>
    <n v="30"/>
    <x v="0"/>
    <x v="1"/>
    <n v="6"/>
  </r>
  <r>
    <x v="681"/>
    <x v="651"/>
    <x v="0"/>
    <s v="IPLP"/>
    <m/>
    <d v="2018-01-08T10:36:16"/>
    <n v="2"/>
    <n v="89.62"/>
    <n v="179.24"/>
    <n v="30"/>
    <x v="0"/>
    <x v="0"/>
    <n v="1"/>
  </r>
  <r>
    <x v="681"/>
    <x v="651"/>
    <x v="0"/>
    <s v="IPLP"/>
    <m/>
    <d v="2018-01-09T09:39:13"/>
    <n v="1"/>
    <n v="100.87"/>
    <n v="100.87"/>
    <n v="30"/>
    <x v="0"/>
    <x v="0"/>
    <n v="1"/>
  </r>
  <r>
    <x v="681"/>
    <x v="651"/>
    <x v="0"/>
    <s v="IPLP"/>
    <m/>
    <d v="2018-04-04T09:53:46"/>
    <n v="1"/>
    <n v="91.66"/>
    <n v="91.66"/>
    <n v="30"/>
    <x v="0"/>
    <x v="0"/>
    <n v="4"/>
  </r>
  <r>
    <x v="681"/>
    <x v="651"/>
    <x v="0"/>
    <s v="IPLP"/>
    <m/>
    <d v="2018-04-05T10:22:49"/>
    <n v="4"/>
    <n v="91.66"/>
    <n v="366.66"/>
    <n v="30"/>
    <x v="0"/>
    <x v="0"/>
    <n v="4"/>
  </r>
  <r>
    <x v="681"/>
    <x v="651"/>
    <x v="0"/>
    <s v="IPLP"/>
    <m/>
    <d v="2018-04-23T12:40:46"/>
    <n v="1"/>
    <n v="90.7"/>
    <n v="90.7"/>
    <n v="30"/>
    <x v="0"/>
    <x v="0"/>
    <n v="4"/>
  </r>
  <r>
    <x v="681"/>
    <x v="651"/>
    <x v="0"/>
    <s v="IPLP"/>
    <m/>
    <d v="2018-08-14T13:33:43"/>
    <n v="1"/>
    <n v="97.49"/>
    <n v="97.49"/>
    <n v="30"/>
    <x v="0"/>
    <x v="0"/>
    <n v="8"/>
  </r>
  <r>
    <x v="681"/>
    <x v="651"/>
    <x v="0"/>
    <s v="IPLP"/>
    <m/>
    <d v="2018-08-23T10:08:44"/>
    <n v="3"/>
    <n v="91.2"/>
    <n v="273.60000000000002"/>
    <n v="30"/>
    <x v="0"/>
    <x v="0"/>
    <n v="8"/>
  </r>
  <r>
    <x v="681"/>
    <x v="651"/>
    <x v="0"/>
    <s v="IPLP"/>
    <m/>
    <d v="2018-10-22T12:11:45"/>
    <n v="2"/>
    <n v="106.79"/>
    <n v="213.58"/>
    <n v="30"/>
    <x v="0"/>
    <x v="0"/>
    <n v="10"/>
  </r>
  <r>
    <x v="681"/>
    <x v="651"/>
    <x v="0"/>
    <s v="IPLP"/>
    <m/>
    <d v="2019-04-25T12:50:27"/>
    <n v="2"/>
    <n v="93.98"/>
    <n v="187.95"/>
    <n v="30"/>
    <x v="0"/>
    <x v="1"/>
    <n v="4"/>
  </r>
  <r>
    <x v="681"/>
    <x v="651"/>
    <x v="0"/>
    <s v="IPLP"/>
    <m/>
    <d v="2019-10-09T11:52:52"/>
    <n v="1"/>
    <n v="95.63"/>
    <n v="95.63"/>
    <n v="30"/>
    <x v="0"/>
    <x v="1"/>
    <n v="10"/>
  </r>
  <r>
    <x v="681"/>
    <x v="651"/>
    <x v="0"/>
    <s v="IPLP"/>
    <m/>
    <d v="2019-10-23T12:06:46"/>
    <n v="2"/>
    <n v="102.26"/>
    <n v="204.52"/>
    <n v="30"/>
    <x v="0"/>
    <x v="1"/>
    <n v="10"/>
  </r>
  <r>
    <x v="681"/>
    <x v="651"/>
    <x v="0"/>
    <s v="IPLP"/>
    <m/>
    <d v="2019-10-30T12:45:14"/>
    <n v="1"/>
    <n v="102.26"/>
    <n v="102.26"/>
    <n v="30"/>
    <x v="0"/>
    <x v="1"/>
    <n v="10"/>
  </r>
  <r>
    <x v="682"/>
    <x v="652"/>
    <x v="0"/>
    <s v="IPLP"/>
    <m/>
    <d v="2019-11-11T12:44:02"/>
    <n v="1"/>
    <n v="52.44"/>
    <n v="52.44"/>
    <n v="30"/>
    <x v="0"/>
    <x v="1"/>
    <n v="11"/>
  </r>
  <r>
    <x v="683"/>
    <x v="653"/>
    <x v="0"/>
    <s v="IPLP"/>
    <m/>
    <d v="2019-01-14T08:31:29"/>
    <n v="1"/>
    <n v="168.86"/>
    <n v="168.86"/>
    <n v="30"/>
    <x v="0"/>
    <x v="1"/>
    <n v="1"/>
  </r>
  <r>
    <x v="684"/>
    <x v="654"/>
    <x v="0"/>
    <s v="IPLP"/>
    <m/>
    <d v="2018-12-28T11:53:33"/>
    <n v="1"/>
    <n v="53.08"/>
    <n v="53.08"/>
    <n v="30"/>
    <x v="0"/>
    <x v="0"/>
    <n v="12"/>
  </r>
  <r>
    <x v="685"/>
    <x v="655"/>
    <x v="0"/>
    <s v="IPLP"/>
    <m/>
    <d v="2018-12-07T13:19:23"/>
    <n v="1"/>
    <n v="237.19"/>
    <n v="237.19"/>
    <n v="30"/>
    <x v="0"/>
    <x v="0"/>
    <n v="12"/>
  </r>
  <r>
    <x v="686"/>
    <x v="656"/>
    <x v="0"/>
    <s v="IPLP"/>
    <m/>
    <d v="2018-07-13T12:18:31"/>
    <n v="1"/>
    <n v="157.63"/>
    <n v="157.63"/>
    <n v="30"/>
    <x v="0"/>
    <x v="0"/>
    <n v="7"/>
  </r>
  <r>
    <x v="687"/>
    <x v="657"/>
    <x v="0"/>
    <s v="IPLP"/>
    <m/>
    <d v="2018-09-05T11:53:13"/>
    <n v="1"/>
    <n v="46.68"/>
    <n v="46.68"/>
    <n v="30"/>
    <x v="0"/>
    <x v="0"/>
    <n v="9"/>
  </r>
  <r>
    <x v="688"/>
    <x v="658"/>
    <x v="0"/>
    <s v="IPLP"/>
    <m/>
    <d v="2018-11-20T11:33:53"/>
    <n v="1"/>
    <n v="71.13"/>
    <n v="71.13"/>
    <n v="30"/>
    <x v="0"/>
    <x v="0"/>
    <n v="11"/>
  </r>
  <r>
    <x v="689"/>
    <x v="659"/>
    <x v="0"/>
    <s v="IPLP"/>
    <m/>
    <d v="2018-08-15T13:22:08"/>
    <n v="1"/>
    <n v="85.98"/>
    <n v="85.98"/>
    <n v="30"/>
    <x v="0"/>
    <x v="0"/>
    <n v="8"/>
  </r>
  <r>
    <x v="690"/>
    <x v="660"/>
    <x v="0"/>
    <s v="IPLP"/>
    <m/>
    <d v="2018-02-12T09:04:01"/>
    <n v="1"/>
    <n v="51.6"/>
    <n v="51.6"/>
    <n v="30"/>
    <x v="0"/>
    <x v="0"/>
    <n v="2"/>
  </r>
  <r>
    <x v="690"/>
    <x v="660"/>
    <x v="0"/>
    <s v="IPLP"/>
    <m/>
    <d v="2018-04-27T11:10:42"/>
    <n v="1"/>
    <n v="51.94"/>
    <n v="51.94"/>
    <n v="30"/>
    <x v="0"/>
    <x v="0"/>
    <n v="4"/>
  </r>
  <r>
    <x v="691"/>
    <x v="661"/>
    <x v="0"/>
    <s v="IPLP"/>
    <m/>
    <d v="2018-01-22T09:35:03"/>
    <n v="1"/>
    <n v="454.54"/>
    <n v="454.54"/>
    <n v="30"/>
    <x v="0"/>
    <x v="0"/>
    <n v="1"/>
  </r>
  <r>
    <x v="691"/>
    <x v="661"/>
    <x v="0"/>
    <s v="IPLP"/>
    <m/>
    <d v="2018-02-12T11:12:15"/>
    <n v="1"/>
    <n v="454.54"/>
    <n v="454.54"/>
    <n v="30"/>
    <x v="0"/>
    <x v="0"/>
    <n v="2"/>
  </r>
  <r>
    <x v="691"/>
    <x v="661"/>
    <x v="0"/>
    <s v="IPLP"/>
    <m/>
    <d v="2018-03-05T10:01:07"/>
    <n v="1"/>
    <n v="454.54"/>
    <n v="454.54"/>
    <n v="30"/>
    <x v="0"/>
    <x v="0"/>
    <n v="3"/>
  </r>
  <r>
    <x v="691"/>
    <x v="661"/>
    <x v="0"/>
    <s v="IPLP"/>
    <m/>
    <d v="2018-03-29T10:56:43"/>
    <n v="1"/>
    <n v="475.18"/>
    <n v="475.18"/>
    <n v="30"/>
    <x v="0"/>
    <x v="0"/>
    <n v="3"/>
  </r>
  <r>
    <x v="691"/>
    <x v="661"/>
    <x v="0"/>
    <s v="IPLP"/>
    <m/>
    <d v="2018-04-24T13:55:55"/>
    <n v="1"/>
    <n v="475.18"/>
    <n v="475.18"/>
    <n v="30"/>
    <x v="0"/>
    <x v="0"/>
    <n v="4"/>
  </r>
  <r>
    <x v="691"/>
    <x v="661"/>
    <x v="0"/>
    <s v="IPLP"/>
    <m/>
    <d v="2018-05-14T10:28:35"/>
    <n v="1"/>
    <n v="475.18"/>
    <n v="475.18"/>
    <n v="30"/>
    <x v="0"/>
    <x v="0"/>
    <n v="5"/>
  </r>
  <r>
    <x v="691"/>
    <x v="661"/>
    <x v="0"/>
    <s v="IPLP"/>
    <m/>
    <d v="2018-05-14T10:29:57"/>
    <n v="1"/>
    <n v="475.18"/>
    <n v="475.18"/>
    <n v="30"/>
    <x v="0"/>
    <x v="0"/>
    <n v="5"/>
  </r>
  <r>
    <x v="691"/>
    <x v="661"/>
    <x v="0"/>
    <s v="IPLP"/>
    <m/>
    <d v="2018-06-25T11:53:29"/>
    <n v="1"/>
    <n v="453.27"/>
    <n v="453.27"/>
    <n v="30"/>
    <x v="0"/>
    <x v="0"/>
    <n v="6"/>
  </r>
  <r>
    <x v="691"/>
    <x v="661"/>
    <x v="0"/>
    <s v="IPLP"/>
    <m/>
    <d v="2018-07-02T07:48:51"/>
    <n v="1"/>
    <n v="449.72"/>
    <n v="449.72"/>
    <n v="30"/>
    <x v="0"/>
    <x v="0"/>
    <n v="7"/>
  </r>
  <r>
    <x v="691"/>
    <x v="661"/>
    <x v="0"/>
    <s v="IPLP"/>
    <m/>
    <d v="2018-07-02T08:58:13"/>
    <n v="1"/>
    <n v="441.8"/>
    <n v="441.8"/>
    <n v="30"/>
    <x v="0"/>
    <x v="0"/>
    <n v="7"/>
  </r>
  <r>
    <x v="691"/>
    <x v="661"/>
    <x v="0"/>
    <s v="IPLP"/>
    <m/>
    <d v="2018-07-16T08:06:20"/>
    <n v="1"/>
    <n v="447.93"/>
    <n v="447.93"/>
    <n v="30"/>
    <x v="0"/>
    <x v="0"/>
    <n v="7"/>
  </r>
  <r>
    <x v="691"/>
    <x v="661"/>
    <x v="0"/>
    <s v="IPLP"/>
    <m/>
    <d v="2018-07-23T08:31:46"/>
    <n v="1"/>
    <n v="526.85"/>
    <n v="526.85"/>
    <n v="30"/>
    <x v="0"/>
    <x v="0"/>
    <n v="7"/>
  </r>
  <r>
    <x v="691"/>
    <x v="661"/>
    <x v="0"/>
    <s v="IPLP"/>
    <m/>
    <d v="2018-07-30T08:15:10"/>
    <n v="1"/>
    <n v="520.73"/>
    <n v="520.73"/>
    <n v="30"/>
    <x v="0"/>
    <x v="0"/>
    <n v="7"/>
  </r>
  <r>
    <x v="691"/>
    <x v="661"/>
    <x v="0"/>
    <s v="IPLP"/>
    <m/>
    <d v="2018-10-01T13:14:14"/>
    <n v="1"/>
    <n v="475.88"/>
    <n v="475.88"/>
    <n v="30"/>
    <x v="0"/>
    <x v="0"/>
    <n v="10"/>
  </r>
  <r>
    <x v="691"/>
    <x v="661"/>
    <x v="0"/>
    <s v="IPLP"/>
    <m/>
    <d v="2018-10-08T10:39:53"/>
    <n v="1"/>
    <n v="454.15"/>
    <n v="454.15"/>
    <n v="30"/>
    <x v="0"/>
    <x v="0"/>
    <n v="10"/>
  </r>
  <r>
    <x v="691"/>
    <x v="661"/>
    <x v="0"/>
    <s v="IPLP"/>
    <m/>
    <d v="2018-10-29T10:17:46"/>
    <n v="1"/>
    <n v="466.35"/>
    <n v="466.35"/>
    <n v="30"/>
    <x v="0"/>
    <x v="0"/>
    <n v="10"/>
  </r>
  <r>
    <x v="691"/>
    <x v="661"/>
    <x v="0"/>
    <s v="IPLP"/>
    <m/>
    <d v="2018-12-20T09:47:49"/>
    <n v="1"/>
    <n v="448.14"/>
    <n v="448.14"/>
    <n v="30"/>
    <x v="0"/>
    <x v="0"/>
    <n v="12"/>
  </r>
  <r>
    <x v="691"/>
    <x v="661"/>
    <x v="0"/>
    <s v="IPLP"/>
    <m/>
    <d v="2019-02-13T13:06:57"/>
    <n v="1"/>
    <n v="504.54"/>
    <n v="504.54"/>
    <n v="30"/>
    <x v="0"/>
    <x v="1"/>
    <n v="2"/>
  </r>
  <r>
    <x v="691"/>
    <x v="661"/>
    <x v="0"/>
    <s v="IPLP"/>
    <m/>
    <d v="2019-02-25T09:31:00"/>
    <n v="1"/>
    <n v="504.08"/>
    <n v="504.08"/>
    <n v="30"/>
    <x v="0"/>
    <x v="1"/>
    <n v="2"/>
  </r>
  <r>
    <x v="691"/>
    <x v="661"/>
    <x v="0"/>
    <s v="IPLP"/>
    <m/>
    <d v="2019-03-11T08:45:16"/>
    <n v="1"/>
    <n v="497.03"/>
    <n v="497.03"/>
    <n v="30"/>
    <x v="0"/>
    <x v="1"/>
    <n v="3"/>
  </r>
  <r>
    <x v="691"/>
    <x v="661"/>
    <x v="0"/>
    <s v="IPLP"/>
    <m/>
    <d v="2019-04-18T09:55:45"/>
    <n v="1"/>
    <n v="507.53"/>
    <n v="507.53"/>
    <n v="30"/>
    <x v="0"/>
    <x v="1"/>
    <n v="4"/>
  </r>
  <r>
    <x v="691"/>
    <x v="661"/>
    <x v="0"/>
    <s v="IPLP"/>
    <m/>
    <d v="2019-05-10T13:03:15"/>
    <n v="1"/>
    <n v="505.66"/>
    <n v="505.66"/>
    <n v="30"/>
    <x v="0"/>
    <x v="1"/>
    <n v="5"/>
  </r>
  <r>
    <x v="691"/>
    <x v="661"/>
    <x v="0"/>
    <s v="IPLP"/>
    <m/>
    <d v="2019-06-17T09:32:04"/>
    <n v="1"/>
    <n v="537.59"/>
    <n v="537.59"/>
    <n v="30"/>
    <x v="0"/>
    <x v="1"/>
    <n v="6"/>
  </r>
  <r>
    <x v="691"/>
    <x v="661"/>
    <x v="0"/>
    <s v="IPLP"/>
    <m/>
    <d v="2019-07-10T13:27:03"/>
    <n v="1"/>
    <n v="537.59"/>
    <n v="537.59"/>
    <n v="30"/>
    <x v="0"/>
    <x v="1"/>
    <n v="7"/>
  </r>
  <r>
    <x v="691"/>
    <x v="661"/>
    <x v="0"/>
    <s v="IPLP"/>
    <m/>
    <d v="2019-07-22T10:20:44"/>
    <n v="1"/>
    <n v="518.83000000000004"/>
    <n v="518.83000000000004"/>
    <n v="30"/>
    <x v="0"/>
    <x v="1"/>
    <n v="7"/>
  </r>
  <r>
    <x v="691"/>
    <x v="661"/>
    <x v="0"/>
    <s v="IPLP"/>
    <m/>
    <d v="2019-09-09T11:00:09"/>
    <n v="1"/>
    <n v="513.22"/>
    <n v="513.22"/>
    <n v="30"/>
    <x v="0"/>
    <x v="1"/>
    <n v="9"/>
  </r>
  <r>
    <x v="691"/>
    <x v="661"/>
    <x v="0"/>
    <s v="IPLP"/>
    <m/>
    <d v="2019-09-30T14:46:35"/>
    <n v="1"/>
    <n v="499.76"/>
    <n v="499.76"/>
    <n v="30"/>
    <x v="0"/>
    <x v="1"/>
    <n v="9"/>
  </r>
  <r>
    <x v="691"/>
    <x v="661"/>
    <x v="0"/>
    <s v="IPLP"/>
    <m/>
    <d v="2019-10-25T09:01:43"/>
    <n v="1"/>
    <n v="510.26"/>
    <n v="510.26"/>
    <n v="30"/>
    <x v="0"/>
    <x v="1"/>
    <n v="10"/>
  </r>
  <r>
    <x v="691"/>
    <x v="661"/>
    <x v="0"/>
    <s v="IPLP"/>
    <m/>
    <d v="2019-11-28T12:46:10"/>
    <n v="1"/>
    <n v="489.53"/>
    <n v="489.53"/>
    <n v="30"/>
    <x v="0"/>
    <x v="1"/>
    <n v="11"/>
  </r>
  <r>
    <x v="691"/>
    <x v="661"/>
    <x v="0"/>
    <s v="IPLP"/>
    <m/>
    <d v="2019-12-16T10:37:32"/>
    <n v="1"/>
    <n v="496.95"/>
    <n v="496.95"/>
    <n v="30"/>
    <x v="0"/>
    <x v="1"/>
    <n v="12"/>
  </r>
  <r>
    <x v="692"/>
    <x v="662"/>
    <x v="0"/>
    <s v="IPLP"/>
    <m/>
    <d v="2018-01-09T09:44:09"/>
    <n v="2"/>
    <n v="157.26"/>
    <n v="314.52999999999997"/>
    <n v="30"/>
    <x v="0"/>
    <x v="0"/>
    <n v="1"/>
  </r>
  <r>
    <x v="692"/>
    <x v="662"/>
    <x v="0"/>
    <s v="IPLP"/>
    <m/>
    <d v="2018-01-30T12:41:43"/>
    <n v="2"/>
    <n v="157.26"/>
    <n v="314.52999999999997"/>
    <n v="30"/>
    <x v="0"/>
    <x v="0"/>
    <n v="1"/>
  </r>
  <r>
    <x v="692"/>
    <x v="662"/>
    <x v="0"/>
    <s v="IPLP"/>
    <m/>
    <d v="2018-04-23T09:28:07"/>
    <n v="2"/>
    <n v="158.72999999999999"/>
    <n v="317.45999999999998"/>
    <n v="30"/>
    <x v="0"/>
    <x v="0"/>
    <n v="4"/>
  </r>
  <r>
    <x v="692"/>
    <x v="662"/>
    <x v="0"/>
    <s v="IPLP"/>
    <m/>
    <d v="2018-06-08T12:56:24"/>
    <n v="2"/>
    <n v="158.72999999999999"/>
    <n v="317.45999999999998"/>
    <n v="30"/>
    <x v="0"/>
    <x v="0"/>
    <n v="6"/>
  </r>
  <r>
    <x v="692"/>
    <x v="662"/>
    <x v="0"/>
    <s v="IPLP"/>
    <m/>
    <d v="2018-06-26T10:05:25"/>
    <n v="2"/>
    <n v="158.75"/>
    <n v="317.49"/>
    <n v="30"/>
    <x v="0"/>
    <x v="0"/>
    <n v="6"/>
  </r>
  <r>
    <x v="692"/>
    <x v="662"/>
    <x v="0"/>
    <s v="IPLP"/>
    <m/>
    <d v="2018-07-09T11:37:11"/>
    <n v="2"/>
    <n v="158.47999999999999"/>
    <n v="316.97000000000003"/>
    <n v="30"/>
    <x v="0"/>
    <x v="0"/>
    <n v="7"/>
  </r>
  <r>
    <x v="692"/>
    <x v="662"/>
    <x v="0"/>
    <s v="IPLP"/>
    <m/>
    <d v="2018-11-28T12:39:33"/>
    <n v="2"/>
    <n v="158.47999999999999"/>
    <n v="316.97000000000003"/>
    <n v="30"/>
    <x v="0"/>
    <x v="0"/>
    <n v="11"/>
  </r>
  <r>
    <x v="692"/>
    <x v="662"/>
    <x v="0"/>
    <s v="IPLP"/>
    <m/>
    <d v="2018-12-18T11:40:12"/>
    <n v="2"/>
    <n v="158.25"/>
    <n v="316.49"/>
    <n v="30"/>
    <x v="0"/>
    <x v="0"/>
    <n v="12"/>
  </r>
  <r>
    <x v="692"/>
    <x v="662"/>
    <x v="0"/>
    <s v="IPLP"/>
    <m/>
    <d v="2019-01-18T12:41:25"/>
    <n v="2"/>
    <n v="158.47"/>
    <n v="316.93"/>
    <n v="30"/>
    <x v="0"/>
    <x v="1"/>
    <n v="1"/>
  </r>
  <r>
    <x v="692"/>
    <x v="662"/>
    <x v="0"/>
    <s v="IPLP"/>
    <m/>
    <d v="2019-01-28T10:01:55"/>
    <n v="3"/>
    <n v="158.47"/>
    <n v="475.4"/>
    <n v="30"/>
    <x v="0"/>
    <x v="1"/>
    <n v="1"/>
  </r>
  <r>
    <x v="692"/>
    <x v="662"/>
    <x v="0"/>
    <s v="IPLP"/>
    <m/>
    <d v="2019-02-11T13:11:13"/>
    <n v="2"/>
    <n v="159.32"/>
    <n v="318.63"/>
    <n v="30"/>
    <x v="0"/>
    <x v="1"/>
    <n v="2"/>
  </r>
  <r>
    <x v="692"/>
    <x v="662"/>
    <x v="0"/>
    <s v="IPLP"/>
    <m/>
    <d v="2019-03-15T09:45:58"/>
    <n v="2"/>
    <n v="158.47"/>
    <n v="316.93"/>
    <n v="30"/>
    <x v="0"/>
    <x v="1"/>
    <n v="3"/>
  </r>
  <r>
    <x v="692"/>
    <x v="662"/>
    <x v="0"/>
    <s v="IPLP"/>
    <m/>
    <d v="2019-05-15T13:54:54"/>
    <n v="3"/>
    <n v="158.12"/>
    <n v="474.36"/>
    <n v="30"/>
    <x v="0"/>
    <x v="1"/>
    <n v="5"/>
  </r>
  <r>
    <x v="692"/>
    <x v="662"/>
    <x v="0"/>
    <s v="IPLP"/>
    <m/>
    <d v="2019-05-27T09:38:08"/>
    <n v="1"/>
    <n v="157.83000000000001"/>
    <n v="157.83000000000001"/>
    <n v="30"/>
    <x v="0"/>
    <x v="1"/>
    <n v="5"/>
  </r>
  <r>
    <x v="692"/>
    <x v="662"/>
    <x v="0"/>
    <s v="IPLP"/>
    <m/>
    <d v="2019-06-17T10:26:37"/>
    <n v="2"/>
    <n v="157.83000000000001"/>
    <n v="315.67"/>
    <n v="30"/>
    <x v="0"/>
    <x v="1"/>
    <n v="6"/>
  </r>
  <r>
    <x v="692"/>
    <x v="662"/>
    <x v="0"/>
    <s v="IPLP"/>
    <m/>
    <d v="2019-07-10T13:27:03"/>
    <n v="3"/>
    <n v="150.49"/>
    <n v="451.46"/>
    <n v="30"/>
    <x v="0"/>
    <x v="1"/>
    <n v="7"/>
  </r>
  <r>
    <x v="692"/>
    <x v="662"/>
    <x v="0"/>
    <s v="IPLP"/>
    <m/>
    <d v="2019-08-13T12:28:57"/>
    <n v="3"/>
    <n v="157.83000000000001"/>
    <n v="473.5"/>
    <n v="30"/>
    <x v="0"/>
    <x v="1"/>
    <n v="8"/>
  </r>
  <r>
    <x v="692"/>
    <x v="662"/>
    <x v="0"/>
    <s v="IPLP"/>
    <m/>
    <d v="2019-10-10T10:36:10"/>
    <n v="1"/>
    <n v="159.15"/>
    <n v="159.15"/>
    <n v="30"/>
    <x v="0"/>
    <x v="1"/>
    <n v="10"/>
  </r>
  <r>
    <x v="692"/>
    <x v="662"/>
    <x v="0"/>
    <s v="IPLP"/>
    <m/>
    <d v="2019-10-14T10:00:23"/>
    <n v="3"/>
    <n v="159.83000000000001"/>
    <n v="479.5"/>
    <n v="30"/>
    <x v="0"/>
    <x v="1"/>
    <n v="10"/>
  </r>
  <r>
    <x v="692"/>
    <x v="662"/>
    <x v="0"/>
    <s v="IPLP"/>
    <m/>
    <d v="2019-10-21T09:29:37"/>
    <n v="1"/>
    <n v="159.83000000000001"/>
    <n v="159.83000000000001"/>
    <n v="30"/>
    <x v="0"/>
    <x v="1"/>
    <n v="10"/>
  </r>
  <r>
    <x v="693"/>
    <x v="663"/>
    <x v="0"/>
    <s v="IPLP"/>
    <m/>
    <d v="2018-09-05T11:53:13"/>
    <n v="1"/>
    <n v="184.18"/>
    <n v="184.18"/>
    <n v="30"/>
    <x v="0"/>
    <x v="0"/>
    <n v="9"/>
  </r>
  <r>
    <x v="694"/>
    <x v="664"/>
    <x v="0"/>
    <s v="IPLP"/>
    <m/>
    <d v="2018-12-04T11:53:52"/>
    <n v="1"/>
    <n v="232.55"/>
    <n v="232.55"/>
    <n v="30"/>
    <x v="0"/>
    <x v="0"/>
    <n v="12"/>
  </r>
  <r>
    <x v="695"/>
    <x v="665"/>
    <x v="0"/>
    <s v="IPLP"/>
    <m/>
    <d v="2018-05-22T10:02:57"/>
    <n v="1"/>
    <n v="288.41000000000003"/>
    <n v="288.41000000000003"/>
    <n v="30"/>
    <x v="0"/>
    <x v="0"/>
    <n v="5"/>
  </r>
  <r>
    <x v="695"/>
    <x v="665"/>
    <x v="0"/>
    <s v="IPLP"/>
    <m/>
    <d v="2018-08-21T13:28:06"/>
    <n v="1"/>
    <n v="314.47000000000003"/>
    <n v="314.47000000000003"/>
    <n v="30"/>
    <x v="0"/>
    <x v="0"/>
    <n v="8"/>
  </r>
  <r>
    <x v="696"/>
    <x v="666"/>
    <x v="0"/>
    <s v="IPLP"/>
    <m/>
    <d v="2018-06-01T12:40:40"/>
    <n v="1"/>
    <n v="672.81"/>
    <n v="672.81"/>
    <n v="30"/>
    <x v="0"/>
    <x v="0"/>
    <n v="6"/>
  </r>
  <r>
    <x v="696"/>
    <x v="666"/>
    <x v="0"/>
    <s v="IPLP"/>
    <m/>
    <d v="2018-09-03T14:22:21"/>
    <n v="1"/>
    <n v="651.35"/>
    <n v="651.35"/>
    <n v="30"/>
    <x v="0"/>
    <x v="0"/>
    <n v="9"/>
  </r>
  <r>
    <x v="696"/>
    <x v="666"/>
    <x v="0"/>
    <s v="IPLP"/>
    <m/>
    <d v="2019-03-15T09:45:58"/>
    <n v="1"/>
    <n v="724.58"/>
    <n v="724.58"/>
    <n v="30"/>
    <x v="0"/>
    <x v="1"/>
    <n v="3"/>
  </r>
  <r>
    <x v="697"/>
    <x v="667"/>
    <x v="0"/>
    <s v="IPLP"/>
    <m/>
    <d v="2019-05-14T13:20:36"/>
    <n v="1"/>
    <n v="302.77"/>
    <n v="302.77"/>
    <n v="30"/>
    <x v="0"/>
    <x v="1"/>
    <n v="5"/>
  </r>
  <r>
    <x v="698"/>
    <x v="668"/>
    <x v="0"/>
    <s v="IPLP"/>
    <m/>
    <d v="2019-10-14T14:20:02"/>
    <n v="1"/>
    <n v="458.01"/>
    <n v="458.01"/>
    <n v="30"/>
    <x v="0"/>
    <x v="1"/>
    <n v="10"/>
  </r>
  <r>
    <x v="699"/>
    <x v="669"/>
    <x v="0"/>
    <s v="IPLP"/>
    <m/>
    <d v="2018-09-05T11:53:13"/>
    <n v="1"/>
    <n v="243.94"/>
    <n v="243.94"/>
    <n v="30"/>
    <x v="0"/>
    <x v="0"/>
    <n v="9"/>
  </r>
  <r>
    <x v="700"/>
    <x v="670"/>
    <x v="0"/>
    <s v="IPLP"/>
    <m/>
    <d v="2019-12-12T14:47:52"/>
    <n v="1"/>
    <n v="289.23"/>
    <n v="289.23"/>
    <n v="30"/>
    <x v="0"/>
    <x v="1"/>
    <n v="12"/>
  </r>
  <r>
    <x v="701"/>
    <x v="671"/>
    <x v="0"/>
    <s v="IPLP"/>
    <m/>
    <d v="2018-01-29T09:57:56"/>
    <n v="2"/>
    <n v="176.09"/>
    <n v="352.18"/>
    <n v="30"/>
    <x v="0"/>
    <x v="0"/>
    <n v="1"/>
  </r>
  <r>
    <x v="701"/>
    <x v="671"/>
    <x v="0"/>
    <s v="IPLP"/>
    <m/>
    <d v="2018-02-12T11:12:15"/>
    <n v="2"/>
    <n v="176.09"/>
    <n v="352.18"/>
    <n v="30"/>
    <x v="0"/>
    <x v="0"/>
    <n v="2"/>
  </r>
  <r>
    <x v="701"/>
    <x v="671"/>
    <x v="0"/>
    <s v="IPLP"/>
    <m/>
    <d v="2018-02-12T11:12:15"/>
    <n v="2"/>
    <n v="294.11"/>
    <n v="588.23"/>
    <n v="30"/>
    <x v="0"/>
    <x v="0"/>
    <n v="2"/>
  </r>
  <r>
    <x v="701"/>
    <x v="671"/>
    <x v="0"/>
    <s v="IPLP"/>
    <m/>
    <d v="2018-03-26T08:28:48"/>
    <n v="3"/>
    <n v="322.69"/>
    <n v="968.07"/>
    <n v="30"/>
    <x v="0"/>
    <x v="0"/>
    <n v="3"/>
  </r>
  <r>
    <x v="701"/>
    <x v="671"/>
    <x v="0"/>
    <s v="IPLP"/>
    <m/>
    <d v="2018-05-28T09:31:49"/>
    <n v="4"/>
    <n v="305.64999999999998"/>
    <n v="1222.5899999999999"/>
    <n v="30"/>
    <x v="0"/>
    <x v="0"/>
    <n v="5"/>
  </r>
  <r>
    <x v="701"/>
    <x v="671"/>
    <x v="0"/>
    <s v="IPLP"/>
    <m/>
    <d v="2018-06-08T12:48:37"/>
    <n v="1"/>
    <n v="322.69"/>
    <n v="322.69"/>
    <n v="30"/>
    <x v="0"/>
    <x v="0"/>
    <n v="6"/>
  </r>
  <r>
    <x v="701"/>
    <x v="671"/>
    <x v="0"/>
    <s v="IPLP"/>
    <m/>
    <d v="2018-06-25T11:53:29"/>
    <n v="2"/>
    <n v="307.55"/>
    <n v="615.1"/>
    <n v="30"/>
    <x v="0"/>
    <x v="0"/>
    <n v="6"/>
  </r>
  <r>
    <x v="701"/>
    <x v="671"/>
    <x v="0"/>
    <s v="IPLP"/>
    <m/>
    <d v="2018-07-16T08:06:20"/>
    <n v="4"/>
    <n v="321.3"/>
    <n v="1285.2"/>
    <n v="30"/>
    <x v="0"/>
    <x v="0"/>
    <n v="7"/>
  </r>
  <r>
    <x v="702"/>
    <x v="672"/>
    <x v="0"/>
    <s v="IPLP"/>
    <m/>
    <d v="2018-03-29T10:56:43"/>
    <n v="2"/>
    <n v="72.430000000000007"/>
    <n v="144.85"/>
    <n v="30"/>
    <x v="0"/>
    <x v="0"/>
    <n v="3"/>
  </r>
  <r>
    <x v="702"/>
    <x v="672"/>
    <x v="0"/>
    <s v="IPLP"/>
    <m/>
    <d v="2018-05-04T12:26:30"/>
    <n v="2"/>
    <n v="89.83"/>
    <n v="179.66"/>
    <n v="30"/>
    <x v="0"/>
    <x v="0"/>
    <n v="5"/>
  </r>
  <r>
    <x v="702"/>
    <x v="672"/>
    <x v="0"/>
    <s v="IPLP"/>
    <m/>
    <d v="2018-06-25T10:01:18"/>
    <n v="1"/>
    <n v="87.98"/>
    <n v="87.98"/>
    <n v="30"/>
    <x v="0"/>
    <x v="0"/>
    <n v="6"/>
  </r>
  <r>
    <x v="702"/>
    <x v="672"/>
    <x v="0"/>
    <s v="IPLP"/>
    <m/>
    <d v="2018-10-18T13:50:40"/>
    <n v="2"/>
    <n v="75.790000000000006"/>
    <n v="151.58000000000001"/>
    <n v="30"/>
    <x v="0"/>
    <x v="0"/>
    <n v="10"/>
  </r>
  <r>
    <x v="702"/>
    <x v="672"/>
    <x v="0"/>
    <s v="IPLP"/>
    <m/>
    <d v="2019-01-07T10:18:25"/>
    <n v="2"/>
    <n v="81.47"/>
    <n v="162.94"/>
    <n v="30"/>
    <x v="0"/>
    <x v="1"/>
    <n v="1"/>
  </r>
  <r>
    <x v="702"/>
    <x v="672"/>
    <x v="0"/>
    <s v="IPLP"/>
    <m/>
    <d v="2019-02-25T09:31:00"/>
    <n v="2"/>
    <n v="84.53"/>
    <n v="169.07"/>
    <n v="30"/>
    <x v="0"/>
    <x v="1"/>
    <n v="2"/>
  </r>
  <r>
    <x v="702"/>
    <x v="672"/>
    <x v="0"/>
    <s v="IPLP"/>
    <m/>
    <d v="2019-03-11T08:45:16"/>
    <n v="2"/>
    <n v="91.14"/>
    <n v="182.28"/>
    <n v="30"/>
    <x v="0"/>
    <x v="1"/>
    <n v="3"/>
  </r>
  <r>
    <x v="702"/>
    <x v="672"/>
    <x v="0"/>
    <s v="IPLP"/>
    <m/>
    <d v="2019-04-04T09:59:35"/>
    <n v="2"/>
    <n v="108.24"/>
    <n v="216.47"/>
    <n v="30"/>
    <x v="0"/>
    <x v="1"/>
    <n v="4"/>
  </r>
  <r>
    <x v="702"/>
    <x v="672"/>
    <x v="0"/>
    <s v="IPLP"/>
    <m/>
    <d v="2019-04-29T07:02:19"/>
    <n v="2"/>
    <n v="81.75"/>
    <n v="163.49"/>
    <n v="30"/>
    <x v="0"/>
    <x v="1"/>
    <n v="4"/>
  </r>
  <r>
    <x v="702"/>
    <x v="672"/>
    <x v="0"/>
    <s v="IPLP"/>
    <m/>
    <d v="2019-05-29T13:54:12"/>
    <n v="1"/>
    <n v="81.5"/>
    <n v="81.5"/>
    <n v="30"/>
    <x v="0"/>
    <x v="1"/>
    <n v="5"/>
  </r>
  <r>
    <x v="702"/>
    <x v="672"/>
    <x v="0"/>
    <s v="IPLP"/>
    <m/>
    <d v="2019-06-03T10:53:42"/>
    <n v="2"/>
    <n v="81.5"/>
    <n v="163.01"/>
    <n v="30"/>
    <x v="0"/>
    <x v="1"/>
    <n v="6"/>
  </r>
  <r>
    <x v="702"/>
    <x v="672"/>
    <x v="0"/>
    <s v="IPLP"/>
    <m/>
    <d v="2019-06-24T11:09:26"/>
    <n v="2"/>
    <n v="90.92"/>
    <n v="181.84"/>
    <n v="30"/>
    <x v="0"/>
    <x v="1"/>
    <n v="6"/>
  </r>
  <r>
    <x v="702"/>
    <x v="672"/>
    <x v="0"/>
    <s v="IPLP"/>
    <m/>
    <d v="2019-10-03T13:20:26"/>
    <n v="1"/>
    <n v="83.35"/>
    <n v="83.35"/>
    <n v="30"/>
    <x v="0"/>
    <x v="1"/>
    <n v="10"/>
  </r>
  <r>
    <x v="703"/>
    <x v="673"/>
    <x v="0"/>
    <s v="IPLP"/>
    <m/>
    <d v="2018-01-08T10:22:18"/>
    <n v="3"/>
    <n v="168.18"/>
    <n v="504.55"/>
    <n v="30"/>
    <x v="0"/>
    <x v="0"/>
    <n v="1"/>
  </r>
  <r>
    <x v="704"/>
    <x v="674"/>
    <x v="0"/>
    <s v="IPLP"/>
    <m/>
    <d v="2018-01-05T08:12:42"/>
    <n v="1"/>
    <n v="257.5"/>
    <n v="257.5"/>
    <n v="30"/>
    <x v="0"/>
    <x v="0"/>
    <n v="1"/>
  </r>
  <r>
    <x v="704"/>
    <x v="674"/>
    <x v="0"/>
    <s v="IPLP"/>
    <m/>
    <d v="2018-05-25T11:12:22"/>
    <n v="1"/>
    <n v="276.29000000000002"/>
    <n v="276.29000000000002"/>
    <n v="30"/>
    <x v="0"/>
    <x v="0"/>
    <n v="5"/>
  </r>
  <r>
    <x v="704"/>
    <x v="674"/>
    <x v="0"/>
    <s v="IPLP"/>
    <m/>
    <d v="2018-06-11T14:42:44"/>
    <n v="1"/>
    <n v="280.48"/>
    <n v="280.48"/>
    <n v="30"/>
    <x v="0"/>
    <x v="0"/>
    <n v="6"/>
  </r>
  <r>
    <x v="704"/>
    <x v="674"/>
    <x v="0"/>
    <s v="IPLP"/>
    <m/>
    <d v="2018-10-05T07:47:46"/>
    <n v="1"/>
    <n v="267.62"/>
    <n v="267.62"/>
    <n v="30"/>
    <x v="0"/>
    <x v="0"/>
    <n v="10"/>
  </r>
  <r>
    <x v="704"/>
    <x v="674"/>
    <x v="0"/>
    <s v="IPLP"/>
    <m/>
    <d v="2019-01-14T12:34:45"/>
    <n v="1"/>
    <n v="318.24"/>
    <n v="318.24"/>
    <n v="30"/>
    <x v="0"/>
    <x v="1"/>
    <n v="1"/>
  </r>
  <r>
    <x v="705"/>
    <x v="675"/>
    <x v="0"/>
    <s v="IPLP"/>
    <m/>
    <d v="2018-02-23T12:23:29"/>
    <n v="1"/>
    <n v="316.69"/>
    <n v="316.69"/>
    <n v="30"/>
    <x v="0"/>
    <x v="0"/>
    <n v="2"/>
  </r>
  <r>
    <x v="705"/>
    <x v="675"/>
    <x v="0"/>
    <s v="IPLP"/>
    <m/>
    <d v="2019-01-30T10:56:06"/>
    <n v="1"/>
    <n v="382.07"/>
    <n v="382.07"/>
    <n v="30"/>
    <x v="0"/>
    <x v="1"/>
    <n v="1"/>
  </r>
  <r>
    <x v="706"/>
    <x v="676"/>
    <x v="1"/>
    <s v="HVLP"/>
    <s v="J01FA09"/>
    <d v="2018-10-25T12:41:19"/>
    <n v="1"/>
    <n v="70.81"/>
    <n v="70.81"/>
    <n v="30"/>
    <x v="0"/>
    <x v="0"/>
    <n v="10"/>
  </r>
  <r>
    <x v="706"/>
    <x v="676"/>
    <x v="1"/>
    <s v="HVLP"/>
    <s v="J01FA09"/>
    <d v="2018-10-26T13:05:58"/>
    <n v="1"/>
    <n v="70.81"/>
    <n v="70.81"/>
    <n v="30"/>
    <x v="0"/>
    <x v="0"/>
    <n v="10"/>
  </r>
  <r>
    <x v="707"/>
    <x v="677"/>
    <x v="1"/>
    <s v="HVLP"/>
    <s v="J01FA09"/>
    <d v="2018-12-11T14:44:00"/>
    <n v="1"/>
    <n v="136.13"/>
    <n v="136.13"/>
    <n v="30"/>
    <x v="0"/>
    <x v="0"/>
    <n v="12"/>
  </r>
  <r>
    <x v="706"/>
    <x v="676"/>
    <x v="1"/>
    <s v="HVLP"/>
    <s v="J01FA09"/>
    <d v="2019-02-21T11:50:49"/>
    <n v="1"/>
    <n v="71.430000000000007"/>
    <n v="71.430000000000007"/>
    <n v="30"/>
    <x v="0"/>
    <x v="1"/>
    <n v="2"/>
  </r>
  <r>
    <x v="706"/>
    <x v="676"/>
    <x v="1"/>
    <s v="HVLP"/>
    <s v="J01FA09"/>
    <d v="2019-05-03T11:54:13"/>
    <n v="3"/>
    <n v="70.81"/>
    <n v="212.43"/>
    <n v="30"/>
    <x v="0"/>
    <x v="1"/>
    <n v="5"/>
  </r>
  <r>
    <x v="706"/>
    <x v="676"/>
    <x v="1"/>
    <s v="HVLP"/>
    <s v="J01FA09"/>
    <d v="2019-07-26T12:18:40"/>
    <n v="1"/>
    <n v="70.81"/>
    <n v="70.81"/>
    <n v="30"/>
    <x v="0"/>
    <x v="1"/>
    <n v="7"/>
  </r>
  <r>
    <x v="708"/>
    <x v="676"/>
    <x v="0"/>
    <s v="HVLP"/>
    <s v="J01FA09"/>
    <d v="2019-11-28T11:50:00"/>
    <n v="2"/>
    <n v="70.81"/>
    <n v="141.62"/>
    <n v="30"/>
    <x v="0"/>
    <x v="1"/>
    <n v="11"/>
  </r>
  <r>
    <x v="708"/>
    <x v="676"/>
    <x v="0"/>
    <s v="HVLP"/>
    <s v="J01FA09"/>
    <d v="2019-11-29T09:54:16"/>
    <n v="3"/>
    <n v="70.81"/>
    <n v="212.43"/>
    <n v="30"/>
    <x v="0"/>
    <x v="1"/>
    <n v="11"/>
  </r>
  <r>
    <x v="709"/>
    <x v="678"/>
    <x v="1"/>
    <s v="HVLP"/>
    <s v="J01FA09"/>
    <d v="2018-02-02T09:38:21"/>
    <n v="1"/>
    <n v="99.91"/>
    <n v="99.91"/>
    <n v="30"/>
    <x v="0"/>
    <x v="0"/>
    <n v="2"/>
  </r>
  <r>
    <x v="709"/>
    <x v="678"/>
    <x v="1"/>
    <s v="HVLP"/>
    <s v="J01FA09"/>
    <d v="2018-02-09T08:23:00"/>
    <n v="3"/>
    <n v="99.9"/>
    <n v="299.7"/>
    <n v="30"/>
    <x v="0"/>
    <x v="0"/>
    <n v="2"/>
  </r>
  <r>
    <x v="709"/>
    <x v="678"/>
    <x v="1"/>
    <s v="HVLP"/>
    <s v="J01FA09"/>
    <d v="2018-03-15T11:54:36"/>
    <n v="2"/>
    <n v="99.9"/>
    <n v="199.8"/>
    <n v="30"/>
    <x v="0"/>
    <x v="0"/>
    <n v="3"/>
  </r>
  <r>
    <x v="709"/>
    <x v="678"/>
    <x v="1"/>
    <s v="HVLP"/>
    <s v="J01FA09"/>
    <d v="2018-03-21T12:25:34"/>
    <n v="3"/>
    <n v="99.9"/>
    <n v="299.7"/>
    <n v="30"/>
    <x v="0"/>
    <x v="0"/>
    <n v="3"/>
  </r>
  <r>
    <x v="709"/>
    <x v="678"/>
    <x v="1"/>
    <s v="HVLP"/>
    <s v="J01FA09"/>
    <d v="2018-03-23T11:51:33"/>
    <n v="4"/>
    <n v="99.9"/>
    <n v="399.6"/>
    <n v="30"/>
    <x v="0"/>
    <x v="0"/>
    <n v="3"/>
  </r>
  <r>
    <x v="709"/>
    <x v="678"/>
    <x v="1"/>
    <s v="HVLP"/>
    <s v="J01FA09"/>
    <d v="2018-03-26T11:20:30"/>
    <n v="1"/>
    <n v="99.9"/>
    <n v="99.9"/>
    <n v="30"/>
    <x v="0"/>
    <x v="0"/>
    <n v="3"/>
  </r>
  <r>
    <x v="709"/>
    <x v="678"/>
    <x v="1"/>
    <s v="HVLP"/>
    <s v="J01FA09"/>
    <d v="2018-03-28T07:54:45"/>
    <n v="4"/>
    <n v="99.9"/>
    <n v="399.6"/>
    <n v="30"/>
    <x v="0"/>
    <x v="0"/>
    <n v="3"/>
  </r>
  <r>
    <x v="709"/>
    <x v="678"/>
    <x v="1"/>
    <s v="HVLP"/>
    <s v="J01FA09"/>
    <d v="2018-03-29T12:46:53"/>
    <n v="1"/>
    <n v="99.9"/>
    <n v="99.9"/>
    <n v="30"/>
    <x v="0"/>
    <x v="0"/>
    <n v="3"/>
  </r>
  <r>
    <x v="709"/>
    <x v="678"/>
    <x v="1"/>
    <s v="HVLP"/>
    <s v="J01FA09"/>
    <d v="2018-03-29T13:16:36"/>
    <n v="3"/>
    <n v="99.9"/>
    <n v="299.7"/>
    <n v="30"/>
    <x v="0"/>
    <x v="0"/>
    <n v="3"/>
  </r>
  <r>
    <x v="709"/>
    <x v="678"/>
    <x v="1"/>
    <s v="HVLP"/>
    <s v="J01FA09"/>
    <d v="2018-04-06T10:50:50"/>
    <n v="1"/>
    <n v="99.9"/>
    <n v="99.9"/>
    <n v="30"/>
    <x v="0"/>
    <x v="0"/>
    <n v="4"/>
  </r>
  <r>
    <x v="709"/>
    <x v="678"/>
    <x v="1"/>
    <s v="HVLP"/>
    <s v="J01FA09"/>
    <d v="2018-04-06T10:50:50"/>
    <n v="2"/>
    <n v="99.9"/>
    <n v="199.8"/>
    <n v="30"/>
    <x v="0"/>
    <x v="0"/>
    <n v="4"/>
  </r>
  <r>
    <x v="709"/>
    <x v="678"/>
    <x v="1"/>
    <s v="HVLP"/>
    <s v="J01FA09"/>
    <d v="2018-04-20T09:49:25"/>
    <n v="3"/>
    <n v="99.9"/>
    <n v="299.7"/>
    <n v="30"/>
    <x v="0"/>
    <x v="0"/>
    <n v="4"/>
  </r>
  <r>
    <x v="709"/>
    <x v="678"/>
    <x v="1"/>
    <s v="HVLP"/>
    <s v="J01FA09"/>
    <d v="2018-05-25T09:56:48"/>
    <n v="3"/>
    <n v="99.9"/>
    <n v="299.7"/>
    <n v="30"/>
    <x v="0"/>
    <x v="0"/>
    <n v="5"/>
  </r>
  <r>
    <x v="709"/>
    <x v="678"/>
    <x v="1"/>
    <s v="HVLP"/>
    <s v="J01FA09"/>
    <d v="2018-08-03T12:40:17"/>
    <n v="1"/>
    <n v="99.9"/>
    <n v="99.9"/>
    <n v="30"/>
    <x v="0"/>
    <x v="0"/>
    <n v="8"/>
  </r>
  <r>
    <x v="709"/>
    <x v="678"/>
    <x v="1"/>
    <s v="HVLP"/>
    <s v="J01FA09"/>
    <d v="2018-08-07T12:46:28"/>
    <n v="3"/>
    <n v="99.9"/>
    <n v="299.7"/>
    <n v="30"/>
    <x v="0"/>
    <x v="0"/>
    <n v="8"/>
  </r>
  <r>
    <x v="709"/>
    <x v="678"/>
    <x v="1"/>
    <s v="HVLP"/>
    <s v="J01FA09"/>
    <d v="2018-10-12T12:21:53"/>
    <n v="3"/>
    <n v="99.9"/>
    <n v="299.7"/>
    <n v="30"/>
    <x v="0"/>
    <x v="0"/>
    <n v="10"/>
  </r>
  <r>
    <x v="709"/>
    <x v="678"/>
    <x v="1"/>
    <s v="HVLP"/>
    <s v="J01FA09"/>
    <d v="2018-10-12T13:09:23"/>
    <n v="1"/>
    <n v="99.9"/>
    <n v="99.9"/>
    <n v="30"/>
    <x v="0"/>
    <x v="0"/>
    <n v="10"/>
  </r>
  <r>
    <x v="709"/>
    <x v="678"/>
    <x v="1"/>
    <s v="HVLP"/>
    <s v="J01FA09"/>
    <d v="2018-11-23T09:26:12"/>
    <n v="2"/>
    <n v="99.9"/>
    <n v="199.8"/>
    <n v="30"/>
    <x v="0"/>
    <x v="0"/>
    <n v="11"/>
  </r>
  <r>
    <x v="709"/>
    <x v="678"/>
    <x v="1"/>
    <s v="HVLP"/>
    <s v="J01FA09"/>
    <d v="2018-11-23T09:26:12"/>
    <n v="1"/>
    <n v="99.9"/>
    <n v="99.9"/>
    <n v="30"/>
    <x v="0"/>
    <x v="0"/>
    <n v="11"/>
  </r>
  <r>
    <x v="709"/>
    <x v="678"/>
    <x v="1"/>
    <s v="HVLP"/>
    <s v="J01FA09"/>
    <d v="2019-02-13T12:46:17"/>
    <n v="2"/>
    <n v="99.9"/>
    <n v="199.8"/>
    <n v="30"/>
    <x v="0"/>
    <x v="1"/>
    <n v="2"/>
  </r>
  <r>
    <x v="709"/>
    <x v="678"/>
    <x v="1"/>
    <s v="HVLP"/>
    <s v="J01FA09"/>
    <d v="2019-03-06T12:29:29"/>
    <n v="3"/>
    <n v="99.9"/>
    <n v="299.7"/>
    <n v="30"/>
    <x v="0"/>
    <x v="1"/>
    <n v="3"/>
  </r>
  <r>
    <x v="709"/>
    <x v="678"/>
    <x v="1"/>
    <s v="HVLP"/>
    <s v="J01FA09"/>
    <d v="2019-03-08T13:50:23"/>
    <n v="6"/>
    <n v="99.9"/>
    <n v="599.4"/>
    <n v="30"/>
    <x v="0"/>
    <x v="1"/>
    <n v="3"/>
  </r>
  <r>
    <x v="709"/>
    <x v="678"/>
    <x v="1"/>
    <s v="HVLP"/>
    <s v="J01FA09"/>
    <d v="2019-09-05T12:32:28"/>
    <n v="1"/>
    <n v="99.81"/>
    <n v="99.81"/>
    <n v="30"/>
    <x v="0"/>
    <x v="1"/>
    <n v="9"/>
  </r>
  <r>
    <x v="709"/>
    <x v="678"/>
    <x v="1"/>
    <s v="HVLP"/>
    <s v="J01FA09"/>
    <d v="2019-09-06T13:29:14"/>
    <n v="3"/>
    <n v="99.81"/>
    <n v="299.43"/>
    <n v="30"/>
    <x v="0"/>
    <x v="1"/>
    <n v="9"/>
  </r>
  <r>
    <x v="709"/>
    <x v="678"/>
    <x v="1"/>
    <s v="HVLP"/>
    <s v="J01FA09"/>
    <d v="2019-11-15T10:49:15"/>
    <n v="1"/>
    <n v="99.81"/>
    <n v="99.81"/>
    <n v="30"/>
    <x v="0"/>
    <x v="1"/>
    <n v="11"/>
  </r>
  <r>
    <x v="709"/>
    <x v="678"/>
    <x v="1"/>
    <s v="HVLP"/>
    <s v="J01FA09"/>
    <d v="2019-12-02T11:53:52"/>
    <n v="2"/>
    <n v="99.81"/>
    <n v="199.62"/>
    <n v="30"/>
    <x v="0"/>
    <x v="1"/>
    <n v="12"/>
  </r>
  <r>
    <x v="709"/>
    <x v="678"/>
    <x v="1"/>
    <s v="HVLP"/>
    <s v="J01FA09"/>
    <d v="2019-12-20T10:53:07"/>
    <n v="3"/>
    <n v="86.66"/>
    <n v="259.98"/>
    <n v="30"/>
    <x v="0"/>
    <x v="1"/>
    <n v="12"/>
  </r>
  <r>
    <x v="710"/>
    <x v="679"/>
    <x v="1"/>
    <s v="ATB-V"/>
    <s v="J01FA09"/>
    <d v="2018-01-19T12:28:27"/>
    <n v="8"/>
    <n v="249.46"/>
    <n v="1995.68"/>
    <n v="30"/>
    <x v="0"/>
    <x v="0"/>
    <n v="1"/>
  </r>
  <r>
    <x v="710"/>
    <x v="679"/>
    <x v="1"/>
    <s v="ATB-V"/>
    <s v="J01FA09"/>
    <d v="2019-08-22T13:54:08"/>
    <n v="10"/>
    <n v="251.66"/>
    <n v="2516.6"/>
    <n v="30"/>
    <x v="0"/>
    <x v="1"/>
    <n v="8"/>
  </r>
  <r>
    <x v="711"/>
    <x v="680"/>
    <x v="1"/>
    <s v="HVLP"/>
    <s v="J01FA09"/>
    <d v="2018-03-28T07:54:45"/>
    <n v="1"/>
    <n v="125.69"/>
    <n v="125.69"/>
    <n v="30"/>
    <x v="0"/>
    <x v="0"/>
    <n v="3"/>
  </r>
  <r>
    <x v="711"/>
    <x v="680"/>
    <x v="1"/>
    <s v="HVLP"/>
    <s v="J01FA09"/>
    <d v="2018-03-28T07:54:45"/>
    <n v="2"/>
    <n v="125.69"/>
    <n v="251.38"/>
    <n v="30"/>
    <x v="0"/>
    <x v="0"/>
    <n v="3"/>
  </r>
  <r>
    <x v="711"/>
    <x v="680"/>
    <x v="1"/>
    <s v="HVLP"/>
    <s v="J01FA09"/>
    <d v="2018-03-29T07:48:14"/>
    <n v="1"/>
    <n v="125.69"/>
    <n v="125.69"/>
    <n v="30"/>
    <x v="0"/>
    <x v="0"/>
    <n v="3"/>
  </r>
  <r>
    <x v="711"/>
    <x v="680"/>
    <x v="1"/>
    <s v="HVLP"/>
    <s v="J01FA09"/>
    <d v="2018-08-07T12:46:28"/>
    <n v="2"/>
    <n v="125.69"/>
    <n v="251.38"/>
    <n v="30"/>
    <x v="0"/>
    <x v="0"/>
    <n v="8"/>
  </r>
  <r>
    <x v="711"/>
    <x v="680"/>
    <x v="1"/>
    <s v="HVLP"/>
    <s v="J01FA09"/>
    <d v="2018-09-03T13:31:16"/>
    <n v="1"/>
    <n v="125.69"/>
    <n v="125.69"/>
    <n v="30"/>
    <x v="0"/>
    <x v="0"/>
    <n v="9"/>
  </r>
  <r>
    <x v="711"/>
    <x v="680"/>
    <x v="1"/>
    <s v="HVLP"/>
    <s v="J01FA09"/>
    <d v="2019-07-04T12:16:48"/>
    <n v="1"/>
    <n v="125.58"/>
    <n v="125.58"/>
    <n v="30"/>
    <x v="0"/>
    <x v="1"/>
    <n v="7"/>
  </r>
  <r>
    <x v="711"/>
    <x v="680"/>
    <x v="1"/>
    <s v="HVLP"/>
    <s v="J01FA09"/>
    <d v="2019-07-04T12:16:48"/>
    <n v="1"/>
    <n v="125.58"/>
    <n v="125.58"/>
    <n v="30"/>
    <x v="0"/>
    <x v="1"/>
    <n v="7"/>
  </r>
  <r>
    <x v="711"/>
    <x v="680"/>
    <x v="1"/>
    <s v="HVLP"/>
    <s v="J01FA09"/>
    <d v="2019-07-12T11:44:50"/>
    <n v="1"/>
    <n v="125.58"/>
    <n v="125.58"/>
    <n v="30"/>
    <x v="0"/>
    <x v="1"/>
    <n v="7"/>
  </r>
  <r>
    <x v="711"/>
    <x v="680"/>
    <x v="1"/>
    <s v="HVLP"/>
    <s v="J01FA09"/>
    <d v="2019-07-12T11:44:50"/>
    <n v="1"/>
    <n v="125.58"/>
    <n v="125.58"/>
    <n v="30"/>
    <x v="0"/>
    <x v="1"/>
    <n v="7"/>
  </r>
  <r>
    <x v="712"/>
    <x v="681"/>
    <x v="2"/>
    <s v="HVLP"/>
    <m/>
    <d v="2018-05-03T11:27:44"/>
    <n v="1"/>
    <n v="1373.76"/>
    <n v="1373.76"/>
    <n v="30"/>
    <x v="0"/>
    <x v="0"/>
    <n v="5"/>
  </r>
  <r>
    <x v="712"/>
    <x v="681"/>
    <x v="2"/>
    <s v="HVLP"/>
    <m/>
    <d v="2018-06-22T10:02:35"/>
    <n v="1"/>
    <n v="1373.76"/>
    <n v="1373.76"/>
    <n v="30"/>
    <x v="0"/>
    <x v="0"/>
    <n v="6"/>
  </r>
  <r>
    <x v="712"/>
    <x v="681"/>
    <x v="2"/>
    <s v="HVLP"/>
    <m/>
    <d v="2019-05-15T13:16:33"/>
    <n v="1"/>
    <n v="1400.67"/>
    <n v="1400.67"/>
    <n v="30"/>
    <x v="0"/>
    <x v="1"/>
    <n v="5"/>
  </r>
  <r>
    <x v="712"/>
    <x v="681"/>
    <x v="2"/>
    <s v="HVLP"/>
    <m/>
    <d v="2019-08-30T09:50:06"/>
    <n v="1"/>
    <n v="1400.67"/>
    <n v="1400.67"/>
    <n v="30"/>
    <x v="0"/>
    <x v="1"/>
    <n v="8"/>
  </r>
  <r>
    <x v="713"/>
    <x v="682"/>
    <x v="2"/>
    <s v="HVLP"/>
    <m/>
    <d v="2019-08-09T09:33:55"/>
    <n v="1"/>
    <n v="140.07"/>
    <n v="140.07"/>
    <n v="30"/>
    <x v="0"/>
    <x v="1"/>
    <n v="8"/>
  </r>
  <r>
    <x v="713"/>
    <x v="682"/>
    <x v="2"/>
    <s v="HVLP"/>
    <m/>
    <d v="2019-08-28T12:05:31"/>
    <n v="2"/>
    <n v="140.07"/>
    <n v="280.14"/>
    <n v="30"/>
    <x v="0"/>
    <x v="1"/>
    <n v="8"/>
  </r>
  <r>
    <x v="714"/>
    <x v="683"/>
    <x v="0"/>
    <s v="HVLP"/>
    <s v="A09AA02"/>
    <d v="2018-01-12T14:07:15"/>
    <n v="1"/>
    <n v="282.37"/>
    <n v="282.37"/>
    <n v="30"/>
    <x v="0"/>
    <x v="0"/>
    <n v="1"/>
  </r>
  <r>
    <x v="714"/>
    <x v="683"/>
    <x v="0"/>
    <s v="HVLP"/>
    <s v="A09AA02"/>
    <d v="2018-01-29T09:48:23"/>
    <n v="1"/>
    <n v="282.66000000000003"/>
    <n v="282.66000000000003"/>
    <n v="30"/>
    <x v="0"/>
    <x v="0"/>
    <n v="1"/>
  </r>
  <r>
    <x v="714"/>
    <x v="683"/>
    <x v="0"/>
    <s v="HVLP"/>
    <s v="A09AA02"/>
    <d v="2018-03-28T12:26:09"/>
    <n v="1"/>
    <n v="282.37"/>
    <n v="282.37"/>
    <n v="30"/>
    <x v="0"/>
    <x v="0"/>
    <n v="3"/>
  </r>
  <r>
    <x v="714"/>
    <x v="683"/>
    <x v="0"/>
    <s v="HVLP"/>
    <s v="A09AA02"/>
    <d v="2018-04-11T12:43:40"/>
    <n v="1"/>
    <n v="282.37"/>
    <n v="282.37"/>
    <n v="30"/>
    <x v="0"/>
    <x v="0"/>
    <n v="4"/>
  </r>
  <r>
    <x v="714"/>
    <x v="683"/>
    <x v="0"/>
    <s v="HVLP"/>
    <s v="A09AA02"/>
    <d v="2018-05-15T14:09:28"/>
    <n v="2"/>
    <n v="282.35000000000002"/>
    <n v="564.70000000000005"/>
    <n v="30"/>
    <x v="0"/>
    <x v="0"/>
    <n v="5"/>
  </r>
  <r>
    <x v="714"/>
    <x v="683"/>
    <x v="0"/>
    <s v="HVLP"/>
    <s v="A09AA02"/>
    <d v="2018-05-21T12:49:29"/>
    <n v="1"/>
    <n v="282.35000000000002"/>
    <n v="282.35000000000002"/>
    <n v="30"/>
    <x v="0"/>
    <x v="0"/>
    <n v="5"/>
  </r>
  <r>
    <x v="714"/>
    <x v="683"/>
    <x v="0"/>
    <s v="HVLP"/>
    <s v="A09AA02"/>
    <d v="2018-05-25T09:56:48"/>
    <n v="2"/>
    <n v="282.35000000000002"/>
    <n v="564.70000000000005"/>
    <n v="30"/>
    <x v="0"/>
    <x v="0"/>
    <n v="5"/>
  </r>
  <r>
    <x v="714"/>
    <x v="683"/>
    <x v="0"/>
    <s v="HVLP"/>
    <s v="A09AA02"/>
    <d v="2018-11-02T13:42:32"/>
    <n v="1"/>
    <n v="282.37"/>
    <n v="282.37"/>
    <n v="30"/>
    <x v="0"/>
    <x v="0"/>
    <n v="11"/>
  </r>
  <r>
    <x v="714"/>
    <x v="683"/>
    <x v="0"/>
    <s v="HVLP"/>
    <s v="A09AA02"/>
    <d v="2018-11-22T12:07:48"/>
    <n v="1"/>
    <n v="282.37"/>
    <n v="282.37"/>
    <n v="30"/>
    <x v="0"/>
    <x v="0"/>
    <n v="11"/>
  </r>
  <r>
    <x v="714"/>
    <x v="683"/>
    <x v="0"/>
    <s v="HVLP"/>
    <s v="A09AA02"/>
    <d v="2018-11-23T09:26:12"/>
    <n v="2"/>
    <n v="282.37"/>
    <n v="564.74"/>
    <n v="30"/>
    <x v="0"/>
    <x v="0"/>
    <n v="11"/>
  </r>
  <r>
    <x v="715"/>
    <x v="683"/>
    <x v="0"/>
    <s v="HVLP"/>
    <s v="A09AA02"/>
    <d v="2019-04-05T12:31:29"/>
    <n v="2"/>
    <n v="282.37"/>
    <n v="564.74"/>
    <n v="30"/>
    <x v="0"/>
    <x v="1"/>
    <n v="4"/>
  </r>
  <r>
    <x v="715"/>
    <x v="683"/>
    <x v="0"/>
    <s v="HVLP"/>
    <s v="A09AA02"/>
    <d v="2019-08-12T14:32:07"/>
    <n v="1"/>
    <n v="282.35000000000002"/>
    <n v="282.35000000000002"/>
    <n v="30"/>
    <x v="0"/>
    <x v="1"/>
    <n v="8"/>
  </r>
  <r>
    <x v="715"/>
    <x v="683"/>
    <x v="0"/>
    <s v="HVLP"/>
    <s v="A09AA02"/>
    <d v="2019-09-13T13:21:16"/>
    <n v="1"/>
    <n v="282.35000000000002"/>
    <n v="282.35000000000002"/>
    <n v="30"/>
    <x v="0"/>
    <x v="1"/>
    <n v="9"/>
  </r>
  <r>
    <x v="715"/>
    <x v="683"/>
    <x v="0"/>
    <s v="HVLP"/>
    <s v="A09AA02"/>
    <d v="2019-09-20T10:20:07"/>
    <n v="1"/>
    <n v="282.35000000000002"/>
    <n v="282.35000000000002"/>
    <n v="30"/>
    <x v="0"/>
    <x v="1"/>
    <n v="9"/>
  </r>
  <r>
    <x v="715"/>
    <x v="683"/>
    <x v="0"/>
    <s v="HVLP"/>
    <s v="A09AA02"/>
    <d v="2019-10-04T12:04:52"/>
    <n v="1"/>
    <n v="282.10000000000002"/>
    <n v="282.10000000000002"/>
    <n v="30"/>
    <x v="0"/>
    <x v="1"/>
    <n v="10"/>
  </r>
  <r>
    <x v="716"/>
    <x v="684"/>
    <x v="0"/>
    <s v="HVLP"/>
    <s v="C08CA09"/>
    <d v="2019-02-18T08:02:18"/>
    <n v="1"/>
    <n v="111.72"/>
    <n v="111.72"/>
    <n v="30"/>
    <x v="0"/>
    <x v="1"/>
    <n v="2"/>
  </r>
  <r>
    <x v="717"/>
    <x v="685"/>
    <x v="2"/>
    <s v="OST-Z"/>
    <m/>
    <d v="2018-01-26T09:28:43"/>
    <n v="2"/>
    <n v="218.2"/>
    <n v="436.4"/>
    <n v="30"/>
    <x v="0"/>
    <x v="0"/>
    <n v="1"/>
  </r>
  <r>
    <x v="717"/>
    <x v="685"/>
    <x v="2"/>
    <s v="OST-Z"/>
    <m/>
    <d v="2018-01-26T09:45:22"/>
    <n v="3"/>
    <n v="218.2"/>
    <n v="654.6"/>
    <n v="30"/>
    <x v="0"/>
    <x v="0"/>
    <n v="1"/>
  </r>
  <r>
    <x v="717"/>
    <x v="685"/>
    <x v="2"/>
    <s v="OST-Z"/>
    <m/>
    <d v="2018-02-02T10:47:28"/>
    <n v="2"/>
    <n v="218.2"/>
    <n v="436.4"/>
    <n v="30"/>
    <x v="0"/>
    <x v="0"/>
    <n v="2"/>
  </r>
  <r>
    <x v="718"/>
    <x v="686"/>
    <x v="0"/>
    <s v="HVLP-R"/>
    <s v="A05BA03"/>
    <d v="2018-04-30T12:48:52"/>
    <n v="1"/>
    <n v="126.73"/>
    <n v="126.73"/>
    <n v="30"/>
    <x v="0"/>
    <x v="0"/>
    <n v="4"/>
  </r>
  <r>
    <x v="718"/>
    <x v="686"/>
    <x v="0"/>
    <s v="HVLP-R"/>
    <s v="A05BA03"/>
    <d v="2018-06-14T12:48:17"/>
    <n v="1"/>
    <n v="126.73"/>
    <n v="126.73"/>
    <n v="30"/>
    <x v="0"/>
    <x v="0"/>
    <n v="6"/>
  </r>
  <r>
    <x v="718"/>
    <x v="686"/>
    <x v="0"/>
    <s v="HVLP-R"/>
    <s v="A05BA03"/>
    <d v="2018-06-15T13:07:33"/>
    <n v="1"/>
    <n v="126.73"/>
    <n v="126.73"/>
    <n v="30"/>
    <x v="0"/>
    <x v="0"/>
    <n v="6"/>
  </r>
  <r>
    <x v="718"/>
    <x v="686"/>
    <x v="0"/>
    <s v="HVLP-R"/>
    <s v="A05BA03"/>
    <d v="2018-06-15T13:07:33"/>
    <n v="1"/>
    <n v="126.73"/>
    <n v="126.73"/>
    <n v="30"/>
    <x v="0"/>
    <x v="0"/>
    <n v="6"/>
  </r>
  <r>
    <x v="718"/>
    <x v="686"/>
    <x v="0"/>
    <s v="HVLP-R"/>
    <s v="A05BA03"/>
    <d v="2018-06-15T13:07:33"/>
    <n v="1"/>
    <n v="126.73"/>
    <n v="126.73"/>
    <n v="30"/>
    <x v="0"/>
    <x v="0"/>
    <n v="6"/>
  </r>
  <r>
    <x v="718"/>
    <x v="686"/>
    <x v="0"/>
    <s v="HVLP-R"/>
    <s v="A05BA03"/>
    <d v="2018-09-21T09:41:09"/>
    <n v="2"/>
    <n v="126.73"/>
    <n v="253.46"/>
    <n v="30"/>
    <x v="0"/>
    <x v="0"/>
    <n v="9"/>
  </r>
  <r>
    <x v="718"/>
    <x v="686"/>
    <x v="0"/>
    <s v="HVLP-R"/>
    <s v="A05BA03"/>
    <d v="2018-10-26T09:43:58"/>
    <n v="1"/>
    <n v="126.73"/>
    <n v="126.73"/>
    <n v="30"/>
    <x v="0"/>
    <x v="0"/>
    <n v="10"/>
  </r>
  <r>
    <x v="719"/>
    <x v="687"/>
    <x v="0"/>
    <s v="HVLP"/>
    <s v="A05BA03"/>
    <d v="2018-10-26T09:43:58"/>
    <n v="1"/>
    <n v="225.82"/>
    <n v="225.82"/>
    <n v="30"/>
    <x v="0"/>
    <x v="0"/>
    <n v="10"/>
  </r>
  <r>
    <x v="718"/>
    <x v="686"/>
    <x v="0"/>
    <s v="HVLP-R"/>
    <s v="A05BA03"/>
    <d v="2018-12-07T09:41:25"/>
    <n v="3"/>
    <n v="126.73"/>
    <n v="380.19"/>
    <n v="30"/>
    <x v="0"/>
    <x v="0"/>
    <n v="12"/>
  </r>
  <r>
    <x v="718"/>
    <x v="686"/>
    <x v="0"/>
    <s v="HVLP-R"/>
    <s v="A05BA03"/>
    <d v="2019-01-21T12:02:02"/>
    <n v="1"/>
    <n v="160.69"/>
    <n v="160.69"/>
    <n v="30"/>
    <x v="0"/>
    <x v="1"/>
    <n v="1"/>
  </r>
  <r>
    <x v="719"/>
    <x v="687"/>
    <x v="0"/>
    <s v="HVLP"/>
    <s v="A05BA03"/>
    <d v="2019-01-25T09:22:55"/>
    <n v="3"/>
    <n v="225.82"/>
    <n v="677.46"/>
    <n v="30"/>
    <x v="0"/>
    <x v="1"/>
    <n v="1"/>
  </r>
  <r>
    <x v="719"/>
    <x v="687"/>
    <x v="0"/>
    <s v="HVLP"/>
    <s v="A05BA03"/>
    <d v="2019-04-05T14:34:44"/>
    <n v="1"/>
    <n v="225.82"/>
    <n v="225.82"/>
    <n v="30"/>
    <x v="0"/>
    <x v="1"/>
    <n v="4"/>
  </r>
  <r>
    <x v="719"/>
    <x v="687"/>
    <x v="0"/>
    <s v="HVLP"/>
    <s v="A05BA03"/>
    <d v="2019-04-08T09:05:02"/>
    <n v="3"/>
    <n v="225.82"/>
    <n v="677.46"/>
    <n v="30"/>
    <x v="0"/>
    <x v="1"/>
    <n v="4"/>
  </r>
  <r>
    <x v="719"/>
    <x v="687"/>
    <x v="0"/>
    <s v="HVLP"/>
    <s v="A05BA03"/>
    <d v="2019-10-02T09:19:35"/>
    <n v="1"/>
    <n v="235.9"/>
    <n v="235.9"/>
    <n v="30"/>
    <x v="0"/>
    <x v="1"/>
    <n v="10"/>
  </r>
  <r>
    <x v="719"/>
    <x v="687"/>
    <x v="0"/>
    <s v="HVLP"/>
    <s v="A05BA03"/>
    <d v="2019-11-15T10:49:15"/>
    <n v="1"/>
    <n v="238.74"/>
    <n v="238.74"/>
    <n v="30"/>
    <x v="0"/>
    <x v="1"/>
    <n v="11"/>
  </r>
  <r>
    <x v="719"/>
    <x v="687"/>
    <x v="0"/>
    <s v="HVLP"/>
    <s v="A05BA03"/>
    <d v="2019-11-15T11:53:24"/>
    <n v="1"/>
    <n v="238.74"/>
    <n v="238.74"/>
    <n v="30"/>
    <x v="0"/>
    <x v="1"/>
    <n v="11"/>
  </r>
  <r>
    <x v="720"/>
    <x v="688"/>
    <x v="0"/>
    <s v="HVLP"/>
    <s v="N03AX09"/>
    <d v="2019-11-01T11:55:58"/>
    <n v="1"/>
    <n v="65.44"/>
    <n v="65.44"/>
    <n v="30"/>
    <x v="0"/>
    <x v="1"/>
    <n v="11"/>
  </r>
  <r>
    <x v="721"/>
    <x v="689"/>
    <x v="0"/>
    <s v="HVLP"/>
    <s v="A10AE04"/>
    <d v="2018-04-10T13:19:03"/>
    <n v="1"/>
    <n v="1084.92"/>
    <n v="1084.92"/>
    <n v="30"/>
    <x v="0"/>
    <x v="0"/>
    <n v="4"/>
  </r>
  <r>
    <x v="721"/>
    <x v="689"/>
    <x v="0"/>
    <s v="HVLP"/>
    <s v="A10AE04"/>
    <d v="2018-08-28T10:08:56"/>
    <n v="1"/>
    <n v="1094.5999999999999"/>
    <n v="1094.5999999999999"/>
    <n v="30"/>
    <x v="0"/>
    <x v="0"/>
    <n v="8"/>
  </r>
  <r>
    <x v="722"/>
    <x v="690"/>
    <x v="0"/>
    <s v="HVLP"/>
    <s v="A10AE04"/>
    <d v="2018-08-30T13:49:22"/>
    <n v="1"/>
    <n v="1084.92"/>
    <n v="1084.92"/>
    <n v="30"/>
    <x v="0"/>
    <x v="0"/>
    <n v="8"/>
  </r>
  <r>
    <x v="722"/>
    <x v="690"/>
    <x v="0"/>
    <s v="HVLP"/>
    <s v="A10AE04"/>
    <d v="2018-11-23T12:13:31"/>
    <n v="1"/>
    <n v="1084.92"/>
    <n v="1084.92"/>
    <n v="30"/>
    <x v="0"/>
    <x v="0"/>
    <n v="11"/>
  </r>
  <r>
    <x v="722"/>
    <x v="690"/>
    <x v="0"/>
    <s v="HVLP"/>
    <s v="A10AE04"/>
    <d v="2018-12-18T11:16:25"/>
    <n v="1"/>
    <n v="1084.92"/>
    <n v="1084.92"/>
    <n v="30"/>
    <x v="0"/>
    <x v="0"/>
    <n v="12"/>
  </r>
  <r>
    <x v="722"/>
    <x v="690"/>
    <x v="0"/>
    <s v="HVLP"/>
    <s v="A10AE04"/>
    <d v="2019-02-07T12:50:15"/>
    <n v="1"/>
    <n v="1084.92"/>
    <n v="1084.92"/>
    <n v="30"/>
    <x v="0"/>
    <x v="1"/>
    <n v="2"/>
  </r>
  <r>
    <x v="722"/>
    <x v="690"/>
    <x v="0"/>
    <s v="HVLP"/>
    <s v="A10AE04"/>
    <d v="2019-05-03T11:26:36"/>
    <n v="1"/>
    <n v="1084.92"/>
    <n v="1084.92"/>
    <n v="30"/>
    <x v="0"/>
    <x v="1"/>
    <n v="5"/>
  </r>
  <r>
    <x v="722"/>
    <x v="690"/>
    <x v="0"/>
    <s v="HVLP"/>
    <s v="A10AE04"/>
    <d v="2019-05-24T13:11:48"/>
    <n v="1"/>
    <n v="1084.92"/>
    <n v="1084.92"/>
    <n v="30"/>
    <x v="0"/>
    <x v="1"/>
    <n v="5"/>
  </r>
  <r>
    <x v="722"/>
    <x v="690"/>
    <x v="0"/>
    <s v="HVLP"/>
    <s v="A10AE04"/>
    <d v="2019-12-20T10:53:07"/>
    <n v="1"/>
    <n v="1083.6400000000001"/>
    <n v="1083.6400000000001"/>
    <n v="30"/>
    <x v="0"/>
    <x v="1"/>
    <n v="12"/>
  </r>
  <r>
    <x v="723"/>
    <x v="691"/>
    <x v="0"/>
    <s v="HVLP"/>
    <s v="A02BC03"/>
    <d v="2018-11-28T11:50:44"/>
    <n v="1"/>
    <n v="86.83"/>
    <n v="86.83"/>
    <n v="30"/>
    <x v="0"/>
    <x v="0"/>
    <n v="11"/>
  </r>
  <r>
    <x v="723"/>
    <x v="691"/>
    <x v="0"/>
    <s v="HVLP"/>
    <s v="A02BC03"/>
    <d v="2018-12-06T13:18:33"/>
    <n v="1"/>
    <n v="86.83"/>
    <n v="86.83"/>
    <n v="30"/>
    <x v="0"/>
    <x v="0"/>
    <n v="12"/>
  </r>
  <r>
    <x v="723"/>
    <x v="691"/>
    <x v="0"/>
    <s v="HVLP"/>
    <s v="A02BC03"/>
    <d v="2018-12-07T09:41:25"/>
    <n v="1"/>
    <n v="86.83"/>
    <n v="86.83"/>
    <n v="30"/>
    <x v="0"/>
    <x v="0"/>
    <n v="12"/>
  </r>
  <r>
    <x v="724"/>
    <x v="692"/>
    <x v="0"/>
    <s v="HVLP"/>
    <s v="A02BC03"/>
    <d v="2018-12-07T09:41:25"/>
    <n v="1"/>
    <n v="157.96"/>
    <n v="157.96"/>
    <n v="30"/>
    <x v="0"/>
    <x v="0"/>
    <n v="12"/>
  </r>
  <r>
    <x v="723"/>
    <x v="691"/>
    <x v="0"/>
    <s v="HVLP"/>
    <s v="A02BC03"/>
    <d v="2019-03-22T12:50:00"/>
    <n v="1"/>
    <n v="85.99"/>
    <n v="85.99"/>
    <n v="30"/>
    <x v="0"/>
    <x v="1"/>
    <n v="3"/>
  </r>
  <r>
    <x v="723"/>
    <x v="691"/>
    <x v="0"/>
    <s v="HVLP"/>
    <s v="A02BC03"/>
    <d v="2019-03-22T12:50:00"/>
    <n v="1"/>
    <n v="86.83"/>
    <n v="86.83"/>
    <n v="30"/>
    <x v="0"/>
    <x v="1"/>
    <n v="3"/>
  </r>
  <r>
    <x v="725"/>
    <x v="693"/>
    <x v="0"/>
    <s v="HVLP"/>
    <s v="A02BC03"/>
    <d v="2019-12-02T14:45:14"/>
    <n v="1"/>
    <n v="72.3"/>
    <n v="72.3"/>
    <n v="30"/>
    <x v="0"/>
    <x v="1"/>
    <n v="12"/>
  </r>
  <r>
    <x v="726"/>
    <x v="694"/>
    <x v="0"/>
    <s v="HVLP"/>
    <s v="L04AA13"/>
    <d v="2019-06-12T09:32:47"/>
    <n v="1"/>
    <n v="625.30999999999995"/>
    <n v="625.30999999999995"/>
    <n v="30"/>
    <x v="0"/>
    <x v="1"/>
    <n v="6"/>
  </r>
  <r>
    <x v="726"/>
    <x v="694"/>
    <x v="0"/>
    <s v="HVLP"/>
    <s v="L04AA13"/>
    <d v="2019-07-25T09:36:14"/>
    <n v="1"/>
    <n v="625.30999999999995"/>
    <n v="625.30999999999995"/>
    <n v="30"/>
    <x v="0"/>
    <x v="1"/>
    <n v="7"/>
  </r>
  <r>
    <x v="726"/>
    <x v="694"/>
    <x v="0"/>
    <s v="HVLP"/>
    <s v="L04AA13"/>
    <d v="2019-07-30T08:58:59"/>
    <n v="1"/>
    <n v="625.30999999999995"/>
    <n v="625.30999999999995"/>
    <n v="30"/>
    <x v="0"/>
    <x v="1"/>
    <n v="7"/>
  </r>
  <r>
    <x v="727"/>
    <x v="695"/>
    <x v="0"/>
    <s v="HVLP"/>
    <s v="N06AX03"/>
    <d v="2019-05-29T07:49:43"/>
    <n v="1"/>
    <n v="53.02"/>
    <n v="53.02"/>
    <n v="30"/>
    <x v="0"/>
    <x v="1"/>
    <n v="5"/>
  </r>
  <r>
    <x v="728"/>
    <x v="696"/>
    <x v="0"/>
    <s v="HVLP"/>
    <s v="C10AA04"/>
    <d v="2019-08-20T13:42:44"/>
    <n v="1"/>
    <n v="109.34"/>
    <n v="109.34"/>
    <n v="30"/>
    <x v="0"/>
    <x v="1"/>
    <n v="8"/>
  </r>
  <r>
    <x v="729"/>
    <x v="697"/>
    <x v="0"/>
    <s v="HVLP"/>
    <s v="H03AA01"/>
    <d v="2018-05-25T09:56:48"/>
    <n v="1"/>
    <n v="62.67"/>
    <n v="62.67"/>
    <n v="30"/>
    <x v="0"/>
    <x v="0"/>
    <n v="5"/>
  </r>
  <r>
    <x v="729"/>
    <x v="697"/>
    <x v="0"/>
    <s v="HVLP"/>
    <s v="H03AA01"/>
    <d v="2018-05-25T09:56:48"/>
    <n v="2"/>
    <n v="62.67"/>
    <n v="125.34"/>
    <n v="30"/>
    <x v="0"/>
    <x v="0"/>
    <n v="5"/>
  </r>
  <r>
    <x v="729"/>
    <x v="697"/>
    <x v="0"/>
    <s v="HVLP"/>
    <s v="H03AA01"/>
    <d v="2019-02-20T13:28:10"/>
    <n v="2"/>
    <n v="62.67"/>
    <n v="125.34"/>
    <n v="30"/>
    <x v="0"/>
    <x v="1"/>
    <n v="2"/>
  </r>
  <r>
    <x v="729"/>
    <x v="697"/>
    <x v="0"/>
    <s v="HVLP"/>
    <s v="H03AA01"/>
    <d v="2019-09-09T11:50:57"/>
    <n v="1"/>
    <n v="62.59"/>
    <n v="62.59"/>
    <n v="30"/>
    <x v="0"/>
    <x v="1"/>
    <n v="9"/>
  </r>
  <r>
    <x v="730"/>
    <x v="698"/>
    <x v="0"/>
    <s v="HVLP"/>
    <s v="H03AA01"/>
    <d v="2018-01-24T12:31:58"/>
    <n v="1"/>
    <n v="112.28"/>
    <n v="112.28"/>
    <n v="30"/>
    <x v="0"/>
    <x v="0"/>
    <n v="1"/>
  </r>
  <r>
    <x v="730"/>
    <x v="698"/>
    <x v="0"/>
    <s v="HVLP"/>
    <s v="H03AA01"/>
    <d v="2018-05-17T09:31:40"/>
    <n v="1"/>
    <n v="112.27"/>
    <n v="112.27"/>
    <n v="30"/>
    <x v="0"/>
    <x v="0"/>
    <n v="5"/>
  </r>
  <r>
    <x v="730"/>
    <x v="698"/>
    <x v="0"/>
    <s v="HVLP"/>
    <s v="H03AA01"/>
    <d v="2019-06-14T13:19:31"/>
    <n v="1"/>
    <n v="112.27"/>
    <n v="112.27"/>
    <n v="30"/>
    <x v="0"/>
    <x v="1"/>
    <n v="6"/>
  </r>
  <r>
    <x v="730"/>
    <x v="698"/>
    <x v="0"/>
    <s v="HVLP"/>
    <s v="H03AA01"/>
    <d v="2019-06-17T09:06:25"/>
    <n v="1"/>
    <n v="112.17"/>
    <n v="112.17"/>
    <n v="30"/>
    <x v="0"/>
    <x v="1"/>
    <n v="6"/>
  </r>
  <r>
    <x v="730"/>
    <x v="698"/>
    <x v="0"/>
    <s v="HVLP"/>
    <s v="H03AA01"/>
    <d v="2019-09-11T10:53:31"/>
    <n v="1"/>
    <n v="112.13"/>
    <n v="112.13"/>
    <n v="30"/>
    <x v="0"/>
    <x v="1"/>
    <n v="9"/>
  </r>
  <r>
    <x v="731"/>
    <x v="699"/>
    <x v="0"/>
    <s v="HVLP"/>
    <s v="H03AA01"/>
    <d v="2018-04-06T12:55:51"/>
    <n v="1"/>
    <n v="98.12"/>
    <n v="98.12"/>
    <n v="30"/>
    <x v="0"/>
    <x v="0"/>
    <n v="4"/>
  </r>
  <r>
    <x v="731"/>
    <x v="699"/>
    <x v="0"/>
    <s v="HVLP"/>
    <s v="H03AA01"/>
    <d v="2018-04-06T14:05:08"/>
    <n v="1"/>
    <n v="98.12"/>
    <n v="98.12"/>
    <n v="30"/>
    <x v="0"/>
    <x v="0"/>
    <n v="4"/>
  </r>
  <r>
    <x v="731"/>
    <x v="699"/>
    <x v="0"/>
    <s v="HVLP"/>
    <s v="H03AA01"/>
    <d v="2018-04-09T09:16:40"/>
    <n v="1"/>
    <n v="98.12"/>
    <n v="98.12"/>
    <n v="30"/>
    <x v="0"/>
    <x v="0"/>
    <n v="4"/>
  </r>
  <r>
    <x v="731"/>
    <x v="699"/>
    <x v="0"/>
    <s v="HVLP"/>
    <s v="H03AA01"/>
    <d v="2019-11-07T13:11:00"/>
    <n v="1"/>
    <n v="98.01"/>
    <n v="98.01"/>
    <n v="30"/>
    <x v="0"/>
    <x v="1"/>
    <n v="11"/>
  </r>
  <r>
    <x v="732"/>
    <x v="700"/>
    <x v="0"/>
    <s v="HVLP"/>
    <s v="H03AA01"/>
    <d v="2018-04-06T09:19:56"/>
    <n v="1"/>
    <n v="49.38"/>
    <n v="49.38"/>
    <n v="30"/>
    <x v="0"/>
    <x v="0"/>
    <n v="4"/>
  </r>
  <r>
    <x v="732"/>
    <x v="700"/>
    <x v="0"/>
    <s v="HVLP"/>
    <s v="H03AA01"/>
    <d v="2018-04-06T12:55:51"/>
    <n v="1"/>
    <n v="49.38"/>
    <n v="49.38"/>
    <n v="30"/>
    <x v="0"/>
    <x v="0"/>
    <n v="4"/>
  </r>
  <r>
    <x v="732"/>
    <x v="700"/>
    <x v="0"/>
    <s v="HVLP"/>
    <s v="H03AA01"/>
    <d v="2018-04-06T12:55:51"/>
    <n v="1"/>
    <n v="49.38"/>
    <n v="49.38"/>
    <n v="30"/>
    <x v="0"/>
    <x v="0"/>
    <n v="4"/>
  </r>
  <r>
    <x v="732"/>
    <x v="700"/>
    <x v="0"/>
    <s v="HVLP"/>
    <s v="H03AA01"/>
    <d v="2018-06-22T12:52:32"/>
    <n v="1"/>
    <n v="49.38"/>
    <n v="49.38"/>
    <n v="30"/>
    <x v="0"/>
    <x v="0"/>
    <n v="6"/>
  </r>
  <r>
    <x v="732"/>
    <x v="700"/>
    <x v="0"/>
    <s v="HVLP"/>
    <s v="H03AA01"/>
    <d v="2018-10-04T14:21:28"/>
    <n v="1"/>
    <n v="49.38"/>
    <n v="49.38"/>
    <n v="30"/>
    <x v="0"/>
    <x v="0"/>
    <n v="10"/>
  </r>
  <r>
    <x v="732"/>
    <x v="700"/>
    <x v="0"/>
    <s v="HVLP"/>
    <s v="H03AA01"/>
    <d v="2018-12-07T09:41:25"/>
    <n v="3"/>
    <n v="49.38"/>
    <n v="148.13999999999999"/>
    <n v="30"/>
    <x v="0"/>
    <x v="0"/>
    <n v="12"/>
  </r>
  <r>
    <x v="732"/>
    <x v="700"/>
    <x v="0"/>
    <s v="HVLP"/>
    <s v="H03AA01"/>
    <d v="2018-12-07T12:13:01"/>
    <n v="1"/>
    <n v="49.38"/>
    <n v="49.38"/>
    <n v="30"/>
    <x v="0"/>
    <x v="0"/>
    <n v="12"/>
  </r>
  <r>
    <x v="732"/>
    <x v="700"/>
    <x v="0"/>
    <s v="HVLP"/>
    <s v="H03AA01"/>
    <d v="2018-12-07T12:14:00"/>
    <n v="1"/>
    <n v="49.38"/>
    <n v="49.38"/>
    <n v="30"/>
    <x v="0"/>
    <x v="0"/>
    <n v="12"/>
  </r>
  <r>
    <x v="733"/>
    <x v="701"/>
    <x v="0"/>
    <s v="HVLP"/>
    <s v="H03AA01"/>
    <d v="2018-02-15T13:15:17"/>
    <n v="1"/>
    <n v="92.77"/>
    <n v="92.77"/>
    <n v="30"/>
    <x v="0"/>
    <x v="0"/>
    <n v="2"/>
  </r>
  <r>
    <x v="733"/>
    <x v="701"/>
    <x v="0"/>
    <s v="HVLP"/>
    <s v="H03AA01"/>
    <d v="2018-03-29T13:16:36"/>
    <n v="1"/>
    <n v="92.77"/>
    <n v="92.77"/>
    <n v="30"/>
    <x v="0"/>
    <x v="0"/>
    <n v="3"/>
  </r>
  <r>
    <x v="733"/>
    <x v="701"/>
    <x v="0"/>
    <s v="HVLP"/>
    <s v="H03AA01"/>
    <d v="2019-06-14T13:19:31"/>
    <n v="1"/>
    <n v="92.77"/>
    <n v="92.77"/>
    <n v="30"/>
    <x v="0"/>
    <x v="1"/>
    <n v="6"/>
  </r>
  <r>
    <x v="734"/>
    <x v="702"/>
    <x v="0"/>
    <s v="HVLP"/>
    <s v="A10AE05"/>
    <d v="2019-05-27T10:13:17"/>
    <n v="1"/>
    <n v="1041.1199999999999"/>
    <n v="1041.1199999999999"/>
    <n v="30"/>
    <x v="0"/>
    <x v="1"/>
    <n v="5"/>
  </r>
  <r>
    <x v="734"/>
    <x v="702"/>
    <x v="0"/>
    <s v="HVLP"/>
    <s v="A10AE05"/>
    <d v="2019-09-10T12:20:35"/>
    <n v="1"/>
    <n v="1041.1199999999999"/>
    <n v="1041.1199999999999"/>
    <n v="30"/>
    <x v="0"/>
    <x v="1"/>
    <n v="9"/>
  </r>
  <r>
    <x v="735"/>
    <x v="703"/>
    <x v="0"/>
    <s v="HVLP"/>
    <s v="A10AE05"/>
    <d v="2018-03-09T12:51:06"/>
    <n v="1"/>
    <n v="1041.1199999999999"/>
    <n v="1041.1199999999999"/>
    <n v="30"/>
    <x v="0"/>
    <x v="0"/>
    <n v="3"/>
  </r>
  <r>
    <x v="735"/>
    <x v="703"/>
    <x v="0"/>
    <s v="HVLP"/>
    <s v="A10AE05"/>
    <d v="2018-10-01T13:01:53"/>
    <n v="1"/>
    <n v="1041.1199999999999"/>
    <n v="1041.1199999999999"/>
    <n v="30"/>
    <x v="0"/>
    <x v="0"/>
    <n v="10"/>
  </r>
  <r>
    <x v="735"/>
    <x v="703"/>
    <x v="0"/>
    <s v="HVLP"/>
    <s v="A10AE05"/>
    <d v="2018-10-08T12:46:27"/>
    <n v="1"/>
    <n v="1041.1199999999999"/>
    <n v="1041.1199999999999"/>
    <n v="30"/>
    <x v="0"/>
    <x v="0"/>
    <n v="10"/>
  </r>
  <r>
    <x v="736"/>
    <x v="704"/>
    <x v="0"/>
    <s v="HVLP"/>
    <s v="N05BA08"/>
    <d v="2018-01-04T12:15:48"/>
    <n v="3"/>
    <n v="126.7"/>
    <n v="380.1"/>
    <n v="30"/>
    <x v="0"/>
    <x v="0"/>
    <n v="1"/>
  </r>
  <r>
    <x v="736"/>
    <x v="704"/>
    <x v="0"/>
    <s v="HVLP"/>
    <s v="N05BA08"/>
    <d v="2018-01-05T12:51:37"/>
    <n v="2"/>
    <n v="126.7"/>
    <n v="253.4"/>
    <n v="30"/>
    <x v="0"/>
    <x v="0"/>
    <n v="1"/>
  </r>
  <r>
    <x v="736"/>
    <x v="704"/>
    <x v="0"/>
    <s v="HVLP"/>
    <s v="N05BA08"/>
    <d v="2018-01-19T09:42:49"/>
    <n v="3"/>
    <n v="125.33"/>
    <n v="375.99"/>
    <n v="30"/>
    <x v="0"/>
    <x v="0"/>
    <n v="1"/>
  </r>
  <r>
    <x v="736"/>
    <x v="704"/>
    <x v="0"/>
    <s v="HVLP"/>
    <s v="N05BA08"/>
    <d v="2018-01-19T09:53:57"/>
    <n v="3"/>
    <n v="125.33"/>
    <n v="375.99"/>
    <n v="30"/>
    <x v="0"/>
    <x v="0"/>
    <n v="1"/>
  </r>
  <r>
    <x v="736"/>
    <x v="704"/>
    <x v="0"/>
    <s v="HVLP"/>
    <s v="N05BA08"/>
    <d v="2018-01-19T12:56:57"/>
    <n v="3"/>
    <n v="125.33"/>
    <n v="375.99"/>
    <n v="30"/>
    <x v="0"/>
    <x v="0"/>
    <n v="1"/>
  </r>
  <r>
    <x v="736"/>
    <x v="704"/>
    <x v="0"/>
    <s v="HVLP"/>
    <s v="N05BA08"/>
    <d v="2018-02-16T10:18:19"/>
    <n v="2"/>
    <n v="126.7"/>
    <n v="253.4"/>
    <n v="30"/>
    <x v="0"/>
    <x v="0"/>
    <n v="2"/>
  </r>
  <r>
    <x v="736"/>
    <x v="704"/>
    <x v="0"/>
    <s v="HVLP"/>
    <s v="N05BA08"/>
    <d v="2018-03-28T07:54:45"/>
    <n v="3"/>
    <n v="125.33"/>
    <n v="375.99"/>
    <n v="30"/>
    <x v="0"/>
    <x v="0"/>
    <n v="3"/>
  </r>
  <r>
    <x v="736"/>
    <x v="704"/>
    <x v="0"/>
    <s v="HVLP"/>
    <s v="N05BA08"/>
    <d v="2018-04-03T13:17:33"/>
    <n v="1"/>
    <n v="125.33"/>
    <n v="125.33"/>
    <n v="30"/>
    <x v="0"/>
    <x v="0"/>
    <n v="4"/>
  </r>
  <r>
    <x v="736"/>
    <x v="704"/>
    <x v="0"/>
    <s v="HVLP"/>
    <s v="N05BA08"/>
    <d v="2018-04-06T10:50:50"/>
    <n v="1"/>
    <n v="125.33"/>
    <n v="125.33"/>
    <n v="30"/>
    <x v="0"/>
    <x v="0"/>
    <n v="4"/>
  </r>
  <r>
    <x v="736"/>
    <x v="704"/>
    <x v="0"/>
    <s v="HVLP"/>
    <s v="N05BA08"/>
    <d v="2018-04-06T10:50:50"/>
    <n v="2"/>
    <n v="126.56"/>
    <n v="253.12"/>
    <n v="30"/>
    <x v="0"/>
    <x v="0"/>
    <n v="4"/>
  </r>
  <r>
    <x v="736"/>
    <x v="704"/>
    <x v="0"/>
    <s v="HVLP"/>
    <s v="N05BA08"/>
    <d v="2018-04-26T11:52:52"/>
    <n v="4"/>
    <n v="126.56"/>
    <n v="506.24"/>
    <n v="30"/>
    <x v="0"/>
    <x v="0"/>
    <n v="4"/>
  </r>
  <r>
    <x v="736"/>
    <x v="704"/>
    <x v="0"/>
    <s v="HVLP"/>
    <s v="N05BA08"/>
    <d v="2018-06-01T12:41:07"/>
    <n v="3"/>
    <n v="125.33"/>
    <n v="375.99"/>
    <n v="30"/>
    <x v="0"/>
    <x v="0"/>
    <n v="6"/>
  </r>
  <r>
    <x v="736"/>
    <x v="704"/>
    <x v="0"/>
    <s v="HVLP"/>
    <s v="N05BA08"/>
    <d v="2018-06-15T10:15:00"/>
    <n v="1"/>
    <n v="126.56"/>
    <n v="126.56"/>
    <n v="30"/>
    <x v="0"/>
    <x v="0"/>
    <n v="6"/>
  </r>
  <r>
    <x v="736"/>
    <x v="704"/>
    <x v="0"/>
    <s v="HVLP"/>
    <s v="N05BA08"/>
    <d v="2018-06-15T10:15:00"/>
    <n v="1"/>
    <n v="126.56"/>
    <n v="126.56"/>
    <n v="30"/>
    <x v="0"/>
    <x v="0"/>
    <n v="6"/>
  </r>
  <r>
    <x v="736"/>
    <x v="704"/>
    <x v="0"/>
    <s v="HVLP"/>
    <s v="N05BA08"/>
    <d v="2018-06-22T10:02:35"/>
    <n v="4"/>
    <n v="125.33"/>
    <n v="501.32"/>
    <n v="30"/>
    <x v="0"/>
    <x v="0"/>
    <n v="6"/>
  </r>
  <r>
    <x v="737"/>
    <x v="705"/>
    <x v="0"/>
    <s v="HVLP-R"/>
    <s v="N05BA08"/>
    <d v="2018-08-16T12:42:52"/>
    <n v="1"/>
    <n v="115.19"/>
    <n v="115.19"/>
    <n v="30"/>
    <x v="0"/>
    <x v="0"/>
    <n v="8"/>
  </r>
  <r>
    <x v="736"/>
    <x v="704"/>
    <x v="0"/>
    <s v="HVLP"/>
    <s v="N05BA08"/>
    <d v="2018-08-24T12:48:27"/>
    <n v="3"/>
    <n v="129.31"/>
    <n v="387.93"/>
    <n v="30"/>
    <x v="0"/>
    <x v="0"/>
    <n v="8"/>
  </r>
  <r>
    <x v="736"/>
    <x v="704"/>
    <x v="0"/>
    <s v="HVLP"/>
    <s v="N05BA08"/>
    <d v="2018-10-26T09:43:58"/>
    <n v="3"/>
    <n v="125.33"/>
    <n v="375.99"/>
    <n v="30"/>
    <x v="0"/>
    <x v="0"/>
    <n v="10"/>
  </r>
  <r>
    <x v="736"/>
    <x v="704"/>
    <x v="0"/>
    <s v="HVLP"/>
    <s v="N05BA08"/>
    <d v="2018-10-26T13:05:58"/>
    <n v="1"/>
    <n v="125.33"/>
    <n v="125.33"/>
    <n v="30"/>
    <x v="0"/>
    <x v="0"/>
    <n v="10"/>
  </r>
  <r>
    <x v="736"/>
    <x v="704"/>
    <x v="0"/>
    <s v="HVLP"/>
    <s v="N05BA08"/>
    <d v="2018-12-19T10:06:01"/>
    <n v="2"/>
    <n v="126.56"/>
    <n v="253.12"/>
    <n v="30"/>
    <x v="0"/>
    <x v="0"/>
    <n v="12"/>
  </r>
  <r>
    <x v="736"/>
    <x v="704"/>
    <x v="0"/>
    <s v="HVLP"/>
    <s v="N05BA08"/>
    <d v="2018-12-19T10:06:01"/>
    <n v="4"/>
    <n v="126.56"/>
    <n v="506.24"/>
    <n v="30"/>
    <x v="0"/>
    <x v="0"/>
    <n v="12"/>
  </r>
  <r>
    <x v="736"/>
    <x v="704"/>
    <x v="0"/>
    <s v="HVLP"/>
    <s v="N05BA08"/>
    <d v="2019-04-05T12:31:29"/>
    <n v="3"/>
    <n v="126.56"/>
    <n v="379.68"/>
    <n v="30"/>
    <x v="0"/>
    <x v="1"/>
    <n v="4"/>
  </r>
  <r>
    <x v="737"/>
    <x v="705"/>
    <x v="0"/>
    <s v="HVLP-R"/>
    <s v="N05BA08"/>
    <d v="2019-05-22T12:49:52"/>
    <n v="1"/>
    <n v="115.19"/>
    <n v="115.19"/>
    <n v="30"/>
    <x v="0"/>
    <x v="1"/>
    <n v="5"/>
  </r>
  <r>
    <x v="737"/>
    <x v="705"/>
    <x v="0"/>
    <s v="HVLP-R"/>
    <s v="N05BA08"/>
    <d v="2019-05-24T13:11:48"/>
    <n v="1"/>
    <n v="115.19"/>
    <n v="115.19"/>
    <n v="30"/>
    <x v="0"/>
    <x v="1"/>
    <n v="5"/>
  </r>
  <r>
    <x v="736"/>
    <x v="704"/>
    <x v="0"/>
    <s v="HVLP"/>
    <s v="N05BA08"/>
    <d v="2019-05-31T09:44:19"/>
    <n v="3"/>
    <n v="126.56"/>
    <n v="379.68"/>
    <n v="30"/>
    <x v="0"/>
    <x v="1"/>
    <n v="5"/>
  </r>
  <r>
    <x v="736"/>
    <x v="704"/>
    <x v="0"/>
    <s v="HVLP"/>
    <s v="N05BA08"/>
    <d v="2019-07-26T12:18:40"/>
    <n v="2"/>
    <n v="129.18"/>
    <n v="258.36"/>
    <n v="30"/>
    <x v="0"/>
    <x v="1"/>
    <n v="7"/>
  </r>
  <r>
    <x v="736"/>
    <x v="704"/>
    <x v="0"/>
    <s v="HVLP"/>
    <s v="N05BA08"/>
    <d v="2019-09-06T13:29:14"/>
    <n v="3"/>
    <n v="126.41"/>
    <n v="379.23"/>
    <n v="30"/>
    <x v="0"/>
    <x v="1"/>
    <n v="9"/>
  </r>
  <r>
    <x v="736"/>
    <x v="704"/>
    <x v="0"/>
    <s v="HVLP"/>
    <s v="N05BA08"/>
    <d v="2019-10-08T11:31:04"/>
    <n v="2"/>
    <n v="129.18"/>
    <n v="258.36"/>
    <n v="30"/>
    <x v="0"/>
    <x v="1"/>
    <n v="10"/>
  </r>
  <r>
    <x v="736"/>
    <x v="704"/>
    <x v="0"/>
    <s v="HVLP"/>
    <s v="N05BA08"/>
    <d v="2019-10-11T11:20:17"/>
    <n v="3"/>
    <n v="129.18"/>
    <n v="387.54"/>
    <n v="30"/>
    <x v="0"/>
    <x v="1"/>
    <n v="10"/>
  </r>
  <r>
    <x v="736"/>
    <x v="704"/>
    <x v="0"/>
    <s v="HVLP"/>
    <s v="N05BA08"/>
    <d v="2019-11-22T11:06:08"/>
    <n v="2"/>
    <n v="126.41"/>
    <n v="252.82"/>
    <n v="30"/>
    <x v="0"/>
    <x v="1"/>
    <n v="11"/>
  </r>
  <r>
    <x v="736"/>
    <x v="704"/>
    <x v="0"/>
    <s v="HVLP"/>
    <s v="N05BA08"/>
    <d v="2019-12-13T10:17:04"/>
    <n v="3"/>
    <n v="129.18"/>
    <n v="387.54"/>
    <n v="30"/>
    <x v="0"/>
    <x v="1"/>
    <n v="12"/>
  </r>
  <r>
    <x v="738"/>
    <x v="706"/>
    <x v="0"/>
    <s v="HVLP-R"/>
    <s v="N05BA08"/>
    <d v="2018-01-05T12:51:37"/>
    <n v="2"/>
    <n v="141.6"/>
    <n v="283.2"/>
    <n v="30"/>
    <x v="0"/>
    <x v="0"/>
    <n v="1"/>
  </r>
  <r>
    <x v="738"/>
    <x v="706"/>
    <x v="0"/>
    <s v="HVLP-R"/>
    <s v="N05BA08"/>
    <d v="2018-05-25T09:56:48"/>
    <n v="3"/>
    <n v="141.6"/>
    <n v="424.8"/>
    <n v="30"/>
    <x v="0"/>
    <x v="0"/>
    <n v="5"/>
  </r>
  <r>
    <x v="738"/>
    <x v="706"/>
    <x v="0"/>
    <s v="HVLP-R"/>
    <s v="N05BA08"/>
    <d v="2018-08-24T12:48:27"/>
    <n v="2"/>
    <n v="141.44999999999999"/>
    <n v="282.89999999999998"/>
    <n v="30"/>
    <x v="0"/>
    <x v="0"/>
    <n v="8"/>
  </r>
  <r>
    <x v="738"/>
    <x v="706"/>
    <x v="0"/>
    <s v="HVLP-R"/>
    <s v="N05BA08"/>
    <d v="2018-10-19T12:43:16"/>
    <n v="3"/>
    <n v="140.07"/>
    <n v="420.21"/>
    <n v="30"/>
    <x v="0"/>
    <x v="0"/>
    <n v="10"/>
  </r>
  <r>
    <x v="738"/>
    <x v="706"/>
    <x v="0"/>
    <s v="HVLP-R"/>
    <s v="N05BA08"/>
    <d v="2019-03-15T10:14:44"/>
    <n v="3"/>
    <n v="140.07"/>
    <n v="420.21"/>
    <n v="30"/>
    <x v="0"/>
    <x v="1"/>
    <n v="3"/>
  </r>
  <r>
    <x v="739"/>
    <x v="707"/>
    <x v="0"/>
    <s v="HVLP"/>
    <s v="N05BA08"/>
    <d v="2019-05-17T10:51:14"/>
    <n v="3"/>
    <n v="123.9"/>
    <n v="371.7"/>
    <n v="30"/>
    <x v="0"/>
    <x v="1"/>
    <n v="5"/>
  </r>
  <r>
    <x v="738"/>
    <x v="706"/>
    <x v="0"/>
    <s v="HVLP-R"/>
    <s v="N05BA08"/>
    <d v="2019-12-18T14:08:41"/>
    <n v="3"/>
    <n v="144.38"/>
    <n v="433.14"/>
    <n v="30"/>
    <x v="0"/>
    <x v="1"/>
    <n v="12"/>
  </r>
  <r>
    <x v="740"/>
    <x v="708"/>
    <x v="0"/>
    <s v="HVLP"/>
    <s v="C05BA03"/>
    <d v="2018-09-14T13:38:57"/>
    <n v="1"/>
    <n v="149.88999999999999"/>
    <n v="149.88999999999999"/>
    <n v="30"/>
    <x v="0"/>
    <x v="0"/>
    <n v="9"/>
  </r>
  <r>
    <x v="741"/>
    <x v="709"/>
    <x v="0"/>
    <s v="HVLP"/>
    <s v="C05BA03"/>
    <d v="2018-10-05T07:55:09"/>
    <n v="1"/>
    <n v="100.6"/>
    <n v="100.6"/>
    <n v="30"/>
    <x v="0"/>
    <x v="0"/>
    <n v="10"/>
  </r>
  <r>
    <x v="742"/>
    <x v="710"/>
    <x v="0"/>
    <s v="HVLP-R"/>
    <s v="C10AB05"/>
    <d v="2018-02-09T12:42:39"/>
    <n v="1"/>
    <n v="138"/>
    <n v="138"/>
    <n v="30"/>
    <x v="0"/>
    <x v="0"/>
    <n v="2"/>
  </r>
  <r>
    <x v="742"/>
    <x v="710"/>
    <x v="0"/>
    <s v="HVLP-R"/>
    <s v="C10AB05"/>
    <d v="2018-05-29T12:27:01"/>
    <n v="1"/>
    <n v="137.97999999999999"/>
    <n v="137.97999999999999"/>
    <n v="30"/>
    <x v="0"/>
    <x v="0"/>
    <n v="5"/>
  </r>
  <r>
    <x v="743"/>
    <x v="711"/>
    <x v="0"/>
    <s v="HVLP"/>
    <s v="C10AB05"/>
    <d v="2018-03-21T13:27:23"/>
    <n v="1"/>
    <n v="138.88999999999999"/>
    <n v="138.88999999999999"/>
    <n v="30"/>
    <x v="0"/>
    <x v="0"/>
    <n v="3"/>
  </r>
  <r>
    <x v="743"/>
    <x v="711"/>
    <x v="0"/>
    <s v="HVLP"/>
    <s v="C10AB05"/>
    <d v="2018-05-22T12:50:12"/>
    <n v="1"/>
    <n v="138.88999999999999"/>
    <n v="138.88999999999999"/>
    <n v="30"/>
    <x v="0"/>
    <x v="0"/>
    <n v="5"/>
  </r>
  <r>
    <x v="743"/>
    <x v="711"/>
    <x v="0"/>
    <s v="HVLP"/>
    <s v="C10AB05"/>
    <d v="2018-10-11T12:27:44"/>
    <n v="1"/>
    <n v="160.47999999999999"/>
    <n v="160.47999999999999"/>
    <n v="30"/>
    <x v="0"/>
    <x v="0"/>
    <n v="10"/>
  </r>
  <r>
    <x v="743"/>
    <x v="711"/>
    <x v="0"/>
    <s v="HVLP"/>
    <s v="C10AB05"/>
    <d v="2018-10-22T09:16:15"/>
    <n v="1"/>
    <n v="160.47999999999999"/>
    <n v="160.47999999999999"/>
    <n v="30"/>
    <x v="0"/>
    <x v="0"/>
    <n v="10"/>
  </r>
  <r>
    <x v="744"/>
    <x v="712"/>
    <x v="0"/>
    <s v="HVLP"/>
    <s v="C10BX11"/>
    <d v="2019-09-25T09:05:24"/>
    <n v="1"/>
    <n v="352.06"/>
    <n v="352.06"/>
    <n v="30"/>
    <x v="0"/>
    <x v="1"/>
    <n v="9"/>
  </r>
  <r>
    <x v="745"/>
    <x v="713"/>
    <x v="2"/>
    <s v="OST-Z"/>
    <s v="V11"/>
    <d v="2019-09-17T12:43:57"/>
    <n v="1"/>
    <n v="35.799999999999997"/>
    <n v="35.799999999999997"/>
    <n v="30"/>
    <x v="0"/>
    <x v="1"/>
    <n v="9"/>
  </r>
  <r>
    <x v="746"/>
    <x v="714"/>
    <x v="0"/>
    <s v="HVLP"/>
    <s v="N03AA03"/>
    <d v="2018-03-12T09:51:42"/>
    <n v="1"/>
    <n v="360.18"/>
    <n v="360.18"/>
    <n v="30"/>
    <x v="0"/>
    <x v="0"/>
    <n v="3"/>
  </r>
  <r>
    <x v="747"/>
    <x v="715"/>
    <x v="0"/>
    <s v="HVLP"/>
    <s v="L01XX05"/>
    <d v="2018-10-30T12:02:41"/>
    <n v="1"/>
    <n v="456.7"/>
    <n v="456.7"/>
    <n v="30"/>
    <x v="0"/>
    <x v="0"/>
    <n v="10"/>
  </r>
  <r>
    <x v="748"/>
    <x v="716"/>
    <x v="0"/>
    <s v="HVLP"/>
    <s v="B01AF03"/>
    <d v="2018-01-16T09:07:22"/>
    <n v="1"/>
    <n v="1527.63"/>
    <n v="1527.63"/>
    <n v="30"/>
    <x v="0"/>
    <x v="0"/>
    <n v="1"/>
  </r>
  <r>
    <x v="749"/>
    <x v="717"/>
    <x v="0"/>
    <s v="HVLP"/>
    <s v="D07AB02"/>
    <d v="2019-01-09T09:05:14"/>
    <n v="1"/>
    <n v="60.34"/>
    <n v="60.34"/>
    <n v="30"/>
    <x v="0"/>
    <x v="1"/>
    <n v="1"/>
  </r>
  <r>
    <x v="749"/>
    <x v="717"/>
    <x v="0"/>
    <s v="HVLP"/>
    <s v="D07AB02"/>
    <d v="2019-07-01T13:16:18"/>
    <n v="1"/>
    <n v="60.28"/>
    <n v="60.28"/>
    <n v="30"/>
    <x v="0"/>
    <x v="1"/>
    <n v="7"/>
  </r>
  <r>
    <x v="749"/>
    <x v="717"/>
    <x v="0"/>
    <s v="HVLP"/>
    <s v="D07AB02"/>
    <d v="2019-07-02T10:59:30"/>
    <n v="1"/>
    <n v="60.28"/>
    <n v="60.28"/>
    <n v="30"/>
    <x v="0"/>
    <x v="1"/>
    <n v="7"/>
  </r>
  <r>
    <x v="750"/>
    <x v="718"/>
    <x v="0"/>
    <s v="HVLP-R"/>
    <s v="D07AB02"/>
    <d v="2018-01-10T09:36:19"/>
    <n v="1"/>
    <n v="59.18"/>
    <n v="59.18"/>
    <n v="30"/>
    <x v="0"/>
    <x v="0"/>
    <n v="1"/>
  </r>
  <r>
    <x v="751"/>
    <x v="718"/>
    <x v="0"/>
    <s v="HVLP-R"/>
    <s v="D07AB02"/>
    <d v="2019-01-09T09:05:14"/>
    <n v="1"/>
    <n v="58.77"/>
    <n v="58.77"/>
    <n v="30"/>
    <x v="0"/>
    <x v="1"/>
    <n v="1"/>
  </r>
  <r>
    <x v="752"/>
    <x v="719"/>
    <x v="0"/>
    <s v="HVLP"/>
    <s v="D07AB02"/>
    <d v="2019-02-06T11:50:04"/>
    <n v="1"/>
    <n v="60.21"/>
    <n v="60.21"/>
    <n v="30"/>
    <x v="0"/>
    <x v="1"/>
    <n v="2"/>
  </r>
  <r>
    <x v="752"/>
    <x v="719"/>
    <x v="0"/>
    <s v="HVLP"/>
    <s v="D07AB02"/>
    <d v="2019-11-06T10:05:02"/>
    <n v="2"/>
    <n v="60.16"/>
    <n v="120.32"/>
    <n v="30"/>
    <x v="0"/>
    <x v="1"/>
    <n v="11"/>
  </r>
  <r>
    <x v="753"/>
    <x v="720"/>
    <x v="0"/>
    <s v="HVLP"/>
    <s v="C07AB05"/>
    <d v="2018-01-12T09:42:14"/>
    <n v="3"/>
    <n v="27.93"/>
    <n v="83.79"/>
    <n v="30"/>
    <x v="0"/>
    <x v="0"/>
    <n v="1"/>
  </r>
  <r>
    <x v="753"/>
    <x v="720"/>
    <x v="0"/>
    <s v="HVLP"/>
    <s v="C07AB05"/>
    <d v="2018-02-09T12:42:39"/>
    <n v="2"/>
    <n v="27.93"/>
    <n v="55.86"/>
    <n v="30"/>
    <x v="0"/>
    <x v="0"/>
    <n v="2"/>
  </r>
  <r>
    <x v="753"/>
    <x v="720"/>
    <x v="0"/>
    <s v="HVLP"/>
    <s v="C07AB05"/>
    <d v="2018-02-14T12:15:15"/>
    <n v="2"/>
    <n v="27.93"/>
    <n v="55.86"/>
    <n v="30"/>
    <x v="0"/>
    <x v="0"/>
    <n v="2"/>
  </r>
  <r>
    <x v="753"/>
    <x v="720"/>
    <x v="0"/>
    <s v="HVLP"/>
    <s v="C07AB05"/>
    <d v="2018-03-28T07:54:45"/>
    <n v="2"/>
    <n v="27.76"/>
    <n v="55.52"/>
    <n v="30"/>
    <x v="0"/>
    <x v="0"/>
    <n v="3"/>
  </r>
  <r>
    <x v="753"/>
    <x v="720"/>
    <x v="0"/>
    <s v="HVLP"/>
    <s v="C07AB05"/>
    <d v="2018-04-06T10:50:50"/>
    <n v="1"/>
    <n v="27.76"/>
    <n v="27.76"/>
    <n v="30"/>
    <x v="0"/>
    <x v="0"/>
    <n v="4"/>
  </r>
  <r>
    <x v="753"/>
    <x v="720"/>
    <x v="0"/>
    <s v="HVLP"/>
    <s v="C07AB05"/>
    <d v="2018-04-06T10:50:50"/>
    <n v="2"/>
    <n v="27.76"/>
    <n v="55.52"/>
    <n v="30"/>
    <x v="0"/>
    <x v="0"/>
    <n v="4"/>
  </r>
  <r>
    <x v="753"/>
    <x v="720"/>
    <x v="0"/>
    <s v="HVLP"/>
    <s v="C07AB05"/>
    <d v="2018-06-15T10:15:00"/>
    <n v="2"/>
    <n v="27.79"/>
    <n v="55.58"/>
    <n v="30"/>
    <x v="0"/>
    <x v="0"/>
    <n v="6"/>
  </r>
  <r>
    <x v="753"/>
    <x v="720"/>
    <x v="0"/>
    <s v="HVLP"/>
    <s v="C07AB05"/>
    <d v="2018-06-15T12:37:23"/>
    <n v="1"/>
    <n v="27.79"/>
    <n v="27.79"/>
    <n v="30"/>
    <x v="0"/>
    <x v="0"/>
    <n v="6"/>
  </r>
  <r>
    <x v="753"/>
    <x v="720"/>
    <x v="0"/>
    <s v="HVLP"/>
    <s v="C07AB05"/>
    <d v="2018-09-27T10:28:05"/>
    <n v="3"/>
    <n v="27.79"/>
    <n v="83.37"/>
    <n v="30"/>
    <x v="0"/>
    <x v="0"/>
    <n v="9"/>
  </r>
  <r>
    <x v="753"/>
    <x v="720"/>
    <x v="0"/>
    <s v="HVLP"/>
    <s v="C07AB05"/>
    <d v="2018-11-23T09:26:12"/>
    <n v="1"/>
    <n v="27.79"/>
    <n v="27.79"/>
    <n v="30"/>
    <x v="0"/>
    <x v="0"/>
    <n v="11"/>
  </r>
  <r>
    <x v="753"/>
    <x v="720"/>
    <x v="0"/>
    <s v="HVLP"/>
    <s v="C07AB05"/>
    <d v="2018-11-23T09:26:12"/>
    <n v="1"/>
    <n v="27.79"/>
    <n v="27.79"/>
    <n v="30"/>
    <x v="0"/>
    <x v="0"/>
    <n v="11"/>
  </r>
  <r>
    <x v="753"/>
    <x v="720"/>
    <x v="0"/>
    <s v="HVLP"/>
    <s v="C07AB05"/>
    <d v="2019-04-17T10:51:02"/>
    <n v="1"/>
    <n v="27.79"/>
    <n v="27.79"/>
    <n v="30"/>
    <x v="0"/>
    <x v="1"/>
    <n v="4"/>
  </r>
  <r>
    <x v="753"/>
    <x v="720"/>
    <x v="0"/>
    <s v="HVLP"/>
    <s v="C07AB05"/>
    <d v="2019-04-17T10:51:02"/>
    <n v="2"/>
    <n v="27.79"/>
    <n v="55.58"/>
    <n v="30"/>
    <x v="0"/>
    <x v="1"/>
    <n v="4"/>
  </r>
  <r>
    <x v="753"/>
    <x v="720"/>
    <x v="0"/>
    <s v="HVLP"/>
    <s v="C07AB05"/>
    <d v="2019-04-17T12:09:04"/>
    <n v="1"/>
    <n v="27.79"/>
    <n v="27.79"/>
    <n v="30"/>
    <x v="0"/>
    <x v="1"/>
    <n v="4"/>
  </r>
  <r>
    <x v="753"/>
    <x v="720"/>
    <x v="0"/>
    <s v="HVLP"/>
    <s v="C07AB05"/>
    <d v="2019-06-14T13:19:31"/>
    <n v="2"/>
    <n v="27.79"/>
    <n v="55.58"/>
    <n v="30"/>
    <x v="0"/>
    <x v="1"/>
    <n v="6"/>
  </r>
  <r>
    <x v="753"/>
    <x v="720"/>
    <x v="0"/>
    <s v="HVLP"/>
    <s v="C07AB05"/>
    <d v="2019-09-06T13:29:14"/>
    <n v="2"/>
    <n v="27.79"/>
    <n v="55.58"/>
    <n v="30"/>
    <x v="0"/>
    <x v="1"/>
    <n v="9"/>
  </r>
  <r>
    <x v="754"/>
    <x v="721"/>
    <x v="0"/>
    <s v="HVLP"/>
    <s v="C07AB05"/>
    <d v="2019-12-13T10:17:04"/>
    <n v="1"/>
    <n v="98.51"/>
    <n v="98.51"/>
    <n v="30"/>
    <x v="0"/>
    <x v="1"/>
    <n v="12"/>
  </r>
  <r>
    <x v="755"/>
    <x v="722"/>
    <x v="0"/>
    <s v="HVLP"/>
    <s v="A07DA03"/>
    <d v="2018-01-12T09:42:14"/>
    <n v="2"/>
    <n v="106.9"/>
    <n v="213.8"/>
    <n v="30"/>
    <x v="0"/>
    <x v="0"/>
    <n v="1"/>
  </r>
  <r>
    <x v="755"/>
    <x v="722"/>
    <x v="0"/>
    <s v="HVLP"/>
    <s v="A07DA03"/>
    <d v="2018-02-26T11:56:22"/>
    <n v="3"/>
    <n v="107.94"/>
    <n v="323.82"/>
    <n v="30"/>
    <x v="0"/>
    <x v="0"/>
    <n v="2"/>
  </r>
  <r>
    <x v="755"/>
    <x v="722"/>
    <x v="0"/>
    <s v="HVLP"/>
    <s v="A07DA03"/>
    <d v="2018-03-05T11:30:36"/>
    <n v="2"/>
    <n v="107.94"/>
    <n v="215.88"/>
    <n v="30"/>
    <x v="0"/>
    <x v="0"/>
    <n v="3"/>
  </r>
  <r>
    <x v="755"/>
    <x v="722"/>
    <x v="0"/>
    <s v="HVLP"/>
    <s v="A07DA03"/>
    <d v="2018-04-06T10:50:50"/>
    <n v="3"/>
    <n v="106.9"/>
    <n v="320.7"/>
    <n v="30"/>
    <x v="0"/>
    <x v="0"/>
    <n v="4"/>
  </r>
  <r>
    <x v="755"/>
    <x v="722"/>
    <x v="0"/>
    <s v="HVLP"/>
    <s v="A07DA03"/>
    <d v="2018-04-06T11:34:49"/>
    <n v="1"/>
    <n v="106.9"/>
    <n v="106.9"/>
    <n v="30"/>
    <x v="0"/>
    <x v="0"/>
    <n v="4"/>
  </r>
  <r>
    <x v="755"/>
    <x v="722"/>
    <x v="0"/>
    <s v="HVLP"/>
    <s v="A07DA03"/>
    <d v="2018-04-06T11:34:49"/>
    <n v="1"/>
    <n v="107.94"/>
    <n v="107.94"/>
    <n v="30"/>
    <x v="0"/>
    <x v="0"/>
    <n v="4"/>
  </r>
  <r>
    <x v="755"/>
    <x v="722"/>
    <x v="0"/>
    <s v="HVLP"/>
    <s v="A07DA03"/>
    <d v="2018-05-11T10:00:50"/>
    <n v="1"/>
    <n v="107.94"/>
    <n v="107.94"/>
    <n v="30"/>
    <x v="0"/>
    <x v="0"/>
    <n v="5"/>
  </r>
  <r>
    <x v="755"/>
    <x v="722"/>
    <x v="0"/>
    <s v="HVLP"/>
    <s v="A07DA03"/>
    <d v="2018-05-11T10:00:50"/>
    <n v="1"/>
    <n v="107.94"/>
    <n v="107.94"/>
    <n v="30"/>
    <x v="0"/>
    <x v="0"/>
    <n v="5"/>
  </r>
  <r>
    <x v="755"/>
    <x v="722"/>
    <x v="0"/>
    <s v="HVLP"/>
    <s v="A07DA03"/>
    <d v="2018-06-22T10:13:14"/>
    <n v="2"/>
    <n v="107.94"/>
    <n v="215.88"/>
    <n v="30"/>
    <x v="0"/>
    <x v="0"/>
    <n v="6"/>
  </r>
  <r>
    <x v="755"/>
    <x v="722"/>
    <x v="0"/>
    <s v="HVLP"/>
    <s v="A07DA03"/>
    <d v="2018-06-22T10:13:14"/>
    <n v="1"/>
    <n v="106.9"/>
    <n v="106.9"/>
    <n v="30"/>
    <x v="0"/>
    <x v="0"/>
    <n v="6"/>
  </r>
  <r>
    <x v="755"/>
    <x v="722"/>
    <x v="0"/>
    <s v="HVLP"/>
    <s v="A07DA03"/>
    <d v="2018-07-09T12:43:34"/>
    <n v="2"/>
    <n v="106.9"/>
    <n v="213.8"/>
    <n v="30"/>
    <x v="0"/>
    <x v="0"/>
    <n v="7"/>
  </r>
  <r>
    <x v="756"/>
    <x v="723"/>
    <x v="0"/>
    <s v="HVLP"/>
    <s v="A07DA03"/>
    <d v="2018-07-24T08:42:27"/>
    <n v="1"/>
    <n v="66.260000000000005"/>
    <n v="66.260000000000005"/>
    <n v="30"/>
    <x v="0"/>
    <x v="0"/>
    <n v="7"/>
  </r>
  <r>
    <x v="756"/>
    <x v="723"/>
    <x v="0"/>
    <s v="HVLP"/>
    <s v="A07DA03"/>
    <d v="2018-07-24T08:42:27"/>
    <n v="2"/>
    <n v="66.260000000000005"/>
    <n v="132.52000000000001"/>
    <n v="30"/>
    <x v="0"/>
    <x v="0"/>
    <n v="7"/>
  </r>
  <r>
    <x v="755"/>
    <x v="722"/>
    <x v="0"/>
    <s v="HVLP"/>
    <s v="A07DA03"/>
    <d v="2019-07-25T14:47:36"/>
    <n v="1"/>
    <n v="107.94"/>
    <n v="107.94"/>
    <n v="30"/>
    <x v="0"/>
    <x v="1"/>
    <n v="7"/>
  </r>
  <r>
    <x v="756"/>
    <x v="723"/>
    <x v="0"/>
    <s v="HVLP"/>
    <s v="A07DA03"/>
    <d v="2019-08-02T12:20:53"/>
    <n v="1"/>
    <n v="66.260000000000005"/>
    <n v="66.260000000000005"/>
    <n v="30"/>
    <x v="0"/>
    <x v="1"/>
    <n v="8"/>
  </r>
  <r>
    <x v="756"/>
    <x v="723"/>
    <x v="0"/>
    <s v="HVLP"/>
    <s v="A07DA03"/>
    <d v="2019-08-02T13:07:47"/>
    <n v="3"/>
    <n v="66.260000000000005"/>
    <n v="198.78"/>
    <n v="30"/>
    <x v="0"/>
    <x v="1"/>
    <n v="8"/>
  </r>
  <r>
    <x v="757"/>
    <x v="724"/>
    <x v="0"/>
    <s v="HVLP"/>
    <s v="C09BX01"/>
    <d v="2019-03-06T11:14:19"/>
    <n v="1"/>
    <n v="162.55000000000001"/>
    <n v="162.55000000000001"/>
    <n v="30"/>
    <x v="0"/>
    <x v="1"/>
    <n v="3"/>
  </r>
  <r>
    <x v="758"/>
    <x v="725"/>
    <x v="0"/>
    <s v="HVLP"/>
    <s v="C09BX01"/>
    <d v="2019-03-07T10:24:02"/>
    <n v="1"/>
    <n v="108.74"/>
    <n v="108.74"/>
    <n v="30"/>
    <x v="0"/>
    <x v="1"/>
    <n v="3"/>
  </r>
  <r>
    <x v="757"/>
    <x v="724"/>
    <x v="0"/>
    <s v="HVLP"/>
    <s v="C09BX01"/>
    <d v="2019-04-01T13:26:18"/>
    <n v="1"/>
    <n v="162.55000000000001"/>
    <n v="162.55000000000001"/>
    <n v="30"/>
    <x v="0"/>
    <x v="1"/>
    <n v="4"/>
  </r>
  <r>
    <x v="759"/>
    <x v="726"/>
    <x v="0"/>
    <s v="HVLP"/>
    <s v="C09BX01"/>
    <d v="2019-04-04T12:20:19"/>
    <n v="1"/>
    <n v="81.28"/>
    <n v="81.28"/>
    <n v="30"/>
    <x v="0"/>
    <x v="1"/>
    <n v="4"/>
  </r>
  <r>
    <x v="760"/>
    <x v="727"/>
    <x v="0"/>
    <s v="HVLP"/>
    <s v="C03EA01"/>
    <d v="2018-03-09T10:05:16"/>
    <n v="1"/>
    <n v="86.7"/>
    <n v="86.7"/>
    <n v="30"/>
    <x v="0"/>
    <x v="0"/>
    <n v="3"/>
  </r>
  <r>
    <x v="760"/>
    <x v="727"/>
    <x v="0"/>
    <s v="HVLP"/>
    <s v="C03EA01"/>
    <d v="2019-01-23T14:01:26"/>
    <n v="1"/>
    <n v="86.71"/>
    <n v="86.71"/>
    <n v="30"/>
    <x v="0"/>
    <x v="1"/>
    <n v="1"/>
  </r>
  <r>
    <x v="760"/>
    <x v="727"/>
    <x v="0"/>
    <s v="HVLP"/>
    <s v="C03EA01"/>
    <d v="2019-11-15T10:49:15"/>
    <n v="1"/>
    <n v="86.6"/>
    <n v="86.6"/>
    <n v="30"/>
    <x v="0"/>
    <x v="1"/>
    <n v="11"/>
  </r>
  <r>
    <x v="761"/>
    <x v="728"/>
    <x v="0"/>
    <s v="HVLP"/>
    <s v="C09CA01"/>
    <d v="2018-03-21T12:25:34"/>
    <n v="1"/>
    <n v="34.270000000000003"/>
    <n v="34.270000000000003"/>
    <n v="30"/>
    <x v="0"/>
    <x v="0"/>
    <n v="3"/>
  </r>
  <r>
    <x v="761"/>
    <x v="728"/>
    <x v="0"/>
    <s v="HVLP"/>
    <s v="C09CA01"/>
    <d v="2019-11-13T12:29:42"/>
    <n v="1"/>
    <n v="34.229999999999997"/>
    <n v="34.229999999999997"/>
    <n v="30"/>
    <x v="0"/>
    <x v="1"/>
    <n v="11"/>
  </r>
  <r>
    <x v="762"/>
    <x v="729"/>
    <x v="0"/>
    <s v="HVLP"/>
    <s v="C09CA01"/>
    <d v="2018-05-10T12:16:00"/>
    <n v="1"/>
    <n v="12.87"/>
    <n v="12.87"/>
    <n v="30"/>
    <x v="0"/>
    <x v="0"/>
    <n v="5"/>
  </r>
  <r>
    <x v="762"/>
    <x v="729"/>
    <x v="0"/>
    <s v="HVLP"/>
    <s v="C09CA01"/>
    <d v="2019-03-25T09:14:10"/>
    <n v="1"/>
    <n v="12.94"/>
    <n v="12.94"/>
    <n v="30"/>
    <x v="0"/>
    <x v="1"/>
    <n v="3"/>
  </r>
  <r>
    <x v="762"/>
    <x v="729"/>
    <x v="0"/>
    <s v="HVLP"/>
    <s v="C09CA01"/>
    <d v="2019-03-25T09:14:10"/>
    <n v="1"/>
    <n v="12.87"/>
    <n v="12.87"/>
    <n v="30"/>
    <x v="0"/>
    <x v="1"/>
    <n v="3"/>
  </r>
  <r>
    <x v="762"/>
    <x v="729"/>
    <x v="0"/>
    <s v="HVLP"/>
    <s v="C09CA01"/>
    <d v="2019-09-06T13:29:14"/>
    <n v="1"/>
    <n v="12.87"/>
    <n v="12.87"/>
    <n v="30"/>
    <x v="0"/>
    <x v="1"/>
    <n v="9"/>
  </r>
  <r>
    <x v="762"/>
    <x v="729"/>
    <x v="0"/>
    <s v="HVLP"/>
    <s v="C09CA01"/>
    <d v="2019-09-06T13:29:14"/>
    <n v="1"/>
    <n v="12.87"/>
    <n v="12.87"/>
    <n v="30"/>
    <x v="0"/>
    <x v="1"/>
    <n v="9"/>
  </r>
  <r>
    <x v="763"/>
    <x v="730"/>
    <x v="0"/>
    <s v="HVLP"/>
    <s v="C09CA01"/>
    <d v="2018-03-16T10:34:01"/>
    <n v="1"/>
    <n v="18.29"/>
    <n v="18.29"/>
    <n v="30"/>
    <x v="0"/>
    <x v="0"/>
    <n v="3"/>
  </r>
  <r>
    <x v="763"/>
    <x v="730"/>
    <x v="0"/>
    <s v="HVLP"/>
    <s v="C09CA01"/>
    <d v="2018-03-16T10:34:01"/>
    <n v="1"/>
    <n v="18.29"/>
    <n v="18.29"/>
    <n v="30"/>
    <x v="0"/>
    <x v="0"/>
    <n v="3"/>
  </r>
  <r>
    <x v="764"/>
    <x v="731"/>
    <x v="0"/>
    <s v="HVLP"/>
    <s v="C09CA01"/>
    <d v="2018-07-17T13:30:33"/>
    <n v="1"/>
    <n v="48.54"/>
    <n v="48.54"/>
    <n v="30"/>
    <x v="0"/>
    <x v="0"/>
    <n v="7"/>
  </r>
  <r>
    <x v="763"/>
    <x v="730"/>
    <x v="0"/>
    <s v="HVLP"/>
    <s v="C09CA01"/>
    <d v="2018-07-25T12:10:21"/>
    <n v="1"/>
    <n v="18.29"/>
    <n v="18.29"/>
    <n v="30"/>
    <x v="0"/>
    <x v="0"/>
    <n v="7"/>
  </r>
  <r>
    <x v="763"/>
    <x v="730"/>
    <x v="0"/>
    <s v="HVLP"/>
    <s v="C09CA01"/>
    <d v="2018-10-19T12:36:57"/>
    <n v="1"/>
    <n v="18.39"/>
    <n v="18.39"/>
    <n v="30"/>
    <x v="0"/>
    <x v="0"/>
    <n v="10"/>
  </r>
  <r>
    <x v="764"/>
    <x v="731"/>
    <x v="0"/>
    <s v="HVLP"/>
    <s v="C09CA01"/>
    <d v="2018-10-19T12:43:16"/>
    <n v="1"/>
    <n v="48.54"/>
    <n v="48.54"/>
    <n v="30"/>
    <x v="0"/>
    <x v="0"/>
    <n v="10"/>
  </r>
  <r>
    <x v="763"/>
    <x v="730"/>
    <x v="0"/>
    <s v="HVLP"/>
    <s v="C09CA01"/>
    <d v="2018-12-07T09:41:25"/>
    <n v="1"/>
    <n v="18.29"/>
    <n v="18.29"/>
    <n v="30"/>
    <x v="0"/>
    <x v="0"/>
    <n v="12"/>
  </r>
  <r>
    <x v="763"/>
    <x v="730"/>
    <x v="0"/>
    <s v="HVLP"/>
    <s v="C09CA01"/>
    <d v="2018-12-07T09:41:25"/>
    <n v="1"/>
    <n v="18.29"/>
    <n v="18.29"/>
    <n v="30"/>
    <x v="0"/>
    <x v="0"/>
    <n v="12"/>
  </r>
  <r>
    <x v="763"/>
    <x v="730"/>
    <x v="0"/>
    <s v="HVLP"/>
    <s v="C09CA01"/>
    <d v="2019-01-17T11:41:41"/>
    <n v="1"/>
    <n v="18.29"/>
    <n v="18.29"/>
    <n v="30"/>
    <x v="0"/>
    <x v="1"/>
    <n v="1"/>
  </r>
  <r>
    <x v="763"/>
    <x v="730"/>
    <x v="0"/>
    <s v="HVLP"/>
    <s v="C09CA01"/>
    <d v="2019-01-18T09:06:47"/>
    <n v="3"/>
    <n v="18.29"/>
    <n v="54.87"/>
    <n v="30"/>
    <x v="0"/>
    <x v="1"/>
    <n v="1"/>
  </r>
  <r>
    <x v="763"/>
    <x v="730"/>
    <x v="0"/>
    <s v="HVLP"/>
    <s v="C09CA01"/>
    <d v="2019-04-05T12:31:29"/>
    <n v="3"/>
    <n v="18.29"/>
    <n v="54.87"/>
    <n v="30"/>
    <x v="0"/>
    <x v="1"/>
    <n v="4"/>
  </r>
  <r>
    <x v="764"/>
    <x v="731"/>
    <x v="0"/>
    <s v="HVLP"/>
    <s v="C09CA01"/>
    <d v="2019-04-05T12:31:29"/>
    <n v="1"/>
    <n v="48.52"/>
    <n v="48.52"/>
    <n v="30"/>
    <x v="0"/>
    <x v="1"/>
    <n v="4"/>
  </r>
  <r>
    <x v="763"/>
    <x v="730"/>
    <x v="0"/>
    <s v="HVLP"/>
    <s v="C09CA01"/>
    <d v="2019-08-23T10:46:51"/>
    <n v="1"/>
    <n v="29.47"/>
    <n v="29.47"/>
    <n v="30"/>
    <x v="0"/>
    <x v="1"/>
    <n v="8"/>
  </r>
  <r>
    <x v="765"/>
    <x v="732"/>
    <x v="0"/>
    <s v="HVLP"/>
    <s v="C09DA01"/>
    <d v="2018-04-03T13:17:33"/>
    <n v="1"/>
    <n v="19.11"/>
    <n v="19.11"/>
    <n v="30"/>
    <x v="0"/>
    <x v="0"/>
    <n v="4"/>
  </r>
  <r>
    <x v="765"/>
    <x v="732"/>
    <x v="0"/>
    <s v="HVLP"/>
    <s v="C09DA01"/>
    <d v="2018-06-29T12:46:30"/>
    <n v="2"/>
    <n v="19.010000000000002"/>
    <n v="38.020000000000003"/>
    <n v="30"/>
    <x v="0"/>
    <x v="0"/>
    <n v="6"/>
  </r>
  <r>
    <x v="765"/>
    <x v="732"/>
    <x v="0"/>
    <s v="HVLP"/>
    <s v="C09DA01"/>
    <d v="2018-07-20T10:57:48"/>
    <n v="1"/>
    <n v="19.010000000000002"/>
    <n v="19.010000000000002"/>
    <n v="30"/>
    <x v="0"/>
    <x v="0"/>
    <n v="7"/>
  </r>
  <r>
    <x v="765"/>
    <x v="732"/>
    <x v="0"/>
    <s v="HVLP"/>
    <s v="C09DA01"/>
    <d v="2019-01-18T12:44:07"/>
    <n v="1"/>
    <n v="19.010000000000002"/>
    <n v="19.010000000000002"/>
    <n v="30"/>
    <x v="0"/>
    <x v="1"/>
    <n v="1"/>
  </r>
  <r>
    <x v="765"/>
    <x v="732"/>
    <x v="0"/>
    <s v="HVLP"/>
    <s v="C09DA01"/>
    <d v="2019-05-16T12:59:01"/>
    <n v="1"/>
    <n v="19.010000000000002"/>
    <n v="19.010000000000002"/>
    <n v="30"/>
    <x v="0"/>
    <x v="1"/>
    <n v="5"/>
  </r>
  <r>
    <x v="765"/>
    <x v="732"/>
    <x v="0"/>
    <s v="HVLP"/>
    <s v="C09DA01"/>
    <d v="2019-05-31T09:44:19"/>
    <n v="1"/>
    <n v="19.010000000000002"/>
    <n v="19.010000000000002"/>
    <n v="30"/>
    <x v="0"/>
    <x v="1"/>
    <n v="5"/>
  </r>
  <r>
    <x v="765"/>
    <x v="732"/>
    <x v="0"/>
    <s v="HVLP"/>
    <s v="C09DA01"/>
    <d v="2019-05-31T09:44:19"/>
    <n v="1"/>
    <n v="19.010000000000002"/>
    <n v="19.010000000000002"/>
    <n v="30"/>
    <x v="0"/>
    <x v="1"/>
    <n v="5"/>
  </r>
  <r>
    <x v="766"/>
    <x v="733"/>
    <x v="0"/>
    <s v="HVLP"/>
    <s v="S01EA05"/>
    <d v="2019-02-06T11:50:04"/>
    <n v="1"/>
    <n v="131.68"/>
    <n v="131.68"/>
    <n v="30"/>
    <x v="0"/>
    <x v="1"/>
    <n v="2"/>
  </r>
  <r>
    <x v="766"/>
    <x v="733"/>
    <x v="0"/>
    <s v="HVLP"/>
    <s v="S01EA05"/>
    <d v="2019-02-18T12:51:51"/>
    <n v="1"/>
    <n v="131.68"/>
    <n v="131.68"/>
    <n v="30"/>
    <x v="0"/>
    <x v="1"/>
    <n v="2"/>
  </r>
  <r>
    <x v="766"/>
    <x v="733"/>
    <x v="0"/>
    <s v="HVLP"/>
    <s v="S01EA05"/>
    <d v="2019-04-08T14:15:22"/>
    <n v="1"/>
    <n v="131.68"/>
    <n v="131.68"/>
    <n v="30"/>
    <x v="0"/>
    <x v="1"/>
    <n v="4"/>
  </r>
  <r>
    <x v="766"/>
    <x v="733"/>
    <x v="0"/>
    <s v="HVLP"/>
    <s v="S01EA05"/>
    <d v="2019-05-20T12:37:20"/>
    <n v="1"/>
    <n v="131.66999999999999"/>
    <n v="131.66999999999999"/>
    <n v="30"/>
    <x v="0"/>
    <x v="1"/>
    <n v="5"/>
  </r>
  <r>
    <x v="767"/>
    <x v="734"/>
    <x v="0"/>
    <s v="HVLP"/>
    <s v="A02AD"/>
    <d v="2019-01-08T10:23:41"/>
    <n v="1"/>
    <n v="73.819999999999993"/>
    <n v="73.819999999999993"/>
    <n v="30"/>
    <x v="0"/>
    <x v="1"/>
    <n v="1"/>
  </r>
  <r>
    <x v="767"/>
    <x v="734"/>
    <x v="0"/>
    <s v="HVLP"/>
    <s v="A02AD"/>
    <d v="2019-06-10T13:45:02"/>
    <n v="1"/>
    <n v="73.819999999999993"/>
    <n v="73.819999999999993"/>
    <n v="30"/>
    <x v="0"/>
    <x v="1"/>
    <n v="6"/>
  </r>
  <r>
    <x v="768"/>
    <x v="735"/>
    <x v="0"/>
    <s v="HVLP"/>
    <s v="N02AX02"/>
    <d v="2018-11-23T09:09:16"/>
    <n v="2"/>
    <n v="26.95"/>
    <n v="53.9"/>
    <n v="30"/>
    <x v="0"/>
    <x v="0"/>
    <n v="11"/>
  </r>
  <r>
    <x v="768"/>
    <x v="735"/>
    <x v="0"/>
    <s v="HVLP"/>
    <s v="N02AX02"/>
    <d v="2018-11-30T09:54:36"/>
    <n v="3"/>
    <n v="26.95"/>
    <n v="80.849999999999994"/>
    <n v="30"/>
    <x v="0"/>
    <x v="0"/>
    <n v="11"/>
  </r>
  <r>
    <x v="768"/>
    <x v="735"/>
    <x v="0"/>
    <s v="HVLP"/>
    <s v="N02AX02"/>
    <d v="2019-01-16T12:51:20"/>
    <n v="2"/>
    <n v="27.49"/>
    <n v="54.98"/>
    <n v="30"/>
    <x v="0"/>
    <x v="1"/>
    <n v="1"/>
  </r>
  <r>
    <x v="768"/>
    <x v="735"/>
    <x v="0"/>
    <s v="HVLP"/>
    <s v="N02AX02"/>
    <d v="2019-01-25T09:22:55"/>
    <n v="3"/>
    <n v="27.49"/>
    <n v="82.47"/>
    <n v="30"/>
    <x v="0"/>
    <x v="1"/>
    <n v="1"/>
  </r>
  <r>
    <x v="768"/>
    <x v="735"/>
    <x v="0"/>
    <s v="HVLP"/>
    <s v="N02AX02"/>
    <d v="2019-04-16T14:08:56"/>
    <n v="3"/>
    <n v="27.49"/>
    <n v="82.47"/>
    <n v="30"/>
    <x v="0"/>
    <x v="1"/>
    <n v="4"/>
  </r>
  <r>
    <x v="768"/>
    <x v="735"/>
    <x v="0"/>
    <s v="HVLP"/>
    <s v="N02AX02"/>
    <d v="2019-05-22T12:49:52"/>
    <n v="2"/>
    <n v="27.49"/>
    <n v="54.98"/>
    <n v="30"/>
    <x v="0"/>
    <x v="1"/>
    <n v="5"/>
  </r>
  <r>
    <x v="769"/>
    <x v="736"/>
    <x v="0"/>
    <s v="HVLP"/>
    <s v="N02AX02"/>
    <d v="2019-01-18T09:06:47"/>
    <n v="3"/>
    <n v="69.95"/>
    <n v="209.85"/>
    <n v="30"/>
    <x v="0"/>
    <x v="1"/>
    <n v="1"/>
  </r>
  <r>
    <x v="770"/>
    <x v="737"/>
    <x v="1"/>
    <s v="HVLP"/>
    <s v="G01AA51"/>
    <d v="2018-02-16T11:50:13"/>
    <n v="1"/>
    <n v="181.74"/>
    <n v="181.74"/>
    <n v="30"/>
    <x v="0"/>
    <x v="0"/>
    <n v="2"/>
  </r>
  <r>
    <x v="770"/>
    <x v="737"/>
    <x v="1"/>
    <s v="HVLP"/>
    <s v="G01AA51"/>
    <d v="2018-08-03T09:47:59"/>
    <n v="1"/>
    <n v="181.74"/>
    <n v="181.74"/>
    <n v="30"/>
    <x v="0"/>
    <x v="0"/>
    <n v="8"/>
  </r>
  <r>
    <x v="771"/>
    <x v="738"/>
    <x v="1"/>
    <s v="HVLP"/>
    <s v="G01AA51"/>
    <d v="2018-10-17T10:04:35"/>
    <n v="1"/>
    <n v="163.01"/>
    <n v="163.01"/>
    <n v="30"/>
    <x v="0"/>
    <x v="0"/>
    <n v="10"/>
  </r>
  <r>
    <x v="772"/>
    <x v="739"/>
    <x v="1"/>
    <s v="HVLP"/>
    <s v="G01AA51"/>
    <d v="2018-02-21T11:33:08"/>
    <n v="1"/>
    <n v="121.17"/>
    <n v="121.17"/>
    <n v="30"/>
    <x v="0"/>
    <x v="0"/>
    <n v="2"/>
  </r>
  <r>
    <x v="772"/>
    <x v="739"/>
    <x v="1"/>
    <s v="HVLP"/>
    <s v="G01AA51"/>
    <d v="2018-06-08T12:11:12"/>
    <n v="1"/>
    <n v="121.17"/>
    <n v="121.17"/>
    <n v="30"/>
    <x v="0"/>
    <x v="0"/>
    <n v="6"/>
  </r>
  <r>
    <x v="772"/>
    <x v="739"/>
    <x v="1"/>
    <s v="HVLP"/>
    <s v="G01AA51"/>
    <d v="2019-01-11T09:54:31"/>
    <n v="1"/>
    <n v="121.17"/>
    <n v="121.17"/>
    <n v="30"/>
    <x v="0"/>
    <x v="1"/>
    <n v="1"/>
  </r>
  <r>
    <x v="772"/>
    <x v="739"/>
    <x v="1"/>
    <s v="HVLP"/>
    <s v="G01AA51"/>
    <d v="2019-03-15T09:17:16"/>
    <n v="1"/>
    <n v="119.99"/>
    <n v="119.99"/>
    <n v="30"/>
    <x v="0"/>
    <x v="1"/>
    <n v="3"/>
  </r>
  <r>
    <x v="773"/>
    <x v="740"/>
    <x v="0"/>
    <s v="HVLP"/>
    <s v="N04BA02"/>
    <d v="2018-06-08T09:42:31"/>
    <n v="1"/>
    <n v="359.01"/>
    <n v="359.01"/>
    <n v="30"/>
    <x v="0"/>
    <x v="0"/>
    <n v="6"/>
  </r>
  <r>
    <x v="773"/>
    <x v="740"/>
    <x v="0"/>
    <s v="HVLP"/>
    <s v="N04BA02"/>
    <d v="2018-06-28T09:42:53"/>
    <n v="1"/>
    <n v="359.01"/>
    <n v="359.01"/>
    <n v="30"/>
    <x v="0"/>
    <x v="0"/>
    <n v="6"/>
  </r>
  <r>
    <x v="773"/>
    <x v="740"/>
    <x v="0"/>
    <s v="HVLP"/>
    <s v="N04BA02"/>
    <d v="2019-09-10T14:56:21"/>
    <n v="1"/>
    <n v="319.74"/>
    <n v="319.74"/>
    <n v="30"/>
    <x v="0"/>
    <x v="1"/>
    <n v="9"/>
  </r>
  <r>
    <x v="773"/>
    <x v="740"/>
    <x v="0"/>
    <s v="HVLP"/>
    <s v="N04BA02"/>
    <d v="2019-10-15T09:33:10"/>
    <n v="1"/>
    <n v="319.36"/>
    <n v="319.36"/>
    <n v="30"/>
    <x v="0"/>
    <x v="1"/>
    <n v="10"/>
  </r>
  <r>
    <x v="774"/>
    <x v="741"/>
    <x v="0"/>
    <s v="HVLP-R"/>
    <s v="N04BA02"/>
    <d v="2018-01-25T10:17:05"/>
    <n v="1"/>
    <n v="128.80000000000001"/>
    <n v="128.80000000000001"/>
    <n v="30"/>
    <x v="0"/>
    <x v="0"/>
    <n v="1"/>
  </r>
  <r>
    <x v="775"/>
    <x v="742"/>
    <x v="0"/>
    <s v="HVLP"/>
    <s v="A12CC"/>
    <d v="2018-01-24T14:36:28"/>
    <n v="1"/>
    <n v="111.72"/>
    <n v="111.72"/>
    <n v="30"/>
    <x v="0"/>
    <x v="0"/>
    <n v="1"/>
  </r>
  <r>
    <x v="775"/>
    <x v="742"/>
    <x v="0"/>
    <s v="HVLP"/>
    <s v="A12CC"/>
    <d v="2018-07-30T09:17:21"/>
    <n v="1"/>
    <n v="111.6"/>
    <n v="111.6"/>
    <n v="30"/>
    <x v="0"/>
    <x v="0"/>
    <n v="7"/>
  </r>
  <r>
    <x v="775"/>
    <x v="742"/>
    <x v="0"/>
    <s v="HVLP"/>
    <s v="A12CC"/>
    <d v="2019-03-08T09:22:08"/>
    <n v="2"/>
    <n v="114.02"/>
    <n v="228.04"/>
    <n v="30"/>
    <x v="0"/>
    <x v="1"/>
    <n v="3"/>
  </r>
  <r>
    <x v="775"/>
    <x v="742"/>
    <x v="0"/>
    <s v="HVLP"/>
    <s v="A12CC"/>
    <d v="2019-04-11T12:51:49"/>
    <n v="1"/>
    <n v="111.6"/>
    <n v="111.6"/>
    <n v="30"/>
    <x v="0"/>
    <x v="1"/>
    <n v="4"/>
  </r>
  <r>
    <x v="775"/>
    <x v="742"/>
    <x v="0"/>
    <s v="HVLP"/>
    <s v="A12CC"/>
    <d v="2019-05-03T11:26:36"/>
    <n v="1"/>
    <n v="111.6"/>
    <n v="111.6"/>
    <n v="30"/>
    <x v="0"/>
    <x v="1"/>
    <n v="5"/>
  </r>
  <r>
    <x v="775"/>
    <x v="742"/>
    <x v="0"/>
    <s v="HVLP"/>
    <s v="A12CC"/>
    <d v="2019-05-10T12:14:36"/>
    <n v="1"/>
    <n v="111.6"/>
    <n v="111.6"/>
    <n v="30"/>
    <x v="0"/>
    <x v="1"/>
    <n v="5"/>
  </r>
  <r>
    <x v="775"/>
    <x v="742"/>
    <x v="0"/>
    <s v="HVLP"/>
    <s v="A12CC"/>
    <d v="2019-05-10T13:34:58"/>
    <n v="2"/>
    <n v="111.6"/>
    <n v="223.2"/>
    <n v="30"/>
    <x v="0"/>
    <x v="1"/>
    <n v="5"/>
  </r>
  <r>
    <x v="776"/>
    <x v="743"/>
    <x v="0"/>
    <s v="HVLP"/>
    <s v="A12CC06"/>
    <d v="2018-01-02T11:42:17"/>
    <n v="1"/>
    <n v="51.67"/>
    <n v="51.67"/>
    <n v="30"/>
    <x v="0"/>
    <x v="0"/>
    <n v="1"/>
  </r>
  <r>
    <x v="777"/>
    <x v="744"/>
    <x v="0"/>
    <s v="HVLP"/>
    <s v="A12CC06"/>
    <d v="2018-01-16T09:47:34"/>
    <n v="1"/>
    <n v="94.34"/>
    <n v="94.34"/>
    <n v="30"/>
    <x v="0"/>
    <x v="0"/>
    <n v="1"/>
  </r>
  <r>
    <x v="776"/>
    <x v="743"/>
    <x v="0"/>
    <s v="HVLP"/>
    <s v="A12CC06"/>
    <d v="2018-02-16T10:18:19"/>
    <n v="1"/>
    <n v="51.61"/>
    <n v="51.61"/>
    <n v="30"/>
    <x v="0"/>
    <x v="0"/>
    <n v="2"/>
  </r>
  <r>
    <x v="776"/>
    <x v="743"/>
    <x v="0"/>
    <s v="HVLP"/>
    <s v="A12CC06"/>
    <d v="2018-02-16T10:18:19"/>
    <n v="1"/>
    <n v="51.61"/>
    <n v="51.61"/>
    <n v="30"/>
    <x v="0"/>
    <x v="0"/>
    <n v="2"/>
  </r>
  <r>
    <x v="777"/>
    <x v="744"/>
    <x v="0"/>
    <s v="HVLP"/>
    <s v="A12CC06"/>
    <d v="2018-02-23T13:37:34"/>
    <n v="2"/>
    <n v="94.34"/>
    <n v="188.68"/>
    <n v="30"/>
    <x v="0"/>
    <x v="0"/>
    <n v="2"/>
  </r>
  <r>
    <x v="777"/>
    <x v="744"/>
    <x v="0"/>
    <s v="HVLP"/>
    <s v="A12CC06"/>
    <d v="2018-04-06T10:50:50"/>
    <n v="2"/>
    <n v="94.24"/>
    <n v="188.48"/>
    <n v="30"/>
    <x v="0"/>
    <x v="0"/>
    <n v="4"/>
  </r>
  <r>
    <x v="777"/>
    <x v="744"/>
    <x v="0"/>
    <s v="HVLP"/>
    <s v="A12CC06"/>
    <d v="2018-04-06T10:50:50"/>
    <n v="1"/>
    <n v="95.08"/>
    <n v="95.08"/>
    <n v="30"/>
    <x v="0"/>
    <x v="0"/>
    <n v="4"/>
  </r>
  <r>
    <x v="777"/>
    <x v="744"/>
    <x v="0"/>
    <s v="HVLP"/>
    <s v="A12CC06"/>
    <d v="2018-05-03T13:05:33"/>
    <n v="2"/>
    <n v="94.24"/>
    <n v="188.48"/>
    <n v="30"/>
    <x v="0"/>
    <x v="0"/>
    <n v="5"/>
  </r>
  <r>
    <x v="777"/>
    <x v="744"/>
    <x v="0"/>
    <s v="HVLP"/>
    <s v="A12CC06"/>
    <d v="2018-05-11T12:07:09"/>
    <n v="2"/>
    <n v="94.24"/>
    <n v="188.48"/>
    <n v="30"/>
    <x v="0"/>
    <x v="0"/>
    <n v="5"/>
  </r>
  <r>
    <x v="777"/>
    <x v="744"/>
    <x v="0"/>
    <s v="HVLP"/>
    <s v="A12CC06"/>
    <d v="2018-06-01T12:41:07"/>
    <n v="2"/>
    <n v="94.24"/>
    <n v="188.48"/>
    <n v="30"/>
    <x v="0"/>
    <x v="0"/>
    <n v="6"/>
  </r>
  <r>
    <x v="777"/>
    <x v="744"/>
    <x v="0"/>
    <s v="HVLP"/>
    <s v="A12CC06"/>
    <d v="2018-06-29T12:46:30"/>
    <n v="3"/>
    <n v="96.28"/>
    <n v="288.83999999999997"/>
    <n v="30"/>
    <x v="0"/>
    <x v="0"/>
    <n v="6"/>
  </r>
  <r>
    <x v="776"/>
    <x v="743"/>
    <x v="0"/>
    <s v="HVLP"/>
    <s v="A12CC06"/>
    <d v="2018-09-14T08:26:11"/>
    <n v="1"/>
    <n v="51.61"/>
    <n v="51.61"/>
    <n v="30"/>
    <x v="0"/>
    <x v="0"/>
    <n v="9"/>
  </r>
  <r>
    <x v="776"/>
    <x v="743"/>
    <x v="0"/>
    <s v="HVLP"/>
    <s v="A12CC06"/>
    <d v="2018-09-14T08:26:11"/>
    <n v="3"/>
    <n v="51.61"/>
    <n v="154.83000000000001"/>
    <n v="30"/>
    <x v="0"/>
    <x v="0"/>
    <n v="9"/>
  </r>
  <r>
    <x v="777"/>
    <x v="744"/>
    <x v="0"/>
    <s v="HVLP"/>
    <s v="A12CC06"/>
    <d v="2018-09-27T10:28:05"/>
    <n v="3"/>
    <n v="89.54"/>
    <n v="268.62"/>
    <n v="30"/>
    <x v="0"/>
    <x v="0"/>
    <n v="9"/>
  </r>
  <r>
    <x v="776"/>
    <x v="743"/>
    <x v="0"/>
    <s v="HVLP"/>
    <s v="A12CC06"/>
    <d v="2018-10-26T09:43:58"/>
    <n v="1"/>
    <n v="50.6"/>
    <n v="50.6"/>
    <n v="30"/>
    <x v="0"/>
    <x v="0"/>
    <n v="10"/>
  </r>
  <r>
    <x v="776"/>
    <x v="743"/>
    <x v="0"/>
    <s v="HVLP"/>
    <s v="A12CC06"/>
    <d v="2018-10-26T09:43:58"/>
    <n v="2"/>
    <n v="50.6"/>
    <n v="101.2"/>
    <n v="30"/>
    <x v="0"/>
    <x v="0"/>
    <n v="10"/>
  </r>
  <r>
    <x v="777"/>
    <x v="744"/>
    <x v="0"/>
    <s v="HVLP"/>
    <s v="A12CC06"/>
    <d v="2018-11-02T13:50:05"/>
    <n v="3"/>
    <n v="89.54"/>
    <n v="268.62"/>
    <n v="30"/>
    <x v="0"/>
    <x v="0"/>
    <n v="11"/>
  </r>
  <r>
    <x v="777"/>
    <x v="744"/>
    <x v="0"/>
    <s v="HVLP"/>
    <s v="A12CC06"/>
    <d v="2018-11-23T09:26:12"/>
    <n v="3"/>
    <n v="94.34"/>
    <n v="283.02"/>
    <n v="30"/>
    <x v="0"/>
    <x v="0"/>
    <n v="11"/>
  </r>
  <r>
    <x v="777"/>
    <x v="744"/>
    <x v="0"/>
    <s v="HVLP"/>
    <s v="A12CC06"/>
    <d v="2018-12-07T09:41:25"/>
    <n v="3"/>
    <n v="94.34"/>
    <n v="283.02"/>
    <n v="30"/>
    <x v="0"/>
    <x v="0"/>
    <n v="12"/>
  </r>
  <r>
    <x v="777"/>
    <x v="744"/>
    <x v="0"/>
    <s v="HVLP"/>
    <s v="A12CC06"/>
    <d v="2018-12-19T10:06:01"/>
    <n v="3"/>
    <n v="94.34"/>
    <n v="283.02"/>
    <n v="30"/>
    <x v="0"/>
    <x v="0"/>
    <n v="12"/>
  </r>
  <r>
    <x v="777"/>
    <x v="744"/>
    <x v="0"/>
    <s v="HVLP"/>
    <s v="A12CC06"/>
    <d v="2019-02-01T10:59:40"/>
    <n v="3"/>
    <n v="85.57"/>
    <n v="256.70999999999998"/>
    <n v="30"/>
    <x v="0"/>
    <x v="1"/>
    <n v="2"/>
  </r>
  <r>
    <x v="777"/>
    <x v="744"/>
    <x v="0"/>
    <s v="HVLP"/>
    <s v="A12CC06"/>
    <d v="2019-02-01T12:40:49"/>
    <n v="1"/>
    <n v="85.57"/>
    <n v="85.57"/>
    <n v="30"/>
    <x v="0"/>
    <x v="1"/>
    <n v="2"/>
  </r>
  <r>
    <x v="777"/>
    <x v="744"/>
    <x v="0"/>
    <s v="HVLP"/>
    <s v="A12CC06"/>
    <d v="2019-03-22T12:50:00"/>
    <n v="2"/>
    <n v="80.87"/>
    <n v="161.74"/>
    <n v="30"/>
    <x v="0"/>
    <x v="1"/>
    <n v="3"/>
  </r>
  <r>
    <x v="777"/>
    <x v="744"/>
    <x v="0"/>
    <s v="HVLP"/>
    <s v="A12CC06"/>
    <d v="2019-03-25T12:34:03"/>
    <n v="3"/>
    <n v="80.87"/>
    <n v="242.61"/>
    <n v="30"/>
    <x v="0"/>
    <x v="1"/>
    <n v="3"/>
  </r>
  <r>
    <x v="776"/>
    <x v="743"/>
    <x v="0"/>
    <s v="HVLP"/>
    <s v="A12CC06"/>
    <d v="2019-05-17T13:27:35"/>
    <n v="1"/>
    <n v="51.61"/>
    <n v="51.61"/>
    <n v="30"/>
    <x v="0"/>
    <x v="1"/>
    <n v="5"/>
  </r>
  <r>
    <x v="777"/>
    <x v="744"/>
    <x v="0"/>
    <s v="HVLP"/>
    <s v="A12CC06"/>
    <d v="2019-05-31T09:44:19"/>
    <n v="2"/>
    <n v="80.87"/>
    <n v="161.74"/>
    <n v="30"/>
    <x v="0"/>
    <x v="1"/>
    <n v="5"/>
  </r>
  <r>
    <x v="777"/>
    <x v="744"/>
    <x v="0"/>
    <s v="HVLP"/>
    <s v="A12CC06"/>
    <d v="2019-06-21T13:19:33"/>
    <n v="3"/>
    <n v="80.87"/>
    <n v="242.61"/>
    <n v="30"/>
    <x v="0"/>
    <x v="1"/>
    <n v="6"/>
  </r>
  <r>
    <x v="777"/>
    <x v="744"/>
    <x v="0"/>
    <s v="HVLP"/>
    <s v="A12CC06"/>
    <d v="2019-07-11T12:23:23"/>
    <n v="3"/>
    <n v="94.24"/>
    <n v="282.72000000000003"/>
    <n v="30"/>
    <x v="0"/>
    <x v="1"/>
    <n v="7"/>
  </r>
  <r>
    <x v="776"/>
    <x v="743"/>
    <x v="0"/>
    <s v="HVLP"/>
    <s v="A12CC06"/>
    <d v="2019-07-12T11:44:50"/>
    <n v="2"/>
    <n v="51.61"/>
    <n v="103.22"/>
    <n v="30"/>
    <x v="0"/>
    <x v="1"/>
    <n v="7"/>
  </r>
  <r>
    <x v="776"/>
    <x v="743"/>
    <x v="0"/>
    <s v="HVLP"/>
    <s v="A12CC06"/>
    <d v="2019-08-16T09:08:46"/>
    <n v="2"/>
    <n v="53.82"/>
    <n v="107.64"/>
    <n v="30"/>
    <x v="0"/>
    <x v="1"/>
    <n v="8"/>
  </r>
  <r>
    <x v="776"/>
    <x v="743"/>
    <x v="0"/>
    <s v="HVLP"/>
    <s v="A12CC06"/>
    <d v="2019-10-11T13:06:55"/>
    <n v="1"/>
    <n v="51.55"/>
    <n v="51.55"/>
    <n v="30"/>
    <x v="0"/>
    <x v="1"/>
    <n v="10"/>
  </r>
  <r>
    <x v="777"/>
    <x v="744"/>
    <x v="0"/>
    <s v="HVLP"/>
    <s v="A12CC06"/>
    <d v="2019-10-24T09:38:15"/>
    <n v="2"/>
    <n v="81.760000000000005"/>
    <n v="163.52000000000001"/>
    <n v="30"/>
    <x v="0"/>
    <x v="1"/>
    <n v="10"/>
  </r>
  <r>
    <x v="777"/>
    <x v="744"/>
    <x v="0"/>
    <s v="HVLP"/>
    <s v="A12CC06"/>
    <d v="2019-11-01T11:14:23"/>
    <n v="2"/>
    <n v="81.760000000000005"/>
    <n v="163.52000000000001"/>
    <n v="30"/>
    <x v="0"/>
    <x v="1"/>
    <n v="11"/>
  </r>
  <r>
    <x v="777"/>
    <x v="744"/>
    <x v="0"/>
    <s v="HVLP"/>
    <s v="A12CC06"/>
    <d v="2019-12-13T10:17:04"/>
    <n v="2"/>
    <n v="81.760000000000005"/>
    <n v="163.52000000000001"/>
    <n v="30"/>
    <x v="0"/>
    <x v="1"/>
    <n v="12"/>
  </r>
  <r>
    <x v="778"/>
    <x v="745"/>
    <x v="0"/>
    <s v="HVLP"/>
    <s v="A12CC02"/>
    <d v="2018-01-12T09:42:14"/>
    <n v="3"/>
    <n v="96.33"/>
    <n v="288.99"/>
    <n v="30"/>
    <x v="0"/>
    <x v="0"/>
    <n v="1"/>
  </r>
  <r>
    <x v="778"/>
    <x v="745"/>
    <x v="0"/>
    <s v="HVLP"/>
    <s v="A12CC02"/>
    <d v="2018-01-23T14:01:51"/>
    <n v="1"/>
    <n v="108.86"/>
    <n v="108.86"/>
    <n v="30"/>
    <x v="0"/>
    <x v="0"/>
    <n v="1"/>
  </r>
  <r>
    <x v="778"/>
    <x v="745"/>
    <x v="0"/>
    <s v="HVLP"/>
    <s v="A12CC02"/>
    <d v="2018-01-26T09:28:43"/>
    <n v="6"/>
    <n v="108.86"/>
    <n v="653.16"/>
    <n v="30"/>
    <x v="0"/>
    <x v="0"/>
    <n v="1"/>
  </r>
  <r>
    <x v="778"/>
    <x v="745"/>
    <x v="0"/>
    <s v="HVLP"/>
    <s v="A12CC02"/>
    <d v="2018-01-26T11:22:35"/>
    <n v="5"/>
    <n v="108.86"/>
    <n v="544.29999999999995"/>
    <n v="30"/>
    <x v="0"/>
    <x v="0"/>
    <n v="1"/>
  </r>
  <r>
    <x v="778"/>
    <x v="745"/>
    <x v="0"/>
    <s v="HVLP"/>
    <s v="A12CC02"/>
    <d v="2018-02-02T12:16:16"/>
    <n v="3"/>
    <n v="108.86"/>
    <n v="326.58"/>
    <n v="30"/>
    <x v="0"/>
    <x v="0"/>
    <n v="2"/>
  </r>
  <r>
    <x v="778"/>
    <x v="745"/>
    <x v="0"/>
    <s v="HVLP"/>
    <s v="A12CC02"/>
    <d v="2018-03-16T11:47:17"/>
    <n v="5"/>
    <n v="108.75"/>
    <n v="543.75"/>
    <n v="30"/>
    <x v="0"/>
    <x v="0"/>
    <n v="3"/>
  </r>
  <r>
    <x v="778"/>
    <x v="745"/>
    <x v="0"/>
    <s v="HVLP"/>
    <s v="A12CC02"/>
    <d v="2018-03-23T11:11:52"/>
    <n v="3"/>
    <n v="108.75"/>
    <n v="326.25"/>
    <n v="30"/>
    <x v="0"/>
    <x v="0"/>
    <n v="3"/>
  </r>
  <r>
    <x v="778"/>
    <x v="745"/>
    <x v="0"/>
    <s v="HVLP"/>
    <s v="A12CC02"/>
    <d v="2018-03-28T14:03:29"/>
    <n v="3"/>
    <n v="108.75"/>
    <n v="326.25"/>
    <n v="30"/>
    <x v="0"/>
    <x v="0"/>
    <n v="3"/>
  </r>
  <r>
    <x v="778"/>
    <x v="745"/>
    <x v="0"/>
    <s v="HVLP"/>
    <s v="A12CC02"/>
    <d v="2018-05-03T09:42:43"/>
    <n v="6"/>
    <n v="108.75"/>
    <n v="652.5"/>
    <n v="30"/>
    <x v="0"/>
    <x v="0"/>
    <n v="5"/>
  </r>
  <r>
    <x v="778"/>
    <x v="745"/>
    <x v="0"/>
    <s v="HVLP"/>
    <s v="A12CC02"/>
    <d v="2018-05-25T09:56:48"/>
    <n v="3"/>
    <n v="108.75"/>
    <n v="326.25"/>
    <n v="30"/>
    <x v="0"/>
    <x v="0"/>
    <n v="5"/>
  </r>
  <r>
    <x v="778"/>
    <x v="745"/>
    <x v="0"/>
    <s v="HVLP"/>
    <s v="A12CC02"/>
    <d v="2018-06-29T08:34:54"/>
    <n v="3"/>
    <n v="108.75"/>
    <n v="326.25"/>
    <n v="30"/>
    <x v="0"/>
    <x v="0"/>
    <n v="6"/>
  </r>
  <r>
    <x v="778"/>
    <x v="745"/>
    <x v="0"/>
    <s v="HVLP"/>
    <s v="A12CC02"/>
    <d v="2018-06-29T14:46:27"/>
    <n v="1"/>
    <n v="108.75"/>
    <n v="108.75"/>
    <n v="30"/>
    <x v="0"/>
    <x v="0"/>
    <n v="6"/>
  </r>
  <r>
    <x v="778"/>
    <x v="745"/>
    <x v="0"/>
    <s v="HVLP"/>
    <s v="A12CC02"/>
    <d v="2018-07-20T10:18:20"/>
    <n v="4"/>
    <n v="108.75"/>
    <n v="435"/>
    <n v="30"/>
    <x v="0"/>
    <x v="0"/>
    <n v="7"/>
  </r>
  <r>
    <x v="778"/>
    <x v="745"/>
    <x v="0"/>
    <s v="HVLP"/>
    <s v="A12CC02"/>
    <d v="2018-07-20T10:23:25"/>
    <n v="3"/>
    <n v="108.75"/>
    <n v="326.25"/>
    <n v="30"/>
    <x v="0"/>
    <x v="0"/>
    <n v="7"/>
  </r>
  <r>
    <x v="778"/>
    <x v="745"/>
    <x v="0"/>
    <s v="HVLP"/>
    <s v="A12CC02"/>
    <d v="2018-08-10T10:56:38"/>
    <n v="1"/>
    <n v="108.75"/>
    <n v="108.75"/>
    <n v="30"/>
    <x v="0"/>
    <x v="0"/>
    <n v="8"/>
  </r>
  <r>
    <x v="778"/>
    <x v="745"/>
    <x v="0"/>
    <s v="HVLP"/>
    <s v="A12CC02"/>
    <d v="2018-08-10T10:56:38"/>
    <n v="2"/>
    <n v="108.75"/>
    <n v="217.5"/>
    <n v="30"/>
    <x v="0"/>
    <x v="0"/>
    <n v="8"/>
  </r>
  <r>
    <x v="778"/>
    <x v="745"/>
    <x v="0"/>
    <s v="HVLP"/>
    <s v="A12CC02"/>
    <d v="2018-09-10T12:48:15"/>
    <n v="3"/>
    <n v="108.75"/>
    <n v="326.25"/>
    <n v="30"/>
    <x v="0"/>
    <x v="0"/>
    <n v="9"/>
  </r>
  <r>
    <x v="778"/>
    <x v="745"/>
    <x v="0"/>
    <s v="HVLP"/>
    <s v="A12CC02"/>
    <d v="2018-09-24T11:18:58"/>
    <n v="2"/>
    <n v="108.75"/>
    <n v="217.5"/>
    <n v="30"/>
    <x v="0"/>
    <x v="0"/>
    <n v="9"/>
  </r>
  <r>
    <x v="778"/>
    <x v="745"/>
    <x v="0"/>
    <s v="HVLP"/>
    <s v="A12CC02"/>
    <d v="2018-10-19T12:43:16"/>
    <n v="3"/>
    <n v="108.75"/>
    <n v="326.25"/>
    <n v="30"/>
    <x v="0"/>
    <x v="0"/>
    <n v="10"/>
  </r>
  <r>
    <x v="778"/>
    <x v="745"/>
    <x v="0"/>
    <s v="HVLP"/>
    <s v="A12CC02"/>
    <d v="2018-11-02T13:50:05"/>
    <n v="3"/>
    <n v="94.84"/>
    <n v="284.52"/>
    <n v="30"/>
    <x v="0"/>
    <x v="0"/>
    <n v="11"/>
  </r>
  <r>
    <x v="778"/>
    <x v="745"/>
    <x v="0"/>
    <s v="HVLP"/>
    <s v="A12CC02"/>
    <d v="2018-11-16T11:54:40"/>
    <n v="3"/>
    <n v="108.75"/>
    <n v="326.25"/>
    <n v="30"/>
    <x v="0"/>
    <x v="0"/>
    <n v="11"/>
  </r>
  <r>
    <x v="778"/>
    <x v="745"/>
    <x v="0"/>
    <s v="HVLP"/>
    <s v="A12CC02"/>
    <d v="2019-02-22T08:47:31"/>
    <n v="3"/>
    <n v="108.75"/>
    <n v="326.25"/>
    <n v="30"/>
    <x v="0"/>
    <x v="1"/>
    <n v="2"/>
  </r>
  <r>
    <x v="778"/>
    <x v="745"/>
    <x v="0"/>
    <s v="HVLP"/>
    <s v="A12CC02"/>
    <d v="2019-03-08T13:50:23"/>
    <n v="3"/>
    <n v="108.75"/>
    <n v="326.25"/>
    <n v="30"/>
    <x v="0"/>
    <x v="1"/>
    <n v="3"/>
  </r>
  <r>
    <x v="778"/>
    <x v="745"/>
    <x v="0"/>
    <s v="HVLP"/>
    <s v="A12CC02"/>
    <d v="2019-08-30T09:58:12"/>
    <n v="3"/>
    <n v="108.64"/>
    <n v="325.92"/>
    <n v="30"/>
    <x v="0"/>
    <x v="1"/>
    <n v="8"/>
  </r>
  <r>
    <x v="778"/>
    <x v="745"/>
    <x v="0"/>
    <s v="HVLP"/>
    <s v="A12CC02"/>
    <d v="2019-09-13T12:26:34"/>
    <n v="2"/>
    <n v="108.64"/>
    <n v="217.28"/>
    <n v="30"/>
    <x v="0"/>
    <x v="1"/>
    <n v="9"/>
  </r>
  <r>
    <x v="779"/>
    <x v="745"/>
    <x v="0"/>
    <s v="HVLP"/>
    <s v="A12CC02"/>
    <d v="2019-09-13T12:56:53"/>
    <n v="3"/>
    <n v="108.64"/>
    <n v="325.92"/>
    <n v="30"/>
    <x v="0"/>
    <x v="1"/>
    <n v="9"/>
  </r>
  <r>
    <x v="778"/>
    <x v="745"/>
    <x v="0"/>
    <s v="HVLP"/>
    <s v="A12CC02"/>
    <d v="2019-10-04T12:04:52"/>
    <n v="3"/>
    <n v="108.64"/>
    <n v="325.92"/>
    <n v="30"/>
    <x v="0"/>
    <x v="1"/>
    <n v="10"/>
  </r>
  <r>
    <x v="779"/>
    <x v="745"/>
    <x v="0"/>
    <s v="HVLP"/>
    <s v="A12CC02"/>
    <d v="2019-10-18T10:23:28"/>
    <n v="3"/>
    <n v="108.64"/>
    <n v="325.92"/>
    <n v="30"/>
    <x v="0"/>
    <x v="1"/>
    <n v="10"/>
  </r>
  <r>
    <x v="780"/>
    <x v="746"/>
    <x v="0"/>
    <s v="HVLP-R"/>
    <s v="A12CC02"/>
    <d v="2018-01-05T12:51:37"/>
    <n v="3"/>
    <n v="100.17"/>
    <n v="300.51"/>
    <n v="30"/>
    <x v="0"/>
    <x v="0"/>
    <n v="1"/>
  </r>
  <r>
    <x v="780"/>
    <x v="746"/>
    <x v="0"/>
    <s v="HVLP-R"/>
    <s v="A12CC02"/>
    <d v="2018-01-26T09:28:43"/>
    <n v="6"/>
    <n v="113.86"/>
    <n v="683.16"/>
    <n v="30"/>
    <x v="0"/>
    <x v="0"/>
    <n v="1"/>
  </r>
  <r>
    <x v="780"/>
    <x v="746"/>
    <x v="0"/>
    <s v="HVLP-R"/>
    <s v="A12CC02"/>
    <d v="2018-03-16T11:47:17"/>
    <n v="6"/>
    <n v="113.18"/>
    <n v="679.08"/>
    <n v="30"/>
    <x v="0"/>
    <x v="0"/>
    <n v="3"/>
  </r>
  <r>
    <x v="780"/>
    <x v="746"/>
    <x v="0"/>
    <s v="HVLP-R"/>
    <s v="A12CC02"/>
    <d v="2018-03-28T14:03:29"/>
    <n v="2"/>
    <n v="113.18"/>
    <n v="226.36"/>
    <n v="30"/>
    <x v="0"/>
    <x v="0"/>
    <n v="3"/>
  </r>
  <r>
    <x v="780"/>
    <x v="746"/>
    <x v="0"/>
    <s v="HVLP-R"/>
    <s v="A12CC02"/>
    <d v="2018-03-28T14:03:29"/>
    <n v="1"/>
    <n v="113.18"/>
    <n v="113.18"/>
    <n v="30"/>
    <x v="0"/>
    <x v="0"/>
    <n v="3"/>
  </r>
  <r>
    <x v="780"/>
    <x v="746"/>
    <x v="0"/>
    <s v="HVLP-R"/>
    <s v="A12CC02"/>
    <d v="2018-07-13T10:14:28"/>
    <n v="5"/>
    <n v="113.18"/>
    <n v="565.9"/>
    <n v="30"/>
    <x v="0"/>
    <x v="0"/>
    <n v="7"/>
  </r>
  <r>
    <x v="780"/>
    <x v="746"/>
    <x v="0"/>
    <s v="HVLP-R"/>
    <s v="A12CC02"/>
    <d v="2018-07-13T10:14:28"/>
    <n v="1"/>
    <n v="113.19"/>
    <n v="113.19"/>
    <n v="30"/>
    <x v="0"/>
    <x v="0"/>
    <n v="7"/>
  </r>
  <r>
    <x v="780"/>
    <x v="746"/>
    <x v="0"/>
    <s v="HVLP-R"/>
    <s v="A12CC02"/>
    <d v="2018-11-23T09:09:16"/>
    <n v="2"/>
    <n v="113.18"/>
    <n v="226.36"/>
    <n v="30"/>
    <x v="0"/>
    <x v="0"/>
    <n v="11"/>
  </r>
  <r>
    <x v="780"/>
    <x v="746"/>
    <x v="0"/>
    <s v="HVLP-R"/>
    <s v="A12CC02"/>
    <d v="2018-11-23T12:13:20"/>
    <n v="3"/>
    <n v="113.18"/>
    <n v="339.54"/>
    <n v="30"/>
    <x v="0"/>
    <x v="0"/>
    <n v="11"/>
  </r>
  <r>
    <x v="780"/>
    <x v="746"/>
    <x v="0"/>
    <s v="HVLP-R"/>
    <s v="A12CC02"/>
    <d v="2019-03-08T13:50:23"/>
    <n v="3"/>
    <n v="113.18"/>
    <n v="339.54"/>
    <n v="30"/>
    <x v="0"/>
    <x v="1"/>
    <n v="3"/>
  </r>
  <r>
    <x v="780"/>
    <x v="746"/>
    <x v="0"/>
    <s v="HVLP-R"/>
    <s v="A12CC02"/>
    <d v="2019-04-05T12:31:29"/>
    <n v="3"/>
    <n v="113.18"/>
    <n v="339.54"/>
    <n v="30"/>
    <x v="0"/>
    <x v="1"/>
    <n v="4"/>
  </r>
  <r>
    <x v="780"/>
    <x v="746"/>
    <x v="0"/>
    <s v="HVLP-R"/>
    <s v="A12CC02"/>
    <d v="2019-05-31T09:44:19"/>
    <n v="3"/>
    <n v="113.18"/>
    <n v="339.54"/>
    <n v="30"/>
    <x v="0"/>
    <x v="1"/>
    <n v="5"/>
  </r>
  <r>
    <x v="780"/>
    <x v="746"/>
    <x v="0"/>
    <s v="HVLP-R"/>
    <s v="A12CC02"/>
    <d v="2019-06-27T12:18:59"/>
    <n v="1"/>
    <n v="113.18"/>
    <n v="113.18"/>
    <n v="30"/>
    <x v="0"/>
    <x v="1"/>
    <n v="6"/>
  </r>
  <r>
    <x v="780"/>
    <x v="746"/>
    <x v="0"/>
    <s v="HVLP-R"/>
    <s v="A12CC02"/>
    <d v="2019-06-28T14:25:58"/>
    <n v="3"/>
    <n v="113.09"/>
    <n v="339.27"/>
    <n v="30"/>
    <x v="0"/>
    <x v="1"/>
    <n v="6"/>
  </r>
  <r>
    <x v="781"/>
    <x v="746"/>
    <x v="0"/>
    <s v="HVLP"/>
    <s v="A12CC02"/>
    <d v="2019-09-06T13:29:14"/>
    <n v="3"/>
    <n v="113.06"/>
    <n v="339.18"/>
    <n v="30"/>
    <x v="0"/>
    <x v="1"/>
    <n v="9"/>
  </r>
  <r>
    <x v="781"/>
    <x v="746"/>
    <x v="0"/>
    <s v="HVLP"/>
    <s v="A12CC02"/>
    <d v="2019-11-01T11:14:23"/>
    <n v="3"/>
    <n v="113.06"/>
    <n v="339.18"/>
    <n v="30"/>
    <x v="0"/>
    <x v="1"/>
    <n v="11"/>
  </r>
  <r>
    <x v="782"/>
    <x v="747"/>
    <x v="0"/>
    <s v="HVLP"/>
    <s v="A12CC30"/>
    <d v="2018-01-26T11:22:35"/>
    <n v="1"/>
    <n v="115.47"/>
    <n v="115.47"/>
    <n v="30"/>
    <x v="0"/>
    <x v="0"/>
    <n v="1"/>
  </r>
  <r>
    <x v="782"/>
    <x v="747"/>
    <x v="0"/>
    <s v="HVLP"/>
    <s v="A12CC30"/>
    <d v="2018-02-05T13:21:29"/>
    <n v="1"/>
    <n v="116.6"/>
    <n v="116.6"/>
    <n v="30"/>
    <x v="0"/>
    <x v="0"/>
    <n v="2"/>
  </r>
  <r>
    <x v="782"/>
    <x v="747"/>
    <x v="0"/>
    <s v="HVLP"/>
    <s v="A12CC30"/>
    <d v="2018-02-19T12:43:45"/>
    <n v="1"/>
    <n v="116.6"/>
    <n v="116.6"/>
    <n v="30"/>
    <x v="0"/>
    <x v="0"/>
    <n v="2"/>
  </r>
  <r>
    <x v="782"/>
    <x v="747"/>
    <x v="0"/>
    <s v="HVLP"/>
    <s v="A12CC30"/>
    <d v="2018-03-14T11:49:28"/>
    <n v="1"/>
    <n v="116.6"/>
    <n v="116.6"/>
    <n v="30"/>
    <x v="0"/>
    <x v="0"/>
    <n v="3"/>
  </r>
  <r>
    <x v="782"/>
    <x v="747"/>
    <x v="0"/>
    <s v="HVLP"/>
    <s v="A12CC30"/>
    <d v="2018-04-06T09:19:17"/>
    <n v="1"/>
    <n v="116.6"/>
    <n v="116.6"/>
    <n v="30"/>
    <x v="0"/>
    <x v="0"/>
    <n v="4"/>
  </r>
  <r>
    <x v="782"/>
    <x v="747"/>
    <x v="0"/>
    <s v="HVLP"/>
    <s v="A12CC30"/>
    <d v="2018-04-06T09:19:56"/>
    <n v="2"/>
    <n v="116.6"/>
    <n v="233.2"/>
    <n v="30"/>
    <x v="0"/>
    <x v="0"/>
    <n v="4"/>
  </r>
  <r>
    <x v="782"/>
    <x v="747"/>
    <x v="0"/>
    <s v="HVLP"/>
    <s v="A12CC30"/>
    <d v="2018-04-13T11:13:46"/>
    <n v="1"/>
    <n v="119.52"/>
    <n v="119.52"/>
    <n v="30"/>
    <x v="0"/>
    <x v="0"/>
    <n v="4"/>
  </r>
  <r>
    <x v="782"/>
    <x v="747"/>
    <x v="0"/>
    <s v="HVLP"/>
    <s v="A12CC30"/>
    <d v="2018-04-13T11:13:46"/>
    <n v="1"/>
    <n v="119.52"/>
    <n v="119.52"/>
    <n v="30"/>
    <x v="0"/>
    <x v="0"/>
    <n v="4"/>
  </r>
  <r>
    <x v="782"/>
    <x v="747"/>
    <x v="0"/>
    <s v="HVLP"/>
    <s v="A12CC30"/>
    <d v="2018-04-18T11:46:45"/>
    <n v="1"/>
    <n v="119.52"/>
    <n v="119.52"/>
    <n v="30"/>
    <x v="0"/>
    <x v="0"/>
    <n v="4"/>
  </r>
  <r>
    <x v="782"/>
    <x v="747"/>
    <x v="0"/>
    <s v="HVLP"/>
    <s v="A12CC30"/>
    <d v="2018-05-14T12:37:04"/>
    <n v="1"/>
    <n v="120.81"/>
    <n v="120.81"/>
    <n v="30"/>
    <x v="0"/>
    <x v="0"/>
    <n v="5"/>
  </r>
  <r>
    <x v="782"/>
    <x v="747"/>
    <x v="0"/>
    <s v="HVLP"/>
    <s v="A12CC30"/>
    <d v="2018-05-25T09:33:27"/>
    <n v="1"/>
    <n v="120.81"/>
    <n v="120.81"/>
    <n v="30"/>
    <x v="0"/>
    <x v="0"/>
    <n v="5"/>
  </r>
  <r>
    <x v="782"/>
    <x v="747"/>
    <x v="0"/>
    <s v="HVLP"/>
    <s v="A12CC30"/>
    <d v="2018-06-01T12:47:29"/>
    <n v="2"/>
    <n v="120.81"/>
    <n v="241.62"/>
    <n v="30"/>
    <x v="0"/>
    <x v="0"/>
    <n v="6"/>
  </r>
  <r>
    <x v="782"/>
    <x v="747"/>
    <x v="0"/>
    <s v="HVLP"/>
    <s v="A12CC30"/>
    <d v="2018-06-04T12:30:24"/>
    <n v="1"/>
    <n v="120.81"/>
    <n v="120.81"/>
    <n v="30"/>
    <x v="0"/>
    <x v="0"/>
    <n v="6"/>
  </r>
  <r>
    <x v="782"/>
    <x v="747"/>
    <x v="0"/>
    <s v="HVLP"/>
    <s v="A12CC30"/>
    <d v="2018-07-18T14:32:20"/>
    <n v="2"/>
    <n v="120.68"/>
    <n v="241.36"/>
    <n v="30"/>
    <x v="0"/>
    <x v="0"/>
    <n v="7"/>
  </r>
  <r>
    <x v="782"/>
    <x v="747"/>
    <x v="0"/>
    <s v="HVLP"/>
    <s v="A12CC30"/>
    <d v="2018-07-23T12:47:31"/>
    <n v="1"/>
    <n v="119.52"/>
    <n v="119.52"/>
    <n v="30"/>
    <x v="0"/>
    <x v="0"/>
    <n v="7"/>
  </r>
  <r>
    <x v="782"/>
    <x v="747"/>
    <x v="0"/>
    <s v="HVLP"/>
    <s v="A12CC30"/>
    <d v="2018-08-15T12:56:27"/>
    <n v="3"/>
    <n v="120.68"/>
    <n v="362.04"/>
    <n v="30"/>
    <x v="0"/>
    <x v="0"/>
    <n v="8"/>
  </r>
  <r>
    <x v="782"/>
    <x v="747"/>
    <x v="0"/>
    <s v="HVLP"/>
    <s v="A12CC30"/>
    <d v="2018-08-17T10:09:59"/>
    <n v="1"/>
    <n v="120.68"/>
    <n v="120.68"/>
    <n v="30"/>
    <x v="0"/>
    <x v="0"/>
    <n v="8"/>
  </r>
  <r>
    <x v="782"/>
    <x v="747"/>
    <x v="0"/>
    <s v="HVLP"/>
    <s v="A12CC30"/>
    <d v="2018-10-01T13:03:46"/>
    <n v="1"/>
    <n v="119.52"/>
    <n v="119.52"/>
    <n v="30"/>
    <x v="0"/>
    <x v="0"/>
    <n v="10"/>
  </r>
  <r>
    <x v="782"/>
    <x v="747"/>
    <x v="0"/>
    <s v="HVLP"/>
    <s v="A12CC30"/>
    <d v="2018-11-06T09:14:23"/>
    <n v="2"/>
    <n v="120.68"/>
    <n v="241.36"/>
    <n v="30"/>
    <x v="0"/>
    <x v="0"/>
    <n v="11"/>
  </r>
  <r>
    <x v="782"/>
    <x v="747"/>
    <x v="0"/>
    <s v="HVLP"/>
    <s v="A12CC30"/>
    <d v="2018-11-28T12:44:50"/>
    <n v="2"/>
    <n v="120.68"/>
    <n v="241.36"/>
    <n v="30"/>
    <x v="0"/>
    <x v="0"/>
    <n v="11"/>
  </r>
  <r>
    <x v="782"/>
    <x v="747"/>
    <x v="0"/>
    <s v="HVLP"/>
    <s v="A12CC30"/>
    <d v="2019-01-09T12:55:59"/>
    <n v="2"/>
    <n v="120.68"/>
    <n v="241.36"/>
    <n v="30"/>
    <x v="0"/>
    <x v="1"/>
    <n v="1"/>
  </r>
  <r>
    <x v="782"/>
    <x v="747"/>
    <x v="0"/>
    <s v="HVLP"/>
    <s v="A12CC30"/>
    <d v="2019-01-30T10:30:11"/>
    <n v="1"/>
    <n v="119.52"/>
    <n v="119.52"/>
    <n v="30"/>
    <x v="0"/>
    <x v="1"/>
    <n v="1"/>
  </r>
  <r>
    <x v="782"/>
    <x v="747"/>
    <x v="0"/>
    <s v="HVLP"/>
    <s v="A12CC30"/>
    <d v="2019-02-05T13:48:00"/>
    <n v="1"/>
    <n v="120.68"/>
    <n v="120.68"/>
    <n v="30"/>
    <x v="0"/>
    <x v="1"/>
    <n v="2"/>
  </r>
  <r>
    <x v="782"/>
    <x v="747"/>
    <x v="0"/>
    <s v="HVLP"/>
    <s v="A12CC30"/>
    <d v="2019-02-28T13:18:55"/>
    <n v="1"/>
    <n v="120.68"/>
    <n v="120.68"/>
    <n v="30"/>
    <x v="0"/>
    <x v="1"/>
    <n v="2"/>
  </r>
  <r>
    <x v="782"/>
    <x v="747"/>
    <x v="0"/>
    <s v="HVLP"/>
    <s v="A12CC30"/>
    <d v="2019-03-14T15:05:19"/>
    <n v="1"/>
    <n v="120.68"/>
    <n v="120.68"/>
    <n v="30"/>
    <x v="0"/>
    <x v="1"/>
    <n v="3"/>
  </r>
  <r>
    <x v="782"/>
    <x v="747"/>
    <x v="0"/>
    <s v="HVLP"/>
    <s v="A12CC30"/>
    <d v="2019-03-15T09:44:47"/>
    <n v="2"/>
    <n v="120.68"/>
    <n v="241.36"/>
    <n v="30"/>
    <x v="0"/>
    <x v="1"/>
    <n v="3"/>
  </r>
  <r>
    <x v="782"/>
    <x v="747"/>
    <x v="0"/>
    <s v="HVLP"/>
    <s v="A12CC30"/>
    <d v="2019-04-11T12:51:49"/>
    <n v="1"/>
    <n v="120.68"/>
    <n v="120.68"/>
    <n v="30"/>
    <x v="0"/>
    <x v="1"/>
    <n v="4"/>
  </r>
  <r>
    <x v="782"/>
    <x v="747"/>
    <x v="0"/>
    <s v="HVLP"/>
    <s v="A12CC30"/>
    <d v="2019-04-16T12:22:40"/>
    <n v="1"/>
    <n v="120.68"/>
    <n v="120.68"/>
    <n v="30"/>
    <x v="0"/>
    <x v="1"/>
    <n v="4"/>
  </r>
  <r>
    <x v="783"/>
    <x v="747"/>
    <x v="0"/>
    <s v="HVLP"/>
    <s v="A12CC30"/>
    <d v="2019-04-23T11:37:19"/>
    <n v="1"/>
    <n v="120.81"/>
    <n v="120.81"/>
    <n v="30"/>
    <x v="0"/>
    <x v="1"/>
    <n v="4"/>
  </r>
  <r>
    <x v="783"/>
    <x v="747"/>
    <x v="0"/>
    <s v="HVLP"/>
    <s v="A12CC30"/>
    <d v="2019-04-24T13:29:18"/>
    <n v="2"/>
    <n v="120.81"/>
    <n v="241.62"/>
    <n v="30"/>
    <x v="0"/>
    <x v="1"/>
    <n v="4"/>
  </r>
  <r>
    <x v="783"/>
    <x v="747"/>
    <x v="0"/>
    <s v="HVLP"/>
    <s v="A12CC30"/>
    <d v="2019-05-15T13:16:33"/>
    <n v="1"/>
    <n v="119.52"/>
    <n v="119.52"/>
    <n v="30"/>
    <x v="0"/>
    <x v="1"/>
    <n v="5"/>
  </r>
  <r>
    <x v="783"/>
    <x v="747"/>
    <x v="0"/>
    <s v="HVLP"/>
    <s v="A12CC30"/>
    <d v="2019-05-15T13:16:33"/>
    <n v="1"/>
    <n v="120.68"/>
    <n v="120.68"/>
    <n v="30"/>
    <x v="0"/>
    <x v="1"/>
    <n v="5"/>
  </r>
  <r>
    <x v="783"/>
    <x v="747"/>
    <x v="0"/>
    <s v="HVLP"/>
    <s v="A12CC30"/>
    <d v="2019-06-04T11:57:16"/>
    <n v="2"/>
    <n v="120.68"/>
    <n v="241.36"/>
    <n v="30"/>
    <x v="0"/>
    <x v="1"/>
    <n v="6"/>
  </r>
  <r>
    <x v="783"/>
    <x v="747"/>
    <x v="0"/>
    <s v="HVLP"/>
    <s v="A12CC30"/>
    <d v="2019-06-24T12:07:16"/>
    <n v="1"/>
    <n v="120.57"/>
    <n v="120.57"/>
    <n v="30"/>
    <x v="0"/>
    <x v="1"/>
    <n v="6"/>
  </r>
  <r>
    <x v="783"/>
    <x v="747"/>
    <x v="0"/>
    <s v="HVLP"/>
    <s v="A12CC30"/>
    <d v="2019-07-01T13:16:18"/>
    <n v="1"/>
    <n v="120.57"/>
    <n v="120.57"/>
    <n v="30"/>
    <x v="0"/>
    <x v="1"/>
    <n v="7"/>
  </r>
  <r>
    <x v="783"/>
    <x v="747"/>
    <x v="0"/>
    <s v="HVLP"/>
    <s v="A12CC30"/>
    <d v="2019-07-08T12:46:19"/>
    <n v="1"/>
    <n v="120.57"/>
    <n v="120.57"/>
    <n v="30"/>
    <x v="0"/>
    <x v="1"/>
    <n v="7"/>
  </r>
  <r>
    <x v="783"/>
    <x v="747"/>
    <x v="0"/>
    <s v="HVLP"/>
    <s v="A12CC30"/>
    <d v="2019-07-24T13:38:48"/>
    <n v="1"/>
    <n v="120.57"/>
    <n v="120.57"/>
    <n v="30"/>
    <x v="0"/>
    <x v="1"/>
    <n v="7"/>
  </r>
  <r>
    <x v="783"/>
    <x v="747"/>
    <x v="0"/>
    <s v="HVLP"/>
    <s v="A12CC30"/>
    <d v="2019-08-09T09:33:55"/>
    <n v="1"/>
    <n v="120.57"/>
    <n v="120.57"/>
    <n v="30"/>
    <x v="0"/>
    <x v="1"/>
    <n v="8"/>
  </r>
  <r>
    <x v="783"/>
    <x v="747"/>
    <x v="0"/>
    <s v="HVLP"/>
    <s v="A12CC30"/>
    <d v="2019-08-16T11:57:07"/>
    <n v="1"/>
    <n v="120.54"/>
    <n v="120.54"/>
    <n v="30"/>
    <x v="0"/>
    <x v="1"/>
    <n v="8"/>
  </r>
  <r>
    <x v="783"/>
    <x v="747"/>
    <x v="0"/>
    <s v="HVLP"/>
    <s v="A12CC30"/>
    <d v="2019-08-23T10:46:51"/>
    <n v="1"/>
    <n v="120.54"/>
    <n v="120.54"/>
    <n v="30"/>
    <x v="0"/>
    <x v="1"/>
    <n v="8"/>
  </r>
  <r>
    <x v="783"/>
    <x v="747"/>
    <x v="0"/>
    <s v="HVLP"/>
    <s v="A12CC30"/>
    <d v="2019-09-17T12:43:57"/>
    <n v="1"/>
    <n v="120.54"/>
    <n v="120.54"/>
    <n v="30"/>
    <x v="0"/>
    <x v="1"/>
    <n v="9"/>
  </r>
  <r>
    <x v="783"/>
    <x v="747"/>
    <x v="0"/>
    <s v="HVLP"/>
    <s v="A12CC30"/>
    <d v="2019-10-08T11:31:04"/>
    <n v="1"/>
    <n v="120.54"/>
    <n v="120.54"/>
    <n v="30"/>
    <x v="0"/>
    <x v="1"/>
    <n v="10"/>
  </r>
  <r>
    <x v="783"/>
    <x v="747"/>
    <x v="0"/>
    <s v="HVLP"/>
    <s v="A12CC30"/>
    <d v="2019-11-04T11:26:39"/>
    <n v="1"/>
    <n v="120.54"/>
    <n v="120.54"/>
    <n v="30"/>
    <x v="0"/>
    <x v="1"/>
    <n v="11"/>
  </r>
  <r>
    <x v="783"/>
    <x v="747"/>
    <x v="0"/>
    <s v="HVLP"/>
    <s v="A12CC30"/>
    <d v="2019-11-14T12:24:06"/>
    <n v="1"/>
    <n v="120.54"/>
    <n v="120.54"/>
    <n v="30"/>
    <x v="0"/>
    <x v="1"/>
    <n v="11"/>
  </r>
  <r>
    <x v="784"/>
    <x v="748"/>
    <x v="0"/>
    <s v="HVLP"/>
    <s v="B03AD04"/>
    <d v="2019-03-05T10:01:13"/>
    <n v="1"/>
    <n v="140.24"/>
    <n v="140.24"/>
    <n v="30"/>
    <x v="0"/>
    <x v="1"/>
    <n v="3"/>
  </r>
  <r>
    <x v="784"/>
    <x v="748"/>
    <x v="0"/>
    <s v="HVLP"/>
    <s v="B03AD04"/>
    <d v="2019-03-29T11:12:59"/>
    <n v="2"/>
    <n v="140.24"/>
    <n v="280.48"/>
    <n v="30"/>
    <x v="0"/>
    <x v="1"/>
    <n v="3"/>
  </r>
  <r>
    <x v="784"/>
    <x v="748"/>
    <x v="0"/>
    <s v="HVLP"/>
    <s v="B03AD04"/>
    <d v="2019-04-15T13:41:26"/>
    <n v="1"/>
    <n v="140.24"/>
    <n v="140.24"/>
    <n v="30"/>
    <x v="0"/>
    <x v="1"/>
    <n v="4"/>
  </r>
  <r>
    <x v="784"/>
    <x v="748"/>
    <x v="0"/>
    <s v="HVLP"/>
    <s v="B03AD04"/>
    <d v="2019-11-15T10:49:15"/>
    <n v="2"/>
    <n v="140.07"/>
    <n v="280.14"/>
    <n v="30"/>
    <x v="0"/>
    <x v="1"/>
    <n v="11"/>
  </r>
  <r>
    <x v="785"/>
    <x v="749"/>
    <x v="0"/>
    <s v="HVLP"/>
    <s v="B03AB05"/>
    <d v="2018-01-05T12:51:37"/>
    <n v="1"/>
    <n v="111.47"/>
    <n v="111.47"/>
    <n v="30"/>
    <x v="0"/>
    <x v="0"/>
    <n v="1"/>
  </r>
  <r>
    <x v="785"/>
    <x v="749"/>
    <x v="0"/>
    <s v="HVLP"/>
    <s v="B03AB05"/>
    <d v="2018-01-05T12:51:37"/>
    <n v="1"/>
    <n v="111.47"/>
    <n v="111.47"/>
    <n v="30"/>
    <x v="0"/>
    <x v="0"/>
    <n v="1"/>
  </r>
  <r>
    <x v="785"/>
    <x v="749"/>
    <x v="0"/>
    <s v="HVLP"/>
    <s v="B03AB05"/>
    <d v="2018-01-08T09:09:52"/>
    <n v="1"/>
    <n v="111.47"/>
    <n v="111.47"/>
    <n v="30"/>
    <x v="0"/>
    <x v="0"/>
    <n v="1"/>
  </r>
  <r>
    <x v="785"/>
    <x v="749"/>
    <x v="0"/>
    <s v="HVLP"/>
    <s v="B03AB05"/>
    <d v="2018-03-09T10:05:16"/>
    <n v="1"/>
    <n v="111.47"/>
    <n v="111.47"/>
    <n v="30"/>
    <x v="0"/>
    <x v="0"/>
    <n v="3"/>
  </r>
  <r>
    <x v="785"/>
    <x v="749"/>
    <x v="0"/>
    <s v="HVLP"/>
    <s v="B03AB05"/>
    <d v="2018-03-09T10:05:16"/>
    <n v="1"/>
    <n v="111.46"/>
    <n v="111.46"/>
    <n v="30"/>
    <x v="0"/>
    <x v="0"/>
    <n v="3"/>
  </r>
  <r>
    <x v="785"/>
    <x v="749"/>
    <x v="0"/>
    <s v="HVLP"/>
    <s v="B03AB05"/>
    <d v="2018-04-03T13:33:04"/>
    <n v="1"/>
    <n v="111.46"/>
    <n v="111.46"/>
    <n v="30"/>
    <x v="0"/>
    <x v="0"/>
    <n v="4"/>
  </r>
  <r>
    <x v="785"/>
    <x v="749"/>
    <x v="0"/>
    <s v="HVLP"/>
    <s v="B03AB05"/>
    <d v="2018-05-23T08:59:09"/>
    <n v="1"/>
    <n v="111.46"/>
    <n v="111.46"/>
    <n v="30"/>
    <x v="0"/>
    <x v="0"/>
    <n v="5"/>
  </r>
  <r>
    <x v="785"/>
    <x v="749"/>
    <x v="0"/>
    <s v="HVLP"/>
    <s v="B03AB05"/>
    <d v="2018-05-25T09:33:27"/>
    <n v="1"/>
    <n v="111.46"/>
    <n v="111.46"/>
    <n v="30"/>
    <x v="0"/>
    <x v="0"/>
    <n v="5"/>
  </r>
  <r>
    <x v="785"/>
    <x v="749"/>
    <x v="0"/>
    <s v="HVLP"/>
    <s v="B03AB05"/>
    <d v="2018-06-29T11:55:33"/>
    <n v="1"/>
    <n v="111.46"/>
    <n v="111.46"/>
    <n v="30"/>
    <x v="0"/>
    <x v="0"/>
    <n v="6"/>
  </r>
  <r>
    <x v="785"/>
    <x v="749"/>
    <x v="0"/>
    <s v="HVLP"/>
    <s v="B03AB05"/>
    <d v="2018-07-04T08:04:44"/>
    <n v="1"/>
    <n v="111.46"/>
    <n v="111.46"/>
    <n v="30"/>
    <x v="0"/>
    <x v="0"/>
    <n v="7"/>
  </r>
  <r>
    <x v="785"/>
    <x v="749"/>
    <x v="0"/>
    <s v="HVLP"/>
    <s v="B03AB05"/>
    <d v="2018-07-09T07:38:25"/>
    <n v="1"/>
    <n v="111.46"/>
    <n v="111.46"/>
    <n v="30"/>
    <x v="0"/>
    <x v="0"/>
    <n v="7"/>
  </r>
  <r>
    <x v="785"/>
    <x v="749"/>
    <x v="0"/>
    <s v="HVLP"/>
    <s v="B03AB05"/>
    <d v="2018-07-09T12:43:34"/>
    <n v="1"/>
    <n v="111.46"/>
    <n v="111.46"/>
    <n v="30"/>
    <x v="0"/>
    <x v="0"/>
    <n v="7"/>
  </r>
  <r>
    <x v="785"/>
    <x v="749"/>
    <x v="0"/>
    <s v="HVLP"/>
    <s v="B03AB05"/>
    <d v="2018-07-10T08:31:39"/>
    <n v="1"/>
    <n v="111.46"/>
    <n v="111.46"/>
    <n v="30"/>
    <x v="0"/>
    <x v="0"/>
    <n v="7"/>
  </r>
  <r>
    <x v="785"/>
    <x v="749"/>
    <x v="0"/>
    <s v="HVLP"/>
    <s v="B03AB05"/>
    <d v="2018-09-27T10:28:05"/>
    <n v="2"/>
    <n v="111.46"/>
    <n v="222.92"/>
    <n v="30"/>
    <x v="0"/>
    <x v="0"/>
    <n v="9"/>
  </r>
  <r>
    <x v="785"/>
    <x v="749"/>
    <x v="0"/>
    <s v="HVLP"/>
    <s v="B03AB05"/>
    <d v="2018-10-01T08:44:25"/>
    <n v="1"/>
    <n v="111.47"/>
    <n v="111.47"/>
    <n v="30"/>
    <x v="0"/>
    <x v="0"/>
    <n v="10"/>
  </r>
  <r>
    <x v="785"/>
    <x v="749"/>
    <x v="0"/>
    <s v="HVLP"/>
    <s v="B03AB05"/>
    <d v="2018-10-26T09:43:58"/>
    <n v="2"/>
    <n v="111.46"/>
    <n v="222.92"/>
    <n v="30"/>
    <x v="0"/>
    <x v="0"/>
    <n v="10"/>
  </r>
  <r>
    <x v="785"/>
    <x v="749"/>
    <x v="0"/>
    <s v="HVLP"/>
    <s v="B03AB05"/>
    <d v="2018-10-29T09:33:41"/>
    <n v="1"/>
    <n v="111.46"/>
    <n v="111.46"/>
    <n v="30"/>
    <x v="0"/>
    <x v="0"/>
    <n v="10"/>
  </r>
  <r>
    <x v="785"/>
    <x v="749"/>
    <x v="0"/>
    <s v="HVLP"/>
    <s v="B03AB05"/>
    <d v="2019-03-15T10:14:44"/>
    <n v="2"/>
    <n v="111.46"/>
    <n v="222.92"/>
    <n v="30"/>
    <x v="0"/>
    <x v="1"/>
    <n v="3"/>
  </r>
  <r>
    <x v="785"/>
    <x v="749"/>
    <x v="0"/>
    <s v="HVLP"/>
    <s v="B03AB05"/>
    <d v="2019-03-18T07:50:36"/>
    <n v="1"/>
    <n v="111.47"/>
    <n v="111.47"/>
    <n v="30"/>
    <x v="0"/>
    <x v="1"/>
    <n v="3"/>
  </r>
  <r>
    <x v="785"/>
    <x v="749"/>
    <x v="0"/>
    <s v="HVLP"/>
    <s v="B03AB05"/>
    <d v="2019-03-29T11:12:59"/>
    <n v="1"/>
    <n v="111.47"/>
    <n v="111.47"/>
    <n v="30"/>
    <x v="0"/>
    <x v="1"/>
    <n v="3"/>
  </r>
  <r>
    <x v="785"/>
    <x v="749"/>
    <x v="0"/>
    <s v="HVLP"/>
    <s v="B03AB05"/>
    <d v="2019-05-31T09:44:19"/>
    <n v="2"/>
    <n v="111.46"/>
    <n v="222.92"/>
    <n v="30"/>
    <x v="0"/>
    <x v="1"/>
    <n v="5"/>
  </r>
  <r>
    <x v="785"/>
    <x v="749"/>
    <x v="0"/>
    <s v="HVLP"/>
    <s v="B03AB05"/>
    <d v="2019-06-03T08:34:49"/>
    <n v="1"/>
    <n v="111.46"/>
    <n v="111.46"/>
    <n v="30"/>
    <x v="0"/>
    <x v="1"/>
    <n v="6"/>
  </r>
  <r>
    <x v="785"/>
    <x v="749"/>
    <x v="0"/>
    <s v="HVLP"/>
    <s v="B03AB05"/>
    <d v="2019-11-15T10:49:15"/>
    <n v="1"/>
    <n v="111.36"/>
    <n v="111.36"/>
    <n v="30"/>
    <x v="0"/>
    <x v="1"/>
    <n v="11"/>
  </r>
  <r>
    <x v="785"/>
    <x v="749"/>
    <x v="0"/>
    <s v="HVLP"/>
    <s v="B03AB05"/>
    <d v="2019-11-15T11:53:24"/>
    <n v="1"/>
    <n v="111.36"/>
    <n v="111.36"/>
    <n v="30"/>
    <x v="0"/>
    <x v="1"/>
    <n v="11"/>
  </r>
  <r>
    <x v="786"/>
    <x v="750"/>
    <x v="2"/>
    <s v="OST-Z"/>
    <m/>
    <d v="2018-04-26T11:00:54"/>
    <n v="1"/>
    <n v="24.76"/>
    <n v="24.76"/>
    <n v="30"/>
    <x v="0"/>
    <x v="0"/>
    <n v="4"/>
  </r>
  <r>
    <x v="787"/>
    <x v="751"/>
    <x v="1"/>
    <s v="ATB-V"/>
    <s v="J01DE01"/>
    <d v="2018-06-01T11:11:33"/>
    <n v="10"/>
    <n v="220.99"/>
    <n v="2209.9"/>
    <n v="30"/>
    <x v="0"/>
    <x v="0"/>
    <n v="6"/>
  </r>
  <r>
    <x v="788"/>
    <x v="752"/>
    <x v="0"/>
    <s v="HVLP"/>
    <s v="S01CA01"/>
    <d v="2018-01-03T08:37:16"/>
    <n v="2"/>
    <n v="65.38"/>
    <n v="130.76"/>
    <n v="30"/>
    <x v="0"/>
    <x v="0"/>
    <n v="1"/>
  </r>
  <r>
    <x v="788"/>
    <x v="752"/>
    <x v="0"/>
    <s v="HVLP"/>
    <s v="S01CA01"/>
    <d v="2018-01-16T09:48:20"/>
    <n v="1"/>
    <n v="64.87"/>
    <n v="64.87"/>
    <n v="30"/>
    <x v="0"/>
    <x v="0"/>
    <n v="1"/>
  </r>
  <r>
    <x v="788"/>
    <x v="752"/>
    <x v="0"/>
    <s v="HVLP"/>
    <s v="S01CA01"/>
    <d v="2018-01-16T09:48:20"/>
    <n v="1"/>
    <n v="65.38"/>
    <n v="65.38"/>
    <n v="30"/>
    <x v="0"/>
    <x v="0"/>
    <n v="1"/>
  </r>
  <r>
    <x v="789"/>
    <x v="753"/>
    <x v="0"/>
    <s v="HVLP-R"/>
    <s v="S01CA01"/>
    <d v="2018-01-16T09:48:20"/>
    <n v="2"/>
    <n v="45.34"/>
    <n v="90.68"/>
    <n v="30"/>
    <x v="0"/>
    <x v="0"/>
    <n v="1"/>
  </r>
  <r>
    <x v="788"/>
    <x v="752"/>
    <x v="0"/>
    <s v="HVLP"/>
    <s v="S01CA01"/>
    <d v="2018-01-24T10:07:54"/>
    <n v="3"/>
    <n v="65.38"/>
    <n v="196.14"/>
    <n v="30"/>
    <x v="0"/>
    <x v="0"/>
    <n v="1"/>
  </r>
  <r>
    <x v="788"/>
    <x v="752"/>
    <x v="0"/>
    <s v="HVLP"/>
    <s v="S01CA01"/>
    <d v="2018-01-30T11:47:57"/>
    <n v="1"/>
    <n v="65.38"/>
    <n v="65.38"/>
    <n v="30"/>
    <x v="0"/>
    <x v="0"/>
    <n v="1"/>
  </r>
  <r>
    <x v="788"/>
    <x v="752"/>
    <x v="0"/>
    <s v="HVLP"/>
    <s v="S01CA01"/>
    <d v="2018-02-22T13:28:48"/>
    <n v="1"/>
    <n v="65.38"/>
    <n v="65.38"/>
    <n v="30"/>
    <x v="0"/>
    <x v="0"/>
    <n v="2"/>
  </r>
  <r>
    <x v="788"/>
    <x v="752"/>
    <x v="0"/>
    <s v="HVLP"/>
    <s v="S01CA01"/>
    <d v="2018-03-14T11:49:28"/>
    <n v="2"/>
    <n v="63.54"/>
    <n v="127.08"/>
    <n v="30"/>
    <x v="0"/>
    <x v="0"/>
    <n v="3"/>
  </r>
  <r>
    <x v="790"/>
    <x v="753"/>
    <x v="0"/>
    <s v="HVLP"/>
    <s v="S01CA01"/>
    <d v="2018-03-16T08:44:45"/>
    <n v="1"/>
    <n v="45.34"/>
    <n v="45.34"/>
    <n v="30"/>
    <x v="0"/>
    <x v="0"/>
    <n v="3"/>
  </r>
  <r>
    <x v="790"/>
    <x v="753"/>
    <x v="0"/>
    <s v="HVLP"/>
    <s v="S01CA01"/>
    <d v="2018-03-26T11:20:30"/>
    <n v="1"/>
    <n v="45.34"/>
    <n v="45.34"/>
    <n v="30"/>
    <x v="0"/>
    <x v="0"/>
    <n v="3"/>
  </r>
  <r>
    <x v="788"/>
    <x v="752"/>
    <x v="0"/>
    <s v="HVLP"/>
    <s v="S01CA01"/>
    <d v="2018-03-26T11:20:30"/>
    <n v="1"/>
    <n v="63.54"/>
    <n v="63.54"/>
    <n v="30"/>
    <x v="0"/>
    <x v="0"/>
    <n v="3"/>
  </r>
  <r>
    <x v="788"/>
    <x v="752"/>
    <x v="0"/>
    <s v="HVLP"/>
    <s v="S01CA01"/>
    <d v="2018-04-03T13:33:04"/>
    <n v="2"/>
    <n v="63.54"/>
    <n v="127.08"/>
    <n v="30"/>
    <x v="0"/>
    <x v="0"/>
    <n v="4"/>
  </r>
  <r>
    <x v="788"/>
    <x v="752"/>
    <x v="0"/>
    <s v="HVLP"/>
    <s v="S01CA01"/>
    <d v="2018-07-03T11:17:19"/>
    <n v="2"/>
    <n v="63.54"/>
    <n v="127.08"/>
    <n v="30"/>
    <x v="0"/>
    <x v="0"/>
    <n v="7"/>
  </r>
  <r>
    <x v="790"/>
    <x v="753"/>
    <x v="0"/>
    <s v="HVLP"/>
    <s v="S01CA01"/>
    <d v="2018-07-09T09:11:10"/>
    <n v="2"/>
    <n v="44.45"/>
    <n v="88.9"/>
    <n v="30"/>
    <x v="0"/>
    <x v="0"/>
    <n v="7"/>
  </r>
  <r>
    <x v="788"/>
    <x v="752"/>
    <x v="0"/>
    <s v="HVLP"/>
    <s v="S01CA01"/>
    <d v="2018-07-13T08:40:47"/>
    <n v="1"/>
    <n v="63.54"/>
    <n v="63.54"/>
    <n v="30"/>
    <x v="0"/>
    <x v="0"/>
    <n v="7"/>
  </r>
  <r>
    <x v="788"/>
    <x v="752"/>
    <x v="0"/>
    <s v="HVLP"/>
    <s v="S01CA01"/>
    <d v="2018-07-13T10:14:28"/>
    <n v="2"/>
    <n v="63.54"/>
    <n v="127.08"/>
    <n v="30"/>
    <x v="0"/>
    <x v="0"/>
    <n v="7"/>
  </r>
  <r>
    <x v="790"/>
    <x v="753"/>
    <x v="0"/>
    <s v="HVLP"/>
    <s v="S01CA01"/>
    <d v="2018-07-13T10:14:28"/>
    <n v="2"/>
    <n v="44.45"/>
    <n v="88.9"/>
    <n v="30"/>
    <x v="0"/>
    <x v="0"/>
    <n v="7"/>
  </r>
  <r>
    <x v="788"/>
    <x v="752"/>
    <x v="0"/>
    <s v="HVLP"/>
    <s v="S01CA01"/>
    <d v="2018-11-07T12:19:14"/>
    <n v="1"/>
    <n v="63.54"/>
    <n v="63.54"/>
    <n v="30"/>
    <x v="0"/>
    <x v="0"/>
    <n v="11"/>
  </r>
  <r>
    <x v="788"/>
    <x v="752"/>
    <x v="0"/>
    <s v="HVLP"/>
    <s v="S01CA01"/>
    <d v="2018-11-15T12:16:41"/>
    <n v="1"/>
    <n v="63.54"/>
    <n v="63.54"/>
    <n v="30"/>
    <x v="0"/>
    <x v="0"/>
    <n v="11"/>
  </r>
  <r>
    <x v="788"/>
    <x v="752"/>
    <x v="0"/>
    <s v="HVLP"/>
    <s v="S01CA01"/>
    <d v="2018-11-26T12:39:50"/>
    <n v="1"/>
    <n v="63.54"/>
    <n v="63.54"/>
    <n v="30"/>
    <x v="0"/>
    <x v="0"/>
    <n v="11"/>
  </r>
  <r>
    <x v="788"/>
    <x v="752"/>
    <x v="0"/>
    <s v="HVLP"/>
    <s v="S01CA01"/>
    <d v="2018-11-29T12:21:53"/>
    <n v="2"/>
    <n v="63.54"/>
    <n v="127.08"/>
    <n v="30"/>
    <x v="0"/>
    <x v="0"/>
    <n v="11"/>
  </r>
  <r>
    <x v="788"/>
    <x v="752"/>
    <x v="0"/>
    <s v="HVLP"/>
    <s v="S01CA01"/>
    <d v="2019-11-11T12:29:06"/>
    <n v="1"/>
    <n v="63.54"/>
    <n v="63.54"/>
    <n v="30"/>
    <x v="0"/>
    <x v="1"/>
    <n v="11"/>
  </r>
  <r>
    <x v="788"/>
    <x v="752"/>
    <x v="0"/>
    <s v="HVLP"/>
    <s v="S01CA01"/>
    <d v="2019-12-11T12:37:15"/>
    <n v="2"/>
    <n v="64.75"/>
    <n v="129.5"/>
    <n v="30"/>
    <x v="0"/>
    <x v="1"/>
    <n v="12"/>
  </r>
  <r>
    <x v="791"/>
    <x v="754"/>
    <x v="0"/>
    <s v="HVLP"/>
    <s v="N02AJ13"/>
    <d v="2018-01-26T09:28:43"/>
    <n v="5"/>
    <n v="43.42"/>
    <n v="217.1"/>
    <n v="30"/>
    <x v="0"/>
    <x v="0"/>
    <n v="1"/>
  </r>
  <r>
    <x v="791"/>
    <x v="754"/>
    <x v="0"/>
    <s v="HVLP"/>
    <s v="N02AJ13"/>
    <d v="2018-01-26T09:28:43"/>
    <n v="1"/>
    <n v="43.42"/>
    <n v="43.42"/>
    <n v="30"/>
    <x v="0"/>
    <x v="0"/>
    <n v="1"/>
  </r>
  <r>
    <x v="791"/>
    <x v="754"/>
    <x v="0"/>
    <s v="HVLP"/>
    <s v="N02AJ13"/>
    <d v="2018-01-26T09:45:22"/>
    <n v="6"/>
    <n v="43.42"/>
    <n v="260.52"/>
    <n v="30"/>
    <x v="0"/>
    <x v="0"/>
    <n v="1"/>
  </r>
  <r>
    <x v="791"/>
    <x v="754"/>
    <x v="0"/>
    <s v="HVLP"/>
    <s v="N02AJ13"/>
    <d v="2018-01-26T11:42:19"/>
    <n v="2"/>
    <n v="43.42"/>
    <n v="86.84"/>
    <n v="30"/>
    <x v="0"/>
    <x v="0"/>
    <n v="1"/>
  </r>
  <r>
    <x v="791"/>
    <x v="754"/>
    <x v="0"/>
    <s v="HVLP"/>
    <s v="N02AJ13"/>
    <d v="2018-03-01T13:59:11"/>
    <n v="1"/>
    <n v="43.42"/>
    <n v="43.42"/>
    <n v="30"/>
    <x v="0"/>
    <x v="0"/>
    <n v="3"/>
  </r>
  <r>
    <x v="791"/>
    <x v="754"/>
    <x v="0"/>
    <s v="HVLP"/>
    <s v="N02AJ13"/>
    <d v="2018-03-16T11:47:17"/>
    <n v="6"/>
    <n v="43.42"/>
    <n v="260.52"/>
    <n v="30"/>
    <x v="0"/>
    <x v="0"/>
    <n v="3"/>
  </r>
  <r>
    <x v="791"/>
    <x v="754"/>
    <x v="0"/>
    <s v="HVLP"/>
    <s v="N02AJ13"/>
    <d v="2018-04-06T10:50:50"/>
    <n v="1"/>
    <n v="43.42"/>
    <n v="43.42"/>
    <n v="30"/>
    <x v="0"/>
    <x v="0"/>
    <n v="4"/>
  </r>
  <r>
    <x v="791"/>
    <x v="754"/>
    <x v="0"/>
    <s v="HVLP"/>
    <s v="N02AJ13"/>
    <d v="2018-04-06T10:50:50"/>
    <n v="5"/>
    <n v="43.42"/>
    <n v="217.1"/>
    <n v="30"/>
    <x v="0"/>
    <x v="0"/>
    <n v="4"/>
  </r>
  <r>
    <x v="791"/>
    <x v="754"/>
    <x v="0"/>
    <s v="HVLP"/>
    <s v="N02AJ13"/>
    <d v="2018-04-26T09:40:31"/>
    <n v="3"/>
    <n v="43.42"/>
    <n v="130.26"/>
    <n v="30"/>
    <x v="0"/>
    <x v="0"/>
    <n v="4"/>
  </r>
  <r>
    <x v="791"/>
    <x v="754"/>
    <x v="0"/>
    <s v="HVLP"/>
    <s v="N02AJ13"/>
    <d v="2018-05-02T12:53:59"/>
    <n v="1"/>
    <n v="43.42"/>
    <n v="43.42"/>
    <n v="30"/>
    <x v="0"/>
    <x v="0"/>
    <n v="5"/>
  </r>
  <r>
    <x v="791"/>
    <x v="754"/>
    <x v="0"/>
    <s v="HVLP"/>
    <s v="N02AJ13"/>
    <d v="2018-05-02T12:53:59"/>
    <n v="1"/>
    <n v="43.42"/>
    <n v="43.42"/>
    <n v="30"/>
    <x v="0"/>
    <x v="0"/>
    <n v="5"/>
  </r>
  <r>
    <x v="791"/>
    <x v="754"/>
    <x v="0"/>
    <s v="HVLP"/>
    <s v="N02AJ13"/>
    <d v="2018-05-03T09:42:43"/>
    <n v="4"/>
    <n v="43.42"/>
    <n v="173.68"/>
    <n v="30"/>
    <x v="0"/>
    <x v="0"/>
    <n v="5"/>
  </r>
  <r>
    <x v="791"/>
    <x v="754"/>
    <x v="0"/>
    <s v="HVLP"/>
    <s v="N02AJ13"/>
    <d v="2018-05-03T09:42:43"/>
    <n v="2"/>
    <n v="43.42"/>
    <n v="86.84"/>
    <n v="30"/>
    <x v="0"/>
    <x v="0"/>
    <n v="5"/>
  </r>
  <r>
    <x v="791"/>
    <x v="754"/>
    <x v="0"/>
    <s v="HVLP"/>
    <s v="N02AJ13"/>
    <d v="2018-06-01T12:41:07"/>
    <n v="3"/>
    <n v="43.42"/>
    <n v="130.26"/>
    <n v="30"/>
    <x v="0"/>
    <x v="0"/>
    <n v="6"/>
  </r>
  <r>
    <x v="791"/>
    <x v="754"/>
    <x v="0"/>
    <s v="HVLP"/>
    <s v="N02AJ13"/>
    <d v="2018-06-08T12:18:20"/>
    <n v="3"/>
    <n v="43.42"/>
    <n v="130.26"/>
    <n v="30"/>
    <x v="0"/>
    <x v="0"/>
    <n v="6"/>
  </r>
  <r>
    <x v="791"/>
    <x v="754"/>
    <x v="0"/>
    <s v="HVLP"/>
    <s v="N02AJ13"/>
    <d v="2018-06-22T10:13:14"/>
    <n v="3"/>
    <n v="43.42"/>
    <n v="130.26"/>
    <n v="30"/>
    <x v="0"/>
    <x v="0"/>
    <n v="6"/>
  </r>
  <r>
    <x v="791"/>
    <x v="754"/>
    <x v="0"/>
    <s v="HVLP"/>
    <s v="N02AJ13"/>
    <d v="2018-06-29T08:34:54"/>
    <n v="3"/>
    <n v="43.42"/>
    <n v="130.26"/>
    <n v="30"/>
    <x v="0"/>
    <x v="0"/>
    <n v="6"/>
  </r>
  <r>
    <x v="791"/>
    <x v="754"/>
    <x v="0"/>
    <s v="HVLP"/>
    <s v="N02AJ13"/>
    <d v="2018-06-29T12:46:30"/>
    <n v="2"/>
    <n v="43.42"/>
    <n v="86.84"/>
    <n v="30"/>
    <x v="0"/>
    <x v="0"/>
    <n v="6"/>
  </r>
  <r>
    <x v="791"/>
    <x v="754"/>
    <x v="0"/>
    <s v="HVLP"/>
    <s v="N02AJ13"/>
    <d v="2018-06-29T12:46:30"/>
    <n v="4"/>
    <n v="43.42"/>
    <n v="173.68"/>
    <n v="30"/>
    <x v="0"/>
    <x v="0"/>
    <n v="6"/>
  </r>
  <r>
    <x v="791"/>
    <x v="754"/>
    <x v="0"/>
    <s v="HVLP"/>
    <s v="N02AJ13"/>
    <d v="2018-07-04T08:04:44"/>
    <n v="3"/>
    <n v="43.42"/>
    <n v="130.26"/>
    <n v="30"/>
    <x v="0"/>
    <x v="0"/>
    <n v="7"/>
  </r>
  <r>
    <x v="791"/>
    <x v="754"/>
    <x v="0"/>
    <s v="HVLP"/>
    <s v="N02AJ13"/>
    <d v="2018-07-13T10:14:28"/>
    <n v="3"/>
    <n v="43.42"/>
    <n v="130.26"/>
    <n v="30"/>
    <x v="0"/>
    <x v="0"/>
    <n v="7"/>
  </r>
  <r>
    <x v="791"/>
    <x v="754"/>
    <x v="0"/>
    <s v="HVLP"/>
    <s v="N02AJ13"/>
    <d v="2018-07-13T10:14:28"/>
    <n v="3"/>
    <n v="43.42"/>
    <n v="130.26"/>
    <n v="30"/>
    <x v="0"/>
    <x v="0"/>
    <n v="7"/>
  </r>
  <r>
    <x v="791"/>
    <x v="754"/>
    <x v="0"/>
    <s v="HVLP"/>
    <s v="N02AJ13"/>
    <d v="2018-08-24T12:48:27"/>
    <n v="3"/>
    <n v="43.42"/>
    <n v="130.26"/>
    <n v="30"/>
    <x v="0"/>
    <x v="0"/>
    <n v="8"/>
  </r>
  <r>
    <x v="791"/>
    <x v="754"/>
    <x v="0"/>
    <s v="HVLP"/>
    <s v="N02AJ13"/>
    <d v="2018-09-14T08:26:11"/>
    <n v="3"/>
    <n v="43.42"/>
    <n v="130.26"/>
    <n v="30"/>
    <x v="0"/>
    <x v="0"/>
    <n v="9"/>
  </r>
  <r>
    <x v="791"/>
    <x v="754"/>
    <x v="0"/>
    <s v="HVLP"/>
    <s v="N02AJ13"/>
    <d v="2018-09-19T09:45:59"/>
    <n v="2"/>
    <n v="43.42"/>
    <n v="86.84"/>
    <n v="30"/>
    <x v="0"/>
    <x v="0"/>
    <n v="9"/>
  </r>
  <r>
    <x v="791"/>
    <x v="754"/>
    <x v="0"/>
    <s v="HVLP"/>
    <s v="N02AJ13"/>
    <d v="2018-09-27T10:28:05"/>
    <n v="3"/>
    <n v="43.42"/>
    <n v="130.26"/>
    <n v="30"/>
    <x v="0"/>
    <x v="0"/>
    <n v="9"/>
  </r>
  <r>
    <x v="791"/>
    <x v="754"/>
    <x v="0"/>
    <s v="HVLP"/>
    <s v="N02AJ13"/>
    <d v="2018-10-12T12:21:53"/>
    <n v="6"/>
    <n v="43.42"/>
    <n v="260.52"/>
    <n v="30"/>
    <x v="0"/>
    <x v="0"/>
    <n v="10"/>
  </r>
  <r>
    <x v="791"/>
    <x v="754"/>
    <x v="0"/>
    <s v="HVLP"/>
    <s v="N02AJ13"/>
    <d v="2018-11-09T13:15:26"/>
    <n v="2"/>
    <n v="43.42"/>
    <n v="86.84"/>
    <n v="30"/>
    <x v="0"/>
    <x v="0"/>
    <n v="11"/>
  </r>
  <r>
    <x v="791"/>
    <x v="754"/>
    <x v="0"/>
    <s v="HVLP"/>
    <s v="N02AJ13"/>
    <d v="2018-11-09T13:15:26"/>
    <n v="1"/>
    <n v="43.42"/>
    <n v="43.42"/>
    <n v="30"/>
    <x v="0"/>
    <x v="0"/>
    <n v="11"/>
  </r>
  <r>
    <x v="791"/>
    <x v="754"/>
    <x v="0"/>
    <s v="HVLP"/>
    <s v="N02AJ13"/>
    <d v="2018-11-09T13:19:49"/>
    <n v="1"/>
    <n v="43.42"/>
    <n v="43.42"/>
    <n v="30"/>
    <x v="0"/>
    <x v="0"/>
    <n v="11"/>
  </r>
  <r>
    <x v="791"/>
    <x v="754"/>
    <x v="0"/>
    <s v="HVLP"/>
    <s v="N02AJ13"/>
    <d v="2018-11-09T13:19:49"/>
    <n v="2"/>
    <n v="43.42"/>
    <n v="86.84"/>
    <n v="30"/>
    <x v="0"/>
    <x v="0"/>
    <n v="11"/>
  </r>
  <r>
    <x v="791"/>
    <x v="754"/>
    <x v="0"/>
    <s v="HVLP"/>
    <s v="N02AJ13"/>
    <d v="2018-12-07T09:41:25"/>
    <n v="6"/>
    <n v="43.42"/>
    <n v="260.52"/>
    <n v="30"/>
    <x v="0"/>
    <x v="0"/>
    <n v="12"/>
  </r>
  <r>
    <x v="791"/>
    <x v="754"/>
    <x v="0"/>
    <s v="HVLP"/>
    <s v="N02AJ13"/>
    <d v="2018-12-19T10:06:01"/>
    <n v="6"/>
    <n v="43.42"/>
    <n v="260.52"/>
    <n v="30"/>
    <x v="0"/>
    <x v="0"/>
    <n v="12"/>
  </r>
  <r>
    <x v="791"/>
    <x v="754"/>
    <x v="0"/>
    <s v="HVLP"/>
    <s v="N02AJ13"/>
    <d v="2019-01-11T10:19:24"/>
    <n v="6"/>
    <n v="43.42"/>
    <n v="260.52"/>
    <n v="30"/>
    <x v="0"/>
    <x v="1"/>
    <n v="1"/>
  </r>
  <r>
    <x v="791"/>
    <x v="754"/>
    <x v="0"/>
    <s v="HVLP"/>
    <s v="N02AJ13"/>
    <d v="2019-01-11T11:42:44"/>
    <n v="3"/>
    <n v="43.42"/>
    <n v="130.26"/>
    <n v="30"/>
    <x v="0"/>
    <x v="1"/>
    <n v="1"/>
  </r>
  <r>
    <x v="791"/>
    <x v="754"/>
    <x v="0"/>
    <s v="HVLP"/>
    <s v="N02AJ13"/>
    <d v="2019-01-25T09:22:55"/>
    <n v="3"/>
    <n v="43.42"/>
    <n v="130.26"/>
    <n v="30"/>
    <x v="0"/>
    <x v="1"/>
    <n v="1"/>
  </r>
  <r>
    <x v="791"/>
    <x v="754"/>
    <x v="0"/>
    <s v="HVLP"/>
    <s v="N02AJ13"/>
    <d v="2019-02-01T10:59:40"/>
    <n v="3"/>
    <n v="43.42"/>
    <n v="130.26"/>
    <n v="30"/>
    <x v="0"/>
    <x v="1"/>
    <n v="2"/>
  </r>
  <r>
    <x v="791"/>
    <x v="754"/>
    <x v="0"/>
    <s v="HVLP"/>
    <s v="N02AJ13"/>
    <d v="2019-02-08T11:47:17"/>
    <n v="6"/>
    <n v="43.42"/>
    <n v="260.52"/>
    <n v="30"/>
    <x v="0"/>
    <x v="1"/>
    <n v="2"/>
  </r>
  <r>
    <x v="791"/>
    <x v="754"/>
    <x v="0"/>
    <s v="HVLP"/>
    <s v="N02AJ13"/>
    <d v="2019-03-22T12:50:00"/>
    <n v="4"/>
    <n v="43.42"/>
    <n v="173.68"/>
    <n v="30"/>
    <x v="0"/>
    <x v="1"/>
    <n v="3"/>
  </r>
  <r>
    <x v="791"/>
    <x v="754"/>
    <x v="0"/>
    <s v="HVLP"/>
    <s v="N02AJ13"/>
    <d v="2019-03-22T12:50:00"/>
    <n v="2"/>
    <n v="43.42"/>
    <n v="86.84"/>
    <n v="30"/>
    <x v="0"/>
    <x v="1"/>
    <n v="3"/>
  </r>
  <r>
    <x v="791"/>
    <x v="754"/>
    <x v="0"/>
    <s v="HVLP"/>
    <s v="N02AJ13"/>
    <d v="2019-03-25T12:34:03"/>
    <n v="4"/>
    <n v="43.42"/>
    <n v="173.68"/>
    <n v="30"/>
    <x v="0"/>
    <x v="1"/>
    <n v="3"/>
  </r>
  <r>
    <x v="791"/>
    <x v="754"/>
    <x v="0"/>
    <s v="HVLP"/>
    <s v="N02AJ13"/>
    <d v="2019-04-05T12:31:29"/>
    <n v="3"/>
    <n v="43.42"/>
    <n v="130.26"/>
    <n v="30"/>
    <x v="0"/>
    <x v="1"/>
    <n v="4"/>
  </r>
  <r>
    <x v="791"/>
    <x v="754"/>
    <x v="0"/>
    <s v="HVLP"/>
    <s v="N02AJ13"/>
    <d v="2019-04-08T14:15:22"/>
    <n v="1"/>
    <n v="43.42"/>
    <n v="43.42"/>
    <n v="30"/>
    <x v="0"/>
    <x v="1"/>
    <n v="4"/>
  </r>
  <r>
    <x v="791"/>
    <x v="754"/>
    <x v="0"/>
    <s v="HVLP"/>
    <s v="N02AJ13"/>
    <d v="2019-04-15T13:41:26"/>
    <n v="2"/>
    <n v="43.42"/>
    <n v="86.84"/>
    <n v="30"/>
    <x v="0"/>
    <x v="1"/>
    <n v="4"/>
  </r>
  <r>
    <x v="791"/>
    <x v="754"/>
    <x v="0"/>
    <s v="HVLP"/>
    <s v="N02AJ13"/>
    <d v="2019-04-16T14:08:56"/>
    <n v="6"/>
    <n v="43.42"/>
    <n v="260.52"/>
    <n v="30"/>
    <x v="0"/>
    <x v="1"/>
    <n v="4"/>
  </r>
  <r>
    <x v="791"/>
    <x v="754"/>
    <x v="0"/>
    <s v="HVLP"/>
    <s v="N02AJ13"/>
    <d v="2019-04-17T10:51:02"/>
    <n v="6"/>
    <n v="43.42"/>
    <n v="260.52"/>
    <n v="30"/>
    <x v="0"/>
    <x v="1"/>
    <n v="4"/>
  </r>
  <r>
    <x v="791"/>
    <x v="754"/>
    <x v="0"/>
    <s v="HVLP"/>
    <s v="N02AJ13"/>
    <d v="2019-05-17T10:51:14"/>
    <n v="6"/>
    <n v="43.42"/>
    <n v="260.52"/>
    <n v="30"/>
    <x v="0"/>
    <x v="1"/>
    <n v="5"/>
  </r>
  <r>
    <x v="791"/>
    <x v="754"/>
    <x v="0"/>
    <s v="HVLP"/>
    <s v="N02AJ13"/>
    <d v="2019-05-31T09:44:19"/>
    <n v="3"/>
    <n v="43.42"/>
    <n v="130.26"/>
    <n v="30"/>
    <x v="0"/>
    <x v="1"/>
    <n v="5"/>
  </r>
  <r>
    <x v="791"/>
    <x v="754"/>
    <x v="0"/>
    <s v="HVLP"/>
    <s v="N02AJ13"/>
    <d v="2019-05-31T12:48:37"/>
    <n v="1"/>
    <n v="43.42"/>
    <n v="43.42"/>
    <n v="30"/>
    <x v="0"/>
    <x v="1"/>
    <n v="5"/>
  </r>
  <r>
    <x v="791"/>
    <x v="754"/>
    <x v="0"/>
    <s v="HVLP"/>
    <s v="N02AJ13"/>
    <d v="2019-06-07T13:21:30"/>
    <n v="6"/>
    <n v="43.42"/>
    <n v="260.52"/>
    <n v="30"/>
    <x v="0"/>
    <x v="1"/>
    <n v="6"/>
  </r>
  <r>
    <x v="791"/>
    <x v="754"/>
    <x v="0"/>
    <s v="HVLP"/>
    <s v="N02AJ13"/>
    <d v="2019-06-28T14:25:58"/>
    <n v="6"/>
    <n v="43.42"/>
    <n v="260.52"/>
    <n v="30"/>
    <x v="0"/>
    <x v="1"/>
    <n v="6"/>
  </r>
  <r>
    <x v="791"/>
    <x v="754"/>
    <x v="0"/>
    <s v="HVLP"/>
    <s v="N02AJ13"/>
    <d v="2019-07-19T11:26:48"/>
    <n v="2"/>
    <n v="43.38"/>
    <n v="86.76"/>
    <n v="30"/>
    <x v="0"/>
    <x v="1"/>
    <n v="7"/>
  </r>
  <r>
    <x v="791"/>
    <x v="754"/>
    <x v="0"/>
    <s v="HVLP"/>
    <s v="N02AJ13"/>
    <d v="2019-07-19T11:26:48"/>
    <n v="4"/>
    <n v="43.38"/>
    <n v="173.52"/>
    <n v="30"/>
    <x v="0"/>
    <x v="1"/>
    <n v="7"/>
  </r>
  <r>
    <x v="791"/>
    <x v="754"/>
    <x v="0"/>
    <s v="HVLP"/>
    <s v="N02AJ13"/>
    <d v="2019-08-13T12:34:47"/>
    <n v="3"/>
    <n v="43.38"/>
    <n v="130.13999999999999"/>
    <n v="30"/>
    <x v="0"/>
    <x v="1"/>
    <n v="8"/>
  </r>
  <r>
    <x v="791"/>
    <x v="754"/>
    <x v="0"/>
    <s v="HVLP"/>
    <s v="N02AJ13"/>
    <d v="2019-08-16T09:08:46"/>
    <n v="6"/>
    <n v="43.36"/>
    <n v="260.16000000000003"/>
    <n v="30"/>
    <x v="0"/>
    <x v="1"/>
    <n v="8"/>
  </r>
  <r>
    <x v="791"/>
    <x v="754"/>
    <x v="0"/>
    <s v="HVLP"/>
    <s v="N02AJ13"/>
    <d v="2019-08-30T09:58:12"/>
    <n v="6"/>
    <n v="43.36"/>
    <n v="260.16000000000003"/>
    <n v="30"/>
    <x v="0"/>
    <x v="1"/>
    <n v="8"/>
  </r>
  <r>
    <x v="792"/>
    <x v="755"/>
    <x v="0"/>
    <s v="HVLP"/>
    <s v="H02AB04"/>
    <d v="2019-06-14T13:19:31"/>
    <n v="1"/>
    <n v="180.62"/>
    <n v="180.62"/>
    <n v="30"/>
    <x v="0"/>
    <x v="1"/>
    <n v="6"/>
  </r>
  <r>
    <x v="792"/>
    <x v="755"/>
    <x v="0"/>
    <s v="HVLP"/>
    <s v="H02AB04"/>
    <d v="2019-12-18T14:52:04"/>
    <n v="1"/>
    <n v="180.41"/>
    <n v="180.41"/>
    <n v="30"/>
    <x v="0"/>
    <x v="1"/>
    <n v="12"/>
  </r>
  <r>
    <x v="793"/>
    <x v="756"/>
    <x v="0"/>
    <s v="HVLP-R"/>
    <s v="H02AB04"/>
    <d v="2018-01-05T12:51:37"/>
    <n v="1"/>
    <n v="61.7"/>
    <n v="61.7"/>
    <n v="30"/>
    <x v="0"/>
    <x v="0"/>
    <n v="1"/>
  </r>
  <r>
    <x v="793"/>
    <x v="756"/>
    <x v="0"/>
    <s v="HVLP-R"/>
    <s v="H02AB04"/>
    <d v="2018-04-06T12:55:51"/>
    <n v="1"/>
    <n v="61.69"/>
    <n v="61.69"/>
    <n v="30"/>
    <x v="0"/>
    <x v="0"/>
    <n v="4"/>
  </r>
  <r>
    <x v="793"/>
    <x v="756"/>
    <x v="0"/>
    <s v="HVLP-R"/>
    <s v="H02AB04"/>
    <d v="2018-04-06T12:55:51"/>
    <n v="1"/>
    <n v="61.69"/>
    <n v="61.69"/>
    <n v="30"/>
    <x v="0"/>
    <x v="0"/>
    <n v="4"/>
  </r>
  <r>
    <x v="793"/>
    <x v="756"/>
    <x v="0"/>
    <s v="HVLP-R"/>
    <s v="H02AB04"/>
    <d v="2018-04-10T13:19:03"/>
    <n v="1"/>
    <n v="61.69"/>
    <n v="61.69"/>
    <n v="30"/>
    <x v="0"/>
    <x v="0"/>
    <n v="4"/>
  </r>
  <r>
    <x v="793"/>
    <x v="756"/>
    <x v="0"/>
    <s v="HVLP-R"/>
    <s v="H02AB04"/>
    <d v="2018-04-23T12:48:00"/>
    <n v="1"/>
    <n v="61.69"/>
    <n v="61.69"/>
    <n v="30"/>
    <x v="0"/>
    <x v="0"/>
    <n v="4"/>
  </r>
  <r>
    <x v="794"/>
    <x v="756"/>
    <x v="0"/>
    <s v="HVLP"/>
    <s v="H02AB04"/>
    <d v="2018-10-04T14:21:28"/>
    <n v="1"/>
    <n v="61.7"/>
    <n v="61.7"/>
    <n v="30"/>
    <x v="0"/>
    <x v="0"/>
    <n v="10"/>
  </r>
  <r>
    <x v="794"/>
    <x v="756"/>
    <x v="0"/>
    <s v="HVLP"/>
    <s v="H02AB04"/>
    <d v="2018-10-05T12:37:50"/>
    <n v="1"/>
    <n v="61.7"/>
    <n v="61.7"/>
    <n v="30"/>
    <x v="0"/>
    <x v="0"/>
    <n v="10"/>
  </r>
  <r>
    <x v="794"/>
    <x v="756"/>
    <x v="0"/>
    <s v="HVLP"/>
    <s v="H02AB04"/>
    <d v="2018-10-22T14:25:33"/>
    <n v="1"/>
    <n v="61.69"/>
    <n v="61.69"/>
    <n v="30"/>
    <x v="0"/>
    <x v="0"/>
    <n v="10"/>
  </r>
  <r>
    <x v="794"/>
    <x v="756"/>
    <x v="0"/>
    <s v="HVLP"/>
    <s v="H02AB04"/>
    <d v="2019-04-11T12:51:49"/>
    <n v="1"/>
    <n v="61.7"/>
    <n v="61.7"/>
    <n v="30"/>
    <x v="0"/>
    <x v="1"/>
    <n v="4"/>
  </r>
  <r>
    <x v="794"/>
    <x v="756"/>
    <x v="0"/>
    <s v="HVLP"/>
    <s v="H02AB04"/>
    <d v="2019-06-20T13:29:02"/>
    <n v="1"/>
    <n v="61.69"/>
    <n v="61.69"/>
    <n v="30"/>
    <x v="0"/>
    <x v="1"/>
    <n v="6"/>
  </r>
  <r>
    <x v="794"/>
    <x v="756"/>
    <x v="0"/>
    <s v="HVLP"/>
    <s v="H02AB04"/>
    <d v="2019-06-28T14:25:58"/>
    <n v="2"/>
    <n v="61.63"/>
    <n v="123.26"/>
    <n v="30"/>
    <x v="0"/>
    <x v="1"/>
    <n v="6"/>
  </r>
  <r>
    <x v="794"/>
    <x v="756"/>
    <x v="0"/>
    <s v="HVLP"/>
    <s v="H02AB04"/>
    <d v="2019-08-09T14:01:07"/>
    <n v="1"/>
    <n v="61.63"/>
    <n v="61.63"/>
    <n v="30"/>
    <x v="0"/>
    <x v="1"/>
    <n v="8"/>
  </r>
  <r>
    <x v="794"/>
    <x v="756"/>
    <x v="0"/>
    <s v="HVLP"/>
    <s v="H02AB04"/>
    <d v="2019-09-02T12:05:07"/>
    <n v="1"/>
    <n v="61.62"/>
    <n v="61.62"/>
    <n v="30"/>
    <x v="0"/>
    <x v="1"/>
    <n v="9"/>
  </r>
  <r>
    <x v="794"/>
    <x v="756"/>
    <x v="0"/>
    <s v="HVLP"/>
    <s v="H02AB04"/>
    <d v="2019-09-10T12:20:35"/>
    <n v="2"/>
    <n v="61.62"/>
    <n v="123.24"/>
    <n v="30"/>
    <x v="0"/>
    <x v="1"/>
    <n v="9"/>
  </r>
  <r>
    <x v="795"/>
    <x v="757"/>
    <x v="2"/>
    <s v="OST-Z"/>
    <m/>
    <d v="2018-04-26T11:00:54"/>
    <n v="1"/>
    <n v="24.76"/>
    <n v="24.76"/>
    <n v="30"/>
    <x v="0"/>
    <x v="0"/>
    <n v="4"/>
  </r>
  <r>
    <x v="796"/>
    <x v="758"/>
    <x v="0"/>
    <s v="HVLP"/>
    <s v="L02AB01"/>
    <d v="2018-09-17T12:26:06"/>
    <n v="1"/>
    <n v="568.36"/>
    <n v="568.36"/>
    <n v="30"/>
    <x v="0"/>
    <x v="0"/>
    <n v="9"/>
  </r>
  <r>
    <x v="797"/>
    <x v="759"/>
    <x v="1"/>
    <s v="ATB-V"/>
    <s v="J01DH02"/>
    <d v="2019-11-12T12:11:02"/>
    <n v="2"/>
    <n v="825.89"/>
    <n v="1651.78"/>
    <n v="30"/>
    <x v="0"/>
    <x v="1"/>
    <n v="11"/>
  </r>
  <r>
    <x v="797"/>
    <x v="759"/>
    <x v="1"/>
    <s v="ATB-V"/>
    <s v="J01DH02"/>
    <d v="2019-11-14T08:45:49"/>
    <n v="2"/>
    <n v="825.89"/>
    <n v="1651.78"/>
    <n v="30"/>
    <x v="0"/>
    <x v="1"/>
    <n v="11"/>
  </r>
  <r>
    <x v="797"/>
    <x v="759"/>
    <x v="1"/>
    <s v="ATB-V"/>
    <s v="J01DH02"/>
    <d v="2019-11-14T10:57:29"/>
    <n v="1"/>
    <n v="825.89"/>
    <n v="825.89"/>
    <n v="30"/>
    <x v="0"/>
    <x v="1"/>
    <n v="11"/>
  </r>
  <r>
    <x v="797"/>
    <x v="759"/>
    <x v="1"/>
    <s v="ATB-V"/>
    <s v="J01DH02"/>
    <d v="2019-12-11T12:24:04"/>
    <n v="2"/>
    <n v="825.08"/>
    <n v="1650.16"/>
    <n v="30"/>
    <x v="0"/>
    <x v="1"/>
    <n v="12"/>
  </r>
  <r>
    <x v="797"/>
    <x v="759"/>
    <x v="1"/>
    <s v="ATB-V"/>
    <s v="J01DH02"/>
    <d v="2019-12-17T13:45:26"/>
    <n v="1"/>
    <n v="825.08"/>
    <n v="825.08"/>
    <n v="30"/>
    <x v="0"/>
    <x v="1"/>
    <n v="12"/>
  </r>
  <r>
    <x v="797"/>
    <x v="759"/>
    <x v="1"/>
    <s v="ATB-V"/>
    <s v="J01DH02"/>
    <d v="2019-12-18T14:36:16"/>
    <n v="1.5"/>
    <n v="825.08"/>
    <n v="1237.6199999999999"/>
    <n v="30"/>
    <x v="0"/>
    <x v="1"/>
    <n v="12"/>
  </r>
  <r>
    <x v="797"/>
    <x v="759"/>
    <x v="1"/>
    <s v="ATB-V"/>
    <s v="J01DH02"/>
    <d v="2019-12-19T13:19:02"/>
    <n v="1.5"/>
    <n v="825.08"/>
    <n v="1237.6199999999999"/>
    <n v="30"/>
    <x v="0"/>
    <x v="1"/>
    <n v="12"/>
  </r>
  <r>
    <x v="797"/>
    <x v="759"/>
    <x v="1"/>
    <s v="ATB-V"/>
    <s v="J01DH02"/>
    <d v="2019-12-27T12:25:16"/>
    <n v="3"/>
    <n v="825.08"/>
    <n v="2475.2399999999998"/>
    <n v="30"/>
    <x v="0"/>
    <x v="1"/>
    <n v="12"/>
  </r>
  <r>
    <x v="797"/>
    <x v="759"/>
    <x v="1"/>
    <s v="ATB-V"/>
    <s v="J01DH02"/>
    <d v="2019-12-27T12:48:24"/>
    <n v="3"/>
    <n v="825.08"/>
    <n v="2475.2399999999998"/>
    <n v="30"/>
    <x v="0"/>
    <x v="1"/>
    <n v="12"/>
  </r>
  <r>
    <x v="797"/>
    <x v="759"/>
    <x v="1"/>
    <s v="ATB-V"/>
    <s v="J01DH02"/>
    <d v="2019-12-30T12:23:54"/>
    <n v="1"/>
    <n v="825.08"/>
    <n v="825.08"/>
    <n v="30"/>
    <x v="0"/>
    <x v="1"/>
    <n v="12"/>
  </r>
  <r>
    <x v="797"/>
    <x v="759"/>
    <x v="1"/>
    <s v="ATB-V"/>
    <s v="J01DH02"/>
    <d v="2019-12-30T12:25:40"/>
    <n v="2"/>
    <n v="825.08"/>
    <n v="1650.16"/>
    <n v="30"/>
    <x v="0"/>
    <x v="1"/>
    <n v="12"/>
  </r>
  <r>
    <x v="798"/>
    <x v="760"/>
    <x v="1"/>
    <s v="ATB-V"/>
    <s v="J01DH02"/>
    <d v="2018-12-21T11:59:17"/>
    <n v="3"/>
    <n v="1116.5"/>
    <n v="3349.5"/>
    <n v="30"/>
    <x v="0"/>
    <x v="0"/>
    <n v="12"/>
  </r>
  <r>
    <x v="798"/>
    <x v="760"/>
    <x v="1"/>
    <s v="ATB-V"/>
    <s v="J01DH02"/>
    <d v="2018-12-21T11:59:29"/>
    <n v="0.4"/>
    <n v="1116.5"/>
    <n v="446.6"/>
    <n v="30"/>
    <x v="0"/>
    <x v="0"/>
    <n v="12"/>
  </r>
  <r>
    <x v="798"/>
    <x v="760"/>
    <x v="1"/>
    <s v="ATB-V"/>
    <s v="J01DH02"/>
    <d v="2018-12-21T11:59:29"/>
    <n v="2.6"/>
    <n v="1116.5"/>
    <n v="2902.9"/>
    <n v="30"/>
    <x v="0"/>
    <x v="0"/>
    <n v="12"/>
  </r>
  <r>
    <x v="798"/>
    <x v="760"/>
    <x v="1"/>
    <s v="ATB-V"/>
    <s v="J01DH02"/>
    <d v="2019-01-04T11:45:30"/>
    <n v="3"/>
    <n v="1116.5"/>
    <n v="3349.5"/>
    <n v="30"/>
    <x v="0"/>
    <x v="1"/>
    <n v="1"/>
  </r>
  <r>
    <x v="798"/>
    <x v="760"/>
    <x v="1"/>
    <s v="ATB-V"/>
    <s v="J01DH02"/>
    <d v="2019-01-11T14:07:11"/>
    <n v="3"/>
    <n v="1116.5"/>
    <n v="3349.5"/>
    <n v="30"/>
    <x v="0"/>
    <x v="1"/>
    <n v="1"/>
  </r>
  <r>
    <x v="798"/>
    <x v="760"/>
    <x v="1"/>
    <s v="ATB-V"/>
    <s v="J01DH02"/>
    <d v="2019-01-15T14:51:51"/>
    <n v="3"/>
    <n v="1116.5"/>
    <n v="3349.5"/>
    <n v="30"/>
    <x v="0"/>
    <x v="1"/>
    <n v="1"/>
  </r>
  <r>
    <x v="798"/>
    <x v="760"/>
    <x v="1"/>
    <s v="ATB-V"/>
    <s v="J01DH02"/>
    <d v="2019-01-17T13:59:32"/>
    <n v="1"/>
    <n v="1116.5"/>
    <n v="1116.5"/>
    <n v="30"/>
    <x v="0"/>
    <x v="1"/>
    <n v="1"/>
  </r>
  <r>
    <x v="798"/>
    <x v="760"/>
    <x v="1"/>
    <s v="ATB-V"/>
    <s v="J01DH02"/>
    <d v="2019-01-23T10:14:28"/>
    <n v="1"/>
    <n v="1116.5"/>
    <n v="1116.5"/>
    <n v="30"/>
    <x v="0"/>
    <x v="1"/>
    <n v="1"/>
  </r>
  <r>
    <x v="798"/>
    <x v="760"/>
    <x v="1"/>
    <s v="ATB-V"/>
    <s v="J01DH02"/>
    <d v="2019-01-25T13:40:04"/>
    <n v="1"/>
    <n v="1116.5"/>
    <n v="1116.5"/>
    <n v="30"/>
    <x v="0"/>
    <x v="1"/>
    <n v="1"/>
  </r>
  <r>
    <x v="798"/>
    <x v="760"/>
    <x v="1"/>
    <s v="ATB-V"/>
    <s v="J01DH02"/>
    <d v="2019-01-29T13:35:29"/>
    <n v="2"/>
    <n v="1116.5"/>
    <n v="2233"/>
    <n v="30"/>
    <x v="0"/>
    <x v="1"/>
    <n v="1"/>
  </r>
  <r>
    <x v="798"/>
    <x v="760"/>
    <x v="1"/>
    <s v="ATB-V"/>
    <s v="J01DH02"/>
    <d v="2019-01-29T13:43:47"/>
    <n v="2"/>
    <n v="1116.5"/>
    <n v="2233"/>
    <n v="30"/>
    <x v="0"/>
    <x v="1"/>
    <n v="1"/>
  </r>
  <r>
    <x v="799"/>
    <x v="761"/>
    <x v="0"/>
    <s v="HVLP"/>
    <s v="N01BB"/>
    <d v="2018-02-09T08:23:00"/>
    <n v="3"/>
    <n v="73.709999999999994"/>
    <n v="221.13"/>
    <n v="30"/>
    <x v="0"/>
    <x v="0"/>
    <n v="2"/>
  </r>
  <r>
    <x v="799"/>
    <x v="761"/>
    <x v="0"/>
    <s v="HVLP"/>
    <s v="N01BB"/>
    <d v="2018-03-23T11:51:33"/>
    <n v="6"/>
    <n v="73.709999999999994"/>
    <n v="442.26"/>
    <n v="30"/>
    <x v="0"/>
    <x v="0"/>
    <n v="3"/>
  </r>
  <r>
    <x v="799"/>
    <x v="761"/>
    <x v="0"/>
    <s v="HVLP"/>
    <s v="N01BB"/>
    <d v="2018-03-28T14:03:29"/>
    <n v="3"/>
    <n v="73.709999999999994"/>
    <n v="221.13"/>
    <n v="30"/>
    <x v="0"/>
    <x v="0"/>
    <n v="3"/>
  </r>
  <r>
    <x v="799"/>
    <x v="761"/>
    <x v="0"/>
    <s v="HVLP"/>
    <s v="N01BB"/>
    <d v="2018-04-06T12:55:51"/>
    <n v="6"/>
    <n v="73.709999999999994"/>
    <n v="442.26"/>
    <n v="30"/>
    <x v="0"/>
    <x v="0"/>
    <n v="4"/>
  </r>
  <r>
    <x v="799"/>
    <x v="761"/>
    <x v="0"/>
    <s v="HVLP"/>
    <s v="N01BB"/>
    <d v="2018-04-13T13:04:07"/>
    <n v="6"/>
    <n v="73.709999999999994"/>
    <n v="442.26"/>
    <n v="30"/>
    <x v="0"/>
    <x v="0"/>
    <n v="4"/>
  </r>
  <r>
    <x v="800"/>
    <x v="762"/>
    <x v="0"/>
    <s v="HVLP"/>
    <s v="N01BB"/>
    <d v="2018-04-26T11:52:52"/>
    <n v="1"/>
    <n v="238.68"/>
    <n v="238.68"/>
    <n v="30"/>
    <x v="0"/>
    <x v="0"/>
    <n v="4"/>
  </r>
  <r>
    <x v="799"/>
    <x v="761"/>
    <x v="0"/>
    <s v="HVLP"/>
    <s v="N01BB"/>
    <d v="2018-05-11T09:30:57"/>
    <n v="3"/>
    <n v="73.709999999999994"/>
    <n v="221.13"/>
    <n v="30"/>
    <x v="0"/>
    <x v="0"/>
    <n v="5"/>
  </r>
  <r>
    <x v="800"/>
    <x v="762"/>
    <x v="0"/>
    <s v="HVLP"/>
    <s v="N01BB"/>
    <d v="2018-06-15T10:15:00"/>
    <n v="1"/>
    <n v="238.66"/>
    <n v="238.66"/>
    <n v="30"/>
    <x v="0"/>
    <x v="0"/>
    <n v="6"/>
  </r>
  <r>
    <x v="799"/>
    <x v="761"/>
    <x v="0"/>
    <s v="HVLP"/>
    <s v="N01BB"/>
    <d v="2018-06-22T10:13:14"/>
    <n v="6"/>
    <n v="73.790000000000006"/>
    <n v="442.74"/>
    <n v="30"/>
    <x v="0"/>
    <x v="0"/>
    <n v="6"/>
  </r>
  <r>
    <x v="799"/>
    <x v="761"/>
    <x v="0"/>
    <s v="HVLP"/>
    <s v="N01BB"/>
    <d v="2018-07-23T10:50:49"/>
    <n v="4"/>
    <n v="81.14"/>
    <n v="324.56"/>
    <n v="30"/>
    <x v="0"/>
    <x v="0"/>
    <n v="7"/>
  </r>
  <r>
    <x v="799"/>
    <x v="761"/>
    <x v="0"/>
    <s v="HVLP"/>
    <s v="N01BB"/>
    <d v="2018-10-12T12:21:53"/>
    <n v="3"/>
    <n v="104.23"/>
    <n v="312.69"/>
    <n v="30"/>
    <x v="0"/>
    <x v="0"/>
    <n v="10"/>
  </r>
  <r>
    <x v="799"/>
    <x v="761"/>
    <x v="0"/>
    <s v="HVLP"/>
    <s v="N01BB"/>
    <d v="2018-12-07T09:41:25"/>
    <n v="6"/>
    <n v="104.23"/>
    <n v="625.38"/>
    <n v="30"/>
    <x v="0"/>
    <x v="0"/>
    <n v="12"/>
  </r>
  <r>
    <x v="800"/>
    <x v="762"/>
    <x v="0"/>
    <s v="HVLP"/>
    <s v="N01BB"/>
    <d v="2019-03-18T12:52:31"/>
    <n v="2"/>
    <n v="269.26"/>
    <n v="538.52"/>
    <n v="30"/>
    <x v="0"/>
    <x v="1"/>
    <n v="3"/>
  </r>
  <r>
    <x v="799"/>
    <x v="761"/>
    <x v="0"/>
    <s v="HVLP"/>
    <s v="N01BB"/>
    <d v="2019-03-22T12:50:00"/>
    <n v="3"/>
    <n v="108.69"/>
    <n v="326.07"/>
    <n v="30"/>
    <x v="0"/>
    <x v="1"/>
    <n v="3"/>
  </r>
  <r>
    <x v="799"/>
    <x v="761"/>
    <x v="0"/>
    <s v="HVLP"/>
    <s v="N01BB"/>
    <d v="2019-04-26T13:14:59"/>
    <n v="3"/>
    <n v="108.69"/>
    <n v="326.07"/>
    <n v="30"/>
    <x v="0"/>
    <x v="1"/>
    <n v="4"/>
  </r>
  <r>
    <x v="799"/>
    <x v="761"/>
    <x v="0"/>
    <s v="HVLP"/>
    <s v="N01BB"/>
    <d v="2019-05-10T13:34:58"/>
    <n v="3"/>
    <n v="109.66"/>
    <n v="328.98"/>
    <n v="30"/>
    <x v="0"/>
    <x v="1"/>
    <n v="5"/>
  </r>
  <r>
    <x v="799"/>
    <x v="761"/>
    <x v="0"/>
    <s v="HVLP"/>
    <s v="N01BB"/>
    <d v="2019-08-15T10:03:15"/>
    <n v="6"/>
    <n v="109.66"/>
    <n v="657.96"/>
    <n v="30"/>
    <x v="0"/>
    <x v="1"/>
    <n v="8"/>
  </r>
  <r>
    <x v="799"/>
    <x v="761"/>
    <x v="0"/>
    <s v="HVLP"/>
    <s v="N01BB"/>
    <d v="2019-08-30T09:58:12"/>
    <n v="3"/>
    <n v="109.66"/>
    <n v="328.98"/>
    <n v="30"/>
    <x v="0"/>
    <x v="1"/>
    <n v="8"/>
  </r>
  <r>
    <x v="800"/>
    <x v="762"/>
    <x v="0"/>
    <s v="HVLP"/>
    <s v="N01BB"/>
    <d v="2019-09-13T12:56:53"/>
    <n v="1"/>
    <n v="268.94"/>
    <n v="268.94"/>
    <n v="30"/>
    <x v="0"/>
    <x v="1"/>
    <n v="9"/>
  </r>
  <r>
    <x v="800"/>
    <x v="762"/>
    <x v="0"/>
    <s v="HVLP"/>
    <s v="N01BB"/>
    <d v="2019-09-13T12:56:53"/>
    <n v="1"/>
    <n v="268.94"/>
    <n v="268.94"/>
    <n v="30"/>
    <x v="0"/>
    <x v="1"/>
    <n v="9"/>
  </r>
  <r>
    <x v="799"/>
    <x v="761"/>
    <x v="0"/>
    <s v="HVLP"/>
    <s v="N01BB"/>
    <d v="2019-09-18T11:44:21"/>
    <n v="1"/>
    <n v="108.56"/>
    <n v="108.56"/>
    <n v="30"/>
    <x v="0"/>
    <x v="1"/>
    <n v="9"/>
  </r>
  <r>
    <x v="799"/>
    <x v="761"/>
    <x v="0"/>
    <s v="HVLP"/>
    <s v="N01BB"/>
    <d v="2019-09-26T11:49:36"/>
    <n v="1"/>
    <n v="108.56"/>
    <n v="108.56"/>
    <n v="30"/>
    <x v="0"/>
    <x v="1"/>
    <n v="9"/>
  </r>
  <r>
    <x v="799"/>
    <x v="761"/>
    <x v="0"/>
    <s v="HVLP"/>
    <s v="N01BB"/>
    <d v="2019-09-27T13:26:34"/>
    <n v="3"/>
    <n v="108.56"/>
    <n v="325.68"/>
    <n v="30"/>
    <x v="0"/>
    <x v="1"/>
    <n v="9"/>
  </r>
  <r>
    <x v="799"/>
    <x v="761"/>
    <x v="0"/>
    <s v="HVLP"/>
    <s v="N01BB"/>
    <d v="2019-10-18T10:23:28"/>
    <n v="3"/>
    <n v="108.56"/>
    <n v="325.68"/>
    <n v="30"/>
    <x v="0"/>
    <x v="1"/>
    <n v="10"/>
  </r>
  <r>
    <x v="799"/>
    <x v="761"/>
    <x v="0"/>
    <s v="HVLP"/>
    <s v="N01BB"/>
    <d v="2019-11-22T11:06:08"/>
    <n v="3"/>
    <n v="108.56"/>
    <n v="325.68"/>
    <n v="30"/>
    <x v="0"/>
    <x v="1"/>
    <n v="11"/>
  </r>
  <r>
    <x v="799"/>
    <x v="761"/>
    <x v="0"/>
    <s v="HVLP"/>
    <s v="N01BB"/>
    <d v="2019-12-13T10:17:04"/>
    <n v="3"/>
    <n v="108.56"/>
    <n v="325.68"/>
    <n v="30"/>
    <x v="0"/>
    <x v="1"/>
    <n v="12"/>
  </r>
  <r>
    <x v="801"/>
    <x v="763"/>
    <x v="0"/>
    <s v="HVLP"/>
    <s v="N07AA02"/>
    <d v="2019-11-12T12:09:08"/>
    <n v="1"/>
    <n v="615.96"/>
    <n v="615.96"/>
    <n v="30"/>
    <x v="0"/>
    <x v="1"/>
    <n v="11"/>
  </r>
  <r>
    <x v="801"/>
    <x v="763"/>
    <x v="0"/>
    <s v="HVLP"/>
    <s v="N07AA02"/>
    <d v="2019-12-11T12:37:15"/>
    <n v="1"/>
    <n v="615.96"/>
    <n v="615.96"/>
    <n v="30"/>
    <x v="0"/>
    <x v="1"/>
    <n v="12"/>
  </r>
  <r>
    <x v="802"/>
    <x v="764"/>
    <x v="0"/>
    <s v="HVLP"/>
    <s v="N02BB02"/>
    <d v="2019-07-22T12:29:39"/>
    <n v="1"/>
    <n v="193.75"/>
    <n v="193.75"/>
    <n v="30"/>
    <x v="0"/>
    <x v="1"/>
    <n v="7"/>
  </r>
  <r>
    <x v="802"/>
    <x v="764"/>
    <x v="0"/>
    <s v="HVLP"/>
    <s v="N02BB02"/>
    <d v="2019-07-26T10:07:54"/>
    <n v="4"/>
    <n v="193.75"/>
    <n v="775"/>
    <n v="30"/>
    <x v="0"/>
    <x v="1"/>
    <n v="7"/>
  </r>
  <r>
    <x v="802"/>
    <x v="764"/>
    <x v="0"/>
    <s v="HVLP"/>
    <s v="N02BB02"/>
    <d v="2019-11-08T12:47:02"/>
    <n v="2"/>
    <n v="193.33"/>
    <n v="386.66"/>
    <n v="30"/>
    <x v="0"/>
    <x v="1"/>
    <n v="11"/>
  </r>
  <r>
    <x v="802"/>
    <x v="764"/>
    <x v="0"/>
    <s v="HVLP"/>
    <s v="N02BB02"/>
    <d v="2019-11-15T10:49:15"/>
    <n v="1"/>
    <n v="193.33"/>
    <n v="193.33"/>
    <n v="30"/>
    <x v="0"/>
    <x v="1"/>
    <n v="11"/>
  </r>
  <r>
    <x v="802"/>
    <x v="764"/>
    <x v="0"/>
    <s v="HVLP"/>
    <s v="N02BB02"/>
    <d v="2019-11-21T12:50:35"/>
    <n v="1"/>
    <n v="193.33"/>
    <n v="193.33"/>
    <n v="30"/>
    <x v="0"/>
    <x v="1"/>
    <n v="11"/>
  </r>
  <r>
    <x v="802"/>
    <x v="764"/>
    <x v="0"/>
    <s v="HVLP"/>
    <s v="N02BB02"/>
    <d v="2019-11-22T11:06:08"/>
    <n v="2"/>
    <n v="193.33"/>
    <n v="386.66"/>
    <n v="30"/>
    <x v="0"/>
    <x v="1"/>
    <n v="11"/>
  </r>
  <r>
    <x v="802"/>
    <x v="764"/>
    <x v="0"/>
    <s v="HVLP"/>
    <s v="N02BB02"/>
    <d v="2019-11-25T13:48:18"/>
    <n v="1"/>
    <n v="193.33"/>
    <n v="193.33"/>
    <n v="30"/>
    <x v="0"/>
    <x v="1"/>
    <n v="11"/>
  </r>
  <r>
    <x v="802"/>
    <x v="764"/>
    <x v="0"/>
    <s v="HVLP"/>
    <s v="N02BB02"/>
    <d v="2019-11-29T09:54:16"/>
    <n v="2"/>
    <n v="193.33"/>
    <n v="386.66"/>
    <n v="30"/>
    <x v="0"/>
    <x v="1"/>
    <n v="11"/>
  </r>
  <r>
    <x v="802"/>
    <x v="764"/>
    <x v="0"/>
    <s v="HVLP"/>
    <s v="N02BB02"/>
    <d v="2019-12-02T11:53:52"/>
    <n v="1"/>
    <n v="193.33"/>
    <n v="193.33"/>
    <n v="30"/>
    <x v="0"/>
    <x v="1"/>
    <n v="12"/>
  </r>
  <r>
    <x v="802"/>
    <x v="764"/>
    <x v="0"/>
    <s v="HVLP"/>
    <s v="N02BB02"/>
    <d v="2019-12-06T13:37:45"/>
    <n v="2"/>
    <n v="193.33"/>
    <n v="386.66"/>
    <n v="30"/>
    <x v="0"/>
    <x v="1"/>
    <n v="12"/>
  </r>
  <r>
    <x v="802"/>
    <x v="764"/>
    <x v="0"/>
    <s v="HVLP"/>
    <s v="N02BB02"/>
    <d v="2019-12-09T09:47:57"/>
    <n v="1"/>
    <n v="193.33"/>
    <n v="193.33"/>
    <n v="30"/>
    <x v="0"/>
    <x v="1"/>
    <n v="12"/>
  </r>
  <r>
    <x v="802"/>
    <x v="764"/>
    <x v="0"/>
    <s v="HVLP"/>
    <s v="N02BB02"/>
    <d v="2019-12-13T10:17:04"/>
    <n v="1"/>
    <n v="193.33"/>
    <n v="193.33"/>
    <n v="30"/>
    <x v="0"/>
    <x v="1"/>
    <n v="12"/>
  </r>
  <r>
    <x v="803"/>
    <x v="765"/>
    <x v="0"/>
    <s v="HVLP"/>
    <s v="N02BB02"/>
    <d v="2019-03-15T10:14:44"/>
    <n v="6"/>
    <n v="74.540000000000006"/>
    <n v="447.24"/>
    <n v="30"/>
    <x v="0"/>
    <x v="1"/>
    <n v="3"/>
  </r>
  <r>
    <x v="803"/>
    <x v="765"/>
    <x v="0"/>
    <s v="HVLP"/>
    <s v="N02BB02"/>
    <d v="2019-04-04T11:10:38"/>
    <n v="3"/>
    <n v="74.540000000000006"/>
    <n v="223.62"/>
    <n v="30"/>
    <x v="0"/>
    <x v="1"/>
    <n v="4"/>
  </r>
  <r>
    <x v="803"/>
    <x v="765"/>
    <x v="0"/>
    <s v="HVLP"/>
    <s v="N02BB02"/>
    <d v="2019-04-04T12:20:19"/>
    <n v="5"/>
    <n v="74.540000000000006"/>
    <n v="372.7"/>
    <n v="30"/>
    <x v="0"/>
    <x v="1"/>
    <n v="4"/>
  </r>
  <r>
    <x v="803"/>
    <x v="765"/>
    <x v="0"/>
    <s v="HVLP"/>
    <s v="N02BB02"/>
    <d v="2019-04-04T12:20:19"/>
    <n v="1"/>
    <n v="74.540000000000006"/>
    <n v="74.540000000000006"/>
    <n v="30"/>
    <x v="0"/>
    <x v="1"/>
    <n v="4"/>
  </r>
  <r>
    <x v="803"/>
    <x v="765"/>
    <x v="0"/>
    <s v="HVLP"/>
    <s v="N02BB02"/>
    <d v="2019-04-08T09:05:02"/>
    <n v="10"/>
    <n v="73.040000000000006"/>
    <n v="730.4"/>
    <n v="30"/>
    <x v="0"/>
    <x v="1"/>
    <n v="4"/>
  </r>
  <r>
    <x v="803"/>
    <x v="765"/>
    <x v="0"/>
    <s v="HVLP"/>
    <s v="N02BB02"/>
    <d v="2019-04-08T14:15:22"/>
    <n v="2"/>
    <n v="73.040000000000006"/>
    <n v="146.08000000000001"/>
    <n v="30"/>
    <x v="0"/>
    <x v="1"/>
    <n v="4"/>
  </r>
  <r>
    <x v="803"/>
    <x v="765"/>
    <x v="0"/>
    <s v="HVLP"/>
    <s v="N02BB02"/>
    <d v="2019-04-26T13:14:59"/>
    <n v="6"/>
    <n v="72.95"/>
    <n v="437.7"/>
    <n v="30"/>
    <x v="0"/>
    <x v="1"/>
    <n v="4"/>
  </r>
  <r>
    <x v="803"/>
    <x v="765"/>
    <x v="0"/>
    <s v="HVLP"/>
    <s v="N02BB02"/>
    <d v="2019-04-29T12:51:27"/>
    <n v="3"/>
    <n v="72.95"/>
    <n v="218.85"/>
    <n v="30"/>
    <x v="0"/>
    <x v="1"/>
    <n v="4"/>
  </r>
  <r>
    <x v="803"/>
    <x v="765"/>
    <x v="0"/>
    <s v="HVLP"/>
    <s v="N02BB02"/>
    <d v="2019-05-17T10:51:14"/>
    <n v="6"/>
    <n v="73.040000000000006"/>
    <n v="438.24"/>
    <n v="30"/>
    <x v="0"/>
    <x v="1"/>
    <n v="5"/>
  </r>
  <r>
    <x v="804"/>
    <x v="766"/>
    <x v="0"/>
    <s v="HVLP"/>
    <s v="L04AX03"/>
    <d v="2019-08-28T12:05:31"/>
    <n v="1"/>
    <n v="260.77999999999997"/>
    <n v="260.77999999999997"/>
    <n v="30"/>
    <x v="0"/>
    <x v="1"/>
    <n v="8"/>
  </r>
  <r>
    <x v="804"/>
    <x v="766"/>
    <x v="0"/>
    <s v="HVLP"/>
    <s v="L04AX03"/>
    <d v="2019-08-29T08:32:15"/>
    <n v="1"/>
    <n v="260.47000000000003"/>
    <n v="260.47000000000003"/>
    <n v="30"/>
    <x v="0"/>
    <x v="1"/>
    <n v="8"/>
  </r>
  <r>
    <x v="805"/>
    <x v="767"/>
    <x v="0"/>
    <s v="HVLP"/>
    <s v="L04AX03"/>
    <d v="2018-03-08T08:52:11"/>
    <n v="1"/>
    <n v="121.25"/>
    <n v="121.25"/>
    <n v="30"/>
    <x v="0"/>
    <x v="0"/>
    <n v="3"/>
  </r>
  <r>
    <x v="805"/>
    <x v="767"/>
    <x v="0"/>
    <s v="HVLP"/>
    <s v="L04AX03"/>
    <d v="2018-04-25T12:52:53"/>
    <n v="1"/>
    <n v="120.08"/>
    <n v="120.08"/>
    <n v="30"/>
    <x v="0"/>
    <x v="0"/>
    <n v="4"/>
  </r>
  <r>
    <x v="806"/>
    <x v="768"/>
    <x v="1"/>
    <s v="HVLP"/>
    <s v="J01XD01"/>
    <d v="2018-01-26T11:33:02"/>
    <n v="0.9"/>
    <n v="384.73"/>
    <n v="346.26"/>
    <n v="30"/>
    <x v="0"/>
    <x v="0"/>
    <n v="1"/>
  </r>
  <r>
    <x v="806"/>
    <x v="768"/>
    <x v="1"/>
    <s v="HVLP"/>
    <s v="J01XD01"/>
    <d v="2018-02-23T12:15:49"/>
    <n v="2"/>
    <n v="385.7"/>
    <n v="771.41"/>
    <n v="30"/>
    <x v="0"/>
    <x v="0"/>
    <n v="2"/>
  </r>
  <r>
    <x v="806"/>
    <x v="768"/>
    <x v="1"/>
    <s v="HVLP"/>
    <s v="J01XD01"/>
    <d v="2018-03-16T10:41:42"/>
    <n v="2"/>
    <n v="382.4"/>
    <n v="764.8"/>
    <n v="30"/>
    <x v="0"/>
    <x v="0"/>
    <n v="3"/>
  </r>
  <r>
    <x v="806"/>
    <x v="768"/>
    <x v="1"/>
    <s v="HVLP"/>
    <s v="J01XD01"/>
    <d v="2018-04-24T14:11:36"/>
    <n v="1"/>
    <n v="382.4"/>
    <n v="382.4"/>
    <n v="30"/>
    <x v="0"/>
    <x v="0"/>
    <n v="4"/>
  </r>
  <r>
    <x v="806"/>
    <x v="768"/>
    <x v="1"/>
    <s v="HVLP"/>
    <s v="J01XD01"/>
    <d v="2018-05-07T10:55:16"/>
    <n v="3"/>
    <n v="382.4"/>
    <n v="1147.2"/>
    <n v="30"/>
    <x v="0"/>
    <x v="0"/>
    <n v="5"/>
  </r>
  <r>
    <x v="806"/>
    <x v="768"/>
    <x v="1"/>
    <s v="HVLP"/>
    <s v="J01XD01"/>
    <d v="2018-05-10T13:29:50"/>
    <n v="2"/>
    <n v="382.4"/>
    <n v="764.8"/>
    <n v="30"/>
    <x v="0"/>
    <x v="0"/>
    <n v="5"/>
  </r>
  <r>
    <x v="806"/>
    <x v="768"/>
    <x v="1"/>
    <s v="HVLP"/>
    <s v="J01XD01"/>
    <d v="2018-05-21T10:24:31"/>
    <n v="1"/>
    <n v="368.97"/>
    <n v="368.97"/>
    <n v="30"/>
    <x v="0"/>
    <x v="0"/>
    <n v="5"/>
  </r>
  <r>
    <x v="806"/>
    <x v="768"/>
    <x v="1"/>
    <s v="HVLP"/>
    <s v="J01XD01"/>
    <d v="2018-05-21T14:15:29"/>
    <n v="1.5"/>
    <n v="385.7"/>
    <n v="578.54999999999995"/>
    <n v="30"/>
    <x v="0"/>
    <x v="0"/>
    <n v="5"/>
  </r>
  <r>
    <x v="806"/>
    <x v="768"/>
    <x v="1"/>
    <s v="HVLP"/>
    <s v="J01XD01"/>
    <d v="2018-05-25T12:58:54"/>
    <n v="1.5"/>
    <n v="385.7"/>
    <n v="578.54999999999995"/>
    <n v="30"/>
    <x v="0"/>
    <x v="0"/>
    <n v="5"/>
  </r>
  <r>
    <x v="806"/>
    <x v="768"/>
    <x v="1"/>
    <s v="HVLP"/>
    <s v="J01XD01"/>
    <d v="2018-05-31T13:11:55"/>
    <n v="1.5"/>
    <n v="368.97"/>
    <n v="553.46"/>
    <n v="30"/>
    <x v="0"/>
    <x v="0"/>
    <n v="5"/>
  </r>
  <r>
    <x v="806"/>
    <x v="768"/>
    <x v="1"/>
    <s v="HVLP"/>
    <s v="J01XD01"/>
    <d v="2018-06-04T13:22:08"/>
    <n v="0.1"/>
    <n v="368.97"/>
    <n v="36.9"/>
    <n v="30"/>
    <x v="0"/>
    <x v="0"/>
    <n v="6"/>
  </r>
  <r>
    <x v="806"/>
    <x v="768"/>
    <x v="1"/>
    <s v="HVLP"/>
    <s v="J01XD01"/>
    <d v="2018-06-04T13:22:08"/>
    <n v="1.9"/>
    <n v="368.97"/>
    <n v="701.04"/>
    <n v="30"/>
    <x v="0"/>
    <x v="0"/>
    <n v="6"/>
  </r>
  <r>
    <x v="806"/>
    <x v="768"/>
    <x v="1"/>
    <s v="HVLP"/>
    <s v="J01XD01"/>
    <d v="2018-06-11T11:09:01"/>
    <n v="1.5"/>
    <n v="368.97"/>
    <n v="553.45000000000005"/>
    <n v="30"/>
    <x v="0"/>
    <x v="0"/>
    <n v="6"/>
  </r>
  <r>
    <x v="806"/>
    <x v="768"/>
    <x v="1"/>
    <s v="HVLP"/>
    <s v="J01XD01"/>
    <d v="2018-07-16T12:57:39"/>
    <n v="1"/>
    <n v="382.4"/>
    <n v="382.4"/>
    <n v="30"/>
    <x v="0"/>
    <x v="0"/>
    <n v="7"/>
  </r>
  <r>
    <x v="806"/>
    <x v="768"/>
    <x v="1"/>
    <s v="HVLP"/>
    <s v="J01XD01"/>
    <d v="2018-07-26T13:50:37"/>
    <n v="0.9"/>
    <n v="368.97"/>
    <n v="332.07"/>
    <n v="30"/>
    <x v="0"/>
    <x v="0"/>
    <n v="7"/>
  </r>
  <r>
    <x v="806"/>
    <x v="768"/>
    <x v="1"/>
    <s v="HVLP"/>
    <s v="J01XD01"/>
    <d v="2018-07-26T13:50:37"/>
    <n v="2.1"/>
    <n v="368.97"/>
    <n v="774.84"/>
    <n v="30"/>
    <x v="0"/>
    <x v="0"/>
    <n v="7"/>
  </r>
  <r>
    <x v="806"/>
    <x v="768"/>
    <x v="1"/>
    <s v="HVLP"/>
    <s v="J01XD01"/>
    <d v="2018-07-26T13:50:51"/>
    <n v="0.7"/>
    <n v="368.97"/>
    <n v="258.27999999999997"/>
    <n v="30"/>
    <x v="0"/>
    <x v="0"/>
    <n v="7"/>
  </r>
  <r>
    <x v="806"/>
    <x v="768"/>
    <x v="1"/>
    <s v="HVLP"/>
    <s v="J01XD01"/>
    <d v="2018-07-26T13:50:51"/>
    <n v="2.2999999999999998"/>
    <n v="368.97"/>
    <n v="848.63"/>
    <n v="30"/>
    <x v="0"/>
    <x v="0"/>
    <n v="7"/>
  </r>
  <r>
    <x v="806"/>
    <x v="768"/>
    <x v="1"/>
    <s v="HVLP"/>
    <s v="J01XD01"/>
    <d v="2018-07-27T07:40:09"/>
    <n v="1.8"/>
    <n v="368.97"/>
    <n v="664.15"/>
    <n v="30"/>
    <x v="0"/>
    <x v="0"/>
    <n v="7"/>
  </r>
  <r>
    <x v="806"/>
    <x v="768"/>
    <x v="1"/>
    <s v="HVLP"/>
    <s v="J01XD01"/>
    <d v="2018-07-27T07:40:09"/>
    <n v="0.2"/>
    <n v="368.97"/>
    <n v="73.790000000000006"/>
    <n v="30"/>
    <x v="0"/>
    <x v="0"/>
    <n v="7"/>
  </r>
  <r>
    <x v="806"/>
    <x v="768"/>
    <x v="1"/>
    <s v="HVLP"/>
    <s v="J01XD01"/>
    <d v="2018-09-21T13:16:42"/>
    <n v="2"/>
    <n v="382.4"/>
    <n v="764.8"/>
    <n v="30"/>
    <x v="0"/>
    <x v="0"/>
    <n v="9"/>
  </r>
  <r>
    <x v="806"/>
    <x v="768"/>
    <x v="1"/>
    <s v="HVLP"/>
    <s v="J01XD01"/>
    <d v="2019-07-08T15:07:37"/>
    <n v="1"/>
    <n v="368.97"/>
    <n v="368.97"/>
    <n v="30"/>
    <x v="0"/>
    <x v="1"/>
    <n v="7"/>
  </r>
  <r>
    <x v="807"/>
    <x v="769"/>
    <x v="1"/>
    <s v="HVLP"/>
    <s v="J01XD01"/>
    <d v="2018-01-26T11:33:02"/>
    <n v="6"/>
    <n v="18.96"/>
    <n v="113.76"/>
    <n v="30"/>
    <x v="0"/>
    <x v="0"/>
    <n v="1"/>
  </r>
  <r>
    <x v="807"/>
    <x v="769"/>
    <x v="1"/>
    <s v="HVLP"/>
    <s v="J01XD01"/>
    <d v="2018-01-29T11:32:25"/>
    <n v="2"/>
    <n v="18.96"/>
    <n v="37.92"/>
    <n v="30"/>
    <x v="0"/>
    <x v="0"/>
    <n v="1"/>
  </r>
  <r>
    <x v="807"/>
    <x v="769"/>
    <x v="1"/>
    <s v="HVLP"/>
    <s v="J01XD01"/>
    <d v="2018-01-29T11:32:25"/>
    <n v="18"/>
    <n v="18.96"/>
    <n v="341.28"/>
    <n v="30"/>
    <x v="0"/>
    <x v="0"/>
    <n v="1"/>
  </r>
  <r>
    <x v="807"/>
    <x v="769"/>
    <x v="1"/>
    <s v="HVLP"/>
    <s v="J01XD01"/>
    <d v="2018-01-29T11:32:41"/>
    <n v="20"/>
    <n v="18.96"/>
    <n v="379.2"/>
    <n v="30"/>
    <x v="0"/>
    <x v="0"/>
    <n v="1"/>
  </r>
  <r>
    <x v="808"/>
    <x v="770"/>
    <x v="0"/>
    <s v="HVLP"/>
    <s v="H02AB04"/>
    <d v="2019-03-22T12:50:00"/>
    <n v="2"/>
    <n v="61.7"/>
    <n v="123.4"/>
    <n v="30"/>
    <x v="0"/>
    <x v="1"/>
    <n v="3"/>
  </r>
  <r>
    <x v="808"/>
    <x v="770"/>
    <x v="0"/>
    <s v="HVLP"/>
    <s v="H02AB04"/>
    <d v="2019-07-19T11:50:57"/>
    <n v="1"/>
    <n v="61.69"/>
    <n v="61.69"/>
    <n v="30"/>
    <x v="0"/>
    <x v="1"/>
    <n v="7"/>
  </r>
  <r>
    <x v="809"/>
    <x v="771"/>
    <x v="0"/>
    <s v="HVLP-R"/>
    <s v="G04BD06"/>
    <d v="2019-02-11T13:23:41"/>
    <n v="1"/>
    <n v="84.15"/>
    <n v="84.15"/>
    <n v="30"/>
    <x v="0"/>
    <x v="1"/>
    <n v="2"/>
  </r>
  <r>
    <x v="809"/>
    <x v="771"/>
    <x v="0"/>
    <s v="HVLP-R"/>
    <s v="G04BD06"/>
    <d v="2019-02-12T10:36:19"/>
    <n v="1"/>
    <n v="84.15"/>
    <n v="84.15"/>
    <n v="30"/>
    <x v="0"/>
    <x v="1"/>
    <n v="2"/>
  </r>
  <r>
    <x v="810"/>
    <x v="771"/>
    <x v="0"/>
    <s v="HVLP"/>
    <s v="G04BD06"/>
    <d v="2019-09-11T10:53:31"/>
    <n v="1"/>
    <n v="84.07"/>
    <n v="84.07"/>
    <n v="30"/>
    <x v="0"/>
    <x v="1"/>
    <n v="9"/>
  </r>
  <r>
    <x v="810"/>
    <x v="771"/>
    <x v="0"/>
    <s v="HVLP"/>
    <s v="G04BD06"/>
    <d v="2019-11-15T10:49:15"/>
    <n v="1"/>
    <n v="84.04"/>
    <n v="84.04"/>
    <n v="30"/>
    <x v="0"/>
    <x v="1"/>
    <n v="11"/>
  </r>
  <r>
    <x v="811"/>
    <x v="772"/>
    <x v="0"/>
    <s v="HVLP"/>
    <s v="G04BD06"/>
    <d v="2018-04-06T09:19:56"/>
    <n v="1"/>
    <n v="473.48"/>
    <n v="473.48"/>
    <n v="30"/>
    <x v="0"/>
    <x v="0"/>
    <n v="4"/>
  </r>
  <r>
    <x v="811"/>
    <x v="772"/>
    <x v="0"/>
    <s v="HVLP"/>
    <s v="G04BD06"/>
    <d v="2018-04-09T07:57:30"/>
    <n v="1"/>
    <n v="473.48"/>
    <n v="473.48"/>
    <n v="30"/>
    <x v="0"/>
    <x v="0"/>
    <n v="4"/>
  </r>
  <r>
    <x v="812"/>
    <x v="773"/>
    <x v="0"/>
    <s v="HVLP"/>
    <s v="R03BA02"/>
    <d v="2018-01-31T08:22:57"/>
    <n v="1"/>
    <n v="143.43"/>
    <n v="143.43"/>
    <n v="30"/>
    <x v="0"/>
    <x v="0"/>
    <n v="1"/>
  </r>
  <r>
    <x v="813"/>
    <x v="774"/>
    <x v="0"/>
    <s v="HVLP"/>
    <s v="R03BA02"/>
    <d v="2018-05-22T12:50:12"/>
    <n v="1"/>
    <n v="209.29"/>
    <n v="209.29"/>
    <n v="30"/>
    <x v="0"/>
    <x v="0"/>
    <n v="5"/>
  </r>
  <r>
    <x v="813"/>
    <x v="774"/>
    <x v="0"/>
    <s v="HVLP"/>
    <s v="R03BA02"/>
    <d v="2018-07-04T09:32:56"/>
    <n v="1"/>
    <n v="209.29"/>
    <n v="209.29"/>
    <n v="30"/>
    <x v="0"/>
    <x v="0"/>
    <n v="7"/>
  </r>
  <r>
    <x v="813"/>
    <x v="774"/>
    <x v="0"/>
    <s v="HVLP"/>
    <s v="R03BA02"/>
    <d v="2018-10-08T12:46:27"/>
    <n v="1"/>
    <n v="209.29"/>
    <n v="209.29"/>
    <n v="30"/>
    <x v="0"/>
    <x v="0"/>
    <n v="10"/>
  </r>
  <r>
    <x v="814"/>
    <x v="775"/>
    <x v="0"/>
    <s v="HVLP"/>
    <s v="A11DB"/>
    <d v="2018-10-05T07:55:09"/>
    <n v="1"/>
    <n v="131.81"/>
    <n v="131.81"/>
    <n v="30"/>
    <x v="0"/>
    <x v="0"/>
    <n v="10"/>
  </r>
  <r>
    <x v="814"/>
    <x v="775"/>
    <x v="0"/>
    <s v="HVLP"/>
    <s v="A11DB"/>
    <d v="2018-11-12T12:07:49"/>
    <n v="2"/>
    <n v="132.37"/>
    <n v="264.74"/>
    <n v="30"/>
    <x v="0"/>
    <x v="0"/>
    <n v="11"/>
  </r>
  <r>
    <x v="815"/>
    <x v="776"/>
    <x v="0"/>
    <s v="HVLP"/>
    <s v="A11DB"/>
    <d v="2019-05-10T13:34:58"/>
    <n v="1"/>
    <n v="255"/>
    <n v="255"/>
    <n v="30"/>
    <x v="0"/>
    <x v="1"/>
    <n v="5"/>
  </r>
  <r>
    <x v="816"/>
    <x v="777"/>
    <x v="0"/>
    <s v="HVLP"/>
    <s v="A11DB"/>
    <d v="2019-10-17T09:12:32"/>
    <n v="1"/>
    <n v="477.72"/>
    <n v="477.72"/>
    <n v="30"/>
    <x v="0"/>
    <x v="1"/>
    <n v="10"/>
  </r>
  <r>
    <x v="817"/>
    <x v="778"/>
    <x v="0"/>
    <s v="HVLP"/>
    <s v="A11DB"/>
    <d v="2019-05-02T11:26:09"/>
    <n v="1"/>
    <n v="256.26"/>
    <n v="256.26"/>
    <n v="30"/>
    <x v="0"/>
    <x v="1"/>
    <n v="5"/>
  </r>
  <r>
    <x v="818"/>
    <x v="779"/>
    <x v="0"/>
    <s v="HVLP"/>
    <s v="A11DB"/>
    <d v="2019-05-14T10:36:16"/>
    <n v="1"/>
    <n v="473.59"/>
    <n v="473.59"/>
    <n v="30"/>
    <x v="0"/>
    <x v="1"/>
    <n v="5"/>
  </r>
  <r>
    <x v="819"/>
    <x v="780"/>
    <x v="0"/>
    <s v="HVLP"/>
    <s v="A11DB"/>
    <d v="2019-05-20T09:03:32"/>
    <n v="3"/>
    <n v="146.74"/>
    <n v="440.22"/>
    <n v="30"/>
    <x v="0"/>
    <x v="1"/>
    <n v="5"/>
  </r>
  <r>
    <x v="819"/>
    <x v="780"/>
    <x v="0"/>
    <s v="HVLP"/>
    <s v="A11DB"/>
    <d v="2019-10-10T11:10:32"/>
    <n v="1"/>
    <n v="160.03"/>
    <n v="160.03"/>
    <n v="30"/>
    <x v="0"/>
    <x v="1"/>
    <n v="10"/>
  </r>
  <r>
    <x v="820"/>
    <x v="781"/>
    <x v="0"/>
    <s v="HVLP"/>
    <s v="A10BB07"/>
    <d v="2018-04-24T08:13:16"/>
    <n v="1"/>
    <n v="38.5"/>
    <n v="38.5"/>
    <n v="30"/>
    <x v="0"/>
    <x v="0"/>
    <n v="4"/>
  </r>
  <r>
    <x v="821"/>
    <x v="782"/>
    <x v="0"/>
    <s v="HVLP"/>
    <s v="N06AX11"/>
    <d v="2019-07-25T12:05:13"/>
    <n v="1"/>
    <n v="119.79"/>
    <n v="119.79"/>
    <n v="30"/>
    <x v="0"/>
    <x v="1"/>
    <n v="7"/>
  </r>
  <r>
    <x v="822"/>
    <x v="783"/>
    <x v="0"/>
    <s v="HVLP"/>
    <s v="N06AX11"/>
    <d v="2018-06-27T12:39:24"/>
    <n v="1"/>
    <n v="138.51"/>
    <n v="138.51"/>
    <n v="30"/>
    <x v="0"/>
    <x v="0"/>
    <n v="6"/>
  </r>
  <r>
    <x v="822"/>
    <x v="783"/>
    <x v="0"/>
    <s v="HVLP"/>
    <s v="N06AX11"/>
    <d v="2018-06-29T08:34:54"/>
    <n v="1"/>
    <n v="138.51"/>
    <n v="138.51"/>
    <n v="30"/>
    <x v="0"/>
    <x v="0"/>
    <n v="6"/>
  </r>
  <r>
    <x v="822"/>
    <x v="783"/>
    <x v="0"/>
    <s v="HVLP"/>
    <s v="N06AX11"/>
    <d v="2018-06-29T08:34:54"/>
    <n v="1"/>
    <n v="138.51"/>
    <n v="138.51"/>
    <n v="30"/>
    <x v="0"/>
    <x v="0"/>
    <n v="6"/>
  </r>
  <r>
    <x v="822"/>
    <x v="783"/>
    <x v="0"/>
    <s v="HVLP"/>
    <s v="N06AX11"/>
    <d v="2018-06-29T08:34:54"/>
    <n v="1"/>
    <n v="138.51"/>
    <n v="138.51"/>
    <n v="30"/>
    <x v="0"/>
    <x v="0"/>
    <n v="6"/>
  </r>
  <r>
    <x v="822"/>
    <x v="783"/>
    <x v="0"/>
    <s v="HVLP"/>
    <s v="N06AX11"/>
    <d v="2019-04-18T11:41:19"/>
    <n v="2"/>
    <n v="138.51"/>
    <n v="277.02"/>
    <n v="30"/>
    <x v="0"/>
    <x v="1"/>
    <n v="4"/>
  </r>
  <r>
    <x v="822"/>
    <x v="783"/>
    <x v="0"/>
    <s v="HVLP"/>
    <s v="N06AX11"/>
    <d v="2019-04-26T13:14:59"/>
    <n v="1"/>
    <n v="138.51"/>
    <n v="138.51"/>
    <n v="30"/>
    <x v="0"/>
    <x v="1"/>
    <n v="4"/>
  </r>
  <r>
    <x v="822"/>
    <x v="783"/>
    <x v="0"/>
    <s v="HVLP"/>
    <s v="N06AX11"/>
    <d v="2019-04-29T10:46:16"/>
    <n v="2"/>
    <n v="138.51"/>
    <n v="277.02"/>
    <n v="30"/>
    <x v="0"/>
    <x v="1"/>
    <n v="4"/>
  </r>
  <r>
    <x v="822"/>
    <x v="783"/>
    <x v="0"/>
    <s v="HVLP"/>
    <s v="N06AX11"/>
    <d v="2019-04-29T12:51:27"/>
    <n v="1"/>
    <n v="138.51"/>
    <n v="138.51"/>
    <n v="30"/>
    <x v="0"/>
    <x v="1"/>
    <n v="4"/>
  </r>
  <r>
    <x v="822"/>
    <x v="783"/>
    <x v="0"/>
    <s v="HVLP"/>
    <s v="N06AX11"/>
    <d v="2019-08-23T10:46:51"/>
    <n v="2"/>
    <n v="112.74"/>
    <n v="225.48"/>
    <n v="30"/>
    <x v="0"/>
    <x v="1"/>
    <n v="8"/>
  </r>
  <r>
    <x v="822"/>
    <x v="783"/>
    <x v="0"/>
    <s v="HVLP"/>
    <s v="N06AX11"/>
    <d v="2019-08-23T11:57:24"/>
    <n v="1"/>
    <n v="112.74"/>
    <n v="112.74"/>
    <n v="30"/>
    <x v="0"/>
    <x v="1"/>
    <n v="8"/>
  </r>
  <r>
    <x v="823"/>
    <x v="784"/>
    <x v="0"/>
    <s v="HVLP"/>
    <s v="N06AX11"/>
    <d v="2018-01-18T13:17:00"/>
    <n v="1"/>
    <n v="59.37"/>
    <n v="59.37"/>
    <n v="30"/>
    <x v="0"/>
    <x v="0"/>
    <n v="1"/>
  </r>
  <r>
    <x v="823"/>
    <x v="784"/>
    <x v="0"/>
    <s v="HVLP"/>
    <s v="N06AX11"/>
    <d v="2018-05-14T13:21:35"/>
    <n v="1"/>
    <n v="59.95"/>
    <n v="59.95"/>
    <n v="30"/>
    <x v="0"/>
    <x v="0"/>
    <n v="5"/>
  </r>
  <r>
    <x v="823"/>
    <x v="784"/>
    <x v="0"/>
    <s v="HVLP"/>
    <s v="N06AX11"/>
    <d v="2018-11-16T12:07:20"/>
    <n v="1"/>
    <n v="59.37"/>
    <n v="59.37"/>
    <n v="30"/>
    <x v="0"/>
    <x v="0"/>
    <n v="11"/>
  </r>
  <r>
    <x v="823"/>
    <x v="784"/>
    <x v="0"/>
    <s v="HVLP"/>
    <s v="N06AX11"/>
    <d v="2018-11-19T10:42:17"/>
    <n v="1"/>
    <n v="59.95"/>
    <n v="59.95"/>
    <n v="30"/>
    <x v="0"/>
    <x v="0"/>
    <n v="11"/>
  </r>
  <r>
    <x v="823"/>
    <x v="784"/>
    <x v="0"/>
    <s v="HVLP"/>
    <s v="N06AX11"/>
    <d v="2018-12-06T13:18:33"/>
    <n v="1"/>
    <n v="59.95"/>
    <n v="59.95"/>
    <n v="30"/>
    <x v="0"/>
    <x v="0"/>
    <n v="12"/>
  </r>
  <r>
    <x v="823"/>
    <x v="784"/>
    <x v="0"/>
    <s v="HVLP"/>
    <s v="N06AX11"/>
    <d v="2018-12-07T09:41:25"/>
    <n v="3"/>
    <n v="59.95"/>
    <n v="179.85"/>
    <n v="30"/>
    <x v="0"/>
    <x v="0"/>
    <n v="12"/>
  </r>
  <r>
    <x v="823"/>
    <x v="784"/>
    <x v="0"/>
    <s v="HVLP"/>
    <s v="N06AX11"/>
    <d v="2019-01-31T09:55:59"/>
    <n v="3"/>
    <n v="59.95"/>
    <n v="179.85"/>
    <n v="30"/>
    <x v="0"/>
    <x v="1"/>
    <n v="1"/>
  </r>
  <r>
    <x v="823"/>
    <x v="784"/>
    <x v="0"/>
    <s v="HVLP"/>
    <s v="N06AX11"/>
    <d v="2019-03-11T09:19:59"/>
    <n v="3"/>
    <n v="59.95"/>
    <n v="179.85"/>
    <n v="30"/>
    <x v="0"/>
    <x v="1"/>
    <n v="3"/>
  </r>
  <r>
    <x v="823"/>
    <x v="784"/>
    <x v="0"/>
    <s v="HVLP"/>
    <s v="N06AX11"/>
    <d v="2019-04-29T12:51:27"/>
    <n v="1"/>
    <n v="59.95"/>
    <n v="59.95"/>
    <n v="30"/>
    <x v="0"/>
    <x v="1"/>
    <n v="4"/>
  </r>
  <r>
    <x v="823"/>
    <x v="784"/>
    <x v="0"/>
    <s v="HVLP"/>
    <s v="N06AX11"/>
    <d v="2019-05-02T11:26:09"/>
    <n v="1"/>
    <n v="59.95"/>
    <n v="59.95"/>
    <n v="30"/>
    <x v="0"/>
    <x v="1"/>
    <n v="5"/>
  </r>
  <r>
    <x v="823"/>
    <x v="784"/>
    <x v="0"/>
    <s v="HVLP"/>
    <s v="N06AX11"/>
    <d v="2019-05-03T11:26:36"/>
    <n v="1"/>
    <n v="59.37"/>
    <n v="59.37"/>
    <n v="30"/>
    <x v="0"/>
    <x v="1"/>
    <n v="5"/>
  </r>
  <r>
    <x v="823"/>
    <x v="784"/>
    <x v="0"/>
    <s v="HVLP"/>
    <s v="N06AX11"/>
    <d v="2019-05-03T11:54:13"/>
    <n v="1"/>
    <n v="59.37"/>
    <n v="59.37"/>
    <n v="30"/>
    <x v="0"/>
    <x v="1"/>
    <n v="5"/>
  </r>
  <r>
    <x v="823"/>
    <x v="784"/>
    <x v="0"/>
    <s v="HVLP"/>
    <s v="N06AX11"/>
    <d v="2019-05-03T11:54:13"/>
    <n v="1"/>
    <n v="59.37"/>
    <n v="59.37"/>
    <n v="30"/>
    <x v="0"/>
    <x v="1"/>
    <n v="5"/>
  </r>
  <r>
    <x v="823"/>
    <x v="784"/>
    <x v="0"/>
    <s v="HVLP"/>
    <s v="N06AX11"/>
    <d v="2019-05-06T09:20:46"/>
    <n v="1"/>
    <n v="59.37"/>
    <n v="59.37"/>
    <n v="30"/>
    <x v="0"/>
    <x v="1"/>
    <n v="5"/>
  </r>
  <r>
    <x v="823"/>
    <x v="784"/>
    <x v="0"/>
    <s v="HVLP"/>
    <s v="N06AX11"/>
    <d v="2019-05-31T09:44:19"/>
    <n v="3"/>
    <n v="59.95"/>
    <n v="179.85"/>
    <n v="30"/>
    <x v="0"/>
    <x v="1"/>
    <n v="5"/>
  </r>
  <r>
    <x v="823"/>
    <x v="784"/>
    <x v="0"/>
    <s v="HVLP"/>
    <s v="N06AX11"/>
    <d v="2019-06-28T14:25:58"/>
    <n v="1"/>
    <n v="59.95"/>
    <n v="59.95"/>
    <n v="30"/>
    <x v="0"/>
    <x v="1"/>
    <n v="6"/>
  </r>
  <r>
    <x v="823"/>
    <x v="784"/>
    <x v="0"/>
    <s v="HVLP"/>
    <s v="N06AX11"/>
    <d v="2019-06-28T14:25:58"/>
    <n v="2"/>
    <n v="59.95"/>
    <n v="119.9"/>
    <n v="30"/>
    <x v="0"/>
    <x v="1"/>
    <n v="6"/>
  </r>
  <r>
    <x v="823"/>
    <x v="784"/>
    <x v="0"/>
    <s v="HVLP"/>
    <s v="N06AX11"/>
    <d v="2019-08-28T12:05:31"/>
    <n v="2"/>
    <n v="59.88"/>
    <n v="119.76"/>
    <n v="30"/>
    <x v="0"/>
    <x v="1"/>
    <n v="8"/>
  </r>
  <r>
    <x v="823"/>
    <x v="784"/>
    <x v="0"/>
    <s v="HVLP"/>
    <s v="N06AX11"/>
    <d v="2019-09-06T13:29:14"/>
    <n v="2"/>
    <n v="59.88"/>
    <n v="119.76"/>
    <n v="30"/>
    <x v="0"/>
    <x v="1"/>
    <n v="9"/>
  </r>
  <r>
    <x v="823"/>
    <x v="784"/>
    <x v="0"/>
    <s v="HVLP"/>
    <s v="N06AX11"/>
    <d v="2019-09-06T13:29:14"/>
    <n v="1"/>
    <n v="59.88"/>
    <n v="59.88"/>
    <n v="30"/>
    <x v="0"/>
    <x v="1"/>
    <n v="9"/>
  </r>
  <r>
    <x v="823"/>
    <x v="784"/>
    <x v="0"/>
    <s v="HVLP"/>
    <s v="N06AX11"/>
    <d v="2019-11-22T11:06:08"/>
    <n v="2"/>
    <n v="59.88"/>
    <n v="119.76"/>
    <n v="30"/>
    <x v="0"/>
    <x v="1"/>
    <n v="11"/>
  </r>
  <r>
    <x v="823"/>
    <x v="784"/>
    <x v="0"/>
    <s v="HVLP"/>
    <s v="N06AX11"/>
    <d v="2019-11-22T13:27:23"/>
    <n v="1"/>
    <n v="59.88"/>
    <n v="59.88"/>
    <n v="30"/>
    <x v="0"/>
    <x v="1"/>
    <n v="11"/>
  </r>
  <r>
    <x v="823"/>
    <x v="784"/>
    <x v="0"/>
    <s v="HVLP"/>
    <s v="N06AX11"/>
    <d v="2019-11-25T13:48:18"/>
    <n v="1"/>
    <n v="59.88"/>
    <n v="59.88"/>
    <n v="30"/>
    <x v="0"/>
    <x v="1"/>
    <n v="11"/>
  </r>
  <r>
    <x v="823"/>
    <x v="784"/>
    <x v="0"/>
    <s v="HVLP"/>
    <s v="N06AX11"/>
    <d v="2019-12-23T11:55:41"/>
    <n v="1"/>
    <n v="59.88"/>
    <n v="59.88"/>
    <n v="30"/>
    <x v="0"/>
    <x v="1"/>
    <n v="12"/>
  </r>
  <r>
    <x v="824"/>
    <x v="785"/>
    <x v="0"/>
    <s v="HVLP"/>
    <s v="N06AX11"/>
    <d v="2018-01-19T12:56:57"/>
    <n v="2"/>
    <n v="145.47999999999999"/>
    <n v="290.95999999999998"/>
    <n v="30"/>
    <x v="0"/>
    <x v="0"/>
    <n v="1"/>
  </r>
  <r>
    <x v="824"/>
    <x v="785"/>
    <x v="0"/>
    <s v="HVLP"/>
    <s v="N06AX11"/>
    <d v="2018-02-20T12:23:53"/>
    <n v="1"/>
    <n v="144.49"/>
    <n v="144.49"/>
    <n v="30"/>
    <x v="0"/>
    <x v="0"/>
    <n v="2"/>
  </r>
  <r>
    <x v="824"/>
    <x v="785"/>
    <x v="0"/>
    <s v="HVLP"/>
    <s v="N06AX11"/>
    <d v="2018-03-26T11:20:30"/>
    <n v="1"/>
    <n v="144.49"/>
    <n v="144.49"/>
    <n v="30"/>
    <x v="0"/>
    <x v="0"/>
    <n v="3"/>
  </r>
  <r>
    <x v="824"/>
    <x v="785"/>
    <x v="0"/>
    <s v="HVLP"/>
    <s v="N06AX11"/>
    <d v="2018-04-03T13:17:33"/>
    <n v="1"/>
    <n v="143.07"/>
    <n v="143.07"/>
    <n v="30"/>
    <x v="0"/>
    <x v="0"/>
    <n v="4"/>
  </r>
  <r>
    <x v="824"/>
    <x v="785"/>
    <x v="0"/>
    <s v="HVLP"/>
    <s v="N06AX11"/>
    <d v="2018-04-06T10:50:50"/>
    <n v="2"/>
    <n v="144.46"/>
    <n v="288.92"/>
    <n v="30"/>
    <x v="0"/>
    <x v="0"/>
    <n v="4"/>
  </r>
  <r>
    <x v="824"/>
    <x v="785"/>
    <x v="0"/>
    <s v="HVLP"/>
    <s v="N06AX11"/>
    <d v="2018-04-09T09:30:49"/>
    <n v="1"/>
    <n v="144.46"/>
    <n v="144.46"/>
    <n v="30"/>
    <x v="0"/>
    <x v="0"/>
    <n v="4"/>
  </r>
  <r>
    <x v="824"/>
    <x v="785"/>
    <x v="0"/>
    <s v="HVLP"/>
    <s v="N06AX11"/>
    <d v="2018-04-20T13:03:33"/>
    <n v="1"/>
    <n v="144.49"/>
    <n v="144.49"/>
    <n v="30"/>
    <x v="0"/>
    <x v="0"/>
    <n v="4"/>
  </r>
  <r>
    <x v="824"/>
    <x v="785"/>
    <x v="0"/>
    <s v="HVLP"/>
    <s v="N06AX11"/>
    <d v="2019-01-15T09:53:26"/>
    <n v="1"/>
    <n v="144.49"/>
    <n v="144.49"/>
    <n v="30"/>
    <x v="0"/>
    <x v="1"/>
    <n v="1"/>
  </r>
  <r>
    <x v="825"/>
    <x v="786"/>
    <x v="0"/>
    <s v="HVLP"/>
    <s v="C03EA01"/>
    <d v="2018-12-19T10:06:01"/>
    <n v="3"/>
    <n v="39.020000000000003"/>
    <n v="117.06"/>
    <n v="30"/>
    <x v="0"/>
    <x v="0"/>
    <n v="12"/>
  </r>
  <r>
    <x v="826"/>
    <x v="787"/>
    <x v="0"/>
    <s v="HVLP"/>
    <s v="R01AD09"/>
    <d v="2019-03-12T12:24:53"/>
    <n v="1"/>
    <n v="105.16"/>
    <n v="105.16"/>
    <n v="30"/>
    <x v="0"/>
    <x v="1"/>
    <n v="3"/>
  </r>
  <r>
    <x v="826"/>
    <x v="787"/>
    <x v="0"/>
    <s v="HVLP"/>
    <s v="R01AD09"/>
    <d v="2019-03-26T12:09:08"/>
    <n v="1"/>
    <n v="105.16"/>
    <n v="105.16"/>
    <n v="30"/>
    <x v="0"/>
    <x v="1"/>
    <n v="3"/>
  </r>
  <r>
    <x v="827"/>
    <x v="788"/>
    <x v="0"/>
    <s v="HVLP"/>
    <s v="S01EE01"/>
    <d v="2018-08-10T10:15:12"/>
    <n v="1"/>
    <n v="213.77"/>
    <n v="213.77"/>
    <n v="30"/>
    <x v="0"/>
    <x v="0"/>
    <n v="8"/>
  </r>
  <r>
    <x v="827"/>
    <x v="788"/>
    <x v="0"/>
    <s v="HVLP"/>
    <s v="S01EE01"/>
    <d v="2019-09-18T09:58:38"/>
    <n v="1"/>
    <n v="219.09"/>
    <n v="219.09"/>
    <n v="30"/>
    <x v="0"/>
    <x v="1"/>
    <n v="9"/>
  </r>
  <r>
    <x v="828"/>
    <x v="789"/>
    <x v="0"/>
    <s v="HVLP"/>
    <s v="C09AA09"/>
    <d v="2018-03-21T11:39:14"/>
    <n v="1"/>
    <n v="75.680000000000007"/>
    <n v="75.680000000000007"/>
    <n v="30"/>
    <x v="0"/>
    <x v="0"/>
    <n v="3"/>
  </r>
  <r>
    <x v="828"/>
    <x v="789"/>
    <x v="0"/>
    <s v="HVLP"/>
    <s v="C09AA09"/>
    <d v="2018-05-09T12:15:16"/>
    <n v="1"/>
    <n v="75.69"/>
    <n v="75.69"/>
    <n v="30"/>
    <x v="0"/>
    <x v="0"/>
    <n v="5"/>
  </r>
  <r>
    <x v="828"/>
    <x v="789"/>
    <x v="0"/>
    <s v="HVLP"/>
    <s v="C09AA09"/>
    <d v="2018-05-10T11:51:50"/>
    <n v="1"/>
    <n v="75.680000000000007"/>
    <n v="75.680000000000007"/>
    <n v="30"/>
    <x v="0"/>
    <x v="0"/>
    <n v="5"/>
  </r>
  <r>
    <x v="828"/>
    <x v="789"/>
    <x v="0"/>
    <s v="HVLP"/>
    <s v="C09AA09"/>
    <d v="2019-03-08T09:22:08"/>
    <n v="1"/>
    <n v="75.680000000000007"/>
    <n v="75.680000000000007"/>
    <n v="30"/>
    <x v="0"/>
    <x v="1"/>
    <n v="3"/>
  </r>
  <r>
    <x v="828"/>
    <x v="789"/>
    <x v="0"/>
    <s v="HVLP"/>
    <s v="C09AA09"/>
    <d v="2019-03-21T12:32:00"/>
    <n v="1"/>
    <n v="84.14"/>
    <n v="84.14"/>
    <n v="30"/>
    <x v="0"/>
    <x v="1"/>
    <n v="3"/>
  </r>
  <r>
    <x v="828"/>
    <x v="789"/>
    <x v="0"/>
    <s v="HVLP"/>
    <s v="C09AA09"/>
    <d v="2019-05-16T09:38:07"/>
    <n v="1"/>
    <n v="84.14"/>
    <n v="84.14"/>
    <n v="30"/>
    <x v="0"/>
    <x v="1"/>
    <n v="5"/>
  </r>
  <r>
    <x v="828"/>
    <x v="789"/>
    <x v="0"/>
    <s v="HVLP"/>
    <s v="C09AA09"/>
    <d v="2019-05-17T10:51:14"/>
    <n v="3"/>
    <n v="84.14"/>
    <n v="252.42"/>
    <n v="30"/>
    <x v="0"/>
    <x v="1"/>
    <n v="5"/>
  </r>
  <r>
    <x v="828"/>
    <x v="789"/>
    <x v="0"/>
    <s v="HVLP"/>
    <s v="C09AA09"/>
    <d v="2019-10-15T09:15:44"/>
    <n v="1"/>
    <n v="84.07"/>
    <n v="84.07"/>
    <n v="30"/>
    <x v="0"/>
    <x v="1"/>
    <n v="10"/>
  </r>
  <r>
    <x v="829"/>
    <x v="790"/>
    <x v="0"/>
    <s v="HVLP"/>
    <s v="C01DA14"/>
    <d v="2018-02-14T12:15:03"/>
    <n v="1"/>
    <n v="52.68"/>
    <n v="52.68"/>
    <n v="30"/>
    <x v="0"/>
    <x v="0"/>
    <n v="2"/>
  </r>
  <r>
    <x v="829"/>
    <x v="790"/>
    <x v="0"/>
    <s v="HVLP"/>
    <s v="C01DA14"/>
    <d v="2018-03-02T12:49:03"/>
    <n v="1"/>
    <n v="52.67"/>
    <n v="52.67"/>
    <n v="30"/>
    <x v="0"/>
    <x v="0"/>
    <n v="3"/>
  </r>
  <r>
    <x v="830"/>
    <x v="791"/>
    <x v="0"/>
    <s v="HVLP"/>
    <s v="C01DA14"/>
    <d v="2018-03-16T10:34:01"/>
    <n v="1"/>
    <n v="60.7"/>
    <n v="60.7"/>
    <n v="30"/>
    <x v="0"/>
    <x v="0"/>
    <n v="3"/>
  </r>
  <r>
    <x v="830"/>
    <x v="791"/>
    <x v="0"/>
    <s v="HVLP"/>
    <s v="C01DA14"/>
    <d v="2018-03-16T10:34:01"/>
    <n v="1"/>
    <n v="60.7"/>
    <n v="60.7"/>
    <n v="30"/>
    <x v="0"/>
    <x v="0"/>
    <n v="3"/>
  </r>
  <r>
    <x v="830"/>
    <x v="791"/>
    <x v="0"/>
    <s v="HVLP"/>
    <s v="C01DA14"/>
    <d v="2018-10-11T13:41:50"/>
    <n v="1"/>
    <n v="60.7"/>
    <n v="60.7"/>
    <n v="30"/>
    <x v="0"/>
    <x v="0"/>
    <n v="10"/>
  </r>
  <r>
    <x v="830"/>
    <x v="791"/>
    <x v="0"/>
    <s v="HVLP"/>
    <s v="C01DA14"/>
    <d v="2018-10-12T12:21:53"/>
    <n v="1"/>
    <n v="60.7"/>
    <n v="60.7"/>
    <n v="30"/>
    <x v="0"/>
    <x v="0"/>
    <n v="10"/>
  </r>
  <r>
    <x v="830"/>
    <x v="791"/>
    <x v="0"/>
    <s v="HVLP"/>
    <s v="C01DA14"/>
    <d v="2018-10-12T12:21:53"/>
    <n v="1"/>
    <n v="60.7"/>
    <n v="60.7"/>
    <n v="30"/>
    <x v="0"/>
    <x v="0"/>
    <n v="10"/>
  </r>
  <r>
    <x v="829"/>
    <x v="790"/>
    <x v="0"/>
    <s v="HVLP"/>
    <s v="C01DA14"/>
    <d v="2019-01-25T09:22:55"/>
    <n v="1"/>
    <n v="52.67"/>
    <n v="52.67"/>
    <n v="30"/>
    <x v="0"/>
    <x v="1"/>
    <n v="1"/>
  </r>
  <r>
    <x v="830"/>
    <x v="791"/>
    <x v="0"/>
    <s v="HVLP"/>
    <s v="C01DA14"/>
    <d v="2019-12-30T07:35:59"/>
    <n v="2"/>
    <n v="60.62"/>
    <n v="121.24"/>
    <n v="30"/>
    <x v="0"/>
    <x v="1"/>
    <n v="12"/>
  </r>
  <r>
    <x v="831"/>
    <x v="792"/>
    <x v="0"/>
    <s v="HVLP"/>
    <s v="C01DA14"/>
    <d v="2018-06-22T10:13:14"/>
    <n v="1"/>
    <n v="40.67"/>
    <n v="40.67"/>
    <n v="30"/>
    <x v="0"/>
    <x v="0"/>
    <n v="6"/>
  </r>
  <r>
    <x v="831"/>
    <x v="792"/>
    <x v="0"/>
    <s v="HVLP"/>
    <s v="C01DA14"/>
    <d v="2019-09-30T08:54:02"/>
    <n v="2"/>
    <n v="40.630000000000003"/>
    <n v="81.260000000000005"/>
    <n v="30"/>
    <x v="0"/>
    <x v="1"/>
    <n v="9"/>
  </r>
  <r>
    <x v="832"/>
    <x v="793"/>
    <x v="0"/>
    <s v="HVLP"/>
    <s v="C01DA14"/>
    <d v="2018-01-19T12:56:57"/>
    <n v="1"/>
    <n v="106.95"/>
    <n v="106.95"/>
    <n v="30"/>
    <x v="0"/>
    <x v="0"/>
    <n v="1"/>
  </r>
  <r>
    <x v="832"/>
    <x v="793"/>
    <x v="0"/>
    <s v="HVLP"/>
    <s v="C01DA14"/>
    <d v="2018-01-19T12:56:57"/>
    <n v="2"/>
    <n v="107.68"/>
    <n v="215.36"/>
    <n v="30"/>
    <x v="0"/>
    <x v="0"/>
    <n v="1"/>
  </r>
  <r>
    <x v="832"/>
    <x v="793"/>
    <x v="0"/>
    <s v="HVLP"/>
    <s v="C01DA14"/>
    <d v="2018-06-22T10:13:14"/>
    <n v="1"/>
    <n v="106.94"/>
    <n v="106.94"/>
    <n v="30"/>
    <x v="0"/>
    <x v="0"/>
    <n v="6"/>
  </r>
  <r>
    <x v="832"/>
    <x v="793"/>
    <x v="0"/>
    <s v="HVLP"/>
    <s v="C01DA14"/>
    <d v="2018-08-02T07:59:32"/>
    <n v="1"/>
    <n v="106.94"/>
    <n v="106.94"/>
    <n v="30"/>
    <x v="0"/>
    <x v="0"/>
    <n v="8"/>
  </r>
  <r>
    <x v="832"/>
    <x v="793"/>
    <x v="0"/>
    <s v="HVLP"/>
    <s v="C01DA14"/>
    <d v="2018-08-10T13:12:03"/>
    <n v="1"/>
    <n v="106.94"/>
    <n v="106.94"/>
    <n v="30"/>
    <x v="0"/>
    <x v="0"/>
    <n v="8"/>
  </r>
  <r>
    <x v="832"/>
    <x v="793"/>
    <x v="0"/>
    <s v="HVLP"/>
    <s v="C01DA14"/>
    <d v="2018-08-15T12:56:27"/>
    <n v="1"/>
    <n v="106.94"/>
    <n v="106.94"/>
    <n v="30"/>
    <x v="0"/>
    <x v="0"/>
    <n v="8"/>
  </r>
  <r>
    <x v="833"/>
    <x v="794"/>
    <x v="0"/>
    <s v="HVLP-R"/>
    <s v="C01DA14"/>
    <d v="2018-08-17T11:48:07"/>
    <n v="1"/>
    <n v="259.97000000000003"/>
    <n v="259.97000000000003"/>
    <n v="30"/>
    <x v="0"/>
    <x v="0"/>
    <n v="8"/>
  </r>
  <r>
    <x v="832"/>
    <x v="793"/>
    <x v="0"/>
    <s v="HVLP"/>
    <s v="C01DA14"/>
    <d v="2018-10-05T11:14:24"/>
    <n v="2"/>
    <n v="106.94"/>
    <n v="213.88"/>
    <n v="30"/>
    <x v="0"/>
    <x v="0"/>
    <n v="10"/>
  </r>
  <r>
    <x v="832"/>
    <x v="793"/>
    <x v="0"/>
    <s v="HVLP"/>
    <s v="C01DA14"/>
    <d v="2018-10-08T09:19:35"/>
    <n v="1"/>
    <n v="106.94"/>
    <n v="106.94"/>
    <n v="30"/>
    <x v="0"/>
    <x v="0"/>
    <n v="10"/>
  </r>
  <r>
    <x v="833"/>
    <x v="794"/>
    <x v="0"/>
    <s v="HVLP-R"/>
    <s v="C01DA14"/>
    <d v="2018-12-07T09:41:25"/>
    <n v="1"/>
    <n v="259.97000000000003"/>
    <n v="259.97000000000003"/>
    <n v="30"/>
    <x v="0"/>
    <x v="0"/>
    <n v="12"/>
  </r>
  <r>
    <x v="832"/>
    <x v="793"/>
    <x v="0"/>
    <s v="HVLP"/>
    <s v="C01DA14"/>
    <d v="2018-12-07T12:13:01"/>
    <n v="1"/>
    <n v="106.94"/>
    <n v="106.94"/>
    <n v="30"/>
    <x v="0"/>
    <x v="0"/>
    <n v="12"/>
  </r>
  <r>
    <x v="833"/>
    <x v="794"/>
    <x v="0"/>
    <s v="HVLP-R"/>
    <s v="C01DA14"/>
    <d v="2018-12-10T08:49:38"/>
    <n v="1"/>
    <n v="262.3"/>
    <n v="262.3"/>
    <n v="30"/>
    <x v="0"/>
    <x v="0"/>
    <n v="12"/>
  </r>
  <r>
    <x v="832"/>
    <x v="793"/>
    <x v="0"/>
    <s v="HVLP"/>
    <s v="C01DA14"/>
    <d v="2019-01-04T08:52:41"/>
    <n v="1"/>
    <n v="106.94"/>
    <n v="106.94"/>
    <n v="30"/>
    <x v="0"/>
    <x v="1"/>
    <n v="1"/>
  </r>
  <r>
    <x v="832"/>
    <x v="793"/>
    <x v="0"/>
    <s v="HVLP"/>
    <s v="C01DA14"/>
    <d v="2019-01-07T09:19:11"/>
    <n v="1"/>
    <n v="106.94"/>
    <n v="106.94"/>
    <n v="30"/>
    <x v="0"/>
    <x v="1"/>
    <n v="1"/>
  </r>
  <r>
    <x v="832"/>
    <x v="793"/>
    <x v="0"/>
    <s v="HVLP"/>
    <s v="C01DA14"/>
    <d v="2019-01-18T12:44:07"/>
    <n v="1"/>
    <n v="106.94"/>
    <n v="106.94"/>
    <n v="30"/>
    <x v="0"/>
    <x v="1"/>
    <n v="1"/>
  </r>
  <r>
    <x v="834"/>
    <x v="793"/>
    <x v="0"/>
    <s v="HVLP"/>
    <s v="C01DA14"/>
    <d v="2019-06-06T12:40:28"/>
    <n v="1"/>
    <n v="106.94"/>
    <n v="106.94"/>
    <n v="30"/>
    <x v="0"/>
    <x v="1"/>
    <n v="6"/>
  </r>
  <r>
    <x v="834"/>
    <x v="793"/>
    <x v="0"/>
    <s v="HVLP"/>
    <s v="C01DA14"/>
    <d v="2019-06-07T13:21:30"/>
    <n v="1"/>
    <n v="106.94"/>
    <n v="106.94"/>
    <n v="30"/>
    <x v="0"/>
    <x v="1"/>
    <n v="6"/>
  </r>
  <r>
    <x v="834"/>
    <x v="793"/>
    <x v="0"/>
    <s v="HVLP"/>
    <s v="C01DA14"/>
    <d v="2019-06-10T09:07:27"/>
    <n v="2"/>
    <n v="106.94"/>
    <n v="213.88"/>
    <n v="30"/>
    <x v="0"/>
    <x v="1"/>
    <n v="6"/>
  </r>
  <r>
    <x v="834"/>
    <x v="793"/>
    <x v="0"/>
    <s v="HVLP"/>
    <s v="C01DA14"/>
    <d v="2019-11-29T08:22:06"/>
    <n v="1"/>
    <n v="109.82"/>
    <n v="109.82"/>
    <n v="30"/>
    <x v="0"/>
    <x v="1"/>
    <n v="11"/>
  </r>
  <r>
    <x v="834"/>
    <x v="793"/>
    <x v="0"/>
    <s v="HVLP"/>
    <s v="C01DA14"/>
    <d v="2019-11-29T12:51:40"/>
    <n v="1"/>
    <n v="109.82"/>
    <n v="109.82"/>
    <n v="30"/>
    <x v="0"/>
    <x v="1"/>
    <n v="11"/>
  </r>
  <r>
    <x v="835"/>
    <x v="795"/>
    <x v="0"/>
    <s v="HVLP-R"/>
    <s v="C01DA14"/>
    <d v="2019-12-02T07:49:52"/>
    <n v="2"/>
    <n v="531.64"/>
    <n v="1063.28"/>
    <n v="30"/>
    <x v="0"/>
    <x v="1"/>
    <n v="12"/>
  </r>
  <r>
    <x v="834"/>
    <x v="793"/>
    <x v="0"/>
    <s v="HVLP"/>
    <s v="C01DA14"/>
    <d v="2019-12-23T14:22:17"/>
    <n v="1"/>
    <n v="109.79"/>
    <n v="109.79"/>
    <n v="30"/>
    <x v="0"/>
    <x v="1"/>
    <n v="12"/>
  </r>
  <r>
    <x v="836"/>
    <x v="796"/>
    <x v="0"/>
    <s v="OP"/>
    <s v="N02AA01"/>
    <d v="2019-04-18T11:44:33"/>
    <n v="2"/>
    <n v="77.349999999999994"/>
    <n v="154.69999999999999"/>
    <n v="30"/>
    <x v="0"/>
    <x v="1"/>
    <n v="4"/>
  </r>
  <r>
    <x v="836"/>
    <x v="796"/>
    <x v="0"/>
    <s v="OP"/>
    <s v="N02AA01"/>
    <d v="2019-11-15T09:13:17"/>
    <n v="1"/>
    <n v="77.28"/>
    <n v="77.28"/>
    <n v="30"/>
    <x v="0"/>
    <x v="1"/>
    <n v="11"/>
  </r>
  <r>
    <x v="836"/>
    <x v="796"/>
    <x v="0"/>
    <s v="OP"/>
    <s v="N02AA01"/>
    <d v="2019-11-18T14:43:45"/>
    <n v="1"/>
    <n v="77.28"/>
    <n v="77.28"/>
    <n v="30"/>
    <x v="0"/>
    <x v="1"/>
    <n v="11"/>
  </r>
  <r>
    <x v="836"/>
    <x v="796"/>
    <x v="0"/>
    <s v="OP"/>
    <s v="N02AA01"/>
    <d v="2019-11-18T14:43:45"/>
    <n v="3"/>
    <n v="77.28"/>
    <n v="231.84"/>
    <n v="30"/>
    <x v="0"/>
    <x v="1"/>
    <n v="11"/>
  </r>
  <r>
    <x v="836"/>
    <x v="796"/>
    <x v="0"/>
    <s v="OP"/>
    <s v="N02AA01"/>
    <d v="2019-12-16T14:38:25"/>
    <n v="3"/>
    <n v="77.28"/>
    <n v="231.84"/>
    <n v="30"/>
    <x v="0"/>
    <x v="1"/>
    <n v="12"/>
  </r>
  <r>
    <x v="836"/>
    <x v="796"/>
    <x v="0"/>
    <s v="OP"/>
    <s v="N02AA01"/>
    <d v="2019-12-20T14:46:38"/>
    <n v="2"/>
    <n v="77.28"/>
    <n v="154.56"/>
    <n v="30"/>
    <x v="0"/>
    <x v="1"/>
    <n v="12"/>
  </r>
  <r>
    <x v="837"/>
    <x v="797"/>
    <x v="0"/>
    <s v="HVLP"/>
    <s v="A03FA03"/>
    <d v="2018-01-19T11:39:56"/>
    <n v="1"/>
    <n v="92.09"/>
    <n v="92.09"/>
    <n v="30"/>
    <x v="0"/>
    <x v="0"/>
    <n v="1"/>
  </r>
  <r>
    <x v="837"/>
    <x v="797"/>
    <x v="0"/>
    <s v="HVLP"/>
    <s v="A03FA03"/>
    <d v="2018-01-22T12:32:42"/>
    <n v="2"/>
    <n v="92.09"/>
    <n v="184.18"/>
    <n v="30"/>
    <x v="0"/>
    <x v="0"/>
    <n v="1"/>
  </r>
  <r>
    <x v="837"/>
    <x v="797"/>
    <x v="0"/>
    <s v="HVLP"/>
    <s v="A03FA03"/>
    <d v="2018-01-26T09:45:22"/>
    <n v="1"/>
    <n v="92.09"/>
    <n v="92.09"/>
    <n v="30"/>
    <x v="0"/>
    <x v="0"/>
    <n v="1"/>
  </r>
  <r>
    <x v="837"/>
    <x v="797"/>
    <x v="0"/>
    <s v="HVLP"/>
    <s v="A03FA03"/>
    <d v="2018-01-26T09:45:22"/>
    <n v="2"/>
    <n v="92.09"/>
    <n v="184.18"/>
    <n v="30"/>
    <x v="0"/>
    <x v="0"/>
    <n v="1"/>
  </r>
  <r>
    <x v="837"/>
    <x v="797"/>
    <x v="0"/>
    <s v="HVLP"/>
    <s v="A03FA03"/>
    <d v="2018-02-05T13:21:29"/>
    <n v="1"/>
    <n v="91.99"/>
    <n v="91.99"/>
    <n v="30"/>
    <x v="0"/>
    <x v="0"/>
    <n v="2"/>
  </r>
  <r>
    <x v="837"/>
    <x v="797"/>
    <x v="0"/>
    <s v="HVLP"/>
    <s v="A03FA03"/>
    <d v="2018-02-06T11:59:19"/>
    <n v="1"/>
    <n v="91.99"/>
    <n v="91.99"/>
    <n v="30"/>
    <x v="0"/>
    <x v="0"/>
    <n v="2"/>
  </r>
  <r>
    <x v="837"/>
    <x v="797"/>
    <x v="0"/>
    <s v="HVLP"/>
    <s v="A03FA03"/>
    <d v="2018-02-09T08:23:00"/>
    <n v="2"/>
    <n v="91.99"/>
    <n v="183.98"/>
    <n v="30"/>
    <x v="0"/>
    <x v="0"/>
    <n v="2"/>
  </r>
  <r>
    <x v="837"/>
    <x v="797"/>
    <x v="0"/>
    <s v="HVLP"/>
    <s v="A03FA03"/>
    <d v="2018-02-09T08:23:00"/>
    <n v="1"/>
    <n v="91.99"/>
    <n v="91.99"/>
    <n v="30"/>
    <x v="0"/>
    <x v="0"/>
    <n v="2"/>
  </r>
  <r>
    <x v="837"/>
    <x v="797"/>
    <x v="0"/>
    <s v="HVLP"/>
    <s v="A03FA03"/>
    <d v="2018-02-12T08:47:21"/>
    <n v="2"/>
    <n v="91.99"/>
    <n v="183.98"/>
    <n v="30"/>
    <x v="0"/>
    <x v="0"/>
    <n v="2"/>
  </r>
  <r>
    <x v="837"/>
    <x v="797"/>
    <x v="0"/>
    <s v="HVLP"/>
    <s v="A03FA03"/>
    <d v="2019-12-20T10:53:07"/>
    <n v="2"/>
    <n v="90.2"/>
    <n v="180.4"/>
    <n v="30"/>
    <x v="0"/>
    <x v="1"/>
    <n v="12"/>
  </r>
  <r>
    <x v="837"/>
    <x v="797"/>
    <x v="0"/>
    <s v="HVLP"/>
    <s v="A03FA03"/>
    <d v="2019-12-23T11:21:30"/>
    <n v="2"/>
    <n v="90.2"/>
    <n v="180.4"/>
    <n v="30"/>
    <x v="0"/>
    <x v="1"/>
    <n v="12"/>
  </r>
  <r>
    <x v="837"/>
    <x v="797"/>
    <x v="0"/>
    <s v="HVLP"/>
    <s v="A03FA03"/>
    <d v="2019-12-23T11:21:30"/>
    <n v="1"/>
    <n v="90.2"/>
    <n v="90.2"/>
    <n v="30"/>
    <x v="0"/>
    <x v="1"/>
    <n v="12"/>
  </r>
  <r>
    <x v="838"/>
    <x v="798"/>
    <x v="0"/>
    <s v="HVLP"/>
    <s v="C02AC05"/>
    <d v="2018-05-24T12:02:29"/>
    <n v="1"/>
    <n v="52.34"/>
    <n v="52.34"/>
    <n v="30"/>
    <x v="0"/>
    <x v="0"/>
    <n v="5"/>
  </r>
  <r>
    <x v="838"/>
    <x v="798"/>
    <x v="0"/>
    <s v="HVLP"/>
    <s v="C02AC05"/>
    <d v="2018-11-29T09:48:13"/>
    <n v="1"/>
    <n v="52.34"/>
    <n v="52.34"/>
    <n v="30"/>
    <x v="0"/>
    <x v="0"/>
    <n v="11"/>
  </r>
  <r>
    <x v="838"/>
    <x v="798"/>
    <x v="0"/>
    <s v="HVLP"/>
    <s v="C02AC05"/>
    <d v="2019-09-03T09:31:35"/>
    <n v="1"/>
    <n v="51.83"/>
    <n v="51.83"/>
    <n v="30"/>
    <x v="0"/>
    <x v="1"/>
    <n v="9"/>
  </r>
  <r>
    <x v="838"/>
    <x v="798"/>
    <x v="0"/>
    <s v="HVLP"/>
    <s v="C02AC05"/>
    <d v="2019-09-13T12:56:53"/>
    <n v="1"/>
    <n v="51.83"/>
    <n v="51.83"/>
    <n v="30"/>
    <x v="0"/>
    <x v="1"/>
    <n v="9"/>
  </r>
  <r>
    <x v="838"/>
    <x v="798"/>
    <x v="0"/>
    <s v="HVLP"/>
    <s v="C02AC05"/>
    <d v="2019-09-16T08:48:37"/>
    <n v="1"/>
    <n v="52.27"/>
    <n v="52.27"/>
    <n v="30"/>
    <x v="0"/>
    <x v="1"/>
    <n v="9"/>
  </r>
  <r>
    <x v="839"/>
    <x v="799"/>
    <x v="0"/>
    <s v="HVLP"/>
    <s v="C02AC05"/>
    <d v="2018-06-29T11:55:33"/>
    <n v="1"/>
    <n v="264.5"/>
    <n v="264.5"/>
    <n v="30"/>
    <x v="0"/>
    <x v="0"/>
    <n v="6"/>
  </r>
  <r>
    <x v="840"/>
    <x v="800"/>
    <x v="0"/>
    <s v="HVLP"/>
    <s v="C02AC05"/>
    <d v="2018-01-10T12:43:00"/>
    <n v="1"/>
    <n v="78.52"/>
    <n v="78.52"/>
    <n v="30"/>
    <x v="0"/>
    <x v="0"/>
    <n v="1"/>
  </r>
  <r>
    <x v="840"/>
    <x v="800"/>
    <x v="0"/>
    <s v="HVLP"/>
    <s v="C02AC05"/>
    <d v="2018-01-26T09:45:22"/>
    <n v="1"/>
    <n v="77.75"/>
    <n v="77.75"/>
    <n v="30"/>
    <x v="0"/>
    <x v="0"/>
    <n v="1"/>
  </r>
  <r>
    <x v="840"/>
    <x v="800"/>
    <x v="0"/>
    <s v="HVLP"/>
    <s v="C02AC05"/>
    <d v="2018-01-29T09:06:12"/>
    <n v="1"/>
    <n v="78.510000000000005"/>
    <n v="78.510000000000005"/>
    <n v="30"/>
    <x v="0"/>
    <x v="0"/>
    <n v="1"/>
  </r>
  <r>
    <x v="840"/>
    <x v="800"/>
    <x v="0"/>
    <s v="HVLP"/>
    <s v="C02AC05"/>
    <d v="2018-04-25T12:52:53"/>
    <n v="1"/>
    <n v="78.510000000000005"/>
    <n v="78.510000000000005"/>
    <n v="30"/>
    <x v="0"/>
    <x v="0"/>
    <n v="4"/>
  </r>
  <r>
    <x v="840"/>
    <x v="800"/>
    <x v="0"/>
    <s v="HVLP"/>
    <s v="C02AC05"/>
    <d v="2018-07-12T12:40:19"/>
    <n v="1"/>
    <n v="78.510000000000005"/>
    <n v="78.510000000000005"/>
    <n v="30"/>
    <x v="0"/>
    <x v="0"/>
    <n v="7"/>
  </r>
  <r>
    <x v="840"/>
    <x v="800"/>
    <x v="0"/>
    <s v="HVLP"/>
    <s v="C02AC05"/>
    <d v="2019-10-21T09:35:51"/>
    <n v="1"/>
    <n v="78.41"/>
    <n v="78.41"/>
    <n v="30"/>
    <x v="0"/>
    <x v="1"/>
    <n v="10"/>
  </r>
  <r>
    <x v="841"/>
    <x v="801"/>
    <x v="0"/>
    <s v="HVLP"/>
    <s v="C02AC05"/>
    <d v="2018-02-27T13:01:50"/>
    <n v="1"/>
    <n v="104.69"/>
    <n v="104.69"/>
    <n v="30"/>
    <x v="0"/>
    <x v="0"/>
    <n v="2"/>
  </r>
  <r>
    <x v="841"/>
    <x v="801"/>
    <x v="0"/>
    <s v="HVLP"/>
    <s v="C02AC05"/>
    <d v="2018-02-27T13:07:12"/>
    <n v="1"/>
    <n v="104.68"/>
    <n v="104.68"/>
    <n v="30"/>
    <x v="0"/>
    <x v="0"/>
    <n v="2"/>
  </r>
  <r>
    <x v="841"/>
    <x v="801"/>
    <x v="0"/>
    <s v="HVLP"/>
    <s v="C02AC05"/>
    <d v="2018-04-26T11:00:54"/>
    <n v="1"/>
    <n v="104.68"/>
    <n v="104.68"/>
    <n v="30"/>
    <x v="0"/>
    <x v="0"/>
    <n v="4"/>
  </r>
  <r>
    <x v="841"/>
    <x v="801"/>
    <x v="0"/>
    <s v="HVLP"/>
    <s v="C02AC05"/>
    <d v="2019-02-15T11:53:38"/>
    <n v="1"/>
    <n v="104.67"/>
    <n v="104.67"/>
    <n v="30"/>
    <x v="0"/>
    <x v="1"/>
    <n v="2"/>
  </r>
  <r>
    <x v="841"/>
    <x v="801"/>
    <x v="0"/>
    <s v="HVLP"/>
    <s v="C02AC05"/>
    <d v="2019-09-13T12:56:53"/>
    <n v="2"/>
    <n v="104.53"/>
    <n v="209.06"/>
    <n v="30"/>
    <x v="0"/>
    <x v="1"/>
    <n v="9"/>
  </r>
  <r>
    <x v="841"/>
    <x v="801"/>
    <x v="0"/>
    <s v="HVLP"/>
    <s v="C02AC05"/>
    <d v="2019-11-05T14:13:38"/>
    <n v="1"/>
    <n v="104.53"/>
    <n v="104.53"/>
    <n v="30"/>
    <x v="0"/>
    <x v="1"/>
    <n v="11"/>
  </r>
  <r>
    <x v="842"/>
    <x v="802"/>
    <x v="0"/>
    <s v="HVLP"/>
    <s v="R05CB06"/>
    <d v="2018-01-19T09:42:49"/>
    <n v="6"/>
    <n v="73.58"/>
    <n v="441.48"/>
    <n v="30"/>
    <x v="0"/>
    <x v="0"/>
    <n v="1"/>
  </r>
  <r>
    <x v="842"/>
    <x v="802"/>
    <x v="0"/>
    <s v="HVLP"/>
    <s v="R05CB06"/>
    <d v="2018-01-19T12:56:57"/>
    <n v="6"/>
    <n v="73.58"/>
    <n v="441.48"/>
    <n v="30"/>
    <x v="0"/>
    <x v="0"/>
    <n v="1"/>
  </r>
  <r>
    <x v="842"/>
    <x v="802"/>
    <x v="0"/>
    <s v="HVLP"/>
    <s v="R05CB06"/>
    <d v="2018-02-16T10:18:19"/>
    <n v="6"/>
    <n v="72.92"/>
    <n v="437.52"/>
    <n v="30"/>
    <x v="0"/>
    <x v="0"/>
    <n v="2"/>
  </r>
  <r>
    <x v="842"/>
    <x v="802"/>
    <x v="0"/>
    <s v="HVLP"/>
    <s v="R05CB06"/>
    <d v="2018-02-23T13:31:36"/>
    <n v="1"/>
    <n v="72.92"/>
    <n v="72.92"/>
    <n v="30"/>
    <x v="0"/>
    <x v="0"/>
    <n v="2"/>
  </r>
  <r>
    <x v="842"/>
    <x v="802"/>
    <x v="0"/>
    <s v="HVLP"/>
    <s v="R05CB06"/>
    <d v="2018-02-23T13:31:36"/>
    <n v="3"/>
    <n v="72.92"/>
    <n v="218.76"/>
    <n v="30"/>
    <x v="0"/>
    <x v="0"/>
    <n v="2"/>
  </r>
  <r>
    <x v="842"/>
    <x v="802"/>
    <x v="0"/>
    <s v="HVLP"/>
    <s v="R05CB06"/>
    <d v="2018-03-02T10:04:49"/>
    <n v="3"/>
    <n v="72.92"/>
    <n v="218.76"/>
    <n v="30"/>
    <x v="0"/>
    <x v="0"/>
    <n v="3"/>
  </r>
  <r>
    <x v="842"/>
    <x v="802"/>
    <x v="0"/>
    <s v="HVLP"/>
    <s v="R05CB06"/>
    <d v="2018-03-16T11:47:17"/>
    <n v="4"/>
    <n v="72.92"/>
    <n v="291.68"/>
    <n v="30"/>
    <x v="0"/>
    <x v="0"/>
    <n v="3"/>
  </r>
  <r>
    <x v="842"/>
    <x v="802"/>
    <x v="0"/>
    <s v="HVLP"/>
    <s v="R05CB06"/>
    <d v="2018-03-23T11:11:52"/>
    <n v="3"/>
    <n v="72.92"/>
    <n v="218.76"/>
    <n v="30"/>
    <x v="0"/>
    <x v="0"/>
    <n v="3"/>
  </r>
  <r>
    <x v="842"/>
    <x v="802"/>
    <x v="0"/>
    <s v="HVLP"/>
    <s v="R05CB06"/>
    <d v="2018-04-06T12:55:51"/>
    <n v="4"/>
    <n v="72.92"/>
    <n v="291.68"/>
    <n v="30"/>
    <x v="0"/>
    <x v="0"/>
    <n v="4"/>
  </r>
  <r>
    <x v="842"/>
    <x v="802"/>
    <x v="0"/>
    <s v="HVLP"/>
    <s v="R05CB06"/>
    <d v="2018-04-13T10:15:26"/>
    <n v="2"/>
    <n v="72.92"/>
    <n v="145.84"/>
    <n v="30"/>
    <x v="0"/>
    <x v="0"/>
    <n v="4"/>
  </r>
  <r>
    <x v="842"/>
    <x v="802"/>
    <x v="0"/>
    <s v="HVLP"/>
    <s v="R05CB06"/>
    <d v="2018-04-13T10:15:26"/>
    <n v="1"/>
    <n v="73.58"/>
    <n v="73.58"/>
    <n v="30"/>
    <x v="0"/>
    <x v="0"/>
    <n v="4"/>
  </r>
  <r>
    <x v="842"/>
    <x v="802"/>
    <x v="0"/>
    <s v="HVLP"/>
    <s v="R05CB06"/>
    <d v="2018-05-11T09:30:57"/>
    <n v="3"/>
    <n v="72.92"/>
    <n v="218.76"/>
    <n v="30"/>
    <x v="0"/>
    <x v="0"/>
    <n v="5"/>
  </r>
  <r>
    <x v="842"/>
    <x v="802"/>
    <x v="0"/>
    <s v="HVLP"/>
    <s v="R05CB06"/>
    <d v="2018-05-25T12:24:33"/>
    <n v="4"/>
    <n v="72.92"/>
    <n v="291.68"/>
    <n v="30"/>
    <x v="0"/>
    <x v="0"/>
    <n v="5"/>
  </r>
  <r>
    <x v="842"/>
    <x v="802"/>
    <x v="0"/>
    <s v="HVLP"/>
    <s v="R05CB06"/>
    <d v="2018-06-15T10:15:00"/>
    <n v="6"/>
    <n v="72.92"/>
    <n v="437.52"/>
    <n v="30"/>
    <x v="0"/>
    <x v="0"/>
    <n v="6"/>
  </r>
  <r>
    <x v="842"/>
    <x v="802"/>
    <x v="0"/>
    <s v="HVLP"/>
    <s v="R05CB06"/>
    <d v="2018-08-03T13:30:29"/>
    <n v="2"/>
    <n v="72.92"/>
    <n v="145.84"/>
    <n v="30"/>
    <x v="0"/>
    <x v="0"/>
    <n v="8"/>
  </r>
  <r>
    <x v="842"/>
    <x v="802"/>
    <x v="0"/>
    <s v="HVLP"/>
    <s v="R05CB06"/>
    <d v="2018-08-20T12:54:57"/>
    <n v="3"/>
    <n v="72.92"/>
    <n v="218.76"/>
    <n v="30"/>
    <x v="0"/>
    <x v="0"/>
    <n v="8"/>
  </r>
  <r>
    <x v="842"/>
    <x v="802"/>
    <x v="0"/>
    <s v="HVLP"/>
    <s v="R05CB06"/>
    <d v="2018-08-24T12:48:27"/>
    <n v="3"/>
    <n v="72.92"/>
    <n v="218.76"/>
    <n v="30"/>
    <x v="0"/>
    <x v="0"/>
    <n v="8"/>
  </r>
  <r>
    <x v="842"/>
    <x v="802"/>
    <x v="0"/>
    <s v="HVLP"/>
    <s v="R05CB06"/>
    <d v="2018-09-21T09:41:09"/>
    <n v="6"/>
    <n v="72.92"/>
    <n v="437.52"/>
    <n v="30"/>
    <x v="0"/>
    <x v="0"/>
    <n v="9"/>
  </r>
  <r>
    <x v="842"/>
    <x v="802"/>
    <x v="0"/>
    <s v="HVLP"/>
    <s v="R05CB06"/>
    <d v="2018-10-26T09:43:58"/>
    <n v="3"/>
    <n v="72.92"/>
    <n v="218.76"/>
    <n v="30"/>
    <x v="0"/>
    <x v="0"/>
    <n v="10"/>
  </r>
  <r>
    <x v="842"/>
    <x v="802"/>
    <x v="0"/>
    <s v="HVLP"/>
    <s v="R05CB06"/>
    <d v="2018-12-14T11:49:24"/>
    <n v="3"/>
    <n v="72.92"/>
    <n v="218.76"/>
    <n v="30"/>
    <x v="0"/>
    <x v="0"/>
    <n v="12"/>
  </r>
  <r>
    <x v="842"/>
    <x v="802"/>
    <x v="0"/>
    <s v="HVLP"/>
    <s v="R05CB06"/>
    <d v="2019-02-01T10:59:40"/>
    <n v="3"/>
    <n v="74.37"/>
    <n v="223.11"/>
    <n v="30"/>
    <x v="0"/>
    <x v="1"/>
    <n v="2"/>
  </r>
  <r>
    <x v="842"/>
    <x v="802"/>
    <x v="0"/>
    <s v="HVLP"/>
    <s v="R05CB06"/>
    <d v="2019-02-15T13:05:25"/>
    <n v="6"/>
    <n v="74.37"/>
    <n v="446.22"/>
    <n v="30"/>
    <x v="0"/>
    <x v="1"/>
    <n v="2"/>
  </r>
  <r>
    <x v="842"/>
    <x v="802"/>
    <x v="0"/>
    <s v="HVLP"/>
    <s v="R05CB06"/>
    <d v="2019-03-01T10:32:42"/>
    <n v="3"/>
    <n v="74.37"/>
    <n v="223.11"/>
    <n v="30"/>
    <x v="0"/>
    <x v="1"/>
    <n v="3"/>
  </r>
  <r>
    <x v="842"/>
    <x v="802"/>
    <x v="0"/>
    <s v="HVLP"/>
    <s v="R05CB06"/>
    <d v="2019-03-08T13:50:23"/>
    <n v="3"/>
    <n v="74.37"/>
    <n v="223.11"/>
    <n v="30"/>
    <x v="0"/>
    <x v="1"/>
    <n v="3"/>
  </r>
  <r>
    <x v="842"/>
    <x v="802"/>
    <x v="0"/>
    <s v="HVLP"/>
    <s v="R05CB06"/>
    <d v="2019-03-15T10:14:44"/>
    <n v="3"/>
    <n v="74.37"/>
    <n v="223.11"/>
    <n v="30"/>
    <x v="0"/>
    <x v="1"/>
    <n v="3"/>
  </r>
  <r>
    <x v="842"/>
    <x v="802"/>
    <x v="0"/>
    <s v="HVLP"/>
    <s v="R05CB06"/>
    <d v="2019-04-26T13:14:59"/>
    <n v="3"/>
    <n v="74.37"/>
    <n v="223.11"/>
    <n v="30"/>
    <x v="0"/>
    <x v="1"/>
    <n v="4"/>
  </r>
  <r>
    <x v="842"/>
    <x v="802"/>
    <x v="0"/>
    <s v="HVLP"/>
    <s v="R05CB06"/>
    <d v="2019-05-31T09:44:19"/>
    <n v="3"/>
    <n v="74.37"/>
    <n v="223.11"/>
    <n v="30"/>
    <x v="0"/>
    <x v="1"/>
    <n v="5"/>
  </r>
  <r>
    <x v="842"/>
    <x v="802"/>
    <x v="0"/>
    <s v="HVLP"/>
    <s v="R05CB06"/>
    <d v="2019-06-21T13:19:33"/>
    <n v="3"/>
    <n v="74.37"/>
    <n v="223.11"/>
    <n v="30"/>
    <x v="0"/>
    <x v="1"/>
    <n v="6"/>
  </r>
  <r>
    <x v="842"/>
    <x v="802"/>
    <x v="0"/>
    <s v="HVLP"/>
    <s v="R05CB06"/>
    <d v="2019-10-21T12:46:02"/>
    <n v="5"/>
    <n v="74.28"/>
    <n v="371.4"/>
    <n v="30"/>
    <x v="0"/>
    <x v="1"/>
    <n v="10"/>
  </r>
  <r>
    <x v="843"/>
    <x v="803"/>
    <x v="0"/>
    <s v="HVLP"/>
    <s v="M03BX04"/>
    <d v="2018-04-27T10:11:58"/>
    <n v="1"/>
    <n v="97.53"/>
    <n v="97.53"/>
    <n v="30"/>
    <x v="0"/>
    <x v="0"/>
    <n v="4"/>
  </r>
  <r>
    <x v="843"/>
    <x v="803"/>
    <x v="0"/>
    <s v="HVLP"/>
    <s v="M03BX04"/>
    <d v="2018-05-10T12:16:00"/>
    <n v="1"/>
    <n v="97.53"/>
    <n v="97.53"/>
    <n v="30"/>
    <x v="0"/>
    <x v="0"/>
    <n v="5"/>
  </r>
  <r>
    <x v="843"/>
    <x v="803"/>
    <x v="0"/>
    <s v="HVLP"/>
    <s v="M03BX04"/>
    <d v="2019-12-02T11:53:52"/>
    <n v="1"/>
    <n v="97.42"/>
    <n v="97.42"/>
    <n v="30"/>
    <x v="0"/>
    <x v="1"/>
    <n v="12"/>
  </r>
  <r>
    <x v="844"/>
    <x v="804"/>
    <x v="3"/>
    <s v="HVLP"/>
    <s v="D01AC11"/>
    <d v="2018-03-06T08:57:25"/>
    <n v="2"/>
    <n v="85.54"/>
    <n v="171.08"/>
    <n v="30"/>
    <x v="0"/>
    <x v="0"/>
    <n v="3"/>
  </r>
  <r>
    <x v="844"/>
    <x v="804"/>
    <x v="3"/>
    <s v="HVLP"/>
    <s v="D01AC11"/>
    <d v="2018-05-28T12:48:27"/>
    <n v="1"/>
    <n v="85.54"/>
    <n v="85.54"/>
    <n v="30"/>
    <x v="0"/>
    <x v="0"/>
    <n v="5"/>
  </r>
  <r>
    <x v="844"/>
    <x v="804"/>
    <x v="3"/>
    <s v="HVLP"/>
    <s v="D01AC11"/>
    <d v="2018-05-28T12:48:27"/>
    <n v="1"/>
    <n v="103.28"/>
    <n v="103.28"/>
    <n v="30"/>
    <x v="0"/>
    <x v="0"/>
    <n v="5"/>
  </r>
  <r>
    <x v="844"/>
    <x v="804"/>
    <x v="3"/>
    <s v="HVLP"/>
    <s v="D01AC11"/>
    <d v="2019-05-14T11:17:02"/>
    <n v="1"/>
    <n v="103.77"/>
    <n v="103.77"/>
    <n v="30"/>
    <x v="0"/>
    <x v="1"/>
    <n v="5"/>
  </r>
  <r>
    <x v="845"/>
    <x v="805"/>
    <x v="0"/>
    <s v="HVLP"/>
    <s v="N04BA02"/>
    <d v="2018-07-23T13:46:09"/>
    <n v="1"/>
    <n v="432.72"/>
    <n v="432.72"/>
    <n v="30"/>
    <x v="0"/>
    <x v="0"/>
    <n v="7"/>
  </r>
  <r>
    <x v="845"/>
    <x v="805"/>
    <x v="0"/>
    <s v="HVLP"/>
    <s v="N04BA02"/>
    <d v="2018-10-25T12:41:19"/>
    <n v="1"/>
    <n v="431.64"/>
    <n v="431.64"/>
    <n v="30"/>
    <x v="0"/>
    <x v="0"/>
    <n v="10"/>
  </r>
  <r>
    <x v="845"/>
    <x v="805"/>
    <x v="0"/>
    <s v="HVLP"/>
    <s v="N04BA02"/>
    <d v="2019-01-04T11:47:50"/>
    <n v="1"/>
    <n v="432.72"/>
    <n v="432.72"/>
    <n v="30"/>
    <x v="0"/>
    <x v="1"/>
    <n v="1"/>
  </r>
  <r>
    <x v="845"/>
    <x v="805"/>
    <x v="0"/>
    <s v="HVLP"/>
    <s v="N04BA02"/>
    <d v="2019-01-25T09:22:55"/>
    <n v="1"/>
    <n v="432.72"/>
    <n v="432.72"/>
    <n v="30"/>
    <x v="0"/>
    <x v="1"/>
    <n v="1"/>
  </r>
  <r>
    <x v="845"/>
    <x v="805"/>
    <x v="0"/>
    <s v="HVLP"/>
    <s v="N04BA02"/>
    <d v="2019-04-03T12:34:23"/>
    <n v="1"/>
    <n v="431.64"/>
    <n v="431.64"/>
    <n v="30"/>
    <x v="0"/>
    <x v="1"/>
    <n v="4"/>
  </r>
  <r>
    <x v="845"/>
    <x v="805"/>
    <x v="0"/>
    <s v="HVLP"/>
    <s v="N04BA02"/>
    <d v="2019-09-12T12:05:52"/>
    <n v="1"/>
    <n v="432.72"/>
    <n v="432.72"/>
    <n v="30"/>
    <x v="0"/>
    <x v="1"/>
    <n v="9"/>
  </r>
  <r>
    <x v="845"/>
    <x v="805"/>
    <x v="0"/>
    <s v="HVLP"/>
    <s v="N04BA02"/>
    <d v="2019-09-13T12:26:34"/>
    <n v="1"/>
    <n v="432.72"/>
    <n v="432.72"/>
    <n v="30"/>
    <x v="0"/>
    <x v="1"/>
    <n v="9"/>
  </r>
  <r>
    <x v="845"/>
    <x v="805"/>
    <x v="0"/>
    <s v="HVLP"/>
    <s v="N04BA02"/>
    <d v="2019-10-15T12:24:59"/>
    <n v="1"/>
    <n v="431.64"/>
    <n v="431.64"/>
    <n v="30"/>
    <x v="0"/>
    <x v="1"/>
    <n v="10"/>
  </r>
  <r>
    <x v="845"/>
    <x v="805"/>
    <x v="0"/>
    <s v="HVLP"/>
    <s v="N04BA02"/>
    <d v="2019-11-06T12:21:56"/>
    <n v="1"/>
    <n v="431.64"/>
    <n v="431.64"/>
    <n v="30"/>
    <x v="0"/>
    <x v="1"/>
    <n v="11"/>
  </r>
  <r>
    <x v="845"/>
    <x v="805"/>
    <x v="0"/>
    <s v="HVLP"/>
    <s v="N04BA02"/>
    <d v="2019-11-22T13:27:23"/>
    <n v="1"/>
    <n v="431.64"/>
    <n v="431.64"/>
    <n v="30"/>
    <x v="0"/>
    <x v="1"/>
    <n v="11"/>
  </r>
  <r>
    <x v="846"/>
    <x v="806"/>
    <x v="0"/>
    <s v="HVLP"/>
    <s v="N04BA02"/>
    <d v="2018-02-16T14:34:27"/>
    <n v="1"/>
    <n v="166.91"/>
    <n v="166.91"/>
    <n v="30"/>
    <x v="0"/>
    <x v="0"/>
    <n v="2"/>
  </r>
  <r>
    <x v="846"/>
    <x v="806"/>
    <x v="0"/>
    <s v="HVLP"/>
    <s v="N04BA02"/>
    <d v="2018-03-16T08:44:45"/>
    <n v="1"/>
    <n v="167.33"/>
    <n v="167.33"/>
    <n v="30"/>
    <x v="0"/>
    <x v="0"/>
    <n v="3"/>
  </r>
  <r>
    <x v="846"/>
    <x v="806"/>
    <x v="0"/>
    <s v="HVLP"/>
    <s v="N04BA02"/>
    <d v="2018-03-29T12:46:53"/>
    <n v="1"/>
    <n v="166.91"/>
    <n v="166.91"/>
    <n v="30"/>
    <x v="0"/>
    <x v="0"/>
    <n v="3"/>
  </r>
  <r>
    <x v="846"/>
    <x v="806"/>
    <x v="0"/>
    <s v="HVLP"/>
    <s v="N04BA02"/>
    <d v="2018-04-20T13:03:33"/>
    <n v="1"/>
    <n v="166.91"/>
    <n v="166.91"/>
    <n v="30"/>
    <x v="0"/>
    <x v="0"/>
    <n v="4"/>
  </r>
  <r>
    <x v="846"/>
    <x v="806"/>
    <x v="0"/>
    <s v="HVLP"/>
    <s v="N04BA02"/>
    <d v="2018-05-11T10:00:50"/>
    <n v="1"/>
    <n v="166.91"/>
    <n v="166.91"/>
    <n v="30"/>
    <x v="0"/>
    <x v="0"/>
    <n v="5"/>
  </r>
  <r>
    <x v="846"/>
    <x v="806"/>
    <x v="0"/>
    <s v="HVLP"/>
    <s v="N04BA02"/>
    <d v="2018-08-17T11:49:00"/>
    <n v="1"/>
    <n v="166.91"/>
    <n v="166.91"/>
    <n v="30"/>
    <x v="0"/>
    <x v="0"/>
    <n v="8"/>
  </r>
  <r>
    <x v="846"/>
    <x v="806"/>
    <x v="0"/>
    <s v="HVLP"/>
    <s v="N04BA02"/>
    <d v="2018-08-23T10:55:52"/>
    <n v="1"/>
    <n v="166.91"/>
    <n v="166.91"/>
    <n v="30"/>
    <x v="0"/>
    <x v="0"/>
    <n v="8"/>
  </r>
  <r>
    <x v="846"/>
    <x v="806"/>
    <x v="0"/>
    <s v="HVLP"/>
    <s v="N04BA02"/>
    <d v="2018-12-18T12:07:39"/>
    <n v="1"/>
    <n v="166.91"/>
    <n v="166.91"/>
    <n v="30"/>
    <x v="0"/>
    <x v="0"/>
    <n v="12"/>
  </r>
  <r>
    <x v="846"/>
    <x v="806"/>
    <x v="0"/>
    <s v="HVLP"/>
    <s v="N04BA02"/>
    <d v="2019-02-01T12:40:49"/>
    <n v="1"/>
    <n v="166.91"/>
    <n v="166.91"/>
    <n v="30"/>
    <x v="0"/>
    <x v="1"/>
    <n v="2"/>
  </r>
  <r>
    <x v="846"/>
    <x v="806"/>
    <x v="0"/>
    <s v="HVLP"/>
    <s v="N04BA02"/>
    <d v="2019-03-15T09:44:47"/>
    <n v="1"/>
    <n v="167.33"/>
    <n v="167.33"/>
    <n v="30"/>
    <x v="0"/>
    <x v="1"/>
    <n v="3"/>
  </r>
  <r>
    <x v="846"/>
    <x v="806"/>
    <x v="0"/>
    <s v="HVLP"/>
    <s v="N04BA02"/>
    <d v="2019-04-01T13:12:00"/>
    <n v="1"/>
    <n v="166.91"/>
    <n v="166.91"/>
    <n v="30"/>
    <x v="0"/>
    <x v="1"/>
    <n v="4"/>
  </r>
  <r>
    <x v="846"/>
    <x v="806"/>
    <x v="0"/>
    <s v="HVLP"/>
    <s v="N04BA02"/>
    <d v="2019-04-25T12:55:29"/>
    <n v="1"/>
    <n v="166.91"/>
    <n v="166.91"/>
    <n v="30"/>
    <x v="0"/>
    <x v="1"/>
    <n v="4"/>
  </r>
  <r>
    <x v="846"/>
    <x v="806"/>
    <x v="0"/>
    <s v="HVLP"/>
    <s v="N04BA02"/>
    <d v="2019-05-24T13:11:48"/>
    <n v="1"/>
    <n v="166.91"/>
    <n v="166.91"/>
    <n v="30"/>
    <x v="0"/>
    <x v="1"/>
    <n v="5"/>
  </r>
  <r>
    <x v="846"/>
    <x v="806"/>
    <x v="0"/>
    <s v="HVLP"/>
    <s v="N04BA02"/>
    <d v="2019-09-12T12:05:52"/>
    <n v="1"/>
    <n v="166.91"/>
    <n v="166.91"/>
    <n v="30"/>
    <x v="0"/>
    <x v="1"/>
    <n v="9"/>
  </r>
  <r>
    <x v="846"/>
    <x v="806"/>
    <x v="0"/>
    <s v="HVLP"/>
    <s v="N04BA02"/>
    <d v="2019-10-24T09:38:15"/>
    <n v="1"/>
    <n v="166.91"/>
    <n v="166.91"/>
    <n v="30"/>
    <x v="0"/>
    <x v="1"/>
    <n v="10"/>
  </r>
  <r>
    <x v="846"/>
    <x v="806"/>
    <x v="0"/>
    <s v="HVLP"/>
    <s v="N04BA02"/>
    <d v="2019-11-15T10:49:15"/>
    <n v="1"/>
    <n v="166.91"/>
    <n v="166.91"/>
    <n v="30"/>
    <x v="0"/>
    <x v="1"/>
    <n v="11"/>
  </r>
  <r>
    <x v="847"/>
    <x v="807"/>
    <x v="0"/>
    <s v="HVLP"/>
    <s v="R01AA05"/>
    <d v="2018-02-09T12:42:39"/>
    <n v="2"/>
    <n v="61.78"/>
    <n v="123.56"/>
    <n v="30"/>
    <x v="0"/>
    <x v="0"/>
    <n v="2"/>
  </r>
  <r>
    <x v="847"/>
    <x v="807"/>
    <x v="0"/>
    <s v="HVLP"/>
    <s v="R01AA05"/>
    <d v="2018-02-09T12:42:39"/>
    <n v="1"/>
    <n v="61.78"/>
    <n v="61.78"/>
    <n v="30"/>
    <x v="0"/>
    <x v="0"/>
    <n v="2"/>
  </r>
  <r>
    <x v="847"/>
    <x v="807"/>
    <x v="0"/>
    <s v="HVLP"/>
    <s v="R01AA05"/>
    <d v="2018-03-05T10:06:54"/>
    <n v="4"/>
    <n v="61.7"/>
    <n v="246.8"/>
    <n v="30"/>
    <x v="0"/>
    <x v="0"/>
    <n v="3"/>
  </r>
  <r>
    <x v="847"/>
    <x v="807"/>
    <x v="0"/>
    <s v="HVLP"/>
    <s v="R01AA05"/>
    <d v="2018-03-05T15:07:06"/>
    <n v="2"/>
    <n v="61.7"/>
    <n v="123.4"/>
    <n v="30"/>
    <x v="0"/>
    <x v="0"/>
    <n v="3"/>
  </r>
  <r>
    <x v="847"/>
    <x v="807"/>
    <x v="0"/>
    <s v="HVLP"/>
    <s v="R01AA05"/>
    <d v="2018-04-18T11:46:45"/>
    <n v="2"/>
    <n v="63.94"/>
    <n v="127.88"/>
    <n v="30"/>
    <x v="0"/>
    <x v="0"/>
    <n v="4"/>
  </r>
  <r>
    <x v="848"/>
    <x v="808"/>
    <x v="0"/>
    <s v="HVLP"/>
    <s v="B05XA03"/>
    <d v="2018-01-05T12:38:15"/>
    <n v="4"/>
    <n v="56.79"/>
    <n v="227.16"/>
    <n v="30"/>
    <x v="0"/>
    <x v="0"/>
    <n v="1"/>
  </r>
  <r>
    <x v="848"/>
    <x v="808"/>
    <x v="0"/>
    <s v="HVLP"/>
    <s v="B05XA03"/>
    <d v="2018-02-09T08:23:00"/>
    <n v="3"/>
    <n v="56.78"/>
    <n v="170.34"/>
    <n v="30"/>
    <x v="0"/>
    <x v="0"/>
    <n v="2"/>
  </r>
  <r>
    <x v="848"/>
    <x v="808"/>
    <x v="0"/>
    <s v="HVLP"/>
    <s v="B05XA03"/>
    <d v="2018-02-23T13:37:34"/>
    <n v="6"/>
    <n v="56.78"/>
    <n v="340.68"/>
    <n v="30"/>
    <x v="0"/>
    <x v="0"/>
    <n v="2"/>
  </r>
  <r>
    <x v="848"/>
    <x v="808"/>
    <x v="0"/>
    <s v="HVLP"/>
    <s v="B05XA03"/>
    <d v="2018-03-01T13:37:59"/>
    <n v="5"/>
    <n v="56.79"/>
    <n v="283.95"/>
    <n v="30"/>
    <x v="0"/>
    <x v="0"/>
    <n v="3"/>
  </r>
  <r>
    <x v="848"/>
    <x v="808"/>
    <x v="0"/>
    <s v="HVLP"/>
    <s v="B05XA03"/>
    <d v="2018-04-26T09:40:31"/>
    <n v="3"/>
    <n v="56.78"/>
    <n v="170.34"/>
    <n v="30"/>
    <x v="0"/>
    <x v="0"/>
    <n v="4"/>
  </r>
  <r>
    <x v="848"/>
    <x v="808"/>
    <x v="0"/>
    <s v="HVLP"/>
    <s v="B05XA03"/>
    <d v="2018-11-19T12:04:37"/>
    <n v="1"/>
    <n v="56.78"/>
    <n v="56.78"/>
    <n v="30"/>
    <x v="0"/>
    <x v="0"/>
    <n v="11"/>
  </r>
  <r>
    <x v="848"/>
    <x v="808"/>
    <x v="0"/>
    <s v="HVLP"/>
    <s v="B05XA03"/>
    <d v="2018-11-23T09:26:12"/>
    <n v="3"/>
    <n v="56.78"/>
    <n v="170.34"/>
    <n v="30"/>
    <x v="0"/>
    <x v="0"/>
    <n v="11"/>
  </r>
  <r>
    <x v="849"/>
    <x v="809"/>
    <x v="0"/>
    <s v="HVLP-R"/>
    <s v="B05BB01"/>
    <d v="2018-01-19T09:42:49"/>
    <n v="10"/>
    <n v="98.96"/>
    <n v="989.6"/>
    <n v="30"/>
    <x v="0"/>
    <x v="0"/>
    <n v="1"/>
  </r>
  <r>
    <x v="849"/>
    <x v="809"/>
    <x v="0"/>
    <s v="HVLP-R"/>
    <s v="B05BB01"/>
    <d v="2018-01-19T09:53:57"/>
    <n v="9"/>
    <n v="98.96"/>
    <n v="890.64"/>
    <n v="30"/>
    <x v="0"/>
    <x v="0"/>
    <n v="1"/>
  </r>
  <r>
    <x v="849"/>
    <x v="809"/>
    <x v="0"/>
    <s v="HVLP-R"/>
    <s v="B05BB01"/>
    <d v="2018-01-19T09:53:57"/>
    <n v="1"/>
    <n v="98.96"/>
    <n v="98.96"/>
    <n v="30"/>
    <x v="0"/>
    <x v="0"/>
    <n v="1"/>
  </r>
  <r>
    <x v="850"/>
    <x v="810"/>
    <x v="0"/>
    <s v="HVLP"/>
    <s v="C07AB12"/>
    <d v="2019-12-16T12:51:48"/>
    <n v="1"/>
    <n v="126.15"/>
    <n v="126.15"/>
    <n v="30"/>
    <x v="0"/>
    <x v="1"/>
    <n v="12"/>
  </r>
  <r>
    <x v="851"/>
    <x v="811"/>
    <x v="0"/>
    <s v="HVLP"/>
    <s v="C07AB12"/>
    <d v="2018-03-16T11:40:11"/>
    <n v="1"/>
    <n v="64.86"/>
    <n v="64.86"/>
    <n v="30"/>
    <x v="0"/>
    <x v="0"/>
    <n v="3"/>
  </r>
  <r>
    <x v="851"/>
    <x v="811"/>
    <x v="0"/>
    <s v="HVLP"/>
    <s v="C07AB12"/>
    <d v="2018-03-26T11:20:30"/>
    <n v="1"/>
    <n v="64.86"/>
    <n v="64.86"/>
    <n v="30"/>
    <x v="0"/>
    <x v="0"/>
    <n v="3"/>
  </r>
  <r>
    <x v="851"/>
    <x v="811"/>
    <x v="0"/>
    <s v="HVLP"/>
    <s v="C07AB12"/>
    <d v="2018-04-26T09:40:31"/>
    <n v="1"/>
    <n v="64.86"/>
    <n v="64.86"/>
    <n v="30"/>
    <x v="0"/>
    <x v="0"/>
    <n v="4"/>
  </r>
  <r>
    <x v="851"/>
    <x v="811"/>
    <x v="0"/>
    <s v="HVLP"/>
    <s v="C07AB12"/>
    <d v="2018-04-26T09:40:31"/>
    <n v="2"/>
    <n v="64.86"/>
    <n v="129.72"/>
    <n v="30"/>
    <x v="0"/>
    <x v="0"/>
    <n v="4"/>
  </r>
  <r>
    <x v="851"/>
    <x v="811"/>
    <x v="0"/>
    <s v="HVLP"/>
    <s v="C07AB12"/>
    <d v="2018-06-07T13:33:42"/>
    <n v="1"/>
    <n v="64.23"/>
    <n v="64.23"/>
    <n v="30"/>
    <x v="0"/>
    <x v="0"/>
    <n v="6"/>
  </r>
  <r>
    <x v="851"/>
    <x v="811"/>
    <x v="0"/>
    <s v="HVLP"/>
    <s v="C07AB12"/>
    <d v="2019-06-20T13:29:02"/>
    <n v="1"/>
    <n v="64.86"/>
    <n v="64.86"/>
    <n v="30"/>
    <x v="0"/>
    <x v="1"/>
    <n v="6"/>
  </r>
  <r>
    <x v="851"/>
    <x v="811"/>
    <x v="0"/>
    <s v="HVLP"/>
    <s v="C07AB12"/>
    <d v="2019-07-19T11:50:57"/>
    <n v="1"/>
    <n v="64.8"/>
    <n v="64.8"/>
    <n v="30"/>
    <x v="0"/>
    <x v="1"/>
    <n v="7"/>
  </r>
  <r>
    <x v="852"/>
    <x v="812"/>
    <x v="0"/>
    <s v="HVLP"/>
    <s v="R02AA03"/>
    <d v="2019-06-12T09:34:55"/>
    <n v="1"/>
    <n v="126.47"/>
    <n v="126.47"/>
    <n v="30"/>
    <x v="0"/>
    <x v="1"/>
    <n v="6"/>
  </r>
  <r>
    <x v="853"/>
    <x v="813"/>
    <x v="0"/>
    <s v="HVLP-R"/>
    <s v="M03BC51"/>
    <d v="2018-09-21T09:06:06"/>
    <n v="1"/>
    <n v="1592.8"/>
    <n v="1592.8"/>
    <n v="30"/>
    <x v="0"/>
    <x v="0"/>
    <n v="9"/>
  </r>
  <r>
    <x v="854"/>
    <x v="814"/>
    <x v="0"/>
    <s v="IR"/>
    <s v="M03BC51"/>
    <d v="2019-05-27T10:24:09"/>
    <n v="1"/>
    <n v="1592.8"/>
    <n v="1592.8"/>
    <n v="30"/>
    <x v="0"/>
    <x v="1"/>
    <n v="5"/>
  </r>
  <r>
    <x v="854"/>
    <x v="814"/>
    <x v="0"/>
    <s v="IR"/>
    <s v="M03BC51"/>
    <d v="2019-12-20T10:39:06"/>
    <n v="1"/>
    <n v="1592.8"/>
    <n v="1592.8"/>
    <n v="30"/>
    <x v="0"/>
    <x v="1"/>
    <n v="12"/>
  </r>
  <r>
    <x v="855"/>
    <x v="815"/>
    <x v="4"/>
    <s v="ENT"/>
    <s v="V06XX"/>
    <d v="2019-05-29T10:38:32"/>
    <n v="1"/>
    <n v="149.65"/>
    <n v="149.65"/>
    <n v="30"/>
    <x v="0"/>
    <x v="1"/>
    <n v="5"/>
  </r>
  <r>
    <x v="855"/>
    <x v="815"/>
    <x v="4"/>
    <s v="ENT"/>
    <s v="V06XX"/>
    <d v="2019-07-24T13:38:48"/>
    <n v="2"/>
    <n v="149.65"/>
    <n v="299.3"/>
    <n v="30"/>
    <x v="0"/>
    <x v="1"/>
    <n v="7"/>
  </r>
  <r>
    <x v="856"/>
    <x v="816"/>
    <x v="0"/>
    <s v="HVLP"/>
    <s v="N05BA12"/>
    <d v="2018-01-05T12:51:37"/>
    <n v="3"/>
    <n v="9.1199999999999992"/>
    <n v="27.36"/>
    <n v="30"/>
    <x v="0"/>
    <x v="0"/>
    <n v="1"/>
  </r>
  <r>
    <x v="856"/>
    <x v="816"/>
    <x v="0"/>
    <s v="HVLP"/>
    <s v="N05BA12"/>
    <d v="2018-02-09T08:23:00"/>
    <n v="1"/>
    <n v="9.1199999999999992"/>
    <n v="9.1199999999999992"/>
    <n v="30"/>
    <x v="0"/>
    <x v="0"/>
    <n v="2"/>
  </r>
  <r>
    <x v="856"/>
    <x v="816"/>
    <x v="0"/>
    <s v="HVLP"/>
    <s v="N05BA12"/>
    <d v="2018-02-09T08:23:00"/>
    <n v="2"/>
    <n v="9.11"/>
    <n v="18.22"/>
    <n v="30"/>
    <x v="0"/>
    <x v="0"/>
    <n v="2"/>
  </r>
  <r>
    <x v="856"/>
    <x v="816"/>
    <x v="0"/>
    <s v="HVLP"/>
    <s v="N05BA12"/>
    <d v="2018-02-09T12:51:17"/>
    <n v="3"/>
    <n v="9.11"/>
    <n v="27.33"/>
    <n v="30"/>
    <x v="0"/>
    <x v="0"/>
    <n v="2"/>
  </r>
  <r>
    <x v="856"/>
    <x v="816"/>
    <x v="0"/>
    <s v="HVLP"/>
    <s v="N05BA12"/>
    <d v="2018-03-23T11:51:33"/>
    <n v="4"/>
    <n v="9.1199999999999992"/>
    <n v="36.479999999999997"/>
    <n v="30"/>
    <x v="0"/>
    <x v="0"/>
    <n v="3"/>
  </r>
  <r>
    <x v="856"/>
    <x v="816"/>
    <x v="0"/>
    <s v="HVLP"/>
    <s v="N05BA12"/>
    <d v="2018-04-26T09:40:31"/>
    <n v="3"/>
    <n v="9.1199999999999992"/>
    <n v="27.36"/>
    <n v="30"/>
    <x v="0"/>
    <x v="0"/>
    <n v="4"/>
  </r>
  <r>
    <x v="856"/>
    <x v="816"/>
    <x v="0"/>
    <s v="HVLP"/>
    <s v="N05BA12"/>
    <d v="2018-05-11T09:30:57"/>
    <n v="2"/>
    <n v="9.1199999999999992"/>
    <n v="18.239999999999998"/>
    <n v="30"/>
    <x v="0"/>
    <x v="0"/>
    <n v="5"/>
  </r>
  <r>
    <x v="856"/>
    <x v="816"/>
    <x v="0"/>
    <s v="HVLP"/>
    <s v="N05BA12"/>
    <d v="2018-05-11T09:30:57"/>
    <n v="1"/>
    <n v="9.1199999999999992"/>
    <n v="9.1199999999999992"/>
    <n v="30"/>
    <x v="0"/>
    <x v="0"/>
    <n v="5"/>
  </r>
  <r>
    <x v="856"/>
    <x v="816"/>
    <x v="0"/>
    <s v="HVLP"/>
    <s v="N05BA12"/>
    <d v="2018-05-23T08:59:09"/>
    <n v="1"/>
    <n v="9.16"/>
    <n v="9.16"/>
    <n v="30"/>
    <x v="0"/>
    <x v="0"/>
    <n v="5"/>
  </r>
  <r>
    <x v="856"/>
    <x v="816"/>
    <x v="0"/>
    <s v="HVLP"/>
    <s v="N05BA12"/>
    <d v="2018-05-23T09:01:15"/>
    <n v="1"/>
    <n v="9.16"/>
    <n v="9.16"/>
    <n v="30"/>
    <x v="0"/>
    <x v="0"/>
    <n v="5"/>
  </r>
  <r>
    <x v="856"/>
    <x v="816"/>
    <x v="0"/>
    <s v="HVLP"/>
    <s v="N05BA12"/>
    <d v="2018-05-24T10:03:37"/>
    <n v="2"/>
    <n v="9.16"/>
    <n v="18.32"/>
    <n v="30"/>
    <x v="0"/>
    <x v="0"/>
    <n v="5"/>
  </r>
  <r>
    <x v="856"/>
    <x v="816"/>
    <x v="0"/>
    <s v="HVLP"/>
    <s v="N05BA12"/>
    <d v="2018-06-22T10:13:14"/>
    <n v="1"/>
    <n v="9.1199999999999992"/>
    <n v="9.1199999999999992"/>
    <n v="30"/>
    <x v="0"/>
    <x v="0"/>
    <n v="6"/>
  </r>
  <r>
    <x v="856"/>
    <x v="816"/>
    <x v="0"/>
    <s v="HVLP"/>
    <s v="N05BA12"/>
    <d v="2018-06-22T10:13:14"/>
    <n v="2"/>
    <n v="9.1199999999999992"/>
    <n v="18.239999999999998"/>
    <n v="30"/>
    <x v="0"/>
    <x v="0"/>
    <n v="6"/>
  </r>
  <r>
    <x v="856"/>
    <x v="816"/>
    <x v="0"/>
    <s v="HVLP"/>
    <s v="N05BA12"/>
    <d v="2018-07-20T10:23:25"/>
    <n v="3"/>
    <n v="9.1199999999999992"/>
    <n v="27.36"/>
    <n v="30"/>
    <x v="0"/>
    <x v="0"/>
    <n v="7"/>
  </r>
  <r>
    <x v="856"/>
    <x v="816"/>
    <x v="0"/>
    <s v="HVLP"/>
    <s v="N05BA12"/>
    <d v="2018-08-20T12:54:57"/>
    <n v="2"/>
    <n v="9.1199999999999992"/>
    <n v="18.239999999999998"/>
    <n v="30"/>
    <x v="0"/>
    <x v="0"/>
    <n v="8"/>
  </r>
  <r>
    <x v="856"/>
    <x v="816"/>
    <x v="0"/>
    <s v="HVLP"/>
    <s v="N05BA12"/>
    <d v="2018-08-24T12:48:27"/>
    <n v="1"/>
    <n v="9.1199999999999992"/>
    <n v="9.1199999999999992"/>
    <n v="30"/>
    <x v="0"/>
    <x v="0"/>
    <n v="8"/>
  </r>
  <r>
    <x v="856"/>
    <x v="816"/>
    <x v="0"/>
    <s v="HVLP"/>
    <s v="N05BA12"/>
    <d v="2018-08-24T12:48:27"/>
    <n v="1"/>
    <n v="9.1199999999999992"/>
    <n v="9.1199999999999992"/>
    <n v="30"/>
    <x v="0"/>
    <x v="0"/>
    <n v="8"/>
  </r>
  <r>
    <x v="856"/>
    <x v="816"/>
    <x v="0"/>
    <s v="HVLP"/>
    <s v="N05BA12"/>
    <d v="2018-09-27T10:28:05"/>
    <n v="3"/>
    <n v="9.1199999999999992"/>
    <n v="27.36"/>
    <n v="30"/>
    <x v="0"/>
    <x v="0"/>
    <n v="9"/>
  </r>
  <r>
    <x v="856"/>
    <x v="816"/>
    <x v="0"/>
    <s v="HVLP"/>
    <s v="N05BA12"/>
    <d v="2018-10-05T11:14:24"/>
    <n v="3"/>
    <n v="9.1199999999999992"/>
    <n v="27.36"/>
    <n v="30"/>
    <x v="0"/>
    <x v="0"/>
    <n v="10"/>
  </r>
  <r>
    <x v="856"/>
    <x v="816"/>
    <x v="0"/>
    <s v="HVLP"/>
    <s v="N05BA12"/>
    <d v="2018-11-23T09:09:16"/>
    <n v="2"/>
    <n v="9.1199999999999992"/>
    <n v="18.239999999999998"/>
    <n v="30"/>
    <x v="0"/>
    <x v="0"/>
    <n v="11"/>
  </r>
  <r>
    <x v="856"/>
    <x v="816"/>
    <x v="0"/>
    <s v="HVLP"/>
    <s v="N05BA12"/>
    <d v="2018-11-30T09:54:36"/>
    <n v="3"/>
    <n v="9.1199999999999992"/>
    <n v="27.36"/>
    <n v="30"/>
    <x v="0"/>
    <x v="0"/>
    <n v="11"/>
  </r>
  <r>
    <x v="856"/>
    <x v="816"/>
    <x v="0"/>
    <s v="HVLP"/>
    <s v="N05BA12"/>
    <d v="2018-12-14T11:49:24"/>
    <n v="3"/>
    <n v="9.1199999999999992"/>
    <n v="27.36"/>
    <n v="30"/>
    <x v="0"/>
    <x v="0"/>
    <n v="12"/>
  </r>
  <r>
    <x v="856"/>
    <x v="816"/>
    <x v="0"/>
    <s v="HVLP"/>
    <s v="N05BA12"/>
    <d v="2019-01-18T09:06:47"/>
    <n v="3"/>
    <n v="9.1199999999999992"/>
    <n v="27.36"/>
    <n v="30"/>
    <x v="0"/>
    <x v="1"/>
    <n v="1"/>
  </r>
  <r>
    <x v="856"/>
    <x v="816"/>
    <x v="0"/>
    <s v="HVLP"/>
    <s v="N05BA12"/>
    <d v="2019-02-18T12:51:51"/>
    <n v="2"/>
    <n v="9.1199999999999992"/>
    <n v="18.239999999999998"/>
    <n v="30"/>
    <x v="0"/>
    <x v="1"/>
    <n v="2"/>
  </r>
  <r>
    <x v="856"/>
    <x v="816"/>
    <x v="0"/>
    <s v="HVLP"/>
    <s v="N05BA12"/>
    <d v="2019-02-22T08:47:31"/>
    <n v="3"/>
    <n v="9.16"/>
    <n v="27.48"/>
    <n v="30"/>
    <x v="0"/>
    <x v="1"/>
    <n v="2"/>
  </r>
  <r>
    <x v="856"/>
    <x v="816"/>
    <x v="0"/>
    <s v="HVLP"/>
    <s v="N05BA12"/>
    <d v="2019-03-08T13:50:23"/>
    <n v="3"/>
    <n v="9.1199999999999992"/>
    <n v="27.36"/>
    <n v="30"/>
    <x v="0"/>
    <x v="1"/>
    <n v="3"/>
  </r>
  <r>
    <x v="856"/>
    <x v="816"/>
    <x v="0"/>
    <s v="HVLP"/>
    <s v="N05BA12"/>
    <d v="2019-03-29T11:12:59"/>
    <n v="2"/>
    <n v="9.16"/>
    <n v="18.32"/>
    <n v="30"/>
    <x v="0"/>
    <x v="1"/>
    <n v="3"/>
  </r>
  <r>
    <x v="856"/>
    <x v="816"/>
    <x v="0"/>
    <s v="HVLP"/>
    <s v="N05BA12"/>
    <d v="2019-04-05T12:31:29"/>
    <n v="3"/>
    <n v="9.16"/>
    <n v="27.48"/>
    <n v="30"/>
    <x v="0"/>
    <x v="1"/>
    <n v="4"/>
  </r>
  <r>
    <x v="856"/>
    <x v="816"/>
    <x v="0"/>
    <s v="HVLP"/>
    <s v="N05BA12"/>
    <d v="2019-05-10T13:34:58"/>
    <n v="3"/>
    <n v="9.16"/>
    <n v="27.48"/>
    <n v="30"/>
    <x v="0"/>
    <x v="1"/>
    <n v="5"/>
  </r>
  <r>
    <x v="856"/>
    <x v="816"/>
    <x v="0"/>
    <s v="HVLP"/>
    <s v="N05BA12"/>
    <d v="2019-05-24T10:49:46"/>
    <n v="2"/>
    <n v="9.1199999999999992"/>
    <n v="18.239999999999998"/>
    <n v="30"/>
    <x v="0"/>
    <x v="1"/>
    <n v="5"/>
  </r>
  <r>
    <x v="856"/>
    <x v="816"/>
    <x v="0"/>
    <s v="HVLP"/>
    <s v="N05BA12"/>
    <d v="2019-06-28T14:25:58"/>
    <n v="3"/>
    <n v="9.1199999999999992"/>
    <n v="27.36"/>
    <n v="30"/>
    <x v="0"/>
    <x v="1"/>
    <n v="6"/>
  </r>
  <r>
    <x v="856"/>
    <x v="816"/>
    <x v="0"/>
    <s v="HVLP"/>
    <s v="N05BA12"/>
    <d v="2019-07-19T11:26:48"/>
    <n v="3"/>
    <n v="9.1199999999999992"/>
    <n v="27.36"/>
    <n v="30"/>
    <x v="0"/>
    <x v="1"/>
    <n v="7"/>
  </r>
  <r>
    <x v="856"/>
    <x v="816"/>
    <x v="0"/>
    <s v="HVLP"/>
    <s v="N05BA12"/>
    <d v="2019-08-29T14:24:35"/>
    <n v="1"/>
    <n v="9.1199999999999992"/>
    <n v="9.1199999999999992"/>
    <n v="30"/>
    <x v="0"/>
    <x v="1"/>
    <n v="8"/>
  </r>
  <r>
    <x v="856"/>
    <x v="816"/>
    <x v="0"/>
    <s v="HVLP"/>
    <s v="N05BA12"/>
    <d v="2019-08-30T09:58:12"/>
    <n v="3"/>
    <n v="9.1199999999999992"/>
    <n v="27.36"/>
    <n v="30"/>
    <x v="0"/>
    <x v="1"/>
    <n v="8"/>
  </r>
  <r>
    <x v="856"/>
    <x v="816"/>
    <x v="0"/>
    <s v="HVLP"/>
    <s v="N05BA12"/>
    <d v="2019-09-06T13:29:14"/>
    <n v="3"/>
    <n v="9.1199999999999992"/>
    <n v="27.36"/>
    <n v="30"/>
    <x v="0"/>
    <x v="1"/>
    <n v="9"/>
  </r>
  <r>
    <x v="856"/>
    <x v="816"/>
    <x v="0"/>
    <s v="HVLP"/>
    <s v="N05BA12"/>
    <d v="2019-10-17T12:31:52"/>
    <n v="1"/>
    <n v="9.1199999999999992"/>
    <n v="9.1199999999999992"/>
    <n v="30"/>
    <x v="0"/>
    <x v="1"/>
    <n v="10"/>
  </r>
  <r>
    <x v="856"/>
    <x v="816"/>
    <x v="0"/>
    <s v="HVLP"/>
    <s v="N05BA12"/>
    <d v="2019-10-18T10:23:28"/>
    <n v="3"/>
    <n v="9.1199999999999992"/>
    <n v="27.36"/>
    <n v="30"/>
    <x v="0"/>
    <x v="1"/>
    <n v="10"/>
  </r>
  <r>
    <x v="856"/>
    <x v="816"/>
    <x v="0"/>
    <s v="HVLP"/>
    <s v="N05BA12"/>
    <d v="2019-10-18T12:27:27"/>
    <n v="1"/>
    <n v="9.1199999999999992"/>
    <n v="9.1199999999999992"/>
    <n v="30"/>
    <x v="0"/>
    <x v="1"/>
    <n v="10"/>
  </r>
  <r>
    <x v="856"/>
    <x v="816"/>
    <x v="0"/>
    <s v="HVLP"/>
    <s v="N05BA12"/>
    <d v="2019-10-18T12:27:27"/>
    <n v="1"/>
    <n v="9.1199999999999992"/>
    <n v="9.1199999999999992"/>
    <n v="30"/>
    <x v="0"/>
    <x v="1"/>
    <n v="10"/>
  </r>
  <r>
    <x v="856"/>
    <x v="816"/>
    <x v="0"/>
    <s v="HVLP"/>
    <s v="N05BA12"/>
    <d v="2019-11-22T11:06:08"/>
    <n v="2"/>
    <n v="9.1199999999999992"/>
    <n v="18.239999999999998"/>
    <n v="30"/>
    <x v="0"/>
    <x v="1"/>
    <n v="11"/>
  </r>
  <r>
    <x v="856"/>
    <x v="816"/>
    <x v="0"/>
    <s v="HVLP"/>
    <s v="N05BA12"/>
    <d v="2019-11-22T11:06:08"/>
    <n v="1"/>
    <n v="9.1199999999999992"/>
    <n v="9.1199999999999992"/>
    <n v="30"/>
    <x v="0"/>
    <x v="1"/>
    <n v="11"/>
  </r>
  <r>
    <x v="856"/>
    <x v="816"/>
    <x v="0"/>
    <s v="HVLP"/>
    <s v="N05BA12"/>
    <d v="2019-11-22T13:27:23"/>
    <n v="1"/>
    <n v="9.1199999999999992"/>
    <n v="9.1199999999999992"/>
    <n v="30"/>
    <x v="0"/>
    <x v="1"/>
    <n v="11"/>
  </r>
  <r>
    <x v="856"/>
    <x v="816"/>
    <x v="0"/>
    <s v="HVLP"/>
    <s v="N05BA12"/>
    <d v="2019-12-13T10:17:04"/>
    <n v="3"/>
    <n v="9.1199999999999992"/>
    <n v="27.36"/>
    <n v="30"/>
    <x v="0"/>
    <x v="1"/>
    <n v="12"/>
  </r>
  <r>
    <x v="857"/>
    <x v="817"/>
    <x v="0"/>
    <s v="HVLP"/>
    <s v="N05BA12"/>
    <d v="2018-12-03T12:05:10"/>
    <n v="1"/>
    <n v="19.59"/>
    <n v="19.59"/>
    <n v="30"/>
    <x v="0"/>
    <x v="0"/>
    <n v="12"/>
  </r>
  <r>
    <x v="857"/>
    <x v="817"/>
    <x v="0"/>
    <s v="HVLP"/>
    <s v="N05BA12"/>
    <d v="2018-12-21T10:56:22"/>
    <n v="1"/>
    <n v="19.59"/>
    <n v="19.59"/>
    <n v="30"/>
    <x v="0"/>
    <x v="0"/>
    <n v="12"/>
  </r>
  <r>
    <x v="857"/>
    <x v="817"/>
    <x v="0"/>
    <s v="HVLP"/>
    <s v="N05BA12"/>
    <d v="2019-02-22T08:47:31"/>
    <n v="3"/>
    <n v="19.579999999999998"/>
    <n v="58.74"/>
    <n v="30"/>
    <x v="0"/>
    <x v="1"/>
    <n v="2"/>
  </r>
  <r>
    <x v="857"/>
    <x v="817"/>
    <x v="0"/>
    <s v="HVLP"/>
    <s v="N05BA12"/>
    <d v="2019-05-13T12:15:22"/>
    <n v="2"/>
    <n v="19.579999999999998"/>
    <n v="39.159999999999997"/>
    <n v="30"/>
    <x v="0"/>
    <x v="1"/>
    <n v="5"/>
  </r>
  <r>
    <x v="857"/>
    <x v="817"/>
    <x v="0"/>
    <s v="HVLP"/>
    <s v="N05BA12"/>
    <d v="2019-05-17T10:51:14"/>
    <n v="3"/>
    <n v="19.579999999999998"/>
    <n v="58.74"/>
    <n v="30"/>
    <x v="0"/>
    <x v="1"/>
    <n v="5"/>
  </r>
  <r>
    <x v="857"/>
    <x v="817"/>
    <x v="0"/>
    <s v="HVLP"/>
    <s v="N05BA12"/>
    <d v="2019-07-15T12:19:27"/>
    <n v="1"/>
    <n v="19.59"/>
    <n v="19.59"/>
    <n v="30"/>
    <x v="0"/>
    <x v="1"/>
    <n v="7"/>
  </r>
  <r>
    <x v="857"/>
    <x v="817"/>
    <x v="0"/>
    <s v="HVLP"/>
    <s v="N05BA12"/>
    <d v="2019-07-26T10:07:54"/>
    <n v="2"/>
    <n v="19.59"/>
    <n v="39.18"/>
    <n v="30"/>
    <x v="0"/>
    <x v="1"/>
    <n v="7"/>
  </r>
  <r>
    <x v="857"/>
    <x v="817"/>
    <x v="0"/>
    <s v="HVLP"/>
    <s v="N05BA12"/>
    <d v="2019-11-08T12:47:02"/>
    <n v="3"/>
    <n v="19.59"/>
    <n v="58.77"/>
    <n v="30"/>
    <x v="0"/>
    <x v="1"/>
    <n v="11"/>
  </r>
  <r>
    <x v="858"/>
    <x v="818"/>
    <x v="0"/>
    <s v="HVLP"/>
    <s v="N03AX12"/>
    <d v="2018-01-26T09:28:43"/>
    <n v="2"/>
    <n v="411.93"/>
    <n v="823.86"/>
    <n v="30"/>
    <x v="0"/>
    <x v="0"/>
    <n v="1"/>
  </r>
  <r>
    <x v="858"/>
    <x v="818"/>
    <x v="0"/>
    <s v="HVLP"/>
    <s v="N03AX12"/>
    <d v="2018-04-11T12:43:40"/>
    <n v="1"/>
    <n v="411.93"/>
    <n v="411.93"/>
    <n v="30"/>
    <x v="0"/>
    <x v="0"/>
    <n v="4"/>
  </r>
  <r>
    <x v="858"/>
    <x v="818"/>
    <x v="0"/>
    <s v="HVLP"/>
    <s v="N03AX12"/>
    <d v="2018-04-13T11:13:46"/>
    <n v="1"/>
    <n v="411.93"/>
    <n v="411.93"/>
    <n v="30"/>
    <x v="0"/>
    <x v="0"/>
    <n v="4"/>
  </r>
  <r>
    <x v="858"/>
    <x v="818"/>
    <x v="0"/>
    <s v="HVLP"/>
    <s v="N03AX12"/>
    <d v="2018-04-13T13:04:07"/>
    <n v="1"/>
    <n v="411.93"/>
    <n v="411.93"/>
    <n v="30"/>
    <x v="0"/>
    <x v="0"/>
    <n v="4"/>
  </r>
  <r>
    <x v="858"/>
    <x v="818"/>
    <x v="0"/>
    <s v="HVLP"/>
    <s v="N03AX12"/>
    <d v="2018-04-16T08:26:31"/>
    <n v="1"/>
    <n v="411.93"/>
    <n v="411.93"/>
    <n v="30"/>
    <x v="0"/>
    <x v="0"/>
    <n v="4"/>
  </r>
  <r>
    <x v="858"/>
    <x v="818"/>
    <x v="0"/>
    <s v="HVLP"/>
    <s v="N03AX12"/>
    <d v="2018-06-19T12:50:02"/>
    <n v="1"/>
    <n v="114.17"/>
    <n v="114.17"/>
    <n v="30"/>
    <x v="0"/>
    <x v="0"/>
    <n v="6"/>
  </r>
  <r>
    <x v="858"/>
    <x v="818"/>
    <x v="0"/>
    <s v="HVLP"/>
    <s v="N03AX12"/>
    <d v="2018-07-04T13:09:23"/>
    <n v="1"/>
    <n v="114.17"/>
    <n v="114.17"/>
    <n v="30"/>
    <x v="0"/>
    <x v="0"/>
    <n v="7"/>
  </r>
  <r>
    <x v="858"/>
    <x v="818"/>
    <x v="0"/>
    <s v="HVLP"/>
    <s v="N03AX12"/>
    <d v="2018-11-23T09:09:16"/>
    <n v="1"/>
    <n v="114.17"/>
    <n v="114.17"/>
    <n v="30"/>
    <x v="0"/>
    <x v="0"/>
    <n v="11"/>
  </r>
  <r>
    <x v="858"/>
    <x v="818"/>
    <x v="0"/>
    <s v="HVLP"/>
    <s v="N03AX12"/>
    <d v="2019-03-22T12:50:00"/>
    <n v="2"/>
    <n v="114.18"/>
    <n v="228.36"/>
    <n v="30"/>
    <x v="0"/>
    <x v="1"/>
    <n v="3"/>
  </r>
  <r>
    <x v="858"/>
    <x v="818"/>
    <x v="0"/>
    <s v="HVLP"/>
    <s v="N03AX12"/>
    <d v="2019-04-26T13:14:59"/>
    <n v="2"/>
    <n v="114.17"/>
    <n v="228.34"/>
    <n v="30"/>
    <x v="0"/>
    <x v="1"/>
    <n v="4"/>
  </r>
  <r>
    <x v="858"/>
    <x v="818"/>
    <x v="0"/>
    <s v="HVLP"/>
    <s v="N03AX12"/>
    <d v="2019-07-04T09:28:55"/>
    <n v="1"/>
    <n v="114.06"/>
    <n v="114.06"/>
    <n v="30"/>
    <x v="0"/>
    <x v="1"/>
    <n v="7"/>
  </r>
  <r>
    <x v="858"/>
    <x v="818"/>
    <x v="0"/>
    <s v="HVLP"/>
    <s v="N03AX12"/>
    <d v="2019-07-04T11:48:19"/>
    <n v="1"/>
    <n v="114.06"/>
    <n v="114.06"/>
    <n v="30"/>
    <x v="0"/>
    <x v="1"/>
    <n v="7"/>
  </r>
  <r>
    <x v="859"/>
    <x v="819"/>
    <x v="0"/>
    <s v="HVLP"/>
    <s v="N03AX12"/>
    <d v="2018-03-15T11:43:31"/>
    <n v="1"/>
    <n v="671.58"/>
    <n v="671.58"/>
    <n v="30"/>
    <x v="0"/>
    <x v="0"/>
    <n v="3"/>
  </r>
  <r>
    <x v="859"/>
    <x v="819"/>
    <x v="0"/>
    <s v="HVLP"/>
    <s v="N03AX12"/>
    <d v="2018-12-07T09:41:25"/>
    <n v="1"/>
    <n v="255.26"/>
    <n v="255.26"/>
    <n v="30"/>
    <x v="0"/>
    <x v="0"/>
    <n v="12"/>
  </r>
  <r>
    <x v="859"/>
    <x v="819"/>
    <x v="0"/>
    <s v="HVLP"/>
    <s v="N03AX12"/>
    <d v="2019-06-19T12:22:30"/>
    <n v="1"/>
    <n v="255.02"/>
    <n v="255.02"/>
    <n v="30"/>
    <x v="0"/>
    <x v="1"/>
    <n v="6"/>
  </r>
  <r>
    <x v="859"/>
    <x v="819"/>
    <x v="0"/>
    <s v="HVLP"/>
    <s v="N03AX12"/>
    <d v="2019-07-04T09:28:55"/>
    <n v="1"/>
    <n v="255.02"/>
    <n v="255.02"/>
    <n v="30"/>
    <x v="0"/>
    <x v="1"/>
    <n v="7"/>
  </r>
  <r>
    <x v="859"/>
    <x v="819"/>
    <x v="0"/>
    <s v="HVLP"/>
    <s v="N03AX12"/>
    <d v="2019-07-04T11:48:19"/>
    <n v="1"/>
    <n v="255.02"/>
    <n v="255.02"/>
    <n v="30"/>
    <x v="0"/>
    <x v="1"/>
    <n v="7"/>
  </r>
  <r>
    <x v="859"/>
    <x v="819"/>
    <x v="0"/>
    <s v="HVLP"/>
    <s v="N03AX12"/>
    <d v="2019-09-20T10:20:07"/>
    <n v="2"/>
    <n v="254.95"/>
    <n v="509.9"/>
    <n v="30"/>
    <x v="0"/>
    <x v="1"/>
    <n v="9"/>
  </r>
  <r>
    <x v="859"/>
    <x v="819"/>
    <x v="0"/>
    <s v="HVLP"/>
    <s v="N03AX12"/>
    <d v="2019-12-13T10:17:04"/>
    <n v="1"/>
    <n v="254.95"/>
    <n v="254.95"/>
    <n v="30"/>
    <x v="0"/>
    <x v="1"/>
    <n v="12"/>
  </r>
  <r>
    <x v="860"/>
    <x v="820"/>
    <x v="0"/>
    <s v="HVLP"/>
    <s v="N03AX12"/>
    <d v="2018-01-23T14:01:51"/>
    <n v="1"/>
    <n v="320.29000000000002"/>
    <n v="320.29000000000002"/>
    <n v="30"/>
    <x v="0"/>
    <x v="0"/>
    <n v="1"/>
  </r>
  <r>
    <x v="860"/>
    <x v="820"/>
    <x v="0"/>
    <s v="HVLP"/>
    <s v="N03AX12"/>
    <d v="2018-02-09T12:42:39"/>
    <n v="1"/>
    <n v="320.29000000000002"/>
    <n v="320.29000000000002"/>
    <n v="30"/>
    <x v="0"/>
    <x v="0"/>
    <n v="2"/>
  </r>
  <r>
    <x v="860"/>
    <x v="820"/>
    <x v="0"/>
    <s v="HVLP"/>
    <s v="N03AX12"/>
    <d v="2018-03-23T11:51:33"/>
    <n v="2"/>
    <n v="320.25"/>
    <n v="640.5"/>
    <n v="30"/>
    <x v="0"/>
    <x v="0"/>
    <n v="3"/>
  </r>
  <r>
    <x v="860"/>
    <x v="820"/>
    <x v="0"/>
    <s v="HVLP"/>
    <s v="N03AX12"/>
    <d v="2018-03-26T12:57:46"/>
    <n v="1"/>
    <n v="320.25"/>
    <n v="320.25"/>
    <n v="30"/>
    <x v="0"/>
    <x v="0"/>
    <n v="3"/>
  </r>
  <r>
    <x v="860"/>
    <x v="820"/>
    <x v="0"/>
    <s v="HVLP"/>
    <s v="N03AX12"/>
    <d v="2018-03-28T07:54:45"/>
    <n v="1"/>
    <n v="320.25"/>
    <n v="320.25"/>
    <n v="30"/>
    <x v="0"/>
    <x v="0"/>
    <n v="3"/>
  </r>
  <r>
    <x v="860"/>
    <x v="820"/>
    <x v="0"/>
    <s v="HVLP"/>
    <s v="N03AX12"/>
    <d v="2018-03-28T07:54:45"/>
    <n v="1"/>
    <n v="320.25"/>
    <n v="320.25"/>
    <n v="30"/>
    <x v="0"/>
    <x v="0"/>
    <n v="3"/>
  </r>
  <r>
    <x v="860"/>
    <x v="820"/>
    <x v="0"/>
    <s v="HVLP"/>
    <s v="N03AX12"/>
    <d v="2018-03-28T14:03:29"/>
    <n v="2"/>
    <n v="320.25"/>
    <n v="640.5"/>
    <n v="30"/>
    <x v="0"/>
    <x v="0"/>
    <n v="3"/>
  </r>
  <r>
    <x v="860"/>
    <x v="820"/>
    <x v="0"/>
    <s v="HVLP"/>
    <s v="N03AX12"/>
    <d v="2018-04-13T10:15:26"/>
    <n v="2"/>
    <n v="320.25"/>
    <n v="640.5"/>
    <n v="30"/>
    <x v="0"/>
    <x v="0"/>
    <n v="4"/>
  </r>
  <r>
    <x v="860"/>
    <x v="820"/>
    <x v="0"/>
    <s v="HVLP"/>
    <s v="N03AX12"/>
    <d v="2018-05-25T09:33:27"/>
    <n v="1"/>
    <n v="320.25"/>
    <n v="320.25"/>
    <n v="30"/>
    <x v="0"/>
    <x v="0"/>
    <n v="5"/>
  </r>
  <r>
    <x v="860"/>
    <x v="820"/>
    <x v="0"/>
    <s v="HVLP"/>
    <s v="N03AX12"/>
    <d v="2018-10-08T12:46:27"/>
    <n v="1"/>
    <n v="126.35"/>
    <n v="126.35"/>
    <n v="30"/>
    <x v="0"/>
    <x v="0"/>
    <n v="10"/>
  </r>
  <r>
    <x v="860"/>
    <x v="820"/>
    <x v="0"/>
    <s v="HVLP"/>
    <s v="N03AX12"/>
    <d v="2018-11-23T09:09:16"/>
    <n v="1"/>
    <n v="126.35"/>
    <n v="126.35"/>
    <n v="30"/>
    <x v="0"/>
    <x v="0"/>
    <n v="11"/>
  </r>
  <r>
    <x v="860"/>
    <x v="820"/>
    <x v="0"/>
    <s v="HVLP"/>
    <s v="N03AX12"/>
    <d v="2019-01-31T15:12:00"/>
    <n v="1"/>
    <n v="126.35"/>
    <n v="126.35"/>
    <n v="30"/>
    <x v="0"/>
    <x v="1"/>
    <n v="1"/>
  </r>
  <r>
    <x v="860"/>
    <x v="820"/>
    <x v="0"/>
    <s v="HVLP"/>
    <s v="N03AX12"/>
    <d v="2019-02-01T10:59:40"/>
    <n v="2"/>
    <n v="126.35"/>
    <n v="252.7"/>
    <n v="30"/>
    <x v="0"/>
    <x v="1"/>
    <n v="2"/>
  </r>
  <r>
    <x v="860"/>
    <x v="820"/>
    <x v="0"/>
    <s v="HVLP"/>
    <s v="N03AX12"/>
    <d v="2019-02-01T12:40:49"/>
    <n v="1"/>
    <n v="126.35"/>
    <n v="126.35"/>
    <n v="30"/>
    <x v="0"/>
    <x v="1"/>
    <n v="2"/>
  </r>
  <r>
    <x v="860"/>
    <x v="820"/>
    <x v="0"/>
    <s v="HVLP"/>
    <s v="N03AX12"/>
    <d v="2019-03-22T12:50:00"/>
    <n v="2"/>
    <n v="126.35"/>
    <n v="252.7"/>
    <n v="30"/>
    <x v="0"/>
    <x v="1"/>
    <n v="3"/>
  </r>
  <r>
    <x v="860"/>
    <x v="820"/>
    <x v="0"/>
    <s v="HVLP"/>
    <s v="N03AX12"/>
    <d v="2019-06-11T12:57:05"/>
    <n v="1"/>
    <n v="126.35"/>
    <n v="126.35"/>
    <n v="30"/>
    <x v="0"/>
    <x v="1"/>
    <n v="6"/>
  </r>
  <r>
    <x v="860"/>
    <x v="820"/>
    <x v="0"/>
    <s v="HVLP"/>
    <s v="N03AX12"/>
    <d v="2019-06-19T12:20:46"/>
    <n v="1"/>
    <n v="126.35"/>
    <n v="126.35"/>
    <n v="30"/>
    <x v="0"/>
    <x v="1"/>
    <n v="6"/>
  </r>
  <r>
    <x v="860"/>
    <x v="820"/>
    <x v="0"/>
    <s v="HVLP"/>
    <s v="N03AX12"/>
    <d v="2019-07-31T11:48:21"/>
    <n v="1"/>
    <n v="126.24"/>
    <n v="126.24"/>
    <n v="30"/>
    <x v="0"/>
    <x v="1"/>
    <n v="7"/>
  </r>
  <r>
    <x v="860"/>
    <x v="820"/>
    <x v="0"/>
    <s v="HVLP"/>
    <s v="N03AX12"/>
    <d v="2019-08-09T09:33:55"/>
    <n v="1"/>
    <n v="126.24"/>
    <n v="126.24"/>
    <n v="30"/>
    <x v="0"/>
    <x v="1"/>
    <n v="8"/>
  </r>
  <r>
    <x v="860"/>
    <x v="820"/>
    <x v="0"/>
    <s v="HVLP"/>
    <s v="N03AX12"/>
    <d v="2019-09-06T13:29:14"/>
    <n v="2"/>
    <n v="126.2"/>
    <n v="252.4"/>
    <n v="30"/>
    <x v="0"/>
    <x v="1"/>
    <n v="9"/>
  </r>
  <r>
    <x v="860"/>
    <x v="820"/>
    <x v="0"/>
    <s v="HVLP"/>
    <s v="N03AX12"/>
    <d v="2019-09-13T12:56:53"/>
    <n v="1"/>
    <n v="126.2"/>
    <n v="126.2"/>
    <n v="30"/>
    <x v="0"/>
    <x v="1"/>
    <n v="9"/>
  </r>
  <r>
    <x v="860"/>
    <x v="820"/>
    <x v="0"/>
    <s v="HVLP"/>
    <s v="N03AX12"/>
    <d v="2019-12-06T13:10:44"/>
    <n v="1"/>
    <n v="126.2"/>
    <n v="126.2"/>
    <n v="30"/>
    <x v="0"/>
    <x v="1"/>
    <n v="12"/>
  </r>
  <r>
    <x v="861"/>
    <x v="821"/>
    <x v="0"/>
    <s v="HVLP"/>
    <s v="N03AF01"/>
    <d v="2019-02-15T13:01:55"/>
    <n v="1"/>
    <n v="77.7"/>
    <n v="77.7"/>
    <n v="30"/>
    <x v="0"/>
    <x v="1"/>
    <n v="2"/>
  </r>
  <r>
    <x v="862"/>
    <x v="822"/>
    <x v="0"/>
    <s v="HVLP"/>
    <s v="N03AF01"/>
    <d v="2019-12-23T08:57:18"/>
    <n v="1"/>
    <n v="149.19"/>
    <n v="149.19"/>
    <n v="30"/>
    <x v="0"/>
    <x v="1"/>
    <n v="12"/>
  </r>
  <r>
    <x v="863"/>
    <x v="823"/>
    <x v="0"/>
    <s v="HVLP"/>
    <s v="C08CA08"/>
    <d v="2018-02-09T12:42:39"/>
    <n v="1"/>
    <n v="32.33"/>
    <n v="32.33"/>
    <n v="30"/>
    <x v="0"/>
    <x v="0"/>
    <n v="2"/>
  </r>
  <r>
    <x v="863"/>
    <x v="823"/>
    <x v="0"/>
    <s v="HVLP"/>
    <s v="C08CA08"/>
    <d v="2018-03-01T13:37:59"/>
    <n v="1"/>
    <n v="32.33"/>
    <n v="32.33"/>
    <n v="30"/>
    <x v="0"/>
    <x v="0"/>
    <n v="3"/>
  </r>
  <r>
    <x v="863"/>
    <x v="823"/>
    <x v="0"/>
    <s v="HVLP"/>
    <s v="C08CA08"/>
    <d v="2018-03-26T08:52:12"/>
    <n v="1"/>
    <n v="32.33"/>
    <n v="32.33"/>
    <n v="30"/>
    <x v="0"/>
    <x v="0"/>
    <n v="3"/>
  </r>
  <r>
    <x v="863"/>
    <x v="823"/>
    <x v="0"/>
    <s v="HVLP"/>
    <s v="C08CA08"/>
    <d v="2018-06-20T09:12:06"/>
    <n v="1"/>
    <n v="32.33"/>
    <n v="32.33"/>
    <n v="30"/>
    <x v="0"/>
    <x v="0"/>
    <n v="6"/>
  </r>
  <r>
    <x v="863"/>
    <x v="823"/>
    <x v="0"/>
    <s v="HVLP"/>
    <s v="C08CA08"/>
    <d v="2018-07-20T10:57:48"/>
    <n v="1"/>
    <n v="32.33"/>
    <n v="32.33"/>
    <n v="30"/>
    <x v="0"/>
    <x v="0"/>
    <n v="7"/>
  </r>
  <r>
    <x v="863"/>
    <x v="823"/>
    <x v="0"/>
    <s v="HVLP"/>
    <s v="C08CA08"/>
    <d v="2019-09-27T13:26:34"/>
    <n v="2"/>
    <n v="32.31"/>
    <n v="64.62"/>
    <n v="30"/>
    <x v="0"/>
    <x v="1"/>
    <n v="9"/>
  </r>
  <r>
    <x v="864"/>
    <x v="824"/>
    <x v="0"/>
    <s v="HVLP"/>
    <s v="C01DA02"/>
    <d v="2018-04-06T11:34:49"/>
    <n v="1"/>
    <n v="32.89"/>
    <n v="32.89"/>
    <n v="30"/>
    <x v="0"/>
    <x v="0"/>
    <n v="4"/>
  </r>
  <r>
    <x v="865"/>
    <x v="825"/>
    <x v="0"/>
    <s v="HVLP-R"/>
    <s v="C01DA02"/>
    <d v="2018-04-26T09:40:31"/>
    <n v="1"/>
    <n v="75.72"/>
    <n v="75.72"/>
    <n v="30"/>
    <x v="0"/>
    <x v="0"/>
    <n v="4"/>
  </r>
  <r>
    <x v="865"/>
    <x v="825"/>
    <x v="0"/>
    <s v="HVLP-R"/>
    <s v="C01DA02"/>
    <d v="2018-04-26T09:40:31"/>
    <n v="1"/>
    <n v="75.739999999999995"/>
    <n v="75.739999999999995"/>
    <n v="30"/>
    <x v="0"/>
    <x v="0"/>
    <n v="4"/>
  </r>
  <r>
    <x v="865"/>
    <x v="825"/>
    <x v="0"/>
    <s v="HVLP-R"/>
    <s v="C01DA02"/>
    <d v="2018-07-09T12:43:34"/>
    <n v="1"/>
    <n v="75.72"/>
    <n v="75.72"/>
    <n v="30"/>
    <x v="0"/>
    <x v="0"/>
    <n v="7"/>
  </r>
  <r>
    <x v="865"/>
    <x v="825"/>
    <x v="0"/>
    <s v="HVLP-R"/>
    <s v="C01DA02"/>
    <d v="2018-12-07T12:13:01"/>
    <n v="1"/>
    <n v="75.72"/>
    <n v="75.72"/>
    <n v="30"/>
    <x v="0"/>
    <x v="0"/>
    <n v="12"/>
  </r>
  <r>
    <x v="865"/>
    <x v="825"/>
    <x v="0"/>
    <s v="HVLP-R"/>
    <s v="C01DA02"/>
    <d v="2018-12-19T10:06:01"/>
    <n v="1"/>
    <n v="75.72"/>
    <n v="75.72"/>
    <n v="30"/>
    <x v="0"/>
    <x v="0"/>
    <n v="12"/>
  </r>
  <r>
    <x v="865"/>
    <x v="825"/>
    <x v="0"/>
    <s v="HVLP-R"/>
    <s v="C01DA02"/>
    <d v="2018-12-20T09:18:43"/>
    <n v="1"/>
    <n v="75"/>
    <n v="75"/>
    <n v="30"/>
    <x v="0"/>
    <x v="0"/>
    <n v="12"/>
  </r>
  <r>
    <x v="866"/>
    <x v="826"/>
    <x v="0"/>
    <s v="HVLP"/>
    <s v="C01DA02"/>
    <d v="2018-01-18T13:05:58"/>
    <n v="1"/>
    <n v="56.61"/>
    <n v="56.61"/>
    <n v="30"/>
    <x v="0"/>
    <x v="0"/>
    <n v="1"/>
  </r>
  <r>
    <x v="866"/>
    <x v="826"/>
    <x v="0"/>
    <s v="HVLP"/>
    <s v="C01DA02"/>
    <d v="2018-07-09T12:43:34"/>
    <n v="1"/>
    <n v="56.22"/>
    <n v="56.22"/>
    <n v="30"/>
    <x v="0"/>
    <x v="0"/>
    <n v="7"/>
  </r>
  <r>
    <x v="866"/>
    <x v="826"/>
    <x v="0"/>
    <s v="HVLP"/>
    <s v="C01DA02"/>
    <d v="2019-01-14T10:49:23"/>
    <n v="1"/>
    <n v="56.28"/>
    <n v="56.28"/>
    <n v="30"/>
    <x v="0"/>
    <x v="1"/>
    <n v="1"/>
  </r>
  <r>
    <x v="867"/>
    <x v="827"/>
    <x v="0"/>
    <s v="HVLP"/>
    <s v="C01CA03"/>
    <d v="2018-01-24T12:31:58"/>
    <n v="2"/>
    <n v="140.25"/>
    <n v="280.5"/>
    <n v="30"/>
    <x v="0"/>
    <x v="0"/>
    <n v="1"/>
  </r>
  <r>
    <x v="867"/>
    <x v="827"/>
    <x v="0"/>
    <s v="HVLP"/>
    <s v="C01CA03"/>
    <d v="2018-08-14T13:49:43"/>
    <n v="2"/>
    <n v="140.24"/>
    <n v="280.48"/>
    <n v="30"/>
    <x v="0"/>
    <x v="0"/>
    <n v="8"/>
  </r>
  <r>
    <x v="867"/>
    <x v="827"/>
    <x v="0"/>
    <s v="HVLP"/>
    <s v="C01CA03"/>
    <d v="2018-12-27T12:52:38"/>
    <n v="3"/>
    <n v="140.24"/>
    <n v="420.72"/>
    <n v="30"/>
    <x v="0"/>
    <x v="0"/>
    <n v="12"/>
  </r>
  <r>
    <x v="867"/>
    <x v="827"/>
    <x v="0"/>
    <s v="HVLP"/>
    <s v="C01CA03"/>
    <d v="2019-06-03T09:05:53"/>
    <n v="1"/>
    <n v="140.24"/>
    <n v="140.24"/>
    <n v="30"/>
    <x v="0"/>
    <x v="1"/>
    <n v="6"/>
  </r>
  <r>
    <x v="867"/>
    <x v="827"/>
    <x v="0"/>
    <s v="HVLP"/>
    <s v="C01CA03"/>
    <d v="2019-06-04T11:57:16"/>
    <n v="5"/>
    <n v="140.24"/>
    <n v="701.2"/>
    <n v="30"/>
    <x v="0"/>
    <x v="1"/>
    <n v="6"/>
  </r>
  <r>
    <x v="867"/>
    <x v="827"/>
    <x v="0"/>
    <s v="HVLP"/>
    <s v="C01CA03"/>
    <d v="2019-06-04T13:53:16"/>
    <n v="3"/>
    <n v="140.24"/>
    <n v="420.72"/>
    <n v="30"/>
    <x v="0"/>
    <x v="1"/>
    <n v="6"/>
  </r>
  <r>
    <x v="867"/>
    <x v="827"/>
    <x v="0"/>
    <s v="HVLP"/>
    <s v="C01CA03"/>
    <d v="2019-06-07T13:21:30"/>
    <n v="3"/>
    <n v="140.24"/>
    <n v="420.72"/>
    <n v="30"/>
    <x v="0"/>
    <x v="1"/>
    <n v="6"/>
  </r>
  <r>
    <x v="868"/>
    <x v="828"/>
    <x v="1"/>
    <s v="HVLP-R"/>
    <s v="A07AA11"/>
    <d v="2018-02-16T10:18:19"/>
    <n v="3"/>
    <n v="391.11"/>
    <n v="1173.33"/>
    <n v="30"/>
    <x v="0"/>
    <x v="0"/>
    <n v="2"/>
  </r>
  <r>
    <x v="868"/>
    <x v="828"/>
    <x v="1"/>
    <s v="HVLP-R"/>
    <s v="A07AA11"/>
    <d v="2018-02-26T13:29:59"/>
    <n v="2"/>
    <n v="391.11"/>
    <n v="782.22"/>
    <n v="30"/>
    <x v="0"/>
    <x v="0"/>
    <n v="2"/>
  </r>
  <r>
    <x v="868"/>
    <x v="828"/>
    <x v="1"/>
    <s v="HVLP-R"/>
    <s v="A07AA11"/>
    <d v="2018-03-01T13:59:11"/>
    <n v="4"/>
    <n v="391.11"/>
    <n v="1564.44"/>
    <n v="30"/>
    <x v="0"/>
    <x v="0"/>
    <n v="3"/>
  </r>
  <r>
    <x v="868"/>
    <x v="828"/>
    <x v="1"/>
    <s v="HVLP-R"/>
    <s v="A07AA11"/>
    <d v="2018-03-09T10:05:16"/>
    <n v="3"/>
    <n v="391.11"/>
    <n v="1173.33"/>
    <n v="30"/>
    <x v="0"/>
    <x v="0"/>
    <n v="3"/>
  </r>
  <r>
    <x v="869"/>
    <x v="828"/>
    <x v="1"/>
    <s v="HVLP"/>
    <s v="A07AA11"/>
    <d v="2018-12-19T10:06:01"/>
    <n v="2"/>
    <n v="391.11"/>
    <n v="782.22"/>
    <n v="30"/>
    <x v="0"/>
    <x v="0"/>
    <n v="12"/>
  </r>
  <r>
    <x v="869"/>
    <x v="828"/>
    <x v="1"/>
    <s v="HVLP"/>
    <s v="A07AA11"/>
    <d v="2018-12-20T09:18:43"/>
    <n v="1"/>
    <n v="391.11"/>
    <n v="391.11"/>
    <n v="30"/>
    <x v="0"/>
    <x v="0"/>
    <n v="12"/>
  </r>
  <r>
    <x v="869"/>
    <x v="828"/>
    <x v="1"/>
    <s v="HVLP"/>
    <s v="A07AA11"/>
    <d v="2019-09-06T13:29:14"/>
    <n v="2"/>
    <n v="390.64"/>
    <n v="781.28"/>
    <n v="30"/>
    <x v="0"/>
    <x v="1"/>
    <n v="9"/>
  </r>
  <r>
    <x v="869"/>
    <x v="828"/>
    <x v="1"/>
    <s v="HVLP"/>
    <s v="A07AA11"/>
    <d v="2019-11-29T09:54:16"/>
    <n v="2"/>
    <n v="390.64"/>
    <n v="781.28"/>
    <n v="30"/>
    <x v="0"/>
    <x v="1"/>
    <n v="11"/>
  </r>
  <r>
    <x v="870"/>
    <x v="829"/>
    <x v="0"/>
    <s v="HVLP"/>
    <s v="N02BB02"/>
    <d v="2018-01-04T12:15:48"/>
    <n v="3"/>
    <n v="33.47"/>
    <n v="100.41"/>
    <n v="30"/>
    <x v="0"/>
    <x v="0"/>
    <n v="1"/>
  </r>
  <r>
    <x v="870"/>
    <x v="829"/>
    <x v="0"/>
    <s v="HVLP"/>
    <s v="N02BB02"/>
    <d v="2018-01-05T12:38:15"/>
    <n v="10"/>
    <n v="33.9"/>
    <n v="339"/>
    <n v="30"/>
    <x v="0"/>
    <x v="0"/>
    <n v="1"/>
  </r>
  <r>
    <x v="870"/>
    <x v="829"/>
    <x v="0"/>
    <s v="HVLP"/>
    <s v="N02BB02"/>
    <d v="2018-01-05T12:51:37"/>
    <n v="6"/>
    <n v="33.9"/>
    <n v="203.4"/>
    <n v="30"/>
    <x v="0"/>
    <x v="0"/>
    <n v="1"/>
  </r>
  <r>
    <x v="870"/>
    <x v="829"/>
    <x v="0"/>
    <s v="HVLP"/>
    <s v="N02BB02"/>
    <d v="2018-01-12T09:42:14"/>
    <n v="6"/>
    <n v="33.47"/>
    <n v="200.82"/>
    <n v="30"/>
    <x v="0"/>
    <x v="0"/>
    <n v="1"/>
  </r>
  <r>
    <x v="870"/>
    <x v="829"/>
    <x v="0"/>
    <s v="HVLP"/>
    <s v="N02BB02"/>
    <d v="2018-01-19T09:42:49"/>
    <n v="15"/>
    <n v="33.47"/>
    <n v="502.05"/>
    <n v="30"/>
    <x v="0"/>
    <x v="0"/>
    <n v="1"/>
  </r>
  <r>
    <x v="870"/>
    <x v="829"/>
    <x v="0"/>
    <s v="HVLP"/>
    <s v="N02BB02"/>
    <d v="2018-01-19T09:53:57"/>
    <n v="15"/>
    <n v="33.47"/>
    <n v="502.05"/>
    <n v="30"/>
    <x v="0"/>
    <x v="0"/>
    <n v="1"/>
  </r>
  <r>
    <x v="870"/>
    <x v="829"/>
    <x v="0"/>
    <s v="HVLP"/>
    <s v="N02BB02"/>
    <d v="2018-01-19T12:56:57"/>
    <n v="3"/>
    <n v="33.51"/>
    <n v="100.53"/>
    <n v="30"/>
    <x v="0"/>
    <x v="0"/>
    <n v="1"/>
  </r>
  <r>
    <x v="871"/>
    <x v="830"/>
    <x v="0"/>
    <s v="HVLP"/>
    <s v="N02BB02"/>
    <d v="2018-01-26T09:28:43"/>
    <n v="2"/>
    <n v="50.64"/>
    <n v="101.28"/>
    <n v="30"/>
    <x v="0"/>
    <x v="0"/>
    <n v="1"/>
  </r>
  <r>
    <x v="871"/>
    <x v="830"/>
    <x v="0"/>
    <s v="HVLP"/>
    <s v="N02BB02"/>
    <d v="2018-01-26T09:28:43"/>
    <n v="2"/>
    <n v="50.64"/>
    <n v="101.28"/>
    <n v="30"/>
    <x v="0"/>
    <x v="0"/>
    <n v="1"/>
  </r>
  <r>
    <x v="872"/>
    <x v="831"/>
    <x v="0"/>
    <s v="HVLP"/>
    <s v="N02BB02"/>
    <d v="2018-01-26T09:28:43"/>
    <n v="4"/>
    <n v="50.64"/>
    <n v="202.56"/>
    <n v="30"/>
    <x v="0"/>
    <x v="0"/>
    <n v="1"/>
  </r>
  <r>
    <x v="870"/>
    <x v="829"/>
    <x v="0"/>
    <s v="HVLP"/>
    <s v="N02BB02"/>
    <d v="2018-01-26T09:45:22"/>
    <n v="3"/>
    <n v="34.4"/>
    <n v="103.2"/>
    <n v="30"/>
    <x v="0"/>
    <x v="0"/>
    <n v="1"/>
  </r>
  <r>
    <x v="871"/>
    <x v="830"/>
    <x v="0"/>
    <s v="HVLP"/>
    <s v="N02BB02"/>
    <d v="2018-01-26T09:45:22"/>
    <n v="3"/>
    <n v="50.64"/>
    <n v="151.91999999999999"/>
    <n v="30"/>
    <x v="0"/>
    <x v="0"/>
    <n v="1"/>
  </r>
  <r>
    <x v="870"/>
    <x v="829"/>
    <x v="0"/>
    <s v="HVLP"/>
    <s v="N02BB02"/>
    <d v="2018-02-02T10:47:28"/>
    <n v="10"/>
    <n v="33.47"/>
    <n v="334.7"/>
    <n v="30"/>
    <x v="0"/>
    <x v="0"/>
    <n v="2"/>
  </r>
  <r>
    <x v="870"/>
    <x v="829"/>
    <x v="0"/>
    <s v="HVLP"/>
    <s v="N02BB02"/>
    <d v="2018-02-02T12:16:16"/>
    <n v="3"/>
    <n v="33.47"/>
    <n v="100.41"/>
    <n v="30"/>
    <x v="0"/>
    <x v="0"/>
    <n v="2"/>
  </r>
  <r>
    <x v="872"/>
    <x v="831"/>
    <x v="0"/>
    <s v="HVLP"/>
    <s v="N02BB02"/>
    <d v="2018-02-09T08:23:00"/>
    <n v="3"/>
    <n v="50.64"/>
    <n v="151.91999999999999"/>
    <n v="30"/>
    <x v="0"/>
    <x v="0"/>
    <n v="2"/>
  </r>
  <r>
    <x v="870"/>
    <x v="829"/>
    <x v="0"/>
    <s v="HVLP"/>
    <s v="N02BB02"/>
    <d v="2018-02-09T12:51:17"/>
    <n v="6"/>
    <n v="33.47"/>
    <n v="200.82"/>
    <n v="30"/>
    <x v="0"/>
    <x v="0"/>
    <n v="2"/>
  </r>
  <r>
    <x v="872"/>
    <x v="831"/>
    <x v="0"/>
    <s v="HVLP"/>
    <s v="N02BB02"/>
    <d v="2018-02-23T13:31:36"/>
    <n v="6"/>
    <n v="50.93"/>
    <n v="305.58"/>
    <n v="30"/>
    <x v="0"/>
    <x v="0"/>
    <n v="2"/>
  </r>
  <r>
    <x v="870"/>
    <x v="829"/>
    <x v="0"/>
    <s v="HVLP"/>
    <s v="N02BB02"/>
    <d v="2018-02-23T13:37:34"/>
    <n v="6"/>
    <n v="33.47"/>
    <n v="200.82"/>
    <n v="30"/>
    <x v="0"/>
    <x v="0"/>
    <n v="2"/>
  </r>
  <r>
    <x v="870"/>
    <x v="829"/>
    <x v="0"/>
    <s v="HVLP"/>
    <s v="N02BB02"/>
    <d v="2018-03-09T10:05:16"/>
    <n v="6"/>
    <n v="33.47"/>
    <n v="200.82"/>
    <n v="30"/>
    <x v="0"/>
    <x v="0"/>
    <n v="3"/>
  </r>
  <r>
    <x v="870"/>
    <x v="829"/>
    <x v="0"/>
    <s v="HVLP"/>
    <s v="N02BB02"/>
    <d v="2018-03-09T12:39:43"/>
    <n v="3"/>
    <n v="33.47"/>
    <n v="100.41"/>
    <n v="30"/>
    <x v="0"/>
    <x v="0"/>
    <n v="3"/>
  </r>
  <r>
    <x v="870"/>
    <x v="829"/>
    <x v="0"/>
    <s v="HVLP"/>
    <s v="N02BB02"/>
    <d v="2018-03-16T10:34:01"/>
    <n v="6"/>
    <n v="33.47"/>
    <n v="200.82"/>
    <n v="30"/>
    <x v="0"/>
    <x v="0"/>
    <n v="3"/>
  </r>
  <r>
    <x v="870"/>
    <x v="829"/>
    <x v="0"/>
    <s v="HVLP"/>
    <s v="N02BB02"/>
    <d v="2018-03-16T11:47:17"/>
    <n v="10"/>
    <n v="33.47"/>
    <n v="334.7"/>
    <n v="30"/>
    <x v="0"/>
    <x v="0"/>
    <n v="3"/>
  </r>
  <r>
    <x v="870"/>
    <x v="829"/>
    <x v="0"/>
    <s v="HVLP"/>
    <s v="N02BB02"/>
    <d v="2018-03-23T11:11:52"/>
    <n v="3"/>
    <n v="33.47"/>
    <n v="100.41"/>
    <n v="30"/>
    <x v="0"/>
    <x v="0"/>
    <n v="3"/>
  </r>
  <r>
    <x v="870"/>
    <x v="829"/>
    <x v="0"/>
    <s v="HVLP"/>
    <s v="N02BB02"/>
    <d v="2018-03-23T11:51:33"/>
    <n v="6"/>
    <n v="33.47"/>
    <n v="200.82"/>
    <n v="30"/>
    <x v="0"/>
    <x v="0"/>
    <n v="3"/>
  </r>
  <r>
    <x v="872"/>
    <x v="831"/>
    <x v="0"/>
    <s v="HVLP"/>
    <s v="N02BB02"/>
    <d v="2018-03-23T11:51:33"/>
    <n v="6"/>
    <n v="50.64"/>
    <n v="303.83999999999997"/>
    <n v="30"/>
    <x v="0"/>
    <x v="0"/>
    <n v="3"/>
  </r>
  <r>
    <x v="870"/>
    <x v="829"/>
    <x v="0"/>
    <s v="HVLP"/>
    <s v="N02BB02"/>
    <d v="2018-04-03T13:17:33"/>
    <n v="6"/>
    <n v="33.47"/>
    <n v="200.82"/>
    <n v="30"/>
    <x v="0"/>
    <x v="0"/>
    <n v="4"/>
  </r>
  <r>
    <x v="870"/>
    <x v="829"/>
    <x v="0"/>
    <s v="HVLP"/>
    <s v="N02BB02"/>
    <d v="2018-04-06T10:50:50"/>
    <n v="6"/>
    <n v="33.47"/>
    <n v="200.82"/>
    <n v="30"/>
    <x v="0"/>
    <x v="0"/>
    <n v="4"/>
  </r>
  <r>
    <x v="870"/>
    <x v="829"/>
    <x v="0"/>
    <s v="HVLP"/>
    <s v="N02BB02"/>
    <d v="2018-04-06T11:34:49"/>
    <n v="1"/>
    <n v="33.47"/>
    <n v="33.47"/>
    <n v="30"/>
    <x v="0"/>
    <x v="0"/>
    <n v="4"/>
  </r>
  <r>
    <x v="870"/>
    <x v="829"/>
    <x v="0"/>
    <s v="HVLP"/>
    <s v="N02BB02"/>
    <d v="2018-04-06T12:55:51"/>
    <n v="10"/>
    <n v="33.47"/>
    <n v="334.7"/>
    <n v="30"/>
    <x v="0"/>
    <x v="0"/>
    <n v="4"/>
  </r>
  <r>
    <x v="870"/>
    <x v="829"/>
    <x v="0"/>
    <s v="HVLP"/>
    <s v="N02BB02"/>
    <d v="2018-04-09T13:47:14"/>
    <n v="1"/>
    <n v="33.47"/>
    <n v="33.47"/>
    <n v="30"/>
    <x v="0"/>
    <x v="0"/>
    <n v="4"/>
  </r>
  <r>
    <x v="870"/>
    <x v="829"/>
    <x v="0"/>
    <s v="HVLP"/>
    <s v="N02BB02"/>
    <d v="2018-04-13T10:15:26"/>
    <n v="6"/>
    <n v="33.47"/>
    <n v="200.82"/>
    <n v="30"/>
    <x v="0"/>
    <x v="0"/>
    <n v="4"/>
  </r>
  <r>
    <x v="870"/>
    <x v="829"/>
    <x v="0"/>
    <s v="HVLP"/>
    <s v="N02BB02"/>
    <d v="2018-04-13T13:04:07"/>
    <n v="3"/>
    <n v="33.47"/>
    <n v="100.41"/>
    <n v="30"/>
    <x v="0"/>
    <x v="0"/>
    <n v="4"/>
  </r>
  <r>
    <x v="870"/>
    <x v="829"/>
    <x v="0"/>
    <s v="HVLP"/>
    <s v="N02BB02"/>
    <d v="2018-04-13T13:04:07"/>
    <n v="7"/>
    <n v="33.47"/>
    <n v="234.29"/>
    <n v="30"/>
    <x v="0"/>
    <x v="0"/>
    <n v="4"/>
  </r>
  <r>
    <x v="870"/>
    <x v="829"/>
    <x v="0"/>
    <s v="HVLP"/>
    <s v="N02BB02"/>
    <d v="2018-04-20T09:49:25"/>
    <n v="6"/>
    <n v="33.47"/>
    <n v="200.82"/>
    <n v="30"/>
    <x v="0"/>
    <x v="0"/>
    <n v="4"/>
  </r>
  <r>
    <x v="870"/>
    <x v="829"/>
    <x v="0"/>
    <s v="HVLP"/>
    <s v="N02BB02"/>
    <d v="2018-04-20T09:52:28"/>
    <n v="10"/>
    <n v="33.47"/>
    <n v="334.7"/>
    <n v="30"/>
    <x v="0"/>
    <x v="0"/>
    <n v="4"/>
  </r>
  <r>
    <x v="870"/>
    <x v="829"/>
    <x v="0"/>
    <s v="HVLP"/>
    <s v="N02BB02"/>
    <d v="2018-04-26T09:40:31"/>
    <n v="3"/>
    <n v="33.47"/>
    <n v="100.41"/>
    <n v="30"/>
    <x v="0"/>
    <x v="0"/>
    <n v="4"/>
  </r>
  <r>
    <x v="871"/>
    <x v="830"/>
    <x v="0"/>
    <s v="HVLP"/>
    <s v="N02BB02"/>
    <d v="2018-04-26T09:40:31"/>
    <n v="3"/>
    <n v="50.64"/>
    <n v="151.91999999999999"/>
    <n v="30"/>
    <x v="0"/>
    <x v="0"/>
    <n v="4"/>
  </r>
  <r>
    <x v="871"/>
    <x v="830"/>
    <x v="0"/>
    <s v="HVLP"/>
    <s v="N02BB02"/>
    <d v="2018-05-03T09:42:43"/>
    <n v="4"/>
    <n v="50.64"/>
    <n v="202.56"/>
    <n v="30"/>
    <x v="0"/>
    <x v="0"/>
    <n v="5"/>
  </r>
  <r>
    <x v="870"/>
    <x v="829"/>
    <x v="0"/>
    <s v="HVLP"/>
    <s v="N02BB02"/>
    <d v="2018-05-03T09:42:43"/>
    <n v="3"/>
    <n v="33.47"/>
    <n v="100.41"/>
    <n v="30"/>
    <x v="0"/>
    <x v="0"/>
    <n v="5"/>
  </r>
  <r>
    <x v="870"/>
    <x v="829"/>
    <x v="0"/>
    <s v="HVLP"/>
    <s v="N02BB02"/>
    <d v="2018-05-03T09:42:43"/>
    <n v="9"/>
    <n v="33.47"/>
    <n v="301.23"/>
    <n v="30"/>
    <x v="0"/>
    <x v="0"/>
    <n v="5"/>
  </r>
  <r>
    <x v="872"/>
    <x v="831"/>
    <x v="0"/>
    <s v="HVLP"/>
    <s v="N02BB02"/>
    <d v="2018-05-03T11:27:44"/>
    <n v="3"/>
    <n v="50.64"/>
    <n v="151.91999999999999"/>
    <n v="30"/>
    <x v="0"/>
    <x v="0"/>
    <n v="5"/>
  </r>
  <r>
    <x v="870"/>
    <x v="829"/>
    <x v="0"/>
    <s v="HVLP"/>
    <s v="N02BB02"/>
    <d v="2018-05-04T13:53:01"/>
    <n v="2"/>
    <n v="33.47"/>
    <n v="66.94"/>
    <n v="30"/>
    <x v="0"/>
    <x v="0"/>
    <n v="5"/>
  </r>
  <r>
    <x v="870"/>
    <x v="829"/>
    <x v="0"/>
    <s v="HVLP"/>
    <s v="N02BB02"/>
    <d v="2018-05-11T09:30:57"/>
    <n v="6"/>
    <n v="33.47"/>
    <n v="200.82"/>
    <n v="30"/>
    <x v="0"/>
    <x v="0"/>
    <n v="5"/>
  </r>
  <r>
    <x v="872"/>
    <x v="831"/>
    <x v="0"/>
    <s v="HVLP"/>
    <s v="N02BB02"/>
    <d v="2018-05-11T09:30:57"/>
    <n v="3"/>
    <n v="50.64"/>
    <n v="151.91999999999999"/>
    <n v="30"/>
    <x v="0"/>
    <x v="0"/>
    <n v="5"/>
  </r>
  <r>
    <x v="870"/>
    <x v="829"/>
    <x v="0"/>
    <s v="HVLP"/>
    <s v="N02BB02"/>
    <d v="2018-05-11T12:07:09"/>
    <n v="10"/>
    <n v="33.47"/>
    <n v="334.7"/>
    <n v="30"/>
    <x v="0"/>
    <x v="0"/>
    <n v="5"/>
  </r>
  <r>
    <x v="870"/>
    <x v="829"/>
    <x v="0"/>
    <s v="HVLP"/>
    <s v="N02BB02"/>
    <d v="2018-05-14T13:21:35"/>
    <n v="4"/>
    <n v="33.47"/>
    <n v="133.88"/>
    <n v="30"/>
    <x v="0"/>
    <x v="0"/>
    <n v="5"/>
  </r>
  <r>
    <x v="870"/>
    <x v="829"/>
    <x v="0"/>
    <s v="HVLP"/>
    <s v="N02BB02"/>
    <d v="2018-05-18T12:51:02"/>
    <n v="7"/>
    <n v="33.47"/>
    <n v="234.29"/>
    <n v="30"/>
    <x v="0"/>
    <x v="0"/>
    <n v="5"/>
  </r>
  <r>
    <x v="870"/>
    <x v="829"/>
    <x v="0"/>
    <s v="HVLP"/>
    <s v="N02BB02"/>
    <d v="2018-05-18T12:51:02"/>
    <n v="3"/>
    <n v="33.47"/>
    <n v="100.41"/>
    <n v="30"/>
    <x v="0"/>
    <x v="0"/>
    <n v="5"/>
  </r>
  <r>
    <x v="870"/>
    <x v="829"/>
    <x v="0"/>
    <s v="HVLP"/>
    <s v="N02BB02"/>
    <d v="2018-05-25T09:56:48"/>
    <n v="6"/>
    <n v="33.47"/>
    <n v="200.82"/>
    <n v="30"/>
    <x v="0"/>
    <x v="0"/>
    <n v="5"/>
  </r>
  <r>
    <x v="870"/>
    <x v="829"/>
    <x v="0"/>
    <s v="HVLP"/>
    <s v="N02BB02"/>
    <d v="2018-05-25T12:22:16"/>
    <n v="3"/>
    <n v="33.47"/>
    <n v="100.41"/>
    <n v="30"/>
    <x v="0"/>
    <x v="0"/>
    <n v="5"/>
  </r>
  <r>
    <x v="870"/>
    <x v="829"/>
    <x v="0"/>
    <s v="HVLP"/>
    <s v="N02BB02"/>
    <d v="2018-06-01T12:41:07"/>
    <n v="6"/>
    <n v="33.47"/>
    <n v="200.82"/>
    <n v="30"/>
    <x v="0"/>
    <x v="0"/>
    <n v="6"/>
  </r>
  <r>
    <x v="870"/>
    <x v="829"/>
    <x v="0"/>
    <s v="HVLP"/>
    <s v="N02BB02"/>
    <d v="2018-06-08T12:18:20"/>
    <n v="6"/>
    <n v="33.47"/>
    <n v="200.82"/>
    <n v="30"/>
    <x v="0"/>
    <x v="0"/>
    <n v="6"/>
  </r>
  <r>
    <x v="870"/>
    <x v="829"/>
    <x v="0"/>
    <s v="HVLP"/>
    <s v="N02BB02"/>
    <d v="2018-06-15T10:15:00"/>
    <n v="10"/>
    <n v="33.47"/>
    <n v="334.7"/>
    <n v="30"/>
    <x v="0"/>
    <x v="0"/>
    <n v="6"/>
  </r>
  <r>
    <x v="870"/>
    <x v="829"/>
    <x v="0"/>
    <s v="HVLP"/>
    <s v="N02BB02"/>
    <d v="2018-06-15T13:07:33"/>
    <n v="6"/>
    <n v="33.47"/>
    <n v="200.82"/>
    <n v="30"/>
    <x v="0"/>
    <x v="0"/>
    <n v="6"/>
  </r>
  <r>
    <x v="872"/>
    <x v="831"/>
    <x v="0"/>
    <s v="HVLP"/>
    <s v="N02BB02"/>
    <d v="2018-06-15T13:07:33"/>
    <n v="3"/>
    <n v="50.64"/>
    <n v="151.91999999999999"/>
    <n v="30"/>
    <x v="0"/>
    <x v="0"/>
    <n v="6"/>
  </r>
  <r>
    <x v="870"/>
    <x v="829"/>
    <x v="0"/>
    <s v="HVLP"/>
    <s v="N02BB02"/>
    <d v="2018-06-22T10:13:14"/>
    <n v="6"/>
    <n v="33.47"/>
    <n v="200.82"/>
    <n v="30"/>
    <x v="0"/>
    <x v="0"/>
    <n v="6"/>
  </r>
  <r>
    <x v="872"/>
    <x v="831"/>
    <x v="0"/>
    <s v="HVLP"/>
    <s v="N02BB02"/>
    <d v="2018-06-27T12:39:24"/>
    <n v="3"/>
    <n v="50.64"/>
    <n v="151.91999999999999"/>
    <n v="30"/>
    <x v="0"/>
    <x v="0"/>
    <n v="6"/>
  </r>
  <r>
    <x v="872"/>
    <x v="831"/>
    <x v="0"/>
    <s v="HVLP"/>
    <s v="N02BB02"/>
    <d v="2018-06-29T08:34:54"/>
    <n v="3"/>
    <n v="50.64"/>
    <n v="151.91999999999999"/>
    <n v="30"/>
    <x v="0"/>
    <x v="0"/>
    <n v="6"/>
  </r>
  <r>
    <x v="870"/>
    <x v="829"/>
    <x v="0"/>
    <s v="HVLP"/>
    <s v="N02BB02"/>
    <d v="2018-06-29T08:34:54"/>
    <n v="6"/>
    <n v="33.47"/>
    <n v="200.82"/>
    <n v="30"/>
    <x v="0"/>
    <x v="0"/>
    <n v="6"/>
  </r>
  <r>
    <x v="870"/>
    <x v="829"/>
    <x v="0"/>
    <s v="HVLP"/>
    <s v="N02BB02"/>
    <d v="2018-06-29T11:55:33"/>
    <n v="2"/>
    <n v="33.47"/>
    <n v="66.94"/>
    <n v="30"/>
    <x v="0"/>
    <x v="0"/>
    <n v="6"/>
  </r>
  <r>
    <x v="870"/>
    <x v="829"/>
    <x v="0"/>
    <s v="HVLP"/>
    <s v="N02BB02"/>
    <d v="2018-06-29T12:46:30"/>
    <n v="3"/>
    <n v="33.47"/>
    <n v="100.41"/>
    <n v="30"/>
    <x v="0"/>
    <x v="0"/>
    <n v="6"/>
  </r>
  <r>
    <x v="870"/>
    <x v="829"/>
    <x v="0"/>
    <s v="HVLP"/>
    <s v="N02BB02"/>
    <d v="2018-06-29T12:46:30"/>
    <n v="7"/>
    <n v="33.47"/>
    <n v="234.29"/>
    <n v="30"/>
    <x v="0"/>
    <x v="0"/>
    <n v="6"/>
  </r>
  <r>
    <x v="872"/>
    <x v="831"/>
    <x v="0"/>
    <s v="HVLP"/>
    <s v="N02BB02"/>
    <d v="2018-06-29T12:46:30"/>
    <n v="4"/>
    <n v="50.64"/>
    <n v="202.56"/>
    <n v="30"/>
    <x v="0"/>
    <x v="0"/>
    <n v="6"/>
  </r>
  <r>
    <x v="872"/>
    <x v="831"/>
    <x v="0"/>
    <s v="HVLP"/>
    <s v="N02BB02"/>
    <d v="2018-07-04T08:04:44"/>
    <n v="3"/>
    <n v="50.64"/>
    <n v="151.91999999999999"/>
    <n v="30"/>
    <x v="0"/>
    <x v="0"/>
    <n v="7"/>
  </r>
  <r>
    <x v="870"/>
    <x v="829"/>
    <x v="0"/>
    <s v="HVLP"/>
    <s v="N02BB02"/>
    <d v="2018-07-04T08:04:44"/>
    <n v="2"/>
    <n v="33.47"/>
    <n v="66.94"/>
    <n v="30"/>
    <x v="0"/>
    <x v="0"/>
    <n v="7"/>
  </r>
  <r>
    <x v="870"/>
    <x v="829"/>
    <x v="0"/>
    <s v="HVLP"/>
    <s v="N02BB02"/>
    <d v="2018-07-04T08:04:44"/>
    <n v="6"/>
    <n v="33.47"/>
    <n v="200.82"/>
    <n v="30"/>
    <x v="0"/>
    <x v="0"/>
    <n v="7"/>
  </r>
  <r>
    <x v="870"/>
    <x v="829"/>
    <x v="0"/>
    <s v="HVLP"/>
    <s v="N02BB02"/>
    <d v="2018-07-12T15:08:18"/>
    <n v="6"/>
    <n v="33.47"/>
    <n v="200.82"/>
    <n v="30"/>
    <x v="0"/>
    <x v="0"/>
    <n v="7"/>
  </r>
  <r>
    <x v="870"/>
    <x v="829"/>
    <x v="0"/>
    <s v="HVLP"/>
    <s v="N02BB02"/>
    <d v="2018-07-13T10:14:28"/>
    <n v="10"/>
    <n v="33.47"/>
    <n v="334.7"/>
    <n v="30"/>
    <x v="0"/>
    <x v="0"/>
    <n v="7"/>
  </r>
  <r>
    <x v="870"/>
    <x v="829"/>
    <x v="0"/>
    <s v="HVLP"/>
    <s v="N02BB02"/>
    <d v="2018-07-20T10:23:25"/>
    <n v="6"/>
    <n v="33.47"/>
    <n v="200.82"/>
    <n v="30"/>
    <x v="0"/>
    <x v="0"/>
    <n v="7"/>
  </r>
  <r>
    <x v="872"/>
    <x v="831"/>
    <x v="0"/>
    <s v="HVLP"/>
    <s v="N02BB02"/>
    <d v="2018-07-20T10:23:25"/>
    <n v="3"/>
    <n v="50.64"/>
    <n v="151.91999999999999"/>
    <n v="30"/>
    <x v="0"/>
    <x v="0"/>
    <n v="7"/>
  </r>
  <r>
    <x v="870"/>
    <x v="829"/>
    <x v="0"/>
    <s v="HVLP"/>
    <s v="N02BB02"/>
    <d v="2018-07-27T10:03:17"/>
    <n v="6"/>
    <n v="33.47"/>
    <n v="200.82"/>
    <n v="30"/>
    <x v="0"/>
    <x v="0"/>
    <n v="7"/>
  </r>
  <r>
    <x v="871"/>
    <x v="830"/>
    <x v="0"/>
    <s v="HVLP"/>
    <s v="N02BB02"/>
    <d v="2018-07-27T10:03:17"/>
    <n v="3"/>
    <n v="50.64"/>
    <n v="151.91999999999999"/>
    <n v="30"/>
    <x v="0"/>
    <x v="0"/>
    <n v="7"/>
  </r>
  <r>
    <x v="870"/>
    <x v="829"/>
    <x v="0"/>
    <s v="HVLP"/>
    <s v="N02BB02"/>
    <d v="2018-08-07T13:18:44"/>
    <n v="1"/>
    <n v="33.47"/>
    <n v="33.47"/>
    <n v="30"/>
    <x v="0"/>
    <x v="0"/>
    <n v="8"/>
  </r>
  <r>
    <x v="870"/>
    <x v="829"/>
    <x v="0"/>
    <s v="HVLP"/>
    <s v="N02BB02"/>
    <d v="2018-08-09T12:06:25"/>
    <n v="3"/>
    <n v="33.47"/>
    <n v="100.41"/>
    <n v="30"/>
    <x v="0"/>
    <x v="0"/>
    <n v="8"/>
  </r>
  <r>
    <x v="870"/>
    <x v="829"/>
    <x v="0"/>
    <s v="HVLP"/>
    <s v="N02BB02"/>
    <d v="2018-08-09T14:28:19"/>
    <n v="3"/>
    <n v="33.47"/>
    <n v="100.41"/>
    <n v="30"/>
    <x v="0"/>
    <x v="0"/>
    <n v="8"/>
  </r>
  <r>
    <x v="870"/>
    <x v="829"/>
    <x v="0"/>
    <s v="HVLP"/>
    <s v="N02BB02"/>
    <d v="2018-08-17T11:48:07"/>
    <n v="3"/>
    <n v="33.47"/>
    <n v="100.41"/>
    <n v="30"/>
    <x v="0"/>
    <x v="0"/>
    <n v="8"/>
  </r>
  <r>
    <x v="870"/>
    <x v="829"/>
    <x v="0"/>
    <s v="HVLP"/>
    <s v="N02BB02"/>
    <d v="2018-08-23T10:55:52"/>
    <n v="3"/>
    <n v="33.47"/>
    <n v="100.41"/>
    <n v="30"/>
    <x v="0"/>
    <x v="0"/>
    <n v="8"/>
  </r>
  <r>
    <x v="870"/>
    <x v="829"/>
    <x v="0"/>
    <s v="HVLP"/>
    <s v="N02BB02"/>
    <d v="2018-08-24T12:48:27"/>
    <n v="3"/>
    <n v="33.47"/>
    <n v="100.41"/>
    <n v="30"/>
    <x v="0"/>
    <x v="0"/>
    <n v="8"/>
  </r>
  <r>
    <x v="871"/>
    <x v="830"/>
    <x v="0"/>
    <s v="HVLP"/>
    <s v="N02BB02"/>
    <d v="2018-08-24T12:48:27"/>
    <n v="3"/>
    <n v="50.64"/>
    <n v="151.91999999999999"/>
    <n v="30"/>
    <x v="0"/>
    <x v="0"/>
    <n v="8"/>
  </r>
  <r>
    <x v="870"/>
    <x v="829"/>
    <x v="0"/>
    <s v="HVLP"/>
    <s v="N02BB02"/>
    <d v="2018-08-28T13:48:29"/>
    <n v="3"/>
    <n v="33.47"/>
    <n v="100.41"/>
    <n v="30"/>
    <x v="0"/>
    <x v="0"/>
    <n v="8"/>
  </r>
  <r>
    <x v="870"/>
    <x v="829"/>
    <x v="0"/>
    <s v="HVLP"/>
    <s v="N02BB02"/>
    <d v="2018-09-06T12:44:21"/>
    <n v="5"/>
    <n v="33.47"/>
    <n v="167.35"/>
    <n v="30"/>
    <x v="0"/>
    <x v="0"/>
    <n v="9"/>
  </r>
  <r>
    <x v="870"/>
    <x v="829"/>
    <x v="0"/>
    <s v="HVLP"/>
    <s v="N02BB02"/>
    <d v="2018-09-07T13:04:39"/>
    <n v="3"/>
    <n v="33.47"/>
    <n v="100.41"/>
    <n v="30"/>
    <x v="0"/>
    <x v="0"/>
    <n v="9"/>
  </r>
  <r>
    <x v="870"/>
    <x v="829"/>
    <x v="0"/>
    <s v="HVLP"/>
    <s v="N02BB02"/>
    <d v="2018-09-07T13:04:39"/>
    <n v="3"/>
    <n v="33.47"/>
    <n v="100.41"/>
    <n v="30"/>
    <x v="0"/>
    <x v="0"/>
    <n v="9"/>
  </r>
  <r>
    <x v="870"/>
    <x v="829"/>
    <x v="0"/>
    <s v="HVLP"/>
    <s v="N02BB02"/>
    <d v="2018-09-17T12:26:06"/>
    <n v="2"/>
    <n v="33.47"/>
    <n v="66.94"/>
    <n v="30"/>
    <x v="0"/>
    <x v="0"/>
    <n v="9"/>
  </r>
  <r>
    <x v="870"/>
    <x v="829"/>
    <x v="0"/>
    <s v="HVLP"/>
    <s v="N02BB02"/>
    <d v="2018-09-19T09:45:59"/>
    <n v="3"/>
    <n v="33.47"/>
    <n v="100.41"/>
    <n v="30"/>
    <x v="0"/>
    <x v="0"/>
    <n v="9"/>
  </r>
  <r>
    <x v="870"/>
    <x v="829"/>
    <x v="0"/>
    <s v="HVLP"/>
    <s v="N02BB02"/>
    <d v="2018-09-21T09:41:09"/>
    <n v="10"/>
    <n v="33.47"/>
    <n v="334.7"/>
    <n v="30"/>
    <x v="0"/>
    <x v="0"/>
    <n v="9"/>
  </r>
  <r>
    <x v="870"/>
    <x v="829"/>
    <x v="0"/>
    <s v="HVLP"/>
    <s v="N02BB02"/>
    <d v="2018-09-21T12:42:28"/>
    <n v="4"/>
    <n v="33.47"/>
    <n v="133.88"/>
    <n v="30"/>
    <x v="0"/>
    <x v="0"/>
    <n v="9"/>
  </r>
  <r>
    <x v="870"/>
    <x v="829"/>
    <x v="0"/>
    <s v="HVLP"/>
    <s v="N02BB02"/>
    <d v="2018-09-27T10:28:05"/>
    <n v="10"/>
    <n v="33.47"/>
    <n v="334.7"/>
    <n v="30"/>
    <x v="0"/>
    <x v="0"/>
    <n v="9"/>
  </r>
  <r>
    <x v="870"/>
    <x v="829"/>
    <x v="0"/>
    <s v="HVLP"/>
    <s v="N02BB02"/>
    <d v="2018-10-01T13:03:46"/>
    <n v="1"/>
    <n v="33.47"/>
    <n v="33.47"/>
    <n v="30"/>
    <x v="0"/>
    <x v="0"/>
    <n v="10"/>
  </r>
  <r>
    <x v="870"/>
    <x v="829"/>
    <x v="0"/>
    <s v="HVLP"/>
    <s v="N02BB02"/>
    <d v="2018-10-05T11:14:24"/>
    <n v="6"/>
    <n v="33.47"/>
    <n v="200.82"/>
    <n v="30"/>
    <x v="0"/>
    <x v="0"/>
    <n v="10"/>
  </r>
  <r>
    <x v="870"/>
    <x v="829"/>
    <x v="0"/>
    <s v="HVLP"/>
    <s v="N02BB02"/>
    <d v="2018-10-12T12:21:53"/>
    <n v="6"/>
    <n v="33.47"/>
    <n v="200.82"/>
    <n v="30"/>
    <x v="0"/>
    <x v="0"/>
    <n v="10"/>
  </r>
  <r>
    <x v="871"/>
    <x v="830"/>
    <x v="0"/>
    <s v="HVLP"/>
    <s v="N02BB02"/>
    <d v="2018-10-12T12:21:53"/>
    <n v="1"/>
    <n v="50.64"/>
    <n v="50.64"/>
    <n v="30"/>
    <x v="0"/>
    <x v="0"/>
    <n v="10"/>
  </r>
  <r>
    <x v="871"/>
    <x v="830"/>
    <x v="0"/>
    <s v="HVLP"/>
    <s v="N02BB02"/>
    <d v="2018-10-12T12:21:53"/>
    <n v="2"/>
    <n v="50.64"/>
    <n v="101.28"/>
    <n v="30"/>
    <x v="0"/>
    <x v="0"/>
    <n v="10"/>
  </r>
  <r>
    <x v="870"/>
    <x v="829"/>
    <x v="0"/>
    <s v="HVLP"/>
    <s v="N02BB02"/>
    <d v="2018-10-19T12:43:16"/>
    <n v="6"/>
    <n v="34.4"/>
    <n v="206.4"/>
    <n v="30"/>
    <x v="0"/>
    <x v="0"/>
    <n v="10"/>
  </r>
  <r>
    <x v="870"/>
    <x v="829"/>
    <x v="0"/>
    <s v="HVLP"/>
    <s v="N02BB02"/>
    <d v="2018-10-22T12:10:02"/>
    <n v="2"/>
    <n v="34.4"/>
    <n v="68.8"/>
    <n v="30"/>
    <x v="0"/>
    <x v="0"/>
    <n v="10"/>
  </r>
  <r>
    <x v="870"/>
    <x v="829"/>
    <x v="0"/>
    <s v="HVLP"/>
    <s v="N02BB02"/>
    <d v="2018-10-26T09:43:58"/>
    <n v="10"/>
    <n v="33.9"/>
    <n v="339"/>
    <n v="30"/>
    <x v="0"/>
    <x v="0"/>
    <n v="10"/>
  </r>
  <r>
    <x v="870"/>
    <x v="829"/>
    <x v="0"/>
    <s v="HVLP"/>
    <s v="N02BB02"/>
    <d v="2018-10-29T12:08:39"/>
    <n v="2"/>
    <n v="33.47"/>
    <n v="66.94"/>
    <n v="30"/>
    <x v="0"/>
    <x v="0"/>
    <n v="10"/>
  </r>
  <r>
    <x v="870"/>
    <x v="829"/>
    <x v="0"/>
    <s v="HVLP"/>
    <s v="N02BB02"/>
    <d v="2018-11-02T13:50:05"/>
    <n v="6"/>
    <n v="33.47"/>
    <n v="200.82"/>
    <n v="30"/>
    <x v="0"/>
    <x v="0"/>
    <n v="11"/>
  </r>
  <r>
    <x v="870"/>
    <x v="829"/>
    <x v="0"/>
    <s v="HVLP"/>
    <s v="N02BB02"/>
    <d v="2018-11-09T13:15:26"/>
    <n v="6"/>
    <n v="33.47"/>
    <n v="200.82"/>
    <n v="30"/>
    <x v="0"/>
    <x v="0"/>
    <n v="11"/>
  </r>
  <r>
    <x v="870"/>
    <x v="829"/>
    <x v="0"/>
    <s v="HVLP"/>
    <s v="N02BB02"/>
    <d v="2018-11-09T13:19:49"/>
    <n v="6"/>
    <n v="33.47"/>
    <n v="200.82"/>
    <n v="30"/>
    <x v="0"/>
    <x v="0"/>
    <n v="11"/>
  </r>
  <r>
    <x v="870"/>
    <x v="829"/>
    <x v="0"/>
    <s v="HVLP"/>
    <s v="N02BB02"/>
    <d v="2018-11-12T09:50:56"/>
    <n v="3"/>
    <n v="33.47"/>
    <n v="100.41"/>
    <n v="30"/>
    <x v="0"/>
    <x v="0"/>
    <n v="11"/>
  </r>
  <r>
    <x v="870"/>
    <x v="829"/>
    <x v="0"/>
    <s v="HVLP"/>
    <s v="N02BB02"/>
    <d v="2018-11-12T12:07:49"/>
    <n v="1"/>
    <n v="33.47"/>
    <n v="33.47"/>
    <n v="30"/>
    <x v="0"/>
    <x v="0"/>
    <n v="11"/>
  </r>
  <r>
    <x v="870"/>
    <x v="829"/>
    <x v="0"/>
    <s v="HVLP"/>
    <s v="N02BB02"/>
    <d v="2018-11-16T11:54:40"/>
    <n v="10"/>
    <n v="33.47"/>
    <n v="334.7"/>
    <n v="30"/>
    <x v="0"/>
    <x v="0"/>
    <n v="11"/>
  </r>
  <r>
    <x v="872"/>
    <x v="831"/>
    <x v="0"/>
    <s v="HVLP"/>
    <s v="N02BB02"/>
    <d v="2018-11-16T11:54:40"/>
    <n v="3"/>
    <n v="50.64"/>
    <n v="151.91999999999999"/>
    <n v="30"/>
    <x v="0"/>
    <x v="0"/>
    <n v="11"/>
  </r>
  <r>
    <x v="871"/>
    <x v="830"/>
    <x v="0"/>
    <s v="HVLP"/>
    <s v="N02BB02"/>
    <d v="2018-11-16T11:54:40"/>
    <n v="3"/>
    <n v="50.64"/>
    <n v="151.91999999999999"/>
    <n v="30"/>
    <x v="0"/>
    <x v="0"/>
    <n v="11"/>
  </r>
  <r>
    <x v="872"/>
    <x v="831"/>
    <x v="0"/>
    <s v="HVLP"/>
    <s v="N02BB02"/>
    <d v="2018-11-16T12:07:20"/>
    <n v="3"/>
    <n v="50.64"/>
    <n v="151.91999999999999"/>
    <n v="30"/>
    <x v="0"/>
    <x v="0"/>
    <n v="11"/>
  </r>
  <r>
    <x v="872"/>
    <x v="831"/>
    <x v="0"/>
    <s v="HVLP"/>
    <s v="N02BB02"/>
    <d v="2018-11-19T10:42:17"/>
    <n v="3"/>
    <n v="50.64"/>
    <n v="151.91999999999999"/>
    <n v="30"/>
    <x v="0"/>
    <x v="0"/>
    <n v="11"/>
  </r>
  <r>
    <x v="870"/>
    <x v="829"/>
    <x v="0"/>
    <s v="HVLP"/>
    <s v="N02BB02"/>
    <d v="2018-11-19T12:04:37"/>
    <n v="2"/>
    <n v="33.47"/>
    <n v="66.94"/>
    <n v="30"/>
    <x v="0"/>
    <x v="0"/>
    <n v="11"/>
  </r>
  <r>
    <x v="870"/>
    <x v="829"/>
    <x v="0"/>
    <s v="HVLP"/>
    <s v="N02BB02"/>
    <d v="2018-11-23T09:26:12"/>
    <n v="8"/>
    <n v="33.47"/>
    <n v="267.76"/>
    <n v="30"/>
    <x v="0"/>
    <x v="0"/>
    <n v="11"/>
  </r>
  <r>
    <x v="870"/>
    <x v="829"/>
    <x v="0"/>
    <s v="HVLP"/>
    <s v="N02BB02"/>
    <d v="2018-11-23T09:26:12"/>
    <n v="2"/>
    <n v="33.47"/>
    <n v="66.94"/>
    <n v="30"/>
    <x v="0"/>
    <x v="0"/>
    <n v="11"/>
  </r>
  <r>
    <x v="870"/>
    <x v="829"/>
    <x v="0"/>
    <s v="HVLP"/>
    <s v="N02BB02"/>
    <d v="2018-11-26T11:51:51"/>
    <n v="3"/>
    <n v="33.47"/>
    <n v="100.41"/>
    <n v="30"/>
    <x v="0"/>
    <x v="0"/>
    <n v="11"/>
  </r>
  <r>
    <x v="870"/>
    <x v="829"/>
    <x v="0"/>
    <s v="HVLP"/>
    <s v="N02BB02"/>
    <d v="2018-11-26T12:55:19"/>
    <n v="1"/>
    <n v="33.47"/>
    <n v="33.47"/>
    <n v="30"/>
    <x v="0"/>
    <x v="0"/>
    <n v="11"/>
  </r>
  <r>
    <x v="870"/>
    <x v="829"/>
    <x v="0"/>
    <s v="HVLP"/>
    <s v="N02BB02"/>
    <d v="2018-11-30T09:54:36"/>
    <n v="10"/>
    <n v="33.47"/>
    <n v="334.7"/>
    <n v="30"/>
    <x v="0"/>
    <x v="0"/>
    <n v="11"/>
  </r>
  <r>
    <x v="870"/>
    <x v="829"/>
    <x v="0"/>
    <s v="HVLP"/>
    <s v="N02BB02"/>
    <d v="2018-12-07T09:41:25"/>
    <n v="10"/>
    <n v="33.47"/>
    <n v="334.7"/>
    <n v="30"/>
    <x v="0"/>
    <x v="0"/>
    <n v="12"/>
  </r>
  <r>
    <x v="870"/>
    <x v="829"/>
    <x v="0"/>
    <s v="HVLP"/>
    <s v="N02BB02"/>
    <d v="2018-12-14T11:49:24"/>
    <n v="6"/>
    <n v="33.47"/>
    <n v="200.82"/>
    <n v="30"/>
    <x v="0"/>
    <x v="0"/>
    <n v="12"/>
  </r>
  <r>
    <x v="870"/>
    <x v="829"/>
    <x v="0"/>
    <s v="HVLP"/>
    <s v="N02BB02"/>
    <d v="2018-12-19T10:06:01"/>
    <n v="20"/>
    <n v="33.47"/>
    <n v="669.4"/>
    <n v="30"/>
    <x v="0"/>
    <x v="0"/>
    <n v="12"/>
  </r>
  <r>
    <x v="872"/>
    <x v="831"/>
    <x v="0"/>
    <s v="HVLP"/>
    <s v="N02BB02"/>
    <d v="2018-12-19T10:06:01"/>
    <n v="3"/>
    <n v="50.64"/>
    <n v="151.91999999999999"/>
    <n v="30"/>
    <x v="0"/>
    <x v="0"/>
    <n v="12"/>
  </r>
  <r>
    <x v="871"/>
    <x v="830"/>
    <x v="0"/>
    <s v="HVLP"/>
    <s v="N02BB02"/>
    <d v="2018-12-19T10:06:01"/>
    <n v="3"/>
    <n v="50.64"/>
    <n v="151.91999999999999"/>
    <n v="30"/>
    <x v="0"/>
    <x v="0"/>
    <n v="12"/>
  </r>
  <r>
    <x v="870"/>
    <x v="829"/>
    <x v="0"/>
    <s v="HVLP"/>
    <s v="N02BB02"/>
    <d v="2019-01-04T08:52:41"/>
    <n v="10"/>
    <n v="34.4"/>
    <n v="344"/>
    <n v="30"/>
    <x v="0"/>
    <x v="1"/>
    <n v="1"/>
  </r>
  <r>
    <x v="870"/>
    <x v="829"/>
    <x v="0"/>
    <s v="HVLP"/>
    <s v="N02BB02"/>
    <d v="2019-01-07T12:09:21"/>
    <n v="2"/>
    <n v="34.4"/>
    <n v="68.8"/>
    <n v="30"/>
    <x v="0"/>
    <x v="1"/>
    <n v="1"/>
  </r>
  <r>
    <x v="870"/>
    <x v="829"/>
    <x v="0"/>
    <s v="HVLP"/>
    <s v="N02BB02"/>
    <d v="2019-01-08T14:59:26"/>
    <n v="1"/>
    <n v="34.4"/>
    <n v="34.4"/>
    <n v="30"/>
    <x v="0"/>
    <x v="1"/>
    <n v="1"/>
  </r>
  <r>
    <x v="870"/>
    <x v="829"/>
    <x v="0"/>
    <s v="HVLP"/>
    <s v="N02BB02"/>
    <d v="2019-01-11T10:19:24"/>
    <n v="5"/>
    <n v="33.47"/>
    <n v="167.35"/>
    <n v="30"/>
    <x v="0"/>
    <x v="1"/>
    <n v="1"/>
  </r>
  <r>
    <x v="870"/>
    <x v="829"/>
    <x v="0"/>
    <s v="HVLP"/>
    <s v="N02BB02"/>
    <d v="2019-01-11T10:19:24"/>
    <n v="1"/>
    <n v="34.4"/>
    <n v="34.4"/>
    <n v="30"/>
    <x v="0"/>
    <x v="1"/>
    <n v="1"/>
  </r>
  <r>
    <x v="870"/>
    <x v="829"/>
    <x v="0"/>
    <s v="HVLP"/>
    <s v="N02BB02"/>
    <d v="2019-01-18T09:06:47"/>
    <n v="10"/>
    <n v="33.47"/>
    <n v="334.7"/>
    <n v="30"/>
    <x v="0"/>
    <x v="1"/>
    <n v="1"/>
  </r>
  <r>
    <x v="870"/>
    <x v="829"/>
    <x v="0"/>
    <s v="HVLP"/>
    <s v="N02BB02"/>
    <d v="2019-02-18T10:53:54"/>
    <n v="3"/>
    <n v="33.47"/>
    <n v="100.41"/>
    <n v="30"/>
    <x v="0"/>
    <x v="1"/>
    <n v="2"/>
  </r>
  <r>
    <x v="870"/>
    <x v="829"/>
    <x v="0"/>
    <s v="HVLP"/>
    <s v="N02BB02"/>
    <d v="2019-02-18T12:51:51"/>
    <n v="6"/>
    <n v="33.47"/>
    <n v="200.82"/>
    <n v="30"/>
    <x v="0"/>
    <x v="1"/>
    <n v="2"/>
  </r>
  <r>
    <x v="870"/>
    <x v="829"/>
    <x v="0"/>
    <s v="HVLP"/>
    <s v="N02BB02"/>
    <d v="2019-02-22T08:47:31"/>
    <n v="10"/>
    <n v="33.47"/>
    <n v="334.7"/>
    <n v="30"/>
    <x v="0"/>
    <x v="1"/>
    <n v="2"/>
  </r>
  <r>
    <x v="870"/>
    <x v="829"/>
    <x v="0"/>
    <s v="HVLP"/>
    <s v="N02BB02"/>
    <d v="2019-03-01T10:32:42"/>
    <n v="6"/>
    <n v="33.47"/>
    <n v="200.82"/>
    <n v="30"/>
    <x v="0"/>
    <x v="1"/>
    <n v="3"/>
  </r>
  <r>
    <x v="870"/>
    <x v="829"/>
    <x v="0"/>
    <s v="HVLP"/>
    <s v="N02BB02"/>
    <d v="2019-03-08T13:50:23"/>
    <n v="6"/>
    <n v="33.47"/>
    <n v="200.82"/>
    <n v="30"/>
    <x v="0"/>
    <x v="1"/>
    <n v="3"/>
  </r>
  <r>
    <x v="872"/>
    <x v="831"/>
    <x v="0"/>
    <s v="HVLP"/>
    <s v="N02BB02"/>
    <d v="2019-03-15T09:44:47"/>
    <n v="2"/>
    <n v="50.64"/>
    <n v="101.28"/>
    <n v="30"/>
    <x v="0"/>
    <x v="1"/>
    <n v="3"/>
  </r>
  <r>
    <x v="871"/>
    <x v="830"/>
    <x v="0"/>
    <s v="HVLP"/>
    <s v="N02BB02"/>
    <d v="2019-03-15T09:44:47"/>
    <n v="2"/>
    <n v="50.64"/>
    <n v="101.28"/>
    <n v="30"/>
    <x v="0"/>
    <x v="1"/>
    <n v="3"/>
  </r>
  <r>
    <x v="871"/>
    <x v="830"/>
    <x v="0"/>
    <s v="HVLP"/>
    <s v="N02BB02"/>
    <d v="2019-03-15T10:14:44"/>
    <n v="6"/>
    <n v="50.64"/>
    <n v="303.83999999999997"/>
    <n v="30"/>
    <x v="0"/>
    <x v="1"/>
    <n v="3"/>
  </r>
  <r>
    <x v="872"/>
    <x v="831"/>
    <x v="0"/>
    <s v="HVLP"/>
    <s v="N02BB02"/>
    <d v="2019-03-15T10:14:44"/>
    <n v="6"/>
    <n v="50.64"/>
    <n v="303.83999999999997"/>
    <n v="30"/>
    <x v="0"/>
    <x v="1"/>
    <n v="3"/>
  </r>
  <r>
    <x v="870"/>
    <x v="829"/>
    <x v="0"/>
    <s v="HVLP"/>
    <s v="N02BB02"/>
    <d v="2019-03-22T12:50:00"/>
    <n v="6"/>
    <n v="34.4"/>
    <n v="206.4"/>
    <n v="30"/>
    <x v="0"/>
    <x v="1"/>
    <n v="3"/>
  </r>
  <r>
    <x v="870"/>
    <x v="829"/>
    <x v="0"/>
    <s v="HVLP"/>
    <s v="N02BB02"/>
    <d v="2019-03-25T10:23:06"/>
    <n v="6"/>
    <n v="34.4"/>
    <n v="206.4"/>
    <n v="30"/>
    <x v="0"/>
    <x v="1"/>
    <n v="3"/>
  </r>
  <r>
    <x v="872"/>
    <x v="831"/>
    <x v="0"/>
    <s v="HVLP"/>
    <s v="N02BB02"/>
    <d v="2019-04-26T13:14:59"/>
    <n v="3"/>
    <n v="50.64"/>
    <n v="151.91999999999999"/>
    <n v="30"/>
    <x v="0"/>
    <x v="1"/>
    <n v="4"/>
  </r>
  <r>
    <x v="870"/>
    <x v="829"/>
    <x v="0"/>
    <s v="HVLP"/>
    <s v="N02BB02"/>
    <d v="2019-05-03T11:26:36"/>
    <n v="3"/>
    <n v="33.51"/>
    <n v="100.53"/>
    <n v="30"/>
    <x v="0"/>
    <x v="1"/>
    <n v="5"/>
  </r>
  <r>
    <x v="870"/>
    <x v="829"/>
    <x v="0"/>
    <s v="HVLP"/>
    <s v="N02BB02"/>
    <d v="2019-05-03T11:54:13"/>
    <n v="10"/>
    <n v="33.51"/>
    <n v="335.1"/>
    <n v="30"/>
    <x v="0"/>
    <x v="1"/>
    <n v="5"/>
  </r>
  <r>
    <x v="870"/>
    <x v="829"/>
    <x v="0"/>
    <s v="HVLP"/>
    <s v="N02BB02"/>
    <d v="2019-05-03T11:54:13"/>
    <n v="6"/>
    <n v="33.51"/>
    <n v="201.06"/>
    <n v="30"/>
    <x v="0"/>
    <x v="1"/>
    <n v="5"/>
  </r>
  <r>
    <x v="870"/>
    <x v="829"/>
    <x v="0"/>
    <s v="HVLP"/>
    <s v="N02BB02"/>
    <d v="2019-05-24T10:49:46"/>
    <n v="6"/>
    <n v="33.47"/>
    <n v="200.82"/>
    <n v="30"/>
    <x v="0"/>
    <x v="1"/>
    <n v="5"/>
  </r>
  <r>
    <x v="870"/>
    <x v="829"/>
    <x v="0"/>
    <s v="HVLP"/>
    <s v="N02BB02"/>
    <d v="2019-05-24T13:11:48"/>
    <n v="3"/>
    <n v="33.47"/>
    <n v="100.41"/>
    <n v="30"/>
    <x v="0"/>
    <x v="1"/>
    <n v="5"/>
  </r>
  <r>
    <x v="870"/>
    <x v="829"/>
    <x v="0"/>
    <s v="HVLP"/>
    <s v="N02BB02"/>
    <d v="2019-05-24T13:11:48"/>
    <n v="1"/>
    <n v="34.36"/>
    <n v="34.36"/>
    <n v="30"/>
    <x v="0"/>
    <x v="1"/>
    <n v="5"/>
  </r>
  <r>
    <x v="870"/>
    <x v="829"/>
    <x v="0"/>
    <s v="HVLP"/>
    <s v="N02BB02"/>
    <d v="2019-05-31T09:44:19"/>
    <n v="6"/>
    <n v="33.47"/>
    <n v="200.82"/>
    <n v="30"/>
    <x v="0"/>
    <x v="1"/>
    <n v="5"/>
  </r>
  <r>
    <x v="872"/>
    <x v="831"/>
    <x v="0"/>
    <s v="HVLP"/>
    <s v="N02BB02"/>
    <d v="2019-05-31T09:44:19"/>
    <n v="2"/>
    <n v="50.64"/>
    <n v="101.28"/>
    <n v="30"/>
    <x v="0"/>
    <x v="1"/>
    <n v="5"/>
  </r>
  <r>
    <x v="872"/>
    <x v="831"/>
    <x v="0"/>
    <s v="HVLP"/>
    <s v="N02BB02"/>
    <d v="2019-05-31T09:44:19"/>
    <n v="1"/>
    <n v="50.64"/>
    <n v="50.64"/>
    <n v="30"/>
    <x v="0"/>
    <x v="1"/>
    <n v="5"/>
  </r>
  <r>
    <x v="872"/>
    <x v="831"/>
    <x v="0"/>
    <s v="HVLP"/>
    <s v="N02BB02"/>
    <d v="2019-06-03T10:48:45"/>
    <n v="1"/>
    <n v="50.64"/>
    <n v="50.64"/>
    <n v="30"/>
    <x v="0"/>
    <x v="1"/>
    <n v="6"/>
  </r>
  <r>
    <x v="872"/>
    <x v="831"/>
    <x v="0"/>
    <s v="HVLP"/>
    <s v="N02BB02"/>
    <d v="2019-06-07T13:21:30"/>
    <n v="3"/>
    <n v="50.64"/>
    <n v="151.91999999999999"/>
    <n v="30"/>
    <x v="0"/>
    <x v="1"/>
    <n v="6"/>
  </r>
  <r>
    <x v="870"/>
    <x v="829"/>
    <x v="0"/>
    <s v="HVLP"/>
    <s v="N02BB02"/>
    <d v="2019-06-07T13:21:30"/>
    <n v="3"/>
    <n v="33.47"/>
    <n v="100.41"/>
    <n v="30"/>
    <x v="0"/>
    <x v="1"/>
    <n v="6"/>
  </r>
  <r>
    <x v="870"/>
    <x v="829"/>
    <x v="0"/>
    <s v="HVLP"/>
    <s v="N02BB02"/>
    <d v="2019-06-07T13:21:30"/>
    <n v="7"/>
    <n v="33.47"/>
    <n v="234.29"/>
    <n v="30"/>
    <x v="0"/>
    <x v="1"/>
    <n v="6"/>
  </r>
  <r>
    <x v="870"/>
    <x v="829"/>
    <x v="0"/>
    <s v="HVLP"/>
    <s v="N02BB02"/>
    <d v="2019-06-14T13:19:31"/>
    <n v="4"/>
    <n v="33.47"/>
    <n v="133.88"/>
    <n v="30"/>
    <x v="0"/>
    <x v="1"/>
    <n v="6"/>
  </r>
  <r>
    <x v="870"/>
    <x v="829"/>
    <x v="0"/>
    <s v="HVLP"/>
    <s v="N02BB02"/>
    <d v="2019-06-14T13:19:31"/>
    <n v="6"/>
    <n v="33.47"/>
    <n v="200.82"/>
    <n v="30"/>
    <x v="0"/>
    <x v="1"/>
    <n v="6"/>
  </r>
  <r>
    <x v="870"/>
    <x v="829"/>
    <x v="0"/>
    <s v="HVLP"/>
    <s v="N02BB02"/>
    <d v="2019-06-17T10:26:48"/>
    <n v="3"/>
    <n v="33.47"/>
    <n v="100.41"/>
    <n v="30"/>
    <x v="0"/>
    <x v="1"/>
    <n v="6"/>
  </r>
  <r>
    <x v="870"/>
    <x v="829"/>
    <x v="0"/>
    <s v="HVLP"/>
    <s v="N02BB02"/>
    <d v="2019-06-21T13:19:33"/>
    <n v="7"/>
    <n v="33.47"/>
    <n v="234.29"/>
    <n v="30"/>
    <x v="0"/>
    <x v="1"/>
    <n v="6"/>
  </r>
  <r>
    <x v="870"/>
    <x v="829"/>
    <x v="0"/>
    <s v="HVLP"/>
    <s v="N02BB02"/>
    <d v="2019-06-21T13:19:33"/>
    <n v="3"/>
    <n v="33.47"/>
    <n v="100.41"/>
    <n v="30"/>
    <x v="0"/>
    <x v="1"/>
    <n v="6"/>
  </r>
  <r>
    <x v="872"/>
    <x v="831"/>
    <x v="0"/>
    <s v="HVLP"/>
    <s v="N02BB02"/>
    <d v="2019-06-27T12:18:59"/>
    <n v="1"/>
    <n v="50.64"/>
    <n v="50.64"/>
    <n v="30"/>
    <x v="0"/>
    <x v="1"/>
    <n v="6"/>
  </r>
  <r>
    <x v="872"/>
    <x v="831"/>
    <x v="0"/>
    <s v="HVLP"/>
    <s v="N02BB02"/>
    <d v="2019-06-28T14:25:58"/>
    <n v="3"/>
    <n v="50.64"/>
    <n v="151.91999999999999"/>
    <n v="30"/>
    <x v="0"/>
    <x v="1"/>
    <n v="6"/>
  </r>
  <r>
    <x v="870"/>
    <x v="829"/>
    <x v="0"/>
    <s v="HVLP"/>
    <s v="N02BB02"/>
    <d v="2019-06-28T14:25:58"/>
    <n v="10"/>
    <n v="33.47"/>
    <n v="334.7"/>
    <n v="30"/>
    <x v="0"/>
    <x v="1"/>
    <n v="6"/>
  </r>
  <r>
    <x v="870"/>
    <x v="829"/>
    <x v="0"/>
    <s v="HVLP"/>
    <s v="N02BB02"/>
    <d v="2019-07-01T13:16:18"/>
    <n v="1"/>
    <n v="34.36"/>
    <n v="34.36"/>
    <n v="30"/>
    <x v="0"/>
    <x v="1"/>
    <n v="7"/>
  </r>
  <r>
    <x v="870"/>
    <x v="829"/>
    <x v="0"/>
    <s v="HVLP"/>
    <s v="N02BB02"/>
    <d v="2019-07-04T09:28:55"/>
    <n v="10"/>
    <n v="33.47"/>
    <n v="334.7"/>
    <n v="30"/>
    <x v="0"/>
    <x v="1"/>
    <n v="7"/>
  </r>
  <r>
    <x v="870"/>
    <x v="829"/>
    <x v="0"/>
    <s v="HVLP"/>
    <s v="N02BB02"/>
    <d v="2019-07-12T11:44:50"/>
    <n v="2"/>
    <n v="33.47"/>
    <n v="66.94"/>
    <n v="30"/>
    <x v="0"/>
    <x v="1"/>
    <n v="7"/>
  </r>
  <r>
    <x v="870"/>
    <x v="829"/>
    <x v="0"/>
    <s v="HVLP"/>
    <s v="N02BB02"/>
    <d v="2019-07-12T11:44:50"/>
    <n v="4"/>
    <n v="34.36"/>
    <n v="137.44"/>
    <n v="30"/>
    <x v="0"/>
    <x v="1"/>
    <n v="7"/>
  </r>
  <r>
    <x v="870"/>
    <x v="829"/>
    <x v="0"/>
    <s v="HVLP"/>
    <s v="N02BB02"/>
    <d v="2019-07-19T11:26:48"/>
    <n v="6"/>
    <n v="34.36"/>
    <n v="206.16"/>
    <n v="30"/>
    <x v="0"/>
    <x v="1"/>
    <n v="7"/>
  </r>
  <r>
    <x v="871"/>
    <x v="830"/>
    <x v="0"/>
    <s v="HVLP"/>
    <s v="N02BB02"/>
    <d v="2019-08-27T12:38:04"/>
    <n v="1"/>
    <n v="50.64"/>
    <n v="50.64"/>
    <n v="30"/>
    <x v="0"/>
    <x v="1"/>
    <n v="8"/>
  </r>
  <r>
    <x v="871"/>
    <x v="830"/>
    <x v="0"/>
    <s v="HVLP"/>
    <s v="N02BB02"/>
    <d v="2019-08-30T09:58:12"/>
    <n v="6"/>
    <n v="50.64"/>
    <n v="303.83999999999997"/>
    <n v="30"/>
    <x v="0"/>
    <x v="1"/>
    <n v="8"/>
  </r>
  <r>
    <x v="872"/>
    <x v="831"/>
    <x v="0"/>
    <s v="HVLP"/>
    <s v="N02BB02"/>
    <d v="2019-08-30T09:58:12"/>
    <n v="2"/>
    <n v="50.64"/>
    <n v="101.28"/>
    <n v="30"/>
    <x v="0"/>
    <x v="1"/>
    <n v="8"/>
  </r>
  <r>
    <x v="872"/>
    <x v="831"/>
    <x v="0"/>
    <s v="HVLP"/>
    <s v="N02BB02"/>
    <d v="2019-08-30T09:58:12"/>
    <n v="1"/>
    <n v="50.64"/>
    <n v="50.64"/>
    <n v="30"/>
    <x v="0"/>
    <x v="1"/>
    <n v="8"/>
  </r>
  <r>
    <x v="871"/>
    <x v="830"/>
    <x v="0"/>
    <s v="HVLP"/>
    <s v="N02BB02"/>
    <d v="2019-08-30T13:18:49"/>
    <n v="2"/>
    <n v="50.64"/>
    <n v="101.28"/>
    <n v="30"/>
    <x v="0"/>
    <x v="1"/>
    <n v="8"/>
  </r>
  <r>
    <x v="872"/>
    <x v="831"/>
    <x v="0"/>
    <s v="HVLP"/>
    <s v="N02BB02"/>
    <d v="2019-09-09T11:50:57"/>
    <n v="1"/>
    <n v="50.64"/>
    <n v="50.64"/>
    <n v="30"/>
    <x v="0"/>
    <x v="1"/>
    <n v="9"/>
  </r>
  <r>
    <x v="872"/>
    <x v="831"/>
    <x v="0"/>
    <s v="HVLP"/>
    <s v="N02BB02"/>
    <d v="2019-09-10T12:20:35"/>
    <n v="1"/>
    <n v="50.64"/>
    <n v="50.64"/>
    <n v="30"/>
    <x v="0"/>
    <x v="1"/>
    <n v="9"/>
  </r>
  <r>
    <x v="872"/>
    <x v="831"/>
    <x v="0"/>
    <s v="HVLP"/>
    <s v="N02BB02"/>
    <d v="2019-09-13T12:26:34"/>
    <n v="2"/>
    <n v="50.64"/>
    <n v="101.28"/>
    <n v="30"/>
    <x v="0"/>
    <x v="1"/>
    <n v="9"/>
  </r>
  <r>
    <x v="872"/>
    <x v="831"/>
    <x v="0"/>
    <s v="HVLP"/>
    <s v="N02BB02"/>
    <d v="2019-09-13T12:56:53"/>
    <n v="1"/>
    <n v="50.64"/>
    <n v="50.64"/>
    <n v="30"/>
    <x v="0"/>
    <x v="1"/>
    <n v="9"/>
  </r>
  <r>
    <x v="872"/>
    <x v="831"/>
    <x v="0"/>
    <s v="HVLP"/>
    <s v="N02BB02"/>
    <d v="2019-09-13T12:56:53"/>
    <n v="3"/>
    <n v="50.64"/>
    <n v="151.91999999999999"/>
    <n v="30"/>
    <x v="0"/>
    <x v="1"/>
    <n v="9"/>
  </r>
  <r>
    <x v="872"/>
    <x v="831"/>
    <x v="0"/>
    <s v="HVLP"/>
    <s v="N02BB02"/>
    <d v="2019-09-13T12:56:53"/>
    <n v="2"/>
    <n v="50.64"/>
    <n v="101.28"/>
    <n v="30"/>
    <x v="0"/>
    <x v="1"/>
    <n v="9"/>
  </r>
  <r>
    <x v="870"/>
    <x v="829"/>
    <x v="0"/>
    <s v="HVLP"/>
    <s v="N02BB02"/>
    <d v="2019-10-10T08:16:30"/>
    <n v="1"/>
    <n v="33.01"/>
    <n v="33.01"/>
    <n v="30"/>
    <x v="0"/>
    <x v="1"/>
    <n v="10"/>
  </r>
  <r>
    <x v="870"/>
    <x v="829"/>
    <x v="0"/>
    <s v="HVLP"/>
    <s v="N02BB02"/>
    <d v="2019-10-17T12:31:52"/>
    <n v="3"/>
    <n v="33.01"/>
    <n v="99.03"/>
    <n v="30"/>
    <x v="0"/>
    <x v="1"/>
    <n v="10"/>
  </r>
  <r>
    <x v="870"/>
    <x v="829"/>
    <x v="0"/>
    <s v="HVLP"/>
    <s v="N02BB02"/>
    <d v="2019-10-18T10:23:28"/>
    <n v="6"/>
    <n v="33.01"/>
    <n v="198.07"/>
    <n v="30"/>
    <x v="0"/>
    <x v="1"/>
    <n v="10"/>
  </r>
  <r>
    <x v="870"/>
    <x v="829"/>
    <x v="0"/>
    <s v="HVLP"/>
    <s v="N02BB02"/>
    <d v="2019-10-22T12:43:40"/>
    <n v="10"/>
    <n v="33.01"/>
    <n v="330.11"/>
    <n v="30"/>
    <x v="0"/>
    <x v="1"/>
    <n v="10"/>
  </r>
  <r>
    <x v="870"/>
    <x v="829"/>
    <x v="0"/>
    <s v="HVLP"/>
    <s v="N02BB02"/>
    <d v="2019-10-24T09:38:15"/>
    <n v="10"/>
    <n v="33.01"/>
    <n v="330.11"/>
    <n v="30"/>
    <x v="0"/>
    <x v="1"/>
    <n v="10"/>
  </r>
  <r>
    <x v="871"/>
    <x v="830"/>
    <x v="0"/>
    <s v="HVLP"/>
    <s v="N02BB02"/>
    <d v="2019-10-29T13:01:29"/>
    <n v="2"/>
    <n v="50.64"/>
    <n v="101.28"/>
    <n v="30"/>
    <x v="0"/>
    <x v="1"/>
    <n v="10"/>
  </r>
  <r>
    <x v="872"/>
    <x v="831"/>
    <x v="0"/>
    <s v="HVLP"/>
    <s v="N02BB02"/>
    <d v="2019-10-29T13:01:29"/>
    <n v="2"/>
    <n v="50.64"/>
    <n v="101.28"/>
    <n v="30"/>
    <x v="0"/>
    <x v="1"/>
    <n v="10"/>
  </r>
  <r>
    <x v="872"/>
    <x v="831"/>
    <x v="0"/>
    <s v="HVLP"/>
    <s v="N02BB02"/>
    <d v="2019-11-01T11:14:23"/>
    <n v="3"/>
    <n v="50.64"/>
    <n v="151.91999999999999"/>
    <n v="30"/>
    <x v="0"/>
    <x v="1"/>
    <n v="11"/>
  </r>
  <r>
    <x v="871"/>
    <x v="830"/>
    <x v="0"/>
    <s v="HVLP"/>
    <s v="N02BB02"/>
    <d v="2019-11-01T11:14:23"/>
    <n v="2"/>
    <n v="50.64"/>
    <n v="101.28"/>
    <n v="30"/>
    <x v="0"/>
    <x v="1"/>
    <n v="11"/>
  </r>
  <r>
    <x v="871"/>
    <x v="830"/>
    <x v="0"/>
    <s v="HVLP"/>
    <s v="N02BB02"/>
    <d v="2019-11-01T11:14:23"/>
    <n v="1"/>
    <n v="50.64"/>
    <n v="50.64"/>
    <n v="30"/>
    <x v="0"/>
    <x v="1"/>
    <n v="11"/>
  </r>
  <r>
    <x v="870"/>
    <x v="829"/>
    <x v="0"/>
    <s v="HVLP"/>
    <s v="N02BB02"/>
    <d v="2019-11-01T11:14:23"/>
    <n v="6"/>
    <n v="33.01"/>
    <n v="198.07"/>
    <n v="30"/>
    <x v="0"/>
    <x v="1"/>
    <n v="11"/>
  </r>
  <r>
    <x v="871"/>
    <x v="830"/>
    <x v="0"/>
    <s v="HVLP"/>
    <s v="N02BB02"/>
    <d v="2019-11-04T11:26:39"/>
    <n v="1"/>
    <n v="50.64"/>
    <n v="50.64"/>
    <n v="30"/>
    <x v="0"/>
    <x v="1"/>
    <n v="11"/>
  </r>
  <r>
    <x v="872"/>
    <x v="831"/>
    <x v="0"/>
    <s v="HVLP"/>
    <s v="N02BB02"/>
    <d v="2019-11-04T11:26:39"/>
    <n v="1"/>
    <n v="50.64"/>
    <n v="50.64"/>
    <n v="30"/>
    <x v="0"/>
    <x v="1"/>
    <n v="11"/>
  </r>
  <r>
    <x v="870"/>
    <x v="829"/>
    <x v="0"/>
    <s v="HVLP"/>
    <s v="N02BB02"/>
    <d v="2019-12-18T14:08:41"/>
    <n v="6"/>
    <n v="33.01"/>
    <n v="198.07"/>
    <n v="30"/>
    <x v="0"/>
    <x v="1"/>
    <n v="12"/>
  </r>
  <r>
    <x v="870"/>
    <x v="829"/>
    <x v="0"/>
    <s v="HVLP"/>
    <s v="N02BB02"/>
    <d v="2019-12-19T13:52:51"/>
    <n v="3"/>
    <n v="33.01"/>
    <n v="99.03"/>
    <n v="30"/>
    <x v="0"/>
    <x v="1"/>
    <n v="12"/>
  </r>
  <r>
    <x v="870"/>
    <x v="829"/>
    <x v="0"/>
    <s v="HVLP"/>
    <s v="N02BB02"/>
    <d v="2019-12-23T11:21:30"/>
    <n v="10"/>
    <n v="33.01"/>
    <n v="330.11"/>
    <n v="30"/>
    <x v="0"/>
    <x v="1"/>
    <n v="12"/>
  </r>
  <r>
    <x v="870"/>
    <x v="829"/>
    <x v="0"/>
    <s v="HVLP"/>
    <s v="N02BB02"/>
    <d v="2019-12-23T11:55:41"/>
    <n v="1"/>
    <n v="33.01"/>
    <n v="33.01"/>
    <n v="30"/>
    <x v="0"/>
    <x v="1"/>
    <n v="12"/>
  </r>
  <r>
    <x v="870"/>
    <x v="829"/>
    <x v="0"/>
    <s v="HVLP"/>
    <s v="N02BB02"/>
    <d v="2019-12-27T12:56:20"/>
    <n v="6"/>
    <n v="33.01"/>
    <n v="198.07"/>
    <n v="30"/>
    <x v="0"/>
    <x v="1"/>
    <n v="12"/>
  </r>
  <r>
    <x v="873"/>
    <x v="832"/>
    <x v="4"/>
    <s v="ENT"/>
    <s v="V06XX"/>
    <d v="2018-06-08T09:41:48"/>
    <n v="24"/>
    <n v="1.17"/>
    <n v="28.08"/>
    <n v="30"/>
    <x v="0"/>
    <x v="0"/>
    <n v="6"/>
  </r>
  <r>
    <x v="874"/>
    <x v="833"/>
    <x v="0"/>
    <s v="HVLP"/>
    <s v="A04AA01"/>
    <d v="2018-01-24T12:41:20"/>
    <n v="1"/>
    <n v="342.91"/>
    <n v="342.91"/>
    <n v="30"/>
    <x v="0"/>
    <x v="0"/>
    <n v="1"/>
  </r>
  <r>
    <x v="874"/>
    <x v="833"/>
    <x v="0"/>
    <s v="HVLP"/>
    <s v="A04AA01"/>
    <d v="2019-05-23T13:22:53"/>
    <n v="1"/>
    <n v="342.88"/>
    <n v="342.88"/>
    <n v="30"/>
    <x v="0"/>
    <x v="1"/>
    <n v="5"/>
  </r>
  <r>
    <x v="875"/>
    <x v="834"/>
    <x v="0"/>
    <s v="HVLP"/>
    <s v="A10BX02"/>
    <d v="2018-03-19T07:44:28"/>
    <n v="1"/>
    <n v="280.64"/>
    <n v="280.64"/>
    <n v="30"/>
    <x v="0"/>
    <x v="0"/>
    <n v="3"/>
  </r>
  <r>
    <x v="875"/>
    <x v="834"/>
    <x v="0"/>
    <s v="HVLP"/>
    <s v="A10BX02"/>
    <d v="2018-05-07T09:47:42"/>
    <n v="1"/>
    <n v="280.64"/>
    <n v="280.64"/>
    <n v="30"/>
    <x v="0"/>
    <x v="0"/>
    <n v="5"/>
  </r>
  <r>
    <x v="876"/>
    <x v="835"/>
    <x v="0"/>
    <s v="HVLP"/>
    <s v="A10BX02"/>
    <d v="2018-07-26T08:34:53"/>
    <n v="1"/>
    <n v="250.6"/>
    <n v="250.6"/>
    <n v="30"/>
    <x v="0"/>
    <x v="0"/>
    <n v="7"/>
  </r>
  <r>
    <x v="877"/>
    <x v="836"/>
    <x v="0"/>
    <s v="HVLP"/>
    <s v="A10AB05"/>
    <d v="2018-07-04T08:27:19"/>
    <n v="1"/>
    <n v="405.97"/>
    <n v="405.97"/>
    <n v="30"/>
    <x v="0"/>
    <x v="0"/>
    <n v="7"/>
  </r>
  <r>
    <x v="878"/>
    <x v="837"/>
    <x v="0"/>
    <s v="HVLP"/>
    <s v="A10AB05"/>
    <d v="2018-07-10T10:41:52"/>
    <n v="1"/>
    <n v="712.04"/>
    <n v="712.04"/>
    <n v="30"/>
    <x v="0"/>
    <x v="0"/>
    <n v="7"/>
  </r>
  <r>
    <x v="878"/>
    <x v="837"/>
    <x v="0"/>
    <s v="HVLP"/>
    <s v="A10AB05"/>
    <d v="2018-07-23T09:51:01"/>
    <n v="1"/>
    <n v="712.04"/>
    <n v="712.04"/>
    <n v="30"/>
    <x v="0"/>
    <x v="0"/>
    <n v="7"/>
  </r>
  <r>
    <x v="878"/>
    <x v="837"/>
    <x v="0"/>
    <s v="HVLP"/>
    <s v="A10AB05"/>
    <d v="2018-10-09T11:31:42"/>
    <n v="1"/>
    <n v="712.04"/>
    <n v="712.04"/>
    <n v="30"/>
    <x v="0"/>
    <x v="0"/>
    <n v="10"/>
  </r>
  <r>
    <x v="878"/>
    <x v="837"/>
    <x v="0"/>
    <s v="HVLP"/>
    <s v="A10AB05"/>
    <d v="2019-01-17T11:41:41"/>
    <n v="1"/>
    <n v="718.4"/>
    <n v="718.4"/>
    <n v="30"/>
    <x v="0"/>
    <x v="1"/>
    <n v="1"/>
  </r>
  <r>
    <x v="878"/>
    <x v="837"/>
    <x v="0"/>
    <s v="HVLP"/>
    <s v="A10AB05"/>
    <d v="2019-04-05T12:48:40"/>
    <n v="1"/>
    <n v="712.04"/>
    <n v="712.04"/>
    <n v="30"/>
    <x v="0"/>
    <x v="1"/>
    <n v="4"/>
  </r>
  <r>
    <x v="878"/>
    <x v="837"/>
    <x v="0"/>
    <s v="HVLP"/>
    <s v="A10AB05"/>
    <d v="2019-05-07T13:20:32"/>
    <n v="1"/>
    <n v="712.04"/>
    <n v="712.04"/>
    <n v="30"/>
    <x v="0"/>
    <x v="1"/>
    <n v="5"/>
  </r>
  <r>
    <x v="878"/>
    <x v="837"/>
    <x v="0"/>
    <s v="HVLP"/>
    <s v="A10AB05"/>
    <d v="2019-09-09T11:50:57"/>
    <n v="1"/>
    <n v="711.41"/>
    <n v="711.41"/>
    <n v="30"/>
    <x v="0"/>
    <x v="1"/>
    <n v="9"/>
  </r>
  <r>
    <x v="878"/>
    <x v="837"/>
    <x v="0"/>
    <s v="HVLP"/>
    <s v="A10AB05"/>
    <d v="2019-11-21T12:50:35"/>
    <n v="1"/>
    <n v="718.4"/>
    <n v="718.4"/>
    <n v="30"/>
    <x v="0"/>
    <x v="1"/>
    <n v="11"/>
  </r>
  <r>
    <x v="878"/>
    <x v="837"/>
    <x v="0"/>
    <s v="HVLP"/>
    <s v="A10AB05"/>
    <d v="2019-12-10T12:49:20"/>
    <n v="1"/>
    <n v="718.4"/>
    <n v="718.4"/>
    <n v="30"/>
    <x v="0"/>
    <x v="1"/>
    <n v="12"/>
  </r>
  <r>
    <x v="879"/>
    <x v="838"/>
    <x v="0"/>
    <s v="HVLP"/>
    <s v="A10AB05"/>
    <d v="2018-02-08T08:13:15"/>
    <n v="1"/>
    <n v="671.45"/>
    <n v="671.45"/>
    <n v="30"/>
    <x v="0"/>
    <x v="0"/>
    <n v="2"/>
  </r>
  <r>
    <x v="879"/>
    <x v="838"/>
    <x v="0"/>
    <s v="HVLP"/>
    <s v="A10AB05"/>
    <d v="2018-02-12T09:35:16"/>
    <n v="1"/>
    <n v="671.52"/>
    <n v="671.52"/>
    <n v="30"/>
    <x v="0"/>
    <x v="0"/>
    <n v="2"/>
  </r>
  <r>
    <x v="880"/>
    <x v="839"/>
    <x v="4"/>
    <s v="HVLP"/>
    <s v="V06XX"/>
    <d v="2018-11-05T09:47:36"/>
    <n v="1"/>
    <n v="286.86"/>
    <n v="286.86"/>
    <n v="30"/>
    <x v="0"/>
    <x v="0"/>
    <n v="11"/>
  </r>
  <r>
    <x v="881"/>
    <x v="840"/>
    <x v="4"/>
    <s v="HVLP"/>
    <s v="V06XX"/>
    <d v="2018-01-25T10:14:28"/>
    <n v="1"/>
    <n v="169.56"/>
    <n v="169.56"/>
    <n v="30"/>
    <x v="0"/>
    <x v="0"/>
    <n v="1"/>
  </r>
  <r>
    <x v="881"/>
    <x v="840"/>
    <x v="4"/>
    <s v="HVLP"/>
    <s v="V06XX"/>
    <d v="2018-01-25T10:17:05"/>
    <n v="1"/>
    <n v="169.56"/>
    <n v="169.56"/>
    <n v="30"/>
    <x v="0"/>
    <x v="0"/>
    <n v="1"/>
  </r>
  <r>
    <x v="881"/>
    <x v="840"/>
    <x v="4"/>
    <s v="HVLP"/>
    <s v="V06XX"/>
    <d v="2018-06-05T09:16:29"/>
    <n v="1"/>
    <n v="169.56"/>
    <n v="169.56"/>
    <n v="30"/>
    <x v="0"/>
    <x v="0"/>
    <n v="6"/>
  </r>
  <r>
    <x v="881"/>
    <x v="840"/>
    <x v="4"/>
    <s v="HVLP"/>
    <s v="V06XX"/>
    <d v="2018-07-30T09:17:21"/>
    <n v="1"/>
    <n v="169.56"/>
    <n v="169.56"/>
    <n v="30"/>
    <x v="0"/>
    <x v="0"/>
    <n v="7"/>
  </r>
  <r>
    <x v="881"/>
    <x v="840"/>
    <x v="4"/>
    <s v="HVLP"/>
    <s v="V06XX"/>
    <d v="2019-06-06T12:40:28"/>
    <n v="1"/>
    <n v="167.07"/>
    <n v="167.07"/>
    <n v="30"/>
    <x v="0"/>
    <x v="1"/>
    <n v="6"/>
  </r>
  <r>
    <x v="882"/>
    <x v="841"/>
    <x v="7"/>
    <s v="IR-PV"/>
    <s v="B05BA01"/>
    <d v="2019-11-19T11:45:04"/>
    <n v="1"/>
    <n v="2970"/>
    <n v="2970"/>
    <n v="30"/>
    <x v="0"/>
    <x v="1"/>
    <n v="11"/>
  </r>
  <r>
    <x v="883"/>
    <x v="842"/>
    <x v="4"/>
    <s v="ENT"/>
    <s v="V06XX"/>
    <d v="2018-02-23T13:37:34"/>
    <n v="1"/>
    <n v="179.26"/>
    <n v="179.26"/>
    <n v="30"/>
    <x v="0"/>
    <x v="0"/>
    <n v="2"/>
  </r>
  <r>
    <x v="883"/>
    <x v="842"/>
    <x v="4"/>
    <s v="ENT"/>
    <s v="V06XX"/>
    <d v="2018-02-23T13:37:34"/>
    <n v="1"/>
    <n v="179.26"/>
    <n v="179.26"/>
    <n v="30"/>
    <x v="0"/>
    <x v="0"/>
    <n v="2"/>
  </r>
  <r>
    <x v="883"/>
    <x v="842"/>
    <x v="4"/>
    <s v="ENT"/>
    <s v="V06XX"/>
    <d v="2018-12-14T11:49:24"/>
    <n v="5"/>
    <n v="179.26"/>
    <n v="896.3"/>
    <n v="30"/>
    <x v="0"/>
    <x v="0"/>
    <n v="12"/>
  </r>
  <r>
    <x v="884"/>
    <x v="843"/>
    <x v="4"/>
    <s v="ENT"/>
    <s v="V06XX"/>
    <d v="2018-11-30T09:54:36"/>
    <n v="2"/>
    <n v="135.6"/>
    <n v="271.2"/>
    <n v="30"/>
    <x v="0"/>
    <x v="0"/>
    <n v="11"/>
  </r>
  <r>
    <x v="884"/>
    <x v="843"/>
    <x v="4"/>
    <s v="ENT"/>
    <s v="V06XX"/>
    <d v="2019-02-15T13:05:25"/>
    <n v="2"/>
    <n v="135.6"/>
    <n v="271.2"/>
    <n v="30"/>
    <x v="0"/>
    <x v="1"/>
    <n v="2"/>
  </r>
  <r>
    <x v="885"/>
    <x v="844"/>
    <x v="4"/>
    <s v="ENT"/>
    <s v="V06XX"/>
    <d v="2018-06-08T10:08:50"/>
    <n v="1"/>
    <n v="131.25"/>
    <n v="131.25"/>
    <n v="30"/>
    <x v="0"/>
    <x v="0"/>
    <n v="6"/>
  </r>
  <r>
    <x v="885"/>
    <x v="844"/>
    <x v="4"/>
    <s v="ENT"/>
    <s v="V06XX"/>
    <d v="2018-09-27T10:28:05"/>
    <n v="1"/>
    <n v="131.25"/>
    <n v="131.25"/>
    <n v="30"/>
    <x v="0"/>
    <x v="0"/>
    <n v="9"/>
  </r>
  <r>
    <x v="885"/>
    <x v="844"/>
    <x v="4"/>
    <s v="ENT"/>
    <s v="V06XX"/>
    <d v="2018-10-18T13:52:56"/>
    <n v="2"/>
    <n v="148.96"/>
    <n v="297.92"/>
    <n v="30"/>
    <x v="0"/>
    <x v="0"/>
    <n v="10"/>
  </r>
  <r>
    <x v="885"/>
    <x v="844"/>
    <x v="4"/>
    <s v="ENT"/>
    <s v="V06XX"/>
    <d v="2018-10-19T12:43:16"/>
    <n v="3"/>
    <n v="131.25"/>
    <n v="393.75"/>
    <n v="30"/>
    <x v="0"/>
    <x v="0"/>
    <n v="10"/>
  </r>
  <r>
    <x v="885"/>
    <x v="844"/>
    <x v="4"/>
    <s v="ENT"/>
    <s v="V06XX"/>
    <d v="2018-12-14T11:49:24"/>
    <n v="1"/>
    <n v="131.25"/>
    <n v="131.25"/>
    <n v="30"/>
    <x v="0"/>
    <x v="0"/>
    <n v="12"/>
  </r>
  <r>
    <x v="885"/>
    <x v="844"/>
    <x v="4"/>
    <s v="ENT"/>
    <s v="V06XX"/>
    <d v="2018-12-14T11:49:24"/>
    <n v="2"/>
    <n v="131.25"/>
    <n v="262.5"/>
    <n v="30"/>
    <x v="0"/>
    <x v="0"/>
    <n v="12"/>
  </r>
  <r>
    <x v="885"/>
    <x v="844"/>
    <x v="4"/>
    <s v="ENT"/>
    <s v="V06XX"/>
    <d v="2018-12-19T12:05:41"/>
    <n v="2"/>
    <n v="131.25"/>
    <n v="262.5"/>
    <n v="30"/>
    <x v="0"/>
    <x v="0"/>
    <n v="12"/>
  </r>
  <r>
    <x v="885"/>
    <x v="844"/>
    <x v="4"/>
    <s v="ENT"/>
    <s v="V06XX"/>
    <d v="2019-10-04T12:04:52"/>
    <n v="2"/>
    <n v="109.45"/>
    <n v="218.9"/>
    <n v="30"/>
    <x v="0"/>
    <x v="1"/>
    <n v="10"/>
  </r>
  <r>
    <x v="885"/>
    <x v="844"/>
    <x v="4"/>
    <s v="ENT"/>
    <s v="V06XX"/>
    <d v="2019-10-11T11:20:17"/>
    <n v="2"/>
    <n v="109.45"/>
    <n v="218.9"/>
    <n v="30"/>
    <x v="0"/>
    <x v="1"/>
    <n v="10"/>
  </r>
  <r>
    <x v="885"/>
    <x v="844"/>
    <x v="4"/>
    <s v="ENT"/>
    <s v="V06XX"/>
    <d v="2019-12-18T14:08:41"/>
    <n v="2"/>
    <n v="111.81"/>
    <n v="223.62"/>
    <n v="30"/>
    <x v="0"/>
    <x v="1"/>
    <n v="12"/>
  </r>
  <r>
    <x v="885"/>
    <x v="844"/>
    <x v="4"/>
    <s v="ENT"/>
    <s v="V06XX"/>
    <d v="2019-12-23T11:21:30"/>
    <n v="1"/>
    <n v="111.81"/>
    <n v="111.81"/>
    <n v="30"/>
    <x v="0"/>
    <x v="1"/>
    <n v="12"/>
  </r>
  <r>
    <x v="885"/>
    <x v="844"/>
    <x v="4"/>
    <s v="ENT"/>
    <s v="V06XX"/>
    <d v="2019-12-23T11:21:30"/>
    <n v="1"/>
    <n v="111.81"/>
    <n v="111.81"/>
    <n v="30"/>
    <x v="0"/>
    <x v="1"/>
    <n v="12"/>
  </r>
  <r>
    <x v="886"/>
    <x v="845"/>
    <x v="4"/>
    <s v="ENT"/>
    <s v="V06XX"/>
    <d v="2018-02-09T10:24:36"/>
    <n v="1"/>
    <n v="148.96"/>
    <n v="148.96"/>
    <n v="30"/>
    <x v="0"/>
    <x v="0"/>
    <n v="2"/>
  </r>
  <r>
    <x v="886"/>
    <x v="845"/>
    <x v="4"/>
    <s v="ENT"/>
    <s v="V06XX"/>
    <d v="2018-02-09T10:24:36"/>
    <n v="1"/>
    <n v="150.58000000000001"/>
    <n v="150.58000000000001"/>
    <n v="30"/>
    <x v="0"/>
    <x v="0"/>
    <n v="2"/>
  </r>
  <r>
    <x v="886"/>
    <x v="845"/>
    <x v="4"/>
    <s v="ENT"/>
    <s v="V06XX"/>
    <d v="2018-02-09T13:52:03"/>
    <n v="1"/>
    <n v="148.96"/>
    <n v="148.96"/>
    <n v="30"/>
    <x v="0"/>
    <x v="0"/>
    <n v="2"/>
  </r>
  <r>
    <x v="886"/>
    <x v="845"/>
    <x v="4"/>
    <s v="ENT"/>
    <s v="V06XX"/>
    <d v="2018-02-16T08:20:55"/>
    <n v="1"/>
    <n v="148.96"/>
    <n v="148.96"/>
    <n v="30"/>
    <x v="0"/>
    <x v="0"/>
    <n v="2"/>
  </r>
  <r>
    <x v="886"/>
    <x v="845"/>
    <x v="4"/>
    <s v="ENT"/>
    <s v="V06XX"/>
    <d v="2018-05-11T12:07:09"/>
    <n v="1"/>
    <n v="148.96"/>
    <n v="148.96"/>
    <n v="30"/>
    <x v="0"/>
    <x v="0"/>
    <n v="5"/>
  </r>
  <r>
    <x v="886"/>
    <x v="845"/>
    <x v="4"/>
    <s v="ENT"/>
    <s v="V06XX"/>
    <d v="2018-05-25T10:47:53"/>
    <n v="1"/>
    <n v="148.96"/>
    <n v="148.96"/>
    <n v="30"/>
    <x v="0"/>
    <x v="0"/>
    <n v="5"/>
  </r>
  <r>
    <x v="886"/>
    <x v="845"/>
    <x v="4"/>
    <s v="ENT"/>
    <s v="V06XX"/>
    <d v="2018-05-25T12:24:33"/>
    <n v="1"/>
    <n v="148.96"/>
    <n v="148.96"/>
    <n v="30"/>
    <x v="0"/>
    <x v="0"/>
    <n v="5"/>
  </r>
  <r>
    <x v="886"/>
    <x v="845"/>
    <x v="4"/>
    <s v="ENT"/>
    <s v="V06XX"/>
    <d v="2018-06-01T12:41:07"/>
    <n v="2"/>
    <n v="148.96"/>
    <n v="297.92"/>
    <n v="30"/>
    <x v="0"/>
    <x v="0"/>
    <n v="6"/>
  </r>
  <r>
    <x v="886"/>
    <x v="845"/>
    <x v="4"/>
    <s v="ENT"/>
    <s v="V06XX"/>
    <d v="2018-06-08T10:08:50"/>
    <n v="1"/>
    <n v="148.96"/>
    <n v="148.96"/>
    <n v="30"/>
    <x v="0"/>
    <x v="0"/>
    <n v="6"/>
  </r>
  <r>
    <x v="886"/>
    <x v="845"/>
    <x v="4"/>
    <s v="ENT"/>
    <s v="V06XX"/>
    <d v="2018-06-11T07:59:14"/>
    <n v="2"/>
    <n v="148.96"/>
    <n v="297.92"/>
    <n v="30"/>
    <x v="0"/>
    <x v="0"/>
    <n v="6"/>
  </r>
  <r>
    <x v="886"/>
    <x v="845"/>
    <x v="4"/>
    <s v="ENT"/>
    <s v="V06XX"/>
    <d v="2018-06-15T13:07:33"/>
    <n v="1"/>
    <n v="148.96"/>
    <n v="148.96"/>
    <n v="30"/>
    <x v="0"/>
    <x v="0"/>
    <n v="6"/>
  </r>
  <r>
    <x v="886"/>
    <x v="845"/>
    <x v="4"/>
    <s v="ENT"/>
    <s v="V06XX"/>
    <d v="2018-09-27T10:28:05"/>
    <n v="1"/>
    <n v="148.96"/>
    <n v="148.96"/>
    <n v="30"/>
    <x v="0"/>
    <x v="0"/>
    <n v="9"/>
  </r>
  <r>
    <x v="886"/>
    <x v="845"/>
    <x v="4"/>
    <s v="ENT"/>
    <s v="V06XX"/>
    <d v="2018-10-18T13:52:56"/>
    <n v="2"/>
    <n v="148.96"/>
    <n v="297.92"/>
    <n v="30"/>
    <x v="0"/>
    <x v="0"/>
    <n v="10"/>
  </r>
  <r>
    <x v="886"/>
    <x v="845"/>
    <x v="4"/>
    <s v="ENT"/>
    <s v="V06XX"/>
    <d v="2018-10-19T12:43:16"/>
    <n v="3"/>
    <n v="148.96"/>
    <n v="446.88"/>
    <n v="30"/>
    <x v="0"/>
    <x v="0"/>
    <n v="10"/>
  </r>
  <r>
    <x v="886"/>
    <x v="845"/>
    <x v="4"/>
    <s v="ENT"/>
    <s v="V06XX"/>
    <d v="2018-10-26T09:43:58"/>
    <n v="2"/>
    <n v="148.96"/>
    <n v="297.92"/>
    <n v="30"/>
    <x v="0"/>
    <x v="0"/>
    <n v="10"/>
  </r>
  <r>
    <x v="886"/>
    <x v="845"/>
    <x v="4"/>
    <s v="ENT"/>
    <s v="V06XX"/>
    <d v="2018-12-07T09:41:25"/>
    <n v="2"/>
    <n v="148.96"/>
    <n v="297.92"/>
    <n v="30"/>
    <x v="0"/>
    <x v="0"/>
    <n v="12"/>
  </r>
  <r>
    <x v="886"/>
    <x v="845"/>
    <x v="4"/>
    <s v="ENT"/>
    <s v="V06XX"/>
    <d v="2018-12-10T08:49:38"/>
    <n v="1"/>
    <n v="148.96"/>
    <n v="148.96"/>
    <n v="30"/>
    <x v="0"/>
    <x v="0"/>
    <n v="12"/>
  </r>
  <r>
    <x v="886"/>
    <x v="845"/>
    <x v="4"/>
    <s v="ENT"/>
    <s v="V06XX"/>
    <d v="2018-12-14T11:49:24"/>
    <n v="2"/>
    <n v="148.96"/>
    <n v="297.92"/>
    <n v="30"/>
    <x v="0"/>
    <x v="0"/>
    <n v="12"/>
  </r>
  <r>
    <x v="886"/>
    <x v="845"/>
    <x v="4"/>
    <s v="ENT"/>
    <s v="V06XX"/>
    <d v="2018-12-17T08:16:13"/>
    <n v="1"/>
    <n v="148.96"/>
    <n v="148.96"/>
    <n v="30"/>
    <x v="0"/>
    <x v="0"/>
    <n v="12"/>
  </r>
  <r>
    <x v="886"/>
    <x v="845"/>
    <x v="4"/>
    <s v="ENT"/>
    <s v="V06XX"/>
    <d v="2018-12-19T12:05:41"/>
    <n v="2"/>
    <n v="148.96"/>
    <n v="297.92"/>
    <n v="30"/>
    <x v="0"/>
    <x v="0"/>
    <n v="12"/>
  </r>
  <r>
    <x v="886"/>
    <x v="845"/>
    <x v="4"/>
    <s v="ENT"/>
    <s v="V06XX"/>
    <d v="2019-03-01T10:32:42"/>
    <n v="2"/>
    <n v="148.96"/>
    <n v="297.92"/>
    <n v="30"/>
    <x v="0"/>
    <x v="1"/>
    <n v="3"/>
  </r>
  <r>
    <x v="886"/>
    <x v="845"/>
    <x v="4"/>
    <s v="ENT"/>
    <s v="V06XX"/>
    <d v="2019-03-04T09:04:36"/>
    <n v="1"/>
    <n v="148.96"/>
    <n v="148.96"/>
    <n v="30"/>
    <x v="0"/>
    <x v="1"/>
    <n v="3"/>
  </r>
  <r>
    <x v="886"/>
    <x v="845"/>
    <x v="4"/>
    <s v="ENT"/>
    <s v="V06XX"/>
    <d v="2019-05-24T10:49:46"/>
    <n v="3"/>
    <n v="148.96"/>
    <n v="446.88"/>
    <n v="30"/>
    <x v="0"/>
    <x v="1"/>
    <n v="5"/>
  </r>
  <r>
    <x v="886"/>
    <x v="845"/>
    <x v="4"/>
    <s v="ENT"/>
    <s v="V06XX"/>
    <d v="2019-05-24T10:49:46"/>
    <n v="3"/>
    <n v="148.96"/>
    <n v="446.88"/>
    <n v="30"/>
    <x v="0"/>
    <x v="1"/>
    <n v="5"/>
  </r>
  <r>
    <x v="886"/>
    <x v="845"/>
    <x v="4"/>
    <s v="ENT"/>
    <s v="V06XX"/>
    <d v="2019-10-11T11:20:17"/>
    <n v="1"/>
    <n v="111.81"/>
    <n v="111.81"/>
    <n v="30"/>
    <x v="0"/>
    <x v="1"/>
    <n v="10"/>
  </r>
  <r>
    <x v="886"/>
    <x v="845"/>
    <x v="4"/>
    <s v="ENT"/>
    <s v="V06XX"/>
    <d v="2019-10-14T08:52:56"/>
    <n v="1"/>
    <n v="111.81"/>
    <n v="111.81"/>
    <n v="30"/>
    <x v="0"/>
    <x v="1"/>
    <n v="10"/>
  </r>
  <r>
    <x v="886"/>
    <x v="845"/>
    <x v="4"/>
    <s v="ENT"/>
    <s v="V06XX"/>
    <d v="2019-10-21T13:19:19"/>
    <n v="2"/>
    <n v="111.81"/>
    <n v="223.62"/>
    <n v="30"/>
    <x v="0"/>
    <x v="1"/>
    <n v="10"/>
  </r>
  <r>
    <x v="886"/>
    <x v="845"/>
    <x v="4"/>
    <s v="ENT"/>
    <s v="V06XX"/>
    <d v="2019-11-08T12:47:02"/>
    <n v="4"/>
    <n v="111.81"/>
    <n v="447.24"/>
    <n v="30"/>
    <x v="0"/>
    <x v="1"/>
    <n v="11"/>
  </r>
  <r>
    <x v="886"/>
    <x v="845"/>
    <x v="4"/>
    <s v="ENT"/>
    <s v="V06XX"/>
    <d v="2019-11-29T09:54:16"/>
    <n v="3"/>
    <n v="111.81"/>
    <n v="335.43"/>
    <n v="30"/>
    <x v="0"/>
    <x v="1"/>
    <n v="11"/>
  </r>
  <r>
    <x v="886"/>
    <x v="845"/>
    <x v="4"/>
    <s v="ENT"/>
    <s v="V06XX"/>
    <d v="2019-12-13T10:17:04"/>
    <n v="1"/>
    <n v="111.81"/>
    <n v="111.81"/>
    <n v="30"/>
    <x v="0"/>
    <x v="1"/>
    <n v="12"/>
  </r>
  <r>
    <x v="886"/>
    <x v="845"/>
    <x v="4"/>
    <s v="ENT"/>
    <s v="V06XX"/>
    <d v="2019-12-13T10:17:04"/>
    <n v="1"/>
    <n v="111.81"/>
    <n v="111.81"/>
    <n v="30"/>
    <x v="0"/>
    <x v="1"/>
    <n v="12"/>
  </r>
  <r>
    <x v="886"/>
    <x v="845"/>
    <x v="4"/>
    <s v="ENT"/>
    <s v="V06XX"/>
    <d v="2019-12-18T14:08:41"/>
    <n v="1"/>
    <n v="111.81"/>
    <n v="111.81"/>
    <n v="30"/>
    <x v="0"/>
    <x v="1"/>
    <n v="12"/>
  </r>
  <r>
    <x v="886"/>
    <x v="845"/>
    <x v="4"/>
    <s v="ENT"/>
    <s v="V06XX"/>
    <d v="2019-12-19T09:07:01"/>
    <n v="1"/>
    <n v="111.81"/>
    <n v="111.81"/>
    <n v="30"/>
    <x v="0"/>
    <x v="1"/>
    <n v="12"/>
  </r>
  <r>
    <x v="886"/>
    <x v="845"/>
    <x v="4"/>
    <s v="ENT"/>
    <s v="V06XX"/>
    <d v="2019-12-23T11:21:30"/>
    <n v="2"/>
    <n v="111.81"/>
    <n v="223.62"/>
    <n v="30"/>
    <x v="0"/>
    <x v="1"/>
    <n v="12"/>
  </r>
  <r>
    <x v="887"/>
    <x v="846"/>
    <x v="4"/>
    <s v="ENT"/>
    <s v="V06XX"/>
    <d v="2018-04-26T11:52:52"/>
    <n v="1"/>
    <n v="131.25"/>
    <n v="131.25"/>
    <n v="30"/>
    <x v="0"/>
    <x v="0"/>
    <n v="4"/>
  </r>
  <r>
    <x v="887"/>
    <x v="846"/>
    <x v="4"/>
    <s v="ENT"/>
    <s v="V06XX"/>
    <d v="2018-05-18T12:51:02"/>
    <n v="1"/>
    <n v="131.25"/>
    <n v="131.25"/>
    <n v="30"/>
    <x v="0"/>
    <x v="0"/>
    <n v="5"/>
  </r>
  <r>
    <x v="887"/>
    <x v="846"/>
    <x v="4"/>
    <s v="ENT"/>
    <s v="V06XX"/>
    <d v="2018-05-25T12:24:33"/>
    <n v="1"/>
    <n v="131.25"/>
    <n v="131.25"/>
    <n v="30"/>
    <x v="0"/>
    <x v="0"/>
    <n v="5"/>
  </r>
  <r>
    <x v="887"/>
    <x v="846"/>
    <x v="4"/>
    <s v="ENT"/>
    <s v="V06XX"/>
    <d v="2018-06-01T12:47:29"/>
    <n v="1"/>
    <n v="131.25"/>
    <n v="131.25"/>
    <n v="30"/>
    <x v="0"/>
    <x v="0"/>
    <n v="6"/>
  </r>
  <r>
    <x v="887"/>
    <x v="846"/>
    <x v="4"/>
    <s v="ENT"/>
    <s v="V06XX"/>
    <d v="2018-06-01T12:47:29"/>
    <n v="1"/>
    <n v="131.25"/>
    <n v="131.25"/>
    <n v="30"/>
    <x v="0"/>
    <x v="0"/>
    <n v="6"/>
  </r>
  <r>
    <x v="887"/>
    <x v="846"/>
    <x v="4"/>
    <s v="ENT"/>
    <s v="V06XX"/>
    <d v="2018-06-04T09:11:05"/>
    <n v="1"/>
    <n v="131.25"/>
    <n v="131.25"/>
    <n v="30"/>
    <x v="0"/>
    <x v="0"/>
    <n v="6"/>
  </r>
  <r>
    <x v="887"/>
    <x v="846"/>
    <x v="4"/>
    <s v="ENT"/>
    <s v="V06XX"/>
    <d v="2018-06-08T10:08:50"/>
    <n v="1"/>
    <n v="131.25"/>
    <n v="131.25"/>
    <n v="30"/>
    <x v="0"/>
    <x v="0"/>
    <n v="6"/>
  </r>
  <r>
    <x v="887"/>
    <x v="846"/>
    <x v="4"/>
    <s v="ENT"/>
    <s v="V06XX"/>
    <d v="2018-09-21T09:41:09"/>
    <n v="3"/>
    <n v="131.25"/>
    <n v="393.75"/>
    <n v="30"/>
    <x v="0"/>
    <x v="0"/>
    <n v="9"/>
  </r>
  <r>
    <x v="887"/>
    <x v="846"/>
    <x v="4"/>
    <s v="ENT"/>
    <s v="V06XX"/>
    <d v="2018-09-21T09:41:09"/>
    <n v="1"/>
    <n v="131.25"/>
    <n v="131.25"/>
    <n v="30"/>
    <x v="0"/>
    <x v="0"/>
    <n v="9"/>
  </r>
  <r>
    <x v="887"/>
    <x v="846"/>
    <x v="4"/>
    <s v="ENT"/>
    <s v="V06XX"/>
    <d v="2018-09-27T10:28:05"/>
    <n v="1"/>
    <n v="131.25"/>
    <n v="131.25"/>
    <n v="30"/>
    <x v="0"/>
    <x v="0"/>
    <n v="9"/>
  </r>
  <r>
    <x v="887"/>
    <x v="846"/>
    <x v="4"/>
    <s v="ENT"/>
    <s v="V06XX"/>
    <d v="2018-10-12T12:21:53"/>
    <n v="2"/>
    <n v="131.25"/>
    <n v="262.5"/>
    <n v="30"/>
    <x v="0"/>
    <x v="0"/>
    <n v="10"/>
  </r>
  <r>
    <x v="887"/>
    <x v="846"/>
    <x v="4"/>
    <s v="ENT"/>
    <s v="V06XX"/>
    <d v="2018-10-18T13:52:56"/>
    <n v="1"/>
    <n v="131.25"/>
    <n v="131.25"/>
    <n v="30"/>
    <x v="0"/>
    <x v="0"/>
    <n v="10"/>
  </r>
  <r>
    <x v="887"/>
    <x v="846"/>
    <x v="4"/>
    <s v="ENT"/>
    <s v="V06XX"/>
    <d v="2018-10-18T13:52:56"/>
    <n v="1"/>
    <n v="148.96"/>
    <n v="148.96"/>
    <n v="30"/>
    <x v="0"/>
    <x v="0"/>
    <n v="10"/>
  </r>
  <r>
    <x v="887"/>
    <x v="846"/>
    <x v="4"/>
    <s v="ENT"/>
    <s v="V06XX"/>
    <d v="2018-10-19T12:43:16"/>
    <n v="1"/>
    <n v="148.96"/>
    <n v="148.96"/>
    <n v="30"/>
    <x v="0"/>
    <x v="0"/>
    <n v="10"/>
  </r>
  <r>
    <x v="887"/>
    <x v="846"/>
    <x v="4"/>
    <s v="ENT"/>
    <s v="V06XX"/>
    <d v="2018-10-19T12:43:16"/>
    <n v="2"/>
    <n v="131.25"/>
    <n v="262.5"/>
    <n v="30"/>
    <x v="0"/>
    <x v="0"/>
    <n v="10"/>
  </r>
  <r>
    <x v="887"/>
    <x v="846"/>
    <x v="4"/>
    <s v="ENT"/>
    <s v="V06XX"/>
    <d v="2018-10-26T09:43:58"/>
    <n v="2"/>
    <n v="131.25"/>
    <n v="262.5"/>
    <n v="30"/>
    <x v="0"/>
    <x v="0"/>
    <n v="10"/>
  </r>
  <r>
    <x v="887"/>
    <x v="846"/>
    <x v="4"/>
    <s v="ENT"/>
    <s v="V06XX"/>
    <d v="2018-12-14T11:49:24"/>
    <n v="1"/>
    <n v="131.25"/>
    <n v="131.25"/>
    <n v="30"/>
    <x v="0"/>
    <x v="0"/>
    <n v="12"/>
  </r>
  <r>
    <x v="887"/>
    <x v="846"/>
    <x v="4"/>
    <s v="ENT"/>
    <s v="V06XX"/>
    <d v="2018-12-14T11:49:24"/>
    <n v="2"/>
    <n v="131.25"/>
    <n v="262.5"/>
    <n v="30"/>
    <x v="0"/>
    <x v="0"/>
    <n v="12"/>
  </r>
  <r>
    <x v="887"/>
    <x v="846"/>
    <x v="4"/>
    <s v="ENT"/>
    <s v="V06XX"/>
    <d v="2018-12-19T12:05:41"/>
    <n v="2"/>
    <n v="131.25"/>
    <n v="262.5"/>
    <n v="30"/>
    <x v="0"/>
    <x v="0"/>
    <n v="12"/>
  </r>
  <r>
    <x v="887"/>
    <x v="846"/>
    <x v="4"/>
    <s v="ENT"/>
    <s v="V06XX"/>
    <d v="2019-02-15T13:01:55"/>
    <n v="1"/>
    <n v="131.25"/>
    <n v="131.25"/>
    <n v="30"/>
    <x v="0"/>
    <x v="1"/>
    <n v="2"/>
  </r>
  <r>
    <x v="887"/>
    <x v="846"/>
    <x v="4"/>
    <s v="ENT"/>
    <s v="V06XX"/>
    <d v="2019-03-01T10:32:42"/>
    <n v="3"/>
    <n v="131.25"/>
    <n v="393.75"/>
    <n v="30"/>
    <x v="0"/>
    <x v="1"/>
    <n v="3"/>
  </r>
  <r>
    <x v="887"/>
    <x v="846"/>
    <x v="4"/>
    <s v="ENT"/>
    <s v="V06XX"/>
    <d v="2019-05-10T13:34:58"/>
    <n v="3"/>
    <n v="131.25"/>
    <n v="393.75"/>
    <n v="30"/>
    <x v="0"/>
    <x v="1"/>
    <n v="5"/>
  </r>
  <r>
    <x v="887"/>
    <x v="846"/>
    <x v="4"/>
    <s v="ENT"/>
    <s v="V06XX"/>
    <d v="2019-10-04T12:04:52"/>
    <n v="2"/>
    <n v="111.81"/>
    <n v="223.62"/>
    <n v="30"/>
    <x v="0"/>
    <x v="1"/>
    <n v="10"/>
  </r>
  <r>
    <x v="887"/>
    <x v="846"/>
    <x v="4"/>
    <s v="ENT"/>
    <s v="V06XX"/>
    <d v="2019-10-11T11:20:17"/>
    <n v="2"/>
    <n v="111.81"/>
    <n v="223.62"/>
    <n v="30"/>
    <x v="0"/>
    <x v="1"/>
    <n v="10"/>
  </r>
  <r>
    <x v="887"/>
    <x v="846"/>
    <x v="4"/>
    <s v="ENT"/>
    <s v="V06XX"/>
    <d v="2019-10-24T09:38:15"/>
    <n v="1"/>
    <n v="111.81"/>
    <n v="111.81"/>
    <n v="30"/>
    <x v="0"/>
    <x v="1"/>
    <n v="10"/>
  </r>
  <r>
    <x v="887"/>
    <x v="846"/>
    <x v="4"/>
    <s v="ENT"/>
    <s v="V06XX"/>
    <d v="2019-10-24T09:38:15"/>
    <n v="3"/>
    <n v="111.81"/>
    <n v="335.43"/>
    <n v="30"/>
    <x v="0"/>
    <x v="1"/>
    <n v="10"/>
  </r>
  <r>
    <x v="887"/>
    <x v="846"/>
    <x v="4"/>
    <s v="ENT"/>
    <s v="V06XX"/>
    <d v="2019-12-06T13:37:45"/>
    <n v="2"/>
    <n v="111.81"/>
    <n v="223.62"/>
    <n v="30"/>
    <x v="0"/>
    <x v="1"/>
    <n v="12"/>
  </r>
  <r>
    <x v="887"/>
    <x v="846"/>
    <x v="4"/>
    <s v="ENT"/>
    <s v="V06XX"/>
    <d v="2019-12-06T13:37:45"/>
    <n v="3"/>
    <n v="111.81"/>
    <n v="335.43"/>
    <n v="30"/>
    <x v="0"/>
    <x v="1"/>
    <n v="12"/>
  </r>
  <r>
    <x v="887"/>
    <x v="846"/>
    <x v="4"/>
    <s v="ENT"/>
    <s v="V06XX"/>
    <d v="2019-12-18T14:08:41"/>
    <n v="2"/>
    <n v="111.81"/>
    <n v="223.62"/>
    <n v="30"/>
    <x v="0"/>
    <x v="1"/>
    <n v="12"/>
  </r>
  <r>
    <x v="887"/>
    <x v="846"/>
    <x v="4"/>
    <s v="ENT"/>
    <s v="V06XX"/>
    <d v="2019-12-23T11:21:30"/>
    <n v="2"/>
    <n v="111.81"/>
    <n v="223.62"/>
    <n v="30"/>
    <x v="0"/>
    <x v="1"/>
    <n v="12"/>
  </r>
  <r>
    <x v="888"/>
    <x v="847"/>
    <x v="4"/>
    <s v="ENT"/>
    <s v="V06XX"/>
    <d v="2018-02-16T08:20:55"/>
    <n v="1"/>
    <n v="131.25"/>
    <n v="131.25"/>
    <n v="30"/>
    <x v="0"/>
    <x v="0"/>
    <n v="2"/>
  </r>
  <r>
    <x v="888"/>
    <x v="847"/>
    <x v="4"/>
    <s v="ENT"/>
    <s v="V06XX"/>
    <d v="2018-02-23T13:31:36"/>
    <n v="2"/>
    <n v="131.25"/>
    <n v="262.5"/>
    <n v="30"/>
    <x v="0"/>
    <x v="0"/>
    <n v="2"/>
  </r>
  <r>
    <x v="888"/>
    <x v="847"/>
    <x v="4"/>
    <s v="ENT"/>
    <s v="V06XX"/>
    <d v="2018-03-09T10:05:16"/>
    <n v="1"/>
    <n v="131.25"/>
    <n v="131.25"/>
    <n v="30"/>
    <x v="0"/>
    <x v="0"/>
    <n v="3"/>
  </r>
  <r>
    <x v="888"/>
    <x v="847"/>
    <x v="4"/>
    <s v="ENT"/>
    <s v="V06XX"/>
    <d v="2018-03-12T07:47:39"/>
    <n v="4"/>
    <n v="148.96"/>
    <n v="595.84"/>
    <n v="30"/>
    <x v="0"/>
    <x v="0"/>
    <n v="3"/>
  </r>
  <r>
    <x v="888"/>
    <x v="847"/>
    <x v="4"/>
    <s v="ENT"/>
    <s v="V06XX"/>
    <d v="2018-03-28T07:54:45"/>
    <n v="1"/>
    <n v="148.96"/>
    <n v="148.96"/>
    <n v="30"/>
    <x v="0"/>
    <x v="0"/>
    <n v="3"/>
  </r>
  <r>
    <x v="888"/>
    <x v="847"/>
    <x v="4"/>
    <s v="ENT"/>
    <s v="V06XX"/>
    <d v="2018-04-26T11:52:52"/>
    <n v="1"/>
    <n v="131.25"/>
    <n v="131.25"/>
    <n v="30"/>
    <x v="0"/>
    <x v="0"/>
    <n v="4"/>
  </r>
  <r>
    <x v="888"/>
    <x v="847"/>
    <x v="4"/>
    <s v="ENT"/>
    <s v="V06XX"/>
    <d v="2018-05-11T12:07:09"/>
    <n v="1"/>
    <n v="148.96"/>
    <n v="148.96"/>
    <n v="30"/>
    <x v="0"/>
    <x v="0"/>
    <n v="5"/>
  </r>
  <r>
    <x v="888"/>
    <x v="847"/>
    <x v="4"/>
    <s v="ENT"/>
    <s v="V06XX"/>
    <d v="2018-05-14T13:21:35"/>
    <n v="3"/>
    <n v="131.25"/>
    <n v="393.75"/>
    <n v="30"/>
    <x v="0"/>
    <x v="0"/>
    <n v="5"/>
  </r>
  <r>
    <x v="888"/>
    <x v="847"/>
    <x v="4"/>
    <s v="ENT"/>
    <s v="V06XX"/>
    <d v="2018-05-21T10:24:31"/>
    <n v="1"/>
    <n v="131.25"/>
    <n v="131.25"/>
    <n v="30"/>
    <x v="0"/>
    <x v="0"/>
    <n v="5"/>
  </r>
  <r>
    <x v="888"/>
    <x v="847"/>
    <x v="4"/>
    <s v="ENT"/>
    <s v="V06XX"/>
    <d v="2018-05-28T08:00:44"/>
    <n v="1"/>
    <n v="131.25"/>
    <n v="131.25"/>
    <n v="30"/>
    <x v="0"/>
    <x v="0"/>
    <n v="5"/>
  </r>
  <r>
    <x v="888"/>
    <x v="847"/>
    <x v="4"/>
    <s v="ENT"/>
    <s v="V06XX"/>
    <d v="2018-06-01T12:41:07"/>
    <n v="2"/>
    <n v="131.25"/>
    <n v="262.5"/>
    <n v="30"/>
    <x v="0"/>
    <x v="0"/>
    <n v="6"/>
  </r>
  <r>
    <x v="888"/>
    <x v="847"/>
    <x v="4"/>
    <s v="ENT"/>
    <s v="V06XX"/>
    <d v="2018-06-01T12:47:29"/>
    <n v="1"/>
    <n v="131.25"/>
    <n v="131.25"/>
    <n v="30"/>
    <x v="0"/>
    <x v="0"/>
    <n v="6"/>
  </r>
  <r>
    <x v="888"/>
    <x v="847"/>
    <x v="4"/>
    <s v="ENT"/>
    <s v="V06XX"/>
    <d v="2018-06-01T12:47:29"/>
    <n v="1"/>
    <n v="131.25"/>
    <n v="131.25"/>
    <n v="30"/>
    <x v="0"/>
    <x v="0"/>
    <n v="6"/>
  </r>
  <r>
    <x v="888"/>
    <x v="847"/>
    <x v="4"/>
    <s v="ENT"/>
    <s v="V06XX"/>
    <d v="2018-06-08T10:08:50"/>
    <n v="1"/>
    <n v="131.25"/>
    <n v="131.25"/>
    <n v="30"/>
    <x v="0"/>
    <x v="0"/>
    <n v="6"/>
  </r>
  <r>
    <x v="888"/>
    <x v="847"/>
    <x v="4"/>
    <s v="ENT"/>
    <s v="V06XX"/>
    <d v="2018-06-08T12:18:20"/>
    <n v="1"/>
    <n v="131.25"/>
    <n v="131.25"/>
    <n v="30"/>
    <x v="0"/>
    <x v="0"/>
    <n v="6"/>
  </r>
  <r>
    <x v="888"/>
    <x v="847"/>
    <x v="4"/>
    <s v="ENT"/>
    <s v="V06XX"/>
    <d v="2018-06-15T13:07:33"/>
    <n v="1"/>
    <n v="131.25"/>
    <n v="131.25"/>
    <n v="30"/>
    <x v="0"/>
    <x v="0"/>
    <n v="6"/>
  </r>
  <r>
    <x v="888"/>
    <x v="847"/>
    <x v="4"/>
    <s v="ENT"/>
    <s v="V06XX"/>
    <d v="2018-06-26T14:41:29"/>
    <n v="1"/>
    <n v="131.25"/>
    <n v="131.25"/>
    <n v="30"/>
    <x v="0"/>
    <x v="0"/>
    <n v="6"/>
  </r>
  <r>
    <x v="888"/>
    <x v="847"/>
    <x v="4"/>
    <s v="ENT"/>
    <s v="V06XX"/>
    <d v="2018-06-26T14:41:29"/>
    <n v="2"/>
    <n v="131.25"/>
    <n v="262.5"/>
    <n v="30"/>
    <x v="0"/>
    <x v="0"/>
    <n v="6"/>
  </r>
  <r>
    <x v="888"/>
    <x v="847"/>
    <x v="4"/>
    <s v="ENT"/>
    <s v="V06XX"/>
    <d v="2018-09-21T09:41:09"/>
    <n v="2"/>
    <n v="131.25"/>
    <n v="262.5"/>
    <n v="30"/>
    <x v="0"/>
    <x v="0"/>
    <n v="9"/>
  </r>
  <r>
    <x v="888"/>
    <x v="847"/>
    <x v="4"/>
    <s v="ENT"/>
    <s v="V06XX"/>
    <d v="2018-09-21T09:41:09"/>
    <n v="3"/>
    <n v="131.25"/>
    <n v="393.75"/>
    <n v="30"/>
    <x v="0"/>
    <x v="0"/>
    <n v="9"/>
  </r>
  <r>
    <x v="888"/>
    <x v="847"/>
    <x v="4"/>
    <s v="ENT"/>
    <s v="V06XX"/>
    <d v="2018-09-27T10:28:05"/>
    <n v="2"/>
    <n v="131.25"/>
    <n v="262.5"/>
    <n v="30"/>
    <x v="0"/>
    <x v="0"/>
    <n v="9"/>
  </r>
  <r>
    <x v="888"/>
    <x v="847"/>
    <x v="4"/>
    <s v="ENT"/>
    <s v="V06XX"/>
    <d v="2018-10-05T11:14:24"/>
    <n v="2"/>
    <n v="131.25"/>
    <n v="262.5"/>
    <n v="30"/>
    <x v="0"/>
    <x v="0"/>
    <n v="10"/>
  </r>
  <r>
    <x v="888"/>
    <x v="847"/>
    <x v="4"/>
    <s v="ENT"/>
    <s v="V06XX"/>
    <d v="2018-10-12T12:21:53"/>
    <n v="2"/>
    <n v="131.25"/>
    <n v="262.5"/>
    <n v="30"/>
    <x v="0"/>
    <x v="0"/>
    <n v="10"/>
  </r>
  <r>
    <x v="888"/>
    <x v="847"/>
    <x v="4"/>
    <s v="ENT"/>
    <s v="V06XX"/>
    <d v="2018-10-18T13:52:56"/>
    <n v="1"/>
    <n v="131.25"/>
    <n v="131.25"/>
    <n v="30"/>
    <x v="0"/>
    <x v="0"/>
    <n v="10"/>
  </r>
  <r>
    <x v="888"/>
    <x v="847"/>
    <x v="4"/>
    <s v="ENT"/>
    <s v="V06XX"/>
    <d v="2018-10-18T13:52:56"/>
    <n v="1"/>
    <n v="131.25"/>
    <n v="131.25"/>
    <n v="30"/>
    <x v="0"/>
    <x v="0"/>
    <n v="10"/>
  </r>
  <r>
    <x v="888"/>
    <x v="847"/>
    <x v="4"/>
    <s v="ENT"/>
    <s v="V06XX"/>
    <d v="2018-10-19T12:43:16"/>
    <n v="1"/>
    <n v="131.25"/>
    <n v="131.25"/>
    <n v="30"/>
    <x v="0"/>
    <x v="0"/>
    <n v="10"/>
  </r>
  <r>
    <x v="888"/>
    <x v="847"/>
    <x v="4"/>
    <s v="ENT"/>
    <s v="V06XX"/>
    <d v="2018-10-19T12:43:16"/>
    <n v="2"/>
    <n v="148.96"/>
    <n v="297.92"/>
    <n v="30"/>
    <x v="0"/>
    <x v="0"/>
    <n v="10"/>
  </r>
  <r>
    <x v="888"/>
    <x v="847"/>
    <x v="4"/>
    <s v="ENT"/>
    <s v="V06XX"/>
    <d v="2018-11-16T11:54:40"/>
    <n v="2"/>
    <n v="148.96"/>
    <n v="297.92"/>
    <n v="30"/>
    <x v="0"/>
    <x v="0"/>
    <n v="11"/>
  </r>
  <r>
    <x v="888"/>
    <x v="847"/>
    <x v="4"/>
    <s v="ENT"/>
    <s v="V06XX"/>
    <d v="2018-12-07T09:41:25"/>
    <n v="3"/>
    <n v="131.25"/>
    <n v="393.75"/>
    <n v="30"/>
    <x v="0"/>
    <x v="0"/>
    <n v="12"/>
  </r>
  <r>
    <x v="888"/>
    <x v="847"/>
    <x v="4"/>
    <s v="ENT"/>
    <s v="V06XX"/>
    <d v="2018-12-14T11:49:24"/>
    <n v="3"/>
    <n v="131.25"/>
    <n v="393.75"/>
    <n v="30"/>
    <x v="0"/>
    <x v="0"/>
    <n v="12"/>
  </r>
  <r>
    <x v="888"/>
    <x v="847"/>
    <x v="4"/>
    <s v="ENT"/>
    <s v="V06XX"/>
    <d v="2018-12-19T12:05:41"/>
    <n v="3"/>
    <n v="131.25"/>
    <n v="393.75"/>
    <n v="30"/>
    <x v="0"/>
    <x v="0"/>
    <n v="12"/>
  </r>
  <r>
    <x v="888"/>
    <x v="847"/>
    <x v="4"/>
    <s v="ENT"/>
    <s v="V06XX"/>
    <d v="2019-02-15T13:01:55"/>
    <n v="1"/>
    <n v="131.25"/>
    <n v="131.25"/>
    <n v="30"/>
    <x v="0"/>
    <x v="1"/>
    <n v="2"/>
  </r>
  <r>
    <x v="888"/>
    <x v="847"/>
    <x v="4"/>
    <s v="ENT"/>
    <s v="V06XX"/>
    <d v="2019-03-01T10:32:42"/>
    <n v="1"/>
    <n v="131.25"/>
    <n v="131.25"/>
    <n v="30"/>
    <x v="0"/>
    <x v="1"/>
    <n v="3"/>
  </r>
  <r>
    <x v="888"/>
    <x v="847"/>
    <x v="4"/>
    <s v="ENT"/>
    <s v="V06XX"/>
    <d v="2019-03-01T10:32:42"/>
    <n v="2"/>
    <n v="131.25"/>
    <n v="262.5"/>
    <n v="30"/>
    <x v="0"/>
    <x v="1"/>
    <n v="3"/>
  </r>
  <r>
    <x v="888"/>
    <x v="847"/>
    <x v="4"/>
    <s v="ENT"/>
    <s v="V06XX"/>
    <d v="2019-05-10T13:34:58"/>
    <n v="3"/>
    <n v="131.25"/>
    <n v="393.75"/>
    <n v="30"/>
    <x v="0"/>
    <x v="1"/>
    <n v="5"/>
  </r>
  <r>
    <x v="888"/>
    <x v="847"/>
    <x v="4"/>
    <s v="ENT"/>
    <s v="V06XX"/>
    <d v="2019-06-21T13:19:33"/>
    <n v="1"/>
    <n v="131.25"/>
    <n v="131.25"/>
    <n v="30"/>
    <x v="0"/>
    <x v="1"/>
    <n v="6"/>
  </r>
  <r>
    <x v="888"/>
    <x v="847"/>
    <x v="4"/>
    <s v="ENT"/>
    <s v="V06XX"/>
    <d v="2019-06-21T13:19:33"/>
    <n v="2"/>
    <n v="131.25"/>
    <n v="262.5"/>
    <n v="30"/>
    <x v="0"/>
    <x v="1"/>
    <n v="6"/>
  </r>
  <r>
    <x v="888"/>
    <x v="847"/>
    <x v="4"/>
    <s v="ENT"/>
    <s v="V06XX"/>
    <d v="2019-06-28T14:25:58"/>
    <n v="4"/>
    <n v="131.25"/>
    <n v="525"/>
    <n v="30"/>
    <x v="0"/>
    <x v="1"/>
    <n v="6"/>
  </r>
  <r>
    <x v="888"/>
    <x v="847"/>
    <x v="4"/>
    <s v="ENT"/>
    <s v="V06XX"/>
    <d v="2019-06-28T14:25:58"/>
    <n v="1"/>
    <n v="131.25"/>
    <n v="131.25"/>
    <n v="30"/>
    <x v="0"/>
    <x v="1"/>
    <n v="6"/>
  </r>
  <r>
    <x v="888"/>
    <x v="847"/>
    <x v="4"/>
    <s v="ENT"/>
    <s v="V06XX"/>
    <d v="2019-09-27T13:26:34"/>
    <n v="3"/>
    <n v="109.45"/>
    <n v="328.35"/>
    <n v="30"/>
    <x v="0"/>
    <x v="1"/>
    <n v="9"/>
  </r>
  <r>
    <x v="888"/>
    <x v="847"/>
    <x v="4"/>
    <s v="ENT"/>
    <s v="V06XX"/>
    <d v="2019-09-27T13:26:34"/>
    <n v="1"/>
    <n v="109.45"/>
    <n v="109.45"/>
    <n v="30"/>
    <x v="0"/>
    <x v="1"/>
    <n v="9"/>
  </r>
  <r>
    <x v="888"/>
    <x v="847"/>
    <x v="4"/>
    <s v="ENT"/>
    <s v="V06XX"/>
    <d v="2019-10-04T12:04:52"/>
    <n v="2"/>
    <n v="109.45"/>
    <n v="218.9"/>
    <n v="30"/>
    <x v="0"/>
    <x v="1"/>
    <n v="10"/>
  </r>
  <r>
    <x v="888"/>
    <x v="847"/>
    <x v="4"/>
    <s v="ENT"/>
    <s v="V06XX"/>
    <d v="2019-10-11T11:20:17"/>
    <n v="2"/>
    <n v="111.81"/>
    <n v="223.62"/>
    <n v="30"/>
    <x v="0"/>
    <x v="1"/>
    <n v="10"/>
  </r>
  <r>
    <x v="888"/>
    <x v="847"/>
    <x v="4"/>
    <s v="ENT"/>
    <s v="V06XX"/>
    <d v="2019-10-21T13:19:19"/>
    <n v="1"/>
    <n v="111.81"/>
    <n v="111.81"/>
    <n v="30"/>
    <x v="0"/>
    <x v="1"/>
    <n v="10"/>
  </r>
  <r>
    <x v="888"/>
    <x v="847"/>
    <x v="4"/>
    <s v="ENT"/>
    <s v="V06XX"/>
    <d v="2019-10-21T13:19:19"/>
    <n v="1"/>
    <n v="111.81"/>
    <n v="111.81"/>
    <n v="30"/>
    <x v="0"/>
    <x v="1"/>
    <n v="10"/>
  </r>
  <r>
    <x v="888"/>
    <x v="847"/>
    <x v="4"/>
    <s v="ENT"/>
    <s v="V06XX"/>
    <d v="2019-11-22T11:06:08"/>
    <n v="3"/>
    <n v="111.81"/>
    <n v="335.43"/>
    <n v="30"/>
    <x v="0"/>
    <x v="1"/>
    <n v="11"/>
  </r>
  <r>
    <x v="888"/>
    <x v="847"/>
    <x v="4"/>
    <s v="ENT"/>
    <s v="V06XX"/>
    <d v="2019-11-22T11:06:08"/>
    <n v="2"/>
    <n v="111.81"/>
    <n v="223.62"/>
    <n v="30"/>
    <x v="0"/>
    <x v="1"/>
    <n v="11"/>
  </r>
  <r>
    <x v="888"/>
    <x v="847"/>
    <x v="4"/>
    <s v="ENT"/>
    <s v="V06XX"/>
    <d v="2019-11-29T09:54:16"/>
    <n v="2"/>
    <n v="111.81"/>
    <n v="223.62"/>
    <n v="30"/>
    <x v="0"/>
    <x v="1"/>
    <n v="11"/>
  </r>
  <r>
    <x v="888"/>
    <x v="847"/>
    <x v="4"/>
    <s v="ENT"/>
    <s v="V06XX"/>
    <d v="2019-11-29T09:54:16"/>
    <n v="2"/>
    <n v="111.81"/>
    <n v="223.62"/>
    <n v="30"/>
    <x v="0"/>
    <x v="1"/>
    <n v="11"/>
  </r>
  <r>
    <x v="888"/>
    <x v="847"/>
    <x v="4"/>
    <s v="ENT"/>
    <s v="V06XX"/>
    <d v="2019-12-06T13:37:45"/>
    <n v="3"/>
    <n v="111.81"/>
    <n v="335.43"/>
    <n v="30"/>
    <x v="0"/>
    <x v="1"/>
    <n v="12"/>
  </r>
  <r>
    <x v="888"/>
    <x v="847"/>
    <x v="4"/>
    <s v="ENT"/>
    <s v="V06XX"/>
    <d v="2019-12-06T13:37:45"/>
    <n v="2"/>
    <n v="111.81"/>
    <n v="223.62"/>
    <n v="30"/>
    <x v="0"/>
    <x v="1"/>
    <n v="12"/>
  </r>
  <r>
    <x v="888"/>
    <x v="847"/>
    <x v="4"/>
    <s v="ENT"/>
    <s v="V06XX"/>
    <d v="2019-12-13T10:17:04"/>
    <n v="3"/>
    <n v="111.81"/>
    <n v="335.43"/>
    <n v="30"/>
    <x v="0"/>
    <x v="1"/>
    <n v="12"/>
  </r>
  <r>
    <x v="888"/>
    <x v="847"/>
    <x v="4"/>
    <s v="ENT"/>
    <s v="V06XX"/>
    <d v="2019-12-18T14:08:41"/>
    <n v="2"/>
    <n v="111.81"/>
    <n v="223.62"/>
    <n v="30"/>
    <x v="0"/>
    <x v="1"/>
    <n v="12"/>
  </r>
  <r>
    <x v="888"/>
    <x v="847"/>
    <x v="4"/>
    <s v="ENT"/>
    <s v="V06XX"/>
    <d v="2019-12-23T11:21:30"/>
    <n v="2"/>
    <n v="111.81"/>
    <n v="223.62"/>
    <n v="30"/>
    <x v="0"/>
    <x v="1"/>
    <n v="12"/>
  </r>
  <r>
    <x v="889"/>
    <x v="848"/>
    <x v="4"/>
    <s v="ENT"/>
    <s v="V06XX"/>
    <d v="2018-01-12T09:42:14"/>
    <n v="2"/>
    <n v="131.25"/>
    <n v="262.5"/>
    <n v="30"/>
    <x v="0"/>
    <x v="0"/>
    <n v="1"/>
  </r>
  <r>
    <x v="889"/>
    <x v="848"/>
    <x v="4"/>
    <s v="ENT"/>
    <s v="V06XX"/>
    <d v="2018-01-19T12:56:57"/>
    <n v="1"/>
    <n v="131.25"/>
    <n v="131.25"/>
    <n v="30"/>
    <x v="0"/>
    <x v="0"/>
    <n v="1"/>
  </r>
  <r>
    <x v="889"/>
    <x v="848"/>
    <x v="4"/>
    <s v="ENT"/>
    <s v="V06XX"/>
    <d v="2018-01-22T08:21:40"/>
    <n v="3"/>
    <n v="131.25"/>
    <n v="393.75"/>
    <n v="30"/>
    <x v="0"/>
    <x v="0"/>
    <n v="1"/>
  </r>
  <r>
    <x v="889"/>
    <x v="848"/>
    <x v="4"/>
    <s v="ENT"/>
    <s v="V06XX"/>
    <d v="2018-03-09T10:05:16"/>
    <n v="1"/>
    <n v="148.96"/>
    <n v="148.96"/>
    <n v="30"/>
    <x v="0"/>
    <x v="0"/>
    <n v="3"/>
  </r>
  <r>
    <x v="889"/>
    <x v="848"/>
    <x v="4"/>
    <s v="ENT"/>
    <s v="V06XX"/>
    <d v="2018-03-12T07:47:39"/>
    <n v="3"/>
    <n v="148.96"/>
    <n v="446.88"/>
    <n v="30"/>
    <x v="0"/>
    <x v="0"/>
    <n v="3"/>
  </r>
  <r>
    <x v="889"/>
    <x v="848"/>
    <x v="4"/>
    <s v="ENT"/>
    <s v="V06XX"/>
    <d v="2018-03-12T07:47:39"/>
    <n v="1"/>
    <n v="131.25"/>
    <n v="131.25"/>
    <n v="30"/>
    <x v="0"/>
    <x v="0"/>
    <n v="3"/>
  </r>
  <r>
    <x v="889"/>
    <x v="848"/>
    <x v="4"/>
    <s v="ENT"/>
    <s v="V06XX"/>
    <d v="2018-03-28T07:54:45"/>
    <n v="2"/>
    <n v="148.96"/>
    <n v="297.92"/>
    <n v="30"/>
    <x v="0"/>
    <x v="0"/>
    <n v="3"/>
  </r>
  <r>
    <x v="889"/>
    <x v="848"/>
    <x v="4"/>
    <s v="ENT"/>
    <s v="V06XX"/>
    <d v="2018-04-26T11:52:52"/>
    <n v="1"/>
    <n v="148.96"/>
    <n v="148.96"/>
    <n v="30"/>
    <x v="0"/>
    <x v="0"/>
    <n v="4"/>
  </r>
  <r>
    <x v="889"/>
    <x v="848"/>
    <x v="4"/>
    <s v="ENT"/>
    <s v="V06XX"/>
    <d v="2018-05-11T12:07:09"/>
    <n v="1"/>
    <n v="148.96"/>
    <n v="148.96"/>
    <n v="30"/>
    <x v="0"/>
    <x v="0"/>
    <n v="5"/>
  </r>
  <r>
    <x v="889"/>
    <x v="848"/>
    <x v="4"/>
    <s v="ENT"/>
    <s v="V06XX"/>
    <d v="2018-05-11T12:07:09"/>
    <n v="1"/>
    <n v="131.25"/>
    <n v="131.25"/>
    <n v="30"/>
    <x v="0"/>
    <x v="0"/>
    <n v="5"/>
  </r>
  <r>
    <x v="889"/>
    <x v="848"/>
    <x v="4"/>
    <s v="ENT"/>
    <s v="V06XX"/>
    <d v="2018-06-01T12:41:07"/>
    <n v="1"/>
    <n v="131.25"/>
    <n v="131.25"/>
    <n v="30"/>
    <x v="0"/>
    <x v="0"/>
    <n v="6"/>
  </r>
  <r>
    <x v="889"/>
    <x v="848"/>
    <x v="4"/>
    <s v="ENT"/>
    <s v="V06XX"/>
    <d v="2018-06-01T12:41:07"/>
    <n v="1"/>
    <n v="131.25"/>
    <n v="131.25"/>
    <n v="30"/>
    <x v="0"/>
    <x v="0"/>
    <n v="6"/>
  </r>
  <r>
    <x v="889"/>
    <x v="848"/>
    <x v="4"/>
    <s v="ENT"/>
    <s v="V06XX"/>
    <d v="2018-06-01T12:47:29"/>
    <n v="1"/>
    <n v="131.25"/>
    <n v="131.25"/>
    <n v="30"/>
    <x v="0"/>
    <x v="0"/>
    <n v="6"/>
  </r>
  <r>
    <x v="889"/>
    <x v="848"/>
    <x v="4"/>
    <s v="ENT"/>
    <s v="V06XX"/>
    <d v="2018-06-01T12:47:29"/>
    <n v="1"/>
    <n v="131.25"/>
    <n v="131.25"/>
    <n v="30"/>
    <x v="0"/>
    <x v="0"/>
    <n v="6"/>
  </r>
  <r>
    <x v="889"/>
    <x v="848"/>
    <x v="4"/>
    <s v="ENT"/>
    <s v="V06XX"/>
    <d v="2018-06-08T12:18:20"/>
    <n v="1"/>
    <n v="131.25"/>
    <n v="131.25"/>
    <n v="30"/>
    <x v="0"/>
    <x v="0"/>
    <n v="6"/>
  </r>
  <r>
    <x v="889"/>
    <x v="848"/>
    <x v="4"/>
    <s v="ENT"/>
    <s v="V06XX"/>
    <d v="2018-06-08T12:18:20"/>
    <n v="1"/>
    <n v="131.25"/>
    <n v="131.25"/>
    <n v="30"/>
    <x v="0"/>
    <x v="0"/>
    <n v="6"/>
  </r>
  <r>
    <x v="889"/>
    <x v="848"/>
    <x v="4"/>
    <s v="ENT"/>
    <s v="V06XX"/>
    <d v="2018-06-26T14:41:29"/>
    <n v="3"/>
    <n v="131.25"/>
    <n v="393.75"/>
    <n v="30"/>
    <x v="0"/>
    <x v="0"/>
    <n v="6"/>
  </r>
  <r>
    <x v="889"/>
    <x v="848"/>
    <x v="4"/>
    <s v="ENT"/>
    <s v="V06XX"/>
    <d v="2018-07-13T10:14:28"/>
    <n v="3"/>
    <n v="131.25"/>
    <n v="393.75"/>
    <n v="30"/>
    <x v="0"/>
    <x v="0"/>
    <n v="7"/>
  </r>
  <r>
    <x v="889"/>
    <x v="848"/>
    <x v="4"/>
    <s v="ENT"/>
    <s v="V06XX"/>
    <d v="2018-09-21T09:41:09"/>
    <n v="1"/>
    <n v="131.25"/>
    <n v="131.25"/>
    <n v="30"/>
    <x v="0"/>
    <x v="0"/>
    <n v="9"/>
  </r>
  <r>
    <x v="889"/>
    <x v="848"/>
    <x v="4"/>
    <s v="ENT"/>
    <s v="V06XX"/>
    <d v="2018-09-21T09:41:09"/>
    <n v="1"/>
    <n v="131.25"/>
    <n v="131.25"/>
    <n v="30"/>
    <x v="0"/>
    <x v="0"/>
    <n v="9"/>
  </r>
  <r>
    <x v="889"/>
    <x v="848"/>
    <x v="4"/>
    <s v="ENT"/>
    <s v="V06XX"/>
    <d v="2018-09-24T09:13:11"/>
    <n v="3"/>
    <n v="131.25"/>
    <n v="393.75"/>
    <n v="30"/>
    <x v="0"/>
    <x v="0"/>
    <n v="9"/>
  </r>
  <r>
    <x v="889"/>
    <x v="848"/>
    <x v="4"/>
    <s v="ENT"/>
    <s v="V06XX"/>
    <d v="2018-09-27T10:28:05"/>
    <n v="1"/>
    <n v="131.25"/>
    <n v="131.25"/>
    <n v="30"/>
    <x v="0"/>
    <x v="0"/>
    <n v="9"/>
  </r>
  <r>
    <x v="889"/>
    <x v="848"/>
    <x v="4"/>
    <s v="ENT"/>
    <s v="V06XX"/>
    <d v="2018-09-27T10:28:05"/>
    <n v="1"/>
    <n v="131.25"/>
    <n v="131.25"/>
    <n v="30"/>
    <x v="0"/>
    <x v="0"/>
    <n v="9"/>
  </r>
  <r>
    <x v="889"/>
    <x v="848"/>
    <x v="4"/>
    <s v="ENT"/>
    <s v="V06XX"/>
    <d v="2018-10-05T11:14:24"/>
    <n v="2"/>
    <n v="131.25"/>
    <n v="262.5"/>
    <n v="30"/>
    <x v="0"/>
    <x v="0"/>
    <n v="10"/>
  </r>
  <r>
    <x v="889"/>
    <x v="848"/>
    <x v="4"/>
    <s v="ENT"/>
    <s v="V06XX"/>
    <d v="2018-10-12T12:21:53"/>
    <n v="2"/>
    <n v="131.25"/>
    <n v="262.5"/>
    <n v="30"/>
    <x v="0"/>
    <x v="0"/>
    <n v="10"/>
  </r>
  <r>
    <x v="889"/>
    <x v="848"/>
    <x v="4"/>
    <s v="ENT"/>
    <s v="V06XX"/>
    <d v="2018-10-18T13:52:56"/>
    <n v="1"/>
    <n v="148.96"/>
    <n v="148.96"/>
    <n v="30"/>
    <x v="0"/>
    <x v="0"/>
    <n v="10"/>
  </r>
  <r>
    <x v="889"/>
    <x v="848"/>
    <x v="4"/>
    <s v="ENT"/>
    <s v="V06XX"/>
    <d v="2018-10-18T13:52:56"/>
    <n v="1"/>
    <n v="148.96"/>
    <n v="148.96"/>
    <n v="30"/>
    <x v="0"/>
    <x v="0"/>
    <n v="10"/>
  </r>
  <r>
    <x v="889"/>
    <x v="848"/>
    <x v="4"/>
    <s v="ENT"/>
    <s v="V06XX"/>
    <d v="2018-10-19T12:43:16"/>
    <n v="2"/>
    <n v="148.96"/>
    <n v="297.92"/>
    <n v="30"/>
    <x v="0"/>
    <x v="0"/>
    <n v="10"/>
  </r>
  <r>
    <x v="889"/>
    <x v="848"/>
    <x v="4"/>
    <s v="ENT"/>
    <s v="V06XX"/>
    <d v="2018-10-19T12:43:16"/>
    <n v="1"/>
    <n v="131.25"/>
    <n v="131.25"/>
    <n v="30"/>
    <x v="0"/>
    <x v="0"/>
    <n v="10"/>
  </r>
  <r>
    <x v="889"/>
    <x v="848"/>
    <x v="4"/>
    <s v="ENT"/>
    <s v="V06XX"/>
    <d v="2018-10-26T09:43:58"/>
    <n v="1"/>
    <n v="131.25"/>
    <n v="131.25"/>
    <n v="30"/>
    <x v="0"/>
    <x v="0"/>
    <n v="10"/>
  </r>
  <r>
    <x v="889"/>
    <x v="848"/>
    <x v="4"/>
    <s v="ENT"/>
    <s v="V06XX"/>
    <d v="2018-10-26T09:43:58"/>
    <n v="1"/>
    <n v="131.25"/>
    <n v="131.25"/>
    <n v="30"/>
    <x v="0"/>
    <x v="0"/>
    <n v="10"/>
  </r>
  <r>
    <x v="889"/>
    <x v="848"/>
    <x v="4"/>
    <s v="ENT"/>
    <s v="V06XX"/>
    <d v="2018-11-16T11:54:40"/>
    <n v="2"/>
    <n v="131.25"/>
    <n v="262.5"/>
    <n v="30"/>
    <x v="0"/>
    <x v="0"/>
    <n v="11"/>
  </r>
  <r>
    <x v="889"/>
    <x v="848"/>
    <x v="4"/>
    <s v="ENT"/>
    <s v="V06XX"/>
    <d v="2018-12-07T09:41:25"/>
    <n v="1"/>
    <n v="131.25"/>
    <n v="131.25"/>
    <n v="30"/>
    <x v="0"/>
    <x v="0"/>
    <n v="12"/>
  </r>
  <r>
    <x v="889"/>
    <x v="848"/>
    <x v="4"/>
    <s v="ENT"/>
    <s v="V06XX"/>
    <d v="2018-12-07T09:41:25"/>
    <n v="1"/>
    <n v="131.25"/>
    <n v="131.25"/>
    <n v="30"/>
    <x v="0"/>
    <x v="0"/>
    <n v="12"/>
  </r>
  <r>
    <x v="889"/>
    <x v="848"/>
    <x v="4"/>
    <s v="ENT"/>
    <s v="V06XX"/>
    <d v="2018-12-10T08:49:38"/>
    <n v="1"/>
    <n v="131.25"/>
    <n v="131.25"/>
    <n v="30"/>
    <x v="0"/>
    <x v="0"/>
    <n v="12"/>
  </r>
  <r>
    <x v="889"/>
    <x v="848"/>
    <x v="4"/>
    <s v="ENT"/>
    <s v="V06XX"/>
    <d v="2018-12-14T11:49:24"/>
    <n v="2"/>
    <n v="131.25"/>
    <n v="262.5"/>
    <n v="30"/>
    <x v="0"/>
    <x v="0"/>
    <n v="12"/>
  </r>
  <r>
    <x v="889"/>
    <x v="848"/>
    <x v="4"/>
    <s v="ENT"/>
    <s v="V06XX"/>
    <d v="2018-12-17T08:16:13"/>
    <n v="1"/>
    <n v="131.25"/>
    <n v="131.25"/>
    <n v="30"/>
    <x v="0"/>
    <x v="0"/>
    <n v="12"/>
  </r>
  <r>
    <x v="889"/>
    <x v="848"/>
    <x v="4"/>
    <s v="ENT"/>
    <s v="V06XX"/>
    <d v="2018-12-19T12:05:41"/>
    <n v="2"/>
    <n v="131.25"/>
    <n v="262.5"/>
    <n v="30"/>
    <x v="0"/>
    <x v="0"/>
    <n v="12"/>
  </r>
  <r>
    <x v="889"/>
    <x v="848"/>
    <x v="4"/>
    <s v="ENT"/>
    <s v="V06XX"/>
    <d v="2018-12-19T12:05:41"/>
    <n v="1"/>
    <n v="131.25"/>
    <n v="131.25"/>
    <n v="30"/>
    <x v="0"/>
    <x v="0"/>
    <n v="12"/>
  </r>
  <r>
    <x v="889"/>
    <x v="848"/>
    <x v="4"/>
    <s v="ENT"/>
    <s v="V06XX"/>
    <d v="2019-04-17T10:51:02"/>
    <n v="2"/>
    <n v="131.25"/>
    <n v="262.5"/>
    <n v="30"/>
    <x v="0"/>
    <x v="1"/>
    <n v="4"/>
  </r>
  <r>
    <x v="889"/>
    <x v="848"/>
    <x v="4"/>
    <s v="ENT"/>
    <s v="V06XX"/>
    <d v="2019-04-18T10:16:05"/>
    <n v="1"/>
    <n v="131.25"/>
    <n v="131.25"/>
    <n v="30"/>
    <x v="0"/>
    <x v="1"/>
    <n v="4"/>
  </r>
  <r>
    <x v="889"/>
    <x v="848"/>
    <x v="4"/>
    <s v="ENT"/>
    <s v="V06XX"/>
    <d v="2019-09-27T13:26:34"/>
    <n v="4"/>
    <n v="109.45"/>
    <n v="437.8"/>
    <n v="30"/>
    <x v="0"/>
    <x v="1"/>
    <n v="9"/>
  </r>
  <r>
    <x v="889"/>
    <x v="848"/>
    <x v="4"/>
    <s v="ENT"/>
    <s v="V06XX"/>
    <d v="2019-10-04T12:04:52"/>
    <n v="1"/>
    <n v="109.45"/>
    <n v="109.45"/>
    <n v="30"/>
    <x v="0"/>
    <x v="1"/>
    <n v="10"/>
  </r>
  <r>
    <x v="889"/>
    <x v="848"/>
    <x v="4"/>
    <s v="ENT"/>
    <s v="V06XX"/>
    <d v="2019-10-04T12:04:52"/>
    <n v="2"/>
    <n v="111.81"/>
    <n v="223.62"/>
    <n v="30"/>
    <x v="0"/>
    <x v="1"/>
    <n v="10"/>
  </r>
  <r>
    <x v="889"/>
    <x v="848"/>
    <x v="4"/>
    <s v="ENT"/>
    <s v="V06XX"/>
    <d v="2019-10-11T11:20:17"/>
    <n v="2"/>
    <n v="111.81"/>
    <n v="223.62"/>
    <n v="30"/>
    <x v="0"/>
    <x v="1"/>
    <n v="10"/>
  </r>
  <r>
    <x v="889"/>
    <x v="848"/>
    <x v="4"/>
    <s v="ENT"/>
    <s v="V06XX"/>
    <d v="2019-10-21T13:19:19"/>
    <n v="1"/>
    <n v="111.81"/>
    <n v="111.81"/>
    <n v="30"/>
    <x v="0"/>
    <x v="1"/>
    <n v="10"/>
  </r>
  <r>
    <x v="889"/>
    <x v="848"/>
    <x v="4"/>
    <s v="ENT"/>
    <s v="V06XX"/>
    <d v="2019-10-22T08:37:39"/>
    <n v="1"/>
    <n v="111.81"/>
    <n v="111.81"/>
    <n v="30"/>
    <x v="0"/>
    <x v="1"/>
    <n v="10"/>
  </r>
  <r>
    <x v="889"/>
    <x v="848"/>
    <x v="4"/>
    <s v="ENT"/>
    <s v="V06XX"/>
    <d v="2019-10-24T09:38:15"/>
    <n v="1"/>
    <n v="111.81"/>
    <n v="111.81"/>
    <n v="30"/>
    <x v="0"/>
    <x v="1"/>
    <n v="10"/>
  </r>
  <r>
    <x v="889"/>
    <x v="848"/>
    <x v="4"/>
    <s v="ENT"/>
    <s v="V06XX"/>
    <d v="2019-10-24T09:38:15"/>
    <n v="1"/>
    <n v="111.81"/>
    <n v="111.81"/>
    <n v="30"/>
    <x v="0"/>
    <x v="1"/>
    <n v="10"/>
  </r>
  <r>
    <x v="889"/>
    <x v="848"/>
    <x v="4"/>
    <s v="ENT"/>
    <s v="V06XX"/>
    <d v="2019-10-25T08:25:57"/>
    <n v="2"/>
    <n v="111.81"/>
    <n v="223.62"/>
    <n v="30"/>
    <x v="0"/>
    <x v="1"/>
    <n v="10"/>
  </r>
  <r>
    <x v="889"/>
    <x v="848"/>
    <x v="4"/>
    <s v="ENT"/>
    <s v="V06XX"/>
    <d v="2019-11-29T09:54:16"/>
    <n v="2"/>
    <n v="111.81"/>
    <n v="223.62"/>
    <n v="30"/>
    <x v="0"/>
    <x v="1"/>
    <n v="11"/>
  </r>
  <r>
    <x v="889"/>
    <x v="848"/>
    <x v="4"/>
    <s v="ENT"/>
    <s v="V06XX"/>
    <d v="2019-12-02T07:49:52"/>
    <n v="1"/>
    <n v="111.81"/>
    <n v="111.81"/>
    <n v="30"/>
    <x v="0"/>
    <x v="1"/>
    <n v="12"/>
  </r>
  <r>
    <x v="889"/>
    <x v="848"/>
    <x v="4"/>
    <s v="ENT"/>
    <s v="V06XX"/>
    <d v="2019-12-13T10:17:04"/>
    <n v="3"/>
    <n v="111.81"/>
    <n v="335.43"/>
    <n v="30"/>
    <x v="0"/>
    <x v="1"/>
    <n v="12"/>
  </r>
  <r>
    <x v="889"/>
    <x v="848"/>
    <x v="4"/>
    <s v="ENT"/>
    <s v="V06XX"/>
    <d v="2019-12-19T09:07:01"/>
    <n v="2"/>
    <n v="111.81"/>
    <n v="223.62"/>
    <n v="30"/>
    <x v="0"/>
    <x v="1"/>
    <n v="12"/>
  </r>
  <r>
    <x v="889"/>
    <x v="848"/>
    <x v="4"/>
    <s v="ENT"/>
    <s v="V06XX"/>
    <d v="2019-12-23T11:21:30"/>
    <n v="2"/>
    <n v="111.81"/>
    <n v="223.62"/>
    <n v="30"/>
    <x v="0"/>
    <x v="1"/>
    <n v="12"/>
  </r>
  <r>
    <x v="890"/>
    <x v="849"/>
    <x v="4"/>
    <s v="ENT"/>
    <s v="V06XX"/>
    <d v="2018-01-05T12:38:15"/>
    <n v="2"/>
    <n v="119.47"/>
    <n v="238.94"/>
    <n v="30"/>
    <x v="0"/>
    <x v="0"/>
    <n v="1"/>
  </r>
  <r>
    <x v="890"/>
    <x v="849"/>
    <x v="4"/>
    <s v="ENT"/>
    <s v="V06XX"/>
    <d v="2018-01-05T12:38:15"/>
    <n v="1"/>
    <n v="119.47"/>
    <n v="119.47"/>
    <n v="30"/>
    <x v="0"/>
    <x v="0"/>
    <n v="1"/>
  </r>
  <r>
    <x v="890"/>
    <x v="849"/>
    <x v="4"/>
    <s v="ENT"/>
    <s v="V06XX"/>
    <d v="2018-01-08T09:09:16"/>
    <n v="6"/>
    <n v="135.6"/>
    <n v="813.6"/>
    <n v="30"/>
    <x v="0"/>
    <x v="0"/>
    <n v="1"/>
  </r>
  <r>
    <x v="890"/>
    <x v="849"/>
    <x v="4"/>
    <s v="ENT"/>
    <s v="V06XX"/>
    <d v="2018-01-08T09:09:16"/>
    <n v="1"/>
    <n v="119.47"/>
    <n v="119.47"/>
    <n v="30"/>
    <x v="0"/>
    <x v="0"/>
    <n v="1"/>
  </r>
  <r>
    <x v="890"/>
    <x v="849"/>
    <x v="4"/>
    <s v="ENT"/>
    <s v="V06XX"/>
    <d v="2019-05-17T10:51:14"/>
    <n v="1"/>
    <n v="119.47"/>
    <n v="119.47"/>
    <n v="30"/>
    <x v="0"/>
    <x v="1"/>
    <n v="5"/>
  </r>
  <r>
    <x v="890"/>
    <x v="849"/>
    <x v="4"/>
    <s v="ENT"/>
    <s v="V06XX"/>
    <d v="2019-08-30T09:58:12"/>
    <n v="2"/>
    <n v="135.6"/>
    <n v="271.2"/>
    <n v="30"/>
    <x v="0"/>
    <x v="1"/>
    <n v="8"/>
  </r>
  <r>
    <x v="890"/>
    <x v="849"/>
    <x v="4"/>
    <s v="ENT"/>
    <s v="V06XX"/>
    <d v="2019-09-02T09:13:15"/>
    <n v="1"/>
    <n v="135.6"/>
    <n v="135.6"/>
    <n v="30"/>
    <x v="0"/>
    <x v="1"/>
    <n v="9"/>
  </r>
  <r>
    <x v="890"/>
    <x v="849"/>
    <x v="4"/>
    <s v="ENT"/>
    <s v="V06XX"/>
    <d v="2019-12-18T14:08:41"/>
    <n v="2"/>
    <n v="138.54"/>
    <n v="277.08"/>
    <n v="30"/>
    <x v="0"/>
    <x v="1"/>
    <n v="12"/>
  </r>
  <r>
    <x v="890"/>
    <x v="849"/>
    <x v="4"/>
    <s v="ENT"/>
    <s v="V06XX"/>
    <d v="2019-12-23T11:21:30"/>
    <n v="1"/>
    <n v="138.54"/>
    <n v="138.54"/>
    <n v="30"/>
    <x v="0"/>
    <x v="1"/>
    <n v="12"/>
  </r>
  <r>
    <x v="890"/>
    <x v="849"/>
    <x v="4"/>
    <s v="ENT"/>
    <s v="V06XX"/>
    <d v="2019-12-27T08:39:39"/>
    <n v="1"/>
    <n v="138.54"/>
    <n v="138.54"/>
    <n v="30"/>
    <x v="0"/>
    <x v="1"/>
    <n v="12"/>
  </r>
  <r>
    <x v="891"/>
    <x v="850"/>
    <x v="4"/>
    <s v="ENT"/>
    <s v="V06XX"/>
    <d v="2018-02-09T10:24:36"/>
    <n v="2"/>
    <n v="135.6"/>
    <n v="271.2"/>
    <n v="30"/>
    <x v="0"/>
    <x v="0"/>
    <n v="2"/>
  </r>
  <r>
    <x v="891"/>
    <x v="850"/>
    <x v="4"/>
    <s v="ENT"/>
    <s v="V06XX"/>
    <d v="2018-02-09T13:52:03"/>
    <n v="1"/>
    <n v="135.6"/>
    <n v="135.6"/>
    <n v="30"/>
    <x v="0"/>
    <x v="0"/>
    <n v="2"/>
  </r>
  <r>
    <x v="891"/>
    <x v="850"/>
    <x v="4"/>
    <s v="ENT"/>
    <s v="V06XX"/>
    <d v="2018-02-23T13:31:36"/>
    <n v="1"/>
    <n v="135.6"/>
    <n v="135.6"/>
    <n v="30"/>
    <x v="0"/>
    <x v="0"/>
    <n v="2"/>
  </r>
  <r>
    <x v="891"/>
    <x v="850"/>
    <x v="4"/>
    <s v="ENT"/>
    <s v="V06XX"/>
    <d v="2018-05-03T09:42:43"/>
    <n v="1"/>
    <n v="135.6"/>
    <n v="135.6"/>
    <n v="30"/>
    <x v="0"/>
    <x v="0"/>
    <n v="5"/>
  </r>
  <r>
    <x v="891"/>
    <x v="850"/>
    <x v="4"/>
    <s v="ENT"/>
    <s v="V06XX"/>
    <d v="2018-05-25T10:47:53"/>
    <n v="1"/>
    <n v="135.6"/>
    <n v="135.6"/>
    <n v="30"/>
    <x v="0"/>
    <x v="0"/>
    <n v="5"/>
  </r>
  <r>
    <x v="891"/>
    <x v="850"/>
    <x v="4"/>
    <s v="ENT"/>
    <s v="V06XX"/>
    <d v="2018-06-26T14:41:29"/>
    <n v="1"/>
    <n v="135.6"/>
    <n v="135.6"/>
    <n v="30"/>
    <x v="0"/>
    <x v="0"/>
    <n v="6"/>
  </r>
  <r>
    <x v="891"/>
    <x v="850"/>
    <x v="4"/>
    <s v="ENT"/>
    <s v="V06XX"/>
    <d v="2018-06-26T14:41:29"/>
    <n v="1"/>
    <n v="135.6"/>
    <n v="135.6"/>
    <n v="30"/>
    <x v="0"/>
    <x v="0"/>
    <n v="6"/>
  </r>
  <r>
    <x v="891"/>
    <x v="850"/>
    <x v="4"/>
    <s v="ENT"/>
    <s v="V06XX"/>
    <d v="2018-06-29T08:34:54"/>
    <n v="2"/>
    <n v="135.6"/>
    <n v="271.2"/>
    <n v="30"/>
    <x v="0"/>
    <x v="0"/>
    <n v="6"/>
  </r>
  <r>
    <x v="891"/>
    <x v="850"/>
    <x v="4"/>
    <s v="ENT"/>
    <s v="V06XX"/>
    <d v="2018-06-29T10:09:30"/>
    <n v="1"/>
    <n v="135.6"/>
    <n v="135.6"/>
    <n v="30"/>
    <x v="0"/>
    <x v="0"/>
    <n v="6"/>
  </r>
  <r>
    <x v="891"/>
    <x v="850"/>
    <x v="4"/>
    <s v="ENT"/>
    <s v="V06XX"/>
    <d v="2018-10-05T11:14:24"/>
    <n v="1"/>
    <n v="135.6"/>
    <n v="135.6"/>
    <n v="30"/>
    <x v="0"/>
    <x v="0"/>
    <n v="10"/>
  </r>
  <r>
    <x v="891"/>
    <x v="850"/>
    <x v="4"/>
    <s v="ENT"/>
    <s v="V06XX"/>
    <d v="2018-10-08T09:19:35"/>
    <n v="1"/>
    <n v="135.6"/>
    <n v="135.6"/>
    <n v="30"/>
    <x v="0"/>
    <x v="0"/>
    <n v="10"/>
  </r>
  <r>
    <x v="891"/>
    <x v="850"/>
    <x v="4"/>
    <s v="ENT"/>
    <s v="V06XX"/>
    <d v="2019-04-05T12:31:29"/>
    <n v="2"/>
    <n v="135.6"/>
    <n v="271.2"/>
    <n v="30"/>
    <x v="0"/>
    <x v="1"/>
    <n v="4"/>
  </r>
  <r>
    <x v="891"/>
    <x v="850"/>
    <x v="4"/>
    <s v="ENT"/>
    <s v="V06XX"/>
    <d v="2019-05-10T13:34:58"/>
    <n v="2"/>
    <n v="135.6"/>
    <n v="271.2"/>
    <n v="30"/>
    <x v="0"/>
    <x v="1"/>
    <n v="5"/>
  </r>
  <r>
    <x v="891"/>
    <x v="850"/>
    <x v="4"/>
    <s v="ENT"/>
    <s v="V06XX"/>
    <d v="2019-08-30T12:47:46"/>
    <n v="1"/>
    <n v="135.6"/>
    <n v="135.6"/>
    <n v="30"/>
    <x v="0"/>
    <x v="1"/>
    <n v="8"/>
  </r>
  <r>
    <x v="891"/>
    <x v="850"/>
    <x v="4"/>
    <s v="ENT"/>
    <s v="V06XX"/>
    <d v="2019-12-18T14:08:41"/>
    <n v="2"/>
    <n v="138.54"/>
    <n v="277.08"/>
    <n v="30"/>
    <x v="0"/>
    <x v="1"/>
    <n v="12"/>
  </r>
  <r>
    <x v="891"/>
    <x v="850"/>
    <x v="4"/>
    <s v="ENT"/>
    <s v="V06XX"/>
    <d v="2019-12-23T11:21:30"/>
    <n v="2"/>
    <n v="138.54"/>
    <n v="277.08"/>
    <n v="30"/>
    <x v="0"/>
    <x v="1"/>
    <n v="12"/>
  </r>
  <r>
    <x v="892"/>
    <x v="851"/>
    <x v="4"/>
    <s v="ENT"/>
    <s v="V06XX"/>
    <d v="2018-01-26T09:28:43"/>
    <n v="2"/>
    <n v="135.6"/>
    <n v="271.2"/>
    <n v="30"/>
    <x v="0"/>
    <x v="0"/>
    <n v="1"/>
  </r>
  <r>
    <x v="892"/>
    <x v="851"/>
    <x v="4"/>
    <s v="ENT"/>
    <s v="V06XX"/>
    <d v="2018-03-16T10:34:01"/>
    <n v="4"/>
    <n v="135.6"/>
    <n v="542.4"/>
    <n v="30"/>
    <x v="0"/>
    <x v="0"/>
    <n v="3"/>
  </r>
  <r>
    <x v="892"/>
    <x v="851"/>
    <x v="4"/>
    <s v="ENT"/>
    <s v="V06XX"/>
    <d v="2018-03-16T10:34:01"/>
    <n v="1"/>
    <n v="135.6"/>
    <n v="135.6"/>
    <n v="30"/>
    <x v="0"/>
    <x v="0"/>
    <n v="3"/>
  </r>
  <r>
    <x v="892"/>
    <x v="851"/>
    <x v="4"/>
    <s v="ENT"/>
    <s v="V06XX"/>
    <d v="2018-04-20T09:49:25"/>
    <n v="1"/>
    <n v="135.6"/>
    <n v="135.6"/>
    <n v="30"/>
    <x v="0"/>
    <x v="0"/>
    <n v="4"/>
  </r>
  <r>
    <x v="892"/>
    <x v="851"/>
    <x v="4"/>
    <s v="ENT"/>
    <s v="V06XX"/>
    <d v="2018-04-20T09:49:25"/>
    <n v="3"/>
    <n v="135.6"/>
    <n v="406.8"/>
    <n v="30"/>
    <x v="0"/>
    <x v="0"/>
    <n v="4"/>
  </r>
  <r>
    <x v="892"/>
    <x v="851"/>
    <x v="4"/>
    <s v="ENT"/>
    <s v="V06XX"/>
    <d v="2018-04-20T09:49:25"/>
    <n v="1"/>
    <n v="135.6"/>
    <n v="135.6"/>
    <n v="30"/>
    <x v="0"/>
    <x v="0"/>
    <n v="4"/>
  </r>
  <r>
    <x v="892"/>
    <x v="851"/>
    <x v="4"/>
    <s v="ENT"/>
    <s v="V06XX"/>
    <d v="2018-05-18T12:51:02"/>
    <n v="1"/>
    <n v="135.6"/>
    <n v="135.6"/>
    <n v="30"/>
    <x v="0"/>
    <x v="0"/>
    <n v="5"/>
  </r>
  <r>
    <x v="892"/>
    <x v="851"/>
    <x v="4"/>
    <s v="ENT"/>
    <s v="V06XX"/>
    <d v="2018-06-15T13:07:33"/>
    <n v="1"/>
    <n v="135.6"/>
    <n v="135.6"/>
    <n v="30"/>
    <x v="0"/>
    <x v="0"/>
    <n v="6"/>
  </r>
  <r>
    <x v="892"/>
    <x v="851"/>
    <x v="4"/>
    <s v="ENT"/>
    <s v="V06XX"/>
    <d v="2018-06-29T08:34:54"/>
    <n v="1"/>
    <n v="135.6"/>
    <n v="135.6"/>
    <n v="30"/>
    <x v="0"/>
    <x v="0"/>
    <n v="6"/>
  </r>
  <r>
    <x v="892"/>
    <x v="851"/>
    <x v="4"/>
    <s v="ENT"/>
    <s v="V06XX"/>
    <d v="2018-06-29T08:34:54"/>
    <n v="1"/>
    <n v="135.6"/>
    <n v="135.6"/>
    <n v="30"/>
    <x v="0"/>
    <x v="0"/>
    <n v="6"/>
  </r>
  <r>
    <x v="892"/>
    <x v="851"/>
    <x v="4"/>
    <s v="ENT"/>
    <s v="V06XX"/>
    <d v="2018-07-09T07:38:25"/>
    <n v="3"/>
    <n v="135.6"/>
    <n v="406.8"/>
    <n v="30"/>
    <x v="0"/>
    <x v="0"/>
    <n v="7"/>
  </r>
  <r>
    <x v="892"/>
    <x v="851"/>
    <x v="4"/>
    <s v="ENT"/>
    <s v="V06XX"/>
    <d v="2018-07-20T10:23:25"/>
    <n v="1"/>
    <n v="135.6"/>
    <n v="135.6"/>
    <n v="30"/>
    <x v="0"/>
    <x v="0"/>
    <n v="7"/>
  </r>
  <r>
    <x v="892"/>
    <x v="851"/>
    <x v="4"/>
    <s v="ENT"/>
    <s v="V06XX"/>
    <d v="2018-07-20T10:23:25"/>
    <n v="2"/>
    <n v="135.6"/>
    <n v="271.2"/>
    <n v="30"/>
    <x v="0"/>
    <x v="0"/>
    <n v="7"/>
  </r>
  <r>
    <x v="892"/>
    <x v="851"/>
    <x v="4"/>
    <s v="ENT"/>
    <s v="V06XX"/>
    <d v="2018-07-20T10:23:25"/>
    <n v="1"/>
    <n v="135.6"/>
    <n v="135.6"/>
    <n v="30"/>
    <x v="0"/>
    <x v="0"/>
    <n v="7"/>
  </r>
  <r>
    <x v="892"/>
    <x v="851"/>
    <x v="4"/>
    <s v="ENT"/>
    <s v="V06XX"/>
    <d v="2018-07-23T08:39:26"/>
    <n v="1"/>
    <n v="135.6"/>
    <n v="135.6"/>
    <n v="30"/>
    <x v="0"/>
    <x v="0"/>
    <n v="7"/>
  </r>
  <r>
    <x v="892"/>
    <x v="851"/>
    <x v="4"/>
    <s v="ENT"/>
    <s v="V06XX"/>
    <d v="2018-07-25T14:07:23"/>
    <n v="2"/>
    <n v="135.6"/>
    <n v="271.2"/>
    <n v="30"/>
    <x v="0"/>
    <x v="0"/>
    <n v="7"/>
  </r>
  <r>
    <x v="892"/>
    <x v="851"/>
    <x v="4"/>
    <s v="ENT"/>
    <s v="V06XX"/>
    <d v="2018-07-27T10:59:41"/>
    <n v="1"/>
    <n v="135.6"/>
    <n v="135.6"/>
    <n v="30"/>
    <x v="0"/>
    <x v="0"/>
    <n v="7"/>
  </r>
  <r>
    <x v="892"/>
    <x v="851"/>
    <x v="4"/>
    <s v="ENT"/>
    <s v="V06XX"/>
    <d v="2018-10-26T09:43:58"/>
    <n v="2"/>
    <n v="135.6"/>
    <n v="271.2"/>
    <n v="30"/>
    <x v="0"/>
    <x v="0"/>
    <n v="10"/>
  </r>
  <r>
    <x v="892"/>
    <x v="851"/>
    <x v="4"/>
    <s v="ENT"/>
    <s v="V06XX"/>
    <d v="2018-11-30T09:54:36"/>
    <n v="1"/>
    <n v="135.6"/>
    <n v="135.6"/>
    <n v="30"/>
    <x v="0"/>
    <x v="0"/>
    <n v="11"/>
  </r>
  <r>
    <x v="892"/>
    <x v="851"/>
    <x v="4"/>
    <s v="ENT"/>
    <s v="V06XX"/>
    <d v="2018-11-30T09:54:36"/>
    <n v="2"/>
    <n v="135.6"/>
    <n v="271.2"/>
    <n v="30"/>
    <x v="0"/>
    <x v="0"/>
    <n v="11"/>
  </r>
  <r>
    <x v="892"/>
    <x v="851"/>
    <x v="4"/>
    <s v="ENT"/>
    <s v="V06XX"/>
    <d v="2019-02-15T13:01:55"/>
    <n v="1"/>
    <n v="135.6"/>
    <n v="135.6"/>
    <n v="30"/>
    <x v="0"/>
    <x v="1"/>
    <n v="2"/>
  </r>
  <r>
    <x v="892"/>
    <x v="851"/>
    <x v="4"/>
    <s v="ENT"/>
    <s v="V06XX"/>
    <d v="2019-02-15T13:05:25"/>
    <n v="3"/>
    <n v="135.6"/>
    <n v="406.8"/>
    <n v="30"/>
    <x v="0"/>
    <x v="1"/>
    <n v="2"/>
  </r>
  <r>
    <x v="892"/>
    <x v="851"/>
    <x v="4"/>
    <s v="ENT"/>
    <s v="V06XX"/>
    <d v="2019-02-15T13:05:25"/>
    <n v="1"/>
    <n v="135.6"/>
    <n v="135.6"/>
    <n v="30"/>
    <x v="0"/>
    <x v="1"/>
    <n v="2"/>
  </r>
  <r>
    <x v="892"/>
    <x v="851"/>
    <x v="4"/>
    <s v="ENT"/>
    <s v="V06XX"/>
    <d v="2019-04-05T12:31:29"/>
    <n v="2"/>
    <n v="135.6"/>
    <n v="271.2"/>
    <n v="30"/>
    <x v="0"/>
    <x v="1"/>
    <n v="4"/>
  </r>
  <r>
    <x v="892"/>
    <x v="851"/>
    <x v="4"/>
    <s v="ENT"/>
    <s v="V06XX"/>
    <d v="2019-05-10T13:34:58"/>
    <n v="3"/>
    <n v="135.6"/>
    <n v="406.8"/>
    <n v="30"/>
    <x v="0"/>
    <x v="1"/>
    <n v="5"/>
  </r>
  <r>
    <x v="892"/>
    <x v="851"/>
    <x v="4"/>
    <s v="ENT"/>
    <s v="V06XX"/>
    <d v="2019-08-30T09:58:12"/>
    <n v="1"/>
    <n v="135.6"/>
    <n v="135.6"/>
    <n v="30"/>
    <x v="0"/>
    <x v="1"/>
    <n v="8"/>
  </r>
  <r>
    <x v="892"/>
    <x v="851"/>
    <x v="4"/>
    <s v="ENT"/>
    <s v="V06XX"/>
    <d v="2019-08-30T09:58:12"/>
    <n v="1"/>
    <n v="135.6"/>
    <n v="135.6"/>
    <n v="30"/>
    <x v="0"/>
    <x v="1"/>
    <n v="8"/>
  </r>
  <r>
    <x v="892"/>
    <x v="851"/>
    <x v="4"/>
    <s v="ENT"/>
    <s v="V06XX"/>
    <d v="2019-08-30T12:47:46"/>
    <n v="1"/>
    <n v="135.6"/>
    <n v="135.6"/>
    <n v="30"/>
    <x v="0"/>
    <x v="1"/>
    <n v="8"/>
  </r>
  <r>
    <x v="892"/>
    <x v="851"/>
    <x v="4"/>
    <s v="ENT"/>
    <s v="V06XX"/>
    <d v="2019-10-11T11:20:17"/>
    <n v="1"/>
    <n v="135.6"/>
    <n v="135.6"/>
    <n v="30"/>
    <x v="0"/>
    <x v="1"/>
    <n v="10"/>
  </r>
  <r>
    <x v="892"/>
    <x v="851"/>
    <x v="4"/>
    <s v="ENT"/>
    <s v="V06XX"/>
    <d v="2019-10-11T11:20:17"/>
    <n v="2"/>
    <n v="138.54"/>
    <n v="277.08"/>
    <n v="30"/>
    <x v="0"/>
    <x v="1"/>
    <n v="10"/>
  </r>
  <r>
    <x v="892"/>
    <x v="851"/>
    <x v="4"/>
    <s v="ENT"/>
    <s v="V06XX"/>
    <d v="2019-11-08T12:47:02"/>
    <n v="1"/>
    <n v="138.54"/>
    <n v="138.54"/>
    <n v="30"/>
    <x v="0"/>
    <x v="1"/>
    <n v="11"/>
  </r>
  <r>
    <x v="892"/>
    <x v="851"/>
    <x v="4"/>
    <s v="ENT"/>
    <s v="V06XX"/>
    <d v="2019-11-08T12:47:02"/>
    <n v="1"/>
    <n v="138.54"/>
    <n v="138.54"/>
    <n v="30"/>
    <x v="0"/>
    <x v="1"/>
    <n v="11"/>
  </r>
  <r>
    <x v="892"/>
    <x v="851"/>
    <x v="4"/>
    <s v="ENT"/>
    <s v="V06XX"/>
    <d v="2019-12-18T14:08:41"/>
    <n v="2"/>
    <n v="138.54"/>
    <n v="277.08"/>
    <n v="30"/>
    <x v="0"/>
    <x v="1"/>
    <n v="12"/>
  </r>
  <r>
    <x v="892"/>
    <x v="851"/>
    <x v="4"/>
    <s v="ENT"/>
    <s v="V06XX"/>
    <d v="2019-12-23T11:21:30"/>
    <n v="2"/>
    <n v="138.54"/>
    <n v="277.08"/>
    <n v="30"/>
    <x v="0"/>
    <x v="1"/>
    <n v="12"/>
  </r>
  <r>
    <x v="893"/>
    <x v="852"/>
    <x v="4"/>
    <s v="ENT"/>
    <s v="V06XX"/>
    <d v="2018-01-26T09:28:43"/>
    <n v="1"/>
    <n v="135.6"/>
    <n v="135.6"/>
    <n v="30"/>
    <x v="0"/>
    <x v="0"/>
    <n v="1"/>
  </r>
  <r>
    <x v="893"/>
    <x v="852"/>
    <x v="4"/>
    <s v="ENT"/>
    <s v="V06XX"/>
    <d v="2018-02-02T12:16:16"/>
    <n v="1"/>
    <n v="135.6"/>
    <n v="135.6"/>
    <n v="30"/>
    <x v="0"/>
    <x v="0"/>
    <n v="2"/>
  </r>
  <r>
    <x v="893"/>
    <x v="852"/>
    <x v="4"/>
    <s v="ENT"/>
    <s v="V06XX"/>
    <d v="2018-05-11T12:07:09"/>
    <n v="1"/>
    <n v="135.6"/>
    <n v="135.6"/>
    <n v="30"/>
    <x v="0"/>
    <x v="0"/>
    <n v="5"/>
  </r>
  <r>
    <x v="893"/>
    <x v="852"/>
    <x v="4"/>
    <s v="ENT"/>
    <s v="V06XX"/>
    <d v="2018-05-21T10:24:31"/>
    <n v="1"/>
    <n v="135.6"/>
    <n v="135.6"/>
    <n v="30"/>
    <x v="0"/>
    <x v="0"/>
    <n v="5"/>
  </r>
  <r>
    <x v="893"/>
    <x v="852"/>
    <x v="4"/>
    <s v="ENT"/>
    <s v="V06XX"/>
    <d v="2018-06-01T12:41:07"/>
    <n v="1"/>
    <n v="135.6"/>
    <n v="135.6"/>
    <n v="30"/>
    <x v="0"/>
    <x v="0"/>
    <n v="6"/>
  </r>
  <r>
    <x v="893"/>
    <x v="852"/>
    <x v="4"/>
    <s v="ENT"/>
    <s v="V06XX"/>
    <d v="2018-06-01T12:41:07"/>
    <n v="1"/>
    <n v="135.6"/>
    <n v="135.6"/>
    <n v="30"/>
    <x v="0"/>
    <x v="0"/>
    <n v="6"/>
  </r>
  <r>
    <x v="893"/>
    <x v="852"/>
    <x v="4"/>
    <s v="ENT"/>
    <s v="V06XX"/>
    <d v="2018-06-15T13:07:33"/>
    <n v="1"/>
    <n v="135.6"/>
    <n v="135.6"/>
    <n v="30"/>
    <x v="0"/>
    <x v="0"/>
    <n v="6"/>
  </r>
  <r>
    <x v="893"/>
    <x v="852"/>
    <x v="4"/>
    <s v="ENT"/>
    <s v="V06XX"/>
    <d v="2018-07-20T10:23:25"/>
    <n v="1"/>
    <n v="135.6"/>
    <n v="135.6"/>
    <n v="30"/>
    <x v="0"/>
    <x v="0"/>
    <n v="7"/>
  </r>
  <r>
    <x v="893"/>
    <x v="852"/>
    <x v="4"/>
    <s v="ENT"/>
    <s v="V06XX"/>
    <d v="2018-07-20T10:23:25"/>
    <n v="1"/>
    <n v="135.6"/>
    <n v="135.6"/>
    <n v="30"/>
    <x v="0"/>
    <x v="0"/>
    <n v="7"/>
  </r>
  <r>
    <x v="893"/>
    <x v="852"/>
    <x v="4"/>
    <s v="ENT"/>
    <s v="V06XX"/>
    <d v="2019-04-05T12:31:29"/>
    <n v="2"/>
    <n v="135.6"/>
    <n v="271.2"/>
    <n v="30"/>
    <x v="0"/>
    <x v="1"/>
    <n v="4"/>
  </r>
  <r>
    <x v="893"/>
    <x v="852"/>
    <x v="4"/>
    <s v="ENT"/>
    <s v="V06XX"/>
    <d v="2019-06-21T13:19:33"/>
    <n v="2"/>
    <n v="135.6"/>
    <n v="271.2"/>
    <n v="30"/>
    <x v="0"/>
    <x v="1"/>
    <n v="6"/>
  </r>
  <r>
    <x v="893"/>
    <x v="852"/>
    <x v="4"/>
    <s v="ENT"/>
    <s v="V06XX"/>
    <d v="2019-06-21T13:19:33"/>
    <n v="3"/>
    <n v="135.6"/>
    <n v="406.8"/>
    <n v="30"/>
    <x v="0"/>
    <x v="1"/>
    <n v="6"/>
  </r>
  <r>
    <x v="893"/>
    <x v="852"/>
    <x v="4"/>
    <s v="ENT"/>
    <s v="V06XX"/>
    <d v="2019-06-24T08:39:59"/>
    <n v="5"/>
    <n v="135.6"/>
    <n v="678"/>
    <n v="30"/>
    <x v="0"/>
    <x v="1"/>
    <n v="6"/>
  </r>
  <r>
    <x v="893"/>
    <x v="852"/>
    <x v="4"/>
    <s v="ENT"/>
    <s v="V06XX"/>
    <d v="2019-08-30T09:58:12"/>
    <n v="2"/>
    <n v="135.6"/>
    <n v="271.2"/>
    <n v="30"/>
    <x v="0"/>
    <x v="1"/>
    <n v="8"/>
  </r>
  <r>
    <x v="893"/>
    <x v="852"/>
    <x v="4"/>
    <s v="ENT"/>
    <s v="V06XX"/>
    <d v="2019-10-11T11:20:17"/>
    <n v="2"/>
    <n v="135.6"/>
    <n v="271.2"/>
    <n v="30"/>
    <x v="0"/>
    <x v="1"/>
    <n v="10"/>
  </r>
  <r>
    <x v="893"/>
    <x v="852"/>
    <x v="4"/>
    <s v="ENT"/>
    <s v="V06XX"/>
    <d v="2019-11-15T10:49:15"/>
    <n v="3"/>
    <n v="138.54"/>
    <n v="415.62"/>
    <n v="30"/>
    <x v="0"/>
    <x v="1"/>
    <n v="11"/>
  </r>
  <r>
    <x v="894"/>
    <x v="853"/>
    <x v="4"/>
    <s v="ENT"/>
    <s v="V06XX"/>
    <d v="2018-01-26T09:28:43"/>
    <n v="1"/>
    <n v="135.6"/>
    <n v="135.6"/>
    <n v="30"/>
    <x v="0"/>
    <x v="0"/>
    <n v="1"/>
  </r>
  <r>
    <x v="894"/>
    <x v="853"/>
    <x v="4"/>
    <s v="ENT"/>
    <s v="V06XX"/>
    <d v="2018-02-02T12:16:16"/>
    <n v="1"/>
    <n v="135.6"/>
    <n v="135.6"/>
    <n v="30"/>
    <x v="0"/>
    <x v="0"/>
    <n v="2"/>
  </r>
  <r>
    <x v="894"/>
    <x v="853"/>
    <x v="4"/>
    <s v="ENT"/>
    <s v="V06XX"/>
    <d v="2018-02-09T10:24:36"/>
    <n v="2"/>
    <n v="135.6"/>
    <n v="271.2"/>
    <n v="30"/>
    <x v="0"/>
    <x v="0"/>
    <n v="2"/>
  </r>
  <r>
    <x v="894"/>
    <x v="853"/>
    <x v="4"/>
    <s v="ENT"/>
    <s v="V06XX"/>
    <d v="2018-02-16T08:20:55"/>
    <n v="1"/>
    <n v="135.6"/>
    <n v="135.6"/>
    <n v="30"/>
    <x v="0"/>
    <x v="0"/>
    <n v="2"/>
  </r>
  <r>
    <x v="894"/>
    <x v="853"/>
    <x v="4"/>
    <s v="ENT"/>
    <s v="V06XX"/>
    <d v="2018-02-23T13:31:36"/>
    <n v="1"/>
    <n v="135.6"/>
    <n v="135.6"/>
    <n v="30"/>
    <x v="0"/>
    <x v="0"/>
    <n v="2"/>
  </r>
  <r>
    <x v="894"/>
    <x v="853"/>
    <x v="4"/>
    <s v="ENT"/>
    <s v="V06XX"/>
    <d v="2018-04-20T09:49:25"/>
    <n v="1"/>
    <n v="135.6"/>
    <n v="135.6"/>
    <n v="30"/>
    <x v="0"/>
    <x v="0"/>
    <n v="4"/>
  </r>
  <r>
    <x v="894"/>
    <x v="853"/>
    <x v="4"/>
    <s v="ENT"/>
    <s v="V06XX"/>
    <d v="2018-04-20T09:49:25"/>
    <n v="1"/>
    <n v="135.6"/>
    <n v="135.6"/>
    <n v="30"/>
    <x v="0"/>
    <x v="0"/>
    <n v="4"/>
  </r>
  <r>
    <x v="894"/>
    <x v="853"/>
    <x v="4"/>
    <s v="ENT"/>
    <s v="V06XX"/>
    <d v="2018-04-20T09:49:25"/>
    <n v="1"/>
    <n v="135.6"/>
    <n v="135.6"/>
    <n v="30"/>
    <x v="0"/>
    <x v="0"/>
    <n v="4"/>
  </r>
  <r>
    <x v="894"/>
    <x v="853"/>
    <x v="4"/>
    <s v="ENT"/>
    <s v="V06XX"/>
    <d v="2018-04-26T09:40:31"/>
    <n v="1"/>
    <n v="135.6"/>
    <n v="135.6"/>
    <n v="30"/>
    <x v="0"/>
    <x v="0"/>
    <n v="4"/>
  </r>
  <r>
    <x v="894"/>
    <x v="853"/>
    <x v="4"/>
    <s v="ENT"/>
    <s v="V06XX"/>
    <d v="2018-04-26T09:40:31"/>
    <n v="1"/>
    <n v="135.6"/>
    <n v="135.6"/>
    <n v="30"/>
    <x v="0"/>
    <x v="0"/>
    <n v="4"/>
  </r>
  <r>
    <x v="894"/>
    <x v="853"/>
    <x v="4"/>
    <s v="ENT"/>
    <s v="V06XX"/>
    <d v="2018-04-27T08:46:39"/>
    <n v="1"/>
    <n v="135.6"/>
    <n v="135.6"/>
    <n v="30"/>
    <x v="0"/>
    <x v="0"/>
    <n v="4"/>
  </r>
  <r>
    <x v="894"/>
    <x v="853"/>
    <x v="4"/>
    <s v="ENT"/>
    <s v="V06XX"/>
    <d v="2018-05-18T12:51:02"/>
    <n v="1"/>
    <n v="135.6"/>
    <n v="135.6"/>
    <n v="30"/>
    <x v="0"/>
    <x v="0"/>
    <n v="5"/>
  </r>
  <r>
    <x v="894"/>
    <x v="853"/>
    <x v="4"/>
    <s v="ENT"/>
    <s v="V06XX"/>
    <d v="2018-05-25T10:47:53"/>
    <n v="1"/>
    <n v="135.6"/>
    <n v="135.6"/>
    <n v="30"/>
    <x v="0"/>
    <x v="0"/>
    <n v="5"/>
  </r>
  <r>
    <x v="894"/>
    <x v="853"/>
    <x v="4"/>
    <s v="ENT"/>
    <s v="V06XX"/>
    <d v="2018-05-25T10:47:53"/>
    <n v="1"/>
    <n v="135.6"/>
    <n v="135.6"/>
    <n v="30"/>
    <x v="0"/>
    <x v="0"/>
    <n v="5"/>
  </r>
  <r>
    <x v="894"/>
    <x v="853"/>
    <x v="4"/>
    <s v="ENT"/>
    <s v="V06XX"/>
    <d v="2018-07-04T08:04:44"/>
    <n v="1"/>
    <n v="135.6"/>
    <n v="135.6"/>
    <n v="30"/>
    <x v="0"/>
    <x v="0"/>
    <n v="7"/>
  </r>
  <r>
    <x v="894"/>
    <x v="853"/>
    <x v="4"/>
    <s v="ENT"/>
    <s v="V06XX"/>
    <d v="2018-07-04T08:04:44"/>
    <n v="1"/>
    <n v="135.6"/>
    <n v="135.6"/>
    <n v="30"/>
    <x v="0"/>
    <x v="0"/>
    <n v="7"/>
  </r>
  <r>
    <x v="894"/>
    <x v="853"/>
    <x v="4"/>
    <s v="ENT"/>
    <s v="V06XX"/>
    <d v="2018-07-09T07:38:25"/>
    <n v="1"/>
    <n v="135.6"/>
    <n v="135.6"/>
    <n v="30"/>
    <x v="0"/>
    <x v="0"/>
    <n v="7"/>
  </r>
  <r>
    <x v="894"/>
    <x v="853"/>
    <x v="4"/>
    <s v="ENT"/>
    <s v="V06XX"/>
    <d v="2018-07-20T10:23:25"/>
    <n v="1"/>
    <n v="135.6"/>
    <n v="135.6"/>
    <n v="30"/>
    <x v="0"/>
    <x v="0"/>
    <n v="7"/>
  </r>
  <r>
    <x v="894"/>
    <x v="853"/>
    <x v="4"/>
    <s v="ENT"/>
    <s v="V06XX"/>
    <d v="2018-07-20T10:23:25"/>
    <n v="1"/>
    <n v="135.6"/>
    <n v="135.6"/>
    <n v="30"/>
    <x v="0"/>
    <x v="0"/>
    <n v="7"/>
  </r>
  <r>
    <x v="894"/>
    <x v="853"/>
    <x v="4"/>
    <s v="ENT"/>
    <s v="V06XX"/>
    <d v="2018-07-23T08:39:26"/>
    <n v="4"/>
    <n v="135.6"/>
    <n v="542.4"/>
    <n v="30"/>
    <x v="0"/>
    <x v="0"/>
    <n v="7"/>
  </r>
  <r>
    <x v="894"/>
    <x v="853"/>
    <x v="4"/>
    <s v="ENT"/>
    <s v="V06XX"/>
    <d v="2018-10-26T09:43:58"/>
    <n v="2"/>
    <n v="135.6"/>
    <n v="271.2"/>
    <n v="30"/>
    <x v="0"/>
    <x v="0"/>
    <n v="10"/>
  </r>
  <r>
    <x v="894"/>
    <x v="853"/>
    <x v="4"/>
    <s v="ENT"/>
    <s v="V06XX"/>
    <d v="2018-11-16T11:54:40"/>
    <n v="1"/>
    <n v="136.53"/>
    <n v="136.53"/>
    <n v="30"/>
    <x v="0"/>
    <x v="0"/>
    <n v="11"/>
  </r>
  <r>
    <x v="894"/>
    <x v="853"/>
    <x v="4"/>
    <s v="ENT"/>
    <s v="V06XX"/>
    <d v="2018-11-16T11:54:40"/>
    <n v="3"/>
    <n v="136.53"/>
    <n v="409.59"/>
    <n v="30"/>
    <x v="0"/>
    <x v="0"/>
    <n v="11"/>
  </r>
  <r>
    <x v="894"/>
    <x v="853"/>
    <x v="4"/>
    <s v="ENT"/>
    <s v="V06XX"/>
    <d v="2019-02-15T13:01:55"/>
    <n v="1"/>
    <n v="135.6"/>
    <n v="135.6"/>
    <n v="30"/>
    <x v="0"/>
    <x v="1"/>
    <n v="2"/>
  </r>
  <r>
    <x v="894"/>
    <x v="853"/>
    <x v="4"/>
    <s v="ENT"/>
    <s v="V06XX"/>
    <d v="2019-02-15T13:05:25"/>
    <n v="2"/>
    <n v="135.6"/>
    <n v="271.2"/>
    <n v="30"/>
    <x v="0"/>
    <x v="1"/>
    <n v="2"/>
  </r>
  <r>
    <x v="894"/>
    <x v="853"/>
    <x v="4"/>
    <s v="ENT"/>
    <s v="V06XX"/>
    <d v="2019-03-22T12:50:00"/>
    <n v="3"/>
    <n v="135.6"/>
    <n v="406.8"/>
    <n v="30"/>
    <x v="0"/>
    <x v="1"/>
    <n v="3"/>
  </r>
  <r>
    <x v="894"/>
    <x v="853"/>
    <x v="4"/>
    <s v="ENT"/>
    <s v="V06XX"/>
    <d v="2019-04-05T12:31:29"/>
    <n v="2"/>
    <n v="135.6"/>
    <n v="271.2"/>
    <n v="30"/>
    <x v="0"/>
    <x v="1"/>
    <n v="4"/>
  </r>
  <r>
    <x v="894"/>
    <x v="853"/>
    <x v="4"/>
    <s v="ENT"/>
    <s v="V06XX"/>
    <d v="2019-05-10T12:14:36"/>
    <n v="3"/>
    <n v="135.6"/>
    <n v="406.8"/>
    <n v="30"/>
    <x v="0"/>
    <x v="1"/>
    <n v="5"/>
  </r>
  <r>
    <x v="894"/>
    <x v="853"/>
    <x v="4"/>
    <s v="ENT"/>
    <s v="V06XX"/>
    <d v="2019-05-10T13:34:58"/>
    <n v="2"/>
    <n v="135.6"/>
    <n v="271.2"/>
    <n v="30"/>
    <x v="0"/>
    <x v="1"/>
    <n v="5"/>
  </r>
  <r>
    <x v="894"/>
    <x v="853"/>
    <x v="4"/>
    <s v="ENT"/>
    <s v="V06XX"/>
    <d v="2019-05-17T10:51:14"/>
    <n v="1"/>
    <n v="135.6"/>
    <n v="135.6"/>
    <n v="30"/>
    <x v="0"/>
    <x v="1"/>
    <n v="5"/>
  </r>
  <r>
    <x v="894"/>
    <x v="853"/>
    <x v="4"/>
    <s v="ENT"/>
    <s v="V06XX"/>
    <d v="2019-05-17T10:51:14"/>
    <n v="1"/>
    <n v="135.6"/>
    <n v="135.6"/>
    <n v="30"/>
    <x v="0"/>
    <x v="1"/>
    <n v="5"/>
  </r>
  <r>
    <x v="894"/>
    <x v="853"/>
    <x v="4"/>
    <s v="ENT"/>
    <s v="V06XX"/>
    <d v="2019-08-30T09:58:12"/>
    <n v="2"/>
    <n v="135.6"/>
    <n v="271.2"/>
    <n v="30"/>
    <x v="0"/>
    <x v="1"/>
    <n v="8"/>
  </r>
  <r>
    <x v="894"/>
    <x v="853"/>
    <x v="4"/>
    <s v="ENT"/>
    <s v="V06XX"/>
    <d v="2019-10-11T11:20:17"/>
    <n v="1"/>
    <n v="135.6"/>
    <n v="135.6"/>
    <n v="30"/>
    <x v="0"/>
    <x v="1"/>
    <n v="10"/>
  </r>
  <r>
    <x v="894"/>
    <x v="853"/>
    <x v="4"/>
    <s v="ENT"/>
    <s v="V06XX"/>
    <d v="2019-10-11T11:20:17"/>
    <n v="1"/>
    <n v="135.6"/>
    <n v="135.6"/>
    <n v="30"/>
    <x v="0"/>
    <x v="1"/>
    <n v="10"/>
  </r>
  <r>
    <x v="894"/>
    <x v="853"/>
    <x v="4"/>
    <s v="ENT"/>
    <s v="V06XX"/>
    <d v="2019-11-15T10:49:15"/>
    <n v="1"/>
    <n v="138.54"/>
    <n v="138.54"/>
    <n v="30"/>
    <x v="0"/>
    <x v="1"/>
    <n v="11"/>
  </r>
  <r>
    <x v="894"/>
    <x v="853"/>
    <x v="4"/>
    <s v="ENT"/>
    <s v="V06XX"/>
    <d v="2019-11-15T10:49:15"/>
    <n v="1"/>
    <n v="138.54"/>
    <n v="138.54"/>
    <n v="30"/>
    <x v="0"/>
    <x v="1"/>
    <n v="11"/>
  </r>
  <r>
    <x v="894"/>
    <x v="853"/>
    <x v="4"/>
    <s v="ENT"/>
    <s v="V06XX"/>
    <d v="2019-11-15T10:49:15"/>
    <n v="1"/>
    <n v="135.6"/>
    <n v="135.6"/>
    <n v="30"/>
    <x v="0"/>
    <x v="1"/>
    <n v="11"/>
  </r>
  <r>
    <x v="894"/>
    <x v="853"/>
    <x v="4"/>
    <s v="ENT"/>
    <s v="V06XX"/>
    <d v="2019-11-22T11:06:08"/>
    <n v="1"/>
    <n v="138.54"/>
    <n v="138.54"/>
    <n v="30"/>
    <x v="0"/>
    <x v="1"/>
    <n v="11"/>
  </r>
  <r>
    <x v="894"/>
    <x v="853"/>
    <x v="4"/>
    <s v="ENT"/>
    <s v="V06XX"/>
    <d v="2019-11-22T11:06:08"/>
    <n v="3"/>
    <n v="138.54"/>
    <n v="415.62"/>
    <n v="30"/>
    <x v="0"/>
    <x v="1"/>
    <n v="11"/>
  </r>
  <r>
    <x v="894"/>
    <x v="853"/>
    <x v="4"/>
    <s v="ENT"/>
    <s v="V06XX"/>
    <d v="2019-11-22T11:06:08"/>
    <n v="1"/>
    <n v="138.54"/>
    <n v="138.54"/>
    <n v="30"/>
    <x v="0"/>
    <x v="1"/>
    <n v="11"/>
  </r>
  <r>
    <x v="894"/>
    <x v="853"/>
    <x v="4"/>
    <s v="ENT"/>
    <s v="V06XX"/>
    <d v="2019-12-18T14:08:41"/>
    <n v="1"/>
    <n v="135.6"/>
    <n v="135.6"/>
    <n v="30"/>
    <x v="0"/>
    <x v="1"/>
    <n v="12"/>
  </r>
  <r>
    <x v="894"/>
    <x v="853"/>
    <x v="4"/>
    <s v="ENT"/>
    <s v="V06XX"/>
    <d v="2019-12-18T14:08:41"/>
    <n v="1"/>
    <n v="138.54"/>
    <n v="138.54"/>
    <n v="30"/>
    <x v="0"/>
    <x v="1"/>
    <n v="12"/>
  </r>
  <r>
    <x v="894"/>
    <x v="853"/>
    <x v="4"/>
    <s v="ENT"/>
    <s v="V06XX"/>
    <d v="2019-12-23T11:21:30"/>
    <n v="2"/>
    <n v="138.54"/>
    <n v="277.08"/>
    <n v="30"/>
    <x v="0"/>
    <x v="1"/>
    <n v="12"/>
  </r>
  <r>
    <x v="895"/>
    <x v="854"/>
    <x v="4"/>
    <s v="ENT"/>
    <s v="V06XX"/>
    <d v="2018-01-12T09:42:14"/>
    <n v="1"/>
    <n v="135.6"/>
    <n v="135.6"/>
    <n v="30"/>
    <x v="0"/>
    <x v="0"/>
    <n v="1"/>
  </r>
  <r>
    <x v="895"/>
    <x v="854"/>
    <x v="4"/>
    <s v="ENT"/>
    <s v="V06XX"/>
    <d v="2018-01-12T09:42:14"/>
    <n v="1"/>
    <n v="135.6"/>
    <n v="135.6"/>
    <n v="30"/>
    <x v="0"/>
    <x v="0"/>
    <n v="1"/>
  </r>
  <r>
    <x v="895"/>
    <x v="854"/>
    <x v="4"/>
    <s v="ENT"/>
    <s v="V06XX"/>
    <d v="2018-01-26T09:28:43"/>
    <n v="1"/>
    <n v="135.6"/>
    <n v="135.6"/>
    <n v="30"/>
    <x v="0"/>
    <x v="0"/>
    <n v="1"/>
  </r>
  <r>
    <x v="895"/>
    <x v="854"/>
    <x v="4"/>
    <s v="ENT"/>
    <s v="V06XX"/>
    <d v="2018-02-16T08:20:55"/>
    <n v="1"/>
    <n v="135.6"/>
    <n v="135.6"/>
    <n v="30"/>
    <x v="0"/>
    <x v="0"/>
    <n v="2"/>
  </r>
  <r>
    <x v="895"/>
    <x v="854"/>
    <x v="4"/>
    <s v="ENT"/>
    <s v="V06XX"/>
    <d v="2018-02-16T08:20:55"/>
    <n v="1"/>
    <n v="135.6"/>
    <n v="135.6"/>
    <n v="30"/>
    <x v="0"/>
    <x v="0"/>
    <n v="2"/>
  </r>
  <r>
    <x v="895"/>
    <x v="854"/>
    <x v="4"/>
    <s v="ENT"/>
    <s v="V06XX"/>
    <d v="2018-02-23T13:31:36"/>
    <n v="1"/>
    <n v="135.6"/>
    <n v="135.6"/>
    <n v="30"/>
    <x v="0"/>
    <x v="0"/>
    <n v="2"/>
  </r>
  <r>
    <x v="895"/>
    <x v="854"/>
    <x v="4"/>
    <s v="ENT"/>
    <s v="V06XX"/>
    <d v="2018-04-26T09:40:31"/>
    <n v="2"/>
    <n v="135.6"/>
    <n v="271.2"/>
    <n v="30"/>
    <x v="0"/>
    <x v="0"/>
    <n v="4"/>
  </r>
  <r>
    <x v="895"/>
    <x v="854"/>
    <x v="4"/>
    <s v="ENT"/>
    <s v="V06XX"/>
    <d v="2018-04-26T09:40:31"/>
    <n v="1"/>
    <n v="135.6"/>
    <n v="135.6"/>
    <n v="30"/>
    <x v="0"/>
    <x v="0"/>
    <n v="4"/>
  </r>
  <r>
    <x v="895"/>
    <x v="854"/>
    <x v="4"/>
    <s v="ENT"/>
    <s v="V06XX"/>
    <d v="2018-05-03T09:42:43"/>
    <n v="1"/>
    <n v="135.6"/>
    <n v="135.6"/>
    <n v="30"/>
    <x v="0"/>
    <x v="0"/>
    <n v="5"/>
  </r>
  <r>
    <x v="895"/>
    <x v="854"/>
    <x v="4"/>
    <s v="ENT"/>
    <s v="V06XX"/>
    <d v="2018-05-03T09:42:43"/>
    <n v="2"/>
    <n v="135.6"/>
    <n v="271.2"/>
    <n v="30"/>
    <x v="0"/>
    <x v="0"/>
    <n v="5"/>
  </r>
  <r>
    <x v="895"/>
    <x v="854"/>
    <x v="4"/>
    <s v="ENT"/>
    <s v="V06XX"/>
    <d v="2018-05-18T12:51:02"/>
    <n v="1"/>
    <n v="135.6"/>
    <n v="135.6"/>
    <n v="30"/>
    <x v="0"/>
    <x v="0"/>
    <n v="5"/>
  </r>
  <r>
    <x v="895"/>
    <x v="854"/>
    <x v="4"/>
    <s v="ENT"/>
    <s v="V06XX"/>
    <d v="2018-05-28T12:14:28"/>
    <n v="1"/>
    <n v="135.6"/>
    <n v="135.6"/>
    <n v="30"/>
    <x v="0"/>
    <x v="0"/>
    <n v="5"/>
  </r>
  <r>
    <x v="895"/>
    <x v="854"/>
    <x v="4"/>
    <s v="ENT"/>
    <s v="V06XX"/>
    <d v="2018-05-29T09:10:04"/>
    <n v="1"/>
    <n v="135.6"/>
    <n v="135.6"/>
    <n v="30"/>
    <x v="0"/>
    <x v="0"/>
    <n v="5"/>
  </r>
  <r>
    <x v="895"/>
    <x v="854"/>
    <x v="4"/>
    <s v="ENT"/>
    <s v="V06XX"/>
    <d v="2018-05-29T09:10:04"/>
    <n v="1"/>
    <n v="135.6"/>
    <n v="135.6"/>
    <n v="30"/>
    <x v="0"/>
    <x v="0"/>
    <n v="5"/>
  </r>
  <r>
    <x v="895"/>
    <x v="854"/>
    <x v="4"/>
    <s v="ENT"/>
    <s v="V06XX"/>
    <d v="2018-06-18T09:24:10"/>
    <n v="1"/>
    <n v="135.6"/>
    <n v="135.6"/>
    <n v="30"/>
    <x v="0"/>
    <x v="0"/>
    <n v="6"/>
  </r>
  <r>
    <x v="895"/>
    <x v="854"/>
    <x v="4"/>
    <s v="ENT"/>
    <s v="V06XX"/>
    <d v="2018-06-29T08:34:54"/>
    <n v="2"/>
    <n v="135.6"/>
    <n v="271.2"/>
    <n v="30"/>
    <x v="0"/>
    <x v="0"/>
    <n v="6"/>
  </r>
  <r>
    <x v="895"/>
    <x v="854"/>
    <x v="4"/>
    <s v="ENT"/>
    <s v="V06XX"/>
    <d v="2018-06-29T08:34:54"/>
    <n v="2"/>
    <n v="135.6"/>
    <n v="271.2"/>
    <n v="30"/>
    <x v="0"/>
    <x v="0"/>
    <n v="6"/>
  </r>
  <r>
    <x v="895"/>
    <x v="854"/>
    <x v="4"/>
    <s v="ENT"/>
    <s v="V06XX"/>
    <d v="2018-07-04T08:04:44"/>
    <n v="1"/>
    <n v="135.6"/>
    <n v="135.6"/>
    <n v="30"/>
    <x v="0"/>
    <x v="0"/>
    <n v="7"/>
  </r>
  <r>
    <x v="895"/>
    <x v="854"/>
    <x v="4"/>
    <s v="ENT"/>
    <s v="V06XX"/>
    <d v="2018-07-09T07:38:25"/>
    <n v="2"/>
    <n v="135.6"/>
    <n v="271.2"/>
    <n v="30"/>
    <x v="0"/>
    <x v="0"/>
    <n v="7"/>
  </r>
  <r>
    <x v="895"/>
    <x v="854"/>
    <x v="4"/>
    <s v="ENT"/>
    <s v="V06XX"/>
    <d v="2018-07-20T10:23:25"/>
    <n v="1"/>
    <n v="135.6"/>
    <n v="135.6"/>
    <n v="30"/>
    <x v="0"/>
    <x v="0"/>
    <n v="7"/>
  </r>
  <r>
    <x v="895"/>
    <x v="854"/>
    <x v="4"/>
    <s v="ENT"/>
    <s v="V06XX"/>
    <d v="2018-07-20T10:23:25"/>
    <n v="1"/>
    <n v="135.6"/>
    <n v="135.6"/>
    <n v="30"/>
    <x v="0"/>
    <x v="0"/>
    <n v="7"/>
  </r>
  <r>
    <x v="895"/>
    <x v="854"/>
    <x v="4"/>
    <s v="ENT"/>
    <s v="V06XX"/>
    <d v="2018-07-23T08:39:26"/>
    <n v="3"/>
    <n v="135.6"/>
    <n v="406.8"/>
    <n v="30"/>
    <x v="0"/>
    <x v="0"/>
    <n v="7"/>
  </r>
  <r>
    <x v="895"/>
    <x v="854"/>
    <x v="4"/>
    <s v="ENT"/>
    <s v="V06XX"/>
    <d v="2018-07-25T14:07:23"/>
    <n v="2"/>
    <n v="135.6"/>
    <n v="271.2"/>
    <n v="30"/>
    <x v="0"/>
    <x v="0"/>
    <n v="7"/>
  </r>
  <r>
    <x v="895"/>
    <x v="854"/>
    <x v="4"/>
    <s v="ENT"/>
    <s v="V06XX"/>
    <d v="2018-07-27T10:59:41"/>
    <n v="2"/>
    <n v="135.6"/>
    <n v="271.2"/>
    <n v="30"/>
    <x v="0"/>
    <x v="0"/>
    <n v="7"/>
  </r>
  <r>
    <x v="895"/>
    <x v="854"/>
    <x v="4"/>
    <s v="ENT"/>
    <s v="V06XX"/>
    <d v="2018-07-30T09:10:13"/>
    <n v="1"/>
    <n v="135.6"/>
    <n v="135.6"/>
    <n v="30"/>
    <x v="0"/>
    <x v="0"/>
    <n v="7"/>
  </r>
  <r>
    <x v="895"/>
    <x v="854"/>
    <x v="4"/>
    <s v="ENT"/>
    <s v="V06XX"/>
    <d v="2018-10-05T11:14:24"/>
    <n v="1"/>
    <n v="135.6"/>
    <n v="135.6"/>
    <n v="30"/>
    <x v="0"/>
    <x v="0"/>
    <n v="10"/>
  </r>
  <r>
    <x v="895"/>
    <x v="854"/>
    <x v="4"/>
    <s v="ENT"/>
    <s v="V06XX"/>
    <d v="2018-10-08T09:19:35"/>
    <n v="1"/>
    <n v="135.6"/>
    <n v="135.6"/>
    <n v="30"/>
    <x v="0"/>
    <x v="0"/>
    <n v="10"/>
  </r>
  <r>
    <x v="895"/>
    <x v="854"/>
    <x v="4"/>
    <s v="ENT"/>
    <s v="V06XX"/>
    <d v="2018-11-30T09:54:36"/>
    <n v="2"/>
    <n v="135.6"/>
    <n v="271.2"/>
    <n v="30"/>
    <x v="0"/>
    <x v="0"/>
    <n v="11"/>
  </r>
  <r>
    <x v="895"/>
    <x v="854"/>
    <x v="4"/>
    <s v="ENT"/>
    <s v="V06XX"/>
    <d v="2018-11-30T09:54:36"/>
    <n v="2"/>
    <n v="135.6"/>
    <n v="271.2"/>
    <n v="30"/>
    <x v="0"/>
    <x v="0"/>
    <n v="11"/>
  </r>
  <r>
    <x v="895"/>
    <x v="854"/>
    <x v="4"/>
    <s v="ENT"/>
    <s v="V06XX"/>
    <d v="2018-11-30T09:54:36"/>
    <n v="1"/>
    <n v="135.6"/>
    <n v="135.6"/>
    <n v="30"/>
    <x v="0"/>
    <x v="0"/>
    <n v="11"/>
  </r>
  <r>
    <x v="895"/>
    <x v="854"/>
    <x v="4"/>
    <s v="ENT"/>
    <s v="V06XX"/>
    <d v="2019-02-15T13:05:25"/>
    <n v="1"/>
    <n v="135.6"/>
    <n v="135.6"/>
    <n v="30"/>
    <x v="0"/>
    <x v="1"/>
    <n v="2"/>
  </r>
  <r>
    <x v="895"/>
    <x v="854"/>
    <x v="4"/>
    <s v="ENT"/>
    <s v="V06XX"/>
    <d v="2019-02-15T13:05:25"/>
    <n v="1"/>
    <n v="135.6"/>
    <n v="135.6"/>
    <n v="30"/>
    <x v="0"/>
    <x v="1"/>
    <n v="2"/>
  </r>
  <r>
    <x v="895"/>
    <x v="854"/>
    <x v="4"/>
    <s v="ENT"/>
    <s v="V06XX"/>
    <d v="2019-02-15T13:05:25"/>
    <n v="1"/>
    <n v="135.6"/>
    <n v="135.6"/>
    <n v="30"/>
    <x v="0"/>
    <x v="1"/>
    <n v="2"/>
  </r>
  <r>
    <x v="895"/>
    <x v="854"/>
    <x v="4"/>
    <s v="ENT"/>
    <s v="V06XX"/>
    <d v="2019-02-15T13:05:25"/>
    <n v="1"/>
    <n v="135.6"/>
    <n v="135.6"/>
    <n v="30"/>
    <x v="0"/>
    <x v="1"/>
    <n v="2"/>
  </r>
  <r>
    <x v="895"/>
    <x v="854"/>
    <x v="4"/>
    <s v="ENT"/>
    <s v="V06XX"/>
    <d v="2019-04-05T12:31:29"/>
    <n v="3"/>
    <n v="135.6"/>
    <n v="406.8"/>
    <n v="30"/>
    <x v="0"/>
    <x v="1"/>
    <n v="4"/>
  </r>
  <r>
    <x v="895"/>
    <x v="854"/>
    <x v="4"/>
    <s v="ENT"/>
    <s v="V06XX"/>
    <d v="2019-08-30T09:58:12"/>
    <n v="1"/>
    <n v="135.6"/>
    <n v="135.6"/>
    <n v="30"/>
    <x v="0"/>
    <x v="1"/>
    <n v="8"/>
  </r>
  <r>
    <x v="895"/>
    <x v="854"/>
    <x v="4"/>
    <s v="ENT"/>
    <s v="V06XX"/>
    <d v="2019-08-30T09:58:12"/>
    <n v="1"/>
    <n v="135.6"/>
    <n v="135.6"/>
    <n v="30"/>
    <x v="0"/>
    <x v="1"/>
    <n v="8"/>
  </r>
  <r>
    <x v="895"/>
    <x v="854"/>
    <x v="4"/>
    <s v="ENT"/>
    <s v="V06XX"/>
    <d v="2019-08-30T12:47:46"/>
    <n v="1"/>
    <n v="135.6"/>
    <n v="135.6"/>
    <n v="30"/>
    <x v="0"/>
    <x v="1"/>
    <n v="8"/>
  </r>
  <r>
    <x v="895"/>
    <x v="854"/>
    <x v="4"/>
    <s v="ENT"/>
    <s v="V06XX"/>
    <d v="2019-09-02T09:13:15"/>
    <n v="1"/>
    <n v="135.6"/>
    <n v="135.6"/>
    <n v="30"/>
    <x v="0"/>
    <x v="1"/>
    <n v="9"/>
  </r>
  <r>
    <x v="895"/>
    <x v="854"/>
    <x v="4"/>
    <s v="ENT"/>
    <s v="V06XX"/>
    <d v="2019-10-11T11:20:17"/>
    <n v="3"/>
    <n v="138.54"/>
    <n v="415.62"/>
    <n v="30"/>
    <x v="0"/>
    <x v="1"/>
    <n v="10"/>
  </r>
  <r>
    <x v="895"/>
    <x v="854"/>
    <x v="4"/>
    <s v="ENT"/>
    <s v="V06XX"/>
    <d v="2019-12-18T14:08:41"/>
    <n v="1"/>
    <n v="138.54"/>
    <n v="138.54"/>
    <n v="30"/>
    <x v="0"/>
    <x v="1"/>
    <n v="12"/>
  </r>
  <r>
    <x v="895"/>
    <x v="854"/>
    <x v="4"/>
    <s v="ENT"/>
    <s v="V06XX"/>
    <d v="2019-12-18T14:08:41"/>
    <n v="1"/>
    <n v="138.54"/>
    <n v="138.54"/>
    <n v="30"/>
    <x v="0"/>
    <x v="1"/>
    <n v="12"/>
  </r>
  <r>
    <x v="895"/>
    <x v="854"/>
    <x v="4"/>
    <s v="ENT"/>
    <s v="V06XX"/>
    <d v="2019-12-23T11:21:30"/>
    <n v="1"/>
    <n v="138.54"/>
    <n v="138.54"/>
    <n v="30"/>
    <x v="0"/>
    <x v="1"/>
    <n v="12"/>
  </r>
  <r>
    <x v="895"/>
    <x v="854"/>
    <x v="4"/>
    <s v="ENT"/>
    <s v="V06XX"/>
    <d v="2019-12-23T11:21:30"/>
    <n v="1"/>
    <n v="138.54"/>
    <n v="138.54"/>
    <n v="30"/>
    <x v="0"/>
    <x v="1"/>
    <n v="12"/>
  </r>
  <r>
    <x v="896"/>
    <x v="855"/>
    <x v="4"/>
    <s v="ENT"/>
    <s v="V06XX"/>
    <d v="2018-02-02T10:47:28"/>
    <n v="1"/>
    <n v="111.95"/>
    <n v="111.95"/>
    <n v="30"/>
    <x v="0"/>
    <x v="0"/>
    <n v="2"/>
  </r>
  <r>
    <x v="896"/>
    <x v="855"/>
    <x v="4"/>
    <s v="ENT"/>
    <s v="V06XX"/>
    <d v="2018-04-20T09:52:28"/>
    <n v="1"/>
    <n v="111.95"/>
    <n v="111.95"/>
    <n v="30"/>
    <x v="0"/>
    <x v="0"/>
    <n v="4"/>
  </r>
  <r>
    <x v="896"/>
    <x v="855"/>
    <x v="4"/>
    <s v="ENT"/>
    <s v="V06XX"/>
    <d v="2018-05-25T12:24:33"/>
    <n v="1"/>
    <n v="111.95"/>
    <n v="111.95"/>
    <n v="30"/>
    <x v="0"/>
    <x v="0"/>
    <n v="5"/>
  </r>
  <r>
    <x v="896"/>
    <x v="855"/>
    <x v="4"/>
    <s v="ENT"/>
    <s v="V06XX"/>
    <d v="2018-06-15T10:15:00"/>
    <n v="1"/>
    <n v="111.95"/>
    <n v="111.95"/>
    <n v="30"/>
    <x v="0"/>
    <x v="0"/>
    <n v="6"/>
  </r>
  <r>
    <x v="896"/>
    <x v="855"/>
    <x v="4"/>
    <s v="ENT"/>
    <s v="V06XX"/>
    <d v="2018-06-15T10:15:00"/>
    <n v="1"/>
    <n v="111.95"/>
    <n v="111.95"/>
    <n v="30"/>
    <x v="0"/>
    <x v="0"/>
    <n v="6"/>
  </r>
  <r>
    <x v="896"/>
    <x v="855"/>
    <x v="4"/>
    <s v="ENT"/>
    <s v="V06XX"/>
    <d v="2018-10-19T12:43:16"/>
    <n v="1"/>
    <n v="112.71"/>
    <n v="112.71"/>
    <n v="30"/>
    <x v="0"/>
    <x v="0"/>
    <n v="10"/>
  </r>
  <r>
    <x v="896"/>
    <x v="855"/>
    <x v="4"/>
    <s v="ENT"/>
    <s v="V06XX"/>
    <d v="2018-12-14T11:49:24"/>
    <n v="1"/>
    <n v="111.95"/>
    <n v="111.95"/>
    <n v="30"/>
    <x v="0"/>
    <x v="0"/>
    <n v="12"/>
  </r>
  <r>
    <x v="896"/>
    <x v="855"/>
    <x v="4"/>
    <s v="ENT"/>
    <s v="V06XX"/>
    <d v="2018-12-19T12:05:41"/>
    <n v="2"/>
    <n v="111.95"/>
    <n v="223.9"/>
    <n v="30"/>
    <x v="0"/>
    <x v="0"/>
    <n v="12"/>
  </r>
  <r>
    <x v="896"/>
    <x v="855"/>
    <x v="4"/>
    <s v="ENT"/>
    <s v="V06XX"/>
    <d v="2019-04-05T12:31:29"/>
    <n v="3"/>
    <n v="111.95"/>
    <n v="335.85"/>
    <n v="30"/>
    <x v="0"/>
    <x v="1"/>
    <n v="4"/>
  </r>
  <r>
    <x v="896"/>
    <x v="855"/>
    <x v="4"/>
    <s v="ENT"/>
    <s v="V06XX"/>
    <d v="2019-04-16T14:08:56"/>
    <n v="2"/>
    <n v="111.95"/>
    <n v="223.9"/>
    <n v="30"/>
    <x v="0"/>
    <x v="1"/>
    <n v="4"/>
  </r>
  <r>
    <x v="896"/>
    <x v="855"/>
    <x v="4"/>
    <s v="ENT"/>
    <s v="V06XX"/>
    <d v="2019-06-07T13:21:30"/>
    <n v="1"/>
    <n v="111.95"/>
    <n v="111.95"/>
    <n v="30"/>
    <x v="0"/>
    <x v="1"/>
    <n v="6"/>
  </r>
  <r>
    <x v="896"/>
    <x v="855"/>
    <x v="4"/>
    <s v="ENT"/>
    <s v="V06XX"/>
    <d v="2019-07-12T11:44:50"/>
    <n v="2"/>
    <n v="111.95"/>
    <n v="223.9"/>
    <n v="30"/>
    <x v="0"/>
    <x v="1"/>
    <n v="7"/>
  </r>
  <r>
    <x v="896"/>
    <x v="855"/>
    <x v="4"/>
    <s v="ENT"/>
    <s v="V06XX"/>
    <d v="2019-07-26T10:07:54"/>
    <n v="2"/>
    <n v="94.5"/>
    <n v="189"/>
    <n v="30"/>
    <x v="0"/>
    <x v="1"/>
    <n v="7"/>
  </r>
  <r>
    <x v="896"/>
    <x v="855"/>
    <x v="4"/>
    <s v="ENT"/>
    <s v="V06XX"/>
    <d v="2019-08-30T09:58:12"/>
    <n v="2"/>
    <n v="94.5"/>
    <n v="189"/>
    <n v="30"/>
    <x v="0"/>
    <x v="1"/>
    <n v="8"/>
  </r>
  <r>
    <x v="896"/>
    <x v="855"/>
    <x v="4"/>
    <s v="ENT"/>
    <s v="V06XX"/>
    <d v="2019-08-30T12:47:46"/>
    <n v="1"/>
    <n v="94.5"/>
    <n v="94.5"/>
    <n v="30"/>
    <x v="0"/>
    <x v="1"/>
    <n v="8"/>
  </r>
  <r>
    <x v="896"/>
    <x v="855"/>
    <x v="4"/>
    <s v="ENT"/>
    <s v="V06XX"/>
    <d v="2019-12-23T11:21:30"/>
    <n v="2"/>
    <n v="96.55"/>
    <n v="193.1"/>
    <n v="30"/>
    <x v="0"/>
    <x v="1"/>
    <n v="12"/>
  </r>
  <r>
    <x v="897"/>
    <x v="856"/>
    <x v="4"/>
    <s v="ENT"/>
    <s v="V06XX"/>
    <d v="2018-01-26T09:28:43"/>
    <n v="1"/>
    <n v="111.95"/>
    <n v="111.95"/>
    <n v="30"/>
    <x v="0"/>
    <x v="0"/>
    <n v="1"/>
  </r>
  <r>
    <x v="897"/>
    <x v="856"/>
    <x v="4"/>
    <s v="ENT"/>
    <s v="V06XX"/>
    <d v="2018-02-02T10:47:28"/>
    <n v="1"/>
    <n v="111.95"/>
    <n v="111.95"/>
    <n v="30"/>
    <x v="0"/>
    <x v="0"/>
    <n v="2"/>
  </r>
  <r>
    <x v="897"/>
    <x v="856"/>
    <x v="4"/>
    <s v="ENT"/>
    <s v="V06XX"/>
    <d v="2018-02-23T13:31:36"/>
    <n v="1"/>
    <n v="111.95"/>
    <n v="111.95"/>
    <n v="30"/>
    <x v="0"/>
    <x v="0"/>
    <n v="2"/>
  </r>
  <r>
    <x v="897"/>
    <x v="856"/>
    <x v="4"/>
    <s v="ENT"/>
    <s v="V06XX"/>
    <d v="2018-03-28T07:54:45"/>
    <n v="1"/>
    <n v="111.95"/>
    <n v="111.95"/>
    <n v="30"/>
    <x v="0"/>
    <x v="0"/>
    <n v="3"/>
  </r>
  <r>
    <x v="897"/>
    <x v="856"/>
    <x v="4"/>
    <s v="ENT"/>
    <s v="V06XX"/>
    <d v="2018-04-20T09:52:28"/>
    <n v="1"/>
    <n v="111.95"/>
    <n v="111.95"/>
    <n v="30"/>
    <x v="0"/>
    <x v="0"/>
    <n v="4"/>
  </r>
  <r>
    <x v="897"/>
    <x v="856"/>
    <x v="4"/>
    <s v="ENT"/>
    <s v="V06XX"/>
    <d v="2018-05-25T12:24:33"/>
    <n v="2"/>
    <n v="111.95"/>
    <n v="223.9"/>
    <n v="30"/>
    <x v="0"/>
    <x v="0"/>
    <n v="5"/>
  </r>
  <r>
    <x v="897"/>
    <x v="856"/>
    <x v="4"/>
    <s v="ENT"/>
    <s v="V06XX"/>
    <d v="2018-06-01T12:41:07"/>
    <n v="1"/>
    <n v="111.95"/>
    <n v="111.95"/>
    <n v="30"/>
    <x v="0"/>
    <x v="0"/>
    <n v="6"/>
  </r>
  <r>
    <x v="897"/>
    <x v="856"/>
    <x v="4"/>
    <s v="ENT"/>
    <s v="V06XX"/>
    <d v="2018-06-08T10:08:50"/>
    <n v="1"/>
    <n v="111.95"/>
    <n v="111.95"/>
    <n v="30"/>
    <x v="0"/>
    <x v="0"/>
    <n v="6"/>
  </r>
  <r>
    <x v="897"/>
    <x v="856"/>
    <x v="4"/>
    <s v="ENT"/>
    <s v="V06XX"/>
    <d v="2018-06-15T10:15:00"/>
    <n v="1"/>
    <n v="111.95"/>
    <n v="111.95"/>
    <n v="30"/>
    <x v="0"/>
    <x v="0"/>
    <n v="6"/>
  </r>
  <r>
    <x v="897"/>
    <x v="856"/>
    <x v="4"/>
    <s v="ENT"/>
    <s v="V06XX"/>
    <d v="2018-06-15T10:15:00"/>
    <n v="1"/>
    <n v="111.95"/>
    <n v="111.95"/>
    <n v="30"/>
    <x v="0"/>
    <x v="0"/>
    <n v="6"/>
  </r>
  <r>
    <x v="897"/>
    <x v="856"/>
    <x v="4"/>
    <s v="ENT"/>
    <s v="V06XX"/>
    <d v="2018-06-29T08:34:54"/>
    <n v="1"/>
    <n v="111.95"/>
    <n v="111.95"/>
    <n v="30"/>
    <x v="0"/>
    <x v="0"/>
    <n v="6"/>
  </r>
  <r>
    <x v="897"/>
    <x v="856"/>
    <x v="4"/>
    <s v="ENT"/>
    <s v="V06XX"/>
    <d v="2018-06-29T08:34:54"/>
    <n v="1"/>
    <n v="111.95"/>
    <n v="111.95"/>
    <n v="30"/>
    <x v="0"/>
    <x v="0"/>
    <n v="6"/>
  </r>
  <r>
    <x v="897"/>
    <x v="856"/>
    <x v="4"/>
    <s v="ENT"/>
    <s v="V06XX"/>
    <d v="2018-08-28T13:48:29"/>
    <n v="1"/>
    <n v="111.95"/>
    <n v="111.95"/>
    <n v="30"/>
    <x v="0"/>
    <x v="0"/>
    <n v="8"/>
  </r>
  <r>
    <x v="897"/>
    <x v="856"/>
    <x v="4"/>
    <s v="ENT"/>
    <s v="V06XX"/>
    <d v="2018-10-19T12:43:16"/>
    <n v="1"/>
    <n v="112.71"/>
    <n v="112.71"/>
    <n v="30"/>
    <x v="0"/>
    <x v="0"/>
    <n v="10"/>
  </r>
  <r>
    <x v="897"/>
    <x v="856"/>
    <x v="4"/>
    <s v="ENT"/>
    <s v="V06XX"/>
    <d v="2018-11-09T13:15:26"/>
    <n v="4"/>
    <n v="111.95"/>
    <n v="447.8"/>
    <n v="30"/>
    <x v="0"/>
    <x v="0"/>
    <n v="11"/>
  </r>
  <r>
    <x v="897"/>
    <x v="856"/>
    <x v="4"/>
    <s v="ENT"/>
    <s v="V06XX"/>
    <d v="2018-11-09T13:15:26"/>
    <n v="1"/>
    <n v="111.95"/>
    <n v="111.95"/>
    <n v="30"/>
    <x v="0"/>
    <x v="0"/>
    <n v="11"/>
  </r>
  <r>
    <x v="897"/>
    <x v="856"/>
    <x v="4"/>
    <s v="ENT"/>
    <s v="V06XX"/>
    <d v="2018-11-09T13:19:49"/>
    <n v="1"/>
    <n v="111.95"/>
    <n v="111.95"/>
    <n v="30"/>
    <x v="0"/>
    <x v="0"/>
    <n v="11"/>
  </r>
  <r>
    <x v="897"/>
    <x v="856"/>
    <x v="4"/>
    <s v="ENT"/>
    <s v="V06XX"/>
    <d v="2018-11-09T13:19:49"/>
    <n v="4"/>
    <n v="111.95"/>
    <n v="447.8"/>
    <n v="30"/>
    <x v="0"/>
    <x v="0"/>
    <n v="11"/>
  </r>
  <r>
    <x v="897"/>
    <x v="856"/>
    <x v="4"/>
    <s v="ENT"/>
    <s v="V06XX"/>
    <d v="2018-12-14T11:49:24"/>
    <n v="1"/>
    <n v="111.95"/>
    <n v="111.95"/>
    <n v="30"/>
    <x v="0"/>
    <x v="0"/>
    <n v="12"/>
  </r>
  <r>
    <x v="897"/>
    <x v="856"/>
    <x v="4"/>
    <s v="ENT"/>
    <s v="V06XX"/>
    <d v="2018-12-20T10:02:49"/>
    <n v="3"/>
    <n v="111.95"/>
    <n v="335.85"/>
    <n v="30"/>
    <x v="0"/>
    <x v="0"/>
    <n v="12"/>
  </r>
  <r>
    <x v="897"/>
    <x v="856"/>
    <x v="4"/>
    <s v="ENT"/>
    <s v="V06XX"/>
    <d v="2018-12-20T10:07:11"/>
    <n v="3"/>
    <n v="111.95"/>
    <n v="335.85"/>
    <n v="30"/>
    <x v="0"/>
    <x v="0"/>
    <n v="12"/>
  </r>
  <r>
    <x v="897"/>
    <x v="856"/>
    <x v="4"/>
    <s v="ENT"/>
    <s v="V06XX"/>
    <d v="2019-02-15T13:05:25"/>
    <n v="1"/>
    <n v="111.95"/>
    <n v="111.95"/>
    <n v="30"/>
    <x v="0"/>
    <x v="1"/>
    <n v="2"/>
  </r>
  <r>
    <x v="897"/>
    <x v="856"/>
    <x v="4"/>
    <s v="ENT"/>
    <s v="V06XX"/>
    <d v="2019-02-15T13:05:25"/>
    <n v="1"/>
    <n v="111.95"/>
    <n v="111.95"/>
    <n v="30"/>
    <x v="0"/>
    <x v="1"/>
    <n v="2"/>
  </r>
  <r>
    <x v="897"/>
    <x v="856"/>
    <x v="4"/>
    <s v="ENT"/>
    <s v="V06XX"/>
    <d v="2019-04-05T12:31:29"/>
    <n v="1"/>
    <n v="111.95"/>
    <n v="111.95"/>
    <n v="30"/>
    <x v="0"/>
    <x v="1"/>
    <n v="4"/>
  </r>
  <r>
    <x v="897"/>
    <x v="856"/>
    <x v="4"/>
    <s v="ENT"/>
    <s v="V06XX"/>
    <d v="2019-04-05T12:31:29"/>
    <n v="1"/>
    <n v="111.95"/>
    <n v="111.95"/>
    <n v="30"/>
    <x v="0"/>
    <x v="1"/>
    <n v="4"/>
  </r>
  <r>
    <x v="897"/>
    <x v="856"/>
    <x v="4"/>
    <s v="ENT"/>
    <s v="V06XX"/>
    <d v="2019-04-05T12:48:40"/>
    <n v="2"/>
    <n v="111.95"/>
    <n v="223.9"/>
    <n v="30"/>
    <x v="0"/>
    <x v="1"/>
    <n v="4"/>
  </r>
  <r>
    <x v="897"/>
    <x v="856"/>
    <x v="4"/>
    <s v="ENT"/>
    <s v="V06XX"/>
    <d v="2019-04-16T14:08:56"/>
    <n v="1"/>
    <n v="111.95"/>
    <n v="111.95"/>
    <n v="30"/>
    <x v="0"/>
    <x v="1"/>
    <n v="4"/>
  </r>
  <r>
    <x v="897"/>
    <x v="856"/>
    <x v="4"/>
    <s v="ENT"/>
    <s v="V06XX"/>
    <d v="2019-04-16T14:08:56"/>
    <n v="2"/>
    <n v="111.95"/>
    <n v="223.9"/>
    <n v="30"/>
    <x v="0"/>
    <x v="1"/>
    <n v="4"/>
  </r>
  <r>
    <x v="897"/>
    <x v="856"/>
    <x v="4"/>
    <s v="ENT"/>
    <s v="V06XX"/>
    <d v="2019-05-17T10:51:14"/>
    <n v="1"/>
    <n v="111.95"/>
    <n v="111.95"/>
    <n v="30"/>
    <x v="0"/>
    <x v="1"/>
    <n v="5"/>
  </r>
  <r>
    <x v="897"/>
    <x v="856"/>
    <x v="4"/>
    <s v="ENT"/>
    <s v="V06XX"/>
    <d v="2019-07-12T11:44:50"/>
    <n v="2"/>
    <n v="111.95"/>
    <n v="223.9"/>
    <n v="30"/>
    <x v="0"/>
    <x v="1"/>
    <n v="7"/>
  </r>
  <r>
    <x v="897"/>
    <x v="856"/>
    <x v="4"/>
    <s v="ENT"/>
    <s v="V06XX"/>
    <d v="2019-07-26T10:07:54"/>
    <n v="2"/>
    <n v="94.5"/>
    <n v="189"/>
    <n v="30"/>
    <x v="0"/>
    <x v="1"/>
    <n v="7"/>
  </r>
  <r>
    <x v="897"/>
    <x v="856"/>
    <x v="4"/>
    <s v="ENT"/>
    <s v="V06XX"/>
    <d v="2019-08-30T09:58:12"/>
    <n v="1"/>
    <n v="94.5"/>
    <n v="94.5"/>
    <n v="30"/>
    <x v="0"/>
    <x v="1"/>
    <n v="8"/>
  </r>
  <r>
    <x v="897"/>
    <x v="856"/>
    <x v="4"/>
    <s v="ENT"/>
    <s v="V06XX"/>
    <d v="2019-08-30T09:58:12"/>
    <n v="2"/>
    <n v="94.5"/>
    <n v="189"/>
    <n v="30"/>
    <x v="0"/>
    <x v="1"/>
    <n v="8"/>
  </r>
  <r>
    <x v="897"/>
    <x v="856"/>
    <x v="4"/>
    <s v="ENT"/>
    <s v="V06XX"/>
    <d v="2019-08-30T12:47:46"/>
    <n v="1"/>
    <n v="94.5"/>
    <n v="94.5"/>
    <n v="30"/>
    <x v="0"/>
    <x v="1"/>
    <n v="8"/>
  </r>
  <r>
    <x v="897"/>
    <x v="856"/>
    <x v="4"/>
    <s v="ENT"/>
    <s v="V06XX"/>
    <d v="2019-09-20T10:20:07"/>
    <n v="2"/>
    <n v="94.5"/>
    <n v="189"/>
    <n v="30"/>
    <x v="0"/>
    <x v="1"/>
    <n v="9"/>
  </r>
  <r>
    <x v="897"/>
    <x v="856"/>
    <x v="4"/>
    <s v="ENT"/>
    <s v="V06XX"/>
    <d v="2019-11-29T09:54:16"/>
    <n v="1"/>
    <n v="96.55"/>
    <n v="96.55"/>
    <n v="30"/>
    <x v="0"/>
    <x v="1"/>
    <n v="11"/>
  </r>
  <r>
    <x v="897"/>
    <x v="856"/>
    <x v="4"/>
    <s v="ENT"/>
    <s v="V06XX"/>
    <d v="2019-12-23T11:21:30"/>
    <n v="1"/>
    <n v="96.55"/>
    <n v="96.55"/>
    <n v="30"/>
    <x v="0"/>
    <x v="1"/>
    <n v="12"/>
  </r>
  <r>
    <x v="897"/>
    <x v="856"/>
    <x v="4"/>
    <s v="ENT"/>
    <s v="V06XX"/>
    <d v="2019-12-23T11:21:30"/>
    <n v="1"/>
    <n v="96.55"/>
    <n v="96.55"/>
    <n v="30"/>
    <x v="0"/>
    <x v="1"/>
    <n v="12"/>
  </r>
  <r>
    <x v="898"/>
    <x v="857"/>
    <x v="4"/>
    <s v="ENT"/>
    <s v="V06XX"/>
    <d v="2018-01-05T12:51:37"/>
    <n v="1"/>
    <n v="111.95"/>
    <n v="111.95"/>
    <n v="30"/>
    <x v="0"/>
    <x v="0"/>
    <n v="1"/>
  </r>
  <r>
    <x v="898"/>
    <x v="857"/>
    <x v="4"/>
    <s v="ENT"/>
    <s v="V06XX"/>
    <d v="2018-01-26T09:28:43"/>
    <n v="1"/>
    <n v="112.72"/>
    <n v="112.72"/>
    <n v="30"/>
    <x v="0"/>
    <x v="0"/>
    <n v="1"/>
  </r>
  <r>
    <x v="898"/>
    <x v="857"/>
    <x v="4"/>
    <s v="ENT"/>
    <s v="V06XX"/>
    <d v="2018-02-02T10:47:28"/>
    <n v="1"/>
    <n v="112.72"/>
    <n v="112.72"/>
    <n v="30"/>
    <x v="0"/>
    <x v="0"/>
    <n v="2"/>
  </r>
  <r>
    <x v="898"/>
    <x v="857"/>
    <x v="4"/>
    <s v="ENT"/>
    <s v="V06XX"/>
    <d v="2018-02-23T13:31:36"/>
    <n v="1"/>
    <n v="111.95"/>
    <n v="111.95"/>
    <n v="30"/>
    <x v="0"/>
    <x v="0"/>
    <n v="2"/>
  </r>
  <r>
    <x v="898"/>
    <x v="857"/>
    <x v="4"/>
    <s v="ENT"/>
    <s v="V06XX"/>
    <d v="2018-04-20T09:52:28"/>
    <n v="1"/>
    <n v="112.71"/>
    <n v="112.71"/>
    <n v="30"/>
    <x v="0"/>
    <x v="0"/>
    <n v="4"/>
  </r>
  <r>
    <x v="898"/>
    <x v="857"/>
    <x v="4"/>
    <s v="ENT"/>
    <s v="V06XX"/>
    <d v="2018-05-25T12:24:33"/>
    <n v="2"/>
    <n v="111.95"/>
    <n v="223.9"/>
    <n v="30"/>
    <x v="0"/>
    <x v="0"/>
    <n v="5"/>
  </r>
  <r>
    <x v="898"/>
    <x v="857"/>
    <x v="4"/>
    <s v="ENT"/>
    <s v="V06XX"/>
    <d v="2018-05-28T07:59:45"/>
    <n v="3"/>
    <n v="111.95"/>
    <n v="335.85"/>
    <n v="30"/>
    <x v="0"/>
    <x v="0"/>
    <n v="5"/>
  </r>
  <r>
    <x v="898"/>
    <x v="857"/>
    <x v="4"/>
    <s v="ENT"/>
    <s v="V06XX"/>
    <d v="2018-06-01T12:41:07"/>
    <n v="1"/>
    <n v="111.95"/>
    <n v="111.95"/>
    <n v="30"/>
    <x v="0"/>
    <x v="0"/>
    <n v="6"/>
  </r>
  <r>
    <x v="898"/>
    <x v="857"/>
    <x v="4"/>
    <s v="ENT"/>
    <s v="V06XX"/>
    <d v="2018-06-01T12:41:07"/>
    <n v="1"/>
    <n v="112.71"/>
    <n v="112.71"/>
    <n v="30"/>
    <x v="0"/>
    <x v="0"/>
    <n v="6"/>
  </r>
  <r>
    <x v="898"/>
    <x v="857"/>
    <x v="4"/>
    <s v="ENT"/>
    <s v="V06XX"/>
    <d v="2018-06-08T10:08:50"/>
    <n v="1"/>
    <n v="112.71"/>
    <n v="112.71"/>
    <n v="30"/>
    <x v="0"/>
    <x v="0"/>
    <n v="6"/>
  </r>
  <r>
    <x v="898"/>
    <x v="857"/>
    <x v="4"/>
    <s v="ENT"/>
    <s v="V06XX"/>
    <d v="2018-06-15T10:15:00"/>
    <n v="2"/>
    <n v="111.95"/>
    <n v="223.9"/>
    <n v="30"/>
    <x v="0"/>
    <x v="0"/>
    <n v="6"/>
  </r>
  <r>
    <x v="898"/>
    <x v="857"/>
    <x v="4"/>
    <s v="ENT"/>
    <s v="V06XX"/>
    <d v="2018-10-19T12:43:16"/>
    <n v="2"/>
    <n v="111.95"/>
    <n v="223.9"/>
    <n v="30"/>
    <x v="0"/>
    <x v="0"/>
    <n v="10"/>
  </r>
  <r>
    <x v="898"/>
    <x v="857"/>
    <x v="4"/>
    <s v="ENT"/>
    <s v="V06XX"/>
    <d v="2018-12-14T11:49:24"/>
    <n v="2"/>
    <n v="111.95"/>
    <n v="223.9"/>
    <n v="30"/>
    <x v="0"/>
    <x v="0"/>
    <n v="12"/>
  </r>
  <r>
    <x v="898"/>
    <x v="857"/>
    <x v="4"/>
    <s v="ENT"/>
    <s v="V06XX"/>
    <d v="2018-12-19T12:05:41"/>
    <n v="2"/>
    <n v="111.95"/>
    <n v="223.9"/>
    <n v="30"/>
    <x v="0"/>
    <x v="0"/>
    <n v="12"/>
  </r>
  <r>
    <x v="898"/>
    <x v="857"/>
    <x v="4"/>
    <s v="ENT"/>
    <s v="V06XX"/>
    <d v="2019-04-05T12:31:29"/>
    <n v="3"/>
    <n v="111.95"/>
    <n v="335.85"/>
    <n v="30"/>
    <x v="0"/>
    <x v="1"/>
    <n v="4"/>
  </r>
  <r>
    <x v="898"/>
    <x v="857"/>
    <x v="4"/>
    <s v="ENT"/>
    <s v="V06XX"/>
    <d v="2019-04-16T14:08:56"/>
    <n v="1"/>
    <n v="111.95"/>
    <n v="111.95"/>
    <n v="30"/>
    <x v="0"/>
    <x v="1"/>
    <n v="4"/>
  </r>
  <r>
    <x v="898"/>
    <x v="857"/>
    <x v="4"/>
    <s v="ENT"/>
    <s v="V06XX"/>
    <d v="2019-05-17T10:51:14"/>
    <n v="1"/>
    <n v="111.95"/>
    <n v="111.95"/>
    <n v="30"/>
    <x v="0"/>
    <x v="1"/>
    <n v="5"/>
  </r>
  <r>
    <x v="898"/>
    <x v="857"/>
    <x v="4"/>
    <s v="ENT"/>
    <s v="V06XX"/>
    <d v="2019-06-28T14:25:58"/>
    <n v="4"/>
    <n v="111.95"/>
    <n v="447.8"/>
    <n v="30"/>
    <x v="0"/>
    <x v="1"/>
    <n v="6"/>
  </r>
  <r>
    <x v="898"/>
    <x v="857"/>
    <x v="4"/>
    <s v="ENT"/>
    <s v="V06XX"/>
    <d v="2019-07-01T08:55:31"/>
    <n v="2"/>
    <n v="111.95"/>
    <n v="223.9"/>
    <n v="30"/>
    <x v="0"/>
    <x v="1"/>
    <n v="7"/>
  </r>
  <r>
    <x v="898"/>
    <x v="857"/>
    <x v="4"/>
    <s v="ENT"/>
    <s v="V06XX"/>
    <d v="2019-07-26T10:07:54"/>
    <n v="2"/>
    <n v="111.95"/>
    <n v="223.9"/>
    <n v="30"/>
    <x v="0"/>
    <x v="1"/>
    <n v="7"/>
  </r>
  <r>
    <x v="898"/>
    <x v="857"/>
    <x v="4"/>
    <s v="ENT"/>
    <s v="V06XX"/>
    <d v="2019-08-30T09:58:12"/>
    <n v="1"/>
    <n v="94.5"/>
    <n v="94.5"/>
    <n v="30"/>
    <x v="0"/>
    <x v="1"/>
    <n v="8"/>
  </r>
  <r>
    <x v="898"/>
    <x v="857"/>
    <x v="4"/>
    <s v="ENT"/>
    <s v="V06XX"/>
    <d v="2019-08-30T09:58:12"/>
    <n v="2"/>
    <n v="94.5"/>
    <n v="189"/>
    <n v="30"/>
    <x v="0"/>
    <x v="1"/>
    <n v="8"/>
  </r>
  <r>
    <x v="898"/>
    <x v="857"/>
    <x v="4"/>
    <s v="ENT"/>
    <s v="V06XX"/>
    <d v="2019-09-20T10:20:07"/>
    <n v="2"/>
    <n v="94.5"/>
    <n v="189"/>
    <n v="30"/>
    <x v="0"/>
    <x v="1"/>
    <n v="9"/>
  </r>
  <r>
    <x v="898"/>
    <x v="857"/>
    <x v="4"/>
    <s v="ENT"/>
    <s v="V06XX"/>
    <d v="2019-11-22T11:06:08"/>
    <n v="6"/>
    <n v="96.55"/>
    <n v="579.29999999999995"/>
    <n v="30"/>
    <x v="0"/>
    <x v="1"/>
    <n v="11"/>
  </r>
  <r>
    <x v="898"/>
    <x v="857"/>
    <x v="4"/>
    <s v="ENT"/>
    <s v="V06XX"/>
    <d v="2019-11-25T08:29:14"/>
    <n v="4"/>
    <n v="96.55"/>
    <n v="386.2"/>
    <n v="30"/>
    <x v="0"/>
    <x v="1"/>
    <n v="11"/>
  </r>
  <r>
    <x v="898"/>
    <x v="857"/>
    <x v="4"/>
    <s v="ENT"/>
    <s v="V06XX"/>
    <d v="2019-12-06T13:37:45"/>
    <n v="5"/>
    <n v="96.55"/>
    <n v="482.75"/>
    <n v="30"/>
    <x v="0"/>
    <x v="1"/>
    <n v="12"/>
  </r>
  <r>
    <x v="898"/>
    <x v="857"/>
    <x v="4"/>
    <s v="ENT"/>
    <s v="V06XX"/>
    <d v="2019-12-23T11:21:30"/>
    <n v="2"/>
    <n v="96.55"/>
    <n v="193.1"/>
    <n v="30"/>
    <x v="0"/>
    <x v="1"/>
    <n v="12"/>
  </r>
  <r>
    <x v="899"/>
    <x v="858"/>
    <x v="4"/>
    <s v="ENT"/>
    <s v="V06XX"/>
    <d v="2018-01-05T12:51:37"/>
    <n v="5"/>
    <n v="111.95"/>
    <n v="559.75"/>
    <n v="30"/>
    <x v="0"/>
    <x v="0"/>
    <n v="1"/>
  </r>
  <r>
    <x v="899"/>
    <x v="858"/>
    <x v="4"/>
    <s v="ENT"/>
    <s v="V06XX"/>
    <d v="2018-01-26T09:28:43"/>
    <n v="1"/>
    <n v="111.95"/>
    <n v="111.95"/>
    <n v="30"/>
    <x v="0"/>
    <x v="0"/>
    <n v="1"/>
  </r>
  <r>
    <x v="899"/>
    <x v="858"/>
    <x v="4"/>
    <s v="ENT"/>
    <s v="V06XX"/>
    <d v="2018-02-02T10:47:28"/>
    <n v="1"/>
    <n v="111.95"/>
    <n v="111.95"/>
    <n v="30"/>
    <x v="0"/>
    <x v="0"/>
    <n v="2"/>
  </r>
  <r>
    <x v="899"/>
    <x v="858"/>
    <x v="4"/>
    <s v="ENT"/>
    <s v="V06XX"/>
    <d v="2018-02-02T12:16:16"/>
    <n v="4"/>
    <n v="112.72"/>
    <n v="450.88"/>
    <n v="30"/>
    <x v="0"/>
    <x v="0"/>
    <n v="2"/>
  </r>
  <r>
    <x v="899"/>
    <x v="858"/>
    <x v="4"/>
    <s v="ENT"/>
    <s v="V06XX"/>
    <d v="2018-02-23T13:31:36"/>
    <n v="1"/>
    <n v="111.95"/>
    <n v="111.95"/>
    <n v="30"/>
    <x v="0"/>
    <x v="0"/>
    <n v="2"/>
  </r>
  <r>
    <x v="899"/>
    <x v="858"/>
    <x v="4"/>
    <s v="ENT"/>
    <s v="V06XX"/>
    <d v="2018-03-28T07:54:45"/>
    <n v="2"/>
    <n v="111.95"/>
    <n v="223.9"/>
    <n v="30"/>
    <x v="0"/>
    <x v="0"/>
    <n v="3"/>
  </r>
  <r>
    <x v="899"/>
    <x v="858"/>
    <x v="4"/>
    <s v="ENT"/>
    <s v="V06XX"/>
    <d v="2018-04-20T09:52:28"/>
    <n v="1"/>
    <n v="111.95"/>
    <n v="111.95"/>
    <n v="30"/>
    <x v="0"/>
    <x v="0"/>
    <n v="4"/>
  </r>
  <r>
    <x v="899"/>
    <x v="858"/>
    <x v="4"/>
    <s v="ENT"/>
    <s v="V06XX"/>
    <d v="2018-04-26T09:40:31"/>
    <n v="2"/>
    <n v="111.95"/>
    <n v="223.9"/>
    <n v="30"/>
    <x v="0"/>
    <x v="0"/>
    <n v="4"/>
  </r>
  <r>
    <x v="899"/>
    <x v="858"/>
    <x v="4"/>
    <s v="ENT"/>
    <s v="V06XX"/>
    <d v="2018-05-25T10:47:53"/>
    <n v="1"/>
    <n v="111.95"/>
    <n v="111.95"/>
    <n v="30"/>
    <x v="0"/>
    <x v="0"/>
    <n v="5"/>
  </r>
  <r>
    <x v="899"/>
    <x v="858"/>
    <x v="4"/>
    <s v="ENT"/>
    <s v="V06XX"/>
    <d v="2018-05-25T12:24:33"/>
    <n v="1"/>
    <n v="111.95"/>
    <n v="111.95"/>
    <n v="30"/>
    <x v="0"/>
    <x v="0"/>
    <n v="5"/>
  </r>
  <r>
    <x v="899"/>
    <x v="858"/>
    <x v="4"/>
    <s v="ENT"/>
    <s v="V06XX"/>
    <d v="2018-05-28T07:59:45"/>
    <n v="1"/>
    <n v="111.95"/>
    <n v="111.95"/>
    <n v="30"/>
    <x v="0"/>
    <x v="0"/>
    <n v="5"/>
  </r>
  <r>
    <x v="899"/>
    <x v="858"/>
    <x v="4"/>
    <s v="ENT"/>
    <s v="V06XX"/>
    <d v="2018-06-01T12:41:07"/>
    <n v="1"/>
    <n v="111.95"/>
    <n v="111.95"/>
    <n v="30"/>
    <x v="0"/>
    <x v="0"/>
    <n v="6"/>
  </r>
  <r>
    <x v="899"/>
    <x v="858"/>
    <x v="4"/>
    <s v="ENT"/>
    <s v="V06XX"/>
    <d v="2018-06-11T07:56:37"/>
    <n v="1"/>
    <n v="111.95"/>
    <n v="111.95"/>
    <n v="30"/>
    <x v="0"/>
    <x v="0"/>
    <n v="6"/>
  </r>
  <r>
    <x v="899"/>
    <x v="858"/>
    <x v="4"/>
    <s v="ENT"/>
    <s v="V06XX"/>
    <d v="2018-06-15T10:15:00"/>
    <n v="2"/>
    <n v="111.95"/>
    <n v="223.9"/>
    <n v="30"/>
    <x v="0"/>
    <x v="0"/>
    <n v="6"/>
  </r>
  <r>
    <x v="899"/>
    <x v="858"/>
    <x v="4"/>
    <s v="ENT"/>
    <s v="V06XX"/>
    <d v="2018-06-29T08:34:54"/>
    <n v="1"/>
    <n v="111.95"/>
    <n v="111.95"/>
    <n v="30"/>
    <x v="0"/>
    <x v="0"/>
    <n v="6"/>
  </r>
  <r>
    <x v="899"/>
    <x v="858"/>
    <x v="4"/>
    <s v="ENT"/>
    <s v="V06XX"/>
    <d v="2018-08-28T13:48:29"/>
    <n v="1"/>
    <n v="111.95"/>
    <n v="111.95"/>
    <n v="30"/>
    <x v="0"/>
    <x v="0"/>
    <n v="8"/>
  </r>
  <r>
    <x v="899"/>
    <x v="858"/>
    <x v="4"/>
    <s v="ENT"/>
    <s v="V06XX"/>
    <d v="2018-09-14T08:26:11"/>
    <n v="3"/>
    <n v="111.95"/>
    <n v="335.85"/>
    <n v="30"/>
    <x v="0"/>
    <x v="0"/>
    <n v="9"/>
  </r>
  <r>
    <x v="899"/>
    <x v="858"/>
    <x v="4"/>
    <s v="ENT"/>
    <s v="V06XX"/>
    <d v="2018-09-14T08:26:11"/>
    <n v="1"/>
    <n v="111.95"/>
    <n v="111.95"/>
    <n v="30"/>
    <x v="0"/>
    <x v="0"/>
    <n v="9"/>
  </r>
  <r>
    <x v="899"/>
    <x v="858"/>
    <x v="4"/>
    <s v="ENT"/>
    <s v="V06XX"/>
    <d v="2018-10-19T12:43:16"/>
    <n v="2"/>
    <n v="111.95"/>
    <n v="223.9"/>
    <n v="30"/>
    <x v="0"/>
    <x v="0"/>
    <n v="10"/>
  </r>
  <r>
    <x v="899"/>
    <x v="858"/>
    <x v="4"/>
    <s v="ENT"/>
    <s v="V06XX"/>
    <d v="2018-11-09T13:15:26"/>
    <n v="2"/>
    <n v="111.95"/>
    <n v="223.9"/>
    <n v="30"/>
    <x v="0"/>
    <x v="0"/>
    <n v="11"/>
  </r>
  <r>
    <x v="899"/>
    <x v="858"/>
    <x v="4"/>
    <s v="ENT"/>
    <s v="V06XX"/>
    <d v="2018-11-09T13:15:26"/>
    <n v="3"/>
    <n v="111.95"/>
    <n v="335.85"/>
    <n v="30"/>
    <x v="0"/>
    <x v="0"/>
    <n v="11"/>
  </r>
  <r>
    <x v="899"/>
    <x v="858"/>
    <x v="4"/>
    <s v="ENT"/>
    <s v="V06XX"/>
    <d v="2018-11-09T13:19:49"/>
    <n v="2"/>
    <n v="111.95"/>
    <n v="223.9"/>
    <n v="30"/>
    <x v="0"/>
    <x v="0"/>
    <n v="11"/>
  </r>
  <r>
    <x v="899"/>
    <x v="858"/>
    <x v="4"/>
    <s v="ENT"/>
    <s v="V06XX"/>
    <d v="2018-11-09T13:19:49"/>
    <n v="3"/>
    <n v="111.95"/>
    <n v="335.85"/>
    <n v="30"/>
    <x v="0"/>
    <x v="0"/>
    <n v="11"/>
  </r>
  <r>
    <x v="899"/>
    <x v="858"/>
    <x v="4"/>
    <s v="ENT"/>
    <s v="V06XX"/>
    <d v="2018-11-30T09:54:36"/>
    <n v="1"/>
    <n v="111.95"/>
    <n v="111.95"/>
    <n v="30"/>
    <x v="0"/>
    <x v="0"/>
    <n v="11"/>
  </r>
  <r>
    <x v="899"/>
    <x v="858"/>
    <x v="4"/>
    <s v="ENT"/>
    <s v="V06XX"/>
    <d v="2018-12-14T11:49:24"/>
    <n v="1"/>
    <n v="111.95"/>
    <n v="111.95"/>
    <n v="30"/>
    <x v="0"/>
    <x v="0"/>
    <n v="12"/>
  </r>
  <r>
    <x v="899"/>
    <x v="858"/>
    <x v="4"/>
    <s v="ENT"/>
    <s v="V06XX"/>
    <d v="2018-12-14T11:49:24"/>
    <n v="1"/>
    <n v="111.95"/>
    <n v="111.95"/>
    <n v="30"/>
    <x v="0"/>
    <x v="0"/>
    <n v="12"/>
  </r>
  <r>
    <x v="899"/>
    <x v="858"/>
    <x v="4"/>
    <s v="ENT"/>
    <s v="V06XX"/>
    <d v="2018-12-19T12:05:41"/>
    <n v="3"/>
    <n v="111.95"/>
    <n v="335.85"/>
    <n v="30"/>
    <x v="0"/>
    <x v="0"/>
    <n v="12"/>
  </r>
  <r>
    <x v="899"/>
    <x v="858"/>
    <x v="4"/>
    <s v="ENT"/>
    <s v="V06XX"/>
    <d v="2019-02-15T13:05:25"/>
    <n v="3"/>
    <n v="111.95"/>
    <n v="335.85"/>
    <n v="30"/>
    <x v="0"/>
    <x v="1"/>
    <n v="2"/>
  </r>
  <r>
    <x v="899"/>
    <x v="858"/>
    <x v="4"/>
    <s v="ENT"/>
    <s v="V06XX"/>
    <d v="2019-04-05T12:31:29"/>
    <n v="1"/>
    <n v="111.95"/>
    <n v="111.95"/>
    <n v="30"/>
    <x v="0"/>
    <x v="1"/>
    <n v="4"/>
  </r>
  <r>
    <x v="899"/>
    <x v="858"/>
    <x v="4"/>
    <s v="ENT"/>
    <s v="V06XX"/>
    <d v="2019-04-05T12:31:29"/>
    <n v="2"/>
    <n v="111.95"/>
    <n v="223.9"/>
    <n v="30"/>
    <x v="0"/>
    <x v="1"/>
    <n v="4"/>
  </r>
  <r>
    <x v="899"/>
    <x v="858"/>
    <x v="4"/>
    <s v="ENT"/>
    <s v="V06XX"/>
    <d v="2019-04-05T12:48:40"/>
    <n v="1"/>
    <n v="111.95"/>
    <n v="111.95"/>
    <n v="30"/>
    <x v="0"/>
    <x v="1"/>
    <n v="4"/>
  </r>
  <r>
    <x v="899"/>
    <x v="858"/>
    <x v="4"/>
    <s v="ENT"/>
    <s v="V06XX"/>
    <d v="2019-07-12T11:44:50"/>
    <n v="1"/>
    <n v="111.95"/>
    <n v="111.95"/>
    <n v="30"/>
    <x v="0"/>
    <x v="1"/>
    <n v="7"/>
  </r>
  <r>
    <x v="899"/>
    <x v="858"/>
    <x v="4"/>
    <s v="ENT"/>
    <s v="V06XX"/>
    <d v="2019-07-12T11:44:50"/>
    <n v="1"/>
    <n v="111.95"/>
    <n v="111.95"/>
    <n v="30"/>
    <x v="0"/>
    <x v="1"/>
    <n v="7"/>
  </r>
  <r>
    <x v="899"/>
    <x v="858"/>
    <x v="4"/>
    <s v="ENT"/>
    <s v="V06XX"/>
    <d v="2019-08-30T09:58:12"/>
    <n v="1"/>
    <n v="94.5"/>
    <n v="94.5"/>
    <n v="30"/>
    <x v="0"/>
    <x v="1"/>
    <n v="8"/>
  </r>
  <r>
    <x v="899"/>
    <x v="858"/>
    <x v="4"/>
    <s v="ENT"/>
    <s v="V06XX"/>
    <d v="2019-08-30T09:58:12"/>
    <n v="1"/>
    <n v="94.5"/>
    <n v="94.5"/>
    <n v="30"/>
    <x v="0"/>
    <x v="1"/>
    <n v="8"/>
  </r>
  <r>
    <x v="899"/>
    <x v="858"/>
    <x v="4"/>
    <s v="ENT"/>
    <s v="V06XX"/>
    <d v="2019-08-30T12:47:46"/>
    <n v="1"/>
    <n v="94.5"/>
    <n v="94.5"/>
    <n v="30"/>
    <x v="0"/>
    <x v="1"/>
    <n v="8"/>
  </r>
  <r>
    <x v="899"/>
    <x v="858"/>
    <x v="4"/>
    <s v="ENT"/>
    <s v="V06XX"/>
    <d v="2019-09-20T10:20:07"/>
    <n v="2"/>
    <n v="94.5"/>
    <n v="189"/>
    <n v="30"/>
    <x v="0"/>
    <x v="1"/>
    <n v="9"/>
  </r>
  <r>
    <x v="899"/>
    <x v="858"/>
    <x v="4"/>
    <s v="ENT"/>
    <s v="V06XX"/>
    <d v="2019-10-18T10:23:28"/>
    <n v="2"/>
    <n v="96.55"/>
    <n v="193.1"/>
    <n v="30"/>
    <x v="0"/>
    <x v="1"/>
    <n v="10"/>
  </r>
  <r>
    <x v="899"/>
    <x v="858"/>
    <x v="4"/>
    <s v="ENT"/>
    <s v="V06XX"/>
    <d v="2019-10-18T10:23:28"/>
    <n v="2"/>
    <n v="96.55"/>
    <n v="193.1"/>
    <n v="30"/>
    <x v="0"/>
    <x v="1"/>
    <n v="10"/>
  </r>
  <r>
    <x v="899"/>
    <x v="858"/>
    <x v="4"/>
    <s v="ENT"/>
    <s v="V06XX"/>
    <d v="2019-11-22T11:06:08"/>
    <n v="4"/>
    <n v="96.55"/>
    <n v="386.2"/>
    <n v="30"/>
    <x v="0"/>
    <x v="1"/>
    <n v="11"/>
  </r>
  <r>
    <x v="899"/>
    <x v="858"/>
    <x v="4"/>
    <s v="ENT"/>
    <s v="V06XX"/>
    <d v="2019-12-06T13:37:45"/>
    <n v="5"/>
    <n v="96.55"/>
    <n v="482.75"/>
    <n v="30"/>
    <x v="0"/>
    <x v="1"/>
    <n v="12"/>
  </r>
  <r>
    <x v="899"/>
    <x v="858"/>
    <x v="4"/>
    <s v="ENT"/>
    <s v="V06XX"/>
    <d v="2019-12-23T11:21:30"/>
    <n v="4"/>
    <n v="96.55"/>
    <n v="386.2"/>
    <n v="30"/>
    <x v="0"/>
    <x v="1"/>
    <n v="12"/>
  </r>
  <r>
    <x v="900"/>
    <x v="859"/>
    <x v="4"/>
    <s v="ENT"/>
    <s v="V06XX"/>
    <d v="2018-03-23T11:11:52"/>
    <n v="5"/>
    <n v="129.97"/>
    <n v="649.85"/>
    <n v="30"/>
    <x v="0"/>
    <x v="0"/>
    <n v="3"/>
  </r>
  <r>
    <x v="900"/>
    <x v="859"/>
    <x v="4"/>
    <s v="ENT"/>
    <s v="V06XX"/>
    <d v="2018-08-15T12:56:27"/>
    <n v="1"/>
    <n v="129.97"/>
    <n v="129.97"/>
    <n v="30"/>
    <x v="0"/>
    <x v="0"/>
    <n v="8"/>
  </r>
  <r>
    <x v="900"/>
    <x v="859"/>
    <x v="4"/>
    <s v="ENT"/>
    <s v="V06XX"/>
    <d v="2018-08-28T13:48:29"/>
    <n v="1"/>
    <n v="129.97"/>
    <n v="129.97"/>
    <n v="30"/>
    <x v="0"/>
    <x v="0"/>
    <n v="8"/>
  </r>
  <r>
    <x v="900"/>
    <x v="859"/>
    <x v="4"/>
    <s v="ENT"/>
    <s v="V06XX"/>
    <d v="2019-05-17T10:51:14"/>
    <n v="1"/>
    <n v="129.97"/>
    <n v="129.97"/>
    <n v="30"/>
    <x v="0"/>
    <x v="1"/>
    <n v="5"/>
  </r>
  <r>
    <x v="901"/>
    <x v="860"/>
    <x v="4"/>
    <s v="ENT"/>
    <s v="V06XX"/>
    <d v="2018-08-15T12:56:27"/>
    <n v="1"/>
    <n v="129.97"/>
    <n v="129.97"/>
    <n v="30"/>
    <x v="0"/>
    <x v="0"/>
    <n v="8"/>
  </r>
  <r>
    <x v="902"/>
    <x v="861"/>
    <x v="4"/>
    <s v="ENT"/>
    <s v="V06XX"/>
    <d v="2018-05-22T09:54:43"/>
    <n v="1"/>
    <n v="33.86"/>
    <n v="33.86"/>
    <n v="30"/>
    <x v="0"/>
    <x v="0"/>
    <n v="5"/>
  </r>
  <r>
    <x v="902"/>
    <x v="861"/>
    <x v="4"/>
    <s v="ENT"/>
    <s v="V06XX"/>
    <d v="2018-05-22T09:54:43"/>
    <n v="2"/>
    <n v="33.86"/>
    <n v="67.72"/>
    <n v="30"/>
    <x v="0"/>
    <x v="0"/>
    <n v="5"/>
  </r>
  <r>
    <x v="903"/>
    <x v="862"/>
    <x v="4"/>
    <s v="ENT"/>
    <s v="V06XX"/>
    <d v="2018-05-22T09:54:43"/>
    <n v="1"/>
    <n v="135.41999999999999"/>
    <n v="135.41999999999999"/>
    <n v="30"/>
    <x v="0"/>
    <x v="0"/>
    <n v="5"/>
  </r>
  <r>
    <x v="904"/>
    <x v="863"/>
    <x v="4"/>
    <s v="ENT"/>
    <s v="V06XX"/>
    <d v="2018-03-16T10:34:01"/>
    <n v="1"/>
    <n v="135.41999999999999"/>
    <n v="135.41999999999999"/>
    <n v="30"/>
    <x v="0"/>
    <x v="0"/>
    <n v="3"/>
  </r>
  <r>
    <x v="904"/>
    <x v="863"/>
    <x v="4"/>
    <s v="ENT"/>
    <s v="V06XX"/>
    <d v="2018-03-16T10:34:01"/>
    <n v="3"/>
    <n v="135.41999999999999"/>
    <n v="406.26"/>
    <n v="30"/>
    <x v="0"/>
    <x v="0"/>
    <n v="3"/>
  </r>
  <r>
    <x v="904"/>
    <x v="863"/>
    <x v="4"/>
    <s v="ENT"/>
    <s v="V06XX"/>
    <d v="2018-03-19T07:45:33"/>
    <n v="1"/>
    <n v="135.41999999999999"/>
    <n v="135.41999999999999"/>
    <n v="30"/>
    <x v="0"/>
    <x v="0"/>
    <n v="3"/>
  </r>
  <r>
    <x v="904"/>
    <x v="863"/>
    <x v="4"/>
    <s v="ENT"/>
    <s v="V06XX"/>
    <d v="2019-09-30T08:54:02"/>
    <n v="3"/>
    <n v="138.37"/>
    <n v="415.11"/>
    <n v="30"/>
    <x v="0"/>
    <x v="1"/>
    <n v="9"/>
  </r>
  <r>
    <x v="905"/>
    <x v="864"/>
    <x v="4"/>
    <s v="ENT"/>
    <s v="V06XX"/>
    <d v="2018-03-16T10:34:01"/>
    <n v="3"/>
    <n v="145.5"/>
    <n v="436.5"/>
    <n v="30"/>
    <x v="0"/>
    <x v="0"/>
    <n v="3"/>
  </r>
  <r>
    <x v="905"/>
    <x v="864"/>
    <x v="4"/>
    <s v="ENT"/>
    <s v="V06XX"/>
    <d v="2018-06-01T12:41:07"/>
    <n v="1"/>
    <n v="145.5"/>
    <n v="145.5"/>
    <n v="30"/>
    <x v="0"/>
    <x v="0"/>
    <n v="6"/>
  </r>
  <r>
    <x v="905"/>
    <x v="864"/>
    <x v="4"/>
    <s v="ENT"/>
    <s v="V06XX"/>
    <d v="2018-06-08T12:18:20"/>
    <n v="1"/>
    <n v="145.5"/>
    <n v="145.5"/>
    <n v="30"/>
    <x v="0"/>
    <x v="0"/>
    <n v="6"/>
  </r>
  <r>
    <x v="905"/>
    <x v="864"/>
    <x v="4"/>
    <s v="ENT"/>
    <s v="V06XX"/>
    <d v="2018-06-15T13:07:33"/>
    <n v="1"/>
    <n v="145.5"/>
    <n v="145.5"/>
    <n v="30"/>
    <x v="0"/>
    <x v="0"/>
    <n v="6"/>
  </r>
  <r>
    <x v="905"/>
    <x v="864"/>
    <x v="4"/>
    <s v="ENT"/>
    <s v="V06XX"/>
    <d v="2018-09-27T10:28:05"/>
    <n v="1"/>
    <n v="145.5"/>
    <n v="145.5"/>
    <n v="30"/>
    <x v="0"/>
    <x v="0"/>
    <n v="9"/>
  </r>
  <r>
    <x v="905"/>
    <x v="864"/>
    <x v="4"/>
    <s v="ENT"/>
    <s v="V06XX"/>
    <d v="2019-10-18T10:23:28"/>
    <n v="1"/>
    <n v="148.66"/>
    <n v="148.66"/>
    <n v="30"/>
    <x v="0"/>
    <x v="1"/>
    <n v="10"/>
  </r>
  <r>
    <x v="905"/>
    <x v="864"/>
    <x v="4"/>
    <s v="ENT"/>
    <s v="V06XX"/>
    <d v="2019-10-21T08:07:09"/>
    <n v="3"/>
    <n v="148.66"/>
    <n v="445.98"/>
    <n v="30"/>
    <x v="0"/>
    <x v="1"/>
    <n v="10"/>
  </r>
  <r>
    <x v="906"/>
    <x v="865"/>
    <x v="4"/>
    <s v="ENT"/>
    <s v="V06XX"/>
    <d v="2018-06-08T12:18:20"/>
    <n v="1"/>
    <n v="145.5"/>
    <n v="145.5"/>
    <n v="30"/>
    <x v="0"/>
    <x v="0"/>
    <n v="6"/>
  </r>
  <r>
    <x v="906"/>
    <x v="865"/>
    <x v="4"/>
    <s v="ENT"/>
    <s v="V06XX"/>
    <d v="2018-06-11T07:59:14"/>
    <n v="1"/>
    <n v="145.5"/>
    <n v="145.5"/>
    <n v="30"/>
    <x v="0"/>
    <x v="0"/>
    <n v="6"/>
  </r>
  <r>
    <x v="906"/>
    <x v="865"/>
    <x v="4"/>
    <s v="ENT"/>
    <s v="V06XX"/>
    <d v="2018-06-15T13:07:33"/>
    <n v="1"/>
    <n v="145.5"/>
    <n v="145.5"/>
    <n v="30"/>
    <x v="0"/>
    <x v="0"/>
    <n v="6"/>
  </r>
  <r>
    <x v="906"/>
    <x v="865"/>
    <x v="4"/>
    <s v="ENT"/>
    <s v="V06XX"/>
    <d v="2018-07-04T08:04:44"/>
    <n v="1"/>
    <n v="145.5"/>
    <n v="145.5"/>
    <n v="30"/>
    <x v="0"/>
    <x v="0"/>
    <n v="7"/>
  </r>
  <r>
    <x v="906"/>
    <x v="865"/>
    <x v="4"/>
    <s v="ENT"/>
    <s v="V06XX"/>
    <d v="2018-07-09T07:38:25"/>
    <n v="4"/>
    <n v="145.5"/>
    <n v="582"/>
    <n v="30"/>
    <x v="0"/>
    <x v="0"/>
    <n v="7"/>
  </r>
  <r>
    <x v="906"/>
    <x v="865"/>
    <x v="4"/>
    <s v="ENT"/>
    <s v="V06XX"/>
    <d v="2018-09-27T10:28:05"/>
    <n v="1"/>
    <n v="145.5"/>
    <n v="145.5"/>
    <n v="30"/>
    <x v="0"/>
    <x v="0"/>
    <n v="9"/>
  </r>
  <r>
    <x v="906"/>
    <x v="865"/>
    <x v="4"/>
    <s v="ENT"/>
    <s v="V06XX"/>
    <d v="2018-10-01T08:44:25"/>
    <n v="1"/>
    <n v="145.5"/>
    <n v="145.5"/>
    <n v="30"/>
    <x v="0"/>
    <x v="0"/>
    <n v="10"/>
  </r>
  <r>
    <x v="906"/>
    <x v="865"/>
    <x v="4"/>
    <s v="ENT"/>
    <s v="V06XX"/>
    <d v="2019-04-16T14:08:56"/>
    <n v="2"/>
    <n v="145.5"/>
    <n v="291"/>
    <n v="30"/>
    <x v="0"/>
    <x v="1"/>
    <n v="4"/>
  </r>
  <r>
    <x v="906"/>
    <x v="865"/>
    <x v="4"/>
    <s v="ENT"/>
    <s v="V06XX"/>
    <d v="2019-04-16T14:08:56"/>
    <n v="1"/>
    <n v="145.5"/>
    <n v="145.5"/>
    <n v="30"/>
    <x v="0"/>
    <x v="1"/>
    <n v="4"/>
  </r>
  <r>
    <x v="906"/>
    <x v="865"/>
    <x v="4"/>
    <s v="ENT"/>
    <s v="V06XX"/>
    <d v="2019-06-28T14:25:58"/>
    <n v="1"/>
    <n v="145.5"/>
    <n v="145.5"/>
    <n v="30"/>
    <x v="0"/>
    <x v="1"/>
    <n v="6"/>
  </r>
  <r>
    <x v="906"/>
    <x v="865"/>
    <x v="4"/>
    <s v="ENT"/>
    <s v="V06XX"/>
    <d v="2019-06-28T14:25:58"/>
    <n v="2"/>
    <n v="145.5"/>
    <n v="291"/>
    <n v="30"/>
    <x v="0"/>
    <x v="1"/>
    <n v="6"/>
  </r>
  <r>
    <x v="906"/>
    <x v="865"/>
    <x v="4"/>
    <s v="ENT"/>
    <s v="V06XX"/>
    <d v="2019-08-30T09:58:12"/>
    <n v="6"/>
    <n v="145.5"/>
    <n v="873"/>
    <n v="30"/>
    <x v="0"/>
    <x v="1"/>
    <n v="8"/>
  </r>
  <r>
    <x v="906"/>
    <x v="865"/>
    <x v="4"/>
    <s v="ENT"/>
    <s v="V06XX"/>
    <d v="2019-09-27T13:26:34"/>
    <n v="3"/>
    <n v="145.5"/>
    <n v="436.5"/>
    <n v="30"/>
    <x v="0"/>
    <x v="1"/>
    <n v="9"/>
  </r>
  <r>
    <x v="907"/>
    <x v="866"/>
    <x v="4"/>
    <s v="ENT"/>
    <s v="V06XX"/>
    <d v="2018-02-09T10:24:36"/>
    <n v="2"/>
    <n v="145.5"/>
    <n v="291"/>
    <n v="30"/>
    <x v="0"/>
    <x v="0"/>
    <n v="2"/>
  </r>
  <r>
    <x v="907"/>
    <x v="866"/>
    <x v="4"/>
    <s v="ENT"/>
    <s v="V06XX"/>
    <d v="2018-06-08T12:18:20"/>
    <n v="1"/>
    <n v="145.5"/>
    <n v="145.5"/>
    <n v="30"/>
    <x v="0"/>
    <x v="0"/>
    <n v="6"/>
  </r>
  <r>
    <x v="907"/>
    <x v="866"/>
    <x v="4"/>
    <s v="ENT"/>
    <s v="V06XX"/>
    <d v="2018-06-15T13:07:33"/>
    <n v="1"/>
    <n v="145.5"/>
    <n v="145.5"/>
    <n v="30"/>
    <x v="0"/>
    <x v="0"/>
    <n v="6"/>
  </r>
  <r>
    <x v="907"/>
    <x v="866"/>
    <x v="4"/>
    <s v="ENT"/>
    <s v="V06XX"/>
    <d v="2018-09-27T10:28:05"/>
    <n v="2"/>
    <n v="145.5"/>
    <n v="291"/>
    <n v="30"/>
    <x v="0"/>
    <x v="0"/>
    <n v="9"/>
  </r>
  <r>
    <x v="907"/>
    <x v="866"/>
    <x v="4"/>
    <s v="ENT"/>
    <s v="V06XX"/>
    <d v="2019-02-15T13:01:55"/>
    <n v="1"/>
    <n v="145.5"/>
    <n v="145.5"/>
    <n v="30"/>
    <x v="0"/>
    <x v="1"/>
    <n v="2"/>
  </r>
  <r>
    <x v="907"/>
    <x v="866"/>
    <x v="4"/>
    <s v="ENT"/>
    <s v="V06XX"/>
    <d v="2019-05-10T13:34:58"/>
    <n v="1"/>
    <n v="145.5"/>
    <n v="145.5"/>
    <n v="30"/>
    <x v="0"/>
    <x v="1"/>
    <n v="5"/>
  </r>
  <r>
    <x v="907"/>
    <x v="866"/>
    <x v="4"/>
    <s v="ENT"/>
    <s v="V06XX"/>
    <d v="2019-10-18T10:23:28"/>
    <n v="1"/>
    <n v="149.47"/>
    <n v="149.47"/>
    <n v="30"/>
    <x v="0"/>
    <x v="1"/>
    <n v="10"/>
  </r>
  <r>
    <x v="907"/>
    <x v="866"/>
    <x v="4"/>
    <s v="ENT"/>
    <s v="V06XX"/>
    <d v="2019-10-21T08:07:09"/>
    <n v="2"/>
    <n v="149.47"/>
    <n v="298.94"/>
    <n v="30"/>
    <x v="0"/>
    <x v="1"/>
    <n v="10"/>
  </r>
  <r>
    <x v="908"/>
    <x v="867"/>
    <x v="4"/>
    <s v="ENT"/>
    <s v="V06XX"/>
    <d v="2019-07-12T11:44:50"/>
    <n v="6"/>
    <n v="30.67"/>
    <n v="184.02"/>
    <n v="30"/>
    <x v="0"/>
    <x v="1"/>
    <n v="7"/>
  </r>
  <r>
    <x v="908"/>
    <x v="867"/>
    <x v="4"/>
    <s v="ENT"/>
    <s v="V06XX"/>
    <d v="2019-08-30T09:58:12"/>
    <n v="6"/>
    <n v="30.67"/>
    <n v="184.02"/>
    <n v="30"/>
    <x v="0"/>
    <x v="1"/>
    <n v="8"/>
  </r>
  <r>
    <x v="908"/>
    <x v="867"/>
    <x v="4"/>
    <s v="ENT"/>
    <s v="V06XX"/>
    <d v="2019-09-13T12:56:53"/>
    <n v="6"/>
    <n v="30.67"/>
    <n v="184.02"/>
    <n v="30"/>
    <x v="0"/>
    <x v="1"/>
    <n v="9"/>
  </r>
  <r>
    <x v="909"/>
    <x v="868"/>
    <x v="4"/>
    <s v="ENT"/>
    <s v="V06XX"/>
    <d v="2018-01-05T12:51:37"/>
    <n v="1"/>
    <n v="122.69"/>
    <n v="122.69"/>
    <n v="30"/>
    <x v="0"/>
    <x v="0"/>
    <n v="1"/>
  </r>
  <r>
    <x v="909"/>
    <x v="868"/>
    <x v="4"/>
    <s v="ENT"/>
    <s v="V06XX"/>
    <d v="2018-01-05T12:51:37"/>
    <n v="2"/>
    <n v="122.69"/>
    <n v="245.38"/>
    <n v="30"/>
    <x v="0"/>
    <x v="0"/>
    <n v="1"/>
  </r>
  <r>
    <x v="909"/>
    <x v="868"/>
    <x v="4"/>
    <s v="ENT"/>
    <s v="V06XX"/>
    <d v="2018-02-23T13:37:34"/>
    <n v="1"/>
    <n v="122.69"/>
    <n v="122.69"/>
    <n v="30"/>
    <x v="0"/>
    <x v="0"/>
    <n v="2"/>
  </r>
  <r>
    <x v="909"/>
    <x v="868"/>
    <x v="4"/>
    <s v="ENT"/>
    <s v="V06XX"/>
    <d v="2018-03-28T14:03:29"/>
    <n v="3"/>
    <n v="122.69"/>
    <n v="368.07"/>
    <n v="30"/>
    <x v="0"/>
    <x v="0"/>
    <n v="3"/>
  </r>
  <r>
    <x v="909"/>
    <x v="868"/>
    <x v="4"/>
    <s v="ENT"/>
    <s v="V06XX"/>
    <d v="2018-03-28T14:03:29"/>
    <n v="2"/>
    <n v="122.69"/>
    <n v="245.38"/>
    <n v="30"/>
    <x v="0"/>
    <x v="0"/>
    <n v="3"/>
  </r>
  <r>
    <x v="909"/>
    <x v="868"/>
    <x v="4"/>
    <s v="ENT"/>
    <s v="V06XX"/>
    <d v="2018-04-06T10:50:50"/>
    <n v="5"/>
    <n v="122.69"/>
    <n v="613.45000000000005"/>
    <n v="30"/>
    <x v="0"/>
    <x v="0"/>
    <n v="4"/>
  </r>
  <r>
    <x v="909"/>
    <x v="868"/>
    <x v="4"/>
    <s v="ENT"/>
    <s v="V06XX"/>
    <d v="2018-05-03T11:27:44"/>
    <n v="4"/>
    <n v="122.69"/>
    <n v="490.76"/>
    <n v="30"/>
    <x v="0"/>
    <x v="0"/>
    <n v="5"/>
  </r>
  <r>
    <x v="909"/>
    <x v="868"/>
    <x v="4"/>
    <s v="ENT"/>
    <s v="V06XX"/>
    <d v="2018-05-25T10:47:53"/>
    <n v="1"/>
    <n v="122.69"/>
    <n v="122.69"/>
    <n v="30"/>
    <x v="0"/>
    <x v="0"/>
    <n v="5"/>
  </r>
  <r>
    <x v="909"/>
    <x v="868"/>
    <x v="4"/>
    <s v="ENT"/>
    <s v="V06XX"/>
    <d v="2018-06-29T08:34:54"/>
    <n v="2"/>
    <n v="122.69"/>
    <n v="245.38"/>
    <n v="30"/>
    <x v="0"/>
    <x v="0"/>
    <n v="6"/>
  </r>
  <r>
    <x v="909"/>
    <x v="868"/>
    <x v="4"/>
    <s v="ENT"/>
    <s v="V06XX"/>
    <d v="2018-06-29T08:34:54"/>
    <n v="2"/>
    <n v="122.69"/>
    <n v="245.38"/>
    <n v="30"/>
    <x v="0"/>
    <x v="0"/>
    <n v="6"/>
  </r>
  <r>
    <x v="909"/>
    <x v="868"/>
    <x v="4"/>
    <s v="ENT"/>
    <s v="V06XX"/>
    <d v="2018-06-29T08:34:54"/>
    <n v="3"/>
    <n v="122.69"/>
    <n v="368.07"/>
    <n v="30"/>
    <x v="0"/>
    <x v="0"/>
    <n v="6"/>
  </r>
  <r>
    <x v="909"/>
    <x v="868"/>
    <x v="4"/>
    <s v="ENT"/>
    <s v="V06XX"/>
    <d v="2018-11-09T13:15:26"/>
    <n v="3"/>
    <n v="122.69"/>
    <n v="368.07"/>
    <n v="30"/>
    <x v="0"/>
    <x v="0"/>
    <n v="11"/>
  </r>
  <r>
    <x v="909"/>
    <x v="868"/>
    <x v="4"/>
    <s v="ENT"/>
    <s v="V06XX"/>
    <d v="2018-11-09T13:19:49"/>
    <n v="6"/>
    <n v="122.69"/>
    <n v="736.14"/>
    <n v="30"/>
    <x v="0"/>
    <x v="0"/>
    <n v="11"/>
  </r>
  <r>
    <x v="909"/>
    <x v="868"/>
    <x v="4"/>
    <s v="ENT"/>
    <s v="V06XX"/>
    <d v="2018-11-12T08:27:25"/>
    <n v="1"/>
    <n v="122.69"/>
    <n v="122.69"/>
    <n v="30"/>
    <x v="0"/>
    <x v="0"/>
    <n v="11"/>
  </r>
  <r>
    <x v="909"/>
    <x v="868"/>
    <x v="4"/>
    <s v="ENT"/>
    <s v="V06XX"/>
    <d v="2019-02-15T13:05:25"/>
    <n v="3"/>
    <n v="122.69"/>
    <n v="368.07"/>
    <n v="30"/>
    <x v="0"/>
    <x v="1"/>
    <n v="2"/>
  </r>
  <r>
    <x v="909"/>
    <x v="868"/>
    <x v="4"/>
    <s v="ENT"/>
    <s v="V06XX"/>
    <d v="2019-02-15T13:05:25"/>
    <n v="3"/>
    <n v="122.69"/>
    <n v="368.07"/>
    <n v="30"/>
    <x v="0"/>
    <x v="1"/>
    <n v="2"/>
  </r>
  <r>
    <x v="909"/>
    <x v="868"/>
    <x v="4"/>
    <s v="ENT"/>
    <s v="V06XX"/>
    <d v="2019-02-18T12:51:51"/>
    <n v="2"/>
    <n v="122.69"/>
    <n v="245.38"/>
    <n v="30"/>
    <x v="0"/>
    <x v="1"/>
    <n v="2"/>
  </r>
  <r>
    <x v="909"/>
    <x v="868"/>
    <x v="4"/>
    <s v="ENT"/>
    <s v="V06XX"/>
    <d v="2019-03-22T12:50:00"/>
    <n v="5"/>
    <n v="122.69"/>
    <n v="613.45000000000005"/>
    <n v="30"/>
    <x v="0"/>
    <x v="1"/>
    <n v="3"/>
  </r>
  <r>
    <x v="909"/>
    <x v="868"/>
    <x v="4"/>
    <s v="ENT"/>
    <s v="V06XX"/>
    <d v="2019-04-16T14:08:56"/>
    <n v="5"/>
    <n v="122.69"/>
    <n v="613.45000000000005"/>
    <n v="30"/>
    <x v="0"/>
    <x v="1"/>
    <n v="4"/>
  </r>
  <r>
    <x v="909"/>
    <x v="868"/>
    <x v="4"/>
    <s v="ENT"/>
    <s v="V06XX"/>
    <d v="2019-07-12T11:44:50"/>
    <n v="3"/>
    <n v="122.69"/>
    <n v="368.07"/>
    <n v="30"/>
    <x v="0"/>
    <x v="1"/>
    <n v="7"/>
  </r>
  <r>
    <x v="909"/>
    <x v="868"/>
    <x v="4"/>
    <s v="ENT"/>
    <s v="V06XX"/>
    <d v="2019-07-26T10:07:54"/>
    <n v="3"/>
    <n v="122.69"/>
    <n v="368.07"/>
    <n v="30"/>
    <x v="0"/>
    <x v="1"/>
    <n v="7"/>
  </r>
  <r>
    <x v="909"/>
    <x v="868"/>
    <x v="4"/>
    <s v="ENT"/>
    <s v="V06XX"/>
    <d v="2019-08-30T09:58:12"/>
    <n v="3"/>
    <n v="122.69"/>
    <n v="368.07"/>
    <n v="30"/>
    <x v="0"/>
    <x v="1"/>
    <n v="8"/>
  </r>
  <r>
    <x v="909"/>
    <x v="868"/>
    <x v="4"/>
    <s v="ENT"/>
    <s v="V06XX"/>
    <d v="2019-09-13T12:56:53"/>
    <n v="2"/>
    <n v="122.69"/>
    <n v="245.38"/>
    <n v="30"/>
    <x v="0"/>
    <x v="1"/>
    <n v="9"/>
  </r>
  <r>
    <x v="909"/>
    <x v="868"/>
    <x v="4"/>
    <s v="ENT"/>
    <s v="V06XX"/>
    <d v="2019-09-13T12:56:53"/>
    <n v="1"/>
    <n v="122.69"/>
    <n v="122.69"/>
    <n v="30"/>
    <x v="0"/>
    <x v="1"/>
    <n v="9"/>
  </r>
  <r>
    <x v="909"/>
    <x v="868"/>
    <x v="4"/>
    <s v="ENT"/>
    <s v="V06XX"/>
    <d v="2019-09-27T13:26:34"/>
    <n v="1"/>
    <n v="122.69"/>
    <n v="122.69"/>
    <n v="30"/>
    <x v="0"/>
    <x v="1"/>
    <n v="9"/>
  </r>
  <r>
    <x v="909"/>
    <x v="868"/>
    <x v="4"/>
    <s v="ENT"/>
    <s v="V06XX"/>
    <d v="2019-11-19T12:49:00"/>
    <n v="1"/>
    <n v="125.36"/>
    <n v="125.36"/>
    <n v="30"/>
    <x v="0"/>
    <x v="1"/>
    <n v="11"/>
  </r>
  <r>
    <x v="910"/>
    <x v="869"/>
    <x v="4"/>
    <s v="ENT"/>
    <s v="V06XX"/>
    <d v="2019-07-26T10:07:54"/>
    <n v="6"/>
    <n v="30.67"/>
    <n v="184.02"/>
    <n v="30"/>
    <x v="0"/>
    <x v="1"/>
    <n v="7"/>
  </r>
  <r>
    <x v="910"/>
    <x v="869"/>
    <x v="4"/>
    <s v="ENT"/>
    <s v="V06XX"/>
    <d v="2019-08-30T09:58:12"/>
    <n v="8"/>
    <n v="30.67"/>
    <n v="245.36"/>
    <n v="30"/>
    <x v="0"/>
    <x v="1"/>
    <n v="8"/>
  </r>
  <r>
    <x v="911"/>
    <x v="870"/>
    <x v="4"/>
    <s v="ENT"/>
    <s v="V06XX"/>
    <d v="2018-01-05T12:38:15"/>
    <n v="4"/>
    <n v="122.69"/>
    <n v="490.76"/>
    <n v="30"/>
    <x v="0"/>
    <x v="0"/>
    <n v="1"/>
  </r>
  <r>
    <x v="911"/>
    <x v="870"/>
    <x v="4"/>
    <s v="ENT"/>
    <s v="V06XX"/>
    <d v="2018-01-05T12:38:15"/>
    <n v="6"/>
    <n v="122.69"/>
    <n v="736.14"/>
    <n v="30"/>
    <x v="0"/>
    <x v="0"/>
    <n v="1"/>
  </r>
  <r>
    <x v="911"/>
    <x v="870"/>
    <x v="4"/>
    <s v="ENT"/>
    <s v="V06XX"/>
    <d v="2018-01-08T09:09:52"/>
    <n v="5"/>
    <n v="122.69"/>
    <n v="613.45000000000005"/>
    <n v="30"/>
    <x v="0"/>
    <x v="0"/>
    <n v="1"/>
  </r>
  <r>
    <x v="911"/>
    <x v="870"/>
    <x v="4"/>
    <s v="ENT"/>
    <s v="V06XX"/>
    <d v="2018-01-12T09:42:14"/>
    <n v="1"/>
    <n v="122.69"/>
    <n v="122.69"/>
    <n v="30"/>
    <x v="0"/>
    <x v="0"/>
    <n v="1"/>
  </r>
  <r>
    <x v="911"/>
    <x v="870"/>
    <x v="4"/>
    <s v="ENT"/>
    <s v="V06XX"/>
    <d v="2018-01-19T12:56:57"/>
    <n v="1"/>
    <n v="124.03"/>
    <n v="124.03"/>
    <n v="30"/>
    <x v="0"/>
    <x v="0"/>
    <n v="1"/>
  </r>
  <r>
    <x v="911"/>
    <x v="870"/>
    <x v="4"/>
    <s v="ENT"/>
    <s v="V06XX"/>
    <d v="2018-01-19T12:56:57"/>
    <n v="4"/>
    <n v="124.03"/>
    <n v="496.12"/>
    <n v="30"/>
    <x v="0"/>
    <x v="0"/>
    <n v="1"/>
  </r>
  <r>
    <x v="911"/>
    <x v="870"/>
    <x v="4"/>
    <s v="ENT"/>
    <s v="V06XX"/>
    <d v="2018-02-02T12:16:16"/>
    <n v="3"/>
    <n v="122.69"/>
    <n v="368.07"/>
    <n v="30"/>
    <x v="0"/>
    <x v="0"/>
    <n v="2"/>
  </r>
  <r>
    <x v="911"/>
    <x v="870"/>
    <x v="4"/>
    <s v="ENT"/>
    <s v="V06XX"/>
    <d v="2018-02-23T13:37:34"/>
    <n v="1"/>
    <n v="122.69"/>
    <n v="122.69"/>
    <n v="30"/>
    <x v="0"/>
    <x v="0"/>
    <n v="2"/>
  </r>
  <r>
    <x v="911"/>
    <x v="870"/>
    <x v="4"/>
    <s v="ENT"/>
    <s v="V06XX"/>
    <d v="2018-03-09T10:05:16"/>
    <n v="2"/>
    <n v="122.69"/>
    <n v="245.38"/>
    <n v="30"/>
    <x v="0"/>
    <x v="0"/>
    <n v="3"/>
  </r>
  <r>
    <x v="911"/>
    <x v="870"/>
    <x v="4"/>
    <s v="ENT"/>
    <s v="V06XX"/>
    <d v="2018-03-28T14:03:29"/>
    <n v="4"/>
    <n v="122.69"/>
    <n v="490.76"/>
    <n v="30"/>
    <x v="0"/>
    <x v="0"/>
    <n v="3"/>
  </r>
  <r>
    <x v="911"/>
    <x v="870"/>
    <x v="4"/>
    <s v="ENT"/>
    <s v="V06XX"/>
    <d v="2018-03-28T14:03:29"/>
    <n v="1"/>
    <n v="122.69"/>
    <n v="122.69"/>
    <n v="30"/>
    <x v="0"/>
    <x v="0"/>
    <n v="3"/>
  </r>
  <r>
    <x v="911"/>
    <x v="870"/>
    <x v="4"/>
    <s v="ENT"/>
    <s v="V06XX"/>
    <d v="2018-04-06T10:50:50"/>
    <n v="3"/>
    <n v="122.69"/>
    <n v="368.07"/>
    <n v="30"/>
    <x v="0"/>
    <x v="0"/>
    <n v="4"/>
  </r>
  <r>
    <x v="911"/>
    <x v="870"/>
    <x v="4"/>
    <s v="ENT"/>
    <s v="V06XX"/>
    <d v="2018-04-06T10:50:50"/>
    <n v="1"/>
    <n v="122.69"/>
    <n v="122.69"/>
    <n v="30"/>
    <x v="0"/>
    <x v="0"/>
    <n v="4"/>
  </r>
  <r>
    <x v="911"/>
    <x v="870"/>
    <x v="4"/>
    <s v="ENT"/>
    <s v="V06XX"/>
    <d v="2018-04-09T09:30:49"/>
    <n v="1"/>
    <n v="122.69"/>
    <n v="122.69"/>
    <n v="30"/>
    <x v="0"/>
    <x v="0"/>
    <n v="4"/>
  </r>
  <r>
    <x v="911"/>
    <x v="870"/>
    <x v="4"/>
    <s v="ENT"/>
    <s v="V06XX"/>
    <d v="2018-05-03T11:27:44"/>
    <n v="1"/>
    <n v="122.69"/>
    <n v="122.69"/>
    <n v="30"/>
    <x v="0"/>
    <x v="0"/>
    <n v="5"/>
  </r>
  <r>
    <x v="911"/>
    <x v="870"/>
    <x v="4"/>
    <s v="ENT"/>
    <s v="V06XX"/>
    <d v="2018-05-04T08:47:59"/>
    <n v="1"/>
    <n v="122.69"/>
    <n v="122.69"/>
    <n v="30"/>
    <x v="0"/>
    <x v="0"/>
    <n v="5"/>
  </r>
  <r>
    <x v="911"/>
    <x v="870"/>
    <x v="4"/>
    <s v="ENT"/>
    <s v="V06XX"/>
    <d v="2018-05-04T08:47:59"/>
    <n v="2"/>
    <n v="122.69"/>
    <n v="245.38"/>
    <n v="30"/>
    <x v="0"/>
    <x v="0"/>
    <n v="5"/>
  </r>
  <r>
    <x v="911"/>
    <x v="870"/>
    <x v="4"/>
    <s v="ENT"/>
    <s v="V06XX"/>
    <d v="2018-05-21T10:24:31"/>
    <n v="2"/>
    <n v="122.69"/>
    <n v="245.38"/>
    <n v="30"/>
    <x v="0"/>
    <x v="0"/>
    <n v="5"/>
  </r>
  <r>
    <x v="911"/>
    <x v="870"/>
    <x v="4"/>
    <s v="ENT"/>
    <s v="V06XX"/>
    <d v="2018-05-25T10:47:53"/>
    <n v="1"/>
    <n v="122.69"/>
    <n v="122.69"/>
    <n v="30"/>
    <x v="0"/>
    <x v="0"/>
    <n v="5"/>
  </r>
  <r>
    <x v="911"/>
    <x v="870"/>
    <x v="4"/>
    <s v="ENT"/>
    <s v="V06XX"/>
    <d v="2018-06-29T08:34:54"/>
    <n v="3"/>
    <n v="122.69"/>
    <n v="368.07"/>
    <n v="30"/>
    <x v="0"/>
    <x v="0"/>
    <n v="6"/>
  </r>
  <r>
    <x v="911"/>
    <x v="870"/>
    <x v="4"/>
    <s v="ENT"/>
    <s v="V06XX"/>
    <d v="2018-06-29T08:34:54"/>
    <n v="5"/>
    <n v="122.69"/>
    <n v="613.45000000000005"/>
    <n v="30"/>
    <x v="0"/>
    <x v="0"/>
    <n v="6"/>
  </r>
  <r>
    <x v="911"/>
    <x v="870"/>
    <x v="4"/>
    <s v="ENT"/>
    <s v="V06XX"/>
    <d v="2018-07-04T08:04:44"/>
    <n v="2"/>
    <n v="122.69"/>
    <n v="245.38"/>
    <n v="30"/>
    <x v="0"/>
    <x v="0"/>
    <n v="7"/>
  </r>
  <r>
    <x v="911"/>
    <x v="870"/>
    <x v="4"/>
    <s v="ENT"/>
    <s v="V06XX"/>
    <d v="2018-07-09T07:38:25"/>
    <n v="3"/>
    <n v="122.69"/>
    <n v="368.07"/>
    <n v="30"/>
    <x v="0"/>
    <x v="0"/>
    <n v="7"/>
  </r>
  <r>
    <x v="911"/>
    <x v="870"/>
    <x v="4"/>
    <s v="ENT"/>
    <s v="V06XX"/>
    <d v="2018-11-09T13:15:26"/>
    <n v="6"/>
    <n v="122.69"/>
    <n v="736.14"/>
    <n v="30"/>
    <x v="0"/>
    <x v="0"/>
    <n v="11"/>
  </r>
  <r>
    <x v="911"/>
    <x v="870"/>
    <x v="4"/>
    <s v="ENT"/>
    <s v="V06XX"/>
    <d v="2018-11-09T13:19:49"/>
    <n v="6"/>
    <n v="122.69"/>
    <n v="736.14"/>
    <n v="30"/>
    <x v="0"/>
    <x v="0"/>
    <n v="11"/>
  </r>
  <r>
    <x v="911"/>
    <x v="870"/>
    <x v="4"/>
    <s v="ENT"/>
    <s v="V06XX"/>
    <d v="2019-02-15T13:05:25"/>
    <n v="4"/>
    <n v="122.69"/>
    <n v="490.76"/>
    <n v="30"/>
    <x v="0"/>
    <x v="1"/>
    <n v="2"/>
  </r>
  <r>
    <x v="911"/>
    <x v="870"/>
    <x v="4"/>
    <s v="ENT"/>
    <s v="V06XX"/>
    <d v="2019-02-15T13:05:25"/>
    <n v="2"/>
    <n v="122.69"/>
    <n v="245.38"/>
    <n v="30"/>
    <x v="0"/>
    <x v="1"/>
    <n v="2"/>
  </r>
  <r>
    <x v="911"/>
    <x v="870"/>
    <x v="4"/>
    <s v="ENT"/>
    <s v="V06XX"/>
    <d v="2019-02-18T12:51:51"/>
    <n v="1"/>
    <n v="122.69"/>
    <n v="122.69"/>
    <n v="30"/>
    <x v="0"/>
    <x v="1"/>
    <n v="2"/>
  </r>
  <r>
    <x v="911"/>
    <x v="870"/>
    <x v="4"/>
    <s v="ENT"/>
    <s v="V06XX"/>
    <d v="2019-03-22T12:50:00"/>
    <n v="5"/>
    <n v="122.69"/>
    <n v="613.45000000000005"/>
    <n v="30"/>
    <x v="0"/>
    <x v="1"/>
    <n v="3"/>
  </r>
  <r>
    <x v="911"/>
    <x v="870"/>
    <x v="4"/>
    <s v="ENT"/>
    <s v="V06XX"/>
    <d v="2019-04-16T14:08:56"/>
    <n v="5"/>
    <n v="122.69"/>
    <n v="613.45000000000005"/>
    <n v="30"/>
    <x v="0"/>
    <x v="1"/>
    <n v="4"/>
  </r>
  <r>
    <x v="911"/>
    <x v="870"/>
    <x v="4"/>
    <s v="ENT"/>
    <s v="V06XX"/>
    <d v="2019-07-12T11:44:50"/>
    <n v="3"/>
    <n v="122.69"/>
    <n v="368.07"/>
    <n v="30"/>
    <x v="0"/>
    <x v="1"/>
    <n v="7"/>
  </r>
  <r>
    <x v="911"/>
    <x v="870"/>
    <x v="4"/>
    <s v="ENT"/>
    <s v="V06XX"/>
    <d v="2019-07-26T10:07:54"/>
    <n v="3"/>
    <n v="122.69"/>
    <n v="368.07"/>
    <n v="30"/>
    <x v="0"/>
    <x v="1"/>
    <n v="7"/>
  </r>
  <r>
    <x v="911"/>
    <x v="870"/>
    <x v="4"/>
    <s v="ENT"/>
    <s v="V06XX"/>
    <d v="2019-08-30T09:58:12"/>
    <n v="2"/>
    <n v="122.69"/>
    <n v="245.38"/>
    <n v="30"/>
    <x v="0"/>
    <x v="1"/>
    <n v="8"/>
  </r>
  <r>
    <x v="911"/>
    <x v="870"/>
    <x v="4"/>
    <s v="ENT"/>
    <s v="V06XX"/>
    <d v="2019-09-13T12:56:53"/>
    <n v="3"/>
    <n v="160.6"/>
    <n v="481.8"/>
    <n v="30"/>
    <x v="0"/>
    <x v="1"/>
    <n v="9"/>
  </r>
  <r>
    <x v="911"/>
    <x v="870"/>
    <x v="4"/>
    <s v="ENT"/>
    <s v="V06XX"/>
    <d v="2019-09-27T13:26:34"/>
    <n v="3"/>
    <n v="160.6"/>
    <n v="481.8"/>
    <n v="30"/>
    <x v="0"/>
    <x v="1"/>
    <n v="9"/>
  </r>
  <r>
    <x v="911"/>
    <x v="870"/>
    <x v="4"/>
    <s v="ENT"/>
    <s v="V06XX"/>
    <d v="2019-11-19T12:49:00"/>
    <n v="2"/>
    <n v="125.36"/>
    <n v="250.72"/>
    <n v="30"/>
    <x v="0"/>
    <x v="1"/>
    <n v="11"/>
  </r>
  <r>
    <x v="912"/>
    <x v="871"/>
    <x v="4"/>
    <s v="ENT"/>
    <s v="V06XX"/>
    <d v="2018-07-20T10:23:25"/>
    <n v="1"/>
    <n v="129.97"/>
    <n v="129.97"/>
    <n v="30"/>
    <x v="0"/>
    <x v="0"/>
    <n v="7"/>
  </r>
  <r>
    <x v="912"/>
    <x v="871"/>
    <x v="4"/>
    <s v="ENT"/>
    <s v="V06XX"/>
    <d v="2018-07-23T08:39:26"/>
    <n v="2"/>
    <n v="129.97"/>
    <n v="259.94"/>
    <n v="30"/>
    <x v="0"/>
    <x v="0"/>
    <n v="7"/>
  </r>
  <r>
    <x v="913"/>
    <x v="872"/>
    <x v="7"/>
    <s v="IR-PV"/>
    <s v="B05BA10"/>
    <d v="2018-05-03T11:30:32"/>
    <n v="2"/>
    <n v="2443.19"/>
    <n v="4886.38"/>
    <n v="30"/>
    <x v="0"/>
    <x v="0"/>
    <n v="5"/>
  </r>
  <r>
    <x v="914"/>
    <x v="873"/>
    <x v="7"/>
    <s v="IR-PV"/>
    <s v="B05BA10"/>
    <d v="2018-09-14T09:27:52"/>
    <n v="0.6"/>
    <n v="1285.9000000000001"/>
    <n v="771.54"/>
    <n v="30"/>
    <x v="0"/>
    <x v="0"/>
    <n v="9"/>
  </r>
  <r>
    <x v="914"/>
    <x v="873"/>
    <x v="7"/>
    <s v="IR-PV"/>
    <s v="B05BA10"/>
    <d v="2018-09-14T09:27:52"/>
    <n v="1.4"/>
    <n v="1285.9000000000001"/>
    <n v="1800.26"/>
    <n v="30"/>
    <x v="0"/>
    <x v="0"/>
    <n v="9"/>
  </r>
  <r>
    <x v="914"/>
    <x v="873"/>
    <x v="7"/>
    <s v="IR-PV"/>
    <s v="B05BA10"/>
    <d v="2019-08-30T10:13:54"/>
    <n v="1"/>
    <n v="1322.73"/>
    <n v="1322.73"/>
    <n v="30"/>
    <x v="0"/>
    <x v="1"/>
    <n v="8"/>
  </r>
  <r>
    <x v="914"/>
    <x v="873"/>
    <x v="7"/>
    <s v="IR-PV"/>
    <s v="B05BA10"/>
    <d v="2019-08-30T10:13:54"/>
    <n v="2"/>
    <n v="1322.73"/>
    <n v="2645.46"/>
    <n v="30"/>
    <x v="0"/>
    <x v="1"/>
    <n v="8"/>
  </r>
  <r>
    <x v="913"/>
    <x v="872"/>
    <x v="7"/>
    <s v="IR-PV"/>
    <s v="B05BA10"/>
    <d v="2019-08-30T10:13:54"/>
    <n v="2"/>
    <n v="2513.7399999999998"/>
    <n v="5027.4799999999996"/>
    <n v="30"/>
    <x v="0"/>
    <x v="1"/>
    <n v="8"/>
  </r>
  <r>
    <x v="914"/>
    <x v="873"/>
    <x v="7"/>
    <s v="IR-PV"/>
    <s v="B05BA10"/>
    <d v="2019-09-02T12:56:22"/>
    <n v="1"/>
    <n v="1322.73"/>
    <n v="1322.73"/>
    <n v="30"/>
    <x v="0"/>
    <x v="1"/>
    <n v="9"/>
  </r>
  <r>
    <x v="914"/>
    <x v="873"/>
    <x v="7"/>
    <s v="IR-PV"/>
    <s v="B05BA10"/>
    <d v="2019-12-13T09:33:55"/>
    <n v="1"/>
    <n v="1322.73"/>
    <n v="1322.73"/>
    <n v="30"/>
    <x v="0"/>
    <x v="1"/>
    <n v="12"/>
  </r>
  <r>
    <x v="915"/>
    <x v="874"/>
    <x v="4"/>
    <s v="ENT"/>
    <m/>
    <d v="2018-03-22T08:45:50"/>
    <n v="8"/>
    <n v="84.41"/>
    <n v="675.28"/>
    <n v="30"/>
    <x v="0"/>
    <x v="0"/>
    <n v="3"/>
  </r>
  <r>
    <x v="915"/>
    <x v="874"/>
    <x v="4"/>
    <s v="ENT"/>
    <m/>
    <d v="2018-04-04T11:09:59"/>
    <n v="8"/>
    <n v="84.41"/>
    <n v="675.28"/>
    <n v="30"/>
    <x v="0"/>
    <x v="0"/>
    <n v="4"/>
  </r>
  <r>
    <x v="915"/>
    <x v="874"/>
    <x v="4"/>
    <s v="ENT"/>
    <m/>
    <d v="2018-06-05T10:30:53"/>
    <n v="8"/>
    <n v="84.41"/>
    <n v="675.28"/>
    <n v="30"/>
    <x v="0"/>
    <x v="0"/>
    <n v="6"/>
  </r>
  <r>
    <x v="915"/>
    <x v="874"/>
    <x v="4"/>
    <s v="ENT"/>
    <m/>
    <d v="2018-07-11T08:01:18"/>
    <n v="8"/>
    <n v="84.41"/>
    <n v="675.28"/>
    <n v="30"/>
    <x v="0"/>
    <x v="0"/>
    <n v="7"/>
  </r>
  <r>
    <x v="915"/>
    <x v="874"/>
    <x v="4"/>
    <s v="ENT"/>
    <m/>
    <d v="2018-07-19T08:51:41"/>
    <n v="16"/>
    <n v="84.41"/>
    <n v="1350.56"/>
    <n v="30"/>
    <x v="0"/>
    <x v="0"/>
    <n v="7"/>
  </r>
  <r>
    <x v="915"/>
    <x v="874"/>
    <x v="4"/>
    <s v="ENT"/>
    <m/>
    <d v="2018-07-25T08:08:12"/>
    <n v="8"/>
    <n v="84.41"/>
    <n v="675.28"/>
    <n v="30"/>
    <x v="0"/>
    <x v="0"/>
    <n v="7"/>
  </r>
  <r>
    <x v="915"/>
    <x v="874"/>
    <x v="4"/>
    <s v="ENT"/>
    <m/>
    <d v="2018-07-25T08:08:49"/>
    <n v="8"/>
    <n v="84.41"/>
    <n v="675.28"/>
    <n v="30"/>
    <x v="0"/>
    <x v="0"/>
    <n v="7"/>
  </r>
  <r>
    <x v="915"/>
    <x v="874"/>
    <x v="4"/>
    <s v="ENT"/>
    <m/>
    <d v="2018-08-24T10:18:41"/>
    <n v="8"/>
    <n v="84.41"/>
    <n v="675.28"/>
    <n v="30"/>
    <x v="0"/>
    <x v="0"/>
    <n v="8"/>
  </r>
  <r>
    <x v="915"/>
    <x v="874"/>
    <x v="4"/>
    <s v="ENT"/>
    <m/>
    <d v="2018-08-24T12:48:27"/>
    <n v="8"/>
    <n v="84.41"/>
    <n v="675.28"/>
    <n v="30"/>
    <x v="0"/>
    <x v="0"/>
    <n v="8"/>
  </r>
  <r>
    <x v="915"/>
    <x v="874"/>
    <x v="4"/>
    <s v="ENT"/>
    <m/>
    <d v="2018-08-29T09:27:48"/>
    <n v="8"/>
    <n v="84.41"/>
    <n v="675.28"/>
    <n v="30"/>
    <x v="0"/>
    <x v="0"/>
    <n v="8"/>
  </r>
  <r>
    <x v="915"/>
    <x v="874"/>
    <x v="4"/>
    <s v="ENT"/>
    <m/>
    <d v="2018-09-18T10:11:36"/>
    <n v="8"/>
    <n v="84.41"/>
    <n v="675.28"/>
    <n v="30"/>
    <x v="0"/>
    <x v="0"/>
    <n v="9"/>
  </r>
  <r>
    <x v="915"/>
    <x v="874"/>
    <x v="4"/>
    <s v="ENT"/>
    <m/>
    <d v="2018-10-02T13:50:39"/>
    <n v="8"/>
    <n v="84.41"/>
    <n v="675.28"/>
    <n v="30"/>
    <x v="0"/>
    <x v="0"/>
    <n v="10"/>
  </r>
  <r>
    <x v="915"/>
    <x v="874"/>
    <x v="4"/>
    <s v="ENT"/>
    <m/>
    <d v="2018-11-14T08:26:50"/>
    <n v="8"/>
    <n v="84.41"/>
    <n v="675.28"/>
    <n v="30"/>
    <x v="0"/>
    <x v="0"/>
    <n v="11"/>
  </r>
  <r>
    <x v="915"/>
    <x v="874"/>
    <x v="4"/>
    <s v="ENT"/>
    <m/>
    <d v="2018-11-21T09:08:36"/>
    <n v="8"/>
    <n v="84.41"/>
    <n v="675.28"/>
    <n v="30"/>
    <x v="0"/>
    <x v="0"/>
    <n v="11"/>
  </r>
  <r>
    <x v="915"/>
    <x v="874"/>
    <x v="4"/>
    <s v="ENT"/>
    <m/>
    <d v="2018-11-30T09:54:36"/>
    <n v="8"/>
    <n v="84.41"/>
    <n v="675.28"/>
    <n v="30"/>
    <x v="0"/>
    <x v="0"/>
    <n v="11"/>
  </r>
  <r>
    <x v="916"/>
    <x v="875"/>
    <x v="4"/>
    <s v="ENT"/>
    <s v="V06XX"/>
    <d v="2018-02-09T12:51:17"/>
    <n v="1"/>
    <n v="1109.04"/>
    <n v="1109.04"/>
    <n v="30"/>
    <x v="0"/>
    <x v="0"/>
    <n v="2"/>
  </r>
  <r>
    <x v="916"/>
    <x v="875"/>
    <x v="4"/>
    <s v="ENT"/>
    <s v="V06XX"/>
    <d v="2018-05-29T09:09:37"/>
    <n v="1"/>
    <n v="1109.04"/>
    <n v="1109.04"/>
    <n v="30"/>
    <x v="0"/>
    <x v="0"/>
    <n v="5"/>
  </r>
  <r>
    <x v="917"/>
    <x v="876"/>
    <x v="4"/>
    <s v="ENT"/>
    <m/>
    <d v="2019-04-16T12:22:40"/>
    <n v="6"/>
    <n v="253.76"/>
    <n v="1522.56"/>
    <n v="30"/>
    <x v="0"/>
    <x v="1"/>
    <n v="4"/>
  </r>
  <r>
    <x v="917"/>
    <x v="876"/>
    <x v="4"/>
    <s v="ENT"/>
    <m/>
    <d v="2019-04-16T12:22:40"/>
    <n v="2"/>
    <n v="253.76"/>
    <n v="507.52"/>
    <n v="30"/>
    <x v="0"/>
    <x v="1"/>
    <n v="4"/>
  </r>
  <r>
    <x v="917"/>
    <x v="876"/>
    <x v="4"/>
    <s v="ENT"/>
    <m/>
    <d v="2019-04-17T10:51:02"/>
    <n v="8"/>
    <n v="253.76"/>
    <n v="2030.08"/>
    <n v="30"/>
    <x v="0"/>
    <x v="1"/>
    <n v="4"/>
  </r>
  <r>
    <x v="917"/>
    <x v="876"/>
    <x v="4"/>
    <s v="ENT"/>
    <m/>
    <d v="2019-10-23T12:26:35"/>
    <n v="3"/>
    <n v="177.63"/>
    <n v="532.89"/>
    <n v="30"/>
    <x v="0"/>
    <x v="1"/>
    <n v="10"/>
  </r>
  <r>
    <x v="917"/>
    <x v="876"/>
    <x v="4"/>
    <s v="ENT"/>
    <m/>
    <d v="2019-10-23T12:26:35"/>
    <n v="1"/>
    <n v="177.63"/>
    <n v="177.63"/>
    <n v="30"/>
    <x v="0"/>
    <x v="1"/>
    <n v="10"/>
  </r>
  <r>
    <x v="917"/>
    <x v="876"/>
    <x v="4"/>
    <s v="ENT"/>
    <m/>
    <d v="2019-10-24T09:38:15"/>
    <n v="2"/>
    <n v="177.63"/>
    <n v="355.26"/>
    <n v="30"/>
    <x v="0"/>
    <x v="1"/>
    <n v="10"/>
  </r>
  <r>
    <x v="917"/>
    <x v="876"/>
    <x v="4"/>
    <s v="ENT"/>
    <m/>
    <d v="2019-10-24T09:38:15"/>
    <n v="6"/>
    <n v="177.63"/>
    <n v="1065.78"/>
    <n v="30"/>
    <x v="0"/>
    <x v="1"/>
    <n v="10"/>
  </r>
  <r>
    <x v="917"/>
    <x v="876"/>
    <x v="4"/>
    <s v="ENT"/>
    <m/>
    <d v="2019-10-29T11:54:06"/>
    <n v="4"/>
    <n v="177.63"/>
    <n v="710.52"/>
    <n v="30"/>
    <x v="0"/>
    <x v="1"/>
    <n v="10"/>
  </r>
  <r>
    <x v="917"/>
    <x v="876"/>
    <x v="4"/>
    <s v="ENT"/>
    <m/>
    <d v="2019-11-01T11:14:23"/>
    <n v="8"/>
    <n v="177.63"/>
    <n v="1421.04"/>
    <n v="30"/>
    <x v="0"/>
    <x v="1"/>
    <n v="11"/>
  </r>
  <r>
    <x v="917"/>
    <x v="876"/>
    <x v="4"/>
    <s v="ENT"/>
    <m/>
    <d v="2019-11-08T12:47:02"/>
    <n v="8"/>
    <n v="177.63"/>
    <n v="1421.04"/>
    <n v="30"/>
    <x v="0"/>
    <x v="1"/>
    <n v="11"/>
  </r>
  <r>
    <x v="917"/>
    <x v="876"/>
    <x v="4"/>
    <s v="ENT"/>
    <m/>
    <d v="2019-12-20T10:53:07"/>
    <n v="4"/>
    <n v="177.63"/>
    <n v="710.52"/>
    <n v="30"/>
    <x v="0"/>
    <x v="1"/>
    <n v="12"/>
  </r>
  <r>
    <x v="917"/>
    <x v="876"/>
    <x v="4"/>
    <s v="ENT"/>
    <m/>
    <d v="2019-12-23T11:21:30"/>
    <n v="8"/>
    <n v="177.63"/>
    <n v="1421.04"/>
    <n v="30"/>
    <x v="0"/>
    <x v="1"/>
    <n v="12"/>
  </r>
  <r>
    <x v="917"/>
    <x v="876"/>
    <x v="4"/>
    <s v="ENT"/>
    <m/>
    <d v="2019-12-23T11:21:30"/>
    <n v="2"/>
    <n v="177.63"/>
    <n v="355.26"/>
    <n v="30"/>
    <x v="0"/>
    <x v="1"/>
    <n v="12"/>
  </r>
  <r>
    <x v="918"/>
    <x v="877"/>
    <x v="4"/>
    <s v="ENT"/>
    <s v="V06XX"/>
    <d v="2019-06-14T10:19:11"/>
    <n v="1"/>
    <n v="2030.1"/>
    <n v="2030.1"/>
    <n v="30"/>
    <x v="0"/>
    <x v="1"/>
    <n v="6"/>
  </r>
  <r>
    <x v="918"/>
    <x v="877"/>
    <x v="4"/>
    <s v="ENT"/>
    <s v="V06XX"/>
    <d v="2019-06-14T13:19:31"/>
    <n v="1"/>
    <n v="2030.1"/>
    <n v="2030.1"/>
    <n v="30"/>
    <x v="0"/>
    <x v="1"/>
    <n v="6"/>
  </r>
  <r>
    <x v="918"/>
    <x v="877"/>
    <x v="4"/>
    <s v="ENT"/>
    <s v="V06XX"/>
    <d v="2019-06-21T13:19:33"/>
    <n v="1"/>
    <n v="2000.47"/>
    <n v="2000.47"/>
    <n v="30"/>
    <x v="0"/>
    <x v="1"/>
    <n v="6"/>
  </r>
  <r>
    <x v="919"/>
    <x v="878"/>
    <x v="4"/>
    <s v="ENT"/>
    <s v="V06XX"/>
    <d v="2018-08-28T10:08:56"/>
    <n v="8"/>
    <n v="156.49"/>
    <n v="1251.92"/>
    <n v="30"/>
    <x v="0"/>
    <x v="0"/>
    <n v="8"/>
  </r>
  <r>
    <x v="919"/>
    <x v="878"/>
    <x v="4"/>
    <s v="ENT"/>
    <s v="V06XX"/>
    <d v="2019-04-03T10:29:18"/>
    <n v="8"/>
    <n v="156.49"/>
    <n v="1251.92"/>
    <n v="30"/>
    <x v="0"/>
    <x v="1"/>
    <n v="4"/>
  </r>
  <r>
    <x v="919"/>
    <x v="878"/>
    <x v="4"/>
    <s v="ENT"/>
    <s v="V06XX"/>
    <d v="2019-06-12T12:06:56"/>
    <n v="1"/>
    <n v="156.49"/>
    <n v="156.49"/>
    <n v="30"/>
    <x v="0"/>
    <x v="1"/>
    <n v="6"/>
  </r>
  <r>
    <x v="919"/>
    <x v="878"/>
    <x v="4"/>
    <s v="ENT"/>
    <s v="V06XX"/>
    <d v="2019-06-12T12:06:56"/>
    <n v="4"/>
    <n v="156.49"/>
    <n v="625.96"/>
    <n v="30"/>
    <x v="0"/>
    <x v="1"/>
    <n v="6"/>
  </r>
  <r>
    <x v="919"/>
    <x v="878"/>
    <x v="4"/>
    <s v="ENT"/>
    <s v="V06XX"/>
    <d v="2019-10-30T12:24:41"/>
    <n v="3"/>
    <n v="157.37"/>
    <n v="472.11"/>
    <n v="30"/>
    <x v="0"/>
    <x v="1"/>
    <n v="10"/>
  </r>
  <r>
    <x v="919"/>
    <x v="878"/>
    <x v="4"/>
    <s v="ENT"/>
    <s v="V06XX"/>
    <d v="2019-11-01T11:14:23"/>
    <n v="8"/>
    <n v="157.37"/>
    <n v="1258.96"/>
    <n v="30"/>
    <x v="0"/>
    <x v="1"/>
    <n v="11"/>
  </r>
  <r>
    <x v="920"/>
    <x v="879"/>
    <x v="0"/>
    <s v="HVLP"/>
    <s v="B05XA31"/>
    <d v="2019-05-30T14:57:38"/>
    <n v="1"/>
    <n v="682"/>
    <n v="682"/>
    <n v="30"/>
    <x v="0"/>
    <x v="1"/>
    <n v="5"/>
  </r>
  <r>
    <x v="921"/>
    <x v="880"/>
    <x v="2"/>
    <s v="OST-Z"/>
    <m/>
    <d v="2018-11-14T10:49:03"/>
    <n v="1"/>
    <n v="86.27"/>
    <n v="86.27"/>
    <n v="30"/>
    <x v="0"/>
    <x v="0"/>
    <n v="11"/>
  </r>
  <r>
    <x v="921"/>
    <x v="880"/>
    <x v="2"/>
    <s v="OST-Z"/>
    <m/>
    <d v="2019-06-20T10:54:57"/>
    <n v="1"/>
    <n v="86.19"/>
    <n v="86.19"/>
    <n v="30"/>
    <x v="0"/>
    <x v="1"/>
    <n v="6"/>
  </r>
  <r>
    <x v="922"/>
    <x v="881"/>
    <x v="1"/>
    <s v="ATB-V"/>
    <s v="J01MA01"/>
    <d v="2018-01-05T13:48:25"/>
    <n v="2"/>
    <n v="52.67"/>
    <n v="105.34"/>
    <n v="30"/>
    <x v="0"/>
    <x v="0"/>
    <n v="1"/>
  </r>
  <r>
    <x v="922"/>
    <x v="881"/>
    <x v="1"/>
    <s v="ATB-V"/>
    <s v="J01MA01"/>
    <d v="2018-01-15T14:39:30"/>
    <n v="1"/>
    <n v="52.67"/>
    <n v="52.67"/>
    <n v="30"/>
    <x v="0"/>
    <x v="0"/>
    <n v="1"/>
  </r>
  <r>
    <x v="922"/>
    <x v="881"/>
    <x v="1"/>
    <s v="ATB-V"/>
    <s v="J01MA01"/>
    <d v="2018-01-30T11:25:49"/>
    <n v="1"/>
    <n v="52.67"/>
    <n v="52.67"/>
    <n v="30"/>
    <x v="0"/>
    <x v="0"/>
    <n v="1"/>
  </r>
  <r>
    <x v="922"/>
    <x v="881"/>
    <x v="1"/>
    <s v="ATB-V"/>
    <s v="J01MA01"/>
    <d v="2018-01-30T13:47:36"/>
    <n v="1"/>
    <n v="52.67"/>
    <n v="52.67"/>
    <n v="30"/>
    <x v="0"/>
    <x v="0"/>
    <n v="1"/>
  </r>
  <r>
    <x v="922"/>
    <x v="881"/>
    <x v="1"/>
    <s v="ATB-V"/>
    <s v="J01MA01"/>
    <d v="2018-02-21T12:49:51"/>
    <n v="2"/>
    <n v="52.67"/>
    <n v="105.34"/>
    <n v="30"/>
    <x v="0"/>
    <x v="0"/>
    <n v="2"/>
  </r>
  <r>
    <x v="922"/>
    <x v="881"/>
    <x v="1"/>
    <s v="ATB-V"/>
    <s v="J01MA01"/>
    <d v="2018-02-21T12:50:24"/>
    <n v="2"/>
    <n v="52.67"/>
    <n v="105.34"/>
    <n v="30"/>
    <x v="0"/>
    <x v="0"/>
    <n v="2"/>
  </r>
  <r>
    <x v="922"/>
    <x v="881"/>
    <x v="1"/>
    <s v="ATB-V"/>
    <s v="J01MA01"/>
    <d v="2018-02-23T12:14:16"/>
    <n v="1"/>
    <n v="52.67"/>
    <n v="52.67"/>
    <n v="30"/>
    <x v="0"/>
    <x v="0"/>
    <n v="2"/>
  </r>
  <r>
    <x v="922"/>
    <x v="881"/>
    <x v="1"/>
    <s v="ATB-V"/>
    <s v="J01MA01"/>
    <d v="2018-02-23T12:14:57"/>
    <n v="1"/>
    <n v="52.67"/>
    <n v="52.67"/>
    <n v="30"/>
    <x v="0"/>
    <x v="0"/>
    <n v="2"/>
  </r>
  <r>
    <x v="922"/>
    <x v="881"/>
    <x v="1"/>
    <s v="ATB-V"/>
    <s v="J01MA01"/>
    <d v="2018-02-23T12:14:57"/>
    <n v="1"/>
    <n v="52.67"/>
    <n v="52.67"/>
    <n v="30"/>
    <x v="0"/>
    <x v="0"/>
    <n v="2"/>
  </r>
  <r>
    <x v="922"/>
    <x v="881"/>
    <x v="1"/>
    <s v="ATB-V"/>
    <s v="J01MA01"/>
    <d v="2018-04-13T14:17:16"/>
    <n v="1"/>
    <n v="52.67"/>
    <n v="52.67"/>
    <n v="30"/>
    <x v="0"/>
    <x v="0"/>
    <n v="4"/>
  </r>
  <r>
    <x v="922"/>
    <x v="881"/>
    <x v="1"/>
    <s v="ATB-V"/>
    <s v="J01MA01"/>
    <d v="2018-05-10T11:41:08"/>
    <n v="2"/>
    <n v="52.67"/>
    <n v="105.34"/>
    <n v="30"/>
    <x v="0"/>
    <x v="0"/>
    <n v="5"/>
  </r>
  <r>
    <x v="922"/>
    <x v="881"/>
    <x v="1"/>
    <s v="ATB-V"/>
    <s v="J01MA01"/>
    <d v="2018-05-31T11:32:48"/>
    <n v="2"/>
    <n v="52.67"/>
    <n v="105.34"/>
    <n v="30"/>
    <x v="0"/>
    <x v="0"/>
    <n v="5"/>
  </r>
  <r>
    <x v="922"/>
    <x v="881"/>
    <x v="1"/>
    <s v="ATB-V"/>
    <s v="J01MA01"/>
    <d v="2018-12-07T12:22:51"/>
    <n v="2"/>
    <n v="52.67"/>
    <n v="105.34"/>
    <n v="30"/>
    <x v="0"/>
    <x v="0"/>
    <n v="12"/>
  </r>
  <r>
    <x v="922"/>
    <x v="881"/>
    <x v="1"/>
    <s v="ATB-V"/>
    <s v="J01MA01"/>
    <d v="2019-02-08T14:39:28"/>
    <n v="1"/>
    <n v="52.67"/>
    <n v="52.67"/>
    <n v="30"/>
    <x v="0"/>
    <x v="1"/>
    <n v="2"/>
  </r>
  <r>
    <x v="922"/>
    <x v="881"/>
    <x v="1"/>
    <s v="ATB-V"/>
    <s v="J01MA01"/>
    <d v="2019-05-15T13:16:02"/>
    <n v="1"/>
    <n v="52.67"/>
    <n v="52.67"/>
    <n v="30"/>
    <x v="0"/>
    <x v="1"/>
    <n v="5"/>
  </r>
  <r>
    <x v="922"/>
    <x v="881"/>
    <x v="1"/>
    <s v="ATB-V"/>
    <s v="J01MA01"/>
    <d v="2019-10-07T14:21:37"/>
    <n v="1"/>
    <n v="52.61"/>
    <n v="52.61"/>
    <n v="30"/>
    <x v="0"/>
    <x v="1"/>
    <n v="10"/>
  </r>
  <r>
    <x v="923"/>
    <x v="882"/>
    <x v="1"/>
    <s v="ATB-V"/>
    <s v="J01MA01"/>
    <d v="2018-01-10T12:53:36"/>
    <n v="2"/>
    <n v="419.52"/>
    <n v="839.04"/>
    <n v="30"/>
    <x v="0"/>
    <x v="0"/>
    <n v="1"/>
  </r>
  <r>
    <x v="923"/>
    <x v="882"/>
    <x v="1"/>
    <s v="ATB-V"/>
    <s v="J01MA01"/>
    <d v="2019-06-28T13:29:02"/>
    <n v="1"/>
    <n v="419.47"/>
    <n v="419.47"/>
    <n v="30"/>
    <x v="0"/>
    <x v="1"/>
    <n v="6"/>
  </r>
  <r>
    <x v="923"/>
    <x v="882"/>
    <x v="1"/>
    <s v="ATB-V"/>
    <s v="J01MA01"/>
    <d v="2019-07-01T13:40:15"/>
    <n v="0.8"/>
    <n v="419.47"/>
    <n v="335.58"/>
    <n v="30"/>
    <x v="0"/>
    <x v="1"/>
    <n v="7"/>
  </r>
  <r>
    <x v="923"/>
    <x v="882"/>
    <x v="1"/>
    <s v="ATB-V"/>
    <s v="J01MA01"/>
    <d v="2019-08-15T13:40:16"/>
    <n v="1.8"/>
    <n v="419.1"/>
    <n v="754.38"/>
    <n v="30"/>
    <x v="0"/>
    <x v="1"/>
    <n v="8"/>
  </r>
  <r>
    <x v="923"/>
    <x v="882"/>
    <x v="1"/>
    <s v="ATB-V"/>
    <s v="J01MA01"/>
    <d v="2019-08-15T13:40:16"/>
    <n v="1.2"/>
    <n v="419.1"/>
    <n v="502.92"/>
    <n v="30"/>
    <x v="0"/>
    <x v="1"/>
    <n v="8"/>
  </r>
  <r>
    <x v="923"/>
    <x v="882"/>
    <x v="1"/>
    <s v="ATB-V"/>
    <s v="J01MA01"/>
    <d v="2019-08-16T14:06:15"/>
    <n v="1.1000000000000001"/>
    <n v="419.1"/>
    <n v="461.01"/>
    <n v="30"/>
    <x v="0"/>
    <x v="1"/>
    <n v="8"/>
  </r>
  <r>
    <x v="923"/>
    <x v="882"/>
    <x v="1"/>
    <s v="ATB-V"/>
    <s v="J01MA01"/>
    <d v="2019-08-16T14:06:15"/>
    <n v="0.9"/>
    <n v="419.1"/>
    <n v="377.19"/>
    <n v="30"/>
    <x v="0"/>
    <x v="1"/>
    <n v="8"/>
  </r>
  <r>
    <x v="923"/>
    <x v="882"/>
    <x v="1"/>
    <s v="ATB-V"/>
    <s v="J01MA01"/>
    <d v="2019-11-28T13:50:54"/>
    <n v="1.8"/>
    <n v="419.1"/>
    <n v="754.38"/>
    <n v="30"/>
    <x v="0"/>
    <x v="1"/>
    <n v="11"/>
  </r>
  <r>
    <x v="923"/>
    <x v="882"/>
    <x v="1"/>
    <s v="ATB-V"/>
    <s v="J01MA01"/>
    <d v="2019-11-28T13:50:54"/>
    <n v="0.2"/>
    <n v="419.1"/>
    <n v="83.82"/>
    <n v="30"/>
    <x v="0"/>
    <x v="1"/>
    <n v="11"/>
  </r>
  <r>
    <x v="924"/>
    <x v="883"/>
    <x v="0"/>
    <s v="HVLP"/>
    <s v="S01EC03"/>
    <d v="2018-01-02T08:07:33"/>
    <n v="1"/>
    <n v="130.54"/>
    <n v="130.54"/>
    <n v="30"/>
    <x v="0"/>
    <x v="0"/>
    <n v="1"/>
  </r>
  <r>
    <x v="925"/>
    <x v="884"/>
    <x v="0"/>
    <s v="HVLP"/>
    <s v="R03AC18"/>
    <d v="2019-02-18T12:51:51"/>
    <n v="1"/>
    <n v="670.6"/>
    <n v="670.6"/>
    <n v="30"/>
    <x v="0"/>
    <x v="1"/>
    <n v="2"/>
  </r>
  <r>
    <x v="926"/>
    <x v="885"/>
    <x v="0"/>
    <s v="HVLP"/>
    <s v="A04AA01"/>
    <d v="2018-04-19T14:54:02"/>
    <n v="1"/>
    <n v="44.88"/>
    <n v="44.88"/>
    <n v="30"/>
    <x v="0"/>
    <x v="0"/>
    <n v="4"/>
  </r>
  <r>
    <x v="927"/>
    <x v="886"/>
    <x v="0"/>
    <s v="HVLP"/>
    <s v="A04AA01"/>
    <d v="2018-08-22T11:18:43"/>
    <n v="1"/>
    <n v="339.56"/>
    <n v="339.56"/>
    <n v="30"/>
    <x v="0"/>
    <x v="0"/>
    <n v="8"/>
  </r>
  <r>
    <x v="928"/>
    <x v="887"/>
    <x v="1"/>
    <s v="HVLP"/>
    <s v="S01AA30"/>
    <d v="2018-11-26T12:40:50"/>
    <n v="1"/>
    <n v="78.430000000000007"/>
    <n v="78.430000000000007"/>
    <n v="30"/>
    <x v="0"/>
    <x v="0"/>
    <n v="11"/>
  </r>
  <r>
    <x v="929"/>
    <x v="888"/>
    <x v="0"/>
    <s v="HVLP"/>
    <s v="S01BA02"/>
    <d v="2019-09-09T14:10:14"/>
    <n v="1"/>
    <n v="33.450000000000003"/>
    <n v="33.450000000000003"/>
    <n v="30"/>
    <x v="0"/>
    <x v="1"/>
    <n v="9"/>
  </r>
  <r>
    <x v="930"/>
    <x v="889"/>
    <x v="0"/>
    <s v="HVLP"/>
    <s v="S01AX"/>
    <d v="2018-03-23T11:51:33"/>
    <n v="3"/>
    <n v="70.72"/>
    <n v="212.16"/>
    <n v="30"/>
    <x v="0"/>
    <x v="0"/>
    <n v="3"/>
  </r>
  <r>
    <x v="930"/>
    <x v="889"/>
    <x v="0"/>
    <s v="HVLP"/>
    <s v="S01AX"/>
    <d v="2018-05-14T12:37:04"/>
    <n v="1"/>
    <n v="70.8"/>
    <n v="70.8"/>
    <n v="30"/>
    <x v="0"/>
    <x v="0"/>
    <n v="5"/>
  </r>
  <r>
    <x v="931"/>
    <x v="890"/>
    <x v="0"/>
    <s v="HVLP"/>
    <s v="S01AX"/>
    <d v="2018-07-12T15:08:18"/>
    <n v="3"/>
    <n v="85.64"/>
    <n v="256.92"/>
    <n v="30"/>
    <x v="0"/>
    <x v="0"/>
    <n v="7"/>
  </r>
  <r>
    <x v="931"/>
    <x v="890"/>
    <x v="0"/>
    <s v="HVLP"/>
    <s v="S01AX"/>
    <d v="2018-07-13T10:14:28"/>
    <n v="2"/>
    <n v="85.64"/>
    <n v="171.28"/>
    <n v="30"/>
    <x v="0"/>
    <x v="0"/>
    <n v="7"/>
  </r>
  <r>
    <x v="931"/>
    <x v="890"/>
    <x v="0"/>
    <s v="HVLP"/>
    <s v="S01AX"/>
    <d v="2018-08-14T13:49:43"/>
    <n v="1"/>
    <n v="84.71"/>
    <n v="84.71"/>
    <n v="30"/>
    <x v="0"/>
    <x v="0"/>
    <n v="8"/>
  </r>
  <r>
    <x v="931"/>
    <x v="890"/>
    <x v="0"/>
    <s v="HVLP"/>
    <s v="S01AX"/>
    <d v="2018-08-17T10:09:59"/>
    <n v="1"/>
    <n v="85.55"/>
    <n v="85.55"/>
    <n v="30"/>
    <x v="0"/>
    <x v="0"/>
    <n v="8"/>
  </r>
  <r>
    <x v="931"/>
    <x v="890"/>
    <x v="0"/>
    <s v="HVLP"/>
    <s v="S01AX"/>
    <d v="2018-08-24T12:48:27"/>
    <n v="3"/>
    <n v="85.55"/>
    <n v="256.64999999999998"/>
    <n v="30"/>
    <x v="0"/>
    <x v="0"/>
    <n v="8"/>
  </r>
  <r>
    <x v="931"/>
    <x v="890"/>
    <x v="0"/>
    <s v="HVLP"/>
    <s v="S01AX"/>
    <d v="2018-11-07T12:19:14"/>
    <n v="1"/>
    <n v="84.71"/>
    <n v="84.71"/>
    <n v="30"/>
    <x v="0"/>
    <x v="0"/>
    <n v="11"/>
  </r>
  <r>
    <x v="931"/>
    <x v="890"/>
    <x v="0"/>
    <s v="HVLP"/>
    <s v="S01AX"/>
    <d v="2018-11-12T12:07:49"/>
    <n v="2"/>
    <n v="85.55"/>
    <n v="171.1"/>
    <n v="30"/>
    <x v="0"/>
    <x v="0"/>
    <n v="11"/>
  </r>
  <r>
    <x v="930"/>
    <x v="889"/>
    <x v="0"/>
    <s v="HVLP"/>
    <s v="S01AX"/>
    <d v="2018-11-26T11:51:51"/>
    <n v="2"/>
    <n v="73.7"/>
    <n v="147.4"/>
    <n v="30"/>
    <x v="0"/>
    <x v="0"/>
    <n v="11"/>
  </r>
  <r>
    <x v="930"/>
    <x v="889"/>
    <x v="0"/>
    <s v="HVLP"/>
    <s v="S01AX"/>
    <d v="2018-11-27T13:29:05"/>
    <n v="1"/>
    <n v="73.7"/>
    <n v="73.7"/>
    <n v="30"/>
    <x v="0"/>
    <x v="0"/>
    <n v="11"/>
  </r>
  <r>
    <x v="931"/>
    <x v="890"/>
    <x v="0"/>
    <s v="HVLP"/>
    <s v="S01AX"/>
    <d v="2018-12-21T12:02:05"/>
    <n v="1"/>
    <n v="85.55"/>
    <n v="85.55"/>
    <n v="30"/>
    <x v="0"/>
    <x v="0"/>
    <n v="12"/>
  </r>
  <r>
    <x v="931"/>
    <x v="890"/>
    <x v="0"/>
    <s v="HVLP"/>
    <s v="S01AX"/>
    <d v="2019-07-10T13:31:58"/>
    <n v="2"/>
    <n v="84.71"/>
    <n v="169.42"/>
    <n v="30"/>
    <x v="0"/>
    <x v="1"/>
    <n v="7"/>
  </r>
  <r>
    <x v="930"/>
    <x v="889"/>
    <x v="0"/>
    <s v="HVLP"/>
    <s v="S01AX"/>
    <d v="2019-07-10T13:31:58"/>
    <n v="2"/>
    <n v="73.7"/>
    <n v="147.4"/>
    <n v="30"/>
    <x v="0"/>
    <x v="1"/>
    <n v="7"/>
  </r>
  <r>
    <x v="930"/>
    <x v="889"/>
    <x v="0"/>
    <s v="HVLP"/>
    <s v="S01AX"/>
    <d v="2019-08-19T13:04:05"/>
    <n v="1"/>
    <n v="75.22"/>
    <n v="75.22"/>
    <n v="30"/>
    <x v="0"/>
    <x v="1"/>
    <n v="8"/>
  </r>
  <r>
    <x v="931"/>
    <x v="890"/>
    <x v="0"/>
    <s v="HVLP"/>
    <s v="S01AX"/>
    <d v="2019-08-19T13:04:05"/>
    <n v="1"/>
    <n v="85.55"/>
    <n v="85.55"/>
    <n v="30"/>
    <x v="0"/>
    <x v="1"/>
    <n v="8"/>
  </r>
  <r>
    <x v="931"/>
    <x v="890"/>
    <x v="0"/>
    <s v="HVLP"/>
    <s v="S01AX"/>
    <d v="2019-08-23T11:57:24"/>
    <n v="1"/>
    <n v="85.55"/>
    <n v="85.55"/>
    <n v="30"/>
    <x v="0"/>
    <x v="1"/>
    <n v="8"/>
  </r>
  <r>
    <x v="931"/>
    <x v="890"/>
    <x v="0"/>
    <s v="HVLP"/>
    <s v="S01AX"/>
    <d v="2019-09-23T12:07:31"/>
    <n v="1"/>
    <n v="85.55"/>
    <n v="85.55"/>
    <n v="30"/>
    <x v="0"/>
    <x v="1"/>
    <n v="9"/>
  </r>
  <r>
    <x v="931"/>
    <x v="890"/>
    <x v="0"/>
    <s v="HVLP"/>
    <s v="S01AX"/>
    <d v="2019-10-02T09:19:35"/>
    <n v="1"/>
    <n v="85.55"/>
    <n v="85.55"/>
    <n v="30"/>
    <x v="0"/>
    <x v="1"/>
    <n v="10"/>
  </r>
  <r>
    <x v="931"/>
    <x v="890"/>
    <x v="0"/>
    <s v="HVLP"/>
    <s v="S01AX"/>
    <d v="2019-10-07T12:12:44"/>
    <n v="1"/>
    <n v="85.55"/>
    <n v="85.55"/>
    <n v="30"/>
    <x v="0"/>
    <x v="1"/>
    <n v="10"/>
  </r>
  <r>
    <x v="931"/>
    <x v="890"/>
    <x v="0"/>
    <s v="HVLP"/>
    <s v="S01AX"/>
    <d v="2019-12-11T12:37:15"/>
    <n v="1"/>
    <n v="85.45"/>
    <n v="85.45"/>
    <n v="30"/>
    <x v="0"/>
    <x v="1"/>
    <n v="12"/>
  </r>
  <r>
    <x v="931"/>
    <x v="890"/>
    <x v="0"/>
    <s v="HVLP"/>
    <s v="S01AX"/>
    <d v="2019-12-27T12:56:20"/>
    <n v="2"/>
    <n v="85.45"/>
    <n v="170.9"/>
    <n v="30"/>
    <x v="0"/>
    <x v="1"/>
    <n v="12"/>
  </r>
  <r>
    <x v="932"/>
    <x v="891"/>
    <x v="0"/>
    <s v="HVLP"/>
    <s v="N04BC05"/>
    <d v="2018-05-04T09:28:14"/>
    <n v="1"/>
    <n v="91.12"/>
    <n v="91.12"/>
    <n v="30"/>
    <x v="0"/>
    <x v="0"/>
    <n v="5"/>
  </r>
  <r>
    <x v="933"/>
    <x v="892"/>
    <x v="0"/>
    <s v="HVLP"/>
    <s v="N04BC05"/>
    <d v="2018-03-12T09:51:27"/>
    <n v="1"/>
    <n v="290.3"/>
    <n v="290.3"/>
    <n v="30"/>
    <x v="0"/>
    <x v="0"/>
    <n v="3"/>
  </r>
  <r>
    <x v="933"/>
    <x v="892"/>
    <x v="0"/>
    <s v="HVLP"/>
    <s v="N04BC05"/>
    <d v="2019-01-21T13:34:13"/>
    <n v="1"/>
    <n v="290.3"/>
    <n v="290.3"/>
    <n v="30"/>
    <x v="0"/>
    <x v="1"/>
    <n v="1"/>
  </r>
  <r>
    <x v="933"/>
    <x v="892"/>
    <x v="0"/>
    <s v="HVLP"/>
    <s v="N04BC05"/>
    <d v="2019-01-22T09:41:37"/>
    <n v="2"/>
    <n v="290.3"/>
    <n v="580.6"/>
    <n v="30"/>
    <x v="0"/>
    <x v="1"/>
    <n v="1"/>
  </r>
  <r>
    <x v="933"/>
    <x v="892"/>
    <x v="0"/>
    <s v="HVLP"/>
    <s v="N04BC05"/>
    <d v="2019-02-11T13:23:41"/>
    <n v="1"/>
    <n v="290.3"/>
    <n v="290.3"/>
    <n v="30"/>
    <x v="0"/>
    <x v="1"/>
    <n v="2"/>
  </r>
  <r>
    <x v="933"/>
    <x v="892"/>
    <x v="0"/>
    <s v="HVLP"/>
    <s v="N04BC05"/>
    <d v="2019-10-18T08:57:26"/>
    <n v="1"/>
    <n v="287.49"/>
    <n v="287.49"/>
    <n v="30"/>
    <x v="0"/>
    <x v="1"/>
    <n v="10"/>
  </r>
  <r>
    <x v="934"/>
    <x v="893"/>
    <x v="2"/>
    <s v="HVLP"/>
    <m/>
    <d v="2018-05-21T12:56:50"/>
    <n v="1"/>
    <n v="224.6"/>
    <n v="224.6"/>
    <n v="30"/>
    <x v="0"/>
    <x v="0"/>
    <n v="5"/>
  </r>
  <r>
    <x v="934"/>
    <x v="893"/>
    <x v="2"/>
    <s v="HVLP"/>
    <m/>
    <d v="2019-09-27T14:16:41"/>
    <n v="1"/>
    <n v="222.67"/>
    <n v="222.67"/>
    <n v="30"/>
    <x v="0"/>
    <x v="1"/>
    <n v="9"/>
  </r>
  <r>
    <x v="935"/>
    <x v="894"/>
    <x v="2"/>
    <s v="HVLP"/>
    <m/>
    <d v="2018-04-09T14:25:40"/>
    <n v="1"/>
    <n v="338.47"/>
    <n v="338.47"/>
    <n v="30"/>
    <x v="0"/>
    <x v="0"/>
    <n v="4"/>
  </r>
  <r>
    <x v="935"/>
    <x v="894"/>
    <x v="2"/>
    <s v="HVLP"/>
    <m/>
    <d v="2018-09-20T14:17:04"/>
    <n v="1"/>
    <n v="338.47"/>
    <n v="338.47"/>
    <n v="30"/>
    <x v="0"/>
    <x v="0"/>
    <n v="9"/>
  </r>
  <r>
    <x v="935"/>
    <x v="894"/>
    <x v="2"/>
    <s v="HVLP"/>
    <m/>
    <d v="2019-03-15T11:40:17"/>
    <n v="1"/>
    <n v="338.47"/>
    <n v="338.47"/>
    <n v="30"/>
    <x v="0"/>
    <x v="1"/>
    <n v="3"/>
  </r>
  <r>
    <x v="935"/>
    <x v="894"/>
    <x v="2"/>
    <s v="HVLP"/>
    <m/>
    <d v="2019-04-11T10:33:01"/>
    <n v="2"/>
    <n v="339.12"/>
    <n v="678.24"/>
    <n v="30"/>
    <x v="0"/>
    <x v="1"/>
    <n v="4"/>
  </r>
  <r>
    <x v="935"/>
    <x v="894"/>
    <x v="2"/>
    <s v="HVLP"/>
    <m/>
    <d v="2019-04-16T14:08:56"/>
    <n v="1"/>
    <n v="339.12"/>
    <n v="339.12"/>
    <n v="30"/>
    <x v="0"/>
    <x v="1"/>
    <n v="4"/>
  </r>
  <r>
    <x v="935"/>
    <x v="894"/>
    <x v="2"/>
    <s v="HVLP"/>
    <m/>
    <d v="2019-04-18T10:16:05"/>
    <n v="3"/>
    <n v="338.79"/>
    <n v="1016.37"/>
    <n v="30"/>
    <x v="0"/>
    <x v="1"/>
    <n v="4"/>
  </r>
  <r>
    <x v="935"/>
    <x v="894"/>
    <x v="2"/>
    <s v="HVLP"/>
    <m/>
    <d v="2019-05-24T10:49:46"/>
    <n v="2"/>
    <n v="338.79"/>
    <n v="677.58"/>
    <n v="30"/>
    <x v="0"/>
    <x v="1"/>
    <n v="5"/>
  </r>
  <r>
    <x v="935"/>
    <x v="894"/>
    <x v="2"/>
    <s v="HVLP"/>
    <m/>
    <d v="2019-05-24T10:49:46"/>
    <n v="1"/>
    <n v="338.79"/>
    <n v="338.79"/>
    <n v="30"/>
    <x v="0"/>
    <x v="1"/>
    <n v="5"/>
  </r>
  <r>
    <x v="935"/>
    <x v="894"/>
    <x v="2"/>
    <s v="HVLP"/>
    <m/>
    <d v="2019-05-31T10:49:14"/>
    <n v="1"/>
    <n v="338.79"/>
    <n v="338.79"/>
    <n v="30"/>
    <x v="0"/>
    <x v="1"/>
    <n v="5"/>
  </r>
  <r>
    <x v="935"/>
    <x v="894"/>
    <x v="2"/>
    <s v="HVLP"/>
    <m/>
    <d v="2019-06-03T10:27:57"/>
    <n v="2"/>
    <n v="338.79"/>
    <n v="677.58"/>
    <n v="30"/>
    <x v="0"/>
    <x v="1"/>
    <n v="6"/>
  </r>
  <r>
    <x v="935"/>
    <x v="894"/>
    <x v="2"/>
    <s v="HVLP"/>
    <m/>
    <d v="2019-07-02T12:51:46"/>
    <n v="1"/>
    <n v="338.79"/>
    <n v="338.79"/>
    <n v="30"/>
    <x v="0"/>
    <x v="1"/>
    <n v="7"/>
  </r>
  <r>
    <x v="935"/>
    <x v="894"/>
    <x v="2"/>
    <s v="HVLP"/>
    <m/>
    <d v="2019-07-03T09:33:38"/>
    <n v="1"/>
    <n v="338.79"/>
    <n v="338.79"/>
    <n v="30"/>
    <x v="0"/>
    <x v="1"/>
    <n v="7"/>
  </r>
  <r>
    <x v="935"/>
    <x v="894"/>
    <x v="2"/>
    <s v="HVLP"/>
    <m/>
    <d v="2019-07-04T09:28:55"/>
    <n v="1"/>
    <n v="338.79"/>
    <n v="338.79"/>
    <n v="30"/>
    <x v="0"/>
    <x v="1"/>
    <n v="7"/>
  </r>
  <r>
    <x v="935"/>
    <x v="894"/>
    <x v="2"/>
    <s v="HVLP"/>
    <m/>
    <d v="2019-07-04T09:28:55"/>
    <n v="3"/>
    <n v="338.79"/>
    <n v="1016.37"/>
    <n v="30"/>
    <x v="0"/>
    <x v="1"/>
    <n v="7"/>
  </r>
  <r>
    <x v="935"/>
    <x v="894"/>
    <x v="2"/>
    <s v="HVLP"/>
    <m/>
    <d v="2019-08-06T12:10:22"/>
    <n v="1"/>
    <n v="338.79"/>
    <n v="338.79"/>
    <n v="30"/>
    <x v="0"/>
    <x v="1"/>
    <n v="8"/>
  </r>
  <r>
    <x v="935"/>
    <x v="894"/>
    <x v="2"/>
    <s v="HVLP"/>
    <m/>
    <d v="2019-08-07T12:21:58"/>
    <n v="1"/>
    <n v="338.79"/>
    <n v="338.79"/>
    <n v="30"/>
    <x v="0"/>
    <x v="1"/>
    <n v="8"/>
  </r>
  <r>
    <x v="935"/>
    <x v="894"/>
    <x v="2"/>
    <s v="HVLP"/>
    <m/>
    <d v="2019-08-12T08:20:10"/>
    <n v="2"/>
    <n v="338.79"/>
    <n v="677.58"/>
    <n v="30"/>
    <x v="0"/>
    <x v="1"/>
    <n v="8"/>
  </r>
  <r>
    <x v="935"/>
    <x v="894"/>
    <x v="2"/>
    <s v="HVLP"/>
    <m/>
    <d v="2019-09-20T10:20:07"/>
    <n v="1"/>
    <n v="282.33"/>
    <n v="282.33"/>
    <n v="30"/>
    <x v="0"/>
    <x v="1"/>
    <n v="9"/>
  </r>
  <r>
    <x v="935"/>
    <x v="894"/>
    <x v="2"/>
    <s v="HVLP"/>
    <m/>
    <d v="2019-10-14T08:52:56"/>
    <n v="1"/>
    <n v="338.79"/>
    <n v="338.79"/>
    <n v="30"/>
    <x v="0"/>
    <x v="1"/>
    <n v="10"/>
  </r>
  <r>
    <x v="935"/>
    <x v="894"/>
    <x v="2"/>
    <s v="HVLP"/>
    <m/>
    <d v="2019-10-14T14:15:15"/>
    <n v="2"/>
    <n v="338.79"/>
    <n v="677.58"/>
    <n v="30"/>
    <x v="0"/>
    <x v="1"/>
    <n v="10"/>
  </r>
  <r>
    <x v="935"/>
    <x v="894"/>
    <x v="2"/>
    <s v="HVLP"/>
    <m/>
    <d v="2019-11-08T12:47:02"/>
    <n v="2"/>
    <n v="338.79"/>
    <n v="677.58"/>
    <n v="30"/>
    <x v="0"/>
    <x v="1"/>
    <n v="11"/>
  </r>
  <r>
    <x v="935"/>
    <x v="894"/>
    <x v="2"/>
    <s v="HVLP"/>
    <m/>
    <d v="2019-11-29T09:54:16"/>
    <n v="2"/>
    <n v="282.33"/>
    <n v="564.66"/>
    <n v="30"/>
    <x v="0"/>
    <x v="1"/>
    <n v="11"/>
  </r>
  <r>
    <x v="935"/>
    <x v="894"/>
    <x v="2"/>
    <s v="HVLP"/>
    <m/>
    <d v="2019-12-18T14:08:41"/>
    <n v="1"/>
    <n v="282.33"/>
    <n v="282.33"/>
    <n v="30"/>
    <x v="0"/>
    <x v="1"/>
    <n v="12"/>
  </r>
  <r>
    <x v="935"/>
    <x v="894"/>
    <x v="2"/>
    <s v="HVLP"/>
    <m/>
    <d v="2019-12-19T09:07:01"/>
    <n v="1"/>
    <n v="338.79"/>
    <n v="338.79"/>
    <n v="30"/>
    <x v="0"/>
    <x v="1"/>
    <n v="12"/>
  </r>
  <r>
    <x v="936"/>
    <x v="895"/>
    <x v="0"/>
    <s v="HVLP"/>
    <s v="S02DA30"/>
    <d v="2018-02-19T08:59:59"/>
    <n v="1"/>
    <n v="57.18"/>
    <n v="57.18"/>
    <n v="30"/>
    <x v="0"/>
    <x v="0"/>
    <n v="2"/>
  </r>
  <r>
    <x v="936"/>
    <x v="895"/>
    <x v="0"/>
    <s v="HVLP"/>
    <s v="S02DA30"/>
    <d v="2018-02-19T08:59:59"/>
    <n v="1"/>
    <n v="57.18"/>
    <n v="57.18"/>
    <n v="30"/>
    <x v="0"/>
    <x v="0"/>
    <n v="2"/>
  </r>
  <r>
    <x v="936"/>
    <x v="895"/>
    <x v="0"/>
    <s v="HVLP"/>
    <s v="S02DA30"/>
    <d v="2018-02-21T11:33:08"/>
    <n v="1"/>
    <n v="57.18"/>
    <n v="57.18"/>
    <n v="30"/>
    <x v="0"/>
    <x v="0"/>
    <n v="2"/>
  </r>
  <r>
    <x v="936"/>
    <x v="895"/>
    <x v="0"/>
    <s v="HVLP"/>
    <s v="S02DA30"/>
    <d v="2018-07-19T10:22:57"/>
    <n v="1"/>
    <n v="57.18"/>
    <n v="57.18"/>
    <n v="30"/>
    <x v="0"/>
    <x v="0"/>
    <n v="7"/>
  </r>
  <r>
    <x v="937"/>
    <x v="896"/>
    <x v="0"/>
    <s v="HVLP"/>
    <s v="S02BA06"/>
    <d v="2018-07-03T11:17:19"/>
    <n v="1"/>
    <n v="111.52"/>
    <n v="111.52"/>
    <n v="30"/>
    <x v="0"/>
    <x v="0"/>
    <n v="7"/>
  </r>
  <r>
    <x v="938"/>
    <x v="896"/>
    <x v="0"/>
    <s v="HVLP"/>
    <s v="S02BA06"/>
    <d v="2019-11-12T12:09:32"/>
    <n v="1"/>
    <n v="111.41"/>
    <n v="111.41"/>
    <n v="30"/>
    <x v="0"/>
    <x v="1"/>
    <n v="11"/>
  </r>
  <r>
    <x v="939"/>
    <x v="897"/>
    <x v="0"/>
    <s v="HVLP"/>
    <s v="C04AD"/>
    <d v="2018-01-26T09:45:22"/>
    <n v="2"/>
    <n v="47.44"/>
    <n v="94.88"/>
    <n v="30"/>
    <x v="0"/>
    <x v="0"/>
    <n v="1"/>
  </r>
  <r>
    <x v="939"/>
    <x v="897"/>
    <x v="0"/>
    <s v="HVLP"/>
    <s v="C04AD"/>
    <d v="2018-01-26T09:45:22"/>
    <n v="1"/>
    <n v="47.44"/>
    <n v="47.44"/>
    <n v="30"/>
    <x v="0"/>
    <x v="0"/>
    <n v="1"/>
  </r>
  <r>
    <x v="939"/>
    <x v="897"/>
    <x v="0"/>
    <s v="HVLP"/>
    <s v="C04AD"/>
    <d v="2019-01-07T12:09:21"/>
    <n v="3"/>
    <n v="47.44"/>
    <n v="142.32"/>
    <n v="30"/>
    <x v="0"/>
    <x v="1"/>
    <n v="1"/>
  </r>
  <r>
    <x v="939"/>
    <x v="897"/>
    <x v="0"/>
    <s v="HVLP"/>
    <s v="C04AD"/>
    <d v="2019-01-18T09:06:47"/>
    <n v="3"/>
    <n v="47.44"/>
    <n v="142.32"/>
    <n v="30"/>
    <x v="0"/>
    <x v="1"/>
    <n v="1"/>
  </r>
  <r>
    <x v="940"/>
    <x v="898"/>
    <x v="0"/>
    <s v="HVLP"/>
    <s v="N05BA04"/>
    <d v="2018-01-08T08:53:34"/>
    <n v="1"/>
    <n v="34.85"/>
    <n v="34.85"/>
    <n v="30"/>
    <x v="0"/>
    <x v="0"/>
    <n v="1"/>
  </r>
  <r>
    <x v="940"/>
    <x v="898"/>
    <x v="0"/>
    <s v="HVLP"/>
    <s v="N05BA04"/>
    <d v="2018-04-06T11:34:49"/>
    <n v="1"/>
    <n v="34.85"/>
    <n v="34.85"/>
    <n v="30"/>
    <x v="0"/>
    <x v="0"/>
    <n v="4"/>
  </r>
  <r>
    <x v="940"/>
    <x v="898"/>
    <x v="0"/>
    <s v="HVLP"/>
    <s v="N05BA04"/>
    <d v="2018-04-11T12:43:40"/>
    <n v="1"/>
    <n v="34.85"/>
    <n v="34.85"/>
    <n v="30"/>
    <x v="0"/>
    <x v="0"/>
    <n v="4"/>
  </r>
  <r>
    <x v="940"/>
    <x v="898"/>
    <x v="0"/>
    <s v="HVLP"/>
    <s v="N05BA04"/>
    <d v="2018-05-04T13:53:01"/>
    <n v="1"/>
    <n v="34.85"/>
    <n v="34.85"/>
    <n v="30"/>
    <x v="0"/>
    <x v="0"/>
    <n v="5"/>
  </r>
  <r>
    <x v="940"/>
    <x v="898"/>
    <x v="0"/>
    <s v="HVLP"/>
    <s v="N05BA04"/>
    <d v="2018-05-07T13:04:02"/>
    <n v="1"/>
    <n v="34.85"/>
    <n v="34.85"/>
    <n v="30"/>
    <x v="0"/>
    <x v="0"/>
    <n v="5"/>
  </r>
  <r>
    <x v="940"/>
    <x v="898"/>
    <x v="0"/>
    <s v="HVLP"/>
    <s v="N05BA04"/>
    <d v="2018-05-18T12:07:45"/>
    <n v="1"/>
    <n v="34.85"/>
    <n v="34.85"/>
    <n v="30"/>
    <x v="0"/>
    <x v="0"/>
    <n v="5"/>
  </r>
  <r>
    <x v="940"/>
    <x v="898"/>
    <x v="0"/>
    <s v="HVLP"/>
    <s v="N05BA04"/>
    <d v="2018-05-23T08:59:09"/>
    <n v="1"/>
    <n v="34.85"/>
    <n v="34.85"/>
    <n v="30"/>
    <x v="0"/>
    <x v="0"/>
    <n v="5"/>
  </r>
  <r>
    <x v="940"/>
    <x v="898"/>
    <x v="0"/>
    <s v="HVLP"/>
    <s v="N05BA04"/>
    <d v="2018-05-23T09:01:15"/>
    <n v="1"/>
    <n v="34.85"/>
    <n v="34.85"/>
    <n v="30"/>
    <x v="0"/>
    <x v="0"/>
    <n v="5"/>
  </r>
  <r>
    <x v="940"/>
    <x v="898"/>
    <x v="0"/>
    <s v="HVLP"/>
    <s v="N05BA04"/>
    <d v="2018-06-06T09:19:16"/>
    <n v="1"/>
    <n v="34.85"/>
    <n v="34.85"/>
    <n v="30"/>
    <x v="0"/>
    <x v="0"/>
    <n v="6"/>
  </r>
  <r>
    <x v="940"/>
    <x v="898"/>
    <x v="0"/>
    <s v="HVLP"/>
    <s v="N05BA04"/>
    <d v="2018-06-19T12:50:30"/>
    <n v="1"/>
    <n v="34.85"/>
    <n v="34.85"/>
    <n v="30"/>
    <x v="0"/>
    <x v="0"/>
    <n v="6"/>
  </r>
  <r>
    <x v="940"/>
    <x v="898"/>
    <x v="0"/>
    <s v="HVLP"/>
    <s v="N05BA04"/>
    <d v="2018-06-29T12:46:30"/>
    <n v="2"/>
    <n v="34.85"/>
    <n v="69.7"/>
    <n v="30"/>
    <x v="0"/>
    <x v="0"/>
    <n v="6"/>
  </r>
  <r>
    <x v="940"/>
    <x v="898"/>
    <x v="0"/>
    <s v="HVLP"/>
    <s v="N05BA04"/>
    <d v="2018-12-27T12:52:38"/>
    <n v="3"/>
    <n v="34.85"/>
    <n v="104.55"/>
    <n v="30"/>
    <x v="0"/>
    <x v="0"/>
    <n v="12"/>
  </r>
  <r>
    <x v="940"/>
    <x v="898"/>
    <x v="0"/>
    <s v="HVLP"/>
    <s v="N05BA04"/>
    <d v="2019-02-18T12:51:51"/>
    <n v="2"/>
    <n v="34.85"/>
    <n v="69.7"/>
    <n v="30"/>
    <x v="0"/>
    <x v="1"/>
    <n v="2"/>
  </r>
  <r>
    <x v="940"/>
    <x v="898"/>
    <x v="0"/>
    <s v="HVLP"/>
    <s v="N05BA04"/>
    <d v="2019-03-01T10:32:42"/>
    <n v="1"/>
    <n v="34.85"/>
    <n v="34.85"/>
    <n v="30"/>
    <x v="0"/>
    <x v="1"/>
    <n v="3"/>
  </r>
  <r>
    <x v="940"/>
    <x v="898"/>
    <x v="0"/>
    <s v="HVLP"/>
    <s v="N05BA04"/>
    <d v="2019-03-01T10:32:42"/>
    <n v="2"/>
    <n v="34.85"/>
    <n v="69.7"/>
    <n v="30"/>
    <x v="0"/>
    <x v="1"/>
    <n v="3"/>
  </r>
  <r>
    <x v="940"/>
    <x v="898"/>
    <x v="0"/>
    <s v="HVLP"/>
    <s v="N05BA04"/>
    <d v="2019-03-01T12:58:31"/>
    <n v="1"/>
    <n v="34.85"/>
    <n v="34.85"/>
    <n v="30"/>
    <x v="0"/>
    <x v="1"/>
    <n v="3"/>
  </r>
  <r>
    <x v="940"/>
    <x v="898"/>
    <x v="0"/>
    <s v="HVLP"/>
    <s v="N05BA04"/>
    <d v="2019-05-17T13:28:09"/>
    <n v="1"/>
    <n v="34.85"/>
    <n v="34.85"/>
    <n v="30"/>
    <x v="0"/>
    <x v="1"/>
    <n v="5"/>
  </r>
  <r>
    <x v="940"/>
    <x v="898"/>
    <x v="0"/>
    <s v="HVLP"/>
    <s v="N05BA04"/>
    <d v="2019-05-24T10:49:46"/>
    <n v="1"/>
    <n v="34.880000000000003"/>
    <n v="34.880000000000003"/>
    <n v="30"/>
    <x v="0"/>
    <x v="1"/>
    <n v="5"/>
  </r>
  <r>
    <x v="940"/>
    <x v="898"/>
    <x v="0"/>
    <s v="HVLP"/>
    <s v="N05BA04"/>
    <d v="2019-07-12T11:44:50"/>
    <n v="1"/>
    <n v="34.880000000000003"/>
    <n v="34.880000000000003"/>
    <n v="30"/>
    <x v="0"/>
    <x v="1"/>
    <n v="7"/>
  </r>
  <r>
    <x v="940"/>
    <x v="898"/>
    <x v="0"/>
    <s v="HVLP"/>
    <s v="N05BA04"/>
    <d v="2019-09-16T12:46:15"/>
    <n v="2"/>
    <n v="34.82"/>
    <n v="69.64"/>
    <n v="30"/>
    <x v="0"/>
    <x v="1"/>
    <n v="9"/>
  </r>
  <r>
    <x v="940"/>
    <x v="898"/>
    <x v="0"/>
    <s v="HVLP"/>
    <s v="N05BA04"/>
    <d v="2019-10-17T09:12:32"/>
    <n v="1"/>
    <n v="35.159999999999997"/>
    <n v="35.159999999999997"/>
    <n v="30"/>
    <x v="0"/>
    <x v="1"/>
    <n v="10"/>
  </r>
  <r>
    <x v="940"/>
    <x v="898"/>
    <x v="0"/>
    <s v="HVLP"/>
    <s v="N05BA04"/>
    <d v="2019-11-01T11:14:23"/>
    <n v="2"/>
    <n v="34.799999999999997"/>
    <n v="69.599999999999994"/>
    <n v="30"/>
    <x v="0"/>
    <x v="1"/>
    <n v="11"/>
  </r>
  <r>
    <x v="940"/>
    <x v="898"/>
    <x v="0"/>
    <s v="HVLP"/>
    <s v="N05BA04"/>
    <d v="2019-11-01T11:55:58"/>
    <n v="1"/>
    <n v="34.799999999999997"/>
    <n v="34.799999999999997"/>
    <n v="30"/>
    <x v="0"/>
    <x v="1"/>
    <n v="11"/>
  </r>
  <r>
    <x v="941"/>
    <x v="899"/>
    <x v="0"/>
    <s v="OP"/>
    <s v="N02AA05"/>
    <d v="2018-04-16T14:25:19"/>
    <n v="1"/>
    <n v="309.64999999999998"/>
    <n v="309.64999999999998"/>
    <n v="30"/>
    <x v="0"/>
    <x v="0"/>
    <n v="4"/>
  </r>
  <r>
    <x v="941"/>
    <x v="899"/>
    <x v="0"/>
    <s v="OP"/>
    <s v="N02AA05"/>
    <d v="2018-07-04T14:51:10"/>
    <n v="1"/>
    <n v="307.18"/>
    <n v="307.18"/>
    <n v="30"/>
    <x v="0"/>
    <x v="0"/>
    <n v="7"/>
  </r>
  <r>
    <x v="941"/>
    <x v="899"/>
    <x v="0"/>
    <s v="OP"/>
    <s v="N02AA05"/>
    <d v="2018-07-27T14:07:13"/>
    <n v="1"/>
    <n v="306.02999999999997"/>
    <n v="306.02999999999997"/>
    <n v="30"/>
    <x v="0"/>
    <x v="0"/>
    <n v="7"/>
  </r>
  <r>
    <x v="941"/>
    <x v="899"/>
    <x v="0"/>
    <s v="OP"/>
    <s v="N02AA05"/>
    <d v="2018-08-08T13:51:47"/>
    <n v="1"/>
    <n v="310.56"/>
    <n v="310.56"/>
    <n v="30"/>
    <x v="0"/>
    <x v="0"/>
    <n v="8"/>
  </r>
  <r>
    <x v="941"/>
    <x v="899"/>
    <x v="0"/>
    <s v="OP"/>
    <s v="N02AA05"/>
    <d v="2018-10-01T15:18:14"/>
    <n v="1"/>
    <n v="312.73"/>
    <n v="312.73"/>
    <n v="30"/>
    <x v="0"/>
    <x v="0"/>
    <n v="10"/>
  </r>
  <r>
    <x v="941"/>
    <x v="899"/>
    <x v="0"/>
    <s v="OP"/>
    <s v="N02AA05"/>
    <d v="2018-11-30T08:06:40"/>
    <n v="1"/>
    <n v="312.26"/>
    <n v="312.26"/>
    <n v="30"/>
    <x v="0"/>
    <x v="0"/>
    <n v="11"/>
  </r>
  <r>
    <x v="941"/>
    <x v="899"/>
    <x v="0"/>
    <s v="OP"/>
    <s v="N02AA05"/>
    <d v="2019-01-21T15:08:37"/>
    <n v="1"/>
    <n v="313.14999999999998"/>
    <n v="313.14999999999998"/>
    <n v="30"/>
    <x v="0"/>
    <x v="1"/>
    <n v="1"/>
  </r>
  <r>
    <x v="941"/>
    <x v="899"/>
    <x v="0"/>
    <s v="OP"/>
    <s v="N02AA05"/>
    <d v="2019-03-29T15:15:41"/>
    <n v="1"/>
    <n v="313.14999999999998"/>
    <n v="313.14999999999998"/>
    <n v="30"/>
    <x v="0"/>
    <x v="1"/>
    <n v="3"/>
  </r>
  <r>
    <x v="941"/>
    <x v="899"/>
    <x v="0"/>
    <s v="OP"/>
    <s v="N02AA05"/>
    <d v="2019-05-29T14:20:01"/>
    <n v="1"/>
    <n v="310.27999999999997"/>
    <n v="310.27999999999997"/>
    <n v="30"/>
    <x v="0"/>
    <x v="1"/>
    <n v="5"/>
  </r>
  <r>
    <x v="941"/>
    <x v="899"/>
    <x v="0"/>
    <s v="OP"/>
    <s v="N02AA05"/>
    <d v="2019-06-07T14:31:57"/>
    <n v="1"/>
    <n v="310.27999999999997"/>
    <n v="310.27999999999997"/>
    <n v="30"/>
    <x v="0"/>
    <x v="1"/>
    <n v="6"/>
  </r>
  <r>
    <x v="942"/>
    <x v="900"/>
    <x v="0"/>
    <s v="OP"/>
    <s v="N02AA05"/>
    <d v="2018-02-08T15:19:08"/>
    <n v="1"/>
    <n v="467.84"/>
    <n v="467.84"/>
    <n v="30"/>
    <x v="0"/>
    <x v="0"/>
    <n v="2"/>
  </r>
  <r>
    <x v="942"/>
    <x v="900"/>
    <x v="0"/>
    <s v="OP"/>
    <s v="N02AA05"/>
    <d v="2019-01-24T13:05:01"/>
    <n v="1"/>
    <n v="468.75"/>
    <n v="468.75"/>
    <n v="30"/>
    <x v="0"/>
    <x v="1"/>
    <n v="1"/>
  </r>
  <r>
    <x v="942"/>
    <x v="900"/>
    <x v="0"/>
    <s v="OP"/>
    <s v="N02AA05"/>
    <d v="2019-08-02T14:13:03"/>
    <n v="1"/>
    <n v="467.19"/>
    <n v="467.19"/>
    <n v="30"/>
    <x v="0"/>
    <x v="1"/>
    <n v="8"/>
  </r>
  <r>
    <x v="942"/>
    <x v="900"/>
    <x v="0"/>
    <s v="OP"/>
    <s v="N02AA05"/>
    <d v="2019-09-30T13:54:54"/>
    <n v="1"/>
    <n v="466.83"/>
    <n v="466.83"/>
    <n v="30"/>
    <x v="0"/>
    <x v="1"/>
    <n v="9"/>
  </r>
  <r>
    <x v="943"/>
    <x v="901"/>
    <x v="0"/>
    <s v="HVLP"/>
    <s v="C04AD04"/>
    <d v="2018-01-19T12:56:57"/>
    <n v="1"/>
    <n v="80.86"/>
    <n v="80.86"/>
    <n v="30"/>
    <x v="0"/>
    <x v="0"/>
    <n v="1"/>
  </r>
  <r>
    <x v="943"/>
    <x v="901"/>
    <x v="0"/>
    <s v="HVLP"/>
    <s v="C04AD04"/>
    <d v="2018-01-22T08:21:40"/>
    <n v="2"/>
    <n v="80.86"/>
    <n v="161.72"/>
    <n v="30"/>
    <x v="0"/>
    <x v="0"/>
    <n v="1"/>
  </r>
  <r>
    <x v="943"/>
    <x v="901"/>
    <x v="0"/>
    <s v="HVLP"/>
    <s v="C04AD04"/>
    <d v="2019-01-11T11:42:44"/>
    <n v="1"/>
    <n v="80.77"/>
    <n v="80.77"/>
    <n v="30"/>
    <x v="0"/>
    <x v="1"/>
    <n v="1"/>
  </r>
  <r>
    <x v="943"/>
    <x v="901"/>
    <x v="0"/>
    <s v="HVLP"/>
    <s v="C04AD04"/>
    <d v="2019-01-16T08:11:24"/>
    <n v="1"/>
    <n v="80.77"/>
    <n v="80.77"/>
    <n v="30"/>
    <x v="0"/>
    <x v="1"/>
    <n v="1"/>
  </r>
  <r>
    <x v="943"/>
    <x v="901"/>
    <x v="0"/>
    <s v="HVLP"/>
    <s v="C04AD04"/>
    <d v="2019-01-18T09:06:47"/>
    <n v="2"/>
    <n v="80.77"/>
    <n v="161.54"/>
    <n v="30"/>
    <x v="0"/>
    <x v="1"/>
    <n v="1"/>
  </r>
  <r>
    <x v="943"/>
    <x v="901"/>
    <x v="0"/>
    <s v="HVLP"/>
    <s v="C04AD04"/>
    <d v="2019-01-18T09:06:47"/>
    <n v="1"/>
    <n v="80.77"/>
    <n v="80.77"/>
    <n v="30"/>
    <x v="0"/>
    <x v="1"/>
    <n v="1"/>
  </r>
  <r>
    <x v="943"/>
    <x v="901"/>
    <x v="0"/>
    <s v="HVLP"/>
    <s v="C04AD04"/>
    <d v="2019-11-08T12:47:02"/>
    <n v="1"/>
    <n v="93.12"/>
    <n v="93.12"/>
    <n v="30"/>
    <x v="0"/>
    <x v="1"/>
    <n v="11"/>
  </r>
  <r>
    <x v="943"/>
    <x v="901"/>
    <x v="0"/>
    <s v="HVLP"/>
    <s v="C04AD04"/>
    <d v="2019-11-08T12:47:02"/>
    <n v="1"/>
    <n v="93.21"/>
    <n v="93.21"/>
    <n v="30"/>
    <x v="0"/>
    <x v="1"/>
    <n v="11"/>
  </r>
  <r>
    <x v="944"/>
    <x v="902"/>
    <x v="0"/>
    <s v="OP"/>
    <s v="N02AX06"/>
    <d v="2019-02-11T14:56:43"/>
    <n v="1"/>
    <n v="3259.01"/>
    <n v="3259.01"/>
    <n v="30"/>
    <x v="0"/>
    <x v="1"/>
    <n v="2"/>
  </r>
  <r>
    <x v="945"/>
    <x v="903"/>
    <x v="0"/>
    <s v="HVLP"/>
    <s v="B02AA03"/>
    <d v="2019-09-25T09:34:12"/>
    <n v="2"/>
    <n v="130.02000000000001"/>
    <n v="260.04000000000002"/>
    <n v="30"/>
    <x v="0"/>
    <x v="1"/>
    <n v="9"/>
  </r>
  <r>
    <x v="946"/>
    <x v="904"/>
    <x v="1"/>
    <s v="HVLP"/>
    <s v="D06AX"/>
    <d v="2018-02-21T11:33:08"/>
    <n v="2"/>
    <n v="72.180000000000007"/>
    <n v="144.36000000000001"/>
    <n v="30"/>
    <x v="0"/>
    <x v="0"/>
    <n v="2"/>
  </r>
  <r>
    <x v="947"/>
    <x v="905"/>
    <x v="0"/>
    <s v="HVLP-R"/>
    <s v="A09AA02"/>
    <d v="2018-05-24T12:02:29"/>
    <n v="1"/>
    <n v="119.03"/>
    <n v="119.03"/>
    <n v="30"/>
    <x v="0"/>
    <x v="0"/>
    <n v="5"/>
  </r>
  <r>
    <x v="947"/>
    <x v="905"/>
    <x v="0"/>
    <s v="HVLP-R"/>
    <s v="A09AA02"/>
    <d v="2018-06-14T12:48:17"/>
    <n v="1"/>
    <n v="105.07"/>
    <n v="105.07"/>
    <n v="30"/>
    <x v="0"/>
    <x v="0"/>
    <n v="6"/>
  </r>
  <r>
    <x v="947"/>
    <x v="905"/>
    <x v="0"/>
    <s v="HVLP-R"/>
    <s v="A09AA02"/>
    <d v="2018-06-15T13:07:33"/>
    <n v="2"/>
    <n v="105.07"/>
    <n v="210.14"/>
    <n v="30"/>
    <x v="0"/>
    <x v="0"/>
    <n v="6"/>
  </r>
  <r>
    <x v="948"/>
    <x v="906"/>
    <x v="0"/>
    <s v="HVLP"/>
    <s v="A09AA02"/>
    <d v="2019-05-07T13:20:32"/>
    <n v="1"/>
    <n v="121.62"/>
    <n v="121.62"/>
    <n v="30"/>
    <x v="0"/>
    <x v="1"/>
    <n v="5"/>
  </r>
  <r>
    <x v="949"/>
    <x v="907"/>
    <x v="0"/>
    <s v="HVLP"/>
    <s v="A09AA02"/>
    <d v="2019-09-30T13:13:19"/>
    <n v="1"/>
    <n v="192.9"/>
    <n v="192.9"/>
    <n v="30"/>
    <x v="0"/>
    <x v="1"/>
    <n v="9"/>
  </r>
  <r>
    <x v="950"/>
    <x v="908"/>
    <x v="0"/>
    <s v="HVLP"/>
    <s v="N02BE01"/>
    <d v="2018-01-19T12:56:57"/>
    <n v="1"/>
    <n v="165"/>
    <n v="165"/>
    <n v="30"/>
    <x v="0"/>
    <x v="0"/>
    <n v="1"/>
  </r>
  <r>
    <x v="950"/>
    <x v="908"/>
    <x v="0"/>
    <s v="HVLP"/>
    <s v="N02BE01"/>
    <d v="2018-02-23T13:37:34"/>
    <n v="1"/>
    <n v="165"/>
    <n v="165"/>
    <n v="30"/>
    <x v="0"/>
    <x v="0"/>
    <n v="2"/>
  </r>
  <r>
    <x v="950"/>
    <x v="908"/>
    <x v="0"/>
    <s v="HVLP"/>
    <s v="N02BE01"/>
    <d v="2018-03-02T10:03:38"/>
    <n v="1"/>
    <n v="165"/>
    <n v="165"/>
    <n v="30"/>
    <x v="0"/>
    <x v="0"/>
    <n v="3"/>
  </r>
  <r>
    <x v="950"/>
    <x v="908"/>
    <x v="0"/>
    <s v="HVLP"/>
    <s v="N02BE01"/>
    <d v="2018-04-06T12:55:51"/>
    <n v="1"/>
    <n v="165"/>
    <n v="165"/>
    <n v="30"/>
    <x v="0"/>
    <x v="0"/>
    <n v="4"/>
  </r>
  <r>
    <x v="950"/>
    <x v="908"/>
    <x v="0"/>
    <s v="HVLP"/>
    <s v="N02BE01"/>
    <d v="2018-05-03T09:42:43"/>
    <n v="1"/>
    <n v="165"/>
    <n v="165"/>
    <n v="30"/>
    <x v="0"/>
    <x v="0"/>
    <n v="5"/>
  </r>
  <r>
    <x v="950"/>
    <x v="908"/>
    <x v="0"/>
    <s v="HVLP"/>
    <s v="N02BE01"/>
    <d v="2018-05-14T12:37:04"/>
    <n v="1"/>
    <n v="165"/>
    <n v="165"/>
    <n v="30"/>
    <x v="0"/>
    <x v="0"/>
    <n v="5"/>
  </r>
  <r>
    <x v="950"/>
    <x v="908"/>
    <x v="0"/>
    <s v="HVLP"/>
    <s v="N02BE01"/>
    <d v="2018-05-18T12:51:02"/>
    <n v="2"/>
    <n v="165"/>
    <n v="330"/>
    <n v="30"/>
    <x v="0"/>
    <x v="0"/>
    <n v="5"/>
  </r>
  <r>
    <x v="950"/>
    <x v="908"/>
    <x v="0"/>
    <s v="HVLP"/>
    <s v="N02BE01"/>
    <d v="2018-08-24T12:48:27"/>
    <n v="1"/>
    <n v="165"/>
    <n v="165"/>
    <n v="30"/>
    <x v="0"/>
    <x v="0"/>
    <n v="8"/>
  </r>
  <r>
    <x v="950"/>
    <x v="908"/>
    <x v="0"/>
    <s v="HVLP"/>
    <s v="N02BE01"/>
    <d v="2018-09-13T12:40:30"/>
    <n v="1"/>
    <n v="165"/>
    <n v="165"/>
    <n v="30"/>
    <x v="0"/>
    <x v="0"/>
    <n v="9"/>
  </r>
  <r>
    <x v="950"/>
    <x v="908"/>
    <x v="0"/>
    <s v="HVLP"/>
    <s v="N02BE01"/>
    <d v="2018-09-14T08:26:11"/>
    <n v="1"/>
    <n v="165"/>
    <n v="165"/>
    <n v="30"/>
    <x v="0"/>
    <x v="0"/>
    <n v="9"/>
  </r>
  <r>
    <x v="950"/>
    <x v="908"/>
    <x v="0"/>
    <s v="HVLP"/>
    <s v="N02BE01"/>
    <d v="2018-10-03T13:13:47"/>
    <n v="1"/>
    <n v="165"/>
    <n v="165"/>
    <n v="30"/>
    <x v="0"/>
    <x v="0"/>
    <n v="10"/>
  </r>
  <r>
    <x v="950"/>
    <x v="908"/>
    <x v="0"/>
    <s v="HVLP"/>
    <s v="N02BE01"/>
    <d v="2018-10-05T11:14:24"/>
    <n v="2"/>
    <n v="165"/>
    <n v="330"/>
    <n v="30"/>
    <x v="0"/>
    <x v="0"/>
    <n v="10"/>
  </r>
  <r>
    <x v="950"/>
    <x v="908"/>
    <x v="0"/>
    <s v="HVLP"/>
    <s v="N02BE01"/>
    <d v="2018-10-08T12:46:27"/>
    <n v="4"/>
    <n v="165"/>
    <n v="660"/>
    <n v="30"/>
    <x v="0"/>
    <x v="0"/>
    <n v="10"/>
  </r>
  <r>
    <x v="950"/>
    <x v="908"/>
    <x v="0"/>
    <s v="HVLP"/>
    <s v="N02BE01"/>
    <d v="2019-03-01T10:32:42"/>
    <n v="2"/>
    <n v="165"/>
    <n v="330"/>
    <n v="30"/>
    <x v="0"/>
    <x v="1"/>
    <n v="3"/>
  </r>
  <r>
    <x v="950"/>
    <x v="908"/>
    <x v="0"/>
    <s v="HVLP"/>
    <s v="N02BE01"/>
    <d v="2019-03-04T12:50:43"/>
    <n v="1"/>
    <n v="165"/>
    <n v="165"/>
    <n v="30"/>
    <x v="0"/>
    <x v="1"/>
    <n v="3"/>
  </r>
  <r>
    <x v="950"/>
    <x v="908"/>
    <x v="0"/>
    <s v="HVLP"/>
    <s v="N02BE01"/>
    <d v="2019-05-31T09:44:19"/>
    <n v="1"/>
    <n v="173.8"/>
    <n v="173.8"/>
    <n v="30"/>
    <x v="0"/>
    <x v="1"/>
    <n v="5"/>
  </r>
  <r>
    <x v="950"/>
    <x v="908"/>
    <x v="0"/>
    <s v="HVLP"/>
    <s v="N02BE01"/>
    <d v="2019-07-17T12:38:48"/>
    <n v="1"/>
    <n v="173.8"/>
    <n v="173.8"/>
    <n v="30"/>
    <x v="0"/>
    <x v="1"/>
    <n v="7"/>
  </r>
  <r>
    <x v="950"/>
    <x v="908"/>
    <x v="0"/>
    <s v="HVLP"/>
    <s v="N02BE01"/>
    <d v="2019-09-19T13:15:44"/>
    <n v="3"/>
    <n v="173.8"/>
    <n v="521.4"/>
    <n v="30"/>
    <x v="0"/>
    <x v="1"/>
    <n v="9"/>
  </r>
  <r>
    <x v="950"/>
    <x v="908"/>
    <x v="0"/>
    <s v="HVLP"/>
    <s v="N02BE01"/>
    <d v="2019-09-20T10:20:07"/>
    <n v="1"/>
    <n v="173.8"/>
    <n v="173.8"/>
    <n v="30"/>
    <x v="0"/>
    <x v="1"/>
    <n v="9"/>
  </r>
  <r>
    <x v="950"/>
    <x v="908"/>
    <x v="0"/>
    <s v="HVLP"/>
    <s v="N02BE01"/>
    <d v="2019-11-15T10:49:15"/>
    <n v="1"/>
    <n v="173.8"/>
    <n v="173.8"/>
    <n v="30"/>
    <x v="0"/>
    <x v="1"/>
    <n v="11"/>
  </r>
  <r>
    <x v="951"/>
    <x v="909"/>
    <x v="0"/>
    <s v="HVLP"/>
    <s v="N02BE01"/>
    <d v="2018-02-23T13:37:34"/>
    <n v="1"/>
    <n v="225.5"/>
    <n v="225.5"/>
    <n v="30"/>
    <x v="0"/>
    <x v="0"/>
    <n v="2"/>
  </r>
  <r>
    <x v="951"/>
    <x v="909"/>
    <x v="0"/>
    <s v="HVLP"/>
    <s v="N02BE01"/>
    <d v="2018-05-14T12:37:04"/>
    <n v="1"/>
    <n v="225.5"/>
    <n v="225.5"/>
    <n v="30"/>
    <x v="0"/>
    <x v="0"/>
    <n v="5"/>
  </r>
  <r>
    <x v="951"/>
    <x v="909"/>
    <x v="0"/>
    <s v="HVLP"/>
    <s v="N02BE01"/>
    <d v="2018-05-28T12:14:28"/>
    <n v="6"/>
    <n v="225.5"/>
    <n v="1353"/>
    <n v="30"/>
    <x v="0"/>
    <x v="0"/>
    <n v="5"/>
  </r>
  <r>
    <x v="951"/>
    <x v="909"/>
    <x v="0"/>
    <s v="HVLP"/>
    <s v="N02BE01"/>
    <d v="2019-05-15T13:16:33"/>
    <n v="1"/>
    <n v="225.5"/>
    <n v="225.5"/>
    <n v="30"/>
    <x v="0"/>
    <x v="1"/>
    <n v="5"/>
  </r>
  <r>
    <x v="951"/>
    <x v="909"/>
    <x v="0"/>
    <s v="HVLP"/>
    <s v="N02BE01"/>
    <d v="2019-05-22T12:49:52"/>
    <n v="2"/>
    <n v="225.5"/>
    <n v="451"/>
    <n v="30"/>
    <x v="0"/>
    <x v="1"/>
    <n v="5"/>
  </r>
  <r>
    <x v="951"/>
    <x v="909"/>
    <x v="0"/>
    <s v="HVLP"/>
    <s v="N02BE01"/>
    <d v="2019-05-31T09:44:19"/>
    <n v="1"/>
    <n v="225.5"/>
    <n v="225.5"/>
    <n v="30"/>
    <x v="0"/>
    <x v="1"/>
    <n v="5"/>
  </r>
  <r>
    <x v="952"/>
    <x v="910"/>
    <x v="0"/>
    <s v="HVLP-R"/>
    <s v="N02BE01"/>
    <d v="2018-01-05T12:38:15"/>
    <n v="1"/>
    <n v="29.74"/>
    <n v="29.74"/>
    <n v="30"/>
    <x v="0"/>
    <x v="0"/>
    <n v="1"/>
  </r>
  <r>
    <x v="952"/>
    <x v="910"/>
    <x v="0"/>
    <s v="HVLP-R"/>
    <s v="N02BE01"/>
    <d v="2018-01-12T09:42:14"/>
    <n v="3"/>
    <n v="29.74"/>
    <n v="89.22"/>
    <n v="30"/>
    <x v="0"/>
    <x v="0"/>
    <n v="1"/>
  </r>
  <r>
    <x v="952"/>
    <x v="910"/>
    <x v="0"/>
    <s v="HVLP-R"/>
    <s v="N02BE01"/>
    <d v="2018-02-14T14:11:44"/>
    <n v="3"/>
    <n v="29.71"/>
    <n v="89.13"/>
    <n v="30"/>
    <x v="0"/>
    <x v="0"/>
    <n v="2"/>
  </r>
  <r>
    <x v="952"/>
    <x v="910"/>
    <x v="0"/>
    <s v="HVLP-R"/>
    <s v="N02BE01"/>
    <d v="2018-02-16T10:18:19"/>
    <n v="3"/>
    <n v="29.74"/>
    <n v="89.22"/>
    <n v="30"/>
    <x v="0"/>
    <x v="0"/>
    <n v="2"/>
  </r>
  <r>
    <x v="952"/>
    <x v="910"/>
    <x v="0"/>
    <s v="HVLP-R"/>
    <s v="N02BE01"/>
    <d v="2018-02-16T10:18:19"/>
    <n v="3"/>
    <n v="29.71"/>
    <n v="89.13"/>
    <n v="30"/>
    <x v="0"/>
    <x v="0"/>
    <n v="2"/>
  </r>
  <r>
    <x v="952"/>
    <x v="910"/>
    <x v="0"/>
    <s v="HVLP-R"/>
    <s v="N02BE01"/>
    <d v="2018-03-09T12:39:43"/>
    <n v="3"/>
    <n v="29.71"/>
    <n v="89.13"/>
    <n v="30"/>
    <x v="0"/>
    <x v="0"/>
    <n v="3"/>
  </r>
  <r>
    <x v="952"/>
    <x v="910"/>
    <x v="0"/>
    <s v="HVLP-R"/>
    <s v="N02BE01"/>
    <d v="2018-03-23T11:11:52"/>
    <n v="3"/>
    <n v="29.71"/>
    <n v="89.13"/>
    <n v="30"/>
    <x v="0"/>
    <x v="0"/>
    <n v="3"/>
  </r>
  <r>
    <x v="952"/>
    <x v="910"/>
    <x v="0"/>
    <s v="HVLP-R"/>
    <s v="N02BE01"/>
    <d v="2018-03-28T07:54:45"/>
    <n v="4"/>
    <n v="29.71"/>
    <n v="118.84"/>
    <n v="30"/>
    <x v="0"/>
    <x v="0"/>
    <n v="3"/>
  </r>
  <r>
    <x v="952"/>
    <x v="910"/>
    <x v="0"/>
    <s v="HVLP-R"/>
    <s v="N02BE01"/>
    <d v="2018-04-11T12:43:40"/>
    <n v="4"/>
    <n v="29.71"/>
    <n v="118.84"/>
    <n v="30"/>
    <x v="0"/>
    <x v="0"/>
    <n v="4"/>
  </r>
  <r>
    <x v="952"/>
    <x v="910"/>
    <x v="0"/>
    <s v="HVLP-R"/>
    <s v="N02BE01"/>
    <d v="2018-04-24T13:43:07"/>
    <n v="1"/>
    <n v="29.71"/>
    <n v="29.71"/>
    <n v="30"/>
    <x v="0"/>
    <x v="0"/>
    <n v="4"/>
  </r>
  <r>
    <x v="952"/>
    <x v="910"/>
    <x v="0"/>
    <s v="HVLP-R"/>
    <s v="N02BE01"/>
    <d v="2018-04-24T13:43:07"/>
    <n v="2"/>
    <n v="29.71"/>
    <n v="59.42"/>
    <n v="30"/>
    <x v="0"/>
    <x v="0"/>
    <n v="4"/>
  </r>
  <r>
    <x v="952"/>
    <x v="910"/>
    <x v="0"/>
    <s v="HVLP-R"/>
    <s v="N02BE01"/>
    <d v="2018-05-11T09:30:57"/>
    <n v="3"/>
    <n v="29.71"/>
    <n v="89.13"/>
    <n v="30"/>
    <x v="0"/>
    <x v="0"/>
    <n v="5"/>
  </r>
  <r>
    <x v="952"/>
    <x v="910"/>
    <x v="0"/>
    <s v="HVLP-R"/>
    <s v="N02BE01"/>
    <d v="2018-06-04T12:30:24"/>
    <n v="1"/>
    <n v="29.71"/>
    <n v="29.71"/>
    <n v="30"/>
    <x v="0"/>
    <x v="0"/>
    <n v="6"/>
  </r>
  <r>
    <x v="952"/>
    <x v="910"/>
    <x v="0"/>
    <s v="HVLP-R"/>
    <s v="N02BE01"/>
    <d v="2018-06-15T13:07:33"/>
    <n v="3"/>
    <n v="29.71"/>
    <n v="89.13"/>
    <n v="30"/>
    <x v="0"/>
    <x v="0"/>
    <n v="6"/>
  </r>
  <r>
    <x v="952"/>
    <x v="910"/>
    <x v="0"/>
    <s v="HVLP-R"/>
    <s v="N02BE01"/>
    <d v="2018-07-12T15:08:18"/>
    <n v="3"/>
    <n v="29.71"/>
    <n v="89.13"/>
    <n v="30"/>
    <x v="0"/>
    <x v="0"/>
    <n v="7"/>
  </r>
  <r>
    <x v="952"/>
    <x v="910"/>
    <x v="0"/>
    <s v="HVLP-R"/>
    <s v="N02BE01"/>
    <d v="2018-07-13T10:14:28"/>
    <n v="4"/>
    <n v="29.71"/>
    <n v="118.84"/>
    <n v="30"/>
    <x v="0"/>
    <x v="0"/>
    <n v="7"/>
  </r>
  <r>
    <x v="952"/>
    <x v="910"/>
    <x v="0"/>
    <s v="HVLP-R"/>
    <s v="N02BE01"/>
    <d v="2018-09-14T08:26:11"/>
    <n v="2"/>
    <n v="30.35"/>
    <n v="60.7"/>
    <n v="30"/>
    <x v="0"/>
    <x v="0"/>
    <n v="9"/>
  </r>
  <r>
    <x v="952"/>
    <x v="910"/>
    <x v="0"/>
    <s v="HVLP-R"/>
    <s v="N02BE01"/>
    <d v="2018-10-03T12:37:54"/>
    <n v="2"/>
    <n v="29.71"/>
    <n v="59.42"/>
    <n v="30"/>
    <x v="0"/>
    <x v="0"/>
    <n v="10"/>
  </r>
  <r>
    <x v="952"/>
    <x v="910"/>
    <x v="0"/>
    <s v="HVLP-R"/>
    <s v="N02BE01"/>
    <d v="2018-10-05T11:14:24"/>
    <n v="3"/>
    <n v="30.35"/>
    <n v="91.05"/>
    <n v="30"/>
    <x v="0"/>
    <x v="0"/>
    <n v="10"/>
  </r>
  <r>
    <x v="952"/>
    <x v="910"/>
    <x v="0"/>
    <s v="HVLP-R"/>
    <s v="N02BE01"/>
    <d v="2018-10-08T12:46:27"/>
    <n v="1"/>
    <n v="29.71"/>
    <n v="29.71"/>
    <n v="30"/>
    <x v="0"/>
    <x v="0"/>
    <n v="10"/>
  </r>
  <r>
    <x v="952"/>
    <x v="910"/>
    <x v="0"/>
    <s v="HVLP-R"/>
    <s v="N02BE01"/>
    <d v="2018-10-12T12:21:53"/>
    <n v="3"/>
    <n v="29.71"/>
    <n v="89.13"/>
    <n v="30"/>
    <x v="0"/>
    <x v="0"/>
    <n v="10"/>
  </r>
  <r>
    <x v="953"/>
    <x v="910"/>
    <x v="0"/>
    <s v="HVLP"/>
    <s v="N02BE01"/>
    <d v="2018-11-02T13:50:05"/>
    <n v="3"/>
    <n v="29.71"/>
    <n v="89.13"/>
    <n v="30"/>
    <x v="0"/>
    <x v="0"/>
    <n v="11"/>
  </r>
  <r>
    <x v="953"/>
    <x v="910"/>
    <x v="0"/>
    <s v="HVLP"/>
    <s v="N02BE01"/>
    <d v="2018-11-30T09:54:36"/>
    <n v="3"/>
    <n v="29.71"/>
    <n v="89.13"/>
    <n v="30"/>
    <x v="0"/>
    <x v="0"/>
    <n v="11"/>
  </r>
  <r>
    <x v="953"/>
    <x v="910"/>
    <x v="0"/>
    <s v="HVLP"/>
    <s v="N02BE01"/>
    <d v="2018-12-19T10:06:01"/>
    <n v="4"/>
    <n v="29.71"/>
    <n v="118.84"/>
    <n v="30"/>
    <x v="0"/>
    <x v="0"/>
    <n v="12"/>
  </r>
  <r>
    <x v="953"/>
    <x v="910"/>
    <x v="0"/>
    <s v="HVLP"/>
    <s v="N02BE01"/>
    <d v="2019-01-11T10:19:24"/>
    <n v="3"/>
    <n v="30.45"/>
    <n v="91.35"/>
    <n v="30"/>
    <x v="0"/>
    <x v="1"/>
    <n v="1"/>
  </r>
  <r>
    <x v="953"/>
    <x v="910"/>
    <x v="0"/>
    <s v="HVLP"/>
    <s v="N02BE01"/>
    <d v="2019-02-14T13:46:39"/>
    <n v="2"/>
    <n v="30.45"/>
    <n v="60.9"/>
    <n v="30"/>
    <x v="0"/>
    <x v="1"/>
    <n v="2"/>
  </r>
  <r>
    <x v="953"/>
    <x v="910"/>
    <x v="0"/>
    <s v="HVLP"/>
    <s v="N02BE01"/>
    <d v="2019-02-15T13:05:25"/>
    <n v="3"/>
    <n v="30.45"/>
    <n v="91.35"/>
    <n v="30"/>
    <x v="0"/>
    <x v="1"/>
    <n v="2"/>
  </r>
  <r>
    <x v="953"/>
    <x v="910"/>
    <x v="0"/>
    <s v="HVLP"/>
    <s v="N02BE01"/>
    <d v="2019-02-22T08:47:31"/>
    <n v="3"/>
    <n v="30.45"/>
    <n v="91.35"/>
    <n v="30"/>
    <x v="0"/>
    <x v="1"/>
    <n v="2"/>
  </r>
  <r>
    <x v="953"/>
    <x v="910"/>
    <x v="0"/>
    <s v="HVLP"/>
    <s v="N02BE01"/>
    <d v="2019-03-01T10:32:42"/>
    <n v="3"/>
    <n v="30.45"/>
    <n v="91.35"/>
    <n v="30"/>
    <x v="0"/>
    <x v="1"/>
    <n v="3"/>
  </r>
  <r>
    <x v="953"/>
    <x v="910"/>
    <x v="0"/>
    <s v="HVLP"/>
    <s v="N02BE01"/>
    <d v="2019-03-29T11:12:59"/>
    <n v="5"/>
    <n v="30.45"/>
    <n v="152.25"/>
    <n v="30"/>
    <x v="0"/>
    <x v="1"/>
    <n v="3"/>
  </r>
  <r>
    <x v="953"/>
    <x v="910"/>
    <x v="0"/>
    <s v="HVLP"/>
    <s v="N02BE01"/>
    <d v="2019-03-29T11:12:59"/>
    <n v="1"/>
    <n v="30.45"/>
    <n v="30.45"/>
    <n v="30"/>
    <x v="0"/>
    <x v="1"/>
    <n v="3"/>
  </r>
  <r>
    <x v="953"/>
    <x v="910"/>
    <x v="0"/>
    <s v="HVLP"/>
    <s v="N02BE01"/>
    <d v="2019-05-03T11:26:36"/>
    <n v="1"/>
    <n v="30.45"/>
    <n v="30.45"/>
    <n v="30"/>
    <x v="0"/>
    <x v="1"/>
    <n v="5"/>
  </r>
  <r>
    <x v="953"/>
    <x v="910"/>
    <x v="0"/>
    <s v="HVLP"/>
    <s v="N02BE01"/>
    <d v="2019-05-03T11:54:13"/>
    <n v="3"/>
    <n v="30.45"/>
    <n v="91.35"/>
    <n v="30"/>
    <x v="0"/>
    <x v="1"/>
    <n v="5"/>
  </r>
  <r>
    <x v="953"/>
    <x v="910"/>
    <x v="0"/>
    <s v="HVLP"/>
    <s v="N02BE01"/>
    <d v="2019-05-13T12:15:22"/>
    <n v="1"/>
    <n v="30.45"/>
    <n v="30.45"/>
    <n v="30"/>
    <x v="0"/>
    <x v="1"/>
    <n v="5"/>
  </r>
  <r>
    <x v="953"/>
    <x v="910"/>
    <x v="0"/>
    <s v="HVLP"/>
    <s v="N02BE01"/>
    <d v="2019-05-17T10:51:14"/>
    <n v="3"/>
    <n v="30.45"/>
    <n v="91.35"/>
    <n v="30"/>
    <x v="0"/>
    <x v="1"/>
    <n v="5"/>
  </r>
  <r>
    <x v="953"/>
    <x v="910"/>
    <x v="0"/>
    <s v="HVLP"/>
    <s v="N02BE01"/>
    <d v="2019-06-28T14:25:58"/>
    <n v="3"/>
    <n v="30.45"/>
    <n v="91.35"/>
    <n v="30"/>
    <x v="0"/>
    <x v="1"/>
    <n v="6"/>
  </r>
  <r>
    <x v="953"/>
    <x v="910"/>
    <x v="0"/>
    <s v="HVLP"/>
    <s v="N02BE01"/>
    <d v="2019-07-19T11:26:48"/>
    <n v="3"/>
    <n v="30.45"/>
    <n v="91.35"/>
    <n v="30"/>
    <x v="0"/>
    <x v="1"/>
    <n v="7"/>
  </r>
  <r>
    <x v="953"/>
    <x v="910"/>
    <x v="0"/>
    <s v="HVLP"/>
    <s v="N02BE01"/>
    <d v="2019-08-16T09:08:46"/>
    <n v="3"/>
    <n v="31.15"/>
    <n v="93.45"/>
    <n v="30"/>
    <x v="0"/>
    <x v="1"/>
    <n v="8"/>
  </r>
  <r>
    <x v="953"/>
    <x v="910"/>
    <x v="0"/>
    <s v="HVLP"/>
    <s v="N02BE01"/>
    <d v="2019-08-23T11:57:24"/>
    <n v="1"/>
    <n v="31.15"/>
    <n v="31.15"/>
    <n v="30"/>
    <x v="0"/>
    <x v="1"/>
    <n v="8"/>
  </r>
  <r>
    <x v="953"/>
    <x v="910"/>
    <x v="0"/>
    <s v="HVLP"/>
    <s v="N02BE01"/>
    <d v="2019-08-29T14:24:35"/>
    <n v="3"/>
    <n v="31.15"/>
    <n v="93.45"/>
    <n v="30"/>
    <x v="0"/>
    <x v="1"/>
    <n v="8"/>
  </r>
  <r>
    <x v="953"/>
    <x v="910"/>
    <x v="0"/>
    <s v="HVLP"/>
    <s v="N02BE01"/>
    <d v="2019-08-30T09:58:12"/>
    <n v="6"/>
    <n v="31.15"/>
    <n v="186.9"/>
    <n v="30"/>
    <x v="0"/>
    <x v="1"/>
    <n v="8"/>
  </r>
  <r>
    <x v="953"/>
    <x v="910"/>
    <x v="0"/>
    <s v="HVLP"/>
    <s v="N02BE01"/>
    <d v="2019-09-20T10:20:07"/>
    <n v="3"/>
    <n v="31.22"/>
    <n v="93.66"/>
    <n v="30"/>
    <x v="0"/>
    <x v="1"/>
    <n v="9"/>
  </r>
  <r>
    <x v="953"/>
    <x v="910"/>
    <x v="0"/>
    <s v="HVLP"/>
    <s v="N02BE01"/>
    <d v="2019-09-27T08:28:57"/>
    <n v="1"/>
    <n v="31.22"/>
    <n v="31.22"/>
    <n v="30"/>
    <x v="0"/>
    <x v="1"/>
    <n v="9"/>
  </r>
  <r>
    <x v="953"/>
    <x v="910"/>
    <x v="0"/>
    <s v="HVLP"/>
    <s v="N02BE01"/>
    <d v="2019-10-04T12:04:52"/>
    <n v="6"/>
    <n v="31.15"/>
    <n v="186.9"/>
    <n v="30"/>
    <x v="0"/>
    <x v="1"/>
    <n v="10"/>
  </r>
  <r>
    <x v="953"/>
    <x v="910"/>
    <x v="0"/>
    <s v="HVLP"/>
    <s v="N02BE01"/>
    <d v="2019-10-07T12:12:44"/>
    <n v="2"/>
    <n v="31.15"/>
    <n v="62.3"/>
    <n v="30"/>
    <x v="0"/>
    <x v="1"/>
    <n v="10"/>
  </r>
  <r>
    <x v="953"/>
    <x v="910"/>
    <x v="0"/>
    <s v="HVLP"/>
    <s v="N02BE01"/>
    <d v="2019-12-13T10:17:04"/>
    <n v="6"/>
    <n v="31.15"/>
    <n v="186.9"/>
    <n v="30"/>
    <x v="0"/>
    <x v="1"/>
    <n v="12"/>
  </r>
  <r>
    <x v="953"/>
    <x v="910"/>
    <x v="0"/>
    <s v="HVLP"/>
    <s v="N02BE01"/>
    <d v="2019-12-13T12:59:47"/>
    <n v="1"/>
    <n v="31.15"/>
    <n v="31.15"/>
    <n v="30"/>
    <x v="0"/>
    <x v="1"/>
    <n v="12"/>
  </r>
  <r>
    <x v="953"/>
    <x v="910"/>
    <x v="0"/>
    <s v="HVLP"/>
    <s v="N02BE01"/>
    <d v="2019-12-18T14:08:41"/>
    <n v="6"/>
    <n v="31.15"/>
    <n v="186.9"/>
    <n v="30"/>
    <x v="0"/>
    <x v="1"/>
    <n v="12"/>
  </r>
  <r>
    <x v="954"/>
    <x v="911"/>
    <x v="0"/>
    <s v="HVLP-R"/>
    <s v="N02BE01"/>
    <d v="2018-05-28T12:14:28"/>
    <n v="1"/>
    <n v="29.7"/>
    <n v="29.7"/>
    <n v="30"/>
    <x v="0"/>
    <x v="0"/>
    <n v="5"/>
  </r>
  <r>
    <x v="954"/>
    <x v="911"/>
    <x v="0"/>
    <s v="HVLP-R"/>
    <s v="N02BE01"/>
    <d v="2018-06-01T12:41:07"/>
    <n v="2"/>
    <n v="29.7"/>
    <n v="59.4"/>
    <n v="30"/>
    <x v="0"/>
    <x v="0"/>
    <n v="6"/>
  </r>
  <r>
    <x v="954"/>
    <x v="911"/>
    <x v="0"/>
    <s v="HVLP-R"/>
    <s v="N02BE01"/>
    <d v="2018-06-01T12:41:07"/>
    <n v="1"/>
    <n v="29.7"/>
    <n v="29.7"/>
    <n v="30"/>
    <x v="0"/>
    <x v="0"/>
    <n v="6"/>
  </r>
  <r>
    <x v="954"/>
    <x v="911"/>
    <x v="0"/>
    <s v="HVLP-R"/>
    <s v="N02BE01"/>
    <d v="2018-07-04T08:27:19"/>
    <n v="2"/>
    <n v="29.7"/>
    <n v="59.4"/>
    <n v="30"/>
    <x v="0"/>
    <x v="0"/>
    <n v="7"/>
  </r>
  <r>
    <x v="954"/>
    <x v="911"/>
    <x v="0"/>
    <s v="HVLP-R"/>
    <s v="N02BE01"/>
    <d v="2018-07-04T08:27:19"/>
    <n v="1"/>
    <n v="29.7"/>
    <n v="29.7"/>
    <n v="30"/>
    <x v="0"/>
    <x v="0"/>
    <n v="7"/>
  </r>
  <r>
    <x v="955"/>
    <x v="912"/>
    <x v="0"/>
    <s v="HVLP"/>
    <s v="N02BE01"/>
    <d v="2019-08-02T13:07:47"/>
    <n v="2"/>
    <n v="29.7"/>
    <n v="59.4"/>
    <n v="30"/>
    <x v="0"/>
    <x v="1"/>
    <n v="8"/>
  </r>
  <r>
    <x v="956"/>
    <x v="913"/>
    <x v="0"/>
    <s v="HVLP-R"/>
    <s v="N02BE01"/>
    <d v="2018-03-01T12:45:04"/>
    <n v="1"/>
    <n v="20.04"/>
    <n v="20.04"/>
    <n v="30"/>
    <x v="0"/>
    <x v="0"/>
    <n v="3"/>
  </r>
  <r>
    <x v="956"/>
    <x v="913"/>
    <x v="0"/>
    <s v="HVLP-R"/>
    <s v="N02BE01"/>
    <d v="2018-03-01T13:59:11"/>
    <n v="4"/>
    <n v="20.04"/>
    <n v="80.16"/>
    <n v="30"/>
    <x v="0"/>
    <x v="0"/>
    <n v="3"/>
  </r>
  <r>
    <x v="956"/>
    <x v="913"/>
    <x v="0"/>
    <s v="HVLP-R"/>
    <s v="N02BE01"/>
    <d v="2018-03-02T14:00:48"/>
    <n v="1"/>
    <n v="20.03"/>
    <n v="20.03"/>
    <n v="30"/>
    <x v="0"/>
    <x v="0"/>
    <n v="3"/>
  </r>
  <r>
    <x v="956"/>
    <x v="913"/>
    <x v="0"/>
    <s v="HVLP-R"/>
    <s v="N02BE01"/>
    <d v="2018-07-04T08:04:44"/>
    <n v="1"/>
    <n v="20.03"/>
    <n v="20.03"/>
    <n v="30"/>
    <x v="0"/>
    <x v="0"/>
    <n v="7"/>
  </r>
  <r>
    <x v="956"/>
    <x v="913"/>
    <x v="0"/>
    <s v="HVLP-R"/>
    <s v="N02BE01"/>
    <d v="2018-07-04T08:04:44"/>
    <n v="2"/>
    <n v="20.03"/>
    <n v="40.06"/>
    <n v="30"/>
    <x v="0"/>
    <x v="0"/>
    <n v="7"/>
  </r>
  <r>
    <x v="956"/>
    <x v="913"/>
    <x v="0"/>
    <s v="HVLP-R"/>
    <s v="N02BE01"/>
    <d v="2018-07-25T14:07:23"/>
    <n v="2"/>
    <n v="20.03"/>
    <n v="40.06"/>
    <n v="30"/>
    <x v="0"/>
    <x v="0"/>
    <n v="7"/>
  </r>
  <r>
    <x v="956"/>
    <x v="913"/>
    <x v="0"/>
    <s v="HVLP-R"/>
    <s v="N02BE01"/>
    <d v="2018-08-16T12:42:52"/>
    <n v="1"/>
    <n v="20.03"/>
    <n v="20.03"/>
    <n v="30"/>
    <x v="0"/>
    <x v="0"/>
    <n v="8"/>
  </r>
  <r>
    <x v="956"/>
    <x v="913"/>
    <x v="0"/>
    <s v="HVLP-R"/>
    <s v="N02BE01"/>
    <d v="2018-11-09T13:15:26"/>
    <n v="3"/>
    <n v="20.03"/>
    <n v="60.09"/>
    <n v="30"/>
    <x v="0"/>
    <x v="0"/>
    <n v="11"/>
  </r>
  <r>
    <x v="956"/>
    <x v="913"/>
    <x v="0"/>
    <s v="HVLP-R"/>
    <s v="N02BE01"/>
    <d v="2018-11-09T13:19:49"/>
    <n v="3"/>
    <n v="20.03"/>
    <n v="60.09"/>
    <n v="30"/>
    <x v="0"/>
    <x v="0"/>
    <n v="11"/>
  </r>
  <r>
    <x v="957"/>
    <x v="914"/>
    <x v="0"/>
    <s v="HVLP"/>
    <s v="N02BE01"/>
    <d v="2019-08-09T09:33:55"/>
    <n v="3"/>
    <n v="22.33"/>
    <n v="66.989999999999995"/>
    <n v="30"/>
    <x v="0"/>
    <x v="1"/>
    <n v="8"/>
  </r>
  <r>
    <x v="957"/>
    <x v="914"/>
    <x v="0"/>
    <s v="HVLP"/>
    <s v="N02BE01"/>
    <d v="2019-09-23T11:55:36"/>
    <n v="2"/>
    <n v="22.3"/>
    <n v="44.6"/>
    <n v="30"/>
    <x v="0"/>
    <x v="1"/>
    <n v="9"/>
  </r>
  <r>
    <x v="957"/>
    <x v="914"/>
    <x v="0"/>
    <s v="HVLP"/>
    <s v="N02BE01"/>
    <d v="2019-09-27T13:26:34"/>
    <n v="5"/>
    <n v="22.3"/>
    <n v="111.5"/>
    <n v="30"/>
    <x v="0"/>
    <x v="1"/>
    <n v="9"/>
  </r>
  <r>
    <x v="957"/>
    <x v="914"/>
    <x v="0"/>
    <s v="HVLP"/>
    <s v="N02BE01"/>
    <d v="2019-09-27T13:26:34"/>
    <n v="1"/>
    <n v="22.3"/>
    <n v="22.3"/>
    <n v="30"/>
    <x v="0"/>
    <x v="1"/>
    <n v="9"/>
  </r>
  <r>
    <x v="957"/>
    <x v="914"/>
    <x v="0"/>
    <s v="HVLP"/>
    <s v="N02BE01"/>
    <d v="2019-10-11T11:20:17"/>
    <n v="6"/>
    <n v="22.3"/>
    <n v="133.80000000000001"/>
    <n v="30"/>
    <x v="0"/>
    <x v="1"/>
    <n v="10"/>
  </r>
  <r>
    <x v="958"/>
    <x v="915"/>
    <x v="0"/>
    <s v="HVLP-R"/>
    <s v="N02BE51"/>
    <d v="2018-02-09T12:42:39"/>
    <n v="1"/>
    <n v="148.82"/>
    <n v="148.82"/>
    <n v="30"/>
    <x v="0"/>
    <x v="0"/>
    <n v="2"/>
  </r>
  <r>
    <x v="959"/>
    <x v="916"/>
    <x v="0"/>
    <s v="HVLP"/>
    <s v="A07EC02"/>
    <d v="2019-09-26T11:49:36"/>
    <n v="1"/>
    <n v="769.89"/>
    <n v="769.89"/>
    <n v="30"/>
    <x v="0"/>
    <x v="1"/>
    <n v="9"/>
  </r>
  <r>
    <x v="960"/>
    <x v="917"/>
    <x v="0"/>
    <s v="HVLP"/>
    <s v="C04AD03"/>
    <d v="2018-05-24T10:03:37"/>
    <n v="1"/>
    <n v="142.4"/>
    <n v="142.4"/>
    <n v="30"/>
    <x v="0"/>
    <x v="0"/>
    <n v="5"/>
  </r>
  <r>
    <x v="960"/>
    <x v="917"/>
    <x v="0"/>
    <s v="HVLP"/>
    <s v="C04AD03"/>
    <d v="2018-05-31T08:56:26"/>
    <n v="1"/>
    <n v="139.61000000000001"/>
    <n v="139.61000000000001"/>
    <n v="30"/>
    <x v="0"/>
    <x v="0"/>
    <n v="5"/>
  </r>
  <r>
    <x v="960"/>
    <x v="917"/>
    <x v="0"/>
    <s v="HVLP"/>
    <s v="C04AD03"/>
    <d v="2018-06-15T13:07:33"/>
    <n v="1"/>
    <n v="142.4"/>
    <n v="142.4"/>
    <n v="30"/>
    <x v="0"/>
    <x v="0"/>
    <n v="6"/>
  </r>
  <r>
    <x v="960"/>
    <x v="917"/>
    <x v="0"/>
    <s v="HVLP"/>
    <s v="C04AD03"/>
    <d v="2018-06-15T13:07:33"/>
    <n v="1"/>
    <n v="142.4"/>
    <n v="142.4"/>
    <n v="30"/>
    <x v="0"/>
    <x v="0"/>
    <n v="6"/>
  </r>
  <r>
    <x v="960"/>
    <x v="917"/>
    <x v="0"/>
    <s v="HVLP"/>
    <s v="C04AD03"/>
    <d v="2018-06-18T09:24:10"/>
    <n v="1"/>
    <n v="141.01"/>
    <n v="141.01"/>
    <n v="30"/>
    <x v="0"/>
    <x v="0"/>
    <n v="6"/>
  </r>
  <r>
    <x v="961"/>
    <x v="918"/>
    <x v="2"/>
    <s v="HVLP"/>
    <m/>
    <d v="2019-06-10T09:51:11"/>
    <n v="1"/>
    <n v="113.74"/>
    <n v="113.74"/>
    <n v="30"/>
    <x v="0"/>
    <x v="1"/>
    <n v="6"/>
  </r>
  <r>
    <x v="962"/>
    <x v="919"/>
    <x v="3"/>
    <s v="HVLP"/>
    <s v="D01AA02"/>
    <d v="2018-06-15T10:15:00"/>
    <n v="2"/>
    <n v="118.14"/>
    <n v="236.28"/>
    <n v="30"/>
    <x v="0"/>
    <x v="0"/>
    <n v="6"/>
  </r>
  <r>
    <x v="963"/>
    <x v="920"/>
    <x v="0"/>
    <s v="HVLP"/>
    <s v="D07CA01"/>
    <d v="2018-04-12T09:27:42"/>
    <n v="1"/>
    <n v="102.95"/>
    <n v="102.95"/>
    <n v="30"/>
    <x v="0"/>
    <x v="0"/>
    <n v="4"/>
  </r>
  <r>
    <x v="963"/>
    <x v="920"/>
    <x v="0"/>
    <s v="HVLP"/>
    <s v="D07CA01"/>
    <d v="2018-05-11T10:00:50"/>
    <n v="1"/>
    <n v="102.95"/>
    <n v="102.95"/>
    <n v="30"/>
    <x v="0"/>
    <x v="0"/>
    <n v="5"/>
  </r>
  <r>
    <x v="963"/>
    <x v="920"/>
    <x v="0"/>
    <s v="HVLP"/>
    <s v="D07CA01"/>
    <d v="2018-05-11T14:51:14"/>
    <n v="1"/>
    <n v="102.95"/>
    <n v="102.95"/>
    <n v="30"/>
    <x v="0"/>
    <x v="0"/>
    <n v="5"/>
  </r>
  <r>
    <x v="964"/>
    <x v="921"/>
    <x v="0"/>
    <s v="HVLP"/>
    <s v="D07CA01"/>
    <d v="2018-06-29T10:57:44"/>
    <n v="1"/>
    <n v="102.95"/>
    <n v="102.95"/>
    <n v="30"/>
    <x v="0"/>
    <x v="0"/>
    <n v="6"/>
  </r>
  <r>
    <x v="964"/>
    <x v="921"/>
    <x v="0"/>
    <s v="HVLP"/>
    <s v="D07CA01"/>
    <d v="2018-10-04T15:06:01"/>
    <n v="1"/>
    <n v="102.95"/>
    <n v="102.95"/>
    <n v="30"/>
    <x v="0"/>
    <x v="0"/>
    <n v="10"/>
  </r>
  <r>
    <x v="964"/>
    <x v="921"/>
    <x v="0"/>
    <s v="HVLP"/>
    <s v="D07CA01"/>
    <d v="2018-10-08T09:53:52"/>
    <n v="1"/>
    <n v="102.95"/>
    <n v="102.95"/>
    <n v="30"/>
    <x v="0"/>
    <x v="0"/>
    <n v="10"/>
  </r>
  <r>
    <x v="965"/>
    <x v="922"/>
    <x v="0"/>
    <s v="ATB-V"/>
    <s v="J01CR05"/>
    <d v="2019-11-15T10:33:06"/>
    <n v="2"/>
    <n v="2393.2600000000002"/>
    <n v="4786.5200000000004"/>
    <n v="30"/>
    <x v="0"/>
    <x v="1"/>
    <n v="11"/>
  </r>
  <r>
    <x v="965"/>
    <x v="922"/>
    <x v="0"/>
    <s v="ATB-V"/>
    <s v="J01CR05"/>
    <d v="2019-11-22T12:46:23"/>
    <n v="1.5"/>
    <n v="2393.2600000000002"/>
    <n v="3589.89"/>
    <n v="30"/>
    <x v="0"/>
    <x v="1"/>
    <n v="11"/>
  </r>
  <r>
    <x v="965"/>
    <x v="922"/>
    <x v="0"/>
    <s v="ATB-V"/>
    <s v="J01CR05"/>
    <d v="2019-12-02T14:56:42"/>
    <n v="1.2"/>
    <n v="2393.2600000000002"/>
    <n v="2871.91"/>
    <n v="30"/>
    <x v="0"/>
    <x v="1"/>
    <n v="12"/>
  </r>
  <r>
    <x v="965"/>
    <x v="922"/>
    <x v="0"/>
    <s v="ATB-V"/>
    <s v="J01CR05"/>
    <d v="2019-12-05T11:40:23"/>
    <n v="2"/>
    <n v="2393.2600000000002"/>
    <n v="4786.5200000000004"/>
    <n v="30"/>
    <x v="0"/>
    <x v="1"/>
    <n v="12"/>
  </r>
  <r>
    <x v="965"/>
    <x v="922"/>
    <x v="0"/>
    <s v="ATB-V"/>
    <s v="J01CR05"/>
    <d v="2019-12-06T10:01:40"/>
    <n v="3"/>
    <n v="2393.2600000000002"/>
    <n v="7179.78"/>
    <n v="30"/>
    <x v="0"/>
    <x v="1"/>
    <n v="12"/>
  </r>
  <r>
    <x v="965"/>
    <x v="922"/>
    <x v="0"/>
    <s v="ATB-V"/>
    <s v="J01CR05"/>
    <d v="2019-12-23T12:57:18"/>
    <n v="2"/>
    <n v="2393.2600000000002"/>
    <n v="4786.5200000000004"/>
    <n v="30"/>
    <x v="0"/>
    <x v="1"/>
    <n v="12"/>
  </r>
  <r>
    <x v="966"/>
    <x v="923"/>
    <x v="1"/>
    <s v="ATB-V"/>
    <s v="J01CR05"/>
    <d v="2018-01-02T08:12:19"/>
    <n v="2"/>
    <n v="458.7"/>
    <n v="917.4"/>
    <n v="30"/>
    <x v="0"/>
    <x v="0"/>
    <n v="1"/>
  </r>
  <r>
    <x v="966"/>
    <x v="923"/>
    <x v="1"/>
    <s v="ATB-V"/>
    <s v="J01CR05"/>
    <d v="2018-01-02T11:13:47"/>
    <n v="2"/>
    <n v="458.7"/>
    <n v="917.4"/>
    <n v="30"/>
    <x v="0"/>
    <x v="0"/>
    <n v="1"/>
  </r>
  <r>
    <x v="966"/>
    <x v="923"/>
    <x v="1"/>
    <s v="ATB-V"/>
    <s v="J01CR05"/>
    <d v="2018-01-12T14:04:48"/>
    <n v="1"/>
    <n v="458.7"/>
    <n v="458.7"/>
    <n v="30"/>
    <x v="0"/>
    <x v="0"/>
    <n v="1"/>
  </r>
  <r>
    <x v="966"/>
    <x v="923"/>
    <x v="1"/>
    <s v="ATB-V"/>
    <s v="J01CR05"/>
    <d v="2018-01-15T11:43:29"/>
    <n v="2"/>
    <n v="458.7"/>
    <n v="917.4"/>
    <n v="30"/>
    <x v="0"/>
    <x v="0"/>
    <n v="1"/>
  </r>
  <r>
    <x v="966"/>
    <x v="923"/>
    <x v="1"/>
    <s v="ATB-V"/>
    <s v="J01CR05"/>
    <d v="2018-01-15T14:39:42"/>
    <n v="1"/>
    <n v="458.7"/>
    <n v="458.7"/>
    <n v="30"/>
    <x v="0"/>
    <x v="0"/>
    <n v="1"/>
  </r>
  <r>
    <x v="966"/>
    <x v="923"/>
    <x v="1"/>
    <s v="ATB-V"/>
    <s v="J01CR05"/>
    <d v="2018-01-17T07:30:08"/>
    <n v="1"/>
    <n v="458.7"/>
    <n v="458.7"/>
    <n v="30"/>
    <x v="0"/>
    <x v="0"/>
    <n v="1"/>
  </r>
  <r>
    <x v="966"/>
    <x v="923"/>
    <x v="1"/>
    <s v="ATB-V"/>
    <s v="J01CR05"/>
    <d v="2018-01-17T13:44:16"/>
    <n v="1"/>
    <n v="458.7"/>
    <n v="458.7"/>
    <n v="30"/>
    <x v="0"/>
    <x v="0"/>
    <n v="1"/>
  </r>
  <r>
    <x v="966"/>
    <x v="923"/>
    <x v="1"/>
    <s v="ATB-V"/>
    <s v="J01CR05"/>
    <d v="2018-01-19T11:47:24"/>
    <n v="1"/>
    <n v="458.7"/>
    <n v="458.7"/>
    <n v="30"/>
    <x v="0"/>
    <x v="0"/>
    <n v="1"/>
  </r>
  <r>
    <x v="966"/>
    <x v="923"/>
    <x v="1"/>
    <s v="ATB-V"/>
    <s v="J01CR05"/>
    <d v="2018-01-19T11:47:39"/>
    <n v="1"/>
    <n v="458.7"/>
    <n v="458.7"/>
    <n v="30"/>
    <x v="0"/>
    <x v="0"/>
    <n v="1"/>
  </r>
  <r>
    <x v="966"/>
    <x v="923"/>
    <x v="1"/>
    <s v="ATB-V"/>
    <s v="J01CR05"/>
    <d v="2018-01-19T12:28:43"/>
    <n v="1"/>
    <n v="458.7"/>
    <n v="458.7"/>
    <n v="30"/>
    <x v="0"/>
    <x v="0"/>
    <n v="1"/>
  </r>
  <r>
    <x v="966"/>
    <x v="923"/>
    <x v="1"/>
    <s v="ATB-V"/>
    <s v="J01CR05"/>
    <d v="2018-01-19T12:28:56"/>
    <n v="1"/>
    <n v="458.7"/>
    <n v="458.7"/>
    <n v="30"/>
    <x v="0"/>
    <x v="0"/>
    <n v="1"/>
  </r>
  <r>
    <x v="966"/>
    <x v="923"/>
    <x v="1"/>
    <s v="ATB-V"/>
    <s v="J01CR05"/>
    <d v="2018-01-22T12:58:36"/>
    <n v="1"/>
    <n v="458.7"/>
    <n v="458.7"/>
    <n v="30"/>
    <x v="0"/>
    <x v="0"/>
    <n v="1"/>
  </r>
  <r>
    <x v="966"/>
    <x v="923"/>
    <x v="1"/>
    <s v="ATB-V"/>
    <s v="J01CR05"/>
    <d v="2018-01-24T11:08:43"/>
    <n v="1"/>
    <n v="458.7"/>
    <n v="458.7"/>
    <n v="30"/>
    <x v="0"/>
    <x v="0"/>
    <n v="1"/>
  </r>
  <r>
    <x v="966"/>
    <x v="923"/>
    <x v="1"/>
    <s v="ATB-V"/>
    <s v="J01CR05"/>
    <d v="2018-01-29T08:12:36"/>
    <n v="1"/>
    <n v="458.7"/>
    <n v="458.7"/>
    <n v="30"/>
    <x v="0"/>
    <x v="0"/>
    <n v="1"/>
  </r>
  <r>
    <x v="966"/>
    <x v="923"/>
    <x v="1"/>
    <s v="ATB-V"/>
    <s v="J01CR05"/>
    <d v="2018-01-29T11:32:09"/>
    <n v="1"/>
    <n v="458.7"/>
    <n v="458.7"/>
    <n v="30"/>
    <x v="0"/>
    <x v="0"/>
    <n v="1"/>
  </r>
  <r>
    <x v="966"/>
    <x v="923"/>
    <x v="1"/>
    <s v="ATB-V"/>
    <s v="J01CR05"/>
    <d v="2018-02-02T11:41:41"/>
    <n v="2"/>
    <n v="458.7"/>
    <n v="917.4"/>
    <n v="30"/>
    <x v="0"/>
    <x v="0"/>
    <n v="2"/>
  </r>
  <r>
    <x v="966"/>
    <x v="923"/>
    <x v="1"/>
    <s v="ATB-V"/>
    <s v="J01CR05"/>
    <d v="2018-02-02T12:31:07"/>
    <n v="1"/>
    <n v="458.7"/>
    <n v="458.7"/>
    <n v="30"/>
    <x v="0"/>
    <x v="0"/>
    <n v="2"/>
  </r>
  <r>
    <x v="966"/>
    <x v="923"/>
    <x v="1"/>
    <s v="ATB-V"/>
    <s v="J01CR05"/>
    <d v="2018-02-12T12:42:37"/>
    <n v="2"/>
    <n v="458.7"/>
    <n v="917.4"/>
    <n v="30"/>
    <x v="0"/>
    <x v="0"/>
    <n v="2"/>
  </r>
  <r>
    <x v="966"/>
    <x v="923"/>
    <x v="1"/>
    <s v="ATB-V"/>
    <s v="J01CR05"/>
    <d v="2018-02-12T13:28:47"/>
    <n v="1.5"/>
    <n v="458.7"/>
    <n v="688.05"/>
    <n v="30"/>
    <x v="0"/>
    <x v="0"/>
    <n v="2"/>
  </r>
  <r>
    <x v="966"/>
    <x v="923"/>
    <x v="1"/>
    <s v="ATB-V"/>
    <s v="J01CR05"/>
    <d v="2018-02-21T14:18:35"/>
    <n v="1.5"/>
    <n v="458.7"/>
    <n v="688.05"/>
    <n v="30"/>
    <x v="0"/>
    <x v="0"/>
    <n v="2"/>
  </r>
  <r>
    <x v="966"/>
    <x v="923"/>
    <x v="1"/>
    <s v="ATB-V"/>
    <s v="J01CR05"/>
    <d v="2018-02-28T13:57:56"/>
    <n v="1"/>
    <n v="458.7"/>
    <n v="458.7"/>
    <n v="30"/>
    <x v="0"/>
    <x v="0"/>
    <n v="2"/>
  </r>
  <r>
    <x v="966"/>
    <x v="923"/>
    <x v="1"/>
    <s v="ATB-V"/>
    <s v="J01CR05"/>
    <d v="2018-03-15T11:03:09"/>
    <n v="2"/>
    <n v="458.7"/>
    <n v="917.4"/>
    <n v="30"/>
    <x v="0"/>
    <x v="0"/>
    <n v="3"/>
  </r>
  <r>
    <x v="966"/>
    <x v="923"/>
    <x v="1"/>
    <s v="ATB-V"/>
    <s v="J01CR05"/>
    <d v="2018-03-16T13:55:51"/>
    <n v="1.5"/>
    <n v="458.7"/>
    <n v="688.05"/>
    <n v="30"/>
    <x v="0"/>
    <x v="0"/>
    <n v="3"/>
  </r>
  <r>
    <x v="966"/>
    <x v="923"/>
    <x v="1"/>
    <s v="ATB-V"/>
    <s v="J01CR05"/>
    <d v="2018-04-06T11:19:29"/>
    <n v="1"/>
    <n v="458.7"/>
    <n v="458.7"/>
    <n v="30"/>
    <x v="0"/>
    <x v="0"/>
    <n v="4"/>
  </r>
  <r>
    <x v="966"/>
    <x v="923"/>
    <x v="1"/>
    <s v="ATB-V"/>
    <s v="J01CR05"/>
    <d v="2018-04-13T14:13:04"/>
    <n v="1"/>
    <n v="458.7"/>
    <n v="458.7"/>
    <n v="30"/>
    <x v="0"/>
    <x v="0"/>
    <n v="4"/>
  </r>
  <r>
    <x v="966"/>
    <x v="923"/>
    <x v="1"/>
    <s v="ATB-V"/>
    <s v="J01CR05"/>
    <d v="2018-04-23T13:33:02"/>
    <n v="0.5"/>
    <n v="458.7"/>
    <n v="229.35"/>
    <n v="30"/>
    <x v="0"/>
    <x v="0"/>
    <n v="4"/>
  </r>
  <r>
    <x v="966"/>
    <x v="923"/>
    <x v="1"/>
    <s v="ATB-V"/>
    <s v="J01CR05"/>
    <d v="2018-04-23T13:33:02"/>
    <n v="0.7"/>
    <n v="458.7"/>
    <n v="321.08999999999997"/>
    <n v="30"/>
    <x v="0"/>
    <x v="0"/>
    <n v="4"/>
  </r>
  <r>
    <x v="966"/>
    <x v="923"/>
    <x v="1"/>
    <s v="ATB-V"/>
    <s v="J01CR05"/>
    <d v="2018-04-25T13:54:28"/>
    <n v="0.4"/>
    <n v="458.7"/>
    <n v="183.48"/>
    <n v="30"/>
    <x v="0"/>
    <x v="0"/>
    <n v="4"/>
  </r>
  <r>
    <x v="966"/>
    <x v="923"/>
    <x v="1"/>
    <s v="ATB-V"/>
    <s v="J01CR05"/>
    <d v="2018-04-27T11:39:03"/>
    <n v="1.5"/>
    <n v="458.7"/>
    <n v="688.05"/>
    <n v="30"/>
    <x v="0"/>
    <x v="0"/>
    <n v="4"/>
  </r>
  <r>
    <x v="966"/>
    <x v="923"/>
    <x v="1"/>
    <s v="ATB-V"/>
    <s v="J01CR05"/>
    <d v="2018-04-30T14:10:16"/>
    <n v="2"/>
    <n v="458.7"/>
    <n v="917.4"/>
    <n v="30"/>
    <x v="0"/>
    <x v="0"/>
    <n v="4"/>
  </r>
  <r>
    <x v="966"/>
    <x v="923"/>
    <x v="1"/>
    <s v="ATB-V"/>
    <s v="J01CR05"/>
    <d v="2018-06-22T08:16:47"/>
    <n v="1"/>
    <n v="458.7"/>
    <n v="458.7"/>
    <n v="30"/>
    <x v="0"/>
    <x v="0"/>
    <n v="6"/>
  </r>
  <r>
    <x v="966"/>
    <x v="923"/>
    <x v="1"/>
    <s v="ATB-V"/>
    <s v="J01CR05"/>
    <d v="2018-07-11T11:55:07"/>
    <n v="1.5"/>
    <n v="458.7"/>
    <n v="688.05"/>
    <n v="30"/>
    <x v="0"/>
    <x v="0"/>
    <n v="7"/>
  </r>
  <r>
    <x v="966"/>
    <x v="923"/>
    <x v="1"/>
    <s v="ATB-V"/>
    <s v="J01CR05"/>
    <d v="2018-10-19T11:47:10"/>
    <n v="3"/>
    <n v="458.7"/>
    <n v="1376.1"/>
    <n v="30"/>
    <x v="0"/>
    <x v="0"/>
    <n v="10"/>
  </r>
  <r>
    <x v="966"/>
    <x v="923"/>
    <x v="1"/>
    <s v="ATB-V"/>
    <s v="J01CR05"/>
    <d v="2018-12-06T14:15:50"/>
    <n v="2"/>
    <n v="458.7"/>
    <n v="917.4"/>
    <n v="30"/>
    <x v="0"/>
    <x v="0"/>
    <n v="12"/>
  </r>
  <r>
    <x v="966"/>
    <x v="923"/>
    <x v="1"/>
    <s v="ATB-V"/>
    <s v="J01CR05"/>
    <d v="2018-12-19T13:51:39"/>
    <n v="2"/>
    <n v="458.7"/>
    <n v="917.4"/>
    <n v="30"/>
    <x v="0"/>
    <x v="0"/>
    <n v="12"/>
  </r>
  <r>
    <x v="966"/>
    <x v="923"/>
    <x v="1"/>
    <s v="ATB-V"/>
    <s v="J01CR05"/>
    <d v="2018-12-27T14:19:59"/>
    <n v="1"/>
    <n v="458.7"/>
    <n v="458.7"/>
    <n v="30"/>
    <x v="0"/>
    <x v="0"/>
    <n v="12"/>
  </r>
  <r>
    <x v="966"/>
    <x v="923"/>
    <x v="1"/>
    <s v="ATB-V"/>
    <s v="J01CR05"/>
    <d v="2018-12-27T14:19:59"/>
    <n v="1"/>
    <n v="458.7"/>
    <n v="458.7"/>
    <n v="30"/>
    <x v="0"/>
    <x v="0"/>
    <n v="12"/>
  </r>
  <r>
    <x v="966"/>
    <x v="923"/>
    <x v="1"/>
    <s v="ATB-V"/>
    <s v="J01CR05"/>
    <d v="2019-01-31T11:56:25"/>
    <n v="2"/>
    <n v="458.7"/>
    <n v="917.4"/>
    <n v="30"/>
    <x v="0"/>
    <x v="1"/>
    <n v="1"/>
  </r>
  <r>
    <x v="966"/>
    <x v="923"/>
    <x v="1"/>
    <s v="ATB-V"/>
    <s v="J01CR05"/>
    <d v="2019-02-08T14:32:16"/>
    <n v="1.2"/>
    <n v="458.7"/>
    <n v="550.44000000000005"/>
    <n v="30"/>
    <x v="0"/>
    <x v="1"/>
    <n v="2"/>
  </r>
  <r>
    <x v="966"/>
    <x v="923"/>
    <x v="1"/>
    <s v="ATB-V"/>
    <s v="J01CR05"/>
    <d v="2019-03-01T14:16:28"/>
    <n v="0.9"/>
    <n v="458.7"/>
    <n v="412.83"/>
    <n v="30"/>
    <x v="0"/>
    <x v="1"/>
    <n v="3"/>
  </r>
  <r>
    <x v="966"/>
    <x v="923"/>
    <x v="1"/>
    <s v="ATB-V"/>
    <s v="J01CR05"/>
    <d v="2019-03-01T14:16:28"/>
    <n v="1.1000000000000001"/>
    <n v="458.7"/>
    <n v="504.57"/>
    <n v="30"/>
    <x v="0"/>
    <x v="1"/>
    <n v="3"/>
  </r>
  <r>
    <x v="966"/>
    <x v="923"/>
    <x v="1"/>
    <s v="ATB-V"/>
    <s v="J01CR05"/>
    <d v="2019-06-18T12:22:22"/>
    <n v="2"/>
    <n v="462"/>
    <n v="924"/>
    <n v="30"/>
    <x v="0"/>
    <x v="1"/>
    <n v="6"/>
  </r>
  <r>
    <x v="966"/>
    <x v="923"/>
    <x v="1"/>
    <s v="ATB-V"/>
    <s v="J01CR05"/>
    <d v="2019-09-13T14:37:02"/>
    <n v="3"/>
    <n v="462"/>
    <n v="1386"/>
    <n v="30"/>
    <x v="0"/>
    <x v="1"/>
    <n v="9"/>
  </r>
  <r>
    <x v="966"/>
    <x v="923"/>
    <x v="1"/>
    <s v="ATB-V"/>
    <s v="J01CR05"/>
    <d v="2019-09-18T13:34:17"/>
    <n v="1"/>
    <n v="462"/>
    <n v="462"/>
    <n v="30"/>
    <x v="0"/>
    <x v="1"/>
    <n v="9"/>
  </r>
  <r>
    <x v="966"/>
    <x v="923"/>
    <x v="1"/>
    <s v="ATB-V"/>
    <s v="J01CR05"/>
    <d v="2019-10-21T14:55:09"/>
    <n v="2"/>
    <n v="462"/>
    <n v="924"/>
    <n v="30"/>
    <x v="0"/>
    <x v="1"/>
    <n v="10"/>
  </r>
  <r>
    <x v="966"/>
    <x v="923"/>
    <x v="1"/>
    <s v="ATB-V"/>
    <s v="J01CR05"/>
    <d v="2019-10-25T13:00:08"/>
    <n v="1.5"/>
    <n v="462"/>
    <n v="693"/>
    <n v="30"/>
    <x v="0"/>
    <x v="1"/>
    <n v="10"/>
  </r>
  <r>
    <x v="967"/>
    <x v="924"/>
    <x v="1"/>
    <s v="ATB-V"/>
    <s v="J01CR05"/>
    <d v="2018-05-07T10:23:34"/>
    <n v="18"/>
    <n v="161.66999999999999"/>
    <n v="2910.06"/>
    <n v="30"/>
    <x v="0"/>
    <x v="0"/>
    <n v="5"/>
  </r>
  <r>
    <x v="967"/>
    <x v="924"/>
    <x v="1"/>
    <s v="ATB-V"/>
    <s v="J01CR05"/>
    <d v="2018-05-07T10:55:02"/>
    <n v="10"/>
    <n v="161.66999999999999"/>
    <n v="1616.7"/>
    <n v="30"/>
    <x v="0"/>
    <x v="0"/>
    <n v="5"/>
  </r>
  <r>
    <x v="967"/>
    <x v="924"/>
    <x v="1"/>
    <s v="ATB-V"/>
    <s v="J01CR05"/>
    <d v="2018-05-09T11:20:52"/>
    <n v="20"/>
    <n v="161.66999999999999"/>
    <n v="3233.4"/>
    <n v="30"/>
    <x v="0"/>
    <x v="0"/>
    <n v="5"/>
  </r>
  <r>
    <x v="967"/>
    <x v="924"/>
    <x v="1"/>
    <s v="ATB-V"/>
    <s v="J01CR05"/>
    <d v="2018-05-14T08:15:18"/>
    <n v="30"/>
    <n v="161.66999999999999"/>
    <n v="4850.1000000000004"/>
    <n v="30"/>
    <x v="0"/>
    <x v="0"/>
    <n v="5"/>
  </r>
  <r>
    <x v="967"/>
    <x v="924"/>
    <x v="1"/>
    <s v="ATB-V"/>
    <s v="J01CR05"/>
    <d v="2018-11-26T11:18:10"/>
    <n v="24"/>
    <n v="161.66999999999999"/>
    <n v="3880.08"/>
    <n v="30"/>
    <x v="0"/>
    <x v="0"/>
    <n v="11"/>
  </r>
  <r>
    <x v="967"/>
    <x v="924"/>
    <x v="1"/>
    <s v="ATB-V"/>
    <s v="J01CR05"/>
    <d v="2018-11-26T11:18:10"/>
    <n v="6"/>
    <n v="161.66999999999999"/>
    <n v="970.02"/>
    <n v="30"/>
    <x v="0"/>
    <x v="0"/>
    <n v="11"/>
  </r>
  <r>
    <x v="968"/>
    <x v="925"/>
    <x v="0"/>
    <s v="HVLP"/>
    <s v="N04BB01"/>
    <d v="2018-06-21T13:08:01"/>
    <n v="1"/>
    <n v="140.02000000000001"/>
    <n v="140.02000000000001"/>
    <n v="30"/>
    <x v="0"/>
    <x v="0"/>
    <n v="6"/>
  </r>
  <r>
    <x v="969"/>
    <x v="926"/>
    <x v="0"/>
    <s v="HVLP"/>
    <s v="P01BA02"/>
    <d v="2018-01-31T12:05:49"/>
    <n v="1"/>
    <n v="177.11"/>
    <n v="177.11"/>
    <n v="30"/>
    <x v="0"/>
    <x v="0"/>
    <n v="1"/>
  </r>
  <r>
    <x v="969"/>
    <x v="926"/>
    <x v="0"/>
    <s v="HVLP"/>
    <s v="P01BA02"/>
    <d v="2018-04-16T13:00:40"/>
    <n v="1"/>
    <n v="177.09"/>
    <n v="177.09"/>
    <n v="30"/>
    <x v="0"/>
    <x v="0"/>
    <n v="4"/>
  </r>
  <r>
    <x v="969"/>
    <x v="926"/>
    <x v="0"/>
    <s v="HVLP"/>
    <s v="P01BA02"/>
    <d v="2018-05-03T09:42:43"/>
    <n v="1"/>
    <n v="177.09"/>
    <n v="177.09"/>
    <n v="30"/>
    <x v="0"/>
    <x v="0"/>
    <n v="5"/>
  </r>
  <r>
    <x v="969"/>
    <x v="926"/>
    <x v="0"/>
    <s v="HVLP"/>
    <s v="P01BA02"/>
    <d v="2019-04-26T13:14:59"/>
    <n v="1"/>
    <n v="174.06"/>
    <n v="174.06"/>
    <n v="30"/>
    <x v="0"/>
    <x v="1"/>
    <n v="4"/>
  </r>
  <r>
    <x v="970"/>
    <x v="927"/>
    <x v="0"/>
    <s v="IR"/>
    <s v="B05BB01"/>
    <d v="2018-04-26T08:15:39"/>
    <n v="1"/>
    <n v="352"/>
    <n v="352"/>
    <n v="30"/>
    <x v="0"/>
    <x v="0"/>
    <n v="4"/>
  </r>
  <r>
    <x v="970"/>
    <x v="927"/>
    <x v="0"/>
    <s v="IR"/>
    <s v="B05BB01"/>
    <d v="2018-05-11T08:45:30"/>
    <n v="1"/>
    <n v="352"/>
    <n v="352"/>
    <n v="30"/>
    <x v="0"/>
    <x v="0"/>
    <n v="5"/>
  </r>
  <r>
    <x v="971"/>
    <x v="928"/>
    <x v="0"/>
    <s v="IR"/>
    <s v="B05BB01"/>
    <d v="2018-05-11T08:45:30"/>
    <n v="3"/>
    <n v="209"/>
    <n v="627"/>
    <n v="30"/>
    <x v="0"/>
    <x v="0"/>
    <n v="5"/>
  </r>
  <r>
    <x v="970"/>
    <x v="927"/>
    <x v="0"/>
    <s v="IR"/>
    <s v="B05BB01"/>
    <d v="2018-07-13T09:29:35"/>
    <n v="2"/>
    <n v="352"/>
    <n v="704"/>
    <n v="30"/>
    <x v="0"/>
    <x v="0"/>
    <n v="7"/>
  </r>
  <r>
    <x v="971"/>
    <x v="928"/>
    <x v="0"/>
    <s v="IR"/>
    <s v="B05BB01"/>
    <d v="2018-08-24T10:54:15"/>
    <n v="2"/>
    <n v="209"/>
    <n v="418"/>
    <n v="30"/>
    <x v="0"/>
    <x v="0"/>
    <n v="8"/>
  </r>
  <r>
    <x v="970"/>
    <x v="927"/>
    <x v="0"/>
    <s v="IR"/>
    <s v="B05BB01"/>
    <d v="2018-09-07T12:18:14"/>
    <n v="1"/>
    <n v="352"/>
    <n v="352"/>
    <n v="30"/>
    <x v="0"/>
    <x v="0"/>
    <n v="9"/>
  </r>
  <r>
    <x v="970"/>
    <x v="927"/>
    <x v="0"/>
    <s v="IR"/>
    <s v="B05BB01"/>
    <d v="2018-09-26T11:33:37"/>
    <n v="1"/>
    <n v="352"/>
    <n v="352"/>
    <n v="30"/>
    <x v="0"/>
    <x v="0"/>
    <n v="9"/>
  </r>
  <r>
    <x v="971"/>
    <x v="928"/>
    <x v="0"/>
    <s v="IR"/>
    <s v="B05BB01"/>
    <d v="2018-09-27T09:19:03"/>
    <n v="4"/>
    <n v="209"/>
    <n v="836"/>
    <n v="30"/>
    <x v="0"/>
    <x v="0"/>
    <n v="9"/>
  </r>
  <r>
    <x v="970"/>
    <x v="927"/>
    <x v="0"/>
    <s v="IR"/>
    <s v="B05BB01"/>
    <d v="2018-10-01T12:13:41"/>
    <n v="2"/>
    <n v="352"/>
    <n v="704"/>
    <n v="30"/>
    <x v="0"/>
    <x v="0"/>
    <n v="10"/>
  </r>
  <r>
    <x v="971"/>
    <x v="928"/>
    <x v="0"/>
    <s v="IR"/>
    <s v="B05BB01"/>
    <d v="2018-10-01T12:50:00"/>
    <n v="1"/>
    <n v="209"/>
    <n v="209"/>
    <n v="30"/>
    <x v="0"/>
    <x v="0"/>
    <n v="10"/>
  </r>
  <r>
    <x v="970"/>
    <x v="927"/>
    <x v="0"/>
    <s v="IR"/>
    <s v="B05BB01"/>
    <d v="2018-11-14T14:16:51"/>
    <n v="1"/>
    <n v="352"/>
    <n v="352"/>
    <n v="30"/>
    <x v="0"/>
    <x v="0"/>
    <n v="11"/>
  </r>
  <r>
    <x v="970"/>
    <x v="927"/>
    <x v="0"/>
    <s v="IR"/>
    <s v="B05BB01"/>
    <d v="2018-11-19T12:12:30"/>
    <n v="2"/>
    <n v="352"/>
    <n v="704"/>
    <n v="30"/>
    <x v="0"/>
    <x v="0"/>
    <n v="11"/>
  </r>
  <r>
    <x v="970"/>
    <x v="927"/>
    <x v="0"/>
    <s v="IR"/>
    <s v="B05BB01"/>
    <d v="2018-11-23T08:53:46"/>
    <n v="1"/>
    <n v="352"/>
    <n v="352"/>
    <n v="30"/>
    <x v="0"/>
    <x v="0"/>
    <n v="11"/>
  </r>
  <r>
    <x v="970"/>
    <x v="927"/>
    <x v="0"/>
    <s v="IR"/>
    <s v="B05BB01"/>
    <d v="2018-12-03T11:56:06"/>
    <n v="1"/>
    <n v="352"/>
    <n v="352"/>
    <n v="30"/>
    <x v="0"/>
    <x v="0"/>
    <n v="12"/>
  </r>
  <r>
    <x v="970"/>
    <x v="927"/>
    <x v="0"/>
    <s v="IR"/>
    <s v="B05BB01"/>
    <d v="2018-12-03T11:56:06"/>
    <n v="1"/>
    <n v="352"/>
    <n v="352"/>
    <n v="30"/>
    <x v="0"/>
    <x v="0"/>
    <n v="12"/>
  </r>
  <r>
    <x v="970"/>
    <x v="927"/>
    <x v="0"/>
    <s v="IR"/>
    <s v="B05BB01"/>
    <d v="2018-12-10T13:09:41"/>
    <n v="2"/>
    <n v="352"/>
    <n v="704"/>
    <n v="30"/>
    <x v="0"/>
    <x v="0"/>
    <n v="12"/>
  </r>
  <r>
    <x v="970"/>
    <x v="927"/>
    <x v="0"/>
    <s v="IR"/>
    <s v="B05BB01"/>
    <d v="2018-12-18T06:41:07"/>
    <n v="2"/>
    <n v="352"/>
    <n v="704"/>
    <n v="30"/>
    <x v="0"/>
    <x v="0"/>
    <n v="12"/>
  </r>
  <r>
    <x v="970"/>
    <x v="927"/>
    <x v="0"/>
    <s v="IR"/>
    <s v="B05BB01"/>
    <d v="2019-01-07T13:15:35"/>
    <n v="2"/>
    <n v="352"/>
    <n v="704"/>
    <n v="30"/>
    <x v="0"/>
    <x v="1"/>
    <n v="1"/>
  </r>
  <r>
    <x v="971"/>
    <x v="928"/>
    <x v="0"/>
    <s v="IR"/>
    <s v="B05BB01"/>
    <d v="2019-01-11T08:43:31"/>
    <n v="1"/>
    <n v="209"/>
    <n v="209"/>
    <n v="30"/>
    <x v="0"/>
    <x v="1"/>
    <n v="1"/>
  </r>
  <r>
    <x v="970"/>
    <x v="927"/>
    <x v="0"/>
    <s v="IR"/>
    <s v="B05BB01"/>
    <d v="2019-01-11T13:42:08"/>
    <n v="1"/>
    <n v="352"/>
    <n v="352"/>
    <n v="30"/>
    <x v="0"/>
    <x v="1"/>
    <n v="1"/>
  </r>
  <r>
    <x v="970"/>
    <x v="927"/>
    <x v="0"/>
    <s v="IR"/>
    <s v="B05BB01"/>
    <d v="2019-01-11T13:42:08"/>
    <n v="1"/>
    <n v="352"/>
    <n v="352"/>
    <n v="30"/>
    <x v="0"/>
    <x v="1"/>
    <n v="1"/>
  </r>
  <r>
    <x v="970"/>
    <x v="927"/>
    <x v="0"/>
    <s v="IR"/>
    <s v="B05BB01"/>
    <d v="2019-01-21T11:30:35"/>
    <n v="2"/>
    <n v="352"/>
    <n v="704"/>
    <n v="30"/>
    <x v="0"/>
    <x v="1"/>
    <n v="1"/>
  </r>
  <r>
    <x v="970"/>
    <x v="927"/>
    <x v="0"/>
    <s v="IR"/>
    <s v="B05BB01"/>
    <d v="2019-02-01T10:09:11"/>
    <n v="1"/>
    <n v="352"/>
    <n v="352"/>
    <n v="30"/>
    <x v="0"/>
    <x v="1"/>
    <n v="2"/>
  </r>
  <r>
    <x v="970"/>
    <x v="927"/>
    <x v="0"/>
    <s v="IR"/>
    <s v="B05BB01"/>
    <d v="2019-02-08T10:24:23"/>
    <n v="1"/>
    <n v="352"/>
    <n v="352"/>
    <n v="30"/>
    <x v="0"/>
    <x v="1"/>
    <n v="2"/>
  </r>
  <r>
    <x v="970"/>
    <x v="927"/>
    <x v="0"/>
    <s v="IR"/>
    <s v="B05BB01"/>
    <d v="2019-03-11T12:08:50"/>
    <n v="2"/>
    <n v="352"/>
    <n v="704"/>
    <n v="30"/>
    <x v="0"/>
    <x v="1"/>
    <n v="3"/>
  </r>
  <r>
    <x v="970"/>
    <x v="927"/>
    <x v="0"/>
    <s v="IR"/>
    <s v="B05BB01"/>
    <d v="2019-04-05T10:15:44"/>
    <n v="2"/>
    <n v="352"/>
    <n v="704"/>
    <n v="30"/>
    <x v="0"/>
    <x v="1"/>
    <n v="4"/>
  </r>
  <r>
    <x v="970"/>
    <x v="927"/>
    <x v="0"/>
    <s v="IR"/>
    <s v="B05BB01"/>
    <d v="2019-04-23T06:43:27"/>
    <n v="2"/>
    <n v="352"/>
    <n v="704"/>
    <n v="30"/>
    <x v="0"/>
    <x v="1"/>
    <n v="4"/>
  </r>
  <r>
    <x v="971"/>
    <x v="928"/>
    <x v="0"/>
    <s v="IR"/>
    <s v="B05BB01"/>
    <d v="2019-04-26T12:35:52"/>
    <n v="2"/>
    <n v="209"/>
    <n v="418"/>
    <n v="30"/>
    <x v="0"/>
    <x v="1"/>
    <n v="4"/>
  </r>
  <r>
    <x v="970"/>
    <x v="927"/>
    <x v="0"/>
    <s v="IR"/>
    <s v="B05BB01"/>
    <d v="2019-04-29T13:07:43"/>
    <n v="3"/>
    <n v="352"/>
    <n v="1056"/>
    <n v="30"/>
    <x v="0"/>
    <x v="1"/>
    <n v="4"/>
  </r>
  <r>
    <x v="970"/>
    <x v="927"/>
    <x v="0"/>
    <s v="IR"/>
    <s v="B05BB01"/>
    <d v="2019-05-13T13:24:04"/>
    <n v="2"/>
    <n v="352"/>
    <n v="704"/>
    <n v="30"/>
    <x v="0"/>
    <x v="1"/>
    <n v="5"/>
  </r>
  <r>
    <x v="970"/>
    <x v="927"/>
    <x v="0"/>
    <s v="IR"/>
    <s v="B05BB01"/>
    <d v="2019-05-27T13:16:29"/>
    <n v="1"/>
    <n v="352"/>
    <n v="352"/>
    <n v="30"/>
    <x v="0"/>
    <x v="1"/>
    <n v="5"/>
  </r>
  <r>
    <x v="971"/>
    <x v="928"/>
    <x v="0"/>
    <s v="IR"/>
    <s v="B05BB01"/>
    <d v="2019-05-31T08:32:07"/>
    <n v="2"/>
    <n v="209"/>
    <n v="418"/>
    <n v="30"/>
    <x v="0"/>
    <x v="1"/>
    <n v="5"/>
  </r>
  <r>
    <x v="970"/>
    <x v="927"/>
    <x v="0"/>
    <s v="IR"/>
    <s v="B05BB01"/>
    <d v="2019-06-03T12:54:38"/>
    <n v="1"/>
    <n v="352"/>
    <n v="352"/>
    <n v="30"/>
    <x v="0"/>
    <x v="1"/>
    <n v="6"/>
  </r>
  <r>
    <x v="970"/>
    <x v="927"/>
    <x v="0"/>
    <s v="IR"/>
    <s v="B05BB01"/>
    <d v="2019-06-17T08:13:10"/>
    <n v="2"/>
    <n v="352"/>
    <n v="704"/>
    <n v="30"/>
    <x v="0"/>
    <x v="1"/>
    <n v="6"/>
  </r>
  <r>
    <x v="970"/>
    <x v="927"/>
    <x v="0"/>
    <s v="IR"/>
    <s v="B05BB01"/>
    <d v="2019-06-24T13:12:55"/>
    <n v="2"/>
    <n v="352"/>
    <n v="704"/>
    <n v="30"/>
    <x v="0"/>
    <x v="1"/>
    <n v="6"/>
  </r>
  <r>
    <x v="970"/>
    <x v="927"/>
    <x v="0"/>
    <s v="IR"/>
    <s v="B05BB01"/>
    <d v="2019-07-02T10:17:27"/>
    <n v="2"/>
    <n v="352"/>
    <n v="704"/>
    <n v="30"/>
    <x v="0"/>
    <x v="1"/>
    <n v="7"/>
  </r>
  <r>
    <x v="970"/>
    <x v="927"/>
    <x v="0"/>
    <s v="IR"/>
    <s v="B05BB01"/>
    <d v="2019-07-15T12:55:09"/>
    <n v="2"/>
    <n v="352"/>
    <n v="704"/>
    <n v="30"/>
    <x v="0"/>
    <x v="1"/>
    <n v="7"/>
  </r>
  <r>
    <x v="970"/>
    <x v="927"/>
    <x v="0"/>
    <s v="IR"/>
    <s v="B05BB01"/>
    <d v="2019-07-26T08:15:32"/>
    <n v="2"/>
    <n v="352"/>
    <n v="704"/>
    <n v="30"/>
    <x v="0"/>
    <x v="1"/>
    <n v="7"/>
  </r>
  <r>
    <x v="971"/>
    <x v="928"/>
    <x v="0"/>
    <s v="IR"/>
    <s v="B05BB01"/>
    <d v="2019-08-09T09:19:17"/>
    <n v="1"/>
    <n v="209"/>
    <n v="209"/>
    <n v="30"/>
    <x v="0"/>
    <x v="1"/>
    <n v="8"/>
  </r>
  <r>
    <x v="970"/>
    <x v="927"/>
    <x v="0"/>
    <s v="IR"/>
    <s v="B05BB01"/>
    <d v="2019-08-12T12:27:18"/>
    <n v="1"/>
    <n v="352"/>
    <n v="352"/>
    <n v="30"/>
    <x v="0"/>
    <x v="1"/>
    <n v="8"/>
  </r>
  <r>
    <x v="970"/>
    <x v="927"/>
    <x v="0"/>
    <s v="IR"/>
    <s v="B05BB01"/>
    <d v="2019-08-16T09:48:27"/>
    <n v="2"/>
    <n v="352"/>
    <n v="704"/>
    <n v="30"/>
    <x v="0"/>
    <x v="1"/>
    <n v="8"/>
  </r>
  <r>
    <x v="970"/>
    <x v="927"/>
    <x v="0"/>
    <s v="IR"/>
    <s v="B05BB01"/>
    <d v="2019-09-23T13:12:31"/>
    <n v="1"/>
    <n v="352"/>
    <n v="352"/>
    <n v="30"/>
    <x v="0"/>
    <x v="1"/>
    <n v="9"/>
  </r>
  <r>
    <x v="971"/>
    <x v="928"/>
    <x v="0"/>
    <s v="IR"/>
    <s v="B05BB01"/>
    <d v="2019-09-27T09:42:41"/>
    <n v="2"/>
    <n v="209"/>
    <n v="418"/>
    <n v="30"/>
    <x v="0"/>
    <x v="1"/>
    <n v="9"/>
  </r>
  <r>
    <x v="970"/>
    <x v="927"/>
    <x v="0"/>
    <s v="IR"/>
    <s v="B05BB01"/>
    <d v="2019-09-30T09:10:58"/>
    <n v="2"/>
    <n v="352"/>
    <n v="704"/>
    <n v="30"/>
    <x v="0"/>
    <x v="1"/>
    <n v="9"/>
  </r>
  <r>
    <x v="970"/>
    <x v="927"/>
    <x v="0"/>
    <s v="IR"/>
    <s v="B05BB01"/>
    <d v="2019-10-14T13:49:16"/>
    <n v="1"/>
    <n v="352"/>
    <n v="352"/>
    <n v="30"/>
    <x v="0"/>
    <x v="1"/>
    <n v="10"/>
  </r>
  <r>
    <x v="970"/>
    <x v="927"/>
    <x v="0"/>
    <s v="IR"/>
    <s v="B05BB01"/>
    <d v="2019-10-21T13:55:54"/>
    <n v="1"/>
    <n v="352"/>
    <n v="352"/>
    <n v="30"/>
    <x v="0"/>
    <x v="1"/>
    <n v="10"/>
  </r>
  <r>
    <x v="970"/>
    <x v="927"/>
    <x v="0"/>
    <s v="IR"/>
    <s v="B05BB01"/>
    <d v="2019-10-31T13:19:27"/>
    <n v="1"/>
    <n v="352"/>
    <n v="352"/>
    <n v="30"/>
    <x v="0"/>
    <x v="1"/>
    <n v="10"/>
  </r>
  <r>
    <x v="970"/>
    <x v="927"/>
    <x v="0"/>
    <s v="IR"/>
    <s v="B05BB01"/>
    <d v="2019-11-01T13:01:05"/>
    <n v="3"/>
    <n v="352"/>
    <n v="1056"/>
    <n v="30"/>
    <x v="0"/>
    <x v="1"/>
    <n v="11"/>
  </r>
  <r>
    <x v="970"/>
    <x v="927"/>
    <x v="0"/>
    <s v="IR"/>
    <s v="B05BB01"/>
    <d v="2019-12-12T12:26:50"/>
    <n v="2"/>
    <n v="352"/>
    <n v="704"/>
    <n v="30"/>
    <x v="0"/>
    <x v="1"/>
    <n v="12"/>
  </r>
  <r>
    <x v="970"/>
    <x v="927"/>
    <x v="0"/>
    <s v="IR"/>
    <s v="B05BB01"/>
    <d v="2019-12-16T10:53:02"/>
    <n v="2"/>
    <n v="352"/>
    <n v="704"/>
    <n v="30"/>
    <x v="0"/>
    <x v="1"/>
    <n v="12"/>
  </r>
  <r>
    <x v="970"/>
    <x v="927"/>
    <x v="0"/>
    <s v="IR"/>
    <s v="B05BB01"/>
    <d v="2019-12-19T12:43:38"/>
    <n v="2"/>
    <n v="352"/>
    <n v="704"/>
    <n v="30"/>
    <x v="0"/>
    <x v="1"/>
    <n v="12"/>
  </r>
  <r>
    <x v="970"/>
    <x v="927"/>
    <x v="0"/>
    <s v="IR"/>
    <s v="B05BB01"/>
    <d v="2019-12-30T09:46:11"/>
    <n v="2"/>
    <n v="352"/>
    <n v="704"/>
    <n v="30"/>
    <x v="0"/>
    <x v="1"/>
    <n v="12"/>
  </r>
  <r>
    <x v="972"/>
    <x v="929"/>
    <x v="0"/>
    <s v="IR"/>
    <s v="B05BB02"/>
    <d v="2018-01-12T09:27:42"/>
    <n v="2"/>
    <n v="324.83"/>
    <n v="649.66"/>
    <n v="30"/>
    <x v="0"/>
    <x v="0"/>
    <n v="1"/>
  </r>
  <r>
    <x v="973"/>
    <x v="930"/>
    <x v="0"/>
    <s v="IR"/>
    <s v="B05BB02"/>
    <d v="2018-01-22T13:33:09"/>
    <n v="1"/>
    <n v="447.7"/>
    <n v="447.7"/>
    <n v="30"/>
    <x v="0"/>
    <x v="0"/>
    <n v="1"/>
  </r>
  <r>
    <x v="973"/>
    <x v="930"/>
    <x v="0"/>
    <s v="IR"/>
    <s v="B05BB02"/>
    <d v="2018-02-19T13:15:36"/>
    <n v="1"/>
    <n v="447.7"/>
    <n v="447.7"/>
    <n v="30"/>
    <x v="0"/>
    <x v="0"/>
    <n v="2"/>
  </r>
  <r>
    <x v="973"/>
    <x v="930"/>
    <x v="0"/>
    <s v="IR"/>
    <s v="B05BB02"/>
    <d v="2018-02-19T13:17:27"/>
    <n v="2"/>
    <n v="447.7"/>
    <n v="895.4"/>
    <n v="30"/>
    <x v="0"/>
    <x v="0"/>
    <n v="2"/>
  </r>
  <r>
    <x v="973"/>
    <x v="930"/>
    <x v="0"/>
    <s v="IR"/>
    <s v="B05BB02"/>
    <d v="2018-03-12T12:17:51"/>
    <n v="2"/>
    <n v="447.7"/>
    <n v="895.4"/>
    <n v="30"/>
    <x v="0"/>
    <x v="0"/>
    <n v="3"/>
  </r>
  <r>
    <x v="973"/>
    <x v="930"/>
    <x v="0"/>
    <s v="IR"/>
    <s v="B05BB02"/>
    <d v="2018-03-13T09:04:58"/>
    <n v="1"/>
    <n v="447.7"/>
    <n v="447.7"/>
    <n v="30"/>
    <x v="0"/>
    <x v="0"/>
    <n v="3"/>
  </r>
  <r>
    <x v="973"/>
    <x v="930"/>
    <x v="0"/>
    <s v="IR"/>
    <s v="B05BB02"/>
    <d v="2018-03-26T14:18:03"/>
    <n v="1"/>
    <n v="447.7"/>
    <n v="447.7"/>
    <n v="30"/>
    <x v="0"/>
    <x v="0"/>
    <n v="3"/>
  </r>
  <r>
    <x v="973"/>
    <x v="930"/>
    <x v="0"/>
    <s v="IR"/>
    <s v="B05BB02"/>
    <d v="2018-03-29T08:48:00"/>
    <n v="1"/>
    <n v="447.7"/>
    <n v="447.7"/>
    <n v="30"/>
    <x v="0"/>
    <x v="0"/>
    <n v="3"/>
  </r>
  <r>
    <x v="973"/>
    <x v="930"/>
    <x v="0"/>
    <s v="IR"/>
    <s v="B05BB02"/>
    <d v="2018-04-16T13:35:09"/>
    <n v="1"/>
    <n v="447.7"/>
    <n v="447.7"/>
    <n v="30"/>
    <x v="0"/>
    <x v="0"/>
    <n v="4"/>
  </r>
  <r>
    <x v="973"/>
    <x v="930"/>
    <x v="0"/>
    <s v="IR"/>
    <s v="B05BB02"/>
    <d v="2018-04-23T12:08:47"/>
    <n v="1"/>
    <n v="447.7"/>
    <n v="447.7"/>
    <n v="30"/>
    <x v="0"/>
    <x v="0"/>
    <n v="4"/>
  </r>
  <r>
    <x v="973"/>
    <x v="930"/>
    <x v="0"/>
    <s v="IR"/>
    <s v="B05BB02"/>
    <d v="2018-04-23T12:23:17"/>
    <n v="1"/>
    <n v="447.7"/>
    <n v="447.7"/>
    <n v="30"/>
    <x v="0"/>
    <x v="0"/>
    <n v="4"/>
  </r>
  <r>
    <x v="972"/>
    <x v="929"/>
    <x v="0"/>
    <s v="IR"/>
    <s v="B05BB02"/>
    <d v="2018-04-26T12:21:25"/>
    <n v="2"/>
    <n v="324.83"/>
    <n v="649.66"/>
    <n v="30"/>
    <x v="0"/>
    <x v="0"/>
    <n v="4"/>
  </r>
  <r>
    <x v="972"/>
    <x v="929"/>
    <x v="0"/>
    <s v="IR"/>
    <s v="B05BB02"/>
    <d v="2018-05-03T09:55:18"/>
    <n v="2"/>
    <n v="324.83"/>
    <n v="649.66"/>
    <n v="30"/>
    <x v="0"/>
    <x v="0"/>
    <n v="5"/>
  </r>
  <r>
    <x v="972"/>
    <x v="929"/>
    <x v="0"/>
    <s v="IR"/>
    <s v="B05BB02"/>
    <d v="2018-05-03T11:30:32"/>
    <n v="2"/>
    <n v="324.83"/>
    <n v="649.66"/>
    <n v="30"/>
    <x v="0"/>
    <x v="0"/>
    <n v="5"/>
  </r>
  <r>
    <x v="973"/>
    <x v="930"/>
    <x v="0"/>
    <s v="IR"/>
    <s v="B05BB02"/>
    <d v="2018-05-25T08:47:43"/>
    <n v="2"/>
    <n v="447.7"/>
    <n v="895.4"/>
    <n v="30"/>
    <x v="0"/>
    <x v="0"/>
    <n v="5"/>
  </r>
  <r>
    <x v="972"/>
    <x v="929"/>
    <x v="0"/>
    <s v="IR"/>
    <s v="B05BB02"/>
    <d v="2018-07-04T14:07:02"/>
    <n v="2"/>
    <n v="324.83"/>
    <n v="649.66"/>
    <n v="30"/>
    <x v="0"/>
    <x v="0"/>
    <n v="7"/>
  </r>
  <r>
    <x v="973"/>
    <x v="930"/>
    <x v="0"/>
    <s v="IR"/>
    <s v="B05BB02"/>
    <d v="2018-07-12T10:55:51"/>
    <n v="1"/>
    <n v="447.7"/>
    <n v="447.7"/>
    <n v="30"/>
    <x v="0"/>
    <x v="0"/>
    <n v="7"/>
  </r>
  <r>
    <x v="973"/>
    <x v="930"/>
    <x v="0"/>
    <s v="IR"/>
    <s v="B05BB02"/>
    <d v="2018-07-16T11:47:59"/>
    <n v="2"/>
    <n v="447.7"/>
    <n v="895.4"/>
    <n v="30"/>
    <x v="0"/>
    <x v="0"/>
    <n v="7"/>
  </r>
  <r>
    <x v="973"/>
    <x v="930"/>
    <x v="0"/>
    <s v="IR"/>
    <s v="B05BB02"/>
    <d v="2018-08-10T10:41:38"/>
    <n v="2"/>
    <n v="447.7"/>
    <n v="895.4"/>
    <n v="30"/>
    <x v="0"/>
    <x v="0"/>
    <n v="8"/>
  </r>
  <r>
    <x v="972"/>
    <x v="929"/>
    <x v="0"/>
    <s v="IR"/>
    <s v="B05BB02"/>
    <d v="2018-08-10T10:41:38"/>
    <n v="2"/>
    <n v="324.83"/>
    <n v="649.66"/>
    <n v="30"/>
    <x v="0"/>
    <x v="0"/>
    <n v="8"/>
  </r>
  <r>
    <x v="973"/>
    <x v="930"/>
    <x v="0"/>
    <s v="IR"/>
    <s v="B05BB02"/>
    <d v="2018-08-10T11:37:49"/>
    <n v="1"/>
    <n v="447.7"/>
    <n v="447.7"/>
    <n v="30"/>
    <x v="0"/>
    <x v="0"/>
    <n v="8"/>
  </r>
  <r>
    <x v="973"/>
    <x v="930"/>
    <x v="0"/>
    <s v="IR"/>
    <s v="B05BB02"/>
    <d v="2018-08-17T11:18:18"/>
    <n v="1"/>
    <n v="447.7"/>
    <n v="447.7"/>
    <n v="30"/>
    <x v="0"/>
    <x v="0"/>
    <n v="8"/>
  </r>
  <r>
    <x v="972"/>
    <x v="929"/>
    <x v="0"/>
    <s v="IR"/>
    <s v="B05BB02"/>
    <d v="2018-08-24T10:54:15"/>
    <n v="1"/>
    <n v="324.83"/>
    <n v="324.83"/>
    <n v="30"/>
    <x v="0"/>
    <x v="0"/>
    <n v="8"/>
  </r>
  <r>
    <x v="972"/>
    <x v="929"/>
    <x v="0"/>
    <s v="IR"/>
    <s v="B05BB02"/>
    <d v="2018-08-24T10:54:15"/>
    <n v="1"/>
    <n v="324.83"/>
    <n v="324.83"/>
    <n v="30"/>
    <x v="0"/>
    <x v="0"/>
    <n v="8"/>
  </r>
  <r>
    <x v="973"/>
    <x v="930"/>
    <x v="0"/>
    <s v="IR"/>
    <s v="B05BB02"/>
    <d v="2018-09-25T10:05:44"/>
    <n v="1"/>
    <n v="447.7"/>
    <n v="447.7"/>
    <n v="30"/>
    <x v="0"/>
    <x v="0"/>
    <n v="9"/>
  </r>
  <r>
    <x v="972"/>
    <x v="929"/>
    <x v="0"/>
    <s v="IR"/>
    <s v="B05BB02"/>
    <d v="2018-10-12T12:16:47"/>
    <n v="2"/>
    <n v="324.83"/>
    <n v="649.66"/>
    <n v="30"/>
    <x v="0"/>
    <x v="0"/>
    <n v="10"/>
  </r>
  <r>
    <x v="973"/>
    <x v="930"/>
    <x v="0"/>
    <s v="IR"/>
    <s v="B05BB02"/>
    <d v="2018-10-29T12:10:35"/>
    <n v="1"/>
    <n v="447.7"/>
    <n v="447.7"/>
    <n v="30"/>
    <x v="0"/>
    <x v="0"/>
    <n v="10"/>
  </r>
  <r>
    <x v="973"/>
    <x v="930"/>
    <x v="0"/>
    <s v="IR"/>
    <s v="B05BB02"/>
    <d v="2018-11-05T12:01:17"/>
    <n v="2"/>
    <n v="447.7"/>
    <n v="895.4"/>
    <n v="30"/>
    <x v="0"/>
    <x v="0"/>
    <n v="11"/>
  </r>
  <r>
    <x v="972"/>
    <x v="929"/>
    <x v="0"/>
    <s v="IR"/>
    <s v="B05BB02"/>
    <d v="2018-11-23T08:53:46"/>
    <n v="2"/>
    <n v="324.83"/>
    <n v="649.66"/>
    <n v="30"/>
    <x v="0"/>
    <x v="0"/>
    <n v="11"/>
  </r>
  <r>
    <x v="973"/>
    <x v="930"/>
    <x v="0"/>
    <s v="IR"/>
    <s v="B05BB02"/>
    <d v="2018-12-18T06:41:07"/>
    <n v="2"/>
    <n v="447.7"/>
    <n v="895.4"/>
    <n v="30"/>
    <x v="0"/>
    <x v="0"/>
    <n v="12"/>
  </r>
  <r>
    <x v="972"/>
    <x v="929"/>
    <x v="0"/>
    <s v="IR"/>
    <s v="B05BB02"/>
    <d v="2019-02-01T10:09:11"/>
    <n v="2"/>
    <n v="324.83"/>
    <n v="649.66"/>
    <n v="30"/>
    <x v="0"/>
    <x v="1"/>
    <n v="2"/>
  </r>
  <r>
    <x v="973"/>
    <x v="930"/>
    <x v="0"/>
    <s v="IR"/>
    <s v="B05BB02"/>
    <d v="2019-04-05T08:47:17"/>
    <n v="1"/>
    <n v="447.7"/>
    <n v="447.7"/>
    <n v="30"/>
    <x v="0"/>
    <x v="1"/>
    <n v="4"/>
  </r>
  <r>
    <x v="973"/>
    <x v="930"/>
    <x v="0"/>
    <s v="IR"/>
    <s v="B05BB02"/>
    <d v="2019-08-12T12:27:18"/>
    <n v="1"/>
    <n v="447.7"/>
    <n v="447.7"/>
    <n v="30"/>
    <x v="0"/>
    <x v="1"/>
    <n v="8"/>
  </r>
  <r>
    <x v="973"/>
    <x v="930"/>
    <x v="0"/>
    <s v="IR"/>
    <s v="B05BB02"/>
    <d v="2019-09-16T13:21:26"/>
    <n v="1"/>
    <n v="447.7"/>
    <n v="447.7"/>
    <n v="30"/>
    <x v="0"/>
    <x v="1"/>
    <n v="9"/>
  </r>
  <r>
    <x v="973"/>
    <x v="930"/>
    <x v="0"/>
    <s v="IR"/>
    <s v="B05BB02"/>
    <d v="2019-09-27T09:42:41"/>
    <n v="1"/>
    <n v="447.7"/>
    <n v="447.7"/>
    <n v="30"/>
    <x v="0"/>
    <x v="1"/>
    <n v="9"/>
  </r>
  <r>
    <x v="973"/>
    <x v="930"/>
    <x v="0"/>
    <s v="IR"/>
    <s v="B05BB02"/>
    <d v="2019-11-18T11:39:45"/>
    <n v="1"/>
    <n v="447.7"/>
    <n v="447.7"/>
    <n v="30"/>
    <x v="0"/>
    <x v="1"/>
    <n v="11"/>
  </r>
  <r>
    <x v="973"/>
    <x v="930"/>
    <x v="0"/>
    <s v="IR"/>
    <s v="B05BB02"/>
    <d v="2019-12-12T12:26:50"/>
    <n v="2"/>
    <n v="447.7"/>
    <n v="895.4"/>
    <n v="30"/>
    <x v="0"/>
    <x v="1"/>
    <n v="12"/>
  </r>
  <r>
    <x v="974"/>
    <x v="931"/>
    <x v="0"/>
    <s v="HVLP"/>
    <s v="C08CA02"/>
    <d v="2018-08-06T10:10:10"/>
    <n v="1"/>
    <n v="100.61"/>
    <n v="100.61"/>
    <n v="30"/>
    <x v="0"/>
    <x v="0"/>
    <n v="8"/>
  </r>
  <r>
    <x v="975"/>
    <x v="932"/>
    <x v="0"/>
    <s v="HVLP"/>
    <s v="B01AE07"/>
    <d v="2018-02-02T09:38:21"/>
    <n v="1"/>
    <n v="1147.92"/>
    <n v="1147.92"/>
    <n v="30"/>
    <x v="0"/>
    <x v="0"/>
    <n v="2"/>
  </r>
  <r>
    <x v="975"/>
    <x v="932"/>
    <x v="0"/>
    <s v="HVLP"/>
    <s v="B01AE07"/>
    <d v="2018-02-27T13:04:15"/>
    <n v="1"/>
    <n v="1147.92"/>
    <n v="1147.92"/>
    <n v="30"/>
    <x v="0"/>
    <x v="0"/>
    <n v="2"/>
  </r>
  <r>
    <x v="975"/>
    <x v="932"/>
    <x v="0"/>
    <s v="HVLP"/>
    <s v="B01AE07"/>
    <d v="2018-03-28T07:54:45"/>
    <n v="1"/>
    <n v="1147.92"/>
    <n v="1147.92"/>
    <n v="30"/>
    <x v="0"/>
    <x v="0"/>
    <n v="3"/>
  </r>
  <r>
    <x v="975"/>
    <x v="932"/>
    <x v="0"/>
    <s v="HVLP"/>
    <s v="B01AE07"/>
    <d v="2018-04-03T08:43:36"/>
    <n v="1"/>
    <n v="1147.92"/>
    <n v="1147.92"/>
    <n v="30"/>
    <x v="0"/>
    <x v="0"/>
    <n v="4"/>
  </r>
  <r>
    <x v="975"/>
    <x v="932"/>
    <x v="0"/>
    <s v="HVLP"/>
    <s v="B01AE07"/>
    <d v="2018-04-20T09:49:25"/>
    <n v="1"/>
    <n v="1147.92"/>
    <n v="1147.92"/>
    <n v="30"/>
    <x v="0"/>
    <x v="0"/>
    <n v="4"/>
  </r>
  <r>
    <x v="975"/>
    <x v="932"/>
    <x v="0"/>
    <s v="HVLP"/>
    <s v="B01AE07"/>
    <d v="2018-04-23T12:48:00"/>
    <n v="1"/>
    <n v="1147.92"/>
    <n v="1147.92"/>
    <n v="30"/>
    <x v="0"/>
    <x v="0"/>
    <n v="4"/>
  </r>
  <r>
    <x v="975"/>
    <x v="932"/>
    <x v="0"/>
    <s v="HVLP"/>
    <s v="B01AE07"/>
    <d v="2018-12-12T14:31:05"/>
    <n v="1"/>
    <n v="1147.92"/>
    <n v="1147.92"/>
    <n v="30"/>
    <x v="0"/>
    <x v="0"/>
    <n v="12"/>
  </r>
  <r>
    <x v="975"/>
    <x v="932"/>
    <x v="0"/>
    <s v="HVLP"/>
    <s v="B01AE07"/>
    <d v="2019-10-29T13:01:29"/>
    <n v="1"/>
    <n v="1148.6600000000001"/>
    <n v="1148.6600000000001"/>
    <n v="30"/>
    <x v="0"/>
    <x v="1"/>
    <n v="10"/>
  </r>
  <r>
    <x v="975"/>
    <x v="932"/>
    <x v="0"/>
    <s v="HVLP"/>
    <s v="B01AE07"/>
    <d v="2019-12-05T11:40:36"/>
    <n v="1"/>
    <n v="1121.73"/>
    <n v="1121.73"/>
    <n v="30"/>
    <x v="0"/>
    <x v="1"/>
    <n v="12"/>
  </r>
  <r>
    <x v="976"/>
    <x v="933"/>
    <x v="0"/>
    <s v="HVLP"/>
    <s v="B01AE07"/>
    <d v="2018-01-18T10:01:56"/>
    <n v="1"/>
    <n v="562.96"/>
    <n v="562.96"/>
    <n v="30"/>
    <x v="0"/>
    <x v="0"/>
    <n v="1"/>
  </r>
  <r>
    <x v="976"/>
    <x v="933"/>
    <x v="0"/>
    <s v="HVLP"/>
    <s v="B01AE07"/>
    <d v="2018-01-26T11:22:35"/>
    <n v="1"/>
    <n v="562.96"/>
    <n v="562.96"/>
    <n v="30"/>
    <x v="0"/>
    <x v="0"/>
    <n v="1"/>
  </r>
  <r>
    <x v="976"/>
    <x v="933"/>
    <x v="0"/>
    <s v="HVLP"/>
    <s v="B01AE07"/>
    <d v="2018-03-29T13:16:36"/>
    <n v="1"/>
    <n v="562.96"/>
    <n v="562.96"/>
    <n v="30"/>
    <x v="0"/>
    <x v="0"/>
    <n v="3"/>
  </r>
  <r>
    <x v="976"/>
    <x v="933"/>
    <x v="0"/>
    <s v="HVLP"/>
    <s v="B01AE07"/>
    <d v="2018-12-19T10:06:01"/>
    <n v="1"/>
    <n v="562.96"/>
    <n v="562.96"/>
    <n v="30"/>
    <x v="0"/>
    <x v="0"/>
    <n v="12"/>
  </r>
  <r>
    <x v="977"/>
    <x v="934"/>
    <x v="0"/>
    <s v="HVLP"/>
    <s v="B01AE07"/>
    <d v="2018-04-11T09:18:08"/>
    <n v="1"/>
    <n v="554.05999999999995"/>
    <n v="554.05999999999995"/>
    <n v="30"/>
    <x v="0"/>
    <x v="0"/>
    <n v="4"/>
  </r>
  <r>
    <x v="978"/>
    <x v="935"/>
    <x v="0"/>
    <s v="HVLP"/>
    <s v="N04BC05"/>
    <d v="2018-06-25T14:02:03"/>
    <n v="1"/>
    <n v="956.75"/>
    <n v="956.75"/>
    <n v="30"/>
    <x v="0"/>
    <x v="0"/>
    <n v="6"/>
  </r>
  <r>
    <x v="979"/>
    <x v="936"/>
    <x v="0"/>
    <s v="HVLP"/>
    <s v="H02AB07"/>
    <d v="2018-03-29T12:46:53"/>
    <n v="1"/>
    <n v="97.11"/>
    <n v="97.11"/>
    <n v="30"/>
    <x v="0"/>
    <x v="0"/>
    <n v="3"/>
  </r>
  <r>
    <x v="979"/>
    <x v="936"/>
    <x v="0"/>
    <s v="HVLP"/>
    <s v="H02AB07"/>
    <d v="2018-04-03T13:17:33"/>
    <n v="1"/>
    <n v="97.11"/>
    <n v="97.11"/>
    <n v="30"/>
    <x v="0"/>
    <x v="0"/>
    <n v="4"/>
  </r>
  <r>
    <x v="979"/>
    <x v="936"/>
    <x v="0"/>
    <s v="HVLP"/>
    <s v="H02AB07"/>
    <d v="2018-04-19T12:45:37"/>
    <n v="1"/>
    <n v="97.11"/>
    <n v="97.11"/>
    <n v="30"/>
    <x v="0"/>
    <x v="0"/>
    <n v="4"/>
  </r>
  <r>
    <x v="979"/>
    <x v="936"/>
    <x v="0"/>
    <s v="HVLP"/>
    <s v="H02AB07"/>
    <d v="2018-08-17T11:48:07"/>
    <n v="1"/>
    <n v="97.11"/>
    <n v="97.11"/>
    <n v="30"/>
    <x v="0"/>
    <x v="0"/>
    <n v="8"/>
  </r>
  <r>
    <x v="979"/>
    <x v="936"/>
    <x v="0"/>
    <s v="HVLP"/>
    <s v="H02AB07"/>
    <d v="2018-11-06T09:14:23"/>
    <n v="1"/>
    <n v="97.11"/>
    <n v="97.11"/>
    <n v="30"/>
    <x v="0"/>
    <x v="0"/>
    <n v="11"/>
  </r>
  <r>
    <x v="979"/>
    <x v="936"/>
    <x v="0"/>
    <s v="HVLP"/>
    <s v="H02AB07"/>
    <d v="2018-11-29T12:21:53"/>
    <n v="1"/>
    <n v="97.11"/>
    <n v="97.11"/>
    <n v="30"/>
    <x v="0"/>
    <x v="0"/>
    <n v="11"/>
  </r>
  <r>
    <x v="979"/>
    <x v="936"/>
    <x v="0"/>
    <s v="HVLP"/>
    <s v="H02AB07"/>
    <d v="2019-06-07T13:21:30"/>
    <n v="2"/>
    <n v="96.64"/>
    <n v="193.28"/>
    <n v="30"/>
    <x v="0"/>
    <x v="1"/>
    <n v="6"/>
  </r>
  <r>
    <x v="979"/>
    <x v="936"/>
    <x v="0"/>
    <s v="HVLP"/>
    <s v="H02AB07"/>
    <d v="2019-06-24T12:07:16"/>
    <n v="1"/>
    <n v="96.64"/>
    <n v="96.64"/>
    <n v="30"/>
    <x v="0"/>
    <x v="1"/>
    <n v="6"/>
  </r>
  <r>
    <x v="979"/>
    <x v="936"/>
    <x v="0"/>
    <s v="HVLP"/>
    <s v="H02AB07"/>
    <d v="2019-07-11T12:23:23"/>
    <n v="1"/>
    <n v="97.11"/>
    <n v="97.11"/>
    <n v="30"/>
    <x v="0"/>
    <x v="1"/>
    <n v="7"/>
  </r>
  <r>
    <x v="979"/>
    <x v="936"/>
    <x v="0"/>
    <s v="HVLP"/>
    <s v="H02AB07"/>
    <d v="2019-07-12T11:44:50"/>
    <n v="1"/>
    <n v="97.11"/>
    <n v="97.11"/>
    <n v="30"/>
    <x v="0"/>
    <x v="1"/>
    <n v="7"/>
  </r>
  <r>
    <x v="979"/>
    <x v="936"/>
    <x v="0"/>
    <s v="HVLP"/>
    <s v="H02AB07"/>
    <d v="2019-12-13T10:17:04"/>
    <n v="2"/>
    <n v="121.83"/>
    <n v="243.66"/>
    <n v="30"/>
    <x v="0"/>
    <x v="1"/>
    <n v="12"/>
  </r>
  <r>
    <x v="979"/>
    <x v="936"/>
    <x v="0"/>
    <s v="HVLP"/>
    <s v="H02AB07"/>
    <d v="2019-12-13T10:17:04"/>
    <n v="1"/>
    <n v="121.83"/>
    <n v="121.83"/>
    <n v="30"/>
    <x v="0"/>
    <x v="1"/>
    <n v="12"/>
  </r>
  <r>
    <x v="980"/>
    <x v="937"/>
    <x v="0"/>
    <s v="HVLP"/>
    <s v="H02AB07"/>
    <d v="2018-02-09T08:23:00"/>
    <n v="2"/>
    <n v="40.57"/>
    <n v="81.14"/>
    <n v="30"/>
    <x v="0"/>
    <x v="0"/>
    <n v="2"/>
  </r>
  <r>
    <x v="980"/>
    <x v="937"/>
    <x v="0"/>
    <s v="HVLP"/>
    <s v="H02AB07"/>
    <d v="2018-02-09T12:42:39"/>
    <n v="1"/>
    <n v="40.57"/>
    <n v="40.57"/>
    <n v="30"/>
    <x v="0"/>
    <x v="0"/>
    <n v="2"/>
  </r>
  <r>
    <x v="980"/>
    <x v="937"/>
    <x v="0"/>
    <s v="HVLP"/>
    <s v="H02AB07"/>
    <d v="2018-02-09T12:51:17"/>
    <n v="2"/>
    <n v="40.57"/>
    <n v="81.14"/>
    <n v="30"/>
    <x v="0"/>
    <x v="0"/>
    <n v="2"/>
  </r>
  <r>
    <x v="980"/>
    <x v="937"/>
    <x v="0"/>
    <s v="HVLP"/>
    <s v="H02AB07"/>
    <d v="2018-06-14T11:53:37"/>
    <n v="1"/>
    <n v="40.57"/>
    <n v="40.57"/>
    <n v="30"/>
    <x v="0"/>
    <x v="0"/>
    <n v="6"/>
  </r>
  <r>
    <x v="980"/>
    <x v="937"/>
    <x v="0"/>
    <s v="HVLP"/>
    <s v="H02AB07"/>
    <d v="2019-03-26T12:09:08"/>
    <n v="1"/>
    <n v="40.56"/>
    <n v="40.56"/>
    <n v="30"/>
    <x v="0"/>
    <x v="1"/>
    <n v="3"/>
  </r>
  <r>
    <x v="980"/>
    <x v="937"/>
    <x v="0"/>
    <s v="HVLP"/>
    <s v="H02AB07"/>
    <d v="2019-04-03T12:34:23"/>
    <n v="1"/>
    <n v="40.78"/>
    <n v="40.78"/>
    <n v="30"/>
    <x v="0"/>
    <x v="1"/>
    <n v="4"/>
  </r>
  <r>
    <x v="980"/>
    <x v="937"/>
    <x v="0"/>
    <s v="HVLP"/>
    <s v="H02AB07"/>
    <d v="2019-04-05T12:31:29"/>
    <n v="3"/>
    <n v="40.78"/>
    <n v="122.34"/>
    <n v="30"/>
    <x v="0"/>
    <x v="1"/>
    <n v="4"/>
  </r>
  <r>
    <x v="980"/>
    <x v="937"/>
    <x v="0"/>
    <s v="HVLP"/>
    <s v="H02AB07"/>
    <d v="2019-08-23T10:46:51"/>
    <n v="1"/>
    <n v="40.57"/>
    <n v="40.57"/>
    <n v="30"/>
    <x v="0"/>
    <x v="1"/>
    <n v="8"/>
  </r>
  <r>
    <x v="980"/>
    <x v="937"/>
    <x v="0"/>
    <s v="HVLP"/>
    <s v="H02AB07"/>
    <d v="2019-09-06T13:29:14"/>
    <n v="2"/>
    <n v="40.57"/>
    <n v="81.14"/>
    <n v="30"/>
    <x v="0"/>
    <x v="1"/>
    <n v="9"/>
  </r>
  <r>
    <x v="980"/>
    <x v="937"/>
    <x v="0"/>
    <s v="HVLP"/>
    <s v="H02AB07"/>
    <d v="2019-09-20T10:20:07"/>
    <n v="3"/>
    <n v="50.9"/>
    <n v="152.69999999999999"/>
    <n v="30"/>
    <x v="0"/>
    <x v="1"/>
    <n v="9"/>
  </r>
  <r>
    <x v="980"/>
    <x v="937"/>
    <x v="0"/>
    <s v="HVLP"/>
    <s v="H02AB07"/>
    <d v="2019-09-20T11:29:15"/>
    <n v="1"/>
    <n v="50.9"/>
    <n v="50.9"/>
    <n v="30"/>
    <x v="0"/>
    <x v="1"/>
    <n v="9"/>
  </r>
  <r>
    <x v="980"/>
    <x v="937"/>
    <x v="0"/>
    <s v="HVLP"/>
    <s v="H02AB07"/>
    <d v="2019-10-25T14:00:01"/>
    <n v="1"/>
    <n v="50.9"/>
    <n v="50.9"/>
    <n v="30"/>
    <x v="0"/>
    <x v="1"/>
    <n v="10"/>
  </r>
  <r>
    <x v="980"/>
    <x v="937"/>
    <x v="0"/>
    <s v="HVLP"/>
    <s v="H02AB07"/>
    <d v="2019-10-29T13:01:29"/>
    <n v="1"/>
    <n v="50.9"/>
    <n v="50.9"/>
    <n v="30"/>
    <x v="0"/>
    <x v="1"/>
    <n v="10"/>
  </r>
  <r>
    <x v="980"/>
    <x v="937"/>
    <x v="0"/>
    <s v="HVLP"/>
    <s v="H02AB07"/>
    <d v="2019-11-01T11:14:23"/>
    <n v="2"/>
    <n v="50.9"/>
    <n v="101.8"/>
    <n v="30"/>
    <x v="0"/>
    <x v="1"/>
    <n v="11"/>
  </r>
  <r>
    <x v="980"/>
    <x v="937"/>
    <x v="0"/>
    <s v="HVLP"/>
    <s v="H02AB07"/>
    <d v="2019-11-01T11:55:58"/>
    <n v="1"/>
    <n v="50.9"/>
    <n v="50.9"/>
    <n v="30"/>
    <x v="0"/>
    <x v="1"/>
    <n v="11"/>
  </r>
  <r>
    <x v="981"/>
    <x v="938"/>
    <x v="0"/>
    <s v="HVLP"/>
    <s v="N03AX16"/>
    <d v="2018-10-22T14:25:33"/>
    <n v="1"/>
    <n v="2011.79"/>
    <n v="2011.79"/>
    <n v="30"/>
    <x v="0"/>
    <x v="0"/>
    <n v="10"/>
  </r>
  <r>
    <x v="982"/>
    <x v="939"/>
    <x v="0"/>
    <s v="HVLP"/>
    <s v="N03AX16"/>
    <d v="2018-11-06T09:14:23"/>
    <n v="1"/>
    <n v="1033.8499999999999"/>
    <n v="1033.8499999999999"/>
    <n v="30"/>
    <x v="0"/>
    <x v="0"/>
    <n v="11"/>
  </r>
  <r>
    <x v="981"/>
    <x v="938"/>
    <x v="0"/>
    <s v="HVLP"/>
    <s v="N03AX16"/>
    <d v="2018-11-09T14:00:59"/>
    <n v="1"/>
    <n v="2011.79"/>
    <n v="2011.79"/>
    <n v="30"/>
    <x v="0"/>
    <x v="0"/>
    <n v="11"/>
  </r>
  <r>
    <x v="981"/>
    <x v="938"/>
    <x v="0"/>
    <s v="HVLP"/>
    <s v="N03AX16"/>
    <d v="2019-01-11T14:56:09"/>
    <n v="1"/>
    <n v="2031.5"/>
    <n v="2031.5"/>
    <n v="30"/>
    <x v="0"/>
    <x v="1"/>
    <n v="1"/>
  </r>
  <r>
    <x v="982"/>
    <x v="939"/>
    <x v="0"/>
    <s v="HVLP"/>
    <s v="N03AX16"/>
    <d v="2019-02-15T13:01:55"/>
    <n v="1"/>
    <n v="1043.98"/>
    <n v="1043.98"/>
    <n v="30"/>
    <x v="0"/>
    <x v="1"/>
    <n v="2"/>
  </r>
  <r>
    <x v="982"/>
    <x v="939"/>
    <x v="0"/>
    <s v="HVLP"/>
    <s v="N03AX16"/>
    <d v="2019-11-05T14:13:38"/>
    <n v="1"/>
    <n v="1042.75"/>
    <n v="1042.75"/>
    <n v="30"/>
    <x v="0"/>
    <x v="1"/>
    <n v="11"/>
  </r>
  <r>
    <x v="982"/>
    <x v="939"/>
    <x v="0"/>
    <s v="HVLP"/>
    <s v="N03AX16"/>
    <d v="2019-11-08T12:47:02"/>
    <n v="1"/>
    <n v="1042.75"/>
    <n v="1042.75"/>
    <n v="30"/>
    <x v="0"/>
    <x v="1"/>
    <n v="11"/>
  </r>
  <r>
    <x v="983"/>
    <x v="940"/>
    <x v="0"/>
    <s v="HVLP"/>
    <s v="N03AX16"/>
    <d v="2018-02-26T09:57:58"/>
    <n v="1"/>
    <n v="224.2"/>
    <n v="224.2"/>
    <n v="30"/>
    <x v="0"/>
    <x v="0"/>
    <n v="2"/>
  </r>
  <r>
    <x v="983"/>
    <x v="940"/>
    <x v="0"/>
    <s v="HVLP"/>
    <s v="N03AX16"/>
    <d v="2018-07-02T09:08:36"/>
    <n v="1"/>
    <n v="224.2"/>
    <n v="224.2"/>
    <n v="30"/>
    <x v="0"/>
    <x v="0"/>
    <n v="7"/>
  </r>
  <r>
    <x v="984"/>
    <x v="941"/>
    <x v="0"/>
    <s v="HVLP"/>
    <s v="N03AX16"/>
    <d v="2018-10-05T14:17:14"/>
    <n v="1"/>
    <n v="111.28"/>
    <n v="111.28"/>
    <n v="30"/>
    <x v="0"/>
    <x v="0"/>
    <n v="10"/>
  </r>
  <r>
    <x v="985"/>
    <x v="942"/>
    <x v="0"/>
    <s v="HVLP-R"/>
    <s v="C09BA04"/>
    <d v="2019-07-08T12:46:19"/>
    <n v="1"/>
    <n v="58.53"/>
    <n v="58.53"/>
    <n v="30"/>
    <x v="0"/>
    <x v="1"/>
    <n v="7"/>
  </r>
  <r>
    <x v="986"/>
    <x v="943"/>
    <x v="0"/>
    <s v="HVLP"/>
    <s v="C08CA02"/>
    <d v="2019-07-08T08:13:10"/>
    <n v="1"/>
    <n v="77.17"/>
    <n v="77.17"/>
    <n v="30"/>
    <x v="0"/>
    <x v="1"/>
    <n v="7"/>
  </r>
  <r>
    <x v="987"/>
    <x v="944"/>
    <x v="0"/>
    <s v="HVLP-R"/>
    <s v="C08CA02"/>
    <d v="2018-01-08T09:09:52"/>
    <n v="2"/>
    <n v="38.619999999999997"/>
    <n v="77.239999999999995"/>
    <n v="30"/>
    <x v="0"/>
    <x v="0"/>
    <n v="1"/>
  </r>
  <r>
    <x v="988"/>
    <x v="945"/>
    <x v="0"/>
    <s v="HVLP-R"/>
    <s v="C08CA02"/>
    <d v="2019-02-01T10:59:40"/>
    <n v="1"/>
    <n v="52.23"/>
    <n v="52.23"/>
    <n v="30"/>
    <x v="0"/>
    <x v="1"/>
    <n v="2"/>
  </r>
  <r>
    <x v="988"/>
    <x v="945"/>
    <x v="0"/>
    <s v="HVLP-R"/>
    <s v="C08CA02"/>
    <d v="2019-02-04T08:51:01"/>
    <n v="2"/>
    <n v="52.23"/>
    <n v="104.46"/>
    <n v="30"/>
    <x v="0"/>
    <x v="1"/>
    <n v="2"/>
  </r>
  <r>
    <x v="989"/>
    <x v="946"/>
    <x v="0"/>
    <s v="HVLP"/>
    <s v="C09BB04"/>
    <d v="2019-02-18T12:51:51"/>
    <n v="1"/>
    <n v="254.25"/>
    <n v="254.25"/>
    <n v="30"/>
    <x v="0"/>
    <x v="1"/>
    <n v="2"/>
  </r>
  <r>
    <x v="989"/>
    <x v="946"/>
    <x v="0"/>
    <s v="HVLP"/>
    <s v="C09BB04"/>
    <d v="2019-06-07T12:46:32"/>
    <n v="1"/>
    <n v="254.25"/>
    <n v="254.25"/>
    <n v="30"/>
    <x v="0"/>
    <x v="1"/>
    <n v="6"/>
  </r>
  <r>
    <x v="989"/>
    <x v="946"/>
    <x v="0"/>
    <s v="HVLP"/>
    <s v="C09BB04"/>
    <d v="2019-12-20T10:53:07"/>
    <n v="1"/>
    <n v="254.25"/>
    <n v="254.25"/>
    <n v="30"/>
    <x v="0"/>
    <x v="1"/>
    <n v="12"/>
  </r>
  <r>
    <x v="989"/>
    <x v="946"/>
    <x v="0"/>
    <s v="HVLP"/>
    <s v="C09BB04"/>
    <d v="2019-12-23T11:21:30"/>
    <n v="1"/>
    <n v="254.25"/>
    <n v="254.25"/>
    <n v="30"/>
    <x v="0"/>
    <x v="1"/>
    <n v="12"/>
  </r>
  <r>
    <x v="990"/>
    <x v="947"/>
    <x v="0"/>
    <s v="HVLP"/>
    <s v="C09BB04"/>
    <d v="2019-10-15T12:24:59"/>
    <n v="1"/>
    <n v="213.24"/>
    <n v="213.24"/>
    <n v="30"/>
    <x v="0"/>
    <x v="1"/>
    <n v="10"/>
  </r>
  <r>
    <x v="991"/>
    <x v="948"/>
    <x v="0"/>
    <s v="HVLP"/>
    <s v="C09BB04"/>
    <d v="2018-02-16T14:34:27"/>
    <n v="1"/>
    <n v="158.97999999999999"/>
    <n v="158.97999999999999"/>
    <n v="30"/>
    <x v="0"/>
    <x v="0"/>
    <n v="2"/>
  </r>
  <r>
    <x v="991"/>
    <x v="948"/>
    <x v="0"/>
    <s v="HVLP"/>
    <s v="C09BB04"/>
    <d v="2018-05-25T09:56:48"/>
    <n v="1"/>
    <n v="158.97999999999999"/>
    <n v="158.97999999999999"/>
    <n v="30"/>
    <x v="0"/>
    <x v="0"/>
    <n v="5"/>
  </r>
  <r>
    <x v="991"/>
    <x v="948"/>
    <x v="0"/>
    <s v="HVLP"/>
    <s v="C09BB04"/>
    <d v="2018-05-25T09:56:48"/>
    <n v="1"/>
    <n v="158.97999999999999"/>
    <n v="158.97999999999999"/>
    <n v="30"/>
    <x v="0"/>
    <x v="0"/>
    <n v="5"/>
  </r>
  <r>
    <x v="991"/>
    <x v="948"/>
    <x v="0"/>
    <s v="HVLP"/>
    <s v="C09BB04"/>
    <d v="2018-06-11T12:55:12"/>
    <n v="1"/>
    <n v="158.97999999999999"/>
    <n v="158.97999999999999"/>
    <n v="30"/>
    <x v="0"/>
    <x v="0"/>
    <n v="6"/>
  </r>
  <r>
    <x v="991"/>
    <x v="948"/>
    <x v="0"/>
    <s v="HVLP"/>
    <s v="C09BB04"/>
    <d v="2019-01-11T11:42:44"/>
    <n v="1"/>
    <n v="158.97999999999999"/>
    <n v="158.97999999999999"/>
    <n v="30"/>
    <x v="0"/>
    <x v="1"/>
    <n v="1"/>
  </r>
  <r>
    <x v="991"/>
    <x v="948"/>
    <x v="0"/>
    <s v="HVLP"/>
    <s v="C09BB04"/>
    <d v="2019-01-18T09:06:47"/>
    <n v="2"/>
    <n v="158.97999999999999"/>
    <n v="317.95999999999998"/>
    <n v="30"/>
    <x v="0"/>
    <x v="1"/>
    <n v="1"/>
  </r>
  <r>
    <x v="991"/>
    <x v="948"/>
    <x v="0"/>
    <s v="HVLP"/>
    <s v="C09BB04"/>
    <d v="2019-01-18T09:06:47"/>
    <n v="1"/>
    <n v="158.97999999999999"/>
    <n v="158.97999999999999"/>
    <n v="30"/>
    <x v="0"/>
    <x v="1"/>
    <n v="1"/>
  </r>
  <r>
    <x v="991"/>
    <x v="948"/>
    <x v="0"/>
    <s v="HVLP"/>
    <s v="C09BB04"/>
    <d v="2019-05-02T11:26:09"/>
    <n v="1"/>
    <n v="158.97999999999999"/>
    <n v="158.97999999999999"/>
    <n v="30"/>
    <x v="0"/>
    <x v="1"/>
    <n v="5"/>
  </r>
  <r>
    <x v="991"/>
    <x v="948"/>
    <x v="0"/>
    <s v="HVLP"/>
    <s v="C09BB04"/>
    <d v="2019-05-03T11:54:13"/>
    <n v="3"/>
    <n v="158.97999999999999"/>
    <n v="476.94"/>
    <n v="30"/>
    <x v="0"/>
    <x v="1"/>
    <n v="5"/>
  </r>
  <r>
    <x v="991"/>
    <x v="948"/>
    <x v="0"/>
    <s v="HVLP"/>
    <s v="C09BB04"/>
    <d v="2019-09-27T13:26:34"/>
    <n v="2"/>
    <n v="158.97999999999999"/>
    <n v="317.95999999999998"/>
    <n v="30"/>
    <x v="0"/>
    <x v="1"/>
    <n v="9"/>
  </r>
  <r>
    <x v="991"/>
    <x v="948"/>
    <x v="0"/>
    <s v="HVLP"/>
    <s v="C09BB04"/>
    <d v="2019-11-15T10:49:15"/>
    <n v="1"/>
    <n v="158.97999999999999"/>
    <n v="158.97999999999999"/>
    <n v="30"/>
    <x v="0"/>
    <x v="1"/>
    <n v="11"/>
  </r>
  <r>
    <x v="992"/>
    <x v="949"/>
    <x v="0"/>
    <s v="HVLP"/>
    <s v="C09AA04"/>
    <d v="2018-01-30T12:15:01"/>
    <n v="2"/>
    <n v="86.09"/>
    <n v="172.18"/>
    <n v="30"/>
    <x v="0"/>
    <x v="0"/>
    <n v="1"/>
  </r>
  <r>
    <x v="992"/>
    <x v="949"/>
    <x v="0"/>
    <s v="HVLP"/>
    <s v="C09AA04"/>
    <d v="2018-02-16T08:20:55"/>
    <n v="3"/>
    <n v="86.09"/>
    <n v="258.27"/>
    <n v="30"/>
    <x v="0"/>
    <x v="0"/>
    <n v="2"/>
  </r>
  <r>
    <x v="993"/>
    <x v="950"/>
    <x v="0"/>
    <s v="HVLP"/>
    <s v="C09AA04"/>
    <d v="2018-03-23T11:51:33"/>
    <n v="1"/>
    <n v="219.57"/>
    <n v="219.57"/>
    <n v="30"/>
    <x v="0"/>
    <x v="0"/>
    <n v="3"/>
  </r>
  <r>
    <x v="992"/>
    <x v="949"/>
    <x v="0"/>
    <s v="HVLP"/>
    <s v="C09AA04"/>
    <d v="2018-04-09T13:13:00"/>
    <n v="1"/>
    <n v="86.08"/>
    <n v="86.08"/>
    <n v="30"/>
    <x v="0"/>
    <x v="0"/>
    <n v="4"/>
  </r>
  <r>
    <x v="992"/>
    <x v="949"/>
    <x v="0"/>
    <s v="HVLP"/>
    <s v="C09AA04"/>
    <d v="2018-04-13T10:15:26"/>
    <n v="2"/>
    <n v="86.08"/>
    <n v="172.16"/>
    <n v="30"/>
    <x v="0"/>
    <x v="0"/>
    <n v="4"/>
  </r>
  <r>
    <x v="992"/>
    <x v="949"/>
    <x v="0"/>
    <s v="HVLP"/>
    <s v="C09AA04"/>
    <d v="2018-04-13T10:15:26"/>
    <n v="1"/>
    <n v="86.08"/>
    <n v="86.08"/>
    <n v="30"/>
    <x v="0"/>
    <x v="0"/>
    <n v="4"/>
  </r>
  <r>
    <x v="992"/>
    <x v="949"/>
    <x v="0"/>
    <s v="HVLP"/>
    <s v="C09AA04"/>
    <d v="2018-04-13T10:15:26"/>
    <n v="2"/>
    <n v="86.08"/>
    <n v="172.16"/>
    <n v="30"/>
    <x v="0"/>
    <x v="0"/>
    <n v="4"/>
  </r>
  <r>
    <x v="992"/>
    <x v="949"/>
    <x v="0"/>
    <s v="HVLP"/>
    <s v="C09AA04"/>
    <d v="2018-06-01T12:38:49"/>
    <n v="2"/>
    <n v="86.08"/>
    <n v="172.16"/>
    <n v="30"/>
    <x v="0"/>
    <x v="0"/>
    <n v="6"/>
  </r>
  <r>
    <x v="992"/>
    <x v="949"/>
    <x v="0"/>
    <s v="HVLP"/>
    <s v="C09AA04"/>
    <d v="2018-06-08T12:11:12"/>
    <n v="1"/>
    <n v="86.08"/>
    <n v="86.08"/>
    <n v="30"/>
    <x v="0"/>
    <x v="0"/>
    <n v="6"/>
  </r>
  <r>
    <x v="992"/>
    <x v="949"/>
    <x v="0"/>
    <s v="HVLP"/>
    <s v="C09AA04"/>
    <d v="2018-06-22T10:02:35"/>
    <n v="3"/>
    <n v="86.08"/>
    <n v="258.24"/>
    <n v="30"/>
    <x v="0"/>
    <x v="0"/>
    <n v="6"/>
  </r>
  <r>
    <x v="992"/>
    <x v="949"/>
    <x v="0"/>
    <s v="HVLP"/>
    <s v="C09AA04"/>
    <d v="2018-06-29T08:34:54"/>
    <n v="3"/>
    <n v="86.08"/>
    <n v="258.24"/>
    <n v="30"/>
    <x v="0"/>
    <x v="0"/>
    <n v="6"/>
  </r>
  <r>
    <x v="992"/>
    <x v="949"/>
    <x v="0"/>
    <s v="HVLP"/>
    <s v="C09AA04"/>
    <d v="2018-06-29T12:46:30"/>
    <n v="1"/>
    <n v="86.08"/>
    <n v="86.08"/>
    <n v="30"/>
    <x v="0"/>
    <x v="0"/>
    <n v="6"/>
  </r>
  <r>
    <x v="992"/>
    <x v="949"/>
    <x v="0"/>
    <s v="HVLP"/>
    <s v="C09AA04"/>
    <d v="2018-06-29T14:46:27"/>
    <n v="1"/>
    <n v="86.08"/>
    <n v="86.08"/>
    <n v="30"/>
    <x v="0"/>
    <x v="0"/>
    <n v="6"/>
  </r>
  <r>
    <x v="992"/>
    <x v="949"/>
    <x v="0"/>
    <s v="HVLP"/>
    <s v="C09AA04"/>
    <d v="2018-07-13T08:40:47"/>
    <n v="1"/>
    <n v="86.08"/>
    <n v="86.08"/>
    <n v="30"/>
    <x v="0"/>
    <x v="0"/>
    <n v="7"/>
  </r>
  <r>
    <x v="993"/>
    <x v="950"/>
    <x v="0"/>
    <s v="HVLP"/>
    <s v="C09AA04"/>
    <d v="2018-07-13T10:14:28"/>
    <n v="1"/>
    <n v="219.57"/>
    <n v="219.57"/>
    <n v="30"/>
    <x v="0"/>
    <x v="0"/>
    <n v="7"/>
  </r>
  <r>
    <x v="992"/>
    <x v="949"/>
    <x v="0"/>
    <s v="HVLP"/>
    <s v="C09AA04"/>
    <d v="2018-07-27T10:03:17"/>
    <n v="3"/>
    <n v="86.08"/>
    <n v="258.24"/>
    <n v="30"/>
    <x v="0"/>
    <x v="0"/>
    <n v="7"/>
  </r>
  <r>
    <x v="992"/>
    <x v="949"/>
    <x v="0"/>
    <s v="HVLP"/>
    <s v="C09AA04"/>
    <d v="2018-10-10T12:34:36"/>
    <n v="1"/>
    <n v="86.08"/>
    <n v="86.08"/>
    <n v="30"/>
    <x v="0"/>
    <x v="0"/>
    <n v="10"/>
  </r>
  <r>
    <x v="992"/>
    <x v="949"/>
    <x v="0"/>
    <s v="HVLP"/>
    <s v="C09AA04"/>
    <d v="2018-10-26T09:43:58"/>
    <n v="3"/>
    <n v="86.08"/>
    <n v="258.24"/>
    <n v="30"/>
    <x v="0"/>
    <x v="0"/>
    <n v="10"/>
  </r>
  <r>
    <x v="992"/>
    <x v="949"/>
    <x v="0"/>
    <s v="HVLP"/>
    <s v="C09AA04"/>
    <d v="2018-11-23T09:26:12"/>
    <n v="1"/>
    <n v="86.08"/>
    <n v="86.08"/>
    <n v="30"/>
    <x v="0"/>
    <x v="0"/>
    <n v="11"/>
  </r>
  <r>
    <x v="992"/>
    <x v="949"/>
    <x v="0"/>
    <s v="HVLP"/>
    <s v="C09AA04"/>
    <d v="2018-11-23T09:26:12"/>
    <n v="2"/>
    <n v="86.09"/>
    <n v="172.18"/>
    <n v="30"/>
    <x v="0"/>
    <x v="0"/>
    <n v="11"/>
  </r>
  <r>
    <x v="993"/>
    <x v="950"/>
    <x v="0"/>
    <s v="HVLP"/>
    <s v="C09AA04"/>
    <d v="2018-12-07T09:41:25"/>
    <n v="1"/>
    <n v="219.59"/>
    <n v="219.59"/>
    <n v="30"/>
    <x v="0"/>
    <x v="0"/>
    <n v="12"/>
  </r>
  <r>
    <x v="992"/>
    <x v="949"/>
    <x v="0"/>
    <s v="HVLP"/>
    <s v="C09AA04"/>
    <d v="2019-01-25T09:22:55"/>
    <n v="3"/>
    <n v="86.09"/>
    <n v="258.27"/>
    <n v="30"/>
    <x v="0"/>
    <x v="1"/>
    <n v="1"/>
  </r>
  <r>
    <x v="993"/>
    <x v="950"/>
    <x v="0"/>
    <s v="HVLP"/>
    <s v="C09AA04"/>
    <d v="2019-03-25T09:14:10"/>
    <n v="1"/>
    <n v="220.23"/>
    <n v="220.23"/>
    <n v="30"/>
    <x v="0"/>
    <x v="1"/>
    <n v="3"/>
  </r>
  <r>
    <x v="993"/>
    <x v="950"/>
    <x v="0"/>
    <s v="HVLP"/>
    <s v="C09AA04"/>
    <d v="2019-05-23T13:22:53"/>
    <n v="2"/>
    <n v="219.57"/>
    <n v="439.14"/>
    <n v="30"/>
    <x v="0"/>
    <x v="1"/>
    <n v="5"/>
  </r>
  <r>
    <x v="992"/>
    <x v="949"/>
    <x v="0"/>
    <s v="HVLP"/>
    <s v="C09AA04"/>
    <d v="2019-05-24T13:11:48"/>
    <n v="3"/>
    <n v="86.08"/>
    <n v="258.24"/>
    <n v="30"/>
    <x v="0"/>
    <x v="1"/>
    <n v="5"/>
  </r>
  <r>
    <x v="993"/>
    <x v="950"/>
    <x v="0"/>
    <s v="HVLP"/>
    <s v="C09AA04"/>
    <d v="2019-05-24T13:11:48"/>
    <n v="1"/>
    <n v="219.57"/>
    <n v="219.57"/>
    <n v="30"/>
    <x v="0"/>
    <x v="1"/>
    <n v="5"/>
  </r>
  <r>
    <x v="993"/>
    <x v="950"/>
    <x v="0"/>
    <s v="HVLP"/>
    <s v="C09AA04"/>
    <d v="2019-06-21T12:25:27"/>
    <n v="1"/>
    <n v="219.37"/>
    <n v="219.37"/>
    <n v="30"/>
    <x v="0"/>
    <x v="1"/>
    <n v="6"/>
  </r>
  <r>
    <x v="992"/>
    <x v="949"/>
    <x v="0"/>
    <s v="HVLP"/>
    <s v="C09AA04"/>
    <d v="2019-12-06T13:37:45"/>
    <n v="3"/>
    <n v="76.45"/>
    <n v="229.35"/>
    <n v="30"/>
    <x v="0"/>
    <x v="1"/>
    <n v="12"/>
  </r>
  <r>
    <x v="994"/>
    <x v="951"/>
    <x v="0"/>
    <s v="HVLP"/>
    <s v="C09BA04"/>
    <d v="2018-05-17T09:31:21"/>
    <n v="1"/>
    <n v="170.85"/>
    <n v="170.85"/>
    <n v="30"/>
    <x v="0"/>
    <x v="0"/>
    <n v="5"/>
  </r>
  <r>
    <x v="994"/>
    <x v="951"/>
    <x v="0"/>
    <s v="HVLP"/>
    <s v="C09BA04"/>
    <d v="2018-09-20T09:09:58"/>
    <n v="1"/>
    <n v="170.85"/>
    <n v="170.85"/>
    <n v="30"/>
    <x v="0"/>
    <x v="0"/>
    <n v="9"/>
  </r>
  <r>
    <x v="994"/>
    <x v="951"/>
    <x v="0"/>
    <s v="HVLP"/>
    <s v="C09BA04"/>
    <d v="2018-11-29T12:21:53"/>
    <n v="1"/>
    <n v="172.36"/>
    <n v="172.36"/>
    <n v="30"/>
    <x v="0"/>
    <x v="0"/>
    <n v="11"/>
  </r>
  <r>
    <x v="995"/>
    <x v="952"/>
    <x v="0"/>
    <s v="HVLP"/>
    <s v="C09BA04"/>
    <d v="2018-12-19T10:06:01"/>
    <n v="1"/>
    <n v="453.64"/>
    <n v="453.64"/>
    <n v="30"/>
    <x v="0"/>
    <x v="0"/>
    <n v="12"/>
  </r>
  <r>
    <x v="994"/>
    <x v="951"/>
    <x v="0"/>
    <s v="HVLP"/>
    <s v="C09BA04"/>
    <d v="2018-12-20T12:08:25"/>
    <n v="1"/>
    <n v="172.36"/>
    <n v="172.36"/>
    <n v="30"/>
    <x v="0"/>
    <x v="0"/>
    <n v="12"/>
  </r>
  <r>
    <x v="994"/>
    <x v="951"/>
    <x v="0"/>
    <s v="HVLP"/>
    <s v="C09BA04"/>
    <d v="2019-08-29T14:24:35"/>
    <n v="1"/>
    <n v="170.69"/>
    <n v="170.69"/>
    <n v="30"/>
    <x v="0"/>
    <x v="1"/>
    <n v="8"/>
  </r>
  <r>
    <x v="996"/>
    <x v="953"/>
    <x v="0"/>
    <s v="HVLP"/>
    <s v="C09BA04"/>
    <d v="2018-02-02T11:55:07"/>
    <n v="1"/>
    <n v="116.05"/>
    <n v="116.05"/>
    <n v="30"/>
    <x v="0"/>
    <x v="0"/>
    <n v="2"/>
  </r>
  <r>
    <x v="996"/>
    <x v="953"/>
    <x v="0"/>
    <s v="HVLP"/>
    <s v="C09BA04"/>
    <d v="2018-02-16T14:34:27"/>
    <n v="1"/>
    <n v="116.05"/>
    <n v="116.05"/>
    <n v="30"/>
    <x v="0"/>
    <x v="0"/>
    <n v="2"/>
  </r>
  <r>
    <x v="996"/>
    <x v="953"/>
    <x v="0"/>
    <s v="HVLP"/>
    <s v="C09BA04"/>
    <d v="2018-03-09T12:51:06"/>
    <n v="1"/>
    <n v="116.04"/>
    <n v="116.04"/>
    <n v="30"/>
    <x v="0"/>
    <x v="0"/>
    <n v="3"/>
  </r>
  <r>
    <x v="996"/>
    <x v="953"/>
    <x v="0"/>
    <s v="HVLP"/>
    <s v="C09BA04"/>
    <d v="2018-03-16T11:40:28"/>
    <n v="3"/>
    <n v="116.05"/>
    <n v="348.15"/>
    <n v="30"/>
    <x v="0"/>
    <x v="0"/>
    <n v="3"/>
  </r>
  <r>
    <x v="997"/>
    <x v="954"/>
    <x v="0"/>
    <s v="HVLP"/>
    <s v="C09BA04"/>
    <d v="2018-03-29T13:16:36"/>
    <n v="1"/>
    <n v="277.7"/>
    <n v="277.7"/>
    <n v="30"/>
    <x v="0"/>
    <x v="0"/>
    <n v="3"/>
  </r>
  <r>
    <x v="996"/>
    <x v="953"/>
    <x v="0"/>
    <s v="HVLP"/>
    <s v="C09BA04"/>
    <d v="2018-04-09T13:13:00"/>
    <n v="1"/>
    <n v="116.04"/>
    <n v="116.04"/>
    <n v="30"/>
    <x v="0"/>
    <x v="0"/>
    <n v="4"/>
  </r>
  <r>
    <x v="996"/>
    <x v="953"/>
    <x v="0"/>
    <s v="HVLP"/>
    <s v="C09BA04"/>
    <d v="2018-04-13T10:15:26"/>
    <n v="2"/>
    <n v="116.04"/>
    <n v="232.08"/>
    <n v="30"/>
    <x v="0"/>
    <x v="0"/>
    <n v="4"/>
  </r>
  <r>
    <x v="996"/>
    <x v="953"/>
    <x v="0"/>
    <s v="HVLP"/>
    <s v="C09BA04"/>
    <d v="2018-04-13T10:15:26"/>
    <n v="1"/>
    <n v="116.04"/>
    <n v="116.04"/>
    <n v="30"/>
    <x v="0"/>
    <x v="0"/>
    <n v="4"/>
  </r>
  <r>
    <x v="997"/>
    <x v="954"/>
    <x v="0"/>
    <s v="HVLP"/>
    <s v="C09BA04"/>
    <d v="2018-06-06T09:19:16"/>
    <n v="1"/>
    <n v="277.66000000000003"/>
    <n v="277.66000000000003"/>
    <n v="30"/>
    <x v="0"/>
    <x v="0"/>
    <n v="6"/>
  </r>
  <r>
    <x v="996"/>
    <x v="953"/>
    <x v="0"/>
    <s v="HVLP"/>
    <s v="C09BA04"/>
    <d v="2018-08-03T12:40:17"/>
    <n v="1"/>
    <n v="116.04"/>
    <n v="116.04"/>
    <n v="30"/>
    <x v="0"/>
    <x v="0"/>
    <n v="8"/>
  </r>
  <r>
    <x v="996"/>
    <x v="953"/>
    <x v="0"/>
    <s v="HVLP"/>
    <s v="C09BA04"/>
    <d v="2018-10-08T12:46:27"/>
    <n v="1"/>
    <n v="116.04"/>
    <n v="116.04"/>
    <n v="30"/>
    <x v="0"/>
    <x v="0"/>
    <n v="10"/>
  </r>
  <r>
    <x v="996"/>
    <x v="953"/>
    <x v="0"/>
    <s v="HVLP"/>
    <s v="C09BA04"/>
    <d v="2018-10-22T12:10:02"/>
    <n v="1"/>
    <n v="116.04"/>
    <n v="116.04"/>
    <n v="30"/>
    <x v="0"/>
    <x v="0"/>
    <n v="10"/>
  </r>
  <r>
    <x v="996"/>
    <x v="953"/>
    <x v="0"/>
    <s v="HVLP"/>
    <s v="C09BA04"/>
    <d v="2018-10-26T09:43:58"/>
    <n v="2"/>
    <n v="116.04"/>
    <n v="232.08"/>
    <n v="30"/>
    <x v="0"/>
    <x v="0"/>
    <n v="10"/>
  </r>
  <r>
    <x v="996"/>
    <x v="953"/>
    <x v="0"/>
    <s v="HVLP"/>
    <s v="C09BA04"/>
    <d v="2018-12-13T13:00:49"/>
    <n v="1"/>
    <n v="116.04"/>
    <n v="116.04"/>
    <n v="30"/>
    <x v="0"/>
    <x v="0"/>
    <n v="12"/>
  </r>
  <r>
    <x v="996"/>
    <x v="953"/>
    <x v="0"/>
    <s v="HVLP"/>
    <s v="C09BA04"/>
    <d v="2019-01-14T11:42:10"/>
    <n v="1"/>
    <n v="116.04"/>
    <n v="116.04"/>
    <n v="30"/>
    <x v="0"/>
    <x v="1"/>
    <n v="1"/>
  </r>
  <r>
    <x v="996"/>
    <x v="953"/>
    <x v="0"/>
    <s v="HVLP"/>
    <s v="C09BA04"/>
    <d v="2019-01-17T11:41:41"/>
    <n v="2"/>
    <n v="116.04"/>
    <n v="232.08"/>
    <n v="30"/>
    <x v="0"/>
    <x v="1"/>
    <n v="1"/>
  </r>
  <r>
    <x v="996"/>
    <x v="953"/>
    <x v="0"/>
    <s v="HVLP"/>
    <s v="C09BA04"/>
    <d v="2019-01-18T09:06:47"/>
    <n v="3"/>
    <n v="116.04"/>
    <n v="348.12"/>
    <n v="30"/>
    <x v="0"/>
    <x v="1"/>
    <n v="1"/>
  </r>
  <r>
    <x v="997"/>
    <x v="954"/>
    <x v="0"/>
    <s v="HVLP"/>
    <s v="C09BA04"/>
    <d v="2019-04-26T13:14:59"/>
    <n v="2"/>
    <n v="277.66000000000003"/>
    <n v="555.32000000000005"/>
    <n v="30"/>
    <x v="0"/>
    <x v="1"/>
    <n v="4"/>
  </r>
  <r>
    <x v="997"/>
    <x v="954"/>
    <x v="0"/>
    <s v="HVLP"/>
    <s v="C09BA04"/>
    <d v="2019-07-04T09:28:55"/>
    <n v="1"/>
    <n v="277.42"/>
    <n v="277.42"/>
    <n v="30"/>
    <x v="0"/>
    <x v="1"/>
    <n v="7"/>
  </r>
  <r>
    <x v="996"/>
    <x v="953"/>
    <x v="0"/>
    <s v="HVLP"/>
    <s v="C09BA04"/>
    <d v="2019-07-25T12:05:13"/>
    <n v="1"/>
    <n v="115.94"/>
    <n v="115.94"/>
    <n v="30"/>
    <x v="0"/>
    <x v="1"/>
    <n v="7"/>
  </r>
  <r>
    <x v="996"/>
    <x v="953"/>
    <x v="0"/>
    <s v="HVLP"/>
    <s v="C09BA04"/>
    <d v="2019-08-02T13:07:47"/>
    <n v="2"/>
    <n v="115.94"/>
    <n v="231.88"/>
    <n v="30"/>
    <x v="0"/>
    <x v="1"/>
    <n v="8"/>
  </r>
  <r>
    <x v="996"/>
    <x v="953"/>
    <x v="0"/>
    <s v="HVLP"/>
    <s v="C09BA04"/>
    <d v="2019-12-02T11:53:52"/>
    <n v="1"/>
    <n v="115.91"/>
    <n v="115.91"/>
    <n v="30"/>
    <x v="0"/>
    <x v="1"/>
    <n v="12"/>
  </r>
  <r>
    <x v="996"/>
    <x v="953"/>
    <x v="0"/>
    <s v="HVLP"/>
    <s v="C09BA04"/>
    <d v="2019-12-06T13:10:44"/>
    <n v="1"/>
    <n v="115.91"/>
    <n v="115.91"/>
    <n v="30"/>
    <x v="0"/>
    <x v="1"/>
    <n v="12"/>
  </r>
  <r>
    <x v="996"/>
    <x v="953"/>
    <x v="0"/>
    <s v="HVLP"/>
    <s v="C09BA04"/>
    <d v="2019-12-10T12:49:20"/>
    <n v="2"/>
    <n v="115.94"/>
    <n v="231.88"/>
    <n v="30"/>
    <x v="0"/>
    <x v="1"/>
    <n v="12"/>
  </r>
  <r>
    <x v="998"/>
    <x v="955"/>
    <x v="0"/>
    <s v="HVLP"/>
    <s v="C09AA04"/>
    <d v="2019-09-13T13:21:16"/>
    <n v="1"/>
    <n v="162.79"/>
    <n v="162.79"/>
    <n v="30"/>
    <x v="0"/>
    <x v="1"/>
    <n v="9"/>
  </r>
  <r>
    <x v="998"/>
    <x v="955"/>
    <x v="0"/>
    <s v="HVLP"/>
    <s v="C09AA04"/>
    <d v="2019-12-11T12:37:15"/>
    <n v="1"/>
    <n v="162.79"/>
    <n v="162.79"/>
    <n v="30"/>
    <x v="0"/>
    <x v="1"/>
    <n v="12"/>
  </r>
  <r>
    <x v="999"/>
    <x v="956"/>
    <x v="0"/>
    <s v="HVLP"/>
    <s v="C09AA04"/>
    <d v="2019-12-13T10:17:04"/>
    <n v="2"/>
    <n v="307.58"/>
    <n v="615.16"/>
    <n v="30"/>
    <x v="0"/>
    <x v="1"/>
    <n v="12"/>
  </r>
  <r>
    <x v="998"/>
    <x v="955"/>
    <x v="0"/>
    <s v="HVLP"/>
    <s v="C09AA04"/>
    <d v="2019-12-13T12:59:47"/>
    <n v="1"/>
    <n v="162.79"/>
    <n v="162.79"/>
    <n v="30"/>
    <x v="0"/>
    <x v="1"/>
    <n v="12"/>
  </r>
  <r>
    <x v="1000"/>
    <x v="957"/>
    <x v="0"/>
    <s v="HVLP"/>
    <s v="C01EB17"/>
    <d v="2018-10-23T15:07:14"/>
    <n v="1"/>
    <n v="793.56"/>
    <n v="793.56"/>
    <n v="30"/>
    <x v="0"/>
    <x v="0"/>
    <n v="10"/>
  </r>
  <r>
    <x v="1000"/>
    <x v="957"/>
    <x v="0"/>
    <s v="HVLP"/>
    <s v="C01EB17"/>
    <d v="2018-11-23T09:09:16"/>
    <n v="1"/>
    <n v="793.56"/>
    <n v="793.56"/>
    <n v="30"/>
    <x v="0"/>
    <x v="0"/>
    <n v="11"/>
  </r>
  <r>
    <x v="1000"/>
    <x v="957"/>
    <x v="0"/>
    <s v="HVLP"/>
    <s v="C01EB17"/>
    <d v="2018-12-27T12:52:38"/>
    <n v="1"/>
    <n v="793.56"/>
    <n v="793.56"/>
    <n v="30"/>
    <x v="0"/>
    <x v="0"/>
    <n v="12"/>
  </r>
  <r>
    <x v="1001"/>
    <x v="958"/>
    <x v="3"/>
    <s v="HVLP"/>
    <s v="J02AC02"/>
    <d v="2019-05-17T09:15:14"/>
    <n v="1"/>
    <n v="520.20000000000005"/>
    <n v="520.20000000000005"/>
    <n v="30"/>
    <x v="0"/>
    <x v="1"/>
    <n v="5"/>
  </r>
  <r>
    <x v="1002"/>
    <x v="959"/>
    <x v="0"/>
    <s v="HVLP"/>
    <s v="G04CX02"/>
    <d v="2018-01-09T10:25:37"/>
    <n v="1"/>
    <n v="205.16"/>
    <n v="205.16"/>
    <n v="30"/>
    <x v="0"/>
    <x v="0"/>
    <n v="1"/>
  </r>
  <r>
    <x v="1003"/>
    <x v="960"/>
    <x v="0"/>
    <s v="HVLP"/>
    <s v="G04CX02"/>
    <d v="2018-12-10T08:49:38"/>
    <n v="1"/>
    <n v="356.21"/>
    <n v="356.21"/>
    <n v="30"/>
    <x v="0"/>
    <x v="0"/>
    <n v="12"/>
  </r>
  <r>
    <x v="1002"/>
    <x v="959"/>
    <x v="0"/>
    <s v="HVLP"/>
    <s v="G04CX02"/>
    <d v="2018-12-10T10:26:33"/>
    <n v="1"/>
    <n v="204.94"/>
    <n v="204.94"/>
    <n v="30"/>
    <x v="0"/>
    <x v="0"/>
    <n v="12"/>
  </r>
  <r>
    <x v="1004"/>
    <x v="961"/>
    <x v="1"/>
    <s v="HVLP-R"/>
    <s v="J01CF04"/>
    <d v="2018-06-01T11:11:20"/>
    <n v="57"/>
    <n v="43.68"/>
    <n v="2489.7600000000002"/>
    <n v="30"/>
    <x v="0"/>
    <x v="0"/>
    <n v="6"/>
  </r>
  <r>
    <x v="1004"/>
    <x v="961"/>
    <x v="1"/>
    <s v="HVLP-R"/>
    <s v="J01CF04"/>
    <d v="2018-06-01T11:11:20"/>
    <n v="3"/>
    <n v="43.68"/>
    <n v="131.04"/>
    <n v="30"/>
    <x v="0"/>
    <x v="0"/>
    <n v="6"/>
  </r>
  <r>
    <x v="1004"/>
    <x v="961"/>
    <x v="1"/>
    <s v="HVLP-R"/>
    <s v="J01CF04"/>
    <d v="2018-06-08T12:32:46"/>
    <n v="50"/>
    <n v="43.68"/>
    <n v="2184"/>
    <n v="30"/>
    <x v="0"/>
    <x v="0"/>
    <n v="6"/>
  </r>
  <r>
    <x v="1005"/>
    <x v="962"/>
    <x v="0"/>
    <s v="HVLP"/>
    <s v="N05AL01"/>
    <d v="2018-03-23T09:35:04"/>
    <n v="1"/>
    <n v="62.03"/>
    <n v="62.03"/>
    <n v="30"/>
    <x v="0"/>
    <x v="0"/>
    <n v="3"/>
  </r>
  <r>
    <x v="1005"/>
    <x v="962"/>
    <x v="0"/>
    <s v="HVLP"/>
    <s v="N05AL01"/>
    <d v="2019-01-25T14:16:11"/>
    <n v="1"/>
    <n v="62.03"/>
    <n v="62.03"/>
    <n v="30"/>
    <x v="0"/>
    <x v="1"/>
    <n v="1"/>
  </r>
  <r>
    <x v="1005"/>
    <x v="962"/>
    <x v="0"/>
    <s v="HVLP"/>
    <s v="N05AL01"/>
    <d v="2019-02-08T12:55:14"/>
    <n v="1"/>
    <n v="62.03"/>
    <n v="62.03"/>
    <n v="30"/>
    <x v="0"/>
    <x v="1"/>
    <n v="2"/>
  </r>
  <r>
    <x v="1006"/>
    <x v="963"/>
    <x v="4"/>
    <s v="ENT"/>
    <s v="V06XX"/>
    <d v="2018-11-30T09:54:36"/>
    <n v="2"/>
    <n v="179.16"/>
    <n v="358.32"/>
    <n v="30"/>
    <x v="0"/>
    <x v="0"/>
    <n v="11"/>
  </r>
  <r>
    <x v="1007"/>
    <x v="964"/>
    <x v="4"/>
    <s v="ENT"/>
    <s v="V06XX"/>
    <d v="2018-11-19T09:19:08"/>
    <n v="1"/>
    <n v="179.16"/>
    <n v="179.16"/>
    <n v="30"/>
    <x v="0"/>
    <x v="0"/>
    <n v="11"/>
  </r>
  <r>
    <x v="1007"/>
    <x v="964"/>
    <x v="4"/>
    <s v="ENT"/>
    <s v="V06XX"/>
    <d v="2018-11-30T09:54:36"/>
    <n v="1"/>
    <n v="179.16"/>
    <n v="179.16"/>
    <n v="30"/>
    <x v="0"/>
    <x v="0"/>
    <n v="11"/>
  </r>
  <r>
    <x v="1008"/>
    <x v="965"/>
    <x v="4"/>
    <s v="ENT"/>
    <s v="V06XX"/>
    <d v="2018-11-30T09:54:36"/>
    <n v="2"/>
    <n v="179.16"/>
    <n v="358.32"/>
    <n v="30"/>
    <x v="0"/>
    <x v="0"/>
    <n v="11"/>
  </r>
  <r>
    <x v="1009"/>
    <x v="966"/>
    <x v="0"/>
    <s v="HVLP"/>
    <s v="V03AB14"/>
    <d v="2019-09-06T13:29:14"/>
    <n v="1"/>
    <n v="257.64999999999998"/>
    <n v="257.64999999999998"/>
    <n v="30"/>
    <x v="0"/>
    <x v="1"/>
    <n v="9"/>
  </r>
  <r>
    <x v="1010"/>
    <x v="967"/>
    <x v="0"/>
    <s v="HVLP"/>
    <s v="C01EB15"/>
    <d v="2018-03-16T11:47:17"/>
    <n v="2"/>
    <n v="97.76"/>
    <n v="195.52"/>
    <n v="30"/>
    <x v="0"/>
    <x v="0"/>
    <n v="3"/>
  </r>
  <r>
    <x v="1010"/>
    <x v="967"/>
    <x v="0"/>
    <s v="HVLP"/>
    <s v="C01EB15"/>
    <d v="2018-04-06T10:50:50"/>
    <n v="2"/>
    <n v="97.76"/>
    <n v="195.52"/>
    <n v="30"/>
    <x v="0"/>
    <x v="0"/>
    <n v="4"/>
  </r>
  <r>
    <x v="1010"/>
    <x v="967"/>
    <x v="0"/>
    <s v="HVLP"/>
    <s v="C01EB15"/>
    <d v="2018-05-03T12:48:11"/>
    <n v="1"/>
    <n v="97.76"/>
    <n v="97.76"/>
    <n v="30"/>
    <x v="0"/>
    <x v="0"/>
    <n v="5"/>
  </r>
  <r>
    <x v="1010"/>
    <x v="967"/>
    <x v="0"/>
    <s v="HVLP"/>
    <s v="C01EB15"/>
    <d v="2018-05-25T09:56:48"/>
    <n v="1"/>
    <n v="97.76"/>
    <n v="97.76"/>
    <n v="30"/>
    <x v="0"/>
    <x v="0"/>
    <n v="5"/>
  </r>
  <r>
    <x v="1010"/>
    <x v="967"/>
    <x v="0"/>
    <s v="HVLP"/>
    <s v="C01EB15"/>
    <d v="2018-05-25T09:56:48"/>
    <n v="1"/>
    <n v="97.76"/>
    <n v="97.76"/>
    <n v="30"/>
    <x v="0"/>
    <x v="0"/>
    <n v="5"/>
  </r>
  <r>
    <x v="1010"/>
    <x v="967"/>
    <x v="0"/>
    <s v="HVLP"/>
    <s v="C01EB15"/>
    <d v="2018-05-25T09:56:48"/>
    <n v="1"/>
    <n v="97.76"/>
    <n v="97.76"/>
    <n v="30"/>
    <x v="0"/>
    <x v="0"/>
    <n v="5"/>
  </r>
  <r>
    <x v="1010"/>
    <x v="967"/>
    <x v="0"/>
    <s v="HVLP"/>
    <s v="C01EB15"/>
    <d v="2018-10-12T13:09:23"/>
    <n v="1"/>
    <n v="97.76"/>
    <n v="97.76"/>
    <n v="30"/>
    <x v="0"/>
    <x v="0"/>
    <n v="10"/>
  </r>
  <r>
    <x v="1010"/>
    <x v="967"/>
    <x v="0"/>
    <s v="HVLP"/>
    <s v="C01EB15"/>
    <d v="2018-12-20T07:12:04"/>
    <n v="1"/>
    <n v="97.77"/>
    <n v="97.77"/>
    <n v="30"/>
    <x v="0"/>
    <x v="0"/>
    <n v="12"/>
  </r>
  <r>
    <x v="1010"/>
    <x v="967"/>
    <x v="0"/>
    <s v="HVLP"/>
    <s v="C01EB15"/>
    <d v="2018-12-20T09:18:43"/>
    <n v="2"/>
    <n v="97.77"/>
    <n v="195.54"/>
    <n v="30"/>
    <x v="0"/>
    <x v="0"/>
    <n v="12"/>
  </r>
  <r>
    <x v="1010"/>
    <x v="967"/>
    <x v="0"/>
    <s v="HVLP"/>
    <s v="C01EB15"/>
    <d v="2019-04-17T10:51:02"/>
    <n v="3"/>
    <n v="97.76"/>
    <n v="293.27999999999997"/>
    <n v="30"/>
    <x v="0"/>
    <x v="1"/>
    <n v="4"/>
  </r>
  <r>
    <x v="1010"/>
    <x v="967"/>
    <x v="0"/>
    <s v="HVLP"/>
    <s v="C01EB15"/>
    <d v="2019-11-15T10:49:15"/>
    <n v="1"/>
    <n v="97.65"/>
    <n v="97.65"/>
    <n v="30"/>
    <x v="0"/>
    <x v="1"/>
    <n v="11"/>
  </r>
  <r>
    <x v="1011"/>
    <x v="968"/>
    <x v="0"/>
    <s v="HVLP-R"/>
    <s v="R06AD02"/>
    <d v="2018-06-15T12:39:09"/>
    <n v="1"/>
    <n v="40.24"/>
    <n v="40.24"/>
    <n v="30"/>
    <x v="0"/>
    <x v="0"/>
    <n v="6"/>
  </r>
  <r>
    <x v="1012"/>
    <x v="969"/>
    <x v="0"/>
    <s v="HVLP"/>
    <s v="N06AA16"/>
    <d v="2018-01-05T12:51:37"/>
    <n v="1"/>
    <n v="39.799999999999997"/>
    <n v="39.799999999999997"/>
    <n v="30"/>
    <x v="0"/>
    <x v="0"/>
    <n v="1"/>
  </r>
  <r>
    <x v="1012"/>
    <x v="969"/>
    <x v="0"/>
    <s v="HVLP"/>
    <s v="N06AA16"/>
    <d v="2018-02-09T08:23:00"/>
    <n v="2"/>
    <n v="40.07"/>
    <n v="80.14"/>
    <n v="30"/>
    <x v="0"/>
    <x v="0"/>
    <n v="2"/>
  </r>
  <r>
    <x v="1012"/>
    <x v="969"/>
    <x v="0"/>
    <s v="HVLP"/>
    <s v="N06AA16"/>
    <d v="2018-03-19T11:29:00"/>
    <n v="1"/>
    <n v="39.799999999999997"/>
    <n v="39.799999999999997"/>
    <n v="30"/>
    <x v="0"/>
    <x v="0"/>
    <n v="3"/>
  </r>
  <r>
    <x v="1012"/>
    <x v="969"/>
    <x v="0"/>
    <s v="HVLP"/>
    <s v="N06AA16"/>
    <d v="2019-08-29T11:29:55"/>
    <n v="1"/>
    <n v="40.15"/>
    <n v="40.15"/>
    <n v="30"/>
    <x v="0"/>
    <x v="1"/>
    <n v="8"/>
  </r>
  <r>
    <x v="1013"/>
    <x v="970"/>
    <x v="4"/>
    <s v="ENT"/>
    <s v="V06XX"/>
    <d v="2018-01-05T12:51:37"/>
    <n v="1"/>
    <n v="196.2"/>
    <n v="196.2"/>
    <n v="30"/>
    <x v="0"/>
    <x v="0"/>
    <n v="1"/>
  </r>
  <r>
    <x v="1013"/>
    <x v="970"/>
    <x v="4"/>
    <s v="ENT"/>
    <s v="V06XX"/>
    <d v="2018-02-02T12:16:16"/>
    <n v="1"/>
    <n v="195.99"/>
    <n v="195.99"/>
    <n v="30"/>
    <x v="0"/>
    <x v="0"/>
    <n v="2"/>
  </r>
  <r>
    <x v="1013"/>
    <x v="970"/>
    <x v="4"/>
    <s v="ENT"/>
    <s v="V06XX"/>
    <d v="2018-03-07T11:44:40"/>
    <n v="1"/>
    <n v="198.89"/>
    <n v="198.89"/>
    <n v="30"/>
    <x v="0"/>
    <x v="0"/>
    <n v="3"/>
  </r>
  <r>
    <x v="1013"/>
    <x v="970"/>
    <x v="4"/>
    <s v="ENT"/>
    <s v="V06XX"/>
    <d v="2018-03-09T10:05:16"/>
    <n v="1"/>
    <n v="198.89"/>
    <n v="198.89"/>
    <n v="30"/>
    <x v="0"/>
    <x v="0"/>
    <n v="3"/>
  </r>
  <r>
    <x v="1013"/>
    <x v="970"/>
    <x v="4"/>
    <s v="ENT"/>
    <s v="V06XX"/>
    <d v="2018-03-26T08:52:12"/>
    <n v="2"/>
    <n v="195.99"/>
    <n v="391.98"/>
    <n v="30"/>
    <x v="0"/>
    <x v="0"/>
    <n v="3"/>
  </r>
  <r>
    <x v="1013"/>
    <x v="970"/>
    <x v="4"/>
    <s v="ENT"/>
    <s v="V06XX"/>
    <d v="2018-04-06T12:46:32"/>
    <n v="1"/>
    <n v="195.99"/>
    <n v="195.99"/>
    <n v="30"/>
    <x v="0"/>
    <x v="0"/>
    <n v="4"/>
  </r>
  <r>
    <x v="1013"/>
    <x v="970"/>
    <x v="4"/>
    <s v="ENT"/>
    <s v="V06XX"/>
    <d v="2018-04-13T10:15:26"/>
    <n v="1"/>
    <n v="198.89"/>
    <n v="198.89"/>
    <n v="30"/>
    <x v="0"/>
    <x v="0"/>
    <n v="4"/>
  </r>
  <r>
    <x v="1013"/>
    <x v="970"/>
    <x v="4"/>
    <s v="ENT"/>
    <s v="V06XX"/>
    <d v="2018-05-24T12:02:29"/>
    <n v="1"/>
    <n v="195.99"/>
    <n v="195.99"/>
    <n v="30"/>
    <x v="0"/>
    <x v="0"/>
    <n v="5"/>
  </r>
  <r>
    <x v="1013"/>
    <x v="970"/>
    <x v="4"/>
    <s v="ENT"/>
    <s v="V06XX"/>
    <d v="2018-05-25T10:47:53"/>
    <n v="1"/>
    <n v="195.99"/>
    <n v="195.99"/>
    <n v="30"/>
    <x v="0"/>
    <x v="0"/>
    <n v="5"/>
  </r>
  <r>
    <x v="1013"/>
    <x v="970"/>
    <x v="4"/>
    <s v="ENT"/>
    <s v="V06XX"/>
    <d v="2018-06-15T12:39:09"/>
    <n v="1"/>
    <n v="195.99"/>
    <n v="195.99"/>
    <n v="30"/>
    <x v="0"/>
    <x v="0"/>
    <n v="6"/>
  </r>
  <r>
    <x v="1013"/>
    <x v="970"/>
    <x v="4"/>
    <s v="ENT"/>
    <s v="V06XX"/>
    <d v="2018-06-15T13:07:33"/>
    <n v="1"/>
    <n v="195.99"/>
    <n v="195.99"/>
    <n v="30"/>
    <x v="0"/>
    <x v="0"/>
    <n v="6"/>
  </r>
  <r>
    <x v="1013"/>
    <x v="970"/>
    <x v="4"/>
    <s v="ENT"/>
    <s v="V06XX"/>
    <d v="2018-07-20T10:23:25"/>
    <n v="1"/>
    <n v="195.99"/>
    <n v="195.99"/>
    <n v="30"/>
    <x v="0"/>
    <x v="0"/>
    <n v="7"/>
  </r>
  <r>
    <x v="1013"/>
    <x v="970"/>
    <x v="4"/>
    <s v="ENT"/>
    <s v="V06XX"/>
    <d v="2018-07-20T10:23:25"/>
    <n v="1"/>
    <n v="195.99"/>
    <n v="195.99"/>
    <n v="30"/>
    <x v="0"/>
    <x v="0"/>
    <n v="7"/>
  </r>
  <r>
    <x v="1013"/>
    <x v="970"/>
    <x v="4"/>
    <s v="ENT"/>
    <s v="V06XX"/>
    <d v="2018-07-30T09:17:21"/>
    <n v="1"/>
    <n v="195.99"/>
    <n v="195.99"/>
    <n v="30"/>
    <x v="0"/>
    <x v="0"/>
    <n v="7"/>
  </r>
  <r>
    <x v="1013"/>
    <x v="970"/>
    <x v="4"/>
    <s v="ENT"/>
    <s v="V06XX"/>
    <d v="2018-08-29T12:44:19"/>
    <n v="1"/>
    <n v="195.99"/>
    <n v="195.99"/>
    <n v="30"/>
    <x v="0"/>
    <x v="0"/>
    <n v="8"/>
  </r>
  <r>
    <x v="1013"/>
    <x v="970"/>
    <x v="4"/>
    <s v="ENT"/>
    <s v="V06XX"/>
    <d v="2018-10-04T14:21:28"/>
    <n v="1"/>
    <n v="195.99"/>
    <n v="195.99"/>
    <n v="30"/>
    <x v="0"/>
    <x v="0"/>
    <n v="10"/>
  </r>
  <r>
    <x v="1013"/>
    <x v="970"/>
    <x v="4"/>
    <s v="ENT"/>
    <s v="V06XX"/>
    <d v="2018-10-08T09:19:35"/>
    <n v="1"/>
    <n v="198.89"/>
    <n v="198.89"/>
    <n v="30"/>
    <x v="0"/>
    <x v="0"/>
    <n v="10"/>
  </r>
  <r>
    <x v="1013"/>
    <x v="970"/>
    <x v="4"/>
    <s v="ENT"/>
    <s v="V06XX"/>
    <d v="2018-11-02T13:50:05"/>
    <n v="1"/>
    <n v="195.99"/>
    <n v="195.99"/>
    <n v="30"/>
    <x v="0"/>
    <x v="0"/>
    <n v="11"/>
  </r>
  <r>
    <x v="1013"/>
    <x v="970"/>
    <x v="4"/>
    <s v="ENT"/>
    <s v="V06XX"/>
    <d v="2018-11-28T12:44:50"/>
    <n v="1"/>
    <n v="195.99"/>
    <n v="195.99"/>
    <n v="30"/>
    <x v="0"/>
    <x v="0"/>
    <n v="11"/>
  </r>
  <r>
    <x v="1013"/>
    <x v="970"/>
    <x v="4"/>
    <s v="ENT"/>
    <s v="V06XX"/>
    <d v="2019-01-25T09:22:55"/>
    <n v="2"/>
    <n v="195.99"/>
    <n v="391.98"/>
    <n v="30"/>
    <x v="0"/>
    <x v="1"/>
    <n v="1"/>
  </r>
  <r>
    <x v="1013"/>
    <x v="970"/>
    <x v="4"/>
    <s v="ENT"/>
    <s v="V06XX"/>
    <d v="2019-04-10T11:53:33"/>
    <n v="2"/>
    <n v="195.99"/>
    <n v="391.98"/>
    <n v="30"/>
    <x v="0"/>
    <x v="1"/>
    <n v="4"/>
  </r>
  <r>
    <x v="1013"/>
    <x v="970"/>
    <x v="4"/>
    <s v="ENT"/>
    <s v="V06XX"/>
    <d v="2019-04-16T14:08:56"/>
    <n v="2"/>
    <n v="195.99"/>
    <n v="391.98"/>
    <n v="30"/>
    <x v="0"/>
    <x v="1"/>
    <n v="4"/>
  </r>
  <r>
    <x v="1013"/>
    <x v="970"/>
    <x v="4"/>
    <s v="ENT"/>
    <s v="V06XX"/>
    <d v="2019-05-30T12:38:37"/>
    <n v="2"/>
    <n v="195.99"/>
    <n v="391.98"/>
    <n v="30"/>
    <x v="0"/>
    <x v="1"/>
    <n v="5"/>
  </r>
  <r>
    <x v="1013"/>
    <x v="970"/>
    <x v="4"/>
    <s v="ENT"/>
    <s v="V06XX"/>
    <d v="2019-09-06T10:25:01"/>
    <n v="1"/>
    <n v="195.75"/>
    <n v="195.75"/>
    <n v="30"/>
    <x v="0"/>
    <x v="1"/>
    <n v="9"/>
  </r>
  <r>
    <x v="1013"/>
    <x v="970"/>
    <x v="4"/>
    <s v="ENT"/>
    <s v="V06XX"/>
    <d v="2019-10-24T09:38:15"/>
    <n v="1"/>
    <n v="195.75"/>
    <n v="195.75"/>
    <n v="30"/>
    <x v="0"/>
    <x v="1"/>
    <n v="10"/>
  </r>
  <r>
    <x v="1013"/>
    <x v="970"/>
    <x v="4"/>
    <s v="ENT"/>
    <s v="V06XX"/>
    <d v="2019-11-21T12:50:35"/>
    <n v="2"/>
    <n v="195.75"/>
    <n v="391.5"/>
    <n v="30"/>
    <x v="0"/>
    <x v="1"/>
    <n v="11"/>
  </r>
  <r>
    <x v="1013"/>
    <x v="970"/>
    <x v="4"/>
    <s v="ENT"/>
    <s v="V06XX"/>
    <d v="2019-12-18T14:08:41"/>
    <n v="1"/>
    <n v="195.75"/>
    <n v="195.75"/>
    <n v="30"/>
    <x v="0"/>
    <x v="1"/>
    <n v="12"/>
  </r>
  <r>
    <x v="1013"/>
    <x v="970"/>
    <x v="4"/>
    <s v="ENT"/>
    <s v="V06XX"/>
    <d v="2019-12-19T09:07:01"/>
    <n v="1"/>
    <n v="198.89"/>
    <n v="198.89"/>
    <n v="30"/>
    <x v="0"/>
    <x v="1"/>
    <n v="12"/>
  </r>
  <r>
    <x v="1014"/>
    <x v="971"/>
    <x v="0"/>
    <s v="HVLP"/>
    <s v="M04AA01"/>
    <d v="2019-01-18T09:06:47"/>
    <n v="2"/>
    <n v="27.01"/>
    <n v="54.02"/>
    <n v="30"/>
    <x v="0"/>
    <x v="1"/>
    <n v="1"/>
  </r>
  <r>
    <x v="1014"/>
    <x v="971"/>
    <x v="0"/>
    <s v="HVLP"/>
    <s v="M04AA01"/>
    <d v="2019-02-15T13:05:25"/>
    <n v="2"/>
    <n v="27.01"/>
    <n v="54.02"/>
    <n v="30"/>
    <x v="0"/>
    <x v="1"/>
    <n v="2"/>
  </r>
  <r>
    <x v="1014"/>
    <x v="971"/>
    <x v="0"/>
    <s v="HVLP"/>
    <s v="M04AA01"/>
    <d v="2019-02-22T08:47:31"/>
    <n v="2"/>
    <n v="27.01"/>
    <n v="54.02"/>
    <n v="30"/>
    <x v="0"/>
    <x v="1"/>
    <n v="2"/>
  </r>
  <r>
    <x v="1015"/>
    <x v="972"/>
    <x v="0"/>
    <s v="HVLP"/>
    <s v="M04AA01"/>
    <d v="2019-07-26T10:07:54"/>
    <n v="2"/>
    <n v="47.92"/>
    <n v="95.84"/>
    <n v="30"/>
    <x v="0"/>
    <x v="1"/>
    <n v="7"/>
  </r>
  <r>
    <x v="1016"/>
    <x v="973"/>
    <x v="0"/>
    <s v="HVLP"/>
    <s v="A11HA02"/>
    <d v="2018-10-01T10:49:33"/>
    <n v="2"/>
    <n v="73.709999999999994"/>
    <n v="147.41999999999999"/>
    <n v="30"/>
    <x v="0"/>
    <x v="0"/>
    <n v="10"/>
  </r>
  <r>
    <x v="1016"/>
    <x v="973"/>
    <x v="0"/>
    <s v="HVLP"/>
    <s v="A11HA02"/>
    <d v="2018-10-12T12:21:53"/>
    <n v="2"/>
    <n v="73.709999999999994"/>
    <n v="147.41999999999999"/>
    <n v="30"/>
    <x v="0"/>
    <x v="0"/>
    <n v="10"/>
  </r>
  <r>
    <x v="1016"/>
    <x v="973"/>
    <x v="0"/>
    <s v="HVLP"/>
    <s v="A11HA02"/>
    <d v="2018-10-12T12:21:53"/>
    <n v="1"/>
    <n v="73.709999999999994"/>
    <n v="73.709999999999994"/>
    <n v="30"/>
    <x v="0"/>
    <x v="0"/>
    <n v="10"/>
  </r>
  <r>
    <x v="1016"/>
    <x v="973"/>
    <x v="0"/>
    <s v="HVLP"/>
    <s v="A11HA02"/>
    <d v="2019-06-24T12:07:16"/>
    <n v="1"/>
    <n v="92.9"/>
    <n v="92.9"/>
    <n v="30"/>
    <x v="0"/>
    <x v="1"/>
    <n v="6"/>
  </r>
  <r>
    <x v="1016"/>
    <x v="973"/>
    <x v="0"/>
    <s v="HVLP"/>
    <s v="A11HA02"/>
    <d v="2019-06-27T12:18:59"/>
    <n v="1"/>
    <n v="92.9"/>
    <n v="92.9"/>
    <n v="30"/>
    <x v="0"/>
    <x v="1"/>
    <n v="6"/>
  </r>
  <r>
    <x v="1016"/>
    <x v="973"/>
    <x v="0"/>
    <s v="HVLP"/>
    <s v="A11HA02"/>
    <d v="2019-06-28T14:25:58"/>
    <n v="1"/>
    <n v="92.9"/>
    <n v="92.9"/>
    <n v="30"/>
    <x v="0"/>
    <x v="1"/>
    <n v="6"/>
  </r>
  <r>
    <x v="1016"/>
    <x v="973"/>
    <x v="0"/>
    <s v="HVLP"/>
    <s v="A11HA02"/>
    <d v="2019-06-28T14:25:58"/>
    <n v="2"/>
    <n v="93.8"/>
    <n v="187.6"/>
    <n v="30"/>
    <x v="0"/>
    <x v="1"/>
    <n v="6"/>
  </r>
  <r>
    <x v="1016"/>
    <x v="973"/>
    <x v="0"/>
    <s v="HVLP"/>
    <s v="A11HA02"/>
    <d v="2019-07-01T13:16:18"/>
    <n v="1"/>
    <n v="93.8"/>
    <n v="93.8"/>
    <n v="30"/>
    <x v="0"/>
    <x v="1"/>
    <n v="7"/>
  </r>
  <r>
    <x v="1017"/>
    <x v="974"/>
    <x v="0"/>
    <s v="HVLP"/>
    <s v="A11HA02"/>
    <d v="2018-01-26T09:45:22"/>
    <n v="2"/>
    <n v="34.130000000000003"/>
    <n v="68.260000000000005"/>
    <n v="30"/>
    <x v="0"/>
    <x v="0"/>
    <n v="1"/>
  </r>
  <r>
    <x v="1017"/>
    <x v="974"/>
    <x v="0"/>
    <s v="HVLP"/>
    <s v="A11HA02"/>
    <d v="2018-09-24T11:18:58"/>
    <n v="2"/>
    <n v="36.479999999999997"/>
    <n v="72.959999999999994"/>
    <n v="30"/>
    <x v="0"/>
    <x v="0"/>
    <n v="9"/>
  </r>
  <r>
    <x v="1017"/>
    <x v="974"/>
    <x v="0"/>
    <s v="HVLP"/>
    <s v="A11HA02"/>
    <d v="2019-05-09T12:13:13"/>
    <n v="1"/>
    <n v="40.19"/>
    <n v="40.19"/>
    <n v="30"/>
    <x v="0"/>
    <x v="1"/>
    <n v="5"/>
  </r>
  <r>
    <x v="1017"/>
    <x v="974"/>
    <x v="0"/>
    <s v="HVLP"/>
    <s v="A11HA02"/>
    <d v="2019-06-27T12:18:59"/>
    <n v="1"/>
    <n v="51.37"/>
    <n v="51.37"/>
    <n v="30"/>
    <x v="0"/>
    <x v="1"/>
    <n v="6"/>
  </r>
  <r>
    <x v="1018"/>
    <x v="975"/>
    <x v="0"/>
    <s v="HVLP"/>
    <s v="N05AH04"/>
    <d v="2018-01-10T12:43:00"/>
    <n v="1"/>
    <n v="1389.41"/>
    <n v="1389.41"/>
    <n v="30"/>
    <x v="0"/>
    <x v="0"/>
    <n v="1"/>
  </r>
  <r>
    <x v="1019"/>
    <x v="976"/>
    <x v="0"/>
    <s v="HVLP"/>
    <s v="N05AH04"/>
    <d v="2018-04-13T11:13:46"/>
    <n v="1"/>
    <n v="354.49"/>
    <n v="354.49"/>
    <n v="30"/>
    <x v="0"/>
    <x v="0"/>
    <n v="4"/>
  </r>
  <r>
    <x v="1019"/>
    <x v="976"/>
    <x v="0"/>
    <s v="HVLP"/>
    <s v="N05AH04"/>
    <d v="2018-06-06T12:30:06"/>
    <n v="1"/>
    <n v="354.49"/>
    <n v="354.49"/>
    <n v="30"/>
    <x v="0"/>
    <x v="0"/>
    <n v="6"/>
  </r>
  <r>
    <x v="1019"/>
    <x v="976"/>
    <x v="0"/>
    <s v="HVLP"/>
    <s v="N05AH04"/>
    <d v="2019-01-25T09:22:55"/>
    <n v="1"/>
    <n v="354.49"/>
    <n v="354.49"/>
    <n v="30"/>
    <x v="0"/>
    <x v="1"/>
    <n v="1"/>
  </r>
  <r>
    <x v="1020"/>
    <x v="977"/>
    <x v="0"/>
    <s v="HVLP"/>
    <s v="N05AH04"/>
    <d v="2018-02-16T11:50:13"/>
    <n v="1"/>
    <n v="727.32"/>
    <n v="727.32"/>
    <n v="30"/>
    <x v="0"/>
    <x v="0"/>
    <n v="2"/>
  </r>
  <r>
    <x v="1021"/>
    <x v="978"/>
    <x v="0"/>
    <s v="HVLP"/>
    <s v="N05AH04"/>
    <d v="2018-01-26T09:28:43"/>
    <n v="2"/>
    <n v="47.19"/>
    <n v="94.38"/>
    <n v="30"/>
    <x v="0"/>
    <x v="0"/>
    <n v="1"/>
  </r>
  <r>
    <x v="1021"/>
    <x v="978"/>
    <x v="0"/>
    <s v="HVLP"/>
    <s v="N05AH04"/>
    <d v="2018-01-26T09:45:22"/>
    <n v="1"/>
    <n v="47.19"/>
    <n v="47.19"/>
    <n v="30"/>
    <x v="0"/>
    <x v="0"/>
    <n v="1"/>
  </r>
  <r>
    <x v="1021"/>
    <x v="978"/>
    <x v="0"/>
    <s v="HVLP"/>
    <s v="N05AH04"/>
    <d v="2018-01-26T09:45:22"/>
    <n v="1"/>
    <n v="47.19"/>
    <n v="47.19"/>
    <n v="30"/>
    <x v="0"/>
    <x v="0"/>
    <n v="1"/>
  </r>
  <r>
    <x v="1021"/>
    <x v="978"/>
    <x v="0"/>
    <s v="HVLP"/>
    <s v="N05AH04"/>
    <d v="2018-02-01T12:11:47"/>
    <n v="2"/>
    <n v="47.19"/>
    <n v="94.38"/>
    <n v="30"/>
    <x v="0"/>
    <x v="0"/>
    <n v="2"/>
  </r>
  <r>
    <x v="1021"/>
    <x v="978"/>
    <x v="0"/>
    <s v="HVLP"/>
    <s v="N05AH04"/>
    <d v="2018-03-09T10:05:16"/>
    <n v="2"/>
    <n v="47.19"/>
    <n v="94.38"/>
    <n v="30"/>
    <x v="0"/>
    <x v="0"/>
    <n v="3"/>
  </r>
  <r>
    <x v="1021"/>
    <x v="978"/>
    <x v="0"/>
    <s v="HVLP"/>
    <s v="N05AH04"/>
    <d v="2018-03-23T11:11:52"/>
    <n v="2"/>
    <n v="47.19"/>
    <n v="94.38"/>
    <n v="30"/>
    <x v="0"/>
    <x v="0"/>
    <n v="3"/>
  </r>
  <r>
    <x v="1021"/>
    <x v="978"/>
    <x v="0"/>
    <s v="HVLP"/>
    <s v="N05AH04"/>
    <d v="2018-05-30T13:32:49"/>
    <n v="1"/>
    <n v="47.19"/>
    <n v="47.19"/>
    <n v="30"/>
    <x v="0"/>
    <x v="0"/>
    <n v="5"/>
  </r>
  <r>
    <x v="1021"/>
    <x v="978"/>
    <x v="0"/>
    <s v="HVLP"/>
    <s v="N05AH04"/>
    <d v="2018-06-01T12:41:07"/>
    <n v="2"/>
    <n v="47.19"/>
    <n v="94.38"/>
    <n v="30"/>
    <x v="0"/>
    <x v="0"/>
    <n v="6"/>
  </r>
  <r>
    <x v="1021"/>
    <x v="978"/>
    <x v="0"/>
    <s v="HVLP"/>
    <s v="N05AH04"/>
    <d v="2018-07-19T10:22:57"/>
    <n v="2"/>
    <n v="47.19"/>
    <n v="94.38"/>
    <n v="30"/>
    <x v="0"/>
    <x v="0"/>
    <n v="7"/>
  </r>
  <r>
    <x v="1021"/>
    <x v="978"/>
    <x v="0"/>
    <s v="HVLP"/>
    <s v="N05AH04"/>
    <d v="2018-10-15T12:45:26"/>
    <n v="1"/>
    <n v="47.19"/>
    <n v="47.19"/>
    <n v="30"/>
    <x v="0"/>
    <x v="0"/>
    <n v="10"/>
  </r>
  <r>
    <x v="1021"/>
    <x v="978"/>
    <x v="0"/>
    <s v="HVLP"/>
    <s v="N05AH04"/>
    <d v="2018-11-01T14:14:34"/>
    <n v="1"/>
    <n v="47.19"/>
    <n v="47.19"/>
    <n v="30"/>
    <x v="0"/>
    <x v="0"/>
    <n v="11"/>
  </r>
  <r>
    <x v="1021"/>
    <x v="978"/>
    <x v="0"/>
    <s v="HVLP"/>
    <s v="N05AH04"/>
    <d v="2019-03-22T12:50:00"/>
    <n v="2"/>
    <n v="47.19"/>
    <n v="94.38"/>
    <n v="30"/>
    <x v="0"/>
    <x v="1"/>
    <n v="3"/>
  </r>
  <r>
    <x v="1021"/>
    <x v="978"/>
    <x v="0"/>
    <s v="HVLP"/>
    <s v="N05AH04"/>
    <d v="2019-09-02T12:05:07"/>
    <n v="2"/>
    <n v="47.14"/>
    <n v="94.28"/>
    <n v="30"/>
    <x v="0"/>
    <x v="1"/>
    <n v="9"/>
  </r>
  <r>
    <x v="1021"/>
    <x v="978"/>
    <x v="0"/>
    <s v="HVLP"/>
    <s v="N05AH04"/>
    <d v="2019-09-13T12:56:53"/>
    <n v="2"/>
    <n v="47.14"/>
    <n v="94.28"/>
    <n v="30"/>
    <x v="0"/>
    <x v="1"/>
    <n v="9"/>
  </r>
  <r>
    <x v="1021"/>
    <x v="978"/>
    <x v="0"/>
    <s v="HVLP"/>
    <s v="N05AH04"/>
    <d v="2019-09-16T12:43:08"/>
    <n v="1"/>
    <n v="47.14"/>
    <n v="47.14"/>
    <n v="30"/>
    <x v="0"/>
    <x v="1"/>
    <n v="9"/>
  </r>
  <r>
    <x v="1021"/>
    <x v="978"/>
    <x v="0"/>
    <s v="HVLP"/>
    <s v="N05AH04"/>
    <d v="2019-10-04T12:04:52"/>
    <n v="2"/>
    <n v="47.14"/>
    <n v="94.28"/>
    <n v="30"/>
    <x v="0"/>
    <x v="1"/>
    <n v="10"/>
  </r>
  <r>
    <x v="1021"/>
    <x v="978"/>
    <x v="0"/>
    <s v="HVLP"/>
    <s v="N05AH04"/>
    <d v="2019-10-18T10:23:28"/>
    <n v="2"/>
    <n v="47.14"/>
    <n v="94.28"/>
    <n v="30"/>
    <x v="0"/>
    <x v="1"/>
    <n v="10"/>
  </r>
  <r>
    <x v="1021"/>
    <x v="978"/>
    <x v="0"/>
    <s v="HVLP"/>
    <s v="N05AH04"/>
    <d v="2019-11-11T12:29:06"/>
    <n v="1"/>
    <n v="47.14"/>
    <n v="47.14"/>
    <n v="30"/>
    <x v="0"/>
    <x v="1"/>
    <n v="11"/>
  </r>
  <r>
    <x v="1021"/>
    <x v="978"/>
    <x v="0"/>
    <s v="HVLP"/>
    <s v="N05AH04"/>
    <d v="2019-11-14T12:24:06"/>
    <n v="1"/>
    <n v="47.14"/>
    <n v="47.14"/>
    <n v="30"/>
    <x v="0"/>
    <x v="1"/>
    <n v="11"/>
  </r>
  <r>
    <x v="1021"/>
    <x v="978"/>
    <x v="0"/>
    <s v="HVLP"/>
    <s v="N05AH04"/>
    <d v="2019-11-15T10:49:15"/>
    <n v="1"/>
    <n v="47.14"/>
    <n v="47.14"/>
    <n v="30"/>
    <x v="0"/>
    <x v="1"/>
    <n v="11"/>
  </r>
  <r>
    <x v="1021"/>
    <x v="978"/>
    <x v="0"/>
    <s v="HVLP"/>
    <s v="N05AH04"/>
    <d v="2019-11-18T12:37:49"/>
    <n v="3"/>
    <n v="47.14"/>
    <n v="141.41999999999999"/>
    <n v="30"/>
    <x v="0"/>
    <x v="1"/>
    <n v="11"/>
  </r>
  <r>
    <x v="1021"/>
    <x v="978"/>
    <x v="0"/>
    <s v="HVLP"/>
    <s v="N05AH04"/>
    <d v="2019-11-29T12:51:40"/>
    <n v="1"/>
    <n v="47.14"/>
    <n v="47.14"/>
    <n v="30"/>
    <x v="0"/>
    <x v="1"/>
    <n v="11"/>
  </r>
  <r>
    <x v="1021"/>
    <x v="978"/>
    <x v="0"/>
    <s v="HVLP"/>
    <s v="N05AH04"/>
    <d v="2019-12-02T11:53:52"/>
    <n v="1"/>
    <n v="47.14"/>
    <n v="47.14"/>
    <n v="30"/>
    <x v="0"/>
    <x v="1"/>
    <n v="12"/>
  </r>
  <r>
    <x v="1021"/>
    <x v="978"/>
    <x v="0"/>
    <s v="HVLP"/>
    <s v="N05AH04"/>
    <d v="2019-12-03T14:20:01"/>
    <n v="1"/>
    <n v="47.14"/>
    <n v="47.14"/>
    <n v="30"/>
    <x v="0"/>
    <x v="1"/>
    <n v="12"/>
  </r>
  <r>
    <x v="1021"/>
    <x v="978"/>
    <x v="0"/>
    <s v="HVLP"/>
    <s v="N05AH04"/>
    <d v="2019-12-06T13:37:45"/>
    <n v="3"/>
    <n v="47.14"/>
    <n v="141.41999999999999"/>
    <n v="30"/>
    <x v="0"/>
    <x v="1"/>
    <n v="12"/>
  </r>
  <r>
    <x v="1021"/>
    <x v="978"/>
    <x v="0"/>
    <s v="HVLP"/>
    <s v="N05AH04"/>
    <d v="2019-12-09T09:47:57"/>
    <n v="2"/>
    <n v="47.14"/>
    <n v="94.28"/>
    <n v="30"/>
    <x v="0"/>
    <x v="1"/>
    <n v="12"/>
  </r>
  <r>
    <x v="1022"/>
    <x v="979"/>
    <x v="0"/>
    <s v="HVLP"/>
    <s v="C09BA05"/>
    <d v="2019-08-28T12:38:29"/>
    <n v="1"/>
    <n v="31.58"/>
    <n v="31.58"/>
    <n v="30"/>
    <x v="0"/>
    <x v="1"/>
    <n v="8"/>
  </r>
  <r>
    <x v="1023"/>
    <x v="980"/>
    <x v="0"/>
    <s v="HVLP"/>
    <s v="A02BA02"/>
    <d v="2019-10-02T13:13:41"/>
    <n v="-1"/>
    <n v="47.15"/>
    <n v="-47.15"/>
    <n v="30"/>
    <x v="0"/>
    <x v="1"/>
    <n v="10"/>
  </r>
  <r>
    <x v="1024"/>
    <x v="981"/>
    <x v="0"/>
    <s v="HVLP"/>
    <s v="A07DA"/>
    <d v="2019-08-21T13:05:15"/>
    <n v="1"/>
    <n v="114.15"/>
    <n v="114.15"/>
    <n v="30"/>
    <x v="0"/>
    <x v="1"/>
    <n v="8"/>
  </r>
  <r>
    <x v="1024"/>
    <x v="981"/>
    <x v="0"/>
    <s v="HVLP"/>
    <s v="A07DA"/>
    <d v="2019-09-06T10:25:01"/>
    <n v="1"/>
    <n v="114.02"/>
    <n v="114.02"/>
    <n v="30"/>
    <x v="0"/>
    <x v="1"/>
    <n v="9"/>
  </r>
  <r>
    <x v="1025"/>
    <x v="982"/>
    <x v="0"/>
    <s v="HVLP"/>
    <s v="M01AC06"/>
    <d v="2018-05-14T09:37:18"/>
    <n v="2"/>
    <n v="48.06"/>
    <n v="96.12"/>
    <n v="30"/>
    <x v="0"/>
    <x v="0"/>
    <n v="5"/>
  </r>
  <r>
    <x v="1026"/>
    <x v="983"/>
    <x v="0"/>
    <s v="HVLP"/>
    <s v="M01AC06"/>
    <d v="2019-01-18T09:06:47"/>
    <n v="3"/>
    <n v="52.48"/>
    <n v="157.44"/>
    <n v="30"/>
    <x v="0"/>
    <x v="1"/>
    <n v="1"/>
  </r>
  <r>
    <x v="1026"/>
    <x v="983"/>
    <x v="0"/>
    <s v="HVLP"/>
    <s v="M01AC06"/>
    <d v="2019-06-28T13:26:45"/>
    <n v="1"/>
    <n v="52.43"/>
    <n v="52.43"/>
    <n v="30"/>
    <x v="0"/>
    <x v="1"/>
    <n v="6"/>
  </r>
  <r>
    <x v="1026"/>
    <x v="983"/>
    <x v="0"/>
    <s v="HVLP"/>
    <s v="M01AC06"/>
    <d v="2019-06-28T14:25:58"/>
    <n v="1"/>
    <n v="52.43"/>
    <n v="52.43"/>
    <n v="30"/>
    <x v="0"/>
    <x v="1"/>
    <n v="6"/>
  </r>
  <r>
    <x v="1026"/>
    <x v="983"/>
    <x v="0"/>
    <s v="HVLP"/>
    <s v="M01AC06"/>
    <d v="2019-07-01T08:55:31"/>
    <n v="2"/>
    <n v="52.43"/>
    <n v="104.86"/>
    <n v="30"/>
    <x v="0"/>
    <x v="1"/>
    <n v="7"/>
  </r>
  <r>
    <x v="1026"/>
    <x v="983"/>
    <x v="0"/>
    <s v="HVLP"/>
    <s v="M01AC06"/>
    <d v="2019-09-05T12:32:28"/>
    <n v="1"/>
    <n v="52.43"/>
    <n v="52.43"/>
    <n v="30"/>
    <x v="0"/>
    <x v="1"/>
    <n v="9"/>
  </r>
  <r>
    <x v="1026"/>
    <x v="983"/>
    <x v="0"/>
    <s v="HVLP"/>
    <s v="M01AC06"/>
    <d v="2019-09-06T13:29:14"/>
    <n v="2"/>
    <n v="52.43"/>
    <n v="104.86"/>
    <n v="30"/>
    <x v="0"/>
    <x v="1"/>
    <n v="9"/>
  </r>
  <r>
    <x v="1026"/>
    <x v="983"/>
    <x v="0"/>
    <s v="HVLP"/>
    <s v="M01AC06"/>
    <d v="2019-09-06T13:29:14"/>
    <n v="1"/>
    <n v="52.43"/>
    <n v="52.43"/>
    <n v="30"/>
    <x v="0"/>
    <x v="1"/>
    <n v="9"/>
  </r>
  <r>
    <x v="1026"/>
    <x v="983"/>
    <x v="0"/>
    <s v="HVLP"/>
    <s v="M01AC06"/>
    <d v="2019-12-03T14:20:01"/>
    <n v="2"/>
    <n v="52.4"/>
    <n v="104.8"/>
    <n v="30"/>
    <x v="0"/>
    <x v="1"/>
    <n v="12"/>
  </r>
  <r>
    <x v="1027"/>
    <x v="984"/>
    <x v="2"/>
    <s v="OST-Z"/>
    <m/>
    <d v="2018-11-26T12:40:50"/>
    <n v="1"/>
    <n v="101.74"/>
    <n v="101.74"/>
    <n v="30"/>
    <x v="0"/>
    <x v="0"/>
    <n v="11"/>
  </r>
  <r>
    <x v="1028"/>
    <x v="985"/>
    <x v="0"/>
    <s v="HVLP"/>
    <s v="R03AK10"/>
    <d v="2018-05-23T08:05:56"/>
    <n v="1"/>
    <n v="781.85"/>
    <n v="781.85"/>
    <n v="30"/>
    <x v="0"/>
    <x v="0"/>
    <n v="5"/>
  </r>
  <r>
    <x v="1029"/>
    <x v="986"/>
    <x v="0"/>
    <s v="HVLP"/>
    <s v="H01BA04"/>
    <d v="2019-04-17T08:56:52"/>
    <n v="1"/>
    <n v="3231.36"/>
    <n v="3231.36"/>
    <n v="30"/>
    <x v="0"/>
    <x v="1"/>
    <n v="4"/>
  </r>
  <r>
    <x v="1029"/>
    <x v="986"/>
    <x v="0"/>
    <s v="HVLP"/>
    <s v="H01BA04"/>
    <d v="2019-04-18T11:41:19"/>
    <n v="1"/>
    <n v="3231.36"/>
    <n v="3231.36"/>
    <n v="30"/>
    <x v="0"/>
    <x v="1"/>
    <n v="4"/>
  </r>
  <r>
    <x v="1029"/>
    <x v="986"/>
    <x v="0"/>
    <s v="HVLP"/>
    <s v="H01BA04"/>
    <d v="2019-04-23T11:37:19"/>
    <n v="1"/>
    <n v="3231.36"/>
    <n v="3231.36"/>
    <n v="30"/>
    <x v="0"/>
    <x v="1"/>
    <n v="4"/>
  </r>
  <r>
    <x v="1030"/>
    <x v="987"/>
    <x v="0"/>
    <s v="HVLP"/>
    <s v="A02AD01"/>
    <d v="2018-12-27T08:42:28"/>
    <n v="1"/>
    <n v="106.19"/>
    <n v="106.19"/>
    <n v="30"/>
    <x v="0"/>
    <x v="0"/>
    <n v="12"/>
  </r>
  <r>
    <x v="1031"/>
    <x v="988"/>
    <x v="4"/>
    <s v="ENT"/>
    <s v="V06XX"/>
    <d v="2018-04-27T08:34:36"/>
    <n v="1"/>
    <n v="205.28"/>
    <n v="205.28"/>
    <n v="30"/>
    <x v="0"/>
    <x v="0"/>
    <n v="4"/>
  </r>
  <r>
    <x v="1031"/>
    <x v="988"/>
    <x v="4"/>
    <s v="ENT"/>
    <s v="V06XX"/>
    <d v="2018-11-30T09:54:36"/>
    <n v="1"/>
    <n v="205.28"/>
    <n v="205.28"/>
    <n v="30"/>
    <x v="0"/>
    <x v="0"/>
    <n v="11"/>
  </r>
  <r>
    <x v="1031"/>
    <x v="988"/>
    <x v="4"/>
    <s v="ENT"/>
    <s v="V06XX"/>
    <d v="2019-04-18T10:16:05"/>
    <n v="1"/>
    <n v="205.25"/>
    <n v="205.25"/>
    <n v="30"/>
    <x v="0"/>
    <x v="1"/>
    <n v="4"/>
  </r>
  <r>
    <x v="1032"/>
    <x v="989"/>
    <x v="4"/>
    <s v="ENT"/>
    <s v="V06XX"/>
    <d v="2018-04-27T08:34:36"/>
    <n v="1"/>
    <n v="205.28"/>
    <n v="205.28"/>
    <n v="30"/>
    <x v="0"/>
    <x v="0"/>
    <n v="4"/>
  </r>
  <r>
    <x v="1032"/>
    <x v="989"/>
    <x v="4"/>
    <s v="ENT"/>
    <s v="V06XX"/>
    <d v="2018-11-30T09:54:36"/>
    <n v="1"/>
    <n v="205.28"/>
    <n v="205.28"/>
    <n v="30"/>
    <x v="0"/>
    <x v="0"/>
    <n v="11"/>
  </r>
  <r>
    <x v="1033"/>
    <x v="990"/>
    <x v="0"/>
    <s v="HVLP"/>
    <s v="N04BC04"/>
    <d v="2019-06-07T09:56:56"/>
    <n v="1"/>
    <n v="250.24"/>
    <n v="250.24"/>
    <n v="30"/>
    <x v="0"/>
    <x v="1"/>
    <n v="6"/>
  </r>
  <r>
    <x v="1033"/>
    <x v="990"/>
    <x v="0"/>
    <s v="HVLP"/>
    <s v="N04BC04"/>
    <d v="2019-07-01T09:02:50"/>
    <n v="1"/>
    <n v="250.02"/>
    <n v="250.02"/>
    <n v="30"/>
    <x v="0"/>
    <x v="1"/>
    <n v="7"/>
  </r>
  <r>
    <x v="1034"/>
    <x v="991"/>
    <x v="0"/>
    <s v="HVLP"/>
    <s v="N04BC04"/>
    <d v="2018-07-10T08:31:39"/>
    <n v="2"/>
    <n v="426.6"/>
    <n v="853.2"/>
    <n v="30"/>
    <x v="0"/>
    <x v="0"/>
    <n v="7"/>
  </r>
  <r>
    <x v="1035"/>
    <x v="992"/>
    <x v="0"/>
    <s v="HVLP"/>
    <s v="N04BC04"/>
    <d v="2019-06-07T09:56:56"/>
    <n v="1"/>
    <n v="1307.43"/>
    <n v="1307.43"/>
    <n v="30"/>
    <x v="0"/>
    <x v="1"/>
    <n v="6"/>
  </r>
  <r>
    <x v="1035"/>
    <x v="992"/>
    <x v="0"/>
    <s v="HVLP"/>
    <s v="N04BC04"/>
    <d v="2019-11-08T12:47:02"/>
    <n v="1"/>
    <n v="1305.8900000000001"/>
    <n v="1305.8900000000001"/>
    <n v="30"/>
    <x v="0"/>
    <x v="1"/>
    <n v="11"/>
  </r>
  <r>
    <x v="1036"/>
    <x v="993"/>
    <x v="4"/>
    <s v="ENT"/>
    <s v="V06XX"/>
    <d v="2018-11-16T11:54:40"/>
    <n v="2"/>
    <n v="92"/>
    <n v="184"/>
    <n v="30"/>
    <x v="0"/>
    <x v="0"/>
    <n v="11"/>
  </r>
  <r>
    <x v="1036"/>
    <x v="993"/>
    <x v="4"/>
    <s v="ENT"/>
    <s v="V06XX"/>
    <d v="2018-11-19T09:19:08"/>
    <n v="3"/>
    <n v="92"/>
    <n v="276"/>
    <n v="30"/>
    <x v="0"/>
    <x v="0"/>
    <n v="11"/>
  </r>
  <r>
    <x v="1036"/>
    <x v="993"/>
    <x v="4"/>
    <s v="ENT"/>
    <s v="V06XX"/>
    <d v="2018-11-21T10:55:54"/>
    <n v="1"/>
    <n v="92"/>
    <n v="92"/>
    <n v="30"/>
    <x v="0"/>
    <x v="0"/>
    <n v="11"/>
  </r>
  <r>
    <x v="1036"/>
    <x v="993"/>
    <x v="4"/>
    <s v="ENT"/>
    <s v="V06XX"/>
    <d v="2018-12-19T12:05:41"/>
    <n v="1"/>
    <n v="92"/>
    <n v="92"/>
    <n v="30"/>
    <x v="0"/>
    <x v="0"/>
    <n v="12"/>
  </r>
  <r>
    <x v="1036"/>
    <x v="993"/>
    <x v="4"/>
    <s v="ENT"/>
    <s v="V06XX"/>
    <d v="2018-12-20T10:02:49"/>
    <n v="2"/>
    <n v="92"/>
    <n v="184"/>
    <n v="30"/>
    <x v="0"/>
    <x v="0"/>
    <n v="12"/>
  </r>
  <r>
    <x v="1036"/>
    <x v="993"/>
    <x v="4"/>
    <s v="ENT"/>
    <s v="V06XX"/>
    <d v="2019-01-11T10:19:24"/>
    <n v="1"/>
    <n v="146.61000000000001"/>
    <n v="146.61000000000001"/>
    <n v="30"/>
    <x v="0"/>
    <x v="1"/>
    <n v="1"/>
  </r>
  <r>
    <x v="1036"/>
    <x v="993"/>
    <x v="4"/>
    <s v="ENT"/>
    <s v="V06XX"/>
    <d v="2019-01-11T10:19:24"/>
    <n v="3"/>
    <n v="146.61000000000001"/>
    <n v="439.83"/>
    <n v="30"/>
    <x v="0"/>
    <x v="1"/>
    <n v="1"/>
  </r>
  <r>
    <x v="1036"/>
    <x v="993"/>
    <x v="4"/>
    <s v="ENT"/>
    <s v="V06XX"/>
    <d v="2019-01-25T09:22:55"/>
    <n v="1"/>
    <n v="146.61000000000001"/>
    <n v="146.61000000000001"/>
    <n v="30"/>
    <x v="0"/>
    <x v="1"/>
    <n v="1"/>
  </r>
  <r>
    <x v="1036"/>
    <x v="993"/>
    <x v="4"/>
    <s v="ENT"/>
    <s v="V06XX"/>
    <d v="2019-01-25T09:22:55"/>
    <n v="3"/>
    <n v="146.61000000000001"/>
    <n v="439.83"/>
    <n v="30"/>
    <x v="0"/>
    <x v="1"/>
    <n v="1"/>
  </r>
  <r>
    <x v="1036"/>
    <x v="993"/>
    <x v="4"/>
    <s v="ENT"/>
    <s v="V06XX"/>
    <d v="2019-02-01T10:59:40"/>
    <n v="1"/>
    <n v="146.61000000000001"/>
    <n v="146.61000000000001"/>
    <n v="30"/>
    <x v="0"/>
    <x v="1"/>
    <n v="2"/>
  </r>
  <r>
    <x v="1036"/>
    <x v="993"/>
    <x v="4"/>
    <s v="ENT"/>
    <s v="V06XX"/>
    <d v="2019-03-01T10:32:42"/>
    <n v="1"/>
    <n v="146.61000000000001"/>
    <n v="146.61000000000001"/>
    <n v="30"/>
    <x v="0"/>
    <x v="1"/>
    <n v="3"/>
  </r>
  <r>
    <x v="1036"/>
    <x v="993"/>
    <x v="4"/>
    <s v="ENT"/>
    <s v="V06XX"/>
    <d v="2019-03-04T09:04:36"/>
    <n v="1"/>
    <n v="146.61000000000001"/>
    <n v="146.61000000000001"/>
    <n v="30"/>
    <x v="0"/>
    <x v="1"/>
    <n v="3"/>
  </r>
  <r>
    <x v="1036"/>
    <x v="993"/>
    <x v="4"/>
    <s v="ENT"/>
    <s v="V06XX"/>
    <d v="2019-03-04T12:50:43"/>
    <n v="1"/>
    <n v="146.61000000000001"/>
    <n v="146.61000000000001"/>
    <n v="30"/>
    <x v="0"/>
    <x v="1"/>
    <n v="3"/>
  </r>
  <r>
    <x v="1036"/>
    <x v="993"/>
    <x v="4"/>
    <s v="ENT"/>
    <s v="V06XX"/>
    <d v="2019-03-25T09:14:10"/>
    <n v="2"/>
    <n v="92"/>
    <n v="184"/>
    <n v="30"/>
    <x v="0"/>
    <x v="1"/>
    <n v="3"/>
  </r>
  <r>
    <x v="1036"/>
    <x v="993"/>
    <x v="4"/>
    <s v="ENT"/>
    <s v="V06XX"/>
    <d v="2019-04-04T12:20:19"/>
    <n v="1"/>
    <n v="146.61000000000001"/>
    <n v="146.61000000000001"/>
    <n v="30"/>
    <x v="0"/>
    <x v="1"/>
    <n v="4"/>
  </r>
  <r>
    <x v="1036"/>
    <x v="993"/>
    <x v="4"/>
    <s v="ENT"/>
    <s v="V06XX"/>
    <d v="2019-04-05T12:31:29"/>
    <n v="1"/>
    <n v="146.61000000000001"/>
    <n v="146.61000000000001"/>
    <n v="30"/>
    <x v="0"/>
    <x v="1"/>
    <n v="4"/>
  </r>
  <r>
    <x v="1036"/>
    <x v="993"/>
    <x v="4"/>
    <s v="ENT"/>
    <s v="V06XX"/>
    <d v="2019-04-05T12:31:29"/>
    <n v="2"/>
    <n v="146.61000000000001"/>
    <n v="293.22000000000003"/>
    <n v="30"/>
    <x v="0"/>
    <x v="1"/>
    <n v="4"/>
  </r>
  <r>
    <x v="1036"/>
    <x v="993"/>
    <x v="4"/>
    <s v="ENT"/>
    <s v="V06XX"/>
    <d v="2019-04-16T14:08:56"/>
    <n v="1"/>
    <n v="92"/>
    <n v="92"/>
    <n v="30"/>
    <x v="0"/>
    <x v="1"/>
    <n v="4"/>
  </r>
  <r>
    <x v="1036"/>
    <x v="993"/>
    <x v="4"/>
    <s v="ENT"/>
    <s v="V06XX"/>
    <d v="2019-04-16T14:08:56"/>
    <n v="1"/>
    <n v="146.61000000000001"/>
    <n v="146.61000000000001"/>
    <n v="30"/>
    <x v="0"/>
    <x v="1"/>
    <n v="4"/>
  </r>
  <r>
    <x v="1036"/>
    <x v="993"/>
    <x v="4"/>
    <s v="ENT"/>
    <s v="V06XX"/>
    <d v="2019-05-17T10:51:14"/>
    <n v="1"/>
    <n v="146.61000000000001"/>
    <n v="146.61000000000001"/>
    <n v="30"/>
    <x v="0"/>
    <x v="1"/>
    <n v="5"/>
  </r>
  <r>
    <x v="1036"/>
    <x v="993"/>
    <x v="4"/>
    <s v="ENT"/>
    <s v="V06XX"/>
    <d v="2019-05-24T10:49:46"/>
    <n v="3"/>
    <n v="146.61000000000001"/>
    <n v="439.83"/>
    <n v="30"/>
    <x v="0"/>
    <x v="1"/>
    <n v="5"/>
  </r>
  <r>
    <x v="1036"/>
    <x v="993"/>
    <x v="4"/>
    <s v="ENT"/>
    <s v="V06XX"/>
    <d v="2019-06-07T13:21:30"/>
    <n v="1"/>
    <n v="146.61000000000001"/>
    <n v="146.61000000000001"/>
    <n v="30"/>
    <x v="0"/>
    <x v="1"/>
    <n v="6"/>
  </r>
  <r>
    <x v="1036"/>
    <x v="993"/>
    <x v="4"/>
    <s v="ENT"/>
    <s v="V06XX"/>
    <d v="2019-06-14T13:19:31"/>
    <n v="5"/>
    <n v="146.61000000000001"/>
    <n v="733.05"/>
    <n v="30"/>
    <x v="0"/>
    <x v="1"/>
    <n v="6"/>
  </r>
  <r>
    <x v="1036"/>
    <x v="993"/>
    <x v="4"/>
    <s v="ENT"/>
    <s v="V06XX"/>
    <d v="2019-06-21T13:19:33"/>
    <n v="4"/>
    <n v="146.61000000000001"/>
    <n v="586.44000000000005"/>
    <n v="30"/>
    <x v="0"/>
    <x v="1"/>
    <n v="6"/>
  </r>
  <r>
    <x v="1036"/>
    <x v="993"/>
    <x v="4"/>
    <s v="ENT"/>
    <s v="V06XX"/>
    <d v="2019-06-24T08:39:59"/>
    <n v="2"/>
    <n v="91.91"/>
    <n v="183.82"/>
    <n v="30"/>
    <x v="0"/>
    <x v="1"/>
    <n v="6"/>
  </r>
  <r>
    <x v="1036"/>
    <x v="993"/>
    <x v="4"/>
    <s v="ENT"/>
    <s v="V06XX"/>
    <d v="2019-06-28T14:25:58"/>
    <n v="1"/>
    <n v="91.91"/>
    <n v="91.91"/>
    <n v="30"/>
    <x v="0"/>
    <x v="1"/>
    <n v="6"/>
  </r>
  <r>
    <x v="1036"/>
    <x v="993"/>
    <x v="4"/>
    <s v="ENT"/>
    <s v="V06XX"/>
    <d v="2019-06-28T14:25:58"/>
    <n v="5"/>
    <n v="91.91"/>
    <n v="459.55"/>
    <n v="30"/>
    <x v="0"/>
    <x v="1"/>
    <n v="6"/>
  </r>
  <r>
    <x v="1036"/>
    <x v="993"/>
    <x v="4"/>
    <s v="ENT"/>
    <s v="V06XX"/>
    <d v="2019-08-02T13:07:47"/>
    <n v="1"/>
    <n v="91.91"/>
    <n v="91.91"/>
    <n v="30"/>
    <x v="0"/>
    <x v="1"/>
    <n v="8"/>
  </r>
  <r>
    <x v="1036"/>
    <x v="993"/>
    <x v="4"/>
    <s v="ENT"/>
    <s v="V06XX"/>
    <d v="2019-08-05T09:12:10"/>
    <n v="1"/>
    <n v="91.91"/>
    <n v="91.91"/>
    <n v="30"/>
    <x v="0"/>
    <x v="1"/>
    <n v="8"/>
  </r>
  <r>
    <x v="1036"/>
    <x v="993"/>
    <x v="4"/>
    <s v="ENT"/>
    <s v="V06XX"/>
    <d v="2019-08-05T11:46:09"/>
    <n v="2"/>
    <n v="91.91"/>
    <n v="183.82"/>
    <n v="30"/>
    <x v="0"/>
    <x v="1"/>
    <n v="8"/>
  </r>
  <r>
    <x v="1036"/>
    <x v="993"/>
    <x v="4"/>
    <s v="ENT"/>
    <s v="V06XX"/>
    <d v="2019-08-09T09:33:55"/>
    <n v="1"/>
    <n v="91.91"/>
    <n v="91.91"/>
    <n v="30"/>
    <x v="0"/>
    <x v="1"/>
    <n v="8"/>
  </r>
  <r>
    <x v="1036"/>
    <x v="993"/>
    <x v="4"/>
    <s v="ENT"/>
    <s v="V06XX"/>
    <d v="2019-08-09T09:33:55"/>
    <n v="1"/>
    <n v="91.91"/>
    <n v="91.91"/>
    <n v="30"/>
    <x v="0"/>
    <x v="1"/>
    <n v="8"/>
  </r>
  <r>
    <x v="1036"/>
    <x v="993"/>
    <x v="4"/>
    <s v="ENT"/>
    <s v="V06XX"/>
    <d v="2019-08-09T09:33:55"/>
    <n v="2"/>
    <n v="91.91"/>
    <n v="183.82"/>
    <n v="30"/>
    <x v="0"/>
    <x v="1"/>
    <n v="8"/>
  </r>
  <r>
    <x v="1036"/>
    <x v="993"/>
    <x v="4"/>
    <s v="ENT"/>
    <s v="V06XX"/>
    <d v="2019-08-30T09:58:12"/>
    <n v="3"/>
    <n v="91.91"/>
    <n v="275.73"/>
    <n v="30"/>
    <x v="0"/>
    <x v="1"/>
    <n v="8"/>
  </r>
  <r>
    <x v="1036"/>
    <x v="993"/>
    <x v="4"/>
    <s v="ENT"/>
    <s v="V06XX"/>
    <d v="2019-09-13T12:56:53"/>
    <n v="2"/>
    <n v="91.91"/>
    <n v="183.82"/>
    <n v="30"/>
    <x v="0"/>
    <x v="1"/>
    <n v="9"/>
  </r>
  <r>
    <x v="1036"/>
    <x v="993"/>
    <x v="4"/>
    <s v="ENT"/>
    <s v="V06XX"/>
    <d v="2019-09-20T10:20:07"/>
    <n v="2"/>
    <n v="91.91"/>
    <n v="183.82"/>
    <n v="30"/>
    <x v="0"/>
    <x v="1"/>
    <n v="9"/>
  </r>
  <r>
    <x v="1036"/>
    <x v="993"/>
    <x v="4"/>
    <s v="ENT"/>
    <s v="V06XX"/>
    <d v="2019-09-27T08:28:57"/>
    <n v="6"/>
    <n v="91.91"/>
    <n v="551.46"/>
    <n v="30"/>
    <x v="0"/>
    <x v="1"/>
    <n v="9"/>
  </r>
  <r>
    <x v="1036"/>
    <x v="993"/>
    <x v="4"/>
    <s v="ENT"/>
    <s v="V06XX"/>
    <d v="2019-09-27T14:16:41"/>
    <n v="2"/>
    <n v="91.91"/>
    <n v="183.82"/>
    <n v="30"/>
    <x v="0"/>
    <x v="1"/>
    <n v="9"/>
  </r>
  <r>
    <x v="1036"/>
    <x v="993"/>
    <x v="4"/>
    <s v="ENT"/>
    <s v="V06XX"/>
    <d v="2019-10-04T12:04:52"/>
    <n v="4"/>
    <n v="91.91"/>
    <n v="367.64"/>
    <n v="30"/>
    <x v="0"/>
    <x v="1"/>
    <n v="10"/>
  </r>
  <r>
    <x v="1036"/>
    <x v="993"/>
    <x v="4"/>
    <s v="ENT"/>
    <s v="V06XX"/>
    <d v="2019-10-11T11:20:17"/>
    <n v="1"/>
    <n v="91.91"/>
    <n v="91.91"/>
    <n v="30"/>
    <x v="0"/>
    <x v="1"/>
    <n v="10"/>
  </r>
  <r>
    <x v="1036"/>
    <x v="993"/>
    <x v="4"/>
    <s v="ENT"/>
    <s v="V06XX"/>
    <d v="2019-10-11T11:20:17"/>
    <n v="1"/>
    <n v="91.91"/>
    <n v="91.91"/>
    <n v="30"/>
    <x v="0"/>
    <x v="1"/>
    <n v="10"/>
  </r>
  <r>
    <x v="1036"/>
    <x v="993"/>
    <x v="4"/>
    <s v="ENT"/>
    <s v="V06XX"/>
    <d v="2019-10-18T10:23:28"/>
    <n v="1"/>
    <n v="91.91"/>
    <n v="91.91"/>
    <n v="30"/>
    <x v="0"/>
    <x v="1"/>
    <n v="10"/>
  </r>
  <r>
    <x v="1036"/>
    <x v="993"/>
    <x v="4"/>
    <s v="ENT"/>
    <s v="V06XX"/>
    <d v="2019-10-18T10:23:28"/>
    <n v="1"/>
    <n v="91.91"/>
    <n v="91.91"/>
    <n v="30"/>
    <x v="0"/>
    <x v="1"/>
    <n v="10"/>
  </r>
  <r>
    <x v="1036"/>
    <x v="993"/>
    <x v="4"/>
    <s v="ENT"/>
    <s v="V06XX"/>
    <d v="2019-10-24T09:38:15"/>
    <n v="5"/>
    <n v="91.91"/>
    <n v="459.55"/>
    <n v="30"/>
    <x v="0"/>
    <x v="1"/>
    <n v="10"/>
  </r>
  <r>
    <x v="1036"/>
    <x v="993"/>
    <x v="4"/>
    <s v="ENT"/>
    <s v="V06XX"/>
    <d v="2019-11-07T13:10:02"/>
    <n v="2"/>
    <n v="91.91"/>
    <n v="183.82"/>
    <n v="30"/>
    <x v="0"/>
    <x v="1"/>
    <n v="11"/>
  </r>
  <r>
    <x v="1036"/>
    <x v="993"/>
    <x v="4"/>
    <s v="ENT"/>
    <s v="V06XX"/>
    <d v="2019-11-07T13:10:02"/>
    <n v="1"/>
    <n v="91.91"/>
    <n v="91.91"/>
    <n v="30"/>
    <x v="0"/>
    <x v="1"/>
    <n v="11"/>
  </r>
  <r>
    <x v="1036"/>
    <x v="993"/>
    <x v="4"/>
    <s v="ENT"/>
    <s v="V06XX"/>
    <d v="2019-11-08T12:47:02"/>
    <n v="4"/>
    <n v="91.91"/>
    <n v="367.64"/>
    <n v="30"/>
    <x v="0"/>
    <x v="1"/>
    <n v="11"/>
  </r>
  <r>
    <x v="1036"/>
    <x v="993"/>
    <x v="4"/>
    <s v="ENT"/>
    <s v="V06XX"/>
    <d v="2019-11-15T10:49:15"/>
    <n v="3"/>
    <n v="91.91"/>
    <n v="275.73"/>
    <n v="30"/>
    <x v="0"/>
    <x v="1"/>
    <n v="11"/>
  </r>
  <r>
    <x v="1037"/>
    <x v="994"/>
    <x v="4"/>
    <s v="ENT"/>
    <s v="V06XX"/>
    <d v="2018-11-19T09:19:08"/>
    <n v="6"/>
    <n v="92"/>
    <n v="552"/>
    <n v="30"/>
    <x v="0"/>
    <x v="0"/>
    <n v="11"/>
  </r>
  <r>
    <x v="1037"/>
    <x v="994"/>
    <x v="4"/>
    <s v="ENT"/>
    <s v="V06XX"/>
    <d v="2018-12-03T09:04:26"/>
    <n v="6"/>
    <n v="92"/>
    <n v="552"/>
    <n v="30"/>
    <x v="0"/>
    <x v="0"/>
    <n v="12"/>
  </r>
  <r>
    <x v="1037"/>
    <x v="994"/>
    <x v="4"/>
    <s v="ENT"/>
    <s v="V06XX"/>
    <d v="2018-12-19T12:05:41"/>
    <n v="3"/>
    <n v="92"/>
    <n v="276"/>
    <n v="30"/>
    <x v="0"/>
    <x v="0"/>
    <n v="12"/>
  </r>
  <r>
    <x v="1037"/>
    <x v="994"/>
    <x v="4"/>
    <s v="ENT"/>
    <s v="V06XX"/>
    <d v="2019-01-18T09:06:47"/>
    <n v="1"/>
    <n v="92"/>
    <n v="92"/>
    <n v="30"/>
    <x v="0"/>
    <x v="1"/>
    <n v="1"/>
  </r>
  <r>
    <x v="1037"/>
    <x v="994"/>
    <x v="4"/>
    <s v="ENT"/>
    <s v="V06XX"/>
    <d v="2019-01-18T09:06:47"/>
    <n v="4"/>
    <n v="92"/>
    <n v="368"/>
    <n v="30"/>
    <x v="0"/>
    <x v="1"/>
    <n v="1"/>
  </r>
  <r>
    <x v="1037"/>
    <x v="994"/>
    <x v="4"/>
    <s v="ENT"/>
    <s v="V06XX"/>
    <d v="2019-01-25T09:22:55"/>
    <n v="4"/>
    <n v="92"/>
    <n v="368"/>
    <n v="30"/>
    <x v="0"/>
    <x v="1"/>
    <n v="1"/>
  </r>
  <r>
    <x v="1037"/>
    <x v="994"/>
    <x v="4"/>
    <s v="ENT"/>
    <s v="V06XX"/>
    <d v="2019-02-01T10:59:40"/>
    <n v="2"/>
    <n v="92"/>
    <n v="184"/>
    <n v="30"/>
    <x v="0"/>
    <x v="1"/>
    <n v="2"/>
  </r>
  <r>
    <x v="1037"/>
    <x v="994"/>
    <x v="4"/>
    <s v="ENT"/>
    <s v="V06XX"/>
    <d v="2019-03-01T10:32:42"/>
    <n v="2"/>
    <n v="146.61000000000001"/>
    <n v="293.22000000000003"/>
    <n v="30"/>
    <x v="0"/>
    <x v="1"/>
    <n v="3"/>
  </r>
  <r>
    <x v="1037"/>
    <x v="994"/>
    <x v="4"/>
    <s v="ENT"/>
    <s v="V06XX"/>
    <d v="2019-03-04T09:04:36"/>
    <n v="2"/>
    <n v="146.61000000000001"/>
    <n v="293.22000000000003"/>
    <n v="30"/>
    <x v="0"/>
    <x v="1"/>
    <n v="3"/>
  </r>
  <r>
    <x v="1037"/>
    <x v="994"/>
    <x v="4"/>
    <s v="ENT"/>
    <s v="V06XX"/>
    <d v="2019-03-04T12:50:43"/>
    <n v="1"/>
    <n v="146.61000000000001"/>
    <n v="146.61000000000001"/>
    <n v="30"/>
    <x v="0"/>
    <x v="1"/>
    <n v="3"/>
  </r>
  <r>
    <x v="1037"/>
    <x v="994"/>
    <x v="4"/>
    <s v="ENT"/>
    <s v="V06XX"/>
    <d v="2019-04-05T12:31:29"/>
    <n v="1"/>
    <n v="146.61000000000001"/>
    <n v="146.61000000000001"/>
    <n v="30"/>
    <x v="0"/>
    <x v="1"/>
    <n v="4"/>
  </r>
  <r>
    <x v="1037"/>
    <x v="994"/>
    <x v="4"/>
    <s v="ENT"/>
    <s v="V06XX"/>
    <d v="2019-04-05T12:31:29"/>
    <n v="1"/>
    <n v="146.61000000000001"/>
    <n v="146.61000000000001"/>
    <n v="30"/>
    <x v="0"/>
    <x v="1"/>
    <n v="4"/>
  </r>
  <r>
    <x v="1037"/>
    <x v="994"/>
    <x v="4"/>
    <s v="ENT"/>
    <s v="V06XX"/>
    <d v="2019-05-17T10:51:14"/>
    <n v="2"/>
    <n v="91.99"/>
    <n v="183.98"/>
    <n v="30"/>
    <x v="0"/>
    <x v="1"/>
    <n v="5"/>
  </r>
  <r>
    <x v="1037"/>
    <x v="994"/>
    <x v="4"/>
    <s v="ENT"/>
    <s v="V06XX"/>
    <d v="2019-05-24T10:49:46"/>
    <n v="3"/>
    <n v="91.99"/>
    <n v="275.97000000000003"/>
    <n v="30"/>
    <x v="0"/>
    <x v="1"/>
    <n v="5"/>
  </r>
  <r>
    <x v="1037"/>
    <x v="994"/>
    <x v="4"/>
    <s v="ENT"/>
    <s v="V06XX"/>
    <d v="2019-06-07T13:21:30"/>
    <n v="1"/>
    <n v="91.99"/>
    <n v="91.99"/>
    <n v="30"/>
    <x v="0"/>
    <x v="1"/>
    <n v="6"/>
  </r>
  <r>
    <x v="1037"/>
    <x v="994"/>
    <x v="4"/>
    <s v="ENT"/>
    <s v="V06XX"/>
    <d v="2019-08-02T13:07:47"/>
    <n v="2"/>
    <n v="146.61000000000001"/>
    <n v="293.22000000000003"/>
    <n v="30"/>
    <x v="0"/>
    <x v="1"/>
    <n v="8"/>
  </r>
  <r>
    <x v="1037"/>
    <x v="994"/>
    <x v="4"/>
    <s v="ENT"/>
    <s v="V06XX"/>
    <d v="2019-08-05T09:12:10"/>
    <n v="1"/>
    <n v="91.91"/>
    <n v="91.91"/>
    <n v="30"/>
    <x v="0"/>
    <x v="1"/>
    <n v="8"/>
  </r>
  <r>
    <x v="1037"/>
    <x v="994"/>
    <x v="4"/>
    <s v="ENT"/>
    <s v="V06XX"/>
    <d v="2019-08-30T09:58:12"/>
    <n v="2"/>
    <n v="91.91"/>
    <n v="183.82"/>
    <n v="30"/>
    <x v="0"/>
    <x v="1"/>
    <n v="8"/>
  </r>
  <r>
    <x v="1037"/>
    <x v="994"/>
    <x v="4"/>
    <s v="ENT"/>
    <s v="V06XX"/>
    <d v="2019-09-11T10:46:41"/>
    <n v="2"/>
    <n v="91.91"/>
    <n v="183.82"/>
    <n v="30"/>
    <x v="0"/>
    <x v="1"/>
    <n v="9"/>
  </r>
  <r>
    <x v="1037"/>
    <x v="994"/>
    <x v="4"/>
    <s v="ENT"/>
    <s v="V06XX"/>
    <d v="2019-09-13T12:56:53"/>
    <n v="2"/>
    <n v="91.91"/>
    <n v="183.82"/>
    <n v="30"/>
    <x v="0"/>
    <x v="1"/>
    <n v="9"/>
  </r>
  <r>
    <x v="1037"/>
    <x v="994"/>
    <x v="4"/>
    <s v="ENT"/>
    <s v="V06XX"/>
    <d v="2019-09-20T10:20:07"/>
    <n v="2"/>
    <n v="91.91"/>
    <n v="183.82"/>
    <n v="30"/>
    <x v="0"/>
    <x v="1"/>
    <n v="9"/>
  </r>
  <r>
    <x v="1037"/>
    <x v="994"/>
    <x v="4"/>
    <s v="ENT"/>
    <s v="V06XX"/>
    <d v="2019-10-04T12:04:52"/>
    <n v="3"/>
    <n v="91.91"/>
    <n v="275.73"/>
    <n v="30"/>
    <x v="0"/>
    <x v="1"/>
    <n v="10"/>
  </r>
  <r>
    <x v="1037"/>
    <x v="994"/>
    <x v="4"/>
    <s v="ENT"/>
    <s v="V06XX"/>
    <d v="2019-10-04T12:04:52"/>
    <n v="1"/>
    <n v="91.91"/>
    <n v="91.91"/>
    <n v="30"/>
    <x v="0"/>
    <x v="1"/>
    <n v="10"/>
  </r>
  <r>
    <x v="1037"/>
    <x v="994"/>
    <x v="4"/>
    <s v="ENT"/>
    <s v="V06XX"/>
    <d v="2019-10-11T11:20:17"/>
    <n v="2"/>
    <n v="91.91"/>
    <n v="183.82"/>
    <n v="30"/>
    <x v="0"/>
    <x v="1"/>
    <n v="10"/>
  </r>
  <r>
    <x v="1037"/>
    <x v="994"/>
    <x v="4"/>
    <s v="ENT"/>
    <s v="V06XX"/>
    <d v="2019-10-24T09:38:15"/>
    <n v="5"/>
    <n v="91.91"/>
    <n v="459.55"/>
    <n v="30"/>
    <x v="0"/>
    <x v="1"/>
    <n v="10"/>
  </r>
  <r>
    <x v="1037"/>
    <x v="994"/>
    <x v="4"/>
    <s v="ENT"/>
    <s v="V06XX"/>
    <d v="2019-11-01T11:14:23"/>
    <n v="1"/>
    <n v="91.91"/>
    <n v="91.91"/>
    <n v="30"/>
    <x v="0"/>
    <x v="1"/>
    <n v="11"/>
  </r>
  <r>
    <x v="1037"/>
    <x v="994"/>
    <x v="4"/>
    <s v="ENT"/>
    <s v="V06XX"/>
    <d v="2019-11-07T13:10:02"/>
    <n v="2"/>
    <n v="91.91"/>
    <n v="183.82"/>
    <n v="30"/>
    <x v="0"/>
    <x v="1"/>
    <n v="11"/>
  </r>
  <r>
    <x v="1037"/>
    <x v="994"/>
    <x v="4"/>
    <s v="ENT"/>
    <s v="V06XX"/>
    <d v="2019-11-08T12:47:02"/>
    <n v="3"/>
    <n v="91.91"/>
    <n v="275.73"/>
    <n v="30"/>
    <x v="0"/>
    <x v="1"/>
    <n v="11"/>
  </r>
  <r>
    <x v="1037"/>
    <x v="994"/>
    <x v="4"/>
    <s v="ENT"/>
    <s v="V06XX"/>
    <d v="2019-11-15T10:49:15"/>
    <n v="1"/>
    <n v="91.91"/>
    <n v="91.91"/>
    <n v="30"/>
    <x v="0"/>
    <x v="1"/>
    <n v="11"/>
  </r>
  <r>
    <x v="1037"/>
    <x v="994"/>
    <x v="4"/>
    <s v="ENT"/>
    <s v="V06XX"/>
    <d v="2019-11-15T10:49:15"/>
    <n v="3"/>
    <n v="91.91"/>
    <n v="275.73"/>
    <n v="30"/>
    <x v="0"/>
    <x v="1"/>
    <n v="11"/>
  </r>
  <r>
    <x v="1038"/>
    <x v="995"/>
    <x v="4"/>
    <s v="ENT"/>
    <s v="V06XX"/>
    <d v="2018-11-16T11:54:40"/>
    <n v="2"/>
    <n v="92"/>
    <n v="184"/>
    <n v="30"/>
    <x v="0"/>
    <x v="0"/>
    <n v="11"/>
  </r>
  <r>
    <x v="1038"/>
    <x v="995"/>
    <x v="4"/>
    <s v="ENT"/>
    <s v="V06XX"/>
    <d v="2018-11-19T09:19:08"/>
    <n v="4"/>
    <n v="92"/>
    <n v="368"/>
    <n v="30"/>
    <x v="0"/>
    <x v="0"/>
    <n v="11"/>
  </r>
  <r>
    <x v="1038"/>
    <x v="995"/>
    <x v="4"/>
    <s v="ENT"/>
    <s v="V06XX"/>
    <d v="2018-12-19T12:05:41"/>
    <n v="1"/>
    <n v="92"/>
    <n v="92"/>
    <n v="30"/>
    <x v="0"/>
    <x v="0"/>
    <n v="12"/>
  </r>
  <r>
    <x v="1038"/>
    <x v="995"/>
    <x v="4"/>
    <s v="ENT"/>
    <s v="V06XX"/>
    <d v="2018-12-20T10:02:49"/>
    <n v="2"/>
    <n v="92"/>
    <n v="184"/>
    <n v="30"/>
    <x v="0"/>
    <x v="0"/>
    <n v="12"/>
  </r>
  <r>
    <x v="1038"/>
    <x v="995"/>
    <x v="4"/>
    <s v="ENT"/>
    <s v="V06XX"/>
    <d v="2019-01-11T10:19:24"/>
    <n v="1"/>
    <n v="146.61000000000001"/>
    <n v="146.61000000000001"/>
    <n v="30"/>
    <x v="0"/>
    <x v="1"/>
    <n v="1"/>
  </r>
  <r>
    <x v="1038"/>
    <x v="995"/>
    <x v="4"/>
    <s v="ENT"/>
    <s v="V06XX"/>
    <d v="2019-01-11T10:19:24"/>
    <n v="3"/>
    <n v="146.61000000000001"/>
    <n v="439.83"/>
    <n v="30"/>
    <x v="0"/>
    <x v="1"/>
    <n v="1"/>
  </r>
  <r>
    <x v="1038"/>
    <x v="995"/>
    <x v="4"/>
    <s v="ENT"/>
    <s v="V06XX"/>
    <d v="2019-01-18T09:06:47"/>
    <n v="1"/>
    <n v="146.61000000000001"/>
    <n v="146.61000000000001"/>
    <n v="30"/>
    <x v="0"/>
    <x v="1"/>
    <n v="1"/>
  </r>
  <r>
    <x v="1038"/>
    <x v="995"/>
    <x v="4"/>
    <s v="ENT"/>
    <s v="V06XX"/>
    <d v="2019-01-18T09:06:47"/>
    <n v="4"/>
    <n v="146.61000000000001"/>
    <n v="586.44000000000005"/>
    <n v="30"/>
    <x v="0"/>
    <x v="1"/>
    <n v="1"/>
  </r>
  <r>
    <x v="1038"/>
    <x v="995"/>
    <x v="4"/>
    <s v="ENT"/>
    <s v="V06XX"/>
    <d v="2019-01-25T09:22:55"/>
    <n v="1"/>
    <n v="146.61000000000001"/>
    <n v="146.61000000000001"/>
    <n v="30"/>
    <x v="0"/>
    <x v="1"/>
    <n v="1"/>
  </r>
  <r>
    <x v="1038"/>
    <x v="995"/>
    <x v="4"/>
    <s v="ENT"/>
    <s v="V06XX"/>
    <d v="2019-01-25T09:22:55"/>
    <n v="3"/>
    <n v="146.61000000000001"/>
    <n v="439.83"/>
    <n v="30"/>
    <x v="0"/>
    <x v="1"/>
    <n v="1"/>
  </r>
  <r>
    <x v="1038"/>
    <x v="995"/>
    <x v="4"/>
    <s v="ENT"/>
    <s v="V06XX"/>
    <d v="2019-02-01T10:59:40"/>
    <n v="1"/>
    <n v="146.61000000000001"/>
    <n v="146.61000000000001"/>
    <n v="30"/>
    <x v="0"/>
    <x v="1"/>
    <n v="2"/>
  </r>
  <r>
    <x v="1038"/>
    <x v="995"/>
    <x v="4"/>
    <s v="ENT"/>
    <s v="V06XX"/>
    <d v="2019-02-04T08:51:01"/>
    <n v="1"/>
    <n v="146.63"/>
    <n v="146.63"/>
    <n v="30"/>
    <x v="0"/>
    <x v="1"/>
    <n v="2"/>
  </r>
  <r>
    <x v="1038"/>
    <x v="995"/>
    <x v="4"/>
    <s v="ENT"/>
    <s v="V06XX"/>
    <d v="2019-03-01T10:32:42"/>
    <n v="1"/>
    <n v="92"/>
    <n v="92"/>
    <n v="30"/>
    <x v="0"/>
    <x v="1"/>
    <n v="3"/>
  </r>
  <r>
    <x v="1038"/>
    <x v="995"/>
    <x v="4"/>
    <s v="ENT"/>
    <s v="V06XX"/>
    <d v="2019-03-04T09:04:36"/>
    <n v="1"/>
    <n v="92"/>
    <n v="92"/>
    <n v="30"/>
    <x v="0"/>
    <x v="1"/>
    <n v="3"/>
  </r>
  <r>
    <x v="1038"/>
    <x v="995"/>
    <x v="4"/>
    <s v="ENT"/>
    <s v="V06XX"/>
    <d v="2019-03-22T12:50:00"/>
    <n v="1"/>
    <n v="92"/>
    <n v="92"/>
    <n v="30"/>
    <x v="0"/>
    <x v="1"/>
    <n v="3"/>
  </r>
  <r>
    <x v="1038"/>
    <x v="995"/>
    <x v="4"/>
    <s v="ENT"/>
    <s v="V06XX"/>
    <d v="2019-04-04T12:20:19"/>
    <n v="1"/>
    <n v="146.61000000000001"/>
    <n v="146.61000000000001"/>
    <n v="30"/>
    <x v="0"/>
    <x v="1"/>
    <n v="4"/>
  </r>
  <r>
    <x v="1038"/>
    <x v="995"/>
    <x v="4"/>
    <s v="ENT"/>
    <s v="V06XX"/>
    <d v="2019-04-05T12:31:29"/>
    <n v="3"/>
    <n v="146.61000000000001"/>
    <n v="439.83"/>
    <n v="30"/>
    <x v="0"/>
    <x v="1"/>
    <n v="4"/>
  </r>
  <r>
    <x v="1038"/>
    <x v="995"/>
    <x v="4"/>
    <s v="ENT"/>
    <s v="V06XX"/>
    <d v="2019-04-16T14:08:56"/>
    <n v="1"/>
    <n v="92"/>
    <n v="92"/>
    <n v="30"/>
    <x v="0"/>
    <x v="1"/>
    <n v="4"/>
  </r>
  <r>
    <x v="1038"/>
    <x v="995"/>
    <x v="4"/>
    <s v="ENT"/>
    <s v="V06XX"/>
    <d v="2019-04-16T14:08:56"/>
    <n v="1"/>
    <n v="92"/>
    <n v="92"/>
    <n v="30"/>
    <x v="0"/>
    <x v="1"/>
    <n v="4"/>
  </r>
  <r>
    <x v="1038"/>
    <x v="995"/>
    <x v="4"/>
    <s v="ENT"/>
    <s v="V06XX"/>
    <d v="2019-05-17T10:51:14"/>
    <n v="1"/>
    <n v="91.99"/>
    <n v="91.99"/>
    <n v="30"/>
    <x v="0"/>
    <x v="1"/>
    <n v="5"/>
  </r>
  <r>
    <x v="1038"/>
    <x v="995"/>
    <x v="4"/>
    <s v="ENT"/>
    <s v="V06XX"/>
    <d v="2019-05-20T09:03:32"/>
    <n v="1"/>
    <n v="91.99"/>
    <n v="91.99"/>
    <n v="30"/>
    <x v="0"/>
    <x v="1"/>
    <n v="5"/>
  </r>
  <r>
    <x v="1038"/>
    <x v="995"/>
    <x v="4"/>
    <s v="ENT"/>
    <s v="V06XX"/>
    <d v="2019-05-24T10:49:46"/>
    <n v="1"/>
    <n v="91.99"/>
    <n v="91.99"/>
    <n v="30"/>
    <x v="0"/>
    <x v="1"/>
    <n v="5"/>
  </r>
  <r>
    <x v="1038"/>
    <x v="995"/>
    <x v="4"/>
    <s v="ENT"/>
    <s v="V06XX"/>
    <d v="2019-05-24T10:49:46"/>
    <n v="2"/>
    <n v="91.99"/>
    <n v="183.98"/>
    <n v="30"/>
    <x v="0"/>
    <x v="1"/>
    <n v="5"/>
  </r>
  <r>
    <x v="1038"/>
    <x v="995"/>
    <x v="4"/>
    <s v="ENT"/>
    <s v="V06XX"/>
    <d v="2019-06-07T13:21:30"/>
    <n v="1"/>
    <n v="91.99"/>
    <n v="91.99"/>
    <n v="30"/>
    <x v="0"/>
    <x v="1"/>
    <n v="6"/>
  </r>
  <r>
    <x v="1038"/>
    <x v="995"/>
    <x v="4"/>
    <s v="ENT"/>
    <s v="V06XX"/>
    <d v="2019-08-05T09:12:10"/>
    <n v="1"/>
    <n v="91.91"/>
    <n v="91.91"/>
    <n v="30"/>
    <x v="0"/>
    <x v="1"/>
    <n v="8"/>
  </r>
  <r>
    <x v="1038"/>
    <x v="995"/>
    <x v="4"/>
    <s v="ENT"/>
    <s v="V06XX"/>
    <d v="2019-08-30T09:58:12"/>
    <n v="1"/>
    <n v="91.91"/>
    <n v="91.91"/>
    <n v="30"/>
    <x v="0"/>
    <x v="1"/>
    <n v="8"/>
  </r>
  <r>
    <x v="1038"/>
    <x v="995"/>
    <x v="4"/>
    <s v="ENT"/>
    <s v="V06XX"/>
    <d v="2019-08-30T14:20:22"/>
    <n v="1"/>
    <n v="91.91"/>
    <n v="91.91"/>
    <n v="30"/>
    <x v="0"/>
    <x v="1"/>
    <n v="8"/>
  </r>
  <r>
    <x v="1038"/>
    <x v="995"/>
    <x v="4"/>
    <s v="ENT"/>
    <s v="V06XX"/>
    <d v="2019-09-02T09:13:15"/>
    <n v="1"/>
    <n v="91.91"/>
    <n v="91.91"/>
    <n v="30"/>
    <x v="0"/>
    <x v="1"/>
    <n v="9"/>
  </r>
  <r>
    <x v="1038"/>
    <x v="995"/>
    <x v="4"/>
    <s v="ENT"/>
    <s v="V06XX"/>
    <d v="2019-09-02T09:13:15"/>
    <n v="1"/>
    <n v="91.91"/>
    <n v="91.91"/>
    <n v="30"/>
    <x v="0"/>
    <x v="1"/>
    <n v="9"/>
  </r>
  <r>
    <x v="1038"/>
    <x v="995"/>
    <x v="4"/>
    <s v="ENT"/>
    <s v="V06XX"/>
    <d v="2019-09-13T12:56:53"/>
    <n v="2"/>
    <n v="91.91"/>
    <n v="183.82"/>
    <n v="30"/>
    <x v="0"/>
    <x v="1"/>
    <n v="9"/>
  </r>
  <r>
    <x v="1038"/>
    <x v="995"/>
    <x v="4"/>
    <s v="ENT"/>
    <s v="V06XX"/>
    <d v="2019-09-20T10:20:07"/>
    <n v="2"/>
    <n v="91.91"/>
    <n v="183.82"/>
    <n v="30"/>
    <x v="0"/>
    <x v="1"/>
    <n v="9"/>
  </r>
  <r>
    <x v="1038"/>
    <x v="995"/>
    <x v="4"/>
    <s v="ENT"/>
    <s v="V06XX"/>
    <d v="2019-10-04T12:04:52"/>
    <n v="4"/>
    <n v="91.91"/>
    <n v="367.64"/>
    <n v="30"/>
    <x v="0"/>
    <x v="1"/>
    <n v="10"/>
  </r>
  <r>
    <x v="1038"/>
    <x v="995"/>
    <x v="4"/>
    <s v="ENT"/>
    <s v="V06XX"/>
    <d v="2019-10-11T11:20:17"/>
    <n v="1"/>
    <n v="91.91"/>
    <n v="91.91"/>
    <n v="30"/>
    <x v="0"/>
    <x v="1"/>
    <n v="10"/>
  </r>
  <r>
    <x v="1038"/>
    <x v="995"/>
    <x v="4"/>
    <s v="ENT"/>
    <s v="V06XX"/>
    <d v="2019-10-14T08:52:56"/>
    <n v="1"/>
    <n v="91.91"/>
    <n v="91.91"/>
    <n v="30"/>
    <x v="0"/>
    <x v="1"/>
    <n v="10"/>
  </r>
  <r>
    <x v="1038"/>
    <x v="995"/>
    <x v="4"/>
    <s v="ENT"/>
    <s v="V06XX"/>
    <d v="2019-10-18T10:23:28"/>
    <n v="1"/>
    <n v="91.91"/>
    <n v="91.91"/>
    <n v="30"/>
    <x v="0"/>
    <x v="1"/>
    <n v="10"/>
  </r>
  <r>
    <x v="1038"/>
    <x v="995"/>
    <x v="4"/>
    <s v="ENT"/>
    <s v="V06XX"/>
    <d v="2019-10-21T08:07:09"/>
    <n v="3"/>
    <n v="91.91"/>
    <n v="275.73"/>
    <n v="30"/>
    <x v="0"/>
    <x v="1"/>
    <n v="10"/>
  </r>
  <r>
    <x v="1038"/>
    <x v="995"/>
    <x v="4"/>
    <s v="ENT"/>
    <s v="V06XX"/>
    <d v="2019-11-01T11:14:23"/>
    <n v="1"/>
    <n v="91.91"/>
    <n v="91.91"/>
    <n v="30"/>
    <x v="0"/>
    <x v="1"/>
    <n v="11"/>
  </r>
  <r>
    <x v="1038"/>
    <x v="995"/>
    <x v="4"/>
    <s v="ENT"/>
    <s v="V06XX"/>
    <d v="2019-11-07T13:10:02"/>
    <n v="2"/>
    <n v="91.91"/>
    <n v="183.82"/>
    <n v="30"/>
    <x v="0"/>
    <x v="1"/>
    <n v="11"/>
  </r>
  <r>
    <x v="1038"/>
    <x v="995"/>
    <x v="4"/>
    <s v="ENT"/>
    <s v="V06XX"/>
    <d v="2019-11-07T13:10:02"/>
    <n v="1"/>
    <n v="91.91"/>
    <n v="91.91"/>
    <n v="30"/>
    <x v="0"/>
    <x v="1"/>
    <n v="11"/>
  </r>
  <r>
    <x v="1038"/>
    <x v="995"/>
    <x v="4"/>
    <s v="ENT"/>
    <s v="V06XX"/>
    <d v="2019-11-08T12:47:02"/>
    <n v="2"/>
    <n v="91.91"/>
    <n v="183.82"/>
    <n v="30"/>
    <x v="0"/>
    <x v="1"/>
    <n v="11"/>
  </r>
  <r>
    <x v="1038"/>
    <x v="995"/>
    <x v="4"/>
    <s v="ENT"/>
    <s v="V06XX"/>
    <d v="2019-11-08T12:47:02"/>
    <n v="1"/>
    <n v="91.91"/>
    <n v="91.91"/>
    <n v="30"/>
    <x v="0"/>
    <x v="1"/>
    <n v="11"/>
  </r>
  <r>
    <x v="1038"/>
    <x v="995"/>
    <x v="4"/>
    <s v="ENT"/>
    <s v="V06XX"/>
    <d v="2019-11-15T10:49:15"/>
    <n v="2"/>
    <n v="91.91"/>
    <n v="183.82"/>
    <n v="30"/>
    <x v="0"/>
    <x v="1"/>
    <n v="11"/>
  </r>
  <r>
    <x v="1038"/>
    <x v="995"/>
    <x v="4"/>
    <s v="ENT"/>
    <s v="V06XX"/>
    <d v="2019-11-15T10:49:15"/>
    <n v="2"/>
    <n v="91.91"/>
    <n v="183.82"/>
    <n v="30"/>
    <x v="0"/>
    <x v="1"/>
    <n v="11"/>
  </r>
  <r>
    <x v="1039"/>
    <x v="996"/>
    <x v="4"/>
    <s v="ENT"/>
    <s v="V06XX"/>
    <d v="2018-12-20T10:02:49"/>
    <n v="4"/>
    <n v="147.91999999999999"/>
    <n v="591.67999999999995"/>
    <n v="30"/>
    <x v="0"/>
    <x v="0"/>
    <n v="12"/>
  </r>
  <r>
    <x v="1039"/>
    <x v="996"/>
    <x v="4"/>
    <s v="ENT"/>
    <s v="V06XX"/>
    <d v="2019-01-25T09:22:55"/>
    <n v="2"/>
    <n v="147.91999999999999"/>
    <n v="295.83999999999997"/>
    <n v="30"/>
    <x v="0"/>
    <x v="1"/>
    <n v="1"/>
  </r>
  <r>
    <x v="1039"/>
    <x v="996"/>
    <x v="4"/>
    <s v="ENT"/>
    <s v="V06XX"/>
    <d v="2019-01-25T09:22:55"/>
    <n v="1"/>
    <n v="147.91999999999999"/>
    <n v="147.91999999999999"/>
    <n v="30"/>
    <x v="0"/>
    <x v="1"/>
    <n v="1"/>
  </r>
  <r>
    <x v="1039"/>
    <x v="996"/>
    <x v="4"/>
    <s v="ENT"/>
    <s v="V06XX"/>
    <d v="2019-01-25T09:22:55"/>
    <n v="1"/>
    <n v="147.91999999999999"/>
    <n v="147.91999999999999"/>
    <n v="30"/>
    <x v="0"/>
    <x v="1"/>
    <n v="1"/>
  </r>
  <r>
    <x v="1039"/>
    <x v="996"/>
    <x v="4"/>
    <s v="ENT"/>
    <s v="V06XX"/>
    <d v="2019-02-01T10:59:40"/>
    <n v="2"/>
    <n v="147.91999999999999"/>
    <n v="295.83999999999997"/>
    <n v="30"/>
    <x v="0"/>
    <x v="1"/>
    <n v="2"/>
  </r>
  <r>
    <x v="1039"/>
    <x v="996"/>
    <x v="4"/>
    <s v="ENT"/>
    <s v="V06XX"/>
    <d v="2019-02-04T08:51:01"/>
    <n v="1"/>
    <n v="147.91999999999999"/>
    <n v="147.91999999999999"/>
    <n v="30"/>
    <x v="0"/>
    <x v="1"/>
    <n v="2"/>
  </r>
  <r>
    <x v="1039"/>
    <x v="996"/>
    <x v="4"/>
    <s v="ENT"/>
    <s v="V06XX"/>
    <d v="2019-03-01T10:32:42"/>
    <n v="1"/>
    <n v="92"/>
    <n v="92"/>
    <n v="30"/>
    <x v="0"/>
    <x v="1"/>
    <n v="3"/>
  </r>
  <r>
    <x v="1039"/>
    <x v="996"/>
    <x v="4"/>
    <s v="ENT"/>
    <s v="V06XX"/>
    <d v="2019-03-01T10:32:42"/>
    <n v="1"/>
    <n v="92"/>
    <n v="92"/>
    <n v="30"/>
    <x v="0"/>
    <x v="1"/>
    <n v="3"/>
  </r>
  <r>
    <x v="1039"/>
    <x v="996"/>
    <x v="4"/>
    <s v="ENT"/>
    <s v="V06XX"/>
    <d v="2019-03-25T09:14:10"/>
    <n v="2"/>
    <n v="146.61000000000001"/>
    <n v="293.22000000000003"/>
    <n v="30"/>
    <x v="0"/>
    <x v="1"/>
    <n v="3"/>
  </r>
  <r>
    <x v="1039"/>
    <x v="996"/>
    <x v="4"/>
    <s v="ENT"/>
    <s v="V06XX"/>
    <d v="2019-04-04T12:20:19"/>
    <n v="1"/>
    <n v="92"/>
    <n v="92"/>
    <n v="30"/>
    <x v="0"/>
    <x v="1"/>
    <n v="4"/>
  </r>
  <r>
    <x v="1039"/>
    <x v="996"/>
    <x v="4"/>
    <s v="ENT"/>
    <s v="V06XX"/>
    <d v="2019-04-05T12:31:29"/>
    <n v="2"/>
    <n v="92"/>
    <n v="184"/>
    <n v="30"/>
    <x v="0"/>
    <x v="1"/>
    <n v="4"/>
  </r>
  <r>
    <x v="1039"/>
    <x v="996"/>
    <x v="4"/>
    <s v="ENT"/>
    <s v="V06XX"/>
    <d v="2019-04-05T12:31:29"/>
    <n v="1"/>
    <n v="92"/>
    <n v="92"/>
    <n v="30"/>
    <x v="0"/>
    <x v="1"/>
    <n v="4"/>
  </r>
  <r>
    <x v="1039"/>
    <x v="996"/>
    <x v="4"/>
    <s v="ENT"/>
    <s v="V06XX"/>
    <d v="2019-04-16T14:08:56"/>
    <n v="1"/>
    <n v="92"/>
    <n v="92"/>
    <n v="30"/>
    <x v="0"/>
    <x v="1"/>
    <n v="4"/>
  </r>
  <r>
    <x v="1039"/>
    <x v="996"/>
    <x v="4"/>
    <s v="ENT"/>
    <s v="V06XX"/>
    <d v="2019-04-16T14:08:56"/>
    <n v="1"/>
    <n v="92"/>
    <n v="92"/>
    <n v="30"/>
    <x v="0"/>
    <x v="1"/>
    <n v="4"/>
  </r>
  <r>
    <x v="1039"/>
    <x v="996"/>
    <x v="4"/>
    <s v="ENT"/>
    <s v="V06XX"/>
    <d v="2019-05-17T10:51:14"/>
    <n v="2"/>
    <n v="91.99"/>
    <n v="183.98"/>
    <n v="30"/>
    <x v="0"/>
    <x v="1"/>
    <n v="5"/>
  </r>
  <r>
    <x v="1039"/>
    <x v="996"/>
    <x v="4"/>
    <s v="ENT"/>
    <s v="V06XX"/>
    <d v="2019-05-24T10:49:46"/>
    <n v="2"/>
    <n v="91.99"/>
    <n v="183.98"/>
    <n v="30"/>
    <x v="0"/>
    <x v="1"/>
    <n v="5"/>
  </r>
  <r>
    <x v="1039"/>
    <x v="996"/>
    <x v="4"/>
    <s v="ENT"/>
    <s v="V06XX"/>
    <d v="2019-05-24T10:49:46"/>
    <n v="1"/>
    <n v="91.99"/>
    <n v="91.99"/>
    <n v="30"/>
    <x v="0"/>
    <x v="1"/>
    <n v="5"/>
  </r>
  <r>
    <x v="1039"/>
    <x v="996"/>
    <x v="4"/>
    <s v="ENT"/>
    <s v="V06XX"/>
    <d v="2019-06-07T13:21:30"/>
    <n v="1"/>
    <n v="91.99"/>
    <n v="91.99"/>
    <n v="30"/>
    <x v="0"/>
    <x v="1"/>
    <n v="6"/>
  </r>
  <r>
    <x v="1039"/>
    <x v="996"/>
    <x v="4"/>
    <s v="ENT"/>
    <s v="V06XX"/>
    <d v="2019-08-02T13:07:47"/>
    <n v="1"/>
    <n v="91.91"/>
    <n v="91.91"/>
    <n v="30"/>
    <x v="0"/>
    <x v="1"/>
    <n v="8"/>
  </r>
  <r>
    <x v="1039"/>
    <x v="996"/>
    <x v="4"/>
    <s v="ENT"/>
    <s v="V06XX"/>
    <d v="2019-08-05T09:12:10"/>
    <n v="1"/>
    <n v="91.91"/>
    <n v="91.91"/>
    <n v="30"/>
    <x v="0"/>
    <x v="1"/>
    <n v="8"/>
  </r>
  <r>
    <x v="1039"/>
    <x v="996"/>
    <x v="4"/>
    <s v="ENT"/>
    <s v="V06XX"/>
    <d v="2019-08-30T09:58:12"/>
    <n v="1"/>
    <n v="91.91"/>
    <n v="91.91"/>
    <n v="30"/>
    <x v="0"/>
    <x v="1"/>
    <n v="8"/>
  </r>
  <r>
    <x v="1039"/>
    <x v="996"/>
    <x v="4"/>
    <s v="ENT"/>
    <s v="V06XX"/>
    <d v="2019-08-30T09:58:12"/>
    <n v="2"/>
    <n v="91.91"/>
    <n v="183.82"/>
    <n v="30"/>
    <x v="0"/>
    <x v="1"/>
    <n v="8"/>
  </r>
  <r>
    <x v="1039"/>
    <x v="996"/>
    <x v="4"/>
    <s v="ENT"/>
    <s v="V06XX"/>
    <d v="2019-08-30T12:47:46"/>
    <n v="1"/>
    <n v="91.91"/>
    <n v="91.91"/>
    <n v="30"/>
    <x v="0"/>
    <x v="1"/>
    <n v="8"/>
  </r>
  <r>
    <x v="1039"/>
    <x v="996"/>
    <x v="4"/>
    <s v="ENT"/>
    <s v="V06XX"/>
    <d v="2019-09-13T12:56:53"/>
    <n v="2"/>
    <n v="91.91"/>
    <n v="183.82"/>
    <n v="30"/>
    <x v="0"/>
    <x v="1"/>
    <n v="9"/>
  </r>
  <r>
    <x v="1039"/>
    <x v="996"/>
    <x v="4"/>
    <s v="ENT"/>
    <s v="V06XX"/>
    <d v="2019-10-04T12:04:52"/>
    <n v="3"/>
    <n v="91.91"/>
    <n v="275.73"/>
    <n v="30"/>
    <x v="0"/>
    <x v="1"/>
    <n v="10"/>
  </r>
  <r>
    <x v="1039"/>
    <x v="996"/>
    <x v="4"/>
    <s v="ENT"/>
    <s v="V06XX"/>
    <d v="2019-10-04T12:04:52"/>
    <n v="1"/>
    <n v="91.91"/>
    <n v="91.91"/>
    <n v="30"/>
    <x v="0"/>
    <x v="1"/>
    <n v="10"/>
  </r>
  <r>
    <x v="1039"/>
    <x v="996"/>
    <x v="4"/>
    <s v="ENT"/>
    <s v="V06XX"/>
    <d v="2019-10-11T11:20:17"/>
    <n v="1"/>
    <n v="91.91"/>
    <n v="91.91"/>
    <n v="30"/>
    <x v="0"/>
    <x v="1"/>
    <n v="10"/>
  </r>
  <r>
    <x v="1039"/>
    <x v="996"/>
    <x v="4"/>
    <s v="ENT"/>
    <s v="V06XX"/>
    <d v="2019-10-11T11:20:17"/>
    <n v="1"/>
    <n v="91.91"/>
    <n v="91.91"/>
    <n v="30"/>
    <x v="0"/>
    <x v="1"/>
    <n v="10"/>
  </r>
  <r>
    <x v="1039"/>
    <x v="996"/>
    <x v="4"/>
    <s v="ENT"/>
    <s v="V06XX"/>
    <d v="2019-10-11T11:20:17"/>
    <n v="1"/>
    <n v="91.91"/>
    <n v="91.91"/>
    <n v="30"/>
    <x v="0"/>
    <x v="1"/>
    <n v="10"/>
  </r>
  <r>
    <x v="1039"/>
    <x v="996"/>
    <x v="4"/>
    <s v="ENT"/>
    <s v="V06XX"/>
    <d v="2019-10-24T09:38:15"/>
    <n v="2"/>
    <n v="91.91"/>
    <n v="183.82"/>
    <n v="30"/>
    <x v="0"/>
    <x v="1"/>
    <n v="10"/>
  </r>
  <r>
    <x v="1039"/>
    <x v="996"/>
    <x v="4"/>
    <s v="ENT"/>
    <s v="V06XX"/>
    <d v="2019-10-24T09:38:15"/>
    <n v="1"/>
    <n v="91.91"/>
    <n v="91.91"/>
    <n v="30"/>
    <x v="0"/>
    <x v="1"/>
    <n v="10"/>
  </r>
  <r>
    <x v="1039"/>
    <x v="996"/>
    <x v="4"/>
    <s v="ENT"/>
    <s v="V06XX"/>
    <d v="2019-10-24T09:38:15"/>
    <n v="2"/>
    <n v="91.91"/>
    <n v="183.82"/>
    <n v="30"/>
    <x v="0"/>
    <x v="1"/>
    <n v="10"/>
  </r>
  <r>
    <x v="1039"/>
    <x v="996"/>
    <x v="4"/>
    <s v="ENT"/>
    <s v="V06XX"/>
    <d v="2019-10-25T14:08:17"/>
    <n v="5"/>
    <n v="91.91"/>
    <n v="459.55"/>
    <n v="30"/>
    <x v="0"/>
    <x v="1"/>
    <n v="10"/>
  </r>
  <r>
    <x v="1039"/>
    <x v="996"/>
    <x v="4"/>
    <s v="ENT"/>
    <s v="V06XX"/>
    <d v="2019-11-01T11:14:23"/>
    <n v="1"/>
    <n v="91.91"/>
    <n v="91.91"/>
    <n v="30"/>
    <x v="0"/>
    <x v="1"/>
    <n v="11"/>
  </r>
  <r>
    <x v="1039"/>
    <x v="996"/>
    <x v="4"/>
    <s v="ENT"/>
    <s v="V06XX"/>
    <d v="2019-11-07T13:10:02"/>
    <n v="2"/>
    <n v="91.91"/>
    <n v="183.82"/>
    <n v="30"/>
    <x v="0"/>
    <x v="1"/>
    <n v="11"/>
  </r>
  <r>
    <x v="1039"/>
    <x v="996"/>
    <x v="4"/>
    <s v="ENT"/>
    <s v="V06XX"/>
    <d v="2019-11-08T12:47:02"/>
    <n v="1"/>
    <n v="91.91"/>
    <n v="91.91"/>
    <n v="30"/>
    <x v="0"/>
    <x v="1"/>
    <n v="11"/>
  </r>
  <r>
    <x v="1039"/>
    <x v="996"/>
    <x v="4"/>
    <s v="ENT"/>
    <s v="V06XX"/>
    <d v="2019-11-08T12:47:02"/>
    <n v="4"/>
    <n v="91.91"/>
    <n v="367.64"/>
    <n v="30"/>
    <x v="0"/>
    <x v="1"/>
    <n v="11"/>
  </r>
  <r>
    <x v="1039"/>
    <x v="996"/>
    <x v="4"/>
    <s v="ENT"/>
    <s v="V06XX"/>
    <d v="2019-11-15T10:49:15"/>
    <n v="1"/>
    <n v="91.91"/>
    <n v="91.91"/>
    <n v="30"/>
    <x v="0"/>
    <x v="1"/>
    <n v="11"/>
  </r>
  <r>
    <x v="1039"/>
    <x v="996"/>
    <x v="4"/>
    <s v="ENT"/>
    <s v="V06XX"/>
    <d v="2019-11-15T10:49:15"/>
    <n v="3"/>
    <n v="91.91"/>
    <n v="275.73"/>
    <n v="30"/>
    <x v="0"/>
    <x v="1"/>
    <n v="11"/>
  </r>
  <r>
    <x v="1040"/>
    <x v="997"/>
    <x v="4"/>
    <s v="ENT"/>
    <m/>
    <d v="2018-10-08T09:19:35"/>
    <n v="1"/>
    <n v="695.01"/>
    <n v="695.01"/>
    <n v="30"/>
    <x v="0"/>
    <x v="0"/>
    <n v="10"/>
  </r>
  <r>
    <x v="1040"/>
    <x v="997"/>
    <x v="4"/>
    <s v="ENT"/>
    <m/>
    <d v="2018-11-30T09:54:36"/>
    <n v="1"/>
    <n v="695.01"/>
    <n v="695.01"/>
    <n v="30"/>
    <x v="0"/>
    <x v="0"/>
    <n v="11"/>
  </r>
  <r>
    <x v="1040"/>
    <x v="997"/>
    <x v="4"/>
    <s v="ENT"/>
    <m/>
    <d v="2019-04-18T10:16:05"/>
    <n v="1"/>
    <n v="694.35"/>
    <n v="694.35"/>
    <n v="30"/>
    <x v="0"/>
    <x v="1"/>
    <n v="4"/>
  </r>
  <r>
    <x v="1040"/>
    <x v="997"/>
    <x v="4"/>
    <s v="ENT"/>
    <m/>
    <d v="2019-07-03T09:33:38"/>
    <n v="1"/>
    <n v="694.35"/>
    <n v="694.35"/>
    <n v="30"/>
    <x v="0"/>
    <x v="1"/>
    <n v="7"/>
  </r>
  <r>
    <x v="1040"/>
    <x v="997"/>
    <x v="4"/>
    <s v="ENT"/>
    <m/>
    <d v="2019-09-27T14:16:41"/>
    <n v="1"/>
    <n v="694.35"/>
    <n v="694.35"/>
    <n v="30"/>
    <x v="0"/>
    <x v="1"/>
    <n v="9"/>
  </r>
  <r>
    <x v="1040"/>
    <x v="997"/>
    <x v="4"/>
    <s v="ENT"/>
    <m/>
    <d v="2019-09-30T08:54:02"/>
    <n v="1"/>
    <n v="694.35"/>
    <n v="694.35"/>
    <n v="30"/>
    <x v="0"/>
    <x v="1"/>
    <n v="9"/>
  </r>
  <r>
    <x v="1040"/>
    <x v="997"/>
    <x v="4"/>
    <s v="ENT"/>
    <m/>
    <d v="2019-10-21T08:07:09"/>
    <n v="1"/>
    <n v="693.68"/>
    <n v="693.68"/>
    <n v="30"/>
    <x v="0"/>
    <x v="1"/>
    <n v="10"/>
  </r>
  <r>
    <x v="1040"/>
    <x v="997"/>
    <x v="4"/>
    <s v="ENT"/>
    <m/>
    <d v="2019-10-25T08:25:57"/>
    <n v="1"/>
    <n v="694.35"/>
    <n v="694.35"/>
    <n v="30"/>
    <x v="0"/>
    <x v="1"/>
    <n v="10"/>
  </r>
  <r>
    <x v="1040"/>
    <x v="997"/>
    <x v="4"/>
    <s v="ENT"/>
    <m/>
    <d v="2019-11-22T11:06:08"/>
    <n v="1"/>
    <n v="694.35"/>
    <n v="694.35"/>
    <n v="30"/>
    <x v="0"/>
    <x v="1"/>
    <n v="11"/>
  </r>
  <r>
    <x v="1040"/>
    <x v="997"/>
    <x v="4"/>
    <s v="ENT"/>
    <m/>
    <d v="2019-12-02T07:49:52"/>
    <n v="1"/>
    <n v="694.35"/>
    <n v="694.35"/>
    <n v="30"/>
    <x v="0"/>
    <x v="1"/>
    <n v="12"/>
  </r>
  <r>
    <x v="1040"/>
    <x v="997"/>
    <x v="4"/>
    <s v="ENT"/>
    <m/>
    <d v="2019-12-27T08:39:39"/>
    <n v="1"/>
    <n v="694.35"/>
    <n v="694.35"/>
    <n v="30"/>
    <x v="0"/>
    <x v="1"/>
    <n v="12"/>
  </r>
  <r>
    <x v="1041"/>
    <x v="998"/>
    <x v="4"/>
    <s v="ENT"/>
    <s v="V06XX"/>
    <d v="2019-05-17T10:51:14"/>
    <n v="2"/>
    <n v="140.76"/>
    <n v="281.52"/>
    <n v="30"/>
    <x v="0"/>
    <x v="1"/>
    <n v="5"/>
  </r>
  <r>
    <x v="1042"/>
    <x v="999"/>
    <x v="0"/>
    <s v="HVLP"/>
    <s v="J01CE08"/>
    <d v="2018-01-30T10:37:34"/>
    <n v="1"/>
    <n v="109.89"/>
    <n v="109.89"/>
    <n v="30"/>
    <x v="0"/>
    <x v="0"/>
    <n v="1"/>
  </r>
  <r>
    <x v="1043"/>
    <x v="1000"/>
    <x v="0"/>
    <s v="HVLP"/>
    <s v="N07XX02"/>
    <d v="2019-04-17T14:17:20"/>
    <n v="1"/>
    <n v="868.07"/>
    <n v="868.07"/>
    <n v="30"/>
    <x v="0"/>
    <x v="1"/>
    <n v="4"/>
  </r>
  <r>
    <x v="1044"/>
    <x v="1001"/>
    <x v="0"/>
    <s v="IR"/>
    <s v="B05BB01"/>
    <d v="2018-01-05T11:59:08"/>
    <n v="3"/>
    <n v="185.61"/>
    <n v="556.83000000000004"/>
    <n v="30"/>
    <x v="0"/>
    <x v="0"/>
    <n v="1"/>
  </r>
  <r>
    <x v="1044"/>
    <x v="1001"/>
    <x v="0"/>
    <s v="IR"/>
    <s v="B05BB01"/>
    <d v="2018-01-05T12:27:03"/>
    <n v="4"/>
    <n v="185.61"/>
    <n v="742.44"/>
    <n v="30"/>
    <x v="0"/>
    <x v="0"/>
    <n v="1"/>
  </r>
  <r>
    <x v="1044"/>
    <x v="1001"/>
    <x v="0"/>
    <s v="IR"/>
    <s v="B05BB01"/>
    <d v="2018-01-19T08:52:18"/>
    <n v="4"/>
    <n v="185.61"/>
    <n v="742.44"/>
    <n v="30"/>
    <x v="0"/>
    <x v="0"/>
    <n v="1"/>
  </r>
  <r>
    <x v="1045"/>
    <x v="1002"/>
    <x v="0"/>
    <s v="IR"/>
    <s v="B05BB01"/>
    <d v="2018-01-19T08:52:18"/>
    <n v="6"/>
    <n v="242"/>
    <n v="1452"/>
    <n v="30"/>
    <x v="0"/>
    <x v="0"/>
    <n v="1"/>
  </r>
  <r>
    <x v="1044"/>
    <x v="1001"/>
    <x v="0"/>
    <s v="IR"/>
    <s v="B05BB01"/>
    <d v="2018-01-19T11:45:07"/>
    <n v="1"/>
    <n v="185.61"/>
    <n v="185.61"/>
    <n v="30"/>
    <x v="0"/>
    <x v="0"/>
    <n v="1"/>
  </r>
  <r>
    <x v="1044"/>
    <x v="1001"/>
    <x v="0"/>
    <s v="IR"/>
    <s v="B05BB01"/>
    <d v="2018-01-26T10:13:43"/>
    <n v="4"/>
    <n v="185.61"/>
    <n v="742.44"/>
    <n v="30"/>
    <x v="0"/>
    <x v="0"/>
    <n v="1"/>
  </r>
  <r>
    <x v="1045"/>
    <x v="1002"/>
    <x v="0"/>
    <s v="IR"/>
    <s v="B05BB01"/>
    <d v="2018-01-26T10:13:43"/>
    <n v="3"/>
    <n v="242"/>
    <n v="726"/>
    <n v="30"/>
    <x v="0"/>
    <x v="0"/>
    <n v="1"/>
  </r>
  <r>
    <x v="1044"/>
    <x v="1001"/>
    <x v="0"/>
    <s v="IR"/>
    <s v="B05BB01"/>
    <d v="2018-02-02T09:09:05"/>
    <n v="3"/>
    <n v="185.61"/>
    <n v="556.83000000000004"/>
    <n v="30"/>
    <x v="0"/>
    <x v="0"/>
    <n v="2"/>
  </r>
  <r>
    <x v="1044"/>
    <x v="1001"/>
    <x v="0"/>
    <s v="IR"/>
    <s v="B05BB01"/>
    <d v="2018-02-02T09:09:05"/>
    <n v="3"/>
    <n v="185.61"/>
    <n v="556.83000000000004"/>
    <n v="30"/>
    <x v="0"/>
    <x v="0"/>
    <n v="2"/>
  </r>
  <r>
    <x v="1044"/>
    <x v="1001"/>
    <x v="0"/>
    <s v="IR"/>
    <s v="B05BB01"/>
    <d v="2018-02-02T10:58:47"/>
    <n v="2"/>
    <n v="185.61"/>
    <n v="371.22"/>
    <n v="30"/>
    <x v="0"/>
    <x v="0"/>
    <n v="2"/>
  </r>
  <r>
    <x v="1045"/>
    <x v="1002"/>
    <x v="0"/>
    <s v="IR"/>
    <s v="B05BB01"/>
    <d v="2018-02-09T14:09:32"/>
    <n v="5"/>
    <n v="242"/>
    <n v="1210"/>
    <n v="30"/>
    <x v="0"/>
    <x v="0"/>
    <n v="2"/>
  </r>
  <r>
    <x v="1044"/>
    <x v="1001"/>
    <x v="0"/>
    <s v="IR"/>
    <s v="B05BB01"/>
    <d v="2018-02-23T11:56:20"/>
    <n v="2"/>
    <n v="185.61"/>
    <n v="371.22"/>
    <n v="30"/>
    <x v="0"/>
    <x v="0"/>
    <n v="2"/>
  </r>
  <r>
    <x v="1044"/>
    <x v="1001"/>
    <x v="0"/>
    <s v="IR"/>
    <s v="B05BB01"/>
    <d v="2018-03-16T08:54:26"/>
    <n v="2"/>
    <n v="185.61"/>
    <n v="371.22"/>
    <n v="30"/>
    <x v="0"/>
    <x v="0"/>
    <n v="3"/>
  </r>
  <r>
    <x v="1044"/>
    <x v="1001"/>
    <x v="0"/>
    <s v="IR"/>
    <s v="B05BB01"/>
    <d v="2018-03-23T10:36:21"/>
    <n v="2"/>
    <n v="185.61"/>
    <n v="371.22"/>
    <n v="30"/>
    <x v="0"/>
    <x v="0"/>
    <n v="3"/>
  </r>
  <r>
    <x v="1044"/>
    <x v="1001"/>
    <x v="0"/>
    <s v="IR"/>
    <s v="B05BB01"/>
    <d v="2018-03-23T12:14:40"/>
    <n v="4"/>
    <n v="185.61"/>
    <n v="742.44"/>
    <n v="30"/>
    <x v="0"/>
    <x v="0"/>
    <n v="3"/>
  </r>
  <r>
    <x v="1044"/>
    <x v="1001"/>
    <x v="0"/>
    <s v="IR"/>
    <s v="B05BB01"/>
    <d v="2018-03-28T08:27:11"/>
    <n v="4"/>
    <n v="185.61"/>
    <n v="742.44"/>
    <n v="30"/>
    <x v="0"/>
    <x v="0"/>
    <n v="3"/>
  </r>
  <r>
    <x v="1045"/>
    <x v="1002"/>
    <x v="0"/>
    <s v="IR"/>
    <s v="B05BB01"/>
    <d v="2018-03-28T08:27:11"/>
    <n v="4"/>
    <n v="242"/>
    <n v="968"/>
    <n v="30"/>
    <x v="0"/>
    <x v="0"/>
    <n v="3"/>
  </r>
  <r>
    <x v="1044"/>
    <x v="1001"/>
    <x v="0"/>
    <s v="IR"/>
    <s v="B05BB01"/>
    <d v="2018-04-13T09:21:53"/>
    <n v="3"/>
    <n v="185.61"/>
    <n v="556.83000000000004"/>
    <n v="30"/>
    <x v="0"/>
    <x v="0"/>
    <n v="4"/>
  </r>
  <r>
    <x v="1044"/>
    <x v="1001"/>
    <x v="0"/>
    <s v="IR"/>
    <s v="B05BB01"/>
    <d v="2018-05-03T11:30:32"/>
    <n v="3"/>
    <n v="185.61"/>
    <n v="556.83000000000004"/>
    <n v="30"/>
    <x v="0"/>
    <x v="0"/>
    <n v="5"/>
  </r>
  <r>
    <x v="1044"/>
    <x v="1001"/>
    <x v="0"/>
    <s v="IR"/>
    <s v="B05BB01"/>
    <d v="2018-05-11T12:08:57"/>
    <n v="3"/>
    <n v="185.61"/>
    <n v="556.83000000000004"/>
    <n v="30"/>
    <x v="0"/>
    <x v="0"/>
    <n v="5"/>
  </r>
  <r>
    <x v="1044"/>
    <x v="1001"/>
    <x v="0"/>
    <s v="IR"/>
    <s v="B05BB01"/>
    <d v="2018-05-11T12:08:57"/>
    <n v="3"/>
    <n v="185.61"/>
    <n v="556.83000000000004"/>
    <n v="30"/>
    <x v="0"/>
    <x v="0"/>
    <n v="5"/>
  </r>
  <r>
    <x v="1044"/>
    <x v="1001"/>
    <x v="0"/>
    <s v="IR"/>
    <s v="B05BB01"/>
    <d v="2018-05-25T08:47:43"/>
    <n v="3"/>
    <n v="185.61"/>
    <n v="556.83000000000004"/>
    <n v="30"/>
    <x v="0"/>
    <x v="0"/>
    <n v="5"/>
  </r>
  <r>
    <x v="1044"/>
    <x v="1001"/>
    <x v="0"/>
    <s v="IR"/>
    <s v="B05BB01"/>
    <d v="2018-06-01T11:54:57"/>
    <n v="3"/>
    <n v="185.61"/>
    <n v="556.83000000000004"/>
    <n v="30"/>
    <x v="0"/>
    <x v="0"/>
    <n v="6"/>
  </r>
  <r>
    <x v="1044"/>
    <x v="1001"/>
    <x v="0"/>
    <s v="IR"/>
    <s v="B05BB01"/>
    <d v="2018-06-08T13:55:51"/>
    <n v="2"/>
    <n v="185.61"/>
    <n v="371.22"/>
    <n v="30"/>
    <x v="0"/>
    <x v="0"/>
    <n v="6"/>
  </r>
  <r>
    <x v="1044"/>
    <x v="1001"/>
    <x v="0"/>
    <s v="IR"/>
    <s v="B05BB01"/>
    <d v="2018-06-15T09:10:39"/>
    <n v="6"/>
    <n v="185.61"/>
    <n v="1113.6600000000001"/>
    <n v="30"/>
    <x v="0"/>
    <x v="0"/>
    <n v="6"/>
  </r>
  <r>
    <x v="1045"/>
    <x v="1002"/>
    <x v="0"/>
    <s v="IR"/>
    <s v="B05BB01"/>
    <d v="2018-06-15T09:10:39"/>
    <n v="6"/>
    <n v="242"/>
    <n v="1452"/>
    <n v="30"/>
    <x v="0"/>
    <x v="0"/>
    <n v="6"/>
  </r>
  <r>
    <x v="1044"/>
    <x v="1001"/>
    <x v="0"/>
    <s v="IR"/>
    <s v="B05BB01"/>
    <d v="2018-06-15T12:09:01"/>
    <n v="2"/>
    <n v="185.61"/>
    <n v="371.22"/>
    <n v="30"/>
    <x v="0"/>
    <x v="0"/>
    <n v="6"/>
  </r>
  <r>
    <x v="1044"/>
    <x v="1001"/>
    <x v="0"/>
    <s v="IR"/>
    <s v="B05BB01"/>
    <d v="2018-06-22T07:54:29"/>
    <n v="3"/>
    <n v="185.61"/>
    <n v="556.83000000000004"/>
    <n v="30"/>
    <x v="0"/>
    <x v="0"/>
    <n v="6"/>
  </r>
  <r>
    <x v="1044"/>
    <x v="1001"/>
    <x v="0"/>
    <s v="IR"/>
    <s v="B05BB01"/>
    <d v="2018-07-13T09:29:35"/>
    <n v="3"/>
    <n v="185.61"/>
    <n v="556.83000000000004"/>
    <n v="30"/>
    <x v="0"/>
    <x v="0"/>
    <n v="7"/>
  </r>
  <r>
    <x v="1045"/>
    <x v="1002"/>
    <x v="0"/>
    <s v="IR"/>
    <s v="B05BB01"/>
    <d v="2018-07-13T09:29:35"/>
    <n v="3"/>
    <n v="242"/>
    <n v="726"/>
    <n v="30"/>
    <x v="0"/>
    <x v="0"/>
    <n v="7"/>
  </r>
  <r>
    <x v="1044"/>
    <x v="1001"/>
    <x v="0"/>
    <s v="IR"/>
    <s v="B05BB01"/>
    <d v="2018-07-23T11:59:12"/>
    <n v="6"/>
    <n v="185.61"/>
    <n v="1113.6600000000001"/>
    <n v="30"/>
    <x v="0"/>
    <x v="0"/>
    <n v="7"/>
  </r>
  <r>
    <x v="1044"/>
    <x v="1001"/>
    <x v="0"/>
    <s v="IR"/>
    <s v="B05BB01"/>
    <d v="2018-07-27T13:44:47"/>
    <n v="2"/>
    <n v="185.61"/>
    <n v="371.22"/>
    <n v="30"/>
    <x v="0"/>
    <x v="0"/>
    <n v="7"/>
  </r>
  <r>
    <x v="1044"/>
    <x v="1001"/>
    <x v="0"/>
    <s v="IR"/>
    <s v="B05BB01"/>
    <d v="2018-08-03T08:31:39"/>
    <n v="2"/>
    <n v="185.61"/>
    <n v="371.22"/>
    <n v="30"/>
    <x v="0"/>
    <x v="0"/>
    <n v="8"/>
  </r>
  <r>
    <x v="1044"/>
    <x v="1001"/>
    <x v="0"/>
    <s v="IR"/>
    <s v="B05BB01"/>
    <d v="2018-08-17T11:18:18"/>
    <n v="2"/>
    <n v="185.61"/>
    <n v="371.22"/>
    <n v="30"/>
    <x v="0"/>
    <x v="0"/>
    <n v="8"/>
  </r>
  <r>
    <x v="1044"/>
    <x v="1001"/>
    <x v="0"/>
    <s v="IR"/>
    <s v="B05BB01"/>
    <d v="2018-08-17T11:24:15"/>
    <n v="3"/>
    <n v="185.61"/>
    <n v="556.83000000000004"/>
    <n v="30"/>
    <x v="0"/>
    <x v="0"/>
    <n v="8"/>
  </r>
  <r>
    <x v="1044"/>
    <x v="1001"/>
    <x v="0"/>
    <s v="IR"/>
    <s v="B05BB01"/>
    <d v="2018-08-24T10:54:15"/>
    <n v="2"/>
    <n v="185.61"/>
    <n v="371.22"/>
    <n v="30"/>
    <x v="0"/>
    <x v="0"/>
    <n v="8"/>
  </r>
  <r>
    <x v="1045"/>
    <x v="1002"/>
    <x v="0"/>
    <s v="IR"/>
    <s v="B05BB01"/>
    <d v="2018-08-24T10:54:15"/>
    <n v="1"/>
    <n v="242"/>
    <n v="242"/>
    <n v="30"/>
    <x v="0"/>
    <x v="0"/>
    <n v="8"/>
  </r>
  <r>
    <x v="1045"/>
    <x v="1002"/>
    <x v="0"/>
    <s v="IR"/>
    <s v="B05BB01"/>
    <d v="2018-09-14T09:27:52"/>
    <n v="2"/>
    <n v="242"/>
    <n v="484"/>
    <n v="30"/>
    <x v="0"/>
    <x v="0"/>
    <n v="9"/>
  </r>
  <r>
    <x v="1044"/>
    <x v="1001"/>
    <x v="0"/>
    <s v="IR"/>
    <s v="B05BB01"/>
    <d v="2018-09-14T09:27:52"/>
    <n v="4"/>
    <n v="185.61"/>
    <n v="742.44"/>
    <n v="30"/>
    <x v="0"/>
    <x v="0"/>
    <n v="9"/>
  </r>
  <r>
    <x v="1044"/>
    <x v="1001"/>
    <x v="0"/>
    <s v="IR"/>
    <s v="B05BB01"/>
    <d v="2018-10-05T09:21:23"/>
    <n v="3"/>
    <n v="185.61"/>
    <n v="556.83000000000004"/>
    <n v="30"/>
    <x v="0"/>
    <x v="0"/>
    <n v="10"/>
  </r>
  <r>
    <x v="1044"/>
    <x v="1001"/>
    <x v="0"/>
    <s v="IR"/>
    <s v="B05BB01"/>
    <d v="2018-10-12T12:16:47"/>
    <n v="3"/>
    <n v="185.61"/>
    <n v="556.83000000000004"/>
    <n v="30"/>
    <x v="0"/>
    <x v="0"/>
    <n v="10"/>
  </r>
  <r>
    <x v="1044"/>
    <x v="1001"/>
    <x v="0"/>
    <s v="IR"/>
    <s v="B05BB01"/>
    <d v="2018-11-02T13:33:17"/>
    <n v="3"/>
    <n v="185.61"/>
    <n v="556.83000000000004"/>
    <n v="30"/>
    <x v="0"/>
    <x v="0"/>
    <n v="11"/>
  </r>
  <r>
    <x v="1044"/>
    <x v="1001"/>
    <x v="0"/>
    <s v="IR"/>
    <s v="B05BB01"/>
    <d v="2018-12-19T07:52:09"/>
    <n v="2"/>
    <n v="185.61"/>
    <n v="371.22"/>
    <n v="30"/>
    <x v="0"/>
    <x v="0"/>
    <n v="12"/>
  </r>
  <r>
    <x v="1045"/>
    <x v="1002"/>
    <x v="0"/>
    <s v="IR"/>
    <s v="B05BB01"/>
    <d v="2019-01-18T10:01:59"/>
    <n v="2"/>
    <n v="242"/>
    <n v="484"/>
    <n v="30"/>
    <x v="0"/>
    <x v="1"/>
    <n v="1"/>
  </r>
  <r>
    <x v="1045"/>
    <x v="1002"/>
    <x v="0"/>
    <s v="IR"/>
    <s v="B05BB01"/>
    <d v="2019-01-25T09:35:30"/>
    <n v="2"/>
    <n v="242"/>
    <n v="484"/>
    <n v="30"/>
    <x v="0"/>
    <x v="1"/>
    <n v="1"/>
  </r>
  <r>
    <x v="1044"/>
    <x v="1001"/>
    <x v="0"/>
    <s v="IR"/>
    <s v="B05BB01"/>
    <d v="2019-01-25T09:35:30"/>
    <n v="3"/>
    <n v="185.61"/>
    <n v="556.83000000000004"/>
    <n v="30"/>
    <x v="0"/>
    <x v="1"/>
    <n v="1"/>
  </r>
  <r>
    <x v="1044"/>
    <x v="1001"/>
    <x v="0"/>
    <s v="IR"/>
    <s v="B05BB01"/>
    <d v="2019-01-25T14:42:41"/>
    <n v="3"/>
    <n v="185.61"/>
    <n v="556.83000000000004"/>
    <n v="30"/>
    <x v="0"/>
    <x v="1"/>
    <n v="1"/>
  </r>
  <r>
    <x v="1044"/>
    <x v="1001"/>
    <x v="0"/>
    <s v="IR"/>
    <s v="B05BB01"/>
    <d v="2019-02-08T10:24:23"/>
    <n v="2"/>
    <n v="185.61"/>
    <n v="371.22"/>
    <n v="30"/>
    <x v="0"/>
    <x v="1"/>
    <n v="2"/>
  </r>
  <r>
    <x v="1044"/>
    <x v="1001"/>
    <x v="0"/>
    <s v="IR"/>
    <s v="B05BB01"/>
    <d v="2019-03-15T09:09:25"/>
    <n v="2"/>
    <n v="185.61"/>
    <n v="371.22"/>
    <n v="30"/>
    <x v="0"/>
    <x v="1"/>
    <n v="3"/>
  </r>
  <r>
    <x v="1044"/>
    <x v="1001"/>
    <x v="0"/>
    <s v="IR"/>
    <s v="B05BB01"/>
    <d v="2019-03-15T09:09:25"/>
    <n v="1"/>
    <n v="185.61"/>
    <n v="185.61"/>
    <n v="30"/>
    <x v="0"/>
    <x v="1"/>
    <n v="3"/>
  </r>
  <r>
    <x v="1044"/>
    <x v="1001"/>
    <x v="0"/>
    <s v="IR"/>
    <s v="B05BB01"/>
    <d v="2019-04-26T12:35:52"/>
    <n v="2"/>
    <n v="185.61"/>
    <n v="371.22"/>
    <n v="30"/>
    <x v="0"/>
    <x v="1"/>
    <n v="4"/>
  </r>
  <r>
    <x v="1044"/>
    <x v="1001"/>
    <x v="0"/>
    <s v="IR"/>
    <s v="B05BB01"/>
    <d v="2019-05-10T12:52:18"/>
    <n v="3"/>
    <n v="185.61"/>
    <n v="556.83000000000004"/>
    <n v="30"/>
    <x v="0"/>
    <x v="1"/>
    <n v="5"/>
  </r>
  <r>
    <x v="1044"/>
    <x v="1001"/>
    <x v="0"/>
    <s v="IR"/>
    <s v="B05BB01"/>
    <d v="2019-05-17T09:57:03"/>
    <n v="2"/>
    <n v="185.61"/>
    <n v="371.22"/>
    <n v="30"/>
    <x v="0"/>
    <x v="1"/>
    <n v="5"/>
  </r>
  <r>
    <x v="1044"/>
    <x v="1001"/>
    <x v="0"/>
    <s v="IR"/>
    <s v="B05BB01"/>
    <d v="2019-05-24T08:30:35"/>
    <n v="2"/>
    <n v="185.61"/>
    <n v="371.22"/>
    <n v="30"/>
    <x v="0"/>
    <x v="1"/>
    <n v="5"/>
  </r>
  <r>
    <x v="1044"/>
    <x v="1001"/>
    <x v="0"/>
    <s v="IR"/>
    <s v="B05BB01"/>
    <d v="2019-06-21T12:29:43"/>
    <n v="2"/>
    <n v="185.61"/>
    <n v="371.22"/>
    <n v="30"/>
    <x v="0"/>
    <x v="1"/>
    <n v="6"/>
  </r>
  <r>
    <x v="1044"/>
    <x v="1001"/>
    <x v="0"/>
    <s v="IR"/>
    <s v="B05BB01"/>
    <d v="2019-08-30T10:13:54"/>
    <n v="2"/>
    <n v="185.61"/>
    <n v="371.22"/>
    <n v="30"/>
    <x v="0"/>
    <x v="1"/>
    <n v="8"/>
  </r>
  <r>
    <x v="1044"/>
    <x v="1001"/>
    <x v="0"/>
    <s v="IR"/>
    <s v="B05BB01"/>
    <d v="2019-12-09T08:55:46"/>
    <n v="1"/>
    <n v="185.61"/>
    <n v="185.61"/>
    <n v="30"/>
    <x v="0"/>
    <x v="1"/>
    <n v="12"/>
  </r>
  <r>
    <x v="1044"/>
    <x v="1001"/>
    <x v="0"/>
    <s v="IR"/>
    <s v="B05BB01"/>
    <d v="2019-12-09T09:28:42"/>
    <n v="1"/>
    <n v="185.61"/>
    <n v="185.61"/>
    <n v="30"/>
    <x v="0"/>
    <x v="1"/>
    <n v="12"/>
  </r>
  <r>
    <x v="1044"/>
    <x v="1001"/>
    <x v="0"/>
    <s v="IR"/>
    <s v="B05BB01"/>
    <d v="2019-12-13T09:33:55"/>
    <n v="2"/>
    <n v="185.61"/>
    <n v="371.22"/>
    <n v="30"/>
    <x v="0"/>
    <x v="1"/>
    <n v="12"/>
  </r>
  <r>
    <x v="1046"/>
    <x v="1003"/>
    <x v="0"/>
    <s v="IR"/>
    <s v="B05BB01"/>
    <d v="2018-02-09T10:51:17"/>
    <n v="2"/>
    <n v="188.88"/>
    <n v="377.76"/>
    <n v="30"/>
    <x v="0"/>
    <x v="0"/>
    <n v="2"/>
  </r>
  <r>
    <x v="1047"/>
    <x v="1004"/>
    <x v="0"/>
    <s v="HVLP"/>
    <s v="M05BA07"/>
    <d v="2018-07-23T10:15:17"/>
    <n v="1"/>
    <n v="334.53"/>
    <n v="334.53"/>
    <n v="30"/>
    <x v="0"/>
    <x v="0"/>
    <n v="7"/>
  </r>
  <r>
    <x v="1047"/>
    <x v="1004"/>
    <x v="0"/>
    <s v="HVLP"/>
    <s v="M05BA07"/>
    <d v="2018-08-01T10:12:37"/>
    <n v="1"/>
    <n v="334.53"/>
    <n v="334.53"/>
    <n v="30"/>
    <x v="0"/>
    <x v="0"/>
    <n v="8"/>
  </r>
  <r>
    <x v="1047"/>
    <x v="1004"/>
    <x v="0"/>
    <s v="HVLP"/>
    <s v="M05BA07"/>
    <d v="2019-09-03T09:41:24"/>
    <n v="1"/>
    <n v="383.11"/>
    <n v="383.11"/>
    <n v="30"/>
    <x v="0"/>
    <x v="1"/>
    <n v="9"/>
  </r>
  <r>
    <x v="1048"/>
    <x v="1005"/>
    <x v="0"/>
    <s v="HVLP"/>
    <s v="N03AE01"/>
    <d v="2018-02-01T12:11:47"/>
    <n v="1"/>
    <n v="40.07"/>
    <n v="40.07"/>
    <n v="30"/>
    <x v="0"/>
    <x v="0"/>
    <n v="2"/>
  </r>
  <r>
    <x v="1048"/>
    <x v="1005"/>
    <x v="0"/>
    <s v="HVLP"/>
    <s v="N03AE01"/>
    <d v="2018-02-01T12:11:47"/>
    <n v="1"/>
    <n v="40.07"/>
    <n v="40.07"/>
    <n v="30"/>
    <x v="0"/>
    <x v="0"/>
    <n v="2"/>
  </r>
  <r>
    <x v="1048"/>
    <x v="1005"/>
    <x v="0"/>
    <s v="HVLP"/>
    <s v="N03AE01"/>
    <d v="2018-03-20T12:46:24"/>
    <n v="1"/>
    <n v="40.07"/>
    <n v="40.07"/>
    <n v="30"/>
    <x v="0"/>
    <x v="0"/>
    <n v="3"/>
  </r>
  <r>
    <x v="1048"/>
    <x v="1005"/>
    <x v="0"/>
    <s v="HVLP"/>
    <s v="N03AE01"/>
    <d v="2018-03-22T12:37:08"/>
    <n v="2"/>
    <n v="40.07"/>
    <n v="80.14"/>
    <n v="30"/>
    <x v="0"/>
    <x v="0"/>
    <n v="3"/>
  </r>
  <r>
    <x v="1048"/>
    <x v="1005"/>
    <x v="0"/>
    <s v="HVLP"/>
    <s v="N03AE01"/>
    <d v="2018-03-29T13:16:36"/>
    <n v="1"/>
    <n v="40.07"/>
    <n v="40.07"/>
    <n v="30"/>
    <x v="0"/>
    <x v="0"/>
    <n v="3"/>
  </r>
  <r>
    <x v="1048"/>
    <x v="1005"/>
    <x v="0"/>
    <s v="HVLP"/>
    <s v="N03AE01"/>
    <d v="2018-04-06T12:55:51"/>
    <n v="2"/>
    <n v="40.07"/>
    <n v="80.14"/>
    <n v="30"/>
    <x v="0"/>
    <x v="0"/>
    <n v="4"/>
  </r>
  <r>
    <x v="1048"/>
    <x v="1005"/>
    <x v="0"/>
    <s v="HVLP"/>
    <s v="N03AE01"/>
    <d v="2019-07-04T09:28:55"/>
    <n v="1"/>
    <n v="40.04"/>
    <n v="40.04"/>
    <n v="30"/>
    <x v="0"/>
    <x v="1"/>
    <n v="7"/>
  </r>
  <r>
    <x v="1048"/>
    <x v="1005"/>
    <x v="0"/>
    <s v="HVLP"/>
    <s v="N03AE01"/>
    <d v="2019-07-08T12:46:19"/>
    <n v="1"/>
    <n v="40.04"/>
    <n v="40.04"/>
    <n v="30"/>
    <x v="0"/>
    <x v="1"/>
    <n v="7"/>
  </r>
  <r>
    <x v="1048"/>
    <x v="1005"/>
    <x v="0"/>
    <s v="HVLP"/>
    <s v="N03AE01"/>
    <d v="2019-10-07T12:12:44"/>
    <n v="1"/>
    <n v="40.03"/>
    <n v="40.03"/>
    <n v="30"/>
    <x v="0"/>
    <x v="1"/>
    <n v="10"/>
  </r>
  <r>
    <x v="1048"/>
    <x v="1005"/>
    <x v="0"/>
    <s v="HVLP"/>
    <s v="N03AE01"/>
    <d v="2019-10-15T09:15:44"/>
    <n v="1"/>
    <n v="40.03"/>
    <n v="40.03"/>
    <n v="30"/>
    <x v="0"/>
    <x v="1"/>
    <n v="10"/>
  </r>
  <r>
    <x v="1049"/>
    <x v="1006"/>
    <x v="0"/>
    <s v="HVLP"/>
    <s v="N03AE01"/>
    <d v="2019-02-04T12:46:50"/>
    <n v="1"/>
    <n v="32.880000000000003"/>
    <n v="32.880000000000003"/>
    <n v="30"/>
    <x v="0"/>
    <x v="1"/>
    <n v="2"/>
  </r>
  <r>
    <x v="1049"/>
    <x v="1006"/>
    <x v="0"/>
    <s v="HVLP"/>
    <s v="N03AE01"/>
    <d v="2019-07-04T09:28:55"/>
    <n v="1"/>
    <n v="32.880000000000003"/>
    <n v="32.880000000000003"/>
    <n v="30"/>
    <x v="0"/>
    <x v="1"/>
    <n v="7"/>
  </r>
  <r>
    <x v="1049"/>
    <x v="1006"/>
    <x v="0"/>
    <s v="HVLP"/>
    <s v="N03AE01"/>
    <d v="2019-07-08T12:46:19"/>
    <n v="1"/>
    <n v="32.880000000000003"/>
    <n v="32.880000000000003"/>
    <n v="30"/>
    <x v="0"/>
    <x v="1"/>
    <n v="7"/>
  </r>
  <r>
    <x v="1050"/>
    <x v="1007"/>
    <x v="0"/>
    <s v="HVLP"/>
    <s v="A11CC04"/>
    <d v="2018-02-16T10:18:19"/>
    <n v="1"/>
    <n v="79.680000000000007"/>
    <n v="79.680000000000007"/>
    <n v="30"/>
    <x v="0"/>
    <x v="0"/>
    <n v="2"/>
  </r>
  <r>
    <x v="1050"/>
    <x v="1007"/>
    <x v="0"/>
    <s v="HVLP"/>
    <s v="A11CC04"/>
    <d v="2018-05-17T09:31:40"/>
    <n v="1"/>
    <n v="79.67"/>
    <n v="79.67"/>
    <n v="30"/>
    <x v="0"/>
    <x v="0"/>
    <n v="5"/>
  </r>
  <r>
    <x v="1050"/>
    <x v="1007"/>
    <x v="0"/>
    <s v="HVLP"/>
    <s v="A11CC04"/>
    <d v="2018-06-11T12:55:12"/>
    <n v="1"/>
    <n v="79.67"/>
    <n v="79.67"/>
    <n v="30"/>
    <x v="0"/>
    <x v="0"/>
    <n v="6"/>
  </r>
  <r>
    <x v="1050"/>
    <x v="1007"/>
    <x v="0"/>
    <s v="HVLP"/>
    <s v="A11CC04"/>
    <d v="2018-07-25T12:10:21"/>
    <n v="1"/>
    <n v="79.67"/>
    <n v="79.67"/>
    <n v="30"/>
    <x v="0"/>
    <x v="0"/>
    <n v="7"/>
  </r>
  <r>
    <x v="1050"/>
    <x v="1007"/>
    <x v="0"/>
    <s v="HVLP"/>
    <s v="A11CC04"/>
    <d v="2018-07-25T14:07:23"/>
    <n v="1"/>
    <n v="79.67"/>
    <n v="79.67"/>
    <n v="30"/>
    <x v="0"/>
    <x v="0"/>
    <n v="7"/>
  </r>
  <r>
    <x v="1050"/>
    <x v="1007"/>
    <x v="0"/>
    <s v="HVLP"/>
    <s v="A11CC04"/>
    <d v="2018-08-02T13:35:39"/>
    <n v="1"/>
    <n v="79.67"/>
    <n v="79.67"/>
    <n v="30"/>
    <x v="0"/>
    <x v="0"/>
    <n v="8"/>
  </r>
  <r>
    <x v="1050"/>
    <x v="1007"/>
    <x v="0"/>
    <s v="HVLP"/>
    <s v="A11CC04"/>
    <d v="2018-11-22T11:43:16"/>
    <n v="1"/>
    <n v="79.67"/>
    <n v="79.67"/>
    <n v="30"/>
    <x v="0"/>
    <x v="0"/>
    <n v="11"/>
  </r>
  <r>
    <x v="1050"/>
    <x v="1007"/>
    <x v="0"/>
    <s v="HVLP"/>
    <s v="A11CC04"/>
    <d v="2018-12-19T10:06:01"/>
    <n v="2"/>
    <n v="79.67"/>
    <n v="159.34"/>
    <n v="30"/>
    <x v="0"/>
    <x v="0"/>
    <n v="12"/>
  </r>
  <r>
    <x v="1050"/>
    <x v="1007"/>
    <x v="0"/>
    <s v="HVLP"/>
    <s v="A11CC04"/>
    <d v="2019-03-21T12:32:00"/>
    <n v="1"/>
    <n v="79.680000000000007"/>
    <n v="79.680000000000007"/>
    <n v="30"/>
    <x v="0"/>
    <x v="1"/>
    <n v="3"/>
  </r>
  <r>
    <x v="1050"/>
    <x v="1007"/>
    <x v="0"/>
    <s v="HVLP"/>
    <s v="A11CC04"/>
    <d v="2019-03-22T12:43:20"/>
    <n v="1"/>
    <n v="79.680000000000007"/>
    <n v="79.680000000000007"/>
    <n v="30"/>
    <x v="0"/>
    <x v="1"/>
    <n v="3"/>
  </r>
  <r>
    <x v="1050"/>
    <x v="1007"/>
    <x v="0"/>
    <s v="HVLP"/>
    <s v="A11CC04"/>
    <d v="2019-04-26T13:14:59"/>
    <n v="1"/>
    <n v="79.680000000000007"/>
    <n v="79.680000000000007"/>
    <n v="30"/>
    <x v="0"/>
    <x v="1"/>
    <n v="4"/>
  </r>
  <r>
    <x v="1050"/>
    <x v="1007"/>
    <x v="0"/>
    <s v="HVLP"/>
    <s v="A11CC04"/>
    <d v="2019-04-26T13:14:59"/>
    <n v="2"/>
    <n v="79.67"/>
    <n v="159.34"/>
    <n v="30"/>
    <x v="0"/>
    <x v="1"/>
    <n v="4"/>
  </r>
  <r>
    <x v="1050"/>
    <x v="1007"/>
    <x v="0"/>
    <s v="HVLP"/>
    <s v="A11CC04"/>
    <d v="2019-05-10T12:14:36"/>
    <n v="1"/>
    <n v="79.67"/>
    <n v="79.67"/>
    <n v="30"/>
    <x v="0"/>
    <x v="1"/>
    <n v="5"/>
  </r>
  <r>
    <x v="1050"/>
    <x v="1007"/>
    <x v="0"/>
    <s v="HVLP"/>
    <s v="A11CC04"/>
    <d v="2019-05-10T13:34:58"/>
    <n v="3"/>
    <n v="79.67"/>
    <n v="239.01"/>
    <n v="30"/>
    <x v="0"/>
    <x v="1"/>
    <n v="5"/>
  </r>
  <r>
    <x v="1051"/>
    <x v="1008"/>
    <x v="0"/>
    <s v="HVLP"/>
    <s v="C10AA07"/>
    <d v="2018-01-26T09:45:22"/>
    <n v="2"/>
    <n v="69.38"/>
    <n v="138.76"/>
    <n v="30"/>
    <x v="0"/>
    <x v="0"/>
    <n v="1"/>
  </r>
  <r>
    <x v="1051"/>
    <x v="1008"/>
    <x v="0"/>
    <s v="HVLP"/>
    <s v="C10AA07"/>
    <d v="2018-12-19T10:06:01"/>
    <n v="1"/>
    <n v="69.37"/>
    <n v="69.37"/>
    <n v="30"/>
    <x v="0"/>
    <x v="0"/>
    <n v="12"/>
  </r>
  <r>
    <x v="1052"/>
    <x v="1009"/>
    <x v="0"/>
    <s v="HVLP"/>
    <s v="C10AA07"/>
    <d v="2018-12-19T10:06:01"/>
    <n v="1"/>
    <n v="233.09"/>
    <n v="233.09"/>
    <n v="30"/>
    <x v="0"/>
    <x v="0"/>
    <n v="12"/>
  </r>
  <r>
    <x v="1052"/>
    <x v="1009"/>
    <x v="0"/>
    <s v="HVLP"/>
    <s v="C10AA07"/>
    <d v="2019-05-24T13:11:48"/>
    <n v="1"/>
    <n v="233.09"/>
    <n v="233.09"/>
    <n v="30"/>
    <x v="0"/>
    <x v="1"/>
    <n v="5"/>
  </r>
  <r>
    <x v="1053"/>
    <x v="1010"/>
    <x v="0"/>
    <s v="HVLP"/>
    <s v="C10AA07"/>
    <d v="2019-02-15T13:05:25"/>
    <n v="2"/>
    <n v="106.71"/>
    <n v="213.42"/>
    <n v="30"/>
    <x v="0"/>
    <x v="1"/>
    <n v="2"/>
  </r>
  <r>
    <x v="1053"/>
    <x v="1010"/>
    <x v="0"/>
    <s v="HVLP"/>
    <s v="C10AA07"/>
    <d v="2019-02-15T13:05:25"/>
    <n v="1"/>
    <n v="106.71"/>
    <n v="106.71"/>
    <n v="30"/>
    <x v="0"/>
    <x v="1"/>
    <n v="2"/>
  </r>
  <r>
    <x v="1053"/>
    <x v="1010"/>
    <x v="0"/>
    <s v="HVLP"/>
    <s v="C10AA07"/>
    <d v="2019-02-18T12:51:51"/>
    <n v="1"/>
    <n v="106.71"/>
    <n v="106.71"/>
    <n v="30"/>
    <x v="0"/>
    <x v="1"/>
    <n v="2"/>
  </r>
  <r>
    <x v="1053"/>
    <x v="1010"/>
    <x v="0"/>
    <s v="HVLP"/>
    <s v="C10AA07"/>
    <d v="2019-06-21T12:25:27"/>
    <n v="1"/>
    <n v="106.71"/>
    <n v="106.71"/>
    <n v="30"/>
    <x v="0"/>
    <x v="1"/>
    <n v="6"/>
  </r>
  <r>
    <x v="1053"/>
    <x v="1010"/>
    <x v="0"/>
    <s v="HVLP"/>
    <s v="C10AA07"/>
    <d v="2019-06-21T13:19:33"/>
    <n v="2"/>
    <n v="106.71"/>
    <n v="213.42"/>
    <n v="30"/>
    <x v="0"/>
    <x v="1"/>
    <n v="6"/>
  </r>
  <r>
    <x v="1054"/>
    <x v="1011"/>
    <x v="0"/>
    <s v="HVLP"/>
    <s v="C10AA07"/>
    <d v="2018-11-27T13:29:05"/>
    <n v="1"/>
    <n v="162.58000000000001"/>
    <n v="162.58000000000001"/>
    <n v="30"/>
    <x v="0"/>
    <x v="0"/>
    <n v="11"/>
  </r>
  <r>
    <x v="1054"/>
    <x v="1011"/>
    <x v="0"/>
    <s v="HVLP"/>
    <s v="C10AA07"/>
    <d v="2019-12-23T11:55:41"/>
    <n v="1"/>
    <n v="163.99"/>
    <n v="163.99"/>
    <n v="30"/>
    <x v="0"/>
    <x v="1"/>
    <n v="12"/>
  </r>
  <r>
    <x v="1055"/>
    <x v="1012"/>
    <x v="0"/>
    <s v="HVLP"/>
    <s v="V11"/>
    <d v="2018-02-15T13:15:17"/>
    <n v="1"/>
    <n v="134.69999999999999"/>
    <n v="134.69999999999999"/>
    <n v="30"/>
    <x v="0"/>
    <x v="0"/>
    <n v="2"/>
  </r>
  <r>
    <x v="1055"/>
    <x v="1012"/>
    <x v="0"/>
    <s v="HVLP"/>
    <s v="V11"/>
    <d v="2018-07-20T13:04:50"/>
    <n v="1"/>
    <n v="134.81"/>
    <n v="134.81"/>
    <n v="30"/>
    <x v="0"/>
    <x v="0"/>
    <n v="7"/>
  </r>
  <r>
    <x v="1055"/>
    <x v="1012"/>
    <x v="0"/>
    <s v="HVLP"/>
    <s v="V11"/>
    <d v="2018-07-20T13:04:50"/>
    <n v="1"/>
    <n v="135.26"/>
    <n v="135.26"/>
    <n v="30"/>
    <x v="0"/>
    <x v="0"/>
    <n v="7"/>
  </r>
  <r>
    <x v="1055"/>
    <x v="1012"/>
    <x v="0"/>
    <s v="HVLP"/>
    <s v="V11"/>
    <d v="2018-08-20T12:54:57"/>
    <n v="1"/>
    <n v="135.26"/>
    <n v="135.26"/>
    <n v="30"/>
    <x v="0"/>
    <x v="0"/>
    <n v="8"/>
  </r>
  <r>
    <x v="1055"/>
    <x v="1012"/>
    <x v="0"/>
    <s v="HVLP"/>
    <s v="V11"/>
    <d v="2019-04-23T11:37:19"/>
    <n v="2"/>
    <n v="136.21"/>
    <n v="272.42"/>
    <n v="30"/>
    <x v="0"/>
    <x v="1"/>
    <n v="4"/>
  </r>
  <r>
    <x v="1056"/>
    <x v="1013"/>
    <x v="0"/>
    <s v="HVLP"/>
    <s v="C01BC03"/>
    <d v="2018-03-15T11:40:33"/>
    <n v="1"/>
    <n v="119.19"/>
    <n v="119.19"/>
    <n v="30"/>
    <x v="0"/>
    <x v="0"/>
    <n v="3"/>
  </r>
  <r>
    <x v="1056"/>
    <x v="1013"/>
    <x v="0"/>
    <s v="HVLP"/>
    <s v="C01BC03"/>
    <d v="2018-06-06T09:19:16"/>
    <n v="2"/>
    <n v="119.19"/>
    <n v="238.38"/>
    <n v="30"/>
    <x v="0"/>
    <x v="0"/>
    <n v="6"/>
  </r>
  <r>
    <x v="1056"/>
    <x v="1013"/>
    <x v="0"/>
    <s v="HVLP"/>
    <s v="C01BC03"/>
    <d v="2019-02-11T13:23:41"/>
    <n v="1"/>
    <n v="119.2"/>
    <n v="119.2"/>
    <n v="30"/>
    <x v="0"/>
    <x v="1"/>
    <n v="2"/>
  </r>
  <r>
    <x v="1056"/>
    <x v="1013"/>
    <x v="0"/>
    <s v="HVLP"/>
    <s v="C01BC03"/>
    <d v="2019-07-11T12:23:23"/>
    <n v="1"/>
    <n v="119.19"/>
    <n v="119.19"/>
    <n v="30"/>
    <x v="0"/>
    <x v="1"/>
    <n v="7"/>
  </r>
  <r>
    <x v="1056"/>
    <x v="1013"/>
    <x v="0"/>
    <s v="HVLP"/>
    <s v="C01BC03"/>
    <d v="2019-07-12T11:44:50"/>
    <n v="1"/>
    <n v="119.09"/>
    <n v="119.09"/>
    <n v="30"/>
    <x v="0"/>
    <x v="1"/>
    <n v="7"/>
  </r>
  <r>
    <x v="1056"/>
    <x v="1013"/>
    <x v="0"/>
    <s v="HVLP"/>
    <s v="C01BC03"/>
    <d v="2019-10-14T13:24:18"/>
    <n v="1"/>
    <n v="119.05"/>
    <n v="119.05"/>
    <n v="30"/>
    <x v="0"/>
    <x v="1"/>
    <n v="10"/>
  </r>
  <r>
    <x v="1056"/>
    <x v="1013"/>
    <x v="0"/>
    <s v="HVLP"/>
    <s v="C01BC03"/>
    <d v="2019-11-06T12:21:56"/>
    <n v="1"/>
    <n v="120.25"/>
    <n v="120.25"/>
    <n v="30"/>
    <x v="0"/>
    <x v="1"/>
    <n v="11"/>
  </r>
  <r>
    <x v="1056"/>
    <x v="1013"/>
    <x v="0"/>
    <s v="HVLP"/>
    <s v="C01BC03"/>
    <d v="2019-11-15T10:49:15"/>
    <n v="1"/>
    <n v="119.05"/>
    <n v="119.05"/>
    <n v="30"/>
    <x v="0"/>
    <x v="1"/>
    <n v="11"/>
  </r>
  <r>
    <x v="1056"/>
    <x v="1013"/>
    <x v="0"/>
    <s v="HVLP"/>
    <s v="C01BC03"/>
    <d v="2019-11-22T11:06:08"/>
    <n v="1"/>
    <n v="120.25"/>
    <n v="120.25"/>
    <n v="30"/>
    <x v="0"/>
    <x v="1"/>
    <n v="11"/>
  </r>
  <r>
    <x v="1057"/>
    <x v="1014"/>
    <x v="0"/>
    <s v="HVLP"/>
    <s v="C01BC03"/>
    <d v="2018-10-18T09:41:45"/>
    <n v="1"/>
    <n v="240.52"/>
    <n v="240.52"/>
    <n v="30"/>
    <x v="0"/>
    <x v="0"/>
    <n v="10"/>
  </r>
  <r>
    <x v="1058"/>
    <x v="1015"/>
    <x v="0"/>
    <s v="HVLP"/>
    <s v="A07EC02"/>
    <d v="2019-07-24T14:25:25"/>
    <n v="1"/>
    <n v="1523.01"/>
    <n v="1523.01"/>
    <n v="30"/>
    <x v="0"/>
    <x v="1"/>
    <n v="7"/>
  </r>
  <r>
    <x v="1059"/>
    <x v="1016"/>
    <x v="0"/>
    <s v="HVLP"/>
    <s v="A07EC02"/>
    <d v="2019-07-24T14:25:25"/>
    <n v="1"/>
    <n v="943.93"/>
    <n v="943.93"/>
    <n v="30"/>
    <x v="0"/>
    <x v="1"/>
    <n v="7"/>
  </r>
  <r>
    <x v="1060"/>
    <x v="1017"/>
    <x v="0"/>
    <s v="HVLP"/>
    <s v="A07EC02"/>
    <d v="2018-05-10T12:29:32"/>
    <n v="1"/>
    <n v="572.39"/>
    <n v="572.39"/>
    <n v="30"/>
    <x v="0"/>
    <x v="0"/>
    <n v="5"/>
  </r>
  <r>
    <x v="1061"/>
    <x v="1018"/>
    <x v="0"/>
    <s v="HVLP"/>
    <s v="R01AA08"/>
    <d v="2018-12-07T12:13:01"/>
    <n v="1"/>
    <n v="70.680000000000007"/>
    <n v="70.680000000000007"/>
    <n v="30"/>
    <x v="0"/>
    <x v="0"/>
    <n v="12"/>
  </r>
  <r>
    <x v="1061"/>
    <x v="1018"/>
    <x v="0"/>
    <s v="HVLP"/>
    <s v="R01AA08"/>
    <d v="2018-12-07T12:14:00"/>
    <n v="1"/>
    <n v="70.680000000000007"/>
    <n v="70.680000000000007"/>
    <n v="30"/>
    <x v="0"/>
    <x v="0"/>
    <n v="12"/>
  </r>
  <r>
    <x v="1062"/>
    <x v="1019"/>
    <x v="0"/>
    <s v="HVLP"/>
    <s v="R01AA08"/>
    <d v="2019-09-12T08:54:59"/>
    <n v="1"/>
    <n v="68.349999999999994"/>
    <n v="68.349999999999994"/>
    <n v="30"/>
    <x v="0"/>
    <x v="1"/>
    <n v="9"/>
  </r>
  <r>
    <x v="1063"/>
    <x v="1020"/>
    <x v="0"/>
    <s v="HVLP-R"/>
    <s v="R01AA08"/>
    <d v="2018-05-21T10:24:31"/>
    <n v="1"/>
    <n v="69.55"/>
    <n v="69.55"/>
    <n v="30"/>
    <x v="0"/>
    <x v="0"/>
    <n v="5"/>
  </r>
  <r>
    <x v="1063"/>
    <x v="1020"/>
    <x v="0"/>
    <s v="HVLP-R"/>
    <s v="R01AA08"/>
    <d v="2019-05-27T10:54:04"/>
    <n v="1"/>
    <n v="76.290000000000006"/>
    <n v="76.290000000000006"/>
    <n v="30"/>
    <x v="0"/>
    <x v="1"/>
    <n v="5"/>
  </r>
  <r>
    <x v="1064"/>
    <x v="1021"/>
    <x v="0"/>
    <s v="HVLP"/>
    <s v="C07AB04"/>
    <d v="2018-12-19T10:06:01"/>
    <n v="2"/>
    <n v="123.41"/>
    <n v="246.82"/>
    <n v="30"/>
    <x v="0"/>
    <x v="0"/>
    <n v="12"/>
  </r>
  <r>
    <x v="1065"/>
    <x v="1022"/>
    <x v="0"/>
    <s v="HVLP"/>
    <s v="R03BB06"/>
    <d v="2018-03-01T08:06:04"/>
    <n v="1"/>
    <n v="653.04"/>
    <n v="653.04"/>
    <n v="30"/>
    <x v="0"/>
    <x v="0"/>
    <n v="3"/>
  </r>
  <r>
    <x v="1066"/>
    <x v="1023"/>
    <x v="1"/>
    <s v="ATB-V"/>
    <s v="J01DD01"/>
    <d v="2018-01-09T11:41:30"/>
    <n v="30"/>
    <n v="26.61"/>
    <n v="798.3"/>
    <n v="30"/>
    <x v="0"/>
    <x v="0"/>
    <n v="1"/>
  </r>
  <r>
    <x v="1066"/>
    <x v="1023"/>
    <x v="1"/>
    <s v="ATB-V"/>
    <s v="J01DD01"/>
    <d v="2018-01-12T11:05:37"/>
    <n v="30"/>
    <n v="26.61"/>
    <n v="798.3"/>
    <n v="30"/>
    <x v="0"/>
    <x v="0"/>
    <n v="1"/>
  </r>
  <r>
    <x v="1066"/>
    <x v="1023"/>
    <x v="1"/>
    <s v="ATB-V"/>
    <s v="J01DD01"/>
    <d v="2018-01-30T12:46:46"/>
    <n v="20"/>
    <n v="26.61"/>
    <n v="532.20000000000005"/>
    <n v="30"/>
    <x v="0"/>
    <x v="0"/>
    <n v="1"/>
  </r>
  <r>
    <x v="1066"/>
    <x v="1023"/>
    <x v="1"/>
    <s v="ATB-V"/>
    <s v="J01DD01"/>
    <d v="2018-02-02T12:27:10"/>
    <n v="10"/>
    <n v="26.61"/>
    <n v="266.10000000000002"/>
    <n v="30"/>
    <x v="0"/>
    <x v="0"/>
    <n v="2"/>
  </r>
  <r>
    <x v="1066"/>
    <x v="1023"/>
    <x v="1"/>
    <s v="ATB-V"/>
    <s v="J01DD01"/>
    <d v="2018-02-02T12:27:10"/>
    <n v="20"/>
    <n v="26.61"/>
    <n v="532.20000000000005"/>
    <n v="30"/>
    <x v="0"/>
    <x v="0"/>
    <n v="2"/>
  </r>
  <r>
    <x v="1066"/>
    <x v="1023"/>
    <x v="1"/>
    <s v="ATB-V"/>
    <s v="J01DD01"/>
    <d v="2018-05-15T12:41:44"/>
    <n v="5"/>
    <n v="26.61"/>
    <n v="133.05000000000001"/>
    <n v="30"/>
    <x v="0"/>
    <x v="0"/>
    <n v="5"/>
  </r>
  <r>
    <x v="1066"/>
    <x v="1023"/>
    <x v="1"/>
    <s v="ATB-V"/>
    <s v="J01DD01"/>
    <d v="2018-05-15T12:41:44"/>
    <n v="2"/>
    <n v="26.61"/>
    <n v="53.22"/>
    <n v="30"/>
    <x v="0"/>
    <x v="0"/>
    <n v="5"/>
  </r>
  <r>
    <x v="1066"/>
    <x v="1023"/>
    <x v="1"/>
    <s v="ATB-V"/>
    <s v="J01DD01"/>
    <d v="2018-05-15T12:41:44"/>
    <n v="23"/>
    <n v="26.61"/>
    <n v="612.01"/>
    <n v="30"/>
    <x v="0"/>
    <x v="0"/>
    <n v="5"/>
  </r>
  <r>
    <x v="1066"/>
    <x v="1023"/>
    <x v="1"/>
    <s v="ATB-V"/>
    <s v="J01DD01"/>
    <d v="2018-05-18T13:01:33"/>
    <n v="30"/>
    <n v="26.61"/>
    <n v="798.3"/>
    <n v="30"/>
    <x v="0"/>
    <x v="0"/>
    <n v="5"/>
  </r>
  <r>
    <x v="1066"/>
    <x v="1023"/>
    <x v="1"/>
    <s v="ATB-V"/>
    <s v="J01DD01"/>
    <d v="2018-10-19T10:56:39"/>
    <n v="40"/>
    <n v="33.729999999999997"/>
    <n v="1349.2"/>
    <n v="30"/>
    <x v="0"/>
    <x v="0"/>
    <n v="10"/>
  </r>
  <r>
    <x v="1066"/>
    <x v="1023"/>
    <x v="1"/>
    <s v="ATB-V"/>
    <s v="J01DD01"/>
    <d v="2018-10-23T13:21:24"/>
    <n v="30"/>
    <n v="26.61"/>
    <n v="798.3"/>
    <n v="30"/>
    <x v="0"/>
    <x v="0"/>
    <n v="10"/>
  </r>
  <r>
    <x v="1066"/>
    <x v="1023"/>
    <x v="1"/>
    <s v="ATB-V"/>
    <s v="J01DD01"/>
    <d v="2019-03-05T12:47:39"/>
    <n v="10"/>
    <n v="26.61"/>
    <n v="266.10000000000002"/>
    <n v="30"/>
    <x v="0"/>
    <x v="1"/>
    <n v="3"/>
  </r>
  <r>
    <x v="1066"/>
    <x v="1023"/>
    <x v="1"/>
    <s v="ATB-V"/>
    <s v="J01DD01"/>
    <d v="2019-09-06T13:56:42"/>
    <n v="5"/>
    <n v="33.4"/>
    <n v="167"/>
    <n v="30"/>
    <x v="0"/>
    <x v="1"/>
    <n v="9"/>
  </r>
  <r>
    <x v="1066"/>
    <x v="1023"/>
    <x v="1"/>
    <s v="ATB-V"/>
    <s v="J01DD01"/>
    <d v="2019-09-06T13:56:42"/>
    <n v="10"/>
    <n v="33.4"/>
    <n v="334"/>
    <n v="30"/>
    <x v="0"/>
    <x v="1"/>
    <n v="9"/>
  </r>
  <r>
    <x v="1066"/>
    <x v="1023"/>
    <x v="1"/>
    <s v="ATB-V"/>
    <s v="J01DD01"/>
    <d v="2019-09-10T12:31:06"/>
    <n v="15"/>
    <n v="33.4"/>
    <n v="501"/>
    <n v="30"/>
    <x v="0"/>
    <x v="1"/>
    <n v="9"/>
  </r>
  <r>
    <x v="1066"/>
    <x v="1023"/>
    <x v="1"/>
    <s v="ATB-V"/>
    <s v="J01DD01"/>
    <d v="2019-09-13T14:27:15"/>
    <n v="3"/>
    <n v="33.4"/>
    <n v="100.2"/>
    <n v="30"/>
    <x v="0"/>
    <x v="1"/>
    <n v="9"/>
  </r>
  <r>
    <x v="1066"/>
    <x v="1023"/>
    <x v="1"/>
    <s v="ATB-V"/>
    <s v="J01DD01"/>
    <d v="2019-09-13T14:27:15"/>
    <n v="9"/>
    <n v="33.4"/>
    <n v="300.60000000000002"/>
    <n v="30"/>
    <x v="0"/>
    <x v="1"/>
    <n v="9"/>
  </r>
  <r>
    <x v="1066"/>
    <x v="1023"/>
    <x v="1"/>
    <s v="ATB-V"/>
    <s v="J01DD01"/>
    <d v="2019-12-19T14:21:11"/>
    <n v="20"/>
    <n v="33.4"/>
    <n v="668"/>
    <n v="30"/>
    <x v="0"/>
    <x v="1"/>
    <n v="12"/>
  </r>
  <r>
    <x v="1067"/>
    <x v="1024"/>
    <x v="0"/>
    <s v="HVLP"/>
    <s v="A06AB06"/>
    <d v="2018-02-09T12:51:17"/>
    <n v="3"/>
    <n v="32.57"/>
    <n v="97.71"/>
    <n v="30"/>
    <x v="0"/>
    <x v="0"/>
    <n v="2"/>
  </r>
  <r>
    <x v="1067"/>
    <x v="1024"/>
    <x v="0"/>
    <s v="HVLP"/>
    <s v="A06AB06"/>
    <d v="2018-02-12T09:12:53"/>
    <n v="1"/>
    <n v="29.28"/>
    <n v="29.28"/>
    <n v="30"/>
    <x v="0"/>
    <x v="0"/>
    <n v="2"/>
  </r>
  <r>
    <x v="1067"/>
    <x v="1024"/>
    <x v="0"/>
    <s v="HVLP"/>
    <s v="A06AB06"/>
    <d v="2019-07-02T12:51:46"/>
    <n v="2"/>
    <n v="32.54"/>
    <n v="65.08"/>
    <n v="30"/>
    <x v="0"/>
    <x v="1"/>
    <n v="7"/>
  </r>
  <r>
    <x v="1068"/>
    <x v="1025"/>
    <x v="0"/>
    <s v="HVLP"/>
    <s v="D08AJ"/>
    <d v="2019-01-09T08:20:49"/>
    <n v="1"/>
    <n v="63.21"/>
    <n v="63.21"/>
    <n v="30"/>
    <x v="0"/>
    <x v="1"/>
    <n v="1"/>
  </r>
  <r>
    <x v="1069"/>
    <x v="1026"/>
    <x v="0"/>
    <s v="HVLP"/>
    <s v="R03AK06"/>
    <d v="2018-12-14T12:05:27"/>
    <n v="1"/>
    <n v="506.83"/>
    <n v="506.83"/>
    <n v="30"/>
    <x v="0"/>
    <x v="0"/>
    <n v="12"/>
  </r>
  <r>
    <x v="1070"/>
    <x v="1027"/>
    <x v="0"/>
    <s v="HVLP"/>
    <s v="N06AB04"/>
    <d v="2018-09-17T12:26:51"/>
    <n v="1"/>
    <n v="132.19999999999999"/>
    <n v="132.19999999999999"/>
    <n v="30"/>
    <x v="0"/>
    <x v="0"/>
    <n v="9"/>
  </r>
  <r>
    <x v="1071"/>
    <x v="1028"/>
    <x v="0"/>
    <s v="HVLP"/>
    <s v="N06AB06"/>
    <d v="2018-04-06T09:19:17"/>
    <n v="2"/>
    <n v="127.67"/>
    <n v="255.34"/>
    <n v="30"/>
    <x v="0"/>
    <x v="0"/>
    <n v="4"/>
  </r>
  <r>
    <x v="1071"/>
    <x v="1028"/>
    <x v="0"/>
    <s v="HVLP"/>
    <s v="N06AB06"/>
    <d v="2018-04-09T07:58:58"/>
    <n v="1"/>
    <n v="503.76"/>
    <n v="503.76"/>
    <n v="30"/>
    <x v="0"/>
    <x v="0"/>
    <n v="4"/>
  </r>
  <r>
    <x v="1072"/>
    <x v="1029"/>
    <x v="0"/>
    <s v="HVLP"/>
    <s v="V03AE02"/>
    <d v="2018-10-04T14:28:20"/>
    <n v="1"/>
    <n v="2207.38"/>
    <n v="2207.38"/>
    <n v="30"/>
    <x v="0"/>
    <x v="0"/>
    <n v="10"/>
  </r>
  <r>
    <x v="1073"/>
    <x v="1030"/>
    <x v="0"/>
    <s v="OP"/>
    <s v="N02AA01"/>
    <d v="2019-06-19T08:52:33"/>
    <n v="1"/>
    <n v="145.32"/>
    <n v="145.32"/>
    <n v="30"/>
    <x v="0"/>
    <x v="1"/>
    <n v="6"/>
  </r>
  <r>
    <x v="1073"/>
    <x v="1030"/>
    <x v="0"/>
    <s v="OP"/>
    <s v="N02AA01"/>
    <d v="2019-06-28T14:23:26"/>
    <n v="1"/>
    <n v="144.78"/>
    <n v="144.78"/>
    <n v="30"/>
    <x v="0"/>
    <x v="1"/>
    <n v="6"/>
  </r>
  <r>
    <x v="1074"/>
    <x v="1031"/>
    <x v="0"/>
    <s v="HVLP"/>
    <s v="S01EC54"/>
    <d v="2018-02-26T11:56:22"/>
    <n v="1"/>
    <n v="307.35000000000002"/>
    <n v="307.35000000000002"/>
    <n v="30"/>
    <x v="0"/>
    <x v="0"/>
    <n v="2"/>
  </r>
  <r>
    <x v="1074"/>
    <x v="1031"/>
    <x v="0"/>
    <s v="HVLP"/>
    <s v="S01EC54"/>
    <d v="2018-06-11T11:48:08"/>
    <n v="1"/>
    <n v="307.35000000000002"/>
    <n v="307.35000000000002"/>
    <n v="30"/>
    <x v="0"/>
    <x v="0"/>
    <n v="6"/>
  </r>
  <r>
    <x v="1074"/>
    <x v="1031"/>
    <x v="0"/>
    <s v="HVLP"/>
    <s v="S01EC54"/>
    <d v="2018-06-13T09:21:01"/>
    <n v="1"/>
    <n v="301.32"/>
    <n v="301.32"/>
    <n v="30"/>
    <x v="0"/>
    <x v="0"/>
    <n v="6"/>
  </r>
  <r>
    <x v="1074"/>
    <x v="1031"/>
    <x v="0"/>
    <s v="HVLP"/>
    <s v="S01EC54"/>
    <d v="2019-10-29T08:22:09"/>
    <n v="1"/>
    <n v="301.32"/>
    <n v="301.32"/>
    <n v="30"/>
    <x v="0"/>
    <x v="1"/>
    <n v="10"/>
  </r>
  <r>
    <x v="1075"/>
    <x v="1032"/>
    <x v="0"/>
    <s v="HVLP"/>
    <s v="C10AA01"/>
    <d v="2019-01-10T12:31:02"/>
    <n v="1"/>
    <n v="233.13"/>
    <n v="233.13"/>
    <n v="30"/>
    <x v="0"/>
    <x v="1"/>
    <n v="1"/>
  </r>
  <r>
    <x v="1076"/>
    <x v="1033"/>
    <x v="0"/>
    <s v="HVLP"/>
    <s v="C10AA01"/>
    <d v="2019-08-28T10:21:41"/>
    <n v="-1"/>
    <n v="115.61"/>
    <n v="-115.61"/>
    <n v="30"/>
    <x v="0"/>
    <x v="1"/>
    <n v="8"/>
  </r>
  <r>
    <x v="1077"/>
    <x v="1034"/>
    <x v="0"/>
    <s v="HVLP-R"/>
    <s v="C10AA01"/>
    <d v="2019-04-18T10:16:05"/>
    <n v="2"/>
    <n v="17.350000000000001"/>
    <n v="34.700000000000003"/>
    <n v="30"/>
    <x v="0"/>
    <x v="1"/>
    <n v="4"/>
  </r>
  <r>
    <x v="1078"/>
    <x v="1035"/>
    <x v="0"/>
    <s v="HVLP"/>
    <s v="A10BA02"/>
    <d v="2018-04-26T11:52:52"/>
    <n v="1"/>
    <n v="92.43"/>
    <n v="92.43"/>
    <n v="30"/>
    <x v="0"/>
    <x v="0"/>
    <n v="4"/>
  </r>
  <r>
    <x v="1078"/>
    <x v="1035"/>
    <x v="0"/>
    <s v="HVLP"/>
    <s v="A10BA02"/>
    <d v="2018-04-27T08:46:39"/>
    <n v="1"/>
    <n v="92.43"/>
    <n v="92.43"/>
    <n v="30"/>
    <x v="0"/>
    <x v="0"/>
    <n v="4"/>
  </r>
  <r>
    <x v="1078"/>
    <x v="1035"/>
    <x v="0"/>
    <s v="HVLP"/>
    <s v="A10BA02"/>
    <d v="2018-09-13T12:40:30"/>
    <n v="1"/>
    <n v="92.43"/>
    <n v="92.43"/>
    <n v="30"/>
    <x v="0"/>
    <x v="0"/>
    <n v="9"/>
  </r>
  <r>
    <x v="1078"/>
    <x v="1035"/>
    <x v="0"/>
    <s v="HVLP"/>
    <s v="A10BA02"/>
    <d v="2018-09-14T08:26:11"/>
    <n v="2"/>
    <n v="92.43"/>
    <n v="184.86"/>
    <n v="30"/>
    <x v="0"/>
    <x v="0"/>
    <n v="9"/>
  </r>
  <r>
    <x v="1078"/>
    <x v="1035"/>
    <x v="0"/>
    <s v="HVLP"/>
    <s v="A10BA02"/>
    <d v="2019-02-28T13:18:55"/>
    <n v="1"/>
    <n v="92.43"/>
    <n v="92.43"/>
    <n v="30"/>
    <x v="0"/>
    <x v="1"/>
    <n v="2"/>
  </r>
  <r>
    <x v="1078"/>
    <x v="1035"/>
    <x v="0"/>
    <s v="HVLP"/>
    <s v="A10BA02"/>
    <d v="2019-07-18T11:46:51"/>
    <n v="1"/>
    <n v="92.36"/>
    <n v="92.36"/>
    <n v="30"/>
    <x v="0"/>
    <x v="1"/>
    <n v="7"/>
  </r>
  <r>
    <x v="1079"/>
    <x v="1036"/>
    <x v="0"/>
    <s v="HVLP"/>
    <s v="A10BA02"/>
    <d v="2018-01-19T12:56:57"/>
    <n v="2"/>
    <n v="48.98"/>
    <n v="97.96"/>
    <n v="30"/>
    <x v="0"/>
    <x v="0"/>
    <n v="1"/>
  </r>
  <r>
    <x v="1079"/>
    <x v="1036"/>
    <x v="0"/>
    <s v="HVLP"/>
    <s v="A10BA02"/>
    <d v="2018-03-28T07:54:45"/>
    <n v="2"/>
    <n v="48.98"/>
    <n v="97.96"/>
    <n v="30"/>
    <x v="0"/>
    <x v="0"/>
    <n v="3"/>
  </r>
  <r>
    <x v="1079"/>
    <x v="1036"/>
    <x v="0"/>
    <s v="HVLP"/>
    <s v="A10BA02"/>
    <d v="2018-04-20T09:49:25"/>
    <n v="2"/>
    <n v="48.98"/>
    <n v="97.96"/>
    <n v="30"/>
    <x v="0"/>
    <x v="0"/>
    <n v="4"/>
  </r>
  <r>
    <x v="1079"/>
    <x v="1036"/>
    <x v="0"/>
    <s v="HVLP"/>
    <s v="A10BA02"/>
    <d v="2018-07-30T12:43:43"/>
    <n v="1"/>
    <n v="48.98"/>
    <n v="48.98"/>
    <n v="30"/>
    <x v="0"/>
    <x v="0"/>
    <n v="7"/>
  </r>
  <r>
    <x v="1079"/>
    <x v="1036"/>
    <x v="0"/>
    <s v="HVLP"/>
    <s v="A10BA02"/>
    <d v="2018-08-24T12:48:27"/>
    <n v="1"/>
    <n v="48.98"/>
    <n v="48.98"/>
    <n v="30"/>
    <x v="0"/>
    <x v="0"/>
    <n v="8"/>
  </r>
  <r>
    <x v="1079"/>
    <x v="1036"/>
    <x v="0"/>
    <s v="HVLP"/>
    <s v="A10BA02"/>
    <d v="2018-08-24T12:48:27"/>
    <n v="1"/>
    <n v="48.98"/>
    <n v="48.98"/>
    <n v="30"/>
    <x v="0"/>
    <x v="0"/>
    <n v="8"/>
  </r>
  <r>
    <x v="1080"/>
    <x v="1037"/>
    <x v="0"/>
    <s v="HVLP"/>
    <s v="A10BA02"/>
    <d v="2018-11-23T09:26:12"/>
    <n v="2"/>
    <n v="97.97"/>
    <n v="195.94"/>
    <n v="30"/>
    <x v="0"/>
    <x v="0"/>
    <n v="11"/>
  </r>
  <r>
    <x v="1079"/>
    <x v="1036"/>
    <x v="0"/>
    <s v="HVLP"/>
    <s v="A10BA02"/>
    <d v="2019-01-18T09:06:47"/>
    <n v="2"/>
    <n v="48.98"/>
    <n v="97.96"/>
    <n v="30"/>
    <x v="0"/>
    <x v="1"/>
    <n v="1"/>
  </r>
  <r>
    <x v="1080"/>
    <x v="1037"/>
    <x v="0"/>
    <s v="HVLP"/>
    <s v="A10BA02"/>
    <d v="2019-03-18T12:52:31"/>
    <n v="1"/>
    <n v="97.97"/>
    <n v="97.97"/>
    <n v="30"/>
    <x v="0"/>
    <x v="1"/>
    <n v="3"/>
  </r>
  <r>
    <x v="1079"/>
    <x v="1036"/>
    <x v="0"/>
    <s v="HVLP"/>
    <s v="A10BA02"/>
    <d v="2019-04-26T13:14:59"/>
    <n v="1"/>
    <n v="48.98"/>
    <n v="48.98"/>
    <n v="30"/>
    <x v="0"/>
    <x v="1"/>
    <n v="4"/>
  </r>
  <r>
    <x v="1079"/>
    <x v="1036"/>
    <x v="0"/>
    <s v="HVLP"/>
    <s v="A10BA02"/>
    <d v="2019-04-26T13:14:59"/>
    <n v="1"/>
    <n v="48.98"/>
    <n v="48.98"/>
    <n v="30"/>
    <x v="0"/>
    <x v="1"/>
    <n v="4"/>
  </r>
  <r>
    <x v="1079"/>
    <x v="1036"/>
    <x v="0"/>
    <s v="HVLP"/>
    <s v="A10BA02"/>
    <d v="2019-06-28T14:25:58"/>
    <n v="2"/>
    <n v="48.94"/>
    <n v="97.88"/>
    <n v="30"/>
    <x v="0"/>
    <x v="1"/>
    <n v="6"/>
  </r>
  <r>
    <x v="1079"/>
    <x v="1036"/>
    <x v="0"/>
    <s v="HVLP"/>
    <s v="A10BA02"/>
    <d v="2019-07-04T09:28:55"/>
    <n v="1"/>
    <n v="48.94"/>
    <n v="48.94"/>
    <n v="30"/>
    <x v="0"/>
    <x v="1"/>
    <n v="7"/>
  </r>
  <r>
    <x v="1079"/>
    <x v="1036"/>
    <x v="0"/>
    <s v="HVLP"/>
    <s v="A10BA02"/>
    <d v="2019-10-04T12:04:52"/>
    <n v="1"/>
    <n v="48.93"/>
    <n v="48.93"/>
    <n v="30"/>
    <x v="0"/>
    <x v="1"/>
    <n v="10"/>
  </r>
  <r>
    <x v="1079"/>
    <x v="1036"/>
    <x v="0"/>
    <s v="HVLP"/>
    <s v="A10BA02"/>
    <d v="2019-10-08T10:31:20"/>
    <n v="1"/>
    <n v="48.93"/>
    <n v="48.93"/>
    <n v="30"/>
    <x v="0"/>
    <x v="1"/>
    <n v="10"/>
  </r>
  <r>
    <x v="1081"/>
    <x v="1038"/>
    <x v="0"/>
    <s v="HVLP"/>
    <s v="A10BA02"/>
    <d v="2018-10-31T12:26:56"/>
    <n v="1"/>
    <n v="162.15"/>
    <n v="162.15"/>
    <n v="30"/>
    <x v="0"/>
    <x v="0"/>
    <n v="10"/>
  </r>
  <r>
    <x v="1081"/>
    <x v="1038"/>
    <x v="0"/>
    <s v="HVLP"/>
    <s v="A10BA02"/>
    <d v="2018-12-19T10:06:01"/>
    <n v="1"/>
    <n v="162.15"/>
    <n v="162.15"/>
    <n v="30"/>
    <x v="0"/>
    <x v="0"/>
    <n v="12"/>
  </r>
  <r>
    <x v="1082"/>
    <x v="1039"/>
    <x v="0"/>
    <s v="HVLP"/>
    <s v="A10BA02"/>
    <d v="2018-04-20T13:03:33"/>
    <n v="1"/>
    <n v="81.09"/>
    <n v="81.09"/>
    <n v="30"/>
    <x v="0"/>
    <x v="0"/>
    <n v="4"/>
  </r>
  <r>
    <x v="1082"/>
    <x v="1039"/>
    <x v="0"/>
    <s v="HVLP"/>
    <s v="A10BA02"/>
    <d v="2018-05-03T09:42:43"/>
    <n v="2"/>
    <n v="81.09"/>
    <n v="162.18"/>
    <n v="30"/>
    <x v="0"/>
    <x v="0"/>
    <n v="5"/>
  </r>
  <r>
    <x v="1082"/>
    <x v="1039"/>
    <x v="0"/>
    <s v="HVLP"/>
    <s v="A10BA02"/>
    <d v="2018-05-29T12:27:01"/>
    <n v="1"/>
    <n v="81.09"/>
    <n v="81.09"/>
    <n v="30"/>
    <x v="0"/>
    <x v="0"/>
    <n v="5"/>
  </r>
  <r>
    <x v="1082"/>
    <x v="1039"/>
    <x v="0"/>
    <s v="HVLP"/>
    <s v="A10BA02"/>
    <d v="2018-12-19T10:06:01"/>
    <n v="2"/>
    <n v="81.09"/>
    <n v="162.18"/>
    <n v="30"/>
    <x v="0"/>
    <x v="0"/>
    <n v="12"/>
  </r>
  <r>
    <x v="1083"/>
    <x v="1040"/>
    <x v="0"/>
    <s v="HVLP"/>
    <s v="M03BX02"/>
    <d v="2018-05-11T10:05:24"/>
    <n v="1"/>
    <n v="56.78"/>
    <n v="56.78"/>
    <n v="30"/>
    <x v="0"/>
    <x v="0"/>
    <n v="5"/>
  </r>
  <r>
    <x v="1084"/>
    <x v="1041"/>
    <x v="0"/>
    <s v="HVLP"/>
    <s v="M03BX02"/>
    <d v="2018-04-24T13:43:07"/>
    <n v="1"/>
    <n v="85.66"/>
    <n v="85.66"/>
    <n v="30"/>
    <x v="0"/>
    <x v="0"/>
    <n v="4"/>
  </r>
  <r>
    <x v="1085"/>
    <x v="1042"/>
    <x v="0"/>
    <s v="HVLP"/>
    <s v="A07BC05"/>
    <d v="2018-02-12T08:47:21"/>
    <n v="1"/>
    <n v="231.8"/>
    <n v="231.8"/>
    <n v="30"/>
    <x v="0"/>
    <x v="0"/>
    <n v="2"/>
  </r>
  <r>
    <x v="1086"/>
    <x v="1043"/>
    <x v="0"/>
    <s v="HVLP"/>
    <s v="A07BC05"/>
    <d v="2018-05-15T14:26:35"/>
    <n v="1"/>
    <n v="106.13"/>
    <n v="106.13"/>
    <n v="30"/>
    <x v="0"/>
    <x v="0"/>
    <n v="5"/>
  </r>
  <r>
    <x v="1085"/>
    <x v="1042"/>
    <x v="0"/>
    <s v="HVLP"/>
    <s v="A07BC05"/>
    <d v="2018-06-26T12:50:54"/>
    <n v="1"/>
    <n v="231.8"/>
    <n v="231.8"/>
    <n v="30"/>
    <x v="0"/>
    <x v="0"/>
    <n v="6"/>
  </r>
  <r>
    <x v="1085"/>
    <x v="1042"/>
    <x v="0"/>
    <s v="HVLP"/>
    <s v="A07BC05"/>
    <d v="2018-07-02T11:38:42"/>
    <n v="1"/>
    <n v="231.8"/>
    <n v="231.8"/>
    <n v="30"/>
    <x v="0"/>
    <x v="0"/>
    <n v="7"/>
  </r>
  <r>
    <x v="1086"/>
    <x v="1043"/>
    <x v="0"/>
    <s v="HVLP"/>
    <s v="A07BC05"/>
    <d v="2019-11-14T12:24:06"/>
    <n v="1"/>
    <n v="112.19"/>
    <n v="112.19"/>
    <n v="30"/>
    <x v="0"/>
    <x v="1"/>
    <n v="11"/>
  </r>
  <r>
    <x v="1087"/>
    <x v="1044"/>
    <x v="0"/>
    <s v="OST-Z"/>
    <s v="A01AD11"/>
    <d v="2018-01-24T13:54:32"/>
    <n v="3"/>
    <n v="188.87"/>
    <n v="566.61"/>
    <n v="30"/>
    <x v="0"/>
    <x v="0"/>
    <n v="1"/>
  </r>
  <r>
    <x v="1087"/>
    <x v="1044"/>
    <x v="0"/>
    <s v="OST-Z"/>
    <s v="A01AD11"/>
    <d v="2018-07-30T09:17:21"/>
    <n v="1"/>
    <n v="190.72"/>
    <n v="190.72"/>
    <n v="30"/>
    <x v="0"/>
    <x v="0"/>
    <n v="7"/>
  </r>
  <r>
    <x v="1088"/>
    <x v="1045"/>
    <x v="0"/>
    <s v="HVLP"/>
    <s v="N05AL05"/>
    <d v="2018-07-23T11:46:13"/>
    <n v="1"/>
    <n v="251.76"/>
    <n v="251.76"/>
    <n v="30"/>
    <x v="0"/>
    <x v="0"/>
    <n v="7"/>
  </r>
  <r>
    <x v="1089"/>
    <x v="1046"/>
    <x v="0"/>
    <s v="HVLP"/>
    <s v="H02AB04"/>
    <d v="2018-05-17T09:32:05"/>
    <n v="3"/>
    <n v="85.89"/>
    <n v="257.67"/>
    <n v="30"/>
    <x v="0"/>
    <x v="0"/>
    <n v="5"/>
  </r>
  <r>
    <x v="1090"/>
    <x v="1047"/>
    <x v="0"/>
    <s v="HVLP"/>
    <s v="H02AB04"/>
    <d v="2018-05-17T10:42:25"/>
    <n v="3"/>
    <n v="165.61"/>
    <n v="496.83"/>
    <n v="30"/>
    <x v="0"/>
    <x v="0"/>
    <n v="5"/>
  </r>
  <r>
    <x v="1089"/>
    <x v="1046"/>
    <x v="0"/>
    <s v="HVLP"/>
    <s v="H02AB04"/>
    <d v="2019-12-06T13:17:28"/>
    <n v="1"/>
    <n v="64.900000000000006"/>
    <n v="64.900000000000006"/>
    <n v="30"/>
    <x v="0"/>
    <x v="1"/>
    <n v="12"/>
  </r>
  <r>
    <x v="1091"/>
    <x v="1048"/>
    <x v="0"/>
    <s v="HVLP"/>
    <s v="B03AE10"/>
    <d v="2018-04-06T12:55:51"/>
    <n v="1"/>
    <n v="155.85"/>
    <n v="155.85"/>
    <n v="30"/>
    <x v="0"/>
    <x v="0"/>
    <n v="4"/>
  </r>
  <r>
    <x v="1091"/>
    <x v="1048"/>
    <x v="0"/>
    <s v="HVLP"/>
    <s v="B03AE10"/>
    <d v="2018-04-06T12:55:51"/>
    <n v="1"/>
    <n v="155.85"/>
    <n v="155.85"/>
    <n v="30"/>
    <x v="0"/>
    <x v="0"/>
    <n v="4"/>
  </r>
  <r>
    <x v="1092"/>
    <x v="1049"/>
    <x v="0"/>
    <s v="HVLP"/>
    <s v="B03AE10"/>
    <d v="2018-06-01T12:38:49"/>
    <n v="2"/>
    <n v="255.4"/>
    <n v="510.8"/>
    <n v="30"/>
    <x v="0"/>
    <x v="0"/>
    <n v="6"/>
  </r>
  <r>
    <x v="1091"/>
    <x v="1048"/>
    <x v="0"/>
    <s v="HVLP"/>
    <s v="B03AE10"/>
    <d v="2018-07-23T10:50:49"/>
    <n v="1"/>
    <n v="157.38"/>
    <n v="157.38"/>
    <n v="30"/>
    <x v="0"/>
    <x v="0"/>
    <n v="7"/>
  </r>
  <r>
    <x v="1091"/>
    <x v="1048"/>
    <x v="0"/>
    <s v="HVLP"/>
    <s v="B03AE10"/>
    <d v="2018-07-23T10:50:49"/>
    <n v="1"/>
    <n v="157.38"/>
    <n v="157.38"/>
    <n v="30"/>
    <x v="0"/>
    <x v="0"/>
    <n v="7"/>
  </r>
  <r>
    <x v="1091"/>
    <x v="1048"/>
    <x v="0"/>
    <s v="HVLP"/>
    <s v="B03AE10"/>
    <d v="2018-12-18T12:07:39"/>
    <n v="1"/>
    <n v="157.38"/>
    <n v="157.38"/>
    <n v="30"/>
    <x v="0"/>
    <x v="0"/>
    <n v="12"/>
  </r>
  <r>
    <x v="1091"/>
    <x v="1048"/>
    <x v="0"/>
    <s v="HVLP"/>
    <s v="B03AE10"/>
    <d v="2019-03-19T12:16:10"/>
    <n v="1"/>
    <n v="155.85"/>
    <n v="155.85"/>
    <n v="30"/>
    <x v="0"/>
    <x v="1"/>
    <n v="3"/>
  </r>
  <r>
    <x v="1091"/>
    <x v="1048"/>
    <x v="0"/>
    <s v="HVLP"/>
    <s v="B03AE10"/>
    <d v="2019-04-17T10:51:02"/>
    <n v="2"/>
    <n v="155.85"/>
    <n v="311.7"/>
    <n v="30"/>
    <x v="0"/>
    <x v="1"/>
    <n v="4"/>
  </r>
  <r>
    <x v="1092"/>
    <x v="1049"/>
    <x v="0"/>
    <s v="HVLP"/>
    <s v="B03AE10"/>
    <d v="2019-10-17T12:31:52"/>
    <n v="1"/>
    <n v="255.1"/>
    <n v="255.1"/>
    <n v="30"/>
    <x v="0"/>
    <x v="1"/>
    <n v="10"/>
  </r>
  <r>
    <x v="1092"/>
    <x v="1049"/>
    <x v="0"/>
    <s v="HVLP"/>
    <s v="B03AE10"/>
    <d v="2019-10-18T10:23:28"/>
    <n v="3"/>
    <n v="255.1"/>
    <n v="765.3"/>
    <n v="30"/>
    <x v="0"/>
    <x v="1"/>
    <n v="10"/>
  </r>
  <r>
    <x v="1093"/>
    <x v="1050"/>
    <x v="0"/>
    <s v="HVLP"/>
    <s v="C01DA14"/>
    <d v="2018-01-31T09:02:44"/>
    <n v="1"/>
    <n v="19.39"/>
    <n v="19.39"/>
    <n v="30"/>
    <x v="0"/>
    <x v="0"/>
    <n v="1"/>
  </r>
  <r>
    <x v="1094"/>
    <x v="1051"/>
    <x v="0"/>
    <s v="HVLP"/>
    <s v="C10AA05"/>
    <d v="2018-11-16T12:07:20"/>
    <n v="1"/>
    <n v="208.63"/>
    <n v="208.63"/>
    <n v="30"/>
    <x v="0"/>
    <x v="0"/>
    <n v="11"/>
  </r>
  <r>
    <x v="1094"/>
    <x v="1051"/>
    <x v="0"/>
    <s v="HVLP"/>
    <s v="C10AA05"/>
    <d v="2018-11-19T10:42:17"/>
    <n v="1"/>
    <n v="208.63"/>
    <n v="208.63"/>
    <n v="30"/>
    <x v="0"/>
    <x v="0"/>
    <n v="11"/>
  </r>
  <r>
    <x v="1094"/>
    <x v="1051"/>
    <x v="0"/>
    <s v="HVLP"/>
    <s v="C10AA05"/>
    <d v="2019-09-30T13:13:19"/>
    <n v="1"/>
    <n v="164.03"/>
    <n v="164.03"/>
    <n v="30"/>
    <x v="0"/>
    <x v="1"/>
    <n v="9"/>
  </r>
  <r>
    <x v="1095"/>
    <x v="1052"/>
    <x v="0"/>
    <s v="HVLP"/>
    <s v="C07AA07"/>
    <d v="2018-02-02T14:47:47"/>
    <n v="1"/>
    <n v="101.49"/>
    <n v="101.49"/>
    <n v="30"/>
    <x v="0"/>
    <x v="0"/>
    <n v="2"/>
  </r>
  <r>
    <x v="1096"/>
    <x v="1053"/>
    <x v="0"/>
    <s v="HVLP"/>
    <s v="G04BD09"/>
    <d v="2018-01-15T13:23:05"/>
    <n v="1"/>
    <n v="126.41"/>
    <n v="126.41"/>
    <n v="30"/>
    <x v="0"/>
    <x v="0"/>
    <n v="1"/>
  </r>
  <r>
    <x v="1096"/>
    <x v="1053"/>
    <x v="0"/>
    <s v="HVLP"/>
    <s v="G04BD09"/>
    <d v="2018-01-26T09:45:22"/>
    <n v="1"/>
    <n v="126.41"/>
    <n v="126.41"/>
    <n v="30"/>
    <x v="0"/>
    <x v="0"/>
    <n v="1"/>
  </r>
  <r>
    <x v="1096"/>
    <x v="1053"/>
    <x v="0"/>
    <s v="HVLP"/>
    <s v="G04BD09"/>
    <d v="2018-01-29T09:06:12"/>
    <n v="1"/>
    <n v="126.4"/>
    <n v="126.4"/>
    <n v="30"/>
    <x v="0"/>
    <x v="0"/>
    <n v="1"/>
  </r>
  <r>
    <x v="1096"/>
    <x v="1053"/>
    <x v="0"/>
    <s v="HVLP"/>
    <s v="G04BD09"/>
    <d v="2018-01-29T13:42:32"/>
    <n v="1"/>
    <n v="126.4"/>
    <n v="126.4"/>
    <n v="30"/>
    <x v="0"/>
    <x v="0"/>
    <n v="1"/>
  </r>
  <r>
    <x v="1097"/>
    <x v="1054"/>
    <x v="0"/>
    <s v="HVLP"/>
    <s v="V11"/>
    <d v="2018-01-05T12:38:15"/>
    <n v="3"/>
    <n v="36.950000000000003"/>
    <n v="110.85"/>
    <n v="30"/>
    <x v="0"/>
    <x v="0"/>
    <n v="1"/>
  </r>
  <r>
    <x v="1097"/>
    <x v="1054"/>
    <x v="0"/>
    <s v="HVLP"/>
    <s v="V11"/>
    <d v="2018-01-12T09:42:14"/>
    <n v="1"/>
    <n v="36.950000000000003"/>
    <n v="36.950000000000003"/>
    <n v="30"/>
    <x v="0"/>
    <x v="0"/>
    <n v="1"/>
  </r>
  <r>
    <x v="1097"/>
    <x v="1054"/>
    <x v="0"/>
    <s v="HVLP"/>
    <s v="V11"/>
    <d v="2018-01-12T09:42:14"/>
    <n v="2"/>
    <n v="36.950000000000003"/>
    <n v="73.900000000000006"/>
    <n v="30"/>
    <x v="0"/>
    <x v="0"/>
    <n v="1"/>
  </r>
  <r>
    <x v="1097"/>
    <x v="1054"/>
    <x v="0"/>
    <s v="HVLP"/>
    <s v="V11"/>
    <d v="2018-02-02T10:47:28"/>
    <n v="1"/>
    <n v="36.950000000000003"/>
    <n v="36.950000000000003"/>
    <n v="30"/>
    <x v="0"/>
    <x v="0"/>
    <n v="2"/>
  </r>
  <r>
    <x v="1097"/>
    <x v="1054"/>
    <x v="0"/>
    <s v="HVLP"/>
    <s v="V11"/>
    <d v="2018-03-02T10:03:38"/>
    <n v="4"/>
    <n v="33.22"/>
    <n v="132.88"/>
    <n v="30"/>
    <x v="0"/>
    <x v="0"/>
    <n v="3"/>
  </r>
  <r>
    <x v="1097"/>
    <x v="1054"/>
    <x v="0"/>
    <s v="HVLP"/>
    <s v="V11"/>
    <d v="2018-03-28T07:54:45"/>
    <n v="3"/>
    <n v="36.909999999999997"/>
    <n v="110.73"/>
    <n v="30"/>
    <x v="0"/>
    <x v="0"/>
    <n v="3"/>
  </r>
  <r>
    <x v="1097"/>
    <x v="1054"/>
    <x v="0"/>
    <s v="HVLP"/>
    <s v="V11"/>
    <d v="2018-03-28T14:03:29"/>
    <n v="3"/>
    <n v="36.909999999999997"/>
    <n v="110.73"/>
    <n v="30"/>
    <x v="0"/>
    <x v="0"/>
    <n v="3"/>
  </r>
  <r>
    <x v="1097"/>
    <x v="1054"/>
    <x v="0"/>
    <s v="HVLP"/>
    <s v="V11"/>
    <d v="2018-04-26T09:40:31"/>
    <n v="2"/>
    <n v="33.22"/>
    <n v="66.44"/>
    <n v="30"/>
    <x v="0"/>
    <x v="0"/>
    <n v="4"/>
  </r>
  <r>
    <x v="1097"/>
    <x v="1054"/>
    <x v="0"/>
    <s v="HVLP"/>
    <s v="V11"/>
    <d v="2018-04-26T09:40:31"/>
    <n v="1"/>
    <n v="33.22"/>
    <n v="33.22"/>
    <n v="30"/>
    <x v="0"/>
    <x v="0"/>
    <n v="4"/>
  </r>
  <r>
    <x v="1097"/>
    <x v="1054"/>
    <x v="0"/>
    <s v="HVLP"/>
    <s v="V11"/>
    <d v="2018-06-08T10:08:50"/>
    <n v="3"/>
    <n v="36.909999999999997"/>
    <n v="110.73"/>
    <n v="30"/>
    <x v="0"/>
    <x v="0"/>
    <n v="6"/>
  </r>
  <r>
    <x v="1097"/>
    <x v="1054"/>
    <x v="0"/>
    <s v="HVLP"/>
    <s v="V11"/>
    <d v="2018-06-08T10:08:50"/>
    <n v="1"/>
    <n v="36.909999999999997"/>
    <n v="36.909999999999997"/>
    <n v="30"/>
    <x v="0"/>
    <x v="0"/>
    <n v="6"/>
  </r>
  <r>
    <x v="1097"/>
    <x v="1054"/>
    <x v="0"/>
    <s v="HVLP"/>
    <s v="V11"/>
    <d v="2018-06-14T12:48:17"/>
    <n v="1"/>
    <n v="36.909999999999997"/>
    <n v="36.909999999999997"/>
    <n v="30"/>
    <x v="0"/>
    <x v="0"/>
    <n v="6"/>
  </r>
  <r>
    <x v="1097"/>
    <x v="1054"/>
    <x v="0"/>
    <s v="HVLP"/>
    <s v="V11"/>
    <d v="2018-06-15T13:07:33"/>
    <n v="3"/>
    <n v="36.909999999999997"/>
    <n v="110.73"/>
    <n v="30"/>
    <x v="0"/>
    <x v="0"/>
    <n v="6"/>
  </r>
  <r>
    <x v="1097"/>
    <x v="1054"/>
    <x v="0"/>
    <s v="HVLP"/>
    <s v="V11"/>
    <d v="2018-07-25T14:05:23"/>
    <n v="1"/>
    <n v="36.909999999999997"/>
    <n v="36.909999999999997"/>
    <n v="30"/>
    <x v="0"/>
    <x v="0"/>
    <n v="7"/>
  </r>
  <r>
    <x v="1097"/>
    <x v="1054"/>
    <x v="0"/>
    <s v="HVLP"/>
    <s v="V11"/>
    <d v="2018-09-14T08:26:11"/>
    <n v="2"/>
    <n v="36.909999999999997"/>
    <n v="73.819999999999993"/>
    <n v="30"/>
    <x v="0"/>
    <x v="0"/>
    <n v="9"/>
  </r>
  <r>
    <x v="1097"/>
    <x v="1054"/>
    <x v="0"/>
    <s v="HVLP"/>
    <s v="V11"/>
    <d v="2018-09-14T08:26:11"/>
    <n v="1"/>
    <n v="36.909999999999997"/>
    <n v="36.909999999999997"/>
    <n v="30"/>
    <x v="0"/>
    <x v="0"/>
    <n v="9"/>
  </r>
  <r>
    <x v="1097"/>
    <x v="1054"/>
    <x v="0"/>
    <s v="HVLP"/>
    <s v="V11"/>
    <d v="2018-10-26T09:43:58"/>
    <n v="3"/>
    <n v="32.799999999999997"/>
    <n v="98.4"/>
    <n v="30"/>
    <x v="0"/>
    <x v="0"/>
    <n v="10"/>
  </r>
  <r>
    <x v="1097"/>
    <x v="1054"/>
    <x v="0"/>
    <s v="HVLP"/>
    <s v="V11"/>
    <d v="2018-11-26T11:51:51"/>
    <n v="1"/>
    <n v="30.76"/>
    <n v="30.76"/>
    <n v="30"/>
    <x v="0"/>
    <x v="0"/>
    <n v="11"/>
  </r>
  <r>
    <x v="1097"/>
    <x v="1054"/>
    <x v="0"/>
    <s v="HVLP"/>
    <s v="V11"/>
    <d v="2018-11-26T12:55:19"/>
    <n v="1"/>
    <n v="30.76"/>
    <n v="30.76"/>
    <n v="30"/>
    <x v="0"/>
    <x v="0"/>
    <n v="11"/>
  </r>
  <r>
    <x v="1097"/>
    <x v="1054"/>
    <x v="0"/>
    <s v="HVLP"/>
    <s v="V11"/>
    <d v="2018-11-30T09:54:36"/>
    <n v="1"/>
    <n v="30.76"/>
    <n v="30.76"/>
    <n v="30"/>
    <x v="0"/>
    <x v="0"/>
    <n v="11"/>
  </r>
  <r>
    <x v="1097"/>
    <x v="1054"/>
    <x v="0"/>
    <s v="HVLP"/>
    <s v="V11"/>
    <d v="2018-11-30T09:54:36"/>
    <n v="2"/>
    <n v="30.76"/>
    <n v="61.52"/>
    <n v="30"/>
    <x v="0"/>
    <x v="0"/>
    <n v="11"/>
  </r>
  <r>
    <x v="1097"/>
    <x v="1054"/>
    <x v="0"/>
    <s v="HVLP"/>
    <s v="V11"/>
    <d v="2019-01-07T12:08:22"/>
    <n v="3"/>
    <n v="30.76"/>
    <n v="92.28"/>
    <n v="30"/>
    <x v="0"/>
    <x v="1"/>
    <n v="1"/>
  </r>
  <r>
    <x v="1097"/>
    <x v="1054"/>
    <x v="0"/>
    <s v="HVLP"/>
    <s v="V11"/>
    <d v="2019-01-18T09:06:47"/>
    <n v="3"/>
    <n v="30.76"/>
    <n v="92.28"/>
    <n v="30"/>
    <x v="0"/>
    <x v="1"/>
    <n v="1"/>
  </r>
  <r>
    <x v="1097"/>
    <x v="1054"/>
    <x v="0"/>
    <s v="HVLP"/>
    <s v="V11"/>
    <d v="2019-03-22T12:50:00"/>
    <n v="3"/>
    <n v="32.65"/>
    <n v="97.95"/>
    <n v="30"/>
    <x v="0"/>
    <x v="1"/>
    <n v="3"/>
  </r>
  <r>
    <x v="1097"/>
    <x v="1054"/>
    <x v="0"/>
    <s v="HVLP"/>
    <s v="V11"/>
    <d v="2019-03-25T12:34:03"/>
    <n v="2"/>
    <n v="32.65"/>
    <n v="65.3"/>
    <n v="30"/>
    <x v="0"/>
    <x v="1"/>
    <n v="3"/>
  </r>
  <r>
    <x v="1097"/>
    <x v="1054"/>
    <x v="0"/>
    <s v="HVLP"/>
    <s v="V11"/>
    <d v="2019-04-16T12:22:40"/>
    <n v="1"/>
    <n v="36.909999999999997"/>
    <n v="36.909999999999997"/>
    <n v="30"/>
    <x v="0"/>
    <x v="1"/>
    <n v="4"/>
  </r>
  <r>
    <x v="1097"/>
    <x v="1054"/>
    <x v="0"/>
    <s v="HVLP"/>
    <s v="V11"/>
    <d v="2019-04-17T10:51:02"/>
    <n v="1"/>
    <n v="39.15"/>
    <n v="39.15"/>
    <n v="30"/>
    <x v="0"/>
    <x v="1"/>
    <n v="4"/>
  </r>
  <r>
    <x v="1097"/>
    <x v="1054"/>
    <x v="0"/>
    <s v="HVLP"/>
    <s v="V11"/>
    <d v="2019-04-17T10:51:02"/>
    <n v="2"/>
    <n v="36.909999999999997"/>
    <n v="73.819999999999993"/>
    <n v="30"/>
    <x v="0"/>
    <x v="1"/>
    <n v="4"/>
  </r>
  <r>
    <x v="1097"/>
    <x v="1054"/>
    <x v="0"/>
    <s v="HVLP"/>
    <s v="V11"/>
    <d v="2019-05-27T10:54:04"/>
    <n v="2"/>
    <n v="39.15"/>
    <n v="78.3"/>
    <n v="30"/>
    <x v="0"/>
    <x v="1"/>
    <n v="5"/>
  </r>
  <r>
    <x v="1097"/>
    <x v="1054"/>
    <x v="0"/>
    <s v="HVLP"/>
    <s v="V11"/>
    <d v="2019-07-02T12:51:46"/>
    <n v="2"/>
    <n v="39.15"/>
    <n v="78.3"/>
    <n v="30"/>
    <x v="0"/>
    <x v="1"/>
    <n v="7"/>
  </r>
  <r>
    <x v="1097"/>
    <x v="1054"/>
    <x v="0"/>
    <s v="HVLP"/>
    <s v="V11"/>
    <d v="2019-09-06T13:29:14"/>
    <n v="2"/>
    <n v="39.11"/>
    <n v="78.22"/>
    <n v="30"/>
    <x v="0"/>
    <x v="1"/>
    <n v="9"/>
  </r>
  <r>
    <x v="1097"/>
    <x v="1054"/>
    <x v="0"/>
    <s v="HVLP"/>
    <s v="V11"/>
    <d v="2019-09-09T09:40:48"/>
    <n v="1"/>
    <n v="39.11"/>
    <n v="39.11"/>
    <n v="30"/>
    <x v="0"/>
    <x v="1"/>
    <n v="9"/>
  </r>
  <r>
    <x v="1097"/>
    <x v="1054"/>
    <x v="0"/>
    <s v="HVLP"/>
    <s v="V11"/>
    <d v="2019-10-17T12:31:52"/>
    <n v="1"/>
    <n v="39.11"/>
    <n v="39.11"/>
    <n v="30"/>
    <x v="0"/>
    <x v="1"/>
    <n v="10"/>
  </r>
  <r>
    <x v="1097"/>
    <x v="1054"/>
    <x v="0"/>
    <s v="HVLP"/>
    <s v="V11"/>
    <d v="2019-10-18T10:23:28"/>
    <n v="1"/>
    <n v="39.11"/>
    <n v="39.11"/>
    <n v="30"/>
    <x v="0"/>
    <x v="1"/>
    <n v="10"/>
  </r>
  <r>
    <x v="1097"/>
    <x v="1054"/>
    <x v="0"/>
    <s v="HVLP"/>
    <s v="V11"/>
    <d v="2019-10-18T10:23:28"/>
    <n v="1"/>
    <n v="40.229999999999997"/>
    <n v="40.229999999999997"/>
    <n v="30"/>
    <x v="0"/>
    <x v="1"/>
    <n v="10"/>
  </r>
  <r>
    <x v="1097"/>
    <x v="1054"/>
    <x v="0"/>
    <s v="HVLP"/>
    <s v="V11"/>
    <d v="2019-10-18T10:23:28"/>
    <n v="1"/>
    <n v="40.229999999999997"/>
    <n v="40.229999999999997"/>
    <n v="30"/>
    <x v="0"/>
    <x v="1"/>
    <n v="10"/>
  </r>
  <r>
    <x v="1097"/>
    <x v="1054"/>
    <x v="0"/>
    <s v="HVLP"/>
    <s v="V11"/>
    <d v="2019-11-22T11:06:08"/>
    <n v="3"/>
    <n v="40.229999999999997"/>
    <n v="120.69"/>
    <n v="30"/>
    <x v="0"/>
    <x v="1"/>
    <n v="11"/>
  </r>
  <r>
    <x v="1097"/>
    <x v="1054"/>
    <x v="0"/>
    <s v="HVLP"/>
    <s v="V11"/>
    <d v="2019-12-18T14:08:41"/>
    <n v="3"/>
    <n v="36.58"/>
    <n v="109.74"/>
    <n v="30"/>
    <x v="0"/>
    <x v="1"/>
    <n v="12"/>
  </r>
  <r>
    <x v="1098"/>
    <x v="1055"/>
    <x v="0"/>
    <s v="HVLP"/>
    <s v="S01GA52"/>
    <d v="2019-11-13T08:57:06"/>
    <n v="1"/>
    <n v="73.209999999999994"/>
    <n v="73.209999999999994"/>
    <n v="30"/>
    <x v="0"/>
    <x v="1"/>
    <n v="11"/>
  </r>
  <r>
    <x v="1099"/>
    <x v="1056"/>
    <x v="0"/>
    <s v="HVLP"/>
    <s v="R03AL06"/>
    <d v="2018-01-31T13:31:43"/>
    <n v="1"/>
    <n v="1273.81"/>
    <n v="1273.81"/>
    <n v="30"/>
    <x v="0"/>
    <x v="0"/>
    <n v="1"/>
  </r>
  <r>
    <x v="1099"/>
    <x v="1056"/>
    <x v="0"/>
    <s v="HVLP"/>
    <s v="R03AL06"/>
    <d v="2018-04-25T13:26:06"/>
    <n v="1"/>
    <n v="1273.81"/>
    <n v="1273.81"/>
    <n v="30"/>
    <x v="0"/>
    <x v="0"/>
    <n v="4"/>
  </r>
  <r>
    <x v="1099"/>
    <x v="1056"/>
    <x v="0"/>
    <s v="HVLP"/>
    <s v="R03AL06"/>
    <d v="2019-11-19T12:49:00"/>
    <n v="1"/>
    <n v="1273.81"/>
    <n v="1273.81"/>
    <n v="30"/>
    <x v="0"/>
    <x v="1"/>
    <n v="11"/>
  </r>
  <r>
    <x v="1099"/>
    <x v="1056"/>
    <x v="0"/>
    <s v="HVLP"/>
    <s v="R03AL06"/>
    <d v="2019-11-22T08:31:38"/>
    <n v="1"/>
    <n v="1273.81"/>
    <n v="1273.81"/>
    <n v="30"/>
    <x v="0"/>
    <x v="1"/>
    <n v="11"/>
  </r>
  <r>
    <x v="1100"/>
    <x v="1057"/>
    <x v="0"/>
    <s v="HVLP"/>
    <s v="R03BB04"/>
    <d v="2018-04-13T11:13:46"/>
    <n v="1"/>
    <n v="724.8"/>
    <n v="724.8"/>
    <n v="30"/>
    <x v="0"/>
    <x v="0"/>
    <n v="4"/>
  </r>
  <r>
    <x v="1100"/>
    <x v="1057"/>
    <x v="0"/>
    <s v="HVLP"/>
    <s v="R03BB04"/>
    <d v="2018-04-23T13:18:20"/>
    <n v="1"/>
    <n v="724.8"/>
    <n v="724.8"/>
    <n v="30"/>
    <x v="0"/>
    <x v="0"/>
    <n v="4"/>
  </r>
  <r>
    <x v="1100"/>
    <x v="1057"/>
    <x v="0"/>
    <s v="HVLP"/>
    <s v="R03BB04"/>
    <d v="2018-04-25T13:27:16"/>
    <n v="-1"/>
    <n v="724.8"/>
    <n v="-724.8"/>
    <n v="30"/>
    <x v="0"/>
    <x v="0"/>
    <n v="4"/>
  </r>
  <r>
    <x v="1100"/>
    <x v="1057"/>
    <x v="0"/>
    <s v="HVLP"/>
    <s v="R03BB04"/>
    <d v="2018-05-10T12:16:00"/>
    <n v="1"/>
    <n v="828.63"/>
    <n v="828.63"/>
    <n v="30"/>
    <x v="0"/>
    <x v="0"/>
    <n v="5"/>
  </r>
  <r>
    <x v="1100"/>
    <x v="1057"/>
    <x v="0"/>
    <s v="HVLP"/>
    <s v="R03BB04"/>
    <d v="2018-08-07T12:46:28"/>
    <n v="1"/>
    <n v="828.63"/>
    <n v="828.63"/>
    <n v="30"/>
    <x v="0"/>
    <x v="0"/>
    <n v="8"/>
  </r>
  <r>
    <x v="1100"/>
    <x v="1057"/>
    <x v="0"/>
    <s v="HVLP"/>
    <s v="R03BB04"/>
    <d v="2019-07-12T13:08:18"/>
    <n v="1"/>
    <n v="828.63"/>
    <n v="828.63"/>
    <n v="30"/>
    <x v="0"/>
    <x v="1"/>
    <n v="7"/>
  </r>
  <r>
    <x v="1100"/>
    <x v="1057"/>
    <x v="0"/>
    <s v="HVLP"/>
    <s v="R03BB04"/>
    <d v="2019-07-24T13:34:35"/>
    <n v="1"/>
    <n v="828.63"/>
    <n v="828.63"/>
    <n v="30"/>
    <x v="0"/>
    <x v="1"/>
    <n v="7"/>
  </r>
  <r>
    <x v="1100"/>
    <x v="1057"/>
    <x v="0"/>
    <s v="HVLP"/>
    <s v="R03BB04"/>
    <d v="2019-08-12T14:07:11"/>
    <n v="1"/>
    <n v="828.63"/>
    <n v="828.63"/>
    <n v="30"/>
    <x v="0"/>
    <x v="1"/>
    <n v="8"/>
  </r>
  <r>
    <x v="1100"/>
    <x v="1057"/>
    <x v="0"/>
    <s v="HVLP"/>
    <s v="R03BB04"/>
    <d v="2019-10-29T13:01:29"/>
    <n v="1"/>
    <n v="725.04"/>
    <n v="725.04"/>
    <n v="30"/>
    <x v="0"/>
    <x v="1"/>
    <n v="10"/>
  </r>
  <r>
    <x v="1101"/>
    <x v="1058"/>
    <x v="0"/>
    <s v="HVLP"/>
    <s v="B01AC06"/>
    <d v="2018-05-03T11:27:44"/>
    <n v="1"/>
    <n v="39.270000000000003"/>
    <n v="39.270000000000003"/>
    <n v="30"/>
    <x v="0"/>
    <x v="0"/>
    <n v="5"/>
  </r>
  <r>
    <x v="1102"/>
    <x v="1059"/>
    <x v="0"/>
    <s v="HVLP"/>
    <s v="B01AC06"/>
    <d v="2018-05-03T12:48:11"/>
    <n v="1"/>
    <n v="23.33"/>
    <n v="23.33"/>
    <n v="30"/>
    <x v="0"/>
    <x v="0"/>
    <n v="5"/>
  </r>
  <r>
    <x v="1102"/>
    <x v="1059"/>
    <x v="0"/>
    <s v="HVLP"/>
    <s v="B01AC06"/>
    <d v="2018-05-25T12:24:33"/>
    <n v="1"/>
    <n v="23.56"/>
    <n v="23.56"/>
    <n v="30"/>
    <x v="0"/>
    <x v="0"/>
    <n v="5"/>
  </r>
  <r>
    <x v="1102"/>
    <x v="1059"/>
    <x v="0"/>
    <s v="HVLP"/>
    <s v="B01AC06"/>
    <d v="2018-05-28T08:00:44"/>
    <n v="3"/>
    <n v="23.56"/>
    <n v="70.680000000000007"/>
    <n v="30"/>
    <x v="0"/>
    <x v="0"/>
    <n v="5"/>
  </r>
  <r>
    <x v="1101"/>
    <x v="1058"/>
    <x v="0"/>
    <s v="HVLP"/>
    <s v="B01AC06"/>
    <d v="2019-04-05T12:31:29"/>
    <n v="2"/>
    <n v="39.270000000000003"/>
    <n v="78.540000000000006"/>
    <n v="30"/>
    <x v="0"/>
    <x v="1"/>
    <n v="4"/>
  </r>
  <r>
    <x v="1101"/>
    <x v="1058"/>
    <x v="0"/>
    <s v="HVLP"/>
    <s v="B01AC06"/>
    <d v="2019-07-04T09:28:55"/>
    <n v="1"/>
    <n v="39.24"/>
    <n v="39.24"/>
    <n v="30"/>
    <x v="0"/>
    <x v="1"/>
    <n v="7"/>
  </r>
  <r>
    <x v="1101"/>
    <x v="1058"/>
    <x v="0"/>
    <s v="HVLP"/>
    <s v="B01AC06"/>
    <d v="2019-11-18T12:37:49"/>
    <n v="1"/>
    <n v="39.22"/>
    <n v="39.22"/>
    <n v="30"/>
    <x v="0"/>
    <x v="1"/>
    <n v="11"/>
  </r>
  <r>
    <x v="1103"/>
    <x v="1060"/>
    <x v="0"/>
    <s v="HVLP"/>
    <s v="N04BA03"/>
    <d v="2018-06-25T14:01:47"/>
    <n v="1"/>
    <n v="1534.59"/>
    <n v="1534.59"/>
    <n v="30"/>
    <x v="0"/>
    <x v="0"/>
    <n v="6"/>
  </r>
  <r>
    <x v="1104"/>
    <x v="1061"/>
    <x v="0"/>
    <s v="HVLP"/>
    <s v="R05FB02"/>
    <d v="2018-01-26T09:45:22"/>
    <n v="2"/>
    <n v="78.64"/>
    <n v="157.28"/>
    <n v="30"/>
    <x v="0"/>
    <x v="0"/>
    <n v="1"/>
  </r>
  <r>
    <x v="1104"/>
    <x v="1061"/>
    <x v="0"/>
    <s v="HVLP"/>
    <s v="R05FB02"/>
    <d v="2018-01-26T09:45:22"/>
    <n v="4"/>
    <n v="78.64"/>
    <n v="314.56"/>
    <n v="30"/>
    <x v="0"/>
    <x v="0"/>
    <n v="1"/>
  </r>
  <r>
    <x v="1104"/>
    <x v="1061"/>
    <x v="0"/>
    <s v="HVLP"/>
    <s v="R05FB02"/>
    <d v="2018-02-09T12:42:39"/>
    <n v="4"/>
    <n v="78.099999999999994"/>
    <n v="312.39999999999998"/>
    <n v="30"/>
    <x v="0"/>
    <x v="0"/>
    <n v="2"/>
  </r>
  <r>
    <x v="1104"/>
    <x v="1061"/>
    <x v="0"/>
    <s v="HVLP"/>
    <s v="R05FB02"/>
    <d v="2018-02-12T13:06:33"/>
    <n v="2"/>
    <n v="78.099999999999994"/>
    <n v="156.19999999999999"/>
    <n v="30"/>
    <x v="0"/>
    <x v="0"/>
    <n v="2"/>
  </r>
  <r>
    <x v="1104"/>
    <x v="1061"/>
    <x v="0"/>
    <s v="HVLP"/>
    <s v="R05FB02"/>
    <d v="2018-02-14T14:11:44"/>
    <n v="2"/>
    <n v="81.03"/>
    <n v="162.06"/>
    <n v="30"/>
    <x v="0"/>
    <x v="0"/>
    <n v="2"/>
  </r>
  <r>
    <x v="1104"/>
    <x v="1061"/>
    <x v="0"/>
    <s v="HVLP"/>
    <s v="R05FB02"/>
    <d v="2018-02-16T10:18:19"/>
    <n v="2"/>
    <n v="81.03"/>
    <n v="162.06"/>
    <n v="30"/>
    <x v="0"/>
    <x v="0"/>
    <n v="2"/>
  </r>
  <r>
    <x v="1104"/>
    <x v="1061"/>
    <x v="0"/>
    <s v="HVLP"/>
    <s v="R05FB02"/>
    <d v="2018-02-16T10:18:19"/>
    <n v="4"/>
    <n v="81.91"/>
    <n v="327.64"/>
    <n v="30"/>
    <x v="0"/>
    <x v="0"/>
    <n v="2"/>
  </r>
  <r>
    <x v="1104"/>
    <x v="1061"/>
    <x v="0"/>
    <s v="HVLP"/>
    <s v="R05FB02"/>
    <d v="2018-02-16T14:34:27"/>
    <n v="1"/>
    <n v="81.91"/>
    <n v="81.91"/>
    <n v="30"/>
    <x v="0"/>
    <x v="0"/>
    <n v="2"/>
  </r>
  <r>
    <x v="1104"/>
    <x v="1061"/>
    <x v="0"/>
    <s v="HVLP"/>
    <s v="R05FB02"/>
    <d v="2018-03-09T12:51:06"/>
    <n v="3"/>
    <n v="81.819999999999993"/>
    <n v="245.46"/>
    <n v="30"/>
    <x v="0"/>
    <x v="0"/>
    <n v="3"/>
  </r>
  <r>
    <x v="1104"/>
    <x v="1061"/>
    <x v="0"/>
    <s v="HVLP"/>
    <s v="R05FB02"/>
    <d v="2018-03-09T12:51:06"/>
    <n v="3"/>
    <n v="81.03"/>
    <n v="243.09"/>
    <n v="30"/>
    <x v="0"/>
    <x v="0"/>
    <n v="3"/>
  </r>
  <r>
    <x v="1104"/>
    <x v="1061"/>
    <x v="0"/>
    <s v="HVLP"/>
    <s v="R05FB02"/>
    <d v="2018-03-28T07:54:45"/>
    <n v="2"/>
    <n v="81.819999999999993"/>
    <n v="163.63999999999999"/>
    <n v="30"/>
    <x v="0"/>
    <x v="0"/>
    <n v="3"/>
  </r>
  <r>
    <x v="1104"/>
    <x v="1061"/>
    <x v="0"/>
    <s v="HVLP"/>
    <s v="R05FB02"/>
    <d v="2018-03-28T07:54:45"/>
    <n v="8"/>
    <n v="81.819999999999993"/>
    <n v="654.55999999999995"/>
    <n v="30"/>
    <x v="0"/>
    <x v="0"/>
    <n v="3"/>
  </r>
  <r>
    <x v="1104"/>
    <x v="1061"/>
    <x v="0"/>
    <s v="HVLP"/>
    <s v="R05FB02"/>
    <d v="2018-03-28T07:54:45"/>
    <n v="2"/>
    <n v="81.03"/>
    <n v="162.06"/>
    <n v="30"/>
    <x v="0"/>
    <x v="0"/>
    <n v="3"/>
  </r>
  <r>
    <x v="1104"/>
    <x v="1061"/>
    <x v="0"/>
    <s v="HVLP"/>
    <s v="R05FB02"/>
    <d v="2018-05-03T11:27:44"/>
    <n v="6"/>
    <n v="81.819999999999993"/>
    <n v="490.92"/>
    <n v="30"/>
    <x v="0"/>
    <x v="0"/>
    <n v="5"/>
  </r>
  <r>
    <x v="1104"/>
    <x v="1061"/>
    <x v="0"/>
    <s v="HVLP"/>
    <s v="R05FB02"/>
    <d v="2018-11-23T09:26:12"/>
    <n v="3"/>
    <n v="81.819999999999993"/>
    <n v="245.46"/>
    <n v="30"/>
    <x v="0"/>
    <x v="0"/>
    <n v="11"/>
  </r>
  <r>
    <x v="1104"/>
    <x v="1061"/>
    <x v="0"/>
    <s v="HVLP"/>
    <s v="R05FB02"/>
    <d v="2019-02-08T11:49:26"/>
    <n v="2"/>
    <n v="81.03"/>
    <n v="162.06"/>
    <n v="30"/>
    <x v="0"/>
    <x v="1"/>
    <n v="2"/>
  </r>
  <r>
    <x v="1105"/>
    <x v="1062"/>
    <x v="0"/>
    <s v="HVLP"/>
    <s v="R05FB02"/>
    <d v="2019-02-08T11:49:26"/>
    <n v="1"/>
    <n v="114.2"/>
    <n v="114.2"/>
    <n v="30"/>
    <x v="0"/>
    <x v="1"/>
    <n v="2"/>
  </r>
  <r>
    <x v="1105"/>
    <x v="1062"/>
    <x v="0"/>
    <s v="HVLP"/>
    <s v="R05FB02"/>
    <d v="2019-02-08T11:49:26"/>
    <n v="1"/>
    <n v="117.82"/>
    <n v="117.82"/>
    <n v="30"/>
    <x v="0"/>
    <x v="1"/>
    <n v="2"/>
  </r>
  <r>
    <x v="1105"/>
    <x v="1062"/>
    <x v="0"/>
    <s v="HVLP"/>
    <s v="R05FB02"/>
    <d v="2019-04-17T12:09:04"/>
    <n v="2"/>
    <n v="115.32"/>
    <n v="230.64"/>
    <n v="30"/>
    <x v="0"/>
    <x v="1"/>
    <n v="4"/>
  </r>
  <r>
    <x v="1106"/>
    <x v="1063"/>
    <x v="0"/>
    <s v="HVLP"/>
    <s v="A07EC01"/>
    <d v="2019-07-01T09:02:50"/>
    <n v="1"/>
    <n v="132.69"/>
    <n v="132.69"/>
    <n v="30"/>
    <x v="0"/>
    <x v="1"/>
    <n v="7"/>
  </r>
  <r>
    <x v="1107"/>
    <x v="1064"/>
    <x v="0"/>
    <s v="HVLP-R"/>
    <s v="A06AX01"/>
    <d v="2018-04-13T11:47:25"/>
    <n v="2"/>
    <n v="57.93"/>
    <n v="115.86"/>
    <n v="30"/>
    <x v="0"/>
    <x v="0"/>
    <n v="4"/>
  </r>
  <r>
    <x v="1108"/>
    <x v="1065"/>
    <x v="0"/>
    <s v="HVLP"/>
    <s v="A06AX01"/>
    <d v="2018-06-29T08:34:54"/>
    <n v="2"/>
    <n v="57.93"/>
    <n v="115.86"/>
    <n v="30"/>
    <x v="0"/>
    <x v="0"/>
    <n v="6"/>
  </r>
  <r>
    <x v="1108"/>
    <x v="1065"/>
    <x v="0"/>
    <s v="HVLP"/>
    <s v="A06AX01"/>
    <d v="2018-11-02T13:50:05"/>
    <n v="1"/>
    <n v="57.93"/>
    <n v="57.93"/>
    <n v="30"/>
    <x v="0"/>
    <x v="0"/>
    <n v="11"/>
  </r>
  <r>
    <x v="1108"/>
    <x v="1065"/>
    <x v="0"/>
    <s v="HVLP"/>
    <s v="A06AX01"/>
    <d v="2019-01-11T10:19:24"/>
    <n v="5"/>
    <n v="57.93"/>
    <n v="289.64999999999998"/>
    <n v="30"/>
    <x v="0"/>
    <x v="1"/>
    <n v="1"/>
  </r>
  <r>
    <x v="1109"/>
    <x v="1066"/>
    <x v="0"/>
    <s v="HVLP"/>
    <s v="R03AK07"/>
    <d v="2019-10-29T13:01:29"/>
    <n v="1"/>
    <n v="961.46"/>
    <n v="961.46"/>
    <n v="30"/>
    <x v="0"/>
    <x v="1"/>
    <n v="10"/>
  </r>
  <r>
    <x v="1110"/>
    <x v="1067"/>
    <x v="0"/>
    <s v="HVLP"/>
    <s v="R03AK07"/>
    <d v="2018-03-26T12:46:29"/>
    <n v="1"/>
    <n v="590.69000000000005"/>
    <n v="590.69000000000005"/>
    <n v="30"/>
    <x v="0"/>
    <x v="0"/>
    <n v="3"/>
  </r>
  <r>
    <x v="1110"/>
    <x v="1067"/>
    <x v="0"/>
    <s v="HVLP"/>
    <s v="R03AK07"/>
    <d v="2018-07-23T10:14:50"/>
    <n v="1"/>
    <n v="590.69000000000005"/>
    <n v="590.69000000000005"/>
    <n v="30"/>
    <x v="0"/>
    <x v="0"/>
    <n v="7"/>
  </r>
  <r>
    <x v="1111"/>
    <x v="1068"/>
    <x v="0"/>
    <s v="HVLP"/>
    <s v="R03AK07"/>
    <d v="2018-02-06T12:41:55"/>
    <n v="1"/>
    <n v="686.44"/>
    <n v="686.44"/>
    <n v="30"/>
    <x v="0"/>
    <x v="0"/>
    <n v="2"/>
  </r>
  <r>
    <x v="1111"/>
    <x v="1068"/>
    <x v="0"/>
    <s v="HVLP"/>
    <s v="R03AK07"/>
    <d v="2018-03-23T12:23:13"/>
    <n v="1"/>
    <n v="686.44"/>
    <n v="686.44"/>
    <n v="30"/>
    <x v="0"/>
    <x v="0"/>
    <n v="3"/>
  </r>
  <r>
    <x v="1111"/>
    <x v="1068"/>
    <x v="0"/>
    <s v="HVLP"/>
    <s v="R03AK07"/>
    <d v="2018-05-18T11:36:48"/>
    <n v="1"/>
    <n v="686.44"/>
    <n v="686.44"/>
    <n v="30"/>
    <x v="0"/>
    <x v="0"/>
    <n v="5"/>
  </r>
  <r>
    <x v="1111"/>
    <x v="1068"/>
    <x v="0"/>
    <s v="HVLP"/>
    <s v="R03AK07"/>
    <d v="2018-05-21T14:13:06"/>
    <n v="1"/>
    <n v="686.44"/>
    <n v="686.44"/>
    <n v="30"/>
    <x v="0"/>
    <x v="0"/>
    <n v="5"/>
  </r>
  <r>
    <x v="1111"/>
    <x v="1068"/>
    <x v="0"/>
    <s v="HVLP"/>
    <s v="R03AK07"/>
    <d v="2019-01-14T11:42:10"/>
    <n v="1"/>
    <n v="686.44"/>
    <n v="686.44"/>
    <n v="30"/>
    <x v="0"/>
    <x v="1"/>
    <n v="1"/>
  </r>
  <r>
    <x v="1112"/>
    <x v="1069"/>
    <x v="0"/>
    <s v="HVLP"/>
    <s v="R03AK07"/>
    <d v="2018-04-24T09:39:33"/>
    <n v="1"/>
    <n v="686"/>
    <n v="686"/>
    <n v="30"/>
    <x v="0"/>
    <x v="0"/>
    <n v="4"/>
  </r>
  <r>
    <x v="1112"/>
    <x v="1069"/>
    <x v="0"/>
    <s v="HVLP"/>
    <s v="R03AK07"/>
    <d v="2018-05-17T13:53:19"/>
    <n v="1"/>
    <n v="686"/>
    <n v="686"/>
    <n v="30"/>
    <x v="0"/>
    <x v="0"/>
    <n v="5"/>
  </r>
  <r>
    <x v="1113"/>
    <x v="1070"/>
    <x v="0"/>
    <s v="HVLP"/>
    <s v="A10BD20"/>
    <d v="2019-04-29T12:51:27"/>
    <n v="1"/>
    <n v="1120.02"/>
    <n v="1120.02"/>
    <n v="30"/>
    <x v="0"/>
    <x v="1"/>
    <n v="4"/>
  </r>
  <r>
    <x v="1114"/>
    <x v="1071"/>
    <x v="0"/>
    <s v="HVLP"/>
    <s v="R03DA05"/>
    <d v="2018-01-05T12:38:15"/>
    <n v="6"/>
    <n v="64.16"/>
    <n v="384.96"/>
    <n v="30"/>
    <x v="0"/>
    <x v="0"/>
    <n v="1"/>
  </r>
  <r>
    <x v="1114"/>
    <x v="1071"/>
    <x v="0"/>
    <s v="HVLP"/>
    <s v="R03DA05"/>
    <d v="2018-01-12T09:42:14"/>
    <n v="3"/>
    <n v="64.16"/>
    <n v="192.48"/>
    <n v="30"/>
    <x v="0"/>
    <x v="0"/>
    <n v="1"/>
  </r>
  <r>
    <x v="1114"/>
    <x v="1071"/>
    <x v="0"/>
    <s v="HVLP"/>
    <s v="R03DA05"/>
    <d v="2018-01-24T10:07:54"/>
    <n v="3"/>
    <n v="64.22"/>
    <n v="192.66"/>
    <n v="30"/>
    <x v="0"/>
    <x v="0"/>
    <n v="1"/>
  </r>
  <r>
    <x v="1114"/>
    <x v="1071"/>
    <x v="0"/>
    <s v="HVLP"/>
    <s v="R03DA05"/>
    <d v="2018-01-26T09:28:43"/>
    <n v="6"/>
    <n v="64.22"/>
    <n v="385.32"/>
    <n v="30"/>
    <x v="0"/>
    <x v="0"/>
    <n v="1"/>
  </r>
  <r>
    <x v="1114"/>
    <x v="1071"/>
    <x v="0"/>
    <s v="HVLP"/>
    <s v="R03DA05"/>
    <d v="2018-01-26T09:45:22"/>
    <n v="3"/>
    <n v="64.22"/>
    <n v="192.66"/>
    <n v="30"/>
    <x v="0"/>
    <x v="0"/>
    <n v="1"/>
  </r>
  <r>
    <x v="1114"/>
    <x v="1071"/>
    <x v="0"/>
    <s v="HVLP"/>
    <s v="R03DA05"/>
    <d v="2018-01-29T09:48:23"/>
    <n v="2"/>
    <n v="64.22"/>
    <n v="128.44"/>
    <n v="30"/>
    <x v="0"/>
    <x v="0"/>
    <n v="1"/>
  </r>
  <r>
    <x v="1114"/>
    <x v="1071"/>
    <x v="0"/>
    <s v="HVLP"/>
    <s v="R03DA05"/>
    <d v="2018-02-09T08:23:00"/>
    <n v="3"/>
    <n v="72.5"/>
    <n v="217.5"/>
    <n v="30"/>
    <x v="0"/>
    <x v="0"/>
    <n v="2"/>
  </r>
  <r>
    <x v="1114"/>
    <x v="1071"/>
    <x v="0"/>
    <s v="HVLP"/>
    <s v="R03DA05"/>
    <d v="2018-02-16T08:20:55"/>
    <n v="6"/>
    <n v="72.5"/>
    <n v="435"/>
    <n v="30"/>
    <x v="0"/>
    <x v="0"/>
    <n v="2"/>
  </r>
  <r>
    <x v="1114"/>
    <x v="1071"/>
    <x v="0"/>
    <s v="HVLP"/>
    <s v="R03DA05"/>
    <d v="2018-03-02T10:04:49"/>
    <n v="3"/>
    <n v="72.5"/>
    <n v="217.5"/>
    <n v="30"/>
    <x v="0"/>
    <x v="0"/>
    <n v="3"/>
  </r>
  <r>
    <x v="1114"/>
    <x v="1071"/>
    <x v="0"/>
    <s v="HVLP"/>
    <s v="R03DA05"/>
    <d v="2018-03-23T11:11:52"/>
    <n v="3"/>
    <n v="72.5"/>
    <n v="217.5"/>
    <n v="30"/>
    <x v="0"/>
    <x v="0"/>
    <n v="3"/>
  </r>
  <r>
    <x v="1114"/>
    <x v="1071"/>
    <x v="0"/>
    <s v="HVLP"/>
    <s v="R03DA05"/>
    <d v="2018-05-11T09:30:57"/>
    <n v="3"/>
    <n v="72.5"/>
    <n v="217.5"/>
    <n v="30"/>
    <x v="0"/>
    <x v="0"/>
    <n v="5"/>
  </r>
  <r>
    <x v="1114"/>
    <x v="1071"/>
    <x v="0"/>
    <s v="HVLP"/>
    <s v="R03DA05"/>
    <d v="2018-05-14T12:37:04"/>
    <n v="2"/>
    <n v="72.5"/>
    <n v="145"/>
    <n v="30"/>
    <x v="0"/>
    <x v="0"/>
    <n v="5"/>
  </r>
  <r>
    <x v="1114"/>
    <x v="1071"/>
    <x v="0"/>
    <s v="HVLP"/>
    <s v="R03DA05"/>
    <d v="2018-06-19T12:49:26"/>
    <n v="1"/>
    <n v="72.5"/>
    <n v="72.5"/>
    <n v="30"/>
    <x v="0"/>
    <x v="0"/>
    <n v="6"/>
  </r>
  <r>
    <x v="1114"/>
    <x v="1071"/>
    <x v="0"/>
    <s v="HVLP"/>
    <s v="R03DA05"/>
    <d v="2018-06-19T12:50:30"/>
    <n v="3"/>
    <n v="72.5"/>
    <n v="217.5"/>
    <n v="30"/>
    <x v="0"/>
    <x v="0"/>
    <n v="6"/>
  </r>
  <r>
    <x v="1114"/>
    <x v="1071"/>
    <x v="0"/>
    <s v="HVLP"/>
    <s v="R03DA05"/>
    <d v="2018-06-29T08:34:54"/>
    <n v="3"/>
    <n v="72.5"/>
    <n v="217.5"/>
    <n v="30"/>
    <x v="0"/>
    <x v="0"/>
    <n v="6"/>
  </r>
  <r>
    <x v="1114"/>
    <x v="1071"/>
    <x v="0"/>
    <s v="HVLP"/>
    <s v="R03DA05"/>
    <d v="2018-08-10T10:56:38"/>
    <n v="3"/>
    <n v="72.5"/>
    <n v="217.5"/>
    <n v="30"/>
    <x v="0"/>
    <x v="0"/>
    <n v="8"/>
  </r>
  <r>
    <x v="1114"/>
    <x v="1071"/>
    <x v="0"/>
    <s v="HVLP"/>
    <s v="R03DA05"/>
    <d v="2018-11-16T11:54:40"/>
    <n v="3"/>
    <n v="72.5"/>
    <n v="217.5"/>
    <n v="30"/>
    <x v="0"/>
    <x v="0"/>
    <n v="11"/>
  </r>
  <r>
    <x v="1114"/>
    <x v="1071"/>
    <x v="0"/>
    <s v="HVLP"/>
    <s v="R03DA05"/>
    <d v="2018-11-19T12:04:37"/>
    <n v="1"/>
    <n v="72.5"/>
    <n v="72.5"/>
    <n v="30"/>
    <x v="0"/>
    <x v="0"/>
    <n v="11"/>
  </r>
  <r>
    <x v="1114"/>
    <x v="1071"/>
    <x v="0"/>
    <s v="HVLP"/>
    <s v="R03DA05"/>
    <d v="2019-04-16T14:08:56"/>
    <n v="3"/>
    <n v="72.5"/>
    <n v="217.5"/>
    <n v="30"/>
    <x v="0"/>
    <x v="1"/>
    <n v="4"/>
  </r>
  <r>
    <x v="1114"/>
    <x v="1071"/>
    <x v="0"/>
    <s v="HVLP"/>
    <s v="R03DA05"/>
    <d v="2019-04-17T10:51:02"/>
    <n v="4"/>
    <n v="72.5"/>
    <n v="290"/>
    <n v="30"/>
    <x v="0"/>
    <x v="1"/>
    <n v="4"/>
  </r>
  <r>
    <x v="1114"/>
    <x v="1071"/>
    <x v="0"/>
    <s v="HVLP"/>
    <s v="R03DA05"/>
    <d v="2019-10-04T12:04:52"/>
    <n v="3"/>
    <n v="72.42"/>
    <n v="217.26"/>
    <n v="30"/>
    <x v="0"/>
    <x v="1"/>
    <n v="10"/>
  </r>
  <r>
    <x v="1115"/>
    <x v="1072"/>
    <x v="0"/>
    <s v="HVLP-R"/>
    <s v="N07AA01"/>
    <d v="2018-11-15T12:16:41"/>
    <n v="1"/>
    <n v="65.09"/>
    <n v="65.09"/>
    <n v="30"/>
    <x v="0"/>
    <x v="0"/>
    <n v="11"/>
  </r>
  <r>
    <x v="1115"/>
    <x v="1072"/>
    <x v="0"/>
    <s v="HVLP-R"/>
    <s v="N07AA01"/>
    <d v="2018-11-29T12:21:53"/>
    <n v="1"/>
    <n v="65.09"/>
    <n v="65.09"/>
    <n v="30"/>
    <x v="0"/>
    <x v="0"/>
    <n v="11"/>
  </r>
  <r>
    <x v="1115"/>
    <x v="1072"/>
    <x v="0"/>
    <s v="HVLP-R"/>
    <s v="N07AA01"/>
    <d v="2019-05-13T12:15:22"/>
    <n v="2"/>
    <n v="65.099999999999994"/>
    <n v="130.19999999999999"/>
    <n v="30"/>
    <x v="0"/>
    <x v="1"/>
    <n v="5"/>
  </r>
  <r>
    <x v="1115"/>
    <x v="1072"/>
    <x v="0"/>
    <s v="HVLP-R"/>
    <s v="N07AA01"/>
    <d v="2019-05-17T10:51:14"/>
    <n v="3"/>
    <n v="65.099999999999994"/>
    <n v="195.3"/>
    <n v="30"/>
    <x v="0"/>
    <x v="1"/>
    <n v="5"/>
  </r>
  <r>
    <x v="1116"/>
    <x v="1073"/>
    <x v="0"/>
    <s v="HVLP"/>
    <s v="N07AA01"/>
    <d v="2019-06-04T11:57:16"/>
    <n v="1"/>
    <n v="67.66"/>
    <n v="67.66"/>
    <n v="30"/>
    <x v="0"/>
    <x v="1"/>
    <n v="6"/>
  </r>
  <r>
    <x v="1116"/>
    <x v="1073"/>
    <x v="0"/>
    <s v="HVLP"/>
    <s v="N07AA01"/>
    <d v="2019-12-13T12:59:47"/>
    <n v="1"/>
    <n v="67.599999999999994"/>
    <n v="67.599999999999994"/>
    <n v="30"/>
    <x v="0"/>
    <x v="1"/>
    <n v="12"/>
  </r>
  <r>
    <x v="1117"/>
    <x v="1074"/>
    <x v="0"/>
    <s v="HVLP"/>
    <s v="S01EE05"/>
    <d v="2018-06-12T08:27:39"/>
    <n v="1"/>
    <n v="336.57"/>
    <n v="336.57"/>
    <n v="30"/>
    <x v="0"/>
    <x v="0"/>
    <n v="6"/>
  </r>
  <r>
    <x v="1118"/>
    <x v="1075"/>
    <x v="0"/>
    <s v="HVLP"/>
    <s v="C09AA16"/>
    <d v="2019-11-04T09:54:11"/>
    <n v="1"/>
    <n v="112.33"/>
    <n v="112.33"/>
    <n v="30"/>
    <x v="0"/>
    <x v="1"/>
    <n v="11"/>
  </r>
  <r>
    <x v="1118"/>
    <x v="1075"/>
    <x v="0"/>
    <s v="HVLP"/>
    <s v="C09AA16"/>
    <d v="2019-11-05T12:10:00"/>
    <n v="1"/>
    <n v="112.3"/>
    <n v="112.3"/>
    <n v="30"/>
    <x v="0"/>
    <x v="1"/>
    <n v="11"/>
  </r>
  <r>
    <x v="1119"/>
    <x v="1076"/>
    <x v="0"/>
    <s v="HVLP"/>
    <s v="A01AD02"/>
    <d v="2018-03-29T14:21:32"/>
    <n v="1"/>
    <n v="114.81"/>
    <n v="114.81"/>
    <n v="30"/>
    <x v="0"/>
    <x v="0"/>
    <n v="3"/>
  </r>
  <r>
    <x v="1120"/>
    <x v="1077"/>
    <x v="0"/>
    <s v="HVLP"/>
    <s v="A01AD02"/>
    <d v="2018-10-24T09:34:18"/>
    <n v="1"/>
    <n v="122.72"/>
    <n v="122.72"/>
    <n v="30"/>
    <x v="0"/>
    <x v="0"/>
    <n v="10"/>
  </r>
  <r>
    <x v="1121"/>
    <x v="1078"/>
    <x v="0"/>
    <s v="HVLP"/>
    <s v="B03AA07"/>
    <d v="2018-11-06T09:14:23"/>
    <n v="1"/>
    <n v="54.42"/>
    <n v="54.42"/>
    <n v="30"/>
    <x v="0"/>
    <x v="0"/>
    <n v="11"/>
  </r>
  <r>
    <x v="1121"/>
    <x v="1078"/>
    <x v="0"/>
    <s v="HVLP"/>
    <s v="B03AA07"/>
    <d v="2019-07-19T11:50:57"/>
    <n v="2"/>
    <n v="54.36"/>
    <n v="108.72"/>
    <n v="30"/>
    <x v="0"/>
    <x v="1"/>
    <n v="7"/>
  </r>
  <r>
    <x v="1122"/>
    <x v="1079"/>
    <x v="0"/>
    <s v="OP"/>
    <s v="N02AA55"/>
    <d v="2018-12-21T08:21:50"/>
    <n v="1"/>
    <n v="693.4"/>
    <n v="693.4"/>
    <n v="30"/>
    <x v="0"/>
    <x v="0"/>
    <n v="12"/>
  </r>
  <r>
    <x v="1122"/>
    <x v="1079"/>
    <x v="0"/>
    <s v="OP"/>
    <s v="N02AA55"/>
    <d v="2019-03-14T13:30:36"/>
    <n v="1"/>
    <n v="693.4"/>
    <n v="693.4"/>
    <n v="30"/>
    <x v="0"/>
    <x v="1"/>
    <n v="3"/>
  </r>
  <r>
    <x v="1123"/>
    <x v="1080"/>
    <x v="0"/>
    <s v="OP"/>
    <s v="N02AA55"/>
    <d v="2018-12-21T08:21:50"/>
    <n v="1"/>
    <n v="1220.74"/>
    <n v="1220.74"/>
    <n v="30"/>
    <x v="0"/>
    <x v="0"/>
    <n v="12"/>
  </r>
  <r>
    <x v="1123"/>
    <x v="1080"/>
    <x v="0"/>
    <s v="OP"/>
    <s v="N02AA55"/>
    <d v="2019-03-12T12:04:00"/>
    <n v="1"/>
    <n v="1220.74"/>
    <n v="1220.74"/>
    <n v="30"/>
    <x v="0"/>
    <x v="1"/>
    <n v="3"/>
  </r>
  <r>
    <x v="1124"/>
    <x v="1081"/>
    <x v="0"/>
    <s v="HVLP"/>
    <s v="C09BB10"/>
    <d v="2018-05-15T14:09:28"/>
    <n v="1"/>
    <n v="133.38"/>
    <n v="133.38"/>
    <n v="30"/>
    <x v="0"/>
    <x v="0"/>
    <n v="5"/>
  </r>
  <r>
    <x v="1125"/>
    <x v="1082"/>
    <x v="0"/>
    <s v="HVLP-R"/>
    <s v="A12CC06"/>
    <d v="2018-01-12T09:42:14"/>
    <n v="3"/>
    <n v="67.39"/>
    <n v="202.17"/>
    <n v="30"/>
    <x v="0"/>
    <x v="0"/>
    <n v="1"/>
  </r>
  <r>
    <x v="1125"/>
    <x v="1082"/>
    <x v="0"/>
    <s v="HVLP-R"/>
    <s v="A12CC06"/>
    <d v="2018-01-26T09:28:43"/>
    <n v="4"/>
    <n v="67.39"/>
    <n v="269.56"/>
    <n v="30"/>
    <x v="0"/>
    <x v="0"/>
    <n v="1"/>
  </r>
  <r>
    <x v="1125"/>
    <x v="1082"/>
    <x v="0"/>
    <s v="HVLP-R"/>
    <s v="A12CC06"/>
    <d v="2018-03-16T10:34:01"/>
    <n v="2"/>
    <n v="67.31"/>
    <n v="134.62"/>
    <n v="30"/>
    <x v="0"/>
    <x v="0"/>
    <n v="3"/>
  </r>
  <r>
    <x v="1125"/>
    <x v="1082"/>
    <x v="0"/>
    <s v="HVLP-R"/>
    <s v="A12CC06"/>
    <d v="2018-03-28T07:54:45"/>
    <n v="2"/>
    <n v="67.31"/>
    <n v="134.62"/>
    <n v="30"/>
    <x v="0"/>
    <x v="0"/>
    <n v="3"/>
  </r>
  <r>
    <x v="1126"/>
    <x v="1083"/>
    <x v="0"/>
    <s v="HVLP"/>
    <s v="S01XA20"/>
    <d v="2018-07-25T14:05:23"/>
    <n v="1"/>
    <n v="106.58"/>
    <n v="106.58"/>
    <n v="30"/>
    <x v="0"/>
    <x v="0"/>
    <n v="7"/>
  </r>
  <r>
    <x v="1127"/>
    <x v="1084"/>
    <x v="0"/>
    <s v="HVLP"/>
    <s v="N06DX02"/>
    <d v="2018-05-15T09:22:31"/>
    <n v="1"/>
    <n v="229.88"/>
    <n v="229.88"/>
    <n v="30"/>
    <x v="0"/>
    <x v="0"/>
    <n v="5"/>
  </r>
  <r>
    <x v="1128"/>
    <x v="1085"/>
    <x v="0"/>
    <s v="HVLP"/>
    <s v="N03AF01"/>
    <d v="2018-02-13T14:01:26"/>
    <n v="1"/>
    <n v="127.48"/>
    <n v="127.48"/>
    <n v="30"/>
    <x v="0"/>
    <x v="0"/>
    <n v="2"/>
  </r>
  <r>
    <x v="1128"/>
    <x v="1085"/>
    <x v="0"/>
    <s v="HVLP"/>
    <s v="N03AF01"/>
    <d v="2018-04-09T13:13:00"/>
    <n v="1"/>
    <n v="121.97"/>
    <n v="121.97"/>
    <n v="30"/>
    <x v="0"/>
    <x v="0"/>
    <n v="4"/>
  </r>
  <r>
    <x v="1128"/>
    <x v="1085"/>
    <x v="0"/>
    <s v="HVLP"/>
    <s v="N03AF01"/>
    <d v="2018-04-13T10:15:26"/>
    <n v="1"/>
    <n v="121.97"/>
    <n v="121.97"/>
    <n v="30"/>
    <x v="0"/>
    <x v="0"/>
    <n v="4"/>
  </r>
  <r>
    <x v="1128"/>
    <x v="1085"/>
    <x v="0"/>
    <s v="HVLP"/>
    <s v="N03AF01"/>
    <d v="2019-07-02T12:24:46"/>
    <n v="1"/>
    <n v="127.61"/>
    <n v="127.61"/>
    <n v="30"/>
    <x v="0"/>
    <x v="1"/>
    <n v="7"/>
  </r>
  <r>
    <x v="1128"/>
    <x v="1085"/>
    <x v="0"/>
    <s v="HVLP"/>
    <s v="N03AF01"/>
    <d v="2019-07-12T11:44:50"/>
    <n v="1"/>
    <n v="121.97"/>
    <n v="121.97"/>
    <n v="30"/>
    <x v="0"/>
    <x v="1"/>
    <n v="7"/>
  </r>
  <r>
    <x v="1128"/>
    <x v="1085"/>
    <x v="0"/>
    <s v="HVLP"/>
    <s v="N03AF01"/>
    <d v="2019-07-16T11:23:06"/>
    <n v="1"/>
    <n v="121.97"/>
    <n v="121.97"/>
    <n v="30"/>
    <x v="0"/>
    <x v="1"/>
    <n v="7"/>
  </r>
  <r>
    <x v="1129"/>
    <x v="1086"/>
    <x v="0"/>
    <s v="HVLP"/>
    <s v="C09CA07"/>
    <d v="2019-06-07T12:46:32"/>
    <n v="1"/>
    <n v="58.33"/>
    <n v="58.33"/>
    <n v="30"/>
    <x v="0"/>
    <x v="1"/>
    <n v="6"/>
  </r>
  <r>
    <x v="1129"/>
    <x v="1086"/>
    <x v="0"/>
    <s v="HVLP"/>
    <s v="C09CA07"/>
    <d v="2019-06-07T13:21:30"/>
    <n v="1"/>
    <n v="58.33"/>
    <n v="58.33"/>
    <n v="30"/>
    <x v="0"/>
    <x v="1"/>
    <n v="6"/>
  </r>
  <r>
    <x v="1130"/>
    <x v="1087"/>
    <x v="0"/>
    <s v="HVLP"/>
    <s v="C09CA07"/>
    <d v="2018-01-26T11:42:19"/>
    <n v="1"/>
    <n v="58.89"/>
    <n v="58.89"/>
    <n v="30"/>
    <x v="0"/>
    <x v="0"/>
    <n v="1"/>
  </r>
  <r>
    <x v="1130"/>
    <x v="1087"/>
    <x v="0"/>
    <s v="HVLP"/>
    <s v="C09CA07"/>
    <d v="2018-02-02T10:47:28"/>
    <n v="2"/>
    <n v="58.31"/>
    <n v="116.62"/>
    <n v="30"/>
    <x v="0"/>
    <x v="0"/>
    <n v="2"/>
  </r>
  <r>
    <x v="1130"/>
    <x v="1087"/>
    <x v="0"/>
    <s v="HVLP"/>
    <s v="C09CA07"/>
    <d v="2018-02-20T12:23:53"/>
    <n v="1"/>
    <n v="58.88"/>
    <n v="58.88"/>
    <n v="30"/>
    <x v="0"/>
    <x v="0"/>
    <n v="2"/>
  </r>
  <r>
    <x v="1130"/>
    <x v="1087"/>
    <x v="0"/>
    <s v="HVLP"/>
    <s v="C09CA07"/>
    <d v="2018-03-16T11:47:17"/>
    <n v="1"/>
    <n v="58.88"/>
    <n v="58.88"/>
    <n v="30"/>
    <x v="0"/>
    <x v="0"/>
    <n v="3"/>
  </r>
  <r>
    <x v="1130"/>
    <x v="1087"/>
    <x v="0"/>
    <s v="HVLP"/>
    <s v="C09CA07"/>
    <d v="2018-03-28T12:32:48"/>
    <n v="1"/>
    <n v="58.88"/>
    <n v="58.88"/>
    <n v="30"/>
    <x v="0"/>
    <x v="0"/>
    <n v="3"/>
  </r>
  <r>
    <x v="1130"/>
    <x v="1087"/>
    <x v="0"/>
    <s v="HVLP"/>
    <s v="C09CA07"/>
    <d v="2018-04-13T11:13:46"/>
    <n v="1"/>
    <n v="58.88"/>
    <n v="58.88"/>
    <n v="30"/>
    <x v="0"/>
    <x v="0"/>
    <n v="4"/>
  </r>
  <r>
    <x v="1130"/>
    <x v="1087"/>
    <x v="0"/>
    <s v="HVLP"/>
    <s v="C09CA07"/>
    <d v="2018-06-07T12:34:28"/>
    <n v="1"/>
    <n v="58.88"/>
    <n v="58.88"/>
    <n v="30"/>
    <x v="0"/>
    <x v="0"/>
    <n v="6"/>
  </r>
  <r>
    <x v="1130"/>
    <x v="1087"/>
    <x v="0"/>
    <s v="HVLP"/>
    <s v="C09CA07"/>
    <d v="2018-06-07T13:33:42"/>
    <n v="1"/>
    <n v="58.88"/>
    <n v="58.88"/>
    <n v="30"/>
    <x v="0"/>
    <x v="0"/>
    <n v="6"/>
  </r>
  <r>
    <x v="1130"/>
    <x v="1087"/>
    <x v="0"/>
    <s v="HVLP"/>
    <s v="C09CA07"/>
    <d v="2018-06-15T10:15:00"/>
    <n v="2"/>
    <n v="58.88"/>
    <n v="117.76"/>
    <n v="30"/>
    <x v="0"/>
    <x v="0"/>
    <n v="6"/>
  </r>
  <r>
    <x v="1130"/>
    <x v="1087"/>
    <x v="0"/>
    <s v="HVLP"/>
    <s v="C09CA07"/>
    <d v="2018-06-22T12:22:24"/>
    <n v="1"/>
    <n v="58.88"/>
    <n v="58.88"/>
    <n v="30"/>
    <x v="0"/>
    <x v="0"/>
    <n v="6"/>
  </r>
  <r>
    <x v="1130"/>
    <x v="1087"/>
    <x v="0"/>
    <s v="HVLP"/>
    <s v="C09CA07"/>
    <d v="2018-08-23T10:55:52"/>
    <n v="3"/>
    <n v="58.31"/>
    <n v="174.93"/>
    <n v="30"/>
    <x v="0"/>
    <x v="0"/>
    <n v="8"/>
  </r>
  <r>
    <x v="1130"/>
    <x v="1087"/>
    <x v="0"/>
    <s v="HVLP"/>
    <s v="C09CA07"/>
    <d v="2018-08-30T13:49:22"/>
    <n v="1"/>
    <n v="58.88"/>
    <n v="58.88"/>
    <n v="30"/>
    <x v="0"/>
    <x v="0"/>
    <n v="8"/>
  </r>
  <r>
    <x v="1130"/>
    <x v="1087"/>
    <x v="0"/>
    <s v="HVLP"/>
    <s v="C09CA07"/>
    <d v="2018-10-19T12:36:57"/>
    <n v="1"/>
    <n v="58.31"/>
    <n v="58.31"/>
    <n v="30"/>
    <x v="0"/>
    <x v="0"/>
    <n v="10"/>
  </r>
  <r>
    <x v="1130"/>
    <x v="1087"/>
    <x v="0"/>
    <s v="HVLP"/>
    <s v="C09CA07"/>
    <d v="2018-10-19T12:43:16"/>
    <n v="3"/>
    <n v="58.31"/>
    <n v="174.93"/>
    <n v="30"/>
    <x v="0"/>
    <x v="0"/>
    <n v="10"/>
  </r>
  <r>
    <x v="1130"/>
    <x v="1087"/>
    <x v="0"/>
    <s v="HVLP"/>
    <s v="C09CA07"/>
    <d v="2018-12-07T09:41:25"/>
    <n v="2"/>
    <n v="58.88"/>
    <n v="117.76"/>
    <n v="30"/>
    <x v="0"/>
    <x v="0"/>
    <n v="12"/>
  </r>
  <r>
    <x v="1130"/>
    <x v="1087"/>
    <x v="0"/>
    <s v="HVLP"/>
    <s v="C09CA07"/>
    <d v="2018-12-07T12:13:01"/>
    <n v="1"/>
    <n v="58.88"/>
    <n v="58.88"/>
    <n v="30"/>
    <x v="0"/>
    <x v="0"/>
    <n v="12"/>
  </r>
  <r>
    <x v="1130"/>
    <x v="1087"/>
    <x v="0"/>
    <s v="HVLP"/>
    <s v="C09CA07"/>
    <d v="2018-12-07T12:14:00"/>
    <n v="1"/>
    <n v="58.88"/>
    <n v="58.88"/>
    <n v="30"/>
    <x v="0"/>
    <x v="0"/>
    <n v="12"/>
  </r>
  <r>
    <x v="1130"/>
    <x v="1087"/>
    <x v="0"/>
    <s v="HVLP"/>
    <s v="C09CA07"/>
    <d v="2018-12-19T10:06:01"/>
    <n v="1"/>
    <n v="58.31"/>
    <n v="58.31"/>
    <n v="30"/>
    <x v="0"/>
    <x v="0"/>
    <n v="12"/>
  </r>
  <r>
    <x v="1130"/>
    <x v="1087"/>
    <x v="0"/>
    <s v="HVLP"/>
    <s v="C09CA07"/>
    <d v="2018-12-19T10:06:01"/>
    <n v="2"/>
    <n v="58.88"/>
    <n v="117.76"/>
    <n v="30"/>
    <x v="0"/>
    <x v="0"/>
    <n v="12"/>
  </r>
  <r>
    <x v="1130"/>
    <x v="1087"/>
    <x v="0"/>
    <s v="HVLP"/>
    <s v="C09CA07"/>
    <d v="2019-07-12T11:44:50"/>
    <n v="1"/>
    <n v="59.41"/>
    <n v="59.41"/>
    <n v="30"/>
    <x v="0"/>
    <x v="1"/>
    <n v="7"/>
  </r>
  <r>
    <x v="1131"/>
    <x v="1088"/>
    <x v="0"/>
    <s v="HVLP"/>
    <s v="C09CA07"/>
    <d v="2019-09-18T11:44:21"/>
    <n v="1"/>
    <n v="196.91"/>
    <n v="196.91"/>
    <n v="30"/>
    <x v="0"/>
    <x v="1"/>
    <n v="9"/>
  </r>
  <r>
    <x v="1132"/>
    <x v="1089"/>
    <x v="0"/>
    <s v="HVLP"/>
    <s v="C09DA07"/>
    <d v="2018-03-15T14:28:06"/>
    <n v="1"/>
    <n v="77.22"/>
    <n v="77.22"/>
    <n v="30"/>
    <x v="0"/>
    <x v="0"/>
    <n v="3"/>
  </r>
  <r>
    <x v="1132"/>
    <x v="1089"/>
    <x v="0"/>
    <s v="HVLP"/>
    <s v="C09DA07"/>
    <d v="2018-03-23T12:21:35"/>
    <n v="2"/>
    <n v="76.47"/>
    <n v="152.94"/>
    <n v="30"/>
    <x v="0"/>
    <x v="0"/>
    <n v="3"/>
  </r>
  <r>
    <x v="1132"/>
    <x v="1089"/>
    <x v="0"/>
    <s v="HVLP"/>
    <s v="C09DA07"/>
    <d v="2018-07-20T13:04:50"/>
    <n v="1"/>
    <n v="77.22"/>
    <n v="77.22"/>
    <n v="30"/>
    <x v="0"/>
    <x v="0"/>
    <n v="7"/>
  </r>
  <r>
    <x v="1132"/>
    <x v="1089"/>
    <x v="0"/>
    <s v="HVLP"/>
    <s v="C09DA07"/>
    <d v="2018-11-16T12:07:20"/>
    <n v="1"/>
    <n v="76.47"/>
    <n v="76.47"/>
    <n v="30"/>
    <x v="0"/>
    <x v="0"/>
    <n v="11"/>
  </r>
  <r>
    <x v="1132"/>
    <x v="1089"/>
    <x v="0"/>
    <s v="HVLP"/>
    <s v="C09DA07"/>
    <d v="2018-11-19T10:42:17"/>
    <n v="1"/>
    <n v="76.47"/>
    <n v="76.47"/>
    <n v="30"/>
    <x v="0"/>
    <x v="0"/>
    <n v="11"/>
  </r>
  <r>
    <x v="1133"/>
    <x v="1090"/>
    <x v="0"/>
    <s v="HVLP"/>
    <s v="C09DA07"/>
    <d v="2019-09-17T10:12:33"/>
    <n v="1"/>
    <n v="72.37"/>
    <n v="72.37"/>
    <n v="30"/>
    <x v="0"/>
    <x v="1"/>
    <n v="9"/>
  </r>
  <r>
    <x v="1133"/>
    <x v="1090"/>
    <x v="0"/>
    <s v="HVLP"/>
    <s v="C09DA07"/>
    <d v="2019-11-11T09:12:36"/>
    <n v="2"/>
    <n v="72.22"/>
    <n v="144.44"/>
    <n v="30"/>
    <x v="0"/>
    <x v="1"/>
    <n v="11"/>
  </r>
  <r>
    <x v="1133"/>
    <x v="1090"/>
    <x v="0"/>
    <s v="HVLP"/>
    <s v="C09DA07"/>
    <d v="2019-11-11T14:21:10"/>
    <n v="2"/>
    <n v="72.22"/>
    <n v="144.44"/>
    <n v="30"/>
    <x v="0"/>
    <x v="1"/>
    <n v="11"/>
  </r>
  <r>
    <x v="1134"/>
    <x v="1091"/>
    <x v="0"/>
    <s v="HVLP"/>
    <s v="C02AC06"/>
    <d v="2018-01-02T11:42:17"/>
    <n v="1"/>
    <n v="130.41"/>
    <n v="130.41"/>
    <n v="30"/>
    <x v="0"/>
    <x v="0"/>
    <n v="1"/>
  </r>
  <r>
    <x v="1134"/>
    <x v="1091"/>
    <x v="0"/>
    <s v="HVLP"/>
    <s v="C02AC06"/>
    <d v="2018-01-12T09:42:14"/>
    <n v="2"/>
    <n v="130.41"/>
    <n v="260.82"/>
    <n v="30"/>
    <x v="0"/>
    <x v="0"/>
    <n v="1"/>
  </r>
  <r>
    <x v="1135"/>
    <x v="1092"/>
    <x v="0"/>
    <s v="HVLP"/>
    <s v="C02AC06"/>
    <d v="2018-01-19T09:42:49"/>
    <n v="1"/>
    <n v="353.97"/>
    <n v="353.97"/>
    <n v="30"/>
    <x v="0"/>
    <x v="0"/>
    <n v="1"/>
  </r>
  <r>
    <x v="1135"/>
    <x v="1092"/>
    <x v="0"/>
    <s v="HVLP"/>
    <s v="C02AC06"/>
    <d v="2018-01-19T09:42:49"/>
    <n v="1"/>
    <n v="353.97"/>
    <n v="353.97"/>
    <n v="30"/>
    <x v="0"/>
    <x v="0"/>
    <n v="1"/>
  </r>
  <r>
    <x v="1135"/>
    <x v="1092"/>
    <x v="0"/>
    <s v="HVLP"/>
    <s v="C02AC06"/>
    <d v="2018-01-19T09:53:57"/>
    <n v="1"/>
    <n v="353.97"/>
    <n v="353.97"/>
    <n v="30"/>
    <x v="0"/>
    <x v="0"/>
    <n v="1"/>
  </r>
  <r>
    <x v="1135"/>
    <x v="1092"/>
    <x v="0"/>
    <s v="HVLP"/>
    <s v="C02AC06"/>
    <d v="2018-01-19T09:53:57"/>
    <n v="1"/>
    <n v="353.97"/>
    <n v="353.97"/>
    <n v="30"/>
    <x v="0"/>
    <x v="0"/>
    <n v="1"/>
  </r>
  <r>
    <x v="1134"/>
    <x v="1091"/>
    <x v="0"/>
    <s v="HVLP"/>
    <s v="C02AC06"/>
    <d v="2018-02-02T12:16:16"/>
    <n v="3"/>
    <n v="150.71"/>
    <n v="452.13"/>
    <n v="30"/>
    <x v="0"/>
    <x v="0"/>
    <n v="2"/>
  </r>
  <r>
    <x v="1134"/>
    <x v="1091"/>
    <x v="0"/>
    <s v="HVLP"/>
    <s v="C02AC06"/>
    <d v="2018-03-02T10:04:49"/>
    <n v="2"/>
    <n v="149.69"/>
    <n v="299.38"/>
    <n v="30"/>
    <x v="0"/>
    <x v="0"/>
    <n v="3"/>
  </r>
  <r>
    <x v="1134"/>
    <x v="1091"/>
    <x v="0"/>
    <s v="HVLP"/>
    <s v="C02AC06"/>
    <d v="2018-03-28T07:54:45"/>
    <n v="1"/>
    <n v="149.69"/>
    <n v="149.69"/>
    <n v="30"/>
    <x v="0"/>
    <x v="0"/>
    <n v="3"/>
  </r>
  <r>
    <x v="1134"/>
    <x v="1091"/>
    <x v="0"/>
    <s v="HVLP"/>
    <s v="C02AC06"/>
    <d v="2018-03-28T07:54:45"/>
    <n v="1"/>
    <n v="149.69"/>
    <n v="149.69"/>
    <n v="30"/>
    <x v="0"/>
    <x v="0"/>
    <n v="3"/>
  </r>
  <r>
    <x v="1134"/>
    <x v="1091"/>
    <x v="0"/>
    <s v="HVLP"/>
    <s v="C02AC06"/>
    <d v="2018-10-01T13:03:46"/>
    <n v="1"/>
    <n v="149.68"/>
    <n v="149.68"/>
    <n v="30"/>
    <x v="0"/>
    <x v="0"/>
    <n v="10"/>
  </r>
  <r>
    <x v="1134"/>
    <x v="1091"/>
    <x v="0"/>
    <s v="HVLP"/>
    <s v="C02AC06"/>
    <d v="2018-10-02T11:15:25"/>
    <n v="1"/>
    <n v="149.68"/>
    <n v="149.68"/>
    <n v="30"/>
    <x v="0"/>
    <x v="0"/>
    <n v="10"/>
  </r>
  <r>
    <x v="1134"/>
    <x v="1091"/>
    <x v="0"/>
    <s v="HVLP"/>
    <s v="C02AC06"/>
    <d v="2018-10-10T12:34:36"/>
    <n v="1"/>
    <n v="149.68"/>
    <n v="149.68"/>
    <n v="30"/>
    <x v="0"/>
    <x v="0"/>
    <n v="10"/>
  </r>
  <r>
    <x v="1134"/>
    <x v="1091"/>
    <x v="0"/>
    <s v="HVLP"/>
    <s v="C02AC06"/>
    <d v="2019-01-15T12:49:25"/>
    <n v="1"/>
    <n v="149.68"/>
    <n v="149.68"/>
    <n v="30"/>
    <x v="0"/>
    <x v="1"/>
    <n v="1"/>
  </r>
  <r>
    <x v="1134"/>
    <x v="1091"/>
    <x v="0"/>
    <s v="HVLP"/>
    <s v="C02AC06"/>
    <d v="2019-01-17T11:41:41"/>
    <n v="1"/>
    <n v="149.68"/>
    <n v="149.68"/>
    <n v="30"/>
    <x v="0"/>
    <x v="1"/>
    <n v="1"/>
  </r>
  <r>
    <x v="1134"/>
    <x v="1091"/>
    <x v="0"/>
    <s v="HVLP"/>
    <s v="C02AC06"/>
    <d v="2019-01-18T09:06:47"/>
    <n v="2"/>
    <n v="149.68"/>
    <n v="299.36"/>
    <n v="30"/>
    <x v="0"/>
    <x v="1"/>
    <n v="1"/>
  </r>
  <r>
    <x v="1134"/>
    <x v="1091"/>
    <x v="0"/>
    <s v="HVLP"/>
    <s v="C02AC06"/>
    <d v="2019-01-18T09:06:47"/>
    <n v="1"/>
    <n v="149.68"/>
    <n v="149.68"/>
    <n v="30"/>
    <x v="0"/>
    <x v="1"/>
    <n v="1"/>
  </r>
  <r>
    <x v="1134"/>
    <x v="1091"/>
    <x v="0"/>
    <s v="HVLP"/>
    <s v="C02AC06"/>
    <d v="2019-03-15T10:14:44"/>
    <n v="3"/>
    <n v="149.69"/>
    <n v="449.07"/>
    <n v="30"/>
    <x v="0"/>
    <x v="1"/>
    <n v="3"/>
  </r>
  <r>
    <x v="1134"/>
    <x v="1091"/>
    <x v="0"/>
    <s v="HVLP"/>
    <s v="C02AC06"/>
    <d v="2019-06-07T13:21:30"/>
    <n v="2"/>
    <n v="149.68"/>
    <n v="299.36"/>
    <n v="30"/>
    <x v="0"/>
    <x v="1"/>
    <n v="6"/>
  </r>
  <r>
    <x v="1134"/>
    <x v="1091"/>
    <x v="0"/>
    <s v="HVLP"/>
    <s v="C02AC06"/>
    <d v="2019-07-04T09:28:55"/>
    <n v="1"/>
    <n v="149.68"/>
    <n v="149.68"/>
    <n v="30"/>
    <x v="0"/>
    <x v="1"/>
    <n v="7"/>
  </r>
  <r>
    <x v="1136"/>
    <x v="1093"/>
    <x v="0"/>
    <s v="HVLP"/>
    <s v="C07BB03"/>
    <d v="2018-02-12T13:06:33"/>
    <n v="1"/>
    <n v="111.75"/>
    <n v="111.75"/>
    <n v="30"/>
    <x v="0"/>
    <x v="0"/>
    <n v="2"/>
  </r>
  <r>
    <x v="1136"/>
    <x v="1093"/>
    <x v="0"/>
    <s v="HVLP"/>
    <s v="C07BB03"/>
    <d v="2018-03-19T11:29:00"/>
    <n v="1"/>
    <n v="111.74"/>
    <n v="111.74"/>
    <n v="30"/>
    <x v="0"/>
    <x v="0"/>
    <n v="3"/>
  </r>
  <r>
    <x v="1136"/>
    <x v="1093"/>
    <x v="0"/>
    <s v="HVLP"/>
    <s v="C07BB03"/>
    <d v="2018-06-15T10:15:00"/>
    <n v="1"/>
    <n v="112.74"/>
    <n v="112.74"/>
    <n v="30"/>
    <x v="0"/>
    <x v="0"/>
    <n v="6"/>
  </r>
  <r>
    <x v="1136"/>
    <x v="1093"/>
    <x v="0"/>
    <s v="HVLP"/>
    <s v="C07BB03"/>
    <d v="2018-10-10T12:34:36"/>
    <n v="1"/>
    <n v="112.63"/>
    <n v="112.63"/>
    <n v="30"/>
    <x v="0"/>
    <x v="0"/>
    <n v="10"/>
  </r>
  <r>
    <x v="1136"/>
    <x v="1093"/>
    <x v="0"/>
    <s v="HVLP"/>
    <s v="C07BB03"/>
    <d v="2018-12-14T09:46:38"/>
    <n v="1"/>
    <n v="112.63"/>
    <n v="112.63"/>
    <n v="30"/>
    <x v="0"/>
    <x v="0"/>
    <n v="12"/>
  </r>
  <r>
    <x v="1136"/>
    <x v="1093"/>
    <x v="0"/>
    <s v="HVLP"/>
    <s v="C07BB03"/>
    <d v="2018-12-20T09:18:43"/>
    <n v="2"/>
    <n v="112.63"/>
    <n v="225.26"/>
    <n v="30"/>
    <x v="0"/>
    <x v="0"/>
    <n v="12"/>
  </r>
  <r>
    <x v="1137"/>
    <x v="1094"/>
    <x v="2"/>
    <s v="OST-Z"/>
    <m/>
    <d v="2018-12-07T09:41:25"/>
    <n v="2"/>
    <n v="78.489999999999995"/>
    <n v="156.97999999999999"/>
    <n v="30"/>
    <x v="0"/>
    <x v="0"/>
    <n v="12"/>
  </r>
  <r>
    <x v="1138"/>
    <x v="1095"/>
    <x v="0"/>
    <s v="HVLP"/>
    <s v="C09CA02"/>
    <d v="2018-02-26T09:49:20"/>
    <n v="1"/>
    <n v="157.66999999999999"/>
    <n v="157.66999999999999"/>
    <n v="30"/>
    <x v="0"/>
    <x v="0"/>
    <n v="2"/>
  </r>
  <r>
    <x v="1139"/>
    <x v="1096"/>
    <x v="0"/>
    <s v="HVLP"/>
    <s v="C09CA07"/>
    <d v="2019-12-09T10:49:38"/>
    <n v="2"/>
    <n v="74.989999999999995"/>
    <n v="149.97999999999999"/>
    <n v="30"/>
    <x v="0"/>
    <x v="1"/>
    <n v="12"/>
  </r>
  <r>
    <x v="1140"/>
    <x v="1097"/>
    <x v="0"/>
    <s v="HVLP"/>
    <s v="C09DA07"/>
    <d v="2019-06-21T11:40:10"/>
    <n v="1"/>
    <n v="44.53"/>
    <n v="44.53"/>
    <n v="30"/>
    <x v="0"/>
    <x v="1"/>
    <n v="6"/>
  </r>
  <r>
    <x v="1140"/>
    <x v="1097"/>
    <x v="0"/>
    <s v="HVLP"/>
    <s v="C09DA07"/>
    <d v="2019-06-26T13:00:51"/>
    <n v="1"/>
    <n v="44.53"/>
    <n v="44.53"/>
    <n v="30"/>
    <x v="0"/>
    <x v="1"/>
    <n v="6"/>
  </r>
  <r>
    <x v="1141"/>
    <x v="1098"/>
    <x v="2"/>
    <s v="OST-VP"/>
    <m/>
    <d v="2018-02-27T09:49:43"/>
    <n v="1"/>
    <n v="160.86000000000001"/>
    <n v="160.86000000000001"/>
    <n v="30"/>
    <x v="0"/>
    <x v="0"/>
    <n v="2"/>
  </r>
  <r>
    <x v="1142"/>
    <x v="1099"/>
    <x v="0"/>
    <s v="HVLP"/>
    <s v="R03DA04"/>
    <d v="2019-08-27T12:36:10"/>
    <n v="1"/>
    <n v="34.07"/>
    <n v="34.07"/>
    <n v="30"/>
    <x v="0"/>
    <x v="1"/>
    <n v="8"/>
  </r>
  <r>
    <x v="1143"/>
    <x v="1100"/>
    <x v="2"/>
    <s v="OST-Z"/>
    <m/>
    <d v="2019-11-22T11:06:08"/>
    <n v="2"/>
    <n v="43.1"/>
    <n v="86.2"/>
    <n v="30"/>
    <x v="0"/>
    <x v="1"/>
    <n v="11"/>
  </r>
  <r>
    <x v="1144"/>
    <x v="1101"/>
    <x v="2"/>
    <s v="OST-Z"/>
    <m/>
    <d v="2019-02-27T12:47:36"/>
    <n v="1"/>
    <n v="69.510000000000005"/>
    <n v="69.510000000000005"/>
    <n v="30"/>
    <x v="0"/>
    <x v="1"/>
    <n v="2"/>
  </r>
  <r>
    <x v="1144"/>
    <x v="1101"/>
    <x v="2"/>
    <s v="OST-Z"/>
    <m/>
    <d v="2019-05-10T13:34:58"/>
    <n v="3"/>
    <n v="69.44"/>
    <n v="208.32"/>
    <n v="30"/>
    <x v="0"/>
    <x v="1"/>
    <n v="5"/>
  </r>
  <r>
    <x v="1145"/>
    <x v="1102"/>
    <x v="0"/>
    <s v="HVLP"/>
    <s v="A11DA01"/>
    <d v="2018-02-14T12:15:15"/>
    <n v="1"/>
    <n v="36.49"/>
    <n v="36.49"/>
    <n v="30"/>
    <x v="0"/>
    <x v="0"/>
    <n v="2"/>
  </r>
  <r>
    <x v="1145"/>
    <x v="1102"/>
    <x v="0"/>
    <s v="HVLP"/>
    <s v="A11DA01"/>
    <d v="2018-02-19T13:02:26"/>
    <n v="2"/>
    <n v="36.49"/>
    <n v="72.98"/>
    <n v="30"/>
    <x v="0"/>
    <x v="0"/>
    <n v="2"/>
  </r>
  <r>
    <x v="1145"/>
    <x v="1102"/>
    <x v="0"/>
    <s v="HVLP"/>
    <s v="A11DA01"/>
    <d v="2018-03-02T12:49:03"/>
    <n v="2"/>
    <n v="36.49"/>
    <n v="72.98"/>
    <n v="30"/>
    <x v="0"/>
    <x v="0"/>
    <n v="3"/>
  </r>
  <r>
    <x v="1146"/>
    <x v="1103"/>
    <x v="0"/>
    <s v="HVLP"/>
    <s v="A11DA01"/>
    <d v="2018-03-13T12:29:57"/>
    <n v="1"/>
    <n v="94.82"/>
    <n v="94.82"/>
    <n v="30"/>
    <x v="0"/>
    <x v="0"/>
    <n v="3"/>
  </r>
  <r>
    <x v="1146"/>
    <x v="1103"/>
    <x v="0"/>
    <s v="HVLP"/>
    <s v="A11DA01"/>
    <d v="2018-07-04T13:09:23"/>
    <n v="1"/>
    <n v="94.82"/>
    <n v="94.82"/>
    <n v="30"/>
    <x v="0"/>
    <x v="0"/>
    <n v="7"/>
  </r>
  <r>
    <x v="1145"/>
    <x v="1102"/>
    <x v="0"/>
    <s v="HVLP"/>
    <s v="A11DA01"/>
    <d v="2018-10-10T12:34:36"/>
    <n v="2"/>
    <n v="43.92"/>
    <n v="87.84"/>
    <n v="30"/>
    <x v="0"/>
    <x v="0"/>
    <n v="10"/>
  </r>
  <r>
    <x v="1147"/>
    <x v="1104"/>
    <x v="0"/>
    <s v="HVLP"/>
    <s v="A16AX01"/>
    <d v="2019-03-01T09:00:01"/>
    <n v="1"/>
    <n v="592.87"/>
    <n v="592.87"/>
    <n v="30"/>
    <x v="0"/>
    <x v="1"/>
    <n v="3"/>
  </r>
  <r>
    <x v="1148"/>
    <x v="1105"/>
    <x v="0"/>
    <s v="HVLP"/>
    <s v="A16AX01"/>
    <d v="2019-03-08T09:22:08"/>
    <n v="1"/>
    <n v="1199.6500000000001"/>
    <n v="1199.6500000000001"/>
    <n v="30"/>
    <x v="0"/>
    <x v="1"/>
    <n v="3"/>
  </r>
  <r>
    <x v="1149"/>
    <x v="1106"/>
    <x v="0"/>
    <s v="HVLP"/>
    <s v="H03BB02"/>
    <d v="2018-03-20T12:46:24"/>
    <n v="1"/>
    <n v="143.13999999999999"/>
    <n v="143.13999999999999"/>
    <n v="30"/>
    <x v="0"/>
    <x v="0"/>
    <n v="3"/>
  </r>
  <r>
    <x v="1149"/>
    <x v="1106"/>
    <x v="0"/>
    <s v="HVLP"/>
    <s v="H03BB02"/>
    <d v="2018-06-06T12:30:06"/>
    <n v="1"/>
    <n v="143.13999999999999"/>
    <n v="143.13999999999999"/>
    <n v="30"/>
    <x v="0"/>
    <x v="0"/>
    <n v="6"/>
  </r>
  <r>
    <x v="1149"/>
    <x v="1106"/>
    <x v="0"/>
    <s v="HVLP"/>
    <s v="H03BB02"/>
    <d v="2018-08-23T10:55:52"/>
    <n v="1"/>
    <n v="143.13999999999999"/>
    <n v="143.13999999999999"/>
    <n v="30"/>
    <x v="0"/>
    <x v="0"/>
    <n v="8"/>
  </r>
  <r>
    <x v="1149"/>
    <x v="1106"/>
    <x v="0"/>
    <s v="HVLP"/>
    <s v="H03BB02"/>
    <d v="2019-11-29T13:36:53"/>
    <n v="1"/>
    <n v="142.97999999999999"/>
    <n v="142.97999999999999"/>
    <n v="30"/>
    <x v="0"/>
    <x v="1"/>
    <n v="11"/>
  </r>
  <r>
    <x v="1150"/>
    <x v="1107"/>
    <x v="0"/>
    <s v="HVLP"/>
    <s v="N05AL03"/>
    <d v="2018-01-15T12:48:23"/>
    <n v="1"/>
    <n v="54.98"/>
    <n v="54.98"/>
    <n v="30"/>
    <x v="0"/>
    <x v="0"/>
    <n v="1"/>
  </r>
  <r>
    <x v="1150"/>
    <x v="1107"/>
    <x v="0"/>
    <s v="HVLP"/>
    <s v="N05AL03"/>
    <d v="2018-01-19T09:42:49"/>
    <n v="3"/>
    <n v="54.98"/>
    <n v="164.94"/>
    <n v="30"/>
    <x v="0"/>
    <x v="0"/>
    <n v="1"/>
  </r>
  <r>
    <x v="1150"/>
    <x v="1107"/>
    <x v="0"/>
    <s v="HVLP"/>
    <s v="N05AL03"/>
    <d v="2018-01-19T09:42:49"/>
    <n v="3"/>
    <n v="54.98"/>
    <n v="164.94"/>
    <n v="30"/>
    <x v="0"/>
    <x v="0"/>
    <n v="1"/>
  </r>
  <r>
    <x v="1150"/>
    <x v="1107"/>
    <x v="0"/>
    <s v="HVLP"/>
    <s v="N05AL03"/>
    <d v="2018-01-19T09:53:57"/>
    <n v="6"/>
    <n v="54.98"/>
    <n v="329.88"/>
    <n v="30"/>
    <x v="0"/>
    <x v="0"/>
    <n v="1"/>
  </r>
  <r>
    <x v="1150"/>
    <x v="1107"/>
    <x v="0"/>
    <s v="HVLP"/>
    <s v="N05AL03"/>
    <d v="2018-01-19T12:56:57"/>
    <n v="3"/>
    <n v="54.98"/>
    <n v="164.94"/>
    <n v="30"/>
    <x v="0"/>
    <x v="0"/>
    <n v="1"/>
  </r>
  <r>
    <x v="1150"/>
    <x v="1107"/>
    <x v="0"/>
    <s v="HVLP"/>
    <s v="N05AL03"/>
    <d v="2018-02-05T12:55:54"/>
    <n v="2"/>
    <n v="54.98"/>
    <n v="109.96"/>
    <n v="30"/>
    <x v="0"/>
    <x v="0"/>
    <n v="2"/>
  </r>
  <r>
    <x v="1150"/>
    <x v="1107"/>
    <x v="0"/>
    <s v="HVLP"/>
    <s v="N05AL03"/>
    <d v="2018-02-09T08:23:00"/>
    <n v="3"/>
    <n v="54.98"/>
    <n v="164.94"/>
    <n v="30"/>
    <x v="0"/>
    <x v="0"/>
    <n v="2"/>
  </r>
  <r>
    <x v="1150"/>
    <x v="1107"/>
    <x v="0"/>
    <s v="HVLP"/>
    <s v="N05AL03"/>
    <d v="2018-03-02T10:04:49"/>
    <n v="1"/>
    <n v="54.98"/>
    <n v="54.98"/>
    <n v="30"/>
    <x v="0"/>
    <x v="0"/>
    <n v="3"/>
  </r>
  <r>
    <x v="1150"/>
    <x v="1107"/>
    <x v="0"/>
    <s v="HVLP"/>
    <s v="N05AL03"/>
    <d v="2018-03-02T10:04:49"/>
    <n v="2"/>
    <n v="54.98"/>
    <n v="109.96"/>
    <n v="30"/>
    <x v="0"/>
    <x v="0"/>
    <n v="3"/>
  </r>
  <r>
    <x v="1151"/>
    <x v="1108"/>
    <x v="0"/>
    <s v="HVLP"/>
    <s v="N05AL03"/>
    <d v="2018-03-02T10:04:49"/>
    <n v="2"/>
    <n v="58.71"/>
    <n v="117.42"/>
    <n v="30"/>
    <x v="0"/>
    <x v="0"/>
    <n v="3"/>
  </r>
  <r>
    <x v="1151"/>
    <x v="1108"/>
    <x v="0"/>
    <s v="HVLP"/>
    <s v="N05AL03"/>
    <d v="2018-03-02T10:33:26"/>
    <n v="1"/>
    <n v="58.71"/>
    <n v="58.71"/>
    <n v="30"/>
    <x v="0"/>
    <x v="0"/>
    <n v="3"/>
  </r>
  <r>
    <x v="1151"/>
    <x v="1108"/>
    <x v="0"/>
    <s v="HVLP"/>
    <s v="N05AL03"/>
    <d v="2018-03-02T10:33:26"/>
    <n v="1"/>
    <n v="58.71"/>
    <n v="58.71"/>
    <n v="30"/>
    <x v="0"/>
    <x v="0"/>
    <n v="3"/>
  </r>
  <r>
    <x v="1150"/>
    <x v="1107"/>
    <x v="0"/>
    <s v="HVLP"/>
    <s v="N05AL03"/>
    <d v="2018-03-16T10:34:01"/>
    <n v="2"/>
    <n v="54.98"/>
    <n v="109.96"/>
    <n v="30"/>
    <x v="0"/>
    <x v="0"/>
    <n v="3"/>
  </r>
  <r>
    <x v="1150"/>
    <x v="1107"/>
    <x v="0"/>
    <s v="HVLP"/>
    <s v="N05AL03"/>
    <d v="2018-03-16T10:34:01"/>
    <n v="1"/>
    <n v="54.98"/>
    <n v="54.98"/>
    <n v="30"/>
    <x v="0"/>
    <x v="0"/>
    <n v="3"/>
  </r>
  <r>
    <x v="1150"/>
    <x v="1107"/>
    <x v="0"/>
    <s v="HVLP"/>
    <s v="N05AL03"/>
    <d v="2018-03-23T11:51:33"/>
    <n v="3"/>
    <n v="54.98"/>
    <n v="164.94"/>
    <n v="30"/>
    <x v="0"/>
    <x v="0"/>
    <n v="3"/>
  </r>
  <r>
    <x v="1150"/>
    <x v="1107"/>
    <x v="0"/>
    <s v="HVLP"/>
    <s v="N05AL03"/>
    <d v="2018-04-06T10:50:50"/>
    <n v="2"/>
    <n v="54.98"/>
    <n v="109.96"/>
    <n v="30"/>
    <x v="0"/>
    <x v="0"/>
    <n v="4"/>
  </r>
  <r>
    <x v="1150"/>
    <x v="1107"/>
    <x v="0"/>
    <s v="HVLP"/>
    <s v="N05AL03"/>
    <d v="2018-04-06T10:50:50"/>
    <n v="1"/>
    <n v="54.98"/>
    <n v="54.98"/>
    <n v="30"/>
    <x v="0"/>
    <x v="0"/>
    <n v="4"/>
  </r>
  <r>
    <x v="1150"/>
    <x v="1107"/>
    <x v="0"/>
    <s v="HVLP"/>
    <s v="N05AL03"/>
    <d v="2018-04-06T12:55:51"/>
    <n v="2"/>
    <n v="54.98"/>
    <n v="109.96"/>
    <n v="30"/>
    <x v="0"/>
    <x v="0"/>
    <n v="4"/>
  </r>
  <r>
    <x v="1150"/>
    <x v="1107"/>
    <x v="0"/>
    <s v="HVLP"/>
    <s v="N05AL03"/>
    <d v="2018-04-06T12:55:51"/>
    <n v="4"/>
    <n v="54.98"/>
    <n v="219.92"/>
    <n v="30"/>
    <x v="0"/>
    <x v="0"/>
    <n v="4"/>
  </r>
  <r>
    <x v="1151"/>
    <x v="1108"/>
    <x v="0"/>
    <s v="HVLP"/>
    <s v="N05AL03"/>
    <d v="2018-04-06T12:55:51"/>
    <n v="6"/>
    <n v="58.71"/>
    <n v="352.26"/>
    <n v="30"/>
    <x v="0"/>
    <x v="0"/>
    <n v="4"/>
  </r>
  <r>
    <x v="1152"/>
    <x v="1109"/>
    <x v="0"/>
    <s v="HVLP"/>
    <s v="N05AL03"/>
    <d v="2018-04-30T10:16:58"/>
    <n v="1"/>
    <n v="113.32"/>
    <n v="113.32"/>
    <n v="30"/>
    <x v="0"/>
    <x v="0"/>
    <n v="4"/>
  </r>
  <r>
    <x v="1150"/>
    <x v="1107"/>
    <x v="0"/>
    <s v="HVLP"/>
    <s v="N05AL03"/>
    <d v="2018-05-03T11:27:44"/>
    <n v="1"/>
    <n v="54.98"/>
    <n v="54.98"/>
    <n v="30"/>
    <x v="0"/>
    <x v="0"/>
    <n v="5"/>
  </r>
  <r>
    <x v="1150"/>
    <x v="1107"/>
    <x v="0"/>
    <s v="HVLP"/>
    <s v="N05AL03"/>
    <d v="2018-05-03T11:27:44"/>
    <n v="2"/>
    <n v="54.98"/>
    <n v="109.96"/>
    <n v="30"/>
    <x v="0"/>
    <x v="0"/>
    <n v="5"/>
  </r>
  <r>
    <x v="1150"/>
    <x v="1107"/>
    <x v="0"/>
    <s v="HVLP"/>
    <s v="N05AL03"/>
    <d v="2018-05-11T09:30:57"/>
    <n v="3"/>
    <n v="54.98"/>
    <n v="164.94"/>
    <n v="30"/>
    <x v="0"/>
    <x v="0"/>
    <n v="5"/>
  </r>
  <r>
    <x v="1150"/>
    <x v="1107"/>
    <x v="0"/>
    <s v="HVLP"/>
    <s v="N05AL03"/>
    <d v="2018-06-13T10:11:04"/>
    <n v="2"/>
    <n v="54.98"/>
    <n v="109.96"/>
    <n v="30"/>
    <x v="0"/>
    <x v="0"/>
    <n v="6"/>
  </r>
  <r>
    <x v="1150"/>
    <x v="1107"/>
    <x v="0"/>
    <s v="HVLP"/>
    <s v="N05AL03"/>
    <d v="2018-06-15T13:07:33"/>
    <n v="3"/>
    <n v="54.98"/>
    <n v="164.94"/>
    <n v="30"/>
    <x v="0"/>
    <x v="0"/>
    <n v="6"/>
  </r>
  <r>
    <x v="1150"/>
    <x v="1107"/>
    <x v="0"/>
    <s v="HVLP"/>
    <s v="N05AL03"/>
    <d v="2018-06-22T10:02:35"/>
    <n v="1"/>
    <n v="54.98"/>
    <n v="54.98"/>
    <n v="30"/>
    <x v="0"/>
    <x v="0"/>
    <n v="6"/>
  </r>
  <r>
    <x v="1150"/>
    <x v="1107"/>
    <x v="0"/>
    <s v="HVLP"/>
    <s v="N05AL03"/>
    <d v="2018-06-22T10:02:35"/>
    <n v="3"/>
    <n v="54.98"/>
    <n v="164.94"/>
    <n v="30"/>
    <x v="0"/>
    <x v="0"/>
    <n v="6"/>
  </r>
  <r>
    <x v="1151"/>
    <x v="1108"/>
    <x v="0"/>
    <s v="HVLP"/>
    <s v="N05AL03"/>
    <d v="2018-06-22T10:02:35"/>
    <n v="3"/>
    <n v="58.2"/>
    <n v="174.6"/>
    <n v="30"/>
    <x v="0"/>
    <x v="0"/>
    <n v="6"/>
  </r>
  <r>
    <x v="1151"/>
    <x v="1108"/>
    <x v="0"/>
    <s v="HVLP"/>
    <s v="N05AL03"/>
    <d v="2018-06-22T10:02:35"/>
    <n v="1"/>
    <n v="58.2"/>
    <n v="58.2"/>
    <n v="30"/>
    <x v="0"/>
    <x v="0"/>
    <n v="6"/>
  </r>
  <r>
    <x v="1150"/>
    <x v="1107"/>
    <x v="0"/>
    <s v="HVLP"/>
    <s v="N05AL03"/>
    <d v="2018-06-29T08:34:54"/>
    <n v="3"/>
    <n v="54.98"/>
    <n v="164.94"/>
    <n v="30"/>
    <x v="0"/>
    <x v="0"/>
    <n v="6"/>
  </r>
  <r>
    <x v="1150"/>
    <x v="1107"/>
    <x v="0"/>
    <s v="HVLP"/>
    <s v="N05AL03"/>
    <d v="2018-07-04T08:04:44"/>
    <n v="2"/>
    <n v="54.98"/>
    <n v="109.96"/>
    <n v="30"/>
    <x v="0"/>
    <x v="0"/>
    <n v="7"/>
  </r>
  <r>
    <x v="1150"/>
    <x v="1107"/>
    <x v="0"/>
    <s v="HVLP"/>
    <s v="N05AL03"/>
    <d v="2018-07-20T10:23:25"/>
    <n v="3"/>
    <n v="54.98"/>
    <n v="164.94"/>
    <n v="30"/>
    <x v="0"/>
    <x v="0"/>
    <n v="7"/>
  </r>
  <r>
    <x v="1150"/>
    <x v="1107"/>
    <x v="0"/>
    <s v="HVLP"/>
    <s v="N05AL03"/>
    <d v="2018-08-24T12:48:27"/>
    <n v="3"/>
    <n v="54.98"/>
    <n v="164.94"/>
    <n v="30"/>
    <x v="0"/>
    <x v="0"/>
    <n v="8"/>
  </r>
  <r>
    <x v="1150"/>
    <x v="1107"/>
    <x v="0"/>
    <s v="HVLP"/>
    <s v="N05AL03"/>
    <d v="2018-09-14T08:26:11"/>
    <n v="2"/>
    <n v="54.98"/>
    <n v="109.96"/>
    <n v="30"/>
    <x v="0"/>
    <x v="0"/>
    <n v="9"/>
  </r>
  <r>
    <x v="1152"/>
    <x v="1109"/>
    <x v="0"/>
    <s v="HVLP"/>
    <s v="N05AL03"/>
    <d v="2018-09-18T09:31:26"/>
    <n v="1"/>
    <n v="113.32"/>
    <n v="113.32"/>
    <n v="30"/>
    <x v="0"/>
    <x v="0"/>
    <n v="9"/>
  </r>
  <r>
    <x v="1150"/>
    <x v="1107"/>
    <x v="0"/>
    <s v="HVLP"/>
    <s v="N05AL03"/>
    <d v="2018-09-27T10:28:05"/>
    <n v="3"/>
    <n v="54.98"/>
    <n v="164.94"/>
    <n v="30"/>
    <x v="0"/>
    <x v="0"/>
    <n v="9"/>
  </r>
  <r>
    <x v="1150"/>
    <x v="1107"/>
    <x v="0"/>
    <s v="HVLP"/>
    <s v="N05AL03"/>
    <d v="2018-10-05T11:14:24"/>
    <n v="3"/>
    <n v="54.98"/>
    <n v="164.94"/>
    <n v="30"/>
    <x v="0"/>
    <x v="0"/>
    <n v="10"/>
  </r>
  <r>
    <x v="1152"/>
    <x v="1109"/>
    <x v="0"/>
    <s v="HVLP"/>
    <s v="N05AL03"/>
    <d v="2018-10-23T09:40:41"/>
    <n v="1"/>
    <n v="113.32"/>
    <n v="113.32"/>
    <n v="30"/>
    <x v="0"/>
    <x v="0"/>
    <n v="10"/>
  </r>
  <r>
    <x v="1150"/>
    <x v="1107"/>
    <x v="0"/>
    <s v="HVLP"/>
    <s v="N05AL03"/>
    <d v="2018-11-09T13:15:26"/>
    <n v="3"/>
    <n v="54.98"/>
    <n v="164.94"/>
    <n v="30"/>
    <x v="0"/>
    <x v="0"/>
    <n v="11"/>
  </r>
  <r>
    <x v="1150"/>
    <x v="1107"/>
    <x v="0"/>
    <s v="HVLP"/>
    <s v="N05AL03"/>
    <d v="2018-11-09T13:19:49"/>
    <n v="3"/>
    <n v="54.98"/>
    <n v="164.94"/>
    <n v="30"/>
    <x v="0"/>
    <x v="0"/>
    <n v="11"/>
  </r>
  <r>
    <x v="1150"/>
    <x v="1107"/>
    <x v="0"/>
    <s v="HVLP"/>
    <s v="N05AL03"/>
    <d v="2018-11-30T11:43:03"/>
    <n v="2"/>
    <n v="54.98"/>
    <n v="109.96"/>
    <n v="30"/>
    <x v="0"/>
    <x v="0"/>
    <n v="11"/>
  </r>
  <r>
    <x v="1150"/>
    <x v="1107"/>
    <x v="0"/>
    <s v="HVLP"/>
    <s v="N05AL03"/>
    <d v="2018-12-07T09:41:25"/>
    <n v="3"/>
    <n v="54.98"/>
    <n v="164.94"/>
    <n v="30"/>
    <x v="0"/>
    <x v="0"/>
    <n v="12"/>
  </r>
  <r>
    <x v="1150"/>
    <x v="1107"/>
    <x v="0"/>
    <s v="HVLP"/>
    <s v="N05AL03"/>
    <d v="2018-12-19T10:06:01"/>
    <n v="2"/>
    <n v="54.98"/>
    <n v="109.96"/>
    <n v="30"/>
    <x v="0"/>
    <x v="0"/>
    <n v="12"/>
  </r>
  <r>
    <x v="1150"/>
    <x v="1107"/>
    <x v="0"/>
    <s v="HVLP"/>
    <s v="N05AL03"/>
    <d v="2018-12-19T10:06:01"/>
    <n v="1"/>
    <n v="54.98"/>
    <n v="54.98"/>
    <n v="30"/>
    <x v="0"/>
    <x v="0"/>
    <n v="12"/>
  </r>
  <r>
    <x v="1150"/>
    <x v="1107"/>
    <x v="0"/>
    <s v="HVLP"/>
    <s v="N05AL03"/>
    <d v="2019-01-11T10:19:24"/>
    <n v="3"/>
    <n v="54.98"/>
    <n v="164.94"/>
    <n v="30"/>
    <x v="0"/>
    <x v="1"/>
    <n v="1"/>
  </r>
  <r>
    <x v="1150"/>
    <x v="1107"/>
    <x v="0"/>
    <s v="HVLP"/>
    <s v="N05AL03"/>
    <d v="2019-02-01T10:59:40"/>
    <n v="2"/>
    <n v="54.98"/>
    <n v="109.96"/>
    <n v="30"/>
    <x v="0"/>
    <x v="1"/>
    <n v="2"/>
  </r>
  <r>
    <x v="1150"/>
    <x v="1107"/>
    <x v="0"/>
    <s v="HVLP"/>
    <s v="N05AL03"/>
    <d v="2019-02-01T10:59:40"/>
    <n v="1"/>
    <n v="54.98"/>
    <n v="54.98"/>
    <n v="30"/>
    <x v="0"/>
    <x v="1"/>
    <n v="2"/>
  </r>
  <r>
    <x v="1151"/>
    <x v="1108"/>
    <x v="0"/>
    <s v="HVLP"/>
    <s v="N05AL03"/>
    <d v="2019-02-22T08:47:31"/>
    <n v="3"/>
    <n v="58.2"/>
    <n v="174.6"/>
    <n v="30"/>
    <x v="0"/>
    <x v="1"/>
    <n v="2"/>
  </r>
  <r>
    <x v="1150"/>
    <x v="1107"/>
    <x v="0"/>
    <s v="HVLP"/>
    <s v="N05AL03"/>
    <d v="2019-03-01T10:32:42"/>
    <n v="6"/>
    <n v="54.98"/>
    <n v="329.88"/>
    <n v="30"/>
    <x v="0"/>
    <x v="1"/>
    <n v="3"/>
  </r>
  <r>
    <x v="1150"/>
    <x v="1107"/>
    <x v="0"/>
    <s v="HVLP"/>
    <s v="N05AL03"/>
    <d v="2019-04-16T14:08:56"/>
    <n v="3"/>
    <n v="54.98"/>
    <n v="164.94"/>
    <n v="30"/>
    <x v="0"/>
    <x v="1"/>
    <n v="4"/>
  </r>
  <r>
    <x v="1150"/>
    <x v="1107"/>
    <x v="0"/>
    <s v="HVLP"/>
    <s v="N05AL03"/>
    <d v="2019-05-31T09:44:19"/>
    <n v="3"/>
    <n v="54.98"/>
    <n v="164.94"/>
    <n v="30"/>
    <x v="0"/>
    <x v="1"/>
    <n v="5"/>
  </r>
  <r>
    <x v="1150"/>
    <x v="1107"/>
    <x v="0"/>
    <s v="HVLP"/>
    <s v="N05AL03"/>
    <d v="2019-07-04T09:28:55"/>
    <n v="2"/>
    <n v="54.92"/>
    <n v="109.84"/>
    <n v="30"/>
    <x v="0"/>
    <x v="1"/>
    <n v="7"/>
  </r>
  <r>
    <x v="1150"/>
    <x v="1107"/>
    <x v="0"/>
    <s v="HVLP"/>
    <s v="N05AL03"/>
    <d v="2019-08-02T13:07:47"/>
    <n v="3"/>
    <n v="54.92"/>
    <n v="164.76"/>
    <n v="30"/>
    <x v="0"/>
    <x v="1"/>
    <n v="8"/>
  </r>
  <r>
    <x v="1150"/>
    <x v="1107"/>
    <x v="0"/>
    <s v="HVLP"/>
    <s v="N05AL03"/>
    <d v="2019-08-23T10:46:51"/>
    <n v="2"/>
    <n v="54.92"/>
    <n v="109.84"/>
    <n v="30"/>
    <x v="0"/>
    <x v="1"/>
    <n v="8"/>
  </r>
  <r>
    <x v="1150"/>
    <x v="1107"/>
    <x v="0"/>
    <s v="HVLP"/>
    <s v="N05AL03"/>
    <d v="2019-09-05T12:32:28"/>
    <n v="1"/>
    <n v="54.92"/>
    <n v="54.92"/>
    <n v="30"/>
    <x v="0"/>
    <x v="1"/>
    <n v="9"/>
  </r>
  <r>
    <x v="1150"/>
    <x v="1107"/>
    <x v="0"/>
    <s v="HVLP"/>
    <s v="N05AL03"/>
    <d v="2019-09-06T13:29:14"/>
    <n v="6"/>
    <n v="54.92"/>
    <n v="329.52"/>
    <n v="30"/>
    <x v="0"/>
    <x v="1"/>
    <n v="9"/>
  </r>
  <r>
    <x v="1150"/>
    <x v="1107"/>
    <x v="0"/>
    <s v="HVLP"/>
    <s v="N05AL03"/>
    <d v="2019-12-18T14:08:41"/>
    <n v="2"/>
    <n v="54.92"/>
    <n v="109.84"/>
    <n v="30"/>
    <x v="0"/>
    <x v="1"/>
    <n v="12"/>
  </r>
  <r>
    <x v="1150"/>
    <x v="1107"/>
    <x v="0"/>
    <s v="HVLP"/>
    <s v="N05AL03"/>
    <d v="2019-12-23T11:21:30"/>
    <n v="2"/>
    <n v="54.92"/>
    <n v="109.84"/>
    <n v="30"/>
    <x v="0"/>
    <x v="1"/>
    <n v="12"/>
  </r>
  <r>
    <x v="1152"/>
    <x v="1109"/>
    <x v="0"/>
    <s v="HVLP"/>
    <s v="N05AL03"/>
    <d v="2019-12-23T11:21:30"/>
    <n v="1"/>
    <n v="113.21"/>
    <n v="113.21"/>
    <n v="30"/>
    <x v="0"/>
    <x v="1"/>
    <n v="12"/>
  </r>
  <r>
    <x v="1153"/>
    <x v="1110"/>
    <x v="1"/>
    <s v="ATB-V"/>
    <s v="J01DH51"/>
    <d v="2018-05-23T13:41:33"/>
    <n v="0.2"/>
    <n v="1720.3"/>
    <n v="344.06"/>
    <n v="30"/>
    <x v="0"/>
    <x v="0"/>
    <n v="5"/>
  </r>
  <r>
    <x v="1153"/>
    <x v="1110"/>
    <x v="1"/>
    <s v="ATB-V"/>
    <s v="J01DH51"/>
    <d v="2018-05-23T13:41:33"/>
    <n v="0.8"/>
    <n v="1720.3"/>
    <n v="1376.24"/>
    <n v="30"/>
    <x v="0"/>
    <x v="0"/>
    <n v="5"/>
  </r>
  <r>
    <x v="1153"/>
    <x v="1110"/>
    <x v="1"/>
    <s v="ATB-V"/>
    <s v="J01DH51"/>
    <d v="2018-08-16T13:12:25"/>
    <n v="1"/>
    <n v="2236.4"/>
    <n v="2236.4"/>
    <n v="30"/>
    <x v="0"/>
    <x v="0"/>
    <n v="8"/>
  </r>
  <r>
    <x v="1153"/>
    <x v="1110"/>
    <x v="1"/>
    <s v="ATB-V"/>
    <s v="J01DH51"/>
    <d v="2019-04-12T12:37:00"/>
    <n v="1.5"/>
    <n v="2256.35"/>
    <n v="3384.52"/>
    <n v="30"/>
    <x v="0"/>
    <x v="1"/>
    <n v="4"/>
  </r>
  <r>
    <x v="1153"/>
    <x v="1110"/>
    <x v="1"/>
    <s v="ATB-V"/>
    <s v="J01DH51"/>
    <d v="2019-04-16T12:17:53"/>
    <n v="1"/>
    <n v="2256.35"/>
    <n v="2256.35"/>
    <n v="30"/>
    <x v="0"/>
    <x v="1"/>
    <n v="4"/>
  </r>
  <r>
    <x v="1153"/>
    <x v="1110"/>
    <x v="1"/>
    <s v="ATB-V"/>
    <s v="J01DH51"/>
    <d v="2019-04-16T14:33:06"/>
    <n v="1"/>
    <n v="2256.35"/>
    <n v="2256.35"/>
    <n v="30"/>
    <x v="0"/>
    <x v="1"/>
    <n v="4"/>
  </r>
  <r>
    <x v="1153"/>
    <x v="1110"/>
    <x v="1"/>
    <s v="ATB-V"/>
    <s v="J01DH51"/>
    <d v="2019-04-18T12:44:03"/>
    <n v="1"/>
    <n v="2256.35"/>
    <n v="2256.35"/>
    <n v="30"/>
    <x v="0"/>
    <x v="1"/>
    <n v="4"/>
  </r>
  <r>
    <x v="1154"/>
    <x v="1111"/>
    <x v="0"/>
    <s v="HVLP"/>
    <s v="S01ED01"/>
    <d v="2018-04-18T08:58:05"/>
    <n v="1"/>
    <n v="113.28"/>
    <n v="113.28"/>
    <n v="30"/>
    <x v="0"/>
    <x v="0"/>
    <n v="4"/>
  </r>
  <r>
    <x v="1155"/>
    <x v="1112"/>
    <x v="0"/>
    <s v="HVLP"/>
    <s v="S01ED01"/>
    <d v="2019-05-13T12:15:22"/>
    <n v="1"/>
    <n v="178.66"/>
    <n v="178.66"/>
    <n v="30"/>
    <x v="0"/>
    <x v="1"/>
    <n v="5"/>
  </r>
  <r>
    <x v="1155"/>
    <x v="1112"/>
    <x v="0"/>
    <s v="HVLP"/>
    <s v="S01ED01"/>
    <d v="2019-09-17T12:28:16"/>
    <n v="1"/>
    <n v="178.51"/>
    <n v="178.51"/>
    <n v="30"/>
    <x v="0"/>
    <x v="1"/>
    <n v="9"/>
  </r>
  <r>
    <x v="1156"/>
    <x v="1113"/>
    <x v="0"/>
    <s v="HVLP"/>
    <s v="S01ED01"/>
    <d v="2018-07-04T09:32:56"/>
    <n v="1"/>
    <n v="134"/>
    <n v="134"/>
    <n v="30"/>
    <x v="0"/>
    <x v="0"/>
    <n v="7"/>
  </r>
  <r>
    <x v="1156"/>
    <x v="1113"/>
    <x v="0"/>
    <s v="HVLP"/>
    <s v="S01ED01"/>
    <d v="2018-07-04T09:32:56"/>
    <n v="1"/>
    <n v="134"/>
    <n v="134"/>
    <n v="30"/>
    <x v="0"/>
    <x v="0"/>
    <n v="7"/>
  </r>
  <r>
    <x v="1156"/>
    <x v="1113"/>
    <x v="0"/>
    <s v="HVLP"/>
    <s v="S01ED01"/>
    <d v="2018-10-01T13:03:46"/>
    <n v="1"/>
    <n v="134"/>
    <n v="134"/>
    <n v="30"/>
    <x v="0"/>
    <x v="0"/>
    <n v="10"/>
  </r>
  <r>
    <x v="1156"/>
    <x v="1113"/>
    <x v="0"/>
    <s v="HVLP"/>
    <s v="S01ED01"/>
    <d v="2018-10-02T09:38:28"/>
    <n v="1"/>
    <n v="134"/>
    <n v="134"/>
    <n v="30"/>
    <x v="0"/>
    <x v="0"/>
    <n v="10"/>
  </r>
  <r>
    <x v="1157"/>
    <x v="1114"/>
    <x v="0"/>
    <s v="HVLP"/>
    <s v="N03AF01"/>
    <d v="2018-11-16T12:07:20"/>
    <n v="1"/>
    <n v="138.66999999999999"/>
    <n v="138.66999999999999"/>
    <n v="30"/>
    <x v="0"/>
    <x v="0"/>
    <n v="11"/>
  </r>
  <r>
    <x v="1157"/>
    <x v="1114"/>
    <x v="0"/>
    <s v="HVLP"/>
    <s v="N03AF01"/>
    <d v="2018-11-19T10:42:17"/>
    <n v="1"/>
    <n v="138.66999999999999"/>
    <n v="138.66999999999999"/>
    <n v="30"/>
    <x v="0"/>
    <x v="0"/>
    <n v="11"/>
  </r>
  <r>
    <x v="1157"/>
    <x v="1114"/>
    <x v="0"/>
    <s v="HVLP"/>
    <s v="N03AF01"/>
    <d v="2019-12-23T11:55:41"/>
    <n v="1"/>
    <n v="138.55000000000001"/>
    <n v="138.55000000000001"/>
    <n v="30"/>
    <x v="0"/>
    <x v="1"/>
    <n v="12"/>
  </r>
  <r>
    <x v="1158"/>
    <x v="1115"/>
    <x v="0"/>
    <s v="HVLP"/>
    <s v="B02BC30"/>
    <d v="2019-05-27T10:54:04"/>
    <n v="1"/>
    <n v="2803.9"/>
    <n v="2803.9"/>
    <n v="30"/>
    <x v="0"/>
    <x v="1"/>
    <n v="5"/>
  </r>
  <r>
    <x v="1159"/>
    <x v="1116"/>
    <x v="0"/>
    <s v="HVLP"/>
    <s v="S01CA01"/>
    <d v="2018-02-22T11:49:55"/>
    <n v="2"/>
    <n v="58.77"/>
    <n v="117.54"/>
    <n v="30"/>
    <x v="0"/>
    <x v="0"/>
    <n v="2"/>
  </r>
  <r>
    <x v="1159"/>
    <x v="1116"/>
    <x v="0"/>
    <s v="HVLP"/>
    <s v="S01CA01"/>
    <d v="2019-07-16T11:23:06"/>
    <n v="1"/>
    <n v="58.77"/>
    <n v="58.77"/>
    <n v="30"/>
    <x v="0"/>
    <x v="1"/>
    <n v="7"/>
  </r>
  <r>
    <x v="1159"/>
    <x v="1116"/>
    <x v="0"/>
    <s v="HVLP"/>
    <s v="S01CA01"/>
    <d v="2019-10-09T11:57:16"/>
    <n v="1"/>
    <n v="58.77"/>
    <n v="58.77"/>
    <n v="30"/>
    <x v="0"/>
    <x v="1"/>
    <n v="10"/>
  </r>
  <r>
    <x v="1160"/>
    <x v="1117"/>
    <x v="1"/>
    <s v="HVLP"/>
    <s v="S01AA12"/>
    <d v="2018-04-20T08:48:35"/>
    <n v="1"/>
    <n v="42.99"/>
    <n v="42.99"/>
    <n v="30"/>
    <x v="0"/>
    <x v="0"/>
    <n v="4"/>
  </r>
  <r>
    <x v="1161"/>
    <x v="1118"/>
    <x v="1"/>
    <s v="HVLP"/>
    <s v="S01AA12"/>
    <d v="2018-04-20T08:48:35"/>
    <n v="1"/>
    <n v="45.61"/>
    <n v="45.61"/>
    <n v="30"/>
    <x v="0"/>
    <x v="0"/>
    <n v="4"/>
  </r>
  <r>
    <x v="1161"/>
    <x v="1118"/>
    <x v="1"/>
    <s v="HVLP"/>
    <s v="S01AA12"/>
    <d v="2019-11-26T13:09:39"/>
    <n v="1"/>
    <n v="45.61"/>
    <n v="45.61"/>
    <n v="30"/>
    <x v="0"/>
    <x v="1"/>
    <n v="11"/>
  </r>
  <r>
    <x v="1162"/>
    <x v="1119"/>
    <x v="1"/>
    <s v="HVLP"/>
    <s v="S01AA12"/>
    <d v="2018-11-23T12:13:31"/>
    <n v="1"/>
    <n v="93.27"/>
    <n v="93.27"/>
    <n v="30"/>
    <x v="0"/>
    <x v="0"/>
    <n v="11"/>
  </r>
  <r>
    <x v="1163"/>
    <x v="1120"/>
    <x v="0"/>
    <s v="HVLP"/>
    <s v="C09BB04"/>
    <d v="2018-06-14T11:53:14"/>
    <n v="1"/>
    <n v="101"/>
    <n v="101"/>
    <n v="30"/>
    <x v="0"/>
    <x v="0"/>
    <n v="6"/>
  </r>
  <r>
    <x v="1164"/>
    <x v="1121"/>
    <x v="0"/>
    <s v="HVLP"/>
    <s v="N03AX11"/>
    <d v="2019-02-18T12:51:51"/>
    <n v="1"/>
    <n v="372.9"/>
    <n v="372.9"/>
    <n v="30"/>
    <x v="0"/>
    <x v="1"/>
    <n v="2"/>
  </r>
  <r>
    <x v="1164"/>
    <x v="1121"/>
    <x v="0"/>
    <s v="HVLP"/>
    <s v="N03AX11"/>
    <d v="2019-03-04T10:47:31"/>
    <n v="1"/>
    <n v="291.72000000000003"/>
    <n v="291.72000000000003"/>
    <n v="30"/>
    <x v="0"/>
    <x v="1"/>
    <n v="3"/>
  </r>
  <r>
    <x v="1165"/>
    <x v="1122"/>
    <x v="0"/>
    <s v="HVLP"/>
    <s v="R06AD03"/>
    <d v="2018-01-05T12:51:37"/>
    <n v="2"/>
    <n v="41.06"/>
    <n v="82.12"/>
    <n v="30"/>
    <x v="0"/>
    <x v="0"/>
    <n v="1"/>
  </r>
  <r>
    <x v="1165"/>
    <x v="1122"/>
    <x v="0"/>
    <s v="HVLP"/>
    <s v="R06AD03"/>
    <d v="2018-01-05T12:51:37"/>
    <n v="4"/>
    <n v="41.06"/>
    <n v="164.24"/>
    <n v="30"/>
    <x v="0"/>
    <x v="0"/>
    <n v="1"/>
  </r>
  <r>
    <x v="1166"/>
    <x v="1123"/>
    <x v="0"/>
    <s v="HVLP"/>
    <s v="R06AD03"/>
    <d v="2018-02-16T08:20:55"/>
    <n v="2"/>
    <n v="44.23"/>
    <n v="88.46"/>
    <n v="30"/>
    <x v="0"/>
    <x v="0"/>
    <n v="2"/>
  </r>
  <r>
    <x v="1166"/>
    <x v="1123"/>
    <x v="0"/>
    <s v="HVLP"/>
    <s v="R06AD03"/>
    <d v="2018-02-16T08:20:55"/>
    <n v="1"/>
    <n v="44.66"/>
    <n v="44.66"/>
    <n v="30"/>
    <x v="0"/>
    <x v="0"/>
    <n v="2"/>
  </r>
  <r>
    <x v="1166"/>
    <x v="1123"/>
    <x v="0"/>
    <s v="HVLP"/>
    <s v="R06AD03"/>
    <d v="2018-02-16T10:18:19"/>
    <n v="3"/>
    <n v="44.66"/>
    <n v="133.97999999999999"/>
    <n v="30"/>
    <x v="0"/>
    <x v="0"/>
    <n v="2"/>
  </r>
  <r>
    <x v="1166"/>
    <x v="1123"/>
    <x v="0"/>
    <s v="HVLP"/>
    <s v="R06AD03"/>
    <d v="2018-02-16T14:34:27"/>
    <n v="1"/>
    <n v="44.66"/>
    <n v="44.66"/>
    <n v="30"/>
    <x v="0"/>
    <x v="0"/>
    <n v="2"/>
  </r>
  <r>
    <x v="1166"/>
    <x v="1123"/>
    <x v="0"/>
    <s v="HVLP"/>
    <s v="R06AD03"/>
    <d v="2018-04-13T11:13:46"/>
    <n v="3"/>
    <n v="44.66"/>
    <n v="133.97999999999999"/>
    <n v="30"/>
    <x v="0"/>
    <x v="0"/>
    <n v="4"/>
  </r>
  <r>
    <x v="1165"/>
    <x v="1122"/>
    <x v="0"/>
    <s v="HVLP"/>
    <s v="R06AD03"/>
    <d v="2018-06-26T10:47:07"/>
    <n v="2"/>
    <n v="40.67"/>
    <n v="81.34"/>
    <n v="30"/>
    <x v="0"/>
    <x v="0"/>
    <n v="6"/>
  </r>
  <r>
    <x v="1166"/>
    <x v="1123"/>
    <x v="0"/>
    <s v="HVLP"/>
    <s v="R06AD03"/>
    <d v="2018-06-29T12:46:30"/>
    <n v="1"/>
    <n v="44.23"/>
    <n v="44.23"/>
    <n v="30"/>
    <x v="0"/>
    <x v="0"/>
    <n v="6"/>
  </r>
  <r>
    <x v="1166"/>
    <x v="1123"/>
    <x v="0"/>
    <s v="HVLP"/>
    <s v="R06AD03"/>
    <d v="2018-06-29T12:46:30"/>
    <n v="1"/>
    <n v="44.66"/>
    <n v="44.66"/>
    <n v="30"/>
    <x v="0"/>
    <x v="0"/>
    <n v="6"/>
  </r>
  <r>
    <x v="1166"/>
    <x v="1123"/>
    <x v="0"/>
    <s v="HVLP"/>
    <s v="R06AD03"/>
    <d v="2018-11-02T13:50:05"/>
    <n v="3"/>
    <n v="44.67"/>
    <n v="134.01"/>
    <n v="30"/>
    <x v="0"/>
    <x v="0"/>
    <n v="11"/>
  </r>
  <r>
    <x v="1165"/>
    <x v="1122"/>
    <x v="0"/>
    <s v="HVLP"/>
    <s v="R06AD03"/>
    <d v="2019-08-16T11:57:07"/>
    <n v="1"/>
    <n v="40.67"/>
    <n v="40.67"/>
    <n v="30"/>
    <x v="0"/>
    <x v="1"/>
    <n v="8"/>
  </r>
  <r>
    <x v="1165"/>
    <x v="1122"/>
    <x v="0"/>
    <s v="HVLP"/>
    <s v="R06AD03"/>
    <d v="2019-08-23T10:46:51"/>
    <n v="2"/>
    <n v="41.01"/>
    <n v="82.02"/>
    <n v="30"/>
    <x v="0"/>
    <x v="1"/>
    <n v="8"/>
  </r>
  <r>
    <x v="1165"/>
    <x v="1122"/>
    <x v="0"/>
    <s v="HVLP"/>
    <s v="R06AD03"/>
    <d v="2019-08-26T08:47:56"/>
    <n v="1"/>
    <n v="41.01"/>
    <n v="41.01"/>
    <n v="30"/>
    <x v="0"/>
    <x v="1"/>
    <n v="8"/>
  </r>
  <r>
    <x v="1166"/>
    <x v="1123"/>
    <x v="0"/>
    <s v="HVLP"/>
    <s v="R06AD03"/>
    <d v="2019-10-18T10:23:28"/>
    <n v="2"/>
    <n v="44.61"/>
    <n v="89.22"/>
    <n v="30"/>
    <x v="0"/>
    <x v="1"/>
    <n v="10"/>
  </r>
  <r>
    <x v="1167"/>
    <x v="1124"/>
    <x v="0"/>
    <s v="HVLP"/>
    <s v="A10AE04"/>
    <d v="2018-09-03T09:26:47"/>
    <n v="1"/>
    <n v="933.99"/>
    <n v="933.99"/>
    <n v="30"/>
    <x v="0"/>
    <x v="0"/>
    <n v="9"/>
  </r>
  <r>
    <x v="1167"/>
    <x v="1124"/>
    <x v="0"/>
    <s v="HVLP"/>
    <s v="A10AE04"/>
    <d v="2018-10-09T11:31:42"/>
    <n v="1"/>
    <n v="933.99"/>
    <n v="933.99"/>
    <n v="30"/>
    <x v="0"/>
    <x v="0"/>
    <n v="10"/>
  </r>
  <r>
    <x v="1167"/>
    <x v="1124"/>
    <x v="0"/>
    <s v="HVLP"/>
    <s v="A10AE04"/>
    <d v="2019-01-21T10:24:55"/>
    <n v="1"/>
    <n v="933.99"/>
    <n v="933.99"/>
    <n v="30"/>
    <x v="0"/>
    <x v="1"/>
    <n v="1"/>
  </r>
  <r>
    <x v="1167"/>
    <x v="1124"/>
    <x v="0"/>
    <s v="HVLP"/>
    <s v="A10AE04"/>
    <d v="2019-03-22T12:43:20"/>
    <n v="1"/>
    <n v="933.99"/>
    <n v="933.99"/>
    <n v="30"/>
    <x v="0"/>
    <x v="1"/>
    <n v="3"/>
  </r>
  <r>
    <x v="1167"/>
    <x v="1124"/>
    <x v="0"/>
    <s v="HVLP"/>
    <s v="A10AE04"/>
    <d v="2019-11-21T12:48:49"/>
    <n v="1"/>
    <n v="932.89"/>
    <n v="932.89"/>
    <n v="30"/>
    <x v="0"/>
    <x v="1"/>
    <n v="11"/>
  </r>
  <r>
    <x v="1168"/>
    <x v="1125"/>
    <x v="0"/>
    <s v="HVLP"/>
    <s v="G04BD11"/>
    <d v="2018-07-27T08:50:06"/>
    <n v="1"/>
    <n v="326.3"/>
    <n v="326.3"/>
    <n v="30"/>
    <x v="0"/>
    <x v="0"/>
    <n v="7"/>
  </r>
  <r>
    <x v="1168"/>
    <x v="1125"/>
    <x v="0"/>
    <s v="HVLP"/>
    <s v="G04BD11"/>
    <d v="2019-02-04T10:42:52"/>
    <n v="1"/>
    <n v="239.72"/>
    <n v="239.72"/>
    <n v="30"/>
    <x v="0"/>
    <x v="1"/>
    <n v="2"/>
  </r>
  <r>
    <x v="1168"/>
    <x v="1125"/>
    <x v="0"/>
    <s v="HVLP"/>
    <s v="G04BD11"/>
    <d v="2019-03-15T12:48:34"/>
    <n v="1"/>
    <n v="239.72"/>
    <n v="239.72"/>
    <n v="30"/>
    <x v="0"/>
    <x v="1"/>
    <n v="3"/>
  </r>
  <r>
    <x v="1168"/>
    <x v="1125"/>
    <x v="0"/>
    <s v="HVLP"/>
    <s v="G04BD11"/>
    <d v="2019-11-19T12:49:00"/>
    <n v="1"/>
    <n v="325.92"/>
    <n v="325.92"/>
    <n v="30"/>
    <x v="0"/>
    <x v="1"/>
    <n v="11"/>
  </r>
  <r>
    <x v="1169"/>
    <x v="1126"/>
    <x v="0"/>
    <s v="HVLP"/>
    <s v="A10BH05"/>
    <d v="2018-01-05T12:27:11"/>
    <n v="1"/>
    <n v="851.11"/>
    <n v="851.11"/>
    <n v="30"/>
    <x v="0"/>
    <x v="0"/>
    <n v="1"/>
  </r>
  <r>
    <x v="1169"/>
    <x v="1126"/>
    <x v="0"/>
    <s v="HVLP"/>
    <s v="A10BH05"/>
    <d v="2018-01-05T12:27:11"/>
    <n v="2"/>
    <n v="851.11"/>
    <n v="1702.22"/>
    <n v="30"/>
    <x v="0"/>
    <x v="0"/>
    <n v="1"/>
  </r>
  <r>
    <x v="1169"/>
    <x v="1126"/>
    <x v="0"/>
    <s v="HVLP"/>
    <s v="A10BH05"/>
    <d v="2018-01-23T12:16:35"/>
    <n v="1"/>
    <n v="748.35"/>
    <n v="748.35"/>
    <n v="30"/>
    <x v="0"/>
    <x v="0"/>
    <n v="1"/>
  </r>
  <r>
    <x v="1169"/>
    <x v="1126"/>
    <x v="0"/>
    <s v="HVLP"/>
    <s v="A10BH05"/>
    <d v="2018-02-19T13:02:26"/>
    <n v="1"/>
    <n v="748.35"/>
    <n v="748.35"/>
    <n v="30"/>
    <x v="0"/>
    <x v="0"/>
    <n v="2"/>
  </r>
  <r>
    <x v="1169"/>
    <x v="1126"/>
    <x v="0"/>
    <s v="HVLP"/>
    <s v="A10BH05"/>
    <d v="2018-02-23T12:33:37"/>
    <n v="1"/>
    <n v="748.35"/>
    <n v="748.35"/>
    <n v="30"/>
    <x v="0"/>
    <x v="0"/>
    <n v="2"/>
  </r>
  <r>
    <x v="1169"/>
    <x v="1126"/>
    <x v="0"/>
    <s v="HVLP"/>
    <s v="A10BH05"/>
    <d v="2018-02-23T13:37:34"/>
    <n v="1"/>
    <n v="748.35"/>
    <n v="748.35"/>
    <n v="30"/>
    <x v="0"/>
    <x v="0"/>
    <n v="2"/>
  </r>
  <r>
    <x v="1169"/>
    <x v="1126"/>
    <x v="0"/>
    <s v="HVLP"/>
    <s v="A10BH05"/>
    <d v="2018-03-15T11:43:31"/>
    <n v="1"/>
    <n v="748.35"/>
    <n v="748.35"/>
    <n v="30"/>
    <x v="0"/>
    <x v="0"/>
    <n v="3"/>
  </r>
  <r>
    <x v="1169"/>
    <x v="1126"/>
    <x v="0"/>
    <s v="HVLP"/>
    <s v="A10BH05"/>
    <d v="2018-03-15T11:43:31"/>
    <n v="1"/>
    <n v="748.35"/>
    <n v="748.35"/>
    <n v="30"/>
    <x v="0"/>
    <x v="0"/>
    <n v="3"/>
  </r>
  <r>
    <x v="1170"/>
    <x v="1127"/>
    <x v="0"/>
    <s v="HVLP"/>
    <s v="A10BH05"/>
    <d v="2018-03-19T07:44:28"/>
    <n v="2"/>
    <n v="2331.15"/>
    <n v="4662.3"/>
    <n v="30"/>
    <x v="0"/>
    <x v="0"/>
    <n v="3"/>
  </r>
  <r>
    <x v="1169"/>
    <x v="1126"/>
    <x v="0"/>
    <s v="HVLP"/>
    <s v="A10BH05"/>
    <d v="2018-03-28T07:54:45"/>
    <n v="1"/>
    <n v="748.35"/>
    <n v="748.35"/>
    <n v="30"/>
    <x v="0"/>
    <x v="0"/>
    <n v="3"/>
  </r>
  <r>
    <x v="1169"/>
    <x v="1126"/>
    <x v="0"/>
    <s v="HVLP"/>
    <s v="A10BH05"/>
    <d v="2018-03-28T07:54:45"/>
    <n v="1"/>
    <n v="748.35"/>
    <n v="748.35"/>
    <n v="30"/>
    <x v="0"/>
    <x v="0"/>
    <n v="3"/>
  </r>
  <r>
    <x v="1169"/>
    <x v="1126"/>
    <x v="0"/>
    <s v="HVLP"/>
    <s v="A10BH05"/>
    <d v="2018-04-19T12:45:37"/>
    <n v="1"/>
    <n v="748.35"/>
    <n v="748.35"/>
    <n v="30"/>
    <x v="0"/>
    <x v="0"/>
    <n v="4"/>
  </r>
  <r>
    <x v="1169"/>
    <x v="1126"/>
    <x v="0"/>
    <s v="HVLP"/>
    <s v="A10BH05"/>
    <d v="2018-04-19T12:45:37"/>
    <n v="2"/>
    <n v="748.35"/>
    <n v="1496.7"/>
    <n v="30"/>
    <x v="0"/>
    <x v="0"/>
    <n v="4"/>
  </r>
  <r>
    <x v="1169"/>
    <x v="1126"/>
    <x v="0"/>
    <s v="HVLP"/>
    <s v="A10BH05"/>
    <d v="2018-04-20T09:52:28"/>
    <n v="2"/>
    <n v="748.35"/>
    <n v="1496.7"/>
    <n v="30"/>
    <x v="0"/>
    <x v="0"/>
    <n v="4"/>
  </r>
  <r>
    <x v="1169"/>
    <x v="1126"/>
    <x v="0"/>
    <s v="HVLP"/>
    <s v="A10BH05"/>
    <d v="2018-04-26T09:40:31"/>
    <n v="1"/>
    <n v="748.35"/>
    <n v="748.35"/>
    <n v="30"/>
    <x v="0"/>
    <x v="0"/>
    <n v="4"/>
  </r>
  <r>
    <x v="1169"/>
    <x v="1126"/>
    <x v="0"/>
    <s v="HVLP"/>
    <s v="A10BH05"/>
    <d v="2018-05-24T12:02:29"/>
    <n v="1"/>
    <n v="748.35"/>
    <n v="748.35"/>
    <n v="30"/>
    <x v="0"/>
    <x v="0"/>
    <n v="5"/>
  </r>
  <r>
    <x v="1170"/>
    <x v="1127"/>
    <x v="0"/>
    <s v="HVLP"/>
    <s v="A10BH05"/>
    <d v="2018-07-26T08:34:53"/>
    <n v="1"/>
    <n v="2331.15"/>
    <n v="2331.15"/>
    <n v="30"/>
    <x v="0"/>
    <x v="0"/>
    <n v="7"/>
  </r>
  <r>
    <x v="1169"/>
    <x v="1126"/>
    <x v="0"/>
    <s v="HVLP"/>
    <s v="A10BH05"/>
    <d v="2018-10-11T12:27:44"/>
    <n v="1"/>
    <n v="748.35"/>
    <n v="748.35"/>
    <n v="30"/>
    <x v="0"/>
    <x v="0"/>
    <n v="10"/>
  </r>
  <r>
    <x v="1169"/>
    <x v="1126"/>
    <x v="0"/>
    <s v="HVLP"/>
    <s v="A10BH05"/>
    <d v="2018-12-06T13:18:33"/>
    <n v="1"/>
    <n v="748.35"/>
    <n v="748.35"/>
    <n v="30"/>
    <x v="0"/>
    <x v="0"/>
    <n v="12"/>
  </r>
  <r>
    <x v="1169"/>
    <x v="1126"/>
    <x v="0"/>
    <s v="HVLP"/>
    <s v="A10BH05"/>
    <d v="2018-12-07T09:41:25"/>
    <n v="2"/>
    <n v="748.35"/>
    <n v="1496.7"/>
    <n v="30"/>
    <x v="0"/>
    <x v="0"/>
    <n v="12"/>
  </r>
  <r>
    <x v="1169"/>
    <x v="1126"/>
    <x v="0"/>
    <s v="HVLP"/>
    <s v="A10BH05"/>
    <d v="2019-01-29T11:23:48"/>
    <n v="1"/>
    <n v="748.35"/>
    <n v="748.35"/>
    <n v="30"/>
    <x v="0"/>
    <x v="1"/>
    <n v="1"/>
  </r>
  <r>
    <x v="1169"/>
    <x v="1126"/>
    <x v="0"/>
    <s v="HVLP"/>
    <s v="A10BH05"/>
    <d v="2019-03-22T12:50:00"/>
    <n v="1"/>
    <n v="748.35"/>
    <n v="748.35"/>
    <n v="30"/>
    <x v="0"/>
    <x v="1"/>
    <n v="3"/>
  </r>
  <r>
    <x v="1169"/>
    <x v="1126"/>
    <x v="0"/>
    <s v="HVLP"/>
    <s v="A10BH05"/>
    <d v="2019-03-22T12:50:00"/>
    <n v="1"/>
    <n v="748.35"/>
    <n v="748.35"/>
    <n v="30"/>
    <x v="0"/>
    <x v="1"/>
    <n v="3"/>
  </r>
  <r>
    <x v="1169"/>
    <x v="1126"/>
    <x v="0"/>
    <s v="HVLP"/>
    <s v="A10BH05"/>
    <d v="2019-04-05T12:48:40"/>
    <n v="1"/>
    <n v="748.35"/>
    <n v="748.35"/>
    <n v="30"/>
    <x v="0"/>
    <x v="1"/>
    <n v="4"/>
  </r>
  <r>
    <x v="1169"/>
    <x v="1126"/>
    <x v="0"/>
    <s v="HVLP"/>
    <s v="A10BH05"/>
    <d v="2019-05-03T11:26:36"/>
    <n v="1"/>
    <n v="748.35"/>
    <n v="748.35"/>
    <n v="30"/>
    <x v="0"/>
    <x v="1"/>
    <n v="5"/>
  </r>
  <r>
    <x v="1169"/>
    <x v="1126"/>
    <x v="0"/>
    <s v="HVLP"/>
    <s v="A10BH05"/>
    <d v="2019-05-03T11:54:13"/>
    <n v="2"/>
    <n v="748.35"/>
    <n v="1496.7"/>
    <n v="30"/>
    <x v="0"/>
    <x v="1"/>
    <n v="5"/>
  </r>
  <r>
    <x v="1169"/>
    <x v="1126"/>
    <x v="0"/>
    <s v="HVLP"/>
    <s v="A10BH05"/>
    <d v="2019-07-04T09:28:55"/>
    <n v="1"/>
    <n v="748.35"/>
    <n v="748.35"/>
    <n v="30"/>
    <x v="0"/>
    <x v="1"/>
    <n v="7"/>
  </r>
  <r>
    <x v="1169"/>
    <x v="1126"/>
    <x v="0"/>
    <s v="HVLP"/>
    <s v="A10BH05"/>
    <d v="2019-09-13T12:56:53"/>
    <n v="1"/>
    <n v="748.35"/>
    <n v="748.35"/>
    <n v="30"/>
    <x v="0"/>
    <x v="1"/>
    <n v="9"/>
  </r>
  <r>
    <x v="1169"/>
    <x v="1126"/>
    <x v="0"/>
    <s v="HVLP"/>
    <s v="A10BH05"/>
    <d v="2019-10-04T12:04:52"/>
    <n v="1"/>
    <n v="748.35"/>
    <n v="748.35"/>
    <n v="30"/>
    <x v="0"/>
    <x v="1"/>
    <n v="10"/>
  </r>
  <r>
    <x v="1171"/>
    <x v="1128"/>
    <x v="0"/>
    <s v="HVLP"/>
    <s v="N02AX02"/>
    <d v="2018-01-05T12:51:37"/>
    <n v="3"/>
    <n v="19.350000000000001"/>
    <n v="58.05"/>
    <n v="30"/>
    <x v="0"/>
    <x v="0"/>
    <n v="1"/>
  </r>
  <r>
    <x v="1171"/>
    <x v="1128"/>
    <x v="0"/>
    <s v="HVLP"/>
    <s v="N02AX02"/>
    <d v="2018-03-23T11:51:33"/>
    <n v="4"/>
    <n v="19.329999999999998"/>
    <n v="77.319999999999993"/>
    <n v="30"/>
    <x v="0"/>
    <x v="0"/>
    <n v="3"/>
  </r>
  <r>
    <x v="1171"/>
    <x v="1128"/>
    <x v="0"/>
    <s v="HVLP"/>
    <s v="N02AX02"/>
    <d v="2018-06-01T12:41:07"/>
    <n v="2"/>
    <n v="19.350000000000001"/>
    <n v="38.700000000000003"/>
    <n v="30"/>
    <x v="0"/>
    <x v="0"/>
    <n v="6"/>
  </r>
  <r>
    <x v="1171"/>
    <x v="1128"/>
    <x v="0"/>
    <s v="HVLP"/>
    <s v="N02AX02"/>
    <d v="2018-06-01T12:41:07"/>
    <n v="1"/>
    <n v="19.350000000000001"/>
    <n v="19.350000000000001"/>
    <n v="30"/>
    <x v="0"/>
    <x v="0"/>
    <n v="6"/>
  </r>
  <r>
    <x v="1171"/>
    <x v="1128"/>
    <x v="0"/>
    <s v="HVLP"/>
    <s v="N02AX02"/>
    <d v="2018-11-19T12:04:37"/>
    <n v="1"/>
    <n v="19.440000000000001"/>
    <n v="19.440000000000001"/>
    <n v="30"/>
    <x v="0"/>
    <x v="0"/>
    <n v="11"/>
  </r>
  <r>
    <x v="1171"/>
    <x v="1128"/>
    <x v="0"/>
    <s v="HVLP"/>
    <s v="N02AX02"/>
    <d v="2018-11-23T09:09:16"/>
    <n v="1"/>
    <n v="19.440000000000001"/>
    <n v="19.440000000000001"/>
    <n v="30"/>
    <x v="0"/>
    <x v="0"/>
    <n v="11"/>
  </r>
  <r>
    <x v="1171"/>
    <x v="1128"/>
    <x v="0"/>
    <s v="HVLP"/>
    <s v="N02AX02"/>
    <d v="2018-11-23T09:26:12"/>
    <n v="1"/>
    <n v="19.440000000000001"/>
    <n v="19.440000000000001"/>
    <n v="30"/>
    <x v="0"/>
    <x v="0"/>
    <n v="11"/>
  </r>
  <r>
    <x v="1171"/>
    <x v="1128"/>
    <x v="0"/>
    <s v="HVLP"/>
    <s v="N02AX02"/>
    <d v="2018-11-23T09:26:12"/>
    <n v="2"/>
    <n v="19.350000000000001"/>
    <n v="38.700000000000003"/>
    <n v="30"/>
    <x v="0"/>
    <x v="0"/>
    <n v="11"/>
  </r>
  <r>
    <x v="1171"/>
    <x v="1128"/>
    <x v="0"/>
    <s v="HVLP"/>
    <s v="N02AX02"/>
    <d v="2018-11-26T11:51:51"/>
    <n v="1"/>
    <n v="19.350000000000001"/>
    <n v="19.350000000000001"/>
    <n v="30"/>
    <x v="0"/>
    <x v="0"/>
    <n v="11"/>
  </r>
  <r>
    <x v="1172"/>
    <x v="1129"/>
    <x v="0"/>
    <s v="HVLP"/>
    <s v="N02AX02"/>
    <d v="2018-05-25T09:33:27"/>
    <n v="1"/>
    <n v="27.36"/>
    <n v="27.36"/>
    <n v="30"/>
    <x v="0"/>
    <x v="0"/>
    <n v="5"/>
  </r>
  <r>
    <x v="1172"/>
    <x v="1129"/>
    <x v="0"/>
    <s v="HVLP"/>
    <s v="N02AX02"/>
    <d v="2018-05-29T13:51:58"/>
    <n v="2"/>
    <n v="27.36"/>
    <n v="54.72"/>
    <n v="30"/>
    <x v="0"/>
    <x v="0"/>
    <n v="5"/>
  </r>
  <r>
    <x v="1172"/>
    <x v="1129"/>
    <x v="0"/>
    <s v="HVLP"/>
    <s v="N02AX02"/>
    <d v="2018-06-07T13:33:42"/>
    <n v="2"/>
    <n v="27.36"/>
    <n v="54.72"/>
    <n v="30"/>
    <x v="0"/>
    <x v="0"/>
    <n v="6"/>
  </r>
  <r>
    <x v="1172"/>
    <x v="1129"/>
    <x v="0"/>
    <s v="HVLP"/>
    <s v="N02AX02"/>
    <d v="2018-06-15T10:15:00"/>
    <n v="2"/>
    <n v="27.36"/>
    <n v="54.72"/>
    <n v="30"/>
    <x v="0"/>
    <x v="0"/>
    <n v="6"/>
  </r>
  <r>
    <x v="1172"/>
    <x v="1129"/>
    <x v="0"/>
    <s v="HVLP"/>
    <s v="N02AX02"/>
    <d v="2019-01-16T12:51:20"/>
    <n v="2"/>
    <n v="27.49"/>
    <n v="54.98"/>
    <n v="30"/>
    <x v="0"/>
    <x v="1"/>
    <n v="1"/>
  </r>
  <r>
    <x v="1172"/>
    <x v="1129"/>
    <x v="0"/>
    <s v="HVLP"/>
    <s v="N02AX02"/>
    <d v="2019-01-18T09:06:47"/>
    <n v="3"/>
    <n v="27.49"/>
    <n v="82.47"/>
    <n v="30"/>
    <x v="0"/>
    <x v="1"/>
    <n v="1"/>
  </r>
  <r>
    <x v="1172"/>
    <x v="1129"/>
    <x v="0"/>
    <s v="HVLP"/>
    <s v="N02AX02"/>
    <d v="2019-01-21T12:02:02"/>
    <n v="2"/>
    <n v="27.35"/>
    <n v="54.7"/>
    <n v="30"/>
    <x v="0"/>
    <x v="1"/>
    <n v="1"/>
  </r>
  <r>
    <x v="1172"/>
    <x v="1129"/>
    <x v="0"/>
    <s v="HVLP"/>
    <s v="N02AX02"/>
    <d v="2019-04-16T14:08:56"/>
    <n v="3"/>
    <n v="27.35"/>
    <n v="82.05"/>
    <n v="30"/>
    <x v="0"/>
    <x v="1"/>
    <n v="4"/>
  </r>
  <r>
    <x v="1172"/>
    <x v="1129"/>
    <x v="0"/>
    <s v="HVLP"/>
    <s v="N02AX02"/>
    <d v="2019-06-07T12:46:32"/>
    <n v="1"/>
    <n v="27.49"/>
    <n v="27.49"/>
    <n v="30"/>
    <x v="0"/>
    <x v="1"/>
    <n v="6"/>
  </r>
  <r>
    <x v="1172"/>
    <x v="1129"/>
    <x v="0"/>
    <s v="HVLP"/>
    <s v="N02AX02"/>
    <d v="2019-06-28T14:25:58"/>
    <n v="3"/>
    <n v="27.36"/>
    <n v="82.08"/>
    <n v="30"/>
    <x v="0"/>
    <x v="1"/>
    <n v="6"/>
  </r>
  <r>
    <x v="1172"/>
    <x v="1129"/>
    <x v="0"/>
    <s v="HVLP"/>
    <s v="N02AX02"/>
    <d v="2019-07-25T12:05:13"/>
    <n v="2"/>
    <n v="27.36"/>
    <n v="54.72"/>
    <n v="30"/>
    <x v="0"/>
    <x v="1"/>
    <n v="7"/>
  </r>
  <r>
    <x v="1172"/>
    <x v="1129"/>
    <x v="0"/>
    <s v="HVLP"/>
    <s v="N02AX02"/>
    <d v="2019-08-02T13:07:47"/>
    <n v="2"/>
    <n v="27.36"/>
    <n v="54.72"/>
    <n v="30"/>
    <x v="0"/>
    <x v="1"/>
    <n v="8"/>
  </r>
  <r>
    <x v="1172"/>
    <x v="1129"/>
    <x v="0"/>
    <s v="HVLP"/>
    <s v="N02AX02"/>
    <d v="2019-08-02T13:07:47"/>
    <n v="4"/>
    <n v="27.36"/>
    <n v="109.44"/>
    <n v="30"/>
    <x v="0"/>
    <x v="1"/>
    <n v="8"/>
  </r>
  <r>
    <x v="1173"/>
    <x v="1130"/>
    <x v="0"/>
    <s v="HVLP"/>
    <s v="N02AX02"/>
    <d v="2019-01-25T09:22:55"/>
    <n v="2"/>
    <n v="85.69"/>
    <n v="171.38"/>
    <n v="30"/>
    <x v="0"/>
    <x v="1"/>
    <n v="1"/>
  </r>
  <r>
    <x v="1173"/>
    <x v="1130"/>
    <x v="0"/>
    <s v="HVLP"/>
    <s v="N02AX02"/>
    <d v="2019-01-25T09:22:55"/>
    <n v="4"/>
    <n v="84.93"/>
    <n v="339.72"/>
    <n v="30"/>
    <x v="0"/>
    <x v="1"/>
    <n v="1"/>
  </r>
  <r>
    <x v="1174"/>
    <x v="1131"/>
    <x v="0"/>
    <s v="HVLP"/>
    <s v="N02AX02"/>
    <d v="2019-06-07T13:21:30"/>
    <n v="3"/>
    <n v="44.81"/>
    <n v="134.43"/>
    <n v="30"/>
    <x v="0"/>
    <x v="1"/>
    <n v="6"/>
  </r>
  <r>
    <x v="1175"/>
    <x v="1132"/>
    <x v="0"/>
    <s v="HVLP"/>
    <s v="N02AX02"/>
    <d v="2018-01-05T12:51:37"/>
    <n v="2"/>
    <n v="47.07"/>
    <n v="94.14"/>
    <n v="30"/>
    <x v="0"/>
    <x v="0"/>
    <n v="1"/>
  </r>
  <r>
    <x v="1176"/>
    <x v="1133"/>
    <x v="0"/>
    <s v="HVLP"/>
    <s v="N02AX02"/>
    <d v="2018-02-02T11:55:07"/>
    <n v="1"/>
    <n v="71.47"/>
    <n v="71.47"/>
    <n v="30"/>
    <x v="0"/>
    <x v="0"/>
    <n v="2"/>
  </r>
  <r>
    <x v="1175"/>
    <x v="1132"/>
    <x v="0"/>
    <s v="HVLP"/>
    <s v="N02AX02"/>
    <d v="2018-04-13T11:13:46"/>
    <n v="1"/>
    <n v="47.03"/>
    <n v="47.03"/>
    <n v="30"/>
    <x v="0"/>
    <x v="0"/>
    <n v="4"/>
  </r>
  <r>
    <x v="1175"/>
    <x v="1132"/>
    <x v="0"/>
    <s v="HVLP"/>
    <s v="N02AX02"/>
    <d v="2018-04-25T12:52:53"/>
    <n v="1"/>
    <n v="47.03"/>
    <n v="47.03"/>
    <n v="30"/>
    <x v="0"/>
    <x v="0"/>
    <n v="4"/>
  </r>
  <r>
    <x v="1175"/>
    <x v="1132"/>
    <x v="0"/>
    <s v="HVLP"/>
    <s v="N02AX02"/>
    <d v="2018-04-25T12:52:53"/>
    <n v="2"/>
    <n v="47.03"/>
    <n v="94.06"/>
    <n v="30"/>
    <x v="0"/>
    <x v="0"/>
    <n v="4"/>
  </r>
  <r>
    <x v="1176"/>
    <x v="1133"/>
    <x v="0"/>
    <s v="HVLP"/>
    <s v="N02AX02"/>
    <d v="2018-05-03T09:42:43"/>
    <n v="1"/>
    <n v="71.47"/>
    <n v="71.47"/>
    <n v="30"/>
    <x v="0"/>
    <x v="0"/>
    <n v="5"/>
  </r>
  <r>
    <x v="1176"/>
    <x v="1133"/>
    <x v="0"/>
    <s v="HVLP"/>
    <s v="N02AX02"/>
    <d v="2018-05-03T09:42:43"/>
    <n v="1"/>
    <n v="71.47"/>
    <n v="71.47"/>
    <n v="30"/>
    <x v="0"/>
    <x v="0"/>
    <n v="5"/>
  </r>
  <r>
    <x v="1176"/>
    <x v="1133"/>
    <x v="0"/>
    <s v="HVLP"/>
    <s v="N02AX02"/>
    <d v="2018-06-08T12:11:12"/>
    <n v="1"/>
    <n v="71.83"/>
    <n v="71.83"/>
    <n v="30"/>
    <x v="0"/>
    <x v="0"/>
    <n v="6"/>
  </r>
  <r>
    <x v="1176"/>
    <x v="1133"/>
    <x v="0"/>
    <s v="HVLP"/>
    <s v="N02AX02"/>
    <d v="2018-06-08T12:11:12"/>
    <n v="1"/>
    <n v="71.47"/>
    <n v="71.47"/>
    <n v="30"/>
    <x v="0"/>
    <x v="0"/>
    <n v="6"/>
  </r>
  <r>
    <x v="1176"/>
    <x v="1133"/>
    <x v="0"/>
    <s v="HVLP"/>
    <s v="N02AX02"/>
    <d v="2018-07-09T12:43:34"/>
    <n v="1"/>
    <n v="71.47"/>
    <n v="71.47"/>
    <n v="30"/>
    <x v="0"/>
    <x v="0"/>
    <n v="7"/>
  </r>
  <r>
    <x v="1175"/>
    <x v="1132"/>
    <x v="0"/>
    <s v="HVLP"/>
    <s v="N02AX02"/>
    <d v="2018-11-12T12:07:49"/>
    <n v="1"/>
    <n v="47.07"/>
    <n v="47.07"/>
    <n v="30"/>
    <x v="0"/>
    <x v="0"/>
    <n v="11"/>
  </r>
  <r>
    <x v="1175"/>
    <x v="1132"/>
    <x v="0"/>
    <s v="HVLP"/>
    <s v="N02AX02"/>
    <d v="2019-01-25T09:22:55"/>
    <n v="1"/>
    <n v="47.07"/>
    <n v="47.07"/>
    <n v="30"/>
    <x v="0"/>
    <x v="1"/>
    <n v="1"/>
  </r>
  <r>
    <x v="1176"/>
    <x v="1133"/>
    <x v="0"/>
    <s v="HVLP"/>
    <s v="N02AX02"/>
    <d v="2019-02-27T12:47:36"/>
    <n v="1"/>
    <n v="71.45"/>
    <n v="71.45"/>
    <n v="30"/>
    <x v="0"/>
    <x v="1"/>
    <n v="2"/>
  </r>
  <r>
    <x v="1177"/>
    <x v="1133"/>
    <x v="0"/>
    <s v="HVLP"/>
    <s v="N02AX02"/>
    <d v="2019-06-07T13:21:30"/>
    <n v="2"/>
    <n v="116.59"/>
    <n v="233.18"/>
    <n v="30"/>
    <x v="0"/>
    <x v="1"/>
    <n v="6"/>
  </r>
  <r>
    <x v="1178"/>
    <x v="1134"/>
    <x v="0"/>
    <s v="HVLP"/>
    <s v="N02AX02"/>
    <d v="2018-06-25T09:49:29"/>
    <n v="1"/>
    <n v="60.65"/>
    <n v="60.65"/>
    <n v="30"/>
    <x v="0"/>
    <x v="0"/>
    <n v="6"/>
  </r>
  <r>
    <x v="1179"/>
    <x v="1134"/>
    <x v="0"/>
    <s v="HVLP"/>
    <s v="N02AX02"/>
    <d v="2019-05-24T09:25:38"/>
    <n v="2"/>
    <n v="60.32"/>
    <n v="120.64"/>
    <n v="30"/>
    <x v="0"/>
    <x v="1"/>
    <n v="5"/>
  </r>
  <r>
    <x v="1180"/>
    <x v="1135"/>
    <x v="0"/>
    <s v="HVLP"/>
    <s v="A16AA02"/>
    <d v="2018-05-11T10:40:10"/>
    <n v="2"/>
    <n v="290.39999999999998"/>
    <n v="580.79999999999995"/>
    <n v="30"/>
    <x v="0"/>
    <x v="0"/>
    <n v="5"/>
  </r>
  <r>
    <x v="1180"/>
    <x v="1135"/>
    <x v="0"/>
    <s v="HVLP"/>
    <s v="A16AA02"/>
    <d v="2018-05-25T09:33:27"/>
    <n v="2"/>
    <n v="290.39999999999998"/>
    <n v="580.79999999999995"/>
    <n v="30"/>
    <x v="0"/>
    <x v="0"/>
    <n v="5"/>
  </r>
  <r>
    <x v="1180"/>
    <x v="1135"/>
    <x v="0"/>
    <s v="HVLP"/>
    <s v="A16AA02"/>
    <d v="2018-06-06T09:19:16"/>
    <n v="1"/>
    <n v="290.39999999999998"/>
    <n v="290.39999999999998"/>
    <n v="30"/>
    <x v="0"/>
    <x v="0"/>
    <n v="6"/>
  </r>
  <r>
    <x v="1181"/>
    <x v="1136"/>
    <x v="0"/>
    <s v="OP"/>
    <s v="N02AE01"/>
    <d v="2018-05-04T14:25:21"/>
    <n v="1"/>
    <n v="911.85"/>
    <n v="911.85"/>
    <n v="30"/>
    <x v="0"/>
    <x v="0"/>
    <n v="5"/>
  </r>
  <r>
    <x v="1181"/>
    <x v="1136"/>
    <x v="0"/>
    <s v="OP"/>
    <s v="N02AE01"/>
    <d v="2018-05-18T14:20:15"/>
    <n v="1"/>
    <n v="911.85"/>
    <n v="911.85"/>
    <n v="30"/>
    <x v="0"/>
    <x v="0"/>
    <n v="5"/>
  </r>
  <r>
    <x v="1181"/>
    <x v="1136"/>
    <x v="0"/>
    <s v="OP"/>
    <s v="N02AE01"/>
    <d v="2018-05-18T14:20:15"/>
    <n v="1"/>
    <n v="911.85"/>
    <n v="911.85"/>
    <n v="30"/>
    <x v="0"/>
    <x v="0"/>
    <n v="5"/>
  </r>
  <r>
    <x v="1181"/>
    <x v="1136"/>
    <x v="0"/>
    <s v="OP"/>
    <s v="N02AE01"/>
    <d v="2019-11-29T13:54:40"/>
    <n v="1"/>
    <n v="910.95"/>
    <n v="910.95"/>
    <n v="30"/>
    <x v="0"/>
    <x v="1"/>
    <n v="11"/>
  </r>
  <r>
    <x v="1181"/>
    <x v="1136"/>
    <x v="0"/>
    <s v="OP"/>
    <s v="N02AE01"/>
    <d v="2019-12-16T14:38:25"/>
    <n v="1"/>
    <n v="910.95"/>
    <n v="910.95"/>
    <n v="30"/>
    <x v="0"/>
    <x v="1"/>
    <n v="12"/>
  </r>
  <r>
    <x v="1181"/>
    <x v="1136"/>
    <x v="0"/>
    <s v="OP"/>
    <s v="N02AE01"/>
    <d v="2019-12-20T14:46:38"/>
    <n v="1"/>
    <n v="910.95"/>
    <n v="910.95"/>
    <n v="30"/>
    <x v="0"/>
    <x v="1"/>
    <n v="12"/>
  </r>
  <r>
    <x v="1181"/>
    <x v="1136"/>
    <x v="0"/>
    <s v="OP"/>
    <s v="N02AE01"/>
    <d v="2019-12-20T14:46:38"/>
    <n v="1"/>
    <n v="910.95"/>
    <n v="910.95"/>
    <n v="30"/>
    <x v="0"/>
    <x v="1"/>
    <n v="12"/>
  </r>
  <r>
    <x v="1182"/>
    <x v="1137"/>
    <x v="0"/>
    <s v="OP"/>
    <s v="N02AE01"/>
    <d v="2018-12-14T09:52:29"/>
    <n v="1"/>
    <n v="1227.96"/>
    <n v="1227.96"/>
    <n v="30"/>
    <x v="0"/>
    <x v="0"/>
    <n v="12"/>
  </r>
  <r>
    <x v="1182"/>
    <x v="1137"/>
    <x v="0"/>
    <s v="OP"/>
    <s v="N02AE01"/>
    <d v="2019-06-27T13:57:51"/>
    <n v="1"/>
    <n v="1227.8399999999999"/>
    <n v="1227.8399999999999"/>
    <n v="30"/>
    <x v="0"/>
    <x v="1"/>
    <n v="6"/>
  </r>
  <r>
    <x v="1183"/>
    <x v="1138"/>
    <x v="0"/>
    <s v="HVLP"/>
    <s v="S01EE04"/>
    <d v="2018-09-13T12:22:23"/>
    <n v="1"/>
    <n v="199.65"/>
    <n v="199.65"/>
    <n v="30"/>
    <x v="0"/>
    <x v="0"/>
    <n v="9"/>
  </r>
  <r>
    <x v="1184"/>
    <x v="1139"/>
    <x v="0"/>
    <s v="HVLP"/>
    <s v="C04AD03"/>
    <d v="2018-01-24T12:31:58"/>
    <n v="1"/>
    <n v="224.4"/>
    <n v="224.4"/>
    <n v="30"/>
    <x v="0"/>
    <x v="0"/>
    <n v="1"/>
  </r>
  <r>
    <x v="1185"/>
    <x v="1140"/>
    <x v="0"/>
    <s v="HVLP"/>
    <s v="D07BB03"/>
    <d v="2018-05-22T09:34:36"/>
    <n v="1"/>
    <n v="43.32"/>
    <n v="43.32"/>
    <n v="30"/>
    <x v="0"/>
    <x v="0"/>
    <n v="5"/>
  </r>
  <r>
    <x v="1185"/>
    <x v="1140"/>
    <x v="0"/>
    <s v="HVLP"/>
    <s v="D07BB03"/>
    <d v="2018-05-22T09:34:36"/>
    <n v="2"/>
    <n v="43.32"/>
    <n v="86.64"/>
    <n v="30"/>
    <x v="0"/>
    <x v="0"/>
    <n v="5"/>
  </r>
  <r>
    <x v="1185"/>
    <x v="1140"/>
    <x v="0"/>
    <s v="HVLP"/>
    <s v="D07BB03"/>
    <d v="2018-09-19T11:15:04"/>
    <n v="1"/>
    <n v="43.32"/>
    <n v="43.32"/>
    <n v="30"/>
    <x v="0"/>
    <x v="0"/>
    <n v="9"/>
  </r>
  <r>
    <x v="1185"/>
    <x v="1140"/>
    <x v="0"/>
    <s v="HVLP"/>
    <s v="D07BB03"/>
    <d v="2018-12-11T14:44:00"/>
    <n v="3"/>
    <n v="43.32"/>
    <n v="129.96"/>
    <n v="30"/>
    <x v="0"/>
    <x v="0"/>
    <n v="12"/>
  </r>
  <r>
    <x v="1186"/>
    <x v="1141"/>
    <x v="0"/>
    <s v="HVLP"/>
    <s v="D07AB09"/>
    <d v="2018-01-08T09:09:16"/>
    <n v="3"/>
    <n v="42.39"/>
    <n v="127.17"/>
    <n v="30"/>
    <x v="0"/>
    <x v="0"/>
    <n v="1"/>
  </r>
  <r>
    <x v="1186"/>
    <x v="1141"/>
    <x v="0"/>
    <s v="HVLP"/>
    <s v="D07AB09"/>
    <d v="2018-03-21T12:25:34"/>
    <n v="1"/>
    <n v="42.39"/>
    <n v="42.39"/>
    <n v="30"/>
    <x v="0"/>
    <x v="0"/>
    <n v="3"/>
  </r>
  <r>
    <x v="1187"/>
    <x v="1142"/>
    <x v="0"/>
    <s v="HVLP"/>
    <s v="D07AB09"/>
    <d v="2018-05-30T12:51:07"/>
    <n v="1"/>
    <n v="27.03"/>
    <n v="27.03"/>
    <n v="30"/>
    <x v="0"/>
    <x v="0"/>
    <n v="5"/>
  </r>
  <r>
    <x v="1186"/>
    <x v="1141"/>
    <x v="0"/>
    <s v="HVLP"/>
    <s v="D07AB09"/>
    <d v="2018-07-20T10:18:20"/>
    <n v="1"/>
    <n v="42.39"/>
    <n v="42.39"/>
    <n v="30"/>
    <x v="0"/>
    <x v="0"/>
    <n v="7"/>
  </r>
  <r>
    <x v="1186"/>
    <x v="1141"/>
    <x v="0"/>
    <s v="HVLP"/>
    <s v="D07AB09"/>
    <d v="2018-07-20T10:18:20"/>
    <n v="1"/>
    <n v="42.38"/>
    <n v="42.38"/>
    <n v="30"/>
    <x v="0"/>
    <x v="0"/>
    <n v="7"/>
  </r>
  <r>
    <x v="1186"/>
    <x v="1141"/>
    <x v="0"/>
    <s v="HVLP"/>
    <s v="D07AB09"/>
    <d v="2018-11-16T12:07:20"/>
    <n v="1"/>
    <n v="42.38"/>
    <n v="42.38"/>
    <n v="30"/>
    <x v="0"/>
    <x v="0"/>
    <n v="11"/>
  </r>
  <r>
    <x v="1186"/>
    <x v="1141"/>
    <x v="0"/>
    <s v="HVLP"/>
    <s v="D07AB09"/>
    <d v="2018-11-19T10:37:15"/>
    <n v="1"/>
    <n v="42.38"/>
    <n v="42.38"/>
    <n v="30"/>
    <x v="0"/>
    <x v="0"/>
    <n v="11"/>
  </r>
  <r>
    <x v="1186"/>
    <x v="1141"/>
    <x v="0"/>
    <s v="HVLP"/>
    <s v="D07AB09"/>
    <d v="2018-12-14T12:05:27"/>
    <n v="1"/>
    <n v="42.38"/>
    <n v="42.38"/>
    <n v="30"/>
    <x v="0"/>
    <x v="0"/>
    <n v="12"/>
  </r>
  <r>
    <x v="1186"/>
    <x v="1141"/>
    <x v="0"/>
    <s v="HVLP"/>
    <s v="D07AB09"/>
    <d v="2019-12-31T10:37:29"/>
    <n v="1"/>
    <n v="42.38"/>
    <n v="42.38"/>
    <n v="30"/>
    <x v="0"/>
    <x v="1"/>
    <n v="12"/>
  </r>
  <r>
    <x v="1188"/>
    <x v="1143"/>
    <x v="0"/>
    <s v="HVLP-R"/>
    <s v="D07AB09"/>
    <d v="2018-03-16T11:40:11"/>
    <n v="3"/>
    <n v="56.1"/>
    <n v="168.3"/>
    <n v="30"/>
    <x v="0"/>
    <x v="0"/>
    <n v="3"/>
  </r>
  <r>
    <x v="1188"/>
    <x v="1143"/>
    <x v="0"/>
    <s v="HVLP-R"/>
    <s v="D07AB09"/>
    <d v="2018-03-21T12:25:34"/>
    <n v="1"/>
    <n v="56.1"/>
    <n v="56.1"/>
    <n v="30"/>
    <x v="0"/>
    <x v="0"/>
    <n v="3"/>
  </r>
  <r>
    <x v="1188"/>
    <x v="1143"/>
    <x v="0"/>
    <s v="HVLP-R"/>
    <s v="D07AB09"/>
    <d v="2018-03-23T11:51:33"/>
    <n v="3"/>
    <n v="56.1"/>
    <n v="168.3"/>
    <n v="30"/>
    <x v="0"/>
    <x v="0"/>
    <n v="3"/>
  </r>
  <r>
    <x v="1188"/>
    <x v="1143"/>
    <x v="0"/>
    <s v="HVLP-R"/>
    <s v="D07AB09"/>
    <d v="2018-05-14T10:41:19"/>
    <n v="1"/>
    <n v="56.6"/>
    <n v="56.6"/>
    <n v="30"/>
    <x v="0"/>
    <x v="0"/>
    <n v="5"/>
  </r>
  <r>
    <x v="1189"/>
    <x v="1144"/>
    <x v="0"/>
    <s v="HVLP"/>
    <s v="C09BB05"/>
    <d v="2019-01-15T09:53:26"/>
    <n v="1"/>
    <n v="98.45"/>
    <n v="98.45"/>
    <n v="30"/>
    <x v="0"/>
    <x v="1"/>
    <n v="1"/>
  </r>
  <r>
    <x v="1189"/>
    <x v="1144"/>
    <x v="0"/>
    <s v="HVLP"/>
    <s v="C09BB05"/>
    <d v="2019-02-01T12:40:49"/>
    <n v="1"/>
    <n v="98.45"/>
    <n v="98.45"/>
    <n v="30"/>
    <x v="0"/>
    <x v="1"/>
    <n v="2"/>
  </r>
  <r>
    <x v="1189"/>
    <x v="1144"/>
    <x v="0"/>
    <s v="HVLP"/>
    <s v="C09BB05"/>
    <d v="2019-02-04T08:51:01"/>
    <n v="1"/>
    <n v="98.45"/>
    <n v="98.45"/>
    <n v="30"/>
    <x v="0"/>
    <x v="1"/>
    <n v="2"/>
  </r>
  <r>
    <x v="1190"/>
    <x v="1145"/>
    <x v="0"/>
    <s v="HVLP"/>
    <s v="C09BB05"/>
    <d v="2018-02-16T11:50:13"/>
    <n v="1"/>
    <n v="158.38"/>
    <n v="158.38"/>
    <n v="30"/>
    <x v="0"/>
    <x v="0"/>
    <n v="2"/>
  </r>
  <r>
    <x v="1190"/>
    <x v="1145"/>
    <x v="0"/>
    <s v="HVLP"/>
    <s v="C09BB05"/>
    <d v="2018-03-16T09:51:39"/>
    <n v="1"/>
    <n v="158.37"/>
    <n v="158.37"/>
    <n v="30"/>
    <x v="0"/>
    <x v="0"/>
    <n v="3"/>
  </r>
  <r>
    <x v="1190"/>
    <x v="1145"/>
    <x v="0"/>
    <s v="HVLP"/>
    <s v="C09BB05"/>
    <d v="2018-03-16T09:51:39"/>
    <n v="1"/>
    <n v="158.37"/>
    <n v="158.37"/>
    <n v="30"/>
    <x v="0"/>
    <x v="0"/>
    <n v="3"/>
  </r>
  <r>
    <x v="1190"/>
    <x v="1145"/>
    <x v="0"/>
    <s v="HVLP"/>
    <s v="C09BB05"/>
    <d v="2018-06-27T11:55:43"/>
    <n v="1"/>
    <n v="158.37"/>
    <n v="158.37"/>
    <n v="30"/>
    <x v="0"/>
    <x v="0"/>
    <n v="6"/>
  </r>
  <r>
    <x v="1190"/>
    <x v="1145"/>
    <x v="0"/>
    <s v="HVLP"/>
    <s v="C09BB05"/>
    <d v="2018-09-19T09:45:59"/>
    <n v="1"/>
    <n v="158.37"/>
    <n v="158.37"/>
    <n v="30"/>
    <x v="0"/>
    <x v="0"/>
    <n v="9"/>
  </r>
  <r>
    <x v="1190"/>
    <x v="1145"/>
    <x v="0"/>
    <s v="HVLP"/>
    <s v="C09BB05"/>
    <d v="2018-09-20T09:09:58"/>
    <n v="1"/>
    <n v="158.37"/>
    <n v="158.37"/>
    <n v="30"/>
    <x v="0"/>
    <x v="0"/>
    <n v="9"/>
  </r>
  <r>
    <x v="1190"/>
    <x v="1145"/>
    <x v="0"/>
    <s v="HVLP"/>
    <s v="C09BB05"/>
    <d v="2019-08-07T12:53:47"/>
    <n v="1"/>
    <n v="158.22"/>
    <n v="158.22"/>
    <n v="30"/>
    <x v="0"/>
    <x v="1"/>
    <n v="8"/>
  </r>
  <r>
    <x v="1191"/>
    <x v="1146"/>
    <x v="0"/>
    <s v="HVLP"/>
    <s v="C09BX01"/>
    <d v="2018-01-10T12:43:00"/>
    <n v="1"/>
    <n v="224.37"/>
    <n v="224.37"/>
    <n v="30"/>
    <x v="0"/>
    <x v="0"/>
    <n v="1"/>
  </r>
  <r>
    <x v="1191"/>
    <x v="1146"/>
    <x v="0"/>
    <s v="HVLP"/>
    <s v="C09BX01"/>
    <d v="2018-02-07T12:42:57"/>
    <n v="1"/>
    <n v="224.37"/>
    <n v="224.37"/>
    <n v="30"/>
    <x v="0"/>
    <x v="0"/>
    <n v="2"/>
  </r>
  <r>
    <x v="1191"/>
    <x v="1146"/>
    <x v="0"/>
    <s v="HVLP"/>
    <s v="C09BX01"/>
    <d v="2018-03-29T12:46:53"/>
    <n v="1"/>
    <n v="224.37"/>
    <n v="224.37"/>
    <n v="30"/>
    <x v="0"/>
    <x v="0"/>
    <n v="3"/>
  </r>
  <r>
    <x v="1191"/>
    <x v="1146"/>
    <x v="0"/>
    <s v="HVLP"/>
    <s v="C09BX01"/>
    <d v="2018-05-28T12:14:28"/>
    <n v="1"/>
    <n v="224.37"/>
    <n v="224.37"/>
    <n v="30"/>
    <x v="0"/>
    <x v="0"/>
    <n v="5"/>
  </r>
  <r>
    <x v="1191"/>
    <x v="1146"/>
    <x v="0"/>
    <s v="HVLP"/>
    <s v="C09BX01"/>
    <d v="2018-06-06T09:19:16"/>
    <n v="1"/>
    <n v="224.37"/>
    <n v="224.37"/>
    <n v="30"/>
    <x v="0"/>
    <x v="0"/>
    <n v="6"/>
  </r>
  <r>
    <x v="1192"/>
    <x v="1147"/>
    <x v="0"/>
    <s v="HVLP"/>
    <s v="C09BX01"/>
    <d v="2019-03-15T10:14:44"/>
    <n v="1"/>
    <n v="640.02"/>
    <n v="640.02"/>
    <n v="30"/>
    <x v="0"/>
    <x v="1"/>
    <n v="3"/>
  </r>
  <r>
    <x v="1193"/>
    <x v="1148"/>
    <x v="0"/>
    <s v="HVLP"/>
    <s v="C09BX01"/>
    <d v="2018-01-12T12:51:32"/>
    <n v="1"/>
    <n v="140.72"/>
    <n v="140.72"/>
    <n v="30"/>
    <x v="0"/>
    <x v="0"/>
    <n v="1"/>
  </r>
  <r>
    <x v="1193"/>
    <x v="1148"/>
    <x v="0"/>
    <s v="HVLP"/>
    <s v="C09BX01"/>
    <d v="2018-02-23T12:33:37"/>
    <n v="1"/>
    <n v="140.72"/>
    <n v="140.72"/>
    <n v="30"/>
    <x v="0"/>
    <x v="0"/>
    <n v="2"/>
  </r>
  <r>
    <x v="1193"/>
    <x v="1148"/>
    <x v="0"/>
    <s v="HVLP"/>
    <s v="C09BX01"/>
    <d v="2018-03-23T12:23:13"/>
    <n v="1"/>
    <n v="140.72"/>
    <n v="140.72"/>
    <n v="30"/>
    <x v="0"/>
    <x v="0"/>
    <n v="3"/>
  </r>
  <r>
    <x v="1193"/>
    <x v="1148"/>
    <x v="0"/>
    <s v="HVLP"/>
    <s v="C09BX01"/>
    <d v="2019-09-12T12:56:48"/>
    <n v="1"/>
    <n v="140.72"/>
    <n v="140.72"/>
    <n v="30"/>
    <x v="0"/>
    <x v="1"/>
    <n v="9"/>
  </r>
  <r>
    <x v="1194"/>
    <x v="1149"/>
    <x v="1"/>
    <s v="HVLP-R"/>
    <s v="J01EA01"/>
    <d v="2018-12-07T10:40:09"/>
    <n v="1"/>
    <n v="34.1"/>
    <n v="34.1"/>
    <n v="30"/>
    <x v="0"/>
    <x v="0"/>
    <n v="12"/>
  </r>
  <r>
    <x v="1195"/>
    <x v="1150"/>
    <x v="0"/>
    <s v="HVLP"/>
    <s v="C09AA05"/>
    <d v="2018-01-23T14:01:51"/>
    <n v="1"/>
    <n v="14.77"/>
    <n v="14.77"/>
    <n v="30"/>
    <x v="0"/>
    <x v="0"/>
    <n v="1"/>
  </r>
  <r>
    <x v="1195"/>
    <x v="1150"/>
    <x v="0"/>
    <s v="HVLP"/>
    <s v="C09AA05"/>
    <d v="2018-02-02T11:55:07"/>
    <n v="1"/>
    <n v="14.77"/>
    <n v="14.77"/>
    <n v="30"/>
    <x v="0"/>
    <x v="0"/>
    <n v="2"/>
  </r>
  <r>
    <x v="1195"/>
    <x v="1150"/>
    <x v="0"/>
    <s v="HVLP"/>
    <s v="C09AA05"/>
    <d v="2018-02-09T08:23:00"/>
    <n v="1"/>
    <n v="14.77"/>
    <n v="14.77"/>
    <n v="30"/>
    <x v="0"/>
    <x v="0"/>
    <n v="2"/>
  </r>
  <r>
    <x v="1195"/>
    <x v="1150"/>
    <x v="0"/>
    <s v="HVLP"/>
    <s v="C09AA05"/>
    <d v="2018-02-09T08:23:00"/>
    <n v="1"/>
    <n v="14.77"/>
    <n v="14.77"/>
    <n v="30"/>
    <x v="0"/>
    <x v="0"/>
    <n v="2"/>
  </r>
  <r>
    <x v="1195"/>
    <x v="1150"/>
    <x v="0"/>
    <s v="HVLP"/>
    <s v="C09AA05"/>
    <d v="2018-02-23T13:37:34"/>
    <n v="3"/>
    <n v="14.77"/>
    <n v="44.31"/>
    <n v="30"/>
    <x v="0"/>
    <x v="0"/>
    <n v="2"/>
  </r>
  <r>
    <x v="1195"/>
    <x v="1150"/>
    <x v="0"/>
    <s v="HVLP"/>
    <s v="C09AA05"/>
    <d v="2018-03-05T10:06:54"/>
    <n v="1"/>
    <n v="14.77"/>
    <n v="14.77"/>
    <n v="30"/>
    <x v="0"/>
    <x v="0"/>
    <n v="3"/>
  </r>
  <r>
    <x v="1195"/>
    <x v="1150"/>
    <x v="0"/>
    <s v="HVLP"/>
    <s v="C09AA05"/>
    <d v="2018-03-28T07:54:45"/>
    <n v="1"/>
    <n v="14.77"/>
    <n v="14.77"/>
    <n v="30"/>
    <x v="0"/>
    <x v="0"/>
    <n v="3"/>
  </r>
  <r>
    <x v="1195"/>
    <x v="1150"/>
    <x v="0"/>
    <s v="HVLP"/>
    <s v="C09AA05"/>
    <d v="2018-03-28T07:54:45"/>
    <n v="1"/>
    <n v="14.77"/>
    <n v="14.77"/>
    <n v="30"/>
    <x v="0"/>
    <x v="0"/>
    <n v="3"/>
  </r>
  <r>
    <x v="1195"/>
    <x v="1150"/>
    <x v="0"/>
    <s v="HVLP"/>
    <s v="C09AA05"/>
    <d v="2018-04-06T10:50:50"/>
    <n v="2"/>
    <n v="14.77"/>
    <n v="29.54"/>
    <n v="30"/>
    <x v="0"/>
    <x v="0"/>
    <n v="4"/>
  </r>
  <r>
    <x v="1195"/>
    <x v="1150"/>
    <x v="0"/>
    <s v="HVLP"/>
    <s v="C09AA05"/>
    <d v="2018-04-06T10:50:50"/>
    <n v="1"/>
    <n v="14.77"/>
    <n v="14.77"/>
    <n v="30"/>
    <x v="0"/>
    <x v="0"/>
    <n v="4"/>
  </r>
  <r>
    <x v="1195"/>
    <x v="1150"/>
    <x v="0"/>
    <s v="HVLP"/>
    <s v="C09AA05"/>
    <d v="2018-04-13T13:04:07"/>
    <n v="3"/>
    <n v="14.77"/>
    <n v="44.31"/>
    <n v="30"/>
    <x v="0"/>
    <x v="0"/>
    <n v="4"/>
  </r>
  <r>
    <x v="1195"/>
    <x v="1150"/>
    <x v="0"/>
    <s v="HVLP"/>
    <s v="C09AA05"/>
    <d v="2018-05-14T13:21:35"/>
    <n v="2"/>
    <n v="14.77"/>
    <n v="29.54"/>
    <n v="30"/>
    <x v="0"/>
    <x v="0"/>
    <n v="5"/>
  </r>
  <r>
    <x v="1195"/>
    <x v="1150"/>
    <x v="0"/>
    <s v="HVLP"/>
    <s v="C09AA05"/>
    <d v="2018-09-14T08:26:11"/>
    <n v="1"/>
    <n v="14.77"/>
    <n v="14.77"/>
    <n v="30"/>
    <x v="0"/>
    <x v="0"/>
    <n v="9"/>
  </r>
  <r>
    <x v="1195"/>
    <x v="1150"/>
    <x v="0"/>
    <s v="HVLP"/>
    <s v="C09AA05"/>
    <d v="2018-09-14T08:26:11"/>
    <n v="1"/>
    <n v="14.77"/>
    <n v="14.77"/>
    <n v="30"/>
    <x v="0"/>
    <x v="0"/>
    <n v="9"/>
  </r>
  <r>
    <x v="1195"/>
    <x v="1150"/>
    <x v="0"/>
    <s v="HVLP"/>
    <s v="C09AA05"/>
    <d v="2018-09-17T12:26:06"/>
    <n v="1"/>
    <n v="14.77"/>
    <n v="14.77"/>
    <n v="30"/>
    <x v="0"/>
    <x v="0"/>
    <n v="9"/>
  </r>
  <r>
    <x v="1195"/>
    <x v="1150"/>
    <x v="0"/>
    <s v="HVLP"/>
    <s v="C09AA05"/>
    <d v="2018-10-05T11:14:24"/>
    <n v="3"/>
    <n v="14.77"/>
    <n v="44.31"/>
    <n v="30"/>
    <x v="0"/>
    <x v="0"/>
    <n v="10"/>
  </r>
  <r>
    <x v="1195"/>
    <x v="1150"/>
    <x v="0"/>
    <s v="HVLP"/>
    <s v="C09AA05"/>
    <d v="2018-11-16T11:54:40"/>
    <n v="3"/>
    <n v="14.77"/>
    <n v="44.31"/>
    <n v="30"/>
    <x v="0"/>
    <x v="0"/>
    <n v="11"/>
  </r>
  <r>
    <x v="1195"/>
    <x v="1150"/>
    <x v="0"/>
    <s v="HVLP"/>
    <s v="C09AA05"/>
    <d v="2018-11-16T11:54:40"/>
    <n v="2"/>
    <n v="14.77"/>
    <n v="29.54"/>
    <n v="30"/>
    <x v="0"/>
    <x v="0"/>
    <n v="11"/>
  </r>
  <r>
    <x v="1195"/>
    <x v="1150"/>
    <x v="0"/>
    <s v="HVLP"/>
    <s v="C09AA05"/>
    <d v="2018-11-19T09:19:08"/>
    <n v="1"/>
    <n v="14.77"/>
    <n v="14.77"/>
    <n v="30"/>
    <x v="0"/>
    <x v="0"/>
    <n v="11"/>
  </r>
  <r>
    <x v="1195"/>
    <x v="1150"/>
    <x v="0"/>
    <s v="HVLP"/>
    <s v="C09AA05"/>
    <d v="2018-11-19T10:37:15"/>
    <n v="1"/>
    <n v="14.77"/>
    <n v="14.77"/>
    <n v="30"/>
    <x v="0"/>
    <x v="0"/>
    <n v="11"/>
  </r>
  <r>
    <x v="1195"/>
    <x v="1150"/>
    <x v="0"/>
    <s v="HVLP"/>
    <s v="C09AA05"/>
    <d v="2018-11-19T10:42:17"/>
    <n v="1"/>
    <n v="14.77"/>
    <n v="14.77"/>
    <n v="30"/>
    <x v="0"/>
    <x v="0"/>
    <n v="11"/>
  </r>
  <r>
    <x v="1195"/>
    <x v="1150"/>
    <x v="0"/>
    <s v="HVLP"/>
    <s v="C09AA05"/>
    <d v="2018-11-19T12:04:37"/>
    <n v="1"/>
    <n v="14.77"/>
    <n v="14.77"/>
    <n v="30"/>
    <x v="0"/>
    <x v="0"/>
    <n v="11"/>
  </r>
  <r>
    <x v="1195"/>
    <x v="1150"/>
    <x v="0"/>
    <s v="HVLP"/>
    <s v="C09AA05"/>
    <d v="2019-01-07T12:09:21"/>
    <n v="1"/>
    <n v="14.77"/>
    <n v="14.77"/>
    <n v="30"/>
    <x v="0"/>
    <x v="1"/>
    <n v="1"/>
  </r>
  <r>
    <x v="1195"/>
    <x v="1150"/>
    <x v="0"/>
    <s v="HVLP"/>
    <s v="C09AA05"/>
    <d v="2019-02-05T13:48:00"/>
    <n v="1"/>
    <n v="14.77"/>
    <n v="14.77"/>
    <n v="30"/>
    <x v="0"/>
    <x v="1"/>
    <n v="2"/>
  </r>
  <r>
    <x v="1195"/>
    <x v="1150"/>
    <x v="0"/>
    <s v="HVLP"/>
    <s v="C09AA05"/>
    <d v="2019-02-22T08:47:31"/>
    <n v="3"/>
    <n v="14.77"/>
    <n v="44.31"/>
    <n v="30"/>
    <x v="0"/>
    <x v="1"/>
    <n v="2"/>
  </r>
  <r>
    <x v="1195"/>
    <x v="1150"/>
    <x v="0"/>
    <s v="HVLP"/>
    <s v="C09AA05"/>
    <d v="2019-03-15T09:44:47"/>
    <n v="2"/>
    <n v="14.77"/>
    <n v="29.54"/>
    <n v="30"/>
    <x v="0"/>
    <x v="1"/>
    <n v="3"/>
  </r>
  <r>
    <x v="1195"/>
    <x v="1150"/>
    <x v="0"/>
    <s v="HVLP"/>
    <s v="C09AA05"/>
    <d v="2019-03-15T10:14:44"/>
    <n v="2"/>
    <n v="14.77"/>
    <n v="29.54"/>
    <n v="30"/>
    <x v="0"/>
    <x v="1"/>
    <n v="3"/>
  </r>
  <r>
    <x v="1195"/>
    <x v="1150"/>
    <x v="0"/>
    <s v="HVLP"/>
    <s v="C09AA05"/>
    <d v="2019-03-15T10:14:44"/>
    <n v="1"/>
    <n v="14.77"/>
    <n v="14.77"/>
    <n v="30"/>
    <x v="0"/>
    <x v="1"/>
    <n v="3"/>
  </r>
  <r>
    <x v="1195"/>
    <x v="1150"/>
    <x v="0"/>
    <s v="HVLP"/>
    <s v="C09AA05"/>
    <d v="2019-04-05T12:31:29"/>
    <n v="1"/>
    <n v="14.77"/>
    <n v="14.77"/>
    <n v="30"/>
    <x v="0"/>
    <x v="1"/>
    <n v="4"/>
  </r>
  <r>
    <x v="1195"/>
    <x v="1150"/>
    <x v="0"/>
    <s v="HVLP"/>
    <s v="C09AA05"/>
    <d v="2019-04-05T12:31:29"/>
    <n v="2"/>
    <n v="14.77"/>
    <n v="29.54"/>
    <n v="30"/>
    <x v="0"/>
    <x v="1"/>
    <n v="4"/>
  </r>
  <r>
    <x v="1195"/>
    <x v="1150"/>
    <x v="0"/>
    <s v="HVLP"/>
    <s v="C09AA05"/>
    <d v="2019-06-14T10:19:11"/>
    <n v="1"/>
    <n v="14.77"/>
    <n v="14.77"/>
    <n v="30"/>
    <x v="0"/>
    <x v="1"/>
    <n v="6"/>
  </r>
  <r>
    <x v="1195"/>
    <x v="1150"/>
    <x v="0"/>
    <s v="HVLP"/>
    <s v="C09AA05"/>
    <d v="2019-06-14T13:19:31"/>
    <n v="2"/>
    <n v="14.77"/>
    <n v="29.54"/>
    <n v="30"/>
    <x v="0"/>
    <x v="1"/>
    <n v="6"/>
  </r>
  <r>
    <x v="1195"/>
    <x v="1150"/>
    <x v="0"/>
    <s v="HVLP"/>
    <s v="C09AA05"/>
    <d v="2019-07-25T14:47:36"/>
    <n v="1"/>
    <n v="14.76"/>
    <n v="14.76"/>
    <n v="30"/>
    <x v="0"/>
    <x v="1"/>
    <n v="7"/>
  </r>
  <r>
    <x v="1195"/>
    <x v="1150"/>
    <x v="0"/>
    <s v="HVLP"/>
    <s v="C09AA05"/>
    <d v="2019-08-16T09:08:46"/>
    <n v="2"/>
    <n v="14.76"/>
    <n v="29.52"/>
    <n v="30"/>
    <x v="0"/>
    <x v="1"/>
    <n v="8"/>
  </r>
  <r>
    <x v="1195"/>
    <x v="1150"/>
    <x v="0"/>
    <s v="HVLP"/>
    <s v="C09AA05"/>
    <d v="2019-08-23T10:46:51"/>
    <n v="3"/>
    <n v="14.76"/>
    <n v="44.28"/>
    <n v="30"/>
    <x v="0"/>
    <x v="1"/>
    <n v="8"/>
  </r>
  <r>
    <x v="1195"/>
    <x v="1150"/>
    <x v="0"/>
    <s v="HVLP"/>
    <s v="C09AA05"/>
    <d v="2019-09-06T13:29:14"/>
    <n v="2"/>
    <n v="14.76"/>
    <n v="29.52"/>
    <n v="30"/>
    <x v="0"/>
    <x v="1"/>
    <n v="9"/>
  </r>
  <r>
    <x v="1195"/>
    <x v="1150"/>
    <x v="0"/>
    <s v="HVLP"/>
    <s v="C09AA05"/>
    <d v="2019-09-06T13:29:14"/>
    <n v="1"/>
    <n v="14.76"/>
    <n v="14.76"/>
    <n v="30"/>
    <x v="0"/>
    <x v="1"/>
    <n v="9"/>
  </r>
  <r>
    <x v="1195"/>
    <x v="1150"/>
    <x v="0"/>
    <s v="HVLP"/>
    <s v="C09AA05"/>
    <d v="2019-12-31T10:37:29"/>
    <n v="1"/>
    <n v="14.76"/>
    <n v="14.76"/>
    <n v="30"/>
    <x v="0"/>
    <x v="1"/>
    <n v="12"/>
  </r>
  <r>
    <x v="1196"/>
    <x v="1151"/>
    <x v="0"/>
    <s v="HVLP"/>
    <s v="C09AA05"/>
    <d v="2019-03-19T12:16:10"/>
    <n v="1"/>
    <n v="60.37"/>
    <n v="60.37"/>
    <n v="30"/>
    <x v="0"/>
    <x v="1"/>
    <n v="3"/>
  </r>
  <r>
    <x v="1196"/>
    <x v="1151"/>
    <x v="0"/>
    <s v="HVLP"/>
    <s v="C09AA05"/>
    <d v="2019-03-22T12:50:00"/>
    <n v="2"/>
    <n v="60.37"/>
    <n v="120.74"/>
    <n v="30"/>
    <x v="0"/>
    <x v="1"/>
    <n v="3"/>
  </r>
  <r>
    <x v="1197"/>
    <x v="1152"/>
    <x v="0"/>
    <s v="HVLP"/>
    <s v="C09AA05"/>
    <d v="2018-01-05T12:51:37"/>
    <n v="3"/>
    <n v="11.84"/>
    <n v="35.520000000000003"/>
    <n v="30"/>
    <x v="0"/>
    <x v="0"/>
    <n v="1"/>
  </r>
  <r>
    <x v="1197"/>
    <x v="1152"/>
    <x v="0"/>
    <s v="HVLP"/>
    <s v="C09AA05"/>
    <d v="2018-04-13T10:15:26"/>
    <n v="1"/>
    <n v="11.84"/>
    <n v="11.84"/>
    <n v="30"/>
    <x v="0"/>
    <x v="0"/>
    <n v="4"/>
  </r>
  <r>
    <x v="1197"/>
    <x v="1152"/>
    <x v="0"/>
    <s v="HVLP"/>
    <s v="C09AA05"/>
    <d v="2018-04-13T10:15:26"/>
    <n v="2"/>
    <n v="11.84"/>
    <n v="23.68"/>
    <n v="30"/>
    <x v="0"/>
    <x v="0"/>
    <n v="4"/>
  </r>
  <r>
    <x v="1197"/>
    <x v="1152"/>
    <x v="0"/>
    <s v="HVLP"/>
    <s v="C09AA05"/>
    <d v="2018-09-19T09:45:59"/>
    <n v="1"/>
    <n v="11.84"/>
    <n v="11.84"/>
    <n v="30"/>
    <x v="0"/>
    <x v="0"/>
    <n v="9"/>
  </r>
  <r>
    <x v="1197"/>
    <x v="1152"/>
    <x v="0"/>
    <s v="HVLP"/>
    <s v="C09AA05"/>
    <d v="2018-09-21T09:41:09"/>
    <n v="3"/>
    <n v="11.84"/>
    <n v="35.520000000000003"/>
    <n v="30"/>
    <x v="0"/>
    <x v="0"/>
    <n v="9"/>
  </r>
  <r>
    <x v="1197"/>
    <x v="1152"/>
    <x v="0"/>
    <s v="HVLP"/>
    <s v="C09AA05"/>
    <d v="2018-11-16T11:54:40"/>
    <n v="1"/>
    <n v="11.84"/>
    <n v="11.84"/>
    <n v="30"/>
    <x v="0"/>
    <x v="0"/>
    <n v="11"/>
  </r>
  <r>
    <x v="1197"/>
    <x v="1152"/>
    <x v="0"/>
    <s v="HVLP"/>
    <s v="C09AA05"/>
    <d v="2018-11-16T11:54:40"/>
    <n v="2"/>
    <n v="11.84"/>
    <n v="23.68"/>
    <n v="30"/>
    <x v="0"/>
    <x v="0"/>
    <n v="11"/>
  </r>
  <r>
    <x v="1197"/>
    <x v="1152"/>
    <x v="0"/>
    <s v="HVLP"/>
    <s v="C09AA05"/>
    <d v="2019-03-01T10:32:42"/>
    <n v="3"/>
    <n v="11.84"/>
    <n v="35.520000000000003"/>
    <n v="30"/>
    <x v="0"/>
    <x v="1"/>
    <n v="3"/>
  </r>
  <r>
    <x v="1197"/>
    <x v="1152"/>
    <x v="0"/>
    <s v="HVLP"/>
    <s v="C09AA05"/>
    <d v="2019-04-05T12:31:29"/>
    <n v="2"/>
    <n v="11.84"/>
    <n v="23.68"/>
    <n v="30"/>
    <x v="0"/>
    <x v="1"/>
    <n v="4"/>
  </r>
  <r>
    <x v="1197"/>
    <x v="1152"/>
    <x v="0"/>
    <s v="HVLP"/>
    <s v="C09AA05"/>
    <d v="2019-04-05T12:31:29"/>
    <n v="1"/>
    <n v="11.84"/>
    <n v="11.84"/>
    <n v="30"/>
    <x v="0"/>
    <x v="1"/>
    <n v="4"/>
  </r>
  <r>
    <x v="1197"/>
    <x v="1152"/>
    <x v="0"/>
    <s v="HVLP"/>
    <s v="C09AA05"/>
    <d v="2019-05-17T10:51:14"/>
    <n v="1"/>
    <n v="11.84"/>
    <n v="11.84"/>
    <n v="30"/>
    <x v="0"/>
    <x v="1"/>
    <n v="5"/>
  </r>
  <r>
    <x v="1197"/>
    <x v="1152"/>
    <x v="0"/>
    <s v="HVLP"/>
    <s v="C09AA05"/>
    <d v="2019-05-17T10:51:14"/>
    <n v="1"/>
    <n v="11.84"/>
    <n v="11.84"/>
    <n v="30"/>
    <x v="0"/>
    <x v="1"/>
    <n v="5"/>
  </r>
  <r>
    <x v="1197"/>
    <x v="1152"/>
    <x v="0"/>
    <s v="HVLP"/>
    <s v="C09AA05"/>
    <d v="2019-06-07T13:21:30"/>
    <n v="2"/>
    <n v="11.84"/>
    <n v="23.68"/>
    <n v="30"/>
    <x v="0"/>
    <x v="1"/>
    <n v="6"/>
  </r>
  <r>
    <x v="1197"/>
    <x v="1152"/>
    <x v="0"/>
    <s v="HVLP"/>
    <s v="C09AA05"/>
    <d v="2019-07-25T14:47:36"/>
    <n v="1"/>
    <n v="11.84"/>
    <n v="11.84"/>
    <n v="30"/>
    <x v="0"/>
    <x v="1"/>
    <n v="7"/>
  </r>
  <r>
    <x v="1197"/>
    <x v="1152"/>
    <x v="0"/>
    <s v="HVLP"/>
    <s v="C09AA05"/>
    <d v="2019-07-26T10:07:54"/>
    <n v="2"/>
    <n v="11.83"/>
    <n v="23.66"/>
    <n v="30"/>
    <x v="0"/>
    <x v="1"/>
    <n v="7"/>
  </r>
  <r>
    <x v="1197"/>
    <x v="1152"/>
    <x v="0"/>
    <s v="HVLP"/>
    <s v="C09AA05"/>
    <d v="2019-07-26T12:18:40"/>
    <n v="1"/>
    <n v="11.83"/>
    <n v="11.83"/>
    <n v="30"/>
    <x v="0"/>
    <x v="1"/>
    <n v="7"/>
  </r>
  <r>
    <x v="1197"/>
    <x v="1152"/>
    <x v="0"/>
    <s v="HVLP"/>
    <s v="C09AA05"/>
    <d v="2019-10-24T09:38:15"/>
    <n v="2"/>
    <n v="11.83"/>
    <n v="23.66"/>
    <n v="30"/>
    <x v="0"/>
    <x v="1"/>
    <n v="10"/>
  </r>
  <r>
    <x v="1197"/>
    <x v="1152"/>
    <x v="0"/>
    <s v="HVLP"/>
    <s v="C09AA05"/>
    <d v="2019-12-13T10:17:04"/>
    <n v="1"/>
    <n v="11.83"/>
    <n v="11.83"/>
    <n v="30"/>
    <x v="0"/>
    <x v="1"/>
    <n v="12"/>
  </r>
  <r>
    <x v="1198"/>
    <x v="1153"/>
    <x v="0"/>
    <s v="HVLP"/>
    <s v="C09AA05"/>
    <d v="2018-05-11T09:30:57"/>
    <n v="2"/>
    <n v="30.18"/>
    <n v="60.36"/>
    <n v="30"/>
    <x v="0"/>
    <x v="0"/>
    <n v="5"/>
  </r>
  <r>
    <x v="1198"/>
    <x v="1153"/>
    <x v="0"/>
    <s v="HVLP"/>
    <s v="C09AA05"/>
    <d v="2018-05-11T09:30:57"/>
    <n v="1"/>
    <n v="30.18"/>
    <n v="30.18"/>
    <n v="30"/>
    <x v="0"/>
    <x v="0"/>
    <n v="5"/>
  </r>
  <r>
    <x v="1198"/>
    <x v="1153"/>
    <x v="0"/>
    <s v="HVLP"/>
    <s v="C09AA05"/>
    <d v="2018-10-05T11:14:24"/>
    <n v="2"/>
    <n v="30.18"/>
    <n v="60.36"/>
    <n v="30"/>
    <x v="0"/>
    <x v="0"/>
    <n v="10"/>
  </r>
  <r>
    <x v="1198"/>
    <x v="1153"/>
    <x v="0"/>
    <s v="HVLP"/>
    <s v="C09AA05"/>
    <d v="2018-10-05T11:14:24"/>
    <n v="1"/>
    <n v="30.18"/>
    <n v="30.18"/>
    <n v="30"/>
    <x v="0"/>
    <x v="0"/>
    <n v="10"/>
  </r>
  <r>
    <x v="1198"/>
    <x v="1153"/>
    <x v="0"/>
    <s v="HVLP"/>
    <s v="C09AA05"/>
    <d v="2018-10-08T12:46:27"/>
    <n v="1"/>
    <n v="30.18"/>
    <n v="30.18"/>
    <n v="30"/>
    <x v="0"/>
    <x v="0"/>
    <n v="10"/>
  </r>
  <r>
    <x v="1198"/>
    <x v="1153"/>
    <x v="0"/>
    <s v="HVLP"/>
    <s v="C09AA05"/>
    <d v="2019-01-25T09:22:55"/>
    <n v="2"/>
    <n v="30.18"/>
    <n v="60.36"/>
    <n v="30"/>
    <x v="0"/>
    <x v="1"/>
    <n v="1"/>
  </r>
  <r>
    <x v="1198"/>
    <x v="1153"/>
    <x v="0"/>
    <s v="HVLP"/>
    <s v="C09AA05"/>
    <d v="2019-01-25T09:22:55"/>
    <n v="1"/>
    <n v="30.18"/>
    <n v="30.18"/>
    <n v="30"/>
    <x v="0"/>
    <x v="1"/>
    <n v="1"/>
  </r>
  <r>
    <x v="1199"/>
    <x v="1154"/>
    <x v="0"/>
    <s v="HVLP"/>
    <s v="C09AA05"/>
    <d v="2019-04-26T13:14:59"/>
    <n v="2"/>
    <n v="100.6"/>
    <n v="201.2"/>
    <n v="30"/>
    <x v="0"/>
    <x v="1"/>
    <n v="4"/>
  </r>
  <r>
    <x v="1199"/>
    <x v="1154"/>
    <x v="0"/>
    <s v="HVLP"/>
    <s v="C09AA05"/>
    <d v="2019-04-29T10:46:16"/>
    <n v="1"/>
    <n v="100.6"/>
    <n v="100.6"/>
    <n v="30"/>
    <x v="0"/>
    <x v="1"/>
    <n v="4"/>
  </r>
  <r>
    <x v="1200"/>
    <x v="1155"/>
    <x v="0"/>
    <s v="HVLP"/>
    <s v="N06AX05"/>
    <d v="2018-01-24T10:07:54"/>
    <n v="1"/>
    <n v="349.9"/>
    <n v="349.9"/>
    <n v="30"/>
    <x v="0"/>
    <x v="0"/>
    <n v="1"/>
  </r>
  <r>
    <x v="1200"/>
    <x v="1155"/>
    <x v="0"/>
    <s v="HVLP"/>
    <s v="N06AX05"/>
    <d v="2018-09-21T12:42:28"/>
    <n v="1"/>
    <n v="346.47"/>
    <n v="346.47"/>
    <n v="30"/>
    <x v="0"/>
    <x v="0"/>
    <n v="9"/>
  </r>
  <r>
    <x v="1200"/>
    <x v="1155"/>
    <x v="0"/>
    <s v="HVLP"/>
    <s v="N06AX05"/>
    <d v="2019-01-25T14:16:11"/>
    <n v="1"/>
    <n v="349.87"/>
    <n v="349.87"/>
    <n v="30"/>
    <x v="0"/>
    <x v="1"/>
    <n v="1"/>
  </r>
  <r>
    <x v="1200"/>
    <x v="1155"/>
    <x v="0"/>
    <s v="HVLP"/>
    <s v="N06AX05"/>
    <d v="2019-06-11T09:31:17"/>
    <n v="1"/>
    <n v="349.87"/>
    <n v="349.87"/>
    <n v="30"/>
    <x v="0"/>
    <x v="1"/>
    <n v="6"/>
  </r>
  <r>
    <x v="1200"/>
    <x v="1155"/>
    <x v="0"/>
    <s v="HVLP"/>
    <s v="N06AX05"/>
    <d v="2019-07-04T09:28:55"/>
    <n v="1"/>
    <n v="349.56"/>
    <n v="349.56"/>
    <n v="30"/>
    <x v="0"/>
    <x v="1"/>
    <n v="7"/>
  </r>
  <r>
    <x v="1201"/>
    <x v="1156"/>
    <x v="0"/>
    <s v="HVLP"/>
    <s v="N06AX05"/>
    <d v="2018-01-04T12:15:48"/>
    <n v="1"/>
    <n v="111.39"/>
    <n v="111.39"/>
    <n v="30"/>
    <x v="0"/>
    <x v="0"/>
    <n v="1"/>
  </r>
  <r>
    <x v="1201"/>
    <x v="1156"/>
    <x v="0"/>
    <s v="HVLP"/>
    <s v="N06AX05"/>
    <d v="2018-01-05T12:51:37"/>
    <n v="1"/>
    <n v="111.39"/>
    <n v="111.39"/>
    <n v="30"/>
    <x v="0"/>
    <x v="0"/>
    <n v="1"/>
  </r>
  <r>
    <x v="1201"/>
    <x v="1156"/>
    <x v="0"/>
    <s v="HVLP"/>
    <s v="N06AX05"/>
    <d v="2018-01-08T08:53:34"/>
    <n v="1"/>
    <n v="111.39"/>
    <n v="111.39"/>
    <n v="30"/>
    <x v="0"/>
    <x v="0"/>
    <n v="1"/>
  </r>
  <r>
    <x v="1201"/>
    <x v="1156"/>
    <x v="0"/>
    <s v="HVLP"/>
    <s v="N06AX05"/>
    <d v="2018-03-23T09:35:04"/>
    <n v="1"/>
    <n v="111.39"/>
    <n v="111.39"/>
    <n v="30"/>
    <x v="0"/>
    <x v="0"/>
    <n v="3"/>
  </r>
  <r>
    <x v="1201"/>
    <x v="1156"/>
    <x v="0"/>
    <s v="HVLP"/>
    <s v="N06AX05"/>
    <d v="2018-04-04T13:06:57"/>
    <n v="1"/>
    <n v="111.38"/>
    <n v="111.38"/>
    <n v="30"/>
    <x v="0"/>
    <x v="0"/>
    <n v="4"/>
  </r>
  <r>
    <x v="1201"/>
    <x v="1156"/>
    <x v="0"/>
    <s v="HVLP"/>
    <s v="N06AX05"/>
    <d v="2018-06-22T10:02:35"/>
    <n v="2"/>
    <n v="111.38"/>
    <n v="222.76"/>
    <n v="30"/>
    <x v="0"/>
    <x v="0"/>
    <n v="6"/>
  </r>
  <r>
    <x v="1201"/>
    <x v="1156"/>
    <x v="0"/>
    <s v="HVLP"/>
    <s v="N06AX05"/>
    <d v="2018-06-29T14:46:27"/>
    <n v="1"/>
    <n v="111.38"/>
    <n v="111.38"/>
    <n v="30"/>
    <x v="0"/>
    <x v="0"/>
    <n v="6"/>
  </r>
  <r>
    <x v="1201"/>
    <x v="1156"/>
    <x v="0"/>
    <s v="HVLP"/>
    <s v="N06AX05"/>
    <d v="2018-08-24T12:48:27"/>
    <n v="2"/>
    <n v="111.38"/>
    <n v="222.76"/>
    <n v="30"/>
    <x v="0"/>
    <x v="0"/>
    <n v="8"/>
  </r>
  <r>
    <x v="1201"/>
    <x v="1156"/>
    <x v="0"/>
    <s v="HVLP"/>
    <s v="N06AX05"/>
    <d v="2018-11-23T09:09:16"/>
    <n v="1"/>
    <n v="111.38"/>
    <n v="111.38"/>
    <n v="30"/>
    <x v="0"/>
    <x v="0"/>
    <n v="11"/>
  </r>
  <r>
    <x v="1201"/>
    <x v="1156"/>
    <x v="0"/>
    <s v="HVLP"/>
    <s v="N06AX05"/>
    <d v="2018-12-19T10:06:01"/>
    <n v="2"/>
    <n v="111.38"/>
    <n v="222.76"/>
    <n v="30"/>
    <x v="0"/>
    <x v="0"/>
    <n v="12"/>
  </r>
  <r>
    <x v="1201"/>
    <x v="1156"/>
    <x v="0"/>
    <s v="HVLP"/>
    <s v="N06AX05"/>
    <d v="2019-06-14T13:19:31"/>
    <n v="1"/>
    <n v="111.38"/>
    <n v="111.38"/>
    <n v="30"/>
    <x v="0"/>
    <x v="1"/>
    <n v="6"/>
  </r>
  <r>
    <x v="1201"/>
    <x v="1156"/>
    <x v="0"/>
    <s v="HVLP"/>
    <s v="N06AX05"/>
    <d v="2019-08-09T09:33:55"/>
    <n v="2"/>
    <n v="111.28"/>
    <n v="222.56"/>
    <n v="30"/>
    <x v="0"/>
    <x v="1"/>
    <n v="8"/>
  </r>
  <r>
    <x v="1201"/>
    <x v="1156"/>
    <x v="0"/>
    <s v="HVLP"/>
    <s v="N06AX05"/>
    <d v="2019-12-09T09:47:57"/>
    <n v="1"/>
    <n v="111.24"/>
    <n v="111.24"/>
    <n v="30"/>
    <x v="0"/>
    <x v="1"/>
    <n v="12"/>
  </r>
  <r>
    <x v="1202"/>
    <x v="1157"/>
    <x v="0"/>
    <s v="HVLP"/>
    <s v="N06AX05"/>
    <d v="2019-03-22T12:50:00"/>
    <n v="2"/>
    <n v="108.82"/>
    <n v="217.64"/>
    <n v="30"/>
    <x v="0"/>
    <x v="1"/>
    <n v="3"/>
  </r>
  <r>
    <x v="1203"/>
    <x v="1158"/>
    <x v="0"/>
    <s v="HVLP"/>
    <s v="L02BG04"/>
    <d v="2018-01-29T12:47:37"/>
    <n v="1"/>
    <n v="422.87"/>
    <n v="422.87"/>
    <n v="30"/>
    <x v="0"/>
    <x v="0"/>
    <n v="1"/>
  </r>
  <r>
    <x v="1203"/>
    <x v="1158"/>
    <x v="0"/>
    <s v="HVLP"/>
    <s v="L02BG04"/>
    <d v="2018-12-17T12:55:03"/>
    <n v="1"/>
    <n v="422.83"/>
    <n v="422.83"/>
    <n v="30"/>
    <x v="0"/>
    <x v="0"/>
    <n v="12"/>
  </r>
  <r>
    <x v="1203"/>
    <x v="1158"/>
    <x v="0"/>
    <s v="HVLP"/>
    <s v="L02BG04"/>
    <d v="2019-04-18T10:16:05"/>
    <n v="1"/>
    <n v="422.83"/>
    <n v="422.83"/>
    <n v="30"/>
    <x v="0"/>
    <x v="1"/>
    <n v="4"/>
  </r>
  <r>
    <x v="1203"/>
    <x v="1158"/>
    <x v="0"/>
    <s v="HVLP"/>
    <s v="L02BG04"/>
    <d v="2019-04-18T10:16:05"/>
    <n v="2"/>
    <n v="422.83"/>
    <n v="845.66"/>
    <n v="30"/>
    <x v="0"/>
    <x v="1"/>
    <n v="4"/>
  </r>
  <r>
    <x v="1203"/>
    <x v="1158"/>
    <x v="0"/>
    <s v="HVLP"/>
    <s v="L02BG04"/>
    <d v="2019-04-18T10:37:52"/>
    <n v="1"/>
    <n v="422.83"/>
    <n v="422.83"/>
    <n v="30"/>
    <x v="0"/>
    <x v="1"/>
    <n v="4"/>
  </r>
  <r>
    <x v="1203"/>
    <x v="1158"/>
    <x v="0"/>
    <s v="HVLP"/>
    <s v="L02BG04"/>
    <d v="2019-05-23T13:22:53"/>
    <n v="1"/>
    <n v="422.83"/>
    <n v="422.83"/>
    <n v="30"/>
    <x v="0"/>
    <x v="1"/>
    <n v="5"/>
  </r>
  <r>
    <x v="1203"/>
    <x v="1158"/>
    <x v="0"/>
    <s v="HVLP"/>
    <s v="L02BG04"/>
    <d v="2019-07-04T09:28:55"/>
    <n v="1"/>
    <n v="422.83"/>
    <n v="422.83"/>
    <n v="30"/>
    <x v="0"/>
    <x v="1"/>
    <n v="7"/>
  </r>
  <r>
    <x v="1203"/>
    <x v="1158"/>
    <x v="0"/>
    <s v="HVLP"/>
    <s v="L02BG04"/>
    <d v="2019-10-07T12:12:44"/>
    <n v="1"/>
    <n v="422.33"/>
    <n v="422.33"/>
    <n v="30"/>
    <x v="0"/>
    <x v="1"/>
    <n v="10"/>
  </r>
  <r>
    <x v="1203"/>
    <x v="1158"/>
    <x v="0"/>
    <s v="HVLP"/>
    <s v="L02BG04"/>
    <d v="2019-10-08T10:31:20"/>
    <n v="1"/>
    <n v="422.33"/>
    <n v="422.33"/>
    <n v="30"/>
    <x v="0"/>
    <x v="1"/>
    <n v="10"/>
  </r>
  <r>
    <x v="1203"/>
    <x v="1158"/>
    <x v="0"/>
    <s v="HVLP"/>
    <s v="L02BG04"/>
    <d v="2019-10-11T11:20:17"/>
    <n v="1"/>
    <n v="422.33"/>
    <n v="422.33"/>
    <n v="30"/>
    <x v="0"/>
    <x v="1"/>
    <n v="10"/>
  </r>
  <r>
    <x v="1203"/>
    <x v="1158"/>
    <x v="0"/>
    <s v="HVLP"/>
    <s v="L02BG04"/>
    <d v="2019-10-14T08:52:56"/>
    <n v="1"/>
    <n v="422.33"/>
    <n v="422.33"/>
    <n v="30"/>
    <x v="0"/>
    <x v="1"/>
    <n v="10"/>
  </r>
  <r>
    <x v="1204"/>
    <x v="1159"/>
    <x v="0"/>
    <s v="HVLP"/>
    <s v="N03AX14"/>
    <d v="2019-02-19T08:14:07"/>
    <n v="1"/>
    <n v="1507.42"/>
    <n v="1507.42"/>
    <n v="30"/>
    <x v="0"/>
    <x v="1"/>
    <n v="2"/>
  </r>
  <r>
    <x v="1204"/>
    <x v="1159"/>
    <x v="0"/>
    <s v="HVLP"/>
    <s v="N03AX14"/>
    <d v="2019-06-28T09:38:45"/>
    <n v="1"/>
    <n v="1505.94"/>
    <n v="1505.94"/>
    <n v="30"/>
    <x v="0"/>
    <x v="1"/>
    <n v="6"/>
  </r>
  <r>
    <x v="1205"/>
    <x v="1160"/>
    <x v="0"/>
    <s v="HVLP"/>
    <s v="N03AX14"/>
    <d v="2018-01-19T12:29:27"/>
    <n v="1"/>
    <n v="219.44"/>
    <n v="219.44"/>
    <n v="30"/>
    <x v="0"/>
    <x v="0"/>
    <n v="1"/>
  </r>
  <r>
    <x v="1205"/>
    <x v="1160"/>
    <x v="0"/>
    <s v="HVLP"/>
    <s v="N03AX14"/>
    <d v="2019-05-30T12:38:37"/>
    <n v="1"/>
    <n v="169.44"/>
    <n v="169.44"/>
    <n v="30"/>
    <x v="0"/>
    <x v="1"/>
    <n v="5"/>
  </r>
  <r>
    <x v="1205"/>
    <x v="1160"/>
    <x v="0"/>
    <s v="HVLP"/>
    <s v="N03AX14"/>
    <d v="2019-05-30T12:48:15"/>
    <n v="1"/>
    <n v="169.44"/>
    <n v="169.44"/>
    <n v="30"/>
    <x v="0"/>
    <x v="1"/>
    <n v="5"/>
  </r>
  <r>
    <x v="1206"/>
    <x v="1161"/>
    <x v="0"/>
    <s v="HVLP"/>
    <s v="N03AX14"/>
    <d v="2019-02-07T12:50:15"/>
    <n v="1"/>
    <n v="724.03"/>
    <n v="724.03"/>
    <n v="30"/>
    <x v="0"/>
    <x v="1"/>
    <n v="2"/>
  </r>
  <r>
    <x v="1207"/>
    <x v="1162"/>
    <x v="0"/>
    <s v="HVLP"/>
    <s v="S01EC03"/>
    <d v="2018-04-16T09:49:03"/>
    <n v="1"/>
    <n v="111.72"/>
    <n v="111.72"/>
    <n v="30"/>
    <x v="0"/>
    <x v="0"/>
    <n v="4"/>
  </r>
  <r>
    <x v="1207"/>
    <x v="1162"/>
    <x v="0"/>
    <s v="HVLP"/>
    <s v="S01EC03"/>
    <d v="2018-05-24T13:14:33"/>
    <n v="1"/>
    <n v="111.72"/>
    <n v="111.72"/>
    <n v="30"/>
    <x v="0"/>
    <x v="0"/>
    <n v="5"/>
  </r>
  <r>
    <x v="1207"/>
    <x v="1162"/>
    <x v="0"/>
    <s v="HVLP"/>
    <s v="S01EC03"/>
    <d v="2018-11-27T08:39:11"/>
    <n v="1"/>
    <n v="111.73"/>
    <n v="111.73"/>
    <n v="30"/>
    <x v="0"/>
    <x v="0"/>
    <n v="11"/>
  </r>
  <r>
    <x v="1207"/>
    <x v="1162"/>
    <x v="0"/>
    <s v="HVLP"/>
    <s v="S01EC03"/>
    <d v="2018-11-27T09:48:51"/>
    <n v="2"/>
    <n v="111.73"/>
    <n v="223.46"/>
    <n v="30"/>
    <x v="0"/>
    <x v="0"/>
    <n v="11"/>
  </r>
  <r>
    <x v="1208"/>
    <x v="1163"/>
    <x v="0"/>
    <s v="HVLP"/>
    <s v="C10AA05"/>
    <d v="2018-01-26T09:28:43"/>
    <n v="1"/>
    <n v="34.35"/>
    <n v="34.35"/>
    <n v="30"/>
    <x v="0"/>
    <x v="0"/>
    <n v="1"/>
  </r>
  <r>
    <x v="1208"/>
    <x v="1163"/>
    <x v="0"/>
    <s v="HVLP"/>
    <s v="C10AA05"/>
    <d v="2018-01-26T09:28:43"/>
    <n v="3"/>
    <n v="34.35"/>
    <n v="103.05"/>
    <n v="30"/>
    <x v="0"/>
    <x v="0"/>
    <n v="1"/>
  </r>
  <r>
    <x v="1208"/>
    <x v="1163"/>
    <x v="0"/>
    <s v="HVLP"/>
    <s v="C10AA05"/>
    <d v="2018-01-26T09:45:22"/>
    <n v="2"/>
    <n v="34.35"/>
    <n v="68.7"/>
    <n v="30"/>
    <x v="0"/>
    <x v="0"/>
    <n v="1"/>
  </r>
  <r>
    <x v="1209"/>
    <x v="1164"/>
    <x v="0"/>
    <s v="HVLP"/>
    <s v="C10AA05"/>
    <d v="2018-01-26T11:42:19"/>
    <n v="1"/>
    <n v="104.78"/>
    <n v="104.78"/>
    <n v="30"/>
    <x v="0"/>
    <x v="0"/>
    <n v="1"/>
  </r>
  <r>
    <x v="1208"/>
    <x v="1163"/>
    <x v="0"/>
    <s v="HVLP"/>
    <s v="C10AA05"/>
    <d v="2018-04-06T10:50:50"/>
    <n v="1"/>
    <n v="34.69"/>
    <n v="34.69"/>
    <n v="30"/>
    <x v="0"/>
    <x v="0"/>
    <n v="4"/>
  </r>
  <r>
    <x v="1208"/>
    <x v="1163"/>
    <x v="0"/>
    <s v="HVLP"/>
    <s v="C10AA05"/>
    <d v="2018-04-06T10:50:50"/>
    <n v="1"/>
    <n v="34.35"/>
    <n v="34.35"/>
    <n v="30"/>
    <x v="0"/>
    <x v="0"/>
    <n v="4"/>
  </r>
  <r>
    <x v="1208"/>
    <x v="1163"/>
    <x v="0"/>
    <s v="HVLP"/>
    <s v="C10AA05"/>
    <d v="2018-05-24T10:03:37"/>
    <n v="2"/>
    <n v="34.35"/>
    <n v="68.7"/>
    <n v="30"/>
    <x v="0"/>
    <x v="0"/>
    <n v="5"/>
  </r>
  <r>
    <x v="1208"/>
    <x v="1163"/>
    <x v="0"/>
    <s v="HVLP"/>
    <s v="C10AA05"/>
    <d v="2018-05-25T09:56:48"/>
    <n v="1"/>
    <n v="34.35"/>
    <n v="34.35"/>
    <n v="30"/>
    <x v="0"/>
    <x v="0"/>
    <n v="5"/>
  </r>
  <r>
    <x v="1208"/>
    <x v="1163"/>
    <x v="0"/>
    <s v="HVLP"/>
    <s v="C10AA05"/>
    <d v="2018-09-12T08:24:24"/>
    <n v="1"/>
    <n v="34.35"/>
    <n v="34.35"/>
    <n v="30"/>
    <x v="0"/>
    <x v="0"/>
    <n v="9"/>
  </r>
  <r>
    <x v="1208"/>
    <x v="1163"/>
    <x v="0"/>
    <s v="HVLP"/>
    <s v="C10AA05"/>
    <d v="2018-09-14T08:26:11"/>
    <n v="3"/>
    <n v="34.69"/>
    <n v="104.07"/>
    <n v="30"/>
    <x v="0"/>
    <x v="0"/>
    <n v="9"/>
  </r>
  <r>
    <x v="1208"/>
    <x v="1163"/>
    <x v="0"/>
    <s v="HVLP"/>
    <s v="C10AA05"/>
    <d v="2018-10-26T09:43:58"/>
    <n v="2"/>
    <n v="34.35"/>
    <n v="68.7"/>
    <n v="30"/>
    <x v="0"/>
    <x v="0"/>
    <n v="10"/>
  </r>
  <r>
    <x v="1208"/>
    <x v="1163"/>
    <x v="0"/>
    <s v="HVLP"/>
    <s v="C10AA05"/>
    <d v="2018-10-26T09:43:58"/>
    <n v="1"/>
    <n v="34.35"/>
    <n v="34.35"/>
    <n v="30"/>
    <x v="0"/>
    <x v="0"/>
    <n v="10"/>
  </r>
  <r>
    <x v="1208"/>
    <x v="1163"/>
    <x v="0"/>
    <s v="HVLP"/>
    <s v="C10AA05"/>
    <d v="2018-12-19T10:06:01"/>
    <n v="3"/>
    <n v="34.69"/>
    <n v="104.07"/>
    <n v="30"/>
    <x v="0"/>
    <x v="0"/>
    <n v="12"/>
  </r>
  <r>
    <x v="1208"/>
    <x v="1163"/>
    <x v="0"/>
    <s v="HVLP"/>
    <s v="C10AA05"/>
    <d v="2019-05-24T13:11:48"/>
    <n v="1"/>
    <n v="34.69"/>
    <n v="34.69"/>
    <n v="30"/>
    <x v="0"/>
    <x v="1"/>
    <n v="5"/>
  </r>
  <r>
    <x v="1208"/>
    <x v="1163"/>
    <x v="0"/>
    <s v="HVLP"/>
    <s v="C10AA05"/>
    <d v="2019-07-26T10:07:54"/>
    <n v="2"/>
    <n v="34.659999999999997"/>
    <n v="69.319999999999993"/>
    <n v="30"/>
    <x v="0"/>
    <x v="1"/>
    <n v="7"/>
  </r>
  <r>
    <x v="1210"/>
    <x v="1165"/>
    <x v="0"/>
    <s v="HVLP"/>
    <s v="C10AA05"/>
    <d v="2018-01-26T09:28:43"/>
    <n v="1"/>
    <n v="69.38"/>
    <n v="69.38"/>
    <n v="30"/>
    <x v="0"/>
    <x v="0"/>
    <n v="1"/>
  </r>
  <r>
    <x v="1210"/>
    <x v="1165"/>
    <x v="0"/>
    <s v="HVLP"/>
    <s v="C10AA05"/>
    <d v="2018-03-19T11:28:45"/>
    <n v="1"/>
    <n v="69.37"/>
    <n v="69.37"/>
    <n v="30"/>
    <x v="0"/>
    <x v="0"/>
    <n v="3"/>
  </r>
  <r>
    <x v="1211"/>
    <x v="1166"/>
    <x v="0"/>
    <s v="HVLP"/>
    <s v="C10AA05"/>
    <d v="2018-03-28T07:54:45"/>
    <n v="1"/>
    <n v="207.27"/>
    <n v="207.27"/>
    <n v="30"/>
    <x v="0"/>
    <x v="0"/>
    <n v="3"/>
  </r>
  <r>
    <x v="1211"/>
    <x v="1166"/>
    <x v="0"/>
    <s v="HVLP"/>
    <s v="C10AA05"/>
    <d v="2018-03-28T07:54:45"/>
    <n v="1"/>
    <n v="207.27"/>
    <n v="207.27"/>
    <n v="30"/>
    <x v="0"/>
    <x v="0"/>
    <n v="3"/>
  </r>
  <r>
    <x v="1210"/>
    <x v="1165"/>
    <x v="0"/>
    <s v="HVLP"/>
    <s v="C10AA05"/>
    <d v="2018-04-06T10:50:50"/>
    <n v="2"/>
    <n v="69.38"/>
    <n v="138.76"/>
    <n v="30"/>
    <x v="0"/>
    <x v="0"/>
    <n v="4"/>
  </r>
  <r>
    <x v="1210"/>
    <x v="1165"/>
    <x v="0"/>
    <s v="HVLP"/>
    <s v="C10AA05"/>
    <d v="2018-05-18T12:51:02"/>
    <n v="2"/>
    <n v="69.37"/>
    <n v="138.74"/>
    <n v="30"/>
    <x v="0"/>
    <x v="0"/>
    <n v="5"/>
  </r>
  <r>
    <x v="1210"/>
    <x v="1165"/>
    <x v="0"/>
    <s v="HVLP"/>
    <s v="C10AA05"/>
    <d v="2018-05-18T12:51:02"/>
    <n v="2"/>
    <n v="69.37"/>
    <n v="138.74"/>
    <n v="30"/>
    <x v="0"/>
    <x v="0"/>
    <n v="5"/>
  </r>
  <r>
    <x v="1210"/>
    <x v="1165"/>
    <x v="0"/>
    <s v="HVLP"/>
    <s v="C10AA05"/>
    <d v="2018-06-15T13:07:33"/>
    <n v="2"/>
    <n v="69.37"/>
    <n v="138.74"/>
    <n v="30"/>
    <x v="0"/>
    <x v="0"/>
    <n v="6"/>
  </r>
  <r>
    <x v="1210"/>
    <x v="1165"/>
    <x v="0"/>
    <s v="HVLP"/>
    <s v="C10AA05"/>
    <d v="2018-07-20T10:18:20"/>
    <n v="4"/>
    <n v="68.7"/>
    <n v="274.8"/>
    <n v="30"/>
    <x v="0"/>
    <x v="0"/>
    <n v="7"/>
  </r>
  <r>
    <x v="1210"/>
    <x v="1165"/>
    <x v="0"/>
    <s v="HVLP"/>
    <s v="C10AA05"/>
    <d v="2018-08-24T12:48:27"/>
    <n v="3"/>
    <n v="68.7"/>
    <n v="206.1"/>
    <n v="30"/>
    <x v="0"/>
    <x v="0"/>
    <n v="8"/>
  </r>
  <r>
    <x v="1210"/>
    <x v="1165"/>
    <x v="0"/>
    <s v="HVLP"/>
    <s v="C10AA05"/>
    <d v="2018-10-26T09:43:58"/>
    <n v="3"/>
    <n v="68.7"/>
    <n v="206.1"/>
    <n v="30"/>
    <x v="0"/>
    <x v="0"/>
    <n v="10"/>
  </r>
  <r>
    <x v="1210"/>
    <x v="1165"/>
    <x v="0"/>
    <s v="HVLP"/>
    <s v="C10AA05"/>
    <d v="2018-10-26T13:05:58"/>
    <n v="1"/>
    <n v="68.7"/>
    <n v="68.7"/>
    <n v="30"/>
    <x v="0"/>
    <x v="0"/>
    <n v="10"/>
  </r>
  <r>
    <x v="1210"/>
    <x v="1165"/>
    <x v="0"/>
    <s v="HVLP"/>
    <s v="C10AA05"/>
    <d v="2018-11-06T09:14:23"/>
    <n v="1"/>
    <n v="68.7"/>
    <n v="68.7"/>
    <n v="30"/>
    <x v="0"/>
    <x v="0"/>
    <n v="11"/>
  </r>
  <r>
    <x v="1211"/>
    <x v="1166"/>
    <x v="0"/>
    <s v="HVLP"/>
    <s v="C10AA05"/>
    <d v="2018-11-09T14:00:59"/>
    <n v="1"/>
    <n v="207.27"/>
    <n v="207.27"/>
    <n v="30"/>
    <x v="0"/>
    <x v="0"/>
    <n v="11"/>
  </r>
  <r>
    <x v="1210"/>
    <x v="1165"/>
    <x v="0"/>
    <s v="HVLP"/>
    <s v="C10AA05"/>
    <d v="2019-01-25T09:22:55"/>
    <n v="2"/>
    <n v="69.37"/>
    <n v="138.74"/>
    <n v="30"/>
    <x v="0"/>
    <x v="1"/>
    <n v="1"/>
  </r>
  <r>
    <x v="1210"/>
    <x v="1165"/>
    <x v="0"/>
    <s v="HVLP"/>
    <s v="C10AA05"/>
    <d v="2019-02-01T10:59:40"/>
    <n v="2"/>
    <n v="68.7"/>
    <n v="137.4"/>
    <n v="30"/>
    <x v="0"/>
    <x v="1"/>
    <n v="2"/>
  </r>
  <r>
    <x v="1210"/>
    <x v="1165"/>
    <x v="0"/>
    <s v="HVLP"/>
    <s v="C10AA05"/>
    <d v="2019-03-15T10:14:44"/>
    <n v="3"/>
    <n v="69.37"/>
    <n v="208.11"/>
    <n v="30"/>
    <x v="0"/>
    <x v="1"/>
    <n v="3"/>
  </r>
  <r>
    <x v="1210"/>
    <x v="1165"/>
    <x v="0"/>
    <s v="HVLP"/>
    <s v="C10AA05"/>
    <d v="2019-05-14T13:13:18"/>
    <n v="1"/>
    <n v="69.37"/>
    <n v="69.37"/>
    <n v="30"/>
    <x v="0"/>
    <x v="1"/>
    <n v="5"/>
  </r>
  <r>
    <x v="1210"/>
    <x v="1165"/>
    <x v="0"/>
    <s v="HVLP"/>
    <s v="C10AA05"/>
    <d v="2019-05-17T10:51:14"/>
    <n v="3"/>
    <n v="69.37"/>
    <n v="208.11"/>
    <n v="30"/>
    <x v="0"/>
    <x v="1"/>
    <n v="5"/>
  </r>
  <r>
    <x v="1210"/>
    <x v="1165"/>
    <x v="0"/>
    <s v="HVLP"/>
    <s v="C10AA05"/>
    <d v="2019-05-20T12:37:20"/>
    <n v="1"/>
    <n v="69.37"/>
    <n v="69.37"/>
    <n v="30"/>
    <x v="0"/>
    <x v="1"/>
    <n v="5"/>
  </r>
  <r>
    <x v="1210"/>
    <x v="1165"/>
    <x v="0"/>
    <s v="HVLP"/>
    <s v="C10AA05"/>
    <d v="2019-06-14T13:19:31"/>
    <n v="2"/>
    <n v="69.37"/>
    <n v="138.74"/>
    <n v="30"/>
    <x v="0"/>
    <x v="1"/>
    <n v="6"/>
  </r>
  <r>
    <x v="1210"/>
    <x v="1165"/>
    <x v="0"/>
    <s v="HVLP"/>
    <s v="C10AA05"/>
    <d v="2019-10-11T11:20:17"/>
    <n v="2"/>
    <n v="69.290000000000006"/>
    <n v="138.58000000000001"/>
    <n v="30"/>
    <x v="0"/>
    <x v="1"/>
    <n v="10"/>
  </r>
  <r>
    <x v="1210"/>
    <x v="1165"/>
    <x v="0"/>
    <s v="HVLP"/>
    <s v="C10AA05"/>
    <d v="2019-11-22T11:06:08"/>
    <n v="1"/>
    <n v="69.290000000000006"/>
    <n v="69.290000000000006"/>
    <n v="30"/>
    <x v="0"/>
    <x v="1"/>
    <n v="11"/>
  </r>
  <r>
    <x v="1210"/>
    <x v="1165"/>
    <x v="0"/>
    <s v="HVLP"/>
    <s v="C10AA05"/>
    <d v="2019-12-23T11:21:30"/>
    <n v="2"/>
    <n v="68.7"/>
    <n v="137.4"/>
    <n v="30"/>
    <x v="0"/>
    <x v="1"/>
    <n v="12"/>
  </r>
  <r>
    <x v="1212"/>
    <x v="1167"/>
    <x v="0"/>
    <s v="HVLP"/>
    <s v="C10AA05"/>
    <d v="2018-04-23T12:50:38"/>
    <n v="1"/>
    <n v="106.72"/>
    <n v="106.72"/>
    <n v="30"/>
    <x v="0"/>
    <x v="0"/>
    <n v="4"/>
  </r>
  <r>
    <x v="1213"/>
    <x v="1168"/>
    <x v="0"/>
    <s v="HVLP"/>
    <s v="C10AA05"/>
    <d v="2018-07-19T10:22:57"/>
    <n v="1"/>
    <n v="321.56"/>
    <n v="321.56"/>
    <n v="30"/>
    <x v="0"/>
    <x v="0"/>
    <n v="7"/>
  </r>
  <r>
    <x v="1212"/>
    <x v="1167"/>
    <x v="0"/>
    <s v="HVLP"/>
    <s v="C10AA05"/>
    <d v="2018-11-16T11:54:40"/>
    <n v="1"/>
    <n v="105.68"/>
    <n v="105.68"/>
    <n v="30"/>
    <x v="0"/>
    <x v="0"/>
    <n v="11"/>
  </r>
  <r>
    <x v="1212"/>
    <x v="1167"/>
    <x v="0"/>
    <s v="HVLP"/>
    <s v="C10AA05"/>
    <d v="2018-11-16T11:54:40"/>
    <n v="1"/>
    <n v="106.83"/>
    <n v="106.83"/>
    <n v="30"/>
    <x v="0"/>
    <x v="0"/>
    <n v="11"/>
  </r>
  <r>
    <x v="1212"/>
    <x v="1167"/>
    <x v="0"/>
    <s v="HVLP"/>
    <s v="C10AA05"/>
    <d v="2018-11-16T12:07:20"/>
    <n v="1"/>
    <n v="106.83"/>
    <n v="106.83"/>
    <n v="30"/>
    <x v="0"/>
    <x v="0"/>
    <n v="11"/>
  </r>
  <r>
    <x v="1212"/>
    <x v="1167"/>
    <x v="0"/>
    <s v="HVLP"/>
    <s v="C10AA05"/>
    <d v="2018-12-21T10:56:22"/>
    <n v="2"/>
    <n v="106.71"/>
    <n v="213.42"/>
    <n v="30"/>
    <x v="0"/>
    <x v="0"/>
    <n v="12"/>
  </r>
  <r>
    <x v="1212"/>
    <x v="1167"/>
    <x v="0"/>
    <s v="HVLP"/>
    <s v="C10AA05"/>
    <d v="2019-05-21T12:21:13"/>
    <n v="1"/>
    <n v="106.71"/>
    <n v="106.71"/>
    <n v="30"/>
    <x v="0"/>
    <x v="1"/>
    <n v="5"/>
  </r>
  <r>
    <x v="1212"/>
    <x v="1167"/>
    <x v="0"/>
    <s v="HVLP"/>
    <s v="C10AA05"/>
    <d v="2019-06-28T13:26:45"/>
    <n v="1"/>
    <n v="106.62"/>
    <n v="106.62"/>
    <n v="30"/>
    <x v="0"/>
    <x v="1"/>
    <n v="6"/>
  </r>
  <r>
    <x v="1212"/>
    <x v="1167"/>
    <x v="0"/>
    <s v="HVLP"/>
    <s v="C10AA05"/>
    <d v="2019-07-18T11:46:51"/>
    <n v="1"/>
    <n v="106.62"/>
    <n v="106.62"/>
    <n v="30"/>
    <x v="0"/>
    <x v="1"/>
    <n v="7"/>
  </r>
  <r>
    <x v="1214"/>
    <x v="1169"/>
    <x v="0"/>
    <s v="HVLP"/>
    <s v="C09DB04"/>
    <d v="2018-03-15T11:43:31"/>
    <n v="1"/>
    <n v="272.16000000000003"/>
    <n v="272.16000000000003"/>
    <n v="30"/>
    <x v="0"/>
    <x v="0"/>
    <n v="3"/>
  </r>
  <r>
    <x v="1214"/>
    <x v="1169"/>
    <x v="0"/>
    <s v="HVLP"/>
    <s v="C09DB04"/>
    <d v="2018-04-06T09:19:56"/>
    <n v="1"/>
    <n v="272.16000000000003"/>
    <n v="272.16000000000003"/>
    <n v="30"/>
    <x v="0"/>
    <x v="0"/>
    <n v="4"/>
  </r>
  <r>
    <x v="1214"/>
    <x v="1169"/>
    <x v="0"/>
    <s v="HVLP"/>
    <s v="C09DB04"/>
    <d v="2018-04-06T11:34:49"/>
    <n v="1"/>
    <n v="272.16000000000003"/>
    <n v="272.16000000000003"/>
    <n v="30"/>
    <x v="0"/>
    <x v="0"/>
    <n v="4"/>
  </r>
  <r>
    <x v="1214"/>
    <x v="1169"/>
    <x v="0"/>
    <s v="HVLP"/>
    <s v="C09DB04"/>
    <d v="2018-05-10T12:16:00"/>
    <n v="1"/>
    <n v="272.16000000000003"/>
    <n v="272.16000000000003"/>
    <n v="30"/>
    <x v="0"/>
    <x v="0"/>
    <n v="5"/>
  </r>
  <r>
    <x v="1214"/>
    <x v="1169"/>
    <x v="0"/>
    <s v="HVLP"/>
    <s v="C09DB04"/>
    <d v="2019-01-29T11:23:48"/>
    <n v="1"/>
    <n v="176.91"/>
    <n v="176.91"/>
    <n v="30"/>
    <x v="0"/>
    <x v="1"/>
    <n v="1"/>
  </r>
  <r>
    <x v="1214"/>
    <x v="1169"/>
    <x v="0"/>
    <s v="HVLP"/>
    <s v="C09DB04"/>
    <d v="2019-09-12T12:05:52"/>
    <n v="1"/>
    <n v="176.91"/>
    <n v="176.91"/>
    <n v="30"/>
    <x v="0"/>
    <x v="1"/>
    <n v="9"/>
  </r>
  <r>
    <x v="1214"/>
    <x v="1169"/>
    <x v="0"/>
    <s v="HVLP"/>
    <s v="C09DB04"/>
    <d v="2019-10-04T12:04:52"/>
    <n v="1"/>
    <n v="176.91"/>
    <n v="176.91"/>
    <n v="30"/>
    <x v="0"/>
    <x v="1"/>
    <n v="10"/>
  </r>
  <r>
    <x v="1215"/>
    <x v="1170"/>
    <x v="0"/>
    <s v="HVLP"/>
    <s v="C09DB04"/>
    <d v="2019-08-20T13:42:44"/>
    <n v="1"/>
    <n v="148.97999999999999"/>
    <n v="148.97999999999999"/>
    <n v="30"/>
    <x v="0"/>
    <x v="1"/>
    <n v="8"/>
  </r>
  <r>
    <x v="1215"/>
    <x v="1170"/>
    <x v="0"/>
    <s v="HVLP"/>
    <s v="C09DB04"/>
    <d v="2019-09-13T12:26:34"/>
    <n v="1"/>
    <n v="148.97999999999999"/>
    <n v="148.97999999999999"/>
    <n v="30"/>
    <x v="0"/>
    <x v="1"/>
    <n v="9"/>
  </r>
  <r>
    <x v="1215"/>
    <x v="1170"/>
    <x v="0"/>
    <s v="HVLP"/>
    <s v="C09DB04"/>
    <d v="2019-09-13T12:56:53"/>
    <n v="1"/>
    <n v="148.97999999999999"/>
    <n v="148.97999999999999"/>
    <n v="30"/>
    <x v="0"/>
    <x v="1"/>
    <n v="9"/>
  </r>
  <r>
    <x v="1216"/>
    <x v="1171"/>
    <x v="1"/>
    <s v="ATB-V"/>
    <s v="J01AA12"/>
    <d v="2018-09-11T11:35:54"/>
    <n v="3"/>
    <n v="12178.08"/>
    <n v="36534.239999999998"/>
    <n v="30"/>
    <x v="0"/>
    <x v="0"/>
    <n v="9"/>
  </r>
  <r>
    <x v="1216"/>
    <x v="1171"/>
    <x v="1"/>
    <s v="ATB-V"/>
    <s v="J01AA12"/>
    <d v="2018-09-18T12:54:35"/>
    <n v="2"/>
    <n v="12178.08"/>
    <n v="24356.16"/>
    <n v="30"/>
    <x v="0"/>
    <x v="0"/>
    <n v="9"/>
  </r>
  <r>
    <x v="1216"/>
    <x v="1171"/>
    <x v="1"/>
    <s v="ATB-V"/>
    <s v="J01AA12"/>
    <d v="2018-09-18T12:54:35"/>
    <n v="1"/>
    <n v="12178.08"/>
    <n v="12178.08"/>
    <n v="30"/>
    <x v="0"/>
    <x v="0"/>
    <n v="9"/>
  </r>
  <r>
    <x v="1216"/>
    <x v="1171"/>
    <x v="1"/>
    <s v="ATB-V"/>
    <s v="J01AA12"/>
    <d v="2019-09-13T14:37:23"/>
    <n v="2"/>
    <n v="3158"/>
    <n v="6316"/>
    <n v="30"/>
    <x v="0"/>
    <x v="1"/>
    <n v="9"/>
  </r>
  <r>
    <x v="1217"/>
    <x v="1172"/>
    <x v="0"/>
    <s v="HVLP"/>
    <s v="N07AA03"/>
    <d v="2018-06-20T09:12:06"/>
    <n v="1"/>
    <n v="78.08"/>
    <n v="78.08"/>
    <n v="30"/>
    <x v="0"/>
    <x v="0"/>
    <n v="6"/>
  </r>
  <r>
    <x v="1218"/>
    <x v="1173"/>
    <x v="0"/>
    <s v="HVLP"/>
    <s v="N07AA03"/>
    <d v="2018-11-23T09:09:16"/>
    <n v="1"/>
    <n v="155.13"/>
    <n v="155.13"/>
    <n v="30"/>
    <x v="0"/>
    <x v="0"/>
    <n v="11"/>
  </r>
  <r>
    <x v="1218"/>
    <x v="1173"/>
    <x v="0"/>
    <s v="HVLP"/>
    <s v="N07AA03"/>
    <d v="2018-12-19T10:06:01"/>
    <n v="1"/>
    <n v="155.13"/>
    <n v="155.13"/>
    <n v="30"/>
    <x v="0"/>
    <x v="0"/>
    <n v="12"/>
  </r>
  <r>
    <x v="1218"/>
    <x v="1173"/>
    <x v="0"/>
    <s v="HVLP"/>
    <s v="N07AA03"/>
    <d v="2018-12-19T10:06:01"/>
    <n v="1"/>
    <n v="155.16"/>
    <n v="155.16"/>
    <n v="30"/>
    <x v="0"/>
    <x v="0"/>
    <n v="12"/>
  </r>
  <r>
    <x v="1219"/>
    <x v="1174"/>
    <x v="0"/>
    <s v="HVLP"/>
    <s v="R03AL04"/>
    <d v="2018-01-08T13:09:17"/>
    <n v="1"/>
    <n v="1272.1500000000001"/>
    <n v="1272.1500000000001"/>
    <n v="30"/>
    <x v="0"/>
    <x v="0"/>
    <n v="1"/>
  </r>
  <r>
    <x v="1219"/>
    <x v="1174"/>
    <x v="0"/>
    <s v="HVLP"/>
    <s v="R03AL04"/>
    <d v="2018-01-30T10:11:36"/>
    <n v="1"/>
    <n v="1272.1500000000001"/>
    <n v="1272.1500000000001"/>
    <n v="30"/>
    <x v="0"/>
    <x v="0"/>
    <n v="1"/>
  </r>
  <r>
    <x v="1219"/>
    <x v="1174"/>
    <x v="0"/>
    <s v="HVLP"/>
    <s v="R03AL04"/>
    <d v="2018-10-08T12:46:27"/>
    <n v="1"/>
    <n v="1272.1500000000001"/>
    <n v="1272.1500000000001"/>
    <n v="30"/>
    <x v="0"/>
    <x v="0"/>
    <n v="10"/>
  </r>
  <r>
    <x v="1220"/>
    <x v="1175"/>
    <x v="1"/>
    <s v="HVLP"/>
    <s v="J01CR04"/>
    <d v="2018-01-15T08:57:46"/>
    <n v="2"/>
    <n v="163.33000000000001"/>
    <n v="326.66000000000003"/>
    <n v="30"/>
    <x v="0"/>
    <x v="0"/>
    <n v="1"/>
  </r>
  <r>
    <x v="1220"/>
    <x v="1175"/>
    <x v="1"/>
    <s v="HVLP"/>
    <s v="J01CR04"/>
    <d v="2018-01-15T08:57:46"/>
    <n v="1"/>
    <n v="163.33000000000001"/>
    <n v="163.33000000000001"/>
    <n v="30"/>
    <x v="0"/>
    <x v="0"/>
    <n v="1"/>
  </r>
  <r>
    <x v="1220"/>
    <x v="1175"/>
    <x v="1"/>
    <s v="HVLP"/>
    <s v="J01CR04"/>
    <d v="2018-01-19T12:56:57"/>
    <n v="3"/>
    <n v="163.33000000000001"/>
    <n v="489.99"/>
    <n v="30"/>
    <x v="0"/>
    <x v="0"/>
    <n v="1"/>
  </r>
  <r>
    <x v="1221"/>
    <x v="1176"/>
    <x v="1"/>
    <s v="ATB-V"/>
    <s v="J01CR01"/>
    <d v="2018-01-22T12:59:25"/>
    <n v="20"/>
    <n v="23.56"/>
    <n v="471.2"/>
    <n v="30"/>
    <x v="0"/>
    <x v="0"/>
    <n v="1"/>
  </r>
  <r>
    <x v="1220"/>
    <x v="1175"/>
    <x v="1"/>
    <s v="HVLP"/>
    <s v="J01CR04"/>
    <d v="2018-01-24T10:07:54"/>
    <n v="1"/>
    <n v="163.33000000000001"/>
    <n v="163.33000000000001"/>
    <n v="30"/>
    <x v="0"/>
    <x v="0"/>
    <n v="1"/>
  </r>
  <r>
    <x v="1220"/>
    <x v="1175"/>
    <x v="1"/>
    <s v="HVLP"/>
    <s v="J01CR04"/>
    <d v="2018-01-24T10:07:54"/>
    <n v="1"/>
    <n v="163.33000000000001"/>
    <n v="163.33000000000001"/>
    <n v="30"/>
    <x v="0"/>
    <x v="0"/>
    <n v="1"/>
  </r>
  <r>
    <x v="1221"/>
    <x v="1176"/>
    <x v="1"/>
    <s v="ATB-V"/>
    <s v="J01CR01"/>
    <d v="2018-02-23T12:14:57"/>
    <n v="4"/>
    <n v="23.56"/>
    <n v="94.24"/>
    <n v="30"/>
    <x v="0"/>
    <x v="0"/>
    <n v="2"/>
  </r>
  <r>
    <x v="1221"/>
    <x v="1176"/>
    <x v="1"/>
    <s v="ATB-V"/>
    <s v="J01CR01"/>
    <d v="2018-02-23T12:14:57"/>
    <n v="5"/>
    <n v="23.56"/>
    <n v="117.8"/>
    <n v="30"/>
    <x v="0"/>
    <x v="0"/>
    <n v="2"/>
  </r>
  <r>
    <x v="1221"/>
    <x v="1176"/>
    <x v="1"/>
    <s v="ATB-V"/>
    <s v="J01CR01"/>
    <d v="2018-02-23T12:14:57"/>
    <n v="3"/>
    <n v="23.56"/>
    <n v="70.680000000000007"/>
    <n v="30"/>
    <x v="0"/>
    <x v="0"/>
    <n v="2"/>
  </r>
  <r>
    <x v="1221"/>
    <x v="1176"/>
    <x v="1"/>
    <s v="ATB-V"/>
    <s v="J01CR01"/>
    <d v="2018-02-23T12:14:57"/>
    <n v="3"/>
    <n v="23.56"/>
    <n v="70.680000000000007"/>
    <n v="30"/>
    <x v="0"/>
    <x v="0"/>
    <n v="2"/>
  </r>
  <r>
    <x v="1221"/>
    <x v="1176"/>
    <x v="1"/>
    <s v="ATB-V"/>
    <s v="J01CR01"/>
    <d v="2018-03-02T11:02:13"/>
    <n v="10"/>
    <n v="23.56"/>
    <n v="235.6"/>
    <n v="30"/>
    <x v="0"/>
    <x v="0"/>
    <n v="3"/>
  </r>
  <r>
    <x v="1220"/>
    <x v="1175"/>
    <x v="1"/>
    <s v="HVLP"/>
    <s v="J01CR04"/>
    <d v="2018-03-02T14:00:48"/>
    <n v="1"/>
    <n v="163.33000000000001"/>
    <n v="163.33000000000001"/>
    <n v="30"/>
    <x v="0"/>
    <x v="0"/>
    <n v="3"/>
  </r>
  <r>
    <x v="1220"/>
    <x v="1175"/>
    <x v="1"/>
    <s v="HVLP"/>
    <s v="J01CR04"/>
    <d v="2018-03-28T07:51:20"/>
    <n v="3"/>
    <n v="163.33000000000001"/>
    <n v="489.99"/>
    <n v="30"/>
    <x v="0"/>
    <x v="0"/>
    <n v="3"/>
  </r>
  <r>
    <x v="1221"/>
    <x v="1176"/>
    <x v="1"/>
    <s v="ATB-V"/>
    <s v="J01CR01"/>
    <d v="2018-04-24T13:04:30"/>
    <n v="4"/>
    <n v="25.15"/>
    <n v="100.6"/>
    <n v="30"/>
    <x v="0"/>
    <x v="0"/>
    <n v="4"/>
  </r>
  <r>
    <x v="1221"/>
    <x v="1176"/>
    <x v="1"/>
    <s v="ATB-V"/>
    <s v="J01CR01"/>
    <d v="2018-04-24T13:04:30"/>
    <n v="8"/>
    <n v="25.15"/>
    <n v="201.2"/>
    <n v="30"/>
    <x v="0"/>
    <x v="0"/>
    <n v="4"/>
  </r>
  <r>
    <x v="1221"/>
    <x v="1176"/>
    <x v="1"/>
    <s v="ATB-V"/>
    <s v="J01CR01"/>
    <d v="2018-05-11T13:03:12"/>
    <n v="30"/>
    <n v="25.15"/>
    <n v="754.5"/>
    <n v="30"/>
    <x v="0"/>
    <x v="0"/>
    <n v="5"/>
  </r>
  <r>
    <x v="1221"/>
    <x v="1176"/>
    <x v="1"/>
    <s v="ATB-V"/>
    <s v="J01CR01"/>
    <d v="2018-05-25T12:59:12"/>
    <n v="15"/>
    <n v="25.15"/>
    <n v="377.25"/>
    <n v="30"/>
    <x v="0"/>
    <x v="0"/>
    <n v="5"/>
  </r>
  <r>
    <x v="1221"/>
    <x v="1176"/>
    <x v="1"/>
    <s v="ATB-V"/>
    <s v="J01CR01"/>
    <d v="2018-10-11T14:17:09"/>
    <n v="20"/>
    <n v="25.15"/>
    <n v="503"/>
    <n v="30"/>
    <x v="0"/>
    <x v="0"/>
    <n v="10"/>
  </r>
  <r>
    <x v="1221"/>
    <x v="1176"/>
    <x v="1"/>
    <s v="ATB-V"/>
    <s v="J01CR01"/>
    <d v="2018-10-11T14:17:09"/>
    <n v="1"/>
    <n v="25.15"/>
    <n v="25.15"/>
    <n v="30"/>
    <x v="0"/>
    <x v="0"/>
    <n v="10"/>
  </r>
  <r>
    <x v="1221"/>
    <x v="1176"/>
    <x v="1"/>
    <s v="ATB-V"/>
    <s v="J01CR01"/>
    <d v="2018-10-12T13:51:40"/>
    <n v="30"/>
    <n v="25.15"/>
    <n v="754.5"/>
    <n v="30"/>
    <x v="0"/>
    <x v="0"/>
    <n v="10"/>
  </r>
  <r>
    <x v="1221"/>
    <x v="1176"/>
    <x v="1"/>
    <s v="ATB-V"/>
    <s v="J01CR01"/>
    <d v="2018-10-15T13:52:19"/>
    <n v="8"/>
    <n v="25.15"/>
    <n v="201.2"/>
    <n v="30"/>
    <x v="0"/>
    <x v="0"/>
    <n v="10"/>
  </r>
  <r>
    <x v="1221"/>
    <x v="1176"/>
    <x v="1"/>
    <s v="ATB-V"/>
    <s v="J01CR01"/>
    <d v="2018-10-15T13:52:19"/>
    <n v="2"/>
    <n v="25.15"/>
    <n v="50.3"/>
    <n v="30"/>
    <x v="0"/>
    <x v="0"/>
    <n v="10"/>
  </r>
  <r>
    <x v="1221"/>
    <x v="1176"/>
    <x v="1"/>
    <s v="ATB-V"/>
    <s v="J01CR01"/>
    <d v="2018-12-03T13:28:11"/>
    <n v="10"/>
    <n v="25.37"/>
    <n v="253.7"/>
    <n v="30"/>
    <x v="0"/>
    <x v="0"/>
    <n v="12"/>
  </r>
  <r>
    <x v="1222"/>
    <x v="1177"/>
    <x v="0"/>
    <s v="HVLP"/>
    <s v="G04BC"/>
    <d v="2018-06-25T10:16:40"/>
    <n v="1"/>
    <n v="251.38"/>
    <n v="251.38"/>
    <n v="30"/>
    <x v="0"/>
    <x v="0"/>
    <n v="6"/>
  </r>
  <r>
    <x v="1222"/>
    <x v="1177"/>
    <x v="0"/>
    <s v="HVLP"/>
    <s v="G04BC"/>
    <d v="2019-02-15T13:45:42"/>
    <n v="1"/>
    <n v="251.38"/>
    <n v="251.38"/>
    <n v="30"/>
    <x v="0"/>
    <x v="1"/>
    <n v="2"/>
  </r>
  <r>
    <x v="1223"/>
    <x v="1178"/>
    <x v="0"/>
    <s v="HVLP"/>
    <s v="G04CA53"/>
    <d v="2018-10-23T12:27:23"/>
    <n v="1"/>
    <n v="383.57"/>
    <n v="383.57"/>
    <n v="30"/>
    <x v="0"/>
    <x v="0"/>
    <n v="10"/>
  </r>
  <r>
    <x v="1223"/>
    <x v="1178"/>
    <x v="0"/>
    <s v="HVLP"/>
    <s v="G04CA53"/>
    <d v="2019-04-12T13:35:24"/>
    <n v="1"/>
    <n v="383.57"/>
    <n v="383.57"/>
    <n v="30"/>
    <x v="0"/>
    <x v="1"/>
    <n v="4"/>
  </r>
  <r>
    <x v="1224"/>
    <x v="1179"/>
    <x v="0"/>
    <s v="HVLP"/>
    <s v="G04CA53"/>
    <d v="2019-04-15T13:41:26"/>
    <n v="1"/>
    <n v="1285.05"/>
    <n v="1285.05"/>
    <n v="30"/>
    <x v="0"/>
    <x v="1"/>
    <n v="4"/>
  </r>
  <r>
    <x v="1225"/>
    <x v="1180"/>
    <x v="0"/>
    <s v="HVLP"/>
    <s v="G04BD04"/>
    <d v="2018-12-20T09:18:43"/>
    <n v="2"/>
    <n v="103.4"/>
    <n v="206.8"/>
    <n v="30"/>
    <x v="0"/>
    <x v="0"/>
    <n v="12"/>
  </r>
  <r>
    <x v="1226"/>
    <x v="1181"/>
    <x v="0"/>
    <s v="HVLP"/>
    <s v="A05AA02"/>
    <d v="2018-01-08T11:41:32"/>
    <n v="1"/>
    <n v="300.75"/>
    <n v="300.75"/>
    <n v="30"/>
    <x v="0"/>
    <x v="0"/>
    <n v="1"/>
  </r>
  <r>
    <x v="1226"/>
    <x v="1181"/>
    <x v="0"/>
    <s v="HVLP"/>
    <s v="A05AA02"/>
    <d v="2018-02-07T12:42:57"/>
    <n v="1"/>
    <n v="300.75"/>
    <n v="300.75"/>
    <n v="30"/>
    <x v="0"/>
    <x v="0"/>
    <n v="2"/>
  </r>
  <r>
    <x v="1226"/>
    <x v="1181"/>
    <x v="0"/>
    <s v="HVLP"/>
    <s v="A05AA02"/>
    <d v="2018-02-19T12:44:45"/>
    <n v="1"/>
    <n v="300.43"/>
    <n v="300.43"/>
    <n v="30"/>
    <x v="0"/>
    <x v="0"/>
    <n v="2"/>
  </r>
  <r>
    <x v="1226"/>
    <x v="1181"/>
    <x v="0"/>
    <s v="HVLP"/>
    <s v="A05AA02"/>
    <d v="2018-02-22T07:17:56"/>
    <n v="1"/>
    <n v="300.75"/>
    <n v="300.75"/>
    <n v="30"/>
    <x v="0"/>
    <x v="0"/>
    <n v="2"/>
  </r>
  <r>
    <x v="1226"/>
    <x v="1181"/>
    <x v="0"/>
    <s v="HVLP"/>
    <s v="A05AA02"/>
    <d v="2018-02-23T13:37:34"/>
    <n v="1"/>
    <n v="300.43"/>
    <n v="300.43"/>
    <n v="30"/>
    <x v="0"/>
    <x v="0"/>
    <n v="2"/>
  </r>
  <r>
    <x v="1226"/>
    <x v="1181"/>
    <x v="0"/>
    <s v="HVLP"/>
    <s v="A05AA02"/>
    <d v="2018-02-26T08:21:57"/>
    <n v="1"/>
    <n v="300.43"/>
    <n v="300.43"/>
    <n v="30"/>
    <x v="0"/>
    <x v="0"/>
    <n v="2"/>
  </r>
  <r>
    <x v="1226"/>
    <x v="1181"/>
    <x v="0"/>
    <s v="HVLP"/>
    <s v="A05AA02"/>
    <d v="2018-06-13T10:11:04"/>
    <n v="1"/>
    <n v="300.43"/>
    <n v="300.43"/>
    <n v="30"/>
    <x v="0"/>
    <x v="0"/>
    <n v="6"/>
  </r>
  <r>
    <x v="1226"/>
    <x v="1181"/>
    <x v="0"/>
    <s v="HVLP"/>
    <s v="A05AA02"/>
    <d v="2018-09-06T12:44:21"/>
    <n v="1"/>
    <n v="300.43"/>
    <n v="300.43"/>
    <n v="30"/>
    <x v="0"/>
    <x v="0"/>
    <n v="9"/>
  </r>
  <r>
    <x v="1227"/>
    <x v="1182"/>
    <x v="0"/>
    <s v="HVLP"/>
    <s v="A05AA02"/>
    <d v="2018-09-19T09:45:59"/>
    <n v="1"/>
    <n v="600.85"/>
    <n v="600.85"/>
    <n v="30"/>
    <x v="0"/>
    <x v="0"/>
    <n v="9"/>
  </r>
  <r>
    <x v="1226"/>
    <x v="1181"/>
    <x v="0"/>
    <s v="HVLP"/>
    <s v="A05AA02"/>
    <d v="2018-11-02T13:42:32"/>
    <n v="1"/>
    <n v="300.43"/>
    <n v="300.43"/>
    <n v="30"/>
    <x v="0"/>
    <x v="0"/>
    <n v="11"/>
  </r>
  <r>
    <x v="1226"/>
    <x v="1181"/>
    <x v="0"/>
    <s v="HVLP"/>
    <s v="A05AA02"/>
    <d v="2019-03-13T11:41:24"/>
    <n v="1"/>
    <n v="300.43"/>
    <n v="300.43"/>
    <n v="30"/>
    <x v="0"/>
    <x v="1"/>
    <n v="3"/>
  </r>
  <r>
    <x v="1226"/>
    <x v="1181"/>
    <x v="0"/>
    <s v="HVLP"/>
    <s v="A05AA02"/>
    <d v="2019-03-22T12:50:00"/>
    <n v="1"/>
    <n v="300.43"/>
    <n v="300.43"/>
    <n v="30"/>
    <x v="0"/>
    <x v="1"/>
    <n v="3"/>
  </r>
  <r>
    <x v="1226"/>
    <x v="1181"/>
    <x v="0"/>
    <s v="HVLP"/>
    <s v="A05AA02"/>
    <d v="2019-05-24T13:11:48"/>
    <n v="1"/>
    <n v="300.43"/>
    <n v="300.43"/>
    <n v="30"/>
    <x v="0"/>
    <x v="1"/>
    <n v="5"/>
  </r>
  <r>
    <x v="1226"/>
    <x v="1181"/>
    <x v="0"/>
    <s v="HVLP"/>
    <s v="A05AA02"/>
    <d v="2019-06-14T13:19:31"/>
    <n v="2"/>
    <n v="300.43"/>
    <n v="600.86"/>
    <n v="30"/>
    <x v="0"/>
    <x v="1"/>
    <n v="6"/>
  </r>
  <r>
    <x v="1226"/>
    <x v="1181"/>
    <x v="0"/>
    <s v="HVLP"/>
    <s v="A05AA02"/>
    <d v="2019-07-12T11:44:50"/>
    <n v="1"/>
    <n v="300.43"/>
    <n v="300.43"/>
    <n v="30"/>
    <x v="0"/>
    <x v="1"/>
    <n v="7"/>
  </r>
  <r>
    <x v="1226"/>
    <x v="1181"/>
    <x v="0"/>
    <s v="HVLP"/>
    <s v="A05AA02"/>
    <d v="2019-07-25T12:05:13"/>
    <n v="1"/>
    <n v="300.43"/>
    <n v="300.43"/>
    <n v="30"/>
    <x v="0"/>
    <x v="1"/>
    <n v="7"/>
  </r>
  <r>
    <x v="1226"/>
    <x v="1181"/>
    <x v="0"/>
    <s v="HVLP"/>
    <s v="A05AA02"/>
    <d v="2019-08-13T11:48:16"/>
    <n v="1"/>
    <n v="300.43"/>
    <n v="300.43"/>
    <n v="30"/>
    <x v="0"/>
    <x v="1"/>
    <n v="8"/>
  </r>
  <r>
    <x v="1226"/>
    <x v="1181"/>
    <x v="0"/>
    <s v="HVLP"/>
    <s v="A05AA02"/>
    <d v="2019-08-23T10:46:51"/>
    <n v="1"/>
    <n v="300.08"/>
    <n v="300.08"/>
    <n v="30"/>
    <x v="0"/>
    <x v="1"/>
    <n v="8"/>
  </r>
  <r>
    <x v="1226"/>
    <x v="1181"/>
    <x v="0"/>
    <s v="HVLP"/>
    <s v="A05AA02"/>
    <d v="2019-10-04T12:04:52"/>
    <n v="1"/>
    <n v="300.08"/>
    <n v="300.08"/>
    <n v="30"/>
    <x v="0"/>
    <x v="1"/>
    <n v="10"/>
  </r>
  <r>
    <x v="1226"/>
    <x v="1181"/>
    <x v="0"/>
    <s v="HVLP"/>
    <s v="A05AA02"/>
    <d v="2019-11-06T12:21:56"/>
    <n v="1"/>
    <n v="300.08"/>
    <n v="300.08"/>
    <n v="30"/>
    <x v="0"/>
    <x v="1"/>
    <n v="11"/>
  </r>
  <r>
    <x v="1226"/>
    <x v="1181"/>
    <x v="0"/>
    <s v="HVLP"/>
    <s v="A05AA02"/>
    <d v="2019-11-08T12:47:02"/>
    <n v="1"/>
    <n v="300.08"/>
    <n v="300.08"/>
    <n v="30"/>
    <x v="0"/>
    <x v="1"/>
    <n v="11"/>
  </r>
  <r>
    <x v="1226"/>
    <x v="1181"/>
    <x v="0"/>
    <s v="HVLP"/>
    <s v="A05AA02"/>
    <d v="2019-11-26T12:58:20"/>
    <n v="1"/>
    <n v="300.08"/>
    <n v="300.08"/>
    <n v="30"/>
    <x v="0"/>
    <x v="1"/>
    <n v="11"/>
  </r>
  <r>
    <x v="1228"/>
    <x v="1183"/>
    <x v="0"/>
    <s v="HVLP"/>
    <s v="C09DA03"/>
    <d v="2018-01-18T10:01:56"/>
    <n v="1"/>
    <n v="114.88"/>
    <n v="114.88"/>
    <n v="30"/>
    <x v="0"/>
    <x v="0"/>
    <n v="1"/>
  </r>
  <r>
    <x v="1228"/>
    <x v="1183"/>
    <x v="0"/>
    <s v="HVLP"/>
    <s v="C09DA03"/>
    <d v="2018-01-24T12:31:58"/>
    <n v="1"/>
    <n v="113.75"/>
    <n v="113.75"/>
    <n v="30"/>
    <x v="0"/>
    <x v="0"/>
    <n v="1"/>
  </r>
  <r>
    <x v="1228"/>
    <x v="1183"/>
    <x v="0"/>
    <s v="HVLP"/>
    <s v="C09DA03"/>
    <d v="2018-01-25T10:17:05"/>
    <n v="1"/>
    <n v="114.87"/>
    <n v="114.87"/>
    <n v="30"/>
    <x v="0"/>
    <x v="0"/>
    <n v="1"/>
  </r>
  <r>
    <x v="1228"/>
    <x v="1183"/>
    <x v="0"/>
    <s v="HVLP"/>
    <s v="C09DA03"/>
    <d v="2018-01-26T09:45:22"/>
    <n v="1"/>
    <n v="114.87"/>
    <n v="114.87"/>
    <n v="30"/>
    <x v="0"/>
    <x v="0"/>
    <n v="1"/>
  </r>
  <r>
    <x v="1228"/>
    <x v="1183"/>
    <x v="0"/>
    <s v="HVLP"/>
    <s v="C09DA03"/>
    <d v="2018-01-29T09:06:12"/>
    <n v="1"/>
    <n v="114.87"/>
    <n v="114.87"/>
    <n v="30"/>
    <x v="0"/>
    <x v="0"/>
    <n v="1"/>
  </r>
  <r>
    <x v="1229"/>
    <x v="1184"/>
    <x v="0"/>
    <s v="HVLP"/>
    <s v="C09DA03"/>
    <d v="2019-09-24T09:02:04"/>
    <n v="1"/>
    <n v="166.61"/>
    <n v="166.61"/>
    <n v="30"/>
    <x v="0"/>
    <x v="1"/>
    <n v="9"/>
  </r>
  <r>
    <x v="1230"/>
    <x v="1185"/>
    <x v="0"/>
    <s v="HVLP"/>
    <s v="C09DA03"/>
    <d v="2019-07-01T13:16:18"/>
    <n v="1"/>
    <n v="121.33"/>
    <n v="121.33"/>
    <n v="30"/>
    <x v="0"/>
    <x v="1"/>
    <n v="7"/>
  </r>
  <r>
    <x v="1231"/>
    <x v="1186"/>
    <x v="0"/>
    <s v="HVLP"/>
    <s v="C09CA03"/>
    <d v="2018-01-23T12:16:35"/>
    <n v="1"/>
    <n v="77.84"/>
    <n v="77.84"/>
    <n v="30"/>
    <x v="0"/>
    <x v="0"/>
    <n v="1"/>
  </r>
  <r>
    <x v="1231"/>
    <x v="1186"/>
    <x v="0"/>
    <s v="HVLP"/>
    <s v="C09CA03"/>
    <d v="2018-01-24T12:55:52"/>
    <n v="1"/>
    <n v="77.31"/>
    <n v="77.31"/>
    <n v="30"/>
    <x v="0"/>
    <x v="0"/>
    <n v="1"/>
  </r>
  <r>
    <x v="1232"/>
    <x v="1187"/>
    <x v="0"/>
    <s v="HVLP"/>
    <s v="C09CA03"/>
    <d v="2018-02-27T13:04:15"/>
    <n v="1"/>
    <n v="49.81"/>
    <n v="49.81"/>
    <n v="30"/>
    <x v="0"/>
    <x v="0"/>
    <n v="2"/>
  </r>
  <r>
    <x v="1232"/>
    <x v="1187"/>
    <x v="0"/>
    <s v="HVLP"/>
    <s v="C09CA03"/>
    <d v="2018-03-23T12:23:13"/>
    <n v="1"/>
    <n v="49.81"/>
    <n v="49.81"/>
    <n v="30"/>
    <x v="0"/>
    <x v="0"/>
    <n v="3"/>
  </r>
  <r>
    <x v="1232"/>
    <x v="1187"/>
    <x v="0"/>
    <s v="HVLP"/>
    <s v="C09CA03"/>
    <d v="2019-10-10T11:17:54"/>
    <n v="3"/>
    <n v="93.56"/>
    <n v="280.68"/>
    <n v="30"/>
    <x v="0"/>
    <x v="1"/>
    <n v="10"/>
  </r>
  <r>
    <x v="1233"/>
    <x v="1188"/>
    <x v="0"/>
    <s v="HVLP"/>
    <s v="J05AB11"/>
    <d v="2019-08-08T13:20:49"/>
    <n v="1"/>
    <n v="232.4"/>
    <n v="232.4"/>
    <n v="30"/>
    <x v="0"/>
    <x v="1"/>
    <n v="8"/>
  </r>
  <r>
    <x v="1233"/>
    <x v="1188"/>
    <x v="0"/>
    <s v="HVLP"/>
    <s v="J05AB11"/>
    <d v="2019-08-08T13:20:49"/>
    <n v="1"/>
    <n v="232.4"/>
    <n v="232.4"/>
    <n v="30"/>
    <x v="0"/>
    <x v="1"/>
    <n v="8"/>
  </r>
  <r>
    <x v="1233"/>
    <x v="1188"/>
    <x v="0"/>
    <s v="HVLP"/>
    <s v="J05AB11"/>
    <d v="2019-08-19T08:20:56"/>
    <n v="1"/>
    <n v="108.91"/>
    <n v="108.91"/>
    <n v="30"/>
    <x v="0"/>
    <x v="1"/>
    <n v="8"/>
  </r>
  <r>
    <x v="1233"/>
    <x v="1188"/>
    <x v="0"/>
    <s v="HVLP"/>
    <s v="J05AB11"/>
    <d v="2019-08-27T09:04:29"/>
    <n v="1"/>
    <n v="108.91"/>
    <n v="108.91"/>
    <n v="30"/>
    <x v="0"/>
    <x v="1"/>
    <n v="8"/>
  </r>
  <r>
    <x v="1233"/>
    <x v="1188"/>
    <x v="0"/>
    <s v="HVLP"/>
    <s v="J05AB11"/>
    <d v="2019-09-02T12:05:07"/>
    <n v="1"/>
    <n v="108.91"/>
    <n v="108.91"/>
    <n v="30"/>
    <x v="0"/>
    <x v="1"/>
    <n v="9"/>
  </r>
  <r>
    <x v="1234"/>
    <x v="1189"/>
    <x v="1"/>
    <s v="ATB-V"/>
    <s v="J01XA01"/>
    <d v="2018-01-02T11:13:34"/>
    <n v="10"/>
    <n v="52.88"/>
    <n v="528.79999999999995"/>
    <n v="30"/>
    <x v="0"/>
    <x v="0"/>
    <n v="1"/>
  </r>
  <r>
    <x v="1234"/>
    <x v="1189"/>
    <x v="1"/>
    <s v="ATB-V"/>
    <s v="J01XA01"/>
    <d v="2018-03-06T13:20:43"/>
    <n v="10"/>
    <n v="52.88"/>
    <n v="528.79999999999995"/>
    <n v="30"/>
    <x v="0"/>
    <x v="0"/>
    <n v="3"/>
  </r>
  <r>
    <x v="1234"/>
    <x v="1189"/>
    <x v="1"/>
    <s v="ATB-V"/>
    <s v="J01XA01"/>
    <d v="2018-03-12T08:00:32"/>
    <n v="10"/>
    <n v="52.88"/>
    <n v="528.79999999999995"/>
    <n v="30"/>
    <x v="0"/>
    <x v="0"/>
    <n v="3"/>
  </r>
  <r>
    <x v="1234"/>
    <x v="1189"/>
    <x v="1"/>
    <s v="ATB-V"/>
    <s v="J01XA01"/>
    <d v="2018-04-27T11:39:03"/>
    <n v="10"/>
    <n v="52.88"/>
    <n v="528.79999999999995"/>
    <n v="30"/>
    <x v="0"/>
    <x v="0"/>
    <n v="4"/>
  </r>
  <r>
    <x v="1234"/>
    <x v="1189"/>
    <x v="1"/>
    <s v="ATB-V"/>
    <s v="J01XA01"/>
    <d v="2018-05-28T13:39:48"/>
    <n v="14"/>
    <n v="52.88"/>
    <n v="740.32"/>
    <n v="30"/>
    <x v="0"/>
    <x v="0"/>
    <n v="5"/>
  </r>
  <r>
    <x v="1234"/>
    <x v="1189"/>
    <x v="1"/>
    <s v="ATB-V"/>
    <s v="J01XA01"/>
    <d v="2018-05-30T14:02:57"/>
    <n v="-10"/>
    <n v="52.88"/>
    <n v="-528.79999999999995"/>
    <n v="30"/>
    <x v="0"/>
    <x v="0"/>
    <n v="5"/>
  </r>
  <r>
    <x v="1234"/>
    <x v="1189"/>
    <x v="1"/>
    <s v="ATB-V"/>
    <s v="J01XA01"/>
    <d v="2018-10-19T10:56:26"/>
    <n v="10"/>
    <n v="52.88"/>
    <n v="528.79999999999995"/>
    <n v="30"/>
    <x v="0"/>
    <x v="0"/>
    <n v="10"/>
  </r>
  <r>
    <x v="1234"/>
    <x v="1189"/>
    <x v="1"/>
    <s v="ATB-V"/>
    <s v="J01XA01"/>
    <d v="2019-03-01T11:53:17"/>
    <n v="10"/>
    <n v="52.88"/>
    <n v="528.79999999999995"/>
    <n v="30"/>
    <x v="0"/>
    <x v="1"/>
    <n v="3"/>
  </r>
  <r>
    <x v="1234"/>
    <x v="1189"/>
    <x v="1"/>
    <s v="ATB-V"/>
    <s v="J01XA01"/>
    <d v="2019-05-02T13:55:46"/>
    <n v="17"/>
    <n v="52.88"/>
    <n v="898.96"/>
    <n v="30"/>
    <x v="0"/>
    <x v="1"/>
    <n v="5"/>
  </r>
  <r>
    <x v="1234"/>
    <x v="1189"/>
    <x v="1"/>
    <s v="ATB-V"/>
    <s v="J01XA01"/>
    <d v="2019-05-02T13:55:46"/>
    <n v="3"/>
    <n v="52.88"/>
    <n v="158.63999999999999"/>
    <n v="30"/>
    <x v="0"/>
    <x v="1"/>
    <n v="5"/>
  </r>
  <r>
    <x v="1234"/>
    <x v="1189"/>
    <x v="1"/>
    <s v="ATB-V"/>
    <s v="J01XA01"/>
    <d v="2019-07-26T14:39:52"/>
    <n v="10"/>
    <n v="52.88"/>
    <n v="528.79999999999995"/>
    <n v="30"/>
    <x v="0"/>
    <x v="1"/>
    <n v="7"/>
  </r>
  <r>
    <x v="1234"/>
    <x v="1189"/>
    <x v="1"/>
    <s v="ATB-V"/>
    <s v="J01XA01"/>
    <d v="2019-12-23T13:01:44"/>
    <n v="20"/>
    <n v="52.88"/>
    <n v="1057.5999999999999"/>
    <n v="30"/>
    <x v="0"/>
    <x v="1"/>
    <n v="12"/>
  </r>
  <r>
    <x v="1235"/>
    <x v="1190"/>
    <x v="1"/>
    <s v="ATB-V"/>
    <s v="J01XA01"/>
    <d v="2018-01-03T14:06:13"/>
    <n v="10"/>
    <n v="33.39"/>
    <n v="333.9"/>
    <n v="30"/>
    <x v="0"/>
    <x v="0"/>
    <n v="1"/>
  </r>
  <r>
    <x v="1235"/>
    <x v="1190"/>
    <x v="1"/>
    <s v="ATB-V"/>
    <s v="J01XA01"/>
    <d v="2018-01-29T11:42:39"/>
    <n v="10"/>
    <n v="33.39"/>
    <n v="333.9"/>
    <n v="30"/>
    <x v="0"/>
    <x v="0"/>
    <n v="1"/>
  </r>
  <r>
    <x v="1235"/>
    <x v="1190"/>
    <x v="1"/>
    <s v="ATB-V"/>
    <s v="J01XA01"/>
    <d v="2018-01-30T12:47:00"/>
    <n v="5"/>
    <n v="33.39"/>
    <n v="166.95"/>
    <n v="30"/>
    <x v="0"/>
    <x v="0"/>
    <n v="1"/>
  </r>
  <r>
    <x v="1235"/>
    <x v="1190"/>
    <x v="1"/>
    <s v="ATB-V"/>
    <s v="J01XA01"/>
    <d v="2018-01-30T14:12:15"/>
    <n v="10"/>
    <n v="33.39"/>
    <n v="333.9"/>
    <n v="30"/>
    <x v="0"/>
    <x v="0"/>
    <n v="1"/>
  </r>
  <r>
    <x v="1235"/>
    <x v="1190"/>
    <x v="1"/>
    <s v="ATB-V"/>
    <s v="J01XA01"/>
    <d v="2018-02-07T10:09:53"/>
    <n v="10"/>
    <n v="33.39"/>
    <n v="333.9"/>
    <n v="30"/>
    <x v="0"/>
    <x v="0"/>
    <n v="2"/>
  </r>
  <r>
    <x v="1235"/>
    <x v="1190"/>
    <x v="1"/>
    <s v="ATB-V"/>
    <s v="J01XA01"/>
    <d v="2018-02-07T13:09:29"/>
    <n v="10"/>
    <n v="33.39"/>
    <n v="333.9"/>
    <n v="30"/>
    <x v="0"/>
    <x v="0"/>
    <n v="2"/>
  </r>
  <r>
    <x v="1235"/>
    <x v="1190"/>
    <x v="1"/>
    <s v="ATB-V"/>
    <s v="J01XA01"/>
    <d v="2018-02-14T12:35:55"/>
    <n v="10"/>
    <n v="33.39"/>
    <n v="333.9"/>
    <n v="30"/>
    <x v="0"/>
    <x v="0"/>
    <n v="2"/>
  </r>
  <r>
    <x v="1235"/>
    <x v="1190"/>
    <x v="1"/>
    <s v="ATB-V"/>
    <s v="J01XA01"/>
    <d v="2018-02-23T12:16:01"/>
    <n v="10"/>
    <n v="33.39"/>
    <n v="333.9"/>
    <n v="30"/>
    <x v="0"/>
    <x v="0"/>
    <n v="2"/>
  </r>
  <r>
    <x v="1235"/>
    <x v="1190"/>
    <x v="1"/>
    <s v="ATB-V"/>
    <s v="J01XA01"/>
    <d v="2018-02-23T12:16:01"/>
    <n v="5"/>
    <n v="33.39"/>
    <n v="166.95"/>
    <n v="30"/>
    <x v="0"/>
    <x v="0"/>
    <n v="2"/>
  </r>
  <r>
    <x v="1235"/>
    <x v="1190"/>
    <x v="1"/>
    <s v="ATB-V"/>
    <s v="J01XA01"/>
    <d v="2018-02-23T12:16:01"/>
    <n v="5"/>
    <n v="33.39"/>
    <n v="166.95"/>
    <n v="30"/>
    <x v="0"/>
    <x v="0"/>
    <n v="2"/>
  </r>
  <r>
    <x v="1235"/>
    <x v="1190"/>
    <x v="1"/>
    <s v="ATB-V"/>
    <s v="J01XA01"/>
    <d v="2018-03-01T14:24:05"/>
    <n v="20"/>
    <n v="33.39"/>
    <n v="667.8"/>
    <n v="30"/>
    <x v="0"/>
    <x v="0"/>
    <n v="3"/>
  </r>
  <r>
    <x v="1235"/>
    <x v="1190"/>
    <x v="1"/>
    <s v="ATB-V"/>
    <s v="J01XA01"/>
    <d v="2018-03-12T08:00:49"/>
    <n v="10"/>
    <n v="33.39"/>
    <n v="333.9"/>
    <n v="30"/>
    <x v="0"/>
    <x v="0"/>
    <n v="3"/>
  </r>
  <r>
    <x v="1235"/>
    <x v="1190"/>
    <x v="1"/>
    <s v="ATB-V"/>
    <s v="J01XA01"/>
    <d v="2018-03-19T12:58:53"/>
    <n v="2"/>
    <n v="33.39"/>
    <n v="66.78"/>
    <n v="30"/>
    <x v="0"/>
    <x v="0"/>
    <n v="3"/>
  </r>
  <r>
    <x v="1235"/>
    <x v="1190"/>
    <x v="1"/>
    <s v="ATB-V"/>
    <s v="J01XA01"/>
    <d v="2018-03-19T12:58:53"/>
    <n v="5"/>
    <n v="33.39"/>
    <n v="166.95"/>
    <n v="30"/>
    <x v="0"/>
    <x v="0"/>
    <n v="3"/>
  </r>
  <r>
    <x v="1235"/>
    <x v="1190"/>
    <x v="1"/>
    <s v="ATB-V"/>
    <s v="J01XA01"/>
    <d v="2018-03-19T12:58:53"/>
    <n v="3"/>
    <n v="33.39"/>
    <n v="100.17"/>
    <n v="30"/>
    <x v="0"/>
    <x v="0"/>
    <n v="3"/>
  </r>
  <r>
    <x v="1235"/>
    <x v="1190"/>
    <x v="1"/>
    <s v="ATB-V"/>
    <s v="J01XA01"/>
    <d v="2018-04-27T11:34:26"/>
    <n v="10"/>
    <n v="33.39"/>
    <n v="333.9"/>
    <n v="30"/>
    <x v="0"/>
    <x v="0"/>
    <n v="4"/>
  </r>
  <r>
    <x v="1235"/>
    <x v="1190"/>
    <x v="1"/>
    <s v="ATB-V"/>
    <s v="J01XA01"/>
    <d v="2018-05-10T11:38:21"/>
    <n v="10"/>
    <n v="33.39"/>
    <n v="333.9"/>
    <n v="30"/>
    <x v="0"/>
    <x v="0"/>
    <n v="5"/>
  </r>
  <r>
    <x v="1235"/>
    <x v="1190"/>
    <x v="1"/>
    <s v="ATB-V"/>
    <s v="J01XA01"/>
    <d v="2018-05-22T10:29:14"/>
    <n v="10"/>
    <n v="33.39"/>
    <n v="333.9"/>
    <n v="30"/>
    <x v="0"/>
    <x v="0"/>
    <n v="5"/>
  </r>
  <r>
    <x v="1235"/>
    <x v="1190"/>
    <x v="1"/>
    <s v="ATB-V"/>
    <s v="J01XA01"/>
    <d v="2018-05-30T07:00:49"/>
    <n v="4"/>
    <n v="33.39"/>
    <n v="133.56"/>
    <n v="30"/>
    <x v="0"/>
    <x v="0"/>
    <n v="5"/>
  </r>
  <r>
    <x v="1235"/>
    <x v="1190"/>
    <x v="1"/>
    <s v="ATB-V"/>
    <s v="J01XA01"/>
    <d v="2018-05-30T07:00:49"/>
    <n v="6"/>
    <n v="33.39"/>
    <n v="200.34"/>
    <n v="30"/>
    <x v="0"/>
    <x v="0"/>
    <n v="5"/>
  </r>
  <r>
    <x v="1235"/>
    <x v="1190"/>
    <x v="1"/>
    <s v="ATB-V"/>
    <s v="J01XA01"/>
    <d v="2018-05-30T12:48:57"/>
    <n v="10"/>
    <n v="33.39"/>
    <n v="333.9"/>
    <n v="30"/>
    <x v="0"/>
    <x v="0"/>
    <n v="5"/>
  </r>
  <r>
    <x v="1235"/>
    <x v="1190"/>
    <x v="1"/>
    <s v="ATB-V"/>
    <s v="J01XA01"/>
    <d v="2018-05-30T14:02:00"/>
    <n v="10"/>
    <n v="33.39"/>
    <n v="333.9"/>
    <n v="30"/>
    <x v="0"/>
    <x v="0"/>
    <n v="5"/>
  </r>
  <r>
    <x v="1235"/>
    <x v="1190"/>
    <x v="1"/>
    <s v="ATB-V"/>
    <s v="J01XA01"/>
    <d v="2018-06-04T14:50:01"/>
    <n v="10"/>
    <n v="33.39"/>
    <n v="333.9"/>
    <n v="30"/>
    <x v="0"/>
    <x v="0"/>
    <n v="6"/>
  </r>
  <r>
    <x v="1235"/>
    <x v="1190"/>
    <x v="1"/>
    <s v="ATB-V"/>
    <s v="J01XA01"/>
    <d v="2018-06-06T13:08:29"/>
    <n v="10"/>
    <n v="33.39"/>
    <n v="333.9"/>
    <n v="30"/>
    <x v="0"/>
    <x v="0"/>
    <n v="6"/>
  </r>
  <r>
    <x v="1235"/>
    <x v="1190"/>
    <x v="1"/>
    <s v="ATB-V"/>
    <s v="J01XA01"/>
    <d v="2018-06-12T13:37:10"/>
    <n v="9"/>
    <n v="33.39"/>
    <n v="300.51"/>
    <n v="30"/>
    <x v="0"/>
    <x v="0"/>
    <n v="6"/>
  </r>
  <r>
    <x v="1235"/>
    <x v="1190"/>
    <x v="1"/>
    <s v="ATB-V"/>
    <s v="J01XA01"/>
    <d v="2018-06-12T13:37:10"/>
    <n v="1"/>
    <n v="33.39"/>
    <n v="33.39"/>
    <n v="30"/>
    <x v="0"/>
    <x v="0"/>
    <n v="6"/>
  </r>
  <r>
    <x v="1235"/>
    <x v="1190"/>
    <x v="1"/>
    <s v="ATB-V"/>
    <s v="J01XA01"/>
    <d v="2018-06-12T13:37:40"/>
    <n v="9"/>
    <n v="33.39"/>
    <n v="300.51"/>
    <n v="30"/>
    <x v="0"/>
    <x v="0"/>
    <n v="6"/>
  </r>
  <r>
    <x v="1235"/>
    <x v="1190"/>
    <x v="1"/>
    <s v="ATB-V"/>
    <s v="J01XA01"/>
    <d v="2018-06-12T13:37:40"/>
    <n v="11"/>
    <n v="33.39"/>
    <n v="367.29"/>
    <n v="30"/>
    <x v="0"/>
    <x v="0"/>
    <n v="6"/>
  </r>
  <r>
    <x v="1235"/>
    <x v="1190"/>
    <x v="1"/>
    <s v="ATB-V"/>
    <s v="J01XA01"/>
    <d v="2018-06-18T12:26:47"/>
    <n v="1"/>
    <n v="33.39"/>
    <n v="33.39"/>
    <n v="30"/>
    <x v="0"/>
    <x v="0"/>
    <n v="6"/>
  </r>
  <r>
    <x v="1235"/>
    <x v="1190"/>
    <x v="1"/>
    <s v="ATB-V"/>
    <s v="J01XA01"/>
    <d v="2018-06-18T12:26:47"/>
    <n v="9"/>
    <n v="33.39"/>
    <n v="300.51"/>
    <n v="30"/>
    <x v="0"/>
    <x v="0"/>
    <n v="6"/>
  </r>
  <r>
    <x v="1235"/>
    <x v="1190"/>
    <x v="1"/>
    <s v="ATB-V"/>
    <s v="J01XA01"/>
    <d v="2018-07-26T13:19:56"/>
    <n v="10"/>
    <n v="33.39"/>
    <n v="333.9"/>
    <n v="30"/>
    <x v="0"/>
    <x v="0"/>
    <n v="7"/>
  </r>
  <r>
    <x v="1235"/>
    <x v="1190"/>
    <x v="1"/>
    <s v="ATB-V"/>
    <s v="J01XA01"/>
    <d v="2018-08-02T14:52:08"/>
    <n v="10"/>
    <n v="33.39"/>
    <n v="333.9"/>
    <n v="30"/>
    <x v="0"/>
    <x v="0"/>
    <n v="8"/>
  </r>
  <r>
    <x v="1235"/>
    <x v="1190"/>
    <x v="1"/>
    <s v="ATB-V"/>
    <s v="J01XA01"/>
    <d v="2018-08-02T14:55:09"/>
    <n v="10"/>
    <n v="33.39"/>
    <n v="333.9"/>
    <n v="30"/>
    <x v="0"/>
    <x v="0"/>
    <n v="8"/>
  </r>
  <r>
    <x v="1235"/>
    <x v="1190"/>
    <x v="1"/>
    <s v="ATB-V"/>
    <s v="J01XA01"/>
    <d v="2018-08-07T14:52:04"/>
    <n v="10"/>
    <n v="33.39"/>
    <n v="333.9"/>
    <n v="30"/>
    <x v="0"/>
    <x v="0"/>
    <n v="8"/>
  </r>
  <r>
    <x v="1235"/>
    <x v="1190"/>
    <x v="1"/>
    <s v="ATB-V"/>
    <s v="J01XA01"/>
    <d v="2018-08-09T12:17:16"/>
    <n v="10"/>
    <n v="33.39"/>
    <n v="333.9"/>
    <n v="30"/>
    <x v="0"/>
    <x v="0"/>
    <n v="8"/>
  </r>
  <r>
    <x v="1235"/>
    <x v="1190"/>
    <x v="1"/>
    <s v="ATB-V"/>
    <s v="J01XA01"/>
    <d v="2018-08-09T13:26:15"/>
    <n v="10"/>
    <n v="33.39"/>
    <n v="333.9"/>
    <n v="30"/>
    <x v="0"/>
    <x v="0"/>
    <n v="8"/>
  </r>
  <r>
    <x v="1235"/>
    <x v="1190"/>
    <x v="1"/>
    <s v="ATB-V"/>
    <s v="J01XA01"/>
    <d v="2018-08-09T13:26:46"/>
    <n v="10"/>
    <n v="33.39"/>
    <n v="333.9"/>
    <n v="30"/>
    <x v="0"/>
    <x v="0"/>
    <n v="8"/>
  </r>
  <r>
    <x v="1235"/>
    <x v="1190"/>
    <x v="1"/>
    <s v="ATB-V"/>
    <s v="J01XA01"/>
    <d v="2018-09-19T10:56:46"/>
    <n v="10"/>
    <n v="33.39"/>
    <n v="333.9"/>
    <n v="30"/>
    <x v="0"/>
    <x v="0"/>
    <n v="9"/>
  </r>
  <r>
    <x v="1235"/>
    <x v="1190"/>
    <x v="1"/>
    <s v="ATB-V"/>
    <s v="J01XA01"/>
    <d v="2018-11-01T13:11:24"/>
    <n v="10"/>
    <n v="33.39"/>
    <n v="333.9"/>
    <n v="30"/>
    <x v="0"/>
    <x v="0"/>
    <n v="11"/>
  </r>
  <r>
    <x v="1235"/>
    <x v="1190"/>
    <x v="1"/>
    <s v="ATB-V"/>
    <s v="J01XA01"/>
    <d v="2018-11-27T12:49:11"/>
    <n v="5"/>
    <n v="33.39"/>
    <n v="166.95"/>
    <n v="30"/>
    <x v="0"/>
    <x v="0"/>
    <n v="11"/>
  </r>
  <r>
    <x v="1235"/>
    <x v="1190"/>
    <x v="1"/>
    <s v="ATB-V"/>
    <s v="J01XA01"/>
    <d v="2018-11-29T13:38:16"/>
    <n v="2"/>
    <n v="33.39"/>
    <n v="66.78"/>
    <n v="30"/>
    <x v="0"/>
    <x v="0"/>
    <n v="11"/>
  </r>
  <r>
    <x v="1235"/>
    <x v="1190"/>
    <x v="1"/>
    <s v="ATB-V"/>
    <s v="J01XA01"/>
    <d v="2018-11-29T13:38:16"/>
    <n v="8"/>
    <n v="33.39"/>
    <n v="267.12"/>
    <n v="30"/>
    <x v="0"/>
    <x v="0"/>
    <n v="11"/>
  </r>
  <r>
    <x v="1235"/>
    <x v="1190"/>
    <x v="1"/>
    <s v="ATB-V"/>
    <s v="J01XA01"/>
    <d v="2018-11-30T14:20:27"/>
    <n v="20"/>
    <n v="33.39"/>
    <n v="667.8"/>
    <n v="30"/>
    <x v="0"/>
    <x v="0"/>
    <n v="11"/>
  </r>
  <r>
    <x v="1235"/>
    <x v="1190"/>
    <x v="1"/>
    <s v="ATB-V"/>
    <s v="J01XA01"/>
    <d v="2018-12-31T13:34:42"/>
    <n v="20"/>
    <n v="33.39"/>
    <n v="667.8"/>
    <n v="30"/>
    <x v="0"/>
    <x v="0"/>
    <n v="12"/>
  </r>
  <r>
    <x v="1235"/>
    <x v="1190"/>
    <x v="1"/>
    <s v="ATB-V"/>
    <s v="J01XA01"/>
    <d v="2019-01-02T14:07:33"/>
    <n v="6"/>
    <n v="33.39"/>
    <n v="200.34"/>
    <n v="30"/>
    <x v="0"/>
    <x v="1"/>
    <n v="1"/>
  </r>
  <r>
    <x v="1235"/>
    <x v="1190"/>
    <x v="1"/>
    <s v="ATB-V"/>
    <s v="J01XA01"/>
    <d v="2019-01-02T14:07:33"/>
    <n v="9"/>
    <n v="33.39"/>
    <n v="300.51"/>
    <n v="30"/>
    <x v="0"/>
    <x v="1"/>
    <n v="1"/>
  </r>
  <r>
    <x v="1235"/>
    <x v="1190"/>
    <x v="1"/>
    <s v="ATB-V"/>
    <s v="J01XA01"/>
    <d v="2019-01-04T13:04:21"/>
    <n v="30"/>
    <n v="33.39"/>
    <n v="1001.7"/>
    <n v="30"/>
    <x v="0"/>
    <x v="1"/>
    <n v="1"/>
  </r>
  <r>
    <x v="1235"/>
    <x v="1190"/>
    <x v="1"/>
    <s v="ATB-V"/>
    <s v="J01XA01"/>
    <d v="2019-02-04T13:13:39"/>
    <n v="10"/>
    <n v="33.39"/>
    <n v="333.9"/>
    <n v="30"/>
    <x v="0"/>
    <x v="1"/>
    <n v="2"/>
  </r>
  <r>
    <x v="1235"/>
    <x v="1190"/>
    <x v="1"/>
    <s v="ATB-V"/>
    <s v="J01XA01"/>
    <d v="2019-02-04T13:13:53"/>
    <n v="10"/>
    <n v="33.39"/>
    <n v="333.9"/>
    <n v="30"/>
    <x v="0"/>
    <x v="1"/>
    <n v="2"/>
  </r>
  <r>
    <x v="1235"/>
    <x v="1190"/>
    <x v="1"/>
    <s v="ATB-V"/>
    <s v="J01XA01"/>
    <d v="2019-03-14T13:30:44"/>
    <n v="5"/>
    <n v="33.39"/>
    <n v="166.95"/>
    <n v="30"/>
    <x v="0"/>
    <x v="1"/>
    <n v="3"/>
  </r>
  <r>
    <x v="1235"/>
    <x v="1190"/>
    <x v="1"/>
    <s v="ATB-V"/>
    <s v="J01XA01"/>
    <d v="2019-04-11T14:10:28"/>
    <n v="3"/>
    <n v="33.39"/>
    <n v="100.17"/>
    <n v="30"/>
    <x v="0"/>
    <x v="1"/>
    <n v="4"/>
  </r>
  <r>
    <x v="1235"/>
    <x v="1190"/>
    <x v="1"/>
    <s v="ATB-V"/>
    <s v="J01XA01"/>
    <d v="2019-04-11T14:10:28"/>
    <n v="7"/>
    <n v="33.39"/>
    <n v="233.73"/>
    <n v="30"/>
    <x v="0"/>
    <x v="1"/>
    <n v="4"/>
  </r>
  <r>
    <x v="1235"/>
    <x v="1190"/>
    <x v="1"/>
    <s v="ATB-V"/>
    <s v="J01XA01"/>
    <d v="2019-04-24T12:00:50"/>
    <n v="10"/>
    <n v="33.39"/>
    <n v="333.9"/>
    <n v="30"/>
    <x v="0"/>
    <x v="1"/>
    <n v="4"/>
  </r>
  <r>
    <x v="1235"/>
    <x v="1190"/>
    <x v="1"/>
    <s v="ATB-V"/>
    <s v="J01XA01"/>
    <d v="2019-05-02T13:55:46"/>
    <n v="10"/>
    <n v="33.39"/>
    <n v="333.9"/>
    <n v="30"/>
    <x v="0"/>
    <x v="1"/>
    <n v="5"/>
  </r>
  <r>
    <x v="1235"/>
    <x v="1190"/>
    <x v="1"/>
    <s v="ATB-V"/>
    <s v="J01XA01"/>
    <d v="2019-05-02T13:55:46"/>
    <n v="3"/>
    <n v="33.39"/>
    <n v="100.17"/>
    <n v="30"/>
    <x v="0"/>
    <x v="1"/>
    <n v="5"/>
  </r>
  <r>
    <x v="1235"/>
    <x v="1190"/>
    <x v="1"/>
    <s v="ATB-V"/>
    <s v="J01XA01"/>
    <d v="2019-05-02T13:55:46"/>
    <n v="7"/>
    <n v="33.39"/>
    <n v="233.73"/>
    <n v="30"/>
    <x v="0"/>
    <x v="1"/>
    <n v="5"/>
  </r>
  <r>
    <x v="1235"/>
    <x v="1190"/>
    <x v="1"/>
    <s v="ATB-V"/>
    <s v="J01XA01"/>
    <d v="2019-05-24T12:46:50"/>
    <n v="5"/>
    <n v="33.39"/>
    <n v="166.95"/>
    <n v="30"/>
    <x v="0"/>
    <x v="1"/>
    <n v="5"/>
  </r>
  <r>
    <x v="1235"/>
    <x v="1190"/>
    <x v="1"/>
    <s v="ATB-V"/>
    <s v="J01XA01"/>
    <d v="2019-08-22T13:20:00"/>
    <n v="4"/>
    <n v="33.39"/>
    <n v="133.56"/>
    <n v="30"/>
    <x v="0"/>
    <x v="1"/>
    <n v="8"/>
  </r>
  <r>
    <x v="1235"/>
    <x v="1190"/>
    <x v="1"/>
    <s v="ATB-V"/>
    <s v="J01XA01"/>
    <d v="2019-08-22T13:20:00"/>
    <n v="3"/>
    <n v="33.39"/>
    <n v="100.17"/>
    <n v="30"/>
    <x v="0"/>
    <x v="1"/>
    <n v="8"/>
  </r>
  <r>
    <x v="1235"/>
    <x v="1190"/>
    <x v="1"/>
    <s v="ATB-V"/>
    <s v="J01XA01"/>
    <d v="2019-08-22T13:20:00"/>
    <n v="8"/>
    <n v="33.39"/>
    <n v="267.12"/>
    <n v="30"/>
    <x v="0"/>
    <x v="1"/>
    <n v="8"/>
  </r>
  <r>
    <x v="1235"/>
    <x v="1190"/>
    <x v="1"/>
    <s v="ATB-V"/>
    <s v="J01XA01"/>
    <d v="2019-10-22T13:31:04"/>
    <n v="10"/>
    <n v="33.39"/>
    <n v="333.9"/>
    <n v="30"/>
    <x v="0"/>
    <x v="1"/>
    <n v="10"/>
  </r>
  <r>
    <x v="1235"/>
    <x v="1190"/>
    <x v="1"/>
    <s v="ATB-V"/>
    <s v="J01XA01"/>
    <d v="2019-11-04T13:18:57"/>
    <n v="20"/>
    <n v="33.39"/>
    <n v="667.8"/>
    <n v="30"/>
    <x v="0"/>
    <x v="1"/>
    <n v="11"/>
  </r>
  <r>
    <x v="1235"/>
    <x v="1190"/>
    <x v="1"/>
    <s v="ATB-V"/>
    <s v="J01XA01"/>
    <d v="2019-11-08T10:54:00"/>
    <n v="10"/>
    <n v="33.39"/>
    <n v="333.9"/>
    <n v="30"/>
    <x v="0"/>
    <x v="1"/>
    <n v="11"/>
  </r>
  <r>
    <x v="1235"/>
    <x v="1190"/>
    <x v="1"/>
    <s v="ATB-V"/>
    <s v="J01XA01"/>
    <d v="2019-12-02T14:57:31"/>
    <n v="10"/>
    <n v="33.39"/>
    <n v="333.9"/>
    <n v="30"/>
    <x v="0"/>
    <x v="1"/>
    <n v="12"/>
  </r>
  <r>
    <x v="1235"/>
    <x v="1190"/>
    <x v="1"/>
    <s v="ATB-V"/>
    <s v="J01XA01"/>
    <d v="2019-12-30T12:24:19"/>
    <n v="30"/>
    <n v="33.39"/>
    <n v="1001.7"/>
    <n v="30"/>
    <x v="0"/>
    <x v="1"/>
    <n v="12"/>
  </r>
  <r>
    <x v="1236"/>
    <x v="1191"/>
    <x v="0"/>
    <s v="HVLP"/>
    <s v="C07AB02"/>
    <d v="2018-03-05T11:32:18"/>
    <n v="1"/>
    <n v="82.5"/>
    <n v="82.5"/>
    <n v="30"/>
    <x v="0"/>
    <x v="0"/>
    <n v="3"/>
  </r>
  <r>
    <x v="1236"/>
    <x v="1191"/>
    <x v="0"/>
    <s v="HVLP"/>
    <s v="C07AB02"/>
    <d v="2018-07-13T08:40:47"/>
    <n v="1"/>
    <n v="84.24"/>
    <n v="84.24"/>
    <n v="30"/>
    <x v="0"/>
    <x v="0"/>
    <n v="7"/>
  </r>
  <r>
    <x v="1237"/>
    <x v="1192"/>
    <x v="0"/>
    <s v="HVLP"/>
    <s v="C07AB02"/>
    <d v="2018-01-16T09:47:34"/>
    <n v="1"/>
    <n v="71.099999999999994"/>
    <n v="71.099999999999994"/>
    <n v="30"/>
    <x v="0"/>
    <x v="0"/>
    <n v="1"/>
  </r>
  <r>
    <x v="1237"/>
    <x v="1192"/>
    <x v="0"/>
    <s v="HVLP"/>
    <s v="C07AB02"/>
    <d v="2018-02-27T13:04:15"/>
    <n v="1"/>
    <n v="71.8"/>
    <n v="71.8"/>
    <n v="30"/>
    <x v="0"/>
    <x v="0"/>
    <n v="2"/>
  </r>
  <r>
    <x v="1237"/>
    <x v="1192"/>
    <x v="0"/>
    <s v="HVLP"/>
    <s v="C07AB02"/>
    <d v="2018-03-29T13:16:36"/>
    <n v="1"/>
    <n v="71.8"/>
    <n v="71.8"/>
    <n v="30"/>
    <x v="0"/>
    <x v="0"/>
    <n v="3"/>
  </r>
  <r>
    <x v="1237"/>
    <x v="1192"/>
    <x v="0"/>
    <s v="HVLP"/>
    <s v="C07AB02"/>
    <d v="2018-04-03T13:33:04"/>
    <n v="1"/>
    <n v="71.8"/>
    <n v="71.8"/>
    <n v="30"/>
    <x v="0"/>
    <x v="0"/>
    <n v="4"/>
  </r>
  <r>
    <x v="1237"/>
    <x v="1192"/>
    <x v="0"/>
    <s v="HVLP"/>
    <s v="C07AB02"/>
    <d v="2018-07-13T08:40:47"/>
    <n v="1"/>
    <n v="70.400000000000006"/>
    <n v="70.400000000000006"/>
    <n v="30"/>
    <x v="0"/>
    <x v="0"/>
    <n v="7"/>
  </r>
  <r>
    <x v="1237"/>
    <x v="1192"/>
    <x v="0"/>
    <s v="HVLP"/>
    <s v="C07AB02"/>
    <d v="2018-10-11T12:27:44"/>
    <n v="1"/>
    <n v="71.8"/>
    <n v="71.8"/>
    <n v="30"/>
    <x v="0"/>
    <x v="0"/>
    <n v="10"/>
  </r>
  <r>
    <x v="1237"/>
    <x v="1192"/>
    <x v="0"/>
    <s v="HVLP"/>
    <s v="C07AB02"/>
    <d v="2019-04-11T12:51:49"/>
    <n v="1"/>
    <n v="71.8"/>
    <n v="71.8"/>
    <n v="30"/>
    <x v="0"/>
    <x v="1"/>
    <n v="4"/>
  </r>
  <r>
    <x v="1238"/>
    <x v="1193"/>
    <x v="0"/>
    <s v="HVLP"/>
    <s v="N06AX16"/>
    <d v="2018-01-17T12:25:26"/>
    <n v="1"/>
    <n v="131.97"/>
    <n v="131.97"/>
    <n v="30"/>
    <x v="0"/>
    <x v="0"/>
    <n v="1"/>
  </r>
  <r>
    <x v="1238"/>
    <x v="1193"/>
    <x v="0"/>
    <s v="HVLP"/>
    <s v="N06AX16"/>
    <d v="2018-08-23T10:55:52"/>
    <n v="1"/>
    <n v="131.05000000000001"/>
    <n v="131.05000000000001"/>
    <n v="30"/>
    <x v="0"/>
    <x v="0"/>
    <n v="8"/>
  </r>
  <r>
    <x v="1238"/>
    <x v="1193"/>
    <x v="0"/>
    <s v="HVLP"/>
    <s v="N06AX16"/>
    <d v="2018-09-10T12:44:39"/>
    <n v="1"/>
    <n v="129.79"/>
    <n v="129.79"/>
    <n v="30"/>
    <x v="0"/>
    <x v="0"/>
    <n v="9"/>
  </r>
  <r>
    <x v="1239"/>
    <x v="1194"/>
    <x v="0"/>
    <s v="HVLP"/>
    <s v="N06AX16"/>
    <d v="2019-01-04T11:47:50"/>
    <n v="1"/>
    <n v="71.13"/>
    <n v="71.13"/>
    <n v="30"/>
    <x v="0"/>
    <x v="1"/>
    <n v="1"/>
  </r>
  <r>
    <x v="1240"/>
    <x v="1195"/>
    <x v="0"/>
    <s v="HVLP"/>
    <s v="R03AC02"/>
    <d v="2018-04-20T08:48:35"/>
    <n v="1"/>
    <n v="49.82"/>
    <n v="49.82"/>
    <n v="30"/>
    <x v="0"/>
    <x v="0"/>
    <n v="4"/>
  </r>
  <r>
    <x v="1240"/>
    <x v="1195"/>
    <x v="0"/>
    <s v="HVLP"/>
    <s v="R03AC02"/>
    <d v="2018-05-21T10:24:31"/>
    <n v="1"/>
    <n v="49.82"/>
    <n v="49.82"/>
    <n v="30"/>
    <x v="0"/>
    <x v="0"/>
    <n v="5"/>
  </r>
  <r>
    <x v="1240"/>
    <x v="1195"/>
    <x v="0"/>
    <s v="HVLP"/>
    <s v="R03AC02"/>
    <d v="2018-07-24T08:42:27"/>
    <n v="2"/>
    <n v="49.82"/>
    <n v="99.64"/>
    <n v="30"/>
    <x v="0"/>
    <x v="0"/>
    <n v="7"/>
  </r>
  <r>
    <x v="1240"/>
    <x v="1195"/>
    <x v="0"/>
    <s v="HVLP"/>
    <s v="R03AC02"/>
    <d v="2018-10-12T13:09:23"/>
    <n v="1"/>
    <n v="49.82"/>
    <n v="49.82"/>
    <n v="30"/>
    <x v="0"/>
    <x v="0"/>
    <n v="10"/>
  </r>
  <r>
    <x v="1240"/>
    <x v="1195"/>
    <x v="0"/>
    <s v="HVLP"/>
    <s v="R03AC02"/>
    <d v="2018-10-19T12:36:57"/>
    <n v="1"/>
    <n v="49.82"/>
    <n v="49.82"/>
    <n v="30"/>
    <x v="0"/>
    <x v="0"/>
    <n v="10"/>
  </r>
  <r>
    <x v="1240"/>
    <x v="1195"/>
    <x v="0"/>
    <s v="HVLP"/>
    <s v="R03AC02"/>
    <d v="2018-11-09T14:00:59"/>
    <n v="2"/>
    <n v="49.82"/>
    <n v="99.64"/>
    <n v="30"/>
    <x v="0"/>
    <x v="0"/>
    <n v="11"/>
  </r>
  <r>
    <x v="1240"/>
    <x v="1195"/>
    <x v="0"/>
    <s v="HVLP"/>
    <s v="R03AC02"/>
    <d v="2019-01-15T12:49:25"/>
    <n v="1"/>
    <n v="49.82"/>
    <n v="49.82"/>
    <n v="30"/>
    <x v="0"/>
    <x v="1"/>
    <n v="1"/>
  </r>
  <r>
    <x v="1240"/>
    <x v="1195"/>
    <x v="0"/>
    <s v="HVLP"/>
    <s v="R03AC02"/>
    <d v="2019-02-20T13:28:10"/>
    <n v="1"/>
    <n v="49.82"/>
    <n v="49.82"/>
    <n v="30"/>
    <x v="0"/>
    <x v="1"/>
    <n v="2"/>
  </r>
  <r>
    <x v="1240"/>
    <x v="1195"/>
    <x v="0"/>
    <s v="HVLP"/>
    <s v="R03AC02"/>
    <d v="2019-02-20T13:28:10"/>
    <n v="1"/>
    <n v="49.82"/>
    <n v="49.82"/>
    <n v="30"/>
    <x v="0"/>
    <x v="1"/>
    <n v="2"/>
  </r>
  <r>
    <x v="1240"/>
    <x v="1195"/>
    <x v="0"/>
    <s v="HVLP"/>
    <s v="R03AC02"/>
    <d v="2019-02-26T13:21:12"/>
    <n v="1"/>
    <n v="49.82"/>
    <n v="49.82"/>
    <n v="30"/>
    <x v="0"/>
    <x v="1"/>
    <n v="2"/>
  </r>
  <r>
    <x v="1240"/>
    <x v="1195"/>
    <x v="0"/>
    <s v="HVLP"/>
    <s v="R03AC02"/>
    <d v="2019-07-12T11:44:50"/>
    <n v="1"/>
    <n v="49.78"/>
    <n v="49.78"/>
    <n v="30"/>
    <x v="0"/>
    <x v="1"/>
    <n v="7"/>
  </r>
  <r>
    <x v="1241"/>
    <x v="1196"/>
    <x v="0"/>
    <s v="HVLP"/>
    <s v="R03AC02"/>
    <d v="2018-10-19T12:43:16"/>
    <n v="3"/>
    <n v="81.209999999999994"/>
    <n v="243.63"/>
    <n v="30"/>
    <x v="0"/>
    <x v="0"/>
    <n v="10"/>
  </r>
  <r>
    <x v="1242"/>
    <x v="1197"/>
    <x v="0"/>
    <s v="HVLP"/>
    <s v="M02AA15"/>
    <d v="2018-01-05T12:38:15"/>
    <n v="3"/>
    <n v="112.2"/>
    <n v="336.6"/>
    <n v="30"/>
    <x v="0"/>
    <x v="0"/>
    <n v="1"/>
  </r>
  <r>
    <x v="1243"/>
    <x v="1198"/>
    <x v="0"/>
    <s v="HVLP"/>
    <s v="M02AA15"/>
    <d v="2018-01-05T12:38:15"/>
    <n v="1"/>
    <n v="70.53"/>
    <n v="70.53"/>
    <n v="30"/>
    <x v="0"/>
    <x v="0"/>
    <n v="1"/>
  </r>
  <r>
    <x v="1243"/>
    <x v="1198"/>
    <x v="0"/>
    <s v="HVLP"/>
    <s v="M02AA15"/>
    <d v="2018-01-05T12:38:15"/>
    <n v="1"/>
    <n v="70.53"/>
    <n v="70.53"/>
    <n v="30"/>
    <x v="0"/>
    <x v="0"/>
    <n v="1"/>
  </r>
  <r>
    <x v="1243"/>
    <x v="1198"/>
    <x v="0"/>
    <s v="HVLP"/>
    <s v="M02AA15"/>
    <d v="2018-01-12T09:42:14"/>
    <n v="3"/>
    <n v="70.53"/>
    <n v="211.59"/>
    <n v="30"/>
    <x v="0"/>
    <x v="0"/>
    <n v="1"/>
  </r>
  <r>
    <x v="1243"/>
    <x v="1198"/>
    <x v="0"/>
    <s v="HVLP"/>
    <s v="M02AA15"/>
    <d v="2018-01-12T12:51:32"/>
    <n v="3"/>
    <n v="70.53"/>
    <n v="211.59"/>
    <n v="30"/>
    <x v="0"/>
    <x v="0"/>
    <n v="1"/>
  </r>
  <r>
    <x v="1243"/>
    <x v="1198"/>
    <x v="0"/>
    <s v="HVLP"/>
    <s v="M02AA15"/>
    <d v="2018-01-19T09:42:49"/>
    <n v="3"/>
    <n v="70.53"/>
    <n v="211.59"/>
    <n v="30"/>
    <x v="0"/>
    <x v="0"/>
    <n v="1"/>
  </r>
  <r>
    <x v="1243"/>
    <x v="1198"/>
    <x v="0"/>
    <s v="HVLP"/>
    <s v="M02AA15"/>
    <d v="2018-01-19T09:42:49"/>
    <n v="2"/>
    <n v="70.53"/>
    <n v="141.06"/>
    <n v="30"/>
    <x v="0"/>
    <x v="0"/>
    <n v="1"/>
  </r>
  <r>
    <x v="1243"/>
    <x v="1198"/>
    <x v="0"/>
    <s v="HVLP"/>
    <s v="M02AA15"/>
    <d v="2018-01-19T09:42:49"/>
    <n v="1"/>
    <n v="70.53"/>
    <n v="70.53"/>
    <n v="30"/>
    <x v="0"/>
    <x v="0"/>
    <n v="1"/>
  </r>
  <r>
    <x v="1243"/>
    <x v="1198"/>
    <x v="0"/>
    <s v="HVLP"/>
    <s v="M02AA15"/>
    <d v="2018-01-19T09:53:57"/>
    <n v="6"/>
    <n v="70.53"/>
    <n v="423.18"/>
    <n v="30"/>
    <x v="0"/>
    <x v="0"/>
    <n v="1"/>
  </r>
  <r>
    <x v="1243"/>
    <x v="1198"/>
    <x v="0"/>
    <s v="HVLP"/>
    <s v="M02AA15"/>
    <d v="2018-01-19T12:56:57"/>
    <n v="6"/>
    <n v="70.53"/>
    <n v="423.18"/>
    <n v="30"/>
    <x v="0"/>
    <x v="0"/>
    <n v="1"/>
  </r>
  <r>
    <x v="1243"/>
    <x v="1198"/>
    <x v="0"/>
    <s v="HVLP"/>
    <s v="M02AA15"/>
    <d v="2018-02-02T12:16:16"/>
    <n v="3"/>
    <n v="71.98"/>
    <n v="215.94"/>
    <n v="30"/>
    <x v="0"/>
    <x v="0"/>
    <n v="2"/>
  </r>
  <r>
    <x v="1243"/>
    <x v="1198"/>
    <x v="0"/>
    <s v="HVLP"/>
    <s v="M02AA15"/>
    <d v="2018-02-09T12:51:17"/>
    <n v="1"/>
    <n v="70.459999999999994"/>
    <n v="70.459999999999994"/>
    <n v="30"/>
    <x v="0"/>
    <x v="0"/>
    <n v="2"/>
  </r>
  <r>
    <x v="1243"/>
    <x v="1198"/>
    <x v="0"/>
    <s v="HVLP"/>
    <s v="M02AA15"/>
    <d v="2018-02-09T12:51:17"/>
    <n v="5"/>
    <n v="70.53"/>
    <n v="352.65"/>
    <n v="30"/>
    <x v="0"/>
    <x v="0"/>
    <n v="2"/>
  </r>
  <r>
    <x v="1243"/>
    <x v="1198"/>
    <x v="0"/>
    <s v="HVLP"/>
    <s v="M02AA15"/>
    <d v="2018-02-23T13:31:36"/>
    <n v="2"/>
    <n v="71.08"/>
    <n v="142.16"/>
    <n v="30"/>
    <x v="0"/>
    <x v="0"/>
    <n v="2"/>
  </r>
  <r>
    <x v="1243"/>
    <x v="1198"/>
    <x v="0"/>
    <s v="HVLP"/>
    <s v="M02AA15"/>
    <d v="2018-02-23T13:31:36"/>
    <n v="4"/>
    <n v="70.459999999999994"/>
    <n v="281.83999999999997"/>
    <n v="30"/>
    <x v="0"/>
    <x v="0"/>
    <n v="2"/>
  </r>
  <r>
    <x v="1243"/>
    <x v="1198"/>
    <x v="0"/>
    <s v="HVLP"/>
    <s v="M02AA15"/>
    <d v="2018-03-02T10:04:49"/>
    <n v="1"/>
    <n v="70.459999999999994"/>
    <n v="70.459999999999994"/>
    <n v="30"/>
    <x v="0"/>
    <x v="0"/>
    <n v="3"/>
  </r>
  <r>
    <x v="1243"/>
    <x v="1198"/>
    <x v="0"/>
    <s v="HVLP"/>
    <s v="M02AA15"/>
    <d v="2018-03-02T10:04:49"/>
    <n v="2"/>
    <n v="70.459999999999994"/>
    <n v="140.91999999999999"/>
    <n v="30"/>
    <x v="0"/>
    <x v="0"/>
    <n v="3"/>
  </r>
  <r>
    <x v="1243"/>
    <x v="1198"/>
    <x v="0"/>
    <s v="HVLP"/>
    <s v="M02AA15"/>
    <d v="2018-03-16T10:34:01"/>
    <n v="1"/>
    <n v="70.459999999999994"/>
    <n v="70.459999999999994"/>
    <n v="30"/>
    <x v="0"/>
    <x v="0"/>
    <n v="3"/>
  </r>
  <r>
    <x v="1243"/>
    <x v="1198"/>
    <x v="0"/>
    <s v="HVLP"/>
    <s v="M02AA15"/>
    <d v="2018-03-16T10:34:01"/>
    <n v="2"/>
    <n v="70.459999999999994"/>
    <n v="140.91999999999999"/>
    <n v="30"/>
    <x v="0"/>
    <x v="0"/>
    <n v="3"/>
  </r>
  <r>
    <x v="1243"/>
    <x v="1198"/>
    <x v="0"/>
    <s v="HVLP"/>
    <s v="M02AA15"/>
    <d v="2018-03-23T11:11:52"/>
    <n v="3"/>
    <n v="70.459999999999994"/>
    <n v="211.38"/>
    <n v="30"/>
    <x v="0"/>
    <x v="0"/>
    <n v="3"/>
  </r>
  <r>
    <x v="1243"/>
    <x v="1198"/>
    <x v="0"/>
    <s v="HVLP"/>
    <s v="M02AA15"/>
    <d v="2018-03-28T14:03:29"/>
    <n v="2"/>
    <n v="70.459999999999994"/>
    <n v="140.91999999999999"/>
    <n v="30"/>
    <x v="0"/>
    <x v="0"/>
    <n v="3"/>
  </r>
  <r>
    <x v="1243"/>
    <x v="1198"/>
    <x v="0"/>
    <s v="HVLP"/>
    <s v="M02AA15"/>
    <d v="2018-03-28T14:03:29"/>
    <n v="1"/>
    <n v="70.459999999999994"/>
    <n v="70.459999999999994"/>
    <n v="30"/>
    <x v="0"/>
    <x v="0"/>
    <n v="3"/>
  </r>
  <r>
    <x v="1243"/>
    <x v="1198"/>
    <x v="0"/>
    <s v="HVLP"/>
    <s v="M02AA15"/>
    <d v="2018-04-06T12:55:51"/>
    <n v="3"/>
    <n v="70.459999999999994"/>
    <n v="211.38"/>
    <n v="30"/>
    <x v="0"/>
    <x v="0"/>
    <n v="4"/>
  </r>
  <r>
    <x v="1243"/>
    <x v="1198"/>
    <x v="0"/>
    <s v="HVLP"/>
    <s v="M02AA15"/>
    <d v="2018-04-06T12:55:51"/>
    <n v="3"/>
    <n v="71.91"/>
    <n v="215.73"/>
    <n v="30"/>
    <x v="0"/>
    <x v="0"/>
    <n v="4"/>
  </r>
  <r>
    <x v="1243"/>
    <x v="1198"/>
    <x v="0"/>
    <s v="HVLP"/>
    <s v="M02AA15"/>
    <d v="2018-04-26T09:40:31"/>
    <n v="4"/>
    <n v="71.91"/>
    <n v="287.64"/>
    <n v="30"/>
    <x v="0"/>
    <x v="0"/>
    <n v="4"/>
  </r>
  <r>
    <x v="1243"/>
    <x v="1198"/>
    <x v="0"/>
    <s v="HVLP"/>
    <s v="M02AA15"/>
    <d v="2018-04-26T09:40:31"/>
    <n v="2"/>
    <n v="71.91"/>
    <n v="143.82"/>
    <n v="30"/>
    <x v="0"/>
    <x v="0"/>
    <n v="4"/>
  </r>
  <r>
    <x v="1243"/>
    <x v="1198"/>
    <x v="0"/>
    <s v="HVLP"/>
    <s v="M02AA15"/>
    <d v="2018-04-26T11:52:52"/>
    <n v="3"/>
    <n v="71.91"/>
    <n v="215.73"/>
    <n v="30"/>
    <x v="0"/>
    <x v="0"/>
    <n v="4"/>
  </r>
  <r>
    <x v="1243"/>
    <x v="1198"/>
    <x v="0"/>
    <s v="HVLP"/>
    <s v="M02AA15"/>
    <d v="2018-04-26T11:52:52"/>
    <n v="1"/>
    <n v="71.91"/>
    <n v="71.91"/>
    <n v="30"/>
    <x v="0"/>
    <x v="0"/>
    <n v="4"/>
  </r>
  <r>
    <x v="1243"/>
    <x v="1198"/>
    <x v="0"/>
    <s v="HVLP"/>
    <s v="M02AA15"/>
    <d v="2018-05-03T11:27:44"/>
    <n v="3"/>
    <n v="71.91"/>
    <n v="215.73"/>
    <n v="30"/>
    <x v="0"/>
    <x v="0"/>
    <n v="5"/>
  </r>
  <r>
    <x v="1243"/>
    <x v="1198"/>
    <x v="0"/>
    <s v="HVLP"/>
    <s v="M02AA15"/>
    <d v="2018-05-11T09:30:57"/>
    <n v="2"/>
    <n v="71.91"/>
    <n v="143.82"/>
    <n v="30"/>
    <x v="0"/>
    <x v="0"/>
    <n v="5"/>
  </r>
  <r>
    <x v="1243"/>
    <x v="1198"/>
    <x v="0"/>
    <s v="HVLP"/>
    <s v="M02AA15"/>
    <d v="2018-05-11T09:30:57"/>
    <n v="1"/>
    <n v="71.91"/>
    <n v="71.91"/>
    <n v="30"/>
    <x v="0"/>
    <x v="0"/>
    <n v="5"/>
  </r>
  <r>
    <x v="1242"/>
    <x v="1197"/>
    <x v="0"/>
    <s v="HVLP"/>
    <s v="M02AA15"/>
    <d v="2018-05-14T08:13:10"/>
    <n v="6"/>
    <n v="114.32"/>
    <n v="685.92"/>
    <n v="30"/>
    <x v="0"/>
    <x v="0"/>
    <n v="5"/>
  </r>
  <r>
    <x v="1243"/>
    <x v="1198"/>
    <x v="0"/>
    <s v="HVLP"/>
    <s v="M02AA15"/>
    <d v="2018-05-14T13:21:35"/>
    <n v="2"/>
    <n v="71.91"/>
    <n v="143.82"/>
    <n v="30"/>
    <x v="0"/>
    <x v="0"/>
    <n v="5"/>
  </r>
  <r>
    <x v="1243"/>
    <x v="1198"/>
    <x v="0"/>
    <s v="HVLP"/>
    <s v="M02AA15"/>
    <d v="2018-05-25T09:56:48"/>
    <n v="2"/>
    <n v="71.91"/>
    <n v="143.82"/>
    <n v="30"/>
    <x v="0"/>
    <x v="0"/>
    <n v="5"/>
  </r>
  <r>
    <x v="1243"/>
    <x v="1198"/>
    <x v="0"/>
    <s v="HVLP"/>
    <s v="M02AA15"/>
    <d v="2018-05-25T09:56:48"/>
    <n v="1"/>
    <n v="71.91"/>
    <n v="71.91"/>
    <n v="30"/>
    <x v="0"/>
    <x v="0"/>
    <n v="5"/>
  </r>
  <r>
    <x v="1243"/>
    <x v="1198"/>
    <x v="0"/>
    <s v="HVLP"/>
    <s v="M02AA15"/>
    <d v="2018-06-01T12:41:07"/>
    <n v="4"/>
    <n v="71.91"/>
    <n v="287.64"/>
    <n v="30"/>
    <x v="0"/>
    <x v="0"/>
    <n v="6"/>
  </r>
  <r>
    <x v="1243"/>
    <x v="1198"/>
    <x v="0"/>
    <s v="HVLP"/>
    <s v="M02AA15"/>
    <d v="2018-06-01T12:41:07"/>
    <n v="2"/>
    <n v="71.91"/>
    <n v="143.82"/>
    <n v="30"/>
    <x v="0"/>
    <x v="0"/>
    <n v="6"/>
  </r>
  <r>
    <x v="1243"/>
    <x v="1198"/>
    <x v="0"/>
    <s v="HVLP"/>
    <s v="M02AA15"/>
    <d v="2018-06-08T10:08:50"/>
    <n v="4"/>
    <n v="71.91"/>
    <n v="287.64"/>
    <n v="30"/>
    <x v="0"/>
    <x v="0"/>
    <n v="6"/>
  </r>
  <r>
    <x v="1243"/>
    <x v="1198"/>
    <x v="0"/>
    <s v="HVLP"/>
    <s v="M02AA15"/>
    <d v="2018-06-15T13:07:33"/>
    <n v="3"/>
    <n v="71.91"/>
    <n v="215.73"/>
    <n v="30"/>
    <x v="0"/>
    <x v="0"/>
    <n v="6"/>
  </r>
  <r>
    <x v="1243"/>
    <x v="1198"/>
    <x v="0"/>
    <s v="HVLP"/>
    <s v="M02AA15"/>
    <d v="2018-06-29T12:46:30"/>
    <n v="4"/>
    <n v="71.91"/>
    <n v="287.64"/>
    <n v="30"/>
    <x v="0"/>
    <x v="0"/>
    <n v="6"/>
  </r>
  <r>
    <x v="1243"/>
    <x v="1198"/>
    <x v="0"/>
    <s v="HVLP"/>
    <s v="M02AA15"/>
    <d v="2018-07-09T09:11:10"/>
    <n v="2"/>
    <n v="71.91"/>
    <n v="143.82"/>
    <n v="30"/>
    <x v="0"/>
    <x v="0"/>
    <n v="7"/>
  </r>
  <r>
    <x v="1243"/>
    <x v="1198"/>
    <x v="0"/>
    <s v="HVLP"/>
    <s v="M02AA15"/>
    <d v="2018-07-12T15:08:18"/>
    <n v="4"/>
    <n v="71.91"/>
    <n v="287.64"/>
    <n v="30"/>
    <x v="0"/>
    <x v="0"/>
    <n v="7"/>
  </r>
  <r>
    <x v="1243"/>
    <x v="1198"/>
    <x v="0"/>
    <s v="HVLP"/>
    <s v="M02AA15"/>
    <d v="2018-07-13T10:14:28"/>
    <n v="5"/>
    <n v="71.91"/>
    <n v="359.55"/>
    <n v="30"/>
    <x v="0"/>
    <x v="0"/>
    <n v="7"/>
  </r>
  <r>
    <x v="1243"/>
    <x v="1198"/>
    <x v="0"/>
    <s v="HVLP"/>
    <s v="M02AA15"/>
    <d v="2018-07-13T10:14:28"/>
    <n v="1"/>
    <n v="71.91"/>
    <n v="71.91"/>
    <n v="30"/>
    <x v="0"/>
    <x v="0"/>
    <n v="7"/>
  </r>
  <r>
    <x v="1243"/>
    <x v="1198"/>
    <x v="0"/>
    <s v="HVLP"/>
    <s v="M02AA15"/>
    <d v="2018-07-20T10:18:20"/>
    <n v="1"/>
    <n v="71.91"/>
    <n v="71.91"/>
    <n v="30"/>
    <x v="0"/>
    <x v="0"/>
    <n v="7"/>
  </r>
  <r>
    <x v="1243"/>
    <x v="1198"/>
    <x v="0"/>
    <s v="HVLP"/>
    <s v="M02AA15"/>
    <d v="2018-07-20T10:18:20"/>
    <n v="3"/>
    <n v="71.91"/>
    <n v="215.73"/>
    <n v="30"/>
    <x v="0"/>
    <x v="0"/>
    <n v="7"/>
  </r>
  <r>
    <x v="1243"/>
    <x v="1198"/>
    <x v="0"/>
    <s v="HVLP"/>
    <s v="M02AA15"/>
    <d v="2018-07-20T10:23:25"/>
    <n v="3"/>
    <n v="71.91"/>
    <n v="215.73"/>
    <n v="30"/>
    <x v="0"/>
    <x v="0"/>
    <n v="7"/>
  </r>
  <r>
    <x v="1243"/>
    <x v="1198"/>
    <x v="0"/>
    <s v="HVLP"/>
    <s v="M02AA15"/>
    <d v="2018-07-27T10:03:17"/>
    <n v="3"/>
    <n v="71.91"/>
    <n v="215.73"/>
    <n v="30"/>
    <x v="0"/>
    <x v="0"/>
    <n v="7"/>
  </r>
  <r>
    <x v="1243"/>
    <x v="1198"/>
    <x v="0"/>
    <s v="HVLP"/>
    <s v="M02AA15"/>
    <d v="2018-08-24T12:48:27"/>
    <n v="3"/>
    <n v="71.91"/>
    <n v="215.73"/>
    <n v="30"/>
    <x v="0"/>
    <x v="0"/>
    <n v="8"/>
  </r>
  <r>
    <x v="1243"/>
    <x v="1198"/>
    <x v="0"/>
    <s v="HVLP"/>
    <s v="M02AA15"/>
    <d v="2018-09-14T08:26:11"/>
    <n v="3"/>
    <n v="71.91"/>
    <n v="215.73"/>
    <n v="30"/>
    <x v="0"/>
    <x v="0"/>
    <n v="9"/>
  </r>
  <r>
    <x v="1243"/>
    <x v="1198"/>
    <x v="0"/>
    <s v="HVLP"/>
    <s v="M02AA15"/>
    <d v="2018-09-21T09:41:09"/>
    <n v="3"/>
    <n v="71.91"/>
    <n v="215.73"/>
    <n v="30"/>
    <x v="0"/>
    <x v="0"/>
    <n v="9"/>
  </r>
  <r>
    <x v="1243"/>
    <x v="1198"/>
    <x v="0"/>
    <s v="HVLP"/>
    <s v="M02AA15"/>
    <d v="2018-09-21T09:41:09"/>
    <n v="3"/>
    <n v="71.91"/>
    <n v="215.73"/>
    <n v="30"/>
    <x v="0"/>
    <x v="0"/>
    <n v="9"/>
  </r>
  <r>
    <x v="1243"/>
    <x v="1198"/>
    <x v="0"/>
    <s v="HVLP"/>
    <s v="M02AA15"/>
    <d v="2018-10-05T11:14:24"/>
    <n v="2"/>
    <n v="71.91"/>
    <n v="143.82"/>
    <n v="30"/>
    <x v="0"/>
    <x v="0"/>
    <n v="10"/>
  </r>
  <r>
    <x v="1243"/>
    <x v="1198"/>
    <x v="0"/>
    <s v="HVLP"/>
    <s v="M02AA15"/>
    <d v="2018-10-05T11:14:24"/>
    <n v="3"/>
    <n v="71.91"/>
    <n v="215.73"/>
    <n v="30"/>
    <x v="0"/>
    <x v="0"/>
    <n v="10"/>
  </r>
  <r>
    <x v="1243"/>
    <x v="1198"/>
    <x v="0"/>
    <s v="HVLP"/>
    <s v="M02AA15"/>
    <d v="2018-10-08T09:19:35"/>
    <n v="1"/>
    <n v="71.91"/>
    <n v="71.91"/>
    <n v="30"/>
    <x v="0"/>
    <x v="0"/>
    <n v="10"/>
  </r>
  <r>
    <x v="1243"/>
    <x v="1198"/>
    <x v="0"/>
    <s v="HVLP"/>
    <s v="M02AA15"/>
    <d v="2018-11-09T13:15:26"/>
    <n v="2"/>
    <n v="71.91"/>
    <n v="143.82"/>
    <n v="30"/>
    <x v="0"/>
    <x v="0"/>
    <n v="11"/>
  </r>
  <r>
    <x v="1243"/>
    <x v="1198"/>
    <x v="0"/>
    <s v="HVLP"/>
    <s v="M02AA15"/>
    <d v="2018-11-09T13:15:26"/>
    <n v="1"/>
    <n v="71.91"/>
    <n v="71.91"/>
    <n v="30"/>
    <x v="0"/>
    <x v="0"/>
    <n v="11"/>
  </r>
  <r>
    <x v="1243"/>
    <x v="1198"/>
    <x v="0"/>
    <s v="HVLP"/>
    <s v="M02AA15"/>
    <d v="2018-11-09T13:19:49"/>
    <n v="2"/>
    <n v="71.91"/>
    <n v="143.82"/>
    <n v="30"/>
    <x v="0"/>
    <x v="0"/>
    <n v="11"/>
  </r>
  <r>
    <x v="1243"/>
    <x v="1198"/>
    <x v="0"/>
    <s v="HVLP"/>
    <s v="M02AA15"/>
    <d v="2018-11-09T13:19:49"/>
    <n v="1"/>
    <n v="71.91"/>
    <n v="71.91"/>
    <n v="30"/>
    <x v="0"/>
    <x v="0"/>
    <n v="11"/>
  </r>
  <r>
    <x v="1243"/>
    <x v="1198"/>
    <x v="0"/>
    <s v="HVLP"/>
    <s v="M02AA15"/>
    <d v="2018-11-23T09:09:16"/>
    <n v="2"/>
    <n v="71.91"/>
    <n v="143.82"/>
    <n v="30"/>
    <x v="0"/>
    <x v="0"/>
    <n v="11"/>
  </r>
  <r>
    <x v="1243"/>
    <x v="1198"/>
    <x v="0"/>
    <s v="HVLP"/>
    <s v="M02AA15"/>
    <d v="2018-11-23T09:26:12"/>
    <n v="2"/>
    <n v="71.91"/>
    <n v="143.82"/>
    <n v="30"/>
    <x v="0"/>
    <x v="0"/>
    <n v="11"/>
  </r>
  <r>
    <x v="1243"/>
    <x v="1198"/>
    <x v="0"/>
    <s v="HVLP"/>
    <s v="M02AA15"/>
    <d v="2018-11-23T09:26:12"/>
    <n v="1"/>
    <n v="71.91"/>
    <n v="71.91"/>
    <n v="30"/>
    <x v="0"/>
    <x v="0"/>
    <n v="11"/>
  </r>
  <r>
    <x v="1243"/>
    <x v="1198"/>
    <x v="0"/>
    <s v="HVLP"/>
    <s v="M02AA15"/>
    <d v="2018-12-07T09:41:25"/>
    <n v="6"/>
    <n v="71.91"/>
    <n v="431.46"/>
    <n v="30"/>
    <x v="0"/>
    <x v="0"/>
    <n v="12"/>
  </r>
  <r>
    <x v="1243"/>
    <x v="1198"/>
    <x v="0"/>
    <s v="HVLP"/>
    <s v="M02AA15"/>
    <d v="2018-12-10T10:25:59"/>
    <n v="3"/>
    <n v="71.91"/>
    <n v="215.73"/>
    <n v="30"/>
    <x v="0"/>
    <x v="0"/>
    <n v="12"/>
  </r>
  <r>
    <x v="1243"/>
    <x v="1198"/>
    <x v="0"/>
    <s v="HVLP"/>
    <s v="M02AA15"/>
    <d v="2018-12-19T10:06:01"/>
    <n v="4"/>
    <n v="71.91"/>
    <n v="287.64"/>
    <n v="30"/>
    <x v="0"/>
    <x v="0"/>
    <n v="12"/>
  </r>
  <r>
    <x v="1243"/>
    <x v="1198"/>
    <x v="0"/>
    <s v="HVLP"/>
    <s v="M02AA15"/>
    <d v="2018-12-20T09:18:43"/>
    <n v="2"/>
    <n v="71.91"/>
    <n v="143.82"/>
    <n v="30"/>
    <x v="0"/>
    <x v="0"/>
    <n v="12"/>
  </r>
  <r>
    <x v="1243"/>
    <x v="1198"/>
    <x v="0"/>
    <s v="HVLP"/>
    <s v="M02AA15"/>
    <d v="2019-01-04T08:52:41"/>
    <n v="3"/>
    <n v="71.91"/>
    <n v="215.73"/>
    <n v="30"/>
    <x v="0"/>
    <x v="1"/>
    <n v="1"/>
  </r>
  <r>
    <x v="1243"/>
    <x v="1198"/>
    <x v="0"/>
    <s v="HVLP"/>
    <s v="M02AA15"/>
    <d v="2019-01-11T10:19:24"/>
    <n v="6"/>
    <n v="71.91"/>
    <n v="431.46"/>
    <n v="30"/>
    <x v="0"/>
    <x v="1"/>
    <n v="1"/>
  </r>
  <r>
    <x v="1243"/>
    <x v="1198"/>
    <x v="0"/>
    <s v="HVLP"/>
    <s v="M02AA15"/>
    <d v="2019-01-11T11:42:44"/>
    <n v="2"/>
    <n v="71.91"/>
    <n v="143.82"/>
    <n v="30"/>
    <x v="0"/>
    <x v="1"/>
    <n v="1"/>
  </r>
  <r>
    <x v="1243"/>
    <x v="1198"/>
    <x v="0"/>
    <s v="HVLP"/>
    <s v="M02AA15"/>
    <d v="2019-01-18T09:06:47"/>
    <n v="3"/>
    <n v="71.91"/>
    <n v="215.73"/>
    <n v="30"/>
    <x v="0"/>
    <x v="1"/>
    <n v="1"/>
  </r>
  <r>
    <x v="1243"/>
    <x v="1198"/>
    <x v="0"/>
    <s v="HVLP"/>
    <s v="M02AA15"/>
    <d v="2019-02-08T11:49:26"/>
    <n v="1"/>
    <n v="73.3"/>
    <n v="73.3"/>
    <n v="30"/>
    <x v="0"/>
    <x v="1"/>
    <n v="2"/>
  </r>
  <r>
    <x v="1243"/>
    <x v="1198"/>
    <x v="0"/>
    <s v="HVLP"/>
    <s v="M02AA15"/>
    <d v="2019-02-22T08:47:31"/>
    <n v="3"/>
    <n v="73.3"/>
    <n v="219.9"/>
    <n v="30"/>
    <x v="0"/>
    <x v="1"/>
    <n v="2"/>
  </r>
  <r>
    <x v="1243"/>
    <x v="1198"/>
    <x v="0"/>
    <s v="HVLP"/>
    <s v="M02AA15"/>
    <d v="2019-02-22T08:47:31"/>
    <n v="3"/>
    <n v="73.3"/>
    <n v="219.9"/>
    <n v="30"/>
    <x v="0"/>
    <x v="1"/>
    <n v="2"/>
  </r>
  <r>
    <x v="1243"/>
    <x v="1198"/>
    <x v="0"/>
    <s v="HVLP"/>
    <s v="M02AA15"/>
    <d v="2019-03-08T13:50:23"/>
    <n v="4"/>
    <n v="73.3"/>
    <n v="293.2"/>
    <n v="30"/>
    <x v="0"/>
    <x v="1"/>
    <n v="3"/>
  </r>
  <r>
    <x v="1243"/>
    <x v="1198"/>
    <x v="0"/>
    <s v="HVLP"/>
    <s v="M02AA15"/>
    <d v="2019-03-08T13:50:23"/>
    <n v="2"/>
    <n v="73.3"/>
    <n v="146.6"/>
    <n v="30"/>
    <x v="0"/>
    <x v="1"/>
    <n v="3"/>
  </r>
  <r>
    <x v="1243"/>
    <x v="1198"/>
    <x v="0"/>
    <s v="HVLP"/>
    <s v="M02AA15"/>
    <d v="2019-03-11T12:21:22"/>
    <n v="1"/>
    <n v="73.3"/>
    <n v="73.3"/>
    <n v="30"/>
    <x v="0"/>
    <x v="1"/>
    <n v="3"/>
  </r>
  <r>
    <x v="1243"/>
    <x v="1198"/>
    <x v="0"/>
    <s v="HVLP"/>
    <s v="M02AA15"/>
    <d v="2019-03-22T12:50:00"/>
    <n v="3"/>
    <n v="74.89"/>
    <n v="224.67"/>
    <n v="30"/>
    <x v="0"/>
    <x v="1"/>
    <n v="3"/>
  </r>
  <r>
    <x v="1243"/>
    <x v="1198"/>
    <x v="0"/>
    <s v="HVLP"/>
    <s v="M02AA15"/>
    <d v="2019-04-05T12:31:29"/>
    <n v="3"/>
    <n v="73.3"/>
    <n v="219.9"/>
    <n v="30"/>
    <x v="0"/>
    <x v="1"/>
    <n v="4"/>
  </r>
  <r>
    <x v="1243"/>
    <x v="1198"/>
    <x v="0"/>
    <s v="HVLP"/>
    <s v="M02AA15"/>
    <d v="2019-04-26T13:14:59"/>
    <n v="4"/>
    <n v="73.3"/>
    <n v="293.2"/>
    <n v="30"/>
    <x v="0"/>
    <x v="1"/>
    <n v="4"/>
  </r>
  <r>
    <x v="1243"/>
    <x v="1198"/>
    <x v="0"/>
    <s v="HVLP"/>
    <s v="M02AA15"/>
    <d v="2019-04-29T10:46:16"/>
    <n v="2"/>
    <n v="73.3"/>
    <n v="146.6"/>
    <n v="30"/>
    <x v="0"/>
    <x v="1"/>
    <n v="4"/>
  </r>
  <r>
    <x v="1243"/>
    <x v="1198"/>
    <x v="0"/>
    <s v="HVLP"/>
    <s v="M02AA15"/>
    <d v="2019-05-10T13:34:58"/>
    <n v="3"/>
    <n v="73.3"/>
    <n v="219.9"/>
    <n v="30"/>
    <x v="0"/>
    <x v="1"/>
    <n v="5"/>
  </r>
  <r>
    <x v="1243"/>
    <x v="1198"/>
    <x v="0"/>
    <s v="HVLP"/>
    <s v="M02AA15"/>
    <d v="2019-06-21T13:19:33"/>
    <n v="3"/>
    <n v="73.3"/>
    <n v="219.9"/>
    <n v="30"/>
    <x v="0"/>
    <x v="1"/>
    <n v="6"/>
  </r>
  <r>
    <x v="1243"/>
    <x v="1198"/>
    <x v="0"/>
    <s v="HVLP"/>
    <s v="M02AA15"/>
    <d v="2019-07-26T10:07:54"/>
    <n v="1"/>
    <n v="73.3"/>
    <n v="73.3"/>
    <n v="30"/>
    <x v="0"/>
    <x v="1"/>
    <n v="7"/>
  </r>
  <r>
    <x v="1243"/>
    <x v="1198"/>
    <x v="0"/>
    <s v="HVLP"/>
    <s v="M02AA15"/>
    <d v="2019-07-26T10:07:54"/>
    <n v="2"/>
    <n v="74.819999999999993"/>
    <n v="149.63999999999999"/>
    <n v="30"/>
    <x v="0"/>
    <x v="1"/>
    <n v="7"/>
  </r>
  <r>
    <x v="1243"/>
    <x v="1198"/>
    <x v="0"/>
    <s v="HVLP"/>
    <s v="M02AA15"/>
    <d v="2019-07-26T10:07:54"/>
    <n v="3"/>
    <n v="73.3"/>
    <n v="219.9"/>
    <n v="30"/>
    <x v="0"/>
    <x v="1"/>
    <n v="7"/>
  </r>
  <r>
    <x v="1242"/>
    <x v="1197"/>
    <x v="0"/>
    <s v="HVLP"/>
    <s v="M02AA15"/>
    <d v="2019-08-30T09:58:12"/>
    <n v="3"/>
    <n v="116.47"/>
    <n v="349.41"/>
    <n v="30"/>
    <x v="0"/>
    <x v="1"/>
    <n v="8"/>
  </r>
  <r>
    <x v="1243"/>
    <x v="1198"/>
    <x v="0"/>
    <s v="HVLP"/>
    <s v="M02AA15"/>
    <d v="2019-08-30T12:47:46"/>
    <n v="3"/>
    <n v="74.819999999999993"/>
    <n v="224.46"/>
    <n v="30"/>
    <x v="0"/>
    <x v="1"/>
    <n v="8"/>
  </r>
  <r>
    <x v="1243"/>
    <x v="1198"/>
    <x v="0"/>
    <s v="HVLP"/>
    <s v="M02AA15"/>
    <d v="2019-09-06T13:29:14"/>
    <n v="2"/>
    <n v="73.22"/>
    <n v="146.44"/>
    <n v="30"/>
    <x v="0"/>
    <x v="1"/>
    <n v="9"/>
  </r>
  <r>
    <x v="1243"/>
    <x v="1198"/>
    <x v="0"/>
    <s v="HVLP"/>
    <s v="M02AA15"/>
    <d v="2019-09-09T09:40:48"/>
    <n v="1"/>
    <n v="73.22"/>
    <n v="73.22"/>
    <n v="30"/>
    <x v="0"/>
    <x v="1"/>
    <n v="9"/>
  </r>
  <r>
    <x v="1243"/>
    <x v="1198"/>
    <x v="0"/>
    <s v="HVLP"/>
    <s v="M02AA15"/>
    <d v="2019-10-04T09:51:36"/>
    <n v="2"/>
    <n v="73.22"/>
    <n v="146.44"/>
    <n v="30"/>
    <x v="0"/>
    <x v="1"/>
    <n v="10"/>
  </r>
  <r>
    <x v="1243"/>
    <x v="1198"/>
    <x v="0"/>
    <s v="HVLP"/>
    <s v="M02AA15"/>
    <d v="2019-10-04T12:04:52"/>
    <n v="4"/>
    <n v="73.22"/>
    <n v="292.88"/>
    <n v="30"/>
    <x v="0"/>
    <x v="1"/>
    <n v="10"/>
  </r>
  <r>
    <x v="1243"/>
    <x v="1198"/>
    <x v="0"/>
    <s v="HVLP"/>
    <s v="M02AA15"/>
    <d v="2019-10-04T12:30:30"/>
    <n v="1"/>
    <n v="73.22"/>
    <n v="73.22"/>
    <n v="30"/>
    <x v="0"/>
    <x v="1"/>
    <n v="10"/>
  </r>
  <r>
    <x v="1243"/>
    <x v="1198"/>
    <x v="0"/>
    <s v="HVLP"/>
    <s v="M02AA15"/>
    <d v="2019-10-24T09:38:15"/>
    <n v="3"/>
    <n v="73.22"/>
    <n v="219.66"/>
    <n v="30"/>
    <x v="0"/>
    <x v="1"/>
    <n v="10"/>
  </r>
  <r>
    <x v="1242"/>
    <x v="1197"/>
    <x v="0"/>
    <s v="HVLP"/>
    <s v="M02AA15"/>
    <d v="2019-11-06T13:52:12"/>
    <n v="1"/>
    <n v="116.47"/>
    <n v="116.47"/>
    <n v="30"/>
    <x v="0"/>
    <x v="1"/>
    <n v="11"/>
  </r>
  <r>
    <x v="1242"/>
    <x v="1197"/>
    <x v="0"/>
    <s v="HVLP"/>
    <s v="M02AA15"/>
    <d v="2019-11-06T13:52:12"/>
    <n v="2"/>
    <n v="116.47"/>
    <n v="232.94"/>
    <n v="30"/>
    <x v="0"/>
    <x v="1"/>
    <n v="11"/>
  </r>
  <r>
    <x v="1242"/>
    <x v="1197"/>
    <x v="0"/>
    <s v="HVLP"/>
    <s v="M02AA15"/>
    <d v="2019-11-08T12:47:02"/>
    <n v="4"/>
    <n v="116.47"/>
    <n v="465.88"/>
    <n v="30"/>
    <x v="0"/>
    <x v="1"/>
    <n v="11"/>
  </r>
  <r>
    <x v="1242"/>
    <x v="1197"/>
    <x v="0"/>
    <s v="HVLP"/>
    <s v="M02AA15"/>
    <d v="2019-11-08T12:47:02"/>
    <n v="2"/>
    <n v="116.47"/>
    <n v="232.94"/>
    <n v="30"/>
    <x v="0"/>
    <x v="1"/>
    <n v="11"/>
  </r>
  <r>
    <x v="1242"/>
    <x v="1197"/>
    <x v="0"/>
    <s v="HVLP"/>
    <s v="M02AA15"/>
    <d v="2019-11-12T12:09:08"/>
    <n v="1"/>
    <n v="116.47"/>
    <n v="116.47"/>
    <n v="30"/>
    <x v="0"/>
    <x v="1"/>
    <n v="11"/>
  </r>
  <r>
    <x v="1243"/>
    <x v="1198"/>
    <x v="0"/>
    <s v="HVLP"/>
    <s v="M02AA15"/>
    <d v="2019-11-22T11:06:08"/>
    <n v="3"/>
    <n v="73.22"/>
    <n v="219.66"/>
    <n v="30"/>
    <x v="0"/>
    <x v="1"/>
    <n v="11"/>
  </r>
  <r>
    <x v="1243"/>
    <x v="1198"/>
    <x v="0"/>
    <s v="HVLP"/>
    <s v="M02AA15"/>
    <d v="2019-11-22T13:27:23"/>
    <n v="1"/>
    <n v="73.22"/>
    <n v="73.22"/>
    <n v="30"/>
    <x v="0"/>
    <x v="1"/>
    <n v="11"/>
  </r>
  <r>
    <x v="1242"/>
    <x v="1197"/>
    <x v="0"/>
    <s v="HVLP"/>
    <s v="M02AA15"/>
    <d v="2019-11-29T09:54:16"/>
    <n v="2"/>
    <n v="116.47"/>
    <n v="232.94"/>
    <n v="30"/>
    <x v="0"/>
    <x v="1"/>
    <n v="11"/>
  </r>
  <r>
    <x v="1242"/>
    <x v="1197"/>
    <x v="0"/>
    <s v="HVLP"/>
    <s v="M02AA15"/>
    <d v="2019-11-29T09:54:16"/>
    <n v="1"/>
    <n v="116.47"/>
    <n v="116.47"/>
    <n v="30"/>
    <x v="0"/>
    <x v="1"/>
    <n v="11"/>
  </r>
  <r>
    <x v="1243"/>
    <x v="1198"/>
    <x v="0"/>
    <s v="HVLP"/>
    <s v="M02AA15"/>
    <d v="2019-12-06T13:37:45"/>
    <n v="3"/>
    <n v="73.22"/>
    <n v="219.66"/>
    <n v="30"/>
    <x v="0"/>
    <x v="1"/>
    <n v="12"/>
  </r>
  <r>
    <x v="1242"/>
    <x v="1197"/>
    <x v="0"/>
    <s v="HVLP"/>
    <s v="M02AA15"/>
    <d v="2019-12-18T14:08:41"/>
    <n v="1"/>
    <n v="116.47"/>
    <n v="116.47"/>
    <n v="30"/>
    <x v="0"/>
    <x v="1"/>
    <n v="12"/>
  </r>
  <r>
    <x v="1243"/>
    <x v="1198"/>
    <x v="0"/>
    <s v="HVLP"/>
    <s v="M02AA15"/>
    <d v="2019-12-18T14:08:41"/>
    <n v="2"/>
    <n v="73.22"/>
    <n v="146.44"/>
    <n v="30"/>
    <x v="0"/>
    <x v="1"/>
    <n v="12"/>
  </r>
  <r>
    <x v="1243"/>
    <x v="1198"/>
    <x v="0"/>
    <s v="HVLP"/>
    <s v="M02AA15"/>
    <d v="2019-12-20T10:53:07"/>
    <n v="5"/>
    <n v="73.22"/>
    <n v="366.1"/>
    <n v="30"/>
    <x v="0"/>
    <x v="1"/>
    <n v="12"/>
  </r>
  <r>
    <x v="1243"/>
    <x v="1198"/>
    <x v="0"/>
    <s v="HVLP"/>
    <s v="M02AA15"/>
    <d v="2019-12-23T11:21:30"/>
    <n v="3"/>
    <n v="73.22"/>
    <n v="219.66"/>
    <n v="30"/>
    <x v="0"/>
    <x v="1"/>
    <n v="12"/>
  </r>
  <r>
    <x v="1244"/>
    <x v="1199"/>
    <x v="0"/>
    <s v="HVLP"/>
    <s v="C03DA01"/>
    <d v="2018-01-05T12:51:37"/>
    <n v="2"/>
    <n v="39.86"/>
    <n v="79.72"/>
    <n v="30"/>
    <x v="0"/>
    <x v="0"/>
    <n v="1"/>
  </r>
  <r>
    <x v="1244"/>
    <x v="1199"/>
    <x v="0"/>
    <s v="HVLP"/>
    <s v="C03DA01"/>
    <d v="2018-01-05T12:51:37"/>
    <n v="1"/>
    <n v="39.86"/>
    <n v="39.86"/>
    <n v="30"/>
    <x v="0"/>
    <x v="0"/>
    <n v="1"/>
  </r>
  <r>
    <x v="1245"/>
    <x v="1200"/>
    <x v="0"/>
    <s v="HVLP"/>
    <s v="C03DA01"/>
    <d v="2018-01-26T09:28:43"/>
    <n v="1"/>
    <n v="156.63"/>
    <n v="156.63"/>
    <n v="30"/>
    <x v="0"/>
    <x v="0"/>
    <n v="1"/>
  </r>
  <r>
    <x v="1245"/>
    <x v="1200"/>
    <x v="0"/>
    <s v="HVLP"/>
    <s v="C03DA01"/>
    <d v="2018-01-26T09:28:43"/>
    <n v="1"/>
    <n v="156.63"/>
    <n v="156.63"/>
    <n v="30"/>
    <x v="0"/>
    <x v="0"/>
    <n v="1"/>
  </r>
  <r>
    <x v="1244"/>
    <x v="1199"/>
    <x v="0"/>
    <s v="HVLP"/>
    <s v="C03DA01"/>
    <d v="2018-01-26T09:45:22"/>
    <n v="2"/>
    <n v="39.86"/>
    <n v="79.72"/>
    <n v="30"/>
    <x v="0"/>
    <x v="0"/>
    <n v="1"/>
  </r>
  <r>
    <x v="1244"/>
    <x v="1199"/>
    <x v="0"/>
    <s v="HVLP"/>
    <s v="C03DA01"/>
    <d v="2018-01-26T09:45:22"/>
    <n v="1"/>
    <n v="40.14"/>
    <n v="40.14"/>
    <n v="30"/>
    <x v="0"/>
    <x v="0"/>
    <n v="1"/>
  </r>
  <r>
    <x v="1245"/>
    <x v="1200"/>
    <x v="0"/>
    <s v="HVLP"/>
    <s v="C03DA01"/>
    <d v="2018-01-29T12:47:37"/>
    <n v="1"/>
    <n v="156.63"/>
    <n v="156.63"/>
    <n v="30"/>
    <x v="0"/>
    <x v="0"/>
    <n v="1"/>
  </r>
  <r>
    <x v="1244"/>
    <x v="1199"/>
    <x v="0"/>
    <s v="HVLP"/>
    <s v="C03DA01"/>
    <d v="2018-03-23T11:51:33"/>
    <n v="2"/>
    <n v="39.86"/>
    <n v="79.72"/>
    <n v="30"/>
    <x v="0"/>
    <x v="0"/>
    <n v="3"/>
  </r>
  <r>
    <x v="1244"/>
    <x v="1199"/>
    <x v="0"/>
    <s v="HVLP"/>
    <s v="C03DA01"/>
    <d v="2018-03-23T11:51:33"/>
    <n v="1"/>
    <n v="39.86"/>
    <n v="39.86"/>
    <n v="30"/>
    <x v="0"/>
    <x v="0"/>
    <n v="3"/>
  </r>
  <r>
    <x v="1244"/>
    <x v="1199"/>
    <x v="0"/>
    <s v="HVLP"/>
    <s v="C03DA01"/>
    <d v="2018-03-23T11:51:33"/>
    <n v="1"/>
    <n v="39.86"/>
    <n v="39.86"/>
    <n v="30"/>
    <x v="0"/>
    <x v="0"/>
    <n v="3"/>
  </r>
  <r>
    <x v="1244"/>
    <x v="1199"/>
    <x v="0"/>
    <s v="HVLP"/>
    <s v="C03DA01"/>
    <d v="2018-04-06T10:50:50"/>
    <n v="3"/>
    <n v="39.86"/>
    <n v="119.58"/>
    <n v="30"/>
    <x v="0"/>
    <x v="0"/>
    <n v="4"/>
  </r>
  <r>
    <x v="1244"/>
    <x v="1199"/>
    <x v="0"/>
    <s v="HVLP"/>
    <s v="C03DA01"/>
    <d v="2018-04-06T12:55:51"/>
    <n v="1"/>
    <n v="39.86"/>
    <n v="39.86"/>
    <n v="30"/>
    <x v="0"/>
    <x v="0"/>
    <n v="4"/>
  </r>
  <r>
    <x v="1244"/>
    <x v="1199"/>
    <x v="0"/>
    <s v="HVLP"/>
    <s v="C03DA01"/>
    <d v="2018-04-06T12:55:51"/>
    <n v="3"/>
    <n v="39.86"/>
    <n v="119.58"/>
    <n v="30"/>
    <x v="0"/>
    <x v="0"/>
    <n v="4"/>
  </r>
  <r>
    <x v="1244"/>
    <x v="1199"/>
    <x v="0"/>
    <s v="HVLP"/>
    <s v="C03DA01"/>
    <d v="2018-04-26T09:40:31"/>
    <n v="3"/>
    <n v="39.86"/>
    <n v="119.58"/>
    <n v="30"/>
    <x v="0"/>
    <x v="0"/>
    <n v="4"/>
  </r>
  <r>
    <x v="1244"/>
    <x v="1199"/>
    <x v="0"/>
    <s v="HVLP"/>
    <s v="C03DA01"/>
    <d v="2018-05-03T09:42:43"/>
    <n v="4"/>
    <n v="39.86"/>
    <n v="159.44"/>
    <n v="30"/>
    <x v="0"/>
    <x v="0"/>
    <n v="5"/>
  </r>
  <r>
    <x v="1245"/>
    <x v="1200"/>
    <x v="0"/>
    <s v="HVLP"/>
    <s v="C03DA01"/>
    <d v="2018-05-03T13:05:33"/>
    <n v="1"/>
    <n v="156.62"/>
    <n v="156.62"/>
    <n v="30"/>
    <x v="0"/>
    <x v="0"/>
    <n v="5"/>
  </r>
  <r>
    <x v="1244"/>
    <x v="1199"/>
    <x v="0"/>
    <s v="HVLP"/>
    <s v="C03DA01"/>
    <d v="2018-05-10T11:51:50"/>
    <n v="1"/>
    <n v="39.86"/>
    <n v="39.86"/>
    <n v="30"/>
    <x v="0"/>
    <x v="0"/>
    <n v="5"/>
  </r>
  <r>
    <x v="1244"/>
    <x v="1199"/>
    <x v="0"/>
    <s v="HVLP"/>
    <s v="C03DA01"/>
    <d v="2018-05-11T09:30:57"/>
    <n v="1"/>
    <n v="39.86"/>
    <n v="39.86"/>
    <n v="30"/>
    <x v="0"/>
    <x v="0"/>
    <n v="5"/>
  </r>
  <r>
    <x v="1244"/>
    <x v="1199"/>
    <x v="0"/>
    <s v="HVLP"/>
    <s v="C03DA01"/>
    <d v="2018-05-11T09:30:57"/>
    <n v="2"/>
    <n v="39.86"/>
    <n v="79.72"/>
    <n v="30"/>
    <x v="0"/>
    <x v="0"/>
    <n v="5"/>
  </r>
  <r>
    <x v="1244"/>
    <x v="1199"/>
    <x v="0"/>
    <s v="HVLP"/>
    <s v="C03DA01"/>
    <d v="2018-05-25T09:33:27"/>
    <n v="1"/>
    <n v="39.86"/>
    <n v="39.86"/>
    <n v="30"/>
    <x v="0"/>
    <x v="0"/>
    <n v="5"/>
  </r>
  <r>
    <x v="1244"/>
    <x v="1199"/>
    <x v="0"/>
    <s v="HVLP"/>
    <s v="C03DA01"/>
    <d v="2018-05-29T12:27:01"/>
    <n v="1"/>
    <n v="39.86"/>
    <n v="39.86"/>
    <n v="30"/>
    <x v="0"/>
    <x v="0"/>
    <n v="5"/>
  </r>
  <r>
    <x v="1244"/>
    <x v="1199"/>
    <x v="0"/>
    <s v="HVLP"/>
    <s v="C03DA01"/>
    <d v="2018-05-30T10:43:28"/>
    <n v="1"/>
    <n v="39.86"/>
    <n v="39.86"/>
    <n v="30"/>
    <x v="0"/>
    <x v="0"/>
    <n v="5"/>
  </r>
  <r>
    <x v="1244"/>
    <x v="1199"/>
    <x v="0"/>
    <s v="HVLP"/>
    <s v="C03DA01"/>
    <d v="2018-05-30T12:51:07"/>
    <n v="1"/>
    <n v="39.86"/>
    <n v="39.86"/>
    <n v="30"/>
    <x v="0"/>
    <x v="0"/>
    <n v="5"/>
  </r>
  <r>
    <x v="1245"/>
    <x v="1200"/>
    <x v="0"/>
    <s v="HVLP"/>
    <s v="C03DA01"/>
    <d v="2018-06-01T12:41:07"/>
    <n v="2"/>
    <n v="156.62"/>
    <n v="313.24"/>
    <n v="30"/>
    <x v="0"/>
    <x v="0"/>
    <n v="6"/>
  </r>
  <r>
    <x v="1244"/>
    <x v="1199"/>
    <x v="0"/>
    <s v="HVLP"/>
    <s v="C03DA01"/>
    <d v="2018-06-01T12:47:29"/>
    <n v="3"/>
    <n v="39.86"/>
    <n v="119.58"/>
    <n v="30"/>
    <x v="0"/>
    <x v="0"/>
    <n v="6"/>
  </r>
  <r>
    <x v="1244"/>
    <x v="1199"/>
    <x v="0"/>
    <s v="HVLP"/>
    <s v="C03DA01"/>
    <d v="2018-06-01T12:47:29"/>
    <n v="1"/>
    <n v="39.86"/>
    <n v="39.86"/>
    <n v="30"/>
    <x v="0"/>
    <x v="0"/>
    <n v="6"/>
  </r>
  <r>
    <x v="1244"/>
    <x v="1199"/>
    <x v="0"/>
    <s v="HVLP"/>
    <s v="C03DA01"/>
    <d v="2018-06-15T10:15:00"/>
    <n v="2"/>
    <n v="39.86"/>
    <n v="79.72"/>
    <n v="30"/>
    <x v="0"/>
    <x v="0"/>
    <n v="6"/>
  </r>
  <r>
    <x v="1244"/>
    <x v="1199"/>
    <x v="0"/>
    <s v="HVLP"/>
    <s v="C03DA01"/>
    <d v="2018-06-15T12:37:23"/>
    <n v="1"/>
    <n v="39.86"/>
    <n v="39.86"/>
    <n v="30"/>
    <x v="0"/>
    <x v="0"/>
    <n v="6"/>
  </r>
  <r>
    <x v="1244"/>
    <x v="1199"/>
    <x v="0"/>
    <s v="HVLP"/>
    <s v="C03DA01"/>
    <d v="2018-06-18T13:11:55"/>
    <n v="2"/>
    <n v="39.86"/>
    <n v="79.72"/>
    <n v="30"/>
    <x v="0"/>
    <x v="0"/>
    <n v="6"/>
  </r>
  <r>
    <x v="1244"/>
    <x v="1199"/>
    <x v="0"/>
    <s v="HVLP"/>
    <s v="C03DA01"/>
    <d v="2018-07-20T10:23:25"/>
    <n v="1"/>
    <n v="39.86"/>
    <n v="39.86"/>
    <n v="30"/>
    <x v="0"/>
    <x v="0"/>
    <n v="7"/>
  </r>
  <r>
    <x v="1244"/>
    <x v="1199"/>
    <x v="0"/>
    <s v="HVLP"/>
    <s v="C03DA01"/>
    <d v="2018-07-20T10:23:25"/>
    <n v="2"/>
    <n v="39.86"/>
    <n v="79.72"/>
    <n v="30"/>
    <x v="0"/>
    <x v="0"/>
    <n v="7"/>
  </r>
  <r>
    <x v="1244"/>
    <x v="1199"/>
    <x v="0"/>
    <s v="HVLP"/>
    <s v="C03DA01"/>
    <d v="2018-07-26T13:29:51"/>
    <n v="1"/>
    <n v="39.86"/>
    <n v="39.86"/>
    <n v="30"/>
    <x v="0"/>
    <x v="0"/>
    <n v="7"/>
  </r>
  <r>
    <x v="1244"/>
    <x v="1199"/>
    <x v="0"/>
    <s v="HVLP"/>
    <s v="C03DA01"/>
    <d v="2018-07-26T13:29:51"/>
    <n v="1"/>
    <n v="39.86"/>
    <n v="39.86"/>
    <n v="30"/>
    <x v="0"/>
    <x v="0"/>
    <n v="7"/>
  </r>
  <r>
    <x v="1245"/>
    <x v="1200"/>
    <x v="0"/>
    <s v="HVLP"/>
    <s v="C03DA01"/>
    <d v="2018-08-14T07:07:50"/>
    <n v="1"/>
    <n v="156.62"/>
    <n v="156.62"/>
    <n v="30"/>
    <x v="0"/>
    <x v="0"/>
    <n v="8"/>
  </r>
  <r>
    <x v="1244"/>
    <x v="1199"/>
    <x v="0"/>
    <s v="HVLP"/>
    <s v="C03DA01"/>
    <d v="2018-10-25T12:41:19"/>
    <n v="1"/>
    <n v="39.86"/>
    <n v="39.86"/>
    <n v="30"/>
    <x v="0"/>
    <x v="0"/>
    <n v="10"/>
  </r>
  <r>
    <x v="1244"/>
    <x v="1199"/>
    <x v="0"/>
    <s v="HVLP"/>
    <s v="C03DA01"/>
    <d v="2018-10-26T09:43:58"/>
    <n v="3"/>
    <n v="39.86"/>
    <n v="119.58"/>
    <n v="30"/>
    <x v="0"/>
    <x v="0"/>
    <n v="10"/>
  </r>
  <r>
    <x v="1244"/>
    <x v="1199"/>
    <x v="0"/>
    <s v="HVLP"/>
    <s v="C03DA01"/>
    <d v="2018-11-07T12:19:14"/>
    <n v="2"/>
    <n v="39.86"/>
    <n v="79.72"/>
    <n v="30"/>
    <x v="0"/>
    <x v="0"/>
    <n v="11"/>
  </r>
  <r>
    <x v="1244"/>
    <x v="1199"/>
    <x v="0"/>
    <s v="HVLP"/>
    <s v="C03DA01"/>
    <d v="2018-11-09T13:15:26"/>
    <n v="1"/>
    <n v="39.86"/>
    <n v="39.86"/>
    <n v="30"/>
    <x v="0"/>
    <x v="0"/>
    <n v="11"/>
  </r>
  <r>
    <x v="1244"/>
    <x v="1199"/>
    <x v="0"/>
    <s v="HVLP"/>
    <s v="C03DA01"/>
    <d v="2018-11-09T13:15:26"/>
    <n v="1"/>
    <n v="39.86"/>
    <n v="39.86"/>
    <n v="30"/>
    <x v="0"/>
    <x v="0"/>
    <n v="11"/>
  </r>
  <r>
    <x v="1244"/>
    <x v="1199"/>
    <x v="0"/>
    <s v="HVLP"/>
    <s v="C03DA01"/>
    <d v="2018-11-09T13:15:26"/>
    <n v="1"/>
    <n v="39.86"/>
    <n v="39.86"/>
    <n v="30"/>
    <x v="0"/>
    <x v="0"/>
    <n v="11"/>
  </r>
  <r>
    <x v="1244"/>
    <x v="1199"/>
    <x v="0"/>
    <s v="HVLP"/>
    <s v="C03DA01"/>
    <d v="2018-11-09T13:19:49"/>
    <n v="1"/>
    <n v="39.86"/>
    <n v="39.86"/>
    <n v="30"/>
    <x v="0"/>
    <x v="0"/>
    <n v="11"/>
  </r>
  <r>
    <x v="1244"/>
    <x v="1199"/>
    <x v="0"/>
    <s v="HVLP"/>
    <s v="C03DA01"/>
    <d v="2018-11-09T13:19:49"/>
    <n v="1"/>
    <n v="39.86"/>
    <n v="39.86"/>
    <n v="30"/>
    <x v="0"/>
    <x v="0"/>
    <n v="11"/>
  </r>
  <r>
    <x v="1244"/>
    <x v="1199"/>
    <x v="0"/>
    <s v="HVLP"/>
    <s v="C03DA01"/>
    <d v="2018-11-09T13:19:49"/>
    <n v="1"/>
    <n v="39.86"/>
    <n v="39.86"/>
    <n v="30"/>
    <x v="0"/>
    <x v="0"/>
    <n v="11"/>
  </r>
  <r>
    <x v="1244"/>
    <x v="1199"/>
    <x v="0"/>
    <s v="HVLP"/>
    <s v="C03DA01"/>
    <d v="2018-11-23T09:09:16"/>
    <n v="2"/>
    <n v="39.86"/>
    <n v="79.72"/>
    <n v="30"/>
    <x v="0"/>
    <x v="0"/>
    <n v="11"/>
  </r>
  <r>
    <x v="1245"/>
    <x v="1200"/>
    <x v="0"/>
    <s v="HVLP"/>
    <s v="C03DA01"/>
    <d v="2018-11-23T09:26:12"/>
    <n v="3"/>
    <n v="156.62"/>
    <n v="469.86"/>
    <n v="30"/>
    <x v="0"/>
    <x v="0"/>
    <n v="11"/>
  </r>
  <r>
    <x v="1245"/>
    <x v="1200"/>
    <x v="0"/>
    <s v="HVLP"/>
    <s v="C03DA01"/>
    <d v="2018-12-19T10:06:01"/>
    <n v="2"/>
    <n v="156.62"/>
    <n v="313.24"/>
    <n v="30"/>
    <x v="0"/>
    <x v="0"/>
    <n v="12"/>
  </r>
  <r>
    <x v="1244"/>
    <x v="1199"/>
    <x v="0"/>
    <s v="HVLP"/>
    <s v="C03DA01"/>
    <d v="2019-03-22T12:50:00"/>
    <n v="2"/>
    <n v="39.86"/>
    <n v="79.72"/>
    <n v="30"/>
    <x v="0"/>
    <x v="1"/>
    <n v="3"/>
  </r>
  <r>
    <x v="1245"/>
    <x v="1200"/>
    <x v="0"/>
    <s v="HVLP"/>
    <s v="C03DA01"/>
    <d v="2019-04-05T12:31:29"/>
    <n v="2"/>
    <n v="156.62"/>
    <n v="313.24"/>
    <n v="30"/>
    <x v="0"/>
    <x v="1"/>
    <n v="4"/>
  </r>
  <r>
    <x v="1244"/>
    <x v="1199"/>
    <x v="0"/>
    <s v="HVLP"/>
    <s v="C03DA01"/>
    <d v="2019-05-03T11:54:13"/>
    <n v="2"/>
    <n v="39.86"/>
    <n v="79.72"/>
    <n v="30"/>
    <x v="0"/>
    <x v="1"/>
    <n v="5"/>
  </r>
  <r>
    <x v="1244"/>
    <x v="1199"/>
    <x v="0"/>
    <s v="HVLP"/>
    <s v="C03DA01"/>
    <d v="2019-05-03T11:54:13"/>
    <n v="1"/>
    <n v="39.86"/>
    <n v="39.86"/>
    <n v="30"/>
    <x v="0"/>
    <x v="1"/>
    <n v="5"/>
  </r>
  <r>
    <x v="1245"/>
    <x v="1200"/>
    <x v="0"/>
    <s v="HVLP"/>
    <s v="C03DA01"/>
    <d v="2019-05-31T09:44:19"/>
    <n v="1"/>
    <n v="156.62"/>
    <n v="156.62"/>
    <n v="30"/>
    <x v="0"/>
    <x v="1"/>
    <n v="5"/>
  </r>
  <r>
    <x v="1244"/>
    <x v="1199"/>
    <x v="0"/>
    <s v="HVLP"/>
    <s v="C03DA01"/>
    <d v="2019-07-04T09:28:55"/>
    <n v="1"/>
    <n v="39.86"/>
    <n v="39.86"/>
    <n v="30"/>
    <x v="0"/>
    <x v="1"/>
    <n v="7"/>
  </r>
  <r>
    <x v="1244"/>
    <x v="1199"/>
    <x v="0"/>
    <s v="HVLP"/>
    <s v="C03DA01"/>
    <d v="2019-07-12T11:44:50"/>
    <n v="1"/>
    <n v="39.83"/>
    <n v="39.83"/>
    <n v="30"/>
    <x v="0"/>
    <x v="1"/>
    <n v="7"/>
  </r>
  <r>
    <x v="1244"/>
    <x v="1199"/>
    <x v="0"/>
    <s v="HVLP"/>
    <s v="C03DA01"/>
    <d v="2019-07-29T11:47:15"/>
    <n v="1"/>
    <n v="39.83"/>
    <n v="39.83"/>
    <n v="30"/>
    <x v="0"/>
    <x v="1"/>
    <n v="7"/>
  </r>
  <r>
    <x v="1244"/>
    <x v="1199"/>
    <x v="0"/>
    <s v="HVLP"/>
    <s v="C03DA01"/>
    <d v="2019-08-02T13:07:47"/>
    <n v="2"/>
    <n v="39.83"/>
    <n v="79.66"/>
    <n v="30"/>
    <x v="0"/>
    <x v="1"/>
    <n v="8"/>
  </r>
  <r>
    <x v="1244"/>
    <x v="1199"/>
    <x v="0"/>
    <s v="HVLP"/>
    <s v="C03DA01"/>
    <d v="2019-08-23T10:46:51"/>
    <n v="1"/>
    <n v="39.83"/>
    <n v="39.83"/>
    <n v="30"/>
    <x v="0"/>
    <x v="1"/>
    <n v="8"/>
  </r>
  <r>
    <x v="1244"/>
    <x v="1199"/>
    <x v="0"/>
    <s v="HVLP"/>
    <s v="C03DA01"/>
    <d v="2019-08-30T12:47:46"/>
    <n v="1"/>
    <n v="39.81"/>
    <n v="39.81"/>
    <n v="30"/>
    <x v="0"/>
    <x v="1"/>
    <n v="8"/>
  </r>
  <r>
    <x v="1244"/>
    <x v="1199"/>
    <x v="0"/>
    <s v="HVLP"/>
    <s v="C03DA01"/>
    <d v="2019-09-02T12:05:07"/>
    <n v="1"/>
    <n v="39.81"/>
    <n v="39.81"/>
    <n v="30"/>
    <x v="0"/>
    <x v="1"/>
    <n v="9"/>
  </r>
  <r>
    <x v="1244"/>
    <x v="1199"/>
    <x v="0"/>
    <s v="HVLP"/>
    <s v="C03DA01"/>
    <d v="2019-09-05T12:32:28"/>
    <n v="1"/>
    <n v="39.81"/>
    <n v="39.81"/>
    <n v="30"/>
    <x v="0"/>
    <x v="1"/>
    <n v="9"/>
  </r>
  <r>
    <x v="1244"/>
    <x v="1199"/>
    <x v="0"/>
    <s v="HVLP"/>
    <s v="C03DA01"/>
    <d v="2019-09-06T13:29:14"/>
    <n v="3"/>
    <n v="39.81"/>
    <n v="119.43"/>
    <n v="30"/>
    <x v="0"/>
    <x v="1"/>
    <n v="9"/>
  </r>
  <r>
    <x v="1244"/>
    <x v="1199"/>
    <x v="0"/>
    <s v="HVLP"/>
    <s v="C03DA01"/>
    <d v="2019-09-10T12:20:35"/>
    <n v="1"/>
    <n v="39.81"/>
    <n v="39.81"/>
    <n v="30"/>
    <x v="0"/>
    <x v="1"/>
    <n v="9"/>
  </r>
  <r>
    <x v="1245"/>
    <x v="1200"/>
    <x v="0"/>
    <s v="HVLP"/>
    <s v="C03DA01"/>
    <d v="2019-09-20T10:20:07"/>
    <n v="3"/>
    <n v="156.43"/>
    <n v="469.29"/>
    <n v="30"/>
    <x v="0"/>
    <x v="1"/>
    <n v="9"/>
  </r>
  <r>
    <x v="1244"/>
    <x v="1199"/>
    <x v="0"/>
    <s v="HVLP"/>
    <s v="C03DA01"/>
    <d v="2019-11-15T10:49:15"/>
    <n v="2"/>
    <n v="39.81"/>
    <n v="79.62"/>
    <n v="30"/>
    <x v="0"/>
    <x v="1"/>
    <n v="11"/>
  </r>
  <r>
    <x v="1245"/>
    <x v="1200"/>
    <x v="0"/>
    <s v="HVLP"/>
    <s v="C03DA01"/>
    <d v="2019-12-13T10:17:04"/>
    <n v="1"/>
    <n v="156.43"/>
    <n v="156.43"/>
    <n v="30"/>
    <x v="0"/>
    <x v="1"/>
    <n v="12"/>
  </r>
  <r>
    <x v="1245"/>
    <x v="1200"/>
    <x v="0"/>
    <s v="HVLP"/>
    <s v="C03DA01"/>
    <d v="2019-12-13T10:17:04"/>
    <n v="1"/>
    <n v="156.47999999999999"/>
    <n v="156.47999999999999"/>
    <n v="30"/>
    <x v="0"/>
    <x v="1"/>
    <n v="12"/>
  </r>
  <r>
    <x v="1244"/>
    <x v="1199"/>
    <x v="0"/>
    <s v="HVLP"/>
    <s v="C03DA01"/>
    <d v="2019-12-13T12:59:47"/>
    <n v="1"/>
    <n v="39.81"/>
    <n v="39.81"/>
    <n v="30"/>
    <x v="0"/>
    <x v="1"/>
    <n v="12"/>
  </r>
  <r>
    <x v="1244"/>
    <x v="1199"/>
    <x v="0"/>
    <s v="HVLP"/>
    <s v="C03DA01"/>
    <d v="2019-12-16T12:51:48"/>
    <n v="1"/>
    <n v="39.81"/>
    <n v="39.81"/>
    <n v="30"/>
    <x v="0"/>
    <x v="1"/>
    <n v="12"/>
  </r>
  <r>
    <x v="1244"/>
    <x v="1199"/>
    <x v="0"/>
    <s v="HVLP"/>
    <s v="C03DA01"/>
    <d v="2019-12-18T14:08:41"/>
    <n v="2"/>
    <n v="39.81"/>
    <n v="79.62"/>
    <n v="30"/>
    <x v="0"/>
    <x v="1"/>
    <n v="12"/>
  </r>
  <r>
    <x v="1246"/>
    <x v="1201"/>
    <x v="0"/>
    <s v="HVLP"/>
    <s v="C03DA01"/>
    <d v="2018-06-14T14:26:23"/>
    <n v="1"/>
    <n v="117.67"/>
    <n v="117.67"/>
    <n v="30"/>
    <x v="0"/>
    <x v="0"/>
    <n v="6"/>
  </r>
  <r>
    <x v="1247"/>
    <x v="1202"/>
    <x v="0"/>
    <s v="HVLP"/>
    <s v="C03DA01"/>
    <d v="2019-06-07T13:21:30"/>
    <n v="2"/>
    <n v="83.66"/>
    <n v="167.32"/>
    <n v="30"/>
    <x v="0"/>
    <x v="1"/>
    <n v="6"/>
  </r>
  <r>
    <x v="1248"/>
    <x v="1203"/>
    <x v="0"/>
    <s v="HVLP-R"/>
    <s v="N07CA01"/>
    <d v="2018-01-31T13:31:43"/>
    <n v="1"/>
    <n v="98"/>
    <n v="98"/>
    <n v="30"/>
    <x v="0"/>
    <x v="0"/>
    <n v="1"/>
  </r>
  <r>
    <x v="1248"/>
    <x v="1203"/>
    <x v="0"/>
    <s v="HVLP-R"/>
    <s v="N07CA01"/>
    <d v="2018-02-02T12:16:16"/>
    <n v="2"/>
    <n v="98"/>
    <n v="196"/>
    <n v="30"/>
    <x v="0"/>
    <x v="0"/>
    <n v="2"/>
  </r>
  <r>
    <x v="1248"/>
    <x v="1203"/>
    <x v="0"/>
    <s v="HVLP-R"/>
    <s v="N07CA01"/>
    <d v="2018-02-16T10:18:19"/>
    <n v="1"/>
    <n v="77.239999999999995"/>
    <n v="77.239999999999995"/>
    <n v="30"/>
    <x v="0"/>
    <x v="0"/>
    <n v="2"/>
  </r>
  <r>
    <x v="1248"/>
    <x v="1203"/>
    <x v="0"/>
    <s v="HVLP-R"/>
    <s v="N07CA01"/>
    <d v="2018-02-19T08:02:31"/>
    <n v="1"/>
    <n v="77.239999999999995"/>
    <n v="77.239999999999995"/>
    <n v="30"/>
    <x v="0"/>
    <x v="0"/>
    <n v="2"/>
  </r>
  <r>
    <x v="1248"/>
    <x v="1203"/>
    <x v="0"/>
    <s v="HVLP-R"/>
    <s v="N07CA01"/>
    <d v="2018-03-02T14:00:48"/>
    <n v="1"/>
    <n v="77.239999999999995"/>
    <n v="77.239999999999995"/>
    <n v="30"/>
    <x v="0"/>
    <x v="0"/>
    <n v="3"/>
  </r>
  <r>
    <x v="1248"/>
    <x v="1203"/>
    <x v="0"/>
    <s v="HVLP-R"/>
    <s v="N07CA01"/>
    <d v="2018-03-29T12:46:53"/>
    <n v="1"/>
    <n v="77.239999999999995"/>
    <n v="77.239999999999995"/>
    <n v="30"/>
    <x v="0"/>
    <x v="0"/>
    <n v="3"/>
  </r>
  <r>
    <x v="1248"/>
    <x v="1203"/>
    <x v="0"/>
    <s v="HVLP-R"/>
    <s v="N07CA01"/>
    <d v="2018-04-06T12:55:51"/>
    <n v="2"/>
    <n v="77.239999999999995"/>
    <n v="154.47999999999999"/>
    <n v="30"/>
    <x v="0"/>
    <x v="0"/>
    <n v="4"/>
  </r>
  <r>
    <x v="1248"/>
    <x v="1203"/>
    <x v="0"/>
    <s v="HVLP-R"/>
    <s v="N07CA01"/>
    <d v="2018-07-25T12:10:21"/>
    <n v="1"/>
    <n v="77.239999999999995"/>
    <n v="77.239999999999995"/>
    <n v="30"/>
    <x v="0"/>
    <x v="0"/>
    <n v="7"/>
  </r>
  <r>
    <x v="1249"/>
    <x v="1204"/>
    <x v="0"/>
    <s v="HVLP"/>
    <s v="N07CA01"/>
    <d v="2018-05-16T09:42:23"/>
    <n v="1"/>
    <n v="64.39"/>
    <n v="64.39"/>
    <n v="30"/>
    <x v="0"/>
    <x v="0"/>
    <n v="5"/>
  </r>
  <r>
    <x v="1250"/>
    <x v="1205"/>
    <x v="0"/>
    <s v="HVLP"/>
    <s v="G04BD08"/>
    <d v="2018-11-26T13:50:53"/>
    <n v="1"/>
    <n v="1423.14"/>
    <n v="1423.14"/>
    <n v="30"/>
    <x v="0"/>
    <x v="0"/>
    <n v="11"/>
  </r>
  <r>
    <x v="1250"/>
    <x v="1205"/>
    <x v="0"/>
    <s v="HVLP"/>
    <s v="G04BD08"/>
    <d v="2019-04-23T09:46:06"/>
    <n v="1"/>
    <n v="1423.14"/>
    <n v="1423.14"/>
    <n v="30"/>
    <x v="0"/>
    <x v="1"/>
    <n v="4"/>
  </r>
  <r>
    <x v="1250"/>
    <x v="1205"/>
    <x v="0"/>
    <s v="HVLP"/>
    <s v="G04BD08"/>
    <d v="2019-05-15T13:16:33"/>
    <n v="1"/>
    <n v="1423.14"/>
    <n v="1423.14"/>
    <n v="30"/>
    <x v="0"/>
    <x v="1"/>
    <n v="5"/>
  </r>
  <r>
    <x v="1251"/>
    <x v="1206"/>
    <x v="0"/>
    <s v="HVLP"/>
    <s v="G04BD08"/>
    <d v="2018-02-02T10:28:16"/>
    <n v="1"/>
    <n v="1241"/>
    <n v="1241"/>
    <n v="30"/>
    <x v="0"/>
    <x v="0"/>
    <n v="2"/>
  </r>
  <r>
    <x v="1251"/>
    <x v="1206"/>
    <x v="0"/>
    <s v="HVLP"/>
    <s v="G04BD08"/>
    <d v="2019-01-04T11:47:50"/>
    <n v="1"/>
    <n v="1241"/>
    <n v="1241"/>
    <n v="30"/>
    <x v="0"/>
    <x v="1"/>
    <n v="1"/>
  </r>
  <r>
    <x v="1252"/>
    <x v="1207"/>
    <x v="0"/>
    <s v="HVLP-R"/>
    <s v="B01AB11"/>
    <d v="2018-01-05T12:27:11"/>
    <n v="1"/>
    <n v="511.13"/>
    <n v="511.13"/>
    <n v="30"/>
    <x v="0"/>
    <x v="0"/>
    <n v="1"/>
  </r>
  <r>
    <x v="1253"/>
    <x v="1207"/>
    <x v="0"/>
    <s v="HVLP"/>
    <s v="B01AB11"/>
    <d v="2018-03-09T12:51:06"/>
    <n v="1"/>
    <n v="511.13"/>
    <n v="511.13"/>
    <n v="30"/>
    <x v="0"/>
    <x v="0"/>
    <n v="3"/>
  </r>
  <r>
    <x v="1253"/>
    <x v="1207"/>
    <x v="0"/>
    <s v="HVLP"/>
    <s v="B01AB11"/>
    <d v="2018-03-23T11:51:33"/>
    <n v="1"/>
    <n v="511.13"/>
    <n v="511.13"/>
    <n v="30"/>
    <x v="0"/>
    <x v="0"/>
    <n v="3"/>
  </r>
  <r>
    <x v="1253"/>
    <x v="1207"/>
    <x v="0"/>
    <s v="HVLP"/>
    <s v="B01AB11"/>
    <d v="2018-03-23T11:51:33"/>
    <n v="1"/>
    <n v="511.13"/>
    <n v="511.13"/>
    <n v="30"/>
    <x v="0"/>
    <x v="0"/>
    <n v="3"/>
  </r>
  <r>
    <x v="1253"/>
    <x v="1207"/>
    <x v="0"/>
    <s v="HVLP"/>
    <s v="B01AB11"/>
    <d v="2018-05-11T09:30:57"/>
    <n v="3"/>
    <n v="515.64"/>
    <n v="1546.92"/>
    <n v="30"/>
    <x v="0"/>
    <x v="0"/>
    <n v="5"/>
  </r>
  <r>
    <x v="1253"/>
    <x v="1207"/>
    <x v="0"/>
    <s v="HVLP"/>
    <s v="B01AB11"/>
    <d v="2018-05-15T14:09:28"/>
    <n v="1"/>
    <n v="511.08"/>
    <n v="511.08"/>
    <n v="30"/>
    <x v="0"/>
    <x v="0"/>
    <n v="5"/>
  </r>
  <r>
    <x v="1253"/>
    <x v="1207"/>
    <x v="0"/>
    <s v="HVLP"/>
    <s v="B01AB11"/>
    <d v="2018-05-15T14:09:28"/>
    <n v="1"/>
    <n v="511.08"/>
    <n v="511.08"/>
    <n v="30"/>
    <x v="0"/>
    <x v="0"/>
    <n v="5"/>
  </r>
  <r>
    <x v="1253"/>
    <x v="1207"/>
    <x v="0"/>
    <s v="HVLP"/>
    <s v="B01AB11"/>
    <d v="2018-05-24T10:03:37"/>
    <n v="2"/>
    <n v="511.08"/>
    <n v="1022.16"/>
    <n v="30"/>
    <x v="0"/>
    <x v="0"/>
    <n v="5"/>
  </r>
  <r>
    <x v="1253"/>
    <x v="1207"/>
    <x v="0"/>
    <s v="HVLP"/>
    <s v="B01AB11"/>
    <d v="2018-05-25T09:33:27"/>
    <n v="1"/>
    <n v="511.08"/>
    <n v="511.08"/>
    <n v="30"/>
    <x v="0"/>
    <x v="0"/>
    <n v="5"/>
  </r>
  <r>
    <x v="1253"/>
    <x v="1207"/>
    <x v="0"/>
    <s v="HVLP"/>
    <s v="B01AB11"/>
    <d v="2018-06-01T12:47:29"/>
    <n v="2"/>
    <n v="511.08"/>
    <n v="1022.16"/>
    <n v="30"/>
    <x v="0"/>
    <x v="0"/>
    <n v="6"/>
  </r>
  <r>
    <x v="1253"/>
    <x v="1207"/>
    <x v="0"/>
    <s v="HVLP"/>
    <s v="B01AB11"/>
    <d v="2018-08-24T12:48:27"/>
    <n v="2"/>
    <n v="511.08"/>
    <n v="1022.16"/>
    <n v="30"/>
    <x v="0"/>
    <x v="0"/>
    <n v="8"/>
  </r>
  <r>
    <x v="1253"/>
    <x v="1207"/>
    <x v="0"/>
    <s v="HVLP"/>
    <s v="B01AB11"/>
    <d v="2018-08-24T12:48:27"/>
    <n v="1"/>
    <n v="511.08"/>
    <n v="511.08"/>
    <n v="30"/>
    <x v="0"/>
    <x v="0"/>
    <n v="8"/>
  </r>
  <r>
    <x v="1253"/>
    <x v="1207"/>
    <x v="0"/>
    <s v="HVLP"/>
    <s v="B01AB11"/>
    <d v="2018-09-21T12:42:28"/>
    <n v="1"/>
    <n v="511.08"/>
    <n v="511.08"/>
    <n v="30"/>
    <x v="0"/>
    <x v="0"/>
    <n v="9"/>
  </r>
  <r>
    <x v="1254"/>
    <x v="1208"/>
    <x v="0"/>
    <s v="HVLP"/>
    <s v="B01AB11"/>
    <d v="2018-11-20T12:06:38"/>
    <n v="2"/>
    <n v="391.68"/>
    <n v="783.36"/>
    <n v="30"/>
    <x v="0"/>
    <x v="0"/>
    <n v="11"/>
  </r>
  <r>
    <x v="1253"/>
    <x v="1207"/>
    <x v="0"/>
    <s v="HVLP"/>
    <s v="B01AB11"/>
    <d v="2018-11-23T09:09:16"/>
    <n v="2"/>
    <n v="511.08"/>
    <n v="1022.16"/>
    <n v="30"/>
    <x v="0"/>
    <x v="0"/>
    <n v="11"/>
  </r>
  <r>
    <x v="1253"/>
    <x v="1207"/>
    <x v="0"/>
    <s v="HVLP"/>
    <s v="B01AB11"/>
    <d v="2018-12-06T13:18:33"/>
    <n v="1"/>
    <n v="511.08"/>
    <n v="511.08"/>
    <n v="30"/>
    <x v="0"/>
    <x v="0"/>
    <n v="12"/>
  </r>
  <r>
    <x v="1253"/>
    <x v="1207"/>
    <x v="0"/>
    <s v="HVLP"/>
    <s v="B01AB11"/>
    <d v="2018-12-07T09:41:25"/>
    <n v="3"/>
    <n v="511.08"/>
    <n v="1533.24"/>
    <n v="30"/>
    <x v="0"/>
    <x v="0"/>
    <n v="12"/>
  </r>
  <r>
    <x v="1253"/>
    <x v="1207"/>
    <x v="0"/>
    <s v="HVLP"/>
    <s v="B01AB11"/>
    <d v="2018-12-07T12:13:01"/>
    <n v="1"/>
    <n v="511.08"/>
    <n v="511.08"/>
    <n v="30"/>
    <x v="0"/>
    <x v="0"/>
    <n v="12"/>
  </r>
  <r>
    <x v="1253"/>
    <x v="1207"/>
    <x v="0"/>
    <s v="HVLP"/>
    <s v="B01AB11"/>
    <d v="2018-12-07T12:14:00"/>
    <n v="1"/>
    <n v="511.08"/>
    <n v="511.08"/>
    <n v="30"/>
    <x v="0"/>
    <x v="0"/>
    <n v="12"/>
  </r>
  <r>
    <x v="1253"/>
    <x v="1207"/>
    <x v="0"/>
    <s v="HVLP"/>
    <s v="B01AB11"/>
    <d v="2019-02-19T11:50:40"/>
    <n v="2"/>
    <n v="511.08"/>
    <n v="1022.16"/>
    <n v="30"/>
    <x v="0"/>
    <x v="1"/>
    <n v="2"/>
  </r>
  <r>
    <x v="1253"/>
    <x v="1207"/>
    <x v="0"/>
    <s v="HVLP"/>
    <s v="B01AB11"/>
    <d v="2019-02-22T08:47:31"/>
    <n v="3"/>
    <n v="511.08"/>
    <n v="1533.24"/>
    <n v="30"/>
    <x v="0"/>
    <x v="1"/>
    <n v="2"/>
  </r>
  <r>
    <x v="1253"/>
    <x v="1207"/>
    <x v="0"/>
    <s v="HVLP"/>
    <s v="B01AB11"/>
    <d v="2019-05-14T13:13:18"/>
    <n v="1"/>
    <n v="511.13"/>
    <n v="511.13"/>
    <n v="30"/>
    <x v="0"/>
    <x v="1"/>
    <n v="5"/>
  </r>
  <r>
    <x v="1253"/>
    <x v="1207"/>
    <x v="0"/>
    <s v="HVLP"/>
    <s v="B01AB11"/>
    <d v="2019-05-17T10:51:14"/>
    <n v="3"/>
    <n v="511.13"/>
    <n v="1533.39"/>
    <n v="30"/>
    <x v="0"/>
    <x v="1"/>
    <n v="5"/>
  </r>
  <r>
    <x v="1253"/>
    <x v="1207"/>
    <x v="0"/>
    <s v="HVLP"/>
    <s v="B01AB11"/>
    <d v="2019-07-02T12:51:46"/>
    <n v="1"/>
    <n v="506.12"/>
    <n v="506.12"/>
    <n v="30"/>
    <x v="0"/>
    <x v="1"/>
    <n v="7"/>
  </r>
  <r>
    <x v="1253"/>
    <x v="1207"/>
    <x v="0"/>
    <s v="HVLP"/>
    <s v="B01AB11"/>
    <d v="2019-08-16T09:08:46"/>
    <n v="1"/>
    <n v="506.12"/>
    <n v="506.12"/>
    <n v="30"/>
    <x v="0"/>
    <x v="1"/>
    <n v="8"/>
  </r>
  <r>
    <x v="1253"/>
    <x v="1207"/>
    <x v="0"/>
    <s v="HVLP"/>
    <s v="B01AB11"/>
    <d v="2019-08-16T09:08:46"/>
    <n v="1"/>
    <n v="510.63"/>
    <n v="510.63"/>
    <n v="30"/>
    <x v="0"/>
    <x v="1"/>
    <n v="8"/>
  </r>
  <r>
    <x v="1255"/>
    <x v="1209"/>
    <x v="0"/>
    <s v="HVLP"/>
    <s v="S01XA20"/>
    <d v="2018-03-21T12:25:34"/>
    <n v="1"/>
    <n v="192.96"/>
    <n v="192.96"/>
    <n v="30"/>
    <x v="0"/>
    <x v="0"/>
    <n v="3"/>
  </r>
  <r>
    <x v="1256"/>
    <x v="1210"/>
    <x v="0"/>
    <s v="HVLP"/>
    <s v="S01XA20"/>
    <d v="2018-03-21T13:27:23"/>
    <n v="1"/>
    <n v="76.819999999999993"/>
    <n v="76.819999999999993"/>
    <n v="30"/>
    <x v="0"/>
    <x v="0"/>
    <n v="3"/>
  </r>
  <r>
    <x v="1255"/>
    <x v="1209"/>
    <x v="0"/>
    <s v="HVLP"/>
    <s v="S01XA20"/>
    <d v="2018-03-27T12:40:49"/>
    <n v="1"/>
    <n v="192.96"/>
    <n v="192.96"/>
    <n v="30"/>
    <x v="0"/>
    <x v="0"/>
    <n v="3"/>
  </r>
  <r>
    <x v="1256"/>
    <x v="1210"/>
    <x v="0"/>
    <s v="HVLP"/>
    <s v="S01XA20"/>
    <d v="2018-07-13T08:40:47"/>
    <n v="1"/>
    <n v="76.739999999999995"/>
    <n v="76.739999999999995"/>
    <n v="30"/>
    <x v="0"/>
    <x v="0"/>
    <n v="7"/>
  </r>
  <r>
    <x v="1256"/>
    <x v="1210"/>
    <x v="0"/>
    <s v="HVLP"/>
    <s v="S01XA20"/>
    <d v="2018-11-20T12:04:36"/>
    <n v="1"/>
    <n v="76.739999999999995"/>
    <n v="76.739999999999995"/>
    <n v="30"/>
    <x v="0"/>
    <x v="0"/>
    <n v="11"/>
  </r>
  <r>
    <x v="1256"/>
    <x v="1210"/>
    <x v="0"/>
    <s v="HVLP"/>
    <s v="S01XA20"/>
    <d v="2019-08-27T12:38:04"/>
    <n v="1"/>
    <n v="76.739999999999995"/>
    <n v="76.739999999999995"/>
    <n v="30"/>
    <x v="0"/>
    <x v="1"/>
    <n v="8"/>
  </r>
  <r>
    <x v="1256"/>
    <x v="1210"/>
    <x v="0"/>
    <s v="HVLP"/>
    <s v="S01XA20"/>
    <d v="2019-10-02T09:19:35"/>
    <n v="1"/>
    <n v="76.739999999999995"/>
    <n v="76.739999999999995"/>
    <n v="30"/>
    <x v="0"/>
    <x v="1"/>
    <n v="10"/>
  </r>
  <r>
    <x v="1255"/>
    <x v="1209"/>
    <x v="0"/>
    <s v="HVLP"/>
    <s v="S01XA20"/>
    <d v="2019-10-09T11:31:02"/>
    <n v="1"/>
    <n v="192.74"/>
    <n v="192.74"/>
    <n v="30"/>
    <x v="0"/>
    <x v="1"/>
    <n v="10"/>
  </r>
  <r>
    <x v="1255"/>
    <x v="1209"/>
    <x v="0"/>
    <s v="HVLP"/>
    <s v="S01XA20"/>
    <d v="2019-11-15T11:53:24"/>
    <n v="1"/>
    <n v="192.74"/>
    <n v="192.74"/>
    <n v="30"/>
    <x v="0"/>
    <x v="1"/>
    <n v="11"/>
  </r>
  <r>
    <x v="1256"/>
    <x v="1210"/>
    <x v="0"/>
    <s v="HVLP"/>
    <s v="S01XA20"/>
    <d v="2019-12-02T11:53:52"/>
    <n v="1"/>
    <n v="76.75"/>
    <n v="76.75"/>
    <n v="30"/>
    <x v="0"/>
    <x v="1"/>
    <n v="12"/>
  </r>
  <r>
    <x v="1257"/>
    <x v="1211"/>
    <x v="0"/>
    <s v="HVLP"/>
    <s v="A11CC05"/>
    <d v="2018-01-12T09:42:14"/>
    <n v="3"/>
    <n v="70.510000000000005"/>
    <n v="211.53"/>
    <n v="30"/>
    <x v="0"/>
    <x v="0"/>
    <n v="1"/>
  </r>
  <r>
    <x v="1257"/>
    <x v="1211"/>
    <x v="0"/>
    <s v="HVLP"/>
    <s v="A11CC05"/>
    <d v="2018-03-02T10:04:49"/>
    <n v="3"/>
    <n v="70.5"/>
    <n v="211.5"/>
    <n v="30"/>
    <x v="0"/>
    <x v="0"/>
    <n v="3"/>
  </r>
  <r>
    <x v="1257"/>
    <x v="1211"/>
    <x v="0"/>
    <s v="HVLP"/>
    <s v="A11CC05"/>
    <d v="2018-03-28T14:03:29"/>
    <n v="3"/>
    <n v="70.5"/>
    <n v="211.5"/>
    <n v="30"/>
    <x v="0"/>
    <x v="0"/>
    <n v="3"/>
  </r>
  <r>
    <x v="1257"/>
    <x v="1211"/>
    <x v="0"/>
    <s v="HVLP"/>
    <s v="A11CC05"/>
    <d v="2018-04-13T13:04:07"/>
    <n v="3"/>
    <n v="70.5"/>
    <n v="211.5"/>
    <n v="30"/>
    <x v="0"/>
    <x v="0"/>
    <n v="4"/>
  </r>
  <r>
    <x v="1257"/>
    <x v="1211"/>
    <x v="0"/>
    <s v="HVLP"/>
    <s v="A11CC05"/>
    <d v="2018-04-13T13:04:07"/>
    <n v="1"/>
    <n v="70.5"/>
    <n v="70.5"/>
    <n v="30"/>
    <x v="0"/>
    <x v="0"/>
    <n v="4"/>
  </r>
  <r>
    <x v="1257"/>
    <x v="1211"/>
    <x v="0"/>
    <s v="HVLP"/>
    <s v="A11CC05"/>
    <d v="2018-04-26T09:40:31"/>
    <n v="1"/>
    <n v="72.260000000000005"/>
    <n v="72.260000000000005"/>
    <n v="30"/>
    <x v="0"/>
    <x v="0"/>
    <n v="4"/>
  </r>
  <r>
    <x v="1257"/>
    <x v="1211"/>
    <x v="0"/>
    <s v="HVLP"/>
    <s v="A11CC05"/>
    <d v="2018-04-26T09:40:31"/>
    <n v="2"/>
    <n v="72.260000000000005"/>
    <n v="144.52000000000001"/>
    <n v="30"/>
    <x v="0"/>
    <x v="0"/>
    <n v="4"/>
  </r>
  <r>
    <x v="1257"/>
    <x v="1211"/>
    <x v="0"/>
    <s v="HVLP"/>
    <s v="A11CC05"/>
    <d v="2018-06-01T12:41:07"/>
    <n v="3"/>
    <n v="72.260000000000005"/>
    <n v="216.78"/>
    <n v="30"/>
    <x v="0"/>
    <x v="0"/>
    <n v="6"/>
  </r>
  <r>
    <x v="1257"/>
    <x v="1211"/>
    <x v="0"/>
    <s v="HVLP"/>
    <s v="A11CC05"/>
    <d v="2018-06-01T12:47:29"/>
    <n v="4"/>
    <n v="72.260000000000005"/>
    <n v="289.04000000000002"/>
    <n v="30"/>
    <x v="0"/>
    <x v="0"/>
    <n v="6"/>
  </r>
  <r>
    <x v="1257"/>
    <x v="1211"/>
    <x v="0"/>
    <s v="HVLP"/>
    <s v="A11CC05"/>
    <d v="2018-06-01T12:47:29"/>
    <n v="1"/>
    <n v="72.25"/>
    <n v="72.25"/>
    <n v="30"/>
    <x v="0"/>
    <x v="0"/>
    <n v="6"/>
  </r>
  <r>
    <x v="1257"/>
    <x v="1211"/>
    <x v="0"/>
    <s v="HVLP"/>
    <s v="A11CC05"/>
    <d v="2018-06-01T12:47:29"/>
    <n v="1"/>
    <n v="72.25"/>
    <n v="72.25"/>
    <n v="30"/>
    <x v="0"/>
    <x v="0"/>
    <n v="6"/>
  </r>
  <r>
    <x v="1257"/>
    <x v="1211"/>
    <x v="0"/>
    <s v="HVLP"/>
    <s v="A11CC05"/>
    <d v="2018-06-29T08:34:54"/>
    <n v="1"/>
    <n v="72.25"/>
    <n v="72.25"/>
    <n v="30"/>
    <x v="0"/>
    <x v="0"/>
    <n v="6"/>
  </r>
  <r>
    <x v="1257"/>
    <x v="1211"/>
    <x v="0"/>
    <s v="HVLP"/>
    <s v="A11CC05"/>
    <d v="2018-06-29T08:34:54"/>
    <n v="2"/>
    <n v="72.25"/>
    <n v="144.5"/>
    <n v="30"/>
    <x v="0"/>
    <x v="0"/>
    <n v="6"/>
  </r>
  <r>
    <x v="1257"/>
    <x v="1211"/>
    <x v="0"/>
    <s v="HVLP"/>
    <s v="A11CC05"/>
    <d v="2018-10-01T13:03:46"/>
    <n v="1"/>
    <n v="72.25"/>
    <n v="72.25"/>
    <n v="30"/>
    <x v="0"/>
    <x v="0"/>
    <n v="10"/>
  </r>
  <r>
    <x v="1257"/>
    <x v="1211"/>
    <x v="0"/>
    <s v="HVLP"/>
    <s v="A11CC05"/>
    <d v="2018-10-05T11:14:24"/>
    <n v="3"/>
    <n v="72.25"/>
    <n v="216.75"/>
    <n v="30"/>
    <x v="0"/>
    <x v="0"/>
    <n v="10"/>
  </r>
  <r>
    <x v="1257"/>
    <x v="1211"/>
    <x v="0"/>
    <s v="HVLP"/>
    <s v="A11CC05"/>
    <d v="2018-11-02T13:50:05"/>
    <n v="3"/>
    <n v="72.25"/>
    <n v="216.75"/>
    <n v="30"/>
    <x v="0"/>
    <x v="0"/>
    <n v="11"/>
  </r>
  <r>
    <x v="1257"/>
    <x v="1211"/>
    <x v="0"/>
    <s v="HVLP"/>
    <s v="A11CC05"/>
    <d v="2018-12-07T09:41:25"/>
    <n v="3"/>
    <n v="72.33"/>
    <n v="216.99"/>
    <n v="30"/>
    <x v="0"/>
    <x v="0"/>
    <n v="12"/>
  </r>
  <r>
    <x v="1257"/>
    <x v="1211"/>
    <x v="0"/>
    <s v="HVLP"/>
    <s v="A11CC05"/>
    <d v="2019-02-01T10:59:40"/>
    <n v="2"/>
    <n v="72.33"/>
    <n v="144.66"/>
    <n v="30"/>
    <x v="0"/>
    <x v="1"/>
    <n v="2"/>
  </r>
  <r>
    <x v="1257"/>
    <x v="1211"/>
    <x v="0"/>
    <s v="HVLP"/>
    <s v="A11CC05"/>
    <d v="2019-02-01T10:59:40"/>
    <n v="1"/>
    <n v="72.33"/>
    <n v="72.33"/>
    <n v="30"/>
    <x v="0"/>
    <x v="1"/>
    <n v="2"/>
  </r>
  <r>
    <x v="1257"/>
    <x v="1211"/>
    <x v="0"/>
    <s v="HVLP"/>
    <s v="A11CC05"/>
    <d v="2019-03-01T10:32:42"/>
    <n v="3"/>
    <n v="72.33"/>
    <n v="216.99"/>
    <n v="30"/>
    <x v="0"/>
    <x v="1"/>
    <n v="3"/>
  </r>
  <r>
    <x v="1257"/>
    <x v="1211"/>
    <x v="0"/>
    <s v="HVLP"/>
    <s v="A11CC05"/>
    <d v="2019-04-17T10:51:02"/>
    <n v="3"/>
    <n v="72.33"/>
    <n v="216.99"/>
    <n v="30"/>
    <x v="0"/>
    <x v="1"/>
    <n v="4"/>
  </r>
  <r>
    <x v="1257"/>
    <x v="1211"/>
    <x v="0"/>
    <s v="HVLP"/>
    <s v="A11CC05"/>
    <d v="2019-05-03T11:54:13"/>
    <n v="3"/>
    <n v="72.33"/>
    <n v="216.99"/>
    <n v="30"/>
    <x v="0"/>
    <x v="1"/>
    <n v="5"/>
  </r>
  <r>
    <x v="1257"/>
    <x v="1211"/>
    <x v="0"/>
    <s v="HVLP"/>
    <s v="A11CC05"/>
    <d v="2019-06-07T13:21:30"/>
    <n v="3"/>
    <n v="72.33"/>
    <n v="216.99"/>
    <n v="30"/>
    <x v="0"/>
    <x v="1"/>
    <n v="6"/>
  </r>
  <r>
    <x v="1257"/>
    <x v="1211"/>
    <x v="0"/>
    <s v="HVLP"/>
    <s v="A11CC05"/>
    <d v="2019-08-27T14:28:31"/>
    <n v="2"/>
    <n v="80.760000000000005"/>
    <n v="161.52000000000001"/>
    <n v="30"/>
    <x v="0"/>
    <x v="1"/>
    <n v="8"/>
  </r>
  <r>
    <x v="1257"/>
    <x v="1211"/>
    <x v="0"/>
    <s v="HVLP"/>
    <s v="A11CC05"/>
    <d v="2019-08-30T09:58:12"/>
    <n v="3"/>
    <n v="80.760000000000005"/>
    <n v="242.29"/>
    <n v="30"/>
    <x v="0"/>
    <x v="1"/>
    <n v="8"/>
  </r>
  <r>
    <x v="1257"/>
    <x v="1211"/>
    <x v="0"/>
    <s v="HVLP"/>
    <s v="A11CC05"/>
    <d v="2019-10-04T12:04:52"/>
    <n v="3"/>
    <n v="79.98"/>
    <n v="239.94"/>
    <n v="30"/>
    <x v="0"/>
    <x v="1"/>
    <n v="10"/>
  </r>
  <r>
    <x v="1257"/>
    <x v="1211"/>
    <x v="0"/>
    <s v="HVLP"/>
    <s v="A11CC05"/>
    <d v="2019-11-01T11:14:23"/>
    <n v="3"/>
    <n v="79.95"/>
    <n v="239.85"/>
    <n v="30"/>
    <x v="0"/>
    <x v="1"/>
    <n v="11"/>
  </r>
  <r>
    <x v="1257"/>
    <x v="1211"/>
    <x v="0"/>
    <s v="HVLP"/>
    <s v="A11CC05"/>
    <d v="2019-11-07T13:10:02"/>
    <n v="1"/>
    <n v="79.98"/>
    <n v="79.98"/>
    <n v="30"/>
    <x v="0"/>
    <x v="1"/>
    <n v="11"/>
  </r>
  <r>
    <x v="1257"/>
    <x v="1211"/>
    <x v="0"/>
    <s v="HVLP"/>
    <s v="A11CC05"/>
    <d v="2019-12-13T10:17:04"/>
    <n v="3"/>
    <n v="80.760000000000005"/>
    <n v="242.28"/>
    <n v="30"/>
    <x v="0"/>
    <x v="1"/>
    <n v="12"/>
  </r>
  <r>
    <x v="1257"/>
    <x v="1211"/>
    <x v="0"/>
    <s v="HVLP"/>
    <s v="A11CC05"/>
    <d v="2019-12-16T08:50:32"/>
    <n v="1"/>
    <n v="80.760000000000005"/>
    <n v="80.760000000000005"/>
    <n v="30"/>
    <x v="0"/>
    <x v="1"/>
    <n v="12"/>
  </r>
  <r>
    <x v="1258"/>
    <x v="1212"/>
    <x v="0"/>
    <s v="HVLP"/>
    <s v="N03AX18"/>
    <d v="2019-12-12T12:51:35"/>
    <n v="1"/>
    <n v="1770.84"/>
    <n v="1770.84"/>
    <n v="30"/>
    <x v="0"/>
    <x v="1"/>
    <n v="12"/>
  </r>
  <r>
    <x v="1259"/>
    <x v="1213"/>
    <x v="2"/>
    <s v="OST-Z"/>
    <m/>
    <d v="2018-01-24T10:12:35"/>
    <n v="2"/>
    <n v="62.85"/>
    <n v="125.7"/>
    <n v="30"/>
    <x v="0"/>
    <x v="0"/>
    <n v="1"/>
  </r>
  <r>
    <x v="1259"/>
    <x v="1213"/>
    <x v="2"/>
    <s v="OST-Z"/>
    <m/>
    <d v="2018-02-09T12:42:39"/>
    <n v="1"/>
    <n v="62.85"/>
    <n v="62.85"/>
    <n v="30"/>
    <x v="0"/>
    <x v="0"/>
    <n v="2"/>
  </r>
  <r>
    <x v="1259"/>
    <x v="1213"/>
    <x v="2"/>
    <s v="OST-Z"/>
    <m/>
    <d v="2018-02-09T12:42:39"/>
    <n v="1"/>
    <n v="62.85"/>
    <n v="62.85"/>
    <n v="30"/>
    <x v="0"/>
    <x v="0"/>
    <n v="2"/>
  </r>
  <r>
    <x v="1259"/>
    <x v="1213"/>
    <x v="2"/>
    <s v="OST-Z"/>
    <m/>
    <d v="2018-08-14T07:07:50"/>
    <n v="1"/>
    <n v="61.66"/>
    <n v="61.66"/>
    <n v="30"/>
    <x v="0"/>
    <x v="0"/>
    <n v="8"/>
  </r>
  <r>
    <x v="1259"/>
    <x v="1213"/>
    <x v="2"/>
    <s v="OST-Z"/>
    <m/>
    <d v="2019-07-16T11:23:06"/>
    <n v="1"/>
    <n v="63.61"/>
    <n v="63.61"/>
    <n v="30"/>
    <x v="0"/>
    <x v="1"/>
    <n v="7"/>
  </r>
  <r>
    <x v="1259"/>
    <x v="1213"/>
    <x v="2"/>
    <s v="OST-Z"/>
    <m/>
    <d v="2019-08-29T14:24:35"/>
    <n v="1"/>
    <n v="63.61"/>
    <n v="63.61"/>
    <n v="30"/>
    <x v="0"/>
    <x v="1"/>
    <n v="8"/>
  </r>
  <r>
    <x v="1259"/>
    <x v="1213"/>
    <x v="2"/>
    <s v="OST-Z"/>
    <m/>
    <d v="2019-12-12T12:51:35"/>
    <n v="1"/>
    <n v="63.61"/>
    <n v="63.61"/>
    <n v="30"/>
    <x v="0"/>
    <x v="1"/>
    <n v="12"/>
  </r>
  <r>
    <x v="1260"/>
    <x v="1214"/>
    <x v="2"/>
    <s v="OST-Z"/>
    <m/>
    <d v="2019-05-02T11:26:09"/>
    <n v="1"/>
    <n v="23.46"/>
    <n v="23.46"/>
    <n v="30"/>
    <x v="0"/>
    <x v="1"/>
    <n v="5"/>
  </r>
  <r>
    <x v="1260"/>
    <x v="1214"/>
    <x v="2"/>
    <s v="OST-Z"/>
    <m/>
    <d v="2019-05-15T13:16:33"/>
    <n v="1"/>
    <n v="23.46"/>
    <n v="23.46"/>
    <n v="30"/>
    <x v="0"/>
    <x v="1"/>
    <n v="5"/>
  </r>
  <r>
    <x v="1261"/>
    <x v="1215"/>
    <x v="0"/>
    <s v="HVLP"/>
    <s v="A10BD13"/>
    <d v="2018-03-01T09:59:30"/>
    <n v="1"/>
    <n v="791.18"/>
    <n v="791.18"/>
    <n v="30"/>
    <x v="0"/>
    <x v="0"/>
    <n v="3"/>
  </r>
  <r>
    <x v="1262"/>
    <x v="1216"/>
    <x v="0"/>
    <s v="HVLP"/>
    <s v="N04BB01"/>
    <d v="2018-03-16T13:25:40"/>
    <n v="1"/>
    <n v="87.36"/>
    <n v="87.36"/>
    <n v="30"/>
    <x v="0"/>
    <x v="0"/>
    <n v="3"/>
  </r>
  <r>
    <x v="1263"/>
    <x v="1217"/>
    <x v="0"/>
    <s v="HVLP"/>
    <s v="S01AD09"/>
    <d v="2018-11-23T12:13:31"/>
    <n v="2"/>
    <n v="252.89"/>
    <n v="505.78"/>
    <n v="30"/>
    <x v="0"/>
    <x v="0"/>
    <n v="11"/>
  </r>
  <r>
    <x v="1263"/>
    <x v="1217"/>
    <x v="0"/>
    <s v="HVLP"/>
    <s v="S01AD09"/>
    <d v="2019-11-13T08:57:06"/>
    <n v="1"/>
    <n v="247.52"/>
    <n v="247.52"/>
    <n v="30"/>
    <x v="0"/>
    <x v="1"/>
    <n v="11"/>
  </r>
  <r>
    <x v="1264"/>
    <x v="1218"/>
    <x v="0"/>
    <s v="HVLP"/>
    <s v="S01ED03"/>
    <d v="2018-06-12T08:27:39"/>
    <n v="1"/>
    <n v="59"/>
    <n v="59"/>
    <n v="30"/>
    <x v="0"/>
    <x v="0"/>
    <n v="6"/>
  </r>
  <r>
    <x v="1265"/>
    <x v="1219"/>
    <x v="0"/>
    <s v="HVLP"/>
    <s v="B03BA01"/>
    <d v="2018-02-23T13:37:34"/>
    <n v="1"/>
    <n v="63.64"/>
    <n v="63.64"/>
    <n v="30"/>
    <x v="0"/>
    <x v="0"/>
    <n v="2"/>
  </r>
  <r>
    <x v="1265"/>
    <x v="1219"/>
    <x v="0"/>
    <s v="HVLP"/>
    <s v="B03BA01"/>
    <d v="2018-02-23T13:37:34"/>
    <n v="1"/>
    <n v="63.64"/>
    <n v="63.64"/>
    <n v="30"/>
    <x v="0"/>
    <x v="0"/>
    <n v="2"/>
  </r>
  <r>
    <x v="1265"/>
    <x v="1219"/>
    <x v="0"/>
    <s v="HVLP"/>
    <s v="B03BA01"/>
    <d v="2018-02-23T13:37:34"/>
    <n v="1"/>
    <n v="63.64"/>
    <n v="63.64"/>
    <n v="30"/>
    <x v="0"/>
    <x v="0"/>
    <n v="2"/>
  </r>
  <r>
    <x v="1265"/>
    <x v="1219"/>
    <x v="0"/>
    <s v="HVLP"/>
    <s v="B03BA01"/>
    <d v="2018-06-11T11:48:08"/>
    <n v="1"/>
    <n v="63.64"/>
    <n v="63.64"/>
    <n v="30"/>
    <x v="0"/>
    <x v="0"/>
    <n v="6"/>
  </r>
  <r>
    <x v="1265"/>
    <x v="1219"/>
    <x v="0"/>
    <s v="HVLP"/>
    <s v="B03BA01"/>
    <d v="2018-06-11T11:48:08"/>
    <n v="1"/>
    <n v="63.64"/>
    <n v="63.64"/>
    <n v="30"/>
    <x v="0"/>
    <x v="0"/>
    <n v="6"/>
  </r>
  <r>
    <x v="1265"/>
    <x v="1219"/>
    <x v="0"/>
    <s v="HVLP"/>
    <s v="B03BA01"/>
    <d v="2018-07-30T13:58:56"/>
    <n v="2"/>
    <n v="63.64"/>
    <n v="127.28"/>
    <n v="30"/>
    <x v="0"/>
    <x v="0"/>
    <n v="7"/>
  </r>
  <r>
    <x v="1265"/>
    <x v="1219"/>
    <x v="0"/>
    <s v="HVLP"/>
    <s v="B03BA01"/>
    <d v="2018-11-16T11:54:40"/>
    <n v="1"/>
    <n v="63.64"/>
    <n v="63.64"/>
    <n v="30"/>
    <x v="0"/>
    <x v="0"/>
    <n v="11"/>
  </r>
  <r>
    <x v="1265"/>
    <x v="1219"/>
    <x v="0"/>
    <s v="HVLP"/>
    <s v="B03BA01"/>
    <d v="2018-11-16T11:54:40"/>
    <n v="2"/>
    <n v="63.64"/>
    <n v="127.28"/>
    <n v="30"/>
    <x v="0"/>
    <x v="0"/>
    <n v="11"/>
  </r>
  <r>
    <x v="1265"/>
    <x v="1219"/>
    <x v="0"/>
    <s v="HVLP"/>
    <s v="B03BA01"/>
    <d v="2019-03-18T12:52:31"/>
    <n v="1"/>
    <n v="63.64"/>
    <n v="63.64"/>
    <n v="30"/>
    <x v="0"/>
    <x v="1"/>
    <n v="3"/>
  </r>
  <r>
    <x v="1265"/>
    <x v="1219"/>
    <x v="0"/>
    <s v="HVLP"/>
    <s v="B03BA01"/>
    <d v="2019-04-05T12:31:29"/>
    <n v="3"/>
    <n v="63.64"/>
    <n v="190.92"/>
    <n v="30"/>
    <x v="0"/>
    <x v="1"/>
    <n v="4"/>
  </r>
  <r>
    <x v="1265"/>
    <x v="1219"/>
    <x v="0"/>
    <s v="HVLP"/>
    <s v="B03BA01"/>
    <d v="2019-09-13T12:43:27"/>
    <n v="3"/>
    <n v="63.56"/>
    <n v="190.68"/>
    <n v="30"/>
    <x v="0"/>
    <x v="1"/>
    <n v="9"/>
  </r>
  <r>
    <x v="1265"/>
    <x v="1219"/>
    <x v="0"/>
    <s v="HVLP"/>
    <s v="B03BA01"/>
    <d v="2019-11-25T13:48:18"/>
    <n v="1"/>
    <n v="63.56"/>
    <n v="63.56"/>
    <n v="30"/>
    <x v="0"/>
    <x v="1"/>
    <n v="11"/>
  </r>
  <r>
    <x v="1265"/>
    <x v="1219"/>
    <x v="0"/>
    <s v="HVLP"/>
    <s v="B03BA01"/>
    <d v="2019-12-23T11:21:30"/>
    <n v="2"/>
    <n v="63.56"/>
    <n v="127.12"/>
    <n v="30"/>
    <x v="0"/>
    <x v="1"/>
    <n v="12"/>
  </r>
  <r>
    <x v="1266"/>
    <x v="1220"/>
    <x v="0"/>
    <s v="HVLP"/>
    <s v="B03BA01"/>
    <d v="2018-02-23T13:37:34"/>
    <n v="1"/>
    <n v="31.24"/>
    <n v="31.24"/>
    <n v="30"/>
    <x v="0"/>
    <x v="0"/>
    <n v="2"/>
  </r>
  <r>
    <x v="1266"/>
    <x v="1220"/>
    <x v="0"/>
    <s v="HVLP"/>
    <s v="B03BA01"/>
    <d v="2018-02-23T13:37:34"/>
    <n v="1"/>
    <n v="31.24"/>
    <n v="31.24"/>
    <n v="30"/>
    <x v="0"/>
    <x v="0"/>
    <n v="2"/>
  </r>
  <r>
    <x v="1266"/>
    <x v="1220"/>
    <x v="0"/>
    <s v="HVLP"/>
    <s v="B03BA01"/>
    <d v="2018-02-23T13:37:34"/>
    <n v="1"/>
    <n v="31.24"/>
    <n v="31.24"/>
    <n v="30"/>
    <x v="0"/>
    <x v="0"/>
    <n v="2"/>
  </r>
  <r>
    <x v="1266"/>
    <x v="1220"/>
    <x v="0"/>
    <s v="HVLP"/>
    <s v="B03BA01"/>
    <d v="2018-11-16T11:54:40"/>
    <n v="3"/>
    <n v="31.24"/>
    <n v="93.72"/>
    <n v="30"/>
    <x v="0"/>
    <x v="0"/>
    <n v="11"/>
  </r>
  <r>
    <x v="1266"/>
    <x v="1220"/>
    <x v="0"/>
    <s v="HVLP"/>
    <s v="B03BA01"/>
    <d v="2018-11-19T10:37:15"/>
    <n v="2"/>
    <n v="31.24"/>
    <n v="62.48"/>
    <n v="30"/>
    <x v="0"/>
    <x v="0"/>
    <n v="11"/>
  </r>
  <r>
    <x v="1266"/>
    <x v="1220"/>
    <x v="0"/>
    <s v="HVLP"/>
    <s v="B03BA01"/>
    <d v="2018-11-19T10:42:17"/>
    <n v="1"/>
    <n v="31.24"/>
    <n v="31.24"/>
    <n v="30"/>
    <x v="0"/>
    <x v="0"/>
    <n v="11"/>
  </r>
  <r>
    <x v="1266"/>
    <x v="1220"/>
    <x v="0"/>
    <s v="HVLP"/>
    <s v="B03BA01"/>
    <d v="2019-12-10T11:10:38"/>
    <n v="1"/>
    <n v="31.21"/>
    <n v="31.21"/>
    <n v="30"/>
    <x v="0"/>
    <x v="1"/>
    <n v="12"/>
  </r>
  <r>
    <x v="1266"/>
    <x v="1220"/>
    <x v="0"/>
    <s v="HVLP"/>
    <s v="B03BA01"/>
    <d v="2019-12-10T11:56:09"/>
    <n v="1"/>
    <n v="31.21"/>
    <n v="31.21"/>
    <n v="30"/>
    <x v="0"/>
    <x v="1"/>
    <n v="12"/>
  </r>
  <r>
    <x v="1267"/>
    <x v="1221"/>
    <x v="2"/>
    <s v="OST-Z"/>
    <n v="2019030"/>
    <d v="2018-06-07T12:34:28"/>
    <n v="1"/>
    <n v="90.69"/>
    <n v="90.69"/>
    <n v="30"/>
    <x v="0"/>
    <x v="0"/>
    <n v="6"/>
  </r>
  <r>
    <x v="1267"/>
    <x v="1221"/>
    <x v="2"/>
    <s v="OST-Z"/>
    <n v="2019030"/>
    <d v="2018-06-21T13:08:48"/>
    <n v="1"/>
    <n v="95.22"/>
    <n v="95.22"/>
    <n v="30"/>
    <x v="0"/>
    <x v="0"/>
    <n v="6"/>
  </r>
  <r>
    <x v="1267"/>
    <x v="1221"/>
    <x v="2"/>
    <s v="OST-Z"/>
    <n v="2019030"/>
    <d v="2018-11-26T12:40:50"/>
    <n v="1"/>
    <n v="94.5"/>
    <n v="94.5"/>
    <n v="30"/>
    <x v="0"/>
    <x v="0"/>
    <n v="11"/>
  </r>
  <r>
    <x v="1267"/>
    <x v="1221"/>
    <x v="2"/>
    <s v="OST-Z"/>
    <n v="2019030"/>
    <d v="2019-07-23T12:20:48"/>
    <n v="1"/>
    <n v="143.66"/>
    <n v="143.66"/>
    <n v="30"/>
    <x v="0"/>
    <x v="1"/>
    <n v="7"/>
  </r>
  <r>
    <x v="1267"/>
    <x v="1221"/>
    <x v="2"/>
    <s v="OST-Z"/>
    <n v="2019030"/>
    <d v="2019-08-27T12:38:04"/>
    <n v="1"/>
    <n v="119.72"/>
    <n v="119.72"/>
    <n v="30"/>
    <x v="0"/>
    <x v="1"/>
    <n v="8"/>
  </r>
  <r>
    <x v="1268"/>
    <x v="1222"/>
    <x v="2"/>
    <s v="OST-Z"/>
    <m/>
    <d v="2018-02-21T11:33:08"/>
    <n v="1"/>
    <n v="45.1"/>
    <n v="45.1"/>
    <n v="30"/>
    <x v="0"/>
    <x v="0"/>
    <n v="2"/>
  </r>
  <r>
    <x v="1268"/>
    <x v="1222"/>
    <x v="2"/>
    <s v="OST-Z"/>
    <m/>
    <d v="2018-05-21T10:24:31"/>
    <n v="1"/>
    <n v="44.25"/>
    <n v="44.25"/>
    <n v="30"/>
    <x v="0"/>
    <x v="0"/>
    <n v="5"/>
  </r>
  <r>
    <x v="1268"/>
    <x v="1222"/>
    <x v="2"/>
    <s v="OST-Z"/>
    <m/>
    <d v="2018-05-25T09:56:48"/>
    <n v="1"/>
    <n v="44.25"/>
    <n v="44.25"/>
    <n v="30"/>
    <x v="0"/>
    <x v="0"/>
    <n v="5"/>
  </r>
  <r>
    <x v="1268"/>
    <x v="1222"/>
    <x v="2"/>
    <s v="OST-Z"/>
    <m/>
    <d v="2018-07-11T11:57:49"/>
    <n v="1"/>
    <n v="44.25"/>
    <n v="44.25"/>
    <n v="30"/>
    <x v="0"/>
    <x v="0"/>
    <n v="7"/>
  </r>
  <r>
    <x v="1268"/>
    <x v="1222"/>
    <x v="2"/>
    <s v="OST-Z"/>
    <m/>
    <d v="2018-07-17T11:49:35"/>
    <n v="1"/>
    <n v="44.25"/>
    <n v="44.25"/>
    <n v="30"/>
    <x v="0"/>
    <x v="0"/>
    <n v="7"/>
  </r>
  <r>
    <x v="1268"/>
    <x v="1222"/>
    <x v="2"/>
    <s v="OST-Z"/>
    <m/>
    <d v="2018-08-02T13:35:39"/>
    <n v="1"/>
    <n v="44.25"/>
    <n v="44.25"/>
    <n v="30"/>
    <x v="0"/>
    <x v="0"/>
    <n v="8"/>
  </r>
  <r>
    <x v="1268"/>
    <x v="1222"/>
    <x v="2"/>
    <s v="OST-Z"/>
    <m/>
    <d v="2019-03-21T12:52:06"/>
    <n v="1"/>
    <n v="45.54"/>
    <n v="45.54"/>
    <n v="30"/>
    <x v="0"/>
    <x v="1"/>
    <n v="3"/>
  </r>
  <r>
    <x v="1268"/>
    <x v="1222"/>
    <x v="2"/>
    <s v="OST-Z"/>
    <m/>
    <d v="2019-04-02T11:45:55"/>
    <n v="1"/>
    <n v="45.54"/>
    <n v="45.54"/>
    <n v="30"/>
    <x v="0"/>
    <x v="1"/>
    <n v="4"/>
  </r>
  <r>
    <x v="1268"/>
    <x v="1222"/>
    <x v="2"/>
    <s v="OST-Z"/>
    <m/>
    <d v="2019-04-11T12:51:49"/>
    <n v="1"/>
    <n v="45.54"/>
    <n v="45.54"/>
    <n v="30"/>
    <x v="0"/>
    <x v="1"/>
    <n v="4"/>
  </r>
  <r>
    <x v="1268"/>
    <x v="1222"/>
    <x v="2"/>
    <s v="OST-Z"/>
    <m/>
    <d v="2019-04-16T14:08:56"/>
    <n v="2"/>
    <n v="45.54"/>
    <n v="91.08"/>
    <n v="30"/>
    <x v="0"/>
    <x v="1"/>
    <n v="4"/>
  </r>
  <r>
    <x v="1268"/>
    <x v="1222"/>
    <x v="2"/>
    <s v="OST-Z"/>
    <m/>
    <d v="2019-06-10T13:45:02"/>
    <n v="1"/>
    <n v="45.49"/>
    <n v="45.49"/>
    <n v="30"/>
    <x v="0"/>
    <x v="1"/>
    <n v="6"/>
  </r>
  <r>
    <x v="1269"/>
    <x v="1223"/>
    <x v="0"/>
    <s v="HVLP-R"/>
    <s v="M02AA15"/>
    <d v="2018-07-25T09:41:56"/>
    <n v="2"/>
    <n v="156.18"/>
    <n v="312.36"/>
    <n v="30"/>
    <x v="0"/>
    <x v="0"/>
    <n v="7"/>
  </r>
  <r>
    <x v="1270"/>
    <x v="1224"/>
    <x v="3"/>
    <s v="ATM-V"/>
    <s v="J02AC03"/>
    <d v="2018-12-31T12:21:36"/>
    <n v="1"/>
    <n v="6765"/>
    <n v="6765"/>
    <n v="30"/>
    <x v="0"/>
    <x v="0"/>
    <n v="12"/>
  </r>
  <r>
    <x v="1271"/>
    <x v="1225"/>
    <x v="2"/>
    <s v="OST-VP"/>
    <n v="2018121"/>
    <d v="2019-09-30T09:16:22"/>
    <n v="1"/>
    <n v="121.27"/>
    <n v="121.27"/>
    <n v="30"/>
    <x v="0"/>
    <x v="1"/>
    <n v="9"/>
  </r>
  <r>
    <x v="1272"/>
    <x v="1226"/>
    <x v="0"/>
    <s v="HVLP"/>
    <s v="B01AA03"/>
    <d v="2018-03-07T11:26:40"/>
    <n v="1"/>
    <n v="111.25"/>
    <n v="111.25"/>
    <n v="30"/>
    <x v="0"/>
    <x v="0"/>
    <n v="3"/>
  </r>
  <r>
    <x v="1272"/>
    <x v="1226"/>
    <x v="0"/>
    <s v="HVLP"/>
    <s v="B01AA03"/>
    <d v="2018-04-06T12:55:51"/>
    <n v="1"/>
    <n v="110.18"/>
    <n v="110.18"/>
    <n v="30"/>
    <x v="0"/>
    <x v="0"/>
    <n v="4"/>
  </r>
  <r>
    <x v="1273"/>
    <x v="1227"/>
    <x v="0"/>
    <s v="HVLP"/>
    <s v="B01AA03"/>
    <d v="2018-04-06T12:55:51"/>
    <n v="1"/>
    <n v="137.52000000000001"/>
    <n v="137.52000000000001"/>
    <n v="30"/>
    <x v="0"/>
    <x v="0"/>
    <n v="4"/>
  </r>
  <r>
    <x v="1272"/>
    <x v="1226"/>
    <x v="0"/>
    <s v="HVLP"/>
    <s v="B01AA03"/>
    <d v="2019-12-13T10:17:04"/>
    <n v="1"/>
    <n v="111.12"/>
    <n v="111.12"/>
    <n v="30"/>
    <x v="0"/>
    <x v="1"/>
    <n v="12"/>
  </r>
  <r>
    <x v="1274"/>
    <x v="1228"/>
    <x v="0"/>
    <s v="HVLP"/>
    <s v="B01AA03"/>
    <d v="2018-05-09T09:23:41"/>
    <n v="1"/>
    <n v="75.22"/>
    <n v="75.22"/>
    <n v="30"/>
    <x v="0"/>
    <x v="0"/>
    <n v="5"/>
  </r>
  <r>
    <x v="1274"/>
    <x v="1228"/>
    <x v="0"/>
    <s v="HVLP"/>
    <s v="B01AA03"/>
    <d v="2019-02-05T13:48:00"/>
    <n v="1"/>
    <n v="75.209999999999994"/>
    <n v="75.209999999999994"/>
    <n v="30"/>
    <x v="0"/>
    <x v="1"/>
    <n v="2"/>
  </r>
  <r>
    <x v="1275"/>
    <x v="1229"/>
    <x v="0"/>
    <s v="HVLP"/>
    <s v="B01AA03"/>
    <d v="2019-12-13T10:17:04"/>
    <n v="1"/>
    <n v="137.37"/>
    <n v="137.37"/>
    <n v="30"/>
    <x v="0"/>
    <x v="1"/>
    <n v="12"/>
  </r>
  <r>
    <x v="1276"/>
    <x v="1230"/>
    <x v="0"/>
    <s v="HVLP"/>
    <s v="R06AX29"/>
    <d v="2018-03-23T11:51:33"/>
    <n v="1"/>
    <n v="146.30000000000001"/>
    <n v="146.30000000000001"/>
    <n v="30"/>
    <x v="0"/>
    <x v="0"/>
    <n v="3"/>
  </r>
  <r>
    <x v="1276"/>
    <x v="1230"/>
    <x v="0"/>
    <s v="HVLP"/>
    <s v="R06AX29"/>
    <d v="2018-12-21T10:56:22"/>
    <n v="1"/>
    <n v="146.30000000000001"/>
    <n v="146.30000000000001"/>
    <n v="30"/>
    <x v="0"/>
    <x v="0"/>
    <n v="12"/>
  </r>
  <r>
    <x v="1276"/>
    <x v="1230"/>
    <x v="0"/>
    <s v="HVLP"/>
    <s v="R06AX29"/>
    <d v="2019-01-09T09:05:14"/>
    <n v="1"/>
    <n v="146.30000000000001"/>
    <n v="146.30000000000001"/>
    <n v="30"/>
    <x v="0"/>
    <x v="1"/>
    <n v="1"/>
  </r>
  <r>
    <x v="1276"/>
    <x v="1230"/>
    <x v="0"/>
    <s v="HVLP"/>
    <s v="R06AX29"/>
    <d v="2019-01-15T12:49:25"/>
    <n v="1"/>
    <n v="146.30000000000001"/>
    <n v="146.30000000000001"/>
    <n v="30"/>
    <x v="0"/>
    <x v="1"/>
    <n v="1"/>
  </r>
  <r>
    <x v="1276"/>
    <x v="1230"/>
    <x v="0"/>
    <s v="HVLP"/>
    <s v="R06AX29"/>
    <d v="2019-06-27T12:18:59"/>
    <n v="2"/>
    <n v="146.16999999999999"/>
    <n v="292.33999999999997"/>
    <n v="30"/>
    <x v="0"/>
    <x v="1"/>
    <n v="6"/>
  </r>
  <r>
    <x v="1276"/>
    <x v="1230"/>
    <x v="0"/>
    <s v="HVLP"/>
    <s v="R06AX29"/>
    <d v="2019-07-08T12:46:19"/>
    <n v="1"/>
    <n v="146.16999999999999"/>
    <n v="146.16999999999999"/>
    <n v="30"/>
    <x v="0"/>
    <x v="1"/>
    <n v="7"/>
  </r>
  <r>
    <x v="1276"/>
    <x v="1230"/>
    <x v="0"/>
    <s v="HVLP"/>
    <s v="R06AX29"/>
    <d v="2019-07-12T11:44:50"/>
    <n v="1"/>
    <n v="146.16999999999999"/>
    <n v="146.16999999999999"/>
    <n v="30"/>
    <x v="0"/>
    <x v="1"/>
    <n v="7"/>
  </r>
  <r>
    <x v="1277"/>
    <x v="1231"/>
    <x v="0"/>
    <s v="HVLP"/>
    <s v="S01ED51"/>
    <d v="2018-06-08T09:18:51"/>
    <n v="1"/>
    <n v="356.59"/>
    <n v="356.59"/>
    <n v="30"/>
    <x v="0"/>
    <x v="0"/>
    <n v="6"/>
  </r>
  <r>
    <x v="1278"/>
    <x v="1232"/>
    <x v="0"/>
    <s v="HVLP"/>
    <s v="S01ED51"/>
    <d v="2019-02-08T10:36:46"/>
    <n v="1"/>
    <n v="116.61"/>
    <n v="116.61"/>
    <n v="30"/>
    <x v="0"/>
    <x v="1"/>
    <n v="2"/>
  </r>
  <r>
    <x v="1278"/>
    <x v="1232"/>
    <x v="0"/>
    <s v="HVLP"/>
    <s v="S01ED51"/>
    <d v="2019-02-11T10:32:16"/>
    <n v="1"/>
    <n v="116.61"/>
    <n v="116.61"/>
    <n v="30"/>
    <x v="0"/>
    <x v="1"/>
    <n v="2"/>
  </r>
  <r>
    <x v="1279"/>
    <x v="1233"/>
    <x v="0"/>
    <s v="HVLP"/>
    <s v="S01EE01"/>
    <d v="2018-02-26T11:56:22"/>
    <n v="1"/>
    <n v="159.62"/>
    <n v="159.62"/>
    <n v="30"/>
    <x v="0"/>
    <x v="0"/>
    <n v="2"/>
  </r>
  <r>
    <x v="1279"/>
    <x v="1233"/>
    <x v="0"/>
    <s v="HVLP"/>
    <s v="S01EE01"/>
    <d v="2018-05-14T12:37:04"/>
    <n v="1"/>
    <n v="159.62"/>
    <n v="159.62"/>
    <n v="30"/>
    <x v="0"/>
    <x v="0"/>
    <n v="5"/>
  </r>
  <r>
    <x v="1279"/>
    <x v="1233"/>
    <x v="0"/>
    <s v="HVLP"/>
    <s v="S01EE01"/>
    <d v="2018-05-29T09:34:15"/>
    <n v="1"/>
    <n v="159.6"/>
    <n v="159.6"/>
    <n v="30"/>
    <x v="0"/>
    <x v="0"/>
    <n v="5"/>
  </r>
  <r>
    <x v="1279"/>
    <x v="1233"/>
    <x v="0"/>
    <s v="HVLP"/>
    <s v="S01EE01"/>
    <d v="2019-06-12T09:34:55"/>
    <n v="1"/>
    <n v="159.46"/>
    <n v="159.46"/>
    <n v="30"/>
    <x v="0"/>
    <x v="1"/>
    <n v="6"/>
  </r>
  <r>
    <x v="1279"/>
    <x v="1233"/>
    <x v="0"/>
    <s v="HVLP"/>
    <s v="S01EE01"/>
    <d v="2019-12-02T14:42:19"/>
    <n v="1"/>
    <n v="132"/>
    <n v="132"/>
    <n v="30"/>
    <x v="0"/>
    <x v="1"/>
    <n v="12"/>
  </r>
  <r>
    <x v="1280"/>
    <x v="1234"/>
    <x v="0"/>
    <s v="HVLP"/>
    <s v="S01ED51"/>
    <d v="2018-09-06T09:16:28"/>
    <n v="1"/>
    <n v="520.29999999999995"/>
    <n v="520.29999999999995"/>
    <n v="30"/>
    <x v="0"/>
    <x v="0"/>
    <n v="9"/>
  </r>
  <r>
    <x v="1281"/>
    <x v="1235"/>
    <x v="0"/>
    <s v="HVLP"/>
    <s v="N05BA12"/>
    <d v="2018-05-31T08:56:26"/>
    <n v="2"/>
    <n v="46.99"/>
    <n v="93.98"/>
    <n v="30"/>
    <x v="0"/>
    <x v="0"/>
    <n v="5"/>
  </r>
  <r>
    <x v="1281"/>
    <x v="1235"/>
    <x v="0"/>
    <s v="HVLP"/>
    <s v="N05BA12"/>
    <d v="2018-06-01T12:47:29"/>
    <n v="6"/>
    <n v="46.99"/>
    <n v="281.94"/>
    <n v="30"/>
    <x v="0"/>
    <x v="0"/>
    <n v="6"/>
  </r>
  <r>
    <x v="1282"/>
    <x v="1236"/>
    <x v="0"/>
    <s v="HVLP"/>
    <s v="B01AF01"/>
    <d v="2018-09-07T12:51:54"/>
    <n v="1"/>
    <n v="1607.44"/>
    <n v="1607.44"/>
    <n v="30"/>
    <x v="0"/>
    <x v="0"/>
    <n v="9"/>
  </r>
  <r>
    <x v="1282"/>
    <x v="1236"/>
    <x v="0"/>
    <s v="HVLP"/>
    <s v="B01AF01"/>
    <d v="2019-03-05T12:42:07"/>
    <n v="1"/>
    <n v="1593.23"/>
    <n v="1593.23"/>
    <n v="30"/>
    <x v="0"/>
    <x v="1"/>
    <n v="3"/>
  </r>
  <r>
    <x v="1282"/>
    <x v="1236"/>
    <x v="0"/>
    <s v="HVLP"/>
    <s v="B01AF01"/>
    <d v="2019-03-22T12:50:00"/>
    <n v="1"/>
    <n v="1593.23"/>
    <n v="1593.23"/>
    <n v="30"/>
    <x v="0"/>
    <x v="1"/>
    <n v="3"/>
  </r>
  <r>
    <x v="1283"/>
    <x v="1237"/>
    <x v="0"/>
    <s v="HVLP"/>
    <s v="B01AF01"/>
    <d v="2018-11-05T13:22:55"/>
    <n v="1"/>
    <n v="1488.48"/>
    <n v="1488.48"/>
    <n v="30"/>
    <x v="0"/>
    <x v="0"/>
    <n v="11"/>
  </r>
  <r>
    <x v="1283"/>
    <x v="1237"/>
    <x v="0"/>
    <s v="HVLP"/>
    <s v="B01AF01"/>
    <d v="2018-12-19T10:06:01"/>
    <n v="1"/>
    <n v="1488.48"/>
    <n v="1488.48"/>
    <n v="30"/>
    <x v="0"/>
    <x v="0"/>
    <n v="12"/>
  </r>
  <r>
    <x v="1283"/>
    <x v="1237"/>
    <x v="0"/>
    <s v="HVLP"/>
    <s v="B01AF01"/>
    <d v="2019-01-30T10:30:11"/>
    <n v="1"/>
    <n v="1497.69"/>
    <n v="1497.69"/>
    <n v="30"/>
    <x v="0"/>
    <x v="1"/>
    <n v="1"/>
  </r>
  <r>
    <x v="1283"/>
    <x v="1237"/>
    <x v="0"/>
    <s v="HVLP"/>
    <s v="B01AF01"/>
    <d v="2019-02-15T13:05:25"/>
    <n v="1"/>
    <n v="1488.48"/>
    <n v="1488.48"/>
    <n v="30"/>
    <x v="0"/>
    <x v="1"/>
    <n v="2"/>
  </r>
  <r>
    <x v="1283"/>
    <x v="1237"/>
    <x v="0"/>
    <s v="HVLP"/>
    <s v="B01AF01"/>
    <d v="2019-02-18T08:55:04"/>
    <n v="1"/>
    <n v="1488.48"/>
    <n v="1488.48"/>
    <n v="30"/>
    <x v="0"/>
    <x v="1"/>
    <n v="2"/>
  </r>
  <r>
    <x v="1284"/>
    <x v="1238"/>
    <x v="1"/>
    <s v="HVLP"/>
    <s v="J01DC02"/>
    <d v="2018-05-18T15:00:39"/>
    <n v="1"/>
    <n v="65.53"/>
    <n v="65.53"/>
    <n v="30"/>
    <x v="0"/>
    <x v="0"/>
    <n v="5"/>
  </r>
  <r>
    <x v="1284"/>
    <x v="1238"/>
    <x v="1"/>
    <s v="HVLP"/>
    <s v="J01DC02"/>
    <d v="2018-10-05T12:37:50"/>
    <n v="1"/>
    <n v="64.89"/>
    <n v="64.89"/>
    <n v="30"/>
    <x v="0"/>
    <x v="0"/>
    <n v="10"/>
  </r>
  <r>
    <x v="1284"/>
    <x v="1238"/>
    <x v="1"/>
    <s v="HVLP"/>
    <s v="J01DC02"/>
    <d v="2018-10-05T12:37:50"/>
    <n v="1"/>
    <n v="64.89"/>
    <n v="64.89"/>
    <n v="30"/>
    <x v="0"/>
    <x v="0"/>
    <n v="10"/>
  </r>
  <r>
    <x v="1284"/>
    <x v="1238"/>
    <x v="1"/>
    <s v="HVLP"/>
    <s v="J01DC02"/>
    <d v="2018-11-22T11:43:16"/>
    <n v="1"/>
    <n v="65.540000000000006"/>
    <n v="65.540000000000006"/>
    <n v="30"/>
    <x v="0"/>
    <x v="0"/>
    <n v="11"/>
  </r>
  <r>
    <x v="1284"/>
    <x v="1238"/>
    <x v="1"/>
    <s v="HVLP"/>
    <s v="J01DC02"/>
    <d v="2018-11-23T09:26:12"/>
    <n v="3"/>
    <n v="65.540000000000006"/>
    <n v="196.62"/>
    <n v="30"/>
    <x v="0"/>
    <x v="0"/>
    <n v="11"/>
  </r>
  <r>
    <x v="1284"/>
    <x v="1238"/>
    <x v="1"/>
    <s v="HVLP"/>
    <s v="J01DC02"/>
    <d v="2019-05-10T13:34:58"/>
    <n v="3"/>
    <n v="65.540000000000006"/>
    <n v="196.62"/>
    <n v="30"/>
    <x v="0"/>
    <x v="1"/>
    <n v="5"/>
  </r>
  <r>
    <x v="1284"/>
    <x v="1238"/>
    <x v="1"/>
    <s v="HVLP"/>
    <s v="J01DC02"/>
    <d v="2019-12-12T12:51:35"/>
    <n v="2"/>
    <n v="57.27"/>
    <n v="114.54"/>
    <n v="30"/>
    <x v="0"/>
    <x v="1"/>
    <n v="12"/>
  </r>
  <r>
    <x v="1285"/>
    <x v="1239"/>
    <x v="1"/>
    <s v="HVLP"/>
    <s v="J01DC02"/>
    <d v="2018-03-28T07:54:45"/>
    <n v="7"/>
    <n v="123.5"/>
    <n v="864.5"/>
    <n v="30"/>
    <x v="0"/>
    <x v="0"/>
    <n v="3"/>
  </r>
  <r>
    <x v="1285"/>
    <x v="1239"/>
    <x v="1"/>
    <s v="HVLP"/>
    <s v="J01DC02"/>
    <d v="2018-03-29T13:16:36"/>
    <n v="3"/>
    <n v="123.5"/>
    <n v="370.5"/>
    <n v="30"/>
    <x v="0"/>
    <x v="0"/>
    <n v="3"/>
  </r>
  <r>
    <x v="1285"/>
    <x v="1239"/>
    <x v="1"/>
    <s v="HVLP"/>
    <s v="J01DC02"/>
    <d v="2018-04-13T10:15:26"/>
    <n v="3"/>
    <n v="123.49"/>
    <n v="370.47"/>
    <n v="30"/>
    <x v="0"/>
    <x v="0"/>
    <n v="4"/>
  </r>
  <r>
    <x v="1285"/>
    <x v="1239"/>
    <x v="1"/>
    <s v="HVLP"/>
    <s v="J01DC02"/>
    <d v="2018-05-25T09:56:48"/>
    <n v="2"/>
    <n v="122.29"/>
    <n v="244.58"/>
    <n v="30"/>
    <x v="0"/>
    <x v="0"/>
    <n v="5"/>
  </r>
  <r>
    <x v="1285"/>
    <x v="1239"/>
    <x v="1"/>
    <s v="HVLP"/>
    <s v="J01DC02"/>
    <d v="2018-05-25T12:22:16"/>
    <n v="2"/>
    <n v="122.29"/>
    <n v="244.58"/>
    <n v="30"/>
    <x v="0"/>
    <x v="0"/>
    <n v="5"/>
  </r>
  <r>
    <x v="1285"/>
    <x v="1239"/>
    <x v="1"/>
    <s v="HVLP"/>
    <s v="J01DC02"/>
    <d v="2018-06-15T13:07:33"/>
    <n v="3"/>
    <n v="123.49"/>
    <n v="370.47"/>
    <n v="30"/>
    <x v="0"/>
    <x v="0"/>
    <n v="6"/>
  </r>
  <r>
    <x v="1285"/>
    <x v="1239"/>
    <x v="1"/>
    <s v="HVLP"/>
    <s v="J01DC02"/>
    <d v="2018-07-26T13:29:51"/>
    <n v="2"/>
    <n v="123.49"/>
    <n v="246.98"/>
    <n v="30"/>
    <x v="0"/>
    <x v="0"/>
    <n v="7"/>
  </r>
  <r>
    <x v="1285"/>
    <x v="1239"/>
    <x v="1"/>
    <s v="HVLP"/>
    <s v="J01DC02"/>
    <d v="2018-08-24T12:48:27"/>
    <n v="3"/>
    <n v="122.29"/>
    <n v="366.87"/>
    <n v="30"/>
    <x v="0"/>
    <x v="0"/>
    <n v="8"/>
  </r>
  <r>
    <x v="1285"/>
    <x v="1239"/>
    <x v="1"/>
    <s v="HVLP"/>
    <s v="J01DC02"/>
    <d v="2018-11-23T12:13:31"/>
    <n v="2"/>
    <n v="122.29"/>
    <n v="244.58"/>
    <n v="30"/>
    <x v="0"/>
    <x v="0"/>
    <n v="11"/>
  </r>
  <r>
    <x v="1285"/>
    <x v="1239"/>
    <x v="1"/>
    <s v="HVLP"/>
    <s v="J01DC02"/>
    <d v="2019-01-11T12:08:40"/>
    <n v="3"/>
    <n v="123.49"/>
    <n v="370.47"/>
    <n v="30"/>
    <x v="0"/>
    <x v="1"/>
    <n v="1"/>
  </r>
  <r>
    <x v="1285"/>
    <x v="1239"/>
    <x v="1"/>
    <s v="HVLP"/>
    <s v="J01DC02"/>
    <d v="2019-01-31T15:12:00"/>
    <n v="2"/>
    <n v="123.49"/>
    <n v="246.98"/>
    <n v="30"/>
    <x v="0"/>
    <x v="1"/>
    <n v="1"/>
  </r>
  <r>
    <x v="1285"/>
    <x v="1239"/>
    <x v="1"/>
    <s v="HVLP"/>
    <s v="J01DC02"/>
    <d v="2019-03-22T12:43:20"/>
    <n v="1"/>
    <n v="126.94"/>
    <n v="126.94"/>
    <n v="30"/>
    <x v="0"/>
    <x v="1"/>
    <n v="3"/>
  </r>
  <r>
    <x v="1285"/>
    <x v="1239"/>
    <x v="1"/>
    <s v="HVLP"/>
    <s v="J01DC02"/>
    <d v="2019-03-22T12:50:00"/>
    <n v="3"/>
    <n v="126.94"/>
    <n v="380.82"/>
    <n v="30"/>
    <x v="0"/>
    <x v="1"/>
    <n v="3"/>
  </r>
  <r>
    <x v="1285"/>
    <x v="1239"/>
    <x v="1"/>
    <s v="HVLP"/>
    <s v="J01DC02"/>
    <d v="2019-05-10T13:34:58"/>
    <n v="3"/>
    <n v="126.94"/>
    <n v="380.82"/>
    <n v="30"/>
    <x v="0"/>
    <x v="1"/>
    <n v="5"/>
  </r>
  <r>
    <x v="1285"/>
    <x v="1239"/>
    <x v="1"/>
    <s v="HVLP"/>
    <s v="J01DC02"/>
    <d v="2019-09-27T13:26:34"/>
    <n v="3"/>
    <n v="92.97"/>
    <n v="278.91000000000003"/>
    <n v="30"/>
    <x v="0"/>
    <x v="1"/>
    <n v="9"/>
  </r>
  <r>
    <x v="1285"/>
    <x v="1239"/>
    <x v="1"/>
    <s v="HVLP"/>
    <s v="J01DC02"/>
    <d v="2019-10-11T08:55:30"/>
    <n v="2"/>
    <n v="92.97"/>
    <n v="185.94"/>
    <n v="30"/>
    <x v="0"/>
    <x v="1"/>
    <n v="10"/>
  </r>
  <r>
    <x v="1285"/>
    <x v="1239"/>
    <x v="1"/>
    <s v="HVLP"/>
    <s v="J01DC02"/>
    <d v="2019-10-11T13:06:55"/>
    <n v="1"/>
    <n v="92.97"/>
    <n v="92.97"/>
    <n v="30"/>
    <x v="0"/>
    <x v="1"/>
    <n v="10"/>
  </r>
  <r>
    <x v="1285"/>
    <x v="1239"/>
    <x v="1"/>
    <s v="HVLP"/>
    <s v="J01DC02"/>
    <d v="2019-10-17T12:31:52"/>
    <n v="1"/>
    <n v="92.97"/>
    <n v="92.97"/>
    <n v="30"/>
    <x v="0"/>
    <x v="1"/>
    <n v="10"/>
  </r>
  <r>
    <x v="1285"/>
    <x v="1239"/>
    <x v="1"/>
    <s v="HVLP"/>
    <s v="J01DC02"/>
    <d v="2019-10-18T10:23:28"/>
    <n v="3"/>
    <n v="92.97"/>
    <n v="278.91000000000003"/>
    <n v="30"/>
    <x v="0"/>
    <x v="1"/>
    <n v="10"/>
  </r>
  <r>
    <x v="1285"/>
    <x v="1239"/>
    <x v="1"/>
    <s v="HVLP"/>
    <s v="J01DC02"/>
    <d v="2019-10-18T12:27:27"/>
    <n v="1"/>
    <n v="92.97"/>
    <n v="92.97"/>
    <n v="30"/>
    <x v="0"/>
    <x v="1"/>
    <n v="10"/>
  </r>
  <r>
    <x v="1286"/>
    <x v="1240"/>
    <x v="0"/>
    <s v="HVLP"/>
    <s v="N06DA02"/>
    <d v="2018-05-22T10:20:45"/>
    <n v="1"/>
    <n v="197.56"/>
    <n v="197.56"/>
    <n v="30"/>
    <x v="0"/>
    <x v="0"/>
    <n v="5"/>
  </r>
  <r>
    <x v="1287"/>
    <x v="1241"/>
    <x v="0"/>
    <s v="HVLP"/>
    <s v="N02AJ13"/>
    <d v="2019-09-02T12:05:07"/>
    <n v="5"/>
    <n v="36.11"/>
    <n v="180.55"/>
    <n v="30"/>
    <x v="0"/>
    <x v="1"/>
    <n v="9"/>
  </r>
  <r>
    <x v="1287"/>
    <x v="1241"/>
    <x v="0"/>
    <s v="HVLP"/>
    <s v="N02AJ13"/>
    <d v="2019-09-05T12:32:28"/>
    <n v="2"/>
    <n v="35.79"/>
    <n v="71.58"/>
    <n v="30"/>
    <x v="0"/>
    <x v="1"/>
    <n v="9"/>
  </r>
  <r>
    <x v="1288"/>
    <x v="1242"/>
    <x v="0"/>
    <s v="HVLP"/>
    <s v="N02AJ13"/>
    <d v="2019-09-06T13:29:14"/>
    <n v="1"/>
    <n v="40.79"/>
    <n v="40.79"/>
    <n v="30"/>
    <x v="0"/>
    <x v="1"/>
    <n v="9"/>
  </r>
  <r>
    <x v="1288"/>
    <x v="1242"/>
    <x v="0"/>
    <s v="HVLP"/>
    <s v="N02AJ13"/>
    <d v="2019-09-06T13:29:14"/>
    <n v="5"/>
    <n v="40.79"/>
    <n v="203.95"/>
    <n v="30"/>
    <x v="0"/>
    <x v="1"/>
    <n v="9"/>
  </r>
  <r>
    <x v="1287"/>
    <x v="1241"/>
    <x v="0"/>
    <s v="HVLP"/>
    <s v="N02AJ13"/>
    <d v="2019-09-13T12:56:53"/>
    <n v="2"/>
    <n v="35.79"/>
    <n v="71.58"/>
    <n v="30"/>
    <x v="0"/>
    <x v="1"/>
    <n v="9"/>
  </r>
  <r>
    <x v="1287"/>
    <x v="1241"/>
    <x v="0"/>
    <s v="HVLP"/>
    <s v="N02AJ13"/>
    <d v="2019-09-13T12:56:53"/>
    <n v="3"/>
    <n v="35.79"/>
    <n v="107.37"/>
    <n v="30"/>
    <x v="0"/>
    <x v="1"/>
    <n v="9"/>
  </r>
  <r>
    <x v="1287"/>
    <x v="1241"/>
    <x v="0"/>
    <s v="HVLP"/>
    <s v="N02AJ13"/>
    <d v="2019-09-25T13:06:16"/>
    <n v="5"/>
    <n v="36.11"/>
    <n v="180.55"/>
    <n v="30"/>
    <x v="0"/>
    <x v="1"/>
    <n v="9"/>
  </r>
  <r>
    <x v="1287"/>
    <x v="1241"/>
    <x v="0"/>
    <s v="HVLP"/>
    <s v="N02AJ13"/>
    <d v="2019-09-27T13:26:34"/>
    <n v="6"/>
    <n v="36.11"/>
    <n v="216.66"/>
    <n v="30"/>
    <x v="0"/>
    <x v="1"/>
    <n v="9"/>
  </r>
  <r>
    <x v="1287"/>
    <x v="1241"/>
    <x v="0"/>
    <s v="HVLP"/>
    <s v="N02AJ13"/>
    <d v="2019-09-30T13:13:19"/>
    <n v="1"/>
    <n v="36.11"/>
    <n v="36.11"/>
    <n v="30"/>
    <x v="0"/>
    <x v="1"/>
    <n v="9"/>
  </r>
  <r>
    <x v="1288"/>
    <x v="1242"/>
    <x v="0"/>
    <s v="HVLP"/>
    <s v="N02AJ13"/>
    <d v="2019-10-04T12:04:52"/>
    <n v="6"/>
    <n v="41.15"/>
    <n v="246.9"/>
    <n v="30"/>
    <x v="0"/>
    <x v="1"/>
    <n v="10"/>
  </r>
  <r>
    <x v="1288"/>
    <x v="1242"/>
    <x v="0"/>
    <s v="HVLP"/>
    <s v="N02AJ13"/>
    <d v="2019-10-11T11:20:17"/>
    <n v="6"/>
    <n v="40.79"/>
    <n v="244.74"/>
    <n v="30"/>
    <x v="0"/>
    <x v="1"/>
    <n v="10"/>
  </r>
  <r>
    <x v="1288"/>
    <x v="1242"/>
    <x v="0"/>
    <s v="HVLP"/>
    <s v="N02AJ13"/>
    <d v="2019-11-15T10:49:15"/>
    <n v="1"/>
    <n v="40.79"/>
    <n v="40.79"/>
    <n v="30"/>
    <x v="0"/>
    <x v="1"/>
    <n v="11"/>
  </r>
  <r>
    <x v="1288"/>
    <x v="1242"/>
    <x v="0"/>
    <s v="HVLP"/>
    <s v="N02AJ13"/>
    <d v="2019-12-13T10:17:04"/>
    <n v="6"/>
    <n v="41.15"/>
    <n v="246.9"/>
    <n v="30"/>
    <x v="0"/>
    <x v="1"/>
    <n v="12"/>
  </r>
  <r>
    <x v="1288"/>
    <x v="1242"/>
    <x v="0"/>
    <s v="HVLP"/>
    <s v="N02AJ13"/>
    <d v="2019-12-13T12:59:47"/>
    <n v="2"/>
    <n v="41.15"/>
    <n v="82.3"/>
    <n v="30"/>
    <x v="0"/>
    <x v="1"/>
    <n v="12"/>
  </r>
  <r>
    <x v="1288"/>
    <x v="1242"/>
    <x v="0"/>
    <s v="HVLP"/>
    <s v="N02AJ13"/>
    <d v="2019-12-18T14:08:41"/>
    <n v="6"/>
    <n v="41.15"/>
    <n v="246.9"/>
    <n v="30"/>
    <x v="0"/>
    <x v="1"/>
    <n v="12"/>
  </r>
  <r>
    <x v="1289"/>
    <x v="1243"/>
    <x v="0"/>
    <s v="HVLP"/>
    <s v="L03AA02"/>
    <d v="2018-05-11T10:14:16"/>
    <n v="1"/>
    <n v="576.72"/>
    <n v="576.72"/>
    <n v="30"/>
    <x v="0"/>
    <x v="0"/>
    <n v="5"/>
  </r>
  <r>
    <x v="1290"/>
    <x v="1244"/>
    <x v="0"/>
    <s v="HVLP"/>
    <s v="L03AA02"/>
    <d v="2018-08-03T13:30:29"/>
    <n v="1"/>
    <n v="533.58000000000004"/>
    <n v="533.58000000000004"/>
    <n v="30"/>
    <x v="0"/>
    <x v="0"/>
    <n v="8"/>
  </r>
  <r>
    <x v="1291"/>
    <x v="1245"/>
    <x v="0"/>
    <s v="HVLP"/>
    <s v="R06AE09"/>
    <d v="2019-05-13T08:23:00"/>
    <n v="2"/>
    <n v="40.83"/>
    <n v="81.66"/>
    <n v="30"/>
    <x v="0"/>
    <x v="1"/>
    <n v="5"/>
  </r>
  <r>
    <x v="1292"/>
    <x v="1246"/>
    <x v="0"/>
    <s v="HVLP"/>
    <s v="R06AE07"/>
    <d v="2018-03-02T14:00:48"/>
    <n v="1"/>
    <n v="74.95"/>
    <n v="74.95"/>
    <n v="30"/>
    <x v="0"/>
    <x v="0"/>
    <n v="3"/>
  </r>
  <r>
    <x v="1293"/>
    <x v="1247"/>
    <x v="0"/>
    <s v="HVLP"/>
    <s v="R06AE07"/>
    <d v="2018-03-05T10:06:54"/>
    <n v="1"/>
    <n v="29.83"/>
    <n v="29.83"/>
    <n v="30"/>
    <x v="0"/>
    <x v="0"/>
    <n v="3"/>
  </r>
  <r>
    <x v="1294"/>
    <x v="1248"/>
    <x v="0"/>
    <s v="HVLP"/>
    <s v="R06AE07"/>
    <d v="2018-04-19T12:45:37"/>
    <n v="1"/>
    <n v="99.89"/>
    <n v="99.89"/>
    <n v="30"/>
    <x v="0"/>
    <x v="0"/>
    <n v="4"/>
  </r>
  <r>
    <x v="1293"/>
    <x v="1247"/>
    <x v="0"/>
    <s v="HVLP"/>
    <s v="R06AE07"/>
    <d v="2018-05-10T11:51:50"/>
    <n v="1"/>
    <n v="30.02"/>
    <n v="30.02"/>
    <n v="30"/>
    <x v="0"/>
    <x v="0"/>
    <n v="5"/>
  </r>
  <r>
    <x v="1292"/>
    <x v="1246"/>
    <x v="0"/>
    <s v="HVLP"/>
    <s v="R06AE07"/>
    <d v="2018-05-11T09:30:57"/>
    <n v="1"/>
    <n v="75.41"/>
    <n v="75.41"/>
    <n v="30"/>
    <x v="0"/>
    <x v="0"/>
    <n v="5"/>
  </r>
  <r>
    <x v="1292"/>
    <x v="1246"/>
    <x v="0"/>
    <s v="HVLP"/>
    <s v="R06AE07"/>
    <d v="2018-05-11T09:30:57"/>
    <n v="2"/>
    <n v="75.03"/>
    <n v="150.06"/>
    <n v="30"/>
    <x v="0"/>
    <x v="0"/>
    <n v="5"/>
  </r>
  <r>
    <x v="1293"/>
    <x v="1247"/>
    <x v="0"/>
    <s v="HVLP"/>
    <s v="R06AE07"/>
    <d v="2018-08-15T08:23:15"/>
    <n v="1"/>
    <n v="29.87"/>
    <n v="29.87"/>
    <n v="30"/>
    <x v="0"/>
    <x v="0"/>
    <n v="8"/>
  </r>
  <r>
    <x v="1293"/>
    <x v="1247"/>
    <x v="0"/>
    <s v="HVLP"/>
    <s v="R06AE07"/>
    <d v="2018-10-05T11:14:24"/>
    <n v="3"/>
    <n v="29.87"/>
    <n v="89.61"/>
    <n v="30"/>
    <x v="0"/>
    <x v="0"/>
    <n v="10"/>
  </r>
  <r>
    <x v="1292"/>
    <x v="1246"/>
    <x v="0"/>
    <s v="HVLP"/>
    <s v="R06AE07"/>
    <d v="2018-10-12T12:21:53"/>
    <n v="2"/>
    <n v="75.03"/>
    <n v="150.06"/>
    <n v="30"/>
    <x v="0"/>
    <x v="0"/>
    <n v="10"/>
  </r>
  <r>
    <x v="1295"/>
    <x v="1249"/>
    <x v="0"/>
    <s v="HVLP"/>
    <s v="R06AE07"/>
    <d v="2018-11-15T12:16:41"/>
    <n v="1"/>
    <n v="28.51"/>
    <n v="28.51"/>
    <n v="30"/>
    <x v="0"/>
    <x v="0"/>
    <n v="11"/>
  </r>
  <r>
    <x v="1294"/>
    <x v="1248"/>
    <x v="0"/>
    <s v="HVLP"/>
    <s v="R06AE07"/>
    <d v="2019-05-13T12:15:22"/>
    <n v="1"/>
    <n v="99.86"/>
    <n v="99.86"/>
    <n v="30"/>
    <x v="0"/>
    <x v="1"/>
    <n v="5"/>
  </r>
  <r>
    <x v="1293"/>
    <x v="1247"/>
    <x v="0"/>
    <s v="HVLP"/>
    <s v="R06AE07"/>
    <d v="2019-05-17T10:51:14"/>
    <n v="2"/>
    <n v="29.85"/>
    <n v="59.7"/>
    <n v="30"/>
    <x v="0"/>
    <x v="1"/>
    <n v="5"/>
  </r>
  <r>
    <x v="1293"/>
    <x v="1247"/>
    <x v="0"/>
    <s v="HVLP"/>
    <s v="R06AE07"/>
    <d v="2019-06-21T13:19:33"/>
    <n v="2"/>
    <n v="29.87"/>
    <n v="59.74"/>
    <n v="30"/>
    <x v="0"/>
    <x v="1"/>
    <n v="6"/>
  </r>
  <r>
    <x v="1295"/>
    <x v="1249"/>
    <x v="0"/>
    <s v="HVLP"/>
    <s v="R06AE07"/>
    <d v="2019-06-24T12:07:16"/>
    <n v="1"/>
    <n v="28.66"/>
    <n v="28.66"/>
    <n v="30"/>
    <x v="0"/>
    <x v="1"/>
    <n v="6"/>
  </r>
  <r>
    <x v="1293"/>
    <x v="1247"/>
    <x v="0"/>
    <s v="HVLP"/>
    <s v="R06AE07"/>
    <d v="2019-06-27T12:18:59"/>
    <n v="1"/>
    <n v="29.87"/>
    <n v="29.87"/>
    <n v="30"/>
    <x v="0"/>
    <x v="1"/>
    <n v="6"/>
  </r>
  <r>
    <x v="1293"/>
    <x v="1247"/>
    <x v="0"/>
    <s v="HVLP"/>
    <s v="R06AE07"/>
    <d v="2019-06-28T14:25:58"/>
    <n v="3"/>
    <n v="29.87"/>
    <n v="89.61"/>
    <n v="30"/>
    <x v="0"/>
    <x v="1"/>
    <n v="6"/>
  </r>
  <r>
    <x v="1293"/>
    <x v="1247"/>
    <x v="0"/>
    <s v="HVLP"/>
    <s v="R06AE07"/>
    <d v="2019-11-06T13:52:12"/>
    <n v="1"/>
    <n v="29.87"/>
    <n v="29.87"/>
    <n v="30"/>
    <x v="0"/>
    <x v="1"/>
    <n v="11"/>
  </r>
  <r>
    <x v="1296"/>
    <x v="1250"/>
    <x v="0"/>
    <s v="HVLP"/>
    <s v="A04AA01"/>
    <d v="2018-04-19T14:54:02"/>
    <n v="1"/>
    <n v="168.73"/>
    <n v="168.73"/>
    <n v="30"/>
    <x v="0"/>
    <x v="0"/>
    <n v="4"/>
  </r>
  <r>
    <x v="1296"/>
    <x v="1250"/>
    <x v="0"/>
    <s v="HVLP"/>
    <s v="A04AA01"/>
    <d v="2018-04-23T09:43:45"/>
    <n v="1"/>
    <n v="168.73"/>
    <n v="168.73"/>
    <n v="30"/>
    <x v="0"/>
    <x v="0"/>
    <n v="4"/>
  </r>
  <r>
    <x v="1296"/>
    <x v="1250"/>
    <x v="0"/>
    <s v="HVLP"/>
    <s v="A04AA01"/>
    <d v="2018-08-10T12:05:04"/>
    <n v="1"/>
    <n v="168.73"/>
    <n v="168.73"/>
    <n v="30"/>
    <x v="0"/>
    <x v="0"/>
    <n v="8"/>
  </r>
  <r>
    <x v="1297"/>
    <x v="1251"/>
    <x v="0"/>
    <s v="HVLP"/>
    <s v="N06AB06"/>
    <d v="2018-03-26T08:52:12"/>
    <n v="1"/>
    <n v="91.53"/>
    <n v="91.53"/>
    <n v="30"/>
    <x v="0"/>
    <x v="0"/>
    <n v="3"/>
  </r>
  <r>
    <x v="1297"/>
    <x v="1251"/>
    <x v="0"/>
    <s v="HVLP"/>
    <s v="N06AB06"/>
    <d v="2018-04-06T10:50:50"/>
    <n v="2"/>
    <n v="91.63"/>
    <n v="183.26"/>
    <n v="30"/>
    <x v="0"/>
    <x v="0"/>
    <n v="4"/>
  </r>
  <r>
    <x v="1297"/>
    <x v="1251"/>
    <x v="0"/>
    <s v="HVLP"/>
    <s v="N06AB06"/>
    <d v="2018-04-06T10:50:50"/>
    <n v="1"/>
    <n v="91.53"/>
    <n v="91.53"/>
    <n v="30"/>
    <x v="0"/>
    <x v="0"/>
    <n v="4"/>
  </r>
  <r>
    <x v="1297"/>
    <x v="1251"/>
    <x v="0"/>
    <s v="HVLP"/>
    <s v="N06AB06"/>
    <d v="2018-04-20T09:52:28"/>
    <n v="2"/>
    <n v="91.53"/>
    <n v="183.06"/>
    <n v="30"/>
    <x v="0"/>
    <x v="0"/>
    <n v="4"/>
  </r>
  <r>
    <x v="1297"/>
    <x v="1251"/>
    <x v="0"/>
    <s v="HVLP"/>
    <s v="N06AB06"/>
    <d v="2018-06-22T10:02:35"/>
    <n v="1"/>
    <n v="91.53"/>
    <n v="91.53"/>
    <n v="30"/>
    <x v="0"/>
    <x v="0"/>
    <n v="6"/>
  </r>
  <r>
    <x v="1297"/>
    <x v="1251"/>
    <x v="0"/>
    <s v="HVLP"/>
    <s v="N06AB06"/>
    <d v="2018-06-22T12:22:24"/>
    <n v="1"/>
    <n v="91.53"/>
    <n v="91.53"/>
    <n v="30"/>
    <x v="0"/>
    <x v="0"/>
    <n v="6"/>
  </r>
  <r>
    <x v="1297"/>
    <x v="1251"/>
    <x v="0"/>
    <s v="HVLP"/>
    <s v="N06AB06"/>
    <d v="2018-10-19T12:36:57"/>
    <n v="1"/>
    <n v="91.53"/>
    <n v="91.53"/>
    <n v="30"/>
    <x v="0"/>
    <x v="0"/>
    <n v="10"/>
  </r>
  <r>
    <x v="1297"/>
    <x v="1251"/>
    <x v="0"/>
    <s v="HVLP"/>
    <s v="N06AB06"/>
    <d v="2018-10-19T12:43:16"/>
    <n v="1"/>
    <n v="91.53"/>
    <n v="91.53"/>
    <n v="30"/>
    <x v="0"/>
    <x v="0"/>
    <n v="10"/>
  </r>
  <r>
    <x v="1297"/>
    <x v="1251"/>
    <x v="0"/>
    <s v="HVLP"/>
    <s v="N06AB06"/>
    <d v="2018-10-19T12:43:16"/>
    <n v="2"/>
    <n v="91.53"/>
    <n v="183.06"/>
    <n v="30"/>
    <x v="0"/>
    <x v="0"/>
    <n v="10"/>
  </r>
  <r>
    <x v="1297"/>
    <x v="1251"/>
    <x v="0"/>
    <s v="HVLP"/>
    <s v="N06AB06"/>
    <d v="2019-04-23T11:37:19"/>
    <n v="1"/>
    <n v="91.53"/>
    <n v="91.53"/>
    <n v="30"/>
    <x v="0"/>
    <x v="1"/>
    <n v="4"/>
  </r>
  <r>
    <x v="1297"/>
    <x v="1251"/>
    <x v="0"/>
    <s v="HVLP"/>
    <s v="N06AB06"/>
    <d v="2019-04-26T13:14:59"/>
    <n v="1"/>
    <n v="91.53"/>
    <n v="91.53"/>
    <n v="30"/>
    <x v="0"/>
    <x v="1"/>
    <n v="4"/>
  </r>
  <r>
    <x v="1297"/>
    <x v="1251"/>
    <x v="0"/>
    <s v="HVLP"/>
    <s v="N06AB06"/>
    <d v="2019-04-29T10:46:16"/>
    <n v="1"/>
    <n v="91.53"/>
    <n v="91.53"/>
    <n v="30"/>
    <x v="0"/>
    <x v="1"/>
    <n v="4"/>
  </r>
  <r>
    <x v="1297"/>
    <x v="1251"/>
    <x v="0"/>
    <s v="HVLP"/>
    <s v="N06AB06"/>
    <d v="2019-04-29T10:46:16"/>
    <n v="1"/>
    <n v="91.53"/>
    <n v="91.53"/>
    <n v="30"/>
    <x v="0"/>
    <x v="1"/>
    <n v="4"/>
  </r>
  <r>
    <x v="1297"/>
    <x v="1251"/>
    <x v="0"/>
    <s v="HVLP"/>
    <s v="N06AB06"/>
    <d v="2019-12-11T12:37:15"/>
    <n v="1"/>
    <n v="91.43"/>
    <n v="91.43"/>
    <n v="30"/>
    <x v="0"/>
    <x v="1"/>
    <n v="12"/>
  </r>
  <r>
    <x v="1297"/>
    <x v="1251"/>
    <x v="0"/>
    <s v="HVLP"/>
    <s v="N06AB06"/>
    <d v="2019-12-13T10:17:04"/>
    <n v="1"/>
    <n v="91.43"/>
    <n v="91.43"/>
    <n v="30"/>
    <x v="0"/>
    <x v="1"/>
    <n v="12"/>
  </r>
  <r>
    <x v="1297"/>
    <x v="1251"/>
    <x v="0"/>
    <s v="HVLP"/>
    <s v="N06AB06"/>
    <d v="2019-12-13T10:17:04"/>
    <n v="2"/>
    <n v="91.43"/>
    <n v="182.86"/>
    <n v="30"/>
    <x v="0"/>
    <x v="1"/>
    <n v="12"/>
  </r>
  <r>
    <x v="1298"/>
    <x v="1252"/>
    <x v="0"/>
    <s v="HVLP-R"/>
    <s v="N05CF02"/>
    <d v="2018-01-05T12:51:37"/>
    <n v="3"/>
    <n v="21.96"/>
    <n v="65.88"/>
    <n v="30"/>
    <x v="0"/>
    <x v="0"/>
    <n v="1"/>
  </r>
  <r>
    <x v="1299"/>
    <x v="1253"/>
    <x v="0"/>
    <s v="HVLP-R"/>
    <s v="N05CF02"/>
    <d v="2018-01-19T09:42:49"/>
    <n v="2"/>
    <n v="45.49"/>
    <n v="90.98"/>
    <n v="30"/>
    <x v="0"/>
    <x v="0"/>
    <n v="1"/>
  </r>
  <r>
    <x v="1299"/>
    <x v="1253"/>
    <x v="0"/>
    <s v="HVLP-R"/>
    <s v="N05CF02"/>
    <d v="2018-01-19T09:53:57"/>
    <n v="2"/>
    <n v="45.49"/>
    <n v="90.98"/>
    <n v="30"/>
    <x v="0"/>
    <x v="0"/>
    <n v="1"/>
  </r>
  <r>
    <x v="1299"/>
    <x v="1253"/>
    <x v="0"/>
    <s v="HVLP-R"/>
    <s v="N05CF02"/>
    <d v="2018-01-19T11:39:56"/>
    <n v="1"/>
    <n v="45.49"/>
    <n v="45.49"/>
    <n v="30"/>
    <x v="0"/>
    <x v="0"/>
    <n v="1"/>
  </r>
  <r>
    <x v="1299"/>
    <x v="1253"/>
    <x v="0"/>
    <s v="HVLP-R"/>
    <s v="N05CF02"/>
    <d v="2018-01-29T10:57:28"/>
    <n v="1"/>
    <n v="45.49"/>
    <n v="45.49"/>
    <n v="30"/>
    <x v="0"/>
    <x v="0"/>
    <n v="1"/>
  </r>
  <r>
    <x v="1299"/>
    <x v="1253"/>
    <x v="0"/>
    <s v="HVLP-R"/>
    <s v="N05CF02"/>
    <d v="2018-02-09T12:51:17"/>
    <n v="2"/>
    <n v="45.49"/>
    <n v="90.98"/>
    <n v="30"/>
    <x v="0"/>
    <x v="0"/>
    <n v="2"/>
  </r>
  <r>
    <x v="1298"/>
    <x v="1252"/>
    <x v="0"/>
    <s v="HVLP-R"/>
    <s v="N05CF02"/>
    <d v="2018-02-12T13:06:33"/>
    <n v="1"/>
    <n v="21.96"/>
    <n v="21.96"/>
    <n v="30"/>
    <x v="0"/>
    <x v="0"/>
    <n v="2"/>
  </r>
  <r>
    <x v="1298"/>
    <x v="1252"/>
    <x v="0"/>
    <s v="HVLP-R"/>
    <s v="N05CF02"/>
    <d v="2018-02-16T10:18:19"/>
    <n v="3"/>
    <n v="21.96"/>
    <n v="65.88"/>
    <n v="30"/>
    <x v="0"/>
    <x v="0"/>
    <n v="2"/>
  </r>
  <r>
    <x v="1298"/>
    <x v="1252"/>
    <x v="0"/>
    <s v="HVLP-R"/>
    <s v="N05CF02"/>
    <d v="2018-03-02T10:04:49"/>
    <n v="3"/>
    <n v="21.96"/>
    <n v="65.88"/>
    <n v="30"/>
    <x v="0"/>
    <x v="0"/>
    <n v="3"/>
  </r>
  <r>
    <x v="1299"/>
    <x v="1253"/>
    <x v="0"/>
    <s v="HVLP-R"/>
    <s v="N05CF02"/>
    <d v="2018-03-16T11:47:17"/>
    <n v="3"/>
    <n v="45.49"/>
    <n v="136.47"/>
    <n v="30"/>
    <x v="0"/>
    <x v="0"/>
    <n v="3"/>
  </r>
  <r>
    <x v="1298"/>
    <x v="1252"/>
    <x v="0"/>
    <s v="HVLP-R"/>
    <s v="N05CF02"/>
    <d v="2018-03-23T11:11:52"/>
    <n v="2"/>
    <n v="21.96"/>
    <n v="43.92"/>
    <n v="30"/>
    <x v="0"/>
    <x v="0"/>
    <n v="3"/>
  </r>
  <r>
    <x v="1298"/>
    <x v="1252"/>
    <x v="0"/>
    <s v="HVLP-R"/>
    <s v="N05CF02"/>
    <d v="2018-03-23T11:11:52"/>
    <n v="1"/>
    <n v="22.09"/>
    <n v="22.09"/>
    <n v="30"/>
    <x v="0"/>
    <x v="0"/>
    <n v="3"/>
  </r>
  <r>
    <x v="1298"/>
    <x v="1252"/>
    <x v="0"/>
    <s v="HVLP-R"/>
    <s v="N05CF02"/>
    <d v="2018-04-26T09:40:31"/>
    <n v="3"/>
    <n v="22.13"/>
    <n v="66.39"/>
    <n v="30"/>
    <x v="0"/>
    <x v="0"/>
    <n v="4"/>
  </r>
  <r>
    <x v="1298"/>
    <x v="1252"/>
    <x v="0"/>
    <s v="HVLP-R"/>
    <s v="N05CF02"/>
    <d v="2018-06-01T12:41:07"/>
    <n v="3"/>
    <n v="22.09"/>
    <n v="66.27"/>
    <n v="30"/>
    <x v="0"/>
    <x v="0"/>
    <n v="6"/>
  </r>
  <r>
    <x v="1298"/>
    <x v="1252"/>
    <x v="0"/>
    <s v="HVLP-R"/>
    <s v="N05CF02"/>
    <d v="2018-06-01T12:47:29"/>
    <n v="2"/>
    <n v="22.09"/>
    <n v="44.18"/>
    <n v="30"/>
    <x v="0"/>
    <x v="0"/>
    <n v="6"/>
  </r>
  <r>
    <x v="1298"/>
    <x v="1252"/>
    <x v="0"/>
    <s v="HVLP-R"/>
    <s v="N05CF02"/>
    <d v="2018-06-25T12:10:22"/>
    <n v="1"/>
    <n v="22.09"/>
    <n v="22.09"/>
    <n v="30"/>
    <x v="0"/>
    <x v="0"/>
    <n v="6"/>
  </r>
  <r>
    <x v="1299"/>
    <x v="1253"/>
    <x v="0"/>
    <s v="HVLP-R"/>
    <s v="N05CF02"/>
    <d v="2018-06-29T12:46:30"/>
    <n v="2"/>
    <n v="45.75"/>
    <n v="91.5"/>
    <n v="30"/>
    <x v="0"/>
    <x v="0"/>
    <n v="6"/>
  </r>
  <r>
    <x v="1299"/>
    <x v="1253"/>
    <x v="0"/>
    <s v="HVLP-R"/>
    <s v="N05CF02"/>
    <d v="2018-06-29T14:46:27"/>
    <n v="1"/>
    <n v="45.75"/>
    <n v="45.75"/>
    <n v="30"/>
    <x v="0"/>
    <x v="0"/>
    <n v="6"/>
  </r>
  <r>
    <x v="1298"/>
    <x v="1252"/>
    <x v="0"/>
    <s v="HVLP-R"/>
    <s v="N05CF02"/>
    <d v="2018-07-04T08:04:44"/>
    <n v="3"/>
    <n v="22.09"/>
    <n v="66.27"/>
    <n v="30"/>
    <x v="0"/>
    <x v="0"/>
    <n v="7"/>
  </r>
  <r>
    <x v="1300"/>
    <x v="1252"/>
    <x v="0"/>
    <s v="HVLP"/>
    <s v="N05CF02"/>
    <d v="2018-08-23T10:55:52"/>
    <n v="1"/>
    <n v="22.13"/>
    <n v="22.13"/>
    <n v="30"/>
    <x v="0"/>
    <x v="0"/>
    <n v="8"/>
  </r>
  <r>
    <x v="1299"/>
    <x v="1253"/>
    <x v="0"/>
    <s v="HVLP-R"/>
    <s v="N05CF02"/>
    <d v="2018-08-24T12:48:27"/>
    <n v="3"/>
    <n v="45.49"/>
    <n v="136.47"/>
    <n v="30"/>
    <x v="0"/>
    <x v="0"/>
    <n v="8"/>
  </r>
  <r>
    <x v="1300"/>
    <x v="1252"/>
    <x v="0"/>
    <s v="HVLP"/>
    <s v="N05CF02"/>
    <d v="2018-09-14T08:26:11"/>
    <n v="3"/>
    <n v="22.09"/>
    <n v="66.27"/>
    <n v="30"/>
    <x v="0"/>
    <x v="0"/>
    <n v="9"/>
  </r>
  <r>
    <x v="1299"/>
    <x v="1253"/>
    <x v="0"/>
    <s v="HVLP-R"/>
    <s v="N05CF02"/>
    <d v="2018-11-16T11:54:40"/>
    <n v="2"/>
    <n v="45.49"/>
    <n v="90.98"/>
    <n v="30"/>
    <x v="0"/>
    <x v="0"/>
    <n v="11"/>
  </r>
  <r>
    <x v="1299"/>
    <x v="1253"/>
    <x v="0"/>
    <s v="HVLP-R"/>
    <s v="N05CF02"/>
    <d v="2018-11-16T11:54:40"/>
    <n v="1"/>
    <n v="45.49"/>
    <n v="45.49"/>
    <n v="30"/>
    <x v="0"/>
    <x v="0"/>
    <n v="11"/>
  </r>
  <r>
    <x v="1299"/>
    <x v="1253"/>
    <x v="0"/>
    <s v="HVLP-R"/>
    <s v="N05CF02"/>
    <d v="2018-11-16T12:07:20"/>
    <n v="1"/>
    <n v="45.49"/>
    <n v="45.49"/>
    <n v="30"/>
    <x v="0"/>
    <x v="0"/>
    <n v="11"/>
  </r>
  <r>
    <x v="1299"/>
    <x v="1253"/>
    <x v="0"/>
    <s v="HVLP-R"/>
    <s v="N05CF02"/>
    <d v="2018-11-19T10:42:17"/>
    <n v="1"/>
    <n v="45.49"/>
    <n v="45.49"/>
    <n v="30"/>
    <x v="0"/>
    <x v="0"/>
    <n v="11"/>
  </r>
  <r>
    <x v="1299"/>
    <x v="1253"/>
    <x v="0"/>
    <s v="HVLP-R"/>
    <s v="N05CF02"/>
    <d v="2018-12-21T10:56:22"/>
    <n v="2"/>
    <n v="45.49"/>
    <n v="90.98"/>
    <n v="30"/>
    <x v="0"/>
    <x v="0"/>
    <n v="12"/>
  </r>
  <r>
    <x v="1299"/>
    <x v="1253"/>
    <x v="0"/>
    <s v="HVLP-R"/>
    <s v="N05CF02"/>
    <d v="2019-02-21T11:52:37"/>
    <n v="2"/>
    <n v="45.75"/>
    <n v="91.5"/>
    <n v="30"/>
    <x v="0"/>
    <x v="1"/>
    <n v="2"/>
  </r>
  <r>
    <x v="1299"/>
    <x v="1253"/>
    <x v="0"/>
    <s v="HVLP-R"/>
    <s v="N05CF02"/>
    <d v="2019-04-18T11:41:19"/>
    <n v="2"/>
    <n v="45.49"/>
    <n v="90.98"/>
    <n v="30"/>
    <x v="0"/>
    <x v="1"/>
    <n v="4"/>
  </r>
  <r>
    <x v="1299"/>
    <x v="1253"/>
    <x v="0"/>
    <s v="HVLP-R"/>
    <s v="N05CF02"/>
    <d v="2019-04-26T13:14:59"/>
    <n v="3"/>
    <n v="45.75"/>
    <n v="137.25"/>
    <n v="30"/>
    <x v="0"/>
    <x v="1"/>
    <n v="4"/>
  </r>
  <r>
    <x v="1301"/>
    <x v="1252"/>
    <x v="0"/>
    <s v="HVLP"/>
    <s v="N05CF02"/>
    <d v="2019-06-14T13:19:31"/>
    <n v="2"/>
    <n v="22.13"/>
    <n v="44.26"/>
    <n v="30"/>
    <x v="0"/>
    <x v="1"/>
    <n v="6"/>
  </r>
  <r>
    <x v="1301"/>
    <x v="1252"/>
    <x v="0"/>
    <s v="HVLP"/>
    <s v="N05CF02"/>
    <d v="2019-07-12T11:42:12"/>
    <n v="1"/>
    <n v="22.13"/>
    <n v="22.13"/>
    <n v="30"/>
    <x v="0"/>
    <x v="1"/>
    <n v="7"/>
  </r>
  <r>
    <x v="1301"/>
    <x v="1252"/>
    <x v="0"/>
    <s v="HVLP"/>
    <s v="N05CF02"/>
    <d v="2019-07-25T12:05:13"/>
    <n v="1"/>
    <n v="22.13"/>
    <n v="22.13"/>
    <n v="30"/>
    <x v="0"/>
    <x v="1"/>
    <n v="7"/>
  </r>
  <r>
    <x v="1301"/>
    <x v="1252"/>
    <x v="0"/>
    <s v="HVLP"/>
    <s v="N05CF02"/>
    <d v="2019-07-26T10:07:54"/>
    <n v="3"/>
    <n v="22.13"/>
    <n v="66.39"/>
    <n v="30"/>
    <x v="0"/>
    <x v="1"/>
    <n v="7"/>
  </r>
  <r>
    <x v="1301"/>
    <x v="1252"/>
    <x v="0"/>
    <s v="HVLP"/>
    <s v="N05CF02"/>
    <d v="2019-08-16T09:08:46"/>
    <n v="3"/>
    <n v="21.96"/>
    <n v="65.88"/>
    <n v="30"/>
    <x v="0"/>
    <x v="1"/>
    <n v="8"/>
  </r>
  <r>
    <x v="1301"/>
    <x v="1252"/>
    <x v="0"/>
    <s v="HVLP"/>
    <s v="N05CF02"/>
    <d v="2019-08-30T09:58:12"/>
    <n v="3"/>
    <n v="21.96"/>
    <n v="65.88"/>
    <n v="30"/>
    <x v="0"/>
    <x v="1"/>
    <n v="8"/>
  </r>
  <r>
    <x v="1301"/>
    <x v="1252"/>
    <x v="0"/>
    <s v="HVLP"/>
    <s v="N05CF02"/>
    <d v="2019-09-27T13:26:34"/>
    <n v="3"/>
    <n v="21.96"/>
    <n v="65.88"/>
    <n v="30"/>
    <x v="0"/>
    <x v="1"/>
    <n v="9"/>
  </r>
  <r>
    <x v="1301"/>
    <x v="1252"/>
    <x v="0"/>
    <s v="HVLP"/>
    <s v="N05CF02"/>
    <d v="2019-10-04T12:04:52"/>
    <n v="3"/>
    <n v="21.96"/>
    <n v="65.88"/>
    <n v="30"/>
    <x v="0"/>
    <x v="1"/>
    <n v="10"/>
  </r>
  <r>
    <x v="1301"/>
    <x v="1252"/>
    <x v="0"/>
    <s v="HVLP"/>
    <s v="N05CF02"/>
    <d v="2019-10-07T12:12:44"/>
    <n v="1"/>
    <n v="21.96"/>
    <n v="21.96"/>
    <n v="30"/>
    <x v="0"/>
    <x v="1"/>
    <n v="10"/>
  </r>
  <r>
    <x v="1301"/>
    <x v="1252"/>
    <x v="0"/>
    <s v="HVLP"/>
    <s v="N05CF02"/>
    <d v="2019-11-22T11:06:08"/>
    <n v="2"/>
    <n v="21.96"/>
    <n v="43.92"/>
    <n v="30"/>
    <x v="0"/>
    <x v="1"/>
    <n v="11"/>
  </r>
  <r>
    <x v="1301"/>
    <x v="1252"/>
    <x v="0"/>
    <s v="HVLP"/>
    <s v="N05CF02"/>
    <d v="2019-11-22T13:27:23"/>
    <n v="1"/>
    <n v="21.96"/>
    <n v="21.96"/>
    <n v="30"/>
    <x v="0"/>
    <x v="1"/>
    <n v="11"/>
  </r>
  <r>
    <x v="1302"/>
    <x v="1253"/>
    <x v="0"/>
    <s v="HVLP"/>
    <s v="N05CF02"/>
    <d v="2019-12-13T10:17:04"/>
    <n v="3"/>
    <n v="45.49"/>
    <n v="136.47"/>
    <n v="30"/>
    <x v="0"/>
    <x v="1"/>
    <n v="12"/>
  </r>
  <r>
    <x v="1301"/>
    <x v="1252"/>
    <x v="0"/>
    <s v="HVLP"/>
    <s v="N05CF02"/>
    <d v="2019-12-13T12:59:47"/>
    <n v="1"/>
    <n v="22.09"/>
    <n v="22.09"/>
    <n v="30"/>
    <x v="0"/>
    <x v="1"/>
    <n v="12"/>
  </r>
  <r>
    <x v="1301"/>
    <x v="1252"/>
    <x v="0"/>
    <s v="HVLP"/>
    <s v="N05CF02"/>
    <d v="2019-12-18T14:08:41"/>
    <n v="3"/>
    <n v="22.09"/>
    <n v="66.27"/>
    <n v="30"/>
    <x v="0"/>
    <x v="1"/>
    <n v="12"/>
  </r>
  <r>
    <x v="1303"/>
    <x v="1254"/>
    <x v="0"/>
    <s v="HVLP-R"/>
    <s v="J05AB01"/>
    <d v="2018-02-05T13:22:15"/>
    <n v="1"/>
    <n v="174.38"/>
    <n v="174.38"/>
    <n v="30"/>
    <x v="0"/>
    <x v="0"/>
    <n v="2"/>
  </r>
  <r>
    <x v="1303"/>
    <x v="1254"/>
    <x v="0"/>
    <s v="HVLP-R"/>
    <s v="J05AB01"/>
    <d v="2018-12-17T12:55:03"/>
    <n v="1"/>
    <n v="174.41"/>
    <n v="174.41"/>
    <n v="30"/>
    <x v="0"/>
    <x v="0"/>
    <n v="12"/>
  </r>
  <r>
    <x v="1304"/>
    <x v="1255"/>
    <x v="0"/>
    <s v="HVLP"/>
    <s v="J05AB01"/>
    <d v="2018-03-02T14:00:48"/>
    <n v="1"/>
    <n v="760.64"/>
    <n v="760.64"/>
    <n v="30"/>
    <x v="0"/>
    <x v="0"/>
    <n v="3"/>
  </r>
  <r>
    <x v="1304"/>
    <x v="1255"/>
    <x v="0"/>
    <s v="HVLP"/>
    <s v="J05AB01"/>
    <d v="2019-05-30T15:22:27"/>
    <n v="1"/>
    <n v="760.56"/>
    <n v="760.56"/>
    <n v="30"/>
    <x v="0"/>
    <x v="1"/>
    <n v="5"/>
  </r>
  <r>
    <x v="1304"/>
    <x v="1255"/>
    <x v="0"/>
    <s v="HVLP"/>
    <s v="J05AB01"/>
    <d v="2019-06-03T10:29:25"/>
    <n v="1"/>
    <n v="760.56"/>
    <n v="760.56"/>
    <n v="30"/>
    <x v="0"/>
    <x v="1"/>
    <n v="6"/>
  </r>
  <r>
    <x v="1305"/>
    <x v="1256"/>
    <x v="0"/>
    <s v="HVLP"/>
    <s v="C02CA04"/>
    <d v="2018-11-21T09:20:56"/>
    <n v="1"/>
    <n v="62.29"/>
    <n v="62.29"/>
    <n v="30"/>
    <x v="0"/>
    <x v="0"/>
    <n v="11"/>
  </r>
  <r>
    <x v="1306"/>
    <x v="1257"/>
    <x v="0"/>
    <s v="HVLP"/>
    <s v="C02CA04"/>
    <d v="2018-06-18T13:11:55"/>
    <n v="1"/>
    <n v="288.94"/>
    <n v="288.94"/>
    <n v="30"/>
    <x v="0"/>
    <x v="0"/>
    <n v="6"/>
  </r>
  <r>
    <x v="1306"/>
    <x v="1257"/>
    <x v="0"/>
    <s v="HVLP"/>
    <s v="C02CA04"/>
    <d v="2018-07-12T12:40:19"/>
    <n v="1"/>
    <n v="288.94"/>
    <n v="288.94"/>
    <n v="30"/>
    <x v="0"/>
    <x v="0"/>
    <n v="7"/>
  </r>
  <r>
    <x v="1306"/>
    <x v="1257"/>
    <x v="0"/>
    <s v="HVLP"/>
    <s v="C02CA04"/>
    <d v="2018-07-18T12:46:32"/>
    <n v="1"/>
    <n v="288.94"/>
    <n v="288.94"/>
    <n v="30"/>
    <x v="0"/>
    <x v="0"/>
    <n v="7"/>
  </r>
  <r>
    <x v="1306"/>
    <x v="1257"/>
    <x v="0"/>
    <s v="HVLP"/>
    <s v="C02CA04"/>
    <d v="2019-07-04T09:28:55"/>
    <n v="1"/>
    <n v="288.82"/>
    <n v="288.82"/>
    <n v="30"/>
    <x v="0"/>
    <x v="1"/>
    <n v="7"/>
  </r>
  <r>
    <x v="1307"/>
    <x v="1258"/>
    <x v="0"/>
    <s v="HVLP"/>
    <s v="B01AC04"/>
    <d v="2018-01-05T12:51:37"/>
    <n v="2"/>
    <n v="69.56"/>
    <n v="139.12"/>
    <n v="30"/>
    <x v="0"/>
    <x v="0"/>
    <n v="1"/>
  </r>
  <r>
    <x v="1307"/>
    <x v="1258"/>
    <x v="0"/>
    <s v="HVLP"/>
    <s v="B01AC04"/>
    <d v="2018-01-05T12:51:37"/>
    <n v="1"/>
    <n v="69.56"/>
    <n v="69.56"/>
    <n v="30"/>
    <x v="0"/>
    <x v="0"/>
    <n v="1"/>
  </r>
  <r>
    <x v="1308"/>
    <x v="1259"/>
    <x v="0"/>
    <s v="HVLP"/>
    <s v="B01AC04"/>
    <d v="2018-01-26T09:28:43"/>
    <n v="2"/>
    <n v="139.13"/>
    <n v="278.26"/>
    <n v="30"/>
    <x v="0"/>
    <x v="0"/>
    <n v="1"/>
  </r>
  <r>
    <x v="1307"/>
    <x v="1258"/>
    <x v="0"/>
    <s v="HVLP"/>
    <s v="B01AC04"/>
    <d v="2018-02-16T10:18:19"/>
    <n v="2"/>
    <n v="69.56"/>
    <n v="139.12"/>
    <n v="30"/>
    <x v="0"/>
    <x v="0"/>
    <n v="2"/>
  </r>
  <r>
    <x v="1307"/>
    <x v="1258"/>
    <x v="0"/>
    <s v="HVLP"/>
    <s v="B01AC04"/>
    <d v="2018-02-16T10:18:19"/>
    <n v="1"/>
    <n v="68.88"/>
    <n v="68.88"/>
    <n v="30"/>
    <x v="0"/>
    <x v="0"/>
    <n v="2"/>
  </r>
  <r>
    <x v="1308"/>
    <x v="1259"/>
    <x v="0"/>
    <s v="HVLP"/>
    <s v="B01AC04"/>
    <d v="2018-03-09T12:51:06"/>
    <n v="1"/>
    <n v="139.12"/>
    <n v="139.12"/>
    <n v="30"/>
    <x v="0"/>
    <x v="0"/>
    <n v="3"/>
  </r>
  <r>
    <x v="1307"/>
    <x v="1258"/>
    <x v="0"/>
    <s v="HVLP"/>
    <s v="B01AC04"/>
    <d v="2018-04-13T10:15:26"/>
    <n v="1"/>
    <n v="69.55"/>
    <n v="69.55"/>
    <n v="30"/>
    <x v="0"/>
    <x v="0"/>
    <n v="4"/>
  </r>
  <r>
    <x v="1307"/>
    <x v="1258"/>
    <x v="0"/>
    <s v="HVLP"/>
    <s v="B01AC04"/>
    <d v="2018-04-13T10:15:26"/>
    <n v="1"/>
    <n v="68.88"/>
    <n v="68.88"/>
    <n v="30"/>
    <x v="0"/>
    <x v="0"/>
    <n v="4"/>
  </r>
  <r>
    <x v="1307"/>
    <x v="1258"/>
    <x v="0"/>
    <s v="HVLP"/>
    <s v="B01AC04"/>
    <d v="2018-04-13T10:15:26"/>
    <n v="1"/>
    <n v="69.55"/>
    <n v="69.55"/>
    <n v="30"/>
    <x v="0"/>
    <x v="0"/>
    <n v="4"/>
  </r>
  <r>
    <x v="1307"/>
    <x v="1258"/>
    <x v="0"/>
    <s v="HVLP"/>
    <s v="B01AC04"/>
    <d v="2018-06-14T11:53:14"/>
    <n v="1"/>
    <n v="68.88"/>
    <n v="68.88"/>
    <n v="30"/>
    <x v="0"/>
    <x v="0"/>
    <n v="6"/>
  </r>
  <r>
    <x v="1307"/>
    <x v="1258"/>
    <x v="0"/>
    <s v="HVLP"/>
    <s v="B01AC04"/>
    <d v="2018-06-15T10:15:00"/>
    <n v="1"/>
    <n v="68.88"/>
    <n v="68.88"/>
    <n v="30"/>
    <x v="0"/>
    <x v="0"/>
    <n v="6"/>
  </r>
  <r>
    <x v="1307"/>
    <x v="1258"/>
    <x v="0"/>
    <s v="HVLP"/>
    <s v="B01AC04"/>
    <d v="2018-06-15T10:15:00"/>
    <n v="1"/>
    <n v="68.88"/>
    <n v="68.88"/>
    <n v="30"/>
    <x v="0"/>
    <x v="0"/>
    <n v="6"/>
  </r>
  <r>
    <x v="1307"/>
    <x v="1258"/>
    <x v="0"/>
    <s v="HVLP"/>
    <s v="B01AC04"/>
    <d v="2018-06-15T13:07:33"/>
    <n v="1"/>
    <n v="68.88"/>
    <n v="68.88"/>
    <n v="30"/>
    <x v="0"/>
    <x v="0"/>
    <n v="6"/>
  </r>
  <r>
    <x v="1308"/>
    <x v="1259"/>
    <x v="0"/>
    <s v="HVLP"/>
    <s v="B01AC04"/>
    <d v="2018-06-15T13:07:33"/>
    <n v="1"/>
    <n v="137.76"/>
    <n v="137.76"/>
    <n v="30"/>
    <x v="0"/>
    <x v="0"/>
    <n v="6"/>
  </r>
  <r>
    <x v="1307"/>
    <x v="1258"/>
    <x v="0"/>
    <s v="HVLP"/>
    <s v="B01AC04"/>
    <d v="2018-07-13T08:40:47"/>
    <n v="1"/>
    <n v="68.88"/>
    <n v="68.88"/>
    <n v="30"/>
    <x v="0"/>
    <x v="0"/>
    <n v="7"/>
  </r>
  <r>
    <x v="1307"/>
    <x v="1258"/>
    <x v="0"/>
    <s v="HVLP"/>
    <s v="B01AC04"/>
    <d v="2018-09-21T09:41:09"/>
    <n v="3"/>
    <n v="69.55"/>
    <n v="208.65"/>
    <n v="30"/>
    <x v="0"/>
    <x v="0"/>
    <n v="9"/>
  </r>
  <r>
    <x v="1307"/>
    <x v="1258"/>
    <x v="0"/>
    <s v="HVLP"/>
    <s v="B01AC04"/>
    <d v="2018-10-19T12:43:16"/>
    <n v="1"/>
    <n v="68.88"/>
    <n v="68.88"/>
    <n v="30"/>
    <x v="0"/>
    <x v="0"/>
    <n v="10"/>
  </r>
  <r>
    <x v="1308"/>
    <x v="1259"/>
    <x v="0"/>
    <s v="HVLP"/>
    <s v="B01AC04"/>
    <d v="2018-10-19T12:43:16"/>
    <n v="1"/>
    <n v="139.12"/>
    <n v="139.12"/>
    <n v="30"/>
    <x v="0"/>
    <x v="0"/>
    <n v="10"/>
  </r>
  <r>
    <x v="1307"/>
    <x v="1258"/>
    <x v="0"/>
    <s v="HVLP"/>
    <s v="B01AC04"/>
    <d v="2018-11-23T09:09:16"/>
    <n v="1"/>
    <n v="68.88"/>
    <n v="68.88"/>
    <n v="30"/>
    <x v="0"/>
    <x v="0"/>
    <n v="11"/>
  </r>
  <r>
    <x v="1307"/>
    <x v="1258"/>
    <x v="0"/>
    <s v="HVLP"/>
    <s v="B01AC04"/>
    <d v="2018-11-23T09:26:12"/>
    <n v="2"/>
    <n v="68.88"/>
    <n v="137.76"/>
    <n v="30"/>
    <x v="0"/>
    <x v="0"/>
    <n v="11"/>
  </r>
  <r>
    <x v="1307"/>
    <x v="1258"/>
    <x v="0"/>
    <s v="HVLP"/>
    <s v="B01AC04"/>
    <d v="2018-11-23T09:26:12"/>
    <n v="1"/>
    <n v="68.88"/>
    <n v="68.88"/>
    <n v="30"/>
    <x v="0"/>
    <x v="0"/>
    <n v="11"/>
  </r>
  <r>
    <x v="1307"/>
    <x v="1258"/>
    <x v="0"/>
    <s v="HVLP"/>
    <s v="B01AC04"/>
    <d v="2018-11-30T09:54:36"/>
    <n v="1"/>
    <n v="68.88"/>
    <n v="68.88"/>
    <n v="30"/>
    <x v="0"/>
    <x v="0"/>
    <n v="11"/>
  </r>
  <r>
    <x v="1308"/>
    <x v="1259"/>
    <x v="0"/>
    <s v="HVLP"/>
    <s v="B01AC04"/>
    <d v="2018-11-30T09:54:36"/>
    <n v="1"/>
    <n v="139.12"/>
    <n v="139.12"/>
    <n v="30"/>
    <x v="0"/>
    <x v="0"/>
    <n v="11"/>
  </r>
  <r>
    <x v="1308"/>
    <x v="1259"/>
    <x v="0"/>
    <s v="HVLP"/>
    <s v="B01AC04"/>
    <d v="2019-01-25T09:22:55"/>
    <n v="1"/>
    <n v="139.12"/>
    <n v="139.12"/>
    <n v="30"/>
    <x v="0"/>
    <x v="1"/>
    <n v="1"/>
  </r>
  <r>
    <x v="1307"/>
    <x v="1258"/>
    <x v="0"/>
    <s v="HVLP"/>
    <s v="B01AC04"/>
    <d v="2019-01-25T09:22:55"/>
    <n v="4"/>
    <n v="69.55"/>
    <n v="278.2"/>
    <n v="30"/>
    <x v="0"/>
    <x v="1"/>
    <n v="1"/>
  </r>
  <r>
    <x v="1307"/>
    <x v="1258"/>
    <x v="0"/>
    <s v="HVLP"/>
    <s v="B01AC04"/>
    <d v="2019-04-04T12:20:19"/>
    <n v="1"/>
    <n v="69.55"/>
    <n v="69.55"/>
    <n v="30"/>
    <x v="0"/>
    <x v="1"/>
    <n v="4"/>
  </r>
  <r>
    <x v="1308"/>
    <x v="1259"/>
    <x v="0"/>
    <s v="HVLP"/>
    <s v="B01AC04"/>
    <d v="2019-04-05T12:31:29"/>
    <n v="3"/>
    <n v="139.12"/>
    <n v="417.36"/>
    <n v="30"/>
    <x v="0"/>
    <x v="1"/>
    <n v="4"/>
  </r>
  <r>
    <x v="1307"/>
    <x v="1258"/>
    <x v="0"/>
    <s v="HVLP"/>
    <s v="B01AC04"/>
    <d v="2019-05-17T10:51:14"/>
    <n v="2"/>
    <n v="69.55"/>
    <n v="139.1"/>
    <n v="30"/>
    <x v="0"/>
    <x v="1"/>
    <n v="5"/>
  </r>
  <r>
    <x v="1307"/>
    <x v="1258"/>
    <x v="0"/>
    <s v="HVLP"/>
    <s v="B01AC04"/>
    <d v="2019-06-14T13:19:31"/>
    <n v="3"/>
    <n v="69.55"/>
    <n v="208.65"/>
    <n v="30"/>
    <x v="0"/>
    <x v="1"/>
    <n v="6"/>
  </r>
  <r>
    <x v="1307"/>
    <x v="1258"/>
    <x v="0"/>
    <s v="HVLP"/>
    <s v="B01AC04"/>
    <d v="2019-07-04T09:28:55"/>
    <n v="2"/>
    <n v="58.1"/>
    <n v="116.2"/>
    <n v="30"/>
    <x v="0"/>
    <x v="1"/>
    <n v="7"/>
  </r>
  <r>
    <x v="1307"/>
    <x v="1258"/>
    <x v="0"/>
    <s v="HVLP"/>
    <s v="B01AC04"/>
    <d v="2019-07-12T11:44:50"/>
    <n v="1"/>
    <n v="58.62"/>
    <n v="58.62"/>
    <n v="30"/>
    <x v="0"/>
    <x v="1"/>
    <n v="7"/>
  </r>
  <r>
    <x v="1307"/>
    <x v="1258"/>
    <x v="0"/>
    <s v="HVLP"/>
    <s v="B01AC04"/>
    <d v="2019-08-21T13:05:15"/>
    <n v="2"/>
    <n v="58.62"/>
    <n v="117.24"/>
    <n v="30"/>
    <x v="0"/>
    <x v="1"/>
    <n v="8"/>
  </r>
  <r>
    <x v="1308"/>
    <x v="1259"/>
    <x v="0"/>
    <s v="HVLP"/>
    <s v="B01AC04"/>
    <d v="2019-08-23T10:46:51"/>
    <n v="1"/>
    <n v="138.94999999999999"/>
    <n v="138.94999999999999"/>
    <n v="30"/>
    <x v="0"/>
    <x v="1"/>
    <n v="8"/>
  </r>
  <r>
    <x v="1307"/>
    <x v="1258"/>
    <x v="0"/>
    <s v="HVLP"/>
    <s v="B01AC04"/>
    <d v="2019-09-27T13:26:34"/>
    <n v="2"/>
    <n v="58.61"/>
    <n v="117.22"/>
    <n v="30"/>
    <x v="0"/>
    <x v="1"/>
    <n v="9"/>
  </r>
  <r>
    <x v="1307"/>
    <x v="1258"/>
    <x v="0"/>
    <s v="HVLP"/>
    <s v="B01AC04"/>
    <d v="2019-11-05T14:13:38"/>
    <n v="1"/>
    <n v="58.61"/>
    <n v="58.61"/>
    <n v="30"/>
    <x v="0"/>
    <x v="1"/>
    <n v="11"/>
  </r>
  <r>
    <x v="1309"/>
    <x v="1260"/>
    <x v="1"/>
    <s v="ATB-V"/>
    <s v="J01XX08"/>
    <d v="2018-11-20T14:11:19"/>
    <n v="0.5"/>
    <n v="1119.42"/>
    <n v="559.71"/>
    <n v="30"/>
    <x v="0"/>
    <x v="0"/>
    <n v="11"/>
  </r>
  <r>
    <x v="1309"/>
    <x v="1260"/>
    <x v="1"/>
    <s v="ATB-V"/>
    <s v="J01XX08"/>
    <d v="2018-11-20T14:11:19"/>
    <n v="0.5"/>
    <n v="1119.42"/>
    <n v="559.71"/>
    <n v="30"/>
    <x v="0"/>
    <x v="0"/>
    <n v="11"/>
  </r>
  <r>
    <x v="1309"/>
    <x v="1260"/>
    <x v="1"/>
    <s v="ATB-V"/>
    <s v="J01XX08"/>
    <d v="2018-11-26T08:52:10"/>
    <n v="1"/>
    <n v="1119.42"/>
    <n v="1119.42"/>
    <n v="30"/>
    <x v="0"/>
    <x v="0"/>
    <n v="11"/>
  </r>
  <r>
    <x v="0"/>
    <x v="0"/>
    <x v="0"/>
    <s v="HVLP"/>
    <s v="V07AB"/>
    <d v="2018-01-19T11:37:24"/>
    <n v="1"/>
    <n v="72.040000000000006"/>
    <n v="72.040000000000006"/>
    <n v="30"/>
    <x v="1"/>
    <x v="0"/>
    <n v="1"/>
  </r>
  <r>
    <x v="1310"/>
    <x v="1261"/>
    <x v="1"/>
    <s v="ATB-V"/>
    <s v="J01MA03"/>
    <d v="2018-01-05T12:43:38"/>
    <n v="1"/>
    <n v="320.32"/>
    <n v="320.32"/>
    <n v="30"/>
    <x v="1"/>
    <x v="0"/>
    <n v="1"/>
  </r>
  <r>
    <x v="2"/>
    <x v="2"/>
    <x v="0"/>
    <s v="HVLP"/>
    <s v="R05CB01"/>
    <d v="2018-04-12T13:27:48"/>
    <n v="3"/>
    <n v="72.25"/>
    <n v="216.75"/>
    <n v="30"/>
    <x v="1"/>
    <x v="0"/>
    <n v="4"/>
  </r>
  <r>
    <x v="2"/>
    <x v="2"/>
    <x v="0"/>
    <s v="HVLP"/>
    <s v="R05CB01"/>
    <d v="2018-04-13T11:47:55"/>
    <n v="2"/>
    <n v="72.95"/>
    <n v="145.9"/>
    <n v="30"/>
    <x v="1"/>
    <x v="0"/>
    <n v="4"/>
  </r>
  <r>
    <x v="2"/>
    <x v="2"/>
    <x v="0"/>
    <s v="HVLP"/>
    <s v="R05CB01"/>
    <d v="2018-04-19T12:43:49"/>
    <n v="1"/>
    <n v="72.25"/>
    <n v="72.25"/>
    <n v="30"/>
    <x v="1"/>
    <x v="0"/>
    <n v="4"/>
  </r>
  <r>
    <x v="2"/>
    <x v="2"/>
    <x v="0"/>
    <s v="HVLP"/>
    <s v="R05CB01"/>
    <d v="2018-04-26T13:00:27"/>
    <n v="2"/>
    <n v="72.25"/>
    <n v="144.5"/>
    <n v="30"/>
    <x v="1"/>
    <x v="0"/>
    <n v="4"/>
  </r>
  <r>
    <x v="2"/>
    <x v="2"/>
    <x v="0"/>
    <s v="HVLP"/>
    <s v="R05CB01"/>
    <d v="2019-06-14T10:48:22"/>
    <n v="2"/>
    <n v="71.72"/>
    <n v="143.44"/>
    <n v="30"/>
    <x v="1"/>
    <x v="1"/>
    <n v="6"/>
  </r>
  <r>
    <x v="2"/>
    <x v="2"/>
    <x v="0"/>
    <s v="HVLP"/>
    <s v="R05CB01"/>
    <d v="2019-06-14T11:01:18"/>
    <n v="2"/>
    <n v="71.72"/>
    <n v="143.44"/>
    <n v="30"/>
    <x v="1"/>
    <x v="1"/>
    <n v="6"/>
  </r>
  <r>
    <x v="3"/>
    <x v="3"/>
    <x v="0"/>
    <s v="HVLP"/>
    <s v="R05CB01"/>
    <d v="2018-10-29T10:09:44"/>
    <n v="1"/>
    <n v="120.46"/>
    <n v="120.46"/>
    <n v="30"/>
    <x v="1"/>
    <x v="0"/>
    <n v="10"/>
  </r>
  <r>
    <x v="3"/>
    <x v="3"/>
    <x v="0"/>
    <s v="HVLP"/>
    <s v="R05CB01"/>
    <d v="2018-10-29T10:09:44"/>
    <n v="1"/>
    <n v="120.46"/>
    <n v="120.46"/>
    <n v="30"/>
    <x v="1"/>
    <x v="0"/>
    <n v="10"/>
  </r>
  <r>
    <x v="6"/>
    <x v="6"/>
    <x v="0"/>
    <s v="HVLP"/>
    <s v="C07AB04"/>
    <d v="2019-10-24T13:33:23"/>
    <n v="1"/>
    <n v="115.3"/>
    <n v="115.3"/>
    <n v="30"/>
    <x v="1"/>
    <x v="1"/>
    <n v="10"/>
  </r>
  <r>
    <x v="8"/>
    <x v="8"/>
    <x v="0"/>
    <s v="HVLP"/>
    <s v="B03BB01"/>
    <d v="2018-01-12T13:16:29"/>
    <n v="1"/>
    <n v="83.55"/>
    <n v="83.55"/>
    <n v="30"/>
    <x v="1"/>
    <x v="0"/>
    <n v="1"/>
  </r>
  <r>
    <x v="8"/>
    <x v="8"/>
    <x v="0"/>
    <s v="HVLP"/>
    <s v="B03BB01"/>
    <d v="2018-03-02T07:58:56"/>
    <n v="1"/>
    <n v="83.95"/>
    <n v="83.95"/>
    <n v="30"/>
    <x v="1"/>
    <x v="0"/>
    <n v="3"/>
  </r>
  <r>
    <x v="8"/>
    <x v="8"/>
    <x v="0"/>
    <s v="HVLP"/>
    <s v="B03BB01"/>
    <d v="2018-03-07T11:26:51"/>
    <n v="1"/>
    <n v="83.95"/>
    <n v="83.95"/>
    <n v="30"/>
    <x v="1"/>
    <x v="0"/>
    <n v="3"/>
  </r>
  <r>
    <x v="8"/>
    <x v="8"/>
    <x v="0"/>
    <s v="HVLP"/>
    <s v="B03BB01"/>
    <d v="2018-04-19T12:43:49"/>
    <n v="1"/>
    <n v="83.95"/>
    <n v="83.95"/>
    <n v="30"/>
    <x v="1"/>
    <x v="0"/>
    <n v="4"/>
  </r>
  <r>
    <x v="8"/>
    <x v="8"/>
    <x v="0"/>
    <s v="HVLP"/>
    <s v="B03BB01"/>
    <d v="2018-04-20T11:58:13"/>
    <n v="1"/>
    <n v="83.95"/>
    <n v="83.95"/>
    <n v="30"/>
    <x v="1"/>
    <x v="0"/>
    <n v="4"/>
  </r>
  <r>
    <x v="8"/>
    <x v="8"/>
    <x v="0"/>
    <s v="HVLP"/>
    <s v="B03BB01"/>
    <d v="2018-04-20T11:58:13"/>
    <n v="1"/>
    <n v="83.95"/>
    <n v="83.95"/>
    <n v="30"/>
    <x v="1"/>
    <x v="0"/>
    <n v="4"/>
  </r>
  <r>
    <x v="8"/>
    <x v="8"/>
    <x v="0"/>
    <s v="HVLP"/>
    <s v="B03BB01"/>
    <d v="2018-06-25T12:05:39"/>
    <n v="1"/>
    <n v="83.95"/>
    <n v="83.95"/>
    <n v="30"/>
    <x v="1"/>
    <x v="0"/>
    <n v="6"/>
  </r>
  <r>
    <x v="8"/>
    <x v="8"/>
    <x v="0"/>
    <s v="HVLP"/>
    <s v="B03BB01"/>
    <d v="2018-07-11T11:57:29"/>
    <n v="1"/>
    <n v="83.95"/>
    <n v="83.95"/>
    <n v="30"/>
    <x v="1"/>
    <x v="0"/>
    <n v="7"/>
  </r>
  <r>
    <x v="8"/>
    <x v="8"/>
    <x v="0"/>
    <s v="HVLP"/>
    <s v="B03BB01"/>
    <d v="2018-07-13T12:52:04"/>
    <n v="2"/>
    <n v="83.95"/>
    <n v="167.9"/>
    <n v="30"/>
    <x v="1"/>
    <x v="0"/>
    <n v="7"/>
  </r>
  <r>
    <x v="8"/>
    <x v="8"/>
    <x v="0"/>
    <s v="HVLP"/>
    <s v="B03BB01"/>
    <d v="2018-08-07T12:38:43"/>
    <n v="1"/>
    <n v="83.95"/>
    <n v="83.95"/>
    <n v="30"/>
    <x v="1"/>
    <x v="0"/>
    <n v="8"/>
  </r>
  <r>
    <x v="8"/>
    <x v="8"/>
    <x v="0"/>
    <s v="HVLP"/>
    <s v="B03BB01"/>
    <d v="2018-08-16T13:00:25"/>
    <n v="1"/>
    <n v="83.95"/>
    <n v="83.95"/>
    <n v="30"/>
    <x v="1"/>
    <x v="0"/>
    <n v="8"/>
  </r>
  <r>
    <x v="8"/>
    <x v="8"/>
    <x v="0"/>
    <s v="HVLP"/>
    <s v="B03BB01"/>
    <d v="2018-08-24T12:48:01"/>
    <n v="1"/>
    <n v="83.95"/>
    <n v="83.95"/>
    <n v="30"/>
    <x v="1"/>
    <x v="0"/>
    <n v="8"/>
  </r>
  <r>
    <x v="8"/>
    <x v="8"/>
    <x v="0"/>
    <s v="HVLP"/>
    <s v="B03BB01"/>
    <d v="2018-09-10T09:27:07"/>
    <n v="2"/>
    <n v="83.95"/>
    <n v="167.9"/>
    <n v="30"/>
    <x v="1"/>
    <x v="0"/>
    <n v="9"/>
  </r>
  <r>
    <x v="8"/>
    <x v="8"/>
    <x v="0"/>
    <s v="HVLP"/>
    <s v="B03BB01"/>
    <d v="2018-10-01T13:23:02"/>
    <n v="1"/>
    <n v="83.95"/>
    <n v="83.95"/>
    <n v="30"/>
    <x v="1"/>
    <x v="0"/>
    <n v="10"/>
  </r>
  <r>
    <x v="8"/>
    <x v="8"/>
    <x v="0"/>
    <s v="HVLP"/>
    <s v="B03BB01"/>
    <d v="2018-10-10T13:10:48"/>
    <n v="1"/>
    <n v="83.95"/>
    <n v="83.95"/>
    <n v="30"/>
    <x v="1"/>
    <x v="0"/>
    <n v="10"/>
  </r>
  <r>
    <x v="8"/>
    <x v="8"/>
    <x v="0"/>
    <s v="HVLP"/>
    <s v="B03BB01"/>
    <d v="2018-10-19T09:26:28"/>
    <n v="1"/>
    <n v="83.95"/>
    <n v="83.95"/>
    <n v="30"/>
    <x v="1"/>
    <x v="0"/>
    <n v="10"/>
  </r>
  <r>
    <x v="8"/>
    <x v="8"/>
    <x v="0"/>
    <s v="HVLP"/>
    <s v="B03BB01"/>
    <d v="2018-10-30T10:33:54"/>
    <n v="1"/>
    <n v="83.95"/>
    <n v="83.95"/>
    <n v="30"/>
    <x v="1"/>
    <x v="0"/>
    <n v="10"/>
  </r>
  <r>
    <x v="8"/>
    <x v="8"/>
    <x v="0"/>
    <s v="HVLP"/>
    <s v="B03BB01"/>
    <d v="2018-11-09T12:07:10"/>
    <n v="2"/>
    <n v="83.95"/>
    <n v="167.9"/>
    <n v="30"/>
    <x v="1"/>
    <x v="0"/>
    <n v="11"/>
  </r>
  <r>
    <x v="8"/>
    <x v="8"/>
    <x v="0"/>
    <s v="HVLP"/>
    <s v="B03BB01"/>
    <d v="2018-11-23T10:30:57"/>
    <n v="2"/>
    <n v="83.95"/>
    <n v="167.9"/>
    <n v="30"/>
    <x v="1"/>
    <x v="0"/>
    <n v="11"/>
  </r>
  <r>
    <x v="8"/>
    <x v="8"/>
    <x v="0"/>
    <s v="HVLP"/>
    <s v="B03BB01"/>
    <d v="2018-11-23T12:36:53"/>
    <n v="2"/>
    <n v="83.95"/>
    <n v="167.9"/>
    <n v="30"/>
    <x v="1"/>
    <x v="0"/>
    <n v="11"/>
  </r>
  <r>
    <x v="8"/>
    <x v="8"/>
    <x v="0"/>
    <s v="HVLP"/>
    <s v="B03BB01"/>
    <d v="2018-12-14T13:05:15"/>
    <n v="2"/>
    <n v="83.95"/>
    <n v="167.9"/>
    <n v="30"/>
    <x v="1"/>
    <x v="0"/>
    <n v="12"/>
  </r>
  <r>
    <x v="8"/>
    <x v="8"/>
    <x v="0"/>
    <s v="HVLP"/>
    <s v="B03BB01"/>
    <d v="2018-12-19T10:18:35"/>
    <n v="2"/>
    <n v="83.95"/>
    <n v="167.9"/>
    <n v="30"/>
    <x v="1"/>
    <x v="0"/>
    <n v="12"/>
  </r>
  <r>
    <x v="8"/>
    <x v="8"/>
    <x v="0"/>
    <s v="HVLP"/>
    <s v="B03BB01"/>
    <d v="2019-02-01T10:55:03"/>
    <n v="1"/>
    <n v="83.95"/>
    <n v="83.95"/>
    <n v="30"/>
    <x v="1"/>
    <x v="1"/>
    <n v="2"/>
  </r>
  <r>
    <x v="8"/>
    <x v="8"/>
    <x v="0"/>
    <s v="HVLP"/>
    <s v="B03BB01"/>
    <d v="2019-02-22T10:56:50"/>
    <n v="2"/>
    <n v="83.95"/>
    <n v="167.9"/>
    <n v="30"/>
    <x v="1"/>
    <x v="1"/>
    <n v="2"/>
  </r>
  <r>
    <x v="8"/>
    <x v="8"/>
    <x v="0"/>
    <s v="HVLP"/>
    <s v="B03BB01"/>
    <d v="2019-03-05T13:03:09"/>
    <n v="2"/>
    <n v="83.95"/>
    <n v="167.9"/>
    <n v="30"/>
    <x v="1"/>
    <x v="1"/>
    <n v="3"/>
  </r>
  <r>
    <x v="8"/>
    <x v="8"/>
    <x v="0"/>
    <s v="HVLP"/>
    <s v="B03BB01"/>
    <d v="2019-05-31T11:53:38"/>
    <n v="2"/>
    <n v="83.95"/>
    <n v="167.9"/>
    <n v="30"/>
    <x v="1"/>
    <x v="1"/>
    <n v="5"/>
  </r>
  <r>
    <x v="8"/>
    <x v="8"/>
    <x v="0"/>
    <s v="HVLP"/>
    <s v="B03BB01"/>
    <d v="2019-06-14T10:48:22"/>
    <n v="2"/>
    <n v="83.95"/>
    <n v="167.9"/>
    <n v="30"/>
    <x v="1"/>
    <x v="1"/>
    <n v="6"/>
  </r>
  <r>
    <x v="8"/>
    <x v="8"/>
    <x v="0"/>
    <s v="HVLP"/>
    <s v="B03BB01"/>
    <d v="2019-06-21T12:31:51"/>
    <n v="1"/>
    <n v="83.14"/>
    <n v="83.14"/>
    <n v="30"/>
    <x v="1"/>
    <x v="1"/>
    <n v="6"/>
  </r>
  <r>
    <x v="8"/>
    <x v="8"/>
    <x v="0"/>
    <s v="HVLP"/>
    <s v="B03BB01"/>
    <d v="2019-06-28T10:29:07"/>
    <n v="2"/>
    <n v="83.14"/>
    <n v="166.28"/>
    <n v="30"/>
    <x v="1"/>
    <x v="1"/>
    <n v="6"/>
  </r>
  <r>
    <x v="8"/>
    <x v="8"/>
    <x v="0"/>
    <s v="HVLP"/>
    <s v="B03BB01"/>
    <d v="2019-08-09T13:06:30"/>
    <n v="2"/>
    <n v="83.88"/>
    <n v="167.76"/>
    <n v="30"/>
    <x v="1"/>
    <x v="1"/>
    <n v="8"/>
  </r>
  <r>
    <x v="8"/>
    <x v="8"/>
    <x v="0"/>
    <s v="HVLP"/>
    <s v="B03BB01"/>
    <d v="2019-08-30T07:46:41"/>
    <n v="2"/>
    <n v="83.88"/>
    <n v="167.76"/>
    <n v="30"/>
    <x v="1"/>
    <x v="1"/>
    <n v="8"/>
  </r>
  <r>
    <x v="8"/>
    <x v="8"/>
    <x v="0"/>
    <s v="HVLP"/>
    <s v="B03BB01"/>
    <d v="2019-09-13T13:26:35"/>
    <n v="2"/>
    <n v="83.85"/>
    <n v="167.7"/>
    <n v="30"/>
    <x v="1"/>
    <x v="1"/>
    <n v="9"/>
  </r>
  <r>
    <x v="8"/>
    <x v="8"/>
    <x v="0"/>
    <s v="HVLP"/>
    <s v="B03BB01"/>
    <d v="2019-10-21T09:51:48"/>
    <n v="1"/>
    <n v="83.85"/>
    <n v="83.85"/>
    <n v="30"/>
    <x v="1"/>
    <x v="1"/>
    <n v="10"/>
  </r>
  <r>
    <x v="8"/>
    <x v="8"/>
    <x v="0"/>
    <s v="HVLP"/>
    <s v="B03BB01"/>
    <d v="2019-10-24T12:45:53"/>
    <n v="1"/>
    <n v="83.85"/>
    <n v="83.85"/>
    <n v="30"/>
    <x v="1"/>
    <x v="1"/>
    <n v="10"/>
  </r>
  <r>
    <x v="8"/>
    <x v="8"/>
    <x v="0"/>
    <s v="HVLP"/>
    <s v="B03BB01"/>
    <d v="2019-10-24T12:45:53"/>
    <n v="1"/>
    <n v="83.85"/>
    <n v="83.85"/>
    <n v="30"/>
    <x v="1"/>
    <x v="1"/>
    <n v="10"/>
  </r>
  <r>
    <x v="8"/>
    <x v="8"/>
    <x v="0"/>
    <s v="HVLP"/>
    <s v="B03BB01"/>
    <d v="2019-11-01T11:17:31"/>
    <n v="2"/>
    <n v="83.85"/>
    <n v="167.7"/>
    <n v="30"/>
    <x v="1"/>
    <x v="1"/>
    <n v="11"/>
  </r>
  <r>
    <x v="8"/>
    <x v="8"/>
    <x v="0"/>
    <s v="HVLP"/>
    <s v="B03BB01"/>
    <d v="2019-11-25T11:52:27"/>
    <n v="2"/>
    <n v="83.85"/>
    <n v="167.7"/>
    <n v="30"/>
    <x v="1"/>
    <x v="1"/>
    <n v="11"/>
  </r>
  <r>
    <x v="8"/>
    <x v="8"/>
    <x v="0"/>
    <s v="HVLP"/>
    <s v="B03BB01"/>
    <d v="2019-12-06T12:59:52"/>
    <n v="2"/>
    <n v="83.85"/>
    <n v="167.7"/>
    <n v="30"/>
    <x v="1"/>
    <x v="1"/>
    <n v="12"/>
  </r>
  <r>
    <x v="8"/>
    <x v="8"/>
    <x v="0"/>
    <s v="HVLP"/>
    <s v="B03BB01"/>
    <d v="2019-12-18T11:29:28"/>
    <n v="2"/>
    <n v="83.85"/>
    <n v="167.7"/>
    <n v="30"/>
    <x v="1"/>
    <x v="1"/>
    <n v="12"/>
  </r>
  <r>
    <x v="8"/>
    <x v="8"/>
    <x v="0"/>
    <s v="HVLP"/>
    <s v="B03BB01"/>
    <d v="2019-12-20T09:44:21"/>
    <n v="1"/>
    <n v="83.85"/>
    <n v="83.85"/>
    <n v="30"/>
    <x v="1"/>
    <x v="1"/>
    <n v="12"/>
  </r>
  <r>
    <x v="10"/>
    <x v="10"/>
    <x v="0"/>
    <s v="HVLP"/>
    <s v="A10AB01"/>
    <d v="2018-02-28T13:16:48"/>
    <n v="1"/>
    <n v="629.66"/>
    <n v="629.66"/>
    <n v="30"/>
    <x v="1"/>
    <x v="0"/>
    <n v="2"/>
  </r>
  <r>
    <x v="10"/>
    <x v="10"/>
    <x v="0"/>
    <s v="HVLP"/>
    <s v="A10AB01"/>
    <d v="2018-10-22T11:45:48"/>
    <n v="1"/>
    <n v="624.79999999999995"/>
    <n v="624.79999999999995"/>
    <n v="30"/>
    <x v="1"/>
    <x v="0"/>
    <n v="10"/>
  </r>
  <r>
    <x v="10"/>
    <x v="10"/>
    <x v="0"/>
    <s v="HVLP"/>
    <s v="A10AB01"/>
    <d v="2018-11-12T12:14:06"/>
    <n v="1"/>
    <n v="625.38"/>
    <n v="625.38"/>
    <n v="30"/>
    <x v="1"/>
    <x v="0"/>
    <n v="11"/>
  </r>
  <r>
    <x v="10"/>
    <x v="10"/>
    <x v="0"/>
    <s v="HVLP"/>
    <s v="A10AB01"/>
    <d v="2019-02-01T10:55:03"/>
    <n v="1"/>
    <n v="629.66"/>
    <n v="629.66"/>
    <n v="30"/>
    <x v="1"/>
    <x v="1"/>
    <n v="2"/>
  </r>
  <r>
    <x v="10"/>
    <x v="10"/>
    <x v="0"/>
    <s v="HVLP"/>
    <s v="A10AB01"/>
    <d v="2019-03-04T09:29:55"/>
    <n v="1"/>
    <n v="624.86"/>
    <n v="624.86"/>
    <n v="30"/>
    <x v="1"/>
    <x v="1"/>
    <n v="3"/>
  </r>
  <r>
    <x v="10"/>
    <x v="10"/>
    <x v="0"/>
    <s v="HVLP"/>
    <s v="A10AB01"/>
    <d v="2019-03-25T09:54:39"/>
    <n v="1"/>
    <n v="629.66"/>
    <n v="629.66"/>
    <n v="30"/>
    <x v="1"/>
    <x v="1"/>
    <n v="3"/>
  </r>
  <r>
    <x v="10"/>
    <x v="10"/>
    <x v="0"/>
    <s v="HVLP"/>
    <s v="A10AB01"/>
    <d v="2019-04-08T10:30:16"/>
    <n v="1"/>
    <n v="624.86"/>
    <n v="624.86"/>
    <n v="30"/>
    <x v="1"/>
    <x v="1"/>
    <n v="4"/>
  </r>
  <r>
    <x v="10"/>
    <x v="10"/>
    <x v="0"/>
    <s v="HVLP"/>
    <s v="A10AB01"/>
    <d v="2019-05-31T11:53:38"/>
    <n v="1"/>
    <n v="624.79999999999995"/>
    <n v="624.79999999999995"/>
    <n v="30"/>
    <x v="1"/>
    <x v="1"/>
    <n v="5"/>
  </r>
  <r>
    <x v="10"/>
    <x v="10"/>
    <x v="0"/>
    <s v="HVLP"/>
    <s v="A10AB01"/>
    <d v="2019-09-20T13:05:39"/>
    <n v="1"/>
    <n v="624.16"/>
    <n v="624.16"/>
    <n v="30"/>
    <x v="1"/>
    <x v="1"/>
    <n v="9"/>
  </r>
  <r>
    <x v="10"/>
    <x v="10"/>
    <x v="0"/>
    <s v="HVLP"/>
    <s v="A10AB01"/>
    <d v="2019-10-18T11:40:49"/>
    <n v="1"/>
    <n v="625.38"/>
    <n v="625.38"/>
    <n v="30"/>
    <x v="1"/>
    <x v="1"/>
    <n v="10"/>
  </r>
  <r>
    <x v="10"/>
    <x v="10"/>
    <x v="0"/>
    <s v="HVLP"/>
    <s v="A10AB01"/>
    <d v="2019-10-29T13:56:22"/>
    <n v="1"/>
    <n v="625.38"/>
    <n v="625.38"/>
    <n v="30"/>
    <x v="1"/>
    <x v="1"/>
    <n v="10"/>
  </r>
  <r>
    <x v="10"/>
    <x v="10"/>
    <x v="0"/>
    <s v="HVLP"/>
    <s v="A10AB01"/>
    <d v="2019-11-12T10:38:03"/>
    <n v="1"/>
    <n v="625.38"/>
    <n v="625.38"/>
    <n v="30"/>
    <x v="1"/>
    <x v="1"/>
    <n v="11"/>
  </r>
  <r>
    <x v="12"/>
    <x v="12"/>
    <x v="0"/>
    <s v="HVLP"/>
    <s v="C01CA24"/>
    <d v="2018-01-12T13:16:29"/>
    <n v="1"/>
    <n v="86.44"/>
    <n v="86.44"/>
    <n v="30"/>
    <x v="1"/>
    <x v="0"/>
    <n v="1"/>
  </r>
  <r>
    <x v="12"/>
    <x v="12"/>
    <x v="0"/>
    <s v="HVLP"/>
    <s v="C01CA24"/>
    <d v="2018-09-10T09:27:07"/>
    <n v="1"/>
    <n v="86.43"/>
    <n v="86.43"/>
    <n v="30"/>
    <x v="1"/>
    <x v="0"/>
    <n v="9"/>
  </r>
  <r>
    <x v="12"/>
    <x v="12"/>
    <x v="0"/>
    <s v="HVLP"/>
    <s v="C01CA24"/>
    <d v="2018-12-10T12:20:23"/>
    <n v="1"/>
    <n v="86.43"/>
    <n v="86.43"/>
    <n v="30"/>
    <x v="1"/>
    <x v="0"/>
    <n v="12"/>
  </r>
  <r>
    <x v="12"/>
    <x v="12"/>
    <x v="0"/>
    <s v="HVLP"/>
    <s v="C01CA24"/>
    <d v="2019-01-30T13:32:58"/>
    <n v="2"/>
    <n v="72.92"/>
    <n v="145.84"/>
    <n v="30"/>
    <x v="1"/>
    <x v="1"/>
    <n v="1"/>
  </r>
  <r>
    <x v="12"/>
    <x v="12"/>
    <x v="0"/>
    <s v="HVLP"/>
    <s v="C01CA24"/>
    <d v="2019-06-14T10:48:22"/>
    <n v="1"/>
    <n v="72.599999999999994"/>
    <n v="72.599999999999994"/>
    <n v="30"/>
    <x v="1"/>
    <x v="1"/>
    <n v="6"/>
  </r>
  <r>
    <x v="12"/>
    <x v="12"/>
    <x v="0"/>
    <s v="HVLP"/>
    <s v="C01CA24"/>
    <d v="2019-07-03T09:15:28"/>
    <n v="1"/>
    <n v="72.569999999999993"/>
    <n v="72.569999999999993"/>
    <n v="30"/>
    <x v="1"/>
    <x v="1"/>
    <n v="7"/>
  </r>
  <r>
    <x v="12"/>
    <x v="12"/>
    <x v="0"/>
    <s v="HVLP"/>
    <s v="C01CA24"/>
    <d v="2019-10-24T12:45:53"/>
    <n v="1"/>
    <n v="72.569999999999993"/>
    <n v="72.569999999999993"/>
    <n v="30"/>
    <x v="1"/>
    <x v="1"/>
    <n v="10"/>
  </r>
  <r>
    <x v="12"/>
    <x v="12"/>
    <x v="0"/>
    <s v="HVLP"/>
    <s v="C01CA24"/>
    <d v="2019-12-09T09:51:52"/>
    <n v="1"/>
    <n v="72.569999999999993"/>
    <n v="72.569999999999993"/>
    <n v="30"/>
    <x v="1"/>
    <x v="1"/>
    <n v="12"/>
  </r>
  <r>
    <x v="13"/>
    <x v="13"/>
    <x v="0"/>
    <s v="HVLP"/>
    <s v="D07AC14"/>
    <d v="2018-11-20T12:06:46"/>
    <n v="2"/>
    <n v="57.39"/>
    <n v="114.78"/>
    <n v="30"/>
    <x v="1"/>
    <x v="0"/>
    <n v="11"/>
  </r>
  <r>
    <x v="13"/>
    <x v="13"/>
    <x v="0"/>
    <s v="HVLP"/>
    <s v="D07AC14"/>
    <d v="2018-11-29T12:30:10"/>
    <n v="1"/>
    <n v="57.39"/>
    <n v="57.39"/>
    <n v="30"/>
    <x v="1"/>
    <x v="0"/>
    <n v="11"/>
  </r>
  <r>
    <x v="13"/>
    <x v="13"/>
    <x v="0"/>
    <s v="HVLP"/>
    <s v="D07AC14"/>
    <d v="2019-03-19T14:22:57"/>
    <n v="1"/>
    <n v="57.39"/>
    <n v="57.39"/>
    <n v="30"/>
    <x v="1"/>
    <x v="1"/>
    <n v="3"/>
  </r>
  <r>
    <x v="17"/>
    <x v="17"/>
    <x v="0"/>
    <s v="HVLP"/>
    <s v="C05CX"/>
    <d v="2018-01-16T13:55:22"/>
    <n v="1"/>
    <n v="130.35"/>
    <n v="130.35"/>
    <n v="30"/>
    <x v="1"/>
    <x v="0"/>
    <n v="1"/>
  </r>
  <r>
    <x v="18"/>
    <x v="18"/>
    <x v="0"/>
    <s v="HVLP"/>
    <s v="C05CX"/>
    <d v="2018-01-22T13:43:26"/>
    <n v="3"/>
    <n v="66.989999999999995"/>
    <n v="200.97"/>
    <n v="30"/>
    <x v="1"/>
    <x v="0"/>
    <n v="1"/>
  </r>
  <r>
    <x v="17"/>
    <x v="17"/>
    <x v="0"/>
    <s v="HVLP"/>
    <s v="C05CX"/>
    <d v="2018-02-02T10:37:13"/>
    <n v="1"/>
    <n v="137.82"/>
    <n v="137.82"/>
    <n v="30"/>
    <x v="1"/>
    <x v="0"/>
    <n v="2"/>
  </r>
  <r>
    <x v="17"/>
    <x v="17"/>
    <x v="0"/>
    <s v="HVLP"/>
    <s v="C05CX"/>
    <d v="2018-02-02T10:37:13"/>
    <n v="1"/>
    <n v="116.52"/>
    <n v="116.52"/>
    <n v="30"/>
    <x v="1"/>
    <x v="0"/>
    <n v="2"/>
  </r>
  <r>
    <x v="18"/>
    <x v="18"/>
    <x v="0"/>
    <s v="HVLP"/>
    <s v="C05CX"/>
    <d v="2018-02-05T14:40:14"/>
    <n v="1"/>
    <n v="52.59"/>
    <n v="52.59"/>
    <n v="30"/>
    <x v="1"/>
    <x v="0"/>
    <n v="2"/>
  </r>
  <r>
    <x v="17"/>
    <x v="17"/>
    <x v="0"/>
    <s v="HVLP"/>
    <s v="C05CX"/>
    <d v="2018-05-18T13:38:52"/>
    <n v="1"/>
    <n v="116.52"/>
    <n v="116.52"/>
    <n v="30"/>
    <x v="1"/>
    <x v="0"/>
    <n v="5"/>
  </r>
  <r>
    <x v="17"/>
    <x v="17"/>
    <x v="0"/>
    <s v="HVLP"/>
    <s v="C05CX"/>
    <d v="2018-05-23T12:40:17"/>
    <n v="1"/>
    <n v="116.52"/>
    <n v="116.52"/>
    <n v="30"/>
    <x v="1"/>
    <x v="0"/>
    <n v="5"/>
  </r>
  <r>
    <x v="17"/>
    <x v="17"/>
    <x v="0"/>
    <s v="HVLP"/>
    <s v="C05CX"/>
    <d v="2018-08-17T10:09:41"/>
    <n v="1"/>
    <n v="136.87"/>
    <n v="136.87"/>
    <n v="30"/>
    <x v="1"/>
    <x v="0"/>
    <n v="8"/>
  </r>
  <r>
    <x v="17"/>
    <x v="17"/>
    <x v="0"/>
    <s v="HVLP"/>
    <s v="C05CX"/>
    <d v="2018-09-12T13:13:41"/>
    <n v="1"/>
    <n v="136.87"/>
    <n v="136.87"/>
    <n v="30"/>
    <x v="1"/>
    <x v="0"/>
    <n v="9"/>
  </r>
  <r>
    <x v="18"/>
    <x v="18"/>
    <x v="0"/>
    <s v="HVLP"/>
    <s v="C05CX"/>
    <d v="2018-11-21T14:00:09"/>
    <n v="1"/>
    <n v="66.92"/>
    <n v="66.92"/>
    <n v="30"/>
    <x v="1"/>
    <x v="0"/>
    <n v="11"/>
  </r>
  <r>
    <x v="17"/>
    <x v="17"/>
    <x v="0"/>
    <s v="HVLP"/>
    <s v="C05CX"/>
    <d v="2018-11-23T12:36:53"/>
    <n v="2"/>
    <n v="136.87"/>
    <n v="273.74"/>
    <n v="30"/>
    <x v="1"/>
    <x v="0"/>
    <n v="11"/>
  </r>
  <r>
    <x v="17"/>
    <x v="17"/>
    <x v="0"/>
    <s v="HVLP"/>
    <s v="C05CX"/>
    <d v="2018-11-26T13:27:14"/>
    <n v="1"/>
    <n v="136.87"/>
    <n v="136.87"/>
    <n v="30"/>
    <x v="1"/>
    <x v="0"/>
    <n v="11"/>
  </r>
  <r>
    <x v="18"/>
    <x v="18"/>
    <x v="0"/>
    <s v="HVLP"/>
    <s v="C05CX"/>
    <d v="2019-02-14T12:50:29"/>
    <n v="2"/>
    <n v="63.11"/>
    <n v="126.22"/>
    <n v="30"/>
    <x v="1"/>
    <x v="1"/>
    <n v="2"/>
  </r>
  <r>
    <x v="18"/>
    <x v="18"/>
    <x v="0"/>
    <s v="HVLP"/>
    <s v="C05CX"/>
    <d v="2019-02-22T11:43:56"/>
    <n v="1"/>
    <n v="63.11"/>
    <n v="63.11"/>
    <n v="30"/>
    <x v="1"/>
    <x v="1"/>
    <n v="2"/>
  </r>
  <r>
    <x v="18"/>
    <x v="18"/>
    <x v="0"/>
    <s v="HVLP"/>
    <s v="C05CX"/>
    <d v="2019-03-27T09:48:37"/>
    <n v="1"/>
    <n v="63.11"/>
    <n v="63.11"/>
    <n v="30"/>
    <x v="1"/>
    <x v="1"/>
    <n v="3"/>
  </r>
  <r>
    <x v="17"/>
    <x v="17"/>
    <x v="0"/>
    <s v="HVLP"/>
    <s v="C05CX"/>
    <d v="2019-04-05T10:34:47"/>
    <n v="2"/>
    <n v="129.07"/>
    <n v="258.14"/>
    <n v="30"/>
    <x v="1"/>
    <x v="1"/>
    <n v="4"/>
  </r>
  <r>
    <x v="18"/>
    <x v="18"/>
    <x v="0"/>
    <s v="HVLP"/>
    <s v="C05CX"/>
    <d v="2019-05-03T13:33:23"/>
    <n v="1"/>
    <n v="66.92"/>
    <n v="66.92"/>
    <n v="30"/>
    <x v="1"/>
    <x v="1"/>
    <n v="5"/>
  </r>
  <r>
    <x v="18"/>
    <x v="18"/>
    <x v="0"/>
    <s v="HVLP"/>
    <s v="C05CX"/>
    <d v="2019-05-03T13:33:23"/>
    <n v="1"/>
    <n v="66.92"/>
    <n v="66.92"/>
    <n v="30"/>
    <x v="1"/>
    <x v="1"/>
    <n v="5"/>
  </r>
  <r>
    <x v="17"/>
    <x v="17"/>
    <x v="0"/>
    <s v="HVLP"/>
    <s v="C05CX"/>
    <d v="2019-05-07T10:39:28"/>
    <n v="1"/>
    <n v="129.07"/>
    <n v="129.07"/>
    <n v="30"/>
    <x v="1"/>
    <x v="1"/>
    <n v="5"/>
  </r>
  <r>
    <x v="17"/>
    <x v="17"/>
    <x v="0"/>
    <s v="HVLP"/>
    <s v="C05CX"/>
    <d v="2019-06-18T12:33:25"/>
    <n v="2"/>
    <n v="136.87"/>
    <n v="273.74"/>
    <n v="30"/>
    <x v="1"/>
    <x v="1"/>
    <n v="6"/>
  </r>
  <r>
    <x v="18"/>
    <x v="18"/>
    <x v="0"/>
    <s v="HVLP"/>
    <s v="C05CX"/>
    <d v="2019-07-19T10:43:19"/>
    <n v="2"/>
    <n v="66.92"/>
    <n v="133.84"/>
    <n v="30"/>
    <x v="1"/>
    <x v="1"/>
    <n v="7"/>
  </r>
  <r>
    <x v="17"/>
    <x v="17"/>
    <x v="0"/>
    <s v="HVLP"/>
    <s v="C05CX"/>
    <d v="2019-08-30T07:46:41"/>
    <n v="2"/>
    <n v="136.71"/>
    <n v="273.42"/>
    <n v="30"/>
    <x v="1"/>
    <x v="1"/>
    <n v="8"/>
  </r>
  <r>
    <x v="18"/>
    <x v="18"/>
    <x v="0"/>
    <s v="HVLP"/>
    <s v="C05CX"/>
    <d v="2019-09-06T11:46:25"/>
    <n v="2"/>
    <n v="66.849999999999994"/>
    <n v="133.69999999999999"/>
    <n v="30"/>
    <x v="1"/>
    <x v="1"/>
    <n v="9"/>
  </r>
  <r>
    <x v="17"/>
    <x v="17"/>
    <x v="0"/>
    <s v="HVLP"/>
    <s v="C05CX"/>
    <d v="2019-11-11T10:39:20"/>
    <n v="2"/>
    <n v="135.54"/>
    <n v="271.08"/>
    <n v="30"/>
    <x v="1"/>
    <x v="1"/>
    <n v="11"/>
  </r>
  <r>
    <x v="19"/>
    <x v="19"/>
    <x v="0"/>
    <s v="HVLP-R"/>
    <s v="R03DA04"/>
    <d v="2018-10-22T11:45:48"/>
    <n v="1"/>
    <n v="46.5"/>
    <n v="46.5"/>
    <n v="30"/>
    <x v="1"/>
    <x v="0"/>
    <n v="10"/>
  </r>
  <r>
    <x v="19"/>
    <x v="19"/>
    <x v="0"/>
    <s v="HVLP-R"/>
    <s v="R03DA04"/>
    <d v="2018-10-23T09:34:47"/>
    <n v="1"/>
    <n v="46.5"/>
    <n v="46.5"/>
    <n v="30"/>
    <x v="1"/>
    <x v="0"/>
    <n v="10"/>
  </r>
  <r>
    <x v="19"/>
    <x v="19"/>
    <x v="0"/>
    <s v="HVLP-R"/>
    <s v="R03DA04"/>
    <d v="2018-10-29T10:17:30"/>
    <n v="2"/>
    <n v="46.5"/>
    <n v="93"/>
    <n v="30"/>
    <x v="1"/>
    <x v="0"/>
    <n v="10"/>
  </r>
  <r>
    <x v="19"/>
    <x v="19"/>
    <x v="0"/>
    <s v="HVLP-R"/>
    <s v="R03DA04"/>
    <d v="2019-03-15T10:43:12"/>
    <n v="1"/>
    <n v="46.5"/>
    <n v="46.5"/>
    <n v="30"/>
    <x v="1"/>
    <x v="1"/>
    <n v="3"/>
  </r>
  <r>
    <x v="19"/>
    <x v="19"/>
    <x v="0"/>
    <s v="HVLP-R"/>
    <s v="R03DA04"/>
    <d v="2019-04-04T12:04:09"/>
    <n v="1"/>
    <n v="46.96"/>
    <n v="46.96"/>
    <n v="30"/>
    <x v="1"/>
    <x v="1"/>
    <n v="4"/>
  </r>
  <r>
    <x v="20"/>
    <x v="20"/>
    <x v="0"/>
    <s v="HVLP"/>
    <s v="R03DA04"/>
    <d v="2018-11-16T09:37:13"/>
    <n v="1"/>
    <n v="68.27"/>
    <n v="68.27"/>
    <n v="30"/>
    <x v="1"/>
    <x v="0"/>
    <n v="11"/>
  </r>
  <r>
    <x v="20"/>
    <x v="20"/>
    <x v="0"/>
    <s v="HVLP"/>
    <s v="R03DA04"/>
    <d v="2019-03-08T10:45:33"/>
    <n v="1"/>
    <n v="68.95"/>
    <n v="68.95"/>
    <n v="30"/>
    <x v="1"/>
    <x v="1"/>
    <n v="3"/>
  </r>
  <r>
    <x v="20"/>
    <x v="20"/>
    <x v="0"/>
    <s v="HVLP"/>
    <s v="R03DA04"/>
    <d v="2019-03-11T08:16:24"/>
    <n v="1"/>
    <n v="68.27"/>
    <n v="68.27"/>
    <n v="30"/>
    <x v="1"/>
    <x v="1"/>
    <n v="3"/>
  </r>
  <r>
    <x v="21"/>
    <x v="21"/>
    <x v="0"/>
    <s v="HVLP"/>
    <s v="C04AD03"/>
    <d v="2018-03-09T14:11:04"/>
    <n v="2"/>
    <n v="52.36"/>
    <n v="104.72"/>
    <n v="30"/>
    <x v="1"/>
    <x v="0"/>
    <n v="3"/>
  </r>
  <r>
    <x v="21"/>
    <x v="21"/>
    <x v="0"/>
    <s v="HVLP"/>
    <s v="C04AD03"/>
    <d v="2018-03-21T11:06:02"/>
    <n v="1"/>
    <n v="52.36"/>
    <n v="52.36"/>
    <n v="30"/>
    <x v="1"/>
    <x v="0"/>
    <n v="3"/>
  </r>
  <r>
    <x v="23"/>
    <x v="23"/>
    <x v="0"/>
    <s v="HVLP"/>
    <s v="C08CA01"/>
    <d v="2018-01-23T13:09:59"/>
    <n v="1"/>
    <n v="53.97"/>
    <n v="53.97"/>
    <n v="30"/>
    <x v="1"/>
    <x v="0"/>
    <n v="1"/>
  </r>
  <r>
    <x v="23"/>
    <x v="23"/>
    <x v="0"/>
    <s v="HVLP"/>
    <s v="C08CA01"/>
    <d v="2018-02-12T13:13:50"/>
    <n v="1"/>
    <n v="53.91"/>
    <n v="53.91"/>
    <n v="30"/>
    <x v="1"/>
    <x v="0"/>
    <n v="2"/>
  </r>
  <r>
    <x v="23"/>
    <x v="23"/>
    <x v="0"/>
    <s v="HVLP"/>
    <s v="C08CA01"/>
    <d v="2018-02-12T13:13:50"/>
    <n v="1"/>
    <n v="53.91"/>
    <n v="53.91"/>
    <n v="30"/>
    <x v="1"/>
    <x v="0"/>
    <n v="2"/>
  </r>
  <r>
    <x v="23"/>
    <x v="23"/>
    <x v="0"/>
    <s v="HVLP"/>
    <s v="C08CA01"/>
    <d v="2018-02-13T12:47:51"/>
    <n v="1"/>
    <n v="53.91"/>
    <n v="53.91"/>
    <n v="30"/>
    <x v="1"/>
    <x v="0"/>
    <n v="2"/>
  </r>
  <r>
    <x v="23"/>
    <x v="23"/>
    <x v="0"/>
    <s v="HVLP"/>
    <s v="C08CA01"/>
    <d v="2018-11-02T10:37:12"/>
    <n v="2"/>
    <n v="53.97"/>
    <n v="107.94"/>
    <n v="30"/>
    <x v="1"/>
    <x v="0"/>
    <n v="11"/>
  </r>
  <r>
    <x v="23"/>
    <x v="23"/>
    <x v="0"/>
    <s v="HVLP"/>
    <s v="C08CA01"/>
    <d v="2019-09-27T13:09:48"/>
    <n v="1"/>
    <n v="54.19"/>
    <n v="54.19"/>
    <n v="30"/>
    <x v="1"/>
    <x v="1"/>
    <n v="9"/>
  </r>
  <r>
    <x v="24"/>
    <x v="24"/>
    <x v="0"/>
    <s v="HVLP"/>
    <s v="C08CA01"/>
    <d v="2018-01-19T11:37:24"/>
    <n v="1"/>
    <n v="8.67"/>
    <n v="8.67"/>
    <n v="30"/>
    <x v="1"/>
    <x v="0"/>
    <n v="1"/>
  </r>
  <r>
    <x v="25"/>
    <x v="25"/>
    <x v="0"/>
    <s v="HVLP"/>
    <s v="C08CA01"/>
    <d v="2018-01-25T13:19:36"/>
    <n v="1"/>
    <n v="21.21"/>
    <n v="21.21"/>
    <n v="30"/>
    <x v="1"/>
    <x v="0"/>
    <n v="1"/>
  </r>
  <r>
    <x v="24"/>
    <x v="24"/>
    <x v="0"/>
    <s v="HVLP"/>
    <s v="C08CA01"/>
    <d v="2018-02-05T14:40:14"/>
    <n v="1"/>
    <n v="8.6999999999999993"/>
    <n v="8.6999999999999993"/>
    <n v="30"/>
    <x v="1"/>
    <x v="0"/>
    <n v="2"/>
  </r>
  <r>
    <x v="25"/>
    <x v="25"/>
    <x v="0"/>
    <s v="HVLP"/>
    <s v="C08CA01"/>
    <d v="2018-03-22T13:46:30"/>
    <n v="1"/>
    <n v="21.21"/>
    <n v="21.21"/>
    <n v="30"/>
    <x v="1"/>
    <x v="0"/>
    <n v="3"/>
  </r>
  <r>
    <x v="25"/>
    <x v="25"/>
    <x v="0"/>
    <s v="HVLP"/>
    <s v="C08CA01"/>
    <d v="2018-04-13T11:44:42"/>
    <n v="1"/>
    <n v="21.32"/>
    <n v="21.32"/>
    <n v="30"/>
    <x v="1"/>
    <x v="0"/>
    <n v="4"/>
  </r>
  <r>
    <x v="25"/>
    <x v="25"/>
    <x v="0"/>
    <s v="HVLP"/>
    <s v="C08CA01"/>
    <d v="2018-07-10T11:01:45"/>
    <n v="1"/>
    <n v="21.21"/>
    <n v="21.21"/>
    <n v="30"/>
    <x v="1"/>
    <x v="0"/>
    <n v="7"/>
  </r>
  <r>
    <x v="24"/>
    <x v="24"/>
    <x v="0"/>
    <s v="HVLP"/>
    <s v="C08CA01"/>
    <d v="2018-07-19T11:34:58"/>
    <n v="1"/>
    <n v="8.67"/>
    <n v="8.67"/>
    <n v="30"/>
    <x v="1"/>
    <x v="0"/>
    <n v="7"/>
  </r>
  <r>
    <x v="24"/>
    <x v="24"/>
    <x v="0"/>
    <s v="HVLP"/>
    <s v="C08CA01"/>
    <d v="2018-07-19T12:48:32"/>
    <n v="1"/>
    <n v="8.67"/>
    <n v="8.67"/>
    <n v="30"/>
    <x v="1"/>
    <x v="0"/>
    <n v="7"/>
  </r>
  <r>
    <x v="24"/>
    <x v="24"/>
    <x v="0"/>
    <s v="HVLP"/>
    <s v="C08CA01"/>
    <d v="2018-08-28T12:11:56"/>
    <n v="1"/>
    <n v="8.6999999999999993"/>
    <n v="8.6999999999999993"/>
    <n v="30"/>
    <x v="1"/>
    <x v="0"/>
    <n v="8"/>
  </r>
  <r>
    <x v="25"/>
    <x v="25"/>
    <x v="0"/>
    <s v="HVLP"/>
    <s v="C08CA01"/>
    <d v="2018-08-30T12:27:10"/>
    <n v="1"/>
    <n v="21.32"/>
    <n v="21.32"/>
    <n v="30"/>
    <x v="1"/>
    <x v="0"/>
    <n v="8"/>
  </r>
  <r>
    <x v="25"/>
    <x v="25"/>
    <x v="0"/>
    <s v="HVLP"/>
    <s v="C08CA01"/>
    <d v="2018-11-28T12:54:35"/>
    <n v="1"/>
    <n v="21.21"/>
    <n v="21.21"/>
    <n v="30"/>
    <x v="1"/>
    <x v="0"/>
    <n v="11"/>
  </r>
  <r>
    <x v="25"/>
    <x v="25"/>
    <x v="0"/>
    <s v="HVLP"/>
    <s v="C08CA01"/>
    <d v="2019-02-01T10:56:06"/>
    <n v="2"/>
    <n v="21.21"/>
    <n v="42.42"/>
    <n v="30"/>
    <x v="1"/>
    <x v="1"/>
    <n v="2"/>
  </r>
  <r>
    <x v="24"/>
    <x v="24"/>
    <x v="0"/>
    <s v="HVLP"/>
    <s v="C08CA01"/>
    <d v="2019-02-20T07:48:43"/>
    <n v="3"/>
    <n v="8.66"/>
    <n v="25.98"/>
    <n v="30"/>
    <x v="1"/>
    <x v="1"/>
    <n v="2"/>
  </r>
  <r>
    <x v="24"/>
    <x v="24"/>
    <x v="0"/>
    <s v="HVLP"/>
    <s v="C08CA01"/>
    <d v="2019-02-20T07:48:43"/>
    <n v="1"/>
    <n v="8.66"/>
    <n v="8.66"/>
    <n v="30"/>
    <x v="1"/>
    <x v="1"/>
    <n v="2"/>
  </r>
  <r>
    <x v="24"/>
    <x v="24"/>
    <x v="0"/>
    <s v="HVLP"/>
    <s v="C08CA01"/>
    <d v="2019-03-27T09:48:37"/>
    <n v="1"/>
    <n v="8.7100000000000009"/>
    <n v="8.7100000000000009"/>
    <n v="30"/>
    <x v="1"/>
    <x v="1"/>
    <n v="3"/>
  </r>
  <r>
    <x v="24"/>
    <x v="24"/>
    <x v="0"/>
    <s v="HVLP"/>
    <s v="C08CA01"/>
    <d v="2019-09-06T11:46:25"/>
    <n v="3"/>
    <n v="8.67"/>
    <n v="26.01"/>
    <n v="30"/>
    <x v="1"/>
    <x v="1"/>
    <n v="9"/>
  </r>
  <r>
    <x v="25"/>
    <x v="25"/>
    <x v="0"/>
    <s v="HVLP"/>
    <s v="C08CA01"/>
    <d v="2019-10-11T11:11:20"/>
    <n v="3"/>
    <n v="21.21"/>
    <n v="63.63"/>
    <n v="30"/>
    <x v="1"/>
    <x v="1"/>
    <n v="10"/>
  </r>
  <r>
    <x v="25"/>
    <x v="25"/>
    <x v="0"/>
    <s v="HVLP"/>
    <s v="C08CA01"/>
    <d v="2019-10-14T09:07:48"/>
    <n v="1"/>
    <n v="21.21"/>
    <n v="21.21"/>
    <n v="30"/>
    <x v="1"/>
    <x v="1"/>
    <n v="10"/>
  </r>
  <r>
    <x v="26"/>
    <x v="26"/>
    <x v="0"/>
    <s v="HVLP-R"/>
    <s v="R03AK06"/>
    <d v="2019-05-21T10:14:01"/>
    <n v="1"/>
    <n v="552.21"/>
    <n v="552.21"/>
    <n v="30"/>
    <x v="1"/>
    <x v="1"/>
    <n v="5"/>
  </r>
  <r>
    <x v="27"/>
    <x v="27"/>
    <x v="0"/>
    <s v="HVLP"/>
    <s v="R03AK06"/>
    <d v="2019-05-17T13:29:04"/>
    <n v="1"/>
    <n v="662.2"/>
    <n v="662.2"/>
    <n v="30"/>
    <x v="1"/>
    <x v="1"/>
    <n v="5"/>
  </r>
  <r>
    <x v="28"/>
    <x v="28"/>
    <x v="0"/>
    <s v="HVLP"/>
    <s v="N04AA02"/>
    <d v="2019-01-11T09:23:10"/>
    <n v="1"/>
    <n v="45.25"/>
    <n v="45.25"/>
    <n v="30"/>
    <x v="1"/>
    <x v="1"/>
    <n v="1"/>
  </r>
  <r>
    <x v="1311"/>
    <x v="1262"/>
    <x v="0"/>
    <s v="HVLP"/>
    <s v="D06BB10"/>
    <d v="2018-09-13T09:22:02"/>
    <n v="1"/>
    <n v="1317.07"/>
    <n v="1317.07"/>
    <n v="30"/>
    <x v="1"/>
    <x v="0"/>
    <n v="9"/>
  </r>
  <r>
    <x v="1312"/>
    <x v="1263"/>
    <x v="0"/>
    <s v="HVLP"/>
    <s v="G04CA01"/>
    <d v="2018-09-12T09:13:15"/>
    <n v="1"/>
    <n v="245.07"/>
    <n v="245.07"/>
    <n v="30"/>
    <x v="1"/>
    <x v="0"/>
    <n v="9"/>
  </r>
  <r>
    <x v="32"/>
    <x v="32"/>
    <x v="0"/>
    <s v="HVLP"/>
    <s v="A03DA02"/>
    <d v="2018-01-18T12:44:19"/>
    <n v="1"/>
    <n v="94.3"/>
    <n v="94.3"/>
    <n v="30"/>
    <x v="1"/>
    <x v="0"/>
    <n v="1"/>
  </r>
  <r>
    <x v="32"/>
    <x v="32"/>
    <x v="0"/>
    <s v="HVLP"/>
    <s v="A03DA02"/>
    <d v="2018-02-02T10:37:13"/>
    <n v="2"/>
    <n v="95.24"/>
    <n v="190.48"/>
    <n v="30"/>
    <x v="1"/>
    <x v="0"/>
    <n v="2"/>
  </r>
  <r>
    <x v="32"/>
    <x v="32"/>
    <x v="0"/>
    <s v="HVLP"/>
    <s v="A03DA02"/>
    <d v="2018-04-06T10:55:15"/>
    <n v="2"/>
    <n v="93.37"/>
    <n v="186.74"/>
    <n v="30"/>
    <x v="1"/>
    <x v="0"/>
    <n v="4"/>
  </r>
  <r>
    <x v="32"/>
    <x v="32"/>
    <x v="0"/>
    <s v="HVLP"/>
    <s v="A03DA02"/>
    <d v="2018-05-18T08:12:00"/>
    <n v="1"/>
    <n v="94.3"/>
    <n v="94.3"/>
    <n v="30"/>
    <x v="1"/>
    <x v="0"/>
    <n v="5"/>
  </r>
  <r>
    <x v="32"/>
    <x v="32"/>
    <x v="0"/>
    <s v="HVLP"/>
    <s v="A03DA02"/>
    <d v="2018-10-01T13:23:02"/>
    <n v="2"/>
    <n v="94.3"/>
    <n v="188.6"/>
    <n v="30"/>
    <x v="1"/>
    <x v="0"/>
    <n v="10"/>
  </r>
  <r>
    <x v="32"/>
    <x v="32"/>
    <x v="0"/>
    <s v="HVLP"/>
    <s v="A03DA02"/>
    <d v="2018-10-26T12:46:06"/>
    <n v="1"/>
    <n v="95.23"/>
    <n v="95.23"/>
    <n v="30"/>
    <x v="1"/>
    <x v="0"/>
    <n v="10"/>
  </r>
  <r>
    <x v="32"/>
    <x v="32"/>
    <x v="0"/>
    <s v="HVLP"/>
    <s v="A03DA02"/>
    <d v="2018-10-26T12:46:06"/>
    <n v="3"/>
    <n v="95.23"/>
    <n v="285.69"/>
    <n v="30"/>
    <x v="1"/>
    <x v="0"/>
    <n v="10"/>
  </r>
  <r>
    <x v="32"/>
    <x v="32"/>
    <x v="0"/>
    <s v="HVLP"/>
    <s v="A03DA02"/>
    <d v="2018-12-14T13:05:15"/>
    <n v="3"/>
    <n v="94.3"/>
    <n v="282.89999999999998"/>
    <n v="30"/>
    <x v="1"/>
    <x v="0"/>
    <n v="12"/>
  </r>
  <r>
    <x v="32"/>
    <x v="32"/>
    <x v="0"/>
    <s v="HVLP"/>
    <s v="A03DA02"/>
    <d v="2018-12-19T10:18:35"/>
    <n v="4"/>
    <n v="95.23"/>
    <n v="380.92"/>
    <n v="30"/>
    <x v="1"/>
    <x v="0"/>
    <n v="12"/>
  </r>
  <r>
    <x v="32"/>
    <x v="32"/>
    <x v="0"/>
    <s v="HVLP"/>
    <s v="A03DA02"/>
    <d v="2019-05-10T12:18:14"/>
    <n v="2"/>
    <n v="95.23"/>
    <n v="190.46"/>
    <n v="30"/>
    <x v="1"/>
    <x v="1"/>
    <n v="5"/>
  </r>
  <r>
    <x v="32"/>
    <x v="32"/>
    <x v="0"/>
    <s v="HVLP"/>
    <s v="A03DA02"/>
    <d v="2019-10-18T09:50:14"/>
    <n v="1"/>
    <n v="95.12"/>
    <n v="95.12"/>
    <n v="30"/>
    <x v="1"/>
    <x v="1"/>
    <n v="10"/>
  </r>
  <r>
    <x v="32"/>
    <x v="32"/>
    <x v="0"/>
    <s v="HVLP"/>
    <s v="A03DA02"/>
    <d v="2019-10-18T11:40:49"/>
    <n v="4"/>
    <n v="95.12"/>
    <n v="380.48"/>
    <n v="30"/>
    <x v="1"/>
    <x v="1"/>
    <n v="10"/>
  </r>
  <r>
    <x v="32"/>
    <x v="32"/>
    <x v="0"/>
    <s v="HVLP"/>
    <s v="A03DA02"/>
    <d v="2019-11-27T10:35:19"/>
    <n v="3"/>
    <n v="95.12"/>
    <n v="285.36"/>
    <n v="30"/>
    <x v="1"/>
    <x v="1"/>
    <n v="11"/>
  </r>
  <r>
    <x v="32"/>
    <x v="32"/>
    <x v="0"/>
    <s v="HVLP"/>
    <s v="A03DA02"/>
    <d v="2019-11-27T10:35:19"/>
    <n v="1"/>
    <n v="95.12"/>
    <n v="95.12"/>
    <n v="30"/>
    <x v="1"/>
    <x v="1"/>
    <n v="11"/>
  </r>
  <r>
    <x v="35"/>
    <x v="35"/>
    <x v="0"/>
    <s v="HVLP"/>
    <s v="M04AA01"/>
    <d v="2019-01-02T09:29:51"/>
    <n v="2"/>
    <n v="51.67"/>
    <n v="103.34"/>
    <n v="30"/>
    <x v="1"/>
    <x v="1"/>
    <n v="1"/>
  </r>
  <r>
    <x v="35"/>
    <x v="35"/>
    <x v="0"/>
    <s v="HVLP"/>
    <s v="M04AA01"/>
    <d v="2019-01-02T12:45:25"/>
    <n v="1"/>
    <n v="51.67"/>
    <n v="51.67"/>
    <n v="30"/>
    <x v="1"/>
    <x v="1"/>
    <n v="1"/>
  </r>
  <r>
    <x v="34"/>
    <x v="34"/>
    <x v="0"/>
    <s v="HVLP"/>
    <s v="M04AA01"/>
    <d v="2019-06-28T10:29:07"/>
    <n v="1"/>
    <n v="47.96"/>
    <n v="47.96"/>
    <n v="30"/>
    <x v="1"/>
    <x v="1"/>
    <n v="6"/>
  </r>
  <r>
    <x v="39"/>
    <x v="39"/>
    <x v="0"/>
    <s v="HVLP"/>
    <s v="M04AA01"/>
    <d v="2018-02-12T13:13:50"/>
    <n v="1"/>
    <n v="53.48"/>
    <n v="53.48"/>
    <n v="30"/>
    <x v="1"/>
    <x v="0"/>
    <n v="2"/>
  </r>
  <r>
    <x v="39"/>
    <x v="39"/>
    <x v="0"/>
    <s v="HVLP"/>
    <s v="M04AA01"/>
    <d v="2018-02-16T10:05:07"/>
    <n v="2"/>
    <n v="53.48"/>
    <n v="106.96"/>
    <n v="30"/>
    <x v="1"/>
    <x v="0"/>
    <n v="2"/>
  </r>
  <r>
    <x v="39"/>
    <x v="39"/>
    <x v="0"/>
    <s v="HVLP"/>
    <s v="M04AA01"/>
    <d v="2018-02-16T10:09:29"/>
    <n v="2"/>
    <n v="53.48"/>
    <n v="106.96"/>
    <n v="30"/>
    <x v="1"/>
    <x v="0"/>
    <n v="2"/>
  </r>
  <r>
    <x v="37"/>
    <x v="37"/>
    <x v="0"/>
    <s v="HVLP"/>
    <s v="M04AA01"/>
    <d v="2018-03-16T10:10:39"/>
    <n v="1"/>
    <n v="16.2"/>
    <n v="16.2"/>
    <n v="30"/>
    <x v="1"/>
    <x v="0"/>
    <n v="3"/>
  </r>
  <r>
    <x v="38"/>
    <x v="38"/>
    <x v="0"/>
    <s v="HVLP"/>
    <s v="M04AA01"/>
    <d v="2018-04-30T12:57:02"/>
    <n v="1"/>
    <n v="48.13"/>
    <n v="48.13"/>
    <n v="30"/>
    <x v="1"/>
    <x v="0"/>
    <n v="4"/>
  </r>
  <r>
    <x v="38"/>
    <x v="38"/>
    <x v="0"/>
    <s v="HVLP"/>
    <s v="M04AA01"/>
    <d v="2018-05-31T13:13:08"/>
    <n v="1"/>
    <n v="48.13"/>
    <n v="48.13"/>
    <n v="30"/>
    <x v="1"/>
    <x v="0"/>
    <n v="5"/>
  </r>
  <r>
    <x v="39"/>
    <x v="39"/>
    <x v="0"/>
    <s v="HVLP"/>
    <s v="M04AA01"/>
    <d v="2018-06-12T13:04:06"/>
    <n v="1"/>
    <n v="54.01"/>
    <n v="54.01"/>
    <n v="30"/>
    <x v="1"/>
    <x v="0"/>
    <n v="6"/>
  </r>
  <r>
    <x v="37"/>
    <x v="37"/>
    <x v="0"/>
    <s v="HVLP"/>
    <s v="M04AA01"/>
    <d v="2018-11-06T11:47:38"/>
    <n v="6"/>
    <n v="16.2"/>
    <n v="97.2"/>
    <n v="30"/>
    <x v="1"/>
    <x v="0"/>
    <n v="11"/>
  </r>
  <r>
    <x v="38"/>
    <x v="38"/>
    <x v="0"/>
    <s v="HVLP"/>
    <s v="M04AA01"/>
    <d v="2019-01-23T13:44:04"/>
    <n v="1"/>
    <n v="48.13"/>
    <n v="48.13"/>
    <n v="30"/>
    <x v="1"/>
    <x v="1"/>
    <n v="1"/>
  </r>
  <r>
    <x v="39"/>
    <x v="39"/>
    <x v="0"/>
    <s v="HVLP"/>
    <s v="M04AA01"/>
    <d v="2019-04-05T10:34:47"/>
    <n v="3"/>
    <n v="54.01"/>
    <n v="162.03"/>
    <n v="30"/>
    <x v="1"/>
    <x v="1"/>
    <n v="4"/>
  </r>
  <r>
    <x v="39"/>
    <x v="39"/>
    <x v="0"/>
    <s v="HVLP"/>
    <s v="M04AA01"/>
    <d v="2019-04-08T09:40:59"/>
    <n v="1"/>
    <n v="54.01"/>
    <n v="54.01"/>
    <n v="30"/>
    <x v="1"/>
    <x v="1"/>
    <n v="4"/>
  </r>
  <r>
    <x v="39"/>
    <x v="39"/>
    <x v="0"/>
    <s v="HVLP"/>
    <s v="M04AA01"/>
    <d v="2019-10-18T09:50:14"/>
    <n v="2"/>
    <n v="53.94"/>
    <n v="107.88"/>
    <n v="30"/>
    <x v="1"/>
    <x v="1"/>
    <n v="10"/>
  </r>
  <r>
    <x v="39"/>
    <x v="39"/>
    <x v="0"/>
    <s v="HVLP"/>
    <s v="M04AA01"/>
    <d v="2019-11-01T11:17:31"/>
    <n v="2"/>
    <n v="53.94"/>
    <n v="107.88"/>
    <n v="30"/>
    <x v="1"/>
    <x v="1"/>
    <n v="11"/>
  </r>
  <r>
    <x v="43"/>
    <x v="43"/>
    <x v="0"/>
    <s v="HVLP"/>
    <s v="A10BB12"/>
    <d v="2018-04-16T13:05:40"/>
    <n v="1"/>
    <n v="22.72"/>
    <n v="22.72"/>
    <n v="30"/>
    <x v="1"/>
    <x v="0"/>
    <n v="4"/>
  </r>
  <r>
    <x v="43"/>
    <x v="43"/>
    <x v="0"/>
    <s v="HVLP"/>
    <s v="A10BB12"/>
    <d v="2018-11-22T12:07:00"/>
    <n v="1"/>
    <n v="15.51"/>
    <n v="15.51"/>
    <n v="30"/>
    <x v="1"/>
    <x v="0"/>
    <n v="11"/>
  </r>
  <r>
    <x v="43"/>
    <x v="43"/>
    <x v="0"/>
    <s v="HVLP"/>
    <s v="A10BB12"/>
    <d v="2018-11-23T10:30:57"/>
    <n v="1"/>
    <n v="15.51"/>
    <n v="15.51"/>
    <n v="30"/>
    <x v="1"/>
    <x v="0"/>
    <n v="11"/>
  </r>
  <r>
    <x v="43"/>
    <x v="43"/>
    <x v="0"/>
    <s v="HVLP"/>
    <s v="A10BB12"/>
    <d v="2018-11-26T08:10:44"/>
    <n v="2"/>
    <n v="15.51"/>
    <n v="31.02"/>
    <n v="30"/>
    <x v="1"/>
    <x v="0"/>
    <n v="11"/>
  </r>
  <r>
    <x v="43"/>
    <x v="43"/>
    <x v="0"/>
    <s v="HVLP"/>
    <s v="A10BB12"/>
    <d v="2018-11-26T09:41:01"/>
    <n v="1"/>
    <n v="15.51"/>
    <n v="15.51"/>
    <n v="30"/>
    <x v="1"/>
    <x v="0"/>
    <n v="11"/>
  </r>
  <r>
    <x v="44"/>
    <x v="44"/>
    <x v="0"/>
    <s v="HVLP"/>
    <s v="A10BB12"/>
    <d v="2018-01-22T13:43:26"/>
    <n v="1"/>
    <n v="29.06"/>
    <n v="29.06"/>
    <n v="30"/>
    <x v="1"/>
    <x v="0"/>
    <n v="1"/>
  </r>
  <r>
    <x v="1313"/>
    <x v="1264"/>
    <x v="0"/>
    <s v="HVLP"/>
    <s v="C09BB03"/>
    <d v="2018-01-11T13:03:53"/>
    <n v="1"/>
    <n v="156"/>
    <n v="156"/>
    <n v="30"/>
    <x v="1"/>
    <x v="0"/>
    <n v="1"/>
  </r>
  <r>
    <x v="1314"/>
    <x v="1265"/>
    <x v="0"/>
    <s v="HVLP"/>
    <s v="C09BB03"/>
    <d v="2018-02-06T10:01:52"/>
    <n v="1"/>
    <n v="316.27999999999997"/>
    <n v="316.27999999999997"/>
    <n v="30"/>
    <x v="1"/>
    <x v="0"/>
    <n v="2"/>
  </r>
  <r>
    <x v="48"/>
    <x v="48"/>
    <x v="1"/>
    <s v="ATB-V"/>
    <s v="J01GB06"/>
    <d v="2018-03-28T12:51:18"/>
    <n v="1"/>
    <n v="561.51"/>
    <n v="561.51"/>
    <n v="30"/>
    <x v="1"/>
    <x v="0"/>
    <n v="3"/>
  </r>
  <r>
    <x v="48"/>
    <x v="48"/>
    <x v="1"/>
    <s v="ATB-V"/>
    <s v="J01GB06"/>
    <d v="2018-05-07T10:53:21"/>
    <n v="1"/>
    <n v="561.51"/>
    <n v="561.51"/>
    <n v="30"/>
    <x v="1"/>
    <x v="0"/>
    <n v="5"/>
  </r>
  <r>
    <x v="48"/>
    <x v="48"/>
    <x v="1"/>
    <s v="ATB-V"/>
    <s v="J01GB06"/>
    <d v="2018-12-13T14:41:19"/>
    <n v="1"/>
    <n v="561.51"/>
    <n v="561.51"/>
    <n v="30"/>
    <x v="1"/>
    <x v="0"/>
    <n v="12"/>
  </r>
  <r>
    <x v="48"/>
    <x v="48"/>
    <x v="1"/>
    <s v="ATB-V"/>
    <s v="J01GB06"/>
    <d v="2019-01-21T11:54:31"/>
    <n v="1"/>
    <n v="561.51"/>
    <n v="561.51"/>
    <n v="30"/>
    <x v="1"/>
    <x v="1"/>
    <n v="1"/>
  </r>
  <r>
    <x v="48"/>
    <x v="48"/>
    <x v="1"/>
    <s v="ATB-V"/>
    <s v="J01GB06"/>
    <d v="2019-02-27T14:08:34"/>
    <n v="1.4"/>
    <n v="561.51"/>
    <n v="786.11"/>
    <n v="30"/>
    <x v="1"/>
    <x v="1"/>
    <n v="2"/>
  </r>
  <r>
    <x v="48"/>
    <x v="48"/>
    <x v="1"/>
    <s v="ATB-V"/>
    <s v="J01GB06"/>
    <d v="2019-03-11T13:09:12"/>
    <n v="0.8"/>
    <n v="561.51"/>
    <n v="449.21"/>
    <n v="30"/>
    <x v="1"/>
    <x v="1"/>
    <n v="3"/>
  </r>
  <r>
    <x v="48"/>
    <x v="48"/>
    <x v="1"/>
    <s v="ATB-V"/>
    <s v="J01GB06"/>
    <d v="2019-03-11T13:09:12"/>
    <n v="0.2"/>
    <n v="561.51"/>
    <n v="112.3"/>
    <n v="30"/>
    <x v="1"/>
    <x v="1"/>
    <n v="3"/>
  </r>
  <r>
    <x v="48"/>
    <x v="48"/>
    <x v="1"/>
    <s v="ATB-V"/>
    <s v="J01GB06"/>
    <d v="2019-03-14T12:50:35"/>
    <n v="1"/>
    <n v="561.51"/>
    <n v="561.51"/>
    <n v="30"/>
    <x v="1"/>
    <x v="1"/>
    <n v="3"/>
  </r>
  <r>
    <x v="48"/>
    <x v="48"/>
    <x v="1"/>
    <s v="ATB-V"/>
    <s v="J01GB06"/>
    <d v="2019-03-19T10:20:05"/>
    <n v="2"/>
    <n v="561.51"/>
    <n v="1123.02"/>
    <n v="30"/>
    <x v="1"/>
    <x v="1"/>
    <n v="3"/>
  </r>
  <r>
    <x v="48"/>
    <x v="48"/>
    <x v="1"/>
    <s v="ATB-V"/>
    <s v="J01GB06"/>
    <d v="2019-05-24T12:49:57"/>
    <n v="1"/>
    <n v="561.51"/>
    <n v="561.51"/>
    <n v="30"/>
    <x v="1"/>
    <x v="1"/>
    <n v="5"/>
  </r>
  <r>
    <x v="48"/>
    <x v="48"/>
    <x v="1"/>
    <s v="ATB-V"/>
    <s v="J01GB06"/>
    <d v="2019-06-11T12:53:00"/>
    <n v="0.5"/>
    <n v="919.95"/>
    <n v="459.98"/>
    <n v="30"/>
    <x v="1"/>
    <x v="1"/>
    <n v="6"/>
  </r>
  <r>
    <x v="50"/>
    <x v="50"/>
    <x v="0"/>
    <s v="HVLP"/>
    <s v="N06AA09"/>
    <d v="2018-04-13T11:44:42"/>
    <n v="1"/>
    <n v="41.53"/>
    <n v="41.53"/>
    <n v="30"/>
    <x v="1"/>
    <x v="0"/>
    <n v="4"/>
  </r>
  <r>
    <x v="52"/>
    <x v="52"/>
    <x v="1"/>
    <s v="HVLP"/>
    <s v="J01CR02"/>
    <d v="2018-01-08T12:36:54"/>
    <n v="1"/>
    <n v="111.32"/>
    <n v="111.32"/>
    <n v="30"/>
    <x v="1"/>
    <x v="0"/>
    <n v="1"/>
  </r>
  <r>
    <x v="53"/>
    <x v="53"/>
    <x v="1"/>
    <s v="HVLP-R"/>
    <s v="J01CR02"/>
    <d v="2018-03-07T11:26:51"/>
    <n v="1"/>
    <n v="101.41"/>
    <n v="101.41"/>
    <n v="30"/>
    <x v="1"/>
    <x v="0"/>
    <n v="3"/>
  </r>
  <r>
    <x v="53"/>
    <x v="53"/>
    <x v="1"/>
    <s v="HVLP-R"/>
    <s v="J01CR02"/>
    <d v="2018-07-12T11:14:25"/>
    <n v="1"/>
    <n v="101.41"/>
    <n v="101.41"/>
    <n v="30"/>
    <x v="1"/>
    <x v="0"/>
    <n v="7"/>
  </r>
  <r>
    <x v="52"/>
    <x v="52"/>
    <x v="1"/>
    <s v="HVLP"/>
    <s v="J01CR02"/>
    <d v="2019-01-21T12:00:40"/>
    <n v="2"/>
    <n v="110.23"/>
    <n v="220.46"/>
    <n v="30"/>
    <x v="1"/>
    <x v="1"/>
    <n v="1"/>
  </r>
  <r>
    <x v="52"/>
    <x v="52"/>
    <x v="1"/>
    <s v="HVLP"/>
    <s v="J01CR02"/>
    <d v="2019-01-25T10:30:06"/>
    <n v="2"/>
    <n v="110.23"/>
    <n v="220.46"/>
    <n v="30"/>
    <x v="1"/>
    <x v="1"/>
    <n v="1"/>
  </r>
  <r>
    <x v="52"/>
    <x v="52"/>
    <x v="1"/>
    <s v="HVLP"/>
    <s v="J01CR02"/>
    <d v="2019-08-02T10:34:27"/>
    <n v="1"/>
    <n v="111.22"/>
    <n v="111.22"/>
    <n v="30"/>
    <x v="1"/>
    <x v="1"/>
    <n v="8"/>
  </r>
  <r>
    <x v="52"/>
    <x v="52"/>
    <x v="1"/>
    <s v="HVLP"/>
    <s v="J01CR02"/>
    <d v="2019-11-01T11:17:31"/>
    <n v="2"/>
    <n v="111.19"/>
    <n v="222.38"/>
    <n v="30"/>
    <x v="1"/>
    <x v="1"/>
    <n v="11"/>
  </r>
  <r>
    <x v="52"/>
    <x v="52"/>
    <x v="1"/>
    <s v="HVLP"/>
    <s v="J01CR02"/>
    <d v="2019-11-20T10:09:29"/>
    <n v="2"/>
    <n v="110.19"/>
    <n v="220.38"/>
    <n v="30"/>
    <x v="1"/>
    <x v="1"/>
    <n v="11"/>
  </r>
  <r>
    <x v="52"/>
    <x v="52"/>
    <x v="1"/>
    <s v="HVLP"/>
    <s v="J01CR02"/>
    <d v="2019-11-22T14:01:39"/>
    <n v="3"/>
    <n v="110.19"/>
    <n v="330.57"/>
    <n v="30"/>
    <x v="1"/>
    <x v="1"/>
    <n v="11"/>
  </r>
  <r>
    <x v="54"/>
    <x v="54"/>
    <x v="1"/>
    <s v="HVLP"/>
    <s v="J01CR02"/>
    <d v="2018-01-05T10:02:31"/>
    <n v="3"/>
    <n v="167.56"/>
    <n v="502.68"/>
    <n v="30"/>
    <x v="1"/>
    <x v="0"/>
    <n v="1"/>
  </r>
  <r>
    <x v="54"/>
    <x v="54"/>
    <x v="1"/>
    <s v="HVLP"/>
    <s v="J01CR02"/>
    <d v="2018-01-05T13:25:58"/>
    <n v="1"/>
    <n v="167.56"/>
    <n v="167.56"/>
    <n v="30"/>
    <x v="1"/>
    <x v="0"/>
    <n v="1"/>
  </r>
  <r>
    <x v="54"/>
    <x v="54"/>
    <x v="1"/>
    <s v="HVLP"/>
    <s v="J01CR02"/>
    <d v="2018-01-09T13:13:56"/>
    <n v="1"/>
    <n v="165.91"/>
    <n v="165.91"/>
    <n v="30"/>
    <x v="1"/>
    <x v="0"/>
    <n v="1"/>
  </r>
  <r>
    <x v="54"/>
    <x v="54"/>
    <x v="1"/>
    <s v="HVLP"/>
    <s v="J01CR02"/>
    <d v="2018-02-23T07:19:55"/>
    <n v="1"/>
    <n v="167.56"/>
    <n v="167.56"/>
    <n v="30"/>
    <x v="1"/>
    <x v="0"/>
    <n v="2"/>
  </r>
  <r>
    <x v="54"/>
    <x v="54"/>
    <x v="1"/>
    <s v="HVLP"/>
    <s v="J01CR02"/>
    <d v="2018-03-02T07:58:56"/>
    <n v="2"/>
    <n v="167.54"/>
    <n v="335.08"/>
    <n v="30"/>
    <x v="1"/>
    <x v="0"/>
    <n v="3"/>
  </r>
  <r>
    <x v="54"/>
    <x v="54"/>
    <x v="1"/>
    <s v="HVLP"/>
    <s v="J01CR02"/>
    <d v="2018-05-18T13:38:52"/>
    <n v="2"/>
    <n v="165.91"/>
    <n v="331.82"/>
    <n v="30"/>
    <x v="1"/>
    <x v="0"/>
    <n v="5"/>
  </r>
  <r>
    <x v="54"/>
    <x v="54"/>
    <x v="1"/>
    <s v="HVLP"/>
    <s v="J01CR02"/>
    <d v="2018-07-13T12:52:04"/>
    <n v="2"/>
    <n v="165.91"/>
    <n v="331.82"/>
    <n v="30"/>
    <x v="1"/>
    <x v="0"/>
    <n v="7"/>
  </r>
  <r>
    <x v="54"/>
    <x v="54"/>
    <x v="1"/>
    <s v="HVLP"/>
    <s v="J01CR02"/>
    <d v="2018-08-01T12:43:44"/>
    <n v="1"/>
    <n v="167.54"/>
    <n v="167.54"/>
    <n v="30"/>
    <x v="1"/>
    <x v="0"/>
    <n v="8"/>
  </r>
  <r>
    <x v="54"/>
    <x v="54"/>
    <x v="1"/>
    <s v="HVLP"/>
    <s v="J01CR02"/>
    <d v="2018-08-03T10:57:59"/>
    <n v="2"/>
    <n v="167.54"/>
    <n v="335.08"/>
    <n v="30"/>
    <x v="1"/>
    <x v="0"/>
    <n v="8"/>
  </r>
  <r>
    <x v="54"/>
    <x v="54"/>
    <x v="1"/>
    <s v="HVLP"/>
    <s v="J01CR02"/>
    <d v="2018-08-24T12:48:01"/>
    <n v="1"/>
    <n v="165.91"/>
    <n v="165.91"/>
    <n v="30"/>
    <x v="1"/>
    <x v="0"/>
    <n v="8"/>
  </r>
  <r>
    <x v="54"/>
    <x v="54"/>
    <x v="1"/>
    <s v="HVLP"/>
    <s v="J01CR02"/>
    <d v="2018-10-26T12:46:06"/>
    <n v="3"/>
    <n v="165.91"/>
    <n v="497.73"/>
    <n v="30"/>
    <x v="1"/>
    <x v="0"/>
    <n v="10"/>
  </r>
  <r>
    <x v="54"/>
    <x v="54"/>
    <x v="1"/>
    <s v="HVLP"/>
    <s v="J01CR02"/>
    <d v="2018-10-26T12:46:06"/>
    <n v="1"/>
    <n v="165.91"/>
    <n v="165.91"/>
    <n v="30"/>
    <x v="1"/>
    <x v="0"/>
    <n v="10"/>
  </r>
  <r>
    <x v="54"/>
    <x v="54"/>
    <x v="1"/>
    <s v="HVLP"/>
    <s v="J01CR02"/>
    <d v="2018-12-19T10:18:35"/>
    <n v="4"/>
    <n v="165.91"/>
    <n v="663.64"/>
    <n v="30"/>
    <x v="1"/>
    <x v="0"/>
    <n v="12"/>
  </r>
  <r>
    <x v="54"/>
    <x v="54"/>
    <x v="1"/>
    <s v="HVLP"/>
    <s v="J01CR02"/>
    <d v="2019-02-01T10:56:06"/>
    <n v="2"/>
    <n v="165.91"/>
    <n v="331.82"/>
    <n v="30"/>
    <x v="1"/>
    <x v="1"/>
    <n v="2"/>
  </r>
  <r>
    <x v="54"/>
    <x v="54"/>
    <x v="1"/>
    <s v="HVLP"/>
    <s v="J01CR02"/>
    <d v="2019-03-08T12:39:40"/>
    <n v="2"/>
    <n v="167.54"/>
    <n v="335.08"/>
    <n v="30"/>
    <x v="1"/>
    <x v="1"/>
    <n v="3"/>
  </r>
  <r>
    <x v="54"/>
    <x v="54"/>
    <x v="1"/>
    <s v="HVLP"/>
    <s v="J01CR02"/>
    <d v="2019-05-03T13:33:23"/>
    <n v="2"/>
    <n v="167.54"/>
    <n v="335.08"/>
    <n v="30"/>
    <x v="1"/>
    <x v="1"/>
    <n v="5"/>
  </r>
  <r>
    <x v="54"/>
    <x v="54"/>
    <x v="1"/>
    <s v="HVLP"/>
    <s v="J01CR02"/>
    <d v="2019-05-03T13:33:23"/>
    <n v="1"/>
    <n v="167.54"/>
    <n v="167.54"/>
    <n v="30"/>
    <x v="1"/>
    <x v="1"/>
    <n v="5"/>
  </r>
  <r>
    <x v="54"/>
    <x v="54"/>
    <x v="1"/>
    <s v="HVLP"/>
    <s v="J01CR02"/>
    <d v="2019-08-23T12:02:54"/>
    <n v="3"/>
    <n v="167.4"/>
    <n v="502.2"/>
    <n v="30"/>
    <x v="1"/>
    <x v="1"/>
    <n v="8"/>
  </r>
  <r>
    <x v="54"/>
    <x v="54"/>
    <x v="1"/>
    <s v="HVLP"/>
    <s v="J01CR02"/>
    <d v="2019-11-01T09:35:52"/>
    <n v="1"/>
    <n v="167.34"/>
    <n v="167.34"/>
    <n v="30"/>
    <x v="1"/>
    <x v="1"/>
    <n v="11"/>
  </r>
  <r>
    <x v="54"/>
    <x v="54"/>
    <x v="1"/>
    <s v="HVLP"/>
    <s v="J01CR02"/>
    <d v="2019-11-01T11:17:31"/>
    <n v="2"/>
    <n v="167.34"/>
    <n v="334.68"/>
    <n v="30"/>
    <x v="1"/>
    <x v="1"/>
    <n v="11"/>
  </r>
  <r>
    <x v="54"/>
    <x v="54"/>
    <x v="1"/>
    <s v="HVLP"/>
    <s v="J01CR02"/>
    <d v="2019-11-04T12:32:20"/>
    <n v="2"/>
    <n v="167.34"/>
    <n v="334.68"/>
    <n v="30"/>
    <x v="1"/>
    <x v="1"/>
    <n v="11"/>
  </r>
  <r>
    <x v="54"/>
    <x v="54"/>
    <x v="1"/>
    <s v="HVLP"/>
    <s v="J01CR02"/>
    <d v="2019-11-15T11:45:46"/>
    <n v="3"/>
    <n v="167.34"/>
    <n v="502.02"/>
    <n v="30"/>
    <x v="1"/>
    <x v="1"/>
    <n v="11"/>
  </r>
  <r>
    <x v="54"/>
    <x v="54"/>
    <x v="1"/>
    <s v="HVLP"/>
    <s v="J01CR02"/>
    <d v="2019-11-22T14:01:39"/>
    <n v="3"/>
    <n v="167.34"/>
    <n v="502.02"/>
    <n v="30"/>
    <x v="1"/>
    <x v="1"/>
    <n v="11"/>
  </r>
  <r>
    <x v="54"/>
    <x v="54"/>
    <x v="1"/>
    <s v="HVLP"/>
    <s v="J01CR02"/>
    <d v="2019-12-23T13:01:25"/>
    <n v="2"/>
    <n v="167.34"/>
    <n v="334.68"/>
    <n v="30"/>
    <x v="1"/>
    <x v="1"/>
    <n v="12"/>
  </r>
  <r>
    <x v="55"/>
    <x v="55"/>
    <x v="1"/>
    <s v="ATB-V"/>
    <s v="J01CR02"/>
    <d v="2018-01-10T12:57:55"/>
    <n v="4"/>
    <n v="181.65"/>
    <n v="726.6"/>
    <n v="30"/>
    <x v="1"/>
    <x v="0"/>
    <n v="1"/>
  </r>
  <r>
    <x v="55"/>
    <x v="55"/>
    <x v="1"/>
    <s v="ATB-V"/>
    <s v="J01CR02"/>
    <d v="2018-10-23T10:25:02"/>
    <n v="3"/>
    <n v="181.65"/>
    <n v="544.95000000000005"/>
    <n v="30"/>
    <x v="1"/>
    <x v="0"/>
    <n v="10"/>
  </r>
  <r>
    <x v="55"/>
    <x v="55"/>
    <x v="1"/>
    <s v="ATB-V"/>
    <s v="J01CR02"/>
    <d v="2018-12-10T14:52:34"/>
    <n v="2"/>
    <n v="181.65"/>
    <n v="363.3"/>
    <n v="30"/>
    <x v="1"/>
    <x v="0"/>
    <n v="12"/>
  </r>
  <r>
    <x v="55"/>
    <x v="55"/>
    <x v="1"/>
    <s v="ATB-V"/>
    <s v="J01CR02"/>
    <d v="2018-12-13T14:41:31"/>
    <n v="4"/>
    <n v="181.65"/>
    <n v="726.6"/>
    <n v="30"/>
    <x v="1"/>
    <x v="0"/>
    <n v="12"/>
  </r>
  <r>
    <x v="55"/>
    <x v="55"/>
    <x v="1"/>
    <s v="ATB-V"/>
    <s v="J01CR02"/>
    <d v="2019-01-17T11:46:14"/>
    <n v="3"/>
    <n v="181.58"/>
    <n v="544.74"/>
    <n v="30"/>
    <x v="1"/>
    <x v="1"/>
    <n v="1"/>
  </r>
  <r>
    <x v="55"/>
    <x v="55"/>
    <x v="1"/>
    <s v="ATB-V"/>
    <s v="J01CR02"/>
    <d v="2019-02-14T14:08:11"/>
    <n v="4"/>
    <n v="181.58"/>
    <n v="726.32"/>
    <n v="30"/>
    <x v="1"/>
    <x v="1"/>
    <n v="2"/>
  </r>
  <r>
    <x v="55"/>
    <x v="55"/>
    <x v="1"/>
    <s v="ATB-V"/>
    <s v="J01CR02"/>
    <d v="2019-03-14T12:51:22"/>
    <n v="4"/>
    <n v="181.58"/>
    <n v="726.32"/>
    <n v="30"/>
    <x v="1"/>
    <x v="1"/>
    <n v="3"/>
  </r>
  <r>
    <x v="55"/>
    <x v="55"/>
    <x v="1"/>
    <s v="ATB-V"/>
    <s v="J01CR02"/>
    <d v="2019-03-21T10:43:20"/>
    <n v="4"/>
    <n v="181.58"/>
    <n v="726.32"/>
    <n v="30"/>
    <x v="1"/>
    <x v="1"/>
    <n v="3"/>
  </r>
  <r>
    <x v="55"/>
    <x v="55"/>
    <x v="1"/>
    <s v="ATB-V"/>
    <s v="J01CR02"/>
    <d v="2019-04-04T13:35:15"/>
    <n v="4"/>
    <n v="181.58"/>
    <n v="726.32"/>
    <n v="30"/>
    <x v="1"/>
    <x v="1"/>
    <n v="4"/>
  </r>
  <r>
    <x v="55"/>
    <x v="55"/>
    <x v="1"/>
    <s v="ATB-V"/>
    <s v="J01CR02"/>
    <d v="2019-04-05T13:20:14"/>
    <n v="4"/>
    <n v="181.58"/>
    <n v="726.32"/>
    <n v="30"/>
    <x v="1"/>
    <x v="1"/>
    <n v="4"/>
  </r>
  <r>
    <x v="55"/>
    <x v="55"/>
    <x v="1"/>
    <s v="ATB-V"/>
    <s v="J01CR02"/>
    <d v="2019-04-09T14:23:44"/>
    <n v="4"/>
    <n v="181.58"/>
    <n v="726.32"/>
    <n v="30"/>
    <x v="1"/>
    <x v="1"/>
    <n v="4"/>
  </r>
  <r>
    <x v="55"/>
    <x v="55"/>
    <x v="1"/>
    <s v="ATB-V"/>
    <s v="J01CR02"/>
    <d v="2019-04-11T14:02:36"/>
    <n v="4"/>
    <n v="181.58"/>
    <n v="726.32"/>
    <n v="30"/>
    <x v="1"/>
    <x v="1"/>
    <n v="4"/>
  </r>
  <r>
    <x v="55"/>
    <x v="55"/>
    <x v="1"/>
    <s v="ATB-V"/>
    <s v="J01CR02"/>
    <d v="2019-04-18T11:31:46"/>
    <n v="4"/>
    <n v="181.58"/>
    <n v="726.32"/>
    <n v="30"/>
    <x v="1"/>
    <x v="1"/>
    <n v="4"/>
  </r>
  <r>
    <x v="55"/>
    <x v="55"/>
    <x v="1"/>
    <s v="ATB-V"/>
    <s v="J01CR02"/>
    <d v="2019-04-29T13:40:37"/>
    <n v="4"/>
    <n v="181.58"/>
    <n v="726.32"/>
    <n v="30"/>
    <x v="1"/>
    <x v="1"/>
    <n v="4"/>
  </r>
  <r>
    <x v="55"/>
    <x v="55"/>
    <x v="1"/>
    <s v="ATB-V"/>
    <s v="J01CR02"/>
    <d v="2019-07-22T13:30:44"/>
    <n v="4"/>
    <n v="181.58"/>
    <n v="726.32"/>
    <n v="30"/>
    <x v="1"/>
    <x v="1"/>
    <n v="7"/>
  </r>
  <r>
    <x v="55"/>
    <x v="55"/>
    <x v="1"/>
    <s v="ATB-V"/>
    <s v="J01CR02"/>
    <d v="2019-10-30T09:03:33"/>
    <n v="1"/>
    <n v="203.72"/>
    <n v="203.72"/>
    <n v="30"/>
    <x v="1"/>
    <x v="1"/>
    <n v="10"/>
  </r>
  <r>
    <x v="55"/>
    <x v="55"/>
    <x v="1"/>
    <s v="ATB-V"/>
    <s v="J01CR02"/>
    <d v="2019-11-01T12:06:52"/>
    <n v="2"/>
    <n v="203.72"/>
    <n v="407.44"/>
    <n v="30"/>
    <x v="1"/>
    <x v="1"/>
    <n v="11"/>
  </r>
  <r>
    <x v="55"/>
    <x v="55"/>
    <x v="1"/>
    <s v="ATB-V"/>
    <s v="J01CR02"/>
    <d v="2019-11-05T11:28:07"/>
    <n v="2"/>
    <n v="203.72"/>
    <n v="407.44"/>
    <n v="30"/>
    <x v="1"/>
    <x v="1"/>
    <n v="11"/>
  </r>
  <r>
    <x v="55"/>
    <x v="55"/>
    <x v="1"/>
    <s v="ATB-V"/>
    <s v="J01CR02"/>
    <d v="2019-11-15T14:26:32"/>
    <n v="2"/>
    <n v="203.72"/>
    <n v="407.44"/>
    <n v="30"/>
    <x v="1"/>
    <x v="1"/>
    <n v="11"/>
  </r>
  <r>
    <x v="55"/>
    <x v="55"/>
    <x v="1"/>
    <s v="ATB-V"/>
    <s v="J01CR02"/>
    <d v="2019-11-22T12:22:39"/>
    <n v="6"/>
    <n v="203.72"/>
    <n v="1222.32"/>
    <n v="30"/>
    <x v="1"/>
    <x v="1"/>
    <n v="11"/>
  </r>
  <r>
    <x v="55"/>
    <x v="55"/>
    <x v="1"/>
    <s v="ATB-V"/>
    <s v="J01CR02"/>
    <d v="2019-12-04T14:44:40"/>
    <n v="2"/>
    <n v="203.72"/>
    <n v="407.44"/>
    <n v="30"/>
    <x v="1"/>
    <x v="1"/>
    <n v="12"/>
  </r>
  <r>
    <x v="55"/>
    <x v="55"/>
    <x v="1"/>
    <s v="ATB-V"/>
    <s v="J01CR02"/>
    <d v="2019-12-23T13:37:44"/>
    <n v="4"/>
    <n v="203.72"/>
    <n v="814.88"/>
    <n v="30"/>
    <x v="1"/>
    <x v="1"/>
    <n v="12"/>
  </r>
  <r>
    <x v="55"/>
    <x v="55"/>
    <x v="1"/>
    <s v="ATB-V"/>
    <s v="J01CR02"/>
    <d v="2019-12-31T10:41:41"/>
    <n v="4"/>
    <n v="203.72"/>
    <n v="814.88"/>
    <n v="30"/>
    <x v="1"/>
    <x v="1"/>
    <n v="12"/>
  </r>
  <r>
    <x v="56"/>
    <x v="56"/>
    <x v="1"/>
    <s v="HVLP"/>
    <s v="J01CR02"/>
    <d v="2018-03-16T10:10:39"/>
    <n v="2"/>
    <n v="113.8"/>
    <n v="227.6"/>
    <n v="30"/>
    <x v="1"/>
    <x v="0"/>
    <n v="3"/>
  </r>
  <r>
    <x v="56"/>
    <x v="56"/>
    <x v="1"/>
    <s v="HVLP"/>
    <s v="J01CR02"/>
    <d v="2018-03-16T12:48:20"/>
    <n v="1"/>
    <n v="113.8"/>
    <n v="113.8"/>
    <n v="30"/>
    <x v="1"/>
    <x v="0"/>
    <n v="3"/>
  </r>
  <r>
    <x v="56"/>
    <x v="56"/>
    <x v="1"/>
    <s v="HVLP"/>
    <s v="J01CR02"/>
    <d v="2018-05-25T09:46:59"/>
    <n v="3"/>
    <n v="114.92"/>
    <n v="344.76"/>
    <n v="30"/>
    <x v="1"/>
    <x v="0"/>
    <n v="5"/>
  </r>
  <r>
    <x v="56"/>
    <x v="56"/>
    <x v="1"/>
    <s v="HVLP"/>
    <s v="J01CR02"/>
    <d v="2018-08-31T10:37:38"/>
    <n v="1"/>
    <n v="114.92"/>
    <n v="114.92"/>
    <n v="30"/>
    <x v="1"/>
    <x v="0"/>
    <n v="8"/>
  </r>
  <r>
    <x v="58"/>
    <x v="58"/>
    <x v="1"/>
    <s v="HVLP"/>
    <s v="J01CA01"/>
    <d v="2018-12-13T14:36:58"/>
    <n v="4"/>
    <n v="319.92"/>
    <n v="1279.68"/>
    <n v="30"/>
    <x v="1"/>
    <x v="0"/>
    <n v="12"/>
  </r>
  <r>
    <x v="58"/>
    <x v="58"/>
    <x v="1"/>
    <s v="HVLP"/>
    <s v="J01CA01"/>
    <d v="2018-12-21T14:06:45"/>
    <n v="4"/>
    <n v="319.92"/>
    <n v="1279.68"/>
    <n v="30"/>
    <x v="1"/>
    <x v="0"/>
    <n v="12"/>
  </r>
  <r>
    <x v="58"/>
    <x v="58"/>
    <x v="1"/>
    <s v="HVLP"/>
    <s v="J01CA01"/>
    <d v="2018-12-21T14:06:45"/>
    <n v="1"/>
    <n v="319.92"/>
    <n v="319.92"/>
    <n v="30"/>
    <x v="1"/>
    <x v="0"/>
    <n v="12"/>
  </r>
  <r>
    <x v="1315"/>
    <x v="1266"/>
    <x v="0"/>
    <s v="HVLP"/>
    <s v="C09BA05"/>
    <d v="2018-05-03T13:46:31"/>
    <n v="1"/>
    <n v="31.61"/>
    <n v="31.61"/>
    <n v="30"/>
    <x v="1"/>
    <x v="0"/>
    <n v="5"/>
  </r>
  <r>
    <x v="60"/>
    <x v="60"/>
    <x v="0"/>
    <s v="HVLP-R"/>
    <s v="A02AD"/>
    <d v="2018-02-19T13:07:51"/>
    <n v="1"/>
    <n v="44.64"/>
    <n v="44.64"/>
    <n v="30"/>
    <x v="1"/>
    <x v="0"/>
    <n v="2"/>
  </r>
  <r>
    <x v="63"/>
    <x v="63"/>
    <x v="0"/>
    <s v="HVLP"/>
    <s v="A03DA02"/>
    <d v="2018-03-02T07:58:56"/>
    <n v="2"/>
    <n v="112.29"/>
    <n v="224.58"/>
    <n v="30"/>
    <x v="1"/>
    <x v="0"/>
    <n v="3"/>
  </r>
  <r>
    <x v="65"/>
    <x v="65"/>
    <x v="0"/>
    <s v="HVLP-R"/>
    <s v="B01AC06"/>
    <d v="2018-02-02T10:37:13"/>
    <n v="2"/>
    <n v="57.85"/>
    <n v="115.7"/>
    <n v="30"/>
    <x v="1"/>
    <x v="0"/>
    <n v="2"/>
  </r>
  <r>
    <x v="65"/>
    <x v="65"/>
    <x v="0"/>
    <s v="HVLP-R"/>
    <s v="B01AC06"/>
    <d v="2018-02-02T10:37:13"/>
    <n v="1"/>
    <n v="57.85"/>
    <n v="57.85"/>
    <n v="30"/>
    <x v="1"/>
    <x v="0"/>
    <n v="2"/>
  </r>
  <r>
    <x v="65"/>
    <x v="65"/>
    <x v="0"/>
    <s v="HVLP-R"/>
    <s v="B01AC06"/>
    <d v="2018-03-09T08:16:17"/>
    <n v="2"/>
    <n v="57.85"/>
    <n v="115.7"/>
    <n v="30"/>
    <x v="1"/>
    <x v="0"/>
    <n v="3"/>
  </r>
  <r>
    <x v="66"/>
    <x v="65"/>
    <x v="0"/>
    <s v="HVLP"/>
    <s v="B01AC06"/>
    <d v="2018-10-19T09:26:28"/>
    <n v="2"/>
    <n v="57.85"/>
    <n v="115.7"/>
    <n v="30"/>
    <x v="1"/>
    <x v="0"/>
    <n v="10"/>
  </r>
  <r>
    <x v="66"/>
    <x v="65"/>
    <x v="0"/>
    <s v="HVLP"/>
    <s v="B01AC06"/>
    <d v="2018-11-16T10:38:17"/>
    <n v="1"/>
    <n v="57.85"/>
    <n v="57.85"/>
    <n v="30"/>
    <x v="1"/>
    <x v="0"/>
    <n v="11"/>
  </r>
  <r>
    <x v="66"/>
    <x v="65"/>
    <x v="0"/>
    <s v="HVLP"/>
    <s v="B01AC06"/>
    <d v="2018-11-16T10:38:17"/>
    <n v="1"/>
    <n v="58.37"/>
    <n v="58.37"/>
    <n v="30"/>
    <x v="1"/>
    <x v="0"/>
    <n v="11"/>
  </r>
  <r>
    <x v="66"/>
    <x v="65"/>
    <x v="0"/>
    <s v="HVLP"/>
    <s v="B01AC06"/>
    <d v="2019-05-03T11:15:57"/>
    <n v="1"/>
    <n v="59.9"/>
    <n v="59.9"/>
    <n v="30"/>
    <x v="1"/>
    <x v="1"/>
    <n v="5"/>
  </r>
  <r>
    <x v="66"/>
    <x v="65"/>
    <x v="0"/>
    <s v="HVLP"/>
    <s v="B01AC06"/>
    <d v="2019-05-10T12:18:14"/>
    <n v="2"/>
    <n v="59.9"/>
    <n v="119.8"/>
    <n v="30"/>
    <x v="1"/>
    <x v="1"/>
    <n v="5"/>
  </r>
  <r>
    <x v="67"/>
    <x v="66"/>
    <x v="0"/>
    <s v="HVLP-R"/>
    <s v="B01AC06"/>
    <d v="2018-02-02T10:37:13"/>
    <n v="1"/>
    <n v="26.1"/>
    <n v="26.1"/>
    <n v="30"/>
    <x v="1"/>
    <x v="0"/>
    <n v="2"/>
  </r>
  <r>
    <x v="68"/>
    <x v="66"/>
    <x v="0"/>
    <s v="HVLP"/>
    <s v="B01AC06"/>
    <d v="2019-02-20T07:48:43"/>
    <n v="1"/>
    <n v="26.09"/>
    <n v="26.09"/>
    <n v="30"/>
    <x v="1"/>
    <x v="1"/>
    <n v="2"/>
  </r>
  <r>
    <x v="68"/>
    <x v="66"/>
    <x v="0"/>
    <s v="HVLP"/>
    <s v="B01AC06"/>
    <d v="2019-02-20T07:48:43"/>
    <n v="3"/>
    <n v="26.09"/>
    <n v="78.27"/>
    <n v="30"/>
    <x v="1"/>
    <x v="1"/>
    <n v="2"/>
  </r>
  <r>
    <x v="68"/>
    <x v="66"/>
    <x v="0"/>
    <s v="HVLP"/>
    <s v="B01AC06"/>
    <d v="2019-06-14T10:48:22"/>
    <n v="2"/>
    <n v="25.84"/>
    <n v="51.68"/>
    <n v="30"/>
    <x v="1"/>
    <x v="1"/>
    <n v="6"/>
  </r>
  <r>
    <x v="68"/>
    <x v="66"/>
    <x v="0"/>
    <s v="HVLP"/>
    <s v="B01AC06"/>
    <d v="2019-06-14T10:48:22"/>
    <n v="2"/>
    <n v="26.09"/>
    <n v="52.18"/>
    <n v="30"/>
    <x v="1"/>
    <x v="1"/>
    <n v="6"/>
  </r>
  <r>
    <x v="1316"/>
    <x v="1267"/>
    <x v="0"/>
    <s v="HVLP"/>
    <s v="N05BA03"/>
    <d v="2018-01-08T09:48:34"/>
    <n v="1"/>
    <n v="91.21"/>
    <n v="91.21"/>
    <n v="30"/>
    <x v="1"/>
    <x v="0"/>
    <n v="1"/>
  </r>
  <r>
    <x v="69"/>
    <x v="67"/>
    <x v="0"/>
    <s v="HVLP"/>
    <s v="N05BA01"/>
    <d v="2018-03-16T12:48:20"/>
    <n v="1"/>
    <n v="46.38"/>
    <n v="46.38"/>
    <n v="30"/>
    <x v="1"/>
    <x v="0"/>
    <n v="3"/>
  </r>
  <r>
    <x v="69"/>
    <x v="67"/>
    <x v="0"/>
    <s v="HVLP"/>
    <s v="N05BA01"/>
    <d v="2019-04-16T12:50:59"/>
    <n v="1"/>
    <n v="46.38"/>
    <n v="46.38"/>
    <n v="30"/>
    <x v="1"/>
    <x v="1"/>
    <n v="4"/>
  </r>
  <r>
    <x v="70"/>
    <x v="68"/>
    <x v="0"/>
    <s v="HVLP"/>
    <s v="A10AB06"/>
    <d v="2019-11-26T10:05:05"/>
    <n v="1"/>
    <n v="691.98"/>
    <n v="691.98"/>
    <n v="30"/>
    <x v="1"/>
    <x v="1"/>
    <n v="11"/>
  </r>
  <r>
    <x v="1317"/>
    <x v="1268"/>
    <x v="0"/>
    <s v="HVLP"/>
    <s v="M01AB05"/>
    <d v="2019-10-30T10:12:08"/>
    <n v="1"/>
    <n v="74.67"/>
    <n v="74.67"/>
    <n v="30"/>
    <x v="1"/>
    <x v="1"/>
    <n v="10"/>
  </r>
  <r>
    <x v="1318"/>
    <x v="1269"/>
    <x v="0"/>
    <s v="HVLP"/>
    <s v="N03AX12"/>
    <d v="2019-11-05T14:34:45"/>
    <n v="1"/>
    <n v="202.95"/>
    <n v="202.95"/>
    <n v="30"/>
    <x v="1"/>
    <x v="1"/>
    <n v="11"/>
  </r>
  <r>
    <x v="1319"/>
    <x v="1270"/>
    <x v="0"/>
    <s v="HVLP"/>
    <s v="M01AE01"/>
    <d v="2019-02-07T09:33:55"/>
    <n v="1"/>
    <n v="111.63"/>
    <n v="111.63"/>
    <n v="30"/>
    <x v="1"/>
    <x v="1"/>
    <n v="2"/>
  </r>
  <r>
    <x v="1319"/>
    <x v="1270"/>
    <x v="0"/>
    <s v="HVLP"/>
    <s v="M01AE01"/>
    <d v="2019-02-26T12:45:07"/>
    <n v="1"/>
    <n v="111.63"/>
    <n v="111.63"/>
    <n v="30"/>
    <x v="1"/>
    <x v="1"/>
    <n v="2"/>
  </r>
  <r>
    <x v="71"/>
    <x v="69"/>
    <x v="0"/>
    <s v="HVLP"/>
    <s v="N06AB05"/>
    <d v="2018-04-24T13:02:06"/>
    <n v="1"/>
    <n v="98.26"/>
    <n v="98.26"/>
    <n v="30"/>
    <x v="1"/>
    <x v="0"/>
    <n v="4"/>
  </r>
  <r>
    <x v="71"/>
    <x v="69"/>
    <x v="0"/>
    <s v="HVLP"/>
    <s v="N06AB05"/>
    <d v="2018-11-23T10:30:57"/>
    <n v="1"/>
    <n v="98.26"/>
    <n v="98.26"/>
    <n v="30"/>
    <x v="1"/>
    <x v="0"/>
    <n v="11"/>
  </r>
  <r>
    <x v="1320"/>
    <x v="1271"/>
    <x v="0"/>
    <s v="HVLP"/>
    <s v="N06AB05"/>
    <d v="2018-11-26T08:10:44"/>
    <n v="1"/>
    <n v="332.37"/>
    <n v="332.37"/>
    <n v="30"/>
    <x v="1"/>
    <x v="0"/>
    <n v="11"/>
  </r>
  <r>
    <x v="74"/>
    <x v="72"/>
    <x v="0"/>
    <s v="IR"/>
    <s v="V07AB"/>
    <d v="2018-01-05T09:48:22"/>
    <n v="1.85"/>
    <n v="254.98"/>
    <n v="471.71"/>
    <n v="30"/>
    <x v="1"/>
    <x v="0"/>
    <n v="1"/>
  </r>
  <r>
    <x v="74"/>
    <x v="72"/>
    <x v="0"/>
    <s v="IR"/>
    <s v="V07AB"/>
    <d v="2018-03-02T10:18:42"/>
    <n v="1"/>
    <n v="254.98"/>
    <n v="254.98"/>
    <n v="30"/>
    <x v="1"/>
    <x v="0"/>
    <n v="3"/>
  </r>
  <r>
    <x v="74"/>
    <x v="72"/>
    <x v="0"/>
    <s v="IR"/>
    <s v="V07AB"/>
    <d v="2018-04-26T12:17:15"/>
    <n v="1"/>
    <n v="254.98"/>
    <n v="254.98"/>
    <n v="30"/>
    <x v="1"/>
    <x v="0"/>
    <n v="4"/>
  </r>
  <r>
    <x v="74"/>
    <x v="72"/>
    <x v="0"/>
    <s v="IR"/>
    <s v="V07AB"/>
    <d v="2018-05-03T11:29:00"/>
    <n v="1"/>
    <n v="254.98"/>
    <n v="254.98"/>
    <n v="30"/>
    <x v="1"/>
    <x v="0"/>
    <n v="5"/>
  </r>
  <r>
    <x v="74"/>
    <x v="72"/>
    <x v="0"/>
    <s v="IR"/>
    <s v="V07AB"/>
    <d v="2018-05-31T13:01:57"/>
    <n v="1"/>
    <n v="254.98"/>
    <n v="254.98"/>
    <n v="30"/>
    <x v="1"/>
    <x v="0"/>
    <n v="5"/>
  </r>
  <r>
    <x v="74"/>
    <x v="72"/>
    <x v="0"/>
    <s v="IR"/>
    <s v="V07AB"/>
    <d v="2018-06-01T10:18:30"/>
    <n v="3"/>
    <n v="254.98"/>
    <n v="764.94"/>
    <n v="30"/>
    <x v="1"/>
    <x v="0"/>
    <n v="6"/>
  </r>
  <r>
    <x v="74"/>
    <x v="72"/>
    <x v="0"/>
    <s v="IR"/>
    <s v="V07AB"/>
    <d v="2018-09-26T10:04:50"/>
    <n v="2"/>
    <n v="254.98"/>
    <n v="509.96"/>
    <n v="30"/>
    <x v="1"/>
    <x v="0"/>
    <n v="9"/>
  </r>
  <r>
    <x v="74"/>
    <x v="72"/>
    <x v="0"/>
    <s v="IR"/>
    <s v="V07AB"/>
    <d v="2018-10-12T11:40:35"/>
    <n v="1"/>
    <n v="254.98"/>
    <n v="254.98"/>
    <n v="30"/>
    <x v="1"/>
    <x v="0"/>
    <n v="10"/>
  </r>
  <r>
    <x v="74"/>
    <x v="72"/>
    <x v="0"/>
    <s v="IR"/>
    <s v="V07AB"/>
    <d v="2018-11-09T12:01:17"/>
    <n v="1"/>
    <n v="254.98"/>
    <n v="254.98"/>
    <n v="30"/>
    <x v="1"/>
    <x v="0"/>
    <n v="11"/>
  </r>
  <r>
    <x v="74"/>
    <x v="72"/>
    <x v="0"/>
    <s v="IR"/>
    <s v="V07AB"/>
    <d v="2018-11-16T10:11:42"/>
    <n v="1"/>
    <n v="254.98"/>
    <n v="254.98"/>
    <n v="30"/>
    <x v="1"/>
    <x v="0"/>
    <n v="11"/>
  </r>
  <r>
    <x v="74"/>
    <x v="72"/>
    <x v="0"/>
    <s v="IR"/>
    <s v="V07AB"/>
    <d v="2019-01-18T10:35:29"/>
    <n v="1"/>
    <n v="254.98"/>
    <n v="254.98"/>
    <n v="30"/>
    <x v="1"/>
    <x v="1"/>
    <n v="1"/>
  </r>
  <r>
    <x v="74"/>
    <x v="72"/>
    <x v="0"/>
    <s v="IR"/>
    <s v="V07AB"/>
    <d v="2019-02-22T10:41:58"/>
    <n v="1"/>
    <n v="254.98"/>
    <n v="254.98"/>
    <n v="30"/>
    <x v="1"/>
    <x v="1"/>
    <n v="2"/>
  </r>
  <r>
    <x v="74"/>
    <x v="72"/>
    <x v="0"/>
    <s v="IR"/>
    <s v="V07AB"/>
    <d v="2019-03-15T12:16:33"/>
    <n v="2"/>
    <n v="254.98"/>
    <n v="509.96"/>
    <n v="30"/>
    <x v="1"/>
    <x v="1"/>
    <n v="3"/>
  </r>
  <r>
    <x v="74"/>
    <x v="72"/>
    <x v="0"/>
    <s v="IR"/>
    <s v="V07AB"/>
    <d v="2019-03-22T09:47:24"/>
    <n v="1"/>
    <n v="254.98"/>
    <n v="254.98"/>
    <n v="30"/>
    <x v="1"/>
    <x v="1"/>
    <n v="3"/>
  </r>
  <r>
    <x v="74"/>
    <x v="72"/>
    <x v="0"/>
    <s v="IR"/>
    <s v="V07AB"/>
    <d v="2019-04-05T10:13:36"/>
    <n v="3"/>
    <n v="254.98"/>
    <n v="764.94"/>
    <n v="30"/>
    <x v="1"/>
    <x v="1"/>
    <n v="4"/>
  </r>
  <r>
    <x v="74"/>
    <x v="72"/>
    <x v="0"/>
    <s v="IR"/>
    <s v="V07AB"/>
    <d v="2019-05-10T08:55:51"/>
    <n v="1"/>
    <n v="254.98"/>
    <n v="254.98"/>
    <n v="30"/>
    <x v="1"/>
    <x v="1"/>
    <n v="5"/>
  </r>
  <r>
    <x v="74"/>
    <x v="72"/>
    <x v="0"/>
    <s v="IR"/>
    <s v="V07AB"/>
    <d v="2019-05-24T09:20:02"/>
    <n v="1"/>
    <n v="254.98"/>
    <n v="254.98"/>
    <n v="30"/>
    <x v="1"/>
    <x v="1"/>
    <n v="5"/>
  </r>
  <r>
    <x v="74"/>
    <x v="72"/>
    <x v="0"/>
    <s v="IR"/>
    <s v="V07AB"/>
    <d v="2019-11-01T09:45:08"/>
    <n v="2"/>
    <n v="254.98"/>
    <n v="509.96"/>
    <n v="30"/>
    <x v="1"/>
    <x v="1"/>
    <n v="11"/>
  </r>
  <r>
    <x v="74"/>
    <x v="72"/>
    <x v="0"/>
    <s v="IR"/>
    <s v="V07AB"/>
    <d v="2019-11-15T12:50:34"/>
    <n v="1"/>
    <n v="254.98"/>
    <n v="254.98"/>
    <n v="30"/>
    <x v="1"/>
    <x v="1"/>
    <n v="11"/>
  </r>
  <r>
    <x v="74"/>
    <x v="72"/>
    <x v="0"/>
    <s v="IR"/>
    <s v="V07AB"/>
    <d v="2019-12-02T07:40:24"/>
    <n v="1"/>
    <n v="254.98"/>
    <n v="254.98"/>
    <n v="30"/>
    <x v="1"/>
    <x v="1"/>
    <n v="12"/>
  </r>
  <r>
    <x v="74"/>
    <x v="72"/>
    <x v="0"/>
    <s v="IR"/>
    <s v="V07AB"/>
    <d v="2019-12-06T09:48:45"/>
    <n v="2"/>
    <n v="254.98"/>
    <n v="509.96"/>
    <n v="30"/>
    <x v="1"/>
    <x v="1"/>
    <n v="12"/>
  </r>
  <r>
    <x v="74"/>
    <x v="72"/>
    <x v="0"/>
    <s v="IR"/>
    <s v="V07AB"/>
    <d v="2019-12-18T07:58:05"/>
    <n v="1"/>
    <n v="254.98"/>
    <n v="254.98"/>
    <n v="30"/>
    <x v="1"/>
    <x v="1"/>
    <n v="12"/>
  </r>
  <r>
    <x v="75"/>
    <x v="73"/>
    <x v="0"/>
    <s v="IR"/>
    <s v="B05BA03"/>
    <d v="2019-03-15T12:16:33"/>
    <n v="0.05"/>
    <n v="738.54"/>
    <n v="36.93"/>
    <n v="30"/>
    <x v="1"/>
    <x v="1"/>
    <n v="3"/>
  </r>
  <r>
    <x v="78"/>
    <x v="76"/>
    <x v="1"/>
    <s v="ATB-V"/>
    <s v="J01DH02"/>
    <d v="2018-11-14T13:44:05"/>
    <n v="2"/>
    <n v="918.5"/>
    <n v="1837"/>
    <n v="30"/>
    <x v="1"/>
    <x v="0"/>
    <n v="11"/>
  </r>
  <r>
    <x v="78"/>
    <x v="76"/>
    <x v="1"/>
    <s v="ATB-V"/>
    <s v="J01DH02"/>
    <d v="2019-02-18T11:16:51"/>
    <n v="1"/>
    <n v="918.5"/>
    <n v="918.5"/>
    <n v="30"/>
    <x v="1"/>
    <x v="1"/>
    <n v="2"/>
  </r>
  <r>
    <x v="78"/>
    <x v="76"/>
    <x v="1"/>
    <s v="ATB-V"/>
    <s v="J01DH02"/>
    <d v="2019-02-19T14:14:09"/>
    <n v="1"/>
    <n v="918.5"/>
    <n v="918.5"/>
    <n v="30"/>
    <x v="1"/>
    <x v="1"/>
    <n v="2"/>
  </r>
  <r>
    <x v="78"/>
    <x v="76"/>
    <x v="1"/>
    <s v="ATB-V"/>
    <s v="J01DH02"/>
    <d v="2019-02-22T11:19:24"/>
    <n v="1"/>
    <n v="918.5"/>
    <n v="918.5"/>
    <n v="30"/>
    <x v="1"/>
    <x v="1"/>
    <n v="2"/>
  </r>
  <r>
    <x v="78"/>
    <x v="76"/>
    <x v="1"/>
    <s v="ATB-V"/>
    <s v="J01DH02"/>
    <d v="2019-02-25T10:50:04"/>
    <n v="1"/>
    <n v="918.5"/>
    <n v="918.5"/>
    <n v="30"/>
    <x v="1"/>
    <x v="1"/>
    <n v="2"/>
  </r>
  <r>
    <x v="78"/>
    <x v="76"/>
    <x v="1"/>
    <s v="ATB-V"/>
    <s v="J01DH02"/>
    <d v="2019-04-04T13:47:14"/>
    <n v="2"/>
    <n v="918.5"/>
    <n v="1837"/>
    <n v="30"/>
    <x v="1"/>
    <x v="1"/>
    <n v="4"/>
  </r>
  <r>
    <x v="78"/>
    <x v="76"/>
    <x v="1"/>
    <s v="ATB-V"/>
    <s v="J01DH02"/>
    <d v="2019-04-15T14:51:31"/>
    <n v="2"/>
    <n v="918.5"/>
    <n v="1837"/>
    <n v="30"/>
    <x v="1"/>
    <x v="1"/>
    <n v="4"/>
  </r>
  <r>
    <x v="78"/>
    <x v="76"/>
    <x v="1"/>
    <s v="ATB-V"/>
    <s v="J01DH02"/>
    <d v="2019-04-17T13:53:42"/>
    <n v="2"/>
    <n v="918.5"/>
    <n v="1837"/>
    <n v="30"/>
    <x v="1"/>
    <x v="1"/>
    <n v="4"/>
  </r>
  <r>
    <x v="78"/>
    <x v="76"/>
    <x v="1"/>
    <s v="ATB-V"/>
    <s v="J01DH02"/>
    <d v="2019-04-18T12:21:46"/>
    <n v="2"/>
    <n v="918.5"/>
    <n v="1837"/>
    <n v="30"/>
    <x v="1"/>
    <x v="1"/>
    <n v="4"/>
  </r>
  <r>
    <x v="78"/>
    <x v="76"/>
    <x v="1"/>
    <s v="ATB-V"/>
    <s v="J01DH02"/>
    <d v="2019-06-10T07:55:50"/>
    <n v="0.6"/>
    <n v="2128.23"/>
    <n v="1276.94"/>
    <n v="30"/>
    <x v="1"/>
    <x v="1"/>
    <n v="6"/>
  </r>
  <r>
    <x v="78"/>
    <x v="76"/>
    <x v="1"/>
    <s v="ATB-V"/>
    <s v="J01DH02"/>
    <d v="2019-06-10T12:18:24"/>
    <n v="2"/>
    <n v="2128.23"/>
    <n v="4256.46"/>
    <n v="30"/>
    <x v="1"/>
    <x v="1"/>
    <n v="6"/>
  </r>
  <r>
    <x v="78"/>
    <x v="76"/>
    <x v="1"/>
    <s v="ATB-V"/>
    <s v="J01DH02"/>
    <d v="2019-06-12T13:04:36"/>
    <n v="2"/>
    <n v="2128.23"/>
    <n v="4256.46"/>
    <n v="30"/>
    <x v="1"/>
    <x v="1"/>
    <n v="6"/>
  </r>
  <r>
    <x v="78"/>
    <x v="76"/>
    <x v="1"/>
    <s v="ATB-V"/>
    <s v="J01DH02"/>
    <d v="2019-06-17T12:57:49"/>
    <n v="0.4"/>
    <n v="2128.23"/>
    <n v="851.29"/>
    <n v="30"/>
    <x v="1"/>
    <x v="1"/>
    <n v="6"/>
  </r>
  <r>
    <x v="78"/>
    <x v="76"/>
    <x v="1"/>
    <s v="ATB-V"/>
    <s v="J01DH02"/>
    <d v="2019-06-17T14:01:17"/>
    <n v="1"/>
    <n v="953.61"/>
    <n v="953.61"/>
    <n v="30"/>
    <x v="1"/>
    <x v="1"/>
    <n v="6"/>
  </r>
  <r>
    <x v="79"/>
    <x v="77"/>
    <x v="1"/>
    <s v="ATB-V"/>
    <s v="J01DH02"/>
    <d v="2019-06-11T12:53:00"/>
    <n v="0.5"/>
    <n v="1216.1300000000001"/>
    <n v="608.07000000000005"/>
    <n v="30"/>
    <x v="1"/>
    <x v="1"/>
    <n v="6"/>
  </r>
  <r>
    <x v="79"/>
    <x v="77"/>
    <x v="1"/>
    <s v="ATB-V"/>
    <s v="J01DH02"/>
    <d v="2019-06-11T12:53:00"/>
    <n v="1"/>
    <n v="1216.1300000000001"/>
    <n v="1216.1300000000001"/>
    <n v="30"/>
    <x v="1"/>
    <x v="1"/>
    <n v="6"/>
  </r>
  <r>
    <x v="1321"/>
    <x v="1272"/>
    <x v="0"/>
    <s v="HVLP"/>
    <s v="A07EC02"/>
    <d v="2018-05-02T09:59:13"/>
    <n v="1"/>
    <n v="602.76"/>
    <n v="602.76"/>
    <n v="30"/>
    <x v="1"/>
    <x v="0"/>
    <n v="5"/>
  </r>
  <r>
    <x v="1321"/>
    <x v="1272"/>
    <x v="0"/>
    <s v="HVLP"/>
    <s v="A07EC02"/>
    <d v="2018-06-21T12:43:17"/>
    <n v="1"/>
    <n v="602.76"/>
    <n v="602.76"/>
    <n v="30"/>
    <x v="1"/>
    <x v="0"/>
    <n v="6"/>
  </r>
  <r>
    <x v="82"/>
    <x v="80"/>
    <x v="0"/>
    <s v="HVLP"/>
    <s v="C05CA51"/>
    <d v="2018-01-11T14:03:28"/>
    <n v="1"/>
    <n v="41"/>
    <n v="41"/>
    <n v="30"/>
    <x v="1"/>
    <x v="0"/>
    <n v="1"/>
  </r>
  <r>
    <x v="82"/>
    <x v="80"/>
    <x v="0"/>
    <s v="HVLP"/>
    <s v="C05CA51"/>
    <d v="2018-03-27T13:12:23"/>
    <n v="2"/>
    <n v="43.92"/>
    <n v="87.84"/>
    <n v="30"/>
    <x v="1"/>
    <x v="0"/>
    <n v="3"/>
  </r>
  <r>
    <x v="82"/>
    <x v="80"/>
    <x v="0"/>
    <s v="HVLP"/>
    <s v="C05CA51"/>
    <d v="2018-03-28T10:14:22"/>
    <n v="2"/>
    <n v="43.92"/>
    <n v="87.84"/>
    <n v="30"/>
    <x v="1"/>
    <x v="0"/>
    <n v="3"/>
  </r>
  <r>
    <x v="82"/>
    <x v="80"/>
    <x v="0"/>
    <s v="HVLP"/>
    <s v="C05CA51"/>
    <d v="2018-05-04T12:36:55"/>
    <n v="1"/>
    <n v="43.97"/>
    <n v="43.97"/>
    <n v="30"/>
    <x v="1"/>
    <x v="0"/>
    <n v="5"/>
  </r>
  <r>
    <x v="82"/>
    <x v="80"/>
    <x v="0"/>
    <s v="HVLP"/>
    <s v="C05CA51"/>
    <d v="2018-11-02T09:56:05"/>
    <n v="1"/>
    <n v="51.37"/>
    <n v="51.37"/>
    <n v="30"/>
    <x v="1"/>
    <x v="0"/>
    <n v="11"/>
  </r>
  <r>
    <x v="82"/>
    <x v="80"/>
    <x v="0"/>
    <s v="HVLP"/>
    <s v="C05CA51"/>
    <d v="2018-11-02T10:37:12"/>
    <n v="2"/>
    <n v="51.37"/>
    <n v="102.74"/>
    <n v="30"/>
    <x v="1"/>
    <x v="0"/>
    <n v="11"/>
  </r>
  <r>
    <x v="82"/>
    <x v="80"/>
    <x v="0"/>
    <s v="HVLP"/>
    <s v="C05CA51"/>
    <d v="2018-11-23T12:36:53"/>
    <n v="1"/>
    <n v="55.09"/>
    <n v="55.09"/>
    <n v="30"/>
    <x v="1"/>
    <x v="0"/>
    <n v="11"/>
  </r>
  <r>
    <x v="82"/>
    <x v="80"/>
    <x v="0"/>
    <s v="HVLP"/>
    <s v="C05CA51"/>
    <d v="2019-04-17T12:54:47"/>
    <n v="1"/>
    <n v="55.09"/>
    <n v="55.09"/>
    <n v="30"/>
    <x v="1"/>
    <x v="1"/>
    <n v="4"/>
  </r>
  <r>
    <x v="82"/>
    <x v="80"/>
    <x v="0"/>
    <s v="HVLP"/>
    <s v="C05CA51"/>
    <d v="2019-05-13T12:50:05"/>
    <n v="1"/>
    <n v="55.09"/>
    <n v="55.09"/>
    <n v="30"/>
    <x v="1"/>
    <x v="1"/>
    <n v="5"/>
  </r>
  <r>
    <x v="82"/>
    <x v="80"/>
    <x v="0"/>
    <s v="HVLP"/>
    <s v="C05CA51"/>
    <d v="2019-05-23T13:05:09"/>
    <n v="1"/>
    <n v="55.09"/>
    <n v="55.09"/>
    <n v="30"/>
    <x v="1"/>
    <x v="1"/>
    <n v="5"/>
  </r>
  <r>
    <x v="82"/>
    <x v="80"/>
    <x v="0"/>
    <s v="HVLP"/>
    <s v="C05CA51"/>
    <d v="2019-05-31T10:16:28"/>
    <n v="1"/>
    <n v="55.09"/>
    <n v="55.09"/>
    <n v="30"/>
    <x v="1"/>
    <x v="1"/>
    <n v="5"/>
  </r>
  <r>
    <x v="82"/>
    <x v="80"/>
    <x v="0"/>
    <s v="HVLP"/>
    <s v="C05CA51"/>
    <d v="2019-05-31T11:53:38"/>
    <n v="2"/>
    <n v="55.09"/>
    <n v="110.18"/>
    <n v="30"/>
    <x v="1"/>
    <x v="1"/>
    <n v="5"/>
  </r>
  <r>
    <x v="82"/>
    <x v="80"/>
    <x v="0"/>
    <s v="HVLP"/>
    <s v="C05CA51"/>
    <d v="2019-06-14T10:48:22"/>
    <n v="1"/>
    <n v="55.09"/>
    <n v="55.09"/>
    <n v="30"/>
    <x v="1"/>
    <x v="1"/>
    <n v="6"/>
  </r>
  <r>
    <x v="82"/>
    <x v="80"/>
    <x v="0"/>
    <s v="HVLP"/>
    <s v="C05CA51"/>
    <d v="2019-06-14T10:48:22"/>
    <n v="1"/>
    <n v="54.55"/>
    <n v="54.55"/>
    <n v="30"/>
    <x v="1"/>
    <x v="1"/>
    <n v="6"/>
  </r>
  <r>
    <x v="82"/>
    <x v="80"/>
    <x v="0"/>
    <s v="HVLP"/>
    <s v="C05CA51"/>
    <d v="2019-10-24T12:45:53"/>
    <n v="1"/>
    <n v="58.74"/>
    <n v="58.74"/>
    <n v="30"/>
    <x v="1"/>
    <x v="1"/>
    <n v="10"/>
  </r>
  <r>
    <x v="82"/>
    <x v="80"/>
    <x v="0"/>
    <s v="HVLP"/>
    <s v="C05CA51"/>
    <d v="2019-12-06T12:59:52"/>
    <n v="1"/>
    <n v="58.74"/>
    <n v="58.74"/>
    <n v="30"/>
    <x v="1"/>
    <x v="1"/>
    <n v="12"/>
  </r>
  <r>
    <x v="1322"/>
    <x v="1273"/>
    <x v="0"/>
    <s v="HVLP-R"/>
    <s v="B01AC06"/>
    <d v="2018-02-02T10:37:13"/>
    <n v="1"/>
    <n v="122.57"/>
    <n v="122.57"/>
    <n v="30"/>
    <x v="1"/>
    <x v="0"/>
    <n v="2"/>
  </r>
  <r>
    <x v="1322"/>
    <x v="1273"/>
    <x v="0"/>
    <s v="HVLP-R"/>
    <s v="B01AC06"/>
    <d v="2018-02-02T10:37:13"/>
    <n v="1"/>
    <n v="88"/>
    <n v="88"/>
    <n v="30"/>
    <x v="1"/>
    <x v="0"/>
    <n v="2"/>
  </r>
  <r>
    <x v="1323"/>
    <x v="1273"/>
    <x v="0"/>
    <s v="HVLP"/>
    <s v="B01AC06"/>
    <d v="2018-03-23T11:00:50"/>
    <n v="1"/>
    <n v="121.73"/>
    <n v="121.73"/>
    <n v="30"/>
    <x v="1"/>
    <x v="0"/>
    <n v="3"/>
  </r>
  <r>
    <x v="1323"/>
    <x v="1273"/>
    <x v="0"/>
    <s v="HVLP"/>
    <s v="B01AC06"/>
    <d v="2018-03-28T10:14:22"/>
    <n v="1"/>
    <n v="121.73"/>
    <n v="121.73"/>
    <n v="30"/>
    <x v="1"/>
    <x v="0"/>
    <n v="3"/>
  </r>
  <r>
    <x v="1323"/>
    <x v="1273"/>
    <x v="0"/>
    <s v="HVLP"/>
    <s v="B01AC06"/>
    <d v="2018-08-29T12:07:20"/>
    <n v="1"/>
    <n v="121.73"/>
    <n v="121.73"/>
    <n v="30"/>
    <x v="1"/>
    <x v="0"/>
    <n v="8"/>
  </r>
  <r>
    <x v="1323"/>
    <x v="1273"/>
    <x v="0"/>
    <s v="HVLP"/>
    <s v="B01AC06"/>
    <d v="2019-03-21T12:29:04"/>
    <n v="1"/>
    <n v="88"/>
    <n v="88"/>
    <n v="30"/>
    <x v="1"/>
    <x v="1"/>
    <n v="3"/>
  </r>
  <r>
    <x v="1323"/>
    <x v="1273"/>
    <x v="0"/>
    <s v="HVLP"/>
    <s v="B01AC06"/>
    <d v="2019-06-14T10:48:22"/>
    <n v="1"/>
    <n v="88"/>
    <n v="88"/>
    <n v="30"/>
    <x v="1"/>
    <x v="1"/>
    <n v="6"/>
  </r>
  <r>
    <x v="1324"/>
    <x v="1274"/>
    <x v="0"/>
    <s v="HVLP"/>
    <s v="C07AB03"/>
    <d v="2018-07-19T11:34:58"/>
    <n v="1"/>
    <n v="48.77"/>
    <n v="48.77"/>
    <n v="30"/>
    <x v="1"/>
    <x v="0"/>
    <n v="7"/>
  </r>
  <r>
    <x v="1324"/>
    <x v="1274"/>
    <x v="0"/>
    <s v="HVLP"/>
    <s v="C07AB03"/>
    <d v="2018-08-15T13:06:08"/>
    <n v="1"/>
    <n v="48.77"/>
    <n v="48.77"/>
    <n v="30"/>
    <x v="1"/>
    <x v="0"/>
    <n v="8"/>
  </r>
  <r>
    <x v="1325"/>
    <x v="1275"/>
    <x v="0"/>
    <s v="HVLP"/>
    <s v="A03BA01"/>
    <d v="2019-02-25T08:41:04"/>
    <n v="1"/>
    <n v="65.73"/>
    <n v="65.73"/>
    <n v="30"/>
    <x v="1"/>
    <x v="1"/>
    <n v="2"/>
  </r>
  <r>
    <x v="93"/>
    <x v="91"/>
    <x v="0"/>
    <s v="HVLP"/>
    <s v="R03BB01"/>
    <d v="2018-01-10T12:42:00"/>
    <n v="1"/>
    <n v="86.22"/>
    <n v="86.22"/>
    <n v="30"/>
    <x v="1"/>
    <x v="0"/>
    <n v="1"/>
  </r>
  <r>
    <x v="93"/>
    <x v="91"/>
    <x v="0"/>
    <s v="HVLP"/>
    <s v="R03BB01"/>
    <d v="2018-02-20T11:35:45"/>
    <n v="2"/>
    <n v="86.22"/>
    <n v="172.44"/>
    <n v="30"/>
    <x v="1"/>
    <x v="0"/>
    <n v="2"/>
  </r>
  <r>
    <x v="93"/>
    <x v="91"/>
    <x v="0"/>
    <s v="HVLP"/>
    <s v="R03BB01"/>
    <d v="2018-03-02T07:58:56"/>
    <n v="2"/>
    <n v="86.22"/>
    <n v="172.44"/>
    <n v="30"/>
    <x v="1"/>
    <x v="0"/>
    <n v="3"/>
  </r>
  <r>
    <x v="93"/>
    <x v="91"/>
    <x v="0"/>
    <s v="HVLP"/>
    <s v="R03BB01"/>
    <d v="2018-03-21T11:06:02"/>
    <n v="1"/>
    <n v="86.22"/>
    <n v="86.22"/>
    <n v="30"/>
    <x v="1"/>
    <x v="0"/>
    <n v="3"/>
  </r>
  <r>
    <x v="93"/>
    <x v="91"/>
    <x v="0"/>
    <s v="HVLP"/>
    <s v="R03BB01"/>
    <d v="2019-02-20T07:48:43"/>
    <n v="4"/>
    <n v="86.22"/>
    <n v="344.88"/>
    <n v="30"/>
    <x v="1"/>
    <x v="1"/>
    <n v="2"/>
  </r>
  <r>
    <x v="93"/>
    <x v="91"/>
    <x v="0"/>
    <s v="HVLP"/>
    <s v="R03BB01"/>
    <d v="2019-02-25T08:41:04"/>
    <n v="1"/>
    <n v="86.22"/>
    <n v="86.22"/>
    <n v="30"/>
    <x v="1"/>
    <x v="1"/>
    <n v="2"/>
  </r>
  <r>
    <x v="93"/>
    <x v="91"/>
    <x v="0"/>
    <s v="HVLP"/>
    <s v="R03BB01"/>
    <d v="2019-03-01T13:05:09"/>
    <n v="4"/>
    <n v="86.22"/>
    <n v="344.88"/>
    <n v="30"/>
    <x v="1"/>
    <x v="1"/>
    <n v="3"/>
  </r>
  <r>
    <x v="93"/>
    <x v="91"/>
    <x v="0"/>
    <s v="HVLP"/>
    <s v="R03BB01"/>
    <d v="2019-03-08T12:39:40"/>
    <n v="3"/>
    <n v="86.22"/>
    <n v="258.66000000000003"/>
    <n v="30"/>
    <x v="1"/>
    <x v="1"/>
    <n v="3"/>
  </r>
  <r>
    <x v="93"/>
    <x v="91"/>
    <x v="0"/>
    <s v="HVLP"/>
    <s v="R03BB01"/>
    <d v="2019-03-11T10:47:11"/>
    <n v="2"/>
    <n v="86.22"/>
    <n v="172.44"/>
    <n v="30"/>
    <x v="1"/>
    <x v="1"/>
    <n v="3"/>
  </r>
  <r>
    <x v="93"/>
    <x v="91"/>
    <x v="0"/>
    <s v="HVLP"/>
    <s v="R03BB01"/>
    <d v="2019-03-15T11:50:23"/>
    <n v="3"/>
    <n v="86.22"/>
    <n v="258.66000000000003"/>
    <n v="30"/>
    <x v="1"/>
    <x v="1"/>
    <n v="3"/>
  </r>
  <r>
    <x v="94"/>
    <x v="92"/>
    <x v="0"/>
    <s v="HVLP"/>
    <s v="R03BB01"/>
    <d v="2019-01-28T11:45:59"/>
    <n v="2"/>
    <n v="108.39"/>
    <n v="216.78"/>
    <n v="30"/>
    <x v="1"/>
    <x v="1"/>
    <n v="1"/>
  </r>
  <r>
    <x v="94"/>
    <x v="92"/>
    <x v="0"/>
    <s v="HVLP"/>
    <s v="R03BB01"/>
    <d v="2019-09-30T13:39:01"/>
    <n v="1"/>
    <n v="108.39"/>
    <n v="108.39"/>
    <n v="30"/>
    <x v="1"/>
    <x v="1"/>
    <n v="9"/>
  </r>
  <r>
    <x v="94"/>
    <x v="92"/>
    <x v="0"/>
    <s v="HVLP"/>
    <s v="R03BB01"/>
    <d v="2019-10-04T10:03:51"/>
    <n v="1"/>
    <n v="108.39"/>
    <n v="108.39"/>
    <n v="30"/>
    <x v="1"/>
    <x v="1"/>
    <n v="10"/>
  </r>
  <r>
    <x v="95"/>
    <x v="93"/>
    <x v="0"/>
    <s v="HVLP"/>
    <s v="M01AX17"/>
    <d v="2018-02-01T12:10:42"/>
    <n v="1"/>
    <n v="104.35"/>
    <n v="104.35"/>
    <n v="30"/>
    <x v="1"/>
    <x v="0"/>
    <n v="2"/>
  </r>
  <r>
    <x v="95"/>
    <x v="93"/>
    <x v="0"/>
    <s v="HVLP"/>
    <s v="M01AX17"/>
    <d v="2018-02-20T11:35:45"/>
    <n v="2"/>
    <n v="104.34"/>
    <n v="208.68"/>
    <n v="30"/>
    <x v="1"/>
    <x v="0"/>
    <n v="2"/>
  </r>
  <r>
    <x v="95"/>
    <x v="93"/>
    <x v="0"/>
    <s v="HVLP"/>
    <s v="M01AX17"/>
    <d v="2018-03-27T13:12:23"/>
    <n v="2"/>
    <n v="104.34"/>
    <n v="208.68"/>
    <n v="30"/>
    <x v="1"/>
    <x v="0"/>
    <n v="3"/>
  </r>
  <r>
    <x v="97"/>
    <x v="95"/>
    <x v="0"/>
    <s v="HVLP"/>
    <s v="M01AX17"/>
    <d v="2018-03-27T13:12:23"/>
    <n v="1"/>
    <n v="58.33"/>
    <n v="58.33"/>
    <n v="30"/>
    <x v="1"/>
    <x v="0"/>
    <n v="3"/>
  </r>
  <r>
    <x v="95"/>
    <x v="93"/>
    <x v="0"/>
    <s v="HVLP"/>
    <s v="M01AX17"/>
    <d v="2018-04-26T13:00:27"/>
    <n v="1"/>
    <n v="104.34"/>
    <n v="104.34"/>
    <n v="30"/>
    <x v="1"/>
    <x v="0"/>
    <n v="4"/>
  </r>
  <r>
    <x v="96"/>
    <x v="94"/>
    <x v="0"/>
    <s v="HVLP"/>
    <s v="M01AX17"/>
    <d v="2018-12-14T09:51:53"/>
    <n v="2"/>
    <n v="106.58"/>
    <n v="213.16"/>
    <n v="30"/>
    <x v="1"/>
    <x v="0"/>
    <n v="12"/>
  </r>
  <r>
    <x v="95"/>
    <x v="93"/>
    <x v="0"/>
    <s v="HVLP"/>
    <s v="M01AX17"/>
    <d v="2019-04-02T12:11:32"/>
    <n v="1"/>
    <n v="104.35"/>
    <n v="104.35"/>
    <n v="30"/>
    <x v="1"/>
    <x v="1"/>
    <n v="4"/>
  </r>
  <r>
    <x v="95"/>
    <x v="93"/>
    <x v="0"/>
    <s v="HVLP"/>
    <s v="M01AX17"/>
    <d v="2019-09-26T10:44:30"/>
    <n v="1"/>
    <n v="103.32"/>
    <n v="103.32"/>
    <n v="30"/>
    <x v="1"/>
    <x v="1"/>
    <n v="9"/>
  </r>
  <r>
    <x v="98"/>
    <x v="96"/>
    <x v="0"/>
    <s v="HVLP"/>
    <s v="M01AX17"/>
    <d v="2019-11-22T14:01:39"/>
    <n v="1"/>
    <n v="60.51"/>
    <n v="60.51"/>
    <n v="30"/>
    <x v="1"/>
    <x v="1"/>
    <n v="11"/>
  </r>
  <r>
    <x v="101"/>
    <x v="99"/>
    <x v="0"/>
    <s v="HVLP"/>
    <s v="S01ED51"/>
    <d v="2018-12-14T09:46:15"/>
    <n v="1"/>
    <n v="334.36"/>
    <n v="334.36"/>
    <n v="30"/>
    <x v="1"/>
    <x v="0"/>
    <n v="12"/>
  </r>
  <r>
    <x v="101"/>
    <x v="99"/>
    <x v="0"/>
    <s v="HVLP"/>
    <s v="S01ED51"/>
    <d v="2019-04-26T11:11:54"/>
    <n v="1"/>
    <n v="334.32"/>
    <n v="334.32"/>
    <n v="30"/>
    <x v="1"/>
    <x v="1"/>
    <n v="4"/>
  </r>
  <r>
    <x v="103"/>
    <x v="101"/>
    <x v="1"/>
    <s v="HVLP"/>
    <s v="J01FA10"/>
    <d v="2018-02-28T12:46:26"/>
    <n v="1"/>
    <n v="41.73"/>
    <n v="41.73"/>
    <n v="30"/>
    <x v="1"/>
    <x v="0"/>
    <n v="2"/>
  </r>
  <r>
    <x v="104"/>
    <x v="102"/>
    <x v="0"/>
    <s v="HVLP"/>
    <s v="S01EC04"/>
    <d v="2018-03-05T13:00:16"/>
    <n v="1"/>
    <n v="205.04"/>
    <n v="205.04"/>
    <n v="30"/>
    <x v="1"/>
    <x v="0"/>
    <n v="3"/>
  </r>
  <r>
    <x v="105"/>
    <x v="103"/>
    <x v="0"/>
    <s v="HVLP"/>
    <s v="M03BX01"/>
    <d v="2018-01-25T13:19:36"/>
    <n v="1"/>
    <n v="51.77"/>
    <n v="51.77"/>
    <n v="30"/>
    <x v="1"/>
    <x v="0"/>
    <n v="1"/>
  </r>
  <r>
    <x v="105"/>
    <x v="103"/>
    <x v="0"/>
    <s v="HVLP"/>
    <s v="M03BX01"/>
    <d v="2018-02-01T12:10:42"/>
    <n v="1"/>
    <n v="51.77"/>
    <n v="51.77"/>
    <n v="30"/>
    <x v="1"/>
    <x v="0"/>
    <n v="2"/>
  </r>
  <r>
    <x v="105"/>
    <x v="103"/>
    <x v="0"/>
    <s v="HVLP"/>
    <s v="M03BX01"/>
    <d v="2018-02-09T11:28:18"/>
    <n v="1"/>
    <n v="51.77"/>
    <n v="51.77"/>
    <n v="30"/>
    <x v="1"/>
    <x v="0"/>
    <n v="2"/>
  </r>
  <r>
    <x v="105"/>
    <x v="103"/>
    <x v="0"/>
    <s v="HVLP"/>
    <s v="M03BX01"/>
    <d v="2018-02-12T13:13:50"/>
    <n v="1"/>
    <n v="51.77"/>
    <n v="51.77"/>
    <n v="30"/>
    <x v="1"/>
    <x v="0"/>
    <n v="2"/>
  </r>
  <r>
    <x v="105"/>
    <x v="103"/>
    <x v="0"/>
    <s v="HVLP"/>
    <s v="M03BX01"/>
    <d v="2018-02-12T13:13:50"/>
    <n v="2"/>
    <n v="51.77"/>
    <n v="103.54"/>
    <n v="30"/>
    <x v="1"/>
    <x v="0"/>
    <n v="2"/>
  </r>
  <r>
    <x v="105"/>
    <x v="103"/>
    <x v="0"/>
    <s v="HVLP"/>
    <s v="M03BX01"/>
    <d v="2018-03-07T11:26:51"/>
    <n v="1"/>
    <n v="51.77"/>
    <n v="51.77"/>
    <n v="30"/>
    <x v="1"/>
    <x v="0"/>
    <n v="3"/>
  </r>
  <r>
    <x v="105"/>
    <x v="103"/>
    <x v="0"/>
    <s v="HVLP"/>
    <s v="M03BX01"/>
    <d v="2018-03-16T12:48:20"/>
    <n v="1"/>
    <n v="51.77"/>
    <n v="51.77"/>
    <n v="30"/>
    <x v="1"/>
    <x v="0"/>
    <n v="3"/>
  </r>
  <r>
    <x v="105"/>
    <x v="103"/>
    <x v="0"/>
    <s v="HVLP"/>
    <s v="M03BX01"/>
    <d v="2018-11-09T12:07:10"/>
    <n v="1"/>
    <n v="87.57"/>
    <n v="87.57"/>
    <n v="30"/>
    <x v="1"/>
    <x v="0"/>
    <n v="11"/>
  </r>
  <r>
    <x v="106"/>
    <x v="104"/>
    <x v="0"/>
    <s v="HVLP"/>
    <s v="M03BX01"/>
    <d v="2018-11-23T12:36:53"/>
    <n v="1"/>
    <n v="149.41"/>
    <n v="149.41"/>
    <n v="30"/>
    <x v="1"/>
    <x v="0"/>
    <n v="11"/>
  </r>
  <r>
    <x v="106"/>
    <x v="104"/>
    <x v="0"/>
    <s v="HVLP"/>
    <s v="M03BX01"/>
    <d v="2018-11-26T08:10:44"/>
    <n v="1"/>
    <n v="149.41"/>
    <n v="149.41"/>
    <n v="30"/>
    <x v="1"/>
    <x v="0"/>
    <n v="11"/>
  </r>
  <r>
    <x v="106"/>
    <x v="104"/>
    <x v="0"/>
    <s v="HVLP"/>
    <s v="M03BX01"/>
    <d v="2019-03-15T10:43:12"/>
    <n v="1"/>
    <n v="149.41999999999999"/>
    <n v="149.41999999999999"/>
    <n v="30"/>
    <x v="1"/>
    <x v="1"/>
    <n v="3"/>
  </r>
  <r>
    <x v="106"/>
    <x v="104"/>
    <x v="0"/>
    <s v="HVLP"/>
    <s v="M03BX01"/>
    <d v="2019-04-01T09:55:49"/>
    <n v="1"/>
    <n v="149.41999999999999"/>
    <n v="149.41999999999999"/>
    <n v="30"/>
    <x v="1"/>
    <x v="1"/>
    <n v="4"/>
  </r>
  <r>
    <x v="105"/>
    <x v="103"/>
    <x v="0"/>
    <s v="HVLP"/>
    <s v="M03BX01"/>
    <d v="2019-09-02T12:35:14"/>
    <n v="2"/>
    <n v="87.47"/>
    <n v="174.94"/>
    <n v="30"/>
    <x v="1"/>
    <x v="1"/>
    <n v="9"/>
  </r>
  <r>
    <x v="105"/>
    <x v="103"/>
    <x v="0"/>
    <s v="HVLP"/>
    <s v="M03BX01"/>
    <d v="2019-09-12T11:27:48"/>
    <n v="1"/>
    <n v="87.47"/>
    <n v="87.47"/>
    <n v="30"/>
    <x v="1"/>
    <x v="1"/>
    <n v="9"/>
  </r>
  <r>
    <x v="105"/>
    <x v="103"/>
    <x v="0"/>
    <s v="HVLP"/>
    <s v="M03BX01"/>
    <d v="2019-09-20T13:05:39"/>
    <n v="1"/>
    <n v="87.47"/>
    <n v="87.47"/>
    <n v="30"/>
    <x v="1"/>
    <x v="1"/>
    <n v="9"/>
  </r>
  <r>
    <x v="105"/>
    <x v="103"/>
    <x v="0"/>
    <s v="HVLP"/>
    <s v="M03BX01"/>
    <d v="2019-09-23T10:06:43"/>
    <n v="1"/>
    <n v="87.47"/>
    <n v="87.47"/>
    <n v="30"/>
    <x v="1"/>
    <x v="1"/>
    <n v="9"/>
  </r>
  <r>
    <x v="105"/>
    <x v="103"/>
    <x v="0"/>
    <s v="HVLP"/>
    <s v="M03BX01"/>
    <d v="2019-10-09T09:43:20"/>
    <n v="1"/>
    <n v="87.47"/>
    <n v="87.47"/>
    <n v="30"/>
    <x v="1"/>
    <x v="1"/>
    <n v="10"/>
  </r>
  <r>
    <x v="105"/>
    <x v="103"/>
    <x v="0"/>
    <s v="HVLP"/>
    <s v="M03BX01"/>
    <d v="2019-11-01T11:17:31"/>
    <n v="1"/>
    <n v="87.47"/>
    <n v="87.47"/>
    <n v="30"/>
    <x v="1"/>
    <x v="1"/>
    <n v="11"/>
  </r>
  <r>
    <x v="105"/>
    <x v="103"/>
    <x v="0"/>
    <s v="HVLP"/>
    <s v="M03BX01"/>
    <d v="2019-11-22T09:46:17"/>
    <n v="1"/>
    <n v="87.47"/>
    <n v="87.47"/>
    <n v="30"/>
    <x v="1"/>
    <x v="1"/>
    <n v="11"/>
  </r>
  <r>
    <x v="105"/>
    <x v="103"/>
    <x v="0"/>
    <s v="HVLP"/>
    <s v="M03BX01"/>
    <d v="2019-11-22T14:01:39"/>
    <n v="1"/>
    <n v="87.47"/>
    <n v="87.47"/>
    <n v="30"/>
    <x v="1"/>
    <x v="1"/>
    <n v="11"/>
  </r>
  <r>
    <x v="110"/>
    <x v="108"/>
    <x v="3"/>
    <s v="HVLP"/>
    <s v="D01AE14"/>
    <d v="2018-09-06T10:55:09"/>
    <n v="1"/>
    <n v="117.51"/>
    <n v="117.51"/>
    <n v="30"/>
    <x v="1"/>
    <x v="0"/>
    <n v="9"/>
  </r>
  <r>
    <x v="110"/>
    <x v="108"/>
    <x v="3"/>
    <s v="HVLP"/>
    <s v="D01AE14"/>
    <d v="2018-09-14T12:48:21"/>
    <n v="1"/>
    <n v="117.51"/>
    <n v="117.51"/>
    <n v="30"/>
    <x v="1"/>
    <x v="0"/>
    <n v="9"/>
  </r>
  <r>
    <x v="110"/>
    <x v="108"/>
    <x v="3"/>
    <s v="HVLP"/>
    <s v="D01AE14"/>
    <d v="2019-01-04T11:49:33"/>
    <n v="2"/>
    <n v="117.51"/>
    <n v="235.02"/>
    <n v="30"/>
    <x v="1"/>
    <x v="1"/>
    <n v="1"/>
  </r>
  <r>
    <x v="110"/>
    <x v="108"/>
    <x v="3"/>
    <s v="HVLP"/>
    <s v="D01AE14"/>
    <d v="2019-01-25T10:30:06"/>
    <n v="1"/>
    <n v="117.51"/>
    <n v="117.51"/>
    <n v="30"/>
    <x v="1"/>
    <x v="1"/>
    <n v="1"/>
  </r>
  <r>
    <x v="110"/>
    <x v="108"/>
    <x v="3"/>
    <s v="HVLP"/>
    <s v="D01AE14"/>
    <d v="2019-07-04T10:37:54"/>
    <n v="2"/>
    <n v="117.41"/>
    <n v="234.82"/>
    <n v="30"/>
    <x v="1"/>
    <x v="1"/>
    <n v="7"/>
  </r>
  <r>
    <x v="111"/>
    <x v="109"/>
    <x v="3"/>
    <s v="HVLP"/>
    <s v="D01AE14"/>
    <d v="2018-11-13T12:40:54"/>
    <n v="1"/>
    <n v="134.5"/>
    <n v="134.5"/>
    <n v="30"/>
    <x v="1"/>
    <x v="0"/>
    <n v="11"/>
  </r>
  <r>
    <x v="111"/>
    <x v="109"/>
    <x v="3"/>
    <s v="HVLP"/>
    <s v="D01AE14"/>
    <d v="2019-12-23T13:01:25"/>
    <n v="1"/>
    <n v="134.32"/>
    <n v="134.32"/>
    <n v="30"/>
    <x v="1"/>
    <x v="1"/>
    <n v="12"/>
  </r>
  <r>
    <x v="1326"/>
    <x v="1276"/>
    <x v="0"/>
    <s v="HVLP"/>
    <s v="D07AC01"/>
    <d v="2018-11-08T13:39:52"/>
    <n v="2"/>
    <n v="71.8"/>
    <n v="143.6"/>
    <n v="30"/>
    <x v="1"/>
    <x v="0"/>
    <n v="11"/>
  </r>
  <r>
    <x v="112"/>
    <x v="110"/>
    <x v="1"/>
    <s v="HVLP"/>
    <s v="D07CC01"/>
    <d v="2018-01-24T14:36:50"/>
    <n v="1"/>
    <n v="72.930000000000007"/>
    <n v="72.930000000000007"/>
    <n v="30"/>
    <x v="1"/>
    <x v="0"/>
    <n v="1"/>
  </r>
  <r>
    <x v="112"/>
    <x v="110"/>
    <x v="1"/>
    <s v="HVLP"/>
    <s v="D07CC01"/>
    <d v="2018-05-30T12:42:46"/>
    <n v="1"/>
    <n v="72.92"/>
    <n v="72.92"/>
    <n v="30"/>
    <x v="1"/>
    <x v="0"/>
    <n v="5"/>
  </r>
  <r>
    <x v="112"/>
    <x v="110"/>
    <x v="1"/>
    <s v="HVLP"/>
    <s v="D07CC01"/>
    <d v="2018-12-03T10:43:53"/>
    <n v="1"/>
    <n v="72.92"/>
    <n v="72.92"/>
    <n v="30"/>
    <x v="1"/>
    <x v="0"/>
    <n v="12"/>
  </r>
  <r>
    <x v="112"/>
    <x v="110"/>
    <x v="1"/>
    <s v="HVLP"/>
    <s v="D07CC01"/>
    <d v="2018-12-07T13:11:52"/>
    <n v="2"/>
    <n v="72.92"/>
    <n v="145.84"/>
    <n v="30"/>
    <x v="1"/>
    <x v="0"/>
    <n v="12"/>
  </r>
  <r>
    <x v="112"/>
    <x v="110"/>
    <x v="1"/>
    <s v="HVLP"/>
    <s v="D07CC01"/>
    <d v="2019-01-25T10:30:06"/>
    <n v="2"/>
    <n v="72.92"/>
    <n v="145.84"/>
    <n v="30"/>
    <x v="1"/>
    <x v="1"/>
    <n v="1"/>
  </r>
  <r>
    <x v="112"/>
    <x v="110"/>
    <x v="1"/>
    <s v="HVLP"/>
    <s v="D07CC01"/>
    <d v="2019-02-20T12:57:27"/>
    <n v="2"/>
    <n v="72.92"/>
    <n v="145.84"/>
    <n v="30"/>
    <x v="1"/>
    <x v="1"/>
    <n v="2"/>
  </r>
  <r>
    <x v="113"/>
    <x v="111"/>
    <x v="1"/>
    <s v="HVLP"/>
    <s v="D07CC01"/>
    <d v="2018-01-31T12:46:10"/>
    <n v="1"/>
    <n v="72.930000000000007"/>
    <n v="72.930000000000007"/>
    <n v="30"/>
    <x v="1"/>
    <x v="0"/>
    <n v="1"/>
  </r>
  <r>
    <x v="113"/>
    <x v="111"/>
    <x v="1"/>
    <s v="HVLP"/>
    <s v="D07CC01"/>
    <d v="2018-02-26T13:02:59"/>
    <n v="1"/>
    <n v="72.92"/>
    <n v="72.92"/>
    <n v="30"/>
    <x v="1"/>
    <x v="0"/>
    <n v="2"/>
  </r>
  <r>
    <x v="113"/>
    <x v="111"/>
    <x v="1"/>
    <s v="HVLP"/>
    <s v="D07CC01"/>
    <d v="2018-03-02T07:58:56"/>
    <n v="2"/>
    <n v="72.92"/>
    <n v="145.84"/>
    <n v="30"/>
    <x v="1"/>
    <x v="0"/>
    <n v="3"/>
  </r>
  <r>
    <x v="113"/>
    <x v="111"/>
    <x v="1"/>
    <s v="HVLP"/>
    <s v="D07CC01"/>
    <d v="2018-05-30T12:42:46"/>
    <n v="2"/>
    <n v="72.92"/>
    <n v="145.84"/>
    <n v="30"/>
    <x v="1"/>
    <x v="0"/>
    <n v="5"/>
  </r>
  <r>
    <x v="113"/>
    <x v="111"/>
    <x v="1"/>
    <s v="HVLP"/>
    <s v="D07CC01"/>
    <d v="2018-07-30T12:04:30"/>
    <n v="1"/>
    <n v="72.92"/>
    <n v="72.92"/>
    <n v="30"/>
    <x v="1"/>
    <x v="0"/>
    <n v="7"/>
  </r>
  <r>
    <x v="113"/>
    <x v="111"/>
    <x v="1"/>
    <s v="HVLP"/>
    <s v="D07CC01"/>
    <d v="2018-08-27T12:18:32"/>
    <n v="1"/>
    <n v="72.92"/>
    <n v="72.92"/>
    <n v="30"/>
    <x v="1"/>
    <x v="0"/>
    <n v="8"/>
  </r>
  <r>
    <x v="113"/>
    <x v="111"/>
    <x v="1"/>
    <s v="HVLP"/>
    <s v="D07CC01"/>
    <d v="2018-08-31T10:15:16"/>
    <n v="1"/>
    <n v="72.92"/>
    <n v="72.92"/>
    <n v="30"/>
    <x v="1"/>
    <x v="0"/>
    <n v="8"/>
  </r>
  <r>
    <x v="113"/>
    <x v="111"/>
    <x v="1"/>
    <s v="HVLP"/>
    <s v="D07CC01"/>
    <d v="2018-12-03T10:43:53"/>
    <n v="1"/>
    <n v="72.92"/>
    <n v="72.92"/>
    <n v="30"/>
    <x v="1"/>
    <x v="0"/>
    <n v="12"/>
  </r>
  <r>
    <x v="113"/>
    <x v="111"/>
    <x v="1"/>
    <s v="HVLP"/>
    <s v="D07CC01"/>
    <d v="2019-02-20T12:57:27"/>
    <n v="2"/>
    <n v="72.92"/>
    <n v="145.84"/>
    <n v="30"/>
    <x v="1"/>
    <x v="1"/>
    <n v="2"/>
  </r>
  <r>
    <x v="113"/>
    <x v="111"/>
    <x v="1"/>
    <s v="HVLP"/>
    <s v="D07CC01"/>
    <d v="2019-03-01T13:05:09"/>
    <n v="1"/>
    <n v="72.92"/>
    <n v="72.92"/>
    <n v="30"/>
    <x v="1"/>
    <x v="1"/>
    <n v="3"/>
  </r>
  <r>
    <x v="113"/>
    <x v="111"/>
    <x v="1"/>
    <s v="HVLP"/>
    <s v="D07CC01"/>
    <d v="2019-03-01T13:05:09"/>
    <n v="1"/>
    <n v="72.92"/>
    <n v="72.92"/>
    <n v="30"/>
    <x v="1"/>
    <x v="1"/>
    <n v="3"/>
  </r>
  <r>
    <x v="113"/>
    <x v="111"/>
    <x v="1"/>
    <s v="HVLP"/>
    <s v="D07CC01"/>
    <d v="2019-04-01T09:55:49"/>
    <n v="2"/>
    <n v="72.92"/>
    <n v="145.84"/>
    <n v="30"/>
    <x v="1"/>
    <x v="1"/>
    <n v="4"/>
  </r>
  <r>
    <x v="113"/>
    <x v="111"/>
    <x v="1"/>
    <s v="HVLP"/>
    <s v="D07CC01"/>
    <d v="2019-04-26T13:04:45"/>
    <n v="2"/>
    <n v="72.92"/>
    <n v="145.84"/>
    <n v="30"/>
    <x v="1"/>
    <x v="1"/>
    <n v="4"/>
  </r>
  <r>
    <x v="113"/>
    <x v="111"/>
    <x v="1"/>
    <s v="HVLP"/>
    <s v="D07CC01"/>
    <d v="2019-07-26T08:51:45"/>
    <n v="2"/>
    <n v="72.86"/>
    <n v="145.72"/>
    <n v="30"/>
    <x v="1"/>
    <x v="1"/>
    <n v="7"/>
  </r>
  <r>
    <x v="113"/>
    <x v="111"/>
    <x v="1"/>
    <s v="HVLP"/>
    <s v="D07CC01"/>
    <d v="2019-12-20T12:50:57"/>
    <n v="1"/>
    <n v="72.84"/>
    <n v="72.84"/>
    <n v="30"/>
    <x v="1"/>
    <x v="1"/>
    <n v="12"/>
  </r>
  <r>
    <x v="1327"/>
    <x v="1277"/>
    <x v="0"/>
    <s v="HVLP"/>
    <s v="D07XC01"/>
    <d v="2018-01-29T12:35:51"/>
    <n v="1"/>
    <n v="135.44999999999999"/>
    <n v="135.44999999999999"/>
    <n v="30"/>
    <x v="1"/>
    <x v="0"/>
    <n v="1"/>
  </r>
  <r>
    <x v="114"/>
    <x v="112"/>
    <x v="0"/>
    <s v="HVLP"/>
    <s v="D07XC01"/>
    <d v="2018-04-04T13:58:23"/>
    <n v="1"/>
    <n v="81.040000000000006"/>
    <n v="81.040000000000006"/>
    <n v="30"/>
    <x v="1"/>
    <x v="0"/>
    <n v="4"/>
  </r>
  <r>
    <x v="114"/>
    <x v="112"/>
    <x v="0"/>
    <s v="HVLP"/>
    <s v="D07XC01"/>
    <d v="2018-11-14T12:39:44"/>
    <n v="1"/>
    <n v="81.040000000000006"/>
    <n v="81.040000000000006"/>
    <n v="30"/>
    <x v="1"/>
    <x v="0"/>
    <n v="11"/>
  </r>
  <r>
    <x v="114"/>
    <x v="112"/>
    <x v="0"/>
    <s v="HVLP"/>
    <s v="D07XC01"/>
    <d v="2018-11-23T10:30:57"/>
    <n v="1"/>
    <n v="81.040000000000006"/>
    <n v="81.040000000000006"/>
    <n v="30"/>
    <x v="1"/>
    <x v="0"/>
    <n v="11"/>
  </r>
  <r>
    <x v="114"/>
    <x v="112"/>
    <x v="0"/>
    <s v="HVLP"/>
    <s v="D07XC01"/>
    <d v="2019-01-25T10:30:06"/>
    <n v="2"/>
    <n v="81.040000000000006"/>
    <n v="162.08000000000001"/>
    <n v="30"/>
    <x v="1"/>
    <x v="1"/>
    <n v="1"/>
  </r>
  <r>
    <x v="114"/>
    <x v="112"/>
    <x v="0"/>
    <s v="HVLP"/>
    <s v="D07XC01"/>
    <d v="2019-03-21T12:29:04"/>
    <n v="2"/>
    <n v="81.040000000000006"/>
    <n v="162.08000000000001"/>
    <n v="30"/>
    <x v="1"/>
    <x v="1"/>
    <n v="3"/>
  </r>
  <r>
    <x v="114"/>
    <x v="112"/>
    <x v="0"/>
    <s v="HVLP"/>
    <s v="D07XC01"/>
    <d v="2019-04-02T12:11:32"/>
    <n v="1"/>
    <n v="81.040000000000006"/>
    <n v="81.040000000000006"/>
    <n v="30"/>
    <x v="1"/>
    <x v="1"/>
    <n v="4"/>
  </r>
  <r>
    <x v="114"/>
    <x v="112"/>
    <x v="0"/>
    <s v="HVLP"/>
    <s v="D07XC01"/>
    <d v="2019-04-09T12:13:57"/>
    <n v="1"/>
    <n v="81.040000000000006"/>
    <n v="81.040000000000006"/>
    <n v="30"/>
    <x v="1"/>
    <x v="1"/>
    <n v="4"/>
  </r>
  <r>
    <x v="114"/>
    <x v="112"/>
    <x v="0"/>
    <s v="HVLP"/>
    <s v="D07XC01"/>
    <d v="2019-04-12T11:48:19"/>
    <n v="2"/>
    <n v="81.040000000000006"/>
    <n v="162.08000000000001"/>
    <n v="30"/>
    <x v="1"/>
    <x v="1"/>
    <n v="4"/>
  </r>
  <r>
    <x v="114"/>
    <x v="112"/>
    <x v="0"/>
    <s v="HVLP"/>
    <s v="D07XC01"/>
    <d v="2019-04-15T09:54:43"/>
    <n v="1"/>
    <n v="81.040000000000006"/>
    <n v="81.040000000000006"/>
    <n v="30"/>
    <x v="1"/>
    <x v="1"/>
    <n v="4"/>
  </r>
  <r>
    <x v="114"/>
    <x v="112"/>
    <x v="0"/>
    <s v="HVLP"/>
    <s v="D07XC01"/>
    <d v="2019-04-29T11:22:41"/>
    <n v="1"/>
    <n v="81.040000000000006"/>
    <n v="81.040000000000006"/>
    <n v="30"/>
    <x v="1"/>
    <x v="1"/>
    <n v="4"/>
  </r>
  <r>
    <x v="114"/>
    <x v="112"/>
    <x v="0"/>
    <s v="HVLP"/>
    <s v="D07XC01"/>
    <d v="2019-04-29T11:22:41"/>
    <n v="1"/>
    <n v="81.040000000000006"/>
    <n v="81.040000000000006"/>
    <n v="30"/>
    <x v="1"/>
    <x v="1"/>
    <n v="4"/>
  </r>
  <r>
    <x v="1327"/>
    <x v="1277"/>
    <x v="0"/>
    <s v="HVLP"/>
    <s v="D07XC01"/>
    <d v="2019-09-09T11:15:01"/>
    <n v="1"/>
    <n v="135.33000000000001"/>
    <n v="135.33000000000001"/>
    <n v="30"/>
    <x v="1"/>
    <x v="1"/>
    <n v="9"/>
  </r>
  <r>
    <x v="116"/>
    <x v="114"/>
    <x v="0"/>
    <s v="HVLP"/>
    <s v="R03AL01"/>
    <d v="2018-03-02T12:47:49"/>
    <n v="1"/>
    <n v="125.43"/>
    <n v="125.43"/>
    <n v="30"/>
    <x v="1"/>
    <x v="0"/>
    <n v="3"/>
  </r>
  <r>
    <x v="116"/>
    <x v="114"/>
    <x v="0"/>
    <s v="HVLP"/>
    <s v="R03AL01"/>
    <d v="2018-06-12T13:04:06"/>
    <n v="1"/>
    <n v="125.43"/>
    <n v="125.43"/>
    <n v="30"/>
    <x v="1"/>
    <x v="0"/>
    <n v="6"/>
  </r>
  <r>
    <x v="116"/>
    <x v="114"/>
    <x v="0"/>
    <s v="HVLP"/>
    <s v="R03AL01"/>
    <d v="2019-04-17T10:03:24"/>
    <n v="2"/>
    <n v="125.43"/>
    <n v="250.86"/>
    <n v="30"/>
    <x v="1"/>
    <x v="1"/>
    <n v="4"/>
  </r>
  <r>
    <x v="116"/>
    <x v="114"/>
    <x v="0"/>
    <s v="HVLP"/>
    <s v="R03AL01"/>
    <d v="2019-06-14T10:18:11"/>
    <n v="1"/>
    <n v="125.43"/>
    <n v="125.43"/>
    <n v="30"/>
    <x v="1"/>
    <x v="1"/>
    <n v="6"/>
  </r>
  <r>
    <x v="116"/>
    <x v="114"/>
    <x v="0"/>
    <s v="HVLP"/>
    <s v="R03AL01"/>
    <d v="2019-06-14T10:48:22"/>
    <n v="2"/>
    <n v="125.43"/>
    <n v="250.86"/>
    <n v="30"/>
    <x v="1"/>
    <x v="1"/>
    <n v="6"/>
  </r>
  <r>
    <x v="116"/>
    <x v="114"/>
    <x v="0"/>
    <s v="HVLP"/>
    <s v="R03AL01"/>
    <d v="2019-11-22T09:46:17"/>
    <n v="2"/>
    <n v="125.43"/>
    <n v="250.86"/>
    <n v="30"/>
    <x v="1"/>
    <x v="1"/>
    <n v="11"/>
  </r>
  <r>
    <x v="117"/>
    <x v="115"/>
    <x v="0"/>
    <s v="HVLP"/>
    <s v="R03AL01"/>
    <d v="2018-01-25T13:19:36"/>
    <n v="1"/>
    <n v="164.48"/>
    <n v="164.48"/>
    <n v="30"/>
    <x v="1"/>
    <x v="0"/>
    <n v="1"/>
  </r>
  <r>
    <x v="117"/>
    <x v="115"/>
    <x v="0"/>
    <s v="HVLP"/>
    <s v="R03AL01"/>
    <d v="2018-04-03T12:39:35"/>
    <n v="1"/>
    <n v="164.48"/>
    <n v="164.48"/>
    <n v="30"/>
    <x v="1"/>
    <x v="0"/>
    <n v="4"/>
  </r>
  <r>
    <x v="117"/>
    <x v="115"/>
    <x v="0"/>
    <s v="HVLP"/>
    <s v="R03AL01"/>
    <d v="2018-04-11T12:54:03"/>
    <n v="1"/>
    <n v="164.48"/>
    <n v="164.48"/>
    <n v="30"/>
    <x v="1"/>
    <x v="0"/>
    <n v="4"/>
  </r>
  <r>
    <x v="117"/>
    <x v="115"/>
    <x v="0"/>
    <s v="HVLP"/>
    <s v="R03AL01"/>
    <d v="2018-10-26T12:46:06"/>
    <n v="2"/>
    <n v="164.48"/>
    <n v="328.96"/>
    <n v="30"/>
    <x v="1"/>
    <x v="0"/>
    <n v="10"/>
  </r>
  <r>
    <x v="117"/>
    <x v="115"/>
    <x v="0"/>
    <s v="HVLP"/>
    <s v="R03AL01"/>
    <d v="2018-10-26T12:46:06"/>
    <n v="2"/>
    <n v="164.48"/>
    <n v="328.96"/>
    <n v="30"/>
    <x v="1"/>
    <x v="0"/>
    <n v="10"/>
  </r>
  <r>
    <x v="117"/>
    <x v="115"/>
    <x v="0"/>
    <s v="HVLP"/>
    <s v="R03AL01"/>
    <d v="2019-02-15T11:17:51"/>
    <n v="2"/>
    <n v="164.48"/>
    <n v="328.96"/>
    <n v="30"/>
    <x v="1"/>
    <x v="1"/>
    <n v="2"/>
  </r>
  <r>
    <x v="118"/>
    <x v="116"/>
    <x v="0"/>
    <s v="HVLP"/>
    <s v="D08AG02"/>
    <d v="2019-01-07T10:17:37"/>
    <n v="1"/>
    <n v="251.88"/>
    <n v="251.88"/>
    <n v="30"/>
    <x v="1"/>
    <x v="1"/>
    <n v="1"/>
  </r>
  <r>
    <x v="118"/>
    <x v="116"/>
    <x v="0"/>
    <s v="HVLP"/>
    <s v="D08AG02"/>
    <d v="2019-02-15T13:10:50"/>
    <n v="1"/>
    <n v="251.88"/>
    <n v="251.88"/>
    <n v="30"/>
    <x v="1"/>
    <x v="1"/>
    <n v="2"/>
  </r>
  <r>
    <x v="119"/>
    <x v="117"/>
    <x v="0"/>
    <s v="HVLP"/>
    <s v="D08AG02"/>
    <d v="2019-02-15T13:10:50"/>
    <n v="1"/>
    <n v="75.959999999999994"/>
    <n v="75.959999999999994"/>
    <n v="30"/>
    <x v="1"/>
    <x v="1"/>
    <n v="2"/>
  </r>
  <r>
    <x v="119"/>
    <x v="117"/>
    <x v="0"/>
    <s v="HVLP"/>
    <s v="D08AG02"/>
    <d v="2019-05-09T09:55:54"/>
    <n v="1"/>
    <n v="77.319999999999993"/>
    <n v="77.319999999999993"/>
    <n v="30"/>
    <x v="1"/>
    <x v="1"/>
    <n v="5"/>
  </r>
  <r>
    <x v="119"/>
    <x v="117"/>
    <x v="0"/>
    <s v="HVLP"/>
    <s v="D08AG02"/>
    <d v="2019-09-06T11:46:25"/>
    <n v="2"/>
    <n v="75.89"/>
    <n v="151.78"/>
    <n v="30"/>
    <x v="1"/>
    <x v="1"/>
    <n v="9"/>
  </r>
  <r>
    <x v="1328"/>
    <x v="1278"/>
    <x v="0"/>
    <s v="HVLP"/>
    <s v="D08AG02"/>
    <d v="2018-09-27T09:56:46"/>
    <n v="4"/>
    <n v="74.349999999999994"/>
    <n v="297.39999999999998"/>
    <n v="30"/>
    <x v="1"/>
    <x v="0"/>
    <n v="9"/>
  </r>
  <r>
    <x v="121"/>
    <x v="119"/>
    <x v="0"/>
    <s v="HVLP"/>
    <s v="D08AG02"/>
    <d v="2018-11-16T10:38:17"/>
    <n v="1"/>
    <n v="429.72"/>
    <n v="429.72"/>
    <n v="30"/>
    <x v="1"/>
    <x v="0"/>
    <n v="11"/>
  </r>
  <r>
    <x v="120"/>
    <x v="118"/>
    <x v="0"/>
    <s v="HVLP"/>
    <s v="D08AG02"/>
    <d v="2019-05-09T15:14:26"/>
    <n v="1"/>
    <n v="152.54"/>
    <n v="152.54"/>
    <n v="30"/>
    <x v="1"/>
    <x v="1"/>
    <n v="5"/>
  </r>
  <r>
    <x v="121"/>
    <x v="119"/>
    <x v="0"/>
    <s v="HVLP"/>
    <s v="D08AG02"/>
    <d v="2019-07-08T09:37:39"/>
    <n v="1"/>
    <n v="286"/>
    <n v="286"/>
    <n v="30"/>
    <x v="1"/>
    <x v="1"/>
    <n v="7"/>
  </r>
  <r>
    <x v="121"/>
    <x v="119"/>
    <x v="0"/>
    <s v="HVLP"/>
    <s v="D08AG02"/>
    <d v="2019-09-11T12:19:17"/>
    <n v="1"/>
    <n v="286"/>
    <n v="286"/>
    <n v="30"/>
    <x v="1"/>
    <x v="1"/>
    <n v="9"/>
  </r>
  <r>
    <x v="121"/>
    <x v="119"/>
    <x v="0"/>
    <s v="HVLP"/>
    <s v="D08AG02"/>
    <d v="2019-10-25T09:41:14"/>
    <n v="1"/>
    <n v="286"/>
    <n v="286"/>
    <n v="30"/>
    <x v="1"/>
    <x v="1"/>
    <n v="10"/>
  </r>
  <r>
    <x v="1329"/>
    <x v="1279"/>
    <x v="0"/>
    <s v="HVLP"/>
    <s v="D08AG02"/>
    <d v="2019-03-14T12:18:30"/>
    <n v="1"/>
    <n v="86.01"/>
    <n v="86.01"/>
    <n v="30"/>
    <x v="1"/>
    <x v="1"/>
    <n v="3"/>
  </r>
  <r>
    <x v="1330"/>
    <x v="1280"/>
    <x v="0"/>
    <s v="HVLP"/>
    <s v="D08AG02"/>
    <d v="2019-09-06T11:44:27"/>
    <n v="1"/>
    <n v="421.84"/>
    <n v="421.84"/>
    <n v="30"/>
    <x v="1"/>
    <x v="1"/>
    <n v="9"/>
  </r>
  <r>
    <x v="1330"/>
    <x v="1280"/>
    <x v="0"/>
    <s v="HVLP"/>
    <s v="D08AG02"/>
    <d v="2019-09-13T13:54:56"/>
    <n v="-1"/>
    <n v="421.84"/>
    <n v="-421.84"/>
    <n v="30"/>
    <x v="1"/>
    <x v="1"/>
    <n v="9"/>
  </r>
  <r>
    <x v="123"/>
    <x v="121"/>
    <x v="0"/>
    <s v="HVLP"/>
    <s v="N07CA01"/>
    <d v="2018-02-16T09:54:35"/>
    <n v="1"/>
    <n v="115.93"/>
    <n v="115.93"/>
    <n v="30"/>
    <x v="1"/>
    <x v="0"/>
    <n v="2"/>
  </r>
  <r>
    <x v="125"/>
    <x v="123"/>
    <x v="0"/>
    <s v="HVLP"/>
    <s v="C07AB02"/>
    <d v="2018-12-27T11:41:49"/>
    <n v="1"/>
    <n v="204.89"/>
    <n v="204.89"/>
    <n v="30"/>
    <x v="1"/>
    <x v="0"/>
    <n v="12"/>
  </r>
  <r>
    <x v="1331"/>
    <x v="123"/>
    <x v="0"/>
    <s v="HVLP"/>
    <s v="C07AB02"/>
    <d v="2019-07-02T13:08:12"/>
    <n v="1"/>
    <n v="204.69"/>
    <n v="204.69"/>
    <n v="30"/>
    <x v="1"/>
    <x v="1"/>
    <n v="7"/>
  </r>
  <r>
    <x v="130"/>
    <x v="127"/>
    <x v="0"/>
    <s v="HVLP"/>
    <s v="C07AB02"/>
    <d v="2018-01-19T10:15:58"/>
    <n v="2"/>
    <n v="207.44"/>
    <n v="414.88"/>
    <n v="30"/>
    <x v="1"/>
    <x v="0"/>
    <n v="1"/>
  </r>
  <r>
    <x v="130"/>
    <x v="127"/>
    <x v="0"/>
    <s v="HVLP"/>
    <s v="C07AB02"/>
    <d v="2018-01-19T10:15:58"/>
    <n v="1"/>
    <n v="207.64"/>
    <n v="207.64"/>
    <n v="30"/>
    <x v="1"/>
    <x v="0"/>
    <n v="1"/>
  </r>
  <r>
    <x v="130"/>
    <x v="127"/>
    <x v="0"/>
    <s v="HVLP"/>
    <s v="C07AB02"/>
    <d v="2018-01-23T13:09:59"/>
    <n v="1"/>
    <n v="207.44"/>
    <n v="207.44"/>
    <n v="30"/>
    <x v="1"/>
    <x v="0"/>
    <n v="1"/>
  </r>
  <r>
    <x v="1332"/>
    <x v="130"/>
    <x v="0"/>
    <s v="HVLP-R"/>
    <s v="C07AB02"/>
    <d v="2018-02-23T12:18:15"/>
    <n v="1"/>
    <n v="249.81"/>
    <n v="249.81"/>
    <n v="30"/>
    <x v="1"/>
    <x v="0"/>
    <n v="2"/>
  </r>
  <r>
    <x v="1333"/>
    <x v="1281"/>
    <x v="0"/>
    <s v="HVLP"/>
    <s v="C07AB02"/>
    <d v="2018-03-12T10:04:10"/>
    <n v="1"/>
    <n v="346.79"/>
    <n v="346.79"/>
    <n v="30"/>
    <x v="1"/>
    <x v="0"/>
    <n v="3"/>
  </r>
  <r>
    <x v="128"/>
    <x v="125"/>
    <x v="0"/>
    <s v="HVLP-R"/>
    <s v="C07AB02"/>
    <d v="2018-03-16T10:10:39"/>
    <n v="1"/>
    <n v="93.86"/>
    <n v="93.86"/>
    <n v="30"/>
    <x v="1"/>
    <x v="0"/>
    <n v="3"/>
  </r>
  <r>
    <x v="129"/>
    <x v="126"/>
    <x v="0"/>
    <s v="HVLP-R"/>
    <s v="C07AB02"/>
    <d v="2018-03-16T10:10:39"/>
    <n v="1"/>
    <n v="72.34"/>
    <n v="72.34"/>
    <n v="30"/>
    <x v="1"/>
    <x v="0"/>
    <n v="3"/>
  </r>
  <r>
    <x v="1333"/>
    <x v="1281"/>
    <x v="0"/>
    <s v="HVLP"/>
    <s v="C07AB02"/>
    <d v="2018-04-19T12:43:49"/>
    <n v="1"/>
    <n v="346.79"/>
    <n v="346.79"/>
    <n v="30"/>
    <x v="1"/>
    <x v="0"/>
    <n v="4"/>
  </r>
  <r>
    <x v="1333"/>
    <x v="1281"/>
    <x v="0"/>
    <s v="HVLP"/>
    <s v="C07AB02"/>
    <d v="2018-04-26T13:00:27"/>
    <n v="1"/>
    <n v="346.82"/>
    <n v="346.82"/>
    <n v="30"/>
    <x v="1"/>
    <x v="0"/>
    <n v="4"/>
  </r>
  <r>
    <x v="131"/>
    <x v="128"/>
    <x v="0"/>
    <s v="HVLP"/>
    <s v="C07AB02"/>
    <d v="2018-04-26T13:00:27"/>
    <n v="1"/>
    <n v="291.64999999999998"/>
    <n v="291.64999999999998"/>
    <n v="30"/>
    <x v="1"/>
    <x v="0"/>
    <n v="4"/>
  </r>
  <r>
    <x v="131"/>
    <x v="128"/>
    <x v="0"/>
    <s v="HVLP"/>
    <s v="C07AB02"/>
    <d v="2018-04-26T13:00:27"/>
    <n v="1"/>
    <n v="291.64999999999998"/>
    <n v="291.64999999999998"/>
    <n v="30"/>
    <x v="1"/>
    <x v="0"/>
    <n v="4"/>
  </r>
  <r>
    <x v="128"/>
    <x v="125"/>
    <x v="0"/>
    <s v="HVLP-R"/>
    <s v="C07AB02"/>
    <d v="2018-08-24T12:48:01"/>
    <n v="1"/>
    <n v="93.85"/>
    <n v="93.85"/>
    <n v="30"/>
    <x v="1"/>
    <x v="0"/>
    <n v="8"/>
  </r>
  <r>
    <x v="1332"/>
    <x v="130"/>
    <x v="0"/>
    <s v="HVLP-R"/>
    <s v="C07AB02"/>
    <d v="2018-08-30T12:27:10"/>
    <n v="1"/>
    <n v="249.81"/>
    <n v="249.81"/>
    <n v="30"/>
    <x v="1"/>
    <x v="0"/>
    <n v="8"/>
  </r>
  <r>
    <x v="130"/>
    <x v="127"/>
    <x v="0"/>
    <s v="HVLP"/>
    <s v="C07AB02"/>
    <d v="2018-10-19T09:26:28"/>
    <n v="1"/>
    <n v="207.42"/>
    <n v="207.42"/>
    <n v="30"/>
    <x v="1"/>
    <x v="0"/>
    <n v="10"/>
  </r>
  <r>
    <x v="130"/>
    <x v="127"/>
    <x v="0"/>
    <s v="HVLP"/>
    <s v="C07AB02"/>
    <d v="2018-10-19T09:42:25"/>
    <n v="2"/>
    <n v="207.42"/>
    <n v="414.84"/>
    <n v="30"/>
    <x v="1"/>
    <x v="0"/>
    <n v="10"/>
  </r>
  <r>
    <x v="130"/>
    <x v="127"/>
    <x v="0"/>
    <s v="HVLP"/>
    <s v="C07AB02"/>
    <d v="2018-10-22T08:14:41"/>
    <n v="2"/>
    <n v="207.44"/>
    <n v="414.88"/>
    <n v="30"/>
    <x v="1"/>
    <x v="0"/>
    <n v="10"/>
  </r>
  <r>
    <x v="133"/>
    <x v="130"/>
    <x v="0"/>
    <s v="HVLP"/>
    <s v="C07AB02"/>
    <d v="2019-01-08T13:10:49"/>
    <n v="2"/>
    <n v="252.04"/>
    <n v="504.08"/>
    <n v="30"/>
    <x v="1"/>
    <x v="1"/>
    <n v="1"/>
  </r>
  <r>
    <x v="135"/>
    <x v="127"/>
    <x v="0"/>
    <s v="HVLP-R"/>
    <s v="C07AB02"/>
    <d v="2019-04-12T11:10:21"/>
    <n v="1"/>
    <n v="207.44"/>
    <n v="207.44"/>
    <n v="30"/>
    <x v="1"/>
    <x v="1"/>
    <n v="4"/>
  </r>
  <r>
    <x v="135"/>
    <x v="127"/>
    <x v="0"/>
    <s v="HVLP-R"/>
    <s v="C07AB02"/>
    <d v="2019-04-12T11:10:21"/>
    <n v="1"/>
    <n v="207.44"/>
    <n v="207.44"/>
    <n v="30"/>
    <x v="1"/>
    <x v="1"/>
    <n v="4"/>
  </r>
  <r>
    <x v="135"/>
    <x v="127"/>
    <x v="0"/>
    <s v="HVLP-R"/>
    <s v="C07AB02"/>
    <d v="2019-06-28T10:29:07"/>
    <n v="4"/>
    <n v="207.23"/>
    <n v="828.92"/>
    <n v="30"/>
    <x v="1"/>
    <x v="1"/>
    <n v="6"/>
  </r>
  <r>
    <x v="135"/>
    <x v="127"/>
    <x v="0"/>
    <s v="HVLP-R"/>
    <s v="C07AB02"/>
    <d v="2019-09-27T11:51:53"/>
    <n v="4"/>
    <n v="207.23"/>
    <n v="828.92"/>
    <n v="30"/>
    <x v="1"/>
    <x v="1"/>
    <n v="9"/>
  </r>
  <r>
    <x v="134"/>
    <x v="125"/>
    <x v="0"/>
    <s v="HVLP"/>
    <s v="C07AB02"/>
    <d v="2019-09-27T13:09:48"/>
    <n v="1"/>
    <n v="93.78"/>
    <n v="93.78"/>
    <n v="30"/>
    <x v="1"/>
    <x v="1"/>
    <n v="9"/>
  </r>
  <r>
    <x v="1334"/>
    <x v="128"/>
    <x v="0"/>
    <s v="HVLP"/>
    <s v="C07AB02"/>
    <d v="2019-09-30T09:12:01"/>
    <n v="1"/>
    <n v="291.39999999999998"/>
    <n v="291.39999999999998"/>
    <n v="30"/>
    <x v="1"/>
    <x v="1"/>
    <n v="9"/>
  </r>
  <r>
    <x v="137"/>
    <x v="131"/>
    <x v="0"/>
    <s v="HVLP"/>
    <s v="C07AB02"/>
    <d v="2018-04-30T12:57:02"/>
    <n v="1"/>
    <n v="101.74"/>
    <n v="101.74"/>
    <n v="30"/>
    <x v="1"/>
    <x v="0"/>
    <n v="4"/>
  </r>
  <r>
    <x v="137"/>
    <x v="131"/>
    <x v="0"/>
    <s v="HVLP"/>
    <s v="C07AB02"/>
    <d v="2018-12-21T09:41:45"/>
    <n v="1"/>
    <n v="101.74"/>
    <n v="101.74"/>
    <n v="30"/>
    <x v="1"/>
    <x v="0"/>
    <n v="12"/>
  </r>
  <r>
    <x v="140"/>
    <x v="133"/>
    <x v="0"/>
    <s v="HVLP-R"/>
    <s v="N07CA01"/>
    <d v="2018-03-13T07:02:22"/>
    <n v="1"/>
    <n v="124.89"/>
    <n v="124.89"/>
    <n v="30"/>
    <x v="1"/>
    <x v="0"/>
    <n v="3"/>
  </r>
  <r>
    <x v="140"/>
    <x v="133"/>
    <x v="0"/>
    <s v="HVLP-R"/>
    <s v="N07CA01"/>
    <d v="2018-03-14T09:49:14"/>
    <n v="1"/>
    <n v="123.66"/>
    <n v="123.66"/>
    <n v="30"/>
    <x v="1"/>
    <x v="0"/>
    <n v="3"/>
  </r>
  <r>
    <x v="140"/>
    <x v="133"/>
    <x v="0"/>
    <s v="HVLP-R"/>
    <s v="N07CA01"/>
    <d v="2018-04-24T13:02:06"/>
    <n v="1"/>
    <n v="123.66"/>
    <n v="123.66"/>
    <n v="30"/>
    <x v="1"/>
    <x v="0"/>
    <n v="4"/>
  </r>
  <r>
    <x v="140"/>
    <x v="133"/>
    <x v="0"/>
    <s v="HVLP-R"/>
    <s v="N07CA01"/>
    <d v="2018-05-31T13:13:08"/>
    <n v="1"/>
    <n v="127.36"/>
    <n v="127.36"/>
    <n v="30"/>
    <x v="1"/>
    <x v="0"/>
    <n v="5"/>
  </r>
  <r>
    <x v="140"/>
    <x v="133"/>
    <x v="0"/>
    <s v="HVLP-R"/>
    <s v="N07CA01"/>
    <d v="2018-06-07T09:15:14"/>
    <n v="1"/>
    <n v="128.6"/>
    <n v="128.6"/>
    <n v="30"/>
    <x v="1"/>
    <x v="0"/>
    <n v="6"/>
  </r>
  <r>
    <x v="140"/>
    <x v="133"/>
    <x v="0"/>
    <s v="HVLP-R"/>
    <s v="N07CA01"/>
    <d v="2018-07-04T14:54:57"/>
    <n v="1"/>
    <n v="128.6"/>
    <n v="128.6"/>
    <n v="30"/>
    <x v="1"/>
    <x v="0"/>
    <n v="7"/>
  </r>
  <r>
    <x v="141"/>
    <x v="133"/>
    <x v="0"/>
    <s v="HVLP"/>
    <s v="N07CA01"/>
    <d v="2019-08-02T10:34:27"/>
    <n v="1"/>
    <n v="95.15"/>
    <n v="95.15"/>
    <n v="30"/>
    <x v="1"/>
    <x v="1"/>
    <n v="8"/>
  </r>
  <r>
    <x v="141"/>
    <x v="133"/>
    <x v="0"/>
    <s v="HVLP"/>
    <s v="N07CA01"/>
    <d v="2019-08-02T10:34:27"/>
    <n v="1"/>
    <n v="95.15"/>
    <n v="95.15"/>
    <n v="30"/>
    <x v="1"/>
    <x v="1"/>
    <n v="8"/>
  </r>
  <r>
    <x v="1335"/>
    <x v="1282"/>
    <x v="0"/>
    <s v="HVLP"/>
    <s v="N07CA01"/>
    <d v="2019-08-02T10:34:27"/>
    <n v="1"/>
    <n v="69.78"/>
    <n v="69.78"/>
    <n v="30"/>
    <x v="1"/>
    <x v="1"/>
    <n v="8"/>
  </r>
  <r>
    <x v="1335"/>
    <x v="1282"/>
    <x v="0"/>
    <s v="HVLP"/>
    <s v="N07CA01"/>
    <d v="2019-08-16T12:12:35"/>
    <n v="1"/>
    <n v="69.78"/>
    <n v="69.78"/>
    <n v="30"/>
    <x v="1"/>
    <x v="1"/>
    <n v="8"/>
  </r>
  <r>
    <x v="1336"/>
    <x v="1283"/>
    <x v="0"/>
    <s v="HVLP"/>
    <s v="G04BD12"/>
    <d v="2018-06-25T14:01:28"/>
    <n v="1"/>
    <n v="712.23"/>
    <n v="712.23"/>
    <n v="30"/>
    <x v="1"/>
    <x v="0"/>
    <n v="6"/>
  </r>
  <r>
    <x v="1337"/>
    <x v="134"/>
    <x v="0"/>
    <s v="HVLP"/>
    <s v="S01ED02"/>
    <d v="2019-08-28T13:09:29"/>
    <n v="1"/>
    <n v="58.12"/>
    <n v="58.12"/>
    <n v="30"/>
    <x v="1"/>
    <x v="1"/>
    <n v="8"/>
  </r>
  <r>
    <x v="143"/>
    <x v="135"/>
    <x v="0"/>
    <s v="HVLP"/>
    <s v="S01ED02"/>
    <d v="2019-07-30T08:57:06"/>
    <n v="1"/>
    <n v="70.040000000000006"/>
    <n v="70.040000000000006"/>
    <n v="30"/>
    <x v="1"/>
    <x v="1"/>
    <n v="7"/>
  </r>
  <r>
    <x v="143"/>
    <x v="135"/>
    <x v="0"/>
    <s v="HVLP"/>
    <s v="S01ED02"/>
    <d v="2019-09-27T08:38:36"/>
    <n v="2"/>
    <n v="70.02"/>
    <n v="140.04"/>
    <n v="30"/>
    <x v="1"/>
    <x v="1"/>
    <n v="9"/>
  </r>
  <r>
    <x v="145"/>
    <x v="137"/>
    <x v="0"/>
    <s v="HVLP"/>
    <s v="B03XA01"/>
    <d v="2019-06-04T10:56:03"/>
    <n v="1"/>
    <n v="798.89"/>
    <n v="798.89"/>
    <n v="30"/>
    <x v="1"/>
    <x v="1"/>
    <n v="6"/>
  </r>
  <r>
    <x v="145"/>
    <x v="137"/>
    <x v="0"/>
    <s v="HVLP"/>
    <s v="B03XA01"/>
    <d v="2019-06-11T12:46:50"/>
    <n v="1"/>
    <n v="798.89"/>
    <n v="798.89"/>
    <n v="30"/>
    <x v="1"/>
    <x v="1"/>
    <n v="6"/>
  </r>
  <r>
    <x v="145"/>
    <x v="137"/>
    <x v="0"/>
    <s v="HVLP"/>
    <s v="B03XA01"/>
    <d v="2019-06-19T12:32:00"/>
    <n v="2"/>
    <n v="798.89"/>
    <n v="1597.78"/>
    <n v="30"/>
    <x v="1"/>
    <x v="1"/>
    <n v="6"/>
  </r>
  <r>
    <x v="145"/>
    <x v="137"/>
    <x v="0"/>
    <s v="HVLP"/>
    <s v="B03XA01"/>
    <d v="2019-07-03T09:15:28"/>
    <n v="1"/>
    <n v="798.89"/>
    <n v="798.89"/>
    <n v="30"/>
    <x v="1"/>
    <x v="1"/>
    <n v="7"/>
  </r>
  <r>
    <x v="146"/>
    <x v="138"/>
    <x v="0"/>
    <s v="HVLP"/>
    <s v="M01AB16"/>
    <d v="2018-06-21T12:12:23"/>
    <n v="3"/>
    <n v="91.84"/>
    <n v="275.52"/>
    <n v="30"/>
    <x v="1"/>
    <x v="0"/>
    <n v="6"/>
  </r>
  <r>
    <x v="146"/>
    <x v="138"/>
    <x v="0"/>
    <s v="HVLP"/>
    <s v="M01AB16"/>
    <d v="2019-09-16T11:45:32"/>
    <n v="3"/>
    <n v="91.84"/>
    <n v="275.52"/>
    <n v="30"/>
    <x v="1"/>
    <x v="1"/>
    <n v="9"/>
  </r>
  <r>
    <x v="1338"/>
    <x v="1284"/>
    <x v="0"/>
    <s v="HVLP"/>
    <s v="A12AX"/>
    <d v="2018-05-17T09:38:09"/>
    <n v="1"/>
    <n v="113.05"/>
    <n v="113.05"/>
    <n v="30"/>
    <x v="1"/>
    <x v="0"/>
    <n v="5"/>
  </r>
  <r>
    <x v="1339"/>
    <x v="1285"/>
    <x v="2"/>
    <s v="OST-Z"/>
    <m/>
    <d v="2018-05-07T09:43:43"/>
    <n v="1"/>
    <n v="716.31"/>
    <n v="716.31"/>
    <n v="30"/>
    <x v="1"/>
    <x v="0"/>
    <n v="5"/>
  </r>
  <r>
    <x v="148"/>
    <x v="140"/>
    <x v="2"/>
    <s v="OST-Z"/>
    <m/>
    <d v="2018-01-05T10:02:31"/>
    <n v="2"/>
    <n v="350.87"/>
    <n v="701.74"/>
    <n v="30"/>
    <x v="1"/>
    <x v="0"/>
    <n v="1"/>
  </r>
  <r>
    <x v="148"/>
    <x v="140"/>
    <x v="2"/>
    <s v="OST-Z"/>
    <m/>
    <d v="2018-01-05T13:25:58"/>
    <n v="2"/>
    <n v="350.87"/>
    <n v="701.74"/>
    <n v="30"/>
    <x v="1"/>
    <x v="0"/>
    <n v="1"/>
  </r>
  <r>
    <x v="148"/>
    <x v="140"/>
    <x v="2"/>
    <s v="OST-Z"/>
    <m/>
    <d v="2018-01-09T14:01:04"/>
    <n v="-2"/>
    <n v="350.87"/>
    <n v="-701.74"/>
    <n v="30"/>
    <x v="1"/>
    <x v="0"/>
    <n v="1"/>
  </r>
  <r>
    <x v="148"/>
    <x v="140"/>
    <x v="2"/>
    <s v="OST-Z"/>
    <m/>
    <d v="2018-01-09T14:04:04"/>
    <n v="-2"/>
    <n v="350.87"/>
    <n v="-701.74"/>
    <n v="30"/>
    <x v="1"/>
    <x v="0"/>
    <n v="1"/>
  </r>
  <r>
    <x v="148"/>
    <x v="140"/>
    <x v="2"/>
    <s v="OST-Z"/>
    <m/>
    <d v="2018-01-09T14:09:40"/>
    <n v="2"/>
    <n v="178.41"/>
    <n v="356.82"/>
    <n v="30"/>
    <x v="1"/>
    <x v="0"/>
    <n v="1"/>
  </r>
  <r>
    <x v="148"/>
    <x v="140"/>
    <x v="2"/>
    <s v="OST-Z"/>
    <m/>
    <d v="2018-01-09T14:11:11"/>
    <n v="2"/>
    <n v="178.41"/>
    <n v="356.82"/>
    <n v="30"/>
    <x v="1"/>
    <x v="0"/>
    <n v="1"/>
  </r>
  <r>
    <x v="148"/>
    <x v="140"/>
    <x v="2"/>
    <s v="OST-Z"/>
    <m/>
    <d v="2018-02-09T11:28:18"/>
    <n v="2"/>
    <n v="178.41"/>
    <n v="356.82"/>
    <n v="30"/>
    <x v="1"/>
    <x v="0"/>
    <n v="2"/>
  </r>
  <r>
    <x v="148"/>
    <x v="140"/>
    <x v="2"/>
    <s v="OST-Z"/>
    <m/>
    <d v="2018-02-09T12:54:48"/>
    <n v="4"/>
    <n v="178.41"/>
    <n v="713.64"/>
    <n v="30"/>
    <x v="1"/>
    <x v="0"/>
    <n v="2"/>
  </r>
  <r>
    <x v="148"/>
    <x v="140"/>
    <x v="2"/>
    <s v="OST-Z"/>
    <m/>
    <d v="2018-03-02T07:58:56"/>
    <n v="1"/>
    <n v="178.41"/>
    <n v="178.41"/>
    <n v="30"/>
    <x v="1"/>
    <x v="0"/>
    <n v="3"/>
  </r>
  <r>
    <x v="148"/>
    <x v="140"/>
    <x v="2"/>
    <s v="OST-Z"/>
    <m/>
    <d v="2018-03-02T07:58:56"/>
    <n v="3"/>
    <n v="178.41"/>
    <n v="535.23"/>
    <n v="30"/>
    <x v="1"/>
    <x v="0"/>
    <n v="3"/>
  </r>
  <r>
    <x v="148"/>
    <x v="140"/>
    <x v="2"/>
    <s v="OST-Z"/>
    <m/>
    <d v="2018-03-19T11:45:06"/>
    <n v="1"/>
    <n v="178.41"/>
    <n v="178.41"/>
    <n v="30"/>
    <x v="1"/>
    <x v="0"/>
    <n v="3"/>
  </r>
  <r>
    <x v="148"/>
    <x v="140"/>
    <x v="2"/>
    <s v="OST-Z"/>
    <m/>
    <d v="2018-03-19T11:45:06"/>
    <n v="3"/>
    <n v="178.41"/>
    <n v="535.23"/>
    <n v="30"/>
    <x v="1"/>
    <x v="0"/>
    <n v="3"/>
  </r>
  <r>
    <x v="148"/>
    <x v="140"/>
    <x v="2"/>
    <s v="OST-Z"/>
    <m/>
    <d v="2018-03-28T10:14:22"/>
    <n v="2"/>
    <n v="178.41"/>
    <n v="356.82"/>
    <n v="30"/>
    <x v="1"/>
    <x v="0"/>
    <n v="3"/>
  </r>
  <r>
    <x v="148"/>
    <x v="140"/>
    <x v="2"/>
    <s v="OST-Z"/>
    <m/>
    <d v="2018-05-25T12:19:23"/>
    <n v="2"/>
    <n v="178.41"/>
    <n v="356.82"/>
    <n v="30"/>
    <x v="1"/>
    <x v="0"/>
    <n v="5"/>
  </r>
  <r>
    <x v="148"/>
    <x v="140"/>
    <x v="2"/>
    <s v="OST-Z"/>
    <m/>
    <d v="2018-07-02T12:58:37"/>
    <n v="6"/>
    <n v="178.41"/>
    <n v="1070.46"/>
    <n v="30"/>
    <x v="1"/>
    <x v="0"/>
    <n v="7"/>
  </r>
  <r>
    <x v="148"/>
    <x v="140"/>
    <x v="2"/>
    <s v="OST-Z"/>
    <m/>
    <d v="2018-08-14T14:10:55"/>
    <n v="2"/>
    <n v="178.41"/>
    <n v="356.82"/>
    <n v="30"/>
    <x v="1"/>
    <x v="0"/>
    <n v="8"/>
  </r>
  <r>
    <x v="148"/>
    <x v="140"/>
    <x v="2"/>
    <s v="OST-Z"/>
    <m/>
    <d v="2018-08-27T12:18:32"/>
    <n v="1"/>
    <n v="178.41"/>
    <n v="178.41"/>
    <n v="30"/>
    <x v="1"/>
    <x v="0"/>
    <n v="8"/>
  </r>
  <r>
    <x v="149"/>
    <x v="141"/>
    <x v="2"/>
    <s v="OST-Z"/>
    <n v="2018060"/>
    <d v="2018-09-24T12:55:18"/>
    <n v="1"/>
    <n v="178.41"/>
    <n v="178.41"/>
    <n v="30"/>
    <x v="1"/>
    <x v="0"/>
    <n v="9"/>
  </r>
  <r>
    <x v="149"/>
    <x v="141"/>
    <x v="2"/>
    <s v="OST-Z"/>
    <n v="2018060"/>
    <d v="2018-10-04T12:41:05"/>
    <n v="2"/>
    <n v="178.41"/>
    <n v="356.82"/>
    <n v="30"/>
    <x v="1"/>
    <x v="0"/>
    <n v="10"/>
  </r>
  <r>
    <x v="149"/>
    <x v="141"/>
    <x v="2"/>
    <s v="OST-Z"/>
    <n v="2018060"/>
    <d v="2018-10-05T08:21:55"/>
    <n v="2"/>
    <n v="178.41"/>
    <n v="356.82"/>
    <n v="30"/>
    <x v="1"/>
    <x v="0"/>
    <n v="10"/>
  </r>
  <r>
    <x v="149"/>
    <x v="141"/>
    <x v="2"/>
    <s v="OST-Z"/>
    <n v="2018060"/>
    <d v="2018-10-26T12:46:06"/>
    <n v="2"/>
    <n v="178.41"/>
    <n v="356.82"/>
    <n v="30"/>
    <x v="1"/>
    <x v="0"/>
    <n v="10"/>
  </r>
  <r>
    <x v="149"/>
    <x v="141"/>
    <x v="2"/>
    <s v="OST-Z"/>
    <n v="2018060"/>
    <d v="2018-11-02T10:37:12"/>
    <n v="2"/>
    <n v="178.41"/>
    <n v="356.82"/>
    <n v="30"/>
    <x v="1"/>
    <x v="0"/>
    <n v="11"/>
  </r>
  <r>
    <x v="149"/>
    <x v="141"/>
    <x v="2"/>
    <s v="OST-Z"/>
    <n v="2018060"/>
    <d v="2018-12-19T10:18:35"/>
    <n v="2"/>
    <n v="178.41"/>
    <n v="356.82"/>
    <n v="30"/>
    <x v="1"/>
    <x v="0"/>
    <n v="12"/>
  </r>
  <r>
    <x v="149"/>
    <x v="141"/>
    <x v="2"/>
    <s v="OST-Z"/>
    <n v="2018060"/>
    <d v="2019-01-02T09:29:51"/>
    <n v="1"/>
    <n v="178.41"/>
    <n v="178.41"/>
    <n v="30"/>
    <x v="1"/>
    <x v="1"/>
    <n v="1"/>
  </r>
  <r>
    <x v="149"/>
    <x v="141"/>
    <x v="2"/>
    <s v="OST-Z"/>
    <n v="2018060"/>
    <d v="2019-01-04T12:50:38"/>
    <n v="1"/>
    <n v="178.41"/>
    <n v="178.41"/>
    <n v="30"/>
    <x v="1"/>
    <x v="1"/>
    <n v="1"/>
  </r>
  <r>
    <x v="149"/>
    <x v="141"/>
    <x v="2"/>
    <s v="OST-Z"/>
    <n v="2018060"/>
    <d v="2019-01-04T12:50:38"/>
    <n v="1"/>
    <n v="178.41"/>
    <n v="178.41"/>
    <n v="30"/>
    <x v="1"/>
    <x v="1"/>
    <n v="1"/>
  </r>
  <r>
    <x v="149"/>
    <x v="141"/>
    <x v="2"/>
    <s v="OST-Z"/>
    <n v="2018060"/>
    <d v="2019-01-11T12:39:20"/>
    <n v="2"/>
    <n v="178.41"/>
    <n v="356.82"/>
    <n v="30"/>
    <x v="1"/>
    <x v="1"/>
    <n v="1"/>
  </r>
  <r>
    <x v="149"/>
    <x v="141"/>
    <x v="2"/>
    <s v="OST-Z"/>
    <n v="2018060"/>
    <d v="2019-01-18T11:45:35"/>
    <n v="2"/>
    <n v="178.41"/>
    <n v="356.82"/>
    <n v="30"/>
    <x v="1"/>
    <x v="1"/>
    <n v="1"/>
  </r>
  <r>
    <x v="149"/>
    <x v="141"/>
    <x v="2"/>
    <s v="OST-Z"/>
    <n v="2018060"/>
    <d v="2019-02-01T10:55:03"/>
    <n v="1"/>
    <n v="178.41"/>
    <n v="178.41"/>
    <n v="30"/>
    <x v="1"/>
    <x v="1"/>
    <n v="2"/>
  </r>
  <r>
    <x v="149"/>
    <x v="141"/>
    <x v="2"/>
    <s v="OST-Z"/>
    <n v="2018060"/>
    <d v="2019-02-01T10:56:06"/>
    <n v="2"/>
    <n v="178.41"/>
    <n v="356.82"/>
    <n v="30"/>
    <x v="1"/>
    <x v="1"/>
    <n v="2"/>
  </r>
  <r>
    <x v="149"/>
    <x v="141"/>
    <x v="2"/>
    <s v="OST-Z"/>
    <n v="2018060"/>
    <d v="2019-02-20T07:48:43"/>
    <n v="2"/>
    <n v="178.41"/>
    <n v="356.82"/>
    <n v="30"/>
    <x v="1"/>
    <x v="1"/>
    <n v="2"/>
  </r>
  <r>
    <x v="149"/>
    <x v="141"/>
    <x v="2"/>
    <s v="OST-Z"/>
    <n v="2018060"/>
    <d v="2019-03-06T09:09:27"/>
    <n v="1"/>
    <n v="178.41"/>
    <n v="178.41"/>
    <n v="30"/>
    <x v="1"/>
    <x v="1"/>
    <n v="3"/>
  </r>
  <r>
    <x v="149"/>
    <x v="141"/>
    <x v="2"/>
    <s v="OST-Z"/>
    <n v="2018060"/>
    <d v="2019-03-08T12:39:40"/>
    <n v="2"/>
    <n v="178.41"/>
    <n v="356.82"/>
    <n v="30"/>
    <x v="1"/>
    <x v="1"/>
    <n v="3"/>
  </r>
  <r>
    <x v="149"/>
    <x v="141"/>
    <x v="2"/>
    <s v="OST-Z"/>
    <n v="2018060"/>
    <d v="2019-03-12T13:04:05"/>
    <n v="1"/>
    <n v="178.41"/>
    <n v="178.41"/>
    <n v="30"/>
    <x v="1"/>
    <x v="1"/>
    <n v="3"/>
  </r>
  <r>
    <x v="149"/>
    <x v="141"/>
    <x v="2"/>
    <s v="OST-Z"/>
    <n v="2018060"/>
    <d v="2019-03-22T09:23:16"/>
    <n v="1"/>
    <n v="178.41"/>
    <n v="178.41"/>
    <n v="30"/>
    <x v="1"/>
    <x v="1"/>
    <n v="3"/>
  </r>
  <r>
    <x v="149"/>
    <x v="141"/>
    <x v="2"/>
    <s v="OST-Z"/>
    <n v="2018060"/>
    <d v="2019-03-22T10:00:56"/>
    <n v="2"/>
    <n v="178.41"/>
    <n v="356.82"/>
    <n v="30"/>
    <x v="1"/>
    <x v="1"/>
    <n v="3"/>
  </r>
  <r>
    <x v="149"/>
    <x v="141"/>
    <x v="2"/>
    <s v="OST-Z"/>
    <n v="2018060"/>
    <d v="2019-03-27T09:48:37"/>
    <n v="1"/>
    <n v="178.41"/>
    <n v="178.41"/>
    <n v="30"/>
    <x v="1"/>
    <x v="1"/>
    <n v="3"/>
  </r>
  <r>
    <x v="149"/>
    <x v="141"/>
    <x v="2"/>
    <s v="OST-Z"/>
    <n v="2018060"/>
    <d v="2019-04-12T11:48:19"/>
    <n v="2"/>
    <n v="178.41"/>
    <n v="356.82"/>
    <n v="30"/>
    <x v="1"/>
    <x v="1"/>
    <n v="4"/>
  </r>
  <r>
    <x v="149"/>
    <x v="141"/>
    <x v="2"/>
    <s v="OST-Z"/>
    <n v="2018060"/>
    <d v="2019-05-03T11:15:57"/>
    <n v="1"/>
    <n v="178.24"/>
    <n v="178.24"/>
    <n v="30"/>
    <x v="1"/>
    <x v="1"/>
    <n v="5"/>
  </r>
  <r>
    <x v="149"/>
    <x v="141"/>
    <x v="2"/>
    <s v="OST-Z"/>
    <n v="2018060"/>
    <d v="2019-05-09T09:13:17"/>
    <n v="1"/>
    <n v="178.24"/>
    <n v="178.24"/>
    <n v="30"/>
    <x v="1"/>
    <x v="1"/>
    <n v="5"/>
  </r>
  <r>
    <x v="149"/>
    <x v="141"/>
    <x v="2"/>
    <s v="OST-Z"/>
    <n v="2018060"/>
    <d v="2019-05-10T12:18:14"/>
    <n v="2"/>
    <n v="178.24"/>
    <n v="356.48"/>
    <n v="30"/>
    <x v="1"/>
    <x v="1"/>
    <n v="5"/>
  </r>
  <r>
    <x v="149"/>
    <x v="141"/>
    <x v="2"/>
    <s v="OST-Z"/>
    <n v="2018060"/>
    <d v="2019-05-23T13:05:09"/>
    <n v="2"/>
    <n v="178.24"/>
    <n v="356.48"/>
    <n v="30"/>
    <x v="1"/>
    <x v="1"/>
    <n v="5"/>
  </r>
  <r>
    <x v="149"/>
    <x v="141"/>
    <x v="2"/>
    <s v="OST-Z"/>
    <n v="2018060"/>
    <d v="2019-05-31T11:53:38"/>
    <n v="2"/>
    <n v="178.24"/>
    <n v="356.48"/>
    <n v="30"/>
    <x v="1"/>
    <x v="1"/>
    <n v="5"/>
  </r>
  <r>
    <x v="149"/>
    <x v="141"/>
    <x v="2"/>
    <s v="OST-Z"/>
    <n v="2018060"/>
    <d v="2019-06-14T10:48:22"/>
    <n v="2"/>
    <n v="178.24"/>
    <n v="356.48"/>
    <n v="30"/>
    <x v="1"/>
    <x v="1"/>
    <n v="6"/>
  </r>
  <r>
    <x v="149"/>
    <x v="141"/>
    <x v="2"/>
    <s v="OST-Z"/>
    <n v="2018060"/>
    <d v="2019-07-09T10:40:53"/>
    <n v="1"/>
    <n v="178.24"/>
    <n v="178.24"/>
    <n v="30"/>
    <x v="1"/>
    <x v="1"/>
    <n v="7"/>
  </r>
  <r>
    <x v="149"/>
    <x v="141"/>
    <x v="2"/>
    <s v="OST-Z"/>
    <n v="2018060"/>
    <d v="2019-07-11T09:07:16"/>
    <n v="1"/>
    <n v="178.24"/>
    <n v="178.24"/>
    <n v="30"/>
    <x v="1"/>
    <x v="1"/>
    <n v="7"/>
  </r>
  <r>
    <x v="149"/>
    <x v="141"/>
    <x v="2"/>
    <s v="OST-Z"/>
    <n v="2018060"/>
    <d v="2019-07-19T10:43:19"/>
    <n v="2"/>
    <n v="178.24"/>
    <n v="356.48"/>
    <n v="30"/>
    <x v="1"/>
    <x v="1"/>
    <n v="7"/>
  </r>
  <r>
    <x v="149"/>
    <x v="141"/>
    <x v="2"/>
    <s v="OST-Z"/>
    <n v="2018060"/>
    <d v="2019-08-02T10:34:27"/>
    <n v="3"/>
    <n v="178.24"/>
    <n v="534.72"/>
    <n v="30"/>
    <x v="1"/>
    <x v="1"/>
    <n v="8"/>
  </r>
  <r>
    <x v="149"/>
    <x v="141"/>
    <x v="2"/>
    <s v="OST-Z"/>
    <n v="2018060"/>
    <d v="2019-08-23T12:02:54"/>
    <n v="2"/>
    <n v="178.24"/>
    <n v="356.48"/>
    <n v="30"/>
    <x v="1"/>
    <x v="1"/>
    <n v="8"/>
  </r>
  <r>
    <x v="149"/>
    <x v="141"/>
    <x v="2"/>
    <s v="OST-Z"/>
    <n v="2018060"/>
    <d v="2019-10-11T11:11:20"/>
    <n v="1"/>
    <n v="178.24"/>
    <n v="178.24"/>
    <n v="30"/>
    <x v="1"/>
    <x v="1"/>
    <n v="10"/>
  </r>
  <r>
    <x v="149"/>
    <x v="141"/>
    <x v="2"/>
    <s v="OST-Z"/>
    <n v="2018060"/>
    <d v="2019-10-24T12:45:53"/>
    <n v="2"/>
    <n v="178.24"/>
    <n v="356.48"/>
    <n v="30"/>
    <x v="1"/>
    <x v="1"/>
    <n v="10"/>
  </r>
  <r>
    <x v="149"/>
    <x v="141"/>
    <x v="2"/>
    <s v="OST-Z"/>
    <n v="2018060"/>
    <d v="2019-11-08T11:01:55"/>
    <n v="2"/>
    <n v="178.24"/>
    <n v="356.48"/>
    <n v="30"/>
    <x v="1"/>
    <x v="1"/>
    <n v="11"/>
  </r>
  <r>
    <x v="149"/>
    <x v="141"/>
    <x v="2"/>
    <s v="OST-Z"/>
    <n v="2018060"/>
    <d v="2019-11-22T14:01:39"/>
    <n v="2"/>
    <n v="178.24"/>
    <n v="356.48"/>
    <n v="30"/>
    <x v="1"/>
    <x v="1"/>
    <n v="11"/>
  </r>
  <r>
    <x v="149"/>
    <x v="141"/>
    <x v="2"/>
    <s v="OST-Z"/>
    <n v="2018060"/>
    <d v="2019-12-13T09:31:05"/>
    <n v="1"/>
    <n v="178.24"/>
    <n v="178.24"/>
    <n v="30"/>
    <x v="1"/>
    <x v="1"/>
    <n v="12"/>
  </r>
  <r>
    <x v="149"/>
    <x v="141"/>
    <x v="2"/>
    <s v="OST-Z"/>
    <n v="2018060"/>
    <d v="2019-12-13T11:21:00"/>
    <n v="2"/>
    <n v="178.24"/>
    <n v="356.48"/>
    <n v="30"/>
    <x v="1"/>
    <x v="1"/>
    <n v="12"/>
  </r>
  <r>
    <x v="149"/>
    <x v="141"/>
    <x v="2"/>
    <s v="OST-Z"/>
    <n v="2018060"/>
    <d v="2019-12-23T10:05:50"/>
    <n v="1"/>
    <n v="178.24"/>
    <n v="178.24"/>
    <n v="30"/>
    <x v="1"/>
    <x v="1"/>
    <n v="12"/>
  </r>
  <r>
    <x v="151"/>
    <x v="143"/>
    <x v="0"/>
    <s v="HVLP"/>
    <s v="J01EE01"/>
    <d v="2018-01-09T13:13:56"/>
    <n v="1"/>
    <n v="92.41"/>
    <n v="92.41"/>
    <n v="30"/>
    <x v="1"/>
    <x v="0"/>
    <n v="1"/>
  </r>
  <r>
    <x v="151"/>
    <x v="143"/>
    <x v="0"/>
    <s v="HVLP"/>
    <s v="J01EE01"/>
    <d v="2018-01-11T14:03:28"/>
    <n v="1"/>
    <n v="92.41"/>
    <n v="92.41"/>
    <n v="30"/>
    <x v="1"/>
    <x v="0"/>
    <n v="1"/>
  </r>
  <r>
    <x v="151"/>
    <x v="143"/>
    <x v="0"/>
    <s v="HVLP"/>
    <s v="J01EE01"/>
    <d v="2018-01-16T13:55:22"/>
    <n v="1"/>
    <n v="92.41"/>
    <n v="92.41"/>
    <n v="30"/>
    <x v="1"/>
    <x v="0"/>
    <n v="1"/>
  </r>
  <r>
    <x v="151"/>
    <x v="143"/>
    <x v="0"/>
    <s v="HVLP"/>
    <s v="J01EE01"/>
    <d v="2018-01-16T13:55:22"/>
    <n v="1"/>
    <n v="92.41"/>
    <n v="92.41"/>
    <n v="30"/>
    <x v="1"/>
    <x v="0"/>
    <n v="1"/>
  </r>
  <r>
    <x v="151"/>
    <x v="143"/>
    <x v="0"/>
    <s v="HVLP"/>
    <s v="J01EE01"/>
    <d v="2018-01-19T12:42:29"/>
    <n v="1"/>
    <n v="92.41"/>
    <n v="92.41"/>
    <n v="30"/>
    <x v="1"/>
    <x v="0"/>
    <n v="1"/>
  </r>
  <r>
    <x v="151"/>
    <x v="143"/>
    <x v="0"/>
    <s v="HVLP"/>
    <s v="J01EE01"/>
    <d v="2018-01-30T13:32:36"/>
    <n v="1"/>
    <n v="91.5"/>
    <n v="91.5"/>
    <n v="30"/>
    <x v="1"/>
    <x v="0"/>
    <n v="1"/>
  </r>
  <r>
    <x v="151"/>
    <x v="143"/>
    <x v="0"/>
    <s v="HVLP"/>
    <s v="J01EE01"/>
    <d v="2018-03-28T10:14:22"/>
    <n v="2"/>
    <n v="92.4"/>
    <n v="184.8"/>
    <n v="30"/>
    <x v="1"/>
    <x v="0"/>
    <n v="3"/>
  </r>
  <r>
    <x v="151"/>
    <x v="143"/>
    <x v="0"/>
    <s v="HVLP"/>
    <s v="J01EE01"/>
    <d v="2018-03-29T09:15:50"/>
    <n v="1"/>
    <n v="92.4"/>
    <n v="92.4"/>
    <n v="30"/>
    <x v="1"/>
    <x v="0"/>
    <n v="3"/>
  </r>
  <r>
    <x v="151"/>
    <x v="143"/>
    <x v="0"/>
    <s v="HVLP"/>
    <s v="J01EE01"/>
    <d v="2018-07-04T14:54:57"/>
    <n v="1"/>
    <n v="92.4"/>
    <n v="92.4"/>
    <n v="30"/>
    <x v="1"/>
    <x v="0"/>
    <n v="7"/>
  </r>
  <r>
    <x v="151"/>
    <x v="143"/>
    <x v="0"/>
    <s v="HVLP"/>
    <s v="J01EE01"/>
    <d v="2018-07-19T11:34:58"/>
    <n v="1"/>
    <n v="92.4"/>
    <n v="92.4"/>
    <n v="30"/>
    <x v="1"/>
    <x v="0"/>
    <n v="7"/>
  </r>
  <r>
    <x v="151"/>
    <x v="143"/>
    <x v="0"/>
    <s v="HVLP"/>
    <s v="J01EE01"/>
    <d v="2018-07-19T11:34:58"/>
    <n v="1"/>
    <n v="92.4"/>
    <n v="92.4"/>
    <n v="30"/>
    <x v="1"/>
    <x v="0"/>
    <n v="7"/>
  </r>
  <r>
    <x v="151"/>
    <x v="143"/>
    <x v="0"/>
    <s v="HVLP"/>
    <s v="J01EE01"/>
    <d v="2018-07-24T12:50:42"/>
    <n v="1"/>
    <n v="92.4"/>
    <n v="92.4"/>
    <n v="30"/>
    <x v="1"/>
    <x v="0"/>
    <n v="7"/>
  </r>
  <r>
    <x v="151"/>
    <x v="143"/>
    <x v="0"/>
    <s v="HVLP"/>
    <s v="J01EE01"/>
    <d v="2018-08-02T12:03:10"/>
    <n v="1"/>
    <n v="92.4"/>
    <n v="92.4"/>
    <n v="30"/>
    <x v="1"/>
    <x v="0"/>
    <n v="8"/>
  </r>
  <r>
    <x v="151"/>
    <x v="143"/>
    <x v="0"/>
    <s v="HVLP"/>
    <s v="J01EE01"/>
    <d v="2018-08-03T10:57:59"/>
    <n v="1"/>
    <n v="92.4"/>
    <n v="92.4"/>
    <n v="30"/>
    <x v="1"/>
    <x v="0"/>
    <n v="8"/>
  </r>
  <r>
    <x v="151"/>
    <x v="143"/>
    <x v="0"/>
    <s v="HVLP"/>
    <s v="J01EE01"/>
    <d v="2018-08-16T13:00:25"/>
    <n v="1"/>
    <n v="92.4"/>
    <n v="92.4"/>
    <n v="30"/>
    <x v="1"/>
    <x v="0"/>
    <n v="8"/>
  </r>
  <r>
    <x v="151"/>
    <x v="143"/>
    <x v="0"/>
    <s v="HVLP"/>
    <s v="J01EE01"/>
    <d v="2018-10-01T13:23:02"/>
    <n v="1"/>
    <n v="92.4"/>
    <n v="92.4"/>
    <n v="30"/>
    <x v="1"/>
    <x v="0"/>
    <n v="10"/>
  </r>
  <r>
    <x v="151"/>
    <x v="143"/>
    <x v="0"/>
    <s v="HVLP"/>
    <s v="J01EE01"/>
    <d v="2018-10-05T12:20:27"/>
    <n v="2"/>
    <n v="92.4"/>
    <n v="184.8"/>
    <n v="30"/>
    <x v="1"/>
    <x v="0"/>
    <n v="10"/>
  </r>
  <r>
    <x v="151"/>
    <x v="143"/>
    <x v="0"/>
    <s v="HVLP"/>
    <s v="J01EE01"/>
    <d v="2018-11-02T10:37:12"/>
    <n v="3"/>
    <n v="92.4"/>
    <n v="277.2"/>
    <n v="30"/>
    <x v="1"/>
    <x v="0"/>
    <n v="11"/>
  </r>
  <r>
    <x v="151"/>
    <x v="143"/>
    <x v="0"/>
    <s v="HVLP"/>
    <s v="J01EE01"/>
    <d v="2018-11-05T10:40:15"/>
    <n v="1"/>
    <n v="92.4"/>
    <n v="92.4"/>
    <n v="30"/>
    <x v="1"/>
    <x v="0"/>
    <n v="11"/>
  </r>
  <r>
    <x v="151"/>
    <x v="143"/>
    <x v="0"/>
    <s v="HVLP"/>
    <s v="J01EE01"/>
    <d v="2018-12-27T11:41:49"/>
    <n v="2"/>
    <n v="92.4"/>
    <n v="184.8"/>
    <n v="30"/>
    <x v="1"/>
    <x v="0"/>
    <n v="12"/>
  </r>
  <r>
    <x v="151"/>
    <x v="143"/>
    <x v="0"/>
    <s v="HVLP"/>
    <s v="J01EE01"/>
    <d v="2019-01-31T09:55:15"/>
    <n v="2"/>
    <n v="92.4"/>
    <n v="184.8"/>
    <n v="30"/>
    <x v="1"/>
    <x v="1"/>
    <n v="1"/>
  </r>
  <r>
    <x v="151"/>
    <x v="143"/>
    <x v="0"/>
    <s v="HVLP"/>
    <s v="J01EE01"/>
    <d v="2019-02-26T09:48:24"/>
    <n v="1"/>
    <n v="92.41"/>
    <n v="92.41"/>
    <n v="30"/>
    <x v="1"/>
    <x v="1"/>
    <n v="2"/>
  </r>
  <r>
    <x v="151"/>
    <x v="143"/>
    <x v="0"/>
    <s v="HVLP"/>
    <s v="J01EE01"/>
    <d v="2019-03-06T09:09:27"/>
    <n v="2"/>
    <n v="92.41"/>
    <n v="184.82"/>
    <n v="30"/>
    <x v="1"/>
    <x v="1"/>
    <n v="3"/>
  </r>
  <r>
    <x v="151"/>
    <x v="143"/>
    <x v="0"/>
    <s v="HVLP"/>
    <s v="J01EE01"/>
    <d v="2019-03-15T11:50:23"/>
    <n v="2"/>
    <n v="92.4"/>
    <n v="184.8"/>
    <n v="30"/>
    <x v="1"/>
    <x v="1"/>
    <n v="3"/>
  </r>
  <r>
    <x v="151"/>
    <x v="143"/>
    <x v="0"/>
    <s v="HVLP"/>
    <s v="J01EE01"/>
    <d v="2019-03-19T09:28:16"/>
    <n v="1"/>
    <n v="92.4"/>
    <n v="92.4"/>
    <n v="30"/>
    <x v="1"/>
    <x v="1"/>
    <n v="3"/>
  </r>
  <r>
    <x v="151"/>
    <x v="143"/>
    <x v="0"/>
    <s v="HVLP"/>
    <s v="J01EE01"/>
    <d v="2019-03-22T10:00:56"/>
    <n v="2"/>
    <n v="92.4"/>
    <n v="184.8"/>
    <n v="30"/>
    <x v="1"/>
    <x v="1"/>
    <n v="3"/>
  </r>
  <r>
    <x v="151"/>
    <x v="143"/>
    <x v="0"/>
    <s v="HVLP"/>
    <s v="J01EE01"/>
    <d v="2019-04-12T11:48:19"/>
    <n v="4"/>
    <n v="92.4"/>
    <n v="369.6"/>
    <n v="30"/>
    <x v="1"/>
    <x v="1"/>
    <n v="4"/>
  </r>
  <r>
    <x v="151"/>
    <x v="143"/>
    <x v="0"/>
    <s v="HVLP"/>
    <s v="J01EE01"/>
    <d v="2019-05-03T13:33:23"/>
    <n v="3"/>
    <n v="92.4"/>
    <n v="277.2"/>
    <n v="30"/>
    <x v="1"/>
    <x v="1"/>
    <n v="5"/>
  </r>
  <r>
    <x v="151"/>
    <x v="143"/>
    <x v="0"/>
    <s v="HVLP"/>
    <s v="J01EE01"/>
    <d v="2019-06-21T12:31:51"/>
    <n v="3"/>
    <n v="92.4"/>
    <n v="277.2"/>
    <n v="30"/>
    <x v="1"/>
    <x v="1"/>
    <n v="6"/>
  </r>
  <r>
    <x v="151"/>
    <x v="143"/>
    <x v="0"/>
    <s v="HVLP"/>
    <s v="J01EE01"/>
    <d v="2019-07-04T10:37:54"/>
    <n v="2"/>
    <n v="92.31"/>
    <n v="184.62"/>
    <n v="30"/>
    <x v="1"/>
    <x v="1"/>
    <n v="7"/>
  </r>
  <r>
    <x v="151"/>
    <x v="143"/>
    <x v="0"/>
    <s v="HVLP"/>
    <s v="J01EE01"/>
    <d v="2019-07-12T10:21:44"/>
    <n v="1"/>
    <n v="92.31"/>
    <n v="92.31"/>
    <n v="30"/>
    <x v="1"/>
    <x v="1"/>
    <n v="7"/>
  </r>
  <r>
    <x v="151"/>
    <x v="143"/>
    <x v="0"/>
    <s v="HVLP"/>
    <s v="J01EE01"/>
    <d v="2019-08-09T13:06:30"/>
    <n v="2"/>
    <n v="92.31"/>
    <n v="184.62"/>
    <n v="30"/>
    <x v="1"/>
    <x v="1"/>
    <n v="8"/>
  </r>
  <r>
    <x v="151"/>
    <x v="143"/>
    <x v="0"/>
    <s v="HVLP"/>
    <s v="J01EE01"/>
    <d v="2019-08-23T12:02:54"/>
    <n v="2"/>
    <n v="92.31"/>
    <n v="184.62"/>
    <n v="30"/>
    <x v="1"/>
    <x v="1"/>
    <n v="8"/>
  </r>
  <r>
    <x v="152"/>
    <x v="143"/>
    <x v="0"/>
    <s v="HVLP"/>
    <s v="J01EE01"/>
    <d v="2019-09-27T13:09:48"/>
    <n v="2"/>
    <n v="92.4"/>
    <n v="184.8"/>
    <n v="30"/>
    <x v="1"/>
    <x v="1"/>
    <n v="9"/>
  </r>
  <r>
    <x v="152"/>
    <x v="143"/>
    <x v="0"/>
    <s v="HVLP"/>
    <s v="J01EE01"/>
    <d v="2019-10-11T09:20:24"/>
    <n v="2"/>
    <n v="92.4"/>
    <n v="184.8"/>
    <n v="30"/>
    <x v="1"/>
    <x v="1"/>
    <n v="10"/>
  </r>
  <r>
    <x v="152"/>
    <x v="143"/>
    <x v="0"/>
    <s v="HVLP"/>
    <s v="J01EE01"/>
    <d v="2019-10-11T11:11:20"/>
    <n v="2"/>
    <n v="92.4"/>
    <n v="184.8"/>
    <n v="30"/>
    <x v="1"/>
    <x v="1"/>
    <n v="10"/>
  </r>
  <r>
    <x v="152"/>
    <x v="143"/>
    <x v="0"/>
    <s v="HVLP"/>
    <s v="J01EE01"/>
    <d v="2019-11-01T11:17:31"/>
    <n v="4"/>
    <n v="92.4"/>
    <n v="369.6"/>
    <n v="30"/>
    <x v="1"/>
    <x v="1"/>
    <n v="11"/>
  </r>
  <r>
    <x v="152"/>
    <x v="143"/>
    <x v="0"/>
    <s v="HVLP"/>
    <s v="J01EE01"/>
    <d v="2019-12-02T10:14:48"/>
    <n v="2"/>
    <n v="92.4"/>
    <n v="184.8"/>
    <n v="30"/>
    <x v="1"/>
    <x v="1"/>
    <n v="12"/>
  </r>
  <r>
    <x v="153"/>
    <x v="144"/>
    <x v="1"/>
    <s v="HVLP"/>
    <s v="J01EE01"/>
    <d v="2018-02-20T12:23:33"/>
    <n v="1"/>
    <n v="229.52"/>
    <n v="229.52"/>
    <n v="30"/>
    <x v="1"/>
    <x v="0"/>
    <n v="2"/>
  </r>
  <r>
    <x v="153"/>
    <x v="144"/>
    <x v="1"/>
    <s v="HVLP"/>
    <s v="J01EE01"/>
    <d v="2019-01-23T13:44:04"/>
    <n v="2"/>
    <n v="536.6"/>
    <n v="1073.2"/>
    <n v="30"/>
    <x v="1"/>
    <x v="1"/>
    <n v="1"/>
  </r>
  <r>
    <x v="153"/>
    <x v="144"/>
    <x v="1"/>
    <s v="HVLP"/>
    <s v="J01EE01"/>
    <d v="2019-02-07T13:48:08"/>
    <n v="2"/>
    <n v="524.08000000000004"/>
    <n v="1048.1600000000001"/>
    <n v="30"/>
    <x v="1"/>
    <x v="1"/>
    <n v="2"/>
  </r>
  <r>
    <x v="153"/>
    <x v="144"/>
    <x v="1"/>
    <s v="HVLP"/>
    <s v="J01EE01"/>
    <d v="2019-02-12T14:27:20"/>
    <n v="1"/>
    <n v="524.08000000000004"/>
    <n v="524.08000000000004"/>
    <n v="30"/>
    <x v="1"/>
    <x v="1"/>
    <n v="2"/>
  </r>
  <r>
    <x v="153"/>
    <x v="144"/>
    <x v="1"/>
    <s v="HVLP"/>
    <s v="J01EE01"/>
    <d v="2019-03-25T09:54:39"/>
    <n v="1"/>
    <n v="524.08000000000004"/>
    <n v="524.08000000000004"/>
    <n v="30"/>
    <x v="1"/>
    <x v="1"/>
    <n v="3"/>
  </r>
  <r>
    <x v="153"/>
    <x v="144"/>
    <x v="1"/>
    <s v="HVLP"/>
    <s v="J01EE01"/>
    <d v="2019-03-25T12:53:15"/>
    <n v="1"/>
    <n v="524.08000000000004"/>
    <n v="524.08000000000004"/>
    <n v="30"/>
    <x v="1"/>
    <x v="1"/>
    <n v="3"/>
  </r>
  <r>
    <x v="153"/>
    <x v="144"/>
    <x v="1"/>
    <s v="HVLP"/>
    <s v="J01EE01"/>
    <d v="2019-03-25T13:44:04"/>
    <n v="3"/>
    <n v="524.08000000000004"/>
    <n v="1572.24"/>
    <n v="30"/>
    <x v="1"/>
    <x v="1"/>
    <n v="3"/>
  </r>
  <r>
    <x v="153"/>
    <x v="144"/>
    <x v="1"/>
    <s v="HVLP"/>
    <s v="J01EE01"/>
    <d v="2019-03-29T08:52:10"/>
    <n v="1"/>
    <n v="536.6"/>
    <n v="536.6"/>
    <n v="30"/>
    <x v="1"/>
    <x v="1"/>
    <n v="3"/>
  </r>
  <r>
    <x v="153"/>
    <x v="144"/>
    <x v="1"/>
    <s v="HVLP"/>
    <s v="J01EE01"/>
    <d v="2019-04-15T12:29:14"/>
    <n v="1"/>
    <n v="524.08000000000004"/>
    <n v="524.08000000000004"/>
    <n v="30"/>
    <x v="1"/>
    <x v="1"/>
    <n v="4"/>
  </r>
  <r>
    <x v="153"/>
    <x v="144"/>
    <x v="1"/>
    <s v="HVLP"/>
    <s v="J01EE01"/>
    <d v="2019-04-17T10:46:59"/>
    <n v="2"/>
    <n v="536.6"/>
    <n v="1073.2"/>
    <n v="30"/>
    <x v="1"/>
    <x v="1"/>
    <n v="4"/>
  </r>
  <r>
    <x v="153"/>
    <x v="144"/>
    <x v="1"/>
    <s v="HVLP"/>
    <s v="J01EE01"/>
    <d v="2019-04-29T11:28:27"/>
    <n v="2"/>
    <n v="524.08000000000004"/>
    <n v="1048.1600000000001"/>
    <n v="30"/>
    <x v="1"/>
    <x v="1"/>
    <n v="4"/>
  </r>
  <r>
    <x v="153"/>
    <x v="144"/>
    <x v="1"/>
    <s v="HVLP"/>
    <s v="J01EE01"/>
    <d v="2019-07-22T13:29:59"/>
    <n v="2"/>
    <n v="524.08000000000004"/>
    <n v="1048.1600000000001"/>
    <n v="30"/>
    <x v="1"/>
    <x v="1"/>
    <n v="7"/>
  </r>
  <r>
    <x v="153"/>
    <x v="144"/>
    <x v="1"/>
    <s v="HVLP"/>
    <s v="J01EE01"/>
    <d v="2019-12-02T07:53:58"/>
    <n v="1"/>
    <n v="531.39"/>
    <n v="531.39"/>
    <n v="30"/>
    <x v="1"/>
    <x v="1"/>
    <n v="12"/>
  </r>
  <r>
    <x v="153"/>
    <x v="144"/>
    <x v="1"/>
    <s v="HVLP"/>
    <s v="J01EE01"/>
    <d v="2019-12-02T07:53:58"/>
    <n v="1"/>
    <n v="536.6"/>
    <n v="536.6"/>
    <n v="30"/>
    <x v="1"/>
    <x v="1"/>
    <n v="12"/>
  </r>
  <r>
    <x v="153"/>
    <x v="144"/>
    <x v="1"/>
    <s v="HVLP"/>
    <s v="J01EE01"/>
    <d v="2019-12-10T09:07:55"/>
    <n v="1"/>
    <n v="531.39"/>
    <n v="531.39"/>
    <n v="30"/>
    <x v="1"/>
    <x v="1"/>
    <n v="12"/>
  </r>
  <r>
    <x v="154"/>
    <x v="145"/>
    <x v="0"/>
    <s v="HVLP-R"/>
    <s v="C07AB07"/>
    <d v="2019-03-08T12:39:40"/>
    <n v="1"/>
    <n v="52.28"/>
    <n v="52.28"/>
    <n v="30"/>
    <x v="1"/>
    <x v="1"/>
    <n v="3"/>
  </r>
  <r>
    <x v="154"/>
    <x v="145"/>
    <x v="0"/>
    <s v="HVLP-R"/>
    <s v="C07AB07"/>
    <d v="2019-03-08T12:39:40"/>
    <n v="1"/>
    <n v="52.28"/>
    <n v="52.28"/>
    <n v="30"/>
    <x v="1"/>
    <x v="1"/>
    <n v="3"/>
  </r>
  <r>
    <x v="155"/>
    <x v="146"/>
    <x v="0"/>
    <s v="HVLP"/>
    <s v="C07AB07"/>
    <d v="2018-01-04T12:19:40"/>
    <n v="1"/>
    <n v="174.45"/>
    <n v="174.45"/>
    <n v="30"/>
    <x v="1"/>
    <x v="0"/>
    <n v="1"/>
  </r>
  <r>
    <x v="155"/>
    <x v="146"/>
    <x v="0"/>
    <s v="HVLP"/>
    <s v="C07AB07"/>
    <d v="2018-01-29T12:35:51"/>
    <n v="1"/>
    <n v="174.45"/>
    <n v="174.45"/>
    <n v="30"/>
    <x v="1"/>
    <x v="0"/>
    <n v="1"/>
  </r>
  <r>
    <x v="155"/>
    <x v="146"/>
    <x v="0"/>
    <s v="HVLP"/>
    <s v="C07AB07"/>
    <d v="2018-01-30T13:32:36"/>
    <n v="1"/>
    <n v="174.45"/>
    <n v="174.45"/>
    <n v="30"/>
    <x v="1"/>
    <x v="0"/>
    <n v="1"/>
  </r>
  <r>
    <x v="155"/>
    <x v="146"/>
    <x v="0"/>
    <s v="HVLP"/>
    <s v="C07AB07"/>
    <d v="2018-11-23T10:30:57"/>
    <n v="1"/>
    <n v="172.73"/>
    <n v="172.73"/>
    <n v="30"/>
    <x v="1"/>
    <x v="0"/>
    <n v="11"/>
  </r>
  <r>
    <x v="155"/>
    <x v="146"/>
    <x v="0"/>
    <s v="HVLP"/>
    <s v="C07AB07"/>
    <d v="2018-11-26T09:41:01"/>
    <n v="1"/>
    <n v="174.45"/>
    <n v="174.45"/>
    <n v="30"/>
    <x v="1"/>
    <x v="0"/>
    <n v="11"/>
  </r>
  <r>
    <x v="155"/>
    <x v="146"/>
    <x v="0"/>
    <s v="HVLP"/>
    <s v="C07AB07"/>
    <d v="2019-05-31T11:53:38"/>
    <n v="2"/>
    <n v="172.73"/>
    <n v="345.46"/>
    <n v="30"/>
    <x v="1"/>
    <x v="1"/>
    <n v="5"/>
  </r>
  <r>
    <x v="155"/>
    <x v="146"/>
    <x v="0"/>
    <s v="HVLP"/>
    <s v="C07AB07"/>
    <d v="2019-06-28T10:29:07"/>
    <n v="1"/>
    <n v="174.43"/>
    <n v="174.43"/>
    <n v="30"/>
    <x v="1"/>
    <x v="1"/>
    <n v="6"/>
  </r>
  <r>
    <x v="155"/>
    <x v="146"/>
    <x v="0"/>
    <s v="HVLP"/>
    <s v="C07AB07"/>
    <d v="2019-07-19T10:43:19"/>
    <n v="1"/>
    <n v="174.27"/>
    <n v="174.27"/>
    <n v="30"/>
    <x v="1"/>
    <x v="1"/>
    <n v="7"/>
  </r>
  <r>
    <x v="155"/>
    <x v="146"/>
    <x v="0"/>
    <s v="HVLP"/>
    <s v="C07AB07"/>
    <d v="2019-07-22T09:53:59"/>
    <n v="1"/>
    <n v="174.27"/>
    <n v="174.27"/>
    <n v="30"/>
    <x v="1"/>
    <x v="1"/>
    <n v="7"/>
  </r>
  <r>
    <x v="156"/>
    <x v="147"/>
    <x v="0"/>
    <s v="HVLP-R"/>
    <s v="C07AB07"/>
    <d v="2018-01-16T13:55:22"/>
    <n v="1"/>
    <n v="26.47"/>
    <n v="26.47"/>
    <n v="30"/>
    <x v="1"/>
    <x v="0"/>
    <n v="1"/>
  </r>
  <r>
    <x v="156"/>
    <x v="147"/>
    <x v="0"/>
    <s v="HVLP-R"/>
    <s v="C07AB07"/>
    <d v="2018-06-27T11:10:40"/>
    <n v="1"/>
    <n v="26.47"/>
    <n v="26.47"/>
    <n v="30"/>
    <x v="1"/>
    <x v="0"/>
    <n v="6"/>
  </r>
  <r>
    <x v="156"/>
    <x v="147"/>
    <x v="0"/>
    <s v="HVLP-R"/>
    <s v="C07AB07"/>
    <d v="2018-07-02T12:58:37"/>
    <n v="1"/>
    <n v="26.47"/>
    <n v="26.47"/>
    <n v="30"/>
    <x v="1"/>
    <x v="0"/>
    <n v="7"/>
  </r>
  <r>
    <x v="156"/>
    <x v="147"/>
    <x v="0"/>
    <s v="HVLP-R"/>
    <s v="C07AB07"/>
    <d v="2018-07-10T11:01:45"/>
    <n v="1"/>
    <n v="26.47"/>
    <n v="26.47"/>
    <n v="30"/>
    <x v="1"/>
    <x v="0"/>
    <n v="7"/>
  </r>
  <r>
    <x v="156"/>
    <x v="147"/>
    <x v="0"/>
    <s v="HVLP-R"/>
    <s v="C07AB07"/>
    <d v="2018-07-13T14:32:56"/>
    <n v="1"/>
    <n v="26.47"/>
    <n v="26.47"/>
    <n v="30"/>
    <x v="1"/>
    <x v="0"/>
    <n v="7"/>
  </r>
  <r>
    <x v="156"/>
    <x v="147"/>
    <x v="0"/>
    <s v="HVLP-R"/>
    <s v="C07AB07"/>
    <d v="2018-07-30T07:42:04"/>
    <n v="2"/>
    <n v="26.47"/>
    <n v="52.94"/>
    <n v="30"/>
    <x v="1"/>
    <x v="0"/>
    <n v="7"/>
  </r>
  <r>
    <x v="156"/>
    <x v="147"/>
    <x v="0"/>
    <s v="HVLP-R"/>
    <s v="C07AB07"/>
    <d v="2018-08-17T10:09:41"/>
    <n v="1"/>
    <n v="26.47"/>
    <n v="26.47"/>
    <n v="30"/>
    <x v="1"/>
    <x v="0"/>
    <n v="8"/>
  </r>
  <r>
    <x v="156"/>
    <x v="147"/>
    <x v="0"/>
    <s v="HVLP-R"/>
    <s v="C07AB07"/>
    <d v="2018-08-21T09:51:35"/>
    <n v="1"/>
    <n v="26.47"/>
    <n v="26.47"/>
    <n v="30"/>
    <x v="1"/>
    <x v="0"/>
    <n v="8"/>
  </r>
  <r>
    <x v="156"/>
    <x v="147"/>
    <x v="0"/>
    <s v="HVLP-R"/>
    <s v="C07AB07"/>
    <d v="2018-09-06T10:55:09"/>
    <n v="1"/>
    <n v="26.47"/>
    <n v="26.47"/>
    <n v="30"/>
    <x v="1"/>
    <x v="0"/>
    <n v="9"/>
  </r>
  <r>
    <x v="156"/>
    <x v="147"/>
    <x v="0"/>
    <s v="HVLP-R"/>
    <s v="C07AB07"/>
    <d v="2018-09-07T12:54:15"/>
    <n v="2"/>
    <n v="26.21"/>
    <n v="52.42"/>
    <n v="30"/>
    <x v="1"/>
    <x v="0"/>
    <n v="9"/>
  </r>
  <r>
    <x v="156"/>
    <x v="147"/>
    <x v="0"/>
    <s v="HVLP-R"/>
    <s v="C07AB07"/>
    <d v="2018-09-10T09:27:07"/>
    <n v="2"/>
    <n v="26.21"/>
    <n v="52.42"/>
    <n v="30"/>
    <x v="1"/>
    <x v="0"/>
    <n v="9"/>
  </r>
  <r>
    <x v="156"/>
    <x v="147"/>
    <x v="0"/>
    <s v="HVLP-R"/>
    <s v="C07AB07"/>
    <d v="2018-10-15T13:51:23"/>
    <n v="1"/>
    <n v="26.21"/>
    <n v="26.21"/>
    <n v="30"/>
    <x v="1"/>
    <x v="0"/>
    <n v="10"/>
  </r>
  <r>
    <x v="156"/>
    <x v="147"/>
    <x v="0"/>
    <s v="HVLP-R"/>
    <s v="C07AB07"/>
    <d v="2018-11-02T10:37:12"/>
    <n v="2"/>
    <n v="26.47"/>
    <n v="52.94"/>
    <n v="30"/>
    <x v="1"/>
    <x v="0"/>
    <n v="11"/>
  </r>
  <r>
    <x v="156"/>
    <x v="147"/>
    <x v="0"/>
    <s v="HVLP-R"/>
    <s v="C07AB07"/>
    <d v="2018-12-19T10:18:35"/>
    <n v="3"/>
    <n v="26.47"/>
    <n v="79.41"/>
    <n v="30"/>
    <x v="1"/>
    <x v="0"/>
    <n v="12"/>
  </r>
  <r>
    <x v="156"/>
    <x v="147"/>
    <x v="0"/>
    <s v="HVLP-R"/>
    <s v="C07AB07"/>
    <d v="2018-12-19T10:18:35"/>
    <n v="1"/>
    <n v="26.47"/>
    <n v="26.47"/>
    <n v="30"/>
    <x v="1"/>
    <x v="0"/>
    <n v="12"/>
  </r>
  <r>
    <x v="156"/>
    <x v="147"/>
    <x v="0"/>
    <s v="HVLP-R"/>
    <s v="C07AB07"/>
    <d v="2019-03-07T11:29:07"/>
    <n v="1"/>
    <n v="26.47"/>
    <n v="26.47"/>
    <n v="30"/>
    <x v="1"/>
    <x v="1"/>
    <n v="3"/>
  </r>
  <r>
    <x v="156"/>
    <x v="147"/>
    <x v="0"/>
    <s v="HVLP-R"/>
    <s v="C07AB07"/>
    <d v="2019-03-08T12:39:40"/>
    <n v="3"/>
    <n v="26.47"/>
    <n v="79.41"/>
    <n v="30"/>
    <x v="1"/>
    <x v="1"/>
    <n v="3"/>
  </r>
  <r>
    <x v="156"/>
    <x v="147"/>
    <x v="0"/>
    <s v="HVLP-R"/>
    <s v="C07AB07"/>
    <d v="2019-04-05T10:34:47"/>
    <n v="4"/>
    <n v="26.47"/>
    <n v="105.88"/>
    <n v="30"/>
    <x v="1"/>
    <x v="1"/>
    <n v="4"/>
  </r>
  <r>
    <x v="156"/>
    <x v="147"/>
    <x v="0"/>
    <s v="HVLP-R"/>
    <s v="C07AB07"/>
    <d v="2019-05-03T13:33:23"/>
    <n v="3"/>
    <n v="26.47"/>
    <n v="79.41"/>
    <n v="30"/>
    <x v="1"/>
    <x v="1"/>
    <n v="5"/>
  </r>
  <r>
    <x v="156"/>
    <x v="147"/>
    <x v="0"/>
    <s v="HVLP-R"/>
    <s v="C07AB07"/>
    <d v="2019-05-06T14:14:27"/>
    <n v="1"/>
    <n v="26.47"/>
    <n v="26.47"/>
    <n v="30"/>
    <x v="1"/>
    <x v="1"/>
    <n v="5"/>
  </r>
  <r>
    <x v="156"/>
    <x v="147"/>
    <x v="0"/>
    <s v="HVLP-R"/>
    <s v="C07AB07"/>
    <d v="2019-05-31T11:53:38"/>
    <n v="2"/>
    <n v="26.47"/>
    <n v="52.94"/>
    <n v="30"/>
    <x v="1"/>
    <x v="1"/>
    <n v="5"/>
  </r>
  <r>
    <x v="157"/>
    <x v="147"/>
    <x v="0"/>
    <s v="HVLP"/>
    <s v="C07AB07"/>
    <d v="2019-06-14T10:48:22"/>
    <n v="4"/>
    <n v="26.47"/>
    <n v="105.88"/>
    <n v="30"/>
    <x v="1"/>
    <x v="1"/>
    <n v="6"/>
  </r>
  <r>
    <x v="157"/>
    <x v="147"/>
    <x v="0"/>
    <s v="HVLP"/>
    <s v="C07AB07"/>
    <d v="2019-06-28T10:29:07"/>
    <n v="1"/>
    <n v="26.47"/>
    <n v="26.47"/>
    <n v="30"/>
    <x v="1"/>
    <x v="1"/>
    <n v="6"/>
  </r>
  <r>
    <x v="157"/>
    <x v="147"/>
    <x v="0"/>
    <s v="HVLP"/>
    <s v="C07AB07"/>
    <d v="2019-06-28T10:29:07"/>
    <n v="1"/>
    <n v="26.7"/>
    <n v="26.7"/>
    <n v="30"/>
    <x v="1"/>
    <x v="1"/>
    <n v="6"/>
  </r>
  <r>
    <x v="157"/>
    <x v="147"/>
    <x v="0"/>
    <s v="HVLP"/>
    <s v="C07AB07"/>
    <d v="2019-09-20T13:05:39"/>
    <n v="2"/>
    <n v="26.43"/>
    <n v="52.86"/>
    <n v="30"/>
    <x v="1"/>
    <x v="1"/>
    <n v="9"/>
  </r>
  <r>
    <x v="157"/>
    <x v="147"/>
    <x v="0"/>
    <s v="HVLP"/>
    <s v="C07AB07"/>
    <d v="2019-09-27T13:09:48"/>
    <n v="4"/>
    <n v="26.43"/>
    <n v="105.72"/>
    <n v="30"/>
    <x v="1"/>
    <x v="1"/>
    <n v="9"/>
  </r>
  <r>
    <x v="158"/>
    <x v="148"/>
    <x v="0"/>
    <s v="HVLP-R"/>
    <s v="C07AB07"/>
    <d v="2018-06-14T13:34:59"/>
    <n v="1"/>
    <n v="25.88"/>
    <n v="25.88"/>
    <n v="30"/>
    <x v="1"/>
    <x v="0"/>
    <n v="6"/>
  </r>
  <r>
    <x v="159"/>
    <x v="149"/>
    <x v="0"/>
    <s v="HVLP"/>
    <s v="C07AB07"/>
    <d v="2018-07-13T12:48:11"/>
    <n v="1"/>
    <n v="87.13"/>
    <n v="87.13"/>
    <n v="30"/>
    <x v="1"/>
    <x v="0"/>
    <n v="7"/>
  </r>
  <r>
    <x v="159"/>
    <x v="149"/>
    <x v="0"/>
    <s v="HVLP"/>
    <s v="C07AB07"/>
    <d v="2018-07-13T12:52:04"/>
    <n v="1"/>
    <n v="87.13"/>
    <n v="87.13"/>
    <n v="30"/>
    <x v="1"/>
    <x v="0"/>
    <n v="7"/>
  </r>
  <r>
    <x v="159"/>
    <x v="149"/>
    <x v="0"/>
    <s v="HVLP"/>
    <s v="C07AB07"/>
    <d v="2018-08-13T11:33:15"/>
    <n v="1"/>
    <n v="87.13"/>
    <n v="87.13"/>
    <n v="30"/>
    <x v="1"/>
    <x v="0"/>
    <n v="8"/>
  </r>
  <r>
    <x v="159"/>
    <x v="149"/>
    <x v="0"/>
    <s v="HVLP"/>
    <s v="C07AB07"/>
    <d v="2018-10-26T10:39:18"/>
    <n v="2"/>
    <n v="87.13"/>
    <n v="174.26"/>
    <n v="30"/>
    <x v="1"/>
    <x v="0"/>
    <n v="10"/>
  </r>
  <r>
    <x v="159"/>
    <x v="149"/>
    <x v="0"/>
    <s v="HVLP"/>
    <s v="C07AB07"/>
    <d v="2018-11-14T12:39:44"/>
    <n v="1"/>
    <n v="87.13"/>
    <n v="87.13"/>
    <n v="30"/>
    <x v="1"/>
    <x v="0"/>
    <n v="11"/>
  </r>
  <r>
    <x v="158"/>
    <x v="148"/>
    <x v="0"/>
    <s v="HVLP-R"/>
    <s v="C07AB07"/>
    <d v="2019-01-16T11:19:26"/>
    <n v="2"/>
    <n v="26.15"/>
    <n v="52.3"/>
    <n v="30"/>
    <x v="1"/>
    <x v="1"/>
    <n v="1"/>
  </r>
  <r>
    <x v="158"/>
    <x v="148"/>
    <x v="0"/>
    <s v="HVLP-R"/>
    <s v="C07AB07"/>
    <d v="2019-02-15T11:17:51"/>
    <n v="2"/>
    <n v="26.15"/>
    <n v="52.3"/>
    <n v="30"/>
    <x v="1"/>
    <x v="1"/>
    <n v="2"/>
  </r>
  <r>
    <x v="158"/>
    <x v="148"/>
    <x v="0"/>
    <s v="HVLP-R"/>
    <s v="C07AB07"/>
    <d v="2019-03-05T13:03:09"/>
    <n v="1"/>
    <n v="26.15"/>
    <n v="26.15"/>
    <n v="30"/>
    <x v="1"/>
    <x v="1"/>
    <n v="3"/>
  </r>
  <r>
    <x v="158"/>
    <x v="148"/>
    <x v="0"/>
    <s v="HVLP-R"/>
    <s v="C07AB07"/>
    <d v="2019-03-08T12:32:14"/>
    <n v="2"/>
    <n v="26.15"/>
    <n v="52.3"/>
    <n v="30"/>
    <x v="1"/>
    <x v="1"/>
    <n v="3"/>
  </r>
  <r>
    <x v="158"/>
    <x v="148"/>
    <x v="0"/>
    <s v="HVLP-R"/>
    <s v="C07AB07"/>
    <d v="2019-03-08T12:39:40"/>
    <n v="3"/>
    <n v="26.15"/>
    <n v="78.45"/>
    <n v="30"/>
    <x v="1"/>
    <x v="1"/>
    <n v="3"/>
  </r>
  <r>
    <x v="159"/>
    <x v="149"/>
    <x v="0"/>
    <s v="HVLP"/>
    <s v="C07AB07"/>
    <d v="2019-05-31T11:53:38"/>
    <n v="2"/>
    <n v="86.28"/>
    <n v="172.56"/>
    <n v="30"/>
    <x v="1"/>
    <x v="1"/>
    <n v="5"/>
  </r>
  <r>
    <x v="159"/>
    <x v="149"/>
    <x v="0"/>
    <s v="HVLP"/>
    <s v="C07AB07"/>
    <d v="2019-06-21T12:31:51"/>
    <n v="2"/>
    <n v="87.13"/>
    <n v="174.26"/>
    <n v="30"/>
    <x v="1"/>
    <x v="1"/>
    <n v="6"/>
  </r>
  <r>
    <x v="160"/>
    <x v="149"/>
    <x v="0"/>
    <s v="HVLP-R"/>
    <s v="C07AB07"/>
    <d v="2019-09-20T13:05:39"/>
    <n v="1"/>
    <n v="87.02"/>
    <n v="87.02"/>
    <n v="30"/>
    <x v="1"/>
    <x v="1"/>
    <n v="9"/>
  </r>
  <r>
    <x v="160"/>
    <x v="149"/>
    <x v="0"/>
    <s v="HVLP-R"/>
    <s v="C07AB07"/>
    <d v="2019-09-27T13:09:48"/>
    <n v="2"/>
    <n v="87.02"/>
    <n v="174.04"/>
    <n v="30"/>
    <x v="1"/>
    <x v="1"/>
    <n v="9"/>
  </r>
  <r>
    <x v="160"/>
    <x v="149"/>
    <x v="0"/>
    <s v="HVLP-R"/>
    <s v="C07AB07"/>
    <d v="2019-11-01T11:17:31"/>
    <n v="4"/>
    <n v="87.02"/>
    <n v="348.08"/>
    <n v="30"/>
    <x v="1"/>
    <x v="1"/>
    <n v="11"/>
  </r>
  <r>
    <x v="161"/>
    <x v="150"/>
    <x v="0"/>
    <s v="HVLP"/>
    <s v="C07AB07"/>
    <d v="2018-03-19T07:39:54"/>
    <n v="1"/>
    <n v="35.4"/>
    <n v="35.4"/>
    <n v="30"/>
    <x v="1"/>
    <x v="0"/>
    <n v="3"/>
  </r>
  <r>
    <x v="161"/>
    <x v="150"/>
    <x v="0"/>
    <s v="HVLP"/>
    <s v="C07AB07"/>
    <d v="2018-03-23T11:00:50"/>
    <n v="2"/>
    <n v="35.4"/>
    <n v="70.8"/>
    <n v="30"/>
    <x v="1"/>
    <x v="0"/>
    <n v="3"/>
  </r>
  <r>
    <x v="161"/>
    <x v="150"/>
    <x v="0"/>
    <s v="HVLP"/>
    <s v="C07AB07"/>
    <d v="2018-03-28T10:14:22"/>
    <n v="1"/>
    <n v="35.4"/>
    <n v="35.4"/>
    <n v="30"/>
    <x v="1"/>
    <x v="0"/>
    <n v="3"/>
  </r>
  <r>
    <x v="161"/>
    <x v="150"/>
    <x v="0"/>
    <s v="HVLP"/>
    <s v="C07AB07"/>
    <d v="2018-05-11T10:44:42"/>
    <n v="2"/>
    <n v="35.4"/>
    <n v="70.8"/>
    <n v="30"/>
    <x v="1"/>
    <x v="0"/>
    <n v="5"/>
  </r>
  <r>
    <x v="164"/>
    <x v="153"/>
    <x v="2"/>
    <s v="OST-Z"/>
    <m/>
    <d v="2018-03-19T12:46:37"/>
    <n v="1"/>
    <n v="121.38"/>
    <n v="121.38"/>
    <n v="30"/>
    <x v="1"/>
    <x v="0"/>
    <n v="3"/>
  </r>
  <r>
    <x v="166"/>
    <x v="155"/>
    <x v="2"/>
    <s v="OST-VP"/>
    <m/>
    <d v="2018-05-04T12:36:55"/>
    <n v="1"/>
    <n v="30.29"/>
    <n v="30.29"/>
    <n v="30"/>
    <x v="1"/>
    <x v="0"/>
    <n v="5"/>
  </r>
  <r>
    <x v="166"/>
    <x v="155"/>
    <x v="2"/>
    <s v="OST-VP"/>
    <m/>
    <d v="2018-05-18T13:38:52"/>
    <n v="1"/>
    <n v="30.29"/>
    <n v="30.29"/>
    <n v="30"/>
    <x v="1"/>
    <x v="0"/>
    <n v="5"/>
  </r>
  <r>
    <x v="166"/>
    <x v="155"/>
    <x v="2"/>
    <s v="OST-VP"/>
    <m/>
    <d v="2018-05-24T12:51:00"/>
    <n v="1"/>
    <n v="30.29"/>
    <n v="30.29"/>
    <n v="30"/>
    <x v="1"/>
    <x v="0"/>
    <n v="5"/>
  </r>
  <r>
    <x v="166"/>
    <x v="155"/>
    <x v="2"/>
    <s v="OST-VP"/>
    <m/>
    <d v="2018-07-26T12:34:28"/>
    <n v="1"/>
    <n v="30.29"/>
    <n v="30.29"/>
    <n v="30"/>
    <x v="1"/>
    <x v="0"/>
    <n v="7"/>
  </r>
  <r>
    <x v="166"/>
    <x v="155"/>
    <x v="2"/>
    <s v="OST-VP"/>
    <m/>
    <d v="2018-08-23T10:20:57"/>
    <n v="1"/>
    <n v="37.67"/>
    <n v="37.67"/>
    <n v="30"/>
    <x v="1"/>
    <x v="0"/>
    <n v="8"/>
  </r>
  <r>
    <x v="166"/>
    <x v="155"/>
    <x v="2"/>
    <s v="OST-VP"/>
    <m/>
    <d v="2018-12-17T13:05:13"/>
    <n v="1"/>
    <n v="37.74"/>
    <n v="37.74"/>
    <n v="30"/>
    <x v="1"/>
    <x v="0"/>
    <n v="12"/>
  </r>
  <r>
    <x v="166"/>
    <x v="155"/>
    <x v="2"/>
    <s v="OST-VP"/>
    <m/>
    <d v="2019-07-18T09:14:36"/>
    <n v="1"/>
    <n v="37.71"/>
    <n v="37.71"/>
    <n v="30"/>
    <x v="1"/>
    <x v="1"/>
    <n v="7"/>
  </r>
  <r>
    <x v="166"/>
    <x v="155"/>
    <x v="2"/>
    <s v="OST-VP"/>
    <m/>
    <d v="2019-08-02T10:34:27"/>
    <n v="1"/>
    <n v="37.71"/>
    <n v="37.71"/>
    <n v="30"/>
    <x v="1"/>
    <x v="1"/>
    <n v="8"/>
  </r>
  <r>
    <x v="166"/>
    <x v="155"/>
    <x v="2"/>
    <s v="OST-VP"/>
    <m/>
    <d v="2019-09-09T09:49:59"/>
    <n v="1"/>
    <n v="37.71"/>
    <n v="37.71"/>
    <n v="30"/>
    <x v="1"/>
    <x v="1"/>
    <n v="9"/>
  </r>
  <r>
    <x v="167"/>
    <x v="156"/>
    <x v="2"/>
    <s v="OST-Z"/>
    <m/>
    <d v="2019-04-17T12:54:47"/>
    <n v="1"/>
    <n v="75.959999999999994"/>
    <n v="75.959999999999994"/>
    <n v="30"/>
    <x v="1"/>
    <x v="1"/>
    <n v="4"/>
  </r>
  <r>
    <x v="167"/>
    <x v="156"/>
    <x v="2"/>
    <s v="OST-Z"/>
    <m/>
    <d v="2019-09-09T08:20:40"/>
    <n v="2"/>
    <n v="75.89"/>
    <n v="151.78"/>
    <n v="30"/>
    <x v="1"/>
    <x v="1"/>
    <n v="9"/>
  </r>
  <r>
    <x v="167"/>
    <x v="156"/>
    <x v="2"/>
    <s v="OST-Z"/>
    <m/>
    <d v="2019-12-03T12:59:51"/>
    <n v="1"/>
    <n v="75.89"/>
    <n v="75.89"/>
    <n v="30"/>
    <x v="1"/>
    <x v="1"/>
    <n v="12"/>
  </r>
  <r>
    <x v="1340"/>
    <x v="1286"/>
    <x v="0"/>
    <s v="HVLP"/>
    <s v="R03AL05"/>
    <d v="2018-06-12T09:30:29"/>
    <n v="1"/>
    <n v="1150.8900000000001"/>
    <n v="1150.8900000000001"/>
    <n v="30"/>
    <x v="1"/>
    <x v="0"/>
    <n v="6"/>
  </r>
  <r>
    <x v="173"/>
    <x v="162"/>
    <x v="0"/>
    <s v="HVLP"/>
    <s v="N05AD03"/>
    <d v="2018-01-12T13:16:29"/>
    <n v="1"/>
    <n v="112.52"/>
    <n v="112.52"/>
    <n v="30"/>
    <x v="1"/>
    <x v="0"/>
    <n v="1"/>
  </r>
  <r>
    <x v="173"/>
    <x v="162"/>
    <x v="0"/>
    <s v="HVLP"/>
    <s v="N05AD03"/>
    <d v="2018-02-12T13:13:50"/>
    <n v="1"/>
    <n v="112.51"/>
    <n v="112.51"/>
    <n v="30"/>
    <x v="1"/>
    <x v="0"/>
    <n v="2"/>
  </r>
  <r>
    <x v="173"/>
    <x v="162"/>
    <x v="0"/>
    <s v="HVLP"/>
    <s v="N05AD03"/>
    <d v="2018-02-16T10:05:07"/>
    <n v="1"/>
    <n v="112.51"/>
    <n v="112.51"/>
    <n v="30"/>
    <x v="1"/>
    <x v="0"/>
    <n v="2"/>
  </r>
  <r>
    <x v="173"/>
    <x v="162"/>
    <x v="0"/>
    <s v="HVLP"/>
    <s v="N05AD03"/>
    <d v="2018-02-16T10:05:07"/>
    <n v="1"/>
    <n v="112.52"/>
    <n v="112.52"/>
    <n v="30"/>
    <x v="1"/>
    <x v="0"/>
    <n v="2"/>
  </r>
  <r>
    <x v="173"/>
    <x v="162"/>
    <x v="0"/>
    <s v="HVLP"/>
    <s v="N05AD03"/>
    <d v="2018-02-16T10:09:29"/>
    <n v="2"/>
    <n v="112.52"/>
    <n v="225.04"/>
    <n v="30"/>
    <x v="1"/>
    <x v="0"/>
    <n v="2"/>
  </r>
  <r>
    <x v="173"/>
    <x v="162"/>
    <x v="0"/>
    <s v="HVLP"/>
    <s v="N05AD03"/>
    <d v="2018-04-06T10:55:15"/>
    <n v="1"/>
    <n v="112.51"/>
    <n v="112.51"/>
    <n v="30"/>
    <x v="1"/>
    <x v="0"/>
    <n v="4"/>
  </r>
  <r>
    <x v="173"/>
    <x v="162"/>
    <x v="0"/>
    <s v="HVLP"/>
    <s v="N05AD03"/>
    <d v="2018-04-30T12:57:02"/>
    <n v="1"/>
    <n v="112.52"/>
    <n v="112.52"/>
    <n v="30"/>
    <x v="1"/>
    <x v="0"/>
    <n v="4"/>
  </r>
  <r>
    <x v="173"/>
    <x v="162"/>
    <x v="0"/>
    <s v="HVLP"/>
    <s v="N05AD03"/>
    <d v="2018-06-25T12:05:39"/>
    <n v="1"/>
    <n v="112.51"/>
    <n v="112.51"/>
    <n v="30"/>
    <x v="1"/>
    <x v="0"/>
    <n v="6"/>
  </r>
  <r>
    <x v="173"/>
    <x v="162"/>
    <x v="0"/>
    <s v="HVLP"/>
    <s v="N05AD03"/>
    <d v="2018-06-26T12:57:18"/>
    <n v="1"/>
    <n v="112.51"/>
    <n v="112.51"/>
    <n v="30"/>
    <x v="1"/>
    <x v="0"/>
    <n v="6"/>
  </r>
  <r>
    <x v="173"/>
    <x v="162"/>
    <x v="0"/>
    <s v="HVLP"/>
    <s v="N05AD03"/>
    <d v="2018-07-19T12:48:32"/>
    <n v="2"/>
    <n v="112.51"/>
    <n v="225.02"/>
    <n v="30"/>
    <x v="1"/>
    <x v="0"/>
    <n v="7"/>
  </r>
  <r>
    <x v="173"/>
    <x v="162"/>
    <x v="0"/>
    <s v="HVLP"/>
    <s v="N05AD03"/>
    <d v="2018-08-21T10:26:39"/>
    <n v="1"/>
    <n v="112.51"/>
    <n v="112.51"/>
    <n v="30"/>
    <x v="1"/>
    <x v="0"/>
    <n v="8"/>
  </r>
  <r>
    <x v="173"/>
    <x v="162"/>
    <x v="0"/>
    <s v="HVLP"/>
    <s v="N05AD03"/>
    <d v="2018-08-30T12:27:10"/>
    <n v="2"/>
    <n v="112.51"/>
    <n v="225.02"/>
    <n v="30"/>
    <x v="1"/>
    <x v="0"/>
    <n v="8"/>
  </r>
  <r>
    <x v="173"/>
    <x v="162"/>
    <x v="0"/>
    <s v="HVLP"/>
    <s v="N05AD03"/>
    <d v="2018-09-06T10:54:44"/>
    <n v="1"/>
    <n v="112.51"/>
    <n v="112.51"/>
    <n v="30"/>
    <x v="1"/>
    <x v="0"/>
    <n v="9"/>
  </r>
  <r>
    <x v="173"/>
    <x v="162"/>
    <x v="0"/>
    <s v="HVLP"/>
    <s v="N05AD03"/>
    <d v="2018-10-19T09:26:28"/>
    <n v="1"/>
    <n v="112.51"/>
    <n v="112.51"/>
    <n v="30"/>
    <x v="1"/>
    <x v="0"/>
    <n v="10"/>
  </r>
  <r>
    <x v="173"/>
    <x v="162"/>
    <x v="0"/>
    <s v="HVLP"/>
    <s v="N05AD03"/>
    <d v="2018-10-19T09:42:25"/>
    <n v="2"/>
    <n v="112.51"/>
    <n v="225.02"/>
    <n v="30"/>
    <x v="1"/>
    <x v="0"/>
    <n v="10"/>
  </r>
  <r>
    <x v="173"/>
    <x v="162"/>
    <x v="0"/>
    <s v="HVLP"/>
    <s v="N05AD03"/>
    <d v="2018-10-19T09:42:25"/>
    <n v="2"/>
    <n v="112.52"/>
    <n v="225.04"/>
    <n v="30"/>
    <x v="1"/>
    <x v="0"/>
    <n v="10"/>
  </r>
  <r>
    <x v="173"/>
    <x v="162"/>
    <x v="0"/>
    <s v="HVLP"/>
    <s v="N05AD03"/>
    <d v="2018-10-29T10:17:30"/>
    <n v="2"/>
    <n v="112.52"/>
    <n v="225.04"/>
    <n v="30"/>
    <x v="1"/>
    <x v="0"/>
    <n v="10"/>
  </r>
  <r>
    <x v="173"/>
    <x v="162"/>
    <x v="0"/>
    <s v="HVLP"/>
    <s v="N05AD03"/>
    <d v="2018-12-14T09:40:39"/>
    <n v="1"/>
    <n v="112.51"/>
    <n v="112.51"/>
    <n v="30"/>
    <x v="1"/>
    <x v="0"/>
    <n v="12"/>
  </r>
  <r>
    <x v="173"/>
    <x v="162"/>
    <x v="0"/>
    <s v="HVLP"/>
    <s v="N05AD03"/>
    <d v="2018-12-14T09:40:39"/>
    <n v="2"/>
    <n v="112.51"/>
    <n v="225.02"/>
    <n v="30"/>
    <x v="1"/>
    <x v="0"/>
    <n v="12"/>
  </r>
  <r>
    <x v="173"/>
    <x v="162"/>
    <x v="0"/>
    <s v="HVLP"/>
    <s v="N05AD03"/>
    <d v="2018-12-14T13:05:15"/>
    <n v="3"/>
    <n v="112.51"/>
    <n v="337.53"/>
    <n v="30"/>
    <x v="1"/>
    <x v="0"/>
    <n v="12"/>
  </r>
  <r>
    <x v="173"/>
    <x v="162"/>
    <x v="0"/>
    <s v="HVLP"/>
    <s v="N05AD03"/>
    <d v="2019-01-16T11:19:26"/>
    <n v="2"/>
    <n v="112.52"/>
    <n v="225.04"/>
    <n v="30"/>
    <x v="1"/>
    <x v="1"/>
    <n v="1"/>
  </r>
  <r>
    <x v="173"/>
    <x v="162"/>
    <x v="0"/>
    <s v="HVLP"/>
    <s v="N05AD03"/>
    <d v="2019-01-30T13:32:58"/>
    <n v="1"/>
    <n v="112.52"/>
    <n v="112.52"/>
    <n v="30"/>
    <x v="1"/>
    <x v="1"/>
    <n v="1"/>
  </r>
  <r>
    <x v="173"/>
    <x v="162"/>
    <x v="0"/>
    <s v="HVLP"/>
    <s v="N05AD03"/>
    <d v="2019-02-01T10:55:03"/>
    <n v="1"/>
    <n v="112.52"/>
    <n v="112.52"/>
    <n v="30"/>
    <x v="1"/>
    <x v="1"/>
    <n v="2"/>
  </r>
  <r>
    <x v="173"/>
    <x v="162"/>
    <x v="0"/>
    <s v="HVLP"/>
    <s v="N05AD03"/>
    <d v="2019-02-15T11:17:51"/>
    <n v="2"/>
    <n v="112.51"/>
    <n v="225.02"/>
    <n v="30"/>
    <x v="1"/>
    <x v="1"/>
    <n v="2"/>
  </r>
  <r>
    <x v="173"/>
    <x v="162"/>
    <x v="0"/>
    <s v="HVLP"/>
    <s v="N05AD03"/>
    <d v="2019-02-22T11:43:56"/>
    <n v="1"/>
    <n v="112.51"/>
    <n v="112.51"/>
    <n v="30"/>
    <x v="1"/>
    <x v="1"/>
    <n v="2"/>
  </r>
  <r>
    <x v="173"/>
    <x v="162"/>
    <x v="0"/>
    <s v="HVLP"/>
    <s v="N05AD03"/>
    <d v="2019-03-01T10:10:22"/>
    <n v="1"/>
    <n v="112.51"/>
    <n v="112.51"/>
    <n v="30"/>
    <x v="1"/>
    <x v="1"/>
    <n v="3"/>
  </r>
  <r>
    <x v="173"/>
    <x v="162"/>
    <x v="0"/>
    <s v="HVLP"/>
    <s v="N05AD03"/>
    <d v="2019-03-06T09:09:27"/>
    <n v="1"/>
    <n v="112.51"/>
    <n v="112.51"/>
    <n v="30"/>
    <x v="1"/>
    <x v="1"/>
    <n v="3"/>
  </r>
  <r>
    <x v="173"/>
    <x v="162"/>
    <x v="0"/>
    <s v="HVLP"/>
    <s v="N05AD03"/>
    <d v="2019-03-06T09:09:27"/>
    <n v="1"/>
    <n v="112.51"/>
    <n v="112.51"/>
    <n v="30"/>
    <x v="1"/>
    <x v="1"/>
    <n v="3"/>
  </r>
  <r>
    <x v="173"/>
    <x v="162"/>
    <x v="0"/>
    <s v="HVLP"/>
    <s v="N05AD03"/>
    <d v="2019-03-07T13:52:20"/>
    <n v="2"/>
    <n v="112.51"/>
    <n v="225.02"/>
    <n v="30"/>
    <x v="1"/>
    <x v="1"/>
    <n v="3"/>
  </r>
  <r>
    <x v="173"/>
    <x v="162"/>
    <x v="0"/>
    <s v="HVLP"/>
    <s v="N05AD03"/>
    <d v="2019-03-13T10:01:56"/>
    <n v="1"/>
    <n v="112.51"/>
    <n v="112.51"/>
    <n v="30"/>
    <x v="1"/>
    <x v="1"/>
    <n v="3"/>
  </r>
  <r>
    <x v="173"/>
    <x v="162"/>
    <x v="0"/>
    <s v="HVLP"/>
    <s v="N05AD03"/>
    <d v="2019-03-13T10:01:56"/>
    <n v="1"/>
    <n v="112.51"/>
    <n v="112.51"/>
    <n v="30"/>
    <x v="1"/>
    <x v="1"/>
    <n v="3"/>
  </r>
  <r>
    <x v="173"/>
    <x v="162"/>
    <x v="0"/>
    <s v="HVLP"/>
    <s v="N05AD03"/>
    <d v="2019-04-12T11:48:19"/>
    <n v="1"/>
    <n v="112.51"/>
    <n v="112.51"/>
    <n v="30"/>
    <x v="1"/>
    <x v="1"/>
    <n v="4"/>
  </r>
  <r>
    <x v="173"/>
    <x v="162"/>
    <x v="0"/>
    <s v="HVLP"/>
    <s v="N05AD03"/>
    <d v="2019-04-12T11:48:19"/>
    <n v="1"/>
    <n v="112.51"/>
    <n v="112.51"/>
    <n v="30"/>
    <x v="1"/>
    <x v="1"/>
    <n v="4"/>
  </r>
  <r>
    <x v="173"/>
    <x v="162"/>
    <x v="0"/>
    <s v="HVLP"/>
    <s v="N05AD03"/>
    <d v="2019-05-03T11:15:57"/>
    <n v="2"/>
    <n v="112.51"/>
    <n v="225.02"/>
    <n v="30"/>
    <x v="1"/>
    <x v="1"/>
    <n v="5"/>
  </r>
  <r>
    <x v="173"/>
    <x v="162"/>
    <x v="0"/>
    <s v="HVLP"/>
    <s v="N05AD03"/>
    <d v="2019-05-24T09:33:52"/>
    <n v="1"/>
    <n v="112.51"/>
    <n v="112.51"/>
    <n v="30"/>
    <x v="1"/>
    <x v="1"/>
    <n v="5"/>
  </r>
  <r>
    <x v="173"/>
    <x v="162"/>
    <x v="0"/>
    <s v="HVLP"/>
    <s v="N05AD03"/>
    <d v="2019-05-24T09:56:06"/>
    <n v="2"/>
    <n v="112.51"/>
    <n v="225.02"/>
    <n v="30"/>
    <x v="1"/>
    <x v="1"/>
    <n v="5"/>
  </r>
  <r>
    <x v="173"/>
    <x v="162"/>
    <x v="0"/>
    <s v="HVLP"/>
    <s v="N05AD03"/>
    <d v="2019-06-21T09:24:42"/>
    <n v="2"/>
    <n v="112.51"/>
    <n v="225.02"/>
    <n v="30"/>
    <x v="1"/>
    <x v="1"/>
    <n v="6"/>
  </r>
  <r>
    <x v="173"/>
    <x v="162"/>
    <x v="0"/>
    <s v="HVLP"/>
    <s v="N05AD03"/>
    <d v="2019-06-28T10:29:07"/>
    <n v="2"/>
    <n v="112.41"/>
    <n v="224.82"/>
    <n v="30"/>
    <x v="1"/>
    <x v="1"/>
    <n v="6"/>
  </r>
  <r>
    <x v="173"/>
    <x v="162"/>
    <x v="0"/>
    <s v="HVLP"/>
    <s v="N05AD03"/>
    <d v="2019-06-28T11:02:15"/>
    <n v="1"/>
    <n v="112.41"/>
    <n v="112.41"/>
    <n v="30"/>
    <x v="1"/>
    <x v="1"/>
    <n v="6"/>
  </r>
  <r>
    <x v="173"/>
    <x v="162"/>
    <x v="0"/>
    <s v="HVLP"/>
    <s v="N05AD03"/>
    <d v="2019-07-19T10:43:19"/>
    <n v="2"/>
    <n v="112.41"/>
    <n v="224.82"/>
    <n v="30"/>
    <x v="1"/>
    <x v="1"/>
    <n v="7"/>
  </r>
  <r>
    <x v="173"/>
    <x v="162"/>
    <x v="0"/>
    <s v="HVLP"/>
    <s v="N05AD03"/>
    <d v="2019-08-23T12:02:54"/>
    <n v="2"/>
    <n v="112.38"/>
    <n v="224.76"/>
    <n v="30"/>
    <x v="1"/>
    <x v="1"/>
    <n v="8"/>
  </r>
  <r>
    <x v="173"/>
    <x v="162"/>
    <x v="0"/>
    <s v="HVLP"/>
    <s v="N05AD03"/>
    <d v="2019-09-20T13:05:39"/>
    <n v="1"/>
    <n v="112.38"/>
    <n v="112.38"/>
    <n v="30"/>
    <x v="1"/>
    <x v="1"/>
    <n v="9"/>
  </r>
  <r>
    <x v="173"/>
    <x v="162"/>
    <x v="0"/>
    <s v="HVLP"/>
    <s v="N05AD03"/>
    <d v="2019-09-27T13:09:48"/>
    <n v="2"/>
    <n v="112.38"/>
    <n v="224.76"/>
    <n v="30"/>
    <x v="1"/>
    <x v="1"/>
    <n v="9"/>
  </r>
  <r>
    <x v="173"/>
    <x v="162"/>
    <x v="0"/>
    <s v="HVLP"/>
    <s v="N05AD03"/>
    <d v="2019-11-01T11:17:31"/>
    <n v="1"/>
    <n v="112.38"/>
    <n v="112.38"/>
    <n v="30"/>
    <x v="1"/>
    <x v="1"/>
    <n v="11"/>
  </r>
  <r>
    <x v="173"/>
    <x v="162"/>
    <x v="0"/>
    <s v="HVLP"/>
    <s v="N05AD03"/>
    <d v="2019-11-08T11:01:55"/>
    <n v="3"/>
    <n v="112.38"/>
    <n v="337.14"/>
    <n v="30"/>
    <x v="1"/>
    <x v="1"/>
    <n v="11"/>
  </r>
  <r>
    <x v="1341"/>
    <x v="1287"/>
    <x v="0"/>
    <s v="HVLP"/>
    <s v="C10BX03"/>
    <d v="2018-01-12T09:51:56"/>
    <n v="1"/>
    <n v="198.81"/>
    <n v="198.81"/>
    <n v="30"/>
    <x v="1"/>
    <x v="0"/>
    <n v="1"/>
  </r>
  <r>
    <x v="177"/>
    <x v="166"/>
    <x v="0"/>
    <s v="HVLP"/>
    <s v="A12AX"/>
    <d v="2018-07-20T13:05:08"/>
    <n v="1"/>
    <n v="37.36"/>
    <n v="37.36"/>
    <n v="30"/>
    <x v="1"/>
    <x v="0"/>
    <n v="7"/>
  </r>
  <r>
    <x v="177"/>
    <x v="166"/>
    <x v="0"/>
    <s v="HVLP"/>
    <s v="A12AX"/>
    <d v="2018-07-26T12:34:28"/>
    <n v="1"/>
    <n v="37.36"/>
    <n v="37.36"/>
    <n v="30"/>
    <x v="1"/>
    <x v="0"/>
    <n v="7"/>
  </r>
  <r>
    <x v="177"/>
    <x v="166"/>
    <x v="0"/>
    <s v="HVLP"/>
    <s v="A12AX"/>
    <d v="2018-07-27T12:53:26"/>
    <n v="1"/>
    <n v="37.36"/>
    <n v="37.36"/>
    <n v="30"/>
    <x v="1"/>
    <x v="0"/>
    <n v="7"/>
  </r>
  <r>
    <x v="176"/>
    <x v="165"/>
    <x v="0"/>
    <s v="HVLP"/>
    <s v="A12AX"/>
    <d v="2018-08-13T11:33:15"/>
    <n v="1"/>
    <n v="142.1"/>
    <n v="142.1"/>
    <n v="30"/>
    <x v="1"/>
    <x v="0"/>
    <n v="8"/>
  </r>
  <r>
    <x v="176"/>
    <x v="165"/>
    <x v="0"/>
    <s v="HVLP"/>
    <s v="A12AX"/>
    <d v="2018-12-14T09:40:39"/>
    <n v="1"/>
    <n v="142.1"/>
    <n v="142.1"/>
    <n v="30"/>
    <x v="1"/>
    <x v="0"/>
    <n v="12"/>
  </r>
  <r>
    <x v="176"/>
    <x v="165"/>
    <x v="0"/>
    <s v="HVLP"/>
    <s v="A12AX"/>
    <d v="2018-12-14T13:05:15"/>
    <n v="1"/>
    <n v="142.1"/>
    <n v="142.1"/>
    <n v="30"/>
    <x v="1"/>
    <x v="0"/>
    <n v="12"/>
  </r>
  <r>
    <x v="176"/>
    <x v="165"/>
    <x v="0"/>
    <s v="HVLP"/>
    <s v="A12AX"/>
    <d v="2018-12-17T09:02:54"/>
    <n v="1"/>
    <n v="143.5"/>
    <n v="143.5"/>
    <n v="30"/>
    <x v="1"/>
    <x v="0"/>
    <n v="12"/>
  </r>
  <r>
    <x v="176"/>
    <x v="165"/>
    <x v="0"/>
    <s v="HVLP"/>
    <s v="A12AX"/>
    <d v="2019-03-15T11:50:23"/>
    <n v="2"/>
    <n v="143.5"/>
    <n v="287"/>
    <n v="30"/>
    <x v="1"/>
    <x v="1"/>
    <n v="3"/>
  </r>
  <r>
    <x v="176"/>
    <x v="165"/>
    <x v="0"/>
    <s v="HVLP"/>
    <s v="A12AX"/>
    <d v="2019-06-14T10:48:22"/>
    <n v="1"/>
    <n v="143.5"/>
    <n v="143.5"/>
    <n v="30"/>
    <x v="1"/>
    <x v="1"/>
    <n v="6"/>
  </r>
  <r>
    <x v="178"/>
    <x v="167"/>
    <x v="0"/>
    <s v="HVLP"/>
    <s v="A12AX"/>
    <d v="2019-02-12T14:27:20"/>
    <n v="1"/>
    <n v="132.38999999999999"/>
    <n v="132.38999999999999"/>
    <n v="30"/>
    <x v="1"/>
    <x v="1"/>
    <n v="2"/>
  </r>
  <r>
    <x v="178"/>
    <x v="167"/>
    <x v="0"/>
    <s v="HVLP"/>
    <s v="A12AX"/>
    <d v="2019-02-28T13:23:38"/>
    <n v="1"/>
    <n v="132.38999999999999"/>
    <n v="132.38999999999999"/>
    <n v="30"/>
    <x v="1"/>
    <x v="1"/>
    <n v="2"/>
  </r>
  <r>
    <x v="178"/>
    <x v="167"/>
    <x v="0"/>
    <s v="HVLP"/>
    <s v="A12AX"/>
    <d v="2019-03-20T10:40:33"/>
    <n v="1"/>
    <n v="132.38999999999999"/>
    <n v="132.38999999999999"/>
    <n v="30"/>
    <x v="1"/>
    <x v="1"/>
    <n v="3"/>
  </r>
  <r>
    <x v="178"/>
    <x v="167"/>
    <x v="0"/>
    <s v="HVLP"/>
    <s v="A12AX"/>
    <d v="2019-06-14T10:18:11"/>
    <n v="1"/>
    <n v="132.26"/>
    <n v="132.26"/>
    <n v="30"/>
    <x v="1"/>
    <x v="1"/>
    <n v="6"/>
  </r>
  <r>
    <x v="178"/>
    <x v="167"/>
    <x v="0"/>
    <s v="HVLP"/>
    <s v="A12AX"/>
    <d v="2019-06-28T10:29:07"/>
    <n v="1"/>
    <n v="132.26"/>
    <n v="132.26"/>
    <n v="30"/>
    <x v="1"/>
    <x v="1"/>
    <n v="6"/>
  </r>
  <r>
    <x v="178"/>
    <x v="167"/>
    <x v="0"/>
    <s v="HVLP"/>
    <s v="A12AX"/>
    <d v="2019-07-19T10:43:19"/>
    <n v="1"/>
    <n v="132.26"/>
    <n v="132.26"/>
    <n v="30"/>
    <x v="1"/>
    <x v="1"/>
    <n v="7"/>
  </r>
  <r>
    <x v="178"/>
    <x v="167"/>
    <x v="0"/>
    <s v="HVLP"/>
    <s v="A12AX"/>
    <d v="2019-08-01T09:13:42"/>
    <n v="1"/>
    <n v="132.26"/>
    <n v="132.26"/>
    <n v="30"/>
    <x v="1"/>
    <x v="1"/>
    <n v="8"/>
  </r>
  <r>
    <x v="178"/>
    <x v="167"/>
    <x v="0"/>
    <s v="HVLP"/>
    <s v="A12AX"/>
    <d v="2019-08-02T10:34:27"/>
    <n v="1"/>
    <n v="132.26"/>
    <n v="132.26"/>
    <n v="30"/>
    <x v="1"/>
    <x v="1"/>
    <n v="8"/>
  </r>
  <r>
    <x v="178"/>
    <x v="167"/>
    <x v="0"/>
    <s v="HVLP"/>
    <s v="A12AX"/>
    <d v="2019-09-06T11:46:25"/>
    <n v="2"/>
    <n v="132.22999999999999"/>
    <n v="264.45999999999998"/>
    <n v="30"/>
    <x v="1"/>
    <x v="1"/>
    <n v="9"/>
  </r>
  <r>
    <x v="178"/>
    <x v="167"/>
    <x v="0"/>
    <s v="HVLP"/>
    <s v="A12AX"/>
    <d v="2019-09-13T13:26:35"/>
    <n v="1"/>
    <n v="132.22999999999999"/>
    <n v="132.22999999999999"/>
    <n v="30"/>
    <x v="1"/>
    <x v="1"/>
    <n v="9"/>
  </r>
  <r>
    <x v="178"/>
    <x v="167"/>
    <x v="0"/>
    <s v="HVLP"/>
    <s v="A12AX"/>
    <d v="2019-09-16T08:49:41"/>
    <n v="1"/>
    <n v="132.22999999999999"/>
    <n v="132.22999999999999"/>
    <n v="30"/>
    <x v="1"/>
    <x v="1"/>
    <n v="9"/>
  </r>
  <r>
    <x v="178"/>
    <x v="167"/>
    <x v="0"/>
    <s v="HVLP"/>
    <s v="A12AX"/>
    <d v="2019-09-27T13:09:48"/>
    <n v="2"/>
    <n v="132.22999999999999"/>
    <n v="264.45999999999998"/>
    <n v="30"/>
    <x v="1"/>
    <x v="1"/>
    <n v="9"/>
  </r>
  <r>
    <x v="178"/>
    <x v="167"/>
    <x v="0"/>
    <s v="HVLP"/>
    <s v="A12AX"/>
    <d v="2019-10-24T12:45:53"/>
    <n v="1"/>
    <n v="132.22999999999999"/>
    <n v="132.22999999999999"/>
    <n v="30"/>
    <x v="1"/>
    <x v="1"/>
    <n v="10"/>
  </r>
  <r>
    <x v="178"/>
    <x v="167"/>
    <x v="0"/>
    <s v="HVLP"/>
    <s v="A12AX"/>
    <d v="2019-10-24T12:45:53"/>
    <n v="1"/>
    <n v="132.22999999999999"/>
    <n v="132.22999999999999"/>
    <n v="30"/>
    <x v="1"/>
    <x v="1"/>
    <n v="10"/>
  </r>
  <r>
    <x v="178"/>
    <x v="167"/>
    <x v="0"/>
    <s v="HVLP"/>
    <s v="A12AX"/>
    <d v="2019-12-18T10:23:19"/>
    <n v="2"/>
    <n v="132.22999999999999"/>
    <n v="264.45999999999998"/>
    <n v="30"/>
    <x v="1"/>
    <x v="1"/>
    <n v="12"/>
  </r>
  <r>
    <x v="178"/>
    <x v="167"/>
    <x v="0"/>
    <s v="HVLP"/>
    <s v="A12AX"/>
    <d v="2019-12-19T09:06:00"/>
    <n v="1"/>
    <n v="132.22999999999999"/>
    <n v="132.22999999999999"/>
    <n v="30"/>
    <x v="1"/>
    <x v="1"/>
    <n v="12"/>
  </r>
  <r>
    <x v="181"/>
    <x v="170"/>
    <x v="0"/>
    <s v="HVLP"/>
    <s v="A12AA04"/>
    <d v="2018-04-18T11:49:46"/>
    <n v="1"/>
    <n v="71.47"/>
    <n v="71.47"/>
    <n v="30"/>
    <x v="1"/>
    <x v="0"/>
    <n v="4"/>
  </r>
  <r>
    <x v="182"/>
    <x v="171"/>
    <x v="0"/>
    <s v="HVLP"/>
    <s v="B05BB01"/>
    <d v="2018-04-18T11:49:46"/>
    <n v="1"/>
    <n v="299"/>
    <n v="299"/>
    <n v="30"/>
    <x v="1"/>
    <x v="0"/>
    <n v="4"/>
  </r>
  <r>
    <x v="182"/>
    <x v="171"/>
    <x v="0"/>
    <s v="HVLP"/>
    <s v="B05BB01"/>
    <d v="2019-01-30T13:32:58"/>
    <n v="1"/>
    <n v="299"/>
    <n v="299"/>
    <n v="30"/>
    <x v="1"/>
    <x v="1"/>
    <n v="1"/>
  </r>
  <r>
    <x v="184"/>
    <x v="173"/>
    <x v="0"/>
    <s v="HVLP"/>
    <s v="A12AX"/>
    <d v="2018-01-03T11:42:34"/>
    <n v="1"/>
    <n v="215.31"/>
    <n v="215.31"/>
    <n v="30"/>
    <x v="1"/>
    <x v="0"/>
    <n v="1"/>
  </r>
  <r>
    <x v="184"/>
    <x v="173"/>
    <x v="0"/>
    <s v="HVLP"/>
    <s v="A12AX"/>
    <d v="2018-04-12T13:27:48"/>
    <n v="1"/>
    <n v="215.31"/>
    <n v="215.31"/>
    <n v="30"/>
    <x v="1"/>
    <x v="0"/>
    <n v="4"/>
  </r>
  <r>
    <x v="184"/>
    <x v="173"/>
    <x v="0"/>
    <s v="HVLP"/>
    <s v="A12AX"/>
    <d v="2018-05-24T12:51:00"/>
    <n v="1"/>
    <n v="233.45"/>
    <n v="233.45"/>
    <n v="30"/>
    <x v="1"/>
    <x v="0"/>
    <n v="5"/>
  </r>
  <r>
    <x v="184"/>
    <x v="173"/>
    <x v="0"/>
    <s v="HVLP"/>
    <s v="A12AX"/>
    <d v="2018-06-08T12:30:05"/>
    <n v="1"/>
    <n v="233.45"/>
    <n v="233.45"/>
    <n v="30"/>
    <x v="1"/>
    <x v="0"/>
    <n v="6"/>
  </r>
  <r>
    <x v="184"/>
    <x v="173"/>
    <x v="0"/>
    <s v="HVLP"/>
    <s v="A12AX"/>
    <d v="2018-06-29T11:40:24"/>
    <n v="1"/>
    <n v="233.45"/>
    <n v="233.45"/>
    <n v="30"/>
    <x v="1"/>
    <x v="0"/>
    <n v="6"/>
  </r>
  <r>
    <x v="184"/>
    <x v="173"/>
    <x v="0"/>
    <s v="HVLP"/>
    <s v="A12AX"/>
    <d v="2018-08-03T10:57:59"/>
    <n v="1"/>
    <n v="233.45"/>
    <n v="233.45"/>
    <n v="30"/>
    <x v="1"/>
    <x v="0"/>
    <n v="8"/>
  </r>
  <r>
    <x v="184"/>
    <x v="173"/>
    <x v="0"/>
    <s v="HVLP"/>
    <s v="A12AX"/>
    <d v="2018-09-18T14:11:34"/>
    <n v="1"/>
    <n v="233.45"/>
    <n v="233.45"/>
    <n v="30"/>
    <x v="1"/>
    <x v="0"/>
    <n v="9"/>
  </r>
  <r>
    <x v="184"/>
    <x v="173"/>
    <x v="0"/>
    <s v="HVLP"/>
    <s v="A12AX"/>
    <d v="2018-10-19T09:26:28"/>
    <n v="1"/>
    <n v="233.45"/>
    <n v="233.45"/>
    <n v="30"/>
    <x v="1"/>
    <x v="0"/>
    <n v="10"/>
  </r>
  <r>
    <x v="184"/>
    <x v="173"/>
    <x v="0"/>
    <s v="HVLP"/>
    <s v="A12AX"/>
    <d v="2018-12-27T11:41:49"/>
    <n v="1"/>
    <n v="239.24"/>
    <n v="239.24"/>
    <n v="30"/>
    <x v="1"/>
    <x v="0"/>
    <n v="12"/>
  </r>
  <r>
    <x v="184"/>
    <x v="173"/>
    <x v="0"/>
    <s v="HVLP"/>
    <s v="A12AX"/>
    <d v="2018-12-27T11:41:49"/>
    <n v="1"/>
    <n v="233.45"/>
    <n v="233.45"/>
    <n v="30"/>
    <x v="1"/>
    <x v="0"/>
    <n v="12"/>
  </r>
  <r>
    <x v="184"/>
    <x v="173"/>
    <x v="0"/>
    <s v="HVLP"/>
    <s v="A12AX"/>
    <d v="2019-02-21T08:42:57"/>
    <n v="1"/>
    <n v="233.45"/>
    <n v="233.45"/>
    <n v="30"/>
    <x v="1"/>
    <x v="1"/>
    <n v="2"/>
  </r>
  <r>
    <x v="184"/>
    <x v="173"/>
    <x v="0"/>
    <s v="HVLP"/>
    <s v="A12AX"/>
    <d v="2019-04-05T10:34:47"/>
    <n v="1"/>
    <n v="233.45"/>
    <n v="233.45"/>
    <n v="30"/>
    <x v="1"/>
    <x v="1"/>
    <n v="4"/>
  </r>
  <r>
    <x v="184"/>
    <x v="173"/>
    <x v="0"/>
    <s v="HVLP"/>
    <s v="A12AX"/>
    <d v="2019-06-28T10:29:07"/>
    <n v="1"/>
    <n v="233.22"/>
    <n v="233.22"/>
    <n v="30"/>
    <x v="1"/>
    <x v="1"/>
    <n v="6"/>
  </r>
  <r>
    <x v="184"/>
    <x v="173"/>
    <x v="0"/>
    <s v="HVLP"/>
    <s v="A12AX"/>
    <d v="2019-07-19T10:43:19"/>
    <n v="1"/>
    <n v="233.22"/>
    <n v="233.22"/>
    <n v="30"/>
    <x v="1"/>
    <x v="1"/>
    <n v="7"/>
  </r>
  <r>
    <x v="184"/>
    <x v="173"/>
    <x v="0"/>
    <s v="HVLP"/>
    <s v="A12AX"/>
    <d v="2019-08-09T13:06:30"/>
    <n v="2"/>
    <n v="233.22"/>
    <n v="466.44"/>
    <n v="30"/>
    <x v="1"/>
    <x v="1"/>
    <n v="8"/>
  </r>
  <r>
    <x v="184"/>
    <x v="173"/>
    <x v="0"/>
    <s v="HVLP"/>
    <s v="A12AX"/>
    <d v="2019-09-20T13:05:39"/>
    <n v="1"/>
    <n v="239.5"/>
    <n v="239.5"/>
    <n v="30"/>
    <x v="1"/>
    <x v="1"/>
    <n v="9"/>
  </r>
  <r>
    <x v="184"/>
    <x v="173"/>
    <x v="0"/>
    <s v="HVLP"/>
    <s v="A12AX"/>
    <d v="2019-09-20T13:05:39"/>
    <n v="1"/>
    <n v="233.22"/>
    <n v="233.22"/>
    <n v="30"/>
    <x v="1"/>
    <x v="1"/>
    <n v="9"/>
  </r>
  <r>
    <x v="184"/>
    <x v="173"/>
    <x v="0"/>
    <s v="HVLP"/>
    <s v="A12AX"/>
    <d v="2019-10-24T12:45:53"/>
    <n v="1"/>
    <n v="233.22"/>
    <n v="233.22"/>
    <n v="30"/>
    <x v="1"/>
    <x v="1"/>
    <n v="10"/>
  </r>
  <r>
    <x v="184"/>
    <x v="173"/>
    <x v="0"/>
    <s v="HVLP"/>
    <s v="A12AX"/>
    <d v="2019-11-01T11:17:31"/>
    <n v="1"/>
    <n v="233.22"/>
    <n v="233.22"/>
    <n v="30"/>
    <x v="1"/>
    <x v="1"/>
    <n v="11"/>
  </r>
  <r>
    <x v="184"/>
    <x v="173"/>
    <x v="0"/>
    <s v="HVLP"/>
    <s v="A12AX"/>
    <d v="2019-12-13T11:21:00"/>
    <n v="2"/>
    <n v="233.22"/>
    <n v="466.44"/>
    <n v="30"/>
    <x v="1"/>
    <x v="1"/>
    <n v="12"/>
  </r>
  <r>
    <x v="186"/>
    <x v="175"/>
    <x v="0"/>
    <s v="HVLP"/>
    <s v="A12AX"/>
    <d v="2018-10-01T13:23:02"/>
    <n v="1"/>
    <n v="338.61"/>
    <n v="338.61"/>
    <n v="30"/>
    <x v="1"/>
    <x v="0"/>
    <n v="10"/>
  </r>
  <r>
    <x v="186"/>
    <x v="175"/>
    <x v="0"/>
    <s v="HVLP"/>
    <s v="A12AX"/>
    <d v="2019-10-16T09:14:01"/>
    <n v="1"/>
    <n v="350.74"/>
    <n v="350.74"/>
    <n v="30"/>
    <x v="1"/>
    <x v="1"/>
    <n v="10"/>
  </r>
  <r>
    <x v="186"/>
    <x v="175"/>
    <x v="0"/>
    <s v="HVLP"/>
    <s v="A12AX"/>
    <d v="2019-11-05T10:16:57"/>
    <n v="1"/>
    <n v="350.74"/>
    <n v="350.74"/>
    <n v="30"/>
    <x v="1"/>
    <x v="1"/>
    <n v="11"/>
  </r>
  <r>
    <x v="186"/>
    <x v="175"/>
    <x v="0"/>
    <s v="HVLP"/>
    <s v="A12AX"/>
    <d v="2019-11-18T10:29:59"/>
    <n v="1"/>
    <n v="350.74"/>
    <n v="350.74"/>
    <n v="30"/>
    <x v="1"/>
    <x v="1"/>
    <n v="11"/>
  </r>
  <r>
    <x v="186"/>
    <x v="175"/>
    <x v="0"/>
    <s v="HVLP"/>
    <s v="A12AX"/>
    <d v="2019-11-22T14:01:39"/>
    <n v="1"/>
    <n v="350.74"/>
    <n v="350.74"/>
    <n v="30"/>
    <x v="1"/>
    <x v="1"/>
    <n v="11"/>
  </r>
  <r>
    <x v="186"/>
    <x v="175"/>
    <x v="0"/>
    <s v="HVLP"/>
    <s v="A12AX"/>
    <d v="2019-12-18T11:29:28"/>
    <n v="1"/>
    <n v="358.41"/>
    <n v="358.41"/>
    <n v="30"/>
    <x v="1"/>
    <x v="1"/>
    <n v="12"/>
  </r>
  <r>
    <x v="1342"/>
    <x v="1288"/>
    <x v="0"/>
    <s v="HVLP"/>
    <s v="C09DA06"/>
    <d v="2018-06-14T09:47:06"/>
    <n v="1"/>
    <n v="59.17"/>
    <n v="59.17"/>
    <n v="30"/>
    <x v="1"/>
    <x v="0"/>
    <n v="6"/>
  </r>
  <r>
    <x v="188"/>
    <x v="177"/>
    <x v="3"/>
    <s v="HVLP"/>
    <s v="D01AC01"/>
    <d v="2019-01-30T13:32:58"/>
    <n v="1"/>
    <n v="106.74"/>
    <n v="106.74"/>
    <n v="30"/>
    <x v="1"/>
    <x v="1"/>
    <n v="1"/>
  </r>
  <r>
    <x v="189"/>
    <x v="178"/>
    <x v="0"/>
    <s v="HVLP"/>
    <s v="C09CA06"/>
    <d v="2018-11-13T09:47:09"/>
    <n v="1"/>
    <n v="54.96"/>
    <n v="54.96"/>
    <n v="30"/>
    <x v="1"/>
    <x v="0"/>
    <n v="11"/>
  </r>
  <r>
    <x v="189"/>
    <x v="178"/>
    <x v="0"/>
    <s v="HVLP"/>
    <s v="C09CA06"/>
    <d v="2018-12-07T09:26:55"/>
    <n v="1"/>
    <n v="54.96"/>
    <n v="54.96"/>
    <n v="30"/>
    <x v="1"/>
    <x v="0"/>
    <n v="12"/>
  </r>
  <r>
    <x v="189"/>
    <x v="178"/>
    <x v="0"/>
    <s v="HVLP"/>
    <s v="C09CA06"/>
    <d v="2018-12-10T12:20:23"/>
    <n v="1"/>
    <n v="54.43"/>
    <n v="54.43"/>
    <n v="30"/>
    <x v="1"/>
    <x v="0"/>
    <n v="12"/>
  </r>
  <r>
    <x v="1343"/>
    <x v="1289"/>
    <x v="2"/>
    <s v="OST-Z"/>
    <m/>
    <d v="2019-02-04T10:39:57"/>
    <n v="2"/>
    <n v="49.31"/>
    <n v="98.62"/>
    <n v="30"/>
    <x v="1"/>
    <x v="1"/>
    <n v="2"/>
  </r>
  <r>
    <x v="1343"/>
    <x v="1289"/>
    <x v="2"/>
    <s v="OST-Z"/>
    <m/>
    <d v="2019-05-23T13:05:09"/>
    <n v="1"/>
    <n v="49.78"/>
    <n v="49.78"/>
    <n v="30"/>
    <x v="1"/>
    <x v="1"/>
    <n v="5"/>
  </r>
  <r>
    <x v="1343"/>
    <x v="1289"/>
    <x v="2"/>
    <s v="OST-Z"/>
    <m/>
    <d v="2019-05-24T09:27:35"/>
    <n v="1"/>
    <n v="49.36"/>
    <n v="49.36"/>
    <n v="30"/>
    <x v="1"/>
    <x v="1"/>
    <n v="5"/>
  </r>
  <r>
    <x v="1343"/>
    <x v="1289"/>
    <x v="2"/>
    <s v="OST-Z"/>
    <m/>
    <d v="2019-12-19T09:06:00"/>
    <n v="2"/>
    <n v="52.95"/>
    <n v="105.9"/>
    <n v="30"/>
    <x v="1"/>
    <x v="1"/>
    <n v="12"/>
  </r>
  <r>
    <x v="191"/>
    <x v="180"/>
    <x v="0"/>
    <s v="HVLP"/>
    <s v="A07BA01"/>
    <d v="2019-03-08T12:39:40"/>
    <n v="3"/>
    <n v="51.81"/>
    <n v="155.43"/>
    <n v="30"/>
    <x v="1"/>
    <x v="1"/>
    <n v="3"/>
  </r>
  <r>
    <x v="193"/>
    <x v="182"/>
    <x v="0"/>
    <s v="HVLP"/>
    <s v="A12BA"/>
    <d v="2018-07-19T11:34:58"/>
    <n v="1"/>
    <n v="96.03"/>
    <n v="96.03"/>
    <n v="30"/>
    <x v="1"/>
    <x v="0"/>
    <n v="7"/>
  </r>
  <r>
    <x v="193"/>
    <x v="182"/>
    <x v="0"/>
    <s v="HVLP"/>
    <s v="A12BA"/>
    <d v="2018-09-18T14:11:34"/>
    <n v="1"/>
    <n v="96.03"/>
    <n v="96.03"/>
    <n v="30"/>
    <x v="1"/>
    <x v="0"/>
    <n v="9"/>
  </r>
  <r>
    <x v="193"/>
    <x v="182"/>
    <x v="0"/>
    <s v="HVLP"/>
    <s v="A12BA"/>
    <d v="2018-09-25T14:25:39"/>
    <n v="1"/>
    <n v="96.03"/>
    <n v="96.03"/>
    <n v="30"/>
    <x v="1"/>
    <x v="0"/>
    <n v="9"/>
  </r>
  <r>
    <x v="193"/>
    <x v="182"/>
    <x v="0"/>
    <s v="HVLP"/>
    <s v="A12BA"/>
    <d v="2019-12-20T09:44:21"/>
    <n v="1"/>
    <n v="103.36"/>
    <n v="103.36"/>
    <n v="30"/>
    <x v="1"/>
    <x v="1"/>
    <n v="12"/>
  </r>
  <r>
    <x v="194"/>
    <x v="183"/>
    <x v="0"/>
    <s v="HVLP"/>
    <s v="S01ED05"/>
    <d v="2019-11-08T11:43:22"/>
    <n v="1"/>
    <n v="74.22"/>
    <n v="74.22"/>
    <n v="30"/>
    <x v="1"/>
    <x v="1"/>
    <n v="11"/>
  </r>
  <r>
    <x v="194"/>
    <x v="183"/>
    <x v="0"/>
    <s v="HVLP"/>
    <s v="S01ED05"/>
    <d v="2019-12-09T08:59:35"/>
    <n v="1"/>
    <n v="74.239999999999995"/>
    <n v="74.239999999999995"/>
    <n v="30"/>
    <x v="1"/>
    <x v="1"/>
    <n v="12"/>
  </r>
  <r>
    <x v="194"/>
    <x v="183"/>
    <x v="0"/>
    <s v="HVLP"/>
    <s v="S01ED05"/>
    <d v="2019-12-09T09:10:22"/>
    <n v="1"/>
    <n v="74.239999999999995"/>
    <n v="74.239999999999995"/>
    <n v="30"/>
    <x v="1"/>
    <x v="1"/>
    <n v="12"/>
  </r>
  <r>
    <x v="195"/>
    <x v="184"/>
    <x v="0"/>
    <s v="HVLP"/>
    <s v="C07AG02"/>
    <d v="2018-07-18T12:45:22"/>
    <n v="1"/>
    <n v="43.82"/>
    <n v="43.82"/>
    <n v="30"/>
    <x v="1"/>
    <x v="0"/>
    <n v="7"/>
  </r>
  <r>
    <x v="195"/>
    <x v="184"/>
    <x v="0"/>
    <s v="HVLP"/>
    <s v="C07AG02"/>
    <d v="2018-08-15T13:06:08"/>
    <n v="1"/>
    <n v="43.82"/>
    <n v="43.82"/>
    <n v="30"/>
    <x v="1"/>
    <x v="0"/>
    <n v="8"/>
  </r>
  <r>
    <x v="195"/>
    <x v="184"/>
    <x v="0"/>
    <s v="HVLP"/>
    <s v="C07AG02"/>
    <d v="2018-12-19T10:18:35"/>
    <n v="2"/>
    <n v="43.82"/>
    <n v="87.64"/>
    <n v="30"/>
    <x v="1"/>
    <x v="0"/>
    <n v="12"/>
  </r>
  <r>
    <x v="195"/>
    <x v="184"/>
    <x v="0"/>
    <s v="HVLP"/>
    <s v="C07AG02"/>
    <d v="2019-01-11T09:23:10"/>
    <n v="1"/>
    <n v="43.82"/>
    <n v="43.82"/>
    <n v="30"/>
    <x v="1"/>
    <x v="1"/>
    <n v="1"/>
  </r>
  <r>
    <x v="195"/>
    <x v="184"/>
    <x v="0"/>
    <s v="HVLP"/>
    <s v="C07AG02"/>
    <d v="2019-01-25T09:40:04"/>
    <n v="1"/>
    <n v="43.82"/>
    <n v="43.82"/>
    <n v="30"/>
    <x v="1"/>
    <x v="1"/>
    <n v="1"/>
  </r>
  <r>
    <x v="195"/>
    <x v="184"/>
    <x v="0"/>
    <s v="HVLP"/>
    <s v="C07AG02"/>
    <d v="2019-05-31T11:53:38"/>
    <n v="1"/>
    <n v="43.82"/>
    <n v="43.82"/>
    <n v="30"/>
    <x v="1"/>
    <x v="1"/>
    <n v="5"/>
  </r>
  <r>
    <x v="196"/>
    <x v="185"/>
    <x v="0"/>
    <s v="HVLP"/>
    <s v="C07AG02"/>
    <d v="2018-01-02T11:19:39"/>
    <n v="1"/>
    <n v="68"/>
    <n v="68"/>
    <n v="30"/>
    <x v="1"/>
    <x v="0"/>
    <n v="1"/>
  </r>
  <r>
    <x v="197"/>
    <x v="186"/>
    <x v="0"/>
    <s v="HVLP"/>
    <s v="C07AG02"/>
    <d v="2018-01-04T13:24:22"/>
    <n v="1"/>
    <n v="24.75"/>
    <n v="24.75"/>
    <n v="30"/>
    <x v="1"/>
    <x v="0"/>
    <n v="1"/>
  </r>
  <r>
    <x v="196"/>
    <x v="185"/>
    <x v="0"/>
    <s v="HVLP"/>
    <s v="C07AG02"/>
    <d v="2018-01-11T14:03:28"/>
    <n v="1"/>
    <n v="68"/>
    <n v="68"/>
    <n v="30"/>
    <x v="1"/>
    <x v="0"/>
    <n v="1"/>
  </r>
  <r>
    <x v="196"/>
    <x v="185"/>
    <x v="0"/>
    <s v="HVLP"/>
    <s v="C07AG02"/>
    <d v="2018-01-17T12:25:41"/>
    <n v="2"/>
    <n v="68"/>
    <n v="136"/>
    <n v="30"/>
    <x v="1"/>
    <x v="0"/>
    <n v="1"/>
  </r>
  <r>
    <x v="196"/>
    <x v="185"/>
    <x v="0"/>
    <s v="HVLP"/>
    <s v="C07AG02"/>
    <d v="2018-01-19T10:09:49"/>
    <n v="2"/>
    <n v="68"/>
    <n v="136"/>
    <n v="30"/>
    <x v="1"/>
    <x v="0"/>
    <n v="1"/>
  </r>
  <r>
    <x v="196"/>
    <x v="185"/>
    <x v="0"/>
    <s v="HVLP"/>
    <s v="C07AG02"/>
    <d v="2019-02-21T11:53:59"/>
    <n v="1"/>
    <n v="68"/>
    <n v="68"/>
    <n v="30"/>
    <x v="1"/>
    <x v="1"/>
    <n v="2"/>
  </r>
  <r>
    <x v="197"/>
    <x v="186"/>
    <x v="0"/>
    <s v="HVLP"/>
    <s v="C07AG02"/>
    <d v="2019-09-20T13:05:39"/>
    <n v="1"/>
    <n v="24.73"/>
    <n v="24.73"/>
    <n v="30"/>
    <x v="1"/>
    <x v="1"/>
    <n v="9"/>
  </r>
  <r>
    <x v="197"/>
    <x v="186"/>
    <x v="0"/>
    <s v="HVLP"/>
    <s v="C07AG02"/>
    <d v="2019-09-27T09:39:58"/>
    <n v="1"/>
    <n v="24.73"/>
    <n v="24.73"/>
    <n v="30"/>
    <x v="1"/>
    <x v="1"/>
    <n v="9"/>
  </r>
  <r>
    <x v="197"/>
    <x v="186"/>
    <x v="0"/>
    <s v="HVLP"/>
    <s v="C07AG02"/>
    <d v="2019-11-22T14:01:39"/>
    <n v="1"/>
    <n v="24.77"/>
    <n v="24.77"/>
    <n v="30"/>
    <x v="1"/>
    <x v="1"/>
    <n v="11"/>
  </r>
  <r>
    <x v="199"/>
    <x v="188"/>
    <x v="0"/>
    <s v="HVLP"/>
    <s v="C09CA06"/>
    <d v="2018-04-25T12:49:47"/>
    <n v="1"/>
    <n v="27.48"/>
    <n v="27.48"/>
    <n v="30"/>
    <x v="1"/>
    <x v="0"/>
    <n v="4"/>
  </r>
  <r>
    <x v="199"/>
    <x v="188"/>
    <x v="0"/>
    <s v="HVLP"/>
    <s v="C09CA06"/>
    <d v="2018-06-26T12:57:18"/>
    <n v="1"/>
    <n v="27.48"/>
    <n v="27.48"/>
    <n v="30"/>
    <x v="1"/>
    <x v="0"/>
    <n v="6"/>
  </r>
  <r>
    <x v="199"/>
    <x v="188"/>
    <x v="0"/>
    <s v="HVLP"/>
    <s v="C09CA06"/>
    <d v="2018-07-11T11:57:29"/>
    <n v="1"/>
    <n v="27.48"/>
    <n v="27.48"/>
    <n v="30"/>
    <x v="1"/>
    <x v="0"/>
    <n v="7"/>
  </r>
  <r>
    <x v="199"/>
    <x v="188"/>
    <x v="0"/>
    <s v="HVLP"/>
    <s v="C09CA06"/>
    <d v="2018-07-20T13:05:08"/>
    <n v="1"/>
    <n v="27.48"/>
    <n v="27.48"/>
    <n v="30"/>
    <x v="1"/>
    <x v="0"/>
    <n v="7"/>
  </r>
  <r>
    <x v="1344"/>
    <x v="1290"/>
    <x v="0"/>
    <s v="HVLP"/>
    <s v="N06BX18"/>
    <d v="2019-01-24T12:43:57"/>
    <n v="1"/>
    <n v="111.9"/>
    <n v="111.9"/>
    <n v="30"/>
    <x v="1"/>
    <x v="1"/>
    <n v="1"/>
  </r>
  <r>
    <x v="1345"/>
    <x v="1291"/>
    <x v="0"/>
    <s v="HVLP"/>
    <s v="N06BX18"/>
    <d v="2018-01-08T14:28:28"/>
    <n v="1"/>
    <n v="194.68"/>
    <n v="194.68"/>
    <n v="30"/>
    <x v="1"/>
    <x v="0"/>
    <n v="1"/>
  </r>
  <r>
    <x v="202"/>
    <x v="191"/>
    <x v="0"/>
    <s v="HVLP"/>
    <s v="N06BX18"/>
    <d v="2018-09-07T12:54:15"/>
    <n v="1"/>
    <n v="70.400000000000006"/>
    <n v="70.400000000000006"/>
    <n v="30"/>
    <x v="1"/>
    <x v="0"/>
    <n v="9"/>
  </r>
  <r>
    <x v="1345"/>
    <x v="1291"/>
    <x v="0"/>
    <s v="HVLP"/>
    <s v="N06BX18"/>
    <d v="2018-09-11T09:09:52"/>
    <n v="1"/>
    <n v="194.68"/>
    <n v="194.68"/>
    <n v="30"/>
    <x v="1"/>
    <x v="0"/>
    <n v="9"/>
  </r>
  <r>
    <x v="202"/>
    <x v="191"/>
    <x v="0"/>
    <s v="HVLP"/>
    <s v="N06BX18"/>
    <d v="2019-05-31T11:53:38"/>
    <n v="1"/>
    <n v="70.400000000000006"/>
    <n v="70.400000000000006"/>
    <n v="30"/>
    <x v="1"/>
    <x v="1"/>
    <n v="5"/>
  </r>
  <r>
    <x v="202"/>
    <x v="191"/>
    <x v="0"/>
    <s v="HVLP"/>
    <s v="N06BX18"/>
    <d v="2019-09-06T10:57:24"/>
    <n v="1"/>
    <n v="70.400000000000006"/>
    <n v="70.400000000000006"/>
    <n v="30"/>
    <x v="1"/>
    <x v="1"/>
    <n v="9"/>
  </r>
  <r>
    <x v="1345"/>
    <x v="1291"/>
    <x v="0"/>
    <s v="HVLP"/>
    <s v="N06BX18"/>
    <d v="2019-09-20T13:05:39"/>
    <n v="1"/>
    <n v="194.68"/>
    <n v="194.68"/>
    <n v="30"/>
    <x v="1"/>
    <x v="1"/>
    <n v="9"/>
  </r>
  <r>
    <x v="203"/>
    <x v="192"/>
    <x v="1"/>
    <s v="ATB-V"/>
    <s v="J01DD02"/>
    <d v="2019-06-10T07:56:17"/>
    <n v="1"/>
    <n v="264"/>
    <n v="264"/>
    <n v="30"/>
    <x v="1"/>
    <x v="1"/>
    <n v="6"/>
  </r>
  <r>
    <x v="203"/>
    <x v="192"/>
    <x v="1"/>
    <s v="ATB-V"/>
    <s v="J01DD02"/>
    <d v="2019-06-10T12:25:59"/>
    <n v="1.5"/>
    <n v="264"/>
    <n v="396"/>
    <n v="30"/>
    <x v="1"/>
    <x v="1"/>
    <n v="6"/>
  </r>
  <r>
    <x v="203"/>
    <x v="192"/>
    <x v="1"/>
    <s v="ATB-V"/>
    <s v="J01DD02"/>
    <d v="2019-07-03T12:08:12"/>
    <n v="2"/>
    <n v="264"/>
    <n v="528"/>
    <n v="30"/>
    <x v="1"/>
    <x v="1"/>
    <n v="7"/>
  </r>
  <r>
    <x v="203"/>
    <x v="192"/>
    <x v="1"/>
    <s v="ATB-V"/>
    <s v="J01DD02"/>
    <d v="2019-10-21T10:47:14"/>
    <n v="2"/>
    <n v="264"/>
    <n v="528"/>
    <n v="30"/>
    <x v="1"/>
    <x v="1"/>
    <n v="10"/>
  </r>
  <r>
    <x v="204"/>
    <x v="193"/>
    <x v="1"/>
    <s v="ATB-V"/>
    <s v="J01DD02"/>
    <d v="2018-01-22T12:57:28"/>
    <n v="1"/>
    <n v="517"/>
    <n v="517"/>
    <n v="30"/>
    <x v="1"/>
    <x v="0"/>
    <n v="1"/>
  </r>
  <r>
    <x v="204"/>
    <x v="193"/>
    <x v="1"/>
    <s v="ATB-V"/>
    <s v="J01DD02"/>
    <d v="2019-04-24T14:34:29"/>
    <n v="2"/>
    <n v="517"/>
    <n v="1034"/>
    <n v="30"/>
    <x v="1"/>
    <x v="1"/>
    <n v="4"/>
  </r>
  <r>
    <x v="204"/>
    <x v="193"/>
    <x v="1"/>
    <s v="ATB-V"/>
    <s v="J01DD02"/>
    <d v="2019-05-02T09:23:55"/>
    <n v="2"/>
    <n v="517"/>
    <n v="1034"/>
    <n v="30"/>
    <x v="1"/>
    <x v="1"/>
    <n v="5"/>
  </r>
  <r>
    <x v="204"/>
    <x v="193"/>
    <x v="1"/>
    <s v="ATB-V"/>
    <s v="J01DD02"/>
    <d v="2019-05-13T15:01:32"/>
    <n v="2"/>
    <n v="517"/>
    <n v="1034"/>
    <n v="30"/>
    <x v="1"/>
    <x v="1"/>
    <n v="5"/>
  </r>
  <r>
    <x v="204"/>
    <x v="193"/>
    <x v="1"/>
    <s v="ATB-V"/>
    <s v="J01DD02"/>
    <d v="2019-06-20T10:53:04"/>
    <n v="1"/>
    <n v="517"/>
    <n v="517"/>
    <n v="30"/>
    <x v="1"/>
    <x v="1"/>
    <n v="6"/>
  </r>
  <r>
    <x v="204"/>
    <x v="193"/>
    <x v="1"/>
    <s v="ATB-V"/>
    <s v="J01DD02"/>
    <d v="2019-06-21T12:00:01"/>
    <n v="2"/>
    <n v="517"/>
    <n v="1034"/>
    <n v="30"/>
    <x v="1"/>
    <x v="1"/>
    <n v="6"/>
  </r>
  <r>
    <x v="207"/>
    <x v="196"/>
    <x v="0"/>
    <s v="HVLP"/>
    <s v="A03FA01"/>
    <d v="2019-10-18T09:50:14"/>
    <n v="1"/>
    <n v="49.81"/>
    <n v="49.81"/>
    <n v="30"/>
    <x v="1"/>
    <x v="1"/>
    <n v="10"/>
  </r>
  <r>
    <x v="207"/>
    <x v="196"/>
    <x v="0"/>
    <s v="HVLP"/>
    <s v="A03FA01"/>
    <d v="2019-11-07T12:23:32"/>
    <n v="1"/>
    <n v="49.81"/>
    <n v="49.81"/>
    <n v="30"/>
    <x v="1"/>
    <x v="1"/>
    <n v="11"/>
  </r>
  <r>
    <x v="207"/>
    <x v="196"/>
    <x v="0"/>
    <s v="HVLP"/>
    <s v="A03FA01"/>
    <d v="2019-11-08T11:01:55"/>
    <n v="1"/>
    <n v="49.81"/>
    <n v="49.81"/>
    <n v="30"/>
    <x v="1"/>
    <x v="1"/>
    <n v="11"/>
  </r>
  <r>
    <x v="209"/>
    <x v="198"/>
    <x v="0"/>
    <s v="HVLP"/>
    <s v="R06AE09"/>
    <d v="2018-01-11T14:03:28"/>
    <n v="1"/>
    <n v="131.29"/>
    <n v="131.29"/>
    <n v="30"/>
    <x v="1"/>
    <x v="0"/>
    <n v="1"/>
  </r>
  <r>
    <x v="208"/>
    <x v="197"/>
    <x v="0"/>
    <s v="HVLP"/>
    <s v="R06AE09"/>
    <d v="2018-09-20T15:07:37"/>
    <n v="1"/>
    <n v="43.76"/>
    <n v="43.76"/>
    <n v="30"/>
    <x v="1"/>
    <x v="0"/>
    <n v="9"/>
  </r>
  <r>
    <x v="209"/>
    <x v="198"/>
    <x v="0"/>
    <s v="HVLP"/>
    <s v="R06AE09"/>
    <d v="2019-03-19T09:28:16"/>
    <n v="1"/>
    <n v="131.29"/>
    <n v="131.29"/>
    <n v="30"/>
    <x v="1"/>
    <x v="1"/>
    <n v="3"/>
  </r>
  <r>
    <x v="208"/>
    <x v="197"/>
    <x v="0"/>
    <s v="HVLP"/>
    <s v="R06AE09"/>
    <d v="2019-06-12T09:24:34"/>
    <n v="1"/>
    <n v="30.62"/>
    <n v="30.62"/>
    <n v="30"/>
    <x v="1"/>
    <x v="1"/>
    <n v="6"/>
  </r>
  <r>
    <x v="209"/>
    <x v="198"/>
    <x v="0"/>
    <s v="HVLP"/>
    <s v="R06AE09"/>
    <d v="2019-07-12T09:29:38"/>
    <n v="1"/>
    <n v="131.15"/>
    <n v="131.15"/>
    <n v="30"/>
    <x v="1"/>
    <x v="1"/>
    <n v="7"/>
  </r>
  <r>
    <x v="208"/>
    <x v="197"/>
    <x v="0"/>
    <s v="HVLP"/>
    <s v="R06AE09"/>
    <d v="2019-07-19T10:43:19"/>
    <n v="1"/>
    <n v="30.62"/>
    <n v="30.62"/>
    <n v="30"/>
    <x v="1"/>
    <x v="1"/>
    <n v="7"/>
  </r>
  <r>
    <x v="209"/>
    <x v="198"/>
    <x v="0"/>
    <s v="HVLP"/>
    <s v="R06AE09"/>
    <d v="2019-11-01T11:17:31"/>
    <n v="1"/>
    <n v="130"/>
    <n v="130"/>
    <n v="30"/>
    <x v="1"/>
    <x v="1"/>
    <n v="11"/>
  </r>
  <r>
    <x v="210"/>
    <x v="199"/>
    <x v="1"/>
    <s v="ATB-V"/>
    <s v="J01MA02"/>
    <d v="2019-01-21T12:15:03"/>
    <n v="2"/>
    <n v="73.22"/>
    <n v="146.44"/>
    <n v="30"/>
    <x v="1"/>
    <x v="1"/>
    <n v="1"/>
  </r>
  <r>
    <x v="210"/>
    <x v="199"/>
    <x v="1"/>
    <s v="ATB-V"/>
    <s v="J01MA02"/>
    <d v="2019-02-04T14:56:54"/>
    <n v="2"/>
    <n v="73.22"/>
    <n v="146.44"/>
    <n v="30"/>
    <x v="1"/>
    <x v="1"/>
    <n v="2"/>
  </r>
  <r>
    <x v="210"/>
    <x v="199"/>
    <x v="1"/>
    <s v="ATB-V"/>
    <s v="J01MA02"/>
    <d v="2019-02-27T12:54:27"/>
    <n v="1"/>
    <n v="73.22"/>
    <n v="73.22"/>
    <n v="30"/>
    <x v="1"/>
    <x v="1"/>
    <n v="2"/>
  </r>
  <r>
    <x v="211"/>
    <x v="200"/>
    <x v="1"/>
    <s v="ATB-V"/>
    <s v="J01MA02"/>
    <d v="2019-03-11T13:09:12"/>
    <n v="2"/>
    <n v="44.07"/>
    <n v="88.14"/>
    <n v="30"/>
    <x v="1"/>
    <x v="1"/>
    <n v="3"/>
  </r>
  <r>
    <x v="211"/>
    <x v="200"/>
    <x v="1"/>
    <s v="ATB-V"/>
    <s v="J01MA02"/>
    <d v="2019-03-13T12:06:49"/>
    <n v="2"/>
    <n v="44.07"/>
    <n v="88.14"/>
    <n v="30"/>
    <x v="1"/>
    <x v="1"/>
    <n v="3"/>
  </r>
  <r>
    <x v="210"/>
    <x v="199"/>
    <x v="1"/>
    <s v="ATB-V"/>
    <s v="J01MA02"/>
    <d v="2019-03-18T14:30:38"/>
    <n v="2"/>
    <n v="73.22"/>
    <n v="146.44"/>
    <n v="30"/>
    <x v="1"/>
    <x v="1"/>
    <n v="3"/>
  </r>
  <r>
    <x v="210"/>
    <x v="199"/>
    <x v="1"/>
    <s v="ATB-V"/>
    <s v="J01MA02"/>
    <d v="2019-04-15T12:14:18"/>
    <n v="1"/>
    <n v="73.28"/>
    <n v="73.28"/>
    <n v="30"/>
    <x v="1"/>
    <x v="1"/>
    <n v="4"/>
  </r>
  <r>
    <x v="211"/>
    <x v="200"/>
    <x v="1"/>
    <s v="ATB-V"/>
    <s v="J01MA02"/>
    <d v="2019-10-25T14:16:14"/>
    <n v="1"/>
    <n v="44.45"/>
    <n v="44.45"/>
    <n v="30"/>
    <x v="1"/>
    <x v="1"/>
    <n v="10"/>
  </r>
  <r>
    <x v="210"/>
    <x v="199"/>
    <x v="1"/>
    <s v="ATB-V"/>
    <s v="J01MA02"/>
    <d v="2019-10-25T14:16:14"/>
    <n v="1"/>
    <n v="73.849999999999994"/>
    <n v="73.849999999999994"/>
    <n v="30"/>
    <x v="1"/>
    <x v="1"/>
    <n v="10"/>
  </r>
  <r>
    <x v="212"/>
    <x v="201"/>
    <x v="0"/>
    <s v="HVLP"/>
    <s v="C05CA04"/>
    <d v="2019-03-22T15:22:21"/>
    <n v="1"/>
    <n v="84.43"/>
    <n v="84.43"/>
    <n v="30"/>
    <x v="1"/>
    <x v="1"/>
    <n v="3"/>
  </r>
  <r>
    <x v="212"/>
    <x v="201"/>
    <x v="0"/>
    <s v="HVLP"/>
    <s v="C05CA04"/>
    <d v="2019-03-25T08:14:39"/>
    <n v="2"/>
    <n v="84.43"/>
    <n v="168.86"/>
    <n v="30"/>
    <x v="1"/>
    <x v="1"/>
    <n v="3"/>
  </r>
  <r>
    <x v="1346"/>
    <x v="1292"/>
    <x v="0"/>
    <s v="HVLP-R"/>
    <s v="N07CA02"/>
    <d v="2019-02-14T09:04:16"/>
    <n v="1"/>
    <n v="70.72"/>
    <n v="70.72"/>
    <n v="30"/>
    <x v="1"/>
    <x v="1"/>
    <n v="2"/>
  </r>
  <r>
    <x v="214"/>
    <x v="203"/>
    <x v="1"/>
    <s v="ATB-V"/>
    <s v="J01MA02"/>
    <d v="2018-06-05T11:38:43"/>
    <n v="1"/>
    <n v="58.31"/>
    <n v="58.31"/>
    <n v="30"/>
    <x v="1"/>
    <x v="0"/>
    <n v="6"/>
  </r>
  <r>
    <x v="217"/>
    <x v="205"/>
    <x v="1"/>
    <s v="ATB-V"/>
    <s v="J01MA02"/>
    <d v="2018-08-14T12:37:36"/>
    <n v="2"/>
    <n v="83.62"/>
    <n v="167.24"/>
    <n v="30"/>
    <x v="1"/>
    <x v="0"/>
    <n v="8"/>
  </r>
  <r>
    <x v="217"/>
    <x v="205"/>
    <x v="1"/>
    <s v="ATB-V"/>
    <s v="J01MA02"/>
    <d v="2018-09-21T11:55:25"/>
    <n v="1"/>
    <n v="83.62"/>
    <n v="83.62"/>
    <n v="30"/>
    <x v="1"/>
    <x v="0"/>
    <n v="9"/>
  </r>
  <r>
    <x v="218"/>
    <x v="206"/>
    <x v="1"/>
    <s v="ATB-V"/>
    <s v="J01MA02"/>
    <d v="2019-04-24T14:35:01"/>
    <n v="2"/>
    <n v="286"/>
    <n v="572"/>
    <n v="30"/>
    <x v="1"/>
    <x v="1"/>
    <n v="4"/>
  </r>
  <r>
    <x v="218"/>
    <x v="206"/>
    <x v="1"/>
    <s v="ATB-V"/>
    <s v="J01MA02"/>
    <d v="2019-05-07T15:01:39"/>
    <n v="1"/>
    <n v="286"/>
    <n v="286"/>
    <n v="30"/>
    <x v="1"/>
    <x v="1"/>
    <n v="5"/>
  </r>
  <r>
    <x v="218"/>
    <x v="206"/>
    <x v="1"/>
    <s v="ATB-V"/>
    <s v="J01MA02"/>
    <d v="2019-05-20T10:59:37"/>
    <n v="1"/>
    <n v="286"/>
    <n v="286"/>
    <n v="30"/>
    <x v="1"/>
    <x v="1"/>
    <n v="5"/>
  </r>
  <r>
    <x v="218"/>
    <x v="206"/>
    <x v="1"/>
    <s v="ATB-V"/>
    <s v="J01MA02"/>
    <d v="2019-05-24T11:58:21"/>
    <n v="1"/>
    <n v="286"/>
    <n v="286"/>
    <n v="30"/>
    <x v="1"/>
    <x v="1"/>
    <n v="5"/>
  </r>
  <r>
    <x v="218"/>
    <x v="206"/>
    <x v="1"/>
    <s v="ATB-V"/>
    <s v="J01MA02"/>
    <d v="2019-05-29T11:44:28"/>
    <n v="1"/>
    <n v="286"/>
    <n v="286"/>
    <n v="30"/>
    <x v="1"/>
    <x v="1"/>
    <n v="5"/>
  </r>
  <r>
    <x v="218"/>
    <x v="206"/>
    <x v="1"/>
    <s v="ATB-V"/>
    <s v="J01MA02"/>
    <d v="2019-06-03T14:32:19"/>
    <n v="1"/>
    <n v="286"/>
    <n v="286"/>
    <n v="30"/>
    <x v="1"/>
    <x v="1"/>
    <n v="6"/>
  </r>
  <r>
    <x v="218"/>
    <x v="206"/>
    <x v="1"/>
    <s v="ATB-V"/>
    <s v="J01MA02"/>
    <d v="2019-06-10T12:17:08"/>
    <n v="2"/>
    <n v="286"/>
    <n v="572"/>
    <n v="30"/>
    <x v="1"/>
    <x v="1"/>
    <n v="6"/>
  </r>
  <r>
    <x v="218"/>
    <x v="206"/>
    <x v="1"/>
    <s v="ATB-V"/>
    <s v="J01MA02"/>
    <d v="2019-10-23T12:04:15"/>
    <n v="1"/>
    <n v="671"/>
    <n v="671"/>
    <n v="30"/>
    <x v="1"/>
    <x v="1"/>
    <n v="10"/>
  </r>
  <r>
    <x v="218"/>
    <x v="206"/>
    <x v="1"/>
    <s v="ATB-V"/>
    <s v="J01MA02"/>
    <d v="2019-10-25T12:59:19"/>
    <n v="0.2"/>
    <n v="671"/>
    <n v="134.19999999999999"/>
    <n v="30"/>
    <x v="1"/>
    <x v="1"/>
    <n v="10"/>
  </r>
  <r>
    <x v="218"/>
    <x v="206"/>
    <x v="1"/>
    <s v="ATB-V"/>
    <s v="J01MA02"/>
    <d v="2019-10-29T14:45:41"/>
    <n v="0.95"/>
    <n v="671"/>
    <n v="637.45000000000005"/>
    <n v="30"/>
    <x v="1"/>
    <x v="1"/>
    <n v="10"/>
  </r>
  <r>
    <x v="218"/>
    <x v="206"/>
    <x v="1"/>
    <s v="ATB-V"/>
    <s v="J01MA02"/>
    <d v="2019-10-29T14:45:41"/>
    <n v="0.05"/>
    <n v="671"/>
    <n v="33.549999999999997"/>
    <n v="30"/>
    <x v="1"/>
    <x v="1"/>
    <n v="10"/>
  </r>
  <r>
    <x v="218"/>
    <x v="206"/>
    <x v="1"/>
    <s v="ATB-V"/>
    <s v="J01MA02"/>
    <d v="2019-10-29T14:45:55"/>
    <n v="0.95"/>
    <n v="671"/>
    <n v="637.45000000000005"/>
    <n v="30"/>
    <x v="1"/>
    <x v="1"/>
    <n v="10"/>
  </r>
  <r>
    <x v="218"/>
    <x v="206"/>
    <x v="1"/>
    <s v="ATB-V"/>
    <s v="J01MA02"/>
    <d v="2019-11-22T12:38:36"/>
    <n v="1.4"/>
    <n v="671"/>
    <n v="939.4"/>
    <n v="30"/>
    <x v="1"/>
    <x v="1"/>
    <n v="11"/>
  </r>
  <r>
    <x v="1347"/>
    <x v="1293"/>
    <x v="0"/>
    <s v="HVLP"/>
    <s v="N05CH01"/>
    <d v="2018-09-11T09:17:41"/>
    <n v="1"/>
    <n v="346.01"/>
    <n v="346.01"/>
    <n v="30"/>
    <x v="1"/>
    <x v="0"/>
    <n v="9"/>
  </r>
  <r>
    <x v="219"/>
    <x v="207"/>
    <x v="0"/>
    <s v="HVLP"/>
    <s v="N06AB04"/>
    <d v="2019-09-27T13:09:48"/>
    <n v="2"/>
    <n v="53.93"/>
    <n v="107.86"/>
    <n v="30"/>
    <x v="1"/>
    <x v="1"/>
    <n v="9"/>
  </r>
  <r>
    <x v="220"/>
    <x v="208"/>
    <x v="0"/>
    <s v="HVLP-R"/>
    <s v="N06AB04"/>
    <d v="2018-01-19T10:09:49"/>
    <n v="2"/>
    <n v="19.82"/>
    <n v="39.64"/>
    <n v="30"/>
    <x v="1"/>
    <x v="0"/>
    <n v="1"/>
  </r>
  <r>
    <x v="220"/>
    <x v="208"/>
    <x v="0"/>
    <s v="HVLP-R"/>
    <s v="N06AB04"/>
    <d v="2018-01-19T10:15:58"/>
    <n v="1"/>
    <n v="19.82"/>
    <n v="19.82"/>
    <n v="30"/>
    <x v="1"/>
    <x v="0"/>
    <n v="1"/>
  </r>
  <r>
    <x v="220"/>
    <x v="208"/>
    <x v="0"/>
    <s v="HVLP-R"/>
    <s v="N06AB04"/>
    <d v="2018-03-23T11:00:50"/>
    <n v="1"/>
    <n v="19.82"/>
    <n v="19.82"/>
    <n v="30"/>
    <x v="1"/>
    <x v="0"/>
    <n v="3"/>
  </r>
  <r>
    <x v="220"/>
    <x v="208"/>
    <x v="0"/>
    <s v="HVLP-R"/>
    <s v="N06AB04"/>
    <d v="2018-03-28T10:14:22"/>
    <n v="1"/>
    <n v="19.82"/>
    <n v="19.82"/>
    <n v="30"/>
    <x v="1"/>
    <x v="0"/>
    <n v="3"/>
  </r>
  <r>
    <x v="220"/>
    <x v="208"/>
    <x v="0"/>
    <s v="HVLP-R"/>
    <s v="N06AB04"/>
    <d v="2018-07-26T12:34:28"/>
    <n v="1"/>
    <n v="19.82"/>
    <n v="19.82"/>
    <n v="30"/>
    <x v="1"/>
    <x v="0"/>
    <n v="7"/>
  </r>
  <r>
    <x v="220"/>
    <x v="208"/>
    <x v="0"/>
    <s v="HVLP-R"/>
    <s v="N06AB04"/>
    <d v="2018-07-27T12:53:26"/>
    <n v="2"/>
    <n v="19.82"/>
    <n v="39.64"/>
    <n v="30"/>
    <x v="1"/>
    <x v="0"/>
    <n v="7"/>
  </r>
  <r>
    <x v="220"/>
    <x v="208"/>
    <x v="0"/>
    <s v="HVLP-R"/>
    <s v="N06AB04"/>
    <d v="2018-09-10T09:27:07"/>
    <n v="2"/>
    <n v="19.82"/>
    <n v="39.64"/>
    <n v="30"/>
    <x v="1"/>
    <x v="0"/>
    <n v="9"/>
  </r>
  <r>
    <x v="221"/>
    <x v="208"/>
    <x v="0"/>
    <s v="HVLP"/>
    <s v="N06AB04"/>
    <d v="2019-05-03T13:33:23"/>
    <n v="3"/>
    <n v="19.82"/>
    <n v="59.46"/>
    <n v="30"/>
    <x v="1"/>
    <x v="1"/>
    <n v="5"/>
  </r>
  <r>
    <x v="221"/>
    <x v="208"/>
    <x v="0"/>
    <s v="HVLP"/>
    <s v="N06AB04"/>
    <d v="2019-08-09T13:06:30"/>
    <n v="2"/>
    <n v="19.82"/>
    <n v="39.64"/>
    <n v="30"/>
    <x v="1"/>
    <x v="1"/>
    <n v="8"/>
  </r>
  <r>
    <x v="221"/>
    <x v="208"/>
    <x v="0"/>
    <s v="HVLP"/>
    <s v="N06AB04"/>
    <d v="2019-10-24T12:45:53"/>
    <n v="1"/>
    <n v="19.82"/>
    <n v="19.82"/>
    <n v="30"/>
    <x v="1"/>
    <x v="1"/>
    <n v="10"/>
  </r>
  <r>
    <x v="221"/>
    <x v="208"/>
    <x v="0"/>
    <s v="HVLP"/>
    <s v="N06AB04"/>
    <d v="2019-10-24T12:45:53"/>
    <n v="1"/>
    <n v="19.82"/>
    <n v="19.82"/>
    <n v="30"/>
    <x v="1"/>
    <x v="1"/>
    <n v="10"/>
  </r>
  <r>
    <x v="221"/>
    <x v="208"/>
    <x v="0"/>
    <s v="HVLP"/>
    <s v="N06AB04"/>
    <d v="2019-11-29T10:10:27"/>
    <n v="2"/>
    <n v="19.82"/>
    <n v="39.64"/>
    <n v="30"/>
    <x v="1"/>
    <x v="1"/>
    <n v="11"/>
  </r>
  <r>
    <x v="221"/>
    <x v="208"/>
    <x v="0"/>
    <s v="HVLP"/>
    <s v="N06AB04"/>
    <d v="2019-11-29T13:01:52"/>
    <n v="2"/>
    <n v="19.82"/>
    <n v="39.64"/>
    <n v="30"/>
    <x v="1"/>
    <x v="1"/>
    <n v="11"/>
  </r>
  <r>
    <x v="221"/>
    <x v="208"/>
    <x v="0"/>
    <s v="HVLP"/>
    <s v="N06AB04"/>
    <d v="2019-12-18T11:29:28"/>
    <n v="2"/>
    <n v="19.82"/>
    <n v="39.64"/>
    <n v="30"/>
    <x v="1"/>
    <x v="1"/>
    <n v="12"/>
  </r>
  <r>
    <x v="222"/>
    <x v="209"/>
    <x v="0"/>
    <s v="HVLP-R"/>
    <s v="N06AB04"/>
    <d v="2018-01-19T10:09:49"/>
    <n v="3"/>
    <n v="27.1"/>
    <n v="81.3"/>
    <n v="30"/>
    <x v="1"/>
    <x v="0"/>
    <n v="1"/>
  </r>
  <r>
    <x v="222"/>
    <x v="209"/>
    <x v="0"/>
    <s v="HVLP-R"/>
    <s v="N06AB04"/>
    <d v="2018-01-19T10:09:49"/>
    <n v="1"/>
    <n v="27.1"/>
    <n v="27.1"/>
    <n v="30"/>
    <x v="1"/>
    <x v="0"/>
    <n v="1"/>
  </r>
  <r>
    <x v="222"/>
    <x v="209"/>
    <x v="0"/>
    <s v="HVLP-R"/>
    <s v="N06AB04"/>
    <d v="2018-03-28T10:14:22"/>
    <n v="4"/>
    <n v="27.1"/>
    <n v="108.4"/>
    <n v="30"/>
    <x v="1"/>
    <x v="0"/>
    <n v="3"/>
  </r>
  <r>
    <x v="222"/>
    <x v="209"/>
    <x v="0"/>
    <s v="HVLP-R"/>
    <s v="N06AB04"/>
    <d v="2018-07-27T12:53:26"/>
    <n v="1"/>
    <n v="27.1"/>
    <n v="27.1"/>
    <n v="30"/>
    <x v="1"/>
    <x v="0"/>
    <n v="7"/>
  </r>
  <r>
    <x v="222"/>
    <x v="209"/>
    <x v="0"/>
    <s v="HVLP-R"/>
    <s v="N06AB04"/>
    <d v="2018-10-04T12:41:05"/>
    <n v="1"/>
    <n v="27.1"/>
    <n v="27.1"/>
    <n v="30"/>
    <x v="1"/>
    <x v="0"/>
    <n v="10"/>
  </r>
  <r>
    <x v="222"/>
    <x v="209"/>
    <x v="0"/>
    <s v="HVLP-R"/>
    <s v="N06AB04"/>
    <d v="2018-10-04T12:41:05"/>
    <n v="1"/>
    <n v="27.1"/>
    <n v="27.1"/>
    <n v="30"/>
    <x v="1"/>
    <x v="0"/>
    <n v="10"/>
  </r>
  <r>
    <x v="222"/>
    <x v="209"/>
    <x v="0"/>
    <s v="HVLP-R"/>
    <s v="N06AB04"/>
    <d v="2018-10-05T08:21:55"/>
    <n v="1"/>
    <n v="27.1"/>
    <n v="27.1"/>
    <n v="30"/>
    <x v="1"/>
    <x v="0"/>
    <n v="10"/>
  </r>
  <r>
    <x v="222"/>
    <x v="209"/>
    <x v="0"/>
    <s v="HVLP-R"/>
    <s v="N06AB04"/>
    <d v="2018-10-08T09:16:23"/>
    <n v="7"/>
    <n v="27.1"/>
    <n v="189.7"/>
    <n v="30"/>
    <x v="1"/>
    <x v="0"/>
    <n v="10"/>
  </r>
  <r>
    <x v="223"/>
    <x v="209"/>
    <x v="0"/>
    <s v="HVLP"/>
    <s v="N06AB04"/>
    <d v="2019-03-29T08:52:10"/>
    <n v="1"/>
    <n v="27.09"/>
    <n v="27.09"/>
    <n v="30"/>
    <x v="1"/>
    <x v="1"/>
    <n v="3"/>
  </r>
  <r>
    <x v="223"/>
    <x v="209"/>
    <x v="0"/>
    <s v="HVLP"/>
    <s v="N06AB04"/>
    <d v="2019-06-14T10:48:22"/>
    <n v="2"/>
    <n v="26.97"/>
    <n v="53.94"/>
    <n v="30"/>
    <x v="1"/>
    <x v="1"/>
    <n v="6"/>
  </r>
  <r>
    <x v="1348"/>
    <x v="1294"/>
    <x v="0"/>
    <s v="HVLP"/>
    <s v="B01AB05"/>
    <d v="2019-04-16T12:50:59"/>
    <n v="1"/>
    <n v="762.86"/>
    <n v="762.86"/>
    <n v="30"/>
    <x v="1"/>
    <x v="1"/>
    <n v="4"/>
  </r>
  <r>
    <x v="1348"/>
    <x v="1294"/>
    <x v="0"/>
    <s v="HVLP"/>
    <s v="B01AB05"/>
    <d v="2019-04-17T10:03:24"/>
    <n v="1"/>
    <n v="762.86"/>
    <n v="762.86"/>
    <n v="30"/>
    <x v="1"/>
    <x v="1"/>
    <n v="4"/>
  </r>
  <r>
    <x v="1348"/>
    <x v="1294"/>
    <x v="0"/>
    <s v="HVLP"/>
    <s v="B01AB05"/>
    <d v="2019-05-03T11:15:57"/>
    <n v="1"/>
    <n v="762.86"/>
    <n v="762.86"/>
    <n v="30"/>
    <x v="1"/>
    <x v="1"/>
    <n v="5"/>
  </r>
  <r>
    <x v="1348"/>
    <x v="1294"/>
    <x v="0"/>
    <s v="HVLP"/>
    <s v="B01AB05"/>
    <d v="2019-05-07T10:32:44"/>
    <n v="2"/>
    <n v="762.86"/>
    <n v="1525.72"/>
    <n v="30"/>
    <x v="1"/>
    <x v="1"/>
    <n v="5"/>
  </r>
  <r>
    <x v="1348"/>
    <x v="1294"/>
    <x v="0"/>
    <s v="HVLP"/>
    <s v="B01AB05"/>
    <d v="2019-05-31T11:53:38"/>
    <n v="1"/>
    <n v="762.86"/>
    <n v="762.86"/>
    <n v="30"/>
    <x v="1"/>
    <x v="1"/>
    <n v="5"/>
  </r>
  <r>
    <x v="1348"/>
    <x v="1294"/>
    <x v="0"/>
    <s v="HVLP"/>
    <s v="B01AB05"/>
    <d v="2019-06-07T10:15:00"/>
    <n v="1"/>
    <n v="762.86"/>
    <n v="762.86"/>
    <n v="30"/>
    <x v="1"/>
    <x v="1"/>
    <n v="6"/>
  </r>
  <r>
    <x v="1348"/>
    <x v="1294"/>
    <x v="0"/>
    <s v="HVLP"/>
    <s v="B01AB05"/>
    <d v="2019-06-14T10:48:22"/>
    <n v="1"/>
    <n v="762.86"/>
    <n v="762.86"/>
    <n v="30"/>
    <x v="1"/>
    <x v="1"/>
    <n v="6"/>
  </r>
  <r>
    <x v="1348"/>
    <x v="1294"/>
    <x v="0"/>
    <s v="HVLP"/>
    <s v="B01AB05"/>
    <d v="2019-06-28T10:29:07"/>
    <n v="1"/>
    <n v="762.86"/>
    <n v="762.86"/>
    <n v="30"/>
    <x v="1"/>
    <x v="1"/>
    <n v="6"/>
  </r>
  <r>
    <x v="1348"/>
    <x v="1294"/>
    <x v="0"/>
    <s v="HVLP"/>
    <s v="B01AB05"/>
    <d v="2019-07-04T10:37:54"/>
    <n v="1"/>
    <n v="762.86"/>
    <n v="762.86"/>
    <n v="30"/>
    <x v="1"/>
    <x v="1"/>
    <n v="7"/>
  </r>
  <r>
    <x v="1349"/>
    <x v="1295"/>
    <x v="0"/>
    <s v="HVLP"/>
    <s v="B01AB05"/>
    <d v="2019-11-26T10:15:21"/>
    <n v="1"/>
    <n v="606.70000000000005"/>
    <n v="606.70000000000005"/>
    <n v="30"/>
    <x v="1"/>
    <x v="1"/>
    <n v="11"/>
  </r>
  <r>
    <x v="225"/>
    <x v="211"/>
    <x v="1"/>
    <s v="ATB-V"/>
    <s v="J01FF01"/>
    <d v="2019-04-24T14:34:29"/>
    <n v="2"/>
    <n v="262.89999999999998"/>
    <n v="525.79999999999995"/>
    <n v="30"/>
    <x v="1"/>
    <x v="1"/>
    <n v="4"/>
  </r>
  <r>
    <x v="225"/>
    <x v="211"/>
    <x v="1"/>
    <s v="ATB-V"/>
    <s v="J01FF01"/>
    <d v="2019-05-02T09:23:55"/>
    <n v="2"/>
    <n v="262.89999999999998"/>
    <n v="525.79999999999995"/>
    <n v="30"/>
    <x v="1"/>
    <x v="1"/>
    <n v="5"/>
  </r>
  <r>
    <x v="225"/>
    <x v="211"/>
    <x v="1"/>
    <s v="ATB-V"/>
    <s v="J01FF01"/>
    <d v="2019-05-07T15:01:39"/>
    <n v="2"/>
    <n v="262.89999999999998"/>
    <n v="525.79999999999995"/>
    <n v="30"/>
    <x v="1"/>
    <x v="1"/>
    <n v="5"/>
  </r>
  <r>
    <x v="225"/>
    <x v="211"/>
    <x v="1"/>
    <s v="ATB-V"/>
    <s v="J01FF01"/>
    <d v="2019-05-14T12:24:24"/>
    <n v="2"/>
    <n v="262.89999999999998"/>
    <n v="525.79999999999995"/>
    <n v="30"/>
    <x v="1"/>
    <x v="1"/>
    <n v="5"/>
  </r>
  <r>
    <x v="225"/>
    <x v="211"/>
    <x v="1"/>
    <s v="ATB-V"/>
    <s v="J01FF01"/>
    <d v="2019-05-20T10:59:37"/>
    <n v="2"/>
    <n v="262.89999999999998"/>
    <n v="525.79999999999995"/>
    <n v="30"/>
    <x v="1"/>
    <x v="1"/>
    <n v="5"/>
  </r>
  <r>
    <x v="225"/>
    <x v="211"/>
    <x v="1"/>
    <s v="ATB-V"/>
    <s v="J01FF01"/>
    <d v="2019-05-27T14:05:00"/>
    <n v="2"/>
    <n v="262.89999999999998"/>
    <n v="525.79999999999995"/>
    <n v="30"/>
    <x v="1"/>
    <x v="1"/>
    <n v="5"/>
  </r>
  <r>
    <x v="225"/>
    <x v="211"/>
    <x v="1"/>
    <s v="ATB-V"/>
    <s v="J01FF01"/>
    <d v="2019-06-03T14:32:19"/>
    <n v="2"/>
    <n v="262.89999999999998"/>
    <n v="525.79999999999995"/>
    <n v="30"/>
    <x v="1"/>
    <x v="1"/>
    <n v="6"/>
  </r>
  <r>
    <x v="225"/>
    <x v="211"/>
    <x v="1"/>
    <s v="ATB-V"/>
    <s v="J01FF01"/>
    <d v="2019-06-10T12:17:08"/>
    <n v="2"/>
    <n v="262.89999999999998"/>
    <n v="525.79999999999995"/>
    <n v="30"/>
    <x v="1"/>
    <x v="1"/>
    <n v="6"/>
  </r>
  <r>
    <x v="226"/>
    <x v="212"/>
    <x v="1"/>
    <s v="ATB-V"/>
    <s v="J01FF01"/>
    <d v="2019-03-28T09:19:59"/>
    <n v="2"/>
    <n v="154"/>
    <n v="308"/>
    <n v="30"/>
    <x v="1"/>
    <x v="1"/>
    <n v="3"/>
  </r>
  <r>
    <x v="226"/>
    <x v="212"/>
    <x v="1"/>
    <s v="ATB-V"/>
    <s v="J01FF01"/>
    <d v="2019-04-24T14:34:29"/>
    <n v="2"/>
    <n v="154"/>
    <n v="308"/>
    <n v="30"/>
    <x v="1"/>
    <x v="1"/>
    <n v="4"/>
  </r>
  <r>
    <x v="226"/>
    <x v="212"/>
    <x v="1"/>
    <s v="ATB-V"/>
    <s v="J01FF01"/>
    <d v="2019-05-02T09:23:55"/>
    <n v="2"/>
    <n v="154"/>
    <n v="308"/>
    <n v="30"/>
    <x v="1"/>
    <x v="1"/>
    <n v="5"/>
  </r>
  <r>
    <x v="226"/>
    <x v="212"/>
    <x v="1"/>
    <s v="ATB-V"/>
    <s v="J01FF01"/>
    <d v="2019-05-07T15:01:39"/>
    <n v="2"/>
    <n v="154"/>
    <n v="308"/>
    <n v="30"/>
    <x v="1"/>
    <x v="1"/>
    <n v="5"/>
  </r>
  <r>
    <x v="226"/>
    <x v="212"/>
    <x v="1"/>
    <s v="ATB-V"/>
    <s v="J01FF01"/>
    <d v="2019-05-14T12:24:24"/>
    <n v="0.5"/>
    <n v="154"/>
    <n v="77"/>
    <n v="30"/>
    <x v="1"/>
    <x v="1"/>
    <n v="5"/>
  </r>
  <r>
    <x v="226"/>
    <x v="212"/>
    <x v="1"/>
    <s v="ATB-V"/>
    <s v="J01FF01"/>
    <d v="2019-05-14T12:24:24"/>
    <n v="1"/>
    <n v="154"/>
    <n v="154"/>
    <n v="30"/>
    <x v="1"/>
    <x v="1"/>
    <n v="5"/>
  </r>
  <r>
    <x v="226"/>
    <x v="212"/>
    <x v="1"/>
    <s v="ATB-V"/>
    <s v="J01FF01"/>
    <d v="2019-05-14T12:24:24"/>
    <n v="0.5"/>
    <n v="154"/>
    <n v="77"/>
    <n v="30"/>
    <x v="1"/>
    <x v="1"/>
    <n v="5"/>
  </r>
  <r>
    <x v="226"/>
    <x v="212"/>
    <x v="1"/>
    <s v="ATB-V"/>
    <s v="J01FF01"/>
    <d v="2019-05-20T10:59:37"/>
    <n v="2"/>
    <n v="154"/>
    <n v="308"/>
    <n v="30"/>
    <x v="1"/>
    <x v="1"/>
    <n v="5"/>
  </r>
  <r>
    <x v="226"/>
    <x v="212"/>
    <x v="1"/>
    <s v="ATB-V"/>
    <s v="J01FF01"/>
    <d v="2019-05-27T14:05:00"/>
    <n v="2"/>
    <n v="154"/>
    <n v="308"/>
    <n v="30"/>
    <x v="1"/>
    <x v="1"/>
    <n v="5"/>
  </r>
  <r>
    <x v="226"/>
    <x v="212"/>
    <x v="1"/>
    <s v="ATB-V"/>
    <s v="J01FF01"/>
    <d v="2019-06-03T14:32:19"/>
    <n v="0.7"/>
    <n v="154"/>
    <n v="107.8"/>
    <n v="30"/>
    <x v="1"/>
    <x v="1"/>
    <n v="6"/>
  </r>
  <r>
    <x v="226"/>
    <x v="212"/>
    <x v="1"/>
    <s v="ATB-V"/>
    <s v="J01FF01"/>
    <d v="2019-06-03T14:32:19"/>
    <n v="0.9"/>
    <n v="154"/>
    <n v="138.6"/>
    <n v="30"/>
    <x v="1"/>
    <x v="1"/>
    <n v="6"/>
  </r>
  <r>
    <x v="226"/>
    <x v="212"/>
    <x v="1"/>
    <s v="ATB-V"/>
    <s v="J01FF01"/>
    <d v="2019-06-03T14:32:19"/>
    <n v="0.4"/>
    <n v="154"/>
    <n v="61.6"/>
    <n v="30"/>
    <x v="1"/>
    <x v="1"/>
    <n v="6"/>
  </r>
  <r>
    <x v="226"/>
    <x v="212"/>
    <x v="1"/>
    <s v="ATB-V"/>
    <s v="J01FF01"/>
    <d v="2019-06-10T12:17:08"/>
    <n v="2"/>
    <n v="154"/>
    <n v="308"/>
    <n v="30"/>
    <x v="1"/>
    <x v="1"/>
    <n v="6"/>
  </r>
  <r>
    <x v="228"/>
    <x v="214"/>
    <x v="3"/>
    <s v="HVLP"/>
    <s v="D01AC01"/>
    <d v="2019-02-14T14:50:05"/>
    <n v="2"/>
    <n v="56.09"/>
    <n v="112.18"/>
    <n v="30"/>
    <x v="1"/>
    <x v="1"/>
    <n v="2"/>
  </r>
  <r>
    <x v="228"/>
    <x v="214"/>
    <x v="3"/>
    <s v="HVLP"/>
    <s v="D01AC01"/>
    <d v="2019-02-15T11:54:31"/>
    <n v="3"/>
    <n v="56.09"/>
    <n v="168.27"/>
    <n v="30"/>
    <x v="1"/>
    <x v="1"/>
    <n v="2"/>
  </r>
  <r>
    <x v="1350"/>
    <x v="1296"/>
    <x v="0"/>
    <s v="HVLP"/>
    <s v="G01AF02"/>
    <d v="2019-06-14T10:48:22"/>
    <n v="1"/>
    <n v="66.66"/>
    <n v="66.66"/>
    <n v="30"/>
    <x v="1"/>
    <x v="1"/>
    <n v="6"/>
  </r>
  <r>
    <x v="229"/>
    <x v="215"/>
    <x v="0"/>
    <s v="HVLP"/>
    <s v="N06AX14"/>
    <d v="2018-01-12T13:16:29"/>
    <n v="1"/>
    <n v="53.46"/>
    <n v="53.46"/>
    <n v="30"/>
    <x v="1"/>
    <x v="0"/>
    <n v="1"/>
  </r>
  <r>
    <x v="229"/>
    <x v="215"/>
    <x v="0"/>
    <s v="HVLP"/>
    <s v="N06AX14"/>
    <d v="2018-02-16T10:05:07"/>
    <n v="2"/>
    <n v="53.46"/>
    <n v="106.92"/>
    <n v="30"/>
    <x v="1"/>
    <x v="0"/>
    <n v="2"/>
  </r>
  <r>
    <x v="229"/>
    <x v="215"/>
    <x v="0"/>
    <s v="HVLP"/>
    <s v="N06AX14"/>
    <d v="2018-02-16T10:09:29"/>
    <n v="2"/>
    <n v="53.46"/>
    <n v="106.92"/>
    <n v="30"/>
    <x v="1"/>
    <x v="0"/>
    <n v="2"/>
  </r>
  <r>
    <x v="229"/>
    <x v="215"/>
    <x v="0"/>
    <s v="HVLP"/>
    <s v="N06AX14"/>
    <d v="2018-02-19T10:25:44"/>
    <n v="1"/>
    <n v="53.46"/>
    <n v="53.46"/>
    <n v="30"/>
    <x v="1"/>
    <x v="0"/>
    <n v="2"/>
  </r>
  <r>
    <x v="229"/>
    <x v="215"/>
    <x v="0"/>
    <s v="HVLP"/>
    <s v="N06AX14"/>
    <d v="2019-01-04T12:50:38"/>
    <n v="1"/>
    <n v="53.46"/>
    <n v="53.46"/>
    <n v="30"/>
    <x v="1"/>
    <x v="1"/>
    <n v="1"/>
  </r>
  <r>
    <x v="229"/>
    <x v="215"/>
    <x v="0"/>
    <s v="HVLP"/>
    <s v="N06AX14"/>
    <d v="2019-01-18T11:45:35"/>
    <n v="1"/>
    <n v="53.46"/>
    <n v="53.46"/>
    <n v="30"/>
    <x v="1"/>
    <x v="1"/>
    <n v="1"/>
  </r>
  <r>
    <x v="229"/>
    <x v="215"/>
    <x v="0"/>
    <s v="HVLP"/>
    <s v="N06AX14"/>
    <d v="2019-01-18T11:45:35"/>
    <n v="1"/>
    <n v="53.46"/>
    <n v="53.46"/>
    <n v="30"/>
    <x v="1"/>
    <x v="1"/>
    <n v="1"/>
  </r>
  <r>
    <x v="230"/>
    <x v="216"/>
    <x v="0"/>
    <s v="HVLP"/>
    <s v="R05DA04"/>
    <d v="2018-02-15T11:46:32"/>
    <n v="1"/>
    <n v="61.44"/>
    <n v="61.44"/>
    <n v="30"/>
    <x v="1"/>
    <x v="0"/>
    <n v="2"/>
  </r>
  <r>
    <x v="230"/>
    <x v="216"/>
    <x v="0"/>
    <s v="HVLP"/>
    <s v="R05DA04"/>
    <d v="2018-02-19T13:07:51"/>
    <n v="1"/>
    <n v="61.45"/>
    <n v="61.45"/>
    <n v="30"/>
    <x v="1"/>
    <x v="0"/>
    <n v="2"/>
  </r>
  <r>
    <x v="230"/>
    <x v="216"/>
    <x v="0"/>
    <s v="HVLP"/>
    <s v="R05DA04"/>
    <d v="2018-03-14T12:53:42"/>
    <n v="1"/>
    <n v="61.44"/>
    <n v="61.44"/>
    <n v="30"/>
    <x v="1"/>
    <x v="0"/>
    <n v="3"/>
  </r>
  <r>
    <x v="230"/>
    <x v="216"/>
    <x v="0"/>
    <s v="HVLP"/>
    <s v="R05DA04"/>
    <d v="2018-04-17T13:07:21"/>
    <n v="1"/>
    <n v="61.44"/>
    <n v="61.44"/>
    <n v="30"/>
    <x v="1"/>
    <x v="0"/>
    <n v="4"/>
  </r>
  <r>
    <x v="230"/>
    <x v="216"/>
    <x v="0"/>
    <s v="HVLP"/>
    <s v="R05DA04"/>
    <d v="2018-04-25T12:49:47"/>
    <n v="1"/>
    <n v="61.45"/>
    <n v="61.45"/>
    <n v="30"/>
    <x v="1"/>
    <x v="0"/>
    <n v="4"/>
  </r>
  <r>
    <x v="230"/>
    <x v="216"/>
    <x v="0"/>
    <s v="HVLP"/>
    <s v="R05DA04"/>
    <d v="2018-06-06T12:30:39"/>
    <n v="1"/>
    <n v="61.44"/>
    <n v="61.44"/>
    <n v="30"/>
    <x v="1"/>
    <x v="0"/>
    <n v="6"/>
  </r>
  <r>
    <x v="230"/>
    <x v="216"/>
    <x v="0"/>
    <s v="HVLP"/>
    <s v="R05DA04"/>
    <d v="2018-06-27T11:10:40"/>
    <n v="2"/>
    <n v="61.44"/>
    <n v="122.88"/>
    <n v="30"/>
    <x v="1"/>
    <x v="0"/>
    <n v="6"/>
  </r>
  <r>
    <x v="230"/>
    <x v="216"/>
    <x v="0"/>
    <s v="HVLP"/>
    <s v="R05DA04"/>
    <d v="2019-05-02T08:01:19"/>
    <n v="1"/>
    <n v="61.44"/>
    <n v="61.44"/>
    <n v="30"/>
    <x v="1"/>
    <x v="1"/>
    <n v="5"/>
  </r>
  <r>
    <x v="1351"/>
    <x v="216"/>
    <x v="0"/>
    <s v="HVLP-R"/>
    <s v="R05DA04"/>
    <d v="2019-11-22T14:01:39"/>
    <n v="1"/>
    <n v="61.36"/>
    <n v="61.36"/>
    <n v="30"/>
    <x v="1"/>
    <x v="1"/>
    <n v="11"/>
  </r>
  <r>
    <x v="231"/>
    <x v="217"/>
    <x v="0"/>
    <s v="HVLP-R"/>
    <s v="R05DA04"/>
    <d v="2018-02-19T13:07:51"/>
    <n v="1"/>
    <n v="73.150000000000006"/>
    <n v="73.150000000000006"/>
    <n v="30"/>
    <x v="1"/>
    <x v="0"/>
    <n v="2"/>
  </r>
  <r>
    <x v="231"/>
    <x v="217"/>
    <x v="0"/>
    <s v="HVLP-R"/>
    <s v="R05DA04"/>
    <d v="2018-03-13T12:16:36"/>
    <n v="1"/>
    <n v="73.150000000000006"/>
    <n v="73.150000000000006"/>
    <n v="30"/>
    <x v="1"/>
    <x v="0"/>
    <n v="3"/>
  </r>
  <r>
    <x v="231"/>
    <x v="217"/>
    <x v="0"/>
    <s v="HVLP-R"/>
    <s v="R05DA04"/>
    <d v="2018-05-17T13:54:16"/>
    <n v="1"/>
    <n v="73.150000000000006"/>
    <n v="73.150000000000006"/>
    <n v="30"/>
    <x v="1"/>
    <x v="0"/>
    <n v="5"/>
  </r>
  <r>
    <x v="231"/>
    <x v="217"/>
    <x v="0"/>
    <s v="HVLP-R"/>
    <s v="R05DA04"/>
    <d v="2018-05-25T12:19:23"/>
    <n v="1"/>
    <n v="73.150000000000006"/>
    <n v="73.150000000000006"/>
    <n v="30"/>
    <x v="1"/>
    <x v="0"/>
    <n v="5"/>
  </r>
  <r>
    <x v="232"/>
    <x v="217"/>
    <x v="0"/>
    <s v="HVLP"/>
    <s v="R05DA04"/>
    <d v="2019-01-22T12:27:17"/>
    <n v="2"/>
    <n v="73.150000000000006"/>
    <n v="146.30000000000001"/>
    <n v="30"/>
    <x v="1"/>
    <x v="1"/>
    <n v="1"/>
  </r>
  <r>
    <x v="232"/>
    <x v="217"/>
    <x v="0"/>
    <s v="HVLP"/>
    <s v="R05DA04"/>
    <d v="2019-11-22T14:01:39"/>
    <n v="1"/>
    <n v="73.06"/>
    <n v="73.06"/>
    <n v="30"/>
    <x v="1"/>
    <x v="1"/>
    <n v="11"/>
  </r>
  <r>
    <x v="234"/>
    <x v="219"/>
    <x v="1"/>
    <s v="ATB-V"/>
    <s v="J01XB01"/>
    <d v="2018-03-22T12:54:38"/>
    <n v="1"/>
    <n v="597.74"/>
    <n v="597.74"/>
    <n v="30"/>
    <x v="1"/>
    <x v="0"/>
    <n v="3"/>
  </r>
  <r>
    <x v="1352"/>
    <x v="1297"/>
    <x v="0"/>
    <s v="HVLP"/>
    <s v="R03AK08"/>
    <d v="2018-01-08T10:09:06"/>
    <n v="1"/>
    <n v="1179.22"/>
    <n v="1179.22"/>
    <n v="30"/>
    <x v="1"/>
    <x v="0"/>
    <n v="1"/>
  </r>
  <r>
    <x v="1352"/>
    <x v="1297"/>
    <x v="0"/>
    <s v="HVLP"/>
    <s v="R03AK08"/>
    <d v="2018-04-06T11:32:56"/>
    <n v="1"/>
    <n v="1179.22"/>
    <n v="1179.22"/>
    <n v="30"/>
    <x v="1"/>
    <x v="0"/>
    <n v="4"/>
  </r>
  <r>
    <x v="1353"/>
    <x v="1298"/>
    <x v="0"/>
    <s v="HVLP"/>
    <s v="C07AB07"/>
    <d v="2018-11-13T09:42:50"/>
    <n v="1"/>
    <n v="111.76"/>
    <n v="111.76"/>
    <n v="30"/>
    <x v="1"/>
    <x v="0"/>
    <n v="11"/>
  </r>
  <r>
    <x v="1354"/>
    <x v="1299"/>
    <x v="0"/>
    <s v="HVLP"/>
    <s v="M01AX25"/>
    <d v="2019-07-31T11:48:57"/>
    <n v="1"/>
    <n v="380.57"/>
    <n v="380.57"/>
    <n v="30"/>
    <x v="1"/>
    <x v="1"/>
    <n v="7"/>
  </r>
  <r>
    <x v="238"/>
    <x v="223"/>
    <x v="0"/>
    <s v="HVLP"/>
    <s v="A02BC02"/>
    <d v="2018-02-12T13:13:50"/>
    <n v="1"/>
    <n v="85.75"/>
    <n v="85.75"/>
    <n v="30"/>
    <x v="1"/>
    <x v="0"/>
    <n v="2"/>
  </r>
  <r>
    <x v="238"/>
    <x v="223"/>
    <x v="0"/>
    <s v="HVLP"/>
    <s v="A02BC02"/>
    <d v="2018-02-12T13:13:50"/>
    <n v="1"/>
    <n v="85.75"/>
    <n v="85.75"/>
    <n v="30"/>
    <x v="1"/>
    <x v="0"/>
    <n v="2"/>
  </r>
  <r>
    <x v="238"/>
    <x v="223"/>
    <x v="0"/>
    <s v="HVLP"/>
    <s v="A02BC02"/>
    <d v="2018-05-17T13:54:16"/>
    <n v="1"/>
    <n v="85.75"/>
    <n v="85.75"/>
    <n v="30"/>
    <x v="1"/>
    <x v="0"/>
    <n v="5"/>
  </r>
  <r>
    <x v="238"/>
    <x v="223"/>
    <x v="0"/>
    <s v="HVLP"/>
    <s v="A02BC02"/>
    <d v="2018-06-12T13:04:06"/>
    <n v="1"/>
    <n v="85.75"/>
    <n v="85.75"/>
    <n v="30"/>
    <x v="1"/>
    <x v="0"/>
    <n v="6"/>
  </r>
  <r>
    <x v="238"/>
    <x v="223"/>
    <x v="0"/>
    <s v="HVLP"/>
    <s v="A02BC02"/>
    <d v="2019-02-07T09:33:55"/>
    <n v="1"/>
    <n v="85.75"/>
    <n v="85.75"/>
    <n v="30"/>
    <x v="1"/>
    <x v="1"/>
    <n v="2"/>
  </r>
  <r>
    <x v="238"/>
    <x v="223"/>
    <x v="0"/>
    <s v="HVLP"/>
    <s v="A02BC02"/>
    <d v="2019-02-08T12:34:34"/>
    <n v="1"/>
    <n v="85.75"/>
    <n v="85.75"/>
    <n v="30"/>
    <x v="1"/>
    <x v="1"/>
    <n v="2"/>
  </r>
  <r>
    <x v="238"/>
    <x v="223"/>
    <x v="0"/>
    <s v="HVLP"/>
    <s v="A02BC02"/>
    <d v="2019-06-28T10:29:07"/>
    <n v="2"/>
    <n v="85.67"/>
    <n v="171.34"/>
    <n v="30"/>
    <x v="1"/>
    <x v="1"/>
    <n v="6"/>
  </r>
  <r>
    <x v="239"/>
    <x v="224"/>
    <x v="0"/>
    <s v="HVLP"/>
    <s v="A02BC02"/>
    <d v="2018-01-19T10:09:49"/>
    <n v="1"/>
    <n v="42.88"/>
    <n v="42.88"/>
    <n v="30"/>
    <x v="1"/>
    <x v="0"/>
    <n v="1"/>
  </r>
  <r>
    <x v="240"/>
    <x v="225"/>
    <x v="0"/>
    <s v="HVLP"/>
    <s v="A02BC02"/>
    <d v="2018-03-16T10:10:39"/>
    <n v="1"/>
    <n v="12.21"/>
    <n v="12.21"/>
    <n v="30"/>
    <x v="1"/>
    <x v="0"/>
    <n v="3"/>
  </r>
  <r>
    <x v="240"/>
    <x v="225"/>
    <x v="0"/>
    <s v="HVLP"/>
    <s v="A02BC02"/>
    <d v="2018-03-16T10:10:39"/>
    <n v="1"/>
    <n v="12.21"/>
    <n v="12.21"/>
    <n v="30"/>
    <x v="1"/>
    <x v="0"/>
    <n v="3"/>
  </r>
  <r>
    <x v="239"/>
    <x v="224"/>
    <x v="0"/>
    <s v="HVLP"/>
    <s v="A02BC02"/>
    <d v="2018-03-28T10:14:22"/>
    <n v="2"/>
    <n v="42.88"/>
    <n v="85.76"/>
    <n v="30"/>
    <x v="1"/>
    <x v="0"/>
    <n v="3"/>
  </r>
  <r>
    <x v="240"/>
    <x v="225"/>
    <x v="0"/>
    <s v="HVLP"/>
    <s v="A02BC02"/>
    <d v="2018-04-13T11:47:55"/>
    <n v="4"/>
    <n v="12.21"/>
    <n v="48.84"/>
    <n v="30"/>
    <x v="1"/>
    <x v="0"/>
    <n v="4"/>
  </r>
  <r>
    <x v="239"/>
    <x v="224"/>
    <x v="0"/>
    <s v="HVLP"/>
    <s v="A02BC02"/>
    <d v="2018-05-11T10:44:42"/>
    <n v="1"/>
    <n v="42.92"/>
    <n v="42.92"/>
    <n v="30"/>
    <x v="1"/>
    <x v="0"/>
    <n v="5"/>
  </r>
  <r>
    <x v="240"/>
    <x v="225"/>
    <x v="0"/>
    <s v="HVLP"/>
    <s v="A02BC02"/>
    <d v="2018-06-28T11:51:16"/>
    <n v="1"/>
    <n v="12.22"/>
    <n v="12.22"/>
    <n v="30"/>
    <x v="1"/>
    <x v="0"/>
    <n v="6"/>
  </r>
  <r>
    <x v="240"/>
    <x v="225"/>
    <x v="0"/>
    <s v="HVLP"/>
    <s v="A02BC02"/>
    <d v="2018-06-29T11:40:24"/>
    <n v="1"/>
    <n v="12.22"/>
    <n v="12.22"/>
    <n v="30"/>
    <x v="1"/>
    <x v="0"/>
    <n v="6"/>
  </r>
  <r>
    <x v="239"/>
    <x v="224"/>
    <x v="0"/>
    <s v="HVLP"/>
    <s v="A02BC02"/>
    <d v="2018-07-11T11:57:29"/>
    <n v="1"/>
    <n v="43.26"/>
    <n v="43.26"/>
    <n v="30"/>
    <x v="1"/>
    <x v="0"/>
    <n v="7"/>
  </r>
  <r>
    <x v="239"/>
    <x v="224"/>
    <x v="0"/>
    <s v="HVLP"/>
    <s v="A02BC02"/>
    <d v="2018-07-13T12:52:04"/>
    <n v="2"/>
    <n v="43.26"/>
    <n v="86.52"/>
    <n v="30"/>
    <x v="1"/>
    <x v="0"/>
    <n v="7"/>
  </r>
  <r>
    <x v="240"/>
    <x v="225"/>
    <x v="0"/>
    <s v="HVLP"/>
    <s v="A02BC02"/>
    <d v="2018-09-27T09:56:46"/>
    <n v="4"/>
    <n v="12.21"/>
    <n v="48.84"/>
    <n v="30"/>
    <x v="1"/>
    <x v="0"/>
    <n v="9"/>
  </r>
  <r>
    <x v="239"/>
    <x v="224"/>
    <x v="0"/>
    <s v="HVLP"/>
    <s v="A02BC02"/>
    <d v="2018-11-02T09:56:05"/>
    <n v="2"/>
    <n v="42.88"/>
    <n v="85.76"/>
    <n v="30"/>
    <x v="1"/>
    <x v="0"/>
    <n v="11"/>
  </r>
  <r>
    <x v="239"/>
    <x v="224"/>
    <x v="0"/>
    <s v="HVLP"/>
    <s v="A02BC02"/>
    <d v="2018-11-02T10:37:12"/>
    <n v="4"/>
    <n v="42.88"/>
    <n v="171.52"/>
    <n v="30"/>
    <x v="1"/>
    <x v="0"/>
    <n v="11"/>
  </r>
  <r>
    <x v="240"/>
    <x v="225"/>
    <x v="0"/>
    <s v="HVLP"/>
    <s v="A02BC02"/>
    <d v="2018-11-16T10:38:17"/>
    <n v="2"/>
    <n v="12.32"/>
    <n v="24.64"/>
    <n v="30"/>
    <x v="1"/>
    <x v="0"/>
    <n v="11"/>
  </r>
  <r>
    <x v="240"/>
    <x v="225"/>
    <x v="0"/>
    <s v="HVLP"/>
    <s v="A02BC02"/>
    <d v="2019-01-04T12:50:38"/>
    <n v="6"/>
    <n v="12.21"/>
    <n v="73.260000000000005"/>
    <n v="30"/>
    <x v="1"/>
    <x v="1"/>
    <n v="1"/>
  </r>
  <r>
    <x v="240"/>
    <x v="225"/>
    <x v="0"/>
    <s v="HVLP"/>
    <s v="A02BC02"/>
    <d v="2019-02-01T10:55:03"/>
    <n v="1"/>
    <n v="12.21"/>
    <n v="12.21"/>
    <n v="30"/>
    <x v="1"/>
    <x v="1"/>
    <n v="2"/>
  </r>
  <r>
    <x v="239"/>
    <x v="224"/>
    <x v="0"/>
    <s v="HVLP"/>
    <s v="A02BC02"/>
    <d v="2019-02-01T10:56:06"/>
    <n v="6"/>
    <n v="42.88"/>
    <n v="257.27999999999997"/>
    <n v="30"/>
    <x v="1"/>
    <x v="1"/>
    <n v="2"/>
  </r>
  <r>
    <x v="240"/>
    <x v="225"/>
    <x v="0"/>
    <s v="HVLP"/>
    <s v="A02BC02"/>
    <d v="2019-03-01T13:05:09"/>
    <n v="4"/>
    <n v="12.21"/>
    <n v="48.84"/>
    <n v="30"/>
    <x v="1"/>
    <x v="1"/>
    <n v="3"/>
  </r>
  <r>
    <x v="240"/>
    <x v="225"/>
    <x v="0"/>
    <s v="HVLP"/>
    <s v="A02BC02"/>
    <d v="2019-03-27T09:48:37"/>
    <n v="1"/>
    <n v="12.21"/>
    <n v="12.21"/>
    <n v="30"/>
    <x v="1"/>
    <x v="1"/>
    <n v="3"/>
  </r>
  <r>
    <x v="239"/>
    <x v="224"/>
    <x v="0"/>
    <s v="HVLP"/>
    <s v="A02BC02"/>
    <d v="2019-04-17T10:03:24"/>
    <n v="4"/>
    <n v="42.88"/>
    <n v="171.52"/>
    <n v="30"/>
    <x v="1"/>
    <x v="1"/>
    <n v="4"/>
  </r>
  <r>
    <x v="239"/>
    <x v="224"/>
    <x v="0"/>
    <s v="HVLP"/>
    <s v="A02BC02"/>
    <d v="2019-04-18T10:03:20"/>
    <n v="2"/>
    <n v="42.88"/>
    <n v="85.76"/>
    <n v="30"/>
    <x v="1"/>
    <x v="1"/>
    <n v="4"/>
  </r>
  <r>
    <x v="239"/>
    <x v="224"/>
    <x v="0"/>
    <s v="HVLP"/>
    <s v="A02BC02"/>
    <d v="2019-05-10T12:18:14"/>
    <n v="2"/>
    <n v="42.88"/>
    <n v="85.76"/>
    <n v="30"/>
    <x v="1"/>
    <x v="1"/>
    <n v="5"/>
  </r>
  <r>
    <x v="239"/>
    <x v="224"/>
    <x v="0"/>
    <s v="HVLP"/>
    <s v="A02BC02"/>
    <d v="2019-05-21T10:01:21"/>
    <n v="2"/>
    <n v="42.88"/>
    <n v="85.76"/>
    <n v="30"/>
    <x v="1"/>
    <x v="1"/>
    <n v="5"/>
  </r>
  <r>
    <x v="239"/>
    <x v="224"/>
    <x v="0"/>
    <s v="HVLP"/>
    <s v="A02BC02"/>
    <d v="2019-05-31T11:53:38"/>
    <n v="4"/>
    <n v="42.88"/>
    <n v="171.52"/>
    <n v="30"/>
    <x v="1"/>
    <x v="1"/>
    <n v="5"/>
  </r>
  <r>
    <x v="239"/>
    <x v="224"/>
    <x v="0"/>
    <s v="HVLP"/>
    <s v="A02BC02"/>
    <d v="2019-07-12T10:21:44"/>
    <n v="4"/>
    <n v="42.92"/>
    <n v="171.68"/>
    <n v="30"/>
    <x v="1"/>
    <x v="1"/>
    <n v="7"/>
  </r>
  <r>
    <x v="240"/>
    <x v="225"/>
    <x v="0"/>
    <s v="HVLP"/>
    <s v="A02BC02"/>
    <d v="2019-10-24T12:45:53"/>
    <n v="4"/>
    <n v="12.2"/>
    <n v="48.8"/>
    <n v="30"/>
    <x v="1"/>
    <x v="1"/>
    <n v="10"/>
  </r>
  <r>
    <x v="240"/>
    <x v="225"/>
    <x v="0"/>
    <s v="HVLP"/>
    <s v="A02BC02"/>
    <d v="2019-10-25T13:13:02"/>
    <n v="1"/>
    <n v="12.2"/>
    <n v="12.2"/>
    <n v="30"/>
    <x v="1"/>
    <x v="1"/>
    <n v="10"/>
  </r>
  <r>
    <x v="239"/>
    <x v="224"/>
    <x v="0"/>
    <s v="HVLP"/>
    <s v="A02BC02"/>
    <d v="2019-11-15T11:45:46"/>
    <n v="3"/>
    <n v="42.88"/>
    <n v="128.63999999999999"/>
    <n v="30"/>
    <x v="1"/>
    <x v="1"/>
    <n v="11"/>
  </r>
  <r>
    <x v="239"/>
    <x v="224"/>
    <x v="0"/>
    <s v="HVLP"/>
    <s v="A02BC02"/>
    <d v="2019-11-22T14:01:39"/>
    <n v="3"/>
    <n v="42.85"/>
    <n v="128.55000000000001"/>
    <n v="30"/>
    <x v="1"/>
    <x v="1"/>
    <n v="11"/>
  </r>
  <r>
    <x v="239"/>
    <x v="224"/>
    <x v="0"/>
    <s v="HVLP"/>
    <s v="A02BC02"/>
    <d v="2019-12-18T11:29:28"/>
    <n v="1"/>
    <n v="42.85"/>
    <n v="42.85"/>
    <n v="30"/>
    <x v="1"/>
    <x v="1"/>
    <n v="12"/>
  </r>
  <r>
    <x v="239"/>
    <x v="224"/>
    <x v="0"/>
    <s v="HVLP"/>
    <s v="A02BC02"/>
    <d v="2019-12-18T11:29:28"/>
    <n v="1"/>
    <n v="42.88"/>
    <n v="42.88"/>
    <n v="30"/>
    <x v="1"/>
    <x v="1"/>
    <n v="12"/>
  </r>
  <r>
    <x v="241"/>
    <x v="226"/>
    <x v="0"/>
    <s v="HVLP"/>
    <s v="A02BC02"/>
    <d v="2018-12-18T13:57:08"/>
    <n v="2"/>
    <n v="26.46"/>
    <n v="52.92"/>
    <n v="30"/>
    <x v="1"/>
    <x v="0"/>
    <n v="12"/>
  </r>
  <r>
    <x v="241"/>
    <x v="226"/>
    <x v="0"/>
    <s v="HVLP"/>
    <s v="A02BC02"/>
    <d v="2019-04-24T12:59:33"/>
    <n v="1"/>
    <n v="26.49"/>
    <n v="26.49"/>
    <n v="30"/>
    <x v="1"/>
    <x v="1"/>
    <n v="4"/>
  </r>
  <r>
    <x v="241"/>
    <x v="226"/>
    <x v="0"/>
    <s v="HVLP"/>
    <s v="A02BC02"/>
    <d v="2019-05-07T12:56:38"/>
    <n v="2"/>
    <n v="26.46"/>
    <n v="52.92"/>
    <n v="30"/>
    <x v="1"/>
    <x v="1"/>
    <n v="5"/>
  </r>
  <r>
    <x v="242"/>
    <x v="227"/>
    <x v="0"/>
    <s v="HVLP"/>
    <s v="A02BC02"/>
    <d v="2018-01-04T12:19:40"/>
    <n v="10"/>
    <n v="16.59"/>
    <n v="165.9"/>
    <n v="30"/>
    <x v="1"/>
    <x v="0"/>
    <n v="1"/>
  </r>
  <r>
    <x v="242"/>
    <x v="227"/>
    <x v="0"/>
    <s v="HVLP"/>
    <s v="A02BC02"/>
    <d v="2018-02-09T12:54:48"/>
    <n v="10"/>
    <n v="16.579999999999998"/>
    <n v="165.8"/>
    <n v="30"/>
    <x v="1"/>
    <x v="0"/>
    <n v="2"/>
  </r>
  <r>
    <x v="242"/>
    <x v="227"/>
    <x v="0"/>
    <s v="HVLP"/>
    <s v="A02BC02"/>
    <d v="2018-06-18T13:08:54"/>
    <n v="6"/>
    <n v="16.579999999999998"/>
    <n v="99.48"/>
    <n v="30"/>
    <x v="1"/>
    <x v="0"/>
    <n v="6"/>
  </r>
  <r>
    <x v="242"/>
    <x v="227"/>
    <x v="0"/>
    <s v="HVLP"/>
    <s v="A02BC02"/>
    <d v="2019-05-10T13:31:32"/>
    <n v="10"/>
    <n v="16.579999999999998"/>
    <n v="165.8"/>
    <n v="30"/>
    <x v="1"/>
    <x v="1"/>
    <n v="5"/>
  </r>
  <r>
    <x v="242"/>
    <x v="227"/>
    <x v="0"/>
    <s v="HVLP"/>
    <s v="A02BC02"/>
    <d v="2019-10-30T10:12:08"/>
    <n v="10"/>
    <n v="16.579999999999998"/>
    <n v="165.8"/>
    <n v="30"/>
    <x v="1"/>
    <x v="1"/>
    <n v="10"/>
  </r>
  <r>
    <x v="242"/>
    <x v="227"/>
    <x v="0"/>
    <s v="HVLP"/>
    <s v="A02BC02"/>
    <d v="2019-11-04T12:32:20"/>
    <n v="8"/>
    <n v="16.579999999999998"/>
    <n v="132.63999999999999"/>
    <n v="30"/>
    <x v="1"/>
    <x v="1"/>
    <n v="11"/>
  </r>
  <r>
    <x v="242"/>
    <x v="227"/>
    <x v="0"/>
    <s v="HVLP"/>
    <s v="A02BC02"/>
    <d v="2019-12-04T09:36:25"/>
    <n v="6"/>
    <n v="16.57"/>
    <n v="99.42"/>
    <n v="30"/>
    <x v="1"/>
    <x v="1"/>
    <n v="12"/>
  </r>
  <r>
    <x v="242"/>
    <x v="227"/>
    <x v="0"/>
    <s v="HVLP"/>
    <s v="A02BC02"/>
    <d v="2019-12-09T09:51:52"/>
    <n v="1"/>
    <n v="16.57"/>
    <n v="16.57"/>
    <n v="30"/>
    <x v="1"/>
    <x v="1"/>
    <n v="12"/>
  </r>
  <r>
    <x v="242"/>
    <x v="227"/>
    <x v="0"/>
    <s v="HVLP"/>
    <s v="A02BC02"/>
    <d v="2019-12-10T09:07:55"/>
    <n v="5"/>
    <n v="16.57"/>
    <n v="82.85"/>
    <n v="30"/>
    <x v="1"/>
    <x v="1"/>
    <n v="12"/>
  </r>
  <r>
    <x v="242"/>
    <x v="227"/>
    <x v="0"/>
    <s v="HVLP"/>
    <s v="A02BC02"/>
    <d v="2019-12-23T13:01:25"/>
    <n v="8"/>
    <n v="16.579999999999998"/>
    <n v="132.63999999999999"/>
    <n v="30"/>
    <x v="1"/>
    <x v="1"/>
    <n v="12"/>
  </r>
  <r>
    <x v="243"/>
    <x v="228"/>
    <x v="0"/>
    <s v="HVLP"/>
    <s v="N04BA03"/>
    <d v="2018-01-08T09:52:17"/>
    <n v="1"/>
    <n v="1005.13"/>
    <n v="1005.13"/>
    <n v="30"/>
    <x v="1"/>
    <x v="0"/>
    <n v="1"/>
  </r>
  <r>
    <x v="248"/>
    <x v="233"/>
    <x v="0"/>
    <s v="HVLP"/>
    <s v="C01BD01"/>
    <d v="2018-02-02T10:37:13"/>
    <n v="1"/>
    <n v="89.31"/>
    <n v="89.31"/>
    <n v="30"/>
    <x v="1"/>
    <x v="0"/>
    <n v="2"/>
  </r>
  <r>
    <x v="247"/>
    <x v="232"/>
    <x v="0"/>
    <s v="HVLP"/>
    <s v="C01BD01"/>
    <d v="2018-10-10T13:10:48"/>
    <n v="1"/>
    <n v="44.66"/>
    <n v="44.66"/>
    <n v="30"/>
    <x v="1"/>
    <x v="0"/>
    <n v="10"/>
  </r>
  <r>
    <x v="248"/>
    <x v="233"/>
    <x v="0"/>
    <s v="HVLP"/>
    <s v="C01BD01"/>
    <d v="2019-01-09T13:00:46"/>
    <n v="1"/>
    <n v="89.31"/>
    <n v="89.31"/>
    <n v="30"/>
    <x v="1"/>
    <x v="1"/>
    <n v="1"/>
  </r>
  <r>
    <x v="248"/>
    <x v="233"/>
    <x v="0"/>
    <s v="HVLP"/>
    <s v="C01BD01"/>
    <d v="2019-05-31T11:53:38"/>
    <n v="1"/>
    <n v="89.31"/>
    <n v="89.31"/>
    <n v="30"/>
    <x v="1"/>
    <x v="1"/>
    <n v="5"/>
  </r>
  <r>
    <x v="248"/>
    <x v="233"/>
    <x v="0"/>
    <s v="HVLP"/>
    <s v="C01BD01"/>
    <d v="2019-06-03T14:18:54"/>
    <n v="1"/>
    <n v="89.31"/>
    <n v="89.31"/>
    <n v="30"/>
    <x v="1"/>
    <x v="1"/>
    <n v="6"/>
  </r>
  <r>
    <x v="247"/>
    <x v="232"/>
    <x v="0"/>
    <s v="HVLP"/>
    <s v="C01BD01"/>
    <d v="2019-08-09T13:06:30"/>
    <n v="2"/>
    <n v="44.66"/>
    <n v="89.32"/>
    <n v="30"/>
    <x v="1"/>
    <x v="1"/>
    <n v="8"/>
  </r>
  <r>
    <x v="248"/>
    <x v="233"/>
    <x v="0"/>
    <s v="HVLP"/>
    <s v="C01BD01"/>
    <d v="2019-09-27T13:09:48"/>
    <n v="1"/>
    <n v="89.31"/>
    <n v="89.31"/>
    <n v="30"/>
    <x v="1"/>
    <x v="1"/>
    <n v="9"/>
  </r>
  <r>
    <x v="246"/>
    <x v="231"/>
    <x v="0"/>
    <s v="HVLP"/>
    <s v="C01BD01"/>
    <d v="2019-10-25T13:13:02"/>
    <n v="1"/>
    <n v="128.28"/>
    <n v="128.28"/>
    <n v="30"/>
    <x v="1"/>
    <x v="1"/>
    <n v="10"/>
  </r>
  <r>
    <x v="246"/>
    <x v="231"/>
    <x v="0"/>
    <s v="HVLP"/>
    <s v="C01BD01"/>
    <d v="2019-11-22T14:01:39"/>
    <n v="1"/>
    <n v="128.28"/>
    <n v="128.28"/>
    <n v="30"/>
    <x v="1"/>
    <x v="1"/>
    <n v="11"/>
  </r>
  <r>
    <x v="249"/>
    <x v="234"/>
    <x v="0"/>
    <s v="HVLP"/>
    <s v="A01AB03"/>
    <d v="2018-11-20T09:48:14"/>
    <n v="1"/>
    <n v="167.45"/>
    <n v="167.45"/>
    <n v="30"/>
    <x v="1"/>
    <x v="0"/>
    <n v="11"/>
  </r>
  <r>
    <x v="1355"/>
    <x v="1300"/>
    <x v="0"/>
    <s v="HVLP"/>
    <s v="A07EA06"/>
    <d v="2019-03-14T08:13:12"/>
    <n v="1"/>
    <n v="2457.17"/>
    <n v="2457.17"/>
    <n v="30"/>
    <x v="1"/>
    <x v="1"/>
    <n v="3"/>
  </r>
  <r>
    <x v="250"/>
    <x v="235"/>
    <x v="0"/>
    <s v="HVLP"/>
    <s v="C01DX12"/>
    <d v="2018-07-19T11:34:58"/>
    <n v="1"/>
    <n v="61.41"/>
    <n v="61.41"/>
    <n v="30"/>
    <x v="1"/>
    <x v="0"/>
    <n v="7"/>
  </r>
  <r>
    <x v="250"/>
    <x v="235"/>
    <x v="0"/>
    <s v="HVLP"/>
    <s v="C01DX12"/>
    <d v="2018-08-07T12:38:43"/>
    <n v="1"/>
    <n v="61.41"/>
    <n v="61.41"/>
    <n v="30"/>
    <x v="1"/>
    <x v="0"/>
    <n v="8"/>
  </r>
  <r>
    <x v="250"/>
    <x v="235"/>
    <x v="0"/>
    <s v="HVLP"/>
    <s v="C01DX12"/>
    <d v="2018-08-17T10:09:41"/>
    <n v="1"/>
    <n v="61.41"/>
    <n v="61.41"/>
    <n v="30"/>
    <x v="1"/>
    <x v="0"/>
    <n v="8"/>
  </r>
  <r>
    <x v="250"/>
    <x v="235"/>
    <x v="0"/>
    <s v="HVLP"/>
    <s v="C01DX12"/>
    <d v="2018-08-23T10:20:57"/>
    <n v="1"/>
    <n v="61.41"/>
    <n v="61.41"/>
    <n v="30"/>
    <x v="1"/>
    <x v="0"/>
    <n v="8"/>
  </r>
  <r>
    <x v="250"/>
    <x v="235"/>
    <x v="0"/>
    <s v="HVLP"/>
    <s v="C01DX12"/>
    <d v="2018-10-01T13:23:02"/>
    <n v="1"/>
    <n v="61.41"/>
    <n v="61.41"/>
    <n v="30"/>
    <x v="1"/>
    <x v="0"/>
    <n v="10"/>
  </r>
  <r>
    <x v="251"/>
    <x v="236"/>
    <x v="0"/>
    <s v="HVLP"/>
    <s v="S01ED51"/>
    <d v="2018-01-15T08:55:31"/>
    <n v="1"/>
    <n v="241.76"/>
    <n v="241.76"/>
    <n v="30"/>
    <x v="1"/>
    <x v="0"/>
    <n v="1"/>
  </r>
  <r>
    <x v="251"/>
    <x v="236"/>
    <x v="0"/>
    <s v="HVLP"/>
    <s v="S01ED51"/>
    <d v="2018-10-19T09:26:28"/>
    <n v="1"/>
    <n v="240.11"/>
    <n v="240.11"/>
    <n v="30"/>
    <x v="1"/>
    <x v="0"/>
    <n v="10"/>
  </r>
  <r>
    <x v="251"/>
    <x v="236"/>
    <x v="0"/>
    <s v="HVLP"/>
    <s v="S01ED51"/>
    <d v="2018-11-13T12:13:53"/>
    <n v="1"/>
    <n v="240.09"/>
    <n v="240.09"/>
    <n v="30"/>
    <x v="1"/>
    <x v="0"/>
    <n v="11"/>
  </r>
  <r>
    <x v="251"/>
    <x v="236"/>
    <x v="0"/>
    <s v="HVLP"/>
    <s v="S01ED51"/>
    <d v="2019-04-05T10:34:47"/>
    <n v="1"/>
    <n v="240.09"/>
    <n v="240.09"/>
    <n v="30"/>
    <x v="1"/>
    <x v="1"/>
    <n v="4"/>
  </r>
  <r>
    <x v="251"/>
    <x v="236"/>
    <x v="0"/>
    <s v="HVLP"/>
    <s v="S01ED51"/>
    <d v="2019-04-23T09:42:18"/>
    <n v="1"/>
    <n v="240.09"/>
    <n v="240.09"/>
    <n v="30"/>
    <x v="1"/>
    <x v="1"/>
    <n v="4"/>
  </r>
  <r>
    <x v="253"/>
    <x v="238"/>
    <x v="0"/>
    <s v="HVLP"/>
    <s v="C09BX02"/>
    <d v="2018-01-19T12:42:29"/>
    <n v="1"/>
    <n v="125.73"/>
    <n v="125.73"/>
    <n v="30"/>
    <x v="1"/>
    <x v="0"/>
    <n v="1"/>
  </r>
  <r>
    <x v="253"/>
    <x v="238"/>
    <x v="0"/>
    <s v="HVLP"/>
    <s v="C09BX02"/>
    <d v="2018-02-09T13:52:37"/>
    <n v="1"/>
    <n v="125.72"/>
    <n v="125.72"/>
    <n v="30"/>
    <x v="1"/>
    <x v="0"/>
    <n v="2"/>
  </r>
  <r>
    <x v="253"/>
    <x v="238"/>
    <x v="0"/>
    <s v="HVLP"/>
    <s v="C09BX02"/>
    <d v="2018-02-09T13:52:37"/>
    <n v="1"/>
    <n v="125.72"/>
    <n v="125.72"/>
    <n v="30"/>
    <x v="1"/>
    <x v="0"/>
    <n v="2"/>
  </r>
  <r>
    <x v="253"/>
    <x v="238"/>
    <x v="0"/>
    <s v="HVLP"/>
    <s v="C09BX02"/>
    <d v="2018-02-12T09:38:04"/>
    <n v="1"/>
    <n v="125.72"/>
    <n v="125.72"/>
    <n v="30"/>
    <x v="1"/>
    <x v="0"/>
    <n v="2"/>
  </r>
  <r>
    <x v="253"/>
    <x v="238"/>
    <x v="0"/>
    <s v="HVLP"/>
    <s v="C09BX02"/>
    <d v="2018-02-13T10:07:55"/>
    <n v="1"/>
    <n v="125.73"/>
    <n v="125.73"/>
    <n v="30"/>
    <x v="1"/>
    <x v="0"/>
    <n v="2"/>
  </r>
  <r>
    <x v="253"/>
    <x v="238"/>
    <x v="0"/>
    <s v="HVLP"/>
    <s v="C09BX02"/>
    <d v="2019-09-26T14:14:17"/>
    <n v="1"/>
    <n v="125.57"/>
    <n v="125.57"/>
    <n v="30"/>
    <x v="1"/>
    <x v="1"/>
    <n v="9"/>
  </r>
  <r>
    <x v="254"/>
    <x v="239"/>
    <x v="4"/>
    <s v="ENT"/>
    <s v="V06XX"/>
    <d v="2018-05-18T08:12:00"/>
    <n v="1"/>
    <n v="164.73"/>
    <n v="164.73"/>
    <n v="30"/>
    <x v="1"/>
    <x v="0"/>
    <n v="5"/>
  </r>
  <r>
    <x v="254"/>
    <x v="239"/>
    <x v="4"/>
    <s v="ENT"/>
    <s v="V06XX"/>
    <d v="2018-07-19T12:48:32"/>
    <n v="1"/>
    <n v="164.73"/>
    <n v="164.73"/>
    <n v="30"/>
    <x v="1"/>
    <x v="0"/>
    <n v="7"/>
  </r>
  <r>
    <x v="254"/>
    <x v="239"/>
    <x v="4"/>
    <s v="ENT"/>
    <s v="V06XX"/>
    <d v="2018-07-20T10:19:16"/>
    <n v="1"/>
    <n v="164.73"/>
    <n v="164.73"/>
    <n v="30"/>
    <x v="1"/>
    <x v="0"/>
    <n v="7"/>
  </r>
  <r>
    <x v="254"/>
    <x v="239"/>
    <x v="4"/>
    <s v="ENT"/>
    <s v="V06XX"/>
    <d v="2018-07-20T10:19:16"/>
    <n v="1"/>
    <n v="164.73"/>
    <n v="164.73"/>
    <n v="30"/>
    <x v="1"/>
    <x v="0"/>
    <n v="7"/>
  </r>
  <r>
    <x v="254"/>
    <x v="239"/>
    <x v="4"/>
    <s v="ENT"/>
    <s v="V06XX"/>
    <d v="2018-08-27T12:18:32"/>
    <n v="1"/>
    <n v="164.73"/>
    <n v="164.73"/>
    <n v="30"/>
    <x v="1"/>
    <x v="0"/>
    <n v="8"/>
  </r>
  <r>
    <x v="254"/>
    <x v="239"/>
    <x v="4"/>
    <s v="ENT"/>
    <s v="V06XX"/>
    <d v="2018-09-27T12:44:17"/>
    <n v="1"/>
    <n v="164.73"/>
    <n v="164.73"/>
    <n v="30"/>
    <x v="1"/>
    <x v="0"/>
    <n v="9"/>
  </r>
  <r>
    <x v="254"/>
    <x v="239"/>
    <x v="4"/>
    <s v="ENT"/>
    <s v="V06XX"/>
    <d v="2018-10-19T09:42:25"/>
    <n v="1"/>
    <n v="164.73"/>
    <n v="164.73"/>
    <n v="30"/>
    <x v="1"/>
    <x v="0"/>
    <n v="10"/>
  </r>
  <r>
    <x v="254"/>
    <x v="239"/>
    <x v="4"/>
    <s v="ENT"/>
    <s v="V06XX"/>
    <d v="2018-11-30T11:44:53"/>
    <n v="1"/>
    <n v="164.73"/>
    <n v="164.73"/>
    <n v="30"/>
    <x v="1"/>
    <x v="0"/>
    <n v="11"/>
  </r>
  <r>
    <x v="254"/>
    <x v="239"/>
    <x v="4"/>
    <s v="ENT"/>
    <s v="V06XX"/>
    <d v="2018-12-07T13:11:52"/>
    <n v="1"/>
    <n v="164.73"/>
    <n v="164.73"/>
    <n v="30"/>
    <x v="1"/>
    <x v="0"/>
    <n v="12"/>
  </r>
  <r>
    <x v="254"/>
    <x v="239"/>
    <x v="4"/>
    <s v="ENT"/>
    <s v="V06XX"/>
    <d v="2018-12-19T10:18:35"/>
    <n v="1"/>
    <n v="164.73"/>
    <n v="164.73"/>
    <n v="30"/>
    <x v="1"/>
    <x v="0"/>
    <n v="12"/>
  </r>
  <r>
    <x v="254"/>
    <x v="239"/>
    <x v="4"/>
    <s v="ENT"/>
    <s v="V06XX"/>
    <d v="2019-01-11T12:39:20"/>
    <n v="1"/>
    <n v="164.73"/>
    <n v="164.73"/>
    <n v="30"/>
    <x v="1"/>
    <x v="1"/>
    <n v="1"/>
  </r>
  <r>
    <x v="254"/>
    <x v="239"/>
    <x v="4"/>
    <s v="ENT"/>
    <s v="V06XX"/>
    <d v="2019-01-18T11:45:35"/>
    <n v="1"/>
    <n v="164.73"/>
    <n v="164.73"/>
    <n v="30"/>
    <x v="1"/>
    <x v="1"/>
    <n v="1"/>
  </r>
  <r>
    <x v="254"/>
    <x v="239"/>
    <x v="4"/>
    <s v="ENT"/>
    <s v="V06XX"/>
    <d v="2019-03-04T09:10:05"/>
    <n v="2"/>
    <n v="164.73"/>
    <n v="329.46"/>
    <n v="30"/>
    <x v="1"/>
    <x v="1"/>
    <n v="3"/>
  </r>
  <r>
    <x v="254"/>
    <x v="239"/>
    <x v="4"/>
    <s v="ENT"/>
    <s v="V06XX"/>
    <d v="2019-03-22T09:56:20"/>
    <n v="1"/>
    <n v="164.73"/>
    <n v="164.73"/>
    <n v="30"/>
    <x v="1"/>
    <x v="1"/>
    <n v="3"/>
  </r>
  <r>
    <x v="254"/>
    <x v="239"/>
    <x v="4"/>
    <s v="ENT"/>
    <s v="V06XX"/>
    <d v="2019-03-29T10:37:27"/>
    <n v="1"/>
    <n v="164.73"/>
    <n v="164.73"/>
    <n v="30"/>
    <x v="1"/>
    <x v="1"/>
    <n v="3"/>
  </r>
  <r>
    <x v="254"/>
    <x v="239"/>
    <x v="4"/>
    <s v="ENT"/>
    <s v="V06XX"/>
    <d v="2019-04-08T10:30:16"/>
    <n v="1"/>
    <n v="164.73"/>
    <n v="164.73"/>
    <n v="30"/>
    <x v="1"/>
    <x v="1"/>
    <n v="4"/>
  </r>
  <r>
    <x v="254"/>
    <x v="239"/>
    <x v="4"/>
    <s v="ENT"/>
    <s v="V06XX"/>
    <d v="2019-04-10T09:37:36"/>
    <n v="1"/>
    <n v="164.73"/>
    <n v="164.73"/>
    <n v="30"/>
    <x v="1"/>
    <x v="1"/>
    <n v="4"/>
  </r>
  <r>
    <x v="254"/>
    <x v="239"/>
    <x v="4"/>
    <s v="ENT"/>
    <s v="V06XX"/>
    <d v="2019-04-12T10:44:09"/>
    <n v="1"/>
    <n v="164.73"/>
    <n v="164.73"/>
    <n v="30"/>
    <x v="1"/>
    <x v="1"/>
    <n v="4"/>
  </r>
  <r>
    <x v="254"/>
    <x v="239"/>
    <x v="4"/>
    <s v="ENT"/>
    <s v="V06XX"/>
    <d v="2019-04-26T11:11:54"/>
    <n v="1"/>
    <n v="164.73"/>
    <n v="164.73"/>
    <n v="30"/>
    <x v="1"/>
    <x v="1"/>
    <n v="4"/>
  </r>
  <r>
    <x v="254"/>
    <x v="239"/>
    <x v="4"/>
    <s v="ENT"/>
    <s v="V06XX"/>
    <d v="2019-04-26T12:29:29"/>
    <n v="1"/>
    <n v="164.73"/>
    <n v="164.73"/>
    <n v="30"/>
    <x v="1"/>
    <x v="1"/>
    <n v="4"/>
  </r>
  <r>
    <x v="254"/>
    <x v="239"/>
    <x v="4"/>
    <s v="ENT"/>
    <s v="V06XX"/>
    <d v="2019-05-09T13:45:41"/>
    <n v="1"/>
    <n v="164.73"/>
    <n v="164.73"/>
    <n v="30"/>
    <x v="1"/>
    <x v="1"/>
    <n v="5"/>
  </r>
  <r>
    <x v="254"/>
    <x v="239"/>
    <x v="4"/>
    <s v="ENT"/>
    <s v="V06XX"/>
    <d v="2019-05-10T12:22:19"/>
    <n v="1"/>
    <n v="164.73"/>
    <n v="164.73"/>
    <n v="30"/>
    <x v="1"/>
    <x v="1"/>
    <n v="5"/>
  </r>
  <r>
    <x v="254"/>
    <x v="239"/>
    <x v="4"/>
    <s v="ENT"/>
    <s v="V06XX"/>
    <d v="2019-05-13T12:45:57"/>
    <n v="1"/>
    <n v="164.73"/>
    <n v="164.73"/>
    <n v="30"/>
    <x v="1"/>
    <x v="1"/>
    <n v="5"/>
  </r>
  <r>
    <x v="254"/>
    <x v="239"/>
    <x v="4"/>
    <s v="ENT"/>
    <s v="V06XX"/>
    <d v="2019-05-20T10:56:10"/>
    <n v="1"/>
    <n v="164.73"/>
    <n v="164.73"/>
    <n v="30"/>
    <x v="1"/>
    <x v="1"/>
    <n v="5"/>
  </r>
  <r>
    <x v="254"/>
    <x v="239"/>
    <x v="4"/>
    <s v="ENT"/>
    <s v="V06XX"/>
    <d v="2019-05-23T13:05:09"/>
    <n v="1"/>
    <n v="164.73"/>
    <n v="164.73"/>
    <n v="30"/>
    <x v="1"/>
    <x v="1"/>
    <n v="5"/>
  </r>
  <r>
    <x v="254"/>
    <x v="239"/>
    <x v="4"/>
    <s v="ENT"/>
    <s v="V06XX"/>
    <d v="2019-05-24T10:27:21"/>
    <n v="1"/>
    <n v="164.73"/>
    <n v="164.73"/>
    <n v="30"/>
    <x v="1"/>
    <x v="1"/>
    <n v="5"/>
  </r>
  <r>
    <x v="254"/>
    <x v="239"/>
    <x v="4"/>
    <s v="ENT"/>
    <s v="V06XX"/>
    <d v="2019-05-24T10:27:21"/>
    <n v="2"/>
    <n v="164.73"/>
    <n v="329.46"/>
    <n v="30"/>
    <x v="1"/>
    <x v="1"/>
    <n v="5"/>
  </r>
  <r>
    <x v="254"/>
    <x v="239"/>
    <x v="4"/>
    <s v="ENT"/>
    <s v="V06XX"/>
    <d v="2019-05-31T10:51:59"/>
    <n v="1"/>
    <n v="164.73"/>
    <n v="164.73"/>
    <n v="30"/>
    <x v="1"/>
    <x v="1"/>
    <n v="5"/>
  </r>
  <r>
    <x v="254"/>
    <x v="239"/>
    <x v="4"/>
    <s v="ENT"/>
    <s v="V06XX"/>
    <d v="2019-06-11T11:47:24"/>
    <n v="1"/>
    <n v="164.73"/>
    <n v="164.73"/>
    <n v="30"/>
    <x v="1"/>
    <x v="1"/>
    <n v="6"/>
  </r>
  <r>
    <x v="254"/>
    <x v="239"/>
    <x v="4"/>
    <s v="ENT"/>
    <s v="V06XX"/>
    <d v="2019-06-14T10:48:22"/>
    <n v="1"/>
    <n v="164.73"/>
    <n v="164.73"/>
    <n v="30"/>
    <x v="1"/>
    <x v="1"/>
    <n v="6"/>
  </r>
  <r>
    <x v="254"/>
    <x v="239"/>
    <x v="4"/>
    <s v="ENT"/>
    <s v="V06XX"/>
    <d v="2019-06-14T10:48:22"/>
    <n v="1"/>
    <n v="164.73"/>
    <n v="164.73"/>
    <n v="30"/>
    <x v="1"/>
    <x v="1"/>
    <n v="6"/>
  </r>
  <r>
    <x v="254"/>
    <x v="239"/>
    <x v="4"/>
    <s v="ENT"/>
    <s v="V06XX"/>
    <d v="2019-07-12T10:05:19"/>
    <n v="1"/>
    <n v="164.73"/>
    <n v="164.73"/>
    <n v="30"/>
    <x v="1"/>
    <x v="1"/>
    <n v="7"/>
  </r>
  <r>
    <x v="254"/>
    <x v="239"/>
    <x v="4"/>
    <s v="ENT"/>
    <s v="V06XX"/>
    <d v="2019-09-13T13:26:35"/>
    <n v="2"/>
    <n v="128.36000000000001"/>
    <n v="256.72000000000003"/>
    <n v="30"/>
    <x v="1"/>
    <x v="1"/>
    <n v="9"/>
  </r>
  <r>
    <x v="254"/>
    <x v="239"/>
    <x v="4"/>
    <s v="ENT"/>
    <s v="V06XX"/>
    <d v="2019-09-20T12:54:00"/>
    <n v="2"/>
    <n v="128.36000000000001"/>
    <n v="256.72000000000003"/>
    <n v="30"/>
    <x v="1"/>
    <x v="1"/>
    <n v="9"/>
  </r>
  <r>
    <x v="254"/>
    <x v="239"/>
    <x v="4"/>
    <s v="ENT"/>
    <s v="V06XX"/>
    <d v="2019-09-27T13:06:50"/>
    <n v="1"/>
    <n v="128.36000000000001"/>
    <n v="128.36000000000001"/>
    <n v="30"/>
    <x v="1"/>
    <x v="1"/>
    <n v="9"/>
  </r>
  <r>
    <x v="254"/>
    <x v="239"/>
    <x v="4"/>
    <s v="ENT"/>
    <s v="V06XX"/>
    <d v="2019-10-10T10:01:41"/>
    <n v="1"/>
    <n v="128.36000000000001"/>
    <n v="128.36000000000001"/>
    <n v="30"/>
    <x v="1"/>
    <x v="1"/>
    <n v="10"/>
  </r>
  <r>
    <x v="254"/>
    <x v="239"/>
    <x v="4"/>
    <s v="ENT"/>
    <s v="V06XX"/>
    <d v="2019-10-10T10:01:41"/>
    <n v="1"/>
    <n v="131.15"/>
    <n v="131.15"/>
    <n v="30"/>
    <x v="1"/>
    <x v="1"/>
    <n v="10"/>
  </r>
  <r>
    <x v="254"/>
    <x v="239"/>
    <x v="4"/>
    <s v="ENT"/>
    <s v="V06XX"/>
    <d v="2019-10-11T09:20:24"/>
    <n v="1"/>
    <n v="131.15"/>
    <n v="131.15"/>
    <n v="30"/>
    <x v="1"/>
    <x v="1"/>
    <n v="10"/>
  </r>
  <r>
    <x v="254"/>
    <x v="239"/>
    <x v="4"/>
    <s v="ENT"/>
    <s v="V06XX"/>
    <d v="2019-10-11T11:11:20"/>
    <n v="1"/>
    <n v="131.15"/>
    <n v="131.15"/>
    <n v="30"/>
    <x v="1"/>
    <x v="1"/>
    <n v="10"/>
  </r>
  <r>
    <x v="254"/>
    <x v="239"/>
    <x v="4"/>
    <s v="ENT"/>
    <s v="V06XX"/>
    <d v="2019-10-18T11:40:49"/>
    <n v="1"/>
    <n v="131.15"/>
    <n v="131.15"/>
    <n v="30"/>
    <x v="1"/>
    <x v="1"/>
    <n v="10"/>
  </r>
  <r>
    <x v="254"/>
    <x v="239"/>
    <x v="4"/>
    <s v="ENT"/>
    <s v="V06XX"/>
    <d v="2019-11-15T11:56:24"/>
    <n v="2"/>
    <n v="131.15"/>
    <n v="262.3"/>
    <n v="30"/>
    <x v="1"/>
    <x v="1"/>
    <n v="11"/>
  </r>
  <r>
    <x v="254"/>
    <x v="239"/>
    <x v="4"/>
    <s v="ENT"/>
    <s v="V06XX"/>
    <d v="2019-12-13T11:19:01"/>
    <n v="1"/>
    <n v="131.15"/>
    <n v="131.15"/>
    <n v="30"/>
    <x v="1"/>
    <x v="1"/>
    <n v="12"/>
  </r>
  <r>
    <x v="254"/>
    <x v="239"/>
    <x v="4"/>
    <s v="ENT"/>
    <s v="V06XX"/>
    <d v="2019-12-18T11:35:03"/>
    <n v="1"/>
    <n v="131.15"/>
    <n v="131.15"/>
    <n v="30"/>
    <x v="1"/>
    <x v="1"/>
    <n v="12"/>
  </r>
  <r>
    <x v="255"/>
    <x v="240"/>
    <x v="4"/>
    <s v="ENT"/>
    <s v="V06XX"/>
    <d v="2018-05-18T08:12:00"/>
    <n v="1"/>
    <n v="164.73"/>
    <n v="164.73"/>
    <n v="30"/>
    <x v="1"/>
    <x v="0"/>
    <n v="5"/>
  </r>
  <r>
    <x v="255"/>
    <x v="240"/>
    <x v="4"/>
    <s v="ENT"/>
    <s v="V06XX"/>
    <d v="2018-05-18T08:12:00"/>
    <n v="1"/>
    <n v="164.73"/>
    <n v="164.73"/>
    <n v="30"/>
    <x v="1"/>
    <x v="0"/>
    <n v="5"/>
  </r>
  <r>
    <x v="255"/>
    <x v="240"/>
    <x v="4"/>
    <s v="ENT"/>
    <s v="V06XX"/>
    <d v="2018-07-19T12:48:32"/>
    <n v="1"/>
    <n v="164.73"/>
    <n v="164.73"/>
    <n v="30"/>
    <x v="1"/>
    <x v="0"/>
    <n v="7"/>
  </r>
  <r>
    <x v="255"/>
    <x v="240"/>
    <x v="4"/>
    <s v="ENT"/>
    <s v="V06XX"/>
    <d v="2018-07-20T10:19:16"/>
    <n v="1"/>
    <n v="164.73"/>
    <n v="164.73"/>
    <n v="30"/>
    <x v="1"/>
    <x v="0"/>
    <n v="7"/>
  </r>
  <r>
    <x v="255"/>
    <x v="240"/>
    <x v="4"/>
    <s v="ENT"/>
    <s v="V06XX"/>
    <d v="2018-07-20T10:19:16"/>
    <n v="1"/>
    <n v="164.73"/>
    <n v="164.73"/>
    <n v="30"/>
    <x v="1"/>
    <x v="0"/>
    <n v="7"/>
  </r>
  <r>
    <x v="255"/>
    <x v="240"/>
    <x v="4"/>
    <s v="ENT"/>
    <s v="V06XX"/>
    <d v="2018-08-27T12:18:32"/>
    <n v="2"/>
    <n v="165.84"/>
    <n v="331.68"/>
    <n v="30"/>
    <x v="1"/>
    <x v="0"/>
    <n v="8"/>
  </r>
  <r>
    <x v="255"/>
    <x v="240"/>
    <x v="4"/>
    <s v="ENT"/>
    <s v="V06XX"/>
    <d v="2018-09-27T12:44:17"/>
    <n v="1"/>
    <n v="164.73"/>
    <n v="164.73"/>
    <n v="30"/>
    <x v="1"/>
    <x v="0"/>
    <n v="9"/>
  </r>
  <r>
    <x v="255"/>
    <x v="240"/>
    <x v="4"/>
    <s v="ENT"/>
    <s v="V06XX"/>
    <d v="2018-10-08T12:58:55"/>
    <n v="1"/>
    <n v="164.73"/>
    <n v="164.73"/>
    <n v="30"/>
    <x v="1"/>
    <x v="0"/>
    <n v="10"/>
  </r>
  <r>
    <x v="255"/>
    <x v="240"/>
    <x v="4"/>
    <s v="ENT"/>
    <s v="V06XX"/>
    <d v="2018-10-08T12:58:55"/>
    <n v="2"/>
    <n v="164.73"/>
    <n v="329.46"/>
    <n v="30"/>
    <x v="1"/>
    <x v="0"/>
    <n v="10"/>
  </r>
  <r>
    <x v="255"/>
    <x v="240"/>
    <x v="4"/>
    <s v="ENT"/>
    <s v="V06XX"/>
    <d v="2018-10-17T09:24:14"/>
    <n v="1"/>
    <n v="164.73"/>
    <n v="164.73"/>
    <n v="30"/>
    <x v="1"/>
    <x v="0"/>
    <n v="10"/>
  </r>
  <r>
    <x v="255"/>
    <x v="240"/>
    <x v="4"/>
    <s v="ENT"/>
    <s v="V06XX"/>
    <d v="2018-10-19T09:42:25"/>
    <n v="1"/>
    <n v="164.73"/>
    <n v="164.73"/>
    <n v="30"/>
    <x v="1"/>
    <x v="0"/>
    <n v="10"/>
  </r>
  <r>
    <x v="255"/>
    <x v="240"/>
    <x v="4"/>
    <s v="ENT"/>
    <s v="V06XX"/>
    <d v="2019-01-11T12:39:20"/>
    <n v="1"/>
    <n v="164.73"/>
    <n v="164.73"/>
    <n v="30"/>
    <x v="1"/>
    <x v="1"/>
    <n v="1"/>
  </r>
  <r>
    <x v="255"/>
    <x v="240"/>
    <x v="4"/>
    <s v="ENT"/>
    <s v="V06XX"/>
    <d v="2019-01-25T10:30:06"/>
    <n v="4"/>
    <n v="164.73"/>
    <n v="658.92"/>
    <n v="30"/>
    <x v="1"/>
    <x v="1"/>
    <n v="1"/>
  </r>
  <r>
    <x v="255"/>
    <x v="240"/>
    <x v="4"/>
    <s v="ENT"/>
    <s v="V06XX"/>
    <d v="2019-01-28T08:32:41"/>
    <n v="2"/>
    <n v="164.73"/>
    <n v="329.46"/>
    <n v="30"/>
    <x v="1"/>
    <x v="1"/>
    <n v="1"/>
  </r>
  <r>
    <x v="255"/>
    <x v="240"/>
    <x v="4"/>
    <s v="ENT"/>
    <s v="V06XX"/>
    <d v="2019-03-04T09:10:05"/>
    <n v="1"/>
    <n v="164.73"/>
    <n v="164.73"/>
    <n v="30"/>
    <x v="1"/>
    <x v="1"/>
    <n v="3"/>
  </r>
  <r>
    <x v="255"/>
    <x v="240"/>
    <x v="4"/>
    <s v="ENT"/>
    <s v="V06XX"/>
    <d v="2019-03-04T09:29:55"/>
    <n v="1"/>
    <n v="164.73"/>
    <n v="164.73"/>
    <n v="30"/>
    <x v="1"/>
    <x v="1"/>
    <n v="3"/>
  </r>
  <r>
    <x v="255"/>
    <x v="240"/>
    <x v="4"/>
    <s v="ENT"/>
    <s v="V06XX"/>
    <d v="2019-03-22T09:56:20"/>
    <n v="1"/>
    <n v="164.73"/>
    <n v="164.73"/>
    <n v="30"/>
    <x v="1"/>
    <x v="1"/>
    <n v="3"/>
  </r>
  <r>
    <x v="255"/>
    <x v="240"/>
    <x v="4"/>
    <s v="ENT"/>
    <s v="V06XX"/>
    <d v="2019-03-29T10:37:27"/>
    <n v="2"/>
    <n v="164.73"/>
    <n v="329.46"/>
    <n v="30"/>
    <x v="1"/>
    <x v="1"/>
    <n v="3"/>
  </r>
  <r>
    <x v="255"/>
    <x v="240"/>
    <x v="4"/>
    <s v="ENT"/>
    <s v="V06XX"/>
    <d v="2019-04-02T10:39:04"/>
    <n v="1"/>
    <n v="164.73"/>
    <n v="164.73"/>
    <n v="30"/>
    <x v="1"/>
    <x v="1"/>
    <n v="4"/>
  </r>
  <r>
    <x v="255"/>
    <x v="240"/>
    <x v="4"/>
    <s v="ENT"/>
    <s v="V06XX"/>
    <d v="2019-04-08T10:30:16"/>
    <n v="1"/>
    <n v="164.73"/>
    <n v="164.73"/>
    <n v="30"/>
    <x v="1"/>
    <x v="1"/>
    <n v="4"/>
  </r>
  <r>
    <x v="255"/>
    <x v="240"/>
    <x v="4"/>
    <s v="ENT"/>
    <s v="V06XX"/>
    <d v="2019-04-10T09:37:36"/>
    <n v="2"/>
    <n v="164.73"/>
    <n v="329.46"/>
    <n v="30"/>
    <x v="1"/>
    <x v="1"/>
    <n v="4"/>
  </r>
  <r>
    <x v="255"/>
    <x v="240"/>
    <x v="4"/>
    <s v="ENT"/>
    <s v="V06XX"/>
    <d v="2019-04-12T10:44:09"/>
    <n v="2"/>
    <n v="164.73"/>
    <n v="329.46"/>
    <n v="30"/>
    <x v="1"/>
    <x v="1"/>
    <n v="4"/>
  </r>
  <r>
    <x v="255"/>
    <x v="240"/>
    <x v="4"/>
    <s v="ENT"/>
    <s v="V06XX"/>
    <d v="2019-04-26T11:11:54"/>
    <n v="1"/>
    <n v="164.73"/>
    <n v="164.73"/>
    <n v="30"/>
    <x v="1"/>
    <x v="1"/>
    <n v="4"/>
  </r>
  <r>
    <x v="255"/>
    <x v="240"/>
    <x v="4"/>
    <s v="ENT"/>
    <s v="V06XX"/>
    <d v="2019-04-26T12:29:29"/>
    <n v="2"/>
    <n v="164.73"/>
    <n v="329.46"/>
    <n v="30"/>
    <x v="1"/>
    <x v="1"/>
    <n v="4"/>
  </r>
  <r>
    <x v="255"/>
    <x v="240"/>
    <x v="4"/>
    <s v="ENT"/>
    <s v="V06XX"/>
    <d v="2019-05-09T13:45:41"/>
    <n v="1"/>
    <n v="164.73"/>
    <n v="164.73"/>
    <n v="30"/>
    <x v="1"/>
    <x v="1"/>
    <n v="5"/>
  </r>
  <r>
    <x v="255"/>
    <x v="240"/>
    <x v="4"/>
    <s v="ENT"/>
    <s v="V06XX"/>
    <d v="2019-05-10T12:22:19"/>
    <n v="1"/>
    <n v="164.73"/>
    <n v="164.73"/>
    <n v="30"/>
    <x v="1"/>
    <x v="1"/>
    <n v="5"/>
  </r>
  <r>
    <x v="255"/>
    <x v="240"/>
    <x v="4"/>
    <s v="ENT"/>
    <s v="V06XX"/>
    <d v="2019-05-10T12:22:19"/>
    <n v="1"/>
    <n v="164.73"/>
    <n v="164.73"/>
    <n v="30"/>
    <x v="1"/>
    <x v="1"/>
    <n v="5"/>
  </r>
  <r>
    <x v="255"/>
    <x v="240"/>
    <x v="4"/>
    <s v="ENT"/>
    <s v="V06XX"/>
    <d v="2019-05-13T12:45:57"/>
    <n v="1"/>
    <n v="164.73"/>
    <n v="164.73"/>
    <n v="30"/>
    <x v="1"/>
    <x v="1"/>
    <n v="5"/>
  </r>
  <r>
    <x v="255"/>
    <x v="240"/>
    <x v="4"/>
    <s v="ENT"/>
    <s v="V06XX"/>
    <d v="2019-05-20T10:56:10"/>
    <n v="1"/>
    <n v="164.73"/>
    <n v="164.73"/>
    <n v="30"/>
    <x v="1"/>
    <x v="1"/>
    <n v="5"/>
  </r>
  <r>
    <x v="255"/>
    <x v="240"/>
    <x v="4"/>
    <s v="ENT"/>
    <s v="V06XX"/>
    <d v="2019-05-20T10:56:10"/>
    <n v="1"/>
    <n v="164.73"/>
    <n v="164.73"/>
    <n v="30"/>
    <x v="1"/>
    <x v="1"/>
    <n v="5"/>
  </r>
  <r>
    <x v="255"/>
    <x v="240"/>
    <x v="4"/>
    <s v="ENT"/>
    <s v="V06XX"/>
    <d v="2019-05-23T13:05:09"/>
    <n v="2"/>
    <n v="164.73"/>
    <n v="329.46"/>
    <n v="30"/>
    <x v="1"/>
    <x v="1"/>
    <n v="5"/>
  </r>
  <r>
    <x v="255"/>
    <x v="240"/>
    <x v="4"/>
    <s v="ENT"/>
    <s v="V06XX"/>
    <d v="2019-05-24T10:27:21"/>
    <n v="3"/>
    <n v="164.73"/>
    <n v="494.19"/>
    <n v="30"/>
    <x v="1"/>
    <x v="1"/>
    <n v="5"/>
  </r>
  <r>
    <x v="255"/>
    <x v="240"/>
    <x v="4"/>
    <s v="ENT"/>
    <s v="V06XX"/>
    <d v="2019-05-31T10:51:59"/>
    <n v="2"/>
    <n v="164.73"/>
    <n v="329.46"/>
    <n v="30"/>
    <x v="1"/>
    <x v="1"/>
    <n v="5"/>
  </r>
  <r>
    <x v="255"/>
    <x v="240"/>
    <x v="4"/>
    <s v="ENT"/>
    <s v="V06XX"/>
    <d v="2019-06-11T11:47:24"/>
    <n v="1"/>
    <n v="164.73"/>
    <n v="164.73"/>
    <n v="30"/>
    <x v="1"/>
    <x v="1"/>
    <n v="6"/>
  </r>
  <r>
    <x v="255"/>
    <x v="240"/>
    <x v="4"/>
    <s v="ENT"/>
    <s v="V06XX"/>
    <d v="2019-06-14T10:48:22"/>
    <n v="1"/>
    <n v="164.73"/>
    <n v="164.73"/>
    <n v="30"/>
    <x v="1"/>
    <x v="1"/>
    <n v="6"/>
  </r>
  <r>
    <x v="255"/>
    <x v="240"/>
    <x v="4"/>
    <s v="ENT"/>
    <s v="V06XX"/>
    <d v="2019-07-04T10:11:01"/>
    <n v="3"/>
    <n v="164.73"/>
    <n v="494.19"/>
    <n v="30"/>
    <x v="1"/>
    <x v="1"/>
    <n v="7"/>
  </r>
  <r>
    <x v="255"/>
    <x v="240"/>
    <x v="4"/>
    <s v="ENT"/>
    <s v="V06XX"/>
    <d v="2019-07-12T10:05:19"/>
    <n v="2"/>
    <n v="164.73"/>
    <n v="329.46"/>
    <n v="30"/>
    <x v="1"/>
    <x v="1"/>
    <n v="7"/>
  </r>
  <r>
    <x v="255"/>
    <x v="240"/>
    <x v="4"/>
    <s v="ENT"/>
    <s v="V06XX"/>
    <d v="2019-09-13T13:26:35"/>
    <n v="2"/>
    <n v="128.36000000000001"/>
    <n v="256.72000000000003"/>
    <n v="30"/>
    <x v="1"/>
    <x v="1"/>
    <n v="9"/>
  </r>
  <r>
    <x v="255"/>
    <x v="240"/>
    <x v="4"/>
    <s v="ENT"/>
    <s v="V06XX"/>
    <d v="2019-09-20T12:54:00"/>
    <n v="1"/>
    <n v="128.36000000000001"/>
    <n v="128.36000000000001"/>
    <n v="30"/>
    <x v="1"/>
    <x v="1"/>
    <n v="9"/>
  </r>
  <r>
    <x v="255"/>
    <x v="240"/>
    <x v="4"/>
    <s v="ENT"/>
    <s v="V06XX"/>
    <d v="2019-09-20T12:54:00"/>
    <n v="2"/>
    <n v="128.36000000000001"/>
    <n v="256.72000000000003"/>
    <n v="30"/>
    <x v="1"/>
    <x v="1"/>
    <n v="9"/>
  </r>
  <r>
    <x v="255"/>
    <x v="240"/>
    <x v="4"/>
    <s v="ENT"/>
    <s v="V06XX"/>
    <d v="2019-09-27T13:06:50"/>
    <n v="2"/>
    <n v="128.36000000000001"/>
    <n v="256.72000000000003"/>
    <n v="30"/>
    <x v="1"/>
    <x v="1"/>
    <n v="9"/>
  </r>
  <r>
    <x v="255"/>
    <x v="240"/>
    <x v="4"/>
    <s v="ENT"/>
    <s v="V06XX"/>
    <d v="2019-10-10T10:01:41"/>
    <n v="2"/>
    <n v="131.15"/>
    <n v="262.3"/>
    <n v="30"/>
    <x v="1"/>
    <x v="1"/>
    <n v="10"/>
  </r>
  <r>
    <x v="255"/>
    <x v="240"/>
    <x v="4"/>
    <s v="ENT"/>
    <s v="V06XX"/>
    <d v="2019-10-11T09:20:24"/>
    <n v="1"/>
    <n v="131.15"/>
    <n v="131.15"/>
    <n v="30"/>
    <x v="1"/>
    <x v="1"/>
    <n v="10"/>
  </r>
  <r>
    <x v="255"/>
    <x v="240"/>
    <x v="4"/>
    <s v="ENT"/>
    <s v="V06XX"/>
    <d v="2019-10-11T11:11:20"/>
    <n v="1"/>
    <n v="131.15"/>
    <n v="131.15"/>
    <n v="30"/>
    <x v="1"/>
    <x v="1"/>
    <n v="10"/>
  </r>
  <r>
    <x v="255"/>
    <x v="240"/>
    <x v="4"/>
    <s v="ENT"/>
    <s v="V06XX"/>
    <d v="2019-10-18T11:40:49"/>
    <n v="1"/>
    <n v="131.15"/>
    <n v="131.15"/>
    <n v="30"/>
    <x v="1"/>
    <x v="1"/>
    <n v="10"/>
  </r>
  <r>
    <x v="255"/>
    <x v="240"/>
    <x v="4"/>
    <s v="ENT"/>
    <s v="V06XX"/>
    <d v="2019-10-24T12:45:53"/>
    <n v="1"/>
    <n v="131.15"/>
    <n v="131.15"/>
    <n v="30"/>
    <x v="1"/>
    <x v="1"/>
    <n v="10"/>
  </r>
  <r>
    <x v="255"/>
    <x v="240"/>
    <x v="4"/>
    <s v="ENT"/>
    <s v="V06XX"/>
    <d v="2019-10-24T12:45:53"/>
    <n v="3"/>
    <n v="131.15"/>
    <n v="393.45"/>
    <n v="30"/>
    <x v="1"/>
    <x v="1"/>
    <n v="10"/>
  </r>
  <r>
    <x v="255"/>
    <x v="240"/>
    <x v="4"/>
    <s v="ENT"/>
    <s v="V06XX"/>
    <d v="2019-11-15T11:56:24"/>
    <n v="1"/>
    <n v="131.15"/>
    <n v="131.15"/>
    <n v="30"/>
    <x v="1"/>
    <x v="1"/>
    <n v="11"/>
  </r>
  <r>
    <x v="255"/>
    <x v="240"/>
    <x v="4"/>
    <s v="ENT"/>
    <s v="V06XX"/>
    <d v="2019-11-15T11:56:24"/>
    <n v="2"/>
    <n v="131.15"/>
    <n v="262.3"/>
    <n v="30"/>
    <x v="1"/>
    <x v="1"/>
    <n v="11"/>
  </r>
  <r>
    <x v="255"/>
    <x v="240"/>
    <x v="4"/>
    <s v="ENT"/>
    <s v="V06XX"/>
    <d v="2019-12-13T11:19:01"/>
    <n v="1"/>
    <n v="131.15"/>
    <n v="131.15"/>
    <n v="30"/>
    <x v="1"/>
    <x v="1"/>
    <n v="12"/>
  </r>
  <r>
    <x v="255"/>
    <x v="240"/>
    <x v="4"/>
    <s v="ENT"/>
    <s v="V06XX"/>
    <d v="2019-12-18T11:35:03"/>
    <n v="1"/>
    <n v="131.15"/>
    <n v="131.15"/>
    <n v="30"/>
    <x v="1"/>
    <x v="1"/>
    <n v="12"/>
  </r>
  <r>
    <x v="256"/>
    <x v="241"/>
    <x v="4"/>
    <s v="ENT"/>
    <s v="V06XX"/>
    <d v="2018-05-18T08:12:00"/>
    <n v="1"/>
    <n v="164.73"/>
    <n v="164.73"/>
    <n v="30"/>
    <x v="1"/>
    <x v="0"/>
    <n v="5"/>
  </r>
  <r>
    <x v="256"/>
    <x v="241"/>
    <x v="4"/>
    <s v="ENT"/>
    <s v="V06XX"/>
    <d v="2018-07-19T12:48:32"/>
    <n v="1"/>
    <n v="164.73"/>
    <n v="164.73"/>
    <n v="30"/>
    <x v="1"/>
    <x v="0"/>
    <n v="7"/>
  </r>
  <r>
    <x v="256"/>
    <x v="241"/>
    <x v="4"/>
    <s v="ENT"/>
    <s v="V06XX"/>
    <d v="2018-07-20T10:19:16"/>
    <n v="3"/>
    <n v="164.73"/>
    <n v="494.19"/>
    <n v="30"/>
    <x v="1"/>
    <x v="0"/>
    <n v="7"/>
  </r>
  <r>
    <x v="256"/>
    <x v="241"/>
    <x v="4"/>
    <s v="ENT"/>
    <s v="V06XX"/>
    <d v="2018-08-27T12:18:32"/>
    <n v="1"/>
    <n v="164.73"/>
    <n v="164.73"/>
    <n v="30"/>
    <x v="1"/>
    <x v="0"/>
    <n v="8"/>
  </r>
  <r>
    <x v="256"/>
    <x v="241"/>
    <x v="4"/>
    <s v="ENT"/>
    <s v="V06XX"/>
    <d v="2018-09-27T12:44:17"/>
    <n v="1"/>
    <n v="164.73"/>
    <n v="164.73"/>
    <n v="30"/>
    <x v="1"/>
    <x v="0"/>
    <n v="9"/>
  </r>
  <r>
    <x v="256"/>
    <x v="241"/>
    <x v="4"/>
    <s v="ENT"/>
    <s v="V06XX"/>
    <d v="2018-10-17T09:24:14"/>
    <n v="1"/>
    <n v="164.73"/>
    <n v="164.73"/>
    <n v="30"/>
    <x v="1"/>
    <x v="0"/>
    <n v="10"/>
  </r>
  <r>
    <x v="256"/>
    <x v="241"/>
    <x v="4"/>
    <s v="ENT"/>
    <s v="V06XX"/>
    <d v="2018-10-19T09:42:25"/>
    <n v="1"/>
    <n v="164.73"/>
    <n v="164.73"/>
    <n v="30"/>
    <x v="1"/>
    <x v="0"/>
    <n v="10"/>
  </r>
  <r>
    <x v="256"/>
    <x v="241"/>
    <x v="4"/>
    <s v="ENT"/>
    <s v="V06XX"/>
    <d v="2018-11-30T11:44:53"/>
    <n v="2"/>
    <n v="164.73"/>
    <n v="329.46"/>
    <n v="30"/>
    <x v="1"/>
    <x v="0"/>
    <n v="11"/>
  </r>
  <r>
    <x v="256"/>
    <x v="241"/>
    <x v="4"/>
    <s v="ENT"/>
    <s v="V06XX"/>
    <d v="2018-12-07T13:11:52"/>
    <n v="1"/>
    <n v="164.73"/>
    <n v="164.73"/>
    <n v="30"/>
    <x v="1"/>
    <x v="0"/>
    <n v="12"/>
  </r>
  <r>
    <x v="256"/>
    <x v="241"/>
    <x v="4"/>
    <s v="ENT"/>
    <s v="V06XX"/>
    <d v="2018-12-19T10:18:35"/>
    <n v="1"/>
    <n v="164.73"/>
    <n v="164.73"/>
    <n v="30"/>
    <x v="1"/>
    <x v="0"/>
    <n v="12"/>
  </r>
  <r>
    <x v="256"/>
    <x v="241"/>
    <x v="4"/>
    <s v="ENT"/>
    <s v="V06XX"/>
    <d v="2019-01-11T12:39:20"/>
    <n v="1"/>
    <n v="164.73"/>
    <n v="164.73"/>
    <n v="30"/>
    <x v="1"/>
    <x v="1"/>
    <n v="1"/>
  </r>
  <r>
    <x v="256"/>
    <x v="241"/>
    <x v="4"/>
    <s v="ENT"/>
    <s v="V06XX"/>
    <d v="2019-01-18T11:45:35"/>
    <n v="1"/>
    <n v="164.73"/>
    <n v="164.73"/>
    <n v="30"/>
    <x v="1"/>
    <x v="1"/>
    <n v="1"/>
  </r>
  <r>
    <x v="256"/>
    <x v="241"/>
    <x v="4"/>
    <s v="ENT"/>
    <s v="V06XX"/>
    <d v="2019-01-25T10:30:06"/>
    <n v="2"/>
    <n v="164.73"/>
    <n v="329.46"/>
    <n v="30"/>
    <x v="1"/>
    <x v="1"/>
    <n v="1"/>
  </r>
  <r>
    <x v="256"/>
    <x v="241"/>
    <x v="4"/>
    <s v="ENT"/>
    <s v="V06XX"/>
    <d v="2019-01-25T10:30:06"/>
    <n v="3"/>
    <n v="164.73"/>
    <n v="494.19"/>
    <n v="30"/>
    <x v="1"/>
    <x v="1"/>
    <n v="1"/>
  </r>
  <r>
    <x v="256"/>
    <x v="241"/>
    <x v="4"/>
    <s v="ENT"/>
    <s v="V06XX"/>
    <d v="2019-01-28T08:32:41"/>
    <n v="1"/>
    <n v="164.73"/>
    <n v="164.73"/>
    <n v="30"/>
    <x v="1"/>
    <x v="1"/>
    <n v="1"/>
  </r>
  <r>
    <x v="256"/>
    <x v="241"/>
    <x v="4"/>
    <s v="ENT"/>
    <s v="V06XX"/>
    <d v="2019-03-04T09:10:05"/>
    <n v="1"/>
    <n v="164.73"/>
    <n v="164.73"/>
    <n v="30"/>
    <x v="1"/>
    <x v="1"/>
    <n v="3"/>
  </r>
  <r>
    <x v="256"/>
    <x v="241"/>
    <x v="4"/>
    <s v="ENT"/>
    <s v="V06XX"/>
    <d v="2019-03-04T09:29:55"/>
    <n v="1"/>
    <n v="164.73"/>
    <n v="164.73"/>
    <n v="30"/>
    <x v="1"/>
    <x v="1"/>
    <n v="3"/>
  </r>
  <r>
    <x v="256"/>
    <x v="241"/>
    <x v="4"/>
    <s v="ENT"/>
    <s v="V06XX"/>
    <d v="2019-03-22T09:56:20"/>
    <n v="1"/>
    <n v="164.73"/>
    <n v="164.73"/>
    <n v="30"/>
    <x v="1"/>
    <x v="1"/>
    <n v="3"/>
  </r>
  <r>
    <x v="256"/>
    <x v="241"/>
    <x v="4"/>
    <s v="ENT"/>
    <s v="V06XX"/>
    <d v="2019-03-29T10:37:27"/>
    <n v="1"/>
    <n v="164.73"/>
    <n v="164.73"/>
    <n v="30"/>
    <x v="1"/>
    <x v="1"/>
    <n v="3"/>
  </r>
  <r>
    <x v="256"/>
    <x v="241"/>
    <x v="4"/>
    <s v="ENT"/>
    <s v="V06XX"/>
    <d v="2019-04-10T09:37:36"/>
    <n v="1"/>
    <n v="164.73"/>
    <n v="164.73"/>
    <n v="30"/>
    <x v="1"/>
    <x v="1"/>
    <n v="4"/>
  </r>
  <r>
    <x v="256"/>
    <x v="241"/>
    <x v="4"/>
    <s v="ENT"/>
    <s v="V06XX"/>
    <d v="2019-04-12T10:44:09"/>
    <n v="2"/>
    <n v="164.73"/>
    <n v="329.46"/>
    <n v="30"/>
    <x v="1"/>
    <x v="1"/>
    <n v="4"/>
  </r>
  <r>
    <x v="256"/>
    <x v="241"/>
    <x v="4"/>
    <s v="ENT"/>
    <s v="V06XX"/>
    <d v="2019-04-26T11:11:54"/>
    <n v="1"/>
    <n v="164.73"/>
    <n v="164.73"/>
    <n v="30"/>
    <x v="1"/>
    <x v="1"/>
    <n v="4"/>
  </r>
  <r>
    <x v="256"/>
    <x v="241"/>
    <x v="4"/>
    <s v="ENT"/>
    <s v="V06XX"/>
    <d v="2019-04-26T11:11:54"/>
    <n v="1"/>
    <n v="164.73"/>
    <n v="164.73"/>
    <n v="30"/>
    <x v="1"/>
    <x v="1"/>
    <n v="4"/>
  </r>
  <r>
    <x v="256"/>
    <x v="241"/>
    <x v="4"/>
    <s v="ENT"/>
    <s v="V06XX"/>
    <d v="2019-04-26T12:29:29"/>
    <n v="1"/>
    <n v="164.73"/>
    <n v="164.73"/>
    <n v="30"/>
    <x v="1"/>
    <x v="1"/>
    <n v="4"/>
  </r>
  <r>
    <x v="256"/>
    <x v="241"/>
    <x v="4"/>
    <s v="ENT"/>
    <s v="V06XX"/>
    <d v="2019-05-09T13:45:41"/>
    <n v="1"/>
    <n v="164.73"/>
    <n v="164.73"/>
    <n v="30"/>
    <x v="1"/>
    <x v="1"/>
    <n v="5"/>
  </r>
  <r>
    <x v="256"/>
    <x v="241"/>
    <x v="4"/>
    <s v="ENT"/>
    <s v="V06XX"/>
    <d v="2019-05-10T12:22:19"/>
    <n v="1"/>
    <n v="164.73"/>
    <n v="164.73"/>
    <n v="30"/>
    <x v="1"/>
    <x v="1"/>
    <n v="5"/>
  </r>
  <r>
    <x v="256"/>
    <x v="241"/>
    <x v="4"/>
    <s v="ENT"/>
    <s v="V06XX"/>
    <d v="2019-05-10T12:22:19"/>
    <n v="1"/>
    <n v="164.73"/>
    <n v="164.73"/>
    <n v="30"/>
    <x v="1"/>
    <x v="1"/>
    <n v="5"/>
  </r>
  <r>
    <x v="256"/>
    <x v="241"/>
    <x v="4"/>
    <s v="ENT"/>
    <s v="V06XX"/>
    <d v="2019-05-20T10:56:10"/>
    <n v="1"/>
    <n v="164.73"/>
    <n v="164.73"/>
    <n v="30"/>
    <x v="1"/>
    <x v="1"/>
    <n v="5"/>
  </r>
  <r>
    <x v="256"/>
    <x v="241"/>
    <x v="4"/>
    <s v="ENT"/>
    <s v="V06XX"/>
    <d v="2019-05-23T13:05:09"/>
    <n v="2"/>
    <n v="164.73"/>
    <n v="329.46"/>
    <n v="30"/>
    <x v="1"/>
    <x v="1"/>
    <n v="5"/>
  </r>
  <r>
    <x v="256"/>
    <x v="241"/>
    <x v="4"/>
    <s v="ENT"/>
    <s v="V06XX"/>
    <d v="2019-05-24T10:27:21"/>
    <n v="2"/>
    <n v="164.73"/>
    <n v="329.46"/>
    <n v="30"/>
    <x v="1"/>
    <x v="1"/>
    <n v="5"/>
  </r>
  <r>
    <x v="256"/>
    <x v="241"/>
    <x v="4"/>
    <s v="ENT"/>
    <s v="V06XX"/>
    <d v="2019-05-31T10:51:59"/>
    <n v="1"/>
    <n v="164.73"/>
    <n v="164.73"/>
    <n v="30"/>
    <x v="1"/>
    <x v="1"/>
    <n v="5"/>
  </r>
  <r>
    <x v="256"/>
    <x v="241"/>
    <x v="4"/>
    <s v="ENT"/>
    <s v="V06XX"/>
    <d v="2019-06-11T11:47:24"/>
    <n v="1"/>
    <n v="164.73"/>
    <n v="164.73"/>
    <n v="30"/>
    <x v="1"/>
    <x v="1"/>
    <n v="6"/>
  </r>
  <r>
    <x v="256"/>
    <x v="241"/>
    <x v="4"/>
    <s v="ENT"/>
    <s v="V06XX"/>
    <d v="2019-06-14T10:48:22"/>
    <n v="2"/>
    <n v="164.73"/>
    <n v="329.46"/>
    <n v="30"/>
    <x v="1"/>
    <x v="1"/>
    <n v="6"/>
  </r>
  <r>
    <x v="256"/>
    <x v="241"/>
    <x v="4"/>
    <s v="ENT"/>
    <s v="V06XX"/>
    <d v="2019-07-12T10:05:19"/>
    <n v="1"/>
    <n v="164.73"/>
    <n v="164.73"/>
    <n v="30"/>
    <x v="1"/>
    <x v="1"/>
    <n v="7"/>
  </r>
  <r>
    <x v="256"/>
    <x v="241"/>
    <x v="4"/>
    <s v="ENT"/>
    <s v="V06XX"/>
    <d v="2019-09-13T13:26:35"/>
    <n v="1"/>
    <n v="128.36000000000001"/>
    <n v="128.36000000000001"/>
    <n v="30"/>
    <x v="1"/>
    <x v="1"/>
    <n v="9"/>
  </r>
  <r>
    <x v="256"/>
    <x v="241"/>
    <x v="4"/>
    <s v="ENT"/>
    <s v="V06XX"/>
    <d v="2019-09-20T12:54:00"/>
    <n v="1"/>
    <n v="128.36000000000001"/>
    <n v="128.36000000000001"/>
    <n v="30"/>
    <x v="1"/>
    <x v="1"/>
    <n v="9"/>
  </r>
  <r>
    <x v="256"/>
    <x v="241"/>
    <x v="4"/>
    <s v="ENT"/>
    <s v="V06XX"/>
    <d v="2019-09-20T12:54:00"/>
    <n v="2"/>
    <n v="128.36000000000001"/>
    <n v="256.72000000000003"/>
    <n v="30"/>
    <x v="1"/>
    <x v="1"/>
    <n v="9"/>
  </r>
  <r>
    <x v="256"/>
    <x v="241"/>
    <x v="4"/>
    <s v="ENT"/>
    <s v="V06XX"/>
    <d v="2019-09-27T13:06:50"/>
    <n v="1"/>
    <n v="128.36000000000001"/>
    <n v="128.36000000000001"/>
    <n v="30"/>
    <x v="1"/>
    <x v="1"/>
    <n v="9"/>
  </r>
  <r>
    <x v="256"/>
    <x v="241"/>
    <x v="4"/>
    <s v="ENT"/>
    <s v="V06XX"/>
    <d v="2019-10-10T10:01:41"/>
    <n v="1"/>
    <n v="128.36000000000001"/>
    <n v="128.36000000000001"/>
    <n v="30"/>
    <x v="1"/>
    <x v="1"/>
    <n v="10"/>
  </r>
  <r>
    <x v="256"/>
    <x v="241"/>
    <x v="4"/>
    <s v="ENT"/>
    <s v="V06XX"/>
    <d v="2019-10-10T10:01:41"/>
    <n v="2"/>
    <n v="131.15"/>
    <n v="262.3"/>
    <n v="30"/>
    <x v="1"/>
    <x v="1"/>
    <n v="10"/>
  </r>
  <r>
    <x v="256"/>
    <x v="241"/>
    <x v="4"/>
    <s v="ENT"/>
    <s v="V06XX"/>
    <d v="2019-10-11T09:20:24"/>
    <n v="1"/>
    <n v="131.15"/>
    <n v="131.15"/>
    <n v="30"/>
    <x v="1"/>
    <x v="1"/>
    <n v="10"/>
  </r>
  <r>
    <x v="256"/>
    <x v="241"/>
    <x v="4"/>
    <s v="ENT"/>
    <s v="V06XX"/>
    <d v="2019-10-11T11:11:20"/>
    <n v="1"/>
    <n v="131.15"/>
    <n v="131.15"/>
    <n v="30"/>
    <x v="1"/>
    <x v="1"/>
    <n v="10"/>
  </r>
  <r>
    <x v="256"/>
    <x v="241"/>
    <x v="4"/>
    <s v="ENT"/>
    <s v="V06XX"/>
    <d v="2019-10-18T11:40:49"/>
    <n v="2"/>
    <n v="131.15"/>
    <n v="262.3"/>
    <n v="30"/>
    <x v="1"/>
    <x v="1"/>
    <n v="10"/>
  </r>
  <r>
    <x v="256"/>
    <x v="241"/>
    <x v="4"/>
    <s v="ENT"/>
    <s v="V06XX"/>
    <d v="2019-10-24T12:45:53"/>
    <n v="2"/>
    <n v="131.15"/>
    <n v="262.3"/>
    <n v="30"/>
    <x v="1"/>
    <x v="1"/>
    <n v="10"/>
  </r>
  <r>
    <x v="256"/>
    <x v="241"/>
    <x v="4"/>
    <s v="ENT"/>
    <s v="V06XX"/>
    <d v="2019-10-24T12:45:53"/>
    <n v="1"/>
    <n v="131.15"/>
    <n v="131.15"/>
    <n v="30"/>
    <x v="1"/>
    <x v="1"/>
    <n v="10"/>
  </r>
  <r>
    <x v="256"/>
    <x v="241"/>
    <x v="4"/>
    <s v="ENT"/>
    <s v="V06XX"/>
    <d v="2019-10-25T08:27:51"/>
    <n v="1"/>
    <n v="131.15"/>
    <n v="131.15"/>
    <n v="30"/>
    <x v="1"/>
    <x v="1"/>
    <n v="10"/>
  </r>
  <r>
    <x v="256"/>
    <x v="241"/>
    <x v="4"/>
    <s v="ENT"/>
    <s v="V06XX"/>
    <d v="2019-11-15T11:56:24"/>
    <n v="2"/>
    <n v="131.15"/>
    <n v="262.3"/>
    <n v="30"/>
    <x v="1"/>
    <x v="1"/>
    <n v="11"/>
  </r>
  <r>
    <x v="256"/>
    <x v="241"/>
    <x v="4"/>
    <s v="ENT"/>
    <s v="V06XX"/>
    <d v="2019-11-15T11:56:24"/>
    <n v="1"/>
    <n v="131.15"/>
    <n v="131.15"/>
    <n v="30"/>
    <x v="1"/>
    <x v="1"/>
    <n v="11"/>
  </r>
  <r>
    <x v="256"/>
    <x v="241"/>
    <x v="4"/>
    <s v="ENT"/>
    <s v="V06XX"/>
    <d v="2019-12-13T11:19:01"/>
    <n v="1"/>
    <n v="131.15"/>
    <n v="131.15"/>
    <n v="30"/>
    <x v="1"/>
    <x v="1"/>
    <n v="12"/>
  </r>
  <r>
    <x v="256"/>
    <x v="241"/>
    <x v="4"/>
    <s v="ENT"/>
    <s v="V06XX"/>
    <d v="2019-12-18T11:35:03"/>
    <n v="1"/>
    <n v="131.15"/>
    <n v="131.15"/>
    <n v="30"/>
    <x v="1"/>
    <x v="1"/>
    <n v="12"/>
  </r>
  <r>
    <x v="257"/>
    <x v="242"/>
    <x v="0"/>
    <s v="HVLP"/>
    <s v="N06AX21"/>
    <d v="2018-09-18T09:39:29"/>
    <n v="1"/>
    <n v="427.94"/>
    <n v="427.94"/>
    <n v="30"/>
    <x v="1"/>
    <x v="0"/>
    <n v="9"/>
  </r>
  <r>
    <x v="1356"/>
    <x v="1301"/>
    <x v="2"/>
    <s v="OST-VP"/>
    <n v="2017092"/>
    <d v="2019-10-29T08:23:23"/>
    <n v="2"/>
    <n v="39.79"/>
    <n v="79.58"/>
    <n v="30"/>
    <x v="1"/>
    <x v="1"/>
    <n v="10"/>
  </r>
  <r>
    <x v="258"/>
    <x v="243"/>
    <x v="1"/>
    <s v="HVLP"/>
    <s v="J01FF01"/>
    <d v="2018-02-08T13:25:01"/>
    <n v="1"/>
    <n v="97.61"/>
    <n v="97.61"/>
    <n v="30"/>
    <x v="1"/>
    <x v="0"/>
    <n v="2"/>
  </r>
  <r>
    <x v="258"/>
    <x v="243"/>
    <x v="1"/>
    <s v="HVLP"/>
    <s v="J01FF01"/>
    <d v="2018-02-08T13:25:01"/>
    <n v="1"/>
    <n v="96.66"/>
    <n v="96.66"/>
    <n v="30"/>
    <x v="1"/>
    <x v="0"/>
    <n v="2"/>
  </r>
  <r>
    <x v="258"/>
    <x v="243"/>
    <x v="1"/>
    <s v="HVLP"/>
    <s v="J01FF01"/>
    <d v="2018-02-16T13:33:16"/>
    <n v="1"/>
    <n v="97.61"/>
    <n v="97.61"/>
    <n v="30"/>
    <x v="1"/>
    <x v="0"/>
    <n v="2"/>
  </r>
  <r>
    <x v="258"/>
    <x v="243"/>
    <x v="1"/>
    <s v="HVLP"/>
    <s v="J01FF01"/>
    <d v="2019-02-14T12:50:29"/>
    <n v="1"/>
    <n v="97.61"/>
    <n v="97.61"/>
    <n v="30"/>
    <x v="1"/>
    <x v="1"/>
    <n v="2"/>
  </r>
  <r>
    <x v="258"/>
    <x v="243"/>
    <x v="1"/>
    <s v="HVLP"/>
    <s v="J01FF01"/>
    <d v="2019-02-14T12:50:29"/>
    <n v="2"/>
    <n v="97.61"/>
    <n v="195.22"/>
    <n v="30"/>
    <x v="1"/>
    <x v="1"/>
    <n v="2"/>
  </r>
  <r>
    <x v="258"/>
    <x v="243"/>
    <x v="1"/>
    <s v="HVLP"/>
    <s v="J01FF01"/>
    <d v="2019-02-22T14:10:02"/>
    <n v="5"/>
    <n v="97.6"/>
    <n v="488"/>
    <n v="30"/>
    <x v="1"/>
    <x v="1"/>
    <n v="2"/>
  </r>
  <r>
    <x v="258"/>
    <x v="243"/>
    <x v="1"/>
    <s v="HVLP"/>
    <s v="J01FF01"/>
    <d v="2019-02-22T14:10:02"/>
    <n v="2"/>
    <n v="97.6"/>
    <n v="195.2"/>
    <n v="30"/>
    <x v="1"/>
    <x v="1"/>
    <n v="2"/>
  </r>
  <r>
    <x v="258"/>
    <x v="243"/>
    <x v="1"/>
    <s v="HVLP"/>
    <s v="J01FF01"/>
    <d v="2019-02-27T12:54:27"/>
    <n v="1"/>
    <n v="97.61"/>
    <n v="97.61"/>
    <n v="30"/>
    <x v="1"/>
    <x v="1"/>
    <n v="2"/>
  </r>
  <r>
    <x v="258"/>
    <x v="243"/>
    <x v="1"/>
    <s v="HVLP"/>
    <s v="J01FF01"/>
    <d v="2019-03-08T12:39:40"/>
    <n v="3"/>
    <n v="97.6"/>
    <n v="292.8"/>
    <n v="30"/>
    <x v="1"/>
    <x v="1"/>
    <n v="3"/>
  </r>
  <r>
    <x v="258"/>
    <x v="243"/>
    <x v="1"/>
    <s v="HVLP"/>
    <s v="J01FF01"/>
    <d v="2019-03-15T11:50:23"/>
    <n v="3"/>
    <n v="97.61"/>
    <n v="292.83"/>
    <n v="30"/>
    <x v="1"/>
    <x v="1"/>
    <n v="3"/>
  </r>
  <r>
    <x v="258"/>
    <x v="243"/>
    <x v="1"/>
    <s v="HVLP"/>
    <s v="J01FF01"/>
    <d v="2019-03-19T09:28:16"/>
    <n v="1"/>
    <n v="97.6"/>
    <n v="97.6"/>
    <n v="30"/>
    <x v="1"/>
    <x v="1"/>
    <n v="3"/>
  </r>
  <r>
    <x v="258"/>
    <x v="243"/>
    <x v="1"/>
    <s v="HVLP"/>
    <s v="J01FF01"/>
    <d v="2019-05-02T12:19:30"/>
    <n v="2"/>
    <n v="97.6"/>
    <n v="195.2"/>
    <n v="30"/>
    <x v="1"/>
    <x v="1"/>
    <n v="5"/>
  </r>
  <r>
    <x v="258"/>
    <x v="243"/>
    <x v="1"/>
    <s v="HVLP"/>
    <s v="J01FF01"/>
    <d v="2019-05-09T14:00:54"/>
    <n v="6"/>
    <n v="97.6"/>
    <n v="585.6"/>
    <n v="30"/>
    <x v="1"/>
    <x v="1"/>
    <n v="5"/>
  </r>
  <r>
    <x v="258"/>
    <x v="243"/>
    <x v="1"/>
    <s v="HVLP"/>
    <s v="J01FF01"/>
    <d v="2019-05-09T14:00:54"/>
    <n v="1"/>
    <n v="97.6"/>
    <n v="97.6"/>
    <n v="30"/>
    <x v="1"/>
    <x v="1"/>
    <n v="5"/>
  </r>
  <r>
    <x v="1357"/>
    <x v="1302"/>
    <x v="0"/>
    <s v="HVLP"/>
    <s v="C09AA03"/>
    <d v="2019-08-19T09:22:38"/>
    <n v="1"/>
    <n v="28.68"/>
    <n v="28.68"/>
    <n v="30"/>
    <x v="1"/>
    <x v="1"/>
    <n v="8"/>
  </r>
  <r>
    <x v="262"/>
    <x v="247"/>
    <x v="0"/>
    <s v="HVLP"/>
    <s v="A03FA01"/>
    <d v="2018-01-19T12:42:29"/>
    <n v="1"/>
    <n v="46.86"/>
    <n v="46.86"/>
    <n v="30"/>
    <x v="1"/>
    <x v="0"/>
    <n v="1"/>
  </r>
  <r>
    <x v="263"/>
    <x v="248"/>
    <x v="0"/>
    <s v="HVLP"/>
    <s v="A03FA01"/>
    <d v="2018-02-15T10:38:55"/>
    <n v="1"/>
    <n v="206.55"/>
    <n v="206.55"/>
    <n v="30"/>
    <x v="1"/>
    <x v="0"/>
    <n v="2"/>
  </r>
  <r>
    <x v="263"/>
    <x v="248"/>
    <x v="0"/>
    <s v="HVLP"/>
    <s v="A03FA01"/>
    <d v="2018-02-16T10:05:07"/>
    <n v="1"/>
    <n v="206.55"/>
    <n v="206.55"/>
    <n v="30"/>
    <x v="1"/>
    <x v="0"/>
    <n v="2"/>
  </r>
  <r>
    <x v="263"/>
    <x v="248"/>
    <x v="0"/>
    <s v="HVLP"/>
    <s v="A03FA01"/>
    <d v="2018-02-16T10:09:29"/>
    <n v="1"/>
    <n v="206.55"/>
    <n v="206.55"/>
    <n v="30"/>
    <x v="1"/>
    <x v="0"/>
    <n v="2"/>
  </r>
  <r>
    <x v="262"/>
    <x v="247"/>
    <x v="0"/>
    <s v="HVLP"/>
    <s v="A03FA01"/>
    <d v="2019-09-23T13:05:49"/>
    <n v="1"/>
    <n v="47.27"/>
    <n v="47.27"/>
    <n v="30"/>
    <x v="1"/>
    <x v="1"/>
    <n v="9"/>
  </r>
  <r>
    <x v="262"/>
    <x v="247"/>
    <x v="0"/>
    <s v="HVLP"/>
    <s v="A03FA01"/>
    <d v="2019-12-06T12:59:52"/>
    <n v="1"/>
    <n v="47.27"/>
    <n v="47.27"/>
    <n v="30"/>
    <x v="1"/>
    <x v="1"/>
    <n v="12"/>
  </r>
  <r>
    <x v="262"/>
    <x v="247"/>
    <x v="0"/>
    <s v="HVLP"/>
    <s v="A03FA01"/>
    <d v="2019-12-23T10:05:50"/>
    <n v="1"/>
    <n v="47.27"/>
    <n v="47.27"/>
    <n v="30"/>
    <x v="1"/>
    <x v="1"/>
    <n v="12"/>
  </r>
  <r>
    <x v="262"/>
    <x v="247"/>
    <x v="0"/>
    <s v="HVLP"/>
    <s v="A03FA01"/>
    <d v="2019-12-23T13:01:25"/>
    <n v="2"/>
    <n v="47.27"/>
    <n v="94.54"/>
    <n v="30"/>
    <x v="1"/>
    <x v="1"/>
    <n v="12"/>
  </r>
  <r>
    <x v="1358"/>
    <x v="1303"/>
    <x v="0"/>
    <s v="HVLP"/>
    <s v="N03AG01"/>
    <d v="2018-12-14T09:40:39"/>
    <n v="1"/>
    <n v="237.26"/>
    <n v="237.26"/>
    <n v="30"/>
    <x v="1"/>
    <x v="0"/>
    <n v="12"/>
  </r>
  <r>
    <x v="1358"/>
    <x v="1303"/>
    <x v="0"/>
    <s v="HVLP"/>
    <s v="N03AG01"/>
    <d v="2019-07-10T10:01:59"/>
    <n v="1"/>
    <n v="237.26"/>
    <n v="237.26"/>
    <n v="30"/>
    <x v="1"/>
    <x v="1"/>
    <n v="7"/>
  </r>
  <r>
    <x v="1358"/>
    <x v="1303"/>
    <x v="0"/>
    <s v="HVLP"/>
    <s v="N03AG01"/>
    <d v="2019-07-26T09:34:16"/>
    <n v="1"/>
    <n v="237.26"/>
    <n v="237.26"/>
    <n v="30"/>
    <x v="1"/>
    <x v="1"/>
    <n v="7"/>
  </r>
  <r>
    <x v="1358"/>
    <x v="1303"/>
    <x v="0"/>
    <s v="HVLP"/>
    <s v="N03AG01"/>
    <d v="2019-08-09T13:06:30"/>
    <n v="1"/>
    <n v="237.26"/>
    <n v="237.26"/>
    <n v="30"/>
    <x v="1"/>
    <x v="1"/>
    <n v="8"/>
  </r>
  <r>
    <x v="1358"/>
    <x v="1303"/>
    <x v="0"/>
    <s v="HVLP"/>
    <s v="N03AG01"/>
    <d v="2019-12-03T13:02:16"/>
    <n v="1"/>
    <n v="237.26"/>
    <n v="237.26"/>
    <n v="30"/>
    <x v="1"/>
    <x v="1"/>
    <n v="12"/>
  </r>
  <r>
    <x v="1358"/>
    <x v="1303"/>
    <x v="0"/>
    <s v="HVLP"/>
    <s v="N03AG01"/>
    <d v="2019-12-13T11:21:00"/>
    <n v="1"/>
    <n v="237.26"/>
    <n v="237.26"/>
    <n v="30"/>
    <x v="1"/>
    <x v="1"/>
    <n v="12"/>
  </r>
  <r>
    <x v="1358"/>
    <x v="1303"/>
    <x v="0"/>
    <s v="HVLP"/>
    <s v="N03AG01"/>
    <d v="2019-12-23T13:01:25"/>
    <n v="1"/>
    <n v="237.26"/>
    <n v="237.26"/>
    <n v="30"/>
    <x v="1"/>
    <x v="1"/>
    <n v="12"/>
  </r>
  <r>
    <x v="1358"/>
    <x v="1303"/>
    <x v="0"/>
    <s v="HVLP"/>
    <s v="N03AG01"/>
    <d v="2019-12-27T08:48:39"/>
    <n v="1"/>
    <n v="237.26"/>
    <n v="237.26"/>
    <n v="30"/>
    <x v="1"/>
    <x v="1"/>
    <n v="12"/>
  </r>
  <r>
    <x v="266"/>
    <x v="251"/>
    <x v="0"/>
    <s v="HVLP"/>
    <s v="N03AG01"/>
    <d v="2018-01-03T11:42:34"/>
    <n v="1"/>
    <n v="58.25"/>
    <n v="58.25"/>
    <n v="30"/>
    <x v="1"/>
    <x v="0"/>
    <n v="1"/>
  </r>
  <r>
    <x v="266"/>
    <x v="251"/>
    <x v="0"/>
    <s v="HVLP"/>
    <s v="N03AG01"/>
    <d v="2018-01-11T13:03:53"/>
    <n v="1"/>
    <n v="58.25"/>
    <n v="58.25"/>
    <n v="30"/>
    <x v="1"/>
    <x v="0"/>
    <n v="1"/>
  </r>
  <r>
    <x v="266"/>
    <x v="251"/>
    <x v="0"/>
    <s v="HVLP"/>
    <s v="N03AG01"/>
    <d v="2018-01-17T12:25:41"/>
    <n v="1"/>
    <n v="58.25"/>
    <n v="58.25"/>
    <n v="30"/>
    <x v="1"/>
    <x v="0"/>
    <n v="1"/>
  </r>
  <r>
    <x v="266"/>
    <x v="251"/>
    <x v="0"/>
    <s v="HVLP"/>
    <s v="N03AG01"/>
    <d v="2018-01-18T09:07:23"/>
    <n v="1"/>
    <n v="58.25"/>
    <n v="58.25"/>
    <n v="30"/>
    <x v="1"/>
    <x v="0"/>
    <n v="1"/>
  </r>
  <r>
    <x v="266"/>
    <x v="251"/>
    <x v="0"/>
    <s v="HVLP"/>
    <s v="N03AG01"/>
    <d v="2018-01-18T12:44:19"/>
    <n v="1"/>
    <n v="58.25"/>
    <n v="58.25"/>
    <n v="30"/>
    <x v="1"/>
    <x v="0"/>
    <n v="1"/>
  </r>
  <r>
    <x v="266"/>
    <x v="251"/>
    <x v="0"/>
    <s v="HVLP"/>
    <s v="N03AG01"/>
    <d v="2019-05-10T08:20:27"/>
    <n v="1"/>
    <n v="58.53"/>
    <n v="58.53"/>
    <n v="30"/>
    <x v="1"/>
    <x v="1"/>
    <n v="5"/>
  </r>
  <r>
    <x v="268"/>
    <x v="253"/>
    <x v="0"/>
    <s v="HVLP"/>
    <s v="N06AB03"/>
    <d v="2018-11-26T13:26:52"/>
    <n v="1"/>
    <n v="98.26"/>
    <n v="98.26"/>
    <n v="30"/>
    <x v="1"/>
    <x v="0"/>
    <n v="11"/>
  </r>
  <r>
    <x v="271"/>
    <x v="256"/>
    <x v="0"/>
    <s v="HVLP"/>
    <s v="C05CA53"/>
    <d v="2018-01-18T12:44:19"/>
    <n v="1"/>
    <n v="553.51"/>
    <n v="553.51"/>
    <n v="30"/>
    <x v="1"/>
    <x v="0"/>
    <n v="1"/>
  </r>
  <r>
    <x v="271"/>
    <x v="256"/>
    <x v="0"/>
    <s v="HVLP"/>
    <s v="C05CA53"/>
    <d v="2018-02-01T12:10:42"/>
    <n v="1"/>
    <n v="553.51"/>
    <n v="553.51"/>
    <n v="30"/>
    <x v="1"/>
    <x v="0"/>
    <n v="2"/>
  </r>
  <r>
    <x v="271"/>
    <x v="256"/>
    <x v="0"/>
    <s v="HVLP"/>
    <s v="C05CA53"/>
    <d v="2018-02-09T11:28:18"/>
    <n v="1"/>
    <n v="553.45000000000005"/>
    <n v="553.45000000000005"/>
    <n v="30"/>
    <x v="1"/>
    <x v="0"/>
    <n v="2"/>
  </r>
  <r>
    <x v="271"/>
    <x v="256"/>
    <x v="0"/>
    <s v="HVLP"/>
    <s v="C05CA53"/>
    <d v="2018-02-09T12:54:48"/>
    <n v="2"/>
    <n v="553.45000000000005"/>
    <n v="1106.9000000000001"/>
    <n v="30"/>
    <x v="1"/>
    <x v="0"/>
    <n v="2"/>
  </r>
  <r>
    <x v="269"/>
    <x v="254"/>
    <x v="0"/>
    <s v="HVLP"/>
    <s v="C05CA53"/>
    <d v="2018-03-02T07:58:56"/>
    <n v="1"/>
    <n v="294.95"/>
    <n v="294.95"/>
    <n v="30"/>
    <x v="1"/>
    <x v="0"/>
    <n v="3"/>
  </r>
  <r>
    <x v="269"/>
    <x v="254"/>
    <x v="0"/>
    <s v="HVLP"/>
    <s v="C05CA53"/>
    <d v="2018-03-02T12:47:49"/>
    <n v="1"/>
    <n v="294.95"/>
    <n v="294.95"/>
    <n v="30"/>
    <x v="1"/>
    <x v="0"/>
    <n v="3"/>
  </r>
  <r>
    <x v="271"/>
    <x v="256"/>
    <x v="0"/>
    <s v="HVLP"/>
    <s v="C05CA53"/>
    <d v="2018-04-19T12:43:49"/>
    <n v="1"/>
    <n v="553.51"/>
    <n v="553.51"/>
    <n v="30"/>
    <x v="1"/>
    <x v="0"/>
    <n v="4"/>
  </r>
  <r>
    <x v="269"/>
    <x v="254"/>
    <x v="0"/>
    <s v="HVLP"/>
    <s v="C05CA53"/>
    <d v="2018-04-19T12:43:49"/>
    <n v="1"/>
    <n v="294.95"/>
    <n v="294.95"/>
    <n v="30"/>
    <x v="1"/>
    <x v="0"/>
    <n v="4"/>
  </r>
  <r>
    <x v="271"/>
    <x v="256"/>
    <x v="0"/>
    <s v="HVLP"/>
    <s v="C05CA53"/>
    <d v="2018-04-20T11:58:13"/>
    <n v="1"/>
    <n v="553.51"/>
    <n v="553.51"/>
    <n v="30"/>
    <x v="1"/>
    <x v="0"/>
    <n v="4"/>
  </r>
  <r>
    <x v="271"/>
    <x v="256"/>
    <x v="0"/>
    <s v="HVLP"/>
    <s v="C05CA53"/>
    <d v="2018-04-20T11:58:13"/>
    <n v="2"/>
    <n v="553.51"/>
    <n v="1107.02"/>
    <n v="30"/>
    <x v="1"/>
    <x v="0"/>
    <n v="4"/>
  </r>
  <r>
    <x v="272"/>
    <x v="257"/>
    <x v="0"/>
    <s v="HVLP"/>
    <s v="C05CA53"/>
    <d v="2018-05-17T13:54:16"/>
    <n v="1"/>
    <n v="827.96"/>
    <n v="827.96"/>
    <n v="30"/>
    <x v="1"/>
    <x v="0"/>
    <n v="5"/>
  </r>
  <r>
    <x v="269"/>
    <x v="254"/>
    <x v="0"/>
    <s v="HVLP"/>
    <s v="C05CA53"/>
    <d v="2018-06-15T13:09:49"/>
    <n v="1"/>
    <n v="294.95"/>
    <n v="294.95"/>
    <n v="30"/>
    <x v="1"/>
    <x v="0"/>
    <n v="6"/>
  </r>
  <r>
    <x v="269"/>
    <x v="254"/>
    <x v="0"/>
    <s v="HVLP"/>
    <s v="C05CA53"/>
    <d v="2018-07-24T12:50:42"/>
    <n v="1"/>
    <n v="294.95"/>
    <n v="294.95"/>
    <n v="30"/>
    <x v="1"/>
    <x v="0"/>
    <n v="7"/>
  </r>
  <r>
    <x v="269"/>
    <x v="254"/>
    <x v="0"/>
    <s v="HVLP"/>
    <s v="C05CA53"/>
    <d v="2018-07-26T12:34:28"/>
    <n v="1"/>
    <n v="294.95"/>
    <n v="294.95"/>
    <n v="30"/>
    <x v="1"/>
    <x v="0"/>
    <n v="7"/>
  </r>
  <r>
    <x v="269"/>
    <x v="254"/>
    <x v="0"/>
    <s v="HVLP"/>
    <s v="C05CA53"/>
    <d v="2018-08-02T12:03:10"/>
    <n v="1"/>
    <n v="294.95"/>
    <n v="294.95"/>
    <n v="30"/>
    <x v="1"/>
    <x v="0"/>
    <n v="8"/>
  </r>
  <r>
    <x v="269"/>
    <x v="254"/>
    <x v="0"/>
    <s v="HVLP"/>
    <s v="C05CA53"/>
    <d v="2018-08-09T12:04:54"/>
    <n v="1"/>
    <n v="294.95"/>
    <n v="294.95"/>
    <n v="30"/>
    <x v="1"/>
    <x v="0"/>
    <n v="8"/>
  </r>
  <r>
    <x v="269"/>
    <x v="254"/>
    <x v="0"/>
    <s v="HVLP"/>
    <s v="C05CA53"/>
    <d v="2018-08-20T13:02:05"/>
    <n v="2"/>
    <n v="294.95"/>
    <n v="589.9"/>
    <n v="30"/>
    <x v="1"/>
    <x v="0"/>
    <n v="8"/>
  </r>
  <r>
    <x v="269"/>
    <x v="254"/>
    <x v="0"/>
    <s v="HVLP"/>
    <s v="C05CA53"/>
    <d v="2018-08-24T12:48:01"/>
    <n v="1"/>
    <n v="294.95"/>
    <n v="294.95"/>
    <n v="30"/>
    <x v="1"/>
    <x v="0"/>
    <n v="8"/>
  </r>
  <r>
    <x v="269"/>
    <x v="254"/>
    <x v="0"/>
    <s v="HVLP"/>
    <s v="C05CA53"/>
    <d v="2018-08-30T12:27:10"/>
    <n v="1"/>
    <n v="294.95"/>
    <n v="294.95"/>
    <n v="30"/>
    <x v="1"/>
    <x v="0"/>
    <n v="8"/>
  </r>
  <r>
    <x v="271"/>
    <x v="256"/>
    <x v="0"/>
    <s v="HVLP"/>
    <s v="C05CA53"/>
    <d v="2018-09-05T11:49:33"/>
    <n v="2"/>
    <n v="553.51"/>
    <n v="1107.02"/>
    <n v="30"/>
    <x v="1"/>
    <x v="0"/>
    <n v="9"/>
  </r>
  <r>
    <x v="269"/>
    <x v="254"/>
    <x v="0"/>
    <s v="HVLP"/>
    <s v="C05CA53"/>
    <d v="2018-09-07T12:54:15"/>
    <n v="1"/>
    <n v="294.95"/>
    <n v="294.95"/>
    <n v="30"/>
    <x v="1"/>
    <x v="0"/>
    <n v="9"/>
  </r>
  <r>
    <x v="269"/>
    <x v="254"/>
    <x v="0"/>
    <s v="HVLP"/>
    <s v="C05CA53"/>
    <d v="2018-10-01T13:23:02"/>
    <n v="1"/>
    <n v="294.99"/>
    <n v="294.99"/>
    <n v="30"/>
    <x v="1"/>
    <x v="0"/>
    <n v="10"/>
  </r>
  <r>
    <x v="269"/>
    <x v="254"/>
    <x v="0"/>
    <s v="HVLP"/>
    <s v="C05CA53"/>
    <d v="2018-10-05T08:21:55"/>
    <n v="2"/>
    <n v="297.58"/>
    <n v="595.16"/>
    <n v="30"/>
    <x v="1"/>
    <x v="0"/>
    <n v="10"/>
  </r>
  <r>
    <x v="269"/>
    <x v="254"/>
    <x v="0"/>
    <s v="HVLP"/>
    <s v="C05CA53"/>
    <d v="2018-11-02T09:56:05"/>
    <n v="1"/>
    <n v="294.95"/>
    <n v="294.95"/>
    <n v="30"/>
    <x v="1"/>
    <x v="0"/>
    <n v="11"/>
  </r>
  <r>
    <x v="269"/>
    <x v="254"/>
    <x v="0"/>
    <s v="HVLP"/>
    <s v="C05CA53"/>
    <d v="2018-11-02T10:37:12"/>
    <n v="3"/>
    <n v="294.95"/>
    <n v="884.85"/>
    <n v="30"/>
    <x v="1"/>
    <x v="0"/>
    <n v="11"/>
  </r>
  <r>
    <x v="269"/>
    <x v="254"/>
    <x v="0"/>
    <s v="HVLP"/>
    <s v="C05CA53"/>
    <d v="2018-11-06T11:47:38"/>
    <n v="1"/>
    <n v="294.95"/>
    <n v="294.95"/>
    <n v="30"/>
    <x v="1"/>
    <x v="0"/>
    <n v="11"/>
  </r>
  <r>
    <x v="269"/>
    <x v="254"/>
    <x v="0"/>
    <s v="HVLP"/>
    <s v="C05CA53"/>
    <d v="2018-11-16T10:38:17"/>
    <n v="2"/>
    <n v="294.95"/>
    <n v="589.9"/>
    <n v="30"/>
    <x v="1"/>
    <x v="0"/>
    <n v="11"/>
  </r>
  <r>
    <x v="269"/>
    <x v="254"/>
    <x v="0"/>
    <s v="HVLP"/>
    <s v="C05CA53"/>
    <d v="2018-12-07T13:11:52"/>
    <n v="2"/>
    <n v="294.99"/>
    <n v="589.98"/>
    <n v="30"/>
    <x v="1"/>
    <x v="0"/>
    <n v="12"/>
  </r>
  <r>
    <x v="269"/>
    <x v="254"/>
    <x v="0"/>
    <s v="HVLP"/>
    <s v="C05CA53"/>
    <d v="2018-12-17T13:05:13"/>
    <n v="3"/>
    <n v="294.95"/>
    <n v="884.85"/>
    <n v="30"/>
    <x v="1"/>
    <x v="0"/>
    <n v="12"/>
  </r>
  <r>
    <x v="269"/>
    <x v="254"/>
    <x v="0"/>
    <s v="HVLP"/>
    <s v="C05CA53"/>
    <d v="2018-12-27T11:41:49"/>
    <n v="2"/>
    <n v="294.95"/>
    <n v="589.9"/>
    <n v="30"/>
    <x v="1"/>
    <x v="0"/>
    <n v="12"/>
  </r>
  <r>
    <x v="269"/>
    <x v="254"/>
    <x v="0"/>
    <s v="HVLP"/>
    <s v="C05CA53"/>
    <d v="2019-01-04T12:50:38"/>
    <n v="2"/>
    <n v="294.95"/>
    <n v="589.9"/>
    <n v="30"/>
    <x v="1"/>
    <x v="1"/>
    <n v="1"/>
  </r>
  <r>
    <x v="269"/>
    <x v="254"/>
    <x v="0"/>
    <s v="HVLP"/>
    <s v="C05CA53"/>
    <d v="2019-01-25T09:40:04"/>
    <n v="1"/>
    <n v="294.95"/>
    <n v="294.95"/>
    <n v="30"/>
    <x v="1"/>
    <x v="1"/>
    <n v="1"/>
  </r>
  <r>
    <x v="269"/>
    <x v="254"/>
    <x v="0"/>
    <s v="HVLP"/>
    <s v="C05CA53"/>
    <d v="2019-01-28T11:45:59"/>
    <n v="1"/>
    <n v="294.95"/>
    <n v="294.95"/>
    <n v="30"/>
    <x v="1"/>
    <x v="1"/>
    <n v="1"/>
  </r>
  <r>
    <x v="269"/>
    <x v="254"/>
    <x v="0"/>
    <s v="HVLP"/>
    <s v="C05CA53"/>
    <d v="2019-02-01T10:55:03"/>
    <n v="1"/>
    <n v="294.95"/>
    <n v="294.95"/>
    <n v="30"/>
    <x v="1"/>
    <x v="1"/>
    <n v="2"/>
  </r>
  <r>
    <x v="269"/>
    <x v="254"/>
    <x v="0"/>
    <s v="HVLP"/>
    <s v="C05CA53"/>
    <d v="2019-02-08T12:34:34"/>
    <n v="2"/>
    <n v="294.95"/>
    <n v="589.9"/>
    <n v="30"/>
    <x v="1"/>
    <x v="1"/>
    <n v="2"/>
  </r>
  <r>
    <x v="269"/>
    <x v="254"/>
    <x v="0"/>
    <s v="HVLP"/>
    <s v="C05CA53"/>
    <d v="2019-02-25T08:41:04"/>
    <n v="1"/>
    <n v="294.95"/>
    <n v="294.95"/>
    <n v="30"/>
    <x v="1"/>
    <x v="1"/>
    <n v="2"/>
  </r>
  <r>
    <x v="269"/>
    <x v="254"/>
    <x v="0"/>
    <s v="HVLP"/>
    <s v="C05CA53"/>
    <d v="2019-02-27T09:57:10"/>
    <n v="1"/>
    <n v="294.95"/>
    <n v="294.95"/>
    <n v="30"/>
    <x v="1"/>
    <x v="1"/>
    <n v="2"/>
  </r>
  <r>
    <x v="269"/>
    <x v="254"/>
    <x v="0"/>
    <s v="HVLP"/>
    <s v="C05CA53"/>
    <d v="2019-03-11T10:47:11"/>
    <n v="1"/>
    <n v="294.95"/>
    <n v="294.95"/>
    <n v="30"/>
    <x v="1"/>
    <x v="1"/>
    <n v="3"/>
  </r>
  <r>
    <x v="269"/>
    <x v="254"/>
    <x v="0"/>
    <s v="HVLP"/>
    <s v="C05CA53"/>
    <d v="2019-03-15T11:50:23"/>
    <n v="3"/>
    <n v="294.95"/>
    <n v="884.85"/>
    <n v="30"/>
    <x v="1"/>
    <x v="1"/>
    <n v="3"/>
  </r>
  <r>
    <x v="269"/>
    <x v="254"/>
    <x v="0"/>
    <s v="HVLP"/>
    <s v="C05CA53"/>
    <d v="2019-04-05T10:34:47"/>
    <n v="2"/>
    <n v="294.95"/>
    <n v="589.9"/>
    <n v="30"/>
    <x v="1"/>
    <x v="1"/>
    <n v="4"/>
  </r>
  <r>
    <x v="269"/>
    <x v="254"/>
    <x v="0"/>
    <s v="HVLP"/>
    <s v="C05CA53"/>
    <d v="2019-04-05T10:45:31"/>
    <n v="1"/>
    <n v="294.95"/>
    <n v="294.95"/>
    <n v="30"/>
    <x v="1"/>
    <x v="1"/>
    <n v="4"/>
  </r>
  <r>
    <x v="269"/>
    <x v="254"/>
    <x v="0"/>
    <s v="HVLP"/>
    <s v="C05CA53"/>
    <d v="2019-04-23T13:27:47"/>
    <n v="2"/>
    <n v="294.95"/>
    <n v="589.9"/>
    <n v="30"/>
    <x v="1"/>
    <x v="1"/>
    <n v="4"/>
  </r>
  <r>
    <x v="269"/>
    <x v="254"/>
    <x v="0"/>
    <s v="HVLP"/>
    <s v="C05CA53"/>
    <d v="2019-04-29T11:28:27"/>
    <n v="1"/>
    <n v="294.95"/>
    <n v="294.95"/>
    <n v="30"/>
    <x v="1"/>
    <x v="1"/>
    <n v="4"/>
  </r>
  <r>
    <x v="269"/>
    <x v="254"/>
    <x v="0"/>
    <s v="HVLP"/>
    <s v="C05CA53"/>
    <d v="2019-05-02T10:21:02"/>
    <n v="1"/>
    <n v="294.95"/>
    <n v="294.95"/>
    <n v="30"/>
    <x v="1"/>
    <x v="1"/>
    <n v="5"/>
  </r>
  <r>
    <x v="271"/>
    <x v="256"/>
    <x v="0"/>
    <s v="HVLP"/>
    <s v="C05CA53"/>
    <d v="2019-05-03T13:33:23"/>
    <n v="1"/>
    <n v="553.45000000000005"/>
    <n v="553.45000000000005"/>
    <n v="30"/>
    <x v="1"/>
    <x v="1"/>
    <n v="5"/>
  </r>
  <r>
    <x v="269"/>
    <x v="254"/>
    <x v="0"/>
    <s v="HVLP"/>
    <s v="C05CA53"/>
    <d v="2019-05-17T13:07:41"/>
    <n v="1"/>
    <n v="294.95"/>
    <n v="294.95"/>
    <n v="30"/>
    <x v="1"/>
    <x v="1"/>
    <n v="5"/>
  </r>
  <r>
    <x v="269"/>
    <x v="254"/>
    <x v="0"/>
    <s v="HVLP"/>
    <s v="C05CA53"/>
    <d v="2019-05-20T10:56:10"/>
    <n v="1"/>
    <n v="294.95"/>
    <n v="294.95"/>
    <n v="30"/>
    <x v="1"/>
    <x v="1"/>
    <n v="5"/>
  </r>
  <r>
    <x v="269"/>
    <x v="254"/>
    <x v="0"/>
    <s v="HVLP"/>
    <s v="C05CA53"/>
    <d v="2019-05-31T11:53:38"/>
    <n v="2"/>
    <n v="294.95"/>
    <n v="589.9"/>
    <n v="30"/>
    <x v="1"/>
    <x v="1"/>
    <n v="5"/>
  </r>
  <r>
    <x v="269"/>
    <x v="254"/>
    <x v="0"/>
    <s v="HVLP"/>
    <s v="C05CA53"/>
    <d v="2019-06-14T10:48:22"/>
    <n v="3"/>
    <n v="294.95"/>
    <n v="884.85"/>
    <n v="30"/>
    <x v="1"/>
    <x v="1"/>
    <n v="6"/>
  </r>
  <r>
    <x v="269"/>
    <x v="254"/>
    <x v="0"/>
    <s v="HVLP"/>
    <s v="C05CA53"/>
    <d v="2019-06-21T12:31:51"/>
    <n v="2"/>
    <n v="294.7"/>
    <n v="589.4"/>
    <n v="30"/>
    <x v="1"/>
    <x v="1"/>
    <n v="6"/>
  </r>
  <r>
    <x v="269"/>
    <x v="254"/>
    <x v="0"/>
    <s v="HVLP"/>
    <s v="C05CA53"/>
    <d v="2019-07-04T10:11:01"/>
    <n v="1"/>
    <n v="294.7"/>
    <n v="294.7"/>
    <n v="30"/>
    <x v="1"/>
    <x v="1"/>
    <n v="7"/>
  </r>
  <r>
    <x v="269"/>
    <x v="254"/>
    <x v="0"/>
    <s v="HVLP"/>
    <s v="C05CA53"/>
    <d v="2019-07-08T09:37:39"/>
    <n v="1"/>
    <n v="294.7"/>
    <n v="294.7"/>
    <n v="30"/>
    <x v="1"/>
    <x v="1"/>
    <n v="7"/>
  </r>
  <r>
    <x v="269"/>
    <x v="254"/>
    <x v="0"/>
    <s v="HVLP"/>
    <s v="C05CA53"/>
    <d v="2019-07-12T09:29:38"/>
    <n v="2"/>
    <n v="294.7"/>
    <n v="589.4"/>
    <n v="30"/>
    <x v="1"/>
    <x v="1"/>
    <n v="7"/>
  </r>
  <r>
    <x v="269"/>
    <x v="254"/>
    <x v="0"/>
    <s v="HVLP"/>
    <s v="C05CA53"/>
    <d v="2019-07-12T10:21:44"/>
    <n v="4"/>
    <n v="294.7"/>
    <n v="1178.8"/>
    <n v="30"/>
    <x v="1"/>
    <x v="1"/>
    <n v="7"/>
  </r>
  <r>
    <x v="270"/>
    <x v="255"/>
    <x v="0"/>
    <s v="HVLP"/>
    <s v="C05CA53"/>
    <d v="2019-07-15T11:41:07"/>
    <n v="2"/>
    <n v="159.06"/>
    <n v="318.12"/>
    <n v="30"/>
    <x v="1"/>
    <x v="1"/>
    <n v="7"/>
  </r>
  <r>
    <x v="269"/>
    <x v="254"/>
    <x v="0"/>
    <s v="HVLP"/>
    <s v="C05CA53"/>
    <d v="2019-07-29T10:20:44"/>
    <n v="2"/>
    <n v="294.7"/>
    <n v="589.4"/>
    <n v="30"/>
    <x v="1"/>
    <x v="1"/>
    <n v="7"/>
  </r>
  <r>
    <x v="269"/>
    <x v="254"/>
    <x v="0"/>
    <s v="HVLP"/>
    <s v="C05CA53"/>
    <d v="2019-08-02T10:34:27"/>
    <n v="3"/>
    <n v="294.7"/>
    <n v="884.1"/>
    <n v="30"/>
    <x v="1"/>
    <x v="1"/>
    <n v="8"/>
  </r>
  <r>
    <x v="269"/>
    <x v="254"/>
    <x v="0"/>
    <s v="HVLP"/>
    <s v="C05CA53"/>
    <d v="2019-08-09T13:06:30"/>
    <n v="4"/>
    <n v="294.7"/>
    <n v="1178.8"/>
    <n v="30"/>
    <x v="1"/>
    <x v="1"/>
    <n v="8"/>
  </r>
  <r>
    <x v="269"/>
    <x v="254"/>
    <x v="0"/>
    <s v="HVLP"/>
    <s v="C05CA53"/>
    <d v="2019-08-23T12:02:54"/>
    <n v="2"/>
    <n v="294.7"/>
    <n v="589.4"/>
    <n v="30"/>
    <x v="1"/>
    <x v="1"/>
    <n v="8"/>
  </r>
  <r>
    <x v="269"/>
    <x v="254"/>
    <x v="0"/>
    <s v="HVLP"/>
    <s v="C05CA53"/>
    <d v="2019-08-30T13:20:55"/>
    <n v="2"/>
    <n v="294.61"/>
    <n v="589.22"/>
    <n v="30"/>
    <x v="1"/>
    <x v="1"/>
    <n v="8"/>
  </r>
  <r>
    <x v="270"/>
    <x v="255"/>
    <x v="0"/>
    <s v="HVLP"/>
    <s v="C05CA53"/>
    <d v="2019-09-06T11:46:25"/>
    <n v="2"/>
    <n v="159.02000000000001"/>
    <n v="318.04000000000002"/>
    <n v="30"/>
    <x v="1"/>
    <x v="1"/>
    <n v="9"/>
  </r>
  <r>
    <x v="270"/>
    <x v="255"/>
    <x v="0"/>
    <s v="HVLP"/>
    <s v="C05CA53"/>
    <d v="2019-09-06T11:46:25"/>
    <n v="1"/>
    <n v="159.02000000000001"/>
    <n v="159.02000000000001"/>
    <n v="30"/>
    <x v="1"/>
    <x v="1"/>
    <n v="9"/>
  </r>
  <r>
    <x v="269"/>
    <x v="254"/>
    <x v="0"/>
    <s v="HVLP"/>
    <s v="C05CA53"/>
    <d v="2019-09-16T11:45:32"/>
    <n v="1"/>
    <n v="294.61"/>
    <n v="294.61"/>
    <n v="30"/>
    <x v="1"/>
    <x v="1"/>
    <n v="9"/>
  </r>
  <r>
    <x v="269"/>
    <x v="254"/>
    <x v="0"/>
    <s v="HVLP"/>
    <s v="C05CA53"/>
    <d v="2019-09-20T13:05:39"/>
    <n v="2"/>
    <n v="294.61"/>
    <n v="589.22"/>
    <n v="30"/>
    <x v="1"/>
    <x v="1"/>
    <n v="9"/>
  </r>
  <r>
    <x v="270"/>
    <x v="255"/>
    <x v="0"/>
    <s v="HVLP"/>
    <s v="C05CA53"/>
    <d v="2019-09-27T13:09:48"/>
    <n v="3"/>
    <n v="159.06"/>
    <n v="477.18"/>
    <n v="30"/>
    <x v="1"/>
    <x v="1"/>
    <n v="9"/>
  </r>
  <r>
    <x v="270"/>
    <x v="255"/>
    <x v="0"/>
    <s v="HVLP"/>
    <s v="C05CA53"/>
    <d v="2019-09-27T13:09:48"/>
    <n v="1"/>
    <n v="159.02000000000001"/>
    <n v="159.02000000000001"/>
    <n v="30"/>
    <x v="1"/>
    <x v="1"/>
    <n v="9"/>
  </r>
  <r>
    <x v="269"/>
    <x v="254"/>
    <x v="0"/>
    <s v="HVLP"/>
    <s v="C05CA53"/>
    <d v="2019-10-11T08:58:22"/>
    <n v="1"/>
    <n v="294.61"/>
    <n v="294.61"/>
    <n v="30"/>
    <x v="1"/>
    <x v="1"/>
    <n v="10"/>
  </r>
  <r>
    <x v="269"/>
    <x v="254"/>
    <x v="0"/>
    <s v="HVLP"/>
    <s v="C05CA53"/>
    <d v="2019-10-11T11:11:20"/>
    <n v="4"/>
    <n v="294.61"/>
    <n v="1178.44"/>
    <n v="30"/>
    <x v="1"/>
    <x v="1"/>
    <n v="10"/>
  </r>
  <r>
    <x v="269"/>
    <x v="254"/>
    <x v="0"/>
    <s v="HVLP"/>
    <s v="C05CA53"/>
    <d v="2019-10-15T10:24:16"/>
    <n v="2"/>
    <n v="294.7"/>
    <n v="589.4"/>
    <n v="30"/>
    <x v="1"/>
    <x v="1"/>
    <n v="10"/>
  </r>
  <r>
    <x v="269"/>
    <x v="254"/>
    <x v="0"/>
    <s v="HVLP"/>
    <s v="C05CA53"/>
    <d v="2019-11-01T11:17:31"/>
    <n v="2"/>
    <n v="294.7"/>
    <n v="589.4"/>
    <n v="30"/>
    <x v="1"/>
    <x v="1"/>
    <n v="11"/>
  </r>
  <r>
    <x v="270"/>
    <x v="255"/>
    <x v="0"/>
    <s v="HVLP"/>
    <s v="C05CA53"/>
    <d v="2019-12-05T08:25:58"/>
    <n v="1"/>
    <n v="159.02000000000001"/>
    <n v="159.02000000000001"/>
    <n v="30"/>
    <x v="1"/>
    <x v="1"/>
    <n v="12"/>
  </r>
  <r>
    <x v="1359"/>
    <x v="1304"/>
    <x v="0"/>
    <s v="HVLP"/>
    <s v="H02AB02"/>
    <d v="2019-09-13T13:26:35"/>
    <n v="1"/>
    <n v="514.91999999999996"/>
    <n v="514.91999999999996"/>
    <n v="30"/>
    <x v="1"/>
    <x v="1"/>
    <n v="9"/>
  </r>
  <r>
    <x v="1360"/>
    <x v="1305"/>
    <x v="0"/>
    <s v="HVLP"/>
    <s v="S01BA01"/>
    <d v="2019-08-28T13:09:29"/>
    <n v="1"/>
    <n v="28.61"/>
    <n v="28.61"/>
    <n v="30"/>
    <x v="1"/>
    <x v="1"/>
    <n v="8"/>
  </r>
  <r>
    <x v="1361"/>
    <x v="1306"/>
    <x v="0"/>
    <s v="HVLP"/>
    <s v="N02AA08"/>
    <d v="2018-03-09T14:10:20"/>
    <n v="1"/>
    <n v="493.49"/>
    <n v="493.49"/>
    <n v="30"/>
    <x v="1"/>
    <x v="0"/>
    <n v="3"/>
  </r>
  <r>
    <x v="1362"/>
    <x v="1307"/>
    <x v="0"/>
    <s v="HVLP"/>
    <s v="C08DB01"/>
    <d v="2018-08-31T09:35:34"/>
    <n v="1"/>
    <n v="103.99"/>
    <n v="103.99"/>
    <n v="30"/>
    <x v="1"/>
    <x v="0"/>
    <n v="8"/>
  </r>
  <r>
    <x v="1362"/>
    <x v="1307"/>
    <x v="0"/>
    <s v="HVLP"/>
    <s v="C08DB01"/>
    <d v="2018-09-18T14:11:34"/>
    <n v="1"/>
    <n v="103.99"/>
    <n v="103.99"/>
    <n v="30"/>
    <x v="1"/>
    <x v="0"/>
    <n v="9"/>
  </r>
  <r>
    <x v="1362"/>
    <x v="1307"/>
    <x v="0"/>
    <s v="HVLP"/>
    <s v="C08DB01"/>
    <d v="2018-09-25T14:25:39"/>
    <n v="1"/>
    <n v="103.99"/>
    <n v="103.99"/>
    <n v="30"/>
    <x v="1"/>
    <x v="0"/>
    <n v="9"/>
  </r>
  <r>
    <x v="1362"/>
    <x v="1307"/>
    <x v="0"/>
    <s v="HVLP"/>
    <s v="C08DB01"/>
    <d v="2018-10-19T09:26:28"/>
    <n v="1"/>
    <n v="103.99"/>
    <n v="103.99"/>
    <n v="30"/>
    <x v="1"/>
    <x v="0"/>
    <n v="10"/>
  </r>
  <r>
    <x v="277"/>
    <x v="262"/>
    <x v="0"/>
    <s v="HVLP"/>
    <s v="A10BB09"/>
    <d v="2018-03-09T08:16:17"/>
    <n v="1"/>
    <n v="256.81"/>
    <n v="256.81"/>
    <n v="30"/>
    <x v="1"/>
    <x v="0"/>
    <n v="3"/>
  </r>
  <r>
    <x v="278"/>
    <x v="263"/>
    <x v="4"/>
    <s v="ENT"/>
    <s v="V06XX"/>
    <d v="2018-01-05T13:25:58"/>
    <n v="1"/>
    <n v="163.66999999999999"/>
    <n v="163.66999999999999"/>
    <n v="30"/>
    <x v="1"/>
    <x v="0"/>
    <n v="1"/>
  </r>
  <r>
    <x v="278"/>
    <x v="263"/>
    <x v="4"/>
    <s v="ENT"/>
    <s v="V06XX"/>
    <d v="2018-01-19T10:15:58"/>
    <n v="1"/>
    <n v="165.44"/>
    <n v="165.44"/>
    <n v="30"/>
    <x v="1"/>
    <x v="0"/>
    <n v="1"/>
  </r>
  <r>
    <x v="278"/>
    <x v="263"/>
    <x v="4"/>
    <s v="ENT"/>
    <s v="V06XX"/>
    <d v="2018-02-07T13:01:33"/>
    <n v="1"/>
    <n v="163.66999999999999"/>
    <n v="163.66999999999999"/>
    <n v="30"/>
    <x v="1"/>
    <x v="0"/>
    <n v="2"/>
  </r>
  <r>
    <x v="278"/>
    <x v="263"/>
    <x v="4"/>
    <s v="ENT"/>
    <s v="V06XX"/>
    <d v="2018-02-09T12:54:48"/>
    <n v="1"/>
    <n v="163.66999999999999"/>
    <n v="163.66999999999999"/>
    <n v="30"/>
    <x v="1"/>
    <x v="0"/>
    <n v="2"/>
  </r>
  <r>
    <x v="278"/>
    <x v="263"/>
    <x v="4"/>
    <s v="ENT"/>
    <s v="V06XX"/>
    <d v="2018-02-23T12:18:15"/>
    <n v="1"/>
    <n v="163.66999999999999"/>
    <n v="163.66999999999999"/>
    <n v="30"/>
    <x v="1"/>
    <x v="0"/>
    <n v="2"/>
  </r>
  <r>
    <x v="278"/>
    <x v="263"/>
    <x v="4"/>
    <s v="ENT"/>
    <s v="V06XX"/>
    <d v="2018-03-01T11:11:21"/>
    <n v="1"/>
    <n v="163.66999999999999"/>
    <n v="163.66999999999999"/>
    <n v="30"/>
    <x v="1"/>
    <x v="0"/>
    <n v="3"/>
  </r>
  <r>
    <x v="278"/>
    <x v="263"/>
    <x v="4"/>
    <s v="ENT"/>
    <s v="V06XX"/>
    <d v="2018-03-02T07:58:56"/>
    <n v="1"/>
    <n v="163.66999999999999"/>
    <n v="163.66999999999999"/>
    <n v="30"/>
    <x v="1"/>
    <x v="0"/>
    <n v="3"/>
  </r>
  <r>
    <x v="278"/>
    <x v="263"/>
    <x v="4"/>
    <s v="ENT"/>
    <s v="V06XX"/>
    <d v="2018-03-14T12:53:42"/>
    <n v="1"/>
    <n v="163.66999999999999"/>
    <n v="163.66999999999999"/>
    <n v="30"/>
    <x v="1"/>
    <x v="0"/>
    <n v="3"/>
  </r>
  <r>
    <x v="278"/>
    <x v="263"/>
    <x v="4"/>
    <s v="ENT"/>
    <s v="V06XX"/>
    <d v="2018-04-03T12:39:35"/>
    <n v="1"/>
    <n v="163.66999999999999"/>
    <n v="163.66999999999999"/>
    <n v="30"/>
    <x v="1"/>
    <x v="0"/>
    <n v="4"/>
  </r>
  <r>
    <x v="278"/>
    <x v="263"/>
    <x v="4"/>
    <s v="ENT"/>
    <s v="V06XX"/>
    <d v="2018-04-06T10:55:15"/>
    <n v="1"/>
    <n v="163.66999999999999"/>
    <n v="163.66999999999999"/>
    <n v="30"/>
    <x v="1"/>
    <x v="0"/>
    <n v="4"/>
  </r>
  <r>
    <x v="278"/>
    <x v="263"/>
    <x v="4"/>
    <s v="ENT"/>
    <s v="V06XX"/>
    <d v="2018-05-11T10:44:42"/>
    <n v="1"/>
    <n v="163.66999999999999"/>
    <n v="163.66999999999999"/>
    <n v="30"/>
    <x v="1"/>
    <x v="0"/>
    <n v="5"/>
  </r>
  <r>
    <x v="278"/>
    <x v="263"/>
    <x v="4"/>
    <s v="ENT"/>
    <s v="V06XX"/>
    <d v="2018-05-11T10:44:42"/>
    <n v="1"/>
    <n v="163.66999999999999"/>
    <n v="163.66999999999999"/>
    <n v="30"/>
    <x v="1"/>
    <x v="0"/>
    <n v="5"/>
  </r>
  <r>
    <x v="278"/>
    <x v="263"/>
    <x v="4"/>
    <s v="ENT"/>
    <s v="V06XX"/>
    <d v="2018-05-24T12:51:00"/>
    <n v="2"/>
    <n v="163.66999999999999"/>
    <n v="327.33999999999997"/>
    <n v="30"/>
    <x v="1"/>
    <x v="0"/>
    <n v="5"/>
  </r>
  <r>
    <x v="278"/>
    <x v="263"/>
    <x v="4"/>
    <s v="ENT"/>
    <s v="V06XX"/>
    <d v="2018-05-25T09:46:59"/>
    <n v="1"/>
    <n v="163.66999999999999"/>
    <n v="163.66999999999999"/>
    <n v="30"/>
    <x v="1"/>
    <x v="0"/>
    <n v="5"/>
  </r>
  <r>
    <x v="278"/>
    <x v="263"/>
    <x v="4"/>
    <s v="ENT"/>
    <s v="V06XX"/>
    <d v="2018-06-11T11:49:01"/>
    <n v="1"/>
    <n v="163.66999999999999"/>
    <n v="163.66999999999999"/>
    <n v="30"/>
    <x v="1"/>
    <x v="0"/>
    <n v="6"/>
  </r>
  <r>
    <x v="278"/>
    <x v="263"/>
    <x v="4"/>
    <s v="ENT"/>
    <s v="V06XX"/>
    <d v="2018-06-18T13:08:54"/>
    <n v="1"/>
    <n v="163.66999999999999"/>
    <n v="163.66999999999999"/>
    <n v="30"/>
    <x v="1"/>
    <x v="0"/>
    <n v="6"/>
  </r>
  <r>
    <x v="278"/>
    <x v="263"/>
    <x v="4"/>
    <s v="ENT"/>
    <s v="V06XX"/>
    <d v="2018-06-25T12:05:39"/>
    <n v="1"/>
    <n v="163.66999999999999"/>
    <n v="163.66999999999999"/>
    <n v="30"/>
    <x v="1"/>
    <x v="0"/>
    <n v="6"/>
  </r>
  <r>
    <x v="278"/>
    <x v="263"/>
    <x v="4"/>
    <s v="ENT"/>
    <s v="V06XX"/>
    <d v="2018-07-02T12:58:37"/>
    <n v="2"/>
    <n v="163.66999999999999"/>
    <n v="327.33999999999997"/>
    <n v="30"/>
    <x v="1"/>
    <x v="0"/>
    <n v="7"/>
  </r>
  <r>
    <x v="278"/>
    <x v="263"/>
    <x v="4"/>
    <s v="ENT"/>
    <s v="V06XX"/>
    <d v="2018-07-02T12:58:37"/>
    <n v="1"/>
    <n v="163.66999999999999"/>
    <n v="163.66999999999999"/>
    <n v="30"/>
    <x v="1"/>
    <x v="0"/>
    <n v="7"/>
  </r>
  <r>
    <x v="278"/>
    <x v="263"/>
    <x v="4"/>
    <s v="ENT"/>
    <s v="V06XX"/>
    <d v="2018-07-04T11:31:02"/>
    <n v="2"/>
    <n v="163.66999999999999"/>
    <n v="327.33999999999997"/>
    <n v="30"/>
    <x v="1"/>
    <x v="0"/>
    <n v="7"/>
  </r>
  <r>
    <x v="278"/>
    <x v="263"/>
    <x v="4"/>
    <s v="ENT"/>
    <s v="V06XX"/>
    <d v="2018-07-19T12:48:32"/>
    <n v="2"/>
    <n v="163.66999999999999"/>
    <n v="327.33999999999997"/>
    <n v="30"/>
    <x v="1"/>
    <x v="0"/>
    <n v="7"/>
  </r>
  <r>
    <x v="278"/>
    <x v="263"/>
    <x v="4"/>
    <s v="ENT"/>
    <s v="V06XX"/>
    <d v="2018-07-20T10:19:16"/>
    <n v="1"/>
    <n v="163.66999999999999"/>
    <n v="163.66999999999999"/>
    <n v="30"/>
    <x v="1"/>
    <x v="0"/>
    <n v="7"/>
  </r>
  <r>
    <x v="278"/>
    <x v="263"/>
    <x v="4"/>
    <s v="ENT"/>
    <s v="V06XX"/>
    <d v="2018-07-20T10:19:16"/>
    <n v="2"/>
    <n v="163.66999999999999"/>
    <n v="327.33999999999997"/>
    <n v="30"/>
    <x v="1"/>
    <x v="0"/>
    <n v="7"/>
  </r>
  <r>
    <x v="278"/>
    <x v="263"/>
    <x v="4"/>
    <s v="ENT"/>
    <s v="V06XX"/>
    <d v="2018-09-06T10:55:09"/>
    <n v="1"/>
    <n v="163.66999999999999"/>
    <n v="163.66999999999999"/>
    <n v="30"/>
    <x v="1"/>
    <x v="0"/>
    <n v="9"/>
  </r>
  <r>
    <x v="278"/>
    <x v="263"/>
    <x v="4"/>
    <s v="ENT"/>
    <s v="V06XX"/>
    <d v="2018-09-17T12:11:58"/>
    <n v="1"/>
    <n v="163.66999999999999"/>
    <n v="163.66999999999999"/>
    <n v="30"/>
    <x v="1"/>
    <x v="0"/>
    <n v="9"/>
  </r>
  <r>
    <x v="278"/>
    <x v="263"/>
    <x v="4"/>
    <s v="ENT"/>
    <s v="V06XX"/>
    <d v="2018-09-17T12:28:20"/>
    <n v="1"/>
    <n v="163.66999999999999"/>
    <n v="163.66999999999999"/>
    <n v="30"/>
    <x v="1"/>
    <x v="0"/>
    <n v="9"/>
  </r>
  <r>
    <x v="278"/>
    <x v="263"/>
    <x v="4"/>
    <s v="ENT"/>
    <s v="V06XX"/>
    <d v="2018-09-21T10:54:10"/>
    <n v="1"/>
    <n v="163.66999999999999"/>
    <n v="163.66999999999999"/>
    <n v="30"/>
    <x v="1"/>
    <x v="0"/>
    <n v="9"/>
  </r>
  <r>
    <x v="278"/>
    <x v="263"/>
    <x v="4"/>
    <s v="ENT"/>
    <s v="V06XX"/>
    <d v="2018-09-27T09:56:46"/>
    <n v="2"/>
    <n v="163.66999999999999"/>
    <n v="327.33999999999997"/>
    <n v="30"/>
    <x v="1"/>
    <x v="0"/>
    <n v="9"/>
  </r>
  <r>
    <x v="278"/>
    <x v="263"/>
    <x v="4"/>
    <s v="ENT"/>
    <s v="V06XX"/>
    <d v="2018-10-29T10:16:14"/>
    <n v="3"/>
    <n v="163.66999999999999"/>
    <n v="491.01"/>
    <n v="30"/>
    <x v="1"/>
    <x v="0"/>
    <n v="10"/>
  </r>
  <r>
    <x v="278"/>
    <x v="263"/>
    <x v="4"/>
    <s v="ENT"/>
    <s v="V06XX"/>
    <d v="2018-11-05T10:40:15"/>
    <n v="1"/>
    <n v="163.66999999999999"/>
    <n v="163.66999999999999"/>
    <n v="30"/>
    <x v="1"/>
    <x v="0"/>
    <n v="11"/>
  </r>
  <r>
    <x v="278"/>
    <x v="263"/>
    <x v="4"/>
    <s v="ENT"/>
    <s v="V06XX"/>
    <d v="2018-11-15T12:29:59"/>
    <n v="1"/>
    <n v="163.66999999999999"/>
    <n v="163.66999999999999"/>
    <n v="30"/>
    <x v="1"/>
    <x v="0"/>
    <n v="11"/>
  </r>
  <r>
    <x v="278"/>
    <x v="263"/>
    <x v="4"/>
    <s v="ENT"/>
    <s v="V06XX"/>
    <d v="2018-11-16T10:38:17"/>
    <n v="1"/>
    <n v="163.66999999999999"/>
    <n v="163.66999999999999"/>
    <n v="30"/>
    <x v="1"/>
    <x v="0"/>
    <n v="11"/>
  </r>
  <r>
    <x v="278"/>
    <x v="263"/>
    <x v="4"/>
    <s v="ENT"/>
    <s v="V06XX"/>
    <d v="2018-11-27T09:28:06"/>
    <n v="1"/>
    <n v="163.66999999999999"/>
    <n v="163.66999999999999"/>
    <n v="30"/>
    <x v="1"/>
    <x v="0"/>
    <n v="11"/>
  </r>
  <r>
    <x v="278"/>
    <x v="263"/>
    <x v="4"/>
    <s v="ENT"/>
    <s v="V06XX"/>
    <d v="2018-12-07T13:11:52"/>
    <n v="1"/>
    <n v="163.66999999999999"/>
    <n v="163.66999999999999"/>
    <n v="30"/>
    <x v="1"/>
    <x v="0"/>
    <n v="12"/>
  </r>
  <r>
    <x v="278"/>
    <x v="263"/>
    <x v="4"/>
    <s v="ENT"/>
    <s v="V06XX"/>
    <d v="2018-12-19T10:18:35"/>
    <n v="1"/>
    <n v="163.66999999999999"/>
    <n v="163.66999999999999"/>
    <n v="30"/>
    <x v="1"/>
    <x v="0"/>
    <n v="12"/>
  </r>
  <r>
    <x v="278"/>
    <x v="263"/>
    <x v="4"/>
    <s v="ENT"/>
    <s v="V06XX"/>
    <d v="2019-01-11T12:39:20"/>
    <n v="1"/>
    <n v="163.66999999999999"/>
    <n v="163.66999999999999"/>
    <n v="30"/>
    <x v="1"/>
    <x v="1"/>
    <n v="1"/>
  </r>
  <r>
    <x v="278"/>
    <x v="263"/>
    <x v="4"/>
    <s v="ENT"/>
    <s v="V06XX"/>
    <d v="2019-01-18T11:45:35"/>
    <n v="1"/>
    <n v="163.66999999999999"/>
    <n v="163.66999999999999"/>
    <n v="30"/>
    <x v="1"/>
    <x v="1"/>
    <n v="1"/>
  </r>
  <r>
    <x v="278"/>
    <x v="263"/>
    <x v="4"/>
    <s v="ENT"/>
    <s v="V06XX"/>
    <d v="2019-03-01T13:05:09"/>
    <n v="1"/>
    <n v="163.66999999999999"/>
    <n v="163.66999999999999"/>
    <n v="30"/>
    <x v="1"/>
    <x v="1"/>
    <n v="3"/>
  </r>
  <r>
    <x v="278"/>
    <x v="263"/>
    <x v="4"/>
    <s v="ENT"/>
    <s v="V06XX"/>
    <d v="2019-03-29T10:37:27"/>
    <n v="1"/>
    <n v="163.66999999999999"/>
    <n v="163.66999999999999"/>
    <n v="30"/>
    <x v="1"/>
    <x v="1"/>
    <n v="3"/>
  </r>
  <r>
    <x v="278"/>
    <x v="263"/>
    <x v="4"/>
    <s v="ENT"/>
    <s v="V06XX"/>
    <d v="2019-04-17T10:25:03"/>
    <n v="1"/>
    <n v="163.66999999999999"/>
    <n v="163.66999999999999"/>
    <n v="30"/>
    <x v="1"/>
    <x v="1"/>
    <n v="4"/>
  </r>
  <r>
    <x v="278"/>
    <x v="263"/>
    <x v="4"/>
    <s v="ENT"/>
    <s v="V06XX"/>
    <d v="2019-04-26T12:29:29"/>
    <n v="1"/>
    <n v="163.66999999999999"/>
    <n v="163.66999999999999"/>
    <n v="30"/>
    <x v="1"/>
    <x v="1"/>
    <n v="4"/>
  </r>
  <r>
    <x v="278"/>
    <x v="263"/>
    <x v="4"/>
    <s v="ENT"/>
    <s v="V06XX"/>
    <d v="2019-05-10T12:22:19"/>
    <n v="1"/>
    <n v="163.66999999999999"/>
    <n v="163.66999999999999"/>
    <n v="30"/>
    <x v="1"/>
    <x v="1"/>
    <n v="5"/>
  </r>
  <r>
    <x v="278"/>
    <x v="263"/>
    <x v="4"/>
    <s v="ENT"/>
    <s v="V06XX"/>
    <d v="2019-05-31T10:51:59"/>
    <n v="1"/>
    <n v="163.66999999999999"/>
    <n v="163.66999999999999"/>
    <n v="30"/>
    <x v="1"/>
    <x v="1"/>
    <n v="5"/>
  </r>
  <r>
    <x v="278"/>
    <x v="263"/>
    <x v="4"/>
    <s v="ENT"/>
    <s v="V06XX"/>
    <d v="2019-05-31T10:51:59"/>
    <n v="1"/>
    <n v="163.66999999999999"/>
    <n v="163.66999999999999"/>
    <n v="30"/>
    <x v="1"/>
    <x v="1"/>
    <n v="5"/>
  </r>
  <r>
    <x v="278"/>
    <x v="263"/>
    <x v="4"/>
    <s v="ENT"/>
    <s v="V06XX"/>
    <d v="2019-06-07T10:09:53"/>
    <n v="1"/>
    <n v="163.66999999999999"/>
    <n v="163.66999999999999"/>
    <n v="30"/>
    <x v="1"/>
    <x v="1"/>
    <n v="6"/>
  </r>
  <r>
    <x v="278"/>
    <x v="263"/>
    <x v="4"/>
    <s v="ENT"/>
    <s v="V06XX"/>
    <d v="2019-07-19T10:43:19"/>
    <n v="1"/>
    <n v="163.66999999999999"/>
    <n v="163.66999999999999"/>
    <n v="30"/>
    <x v="1"/>
    <x v="1"/>
    <n v="7"/>
  </r>
  <r>
    <x v="278"/>
    <x v="263"/>
    <x v="4"/>
    <s v="ENT"/>
    <s v="V06XX"/>
    <d v="2019-09-27T13:06:50"/>
    <n v="1"/>
    <n v="163.66999999999999"/>
    <n v="163.66999999999999"/>
    <n v="30"/>
    <x v="1"/>
    <x v="1"/>
    <n v="9"/>
  </r>
  <r>
    <x v="278"/>
    <x v="263"/>
    <x v="4"/>
    <s v="ENT"/>
    <s v="V06XX"/>
    <d v="2019-10-18T11:40:49"/>
    <n v="1"/>
    <n v="167.22"/>
    <n v="167.22"/>
    <n v="30"/>
    <x v="1"/>
    <x v="1"/>
    <n v="10"/>
  </r>
  <r>
    <x v="278"/>
    <x v="263"/>
    <x v="4"/>
    <s v="ENT"/>
    <s v="V06XX"/>
    <d v="2019-10-24T12:45:53"/>
    <n v="3"/>
    <n v="167.22"/>
    <n v="501.66"/>
    <n v="30"/>
    <x v="1"/>
    <x v="1"/>
    <n v="10"/>
  </r>
  <r>
    <x v="278"/>
    <x v="263"/>
    <x v="4"/>
    <s v="ENT"/>
    <s v="V06XX"/>
    <d v="2019-10-25T08:27:51"/>
    <n v="1"/>
    <n v="167.22"/>
    <n v="167.22"/>
    <n v="30"/>
    <x v="1"/>
    <x v="1"/>
    <n v="10"/>
  </r>
  <r>
    <x v="278"/>
    <x v="263"/>
    <x v="4"/>
    <s v="ENT"/>
    <s v="V06XX"/>
    <d v="2019-11-15T11:56:24"/>
    <n v="3"/>
    <n v="167.22"/>
    <n v="501.66"/>
    <n v="30"/>
    <x v="1"/>
    <x v="1"/>
    <n v="11"/>
  </r>
  <r>
    <x v="278"/>
    <x v="263"/>
    <x v="4"/>
    <s v="ENT"/>
    <s v="V06XX"/>
    <d v="2019-12-18T11:35:03"/>
    <n v="2"/>
    <n v="167.22"/>
    <n v="334.44"/>
    <n v="30"/>
    <x v="1"/>
    <x v="1"/>
    <n v="12"/>
  </r>
  <r>
    <x v="279"/>
    <x v="264"/>
    <x v="4"/>
    <s v="ENT"/>
    <s v="V06XX"/>
    <d v="2018-01-05T13:25:58"/>
    <n v="4"/>
    <n v="40.92"/>
    <n v="163.68"/>
    <n v="30"/>
    <x v="1"/>
    <x v="0"/>
    <n v="1"/>
  </r>
  <r>
    <x v="279"/>
    <x v="264"/>
    <x v="4"/>
    <s v="ENT"/>
    <s v="V06XX"/>
    <d v="2018-01-19T10:15:58"/>
    <n v="4"/>
    <n v="40.92"/>
    <n v="163.68"/>
    <n v="30"/>
    <x v="1"/>
    <x v="0"/>
    <n v="1"/>
  </r>
  <r>
    <x v="279"/>
    <x v="264"/>
    <x v="4"/>
    <s v="ENT"/>
    <s v="V06XX"/>
    <d v="2018-02-07T13:01:33"/>
    <n v="4"/>
    <n v="40.92"/>
    <n v="163.68"/>
    <n v="30"/>
    <x v="1"/>
    <x v="0"/>
    <n v="2"/>
  </r>
  <r>
    <x v="279"/>
    <x v="264"/>
    <x v="4"/>
    <s v="ENT"/>
    <s v="V06XX"/>
    <d v="2018-02-09T12:54:48"/>
    <n v="6"/>
    <n v="40.92"/>
    <n v="245.52"/>
    <n v="30"/>
    <x v="1"/>
    <x v="0"/>
    <n v="2"/>
  </r>
  <r>
    <x v="279"/>
    <x v="264"/>
    <x v="4"/>
    <s v="ENT"/>
    <s v="V06XX"/>
    <d v="2018-02-23T12:18:15"/>
    <n v="4"/>
    <n v="40.92"/>
    <n v="163.68"/>
    <n v="30"/>
    <x v="1"/>
    <x v="0"/>
    <n v="2"/>
  </r>
  <r>
    <x v="279"/>
    <x v="264"/>
    <x v="4"/>
    <s v="ENT"/>
    <s v="V06XX"/>
    <d v="2018-03-01T11:11:21"/>
    <n v="2"/>
    <n v="40.92"/>
    <n v="81.84"/>
    <n v="30"/>
    <x v="1"/>
    <x v="0"/>
    <n v="3"/>
  </r>
  <r>
    <x v="279"/>
    <x v="264"/>
    <x v="4"/>
    <s v="ENT"/>
    <s v="V06XX"/>
    <d v="2018-03-02T07:58:56"/>
    <n v="8"/>
    <n v="40.92"/>
    <n v="327.36"/>
    <n v="30"/>
    <x v="1"/>
    <x v="0"/>
    <n v="3"/>
  </r>
  <r>
    <x v="279"/>
    <x v="264"/>
    <x v="4"/>
    <s v="ENT"/>
    <s v="V06XX"/>
    <d v="2018-03-14T12:53:42"/>
    <n v="3"/>
    <n v="40.92"/>
    <n v="122.76"/>
    <n v="30"/>
    <x v="1"/>
    <x v="0"/>
    <n v="3"/>
  </r>
  <r>
    <x v="279"/>
    <x v="264"/>
    <x v="4"/>
    <s v="ENT"/>
    <s v="V06XX"/>
    <d v="2018-04-03T12:39:35"/>
    <n v="3"/>
    <n v="40.92"/>
    <n v="122.76"/>
    <n v="30"/>
    <x v="1"/>
    <x v="0"/>
    <n v="4"/>
  </r>
  <r>
    <x v="279"/>
    <x v="264"/>
    <x v="4"/>
    <s v="ENT"/>
    <s v="V06XX"/>
    <d v="2018-04-06T10:55:15"/>
    <n v="3"/>
    <n v="40.92"/>
    <n v="122.76"/>
    <n v="30"/>
    <x v="1"/>
    <x v="0"/>
    <n v="4"/>
  </r>
  <r>
    <x v="279"/>
    <x v="264"/>
    <x v="4"/>
    <s v="ENT"/>
    <s v="V06XX"/>
    <d v="2018-04-12T13:27:48"/>
    <n v="10"/>
    <n v="40.92"/>
    <n v="409.2"/>
    <n v="30"/>
    <x v="1"/>
    <x v="0"/>
    <n v="4"/>
  </r>
  <r>
    <x v="279"/>
    <x v="264"/>
    <x v="4"/>
    <s v="ENT"/>
    <s v="V06XX"/>
    <d v="2018-04-13T11:47:55"/>
    <n v="2"/>
    <n v="40.92"/>
    <n v="81.84"/>
    <n v="30"/>
    <x v="1"/>
    <x v="0"/>
    <n v="4"/>
  </r>
  <r>
    <x v="279"/>
    <x v="264"/>
    <x v="4"/>
    <s v="ENT"/>
    <s v="V06XX"/>
    <d v="2018-04-13T11:47:55"/>
    <n v="18"/>
    <n v="40.92"/>
    <n v="736.56"/>
    <n v="30"/>
    <x v="1"/>
    <x v="0"/>
    <n v="4"/>
  </r>
  <r>
    <x v="279"/>
    <x v="264"/>
    <x v="4"/>
    <s v="ENT"/>
    <s v="V06XX"/>
    <d v="2018-04-20T11:58:13"/>
    <n v="5"/>
    <n v="40.92"/>
    <n v="204.6"/>
    <n v="30"/>
    <x v="1"/>
    <x v="0"/>
    <n v="4"/>
  </r>
  <r>
    <x v="279"/>
    <x v="264"/>
    <x v="4"/>
    <s v="ENT"/>
    <s v="V06XX"/>
    <d v="2018-05-11T10:44:42"/>
    <n v="6"/>
    <n v="40.92"/>
    <n v="245.52"/>
    <n v="30"/>
    <x v="1"/>
    <x v="0"/>
    <n v="5"/>
  </r>
  <r>
    <x v="279"/>
    <x v="264"/>
    <x v="4"/>
    <s v="ENT"/>
    <s v="V06XX"/>
    <d v="2018-05-11T11:24:38"/>
    <n v="3"/>
    <n v="40.92"/>
    <n v="122.76"/>
    <n v="30"/>
    <x v="1"/>
    <x v="0"/>
    <n v="5"/>
  </r>
  <r>
    <x v="279"/>
    <x v="264"/>
    <x v="4"/>
    <s v="ENT"/>
    <s v="V06XX"/>
    <d v="2018-05-11T11:24:38"/>
    <n v="2"/>
    <n v="40.92"/>
    <n v="81.84"/>
    <n v="30"/>
    <x v="1"/>
    <x v="0"/>
    <n v="5"/>
  </r>
  <r>
    <x v="279"/>
    <x v="264"/>
    <x v="4"/>
    <s v="ENT"/>
    <s v="V06XX"/>
    <d v="2018-05-24T12:51:00"/>
    <n v="6"/>
    <n v="40.92"/>
    <n v="245.52"/>
    <n v="30"/>
    <x v="1"/>
    <x v="0"/>
    <n v="5"/>
  </r>
  <r>
    <x v="279"/>
    <x v="264"/>
    <x v="4"/>
    <s v="ENT"/>
    <s v="V06XX"/>
    <d v="2018-05-24T12:51:00"/>
    <n v="2"/>
    <n v="40.92"/>
    <n v="81.84"/>
    <n v="30"/>
    <x v="1"/>
    <x v="0"/>
    <n v="5"/>
  </r>
  <r>
    <x v="279"/>
    <x v="264"/>
    <x v="4"/>
    <s v="ENT"/>
    <s v="V06XX"/>
    <d v="2018-05-25T09:46:59"/>
    <n v="8"/>
    <n v="40.92"/>
    <n v="327.36"/>
    <n v="30"/>
    <x v="1"/>
    <x v="0"/>
    <n v="5"/>
  </r>
  <r>
    <x v="279"/>
    <x v="264"/>
    <x v="4"/>
    <s v="ENT"/>
    <s v="V06XX"/>
    <d v="2018-06-11T11:49:01"/>
    <n v="3"/>
    <n v="40.92"/>
    <n v="122.76"/>
    <n v="30"/>
    <x v="1"/>
    <x v="0"/>
    <n v="6"/>
  </r>
  <r>
    <x v="279"/>
    <x v="264"/>
    <x v="4"/>
    <s v="ENT"/>
    <s v="V06XX"/>
    <d v="2018-06-18T13:08:54"/>
    <n v="3"/>
    <n v="40.92"/>
    <n v="122.76"/>
    <n v="30"/>
    <x v="1"/>
    <x v="0"/>
    <n v="6"/>
  </r>
  <r>
    <x v="279"/>
    <x v="264"/>
    <x v="4"/>
    <s v="ENT"/>
    <s v="V06XX"/>
    <d v="2018-06-18T13:08:54"/>
    <n v="3"/>
    <n v="40.92"/>
    <n v="122.76"/>
    <n v="30"/>
    <x v="1"/>
    <x v="0"/>
    <n v="6"/>
  </r>
  <r>
    <x v="279"/>
    <x v="264"/>
    <x v="4"/>
    <s v="ENT"/>
    <s v="V06XX"/>
    <d v="2018-06-18T13:08:54"/>
    <n v="2"/>
    <n v="40.92"/>
    <n v="81.84"/>
    <n v="30"/>
    <x v="1"/>
    <x v="0"/>
    <n v="6"/>
  </r>
  <r>
    <x v="279"/>
    <x v="264"/>
    <x v="4"/>
    <s v="ENT"/>
    <s v="V06XX"/>
    <d v="2018-06-25T12:05:39"/>
    <n v="4"/>
    <n v="40.92"/>
    <n v="163.68"/>
    <n v="30"/>
    <x v="1"/>
    <x v="0"/>
    <n v="6"/>
  </r>
  <r>
    <x v="279"/>
    <x v="264"/>
    <x v="4"/>
    <s v="ENT"/>
    <s v="V06XX"/>
    <d v="2018-07-02T12:58:37"/>
    <n v="10"/>
    <n v="40.92"/>
    <n v="409.2"/>
    <n v="30"/>
    <x v="1"/>
    <x v="0"/>
    <n v="7"/>
  </r>
  <r>
    <x v="279"/>
    <x v="264"/>
    <x v="4"/>
    <s v="ENT"/>
    <s v="V06XX"/>
    <d v="2018-07-04T11:31:02"/>
    <n v="6"/>
    <n v="40.92"/>
    <n v="245.52"/>
    <n v="30"/>
    <x v="1"/>
    <x v="0"/>
    <n v="7"/>
  </r>
  <r>
    <x v="279"/>
    <x v="264"/>
    <x v="4"/>
    <s v="ENT"/>
    <s v="V06XX"/>
    <d v="2018-07-04T11:31:02"/>
    <n v="6"/>
    <n v="40.92"/>
    <n v="245.52"/>
    <n v="30"/>
    <x v="1"/>
    <x v="0"/>
    <n v="7"/>
  </r>
  <r>
    <x v="279"/>
    <x v="264"/>
    <x v="4"/>
    <s v="ENT"/>
    <s v="V06XX"/>
    <d v="2018-07-19T12:48:32"/>
    <n v="4"/>
    <n v="40.92"/>
    <n v="163.68"/>
    <n v="30"/>
    <x v="1"/>
    <x v="0"/>
    <n v="7"/>
  </r>
  <r>
    <x v="279"/>
    <x v="264"/>
    <x v="4"/>
    <s v="ENT"/>
    <s v="V06XX"/>
    <d v="2018-07-20T10:19:16"/>
    <n v="5"/>
    <n v="40.92"/>
    <n v="204.6"/>
    <n v="30"/>
    <x v="1"/>
    <x v="0"/>
    <n v="7"/>
  </r>
  <r>
    <x v="279"/>
    <x v="264"/>
    <x v="4"/>
    <s v="ENT"/>
    <s v="V06XX"/>
    <d v="2018-07-20T10:19:16"/>
    <n v="3"/>
    <n v="40.92"/>
    <n v="122.76"/>
    <n v="30"/>
    <x v="1"/>
    <x v="0"/>
    <n v="7"/>
  </r>
  <r>
    <x v="279"/>
    <x v="264"/>
    <x v="4"/>
    <s v="ENT"/>
    <s v="V06XX"/>
    <d v="2018-09-06T10:55:09"/>
    <n v="4"/>
    <n v="40.92"/>
    <n v="163.68"/>
    <n v="30"/>
    <x v="1"/>
    <x v="0"/>
    <n v="9"/>
  </r>
  <r>
    <x v="279"/>
    <x v="264"/>
    <x v="4"/>
    <s v="ENT"/>
    <s v="V06XX"/>
    <d v="2018-09-17T12:11:58"/>
    <n v="4"/>
    <n v="40.92"/>
    <n v="163.68"/>
    <n v="30"/>
    <x v="1"/>
    <x v="0"/>
    <n v="9"/>
  </r>
  <r>
    <x v="279"/>
    <x v="264"/>
    <x v="4"/>
    <s v="ENT"/>
    <s v="V06XX"/>
    <d v="2018-09-17T12:28:20"/>
    <n v="4"/>
    <n v="40.92"/>
    <n v="163.68"/>
    <n v="30"/>
    <x v="1"/>
    <x v="0"/>
    <n v="9"/>
  </r>
  <r>
    <x v="279"/>
    <x v="264"/>
    <x v="4"/>
    <s v="ENT"/>
    <s v="V06XX"/>
    <d v="2018-09-21T10:54:10"/>
    <n v="4"/>
    <n v="40.92"/>
    <n v="163.68"/>
    <n v="30"/>
    <x v="1"/>
    <x v="0"/>
    <n v="9"/>
  </r>
  <r>
    <x v="279"/>
    <x v="264"/>
    <x v="4"/>
    <s v="ENT"/>
    <s v="V06XX"/>
    <d v="2018-09-27T09:56:46"/>
    <n v="6"/>
    <n v="40.92"/>
    <n v="245.52"/>
    <n v="30"/>
    <x v="1"/>
    <x v="0"/>
    <n v="9"/>
  </r>
  <r>
    <x v="279"/>
    <x v="264"/>
    <x v="4"/>
    <s v="ENT"/>
    <s v="V06XX"/>
    <d v="2018-10-01T10:23:53"/>
    <n v="5"/>
    <n v="40.92"/>
    <n v="204.6"/>
    <n v="30"/>
    <x v="1"/>
    <x v="0"/>
    <n v="10"/>
  </r>
  <r>
    <x v="279"/>
    <x v="264"/>
    <x v="4"/>
    <s v="ENT"/>
    <s v="V06XX"/>
    <d v="2018-10-29T10:16:14"/>
    <n v="4"/>
    <n v="40.92"/>
    <n v="163.68"/>
    <n v="30"/>
    <x v="1"/>
    <x v="0"/>
    <n v="10"/>
  </r>
  <r>
    <x v="279"/>
    <x v="264"/>
    <x v="4"/>
    <s v="ENT"/>
    <s v="V06XX"/>
    <d v="2018-11-05T10:40:15"/>
    <n v="6"/>
    <n v="40.92"/>
    <n v="245.52"/>
    <n v="30"/>
    <x v="1"/>
    <x v="0"/>
    <n v="11"/>
  </r>
  <r>
    <x v="279"/>
    <x v="264"/>
    <x v="4"/>
    <s v="ENT"/>
    <s v="V06XX"/>
    <d v="2018-11-13T09:55:04"/>
    <n v="8"/>
    <n v="40.92"/>
    <n v="327.36"/>
    <n v="30"/>
    <x v="1"/>
    <x v="0"/>
    <n v="11"/>
  </r>
  <r>
    <x v="279"/>
    <x v="264"/>
    <x v="4"/>
    <s v="ENT"/>
    <s v="V06XX"/>
    <d v="2018-11-15T12:29:59"/>
    <n v="3"/>
    <n v="40.92"/>
    <n v="122.76"/>
    <n v="30"/>
    <x v="1"/>
    <x v="0"/>
    <n v="11"/>
  </r>
  <r>
    <x v="279"/>
    <x v="264"/>
    <x v="4"/>
    <s v="ENT"/>
    <s v="V06XX"/>
    <d v="2018-11-16T09:35:17"/>
    <n v="7"/>
    <n v="40.92"/>
    <n v="286.44"/>
    <n v="30"/>
    <x v="1"/>
    <x v="0"/>
    <n v="11"/>
  </r>
  <r>
    <x v="279"/>
    <x v="264"/>
    <x v="4"/>
    <s v="ENT"/>
    <s v="V06XX"/>
    <d v="2018-11-16T10:38:17"/>
    <n v="3"/>
    <n v="40.92"/>
    <n v="122.76"/>
    <n v="30"/>
    <x v="1"/>
    <x v="0"/>
    <n v="11"/>
  </r>
  <r>
    <x v="279"/>
    <x v="264"/>
    <x v="4"/>
    <s v="ENT"/>
    <s v="V06XX"/>
    <d v="2018-12-03T10:43:53"/>
    <n v="4"/>
    <n v="40.92"/>
    <n v="163.68"/>
    <n v="30"/>
    <x v="1"/>
    <x v="0"/>
    <n v="12"/>
  </r>
  <r>
    <x v="279"/>
    <x v="264"/>
    <x v="4"/>
    <s v="ENT"/>
    <s v="V06XX"/>
    <d v="2018-12-03T10:43:53"/>
    <n v="4"/>
    <n v="40.92"/>
    <n v="163.68"/>
    <n v="30"/>
    <x v="1"/>
    <x v="0"/>
    <n v="12"/>
  </r>
  <r>
    <x v="279"/>
    <x v="264"/>
    <x v="4"/>
    <s v="ENT"/>
    <s v="V06XX"/>
    <d v="2019-01-11T12:39:20"/>
    <n v="4"/>
    <n v="40.92"/>
    <n v="163.68"/>
    <n v="30"/>
    <x v="1"/>
    <x v="1"/>
    <n v="1"/>
  </r>
  <r>
    <x v="279"/>
    <x v="264"/>
    <x v="4"/>
    <s v="ENT"/>
    <s v="V06XX"/>
    <d v="2019-01-25T10:30:06"/>
    <n v="3"/>
    <n v="40.92"/>
    <n v="122.76"/>
    <n v="30"/>
    <x v="1"/>
    <x v="1"/>
    <n v="1"/>
  </r>
  <r>
    <x v="279"/>
    <x v="264"/>
    <x v="4"/>
    <s v="ENT"/>
    <s v="V06XX"/>
    <d v="2019-01-28T08:32:41"/>
    <n v="3"/>
    <n v="40.92"/>
    <n v="122.76"/>
    <n v="30"/>
    <x v="1"/>
    <x v="1"/>
    <n v="1"/>
  </r>
  <r>
    <x v="279"/>
    <x v="264"/>
    <x v="4"/>
    <s v="ENT"/>
    <s v="V06XX"/>
    <d v="2019-02-20T07:48:43"/>
    <n v="8"/>
    <n v="40.92"/>
    <n v="327.36"/>
    <n v="30"/>
    <x v="1"/>
    <x v="1"/>
    <n v="2"/>
  </r>
  <r>
    <x v="279"/>
    <x v="264"/>
    <x v="4"/>
    <s v="ENT"/>
    <s v="V06XX"/>
    <d v="2019-03-01T13:05:09"/>
    <n v="8"/>
    <n v="40.92"/>
    <n v="327.36"/>
    <n v="30"/>
    <x v="1"/>
    <x v="1"/>
    <n v="3"/>
  </r>
  <r>
    <x v="279"/>
    <x v="264"/>
    <x v="4"/>
    <s v="ENT"/>
    <s v="V06XX"/>
    <d v="2019-03-29T10:37:27"/>
    <n v="4"/>
    <n v="40.92"/>
    <n v="163.68"/>
    <n v="30"/>
    <x v="1"/>
    <x v="1"/>
    <n v="3"/>
  </r>
  <r>
    <x v="279"/>
    <x v="264"/>
    <x v="4"/>
    <s v="ENT"/>
    <s v="V06XX"/>
    <d v="2019-04-18T09:46:23"/>
    <n v="4"/>
    <n v="40.92"/>
    <n v="163.68"/>
    <n v="30"/>
    <x v="1"/>
    <x v="1"/>
    <n v="4"/>
  </r>
  <r>
    <x v="279"/>
    <x v="264"/>
    <x v="4"/>
    <s v="ENT"/>
    <s v="V06XX"/>
    <d v="2019-04-26T12:29:29"/>
    <n v="4"/>
    <n v="40.92"/>
    <n v="163.68"/>
    <n v="30"/>
    <x v="1"/>
    <x v="1"/>
    <n v="4"/>
  </r>
  <r>
    <x v="279"/>
    <x v="264"/>
    <x v="4"/>
    <s v="ENT"/>
    <s v="V06XX"/>
    <d v="2019-05-10T12:22:19"/>
    <n v="4"/>
    <n v="40.92"/>
    <n v="163.68"/>
    <n v="30"/>
    <x v="1"/>
    <x v="1"/>
    <n v="5"/>
  </r>
  <r>
    <x v="279"/>
    <x v="264"/>
    <x v="4"/>
    <s v="ENT"/>
    <s v="V06XX"/>
    <d v="2019-05-20T10:56:10"/>
    <n v="4"/>
    <n v="40.92"/>
    <n v="163.68"/>
    <n v="30"/>
    <x v="1"/>
    <x v="1"/>
    <n v="5"/>
  </r>
  <r>
    <x v="279"/>
    <x v="264"/>
    <x v="4"/>
    <s v="ENT"/>
    <s v="V06XX"/>
    <d v="2019-05-29T11:48:44"/>
    <n v="1"/>
    <n v="40.92"/>
    <n v="40.92"/>
    <n v="30"/>
    <x v="1"/>
    <x v="1"/>
    <n v="5"/>
  </r>
  <r>
    <x v="279"/>
    <x v="264"/>
    <x v="4"/>
    <s v="ENT"/>
    <s v="V06XX"/>
    <d v="2019-05-29T11:48:44"/>
    <n v="3"/>
    <n v="53.56"/>
    <n v="160.68"/>
    <n v="30"/>
    <x v="1"/>
    <x v="1"/>
    <n v="5"/>
  </r>
  <r>
    <x v="279"/>
    <x v="264"/>
    <x v="4"/>
    <s v="ENT"/>
    <s v="V06XX"/>
    <d v="2019-05-31T10:51:59"/>
    <n v="10"/>
    <n v="40.92"/>
    <n v="409.2"/>
    <n v="30"/>
    <x v="1"/>
    <x v="1"/>
    <n v="5"/>
  </r>
  <r>
    <x v="279"/>
    <x v="264"/>
    <x v="4"/>
    <s v="ENT"/>
    <s v="V06XX"/>
    <d v="2019-06-07T10:09:53"/>
    <n v="8"/>
    <n v="40.92"/>
    <n v="327.36"/>
    <n v="30"/>
    <x v="1"/>
    <x v="1"/>
    <n v="6"/>
  </r>
  <r>
    <x v="279"/>
    <x v="264"/>
    <x v="4"/>
    <s v="ENT"/>
    <s v="V06XX"/>
    <d v="2019-07-19T10:43:19"/>
    <n v="2"/>
    <n v="40.92"/>
    <n v="81.84"/>
    <n v="30"/>
    <x v="1"/>
    <x v="1"/>
    <n v="7"/>
  </r>
  <r>
    <x v="279"/>
    <x v="264"/>
    <x v="4"/>
    <s v="ENT"/>
    <s v="V06XX"/>
    <d v="2019-09-13T13:26:35"/>
    <n v="4"/>
    <n v="40.92"/>
    <n v="163.68"/>
    <n v="30"/>
    <x v="1"/>
    <x v="1"/>
    <n v="9"/>
  </r>
  <r>
    <x v="279"/>
    <x v="264"/>
    <x v="4"/>
    <s v="ENT"/>
    <s v="V06XX"/>
    <d v="2019-09-27T13:06:50"/>
    <n v="6"/>
    <n v="40.92"/>
    <n v="245.52"/>
    <n v="30"/>
    <x v="1"/>
    <x v="1"/>
    <n v="9"/>
  </r>
  <r>
    <x v="279"/>
    <x v="264"/>
    <x v="4"/>
    <s v="ENT"/>
    <s v="V06XX"/>
    <d v="2019-10-11T09:20:24"/>
    <n v="10"/>
    <n v="41.8"/>
    <n v="418"/>
    <n v="30"/>
    <x v="1"/>
    <x v="1"/>
    <n v="10"/>
  </r>
  <r>
    <x v="279"/>
    <x v="264"/>
    <x v="4"/>
    <s v="ENT"/>
    <s v="V06XX"/>
    <d v="2019-10-18T11:40:49"/>
    <n v="4"/>
    <n v="41.8"/>
    <n v="167.2"/>
    <n v="30"/>
    <x v="1"/>
    <x v="1"/>
    <n v="10"/>
  </r>
  <r>
    <x v="279"/>
    <x v="264"/>
    <x v="4"/>
    <s v="ENT"/>
    <s v="V06XX"/>
    <d v="2019-11-15T11:56:24"/>
    <n v="9"/>
    <n v="41.8"/>
    <n v="376.2"/>
    <n v="30"/>
    <x v="1"/>
    <x v="1"/>
    <n v="11"/>
  </r>
  <r>
    <x v="279"/>
    <x v="264"/>
    <x v="4"/>
    <s v="ENT"/>
    <s v="V06XX"/>
    <d v="2019-12-18T11:35:03"/>
    <n v="4"/>
    <n v="41.8"/>
    <n v="167.2"/>
    <n v="30"/>
    <x v="1"/>
    <x v="1"/>
    <n v="12"/>
  </r>
  <r>
    <x v="280"/>
    <x v="265"/>
    <x v="4"/>
    <s v="ENT"/>
    <s v="V06XX"/>
    <d v="2018-01-05T13:25:58"/>
    <n v="2"/>
    <n v="40.92"/>
    <n v="81.84"/>
    <n v="30"/>
    <x v="1"/>
    <x v="0"/>
    <n v="1"/>
  </r>
  <r>
    <x v="280"/>
    <x v="265"/>
    <x v="4"/>
    <s v="ENT"/>
    <s v="V06XX"/>
    <d v="2018-01-19T10:15:58"/>
    <n v="2"/>
    <n v="40.92"/>
    <n v="81.84"/>
    <n v="30"/>
    <x v="1"/>
    <x v="0"/>
    <n v="1"/>
  </r>
  <r>
    <x v="280"/>
    <x v="265"/>
    <x v="4"/>
    <s v="ENT"/>
    <s v="V06XX"/>
    <d v="2018-01-19T10:15:58"/>
    <n v="2"/>
    <n v="40.92"/>
    <n v="81.84"/>
    <n v="30"/>
    <x v="1"/>
    <x v="0"/>
    <n v="1"/>
  </r>
  <r>
    <x v="280"/>
    <x v="265"/>
    <x v="4"/>
    <s v="ENT"/>
    <s v="V06XX"/>
    <d v="2018-02-07T13:01:33"/>
    <n v="4"/>
    <n v="40.92"/>
    <n v="163.68"/>
    <n v="30"/>
    <x v="1"/>
    <x v="0"/>
    <n v="2"/>
  </r>
  <r>
    <x v="280"/>
    <x v="265"/>
    <x v="4"/>
    <s v="ENT"/>
    <s v="V06XX"/>
    <d v="2018-02-09T12:54:48"/>
    <n v="2"/>
    <n v="40.92"/>
    <n v="81.84"/>
    <n v="30"/>
    <x v="1"/>
    <x v="0"/>
    <n v="2"/>
  </r>
  <r>
    <x v="280"/>
    <x v="265"/>
    <x v="4"/>
    <s v="ENT"/>
    <s v="V06XX"/>
    <d v="2018-02-09T13:52:37"/>
    <n v="4"/>
    <n v="40.92"/>
    <n v="163.68"/>
    <n v="30"/>
    <x v="1"/>
    <x v="0"/>
    <n v="2"/>
  </r>
  <r>
    <x v="280"/>
    <x v="265"/>
    <x v="4"/>
    <s v="ENT"/>
    <s v="V06XX"/>
    <d v="2018-02-23T12:18:15"/>
    <n v="4"/>
    <n v="41.19"/>
    <n v="164.76"/>
    <n v="30"/>
    <x v="1"/>
    <x v="0"/>
    <n v="2"/>
  </r>
  <r>
    <x v="280"/>
    <x v="265"/>
    <x v="4"/>
    <s v="ENT"/>
    <s v="V06XX"/>
    <d v="2018-03-01T11:11:21"/>
    <n v="1"/>
    <n v="40.92"/>
    <n v="40.92"/>
    <n v="30"/>
    <x v="1"/>
    <x v="0"/>
    <n v="3"/>
  </r>
  <r>
    <x v="280"/>
    <x v="265"/>
    <x v="4"/>
    <s v="ENT"/>
    <s v="V06XX"/>
    <d v="2018-03-01T11:11:21"/>
    <n v="1"/>
    <n v="41.19"/>
    <n v="41.19"/>
    <n v="30"/>
    <x v="1"/>
    <x v="0"/>
    <n v="3"/>
  </r>
  <r>
    <x v="280"/>
    <x v="265"/>
    <x v="4"/>
    <s v="ENT"/>
    <s v="V06XX"/>
    <d v="2018-03-02T07:58:56"/>
    <n v="8"/>
    <n v="41.19"/>
    <n v="329.52"/>
    <n v="30"/>
    <x v="1"/>
    <x v="0"/>
    <n v="3"/>
  </r>
  <r>
    <x v="280"/>
    <x v="265"/>
    <x v="4"/>
    <s v="ENT"/>
    <s v="V06XX"/>
    <d v="2018-03-14T12:53:42"/>
    <n v="3"/>
    <n v="41.19"/>
    <n v="123.57"/>
    <n v="30"/>
    <x v="1"/>
    <x v="0"/>
    <n v="3"/>
  </r>
  <r>
    <x v="280"/>
    <x v="265"/>
    <x v="4"/>
    <s v="ENT"/>
    <s v="V06XX"/>
    <d v="2018-03-16T10:10:39"/>
    <n v="6"/>
    <n v="40.92"/>
    <n v="245.52"/>
    <n v="30"/>
    <x v="1"/>
    <x v="0"/>
    <n v="3"/>
  </r>
  <r>
    <x v="280"/>
    <x v="265"/>
    <x v="4"/>
    <s v="ENT"/>
    <s v="V06XX"/>
    <d v="2018-03-16T12:48:20"/>
    <n v="6"/>
    <n v="40.92"/>
    <n v="245.52"/>
    <n v="30"/>
    <x v="1"/>
    <x v="0"/>
    <n v="3"/>
  </r>
  <r>
    <x v="280"/>
    <x v="265"/>
    <x v="4"/>
    <s v="ENT"/>
    <s v="V06XX"/>
    <d v="2018-03-16T12:48:20"/>
    <n v="2"/>
    <n v="40.92"/>
    <n v="81.84"/>
    <n v="30"/>
    <x v="1"/>
    <x v="0"/>
    <n v="3"/>
  </r>
  <r>
    <x v="280"/>
    <x v="265"/>
    <x v="4"/>
    <s v="ENT"/>
    <s v="V06XX"/>
    <d v="2018-04-03T12:39:35"/>
    <n v="3"/>
    <n v="40.92"/>
    <n v="122.76"/>
    <n v="30"/>
    <x v="1"/>
    <x v="0"/>
    <n v="4"/>
  </r>
  <r>
    <x v="280"/>
    <x v="265"/>
    <x v="4"/>
    <s v="ENT"/>
    <s v="V06XX"/>
    <d v="2018-04-06T10:55:15"/>
    <n v="2"/>
    <n v="40.92"/>
    <n v="81.84"/>
    <n v="30"/>
    <x v="1"/>
    <x v="0"/>
    <n v="4"/>
  </r>
  <r>
    <x v="280"/>
    <x v="265"/>
    <x v="4"/>
    <s v="ENT"/>
    <s v="V06XX"/>
    <d v="2018-04-06T10:55:15"/>
    <n v="1"/>
    <n v="40.92"/>
    <n v="40.92"/>
    <n v="30"/>
    <x v="1"/>
    <x v="0"/>
    <n v="4"/>
  </r>
  <r>
    <x v="280"/>
    <x v="265"/>
    <x v="4"/>
    <s v="ENT"/>
    <s v="V06XX"/>
    <d v="2018-04-20T11:58:13"/>
    <n v="5"/>
    <n v="40.92"/>
    <n v="204.6"/>
    <n v="30"/>
    <x v="1"/>
    <x v="0"/>
    <n v="4"/>
  </r>
  <r>
    <x v="280"/>
    <x v="265"/>
    <x v="4"/>
    <s v="ENT"/>
    <s v="V06XX"/>
    <d v="2018-05-11T10:44:42"/>
    <n v="6"/>
    <n v="40.92"/>
    <n v="245.52"/>
    <n v="30"/>
    <x v="1"/>
    <x v="0"/>
    <n v="5"/>
  </r>
  <r>
    <x v="280"/>
    <x v="265"/>
    <x v="4"/>
    <s v="ENT"/>
    <s v="V06XX"/>
    <d v="2018-05-11T11:24:38"/>
    <n v="5"/>
    <n v="40.92"/>
    <n v="204.6"/>
    <n v="30"/>
    <x v="1"/>
    <x v="0"/>
    <n v="5"/>
  </r>
  <r>
    <x v="280"/>
    <x v="265"/>
    <x v="4"/>
    <s v="ENT"/>
    <s v="V06XX"/>
    <d v="2018-05-24T12:51:00"/>
    <n v="4"/>
    <n v="40.92"/>
    <n v="163.68"/>
    <n v="30"/>
    <x v="1"/>
    <x v="0"/>
    <n v="5"/>
  </r>
  <r>
    <x v="280"/>
    <x v="265"/>
    <x v="4"/>
    <s v="ENT"/>
    <s v="V06XX"/>
    <d v="2018-05-25T09:46:59"/>
    <n v="7"/>
    <n v="40.92"/>
    <n v="286.44"/>
    <n v="30"/>
    <x v="1"/>
    <x v="0"/>
    <n v="5"/>
  </r>
  <r>
    <x v="280"/>
    <x v="265"/>
    <x v="4"/>
    <s v="ENT"/>
    <s v="V06XX"/>
    <d v="2018-05-25T09:46:59"/>
    <n v="1"/>
    <n v="40.92"/>
    <n v="40.92"/>
    <n v="30"/>
    <x v="1"/>
    <x v="0"/>
    <n v="5"/>
  </r>
  <r>
    <x v="280"/>
    <x v="265"/>
    <x v="4"/>
    <s v="ENT"/>
    <s v="V06XX"/>
    <d v="2018-06-11T11:49:01"/>
    <n v="3"/>
    <n v="40.92"/>
    <n v="122.76"/>
    <n v="30"/>
    <x v="1"/>
    <x v="0"/>
    <n v="6"/>
  </r>
  <r>
    <x v="280"/>
    <x v="265"/>
    <x v="4"/>
    <s v="ENT"/>
    <s v="V06XX"/>
    <d v="2018-06-18T13:08:54"/>
    <n v="7"/>
    <n v="40.92"/>
    <n v="286.44"/>
    <n v="30"/>
    <x v="1"/>
    <x v="0"/>
    <n v="6"/>
  </r>
  <r>
    <x v="280"/>
    <x v="265"/>
    <x v="4"/>
    <s v="ENT"/>
    <s v="V06XX"/>
    <d v="2018-06-18T13:08:54"/>
    <n v="1"/>
    <n v="40.92"/>
    <n v="40.92"/>
    <n v="30"/>
    <x v="1"/>
    <x v="0"/>
    <n v="6"/>
  </r>
  <r>
    <x v="280"/>
    <x v="265"/>
    <x v="4"/>
    <s v="ENT"/>
    <s v="V06XX"/>
    <d v="2018-06-25T12:05:39"/>
    <n v="3"/>
    <n v="40.92"/>
    <n v="122.76"/>
    <n v="30"/>
    <x v="1"/>
    <x v="0"/>
    <n v="6"/>
  </r>
  <r>
    <x v="280"/>
    <x v="265"/>
    <x v="4"/>
    <s v="ENT"/>
    <s v="V06XX"/>
    <d v="2018-06-25T12:05:39"/>
    <n v="1"/>
    <n v="40.92"/>
    <n v="40.92"/>
    <n v="30"/>
    <x v="1"/>
    <x v="0"/>
    <n v="6"/>
  </r>
  <r>
    <x v="280"/>
    <x v="265"/>
    <x v="4"/>
    <s v="ENT"/>
    <s v="V06XX"/>
    <d v="2018-07-02T12:58:37"/>
    <n v="10"/>
    <n v="40.92"/>
    <n v="409.2"/>
    <n v="30"/>
    <x v="1"/>
    <x v="0"/>
    <n v="7"/>
  </r>
  <r>
    <x v="280"/>
    <x v="265"/>
    <x v="4"/>
    <s v="ENT"/>
    <s v="V06XX"/>
    <d v="2018-07-04T11:31:02"/>
    <n v="8"/>
    <n v="40.92"/>
    <n v="327.36"/>
    <n v="30"/>
    <x v="1"/>
    <x v="0"/>
    <n v="7"/>
  </r>
  <r>
    <x v="280"/>
    <x v="265"/>
    <x v="4"/>
    <s v="ENT"/>
    <s v="V06XX"/>
    <d v="2018-07-04T11:31:02"/>
    <n v="2"/>
    <n v="40.92"/>
    <n v="81.84"/>
    <n v="30"/>
    <x v="1"/>
    <x v="0"/>
    <n v="7"/>
  </r>
  <r>
    <x v="280"/>
    <x v="265"/>
    <x v="4"/>
    <s v="ENT"/>
    <s v="V06XX"/>
    <d v="2018-07-19T12:48:32"/>
    <n v="5"/>
    <n v="40.92"/>
    <n v="204.6"/>
    <n v="30"/>
    <x v="1"/>
    <x v="0"/>
    <n v="7"/>
  </r>
  <r>
    <x v="280"/>
    <x v="265"/>
    <x v="4"/>
    <s v="ENT"/>
    <s v="V06XX"/>
    <d v="2018-07-19T12:48:32"/>
    <n v="3"/>
    <n v="40.92"/>
    <n v="122.76"/>
    <n v="30"/>
    <x v="1"/>
    <x v="0"/>
    <n v="7"/>
  </r>
  <r>
    <x v="280"/>
    <x v="265"/>
    <x v="4"/>
    <s v="ENT"/>
    <s v="V06XX"/>
    <d v="2018-07-20T10:19:16"/>
    <n v="10"/>
    <n v="40.92"/>
    <n v="409.2"/>
    <n v="30"/>
    <x v="1"/>
    <x v="0"/>
    <n v="7"/>
  </r>
  <r>
    <x v="280"/>
    <x v="265"/>
    <x v="4"/>
    <s v="ENT"/>
    <s v="V06XX"/>
    <d v="2018-09-06T10:55:09"/>
    <n v="3"/>
    <n v="40.92"/>
    <n v="122.76"/>
    <n v="30"/>
    <x v="1"/>
    <x v="0"/>
    <n v="9"/>
  </r>
  <r>
    <x v="280"/>
    <x v="265"/>
    <x v="4"/>
    <s v="ENT"/>
    <s v="V06XX"/>
    <d v="2018-09-06T10:55:09"/>
    <n v="1"/>
    <n v="40.92"/>
    <n v="40.92"/>
    <n v="30"/>
    <x v="1"/>
    <x v="0"/>
    <n v="9"/>
  </r>
  <r>
    <x v="280"/>
    <x v="265"/>
    <x v="4"/>
    <s v="ENT"/>
    <s v="V06XX"/>
    <d v="2018-09-17T12:11:58"/>
    <n v="4"/>
    <n v="40.92"/>
    <n v="163.68"/>
    <n v="30"/>
    <x v="1"/>
    <x v="0"/>
    <n v="9"/>
  </r>
  <r>
    <x v="280"/>
    <x v="265"/>
    <x v="4"/>
    <s v="ENT"/>
    <s v="V06XX"/>
    <d v="2018-09-17T12:28:20"/>
    <n v="4"/>
    <n v="40.92"/>
    <n v="163.68"/>
    <n v="30"/>
    <x v="1"/>
    <x v="0"/>
    <n v="9"/>
  </r>
  <r>
    <x v="280"/>
    <x v="265"/>
    <x v="4"/>
    <s v="ENT"/>
    <s v="V06XX"/>
    <d v="2018-09-21T10:54:10"/>
    <n v="4"/>
    <n v="40.92"/>
    <n v="163.68"/>
    <n v="30"/>
    <x v="1"/>
    <x v="0"/>
    <n v="9"/>
  </r>
  <r>
    <x v="280"/>
    <x v="265"/>
    <x v="4"/>
    <s v="ENT"/>
    <s v="V06XX"/>
    <d v="2018-09-27T09:56:46"/>
    <n v="6"/>
    <n v="40.92"/>
    <n v="245.52"/>
    <n v="30"/>
    <x v="1"/>
    <x v="0"/>
    <n v="9"/>
  </r>
  <r>
    <x v="280"/>
    <x v="265"/>
    <x v="4"/>
    <s v="ENT"/>
    <s v="V06XX"/>
    <d v="2018-09-27T12:44:17"/>
    <n v="5"/>
    <n v="40.92"/>
    <n v="204.6"/>
    <n v="30"/>
    <x v="1"/>
    <x v="0"/>
    <n v="9"/>
  </r>
  <r>
    <x v="280"/>
    <x v="265"/>
    <x v="4"/>
    <s v="ENT"/>
    <s v="V06XX"/>
    <d v="2018-10-29T10:16:14"/>
    <n v="1"/>
    <n v="40.92"/>
    <n v="40.92"/>
    <n v="30"/>
    <x v="1"/>
    <x v="0"/>
    <n v="10"/>
  </r>
  <r>
    <x v="280"/>
    <x v="265"/>
    <x v="4"/>
    <s v="ENT"/>
    <s v="V06XX"/>
    <d v="2018-10-30T10:35:26"/>
    <n v="3"/>
    <n v="40.92"/>
    <n v="122.76"/>
    <n v="30"/>
    <x v="1"/>
    <x v="0"/>
    <n v="10"/>
  </r>
  <r>
    <x v="280"/>
    <x v="265"/>
    <x v="4"/>
    <s v="ENT"/>
    <s v="V06XX"/>
    <d v="2018-11-05T10:40:15"/>
    <n v="6"/>
    <n v="40.92"/>
    <n v="245.52"/>
    <n v="30"/>
    <x v="1"/>
    <x v="0"/>
    <n v="11"/>
  </r>
  <r>
    <x v="280"/>
    <x v="265"/>
    <x v="4"/>
    <s v="ENT"/>
    <s v="V06XX"/>
    <d v="2018-11-15T12:29:59"/>
    <n v="6"/>
    <n v="40.92"/>
    <n v="245.52"/>
    <n v="30"/>
    <x v="1"/>
    <x v="0"/>
    <n v="11"/>
  </r>
  <r>
    <x v="280"/>
    <x v="265"/>
    <x v="4"/>
    <s v="ENT"/>
    <s v="V06XX"/>
    <d v="2018-11-16T10:38:17"/>
    <n v="3"/>
    <n v="40.92"/>
    <n v="122.76"/>
    <n v="30"/>
    <x v="1"/>
    <x v="0"/>
    <n v="11"/>
  </r>
  <r>
    <x v="280"/>
    <x v="265"/>
    <x v="4"/>
    <s v="ENT"/>
    <s v="V06XX"/>
    <d v="2018-11-27T09:28:06"/>
    <n v="4"/>
    <n v="40.92"/>
    <n v="163.68"/>
    <n v="30"/>
    <x v="1"/>
    <x v="0"/>
    <n v="11"/>
  </r>
  <r>
    <x v="280"/>
    <x v="265"/>
    <x v="4"/>
    <s v="ENT"/>
    <s v="V06XX"/>
    <d v="2018-11-30T11:44:53"/>
    <n v="5"/>
    <n v="40.92"/>
    <n v="204.6"/>
    <n v="30"/>
    <x v="1"/>
    <x v="0"/>
    <n v="11"/>
  </r>
  <r>
    <x v="280"/>
    <x v="265"/>
    <x v="4"/>
    <s v="ENT"/>
    <s v="V06XX"/>
    <d v="2018-11-30T11:44:53"/>
    <n v="7"/>
    <n v="40.92"/>
    <n v="286.44"/>
    <n v="30"/>
    <x v="1"/>
    <x v="0"/>
    <n v="11"/>
  </r>
  <r>
    <x v="280"/>
    <x v="265"/>
    <x v="4"/>
    <s v="ENT"/>
    <s v="V06XX"/>
    <d v="2018-12-07T13:11:52"/>
    <n v="4"/>
    <n v="40.92"/>
    <n v="163.68"/>
    <n v="30"/>
    <x v="1"/>
    <x v="0"/>
    <n v="12"/>
  </r>
  <r>
    <x v="280"/>
    <x v="265"/>
    <x v="4"/>
    <s v="ENT"/>
    <s v="V06XX"/>
    <d v="2018-12-19T10:18:35"/>
    <n v="4"/>
    <n v="40.92"/>
    <n v="163.68"/>
    <n v="30"/>
    <x v="1"/>
    <x v="0"/>
    <n v="12"/>
  </r>
  <r>
    <x v="280"/>
    <x v="265"/>
    <x v="4"/>
    <s v="ENT"/>
    <s v="V06XX"/>
    <d v="2019-01-11T12:39:20"/>
    <n v="4"/>
    <n v="40.92"/>
    <n v="163.68"/>
    <n v="30"/>
    <x v="1"/>
    <x v="1"/>
    <n v="1"/>
  </r>
  <r>
    <x v="280"/>
    <x v="265"/>
    <x v="4"/>
    <s v="ENT"/>
    <s v="V06XX"/>
    <d v="2019-01-18T11:45:35"/>
    <n v="4"/>
    <n v="40.92"/>
    <n v="163.68"/>
    <n v="30"/>
    <x v="1"/>
    <x v="1"/>
    <n v="1"/>
  </r>
  <r>
    <x v="280"/>
    <x v="265"/>
    <x v="4"/>
    <s v="ENT"/>
    <s v="V06XX"/>
    <d v="2019-01-25T10:30:06"/>
    <n v="6"/>
    <n v="40.92"/>
    <n v="245.52"/>
    <n v="30"/>
    <x v="1"/>
    <x v="1"/>
    <n v="1"/>
  </r>
  <r>
    <x v="280"/>
    <x v="265"/>
    <x v="4"/>
    <s v="ENT"/>
    <s v="V06XX"/>
    <d v="2019-02-20T07:48:43"/>
    <n v="8"/>
    <n v="40.92"/>
    <n v="327.36"/>
    <n v="30"/>
    <x v="1"/>
    <x v="1"/>
    <n v="2"/>
  </r>
  <r>
    <x v="280"/>
    <x v="265"/>
    <x v="4"/>
    <s v="ENT"/>
    <s v="V06XX"/>
    <d v="2019-03-01T13:05:09"/>
    <n v="4"/>
    <n v="40.92"/>
    <n v="163.68"/>
    <n v="30"/>
    <x v="1"/>
    <x v="1"/>
    <n v="3"/>
  </r>
  <r>
    <x v="280"/>
    <x v="265"/>
    <x v="4"/>
    <s v="ENT"/>
    <s v="V06XX"/>
    <d v="2019-03-29T10:37:27"/>
    <n v="3"/>
    <n v="40.92"/>
    <n v="122.76"/>
    <n v="30"/>
    <x v="1"/>
    <x v="1"/>
    <n v="3"/>
  </r>
  <r>
    <x v="280"/>
    <x v="265"/>
    <x v="4"/>
    <s v="ENT"/>
    <s v="V06XX"/>
    <d v="2019-03-29T10:37:27"/>
    <n v="1"/>
    <n v="40.92"/>
    <n v="40.92"/>
    <n v="30"/>
    <x v="1"/>
    <x v="1"/>
    <n v="3"/>
  </r>
  <r>
    <x v="280"/>
    <x v="265"/>
    <x v="4"/>
    <s v="ENT"/>
    <s v="V06XX"/>
    <d v="2019-04-17T10:25:03"/>
    <n v="4"/>
    <n v="40.92"/>
    <n v="163.68"/>
    <n v="30"/>
    <x v="1"/>
    <x v="1"/>
    <n v="4"/>
  </r>
  <r>
    <x v="280"/>
    <x v="265"/>
    <x v="4"/>
    <s v="ENT"/>
    <s v="V06XX"/>
    <d v="2019-04-26T12:29:29"/>
    <n v="4"/>
    <n v="40.92"/>
    <n v="163.68"/>
    <n v="30"/>
    <x v="1"/>
    <x v="1"/>
    <n v="4"/>
  </r>
  <r>
    <x v="280"/>
    <x v="265"/>
    <x v="4"/>
    <s v="ENT"/>
    <s v="V06XX"/>
    <d v="2019-05-10T12:22:19"/>
    <n v="4"/>
    <n v="40.92"/>
    <n v="163.68"/>
    <n v="30"/>
    <x v="1"/>
    <x v="1"/>
    <n v="5"/>
  </r>
  <r>
    <x v="280"/>
    <x v="265"/>
    <x v="4"/>
    <s v="ENT"/>
    <s v="V06XX"/>
    <d v="2019-05-29T11:48:44"/>
    <n v="4"/>
    <n v="40.92"/>
    <n v="163.68"/>
    <n v="30"/>
    <x v="1"/>
    <x v="1"/>
    <n v="5"/>
  </r>
  <r>
    <x v="280"/>
    <x v="265"/>
    <x v="4"/>
    <s v="ENT"/>
    <s v="V06XX"/>
    <d v="2019-05-31T10:51:59"/>
    <n v="10"/>
    <n v="40.92"/>
    <n v="409.2"/>
    <n v="30"/>
    <x v="1"/>
    <x v="1"/>
    <n v="5"/>
  </r>
  <r>
    <x v="280"/>
    <x v="265"/>
    <x v="4"/>
    <s v="ENT"/>
    <s v="V06XX"/>
    <d v="2019-06-07T10:09:53"/>
    <n v="8"/>
    <n v="40.92"/>
    <n v="327.36"/>
    <n v="30"/>
    <x v="1"/>
    <x v="1"/>
    <n v="6"/>
  </r>
  <r>
    <x v="280"/>
    <x v="265"/>
    <x v="4"/>
    <s v="ENT"/>
    <s v="V06XX"/>
    <d v="2019-07-19T10:43:19"/>
    <n v="1"/>
    <n v="40.92"/>
    <n v="40.92"/>
    <n v="30"/>
    <x v="1"/>
    <x v="1"/>
    <n v="7"/>
  </r>
  <r>
    <x v="280"/>
    <x v="265"/>
    <x v="4"/>
    <s v="ENT"/>
    <s v="V06XX"/>
    <d v="2019-09-13T13:26:35"/>
    <n v="4"/>
    <n v="40.92"/>
    <n v="163.68"/>
    <n v="30"/>
    <x v="1"/>
    <x v="1"/>
    <n v="9"/>
  </r>
  <r>
    <x v="280"/>
    <x v="265"/>
    <x v="4"/>
    <s v="ENT"/>
    <s v="V06XX"/>
    <d v="2019-09-27T13:06:50"/>
    <n v="6"/>
    <n v="40.92"/>
    <n v="245.52"/>
    <n v="30"/>
    <x v="1"/>
    <x v="1"/>
    <n v="9"/>
  </r>
  <r>
    <x v="280"/>
    <x v="265"/>
    <x v="4"/>
    <s v="ENT"/>
    <s v="V06XX"/>
    <d v="2019-10-11T09:20:24"/>
    <n v="10"/>
    <n v="41.8"/>
    <n v="418"/>
    <n v="30"/>
    <x v="1"/>
    <x v="1"/>
    <n v="10"/>
  </r>
  <r>
    <x v="280"/>
    <x v="265"/>
    <x v="4"/>
    <s v="ENT"/>
    <s v="V06XX"/>
    <d v="2019-10-18T11:40:49"/>
    <n v="4"/>
    <n v="41.8"/>
    <n v="167.2"/>
    <n v="30"/>
    <x v="1"/>
    <x v="1"/>
    <n v="10"/>
  </r>
  <r>
    <x v="280"/>
    <x v="265"/>
    <x v="4"/>
    <s v="ENT"/>
    <s v="V06XX"/>
    <d v="2019-10-24T12:45:53"/>
    <n v="4"/>
    <n v="41.8"/>
    <n v="167.2"/>
    <n v="30"/>
    <x v="1"/>
    <x v="1"/>
    <n v="10"/>
  </r>
  <r>
    <x v="280"/>
    <x v="265"/>
    <x v="4"/>
    <s v="ENT"/>
    <s v="V06XX"/>
    <d v="2019-11-15T11:56:24"/>
    <n v="1"/>
    <n v="41.8"/>
    <n v="41.8"/>
    <n v="30"/>
    <x v="1"/>
    <x v="1"/>
    <n v="11"/>
  </r>
  <r>
    <x v="280"/>
    <x v="265"/>
    <x v="4"/>
    <s v="ENT"/>
    <s v="V06XX"/>
    <d v="2019-11-15T11:56:24"/>
    <n v="8"/>
    <n v="41.8"/>
    <n v="334.4"/>
    <n v="30"/>
    <x v="1"/>
    <x v="1"/>
    <n v="11"/>
  </r>
  <r>
    <x v="280"/>
    <x v="265"/>
    <x v="4"/>
    <s v="ENT"/>
    <s v="V06XX"/>
    <d v="2019-12-19T09:01:21"/>
    <n v="4"/>
    <n v="41.8"/>
    <n v="167.2"/>
    <n v="30"/>
    <x v="1"/>
    <x v="1"/>
    <n v="12"/>
  </r>
  <r>
    <x v="1363"/>
    <x v="269"/>
    <x v="0"/>
    <s v="HVLP-R"/>
    <s v="N05BA01"/>
    <d v="2019-07-17T09:06:02"/>
    <n v="1"/>
    <n v="39.86"/>
    <n v="39.86"/>
    <n v="30"/>
    <x v="1"/>
    <x v="1"/>
    <n v="7"/>
  </r>
  <r>
    <x v="1363"/>
    <x v="269"/>
    <x v="0"/>
    <s v="HVLP-R"/>
    <s v="N05BA01"/>
    <d v="2019-08-02T10:34:27"/>
    <n v="1"/>
    <n v="39.86"/>
    <n v="39.86"/>
    <n v="30"/>
    <x v="1"/>
    <x v="1"/>
    <n v="8"/>
  </r>
  <r>
    <x v="1364"/>
    <x v="1308"/>
    <x v="0"/>
    <s v="HVLP"/>
    <s v="M01AB05"/>
    <d v="2019-11-05T10:16:57"/>
    <n v="1"/>
    <n v="17.47"/>
    <n v="17.47"/>
    <n v="30"/>
    <x v="1"/>
    <x v="1"/>
    <n v="11"/>
  </r>
  <r>
    <x v="286"/>
    <x v="270"/>
    <x v="0"/>
    <s v="HVLP"/>
    <s v="M01AB05"/>
    <d v="2018-04-24T13:02:06"/>
    <n v="1"/>
    <n v="115.57"/>
    <n v="115.57"/>
    <n v="30"/>
    <x v="1"/>
    <x v="0"/>
    <n v="4"/>
  </r>
  <r>
    <x v="286"/>
    <x v="270"/>
    <x v="0"/>
    <s v="HVLP"/>
    <s v="M01AB05"/>
    <d v="2018-05-17T13:54:16"/>
    <n v="1"/>
    <n v="115.56"/>
    <n v="115.56"/>
    <n v="30"/>
    <x v="1"/>
    <x v="0"/>
    <n v="5"/>
  </r>
  <r>
    <x v="286"/>
    <x v="270"/>
    <x v="0"/>
    <s v="HVLP"/>
    <s v="M01AB05"/>
    <d v="2018-06-06T12:30:39"/>
    <n v="1"/>
    <n v="115.56"/>
    <n v="115.56"/>
    <n v="30"/>
    <x v="1"/>
    <x v="0"/>
    <n v="6"/>
  </r>
  <r>
    <x v="286"/>
    <x v="270"/>
    <x v="0"/>
    <s v="HVLP"/>
    <s v="M01AB05"/>
    <d v="2018-07-20T13:03:56"/>
    <n v="1"/>
    <n v="113.31"/>
    <n v="113.31"/>
    <n v="30"/>
    <x v="1"/>
    <x v="0"/>
    <n v="7"/>
  </r>
  <r>
    <x v="286"/>
    <x v="270"/>
    <x v="0"/>
    <s v="HVLP"/>
    <s v="M01AB05"/>
    <d v="2019-01-02T09:29:51"/>
    <n v="1"/>
    <n v="113.31"/>
    <n v="113.31"/>
    <n v="30"/>
    <x v="1"/>
    <x v="1"/>
    <n v="1"/>
  </r>
  <r>
    <x v="286"/>
    <x v="270"/>
    <x v="0"/>
    <s v="HVLP"/>
    <s v="M01AB05"/>
    <d v="2019-04-02T12:11:32"/>
    <n v="1"/>
    <n v="123.41"/>
    <n v="123.41"/>
    <n v="30"/>
    <x v="1"/>
    <x v="1"/>
    <n v="4"/>
  </r>
  <r>
    <x v="286"/>
    <x v="270"/>
    <x v="0"/>
    <s v="HVLP"/>
    <s v="M01AB05"/>
    <d v="2019-08-09T13:06:30"/>
    <n v="1"/>
    <n v="123.3"/>
    <n v="123.3"/>
    <n v="30"/>
    <x v="1"/>
    <x v="1"/>
    <n v="8"/>
  </r>
  <r>
    <x v="286"/>
    <x v="270"/>
    <x v="0"/>
    <s v="HVLP"/>
    <s v="M01AB05"/>
    <d v="2019-10-25T13:13:02"/>
    <n v="1"/>
    <n v="91.71"/>
    <n v="91.71"/>
    <n v="30"/>
    <x v="1"/>
    <x v="1"/>
    <n v="10"/>
  </r>
  <r>
    <x v="287"/>
    <x v="271"/>
    <x v="0"/>
    <s v="HVLP"/>
    <s v="B02BX01"/>
    <d v="2018-04-18T11:49:46"/>
    <n v="1"/>
    <n v="747.15"/>
    <n v="747.15"/>
    <n v="30"/>
    <x v="1"/>
    <x v="0"/>
    <n v="4"/>
  </r>
  <r>
    <x v="287"/>
    <x v="271"/>
    <x v="0"/>
    <s v="HVLP"/>
    <s v="B02BX01"/>
    <d v="2018-10-17T10:06:47"/>
    <n v="2"/>
    <n v="749.06"/>
    <n v="1498.12"/>
    <n v="30"/>
    <x v="1"/>
    <x v="0"/>
    <n v="10"/>
  </r>
  <r>
    <x v="287"/>
    <x v="271"/>
    <x v="0"/>
    <s v="HVLP"/>
    <s v="B02BX01"/>
    <d v="2019-02-05T10:20:53"/>
    <n v="1"/>
    <n v="749.06"/>
    <n v="749.06"/>
    <n v="30"/>
    <x v="1"/>
    <x v="1"/>
    <n v="2"/>
  </r>
  <r>
    <x v="287"/>
    <x v="271"/>
    <x v="0"/>
    <s v="HVLP"/>
    <s v="B02BX01"/>
    <d v="2019-02-11T09:01:32"/>
    <n v="2"/>
    <n v="777.7"/>
    <n v="1555.4"/>
    <n v="30"/>
    <x v="1"/>
    <x v="1"/>
    <n v="2"/>
  </r>
  <r>
    <x v="287"/>
    <x v="271"/>
    <x v="0"/>
    <s v="HVLP"/>
    <s v="B02BX01"/>
    <d v="2019-03-08T10:45:33"/>
    <n v="3"/>
    <n v="778.13"/>
    <n v="2334.39"/>
    <n v="30"/>
    <x v="1"/>
    <x v="1"/>
    <n v="3"/>
  </r>
  <r>
    <x v="288"/>
    <x v="272"/>
    <x v="0"/>
    <s v="HVLP"/>
    <s v="B02BX01"/>
    <d v="2018-01-03T11:39:15"/>
    <n v="2"/>
    <n v="145.63999999999999"/>
    <n v="291.27999999999997"/>
    <n v="30"/>
    <x v="1"/>
    <x v="0"/>
    <n v="1"/>
  </r>
  <r>
    <x v="288"/>
    <x v="272"/>
    <x v="0"/>
    <s v="HVLP"/>
    <s v="B02BX01"/>
    <d v="2018-02-16T10:05:07"/>
    <n v="2"/>
    <n v="145.49"/>
    <n v="290.98"/>
    <n v="30"/>
    <x v="1"/>
    <x v="0"/>
    <n v="2"/>
  </r>
  <r>
    <x v="288"/>
    <x v="272"/>
    <x v="0"/>
    <s v="HVLP"/>
    <s v="B02BX01"/>
    <d v="2018-02-16T10:09:29"/>
    <n v="2"/>
    <n v="145.49"/>
    <n v="290.98"/>
    <n v="30"/>
    <x v="1"/>
    <x v="0"/>
    <n v="2"/>
  </r>
  <r>
    <x v="288"/>
    <x v="272"/>
    <x v="0"/>
    <s v="HVLP"/>
    <s v="B02BX01"/>
    <d v="2019-01-04T12:50:38"/>
    <n v="2"/>
    <n v="145.5"/>
    <n v="291"/>
    <n v="30"/>
    <x v="1"/>
    <x v="1"/>
    <n v="1"/>
  </r>
  <r>
    <x v="288"/>
    <x v="272"/>
    <x v="0"/>
    <s v="HVLP"/>
    <s v="B02BX01"/>
    <d v="2019-03-07T11:29:07"/>
    <n v="3"/>
    <n v="145.5"/>
    <n v="436.5"/>
    <n v="30"/>
    <x v="1"/>
    <x v="1"/>
    <n v="3"/>
  </r>
  <r>
    <x v="288"/>
    <x v="272"/>
    <x v="0"/>
    <s v="HVLP"/>
    <s v="B02BX01"/>
    <d v="2019-03-08T12:39:40"/>
    <n v="6"/>
    <n v="145.5"/>
    <n v="873"/>
    <n v="30"/>
    <x v="1"/>
    <x v="1"/>
    <n v="3"/>
  </r>
  <r>
    <x v="288"/>
    <x v="272"/>
    <x v="0"/>
    <s v="HVLP"/>
    <s v="B02BX01"/>
    <d v="2019-09-20T11:55:39"/>
    <n v="1"/>
    <n v="145.19"/>
    <n v="145.19"/>
    <n v="30"/>
    <x v="1"/>
    <x v="1"/>
    <n v="9"/>
  </r>
  <r>
    <x v="288"/>
    <x v="272"/>
    <x v="0"/>
    <s v="HVLP"/>
    <s v="B02BX01"/>
    <d v="2019-09-24T09:48:04"/>
    <n v="2"/>
    <n v="145.19"/>
    <n v="290.38"/>
    <n v="30"/>
    <x v="1"/>
    <x v="1"/>
    <n v="9"/>
  </r>
  <r>
    <x v="290"/>
    <x v="274"/>
    <x v="3"/>
    <s v="HVLP"/>
    <s v="J02AC01"/>
    <d v="2018-02-23T12:18:15"/>
    <n v="1"/>
    <n v="2113.75"/>
    <n v="2113.75"/>
    <n v="30"/>
    <x v="1"/>
    <x v="0"/>
    <n v="2"/>
  </r>
  <r>
    <x v="290"/>
    <x v="274"/>
    <x v="3"/>
    <s v="HVLP"/>
    <s v="J02AC01"/>
    <d v="2018-03-16T12:48:20"/>
    <n v="1"/>
    <n v="2113.75"/>
    <n v="2113.75"/>
    <n v="30"/>
    <x v="1"/>
    <x v="0"/>
    <n v="3"/>
  </r>
  <r>
    <x v="290"/>
    <x v="274"/>
    <x v="3"/>
    <s v="HVLP"/>
    <s v="J02AC01"/>
    <d v="2018-05-04T12:36:55"/>
    <n v="1"/>
    <n v="2113.75"/>
    <n v="2113.75"/>
    <n v="30"/>
    <x v="1"/>
    <x v="0"/>
    <n v="5"/>
  </r>
  <r>
    <x v="290"/>
    <x v="274"/>
    <x v="3"/>
    <s v="HVLP"/>
    <s v="J02AC01"/>
    <d v="2019-05-09T09:13:17"/>
    <n v="1"/>
    <n v="2113.75"/>
    <n v="2113.75"/>
    <n v="30"/>
    <x v="1"/>
    <x v="1"/>
    <n v="5"/>
  </r>
  <r>
    <x v="290"/>
    <x v="274"/>
    <x v="3"/>
    <s v="HVLP"/>
    <s v="J02AC01"/>
    <d v="2019-11-25T11:52:27"/>
    <n v="1"/>
    <n v="2111.2600000000002"/>
    <n v="2111.2600000000002"/>
    <n v="30"/>
    <x v="1"/>
    <x v="1"/>
    <n v="11"/>
  </r>
  <r>
    <x v="290"/>
    <x v="274"/>
    <x v="3"/>
    <s v="HVLP"/>
    <s v="J02AC01"/>
    <d v="2019-12-13T10:16:05"/>
    <n v="1"/>
    <n v="2111.2600000000002"/>
    <n v="2111.2600000000002"/>
    <n v="30"/>
    <x v="1"/>
    <x v="1"/>
    <n v="12"/>
  </r>
  <r>
    <x v="291"/>
    <x v="275"/>
    <x v="0"/>
    <s v="HVLP"/>
    <s v="C01AA05"/>
    <d v="2018-03-09T08:16:17"/>
    <n v="1"/>
    <n v="31.8"/>
    <n v="31.8"/>
    <n v="30"/>
    <x v="1"/>
    <x v="0"/>
    <n v="3"/>
  </r>
  <r>
    <x v="291"/>
    <x v="275"/>
    <x v="0"/>
    <s v="HVLP"/>
    <s v="C01AA05"/>
    <d v="2018-03-09T10:39:18"/>
    <n v="1"/>
    <n v="31.8"/>
    <n v="31.8"/>
    <n v="30"/>
    <x v="1"/>
    <x v="0"/>
    <n v="3"/>
  </r>
  <r>
    <x v="291"/>
    <x v="275"/>
    <x v="0"/>
    <s v="HVLP"/>
    <s v="C01AA05"/>
    <d v="2018-04-12T13:27:48"/>
    <n v="2"/>
    <n v="31.8"/>
    <n v="63.6"/>
    <n v="30"/>
    <x v="1"/>
    <x v="0"/>
    <n v="4"/>
  </r>
  <r>
    <x v="291"/>
    <x v="275"/>
    <x v="0"/>
    <s v="HVLP"/>
    <s v="C01AA05"/>
    <d v="2018-05-16T12:48:12"/>
    <n v="1"/>
    <n v="31.8"/>
    <n v="31.8"/>
    <n v="30"/>
    <x v="1"/>
    <x v="0"/>
    <n v="5"/>
  </r>
  <r>
    <x v="291"/>
    <x v="275"/>
    <x v="0"/>
    <s v="HVLP"/>
    <s v="C01AA05"/>
    <d v="2018-08-20T13:02:05"/>
    <n v="1"/>
    <n v="31.8"/>
    <n v="31.8"/>
    <n v="30"/>
    <x v="1"/>
    <x v="0"/>
    <n v="8"/>
  </r>
  <r>
    <x v="291"/>
    <x v="275"/>
    <x v="0"/>
    <s v="HVLP"/>
    <s v="C01AA05"/>
    <d v="2018-09-13T12:56:23"/>
    <n v="1"/>
    <n v="31.8"/>
    <n v="31.8"/>
    <n v="30"/>
    <x v="1"/>
    <x v="0"/>
    <n v="9"/>
  </r>
  <r>
    <x v="291"/>
    <x v="275"/>
    <x v="0"/>
    <s v="HVLP"/>
    <s v="C01AA05"/>
    <d v="2018-09-17T12:11:58"/>
    <n v="2"/>
    <n v="31.8"/>
    <n v="63.6"/>
    <n v="30"/>
    <x v="1"/>
    <x v="0"/>
    <n v="9"/>
  </r>
  <r>
    <x v="291"/>
    <x v="275"/>
    <x v="0"/>
    <s v="HVLP"/>
    <s v="C01AA05"/>
    <d v="2018-09-17T12:28:20"/>
    <n v="2"/>
    <n v="31.8"/>
    <n v="63.6"/>
    <n v="30"/>
    <x v="1"/>
    <x v="0"/>
    <n v="9"/>
  </r>
  <r>
    <x v="291"/>
    <x v="275"/>
    <x v="0"/>
    <s v="HVLP"/>
    <s v="C01AA05"/>
    <d v="2018-11-28T12:54:35"/>
    <n v="1"/>
    <n v="31.8"/>
    <n v="31.8"/>
    <n v="30"/>
    <x v="1"/>
    <x v="0"/>
    <n v="11"/>
  </r>
  <r>
    <x v="291"/>
    <x v="275"/>
    <x v="0"/>
    <s v="HVLP"/>
    <s v="C01AA05"/>
    <d v="2018-11-29T12:30:10"/>
    <n v="2"/>
    <n v="31.8"/>
    <n v="63.6"/>
    <n v="30"/>
    <x v="1"/>
    <x v="0"/>
    <n v="11"/>
  </r>
  <r>
    <x v="291"/>
    <x v="275"/>
    <x v="0"/>
    <s v="HVLP"/>
    <s v="C01AA05"/>
    <d v="2019-01-23T13:44:04"/>
    <n v="2"/>
    <n v="31.81"/>
    <n v="63.62"/>
    <n v="30"/>
    <x v="1"/>
    <x v="1"/>
    <n v="1"/>
  </r>
  <r>
    <x v="291"/>
    <x v="275"/>
    <x v="0"/>
    <s v="HVLP"/>
    <s v="C01AA05"/>
    <d v="2019-01-23T14:07:09"/>
    <n v="1"/>
    <n v="31.8"/>
    <n v="31.8"/>
    <n v="30"/>
    <x v="1"/>
    <x v="1"/>
    <n v="1"/>
  </r>
  <r>
    <x v="291"/>
    <x v="275"/>
    <x v="0"/>
    <s v="HVLP"/>
    <s v="C01AA05"/>
    <d v="2019-01-25T09:40:04"/>
    <n v="2"/>
    <n v="31.81"/>
    <n v="63.62"/>
    <n v="30"/>
    <x v="1"/>
    <x v="1"/>
    <n v="1"/>
  </r>
  <r>
    <x v="291"/>
    <x v="275"/>
    <x v="0"/>
    <s v="HVLP"/>
    <s v="C01AA05"/>
    <d v="2019-02-08T10:33:22"/>
    <n v="2"/>
    <n v="31.81"/>
    <n v="63.62"/>
    <n v="30"/>
    <x v="1"/>
    <x v="1"/>
    <n v="2"/>
  </r>
  <r>
    <x v="291"/>
    <x v="275"/>
    <x v="0"/>
    <s v="HVLP"/>
    <s v="C01AA05"/>
    <d v="2019-02-08T12:34:34"/>
    <n v="4"/>
    <n v="31.81"/>
    <n v="127.24"/>
    <n v="30"/>
    <x v="1"/>
    <x v="1"/>
    <n v="2"/>
  </r>
  <r>
    <x v="291"/>
    <x v="275"/>
    <x v="0"/>
    <s v="HVLP"/>
    <s v="C01AA05"/>
    <d v="2019-03-08T12:32:14"/>
    <n v="2"/>
    <n v="31.81"/>
    <n v="63.62"/>
    <n v="30"/>
    <x v="1"/>
    <x v="1"/>
    <n v="3"/>
  </r>
  <r>
    <x v="291"/>
    <x v="275"/>
    <x v="0"/>
    <s v="HVLP"/>
    <s v="C01AA05"/>
    <d v="2019-03-08T12:39:40"/>
    <n v="3"/>
    <n v="31.8"/>
    <n v="95.4"/>
    <n v="30"/>
    <x v="1"/>
    <x v="1"/>
    <n v="3"/>
  </r>
  <r>
    <x v="291"/>
    <x v="275"/>
    <x v="0"/>
    <s v="HVLP"/>
    <s v="C01AA05"/>
    <d v="2019-03-29T10:41:50"/>
    <n v="1"/>
    <n v="31.8"/>
    <n v="31.8"/>
    <n v="30"/>
    <x v="1"/>
    <x v="1"/>
    <n v="3"/>
  </r>
  <r>
    <x v="291"/>
    <x v="275"/>
    <x v="0"/>
    <s v="HVLP"/>
    <s v="C01AA05"/>
    <d v="2019-03-29T10:41:50"/>
    <n v="3"/>
    <n v="31.8"/>
    <n v="95.4"/>
    <n v="30"/>
    <x v="1"/>
    <x v="1"/>
    <n v="3"/>
  </r>
  <r>
    <x v="291"/>
    <x v="275"/>
    <x v="0"/>
    <s v="HVLP"/>
    <s v="C01AA05"/>
    <d v="2019-06-28T10:29:07"/>
    <n v="4"/>
    <n v="31.49"/>
    <n v="125.96"/>
    <n v="30"/>
    <x v="1"/>
    <x v="1"/>
    <n v="6"/>
  </r>
  <r>
    <x v="291"/>
    <x v="275"/>
    <x v="0"/>
    <s v="HVLP"/>
    <s v="C01AA05"/>
    <d v="2019-08-09T13:06:30"/>
    <n v="4"/>
    <n v="31.78"/>
    <n v="127.12"/>
    <n v="30"/>
    <x v="1"/>
    <x v="1"/>
    <n v="8"/>
  </r>
  <r>
    <x v="291"/>
    <x v="275"/>
    <x v="0"/>
    <s v="HVLP"/>
    <s v="C01AA05"/>
    <d v="2019-10-11T11:11:20"/>
    <n v="4"/>
    <n v="31.77"/>
    <n v="127.08"/>
    <n v="30"/>
    <x v="1"/>
    <x v="1"/>
    <n v="10"/>
  </r>
  <r>
    <x v="291"/>
    <x v="275"/>
    <x v="0"/>
    <s v="HVLP"/>
    <s v="C01AA05"/>
    <d v="2019-10-14T10:33:50"/>
    <n v="1"/>
    <n v="31.77"/>
    <n v="31.77"/>
    <n v="30"/>
    <x v="1"/>
    <x v="1"/>
    <n v="10"/>
  </r>
  <r>
    <x v="291"/>
    <x v="275"/>
    <x v="0"/>
    <s v="HVLP"/>
    <s v="C01AA05"/>
    <d v="2019-10-14T10:33:50"/>
    <n v="1"/>
    <n v="31.77"/>
    <n v="31.77"/>
    <n v="30"/>
    <x v="1"/>
    <x v="1"/>
    <n v="10"/>
  </r>
  <r>
    <x v="291"/>
    <x v="275"/>
    <x v="0"/>
    <s v="HVLP"/>
    <s v="C01AA05"/>
    <d v="2019-10-24T12:45:53"/>
    <n v="4"/>
    <n v="31.77"/>
    <n v="127.08"/>
    <n v="30"/>
    <x v="1"/>
    <x v="1"/>
    <n v="10"/>
  </r>
  <r>
    <x v="292"/>
    <x v="276"/>
    <x v="0"/>
    <s v="HVLP"/>
    <s v="C01AA05"/>
    <d v="2018-12-13T12:17:34"/>
    <n v="1"/>
    <n v="35.33"/>
    <n v="35.33"/>
    <n v="30"/>
    <x v="1"/>
    <x v="0"/>
    <n v="12"/>
  </r>
  <r>
    <x v="292"/>
    <x v="276"/>
    <x v="0"/>
    <s v="HVLP"/>
    <s v="C01AA05"/>
    <d v="2018-12-13T12:20:26"/>
    <n v="2"/>
    <n v="35.33"/>
    <n v="70.66"/>
    <n v="30"/>
    <x v="1"/>
    <x v="0"/>
    <n v="12"/>
  </r>
  <r>
    <x v="292"/>
    <x v="276"/>
    <x v="0"/>
    <s v="HVLP"/>
    <s v="C01AA05"/>
    <d v="2019-01-14T09:26:52"/>
    <n v="1"/>
    <n v="35.33"/>
    <n v="35.33"/>
    <n v="30"/>
    <x v="1"/>
    <x v="1"/>
    <n v="1"/>
  </r>
  <r>
    <x v="292"/>
    <x v="276"/>
    <x v="0"/>
    <s v="HVLP"/>
    <s v="C01AA05"/>
    <d v="2019-02-08T10:33:22"/>
    <n v="1"/>
    <n v="35.33"/>
    <n v="35.33"/>
    <n v="30"/>
    <x v="1"/>
    <x v="1"/>
    <n v="2"/>
  </r>
  <r>
    <x v="292"/>
    <x v="276"/>
    <x v="0"/>
    <s v="HVLP"/>
    <s v="C01AA05"/>
    <d v="2019-02-08T12:34:34"/>
    <n v="1"/>
    <n v="35.33"/>
    <n v="35.33"/>
    <n v="30"/>
    <x v="1"/>
    <x v="1"/>
    <n v="2"/>
  </r>
  <r>
    <x v="292"/>
    <x v="276"/>
    <x v="0"/>
    <s v="HVLP"/>
    <s v="C01AA05"/>
    <d v="2019-03-04T09:29:55"/>
    <n v="1"/>
    <n v="35.33"/>
    <n v="35.33"/>
    <n v="30"/>
    <x v="1"/>
    <x v="1"/>
    <n v="3"/>
  </r>
  <r>
    <x v="292"/>
    <x v="276"/>
    <x v="0"/>
    <s v="HVLP"/>
    <s v="C01AA05"/>
    <d v="2019-03-13T10:01:56"/>
    <n v="2"/>
    <n v="35.33"/>
    <n v="70.66"/>
    <n v="30"/>
    <x v="1"/>
    <x v="1"/>
    <n v="3"/>
  </r>
  <r>
    <x v="1365"/>
    <x v="1309"/>
    <x v="0"/>
    <s v="HVLP"/>
    <s v="S01EC01"/>
    <d v="2019-03-12T13:04:05"/>
    <n v="1"/>
    <n v="46.05"/>
    <n v="46.05"/>
    <n v="30"/>
    <x v="1"/>
    <x v="1"/>
    <n v="3"/>
  </r>
  <r>
    <x v="294"/>
    <x v="278"/>
    <x v="0"/>
    <s v="HVLP"/>
    <s v="C05CA03"/>
    <d v="2019-11-01T09:06:58"/>
    <n v="1"/>
    <n v="106.4"/>
    <n v="106.4"/>
    <n v="30"/>
    <x v="1"/>
    <x v="1"/>
    <n v="11"/>
  </r>
  <r>
    <x v="293"/>
    <x v="277"/>
    <x v="0"/>
    <s v="HVLP"/>
    <s v="C05CA03"/>
    <d v="2019-11-15T11:45:46"/>
    <n v="3"/>
    <n v="261.54000000000002"/>
    <n v="784.62"/>
    <n v="30"/>
    <x v="1"/>
    <x v="1"/>
    <n v="11"/>
  </r>
  <r>
    <x v="293"/>
    <x v="277"/>
    <x v="0"/>
    <s v="HVLP"/>
    <s v="C05CA03"/>
    <d v="2019-12-06T12:59:52"/>
    <n v="1"/>
    <n v="261.54000000000002"/>
    <n v="261.54000000000002"/>
    <n v="30"/>
    <x v="1"/>
    <x v="1"/>
    <n v="12"/>
  </r>
  <r>
    <x v="1366"/>
    <x v="1310"/>
    <x v="0"/>
    <s v="OP"/>
    <s v="N02AC03"/>
    <d v="2018-03-27T13:03:12"/>
    <n v="2"/>
    <n v="111.52"/>
    <n v="223.04"/>
    <n v="30"/>
    <x v="1"/>
    <x v="0"/>
    <n v="3"/>
  </r>
  <r>
    <x v="1367"/>
    <x v="1311"/>
    <x v="0"/>
    <s v="HVLP-R"/>
    <s v="H02AB01"/>
    <d v="2018-01-18T12:44:19"/>
    <n v="1"/>
    <n v="214.83"/>
    <n v="214.83"/>
    <n v="30"/>
    <x v="1"/>
    <x v="0"/>
    <n v="1"/>
  </r>
  <r>
    <x v="1368"/>
    <x v="1312"/>
    <x v="0"/>
    <s v="HVLP"/>
    <s v="C09AA03"/>
    <d v="2018-02-05T14:40:14"/>
    <n v="1"/>
    <n v="46.56"/>
    <n v="46.56"/>
    <n v="30"/>
    <x v="1"/>
    <x v="0"/>
    <n v="2"/>
  </r>
  <r>
    <x v="298"/>
    <x v="282"/>
    <x v="0"/>
    <s v="HVLP"/>
    <s v="R06AX"/>
    <d v="2018-01-19T10:09:49"/>
    <n v="1"/>
    <n v="65.58"/>
    <n v="65.58"/>
    <n v="30"/>
    <x v="1"/>
    <x v="0"/>
    <n v="1"/>
  </r>
  <r>
    <x v="298"/>
    <x v="282"/>
    <x v="0"/>
    <s v="HVLP"/>
    <s v="R06AX"/>
    <d v="2018-11-16T09:37:13"/>
    <n v="1"/>
    <n v="65.569999999999993"/>
    <n v="65.569999999999993"/>
    <n v="30"/>
    <x v="1"/>
    <x v="0"/>
    <n v="11"/>
  </r>
  <r>
    <x v="298"/>
    <x v="282"/>
    <x v="0"/>
    <s v="HVLP"/>
    <s v="R06AX"/>
    <d v="2018-11-23T10:30:57"/>
    <n v="1"/>
    <n v="65.569999999999993"/>
    <n v="65.569999999999993"/>
    <n v="30"/>
    <x v="1"/>
    <x v="0"/>
    <n v="11"/>
  </r>
  <r>
    <x v="298"/>
    <x v="282"/>
    <x v="0"/>
    <s v="HVLP"/>
    <s v="R06AX"/>
    <d v="2018-12-19T10:18:35"/>
    <n v="2"/>
    <n v="65.569999999999993"/>
    <n v="131.13999999999999"/>
    <n v="30"/>
    <x v="1"/>
    <x v="0"/>
    <n v="12"/>
  </r>
  <r>
    <x v="298"/>
    <x v="282"/>
    <x v="0"/>
    <s v="HVLP"/>
    <s v="R06AX"/>
    <d v="2018-12-21T09:41:45"/>
    <n v="2"/>
    <n v="65.569999999999993"/>
    <n v="131.13999999999999"/>
    <n v="30"/>
    <x v="1"/>
    <x v="0"/>
    <n v="12"/>
  </r>
  <r>
    <x v="297"/>
    <x v="281"/>
    <x v="0"/>
    <s v="HVLP"/>
    <s v="R06AX"/>
    <d v="2019-01-30T13:32:58"/>
    <n v="1"/>
    <n v="152.97"/>
    <n v="152.97"/>
    <n v="30"/>
    <x v="1"/>
    <x v="1"/>
    <n v="1"/>
  </r>
  <r>
    <x v="298"/>
    <x v="282"/>
    <x v="0"/>
    <s v="HVLP"/>
    <s v="R06AX"/>
    <d v="2019-06-14T10:48:22"/>
    <n v="2"/>
    <n v="65.650000000000006"/>
    <n v="131.30000000000001"/>
    <n v="30"/>
    <x v="1"/>
    <x v="1"/>
    <n v="6"/>
  </r>
  <r>
    <x v="298"/>
    <x v="282"/>
    <x v="0"/>
    <s v="HVLP"/>
    <s v="R06AX"/>
    <d v="2019-12-18T11:29:28"/>
    <n v="1"/>
    <n v="65.489999999999995"/>
    <n v="65.489999999999995"/>
    <n v="30"/>
    <x v="1"/>
    <x v="1"/>
    <n v="12"/>
  </r>
  <r>
    <x v="298"/>
    <x v="282"/>
    <x v="0"/>
    <s v="HVLP"/>
    <s v="R06AX"/>
    <d v="2019-12-20T10:30:38"/>
    <n v="2"/>
    <n v="65.489999999999995"/>
    <n v="130.97999999999999"/>
    <n v="30"/>
    <x v="1"/>
    <x v="1"/>
    <n v="12"/>
  </r>
  <r>
    <x v="302"/>
    <x v="286"/>
    <x v="0"/>
    <s v="HVLP"/>
    <s v="M02AA13"/>
    <d v="2018-04-19T12:43:49"/>
    <n v="1"/>
    <n v="65.44"/>
    <n v="65.44"/>
    <n v="30"/>
    <x v="1"/>
    <x v="0"/>
    <n v="4"/>
  </r>
  <r>
    <x v="302"/>
    <x v="286"/>
    <x v="0"/>
    <s v="HVLP"/>
    <s v="M02AA13"/>
    <d v="2018-05-03T11:24:14"/>
    <n v="2"/>
    <n v="65.44"/>
    <n v="130.88"/>
    <n v="30"/>
    <x v="1"/>
    <x v="0"/>
    <n v="5"/>
  </r>
  <r>
    <x v="302"/>
    <x v="286"/>
    <x v="0"/>
    <s v="HVLP"/>
    <s v="M02AA13"/>
    <d v="2018-10-01T13:23:02"/>
    <n v="2"/>
    <n v="65.44"/>
    <n v="130.88"/>
    <n v="30"/>
    <x v="1"/>
    <x v="0"/>
    <n v="10"/>
  </r>
  <r>
    <x v="302"/>
    <x v="286"/>
    <x v="0"/>
    <s v="HVLP"/>
    <s v="M02AA13"/>
    <d v="2018-12-12T14:28:36"/>
    <n v="1"/>
    <n v="65.44"/>
    <n v="65.44"/>
    <n v="30"/>
    <x v="1"/>
    <x v="0"/>
    <n v="12"/>
  </r>
  <r>
    <x v="302"/>
    <x v="286"/>
    <x v="0"/>
    <s v="HVLP"/>
    <s v="M02AA13"/>
    <d v="2018-12-13T10:42:38"/>
    <n v="1"/>
    <n v="68.290000000000006"/>
    <n v="68.290000000000006"/>
    <n v="30"/>
    <x v="1"/>
    <x v="0"/>
    <n v="12"/>
  </r>
  <r>
    <x v="302"/>
    <x v="286"/>
    <x v="0"/>
    <s v="HVLP"/>
    <s v="M02AA13"/>
    <d v="2018-12-17T13:05:13"/>
    <n v="3"/>
    <n v="68.290000000000006"/>
    <n v="204.87"/>
    <n v="30"/>
    <x v="1"/>
    <x v="0"/>
    <n v="12"/>
  </r>
  <r>
    <x v="302"/>
    <x v="286"/>
    <x v="0"/>
    <s v="HVLP"/>
    <s v="M02AA13"/>
    <d v="2018-12-19T10:18:35"/>
    <n v="2"/>
    <n v="65.44"/>
    <n v="130.88"/>
    <n v="30"/>
    <x v="1"/>
    <x v="0"/>
    <n v="12"/>
  </r>
  <r>
    <x v="302"/>
    <x v="286"/>
    <x v="0"/>
    <s v="HVLP"/>
    <s v="M02AA13"/>
    <d v="2018-12-20T09:17:39"/>
    <n v="4"/>
    <n v="68.290000000000006"/>
    <n v="273.16000000000003"/>
    <n v="30"/>
    <x v="1"/>
    <x v="0"/>
    <n v="12"/>
  </r>
  <r>
    <x v="302"/>
    <x v="286"/>
    <x v="0"/>
    <s v="HVLP"/>
    <s v="M02AA13"/>
    <d v="2018-12-21T09:41:45"/>
    <n v="2"/>
    <n v="68.290000000000006"/>
    <n v="136.58000000000001"/>
    <n v="30"/>
    <x v="1"/>
    <x v="0"/>
    <n v="12"/>
  </r>
  <r>
    <x v="303"/>
    <x v="287"/>
    <x v="0"/>
    <s v="HVLP"/>
    <s v="M02AA13"/>
    <d v="2019-01-18T11:45:35"/>
    <n v="1"/>
    <n v="114.86"/>
    <n v="114.86"/>
    <n v="30"/>
    <x v="1"/>
    <x v="1"/>
    <n v="1"/>
  </r>
  <r>
    <x v="302"/>
    <x v="286"/>
    <x v="0"/>
    <s v="HVLP"/>
    <s v="M02AA13"/>
    <d v="2019-01-18T11:45:35"/>
    <n v="2"/>
    <n v="68.290000000000006"/>
    <n v="136.58000000000001"/>
    <n v="30"/>
    <x v="1"/>
    <x v="1"/>
    <n v="1"/>
  </r>
  <r>
    <x v="302"/>
    <x v="286"/>
    <x v="0"/>
    <s v="HVLP"/>
    <s v="M02AA13"/>
    <d v="2019-01-25T10:30:06"/>
    <n v="1"/>
    <n v="65.44"/>
    <n v="65.44"/>
    <n v="30"/>
    <x v="1"/>
    <x v="1"/>
    <n v="1"/>
  </r>
  <r>
    <x v="302"/>
    <x v="286"/>
    <x v="0"/>
    <s v="HVLP"/>
    <s v="M02AA13"/>
    <d v="2019-01-28T08:32:41"/>
    <n v="5"/>
    <n v="65.44"/>
    <n v="327.2"/>
    <n v="30"/>
    <x v="1"/>
    <x v="1"/>
    <n v="1"/>
  </r>
  <r>
    <x v="1369"/>
    <x v="1313"/>
    <x v="0"/>
    <s v="HVLP"/>
    <s v="M02AA13"/>
    <d v="2018-04-26T13:00:27"/>
    <n v="1"/>
    <n v="68.87"/>
    <n v="68.87"/>
    <n v="30"/>
    <x v="1"/>
    <x v="0"/>
    <n v="4"/>
  </r>
  <r>
    <x v="1369"/>
    <x v="1313"/>
    <x v="0"/>
    <s v="HVLP"/>
    <s v="M02AA13"/>
    <d v="2018-04-26T13:00:27"/>
    <n v="1"/>
    <n v="68.87"/>
    <n v="68.87"/>
    <n v="30"/>
    <x v="1"/>
    <x v="0"/>
    <n v="4"/>
  </r>
  <r>
    <x v="1369"/>
    <x v="1313"/>
    <x v="0"/>
    <s v="HVLP"/>
    <s v="M02AA13"/>
    <d v="2019-08-23T12:02:54"/>
    <n v="1"/>
    <n v="68.87"/>
    <n v="68.87"/>
    <n v="30"/>
    <x v="1"/>
    <x v="1"/>
    <n v="8"/>
  </r>
  <r>
    <x v="1369"/>
    <x v="1313"/>
    <x v="0"/>
    <s v="HVLP"/>
    <s v="M02AA13"/>
    <d v="2019-08-26T08:46:20"/>
    <n v="1"/>
    <n v="70.489999999999995"/>
    <n v="70.489999999999995"/>
    <n v="30"/>
    <x v="1"/>
    <x v="1"/>
    <n v="8"/>
  </r>
  <r>
    <x v="305"/>
    <x v="289"/>
    <x v="0"/>
    <s v="HVLP"/>
    <s v="M01AB05"/>
    <d v="2018-01-11T13:03:53"/>
    <n v="3"/>
    <n v="46.01"/>
    <n v="138.03"/>
    <n v="30"/>
    <x v="1"/>
    <x v="0"/>
    <n v="1"/>
  </r>
  <r>
    <x v="305"/>
    <x v="289"/>
    <x v="0"/>
    <s v="HVLP"/>
    <s v="M01AB05"/>
    <d v="2019-04-29T11:28:27"/>
    <n v="1"/>
    <n v="105.23"/>
    <n v="105.23"/>
    <n v="30"/>
    <x v="1"/>
    <x v="1"/>
    <n v="4"/>
  </r>
  <r>
    <x v="305"/>
    <x v="289"/>
    <x v="0"/>
    <s v="HVLP"/>
    <s v="M01AB05"/>
    <d v="2019-05-03T13:33:23"/>
    <n v="3"/>
    <n v="105.23"/>
    <n v="315.69"/>
    <n v="30"/>
    <x v="1"/>
    <x v="1"/>
    <n v="5"/>
  </r>
  <r>
    <x v="305"/>
    <x v="289"/>
    <x v="0"/>
    <s v="HVLP"/>
    <s v="M01AB05"/>
    <d v="2019-05-07T10:39:28"/>
    <n v="1"/>
    <n v="105.23"/>
    <n v="105.23"/>
    <n v="30"/>
    <x v="1"/>
    <x v="1"/>
    <n v="5"/>
  </r>
  <r>
    <x v="306"/>
    <x v="290"/>
    <x v="0"/>
    <s v="HVLP"/>
    <s v="M01AB05"/>
    <d v="2018-04-26T12:45:06"/>
    <n v="1"/>
    <n v="60.21"/>
    <n v="60.21"/>
    <n v="30"/>
    <x v="1"/>
    <x v="0"/>
    <n v="4"/>
  </r>
  <r>
    <x v="306"/>
    <x v="290"/>
    <x v="0"/>
    <s v="HVLP"/>
    <s v="M01AB05"/>
    <d v="2018-04-27T11:42:58"/>
    <n v="1"/>
    <n v="60.21"/>
    <n v="60.21"/>
    <n v="30"/>
    <x v="1"/>
    <x v="0"/>
    <n v="4"/>
  </r>
  <r>
    <x v="306"/>
    <x v="290"/>
    <x v="0"/>
    <s v="HVLP"/>
    <s v="M01AB05"/>
    <d v="2019-04-17T12:54:47"/>
    <n v="2"/>
    <n v="60.21"/>
    <n v="120.42"/>
    <n v="30"/>
    <x v="1"/>
    <x v="1"/>
    <n v="4"/>
  </r>
  <r>
    <x v="306"/>
    <x v="290"/>
    <x v="0"/>
    <s v="HVLP"/>
    <s v="M01AB05"/>
    <d v="2019-05-03T13:33:23"/>
    <n v="3"/>
    <n v="60.21"/>
    <n v="180.63"/>
    <n v="30"/>
    <x v="1"/>
    <x v="1"/>
    <n v="5"/>
  </r>
  <r>
    <x v="1370"/>
    <x v="1314"/>
    <x v="0"/>
    <s v="HVLP"/>
    <s v="N06DA02"/>
    <d v="2019-08-02T10:34:27"/>
    <n v="1"/>
    <n v="197.4"/>
    <n v="197.4"/>
    <n v="30"/>
    <x v="1"/>
    <x v="1"/>
    <n v="8"/>
  </r>
  <r>
    <x v="1370"/>
    <x v="1314"/>
    <x v="0"/>
    <s v="HVLP"/>
    <s v="N06DA02"/>
    <d v="2019-08-09T13:06:30"/>
    <n v="1"/>
    <n v="197.4"/>
    <n v="197.4"/>
    <n v="30"/>
    <x v="1"/>
    <x v="1"/>
    <n v="8"/>
  </r>
  <r>
    <x v="1370"/>
    <x v="1314"/>
    <x v="0"/>
    <s v="HVLP"/>
    <s v="N06DA02"/>
    <d v="2019-09-13T13:26:35"/>
    <n v="2"/>
    <n v="197.4"/>
    <n v="394.8"/>
    <n v="30"/>
    <x v="1"/>
    <x v="1"/>
    <n v="9"/>
  </r>
  <r>
    <x v="309"/>
    <x v="293"/>
    <x v="0"/>
    <s v="HVLP"/>
    <s v="N06DA02"/>
    <d v="2019-10-24T12:57:08"/>
    <n v="1"/>
    <n v="404.32"/>
    <n v="404.32"/>
    <n v="30"/>
    <x v="1"/>
    <x v="1"/>
    <n v="10"/>
  </r>
  <r>
    <x v="310"/>
    <x v="294"/>
    <x v="0"/>
    <s v="HVLP"/>
    <s v="N06DA02"/>
    <d v="2018-11-29T13:34:29"/>
    <n v="1"/>
    <n v="404.83"/>
    <n v="404.83"/>
    <n v="30"/>
    <x v="1"/>
    <x v="0"/>
    <n v="11"/>
  </r>
  <r>
    <x v="310"/>
    <x v="294"/>
    <x v="0"/>
    <s v="HVLP"/>
    <s v="N06DA02"/>
    <d v="2018-12-14T13:05:15"/>
    <n v="1"/>
    <n v="408.4"/>
    <n v="408.4"/>
    <n v="30"/>
    <x v="1"/>
    <x v="0"/>
    <n v="12"/>
  </r>
  <r>
    <x v="310"/>
    <x v="294"/>
    <x v="0"/>
    <s v="HVLP"/>
    <s v="N06DA02"/>
    <d v="2018-12-17T09:02:54"/>
    <n v="1"/>
    <n v="404.83"/>
    <n v="404.83"/>
    <n v="30"/>
    <x v="1"/>
    <x v="0"/>
    <n v="12"/>
  </r>
  <r>
    <x v="310"/>
    <x v="294"/>
    <x v="0"/>
    <s v="HVLP"/>
    <s v="N06DA02"/>
    <d v="2019-01-25T09:40:04"/>
    <n v="1"/>
    <n v="404.83"/>
    <n v="404.83"/>
    <n v="30"/>
    <x v="1"/>
    <x v="1"/>
    <n v="1"/>
  </r>
  <r>
    <x v="311"/>
    <x v="295"/>
    <x v="0"/>
    <s v="HVLP"/>
    <s v="N06DA02"/>
    <d v="2018-01-05T09:55:16"/>
    <n v="1"/>
    <n v="404.83"/>
    <n v="404.83"/>
    <n v="30"/>
    <x v="1"/>
    <x v="0"/>
    <n v="1"/>
  </r>
  <r>
    <x v="312"/>
    <x v="296"/>
    <x v="0"/>
    <s v="HVLP"/>
    <s v="N06DA02"/>
    <d v="2019-02-20T09:30:58"/>
    <n v="2"/>
    <n v="197.58"/>
    <n v="395.16"/>
    <n v="30"/>
    <x v="1"/>
    <x v="1"/>
    <n v="2"/>
  </r>
  <r>
    <x v="313"/>
    <x v="297"/>
    <x v="0"/>
    <s v="HVLP"/>
    <s v="C02AB01"/>
    <d v="2019-05-21T12:16:18"/>
    <n v="1"/>
    <n v="126.8"/>
    <n v="126.8"/>
    <n v="30"/>
    <x v="1"/>
    <x v="1"/>
    <n v="5"/>
  </r>
  <r>
    <x v="313"/>
    <x v="297"/>
    <x v="0"/>
    <s v="HVLP"/>
    <s v="C02AB01"/>
    <d v="2019-05-30T13:23:40"/>
    <n v="1"/>
    <n v="126.8"/>
    <n v="126.8"/>
    <n v="30"/>
    <x v="1"/>
    <x v="1"/>
    <n v="5"/>
  </r>
  <r>
    <x v="313"/>
    <x v="297"/>
    <x v="0"/>
    <s v="HVLP"/>
    <s v="C02AB01"/>
    <d v="2019-06-14T10:48:22"/>
    <n v="1"/>
    <n v="126.8"/>
    <n v="126.8"/>
    <n v="30"/>
    <x v="1"/>
    <x v="1"/>
    <n v="6"/>
  </r>
  <r>
    <x v="313"/>
    <x v="297"/>
    <x v="0"/>
    <s v="HVLP"/>
    <s v="C02AB01"/>
    <d v="2019-06-17T12:50:45"/>
    <n v="1"/>
    <n v="125.57"/>
    <n v="125.57"/>
    <n v="30"/>
    <x v="1"/>
    <x v="1"/>
    <n v="6"/>
  </r>
  <r>
    <x v="313"/>
    <x v="297"/>
    <x v="0"/>
    <s v="HVLP"/>
    <s v="C02AB01"/>
    <d v="2019-07-19T10:43:19"/>
    <n v="1"/>
    <n v="126.69"/>
    <n v="126.69"/>
    <n v="30"/>
    <x v="1"/>
    <x v="1"/>
    <n v="7"/>
  </r>
  <r>
    <x v="313"/>
    <x v="297"/>
    <x v="0"/>
    <s v="HVLP"/>
    <s v="C02AB01"/>
    <d v="2019-08-09T10:16:35"/>
    <n v="1"/>
    <n v="126.69"/>
    <n v="126.69"/>
    <n v="30"/>
    <x v="1"/>
    <x v="1"/>
    <n v="8"/>
  </r>
  <r>
    <x v="1371"/>
    <x v="1315"/>
    <x v="0"/>
    <s v="HVLP"/>
    <s v="N02AJ13"/>
    <d v="2019-03-13T10:01:56"/>
    <n v="1"/>
    <n v="224.87"/>
    <n v="224.87"/>
    <n v="30"/>
    <x v="1"/>
    <x v="1"/>
    <n v="3"/>
  </r>
  <r>
    <x v="1371"/>
    <x v="1315"/>
    <x v="0"/>
    <s v="HVLP"/>
    <s v="N02AJ13"/>
    <d v="2019-04-04T12:04:09"/>
    <n v="1"/>
    <n v="224.87"/>
    <n v="224.87"/>
    <n v="30"/>
    <x v="1"/>
    <x v="1"/>
    <n v="4"/>
  </r>
  <r>
    <x v="314"/>
    <x v="298"/>
    <x v="0"/>
    <s v="HVLP"/>
    <s v="N02AJ13"/>
    <d v="2019-04-04T12:04:09"/>
    <n v="3"/>
    <n v="74.400000000000006"/>
    <n v="223.2"/>
    <n v="30"/>
    <x v="1"/>
    <x v="1"/>
    <n v="4"/>
  </r>
  <r>
    <x v="1371"/>
    <x v="1315"/>
    <x v="0"/>
    <s v="HVLP"/>
    <s v="N02AJ13"/>
    <d v="2019-08-02T10:34:27"/>
    <n v="1"/>
    <n v="224.68"/>
    <n v="224.68"/>
    <n v="30"/>
    <x v="1"/>
    <x v="1"/>
    <n v="8"/>
  </r>
  <r>
    <x v="317"/>
    <x v="301"/>
    <x v="0"/>
    <s v="HVLP"/>
    <s v="N05BX01"/>
    <d v="2019-04-17T12:54:47"/>
    <n v="1"/>
    <n v="69.92"/>
    <n v="69.92"/>
    <n v="30"/>
    <x v="1"/>
    <x v="1"/>
    <n v="4"/>
  </r>
  <r>
    <x v="317"/>
    <x v="301"/>
    <x v="0"/>
    <s v="HVLP"/>
    <s v="N05BX01"/>
    <d v="2019-12-06T12:59:52"/>
    <n v="1"/>
    <n v="69.83"/>
    <n v="69.83"/>
    <n v="30"/>
    <x v="1"/>
    <x v="1"/>
    <n v="12"/>
  </r>
  <r>
    <x v="319"/>
    <x v="303"/>
    <x v="1"/>
    <s v="HVLP"/>
    <s v="J01AA02"/>
    <d v="2019-03-08T12:32:14"/>
    <n v="1"/>
    <n v="84.5"/>
    <n v="84.5"/>
    <n v="30"/>
    <x v="1"/>
    <x v="1"/>
    <n v="3"/>
  </r>
  <r>
    <x v="319"/>
    <x v="303"/>
    <x v="1"/>
    <s v="HVLP"/>
    <s v="J01AA02"/>
    <d v="2019-03-11T09:54:04"/>
    <n v="1"/>
    <n v="84.5"/>
    <n v="84.5"/>
    <n v="30"/>
    <x v="1"/>
    <x v="1"/>
    <n v="3"/>
  </r>
  <r>
    <x v="323"/>
    <x v="307"/>
    <x v="0"/>
    <s v="HVLP"/>
    <s v="G04CA52"/>
    <d v="2018-06-22T09:20:28"/>
    <n v="1"/>
    <n v="1327.77"/>
    <n v="1327.77"/>
    <n v="30"/>
    <x v="1"/>
    <x v="0"/>
    <n v="6"/>
  </r>
  <r>
    <x v="323"/>
    <x v="307"/>
    <x v="0"/>
    <s v="HVLP"/>
    <s v="G04CA52"/>
    <d v="2018-10-19T09:26:28"/>
    <n v="1"/>
    <n v="1339.09"/>
    <n v="1339.09"/>
    <n v="30"/>
    <x v="1"/>
    <x v="0"/>
    <n v="10"/>
  </r>
  <r>
    <x v="323"/>
    <x v="307"/>
    <x v="0"/>
    <s v="HVLP"/>
    <s v="G04CA52"/>
    <d v="2019-02-08T10:33:22"/>
    <n v="1"/>
    <n v="1339.09"/>
    <n v="1339.09"/>
    <n v="30"/>
    <x v="1"/>
    <x v="1"/>
    <n v="2"/>
  </r>
  <r>
    <x v="323"/>
    <x v="307"/>
    <x v="0"/>
    <s v="HVLP"/>
    <s v="G04CA52"/>
    <d v="2019-03-15T11:00:46"/>
    <n v="1"/>
    <n v="1339.09"/>
    <n v="1339.09"/>
    <n v="30"/>
    <x v="1"/>
    <x v="1"/>
    <n v="3"/>
  </r>
  <r>
    <x v="1372"/>
    <x v="1316"/>
    <x v="1"/>
    <s v="HVLP"/>
    <s v="J01CA04"/>
    <d v="2019-11-05T10:16:57"/>
    <n v="1"/>
    <n v="67.78"/>
    <n v="67.78"/>
    <n v="30"/>
    <x v="1"/>
    <x v="1"/>
    <n v="11"/>
  </r>
  <r>
    <x v="325"/>
    <x v="309"/>
    <x v="0"/>
    <s v="HVLP-R"/>
    <s v="A06AD11"/>
    <d v="2018-01-10T12:42:00"/>
    <n v="1"/>
    <n v="66.34"/>
    <n v="66.34"/>
    <n v="30"/>
    <x v="1"/>
    <x v="0"/>
    <n v="1"/>
  </r>
  <r>
    <x v="325"/>
    <x v="309"/>
    <x v="0"/>
    <s v="HVLP-R"/>
    <s v="A06AD11"/>
    <d v="2018-02-09T11:28:18"/>
    <n v="1"/>
    <n v="66.34"/>
    <n v="66.34"/>
    <n v="30"/>
    <x v="1"/>
    <x v="0"/>
    <n v="2"/>
  </r>
  <r>
    <x v="325"/>
    <x v="309"/>
    <x v="0"/>
    <s v="HVLP-R"/>
    <s v="A06AD11"/>
    <d v="2018-02-28T12:45:33"/>
    <n v="2"/>
    <n v="66.34"/>
    <n v="132.68"/>
    <n v="30"/>
    <x v="1"/>
    <x v="0"/>
    <n v="2"/>
  </r>
  <r>
    <x v="325"/>
    <x v="309"/>
    <x v="0"/>
    <s v="HVLP-R"/>
    <s v="A06AD11"/>
    <d v="2018-03-20T12:52:45"/>
    <n v="1"/>
    <n v="66.34"/>
    <n v="66.34"/>
    <n v="30"/>
    <x v="1"/>
    <x v="0"/>
    <n v="3"/>
  </r>
  <r>
    <x v="325"/>
    <x v="309"/>
    <x v="0"/>
    <s v="HVLP-R"/>
    <s v="A06AD11"/>
    <d v="2018-03-20T12:52:45"/>
    <n v="1"/>
    <n v="66.34"/>
    <n v="66.34"/>
    <n v="30"/>
    <x v="1"/>
    <x v="0"/>
    <n v="3"/>
  </r>
  <r>
    <x v="325"/>
    <x v="309"/>
    <x v="0"/>
    <s v="HVLP-R"/>
    <s v="A06AD11"/>
    <d v="2018-03-28T10:08:35"/>
    <n v="1"/>
    <n v="132.54"/>
    <n v="132.54"/>
    <n v="30"/>
    <x v="1"/>
    <x v="0"/>
    <n v="3"/>
  </r>
  <r>
    <x v="325"/>
    <x v="309"/>
    <x v="0"/>
    <s v="HVLP-R"/>
    <s v="A06AD11"/>
    <d v="2018-04-20T13:52:42"/>
    <n v="1"/>
    <n v="66.34"/>
    <n v="66.34"/>
    <n v="30"/>
    <x v="1"/>
    <x v="0"/>
    <n v="4"/>
  </r>
  <r>
    <x v="325"/>
    <x v="309"/>
    <x v="0"/>
    <s v="HVLP-R"/>
    <s v="A06AD11"/>
    <d v="2018-05-17T13:54:16"/>
    <n v="1"/>
    <n v="66.34"/>
    <n v="66.34"/>
    <n v="30"/>
    <x v="1"/>
    <x v="0"/>
    <n v="5"/>
  </r>
  <r>
    <x v="325"/>
    <x v="309"/>
    <x v="0"/>
    <s v="HVLP-R"/>
    <s v="A06AD11"/>
    <d v="2018-06-06T12:50:29"/>
    <n v="1"/>
    <n v="66.34"/>
    <n v="66.34"/>
    <n v="30"/>
    <x v="1"/>
    <x v="0"/>
    <n v="6"/>
  </r>
  <r>
    <x v="325"/>
    <x v="309"/>
    <x v="0"/>
    <s v="HVLP-R"/>
    <s v="A06AD11"/>
    <d v="2018-06-06T12:50:29"/>
    <n v="1"/>
    <n v="66.34"/>
    <n v="66.34"/>
    <n v="30"/>
    <x v="1"/>
    <x v="0"/>
    <n v="6"/>
  </r>
  <r>
    <x v="1373"/>
    <x v="1317"/>
    <x v="0"/>
    <s v="HVLP"/>
    <s v="A06AD11"/>
    <d v="2018-06-28T11:51:16"/>
    <n v="2"/>
    <n v="51.96"/>
    <n v="103.92"/>
    <n v="30"/>
    <x v="1"/>
    <x v="0"/>
    <n v="6"/>
  </r>
  <r>
    <x v="325"/>
    <x v="309"/>
    <x v="0"/>
    <s v="HVLP-R"/>
    <s v="A06AD11"/>
    <d v="2018-07-04T10:49:05"/>
    <n v="3"/>
    <n v="66.34"/>
    <n v="199.02"/>
    <n v="30"/>
    <x v="1"/>
    <x v="0"/>
    <n v="7"/>
  </r>
  <r>
    <x v="325"/>
    <x v="309"/>
    <x v="0"/>
    <s v="HVLP-R"/>
    <s v="A06AD11"/>
    <d v="2018-07-04T11:31:02"/>
    <n v="1"/>
    <n v="66.34"/>
    <n v="66.34"/>
    <n v="30"/>
    <x v="1"/>
    <x v="0"/>
    <n v="7"/>
  </r>
  <r>
    <x v="325"/>
    <x v="309"/>
    <x v="0"/>
    <s v="HVLP-R"/>
    <s v="A06AD11"/>
    <d v="2018-07-13T12:48:11"/>
    <n v="2"/>
    <n v="66.34"/>
    <n v="132.68"/>
    <n v="30"/>
    <x v="1"/>
    <x v="0"/>
    <n v="7"/>
  </r>
  <r>
    <x v="325"/>
    <x v="309"/>
    <x v="0"/>
    <s v="HVLP-R"/>
    <s v="A06AD11"/>
    <d v="2018-07-30T12:04:30"/>
    <n v="1"/>
    <n v="66.34"/>
    <n v="66.34"/>
    <n v="30"/>
    <x v="1"/>
    <x v="0"/>
    <n v="7"/>
  </r>
  <r>
    <x v="1373"/>
    <x v="1317"/>
    <x v="0"/>
    <s v="HVLP"/>
    <s v="A06AD11"/>
    <d v="2018-08-20T13:02:05"/>
    <n v="1"/>
    <n v="51.96"/>
    <n v="51.96"/>
    <n v="30"/>
    <x v="1"/>
    <x v="0"/>
    <n v="8"/>
  </r>
  <r>
    <x v="325"/>
    <x v="309"/>
    <x v="0"/>
    <s v="HVLP-R"/>
    <s v="A06AD11"/>
    <d v="2018-09-07T12:54:15"/>
    <n v="2"/>
    <n v="66.34"/>
    <n v="132.68"/>
    <n v="30"/>
    <x v="1"/>
    <x v="0"/>
    <n v="9"/>
  </r>
  <r>
    <x v="325"/>
    <x v="309"/>
    <x v="0"/>
    <s v="HVLP-R"/>
    <s v="A06AD11"/>
    <d v="2018-09-17T12:11:58"/>
    <n v="2"/>
    <n v="66.34"/>
    <n v="132.68"/>
    <n v="30"/>
    <x v="1"/>
    <x v="0"/>
    <n v="9"/>
  </r>
  <r>
    <x v="325"/>
    <x v="309"/>
    <x v="0"/>
    <s v="HVLP-R"/>
    <s v="A06AD11"/>
    <d v="2018-09-17T12:28:20"/>
    <n v="2"/>
    <n v="66.34"/>
    <n v="132.68"/>
    <n v="30"/>
    <x v="1"/>
    <x v="0"/>
    <n v="9"/>
  </r>
  <r>
    <x v="325"/>
    <x v="309"/>
    <x v="0"/>
    <s v="HVLP-R"/>
    <s v="A06AD11"/>
    <d v="2018-10-01T13:23:02"/>
    <n v="1"/>
    <n v="66.34"/>
    <n v="66.34"/>
    <n v="30"/>
    <x v="1"/>
    <x v="0"/>
    <n v="10"/>
  </r>
  <r>
    <x v="325"/>
    <x v="309"/>
    <x v="0"/>
    <s v="HVLP-R"/>
    <s v="A06AD11"/>
    <d v="2018-10-04T12:41:05"/>
    <n v="2"/>
    <n v="66.34"/>
    <n v="132.68"/>
    <n v="30"/>
    <x v="1"/>
    <x v="0"/>
    <n v="10"/>
  </r>
  <r>
    <x v="325"/>
    <x v="309"/>
    <x v="0"/>
    <s v="HVLP-R"/>
    <s v="A06AD11"/>
    <d v="2018-10-05T08:21:55"/>
    <n v="2"/>
    <n v="66.34"/>
    <n v="132.68"/>
    <n v="30"/>
    <x v="1"/>
    <x v="0"/>
    <n v="10"/>
  </r>
  <r>
    <x v="325"/>
    <x v="309"/>
    <x v="0"/>
    <s v="HVLP-R"/>
    <s v="A06AD11"/>
    <d v="2018-11-02T09:56:05"/>
    <n v="2"/>
    <n v="132.54"/>
    <n v="265.08"/>
    <n v="30"/>
    <x v="1"/>
    <x v="0"/>
    <n v="11"/>
  </r>
  <r>
    <x v="325"/>
    <x v="309"/>
    <x v="0"/>
    <s v="HVLP-R"/>
    <s v="A06AD11"/>
    <d v="2018-11-02T10:37:12"/>
    <n v="4"/>
    <n v="132.54"/>
    <n v="530.16"/>
    <n v="30"/>
    <x v="1"/>
    <x v="0"/>
    <n v="11"/>
  </r>
  <r>
    <x v="325"/>
    <x v="309"/>
    <x v="0"/>
    <s v="HVLP-R"/>
    <s v="A06AD11"/>
    <d v="2018-11-23T12:36:53"/>
    <n v="3"/>
    <n v="66.34"/>
    <n v="199.02"/>
    <n v="30"/>
    <x v="1"/>
    <x v="0"/>
    <n v="11"/>
  </r>
  <r>
    <x v="327"/>
    <x v="310"/>
    <x v="0"/>
    <s v="HVLP"/>
    <s v="A06AD11"/>
    <d v="2019-01-04T12:50:38"/>
    <n v="1"/>
    <n v="51.96"/>
    <n v="51.96"/>
    <n v="30"/>
    <x v="1"/>
    <x v="1"/>
    <n v="1"/>
  </r>
  <r>
    <x v="327"/>
    <x v="310"/>
    <x v="0"/>
    <s v="HVLP"/>
    <s v="A06AD11"/>
    <d v="2019-01-04T12:50:38"/>
    <n v="1"/>
    <n v="51.96"/>
    <n v="51.96"/>
    <n v="30"/>
    <x v="1"/>
    <x v="1"/>
    <n v="1"/>
  </r>
  <r>
    <x v="326"/>
    <x v="309"/>
    <x v="0"/>
    <s v="HVLP"/>
    <s v="A06AD11"/>
    <d v="2019-01-18T11:45:35"/>
    <n v="2"/>
    <n v="66.34"/>
    <n v="132.68"/>
    <n v="30"/>
    <x v="1"/>
    <x v="1"/>
    <n v="1"/>
  </r>
  <r>
    <x v="326"/>
    <x v="309"/>
    <x v="0"/>
    <s v="HVLP"/>
    <s v="A06AD11"/>
    <d v="2019-03-01T13:05:09"/>
    <n v="2"/>
    <n v="66.34"/>
    <n v="132.68"/>
    <n v="30"/>
    <x v="1"/>
    <x v="1"/>
    <n v="3"/>
  </r>
  <r>
    <x v="326"/>
    <x v="309"/>
    <x v="0"/>
    <s v="HVLP"/>
    <s v="A06AD11"/>
    <d v="2019-03-15T11:50:23"/>
    <n v="3"/>
    <n v="66.34"/>
    <n v="199.02"/>
    <n v="30"/>
    <x v="1"/>
    <x v="1"/>
    <n v="3"/>
  </r>
  <r>
    <x v="326"/>
    <x v="309"/>
    <x v="0"/>
    <s v="HVLP"/>
    <s v="A06AD11"/>
    <d v="2019-04-26T13:04:45"/>
    <n v="2"/>
    <n v="66.34"/>
    <n v="132.68"/>
    <n v="30"/>
    <x v="1"/>
    <x v="1"/>
    <n v="4"/>
  </r>
  <r>
    <x v="326"/>
    <x v="309"/>
    <x v="0"/>
    <s v="HVLP"/>
    <s v="A06AD11"/>
    <d v="2019-05-24T09:56:06"/>
    <n v="2"/>
    <n v="66.34"/>
    <n v="132.68"/>
    <n v="30"/>
    <x v="1"/>
    <x v="1"/>
    <n v="5"/>
  </r>
  <r>
    <x v="326"/>
    <x v="309"/>
    <x v="0"/>
    <s v="HVLP"/>
    <s v="A06AD11"/>
    <d v="2019-06-14T10:48:22"/>
    <n v="2"/>
    <n v="66.34"/>
    <n v="132.68"/>
    <n v="30"/>
    <x v="1"/>
    <x v="1"/>
    <n v="6"/>
  </r>
  <r>
    <x v="326"/>
    <x v="309"/>
    <x v="0"/>
    <s v="HVLP"/>
    <s v="A06AD11"/>
    <d v="2019-06-28T10:29:07"/>
    <n v="2"/>
    <n v="66.34"/>
    <n v="132.68"/>
    <n v="30"/>
    <x v="1"/>
    <x v="1"/>
    <n v="6"/>
  </r>
  <r>
    <x v="326"/>
    <x v="309"/>
    <x v="0"/>
    <s v="HVLP"/>
    <s v="A06AD11"/>
    <d v="2019-07-19T10:43:19"/>
    <n v="2"/>
    <n v="66.34"/>
    <n v="132.68"/>
    <n v="30"/>
    <x v="1"/>
    <x v="1"/>
    <n v="7"/>
  </r>
  <r>
    <x v="326"/>
    <x v="309"/>
    <x v="0"/>
    <s v="HVLP"/>
    <s v="A06AD11"/>
    <d v="2019-08-09T13:06:30"/>
    <n v="2"/>
    <n v="66.34"/>
    <n v="132.68"/>
    <n v="30"/>
    <x v="1"/>
    <x v="1"/>
    <n v="8"/>
  </r>
  <r>
    <x v="326"/>
    <x v="309"/>
    <x v="0"/>
    <s v="HVLP"/>
    <s v="A06AD11"/>
    <d v="2019-08-30T13:20:55"/>
    <n v="1"/>
    <n v="66.34"/>
    <n v="66.34"/>
    <n v="30"/>
    <x v="1"/>
    <x v="1"/>
    <n v="8"/>
  </r>
  <r>
    <x v="326"/>
    <x v="309"/>
    <x v="0"/>
    <s v="HVLP"/>
    <s v="A06AD11"/>
    <d v="2019-08-30T13:20:55"/>
    <n v="1"/>
    <n v="66.34"/>
    <n v="66.34"/>
    <n v="30"/>
    <x v="1"/>
    <x v="1"/>
    <n v="8"/>
  </r>
  <r>
    <x v="326"/>
    <x v="309"/>
    <x v="0"/>
    <s v="HVLP"/>
    <s v="A06AD11"/>
    <d v="2019-09-13T13:26:35"/>
    <n v="2"/>
    <n v="116.79"/>
    <n v="233.58"/>
    <n v="30"/>
    <x v="1"/>
    <x v="1"/>
    <n v="9"/>
  </r>
  <r>
    <x v="326"/>
    <x v="309"/>
    <x v="0"/>
    <s v="HVLP"/>
    <s v="A06AD11"/>
    <d v="2019-09-18T12:23:21"/>
    <n v="1"/>
    <n v="116.79"/>
    <n v="116.79"/>
    <n v="30"/>
    <x v="1"/>
    <x v="1"/>
    <n v="9"/>
  </r>
  <r>
    <x v="326"/>
    <x v="309"/>
    <x v="0"/>
    <s v="HVLP"/>
    <s v="A06AD11"/>
    <d v="2019-09-27T13:09:48"/>
    <n v="2"/>
    <n v="66.34"/>
    <n v="132.68"/>
    <n v="30"/>
    <x v="1"/>
    <x v="1"/>
    <n v="9"/>
  </r>
  <r>
    <x v="326"/>
    <x v="309"/>
    <x v="0"/>
    <s v="HVLP"/>
    <s v="A06AD11"/>
    <d v="2019-10-07T10:53:05"/>
    <n v="1"/>
    <n v="66.34"/>
    <n v="66.34"/>
    <n v="30"/>
    <x v="1"/>
    <x v="1"/>
    <n v="10"/>
  </r>
  <r>
    <x v="326"/>
    <x v="309"/>
    <x v="0"/>
    <s v="HVLP"/>
    <s v="A06AD11"/>
    <d v="2019-10-07T10:53:05"/>
    <n v="1"/>
    <n v="66.34"/>
    <n v="66.34"/>
    <n v="30"/>
    <x v="1"/>
    <x v="1"/>
    <n v="10"/>
  </r>
  <r>
    <x v="326"/>
    <x v="309"/>
    <x v="0"/>
    <s v="HVLP"/>
    <s v="A06AD11"/>
    <d v="2019-10-11T08:58:22"/>
    <n v="1"/>
    <n v="66.34"/>
    <n v="66.34"/>
    <n v="30"/>
    <x v="1"/>
    <x v="1"/>
    <n v="10"/>
  </r>
  <r>
    <x v="326"/>
    <x v="309"/>
    <x v="0"/>
    <s v="HVLP"/>
    <s v="A06AD11"/>
    <d v="2019-10-11T11:11:20"/>
    <n v="3"/>
    <n v="66.34"/>
    <n v="199.02"/>
    <n v="30"/>
    <x v="1"/>
    <x v="1"/>
    <n v="10"/>
  </r>
  <r>
    <x v="326"/>
    <x v="309"/>
    <x v="0"/>
    <s v="HVLP"/>
    <s v="A06AD11"/>
    <d v="2019-10-11T11:11:20"/>
    <n v="1"/>
    <n v="66.34"/>
    <n v="66.34"/>
    <n v="30"/>
    <x v="1"/>
    <x v="1"/>
    <n v="10"/>
  </r>
  <r>
    <x v="326"/>
    <x v="309"/>
    <x v="0"/>
    <s v="HVLP"/>
    <s v="A06AD11"/>
    <d v="2019-11-01T11:17:31"/>
    <n v="2"/>
    <n v="66.34"/>
    <n v="132.68"/>
    <n v="30"/>
    <x v="1"/>
    <x v="1"/>
    <n v="11"/>
  </r>
  <r>
    <x v="326"/>
    <x v="309"/>
    <x v="0"/>
    <s v="HVLP"/>
    <s v="A06AD11"/>
    <d v="2019-11-01T11:17:31"/>
    <n v="1"/>
    <n v="66.34"/>
    <n v="66.34"/>
    <n v="30"/>
    <x v="1"/>
    <x v="1"/>
    <n v="11"/>
  </r>
  <r>
    <x v="326"/>
    <x v="309"/>
    <x v="0"/>
    <s v="HVLP"/>
    <s v="A06AD11"/>
    <d v="2019-11-22T09:46:17"/>
    <n v="1"/>
    <n v="66.34"/>
    <n v="66.34"/>
    <n v="30"/>
    <x v="1"/>
    <x v="1"/>
    <n v="11"/>
  </r>
  <r>
    <x v="326"/>
    <x v="309"/>
    <x v="0"/>
    <s v="HVLP"/>
    <s v="A06AD11"/>
    <d v="2019-11-22T14:01:39"/>
    <n v="2"/>
    <n v="66.34"/>
    <n v="132.68"/>
    <n v="30"/>
    <x v="1"/>
    <x v="1"/>
    <n v="11"/>
  </r>
  <r>
    <x v="326"/>
    <x v="309"/>
    <x v="0"/>
    <s v="HVLP"/>
    <s v="A06AD11"/>
    <d v="2019-12-06T12:59:52"/>
    <n v="2"/>
    <n v="66.34"/>
    <n v="132.68"/>
    <n v="30"/>
    <x v="1"/>
    <x v="1"/>
    <n v="12"/>
  </r>
  <r>
    <x v="326"/>
    <x v="309"/>
    <x v="0"/>
    <s v="HVLP"/>
    <s v="A06AD11"/>
    <d v="2019-12-18T11:29:28"/>
    <n v="2"/>
    <n v="66.34"/>
    <n v="132.68"/>
    <n v="30"/>
    <x v="1"/>
    <x v="1"/>
    <n v="12"/>
  </r>
  <r>
    <x v="328"/>
    <x v="311"/>
    <x v="0"/>
    <s v="OP"/>
    <s v="N02AB03"/>
    <d v="2018-06-11T08:27:30"/>
    <n v="1"/>
    <n v="173.38"/>
    <n v="173.38"/>
    <n v="30"/>
    <x v="1"/>
    <x v="0"/>
    <n v="6"/>
  </r>
  <r>
    <x v="328"/>
    <x v="311"/>
    <x v="0"/>
    <s v="OP"/>
    <s v="N02AB03"/>
    <d v="2018-07-11T14:03:26"/>
    <n v="2"/>
    <n v="173.38"/>
    <n v="346.76"/>
    <n v="30"/>
    <x v="1"/>
    <x v="0"/>
    <n v="7"/>
  </r>
  <r>
    <x v="328"/>
    <x v="311"/>
    <x v="0"/>
    <s v="OP"/>
    <s v="N02AB03"/>
    <d v="2018-11-05T14:55:37"/>
    <n v="1"/>
    <n v="173.38"/>
    <n v="173.38"/>
    <n v="30"/>
    <x v="1"/>
    <x v="0"/>
    <n v="11"/>
  </r>
  <r>
    <x v="328"/>
    <x v="311"/>
    <x v="0"/>
    <s v="OP"/>
    <s v="N02AB03"/>
    <d v="2018-11-05T14:55:37"/>
    <n v="1"/>
    <n v="173.38"/>
    <n v="173.38"/>
    <n v="30"/>
    <x v="1"/>
    <x v="0"/>
    <n v="11"/>
  </r>
  <r>
    <x v="328"/>
    <x v="311"/>
    <x v="0"/>
    <s v="OP"/>
    <s v="N02AB03"/>
    <d v="2018-12-20T09:21:11"/>
    <n v="2"/>
    <n v="173.38"/>
    <n v="346.76"/>
    <n v="30"/>
    <x v="1"/>
    <x v="0"/>
    <n v="12"/>
  </r>
  <r>
    <x v="328"/>
    <x v="311"/>
    <x v="0"/>
    <s v="OP"/>
    <s v="N02AB03"/>
    <d v="2019-01-21T13:00:32"/>
    <n v="1"/>
    <n v="173.38"/>
    <n v="173.38"/>
    <n v="30"/>
    <x v="1"/>
    <x v="1"/>
    <n v="1"/>
  </r>
  <r>
    <x v="328"/>
    <x v="311"/>
    <x v="0"/>
    <s v="OP"/>
    <s v="N02AB03"/>
    <d v="2019-01-21T13:00:32"/>
    <n v="1"/>
    <n v="173.38"/>
    <n v="173.38"/>
    <n v="30"/>
    <x v="1"/>
    <x v="1"/>
    <n v="1"/>
  </r>
  <r>
    <x v="328"/>
    <x v="311"/>
    <x v="0"/>
    <s v="OP"/>
    <s v="N02AB03"/>
    <d v="2019-04-12T14:58:41"/>
    <n v="1"/>
    <n v="173.38"/>
    <n v="173.38"/>
    <n v="30"/>
    <x v="1"/>
    <x v="1"/>
    <n v="4"/>
  </r>
  <r>
    <x v="328"/>
    <x v="311"/>
    <x v="0"/>
    <s v="OP"/>
    <s v="N02AB03"/>
    <d v="2019-04-12T14:58:41"/>
    <n v="1"/>
    <n v="173.38"/>
    <n v="173.38"/>
    <n v="30"/>
    <x v="1"/>
    <x v="1"/>
    <n v="4"/>
  </r>
  <r>
    <x v="328"/>
    <x v="311"/>
    <x v="0"/>
    <s v="OP"/>
    <s v="N02AB03"/>
    <d v="2019-06-28T14:23:44"/>
    <n v="2"/>
    <n v="173.22"/>
    <n v="346.44"/>
    <n v="30"/>
    <x v="1"/>
    <x v="1"/>
    <n v="6"/>
  </r>
  <r>
    <x v="328"/>
    <x v="311"/>
    <x v="0"/>
    <s v="OP"/>
    <s v="N02AB03"/>
    <d v="2019-10-18T14:38:48"/>
    <n v="3"/>
    <n v="173.22"/>
    <n v="519.66"/>
    <n v="30"/>
    <x v="1"/>
    <x v="1"/>
    <n v="10"/>
  </r>
  <r>
    <x v="328"/>
    <x v="311"/>
    <x v="0"/>
    <s v="OP"/>
    <s v="N02AB03"/>
    <d v="2019-10-30T13:40:18"/>
    <n v="1"/>
    <n v="173.22"/>
    <n v="173.22"/>
    <n v="30"/>
    <x v="1"/>
    <x v="1"/>
    <n v="10"/>
  </r>
  <r>
    <x v="328"/>
    <x v="311"/>
    <x v="0"/>
    <s v="OP"/>
    <s v="N02AB03"/>
    <d v="2019-10-30T13:40:18"/>
    <n v="3"/>
    <n v="173.22"/>
    <n v="519.66"/>
    <n v="30"/>
    <x v="1"/>
    <x v="1"/>
    <n v="10"/>
  </r>
  <r>
    <x v="328"/>
    <x v="311"/>
    <x v="0"/>
    <s v="OP"/>
    <s v="N02AB03"/>
    <d v="2019-11-11T14:43:24"/>
    <n v="2"/>
    <n v="173.22"/>
    <n v="346.44"/>
    <n v="30"/>
    <x v="1"/>
    <x v="1"/>
    <n v="11"/>
  </r>
  <r>
    <x v="328"/>
    <x v="311"/>
    <x v="0"/>
    <s v="OP"/>
    <s v="N02AB03"/>
    <d v="2019-11-29T13:51:35"/>
    <n v="2"/>
    <n v="173.22"/>
    <n v="346.44"/>
    <n v="30"/>
    <x v="1"/>
    <x v="1"/>
    <n v="11"/>
  </r>
  <r>
    <x v="329"/>
    <x v="312"/>
    <x v="0"/>
    <s v="OP"/>
    <s v="N02AB03"/>
    <d v="2018-07-11T14:03:44"/>
    <n v="1"/>
    <n v="368.89"/>
    <n v="368.89"/>
    <n v="30"/>
    <x v="1"/>
    <x v="0"/>
    <n v="7"/>
  </r>
  <r>
    <x v="329"/>
    <x v="312"/>
    <x v="0"/>
    <s v="OP"/>
    <s v="N02AB03"/>
    <d v="2018-07-11T14:03:44"/>
    <n v="1"/>
    <n v="368.89"/>
    <n v="368.89"/>
    <n v="30"/>
    <x v="1"/>
    <x v="0"/>
    <n v="7"/>
  </r>
  <r>
    <x v="329"/>
    <x v="312"/>
    <x v="0"/>
    <s v="OP"/>
    <s v="N02AB03"/>
    <d v="2019-01-21T13:00:32"/>
    <n v="1"/>
    <n v="368.89"/>
    <n v="368.89"/>
    <n v="30"/>
    <x v="1"/>
    <x v="1"/>
    <n v="1"/>
  </r>
  <r>
    <x v="329"/>
    <x v="312"/>
    <x v="0"/>
    <s v="OP"/>
    <s v="N02AB03"/>
    <d v="2019-01-21T13:00:32"/>
    <n v="1"/>
    <n v="368.89"/>
    <n v="368.89"/>
    <n v="30"/>
    <x v="1"/>
    <x v="1"/>
    <n v="1"/>
  </r>
  <r>
    <x v="329"/>
    <x v="312"/>
    <x v="0"/>
    <s v="OP"/>
    <s v="N02AB03"/>
    <d v="2019-02-08T12:24:26"/>
    <n v="2"/>
    <n v="368.89"/>
    <n v="737.78"/>
    <n v="30"/>
    <x v="1"/>
    <x v="1"/>
    <n v="2"/>
  </r>
  <r>
    <x v="329"/>
    <x v="312"/>
    <x v="0"/>
    <s v="OP"/>
    <s v="N02AB03"/>
    <d v="2019-04-12T14:58:41"/>
    <n v="1"/>
    <n v="368.89"/>
    <n v="368.89"/>
    <n v="30"/>
    <x v="1"/>
    <x v="1"/>
    <n v="4"/>
  </r>
  <r>
    <x v="329"/>
    <x v="312"/>
    <x v="0"/>
    <s v="OP"/>
    <s v="N02AB03"/>
    <d v="2019-04-12T14:58:41"/>
    <n v="1"/>
    <n v="368.89"/>
    <n v="368.89"/>
    <n v="30"/>
    <x v="1"/>
    <x v="1"/>
    <n v="4"/>
  </r>
  <r>
    <x v="329"/>
    <x v="312"/>
    <x v="0"/>
    <s v="OP"/>
    <s v="N02AB03"/>
    <d v="2019-05-03T16:04:31"/>
    <n v="2"/>
    <n v="368.84"/>
    <n v="737.68"/>
    <n v="30"/>
    <x v="1"/>
    <x v="1"/>
    <n v="5"/>
  </r>
  <r>
    <x v="329"/>
    <x v="312"/>
    <x v="0"/>
    <s v="OP"/>
    <s v="N02AB03"/>
    <d v="2019-05-14T13:32:29"/>
    <n v="1"/>
    <n v="368.84"/>
    <n v="368.84"/>
    <n v="30"/>
    <x v="1"/>
    <x v="1"/>
    <n v="5"/>
  </r>
  <r>
    <x v="329"/>
    <x v="312"/>
    <x v="0"/>
    <s v="OP"/>
    <s v="N02AB03"/>
    <d v="2019-08-12T14:49:20"/>
    <n v="1"/>
    <n v="368.52"/>
    <n v="368.52"/>
    <n v="30"/>
    <x v="1"/>
    <x v="1"/>
    <n v="8"/>
  </r>
  <r>
    <x v="329"/>
    <x v="312"/>
    <x v="0"/>
    <s v="OP"/>
    <s v="N02AB03"/>
    <d v="2019-08-12T14:49:20"/>
    <n v="1"/>
    <n v="368.52"/>
    <n v="368.52"/>
    <n v="30"/>
    <x v="1"/>
    <x v="1"/>
    <n v="8"/>
  </r>
  <r>
    <x v="329"/>
    <x v="312"/>
    <x v="0"/>
    <s v="OP"/>
    <s v="N02AB03"/>
    <d v="2019-10-30T13:40:18"/>
    <n v="3"/>
    <n v="368.52"/>
    <n v="1105.56"/>
    <n v="30"/>
    <x v="1"/>
    <x v="1"/>
    <n v="10"/>
  </r>
  <r>
    <x v="329"/>
    <x v="312"/>
    <x v="0"/>
    <s v="OP"/>
    <s v="N02AB03"/>
    <d v="2019-11-15T09:19:32"/>
    <n v="1"/>
    <n v="368.52"/>
    <n v="368.52"/>
    <n v="30"/>
    <x v="1"/>
    <x v="1"/>
    <n v="11"/>
  </r>
  <r>
    <x v="329"/>
    <x v="312"/>
    <x v="0"/>
    <s v="OP"/>
    <s v="N02AB03"/>
    <d v="2019-11-15T09:19:32"/>
    <n v="2"/>
    <n v="368.52"/>
    <n v="737.04"/>
    <n v="30"/>
    <x v="1"/>
    <x v="1"/>
    <n v="11"/>
  </r>
  <r>
    <x v="330"/>
    <x v="313"/>
    <x v="0"/>
    <s v="OP"/>
    <s v="N02AB03"/>
    <d v="2018-03-16T14:30:52"/>
    <n v="1"/>
    <n v="774.51"/>
    <n v="774.51"/>
    <n v="30"/>
    <x v="1"/>
    <x v="0"/>
    <n v="3"/>
  </r>
  <r>
    <x v="330"/>
    <x v="313"/>
    <x v="0"/>
    <s v="OP"/>
    <s v="N02AB03"/>
    <d v="2018-06-22T13:04:20"/>
    <n v="2"/>
    <n v="774.51"/>
    <n v="1549.02"/>
    <n v="30"/>
    <x v="1"/>
    <x v="0"/>
    <n v="6"/>
  </r>
  <r>
    <x v="330"/>
    <x v="313"/>
    <x v="0"/>
    <s v="OP"/>
    <s v="N02AB03"/>
    <d v="2018-07-11T14:03:44"/>
    <n v="2"/>
    <n v="774.51"/>
    <n v="1549.02"/>
    <n v="30"/>
    <x v="1"/>
    <x v="0"/>
    <n v="7"/>
  </r>
  <r>
    <x v="330"/>
    <x v="313"/>
    <x v="0"/>
    <s v="OP"/>
    <s v="N02AB03"/>
    <d v="2018-09-18T08:01:07"/>
    <n v="1"/>
    <n v="774.43"/>
    <n v="774.43"/>
    <n v="30"/>
    <x v="1"/>
    <x v="0"/>
    <n v="9"/>
  </r>
  <r>
    <x v="330"/>
    <x v="313"/>
    <x v="0"/>
    <s v="OP"/>
    <s v="N02AB03"/>
    <d v="2018-09-18T08:01:07"/>
    <n v="1"/>
    <n v="774.51"/>
    <n v="774.51"/>
    <n v="30"/>
    <x v="1"/>
    <x v="0"/>
    <n v="9"/>
  </r>
  <r>
    <x v="330"/>
    <x v="313"/>
    <x v="0"/>
    <s v="OP"/>
    <s v="N02AB03"/>
    <d v="2019-03-14T13:05:55"/>
    <n v="2"/>
    <n v="774.51"/>
    <n v="1549.02"/>
    <n v="30"/>
    <x v="1"/>
    <x v="1"/>
    <n v="3"/>
  </r>
  <r>
    <x v="330"/>
    <x v="313"/>
    <x v="0"/>
    <s v="OP"/>
    <s v="N02AB03"/>
    <d v="2019-04-08T09:50:59"/>
    <n v="3"/>
    <n v="774.51"/>
    <n v="2323.5300000000002"/>
    <n v="30"/>
    <x v="1"/>
    <x v="1"/>
    <n v="4"/>
  </r>
  <r>
    <x v="330"/>
    <x v="313"/>
    <x v="0"/>
    <s v="OP"/>
    <s v="N02AB03"/>
    <d v="2019-05-03T16:04:31"/>
    <n v="2"/>
    <n v="774.43"/>
    <n v="1548.86"/>
    <n v="30"/>
    <x v="1"/>
    <x v="1"/>
    <n v="5"/>
  </r>
  <r>
    <x v="330"/>
    <x v="313"/>
    <x v="0"/>
    <s v="OP"/>
    <s v="N02AB03"/>
    <d v="2019-08-12T14:49:20"/>
    <n v="1"/>
    <n v="773.75"/>
    <n v="773.75"/>
    <n v="30"/>
    <x v="1"/>
    <x v="1"/>
    <n v="8"/>
  </r>
  <r>
    <x v="330"/>
    <x v="313"/>
    <x v="0"/>
    <s v="OP"/>
    <s v="N02AB03"/>
    <d v="2019-09-02T14:02:13"/>
    <n v="1"/>
    <n v="773.75"/>
    <n v="773.75"/>
    <n v="30"/>
    <x v="1"/>
    <x v="1"/>
    <n v="9"/>
  </r>
  <r>
    <x v="330"/>
    <x v="313"/>
    <x v="0"/>
    <s v="OP"/>
    <s v="N02AB03"/>
    <d v="2019-09-02T14:02:13"/>
    <n v="1"/>
    <n v="773.75"/>
    <n v="773.75"/>
    <n v="30"/>
    <x v="1"/>
    <x v="1"/>
    <n v="9"/>
  </r>
  <r>
    <x v="330"/>
    <x v="313"/>
    <x v="0"/>
    <s v="OP"/>
    <s v="N02AB03"/>
    <d v="2019-11-11T14:43:24"/>
    <n v="2"/>
    <n v="773.75"/>
    <n v="1547.5"/>
    <n v="30"/>
    <x v="1"/>
    <x v="1"/>
    <n v="11"/>
  </r>
  <r>
    <x v="330"/>
    <x v="313"/>
    <x v="0"/>
    <s v="OP"/>
    <s v="N02AB03"/>
    <d v="2019-11-29T13:51:35"/>
    <n v="1"/>
    <n v="773.75"/>
    <n v="773.75"/>
    <n v="30"/>
    <x v="1"/>
    <x v="1"/>
    <n v="11"/>
  </r>
  <r>
    <x v="330"/>
    <x v="313"/>
    <x v="0"/>
    <s v="OP"/>
    <s v="N02AB03"/>
    <d v="2019-11-29T13:51:35"/>
    <n v="1"/>
    <n v="773.75"/>
    <n v="773.75"/>
    <n v="30"/>
    <x v="1"/>
    <x v="1"/>
    <n v="11"/>
  </r>
  <r>
    <x v="1374"/>
    <x v="1318"/>
    <x v="0"/>
    <s v="OP"/>
    <s v="N02AB03"/>
    <d v="2018-01-12T13:25:47"/>
    <n v="1"/>
    <n v="1188.2"/>
    <n v="1188.2"/>
    <n v="30"/>
    <x v="1"/>
    <x v="0"/>
    <n v="1"/>
  </r>
  <r>
    <x v="1374"/>
    <x v="1318"/>
    <x v="0"/>
    <s v="OP"/>
    <s v="N02AB03"/>
    <d v="2018-01-12T13:25:47"/>
    <n v="1"/>
    <n v="1188.2"/>
    <n v="1188.2"/>
    <n v="30"/>
    <x v="1"/>
    <x v="0"/>
    <n v="1"/>
  </r>
  <r>
    <x v="332"/>
    <x v="315"/>
    <x v="0"/>
    <s v="HVLP"/>
    <s v="G04CB02"/>
    <d v="2018-04-05T13:07:10"/>
    <n v="1"/>
    <n v="522.07000000000005"/>
    <n v="522.07000000000005"/>
    <n v="30"/>
    <x v="1"/>
    <x v="0"/>
    <n v="4"/>
  </r>
  <r>
    <x v="1375"/>
    <x v="1319"/>
    <x v="6"/>
    <s v="DZ-KS"/>
    <m/>
    <d v="2018-10-12T07:27:46"/>
    <n v="2"/>
    <n v="77.59"/>
    <n v="155.18"/>
    <n v="30"/>
    <x v="1"/>
    <x v="0"/>
    <n v="10"/>
  </r>
  <r>
    <x v="1375"/>
    <x v="1319"/>
    <x v="6"/>
    <s v="DZ-KS"/>
    <m/>
    <d v="2018-10-22T08:55:58"/>
    <n v="4"/>
    <n v="77.59"/>
    <n v="310.36"/>
    <n v="30"/>
    <x v="1"/>
    <x v="0"/>
    <n v="10"/>
  </r>
  <r>
    <x v="1375"/>
    <x v="1319"/>
    <x v="6"/>
    <s v="DZ-KS"/>
    <m/>
    <d v="2018-10-29T07:32:41"/>
    <n v="4"/>
    <n v="77.59"/>
    <n v="310.36"/>
    <n v="30"/>
    <x v="1"/>
    <x v="0"/>
    <n v="10"/>
  </r>
  <r>
    <x v="333"/>
    <x v="316"/>
    <x v="6"/>
    <s v="DZ-PPO"/>
    <m/>
    <d v="2019-10-14T10:57:51"/>
    <n v="1"/>
    <n v="750.2"/>
    <n v="750.2"/>
    <n v="30"/>
    <x v="1"/>
    <x v="1"/>
    <n v="10"/>
  </r>
  <r>
    <x v="334"/>
    <x v="317"/>
    <x v="6"/>
    <s v="DZ-PPO"/>
    <m/>
    <d v="2018-11-30T10:27:30"/>
    <n v="1"/>
    <n v="240"/>
    <n v="240"/>
    <n v="30"/>
    <x v="1"/>
    <x v="0"/>
    <n v="11"/>
  </r>
  <r>
    <x v="334"/>
    <x v="317"/>
    <x v="6"/>
    <s v="DZ-PPO"/>
    <m/>
    <d v="2018-12-10T09:02:57"/>
    <n v="1"/>
    <n v="240"/>
    <n v="240"/>
    <n v="30"/>
    <x v="1"/>
    <x v="0"/>
    <n v="12"/>
  </r>
  <r>
    <x v="334"/>
    <x v="317"/>
    <x v="6"/>
    <s v="DZ-PPO"/>
    <m/>
    <d v="2019-02-04T10:22:52"/>
    <n v="1"/>
    <n v="240"/>
    <n v="240"/>
    <n v="30"/>
    <x v="1"/>
    <x v="1"/>
    <n v="2"/>
  </r>
  <r>
    <x v="334"/>
    <x v="317"/>
    <x v="6"/>
    <s v="DZ-PPO"/>
    <m/>
    <d v="2019-04-08T10:27:29"/>
    <n v="1"/>
    <n v="240"/>
    <n v="240"/>
    <n v="30"/>
    <x v="1"/>
    <x v="1"/>
    <n v="4"/>
  </r>
  <r>
    <x v="334"/>
    <x v="317"/>
    <x v="6"/>
    <s v="DZ-PPO"/>
    <m/>
    <d v="2019-05-13T09:26:45"/>
    <n v="1"/>
    <n v="240"/>
    <n v="240"/>
    <n v="30"/>
    <x v="1"/>
    <x v="1"/>
    <n v="5"/>
  </r>
  <r>
    <x v="334"/>
    <x v="317"/>
    <x v="6"/>
    <s v="DZ-PPO"/>
    <m/>
    <d v="2019-06-17T09:56:40"/>
    <n v="2"/>
    <n v="240"/>
    <n v="480.01"/>
    <n v="30"/>
    <x v="1"/>
    <x v="1"/>
    <n v="6"/>
  </r>
  <r>
    <x v="334"/>
    <x v="317"/>
    <x v="6"/>
    <s v="DZ-PPO"/>
    <m/>
    <d v="2019-11-18T10:01:46"/>
    <n v="1"/>
    <n v="240"/>
    <n v="240"/>
    <n v="30"/>
    <x v="1"/>
    <x v="1"/>
    <n v="11"/>
  </r>
  <r>
    <x v="334"/>
    <x v="317"/>
    <x v="6"/>
    <s v="DZ-PPO"/>
    <m/>
    <d v="2019-12-16T10:42:02"/>
    <n v="1"/>
    <n v="240"/>
    <n v="240"/>
    <n v="30"/>
    <x v="1"/>
    <x v="1"/>
    <n v="12"/>
  </r>
  <r>
    <x v="335"/>
    <x v="318"/>
    <x v="6"/>
    <s v="DZ-RUCE"/>
    <m/>
    <d v="2018-04-09T09:24:37"/>
    <n v="2"/>
    <n v="166.62"/>
    <n v="333.24"/>
    <n v="30"/>
    <x v="1"/>
    <x v="0"/>
    <n v="4"/>
  </r>
  <r>
    <x v="335"/>
    <x v="318"/>
    <x v="6"/>
    <s v="DZ-RUCE"/>
    <m/>
    <d v="2018-04-09T09:24:37"/>
    <n v="4"/>
    <n v="166.62"/>
    <n v="666.47"/>
    <n v="30"/>
    <x v="1"/>
    <x v="0"/>
    <n v="4"/>
  </r>
  <r>
    <x v="335"/>
    <x v="318"/>
    <x v="6"/>
    <s v="DZ-RUCE"/>
    <m/>
    <d v="2018-06-04T08:54:57"/>
    <n v="5"/>
    <n v="166.62"/>
    <n v="833.09"/>
    <n v="30"/>
    <x v="1"/>
    <x v="0"/>
    <n v="6"/>
  </r>
  <r>
    <x v="335"/>
    <x v="318"/>
    <x v="6"/>
    <s v="DZ-RUCE"/>
    <m/>
    <d v="2018-07-16T07:58:09"/>
    <n v="5"/>
    <n v="166.62"/>
    <n v="833.09"/>
    <n v="30"/>
    <x v="1"/>
    <x v="0"/>
    <n v="7"/>
  </r>
  <r>
    <x v="336"/>
    <x v="319"/>
    <x v="6"/>
    <s v="DZ-RUCE"/>
    <m/>
    <d v="2018-01-22T10:05:46"/>
    <n v="11"/>
    <n v="91.71"/>
    <n v="1008.77"/>
    <n v="30"/>
    <x v="1"/>
    <x v="0"/>
    <n v="1"/>
  </r>
  <r>
    <x v="336"/>
    <x v="319"/>
    <x v="6"/>
    <s v="DZ-RUCE"/>
    <m/>
    <d v="2018-03-05T10:23:19"/>
    <n v="10"/>
    <n v="91.71"/>
    <n v="917.06"/>
    <n v="30"/>
    <x v="1"/>
    <x v="0"/>
    <n v="3"/>
  </r>
  <r>
    <x v="336"/>
    <x v="319"/>
    <x v="6"/>
    <s v="DZ-RUCE"/>
    <m/>
    <d v="2018-04-09T09:24:37"/>
    <n v="12"/>
    <n v="91.71"/>
    <n v="1100.47"/>
    <n v="30"/>
    <x v="1"/>
    <x v="0"/>
    <n v="4"/>
  </r>
  <r>
    <x v="336"/>
    <x v="319"/>
    <x v="6"/>
    <s v="DZ-RUCE"/>
    <m/>
    <d v="2018-06-04T08:54:57"/>
    <n v="5"/>
    <n v="91.71"/>
    <n v="458.53"/>
    <n v="30"/>
    <x v="1"/>
    <x v="0"/>
    <n v="6"/>
  </r>
  <r>
    <x v="336"/>
    <x v="319"/>
    <x v="6"/>
    <s v="DZ-RUCE"/>
    <m/>
    <d v="2018-07-16T07:58:09"/>
    <n v="5"/>
    <n v="91.71"/>
    <n v="458.53"/>
    <n v="30"/>
    <x v="1"/>
    <x v="0"/>
    <n v="7"/>
  </r>
  <r>
    <x v="339"/>
    <x v="322"/>
    <x v="6"/>
    <s v="DZ-PPO"/>
    <m/>
    <d v="2019-01-23T13:29:43"/>
    <n v="1"/>
    <n v="112.53"/>
    <n v="112.53"/>
    <n v="30"/>
    <x v="1"/>
    <x v="1"/>
    <n v="1"/>
  </r>
  <r>
    <x v="339"/>
    <x v="322"/>
    <x v="6"/>
    <s v="DZ-PPO"/>
    <m/>
    <d v="2019-01-25T09:23:00"/>
    <n v="1"/>
    <n v="112.53"/>
    <n v="112.53"/>
    <n v="30"/>
    <x v="1"/>
    <x v="1"/>
    <n v="1"/>
  </r>
  <r>
    <x v="340"/>
    <x v="323"/>
    <x v="6"/>
    <s v="DZ-PPO"/>
    <m/>
    <d v="2018-02-08T12:17:46"/>
    <n v="1"/>
    <n v="502.15"/>
    <n v="502.15"/>
    <n v="30"/>
    <x v="1"/>
    <x v="0"/>
    <n v="2"/>
  </r>
  <r>
    <x v="340"/>
    <x v="323"/>
    <x v="6"/>
    <s v="DZ-PPO"/>
    <m/>
    <d v="2018-02-12T11:50:15"/>
    <n v="1"/>
    <n v="502.15"/>
    <n v="502.15"/>
    <n v="30"/>
    <x v="1"/>
    <x v="0"/>
    <n v="2"/>
  </r>
  <r>
    <x v="340"/>
    <x v="323"/>
    <x v="6"/>
    <s v="DZ-PPO"/>
    <m/>
    <d v="2018-03-12T09:54:47"/>
    <n v="1"/>
    <n v="502.15"/>
    <n v="502.15"/>
    <n v="30"/>
    <x v="1"/>
    <x v="0"/>
    <n v="3"/>
  </r>
  <r>
    <x v="340"/>
    <x v="323"/>
    <x v="6"/>
    <s v="DZ-PPO"/>
    <m/>
    <d v="2018-04-11T12:50:47"/>
    <n v="1"/>
    <n v="502.15"/>
    <n v="502.15"/>
    <n v="30"/>
    <x v="1"/>
    <x v="0"/>
    <n v="4"/>
  </r>
  <r>
    <x v="340"/>
    <x v="323"/>
    <x v="6"/>
    <s v="DZ-PPO"/>
    <m/>
    <d v="2018-04-18T13:05:22"/>
    <n v="1"/>
    <n v="502.15"/>
    <n v="502.15"/>
    <n v="30"/>
    <x v="1"/>
    <x v="0"/>
    <n v="4"/>
  </r>
  <r>
    <x v="340"/>
    <x v="323"/>
    <x v="6"/>
    <s v="DZ-PPO"/>
    <m/>
    <d v="2018-04-26T12:43:17"/>
    <n v="1"/>
    <n v="502.15"/>
    <n v="502.15"/>
    <n v="30"/>
    <x v="1"/>
    <x v="0"/>
    <n v="4"/>
  </r>
  <r>
    <x v="340"/>
    <x v="323"/>
    <x v="6"/>
    <s v="DZ-PPO"/>
    <m/>
    <d v="2018-04-27T09:29:01"/>
    <n v="1"/>
    <n v="502.15"/>
    <n v="502.15"/>
    <n v="30"/>
    <x v="1"/>
    <x v="0"/>
    <n v="4"/>
  </r>
  <r>
    <x v="340"/>
    <x v="323"/>
    <x v="6"/>
    <s v="DZ-PPO"/>
    <m/>
    <d v="2018-06-04T08:54:57"/>
    <n v="1"/>
    <n v="502.15"/>
    <n v="502.15"/>
    <n v="30"/>
    <x v="1"/>
    <x v="0"/>
    <n v="6"/>
  </r>
  <r>
    <x v="340"/>
    <x v="323"/>
    <x v="6"/>
    <s v="DZ-PPO"/>
    <m/>
    <d v="2018-06-25T10:00:30"/>
    <n v="1"/>
    <n v="502.15"/>
    <n v="502.15"/>
    <n v="30"/>
    <x v="1"/>
    <x v="0"/>
    <n v="6"/>
  </r>
  <r>
    <x v="340"/>
    <x v="323"/>
    <x v="6"/>
    <s v="DZ-PPO"/>
    <m/>
    <d v="2018-07-19T12:32:42"/>
    <n v="1"/>
    <n v="502.15"/>
    <n v="502.15"/>
    <n v="30"/>
    <x v="1"/>
    <x v="0"/>
    <n v="7"/>
  </r>
  <r>
    <x v="340"/>
    <x v="323"/>
    <x v="6"/>
    <s v="DZ-PPO"/>
    <m/>
    <d v="2018-09-05T11:54:40"/>
    <n v="1"/>
    <n v="502.15"/>
    <n v="502.15"/>
    <n v="30"/>
    <x v="1"/>
    <x v="0"/>
    <n v="9"/>
  </r>
  <r>
    <x v="340"/>
    <x v="323"/>
    <x v="6"/>
    <s v="DZ-PPO"/>
    <m/>
    <d v="2018-09-17T12:01:05"/>
    <n v="1"/>
    <n v="502.15"/>
    <n v="502.15"/>
    <n v="30"/>
    <x v="1"/>
    <x v="0"/>
    <n v="9"/>
  </r>
  <r>
    <x v="340"/>
    <x v="323"/>
    <x v="6"/>
    <s v="DZ-PPO"/>
    <m/>
    <d v="2018-09-18T14:03:54"/>
    <n v="1"/>
    <n v="502.15"/>
    <n v="502.15"/>
    <n v="30"/>
    <x v="1"/>
    <x v="0"/>
    <n v="9"/>
  </r>
  <r>
    <x v="340"/>
    <x v="323"/>
    <x v="6"/>
    <s v="DZ-PPO"/>
    <m/>
    <d v="2018-10-08T11:52:44"/>
    <n v="1"/>
    <n v="502.15"/>
    <n v="502.15"/>
    <n v="30"/>
    <x v="1"/>
    <x v="0"/>
    <n v="10"/>
  </r>
  <r>
    <x v="340"/>
    <x v="323"/>
    <x v="6"/>
    <s v="DZ-PPO"/>
    <m/>
    <d v="2018-11-05T09:33:37"/>
    <n v="1"/>
    <n v="502.15"/>
    <n v="502.15"/>
    <n v="30"/>
    <x v="1"/>
    <x v="0"/>
    <n v="11"/>
  </r>
  <r>
    <x v="340"/>
    <x v="323"/>
    <x v="6"/>
    <s v="DZ-PPO"/>
    <m/>
    <d v="2018-11-19T10:29:59"/>
    <n v="1"/>
    <n v="502.15"/>
    <n v="502.15"/>
    <n v="30"/>
    <x v="1"/>
    <x v="0"/>
    <n v="11"/>
  </r>
  <r>
    <x v="340"/>
    <x v="323"/>
    <x v="6"/>
    <s v="DZ-PPO"/>
    <m/>
    <d v="2018-12-20T07:08:53"/>
    <n v="1"/>
    <n v="502.15"/>
    <n v="502.15"/>
    <n v="30"/>
    <x v="1"/>
    <x v="0"/>
    <n v="12"/>
  </r>
  <r>
    <x v="340"/>
    <x v="323"/>
    <x v="6"/>
    <s v="DZ-PPO"/>
    <m/>
    <d v="2019-01-14T08:35:40"/>
    <n v="1"/>
    <n v="502.15"/>
    <n v="502.15"/>
    <n v="30"/>
    <x v="1"/>
    <x v="1"/>
    <n v="1"/>
  </r>
  <r>
    <x v="340"/>
    <x v="323"/>
    <x v="6"/>
    <s v="DZ-PPO"/>
    <m/>
    <d v="2019-01-28T10:06:21"/>
    <n v="1"/>
    <n v="502.15"/>
    <n v="502.15"/>
    <n v="30"/>
    <x v="1"/>
    <x v="1"/>
    <n v="1"/>
  </r>
  <r>
    <x v="340"/>
    <x v="323"/>
    <x v="6"/>
    <s v="DZ-PPO"/>
    <m/>
    <d v="2019-03-04T09:09:48"/>
    <n v="1"/>
    <n v="502.15"/>
    <n v="502.15"/>
    <n v="30"/>
    <x v="1"/>
    <x v="1"/>
    <n v="3"/>
  </r>
  <r>
    <x v="340"/>
    <x v="323"/>
    <x v="6"/>
    <s v="DZ-PPO"/>
    <m/>
    <d v="2019-03-18T09:02:35"/>
    <n v="1"/>
    <n v="502.15"/>
    <n v="502.15"/>
    <n v="30"/>
    <x v="1"/>
    <x v="1"/>
    <n v="3"/>
  </r>
  <r>
    <x v="340"/>
    <x v="323"/>
    <x v="6"/>
    <s v="DZ-PPO"/>
    <m/>
    <d v="2019-03-25T08:44:31"/>
    <n v="1"/>
    <n v="502.15"/>
    <n v="502.15"/>
    <n v="30"/>
    <x v="1"/>
    <x v="1"/>
    <n v="3"/>
  </r>
  <r>
    <x v="340"/>
    <x v="323"/>
    <x v="6"/>
    <s v="DZ-PPO"/>
    <m/>
    <d v="2019-05-16T07:32:08"/>
    <n v="1"/>
    <n v="502.15"/>
    <n v="502.15"/>
    <n v="30"/>
    <x v="1"/>
    <x v="1"/>
    <n v="5"/>
  </r>
  <r>
    <x v="340"/>
    <x v="323"/>
    <x v="6"/>
    <s v="DZ-PPO"/>
    <m/>
    <d v="2019-05-20T12:46:33"/>
    <n v="1"/>
    <n v="502.15"/>
    <n v="502.15"/>
    <n v="30"/>
    <x v="1"/>
    <x v="1"/>
    <n v="5"/>
  </r>
  <r>
    <x v="340"/>
    <x v="323"/>
    <x v="6"/>
    <s v="DZ-PPO"/>
    <m/>
    <d v="2019-06-10T09:57:55"/>
    <n v="1"/>
    <n v="502.15"/>
    <n v="502.15"/>
    <n v="30"/>
    <x v="1"/>
    <x v="1"/>
    <n v="6"/>
  </r>
  <r>
    <x v="340"/>
    <x v="323"/>
    <x v="6"/>
    <s v="DZ-PPO"/>
    <m/>
    <d v="2019-06-17T09:56:40"/>
    <n v="1"/>
    <n v="502.15"/>
    <n v="502.15"/>
    <n v="30"/>
    <x v="1"/>
    <x v="1"/>
    <n v="6"/>
  </r>
  <r>
    <x v="340"/>
    <x v="323"/>
    <x v="6"/>
    <s v="DZ-PPO"/>
    <m/>
    <d v="2019-07-01T10:58:47"/>
    <n v="1"/>
    <n v="502.15"/>
    <n v="502.15"/>
    <n v="30"/>
    <x v="1"/>
    <x v="1"/>
    <n v="7"/>
  </r>
  <r>
    <x v="340"/>
    <x v="323"/>
    <x v="6"/>
    <s v="DZ-PPO"/>
    <m/>
    <d v="2019-10-14T10:57:51"/>
    <n v="1"/>
    <n v="502.15"/>
    <n v="502.15"/>
    <n v="30"/>
    <x v="1"/>
    <x v="1"/>
    <n v="10"/>
  </r>
  <r>
    <x v="340"/>
    <x v="323"/>
    <x v="6"/>
    <s v="DZ-PPO"/>
    <m/>
    <d v="2019-10-21T09:40:05"/>
    <n v="1"/>
    <n v="502.15"/>
    <n v="502.15"/>
    <n v="30"/>
    <x v="1"/>
    <x v="1"/>
    <n v="10"/>
  </r>
  <r>
    <x v="340"/>
    <x v="323"/>
    <x v="6"/>
    <s v="DZ-PPO"/>
    <m/>
    <d v="2019-11-04T10:05:11"/>
    <n v="1"/>
    <n v="502.15"/>
    <n v="502.15"/>
    <n v="30"/>
    <x v="1"/>
    <x v="1"/>
    <n v="11"/>
  </r>
  <r>
    <x v="340"/>
    <x v="323"/>
    <x v="6"/>
    <s v="DZ-PPO"/>
    <m/>
    <d v="2019-11-18T10:01:46"/>
    <n v="1"/>
    <n v="502.15"/>
    <n v="502.15"/>
    <n v="30"/>
    <x v="1"/>
    <x v="1"/>
    <n v="11"/>
  </r>
  <r>
    <x v="340"/>
    <x v="323"/>
    <x v="6"/>
    <s v="DZ-PPO"/>
    <m/>
    <d v="2019-11-25T09:03:45"/>
    <n v="1"/>
    <n v="502.15"/>
    <n v="502.15"/>
    <n v="30"/>
    <x v="1"/>
    <x v="1"/>
    <n v="11"/>
  </r>
  <r>
    <x v="340"/>
    <x v="323"/>
    <x v="6"/>
    <s v="DZ-PPO"/>
    <m/>
    <d v="2019-12-04T07:58:44"/>
    <n v="5"/>
    <n v="502.15"/>
    <n v="2510.75"/>
    <n v="30"/>
    <x v="1"/>
    <x v="1"/>
    <n v="12"/>
  </r>
  <r>
    <x v="341"/>
    <x v="324"/>
    <x v="6"/>
    <s v="DZ-PPO"/>
    <m/>
    <d v="2018-03-12T09:54:47"/>
    <n v="2"/>
    <n v="72.599999999999994"/>
    <n v="145.19999999999999"/>
    <n v="30"/>
    <x v="1"/>
    <x v="0"/>
    <n v="3"/>
  </r>
  <r>
    <x v="341"/>
    <x v="324"/>
    <x v="6"/>
    <s v="DZ-PPO"/>
    <m/>
    <d v="2018-03-12T09:54:47"/>
    <n v="2"/>
    <n v="72.599999999999994"/>
    <n v="145.19999999999999"/>
    <n v="30"/>
    <x v="1"/>
    <x v="0"/>
    <n v="3"/>
  </r>
  <r>
    <x v="341"/>
    <x v="324"/>
    <x v="6"/>
    <s v="DZ-PPO"/>
    <m/>
    <d v="2018-03-29T10:53:11"/>
    <n v="2"/>
    <n v="72.599999999999994"/>
    <n v="145.19999999999999"/>
    <n v="30"/>
    <x v="1"/>
    <x v="0"/>
    <n v="3"/>
  </r>
  <r>
    <x v="341"/>
    <x v="324"/>
    <x v="6"/>
    <s v="DZ-PPO"/>
    <m/>
    <d v="2018-04-10T12:37:32"/>
    <n v="4"/>
    <n v="72.599999999999994"/>
    <n v="290.39999999999998"/>
    <n v="30"/>
    <x v="1"/>
    <x v="0"/>
    <n v="4"/>
  </r>
  <r>
    <x v="341"/>
    <x v="324"/>
    <x v="6"/>
    <s v="DZ-PPO"/>
    <m/>
    <d v="2018-04-27T09:29:01"/>
    <n v="4"/>
    <n v="72.599999999999994"/>
    <n v="290.39999999999998"/>
    <n v="30"/>
    <x v="1"/>
    <x v="0"/>
    <n v="4"/>
  </r>
  <r>
    <x v="341"/>
    <x v="324"/>
    <x v="6"/>
    <s v="DZ-PPO"/>
    <m/>
    <d v="2018-06-04T08:54:57"/>
    <n v="2"/>
    <n v="72.599999999999994"/>
    <n v="145.19999999999999"/>
    <n v="30"/>
    <x v="1"/>
    <x v="0"/>
    <n v="6"/>
  </r>
  <r>
    <x v="341"/>
    <x v="324"/>
    <x v="6"/>
    <s v="DZ-PPO"/>
    <m/>
    <d v="2018-06-22T12:30:37"/>
    <n v="1"/>
    <n v="72.599999999999994"/>
    <n v="72.599999999999994"/>
    <n v="30"/>
    <x v="1"/>
    <x v="0"/>
    <n v="6"/>
  </r>
  <r>
    <x v="341"/>
    <x v="324"/>
    <x v="6"/>
    <s v="DZ-PPO"/>
    <m/>
    <d v="2018-06-25T10:00:30"/>
    <n v="1"/>
    <n v="72.599999999999994"/>
    <n v="72.599999999999994"/>
    <n v="30"/>
    <x v="1"/>
    <x v="0"/>
    <n v="6"/>
  </r>
  <r>
    <x v="341"/>
    <x v="324"/>
    <x v="6"/>
    <s v="DZ-PPO"/>
    <m/>
    <d v="2018-07-10T11:26:08"/>
    <n v="2"/>
    <n v="72.599999999999994"/>
    <n v="145.19999999999999"/>
    <n v="30"/>
    <x v="1"/>
    <x v="0"/>
    <n v="7"/>
  </r>
  <r>
    <x v="341"/>
    <x v="324"/>
    <x v="6"/>
    <s v="DZ-PPO"/>
    <m/>
    <d v="2018-07-23T09:01:07"/>
    <n v="2"/>
    <n v="72.599999999999994"/>
    <n v="145.19999999999999"/>
    <n v="30"/>
    <x v="1"/>
    <x v="0"/>
    <n v="7"/>
  </r>
  <r>
    <x v="341"/>
    <x v="324"/>
    <x v="6"/>
    <s v="DZ-PPO"/>
    <m/>
    <d v="2018-08-27T12:43:48"/>
    <n v="2"/>
    <n v="72.599999999999994"/>
    <n v="145.19999999999999"/>
    <n v="30"/>
    <x v="1"/>
    <x v="0"/>
    <n v="8"/>
  </r>
  <r>
    <x v="341"/>
    <x v="324"/>
    <x v="6"/>
    <s v="DZ-PPO"/>
    <m/>
    <d v="2018-09-24T09:54:14"/>
    <n v="4"/>
    <n v="72.599999999999994"/>
    <n v="290.39999999999998"/>
    <n v="30"/>
    <x v="1"/>
    <x v="0"/>
    <n v="9"/>
  </r>
  <r>
    <x v="341"/>
    <x v="324"/>
    <x v="6"/>
    <s v="DZ-PPO"/>
    <m/>
    <d v="2018-10-04T07:34:48"/>
    <n v="4"/>
    <n v="72.599999999999994"/>
    <n v="290.39999999999998"/>
    <n v="30"/>
    <x v="1"/>
    <x v="0"/>
    <n v="10"/>
  </r>
  <r>
    <x v="341"/>
    <x v="324"/>
    <x v="6"/>
    <s v="DZ-PPO"/>
    <m/>
    <d v="2018-10-15T09:12:45"/>
    <n v="4"/>
    <n v="72.599999999999994"/>
    <n v="290.39999999999998"/>
    <n v="30"/>
    <x v="1"/>
    <x v="0"/>
    <n v="10"/>
  </r>
  <r>
    <x v="341"/>
    <x v="324"/>
    <x v="6"/>
    <s v="DZ-PPO"/>
    <m/>
    <d v="2018-11-19T10:29:59"/>
    <n v="4"/>
    <n v="72.599999999999994"/>
    <n v="290.39999999999998"/>
    <n v="30"/>
    <x v="1"/>
    <x v="0"/>
    <n v="11"/>
  </r>
  <r>
    <x v="341"/>
    <x v="324"/>
    <x v="6"/>
    <s v="DZ-PPO"/>
    <m/>
    <d v="2018-12-20T07:08:53"/>
    <n v="6"/>
    <n v="72.599999999999994"/>
    <n v="435.6"/>
    <n v="30"/>
    <x v="1"/>
    <x v="0"/>
    <n v="12"/>
  </r>
  <r>
    <x v="341"/>
    <x v="324"/>
    <x v="6"/>
    <s v="DZ-PPO"/>
    <m/>
    <d v="2019-03-04T09:09:48"/>
    <n v="2"/>
    <n v="72.599999999999994"/>
    <n v="145.19999999999999"/>
    <n v="30"/>
    <x v="1"/>
    <x v="1"/>
    <n v="3"/>
  </r>
  <r>
    <x v="341"/>
    <x v="324"/>
    <x v="6"/>
    <s v="DZ-PPO"/>
    <m/>
    <d v="2019-03-18T09:02:35"/>
    <n v="3"/>
    <n v="72.599999999999994"/>
    <n v="217.8"/>
    <n v="30"/>
    <x v="1"/>
    <x v="1"/>
    <n v="3"/>
  </r>
  <r>
    <x v="341"/>
    <x v="324"/>
    <x v="6"/>
    <s v="DZ-PPO"/>
    <m/>
    <d v="2019-04-08T10:27:29"/>
    <n v="4"/>
    <n v="72.599999999999994"/>
    <n v="290.39999999999998"/>
    <n v="30"/>
    <x v="1"/>
    <x v="1"/>
    <n v="4"/>
  </r>
  <r>
    <x v="341"/>
    <x v="324"/>
    <x v="6"/>
    <s v="DZ-PPO"/>
    <m/>
    <d v="2019-04-18T10:21:47"/>
    <n v="2"/>
    <n v="72.599999999999994"/>
    <n v="145.19999999999999"/>
    <n v="30"/>
    <x v="1"/>
    <x v="1"/>
    <n v="4"/>
  </r>
  <r>
    <x v="341"/>
    <x v="324"/>
    <x v="6"/>
    <s v="DZ-PPO"/>
    <m/>
    <d v="2019-07-08T08:19:50"/>
    <n v="3"/>
    <n v="72.599999999999994"/>
    <n v="217.8"/>
    <n v="30"/>
    <x v="1"/>
    <x v="1"/>
    <n v="7"/>
  </r>
  <r>
    <x v="341"/>
    <x v="324"/>
    <x v="6"/>
    <s v="DZ-PPO"/>
    <m/>
    <d v="2019-09-02T09:34:39"/>
    <n v="3"/>
    <n v="72.599999999999994"/>
    <n v="217.8"/>
    <n v="30"/>
    <x v="1"/>
    <x v="1"/>
    <n v="9"/>
  </r>
  <r>
    <x v="341"/>
    <x v="324"/>
    <x v="6"/>
    <s v="DZ-PPO"/>
    <m/>
    <d v="2019-11-04T10:05:11"/>
    <n v="4"/>
    <n v="72.599999999999994"/>
    <n v="290.39999999999998"/>
    <n v="30"/>
    <x v="1"/>
    <x v="1"/>
    <n v="11"/>
  </r>
  <r>
    <x v="342"/>
    <x v="325"/>
    <x v="6"/>
    <s v="DZ-NAS"/>
    <m/>
    <d v="2019-05-13T09:26:45"/>
    <n v="1"/>
    <n v="193.6"/>
    <n v="193.6"/>
    <n v="30"/>
    <x v="1"/>
    <x v="1"/>
    <n v="5"/>
  </r>
  <r>
    <x v="342"/>
    <x v="325"/>
    <x v="6"/>
    <s v="DZ-NAS"/>
    <m/>
    <d v="2019-05-20T12:46:33"/>
    <n v="1"/>
    <n v="193.6"/>
    <n v="193.6"/>
    <n v="30"/>
    <x v="1"/>
    <x v="1"/>
    <n v="5"/>
  </r>
  <r>
    <x v="342"/>
    <x v="325"/>
    <x v="6"/>
    <s v="DZ-NAS"/>
    <m/>
    <d v="2019-06-24T11:15:31"/>
    <n v="1"/>
    <n v="193.6"/>
    <n v="193.6"/>
    <n v="30"/>
    <x v="1"/>
    <x v="1"/>
    <n v="6"/>
  </r>
  <r>
    <x v="342"/>
    <x v="325"/>
    <x v="6"/>
    <s v="DZ-NAS"/>
    <m/>
    <d v="2019-07-01T10:58:47"/>
    <n v="1"/>
    <n v="193.6"/>
    <n v="193.6"/>
    <n v="30"/>
    <x v="1"/>
    <x v="1"/>
    <n v="7"/>
  </r>
  <r>
    <x v="342"/>
    <x v="325"/>
    <x v="6"/>
    <s v="DZ-NAS"/>
    <m/>
    <d v="2019-11-18T10:01:46"/>
    <n v="2"/>
    <n v="193.6"/>
    <n v="387.2"/>
    <n v="30"/>
    <x v="1"/>
    <x v="1"/>
    <n v="11"/>
  </r>
  <r>
    <x v="343"/>
    <x v="326"/>
    <x v="6"/>
    <s v="DZ"/>
    <m/>
    <d v="2019-12-02T13:21:23"/>
    <n v="1"/>
    <n v="285.31"/>
    <n v="285.31"/>
    <n v="30"/>
    <x v="1"/>
    <x v="1"/>
    <n v="12"/>
  </r>
  <r>
    <x v="1376"/>
    <x v="1320"/>
    <x v="6"/>
    <s v="DZ-KS"/>
    <m/>
    <d v="2019-02-11T09:42:28"/>
    <n v="1"/>
    <n v="115"/>
    <n v="115"/>
    <n v="30"/>
    <x v="1"/>
    <x v="1"/>
    <n v="2"/>
  </r>
  <r>
    <x v="344"/>
    <x v="327"/>
    <x v="6"/>
    <s v="DZ-N"/>
    <m/>
    <d v="2018-10-01T09:17:14"/>
    <n v="4"/>
    <n v="103.5"/>
    <n v="414"/>
    <n v="30"/>
    <x v="1"/>
    <x v="0"/>
    <n v="10"/>
  </r>
  <r>
    <x v="344"/>
    <x v="327"/>
    <x v="6"/>
    <s v="DZ-N"/>
    <m/>
    <d v="2018-10-08T11:52:44"/>
    <n v="6"/>
    <n v="103.5"/>
    <n v="621"/>
    <n v="30"/>
    <x v="1"/>
    <x v="0"/>
    <n v="10"/>
  </r>
  <r>
    <x v="344"/>
    <x v="327"/>
    <x v="6"/>
    <s v="DZ-N"/>
    <m/>
    <d v="2019-03-25T08:44:31"/>
    <n v="3"/>
    <n v="103.5"/>
    <n v="310.5"/>
    <n v="30"/>
    <x v="1"/>
    <x v="1"/>
    <n v="3"/>
  </r>
  <r>
    <x v="345"/>
    <x v="328"/>
    <x v="6"/>
    <s v="DZ-KS"/>
    <m/>
    <d v="2019-08-12T09:32:49"/>
    <n v="2"/>
    <n v="108.9"/>
    <n v="217.8"/>
    <n v="30"/>
    <x v="1"/>
    <x v="1"/>
    <n v="8"/>
  </r>
  <r>
    <x v="345"/>
    <x v="328"/>
    <x v="6"/>
    <s v="DZ-KS"/>
    <m/>
    <d v="2019-09-30T09:42:06"/>
    <n v="3"/>
    <n v="108.9"/>
    <n v="326.7"/>
    <n v="30"/>
    <x v="1"/>
    <x v="1"/>
    <n v="9"/>
  </r>
  <r>
    <x v="345"/>
    <x v="328"/>
    <x v="6"/>
    <s v="DZ-KS"/>
    <m/>
    <d v="2019-12-16T10:42:02"/>
    <n v="2"/>
    <n v="108.9"/>
    <n v="217.8"/>
    <n v="30"/>
    <x v="1"/>
    <x v="1"/>
    <n v="12"/>
  </r>
  <r>
    <x v="347"/>
    <x v="330"/>
    <x v="6"/>
    <s v="DZ-PPO"/>
    <m/>
    <d v="2018-01-22T10:05:46"/>
    <n v="1"/>
    <n v="295"/>
    <n v="295"/>
    <n v="30"/>
    <x v="1"/>
    <x v="0"/>
    <n v="1"/>
  </r>
  <r>
    <x v="347"/>
    <x v="330"/>
    <x v="6"/>
    <s v="DZ-PPO"/>
    <m/>
    <d v="2018-02-05T10:03:11"/>
    <n v="2"/>
    <n v="295"/>
    <n v="590"/>
    <n v="30"/>
    <x v="1"/>
    <x v="0"/>
    <n v="2"/>
  </r>
  <r>
    <x v="347"/>
    <x v="330"/>
    <x v="6"/>
    <s v="DZ-PPO"/>
    <m/>
    <d v="2018-02-19T10:06:44"/>
    <n v="3"/>
    <n v="295"/>
    <n v="885"/>
    <n v="30"/>
    <x v="1"/>
    <x v="0"/>
    <n v="2"/>
  </r>
  <r>
    <x v="347"/>
    <x v="330"/>
    <x v="6"/>
    <s v="DZ-PPO"/>
    <m/>
    <d v="2018-03-12T09:54:47"/>
    <n v="2"/>
    <n v="295"/>
    <n v="590"/>
    <n v="30"/>
    <x v="1"/>
    <x v="0"/>
    <n v="3"/>
  </r>
  <r>
    <x v="347"/>
    <x v="330"/>
    <x v="6"/>
    <s v="DZ-PPO"/>
    <m/>
    <d v="2018-06-08T12:53:33"/>
    <n v="1"/>
    <n v="295"/>
    <n v="295"/>
    <n v="30"/>
    <x v="1"/>
    <x v="0"/>
    <n v="6"/>
  </r>
  <r>
    <x v="347"/>
    <x v="330"/>
    <x v="6"/>
    <s v="DZ-PPO"/>
    <m/>
    <d v="2018-09-24T09:54:14"/>
    <n v="4"/>
    <n v="295"/>
    <n v="1180"/>
    <n v="30"/>
    <x v="1"/>
    <x v="0"/>
    <n v="9"/>
  </r>
  <r>
    <x v="347"/>
    <x v="330"/>
    <x v="6"/>
    <s v="DZ-PPO"/>
    <m/>
    <d v="2018-10-01T09:17:14"/>
    <n v="6"/>
    <n v="295"/>
    <n v="1770"/>
    <n v="30"/>
    <x v="1"/>
    <x v="0"/>
    <n v="10"/>
  </r>
  <r>
    <x v="347"/>
    <x v="330"/>
    <x v="6"/>
    <s v="DZ-PPO"/>
    <m/>
    <d v="2018-10-15T09:12:45"/>
    <n v="1"/>
    <n v="295"/>
    <n v="295"/>
    <n v="30"/>
    <x v="1"/>
    <x v="0"/>
    <n v="10"/>
  </r>
  <r>
    <x v="347"/>
    <x v="330"/>
    <x v="6"/>
    <s v="DZ-PPO"/>
    <m/>
    <d v="2018-10-22T08:55:58"/>
    <n v="1"/>
    <n v="295"/>
    <n v="295"/>
    <n v="30"/>
    <x v="1"/>
    <x v="0"/>
    <n v="10"/>
  </r>
  <r>
    <x v="347"/>
    <x v="330"/>
    <x v="6"/>
    <s v="DZ-PPO"/>
    <m/>
    <d v="2018-11-05T09:33:37"/>
    <n v="2"/>
    <n v="295"/>
    <n v="590"/>
    <n v="30"/>
    <x v="1"/>
    <x v="0"/>
    <n v="11"/>
  </r>
  <r>
    <x v="347"/>
    <x v="330"/>
    <x v="6"/>
    <s v="DZ-PPO"/>
    <m/>
    <d v="2018-11-05T09:33:37"/>
    <n v="2"/>
    <n v="295"/>
    <n v="590"/>
    <n v="30"/>
    <x v="1"/>
    <x v="0"/>
    <n v="11"/>
  </r>
  <r>
    <x v="347"/>
    <x v="330"/>
    <x v="6"/>
    <s v="DZ-PPO"/>
    <m/>
    <d v="2018-11-26T10:18:15"/>
    <n v="4"/>
    <n v="295"/>
    <n v="1180"/>
    <n v="30"/>
    <x v="1"/>
    <x v="0"/>
    <n v="11"/>
  </r>
  <r>
    <x v="347"/>
    <x v="330"/>
    <x v="6"/>
    <s v="DZ-PPO"/>
    <m/>
    <d v="2018-12-20T07:08:53"/>
    <n v="6"/>
    <n v="295"/>
    <n v="1770"/>
    <n v="30"/>
    <x v="1"/>
    <x v="0"/>
    <n v="12"/>
  </r>
  <r>
    <x v="347"/>
    <x v="330"/>
    <x v="6"/>
    <s v="DZ-PPO"/>
    <m/>
    <d v="2019-01-07T09:46:47"/>
    <n v="4"/>
    <n v="295"/>
    <n v="1180"/>
    <n v="30"/>
    <x v="1"/>
    <x v="1"/>
    <n v="1"/>
  </r>
  <r>
    <x v="347"/>
    <x v="330"/>
    <x v="6"/>
    <s v="DZ-PPO"/>
    <m/>
    <d v="2019-01-21T09:29:25"/>
    <n v="4"/>
    <n v="295"/>
    <n v="1180"/>
    <n v="30"/>
    <x v="1"/>
    <x v="1"/>
    <n v="1"/>
  </r>
  <r>
    <x v="347"/>
    <x v="330"/>
    <x v="6"/>
    <s v="DZ-PPO"/>
    <m/>
    <d v="2019-02-04T10:22:52"/>
    <n v="4"/>
    <n v="295"/>
    <n v="1180"/>
    <n v="30"/>
    <x v="1"/>
    <x v="1"/>
    <n v="2"/>
  </r>
  <r>
    <x v="347"/>
    <x v="330"/>
    <x v="6"/>
    <s v="DZ-PPO"/>
    <m/>
    <d v="2019-03-04T09:09:48"/>
    <n v="4"/>
    <n v="295"/>
    <n v="1180"/>
    <n v="30"/>
    <x v="1"/>
    <x v="1"/>
    <n v="3"/>
  </r>
  <r>
    <x v="347"/>
    <x v="330"/>
    <x v="6"/>
    <s v="DZ-PPO"/>
    <m/>
    <d v="2019-03-25T08:44:31"/>
    <n v="3"/>
    <n v="295"/>
    <n v="885"/>
    <n v="30"/>
    <x v="1"/>
    <x v="1"/>
    <n v="3"/>
  </r>
  <r>
    <x v="347"/>
    <x v="330"/>
    <x v="6"/>
    <s v="DZ-PPO"/>
    <m/>
    <d v="2019-04-08T10:27:29"/>
    <n v="4"/>
    <n v="295"/>
    <n v="1180"/>
    <n v="30"/>
    <x v="1"/>
    <x v="1"/>
    <n v="4"/>
  </r>
  <r>
    <x v="347"/>
    <x v="330"/>
    <x v="6"/>
    <s v="DZ-PPO"/>
    <m/>
    <d v="2019-05-13T09:26:45"/>
    <n v="4"/>
    <n v="295"/>
    <n v="1180"/>
    <n v="30"/>
    <x v="1"/>
    <x v="1"/>
    <n v="5"/>
  </r>
  <r>
    <x v="347"/>
    <x v="330"/>
    <x v="6"/>
    <s v="DZ-PPO"/>
    <m/>
    <d v="2019-06-17T09:56:40"/>
    <n v="3"/>
    <n v="295"/>
    <n v="885"/>
    <n v="30"/>
    <x v="1"/>
    <x v="1"/>
    <n v="6"/>
  </r>
  <r>
    <x v="347"/>
    <x v="330"/>
    <x v="6"/>
    <s v="DZ-PPO"/>
    <m/>
    <d v="2019-06-17T09:56:40"/>
    <n v="1"/>
    <n v="295"/>
    <n v="295"/>
    <n v="30"/>
    <x v="1"/>
    <x v="1"/>
    <n v="6"/>
  </r>
  <r>
    <x v="347"/>
    <x v="330"/>
    <x v="6"/>
    <s v="DZ-PPO"/>
    <m/>
    <d v="2019-07-01T10:58:47"/>
    <n v="1"/>
    <n v="295"/>
    <n v="295"/>
    <n v="30"/>
    <x v="1"/>
    <x v="1"/>
    <n v="7"/>
  </r>
  <r>
    <x v="347"/>
    <x v="330"/>
    <x v="6"/>
    <s v="DZ-PPO"/>
    <m/>
    <d v="2019-07-01T10:58:47"/>
    <n v="3"/>
    <n v="295"/>
    <n v="885"/>
    <n v="30"/>
    <x v="1"/>
    <x v="1"/>
    <n v="7"/>
  </r>
  <r>
    <x v="347"/>
    <x v="330"/>
    <x v="6"/>
    <s v="DZ-PPO"/>
    <m/>
    <d v="2019-09-09T10:57:47"/>
    <n v="6"/>
    <n v="295"/>
    <n v="1770"/>
    <n v="30"/>
    <x v="1"/>
    <x v="1"/>
    <n v="9"/>
  </r>
  <r>
    <x v="347"/>
    <x v="330"/>
    <x v="6"/>
    <s v="DZ-PPO"/>
    <m/>
    <d v="2019-09-30T09:42:06"/>
    <n v="4"/>
    <n v="295"/>
    <n v="1180"/>
    <n v="30"/>
    <x v="1"/>
    <x v="1"/>
    <n v="9"/>
  </r>
  <r>
    <x v="347"/>
    <x v="330"/>
    <x v="6"/>
    <s v="DZ-PPO"/>
    <m/>
    <d v="2019-10-25T09:00:39"/>
    <n v="4"/>
    <n v="295"/>
    <n v="1180"/>
    <n v="30"/>
    <x v="1"/>
    <x v="1"/>
    <n v="10"/>
  </r>
  <r>
    <x v="347"/>
    <x v="330"/>
    <x v="6"/>
    <s v="DZ-PPO"/>
    <m/>
    <d v="2019-11-04T10:05:11"/>
    <n v="4"/>
    <n v="295"/>
    <n v="1180"/>
    <n v="30"/>
    <x v="1"/>
    <x v="1"/>
    <n v="11"/>
  </r>
  <r>
    <x v="347"/>
    <x v="330"/>
    <x v="6"/>
    <s v="DZ-PPO"/>
    <m/>
    <d v="2019-11-29T13:06:52"/>
    <n v="2"/>
    <n v="295"/>
    <n v="590"/>
    <n v="30"/>
    <x v="1"/>
    <x v="1"/>
    <n v="11"/>
  </r>
  <r>
    <x v="347"/>
    <x v="330"/>
    <x v="6"/>
    <s v="DZ-PPO"/>
    <m/>
    <d v="2019-12-16T10:42:02"/>
    <n v="3"/>
    <n v="295"/>
    <n v="885"/>
    <n v="30"/>
    <x v="1"/>
    <x v="1"/>
    <n v="12"/>
  </r>
  <r>
    <x v="348"/>
    <x v="331"/>
    <x v="6"/>
    <s v="DZ-RUCE"/>
    <m/>
    <d v="2018-10-01T09:17:14"/>
    <n v="10"/>
    <n v="98.13"/>
    <n v="981.31"/>
    <n v="30"/>
    <x v="1"/>
    <x v="0"/>
    <n v="10"/>
  </r>
  <r>
    <x v="348"/>
    <x v="331"/>
    <x v="6"/>
    <s v="DZ-RUCE"/>
    <m/>
    <d v="2019-01-07T09:46:47"/>
    <n v="6"/>
    <n v="98.13"/>
    <n v="588.79"/>
    <n v="30"/>
    <x v="1"/>
    <x v="1"/>
    <n v="1"/>
  </r>
  <r>
    <x v="348"/>
    <x v="331"/>
    <x v="6"/>
    <s v="DZ-RUCE"/>
    <m/>
    <d v="2019-02-18T09:51:23"/>
    <n v="1"/>
    <n v="98.13"/>
    <n v="98.13"/>
    <n v="30"/>
    <x v="1"/>
    <x v="1"/>
    <n v="2"/>
  </r>
  <r>
    <x v="348"/>
    <x v="331"/>
    <x v="6"/>
    <s v="DZ-RUCE"/>
    <m/>
    <d v="2019-03-04T09:09:48"/>
    <n v="4"/>
    <n v="98.13"/>
    <n v="392.52"/>
    <n v="30"/>
    <x v="1"/>
    <x v="1"/>
    <n v="3"/>
  </r>
  <r>
    <x v="348"/>
    <x v="331"/>
    <x v="6"/>
    <s v="DZ-RUCE"/>
    <m/>
    <d v="2019-06-17T09:56:40"/>
    <n v="2"/>
    <n v="98.13"/>
    <n v="196.26"/>
    <n v="30"/>
    <x v="1"/>
    <x v="1"/>
    <n v="6"/>
  </r>
  <r>
    <x v="348"/>
    <x v="331"/>
    <x v="6"/>
    <s v="DZ-RUCE"/>
    <m/>
    <d v="2019-07-22T10:17:08"/>
    <n v="4"/>
    <n v="98.13"/>
    <n v="392.52"/>
    <n v="30"/>
    <x v="1"/>
    <x v="1"/>
    <n v="7"/>
  </r>
  <r>
    <x v="348"/>
    <x v="331"/>
    <x v="6"/>
    <s v="DZ-RUCE"/>
    <m/>
    <d v="2019-09-30T09:42:06"/>
    <n v="2"/>
    <n v="98.13"/>
    <n v="196.26"/>
    <n v="30"/>
    <x v="1"/>
    <x v="1"/>
    <n v="9"/>
  </r>
  <r>
    <x v="348"/>
    <x v="331"/>
    <x v="6"/>
    <s v="DZ-RUCE"/>
    <m/>
    <d v="2019-10-14T10:57:51"/>
    <n v="2"/>
    <n v="98.13"/>
    <n v="196.26"/>
    <n v="30"/>
    <x v="1"/>
    <x v="1"/>
    <n v="10"/>
  </r>
  <r>
    <x v="348"/>
    <x v="331"/>
    <x v="6"/>
    <s v="DZ-RUCE"/>
    <m/>
    <d v="2019-11-04T10:05:11"/>
    <n v="2"/>
    <n v="98.13"/>
    <n v="196.26"/>
    <n v="30"/>
    <x v="1"/>
    <x v="1"/>
    <n v="11"/>
  </r>
  <r>
    <x v="349"/>
    <x v="332"/>
    <x v="6"/>
    <s v="DZ-RUCE"/>
    <m/>
    <d v="2018-09-24T09:54:14"/>
    <n v="10"/>
    <n v="58.32"/>
    <n v="583.22"/>
    <n v="30"/>
    <x v="1"/>
    <x v="0"/>
    <n v="9"/>
  </r>
  <r>
    <x v="349"/>
    <x v="332"/>
    <x v="6"/>
    <s v="DZ-RUCE"/>
    <m/>
    <d v="2018-10-01T09:17:14"/>
    <n v="10"/>
    <n v="58.32"/>
    <n v="583.22"/>
    <n v="30"/>
    <x v="1"/>
    <x v="0"/>
    <n v="10"/>
  </r>
  <r>
    <x v="349"/>
    <x v="332"/>
    <x v="6"/>
    <s v="DZ-RUCE"/>
    <m/>
    <d v="2018-10-29T07:32:41"/>
    <n v="10"/>
    <n v="58.32"/>
    <n v="583.22"/>
    <n v="30"/>
    <x v="1"/>
    <x v="0"/>
    <n v="10"/>
  </r>
  <r>
    <x v="349"/>
    <x v="332"/>
    <x v="6"/>
    <s v="DZ-RUCE"/>
    <m/>
    <d v="2018-11-26T10:18:15"/>
    <n v="10"/>
    <n v="58.32"/>
    <n v="583.22"/>
    <n v="30"/>
    <x v="1"/>
    <x v="0"/>
    <n v="11"/>
  </r>
  <r>
    <x v="349"/>
    <x v="332"/>
    <x v="6"/>
    <s v="DZ-RUCE"/>
    <m/>
    <d v="2018-12-20T07:08:53"/>
    <n v="15"/>
    <n v="58.32"/>
    <n v="874.83"/>
    <n v="30"/>
    <x v="1"/>
    <x v="0"/>
    <n v="12"/>
  </r>
  <r>
    <x v="349"/>
    <x v="332"/>
    <x v="6"/>
    <s v="DZ-RUCE"/>
    <m/>
    <d v="2019-01-21T09:29:25"/>
    <n v="20"/>
    <n v="58.32"/>
    <n v="1166.44"/>
    <n v="30"/>
    <x v="1"/>
    <x v="1"/>
    <n v="1"/>
  </r>
  <r>
    <x v="349"/>
    <x v="332"/>
    <x v="6"/>
    <s v="DZ-RUCE"/>
    <m/>
    <d v="2019-02-18T09:51:23"/>
    <n v="10"/>
    <n v="58.32"/>
    <n v="583.22"/>
    <n v="30"/>
    <x v="1"/>
    <x v="1"/>
    <n v="2"/>
  </r>
  <r>
    <x v="349"/>
    <x v="332"/>
    <x v="6"/>
    <s v="DZ-RUCE"/>
    <m/>
    <d v="2019-03-04T09:09:48"/>
    <n v="10"/>
    <n v="58.32"/>
    <n v="583.22"/>
    <n v="30"/>
    <x v="1"/>
    <x v="1"/>
    <n v="3"/>
  </r>
  <r>
    <x v="349"/>
    <x v="332"/>
    <x v="6"/>
    <s v="DZ-RUCE"/>
    <m/>
    <d v="2019-03-25T08:44:31"/>
    <n v="10"/>
    <n v="58.32"/>
    <n v="583.22"/>
    <n v="30"/>
    <x v="1"/>
    <x v="1"/>
    <n v="3"/>
  </r>
  <r>
    <x v="349"/>
    <x v="332"/>
    <x v="6"/>
    <s v="DZ-RUCE"/>
    <m/>
    <d v="2019-04-08T10:27:29"/>
    <n v="10"/>
    <n v="58.32"/>
    <n v="583.22"/>
    <n v="30"/>
    <x v="1"/>
    <x v="1"/>
    <n v="4"/>
  </r>
  <r>
    <x v="349"/>
    <x v="332"/>
    <x v="6"/>
    <s v="DZ-RUCE"/>
    <m/>
    <d v="2019-05-27T09:30:35"/>
    <n v="12"/>
    <n v="58.32"/>
    <n v="699.86"/>
    <n v="30"/>
    <x v="1"/>
    <x v="1"/>
    <n v="5"/>
  </r>
  <r>
    <x v="349"/>
    <x v="332"/>
    <x v="6"/>
    <s v="DZ-RUCE"/>
    <m/>
    <d v="2019-06-17T09:56:40"/>
    <n v="10"/>
    <n v="58.32"/>
    <n v="583.22"/>
    <n v="30"/>
    <x v="1"/>
    <x v="1"/>
    <n v="6"/>
  </r>
  <r>
    <x v="349"/>
    <x v="332"/>
    <x v="6"/>
    <s v="DZ-RUCE"/>
    <m/>
    <d v="2019-07-01T10:58:47"/>
    <n v="11"/>
    <n v="58.32"/>
    <n v="641.54"/>
    <n v="30"/>
    <x v="1"/>
    <x v="1"/>
    <n v="7"/>
  </r>
  <r>
    <x v="349"/>
    <x v="332"/>
    <x v="6"/>
    <s v="DZ-RUCE"/>
    <m/>
    <d v="2019-07-01T10:58:47"/>
    <n v="4"/>
    <n v="58.32"/>
    <n v="233.29"/>
    <n v="30"/>
    <x v="1"/>
    <x v="1"/>
    <n v="7"/>
  </r>
  <r>
    <x v="349"/>
    <x v="332"/>
    <x v="6"/>
    <s v="DZ-RUCE"/>
    <m/>
    <d v="2019-07-22T10:17:08"/>
    <n v="14"/>
    <n v="58.32"/>
    <n v="816.51"/>
    <n v="30"/>
    <x v="1"/>
    <x v="1"/>
    <n v="7"/>
  </r>
  <r>
    <x v="349"/>
    <x v="332"/>
    <x v="6"/>
    <s v="DZ-RUCE"/>
    <m/>
    <d v="2019-07-22T10:17:08"/>
    <n v="1"/>
    <n v="58.32"/>
    <n v="58.32"/>
    <n v="30"/>
    <x v="1"/>
    <x v="1"/>
    <n v="7"/>
  </r>
  <r>
    <x v="349"/>
    <x v="332"/>
    <x v="6"/>
    <s v="DZ-RUCE"/>
    <m/>
    <d v="2019-09-02T09:34:39"/>
    <n v="10"/>
    <n v="58.32"/>
    <n v="583.22"/>
    <n v="30"/>
    <x v="1"/>
    <x v="1"/>
    <n v="9"/>
  </r>
  <r>
    <x v="349"/>
    <x v="332"/>
    <x v="6"/>
    <s v="DZ-RUCE"/>
    <m/>
    <d v="2019-09-16T10:41:43"/>
    <n v="12"/>
    <n v="58.32"/>
    <n v="699.86"/>
    <n v="30"/>
    <x v="1"/>
    <x v="1"/>
    <n v="9"/>
  </r>
  <r>
    <x v="349"/>
    <x v="332"/>
    <x v="6"/>
    <s v="DZ-RUCE"/>
    <m/>
    <d v="2019-09-30T09:42:06"/>
    <n v="10"/>
    <n v="58.32"/>
    <n v="583.22"/>
    <n v="30"/>
    <x v="1"/>
    <x v="1"/>
    <n v="9"/>
  </r>
  <r>
    <x v="349"/>
    <x v="332"/>
    <x v="6"/>
    <s v="DZ-RUCE"/>
    <m/>
    <d v="2019-10-14T10:57:51"/>
    <n v="10"/>
    <n v="58.32"/>
    <n v="583.22"/>
    <n v="30"/>
    <x v="1"/>
    <x v="1"/>
    <n v="10"/>
  </r>
  <r>
    <x v="349"/>
    <x v="332"/>
    <x v="6"/>
    <s v="DZ-RUCE"/>
    <m/>
    <d v="2019-11-04T10:05:11"/>
    <n v="6"/>
    <n v="58.32"/>
    <n v="349.93"/>
    <n v="30"/>
    <x v="1"/>
    <x v="1"/>
    <n v="11"/>
  </r>
  <r>
    <x v="349"/>
    <x v="332"/>
    <x v="6"/>
    <s v="DZ-RUCE"/>
    <m/>
    <d v="2019-12-09T10:11:44"/>
    <n v="10"/>
    <n v="58.32"/>
    <n v="583.22"/>
    <n v="30"/>
    <x v="1"/>
    <x v="1"/>
    <n v="12"/>
  </r>
  <r>
    <x v="349"/>
    <x v="332"/>
    <x v="6"/>
    <s v="DZ-RUCE"/>
    <m/>
    <d v="2019-12-16T10:42:02"/>
    <n v="10"/>
    <n v="58.32"/>
    <n v="583.22"/>
    <n v="30"/>
    <x v="1"/>
    <x v="1"/>
    <n v="12"/>
  </r>
  <r>
    <x v="350"/>
    <x v="333"/>
    <x v="6"/>
    <s v="DZ"/>
    <m/>
    <d v="2019-05-31T09:26:46"/>
    <n v="1"/>
    <n v="228.69"/>
    <n v="228.69"/>
    <n v="30"/>
    <x v="1"/>
    <x v="1"/>
    <n v="5"/>
  </r>
  <r>
    <x v="350"/>
    <x v="333"/>
    <x v="6"/>
    <s v="DZ"/>
    <m/>
    <d v="2019-07-15T09:44:09"/>
    <n v="2"/>
    <n v="228.69"/>
    <n v="457.38"/>
    <n v="30"/>
    <x v="1"/>
    <x v="1"/>
    <n v="7"/>
  </r>
  <r>
    <x v="350"/>
    <x v="333"/>
    <x v="6"/>
    <s v="DZ"/>
    <m/>
    <d v="2019-08-05T09:17:39"/>
    <n v="1"/>
    <n v="228.69"/>
    <n v="228.69"/>
    <n v="30"/>
    <x v="1"/>
    <x v="1"/>
    <n v="8"/>
  </r>
  <r>
    <x v="350"/>
    <x v="333"/>
    <x v="6"/>
    <s v="DZ"/>
    <m/>
    <d v="2019-09-09T10:57:47"/>
    <n v="2"/>
    <n v="228.69"/>
    <n v="457.38"/>
    <n v="30"/>
    <x v="1"/>
    <x v="1"/>
    <n v="9"/>
  </r>
  <r>
    <x v="350"/>
    <x v="333"/>
    <x v="6"/>
    <s v="DZ"/>
    <m/>
    <d v="2019-09-16T10:41:43"/>
    <n v="2"/>
    <n v="228.69"/>
    <n v="457.38"/>
    <n v="30"/>
    <x v="1"/>
    <x v="1"/>
    <n v="9"/>
  </r>
  <r>
    <x v="350"/>
    <x v="333"/>
    <x v="6"/>
    <s v="DZ"/>
    <m/>
    <d v="2019-10-14T10:57:51"/>
    <n v="2"/>
    <n v="228.69"/>
    <n v="457.38"/>
    <n v="30"/>
    <x v="1"/>
    <x v="1"/>
    <n v="10"/>
  </r>
  <r>
    <x v="350"/>
    <x v="333"/>
    <x v="6"/>
    <s v="DZ"/>
    <m/>
    <d v="2019-10-25T09:00:39"/>
    <n v="1"/>
    <n v="228.69"/>
    <n v="228.69"/>
    <n v="30"/>
    <x v="1"/>
    <x v="1"/>
    <n v="10"/>
  </r>
  <r>
    <x v="1377"/>
    <x v="1321"/>
    <x v="6"/>
    <s v="DZ"/>
    <m/>
    <d v="2019-10-25T09:00:39"/>
    <n v="1"/>
    <n v="228.69"/>
    <n v="228.69"/>
    <n v="30"/>
    <x v="1"/>
    <x v="1"/>
    <n v="10"/>
  </r>
  <r>
    <x v="1377"/>
    <x v="1321"/>
    <x v="6"/>
    <s v="DZ"/>
    <m/>
    <d v="2019-12-16T10:42:02"/>
    <n v="1"/>
    <n v="228.69"/>
    <n v="228.69"/>
    <n v="30"/>
    <x v="1"/>
    <x v="1"/>
    <n v="12"/>
  </r>
  <r>
    <x v="350"/>
    <x v="333"/>
    <x v="6"/>
    <s v="DZ"/>
    <m/>
    <d v="2019-12-16T10:42:02"/>
    <n v="1"/>
    <n v="228.69"/>
    <n v="228.69"/>
    <n v="30"/>
    <x v="1"/>
    <x v="1"/>
    <n v="12"/>
  </r>
  <r>
    <x v="351"/>
    <x v="334"/>
    <x v="6"/>
    <s v="DZ-PPO"/>
    <m/>
    <d v="2018-05-28T12:38:37"/>
    <n v="2"/>
    <n v="152.52000000000001"/>
    <n v="305.04000000000002"/>
    <n v="30"/>
    <x v="1"/>
    <x v="0"/>
    <n v="5"/>
  </r>
  <r>
    <x v="351"/>
    <x v="334"/>
    <x v="6"/>
    <s v="DZ-PPO"/>
    <m/>
    <d v="2019-05-20T12:46:33"/>
    <n v="2"/>
    <n v="152.52000000000001"/>
    <n v="305.04000000000002"/>
    <n v="30"/>
    <x v="1"/>
    <x v="1"/>
    <n v="5"/>
  </r>
  <r>
    <x v="351"/>
    <x v="334"/>
    <x v="6"/>
    <s v="DZ-PPO"/>
    <m/>
    <d v="2019-06-10T09:57:55"/>
    <n v="1"/>
    <n v="152.52000000000001"/>
    <n v="152.52000000000001"/>
    <n v="30"/>
    <x v="1"/>
    <x v="1"/>
    <n v="6"/>
  </r>
  <r>
    <x v="352"/>
    <x v="335"/>
    <x v="6"/>
    <s v="DZ-PPO"/>
    <m/>
    <d v="2018-02-26T10:32:52"/>
    <n v="4"/>
    <n v="95.59"/>
    <n v="382.36"/>
    <n v="30"/>
    <x v="1"/>
    <x v="0"/>
    <n v="2"/>
  </r>
  <r>
    <x v="352"/>
    <x v="335"/>
    <x v="6"/>
    <s v="DZ-PPO"/>
    <m/>
    <d v="2018-05-28T12:38:37"/>
    <n v="10"/>
    <n v="95.59"/>
    <n v="955.9"/>
    <n v="30"/>
    <x v="1"/>
    <x v="0"/>
    <n v="5"/>
  </r>
  <r>
    <x v="352"/>
    <x v="335"/>
    <x v="6"/>
    <s v="DZ-PPO"/>
    <m/>
    <d v="2018-10-01T09:17:14"/>
    <n v="2"/>
    <n v="95.59"/>
    <n v="191.18"/>
    <n v="30"/>
    <x v="1"/>
    <x v="0"/>
    <n v="10"/>
  </r>
  <r>
    <x v="352"/>
    <x v="335"/>
    <x v="6"/>
    <s v="DZ-PPO"/>
    <m/>
    <d v="2019-02-04T10:22:52"/>
    <n v="2"/>
    <n v="95.59"/>
    <n v="191.18"/>
    <n v="30"/>
    <x v="1"/>
    <x v="1"/>
    <n v="2"/>
  </r>
  <r>
    <x v="352"/>
    <x v="335"/>
    <x v="6"/>
    <s v="DZ-PPO"/>
    <m/>
    <d v="2019-05-20T12:46:33"/>
    <n v="2"/>
    <n v="95.59"/>
    <n v="191.18"/>
    <n v="30"/>
    <x v="1"/>
    <x v="1"/>
    <n v="5"/>
  </r>
  <r>
    <x v="352"/>
    <x v="335"/>
    <x v="6"/>
    <s v="DZ-PPO"/>
    <m/>
    <d v="2019-09-09T10:57:47"/>
    <n v="4"/>
    <n v="95.59"/>
    <n v="382.36"/>
    <n v="30"/>
    <x v="1"/>
    <x v="1"/>
    <n v="9"/>
  </r>
  <r>
    <x v="352"/>
    <x v="335"/>
    <x v="6"/>
    <s v="DZ-PPO"/>
    <m/>
    <d v="2019-11-18T10:01:46"/>
    <n v="3"/>
    <n v="95.59"/>
    <n v="286.77"/>
    <n v="30"/>
    <x v="1"/>
    <x v="1"/>
    <n v="11"/>
  </r>
  <r>
    <x v="353"/>
    <x v="336"/>
    <x v="6"/>
    <s v="DZ-PPO"/>
    <m/>
    <d v="2018-01-22T10:05:46"/>
    <n v="2"/>
    <n v="206.91"/>
    <n v="413.82"/>
    <n v="30"/>
    <x v="1"/>
    <x v="0"/>
    <n v="1"/>
  </r>
  <r>
    <x v="353"/>
    <x v="336"/>
    <x v="6"/>
    <s v="DZ-PPO"/>
    <m/>
    <d v="2018-05-30T09:57:32"/>
    <n v="2"/>
    <n v="206.91"/>
    <n v="413.82"/>
    <n v="30"/>
    <x v="1"/>
    <x v="0"/>
    <n v="5"/>
  </r>
  <r>
    <x v="353"/>
    <x v="336"/>
    <x v="6"/>
    <s v="DZ-PPO"/>
    <m/>
    <d v="2019-05-20T12:46:33"/>
    <n v="1"/>
    <n v="206.91"/>
    <n v="206.91"/>
    <n v="30"/>
    <x v="1"/>
    <x v="1"/>
    <n v="5"/>
  </r>
  <r>
    <x v="353"/>
    <x v="336"/>
    <x v="6"/>
    <s v="DZ-PPO"/>
    <m/>
    <d v="2019-10-25T09:00:39"/>
    <n v="6"/>
    <n v="206.91"/>
    <n v="1241.46"/>
    <n v="30"/>
    <x v="1"/>
    <x v="1"/>
    <n v="10"/>
  </r>
  <r>
    <x v="354"/>
    <x v="337"/>
    <x v="6"/>
    <s v="DZ-PPO"/>
    <m/>
    <d v="2018-01-22T10:05:46"/>
    <n v="3"/>
    <n v="108.78"/>
    <n v="326.33999999999997"/>
    <n v="30"/>
    <x v="1"/>
    <x v="0"/>
    <n v="1"/>
  </r>
  <r>
    <x v="354"/>
    <x v="337"/>
    <x v="6"/>
    <s v="DZ-PPO"/>
    <m/>
    <d v="2018-02-26T10:32:52"/>
    <n v="4"/>
    <n v="108.78"/>
    <n v="435.12"/>
    <n v="30"/>
    <x v="1"/>
    <x v="0"/>
    <n v="2"/>
  </r>
  <r>
    <x v="354"/>
    <x v="337"/>
    <x v="6"/>
    <s v="DZ-PPO"/>
    <m/>
    <d v="2018-05-28T12:38:37"/>
    <n v="10"/>
    <n v="108.78"/>
    <n v="1087.79"/>
    <n v="30"/>
    <x v="1"/>
    <x v="0"/>
    <n v="5"/>
  </r>
  <r>
    <x v="354"/>
    <x v="337"/>
    <x v="6"/>
    <s v="DZ-PPO"/>
    <m/>
    <d v="2019-05-20T12:46:33"/>
    <n v="1"/>
    <n v="108.78"/>
    <n v="108.78"/>
    <n v="30"/>
    <x v="1"/>
    <x v="1"/>
    <n v="5"/>
  </r>
  <r>
    <x v="354"/>
    <x v="337"/>
    <x v="6"/>
    <s v="DZ-PPO"/>
    <m/>
    <d v="2019-07-15T09:44:09"/>
    <n v="2"/>
    <n v="108.78"/>
    <n v="217.56"/>
    <n v="30"/>
    <x v="1"/>
    <x v="1"/>
    <n v="7"/>
  </r>
  <r>
    <x v="354"/>
    <x v="337"/>
    <x v="6"/>
    <s v="DZ-PPO"/>
    <m/>
    <d v="2019-09-09T10:57:47"/>
    <n v="2"/>
    <n v="108.78"/>
    <n v="217.56"/>
    <n v="30"/>
    <x v="1"/>
    <x v="1"/>
    <n v="9"/>
  </r>
  <r>
    <x v="355"/>
    <x v="338"/>
    <x v="6"/>
    <s v="DZ-N"/>
    <m/>
    <d v="2018-10-08T11:52:44"/>
    <n v="2"/>
    <n v="172.79"/>
    <n v="345.58"/>
    <n v="30"/>
    <x v="1"/>
    <x v="0"/>
    <n v="10"/>
  </r>
  <r>
    <x v="355"/>
    <x v="338"/>
    <x v="6"/>
    <s v="DZ-N"/>
    <m/>
    <d v="2018-10-09T08:39:29"/>
    <n v="1"/>
    <n v="172.79"/>
    <n v="172.79"/>
    <n v="30"/>
    <x v="1"/>
    <x v="0"/>
    <n v="10"/>
  </r>
  <r>
    <x v="355"/>
    <x v="338"/>
    <x v="6"/>
    <s v="DZ-N"/>
    <m/>
    <d v="2019-02-18T09:51:23"/>
    <n v="1"/>
    <n v="172.79"/>
    <n v="172.79"/>
    <n v="30"/>
    <x v="1"/>
    <x v="1"/>
    <n v="2"/>
  </r>
  <r>
    <x v="355"/>
    <x v="338"/>
    <x v="6"/>
    <s v="DZ-N"/>
    <m/>
    <d v="2019-02-20T07:23:07"/>
    <n v="1"/>
    <n v="172.79"/>
    <n v="172.79"/>
    <n v="30"/>
    <x v="1"/>
    <x v="1"/>
    <n v="2"/>
  </r>
  <r>
    <x v="355"/>
    <x v="338"/>
    <x v="6"/>
    <s v="DZ-N"/>
    <m/>
    <d v="2019-06-24T11:15:31"/>
    <n v="3"/>
    <n v="172.79"/>
    <n v="518.37"/>
    <n v="30"/>
    <x v="1"/>
    <x v="1"/>
    <n v="6"/>
  </r>
  <r>
    <x v="1378"/>
    <x v="1322"/>
    <x v="6"/>
    <s v="DZ-NAS"/>
    <m/>
    <d v="2019-04-18T10:21:47"/>
    <n v="1"/>
    <n v="867.17"/>
    <n v="867.17"/>
    <n v="30"/>
    <x v="1"/>
    <x v="1"/>
    <n v="4"/>
  </r>
  <r>
    <x v="356"/>
    <x v="339"/>
    <x v="6"/>
    <s v="DZ-PPO"/>
    <m/>
    <d v="2018-01-22T10:05:46"/>
    <n v="1"/>
    <n v="1794.25"/>
    <n v="1794.25"/>
    <n v="30"/>
    <x v="1"/>
    <x v="0"/>
    <n v="1"/>
  </r>
  <r>
    <x v="356"/>
    <x v="339"/>
    <x v="6"/>
    <s v="DZ-PPO"/>
    <m/>
    <d v="2018-04-27T09:29:01"/>
    <n v="1"/>
    <n v="1794.25"/>
    <n v="1794.25"/>
    <n v="30"/>
    <x v="1"/>
    <x v="0"/>
    <n v="4"/>
  </r>
  <r>
    <x v="358"/>
    <x v="341"/>
    <x v="0"/>
    <s v="DZ-KS"/>
    <s v="D08AJ57"/>
    <d v="2018-01-04T07:42:00"/>
    <n v="1"/>
    <n v="416.99"/>
    <n v="416.99"/>
    <n v="30"/>
    <x v="1"/>
    <x v="0"/>
    <n v="1"/>
  </r>
  <r>
    <x v="358"/>
    <x v="341"/>
    <x v="0"/>
    <s v="DZ-KS"/>
    <s v="D08AJ57"/>
    <d v="2018-03-05T10:23:19"/>
    <n v="1"/>
    <n v="416.99"/>
    <n v="416.99"/>
    <n v="30"/>
    <x v="1"/>
    <x v="0"/>
    <n v="3"/>
  </r>
  <r>
    <x v="358"/>
    <x v="341"/>
    <x v="0"/>
    <s v="DZ-KS"/>
    <s v="D08AJ57"/>
    <d v="2018-05-07T11:51:21"/>
    <n v="1"/>
    <n v="416.99"/>
    <n v="416.99"/>
    <n v="30"/>
    <x v="1"/>
    <x v="0"/>
    <n v="5"/>
  </r>
  <r>
    <x v="358"/>
    <x v="341"/>
    <x v="0"/>
    <s v="DZ-KS"/>
    <s v="D08AJ57"/>
    <d v="2019-03-14T12:18:47"/>
    <n v="1"/>
    <n v="398.86"/>
    <n v="398.86"/>
    <n v="30"/>
    <x v="1"/>
    <x v="1"/>
    <n v="3"/>
  </r>
  <r>
    <x v="358"/>
    <x v="341"/>
    <x v="0"/>
    <s v="DZ-KS"/>
    <s v="D08AJ57"/>
    <d v="2019-05-20T12:46:33"/>
    <n v="1"/>
    <n v="398.86"/>
    <n v="398.86"/>
    <n v="30"/>
    <x v="1"/>
    <x v="1"/>
    <n v="5"/>
  </r>
  <r>
    <x v="358"/>
    <x v="341"/>
    <x v="0"/>
    <s v="DZ-KS"/>
    <s v="D08AJ57"/>
    <d v="2019-09-16T10:41:43"/>
    <n v="1"/>
    <n v="398.86"/>
    <n v="398.86"/>
    <n v="30"/>
    <x v="1"/>
    <x v="1"/>
    <n v="9"/>
  </r>
  <r>
    <x v="358"/>
    <x v="341"/>
    <x v="0"/>
    <s v="DZ-KS"/>
    <s v="D08AJ57"/>
    <d v="2019-11-14T13:58:12"/>
    <n v="1"/>
    <n v="398.86"/>
    <n v="398.86"/>
    <n v="30"/>
    <x v="1"/>
    <x v="1"/>
    <n v="11"/>
  </r>
  <r>
    <x v="359"/>
    <x v="342"/>
    <x v="6"/>
    <s v="DZ-N"/>
    <m/>
    <d v="2019-04-26T13:16:28"/>
    <n v="1"/>
    <n v="439.23"/>
    <n v="439.23"/>
    <n v="30"/>
    <x v="1"/>
    <x v="1"/>
    <n v="4"/>
  </r>
  <r>
    <x v="360"/>
    <x v="343"/>
    <x v="6"/>
    <s v="DZ-RUCE"/>
    <m/>
    <d v="2018-10-01T09:17:14"/>
    <n v="10"/>
    <n v="139.15"/>
    <n v="1391.51"/>
    <n v="30"/>
    <x v="1"/>
    <x v="0"/>
    <n v="10"/>
  </r>
  <r>
    <x v="360"/>
    <x v="343"/>
    <x v="6"/>
    <s v="DZ-RUCE"/>
    <m/>
    <d v="2019-03-04T09:09:48"/>
    <n v="2"/>
    <n v="139.15"/>
    <n v="278.3"/>
    <n v="30"/>
    <x v="1"/>
    <x v="1"/>
    <n v="3"/>
  </r>
  <r>
    <x v="360"/>
    <x v="343"/>
    <x v="6"/>
    <s v="DZ-RUCE"/>
    <m/>
    <d v="2019-03-18T09:02:35"/>
    <n v="10"/>
    <n v="139.15"/>
    <n v="1391.51"/>
    <n v="30"/>
    <x v="1"/>
    <x v="1"/>
    <n v="3"/>
  </r>
  <r>
    <x v="361"/>
    <x v="344"/>
    <x v="6"/>
    <s v="DZ-RUCE"/>
    <m/>
    <d v="2018-09-24T09:54:14"/>
    <n v="10"/>
    <n v="91.16"/>
    <n v="911.62"/>
    <n v="30"/>
    <x v="1"/>
    <x v="0"/>
    <n v="9"/>
  </r>
  <r>
    <x v="361"/>
    <x v="344"/>
    <x v="6"/>
    <s v="DZ-RUCE"/>
    <m/>
    <d v="2018-10-01T09:17:14"/>
    <n v="10"/>
    <n v="91.16"/>
    <n v="911.62"/>
    <n v="30"/>
    <x v="1"/>
    <x v="0"/>
    <n v="10"/>
  </r>
  <r>
    <x v="361"/>
    <x v="344"/>
    <x v="6"/>
    <s v="DZ-RUCE"/>
    <m/>
    <d v="2018-10-22T08:55:58"/>
    <n v="20"/>
    <n v="91.16"/>
    <n v="1823.24"/>
    <n v="30"/>
    <x v="1"/>
    <x v="0"/>
    <n v="10"/>
  </r>
  <r>
    <x v="361"/>
    <x v="344"/>
    <x v="6"/>
    <s v="DZ-RUCE"/>
    <m/>
    <d v="2018-11-05T09:33:37"/>
    <n v="10"/>
    <n v="91.16"/>
    <n v="911.62"/>
    <n v="30"/>
    <x v="1"/>
    <x v="0"/>
    <n v="11"/>
  </r>
  <r>
    <x v="361"/>
    <x v="344"/>
    <x v="6"/>
    <s v="DZ-RUCE"/>
    <m/>
    <d v="2018-11-26T10:18:15"/>
    <n v="10"/>
    <n v="91.16"/>
    <n v="911.62"/>
    <n v="30"/>
    <x v="1"/>
    <x v="0"/>
    <n v="11"/>
  </r>
  <r>
    <x v="361"/>
    <x v="344"/>
    <x v="6"/>
    <s v="DZ-RUCE"/>
    <m/>
    <d v="2018-11-30T10:27:30"/>
    <n v="10"/>
    <n v="91.16"/>
    <n v="911.62"/>
    <n v="30"/>
    <x v="1"/>
    <x v="0"/>
    <n v="11"/>
  </r>
  <r>
    <x v="361"/>
    <x v="344"/>
    <x v="6"/>
    <s v="DZ-RUCE"/>
    <m/>
    <d v="2019-01-07T09:46:47"/>
    <n v="10"/>
    <n v="91.16"/>
    <n v="911.62"/>
    <n v="30"/>
    <x v="1"/>
    <x v="1"/>
    <n v="1"/>
  </r>
  <r>
    <x v="361"/>
    <x v="344"/>
    <x v="6"/>
    <s v="DZ-RUCE"/>
    <m/>
    <d v="2019-02-18T09:51:23"/>
    <n v="12"/>
    <n v="91.16"/>
    <n v="1093.94"/>
    <n v="30"/>
    <x v="1"/>
    <x v="1"/>
    <n v="2"/>
  </r>
  <r>
    <x v="361"/>
    <x v="344"/>
    <x v="6"/>
    <s v="DZ-RUCE"/>
    <m/>
    <d v="2019-03-04T09:09:48"/>
    <n v="10"/>
    <n v="91.16"/>
    <n v="911.62"/>
    <n v="30"/>
    <x v="1"/>
    <x v="1"/>
    <n v="3"/>
  </r>
  <r>
    <x v="361"/>
    <x v="344"/>
    <x v="6"/>
    <s v="DZ-RUCE"/>
    <m/>
    <d v="2019-03-18T09:02:35"/>
    <n v="6"/>
    <n v="91.16"/>
    <n v="546.97"/>
    <n v="30"/>
    <x v="1"/>
    <x v="1"/>
    <n v="3"/>
  </r>
  <r>
    <x v="361"/>
    <x v="344"/>
    <x v="6"/>
    <s v="DZ-RUCE"/>
    <m/>
    <d v="2019-03-18T09:02:35"/>
    <n v="4"/>
    <n v="91.16"/>
    <n v="364.65"/>
    <n v="30"/>
    <x v="1"/>
    <x v="1"/>
    <n v="3"/>
  </r>
  <r>
    <x v="361"/>
    <x v="344"/>
    <x v="6"/>
    <s v="DZ-RUCE"/>
    <m/>
    <d v="2019-04-01T09:51:44"/>
    <n v="10"/>
    <n v="91.16"/>
    <n v="911.62"/>
    <n v="30"/>
    <x v="1"/>
    <x v="1"/>
    <n v="4"/>
  </r>
  <r>
    <x v="361"/>
    <x v="344"/>
    <x v="6"/>
    <s v="DZ-RUCE"/>
    <m/>
    <d v="2019-04-18T10:21:47"/>
    <n v="15"/>
    <n v="91.16"/>
    <n v="1367.43"/>
    <n v="30"/>
    <x v="1"/>
    <x v="1"/>
    <n v="4"/>
  </r>
  <r>
    <x v="363"/>
    <x v="346"/>
    <x v="2"/>
    <s v="DZ"/>
    <m/>
    <d v="2019-09-30T09:42:06"/>
    <n v="4"/>
    <n v="235.54"/>
    <n v="942.18"/>
    <n v="30"/>
    <x v="1"/>
    <x v="1"/>
    <n v="9"/>
  </r>
  <r>
    <x v="364"/>
    <x v="347"/>
    <x v="6"/>
    <s v="DZ"/>
    <m/>
    <d v="2018-02-05T10:03:11"/>
    <n v="15"/>
    <n v="100.97"/>
    <n v="1514.62"/>
    <n v="30"/>
    <x v="1"/>
    <x v="0"/>
    <n v="2"/>
  </r>
  <r>
    <x v="365"/>
    <x v="348"/>
    <x v="6"/>
    <s v="DZ"/>
    <m/>
    <d v="2019-03-04T09:28:32"/>
    <n v="2"/>
    <n v="28.07"/>
    <n v="56.14"/>
    <n v="30"/>
    <x v="1"/>
    <x v="1"/>
    <n v="3"/>
  </r>
  <r>
    <x v="365"/>
    <x v="348"/>
    <x v="6"/>
    <s v="DZ"/>
    <m/>
    <d v="2019-03-05T13:00:08"/>
    <n v="2"/>
    <n v="28.07"/>
    <n v="56.14"/>
    <n v="30"/>
    <x v="1"/>
    <x v="1"/>
    <n v="3"/>
  </r>
  <r>
    <x v="365"/>
    <x v="348"/>
    <x v="6"/>
    <s v="DZ"/>
    <m/>
    <d v="2019-10-25T09:00:39"/>
    <n v="1"/>
    <n v="28.07"/>
    <n v="28.07"/>
    <n v="30"/>
    <x v="1"/>
    <x v="1"/>
    <n v="10"/>
  </r>
  <r>
    <x v="365"/>
    <x v="348"/>
    <x v="6"/>
    <s v="DZ"/>
    <m/>
    <d v="2019-10-25T09:00:39"/>
    <n v="3"/>
    <n v="28.07"/>
    <n v="84.22"/>
    <n v="30"/>
    <x v="1"/>
    <x v="1"/>
    <n v="10"/>
  </r>
  <r>
    <x v="366"/>
    <x v="349"/>
    <x v="6"/>
    <s v="DZ"/>
    <m/>
    <d v="2018-02-05T10:03:11"/>
    <n v="15"/>
    <n v="92.39"/>
    <n v="1385.78"/>
    <n v="30"/>
    <x v="1"/>
    <x v="0"/>
    <n v="2"/>
  </r>
  <r>
    <x v="366"/>
    <x v="349"/>
    <x v="6"/>
    <s v="DZ"/>
    <m/>
    <d v="2018-12-20T07:08:53"/>
    <n v="3"/>
    <n v="92.39"/>
    <n v="277.16000000000003"/>
    <n v="30"/>
    <x v="1"/>
    <x v="0"/>
    <n v="12"/>
  </r>
  <r>
    <x v="366"/>
    <x v="349"/>
    <x v="6"/>
    <s v="DZ"/>
    <m/>
    <d v="2018-12-20T07:08:53"/>
    <n v="7"/>
    <n v="92.39"/>
    <n v="646.70000000000005"/>
    <n v="30"/>
    <x v="1"/>
    <x v="0"/>
    <n v="12"/>
  </r>
  <r>
    <x v="367"/>
    <x v="350"/>
    <x v="6"/>
    <s v="DZ"/>
    <m/>
    <d v="2019-03-04T09:28:32"/>
    <n v="4"/>
    <n v="28.07"/>
    <n v="112.29"/>
    <n v="30"/>
    <x v="1"/>
    <x v="1"/>
    <n v="3"/>
  </r>
  <r>
    <x v="367"/>
    <x v="350"/>
    <x v="6"/>
    <s v="DZ"/>
    <m/>
    <d v="2019-03-05T13:00:08"/>
    <n v="10"/>
    <n v="28.07"/>
    <n v="280.72000000000003"/>
    <n v="30"/>
    <x v="1"/>
    <x v="1"/>
    <n v="3"/>
  </r>
  <r>
    <x v="367"/>
    <x v="350"/>
    <x v="6"/>
    <s v="DZ"/>
    <m/>
    <d v="2019-10-25T09:00:39"/>
    <n v="12"/>
    <n v="28.07"/>
    <n v="336.86"/>
    <n v="30"/>
    <x v="1"/>
    <x v="1"/>
    <n v="10"/>
  </r>
  <r>
    <x v="367"/>
    <x v="350"/>
    <x v="6"/>
    <s v="DZ"/>
    <m/>
    <d v="2019-12-16T10:42:02"/>
    <n v="12"/>
    <n v="28.07"/>
    <n v="336.86"/>
    <n v="30"/>
    <x v="1"/>
    <x v="1"/>
    <n v="12"/>
  </r>
  <r>
    <x v="1379"/>
    <x v="1323"/>
    <x v="6"/>
    <s v="DZ-PPO"/>
    <m/>
    <d v="2018-11-30T10:27:30"/>
    <n v="1"/>
    <n v="38.5"/>
    <n v="38.5"/>
    <n v="30"/>
    <x v="1"/>
    <x v="0"/>
    <n v="11"/>
  </r>
  <r>
    <x v="1379"/>
    <x v="1323"/>
    <x v="6"/>
    <s v="DZ-PPO"/>
    <m/>
    <d v="2019-12-19T10:58:26"/>
    <n v="1"/>
    <n v="38.5"/>
    <n v="38.5"/>
    <n v="30"/>
    <x v="1"/>
    <x v="1"/>
    <n v="12"/>
  </r>
  <r>
    <x v="368"/>
    <x v="351"/>
    <x v="6"/>
    <s v="DZ-PPO"/>
    <m/>
    <d v="2018-04-18T13:05:22"/>
    <n v="1"/>
    <n v="152.83000000000001"/>
    <n v="152.83000000000001"/>
    <n v="30"/>
    <x v="1"/>
    <x v="0"/>
    <n v="4"/>
  </r>
  <r>
    <x v="368"/>
    <x v="351"/>
    <x v="6"/>
    <s v="DZ-PPO"/>
    <m/>
    <d v="2018-06-20T12:32:26"/>
    <n v="1"/>
    <n v="152.83000000000001"/>
    <n v="152.83000000000001"/>
    <n v="30"/>
    <x v="1"/>
    <x v="0"/>
    <n v="6"/>
  </r>
  <r>
    <x v="368"/>
    <x v="351"/>
    <x v="6"/>
    <s v="DZ-PPO"/>
    <m/>
    <d v="2018-07-23T09:01:07"/>
    <n v="1"/>
    <n v="152.83000000000001"/>
    <n v="152.83000000000001"/>
    <n v="30"/>
    <x v="1"/>
    <x v="0"/>
    <n v="7"/>
  </r>
  <r>
    <x v="368"/>
    <x v="351"/>
    <x v="6"/>
    <s v="DZ-PPO"/>
    <m/>
    <d v="2019-04-15T09:33:56"/>
    <n v="1"/>
    <n v="152.83000000000001"/>
    <n v="152.83000000000001"/>
    <n v="30"/>
    <x v="1"/>
    <x v="1"/>
    <n v="4"/>
  </r>
  <r>
    <x v="369"/>
    <x v="352"/>
    <x v="6"/>
    <s v="DZ-KS"/>
    <m/>
    <d v="2018-04-27T09:29:01"/>
    <n v="2"/>
    <n v="82.61"/>
    <n v="165.21"/>
    <n v="30"/>
    <x v="1"/>
    <x v="0"/>
    <n v="4"/>
  </r>
  <r>
    <x v="369"/>
    <x v="352"/>
    <x v="6"/>
    <s v="DZ-KS"/>
    <m/>
    <d v="2018-04-27T09:29:01"/>
    <n v="2"/>
    <n v="82.61"/>
    <n v="165.21"/>
    <n v="30"/>
    <x v="1"/>
    <x v="0"/>
    <n v="4"/>
  </r>
  <r>
    <x v="369"/>
    <x v="352"/>
    <x v="6"/>
    <s v="DZ-KS"/>
    <m/>
    <d v="2018-11-12T10:26:09"/>
    <n v="3"/>
    <n v="82.61"/>
    <n v="247.82"/>
    <n v="30"/>
    <x v="1"/>
    <x v="0"/>
    <n v="11"/>
  </r>
  <r>
    <x v="369"/>
    <x v="352"/>
    <x v="6"/>
    <s v="DZ-KS"/>
    <m/>
    <d v="2019-01-14T08:35:40"/>
    <n v="3"/>
    <n v="82.61"/>
    <n v="247.82"/>
    <n v="30"/>
    <x v="1"/>
    <x v="1"/>
    <n v="1"/>
  </r>
  <r>
    <x v="369"/>
    <x v="352"/>
    <x v="6"/>
    <s v="DZ-KS"/>
    <m/>
    <d v="2019-02-11T09:42:28"/>
    <n v="4"/>
    <n v="82.61"/>
    <n v="330.43"/>
    <n v="30"/>
    <x v="1"/>
    <x v="1"/>
    <n v="2"/>
  </r>
  <r>
    <x v="369"/>
    <x v="352"/>
    <x v="6"/>
    <s v="DZ-KS"/>
    <m/>
    <d v="2019-04-01T09:51:44"/>
    <n v="4"/>
    <n v="82.61"/>
    <n v="330.43"/>
    <n v="30"/>
    <x v="1"/>
    <x v="1"/>
    <n v="4"/>
  </r>
  <r>
    <x v="369"/>
    <x v="352"/>
    <x v="6"/>
    <s v="DZ-KS"/>
    <m/>
    <d v="2019-07-15T09:44:09"/>
    <n v="4"/>
    <n v="82.61"/>
    <n v="330.43"/>
    <n v="30"/>
    <x v="1"/>
    <x v="1"/>
    <n v="7"/>
  </r>
  <r>
    <x v="369"/>
    <x v="352"/>
    <x v="6"/>
    <s v="DZ-KS"/>
    <m/>
    <d v="2019-09-30T09:42:06"/>
    <n v="4"/>
    <n v="82.61"/>
    <n v="330.43"/>
    <n v="30"/>
    <x v="1"/>
    <x v="1"/>
    <n v="9"/>
  </r>
  <r>
    <x v="369"/>
    <x v="352"/>
    <x v="6"/>
    <s v="DZ-KS"/>
    <m/>
    <d v="2019-11-04T10:05:11"/>
    <n v="4"/>
    <n v="82.61"/>
    <n v="330.43"/>
    <n v="30"/>
    <x v="1"/>
    <x v="1"/>
    <n v="11"/>
  </r>
  <r>
    <x v="369"/>
    <x v="352"/>
    <x v="6"/>
    <s v="DZ-KS"/>
    <m/>
    <d v="2019-12-16T10:42:02"/>
    <n v="4"/>
    <n v="82.61"/>
    <n v="330.43"/>
    <n v="30"/>
    <x v="1"/>
    <x v="1"/>
    <n v="12"/>
  </r>
  <r>
    <x v="370"/>
    <x v="353"/>
    <x v="6"/>
    <s v="DZ-KS"/>
    <m/>
    <d v="2018-11-05T09:33:37"/>
    <n v="1"/>
    <n v="82.93"/>
    <n v="82.93"/>
    <n v="30"/>
    <x v="1"/>
    <x v="0"/>
    <n v="11"/>
  </r>
  <r>
    <x v="370"/>
    <x v="353"/>
    <x v="6"/>
    <s v="DZ-KS"/>
    <m/>
    <d v="2018-11-05T09:33:37"/>
    <n v="2"/>
    <n v="82.93"/>
    <n v="165.87"/>
    <n v="30"/>
    <x v="1"/>
    <x v="0"/>
    <n v="11"/>
  </r>
  <r>
    <x v="371"/>
    <x v="354"/>
    <x v="6"/>
    <s v="DZ"/>
    <m/>
    <d v="2018-10-08T11:52:44"/>
    <n v="1"/>
    <n v="152.37"/>
    <n v="152.37"/>
    <n v="30"/>
    <x v="1"/>
    <x v="0"/>
    <n v="10"/>
  </r>
  <r>
    <x v="371"/>
    <x v="354"/>
    <x v="6"/>
    <s v="DZ"/>
    <m/>
    <d v="2018-10-29T07:32:41"/>
    <n v="2"/>
    <n v="152.38"/>
    <n v="304.75"/>
    <n v="30"/>
    <x v="1"/>
    <x v="0"/>
    <n v="10"/>
  </r>
  <r>
    <x v="371"/>
    <x v="354"/>
    <x v="6"/>
    <s v="DZ"/>
    <m/>
    <d v="2019-01-28T10:06:21"/>
    <n v="1"/>
    <n v="152.37"/>
    <n v="152.37"/>
    <n v="30"/>
    <x v="1"/>
    <x v="1"/>
    <n v="1"/>
  </r>
  <r>
    <x v="371"/>
    <x v="354"/>
    <x v="6"/>
    <s v="DZ"/>
    <m/>
    <d v="2019-07-15T09:44:09"/>
    <n v="1"/>
    <n v="152.37"/>
    <n v="152.37"/>
    <n v="30"/>
    <x v="1"/>
    <x v="1"/>
    <n v="7"/>
  </r>
  <r>
    <x v="371"/>
    <x v="354"/>
    <x v="6"/>
    <s v="DZ"/>
    <m/>
    <d v="2019-07-22T10:17:08"/>
    <n v="1"/>
    <n v="152.38"/>
    <n v="152.38"/>
    <n v="30"/>
    <x v="1"/>
    <x v="1"/>
    <n v="7"/>
  </r>
  <r>
    <x v="371"/>
    <x v="354"/>
    <x v="6"/>
    <s v="DZ"/>
    <m/>
    <d v="2019-11-25T09:03:45"/>
    <n v="2"/>
    <n v="152.38"/>
    <n v="304.75"/>
    <n v="30"/>
    <x v="1"/>
    <x v="1"/>
    <n v="11"/>
  </r>
  <r>
    <x v="372"/>
    <x v="355"/>
    <x v="6"/>
    <s v="DZ-RUCE"/>
    <m/>
    <d v="2019-06-17T09:56:40"/>
    <n v="2"/>
    <n v="139.15"/>
    <n v="278.3"/>
    <n v="30"/>
    <x v="1"/>
    <x v="1"/>
    <n v="6"/>
  </r>
  <r>
    <x v="372"/>
    <x v="355"/>
    <x v="6"/>
    <s v="DZ-RUCE"/>
    <m/>
    <d v="2019-09-30T09:42:06"/>
    <n v="2"/>
    <n v="139.15"/>
    <n v="278.3"/>
    <n v="30"/>
    <x v="1"/>
    <x v="1"/>
    <n v="9"/>
  </r>
  <r>
    <x v="372"/>
    <x v="355"/>
    <x v="6"/>
    <s v="DZ-RUCE"/>
    <m/>
    <d v="2019-10-14T10:57:51"/>
    <n v="4"/>
    <n v="139.15"/>
    <n v="556.6"/>
    <n v="30"/>
    <x v="1"/>
    <x v="1"/>
    <n v="10"/>
  </r>
  <r>
    <x v="372"/>
    <x v="355"/>
    <x v="6"/>
    <s v="DZ-RUCE"/>
    <m/>
    <d v="2019-11-29T13:06:52"/>
    <n v="2"/>
    <n v="139.15"/>
    <n v="278.3"/>
    <n v="30"/>
    <x v="1"/>
    <x v="1"/>
    <n v="11"/>
  </r>
  <r>
    <x v="373"/>
    <x v="356"/>
    <x v="6"/>
    <s v="DZ-RUCE"/>
    <m/>
    <d v="2019-04-26T13:16:28"/>
    <n v="10"/>
    <n v="93.48"/>
    <n v="934.8"/>
    <n v="30"/>
    <x v="1"/>
    <x v="1"/>
    <n v="4"/>
  </r>
  <r>
    <x v="373"/>
    <x v="356"/>
    <x v="6"/>
    <s v="DZ-RUCE"/>
    <m/>
    <d v="2019-05-27T09:30:35"/>
    <n v="10"/>
    <n v="93.48"/>
    <n v="934.8"/>
    <n v="30"/>
    <x v="1"/>
    <x v="1"/>
    <n v="5"/>
  </r>
  <r>
    <x v="373"/>
    <x v="356"/>
    <x v="6"/>
    <s v="DZ-RUCE"/>
    <m/>
    <d v="2019-06-10T09:57:55"/>
    <n v="10"/>
    <n v="93.48"/>
    <n v="934.8"/>
    <n v="30"/>
    <x v="1"/>
    <x v="1"/>
    <n v="6"/>
  </r>
  <r>
    <x v="373"/>
    <x v="356"/>
    <x v="6"/>
    <s v="DZ-RUCE"/>
    <m/>
    <d v="2019-06-24T11:15:31"/>
    <n v="7"/>
    <n v="93.48"/>
    <n v="654.36"/>
    <n v="30"/>
    <x v="1"/>
    <x v="1"/>
    <n v="6"/>
  </r>
  <r>
    <x v="373"/>
    <x v="356"/>
    <x v="6"/>
    <s v="DZ-RUCE"/>
    <m/>
    <d v="2019-06-25T10:40:44"/>
    <n v="3"/>
    <n v="93.48"/>
    <n v="280.44"/>
    <n v="30"/>
    <x v="1"/>
    <x v="1"/>
    <n v="6"/>
  </r>
  <r>
    <x v="373"/>
    <x v="356"/>
    <x v="6"/>
    <s v="DZ-RUCE"/>
    <m/>
    <d v="2019-07-15T09:44:09"/>
    <n v="20"/>
    <n v="93.48"/>
    <n v="1869.6"/>
    <n v="30"/>
    <x v="1"/>
    <x v="1"/>
    <n v="7"/>
  </r>
  <r>
    <x v="373"/>
    <x v="356"/>
    <x v="6"/>
    <s v="DZ-RUCE"/>
    <m/>
    <d v="2019-09-16T10:41:43"/>
    <n v="6"/>
    <n v="93.48"/>
    <n v="560.88"/>
    <n v="30"/>
    <x v="1"/>
    <x v="1"/>
    <n v="9"/>
  </r>
  <r>
    <x v="373"/>
    <x v="356"/>
    <x v="6"/>
    <s v="DZ-RUCE"/>
    <m/>
    <d v="2019-10-14T10:57:51"/>
    <n v="10"/>
    <n v="93.48"/>
    <n v="934.8"/>
    <n v="30"/>
    <x v="1"/>
    <x v="1"/>
    <n v="10"/>
  </r>
  <r>
    <x v="374"/>
    <x v="357"/>
    <x v="6"/>
    <s v="DZ-RUCE"/>
    <m/>
    <d v="2019-06-17T09:56:40"/>
    <n v="10"/>
    <n v="86.64"/>
    <n v="866.36"/>
    <n v="30"/>
    <x v="1"/>
    <x v="1"/>
    <n v="6"/>
  </r>
  <r>
    <x v="374"/>
    <x v="357"/>
    <x v="6"/>
    <s v="DZ-RUCE"/>
    <m/>
    <d v="2019-07-01T10:58:47"/>
    <n v="9"/>
    <n v="86.64"/>
    <n v="779.72"/>
    <n v="30"/>
    <x v="1"/>
    <x v="1"/>
    <n v="7"/>
  </r>
  <r>
    <x v="374"/>
    <x v="357"/>
    <x v="6"/>
    <s v="DZ-RUCE"/>
    <m/>
    <d v="2019-07-01T10:58:47"/>
    <n v="1"/>
    <n v="86.64"/>
    <n v="86.64"/>
    <n v="30"/>
    <x v="1"/>
    <x v="1"/>
    <n v="7"/>
  </r>
  <r>
    <x v="374"/>
    <x v="357"/>
    <x v="6"/>
    <s v="DZ-RUCE"/>
    <m/>
    <d v="2019-08-12T09:32:49"/>
    <n v="1"/>
    <n v="86.64"/>
    <n v="86.64"/>
    <n v="30"/>
    <x v="1"/>
    <x v="1"/>
    <n v="8"/>
  </r>
  <r>
    <x v="374"/>
    <x v="357"/>
    <x v="6"/>
    <s v="DZ-RUCE"/>
    <m/>
    <d v="2019-09-09T10:57:47"/>
    <n v="10"/>
    <n v="86.64"/>
    <n v="866.36"/>
    <n v="30"/>
    <x v="1"/>
    <x v="1"/>
    <n v="9"/>
  </r>
  <r>
    <x v="374"/>
    <x v="357"/>
    <x v="6"/>
    <s v="DZ-RUCE"/>
    <m/>
    <d v="2019-09-16T10:41:43"/>
    <n v="12"/>
    <n v="86.64"/>
    <n v="1039.6300000000001"/>
    <n v="30"/>
    <x v="1"/>
    <x v="1"/>
    <n v="9"/>
  </r>
  <r>
    <x v="374"/>
    <x v="357"/>
    <x v="6"/>
    <s v="DZ-RUCE"/>
    <m/>
    <d v="2019-09-30T09:42:06"/>
    <n v="10"/>
    <n v="86.64"/>
    <n v="866.36"/>
    <n v="30"/>
    <x v="1"/>
    <x v="1"/>
    <n v="9"/>
  </r>
  <r>
    <x v="374"/>
    <x v="357"/>
    <x v="6"/>
    <s v="DZ-RUCE"/>
    <m/>
    <d v="2019-10-14T10:57:51"/>
    <n v="10"/>
    <n v="86.64"/>
    <n v="866.36"/>
    <n v="30"/>
    <x v="1"/>
    <x v="1"/>
    <n v="10"/>
  </r>
  <r>
    <x v="374"/>
    <x v="357"/>
    <x v="6"/>
    <s v="DZ-RUCE"/>
    <m/>
    <d v="2019-11-18T10:01:46"/>
    <n v="10"/>
    <n v="86.64"/>
    <n v="866.36"/>
    <n v="30"/>
    <x v="1"/>
    <x v="1"/>
    <n v="11"/>
  </r>
  <r>
    <x v="374"/>
    <x v="357"/>
    <x v="6"/>
    <s v="DZ-RUCE"/>
    <m/>
    <d v="2019-11-29T13:06:52"/>
    <n v="12"/>
    <n v="86.64"/>
    <n v="1039.6300000000001"/>
    <n v="30"/>
    <x v="1"/>
    <x v="1"/>
    <n v="11"/>
  </r>
  <r>
    <x v="374"/>
    <x v="357"/>
    <x v="6"/>
    <s v="DZ-RUCE"/>
    <m/>
    <d v="2019-12-09T10:11:44"/>
    <n v="10"/>
    <n v="86.64"/>
    <n v="866.36"/>
    <n v="30"/>
    <x v="1"/>
    <x v="1"/>
    <n v="12"/>
  </r>
  <r>
    <x v="374"/>
    <x v="357"/>
    <x v="6"/>
    <s v="DZ-RUCE"/>
    <m/>
    <d v="2019-12-16T10:42:02"/>
    <n v="10"/>
    <n v="86.64"/>
    <n v="866.36"/>
    <n v="30"/>
    <x v="1"/>
    <x v="1"/>
    <n v="12"/>
  </r>
  <r>
    <x v="376"/>
    <x v="359"/>
    <x v="6"/>
    <s v="DZ-NAS"/>
    <m/>
    <d v="2018-01-23T07:36:43"/>
    <n v="1"/>
    <n v="425.34"/>
    <n v="425.34"/>
    <n v="30"/>
    <x v="1"/>
    <x v="0"/>
    <n v="1"/>
  </r>
  <r>
    <x v="376"/>
    <x v="359"/>
    <x v="6"/>
    <s v="DZ-NAS"/>
    <m/>
    <d v="2018-06-04T08:54:57"/>
    <n v="1"/>
    <n v="425.34"/>
    <n v="425.34"/>
    <n v="30"/>
    <x v="1"/>
    <x v="0"/>
    <n v="6"/>
  </r>
  <r>
    <x v="376"/>
    <x v="359"/>
    <x v="6"/>
    <s v="DZ-NAS"/>
    <m/>
    <d v="2018-06-25T10:00:30"/>
    <n v="1"/>
    <n v="425.34"/>
    <n v="425.34"/>
    <n v="30"/>
    <x v="1"/>
    <x v="0"/>
    <n v="6"/>
  </r>
  <r>
    <x v="376"/>
    <x v="359"/>
    <x v="6"/>
    <s v="DZ-NAS"/>
    <m/>
    <d v="2018-11-26T10:18:15"/>
    <n v="2"/>
    <n v="425.34"/>
    <n v="850.68"/>
    <n v="30"/>
    <x v="1"/>
    <x v="0"/>
    <n v="11"/>
  </r>
  <r>
    <x v="376"/>
    <x v="359"/>
    <x v="6"/>
    <s v="DZ-NAS"/>
    <m/>
    <d v="2019-01-30T13:35:01"/>
    <n v="1"/>
    <n v="425.34"/>
    <n v="425.34"/>
    <n v="30"/>
    <x v="1"/>
    <x v="1"/>
    <n v="1"/>
  </r>
  <r>
    <x v="376"/>
    <x v="359"/>
    <x v="6"/>
    <s v="DZ-NAS"/>
    <m/>
    <d v="2019-04-15T09:33:56"/>
    <n v="1"/>
    <n v="425.34"/>
    <n v="425.34"/>
    <n v="30"/>
    <x v="1"/>
    <x v="1"/>
    <n v="4"/>
  </r>
  <r>
    <x v="376"/>
    <x v="359"/>
    <x v="6"/>
    <s v="DZ-NAS"/>
    <m/>
    <d v="2019-05-13T09:26:45"/>
    <n v="1"/>
    <n v="425.34"/>
    <n v="425.34"/>
    <n v="30"/>
    <x v="1"/>
    <x v="1"/>
    <n v="5"/>
  </r>
  <r>
    <x v="376"/>
    <x v="359"/>
    <x v="6"/>
    <s v="DZ-NAS"/>
    <m/>
    <d v="2019-08-19T10:12:35"/>
    <n v="1"/>
    <n v="425.34"/>
    <n v="425.34"/>
    <n v="30"/>
    <x v="1"/>
    <x v="1"/>
    <n v="8"/>
  </r>
  <r>
    <x v="377"/>
    <x v="360"/>
    <x v="6"/>
    <s v="DZ-NAS"/>
    <m/>
    <d v="2018-11-19T10:29:59"/>
    <n v="1"/>
    <n v="1799.51"/>
    <n v="1799.51"/>
    <n v="30"/>
    <x v="1"/>
    <x v="0"/>
    <n v="11"/>
  </r>
  <r>
    <x v="377"/>
    <x v="360"/>
    <x v="6"/>
    <s v="DZ-NAS"/>
    <m/>
    <d v="2018-11-30T10:27:30"/>
    <n v="1"/>
    <n v="1799.51"/>
    <n v="1799.51"/>
    <n v="30"/>
    <x v="1"/>
    <x v="0"/>
    <n v="11"/>
  </r>
  <r>
    <x v="378"/>
    <x v="361"/>
    <x v="6"/>
    <s v="DZ-KS"/>
    <m/>
    <d v="2018-03-19T07:10:24"/>
    <n v="1"/>
    <n v="379.27"/>
    <n v="379.27"/>
    <n v="30"/>
    <x v="1"/>
    <x v="0"/>
    <n v="3"/>
  </r>
  <r>
    <x v="378"/>
    <x v="361"/>
    <x v="6"/>
    <s v="DZ-KS"/>
    <m/>
    <d v="2018-03-19T07:12:42"/>
    <n v="1"/>
    <n v="379.27"/>
    <n v="379.27"/>
    <n v="30"/>
    <x v="1"/>
    <x v="0"/>
    <n v="3"/>
  </r>
  <r>
    <x v="378"/>
    <x v="361"/>
    <x v="6"/>
    <s v="DZ-KS"/>
    <m/>
    <d v="2018-03-26T12:40:01"/>
    <n v="1"/>
    <n v="379.27"/>
    <n v="379.27"/>
    <n v="30"/>
    <x v="1"/>
    <x v="0"/>
    <n v="3"/>
  </r>
  <r>
    <x v="380"/>
    <x v="363"/>
    <x v="6"/>
    <s v="DZ-KS"/>
    <m/>
    <d v="2018-03-13T07:16:50"/>
    <n v="1"/>
    <n v="75.63"/>
    <n v="75.63"/>
    <n v="30"/>
    <x v="1"/>
    <x v="0"/>
    <n v="3"/>
  </r>
  <r>
    <x v="380"/>
    <x v="363"/>
    <x v="6"/>
    <s v="DZ-KS"/>
    <m/>
    <d v="2018-03-19T07:10:24"/>
    <n v="1"/>
    <n v="75.63"/>
    <n v="75.63"/>
    <n v="30"/>
    <x v="1"/>
    <x v="0"/>
    <n v="3"/>
  </r>
  <r>
    <x v="380"/>
    <x v="363"/>
    <x v="6"/>
    <s v="DZ-KS"/>
    <m/>
    <d v="2018-03-20T08:18:46"/>
    <n v="1"/>
    <n v="75.63"/>
    <n v="75.63"/>
    <n v="30"/>
    <x v="1"/>
    <x v="0"/>
    <n v="3"/>
  </r>
  <r>
    <x v="382"/>
    <x v="365"/>
    <x v="6"/>
    <s v="DZ-RUCE"/>
    <m/>
    <d v="2018-02-05T10:03:11"/>
    <n v="10"/>
    <n v="150.32"/>
    <n v="1503.19"/>
    <n v="30"/>
    <x v="1"/>
    <x v="0"/>
    <n v="2"/>
  </r>
  <r>
    <x v="382"/>
    <x v="365"/>
    <x v="6"/>
    <s v="DZ-RUCE"/>
    <m/>
    <d v="2018-04-27T09:29:01"/>
    <n v="6"/>
    <n v="150.32"/>
    <n v="901.91"/>
    <n v="30"/>
    <x v="1"/>
    <x v="0"/>
    <n v="4"/>
  </r>
  <r>
    <x v="382"/>
    <x v="365"/>
    <x v="6"/>
    <s v="DZ-RUCE"/>
    <m/>
    <d v="2018-07-16T07:58:09"/>
    <n v="5"/>
    <n v="150.32"/>
    <n v="751.59"/>
    <n v="30"/>
    <x v="1"/>
    <x v="0"/>
    <n v="7"/>
  </r>
  <r>
    <x v="383"/>
    <x v="366"/>
    <x v="6"/>
    <s v="DZ-RUCE"/>
    <m/>
    <d v="2018-02-05T10:03:11"/>
    <n v="10"/>
    <n v="91.05"/>
    <n v="910.5"/>
    <n v="30"/>
    <x v="1"/>
    <x v="0"/>
    <n v="2"/>
  </r>
  <r>
    <x v="383"/>
    <x v="366"/>
    <x v="6"/>
    <s v="DZ-RUCE"/>
    <m/>
    <d v="2018-03-12T09:54:47"/>
    <n v="7"/>
    <n v="91.05"/>
    <n v="637.35"/>
    <n v="30"/>
    <x v="1"/>
    <x v="0"/>
    <n v="3"/>
  </r>
  <r>
    <x v="383"/>
    <x v="366"/>
    <x v="6"/>
    <s v="DZ-RUCE"/>
    <m/>
    <d v="2018-03-12T09:54:47"/>
    <n v="3"/>
    <n v="91.05"/>
    <n v="273.14999999999998"/>
    <n v="30"/>
    <x v="1"/>
    <x v="0"/>
    <n v="3"/>
  </r>
  <r>
    <x v="383"/>
    <x v="366"/>
    <x v="6"/>
    <s v="DZ-RUCE"/>
    <m/>
    <d v="2018-04-27T09:29:01"/>
    <n v="6"/>
    <n v="91.05"/>
    <n v="546.29999999999995"/>
    <n v="30"/>
    <x v="1"/>
    <x v="0"/>
    <n v="4"/>
  </r>
  <r>
    <x v="383"/>
    <x v="366"/>
    <x v="6"/>
    <s v="DZ-RUCE"/>
    <m/>
    <d v="2018-06-04T08:54:57"/>
    <n v="5"/>
    <n v="91.05"/>
    <n v="455.25"/>
    <n v="30"/>
    <x v="1"/>
    <x v="0"/>
    <n v="6"/>
  </r>
  <r>
    <x v="383"/>
    <x v="366"/>
    <x v="6"/>
    <s v="DZ-RUCE"/>
    <m/>
    <d v="2018-07-16T07:58:09"/>
    <n v="5"/>
    <n v="91.05"/>
    <n v="455.25"/>
    <n v="30"/>
    <x v="1"/>
    <x v="0"/>
    <n v="7"/>
  </r>
  <r>
    <x v="1380"/>
    <x v="1324"/>
    <x v="6"/>
    <s v="DZ-PPO"/>
    <m/>
    <d v="2018-03-12T09:54:47"/>
    <n v="1"/>
    <n v="278.3"/>
    <n v="278.3"/>
    <n v="30"/>
    <x v="1"/>
    <x v="0"/>
    <n v="3"/>
  </r>
  <r>
    <x v="1380"/>
    <x v="1324"/>
    <x v="6"/>
    <s v="DZ-PPO"/>
    <m/>
    <d v="2018-04-05T10:28:32"/>
    <n v="-1"/>
    <n v="278.3"/>
    <n v="-278.3"/>
    <n v="30"/>
    <x v="1"/>
    <x v="0"/>
    <n v="4"/>
  </r>
  <r>
    <x v="385"/>
    <x v="368"/>
    <x v="6"/>
    <s v="DZ-PPO"/>
    <m/>
    <d v="2018-01-22T10:05:46"/>
    <n v="1"/>
    <n v="1318.9"/>
    <n v="1318.9"/>
    <n v="30"/>
    <x v="1"/>
    <x v="0"/>
    <n v="1"/>
  </r>
  <r>
    <x v="385"/>
    <x v="368"/>
    <x v="6"/>
    <s v="DZ-PPO"/>
    <m/>
    <d v="2018-03-29T10:53:11"/>
    <n v="1"/>
    <n v="1318.9"/>
    <n v="1318.9"/>
    <n v="30"/>
    <x v="1"/>
    <x v="0"/>
    <n v="3"/>
  </r>
  <r>
    <x v="385"/>
    <x v="368"/>
    <x v="6"/>
    <s v="DZ-PPO"/>
    <m/>
    <d v="2018-04-05T10:29:00"/>
    <n v="1"/>
    <n v="1318.9"/>
    <n v="1318.9"/>
    <n v="30"/>
    <x v="1"/>
    <x v="0"/>
    <n v="4"/>
  </r>
  <r>
    <x v="385"/>
    <x v="368"/>
    <x v="6"/>
    <s v="DZ-PPO"/>
    <m/>
    <d v="2018-06-25T10:00:30"/>
    <n v="1"/>
    <n v="1318.9"/>
    <n v="1318.9"/>
    <n v="30"/>
    <x v="1"/>
    <x v="0"/>
    <n v="6"/>
  </r>
  <r>
    <x v="385"/>
    <x v="368"/>
    <x v="6"/>
    <s v="DZ-PPO"/>
    <m/>
    <d v="2018-07-16T07:58:09"/>
    <n v="1"/>
    <n v="1318.9"/>
    <n v="1318.9"/>
    <n v="30"/>
    <x v="1"/>
    <x v="0"/>
    <n v="7"/>
  </r>
  <r>
    <x v="385"/>
    <x v="368"/>
    <x v="6"/>
    <s v="DZ-PPO"/>
    <m/>
    <d v="2018-08-14T14:02:10"/>
    <n v="1"/>
    <n v="1318.9"/>
    <n v="1318.9"/>
    <n v="30"/>
    <x v="1"/>
    <x v="0"/>
    <n v="8"/>
  </r>
  <r>
    <x v="385"/>
    <x v="368"/>
    <x v="6"/>
    <s v="DZ-PPO"/>
    <m/>
    <d v="2018-10-08T11:52:44"/>
    <n v="1"/>
    <n v="1318.9"/>
    <n v="1318.9"/>
    <n v="30"/>
    <x v="1"/>
    <x v="0"/>
    <n v="10"/>
  </r>
  <r>
    <x v="385"/>
    <x v="368"/>
    <x v="6"/>
    <s v="DZ-PPO"/>
    <m/>
    <d v="2018-10-29T07:32:41"/>
    <n v="1"/>
    <n v="1318.9"/>
    <n v="1318.9"/>
    <n v="30"/>
    <x v="1"/>
    <x v="0"/>
    <n v="10"/>
  </r>
  <r>
    <x v="385"/>
    <x v="368"/>
    <x v="6"/>
    <s v="DZ-PPO"/>
    <m/>
    <d v="2018-12-20T07:08:53"/>
    <n v="1"/>
    <n v="1318.9"/>
    <n v="1318.9"/>
    <n v="30"/>
    <x v="1"/>
    <x v="0"/>
    <n v="12"/>
  </r>
  <r>
    <x v="385"/>
    <x v="368"/>
    <x v="6"/>
    <s v="DZ-PPO"/>
    <m/>
    <d v="2019-01-07T09:46:47"/>
    <n v="1"/>
    <n v="1318.9"/>
    <n v="1318.9"/>
    <n v="30"/>
    <x v="1"/>
    <x v="1"/>
    <n v="1"/>
  </r>
  <r>
    <x v="385"/>
    <x v="368"/>
    <x v="6"/>
    <s v="DZ-PPO"/>
    <m/>
    <d v="2019-02-04T10:22:52"/>
    <n v="1"/>
    <n v="1318.9"/>
    <n v="1318.9"/>
    <n v="30"/>
    <x v="1"/>
    <x v="1"/>
    <n v="2"/>
  </r>
  <r>
    <x v="385"/>
    <x v="368"/>
    <x v="6"/>
    <s v="DZ-PPO"/>
    <m/>
    <d v="2019-02-11T09:42:28"/>
    <n v="1"/>
    <n v="1318.9"/>
    <n v="1318.9"/>
    <n v="30"/>
    <x v="1"/>
    <x v="1"/>
    <n v="2"/>
  </r>
  <r>
    <x v="385"/>
    <x v="368"/>
    <x v="6"/>
    <s v="DZ-PPO"/>
    <m/>
    <d v="2019-04-01T09:51:44"/>
    <n v="1"/>
    <n v="1318.9"/>
    <n v="1318.9"/>
    <n v="30"/>
    <x v="1"/>
    <x v="1"/>
    <n v="4"/>
  </r>
  <r>
    <x v="385"/>
    <x v="368"/>
    <x v="6"/>
    <s v="DZ-PPO"/>
    <m/>
    <d v="2019-04-08T10:27:29"/>
    <n v="1"/>
    <n v="1318.9"/>
    <n v="1318.9"/>
    <n v="30"/>
    <x v="1"/>
    <x v="1"/>
    <n v="4"/>
  </r>
  <r>
    <x v="385"/>
    <x v="368"/>
    <x v="6"/>
    <s v="DZ-PPO"/>
    <m/>
    <d v="2019-09-30T09:42:06"/>
    <n v="1"/>
    <n v="1318.9"/>
    <n v="1318.9"/>
    <n v="30"/>
    <x v="1"/>
    <x v="1"/>
    <n v="9"/>
  </r>
  <r>
    <x v="386"/>
    <x v="369"/>
    <x v="2"/>
    <s v="DZ-RUCE"/>
    <m/>
    <d v="2018-10-01T09:17:14"/>
    <n v="6"/>
    <n v="67.760000000000005"/>
    <n v="406.56"/>
    <n v="30"/>
    <x v="1"/>
    <x v="0"/>
    <n v="10"/>
  </r>
  <r>
    <x v="386"/>
    <x v="369"/>
    <x v="2"/>
    <s v="DZ-RUCE"/>
    <m/>
    <d v="2019-02-11T09:42:28"/>
    <n v="4"/>
    <n v="67.760000000000005"/>
    <n v="271.04000000000002"/>
    <n v="30"/>
    <x v="1"/>
    <x v="1"/>
    <n v="2"/>
  </r>
  <r>
    <x v="386"/>
    <x v="369"/>
    <x v="2"/>
    <s v="DZ-RUCE"/>
    <m/>
    <d v="2019-07-01T10:58:47"/>
    <n v="2"/>
    <n v="67.760000000000005"/>
    <n v="135.52000000000001"/>
    <n v="30"/>
    <x v="1"/>
    <x v="1"/>
    <n v="7"/>
  </r>
  <r>
    <x v="386"/>
    <x v="369"/>
    <x v="2"/>
    <s v="DZ-RUCE"/>
    <m/>
    <d v="2019-07-01T10:58:47"/>
    <n v="4"/>
    <n v="67.760000000000005"/>
    <n v="271.04000000000002"/>
    <n v="30"/>
    <x v="1"/>
    <x v="1"/>
    <n v="7"/>
  </r>
  <r>
    <x v="387"/>
    <x v="370"/>
    <x v="6"/>
    <s v="DZ"/>
    <m/>
    <d v="2019-05-17T10:09:58"/>
    <n v="1"/>
    <n v="1450.79"/>
    <n v="1450.79"/>
    <n v="30"/>
    <x v="1"/>
    <x v="1"/>
    <n v="5"/>
  </r>
  <r>
    <x v="388"/>
    <x v="371"/>
    <x v="0"/>
    <s v="HVLP"/>
    <s v="N06DX01"/>
    <d v="2018-01-24T14:36:50"/>
    <n v="1"/>
    <n v="723.88"/>
    <n v="723.88"/>
    <n v="30"/>
    <x v="1"/>
    <x v="0"/>
    <n v="1"/>
  </r>
  <r>
    <x v="388"/>
    <x v="371"/>
    <x v="0"/>
    <s v="HVLP"/>
    <s v="N06DX01"/>
    <d v="2018-03-08T12:54:19"/>
    <n v="1"/>
    <n v="723.81"/>
    <n v="723.81"/>
    <n v="30"/>
    <x v="1"/>
    <x v="0"/>
    <n v="3"/>
  </r>
  <r>
    <x v="388"/>
    <x v="371"/>
    <x v="0"/>
    <s v="HVLP"/>
    <s v="N06DX01"/>
    <d v="2018-03-23T11:00:50"/>
    <n v="1"/>
    <n v="723.81"/>
    <n v="723.81"/>
    <n v="30"/>
    <x v="1"/>
    <x v="0"/>
    <n v="3"/>
  </r>
  <r>
    <x v="388"/>
    <x v="371"/>
    <x v="0"/>
    <s v="HVLP"/>
    <s v="N06DX01"/>
    <d v="2018-03-28T10:14:22"/>
    <n v="1"/>
    <n v="723.81"/>
    <n v="723.81"/>
    <n v="30"/>
    <x v="1"/>
    <x v="0"/>
    <n v="3"/>
  </r>
  <r>
    <x v="388"/>
    <x v="371"/>
    <x v="0"/>
    <s v="HVLP"/>
    <s v="N06DX01"/>
    <d v="2018-04-10T12:45:12"/>
    <n v="1"/>
    <n v="723.81"/>
    <n v="723.81"/>
    <n v="30"/>
    <x v="1"/>
    <x v="0"/>
    <n v="4"/>
  </r>
  <r>
    <x v="388"/>
    <x v="371"/>
    <x v="0"/>
    <s v="HVLP"/>
    <s v="N06DX01"/>
    <d v="2018-05-03T13:21:39"/>
    <n v="1"/>
    <n v="723.81"/>
    <n v="723.81"/>
    <n v="30"/>
    <x v="1"/>
    <x v="0"/>
    <n v="5"/>
  </r>
  <r>
    <x v="388"/>
    <x v="371"/>
    <x v="0"/>
    <s v="HVLP"/>
    <s v="N06DX01"/>
    <d v="2019-04-29T11:28:27"/>
    <n v="1"/>
    <n v="723.88"/>
    <n v="723.88"/>
    <n v="30"/>
    <x v="1"/>
    <x v="1"/>
    <n v="4"/>
  </r>
  <r>
    <x v="388"/>
    <x v="371"/>
    <x v="0"/>
    <s v="HVLP"/>
    <s v="N06DX01"/>
    <d v="2019-05-31T11:53:38"/>
    <n v="1"/>
    <n v="723.81"/>
    <n v="723.81"/>
    <n v="30"/>
    <x v="1"/>
    <x v="1"/>
    <n v="5"/>
  </r>
  <r>
    <x v="388"/>
    <x v="371"/>
    <x v="0"/>
    <s v="HVLP"/>
    <s v="N06DX01"/>
    <d v="2019-08-16T09:06:11"/>
    <n v="1"/>
    <n v="723.17"/>
    <n v="723.17"/>
    <n v="30"/>
    <x v="1"/>
    <x v="1"/>
    <n v="8"/>
  </r>
  <r>
    <x v="388"/>
    <x v="371"/>
    <x v="0"/>
    <s v="HVLP"/>
    <s v="N06DX01"/>
    <d v="2019-09-20T13:05:39"/>
    <n v="1"/>
    <n v="722.95"/>
    <n v="722.95"/>
    <n v="30"/>
    <x v="1"/>
    <x v="1"/>
    <n v="9"/>
  </r>
  <r>
    <x v="388"/>
    <x v="371"/>
    <x v="0"/>
    <s v="HVLP"/>
    <s v="N06DX01"/>
    <d v="2019-10-24T12:45:53"/>
    <n v="1"/>
    <n v="722.95"/>
    <n v="722.95"/>
    <n v="30"/>
    <x v="1"/>
    <x v="1"/>
    <n v="10"/>
  </r>
  <r>
    <x v="389"/>
    <x v="372"/>
    <x v="0"/>
    <s v="HVLP"/>
    <s v="N06DX01"/>
    <d v="2019-03-18T08:17:25"/>
    <n v="1"/>
    <n v="879.59"/>
    <n v="879.59"/>
    <n v="30"/>
    <x v="1"/>
    <x v="1"/>
    <n v="3"/>
  </r>
  <r>
    <x v="389"/>
    <x v="372"/>
    <x v="0"/>
    <s v="HVLP"/>
    <s v="N06DX01"/>
    <d v="2019-05-31T14:14:50"/>
    <n v="1"/>
    <n v="879.51"/>
    <n v="879.51"/>
    <n v="30"/>
    <x v="1"/>
    <x v="1"/>
    <n v="5"/>
  </r>
  <r>
    <x v="1381"/>
    <x v="1325"/>
    <x v="0"/>
    <s v="HVLP"/>
    <s v="N06DX01"/>
    <d v="2019-07-09T08:41:30"/>
    <n v="1"/>
    <n v="3686.46"/>
    <n v="3686.46"/>
    <n v="30"/>
    <x v="1"/>
    <x v="1"/>
    <n v="7"/>
  </r>
  <r>
    <x v="389"/>
    <x v="372"/>
    <x v="0"/>
    <s v="HVLP"/>
    <s v="N06DX01"/>
    <d v="2019-07-22T09:53:59"/>
    <n v="1"/>
    <n v="878.74"/>
    <n v="878.74"/>
    <n v="30"/>
    <x v="1"/>
    <x v="1"/>
    <n v="7"/>
  </r>
  <r>
    <x v="389"/>
    <x v="372"/>
    <x v="0"/>
    <s v="HVLP"/>
    <s v="N06DX01"/>
    <d v="2019-08-02T10:34:27"/>
    <n v="1"/>
    <n v="878.74"/>
    <n v="878.74"/>
    <n v="30"/>
    <x v="1"/>
    <x v="1"/>
    <n v="8"/>
  </r>
  <r>
    <x v="389"/>
    <x v="372"/>
    <x v="0"/>
    <s v="HVLP"/>
    <s v="N06DX01"/>
    <d v="2019-11-26T13:28:42"/>
    <n v="1"/>
    <n v="878.74"/>
    <n v="878.74"/>
    <n v="30"/>
    <x v="1"/>
    <x v="1"/>
    <n v="11"/>
  </r>
  <r>
    <x v="390"/>
    <x v="373"/>
    <x v="0"/>
    <s v="HVLP"/>
    <s v="C02CA06"/>
    <d v="2018-01-02T11:53:22"/>
    <n v="1"/>
    <n v="123.11"/>
    <n v="123.11"/>
    <n v="30"/>
    <x v="1"/>
    <x v="0"/>
    <n v="1"/>
  </r>
  <r>
    <x v="390"/>
    <x v="373"/>
    <x v="0"/>
    <s v="HVLP"/>
    <s v="C02CA06"/>
    <d v="2018-04-05T11:08:13"/>
    <n v="1"/>
    <n v="123.1"/>
    <n v="123.1"/>
    <n v="30"/>
    <x v="1"/>
    <x v="0"/>
    <n v="4"/>
  </r>
  <r>
    <x v="390"/>
    <x v="373"/>
    <x v="0"/>
    <s v="HVLP"/>
    <s v="C02CA06"/>
    <d v="2018-05-29T13:59:02"/>
    <n v="1"/>
    <n v="123.11"/>
    <n v="123.11"/>
    <n v="30"/>
    <x v="1"/>
    <x v="0"/>
    <n v="5"/>
  </r>
  <r>
    <x v="390"/>
    <x v="373"/>
    <x v="0"/>
    <s v="HVLP"/>
    <s v="C02CA06"/>
    <d v="2018-07-26T12:34:28"/>
    <n v="1"/>
    <n v="185.37"/>
    <n v="185.37"/>
    <n v="30"/>
    <x v="1"/>
    <x v="0"/>
    <n v="7"/>
  </r>
  <r>
    <x v="390"/>
    <x v="373"/>
    <x v="0"/>
    <s v="HVLP"/>
    <s v="C02CA06"/>
    <d v="2018-09-03T13:14:36"/>
    <n v="1"/>
    <n v="123.1"/>
    <n v="123.1"/>
    <n v="30"/>
    <x v="1"/>
    <x v="0"/>
    <n v="9"/>
  </r>
  <r>
    <x v="390"/>
    <x v="373"/>
    <x v="0"/>
    <s v="HVLP"/>
    <s v="C02CA06"/>
    <d v="2018-11-23T12:36:53"/>
    <n v="1"/>
    <n v="123.11"/>
    <n v="123.11"/>
    <n v="30"/>
    <x v="1"/>
    <x v="0"/>
    <n v="11"/>
  </r>
  <r>
    <x v="390"/>
    <x v="373"/>
    <x v="0"/>
    <s v="HVLP"/>
    <s v="C02CA06"/>
    <d v="2018-12-19T10:18:35"/>
    <n v="2"/>
    <n v="123.11"/>
    <n v="246.22"/>
    <n v="30"/>
    <x v="1"/>
    <x v="0"/>
    <n v="12"/>
  </r>
  <r>
    <x v="390"/>
    <x v="373"/>
    <x v="0"/>
    <s v="HVLP"/>
    <s v="C02CA06"/>
    <d v="2019-03-27T09:48:37"/>
    <n v="1"/>
    <n v="123.11"/>
    <n v="123.11"/>
    <n v="30"/>
    <x v="1"/>
    <x v="1"/>
    <n v="3"/>
  </r>
  <r>
    <x v="390"/>
    <x v="373"/>
    <x v="0"/>
    <s v="HVLP"/>
    <s v="C02CA06"/>
    <d v="2019-04-12T11:48:19"/>
    <n v="1"/>
    <n v="123.11"/>
    <n v="123.11"/>
    <n v="30"/>
    <x v="1"/>
    <x v="1"/>
    <n v="4"/>
  </r>
  <r>
    <x v="391"/>
    <x v="374"/>
    <x v="0"/>
    <s v="HVLP"/>
    <s v="C02CA06"/>
    <d v="2018-06-15T11:48:18"/>
    <n v="1"/>
    <n v="174.69"/>
    <n v="174.69"/>
    <n v="30"/>
    <x v="1"/>
    <x v="0"/>
    <n v="6"/>
  </r>
  <r>
    <x v="391"/>
    <x v="374"/>
    <x v="0"/>
    <s v="HVLP"/>
    <s v="C02CA06"/>
    <d v="2018-07-10T11:01:45"/>
    <n v="1"/>
    <n v="174.69"/>
    <n v="174.69"/>
    <n v="30"/>
    <x v="1"/>
    <x v="0"/>
    <n v="7"/>
  </r>
  <r>
    <x v="391"/>
    <x v="374"/>
    <x v="0"/>
    <s v="HVLP"/>
    <s v="C02CA06"/>
    <d v="2018-08-03T10:57:59"/>
    <n v="1"/>
    <n v="161.74"/>
    <n v="161.74"/>
    <n v="30"/>
    <x v="1"/>
    <x v="0"/>
    <n v="8"/>
  </r>
  <r>
    <x v="391"/>
    <x v="374"/>
    <x v="0"/>
    <s v="HVLP"/>
    <s v="C02CA06"/>
    <d v="2018-11-26T13:26:52"/>
    <n v="1"/>
    <n v="161.74"/>
    <n v="161.74"/>
    <n v="30"/>
    <x v="1"/>
    <x v="0"/>
    <n v="11"/>
  </r>
  <r>
    <x v="391"/>
    <x v="374"/>
    <x v="0"/>
    <s v="HVLP"/>
    <s v="C02CA06"/>
    <d v="2019-01-21T12:00:40"/>
    <n v="2"/>
    <n v="319.97000000000003"/>
    <n v="639.94000000000005"/>
    <n v="30"/>
    <x v="1"/>
    <x v="1"/>
    <n v="1"/>
  </r>
  <r>
    <x v="391"/>
    <x v="374"/>
    <x v="0"/>
    <s v="HVLP"/>
    <s v="C02CA06"/>
    <d v="2019-10-24T13:33:23"/>
    <n v="1"/>
    <n v="161.55000000000001"/>
    <n v="161.55000000000001"/>
    <n v="30"/>
    <x v="1"/>
    <x v="1"/>
    <n v="10"/>
  </r>
  <r>
    <x v="391"/>
    <x v="374"/>
    <x v="0"/>
    <s v="HVLP"/>
    <s v="C02CA06"/>
    <d v="2019-11-08T09:46:13"/>
    <n v="2"/>
    <n v="161.55000000000001"/>
    <n v="323.10000000000002"/>
    <n v="30"/>
    <x v="1"/>
    <x v="1"/>
    <n v="11"/>
  </r>
  <r>
    <x v="1382"/>
    <x v="1326"/>
    <x v="0"/>
    <s v="HVLP"/>
    <s v="R03BA01"/>
    <d v="2018-01-25T13:19:36"/>
    <n v="1"/>
    <n v="272.79000000000002"/>
    <n v="272.79000000000002"/>
    <n v="30"/>
    <x v="1"/>
    <x v="0"/>
    <n v="1"/>
  </r>
  <r>
    <x v="395"/>
    <x v="378"/>
    <x v="0"/>
    <s v="HVLP"/>
    <s v="N06AB10"/>
    <d v="2018-02-15T10:38:55"/>
    <n v="1"/>
    <n v="49.81"/>
    <n v="49.81"/>
    <n v="30"/>
    <x v="1"/>
    <x v="0"/>
    <n v="2"/>
  </r>
  <r>
    <x v="395"/>
    <x v="378"/>
    <x v="0"/>
    <s v="HVLP"/>
    <s v="N06AB10"/>
    <d v="2018-02-15T10:38:55"/>
    <n v="1"/>
    <n v="50.29"/>
    <n v="50.29"/>
    <n v="30"/>
    <x v="1"/>
    <x v="0"/>
    <n v="2"/>
  </r>
  <r>
    <x v="395"/>
    <x v="378"/>
    <x v="0"/>
    <s v="HVLP"/>
    <s v="N06AB10"/>
    <d v="2018-02-15T10:38:55"/>
    <n v="1"/>
    <n v="49.81"/>
    <n v="49.81"/>
    <n v="30"/>
    <x v="1"/>
    <x v="0"/>
    <n v="2"/>
  </r>
  <r>
    <x v="395"/>
    <x v="378"/>
    <x v="0"/>
    <s v="HVLP"/>
    <s v="N06AB10"/>
    <d v="2018-02-23T07:19:55"/>
    <n v="2"/>
    <n v="50.29"/>
    <n v="100.58"/>
    <n v="30"/>
    <x v="1"/>
    <x v="0"/>
    <n v="2"/>
  </r>
  <r>
    <x v="396"/>
    <x v="379"/>
    <x v="0"/>
    <s v="HVLP"/>
    <s v="N06AB10"/>
    <d v="2018-05-18T13:38:52"/>
    <n v="1"/>
    <n v="100.6"/>
    <n v="100.6"/>
    <n v="30"/>
    <x v="1"/>
    <x v="0"/>
    <n v="5"/>
  </r>
  <r>
    <x v="1383"/>
    <x v="1327"/>
    <x v="0"/>
    <s v="HVLP"/>
    <s v="N06AB10"/>
    <d v="2018-10-26T11:46:00"/>
    <n v="1"/>
    <n v="176.26"/>
    <n v="176.26"/>
    <n v="30"/>
    <x v="1"/>
    <x v="0"/>
    <n v="10"/>
  </r>
  <r>
    <x v="396"/>
    <x v="379"/>
    <x v="0"/>
    <s v="HVLP"/>
    <s v="N06AB10"/>
    <d v="2019-01-25T09:40:04"/>
    <n v="1"/>
    <n v="100.58"/>
    <n v="100.58"/>
    <n v="30"/>
    <x v="1"/>
    <x v="1"/>
    <n v="1"/>
  </r>
  <r>
    <x v="396"/>
    <x v="379"/>
    <x v="0"/>
    <s v="HVLP"/>
    <s v="N06AB10"/>
    <d v="2019-01-25T13:34:48"/>
    <n v="1"/>
    <n v="100.58"/>
    <n v="100.58"/>
    <n v="30"/>
    <x v="1"/>
    <x v="1"/>
    <n v="1"/>
  </r>
  <r>
    <x v="1383"/>
    <x v="1327"/>
    <x v="0"/>
    <s v="HVLP"/>
    <s v="N06AB10"/>
    <d v="2019-03-13T10:01:56"/>
    <n v="1"/>
    <n v="176.26"/>
    <n v="176.26"/>
    <n v="30"/>
    <x v="1"/>
    <x v="1"/>
    <n v="3"/>
  </r>
  <r>
    <x v="1383"/>
    <x v="1327"/>
    <x v="0"/>
    <s v="HVLP"/>
    <s v="N06AB10"/>
    <d v="2019-03-14T12:18:30"/>
    <n v="1"/>
    <n v="176.26"/>
    <n v="176.26"/>
    <n v="30"/>
    <x v="1"/>
    <x v="1"/>
    <n v="3"/>
  </r>
  <r>
    <x v="1383"/>
    <x v="1327"/>
    <x v="0"/>
    <s v="HVLP"/>
    <s v="N06AB10"/>
    <d v="2019-05-07T13:37:22"/>
    <n v="1"/>
    <n v="177.84"/>
    <n v="177.84"/>
    <n v="30"/>
    <x v="1"/>
    <x v="1"/>
    <n v="5"/>
  </r>
  <r>
    <x v="1383"/>
    <x v="1327"/>
    <x v="0"/>
    <s v="HVLP"/>
    <s v="N06AB10"/>
    <d v="2019-08-02T10:34:27"/>
    <n v="1"/>
    <n v="176.26"/>
    <n v="176.26"/>
    <n v="30"/>
    <x v="1"/>
    <x v="1"/>
    <n v="8"/>
  </r>
  <r>
    <x v="1383"/>
    <x v="1327"/>
    <x v="0"/>
    <s v="HVLP"/>
    <s v="N06AB10"/>
    <d v="2019-09-20T13:05:39"/>
    <n v="2"/>
    <n v="176.06"/>
    <n v="352.12"/>
    <n v="30"/>
    <x v="1"/>
    <x v="1"/>
    <n v="9"/>
  </r>
  <r>
    <x v="1383"/>
    <x v="1327"/>
    <x v="0"/>
    <s v="HVLP"/>
    <s v="N06AB10"/>
    <d v="2019-11-08T11:01:55"/>
    <n v="1"/>
    <n v="176.06"/>
    <n v="176.06"/>
    <n v="30"/>
    <x v="1"/>
    <x v="1"/>
    <n v="11"/>
  </r>
  <r>
    <x v="1383"/>
    <x v="1327"/>
    <x v="0"/>
    <s v="HVLP"/>
    <s v="N06AB10"/>
    <d v="2019-12-18T11:29:28"/>
    <n v="2"/>
    <n v="176.06"/>
    <n v="352.12"/>
    <n v="30"/>
    <x v="1"/>
    <x v="1"/>
    <n v="12"/>
  </r>
  <r>
    <x v="398"/>
    <x v="381"/>
    <x v="0"/>
    <s v="HVLP"/>
    <s v="B01AF02"/>
    <d v="2018-05-28T12:54:49"/>
    <n v="1"/>
    <n v="1267.2"/>
    <n v="1267.2"/>
    <n v="30"/>
    <x v="1"/>
    <x v="0"/>
    <n v="5"/>
  </r>
  <r>
    <x v="398"/>
    <x v="381"/>
    <x v="0"/>
    <s v="HVLP"/>
    <s v="B01AF02"/>
    <d v="2018-06-21T12:12:23"/>
    <n v="1"/>
    <n v="1268.56"/>
    <n v="1268.56"/>
    <n v="30"/>
    <x v="1"/>
    <x v="0"/>
    <n v="6"/>
  </r>
  <r>
    <x v="399"/>
    <x v="381"/>
    <x v="0"/>
    <s v="HVLP-R"/>
    <s v="B01AF02"/>
    <d v="2018-08-31T13:49:31"/>
    <n v="1"/>
    <n v="1267.32"/>
    <n v="1267.32"/>
    <n v="30"/>
    <x v="1"/>
    <x v="0"/>
    <n v="8"/>
  </r>
  <r>
    <x v="398"/>
    <x v="381"/>
    <x v="0"/>
    <s v="HVLP"/>
    <s v="B01AF02"/>
    <d v="2018-09-04T11:49:18"/>
    <n v="1"/>
    <n v="1268.56"/>
    <n v="1268.56"/>
    <n v="30"/>
    <x v="1"/>
    <x v="0"/>
    <n v="9"/>
  </r>
  <r>
    <x v="398"/>
    <x v="381"/>
    <x v="0"/>
    <s v="HVLP"/>
    <s v="B01AF02"/>
    <d v="2019-03-22T10:00:56"/>
    <n v="1"/>
    <n v="1267.2"/>
    <n v="1267.2"/>
    <n v="30"/>
    <x v="1"/>
    <x v="1"/>
    <n v="3"/>
  </r>
  <r>
    <x v="398"/>
    <x v="381"/>
    <x v="0"/>
    <s v="HVLP"/>
    <s v="B01AF02"/>
    <d v="2019-03-25T08:14:39"/>
    <n v="1"/>
    <n v="1278.51"/>
    <n v="1278.51"/>
    <n v="30"/>
    <x v="1"/>
    <x v="1"/>
    <n v="3"/>
  </r>
  <r>
    <x v="398"/>
    <x v="381"/>
    <x v="0"/>
    <s v="HVLP"/>
    <s v="B01AF02"/>
    <d v="2019-05-27T08:47:03"/>
    <n v="1"/>
    <n v="1267.2"/>
    <n v="1267.2"/>
    <n v="30"/>
    <x v="1"/>
    <x v="1"/>
    <n v="5"/>
  </r>
  <r>
    <x v="398"/>
    <x v="381"/>
    <x v="0"/>
    <s v="HVLP"/>
    <s v="B01AF02"/>
    <d v="2019-09-16T08:49:41"/>
    <n v="4"/>
    <n v="1266.08"/>
    <n v="5064.32"/>
    <n v="30"/>
    <x v="1"/>
    <x v="1"/>
    <n v="9"/>
  </r>
  <r>
    <x v="401"/>
    <x v="383"/>
    <x v="0"/>
    <s v="HVLP"/>
    <s v="B01AF02"/>
    <d v="2018-10-02T12:44:38"/>
    <n v="1"/>
    <n v="2250.08"/>
    <n v="2250.08"/>
    <n v="30"/>
    <x v="1"/>
    <x v="0"/>
    <n v="10"/>
  </r>
  <r>
    <x v="400"/>
    <x v="382"/>
    <x v="0"/>
    <s v="HVLP"/>
    <s v="B01AF02"/>
    <d v="2018-10-03T11:22:44"/>
    <n v="1"/>
    <n v="350.77"/>
    <n v="350.77"/>
    <n v="30"/>
    <x v="1"/>
    <x v="0"/>
    <n v="10"/>
  </r>
  <r>
    <x v="401"/>
    <x v="383"/>
    <x v="0"/>
    <s v="HVLP"/>
    <s v="B01AF02"/>
    <d v="2019-02-20T11:05:41"/>
    <n v="1"/>
    <n v="2250.08"/>
    <n v="2250.08"/>
    <n v="30"/>
    <x v="1"/>
    <x v="1"/>
    <n v="2"/>
  </r>
  <r>
    <x v="400"/>
    <x v="382"/>
    <x v="0"/>
    <s v="HVLP"/>
    <s v="B01AF02"/>
    <d v="2019-05-15T09:17:43"/>
    <n v="1"/>
    <n v="380.01"/>
    <n v="380.01"/>
    <n v="30"/>
    <x v="1"/>
    <x v="1"/>
    <n v="5"/>
  </r>
  <r>
    <x v="400"/>
    <x v="382"/>
    <x v="0"/>
    <s v="HVLP"/>
    <s v="B01AF02"/>
    <d v="2019-05-31T11:53:38"/>
    <n v="1"/>
    <n v="379.59"/>
    <n v="379.59"/>
    <n v="30"/>
    <x v="1"/>
    <x v="1"/>
    <n v="5"/>
  </r>
  <r>
    <x v="401"/>
    <x v="383"/>
    <x v="0"/>
    <s v="HVLP"/>
    <s v="B01AF02"/>
    <d v="2019-06-24T10:57:30"/>
    <n v="1"/>
    <n v="2250.08"/>
    <n v="2250.08"/>
    <n v="30"/>
    <x v="1"/>
    <x v="1"/>
    <n v="6"/>
  </r>
  <r>
    <x v="400"/>
    <x v="382"/>
    <x v="0"/>
    <s v="HVLP"/>
    <s v="B01AF02"/>
    <d v="2019-08-02T10:34:27"/>
    <n v="1"/>
    <n v="379.26"/>
    <n v="379.26"/>
    <n v="30"/>
    <x v="1"/>
    <x v="1"/>
    <n v="8"/>
  </r>
  <r>
    <x v="400"/>
    <x v="382"/>
    <x v="0"/>
    <s v="HVLP"/>
    <s v="B01AF02"/>
    <d v="2019-08-30T07:46:41"/>
    <n v="1"/>
    <n v="379.26"/>
    <n v="379.26"/>
    <n v="30"/>
    <x v="1"/>
    <x v="1"/>
    <n v="8"/>
  </r>
  <r>
    <x v="400"/>
    <x v="382"/>
    <x v="0"/>
    <s v="HVLP"/>
    <s v="B01AF02"/>
    <d v="2019-09-05T13:02:26"/>
    <n v="1"/>
    <n v="379.26"/>
    <n v="379.26"/>
    <n v="30"/>
    <x v="1"/>
    <x v="1"/>
    <n v="9"/>
  </r>
  <r>
    <x v="400"/>
    <x v="382"/>
    <x v="0"/>
    <s v="HVLP"/>
    <s v="B01AF02"/>
    <d v="2019-09-09T09:49:59"/>
    <n v="1"/>
    <n v="379.15"/>
    <n v="379.15"/>
    <n v="30"/>
    <x v="1"/>
    <x v="1"/>
    <n v="9"/>
  </r>
  <r>
    <x v="400"/>
    <x v="382"/>
    <x v="0"/>
    <s v="HVLP"/>
    <s v="B01AF02"/>
    <d v="2019-09-20T13:05:39"/>
    <n v="1"/>
    <n v="379.15"/>
    <n v="379.15"/>
    <n v="30"/>
    <x v="1"/>
    <x v="1"/>
    <n v="9"/>
  </r>
  <r>
    <x v="400"/>
    <x v="382"/>
    <x v="0"/>
    <s v="HVLP"/>
    <s v="B01AF02"/>
    <d v="2019-12-03T12:59:51"/>
    <n v="3"/>
    <n v="379.15"/>
    <n v="1137.45"/>
    <n v="30"/>
    <x v="1"/>
    <x v="1"/>
    <n v="12"/>
  </r>
  <r>
    <x v="400"/>
    <x v="382"/>
    <x v="0"/>
    <s v="HVLP"/>
    <s v="B01AF02"/>
    <d v="2019-12-18T11:29:28"/>
    <n v="2"/>
    <n v="380.01"/>
    <n v="760.02"/>
    <n v="30"/>
    <x v="1"/>
    <x v="1"/>
    <n v="12"/>
  </r>
  <r>
    <x v="1384"/>
    <x v="1328"/>
    <x v="0"/>
    <s v="HVLP"/>
    <s v="B01AF02"/>
    <d v="2018-01-24T10:08:52"/>
    <n v="1"/>
    <n v="735.08"/>
    <n v="735.08"/>
    <n v="30"/>
    <x v="1"/>
    <x v="0"/>
    <n v="1"/>
  </r>
  <r>
    <x v="402"/>
    <x v="384"/>
    <x v="0"/>
    <s v="HVLP"/>
    <s v="B01AF02"/>
    <d v="2018-02-16T13:29:48"/>
    <n v="1"/>
    <n v="1566.1"/>
    <n v="1566.1"/>
    <n v="30"/>
    <x v="1"/>
    <x v="0"/>
    <n v="2"/>
  </r>
  <r>
    <x v="1384"/>
    <x v="1328"/>
    <x v="0"/>
    <s v="HVLP"/>
    <s v="B01AF02"/>
    <d v="2018-03-02T07:58:56"/>
    <n v="1"/>
    <n v="735.01"/>
    <n v="735.01"/>
    <n v="30"/>
    <x v="1"/>
    <x v="0"/>
    <n v="3"/>
  </r>
  <r>
    <x v="402"/>
    <x v="384"/>
    <x v="0"/>
    <s v="HVLP"/>
    <s v="B01AF02"/>
    <d v="2018-04-12T13:27:48"/>
    <n v="1"/>
    <n v="1566.26"/>
    <n v="1566.26"/>
    <n v="30"/>
    <x v="1"/>
    <x v="0"/>
    <n v="4"/>
  </r>
  <r>
    <x v="402"/>
    <x v="384"/>
    <x v="0"/>
    <s v="HVLP"/>
    <s v="B01AF02"/>
    <d v="2018-04-17T13:07:21"/>
    <n v="1"/>
    <n v="1567.79"/>
    <n v="1567.79"/>
    <n v="30"/>
    <x v="1"/>
    <x v="0"/>
    <n v="4"/>
  </r>
  <r>
    <x v="1384"/>
    <x v="1328"/>
    <x v="0"/>
    <s v="HVLP"/>
    <s v="B01AF02"/>
    <d v="2019-04-18T10:03:20"/>
    <n v="1"/>
    <n v="735.01"/>
    <n v="735.01"/>
    <n v="30"/>
    <x v="1"/>
    <x v="1"/>
    <n v="4"/>
  </r>
  <r>
    <x v="402"/>
    <x v="384"/>
    <x v="0"/>
    <s v="HVLP"/>
    <s v="B01AF02"/>
    <d v="2019-04-23T13:27:47"/>
    <n v="1"/>
    <n v="1566.1"/>
    <n v="1566.1"/>
    <n v="30"/>
    <x v="1"/>
    <x v="1"/>
    <n v="4"/>
  </r>
  <r>
    <x v="402"/>
    <x v="384"/>
    <x v="0"/>
    <s v="HVLP"/>
    <s v="B01AF02"/>
    <d v="2019-05-31T11:53:38"/>
    <n v="1"/>
    <n v="1566.1"/>
    <n v="1566.1"/>
    <n v="30"/>
    <x v="1"/>
    <x v="1"/>
    <n v="5"/>
  </r>
  <r>
    <x v="402"/>
    <x v="384"/>
    <x v="0"/>
    <s v="HVLP"/>
    <s v="B01AF02"/>
    <d v="2019-08-02T10:34:27"/>
    <n v="1"/>
    <n v="1564.72"/>
    <n v="1564.72"/>
    <n v="30"/>
    <x v="1"/>
    <x v="1"/>
    <n v="8"/>
  </r>
  <r>
    <x v="1384"/>
    <x v="1328"/>
    <x v="0"/>
    <s v="HVLP"/>
    <s v="B01AF02"/>
    <d v="2019-11-28T11:51:26"/>
    <n v="1"/>
    <n v="734.14"/>
    <n v="734.14"/>
    <n v="30"/>
    <x v="1"/>
    <x v="1"/>
    <n v="11"/>
  </r>
  <r>
    <x v="403"/>
    <x v="385"/>
    <x v="0"/>
    <s v="HVLP"/>
    <s v="D07AC13"/>
    <d v="2019-01-24T13:57:52"/>
    <n v="1"/>
    <n v="87.88"/>
    <n v="87.88"/>
    <n v="30"/>
    <x v="1"/>
    <x v="1"/>
    <n v="1"/>
  </r>
  <r>
    <x v="403"/>
    <x v="385"/>
    <x v="0"/>
    <s v="HVLP"/>
    <s v="D07AC13"/>
    <d v="2019-01-25T09:40:04"/>
    <n v="1"/>
    <n v="87.88"/>
    <n v="87.88"/>
    <n v="30"/>
    <x v="1"/>
    <x v="1"/>
    <n v="1"/>
  </r>
  <r>
    <x v="403"/>
    <x v="385"/>
    <x v="0"/>
    <s v="HVLP"/>
    <s v="D07AC13"/>
    <d v="2019-03-18T13:04:30"/>
    <n v="1"/>
    <n v="87.88"/>
    <n v="87.88"/>
    <n v="30"/>
    <x v="1"/>
    <x v="1"/>
    <n v="3"/>
  </r>
  <r>
    <x v="403"/>
    <x v="385"/>
    <x v="0"/>
    <s v="HVLP"/>
    <s v="D07AC13"/>
    <d v="2019-12-31T08:38:20"/>
    <n v="3"/>
    <n v="87.77"/>
    <n v="263.31"/>
    <n v="30"/>
    <x v="1"/>
    <x v="1"/>
    <n v="12"/>
  </r>
  <r>
    <x v="404"/>
    <x v="386"/>
    <x v="0"/>
    <s v="HVLP"/>
    <s v="N06AX12"/>
    <d v="2019-07-22T09:53:59"/>
    <n v="1"/>
    <n v="293.88"/>
    <n v="293.88"/>
    <n v="30"/>
    <x v="1"/>
    <x v="1"/>
    <n v="7"/>
  </r>
  <r>
    <x v="404"/>
    <x v="386"/>
    <x v="0"/>
    <s v="HVLP"/>
    <s v="N06AX12"/>
    <d v="2019-08-12T14:44:44"/>
    <n v="1"/>
    <n v="293.88"/>
    <n v="293.88"/>
    <n v="30"/>
    <x v="1"/>
    <x v="1"/>
    <n v="8"/>
  </r>
  <r>
    <x v="404"/>
    <x v="386"/>
    <x v="0"/>
    <s v="HVLP"/>
    <s v="N06AX12"/>
    <d v="2019-09-20T13:05:39"/>
    <n v="1"/>
    <n v="293.88"/>
    <n v="293.88"/>
    <n v="30"/>
    <x v="1"/>
    <x v="1"/>
    <n v="9"/>
  </r>
  <r>
    <x v="1385"/>
    <x v="1329"/>
    <x v="0"/>
    <s v="HVLP"/>
    <s v="G04BD10"/>
    <d v="2019-08-12T09:56:07"/>
    <n v="1"/>
    <n v="1277.45"/>
    <n v="1277.45"/>
    <n v="30"/>
    <x v="1"/>
    <x v="1"/>
    <n v="8"/>
  </r>
  <r>
    <x v="406"/>
    <x v="388"/>
    <x v="0"/>
    <s v="HVLP"/>
    <s v="G04BD10"/>
    <d v="2019-07-31T08:42:14"/>
    <n v="1"/>
    <n v="347.48"/>
    <n v="347.48"/>
    <n v="30"/>
    <x v="1"/>
    <x v="1"/>
    <n v="7"/>
  </r>
  <r>
    <x v="406"/>
    <x v="388"/>
    <x v="0"/>
    <s v="HVLP"/>
    <s v="G04BD10"/>
    <d v="2019-08-19T09:22:38"/>
    <n v="1"/>
    <n v="347.48"/>
    <n v="347.48"/>
    <n v="30"/>
    <x v="1"/>
    <x v="1"/>
    <n v="8"/>
  </r>
  <r>
    <x v="407"/>
    <x v="389"/>
    <x v="0"/>
    <s v="HVLP"/>
    <s v="C09AA02"/>
    <d v="2018-01-09T13:13:56"/>
    <n v="1"/>
    <n v="56.27"/>
    <n v="56.27"/>
    <n v="30"/>
    <x v="1"/>
    <x v="0"/>
    <n v="1"/>
  </r>
  <r>
    <x v="1386"/>
    <x v="1330"/>
    <x v="0"/>
    <s v="HVLP"/>
    <s v="C09AA02"/>
    <d v="2018-02-05T09:49:05"/>
    <n v="1"/>
    <n v="67.19"/>
    <n v="67.19"/>
    <n v="30"/>
    <x v="1"/>
    <x v="0"/>
    <n v="2"/>
  </r>
  <r>
    <x v="408"/>
    <x v="390"/>
    <x v="0"/>
    <s v="HVLP"/>
    <s v="C09BA02"/>
    <d v="2018-01-09T13:13:56"/>
    <n v="1"/>
    <n v="47.19"/>
    <n v="47.19"/>
    <n v="30"/>
    <x v="1"/>
    <x v="0"/>
    <n v="1"/>
  </r>
  <r>
    <x v="408"/>
    <x v="390"/>
    <x v="0"/>
    <s v="HVLP"/>
    <s v="C09BA02"/>
    <d v="2018-02-01T12:10:42"/>
    <n v="1"/>
    <n v="46.73"/>
    <n v="46.73"/>
    <n v="30"/>
    <x v="1"/>
    <x v="0"/>
    <n v="2"/>
  </r>
  <r>
    <x v="411"/>
    <x v="393"/>
    <x v="0"/>
    <s v="HVLP"/>
    <s v="A07AX"/>
    <d v="2018-07-11T10:08:52"/>
    <n v="1"/>
    <n v="119.04"/>
    <n v="119.04"/>
    <n v="30"/>
    <x v="1"/>
    <x v="0"/>
    <n v="7"/>
  </r>
  <r>
    <x v="411"/>
    <x v="393"/>
    <x v="0"/>
    <s v="HVLP"/>
    <s v="A07AX"/>
    <d v="2018-08-17T10:09:41"/>
    <n v="1"/>
    <n v="119.04"/>
    <n v="119.04"/>
    <n v="30"/>
    <x v="1"/>
    <x v="0"/>
    <n v="8"/>
  </r>
  <r>
    <x v="411"/>
    <x v="393"/>
    <x v="0"/>
    <s v="HVLP"/>
    <s v="A07AX"/>
    <d v="2019-02-13T09:33:05"/>
    <n v="3"/>
    <n v="141.37"/>
    <n v="424.11"/>
    <n v="30"/>
    <x v="1"/>
    <x v="1"/>
    <n v="2"/>
  </r>
  <r>
    <x v="411"/>
    <x v="393"/>
    <x v="0"/>
    <s v="HVLP"/>
    <s v="A07AX"/>
    <d v="2019-03-08T12:39:40"/>
    <n v="1"/>
    <n v="141.37"/>
    <n v="141.37"/>
    <n v="30"/>
    <x v="1"/>
    <x v="1"/>
    <n v="3"/>
  </r>
  <r>
    <x v="411"/>
    <x v="393"/>
    <x v="0"/>
    <s v="HVLP"/>
    <s v="A07AX"/>
    <d v="2019-03-08T12:39:40"/>
    <n v="2"/>
    <n v="141.37"/>
    <n v="282.74"/>
    <n v="30"/>
    <x v="1"/>
    <x v="1"/>
    <n v="3"/>
  </r>
  <r>
    <x v="411"/>
    <x v="393"/>
    <x v="0"/>
    <s v="HVLP"/>
    <s v="A07AX"/>
    <d v="2019-06-14T10:48:22"/>
    <n v="2"/>
    <n v="141.37"/>
    <n v="282.74"/>
    <n v="30"/>
    <x v="1"/>
    <x v="1"/>
    <n v="6"/>
  </r>
  <r>
    <x v="412"/>
    <x v="394"/>
    <x v="0"/>
    <s v="HVLP"/>
    <s v="C04AX21"/>
    <d v="2018-02-15T10:38:55"/>
    <n v="1"/>
    <n v="83.94"/>
    <n v="83.94"/>
    <n v="30"/>
    <x v="1"/>
    <x v="0"/>
    <n v="2"/>
  </r>
  <r>
    <x v="412"/>
    <x v="394"/>
    <x v="0"/>
    <s v="HVLP"/>
    <s v="C04AX21"/>
    <d v="2018-02-16T10:05:07"/>
    <n v="2"/>
    <n v="83.45"/>
    <n v="166.9"/>
    <n v="30"/>
    <x v="1"/>
    <x v="0"/>
    <n v="2"/>
  </r>
  <r>
    <x v="412"/>
    <x v="394"/>
    <x v="0"/>
    <s v="HVLP"/>
    <s v="C04AX21"/>
    <d v="2018-02-16T10:09:29"/>
    <n v="2"/>
    <n v="83.45"/>
    <n v="166.9"/>
    <n v="30"/>
    <x v="1"/>
    <x v="0"/>
    <n v="2"/>
  </r>
  <r>
    <x v="412"/>
    <x v="394"/>
    <x v="0"/>
    <s v="HVLP"/>
    <s v="C04AX21"/>
    <d v="2018-03-09T08:16:17"/>
    <n v="1"/>
    <n v="83.45"/>
    <n v="83.45"/>
    <n v="30"/>
    <x v="1"/>
    <x v="0"/>
    <n v="3"/>
  </r>
  <r>
    <x v="412"/>
    <x v="394"/>
    <x v="0"/>
    <s v="HVLP"/>
    <s v="C04AX21"/>
    <d v="2018-05-11T11:24:38"/>
    <n v="1"/>
    <n v="83.52"/>
    <n v="83.52"/>
    <n v="30"/>
    <x v="1"/>
    <x v="0"/>
    <n v="5"/>
  </r>
  <r>
    <x v="412"/>
    <x v="394"/>
    <x v="0"/>
    <s v="HVLP"/>
    <s v="C04AX21"/>
    <d v="2018-10-11T12:32:51"/>
    <n v="1"/>
    <n v="83.95"/>
    <n v="83.95"/>
    <n v="30"/>
    <x v="1"/>
    <x v="0"/>
    <n v="10"/>
  </r>
  <r>
    <x v="412"/>
    <x v="394"/>
    <x v="0"/>
    <s v="HVLP"/>
    <s v="C04AX21"/>
    <d v="2019-02-08T12:34:34"/>
    <n v="1"/>
    <n v="83.49"/>
    <n v="83.49"/>
    <n v="30"/>
    <x v="1"/>
    <x v="1"/>
    <n v="2"/>
  </r>
  <r>
    <x v="412"/>
    <x v="394"/>
    <x v="0"/>
    <s v="HVLP"/>
    <s v="C04AX21"/>
    <d v="2019-02-08T12:34:34"/>
    <n v="1"/>
    <n v="83.49"/>
    <n v="83.49"/>
    <n v="30"/>
    <x v="1"/>
    <x v="1"/>
    <n v="2"/>
  </r>
  <r>
    <x v="412"/>
    <x v="394"/>
    <x v="0"/>
    <s v="HVLP"/>
    <s v="C04AX21"/>
    <d v="2019-03-15T11:50:23"/>
    <n v="3"/>
    <n v="83.49"/>
    <n v="250.47"/>
    <n v="30"/>
    <x v="1"/>
    <x v="1"/>
    <n v="3"/>
  </r>
  <r>
    <x v="412"/>
    <x v="394"/>
    <x v="0"/>
    <s v="HVLP"/>
    <s v="C04AX21"/>
    <d v="2019-04-15T09:54:43"/>
    <n v="1"/>
    <n v="83.49"/>
    <n v="83.49"/>
    <n v="30"/>
    <x v="1"/>
    <x v="1"/>
    <n v="4"/>
  </r>
  <r>
    <x v="412"/>
    <x v="394"/>
    <x v="0"/>
    <s v="HVLP"/>
    <s v="C04AX21"/>
    <d v="2019-05-17T13:29:04"/>
    <n v="1"/>
    <n v="83.49"/>
    <n v="83.49"/>
    <n v="30"/>
    <x v="1"/>
    <x v="1"/>
    <n v="5"/>
  </r>
  <r>
    <x v="412"/>
    <x v="394"/>
    <x v="0"/>
    <s v="HVLP"/>
    <s v="C04AX21"/>
    <d v="2019-05-17T13:29:04"/>
    <n v="1"/>
    <n v="83.49"/>
    <n v="83.49"/>
    <n v="30"/>
    <x v="1"/>
    <x v="1"/>
    <n v="5"/>
  </r>
  <r>
    <x v="412"/>
    <x v="394"/>
    <x v="0"/>
    <s v="HVLP"/>
    <s v="C04AX21"/>
    <d v="2019-05-31T11:53:38"/>
    <n v="2"/>
    <n v="83.49"/>
    <n v="166.98"/>
    <n v="30"/>
    <x v="1"/>
    <x v="1"/>
    <n v="5"/>
  </r>
  <r>
    <x v="412"/>
    <x v="394"/>
    <x v="0"/>
    <s v="HVLP"/>
    <s v="C04AX21"/>
    <d v="2019-07-12T10:21:44"/>
    <n v="2"/>
    <n v="83.52"/>
    <n v="167.04"/>
    <n v="30"/>
    <x v="1"/>
    <x v="1"/>
    <n v="7"/>
  </r>
  <r>
    <x v="412"/>
    <x v="394"/>
    <x v="0"/>
    <s v="HVLP"/>
    <s v="C04AX21"/>
    <d v="2019-07-12T10:21:44"/>
    <n v="2"/>
    <n v="83.13"/>
    <n v="166.26"/>
    <n v="30"/>
    <x v="1"/>
    <x v="1"/>
    <n v="7"/>
  </r>
  <r>
    <x v="412"/>
    <x v="394"/>
    <x v="0"/>
    <s v="HVLP"/>
    <s v="C04AX21"/>
    <d v="2019-08-02T10:34:27"/>
    <n v="2"/>
    <n v="83.52"/>
    <n v="167.04"/>
    <n v="30"/>
    <x v="1"/>
    <x v="1"/>
    <n v="8"/>
  </r>
  <r>
    <x v="413"/>
    <x v="395"/>
    <x v="0"/>
    <s v="HVLP"/>
    <s v="C04AX21"/>
    <d v="2018-10-31T09:31:24"/>
    <n v="4"/>
    <n v="45.11"/>
    <n v="180.44"/>
    <n v="30"/>
    <x v="1"/>
    <x v="0"/>
    <n v="10"/>
  </r>
  <r>
    <x v="413"/>
    <x v="395"/>
    <x v="0"/>
    <s v="HVLP"/>
    <s v="C04AX21"/>
    <d v="2018-11-29T12:30:10"/>
    <n v="2"/>
    <n v="45.11"/>
    <n v="90.22"/>
    <n v="30"/>
    <x v="1"/>
    <x v="0"/>
    <n v="11"/>
  </r>
  <r>
    <x v="413"/>
    <x v="395"/>
    <x v="0"/>
    <s v="HVLP"/>
    <s v="C04AX21"/>
    <d v="2018-11-30T14:22:23"/>
    <n v="1"/>
    <n v="45.11"/>
    <n v="45.11"/>
    <n v="30"/>
    <x v="1"/>
    <x v="0"/>
    <n v="11"/>
  </r>
  <r>
    <x v="413"/>
    <x v="395"/>
    <x v="0"/>
    <s v="HVLP"/>
    <s v="C04AX21"/>
    <d v="2018-12-19T10:18:35"/>
    <n v="2"/>
    <n v="45.11"/>
    <n v="90.22"/>
    <n v="30"/>
    <x v="1"/>
    <x v="0"/>
    <n v="12"/>
  </r>
  <r>
    <x v="413"/>
    <x v="395"/>
    <x v="0"/>
    <s v="HVLP"/>
    <s v="C04AX21"/>
    <d v="2019-01-23T13:44:04"/>
    <n v="1"/>
    <n v="45.11"/>
    <n v="45.11"/>
    <n v="30"/>
    <x v="1"/>
    <x v="1"/>
    <n v="1"/>
  </r>
  <r>
    <x v="413"/>
    <x v="395"/>
    <x v="0"/>
    <s v="HVLP"/>
    <s v="C04AX21"/>
    <d v="2019-01-31T09:55:15"/>
    <n v="1"/>
    <n v="45.11"/>
    <n v="45.11"/>
    <n v="30"/>
    <x v="1"/>
    <x v="1"/>
    <n v="1"/>
  </r>
  <r>
    <x v="413"/>
    <x v="395"/>
    <x v="0"/>
    <s v="HVLP"/>
    <s v="C04AX21"/>
    <d v="2019-05-17T13:07:41"/>
    <n v="1"/>
    <n v="45.11"/>
    <n v="45.11"/>
    <n v="30"/>
    <x v="1"/>
    <x v="1"/>
    <n v="5"/>
  </r>
  <r>
    <x v="413"/>
    <x v="395"/>
    <x v="0"/>
    <s v="HVLP"/>
    <s v="C04AX21"/>
    <d v="2019-05-20T09:01:05"/>
    <n v="1"/>
    <n v="45.11"/>
    <n v="45.11"/>
    <n v="30"/>
    <x v="1"/>
    <x v="1"/>
    <n v="5"/>
  </r>
  <r>
    <x v="414"/>
    <x v="396"/>
    <x v="0"/>
    <s v="ENT"/>
    <s v="V06XX"/>
    <d v="2019-03-06T09:16:44"/>
    <n v="1"/>
    <n v="161.74"/>
    <n v="161.74"/>
    <n v="30"/>
    <x v="1"/>
    <x v="1"/>
    <n v="3"/>
  </r>
  <r>
    <x v="1387"/>
    <x v="1331"/>
    <x v="4"/>
    <s v="ENT"/>
    <s v="V06XX"/>
    <d v="2019-11-25T08:39:29"/>
    <n v="5"/>
    <n v="161.6"/>
    <n v="808"/>
    <n v="30"/>
    <x v="1"/>
    <x v="1"/>
    <n v="11"/>
  </r>
  <r>
    <x v="1387"/>
    <x v="1331"/>
    <x v="4"/>
    <s v="ENT"/>
    <s v="V06XX"/>
    <d v="2019-12-09T09:04:15"/>
    <n v="3"/>
    <n v="161.6"/>
    <n v="484.8"/>
    <n v="30"/>
    <x v="1"/>
    <x v="1"/>
    <n v="12"/>
  </r>
  <r>
    <x v="1387"/>
    <x v="1331"/>
    <x v="4"/>
    <s v="ENT"/>
    <s v="V06XX"/>
    <d v="2019-12-13T11:19:01"/>
    <n v="3"/>
    <n v="161.6"/>
    <n v="484.8"/>
    <n v="30"/>
    <x v="1"/>
    <x v="1"/>
    <n v="12"/>
  </r>
  <r>
    <x v="1387"/>
    <x v="1331"/>
    <x v="4"/>
    <s v="ENT"/>
    <s v="V06XX"/>
    <d v="2019-12-18T11:35:03"/>
    <n v="3"/>
    <n v="161.6"/>
    <n v="484.8"/>
    <n v="30"/>
    <x v="1"/>
    <x v="1"/>
    <n v="12"/>
  </r>
  <r>
    <x v="1387"/>
    <x v="1331"/>
    <x v="4"/>
    <s v="ENT"/>
    <s v="V06XX"/>
    <d v="2019-12-23T13:01:25"/>
    <n v="2"/>
    <n v="161.6"/>
    <n v="323.2"/>
    <n v="30"/>
    <x v="1"/>
    <x v="1"/>
    <n v="12"/>
  </r>
  <r>
    <x v="1388"/>
    <x v="1332"/>
    <x v="0"/>
    <s v="HVLP"/>
    <s v="V06XX"/>
    <d v="2019-11-25T08:39:29"/>
    <n v="13"/>
    <n v="32.799999999999997"/>
    <n v="426.4"/>
    <n v="30"/>
    <x v="1"/>
    <x v="1"/>
    <n v="11"/>
  </r>
  <r>
    <x v="1388"/>
    <x v="1332"/>
    <x v="0"/>
    <s v="HVLP"/>
    <s v="V06XX"/>
    <d v="2019-11-25T08:39:29"/>
    <n v="7"/>
    <n v="30.46"/>
    <n v="213.22"/>
    <n v="30"/>
    <x v="1"/>
    <x v="1"/>
    <n v="11"/>
  </r>
  <r>
    <x v="1388"/>
    <x v="1332"/>
    <x v="0"/>
    <s v="HVLP"/>
    <s v="V06XX"/>
    <d v="2019-12-09T09:04:15"/>
    <n v="10"/>
    <n v="32.799999999999997"/>
    <n v="328"/>
    <n v="30"/>
    <x v="1"/>
    <x v="1"/>
    <n v="12"/>
  </r>
  <r>
    <x v="1388"/>
    <x v="1332"/>
    <x v="0"/>
    <s v="HVLP"/>
    <s v="V06XX"/>
    <d v="2019-12-13T11:19:01"/>
    <n v="8"/>
    <n v="32.81"/>
    <n v="262.48"/>
    <n v="30"/>
    <x v="1"/>
    <x v="1"/>
    <n v="12"/>
  </r>
  <r>
    <x v="1388"/>
    <x v="1332"/>
    <x v="0"/>
    <s v="HVLP"/>
    <s v="V06XX"/>
    <d v="2019-12-13T11:19:01"/>
    <n v="2"/>
    <n v="32.799999999999997"/>
    <n v="65.599999999999994"/>
    <n v="30"/>
    <x v="1"/>
    <x v="1"/>
    <n v="12"/>
  </r>
  <r>
    <x v="1388"/>
    <x v="1332"/>
    <x v="0"/>
    <s v="HVLP"/>
    <s v="V06XX"/>
    <d v="2019-12-18T11:35:03"/>
    <n v="10"/>
    <n v="32.799999999999997"/>
    <n v="328"/>
    <n v="30"/>
    <x v="1"/>
    <x v="1"/>
    <n v="12"/>
  </r>
  <r>
    <x v="1388"/>
    <x v="1332"/>
    <x v="0"/>
    <s v="HVLP"/>
    <s v="V06XX"/>
    <d v="2019-12-27T08:48:39"/>
    <n v="5"/>
    <n v="32.799999999999997"/>
    <n v="164"/>
    <n v="30"/>
    <x v="1"/>
    <x v="1"/>
    <n v="12"/>
  </r>
  <r>
    <x v="1388"/>
    <x v="1332"/>
    <x v="0"/>
    <s v="HVLP"/>
    <s v="V06XX"/>
    <d v="2019-12-27T13:28:16"/>
    <n v="5"/>
    <n v="32.799999999999997"/>
    <n v="164"/>
    <n v="30"/>
    <x v="1"/>
    <x v="1"/>
    <n v="12"/>
  </r>
  <r>
    <x v="1389"/>
    <x v="1333"/>
    <x v="4"/>
    <s v="ENT"/>
    <s v="V06XX"/>
    <d v="2019-11-25T08:39:29"/>
    <n v="15"/>
    <n v="30.46"/>
    <n v="456.9"/>
    <n v="30"/>
    <x v="1"/>
    <x v="1"/>
    <n v="11"/>
  </r>
  <r>
    <x v="1389"/>
    <x v="1333"/>
    <x v="4"/>
    <s v="ENT"/>
    <s v="V06XX"/>
    <d v="2019-11-25T08:39:29"/>
    <n v="5"/>
    <n v="30.46"/>
    <n v="152.30000000000001"/>
    <n v="30"/>
    <x v="1"/>
    <x v="1"/>
    <n v="11"/>
  </r>
  <r>
    <x v="1389"/>
    <x v="1333"/>
    <x v="4"/>
    <s v="ENT"/>
    <s v="V06XX"/>
    <d v="2019-12-09T09:04:15"/>
    <n v="10"/>
    <n v="30.46"/>
    <n v="304.60000000000002"/>
    <n v="30"/>
    <x v="1"/>
    <x v="1"/>
    <n v="12"/>
  </r>
  <r>
    <x v="1389"/>
    <x v="1333"/>
    <x v="4"/>
    <s v="ENT"/>
    <s v="V06XX"/>
    <d v="2019-12-13T11:19:01"/>
    <n v="8"/>
    <n v="30.46"/>
    <n v="243.68"/>
    <n v="30"/>
    <x v="1"/>
    <x v="1"/>
    <n v="12"/>
  </r>
  <r>
    <x v="1389"/>
    <x v="1333"/>
    <x v="4"/>
    <s v="ENT"/>
    <s v="V06XX"/>
    <d v="2019-12-13T11:19:01"/>
    <n v="2"/>
    <n v="30.46"/>
    <n v="60.92"/>
    <n v="30"/>
    <x v="1"/>
    <x v="1"/>
    <n v="12"/>
  </r>
  <r>
    <x v="1389"/>
    <x v="1333"/>
    <x v="4"/>
    <s v="ENT"/>
    <s v="V06XX"/>
    <d v="2019-12-18T11:35:03"/>
    <n v="4"/>
    <n v="30.46"/>
    <n v="121.84"/>
    <n v="30"/>
    <x v="1"/>
    <x v="1"/>
    <n v="12"/>
  </r>
  <r>
    <x v="1389"/>
    <x v="1333"/>
    <x v="4"/>
    <s v="ENT"/>
    <s v="V06XX"/>
    <d v="2019-12-19T09:01:21"/>
    <n v="6"/>
    <n v="32.799999999999997"/>
    <n v="196.8"/>
    <n v="30"/>
    <x v="1"/>
    <x v="1"/>
    <n v="12"/>
  </r>
  <r>
    <x v="1389"/>
    <x v="1333"/>
    <x v="4"/>
    <s v="ENT"/>
    <s v="V06XX"/>
    <d v="2019-12-23T13:01:25"/>
    <n v="2"/>
    <n v="32.799999999999997"/>
    <n v="65.599999999999994"/>
    <n v="30"/>
    <x v="1"/>
    <x v="1"/>
    <n v="12"/>
  </r>
  <r>
    <x v="1389"/>
    <x v="1333"/>
    <x v="4"/>
    <s v="ENT"/>
    <s v="V06XX"/>
    <d v="2019-12-27T08:48:39"/>
    <n v="8"/>
    <n v="32.799999999999997"/>
    <n v="262.39999999999998"/>
    <n v="30"/>
    <x v="1"/>
    <x v="1"/>
    <n v="12"/>
  </r>
  <r>
    <x v="416"/>
    <x v="398"/>
    <x v="0"/>
    <s v="HVLP"/>
    <s v="A07FA02"/>
    <d v="2018-02-23T12:18:15"/>
    <n v="1"/>
    <n v="454.6"/>
    <n v="454.6"/>
    <n v="30"/>
    <x v="1"/>
    <x v="0"/>
    <n v="2"/>
  </r>
  <r>
    <x v="416"/>
    <x v="398"/>
    <x v="0"/>
    <s v="HVLP"/>
    <s v="A07FA02"/>
    <d v="2018-04-26T12:42:09"/>
    <n v="1"/>
    <n v="454.6"/>
    <n v="454.6"/>
    <n v="30"/>
    <x v="1"/>
    <x v="0"/>
    <n v="4"/>
  </r>
  <r>
    <x v="416"/>
    <x v="398"/>
    <x v="0"/>
    <s v="HVLP"/>
    <s v="A07FA02"/>
    <d v="2018-06-25T12:05:39"/>
    <n v="1"/>
    <n v="454.6"/>
    <n v="454.6"/>
    <n v="30"/>
    <x v="1"/>
    <x v="0"/>
    <n v="6"/>
  </r>
  <r>
    <x v="416"/>
    <x v="398"/>
    <x v="0"/>
    <s v="HVLP"/>
    <s v="A07FA02"/>
    <d v="2018-10-23T09:54:22"/>
    <n v="2"/>
    <n v="454.6"/>
    <n v="909.2"/>
    <n v="30"/>
    <x v="1"/>
    <x v="0"/>
    <n v="10"/>
  </r>
  <r>
    <x v="416"/>
    <x v="398"/>
    <x v="0"/>
    <s v="HVLP"/>
    <s v="A07FA02"/>
    <d v="2018-10-23T09:54:22"/>
    <n v="1"/>
    <n v="454.6"/>
    <n v="454.6"/>
    <n v="30"/>
    <x v="1"/>
    <x v="0"/>
    <n v="10"/>
  </r>
  <r>
    <x v="416"/>
    <x v="398"/>
    <x v="0"/>
    <s v="HVLP"/>
    <s v="A07FA02"/>
    <d v="2018-12-27T11:41:49"/>
    <n v="2"/>
    <n v="454.6"/>
    <n v="909.2"/>
    <n v="30"/>
    <x v="1"/>
    <x v="0"/>
    <n v="12"/>
  </r>
  <r>
    <x v="416"/>
    <x v="398"/>
    <x v="0"/>
    <s v="HVLP"/>
    <s v="A07FA02"/>
    <d v="2019-02-27T09:57:10"/>
    <n v="1"/>
    <n v="495.72"/>
    <n v="495.72"/>
    <n v="30"/>
    <x v="1"/>
    <x v="1"/>
    <n v="2"/>
  </r>
  <r>
    <x v="416"/>
    <x v="398"/>
    <x v="0"/>
    <s v="HVLP"/>
    <s v="A07FA02"/>
    <d v="2019-03-22T09:23:16"/>
    <n v="1"/>
    <n v="495.72"/>
    <n v="495.72"/>
    <n v="30"/>
    <x v="1"/>
    <x v="1"/>
    <n v="3"/>
  </r>
  <r>
    <x v="416"/>
    <x v="398"/>
    <x v="0"/>
    <s v="HVLP"/>
    <s v="A07FA02"/>
    <d v="2019-04-12T10:16:41"/>
    <n v="1"/>
    <n v="495.72"/>
    <n v="495.72"/>
    <n v="30"/>
    <x v="1"/>
    <x v="1"/>
    <n v="4"/>
  </r>
  <r>
    <x v="416"/>
    <x v="398"/>
    <x v="0"/>
    <s v="HVLP"/>
    <s v="A07FA02"/>
    <d v="2019-04-12T11:48:19"/>
    <n v="1"/>
    <n v="495.72"/>
    <n v="495.72"/>
    <n v="30"/>
    <x v="1"/>
    <x v="1"/>
    <n v="4"/>
  </r>
  <r>
    <x v="416"/>
    <x v="398"/>
    <x v="0"/>
    <s v="HVLP"/>
    <s v="A07FA02"/>
    <d v="2019-04-12T11:48:19"/>
    <n v="1"/>
    <n v="495.72"/>
    <n v="495.72"/>
    <n v="30"/>
    <x v="1"/>
    <x v="1"/>
    <n v="4"/>
  </r>
  <r>
    <x v="416"/>
    <x v="398"/>
    <x v="0"/>
    <s v="HVLP"/>
    <s v="A07FA02"/>
    <d v="2019-05-20T10:56:10"/>
    <n v="1"/>
    <n v="495.72"/>
    <n v="495.72"/>
    <n v="30"/>
    <x v="1"/>
    <x v="1"/>
    <n v="5"/>
  </r>
  <r>
    <x v="416"/>
    <x v="398"/>
    <x v="0"/>
    <s v="HVLP"/>
    <s v="A07FA02"/>
    <d v="2019-05-20T10:56:10"/>
    <n v="1"/>
    <n v="495.72"/>
    <n v="495.72"/>
    <n v="30"/>
    <x v="1"/>
    <x v="1"/>
    <n v="5"/>
  </r>
  <r>
    <x v="416"/>
    <x v="398"/>
    <x v="0"/>
    <s v="HVLP"/>
    <s v="A07FA02"/>
    <d v="2019-05-31T11:53:38"/>
    <n v="2"/>
    <n v="495.72"/>
    <n v="991.44"/>
    <n v="30"/>
    <x v="1"/>
    <x v="1"/>
    <n v="5"/>
  </r>
  <r>
    <x v="416"/>
    <x v="398"/>
    <x v="0"/>
    <s v="HVLP"/>
    <s v="A07FA02"/>
    <d v="2019-07-08T09:37:39"/>
    <n v="1"/>
    <n v="495.72"/>
    <n v="495.72"/>
    <n v="30"/>
    <x v="1"/>
    <x v="1"/>
    <n v="7"/>
  </r>
  <r>
    <x v="415"/>
    <x v="397"/>
    <x v="0"/>
    <s v="HVLP"/>
    <s v="A07FA02"/>
    <d v="2019-07-29T10:20:44"/>
    <n v="1"/>
    <n v="316.25"/>
    <n v="316.25"/>
    <n v="30"/>
    <x v="1"/>
    <x v="1"/>
    <n v="7"/>
  </r>
  <r>
    <x v="416"/>
    <x v="398"/>
    <x v="0"/>
    <s v="HVLP"/>
    <s v="A07FA02"/>
    <d v="2019-12-09T09:51:52"/>
    <n v="1"/>
    <n v="495.13"/>
    <n v="495.13"/>
    <n v="30"/>
    <x v="1"/>
    <x v="1"/>
    <n v="12"/>
  </r>
  <r>
    <x v="416"/>
    <x v="398"/>
    <x v="0"/>
    <s v="HVLP"/>
    <s v="A07FA02"/>
    <d v="2019-12-13T11:21:00"/>
    <n v="1"/>
    <n v="495.13"/>
    <n v="495.13"/>
    <n v="30"/>
    <x v="1"/>
    <x v="1"/>
    <n v="12"/>
  </r>
  <r>
    <x v="418"/>
    <x v="400"/>
    <x v="1"/>
    <s v="HVLP"/>
    <s v="P01AB01"/>
    <d v="2018-10-18T09:42:03"/>
    <n v="1"/>
    <n v="88.46"/>
    <n v="88.46"/>
    <n v="30"/>
    <x v="1"/>
    <x v="0"/>
    <n v="10"/>
  </r>
  <r>
    <x v="418"/>
    <x v="400"/>
    <x v="1"/>
    <s v="HVLP"/>
    <s v="P01AB01"/>
    <d v="2019-03-19T09:28:16"/>
    <n v="1"/>
    <n v="88.46"/>
    <n v="88.46"/>
    <n v="30"/>
    <x v="1"/>
    <x v="1"/>
    <n v="3"/>
  </r>
  <r>
    <x v="418"/>
    <x v="400"/>
    <x v="1"/>
    <s v="HVLP"/>
    <s v="P01AB01"/>
    <d v="2019-03-22T10:50:05"/>
    <n v="1"/>
    <n v="88.46"/>
    <n v="88.46"/>
    <n v="30"/>
    <x v="1"/>
    <x v="1"/>
    <n v="3"/>
  </r>
  <r>
    <x v="418"/>
    <x v="400"/>
    <x v="1"/>
    <s v="HVLP"/>
    <s v="P01AB01"/>
    <d v="2019-03-29T08:52:10"/>
    <n v="1"/>
    <n v="88.46"/>
    <n v="88.46"/>
    <n v="30"/>
    <x v="1"/>
    <x v="1"/>
    <n v="3"/>
  </r>
  <r>
    <x v="418"/>
    <x v="400"/>
    <x v="1"/>
    <s v="HVLP"/>
    <s v="P01AB01"/>
    <d v="2019-05-03T13:33:23"/>
    <n v="3"/>
    <n v="88.46"/>
    <n v="265.38"/>
    <n v="30"/>
    <x v="1"/>
    <x v="1"/>
    <n v="5"/>
  </r>
  <r>
    <x v="418"/>
    <x v="400"/>
    <x v="1"/>
    <s v="HVLP"/>
    <s v="P01AB01"/>
    <d v="2019-08-30T13:20:55"/>
    <n v="2"/>
    <n v="88.35"/>
    <n v="176.7"/>
    <n v="30"/>
    <x v="1"/>
    <x v="1"/>
    <n v="8"/>
  </r>
  <r>
    <x v="422"/>
    <x v="404"/>
    <x v="0"/>
    <s v="HVLP"/>
    <s v="N03AB02"/>
    <d v="2019-07-30T14:16:17"/>
    <n v="1"/>
    <n v="56.58"/>
    <n v="56.58"/>
    <n v="30"/>
    <x v="1"/>
    <x v="1"/>
    <n v="7"/>
  </r>
  <r>
    <x v="423"/>
    <x v="405"/>
    <x v="0"/>
    <s v="HVLP"/>
    <s v="C03DA04"/>
    <d v="2018-08-21T10:26:39"/>
    <n v="1"/>
    <n v="205.72"/>
    <n v="205.72"/>
    <n v="30"/>
    <x v="1"/>
    <x v="0"/>
    <n v="8"/>
  </r>
  <r>
    <x v="423"/>
    <x v="405"/>
    <x v="0"/>
    <s v="HVLP"/>
    <s v="C03DA04"/>
    <d v="2018-09-05T13:44:02"/>
    <n v="1"/>
    <n v="205.72"/>
    <n v="205.72"/>
    <n v="30"/>
    <x v="1"/>
    <x v="0"/>
    <n v="9"/>
  </r>
  <r>
    <x v="423"/>
    <x v="405"/>
    <x v="0"/>
    <s v="HVLP"/>
    <s v="C03DA04"/>
    <d v="2018-09-20T09:04:14"/>
    <n v="1"/>
    <n v="205.72"/>
    <n v="205.72"/>
    <n v="30"/>
    <x v="1"/>
    <x v="0"/>
    <n v="9"/>
  </r>
  <r>
    <x v="1390"/>
    <x v="1334"/>
    <x v="0"/>
    <s v="HVLP"/>
    <s v="C03DA04"/>
    <d v="2018-10-10T10:51:26"/>
    <n v="1"/>
    <n v="595.54"/>
    <n v="595.54"/>
    <n v="30"/>
    <x v="1"/>
    <x v="0"/>
    <n v="10"/>
  </r>
  <r>
    <x v="425"/>
    <x v="407"/>
    <x v="0"/>
    <s v="HVLP"/>
    <s v="R05CB15"/>
    <d v="2018-01-12T13:16:29"/>
    <n v="1"/>
    <n v="362.92"/>
    <n v="362.92"/>
    <n v="30"/>
    <x v="1"/>
    <x v="0"/>
    <n v="1"/>
  </r>
  <r>
    <x v="425"/>
    <x v="407"/>
    <x v="0"/>
    <s v="HVLP"/>
    <s v="R05CB15"/>
    <d v="2018-06-22T12:27:12"/>
    <n v="1"/>
    <n v="362.89"/>
    <n v="362.89"/>
    <n v="30"/>
    <x v="1"/>
    <x v="0"/>
    <n v="6"/>
  </r>
  <r>
    <x v="425"/>
    <x v="407"/>
    <x v="0"/>
    <s v="HVLP"/>
    <s v="R05CB15"/>
    <d v="2019-03-04T09:29:55"/>
    <n v="1"/>
    <n v="362.89"/>
    <n v="362.89"/>
    <n v="30"/>
    <x v="1"/>
    <x v="1"/>
    <n v="3"/>
  </r>
  <r>
    <x v="426"/>
    <x v="408"/>
    <x v="0"/>
    <s v="HVLP"/>
    <s v="R05CB15"/>
    <d v="2018-01-11T14:03:28"/>
    <n v="1"/>
    <n v="131.94999999999999"/>
    <n v="131.94999999999999"/>
    <n v="30"/>
    <x v="1"/>
    <x v="0"/>
    <n v="1"/>
  </r>
  <r>
    <x v="426"/>
    <x v="408"/>
    <x v="0"/>
    <s v="HVLP"/>
    <s v="R05CB15"/>
    <d v="2018-01-12T13:55:20"/>
    <n v="1"/>
    <n v="131.94999999999999"/>
    <n v="131.94999999999999"/>
    <n v="30"/>
    <x v="1"/>
    <x v="0"/>
    <n v="1"/>
  </r>
  <r>
    <x v="426"/>
    <x v="408"/>
    <x v="0"/>
    <s v="HVLP"/>
    <s v="R05CB15"/>
    <d v="2018-01-17T12:25:41"/>
    <n v="2"/>
    <n v="131.94999999999999"/>
    <n v="263.89999999999998"/>
    <n v="30"/>
    <x v="1"/>
    <x v="0"/>
    <n v="1"/>
  </r>
  <r>
    <x v="426"/>
    <x v="408"/>
    <x v="0"/>
    <s v="HVLP"/>
    <s v="R05CB15"/>
    <d v="2018-01-19T10:09:49"/>
    <n v="2"/>
    <n v="131.94999999999999"/>
    <n v="263.89999999999998"/>
    <n v="30"/>
    <x v="1"/>
    <x v="0"/>
    <n v="1"/>
  </r>
  <r>
    <x v="426"/>
    <x v="408"/>
    <x v="0"/>
    <s v="HVLP"/>
    <s v="R05CB15"/>
    <d v="2018-02-16T13:29:48"/>
    <n v="1"/>
    <n v="132.21"/>
    <n v="132.21"/>
    <n v="30"/>
    <x v="1"/>
    <x v="0"/>
    <n v="2"/>
  </r>
  <r>
    <x v="426"/>
    <x v="408"/>
    <x v="0"/>
    <s v="HVLP"/>
    <s v="R05CB15"/>
    <d v="2018-02-20T11:35:45"/>
    <n v="1"/>
    <n v="132.21"/>
    <n v="132.21"/>
    <n v="30"/>
    <x v="1"/>
    <x v="0"/>
    <n v="2"/>
  </r>
  <r>
    <x v="426"/>
    <x v="408"/>
    <x v="0"/>
    <s v="HVLP"/>
    <s v="R05CB15"/>
    <d v="2018-02-20T11:35:45"/>
    <n v="2"/>
    <n v="132.21"/>
    <n v="264.42"/>
    <n v="30"/>
    <x v="1"/>
    <x v="0"/>
    <n v="2"/>
  </r>
  <r>
    <x v="426"/>
    <x v="408"/>
    <x v="0"/>
    <s v="HVLP"/>
    <s v="R05CB15"/>
    <d v="2018-02-26T13:02:59"/>
    <n v="1"/>
    <n v="132.87"/>
    <n v="132.87"/>
    <n v="30"/>
    <x v="1"/>
    <x v="0"/>
    <n v="2"/>
  </r>
  <r>
    <x v="426"/>
    <x v="408"/>
    <x v="0"/>
    <s v="HVLP"/>
    <s v="R05CB15"/>
    <d v="2018-02-26T13:02:59"/>
    <n v="1"/>
    <n v="132.21"/>
    <n v="132.21"/>
    <n v="30"/>
    <x v="1"/>
    <x v="0"/>
    <n v="2"/>
  </r>
  <r>
    <x v="426"/>
    <x v="408"/>
    <x v="0"/>
    <s v="HVLP"/>
    <s v="R05CB15"/>
    <d v="2018-03-02T07:58:56"/>
    <n v="3"/>
    <n v="133.51"/>
    <n v="400.53"/>
    <n v="30"/>
    <x v="1"/>
    <x v="0"/>
    <n v="3"/>
  </r>
  <r>
    <x v="426"/>
    <x v="408"/>
    <x v="0"/>
    <s v="HVLP"/>
    <s v="R05CB15"/>
    <d v="2018-03-09T08:16:17"/>
    <n v="2"/>
    <n v="133.51"/>
    <n v="267.02"/>
    <n v="30"/>
    <x v="1"/>
    <x v="0"/>
    <n v="3"/>
  </r>
  <r>
    <x v="426"/>
    <x v="408"/>
    <x v="0"/>
    <s v="HVLP"/>
    <s v="R05CB15"/>
    <d v="2018-03-09T10:39:18"/>
    <n v="1"/>
    <n v="133.51"/>
    <n v="133.51"/>
    <n v="30"/>
    <x v="1"/>
    <x v="0"/>
    <n v="3"/>
  </r>
  <r>
    <x v="426"/>
    <x v="408"/>
    <x v="0"/>
    <s v="HVLP"/>
    <s v="R05CB15"/>
    <d v="2018-03-16T10:10:39"/>
    <n v="3"/>
    <n v="133.51"/>
    <n v="400.53"/>
    <n v="30"/>
    <x v="1"/>
    <x v="0"/>
    <n v="3"/>
  </r>
  <r>
    <x v="426"/>
    <x v="408"/>
    <x v="0"/>
    <s v="HVLP"/>
    <s v="R05CB15"/>
    <d v="2018-03-16T10:10:39"/>
    <n v="1"/>
    <n v="133.51"/>
    <n v="133.51"/>
    <n v="30"/>
    <x v="1"/>
    <x v="0"/>
    <n v="3"/>
  </r>
  <r>
    <x v="426"/>
    <x v="408"/>
    <x v="0"/>
    <s v="HVLP"/>
    <s v="R05CB15"/>
    <d v="2018-03-19T11:45:06"/>
    <n v="3"/>
    <n v="133.51"/>
    <n v="400.53"/>
    <n v="30"/>
    <x v="1"/>
    <x v="0"/>
    <n v="3"/>
  </r>
  <r>
    <x v="426"/>
    <x v="408"/>
    <x v="0"/>
    <s v="HVLP"/>
    <s v="R05CB15"/>
    <d v="2018-03-23T11:00:50"/>
    <n v="3"/>
    <n v="133.51"/>
    <n v="400.53"/>
    <n v="30"/>
    <x v="1"/>
    <x v="0"/>
    <n v="3"/>
  </r>
  <r>
    <x v="426"/>
    <x v="408"/>
    <x v="0"/>
    <s v="HVLP"/>
    <s v="R05CB15"/>
    <d v="2018-03-23T11:00:50"/>
    <n v="1"/>
    <n v="133.51"/>
    <n v="133.51"/>
    <n v="30"/>
    <x v="1"/>
    <x v="0"/>
    <n v="3"/>
  </r>
  <r>
    <x v="426"/>
    <x v="408"/>
    <x v="0"/>
    <s v="HVLP"/>
    <s v="R05CB15"/>
    <d v="2018-04-26T13:00:27"/>
    <n v="2"/>
    <n v="133.51"/>
    <n v="267.02"/>
    <n v="30"/>
    <x v="1"/>
    <x v="0"/>
    <n v="4"/>
  </r>
  <r>
    <x v="426"/>
    <x v="408"/>
    <x v="0"/>
    <s v="HVLP"/>
    <s v="R05CB15"/>
    <d v="2018-06-14T13:34:59"/>
    <n v="1"/>
    <n v="133.51"/>
    <n v="133.51"/>
    <n v="30"/>
    <x v="1"/>
    <x v="0"/>
    <n v="6"/>
  </r>
  <r>
    <x v="426"/>
    <x v="408"/>
    <x v="0"/>
    <s v="HVLP"/>
    <s v="R05CB15"/>
    <d v="2018-07-19T12:48:32"/>
    <n v="1"/>
    <n v="133.51"/>
    <n v="133.51"/>
    <n v="30"/>
    <x v="1"/>
    <x v="0"/>
    <n v="7"/>
  </r>
  <r>
    <x v="426"/>
    <x v="408"/>
    <x v="0"/>
    <s v="HVLP"/>
    <s v="R05CB15"/>
    <d v="2018-11-26T13:26:52"/>
    <n v="1"/>
    <n v="133.51"/>
    <n v="133.51"/>
    <n v="30"/>
    <x v="1"/>
    <x v="0"/>
    <n v="11"/>
  </r>
  <r>
    <x v="426"/>
    <x v="408"/>
    <x v="0"/>
    <s v="HVLP"/>
    <s v="R05CB15"/>
    <d v="2019-02-22T13:12:04"/>
    <n v="1"/>
    <n v="133.52000000000001"/>
    <n v="133.52000000000001"/>
    <n v="30"/>
    <x v="1"/>
    <x v="1"/>
    <n v="2"/>
  </r>
  <r>
    <x v="426"/>
    <x v="408"/>
    <x v="0"/>
    <s v="HVLP"/>
    <s v="R05CB15"/>
    <d v="2019-03-12T13:04:05"/>
    <n v="1"/>
    <n v="133.51"/>
    <n v="133.51"/>
    <n v="30"/>
    <x v="1"/>
    <x v="1"/>
    <n v="3"/>
  </r>
  <r>
    <x v="426"/>
    <x v="408"/>
    <x v="0"/>
    <s v="HVLP"/>
    <s v="R05CB15"/>
    <d v="2019-05-16T14:55:11"/>
    <n v="1"/>
    <n v="133.51"/>
    <n v="133.51"/>
    <n v="30"/>
    <x v="1"/>
    <x v="1"/>
    <n v="5"/>
  </r>
  <r>
    <x v="426"/>
    <x v="408"/>
    <x v="0"/>
    <s v="HVLP"/>
    <s v="R05CB15"/>
    <d v="2019-05-31T11:53:38"/>
    <n v="2"/>
    <n v="133.51"/>
    <n v="267.02"/>
    <n v="30"/>
    <x v="1"/>
    <x v="1"/>
    <n v="5"/>
  </r>
  <r>
    <x v="427"/>
    <x v="409"/>
    <x v="0"/>
    <s v="HVLP"/>
    <s v="R05CB15"/>
    <d v="2019-06-14T10:48:22"/>
    <n v="3"/>
    <n v="74.34"/>
    <n v="223.02"/>
    <n v="30"/>
    <x v="1"/>
    <x v="1"/>
    <n v="6"/>
  </r>
  <r>
    <x v="426"/>
    <x v="408"/>
    <x v="0"/>
    <s v="HVLP"/>
    <s v="R05CB15"/>
    <d v="2019-08-02T10:34:27"/>
    <n v="2"/>
    <n v="133.38999999999999"/>
    <n v="266.77999999999997"/>
    <n v="30"/>
    <x v="1"/>
    <x v="1"/>
    <n v="8"/>
  </r>
  <r>
    <x v="426"/>
    <x v="408"/>
    <x v="0"/>
    <s v="HVLP"/>
    <s v="R05CB15"/>
    <d v="2019-10-31T10:52:21"/>
    <n v="1"/>
    <n v="133.35"/>
    <n v="133.35"/>
    <n v="30"/>
    <x v="1"/>
    <x v="1"/>
    <n v="10"/>
  </r>
  <r>
    <x v="426"/>
    <x v="408"/>
    <x v="0"/>
    <s v="HVLP"/>
    <s v="R05CB15"/>
    <d v="2019-11-01T11:17:31"/>
    <n v="2"/>
    <n v="133.35"/>
    <n v="266.7"/>
    <n v="30"/>
    <x v="1"/>
    <x v="1"/>
    <n v="11"/>
  </r>
  <r>
    <x v="426"/>
    <x v="408"/>
    <x v="0"/>
    <s v="HVLP"/>
    <s v="R05CB15"/>
    <d v="2019-11-22T09:46:17"/>
    <n v="3"/>
    <n v="133.35"/>
    <n v="400.05"/>
    <n v="30"/>
    <x v="1"/>
    <x v="1"/>
    <n v="11"/>
  </r>
  <r>
    <x v="427"/>
    <x v="409"/>
    <x v="0"/>
    <s v="HVLP"/>
    <s v="R05CB15"/>
    <d v="2019-12-06T12:59:52"/>
    <n v="4"/>
    <n v="74.25"/>
    <n v="297"/>
    <n v="30"/>
    <x v="1"/>
    <x v="1"/>
    <n v="12"/>
  </r>
  <r>
    <x v="426"/>
    <x v="408"/>
    <x v="0"/>
    <s v="HVLP"/>
    <s v="R05CB15"/>
    <d v="2019-12-18T11:29:28"/>
    <n v="2"/>
    <n v="133.35"/>
    <n v="266.7"/>
    <n v="30"/>
    <x v="1"/>
    <x v="1"/>
    <n v="12"/>
  </r>
  <r>
    <x v="426"/>
    <x v="408"/>
    <x v="0"/>
    <s v="HVLP"/>
    <s v="R05CB15"/>
    <d v="2019-12-23T13:01:25"/>
    <n v="2"/>
    <n v="133.35"/>
    <n v="266.7"/>
    <n v="30"/>
    <x v="1"/>
    <x v="1"/>
    <n v="12"/>
  </r>
  <r>
    <x v="430"/>
    <x v="412"/>
    <x v="0"/>
    <s v="HVLP"/>
    <s v="A03AX13"/>
    <d v="2018-05-23T12:40:17"/>
    <n v="1"/>
    <n v="73.709999999999994"/>
    <n v="73.709999999999994"/>
    <n v="30"/>
    <x v="1"/>
    <x v="0"/>
    <n v="5"/>
  </r>
  <r>
    <x v="430"/>
    <x v="412"/>
    <x v="0"/>
    <s v="HVLP"/>
    <s v="A03AX13"/>
    <d v="2018-07-13T12:48:11"/>
    <n v="1"/>
    <n v="73.709999999999994"/>
    <n v="73.709999999999994"/>
    <n v="30"/>
    <x v="1"/>
    <x v="0"/>
    <n v="7"/>
  </r>
  <r>
    <x v="430"/>
    <x v="412"/>
    <x v="0"/>
    <s v="HVLP"/>
    <s v="A03AX13"/>
    <d v="2018-08-16T13:00:25"/>
    <n v="1"/>
    <n v="73.709999999999994"/>
    <n v="73.709999999999994"/>
    <n v="30"/>
    <x v="1"/>
    <x v="0"/>
    <n v="8"/>
  </r>
  <r>
    <x v="430"/>
    <x v="412"/>
    <x v="0"/>
    <s v="HVLP"/>
    <s v="A03AX13"/>
    <d v="2018-09-24T12:54:01"/>
    <n v="1"/>
    <n v="73.709999999999994"/>
    <n v="73.709999999999994"/>
    <n v="30"/>
    <x v="1"/>
    <x v="0"/>
    <n v="9"/>
  </r>
  <r>
    <x v="430"/>
    <x v="412"/>
    <x v="0"/>
    <s v="HVLP"/>
    <s v="A03AX13"/>
    <d v="2019-03-12T13:04:05"/>
    <n v="1"/>
    <n v="73.709999999999994"/>
    <n v="73.709999999999994"/>
    <n v="30"/>
    <x v="1"/>
    <x v="1"/>
    <n v="3"/>
  </r>
  <r>
    <x v="430"/>
    <x v="412"/>
    <x v="0"/>
    <s v="HVLP"/>
    <s v="A03AX13"/>
    <d v="2019-05-31T10:16:28"/>
    <n v="1"/>
    <n v="73.709999999999994"/>
    <n v="73.709999999999994"/>
    <n v="30"/>
    <x v="1"/>
    <x v="1"/>
    <n v="5"/>
  </r>
  <r>
    <x v="430"/>
    <x v="412"/>
    <x v="0"/>
    <s v="HVLP"/>
    <s v="A03AX13"/>
    <d v="2019-05-31T11:53:38"/>
    <n v="2"/>
    <n v="73.709999999999994"/>
    <n v="147.41999999999999"/>
    <n v="30"/>
    <x v="1"/>
    <x v="1"/>
    <n v="5"/>
  </r>
  <r>
    <x v="430"/>
    <x v="412"/>
    <x v="0"/>
    <s v="HVLP"/>
    <s v="A03AX13"/>
    <d v="2019-12-13T11:21:00"/>
    <n v="1"/>
    <n v="73.62"/>
    <n v="73.62"/>
    <n v="30"/>
    <x v="1"/>
    <x v="1"/>
    <n v="12"/>
  </r>
  <r>
    <x v="431"/>
    <x v="413"/>
    <x v="0"/>
    <s v="HVLP"/>
    <s v="A03AX13"/>
    <d v="2019-12-06T12:59:52"/>
    <n v="1"/>
    <n v="133.12"/>
    <n v="133.12"/>
    <n v="30"/>
    <x v="1"/>
    <x v="1"/>
    <n v="12"/>
  </r>
  <r>
    <x v="431"/>
    <x v="413"/>
    <x v="0"/>
    <s v="HVLP"/>
    <s v="A03AX13"/>
    <d v="2019-12-18T11:29:28"/>
    <n v="2"/>
    <n v="133.12"/>
    <n v="266.24"/>
    <n v="30"/>
    <x v="1"/>
    <x v="1"/>
    <n v="12"/>
  </r>
  <r>
    <x v="432"/>
    <x v="414"/>
    <x v="0"/>
    <s v="HVLP"/>
    <s v="A03AX13"/>
    <d v="2019-03-13T10:01:56"/>
    <n v="1"/>
    <n v="115.53"/>
    <n v="115.53"/>
    <n v="30"/>
    <x v="1"/>
    <x v="1"/>
    <n v="3"/>
  </r>
  <r>
    <x v="432"/>
    <x v="414"/>
    <x v="0"/>
    <s v="HVLP"/>
    <s v="A03AX13"/>
    <d v="2019-03-22T09:23:16"/>
    <n v="1"/>
    <n v="115.53"/>
    <n v="115.53"/>
    <n v="30"/>
    <x v="1"/>
    <x v="1"/>
    <n v="3"/>
  </r>
  <r>
    <x v="432"/>
    <x v="414"/>
    <x v="0"/>
    <s v="HVLP"/>
    <s v="A03AX13"/>
    <d v="2019-03-28T11:29:48"/>
    <n v="1"/>
    <n v="115.53"/>
    <n v="115.53"/>
    <n v="30"/>
    <x v="1"/>
    <x v="1"/>
    <n v="3"/>
  </r>
  <r>
    <x v="432"/>
    <x v="414"/>
    <x v="0"/>
    <s v="HVLP"/>
    <s v="A03AX13"/>
    <d v="2019-03-28T11:29:48"/>
    <n v="1"/>
    <n v="118.04"/>
    <n v="118.04"/>
    <n v="30"/>
    <x v="1"/>
    <x v="1"/>
    <n v="3"/>
  </r>
  <r>
    <x v="432"/>
    <x v="414"/>
    <x v="0"/>
    <s v="HVLP"/>
    <s v="A03AX13"/>
    <d v="2019-05-28T09:43:53"/>
    <n v="2"/>
    <n v="115.53"/>
    <n v="231.06"/>
    <n v="30"/>
    <x v="1"/>
    <x v="1"/>
    <n v="5"/>
  </r>
  <r>
    <x v="432"/>
    <x v="414"/>
    <x v="0"/>
    <s v="HVLP"/>
    <s v="A03AX13"/>
    <d v="2019-06-10T11:59:11"/>
    <n v="1"/>
    <n v="115.53"/>
    <n v="115.53"/>
    <n v="30"/>
    <x v="1"/>
    <x v="1"/>
    <n v="6"/>
  </r>
  <r>
    <x v="432"/>
    <x v="414"/>
    <x v="0"/>
    <s v="HVLP"/>
    <s v="A03AX13"/>
    <d v="2019-06-14T10:18:11"/>
    <n v="1"/>
    <n v="115.53"/>
    <n v="115.53"/>
    <n v="30"/>
    <x v="1"/>
    <x v="1"/>
    <n v="6"/>
  </r>
  <r>
    <x v="432"/>
    <x v="414"/>
    <x v="0"/>
    <s v="HVLP"/>
    <s v="A03AX13"/>
    <d v="2019-06-14T10:48:22"/>
    <n v="2"/>
    <n v="115.53"/>
    <n v="231.06"/>
    <n v="30"/>
    <x v="1"/>
    <x v="1"/>
    <n v="6"/>
  </r>
  <r>
    <x v="432"/>
    <x v="414"/>
    <x v="0"/>
    <s v="HVLP"/>
    <s v="A03AX13"/>
    <d v="2019-06-24T10:57:30"/>
    <n v="1"/>
    <n v="115.53"/>
    <n v="115.53"/>
    <n v="30"/>
    <x v="1"/>
    <x v="1"/>
    <n v="6"/>
  </r>
  <r>
    <x v="432"/>
    <x v="414"/>
    <x v="0"/>
    <s v="HVLP"/>
    <s v="A03AX13"/>
    <d v="2019-06-24T10:57:30"/>
    <n v="2"/>
    <n v="115.53"/>
    <n v="231.06"/>
    <n v="30"/>
    <x v="1"/>
    <x v="1"/>
    <n v="6"/>
  </r>
  <r>
    <x v="432"/>
    <x v="414"/>
    <x v="0"/>
    <s v="HVLP"/>
    <s v="A03AX13"/>
    <d v="2019-06-28T10:29:07"/>
    <n v="2"/>
    <n v="115.53"/>
    <n v="231.06"/>
    <n v="30"/>
    <x v="1"/>
    <x v="1"/>
    <n v="6"/>
  </r>
  <r>
    <x v="434"/>
    <x v="416"/>
    <x v="0"/>
    <s v="HVLP"/>
    <s v="A05BA"/>
    <d v="2018-01-29T12:35:51"/>
    <n v="1"/>
    <n v="187.67"/>
    <n v="187.67"/>
    <n v="30"/>
    <x v="1"/>
    <x v="0"/>
    <n v="1"/>
  </r>
  <r>
    <x v="434"/>
    <x v="416"/>
    <x v="0"/>
    <s v="HVLP"/>
    <s v="A05BA"/>
    <d v="2018-02-16T10:05:07"/>
    <n v="1"/>
    <n v="186.57"/>
    <n v="186.57"/>
    <n v="30"/>
    <x v="1"/>
    <x v="0"/>
    <n v="2"/>
  </r>
  <r>
    <x v="434"/>
    <x v="416"/>
    <x v="0"/>
    <s v="HVLP"/>
    <s v="A05BA"/>
    <d v="2018-02-16T10:09:29"/>
    <n v="1"/>
    <n v="186.57"/>
    <n v="186.57"/>
    <n v="30"/>
    <x v="1"/>
    <x v="0"/>
    <n v="2"/>
  </r>
  <r>
    <x v="434"/>
    <x v="416"/>
    <x v="0"/>
    <s v="HVLP"/>
    <s v="A05BA"/>
    <d v="2018-02-19T13:07:51"/>
    <n v="1"/>
    <n v="186.37"/>
    <n v="186.37"/>
    <n v="30"/>
    <x v="1"/>
    <x v="0"/>
    <n v="2"/>
  </r>
  <r>
    <x v="433"/>
    <x v="415"/>
    <x v="0"/>
    <s v="HVLP"/>
    <s v="A05BA"/>
    <d v="2019-01-25T09:40:04"/>
    <n v="1"/>
    <n v="300.89"/>
    <n v="300.89"/>
    <n v="30"/>
    <x v="1"/>
    <x v="1"/>
    <n v="1"/>
  </r>
  <r>
    <x v="433"/>
    <x v="415"/>
    <x v="0"/>
    <s v="HVLP"/>
    <s v="A05BA"/>
    <d v="2019-05-23T13:05:09"/>
    <n v="1"/>
    <n v="300.89"/>
    <n v="300.89"/>
    <n v="30"/>
    <x v="1"/>
    <x v="1"/>
    <n v="5"/>
  </r>
  <r>
    <x v="433"/>
    <x v="415"/>
    <x v="0"/>
    <s v="HVLP"/>
    <s v="A05BA"/>
    <d v="2019-05-31T11:53:38"/>
    <n v="2"/>
    <n v="300.89"/>
    <n v="601.78"/>
    <n v="30"/>
    <x v="1"/>
    <x v="1"/>
    <n v="5"/>
  </r>
  <r>
    <x v="435"/>
    <x v="417"/>
    <x v="0"/>
    <s v="HVLP"/>
    <s v="A10BD08"/>
    <d v="2018-01-23T13:09:59"/>
    <n v="1"/>
    <n v="808.3"/>
    <n v="808.3"/>
    <n v="30"/>
    <x v="1"/>
    <x v="0"/>
    <n v="1"/>
  </r>
  <r>
    <x v="437"/>
    <x v="419"/>
    <x v="0"/>
    <s v="HVLP-R"/>
    <s v="R03DA04"/>
    <d v="2018-02-20T09:16:26"/>
    <n v="1"/>
    <n v="48.93"/>
    <n v="48.93"/>
    <n v="30"/>
    <x v="1"/>
    <x v="0"/>
    <n v="2"/>
  </r>
  <r>
    <x v="437"/>
    <x v="419"/>
    <x v="0"/>
    <s v="HVLP-R"/>
    <s v="R03DA04"/>
    <d v="2018-03-16T10:10:39"/>
    <n v="1"/>
    <n v="48.93"/>
    <n v="48.93"/>
    <n v="30"/>
    <x v="1"/>
    <x v="0"/>
    <n v="3"/>
  </r>
  <r>
    <x v="437"/>
    <x v="419"/>
    <x v="0"/>
    <s v="HVLP-R"/>
    <s v="R03DA04"/>
    <d v="2018-03-28T10:14:22"/>
    <n v="1"/>
    <n v="48.93"/>
    <n v="48.93"/>
    <n v="30"/>
    <x v="1"/>
    <x v="0"/>
    <n v="3"/>
  </r>
  <r>
    <x v="437"/>
    <x v="419"/>
    <x v="0"/>
    <s v="HVLP-R"/>
    <s v="R03DA04"/>
    <d v="2018-03-28T10:14:22"/>
    <n v="1"/>
    <n v="48.93"/>
    <n v="48.93"/>
    <n v="30"/>
    <x v="1"/>
    <x v="0"/>
    <n v="3"/>
  </r>
  <r>
    <x v="438"/>
    <x v="419"/>
    <x v="0"/>
    <s v="HVLP"/>
    <s v="R03DA04"/>
    <d v="2018-11-06T11:47:38"/>
    <n v="1"/>
    <n v="48.88"/>
    <n v="48.88"/>
    <n v="30"/>
    <x v="1"/>
    <x v="0"/>
    <n v="11"/>
  </r>
  <r>
    <x v="438"/>
    <x v="419"/>
    <x v="0"/>
    <s v="HVLP"/>
    <s v="R03DA04"/>
    <d v="2018-12-03T10:43:53"/>
    <n v="1"/>
    <n v="48.88"/>
    <n v="48.88"/>
    <n v="30"/>
    <x v="1"/>
    <x v="0"/>
    <n v="12"/>
  </r>
  <r>
    <x v="438"/>
    <x v="419"/>
    <x v="0"/>
    <s v="HVLP"/>
    <s v="R03DA04"/>
    <d v="2019-01-16T11:19:26"/>
    <n v="1"/>
    <n v="48.88"/>
    <n v="48.88"/>
    <n v="30"/>
    <x v="1"/>
    <x v="1"/>
    <n v="1"/>
  </r>
  <r>
    <x v="438"/>
    <x v="419"/>
    <x v="0"/>
    <s v="HVLP"/>
    <s v="R03DA04"/>
    <d v="2019-03-15T10:43:12"/>
    <n v="1"/>
    <n v="48.88"/>
    <n v="48.88"/>
    <n v="30"/>
    <x v="1"/>
    <x v="1"/>
    <n v="3"/>
  </r>
  <r>
    <x v="438"/>
    <x v="419"/>
    <x v="0"/>
    <s v="HVLP"/>
    <s v="R03DA04"/>
    <d v="2019-04-18T10:03:20"/>
    <n v="1"/>
    <n v="48.88"/>
    <n v="48.88"/>
    <n v="30"/>
    <x v="1"/>
    <x v="1"/>
    <n v="4"/>
  </r>
  <r>
    <x v="438"/>
    <x v="419"/>
    <x v="0"/>
    <s v="HVLP"/>
    <s v="R03DA04"/>
    <d v="2019-04-23T13:27:47"/>
    <n v="1"/>
    <n v="48.88"/>
    <n v="48.88"/>
    <n v="30"/>
    <x v="1"/>
    <x v="1"/>
    <n v="4"/>
  </r>
  <r>
    <x v="438"/>
    <x v="419"/>
    <x v="0"/>
    <s v="HVLP"/>
    <s v="R03DA04"/>
    <d v="2019-05-17T13:07:41"/>
    <n v="1"/>
    <n v="48.88"/>
    <n v="48.88"/>
    <n v="30"/>
    <x v="1"/>
    <x v="1"/>
    <n v="5"/>
  </r>
  <r>
    <x v="438"/>
    <x v="419"/>
    <x v="0"/>
    <s v="HVLP"/>
    <s v="R03DA04"/>
    <d v="2019-06-03T14:18:54"/>
    <n v="1"/>
    <n v="48.88"/>
    <n v="48.88"/>
    <n v="30"/>
    <x v="1"/>
    <x v="1"/>
    <n v="6"/>
  </r>
  <r>
    <x v="438"/>
    <x v="419"/>
    <x v="0"/>
    <s v="HVLP"/>
    <s v="R03DA04"/>
    <d v="2019-07-19T10:43:19"/>
    <n v="1"/>
    <n v="48.88"/>
    <n v="48.88"/>
    <n v="30"/>
    <x v="1"/>
    <x v="1"/>
    <n v="7"/>
  </r>
  <r>
    <x v="438"/>
    <x v="419"/>
    <x v="0"/>
    <s v="HVLP"/>
    <s v="R03DA04"/>
    <d v="2019-07-22T09:53:59"/>
    <n v="1"/>
    <n v="48.88"/>
    <n v="48.88"/>
    <n v="30"/>
    <x v="1"/>
    <x v="1"/>
    <n v="7"/>
  </r>
  <r>
    <x v="438"/>
    <x v="419"/>
    <x v="0"/>
    <s v="HVLP"/>
    <s v="R03DA04"/>
    <d v="2019-09-20T13:05:39"/>
    <n v="1"/>
    <n v="48.88"/>
    <n v="48.88"/>
    <n v="30"/>
    <x v="1"/>
    <x v="1"/>
    <n v="9"/>
  </r>
  <r>
    <x v="438"/>
    <x v="419"/>
    <x v="0"/>
    <s v="HVLP"/>
    <s v="R03DA04"/>
    <d v="2019-12-11T08:31:12"/>
    <n v="1"/>
    <n v="48.88"/>
    <n v="48.88"/>
    <n v="30"/>
    <x v="1"/>
    <x v="1"/>
    <n v="12"/>
  </r>
  <r>
    <x v="438"/>
    <x v="419"/>
    <x v="0"/>
    <s v="HVLP"/>
    <s v="R03DA04"/>
    <d v="2019-12-13T09:31:05"/>
    <n v="1"/>
    <n v="48.88"/>
    <n v="48.88"/>
    <n v="30"/>
    <x v="1"/>
    <x v="1"/>
    <n v="12"/>
  </r>
  <r>
    <x v="438"/>
    <x v="419"/>
    <x v="0"/>
    <s v="HVLP"/>
    <s v="R03DA04"/>
    <d v="2019-12-13T11:21:00"/>
    <n v="1"/>
    <n v="48.88"/>
    <n v="48.88"/>
    <n v="30"/>
    <x v="1"/>
    <x v="1"/>
    <n v="12"/>
  </r>
  <r>
    <x v="438"/>
    <x v="419"/>
    <x v="0"/>
    <s v="HVLP"/>
    <s v="R03DA04"/>
    <d v="2019-12-13T11:21:00"/>
    <n v="1"/>
    <n v="48.88"/>
    <n v="48.88"/>
    <n v="30"/>
    <x v="1"/>
    <x v="1"/>
    <n v="12"/>
  </r>
  <r>
    <x v="439"/>
    <x v="420"/>
    <x v="0"/>
    <s v="HVLP"/>
    <s v="R03DA04"/>
    <d v="2018-01-23T13:09:59"/>
    <n v="1"/>
    <n v="64.790000000000006"/>
    <n v="64.790000000000006"/>
    <n v="30"/>
    <x v="1"/>
    <x v="0"/>
    <n v="1"/>
  </r>
  <r>
    <x v="439"/>
    <x v="420"/>
    <x v="0"/>
    <s v="HVLP"/>
    <s v="R03DA04"/>
    <d v="2018-01-26T12:38:17"/>
    <n v="1"/>
    <n v="64.790000000000006"/>
    <n v="64.790000000000006"/>
    <n v="30"/>
    <x v="1"/>
    <x v="0"/>
    <n v="1"/>
  </r>
  <r>
    <x v="439"/>
    <x v="420"/>
    <x v="0"/>
    <s v="HVLP"/>
    <s v="R03DA04"/>
    <d v="2018-01-26T12:38:17"/>
    <n v="1"/>
    <n v="64.790000000000006"/>
    <n v="64.790000000000006"/>
    <n v="30"/>
    <x v="1"/>
    <x v="0"/>
    <n v="1"/>
  </r>
  <r>
    <x v="439"/>
    <x v="420"/>
    <x v="0"/>
    <s v="HVLP"/>
    <s v="R03DA04"/>
    <d v="2018-02-12T13:13:50"/>
    <n v="1"/>
    <n v="64.790000000000006"/>
    <n v="64.790000000000006"/>
    <n v="30"/>
    <x v="1"/>
    <x v="0"/>
    <n v="2"/>
  </r>
  <r>
    <x v="439"/>
    <x v="420"/>
    <x v="0"/>
    <s v="HVLP"/>
    <s v="R03DA04"/>
    <d v="2018-02-12T13:13:50"/>
    <n v="1"/>
    <n v="64.790000000000006"/>
    <n v="64.790000000000006"/>
    <n v="30"/>
    <x v="1"/>
    <x v="0"/>
    <n v="2"/>
  </r>
  <r>
    <x v="439"/>
    <x v="420"/>
    <x v="0"/>
    <s v="HVLP"/>
    <s v="R03DA04"/>
    <d v="2018-03-09T08:16:17"/>
    <n v="1"/>
    <n v="64.790000000000006"/>
    <n v="64.790000000000006"/>
    <n v="30"/>
    <x v="1"/>
    <x v="0"/>
    <n v="3"/>
  </r>
  <r>
    <x v="439"/>
    <x v="420"/>
    <x v="0"/>
    <s v="HVLP"/>
    <s v="R03DA04"/>
    <d v="2018-03-09T10:39:18"/>
    <n v="1"/>
    <n v="64.790000000000006"/>
    <n v="64.790000000000006"/>
    <n v="30"/>
    <x v="1"/>
    <x v="0"/>
    <n v="3"/>
  </r>
  <r>
    <x v="439"/>
    <x v="420"/>
    <x v="0"/>
    <s v="HVLP"/>
    <s v="R03DA04"/>
    <d v="2018-03-16T10:10:39"/>
    <n v="2"/>
    <n v="64.790000000000006"/>
    <n v="129.58000000000001"/>
    <n v="30"/>
    <x v="1"/>
    <x v="0"/>
    <n v="3"/>
  </r>
  <r>
    <x v="439"/>
    <x v="420"/>
    <x v="0"/>
    <s v="HVLP"/>
    <s v="R03DA04"/>
    <d v="2018-03-28T10:14:22"/>
    <n v="2"/>
    <n v="64.790000000000006"/>
    <n v="129.58000000000001"/>
    <n v="30"/>
    <x v="1"/>
    <x v="0"/>
    <n v="3"/>
  </r>
  <r>
    <x v="439"/>
    <x v="420"/>
    <x v="0"/>
    <s v="HVLP"/>
    <s v="R03DA04"/>
    <d v="2018-04-20T11:58:13"/>
    <n v="1"/>
    <n v="64.790000000000006"/>
    <n v="64.790000000000006"/>
    <n v="30"/>
    <x v="1"/>
    <x v="0"/>
    <n v="4"/>
  </r>
  <r>
    <x v="440"/>
    <x v="420"/>
    <x v="0"/>
    <s v="HVLP"/>
    <s v="R03DA04"/>
    <d v="2018-07-20T13:05:08"/>
    <n v="1"/>
    <n v="64.72"/>
    <n v="64.72"/>
    <n v="30"/>
    <x v="1"/>
    <x v="0"/>
    <n v="7"/>
  </r>
  <r>
    <x v="440"/>
    <x v="420"/>
    <x v="0"/>
    <s v="HVLP"/>
    <s v="R03DA04"/>
    <d v="2018-07-27T12:53:26"/>
    <n v="1"/>
    <n v="64.72"/>
    <n v="64.72"/>
    <n v="30"/>
    <x v="1"/>
    <x v="0"/>
    <n v="7"/>
  </r>
  <r>
    <x v="440"/>
    <x v="420"/>
    <x v="0"/>
    <s v="HVLP"/>
    <s v="R03DA04"/>
    <d v="2018-08-23T10:20:57"/>
    <n v="1"/>
    <n v="64.72"/>
    <n v="64.72"/>
    <n v="30"/>
    <x v="1"/>
    <x v="0"/>
    <n v="8"/>
  </r>
  <r>
    <x v="440"/>
    <x v="420"/>
    <x v="0"/>
    <s v="HVLP"/>
    <s v="R03DA04"/>
    <d v="2019-05-28T12:48:57"/>
    <n v="2"/>
    <n v="64.72"/>
    <n v="129.44"/>
    <n v="30"/>
    <x v="1"/>
    <x v="1"/>
    <n v="5"/>
  </r>
  <r>
    <x v="440"/>
    <x v="420"/>
    <x v="0"/>
    <s v="HVLP"/>
    <s v="R03DA04"/>
    <d v="2019-06-21T12:31:51"/>
    <n v="1"/>
    <n v="64.72"/>
    <n v="64.72"/>
    <n v="30"/>
    <x v="1"/>
    <x v="1"/>
    <n v="6"/>
  </r>
  <r>
    <x v="440"/>
    <x v="420"/>
    <x v="0"/>
    <s v="HVLP"/>
    <s v="R03DA04"/>
    <d v="2019-11-04T12:32:20"/>
    <n v="1"/>
    <n v="64.72"/>
    <n v="64.72"/>
    <n v="30"/>
    <x v="1"/>
    <x v="1"/>
    <n v="11"/>
  </r>
  <r>
    <x v="441"/>
    <x v="421"/>
    <x v="0"/>
    <s v="HVLP-R"/>
    <s v="R03DA04"/>
    <d v="2018-02-06T12:53:35"/>
    <n v="1"/>
    <n v="88.88"/>
    <n v="88.88"/>
    <n v="30"/>
    <x v="1"/>
    <x v="0"/>
    <n v="2"/>
  </r>
  <r>
    <x v="442"/>
    <x v="421"/>
    <x v="0"/>
    <s v="HVLP"/>
    <s v="R03DA04"/>
    <d v="2019-05-31T14:14:50"/>
    <n v="1"/>
    <n v="88.79"/>
    <n v="88.79"/>
    <n v="30"/>
    <x v="1"/>
    <x v="1"/>
    <n v="5"/>
  </r>
  <r>
    <x v="442"/>
    <x v="421"/>
    <x v="0"/>
    <s v="HVLP"/>
    <s v="R03DA04"/>
    <d v="2019-06-14T10:48:22"/>
    <n v="1"/>
    <n v="88.79"/>
    <n v="88.79"/>
    <n v="30"/>
    <x v="1"/>
    <x v="1"/>
    <n v="6"/>
  </r>
  <r>
    <x v="442"/>
    <x v="421"/>
    <x v="0"/>
    <s v="HVLP"/>
    <s v="R03DA04"/>
    <d v="2019-06-21T12:31:51"/>
    <n v="1"/>
    <n v="88.79"/>
    <n v="88.79"/>
    <n v="30"/>
    <x v="1"/>
    <x v="1"/>
    <n v="6"/>
  </r>
  <r>
    <x v="442"/>
    <x v="421"/>
    <x v="0"/>
    <s v="HVLP"/>
    <s v="R03DA04"/>
    <d v="2019-10-24T12:45:53"/>
    <n v="1"/>
    <n v="88.79"/>
    <n v="88.79"/>
    <n v="30"/>
    <x v="1"/>
    <x v="1"/>
    <n v="10"/>
  </r>
  <r>
    <x v="443"/>
    <x v="422"/>
    <x v="0"/>
    <s v="HVLP"/>
    <s v="H03AA01"/>
    <d v="2018-01-19T12:42:29"/>
    <n v="1"/>
    <n v="77.760000000000005"/>
    <n v="77.760000000000005"/>
    <n v="30"/>
    <x v="1"/>
    <x v="0"/>
    <n v="1"/>
  </r>
  <r>
    <x v="443"/>
    <x v="422"/>
    <x v="0"/>
    <s v="HVLP"/>
    <s v="H03AA01"/>
    <d v="2018-09-26T11:55:38"/>
    <n v="2"/>
    <n v="77.75"/>
    <n v="155.5"/>
    <n v="30"/>
    <x v="1"/>
    <x v="0"/>
    <n v="9"/>
  </r>
  <r>
    <x v="443"/>
    <x v="422"/>
    <x v="0"/>
    <s v="HVLP"/>
    <s v="H03AA01"/>
    <d v="2018-11-23T12:36:53"/>
    <n v="1"/>
    <n v="77.75"/>
    <n v="77.75"/>
    <n v="30"/>
    <x v="1"/>
    <x v="0"/>
    <n v="11"/>
  </r>
  <r>
    <x v="443"/>
    <x v="422"/>
    <x v="0"/>
    <s v="HVLP"/>
    <s v="H03AA01"/>
    <d v="2018-11-23T12:36:53"/>
    <n v="1"/>
    <n v="77.75"/>
    <n v="77.75"/>
    <n v="30"/>
    <x v="1"/>
    <x v="0"/>
    <n v="11"/>
  </r>
  <r>
    <x v="443"/>
    <x v="422"/>
    <x v="0"/>
    <s v="HVLP"/>
    <s v="H03AA01"/>
    <d v="2019-05-29T12:45:11"/>
    <n v="1"/>
    <n v="77.75"/>
    <n v="77.75"/>
    <n v="30"/>
    <x v="1"/>
    <x v="1"/>
    <n v="5"/>
  </r>
  <r>
    <x v="443"/>
    <x v="422"/>
    <x v="0"/>
    <s v="HVLP"/>
    <s v="H03AA01"/>
    <d v="2019-05-29T13:08:35"/>
    <n v="1"/>
    <n v="77.75"/>
    <n v="77.75"/>
    <n v="30"/>
    <x v="1"/>
    <x v="1"/>
    <n v="5"/>
  </r>
  <r>
    <x v="443"/>
    <x v="422"/>
    <x v="0"/>
    <s v="HVLP"/>
    <s v="H03AA01"/>
    <d v="2019-07-19T10:43:19"/>
    <n v="1"/>
    <n v="77.75"/>
    <n v="77.75"/>
    <n v="30"/>
    <x v="1"/>
    <x v="1"/>
    <n v="7"/>
  </r>
  <r>
    <x v="443"/>
    <x v="422"/>
    <x v="0"/>
    <s v="HVLP"/>
    <s v="H03AA01"/>
    <d v="2019-09-20T13:05:39"/>
    <n v="1"/>
    <n v="77.66"/>
    <n v="77.66"/>
    <n v="30"/>
    <x v="1"/>
    <x v="1"/>
    <n v="9"/>
  </r>
  <r>
    <x v="443"/>
    <x v="422"/>
    <x v="0"/>
    <s v="HVLP"/>
    <s v="H03AA01"/>
    <d v="2019-12-06T10:27:50"/>
    <n v="1"/>
    <n v="77.66"/>
    <n v="77.66"/>
    <n v="30"/>
    <x v="1"/>
    <x v="1"/>
    <n v="12"/>
  </r>
  <r>
    <x v="444"/>
    <x v="423"/>
    <x v="0"/>
    <s v="HVLP"/>
    <s v="H03AA01"/>
    <d v="2019-12-06T10:27:50"/>
    <n v="1"/>
    <n v="78.5"/>
    <n v="78.5"/>
    <n v="30"/>
    <x v="1"/>
    <x v="1"/>
    <n v="12"/>
  </r>
  <r>
    <x v="443"/>
    <x v="422"/>
    <x v="0"/>
    <s v="HVLP"/>
    <s v="H03AA01"/>
    <d v="2019-12-23T13:01:25"/>
    <n v="1"/>
    <n v="77.66"/>
    <n v="77.66"/>
    <n v="30"/>
    <x v="1"/>
    <x v="1"/>
    <n v="12"/>
  </r>
  <r>
    <x v="445"/>
    <x v="424"/>
    <x v="0"/>
    <s v="HVLP"/>
    <s v="H03AA01"/>
    <d v="2018-11-12T12:14:06"/>
    <n v="1"/>
    <n v="99.37"/>
    <n v="99.37"/>
    <n v="30"/>
    <x v="1"/>
    <x v="0"/>
    <n v="11"/>
  </r>
  <r>
    <x v="445"/>
    <x v="424"/>
    <x v="0"/>
    <s v="HVLP"/>
    <s v="H03AA01"/>
    <d v="2019-01-16T11:19:26"/>
    <n v="1"/>
    <n v="99.37"/>
    <n v="99.37"/>
    <n v="30"/>
    <x v="1"/>
    <x v="1"/>
    <n v="1"/>
  </r>
  <r>
    <x v="446"/>
    <x v="425"/>
    <x v="0"/>
    <s v="HVLP"/>
    <s v="H03AA01"/>
    <d v="2018-09-05T08:25:07"/>
    <n v="1"/>
    <n v="101.16"/>
    <n v="101.16"/>
    <n v="30"/>
    <x v="1"/>
    <x v="0"/>
    <n v="9"/>
  </r>
  <r>
    <x v="446"/>
    <x v="425"/>
    <x v="0"/>
    <s v="HVLP"/>
    <s v="H03AA01"/>
    <d v="2019-09-20T13:05:39"/>
    <n v="1"/>
    <n v="102.06"/>
    <n v="102.06"/>
    <n v="30"/>
    <x v="1"/>
    <x v="1"/>
    <n v="9"/>
  </r>
  <r>
    <x v="448"/>
    <x v="427"/>
    <x v="0"/>
    <s v="HVLP"/>
    <s v="H03AA01"/>
    <d v="2019-11-22T13:57:13"/>
    <n v="1"/>
    <n v="94.16"/>
    <n v="94.16"/>
    <n v="30"/>
    <x v="1"/>
    <x v="1"/>
    <n v="11"/>
  </r>
  <r>
    <x v="449"/>
    <x v="428"/>
    <x v="0"/>
    <s v="HVLP"/>
    <s v="H03AA01"/>
    <d v="2018-01-25T13:19:36"/>
    <n v="1"/>
    <n v="61.12"/>
    <n v="61.12"/>
    <n v="30"/>
    <x v="1"/>
    <x v="0"/>
    <n v="1"/>
  </r>
  <r>
    <x v="449"/>
    <x v="428"/>
    <x v="0"/>
    <s v="HVLP"/>
    <s v="H03AA01"/>
    <d v="2018-02-26T13:02:59"/>
    <n v="1"/>
    <n v="61.11"/>
    <n v="61.11"/>
    <n v="30"/>
    <x v="1"/>
    <x v="0"/>
    <n v="2"/>
  </r>
  <r>
    <x v="449"/>
    <x v="428"/>
    <x v="0"/>
    <s v="HVLP"/>
    <s v="H03AA01"/>
    <d v="2018-03-06T13:03:43"/>
    <n v="1"/>
    <n v="61.11"/>
    <n v="61.11"/>
    <n v="30"/>
    <x v="1"/>
    <x v="0"/>
    <n v="3"/>
  </r>
  <r>
    <x v="449"/>
    <x v="428"/>
    <x v="0"/>
    <s v="HVLP"/>
    <s v="H03AA01"/>
    <d v="2018-04-23T14:22:31"/>
    <n v="1"/>
    <n v="61.12"/>
    <n v="61.12"/>
    <n v="30"/>
    <x v="1"/>
    <x v="0"/>
    <n v="4"/>
  </r>
  <r>
    <x v="449"/>
    <x v="428"/>
    <x v="0"/>
    <s v="HVLP"/>
    <s v="H03AA01"/>
    <d v="2018-05-31T13:13:08"/>
    <n v="1"/>
    <n v="61.11"/>
    <n v="61.11"/>
    <n v="30"/>
    <x v="1"/>
    <x v="0"/>
    <n v="5"/>
  </r>
  <r>
    <x v="449"/>
    <x v="428"/>
    <x v="0"/>
    <s v="HVLP"/>
    <s v="H03AA01"/>
    <d v="2018-06-11T11:49:01"/>
    <n v="1"/>
    <n v="60.51"/>
    <n v="60.51"/>
    <n v="30"/>
    <x v="1"/>
    <x v="0"/>
    <n v="6"/>
  </r>
  <r>
    <x v="449"/>
    <x v="428"/>
    <x v="0"/>
    <s v="HVLP"/>
    <s v="H03AA01"/>
    <d v="2018-06-22T12:27:12"/>
    <n v="1"/>
    <n v="60.82"/>
    <n v="60.82"/>
    <n v="30"/>
    <x v="1"/>
    <x v="0"/>
    <n v="6"/>
  </r>
  <r>
    <x v="449"/>
    <x v="428"/>
    <x v="0"/>
    <s v="HVLP"/>
    <s v="H03AA01"/>
    <d v="2019-01-08T13:10:49"/>
    <n v="2"/>
    <n v="61.11"/>
    <n v="122.22"/>
    <n v="30"/>
    <x v="1"/>
    <x v="1"/>
    <n v="1"/>
  </r>
  <r>
    <x v="449"/>
    <x v="428"/>
    <x v="0"/>
    <s v="HVLP"/>
    <s v="H03AA01"/>
    <d v="2019-02-08T10:33:22"/>
    <n v="1"/>
    <n v="61.11"/>
    <n v="61.11"/>
    <n v="30"/>
    <x v="1"/>
    <x v="1"/>
    <n v="2"/>
  </r>
  <r>
    <x v="449"/>
    <x v="428"/>
    <x v="0"/>
    <s v="HVLP"/>
    <s v="H03AA01"/>
    <d v="2019-04-12T11:48:19"/>
    <n v="1"/>
    <n v="61.12"/>
    <n v="61.12"/>
    <n v="30"/>
    <x v="1"/>
    <x v="1"/>
    <n v="4"/>
  </r>
  <r>
    <x v="449"/>
    <x v="428"/>
    <x v="0"/>
    <s v="HVLP"/>
    <s v="H03AA01"/>
    <d v="2019-04-12T11:48:19"/>
    <n v="1"/>
    <n v="61.11"/>
    <n v="61.11"/>
    <n v="30"/>
    <x v="1"/>
    <x v="1"/>
    <n v="4"/>
  </r>
  <r>
    <x v="449"/>
    <x v="428"/>
    <x v="0"/>
    <s v="HVLP"/>
    <s v="H03AA01"/>
    <d v="2019-05-29T11:48:44"/>
    <n v="2"/>
    <n v="61.11"/>
    <n v="122.22"/>
    <n v="30"/>
    <x v="1"/>
    <x v="1"/>
    <n v="5"/>
  </r>
  <r>
    <x v="449"/>
    <x v="428"/>
    <x v="0"/>
    <s v="HVLP"/>
    <s v="H03AA01"/>
    <d v="2019-07-19T10:43:19"/>
    <n v="2"/>
    <n v="61.11"/>
    <n v="122.22"/>
    <n v="30"/>
    <x v="1"/>
    <x v="1"/>
    <n v="7"/>
  </r>
  <r>
    <x v="449"/>
    <x v="428"/>
    <x v="0"/>
    <s v="HVLP"/>
    <s v="H03AA01"/>
    <d v="2019-08-02T10:34:27"/>
    <n v="2"/>
    <n v="61.05"/>
    <n v="122.1"/>
    <n v="30"/>
    <x v="1"/>
    <x v="1"/>
    <n v="8"/>
  </r>
  <r>
    <x v="450"/>
    <x v="429"/>
    <x v="0"/>
    <s v="HVLP"/>
    <s v="H03AA01"/>
    <d v="2018-05-29T13:59:02"/>
    <n v="1"/>
    <n v="92.2"/>
    <n v="92.2"/>
    <n v="30"/>
    <x v="1"/>
    <x v="0"/>
    <n v="5"/>
  </r>
  <r>
    <x v="450"/>
    <x v="429"/>
    <x v="0"/>
    <s v="HVLP"/>
    <s v="H03AA01"/>
    <d v="2018-11-23T12:36:53"/>
    <n v="1"/>
    <n v="92.2"/>
    <n v="92.2"/>
    <n v="30"/>
    <x v="1"/>
    <x v="0"/>
    <n v="11"/>
  </r>
  <r>
    <x v="450"/>
    <x v="429"/>
    <x v="0"/>
    <s v="HVLP"/>
    <s v="H03AA01"/>
    <d v="2019-05-03T13:33:23"/>
    <n v="1"/>
    <n v="92.3"/>
    <n v="92.3"/>
    <n v="30"/>
    <x v="1"/>
    <x v="1"/>
    <n v="5"/>
  </r>
  <r>
    <x v="450"/>
    <x v="429"/>
    <x v="0"/>
    <s v="HVLP"/>
    <s v="H03AA01"/>
    <d v="2019-11-01T12:30:01"/>
    <n v="1"/>
    <n v="92.09"/>
    <n v="92.09"/>
    <n v="30"/>
    <x v="1"/>
    <x v="1"/>
    <n v="11"/>
  </r>
  <r>
    <x v="451"/>
    <x v="430"/>
    <x v="0"/>
    <s v="HVLP"/>
    <s v="B02AA02"/>
    <d v="2018-11-23T10:30:57"/>
    <n v="1"/>
    <n v="134.66"/>
    <n v="134.66"/>
    <n v="30"/>
    <x v="1"/>
    <x v="0"/>
    <n v="11"/>
  </r>
  <r>
    <x v="452"/>
    <x v="431"/>
    <x v="0"/>
    <s v="HVLP"/>
    <s v="B02AA02"/>
    <d v="2018-11-23T10:30:57"/>
    <n v="1"/>
    <n v="121.77"/>
    <n v="121.77"/>
    <n v="30"/>
    <x v="1"/>
    <x v="0"/>
    <n v="11"/>
  </r>
  <r>
    <x v="452"/>
    <x v="431"/>
    <x v="0"/>
    <s v="HVLP"/>
    <s v="B02AA02"/>
    <d v="2018-11-23T10:30:57"/>
    <n v="1"/>
    <n v="121.77"/>
    <n v="121.77"/>
    <n v="30"/>
    <x v="1"/>
    <x v="0"/>
    <n v="11"/>
  </r>
  <r>
    <x v="453"/>
    <x v="432"/>
    <x v="0"/>
    <s v="HVLP"/>
    <s v="D02AC"/>
    <d v="2018-05-22T12:50:49"/>
    <n v="1"/>
    <n v="125.82"/>
    <n v="125.82"/>
    <n v="30"/>
    <x v="1"/>
    <x v="0"/>
    <n v="5"/>
  </r>
  <r>
    <x v="457"/>
    <x v="436"/>
    <x v="0"/>
    <s v="HVLP"/>
    <s v="D02AE01"/>
    <d v="2018-02-23T12:18:15"/>
    <n v="1"/>
    <n v="134.01"/>
    <n v="134.01"/>
    <n v="30"/>
    <x v="1"/>
    <x v="0"/>
    <n v="2"/>
  </r>
  <r>
    <x v="457"/>
    <x v="436"/>
    <x v="0"/>
    <s v="HVLP"/>
    <s v="D02AE01"/>
    <d v="2018-05-18T13:38:52"/>
    <n v="1"/>
    <n v="134"/>
    <n v="134"/>
    <n v="30"/>
    <x v="1"/>
    <x v="0"/>
    <n v="5"/>
  </r>
  <r>
    <x v="457"/>
    <x v="436"/>
    <x v="0"/>
    <s v="HVLP"/>
    <s v="D02AE01"/>
    <d v="2018-06-13T13:14:01"/>
    <n v="1"/>
    <n v="134"/>
    <n v="134"/>
    <n v="30"/>
    <x v="1"/>
    <x v="0"/>
    <n v="6"/>
  </r>
  <r>
    <x v="457"/>
    <x v="436"/>
    <x v="0"/>
    <s v="HVLP"/>
    <s v="D02AE01"/>
    <d v="2018-07-24T12:50:42"/>
    <n v="1"/>
    <n v="134"/>
    <n v="134"/>
    <n v="30"/>
    <x v="1"/>
    <x v="0"/>
    <n v="7"/>
  </r>
  <r>
    <x v="457"/>
    <x v="436"/>
    <x v="0"/>
    <s v="HVLP"/>
    <s v="D02AE01"/>
    <d v="2019-01-04T11:49:33"/>
    <n v="2"/>
    <n v="134"/>
    <n v="268"/>
    <n v="30"/>
    <x v="1"/>
    <x v="1"/>
    <n v="1"/>
  </r>
  <r>
    <x v="458"/>
    <x v="437"/>
    <x v="0"/>
    <s v="HVLP"/>
    <s v="N06DA03"/>
    <d v="2018-04-20T13:52:42"/>
    <n v="1"/>
    <n v="287.55"/>
    <n v="287.55"/>
    <n v="30"/>
    <x v="1"/>
    <x v="0"/>
    <n v="4"/>
  </r>
  <r>
    <x v="458"/>
    <x v="437"/>
    <x v="0"/>
    <s v="HVLP"/>
    <s v="N06DA03"/>
    <d v="2018-11-20T12:22:03"/>
    <n v="1"/>
    <n v="287.55"/>
    <n v="287.55"/>
    <n v="30"/>
    <x v="1"/>
    <x v="0"/>
    <n v="11"/>
  </r>
  <r>
    <x v="458"/>
    <x v="437"/>
    <x v="0"/>
    <s v="HVLP"/>
    <s v="N06DA03"/>
    <d v="2019-05-28T09:36:46"/>
    <n v="1"/>
    <n v="293.27"/>
    <n v="293.27"/>
    <n v="30"/>
    <x v="1"/>
    <x v="1"/>
    <n v="5"/>
  </r>
  <r>
    <x v="459"/>
    <x v="438"/>
    <x v="0"/>
    <s v="HVLP"/>
    <s v="N06DA03"/>
    <d v="2018-04-04T14:15:02"/>
    <n v="1"/>
    <n v="317.55"/>
    <n v="317.55"/>
    <n v="30"/>
    <x v="1"/>
    <x v="0"/>
    <n v="4"/>
  </r>
  <r>
    <x v="459"/>
    <x v="438"/>
    <x v="0"/>
    <s v="HVLP"/>
    <s v="N06DA03"/>
    <d v="2018-05-04T08:47:17"/>
    <n v="1"/>
    <n v="317.55"/>
    <n v="317.55"/>
    <n v="30"/>
    <x v="1"/>
    <x v="0"/>
    <n v="5"/>
  </r>
  <r>
    <x v="459"/>
    <x v="438"/>
    <x v="0"/>
    <s v="HVLP"/>
    <s v="N06DA03"/>
    <d v="2018-05-07T09:43:43"/>
    <n v="1"/>
    <n v="317.55"/>
    <n v="317.55"/>
    <n v="30"/>
    <x v="1"/>
    <x v="0"/>
    <n v="5"/>
  </r>
  <r>
    <x v="459"/>
    <x v="438"/>
    <x v="0"/>
    <s v="HVLP"/>
    <s v="N06DA03"/>
    <d v="2019-06-24T08:56:17"/>
    <n v="1"/>
    <n v="317.55"/>
    <n v="317.55"/>
    <n v="30"/>
    <x v="1"/>
    <x v="1"/>
    <n v="6"/>
  </r>
  <r>
    <x v="460"/>
    <x v="439"/>
    <x v="0"/>
    <s v="HVLP"/>
    <s v="N06DA03"/>
    <d v="2019-02-25T09:49:41"/>
    <n v="1"/>
    <n v="602.4"/>
    <n v="602.4"/>
    <n v="30"/>
    <x v="1"/>
    <x v="1"/>
    <n v="2"/>
  </r>
  <r>
    <x v="460"/>
    <x v="439"/>
    <x v="0"/>
    <s v="HVLP"/>
    <s v="N06DA03"/>
    <d v="2019-03-22T15:22:21"/>
    <n v="1"/>
    <n v="617.41"/>
    <n v="617.41"/>
    <n v="30"/>
    <x v="1"/>
    <x v="1"/>
    <n v="3"/>
  </r>
  <r>
    <x v="460"/>
    <x v="439"/>
    <x v="0"/>
    <s v="HVLP"/>
    <s v="N06DA03"/>
    <d v="2019-09-23T08:50:27"/>
    <n v="1"/>
    <n v="602.4"/>
    <n v="602.4"/>
    <n v="30"/>
    <x v="1"/>
    <x v="1"/>
    <n v="9"/>
  </r>
  <r>
    <x v="460"/>
    <x v="439"/>
    <x v="0"/>
    <s v="HVLP"/>
    <s v="N06DA03"/>
    <d v="2019-11-04T09:52:07"/>
    <n v="1"/>
    <n v="602.4"/>
    <n v="602.4"/>
    <n v="30"/>
    <x v="1"/>
    <x v="1"/>
    <n v="11"/>
  </r>
  <r>
    <x v="460"/>
    <x v="439"/>
    <x v="0"/>
    <s v="HVLP"/>
    <s v="N06DA03"/>
    <d v="2019-11-06T08:57:04"/>
    <n v="1"/>
    <n v="602.4"/>
    <n v="602.4"/>
    <n v="30"/>
    <x v="1"/>
    <x v="1"/>
    <n v="11"/>
  </r>
  <r>
    <x v="461"/>
    <x v="440"/>
    <x v="0"/>
    <s v="HVLP"/>
    <s v="N06DA03"/>
    <d v="2018-01-05T09:19:52"/>
    <n v="1"/>
    <n v="1387.6"/>
    <n v="1387.6"/>
    <n v="30"/>
    <x v="1"/>
    <x v="0"/>
    <n v="1"/>
  </r>
  <r>
    <x v="461"/>
    <x v="440"/>
    <x v="0"/>
    <s v="HVLP"/>
    <s v="N06DA03"/>
    <d v="2018-01-05T09:20:09"/>
    <n v="1"/>
    <n v="1387.6"/>
    <n v="1387.6"/>
    <n v="30"/>
    <x v="1"/>
    <x v="0"/>
    <n v="1"/>
  </r>
  <r>
    <x v="1391"/>
    <x v="1335"/>
    <x v="3"/>
    <s v="HVLP"/>
    <s v="D01AE22"/>
    <d v="2018-05-31T12:49:01"/>
    <n v="1"/>
    <n v="124.71"/>
    <n v="124.71"/>
    <n v="30"/>
    <x v="1"/>
    <x v="0"/>
    <n v="5"/>
  </r>
  <r>
    <x v="1392"/>
    <x v="1336"/>
    <x v="3"/>
    <s v="HVLP"/>
    <s v="D01AE22"/>
    <d v="2018-06-12T09:30:29"/>
    <n v="1"/>
    <n v="200.6"/>
    <n v="200.6"/>
    <n v="30"/>
    <x v="1"/>
    <x v="0"/>
    <n v="6"/>
  </r>
  <r>
    <x v="1393"/>
    <x v="1337"/>
    <x v="3"/>
    <s v="HVLP"/>
    <s v="D01AE22"/>
    <d v="2018-06-18T09:10:40"/>
    <n v="1"/>
    <n v="88.58"/>
    <n v="88.58"/>
    <n v="30"/>
    <x v="1"/>
    <x v="0"/>
    <n v="6"/>
  </r>
  <r>
    <x v="1392"/>
    <x v="1336"/>
    <x v="3"/>
    <s v="HVLP"/>
    <s v="D01AE22"/>
    <d v="2018-11-13T10:49:10"/>
    <n v="1"/>
    <n v="198.65"/>
    <n v="198.65"/>
    <n v="30"/>
    <x v="1"/>
    <x v="0"/>
    <n v="11"/>
  </r>
  <r>
    <x v="462"/>
    <x v="441"/>
    <x v="2"/>
    <s v="HVLP"/>
    <s v="D01AE22"/>
    <d v="2018-11-13T10:49:10"/>
    <n v="1"/>
    <n v="152.52000000000001"/>
    <n v="152.52000000000001"/>
    <n v="30"/>
    <x v="1"/>
    <x v="0"/>
    <n v="11"/>
  </r>
  <r>
    <x v="464"/>
    <x v="443"/>
    <x v="0"/>
    <s v="HVLP"/>
    <s v="C05AD04"/>
    <d v="2019-02-26T13:22:36"/>
    <n v="1"/>
    <n v="122.89"/>
    <n v="122.89"/>
    <n v="30"/>
    <x v="1"/>
    <x v="1"/>
    <n v="2"/>
  </r>
  <r>
    <x v="464"/>
    <x v="443"/>
    <x v="0"/>
    <s v="HVLP"/>
    <s v="C05AD04"/>
    <d v="2019-03-01T10:10:22"/>
    <n v="1"/>
    <n v="122.89"/>
    <n v="122.89"/>
    <n v="30"/>
    <x v="1"/>
    <x v="1"/>
    <n v="3"/>
  </r>
  <r>
    <x v="464"/>
    <x v="443"/>
    <x v="0"/>
    <s v="HVLP"/>
    <s v="C05AD04"/>
    <d v="2019-03-01T13:05:09"/>
    <n v="1"/>
    <n v="122.89"/>
    <n v="122.89"/>
    <n v="30"/>
    <x v="1"/>
    <x v="1"/>
    <n v="3"/>
  </r>
  <r>
    <x v="464"/>
    <x v="443"/>
    <x v="0"/>
    <s v="HVLP"/>
    <s v="C05AD04"/>
    <d v="2019-03-01T13:05:09"/>
    <n v="3"/>
    <n v="122.89"/>
    <n v="368.67"/>
    <n v="30"/>
    <x v="1"/>
    <x v="1"/>
    <n v="3"/>
  </r>
  <r>
    <x v="465"/>
    <x v="444"/>
    <x v="0"/>
    <s v="HVLP"/>
    <s v="C05AD04"/>
    <d v="2018-06-13T13:14:01"/>
    <n v="1"/>
    <n v="78.2"/>
    <n v="78.2"/>
    <n v="30"/>
    <x v="1"/>
    <x v="0"/>
    <n v="6"/>
  </r>
  <r>
    <x v="465"/>
    <x v="444"/>
    <x v="0"/>
    <s v="HVLP"/>
    <s v="C05AD04"/>
    <d v="2018-11-16T09:37:13"/>
    <n v="2"/>
    <n v="84.06"/>
    <n v="168.12"/>
    <n v="30"/>
    <x v="1"/>
    <x v="0"/>
    <n v="11"/>
  </r>
  <r>
    <x v="465"/>
    <x v="444"/>
    <x v="0"/>
    <s v="HVLP"/>
    <s v="C05AD04"/>
    <d v="2018-11-16T10:38:17"/>
    <n v="4"/>
    <n v="84.06"/>
    <n v="336.24"/>
    <n v="30"/>
    <x v="1"/>
    <x v="0"/>
    <n v="11"/>
  </r>
  <r>
    <x v="465"/>
    <x v="444"/>
    <x v="0"/>
    <s v="HVLP"/>
    <s v="C05AD04"/>
    <d v="2019-02-26T13:22:36"/>
    <n v="1"/>
    <n v="84.06"/>
    <n v="84.06"/>
    <n v="30"/>
    <x v="1"/>
    <x v="1"/>
    <n v="2"/>
  </r>
  <r>
    <x v="465"/>
    <x v="444"/>
    <x v="0"/>
    <s v="HVLP"/>
    <s v="C05AD04"/>
    <d v="2019-03-01T13:05:09"/>
    <n v="2"/>
    <n v="84.06"/>
    <n v="168.12"/>
    <n v="30"/>
    <x v="1"/>
    <x v="1"/>
    <n v="3"/>
  </r>
  <r>
    <x v="465"/>
    <x v="444"/>
    <x v="0"/>
    <s v="HVLP"/>
    <s v="C05AD04"/>
    <d v="2019-03-01T13:05:09"/>
    <n v="2"/>
    <n v="83.25"/>
    <n v="166.5"/>
    <n v="30"/>
    <x v="1"/>
    <x v="1"/>
    <n v="3"/>
  </r>
  <r>
    <x v="465"/>
    <x v="444"/>
    <x v="0"/>
    <s v="HVLP"/>
    <s v="C05AD04"/>
    <d v="2019-11-20T12:47:59"/>
    <n v="2"/>
    <n v="88.53"/>
    <n v="177.06"/>
    <n v="30"/>
    <x v="1"/>
    <x v="1"/>
    <n v="11"/>
  </r>
  <r>
    <x v="465"/>
    <x v="444"/>
    <x v="0"/>
    <s v="HVLP"/>
    <s v="C05AD04"/>
    <d v="2019-12-06T12:59:52"/>
    <n v="2"/>
    <n v="88.53"/>
    <n v="177.06"/>
    <n v="30"/>
    <x v="1"/>
    <x v="1"/>
    <n v="12"/>
  </r>
  <r>
    <x v="465"/>
    <x v="444"/>
    <x v="0"/>
    <s v="HVLP"/>
    <s v="C05AD04"/>
    <d v="2019-12-09T09:51:52"/>
    <n v="2"/>
    <n v="88.53"/>
    <n v="177.06"/>
    <n v="30"/>
    <x v="1"/>
    <x v="1"/>
    <n v="12"/>
  </r>
  <r>
    <x v="466"/>
    <x v="445"/>
    <x v="0"/>
    <s v="HVLP"/>
    <s v="A02BA03"/>
    <d v="2018-02-26T09:56:18"/>
    <n v="1"/>
    <n v="56.2"/>
    <n v="56.2"/>
    <n v="30"/>
    <x v="1"/>
    <x v="0"/>
    <n v="2"/>
  </r>
  <r>
    <x v="467"/>
    <x v="446"/>
    <x v="0"/>
    <s v="HVLP"/>
    <s v="A02BA03"/>
    <d v="2019-10-29T13:56:22"/>
    <n v="1"/>
    <n v="39.22"/>
    <n v="39.22"/>
    <n v="30"/>
    <x v="1"/>
    <x v="1"/>
    <n v="10"/>
  </r>
  <r>
    <x v="1394"/>
    <x v="1338"/>
    <x v="0"/>
    <s v="OP"/>
    <s v="N02AB03"/>
    <d v="2019-09-30T13:49:53"/>
    <n v="4"/>
    <n v="180.81"/>
    <n v="723.24"/>
    <n v="30"/>
    <x v="1"/>
    <x v="1"/>
    <n v="9"/>
  </r>
  <r>
    <x v="1395"/>
    <x v="1339"/>
    <x v="0"/>
    <s v="OP"/>
    <s v="N02AB03"/>
    <d v="2019-06-19T08:55:01"/>
    <n v="2"/>
    <n v="368.52"/>
    <n v="737.04"/>
    <n v="30"/>
    <x v="1"/>
    <x v="1"/>
    <n v="6"/>
  </r>
  <r>
    <x v="1396"/>
    <x v="1340"/>
    <x v="0"/>
    <s v="HVLP"/>
    <s v="B03AE01"/>
    <d v="2018-05-31T13:13:08"/>
    <n v="1"/>
    <n v="229.66"/>
    <n v="229.66"/>
    <n v="30"/>
    <x v="1"/>
    <x v="0"/>
    <n v="5"/>
  </r>
  <r>
    <x v="1397"/>
    <x v="1341"/>
    <x v="0"/>
    <s v="HVLP"/>
    <s v="N06AB08"/>
    <d v="2018-01-12T09:51:56"/>
    <n v="1"/>
    <n v="79.760000000000005"/>
    <n v="79.760000000000005"/>
    <n v="30"/>
    <x v="1"/>
    <x v="0"/>
    <n v="1"/>
  </r>
  <r>
    <x v="1398"/>
    <x v="1342"/>
    <x v="0"/>
    <s v="HVLP-R"/>
    <s v="R06AX26"/>
    <d v="2018-01-12T09:51:56"/>
    <n v="1"/>
    <n v="98.26"/>
    <n v="98.26"/>
    <n v="30"/>
    <x v="1"/>
    <x v="0"/>
    <n v="1"/>
  </r>
  <r>
    <x v="472"/>
    <x v="451"/>
    <x v="0"/>
    <s v="HVLP"/>
    <s v="A05BA03"/>
    <d v="2018-01-25T13:19:36"/>
    <n v="1"/>
    <n v="168.47"/>
    <n v="168.47"/>
    <n v="30"/>
    <x v="1"/>
    <x v="0"/>
    <n v="1"/>
  </r>
  <r>
    <x v="472"/>
    <x v="451"/>
    <x v="0"/>
    <s v="HVLP"/>
    <s v="A05BA03"/>
    <d v="2018-01-29T12:35:51"/>
    <n v="1"/>
    <n v="168.47"/>
    <n v="168.47"/>
    <n v="30"/>
    <x v="1"/>
    <x v="0"/>
    <n v="1"/>
  </r>
  <r>
    <x v="1399"/>
    <x v="1343"/>
    <x v="0"/>
    <s v="HVLP"/>
    <s v="R03AK11"/>
    <d v="2019-07-16T09:11:36"/>
    <n v="1"/>
    <n v="602.71"/>
    <n v="602.71"/>
    <n v="30"/>
    <x v="1"/>
    <x v="1"/>
    <n v="7"/>
  </r>
  <r>
    <x v="475"/>
    <x v="454"/>
    <x v="0"/>
    <s v="HVLP"/>
    <s v="G04CA02"/>
    <d v="2018-04-03T13:51:09"/>
    <n v="1"/>
    <n v="74.510000000000005"/>
    <n v="74.510000000000005"/>
    <n v="30"/>
    <x v="1"/>
    <x v="0"/>
    <n v="4"/>
  </r>
  <r>
    <x v="476"/>
    <x v="455"/>
    <x v="0"/>
    <s v="HVLP"/>
    <s v="G04CA02"/>
    <d v="2018-04-04T13:58:23"/>
    <n v="1"/>
    <n v="225.24"/>
    <n v="225.24"/>
    <n v="30"/>
    <x v="1"/>
    <x v="0"/>
    <n v="4"/>
  </r>
  <r>
    <x v="475"/>
    <x v="454"/>
    <x v="0"/>
    <s v="HVLP"/>
    <s v="G04CA02"/>
    <d v="2018-09-21T10:29:05"/>
    <n v="1"/>
    <n v="74.510000000000005"/>
    <n v="74.510000000000005"/>
    <n v="30"/>
    <x v="1"/>
    <x v="0"/>
    <n v="9"/>
  </r>
  <r>
    <x v="476"/>
    <x v="455"/>
    <x v="0"/>
    <s v="HVLP"/>
    <s v="G04CA02"/>
    <d v="2018-09-25T12:25:44"/>
    <n v="1"/>
    <n v="225.24"/>
    <n v="225.24"/>
    <n v="30"/>
    <x v="1"/>
    <x v="0"/>
    <n v="9"/>
  </r>
  <r>
    <x v="475"/>
    <x v="454"/>
    <x v="0"/>
    <s v="HVLP"/>
    <s v="G04CA02"/>
    <d v="2018-10-19T09:26:28"/>
    <n v="1"/>
    <n v="74.510000000000005"/>
    <n v="74.510000000000005"/>
    <n v="30"/>
    <x v="1"/>
    <x v="0"/>
    <n v="10"/>
  </r>
  <r>
    <x v="476"/>
    <x v="455"/>
    <x v="0"/>
    <s v="HVLP"/>
    <s v="G04CA02"/>
    <d v="2019-01-25T09:40:04"/>
    <n v="1"/>
    <n v="225.24"/>
    <n v="225.24"/>
    <n v="30"/>
    <x v="1"/>
    <x v="1"/>
    <n v="1"/>
  </r>
  <r>
    <x v="475"/>
    <x v="454"/>
    <x v="0"/>
    <s v="HVLP"/>
    <s v="G04CA02"/>
    <d v="2019-10-08T09:50:03"/>
    <n v="1"/>
    <n v="74.430000000000007"/>
    <n v="74.430000000000007"/>
    <n v="30"/>
    <x v="1"/>
    <x v="1"/>
    <n v="10"/>
  </r>
  <r>
    <x v="475"/>
    <x v="454"/>
    <x v="0"/>
    <s v="HVLP"/>
    <s v="G04CA02"/>
    <d v="2019-10-24T12:45:53"/>
    <n v="1"/>
    <n v="74.430000000000007"/>
    <n v="74.430000000000007"/>
    <n v="30"/>
    <x v="1"/>
    <x v="1"/>
    <n v="10"/>
  </r>
  <r>
    <x v="475"/>
    <x v="454"/>
    <x v="0"/>
    <s v="HVLP"/>
    <s v="G04CA02"/>
    <d v="2019-11-01T09:35:52"/>
    <n v="1"/>
    <n v="74.430000000000007"/>
    <n v="74.430000000000007"/>
    <n v="30"/>
    <x v="1"/>
    <x v="1"/>
    <n v="11"/>
  </r>
  <r>
    <x v="476"/>
    <x v="455"/>
    <x v="0"/>
    <s v="HVLP"/>
    <s v="G04CA02"/>
    <d v="2019-11-08T11:43:22"/>
    <n v="1"/>
    <n v="224.96"/>
    <n v="224.96"/>
    <n v="30"/>
    <x v="1"/>
    <x v="1"/>
    <n v="11"/>
  </r>
  <r>
    <x v="476"/>
    <x v="455"/>
    <x v="0"/>
    <s v="HVLP"/>
    <s v="G04CA02"/>
    <d v="2019-11-08T11:43:22"/>
    <n v="1"/>
    <n v="224.96"/>
    <n v="224.96"/>
    <n v="30"/>
    <x v="1"/>
    <x v="1"/>
    <n v="11"/>
  </r>
  <r>
    <x v="478"/>
    <x v="457"/>
    <x v="0"/>
    <s v="HVLP"/>
    <s v="R03AC13"/>
    <d v="2018-01-24T14:36:50"/>
    <n v="1"/>
    <n v="285.02999999999997"/>
    <n v="285.02999999999997"/>
    <n v="30"/>
    <x v="1"/>
    <x v="0"/>
    <n v="1"/>
  </r>
  <r>
    <x v="478"/>
    <x v="457"/>
    <x v="0"/>
    <s v="HVLP"/>
    <s v="R03AC13"/>
    <d v="2019-10-04T10:03:51"/>
    <n v="1"/>
    <n v="291.27999999999997"/>
    <n v="291.27999999999997"/>
    <n v="30"/>
    <x v="1"/>
    <x v="1"/>
    <n v="10"/>
  </r>
  <r>
    <x v="479"/>
    <x v="458"/>
    <x v="0"/>
    <s v="HVLP-R"/>
    <s v="H02AB02"/>
    <d v="2018-01-26T12:38:17"/>
    <n v="1"/>
    <n v="198.19"/>
    <n v="198.19"/>
    <n v="30"/>
    <x v="1"/>
    <x v="0"/>
    <n v="1"/>
  </r>
  <r>
    <x v="479"/>
    <x v="458"/>
    <x v="0"/>
    <s v="HVLP-R"/>
    <s v="H02AB02"/>
    <d v="2018-02-02T13:12:43"/>
    <n v="1"/>
    <n v="198.18"/>
    <n v="198.18"/>
    <n v="30"/>
    <x v="1"/>
    <x v="0"/>
    <n v="2"/>
  </r>
  <r>
    <x v="479"/>
    <x v="458"/>
    <x v="0"/>
    <s v="HVLP-R"/>
    <s v="H02AB02"/>
    <d v="2019-05-03T11:15:57"/>
    <n v="1"/>
    <n v="198.18"/>
    <n v="198.18"/>
    <n v="30"/>
    <x v="1"/>
    <x v="1"/>
    <n v="5"/>
  </r>
  <r>
    <x v="479"/>
    <x v="458"/>
    <x v="0"/>
    <s v="HVLP-R"/>
    <s v="H02AB02"/>
    <d v="2019-05-22T08:42:12"/>
    <n v="1"/>
    <n v="198.18"/>
    <n v="198.18"/>
    <n v="30"/>
    <x v="1"/>
    <x v="1"/>
    <n v="5"/>
  </r>
  <r>
    <x v="479"/>
    <x v="458"/>
    <x v="0"/>
    <s v="HVLP-R"/>
    <s v="H02AB02"/>
    <d v="2019-06-12T09:24:34"/>
    <n v="1"/>
    <n v="198.18"/>
    <n v="198.18"/>
    <n v="30"/>
    <x v="1"/>
    <x v="1"/>
    <n v="6"/>
  </r>
  <r>
    <x v="479"/>
    <x v="458"/>
    <x v="0"/>
    <s v="HVLP-R"/>
    <s v="H02AB02"/>
    <d v="2019-06-14T10:48:22"/>
    <n v="1"/>
    <n v="198.18"/>
    <n v="198.18"/>
    <n v="30"/>
    <x v="1"/>
    <x v="1"/>
    <n v="6"/>
  </r>
  <r>
    <x v="479"/>
    <x v="458"/>
    <x v="0"/>
    <s v="HVLP-R"/>
    <s v="H02AB02"/>
    <d v="2019-06-28T10:29:07"/>
    <n v="1"/>
    <n v="198.18"/>
    <n v="198.18"/>
    <n v="30"/>
    <x v="1"/>
    <x v="1"/>
    <n v="6"/>
  </r>
  <r>
    <x v="480"/>
    <x v="459"/>
    <x v="4"/>
    <s v="ENT"/>
    <s v="V06XX"/>
    <d v="2019-05-10T09:32:55"/>
    <n v="1"/>
    <n v="141.16"/>
    <n v="141.16"/>
    <n v="30"/>
    <x v="1"/>
    <x v="1"/>
    <n v="5"/>
  </r>
  <r>
    <x v="480"/>
    <x v="459"/>
    <x v="4"/>
    <s v="ENT"/>
    <s v="V06XX"/>
    <d v="2019-05-13T08:21:47"/>
    <n v="1"/>
    <n v="141.16"/>
    <n v="141.16"/>
    <n v="30"/>
    <x v="1"/>
    <x v="1"/>
    <n v="5"/>
  </r>
  <r>
    <x v="480"/>
    <x v="459"/>
    <x v="4"/>
    <s v="ENT"/>
    <s v="V06XX"/>
    <d v="2019-05-13T12:45:57"/>
    <n v="1"/>
    <n v="141.16"/>
    <n v="141.16"/>
    <n v="30"/>
    <x v="1"/>
    <x v="1"/>
    <n v="5"/>
  </r>
  <r>
    <x v="480"/>
    <x v="459"/>
    <x v="4"/>
    <s v="ENT"/>
    <s v="V06XX"/>
    <d v="2019-08-07T14:40:08"/>
    <n v="3"/>
    <n v="141.16"/>
    <n v="423.48"/>
    <n v="30"/>
    <x v="1"/>
    <x v="1"/>
    <n v="8"/>
  </r>
  <r>
    <x v="480"/>
    <x v="459"/>
    <x v="4"/>
    <s v="ENT"/>
    <s v="V06XX"/>
    <d v="2019-08-12T09:54:30"/>
    <n v="3"/>
    <n v="141.16"/>
    <n v="423.48"/>
    <n v="30"/>
    <x v="1"/>
    <x v="1"/>
    <n v="8"/>
  </r>
  <r>
    <x v="480"/>
    <x v="459"/>
    <x v="4"/>
    <s v="ENT"/>
    <s v="V06XX"/>
    <d v="2019-08-19T09:22:38"/>
    <n v="3"/>
    <n v="141.16"/>
    <n v="423.48"/>
    <n v="30"/>
    <x v="1"/>
    <x v="1"/>
    <n v="8"/>
  </r>
  <r>
    <x v="480"/>
    <x v="459"/>
    <x v="4"/>
    <s v="ENT"/>
    <s v="V06XX"/>
    <d v="2019-09-03T12:11:41"/>
    <n v="5"/>
    <n v="141.16"/>
    <n v="705.8"/>
    <n v="30"/>
    <x v="1"/>
    <x v="1"/>
    <n v="9"/>
  </r>
  <r>
    <x v="480"/>
    <x v="459"/>
    <x v="4"/>
    <s v="ENT"/>
    <s v="V06XX"/>
    <d v="2019-09-04T10:23:57"/>
    <n v="2"/>
    <n v="141.16"/>
    <n v="282.32"/>
    <n v="30"/>
    <x v="1"/>
    <x v="1"/>
    <n v="9"/>
  </r>
  <r>
    <x v="480"/>
    <x v="459"/>
    <x v="4"/>
    <s v="ENT"/>
    <s v="V06XX"/>
    <d v="2019-09-04T10:23:57"/>
    <n v="5"/>
    <n v="141.16"/>
    <n v="705.8"/>
    <n v="30"/>
    <x v="1"/>
    <x v="1"/>
    <n v="9"/>
  </r>
  <r>
    <x v="480"/>
    <x v="459"/>
    <x v="4"/>
    <s v="ENT"/>
    <s v="V06XX"/>
    <d v="2019-09-25T13:05:23"/>
    <n v="1"/>
    <n v="141.16"/>
    <n v="141.16"/>
    <n v="30"/>
    <x v="1"/>
    <x v="1"/>
    <n v="9"/>
  </r>
  <r>
    <x v="480"/>
    <x v="459"/>
    <x v="4"/>
    <s v="ENT"/>
    <s v="V06XX"/>
    <d v="2019-09-26T08:50:31"/>
    <n v="3"/>
    <n v="144.22"/>
    <n v="432.66"/>
    <n v="30"/>
    <x v="1"/>
    <x v="1"/>
    <n v="9"/>
  </r>
  <r>
    <x v="481"/>
    <x v="460"/>
    <x v="4"/>
    <s v="ENT"/>
    <s v="V06XX"/>
    <d v="2019-05-10T09:32:55"/>
    <n v="1"/>
    <n v="141.16"/>
    <n v="141.16"/>
    <n v="30"/>
    <x v="1"/>
    <x v="1"/>
    <n v="5"/>
  </r>
  <r>
    <x v="481"/>
    <x v="460"/>
    <x v="4"/>
    <s v="ENT"/>
    <s v="V06XX"/>
    <d v="2019-05-13T08:21:47"/>
    <n v="1"/>
    <n v="141.16"/>
    <n v="141.16"/>
    <n v="30"/>
    <x v="1"/>
    <x v="1"/>
    <n v="5"/>
  </r>
  <r>
    <x v="481"/>
    <x v="460"/>
    <x v="4"/>
    <s v="ENT"/>
    <s v="V06XX"/>
    <d v="2019-05-20T09:01:05"/>
    <n v="2"/>
    <n v="141.16"/>
    <n v="282.32"/>
    <n v="30"/>
    <x v="1"/>
    <x v="1"/>
    <n v="5"/>
  </r>
  <r>
    <x v="481"/>
    <x v="460"/>
    <x v="4"/>
    <s v="ENT"/>
    <s v="V06XX"/>
    <d v="2019-05-20T10:22:12"/>
    <n v="1"/>
    <n v="141.16"/>
    <n v="141.16"/>
    <n v="30"/>
    <x v="1"/>
    <x v="1"/>
    <n v="5"/>
  </r>
  <r>
    <x v="481"/>
    <x v="460"/>
    <x v="4"/>
    <s v="ENT"/>
    <s v="V06XX"/>
    <d v="2019-08-07T14:40:08"/>
    <n v="4"/>
    <n v="141.16"/>
    <n v="564.64"/>
    <n v="30"/>
    <x v="1"/>
    <x v="1"/>
    <n v="8"/>
  </r>
  <r>
    <x v="481"/>
    <x v="460"/>
    <x v="4"/>
    <s v="ENT"/>
    <s v="V06XX"/>
    <d v="2019-08-12T09:54:30"/>
    <n v="4"/>
    <n v="141.16"/>
    <n v="564.64"/>
    <n v="30"/>
    <x v="1"/>
    <x v="1"/>
    <n v="8"/>
  </r>
  <r>
    <x v="481"/>
    <x v="460"/>
    <x v="4"/>
    <s v="ENT"/>
    <s v="V06XX"/>
    <d v="2019-08-19T09:22:38"/>
    <n v="4"/>
    <n v="141.16"/>
    <n v="564.64"/>
    <n v="30"/>
    <x v="1"/>
    <x v="1"/>
    <n v="8"/>
  </r>
  <r>
    <x v="481"/>
    <x v="460"/>
    <x v="4"/>
    <s v="ENT"/>
    <s v="V06XX"/>
    <d v="2019-09-03T12:11:41"/>
    <n v="5"/>
    <n v="141.16"/>
    <n v="705.8"/>
    <n v="30"/>
    <x v="1"/>
    <x v="1"/>
    <n v="9"/>
  </r>
  <r>
    <x v="481"/>
    <x v="460"/>
    <x v="4"/>
    <s v="ENT"/>
    <s v="V06XX"/>
    <d v="2019-09-04T10:23:57"/>
    <n v="7"/>
    <n v="141.16"/>
    <n v="988.12"/>
    <n v="30"/>
    <x v="1"/>
    <x v="1"/>
    <n v="9"/>
  </r>
  <r>
    <x v="481"/>
    <x v="460"/>
    <x v="4"/>
    <s v="ENT"/>
    <s v="V06XX"/>
    <d v="2019-09-26T08:50:31"/>
    <n v="4"/>
    <n v="144.22"/>
    <n v="576.88"/>
    <n v="30"/>
    <x v="1"/>
    <x v="1"/>
    <n v="9"/>
  </r>
  <r>
    <x v="481"/>
    <x v="460"/>
    <x v="4"/>
    <s v="ENT"/>
    <s v="V06XX"/>
    <d v="2019-11-28T11:51:26"/>
    <n v="5"/>
    <n v="144.22"/>
    <n v="721.1"/>
    <n v="30"/>
    <x v="1"/>
    <x v="1"/>
    <n v="11"/>
  </r>
  <r>
    <x v="481"/>
    <x v="460"/>
    <x v="4"/>
    <s v="ENT"/>
    <s v="V06XX"/>
    <d v="2019-12-03T10:01:01"/>
    <n v="5"/>
    <n v="144.22"/>
    <n v="721.1"/>
    <n v="30"/>
    <x v="1"/>
    <x v="1"/>
    <n v="12"/>
  </r>
  <r>
    <x v="482"/>
    <x v="461"/>
    <x v="4"/>
    <s v="ENT"/>
    <s v="V06XX"/>
    <d v="2019-05-10T09:32:55"/>
    <n v="1"/>
    <n v="141.16"/>
    <n v="141.16"/>
    <n v="30"/>
    <x v="1"/>
    <x v="1"/>
    <n v="5"/>
  </r>
  <r>
    <x v="482"/>
    <x v="461"/>
    <x v="4"/>
    <s v="ENT"/>
    <s v="V06XX"/>
    <d v="2019-05-13T08:21:47"/>
    <n v="1"/>
    <n v="141.16"/>
    <n v="141.16"/>
    <n v="30"/>
    <x v="1"/>
    <x v="1"/>
    <n v="5"/>
  </r>
  <r>
    <x v="482"/>
    <x v="461"/>
    <x v="4"/>
    <s v="ENT"/>
    <s v="V06XX"/>
    <d v="2019-05-14T10:07:38"/>
    <n v="1"/>
    <n v="141.16"/>
    <n v="141.16"/>
    <n v="30"/>
    <x v="1"/>
    <x v="1"/>
    <n v="5"/>
  </r>
  <r>
    <x v="482"/>
    <x v="461"/>
    <x v="4"/>
    <s v="ENT"/>
    <s v="V06XX"/>
    <d v="2019-05-20T09:01:05"/>
    <n v="2"/>
    <n v="141.16"/>
    <n v="282.32"/>
    <n v="30"/>
    <x v="1"/>
    <x v="1"/>
    <n v="5"/>
  </r>
  <r>
    <x v="482"/>
    <x v="461"/>
    <x v="4"/>
    <s v="ENT"/>
    <s v="V06XX"/>
    <d v="2019-05-20T10:22:12"/>
    <n v="1"/>
    <n v="141.16"/>
    <n v="141.16"/>
    <n v="30"/>
    <x v="1"/>
    <x v="1"/>
    <n v="5"/>
  </r>
  <r>
    <x v="483"/>
    <x v="462"/>
    <x v="0"/>
    <s v="HVLP"/>
    <s v="A06AD15"/>
    <d v="2018-03-29T09:15:50"/>
    <n v="1"/>
    <n v="162.49"/>
    <n v="162.49"/>
    <n v="30"/>
    <x v="1"/>
    <x v="0"/>
    <n v="3"/>
  </r>
  <r>
    <x v="1400"/>
    <x v="1344"/>
    <x v="0"/>
    <s v="HVLP"/>
    <s v="M05BB03"/>
    <d v="2018-06-28T09:41:09"/>
    <n v="1"/>
    <n v="1329.93"/>
    <n v="1329.93"/>
    <n v="30"/>
    <x v="1"/>
    <x v="0"/>
    <n v="6"/>
  </r>
  <r>
    <x v="1401"/>
    <x v="1345"/>
    <x v="0"/>
    <s v="HVLP"/>
    <s v="S01ED51"/>
    <d v="2018-11-13T09:47:09"/>
    <n v="1"/>
    <n v="167.15"/>
    <n v="167.15"/>
    <n v="30"/>
    <x v="1"/>
    <x v="0"/>
    <n v="11"/>
  </r>
  <r>
    <x v="1401"/>
    <x v="1345"/>
    <x v="0"/>
    <s v="HVLP"/>
    <s v="S01ED51"/>
    <d v="2018-12-06T12:35:22"/>
    <n v="1"/>
    <n v="167.15"/>
    <n v="167.15"/>
    <n v="30"/>
    <x v="1"/>
    <x v="0"/>
    <n v="12"/>
  </r>
  <r>
    <x v="485"/>
    <x v="464"/>
    <x v="1"/>
    <s v="HVLP"/>
    <s v="D06AX"/>
    <d v="2018-01-29T12:35:51"/>
    <n v="1"/>
    <n v="69"/>
    <n v="69"/>
    <n v="30"/>
    <x v="1"/>
    <x v="0"/>
    <n v="1"/>
  </r>
  <r>
    <x v="486"/>
    <x v="465"/>
    <x v="1"/>
    <s v="HVLP"/>
    <s v="D06AX"/>
    <d v="2018-04-03T13:18:39"/>
    <n v="2"/>
    <n v="57.42"/>
    <n v="114.84"/>
    <n v="30"/>
    <x v="1"/>
    <x v="0"/>
    <n v="4"/>
  </r>
  <r>
    <x v="486"/>
    <x v="465"/>
    <x v="1"/>
    <s v="HVLP"/>
    <s v="D06AX"/>
    <d v="2018-06-28T11:51:16"/>
    <n v="1"/>
    <n v="57.42"/>
    <n v="57.42"/>
    <n v="30"/>
    <x v="1"/>
    <x v="0"/>
    <n v="6"/>
  </r>
  <r>
    <x v="486"/>
    <x v="465"/>
    <x v="1"/>
    <s v="HVLP"/>
    <s v="D06AX"/>
    <d v="2018-07-19T11:34:58"/>
    <n v="1"/>
    <n v="57.42"/>
    <n v="57.42"/>
    <n v="30"/>
    <x v="1"/>
    <x v="0"/>
    <n v="7"/>
  </r>
  <r>
    <x v="486"/>
    <x v="465"/>
    <x v="1"/>
    <s v="HVLP"/>
    <s v="D06AX"/>
    <d v="2018-07-26T12:34:28"/>
    <n v="1"/>
    <n v="57.42"/>
    <n v="57.42"/>
    <n v="30"/>
    <x v="1"/>
    <x v="0"/>
    <n v="7"/>
  </r>
  <r>
    <x v="486"/>
    <x v="465"/>
    <x v="1"/>
    <s v="HVLP"/>
    <s v="D06AX"/>
    <d v="2018-09-27T12:44:17"/>
    <n v="1"/>
    <n v="57.42"/>
    <n v="57.42"/>
    <n v="30"/>
    <x v="1"/>
    <x v="0"/>
    <n v="9"/>
  </r>
  <r>
    <x v="486"/>
    <x v="465"/>
    <x v="1"/>
    <s v="HVLP"/>
    <s v="D06AX"/>
    <d v="2019-01-18T11:45:35"/>
    <n v="2"/>
    <n v="57.42"/>
    <n v="114.84"/>
    <n v="30"/>
    <x v="1"/>
    <x v="1"/>
    <n v="1"/>
  </r>
  <r>
    <x v="486"/>
    <x v="465"/>
    <x v="1"/>
    <s v="HVLP"/>
    <s v="D06AX"/>
    <d v="2019-01-23T13:44:04"/>
    <n v="1"/>
    <n v="57.42"/>
    <n v="57.42"/>
    <n v="30"/>
    <x v="1"/>
    <x v="1"/>
    <n v="1"/>
  </r>
  <r>
    <x v="486"/>
    <x v="465"/>
    <x v="1"/>
    <s v="HVLP"/>
    <s v="D06AX"/>
    <d v="2019-01-25T10:30:06"/>
    <n v="3"/>
    <n v="57.42"/>
    <n v="172.26"/>
    <n v="30"/>
    <x v="1"/>
    <x v="1"/>
    <n v="1"/>
  </r>
  <r>
    <x v="486"/>
    <x v="465"/>
    <x v="1"/>
    <s v="HVLP"/>
    <s v="D06AX"/>
    <d v="2019-06-27T14:19:53"/>
    <n v="2"/>
    <n v="57.37"/>
    <n v="114.74"/>
    <n v="30"/>
    <x v="1"/>
    <x v="1"/>
    <n v="6"/>
  </r>
  <r>
    <x v="486"/>
    <x v="465"/>
    <x v="1"/>
    <s v="HVLP"/>
    <s v="D06AX"/>
    <d v="2019-12-06T11:04:32"/>
    <n v="2"/>
    <n v="56.86"/>
    <n v="113.72"/>
    <n v="30"/>
    <x v="1"/>
    <x v="1"/>
    <n v="12"/>
  </r>
  <r>
    <x v="488"/>
    <x v="467"/>
    <x v="0"/>
    <s v="HVLP"/>
    <s v="B01AB06"/>
    <d v="2018-10-03T11:22:44"/>
    <n v="1"/>
    <n v="3300"/>
    <n v="3300"/>
    <n v="30"/>
    <x v="1"/>
    <x v="0"/>
    <n v="10"/>
  </r>
  <r>
    <x v="490"/>
    <x v="469"/>
    <x v="0"/>
    <s v="HVLP"/>
    <s v="B01AB06"/>
    <d v="2018-01-17T12:25:41"/>
    <n v="2"/>
    <n v="271.85000000000002"/>
    <n v="543.70000000000005"/>
    <n v="30"/>
    <x v="1"/>
    <x v="0"/>
    <n v="1"/>
  </r>
  <r>
    <x v="491"/>
    <x v="470"/>
    <x v="0"/>
    <s v="HVLP"/>
    <s v="B01AB06"/>
    <d v="2018-01-17T12:25:41"/>
    <n v="3"/>
    <n v="408.95"/>
    <n v="1226.8499999999999"/>
    <n v="30"/>
    <x v="1"/>
    <x v="0"/>
    <n v="1"/>
  </r>
  <r>
    <x v="491"/>
    <x v="470"/>
    <x v="0"/>
    <s v="HVLP"/>
    <s v="B01AB06"/>
    <d v="2018-01-19T10:09:49"/>
    <n v="3"/>
    <n v="408.95"/>
    <n v="1226.8499999999999"/>
    <n v="30"/>
    <x v="1"/>
    <x v="0"/>
    <n v="1"/>
  </r>
  <r>
    <x v="490"/>
    <x v="469"/>
    <x v="0"/>
    <s v="HVLP"/>
    <s v="B01AB06"/>
    <d v="2018-01-19T10:09:49"/>
    <n v="3"/>
    <n v="271.85000000000002"/>
    <n v="815.55"/>
    <n v="30"/>
    <x v="1"/>
    <x v="0"/>
    <n v="1"/>
  </r>
  <r>
    <x v="490"/>
    <x v="469"/>
    <x v="0"/>
    <s v="HVLP"/>
    <s v="B01AB06"/>
    <d v="2018-01-19T10:15:58"/>
    <n v="3"/>
    <n v="271.85000000000002"/>
    <n v="815.55"/>
    <n v="30"/>
    <x v="1"/>
    <x v="0"/>
    <n v="1"/>
  </r>
  <r>
    <x v="491"/>
    <x v="470"/>
    <x v="0"/>
    <s v="HVLP"/>
    <s v="B01AB06"/>
    <d v="2018-01-19T10:15:58"/>
    <n v="4"/>
    <n v="408.95"/>
    <n v="1635.8"/>
    <n v="30"/>
    <x v="1"/>
    <x v="0"/>
    <n v="1"/>
  </r>
  <r>
    <x v="491"/>
    <x v="470"/>
    <x v="0"/>
    <s v="HVLP"/>
    <s v="B01AB06"/>
    <d v="2018-01-22T13:43:26"/>
    <n v="1"/>
    <n v="408.95"/>
    <n v="408.95"/>
    <n v="30"/>
    <x v="1"/>
    <x v="0"/>
    <n v="1"/>
  </r>
  <r>
    <x v="491"/>
    <x v="470"/>
    <x v="0"/>
    <s v="HVLP"/>
    <s v="B01AB06"/>
    <d v="2018-02-02T10:37:13"/>
    <n v="2"/>
    <n v="408.95"/>
    <n v="817.9"/>
    <n v="30"/>
    <x v="1"/>
    <x v="0"/>
    <n v="2"/>
  </r>
  <r>
    <x v="491"/>
    <x v="470"/>
    <x v="0"/>
    <s v="HVLP"/>
    <s v="B01AB06"/>
    <d v="2018-02-02T10:37:13"/>
    <n v="2"/>
    <n v="408.95"/>
    <n v="817.9"/>
    <n v="30"/>
    <x v="1"/>
    <x v="0"/>
    <n v="2"/>
  </r>
  <r>
    <x v="490"/>
    <x v="469"/>
    <x v="0"/>
    <s v="HVLP"/>
    <s v="B01AB06"/>
    <d v="2018-02-02T10:37:13"/>
    <n v="4"/>
    <n v="271.85000000000002"/>
    <n v="1087.4000000000001"/>
    <n v="30"/>
    <x v="1"/>
    <x v="0"/>
    <n v="2"/>
  </r>
  <r>
    <x v="492"/>
    <x v="471"/>
    <x v="0"/>
    <s v="HVLP"/>
    <s v="B01AB06"/>
    <d v="2018-02-09T12:54:48"/>
    <n v="5"/>
    <n v="630.66"/>
    <n v="3153.3"/>
    <n v="30"/>
    <x v="1"/>
    <x v="0"/>
    <n v="2"/>
  </r>
  <r>
    <x v="490"/>
    <x v="469"/>
    <x v="0"/>
    <s v="HVLP"/>
    <s v="B01AB06"/>
    <d v="2018-02-09T12:54:48"/>
    <n v="2"/>
    <n v="271.85000000000002"/>
    <n v="543.70000000000005"/>
    <n v="30"/>
    <x v="1"/>
    <x v="0"/>
    <n v="2"/>
  </r>
  <r>
    <x v="490"/>
    <x v="469"/>
    <x v="0"/>
    <s v="HVLP"/>
    <s v="B01AB06"/>
    <d v="2018-02-09T12:54:48"/>
    <n v="3"/>
    <n v="271.85000000000002"/>
    <n v="815.55"/>
    <n v="30"/>
    <x v="1"/>
    <x v="0"/>
    <n v="2"/>
  </r>
  <r>
    <x v="491"/>
    <x v="470"/>
    <x v="0"/>
    <s v="HVLP"/>
    <s v="B01AB06"/>
    <d v="2018-02-09T12:54:48"/>
    <n v="6"/>
    <n v="408.95"/>
    <n v="2453.6999999999998"/>
    <n v="30"/>
    <x v="1"/>
    <x v="0"/>
    <n v="2"/>
  </r>
  <r>
    <x v="491"/>
    <x v="470"/>
    <x v="0"/>
    <s v="HVLP"/>
    <s v="B01AB06"/>
    <d v="2018-02-16T10:05:07"/>
    <n v="3"/>
    <n v="408.95"/>
    <n v="1226.8499999999999"/>
    <n v="30"/>
    <x v="1"/>
    <x v="0"/>
    <n v="2"/>
  </r>
  <r>
    <x v="491"/>
    <x v="470"/>
    <x v="0"/>
    <s v="HVLP"/>
    <s v="B01AB06"/>
    <d v="2018-02-16T10:05:07"/>
    <n v="3"/>
    <n v="408.95"/>
    <n v="1226.8499999999999"/>
    <n v="30"/>
    <x v="1"/>
    <x v="0"/>
    <n v="2"/>
  </r>
  <r>
    <x v="490"/>
    <x v="469"/>
    <x v="0"/>
    <s v="HVLP"/>
    <s v="B01AB06"/>
    <d v="2018-02-16T10:05:07"/>
    <n v="5"/>
    <n v="271.85000000000002"/>
    <n v="1359.25"/>
    <n v="30"/>
    <x v="1"/>
    <x v="0"/>
    <n v="2"/>
  </r>
  <r>
    <x v="490"/>
    <x v="469"/>
    <x v="0"/>
    <s v="HVLP"/>
    <s v="B01AB06"/>
    <d v="2018-02-16T10:09:29"/>
    <n v="1"/>
    <n v="271.85000000000002"/>
    <n v="271.85000000000002"/>
    <n v="30"/>
    <x v="1"/>
    <x v="0"/>
    <n v="2"/>
  </r>
  <r>
    <x v="490"/>
    <x v="469"/>
    <x v="0"/>
    <s v="HVLP"/>
    <s v="B01AB06"/>
    <d v="2018-02-16T10:09:29"/>
    <n v="4"/>
    <n v="271.85000000000002"/>
    <n v="1087.4000000000001"/>
    <n v="30"/>
    <x v="1"/>
    <x v="0"/>
    <n v="2"/>
  </r>
  <r>
    <x v="491"/>
    <x v="470"/>
    <x v="0"/>
    <s v="HVLP"/>
    <s v="B01AB06"/>
    <d v="2018-02-16T10:09:29"/>
    <n v="6"/>
    <n v="408.95"/>
    <n v="2453.6999999999998"/>
    <n v="30"/>
    <x v="1"/>
    <x v="0"/>
    <n v="2"/>
  </r>
  <r>
    <x v="491"/>
    <x v="470"/>
    <x v="0"/>
    <s v="HVLP"/>
    <s v="B01AB06"/>
    <d v="2018-02-23T07:19:55"/>
    <n v="3"/>
    <n v="408.95"/>
    <n v="1226.8499999999999"/>
    <n v="30"/>
    <x v="1"/>
    <x v="0"/>
    <n v="2"/>
  </r>
  <r>
    <x v="492"/>
    <x v="471"/>
    <x v="0"/>
    <s v="HVLP"/>
    <s v="B01AB06"/>
    <d v="2018-02-23T07:19:55"/>
    <n v="1"/>
    <n v="630.66"/>
    <n v="630.66"/>
    <n v="30"/>
    <x v="1"/>
    <x v="0"/>
    <n v="2"/>
  </r>
  <r>
    <x v="492"/>
    <x v="471"/>
    <x v="0"/>
    <s v="HVLP"/>
    <s v="B01AB06"/>
    <d v="2018-02-23T07:19:55"/>
    <n v="1"/>
    <n v="630.66"/>
    <n v="630.66"/>
    <n v="30"/>
    <x v="1"/>
    <x v="0"/>
    <n v="2"/>
  </r>
  <r>
    <x v="492"/>
    <x v="471"/>
    <x v="0"/>
    <s v="HVLP"/>
    <s v="B01AB06"/>
    <d v="2018-03-02T07:58:56"/>
    <n v="2"/>
    <n v="630.66"/>
    <n v="1261.32"/>
    <n v="30"/>
    <x v="1"/>
    <x v="0"/>
    <n v="3"/>
  </r>
  <r>
    <x v="491"/>
    <x v="470"/>
    <x v="0"/>
    <s v="HVLP"/>
    <s v="B01AB06"/>
    <d v="2018-03-02T07:58:56"/>
    <n v="5"/>
    <n v="408.95"/>
    <n v="2044.75"/>
    <n v="30"/>
    <x v="1"/>
    <x v="0"/>
    <n v="3"/>
  </r>
  <r>
    <x v="490"/>
    <x v="469"/>
    <x v="0"/>
    <s v="HVLP"/>
    <s v="B01AB06"/>
    <d v="2018-03-02T07:58:56"/>
    <n v="4"/>
    <n v="271.85000000000002"/>
    <n v="1087.4000000000001"/>
    <n v="30"/>
    <x v="1"/>
    <x v="0"/>
    <n v="3"/>
  </r>
  <r>
    <x v="490"/>
    <x v="469"/>
    <x v="0"/>
    <s v="HVLP"/>
    <s v="B01AB06"/>
    <d v="2018-03-09T08:16:17"/>
    <n v="3"/>
    <n v="271.85000000000002"/>
    <n v="815.55"/>
    <n v="30"/>
    <x v="1"/>
    <x v="0"/>
    <n v="3"/>
  </r>
  <r>
    <x v="491"/>
    <x v="470"/>
    <x v="0"/>
    <s v="HVLP"/>
    <s v="B01AB06"/>
    <d v="2018-03-09T08:16:17"/>
    <n v="3"/>
    <n v="408.95"/>
    <n v="1226.8499999999999"/>
    <n v="30"/>
    <x v="1"/>
    <x v="0"/>
    <n v="3"/>
  </r>
  <r>
    <x v="491"/>
    <x v="470"/>
    <x v="0"/>
    <s v="HVLP"/>
    <s v="B01AB06"/>
    <d v="2018-03-16T10:10:39"/>
    <n v="3"/>
    <n v="408.95"/>
    <n v="1226.8499999999999"/>
    <n v="30"/>
    <x v="1"/>
    <x v="0"/>
    <n v="3"/>
  </r>
  <r>
    <x v="491"/>
    <x v="470"/>
    <x v="0"/>
    <s v="HVLP"/>
    <s v="B01AB06"/>
    <d v="2018-03-23T11:00:50"/>
    <n v="2"/>
    <n v="408.95"/>
    <n v="817.9"/>
    <n v="30"/>
    <x v="1"/>
    <x v="0"/>
    <n v="3"/>
  </r>
  <r>
    <x v="490"/>
    <x v="469"/>
    <x v="0"/>
    <s v="HVLP"/>
    <s v="B01AB06"/>
    <d v="2018-03-23T11:00:50"/>
    <n v="1"/>
    <n v="271.85000000000002"/>
    <n v="271.85000000000002"/>
    <n v="30"/>
    <x v="1"/>
    <x v="0"/>
    <n v="3"/>
  </r>
  <r>
    <x v="490"/>
    <x v="469"/>
    <x v="0"/>
    <s v="HVLP"/>
    <s v="B01AB06"/>
    <d v="2018-03-23T11:00:50"/>
    <n v="1"/>
    <n v="271.85000000000002"/>
    <n v="271.85000000000002"/>
    <n v="30"/>
    <x v="1"/>
    <x v="0"/>
    <n v="3"/>
  </r>
  <r>
    <x v="490"/>
    <x v="469"/>
    <x v="0"/>
    <s v="HVLP"/>
    <s v="B01AB06"/>
    <d v="2018-03-28T10:14:22"/>
    <n v="3"/>
    <n v="271.85000000000002"/>
    <n v="815.55"/>
    <n v="30"/>
    <x v="1"/>
    <x v="0"/>
    <n v="3"/>
  </r>
  <r>
    <x v="491"/>
    <x v="470"/>
    <x v="0"/>
    <s v="HVLP"/>
    <s v="B01AB06"/>
    <d v="2018-03-28T10:14:22"/>
    <n v="4"/>
    <n v="408.95"/>
    <n v="1635.8"/>
    <n v="30"/>
    <x v="1"/>
    <x v="0"/>
    <n v="3"/>
  </r>
  <r>
    <x v="492"/>
    <x v="471"/>
    <x v="0"/>
    <s v="HVLP"/>
    <s v="B01AB06"/>
    <d v="2018-03-28T10:14:22"/>
    <n v="3"/>
    <n v="630.66"/>
    <n v="1891.98"/>
    <n v="30"/>
    <x v="1"/>
    <x v="0"/>
    <n v="3"/>
  </r>
  <r>
    <x v="492"/>
    <x v="471"/>
    <x v="0"/>
    <s v="HVLP"/>
    <s v="B01AB06"/>
    <d v="2018-04-06T10:55:15"/>
    <n v="1"/>
    <n v="630.66"/>
    <n v="630.66"/>
    <n v="30"/>
    <x v="1"/>
    <x v="0"/>
    <n v="4"/>
  </r>
  <r>
    <x v="491"/>
    <x v="470"/>
    <x v="0"/>
    <s v="HVLP"/>
    <s v="B01AB06"/>
    <d v="2018-04-06T10:55:15"/>
    <n v="3"/>
    <n v="408.95"/>
    <n v="1226.8499999999999"/>
    <n v="30"/>
    <x v="1"/>
    <x v="0"/>
    <n v="4"/>
  </r>
  <r>
    <x v="490"/>
    <x v="469"/>
    <x v="0"/>
    <s v="HVLP"/>
    <s v="B01AB06"/>
    <d v="2018-04-06T10:55:15"/>
    <n v="2"/>
    <n v="271.85000000000002"/>
    <n v="543.70000000000005"/>
    <n v="30"/>
    <x v="1"/>
    <x v="0"/>
    <n v="4"/>
  </r>
  <r>
    <x v="491"/>
    <x v="470"/>
    <x v="0"/>
    <s v="HVLP"/>
    <s v="B01AB06"/>
    <d v="2018-04-13T11:47:55"/>
    <n v="1"/>
    <n v="408.95"/>
    <n v="408.95"/>
    <n v="30"/>
    <x v="1"/>
    <x v="0"/>
    <n v="4"/>
  </r>
  <r>
    <x v="491"/>
    <x v="470"/>
    <x v="0"/>
    <s v="HVLP"/>
    <s v="B01AB06"/>
    <d v="2018-04-13T11:47:55"/>
    <n v="1"/>
    <n v="408.95"/>
    <n v="408.95"/>
    <n v="30"/>
    <x v="1"/>
    <x v="0"/>
    <n v="4"/>
  </r>
  <r>
    <x v="492"/>
    <x v="471"/>
    <x v="0"/>
    <s v="HVLP"/>
    <s v="B01AB06"/>
    <d v="2018-04-13T11:47:55"/>
    <n v="1"/>
    <n v="630.66"/>
    <n v="630.66"/>
    <n v="30"/>
    <x v="1"/>
    <x v="0"/>
    <n v="4"/>
  </r>
  <r>
    <x v="491"/>
    <x v="470"/>
    <x v="0"/>
    <s v="HVLP"/>
    <s v="B01AB06"/>
    <d v="2018-04-20T11:58:13"/>
    <n v="3"/>
    <n v="408.95"/>
    <n v="1226.8499999999999"/>
    <n v="30"/>
    <x v="1"/>
    <x v="0"/>
    <n v="4"/>
  </r>
  <r>
    <x v="491"/>
    <x v="470"/>
    <x v="0"/>
    <s v="HVLP"/>
    <s v="B01AB06"/>
    <d v="2018-04-26T13:00:27"/>
    <n v="2"/>
    <n v="408.95"/>
    <n v="817.9"/>
    <n v="30"/>
    <x v="1"/>
    <x v="0"/>
    <n v="4"/>
  </r>
  <r>
    <x v="491"/>
    <x v="470"/>
    <x v="0"/>
    <s v="HVLP"/>
    <s v="B01AB06"/>
    <d v="2018-04-26T13:00:27"/>
    <n v="2"/>
    <n v="408.95"/>
    <n v="817.9"/>
    <n v="30"/>
    <x v="1"/>
    <x v="0"/>
    <n v="4"/>
  </r>
  <r>
    <x v="491"/>
    <x v="470"/>
    <x v="0"/>
    <s v="HVLP"/>
    <s v="B01AB06"/>
    <d v="2018-05-03T11:24:14"/>
    <n v="4"/>
    <n v="408.95"/>
    <n v="1635.8"/>
    <n v="30"/>
    <x v="1"/>
    <x v="0"/>
    <n v="5"/>
  </r>
  <r>
    <x v="492"/>
    <x v="471"/>
    <x v="0"/>
    <s v="HVLP"/>
    <s v="B01AB06"/>
    <d v="2018-05-03T11:24:14"/>
    <n v="2"/>
    <n v="630.66"/>
    <n v="1261.32"/>
    <n v="30"/>
    <x v="1"/>
    <x v="0"/>
    <n v="5"/>
  </r>
  <r>
    <x v="492"/>
    <x v="471"/>
    <x v="0"/>
    <s v="HVLP"/>
    <s v="B01AB06"/>
    <d v="2018-05-09T13:25:58"/>
    <n v="3"/>
    <n v="630.66"/>
    <n v="1891.98"/>
    <n v="30"/>
    <x v="1"/>
    <x v="0"/>
    <n v="5"/>
  </r>
  <r>
    <x v="492"/>
    <x v="471"/>
    <x v="0"/>
    <s v="HVLP"/>
    <s v="B01AB06"/>
    <d v="2018-05-11T10:44:42"/>
    <n v="6"/>
    <n v="630.66"/>
    <n v="3783.96"/>
    <n v="30"/>
    <x v="1"/>
    <x v="0"/>
    <n v="5"/>
  </r>
  <r>
    <x v="491"/>
    <x v="470"/>
    <x v="0"/>
    <s v="HVLP"/>
    <s v="B01AB06"/>
    <d v="2018-05-11T10:44:42"/>
    <n v="6"/>
    <n v="408.95"/>
    <n v="2453.6999999999998"/>
    <n v="30"/>
    <x v="1"/>
    <x v="0"/>
    <n v="5"/>
  </r>
  <r>
    <x v="491"/>
    <x v="470"/>
    <x v="0"/>
    <s v="HVLP"/>
    <s v="B01AB06"/>
    <d v="2018-05-18T08:12:00"/>
    <n v="5"/>
    <n v="408.95"/>
    <n v="2044.75"/>
    <n v="30"/>
    <x v="1"/>
    <x v="0"/>
    <n v="5"/>
  </r>
  <r>
    <x v="492"/>
    <x v="471"/>
    <x v="0"/>
    <s v="HVLP"/>
    <s v="B01AB06"/>
    <d v="2018-05-18T08:12:00"/>
    <n v="3"/>
    <n v="630.66"/>
    <n v="1891.98"/>
    <n v="30"/>
    <x v="1"/>
    <x v="0"/>
    <n v="5"/>
  </r>
  <r>
    <x v="491"/>
    <x v="470"/>
    <x v="0"/>
    <s v="HVLP"/>
    <s v="B01AB06"/>
    <d v="2018-05-21T11:07:18"/>
    <n v="1"/>
    <n v="408.95"/>
    <n v="408.95"/>
    <n v="30"/>
    <x v="1"/>
    <x v="0"/>
    <n v="5"/>
  </r>
  <r>
    <x v="491"/>
    <x v="470"/>
    <x v="0"/>
    <s v="HVLP"/>
    <s v="B01AB06"/>
    <d v="2018-05-23T12:40:17"/>
    <n v="1"/>
    <n v="408.95"/>
    <n v="408.95"/>
    <n v="30"/>
    <x v="1"/>
    <x v="0"/>
    <n v="5"/>
  </r>
  <r>
    <x v="491"/>
    <x v="470"/>
    <x v="0"/>
    <s v="HVLP"/>
    <s v="B01AB06"/>
    <d v="2018-05-25T09:46:59"/>
    <n v="6"/>
    <n v="408.95"/>
    <n v="2453.6999999999998"/>
    <n v="30"/>
    <x v="1"/>
    <x v="0"/>
    <n v="5"/>
  </r>
  <r>
    <x v="492"/>
    <x v="471"/>
    <x v="0"/>
    <s v="HVLP"/>
    <s v="B01AB06"/>
    <d v="2018-05-25T09:46:59"/>
    <n v="4"/>
    <n v="630.66"/>
    <n v="2522.64"/>
    <n v="30"/>
    <x v="1"/>
    <x v="0"/>
    <n v="5"/>
  </r>
  <r>
    <x v="492"/>
    <x v="471"/>
    <x v="0"/>
    <s v="HVLP"/>
    <s v="B01AB06"/>
    <d v="2018-06-01T09:19:50"/>
    <n v="2"/>
    <n v="630.66"/>
    <n v="1261.32"/>
    <n v="30"/>
    <x v="1"/>
    <x v="0"/>
    <n v="6"/>
  </r>
  <r>
    <x v="491"/>
    <x v="470"/>
    <x v="0"/>
    <s v="HVLP"/>
    <s v="B01AB06"/>
    <d v="2018-06-01T09:19:50"/>
    <n v="3"/>
    <n v="408.95"/>
    <n v="1226.8499999999999"/>
    <n v="30"/>
    <x v="1"/>
    <x v="0"/>
    <n v="6"/>
  </r>
  <r>
    <x v="491"/>
    <x v="470"/>
    <x v="0"/>
    <s v="HVLP"/>
    <s v="B01AB06"/>
    <d v="2018-06-01T09:19:50"/>
    <n v="1"/>
    <n v="408.95"/>
    <n v="408.95"/>
    <n v="30"/>
    <x v="1"/>
    <x v="0"/>
    <n v="6"/>
  </r>
  <r>
    <x v="490"/>
    <x v="469"/>
    <x v="0"/>
    <s v="HVLP"/>
    <s v="B01AB06"/>
    <d v="2018-06-15T13:09:49"/>
    <n v="3"/>
    <n v="271.85000000000002"/>
    <n v="815.55"/>
    <n v="30"/>
    <x v="1"/>
    <x v="0"/>
    <n v="6"/>
  </r>
  <r>
    <x v="492"/>
    <x v="471"/>
    <x v="0"/>
    <s v="HVLP"/>
    <s v="B01AB06"/>
    <d v="2018-06-15T13:09:49"/>
    <n v="3"/>
    <n v="630.66"/>
    <n v="1891.98"/>
    <n v="30"/>
    <x v="1"/>
    <x v="0"/>
    <n v="6"/>
  </r>
  <r>
    <x v="490"/>
    <x v="469"/>
    <x v="0"/>
    <s v="HVLP"/>
    <s v="B01AB06"/>
    <d v="2018-06-22T12:57:05"/>
    <n v="3"/>
    <n v="271.85000000000002"/>
    <n v="815.55"/>
    <n v="30"/>
    <x v="1"/>
    <x v="0"/>
    <n v="6"/>
  </r>
  <r>
    <x v="491"/>
    <x v="470"/>
    <x v="0"/>
    <s v="HVLP"/>
    <s v="B01AB06"/>
    <d v="2018-06-22T12:57:05"/>
    <n v="5"/>
    <n v="408.95"/>
    <n v="2044.75"/>
    <n v="30"/>
    <x v="1"/>
    <x v="0"/>
    <n v="6"/>
  </r>
  <r>
    <x v="491"/>
    <x v="470"/>
    <x v="0"/>
    <s v="HVLP"/>
    <s v="B01AB06"/>
    <d v="2018-06-29T08:33:21"/>
    <n v="5"/>
    <n v="408.95"/>
    <n v="2044.75"/>
    <n v="30"/>
    <x v="1"/>
    <x v="0"/>
    <n v="6"/>
  </r>
  <r>
    <x v="490"/>
    <x v="469"/>
    <x v="0"/>
    <s v="HVLP"/>
    <s v="B01AB06"/>
    <d v="2018-06-29T08:33:21"/>
    <n v="3"/>
    <n v="271.85000000000002"/>
    <n v="815.55"/>
    <n v="30"/>
    <x v="1"/>
    <x v="0"/>
    <n v="6"/>
  </r>
  <r>
    <x v="490"/>
    <x v="469"/>
    <x v="0"/>
    <s v="HVLP"/>
    <s v="B01AB06"/>
    <d v="2018-07-04T11:31:02"/>
    <n v="4"/>
    <n v="271.85000000000002"/>
    <n v="1087.4000000000001"/>
    <n v="30"/>
    <x v="1"/>
    <x v="0"/>
    <n v="7"/>
  </r>
  <r>
    <x v="491"/>
    <x v="470"/>
    <x v="0"/>
    <s v="HVLP"/>
    <s v="B01AB06"/>
    <d v="2018-07-04T11:31:02"/>
    <n v="5"/>
    <n v="408.95"/>
    <n v="2044.75"/>
    <n v="30"/>
    <x v="1"/>
    <x v="0"/>
    <n v="7"/>
  </r>
  <r>
    <x v="491"/>
    <x v="470"/>
    <x v="0"/>
    <s v="HVLP"/>
    <s v="B01AB06"/>
    <d v="2018-07-13T12:52:04"/>
    <n v="4"/>
    <n v="408.95"/>
    <n v="1635.8"/>
    <n v="30"/>
    <x v="1"/>
    <x v="0"/>
    <n v="7"/>
  </r>
  <r>
    <x v="490"/>
    <x v="469"/>
    <x v="0"/>
    <s v="HVLP"/>
    <s v="B01AB06"/>
    <d v="2018-07-13T12:52:04"/>
    <n v="2"/>
    <n v="271.85000000000002"/>
    <n v="543.70000000000005"/>
    <n v="30"/>
    <x v="1"/>
    <x v="0"/>
    <n v="7"/>
  </r>
  <r>
    <x v="492"/>
    <x v="471"/>
    <x v="0"/>
    <s v="HVLP"/>
    <s v="B01AB06"/>
    <d v="2018-07-13T12:52:04"/>
    <n v="2"/>
    <n v="630.66"/>
    <n v="1261.32"/>
    <n v="30"/>
    <x v="1"/>
    <x v="0"/>
    <n v="7"/>
  </r>
  <r>
    <x v="492"/>
    <x v="471"/>
    <x v="0"/>
    <s v="HVLP"/>
    <s v="B01AB06"/>
    <d v="2018-07-20T10:19:16"/>
    <n v="1"/>
    <n v="630.66"/>
    <n v="630.66"/>
    <n v="30"/>
    <x v="1"/>
    <x v="0"/>
    <n v="7"/>
  </r>
  <r>
    <x v="490"/>
    <x v="469"/>
    <x v="0"/>
    <s v="HVLP"/>
    <s v="B01AB06"/>
    <d v="2018-07-20T10:19:16"/>
    <n v="3"/>
    <n v="271.85000000000002"/>
    <n v="815.55"/>
    <n v="30"/>
    <x v="1"/>
    <x v="0"/>
    <n v="7"/>
  </r>
  <r>
    <x v="491"/>
    <x v="470"/>
    <x v="0"/>
    <s v="HVLP"/>
    <s v="B01AB06"/>
    <d v="2018-07-20T10:19:16"/>
    <n v="4"/>
    <n v="408.95"/>
    <n v="1635.8"/>
    <n v="30"/>
    <x v="1"/>
    <x v="0"/>
    <n v="7"/>
  </r>
  <r>
    <x v="491"/>
    <x v="470"/>
    <x v="0"/>
    <s v="HVLP"/>
    <s v="B01AB06"/>
    <d v="2018-08-10T10:31:21"/>
    <n v="3"/>
    <n v="408.95"/>
    <n v="1226.8499999999999"/>
    <n v="30"/>
    <x v="1"/>
    <x v="0"/>
    <n v="8"/>
  </r>
  <r>
    <x v="491"/>
    <x v="470"/>
    <x v="0"/>
    <s v="HVLP"/>
    <s v="B01AB06"/>
    <d v="2018-08-14T12:20:25"/>
    <n v="3"/>
    <n v="408.95"/>
    <n v="1226.8499999999999"/>
    <n v="30"/>
    <x v="1"/>
    <x v="0"/>
    <n v="8"/>
  </r>
  <r>
    <x v="491"/>
    <x v="470"/>
    <x v="0"/>
    <s v="HVLP"/>
    <s v="B01AB06"/>
    <d v="2018-08-17T10:29:10"/>
    <n v="2"/>
    <n v="408.95"/>
    <n v="817.9"/>
    <n v="30"/>
    <x v="1"/>
    <x v="0"/>
    <n v="8"/>
  </r>
  <r>
    <x v="492"/>
    <x v="471"/>
    <x v="0"/>
    <s v="HVLP"/>
    <s v="B01AB06"/>
    <d v="2018-08-17T10:29:10"/>
    <n v="1"/>
    <n v="630.66"/>
    <n v="630.66"/>
    <n v="30"/>
    <x v="1"/>
    <x v="0"/>
    <n v="8"/>
  </r>
  <r>
    <x v="490"/>
    <x v="469"/>
    <x v="0"/>
    <s v="HVLP"/>
    <s v="B01AB06"/>
    <d v="2018-08-24T12:48:01"/>
    <n v="2"/>
    <n v="271.85000000000002"/>
    <n v="543.70000000000005"/>
    <n v="30"/>
    <x v="1"/>
    <x v="0"/>
    <n v="8"/>
  </r>
  <r>
    <x v="491"/>
    <x v="470"/>
    <x v="0"/>
    <s v="HVLP"/>
    <s v="B01AB06"/>
    <d v="2018-08-24T12:48:01"/>
    <n v="2"/>
    <n v="408.95"/>
    <n v="817.9"/>
    <n v="30"/>
    <x v="1"/>
    <x v="0"/>
    <n v="8"/>
  </r>
  <r>
    <x v="490"/>
    <x v="469"/>
    <x v="0"/>
    <s v="HVLP"/>
    <s v="B01AB06"/>
    <d v="2018-09-20T09:04:14"/>
    <n v="1"/>
    <n v="271.85000000000002"/>
    <n v="271.85000000000002"/>
    <n v="30"/>
    <x v="1"/>
    <x v="0"/>
    <n v="9"/>
  </r>
  <r>
    <x v="490"/>
    <x v="469"/>
    <x v="0"/>
    <s v="HVLP"/>
    <s v="B01AB06"/>
    <d v="2018-09-20T09:04:14"/>
    <n v="1"/>
    <n v="271.85000000000002"/>
    <n v="271.85000000000002"/>
    <n v="30"/>
    <x v="1"/>
    <x v="0"/>
    <n v="9"/>
  </r>
  <r>
    <x v="491"/>
    <x v="470"/>
    <x v="0"/>
    <s v="HVLP"/>
    <s v="B01AB06"/>
    <d v="2018-09-20T09:04:14"/>
    <n v="2"/>
    <n v="408.95"/>
    <n v="817.9"/>
    <n v="30"/>
    <x v="1"/>
    <x v="0"/>
    <n v="9"/>
  </r>
  <r>
    <x v="491"/>
    <x v="470"/>
    <x v="0"/>
    <s v="HVLP"/>
    <s v="B01AB06"/>
    <d v="2018-09-21T10:54:10"/>
    <n v="1"/>
    <n v="408.95"/>
    <n v="408.95"/>
    <n v="30"/>
    <x v="1"/>
    <x v="0"/>
    <n v="9"/>
  </r>
  <r>
    <x v="491"/>
    <x v="470"/>
    <x v="0"/>
    <s v="HVLP"/>
    <s v="B01AB06"/>
    <d v="2018-09-21T10:54:10"/>
    <n v="5"/>
    <n v="408.95"/>
    <n v="2044.75"/>
    <n v="30"/>
    <x v="1"/>
    <x v="0"/>
    <n v="9"/>
  </r>
  <r>
    <x v="490"/>
    <x v="469"/>
    <x v="0"/>
    <s v="HVLP"/>
    <s v="B01AB06"/>
    <d v="2018-09-21T10:54:10"/>
    <n v="3"/>
    <n v="271.85000000000002"/>
    <n v="815.55"/>
    <n v="30"/>
    <x v="1"/>
    <x v="0"/>
    <n v="9"/>
  </r>
  <r>
    <x v="490"/>
    <x v="469"/>
    <x v="0"/>
    <s v="HVLP"/>
    <s v="B01AB06"/>
    <d v="2018-09-21T10:54:10"/>
    <n v="3"/>
    <n v="271.85000000000002"/>
    <n v="815.55"/>
    <n v="30"/>
    <x v="1"/>
    <x v="0"/>
    <n v="9"/>
  </r>
  <r>
    <x v="491"/>
    <x v="470"/>
    <x v="0"/>
    <s v="HVLP"/>
    <s v="B01AB06"/>
    <d v="2018-09-27T09:56:46"/>
    <n v="4"/>
    <n v="408.95"/>
    <n v="1635.8"/>
    <n v="30"/>
    <x v="1"/>
    <x v="0"/>
    <n v="9"/>
  </r>
  <r>
    <x v="491"/>
    <x v="470"/>
    <x v="0"/>
    <s v="HVLP"/>
    <s v="B01AB06"/>
    <d v="2018-09-27T12:44:17"/>
    <n v="1"/>
    <n v="408.95"/>
    <n v="408.95"/>
    <n v="30"/>
    <x v="1"/>
    <x v="0"/>
    <n v="9"/>
  </r>
  <r>
    <x v="491"/>
    <x v="470"/>
    <x v="0"/>
    <s v="HVLP"/>
    <s v="B01AB06"/>
    <d v="2018-10-01T13:23:02"/>
    <n v="1"/>
    <n v="408.95"/>
    <n v="408.95"/>
    <n v="30"/>
    <x v="1"/>
    <x v="0"/>
    <n v="10"/>
  </r>
  <r>
    <x v="491"/>
    <x v="470"/>
    <x v="0"/>
    <s v="HVLP"/>
    <s v="B01AB06"/>
    <d v="2018-10-05T08:21:55"/>
    <n v="6"/>
    <n v="408.95"/>
    <n v="2453.6999999999998"/>
    <n v="30"/>
    <x v="1"/>
    <x v="0"/>
    <n v="10"/>
  </r>
  <r>
    <x v="491"/>
    <x v="470"/>
    <x v="0"/>
    <s v="HVLP"/>
    <s v="B01AB06"/>
    <d v="2018-10-09T09:43:51"/>
    <n v="1"/>
    <n v="408.95"/>
    <n v="408.95"/>
    <n v="30"/>
    <x v="1"/>
    <x v="0"/>
    <n v="10"/>
  </r>
  <r>
    <x v="491"/>
    <x v="470"/>
    <x v="0"/>
    <s v="HVLP"/>
    <s v="B01AB06"/>
    <d v="2018-10-12T11:18:37"/>
    <n v="4"/>
    <n v="408.95"/>
    <n v="1635.8"/>
    <n v="30"/>
    <x v="1"/>
    <x v="0"/>
    <n v="10"/>
  </r>
  <r>
    <x v="491"/>
    <x v="470"/>
    <x v="0"/>
    <s v="HVLP"/>
    <s v="B01AB06"/>
    <d v="2018-10-19T09:42:25"/>
    <n v="4"/>
    <n v="408.95"/>
    <n v="1635.8"/>
    <n v="30"/>
    <x v="1"/>
    <x v="0"/>
    <n v="10"/>
  </r>
  <r>
    <x v="491"/>
    <x v="470"/>
    <x v="0"/>
    <s v="HVLP"/>
    <s v="B01AB06"/>
    <d v="2018-10-26T12:46:06"/>
    <n v="6"/>
    <n v="408.95"/>
    <n v="2453.6999999999998"/>
    <n v="30"/>
    <x v="1"/>
    <x v="0"/>
    <n v="10"/>
  </r>
  <r>
    <x v="490"/>
    <x v="469"/>
    <x v="0"/>
    <s v="HVLP"/>
    <s v="B01AB06"/>
    <d v="2018-10-26T12:46:06"/>
    <n v="3"/>
    <n v="271.85000000000002"/>
    <n v="815.55"/>
    <n v="30"/>
    <x v="1"/>
    <x v="0"/>
    <n v="10"/>
  </r>
  <r>
    <x v="491"/>
    <x v="470"/>
    <x v="0"/>
    <s v="HVLP"/>
    <s v="B01AB06"/>
    <d v="2018-11-02T10:37:12"/>
    <n v="4"/>
    <n v="408.95"/>
    <n v="1635.8"/>
    <n v="30"/>
    <x v="1"/>
    <x v="0"/>
    <n v="11"/>
  </r>
  <r>
    <x v="492"/>
    <x v="471"/>
    <x v="0"/>
    <s v="HVLP"/>
    <s v="B01AB06"/>
    <d v="2018-11-02T10:37:12"/>
    <n v="3"/>
    <n v="630.66"/>
    <n v="1891.98"/>
    <n v="30"/>
    <x v="1"/>
    <x v="0"/>
    <n v="11"/>
  </r>
  <r>
    <x v="492"/>
    <x v="471"/>
    <x v="0"/>
    <s v="HVLP"/>
    <s v="B01AB06"/>
    <d v="2018-11-09T12:16:52"/>
    <n v="3"/>
    <n v="630.66"/>
    <n v="1891.98"/>
    <n v="30"/>
    <x v="1"/>
    <x v="0"/>
    <n v="11"/>
  </r>
  <r>
    <x v="489"/>
    <x v="468"/>
    <x v="0"/>
    <s v="HVLP"/>
    <s v="B01AB06"/>
    <d v="2018-11-15T12:29:59"/>
    <n v="1"/>
    <n v="721.2"/>
    <n v="721.2"/>
    <n v="30"/>
    <x v="1"/>
    <x v="0"/>
    <n v="11"/>
  </r>
  <r>
    <x v="491"/>
    <x v="470"/>
    <x v="0"/>
    <s v="HVLP"/>
    <s v="B01AB06"/>
    <d v="2018-11-15T12:29:59"/>
    <n v="3"/>
    <n v="408.95"/>
    <n v="1226.8499999999999"/>
    <n v="30"/>
    <x v="1"/>
    <x v="0"/>
    <n v="11"/>
  </r>
  <r>
    <x v="489"/>
    <x v="468"/>
    <x v="0"/>
    <s v="HVLP"/>
    <s v="B01AB06"/>
    <d v="2018-11-16T10:38:17"/>
    <n v="2"/>
    <n v="721.2"/>
    <n v="1442.4"/>
    <n v="30"/>
    <x v="1"/>
    <x v="0"/>
    <n v="11"/>
  </r>
  <r>
    <x v="491"/>
    <x v="470"/>
    <x v="0"/>
    <s v="HVLP"/>
    <s v="B01AB06"/>
    <d v="2018-11-16T10:38:17"/>
    <n v="4"/>
    <n v="408.95"/>
    <n v="1635.8"/>
    <n v="30"/>
    <x v="1"/>
    <x v="0"/>
    <n v="11"/>
  </r>
  <r>
    <x v="491"/>
    <x v="470"/>
    <x v="0"/>
    <s v="HVLP"/>
    <s v="B01AB06"/>
    <d v="2018-11-23T12:36:53"/>
    <n v="4"/>
    <n v="408.95"/>
    <n v="1635.8"/>
    <n v="30"/>
    <x v="1"/>
    <x v="0"/>
    <n v="11"/>
  </r>
  <r>
    <x v="491"/>
    <x v="470"/>
    <x v="0"/>
    <s v="HVLP"/>
    <s v="B01AB06"/>
    <d v="2018-12-04T10:29:38"/>
    <n v="4"/>
    <n v="408.95"/>
    <n v="1635.8"/>
    <n v="30"/>
    <x v="1"/>
    <x v="0"/>
    <n v="12"/>
  </r>
  <r>
    <x v="490"/>
    <x v="469"/>
    <x v="0"/>
    <s v="HVLP"/>
    <s v="B01AB06"/>
    <d v="2018-12-07T13:11:52"/>
    <n v="4"/>
    <n v="271.85000000000002"/>
    <n v="1087.4000000000001"/>
    <n v="30"/>
    <x v="1"/>
    <x v="0"/>
    <n v="12"/>
  </r>
  <r>
    <x v="491"/>
    <x v="470"/>
    <x v="0"/>
    <s v="HVLP"/>
    <s v="B01AB06"/>
    <d v="2018-12-07T13:11:52"/>
    <n v="1"/>
    <n v="408.95"/>
    <n v="408.95"/>
    <n v="30"/>
    <x v="1"/>
    <x v="0"/>
    <n v="12"/>
  </r>
  <r>
    <x v="491"/>
    <x v="470"/>
    <x v="0"/>
    <s v="HVLP"/>
    <s v="B01AB06"/>
    <d v="2018-12-07T13:11:52"/>
    <n v="3"/>
    <n v="408.95"/>
    <n v="1226.8499999999999"/>
    <n v="30"/>
    <x v="1"/>
    <x v="0"/>
    <n v="12"/>
  </r>
  <r>
    <x v="491"/>
    <x v="470"/>
    <x v="0"/>
    <s v="HVLP"/>
    <s v="B01AB06"/>
    <d v="2018-12-10T12:20:23"/>
    <n v="1"/>
    <n v="408.95"/>
    <n v="408.95"/>
    <n v="30"/>
    <x v="1"/>
    <x v="0"/>
    <n v="12"/>
  </r>
  <r>
    <x v="490"/>
    <x v="469"/>
    <x v="0"/>
    <s v="HVLP"/>
    <s v="B01AB06"/>
    <d v="2018-12-10T12:20:23"/>
    <n v="1"/>
    <n v="271.85000000000002"/>
    <n v="271.85000000000002"/>
    <n v="30"/>
    <x v="1"/>
    <x v="0"/>
    <n v="12"/>
  </r>
  <r>
    <x v="491"/>
    <x v="470"/>
    <x v="0"/>
    <s v="HVLP"/>
    <s v="B01AB06"/>
    <d v="2018-12-14T09:40:39"/>
    <n v="2"/>
    <n v="408.95"/>
    <n v="817.9"/>
    <n v="30"/>
    <x v="1"/>
    <x v="0"/>
    <n v="12"/>
  </r>
  <r>
    <x v="491"/>
    <x v="470"/>
    <x v="0"/>
    <s v="HVLP"/>
    <s v="B01AB06"/>
    <d v="2018-12-14T13:05:15"/>
    <n v="10"/>
    <n v="408.95"/>
    <n v="4089.5"/>
    <n v="30"/>
    <x v="1"/>
    <x v="0"/>
    <n v="12"/>
  </r>
  <r>
    <x v="490"/>
    <x v="469"/>
    <x v="0"/>
    <s v="HVLP"/>
    <s v="B01AB06"/>
    <d v="2018-12-14T13:05:15"/>
    <n v="6"/>
    <n v="271.85000000000002"/>
    <n v="1631.1"/>
    <n v="30"/>
    <x v="1"/>
    <x v="0"/>
    <n v="12"/>
  </r>
  <r>
    <x v="491"/>
    <x v="470"/>
    <x v="0"/>
    <s v="HVLP"/>
    <s v="B01AB06"/>
    <d v="2018-12-17T13:05:13"/>
    <n v="2"/>
    <n v="408.95"/>
    <n v="817.9"/>
    <n v="30"/>
    <x v="1"/>
    <x v="0"/>
    <n v="12"/>
  </r>
  <r>
    <x v="491"/>
    <x v="470"/>
    <x v="0"/>
    <s v="HVLP"/>
    <s v="B01AB06"/>
    <d v="2018-12-19T10:18:35"/>
    <n v="7"/>
    <n v="408.95"/>
    <n v="2862.65"/>
    <n v="30"/>
    <x v="1"/>
    <x v="0"/>
    <n v="12"/>
  </r>
  <r>
    <x v="491"/>
    <x v="470"/>
    <x v="0"/>
    <s v="HVLP"/>
    <s v="B01AB06"/>
    <d v="2018-12-19T10:18:35"/>
    <n v="1"/>
    <n v="408.95"/>
    <n v="408.95"/>
    <n v="30"/>
    <x v="1"/>
    <x v="0"/>
    <n v="12"/>
  </r>
  <r>
    <x v="490"/>
    <x v="469"/>
    <x v="0"/>
    <s v="HVLP"/>
    <s v="B01AB06"/>
    <d v="2018-12-19T10:18:35"/>
    <n v="6"/>
    <n v="271.85000000000002"/>
    <n v="1631.1"/>
    <n v="30"/>
    <x v="1"/>
    <x v="0"/>
    <n v="12"/>
  </r>
  <r>
    <x v="492"/>
    <x v="471"/>
    <x v="0"/>
    <s v="HVLP"/>
    <s v="B01AB06"/>
    <d v="2018-12-19T10:18:35"/>
    <n v="6"/>
    <n v="630.66"/>
    <n v="3783.96"/>
    <n v="30"/>
    <x v="1"/>
    <x v="0"/>
    <n v="12"/>
  </r>
  <r>
    <x v="493"/>
    <x v="472"/>
    <x v="0"/>
    <s v="HVLP"/>
    <s v="B01AB06"/>
    <d v="2019-01-02T12:45:25"/>
    <n v="2"/>
    <n v="913.65"/>
    <n v="1827.3"/>
    <n v="30"/>
    <x v="1"/>
    <x v="1"/>
    <n v="1"/>
  </r>
  <r>
    <x v="490"/>
    <x v="469"/>
    <x v="0"/>
    <s v="HVLP"/>
    <s v="B01AB06"/>
    <d v="2019-01-04T12:50:38"/>
    <n v="8"/>
    <n v="271.85000000000002"/>
    <n v="2174.8000000000002"/>
    <n v="30"/>
    <x v="1"/>
    <x v="1"/>
    <n v="1"/>
  </r>
  <r>
    <x v="491"/>
    <x v="470"/>
    <x v="0"/>
    <s v="HVLP"/>
    <s v="B01AB06"/>
    <d v="2019-01-04T12:50:38"/>
    <n v="5"/>
    <n v="408.95"/>
    <n v="2044.75"/>
    <n v="30"/>
    <x v="1"/>
    <x v="1"/>
    <n v="1"/>
  </r>
  <r>
    <x v="490"/>
    <x v="469"/>
    <x v="0"/>
    <s v="HVLP"/>
    <s v="B01AB06"/>
    <d v="2019-01-07T10:17:37"/>
    <n v="1"/>
    <n v="271.85000000000002"/>
    <n v="271.85000000000002"/>
    <n v="30"/>
    <x v="1"/>
    <x v="1"/>
    <n v="1"/>
  </r>
  <r>
    <x v="492"/>
    <x v="471"/>
    <x v="0"/>
    <s v="HVLP"/>
    <s v="B01AB06"/>
    <d v="2019-01-11T09:23:10"/>
    <n v="1"/>
    <n v="630.66"/>
    <n v="630.66"/>
    <n v="30"/>
    <x v="1"/>
    <x v="1"/>
    <n v="1"/>
  </r>
  <r>
    <x v="492"/>
    <x v="471"/>
    <x v="0"/>
    <s v="HVLP"/>
    <s v="B01AB06"/>
    <d v="2019-01-11T12:39:20"/>
    <n v="4"/>
    <n v="630.66"/>
    <n v="2522.64"/>
    <n v="30"/>
    <x v="1"/>
    <x v="1"/>
    <n v="1"/>
  </r>
  <r>
    <x v="490"/>
    <x v="469"/>
    <x v="0"/>
    <s v="HVLP"/>
    <s v="B01AB06"/>
    <d v="2019-01-11T12:39:20"/>
    <n v="5"/>
    <n v="271.85000000000002"/>
    <n v="1359.25"/>
    <n v="30"/>
    <x v="1"/>
    <x v="1"/>
    <n v="1"/>
  </r>
  <r>
    <x v="491"/>
    <x v="470"/>
    <x v="0"/>
    <s v="HVLP"/>
    <s v="B01AB06"/>
    <d v="2019-01-11T12:39:20"/>
    <n v="5"/>
    <n v="408.95"/>
    <n v="2044.75"/>
    <n v="30"/>
    <x v="1"/>
    <x v="1"/>
    <n v="1"/>
  </r>
  <r>
    <x v="493"/>
    <x v="472"/>
    <x v="0"/>
    <s v="HVLP"/>
    <s v="B01AB06"/>
    <d v="2019-01-14T09:26:52"/>
    <n v="1"/>
    <n v="913.65"/>
    <n v="913.65"/>
    <n v="30"/>
    <x v="1"/>
    <x v="1"/>
    <n v="1"/>
  </r>
  <r>
    <x v="492"/>
    <x v="471"/>
    <x v="0"/>
    <s v="HVLP"/>
    <s v="B01AB06"/>
    <d v="2019-01-14T09:26:52"/>
    <n v="1"/>
    <n v="630.66"/>
    <n v="630.66"/>
    <n v="30"/>
    <x v="1"/>
    <x v="1"/>
    <n v="1"/>
  </r>
  <r>
    <x v="493"/>
    <x v="472"/>
    <x v="0"/>
    <s v="HVLP"/>
    <s v="B01AB06"/>
    <d v="2019-01-18T10:06:16"/>
    <n v="2"/>
    <n v="913.65"/>
    <n v="1827.3"/>
    <n v="30"/>
    <x v="1"/>
    <x v="1"/>
    <n v="1"/>
  </r>
  <r>
    <x v="492"/>
    <x v="471"/>
    <x v="0"/>
    <s v="HVLP"/>
    <s v="B01AB06"/>
    <d v="2019-01-18T11:45:35"/>
    <n v="1"/>
    <n v="630.66"/>
    <n v="630.66"/>
    <n v="30"/>
    <x v="1"/>
    <x v="1"/>
    <n v="1"/>
  </r>
  <r>
    <x v="492"/>
    <x v="471"/>
    <x v="0"/>
    <s v="HVLP"/>
    <s v="B01AB06"/>
    <d v="2019-01-18T11:45:35"/>
    <n v="1"/>
    <n v="630.66"/>
    <n v="630.66"/>
    <n v="30"/>
    <x v="1"/>
    <x v="1"/>
    <n v="1"/>
  </r>
  <r>
    <x v="490"/>
    <x v="469"/>
    <x v="0"/>
    <s v="HVLP"/>
    <s v="B01AB06"/>
    <d v="2019-01-18T11:45:35"/>
    <n v="5"/>
    <n v="271.85000000000002"/>
    <n v="1359.25"/>
    <n v="30"/>
    <x v="1"/>
    <x v="1"/>
    <n v="1"/>
  </r>
  <r>
    <x v="491"/>
    <x v="470"/>
    <x v="0"/>
    <s v="HVLP"/>
    <s v="B01AB06"/>
    <d v="2019-01-18T11:45:35"/>
    <n v="5"/>
    <n v="408.95"/>
    <n v="2044.75"/>
    <n v="30"/>
    <x v="1"/>
    <x v="1"/>
    <n v="1"/>
  </r>
  <r>
    <x v="491"/>
    <x v="470"/>
    <x v="0"/>
    <s v="HVLP"/>
    <s v="B01AB06"/>
    <d v="2019-01-25T10:30:06"/>
    <n v="5"/>
    <n v="408.95"/>
    <n v="2044.75"/>
    <n v="30"/>
    <x v="1"/>
    <x v="1"/>
    <n v="1"/>
  </r>
  <r>
    <x v="490"/>
    <x v="469"/>
    <x v="0"/>
    <s v="HVLP"/>
    <s v="B01AB06"/>
    <d v="2019-01-25T10:30:06"/>
    <n v="5"/>
    <n v="271.85000000000002"/>
    <n v="1359.25"/>
    <n v="30"/>
    <x v="1"/>
    <x v="1"/>
    <n v="1"/>
  </r>
  <r>
    <x v="492"/>
    <x v="471"/>
    <x v="0"/>
    <s v="HVLP"/>
    <s v="B01AB06"/>
    <d v="2019-01-25T10:30:06"/>
    <n v="5"/>
    <n v="630.66"/>
    <n v="3153.3"/>
    <n v="30"/>
    <x v="1"/>
    <x v="1"/>
    <n v="1"/>
  </r>
  <r>
    <x v="492"/>
    <x v="471"/>
    <x v="0"/>
    <s v="HVLP"/>
    <s v="B01AB06"/>
    <d v="2019-02-01T10:56:06"/>
    <n v="3"/>
    <n v="630.66"/>
    <n v="1891.98"/>
    <n v="30"/>
    <x v="1"/>
    <x v="1"/>
    <n v="2"/>
  </r>
  <r>
    <x v="490"/>
    <x v="469"/>
    <x v="0"/>
    <s v="HVLP"/>
    <s v="B01AB06"/>
    <d v="2019-02-01T10:56:06"/>
    <n v="5"/>
    <n v="271.85000000000002"/>
    <n v="1359.25"/>
    <n v="30"/>
    <x v="1"/>
    <x v="1"/>
    <n v="2"/>
  </r>
  <r>
    <x v="491"/>
    <x v="470"/>
    <x v="0"/>
    <s v="HVLP"/>
    <s v="B01AB06"/>
    <d v="2019-02-01T10:56:06"/>
    <n v="1"/>
    <n v="408.95"/>
    <n v="408.95"/>
    <n v="30"/>
    <x v="1"/>
    <x v="1"/>
    <n v="2"/>
  </r>
  <r>
    <x v="491"/>
    <x v="470"/>
    <x v="0"/>
    <s v="HVLP"/>
    <s v="B01AB06"/>
    <d v="2019-02-01T10:56:06"/>
    <n v="4"/>
    <n v="408.95"/>
    <n v="1635.8"/>
    <n v="30"/>
    <x v="1"/>
    <x v="1"/>
    <n v="2"/>
  </r>
  <r>
    <x v="490"/>
    <x v="469"/>
    <x v="0"/>
    <s v="HVLP"/>
    <s v="B01AB06"/>
    <d v="2019-02-08T10:33:22"/>
    <n v="2"/>
    <n v="271.85000000000002"/>
    <n v="543.70000000000005"/>
    <n v="30"/>
    <x v="1"/>
    <x v="1"/>
    <n v="2"/>
  </r>
  <r>
    <x v="490"/>
    <x v="469"/>
    <x v="0"/>
    <s v="HVLP"/>
    <s v="B01AB06"/>
    <d v="2019-02-08T12:34:34"/>
    <n v="8"/>
    <n v="271.85000000000002"/>
    <n v="2174.8000000000002"/>
    <n v="30"/>
    <x v="1"/>
    <x v="1"/>
    <n v="2"/>
  </r>
  <r>
    <x v="492"/>
    <x v="471"/>
    <x v="0"/>
    <s v="HVLP"/>
    <s v="B01AB06"/>
    <d v="2019-02-08T12:34:34"/>
    <n v="4"/>
    <n v="630.66"/>
    <n v="2522.64"/>
    <n v="30"/>
    <x v="1"/>
    <x v="1"/>
    <n v="2"/>
  </r>
  <r>
    <x v="491"/>
    <x v="470"/>
    <x v="0"/>
    <s v="HVLP"/>
    <s v="B01AB06"/>
    <d v="2019-02-08T12:34:34"/>
    <n v="4"/>
    <n v="408.95"/>
    <n v="1635.8"/>
    <n v="30"/>
    <x v="1"/>
    <x v="1"/>
    <n v="2"/>
  </r>
  <r>
    <x v="489"/>
    <x v="468"/>
    <x v="0"/>
    <s v="HVLP"/>
    <s v="B01AB06"/>
    <d v="2019-02-14T12:50:29"/>
    <n v="2"/>
    <n v="721.2"/>
    <n v="1442.4"/>
    <n v="30"/>
    <x v="1"/>
    <x v="1"/>
    <n v="2"/>
  </r>
  <r>
    <x v="490"/>
    <x v="469"/>
    <x v="0"/>
    <s v="HVLP"/>
    <s v="B01AB06"/>
    <d v="2019-02-20T07:48:43"/>
    <n v="1"/>
    <n v="271.85000000000002"/>
    <n v="271.85000000000002"/>
    <n v="30"/>
    <x v="1"/>
    <x v="1"/>
    <n v="2"/>
  </r>
  <r>
    <x v="491"/>
    <x v="470"/>
    <x v="0"/>
    <s v="HVLP"/>
    <s v="B01AB06"/>
    <d v="2019-02-20T07:48:43"/>
    <n v="2"/>
    <n v="408.95"/>
    <n v="817.9"/>
    <n v="30"/>
    <x v="1"/>
    <x v="1"/>
    <n v="2"/>
  </r>
  <r>
    <x v="491"/>
    <x v="470"/>
    <x v="0"/>
    <s v="HVLP"/>
    <s v="B01AB06"/>
    <d v="2019-02-20T07:48:43"/>
    <n v="3"/>
    <n v="408.95"/>
    <n v="1226.8499999999999"/>
    <n v="30"/>
    <x v="1"/>
    <x v="1"/>
    <n v="2"/>
  </r>
  <r>
    <x v="492"/>
    <x v="471"/>
    <x v="0"/>
    <s v="HVLP"/>
    <s v="B01AB06"/>
    <d v="2019-02-20T07:48:43"/>
    <n v="3"/>
    <n v="630.66"/>
    <n v="1891.98"/>
    <n v="30"/>
    <x v="1"/>
    <x v="1"/>
    <n v="2"/>
  </r>
  <r>
    <x v="490"/>
    <x v="469"/>
    <x v="0"/>
    <s v="HVLP"/>
    <s v="B01AB06"/>
    <d v="2019-02-20T07:48:43"/>
    <n v="4"/>
    <n v="271.85000000000002"/>
    <n v="1087.4000000000001"/>
    <n v="30"/>
    <x v="1"/>
    <x v="1"/>
    <n v="2"/>
  </r>
  <r>
    <x v="489"/>
    <x v="468"/>
    <x v="0"/>
    <s v="HVLP"/>
    <s v="B01AB06"/>
    <d v="2019-02-21T08:42:57"/>
    <n v="1"/>
    <n v="721.2"/>
    <n v="721.2"/>
    <n v="30"/>
    <x v="1"/>
    <x v="1"/>
    <n v="2"/>
  </r>
  <r>
    <x v="489"/>
    <x v="468"/>
    <x v="0"/>
    <s v="HVLP"/>
    <s v="B01AB06"/>
    <d v="2019-02-22T10:56:50"/>
    <n v="4"/>
    <n v="721.2"/>
    <n v="2884.8"/>
    <n v="30"/>
    <x v="1"/>
    <x v="1"/>
    <n v="2"/>
  </r>
  <r>
    <x v="490"/>
    <x v="469"/>
    <x v="0"/>
    <s v="HVLP"/>
    <s v="B01AB06"/>
    <d v="2019-02-22T10:56:50"/>
    <n v="4"/>
    <n v="271.85000000000002"/>
    <n v="1087.4000000000001"/>
    <n v="30"/>
    <x v="1"/>
    <x v="1"/>
    <n v="2"/>
  </r>
  <r>
    <x v="491"/>
    <x v="470"/>
    <x v="0"/>
    <s v="HVLP"/>
    <s v="B01AB06"/>
    <d v="2019-03-01T13:05:09"/>
    <n v="4"/>
    <n v="408.95"/>
    <n v="1635.8"/>
    <n v="30"/>
    <x v="1"/>
    <x v="1"/>
    <n v="3"/>
  </r>
  <r>
    <x v="490"/>
    <x v="469"/>
    <x v="0"/>
    <s v="HVLP"/>
    <s v="B01AB06"/>
    <d v="2019-03-01T13:05:09"/>
    <n v="3"/>
    <n v="271.85000000000002"/>
    <n v="815.55"/>
    <n v="30"/>
    <x v="1"/>
    <x v="1"/>
    <n v="3"/>
  </r>
  <r>
    <x v="1402"/>
    <x v="1346"/>
    <x v="0"/>
    <s v="HVLP"/>
    <s v="B01AB06"/>
    <d v="2019-03-08T12:32:14"/>
    <n v="3"/>
    <n v="118.99"/>
    <n v="356.97"/>
    <n v="30"/>
    <x v="1"/>
    <x v="1"/>
    <n v="3"/>
  </r>
  <r>
    <x v="491"/>
    <x v="470"/>
    <x v="0"/>
    <s v="HVLP"/>
    <s v="B01AB06"/>
    <d v="2019-03-08T12:32:14"/>
    <n v="3"/>
    <n v="408.95"/>
    <n v="1226.8499999999999"/>
    <n v="30"/>
    <x v="1"/>
    <x v="1"/>
    <n v="3"/>
  </r>
  <r>
    <x v="489"/>
    <x v="468"/>
    <x v="0"/>
    <s v="HVLP"/>
    <s v="B01AB06"/>
    <d v="2019-03-08T12:39:40"/>
    <n v="3"/>
    <n v="721.2"/>
    <n v="2163.6"/>
    <n v="30"/>
    <x v="1"/>
    <x v="1"/>
    <n v="3"/>
  </r>
  <r>
    <x v="491"/>
    <x v="470"/>
    <x v="0"/>
    <s v="HVLP"/>
    <s v="B01AB06"/>
    <d v="2019-03-08T12:39:40"/>
    <n v="1"/>
    <n v="408.95"/>
    <n v="408.95"/>
    <n v="30"/>
    <x v="1"/>
    <x v="1"/>
    <n v="3"/>
  </r>
  <r>
    <x v="491"/>
    <x v="470"/>
    <x v="0"/>
    <s v="HVLP"/>
    <s v="B01AB06"/>
    <d v="2019-03-08T12:39:40"/>
    <n v="5"/>
    <n v="408.95"/>
    <n v="2044.75"/>
    <n v="30"/>
    <x v="1"/>
    <x v="1"/>
    <n v="3"/>
  </r>
  <r>
    <x v="492"/>
    <x v="471"/>
    <x v="0"/>
    <s v="HVLP"/>
    <s v="B01AB06"/>
    <d v="2019-03-08T12:39:40"/>
    <n v="1"/>
    <n v="630.66"/>
    <n v="630.66"/>
    <n v="30"/>
    <x v="1"/>
    <x v="1"/>
    <n v="3"/>
  </r>
  <r>
    <x v="492"/>
    <x v="471"/>
    <x v="0"/>
    <s v="HVLP"/>
    <s v="B01AB06"/>
    <d v="2019-03-08T12:39:40"/>
    <n v="5"/>
    <n v="630.66"/>
    <n v="3153.3"/>
    <n v="30"/>
    <x v="1"/>
    <x v="1"/>
    <n v="3"/>
  </r>
  <r>
    <x v="492"/>
    <x v="471"/>
    <x v="0"/>
    <s v="HVLP"/>
    <s v="B01AB06"/>
    <d v="2019-03-15T11:50:23"/>
    <n v="6"/>
    <n v="630.66"/>
    <n v="3783.96"/>
    <n v="30"/>
    <x v="1"/>
    <x v="1"/>
    <n v="3"/>
  </r>
  <r>
    <x v="490"/>
    <x v="469"/>
    <x v="0"/>
    <s v="HVLP"/>
    <s v="B01AB06"/>
    <d v="2019-03-15T11:50:23"/>
    <n v="6"/>
    <n v="271.85000000000002"/>
    <n v="1631.1"/>
    <n v="30"/>
    <x v="1"/>
    <x v="1"/>
    <n v="3"/>
  </r>
  <r>
    <x v="491"/>
    <x v="470"/>
    <x v="0"/>
    <s v="HVLP"/>
    <s v="B01AB06"/>
    <d v="2019-03-15T11:50:23"/>
    <n v="5"/>
    <n v="408.95"/>
    <n v="2044.75"/>
    <n v="30"/>
    <x v="1"/>
    <x v="1"/>
    <n v="3"/>
  </r>
  <r>
    <x v="491"/>
    <x v="470"/>
    <x v="0"/>
    <s v="HVLP"/>
    <s v="B01AB06"/>
    <d v="2019-03-15T11:50:23"/>
    <n v="1"/>
    <n v="408.95"/>
    <n v="408.95"/>
    <n v="30"/>
    <x v="1"/>
    <x v="1"/>
    <n v="3"/>
  </r>
  <r>
    <x v="490"/>
    <x v="469"/>
    <x v="0"/>
    <s v="HVLP"/>
    <s v="B01AB06"/>
    <d v="2019-03-22T10:00:56"/>
    <n v="6"/>
    <n v="271.85000000000002"/>
    <n v="1631.1"/>
    <n v="30"/>
    <x v="1"/>
    <x v="1"/>
    <n v="3"/>
  </r>
  <r>
    <x v="491"/>
    <x v="470"/>
    <x v="0"/>
    <s v="HVLP"/>
    <s v="B01AB06"/>
    <d v="2019-03-22T10:00:56"/>
    <n v="6"/>
    <n v="408.95"/>
    <n v="2453.6999999999998"/>
    <n v="30"/>
    <x v="1"/>
    <x v="1"/>
    <n v="3"/>
  </r>
  <r>
    <x v="491"/>
    <x v="470"/>
    <x v="0"/>
    <s v="HVLP"/>
    <s v="B01AB06"/>
    <d v="2019-03-29T08:52:10"/>
    <n v="2"/>
    <n v="408.95"/>
    <n v="817.9"/>
    <n v="30"/>
    <x v="1"/>
    <x v="1"/>
    <n v="3"/>
  </r>
  <r>
    <x v="490"/>
    <x v="469"/>
    <x v="0"/>
    <s v="HVLP"/>
    <s v="B01AB06"/>
    <d v="2019-03-29T10:41:50"/>
    <n v="5"/>
    <n v="271.85000000000002"/>
    <n v="1359.25"/>
    <n v="30"/>
    <x v="1"/>
    <x v="1"/>
    <n v="3"/>
  </r>
  <r>
    <x v="491"/>
    <x v="470"/>
    <x v="0"/>
    <s v="HVLP"/>
    <s v="B01AB06"/>
    <d v="2019-03-29T10:41:50"/>
    <n v="5"/>
    <n v="408.95"/>
    <n v="2044.75"/>
    <n v="30"/>
    <x v="1"/>
    <x v="1"/>
    <n v="3"/>
  </r>
  <r>
    <x v="492"/>
    <x v="471"/>
    <x v="0"/>
    <s v="HVLP"/>
    <s v="B01AB06"/>
    <d v="2019-03-29T10:41:50"/>
    <n v="4"/>
    <n v="630.66"/>
    <n v="2522.64"/>
    <n v="30"/>
    <x v="1"/>
    <x v="1"/>
    <n v="3"/>
  </r>
  <r>
    <x v="492"/>
    <x v="471"/>
    <x v="0"/>
    <s v="HVLP"/>
    <s v="B01AB06"/>
    <d v="2019-04-05T10:34:47"/>
    <n v="3"/>
    <n v="630.66"/>
    <n v="1891.98"/>
    <n v="30"/>
    <x v="1"/>
    <x v="1"/>
    <n v="4"/>
  </r>
  <r>
    <x v="490"/>
    <x v="469"/>
    <x v="0"/>
    <s v="HVLP"/>
    <s v="B01AB06"/>
    <d v="2019-04-05T10:34:47"/>
    <n v="3"/>
    <n v="271.85000000000002"/>
    <n v="815.55"/>
    <n v="30"/>
    <x v="1"/>
    <x v="1"/>
    <n v="4"/>
  </r>
  <r>
    <x v="491"/>
    <x v="470"/>
    <x v="0"/>
    <s v="HVLP"/>
    <s v="B01AB06"/>
    <d v="2019-04-05T10:34:47"/>
    <n v="5"/>
    <n v="408.95"/>
    <n v="2044.75"/>
    <n v="30"/>
    <x v="1"/>
    <x v="1"/>
    <n v="4"/>
  </r>
  <r>
    <x v="491"/>
    <x v="470"/>
    <x v="0"/>
    <s v="HVLP"/>
    <s v="B01AB06"/>
    <d v="2019-04-12T11:10:21"/>
    <n v="6"/>
    <n v="408.95"/>
    <n v="2453.6999999999998"/>
    <n v="30"/>
    <x v="1"/>
    <x v="1"/>
    <n v="4"/>
  </r>
  <r>
    <x v="491"/>
    <x v="470"/>
    <x v="0"/>
    <s v="HVLP"/>
    <s v="B01AB06"/>
    <d v="2019-04-15T09:54:43"/>
    <n v="1"/>
    <n v="408.95"/>
    <n v="408.95"/>
    <n v="30"/>
    <x v="1"/>
    <x v="1"/>
    <n v="4"/>
  </r>
  <r>
    <x v="491"/>
    <x v="470"/>
    <x v="0"/>
    <s v="HVLP"/>
    <s v="B01AB06"/>
    <d v="2019-04-17T10:03:24"/>
    <n v="6"/>
    <n v="408.95"/>
    <n v="2453.6999999999998"/>
    <n v="30"/>
    <x v="1"/>
    <x v="1"/>
    <n v="4"/>
  </r>
  <r>
    <x v="490"/>
    <x v="469"/>
    <x v="0"/>
    <s v="HVLP"/>
    <s v="B01AB06"/>
    <d v="2019-04-17T10:03:24"/>
    <n v="6"/>
    <n v="271.85000000000002"/>
    <n v="1631.1"/>
    <n v="30"/>
    <x v="1"/>
    <x v="1"/>
    <n v="4"/>
  </r>
  <r>
    <x v="492"/>
    <x v="471"/>
    <x v="0"/>
    <s v="HVLP"/>
    <s v="B01AB06"/>
    <d v="2019-04-17T10:03:24"/>
    <n v="4"/>
    <n v="630.66"/>
    <n v="2522.64"/>
    <n v="30"/>
    <x v="1"/>
    <x v="1"/>
    <n v="4"/>
  </r>
  <r>
    <x v="490"/>
    <x v="469"/>
    <x v="0"/>
    <s v="HVLP"/>
    <s v="B01AB06"/>
    <d v="2019-04-26T13:04:45"/>
    <n v="4"/>
    <n v="271.85000000000002"/>
    <n v="1087.4000000000001"/>
    <n v="30"/>
    <x v="1"/>
    <x v="1"/>
    <n v="4"/>
  </r>
  <r>
    <x v="490"/>
    <x v="469"/>
    <x v="0"/>
    <s v="HVLP"/>
    <s v="B01AB06"/>
    <d v="2019-04-26T13:04:45"/>
    <n v="1"/>
    <n v="271.85000000000002"/>
    <n v="271.85000000000002"/>
    <n v="30"/>
    <x v="1"/>
    <x v="1"/>
    <n v="4"/>
  </r>
  <r>
    <x v="491"/>
    <x v="470"/>
    <x v="0"/>
    <s v="HVLP"/>
    <s v="B01AB06"/>
    <d v="2019-04-26T13:04:45"/>
    <n v="7"/>
    <n v="408.95"/>
    <n v="2862.65"/>
    <n v="30"/>
    <x v="1"/>
    <x v="1"/>
    <n v="4"/>
  </r>
  <r>
    <x v="491"/>
    <x v="470"/>
    <x v="0"/>
    <s v="HVLP"/>
    <s v="B01AB06"/>
    <d v="2019-04-29T11:28:27"/>
    <n v="1"/>
    <n v="408.95"/>
    <n v="408.95"/>
    <n v="30"/>
    <x v="1"/>
    <x v="1"/>
    <n v="4"/>
  </r>
  <r>
    <x v="489"/>
    <x v="468"/>
    <x v="0"/>
    <s v="HVLP"/>
    <s v="B01AB06"/>
    <d v="2019-05-02T10:21:02"/>
    <n v="1"/>
    <n v="721.2"/>
    <n v="721.2"/>
    <n v="30"/>
    <x v="1"/>
    <x v="1"/>
    <n v="5"/>
  </r>
  <r>
    <x v="489"/>
    <x v="468"/>
    <x v="0"/>
    <s v="HVLP"/>
    <s v="B01AB06"/>
    <d v="2019-05-03T13:33:23"/>
    <n v="3"/>
    <n v="721.2"/>
    <n v="2163.6"/>
    <n v="30"/>
    <x v="1"/>
    <x v="1"/>
    <n v="5"/>
  </r>
  <r>
    <x v="491"/>
    <x v="470"/>
    <x v="0"/>
    <s v="HVLP"/>
    <s v="B01AB06"/>
    <d v="2019-05-03T13:33:23"/>
    <n v="6"/>
    <n v="408.95"/>
    <n v="2453.6999999999998"/>
    <n v="30"/>
    <x v="1"/>
    <x v="1"/>
    <n v="5"/>
  </r>
  <r>
    <x v="491"/>
    <x v="470"/>
    <x v="0"/>
    <s v="HVLP"/>
    <s v="B01AB06"/>
    <d v="2019-05-10T12:18:14"/>
    <n v="4"/>
    <n v="408.95"/>
    <n v="1635.8"/>
    <n v="30"/>
    <x v="1"/>
    <x v="1"/>
    <n v="5"/>
  </r>
  <r>
    <x v="492"/>
    <x v="471"/>
    <x v="0"/>
    <s v="HVLP"/>
    <s v="B01AB06"/>
    <d v="2019-05-10T12:18:14"/>
    <n v="1"/>
    <n v="630.66"/>
    <n v="630.66"/>
    <n v="30"/>
    <x v="1"/>
    <x v="1"/>
    <n v="5"/>
  </r>
  <r>
    <x v="492"/>
    <x v="471"/>
    <x v="0"/>
    <s v="HVLP"/>
    <s v="B01AB06"/>
    <d v="2019-05-10T12:18:14"/>
    <n v="3"/>
    <n v="630.66"/>
    <n v="1891.98"/>
    <n v="30"/>
    <x v="1"/>
    <x v="1"/>
    <n v="5"/>
  </r>
  <r>
    <x v="492"/>
    <x v="471"/>
    <x v="0"/>
    <s v="HVLP"/>
    <s v="B01AB06"/>
    <d v="2019-05-17T13:07:41"/>
    <n v="1"/>
    <n v="630.66"/>
    <n v="630.66"/>
    <n v="30"/>
    <x v="1"/>
    <x v="1"/>
    <n v="5"/>
  </r>
  <r>
    <x v="492"/>
    <x v="471"/>
    <x v="0"/>
    <s v="HVLP"/>
    <s v="B01AB06"/>
    <d v="2019-05-17T13:07:41"/>
    <n v="5"/>
    <n v="630.66"/>
    <n v="3153.3"/>
    <n v="30"/>
    <x v="1"/>
    <x v="1"/>
    <n v="5"/>
  </r>
  <r>
    <x v="490"/>
    <x v="469"/>
    <x v="0"/>
    <s v="HVLP"/>
    <s v="B01AB06"/>
    <d v="2019-05-17T13:07:41"/>
    <n v="5"/>
    <n v="271.85000000000002"/>
    <n v="1359.25"/>
    <n v="30"/>
    <x v="1"/>
    <x v="1"/>
    <n v="5"/>
  </r>
  <r>
    <x v="490"/>
    <x v="469"/>
    <x v="0"/>
    <s v="HVLP"/>
    <s v="B01AB06"/>
    <d v="2019-05-17T13:07:41"/>
    <n v="1"/>
    <n v="271.85000000000002"/>
    <n v="271.85000000000002"/>
    <n v="30"/>
    <x v="1"/>
    <x v="1"/>
    <n v="5"/>
  </r>
  <r>
    <x v="491"/>
    <x v="470"/>
    <x v="0"/>
    <s v="HVLP"/>
    <s v="B01AB06"/>
    <d v="2019-05-17T13:07:41"/>
    <n v="6"/>
    <n v="408.95"/>
    <n v="2453.6999999999998"/>
    <n v="30"/>
    <x v="1"/>
    <x v="1"/>
    <n v="5"/>
  </r>
  <r>
    <x v="491"/>
    <x v="470"/>
    <x v="0"/>
    <s v="HVLP"/>
    <s v="B01AB06"/>
    <d v="2019-05-17T13:29:04"/>
    <n v="1"/>
    <n v="408.95"/>
    <n v="408.95"/>
    <n v="30"/>
    <x v="1"/>
    <x v="1"/>
    <n v="5"/>
  </r>
  <r>
    <x v="490"/>
    <x v="469"/>
    <x v="0"/>
    <s v="HVLP"/>
    <s v="B01AB06"/>
    <d v="2019-05-24T09:56:06"/>
    <n v="4"/>
    <n v="271.85000000000002"/>
    <n v="1087.4000000000001"/>
    <n v="30"/>
    <x v="1"/>
    <x v="1"/>
    <n v="5"/>
  </r>
  <r>
    <x v="490"/>
    <x v="469"/>
    <x v="0"/>
    <s v="HVLP"/>
    <s v="B01AB06"/>
    <d v="2019-05-24T09:56:06"/>
    <n v="1"/>
    <n v="271.85000000000002"/>
    <n v="271.85000000000002"/>
    <n v="30"/>
    <x v="1"/>
    <x v="1"/>
    <n v="5"/>
  </r>
  <r>
    <x v="490"/>
    <x v="469"/>
    <x v="0"/>
    <s v="HVLP"/>
    <s v="B01AB06"/>
    <d v="2019-05-31T11:53:38"/>
    <n v="6"/>
    <n v="271.85000000000002"/>
    <n v="1631.1"/>
    <n v="30"/>
    <x v="1"/>
    <x v="1"/>
    <n v="5"/>
  </r>
  <r>
    <x v="491"/>
    <x v="470"/>
    <x v="0"/>
    <s v="HVLP"/>
    <s v="B01AB06"/>
    <d v="2019-05-31T11:53:38"/>
    <n v="6"/>
    <n v="408.95"/>
    <n v="2453.6999999999998"/>
    <n v="30"/>
    <x v="1"/>
    <x v="1"/>
    <n v="5"/>
  </r>
  <r>
    <x v="490"/>
    <x v="469"/>
    <x v="0"/>
    <s v="HVLP"/>
    <s v="B01AB06"/>
    <d v="2019-06-07T10:15:00"/>
    <n v="2"/>
    <n v="271.85000000000002"/>
    <n v="543.70000000000005"/>
    <n v="30"/>
    <x v="1"/>
    <x v="1"/>
    <n v="6"/>
  </r>
  <r>
    <x v="490"/>
    <x v="469"/>
    <x v="0"/>
    <s v="HVLP"/>
    <s v="B01AB06"/>
    <d v="2019-06-07T10:15:00"/>
    <n v="4"/>
    <n v="271.85000000000002"/>
    <n v="1087.4000000000001"/>
    <n v="30"/>
    <x v="1"/>
    <x v="1"/>
    <n v="6"/>
  </r>
  <r>
    <x v="491"/>
    <x v="470"/>
    <x v="0"/>
    <s v="HVLP"/>
    <s v="B01AB06"/>
    <d v="2019-06-07T10:15:00"/>
    <n v="3"/>
    <n v="408.95"/>
    <n v="1226.8499999999999"/>
    <n v="30"/>
    <x v="1"/>
    <x v="1"/>
    <n v="6"/>
  </r>
  <r>
    <x v="491"/>
    <x v="470"/>
    <x v="0"/>
    <s v="HVLP"/>
    <s v="B01AB06"/>
    <d v="2019-06-07T10:15:00"/>
    <n v="1"/>
    <n v="408.95"/>
    <n v="408.95"/>
    <n v="30"/>
    <x v="1"/>
    <x v="1"/>
    <n v="6"/>
  </r>
  <r>
    <x v="492"/>
    <x v="471"/>
    <x v="0"/>
    <s v="HVLP"/>
    <s v="B01AB06"/>
    <d v="2019-06-07T10:15:00"/>
    <n v="4"/>
    <n v="630.66"/>
    <n v="2522.64"/>
    <n v="30"/>
    <x v="1"/>
    <x v="1"/>
    <n v="6"/>
  </r>
  <r>
    <x v="489"/>
    <x v="468"/>
    <x v="0"/>
    <s v="HVLP"/>
    <s v="B01AB06"/>
    <d v="2019-06-13T09:21:39"/>
    <n v="1"/>
    <n v="721.2"/>
    <n v="721.2"/>
    <n v="30"/>
    <x v="1"/>
    <x v="1"/>
    <n v="6"/>
  </r>
  <r>
    <x v="492"/>
    <x v="471"/>
    <x v="0"/>
    <s v="HVLP"/>
    <s v="B01AB06"/>
    <d v="2019-06-14T10:48:22"/>
    <n v="3"/>
    <n v="630.66"/>
    <n v="1891.98"/>
    <n v="30"/>
    <x v="1"/>
    <x v="1"/>
    <n v="6"/>
  </r>
  <r>
    <x v="491"/>
    <x v="470"/>
    <x v="0"/>
    <s v="HVLP"/>
    <s v="B01AB06"/>
    <d v="2019-06-14T10:48:22"/>
    <n v="2"/>
    <n v="408.95"/>
    <n v="817.9"/>
    <n v="30"/>
    <x v="1"/>
    <x v="1"/>
    <n v="6"/>
  </r>
  <r>
    <x v="491"/>
    <x v="470"/>
    <x v="0"/>
    <s v="HVLP"/>
    <s v="B01AB06"/>
    <d v="2019-06-14T10:48:22"/>
    <n v="2"/>
    <n v="408.95"/>
    <n v="817.9"/>
    <n v="30"/>
    <x v="1"/>
    <x v="1"/>
    <n v="6"/>
  </r>
  <r>
    <x v="490"/>
    <x v="469"/>
    <x v="0"/>
    <s v="HVLP"/>
    <s v="B01AB06"/>
    <d v="2019-06-14T10:48:22"/>
    <n v="4"/>
    <n v="271.85000000000002"/>
    <n v="1087.4000000000001"/>
    <n v="30"/>
    <x v="1"/>
    <x v="1"/>
    <n v="6"/>
  </r>
  <r>
    <x v="490"/>
    <x v="469"/>
    <x v="0"/>
    <s v="HVLP"/>
    <s v="B01AB06"/>
    <d v="2019-06-17T09:52:14"/>
    <n v="3"/>
    <n v="271.85000000000002"/>
    <n v="815.55"/>
    <n v="30"/>
    <x v="1"/>
    <x v="1"/>
    <n v="6"/>
  </r>
  <r>
    <x v="489"/>
    <x v="468"/>
    <x v="0"/>
    <s v="HVLP"/>
    <s v="B01AB06"/>
    <d v="2019-06-21T09:24:42"/>
    <n v="1"/>
    <n v="721.2"/>
    <n v="721.2"/>
    <n v="30"/>
    <x v="1"/>
    <x v="1"/>
    <n v="6"/>
  </r>
  <r>
    <x v="489"/>
    <x v="468"/>
    <x v="0"/>
    <s v="HVLP"/>
    <s v="B01AB06"/>
    <d v="2019-06-21T12:31:51"/>
    <n v="1"/>
    <n v="721.2"/>
    <n v="721.2"/>
    <n v="30"/>
    <x v="1"/>
    <x v="1"/>
    <n v="6"/>
  </r>
  <r>
    <x v="490"/>
    <x v="469"/>
    <x v="0"/>
    <s v="HVLP"/>
    <s v="B01AB06"/>
    <d v="2019-06-21T12:31:51"/>
    <n v="5"/>
    <n v="271.85000000000002"/>
    <n v="1359.25"/>
    <n v="30"/>
    <x v="1"/>
    <x v="1"/>
    <n v="6"/>
  </r>
  <r>
    <x v="490"/>
    <x v="469"/>
    <x v="0"/>
    <s v="HVLP"/>
    <s v="B01AB06"/>
    <d v="2019-06-21T12:31:51"/>
    <n v="3"/>
    <n v="271.85000000000002"/>
    <n v="815.55"/>
    <n v="30"/>
    <x v="1"/>
    <x v="1"/>
    <n v="6"/>
  </r>
  <r>
    <x v="490"/>
    <x v="469"/>
    <x v="0"/>
    <s v="HVLP"/>
    <s v="B01AB06"/>
    <d v="2019-06-24T10:57:30"/>
    <n v="1"/>
    <n v="271.85000000000002"/>
    <n v="271.85000000000002"/>
    <n v="30"/>
    <x v="1"/>
    <x v="1"/>
    <n v="6"/>
  </r>
  <r>
    <x v="490"/>
    <x v="469"/>
    <x v="0"/>
    <s v="HVLP"/>
    <s v="B01AB06"/>
    <d v="2019-06-28T10:29:07"/>
    <n v="3"/>
    <n v="271.85000000000002"/>
    <n v="815.55"/>
    <n v="30"/>
    <x v="1"/>
    <x v="1"/>
    <n v="6"/>
  </r>
  <r>
    <x v="490"/>
    <x v="469"/>
    <x v="0"/>
    <s v="HVLP"/>
    <s v="B01AB06"/>
    <d v="2019-06-28T10:29:07"/>
    <n v="1"/>
    <n v="271.85000000000002"/>
    <n v="271.85000000000002"/>
    <n v="30"/>
    <x v="1"/>
    <x v="1"/>
    <n v="6"/>
  </r>
  <r>
    <x v="490"/>
    <x v="469"/>
    <x v="0"/>
    <s v="HVLP"/>
    <s v="B01AB06"/>
    <d v="2019-06-28T10:29:07"/>
    <n v="1"/>
    <n v="271.85000000000002"/>
    <n v="271.85000000000002"/>
    <n v="30"/>
    <x v="1"/>
    <x v="1"/>
    <n v="6"/>
  </r>
  <r>
    <x v="492"/>
    <x v="471"/>
    <x v="0"/>
    <s v="HVLP"/>
    <s v="B01AB06"/>
    <d v="2019-06-28T10:29:07"/>
    <n v="5"/>
    <n v="630.66"/>
    <n v="3153.3"/>
    <n v="30"/>
    <x v="1"/>
    <x v="1"/>
    <n v="6"/>
  </r>
  <r>
    <x v="489"/>
    <x v="468"/>
    <x v="0"/>
    <s v="HVLP"/>
    <s v="B01AB06"/>
    <d v="2019-06-28T10:40:23"/>
    <n v="1"/>
    <n v="721.2"/>
    <n v="721.2"/>
    <n v="30"/>
    <x v="1"/>
    <x v="1"/>
    <n v="6"/>
  </r>
  <r>
    <x v="489"/>
    <x v="468"/>
    <x v="0"/>
    <s v="HVLP"/>
    <s v="B01AB06"/>
    <d v="2019-07-01T09:29:53"/>
    <n v="1"/>
    <n v="721.2"/>
    <n v="721.2"/>
    <n v="30"/>
    <x v="1"/>
    <x v="1"/>
    <n v="7"/>
  </r>
  <r>
    <x v="489"/>
    <x v="468"/>
    <x v="0"/>
    <s v="HVLP"/>
    <s v="B01AB06"/>
    <d v="2019-07-04T10:11:01"/>
    <n v="1"/>
    <n v="721.2"/>
    <n v="721.2"/>
    <n v="30"/>
    <x v="1"/>
    <x v="1"/>
    <n v="7"/>
  </r>
  <r>
    <x v="490"/>
    <x v="469"/>
    <x v="0"/>
    <s v="HVLP"/>
    <s v="B01AB06"/>
    <d v="2019-07-04T10:11:01"/>
    <n v="1"/>
    <n v="271.85000000000002"/>
    <n v="271.85000000000002"/>
    <n v="30"/>
    <x v="1"/>
    <x v="1"/>
    <n v="7"/>
  </r>
  <r>
    <x v="489"/>
    <x v="468"/>
    <x v="0"/>
    <s v="HVLP"/>
    <s v="B01AB06"/>
    <d v="2019-07-04T10:37:54"/>
    <n v="2"/>
    <n v="721.2"/>
    <n v="1442.4"/>
    <n v="30"/>
    <x v="1"/>
    <x v="1"/>
    <n v="7"/>
  </r>
  <r>
    <x v="490"/>
    <x v="469"/>
    <x v="0"/>
    <s v="HVLP"/>
    <s v="B01AB06"/>
    <d v="2019-07-04T10:37:54"/>
    <n v="6"/>
    <n v="271.85000000000002"/>
    <n v="1631.1"/>
    <n v="30"/>
    <x v="1"/>
    <x v="1"/>
    <n v="7"/>
  </r>
  <r>
    <x v="490"/>
    <x v="469"/>
    <x v="0"/>
    <s v="HVLP"/>
    <s v="B01AB06"/>
    <d v="2019-07-12T10:21:44"/>
    <n v="4"/>
    <n v="271.85000000000002"/>
    <n v="1087.4000000000001"/>
    <n v="30"/>
    <x v="1"/>
    <x v="1"/>
    <n v="7"/>
  </r>
  <r>
    <x v="490"/>
    <x v="469"/>
    <x v="0"/>
    <s v="HVLP"/>
    <s v="B01AB06"/>
    <d v="2019-07-12T10:21:44"/>
    <n v="2"/>
    <n v="271.85000000000002"/>
    <n v="543.70000000000005"/>
    <n v="30"/>
    <x v="1"/>
    <x v="1"/>
    <n v="7"/>
  </r>
  <r>
    <x v="492"/>
    <x v="471"/>
    <x v="0"/>
    <s v="HVLP"/>
    <s v="B01AB06"/>
    <d v="2019-07-12T10:21:44"/>
    <n v="6"/>
    <n v="630.66"/>
    <n v="3783.96"/>
    <n v="30"/>
    <x v="1"/>
    <x v="1"/>
    <n v="7"/>
  </r>
  <r>
    <x v="491"/>
    <x v="470"/>
    <x v="0"/>
    <s v="HVLP"/>
    <s v="B01AB06"/>
    <d v="2019-07-12T10:21:44"/>
    <n v="2"/>
    <n v="408.95"/>
    <n v="817.9"/>
    <n v="30"/>
    <x v="1"/>
    <x v="1"/>
    <n v="7"/>
  </r>
  <r>
    <x v="491"/>
    <x v="470"/>
    <x v="0"/>
    <s v="HVLP"/>
    <s v="B01AB06"/>
    <d v="2019-07-12T10:21:44"/>
    <n v="2"/>
    <n v="408.95"/>
    <n v="817.9"/>
    <n v="30"/>
    <x v="1"/>
    <x v="1"/>
    <n v="7"/>
  </r>
  <r>
    <x v="492"/>
    <x v="471"/>
    <x v="0"/>
    <s v="HVLP"/>
    <s v="B01AB06"/>
    <d v="2019-07-15T11:41:07"/>
    <n v="1"/>
    <n v="630.66"/>
    <n v="630.66"/>
    <n v="30"/>
    <x v="1"/>
    <x v="1"/>
    <n v="7"/>
  </r>
  <r>
    <x v="492"/>
    <x v="471"/>
    <x v="0"/>
    <s v="HVLP"/>
    <s v="B01AB06"/>
    <d v="2019-07-19T10:43:19"/>
    <n v="1"/>
    <n v="630.66"/>
    <n v="630.66"/>
    <n v="30"/>
    <x v="1"/>
    <x v="1"/>
    <n v="7"/>
  </r>
  <r>
    <x v="490"/>
    <x v="469"/>
    <x v="0"/>
    <s v="HVLP"/>
    <s v="B01AB06"/>
    <d v="2019-07-19T10:43:19"/>
    <n v="2"/>
    <n v="271.85000000000002"/>
    <n v="543.70000000000005"/>
    <n v="30"/>
    <x v="1"/>
    <x v="1"/>
    <n v="7"/>
  </r>
  <r>
    <x v="490"/>
    <x v="469"/>
    <x v="0"/>
    <s v="HVLP"/>
    <s v="B01AB06"/>
    <d v="2019-07-19T10:43:19"/>
    <n v="2"/>
    <n v="271.85000000000002"/>
    <n v="543.70000000000005"/>
    <n v="30"/>
    <x v="1"/>
    <x v="1"/>
    <n v="7"/>
  </r>
  <r>
    <x v="490"/>
    <x v="469"/>
    <x v="0"/>
    <s v="HVLP"/>
    <s v="B01AB06"/>
    <d v="2019-07-19T10:43:19"/>
    <n v="2"/>
    <n v="271.85000000000002"/>
    <n v="543.70000000000005"/>
    <n v="30"/>
    <x v="1"/>
    <x v="1"/>
    <n v="7"/>
  </r>
  <r>
    <x v="491"/>
    <x v="470"/>
    <x v="0"/>
    <s v="HVLP"/>
    <s v="B01AB06"/>
    <d v="2019-07-19T10:43:19"/>
    <n v="6"/>
    <n v="408.95"/>
    <n v="2453.6999999999998"/>
    <n v="30"/>
    <x v="1"/>
    <x v="1"/>
    <n v="7"/>
  </r>
  <r>
    <x v="489"/>
    <x v="468"/>
    <x v="0"/>
    <s v="HVLP"/>
    <s v="B01AB06"/>
    <d v="2019-07-22T10:43:00"/>
    <n v="1"/>
    <n v="721.2"/>
    <n v="721.2"/>
    <n v="30"/>
    <x v="1"/>
    <x v="1"/>
    <n v="7"/>
  </r>
  <r>
    <x v="492"/>
    <x v="471"/>
    <x v="0"/>
    <s v="HVLP"/>
    <s v="B01AB06"/>
    <d v="2019-07-24T09:15:47"/>
    <n v="1"/>
    <n v="630.66"/>
    <n v="630.66"/>
    <n v="30"/>
    <x v="1"/>
    <x v="1"/>
    <n v="7"/>
  </r>
  <r>
    <x v="492"/>
    <x v="471"/>
    <x v="0"/>
    <s v="HVLP"/>
    <s v="B01AB06"/>
    <d v="2019-07-26T09:34:16"/>
    <n v="6"/>
    <n v="630.66"/>
    <n v="3783.96"/>
    <n v="30"/>
    <x v="1"/>
    <x v="1"/>
    <n v="7"/>
  </r>
  <r>
    <x v="490"/>
    <x v="469"/>
    <x v="0"/>
    <s v="HVLP"/>
    <s v="B01AB06"/>
    <d v="2019-07-26T09:34:16"/>
    <n v="4"/>
    <n v="271.85000000000002"/>
    <n v="1087.4000000000001"/>
    <n v="30"/>
    <x v="1"/>
    <x v="1"/>
    <n v="7"/>
  </r>
  <r>
    <x v="490"/>
    <x v="469"/>
    <x v="0"/>
    <s v="HVLP"/>
    <s v="B01AB06"/>
    <d v="2019-07-26T09:34:16"/>
    <n v="1"/>
    <n v="271.85000000000002"/>
    <n v="271.85000000000002"/>
    <n v="30"/>
    <x v="1"/>
    <x v="1"/>
    <n v="7"/>
  </r>
  <r>
    <x v="490"/>
    <x v="469"/>
    <x v="0"/>
    <s v="HVLP"/>
    <s v="B01AB06"/>
    <d v="2019-07-26T09:34:16"/>
    <n v="1"/>
    <n v="271.85000000000002"/>
    <n v="271.85000000000002"/>
    <n v="30"/>
    <x v="1"/>
    <x v="1"/>
    <n v="7"/>
  </r>
  <r>
    <x v="492"/>
    <x v="471"/>
    <x v="0"/>
    <s v="HVLP"/>
    <s v="B01AB06"/>
    <d v="2019-07-29T09:12:17"/>
    <n v="3"/>
    <n v="630.66"/>
    <n v="1891.98"/>
    <n v="30"/>
    <x v="1"/>
    <x v="1"/>
    <n v="7"/>
  </r>
  <r>
    <x v="492"/>
    <x v="471"/>
    <x v="0"/>
    <s v="HVLP"/>
    <s v="B01AB06"/>
    <d v="2019-08-02T10:34:27"/>
    <n v="5"/>
    <n v="630.66"/>
    <n v="3153.3"/>
    <n v="30"/>
    <x v="1"/>
    <x v="1"/>
    <n v="8"/>
  </r>
  <r>
    <x v="490"/>
    <x v="469"/>
    <x v="0"/>
    <s v="HVLP"/>
    <s v="B01AB06"/>
    <d v="2019-08-02T10:34:27"/>
    <n v="5"/>
    <n v="271.85000000000002"/>
    <n v="1359.25"/>
    <n v="30"/>
    <x v="1"/>
    <x v="1"/>
    <n v="8"/>
  </r>
  <r>
    <x v="491"/>
    <x v="470"/>
    <x v="0"/>
    <s v="HVLP"/>
    <s v="B01AB06"/>
    <d v="2019-08-02T10:34:27"/>
    <n v="3"/>
    <n v="408.95"/>
    <n v="1226.8499999999999"/>
    <n v="30"/>
    <x v="1"/>
    <x v="1"/>
    <n v="8"/>
  </r>
  <r>
    <x v="491"/>
    <x v="470"/>
    <x v="0"/>
    <s v="HVLP"/>
    <s v="B01AB06"/>
    <d v="2019-08-02T10:34:27"/>
    <n v="2"/>
    <n v="408.95"/>
    <n v="817.9"/>
    <n v="30"/>
    <x v="1"/>
    <x v="1"/>
    <n v="8"/>
  </r>
  <r>
    <x v="491"/>
    <x v="470"/>
    <x v="0"/>
    <s v="HVLP"/>
    <s v="B01AB06"/>
    <d v="2019-08-09T13:04:55"/>
    <n v="1"/>
    <n v="408.95"/>
    <n v="408.95"/>
    <n v="30"/>
    <x v="1"/>
    <x v="1"/>
    <n v="8"/>
  </r>
  <r>
    <x v="491"/>
    <x v="470"/>
    <x v="0"/>
    <s v="HVLP"/>
    <s v="B01AB06"/>
    <d v="2019-08-09T13:04:55"/>
    <n v="5"/>
    <n v="408.95"/>
    <n v="2044.75"/>
    <n v="30"/>
    <x v="1"/>
    <x v="1"/>
    <n v="8"/>
  </r>
  <r>
    <x v="490"/>
    <x v="469"/>
    <x v="0"/>
    <s v="HVLP"/>
    <s v="B01AB06"/>
    <d v="2019-08-09T13:04:55"/>
    <n v="4"/>
    <n v="271.85000000000002"/>
    <n v="1087.4000000000001"/>
    <n v="30"/>
    <x v="1"/>
    <x v="1"/>
    <n v="8"/>
  </r>
  <r>
    <x v="492"/>
    <x v="471"/>
    <x v="0"/>
    <s v="HVLP"/>
    <s v="B01AB06"/>
    <d v="2019-08-09T13:04:55"/>
    <n v="4"/>
    <n v="630.66"/>
    <n v="2522.64"/>
    <n v="30"/>
    <x v="1"/>
    <x v="1"/>
    <n v="8"/>
  </r>
  <r>
    <x v="489"/>
    <x v="468"/>
    <x v="0"/>
    <s v="HVLP"/>
    <s v="B01AB06"/>
    <d v="2019-08-21T12:29:34"/>
    <n v="1"/>
    <n v="721.2"/>
    <n v="721.2"/>
    <n v="30"/>
    <x v="1"/>
    <x v="1"/>
    <n v="8"/>
  </r>
  <r>
    <x v="492"/>
    <x v="471"/>
    <x v="0"/>
    <s v="HVLP"/>
    <s v="B01AB06"/>
    <d v="2019-08-21T12:29:34"/>
    <n v="3"/>
    <n v="630.66"/>
    <n v="1891.98"/>
    <n v="30"/>
    <x v="1"/>
    <x v="1"/>
    <n v="8"/>
  </r>
  <r>
    <x v="491"/>
    <x v="470"/>
    <x v="0"/>
    <s v="HVLP"/>
    <s v="B01AB06"/>
    <d v="2019-08-21T12:29:34"/>
    <n v="3"/>
    <n v="408.95"/>
    <n v="1226.8499999999999"/>
    <n v="30"/>
    <x v="1"/>
    <x v="1"/>
    <n v="8"/>
  </r>
  <r>
    <x v="489"/>
    <x v="468"/>
    <x v="0"/>
    <s v="HVLP"/>
    <s v="B01AB06"/>
    <d v="2019-08-23T12:02:54"/>
    <n v="2"/>
    <n v="721.2"/>
    <n v="1442.4"/>
    <n v="30"/>
    <x v="1"/>
    <x v="1"/>
    <n v="8"/>
  </r>
  <r>
    <x v="491"/>
    <x v="470"/>
    <x v="0"/>
    <s v="HVLP"/>
    <s v="B01AB06"/>
    <d v="2019-08-23T12:02:54"/>
    <n v="6"/>
    <n v="408.95"/>
    <n v="2453.6999999999998"/>
    <n v="30"/>
    <x v="1"/>
    <x v="1"/>
    <n v="8"/>
  </r>
  <r>
    <x v="492"/>
    <x v="471"/>
    <x v="0"/>
    <s v="HVLP"/>
    <s v="B01AB06"/>
    <d v="2019-08-23T12:02:54"/>
    <n v="6"/>
    <n v="630.66"/>
    <n v="3783.96"/>
    <n v="30"/>
    <x v="1"/>
    <x v="1"/>
    <n v="8"/>
  </r>
  <r>
    <x v="490"/>
    <x v="469"/>
    <x v="0"/>
    <s v="HVLP"/>
    <s v="B01AB06"/>
    <d v="2019-08-23T12:02:54"/>
    <n v="3"/>
    <n v="271.85000000000002"/>
    <n v="815.55"/>
    <n v="30"/>
    <x v="1"/>
    <x v="1"/>
    <n v="8"/>
  </r>
  <r>
    <x v="489"/>
    <x v="468"/>
    <x v="0"/>
    <s v="HVLP"/>
    <s v="B01AB06"/>
    <d v="2019-08-30T13:20:55"/>
    <n v="1"/>
    <n v="721.2"/>
    <n v="721.2"/>
    <n v="30"/>
    <x v="1"/>
    <x v="1"/>
    <n v="8"/>
  </r>
  <r>
    <x v="492"/>
    <x v="471"/>
    <x v="0"/>
    <s v="HVLP"/>
    <s v="B01AB06"/>
    <d v="2019-08-30T13:20:55"/>
    <n v="1"/>
    <n v="630.66"/>
    <n v="630.66"/>
    <n v="30"/>
    <x v="1"/>
    <x v="1"/>
    <n v="8"/>
  </r>
  <r>
    <x v="492"/>
    <x v="471"/>
    <x v="0"/>
    <s v="HVLP"/>
    <s v="B01AB06"/>
    <d v="2019-08-30T13:20:55"/>
    <n v="5"/>
    <n v="630.66"/>
    <n v="3153.3"/>
    <n v="30"/>
    <x v="1"/>
    <x v="1"/>
    <n v="8"/>
  </r>
  <r>
    <x v="491"/>
    <x v="470"/>
    <x v="0"/>
    <s v="HVLP"/>
    <s v="B01AB06"/>
    <d v="2019-08-30T13:20:55"/>
    <n v="6"/>
    <n v="408.95"/>
    <n v="2453.6999999999998"/>
    <n v="30"/>
    <x v="1"/>
    <x v="1"/>
    <n v="8"/>
  </r>
  <r>
    <x v="491"/>
    <x v="470"/>
    <x v="0"/>
    <s v="HVLP"/>
    <s v="B01AB06"/>
    <d v="2019-09-06T10:57:24"/>
    <n v="2"/>
    <n v="408.95"/>
    <n v="817.9"/>
    <n v="30"/>
    <x v="1"/>
    <x v="1"/>
    <n v="9"/>
  </r>
  <r>
    <x v="491"/>
    <x v="470"/>
    <x v="0"/>
    <s v="HVLP"/>
    <s v="B01AB06"/>
    <d v="2019-09-06T11:44:27"/>
    <n v="6"/>
    <n v="408.95"/>
    <n v="2453.6999999999998"/>
    <n v="30"/>
    <x v="1"/>
    <x v="1"/>
    <n v="9"/>
  </r>
  <r>
    <x v="492"/>
    <x v="471"/>
    <x v="0"/>
    <s v="HVLP"/>
    <s v="B01AB06"/>
    <d v="2019-09-06T11:44:27"/>
    <n v="6"/>
    <n v="630.66"/>
    <n v="3783.96"/>
    <n v="30"/>
    <x v="1"/>
    <x v="1"/>
    <n v="9"/>
  </r>
  <r>
    <x v="490"/>
    <x v="469"/>
    <x v="0"/>
    <s v="HVLP"/>
    <s v="B01AB06"/>
    <d v="2019-09-06T11:44:27"/>
    <n v="6"/>
    <n v="271.85000000000002"/>
    <n v="1631.1"/>
    <n v="30"/>
    <x v="1"/>
    <x v="1"/>
    <n v="9"/>
  </r>
  <r>
    <x v="492"/>
    <x v="471"/>
    <x v="0"/>
    <s v="HVLP"/>
    <s v="B01AB06"/>
    <d v="2019-09-13T13:26:35"/>
    <n v="3"/>
    <n v="630.66"/>
    <n v="1891.98"/>
    <n v="30"/>
    <x v="1"/>
    <x v="1"/>
    <n v="9"/>
  </r>
  <r>
    <x v="491"/>
    <x v="470"/>
    <x v="0"/>
    <s v="HVLP"/>
    <s v="B01AB06"/>
    <d v="2019-09-13T13:26:35"/>
    <n v="6"/>
    <n v="408.95"/>
    <n v="2453.6999999999998"/>
    <n v="30"/>
    <x v="1"/>
    <x v="1"/>
    <n v="9"/>
  </r>
  <r>
    <x v="491"/>
    <x v="470"/>
    <x v="0"/>
    <s v="HVLP"/>
    <s v="B01AB06"/>
    <d v="2019-09-20T13:05:39"/>
    <n v="6"/>
    <n v="408.95"/>
    <n v="2453.6999999999998"/>
    <n v="30"/>
    <x v="1"/>
    <x v="1"/>
    <n v="9"/>
  </r>
  <r>
    <x v="492"/>
    <x v="471"/>
    <x v="0"/>
    <s v="HVLP"/>
    <s v="B01AB06"/>
    <d v="2019-09-20T13:05:39"/>
    <n v="2"/>
    <n v="630.66"/>
    <n v="1261.32"/>
    <n v="30"/>
    <x v="1"/>
    <x v="1"/>
    <n v="9"/>
  </r>
  <r>
    <x v="490"/>
    <x v="469"/>
    <x v="0"/>
    <s v="HVLP"/>
    <s v="B01AB06"/>
    <d v="2019-09-20T13:05:39"/>
    <n v="2"/>
    <n v="271.85000000000002"/>
    <n v="543.70000000000005"/>
    <n v="30"/>
    <x v="1"/>
    <x v="1"/>
    <n v="9"/>
  </r>
  <r>
    <x v="490"/>
    <x v="469"/>
    <x v="0"/>
    <s v="HVLP"/>
    <s v="B01AB06"/>
    <d v="2019-09-27T13:09:48"/>
    <n v="4"/>
    <n v="271.85000000000002"/>
    <n v="1087.4000000000001"/>
    <n v="30"/>
    <x v="1"/>
    <x v="1"/>
    <n v="9"/>
  </r>
  <r>
    <x v="492"/>
    <x v="471"/>
    <x v="0"/>
    <s v="HVLP"/>
    <s v="B01AB06"/>
    <d v="2019-09-27T13:09:48"/>
    <n v="4"/>
    <n v="630.66"/>
    <n v="2522.64"/>
    <n v="30"/>
    <x v="1"/>
    <x v="1"/>
    <n v="9"/>
  </r>
  <r>
    <x v="491"/>
    <x v="470"/>
    <x v="0"/>
    <s v="HVLP"/>
    <s v="B01AB06"/>
    <d v="2019-09-27T13:09:48"/>
    <n v="6"/>
    <n v="408.95"/>
    <n v="2453.6999999999998"/>
    <n v="30"/>
    <x v="1"/>
    <x v="1"/>
    <n v="9"/>
  </r>
  <r>
    <x v="491"/>
    <x v="470"/>
    <x v="0"/>
    <s v="HVLP"/>
    <s v="B01AB06"/>
    <d v="2019-10-11T09:20:24"/>
    <n v="6"/>
    <n v="408.95"/>
    <n v="2453.6999999999998"/>
    <n v="30"/>
    <x v="1"/>
    <x v="1"/>
    <n v="10"/>
  </r>
  <r>
    <x v="490"/>
    <x v="469"/>
    <x v="0"/>
    <s v="HVLP"/>
    <s v="B01AB06"/>
    <d v="2019-10-11T09:20:24"/>
    <n v="2"/>
    <n v="271.85000000000002"/>
    <n v="543.70000000000005"/>
    <n v="30"/>
    <x v="1"/>
    <x v="1"/>
    <n v="10"/>
  </r>
  <r>
    <x v="490"/>
    <x v="469"/>
    <x v="0"/>
    <s v="HVLP"/>
    <s v="B01AB06"/>
    <d v="2019-10-11T09:20:24"/>
    <n v="2"/>
    <n v="271.85000000000002"/>
    <n v="543.70000000000005"/>
    <n v="30"/>
    <x v="1"/>
    <x v="1"/>
    <n v="10"/>
  </r>
  <r>
    <x v="490"/>
    <x v="469"/>
    <x v="0"/>
    <s v="HVLP"/>
    <s v="B01AB06"/>
    <d v="2019-10-11T11:11:20"/>
    <n v="3"/>
    <n v="271.85000000000002"/>
    <n v="815.55"/>
    <n v="30"/>
    <x v="1"/>
    <x v="1"/>
    <n v="10"/>
  </r>
  <r>
    <x v="490"/>
    <x v="469"/>
    <x v="0"/>
    <s v="HVLP"/>
    <s v="B01AB06"/>
    <d v="2019-10-24T12:45:53"/>
    <n v="1"/>
    <n v="271.85000000000002"/>
    <n v="271.85000000000002"/>
    <n v="30"/>
    <x v="1"/>
    <x v="1"/>
    <n v="10"/>
  </r>
  <r>
    <x v="490"/>
    <x v="469"/>
    <x v="0"/>
    <s v="HVLP"/>
    <s v="B01AB06"/>
    <d v="2019-10-24T12:45:53"/>
    <n v="3"/>
    <n v="271.85000000000002"/>
    <n v="815.55"/>
    <n v="30"/>
    <x v="1"/>
    <x v="1"/>
    <n v="10"/>
  </r>
  <r>
    <x v="492"/>
    <x v="471"/>
    <x v="0"/>
    <s v="HVLP"/>
    <s v="B01AB06"/>
    <d v="2019-10-24T12:45:53"/>
    <n v="4"/>
    <n v="630.66"/>
    <n v="2522.64"/>
    <n v="30"/>
    <x v="1"/>
    <x v="1"/>
    <n v="10"/>
  </r>
  <r>
    <x v="491"/>
    <x v="470"/>
    <x v="0"/>
    <s v="HVLP"/>
    <s v="B01AB06"/>
    <d v="2019-10-24T12:45:53"/>
    <n v="6"/>
    <n v="408.95"/>
    <n v="2453.6999999999998"/>
    <n v="30"/>
    <x v="1"/>
    <x v="1"/>
    <n v="10"/>
  </r>
  <r>
    <x v="491"/>
    <x v="470"/>
    <x v="0"/>
    <s v="HVLP"/>
    <s v="B01AB06"/>
    <d v="2019-11-01T11:17:31"/>
    <n v="4"/>
    <n v="408.95"/>
    <n v="1635.8"/>
    <n v="30"/>
    <x v="1"/>
    <x v="1"/>
    <n v="11"/>
  </r>
  <r>
    <x v="492"/>
    <x v="471"/>
    <x v="0"/>
    <s v="HVLP"/>
    <s v="B01AB06"/>
    <d v="2019-11-01T11:17:31"/>
    <n v="6"/>
    <n v="630.66"/>
    <n v="3783.96"/>
    <n v="30"/>
    <x v="1"/>
    <x v="1"/>
    <n v="11"/>
  </r>
  <r>
    <x v="490"/>
    <x v="469"/>
    <x v="0"/>
    <s v="HVLP"/>
    <s v="B01AB06"/>
    <d v="2019-11-01T11:17:31"/>
    <n v="6"/>
    <n v="271.85000000000002"/>
    <n v="1631.1"/>
    <n v="30"/>
    <x v="1"/>
    <x v="1"/>
    <n v="11"/>
  </r>
  <r>
    <x v="490"/>
    <x v="469"/>
    <x v="0"/>
    <s v="HVLP"/>
    <s v="B01AB06"/>
    <d v="2019-11-04T12:32:20"/>
    <n v="1"/>
    <n v="271.85000000000002"/>
    <n v="271.85000000000002"/>
    <n v="30"/>
    <x v="1"/>
    <x v="1"/>
    <n v="11"/>
  </r>
  <r>
    <x v="490"/>
    <x v="469"/>
    <x v="0"/>
    <s v="HVLP"/>
    <s v="B01AB06"/>
    <d v="2019-11-08T11:01:55"/>
    <n v="6"/>
    <n v="271.85000000000002"/>
    <n v="1631.1"/>
    <n v="30"/>
    <x v="1"/>
    <x v="1"/>
    <n v="11"/>
  </r>
  <r>
    <x v="492"/>
    <x v="471"/>
    <x v="0"/>
    <s v="HVLP"/>
    <s v="B01AB06"/>
    <d v="2019-11-08T11:01:55"/>
    <n v="2"/>
    <n v="630.66"/>
    <n v="1261.32"/>
    <n v="30"/>
    <x v="1"/>
    <x v="1"/>
    <n v="11"/>
  </r>
  <r>
    <x v="492"/>
    <x v="471"/>
    <x v="0"/>
    <s v="HVLP"/>
    <s v="B01AB06"/>
    <d v="2019-11-08T11:01:55"/>
    <n v="1"/>
    <n v="630.66"/>
    <n v="630.66"/>
    <n v="30"/>
    <x v="1"/>
    <x v="1"/>
    <n v="11"/>
  </r>
  <r>
    <x v="491"/>
    <x v="470"/>
    <x v="0"/>
    <s v="HVLP"/>
    <s v="B01AB06"/>
    <d v="2019-11-08T11:01:55"/>
    <n v="6"/>
    <n v="408.95"/>
    <n v="2453.6999999999998"/>
    <n v="30"/>
    <x v="1"/>
    <x v="1"/>
    <n v="11"/>
  </r>
  <r>
    <x v="491"/>
    <x v="470"/>
    <x v="0"/>
    <s v="HVLP"/>
    <s v="B01AB06"/>
    <d v="2019-11-15T11:45:46"/>
    <n v="6"/>
    <n v="408.95"/>
    <n v="2453.6999999999998"/>
    <n v="30"/>
    <x v="1"/>
    <x v="1"/>
    <n v="11"/>
  </r>
  <r>
    <x v="492"/>
    <x v="471"/>
    <x v="0"/>
    <s v="HVLP"/>
    <s v="B01AB06"/>
    <d v="2019-11-15T11:45:46"/>
    <n v="3"/>
    <n v="630.66"/>
    <n v="1891.98"/>
    <n v="30"/>
    <x v="1"/>
    <x v="1"/>
    <n v="11"/>
  </r>
  <r>
    <x v="490"/>
    <x v="469"/>
    <x v="0"/>
    <s v="HVLP"/>
    <s v="B01AB06"/>
    <d v="2019-11-15T11:45:46"/>
    <n v="6"/>
    <n v="271.85000000000002"/>
    <n v="1631.1"/>
    <n v="30"/>
    <x v="1"/>
    <x v="1"/>
    <n v="11"/>
  </r>
  <r>
    <x v="490"/>
    <x v="469"/>
    <x v="0"/>
    <s v="HVLP"/>
    <s v="B01AB06"/>
    <d v="2019-11-22T09:46:17"/>
    <n v="3"/>
    <n v="271.85000000000002"/>
    <n v="815.55"/>
    <n v="30"/>
    <x v="1"/>
    <x v="1"/>
    <n v="11"/>
  </r>
  <r>
    <x v="490"/>
    <x v="469"/>
    <x v="0"/>
    <s v="HVLP"/>
    <s v="B01AB06"/>
    <d v="2019-11-22T14:01:39"/>
    <n v="6"/>
    <n v="271.85000000000002"/>
    <n v="1631.1"/>
    <n v="30"/>
    <x v="1"/>
    <x v="1"/>
    <n v="11"/>
  </r>
  <r>
    <x v="490"/>
    <x v="469"/>
    <x v="0"/>
    <s v="HVLP"/>
    <s v="B01AB06"/>
    <d v="2019-11-29T13:01:52"/>
    <n v="4"/>
    <n v="271.85000000000002"/>
    <n v="1087.4000000000001"/>
    <n v="30"/>
    <x v="1"/>
    <x v="1"/>
    <n v="11"/>
  </r>
  <r>
    <x v="491"/>
    <x v="470"/>
    <x v="0"/>
    <s v="HVLP"/>
    <s v="B01AB06"/>
    <d v="2019-11-29T13:01:52"/>
    <n v="6"/>
    <n v="408.95"/>
    <n v="2453.6999999999998"/>
    <n v="30"/>
    <x v="1"/>
    <x v="1"/>
    <n v="11"/>
  </r>
  <r>
    <x v="489"/>
    <x v="468"/>
    <x v="0"/>
    <s v="HVLP"/>
    <s v="B01AB06"/>
    <d v="2019-12-05T14:50:40"/>
    <n v="2"/>
    <n v="721.2"/>
    <n v="1442.4"/>
    <n v="30"/>
    <x v="1"/>
    <x v="1"/>
    <n v="12"/>
  </r>
  <r>
    <x v="490"/>
    <x v="469"/>
    <x v="0"/>
    <s v="HVLP"/>
    <s v="B01AB06"/>
    <d v="2019-12-06T12:59:52"/>
    <n v="6"/>
    <n v="271.85000000000002"/>
    <n v="1631.1"/>
    <n v="30"/>
    <x v="1"/>
    <x v="1"/>
    <n v="12"/>
  </r>
  <r>
    <x v="489"/>
    <x v="468"/>
    <x v="0"/>
    <s v="HVLP"/>
    <s v="B01AB06"/>
    <d v="2019-12-10T09:07:55"/>
    <n v="1"/>
    <n v="721.2"/>
    <n v="721.2"/>
    <n v="30"/>
    <x v="1"/>
    <x v="1"/>
    <n v="12"/>
  </r>
  <r>
    <x v="490"/>
    <x v="469"/>
    <x v="0"/>
    <s v="HVLP"/>
    <s v="B01AB06"/>
    <d v="2019-12-10T09:07:55"/>
    <n v="1"/>
    <n v="271.85000000000002"/>
    <n v="271.85000000000002"/>
    <n v="30"/>
    <x v="1"/>
    <x v="1"/>
    <n v="12"/>
  </r>
  <r>
    <x v="490"/>
    <x v="469"/>
    <x v="0"/>
    <s v="HVLP"/>
    <s v="B01AB06"/>
    <d v="2019-12-13T11:21:00"/>
    <n v="6"/>
    <n v="271.85000000000002"/>
    <n v="1631.1"/>
    <n v="30"/>
    <x v="1"/>
    <x v="1"/>
    <n v="12"/>
  </r>
  <r>
    <x v="492"/>
    <x v="471"/>
    <x v="0"/>
    <s v="HVLP"/>
    <s v="B01AB06"/>
    <d v="2019-12-13T11:21:00"/>
    <n v="4"/>
    <n v="630.66"/>
    <n v="2522.64"/>
    <n v="30"/>
    <x v="1"/>
    <x v="1"/>
    <n v="12"/>
  </r>
  <r>
    <x v="491"/>
    <x v="470"/>
    <x v="0"/>
    <s v="HVLP"/>
    <s v="B01AB06"/>
    <d v="2019-12-13T11:21:00"/>
    <n v="4"/>
    <n v="408.95"/>
    <n v="1635.8"/>
    <n v="30"/>
    <x v="1"/>
    <x v="1"/>
    <n v="12"/>
  </r>
  <r>
    <x v="489"/>
    <x v="468"/>
    <x v="0"/>
    <s v="HVLP"/>
    <s v="B01AB06"/>
    <d v="2019-12-18T10:23:19"/>
    <n v="1"/>
    <n v="721.2"/>
    <n v="721.2"/>
    <n v="30"/>
    <x v="1"/>
    <x v="1"/>
    <n v="12"/>
  </r>
  <r>
    <x v="491"/>
    <x v="470"/>
    <x v="0"/>
    <s v="HVLP"/>
    <s v="B01AB06"/>
    <d v="2019-12-18T10:23:19"/>
    <n v="8"/>
    <n v="408.95"/>
    <n v="3271.6"/>
    <n v="30"/>
    <x v="1"/>
    <x v="1"/>
    <n v="12"/>
  </r>
  <r>
    <x v="492"/>
    <x v="471"/>
    <x v="0"/>
    <s v="HVLP"/>
    <s v="B01AB06"/>
    <d v="2019-12-18T10:23:19"/>
    <n v="8"/>
    <n v="630.66"/>
    <n v="5045.28"/>
    <n v="30"/>
    <x v="1"/>
    <x v="1"/>
    <n v="12"/>
  </r>
  <r>
    <x v="490"/>
    <x v="469"/>
    <x v="0"/>
    <s v="HVLP"/>
    <s v="B01AB06"/>
    <d v="2019-12-18T10:23:19"/>
    <n v="8"/>
    <n v="271.85000000000002"/>
    <n v="2174.8000000000002"/>
    <n v="30"/>
    <x v="1"/>
    <x v="1"/>
    <n v="12"/>
  </r>
  <r>
    <x v="489"/>
    <x v="468"/>
    <x v="0"/>
    <s v="HVLP"/>
    <s v="B01AB06"/>
    <d v="2019-12-19T14:24:14"/>
    <n v="2"/>
    <n v="721.2"/>
    <n v="1442.4"/>
    <n v="30"/>
    <x v="1"/>
    <x v="1"/>
    <n v="12"/>
  </r>
  <r>
    <x v="490"/>
    <x v="469"/>
    <x v="0"/>
    <s v="HVLP"/>
    <s v="B01AB06"/>
    <d v="2019-12-23T13:01:25"/>
    <n v="3"/>
    <n v="271.85000000000002"/>
    <n v="815.55"/>
    <n v="30"/>
    <x v="1"/>
    <x v="1"/>
    <n v="12"/>
  </r>
  <r>
    <x v="491"/>
    <x v="470"/>
    <x v="0"/>
    <s v="HVLP"/>
    <s v="B01AB06"/>
    <d v="2019-12-23T13:01:25"/>
    <n v="3"/>
    <n v="408.95"/>
    <n v="1226.8499999999999"/>
    <n v="30"/>
    <x v="1"/>
    <x v="1"/>
    <n v="12"/>
  </r>
  <r>
    <x v="495"/>
    <x v="474"/>
    <x v="0"/>
    <s v="HVLP"/>
    <s v="B01AB06"/>
    <d v="2018-02-16T10:05:07"/>
    <n v="4"/>
    <n v="1106.26"/>
    <n v="4425.04"/>
    <n v="30"/>
    <x v="1"/>
    <x v="0"/>
    <n v="2"/>
  </r>
  <r>
    <x v="495"/>
    <x v="474"/>
    <x v="0"/>
    <s v="HVLP"/>
    <s v="B01AB06"/>
    <d v="2018-02-16T10:09:29"/>
    <n v="1"/>
    <n v="1106.26"/>
    <n v="1106.26"/>
    <n v="30"/>
    <x v="1"/>
    <x v="0"/>
    <n v="2"/>
  </r>
  <r>
    <x v="495"/>
    <x v="474"/>
    <x v="0"/>
    <s v="HVLP"/>
    <s v="B01AB06"/>
    <d v="2018-02-19T08:06:17"/>
    <n v="1"/>
    <n v="1106.26"/>
    <n v="1106.26"/>
    <n v="30"/>
    <x v="1"/>
    <x v="0"/>
    <n v="2"/>
  </r>
  <r>
    <x v="495"/>
    <x v="474"/>
    <x v="0"/>
    <s v="HVLP"/>
    <s v="B01AB06"/>
    <d v="2018-02-21T09:32:03"/>
    <n v="-4"/>
    <n v="1106.26"/>
    <n v="-4425.04"/>
    <n v="30"/>
    <x v="1"/>
    <x v="0"/>
    <n v="2"/>
  </r>
  <r>
    <x v="495"/>
    <x v="474"/>
    <x v="0"/>
    <s v="HVLP"/>
    <s v="B01AB06"/>
    <d v="2018-02-21T09:32:03"/>
    <n v="-1"/>
    <n v="1106.26"/>
    <n v="-1106.26"/>
    <n v="30"/>
    <x v="1"/>
    <x v="0"/>
    <n v="2"/>
  </r>
  <r>
    <x v="1403"/>
    <x v="1347"/>
    <x v="0"/>
    <s v="HVLP"/>
    <s v="B01AB06"/>
    <d v="2019-01-11T09:23:10"/>
    <n v="1"/>
    <n v="1895.77"/>
    <n v="1895.77"/>
    <n v="30"/>
    <x v="1"/>
    <x v="1"/>
    <n v="1"/>
  </r>
  <r>
    <x v="495"/>
    <x v="474"/>
    <x v="0"/>
    <s v="HVLP"/>
    <s v="B01AB06"/>
    <d v="2019-02-01T13:32:54"/>
    <n v="1"/>
    <n v="1106.26"/>
    <n v="1106.26"/>
    <n v="30"/>
    <x v="1"/>
    <x v="1"/>
    <n v="2"/>
  </r>
  <r>
    <x v="1404"/>
    <x v="1348"/>
    <x v="4"/>
    <s v="OST-Z"/>
    <m/>
    <d v="2018-09-27T09:04:56"/>
    <n v="1"/>
    <n v="223.25"/>
    <n v="223.25"/>
    <n v="30"/>
    <x v="1"/>
    <x v="0"/>
    <n v="9"/>
  </r>
  <r>
    <x v="1404"/>
    <x v="1348"/>
    <x v="4"/>
    <s v="OST-Z"/>
    <m/>
    <d v="2018-10-15T13:51:23"/>
    <n v="1"/>
    <n v="196.08"/>
    <n v="196.08"/>
    <n v="30"/>
    <x v="1"/>
    <x v="0"/>
    <n v="10"/>
  </r>
  <r>
    <x v="499"/>
    <x v="478"/>
    <x v="0"/>
    <s v="HVLP"/>
    <s v="D07CC01"/>
    <d v="2019-12-18T10:46:56"/>
    <n v="1"/>
    <n v="111.55"/>
    <n v="111.55"/>
    <n v="30"/>
    <x v="1"/>
    <x v="1"/>
    <n v="12"/>
  </r>
  <r>
    <x v="500"/>
    <x v="479"/>
    <x v="1"/>
    <s v="HVLP"/>
    <s v="D06AX01"/>
    <d v="2018-05-22T12:50:49"/>
    <n v="1"/>
    <n v="52.37"/>
    <n v="52.37"/>
    <n v="30"/>
    <x v="1"/>
    <x v="0"/>
    <n v="5"/>
  </r>
  <r>
    <x v="500"/>
    <x v="479"/>
    <x v="1"/>
    <s v="HVLP"/>
    <s v="D06AX01"/>
    <d v="2018-05-30T12:42:46"/>
    <n v="1"/>
    <n v="52.02"/>
    <n v="52.02"/>
    <n v="30"/>
    <x v="1"/>
    <x v="0"/>
    <n v="5"/>
  </r>
  <r>
    <x v="500"/>
    <x v="479"/>
    <x v="1"/>
    <s v="HVLP"/>
    <s v="D06AX01"/>
    <d v="2018-10-08T12:58:55"/>
    <n v="1"/>
    <n v="52.47"/>
    <n v="52.47"/>
    <n v="30"/>
    <x v="1"/>
    <x v="0"/>
    <n v="10"/>
  </r>
  <r>
    <x v="501"/>
    <x v="480"/>
    <x v="1"/>
    <s v="HVLP"/>
    <s v="D06AX01"/>
    <d v="2018-10-09T09:43:51"/>
    <n v="1"/>
    <n v="52.27"/>
    <n v="52.27"/>
    <n v="30"/>
    <x v="1"/>
    <x v="0"/>
    <n v="10"/>
  </r>
  <r>
    <x v="500"/>
    <x v="479"/>
    <x v="1"/>
    <s v="HVLP"/>
    <s v="D06AX01"/>
    <d v="2019-02-26T13:22:36"/>
    <n v="1"/>
    <n v="52.01"/>
    <n v="52.01"/>
    <n v="30"/>
    <x v="1"/>
    <x v="1"/>
    <n v="2"/>
  </r>
  <r>
    <x v="500"/>
    <x v="479"/>
    <x v="1"/>
    <s v="HVLP"/>
    <s v="D06AX01"/>
    <d v="2019-03-01T10:10:22"/>
    <n v="1"/>
    <n v="52.01"/>
    <n v="52.01"/>
    <n v="30"/>
    <x v="1"/>
    <x v="1"/>
    <n v="3"/>
  </r>
  <r>
    <x v="500"/>
    <x v="479"/>
    <x v="1"/>
    <s v="HVLP"/>
    <s v="D06AX01"/>
    <d v="2019-03-01T13:05:09"/>
    <n v="2"/>
    <n v="52.01"/>
    <n v="104.02"/>
    <n v="30"/>
    <x v="1"/>
    <x v="1"/>
    <n v="3"/>
  </r>
  <r>
    <x v="500"/>
    <x v="479"/>
    <x v="1"/>
    <s v="HVLP"/>
    <s v="D06AX01"/>
    <d v="2019-05-02T09:21:01"/>
    <n v="1"/>
    <n v="52.01"/>
    <n v="52.01"/>
    <n v="30"/>
    <x v="1"/>
    <x v="1"/>
    <n v="5"/>
  </r>
  <r>
    <x v="500"/>
    <x v="479"/>
    <x v="1"/>
    <s v="HVLP"/>
    <s v="D06AX01"/>
    <d v="2019-06-26T10:06:46"/>
    <n v="1"/>
    <n v="52.47"/>
    <n v="52.47"/>
    <n v="30"/>
    <x v="1"/>
    <x v="1"/>
    <n v="6"/>
  </r>
  <r>
    <x v="1405"/>
    <x v="1349"/>
    <x v="1"/>
    <s v="HVLP"/>
    <s v="D07CA01"/>
    <d v="2018-05-18T13:38:52"/>
    <n v="1"/>
    <n v="112.57"/>
    <n v="112.57"/>
    <n v="30"/>
    <x v="1"/>
    <x v="0"/>
    <n v="5"/>
  </r>
  <r>
    <x v="503"/>
    <x v="482"/>
    <x v="1"/>
    <s v="HVLP"/>
    <s v="J01XE01"/>
    <d v="2018-01-30T13:32:36"/>
    <n v="1"/>
    <n v="129.99"/>
    <n v="129.99"/>
    <n v="30"/>
    <x v="1"/>
    <x v="0"/>
    <n v="1"/>
  </r>
  <r>
    <x v="503"/>
    <x v="482"/>
    <x v="1"/>
    <s v="HVLP"/>
    <s v="J01XE01"/>
    <d v="2018-02-02T10:37:13"/>
    <n v="1"/>
    <n v="129.97999999999999"/>
    <n v="129.97999999999999"/>
    <n v="30"/>
    <x v="1"/>
    <x v="0"/>
    <n v="2"/>
  </r>
  <r>
    <x v="503"/>
    <x v="482"/>
    <x v="1"/>
    <s v="HVLP"/>
    <s v="J01XE01"/>
    <d v="2018-02-02T10:37:13"/>
    <n v="2"/>
    <n v="129.97999999999999"/>
    <n v="259.95999999999998"/>
    <n v="30"/>
    <x v="1"/>
    <x v="0"/>
    <n v="2"/>
  </r>
  <r>
    <x v="503"/>
    <x v="482"/>
    <x v="1"/>
    <s v="HVLP"/>
    <s v="J01XE01"/>
    <d v="2018-03-28T10:14:22"/>
    <n v="3"/>
    <n v="129.97999999999999"/>
    <n v="389.94"/>
    <n v="30"/>
    <x v="1"/>
    <x v="0"/>
    <n v="3"/>
  </r>
  <r>
    <x v="503"/>
    <x v="482"/>
    <x v="1"/>
    <s v="HVLP"/>
    <s v="J01XE01"/>
    <d v="2018-06-13T13:14:01"/>
    <n v="1"/>
    <n v="129.97999999999999"/>
    <n v="129.97999999999999"/>
    <n v="30"/>
    <x v="1"/>
    <x v="0"/>
    <n v="6"/>
  </r>
  <r>
    <x v="503"/>
    <x v="482"/>
    <x v="1"/>
    <s v="HVLP"/>
    <s v="J01XE01"/>
    <d v="2018-06-14T13:34:59"/>
    <n v="1"/>
    <n v="129.97999999999999"/>
    <n v="129.97999999999999"/>
    <n v="30"/>
    <x v="1"/>
    <x v="0"/>
    <n v="6"/>
  </r>
  <r>
    <x v="503"/>
    <x v="482"/>
    <x v="1"/>
    <s v="HVLP"/>
    <s v="J01XE01"/>
    <d v="2018-06-28T11:51:16"/>
    <n v="1"/>
    <n v="129.97999999999999"/>
    <n v="129.97999999999999"/>
    <n v="30"/>
    <x v="1"/>
    <x v="0"/>
    <n v="6"/>
  </r>
  <r>
    <x v="503"/>
    <x v="482"/>
    <x v="1"/>
    <s v="HVLP"/>
    <s v="J01XE01"/>
    <d v="2018-06-29T11:40:24"/>
    <n v="1"/>
    <n v="129.97999999999999"/>
    <n v="129.97999999999999"/>
    <n v="30"/>
    <x v="1"/>
    <x v="0"/>
    <n v="6"/>
  </r>
  <r>
    <x v="503"/>
    <x v="482"/>
    <x v="1"/>
    <s v="HVLP"/>
    <s v="J01XE01"/>
    <d v="2018-06-29T11:40:24"/>
    <n v="1"/>
    <n v="129.97999999999999"/>
    <n v="129.97999999999999"/>
    <n v="30"/>
    <x v="1"/>
    <x v="0"/>
    <n v="6"/>
  </r>
  <r>
    <x v="503"/>
    <x v="482"/>
    <x v="1"/>
    <s v="HVLP"/>
    <s v="J01XE01"/>
    <d v="2018-07-04T10:49:05"/>
    <n v="1"/>
    <n v="129.97999999999999"/>
    <n v="129.97999999999999"/>
    <n v="30"/>
    <x v="1"/>
    <x v="0"/>
    <n v="7"/>
  </r>
  <r>
    <x v="503"/>
    <x v="482"/>
    <x v="1"/>
    <s v="HVLP"/>
    <s v="J01XE01"/>
    <d v="2018-07-04T11:31:02"/>
    <n v="2"/>
    <n v="129.97999999999999"/>
    <n v="259.95999999999998"/>
    <n v="30"/>
    <x v="1"/>
    <x v="0"/>
    <n v="7"/>
  </r>
  <r>
    <x v="503"/>
    <x v="482"/>
    <x v="1"/>
    <s v="HVLP"/>
    <s v="J01XE01"/>
    <d v="2018-07-04T14:13:57"/>
    <n v="1"/>
    <n v="129.97999999999999"/>
    <n v="129.97999999999999"/>
    <n v="30"/>
    <x v="1"/>
    <x v="0"/>
    <n v="7"/>
  </r>
  <r>
    <x v="503"/>
    <x v="482"/>
    <x v="1"/>
    <s v="HVLP"/>
    <s v="J01XE01"/>
    <d v="2018-08-23T14:00:24"/>
    <n v="1"/>
    <n v="129.97999999999999"/>
    <n v="129.97999999999999"/>
    <n v="30"/>
    <x v="1"/>
    <x v="0"/>
    <n v="8"/>
  </r>
  <r>
    <x v="503"/>
    <x v="482"/>
    <x v="1"/>
    <s v="HVLP"/>
    <s v="J01XE01"/>
    <d v="2018-09-20T09:04:14"/>
    <n v="2"/>
    <n v="129.97999999999999"/>
    <n v="259.95999999999998"/>
    <n v="30"/>
    <x v="1"/>
    <x v="0"/>
    <n v="9"/>
  </r>
  <r>
    <x v="503"/>
    <x v="482"/>
    <x v="1"/>
    <s v="HVLP"/>
    <s v="J01XE01"/>
    <d v="2018-09-25T12:25:44"/>
    <n v="2"/>
    <n v="129.97999999999999"/>
    <n v="259.95999999999998"/>
    <n v="30"/>
    <x v="1"/>
    <x v="0"/>
    <n v="9"/>
  </r>
  <r>
    <x v="503"/>
    <x v="482"/>
    <x v="1"/>
    <s v="HVLP"/>
    <s v="J01XE01"/>
    <d v="2018-10-05T12:20:27"/>
    <n v="1"/>
    <n v="129.97999999999999"/>
    <n v="129.97999999999999"/>
    <n v="30"/>
    <x v="1"/>
    <x v="0"/>
    <n v="10"/>
  </r>
  <r>
    <x v="503"/>
    <x v="482"/>
    <x v="1"/>
    <s v="HVLP"/>
    <s v="J01XE01"/>
    <d v="2018-10-15T13:51:23"/>
    <n v="1"/>
    <n v="129.97999999999999"/>
    <n v="129.97999999999999"/>
    <n v="30"/>
    <x v="1"/>
    <x v="0"/>
    <n v="10"/>
  </r>
  <r>
    <x v="503"/>
    <x v="482"/>
    <x v="1"/>
    <s v="HVLP"/>
    <s v="J01XE01"/>
    <d v="2018-10-26T12:46:06"/>
    <n v="5"/>
    <n v="129.97999999999999"/>
    <n v="649.9"/>
    <n v="30"/>
    <x v="1"/>
    <x v="0"/>
    <n v="10"/>
  </r>
  <r>
    <x v="503"/>
    <x v="482"/>
    <x v="1"/>
    <s v="HVLP"/>
    <s v="J01XE01"/>
    <d v="2018-10-29T09:27:58"/>
    <n v="1"/>
    <n v="129.97999999999999"/>
    <n v="129.97999999999999"/>
    <n v="30"/>
    <x v="1"/>
    <x v="0"/>
    <n v="10"/>
  </r>
  <r>
    <x v="503"/>
    <x v="482"/>
    <x v="1"/>
    <s v="HVLP"/>
    <s v="J01XE01"/>
    <d v="2018-11-12T12:14:06"/>
    <n v="1"/>
    <n v="129.97999999999999"/>
    <n v="129.97999999999999"/>
    <n v="30"/>
    <x v="1"/>
    <x v="0"/>
    <n v="11"/>
  </r>
  <r>
    <x v="503"/>
    <x v="482"/>
    <x v="1"/>
    <s v="HVLP"/>
    <s v="J01XE01"/>
    <d v="2019-01-25T10:30:06"/>
    <n v="3"/>
    <n v="129.97999999999999"/>
    <n v="389.94"/>
    <n v="30"/>
    <x v="1"/>
    <x v="1"/>
    <n v="1"/>
  </r>
  <r>
    <x v="503"/>
    <x v="482"/>
    <x v="1"/>
    <s v="HVLP"/>
    <s v="J01XE01"/>
    <d v="2019-01-25T10:30:06"/>
    <n v="1"/>
    <n v="129.97999999999999"/>
    <n v="129.97999999999999"/>
    <n v="30"/>
    <x v="1"/>
    <x v="1"/>
    <n v="1"/>
  </r>
  <r>
    <x v="503"/>
    <x v="482"/>
    <x v="1"/>
    <s v="HVLP"/>
    <s v="J01XE01"/>
    <d v="2019-05-31T11:53:38"/>
    <n v="4"/>
    <n v="129.97999999999999"/>
    <n v="519.91999999999996"/>
    <n v="30"/>
    <x v="1"/>
    <x v="1"/>
    <n v="5"/>
  </r>
  <r>
    <x v="503"/>
    <x v="482"/>
    <x v="1"/>
    <s v="HVLP"/>
    <s v="J01XE01"/>
    <d v="2019-06-21T12:31:51"/>
    <n v="1"/>
    <n v="129.97999999999999"/>
    <n v="129.97999999999999"/>
    <n v="30"/>
    <x v="1"/>
    <x v="1"/>
    <n v="6"/>
  </r>
  <r>
    <x v="503"/>
    <x v="482"/>
    <x v="1"/>
    <s v="HVLP"/>
    <s v="J01XE01"/>
    <d v="2019-06-21T12:31:51"/>
    <n v="2"/>
    <n v="129.97999999999999"/>
    <n v="259.95999999999998"/>
    <n v="30"/>
    <x v="1"/>
    <x v="1"/>
    <n v="6"/>
  </r>
  <r>
    <x v="503"/>
    <x v="482"/>
    <x v="1"/>
    <s v="HVLP"/>
    <s v="J01XE01"/>
    <d v="2019-07-04T10:37:54"/>
    <n v="1"/>
    <n v="129.86000000000001"/>
    <n v="129.86000000000001"/>
    <n v="30"/>
    <x v="1"/>
    <x v="1"/>
    <n v="7"/>
  </r>
  <r>
    <x v="503"/>
    <x v="482"/>
    <x v="1"/>
    <s v="HVLP"/>
    <s v="J01XE01"/>
    <d v="2019-07-04T10:37:54"/>
    <n v="2"/>
    <n v="129.86000000000001"/>
    <n v="259.72000000000003"/>
    <n v="30"/>
    <x v="1"/>
    <x v="1"/>
    <n v="7"/>
  </r>
  <r>
    <x v="503"/>
    <x v="482"/>
    <x v="1"/>
    <s v="HVLP"/>
    <s v="J01XE01"/>
    <d v="2019-11-01T11:17:31"/>
    <n v="4"/>
    <n v="129.86000000000001"/>
    <n v="519.44000000000005"/>
    <n v="30"/>
    <x v="1"/>
    <x v="1"/>
    <n v="11"/>
  </r>
  <r>
    <x v="506"/>
    <x v="485"/>
    <x v="0"/>
    <s v="HVLP"/>
    <s v="C03CA01"/>
    <d v="2018-02-16T10:05:07"/>
    <n v="1"/>
    <n v="92.77"/>
    <n v="92.77"/>
    <n v="30"/>
    <x v="1"/>
    <x v="0"/>
    <n v="2"/>
  </r>
  <r>
    <x v="505"/>
    <x v="484"/>
    <x v="0"/>
    <s v="HVLP"/>
    <s v="C03CA01"/>
    <d v="2018-02-16T10:09:29"/>
    <n v="1"/>
    <n v="57.77"/>
    <n v="57.77"/>
    <n v="30"/>
    <x v="1"/>
    <x v="0"/>
    <n v="2"/>
  </r>
  <r>
    <x v="505"/>
    <x v="484"/>
    <x v="0"/>
    <s v="HVLP"/>
    <s v="C03CA01"/>
    <d v="2018-02-16T10:09:29"/>
    <n v="1"/>
    <n v="57.77"/>
    <n v="57.77"/>
    <n v="30"/>
    <x v="1"/>
    <x v="0"/>
    <n v="2"/>
  </r>
  <r>
    <x v="505"/>
    <x v="484"/>
    <x v="0"/>
    <s v="HVLP"/>
    <s v="C03CA01"/>
    <d v="2018-11-08T13:35:25"/>
    <n v="1"/>
    <n v="57.78"/>
    <n v="57.78"/>
    <n v="30"/>
    <x v="1"/>
    <x v="0"/>
    <n v="11"/>
  </r>
  <r>
    <x v="506"/>
    <x v="485"/>
    <x v="0"/>
    <s v="HVLP"/>
    <s v="C03CA01"/>
    <d v="2018-11-23T12:36:53"/>
    <n v="1"/>
    <n v="92.77"/>
    <n v="92.77"/>
    <n v="30"/>
    <x v="1"/>
    <x v="0"/>
    <n v="11"/>
  </r>
  <r>
    <x v="506"/>
    <x v="485"/>
    <x v="0"/>
    <s v="HVLP"/>
    <s v="C03CA01"/>
    <d v="2018-11-26T13:26:52"/>
    <n v="1"/>
    <n v="92.77"/>
    <n v="92.77"/>
    <n v="30"/>
    <x v="1"/>
    <x v="0"/>
    <n v="11"/>
  </r>
  <r>
    <x v="507"/>
    <x v="486"/>
    <x v="0"/>
    <s v="HVLP"/>
    <s v="C03CA01"/>
    <d v="2019-05-21T12:16:18"/>
    <n v="1"/>
    <n v="161.78"/>
    <n v="161.78"/>
    <n v="30"/>
    <x v="1"/>
    <x v="1"/>
    <n v="5"/>
  </r>
  <r>
    <x v="507"/>
    <x v="486"/>
    <x v="0"/>
    <s v="HVLP"/>
    <s v="C03CA01"/>
    <d v="2019-05-31T11:53:38"/>
    <n v="1"/>
    <n v="161.78"/>
    <n v="161.78"/>
    <n v="30"/>
    <x v="1"/>
    <x v="1"/>
    <n v="5"/>
  </r>
  <r>
    <x v="1406"/>
    <x v="1350"/>
    <x v="0"/>
    <s v="HVLP"/>
    <s v="C03CA01"/>
    <d v="2018-04-18T11:49:46"/>
    <n v="5"/>
    <n v="69.39"/>
    <n v="346.95"/>
    <n v="30"/>
    <x v="1"/>
    <x v="0"/>
    <n v="4"/>
  </r>
  <r>
    <x v="508"/>
    <x v="487"/>
    <x v="0"/>
    <s v="HVLP"/>
    <s v="C03CA01"/>
    <d v="2018-10-01T13:23:02"/>
    <n v="1"/>
    <n v="351.47"/>
    <n v="351.47"/>
    <n v="30"/>
    <x v="1"/>
    <x v="0"/>
    <n v="10"/>
  </r>
  <r>
    <x v="509"/>
    <x v="488"/>
    <x v="0"/>
    <s v="HVLP"/>
    <s v="C03CA01"/>
    <d v="2018-11-02T10:37:12"/>
    <n v="1"/>
    <n v="151.26"/>
    <n v="151.26"/>
    <n v="30"/>
    <x v="1"/>
    <x v="0"/>
    <n v="11"/>
  </r>
  <r>
    <x v="508"/>
    <x v="487"/>
    <x v="0"/>
    <s v="HVLP"/>
    <s v="C03CA01"/>
    <d v="2019-01-28T10:10:10"/>
    <n v="1"/>
    <n v="354.99"/>
    <n v="354.99"/>
    <n v="30"/>
    <x v="1"/>
    <x v="1"/>
    <n v="1"/>
  </r>
  <r>
    <x v="510"/>
    <x v="489"/>
    <x v="0"/>
    <s v="HVLP"/>
    <s v="C03CA01"/>
    <d v="2018-02-02T10:37:13"/>
    <n v="4"/>
    <n v="58.72"/>
    <n v="234.88"/>
    <n v="30"/>
    <x v="1"/>
    <x v="0"/>
    <n v="2"/>
  </r>
  <r>
    <x v="511"/>
    <x v="490"/>
    <x v="0"/>
    <s v="HVLP"/>
    <s v="C03CA01"/>
    <d v="2018-02-16T10:05:07"/>
    <n v="4"/>
    <n v="31.65"/>
    <n v="126.6"/>
    <n v="30"/>
    <x v="1"/>
    <x v="0"/>
    <n v="2"/>
  </r>
  <r>
    <x v="510"/>
    <x v="489"/>
    <x v="0"/>
    <s v="HVLP"/>
    <s v="C03CA01"/>
    <d v="2018-07-02T12:58:37"/>
    <n v="2"/>
    <n v="58.14"/>
    <n v="116.28"/>
    <n v="30"/>
    <x v="1"/>
    <x v="0"/>
    <n v="7"/>
  </r>
  <r>
    <x v="510"/>
    <x v="489"/>
    <x v="0"/>
    <s v="HVLP"/>
    <s v="C03CA01"/>
    <d v="2018-07-02T12:58:37"/>
    <n v="2"/>
    <n v="58.14"/>
    <n v="116.28"/>
    <n v="30"/>
    <x v="1"/>
    <x v="0"/>
    <n v="7"/>
  </r>
  <r>
    <x v="510"/>
    <x v="489"/>
    <x v="0"/>
    <s v="HVLP"/>
    <s v="C03CA01"/>
    <d v="2018-09-19T13:15:58"/>
    <n v="1"/>
    <n v="58.14"/>
    <n v="58.14"/>
    <n v="30"/>
    <x v="1"/>
    <x v="0"/>
    <n v="9"/>
  </r>
  <r>
    <x v="511"/>
    <x v="490"/>
    <x v="0"/>
    <s v="HVLP"/>
    <s v="C03CA01"/>
    <d v="2018-09-26T09:57:40"/>
    <n v="1"/>
    <n v="31.34"/>
    <n v="31.34"/>
    <n v="30"/>
    <x v="1"/>
    <x v="0"/>
    <n v="9"/>
  </r>
  <r>
    <x v="511"/>
    <x v="490"/>
    <x v="0"/>
    <s v="HVLP"/>
    <s v="C03CA01"/>
    <d v="2018-10-01T13:23:02"/>
    <n v="1"/>
    <n v="31.34"/>
    <n v="31.34"/>
    <n v="30"/>
    <x v="1"/>
    <x v="0"/>
    <n v="10"/>
  </r>
  <r>
    <x v="511"/>
    <x v="490"/>
    <x v="0"/>
    <s v="HVLP"/>
    <s v="C03CA01"/>
    <d v="2018-10-04T12:41:05"/>
    <n v="2"/>
    <n v="31.34"/>
    <n v="62.68"/>
    <n v="30"/>
    <x v="1"/>
    <x v="0"/>
    <n v="10"/>
  </r>
  <r>
    <x v="510"/>
    <x v="489"/>
    <x v="0"/>
    <s v="HVLP"/>
    <s v="C03CA01"/>
    <d v="2018-10-05T08:21:55"/>
    <n v="6"/>
    <n v="58.14"/>
    <n v="348.84"/>
    <n v="30"/>
    <x v="1"/>
    <x v="0"/>
    <n v="10"/>
  </r>
  <r>
    <x v="510"/>
    <x v="489"/>
    <x v="0"/>
    <s v="HVLP"/>
    <s v="C03CA01"/>
    <d v="2019-01-04T12:50:38"/>
    <n v="2"/>
    <n v="58.14"/>
    <n v="116.28"/>
    <n v="30"/>
    <x v="1"/>
    <x v="1"/>
    <n v="1"/>
  </r>
  <r>
    <x v="510"/>
    <x v="489"/>
    <x v="0"/>
    <s v="HVLP"/>
    <s v="C03CA01"/>
    <d v="2019-01-04T12:50:38"/>
    <n v="2"/>
    <n v="58.71"/>
    <n v="117.42"/>
    <n v="30"/>
    <x v="1"/>
    <x v="1"/>
    <n v="1"/>
  </r>
  <r>
    <x v="511"/>
    <x v="490"/>
    <x v="0"/>
    <s v="HVLP"/>
    <s v="C03CA01"/>
    <d v="2019-03-01T13:05:09"/>
    <n v="1"/>
    <n v="31.65"/>
    <n v="31.65"/>
    <n v="30"/>
    <x v="1"/>
    <x v="1"/>
    <n v="3"/>
  </r>
  <r>
    <x v="511"/>
    <x v="490"/>
    <x v="0"/>
    <s v="HVLP"/>
    <s v="C03CA01"/>
    <d v="2019-03-01T13:05:09"/>
    <n v="5"/>
    <n v="31.65"/>
    <n v="158.25"/>
    <n v="30"/>
    <x v="1"/>
    <x v="1"/>
    <n v="3"/>
  </r>
  <r>
    <x v="510"/>
    <x v="489"/>
    <x v="0"/>
    <s v="HVLP"/>
    <s v="C03CA01"/>
    <d v="2019-04-17T10:03:24"/>
    <n v="4"/>
    <n v="58.71"/>
    <n v="234.84"/>
    <n v="30"/>
    <x v="1"/>
    <x v="1"/>
    <n v="4"/>
  </r>
  <r>
    <x v="510"/>
    <x v="489"/>
    <x v="0"/>
    <s v="HVLP"/>
    <s v="C03CA01"/>
    <d v="2019-04-23T13:27:47"/>
    <n v="2"/>
    <n v="58.71"/>
    <n v="117.42"/>
    <n v="30"/>
    <x v="1"/>
    <x v="1"/>
    <n v="4"/>
  </r>
  <r>
    <x v="510"/>
    <x v="489"/>
    <x v="0"/>
    <s v="HVLP"/>
    <s v="C03CA01"/>
    <d v="2019-06-14T10:48:22"/>
    <n v="1"/>
    <n v="58.71"/>
    <n v="58.71"/>
    <n v="30"/>
    <x v="1"/>
    <x v="1"/>
    <n v="6"/>
  </r>
  <r>
    <x v="510"/>
    <x v="489"/>
    <x v="0"/>
    <s v="HVLP"/>
    <s v="C03CA01"/>
    <d v="2019-06-14T10:48:22"/>
    <n v="2"/>
    <n v="58.71"/>
    <n v="117.42"/>
    <n v="30"/>
    <x v="1"/>
    <x v="1"/>
    <n v="6"/>
  </r>
  <r>
    <x v="510"/>
    <x v="489"/>
    <x v="0"/>
    <s v="HVLP"/>
    <s v="C03CA01"/>
    <d v="2019-08-02T10:34:27"/>
    <n v="4"/>
    <n v="58.71"/>
    <n v="234.84"/>
    <n v="30"/>
    <x v="1"/>
    <x v="1"/>
    <n v="8"/>
  </r>
  <r>
    <x v="510"/>
    <x v="489"/>
    <x v="0"/>
    <s v="HVLP"/>
    <s v="C03CA01"/>
    <d v="2019-09-27T13:09:48"/>
    <n v="4"/>
    <n v="58.64"/>
    <n v="234.56"/>
    <n v="30"/>
    <x v="1"/>
    <x v="1"/>
    <n v="9"/>
  </r>
  <r>
    <x v="510"/>
    <x v="489"/>
    <x v="0"/>
    <s v="HVLP"/>
    <s v="C03CA01"/>
    <d v="2019-11-01T11:17:31"/>
    <n v="2"/>
    <n v="58.64"/>
    <n v="117.28"/>
    <n v="30"/>
    <x v="1"/>
    <x v="1"/>
    <n v="11"/>
  </r>
  <r>
    <x v="510"/>
    <x v="489"/>
    <x v="0"/>
    <s v="HVLP"/>
    <s v="C03CA01"/>
    <d v="2019-11-01T11:17:31"/>
    <n v="2"/>
    <n v="58.64"/>
    <n v="117.28"/>
    <n v="30"/>
    <x v="1"/>
    <x v="1"/>
    <n v="11"/>
  </r>
  <r>
    <x v="511"/>
    <x v="490"/>
    <x v="0"/>
    <s v="HVLP"/>
    <s v="C03CA01"/>
    <d v="2019-11-29T13:01:52"/>
    <n v="3"/>
    <n v="31.34"/>
    <n v="94.02"/>
    <n v="30"/>
    <x v="1"/>
    <x v="1"/>
    <n v="11"/>
  </r>
  <r>
    <x v="511"/>
    <x v="490"/>
    <x v="0"/>
    <s v="HVLP"/>
    <s v="C03CA01"/>
    <d v="2019-11-29T13:01:52"/>
    <n v="1"/>
    <n v="31.34"/>
    <n v="31.34"/>
    <n v="30"/>
    <x v="1"/>
    <x v="1"/>
    <n v="11"/>
  </r>
  <r>
    <x v="512"/>
    <x v="491"/>
    <x v="0"/>
    <s v="HVLP"/>
    <s v="C03CA01"/>
    <d v="2018-01-09T13:13:56"/>
    <n v="1"/>
    <n v="40.39"/>
    <n v="40.39"/>
    <n v="30"/>
    <x v="1"/>
    <x v="0"/>
    <n v="1"/>
  </r>
  <r>
    <x v="512"/>
    <x v="491"/>
    <x v="0"/>
    <s v="HVLP"/>
    <s v="C03CA01"/>
    <d v="2018-01-19T10:15:58"/>
    <n v="1"/>
    <n v="40.39"/>
    <n v="40.39"/>
    <n v="30"/>
    <x v="1"/>
    <x v="0"/>
    <n v="1"/>
  </r>
  <r>
    <x v="512"/>
    <x v="491"/>
    <x v="0"/>
    <s v="HVLP"/>
    <s v="C03CA01"/>
    <d v="2018-01-19T10:15:58"/>
    <n v="2"/>
    <n v="40.39"/>
    <n v="80.78"/>
    <n v="30"/>
    <x v="1"/>
    <x v="0"/>
    <n v="1"/>
  </r>
  <r>
    <x v="512"/>
    <x v="491"/>
    <x v="0"/>
    <s v="HVLP"/>
    <s v="C03CA01"/>
    <d v="2018-06-18T13:08:54"/>
    <n v="1"/>
    <n v="40.39"/>
    <n v="40.39"/>
    <n v="30"/>
    <x v="1"/>
    <x v="0"/>
    <n v="6"/>
  </r>
  <r>
    <x v="512"/>
    <x v="491"/>
    <x v="0"/>
    <s v="HVLP"/>
    <s v="C03CA01"/>
    <d v="2018-07-17T14:05:42"/>
    <n v="1"/>
    <n v="40.39"/>
    <n v="40.39"/>
    <n v="30"/>
    <x v="1"/>
    <x v="0"/>
    <n v="7"/>
  </r>
  <r>
    <x v="512"/>
    <x v="491"/>
    <x v="0"/>
    <s v="HVLP"/>
    <s v="C03CA01"/>
    <d v="2018-07-20T10:19:16"/>
    <n v="2"/>
    <n v="40.39"/>
    <n v="80.78"/>
    <n v="30"/>
    <x v="1"/>
    <x v="0"/>
    <n v="7"/>
  </r>
  <r>
    <x v="512"/>
    <x v="491"/>
    <x v="0"/>
    <s v="HVLP"/>
    <s v="C03CA01"/>
    <d v="2019-01-25T10:30:06"/>
    <n v="4"/>
    <n v="40.39"/>
    <n v="161.56"/>
    <n v="30"/>
    <x v="1"/>
    <x v="1"/>
    <n v="1"/>
  </r>
  <r>
    <x v="512"/>
    <x v="491"/>
    <x v="0"/>
    <s v="HVLP"/>
    <s v="C03CA01"/>
    <d v="2019-04-05T10:34:47"/>
    <n v="4"/>
    <n v="40.39"/>
    <n v="161.56"/>
    <n v="30"/>
    <x v="1"/>
    <x v="1"/>
    <n v="4"/>
  </r>
  <r>
    <x v="512"/>
    <x v="491"/>
    <x v="0"/>
    <s v="HVLP"/>
    <s v="C03CA01"/>
    <d v="2019-04-26T13:04:45"/>
    <n v="4"/>
    <n v="40.39"/>
    <n v="161.56"/>
    <n v="30"/>
    <x v="1"/>
    <x v="1"/>
    <n v="4"/>
  </r>
  <r>
    <x v="512"/>
    <x v="491"/>
    <x v="0"/>
    <s v="HVLP"/>
    <s v="C03CA01"/>
    <d v="2019-06-21T12:31:51"/>
    <n v="3"/>
    <n v="40.35"/>
    <n v="121.05"/>
    <n v="30"/>
    <x v="1"/>
    <x v="1"/>
    <n v="6"/>
  </r>
  <r>
    <x v="512"/>
    <x v="491"/>
    <x v="0"/>
    <s v="HVLP"/>
    <s v="C03CA01"/>
    <d v="2019-08-16T12:12:35"/>
    <n v="3"/>
    <n v="40.35"/>
    <n v="121.05"/>
    <n v="30"/>
    <x v="1"/>
    <x v="1"/>
    <n v="8"/>
  </r>
  <r>
    <x v="512"/>
    <x v="491"/>
    <x v="0"/>
    <s v="HVLP"/>
    <s v="C03CA01"/>
    <d v="2019-11-22T14:01:39"/>
    <n v="3"/>
    <n v="40.35"/>
    <n v="121.05"/>
    <n v="30"/>
    <x v="1"/>
    <x v="1"/>
    <n v="11"/>
  </r>
  <r>
    <x v="513"/>
    <x v="492"/>
    <x v="0"/>
    <s v="HVLP"/>
    <s v="C03CA01"/>
    <d v="2018-01-02T11:53:22"/>
    <n v="2"/>
    <n v="218.63"/>
    <n v="437.26"/>
    <n v="30"/>
    <x v="1"/>
    <x v="0"/>
    <n v="1"/>
  </r>
  <r>
    <x v="513"/>
    <x v="492"/>
    <x v="0"/>
    <s v="HVLP"/>
    <s v="C03CA01"/>
    <d v="2018-01-05T08:41:40"/>
    <n v="2"/>
    <n v="218.63"/>
    <n v="437.26"/>
    <n v="30"/>
    <x v="1"/>
    <x v="0"/>
    <n v="1"/>
  </r>
  <r>
    <x v="1407"/>
    <x v="1351"/>
    <x v="0"/>
    <s v="IR"/>
    <s v="B05BB01"/>
    <d v="2018-06-15T12:08:07"/>
    <n v="1"/>
    <n v="255.2"/>
    <n v="255.2"/>
    <n v="30"/>
    <x v="1"/>
    <x v="0"/>
    <n v="6"/>
  </r>
  <r>
    <x v="1408"/>
    <x v="1352"/>
    <x v="0"/>
    <s v="HVLP-R"/>
    <s v="N03AX12"/>
    <d v="2019-05-31T14:14:50"/>
    <n v="1"/>
    <n v="255.26"/>
    <n v="255.26"/>
    <n v="30"/>
    <x v="1"/>
    <x v="1"/>
    <n v="5"/>
  </r>
  <r>
    <x v="519"/>
    <x v="498"/>
    <x v="0"/>
    <s v="HVLP"/>
    <s v="S01CA01"/>
    <d v="2018-08-14T14:10:55"/>
    <n v="1"/>
    <n v="89.75"/>
    <n v="89.75"/>
    <n v="30"/>
    <x v="1"/>
    <x v="0"/>
    <n v="8"/>
  </r>
  <r>
    <x v="519"/>
    <x v="498"/>
    <x v="0"/>
    <s v="HVLP"/>
    <s v="S01CA01"/>
    <d v="2018-08-15T13:06:08"/>
    <n v="1"/>
    <n v="89.75"/>
    <n v="89.75"/>
    <n v="30"/>
    <x v="1"/>
    <x v="0"/>
    <n v="8"/>
  </r>
  <r>
    <x v="521"/>
    <x v="500"/>
    <x v="1"/>
    <s v="ATB-V"/>
    <s v="J01GB03"/>
    <d v="2019-06-06T14:29:04"/>
    <n v="0.5"/>
    <n v="689.25"/>
    <n v="344.63"/>
    <n v="30"/>
    <x v="1"/>
    <x v="1"/>
    <n v="6"/>
  </r>
  <r>
    <x v="521"/>
    <x v="500"/>
    <x v="1"/>
    <s v="ATB-V"/>
    <s v="J01GB03"/>
    <d v="2019-06-17T14:01:59"/>
    <n v="0.35"/>
    <n v="694.54"/>
    <n v="243.09"/>
    <n v="30"/>
    <x v="1"/>
    <x v="1"/>
    <n v="6"/>
  </r>
  <r>
    <x v="521"/>
    <x v="500"/>
    <x v="1"/>
    <s v="ATB-V"/>
    <s v="J01GB03"/>
    <d v="2019-07-30T10:53:27"/>
    <n v="0.25"/>
    <n v="689.25"/>
    <n v="172.31"/>
    <n v="30"/>
    <x v="1"/>
    <x v="1"/>
    <n v="7"/>
  </r>
  <r>
    <x v="522"/>
    <x v="501"/>
    <x v="1"/>
    <s v="ATB-V"/>
    <s v="J01GB03"/>
    <d v="2019-06-20T13:33:59"/>
    <n v="1"/>
    <n v="59.2"/>
    <n v="59.2"/>
    <n v="30"/>
    <x v="1"/>
    <x v="1"/>
    <n v="6"/>
  </r>
  <r>
    <x v="522"/>
    <x v="501"/>
    <x v="1"/>
    <s v="ATB-V"/>
    <s v="J01GB03"/>
    <d v="2019-07-25T08:37:38"/>
    <n v="1"/>
    <n v="59.2"/>
    <n v="59.2"/>
    <n v="30"/>
    <x v="1"/>
    <x v="1"/>
    <n v="7"/>
  </r>
  <r>
    <x v="523"/>
    <x v="502"/>
    <x v="0"/>
    <s v="HVLP"/>
    <s v="N06BX03"/>
    <d v="2018-01-12T13:16:29"/>
    <n v="1"/>
    <n v="113.31"/>
    <n v="113.31"/>
    <n v="30"/>
    <x v="1"/>
    <x v="0"/>
    <n v="1"/>
  </r>
  <r>
    <x v="523"/>
    <x v="502"/>
    <x v="0"/>
    <s v="HVLP"/>
    <s v="N06BX03"/>
    <d v="2018-09-12T13:13:41"/>
    <n v="1"/>
    <n v="146.01"/>
    <n v="146.01"/>
    <n v="30"/>
    <x v="1"/>
    <x v="0"/>
    <n v="9"/>
  </r>
  <r>
    <x v="523"/>
    <x v="502"/>
    <x v="0"/>
    <s v="HVLP"/>
    <s v="N06BX03"/>
    <d v="2018-11-29T13:34:29"/>
    <n v="1"/>
    <n v="146.01"/>
    <n v="146.01"/>
    <n v="30"/>
    <x v="1"/>
    <x v="0"/>
    <n v="11"/>
  </r>
  <r>
    <x v="523"/>
    <x v="502"/>
    <x v="0"/>
    <s v="HVLP"/>
    <s v="N06BX03"/>
    <d v="2019-04-04T12:04:09"/>
    <n v="1"/>
    <n v="146.01"/>
    <n v="146.01"/>
    <n v="30"/>
    <x v="1"/>
    <x v="1"/>
    <n v="4"/>
  </r>
  <r>
    <x v="523"/>
    <x v="502"/>
    <x v="0"/>
    <s v="HVLP"/>
    <s v="N06BX03"/>
    <d v="2019-05-03T11:15:57"/>
    <n v="1"/>
    <n v="146.01"/>
    <n v="146.01"/>
    <n v="30"/>
    <x v="1"/>
    <x v="1"/>
    <n v="5"/>
  </r>
  <r>
    <x v="525"/>
    <x v="504"/>
    <x v="0"/>
    <s v="HVLP"/>
    <s v="N06BX03"/>
    <d v="2018-01-09T13:13:56"/>
    <n v="1"/>
    <n v="75.02"/>
    <n v="75.02"/>
    <n v="30"/>
    <x v="1"/>
    <x v="0"/>
    <n v="1"/>
  </r>
  <r>
    <x v="526"/>
    <x v="505"/>
    <x v="0"/>
    <s v="HVLP"/>
    <s v="N06BX03"/>
    <d v="2019-07-18T12:38:26"/>
    <n v="1"/>
    <n v="117.63"/>
    <n v="117.63"/>
    <n v="30"/>
    <x v="1"/>
    <x v="1"/>
    <n v="7"/>
  </r>
  <r>
    <x v="526"/>
    <x v="505"/>
    <x v="0"/>
    <s v="HVLP"/>
    <s v="N06BX03"/>
    <d v="2019-08-16T10:50:07"/>
    <n v="1"/>
    <n v="117.49"/>
    <n v="117.49"/>
    <n v="30"/>
    <x v="1"/>
    <x v="1"/>
    <n v="8"/>
  </r>
  <r>
    <x v="1409"/>
    <x v="1353"/>
    <x v="0"/>
    <s v="HVLP"/>
    <s v="N06DX02"/>
    <d v="2019-08-26T08:46:20"/>
    <n v="1"/>
    <n v="314.24"/>
    <n v="314.24"/>
    <n v="30"/>
    <x v="1"/>
    <x v="1"/>
    <n v="8"/>
  </r>
  <r>
    <x v="527"/>
    <x v="506"/>
    <x v="0"/>
    <s v="HVLP"/>
    <s v="N04BC05"/>
    <d v="2018-11-06T10:20:36"/>
    <n v="1"/>
    <n v="228.4"/>
    <n v="228.4"/>
    <n v="30"/>
    <x v="1"/>
    <x v="0"/>
    <n v="11"/>
  </r>
  <r>
    <x v="527"/>
    <x v="506"/>
    <x v="0"/>
    <s v="HVLP"/>
    <s v="N04BC05"/>
    <d v="2019-08-12T10:06:50"/>
    <n v="1"/>
    <n v="228.18"/>
    <n v="228.18"/>
    <n v="30"/>
    <x v="1"/>
    <x v="1"/>
    <n v="8"/>
  </r>
  <r>
    <x v="527"/>
    <x v="506"/>
    <x v="0"/>
    <s v="HVLP"/>
    <s v="N04BC05"/>
    <d v="2019-09-23T09:54:42"/>
    <n v="1"/>
    <n v="228.18"/>
    <n v="228.18"/>
    <n v="30"/>
    <x v="1"/>
    <x v="1"/>
    <n v="9"/>
  </r>
  <r>
    <x v="527"/>
    <x v="506"/>
    <x v="0"/>
    <s v="HVLP"/>
    <s v="N04BC05"/>
    <d v="2019-10-31T10:52:21"/>
    <n v="1"/>
    <n v="228.12"/>
    <n v="228.12"/>
    <n v="30"/>
    <x v="1"/>
    <x v="1"/>
    <n v="10"/>
  </r>
  <r>
    <x v="527"/>
    <x v="506"/>
    <x v="0"/>
    <s v="HVLP"/>
    <s v="N04BC05"/>
    <d v="2019-12-06T12:59:52"/>
    <n v="1"/>
    <n v="230.42"/>
    <n v="230.42"/>
    <n v="30"/>
    <x v="1"/>
    <x v="1"/>
    <n v="12"/>
  </r>
  <r>
    <x v="527"/>
    <x v="506"/>
    <x v="0"/>
    <s v="HVLP"/>
    <s v="N04BC05"/>
    <d v="2019-12-09T09:51:52"/>
    <n v="1"/>
    <n v="228.12"/>
    <n v="228.12"/>
    <n v="30"/>
    <x v="1"/>
    <x v="1"/>
    <n v="12"/>
  </r>
  <r>
    <x v="1410"/>
    <x v="1354"/>
    <x v="0"/>
    <s v="HVLP"/>
    <s v="N04BC05"/>
    <d v="2018-11-12T09:26:18"/>
    <n v="1"/>
    <n v="956.65"/>
    <n v="956.65"/>
    <n v="30"/>
    <x v="1"/>
    <x v="0"/>
    <n v="11"/>
  </r>
  <r>
    <x v="1410"/>
    <x v="1354"/>
    <x v="0"/>
    <s v="HVLP"/>
    <s v="N04BC05"/>
    <d v="2018-12-14T14:34:43"/>
    <n v="1"/>
    <n v="956.74"/>
    <n v="956.74"/>
    <n v="30"/>
    <x v="1"/>
    <x v="0"/>
    <n v="12"/>
  </r>
  <r>
    <x v="1410"/>
    <x v="1354"/>
    <x v="0"/>
    <s v="HVLP"/>
    <s v="N04BC05"/>
    <d v="2019-05-02T14:12:29"/>
    <n v="1"/>
    <n v="956.65"/>
    <n v="956.65"/>
    <n v="30"/>
    <x v="1"/>
    <x v="1"/>
    <n v="5"/>
  </r>
  <r>
    <x v="1410"/>
    <x v="1354"/>
    <x v="0"/>
    <s v="HVLP"/>
    <s v="N04BC05"/>
    <d v="2019-05-31T14:14:03"/>
    <n v="1"/>
    <n v="956.65"/>
    <n v="956.65"/>
    <n v="30"/>
    <x v="1"/>
    <x v="1"/>
    <n v="5"/>
  </r>
  <r>
    <x v="528"/>
    <x v="507"/>
    <x v="0"/>
    <s v="HVLP"/>
    <s v="A10BB12"/>
    <d v="2019-03-29T08:52:10"/>
    <n v="1"/>
    <n v="20.22"/>
    <n v="20.22"/>
    <n v="30"/>
    <x v="1"/>
    <x v="1"/>
    <n v="3"/>
  </r>
  <r>
    <x v="1411"/>
    <x v="1355"/>
    <x v="0"/>
    <s v="HVLP"/>
    <s v="A10BA02"/>
    <d v="2018-10-22T09:10:50"/>
    <n v="1"/>
    <n v="68.459999999999994"/>
    <n v="68.459999999999994"/>
    <n v="30"/>
    <x v="1"/>
    <x v="0"/>
    <n v="10"/>
  </r>
  <r>
    <x v="1411"/>
    <x v="1355"/>
    <x v="0"/>
    <s v="HVLP"/>
    <s v="A10BA02"/>
    <d v="2018-10-29T14:20:49"/>
    <n v="1"/>
    <n v="68.459999999999994"/>
    <n v="68.459999999999994"/>
    <n v="30"/>
    <x v="1"/>
    <x v="0"/>
    <n v="10"/>
  </r>
  <r>
    <x v="530"/>
    <x v="509"/>
    <x v="0"/>
    <s v="IR"/>
    <s v="B05BA03"/>
    <d v="2018-01-05T09:48:22"/>
    <n v="1"/>
    <n v="173.69"/>
    <n v="173.69"/>
    <n v="30"/>
    <x v="1"/>
    <x v="0"/>
    <n v="1"/>
  </r>
  <r>
    <x v="530"/>
    <x v="509"/>
    <x v="0"/>
    <s v="IR"/>
    <s v="B05BA03"/>
    <d v="2018-07-11T11:36:22"/>
    <n v="1"/>
    <n v="173.69"/>
    <n v="173.69"/>
    <n v="30"/>
    <x v="1"/>
    <x v="0"/>
    <n v="7"/>
  </r>
  <r>
    <x v="530"/>
    <x v="509"/>
    <x v="0"/>
    <s v="IR"/>
    <s v="B05BA03"/>
    <d v="2018-07-16T06:36:58"/>
    <n v="1"/>
    <n v="173.69"/>
    <n v="173.69"/>
    <n v="30"/>
    <x v="1"/>
    <x v="0"/>
    <n v="7"/>
  </r>
  <r>
    <x v="530"/>
    <x v="509"/>
    <x v="0"/>
    <s v="IR"/>
    <s v="B05BA03"/>
    <d v="2018-07-27T13:39:20"/>
    <n v="1"/>
    <n v="173.69"/>
    <n v="173.69"/>
    <n v="30"/>
    <x v="1"/>
    <x v="0"/>
    <n v="7"/>
  </r>
  <r>
    <x v="530"/>
    <x v="509"/>
    <x v="0"/>
    <s v="IR"/>
    <s v="B05BA03"/>
    <d v="2019-04-11T12:46:00"/>
    <n v="1"/>
    <n v="173.69"/>
    <n v="173.69"/>
    <n v="30"/>
    <x v="1"/>
    <x v="1"/>
    <n v="4"/>
  </r>
  <r>
    <x v="530"/>
    <x v="509"/>
    <x v="0"/>
    <s v="IR"/>
    <s v="B05BA03"/>
    <d v="2019-06-14T08:55:12"/>
    <n v="1"/>
    <n v="173.69"/>
    <n v="173.69"/>
    <n v="30"/>
    <x v="1"/>
    <x v="1"/>
    <n v="6"/>
  </r>
  <r>
    <x v="530"/>
    <x v="509"/>
    <x v="0"/>
    <s v="IR"/>
    <s v="B05BA03"/>
    <d v="2019-11-20T09:58:44"/>
    <n v="1"/>
    <n v="173.69"/>
    <n v="173.69"/>
    <n v="30"/>
    <x v="1"/>
    <x v="1"/>
    <n v="11"/>
  </r>
  <r>
    <x v="533"/>
    <x v="512"/>
    <x v="0"/>
    <s v="IR"/>
    <s v="B05BA03"/>
    <d v="2018-01-05T09:48:22"/>
    <n v="1"/>
    <n v="143"/>
    <n v="143"/>
    <n v="30"/>
    <x v="1"/>
    <x v="0"/>
    <n v="1"/>
  </r>
  <r>
    <x v="534"/>
    <x v="513"/>
    <x v="0"/>
    <s v="IR"/>
    <s v="B05BA03"/>
    <d v="2018-10-15T13:18:22"/>
    <n v="1"/>
    <n v="287.10000000000002"/>
    <n v="287.10000000000002"/>
    <n v="30"/>
    <x v="1"/>
    <x v="0"/>
    <n v="10"/>
  </r>
  <r>
    <x v="533"/>
    <x v="512"/>
    <x v="0"/>
    <s v="IR"/>
    <s v="B05BA03"/>
    <d v="2018-10-26T12:25:54"/>
    <n v="1"/>
    <n v="143"/>
    <n v="143"/>
    <n v="30"/>
    <x v="1"/>
    <x v="0"/>
    <n v="10"/>
  </r>
  <r>
    <x v="534"/>
    <x v="513"/>
    <x v="0"/>
    <s v="IR"/>
    <s v="B05BA03"/>
    <d v="2018-11-30T08:59:05"/>
    <n v="1"/>
    <n v="287.10000000000002"/>
    <n v="287.10000000000002"/>
    <n v="30"/>
    <x v="1"/>
    <x v="0"/>
    <n v="11"/>
  </r>
  <r>
    <x v="533"/>
    <x v="512"/>
    <x v="0"/>
    <s v="IR"/>
    <s v="B05BA03"/>
    <d v="2018-12-14T12:26:10"/>
    <n v="2"/>
    <n v="143"/>
    <n v="286"/>
    <n v="30"/>
    <x v="1"/>
    <x v="0"/>
    <n v="12"/>
  </r>
  <r>
    <x v="534"/>
    <x v="513"/>
    <x v="0"/>
    <s v="IR"/>
    <s v="B05BA03"/>
    <d v="2018-12-14T12:26:10"/>
    <n v="1"/>
    <n v="287.10000000000002"/>
    <n v="287.10000000000002"/>
    <n v="30"/>
    <x v="1"/>
    <x v="0"/>
    <n v="12"/>
  </r>
  <r>
    <x v="533"/>
    <x v="512"/>
    <x v="0"/>
    <s v="IR"/>
    <s v="B05BA03"/>
    <d v="2019-04-11T10:04:55"/>
    <n v="1"/>
    <n v="143"/>
    <n v="143"/>
    <n v="30"/>
    <x v="1"/>
    <x v="1"/>
    <n v="4"/>
  </r>
  <r>
    <x v="533"/>
    <x v="512"/>
    <x v="0"/>
    <s v="IR"/>
    <s v="B05BA03"/>
    <d v="2019-04-11T12:46:00"/>
    <n v="2"/>
    <n v="143"/>
    <n v="286"/>
    <n v="30"/>
    <x v="1"/>
    <x v="1"/>
    <n v="4"/>
  </r>
  <r>
    <x v="531"/>
    <x v="510"/>
    <x v="0"/>
    <s v="IR"/>
    <s v="B05BA03"/>
    <d v="2019-04-17T09:52:38"/>
    <n v="1"/>
    <n v="126.5"/>
    <n v="126.5"/>
    <n v="30"/>
    <x v="1"/>
    <x v="1"/>
    <n v="4"/>
  </r>
  <r>
    <x v="531"/>
    <x v="510"/>
    <x v="0"/>
    <s v="IR"/>
    <s v="B05BA03"/>
    <d v="2019-04-18T09:34:24"/>
    <n v="1"/>
    <n v="126.5"/>
    <n v="126.5"/>
    <n v="30"/>
    <x v="1"/>
    <x v="1"/>
    <n v="4"/>
  </r>
  <r>
    <x v="531"/>
    <x v="510"/>
    <x v="0"/>
    <s v="IR"/>
    <s v="B05BA03"/>
    <d v="2019-06-21T08:34:58"/>
    <n v="1"/>
    <n v="126.5"/>
    <n v="126.5"/>
    <n v="30"/>
    <x v="1"/>
    <x v="1"/>
    <n v="6"/>
  </r>
  <r>
    <x v="531"/>
    <x v="510"/>
    <x v="0"/>
    <s v="IR"/>
    <s v="B05BA03"/>
    <d v="2019-06-21T10:54:51"/>
    <n v="2"/>
    <n v="126.5"/>
    <n v="253"/>
    <n v="30"/>
    <x v="1"/>
    <x v="1"/>
    <n v="6"/>
  </r>
  <r>
    <x v="532"/>
    <x v="511"/>
    <x v="0"/>
    <s v="IR"/>
    <s v="B05BA03"/>
    <d v="2019-08-16T12:02:58"/>
    <n v="1"/>
    <n v="222.2"/>
    <n v="222.2"/>
    <n v="30"/>
    <x v="1"/>
    <x v="1"/>
    <n v="8"/>
  </r>
  <r>
    <x v="1412"/>
    <x v="1356"/>
    <x v="0"/>
    <s v="IR"/>
    <s v="B05BA03"/>
    <d v="2018-12-10T11:51:47"/>
    <n v="1"/>
    <n v="320.22000000000003"/>
    <n v="320.22000000000003"/>
    <n v="30"/>
    <x v="1"/>
    <x v="0"/>
    <n v="12"/>
  </r>
  <r>
    <x v="1413"/>
    <x v="1357"/>
    <x v="0"/>
    <s v="HVLP-R"/>
    <s v="A10BB08"/>
    <d v="2018-06-21T12:12:23"/>
    <n v="1"/>
    <n v="74.03"/>
    <n v="74.03"/>
    <n v="30"/>
    <x v="1"/>
    <x v="0"/>
    <n v="6"/>
  </r>
  <r>
    <x v="1413"/>
    <x v="1357"/>
    <x v="0"/>
    <s v="HVLP-R"/>
    <s v="A10BB08"/>
    <d v="2018-07-13T12:52:04"/>
    <n v="1"/>
    <n v="74.03"/>
    <n v="74.03"/>
    <n v="30"/>
    <x v="1"/>
    <x v="0"/>
    <n v="7"/>
  </r>
  <r>
    <x v="1413"/>
    <x v="1357"/>
    <x v="0"/>
    <s v="HVLP-R"/>
    <s v="A10BB08"/>
    <d v="2018-11-14T12:39:44"/>
    <n v="1"/>
    <n v="74.03"/>
    <n v="74.03"/>
    <n v="30"/>
    <x v="1"/>
    <x v="0"/>
    <n v="11"/>
  </r>
  <r>
    <x v="1413"/>
    <x v="1357"/>
    <x v="0"/>
    <s v="HVLP-R"/>
    <s v="A10BB08"/>
    <d v="2018-12-11T10:48:03"/>
    <n v="1"/>
    <n v="74.03"/>
    <n v="74.03"/>
    <n v="30"/>
    <x v="1"/>
    <x v="0"/>
    <n v="12"/>
  </r>
  <r>
    <x v="537"/>
    <x v="516"/>
    <x v="0"/>
    <s v="HVLP"/>
    <s v="B01AC06"/>
    <d v="2018-03-16T10:10:39"/>
    <n v="1"/>
    <n v="53.53"/>
    <n v="53.53"/>
    <n v="30"/>
    <x v="1"/>
    <x v="0"/>
    <n v="3"/>
  </r>
  <r>
    <x v="537"/>
    <x v="516"/>
    <x v="0"/>
    <s v="HVLP"/>
    <s v="B01AC06"/>
    <d v="2018-04-26T12:45:06"/>
    <n v="1"/>
    <n v="53.53"/>
    <n v="53.53"/>
    <n v="30"/>
    <x v="1"/>
    <x v="0"/>
    <n v="4"/>
  </r>
  <r>
    <x v="536"/>
    <x v="515"/>
    <x v="0"/>
    <s v="HVLP"/>
    <s v="B01AC06"/>
    <d v="2018-10-11T12:32:51"/>
    <n v="1"/>
    <n v="33.21"/>
    <n v="33.21"/>
    <n v="30"/>
    <x v="1"/>
    <x v="0"/>
    <n v="10"/>
  </r>
  <r>
    <x v="537"/>
    <x v="516"/>
    <x v="0"/>
    <s v="HVLP"/>
    <s v="B01AC06"/>
    <d v="2018-11-16T10:38:17"/>
    <n v="1"/>
    <n v="53.53"/>
    <n v="53.53"/>
    <n v="30"/>
    <x v="1"/>
    <x v="0"/>
    <n v="11"/>
  </r>
  <r>
    <x v="537"/>
    <x v="516"/>
    <x v="0"/>
    <s v="HVLP"/>
    <s v="B01AC06"/>
    <d v="2018-11-16T10:38:17"/>
    <n v="1"/>
    <n v="53.53"/>
    <n v="53.53"/>
    <n v="30"/>
    <x v="1"/>
    <x v="0"/>
    <n v="11"/>
  </r>
  <r>
    <x v="537"/>
    <x v="516"/>
    <x v="0"/>
    <s v="HVLP"/>
    <s v="B01AC06"/>
    <d v="2019-03-29T10:41:50"/>
    <n v="1"/>
    <n v="53.53"/>
    <n v="53.53"/>
    <n v="30"/>
    <x v="1"/>
    <x v="1"/>
    <n v="3"/>
  </r>
  <r>
    <x v="537"/>
    <x v="516"/>
    <x v="0"/>
    <s v="HVLP"/>
    <s v="B01AC06"/>
    <d v="2019-06-28T10:29:07"/>
    <n v="2"/>
    <n v="53.48"/>
    <n v="106.96"/>
    <n v="30"/>
    <x v="1"/>
    <x v="1"/>
    <n v="6"/>
  </r>
  <r>
    <x v="540"/>
    <x v="519"/>
    <x v="0"/>
    <s v="HVLP"/>
    <s v="R05CA03"/>
    <d v="2019-04-02T12:11:32"/>
    <n v="1"/>
    <n v="96.03"/>
    <n v="96.03"/>
    <n v="30"/>
    <x v="1"/>
    <x v="1"/>
    <n v="4"/>
  </r>
  <r>
    <x v="540"/>
    <x v="519"/>
    <x v="0"/>
    <s v="HVLP"/>
    <s v="R05CA03"/>
    <d v="2019-04-16T12:50:59"/>
    <n v="1"/>
    <n v="96.03"/>
    <n v="96.03"/>
    <n v="30"/>
    <x v="1"/>
    <x v="1"/>
    <n v="4"/>
  </r>
  <r>
    <x v="540"/>
    <x v="519"/>
    <x v="0"/>
    <s v="HVLP"/>
    <s v="R05CA03"/>
    <d v="2019-11-22T14:01:39"/>
    <n v="1"/>
    <n v="103.36"/>
    <n v="103.36"/>
    <n v="30"/>
    <x v="1"/>
    <x v="1"/>
    <n v="11"/>
  </r>
  <r>
    <x v="541"/>
    <x v="520"/>
    <x v="0"/>
    <s v="HVLP"/>
    <s v="R05CA03"/>
    <d v="2018-05-31T13:13:08"/>
    <n v="1"/>
    <n v="202.42"/>
    <n v="202.42"/>
    <n v="30"/>
    <x v="1"/>
    <x v="0"/>
    <n v="5"/>
  </r>
  <r>
    <x v="1414"/>
    <x v="525"/>
    <x v="0"/>
    <s v="HVLP"/>
    <s v="A06AB08"/>
    <d v="2018-05-15T12:25:32"/>
    <n v="1"/>
    <n v="74.36"/>
    <n v="74.36"/>
    <n v="30"/>
    <x v="1"/>
    <x v="0"/>
    <n v="5"/>
  </r>
  <r>
    <x v="546"/>
    <x v="524"/>
    <x v="0"/>
    <s v="HVLP"/>
    <s v="A06AB08"/>
    <d v="2018-11-02T10:37:12"/>
    <n v="1"/>
    <n v="122.64"/>
    <n v="122.64"/>
    <n v="30"/>
    <x v="1"/>
    <x v="0"/>
    <n v="11"/>
  </r>
  <r>
    <x v="546"/>
    <x v="524"/>
    <x v="0"/>
    <s v="HVLP"/>
    <s v="A06AB08"/>
    <d v="2018-11-02T10:37:12"/>
    <n v="1"/>
    <n v="120.04"/>
    <n v="120.04"/>
    <n v="30"/>
    <x v="1"/>
    <x v="0"/>
    <n v="11"/>
  </r>
  <r>
    <x v="546"/>
    <x v="524"/>
    <x v="0"/>
    <s v="HVLP"/>
    <s v="A06AB08"/>
    <d v="2019-01-04T12:50:38"/>
    <n v="1"/>
    <n v="120.04"/>
    <n v="120.04"/>
    <n v="30"/>
    <x v="1"/>
    <x v="1"/>
    <n v="1"/>
  </r>
  <r>
    <x v="546"/>
    <x v="524"/>
    <x v="0"/>
    <s v="HVLP"/>
    <s v="A06AB08"/>
    <d v="2019-01-04T12:50:38"/>
    <n v="3"/>
    <n v="120.04"/>
    <n v="360.12"/>
    <n v="30"/>
    <x v="1"/>
    <x v="1"/>
    <n v="1"/>
  </r>
  <r>
    <x v="546"/>
    <x v="524"/>
    <x v="0"/>
    <s v="HVLP"/>
    <s v="A06AB08"/>
    <d v="2019-05-10T12:18:14"/>
    <n v="2"/>
    <n v="120.04"/>
    <n v="240.08"/>
    <n v="30"/>
    <x v="1"/>
    <x v="1"/>
    <n v="5"/>
  </r>
  <r>
    <x v="546"/>
    <x v="524"/>
    <x v="0"/>
    <s v="HVLP"/>
    <s v="A06AB08"/>
    <d v="2019-06-07T10:15:00"/>
    <n v="2"/>
    <n v="120.04"/>
    <n v="240.08"/>
    <n v="30"/>
    <x v="1"/>
    <x v="1"/>
    <n v="6"/>
  </r>
  <r>
    <x v="546"/>
    <x v="524"/>
    <x v="0"/>
    <s v="HVLP"/>
    <s v="A06AB08"/>
    <d v="2019-08-16T12:12:35"/>
    <n v="2"/>
    <n v="119.9"/>
    <n v="239.8"/>
    <n v="30"/>
    <x v="1"/>
    <x v="1"/>
    <n v="8"/>
  </r>
  <r>
    <x v="551"/>
    <x v="529"/>
    <x v="0"/>
    <s v="HVLP"/>
    <s v="N05AD01"/>
    <d v="2018-01-16T13:55:22"/>
    <n v="1"/>
    <n v="52.62"/>
    <n v="52.62"/>
    <n v="30"/>
    <x v="1"/>
    <x v="0"/>
    <n v="1"/>
  </r>
  <r>
    <x v="550"/>
    <x v="528"/>
    <x v="0"/>
    <s v="HVLP"/>
    <s v="N05AD01"/>
    <d v="2018-07-13T12:48:11"/>
    <n v="1"/>
    <n v="55.5"/>
    <n v="55.5"/>
    <n v="30"/>
    <x v="1"/>
    <x v="0"/>
    <n v="7"/>
  </r>
  <r>
    <x v="551"/>
    <x v="529"/>
    <x v="0"/>
    <s v="HVLP"/>
    <s v="N05AD01"/>
    <d v="2018-08-28T12:11:56"/>
    <n v="1"/>
    <n v="52.61"/>
    <n v="52.61"/>
    <n v="30"/>
    <x v="1"/>
    <x v="0"/>
    <n v="8"/>
  </r>
  <r>
    <x v="549"/>
    <x v="527"/>
    <x v="0"/>
    <s v="HVLP"/>
    <s v="N05AD01"/>
    <d v="2018-12-21T10:07:29"/>
    <n v="2"/>
    <n v="38.35"/>
    <n v="76.7"/>
    <n v="30"/>
    <x v="1"/>
    <x v="0"/>
    <n v="12"/>
  </r>
  <r>
    <x v="549"/>
    <x v="527"/>
    <x v="0"/>
    <s v="HVLP"/>
    <s v="N05AD01"/>
    <d v="2019-01-11T09:23:10"/>
    <n v="1"/>
    <n v="38.35"/>
    <n v="38.35"/>
    <n v="30"/>
    <x v="1"/>
    <x v="1"/>
    <n v="1"/>
  </r>
  <r>
    <x v="549"/>
    <x v="527"/>
    <x v="0"/>
    <s v="HVLP"/>
    <s v="N05AD01"/>
    <d v="2019-01-18T11:45:35"/>
    <n v="2"/>
    <n v="38.35"/>
    <n v="76.7"/>
    <n v="30"/>
    <x v="1"/>
    <x v="1"/>
    <n v="1"/>
  </r>
  <r>
    <x v="549"/>
    <x v="527"/>
    <x v="0"/>
    <s v="HVLP"/>
    <s v="N05AD01"/>
    <d v="2019-02-01T10:55:03"/>
    <n v="1"/>
    <n v="38.35"/>
    <n v="38.35"/>
    <n v="30"/>
    <x v="1"/>
    <x v="1"/>
    <n v="2"/>
  </r>
  <r>
    <x v="549"/>
    <x v="527"/>
    <x v="0"/>
    <s v="HVLP"/>
    <s v="N05AD01"/>
    <d v="2019-03-08T10:45:33"/>
    <n v="3"/>
    <n v="38.35"/>
    <n v="115.05"/>
    <n v="30"/>
    <x v="1"/>
    <x v="1"/>
    <n v="3"/>
  </r>
  <r>
    <x v="550"/>
    <x v="528"/>
    <x v="0"/>
    <s v="HVLP"/>
    <s v="N05AD01"/>
    <d v="2019-03-08T12:39:40"/>
    <n v="3"/>
    <n v="55.5"/>
    <n v="166.5"/>
    <n v="30"/>
    <x v="1"/>
    <x v="1"/>
    <n v="3"/>
  </r>
  <r>
    <x v="552"/>
    <x v="530"/>
    <x v="0"/>
    <s v="HVLP-R"/>
    <s v="A02BC01"/>
    <d v="2018-01-05T13:25:58"/>
    <n v="1"/>
    <n v="71.87"/>
    <n v="71.87"/>
    <n v="30"/>
    <x v="1"/>
    <x v="0"/>
    <n v="1"/>
  </r>
  <r>
    <x v="552"/>
    <x v="530"/>
    <x v="0"/>
    <s v="HVLP-R"/>
    <s v="A02BC01"/>
    <d v="2018-01-09T13:13:56"/>
    <n v="1"/>
    <n v="71.87"/>
    <n v="71.87"/>
    <n v="30"/>
    <x v="1"/>
    <x v="0"/>
    <n v="1"/>
  </r>
  <r>
    <x v="552"/>
    <x v="530"/>
    <x v="0"/>
    <s v="HVLP-R"/>
    <s v="A02BC01"/>
    <d v="2018-01-17T12:25:41"/>
    <n v="2"/>
    <n v="72.02"/>
    <n v="144.04"/>
    <n v="30"/>
    <x v="1"/>
    <x v="0"/>
    <n v="1"/>
  </r>
  <r>
    <x v="552"/>
    <x v="530"/>
    <x v="0"/>
    <s v="HVLP-R"/>
    <s v="A02BC01"/>
    <d v="2018-01-19T10:09:49"/>
    <n v="2"/>
    <n v="72.02"/>
    <n v="144.04"/>
    <n v="30"/>
    <x v="1"/>
    <x v="0"/>
    <n v="1"/>
  </r>
  <r>
    <x v="552"/>
    <x v="530"/>
    <x v="0"/>
    <s v="HVLP-R"/>
    <s v="A02BC01"/>
    <d v="2018-03-29T09:15:50"/>
    <n v="1"/>
    <n v="72.37"/>
    <n v="72.37"/>
    <n v="30"/>
    <x v="1"/>
    <x v="0"/>
    <n v="3"/>
  </r>
  <r>
    <x v="552"/>
    <x v="530"/>
    <x v="0"/>
    <s v="HVLP-R"/>
    <s v="A02BC01"/>
    <d v="2018-04-06T10:55:15"/>
    <n v="1"/>
    <n v="72.37"/>
    <n v="72.37"/>
    <n v="30"/>
    <x v="1"/>
    <x v="0"/>
    <n v="4"/>
  </r>
  <r>
    <x v="553"/>
    <x v="530"/>
    <x v="0"/>
    <s v="HVLP"/>
    <s v="A02BC01"/>
    <d v="2018-04-09T10:59:03"/>
    <n v="1"/>
    <n v="151.03"/>
    <n v="151.03"/>
    <n v="30"/>
    <x v="1"/>
    <x v="0"/>
    <n v="4"/>
  </r>
  <r>
    <x v="553"/>
    <x v="530"/>
    <x v="0"/>
    <s v="HVLP"/>
    <s v="A02BC01"/>
    <d v="2018-04-26T12:45:06"/>
    <n v="1"/>
    <n v="72.37"/>
    <n v="72.37"/>
    <n v="30"/>
    <x v="1"/>
    <x v="0"/>
    <n v="4"/>
  </r>
  <r>
    <x v="553"/>
    <x v="530"/>
    <x v="0"/>
    <s v="HVLP"/>
    <s v="A02BC01"/>
    <d v="2018-04-26T13:00:27"/>
    <n v="1"/>
    <n v="72.37"/>
    <n v="72.37"/>
    <n v="30"/>
    <x v="1"/>
    <x v="0"/>
    <n v="4"/>
  </r>
  <r>
    <x v="553"/>
    <x v="530"/>
    <x v="0"/>
    <s v="HVLP"/>
    <s v="A02BC01"/>
    <d v="2018-07-04T10:49:05"/>
    <n v="1"/>
    <n v="72.37"/>
    <n v="72.37"/>
    <n v="30"/>
    <x v="1"/>
    <x v="0"/>
    <n v="7"/>
  </r>
  <r>
    <x v="553"/>
    <x v="530"/>
    <x v="0"/>
    <s v="HVLP"/>
    <s v="A02BC01"/>
    <d v="2018-08-30T12:27:10"/>
    <n v="1"/>
    <n v="72.02"/>
    <n v="72.02"/>
    <n v="30"/>
    <x v="1"/>
    <x v="0"/>
    <n v="8"/>
  </r>
  <r>
    <x v="553"/>
    <x v="530"/>
    <x v="0"/>
    <s v="HVLP"/>
    <s v="A02BC01"/>
    <d v="2018-09-27T09:56:46"/>
    <n v="1"/>
    <n v="72.02"/>
    <n v="72.02"/>
    <n v="30"/>
    <x v="1"/>
    <x v="0"/>
    <n v="9"/>
  </r>
  <r>
    <x v="553"/>
    <x v="530"/>
    <x v="0"/>
    <s v="HVLP"/>
    <s v="A02BC01"/>
    <d v="2018-09-27T09:56:46"/>
    <n v="1"/>
    <n v="72.02"/>
    <n v="72.02"/>
    <n v="30"/>
    <x v="1"/>
    <x v="0"/>
    <n v="9"/>
  </r>
  <r>
    <x v="553"/>
    <x v="530"/>
    <x v="0"/>
    <s v="HVLP"/>
    <s v="A02BC01"/>
    <d v="2018-10-19T09:26:28"/>
    <n v="1"/>
    <n v="72.02"/>
    <n v="72.02"/>
    <n v="30"/>
    <x v="1"/>
    <x v="0"/>
    <n v="10"/>
  </r>
  <r>
    <x v="553"/>
    <x v="530"/>
    <x v="0"/>
    <s v="HVLP"/>
    <s v="A02BC01"/>
    <d v="2018-10-19T09:42:25"/>
    <n v="4"/>
    <n v="72.02"/>
    <n v="288.08"/>
    <n v="30"/>
    <x v="1"/>
    <x v="0"/>
    <n v="10"/>
  </r>
  <r>
    <x v="553"/>
    <x v="530"/>
    <x v="0"/>
    <s v="HVLP"/>
    <s v="A02BC01"/>
    <d v="2018-12-07T13:11:52"/>
    <n v="1"/>
    <n v="72.02"/>
    <n v="72.02"/>
    <n v="30"/>
    <x v="1"/>
    <x v="0"/>
    <n v="12"/>
  </r>
  <r>
    <x v="553"/>
    <x v="530"/>
    <x v="0"/>
    <s v="HVLP"/>
    <s v="A02BC01"/>
    <d v="2018-12-07T13:11:52"/>
    <n v="3"/>
    <n v="72.02"/>
    <n v="216.06"/>
    <n v="30"/>
    <x v="1"/>
    <x v="0"/>
    <n v="12"/>
  </r>
  <r>
    <x v="553"/>
    <x v="530"/>
    <x v="0"/>
    <s v="HVLP"/>
    <s v="A02BC01"/>
    <d v="2019-01-04T12:50:38"/>
    <n v="4"/>
    <n v="72.45"/>
    <n v="289.8"/>
    <n v="30"/>
    <x v="1"/>
    <x v="1"/>
    <n v="1"/>
  </r>
  <r>
    <x v="553"/>
    <x v="530"/>
    <x v="0"/>
    <s v="HVLP"/>
    <s v="A02BC01"/>
    <d v="2019-03-01T13:05:09"/>
    <n v="4"/>
    <n v="72.38"/>
    <n v="289.52"/>
    <n v="30"/>
    <x v="1"/>
    <x v="1"/>
    <n v="3"/>
  </r>
  <r>
    <x v="553"/>
    <x v="530"/>
    <x v="0"/>
    <s v="HVLP"/>
    <s v="A02BC01"/>
    <d v="2019-04-26T13:04:45"/>
    <n v="1"/>
    <n v="72"/>
    <n v="72"/>
    <n v="30"/>
    <x v="1"/>
    <x v="1"/>
    <n v="4"/>
  </r>
  <r>
    <x v="553"/>
    <x v="530"/>
    <x v="0"/>
    <s v="HVLP"/>
    <s v="A02BC01"/>
    <d v="2019-04-26T13:04:45"/>
    <n v="1"/>
    <n v="72"/>
    <n v="72"/>
    <n v="30"/>
    <x v="1"/>
    <x v="1"/>
    <n v="4"/>
  </r>
  <r>
    <x v="553"/>
    <x v="530"/>
    <x v="0"/>
    <s v="HVLP"/>
    <s v="A02BC01"/>
    <d v="2019-06-28T10:29:07"/>
    <n v="4"/>
    <n v="72.31"/>
    <n v="289.24"/>
    <n v="30"/>
    <x v="1"/>
    <x v="1"/>
    <n v="6"/>
  </r>
  <r>
    <x v="553"/>
    <x v="530"/>
    <x v="0"/>
    <s v="HVLP"/>
    <s v="A02BC01"/>
    <d v="2019-08-02T10:34:27"/>
    <n v="4"/>
    <n v="72.02"/>
    <n v="288.08"/>
    <n v="30"/>
    <x v="1"/>
    <x v="1"/>
    <n v="8"/>
  </r>
  <r>
    <x v="553"/>
    <x v="530"/>
    <x v="0"/>
    <s v="HVLP"/>
    <s v="A02BC01"/>
    <d v="2019-10-11T09:20:24"/>
    <n v="4"/>
    <n v="72.02"/>
    <n v="288.08"/>
    <n v="30"/>
    <x v="1"/>
    <x v="1"/>
    <n v="10"/>
  </r>
  <r>
    <x v="553"/>
    <x v="530"/>
    <x v="0"/>
    <s v="HVLP"/>
    <s v="A02BC01"/>
    <d v="2019-12-18T10:23:19"/>
    <n v="1"/>
    <n v="72.02"/>
    <n v="72.02"/>
    <n v="30"/>
    <x v="1"/>
    <x v="1"/>
    <n v="12"/>
  </r>
  <r>
    <x v="553"/>
    <x v="530"/>
    <x v="0"/>
    <s v="HVLP"/>
    <s v="A02BC01"/>
    <d v="2019-12-18T10:23:19"/>
    <n v="3"/>
    <n v="72.02"/>
    <n v="216.06"/>
    <n v="30"/>
    <x v="1"/>
    <x v="1"/>
    <n v="12"/>
  </r>
  <r>
    <x v="1415"/>
    <x v="1358"/>
    <x v="0"/>
    <s v="HVLP"/>
    <s v="A02BC05"/>
    <d v="2019-01-22T12:27:17"/>
    <n v="1"/>
    <n v="67.930000000000007"/>
    <n v="67.930000000000007"/>
    <n v="30"/>
    <x v="1"/>
    <x v="1"/>
    <n v="1"/>
  </r>
  <r>
    <x v="1415"/>
    <x v="1358"/>
    <x v="0"/>
    <s v="HVLP"/>
    <s v="A02BC05"/>
    <d v="2019-01-23T09:56:48"/>
    <n v="1"/>
    <n v="67.930000000000007"/>
    <n v="67.930000000000007"/>
    <n v="30"/>
    <x v="1"/>
    <x v="1"/>
    <n v="1"/>
  </r>
  <r>
    <x v="555"/>
    <x v="532"/>
    <x v="2"/>
    <s v="OST-VP"/>
    <m/>
    <d v="2018-09-06T10:55:09"/>
    <n v="1"/>
    <n v="217.35"/>
    <n v="217.35"/>
    <n v="30"/>
    <x v="1"/>
    <x v="0"/>
    <n v="9"/>
  </r>
  <r>
    <x v="557"/>
    <x v="534"/>
    <x v="0"/>
    <s v="HVLP"/>
    <s v="B01AB01"/>
    <d v="2018-09-10T09:27:07"/>
    <n v="1"/>
    <n v="366.22"/>
    <n v="366.22"/>
    <n v="30"/>
    <x v="1"/>
    <x v="0"/>
    <n v="9"/>
  </r>
  <r>
    <x v="1416"/>
    <x v="1359"/>
    <x v="0"/>
    <s v="HVLP"/>
    <s v="A01AD11"/>
    <d v="2019-03-18T08:17:25"/>
    <n v="4"/>
    <n v="113.48"/>
    <n v="453.92"/>
    <n v="30"/>
    <x v="1"/>
    <x v="1"/>
    <n v="3"/>
  </r>
  <r>
    <x v="1416"/>
    <x v="1359"/>
    <x v="0"/>
    <s v="HVLP"/>
    <s v="A01AD11"/>
    <d v="2019-09-27T13:09:48"/>
    <n v="2"/>
    <n v="111.97"/>
    <n v="223.94"/>
    <n v="30"/>
    <x v="1"/>
    <x v="1"/>
    <n v="9"/>
  </r>
  <r>
    <x v="1416"/>
    <x v="1359"/>
    <x v="0"/>
    <s v="HVLP"/>
    <s v="A01AD11"/>
    <d v="2019-09-30T09:12:01"/>
    <n v="2"/>
    <n v="111.19"/>
    <n v="222.38"/>
    <n v="30"/>
    <x v="1"/>
    <x v="1"/>
    <n v="9"/>
  </r>
  <r>
    <x v="1417"/>
    <x v="1360"/>
    <x v="0"/>
    <s v="HVLP"/>
    <s v="J05AB01"/>
    <d v="2019-01-29T13:03:49"/>
    <n v="1"/>
    <n v="245.77"/>
    <n v="245.77"/>
    <n v="30"/>
    <x v="1"/>
    <x v="1"/>
    <n v="1"/>
  </r>
  <r>
    <x v="1417"/>
    <x v="1360"/>
    <x v="0"/>
    <s v="HVLP"/>
    <s v="J05AB01"/>
    <d v="2019-02-26T09:48:24"/>
    <n v="1"/>
    <n v="248.2"/>
    <n v="248.2"/>
    <n v="30"/>
    <x v="1"/>
    <x v="1"/>
    <n v="2"/>
  </r>
  <r>
    <x v="560"/>
    <x v="537"/>
    <x v="2"/>
    <s v="OST-Z"/>
    <s v="V11"/>
    <d v="2019-01-11T09:23:10"/>
    <n v="1"/>
    <n v="23.12"/>
    <n v="23.12"/>
    <n v="30"/>
    <x v="1"/>
    <x v="1"/>
    <n v="1"/>
  </r>
  <r>
    <x v="560"/>
    <x v="537"/>
    <x v="2"/>
    <s v="OST-Z"/>
    <s v="V11"/>
    <d v="2019-01-15T13:23:23"/>
    <n v="1"/>
    <n v="23.12"/>
    <n v="23.12"/>
    <n v="30"/>
    <x v="1"/>
    <x v="1"/>
    <n v="1"/>
  </r>
  <r>
    <x v="560"/>
    <x v="537"/>
    <x v="2"/>
    <s v="OST-Z"/>
    <s v="V11"/>
    <d v="2019-01-15T13:23:23"/>
    <n v="1"/>
    <n v="23.12"/>
    <n v="23.12"/>
    <n v="30"/>
    <x v="1"/>
    <x v="1"/>
    <n v="1"/>
  </r>
  <r>
    <x v="560"/>
    <x v="537"/>
    <x v="2"/>
    <s v="OST-Z"/>
    <s v="V11"/>
    <d v="2019-02-01T10:56:06"/>
    <n v="2"/>
    <n v="23.12"/>
    <n v="46.24"/>
    <n v="30"/>
    <x v="1"/>
    <x v="1"/>
    <n v="2"/>
  </r>
  <r>
    <x v="560"/>
    <x v="537"/>
    <x v="2"/>
    <s v="OST-Z"/>
    <s v="V11"/>
    <d v="2019-02-04T08:49:01"/>
    <n v="2"/>
    <n v="23.64"/>
    <n v="47.28"/>
    <n v="30"/>
    <x v="1"/>
    <x v="1"/>
    <n v="2"/>
  </r>
  <r>
    <x v="560"/>
    <x v="537"/>
    <x v="2"/>
    <s v="OST-Z"/>
    <s v="V11"/>
    <d v="2019-02-05T08:54:38"/>
    <n v="2"/>
    <n v="23.64"/>
    <n v="47.28"/>
    <n v="30"/>
    <x v="1"/>
    <x v="1"/>
    <n v="2"/>
  </r>
  <r>
    <x v="560"/>
    <x v="537"/>
    <x v="2"/>
    <s v="OST-Z"/>
    <s v="V11"/>
    <d v="2019-04-01T08:10:14"/>
    <n v="4"/>
    <n v="27.31"/>
    <n v="109.24"/>
    <n v="30"/>
    <x v="1"/>
    <x v="1"/>
    <n v="4"/>
  </r>
  <r>
    <x v="560"/>
    <x v="537"/>
    <x v="2"/>
    <s v="OST-Z"/>
    <s v="V11"/>
    <d v="2019-05-06T14:14:27"/>
    <n v="2"/>
    <n v="27.31"/>
    <n v="54.62"/>
    <n v="30"/>
    <x v="1"/>
    <x v="1"/>
    <n v="5"/>
  </r>
  <r>
    <x v="560"/>
    <x v="537"/>
    <x v="2"/>
    <s v="OST-Z"/>
    <s v="V11"/>
    <d v="2019-05-10T12:22:19"/>
    <n v="3"/>
    <n v="28.61"/>
    <n v="85.83"/>
    <n v="30"/>
    <x v="1"/>
    <x v="1"/>
    <n v="5"/>
  </r>
  <r>
    <x v="560"/>
    <x v="537"/>
    <x v="2"/>
    <s v="OST-Z"/>
    <s v="V11"/>
    <d v="2019-05-13T08:21:47"/>
    <n v="1"/>
    <n v="28.61"/>
    <n v="28.61"/>
    <n v="30"/>
    <x v="1"/>
    <x v="1"/>
    <n v="5"/>
  </r>
  <r>
    <x v="560"/>
    <x v="537"/>
    <x v="2"/>
    <s v="OST-Z"/>
    <s v="V11"/>
    <d v="2019-05-31T11:53:38"/>
    <n v="2"/>
    <n v="28.61"/>
    <n v="57.22"/>
    <n v="30"/>
    <x v="1"/>
    <x v="1"/>
    <n v="5"/>
  </r>
  <r>
    <x v="560"/>
    <x v="537"/>
    <x v="2"/>
    <s v="OST-Z"/>
    <s v="V11"/>
    <d v="2019-05-31T11:53:38"/>
    <n v="2"/>
    <n v="28.61"/>
    <n v="57.22"/>
    <n v="30"/>
    <x v="1"/>
    <x v="1"/>
    <n v="5"/>
  </r>
  <r>
    <x v="560"/>
    <x v="537"/>
    <x v="2"/>
    <s v="OST-Z"/>
    <s v="V11"/>
    <d v="2019-06-28T10:29:07"/>
    <n v="4"/>
    <n v="28.61"/>
    <n v="114.44"/>
    <n v="30"/>
    <x v="1"/>
    <x v="1"/>
    <n v="6"/>
  </r>
  <r>
    <x v="560"/>
    <x v="537"/>
    <x v="2"/>
    <s v="OST-Z"/>
    <s v="V11"/>
    <d v="2019-07-04T10:11:01"/>
    <n v="1"/>
    <n v="28.61"/>
    <n v="28.61"/>
    <n v="30"/>
    <x v="1"/>
    <x v="1"/>
    <n v="7"/>
  </r>
  <r>
    <x v="560"/>
    <x v="537"/>
    <x v="2"/>
    <s v="OST-Z"/>
    <s v="V11"/>
    <d v="2019-07-19T10:43:19"/>
    <n v="2"/>
    <n v="28.61"/>
    <n v="57.22"/>
    <n v="30"/>
    <x v="1"/>
    <x v="1"/>
    <n v="7"/>
  </r>
  <r>
    <x v="560"/>
    <x v="537"/>
    <x v="2"/>
    <s v="OST-Z"/>
    <s v="V11"/>
    <d v="2019-07-19T10:43:19"/>
    <n v="2"/>
    <n v="28.61"/>
    <n v="57.22"/>
    <n v="30"/>
    <x v="1"/>
    <x v="1"/>
    <n v="7"/>
  </r>
  <r>
    <x v="560"/>
    <x v="537"/>
    <x v="2"/>
    <s v="OST-Z"/>
    <s v="V11"/>
    <d v="2019-08-30T13:20:55"/>
    <n v="1"/>
    <n v="28.61"/>
    <n v="28.61"/>
    <n v="30"/>
    <x v="1"/>
    <x v="1"/>
    <n v="8"/>
  </r>
  <r>
    <x v="560"/>
    <x v="537"/>
    <x v="2"/>
    <s v="OST-Z"/>
    <s v="V11"/>
    <d v="2019-08-30T13:20:55"/>
    <n v="2"/>
    <n v="28.61"/>
    <n v="57.22"/>
    <n v="30"/>
    <x v="1"/>
    <x v="1"/>
    <n v="8"/>
  </r>
  <r>
    <x v="560"/>
    <x v="537"/>
    <x v="2"/>
    <s v="OST-Z"/>
    <s v="V11"/>
    <d v="2019-10-11T11:11:20"/>
    <n v="3"/>
    <n v="28.61"/>
    <n v="85.83"/>
    <n v="30"/>
    <x v="1"/>
    <x v="1"/>
    <n v="10"/>
  </r>
  <r>
    <x v="560"/>
    <x v="537"/>
    <x v="2"/>
    <s v="OST-Z"/>
    <s v="V11"/>
    <d v="2019-10-11T11:11:20"/>
    <n v="1"/>
    <n v="28.61"/>
    <n v="28.61"/>
    <n v="30"/>
    <x v="1"/>
    <x v="1"/>
    <n v="10"/>
  </r>
  <r>
    <x v="560"/>
    <x v="537"/>
    <x v="2"/>
    <s v="OST-Z"/>
    <s v="V11"/>
    <d v="2019-11-15T09:29:26"/>
    <n v="2"/>
    <n v="28.61"/>
    <n v="57.22"/>
    <n v="30"/>
    <x v="1"/>
    <x v="1"/>
    <n v="11"/>
  </r>
  <r>
    <x v="560"/>
    <x v="537"/>
    <x v="2"/>
    <s v="OST-Z"/>
    <s v="V11"/>
    <d v="2019-11-15T11:45:46"/>
    <n v="1"/>
    <n v="28.61"/>
    <n v="28.61"/>
    <n v="30"/>
    <x v="1"/>
    <x v="1"/>
    <n v="11"/>
  </r>
  <r>
    <x v="560"/>
    <x v="537"/>
    <x v="2"/>
    <s v="OST-Z"/>
    <s v="V11"/>
    <d v="2019-11-18T08:22:16"/>
    <n v="2"/>
    <n v="28.61"/>
    <n v="57.22"/>
    <n v="30"/>
    <x v="1"/>
    <x v="1"/>
    <n v="11"/>
  </r>
  <r>
    <x v="560"/>
    <x v="537"/>
    <x v="2"/>
    <s v="OST-Z"/>
    <s v="V11"/>
    <d v="2019-11-22T14:01:39"/>
    <n v="1"/>
    <n v="28.61"/>
    <n v="28.61"/>
    <n v="30"/>
    <x v="1"/>
    <x v="1"/>
    <n v="11"/>
  </r>
  <r>
    <x v="560"/>
    <x v="537"/>
    <x v="2"/>
    <s v="OST-Z"/>
    <s v="V11"/>
    <d v="2019-11-22T14:01:39"/>
    <n v="2"/>
    <n v="28.61"/>
    <n v="57.22"/>
    <n v="30"/>
    <x v="1"/>
    <x v="1"/>
    <n v="11"/>
  </r>
  <r>
    <x v="560"/>
    <x v="537"/>
    <x v="2"/>
    <s v="OST-Z"/>
    <s v="V11"/>
    <d v="2019-11-25T08:38:30"/>
    <n v="3"/>
    <n v="26.01"/>
    <n v="78.03"/>
    <n v="30"/>
    <x v="1"/>
    <x v="1"/>
    <n v="11"/>
  </r>
  <r>
    <x v="560"/>
    <x v="537"/>
    <x v="2"/>
    <s v="OST-Z"/>
    <s v="V11"/>
    <d v="2019-12-13T11:21:00"/>
    <n v="1"/>
    <n v="26.01"/>
    <n v="26.01"/>
    <n v="30"/>
    <x v="1"/>
    <x v="1"/>
    <n v="12"/>
  </r>
  <r>
    <x v="560"/>
    <x v="537"/>
    <x v="2"/>
    <s v="OST-Z"/>
    <s v="V11"/>
    <d v="2019-12-13T11:21:00"/>
    <n v="4"/>
    <n v="28.61"/>
    <n v="114.44"/>
    <n v="30"/>
    <x v="1"/>
    <x v="1"/>
    <n v="12"/>
  </r>
  <r>
    <x v="560"/>
    <x v="537"/>
    <x v="2"/>
    <s v="OST-Z"/>
    <s v="V11"/>
    <d v="2019-12-13T11:21:00"/>
    <n v="1"/>
    <n v="26.01"/>
    <n v="26.01"/>
    <n v="30"/>
    <x v="1"/>
    <x v="1"/>
    <n v="12"/>
  </r>
  <r>
    <x v="561"/>
    <x v="538"/>
    <x v="0"/>
    <s v="HVLP"/>
    <s v="C05BA01"/>
    <d v="2018-06-15T11:48:18"/>
    <n v="1"/>
    <n v="43.8"/>
    <n v="43.8"/>
    <n v="30"/>
    <x v="1"/>
    <x v="0"/>
    <n v="6"/>
  </r>
  <r>
    <x v="561"/>
    <x v="538"/>
    <x v="0"/>
    <s v="HVLP"/>
    <s v="C05BA01"/>
    <d v="2018-07-27T12:53:26"/>
    <n v="2"/>
    <n v="43.8"/>
    <n v="87.6"/>
    <n v="30"/>
    <x v="1"/>
    <x v="0"/>
    <n v="7"/>
  </r>
  <r>
    <x v="561"/>
    <x v="538"/>
    <x v="0"/>
    <s v="HVLP"/>
    <s v="C05BA01"/>
    <d v="2018-09-27T09:56:46"/>
    <n v="4"/>
    <n v="43.33"/>
    <n v="173.32"/>
    <n v="30"/>
    <x v="1"/>
    <x v="0"/>
    <n v="9"/>
  </r>
  <r>
    <x v="561"/>
    <x v="538"/>
    <x v="0"/>
    <s v="HVLP"/>
    <s v="C05BA01"/>
    <d v="2018-11-16T10:38:17"/>
    <n v="2"/>
    <n v="40.049999999999997"/>
    <n v="80.099999999999994"/>
    <n v="30"/>
    <x v="1"/>
    <x v="0"/>
    <n v="11"/>
  </r>
  <r>
    <x v="562"/>
    <x v="539"/>
    <x v="0"/>
    <s v="HVLP"/>
    <s v="C05BA01"/>
    <d v="2018-11-16T10:38:17"/>
    <n v="2"/>
    <n v="43.8"/>
    <n v="87.6"/>
    <n v="30"/>
    <x v="1"/>
    <x v="0"/>
    <n v="11"/>
  </r>
  <r>
    <x v="561"/>
    <x v="538"/>
    <x v="0"/>
    <s v="HVLP"/>
    <s v="C05BA01"/>
    <d v="2019-01-28T11:45:59"/>
    <n v="4"/>
    <n v="39.340000000000003"/>
    <n v="157.36000000000001"/>
    <n v="30"/>
    <x v="1"/>
    <x v="1"/>
    <n v="1"/>
  </r>
  <r>
    <x v="561"/>
    <x v="538"/>
    <x v="0"/>
    <s v="HVLP"/>
    <s v="C05BA01"/>
    <d v="2019-03-01T13:05:09"/>
    <n v="5"/>
    <n v="40.65"/>
    <n v="203.25"/>
    <n v="30"/>
    <x v="1"/>
    <x v="1"/>
    <n v="3"/>
  </r>
  <r>
    <x v="561"/>
    <x v="538"/>
    <x v="0"/>
    <s v="HVLP"/>
    <s v="C05BA01"/>
    <d v="2019-03-29T10:41:50"/>
    <n v="4"/>
    <n v="40.049999999999997"/>
    <n v="160.19999999999999"/>
    <n v="30"/>
    <x v="1"/>
    <x v="1"/>
    <n v="3"/>
  </r>
  <r>
    <x v="561"/>
    <x v="538"/>
    <x v="0"/>
    <s v="HVLP"/>
    <s v="C05BA01"/>
    <d v="2019-05-13T12:50:05"/>
    <n v="1"/>
    <n v="40.049999999999997"/>
    <n v="40.049999999999997"/>
    <n v="30"/>
    <x v="1"/>
    <x v="1"/>
    <n v="5"/>
  </r>
  <r>
    <x v="562"/>
    <x v="539"/>
    <x v="0"/>
    <s v="HVLP"/>
    <s v="C05BA01"/>
    <d v="2019-06-19T12:32:00"/>
    <n v="1"/>
    <n v="43.8"/>
    <n v="43.8"/>
    <n v="30"/>
    <x v="1"/>
    <x v="1"/>
    <n v="6"/>
  </r>
  <r>
    <x v="562"/>
    <x v="539"/>
    <x v="0"/>
    <s v="HVLP"/>
    <s v="C05BA01"/>
    <d v="2019-06-19T12:32:00"/>
    <n v="1"/>
    <n v="43.8"/>
    <n v="43.8"/>
    <n v="30"/>
    <x v="1"/>
    <x v="1"/>
    <n v="6"/>
  </r>
  <r>
    <x v="561"/>
    <x v="538"/>
    <x v="0"/>
    <s v="HVLP"/>
    <s v="C05BA01"/>
    <d v="2019-07-11T09:07:16"/>
    <n v="1"/>
    <n v="44.06"/>
    <n v="44.06"/>
    <n v="30"/>
    <x v="1"/>
    <x v="1"/>
    <n v="7"/>
  </r>
  <r>
    <x v="561"/>
    <x v="538"/>
    <x v="0"/>
    <s v="HVLP"/>
    <s v="C05BA01"/>
    <d v="2019-08-01T09:13:42"/>
    <n v="1"/>
    <n v="40.049999999999997"/>
    <n v="40.049999999999997"/>
    <n v="30"/>
    <x v="1"/>
    <x v="1"/>
    <n v="8"/>
  </r>
  <r>
    <x v="562"/>
    <x v="539"/>
    <x v="0"/>
    <s v="HVLP"/>
    <s v="C05BA01"/>
    <d v="2019-08-01T09:13:42"/>
    <n v="1"/>
    <n v="43.8"/>
    <n v="43.8"/>
    <n v="30"/>
    <x v="1"/>
    <x v="1"/>
    <n v="8"/>
  </r>
  <r>
    <x v="561"/>
    <x v="538"/>
    <x v="0"/>
    <s v="HVLP"/>
    <s v="C05BA01"/>
    <d v="2019-12-18T10:23:19"/>
    <n v="2"/>
    <n v="39.340000000000003"/>
    <n v="78.680000000000007"/>
    <n v="30"/>
    <x v="1"/>
    <x v="1"/>
    <n v="12"/>
  </r>
  <r>
    <x v="567"/>
    <x v="544"/>
    <x v="0"/>
    <s v="HVLP-R"/>
    <s v="A10AC01"/>
    <d v="2018-12-04T14:51:00"/>
    <n v="1"/>
    <n v="549.36"/>
    <n v="549.36"/>
    <n v="30"/>
    <x v="1"/>
    <x v="0"/>
    <n v="12"/>
  </r>
  <r>
    <x v="1418"/>
    <x v="1361"/>
    <x v="0"/>
    <s v="HVLP"/>
    <s v="A10AC01"/>
    <d v="2018-12-03T13:49:38"/>
    <n v="1"/>
    <n v="215.18"/>
    <n v="215.18"/>
    <n v="30"/>
    <x v="1"/>
    <x v="0"/>
    <n v="12"/>
  </r>
  <r>
    <x v="568"/>
    <x v="545"/>
    <x v="0"/>
    <s v="HVLP"/>
    <s v="A10AB01"/>
    <d v="2018-05-07T12:19:05"/>
    <n v="1"/>
    <n v="215.2"/>
    <n v="215.2"/>
    <n v="30"/>
    <x v="1"/>
    <x v="0"/>
    <n v="5"/>
  </r>
  <r>
    <x v="568"/>
    <x v="545"/>
    <x v="0"/>
    <s v="HVLP"/>
    <s v="A10AB01"/>
    <d v="2018-05-09T13:25:58"/>
    <n v="1"/>
    <n v="215.18"/>
    <n v="215.18"/>
    <n v="30"/>
    <x v="1"/>
    <x v="0"/>
    <n v="5"/>
  </r>
  <r>
    <x v="568"/>
    <x v="545"/>
    <x v="0"/>
    <s v="HVLP"/>
    <s v="A10AB01"/>
    <d v="2018-10-22T12:10:27"/>
    <n v="1"/>
    <n v="215.18"/>
    <n v="215.18"/>
    <n v="30"/>
    <x v="1"/>
    <x v="0"/>
    <n v="10"/>
  </r>
  <r>
    <x v="568"/>
    <x v="545"/>
    <x v="0"/>
    <s v="HVLP"/>
    <s v="A10AB01"/>
    <d v="2019-02-01T10:55:03"/>
    <n v="1"/>
    <n v="215.18"/>
    <n v="215.18"/>
    <n v="30"/>
    <x v="1"/>
    <x v="1"/>
    <n v="2"/>
  </r>
  <r>
    <x v="1419"/>
    <x v="546"/>
    <x v="0"/>
    <s v="HVLP"/>
    <s v="A10AB01"/>
    <d v="2018-01-26T15:01:40"/>
    <n v="1"/>
    <n v="435.14"/>
    <n v="435.14"/>
    <n v="30"/>
    <x v="1"/>
    <x v="0"/>
    <n v="1"/>
  </r>
  <r>
    <x v="569"/>
    <x v="546"/>
    <x v="0"/>
    <s v="HVLP"/>
    <s v="A10AB01"/>
    <d v="2018-03-01T09:38:37"/>
    <n v="1"/>
    <n v="546.52"/>
    <n v="546.52"/>
    <n v="30"/>
    <x v="1"/>
    <x v="0"/>
    <n v="3"/>
  </r>
  <r>
    <x v="569"/>
    <x v="546"/>
    <x v="0"/>
    <s v="HVLP"/>
    <s v="A10AB01"/>
    <d v="2018-05-14T09:31:19"/>
    <n v="1"/>
    <n v="435.14"/>
    <n v="435.14"/>
    <n v="30"/>
    <x v="1"/>
    <x v="0"/>
    <n v="5"/>
  </r>
  <r>
    <x v="569"/>
    <x v="546"/>
    <x v="0"/>
    <s v="HVLP"/>
    <s v="A10AB01"/>
    <d v="2018-11-13T09:42:50"/>
    <n v="1"/>
    <n v="435.18"/>
    <n v="435.18"/>
    <n v="30"/>
    <x v="1"/>
    <x v="0"/>
    <n v="11"/>
  </r>
  <r>
    <x v="569"/>
    <x v="546"/>
    <x v="0"/>
    <s v="HVLP"/>
    <s v="A10AB01"/>
    <d v="2018-12-28T10:06:13"/>
    <n v="1"/>
    <n v="435.14"/>
    <n v="435.14"/>
    <n v="30"/>
    <x v="1"/>
    <x v="0"/>
    <n v="12"/>
  </r>
  <r>
    <x v="569"/>
    <x v="546"/>
    <x v="0"/>
    <s v="HVLP"/>
    <s v="A10AB01"/>
    <d v="2019-02-08T10:30:17"/>
    <n v="1"/>
    <n v="435.14"/>
    <n v="435.14"/>
    <n v="30"/>
    <x v="1"/>
    <x v="1"/>
    <n v="2"/>
  </r>
  <r>
    <x v="569"/>
    <x v="546"/>
    <x v="0"/>
    <s v="HVLP"/>
    <s v="A10AB01"/>
    <d v="2019-05-06T11:00:46"/>
    <n v="1"/>
    <n v="435.14"/>
    <n v="435.14"/>
    <n v="30"/>
    <x v="1"/>
    <x v="1"/>
    <n v="5"/>
  </r>
  <r>
    <x v="569"/>
    <x v="546"/>
    <x v="0"/>
    <s v="HVLP"/>
    <s v="A10AB01"/>
    <d v="2019-05-31T14:14:03"/>
    <n v="1"/>
    <n v="435.14"/>
    <n v="435.14"/>
    <n v="30"/>
    <x v="1"/>
    <x v="1"/>
    <n v="5"/>
  </r>
  <r>
    <x v="569"/>
    <x v="546"/>
    <x v="0"/>
    <s v="HVLP"/>
    <s v="A10AB01"/>
    <d v="2019-08-06T13:33:53"/>
    <n v="1"/>
    <n v="435.14"/>
    <n v="435.14"/>
    <n v="30"/>
    <x v="1"/>
    <x v="1"/>
    <n v="8"/>
  </r>
  <r>
    <x v="569"/>
    <x v="546"/>
    <x v="0"/>
    <s v="HVLP"/>
    <s v="A10AB01"/>
    <d v="2019-09-09T09:46:41"/>
    <n v="1"/>
    <n v="434.75"/>
    <n v="434.75"/>
    <n v="30"/>
    <x v="1"/>
    <x v="1"/>
    <n v="9"/>
  </r>
  <r>
    <x v="569"/>
    <x v="546"/>
    <x v="0"/>
    <s v="HVLP"/>
    <s v="A10AB01"/>
    <d v="2019-12-19T09:20:49"/>
    <n v="1"/>
    <n v="435.14"/>
    <n v="435.14"/>
    <n v="30"/>
    <x v="1"/>
    <x v="1"/>
    <n v="12"/>
  </r>
  <r>
    <x v="572"/>
    <x v="549"/>
    <x v="0"/>
    <s v="HVLP"/>
    <n v="2018052"/>
    <d v="2018-04-03T12:39:35"/>
    <n v="1"/>
    <n v="169.83"/>
    <n v="169.83"/>
    <n v="30"/>
    <x v="1"/>
    <x v="0"/>
    <n v="4"/>
  </r>
  <r>
    <x v="572"/>
    <x v="549"/>
    <x v="0"/>
    <s v="HVLP"/>
    <n v="2018052"/>
    <d v="2018-10-25T12:54:56"/>
    <n v="1"/>
    <n v="169.83"/>
    <n v="169.83"/>
    <n v="30"/>
    <x v="1"/>
    <x v="0"/>
    <n v="10"/>
  </r>
  <r>
    <x v="572"/>
    <x v="549"/>
    <x v="0"/>
    <s v="HVLP"/>
    <n v="2018052"/>
    <d v="2018-11-13T09:55:04"/>
    <n v="1"/>
    <n v="170.15"/>
    <n v="170.15"/>
    <n v="30"/>
    <x v="1"/>
    <x v="0"/>
    <n v="11"/>
  </r>
  <r>
    <x v="572"/>
    <x v="549"/>
    <x v="0"/>
    <s v="HVLP"/>
    <n v="2018052"/>
    <d v="2018-12-18T11:22:11"/>
    <n v="1"/>
    <n v="170.15"/>
    <n v="170.15"/>
    <n v="30"/>
    <x v="1"/>
    <x v="0"/>
    <n v="12"/>
  </r>
  <r>
    <x v="572"/>
    <x v="549"/>
    <x v="0"/>
    <s v="HVLP"/>
    <n v="2018052"/>
    <d v="2019-02-06T13:20:10"/>
    <n v="1"/>
    <n v="170.15"/>
    <n v="170.15"/>
    <n v="30"/>
    <x v="1"/>
    <x v="1"/>
    <n v="2"/>
  </r>
  <r>
    <x v="572"/>
    <x v="549"/>
    <x v="0"/>
    <s v="HVLP"/>
    <n v="2018052"/>
    <d v="2019-02-11T10:38:48"/>
    <n v="2"/>
    <n v="170.15"/>
    <n v="340.3"/>
    <n v="30"/>
    <x v="1"/>
    <x v="1"/>
    <n v="2"/>
  </r>
  <r>
    <x v="575"/>
    <x v="552"/>
    <x v="0"/>
    <s v="HVLP"/>
    <s v="H02AB09"/>
    <d v="2018-11-09T12:16:52"/>
    <n v="6"/>
    <n v="36.28"/>
    <n v="217.68"/>
    <n v="30"/>
    <x v="1"/>
    <x v="0"/>
    <n v="11"/>
  </r>
  <r>
    <x v="575"/>
    <x v="552"/>
    <x v="0"/>
    <s v="HVLP"/>
    <s v="H02AB09"/>
    <d v="2018-11-23T12:36:53"/>
    <n v="25"/>
    <n v="36.28"/>
    <n v="907"/>
    <n v="30"/>
    <x v="1"/>
    <x v="0"/>
    <n v="11"/>
  </r>
  <r>
    <x v="575"/>
    <x v="552"/>
    <x v="0"/>
    <s v="HVLP"/>
    <s v="H02AB09"/>
    <d v="2018-11-23T12:36:53"/>
    <n v="35"/>
    <n v="36.28"/>
    <n v="1269.8"/>
    <n v="30"/>
    <x v="1"/>
    <x v="0"/>
    <n v="11"/>
  </r>
  <r>
    <x v="576"/>
    <x v="553"/>
    <x v="0"/>
    <s v="HVLP"/>
    <s v="C03AA03"/>
    <d v="2018-06-26T12:57:18"/>
    <n v="1"/>
    <n v="43.14"/>
    <n v="43.14"/>
    <n v="30"/>
    <x v="1"/>
    <x v="0"/>
    <n v="6"/>
  </r>
  <r>
    <x v="576"/>
    <x v="553"/>
    <x v="0"/>
    <s v="HVLP"/>
    <s v="C03AA03"/>
    <d v="2018-07-13T12:48:11"/>
    <n v="1"/>
    <n v="43.14"/>
    <n v="43.14"/>
    <n v="30"/>
    <x v="1"/>
    <x v="0"/>
    <n v="7"/>
  </r>
  <r>
    <x v="576"/>
    <x v="553"/>
    <x v="0"/>
    <s v="HVLP"/>
    <s v="C03AA03"/>
    <d v="2018-07-13T12:52:04"/>
    <n v="1"/>
    <n v="43.14"/>
    <n v="43.14"/>
    <n v="30"/>
    <x v="1"/>
    <x v="0"/>
    <n v="7"/>
  </r>
  <r>
    <x v="576"/>
    <x v="553"/>
    <x v="0"/>
    <s v="HVLP"/>
    <s v="C03AA03"/>
    <d v="2019-11-22T09:46:17"/>
    <n v="1"/>
    <n v="43.09"/>
    <n v="43.09"/>
    <n v="30"/>
    <x v="1"/>
    <x v="1"/>
    <n v="11"/>
  </r>
  <r>
    <x v="576"/>
    <x v="553"/>
    <x v="0"/>
    <s v="HVLP"/>
    <s v="C03AA03"/>
    <d v="2019-12-18T11:29:28"/>
    <n v="1"/>
    <n v="43.09"/>
    <n v="43.09"/>
    <n v="30"/>
    <x v="1"/>
    <x v="1"/>
    <n v="12"/>
  </r>
  <r>
    <x v="578"/>
    <x v="555"/>
    <x v="0"/>
    <s v="HVLP"/>
    <s v="A07FA01"/>
    <d v="2019-03-14T12:25:37"/>
    <n v="1"/>
    <n v="148.87"/>
    <n v="148.87"/>
    <n v="30"/>
    <x v="1"/>
    <x v="1"/>
    <n v="3"/>
  </r>
  <r>
    <x v="578"/>
    <x v="555"/>
    <x v="0"/>
    <s v="HVLP"/>
    <s v="A07FA01"/>
    <d v="2019-03-22T09:23:16"/>
    <n v="1"/>
    <n v="152.1"/>
    <n v="152.1"/>
    <n v="30"/>
    <x v="1"/>
    <x v="1"/>
    <n v="3"/>
  </r>
  <r>
    <x v="578"/>
    <x v="555"/>
    <x v="0"/>
    <s v="HVLP"/>
    <s v="A07FA01"/>
    <d v="2019-04-08T10:30:16"/>
    <n v="1"/>
    <n v="145.97"/>
    <n v="145.97"/>
    <n v="30"/>
    <x v="1"/>
    <x v="1"/>
    <n v="4"/>
  </r>
  <r>
    <x v="578"/>
    <x v="555"/>
    <x v="0"/>
    <s v="HVLP"/>
    <s v="A07FA01"/>
    <d v="2019-04-18T10:03:20"/>
    <n v="1"/>
    <n v="145.97"/>
    <n v="145.97"/>
    <n v="30"/>
    <x v="1"/>
    <x v="1"/>
    <n v="4"/>
  </r>
  <r>
    <x v="578"/>
    <x v="555"/>
    <x v="0"/>
    <s v="HVLP"/>
    <s v="A07FA01"/>
    <d v="2019-04-26T11:11:54"/>
    <n v="1"/>
    <n v="145.97"/>
    <n v="145.97"/>
    <n v="30"/>
    <x v="1"/>
    <x v="1"/>
    <n v="4"/>
  </r>
  <r>
    <x v="578"/>
    <x v="555"/>
    <x v="0"/>
    <s v="HVLP"/>
    <s v="A07FA01"/>
    <d v="2019-05-28T09:43:53"/>
    <n v="2"/>
    <n v="149.04"/>
    <n v="298.08"/>
    <n v="30"/>
    <x v="1"/>
    <x v="1"/>
    <n v="5"/>
  </r>
  <r>
    <x v="578"/>
    <x v="555"/>
    <x v="0"/>
    <s v="HVLP"/>
    <s v="A07FA01"/>
    <d v="2019-06-24T10:57:30"/>
    <n v="2"/>
    <n v="147.43"/>
    <n v="294.86"/>
    <n v="30"/>
    <x v="1"/>
    <x v="1"/>
    <n v="6"/>
  </r>
  <r>
    <x v="578"/>
    <x v="555"/>
    <x v="0"/>
    <s v="HVLP"/>
    <s v="A07FA01"/>
    <d v="2019-08-02T10:34:27"/>
    <n v="2"/>
    <n v="148.87"/>
    <n v="297.74"/>
    <n v="30"/>
    <x v="1"/>
    <x v="1"/>
    <n v="8"/>
  </r>
  <r>
    <x v="578"/>
    <x v="555"/>
    <x v="0"/>
    <s v="HVLP"/>
    <s v="A07FA01"/>
    <d v="2019-09-13T13:26:35"/>
    <n v="2"/>
    <n v="148.69999999999999"/>
    <n v="297.39999999999998"/>
    <n v="30"/>
    <x v="1"/>
    <x v="1"/>
    <n v="9"/>
  </r>
  <r>
    <x v="579"/>
    <x v="556"/>
    <x v="2"/>
    <s v="OST-Z"/>
    <n v="2018070"/>
    <d v="2018-03-27T13:12:23"/>
    <n v="1"/>
    <n v="266.23"/>
    <n v="266.23"/>
    <n v="30"/>
    <x v="1"/>
    <x v="0"/>
    <n v="3"/>
  </r>
  <r>
    <x v="581"/>
    <x v="558"/>
    <x v="2"/>
    <s v="OST-Z"/>
    <n v="2018071"/>
    <d v="2018-10-29T13:18:41"/>
    <n v="1"/>
    <n v="276.27999999999997"/>
    <n v="276.27999999999997"/>
    <n v="30"/>
    <x v="1"/>
    <x v="0"/>
    <n v="10"/>
  </r>
  <r>
    <x v="581"/>
    <x v="558"/>
    <x v="2"/>
    <s v="OST-Z"/>
    <n v="2018071"/>
    <d v="2018-12-17T13:05:13"/>
    <n v="1"/>
    <n v="227.7"/>
    <n v="227.7"/>
    <n v="30"/>
    <x v="1"/>
    <x v="0"/>
    <n v="12"/>
  </r>
  <r>
    <x v="581"/>
    <x v="558"/>
    <x v="2"/>
    <s v="OST-Z"/>
    <n v="2018071"/>
    <d v="2019-02-20T11:05:41"/>
    <n v="1"/>
    <n v="227.7"/>
    <n v="227.7"/>
    <n v="30"/>
    <x v="1"/>
    <x v="1"/>
    <n v="2"/>
  </r>
  <r>
    <x v="582"/>
    <x v="559"/>
    <x v="2"/>
    <s v="HVLP"/>
    <n v="2017081"/>
    <d v="2018-10-19T11:44:05"/>
    <n v="2"/>
    <n v="59.8"/>
    <n v="119.6"/>
    <n v="30"/>
    <x v="1"/>
    <x v="0"/>
    <n v="10"/>
  </r>
  <r>
    <x v="582"/>
    <x v="559"/>
    <x v="2"/>
    <s v="HVLP"/>
    <n v="2017081"/>
    <d v="2018-11-14T12:39:44"/>
    <n v="1"/>
    <n v="59.92"/>
    <n v="59.92"/>
    <n v="30"/>
    <x v="1"/>
    <x v="0"/>
    <n v="11"/>
  </r>
  <r>
    <x v="582"/>
    <x v="559"/>
    <x v="2"/>
    <s v="HVLP"/>
    <n v="2017081"/>
    <d v="2018-12-07T09:56:52"/>
    <n v="1"/>
    <n v="59.92"/>
    <n v="59.92"/>
    <n v="30"/>
    <x v="1"/>
    <x v="0"/>
    <n v="12"/>
  </r>
  <r>
    <x v="582"/>
    <x v="559"/>
    <x v="2"/>
    <s v="HVLP"/>
    <n v="2017081"/>
    <d v="2019-05-06T14:14:27"/>
    <n v="1"/>
    <n v="59.86"/>
    <n v="59.86"/>
    <n v="30"/>
    <x v="1"/>
    <x v="1"/>
    <n v="5"/>
  </r>
  <r>
    <x v="582"/>
    <x v="559"/>
    <x v="2"/>
    <s v="HVLP"/>
    <n v="2017081"/>
    <d v="2019-06-14T10:18:11"/>
    <n v="1"/>
    <n v="49.89"/>
    <n v="49.89"/>
    <n v="30"/>
    <x v="1"/>
    <x v="1"/>
    <n v="6"/>
  </r>
  <r>
    <x v="582"/>
    <x v="559"/>
    <x v="2"/>
    <s v="HVLP"/>
    <n v="2017081"/>
    <d v="2019-09-11T12:19:17"/>
    <n v="1"/>
    <n v="49.89"/>
    <n v="49.89"/>
    <n v="30"/>
    <x v="1"/>
    <x v="1"/>
    <n v="9"/>
  </r>
  <r>
    <x v="583"/>
    <x v="560"/>
    <x v="0"/>
    <s v="IR"/>
    <s v="B05BB01"/>
    <d v="2018-01-05T09:48:22"/>
    <n v="3"/>
    <n v="171.6"/>
    <n v="514.79999999999995"/>
    <n v="30"/>
    <x v="1"/>
    <x v="0"/>
    <n v="1"/>
  </r>
  <r>
    <x v="584"/>
    <x v="561"/>
    <x v="0"/>
    <s v="IR"/>
    <s v="B05BB01"/>
    <d v="2018-01-05T09:48:22"/>
    <n v="2"/>
    <n v="92.95"/>
    <n v="185.9"/>
    <n v="30"/>
    <x v="1"/>
    <x v="0"/>
    <n v="1"/>
  </r>
  <r>
    <x v="585"/>
    <x v="562"/>
    <x v="0"/>
    <s v="IR"/>
    <s v="B05BB01"/>
    <d v="2018-01-05T09:56:48"/>
    <n v="3"/>
    <n v="93.5"/>
    <n v="280.5"/>
    <n v="30"/>
    <x v="1"/>
    <x v="0"/>
    <n v="1"/>
  </r>
  <r>
    <x v="583"/>
    <x v="560"/>
    <x v="0"/>
    <s v="IR"/>
    <s v="B05BB01"/>
    <d v="2018-01-05T09:56:48"/>
    <n v="5"/>
    <n v="171.6"/>
    <n v="858"/>
    <n v="30"/>
    <x v="1"/>
    <x v="0"/>
    <n v="1"/>
  </r>
  <r>
    <x v="583"/>
    <x v="560"/>
    <x v="0"/>
    <s v="IR"/>
    <s v="B05BB01"/>
    <d v="2018-01-16T12:24:40"/>
    <n v="2"/>
    <n v="171.6"/>
    <n v="343.2"/>
    <n v="30"/>
    <x v="1"/>
    <x v="0"/>
    <n v="1"/>
  </r>
  <r>
    <x v="585"/>
    <x v="562"/>
    <x v="0"/>
    <s v="IR"/>
    <s v="B05BB01"/>
    <d v="2018-01-19T12:35:12"/>
    <n v="1"/>
    <n v="93.5"/>
    <n v="93.5"/>
    <n v="30"/>
    <x v="1"/>
    <x v="0"/>
    <n v="1"/>
  </r>
  <r>
    <x v="583"/>
    <x v="560"/>
    <x v="0"/>
    <s v="IR"/>
    <s v="B05BB01"/>
    <d v="2018-01-22T12:55:54"/>
    <n v="1"/>
    <n v="171.6"/>
    <n v="171.6"/>
    <n v="30"/>
    <x v="1"/>
    <x v="0"/>
    <n v="1"/>
  </r>
  <r>
    <x v="583"/>
    <x v="560"/>
    <x v="0"/>
    <s v="IR"/>
    <s v="B05BB01"/>
    <d v="2018-02-02T09:10:24"/>
    <n v="3"/>
    <n v="171.6"/>
    <n v="514.79999999999995"/>
    <n v="30"/>
    <x v="1"/>
    <x v="0"/>
    <n v="2"/>
  </r>
  <r>
    <x v="585"/>
    <x v="562"/>
    <x v="0"/>
    <s v="IR"/>
    <s v="B05BB01"/>
    <d v="2018-02-02T09:10:24"/>
    <n v="3"/>
    <n v="93.5"/>
    <n v="280.5"/>
    <n v="30"/>
    <x v="1"/>
    <x v="0"/>
    <n v="2"/>
  </r>
  <r>
    <x v="583"/>
    <x v="560"/>
    <x v="0"/>
    <s v="IR"/>
    <s v="B05BB01"/>
    <d v="2018-02-09T11:37:24"/>
    <n v="2"/>
    <n v="171.6"/>
    <n v="343.2"/>
    <n v="30"/>
    <x v="1"/>
    <x v="0"/>
    <n v="2"/>
  </r>
  <r>
    <x v="583"/>
    <x v="560"/>
    <x v="0"/>
    <s v="IR"/>
    <s v="B05BB01"/>
    <d v="2018-03-02T10:18:42"/>
    <n v="2"/>
    <n v="171.6"/>
    <n v="343.2"/>
    <n v="30"/>
    <x v="1"/>
    <x v="0"/>
    <n v="3"/>
  </r>
  <r>
    <x v="585"/>
    <x v="562"/>
    <x v="0"/>
    <s v="IR"/>
    <s v="B05BB01"/>
    <d v="2018-03-23T10:33:47"/>
    <n v="3"/>
    <n v="93.5"/>
    <n v="280.5"/>
    <n v="30"/>
    <x v="1"/>
    <x v="0"/>
    <n v="3"/>
  </r>
  <r>
    <x v="585"/>
    <x v="562"/>
    <x v="0"/>
    <s v="IR"/>
    <s v="B05BB01"/>
    <d v="2018-05-03T11:29:00"/>
    <n v="2"/>
    <n v="93.5"/>
    <n v="187"/>
    <n v="30"/>
    <x v="1"/>
    <x v="0"/>
    <n v="5"/>
  </r>
  <r>
    <x v="583"/>
    <x v="560"/>
    <x v="0"/>
    <s v="IR"/>
    <s v="B05BB01"/>
    <d v="2018-05-03T11:29:00"/>
    <n v="2"/>
    <n v="171.6"/>
    <n v="343.2"/>
    <n v="30"/>
    <x v="1"/>
    <x v="0"/>
    <n v="5"/>
  </r>
  <r>
    <x v="583"/>
    <x v="560"/>
    <x v="0"/>
    <s v="IR"/>
    <s v="B05BB01"/>
    <d v="2018-05-31T13:01:57"/>
    <n v="1"/>
    <n v="171.6"/>
    <n v="171.6"/>
    <n v="30"/>
    <x v="1"/>
    <x v="0"/>
    <n v="5"/>
  </r>
  <r>
    <x v="583"/>
    <x v="560"/>
    <x v="0"/>
    <s v="IR"/>
    <s v="B05BB01"/>
    <d v="2018-06-01T10:18:30"/>
    <n v="3"/>
    <n v="171.6"/>
    <n v="514.79999999999995"/>
    <n v="30"/>
    <x v="1"/>
    <x v="0"/>
    <n v="6"/>
  </r>
  <r>
    <x v="584"/>
    <x v="561"/>
    <x v="0"/>
    <s v="IR"/>
    <s v="B05BB01"/>
    <d v="2018-06-07T12:20:54"/>
    <n v="2"/>
    <n v="92.95"/>
    <n v="185.9"/>
    <n v="30"/>
    <x v="1"/>
    <x v="0"/>
    <n v="6"/>
  </r>
  <r>
    <x v="583"/>
    <x v="560"/>
    <x v="0"/>
    <s v="IR"/>
    <s v="B05BB01"/>
    <d v="2018-06-28T14:23:14"/>
    <n v="2"/>
    <n v="171.6"/>
    <n v="343.2"/>
    <n v="30"/>
    <x v="1"/>
    <x v="0"/>
    <n v="6"/>
  </r>
  <r>
    <x v="583"/>
    <x v="560"/>
    <x v="0"/>
    <s v="IR"/>
    <s v="B05BB01"/>
    <d v="2018-07-16T06:36:58"/>
    <n v="2"/>
    <n v="171.6"/>
    <n v="343.2"/>
    <n v="30"/>
    <x v="1"/>
    <x v="0"/>
    <n v="7"/>
  </r>
  <r>
    <x v="587"/>
    <x v="564"/>
    <x v="0"/>
    <s v="IR"/>
    <s v="B05BB01"/>
    <d v="2018-09-14T12:01:45"/>
    <n v="1"/>
    <n v="192.5"/>
    <n v="192.5"/>
    <n v="30"/>
    <x v="1"/>
    <x v="0"/>
    <n v="9"/>
  </r>
  <r>
    <x v="583"/>
    <x v="560"/>
    <x v="0"/>
    <s v="IR"/>
    <s v="B05BB01"/>
    <d v="2018-10-05T09:41:43"/>
    <n v="1"/>
    <n v="171.6"/>
    <n v="171.6"/>
    <n v="30"/>
    <x v="1"/>
    <x v="0"/>
    <n v="10"/>
  </r>
  <r>
    <x v="583"/>
    <x v="560"/>
    <x v="0"/>
    <s v="IR"/>
    <s v="B05BB01"/>
    <d v="2018-10-19T09:23:00"/>
    <n v="3"/>
    <n v="171.6"/>
    <n v="514.79999999999995"/>
    <n v="30"/>
    <x v="1"/>
    <x v="0"/>
    <n v="10"/>
  </r>
  <r>
    <x v="587"/>
    <x v="564"/>
    <x v="0"/>
    <s v="IR"/>
    <s v="B05BB01"/>
    <d v="2018-10-26T12:25:54"/>
    <n v="2"/>
    <n v="192.5"/>
    <n v="385"/>
    <n v="30"/>
    <x v="1"/>
    <x v="0"/>
    <n v="10"/>
  </r>
  <r>
    <x v="585"/>
    <x v="562"/>
    <x v="0"/>
    <s v="IR"/>
    <s v="B05BB01"/>
    <d v="2018-10-26T12:25:54"/>
    <n v="3"/>
    <n v="93.5"/>
    <n v="280.5"/>
    <n v="30"/>
    <x v="1"/>
    <x v="0"/>
    <n v="10"/>
  </r>
  <r>
    <x v="583"/>
    <x v="560"/>
    <x v="0"/>
    <s v="IR"/>
    <s v="B05BB01"/>
    <d v="2018-11-02T09:15:04"/>
    <n v="2"/>
    <n v="171.6"/>
    <n v="343.2"/>
    <n v="30"/>
    <x v="1"/>
    <x v="0"/>
    <n v="11"/>
  </r>
  <r>
    <x v="585"/>
    <x v="562"/>
    <x v="0"/>
    <s v="IR"/>
    <s v="B05BB01"/>
    <d v="2018-11-23T09:03:28"/>
    <n v="1"/>
    <n v="93.5"/>
    <n v="93.5"/>
    <n v="30"/>
    <x v="1"/>
    <x v="0"/>
    <n v="11"/>
  </r>
  <r>
    <x v="584"/>
    <x v="561"/>
    <x v="0"/>
    <s v="IR"/>
    <s v="B05BB01"/>
    <d v="2018-11-23T09:03:28"/>
    <n v="1"/>
    <n v="92.95"/>
    <n v="92.95"/>
    <n v="30"/>
    <x v="1"/>
    <x v="0"/>
    <n v="11"/>
  </r>
  <r>
    <x v="583"/>
    <x v="560"/>
    <x v="0"/>
    <s v="IR"/>
    <s v="B05BB01"/>
    <d v="2018-11-30T08:59:05"/>
    <n v="2"/>
    <n v="171.6"/>
    <n v="343.2"/>
    <n v="30"/>
    <x v="1"/>
    <x v="0"/>
    <n v="11"/>
  </r>
  <r>
    <x v="583"/>
    <x v="560"/>
    <x v="0"/>
    <s v="IR"/>
    <s v="B05BB01"/>
    <d v="2018-12-07T12:12:19"/>
    <n v="2"/>
    <n v="171.6"/>
    <n v="343.2"/>
    <n v="30"/>
    <x v="1"/>
    <x v="0"/>
    <n v="12"/>
  </r>
  <r>
    <x v="583"/>
    <x v="560"/>
    <x v="0"/>
    <s v="IR"/>
    <s v="B05BB01"/>
    <d v="2018-12-14T12:26:10"/>
    <n v="2"/>
    <n v="171.6"/>
    <n v="343.2"/>
    <n v="30"/>
    <x v="1"/>
    <x v="0"/>
    <n v="12"/>
  </r>
  <r>
    <x v="583"/>
    <x v="560"/>
    <x v="0"/>
    <s v="IR"/>
    <s v="B05BB01"/>
    <d v="2018-12-19T07:50:34"/>
    <n v="3"/>
    <n v="171.6"/>
    <n v="514.79999999999995"/>
    <n v="30"/>
    <x v="1"/>
    <x v="0"/>
    <n v="12"/>
  </r>
  <r>
    <x v="583"/>
    <x v="560"/>
    <x v="0"/>
    <s v="IR"/>
    <s v="B05BB01"/>
    <d v="2019-01-04T09:26:18"/>
    <n v="3"/>
    <n v="171.6"/>
    <n v="514.79999999999995"/>
    <n v="30"/>
    <x v="1"/>
    <x v="1"/>
    <n v="1"/>
  </r>
  <r>
    <x v="587"/>
    <x v="564"/>
    <x v="0"/>
    <s v="IR"/>
    <s v="B05BB01"/>
    <d v="2019-01-11T09:41:02"/>
    <n v="1"/>
    <n v="192.5"/>
    <n v="192.5"/>
    <n v="30"/>
    <x v="1"/>
    <x v="1"/>
    <n v="1"/>
  </r>
  <r>
    <x v="583"/>
    <x v="560"/>
    <x v="0"/>
    <s v="IR"/>
    <s v="B05BB01"/>
    <d v="2019-01-11T09:41:02"/>
    <n v="1"/>
    <n v="171.6"/>
    <n v="171.6"/>
    <n v="30"/>
    <x v="1"/>
    <x v="1"/>
    <n v="1"/>
  </r>
  <r>
    <x v="583"/>
    <x v="560"/>
    <x v="0"/>
    <s v="IR"/>
    <s v="B05BB01"/>
    <d v="2019-01-18T10:35:29"/>
    <n v="4"/>
    <n v="171.6"/>
    <n v="686.4"/>
    <n v="30"/>
    <x v="1"/>
    <x v="1"/>
    <n v="1"/>
  </r>
  <r>
    <x v="585"/>
    <x v="562"/>
    <x v="0"/>
    <s v="IR"/>
    <s v="B05BB01"/>
    <d v="2019-01-25T11:20:16"/>
    <n v="4"/>
    <n v="93.5"/>
    <n v="374"/>
    <n v="30"/>
    <x v="1"/>
    <x v="1"/>
    <n v="1"/>
  </r>
  <r>
    <x v="584"/>
    <x v="561"/>
    <x v="0"/>
    <s v="IR"/>
    <s v="B05BB01"/>
    <d v="2019-02-01T10:41:45"/>
    <n v="2"/>
    <n v="92.95"/>
    <n v="185.9"/>
    <n v="30"/>
    <x v="1"/>
    <x v="1"/>
    <n v="2"/>
  </r>
  <r>
    <x v="584"/>
    <x v="561"/>
    <x v="0"/>
    <s v="IR"/>
    <s v="B05BB01"/>
    <d v="2019-02-04T08:47:42"/>
    <n v="1"/>
    <n v="92.95"/>
    <n v="92.95"/>
    <n v="30"/>
    <x v="1"/>
    <x v="1"/>
    <n v="2"/>
  </r>
  <r>
    <x v="583"/>
    <x v="560"/>
    <x v="0"/>
    <s v="IR"/>
    <s v="B05BB01"/>
    <d v="2019-02-21T08:32:00"/>
    <n v="1"/>
    <n v="171.6"/>
    <n v="171.6"/>
    <n v="30"/>
    <x v="1"/>
    <x v="1"/>
    <n v="2"/>
  </r>
  <r>
    <x v="583"/>
    <x v="560"/>
    <x v="0"/>
    <s v="IR"/>
    <s v="B05BB01"/>
    <d v="2019-02-22T09:03:45"/>
    <n v="5"/>
    <n v="171.6"/>
    <n v="858"/>
    <n v="30"/>
    <x v="1"/>
    <x v="1"/>
    <n v="2"/>
  </r>
  <r>
    <x v="583"/>
    <x v="560"/>
    <x v="0"/>
    <s v="IR"/>
    <s v="B05BB01"/>
    <d v="2019-02-22T10:41:58"/>
    <n v="2"/>
    <n v="171.6"/>
    <n v="343.2"/>
    <n v="30"/>
    <x v="1"/>
    <x v="1"/>
    <n v="2"/>
  </r>
  <r>
    <x v="583"/>
    <x v="560"/>
    <x v="0"/>
    <s v="IR"/>
    <s v="B05BB01"/>
    <d v="2019-03-01T11:51:52"/>
    <n v="2"/>
    <n v="171.6"/>
    <n v="343.2"/>
    <n v="30"/>
    <x v="1"/>
    <x v="1"/>
    <n v="3"/>
  </r>
  <r>
    <x v="583"/>
    <x v="560"/>
    <x v="0"/>
    <s v="IR"/>
    <s v="B05BB01"/>
    <d v="2019-03-08T10:27:20"/>
    <n v="3"/>
    <n v="171.6"/>
    <n v="514.79999999999995"/>
    <n v="30"/>
    <x v="1"/>
    <x v="1"/>
    <n v="3"/>
  </r>
  <r>
    <x v="583"/>
    <x v="560"/>
    <x v="0"/>
    <s v="IR"/>
    <s v="B05BB01"/>
    <d v="2019-03-22T09:47:24"/>
    <n v="1"/>
    <n v="171.6"/>
    <n v="171.6"/>
    <n v="30"/>
    <x v="1"/>
    <x v="1"/>
    <n v="3"/>
  </r>
  <r>
    <x v="583"/>
    <x v="560"/>
    <x v="0"/>
    <s v="IR"/>
    <s v="B05BB01"/>
    <d v="2019-03-29T09:49:45"/>
    <n v="2"/>
    <n v="171.6"/>
    <n v="343.2"/>
    <n v="30"/>
    <x v="1"/>
    <x v="1"/>
    <n v="3"/>
  </r>
  <r>
    <x v="584"/>
    <x v="561"/>
    <x v="0"/>
    <s v="IR"/>
    <s v="B05BB01"/>
    <d v="2019-03-29T09:49:45"/>
    <n v="2"/>
    <n v="92.95"/>
    <n v="185.9"/>
    <n v="30"/>
    <x v="1"/>
    <x v="1"/>
    <n v="3"/>
  </r>
  <r>
    <x v="583"/>
    <x v="560"/>
    <x v="0"/>
    <s v="IR"/>
    <s v="B05BB01"/>
    <d v="2019-04-05T10:13:36"/>
    <n v="3"/>
    <n v="171.6"/>
    <n v="514.79999999999995"/>
    <n v="30"/>
    <x v="1"/>
    <x v="1"/>
    <n v="4"/>
  </r>
  <r>
    <x v="583"/>
    <x v="560"/>
    <x v="0"/>
    <s v="IR"/>
    <s v="B05BB01"/>
    <d v="2019-04-11T12:46:00"/>
    <n v="3"/>
    <n v="171.6"/>
    <n v="514.79999999999995"/>
    <n v="30"/>
    <x v="1"/>
    <x v="1"/>
    <n v="4"/>
  </r>
  <r>
    <x v="585"/>
    <x v="562"/>
    <x v="0"/>
    <s v="IR"/>
    <s v="B05BB01"/>
    <d v="2019-04-11T12:46:00"/>
    <n v="2"/>
    <n v="93.5"/>
    <n v="187"/>
    <n v="30"/>
    <x v="1"/>
    <x v="1"/>
    <n v="4"/>
  </r>
  <r>
    <x v="583"/>
    <x v="560"/>
    <x v="0"/>
    <s v="IR"/>
    <s v="B05BB01"/>
    <d v="2019-04-15T09:36:53"/>
    <n v="1"/>
    <n v="171.6"/>
    <n v="171.6"/>
    <n v="30"/>
    <x v="1"/>
    <x v="1"/>
    <n v="4"/>
  </r>
  <r>
    <x v="583"/>
    <x v="560"/>
    <x v="0"/>
    <s v="IR"/>
    <s v="B05BB01"/>
    <d v="2019-04-17T09:52:38"/>
    <n v="3"/>
    <n v="171.6"/>
    <n v="514.79999999999995"/>
    <n v="30"/>
    <x v="1"/>
    <x v="1"/>
    <n v="4"/>
  </r>
  <r>
    <x v="583"/>
    <x v="560"/>
    <x v="0"/>
    <s v="IR"/>
    <s v="B05BB01"/>
    <d v="2019-04-26T12:37:54"/>
    <n v="3"/>
    <n v="171.6"/>
    <n v="514.79999999999995"/>
    <n v="30"/>
    <x v="1"/>
    <x v="1"/>
    <n v="4"/>
  </r>
  <r>
    <x v="584"/>
    <x v="561"/>
    <x v="0"/>
    <s v="IR"/>
    <s v="B05BB01"/>
    <d v="2019-04-26T12:37:54"/>
    <n v="2"/>
    <n v="92.95"/>
    <n v="185.9"/>
    <n v="30"/>
    <x v="1"/>
    <x v="1"/>
    <n v="4"/>
  </r>
  <r>
    <x v="584"/>
    <x v="561"/>
    <x v="0"/>
    <s v="IR"/>
    <s v="B05BB01"/>
    <d v="2019-05-03T12:48:18"/>
    <n v="2"/>
    <n v="92.95"/>
    <n v="185.9"/>
    <n v="30"/>
    <x v="1"/>
    <x v="1"/>
    <n v="5"/>
  </r>
  <r>
    <x v="583"/>
    <x v="560"/>
    <x v="0"/>
    <s v="IR"/>
    <s v="B05BB01"/>
    <d v="2019-05-03T12:48:18"/>
    <n v="3"/>
    <n v="171.6"/>
    <n v="514.79999999999995"/>
    <n v="30"/>
    <x v="1"/>
    <x v="1"/>
    <n v="5"/>
  </r>
  <r>
    <x v="583"/>
    <x v="560"/>
    <x v="0"/>
    <s v="IR"/>
    <s v="B05BB01"/>
    <d v="2019-05-10T08:55:51"/>
    <n v="3"/>
    <n v="171.6"/>
    <n v="514.79999999999995"/>
    <n v="30"/>
    <x v="1"/>
    <x v="1"/>
    <n v="5"/>
  </r>
  <r>
    <x v="585"/>
    <x v="562"/>
    <x v="0"/>
    <s v="IR"/>
    <s v="B05BB01"/>
    <d v="2019-05-10T08:55:51"/>
    <n v="1"/>
    <n v="93.5"/>
    <n v="93.5"/>
    <n v="30"/>
    <x v="1"/>
    <x v="1"/>
    <n v="5"/>
  </r>
  <r>
    <x v="584"/>
    <x v="561"/>
    <x v="0"/>
    <s v="IR"/>
    <s v="B05BB01"/>
    <d v="2019-05-17T11:37:45"/>
    <n v="2"/>
    <n v="92.95"/>
    <n v="185.9"/>
    <n v="30"/>
    <x v="1"/>
    <x v="1"/>
    <n v="5"/>
  </r>
  <r>
    <x v="583"/>
    <x v="560"/>
    <x v="0"/>
    <s v="IR"/>
    <s v="B05BB01"/>
    <d v="2019-05-17T11:37:45"/>
    <n v="3"/>
    <n v="171.6"/>
    <n v="514.79999999999995"/>
    <n v="30"/>
    <x v="1"/>
    <x v="1"/>
    <n v="5"/>
  </r>
  <r>
    <x v="583"/>
    <x v="560"/>
    <x v="0"/>
    <s v="IR"/>
    <s v="B05BB01"/>
    <d v="2019-05-31T10:23:43"/>
    <n v="2"/>
    <n v="171.6"/>
    <n v="343.2"/>
    <n v="30"/>
    <x v="1"/>
    <x v="1"/>
    <n v="5"/>
  </r>
  <r>
    <x v="583"/>
    <x v="560"/>
    <x v="0"/>
    <s v="IR"/>
    <s v="B05BB01"/>
    <d v="2019-06-07T09:33:30"/>
    <n v="2"/>
    <n v="171.6"/>
    <n v="343.2"/>
    <n v="30"/>
    <x v="1"/>
    <x v="1"/>
    <n v="6"/>
  </r>
  <r>
    <x v="583"/>
    <x v="560"/>
    <x v="0"/>
    <s v="IR"/>
    <s v="B05BB01"/>
    <d v="2019-06-13T09:05:34"/>
    <n v="3"/>
    <n v="171.6"/>
    <n v="514.79999999999995"/>
    <n v="30"/>
    <x v="1"/>
    <x v="1"/>
    <n v="6"/>
  </r>
  <r>
    <x v="583"/>
    <x v="560"/>
    <x v="0"/>
    <s v="IR"/>
    <s v="B05BB01"/>
    <d v="2019-06-14T08:55:12"/>
    <n v="5"/>
    <n v="171.6"/>
    <n v="858"/>
    <n v="30"/>
    <x v="1"/>
    <x v="1"/>
    <n v="6"/>
  </r>
  <r>
    <x v="584"/>
    <x v="561"/>
    <x v="0"/>
    <s v="IR"/>
    <s v="B05BB01"/>
    <d v="2019-06-14T08:55:12"/>
    <n v="10"/>
    <n v="92.95"/>
    <n v="929.5"/>
    <n v="30"/>
    <x v="1"/>
    <x v="1"/>
    <n v="6"/>
  </r>
  <r>
    <x v="585"/>
    <x v="562"/>
    <x v="0"/>
    <s v="IR"/>
    <s v="B05BB01"/>
    <d v="2019-06-21T10:54:51"/>
    <n v="2"/>
    <n v="93.5"/>
    <n v="187"/>
    <n v="30"/>
    <x v="1"/>
    <x v="1"/>
    <n v="6"/>
  </r>
  <r>
    <x v="583"/>
    <x v="560"/>
    <x v="0"/>
    <s v="IR"/>
    <s v="B05BB01"/>
    <d v="2019-06-21T10:54:51"/>
    <n v="5"/>
    <n v="171.6"/>
    <n v="858"/>
    <n v="30"/>
    <x v="1"/>
    <x v="1"/>
    <n v="6"/>
  </r>
  <r>
    <x v="583"/>
    <x v="560"/>
    <x v="0"/>
    <s v="IR"/>
    <s v="B05BB01"/>
    <d v="2019-07-04T10:23:53"/>
    <n v="3"/>
    <n v="171.6"/>
    <n v="514.79999999999995"/>
    <n v="30"/>
    <x v="1"/>
    <x v="1"/>
    <n v="7"/>
  </r>
  <r>
    <x v="583"/>
    <x v="560"/>
    <x v="0"/>
    <s v="IR"/>
    <s v="B05BB01"/>
    <d v="2019-08-02T09:56:01"/>
    <n v="2"/>
    <n v="171.6"/>
    <n v="343.2"/>
    <n v="30"/>
    <x v="1"/>
    <x v="1"/>
    <n v="8"/>
  </r>
  <r>
    <x v="587"/>
    <x v="564"/>
    <x v="0"/>
    <s v="IR"/>
    <s v="B05BB01"/>
    <d v="2019-08-09T12:52:39"/>
    <n v="2"/>
    <n v="192.5"/>
    <n v="385"/>
    <n v="30"/>
    <x v="1"/>
    <x v="1"/>
    <n v="8"/>
  </r>
  <r>
    <x v="583"/>
    <x v="560"/>
    <x v="0"/>
    <s v="IR"/>
    <s v="B05BB01"/>
    <d v="2019-08-16T12:02:58"/>
    <n v="3"/>
    <n v="171.6"/>
    <n v="514.79999999999995"/>
    <n v="30"/>
    <x v="1"/>
    <x v="1"/>
    <n v="8"/>
  </r>
  <r>
    <x v="583"/>
    <x v="560"/>
    <x v="0"/>
    <s v="IR"/>
    <s v="B05BB01"/>
    <d v="2019-08-23T10:55:27"/>
    <n v="3"/>
    <n v="171.6"/>
    <n v="514.79999999999995"/>
    <n v="30"/>
    <x v="1"/>
    <x v="1"/>
    <n v="8"/>
  </r>
  <r>
    <x v="583"/>
    <x v="560"/>
    <x v="0"/>
    <s v="IR"/>
    <s v="B05BB01"/>
    <d v="2019-08-30T13:10:00"/>
    <n v="3"/>
    <n v="171.6"/>
    <n v="514.79999999999995"/>
    <n v="30"/>
    <x v="1"/>
    <x v="1"/>
    <n v="8"/>
  </r>
  <r>
    <x v="583"/>
    <x v="560"/>
    <x v="0"/>
    <s v="IR"/>
    <s v="B05BB01"/>
    <d v="2019-09-13T12:20:11"/>
    <n v="2"/>
    <n v="171.6"/>
    <n v="343.2"/>
    <n v="30"/>
    <x v="1"/>
    <x v="1"/>
    <n v="9"/>
  </r>
  <r>
    <x v="583"/>
    <x v="560"/>
    <x v="0"/>
    <s v="IR"/>
    <s v="B05BB01"/>
    <d v="2019-09-27T12:21:40"/>
    <n v="3"/>
    <n v="171.6"/>
    <n v="514.79999999999995"/>
    <n v="30"/>
    <x v="1"/>
    <x v="1"/>
    <n v="9"/>
  </r>
  <r>
    <x v="583"/>
    <x v="560"/>
    <x v="0"/>
    <s v="IR"/>
    <s v="B05BB01"/>
    <d v="2019-10-11T10:00:02"/>
    <n v="2"/>
    <n v="171.6"/>
    <n v="343.2"/>
    <n v="30"/>
    <x v="1"/>
    <x v="1"/>
    <n v="10"/>
  </r>
  <r>
    <x v="583"/>
    <x v="560"/>
    <x v="0"/>
    <s v="IR"/>
    <s v="B05BB01"/>
    <d v="2019-10-24T13:58:36"/>
    <n v="2"/>
    <n v="171.6"/>
    <n v="343.2"/>
    <n v="30"/>
    <x v="1"/>
    <x v="1"/>
    <n v="10"/>
  </r>
  <r>
    <x v="583"/>
    <x v="560"/>
    <x v="0"/>
    <s v="IR"/>
    <s v="B05BB01"/>
    <d v="2019-11-01T09:45:08"/>
    <n v="2"/>
    <n v="171.6"/>
    <n v="343.2"/>
    <n v="30"/>
    <x v="1"/>
    <x v="1"/>
    <n v="11"/>
  </r>
  <r>
    <x v="583"/>
    <x v="560"/>
    <x v="0"/>
    <s v="IR"/>
    <s v="B05BB01"/>
    <d v="2019-11-04T12:09:20"/>
    <n v="1"/>
    <n v="171.6"/>
    <n v="171.6"/>
    <n v="30"/>
    <x v="1"/>
    <x v="1"/>
    <n v="11"/>
  </r>
  <r>
    <x v="583"/>
    <x v="560"/>
    <x v="0"/>
    <s v="IR"/>
    <s v="B05BB01"/>
    <d v="2019-11-08T10:13:30"/>
    <n v="2"/>
    <n v="171.6"/>
    <n v="343.2"/>
    <n v="30"/>
    <x v="1"/>
    <x v="1"/>
    <n v="11"/>
  </r>
  <r>
    <x v="583"/>
    <x v="560"/>
    <x v="0"/>
    <s v="IR"/>
    <s v="B05BB01"/>
    <d v="2019-11-15T12:50:34"/>
    <n v="3"/>
    <n v="171.6"/>
    <n v="514.79999999999995"/>
    <n v="30"/>
    <x v="1"/>
    <x v="1"/>
    <n v="11"/>
  </r>
  <r>
    <x v="583"/>
    <x v="560"/>
    <x v="0"/>
    <s v="IR"/>
    <s v="B05BB01"/>
    <d v="2019-11-22T13:07:08"/>
    <n v="3"/>
    <n v="171.6"/>
    <n v="514.79999999999995"/>
    <n v="30"/>
    <x v="1"/>
    <x v="1"/>
    <n v="11"/>
  </r>
  <r>
    <x v="583"/>
    <x v="560"/>
    <x v="0"/>
    <s v="IR"/>
    <s v="B05BB01"/>
    <d v="2019-11-25T11:49:17"/>
    <n v="0.5"/>
    <n v="171.6"/>
    <n v="85.8"/>
    <n v="30"/>
    <x v="1"/>
    <x v="1"/>
    <n v="11"/>
  </r>
  <r>
    <x v="583"/>
    <x v="560"/>
    <x v="0"/>
    <s v="IR"/>
    <s v="B05BB01"/>
    <d v="2019-11-25T11:49:17"/>
    <n v="1.5"/>
    <n v="171.6"/>
    <n v="257.39999999999998"/>
    <n v="30"/>
    <x v="1"/>
    <x v="1"/>
    <n v="11"/>
  </r>
  <r>
    <x v="583"/>
    <x v="560"/>
    <x v="0"/>
    <s v="IR"/>
    <s v="B05BB01"/>
    <d v="2019-12-02T07:40:24"/>
    <n v="3"/>
    <n v="171.6"/>
    <n v="514.79999999999995"/>
    <n v="30"/>
    <x v="1"/>
    <x v="1"/>
    <n v="12"/>
  </r>
  <r>
    <x v="583"/>
    <x v="560"/>
    <x v="0"/>
    <s v="IR"/>
    <s v="B05BB01"/>
    <d v="2019-12-06T09:48:45"/>
    <n v="1"/>
    <n v="171.6"/>
    <n v="171.6"/>
    <n v="30"/>
    <x v="1"/>
    <x v="1"/>
    <n v="12"/>
  </r>
  <r>
    <x v="583"/>
    <x v="560"/>
    <x v="0"/>
    <s v="IR"/>
    <s v="B05BB01"/>
    <d v="2019-12-13T09:36:35"/>
    <n v="2"/>
    <n v="171.6"/>
    <n v="343.2"/>
    <n v="30"/>
    <x v="1"/>
    <x v="1"/>
    <n v="12"/>
  </r>
  <r>
    <x v="583"/>
    <x v="560"/>
    <x v="0"/>
    <s v="IR"/>
    <s v="B05BB01"/>
    <d v="2019-12-18T07:58:05"/>
    <n v="4"/>
    <n v="171.6"/>
    <n v="686.4"/>
    <n v="30"/>
    <x v="1"/>
    <x v="1"/>
    <n v="12"/>
  </r>
  <r>
    <x v="588"/>
    <x v="565"/>
    <x v="0"/>
    <s v="HVLP"/>
    <s v="B05XA03"/>
    <d v="2018-11-23T12:20:00"/>
    <n v="1"/>
    <n v="149.01"/>
    <n v="149.01"/>
    <n v="30"/>
    <x v="1"/>
    <x v="0"/>
    <n v="11"/>
  </r>
  <r>
    <x v="588"/>
    <x v="565"/>
    <x v="0"/>
    <s v="HVLP"/>
    <s v="B05XA03"/>
    <d v="2018-11-23T12:20:31"/>
    <n v="1"/>
    <n v="145.85"/>
    <n v="145.85"/>
    <n v="30"/>
    <x v="1"/>
    <x v="0"/>
    <n v="11"/>
  </r>
  <r>
    <x v="588"/>
    <x v="565"/>
    <x v="0"/>
    <s v="HVLP"/>
    <s v="B05XA03"/>
    <d v="2018-12-07T12:28:33"/>
    <n v="1"/>
    <n v="149.01"/>
    <n v="149.01"/>
    <n v="30"/>
    <x v="1"/>
    <x v="0"/>
    <n v="12"/>
  </r>
  <r>
    <x v="588"/>
    <x v="565"/>
    <x v="0"/>
    <s v="HVLP"/>
    <s v="B05XA03"/>
    <d v="2018-12-14T12:03:55"/>
    <n v="1"/>
    <n v="145.85"/>
    <n v="145.85"/>
    <n v="30"/>
    <x v="1"/>
    <x v="0"/>
    <n v="12"/>
  </r>
  <r>
    <x v="1420"/>
    <x v="1362"/>
    <x v="0"/>
    <s v="HVLP"/>
    <s v="N05AF03"/>
    <d v="2019-11-22T13:57:13"/>
    <n v="1"/>
    <n v="66.28"/>
    <n v="66.28"/>
    <n v="30"/>
    <x v="1"/>
    <x v="1"/>
    <n v="11"/>
  </r>
  <r>
    <x v="1420"/>
    <x v="1362"/>
    <x v="0"/>
    <s v="HVLP"/>
    <s v="N05AF03"/>
    <d v="2019-12-20T10:30:38"/>
    <n v="1"/>
    <n v="66.42"/>
    <n v="66.42"/>
    <n v="30"/>
    <x v="1"/>
    <x v="1"/>
    <n v="12"/>
  </r>
  <r>
    <x v="590"/>
    <x v="567"/>
    <x v="0"/>
    <s v="HVLP"/>
    <s v="M01AE01"/>
    <d v="2018-12-07T13:11:52"/>
    <n v="4"/>
    <n v="34.14"/>
    <n v="136.56"/>
    <n v="30"/>
    <x v="1"/>
    <x v="0"/>
    <n v="12"/>
  </r>
  <r>
    <x v="1421"/>
    <x v="1363"/>
    <x v="0"/>
    <s v="HVLP"/>
    <s v="M01AE01"/>
    <d v="2019-10-02T14:12:31"/>
    <n v="2"/>
    <n v="29.74"/>
    <n v="59.48"/>
    <n v="30"/>
    <x v="1"/>
    <x v="1"/>
    <n v="10"/>
  </r>
  <r>
    <x v="592"/>
    <x v="568"/>
    <x v="0"/>
    <s v="HVLP"/>
    <s v="M01AE01"/>
    <d v="2018-10-11T12:32:51"/>
    <n v="1"/>
    <n v="44.59"/>
    <n v="44.59"/>
    <n v="30"/>
    <x v="1"/>
    <x v="0"/>
    <n v="10"/>
  </r>
  <r>
    <x v="1422"/>
    <x v="571"/>
    <x v="0"/>
    <s v="HVLP-R"/>
    <s v="M01AE01"/>
    <d v="2018-11-05T10:40:15"/>
    <n v="1"/>
    <n v="61.71"/>
    <n v="61.71"/>
    <n v="30"/>
    <x v="1"/>
    <x v="0"/>
    <n v="11"/>
  </r>
  <r>
    <x v="597"/>
    <x v="570"/>
    <x v="0"/>
    <s v="HVLP"/>
    <s v="M01AE01"/>
    <d v="2018-12-13T13:43:44"/>
    <n v="1"/>
    <n v="59.49"/>
    <n v="59.49"/>
    <n v="30"/>
    <x v="1"/>
    <x v="0"/>
    <n v="12"/>
  </r>
  <r>
    <x v="595"/>
    <x v="571"/>
    <x v="0"/>
    <s v="HVLP"/>
    <s v="M01AE01"/>
    <d v="2019-03-06T09:09:27"/>
    <n v="2"/>
    <n v="61.79"/>
    <n v="123.58"/>
    <n v="30"/>
    <x v="1"/>
    <x v="1"/>
    <n v="3"/>
  </r>
  <r>
    <x v="595"/>
    <x v="571"/>
    <x v="0"/>
    <s v="HVLP"/>
    <s v="M01AE01"/>
    <d v="2019-03-15T10:43:12"/>
    <n v="1"/>
    <n v="66.92"/>
    <n v="66.92"/>
    <n v="30"/>
    <x v="1"/>
    <x v="1"/>
    <n v="3"/>
  </r>
  <r>
    <x v="595"/>
    <x v="571"/>
    <x v="0"/>
    <s v="HVLP"/>
    <s v="M01AE01"/>
    <d v="2019-03-22T09:23:16"/>
    <n v="1"/>
    <n v="66.92"/>
    <n v="66.92"/>
    <n v="30"/>
    <x v="1"/>
    <x v="1"/>
    <n v="3"/>
  </r>
  <r>
    <x v="1423"/>
    <x v="1364"/>
    <x v="0"/>
    <s v="HVLP"/>
    <s v="M01AE01"/>
    <d v="2019-10-08T09:48:25"/>
    <n v="1"/>
    <n v="28.02"/>
    <n v="28.02"/>
    <n v="30"/>
    <x v="1"/>
    <x v="1"/>
    <n v="10"/>
  </r>
  <r>
    <x v="1423"/>
    <x v="1364"/>
    <x v="0"/>
    <s v="HVLP"/>
    <s v="M01AE01"/>
    <d v="2019-10-11T09:20:24"/>
    <n v="2"/>
    <n v="28.02"/>
    <n v="56.04"/>
    <n v="30"/>
    <x v="1"/>
    <x v="1"/>
    <n v="10"/>
  </r>
  <r>
    <x v="1423"/>
    <x v="1364"/>
    <x v="0"/>
    <s v="HVLP"/>
    <s v="M01AE01"/>
    <d v="2019-11-08T09:46:13"/>
    <n v="1"/>
    <n v="28.02"/>
    <n v="28.02"/>
    <n v="30"/>
    <x v="1"/>
    <x v="1"/>
    <n v="11"/>
  </r>
  <r>
    <x v="1423"/>
    <x v="1364"/>
    <x v="0"/>
    <s v="HVLP"/>
    <s v="M01AE01"/>
    <d v="2019-11-29T13:01:52"/>
    <n v="2"/>
    <n v="28.02"/>
    <n v="56.04"/>
    <n v="30"/>
    <x v="1"/>
    <x v="1"/>
    <n v="11"/>
  </r>
  <r>
    <x v="599"/>
    <x v="573"/>
    <x v="0"/>
    <s v="HVLP"/>
    <s v="M01AE01"/>
    <d v="2019-07-19T10:43:19"/>
    <n v="2"/>
    <n v="69.34"/>
    <n v="138.68"/>
    <n v="30"/>
    <x v="1"/>
    <x v="1"/>
    <n v="7"/>
  </r>
  <r>
    <x v="1424"/>
    <x v="1365"/>
    <x v="0"/>
    <s v="HVLP"/>
    <s v="M01AE01"/>
    <d v="2019-11-29T13:01:52"/>
    <n v="1"/>
    <n v="42.58"/>
    <n v="42.58"/>
    <n v="30"/>
    <x v="1"/>
    <x v="1"/>
    <n v="11"/>
  </r>
  <r>
    <x v="599"/>
    <x v="573"/>
    <x v="0"/>
    <s v="HVLP"/>
    <s v="M01AE01"/>
    <d v="2019-12-13T11:21:00"/>
    <n v="1"/>
    <n v="100.25"/>
    <n v="100.25"/>
    <n v="30"/>
    <x v="1"/>
    <x v="1"/>
    <n v="12"/>
  </r>
  <r>
    <x v="600"/>
    <x v="574"/>
    <x v="0"/>
    <s v="HVLP"/>
    <s v="C09CA04"/>
    <d v="2019-04-26T11:11:54"/>
    <n v="1"/>
    <n v="49.32"/>
    <n v="49.32"/>
    <n v="30"/>
    <x v="1"/>
    <x v="1"/>
    <n v="4"/>
  </r>
  <r>
    <x v="603"/>
    <x v="577"/>
    <x v="0"/>
    <s v="HVLP-R"/>
    <s v="D07BA01"/>
    <d v="2018-05-18T13:38:52"/>
    <n v="1"/>
    <n v="58.37"/>
    <n v="58.37"/>
    <n v="30"/>
    <x v="1"/>
    <x v="0"/>
    <n v="5"/>
  </r>
  <r>
    <x v="604"/>
    <x v="577"/>
    <x v="0"/>
    <s v="HVLP"/>
    <s v="D07BA01"/>
    <d v="2018-06-13T13:14:01"/>
    <n v="1"/>
    <n v="58.37"/>
    <n v="58.37"/>
    <n v="30"/>
    <x v="1"/>
    <x v="0"/>
    <n v="6"/>
  </r>
  <r>
    <x v="604"/>
    <x v="577"/>
    <x v="0"/>
    <s v="HVLP"/>
    <s v="D07BA01"/>
    <d v="2018-12-03T10:43:53"/>
    <n v="2"/>
    <n v="58.37"/>
    <n v="116.74"/>
    <n v="30"/>
    <x v="1"/>
    <x v="0"/>
    <n v="12"/>
  </r>
  <r>
    <x v="604"/>
    <x v="577"/>
    <x v="0"/>
    <s v="HVLP"/>
    <s v="D07BA01"/>
    <d v="2018-12-14T13:05:15"/>
    <n v="3"/>
    <n v="58.37"/>
    <n v="175.11"/>
    <n v="30"/>
    <x v="1"/>
    <x v="0"/>
    <n v="12"/>
  </r>
  <r>
    <x v="604"/>
    <x v="577"/>
    <x v="0"/>
    <s v="HVLP"/>
    <s v="D07BA01"/>
    <d v="2019-01-25T10:30:06"/>
    <n v="2"/>
    <n v="58.37"/>
    <n v="116.74"/>
    <n v="30"/>
    <x v="1"/>
    <x v="1"/>
    <n v="1"/>
  </r>
  <r>
    <x v="604"/>
    <x v="577"/>
    <x v="0"/>
    <s v="HVLP"/>
    <s v="D07BA01"/>
    <d v="2019-03-01T10:10:22"/>
    <n v="1"/>
    <n v="58.37"/>
    <n v="58.37"/>
    <n v="30"/>
    <x v="1"/>
    <x v="1"/>
    <n v="3"/>
  </r>
  <r>
    <x v="604"/>
    <x v="577"/>
    <x v="0"/>
    <s v="HVLP"/>
    <s v="D07BA01"/>
    <d v="2019-03-01T13:05:09"/>
    <n v="2"/>
    <n v="58.37"/>
    <n v="116.74"/>
    <n v="30"/>
    <x v="1"/>
    <x v="1"/>
    <n v="3"/>
  </r>
  <r>
    <x v="604"/>
    <x v="577"/>
    <x v="0"/>
    <s v="HVLP"/>
    <s v="D07BA01"/>
    <d v="2019-05-24T14:06:36"/>
    <n v="1"/>
    <n v="58.37"/>
    <n v="58.37"/>
    <n v="30"/>
    <x v="1"/>
    <x v="1"/>
    <n v="5"/>
  </r>
  <r>
    <x v="604"/>
    <x v="577"/>
    <x v="0"/>
    <s v="HVLP"/>
    <s v="D07BA01"/>
    <d v="2019-07-16T09:36:55"/>
    <n v="1"/>
    <n v="58.31"/>
    <n v="58.31"/>
    <n v="30"/>
    <x v="1"/>
    <x v="1"/>
    <n v="7"/>
  </r>
  <r>
    <x v="604"/>
    <x v="577"/>
    <x v="0"/>
    <s v="HVLP"/>
    <s v="D07BA01"/>
    <d v="2019-07-29T14:06:48"/>
    <n v="1"/>
    <n v="58.31"/>
    <n v="58.31"/>
    <n v="30"/>
    <x v="1"/>
    <x v="1"/>
    <n v="7"/>
  </r>
  <r>
    <x v="604"/>
    <x v="577"/>
    <x v="0"/>
    <s v="HVLP"/>
    <s v="D07BA01"/>
    <d v="2019-08-08T09:56:21"/>
    <n v="2"/>
    <n v="58.31"/>
    <n v="116.62"/>
    <n v="30"/>
    <x v="1"/>
    <x v="1"/>
    <n v="8"/>
  </r>
  <r>
    <x v="604"/>
    <x v="577"/>
    <x v="0"/>
    <s v="HVLP"/>
    <s v="D07BA01"/>
    <d v="2019-08-09T13:06:30"/>
    <n v="1"/>
    <n v="58.31"/>
    <n v="58.31"/>
    <n v="30"/>
    <x v="1"/>
    <x v="1"/>
    <n v="8"/>
  </r>
  <r>
    <x v="604"/>
    <x v="577"/>
    <x v="0"/>
    <s v="HVLP"/>
    <s v="D07BA01"/>
    <d v="2019-08-23T09:19:21"/>
    <n v="3"/>
    <n v="58.29"/>
    <n v="174.87"/>
    <n v="30"/>
    <x v="1"/>
    <x v="1"/>
    <n v="8"/>
  </r>
  <r>
    <x v="604"/>
    <x v="577"/>
    <x v="0"/>
    <s v="HVLP"/>
    <s v="D07BA01"/>
    <d v="2019-09-13T13:26:35"/>
    <n v="4"/>
    <n v="58.29"/>
    <n v="233.16"/>
    <n v="30"/>
    <x v="1"/>
    <x v="1"/>
    <n v="9"/>
  </r>
  <r>
    <x v="606"/>
    <x v="579"/>
    <x v="3"/>
    <s v="HVLP-R"/>
    <s v="D01AC01"/>
    <d v="2018-05-02T13:14:06"/>
    <n v="1"/>
    <n v="107.99"/>
    <n v="107.99"/>
    <n v="30"/>
    <x v="1"/>
    <x v="0"/>
    <n v="5"/>
  </r>
  <r>
    <x v="606"/>
    <x v="579"/>
    <x v="3"/>
    <s v="HVLP-R"/>
    <s v="D01AC01"/>
    <d v="2018-05-18T13:38:52"/>
    <n v="1"/>
    <n v="107.99"/>
    <n v="107.99"/>
    <n v="30"/>
    <x v="1"/>
    <x v="0"/>
    <n v="5"/>
  </r>
  <r>
    <x v="607"/>
    <x v="579"/>
    <x v="0"/>
    <s v="HVLP"/>
    <s v="D01AC01"/>
    <d v="2018-06-29T08:33:21"/>
    <n v="4"/>
    <n v="107.87"/>
    <n v="431.48"/>
    <n v="30"/>
    <x v="1"/>
    <x v="0"/>
    <n v="6"/>
  </r>
  <r>
    <x v="607"/>
    <x v="579"/>
    <x v="0"/>
    <s v="HVLP"/>
    <s v="D01AC01"/>
    <d v="2018-08-24T12:48:01"/>
    <n v="2"/>
    <n v="107.87"/>
    <n v="215.74"/>
    <n v="30"/>
    <x v="1"/>
    <x v="0"/>
    <n v="8"/>
  </r>
  <r>
    <x v="607"/>
    <x v="579"/>
    <x v="0"/>
    <s v="HVLP"/>
    <s v="D01AC01"/>
    <d v="2018-08-27T12:18:32"/>
    <n v="1"/>
    <n v="107.87"/>
    <n v="107.87"/>
    <n v="30"/>
    <x v="1"/>
    <x v="0"/>
    <n v="8"/>
  </r>
  <r>
    <x v="607"/>
    <x v="579"/>
    <x v="0"/>
    <s v="HVLP"/>
    <s v="D01AC01"/>
    <d v="2018-10-09T09:43:51"/>
    <n v="1"/>
    <n v="107.87"/>
    <n v="107.87"/>
    <n v="30"/>
    <x v="1"/>
    <x v="0"/>
    <n v="10"/>
  </r>
  <r>
    <x v="607"/>
    <x v="579"/>
    <x v="0"/>
    <s v="HVLP"/>
    <s v="D01AC01"/>
    <d v="2018-10-24T09:32:51"/>
    <n v="1"/>
    <n v="107.87"/>
    <n v="107.87"/>
    <n v="30"/>
    <x v="1"/>
    <x v="0"/>
    <n v="10"/>
  </r>
  <r>
    <x v="607"/>
    <x v="579"/>
    <x v="0"/>
    <s v="HVLP"/>
    <s v="D01AC01"/>
    <d v="2018-10-24T09:32:51"/>
    <n v="2"/>
    <n v="105.97"/>
    <n v="211.94"/>
    <n v="30"/>
    <x v="1"/>
    <x v="0"/>
    <n v="10"/>
  </r>
  <r>
    <x v="607"/>
    <x v="579"/>
    <x v="0"/>
    <s v="HVLP"/>
    <s v="D01AC01"/>
    <d v="2018-11-05T12:46:00"/>
    <n v="1"/>
    <n v="105.97"/>
    <n v="105.97"/>
    <n v="30"/>
    <x v="1"/>
    <x v="0"/>
    <n v="11"/>
  </r>
  <r>
    <x v="607"/>
    <x v="579"/>
    <x v="0"/>
    <s v="HVLP"/>
    <s v="D01AC01"/>
    <d v="2018-12-06T09:16:37"/>
    <n v="1"/>
    <n v="105.97"/>
    <n v="105.97"/>
    <n v="30"/>
    <x v="1"/>
    <x v="0"/>
    <n v="12"/>
  </r>
  <r>
    <x v="607"/>
    <x v="579"/>
    <x v="0"/>
    <s v="HVLP"/>
    <s v="D01AC01"/>
    <d v="2018-12-06T12:35:22"/>
    <n v="1"/>
    <n v="105.97"/>
    <n v="105.97"/>
    <n v="30"/>
    <x v="1"/>
    <x v="0"/>
    <n v="12"/>
  </r>
  <r>
    <x v="607"/>
    <x v="579"/>
    <x v="0"/>
    <s v="HVLP"/>
    <s v="D01AC01"/>
    <d v="2018-12-07T13:11:52"/>
    <n v="6"/>
    <n v="105.97"/>
    <n v="635.82000000000005"/>
    <n v="30"/>
    <x v="1"/>
    <x v="0"/>
    <n v="12"/>
  </r>
  <r>
    <x v="607"/>
    <x v="579"/>
    <x v="0"/>
    <s v="HVLP"/>
    <s v="D01AC01"/>
    <d v="2018-12-12T14:28:36"/>
    <n v="1"/>
    <n v="105.97"/>
    <n v="105.97"/>
    <n v="30"/>
    <x v="1"/>
    <x v="0"/>
    <n v="12"/>
  </r>
  <r>
    <x v="607"/>
    <x v="579"/>
    <x v="0"/>
    <s v="HVLP"/>
    <s v="D01AC01"/>
    <d v="2018-12-14T13:05:15"/>
    <n v="3"/>
    <n v="105.97"/>
    <n v="317.91000000000003"/>
    <n v="30"/>
    <x v="1"/>
    <x v="0"/>
    <n v="12"/>
  </r>
  <r>
    <x v="607"/>
    <x v="579"/>
    <x v="0"/>
    <s v="HVLP"/>
    <s v="D01AC01"/>
    <d v="2019-01-18T11:45:35"/>
    <n v="2"/>
    <n v="107.87"/>
    <n v="215.74"/>
    <n v="30"/>
    <x v="1"/>
    <x v="1"/>
    <n v="1"/>
  </r>
  <r>
    <x v="607"/>
    <x v="579"/>
    <x v="0"/>
    <s v="HVLP"/>
    <s v="D01AC01"/>
    <d v="2019-04-12T11:10:21"/>
    <n v="4"/>
    <n v="107.87"/>
    <n v="431.48"/>
    <n v="30"/>
    <x v="1"/>
    <x v="1"/>
    <n v="4"/>
  </r>
  <r>
    <x v="607"/>
    <x v="579"/>
    <x v="0"/>
    <s v="HVLP"/>
    <s v="D01AC01"/>
    <d v="2019-04-12T11:10:21"/>
    <n v="2"/>
    <n v="107.87"/>
    <n v="215.74"/>
    <n v="30"/>
    <x v="1"/>
    <x v="1"/>
    <n v="4"/>
  </r>
  <r>
    <x v="607"/>
    <x v="579"/>
    <x v="0"/>
    <s v="HVLP"/>
    <s v="D01AC01"/>
    <d v="2019-05-03T13:33:23"/>
    <n v="3"/>
    <n v="107.87"/>
    <n v="323.61"/>
    <n v="30"/>
    <x v="1"/>
    <x v="1"/>
    <n v="5"/>
  </r>
  <r>
    <x v="607"/>
    <x v="579"/>
    <x v="0"/>
    <s v="HVLP"/>
    <s v="D01AC01"/>
    <d v="2019-07-16T09:36:55"/>
    <n v="1"/>
    <n v="107.87"/>
    <n v="107.87"/>
    <n v="30"/>
    <x v="1"/>
    <x v="1"/>
    <n v="7"/>
  </r>
  <r>
    <x v="607"/>
    <x v="579"/>
    <x v="0"/>
    <s v="HVLP"/>
    <s v="D01AC01"/>
    <d v="2019-08-09T13:06:30"/>
    <n v="4"/>
    <n v="107.87"/>
    <n v="431.48"/>
    <n v="30"/>
    <x v="1"/>
    <x v="1"/>
    <n v="8"/>
  </r>
  <r>
    <x v="607"/>
    <x v="579"/>
    <x v="0"/>
    <s v="HVLP"/>
    <s v="D01AC01"/>
    <d v="2019-08-16T12:12:35"/>
    <n v="3"/>
    <n v="107.87"/>
    <n v="323.61"/>
    <n v="30"/>
    <x v="1"/>
    <x v="1"/>
    <n v="8"/>
  </r>
  <r>
    <x v="607"/>
    <x v="579"/>
    <x v="0"/>
    <s v="HVLP"/>
    <s v="D01AC01"/>
    <d v="2019-09-06T11:46:25"/>
    <n v="1"/>
    <n v="107.75"/>
    <n v="107.75"/>
    <n v="30"/>
    <x v="1"/>
    <x v="1"/>
    <n v="9"/>
  </r>
  <r>
    <x v="607"/>
    <x v="579"/>
    <x v="0"/>
    <s v="HVLP"/>
    <s v="D01AC01"/>
    <d v="2019-09-06T11:46:25"/>
    <n v="5"/>
    <n v="107.75"/>
    <n v="538.75"/>
    <n v="30"/>
    <x v="1"/>
    <x v="1"/>
    <n v="9"/>
  </r>
  <r>
    <x v="607"/>
    <x v="579"/>
    <x v="0"/>
    <s v="HVLP"/>
    <s v="D01AC01"/>
    <d v="2019-09-13T13:26:35"/>
    <n v="6"/>
    <n v="107.75"/>
    <n v="646.5"/>
    <n v="30"/>
    <x v="1"/>
    <x v="1"/>
    <n v="9"/>
  </r>
  <r>
    <x v="1425"/>
    <x v="1366"/>
    <x v="3"/>
    <s v="HVLP"/>
    <s v="D01AC20"/>
    <d v="2018-05-25T09:46:59"/>
    <n v="2"/>
    <n v="107.87"/>
    <n v="215.74"/>
    <n v="30"/>
    <x v="1"/>
    <x v="0"/>
    <n v="5"/>
  </r>
  <r>
    <x v="1425"/>
    <x v="1366"/>
    <x v="3"/>
    <s v="HVLP"/>
    <s v="D01AC20"/>
    <d v="2018-06-29T08:33:21"/>
    <n v="2"/>
    <n v="108.83"/>
    <n v="217.66"/>
    <n v="30"/>
    <x v="1"/>
    <x v="0"/>
    <n v="6"/>
  </r>
  <r>
    <x v="1425"/>
    <x v="1366"/>
    <x v="3"/>
    <s v="HVLP"/>
    <s v="D01AC20"/>
    <d v="2018-06-29T08:33:21"/>
    <n v="2"/>
    <n v="110.21"/>
    <n v="220.42"/>
    <n v="30"/>
    <x v="1"/>
    <x v="0"/>
    <n v="6"/>
  </r>
  <r>
    <x v="1425"/>
    <x v="1366"/>
    <x v="3"/>
    <s v="HVLP"/>
    <s v="D01AC20"/>
    <d v="2018-07-02T09:09:15"/>
    <n v="2"/>
    <n v="110.21"/>
    <n v="220.42"/>
    <n v="30"/>
    <x v="1"/>
    <x v="0"/>
    <n v="7"/>
  </r>
  <r>
    <x v="1425"/>
    <x v="1366"/>
    <x v="3"/>
    <s v="HVLP"/>
    <s v="D01AC20"/>
    <d v="2018-09-17T12:11:58"/>
    <n v="1"/>
    <n v="110.21"/>
    <n v="110.21"/>
    <n v="30"/>
    <x v="1"/>
    <x v="0"/>
    <n v="9"/>
  </r>
  <r>
    <x v="1425"/>
    <x v="1366"/>
    <x v="3"/>
    <s v="HVLP"/>
    <s v="D01AC20"/>
    <d v="2018-09-17T12:28:20"/>
    <n v="1"/>
    <n v="110.21"/>
    <n v="110.21"/>
    <n v="30"/>
    <x v="1"/>
    <x v="0"/>
    <n v="9"/>
  </r>
  <r>
    <x v="608"/>
    <x v="580"/>
    <x v="0"/>
    <s v="HVLP"/>
    <s v="A07DA03"/>
    <d v="2018-08-27T12:18:32"/>
    <n v="1"/>
    <n v="128.03"/>
    <n v="128.03"/>
    <n v="30"/>
    <x v="1"/>
    <x v="0"/>
    <n v="8"/>
  </r>
  <r>
    <x v="608"/>
    <x v="580"/>
    <x v="0"/>
    <s v="HVLP"/>
    <s v="A07DA03"/>
    <d v="2019-02-04T10:39:57"/>
    <n v="2"/>
    <n v="128.03"/>
    <n v="256.06"/>
    <n v="30"/>
    <x v="1"/>
    <x v="1"/>
    <n v="2"/>
  </r>
  <r>
    <x v="608"/>
    <x v="580"/>
    <x v="0"/>
    <s v="HVLP"/>
    <s v="A07DA03"/>
    <d v="2019-05-29T11:48:44"/>
    <n v="1"/>
    <n v="132.19"/>
    <n v="132.19"/>
    <n v="30"/>
    <x v="1"/>
    <x v="1"/>
    <n v="5"/>
  </r>
  <r>
    <x v="608"/>
    <x v="580"/>
    <x v="0"/>
    <s v="HVLP"/>
    <s v="A07DA03"/>
    <d v="2019-06-14T10:48:22"/>
    <n v="1"/>
    <n v="132.19"/>
    <n v="132.19"/>
    <n v="30"/>
    <x v="1"/>
    <x v="1"/>
    <n v="6"/>
  </r>
  <r>
    <x v="610"/>
    <x v="582"/>
    <x v="0"/>
    <s v="HVLP"/>
    <s v="C03BA11"/>
    <d v="2018-01-19T12:42:29"/>
    <n v="1"/>
    <n v="46.66"/>
    <n v="46.66"/>
    <n v="30"/>
    <x v="1"/>
    <x v="0"/>
    <n v="1"/>
  </r>
  <r>
    <x v="610"/>
    <x v="582"/>
    <x v="0"/>
    <s v="HVLP"/>
    <s v="C03BA11"/>
    <d v="2018-01-19T12:42:29"/>
    <n v="1"/>
    <n v="46.66"/>
    <n v="46.66"/>
    <n v="30"/>
    <x v="1"/>
    <x v="0"/>
    <n v="1"/>
  </r>
  <r>
    <x v="611"/>
    <x v="583"/>
    <x v="0"/>
    <s v="HVLP"/>
    <s v="C03BA11"/>
    <d v="2018-11-12T12:14:06"/>
    <n v="1"/>
    <n v="149.63"/>
    <n v="149.63"/>
    <n v="30"/>
    <x v="1"/>
    <x v="0"/>
    <n v="11"/>
  </r>
  <r>
    <x v="611"/>
    <x v="583"/>
    <x v="0"/>
    <s v="HVLP"/>
    <s v="C03BA11"/>
    <d v="2018-11-12T12:14:06"/>
    <n v="1"/>
    <n v="149.63"/>
    <n v="149.63"/>
    <n v="30"/>
    <x v="1"/>
    <x v="0"/>
    <n v="11"/>
  </r>
  <r>
    <x v="612"/>
    <x v="584"/>
    <x v="0"/>
    <s v="HVLP"/>
    <s v="C03BA11"/>
    <d v="2018-12-12T14:28:36"/>
    <n v="2"/>
    <n v="47.8"/>
    <n v="95.6"/>
    <n v="30"/>
    <x v="1"/>
    <x v="0"/>
    <n v="12"/>
  </r>
  <r>
    <x v="1426"/>
    <x v="1367"/>
    <x v="0"/>
    <s v="HVLP"/>
    <s v="C03BA11"/>
    <d v="2019-04-05T10:34:47"/>
    <n v="1"/>
    <n v="47.27"/>
    <n v="47.27"/>
    <n v="30"/>
    <x v="1"/>
    <x v="1"/>
    <n v="4"/>
  </r>
  <r>
    <x v="614"/>
    <x v="586"/>
    <x v="0"/>
    <s v="HVLP"/>
    <s v="M01AB01"/>
    <d v="2019-05-07T13:37:22"/>
    <n v="1"/>
    <n v="40.630000000000003"/>
    <n v="40.630000000000003"/>
    <n v="30"/>
    <x v="1"/>
    <x v="1"/>
    <n v="5"/>
  </r>
  <r>
    <x v="615"/>
    <x v="587"/>
    <x v="0"/>
    <s v="HVLP"/>
    <s v="D03AX"/>
    <d v="2018-10-12T11:18:37"/>
    <n v="3"/>
    <n v="41.42"/>
    <n v="124.26"/>
    <n v="30"/>
    <x v="1"/>
    <x v="0"/>
    <n v="10"/>
  </r>
  <r>
    <x v="615"/>
    <x v="587"/>
    <x v="0"/>
    <s v="HVLP"/>
    <s v="D03AX"/>
    <d v="2019-01-02T12:45:25"/>
    <n v="1"/>
    <n v="41.42"/>
    <n v="41.42"/>
    <n v="30"/>
    <x v="1"/>
    <x v="1"/>
    <n v="1"/>
  </r>
  <r>
    <x v="615"/>
    <x v="587"/>
    <x v="0"/>
    <s v="HVLP"/>
    <s v="D03AX"/>
    <d v="2019-01-08T13:10:49"/>
    <n v="2"/>
    <n v="41.42"/>
    <n v="82.84"/>
    <n v="30"/>
    <x v="1"/>
    <x v="1"/>
    <n v="1"/>
  </r>
  <r>
    <x v="616"/>
    <x v="587"/>
    <x v="0"/>
    <s v="HVLP"/>
    <s v="D03AX"/>
    <d v="2019-02-04T10:39:57"/>
    <n v="1"/>
    <n v="42.3"/>
    <n v="42.3"/>
    <n v="30"/>
    <x v="1"/>
    <x v="1"/>
    <n v="2"/>
  </r>
  <r>
    <x v="616"/>
    <x v="587"/>
    <x v="0"/>
    <s v="HVLP"/>
    <s v="D03AX"/>
    <d v="2019-05-22T08:42:12"/>
    <n v="1"/>
    <n v="42.25"/>
    <n v="42.25"/>
    <n v="30"/>
    <x v="1"/>
    <x v="1"/>
    <n v="5"/>
  </r>
  <r>
    <x v="617"/>
    <x v="588"/>
    <x v="0"/>
    <s v="HVLP"/>
    <s v="S02CA05"/>
    <d v="2018-02-09T13:25:27"/>
    <n v="1"/>
    <n v="152.15"/>
    <n v="152.15"/>
    <n v="30"/>
    <x v="1"/>
    <x v="0"/>
    <n v="2"/>
  </r>
  <r>
    <x v="617"/>
    <x v="588"/>
    <x v="0"/>
    <s v="HVLP"/>
    <s v="S02CA05"/>
    <d v="2018-08-13T09:57:11"/>
    <n v="1"/>
    <n v="152.16"/>
    <n v="152.16"/>
    <n v="30"/>
    <x v="1"/>
    <x v="0"/>
    <n v="8"/>
  </r>
  <r>
    <x v="618"/>
    <x v="589"/>
    <x v="0"/>
    <s v="HVLP"/>
    <s v="P03AC04"/>
    <d v="2019-01-18T11:45:35"/>
    <n v="2"/>
    <n v="304.68"/>
    <n v="609.36"/>
    <n v="30"/>
    <x v="1"/>
    <x v="1"/>
    <n v="1"/>
  </r>
  <r>
    <x v="1427"/>
    <x v="1368"/>
    <x v="0"/>
    <s v="HVLP"/>
    <s v="C09AA08"/>
    <d v="2019-09-30T09:12:01"/>
    <n v="1"/>
    <n v="312.95999999999998"/>
    <n v="312.95999999999998"/>
    <n v="30"/>
    <x v="1"/>
    <x v="1"/>
    <n v="9"/>
  </r>
  <r>
    <x v="1427"/>
    <x v="1368"/>
    <x v="0"/>
    <s v="HVLP"/>
    <s v="C09AA08"/>
    <d v="2019-11-04T09:24:34"/>
    <n v="1"/>
    <n v="312.95999999999998"/>
    <n v="312.95999999999998"/>
    <n v="30"/>
    <x v="1"/>
    <x v="1"/>
    <n v="11"/>
  </r>
  <r>
    <x v="619"/>
    <x v="590"/>
    <x v="0"/>
    <s v="HVLP"/>
    <s v="C09AA08"/>
    <d v="2018-07-18T12:45:22"/>
    <n v="1"/>
    <n v="104.63"/>
    <n v="104.63"/>
    <n v="30"/>
    <x v="1"/>
    <x v="0"/>
    <n v="7"/>
  </r>
  <r>
    <x v="619"/>
    <x v="590"/>
    <x v="0"/>
    <s v="HVLP"/>
    <s v="C09AA08"/>
    <d v="2019-08-16T12:12:35"/>
    <n v="1"/>
    <n v="106.11"/>
    <n v="106.11"/>
    <n v="30"/>
    <x v="1"/>
    <x v="1"/>
    <n v="8"/>
  </r>
  <r>
    <x v="619"/>
    <x v="590"/>
    <x v="0"/>
    <s v="HVLP"/>
    <s v="C09AA08"/>
    <d v="2019-09-20T13:05:39"/>
    <n v="1"/>
    <n v="53.24"/>
    <n v="53.24"/>
    <n v="30"/>
    <x v="1"/>
    <x v="1"/>
    <n v="9"/>
  </r>
  <r>
    <x v="621"/>
    <x v="592"/>
    <x v="0"/>
    <s v="IR"/>
    <s v="N01BA02"/>
    <d v="2018-03-02T10:18:42"/>
    <n v="0.1"/>
    <n v="792.77"/>
    <n v="79.28"/>
    <n v="30"/>
    <x v="1"/>
    <x v="0"/>
    <n v="3"/>
  </r>
  <r>
    <x v="621"/>
    <x v="592"/>
    <x v="0"/>
    <s v="IR"/>
    <s v="N01BA02"/>
    <d v="2018-11-14T11:56:21"/>
    <n v="0.9"/>
    <n v="792.77"/>
    <n v="713.49"/>
    <n v="30"/>
    <x v="1"/>
    <x v="0"/>
    <n v="11"/>
  </r>
  <r>
    <x v="621"/>
    <x v="592"/>
    <x v="0"/>
    <s v="IR"/>
    <s v="N01BA02"/>
    <d v="2018-11-16T10:11:42"/>
    <n v="1"/>
    <n v="792.77"/>
    <n v="792.77"/>
    <n v="30"/>
    <x v="1"/>
    <x v="0"/>
    <n v="11"/>
  </r>
  <r>
    <x v="621"/>
    <x v="592"/>
    <x v="0"/>
    <s v="IR"/>
    <s v="N01BA02"/>
    <d v="2018-11-23T09:03:28"/>
    <n v="1"/>
    <n v="792.77"/>
    <n v="792.77"/>
    <n v="30"/>
    <x v="1"/>
    <x v="0"/>
    <n v="11"/>
  </r>
  <r>
    <x v="621"/>
    <x v="592"/>
    <x v="0"/>
    <s v="IR"/>
    <s v="N01BA02"/>
    <d v="2018-11-30T08:59:05"/>
    <n v="1"/>
    <n v="792.77"/>
    <n v="792.77"/>
    <n v="30"/>
    <x v="1"/>
    <x v="0"/>
    <n v="11"/>
  </r>
  <r>
    <x v="622"/>
    <x v="593"/>
    <x v="0"/>
    <s v="HVLP"/>
    <s v="A10AB01"/>
    <d v="2019-07-01T11:21:09"/>
    <n v="1"/>
    <n v="528.32000000000005"/>
    <n v="528.32000000000005"/>
    <n v="30"/>
    <x v="1"/>
    <x v="1"/>
    <n v="7"/>
  </r>
  <r>
    <x v="625"/>
    <x v="596"/>
    <x v="0"/>
    <s v="IR-IVLP"/>
    <s v="S01AX"/>
    <d v="2018-01-02T11:19:39"/>
    <n v="1"/>
    <n v="98.37"/>
    <n v="98.37"/>
    <n v="30"/>
    <x v="1"/>
    <x v="0"/>
    <n v="1"/>
  </r>
  <r>
    <x v="625"/>
    <x v="596"/>
    <x v="0"/>
    <s v="IR-IVLP"/>
    <s v="S01AX"/>
    <d v="2018-01-04T13:49:33"/>
    <n v="1"/>
    <n v="98.37"/>
    <n v="98.37"/>
    <n v="30"/>
    <x v="1"/>
    <x v="0"/>
    <n v="1"/>
  </r>
  <r>
    <x v="625"/>
    <x v="596"/>
    <x v="0"/>
    <s v="IR-IVLP"/>
    <s v="S01AX"/>
    <d v="2018-01-25T13:19:36"/>
    <n v="1"/>
    <n v="95.03"/>
    <n v="95.03"/>
    <n v="30"/>
    <x v="1"/>
    <x v="0"/>
    <n v="1"/>
  </r>
  <r>
    <x v="625"/>
    <x v="596"/>
    <x v="0"/>
    <s v="IR-IVLP"/>
    <s v="S01AX"/>
    <d v="2018-04-09T10:59:03"/>
    <n v="1"/>
    <n v="94.33"/>
    <n v="94.33"/>
    <n v="30"/>
    <x v="1"/>
    <x v="0"/>
    <n v="4"/>
  </r>
  <r>
    <x v="625"/>
    <x v="596"/>
    <x v="0"/>
    <s v="IR-IVLP"/>
    <s v="S01AX"/>
    <d v="2018-04-17T13:07:21"/>
    <n v="2"/>
    <n v="94.33"/>
    <n v="188.65"/>
    <n v="30"/>
    <x v="1"/>
    <x v="0"/>
    <n v="4"/>
  </r>
  <r>
    <x v="625"/>
    <x v="596"/>
    <x v="0"/>
    <s v="IR-IVLP"/>
    <s v="S01AX"/>
    <d v="2018-05-24T12:51:00"/>
    <n v="1"/>
    <n v="93.68"/>
    <n v="93.68"/>
    <n v="30"/>
    <x v="1"/>
    <x v="0"/>
    <n v="5"/>
  </r>
  <r>
    <x v="628"/>
    <x v="599"/>
    <x v="0"/>
    <s v="HVLP"/>
    <s v="C09DA04"/>
    <d v="2018-03-05T09:00:00"/>
    <n v="1"/>
    <n v="111.44"/>
    <n v="111.44"/>
    <n v="30"/>
    <x v="1"/>
    <x v="0"/>
    <n v="3"/>
  </r>
  <r>
    <x v="628"/>
    <x v="599"/>
    <x v="0"/>
    <s v="HVLP"/>
    <s v="C09DA04"/>
    <d v="2018-03-26T07:53:51"/>
    <n v="1"/>
    <n v="111.45"/>
    <n v="111.45"/>
    <n v="30"/>
    <x v="1"/>
    <x v="0"/>
    <n v="3"/>
  </r>
  <r>
    <x v="1428"/>
    <x v="599"/>
    <x v="0"/>
    <s v="HVLP"/>
    <s v="C09DA04"/>
    <d v="2019-07-22T09:53:59"/>
    <n v="1"/>
    <n v="111.34"/>
    <n v="111.34"/>
    <n v="30"/>
    <x v="1"/>
    <x v="1"/>
    <n v="7"/>
  </r>
  <r>
    <x v="1428"/>
    <x v="599"/>
    <x v="0"/>
    <s v="HVLP"/>
    <s v="C09DA04"/>
    <d v="2019-07-25T09:54:23"/>
    <n v="1"/>
    <n v="111.44"/>
    <n v="111.44"/>
    <n v="30"/>
    <x v="1"/>
    <x v="1"/>
    <n v="7"/>
  </r>
  <r>
    <x v="1429"/>
    <x v="1369"/>
    <x v="0"/>
    <s v="HVLP"/>
    <s v="N04BA02"/>
    <d v="2018-11-06T10:20:36"/>
    <n v="1"/>
    <n v="575.19000000000005"/>
    <n v="575.19000000000005"/>
    <n v="30"/>
    <x v="1"/>
    <x v="0"/>
    <n v="11"/>
  </r>
  <r>
    <x v="630"/>
    <x v="601"/>
    <x v="0"/>
    <s v="IR"/>
    <s v="B05BB01"/>
    <d v="2018-09-21T08:46:28"/>
    <n v="1"/>
    <n v="264.99"/>
    <n v="264.99"/>
    <n v="30"/>
    <x v="1"/>
    <x v="0"/>
    <n v="9"/>
  </r>
  <r>
    <x v="631"/>
    <x v="602"/>
    <x v="0"/>
    <s v="IR"/>
    <s v="B05BB01"/>
    <d v="2018-09-20T08:38:48"/>
    <n v="1"/>
    <n v="199.98"/>
    <n v="199.98"/>
    <n v="30"/>
    <x v="1"/>
    <x v="0"/>
    <n v="9"/>
  </r>
  <r>
    <x v="631"/>
    <x v="602"/>
    <x v="0"/>
    <s v="IR"/>
    <s v="B05BB01"/>
    <d v="2019-06-21T08:34:58"/>
    <n v="1"/>
    <n v="199.98"/>
    <n v="199.98"/>
    <n v="30"/>
    <x v="1"/>
    <x v="1"/>
    <n v="6"/>
  </r>
  <r>
    <x v="631"/>
    <x v="602"/>
    <x v="0"/>
    <s v="IR"/>
    <s v="B05BB01"/>
    <d v="2019-12-18T07:58:05"/>
    <n v="2"/>
    <n v="326.48"/>
    <n v="652.96"/>
    <n v="30"/>
    <x v="1"/>
    <x v="1"/>
    <n v="12"/>
  </r>
  <r>
    <x v="1430"/>
    <x v="1370"/>
    <x v="0"/>
    <s v="HVLP"/>
    <s v="C08DA01"/>
    <d v="2018-05-23T13:01:18"/>
    <n v="1"/>
    <n v="56.66"/>
    <n v="56.66"/>
    <n v="30"/>
    <x v="1"/>
    <x v="0"/>
    <n v="5"/>
  </r>
  <r>
    <x v="1430"/>
    <x v="1370"/>
    <x v="0"/>
    <s v="HVLP"/>
    <s v="C08DA01"/>
    <d v="2018-06-14T13:34:59"/>
    <n v="1"/>
    <n v="56.66"/>
    <n v="56.66"/>
    <n v="30"/>
    <x v="1"/>
    <x v="0"/>
    <n v="6"/>
  </r>
  <r>
    <x v="1431"/>
    <x v="1371"/>
    <x v="0"/>
    <s v="HVLP"/>
    <s v="C08DA01"/>
    <d v="2019-02-01T10:55:03"/>
    <n v="1"/>
    <n v="646.92999999999995"/>
    <n v="646.92999999999995"/>
    <n v="30"/>
    <x v="1"/>
    <x v="1"/>
    <n v="2"/>
  </r>
  <r>
    <x v="633"/>
    <x v="604"/>
    <x v="0"/>
    <s v="HVLP"/>
    <s v="C08DA01"/>
    <d v="2018-01-19T12:42:29"/>
    <n v="1"/>
    <n v="162.84"/>
    <n v="162.84"/>
    <n v="30"/>
    <x v="1"/>
    <x v="0"/>
    <n v="1"/>
  </r>
  <r>
    <x v="633"/>
    <x v="604"/>
    <x v="0"/>
    <s v="HVLP"/>
    <s v="C08DA01"/>
    <d v="2019-01-30T13:32:58"/>
    <n v="1"/>
    <n v="201.17"/>
    <n v="201.17"/>
    <n v="30"/>
    <x v="1"/>
    <x v="1"/>
    <n v="1"/>
  </r>
  <r>
    <x v="1432"/>
    <x v="1372"/>
    <x v="0"/>
    <s v="HVLP"/>
    <s v="A10BH01"/>
    <d v="2018-01-04T13:24:22"/>
    <n v="1"/>
    <n v="789.25"/>
    <n v="789.25"/>
    <n v="30"/>
    <x v="1"/>
    <x v="0"/>
    <n v="1"/>
  </r>
  <r>
    <x v="1432"/>
    <x v="1372"/>
    <x v="0"/>
    <s v="HVLP"/>
    <s v="A10BH01"/>
    <d v="2018-02-02T13:12:43"/>
    <n v="1"/>
    <n v="684.92"/>
    <n v="684.92"/>
    <n v="30"/>
    <x v="1"/>
    <x v="0"/>
    <n v="2"/>
  </r>
  <r>
    <x v="1432"/>
    <x v="1372"/>
    <x v="0"/>
    <s v="HVLP"/>
    <s v="A10BH01"/>
    <d v="2018-02-05T09:49:05"/>
    <n v="1"/>
    <n v="684.92"/>
    <n v="684.92"/>
    <n v="30"/>
    <x v="1"/>
    <x v="0"/>
    <n v="2"/>
  </r>
  <r>
    <x v="1433"/>
    <x v="1373"/>
    <x v="0"/>
    <s v="HVLP"/>
    <s v="A10BD11"/>
    <d v="2018-09-17T12:27:37"/>
    <n v="1"/>
    <n v="1028.29"/>
    <n v="1028.29"/>
    <n v="30"/>
    <x v="1"/>
    <x v="0"/>
    <n v="9"/>
  </r>
  <r>
    <x v="1433"/>
    <x v="1373"/>
    <x v="0"/>
    <s v="HVLP"/>
    <s v="A10BD11"/>
    <d v="2018-10-17T10:06:47"/>
    <n v="1"/>
    <n v="822.12"/>
    <n v="822.12"/>
    <n v="30"/>
    <x v="1"/>
    <x v="0"/>
    <n v="10"/>
  </r>
  <r>
    <x v="1433"/>
    <x v="1373"/>
    <x v="0"/>
    <s v="HVLP"/>
    <s v="A10BD11"/>
    <d v="2019-08-12T10:07:17"/>
    <n v="1"/>
    <n v="822.12"/>
    <n v="822.12"/>
    <n v="30"/>
    <x v="1"/>
    <x v="1"/>
    <n v="8"/>
  </r>
  <r>
    <x v="640"/>
    <x v="611"/>
    <x v="0"/>
    <s v="HVLP"/>
    <s v="A12BA01"/>
    <d v="2018-01-19T10:09:49"/>
    <n v="1"/>
    <n v="55.88"/>
    <n v="55.88"/>
    <n v="30"/>
    <x v="1"/>
    <x v="0"/>
    <n v="1"/>
  </r>
  <r>
    <x v="640"/>
    <x v="611"/>
    <x v="0"/>
    <s v="HVLP"/>
    <s v="A12BA01"/>
    <d v="2019-01-25T09:40:04"/>
    <n v="1"/>
    <n v="55.87"/>
    <n v="55.87"/>
    <n v="30"/>
    <x v="1"/>
    <x v="1"/>
    <n v="1"/>
  </r>
  <r>
    <x v="640"/>
    <x v="611"/>
    <x v="0"/>
    <s v="HVLP"/>
    <s v="A12BA01"/>
    <d v="2019-05-28T09:43:53"/>
    <n v="1"/>
    <n v="55.33"/>
    <n v="55.33"/>
    <n v="30"/>
    <x v="1"/>
    <x v="1"/>
    <n v="5"/>
  </r>
  <r>
    <x v="640"/>
    <x v="611"/>
    <x v="0"/>
    <s v="HVLP"/>
    <s v="A12BA01"/>
    <d v="2019-05-28T12:48:57"/>
    <n v="1"/>
    <n v="55.33"/>
    <n v="55.33"/>
    <n v="30"/>
    <x v="1"/>
    <x v="1"/>
    <n v="5"/>
  </r>
  <r>
    <x v="640"/>
    <x v="611"/>
    <x v="0"/>
    <s v="HVLP"/>
    <s v="A12BA01"/>
    <d v="2019-07-02T13:08:12"/>
    <n v="2"/>
    <n v="55.33"/>
    <n v="110.66"/>
    <n v="30"/>
    <x v="1"/>
    <x v="1"/>
    <n v="7"/>
  </r>
  <r>
    <x v="640"/>
    <x v="611"/>
    <x v="0"/>
    <s v="HVLP"/>
    <s v="A12BA01"/>
    <d v="2019-07-04T10:37:54"/>
    <n v="1"/>
    <n v="55.83"/>
    <n v="55.83"/>
    <n v="30"/>
    <x v="1"/>
    <x v="1"/>
    <n v="7"/>
  </r>
  <r>
    <x v="640"/>
    <x v="611"/>
    <x v="0"/>
    <s v="HVLP"/>
    <s v="A12BA01"/>
    <d v="2019-07-04T10:37:54"/>
    <n v="1"/>
    <n v="55.83"/>
    <n v="55.83"/>
    <n v="30"/>
    <x v="1"/>
    <x v="1"/>
    <n v="7"/>
  </r>
  <r>
    <x v="641"/>
    <x v="612"/>
    <x v="0"/>
    <s v="HVLP"/>
    <s v="B05XA01"/>
    <d v="2018-02-09T11:28:18"/>
    <n v="1"/>
    <n v="123.1"/>
    <n v="123.1"/>
    <n v="30"/>
    <x v="1"/>
    <x v="0"/>
    <n v="2"/>
  </r>
  <r>
    <x v="641"/>
    <x v="612"/>
    <x v="0"/>
    <s v="HVLP"/>
    <s v="B05XA01"/>
    <d v="2018-02-09T12:54:48"/>
    <n v="3"/>
    <n v="123.1"/>
    <n v="369.3"/>
    <n v="30"/>
    <x v="1"/>
    <x v="0"/>
    <n v="2"/>
  </r>
  <r>
    <x v="641"/>
    <x v="612"/>
    <x v="0"/>
    <s v="HVLP"/>
    <s v="B05XA01"/>
    <d v="2018-02-12T13:13:50"/>
    <n v="3"/>
    <n v="123.1"/>
    <n v="369.3"/>
    <n v="30"/>
    <x v="1"/>
    <x v="0"/>
    <n v="2"/>
  </r>
  <r>
    <x v="641"/>
    <x v="612"/>
    <x v="0"/>
    <s v="HVLP"/>
    <s v="B05XA01"/>
    <d v="2018-04-06T10:55:15"/>
    <n v="4"/>
    <n v="123.1"/>
    <n v="492.4"/>
    <n v="30"/>
    <x v="1"/>
    <x v="0"/>
    <n v="4"/>
  </r>
  <r>
    <x v="641"/>
    <x v="612"/>
    <x v="0"/>
    <s v="HVLP"/>
    <s v="B05XA01"/>
    <d v="2018-07-26T12:34:28"/>
    <n v="2"/>
    <n v="123.11"/>
    <n v="246.22"/>
    <n v="30"/>
    <x v="1"/>
    <x v="0"/>
    <n v="7"/>
  </r>
  <r>
    <x v="641"/>
    <x v="612"/>
    <x v="0"/>
    <s v="HVLP"/>
    <s v="B05XA01"/>
    <d v="2018-07-27T12:53:26"/>
    <n v="2"/>
    <n v="123.11"/>
    <n v="246.22"/>
    <n v="30"/>
    <x v="1"/>
    <x v="0"/>
    <n v="7"/>
  </r>
  <r>
    <x v="641"/>
    <x v="612"/>
    <x v="0"/>
    <s v="HVLP"/>
    <s v="B05XA01"/>
    <d v="2018-08-15T13:06:08"/>
    <n v="1"/>
    <n v="123.11"/>
    <n v="123.11"/>
    <n v="30"/>
    <x v="1"/>
    <x v="0"/>
    <n v="8"/>
  </r>
  <r>
    <x v="641"/>
    <x v="612"/>
    <x v="0"/>
    <s v="HVLP"/>
    <s v="B05XA01"/>
    <d v="2018-10-12T11:18:37"/>
    <n v="10"/>
    <n v="123.1"/>
    <n v="1231"/>
    <n v="30"/>
    <x v="1"/>
    <x v="0"/>
    <n v="10"/>
  </r>
  <r>
    <x v="641"/>
    <x v="612"/>
    <x v="0"/>
    <s v="HVLP"/>
    <s v="B05XA01"/>
    <d v="2018-12-19T10:18:35"/>
    <n v="8"/>
    <n v="123.1"/>
    <n v="984.8"/>
    <n v="30"/>
    <x v="1"/>
    <x v="0"/>
    <n v="12"/>
  </r>
  <r>
    <x v="641"/>
    <x v="612"/>
    <x v="0"/>
    <s v="HVLP"/>
    <s v="B05XA01"/>
    <d v="2018-12-19T10:18:35"/>
    <n v="2"/>
    <n v="123.1"/>
    <n v="246.2"/>
    <n v="30"/>
    <x v="1"/>
    <x v="0"/>
    <n v="12"/>
  </r>
  <r>
    <x v="641"/>
    <x v="612"/>
    <x v="0"/>
    <s v="HVLP"/>
    <s v="B05XA01"/>
    <d v="2019-08-16T12:12:35"/>
    <n v="3"/>
    <n v="122.96"/>
    <n v="368.88"/>
    <n v="30"/>
    <x v="1"/>
    <x v="1"/>
    <n v="8"/>
  </r>
  <r>
    <x v="641"/>
    <x v="612"/>
    <x v="0"/>
    <s v="HVLP"/>
    <s v="B05XA01"/>
    <d v="2019-11-27T10:06:08"/>
    <n v="6"/>
    <n v="122.96"/>
    <n v="737.76"/>
    <n v="30"/>
    <x v="1"/>
    <x v="1"/>
    <n v="11"/>
  </r>
  <r>
    <x v="641"/>
    <x v="612"/>
    <x v="0"/>
    <s v="HVLP"/>
    <s v="B05XA01"/>
    <d v="2019-12-13T11:21:00"/>
    <n v="4"/>
    <n v="122.96"/>
    <n v="491.84"/>
    <n v="30"/>
    <x v="1"/>
    <x v="1"/>
    <n v="12"/>
  </r>
  <r>
    <x v="643"/>
    <x v="614"/>
    <x v="0"/>
    <s v="HVLP"/>
    <s v="A12BA01"/>
    <d v="2018-01-08T12:36:54"/>
    <n v="1"/>
    <n v="44.85"/>
    <n v="44.85"/>
    <n v="30"/>
    <x v="1"/>
    <x v="0"/>
    <n v="1"/>
  </r>
  <r>
    <x v="643"/>
    <x v="614"/>
    <x v="0"/>
    <s v="HVLP"/>
    <s v="A12BA01"/>
    <d v="2018-01-17T12:25:41"/>
    <n v="2"/>
    <n v="44.63"/>
    <n v="89.26"/>
    <n v="30"/>
    <x v="1"/>
    <x v="0"/>
    <n v="1"/>
  </r>
  <r>
    <x v="643"/>
    <x v="614"/>
    <x v="0"/>
    <s v="HVLP"/>
    <s v="A12BA01"/>
    <d v="2018-01-19T10:09:49"/>
    <n v="2"/>
    <n v="44.63"/>
    <n v="89.26"/>
    <n v="30"/>
    <x v="1"/>
    <x v="0"/>
    <n v="1"/>
  </r>
  <r>
    <x v="643"/>
    <x v="614"/>
    <x v="0"/>
    <s v="HVLP"/>
    <s v="A12BA01"/>
    <d v="2018-01-19T10:15:58"/>
    <n v="2"/>
    <n v="44.85"/>
    <n v="89.7"/>
    <n v="30"/>
    <x v="1"/>
    <x v="0"/>
    <n v="1"/>
  </r>
  <r>
    <x v="643"/>
    <x v="614"/>
    <x v="0"/>
    <s v="HVLP"/>
    <s v="A12BA01"/>
    <d v="2018-02-08T11:16:27"/>
    <n v="1"/>
    <n v="44.85"/>
    <n v="44.85"/>
    <n v="30"/>
    <x v="1"/>
    <x v="0"/>
    <n v="2"/>
  </r>
  <r>
    <x v="643"/>
    <x v="614"/>
    <x v="0"/>
    <s v="HVLP"/>
    <s v="A12BA01"/>
    <d v="2018-03-02T07:58:56"/>
    <n v="2"/>
    <n v="44.85"/>
    <n v="89.7"/>
    <n v="30"/>
    <x v="1"/>
    <x v="0"/>
    <n v="3"/>
  </r>
  <r>
    <x v="643"/>
    <x v="614"/>
    <x v="0"/>
    <s v="HVLP"/>
    <s v="A12BA01"/>
    <d v="2018-03-05T13:00:16"/>
    <n v="1"/>
    <n v="44.85"/>
    <n v="44.85"/>
    <n v="30"/>
    <x v="1"/>
    <x v="0"/>
    <n v="3"/>
  </r>
  <r>
    <x v="643"/>
    <x v="614"/>
    <x v="0"/>
    <s v="HVLP"/>
    <s v="A12BA01"/>
    <d v="2018-03-16T10:10:39"/>
    <n v="3"/>
    <n v="44.85"/>
    <n v="134.55000000000001"/>
    <n v="30"/>
    <x v="1"/>
    <x v="0"/>
    <n v="3"/>
  </r>
  <r>
    <x v="643"/>
    <x v="614"/>
    <x v="0"/>
    <s v="HVLP"/>
    <s v="A12BA01"/>
    <d v="2018-03-19T11:45:06"/>
    <n v="1"/>
    <n v="44.85"/>
    <n v="44.85"/>
    <n v="30"/>
    <x v="1"/>
    <x v="0"/>
    <n v="3"/>
  </r>
  <r>
    <x v="643"/>
    <x v="614"/>
    <x v="0"/>
    <s v="HVLP"/>
    <s v="A12BA01"/>
    <d v="2018-04-06T10:55:15"/>
    <n v="1"/>
    <n v="44.85"/>
    <n v="44.85"/>
    <n v="30"/>
    <x v="1"/>
    <x v="0"/>
    <n v="4"/>
  </r>
  <r>
    <x v="643"/>
    <x v="614"/>
    <x v="0"/>
    <s v="HVLP"/>
    <s v="A12BA01"/>
    <d v="2018-04-06T10:55:15"/>
    <n v="1"/>
    <n v="44.85"/>
    <n v="44.85"/>
    <n v="30"/>
    <x v="1"/>
    <x v="0"/>
    <n v="4"/>
  </r>
  <r>
    <x v="643"/>
    <x v="614"/>
    <x v="0"/>
    <s v="HVLP"/>
    <s v="A12BA01"/>
    <d v="2018-04-20T11:58:13"/>
    <n v="3"/>
    <n v="44.85"/>
    <n v="134.55000000000001"/>
    <n v="30"/>
    <x v="1"/>
    <x v="0"/>
    <n v="4"/>
  </r>
  <r>
    <x v="643"/>
    <x v="614"/>
    <x v="0"/>
    <s v="HVLP"/>
    <s v="A12BA01"/>
    <d v="2018-05-11T11:24:38"/>
    <n v="1"/>
    <n v="44.85"/>
    <n v="44.85"/>
    <n v="30"/>
    <x v="1"/>
    <x v="0"/>
    <n v="5"/>
  </r>
  <r>
    <x v="643"/>
    <x v="614"/>
    <x v="0"/>
    <s v="HVLP"/>
    <s v="A12BA01"/>
    <d v="2018-07-20T10:19:16"/>
    <n v="1"/>
    <n v="44.85"/>
    <n v="44.85"/>
    <n v="30"/>
    <x v="1"/>
    <x v="0"/>
    <n v="7"/>
  </r>
  <r>
    <x v="643"/>
    <x v="614"/>
    <x v="0"/>
    <s v="HVLP"/>
    <s v="A12BA01"/>
    <d v="2018-10-10T13:10:48"/>
    <n v="1"/>
    <n v="44.85"/>
    <n v="44.85"/>
    <n v="30"/>
    <x v="1"/>
    <x v="0"/>
    <n v="10"/>
  </r>
  <r>
    <x v="643"/>
    <x v="614"/>
    <x v="0"/>
    <s v="HVLP"/>
    <s v="A12BA01"/>
    <d v="2018-10-10T13:10:48"/>
    <n v="1"/>
    <n v="44.85"/>
    <n v="44.85"/>
    <n v="30"/>
    <x v="1"/>
    <x v="0"/>
    <n v="10"/>
  </r>
  <r>
    <x v="643"/>
    <x v="614"/>
    <x v="0"/>
    <s v="HVLP"/>
    <s v="A12BA01"/>
    <d v="2018-10-19T09:26:28"/>
    <n v="1"/>
    <n v="44.85"/>
    <n v="44.85"/>
    <n v="30"/>
    <x v="1"/>
    <x v="0"/>
    <n v="10"/>
  </r>
  <r>
    <x v="643"/>
    <x v="614"/>
    <x v="0"/>
    <s v="HVLP"/>
    <s v="A12BA01"/>
    <d v="2018-10-19T09:42:25"/>
    <n v="4"/>
    <n v="44.85"/>
    <n v="179.4"/>
    <n v="30"/>
    <x v="1"/>
    <x v="0"/>
    <n v="10"/>
  </r>
  <r>
    <x v="643"/>
    <x v="614"/>
    <x v="0"/>
    <s v="HVLP"/>
    <s v="A12BA01"/>
    <d v="2019-01-25T10:30:06"/>
    <n v="2"/>
    <n v="44.85"/>
    <n v="89.7"/>
    <n v="30"/>
    <x v="1"/>
    <x v="1"/>
    <n v="1"/>
  </r>
  <r>
    <x v="643"/>
    <x v="614"/>
    <x v="0"/>
    <s v="HVLP"/>
    <s v="A12BA01"/>
    <d v="2019-04-12T11:48:19"/>
    <n v="2"/>
    <n v="44.85"/>
    <n v="89.7"/>
    <n v="30"/>
    <x v="1"/>
    <x v="1"/>
    <n v="4"/>
  </r>
  <r>
    <x v="643"/>
    <x v="614"/>
    <x v="0"/>
    <s v="HVLP"/>
    <s v="A12BA01"/>
    <d v="2019-08-22T12:19:54"/>
    <n v="1"/>
    <n v="44.79"/>
    <n v="44.79"/>
    <n v="30"/>
    <x v="1"/>
    <x v="1"/>
    <n v="8"/>
  </r>
  <r>
    <x v="643"/>
    <x v="614"/>
    <x v="0"/>
    <s v="HVLP"/>
    <s v="A12BA01"/>
    <d v="2019-08-23T12:02:54"/>
    <n v="2"/>
    <n v="44.79"/>
    <n v="89.58"/>
    <n v="30"/>
    <x v="1"/>
    <x v="1"/>
    <n v="8"/>
  </r>
  <r>
    <x v="643"/>
    <x v="614"/>
    <x v="0"/>
    <s v="HVLP"/>
    <s v="A12BA01"/>
    <d v="2019-09-27T13:09:48"/>
    <n v="3"/>
    <n v="44.79"/>
    <n v="134.37"/>
    <n v="30"/>
    <x v="1"/>
    <x v="1"/>
    <n v="9"/>
  </r>
  <r>
    <x v="643"/>
    <x v="614"/>
    <x v="0"/>
    <s v="HVLP"/>
    <s v="A12BA01"/>
    <d v="2019-09-27T13:09:48"/>
    <n v="1"/>
    <n v="44.79"/>
    <n v="44.79"/>
    <n v="30"/>
    <x v="1"/>
    <x v="1"/>
    <n v="9"/>
  </r>
  <r>
    <x v="643"/>
    <x v="614"/>
    <x v="0"/>
    <s v="HVLP"/>
    <s v="A12BA01"/>
    <d v="2019-10-24T12:45:53"/>
    <n v="4"/>
    <n v="44.79"/>
    <n v="179.16"/>
    <n v="30"/>
    <x v="1"/>
    <x v="1"/>
    <n v="10"/>
  </r>
  <r>
    <x v="643"/>
    <x v="614"/>
    <x v="0"/>
    <s v="HVLP"/>
    <s v="A12BA01"/>
    <d v="2019-11-01T11:17:31"/>
    <n v="2"/>
    <n v="44.79"/>
    <n v="89.58"/>
    <n v="30"/>
    <x v="1"/>
    <x v="1"/>
    <n v="11"/>
  </r>
  <r>
    <x v="646"/>
    <x v="616"/>
    <x v="0"/>
    <s v="HVLP"/>
    <s v="B02BA01"/>
    <d v="2019-07-19T10:43:19"/>
    <n v="3"/>
    <n v="78.63"/>
    <n v="235.89"/>
    <n v="30"/>
    <x v="1"/>
    <x v="1"/>
    <n v="7"/>
  </r>
  <r>
    <x v="646"/>
    <x v="616"/>
    <x v="0"/>
    <s v="HVLP"/>
    <s v="B02BA01"/>
    <d v="2019-07-19T10:43:19"/>
    <n v="1"/>
    <n v="78.63"/>
    <n v="78.63"/>
    <n v="30"/>
    <x v="1"/>
    <x v="1"/>
    <n v="7"/>
  </r>
  <r>
    <x v="648"/>
    <x v="618"/>
    <x v="0"/>
    <s v="HVLP"/>
    <s v="C08CA13"/>
    <d v="2018-09-18T14:11:34"/>
    <n v="1"/>
    <n v="32.979999999999997"/>
    <n v="32.979999999999997"/>
    <n v="30"/>
    <x v="1"/>
    <x v="0"/>
    <n v="9"/>
  </r>
  <r>
    <x v="648"/>
    <x v="618"/>
    <x v="0"/>
    <s v="HVLP"/>
    <s v="C08CA13"/>
    <d v="2018-09-25T14:25:39"/>
    <n v="1"/>
    <n v="32.979999999999997"/>
    <n v="32.979999999999997"/>
    <n v="30"/>
    <x v="1"/>
    <x v="0"/>
    <n v="9"/>
  </r>
  <r>
    <x v="648"/>
    <x v="618"/>
    <x v="0"/>
    <s v="HVLP"/>
    <s v="C08CA13"/>
    <d v="2018-10-05T12:20:27"/>
    <n v="1"/>
    <n v="32.979999999999997"/>
    <n v="32.979999999999997"/>
    <n v="30"/>
    <x v="1"/>
    <x v="0"/>
    <n v="10"/>
  </r>
  <r>
    <x v="648"/>
    <x v="618"/>
    <x v="0"/>
    <s v="HVLP"/>
    <s v="C08CA13"/>
    <d v="2018-10-19T09:26:28"/>
    <n v="1"/>
    <n v="32.979999999999997"/>
    <n v="32.979999999999997"/>
    <n v="30"/>
    <x v="1"/>
    <x v="0"/>
    <n v="10"/>
  </r>
  <r>
    <x v="648"/>
    <x v="618"/>
    <x v="0"/>
    <s v="HVLP"/>
    <s v="C08CA13"/>
    <d v="2018-11-02T09:56:05"/>
    <n v="1"/>
    <n v="32.979999999999997"/>
    <n v="32.979999999999997"/>
    <n v="30"/>
    <x v="1"/>
    <x v="0"/>
    <n v="11"/>
  </r>
  <r>
    <x v="648"/>
    <x v="618"/>
    <x v="0"/>
    <s v="HVLP"/>
    <s v="C08CA13"/>
    <d v="2018-11-23T12:36:53"/>
    <n v="2"/>
    <n v="32.979999999999997"/>
    <n v="65.959999999999994"/>
    <n v="30"/>
    <x v="1"/>
    <x v="0"/>
    <n v="11"/>
  </r>
  <r>
    <x v="648"/>
    <x v="618"/>
    <x v="0"/>
    <s v="HVLP"/>
    <s v="C08CA13"/>
    <d v="2018-12-27T11:41:49"/>
    <n v="2"/>
    <n v="32.979999999999997"/>
    <n v="65.959999999999994"/>
    <n v="30"/>
    <x v="1"/>
    <x v="0"/>
    <n v="12"/>
  </r>
  <r>
    <x v="648"/>
    <x v="618"/>
    <x v="0"/>
    <s v="HVLP"/>
    <s v="C08CA13"/>
    <d v="2019-01-16T11:19:26"/>
    <n v="1"/>
    <n v="32.97"/>
    <n v="32.97"/>
    <n v="30"/>
    <x v="1"/>
    <x v="1"/>
    <n v="1"/>
  </r>
  <r>
    <x v="648"/>
    <x v="618"/>
    <x v="0"/>
    <s v="HVLP"/>
    <s v="C08CA13"/>
    <d v="2019-05-30T13:23:40"/>
    <n v="1"/>
    <n v="32.97"/>
    <n v="32.97"/>
    <n v="30"/>
    <x v="1"/>
    <x v="1"/>
    <n v="5"/>
  </r>
  <r>
    <x v="648"/>
    <x v="618"/>
    <x v="0"/>
    <s v="HVLP"/>
    <s v="C08CA13"/>
    <d v="2019-05-31T11:53:38"/>
    <n v="1"/>
    <n v="32.97"/>
    <n v="32.97"/>
    <n v="30"/>
    <x v="1"/>
    <x v="1"/>
    <n v="5"/>
  </r>
  <r>
    <x v="648"/>
    <x v="618"/>
    <x v="0"/>
    <s v="HVLP"/>
    <s v="C08CA13"/>
    <d v="2019-06-21T12:31:51"/>
    <n v="1"/>
    <n v="32.97"/>
    <n v="32.97"/>
    <n v="30"/>
    <x v="1"/>
    <x v="1"/>
    <n v="6"/>
  </r>
  <r>
    <x v="648"/>
    <x v="618"/>
    <x v="0"/>
    <s v="HVLP"/>
    <s v="C08CA13"/>
    <d v="2019-08-02T10:34:27"/>
    <n v="1"/>
    <n v="33.11"/>
    <n v="33.11"/>
    <n v="30"/>
    <x v="1"/>
    <x v="1"/>
    <n v="8"/>
  </r>
  <r>
    <x v="648"/>
    <x v="618"/>
    <x v="0"/>
    <s v="HVLP"/>
    <s v="C08CA13"/>
    <d v="2019-09-06T10:57:24"/>
    <n v="1"/>
    <n v="33.11"/>
    <n v="33.11"/>
    <n v="30"/>
    <x v="1"/>
    <x v="1"/>
    <n v="9"/>
  </r>
  <r>
    <x v="648"/>
    <x v="618"/>
    <x v="0"/>
    <s v="HVLP"/>
    <s v="C08CA13"/>
    <d v="2019-11-29T10:10:27"/>
    <n v="1"/>
    <n v="32.979999999999997"/>
    <n v="32.979999999999997"/>
    <n v="30"/>
    <x v="1"/>
    <x v="1"/>
    <n v="11"/>
  </r>
  <r>
    <x v="648"/>
    <x v="618"/>
    <x v="0"/>
    <s v="HVLP"/>
    <s v="C08CA13"/>
    <d v="2019-12-23T13:01:25"/>
    <n v="1"/>
    <n v="33.11"/>
    <n v="33.11"/>
    <n v="30"/>
    <x v="1"/>
    <x v="1"/>
    <n v="12"/>
  </r>
  <r>
    <x v="649"/>
    <x v="619"/>
    <x v="0"/>
    <s v="HVLP"/>
    <s v="C08CA13"/>
    <d v="2018-01-02T11:53:22"/>
    <n v="1"/>
    <n v="50.44"/>
    <n v="50.44"/>
    <n v="30"/>
    <x v="1"/>
    <x v="0"/>
    <n v="1"/>
  </r>
  <r>
    <x v="649"/>
    <x v="619"/>
    <x v="0"/>
    <s v="HVLP"/>
    <s v="C08CA13"/>
    <d v="2018-01-12T13:16:29"/>
    <n v="1"/>
    <n v="50.53"/>
    <n v="50.53"/>
    <n v="30"/>
    <x v="1"/>
    <x v="0"/>
    <n v="1"/>
  </r>
  <r>
    <x v="649"/>
    <x v="619"/>
    <x v="0"/>
    <s v="HVLP"/>
    <s v="C08CA13"/>
    <d v="2018-01-12T13:16:29"/>
    <n v="1"/>
    <n v="50.53"/>
    <n v="50.53"/>
    <n v="30"/>
    <x v="1"/>
    <x v="0"/>
    <n v="1"/>
  </r>
  <r>
    <x v="649"/>
    <x v="619"/>
    <x v="0"/>
    <s v="HVLP"/>
    <s v="C08CA13"/>
    <d v="2018-01-15T08:49:02"/>
    <n v="1"/>
    <n v="50.53"/>
    <n v="50.53"/>
    <n v="30"/>
    <x v="1"/>
    <x v="0"/>
    <n v="1"/>
  </r>
  <r>
    <x v="649"/>
    <x v="619"/>
    <x v="0"/>
    <s v="HVLP"/>
    <s v="C08CA13"/>
    <d v="2018-12-21T09:41:45"/>
    <n v="1"/>
    <n v="50.79"/>
    <n v="50.79"/>
    <n v="30"/>
    <x v="1"/>
    <x v="0"/>
    <n v="12"/>
  </r>
  <r>
    <x v="649"/>
    <x v="619"/>
    <x v="0"/>
    <s v="HVLP"/>
    <s v="C08CA13"/>
    <d v="2019-06-28T11:02:15"/>
    <n v="1"/>
    <n v="50.79"/>
    <n v="50.79"/>
    <n v="30"/>
    <x v="1"/>
    <x v="1"/>
    <n v="6"/>
  </r>
  <r>
    <x v="649"/>
    <x v="619"/>
    <x v="0"/>
    <s v="HVLP"/>
    <s v="C08CA13"/>
    <d v="2019-11-22T14:01:39"/>
    <n v="2"/>
    <n v="50.53"/>
    <n v="101.06"/>
    <n v="30"/>
    <x v="1"/>
    <x v="1"/>
    <n v="11"/>
  </r>
  <r>
    <x v="650"/>
    <x v="620"/>
    <x v="0"/>
    <s v="HVLP"/>
    <s v="D02AE51"/>
    <d v="2019-05-31T14:27:10"/>
    <n v="2"/>
    <n v="110.1"/>
    <n v="220.2"/>
    <n v="30"/>
    <x v="1"/>
    <x v="1"/>
    <n v="5"/>
  </r>
  <r>
    <x v="650"/>
    <x v="620"/>
    <x v="0"/>
    <s v="HVLP"/>
    <s v="D02AE51"/>
    <d v="2019-06-17T13:43:09"/>
    <n v="1"/>
    <n v="110.1"/>
    <n v="110.1"/>
    <n v="30"/>
    <x v="1"/>
    <x v="1"/>
    <n v="6"/>
  </r>
  <r>
    <x v="650"/>
    <x v="620"/>
    <x v="0"/>
    <s v="HVLP"/>
    <s v="D02AE51"/>
    <d v="2019-06-18T09:48:50"/>
    <n v="1"/>
    <n v="110.1"/>
    <n v="110.1"/>
    <n v="30"/>
    <x v="1"/>
    <x v="1"/>
    <n v="6"/>
  </r>
  <r>
    <x v="650"/>
    <x v="620"/>
    <x v="0"/>
    <s v="HVLP"/>
    <s v="D02AE51"/>
    <d v="2019-06-18T12:33:25"/>
    <n v="1"/>
    <n v="110.1"/>
    <n v="110.1"/>
    <n v="30"/>
    <x v="1"/>
    <x v="1"/>
    <n v="6"/>
  </r>
  <r>
    <x v="650"/>
    <x v="620"/>
    <x v="0"/>
    <s v="HVLP"/>
    <s v="D02AE51"/>
    <d v="2019-07-04T10:37:54"/>
    <n v="1"/>
    <n v="110.1"/>
    <n v="110.1"/>
    <n v="30"/>
    <x v="1"/>
    <x v="1"/>
    <n v="7"/>
  </r>
  <r>
    <x v="650"/>
    <x v="620"/>
    <x v="0"/>
    <s v="HVLP"/>
    <s v="D02AE51"/>
    <d v="2019-07-12T10:21:44"/>
    <n v="1"/>
    <n v="110.1"/>
    <n v="110.1"/>
    <n v="30"/>
    <x v="1"/>
    <x v="1"/>
    <n v="7"/>
  </r>
  <r>
    <x v="650"/>
    <x v="620"/>
    <x v="0"/>
    <s v="HVLP"/>
    <s v="D02AE51"/>
    <d v="2019-07-15T08:08:57"/>
    <n v="1"/>
    <n v="110.1"/>
    <n v="110.1"/>
    <n v="30"/>
    <x v="1"/>
    <x v="1"/>
    <n v="7"/>
  </r>
  <r>
    <x v="650"/>
    <x v="620"/>
    <x v="0"/>
    <s v="HVLP"/>
    <s v="D02AE51"/>
    <d v="2019-09-13T13:26:35"/>
    <n v="1"/>
    <n v="110.1"/>
    <n v="110.1"/>
    <n v="30"/>
    <x v="1"/>
    <x v="1"/>
    <n v="9"/>
  </r>
  <r>
    <x v="650"/>
    <x v="620"/>
    <x v="0"/>
    <s v="HVLP"/>
    <s v="D02AE51"/>
    <d v="2019-09-13T13:26:35"/>
    <n v="1"/>
    <n v="110.1"/>
    <n v="110.1"/>
    <n v="30"/>
    <x v="1"/>
    <x v="1"/>
    <n v="9"/>
  </r>
  <r>
    <x v="655"/>
    <x v="625"/>
    <x v="0"/>
    <s v="HVLP"/>
    <s v="A03FA07"/>
    <d v="2018-01-19T10:09:49"/>
    <n v="2"/>
    <n v="312.5"/>
    <n v="625"/>
    <n v="30"/>
    <x v="1"/>
    <x v="0"/>
    <n v="1"/>
  </r>
  <r>
    <x v="655"/>
    <x v="625"/>
    <x v="0"/>
    <s v="HVLP"/>
    <s v="A03FA07"/>
    <d v="2018-01-19T10:15:58"/>
    <n v="1"/>
    <n v="312.5"/>
    <n v="312.5"/>
    <n v="30"/>
    <x v="1"/>
    <x v="0"/>
    <n v="1"/>
  </r>
  <r>
    <x v="655"/>
    <x v="625"/>
    <x v="0"/>
    <s v="HVLP"/>
    <s v="A03FA07"/>
    <d v="2018-02-02T10:37:13"/>
    <n v="1"/>
    <n v="312.47000000000003"/>
    <n v="312.47000000000003"/>
    <n v="30"/>
    <x v="1"/>
    <x v="0"/>
    <n v="2"/>
  </r>
  <r>
    <x v="655"/>
    <x v="625"/>
    <x v="0"/>
    <s v="HVLP"/>
    <s v="A03FA07"/>
    <d v="2018-02-02T10:37:13"/>
    <n v="1"/>
    <n v="312.47000000000003"/>
    <n v="312.47000000000003"/>
    <n v="30"/>
    <x v="1"/>
    <x v="0"/>
    <n v="2"/>
  </r>
  <r>
    <x v="655"/>
    <x v="625"/>
    <x v="0"/>
    <s v="HVLP"/>
    <s v="A03FA07"/>
    <d v="2018-02-09T11:28:18"/>
    <n v="1"/>
    <n v="312.47000000000003"/>
    <n v="312.47000000000003"/>
    <n v="30"/>
    <x v="1"/>
    <x v="0"/>
    <n v="2"/>
  </r>
  <r>
    <x v="655"/>
    <x v="625"/>
    <x v="0"/>
    <s v="HVLP"/>
    <s v="A03FA07"/>
    <d v="2018-03-23T11:00:50"/>
    <n v="1"/>
    <n v="312.47000000000003"/>
    <n v="312.47000000000003"/>
    <n v="30"/>
    <x v="1"/>
    <x v="0"/>
    <n v="3"/>
  </r>
  <r>
    <x v="655"/>
    <x v="625"/>
    <x v="0"/>
    <s v="HVLP"/>
    <s v="A03FA07"/>
    <d v="2018-10-12T09:43:47"/>
    <n v="1"/>
    <n v="312.47000000000003"/>
    <n v="312.47000000000003"/>
    <n v="30"/>
    <x v="1"/>
    <x v="0"/>
    <n v="10"/>
  </r>
  <r>
    <x v="655"/>
    <x v="625"/>
    <x v="0"/>
    <s v="HVLP"/>
    <s v="A03FA07"/>
    <d v="2018-10-19T09:26:28"/>
    <n v="1"/>
    <n v="312.47000000000003"/>
    <n v="312.47000000000003"/>
    <n v="30"/>
    <x v="1"/>
    <x v="0"/>
    <n v="10"/>
  </r>
  <r>
    <x v="654"/>
    <x v="624"/>
    <x v="0"/>
    <s v="HVLP-R"/>
    <s v="A03FA07"/>
    <d v="2019-01-18T13:13:21"/>
    <n v="1"/>
    <n v="123.31"/>
    <n v="123.31"/>
    <n v="30"/>
    <x v="1"/>
    <x v="1"/>
    <n v="1"/>
  </r>
  <r>
    <x v="654"/>
    <x v="624"/>
    <x v="0"/>
    <s v="HVLP-R"/>
    <s v="A03FA07"/>
    <d v="2019-01-22T12:27:17"/>
    <n v="1"/>
    <n v="123.31"/>
    <n v="123.31"/>
    <n v="30"/>
    <x v="1"/>
    <x v="1"/>
    <n v="1"/>
  </r>
  <r>
    <x v="655"/>
    <x v="625"/>
    <x v="0"/>
    <s v="HVLP"/>
    <s v="A03FA07"/>
    <d v="2019-01-29T12:59:17"/>
    <n v="1"/>
    <n v="312.47000000000003"/>
    <n v="312.47000000000003"/>
    <n v="30"/>
    <x v="1"/>
    <x v="1"/>
    <n v="1"/>
  </r>
  <r>
    <x v="655"/>
    <x v="625"/>
    <x v="0"/>
    <s v="HVLP"/>
    <s v="A03FA07"/>
    <d v="2019-04-12T11:48:19"/>
    <n v="2"/>
    <n v="312.47000000000003"/>
    <n v="624.94000000000005"/>
    <n v="30"/>
    <x v="1"/>
    <x v="1"/>
    <n v="4"/>
  </r>
  <r>
    <x v="655"/>
    <x v="625"/>
    <x v="0"/>
    <s v="HVLP"/>
    <s v="A03FA07"/>
    <d v="2019-05-10T12:18:14"/>
    <n v="2"/>
    <n v="312.47000000000003"/>
    <n v="624.94000000000005"/>
    <n v="30"/>
    <x v="1"/>
    <x v="1"/>
    <n v="5"/>
  </r>
  <r>
    <x v="655"/>
    <x v="625"/>
    <x v="0"/>
    <s v="HVLP"/>
    <s v="A03FA07"/>
    <d v="2019-06-21T12:31:51"/>
    <n v="1"/>
    <n v="312.19"/>
    <n v="312.19"/>
    <n v="30"/>
    <x v="1"/>
    <x v="1"/>
    <n v="6"/>
  </r>
  <r>
    <x v="654"/>
    <x v="624"/>
    <x v="0"/>
    <s v="HVLP-R"/>
    <s v="A03FA07"/>
    <d v="2019-09-20T13:05:39"/>
    <n v="1"/>
    <n v="123.17"/>
    <n v="123.17"/>
    <n v="30"/>
    <x v="1"/>
    <x v="1"/>
    <n v="9"/>
  </r>
  <r>
    <x v="654"/>
    <x v="624"/>
    <x v="0"/>
    <s v="HVLP-R"/>
    <s v="A03FA07"/>
    <d v="2019-10-24T12:45:53"/>
    <n v="2"/>
    <n v="123.17"/>
    <n v="246.34"/>
    <n v="30"/>
    <x v="1"/>
    <x v="1"/>
    <n v="10"/>
  </r>
  <r>
    <x v="654"/>
    <x v="624"/>
    <x v="0"/>
    <s v="HVLP-R"/>
    <s v="A03FA07"/>
    <d v="2019-10-25T09:41:14"/>
    <n v="1"/>
    <n v="123.17"/>
    <n v="123.17"/>
    <n v="30"/>
    <x v="1"/>
    <x v="1"/>
    <n v="10"/>
  </r>
  <r>
    <x v="656"/>
    <x v="626"/>
    <x v="0"/>
    <s v="IPLP"/>
    <m/>
    <d v="2018-07-27T09:08:06"/>
    <n v="5"/>
    <n v="77.510000000000005"/>
    <n v="387.57"/>
    <n v="30"/>
    <x v="1"/>
    <x v="0"/>
    <n v="7"/>
  </r>
  <r>
    <x v="656"/>
    <x v="626"/>
    <x v="0"/>
    <s v="IPLP"/>
    <m/>
    <d v="2019-03-04T09:09:48"/>
    <n v="10"/>
    <n v="84.68"/>
    <n v="846.84"/>
    <n v="30"/>
    <x v="1"/>
    <x v="1"/>
    <n v="3"/>
  </r>
  <r>
    <x v="657"/>
    <x v="627"/>
    <x v="0"/>
    <s v="IPLP"/>
    <m/>
    <d v="2018-01-09T09:44:52"/>
    <n v="1"/>
    <n v="231.79"/>
    <n v="231.79"/>
    <n v="30"/>
    <x v="1"/>
    <x v="0"/>
    <n v="1"/>
  </r>
  <r>
    <x v="657"/>
    <x v="627"/>
    <x v="0"/>
    <s v="IPLP"/>
    <m/>
    <d v="2018-04-03T13:03:08"/>
    <n v="1"/>
    <n v="231.79"/>
    <n v="231.79"/>
    <n v="30"/>
    <x v="1"/>
    <x v="0"/>
    <n v="4"/>
  </r>
  <r>
    <x v="657"/>
    <x v="627"/>
    <x v="0"/>
    <s v="IPLP"/>
    <m/>
    <d v="2018-10-29T07:32:41"/>
    <n v="1"/>
    <n v="231.55"/>
    <n v="231.55"/>
    <n v="30"/>
    <x v="1"/>
    <x v="0"/>
    <n v="10"/>
  </r>
  <r>
    <x v="657"/>
    <x v="627"/>
    <x v="0"/>
    <s v="IPLP"/>
    <m/>
    <d v="2018-11-05T09:33:37"/>
    <n v="3"/>
    <n v="231.55"/>
    <n v="694.66"/>
    <n v="30"/>
    <x v="1"/>
    <x v="0"/>
    <n v="11"/>
  </r>
  <r>
    <x v="657"/>
    <x v="627"/>
    <x v="0"/>
    <s v="IPLP"/>
    <m/>
    <d v="2019-01-07T09:46:47"/>
    <n v="2"/>
    <n v="231.55"/>
    <n v="463.11"/>
    <n v="30"/>
    <x v="1"/>
    <x v="1"/>
    <n v="1"/>
  </r>
  <r>
    <x v="657"/>
    <x v="627"/>
    <x v="0"/>
    <s v="IPLP"/>
    <m/>
    <d v="2019-01-07T09:46:47"/>
    <n v="2"/>
    <n v="235.8"/>
    <n v="471.61"/>
    <n v="30"/>
    <x v="1"/>
    <x v="1"/>
    <n v="1"/>
  </r>
  <r>
    <x v="657"/>
    <x v="627"/>
    <x v="0"/>
    <s v="IPLP"/>
    <m/>
    <d v="2019-04-18T10:21:47"/>
    <n v="2"/>
    <n v="235.8"/>
    <n v="471.61"/>
    <n v="30"/>
    <x v="1"/>
    <x v="1"/>
    <n v="4"/>
  </r>
  <r>
    <x v="657"/>
    <x v="627"/>
    <x v="0"/>
    <s v="IPLP"/>
    <m/>
    <d v="2019-05-27T09:30:35"/>
    <n v="2"/>
    <n v="236.01"/>
    <n v="472.02"/>
    <n v="30"/>
    <x v="1"/>
    <x v="1"/>
    <n v="5"/>
  </r>
  <r>
    <x v="657"/>
    <x v="627"/>
    <x v="0"/>
    <s v="IPLP"/>
    <m/>
    <d v="2019-07-01T10:58:47"/>
    <n v="2"/>
    <n v="212.4"/>
    <n v="424.79"/>
    <n v="30"/>
    <x v="1"/>
    <x v="1"/>
    <n v="7"/>
  </r>
  <r>
    <x v="657"/>
    <x v="627"/>
    <x v="0"/>
    <s v="IPLP"/>
    <m/>
    <d v="2019-07-22T10:17:08"/>
    <n v="2"/>
    <n v="212.4"/>
    <n v="424.79"/>
    <n v="30"/>
    <x v="1"/>
    <x v="1"/>
    <n v="7"/>
  </r>
  <r>
    <x v="657"/>
    <x v="627"/>
    <x v="0"/>
    <s v="IPLP"/>
    <m/>
    <d v="2019-08-05T09:17:39"/>
    <n v="2"/>
    <n v="236.01"/>
    <n v="472.02"/>
    <n v="30"/>
    <x v="1"/>
    <x v="1"/>
    <n v="8"/>
  </r>
  <r>
    <x v="657"/>
    <x v="627"/>
    <x v="0"/>
    <s v="IPLP"/>
    <m/>
    <d v="2019-11-04T10:05:11"/>
    <n v="4"/>
    <n v="236.01"/>
    <n v="944.04"/>
    <n v="30"/>
    <x v="1"/>
    <x v="1"/>
    <n v="11"/>
  </r>
  <r>
    <x v="657"/>
    <x v="627"/>
    <x v="0"/>
    <s v="IPLP"/>
    <m/>
    <d v="2019-12-16T10:42:02"/>
    <n v="2"/>
    <n v="212.41"/>
    <n v="424.81"/>
    <n v="30"/>
    <x v="1"/>
    <x v="1"/>
    <n v="12"/>
  </r>
  <r>
    <x v="659"/>
    <x v="629"/>
    <x v="0"/>
    <s v="IPLP"/>
    <m/>
    <d v="2018-02-07T12:52:37"/>
    <n v="1"/>
    <n v="128.33000000000001"/>
    <n v="128.33000000000001"/>
    <n v="30"/>
    <x v="1"/>
    <x v="0"/>
    <n v="2"/>
  </r>
  <r>
    <x v="659"/>
    <x v="629"/>
    <x v="0"/>
    <s v="IPLP"/>
    <m/>
    <d v="2018-11-01T09:02:52"/>
    <n v="3"/>
    <n v="47.62"/>
    <n v="142.87"/>
    <n v="30"/>
    <x v="1"/>
    <x v="0"/>
    <n v="11"/>
  </r>
  <r>
    <x v="659"/>
    <x v="629"/>
    <x v="0"/>
    <s v="IPLP"/>
    <m/>
    <d v="2018-11-05T11:04:02"/>
    <n v="1"/>
    <n v="130.91999999999999"/>
    <n v="130.91999999999999"/>
    <n v="30"/>
    <x v="1"/>
    <x v="0"/>
    <n v="11"/>
  </r>
  <r>
    <x v="659"/>
    <x v="629"/>
    <x v="0"/>
    <s v="IPLP"/>
    <m/>
    <d v="2019-02-12T13:52:16"/>
    <n v="2"/>
    <n v="148.93"/>
    <n v="297.86"/>
    <n v="30"/>
    <x v="1"/>
    <x v="1"/>
    <n v="2"/>
  </r>
  <r>
    <x v="659"/>
    <x v="629"/>
    <x v="0"/>
    <s v="IPLP"/>
    <m/>
    <d v="2019-03-14T12:18:47"/>
    <n v="1"/>
    <n v="148.68"/>
    <n v="148.68"/>
    <n v="30"/>
    <x v="1"/>
    <x v="1"/>
    <n v="3"/>
  </r>
  <r>
    <x v="659"/>
    <x v="629"/>
    <x v="0"/>
    <s v="IPLP"/>
    <m/>
    <d v="2019-05-16T10:18:48"/>
    <n v="1"/>
    <n v="150.82"/>
    <n v="150.82"/>
    <n v="30"/>
    <x v="1"/>
    <x v="1"/>
    <n v="5"/>
  </r>
  <r>
    <x v="659"/>
    <x v="629"/>
    <x v="0"/>
    <s v="IPLP"/>
    <m/>
    <d v="2019-06-24T13:30:16"/>
    <n v="1"/>
    <n v="164.91"/>
    <n v="164.91"/>
    <n v="30"/>
    <x v="1"/>
    <x v="1"/>
    <n v="6"/>
  </r>
  <r>
    <x v="659"/>
    <x v="629"/>
    <x v="0"/>
    <s v="IPLP"/>
    <m/>
    <d v="2019-06-24T13:30:16"/>
    <n v="1"/>
    <n v="152.79"/>
    <n v="152.79"/>
    <n v="30"/>
    <x v="1"/>
    <x v="1"/>
    <n v="6"/>
  </r>
  <r>
    <x v="659"/>
    <x v="629"/>
    <x v="0"/>
    <s v="IPLP"/>
    <m/>
    <d v="2019-12-06T10:06:14"/>
    <n v="1"/>
    <n v="161.6"/>
    <n v="161.6"/>
    <n v="30"/>
    <x v="1"/>
    <x v="1"/>
    <n v="12"/>
  </r>
  <r>
    <x v="1434"/>
    <x v="1374"/>
    <x v="0"/>
    <s v="IPLP"/>
    <m/>
    <d v="2019-12-11T07:52:44"/>
    <n v="2"/>
    <n v="92.25"/>
    <n v="184.51"/>
    <n v="30"/>
    <x v="1"/>
    <x v="1"/>
    <n v="12"/>
  </r>
  <r>
    <x v="1435"/>
    <x v="1375"/>
    <x v="0"/>
    <s v="IPLP"/>
    <m/>
    <d v="2018-11-12T11:41:17"/>
    <n v="1"/>
    <n v="148.44"/>
    <n v="148.44"/>
    <n v="30"/>
    <x v="1"/>
    <x v="0"/>
    <n v="11"/>
  </r>
  <r>
    <x v="661"/>
    <x v="631"/>
    <x v="0"/>
    <s v="IPLP"/>
    <m/>
    <d v="2018-01-08T07:21:20"/>
    <n v="1"/>
    <n v="434.4"/>
    <n v="434.4"/>
    <n v="30"/>
    <x v="1"/>
    <x v="0"/>
    <n v="1"/>
  </r>
  <r>
    <x v="661"/>
    <x v="631"/>
    <x v="0"/>
    <s v="IPLP"/>
    <m/>
    <d v="2018-01-23T07:36:43"/>
    <n v="1"/>
    <n v="454.03"/>
    <n v="454.03"/>
    <n v="30"/>
    <x v="1"/>
    <x v="0"/>
    <n v="1"/>
  </r>
  <r>
    <x v="661"/>
    <x v="631"/>
    <x v="0"/>
    <s v="IPLP"/>
    <m/>
    <d v="2018-01-26T08:05:47"/>
    <n v="1"/>
    <n v="426.91"/>
    <n v="426.91"/>
    <n v="30"/>
    <x v="1"/>
    <x v="0"/>
    <n v="1"/>
  </r>
  <r>
    <x v="662"/>
    <x v="632"/>
    <x v="0"/>
    <s v="IPLP"/>
    <m/>
    <d v="2018-01-23T07:35:43"/>
    <n v="1"/>
    <n v="592.91"/>
    <n v="592.91"/>
    <n v="30"/>
    <x v="1"/>
    <x v="0"/>
    <n v="1"/>
  </r>
  <r>
    <x v="662"/>
    <x v="632"/>
    <x v="0"/>
    <s v="IPLP"/>
    <m/>
    <d v="2018-02-06T10:06:52"/>
    <n v="1"/>
    <n v="658.11"/>
    <n v="658.11"/>
    <n v="30"/>
    <x v="1"/>
    <x v="0"/>
    <n v="2"/>
  </r>
  <r>
    <x v="663"/>
    <x v="633"/>
    <x v="0"/>
    <s v="IPLP-R"/>
    <m/>
    <d v="2018-02-15T10:30:31"/>
    <n v="3"/>
    <n v="211.73"/>
    <n v="635.17999999999995"/>
    <n v="30"/>
    <x v="1"/>
    <x v="0"/>
    <n v="2"/>
  </r>
  <r>
    <x v="663"/>
    <x v="633"/>
    <x v="0"/>
    <s v="IPLP-R"/>
    <m/>
    <d v="2018-02-19T10:06:44"/>
    <n v="3"/>
    <n v="135.62"/>
    <n v="406.85"/>
    <n v="30"/>
    <x v="1"/>
    <x v="0"/>
    <n v="2"/>
  </r>
  <r>
    <x v="663"/>
    <x v="633"/>
    <x v="0"/>
    <s v="IPLP-R"/>
    <m/>
    <d v="2018-02-19T12:41:09"/>
    <n v="2"/>
    <n v="211.73"/>
    <n v="423.45"/>
    <n v="30"/>
    <x v="1"/>
    <x v="0"/>
    <n v="2"/>
  </r>
  <r>
    <x v="663"/>
    <x v="633"/>
    <x v="0"/>
    <s v="IPLP-R"/>
    <m/>
    <d v="2018-02-23T12:17:50"/>
    <n v="2"/>
    <n v="157.29"/>
    <n v="314.57"/>
    <n v="30"/>
    <x v="1"/>
    <x v="0"/>
    <n v="2"/>
  </r>
  <r>
    <x v="663"/>
    <x v="633"/>
    <x v="0"/>
    <s v="IPLP-R"/>
    <m/>
    <d v="2018-03-05T13:06:54"/>
    <n v="3"/>
    <n v="158.77000000000001"/>
    <n v="476.3"/>
    <n v="30"/>
    <x v="1"/>
    <x v="0"/>
    <n v="3"/>
  </r>
  <r>
    <x v="663"/>
    <x v="633"/>
    <x v="0"/>
    <s v="IPLP-R"/>
    <m/>
    <d v="2018-03-13T11:48:08"/>
    <n v="1"/>
    <n v="122.89"/>
    <n v="122.89"/>
    <n v="30"/>
    <x v="1"/>
    <x v="0"/>
    <n v="3"/>
  </r>
  <r>
    <x v="663"/>
    <x v="633"/>
    <x v="0"/>
    <s v="IPLP-R"/>
    <m/>
    <d v="2018-04-03T13:03:08"/>
    <n v="2"/>
    <n v="111.23"/>
    <n v="222.46"/>
    <n v="30"/>
    <x v="1"/>
    <x v="0"/>
    <n v="4"/>
  </r>
  <r>
    <x v="663"/>
    <x v="633"/>
    <x v="0"/>
    <s v="IPLP-R"/>
    <m/>
    <d v="2018-04-06T07:50:29"/>
    <n v="1"/>
    <n v="359.56"/>
    <n v="359.56"/>
    <n v="30"/>
    <x v="1"/>
    <x v="0"/>
    <n v="4"/>
  </r>
  <r>
    <x v="663"/>
    <x v="633"/>
    <x v="0"/>
    <s v="IPLP-R"/>
    <m/>
    <d v="2018-04-10T07:03:29"/>
    <n v="2"/>
    <n v="120.73"/>
    <n v="241.45"/>
    <n v="30"/>
    <x v="1"/>
    <x v="0"/>
    <n v="4"/>
  </r>
  <r>
    <x v="663"/>
    <x v="633"/>
    <x v="0"/>
    <s v="IPLP-R"/>
    <m/>
    <d v="2018-04-11T12:50:47"/>
    <n v="3"/>
    <n v="118.04"/>
    <n v="354.11"/>
    <n v="30"/>
    <x v="1"/>
    <x v="0"/>
    <n v="4"/>
  </r>
  <r>
    <x v="663"/>
    <x v="633"/>
    <x v="0"/>
    <s v="IPLP-R"/>
    <m/>
    <d v="2018-04-27T11:32:33"/>
    <n v="1"/>
    <n v="115.64"/>
    <n v="115.64"/>
    <n v="30"/>
    <x v="1"/>
    <x v="0"/>
    <n v="4"/>
  </r>
  <r>
    <x v="664"/>
    <x v="634"/>
    <x v="0"/>
    <s v="IPLP"/>
    <m/>
    <d v="2019-02-22T12:40:51"/>
    <n v="1"/>
    <n v="231.02"/>
    <n v="231.02"/>
    <n v="30"/>
    <x v="1"/>
    <x v="1"/>
    <n v="2"/>
  </r>
  <r>
    <x v="665"/>
    <x v="635"/>
    <x v="0"/>
    <s v="IPLP"/>
    <m/>
    <d v="2018-08-30T13:08:13"/>
    <n v="1"/>
    <n v="512.82000000000005"/>
    <n v="512.82000000000005"/>
    <n v="30"/>
    <x v="1"/>
    <x v="0"/>
    <n v="8"/>
  </r>
  <r>
    <x v="666"/>
    <x v="636"/>
    <x v="0"/>
    <s v="IPLP"/>
    <m/>
    <d v="2018-09-21T14:20:47"/>
    <n v="1"/>
    <n v="208.07"/>
    <n v="208.07"/>
    <n v="30"/>
    <x v="1"/>
    <x v="0"/>
    <n v="9"/>
  </r>
  <r>
    <x v="666"/>
    <x v="636"/>
    <x v="0"/>
    <s v="IPLP"/>
    <m/>
    <d v="2018-10-01T13:51:49"/>
    <n v="1"/>
    <n v="240.7"/>
    <n v="240.7"/>
    <n v="30"/>
    <x v="1"/>
    <x v="0"/>
    <n v="10"/>
  </r>
  <r>
    <x v="666"/>
    <x v="636"/>
    <x v="0"/>
    <s v="IPLP"/>
    <m/>
    <d v="2018-10-09T09:48:52"/>
    <n v="1"/>
    <n v="240.7"/>
    <n v="240.7"/>
    <n v="30"/>
    <x v="1"/>
    <x v="0"/>
    <n v="10"/>
  </r>
  <r>
    <x v="665"/>
    <x v="635"/>
    <x v="0"/>
    <s v="IPLP"/>
    <m/>
    <d v="2018-11-05T13:41:34"/>
    <n v="1"/>
    <n v="349.7"/>
    <n v="349.7"/>
    <n v="30"/>
    <x v="1"/>
    <x v="0"/>
    <n v="11"/>
  </r>
  <r>
    <x v="666"/>
    <x v="636"/>
    <x v="0"/>
    <s v="IPLP"/>
    <m/>
    <d v="2018-11-07T12:42:27"/>
    <n v="2"/>
    <n v="271.79000000000002"/>
    <n v="543.59"/>
    <n v="30"/>
    <x v="1"/>
    <x v="0"/>
    <n v="11"/>
  </r>
  <r>
    <x v="665"/>
    <x v="635"/>
    <x v="0"/>
    <s v="IPLP"/>
    <m/>
    <d v="2019-03-01T09:44:32"/>
    <n v="1"/>
    <n v="435.6"/>
    <n v="435.6"/>
    <n v="30"/>
    <x v="1"/>
    <x v="1"/>
    <n v="3"/>
  </r>
  <r>
    <x v="665"/>
    <x v="635"/>
    <x v="0"/>
    <s v="IPLP"/>
    <m/>
    <d v="2019-04-05T10:56:53"/>
    <n v="1"/>
    <n v="576.97"/>
    <n v="576.97"/>
    <n v="30"/>
    <x v="1"/>
    <x v="1"/>
    <n v="4"/>
  </r>
  <r>
    <x v="665"/>
    <x v="635"/>
    <x v="0"/>
    <s v="IPLP"/>
    <m/>
    <d v="2019-08-02T08:34:06"/>
    <n v="1"/>
    <n v="438.83"/>
    <n v="438.83"/>
    <n v="30"/>
    <x v="1"/>
    <x v="1"/>
    <n v="8"/>
  </r>
  <r>
    <x v="668"/>
    <x v="638"/>
    <x v="0"/>
    <s v="IPLP"/>
    <m/>
    <d v="2018-02-19T12:41:09"/>
    <n v="1"/>
    <n v="349.1"/>
    <n v="349.1"/>
    <n v="30"/>
    <x v="1"/>
    <x v="0"/>
    <n v="2"/>
  </r>
  <r>
    <x v="668"/>
    <x v="638"/>
    <x v="0"/>
    <s v="IPLP"/>
    <m/>
    <d v="2018-04-18T13:05:22"/>
    <n v="2"/>
    <n v="349.1"/>
    <n v="698.2"/>
    <n v="30"/>
    <x v="1"/>
    <x v="0"/>
    <n v="4"/>
  </r>
  <r>
    <x v="668"/>
    <x v="638"/>
    <x v="0"/>
    <s v="IPLP"/>
    <m/>
    <d v="2018-04-27T09:29:01"/>
    <n v="2"/>
    <n v="349.1"/>
    <n v="698.21"/>
    <n v="30"/>
    <x v="1"/>
    <x v="0"/>
    <n v="4"/>
  </r>
  <r>
    <x v="668"/>
    <x v="638"/>
    <x v="0"/>
    <s v="IPLP"/>
    <m/>
    <d v="2018-08-27T12:43:48"/>
    <n v="1"/>
    <n v="347.95"/>
    <n v="347.95"/>
    <n v="30"/>
    <x v="1"/>
    <x v="0"/>
    <n v="8"/>
  </r>
  <r>
    <x v="668"/>
    <x v="638"/>
    <x v="0"/>
    <s v="IPLP"/>
    <m/>
    <d v="2018-10-01T09:17:14"/>
    <n v="6"/>
    <n v="317.08"/>
    <n v="1902.5"/>
    <n v="30"/>
    <x v="1"/>
    <x v="0"/>
    <n v="10"/>
  </r>
  <r>
    <x v="668"/>
    <x v="638"/>
    <x v="0"/>
    <s v="IPLP"/>
    <m/>
    <d v="2018-11-12T10:26:09"/>
    <n v="3"/>
    <n v="347.95"/>
    <n v="1043.8499999999999"/>
    <n v="30"/>
    <x v="1"/>
    <x v="0"/>
    <n v="11"/>
  </r>
  <r>
    <x v="668"/>
    <x v="638"/>
    <x v="0"/>
    <s v="IPLP"/>
    <m/>
    <d v="2018-11-12T10:26:09"/>
    <n v="1"/>
    <n v="317.08"/>
    <n v="317.08"/>
    <n v="30"/>
    <x v="1"/>
    <x v="0"/>
    <n v="11"/>
  </r>
  <r>
    <x v="668"/>
    <x v="638"/>
    <x v="0"/>
    <s v="IPLP"/>
    <m/>
    <d v="2019-01-14T08:35:40"/>
    <n v="1"/>
    <n v="365.13"/>
    <n v="365.13"/>
    <n v="30"/>
    <x v="1"/>
    <x v="1"/>
    <n v="1"/>
  </r>
  <r>
    <x v="668"/>
    <x v="638"/>
    <x v="0"/>
    <s v="IPLP"/>
    <m/>
    <d v="2019-01-21T09:29:25"/>
    <n v="3"/>
    <n v="365.13"/>
    <n v="1095.4000000000001"/>
    <n v="30"/>
    <x v="1"/>
    <x v="1"/>
    <n v="1"/>
  </r>
  <r>
    <x v="668"/>
    <x v="638"/>
    <x v="0"/>
    <s v="IPLP"/>
    <m/>
    <d v="2019-01-21T09:29:25"/>
    <n v="1"/>
    <n v="371.93"/>
    <n v="371.93"/>
    <n v="30"/>
    <x v="1"/>
    <x v="1"/>
    <n v="1"/>
  </r>
  <r>
    <x v="668"/>
    <x v="638"/>
    <x v="0"/>
    <s v="IPLP"/>
    <m/>
    <d v="2019-03-04T09:09:48"/>
    <n v="3"/>
    <n v="371.93"/>
    <n v="1115.8"/>
    <n v="30"/>
    <x v="1"/>
    <x v="1"/>
    <n v="3"/>
  </r>
  <r>
    <x v="668"/>
    <x v="638"/>
    <x v="0"/>
    <s v="IPLP"/>
    <m/>
    <d v="2019-03-04T10:43:27"/>
    <n v="1"/>
    <n v="304.22000000000003"/>
    <n v="304.22000000000003"/>
    <n v="30"/>
    <x v="1"/>
    <x v="1"/>
    <n v="3"/>
  </r>
  <r>
    <x v="668"/>
    <x v="638"/>
    <x v="0"/>
    <s v="IPLP"/>
    <m/>
    <d v="2019-05-27T09:30:35"/>
    <n v="2"/>
    <n v="304.22000000000003"/>
    <n v="608.45000000000005"/>
    <n v="30"/>
    <x v="1"/>
    <x v="1"/>
    <n v="5"/>
  </r>
  <r>
    <x v="668"/>
    <x v="638"/>
    <x v="0"/>
    <s v="IPLP"/>
    <m/>
    <d v="2019-07-01T10:58:47"/>
    <n v="4"/>
    <n v="371.98"/>
    <n v="1487.91"/>
    <n v="30"/>
    <x v="1"/>
    <x v="1"/>
    <n v="7"/>
  </r>
  <r>
    <x v="668"/>
    <x v="638"/>
    <x v="0"/>
    <s v="IPLP"/>
    <m/>
    <d v="2019-09-23T09:18:42"/>
    <n v="3"/>
    <n v="371.58"/>
    <n v="1114.75"/>
    <n v="30"/>
    <x v="1"/>
    <x v="1"/>
    <n v="9"/>
  </r>
  <r>
    <x v="668"/>
    <x v="638"/>
    <x v="0"/>
    <s v="IPLP"/>
    <m/>
    <d v="2019-10-14T10:57:51"/>
    <n v="4"/>
    <n v="371.93"/>
    <n v="1487.73"/>
    <n v="30"/>
    <x v="1"/>
    <x v="1"/>
    <n v="10"/>
  </r>
  <r>
    <x v="668"/>
    <x v="638"/>
    <x v="0"/>
    <s v="IPLP"/>
    <m/>
    <d v="2019-10-25T09:00:39"/>
    <n v="4"/>
    <n v="371.93"/>
    <n v="1487.73"/>
    <n v="30"/>
    <x v="1"/>
    <x v="1"/>
    <n v="10"/>
  </r>
  <r>
    <x v="668"/>
    <x v="638"/>
    <x v="0"/>
    <s v="IPLP"/>
    <m/>
    <d v="2019-12-16T10:42:02"/>
    <n v="2"/>
    <n v="371.93"/>
    <n v="743.87"/>
    <n v="30"/>
    <x v="1"/>
    <x v="1"/>
    <n v="12"/>
  </r>
  <r>
    <x v="670"/>
    <x v="640"/>
    <x v="0"/>
    <s v="IPLP"/>
    <m/>
    <d v="2018-04-13T09:07:13"/>
    <n v="2"/>
    <n v="111.23"/>
    <n v="222.45"/>
    <n v="30"/>
    <x v="1"/>
    <x v="0"/>
    <n v="4"/>
  </r>
  <r>
    <x v="670"/>
    <x v="640"/>
    <x v="0"/>
    <s v="IPLP"/>
    <m/>
    <d v="2018-09-24T09:54:14"/>
    <n v="4"/>
    <n v="111.23"/>
    <n v="444.9"/>
    <n v="30"/>
    <x v="1"/>
    <x v="0"/>
    <n v="9"/>
  </r>
  <r>
    <x v="670"/>
    <x v="640"/>
    <x v="0"/>
    <s v="IPLP"/>
    <m/>
    <d v="2018-10-01T09:17:14"/>
    <n v="2"/>
    <n v="111.23"/>
    <n v="222.45"/>
    <n v="30"/>
    <x v="1"/>
    <x v="0"/>
    <n v="10"/>
  </r>
  <r>
    <x v="670"/>
    <x v="640"/>
    <x v="0"/>
    <s v="IPLP"/>
    <m/>
    <d v="2018-10-01T09:17:14"/>
    <n v="2"/>
    <n v="103.08"/>
    <n v="206.16"/>
    <n v="30"/>
    <x v="1"/>
    <x v="0"/>
    <n v="10"/>
  </r>
  <r>
    <x v="670"/>
    <x v="640"/>
    <x v="0"/>
    <s v="IPLP"/>
    <m/>
    <d v="2018-10-29T07:32:41"/>
    <n v="4"/>
    <n v="111.23"/>
    <n v="444.9"/>
    <n v="30"/>
    <x v="1"/>
    <x v="0"/>
    <n v="10"/>
  </r>
  <r>
    <x v="670"/>
    <x v="640"/>
    <x v="0"/>
    <s v="IPLP"/>
    <m/>
    <d v="2019-01-21T09:29:25"/>
    <n v="1"/>
    <n v="118.03"/>
    <n v="118.03"/>
    <n v="30"/>
    <x v="1"/>
    <x v="1"/>
    <n v="1"/>
  </r>
  <r>
    <x v="670"/>
    <x v="640"/>
    <x v="0"/>
    <s v="IPLP"/>
    <m/>
    <d v="2019-01-21T09:29:25"/>
    <n v="3"/>
    <n v="111.27"/>
    <n v="333.81"/>
    <n v="30"/>
    <x v="1"/>
    <x v="1"/>
    <n v="1"/>
  </r>
  <r>
    <x v="670"/>
    <x v="640"/>
    <x v="0"/>
    <s v="IPLP"/>
    <m/>
    <d v="2019-03-25T08:44:31"/>
    <n v="5"/>
    <n v="118.07"/>
    <n v="590.35"/>
    <n v="30"/>
    <x v="1"/>
    <x v="1"/>
    <n v="3"/>
  </r>
  <r>
    <x v="670"/>
    <x v="640"/>
    <x v="0"/>
    <s v="IPLP"/>
    <m/>
    <d v="2019-03-25T08:44:31"/>
    <n v="1"/>
    <n v="118.07"/>
    <n v="118.07"/>
    <n v="30"/>
    <x v="1"/>
    <x v="1"/>
    <n v="3"/>
  </r>
  <r>
    <x v="670"/>
    <x v="640"/>
    <x v="0"/>
    <s v="IPLP"/>
    <m/>
    <d v="2019-05-27T09:30:35"/>
    <n v="4"/>
    <n v="136.93"/>
    <n v="547.70000000000005"/>
    <n v="30"/>
    <x v="1"/>
    <x v="1"/>
    <n v="5"/>
  </r>
  <r>
    <x v="670"/>
    <x v="640"/>
    <x v="0"/>
    <s v="IPLP"/>
    <m/>
    <d v="2019-07-01T10:58:47"/>
    <n v="6"/>
    <n v="118.03"/>
    <n v="708.15"/>
    <n v="30"/>
    <x v="1"/>
    <x v="1"/>
    <n v="7"/>
  </r>
  <r>
    <x v="670"/>
    <x v="640"/>
    <x v="0"/>
    <s v="IPLP"/>
    <m/>
    <d v="2019-08-05T09:17:39"/>
    <n v="2"/>
    <n v="118.03"/>
    <n v="236.05"/>
    <n v="30"/>
    <x v="1"/>
    <x v="1"/>
    <n v="8"/>
  </r>
  <r>
    <x v="670"/>
    <x v="640"/>
    <x v="0"/>
    <s v="IPLP"/>
    <m/>
    <d v="2019-09-23T09:18:42"/>
    <n v="4"/>
    <n v="118.19"/>
    <n v="472.74"/>
    <n v="30"/>
    <x v="1"/>
    <x v="1"/>
    <n v="9"/>
  </r>
  <r>
    <x v="670"/>
    <x v="640"/>
    <x v="0"/>
    <s v="IPLP"/>
    <m/>
    <d v="2019-09-30T09:42:06"/>
    <n v="4"/>
    <n v="118.4"/>
    <n v="473.59"/>
    <n v="30"/>
    <x v="1"/>
    <x v="1"/>
    <n v="9"/>
  </r>
  <r>
    <x v="670"/>
    <x v="640"/>
    <x v="0"/>
    <s v="IPLP"/>
    <m/>
    <d v="2019-11-29T13:06:52"/>
    <n v="2"/>
    <n v="118.35"/>
    <n v="236.7"/>
    <n v="30"/>
    <x v="1"/>
    <x v="1"/>
    <n v="11"/>
  </r>
  <r>
    <x v="671"/>
    <x v="641"/>
    <x v="0"/>
    <s v="IPLP"/>
    <m/>
    <d v="2018-02-19T12:41:09"/>
    <n v="1"/>
    <n v="181.58"/>
    <n v="181.58"/>
    <n v="30"/>
    <x v="1"/>
    <x v="0"/>
    <n v="2"/>
  </r>
  <r>
    <x v="671"/>
    <x v="641"/>
    <x v="0"/>
    <s v="IPLP"/>
    <m/>
    <d v="2018-03-19T11:37:36"/>
    <n v="1"/>
    <n v="181.58"/>
    <n v="181.58"/>
    <n v="30"/>
    <x v="1"/>
    <x v="0"/>
    <n v="3"/>
  </r>
  <r>
    <x v="671"/>
    <x v="641"/>
    <x v="0"/>
    <s v="IPLP"/>
    <m/>
    <d v="2018-04-27T09:29:01"/>
    <n v="2"/>
    <n v="151.80000000000001"/>
    <n v="303.60000000000002"/>
    <n v="30"/>
    <x v="1"/>
    <x v="0"/>
    <n v="4"/>
  </r>
  <r>
    <x v="671"/>
    <x v="641"/>
    <x v="0"/>
    <s v="IPLP"/>
    <m/>
    <d v="2018-05-28T09:36:04"/>
    <n v="1"/>
    <n v="181.44"/>
    <n v="181.44"/>
    <n v="30"/>
    <x v="1"/>
    <x v="0"/>
    <n v="5"/>
  </r>
  <r>
    <x v="671"/>
    <x v="641"/>
    <x v="0"/>
    <s v="IPLP"/>
    <m/>
    <d v="2018-06-20T12:32:26"/>
    <n v="1"/>
    <n v="181.44"/>
    <n v="181.44"/>
    <n v="30"/>
    <x v="1"/>
    <x v="0"/>
    <n v="6"/>
  </r>
  <r>
    <x v="671"/>
    <x v="641"/>
    <x v="0"/>
    <s v="IPLP"/>
    <m/>
    <d v="2018-07-19T12:32:42"/>
    <n v="1"/>
    <n v="181.44"/>
    <n v="181.44"/>
    <n v="30"/>
    <x v="1"/>
    <x v="0"/>
    <n v="7"/>
  </r>
  <r>
    <x v="671"/>
    <x v="641"/>
    <x v="0"/>
    <s v="IPLP"/>
    <m/>
    <d v="2018-07-30T12:39:23"/>
    <n v="1"/>
    <n v="181.44"/>
    <n v="181.44"/>
    <n v="30"/>
    <x v="1"/>
    <x v="0"/>
    <n v="7"/>
  </r>
  <r>
    <x v="671"/>
    <x v="641"/>
    <x v="0"/>
    <s v="IPLP"/>
    <m/>
    <d v="2019-04-08T10:27:29"/>
    <n v="2"/>
    <n v="188.24"/>
    <n v="376.47"/>
    <n v="30"/>
    <x v="1"/>
    <x v="1"/>
    <n v="4"/>
  </r>
  <r>
    <x v="671"/>
    <x v="641"/>
    <x v="0"/>
    <s v="IPLP"/>
    <m/>
    <d v="2019-11-25T09:03:45"/>
    <n v="4"/>
    <n v="188.56"/>
    <n v="754.25"/>
    <n v="30"/>
    <x v="1"/>
    <x v="1"/>
    <n v="11"/>
  </r>
  <r>
    <x v="1436"/>
    <x v="1376"/>
    <x v="0"/>
    <s v="IPLP"/>
    <m/>
    <d v="2018-03-01T11:26:22"/>
    <n v="1"/>
    <n v="54.19"/>
    <n v="54.19"/>
    <n v="30"/>
    <x v="1"/>
    <x v="0"/>
    <n v="3"/>
  </r>
  <r>
    <x v="673"/>
    <x v="643"/>
    <x v="0"/>
    <s v="IPLP"/>
    <m/>
    <d v="2018-05-02T10:08:24"/>
    <n v="1"/>
    <n v="528.45000000000005"/>
    <n v="528.45000000000005"/>
    <n v="30"/>
    <x v="1"/>
    <x v="0"/>
    <n v="5"/>
  </r>
  <r>
    <x v="673"/>
    <x v="643"/>
    <x v="0"/>
    <s v="IPLP"/>
    <m/>
    <d v="2018-05-31T14:07:01"/>
    <n v="1"/>
    <n v="145.85"/>
    <n v="145.85"/>
    <n v="30"/>
    <x v="1"/>
    <x v="0"/>
    <n v="5"/>
  </r>
  <r>
    <x v="673"/>
    <x v="643"/>
    <x v="0"/>
    <s v="IPLP"/>
    <m/>
    <d v="2018-10-29T13:46:52"/>
    <n v="1"/>
    <n v="194.67"/>
    <n v="194.67"/>
    <n v="30"/>
    <x v="1"/>
    <x v="0"/>
    <n v="10"/>
  </r>
  <r>
    <x v="673"/>
    <x v="643"/>
    <x v="0"/>
    <s v="IPLP"/>
    <m/>
    <d v="2019-02-22T12:40:51"/>
    <n v="1"/>
    <n v="256.35000000000002"/>
    <n v="256.35000000000002"/>
    <n v="30"/>
    <x v="1"/>
    <x v="1"/>
    <n v="2"/>
  </r>
  <r>
    <x v="673"/>
    <x v="643"/>
    <x v="0"/>
    <s v="IPLP"/>
    <m/>
    <d v="2019-03-06T12:39:55"/>
    <n v="1"/>
    <n v="337.81"/>
    <n v="337.81"/>
    <n v="30"/>
    <x v="1"/>
    <x v="1"/>
    <n v="3"/>
  </r>
  <r>
    <x v="674"/>
    <x v="644"/>
    <x v="2"/>
    <s v="IPLP"/>
    <m/>
    <d v="2018-01-08T07:21:59"/>
    <n v="1"/>
    <n v="468.27"/>
    <n v="468.27"/>
    <n v="30"/>
    <x v="1"/>
    <x v="0"/>
    <n v="1"/>
  </r>
  <r>
    <x v="674"/>
    <x v="644"/>
    <x v="2"/>
    <s v="IPLP"/>
    <m/>
    <d v="2018-01-24T07:12:48"/>
    <n v="1"/>
    <n v="468.27"/>
    <n v="468.27"/>
    <n v="30"/>
    <x v="1"/>
    <x v="0"/>
    <n v="1"/>
  </r>
  <r>
    <x v="674"/>
    <x v="644"/>
    <x v="2"/>
    <s v="IPLP"/>
    <m/>
    <d v="2018-06-11T11:36:10"/>
    <n v="1"/>
    <n v="296.7"/>
    <n v="296.7"/>
    <n v="30"/>
    <x v="1"/>
    <x v="0"/>
    <n v="6"/>
  </r>
  <r>
    <x v="674"/>
    <x v="644"/>
    <x v="2"/>
    <s v="IPLP"/>
    <m/>
    <d v="2018-07-12T11:05:53"/>
    <n v="1"/>
    <n v="445.05"/>
    <n v="445.05"/>
    <n v="30"/>
    <x v="1"/>
    <x v="0"/>
    <n v="7"/>
  </r>
  <r>
    <x v="674"/>
    <x v="644"/>
    <x v="2"/>
    <s v="IPLP"/>
    <m/>
    <d v="2018-07-13T11:34:25"/>
    <n v="1"/>
    <n v="445.05"/>
    <n v="445.05"/>
    <n v="30"/>
    <x v="1"/>
    <x v="0"/>
    <n v="7"/>
  </r>
  <r>
    <x v="674"/>
    <x v="644"/>
    <x v="2"/>
    <s v="IPLP"/>
    <m/>
    <d v="2019-07-15T09:44:09"/>
    <n v="1"/>
    <n v="445.05"/>
    <n v="445.05"/>
    <n v="30"/>
    <x v="1"/>
    <x v="1"/>
    <n v="7"/>
  </r>
  <r>
    <x v="674"/>
    <x v="644"/>
    <x v="2"/>
    <s v="IPLP"/>
    <m/>
    <d v="2019-10-14T10:57:51"/>
    <n v="2"/>
    <n v="222.53"/>
    <n v="445.05"/>
    <n v="30"/>
    <x v="1"/>
    <x v="1"/>
    <n v="10"/>
  </r>
  <r>
    <x v="1437"/>
    <x v="1377"/>
    <x v="0"/>
    <s v="IPLP"/>
    <m/>
    <d v="2019-03-28T13:46:47"/>
    <n v="1"/>
    <n v="53.69"/>
    <n v="53.69"/>
    <n v="30"/>
    <x v="1"/>
    <x v="1"/>
    <n v="3"/>
  </r>
  <r>
    <x v="1438"/>
    <x v="1378"/>
    <x v="0"/>
    <s v="IPLP"/>
    <m/>
    <d v="2018-10-29T07:32:41"/>
    <n v="1"/>
    <n v="713.57"/>
    <n v="713.57"/>
    <n v="30"/>
    <x v="1"/>
    <x v="0"/>
    <n v="10"/>
  </r>
  <r>
    <x v="675"/>
    <x v="645"/>
    <x v="0"/>
    <s v="IPLP"/>
    <m/>
    <d v="2018-02-19T12:41:09"/>
    <n v="2"/>
    <n v="419.25"/>
    <n v="838.5"/>
    <n v="30"/>
    <x v="1"/>
    <x v="0"/>
    <n v="2"/>
  </r>
  <r>
    <x v="675"/>
    <x v="645"/>
    <x v="0"/>
    <s v="IPLP"/>
    <m/>
    <d v="2018-04-27T09:29:01"/>
    <n v="2"/>
    <n v="392.06"/>
    <n v="784.12"/>
    <n v="30"/>
    <x v="1"/>
    <x v="0"/>
    <n v="4"/>
  </r>
  <r>
    <x v="675"/>
    <x v="645"/>
    <x v="0"/>
    <s v="IPLP"/>
    <m/>
    <d v="2018-10-15T09:12:45"/>
    <n v="2"/>
    <n v="440.52"/>
    <n v="881.04"/>
    <n v="30"/>
    <x v="1"/>
    <x v="0"/>
    <n v="10"/>
  </r>
  <r>
    <x v="675"/>
    <x v="645"/>
    <x v="0"/>
    <s v="IPLP"/>
    <m/>
    <d v="2018-10-29T07:32:41"/>
    <n v="2"/>
    <n v="440.52"/>
    <n v="881.04"/>
    <n v="30"/>
    <x v="1"/>
    <x v="0"/>
    <n v="10"/>
  </r>
  <r>
    <x v="675"/>
    <x v="645"/>
    <x v="0"/>
    <s v="IPLP"/>
    <m/>
    <d v="2018-11-30T10:27:30"/>
    <n v="1"/>
    <n v="440.52"/>
    <n v="440.52"/>
    <n v="30"/>
    <x v="1"/>
    <x v="0"/>
    <n v="11"/>
  </r>
  <r>
    <x v="675"/>
    <x v="645"/>
    <x v="0"/>
    <s v="IPLP"/>
    <m/>
    <d v="2019-01-07T09:46:47"/>
    <n v="4"/>
    <n v="440.52"/>
    <n v="1762.08"/>
    <n v="30"/>
    <x v="1"/>
    <x v="1"/>
    <n v="1"/>
  </r>
  <r>
    <x v="675"/>
    <x v="645"/>
    <x v="0"/>
    <s v="IPLP"/>
    <m/>
    <d v="2019-03-04T09:11:47"/>
    <n v="3"/>
    <n v="447.32"/>
    <n v="1341.96"/>
    <n v="30"/>
    <x v="1"/>
    <x v="1"/>
    <n v="3"/>
  </r>
  <r>
    <x v="675"/>
    <x v="645"/>
    <x v="0"/>
    <s v="IPLP"/>
    <m/>
    <d v="2019-03-04T09:11:47"/>
    <n v="1"/>
    <n v="440.52"/>
    <n v="440.52"/>
    <n v="30"/>
    <x v="1"/>
    <x v="1"/>
    <n v="3"/>
  </r>
  <r>
    <x v="675"/>
    <x v="645"/>
    <x v="0"/>
    <s v="IPLP"/>
    <m/>
    <d v="2019-04-01T09:51:44"/>
    <n v="4"/>
    <n v="447.32"/>
    <n v="1789.28"/>
    <n v="30"/>
    <x v="1"/>
    <x v="1"/>
    <n v="4"/>
  </r>
  <r>
    <x v="675"/>
    <x v="645"/>
    <x v="0"/>
    <s v="IPLP"/>
    <m/>
    <d v="2019-07-22T10:17:08"/>
    <n v="2"/>
    <n v="445.2"/>
    <n v="890.41"/>
    <n v="30"/>
    <x v="1"/>
    <x v="1"/>
    <n v="7"/>
  </r>
  <r>
    <x v="675"/>
    <x v="645"/>
    <x v="0"/>
    <s v="IPLP"/>
    <m/>
    <d v="2019-11-18T10:01:46"/>
    <n v="2"/>
    <n v="359.17"/>
    <n v="718.34"/>
    <n v="30"/>
    <x v="1"/>
    <x v="1"/>
    <n v="11"/>
  </r>
  <r>
    <x v="676"/>
    <x v="646"/>
    <x v="0"/>
    <s v="IPLP"/>
    <m/>
    <d v="2018-02-20T09:21:37"/>
    <n v="1"/>
    <n v="121.82"/>
    <n v="121.82"/>
    <n v="30"/>
    <x v="1"/>
    <x v="0"/>
    <n v="2"/>
  </r>
  <r>
    <x v="676"/>
    <x v="646"/>
    <x v="0"/>
    <s v="IPLP"/>
    <m/>
    <d v="2019-08-12T09:32:49"/>
    <n v="5"/>
    <n v="111.24"/>
    <n v="556.22"/>
    <n v="30"/>
    <x v="1"/>
    <x v="1"/>
    <n v="8"/>
  </r>
  <r>
    <x v="676"/>
    <x v="646"/>
    <x v="0"/>
    <s v="IPLP"/>
    <m/>
    <d v="2019-10-30T10:37:42"/>
    <n v="1"/>
    <n v="113.81"/>
    <n v="113.81"/>
    <n v="30"/>
    <x v="1"/>
    <x v="1"/>
    <n v="10"/>
  </r>
  <r>
    <x v="677"/>
    <x v="647"/>
    <x v="0"/>
    <s v="IPLP"/>
    <m/>
    <d v="2018-06-15T12:34:40"/>
    <n v="1"/>
    <n v="557.53"/>
    <n v="557.53"/>
    <n v="30"/>
    <x v="1"/>
    <x v="0"/>
    <n v="6"/>
  </r>
  <r>
    <x v="1439"/>
    <x v="1379"/>
    <x v="0"/>
    <s v="IPLP"/>
    <m/>
    <d v="2019-01-14T11:23:55"/>
    <n v="1"/>
    <n v="219.73"/>
    <n v="219.73"/>
    <n v="30"/>
    <x v="1"/>
    <x v="1"/>
    <n v="1"/>
  </r>
  <r>
    <x v="1439"/>
    <x v="1379"/>
    <x v="0"/>
    <s v="IPLP"/>
    <m/>
    <d v="2019-09-18T12:28:17"/>
    <n v="1"/>
    <n v="272.70999999999998"/>
    <n v="272.70999999999998"/>
    <n v="30"/>
    <x v="1"/>
    <x v="1"/>
    <n v="9"/>
  </r>
  <r>
    <x v="679"/>
    <x v="649"/>
    <x v="0"/>
    <s v="IPLP"/>
    <m/>
    <d v="2018-03-28T13:06:30"/>
    <n v="1"/>
    <n v="122.66"/>
    <n v="122.66"/>
    <n v="30"/>
    <x v="1"/>
    <x v="0"/>
    <n v="3"/>
  </r>
  <r>
    <x v="679"/>
    <x v="649"/>
    <x v="0"/>
    <s v="IPLP"/>
    <m/>
    <d v="2019-11-14T13:58:12"/>
    <n v="1"/>
    <n v="266.98"/>
    <n v="266.98"/>
    <n v="30"/>
    <x v="1"/>
    <x v="1"/>
    <n v="11"/>
  </r>
  <r>
    <x v="1440"/>
    <x v="1380"/>
    <x v="0"/>
    <s v="IPLP"/>
    <m/>
    <d v="2019-07-08T12:35:00"/>
    <n v="1"/>
    <n v="78.7"/>
    <n v="78.7"/>
    <n v="30"/>
    <x v="1"/>
    <x v="1"/>
    <n v="7"/>
  </r>
  <r>
    <x v="681"/>
    <x v="651"/>
    <x v="0"/>
    <s v="IPLP"/>
    <m/>
    <d v="2018-04-06T12:02:34"/>
    <n v="1"/>
    <n v="91.66"/>
    <n v="91.66"/>
    <n v="30"/>
    <x v="1"/>
    <x v="0"/>
    <n v="4"/>
  </r>
  <r>
    <x v="681"/>
    <x v="651"/>
    <x v="0"/>
    <s v="IPLP"/>
    <m/>
    <d v="2018-08-13T11:56:16"/>
    <n v="1"/>
    <n v="112.37"/>
    <n v="112.37"/>
    <n v="30"/>
    <x v="1"/>
    <x v="0"/>
    <n v="8"/>
  </r>
  <r>
    <x v="681"/>
    <x v="651"/>
    <x v="0"/>
    <s v="IPLP"/>
    <m/>
    <d v="2018-08-30T13:08:13"/>
    <n v="1"/>
    <n v="106.08"/>
    <n v="106.08"/>
    <n v="30"/>
    <x v="1"/>
    <x v="0"/>
    <n v="8"/>
  </r>
  <r>
    <x v="681"/>
    <x v="651"/>
    <x v="0"/>
    <s v="IPLP"/>
    <m/>
    <d v="2018-10-22T13:20:05"/>
    <n v="1"/>
    <n v="115.67"/>
    <n v="115.67"/>
    <n v="30"/>
    <x v="1"/>
    <x v="0"/>
    <n v="10"/>
  </r>
  <r>
    <x v="681"/>
    <x v="651"/>
    <x v="0"/>
    <s v="IPLP"/>
    <m/>
    <d v="2019-02-12T13:52:16"/>
    <n v="3"/>
    <n v="103.2"/>
    <n v="309.58999999999997"/>
    <n v="30"/>
    <x v="1"/>
    <x v="1"/>
    <n v="2"/>
  </r>
  <r>
    <x v="681"/>
    <x v="651"/>
    <x v="0"/>
    <s v="IPLP"/>
    <m/>
    <d v="2019-04-25T10:10:50"/>
    <n v="2"/>
    <n v="93.98"/>
    <n v="187.95"/>
    <n v="30"/>
    <x v="1"/>
    <x v="1"/>
    <n v="4"/>
  </r>
  <r>
    <x v="681"/>
    <x v="651"/>
    <x v="0"/>
    <s v="IPLP"/>
    <m/>
    <d v="2019-05-06T13:46:31"/>
    <n v="1"/>
    <n v="103.19"/>
    <n v="103.19"/>
    <n v="30"/>
    <x v="1"/>
    <x v="1"/>
    <n v="5"/>
  </r>
  <r>
    <x v="681"/>
    <x v="651"/>
    <x v="0"/>
    <s v="IPLP"/>
    <m/>
    <d v="2019-05-16T10:18:48"/>
    <n v="1"/>
    <n v="103.19"/>
    <n v="103.19"/>
    <n v="30"/>
    <x v="1"/>
    <x v="1"/>
    <n v="5"/>
  </r>
  <r>
    <x v="681"/>
    <x v="651"/>
    <x v="0"/>
    <s v="IPLP"/>
    <m/>
    <d v="2019-06-11T11:47:37"/>
    <n v="2"/>
    <n v="117.48"/>
    <n v="234.96"/>
    <n v="30"/>
    <x v="1"/>
    <x v="1"/>
    <n v="6"/>
  </r>
  <r>
    <x v="681"/>
    <x v="651"/>
    <x v="0"/>
    <s v="IPLP"/>
    <m/>
    <d v="2019-06-24T12:34:59"/>
    <n v="2"/>
    <n v="117.56"/>
    <n v="235.12"/>
    <n v="30"/>
    <x v="1"/>
    <x v="1"/>
    <n v="6"/>
  </r>
  <r>
    <x v="681"/>
    <x v="651"/>
    <x v="0"/>
    <s v="IPLP"/>
    <m/>
    <d v="2019-07-01T08:58:57"/>
    <n v="2"/>
    <n v="102.86"/>
    <n v="205.72"/>
    <n v="30"/>
    <x v="1"/>
    <x v="1"/>
    <n v="7"/>
  </r>
  <r>
    <x v="681"/>
    <x v="651"/>
    <x v="0"/>
    <s v="IPLP"/>
    <m/>
    <d v="2019-08-30T12:31:22"/>
    <n v="3"/>
    <n v="104.06"/>
    <n v="312.19"/>
    <n v="30"/>
    <x v="1"/>
    <x v="1"/>
    <n v="8"/>
  </r>
  <r>
    <x v="681"/>
    <x v="651"/>
    <x v="0"/>
    <s v="IPLP"/>
    <m/>
    <d v="2019-12-04T10:04:19"/>
    <n v="2"/>
    <n v="95.63"/>
    <n v="191.26"/>
    <n v="30"/>
    <x v="1"/>
    <x v="1"/>
    <n v="12"/>
  </r>
  <r>
    <x v="1441"/>
    <x v="1381"/>
    <x v="0"/>
    <s v="IPLP"/>
    <m/>
    <d v="2018-01-05T13:39:33"/>
    <n v="1"/>
    <n v="162.08000000000001"/>
    <n v="162.08000000000001"/>
    <n v="30"/>
    <x v="1"/>
    <x v="0"/>
    <n v="1"/>
  </r>
  <r>
    <x v="1441"/>
    <x v="1381"/>
    <x v="0"/>
    <s v="IPLP"/>
    <m/>
    <d v="2018-03-29T09:31:14"/>
    <n v="1"/>
    <n v="176.6"/>
    <n v="176.6"/>
    <n v="30"/>
    <x v="1"/>
    <x v="0"/>
    <n v="3"/>
  </r>
  <r>
    <x v="1441"/>
    <x v="1381"/>
    <x v="0"/>
    <s v="IPLP"/>
    <m/>
    <d v="2018-10-23T09:13:43"/>
    <n v="3"/>
    <n v="175.08"/>
    <n v="525.25"/>
    <n v="30"/>
    <x v="1"/>
    <x v="0"/>
    <n v="10"/>
  </r>
  <r>
    <x v="1441"/>
    <x v="1381"/>
    <x v="0"/>
    <s v="IPLP"/>
    <m/>
    <d v="2019-05-24T08:49:29"/>
    <n v="1"/>
    <n v="184.05"/>
    <n v="184.05"/>
    <n v="30"/>
    <x v="1"/>
    <x v="1"/>
    <n v="5"/>
  </r>
  <r>
    <x v="1441"/>
    <x v="1381"/>
    <x v="0"/>
    <s v="IPLP"/>
    <m/>
    <d v="2019-10-07T10:22:35"/>
    <n v="2"/>
    <n v="161.02000000000001"/>
    <n v="322.02999999999997"/>
    <n v="30"/>
    <x v="1"/>
    <x v="1"/>
    <n v="10"/>
  </r>
  <r>
    <x v="1442"/>
    <x v="1382"/>
    <x v="0"/>
    <s v="IPLP"/>
    <m/>
    <d v="2018-07-17T13:54:41"/>
    <n v="2"/>
    <n v="76.22"/>
    <n v="152.44"/>
    <n v="30"/>
    <x v="1"/>
    <x v="0"/>
    <n v="7"/>
  </r>
  <r>
    <x v="687"/>
    <x v="657"/>
    <x v="0"/>
    <s v="IPLP"/>
    <m/>
    <d v="2019-01-10T14:50:02"/>
    <n v="1"/>
    <n v="73.650000000000006"/>
    <n v="73.650000000000006"/>
    <n v="30"/>
    <x v="1"/>
    <x v="1"/>
    <n v="1"/>
  </r>
  <r>
    <x v="691"/>
    <x v="661"/>
    <x v="0"/>
    <s v="IPLP"/>
    <m/>
    <d v="2018-02-08T12:17:46"/>
    <n v="1"/>
    <n v="454.54"/>
    <n v="454.54"/>
    <n v="30"/>
    <x v="1"/>
    <x v="0"/>
    <n v="2"/>
  </r>
  <r>
    <x v="691"/>
    <x v="661"/>
    <x v="0"/>
    <s v="IPLP"/>
    <m/>
    <d v="2018-03-21T11:25:27"/>
    <n v="1"/>
    <n v="442.97"/>
    <n v="442.97"/>
    <n v="30"/>
    <x v="1"/>
    <x v="0"/>
    <n v="3"/>
  </r>
  <r>
    <x v="691"/>
    <x v="661"/>
    <x v="0"/>
    <s v="IPLP"/>
    <m/>
    <d v="2018-04-27T09:29:01"/>
    <n v="1"/>
    <n v="477.03"/>
    <n v="477.03"/>
    <n v="30"/>
    <x v="1"/>
    <x v="0"/>
    <n v="4"/>
  </r>
  <r>
    <x v="691"/>
    <x v="661"/>
    <x v="0"/>
    <s v="IPLP"/>
    <m/>
    <d v="2018-06-12T13:03:47"/>
    <n v="1"/>
    <n v="453.49"/>
    <n v="453.49"/>
    <n v="30"/>
    <x v="1"/>
    <x v="0"/>
    <n v="6"/>
  </r>
  <r>
    <x v="691"/>
    <x v="661"/>
    <x v="0"/>
    <s v="IPLP"/>
    <m/>
    <d v="2018-07-16T07:58:09"/>
    <n v="1"/>
    <n v="449.94"/>
    <n v="449.94"/>
    <n v="30"/>
    <x v="1"/>
    <x v="0"/>
    <n v="7"/>
  </r>
  <r>
    <x v="691"/>
    <x v="661"/>
    <x v="0"/>
    <s v="IPLP"/>
    <m/>
    <d v="2018-08-07T12:16:14"/>
    <n v="1"/>
    <n v="528.86"/>
    <n v="528.86"/>
    <n v="30"/>
    <x v="1"/>
    <x v="0"/>
    <n v="8"/>
  </r>
  <r>
    <x v="691"/>
    <x v="661"/>
    <x v="0"/>
    <s v="IPLP"/>
    <m/>
    <d v="2018-10-01T09:17:14"/>
    <n v="2"/>
    <n v="466.93"/>
    <n v="933.87"/>
    <n v="30"/>
    <x v="1"/>
    <x v="0"/>
    <n v="10"/>
  </r>
  <r>
    <x v="691"/>
    <x v="661"/>
    <x v="0"/>
    <s v="IPLP"/>
    <m/>
    <d v="2018-11-05T09:33:37"/>
    <n v="1"/>
    <n v="466.11"/>
    <n v="466.11"/>
    <n v="30"/>
    <x v="1"/>
    <x v="0"/>
    <n v="11"/>
  </r>
  <r>
    <x v="691"/>
    <x v="661"/>
    <x v="0"/>
    <s v="IPLP"/>
    <m/>
    <d v="2018-12-10T09:02:57"/>
    <n v="2"/>
    <n v="458.72"/>
    <n v="917.45"/>
    <n v="30"/>
    <x v="1"/>
    <x v="0"/>
    <n v="12"/>
  </r>
  <r>
    <x v="691"/>
    <x v="661"/>
    <x v="0"/>
    <s v="IPLP"/>
    <m/>
    <d v="2019-03-11T08:51:02"/>
    <n v="1"/>
    <n v="497.03"/>
    <n v="497.03"/>
    <n v="30"/>
    <x v="1"/>
    <x v="1"/>
    <n v="3"/>
  </r>
  <r>
    <x v="691"/>
    <x v="661"/>
    <x v="0"/>
    <s v="IPLP"/>
    <m/>
    <d v="2019-03-18T09:02:35"/>
    <n v="1"/>
    <n v="496.91"/>
    <n v="496.91"/>
    <n v="30"/>
    <x v="1"/>
    <x v="1"/>
    <n v="3"/>
  </r>
  <r>
    <x v="691"/>
    <x v="661"/>
    <x v="0"/>
    <s v="IPLP"/>
    <m/>
    <d v="2019-05-06T13:46:31"/>
    <n v="1"/>
    <n v="498.5"/>
    <n v="498.5"/>
    <n v="30"/>
    <x v="1"/>
    <x v="1"/>
    <n v="5"/>
  </r>
  <r>
    <x v="691"/>
    <x v="661"/>
    <x v="0"/>
    <s v="IPLP"/>
    <m/>
    <d v="2019-06-03T10:47:27"/>
    <n v="1"/>
    <n v="498.5"/>
    <n v="498.5"/>
    <n v="30"/>
    <x v="1"/>
    <x v="1"/>
    <n v="6"/>
  </r>
  <r>
    <x v="691"/>
    <x v="661"/>
    <x v="0"/>
    <s v="IPLP"/>
    <m/>
    <d v="2019-07-15T09:44:09"/>
    <n v="1"/>
    <n v="537.59"/>
    <n v="537.59"/>
    <n v="30"/>
    <x v="1"/>
    <x v="1"/>
    <n v="7"/>
  </r>
  <r>
    <x v="691"/>
    <x v="661"/>
    <x v="0"/>
    <s v="IPLP"/>
    <m/>
    <d v="2019-08-12T09:32:49"/>
    <n v="1"/>
    <n v="510.26"/>
    <n v="510.26"/>
    <n v="30"/>
    <x v="1"/>
    <x v="1"/>
    <n v="8"/>
  </r>
  <r>
    <x v="691"/>
    <x v="661"/>
    <x v="0"/>
    <s v="IPLP"/>
    <m/>
    <d v="2019-08-26T10:45:22"/>
    <n v="1"/>
    <n v="508.39"/>
    <n v="508.39"/>
    <n v="30"/>
    <x v="1"/>
    <x v="1"/>
    <n v="8"/>
  </r>
  <r>
    <x v="691"/>
    <x v="661"/>
    <x v="0"/>
    <s v="IPLP"/>
    <m/>
    <d v="2019-09-16T10:41:43"/>
    <n v="1"/>
    <n v="497.03"/>
    <n v="497.03"/>
    <n v="30"/>
    <x v="1"/>
    <x v="1"/>
    <n v="9"/>
  </r>
  <r>
    <x v="691"/>
    <x v="661"/>
    <x v="0"/>
    <s v="IPLP"/>
    <m/>
    <d v="2019-11-29T13:06:52"/>
    <n v="1"/>
    <n v="478.74"/>
    <n v="478.74"/>
    <n v="30"/>
    <x v="1"/>
    <x v="1"/>
    <n v="11"/>
  </r>
  <r>
    <x v="691"/>
    <x v="661"/>
    <x v="0"/>
    <s v="IPLP"/>
    <m/>
    <d v="2019-12-16T10:42:02"/>
    <n v="1"/>
    <n v="496.95"/>
    <n v="496.95"/>
    <n v="30"/>
    <x v="1"/>
    <x v="1"/>
    <n v="12"/>
  </r>
  <r>
    <x v="1443"/>
    <x v="1383"/>
    <x v="0"/>
    <s v="IPLP"/>
    <m/>
    <d v="2018-12-20T07:08:53"/>
    <n v="1"/>
    <n v="853.94"/>
    <n v="853.94"/>
    <n v="30"/>
    <x v="1"/>
    <x v="0"/>
    <n v="12"/>
  </r>
  <r>
    <x v="692"/>
    <x v="662"/>
    <x v="0"/>
    <s v="IPLP"/>
    <m/>
    <d v="2018-09-18T14:03:54"/>
    <n v="1"/>
    <n v="158.47999999999999"/>
    <n v="158.47999999999999"/>
    <n v="30"/>
    <x v="1"/>
    <x v="0"/>
    <n v="9"/>
  </r>
  <r>
    <x v="692"/>
    <x v="662"/>
    <x v="0"/>
    <s v="IPLP"/>
    <m/>
    <d v="2018-10-30T10:11:02"/>
    <n v="1"/>
    <n v="159.56"/>
    <n v="159.56"/>
    <n v="30"/>
    <x v="1"/>
    <x v="0"/>
    <n v="10"/>
  </r>
  <r>
    <x v="692"/>
    <x v="662"/>
    <x v="0"/>
    <s v="IPLP"/>
    <m/>
    <d v="2018-12-10T11:50:08"/>
    <n v="1"/>
    <n v="158.47999999999999"/>
    <n v="158.47999999999999"/>
    <n v="30"/>
    <x v="1"/>
    <x v="0"/>
    <n v="12"/>
  </r>
  <r>
    <x v="692"/>
    <x v="662"/>
    <x v="0"/>
    <s v="IPLP"/>
    <m/>
    <d v="2019-01-02T08:34:59"/>
    <n v="1"/>
    <n v="158.25"/>
    <n v="158.25"/>
    <n v="30"/>
    <x v="1"/>
    <x v="1"/>
    <n v="1"/>
  </r>
  <r>
    <x v="692"/>
    <x v="662"/>
    <x v="0"/>
    <s v="IPLP"/>
    <m/>
    <d v="2019-03-06T08:58:59"/>
    <n v="1"/>
    <n v="158.47"/>
    <n v="158.47"/>
    <n v="30"/>
    <x v="1"/>
    <x v="1"/>
    <n v="3"/>
  </r>
  <r>
    <x v="692"/>
    <x v="662"/>
    <x v="0"/>
    <s v="IPLP"/>
    <m/>
    <d v="2019-04-16T12:47:15"/>
    <n v="1"/>
    <n v="161.72"/>
    <n v="161.72"/>
    <n v="30"/>
    <x v="1"/>
    <x v="1"/>
    <n v="4"/>
  </r>
  <r>
    <x v="692"/>
    <x v="662"/>
    <x v="0"/>
    <s v="IPLP"/>
    <m/>
    <d v="2019-06-06T09:01:59"/>
    <n v="2"/>
    <n v="157.83000000000001"/>
    <n v="315.67"/>
    <n v="30"/>
    <x v="1"/>
    <x v="1"/>
    <n v="6"/>
  </r>
  <r>
    <x v="692"/>
    <x v="662"/>
    <x v="0"/>
    <s v="IPLP"/>
    <m/>
    <d v="2019-08-26T10:45:22"/>
    <n v="1"/>
    <n v="157.83000000000001"/>
    <n v="157.83000000000001"/>
    <n v="30"/>
    <x v="1"/>
    <x v="1"/>
    <n v="8"/>
  </r>
  <r>
    <x v="692"/>
    <x v="662"/>
    <x v="0"/>
    <s v="IPLP"/>
    <m/>
    <d v="2019-08-26T11:14:57"/>
    <n v="1"/>
    <n v="157.83000000000001"/>
    <n v="157.83000000000001"/>
    <n v="30"/>
    <x v="1"/>
    <x v="1"/>
    <n v="8"/>
  </r>
  <r>
    <x v="1444"/>
    <x v="1384"/>
    <x v="0"/>
    <s v="IPLP"/>
    <m/>
    <d v="2019-03-18T12:20:12"/>
    <n v="1"/>
    <n v="186.34"/>
    <n v="186.34"/>
    <n v="30"/>
    <x v="1"/>
    <x v="1"/>
    <n v="3"/>
  </r>
  <r>
    <x v="694"/>
    <x v="664"/>
    <x v="0"/>
    <s v="IPLP"/>
    <m/>
    <d v="2019-01-04T12:58:23"/>
    <n v="1"/>
    <n v="279.73"/>
    <n v="279.73"/>
    <n v="30"/>
    <x v="1"/>
    <x v="1"/>
    <n v="1"/>
  </r>
  <r>
    <x v="695"/>
    <x v="665"/>
    <x v="0"/>
    <s v="IPLP"/>
    <m/>
    <d v="2018-01-31T12:36:39"/>
    <n v="1"/>
    <n v="281.49"/>
    <n v="281.49"/>
    <n v="30"/>
    <x v="1"/>
    <x v="0"/>
    <n v="1"/>
  </r>
  <r>
    <x v="695"/>
    <x v="665"/>
    <x v="0"/>
    <s v="IPLP"/>
    <m/>
    <d v="2018-12-19T13:58:32"/>
    <n v="1"/>
    <n v="254.8"/>
    <n v="254.8"/>
    <n v="30"/>
    <x v="1"/>
    <x v="0"/>
    <n v="12"/>
  </r>
  <r>
    <x v="695"/>
    <x v="665"/>
    <x v="0"/>
    <s v="IPLP"/>
    <m/>
    <d v="2018-12-27T12:37:32"/>
    <n v="2"/>
    <n v="254.8"/>
    <n v="509.61"/>
    <n v="30"/>
    <x v="1"/>
    <x v="0"/>
    <n v="12"/>
  </r>
  <r>
    <x v="1445"/>
    <x v="1385"/>
    <x v="0"/>
    <s v="IPLP"/>
    <m/>
    <d v="2018-06-06T14:44:56"/>
    <n v="1"/>
    <n v="594.39"/>
    <n v="594.39"/>
    <n v="30"/>
    <x v="1"/>
    <x v="0"/>
    <n v="6"/>
  </r>
  <r>
    <x v="701"/>
    <x v="671"/>
    <x v="0"/>
    <s v="IPLP"/>
    <m/>
    <d v="2018-10-15T09:12:45"/>
    <n v="2"/>
    <n v="307.55"/>
    <n v="615.1"/>
    <n v="30"/>
    <x v="1"/>
    <x v="0"/>
    <n v="10"/>
  </r>
  <r>
    <x v="701"/>
    <x v="671"/>
    <x v="0"/>
    <s v="IPLP"/>
    <m/>
    <d v="2018-10-24T09:13:37"/>
    <n v="1"/>
    <n v="321.3"/>
    <n v="321.3"/>
    <n v="30"/>
    <x v="1"/>
    <x v="0"/>
    <n v="10"/>
  </r>
  <r>
    <x v="701"/>
    <x v="671"/>
    <x v="0"/>
    <s v="IPLP"/>
    <m/>
    <d v="2018-10-29T07:32:41"/>
    <n v="2"/>
    <n v="337.28"/>
    <n v="674.57"/>
    <n v="30"/>
    <x v="1"/>
    <x v="0"/>
    <n v="10"/>
  </r>
  <r>
    <x v="701"/>
    <x v="671"/>
    <x v="0"/>
    <s v="IPLP"/>
    <m/>
    <d v="2018-11-26T10:18:15"/>
    <n v="4"/>
    <n v="337.28"/>
    <n v="1349.13"/>
    <n v="30"/>
    <x v="1"/>
    <x v="0"/>
    <n v="11"/>
  </r>
  <r>
    <x v="701"/>
    <x v="671"/>
    <x v="0"/>
    <s v="IPLP"/>
    <m/>
    <d v="2019-01-07T09:46:47"/>
    <n v="4"/>
    <n v="344.28"/>
    <n v="1377.11"/>
    <n v="30"/>
    <x v="1"/>
    <x v="1"/>
    <n v="1"/>
  </r>
  <r>
    <x v="701"/>
    <x v="671"/>
    <x v="0"/>
    <s v="IPLP"/>
    <m/>
    <d v="2019-02-18T09:51:23"/>
    <n v="2"/>
    <n v="344.28"/>
    <n v="688.56"/>
    <n v="30"/>
    <x v="1"/>
    <x v="1"/>
    <n v="2"/>
  </r>
  <r>
    <x v="701"/>
    <x v="671"/>
    <x v="0"/>
    <s v="IPLP"/>
    <m/>
    <d v="2019-03-25T08:44:31"/>
    <n v="1"/>
    <n v="337.28"/>
    <n v="337.28"/>
    <n v="30"/>
    <x v="1"/>
    <x v="1"/>
    <n v="3"/>
  </r>
  <r>
    <x v="701"/>
    <x v="671"/>
    <x v="0"/>
    <s v="IPLP"/>
    <m/>
    <d v="2019-03-25T08:44:31"/>
    <n v="2"/>
    <n v="308.83999999999997"/>
    <n v="617.67999999999995"/>
    <n v="30"/>
    <x v="1"/>
    <x v="1"/>
    <n v="3"/>
  </r>
  <r>
    <x v="701"/>
    <x v="671"/>
    <x v="0"/>
    <s v="IPLP"/>
    <m/>
    <d v="2019-04-01T09:51:44"/>
    <n v="4"/>
    <n v="344.36"/>
    <n v="1377.45"/>
    <n v="30"/>
    <x v="1"/>
    <x v="1"/>
    <n v="4"/>
  </r>
  <r>
    <x v="701"/>
    <x v="671"/>
    <x v="0"/>
    <s v="IPLP"/>
    <m/>
    <d v="2019-07-01T10:58:47"/>
    <n v="2"/>
    <n v="361.27"/>
    <n v="722.54"/>
    <n v="30"/>
    <x v="1"/>
    <x v="1"/>
    <n v="7"/>
  </r>
  <r>
    <x v="701"/>
    <x v="671"/>
    <x v="0"/>
    <s v="IPLP"/>
    <m/>
    <d v="2019-10-14T10:57:51"/>
    <n v="4"/>
    <n v="361.27"/>
    <n v="1445.08"/>
    <n v="30"/>
    <x v="1"/>
    <x v="1"/>
    <n v="10"/>
  </r>
  <r>
    <x v="701"/>
    <x v="671"/>
    <x v="0"/>
    <s v="IPLP"/>
    <m/>
    <d v="2019-11-29T13:06:52"/>
    <n v="2"/>
    <n v="344.12"/>
    <n v="688.24"/>
    <n v="30"/>
    <x v="1"/>
    <x v="1"/>
    <n v="11"/>
  </r>
  <r>
    <x v="701"/>
    <x v="671"/>
    <x v="0"/>
    <s v="IPLP"/>
    <m/>
    <d v="2019-12-02T09:33:54"/>
    <n v="2"/>
    <n v="344.73"/>
    <n v="689.45"/>
    <n v="30"/>
    <x v="1"/>
    <x v="1"/>
    <n v="12"/>
  </r>
  <r>
    <x v="702"/>
    <x v="672"/>
    <x v="0"/>
    <s v="IPLP"/>
    <m/>
    <d v="2019-12-12T10:22:33"/>
    <n v="1"/>
    <n v="81.5"/>
    <n v="81.5"/>
    <n v="30"/>
    <x v="1"/>
    <x v="1"/>
    <n v="12"/>
  </r>
  <r>
    <x v="1446"/>
    <x v="1386"/>
    <x v="0"/>
    <s v="IPLP"/>
    <m/>
    <d v="2018-02-21T12:15:00"/>
    <n v="1"/>
    <n v="159.68"/>
    <n v="159.68"/>
    <n v="30"/>
    <x v="1"/>
    <x v="0"/>
    <n v="2"/>
  </r>
  <r>
    <x v="1446"/>
    <x v="1386"/>
    <x v="0"/>
    <s v="IPLP"/>
    <m/>
    <d v="2018-03-14T13:24:18"/>
    <n v="1"/>
    <n v="137.27000000000001"/>
    <n v="137.27000000000001"/>
    <n v="30"/>
    <x v="1"/>
    <x v="0"/>
    <n v="3"/>
  </r>
  <r>
    <x v="1446"/>
    <x v="1386"/>
    <x v="0"/>
    <s v="IPLP"/>
    <m/>
    <d v="2019-08-12T09:32:49"/>
    <n v="4"/>
    <n v="207.22"/>
    <n v="828.89"/>
    <n v="30"/>
    <x v="1"/>
    <x v="1"/>
    <n v="8"/>
  </r>
  <r>
    <x v="703"/>
    <x v="673"/>
    <x v="0"/>
    <s v="IPLP"/>
    <m/>
    <d v="2018-12-03T10:44:32"/>
    <n v="1"/>
    <n v="173.4"/>
    <n v="173.4"/>
    <n v="30"/>
    <x v="1"/>
    <x v="0"/>
    <n v="12"/>
  </r>
  <r>
    <x v="704"/>
    <x v="674"/>
    <x v="0"/>
    <s v="IPLP"/>
    <m/>
    <d v="2019-11-05T10:07:58"/>
    <n v="1"/>
    <n v="320.27999999999997"/>
    <n v="320.27999999999997"/>
    <n v="30"/>
    <x v="1"/>
    <x v="1"/>
    <n v="11"/>
  </r>
  <r>
    <x v="705"/>
    <x v="675"/>
    <x v="0"/>
    <s v="IPLP"/>
    <m/>
    <d v="2018-01-09T09:44:52"/>
    <n v="1"/>
    <n v="274.74"/>
    <n v="274.74"/>
    <n v="30"/>
    <x v="1"/>
    <x v="0"/>
    <n v="1"/>
  </r>
  <r>
    <x v="705"/>
    <x v="675"/>
    <x v="0"/>
    <s v="IPLP"/>
    <m/>
    <d v="2018-03-27T13:48:06"/>
    <n v="2"/>
    <n v="185.05"/>
    <n v="370.11"/>
    <n v="30"/>
    <x v="1"/>
    <x v="0"/>
    <n v="3"/>
  </r>
  <r>
    <x v="705"/>
    <x v="675"/>
    <x v="0"/>
    <s v="IPLP"/>
    <m/>
    <d v="2018-05-02T10:08:24"/>
    <n v="1"/>
    <n v="184.8"/>
    <n v="184.8"/>
    <n v="30"/>
    <x v="1"/>
    <x v="0"/>
    <n v="5"/>
  </r>
  <r>
    <x v="705"/>
    <x v="675"/>
    <x v="0"/>
    <s v="IPLP"/>
    <m/>
    <d v="2018-05-02T10:08:24"/>
    <n v="1"/>
    <n v="178.93"/>
    <n v="178.93"/>
    <n v="30"/>
    <x v="1"/>
    <x v="0"/>
    <n v="5"/>
  </r>
  <r>
    <x v="705"/>
    <x v="675"/>
    <x v="0"/>
    <s v="IPLP"/>
    <m/>
    <d v="2018-05-17T10:44:52"/>
    <n v="2"/>
    <n v="171.04"/>
    <n v="342.08"/>
    <n v="30"/>
    <x v="1"/>
    <x v="0"/>
    <n v="5"/>
  </r>
  <r>
    <x v="705"/>
    <x v="675"/>
    <x v="0"/>
    <s v="IPLP"/>
    <m/>
    <d v="2019-01-04T12:58:23"/>
    <n v="1"/>
    <n v="257.14"/>
    <n v="257.14"/>
    <n v="30"/>
    <x v="1"/>
    <x v="1"/>
    <n v="1"/>
  </r>
  <r>
    <x v="705"/>
    <x v="675"/>
    <x v="0"/>
    <s v="IPLP"/>
    <m/>
    <d v="2019-01-31T09:51:33"/>
    <n v="1"/>
    <n v="319.02999999999997"/>
    <n v="319.02999999999997"/>
    <n v="30"/>
    <x v="1"/>
    <x v="1"/>
    <n v="1"/>
  </r>
  <r>
    <x v="705"/>
    <x v="675"/>
    <x v="0"/>
    <s v="IPLP"/>
    <m/>
    <d v="2019-03-11T11:09:18"/>
    <n v="1"/>
    <n v="205.97"/>
    <n v="205.97"/>
    <n v="30"/>
    <x v="1"/>
    <x v="1"/>
    <n v="3"/>
  </r>
  <r>
    <x v="705"/>
    <x v="675"/>
    <x v="0"/>
    <s v="IPLP"/>
    <m/>
    <d v="2019-03-19T09:05:06"/>
    <n v="1"/>
    <n v="156.91999999999999"/>
    <n v="156.91999999999999"/>
    <n v="30"/>
    <x v="1"/>
    <x v="1"/>
    <n v="3"/>
  </r>
  <r>
    <x v="705"/>
    <x v="675"/>
    <x v="0"/>
    <s v="IPLP"/>
    <m/>
    <d v="2019-05-15T11:43:34"/>
    <n v="1"/>
    <n v="261.37"/>
    <n v="261.37"/>
    <n v="30"/>
    <x v="1"/>
    <x v="1"/>
    <n v="5"/>
  </r>
  <r>
    <x v="705"/>
    <x v="675"/>
    <x v="0"/>
    <s v="IPLP"/>
    <m/>
    <d v="2019-05-20T10:28:27"/>
    <n v="1"/>
    <n v="217.75"/>
    <n v="217.75"/>
    <n v="30"/>
    <x v="1"/>
    <x v="1"/>
    <n v="5"/>
  </r>
  <r>
    <x v="705"/>
    <x v="675"/>
    <x v="0"/>
    <s v="IPLP"/>
    <m/>
    <d v="2019-08-20T13:00:46"/>
    <n v="1"/>
    <n v="238.62"/>
    <n v="238.62"/>
    <n v="30"/>
    <x v="1"/>
    <x v="1"/>
    <n v="8"/>
  </r>
  <r>
    <x v="705"/>
    <x v="675"/>
    <x v="0"/>
    <s v="IPLP"/>
    <m/>
    <d v="2019-10-30T10:37:42"/>
    <n v="1"/>
    <n v="266.98"/>
    <n v="266.98"/>
    <n v="30"/>
    <x v="1"/>
    <x v="1"/>
    <n v="10"/>
  </r>
  <r>
    <x v="709"/>
    <x v="678"/>
    <x v="1"/>
    <s v="HVLP"/>
    <s v="J01FA09"/>
    <d v="2018-01-05T13:25:58"/>
    <n v="2"/>
    <n v="99.91"/>
    <n v="199.82"/>
    <n v="30"/>
    <x v="1"/>
    <x v="0"/>
    <n v="1"/>
  </r>
  <r>
    <x v="709"/>
    <x v="678"/>
    <x v="1"/>
    <s v="HVLP"/>
    <s v="J01FA09"/>
    <d v="2018-01-09T10:31:46"/>
    <n v="2"/>
    <n v="99.91"/>
    <n v="199.82"/>
    <n v="30"/>
    <x v="1"/>
    <x v="0"/>
    <n v="1"/>
  </r>
  <r>
    <x v="709"/>
    <x v="678"/>
    <x v="1"/>
    <s v="HVLP"/>
    <s v="J01FA09"/>
    <d v="2018-01-25T13:19:36"/>
    <n v="1"/>
    <n v="99.91"/>
    <n v="99.91"/>
    <n v="30"/>
    <x v="1"/>
    <x v="0"/>
    <n v="1"/>
  </r>
  <r>
    <x v="709"/>
    <x v="678"/>
    <x v="1"/>
    <s v="HVLP"/>
    <s v="J01FA09"/>
    <d v="2018-02-23T12:18:15"/>
    <n v="1"/>
    <n v="99.9"/>
    <n v="99.9"/>
    <n v="30"/>
    <x v="1"/>
    <x v="0"/>
    <n v="2"/>
  </r>
  <r>
    <x v="709"/>
    <x v="678"/>
    <x v="1"/>
    <s v="HVLP"/>
    <s v="J01FA09"/>
    <d v="2018-03-07T11:43:53"/>
    <n v="1"/>
    <n v="99.9"/>
    <n v="99.9"/>
    <n v="30"/>
    <x v="1"/>
    <x v="0"/>
    <n v="3"/>
  </r>
  <r>
    <x v="709"/>
    <x v="678"/>
    <x v="1"/>
    <s v="HVLP"/>
    <s v="J01FA09"/>
    <d v="2018-03-13T12:16:36"/>
    <n v="1"/>
    <n v="99.9"/>
    <n v="99.9"/>
    <n v="30"/>
    <x v="1"/>
    <x v="0"/>
    <n v="3"/>
  </r>
  <r>
    <x v="709"/>
    <x v="678"/>
    <x v="1"/>
    <s v="HVLP"/>
    <s v="J01FA09"/>
    <d v="2018-03-16T10:10:39"/>
    <n v="2"/>
    <n v="99.9"/>
    <n v="199.8"/>
    <n v="30"/>
    <x v="1"/>
    <x v="0"/>
    <n v="3"/>
  </r>
  <r>
    <x v="709"/>
    <x v="678"/>
    <x v="1"/>
    <s v="HVLP"/>
    <s v="J01FA09"/>
    <d v="2018-03-19T11:45:06"/>
    <n v="1"/>
    <n v="99.9"/>
    <n v="99.9"/>
    <n v="30"/>
    <x v="1"/>
    <x v="0"/>
    <n v="3"/>
  </r>
  <r>
    <x v="709"/>
    <x v="678"/>
    <x v="1"/>
    <s v="HVLP"/>
    <s v="J01FA09"/>
    <d v="2018-03-28T10:14:22"/>
    <n v="2"/>
    <n v="99.9"/>
    <n v="199.8"/>
    <n v="30"/>
    <x v="1"/>
    <x v="0"/>
    <n v="3"/>
  </r>
  <r>
    <x v="709"/>
    <x v="678"/>
    <x v="1"/>
    <s v="HVLP"/>
    <s v="J01FA09"/>
    <d v="2018-12-21T09:41:45"/>
    <n v="3"/>
    <n v="99.9"/>
    <n v="299.7"/>
    <n v="30"/>
    <x v="1"/>
    <x v="0"/>
    <n v="12"/>
  </r>
  <r>
    <x v="709"/>
    <x v="678"/>
    <x v="1"/>
    <s v="HVLP"/>
    <s v="J01FA09"/>
    <d v="2019-06-21T12:31:51"/>
    <n v="3"/>
    <n v="99.9"/>
    <n v="299.7"/>
    <n v="30"/>
    <x v="1"/>
    <x v="1"/>
    <n v="6"/>
  </r>
  <r>
    <x v="709"/>
    <x v="678"/>
    <x v="1"/>
    <s v="HVLP"/>
    <s v="J01FA09"/>
    <d v="2019-07-04T10:37:54"/>
    <n v="3"/>
    <n v="99.9"/>
    <n v="299.7"/>
    <n v="30"/>
    <x v="1"/>
    <x v="1"/>
    <n v="7"/>
  </r>
  <r>
    <x v="709"/>
    <x v="678"/>
    <x v="1"/>
    <s v="HVLP"/>
    <s v="J01FA09"/>
    <d v="2019-11-05T10:16:57"/>
    <n v="1"/>
    <n v="99.81"/>
    <n v="99.81"/>
    <n v="30"/>
    <x v="1"/>
    <x v="1"/>
    <n v="11"/>
  </r>
  <r>
    <x v="709"/>
    <x v="678"/>
    <x v="1"/>
    <s v="HVLP"/>
    <s v="J01FA09"/>
    <d v="2019-11-12T10:38:03"/>
    <n v="1"/>
    <n v="99.81"/>
    <n v="99.81"/>
    <n v="30"/>
    <x v="1"/>
    <x v="1"/>
    <n v="11"/>
  </r>
  <r>
    <x v="709"/>
    <x v="678"/>
    <x v="1"/>
    <s v="HVLP"/>
    <s v="J01FA09"/>
    <d v="2019-11-15T11:45:46"/>
    <n v="3"/>
    <n v="99.81"/>
    <n v="299.43"/>
    <n v="30"/>
    <x v="1"/>
    <x v="1"/>
    <n v="11"/>
  </r>
  <r>
    <x v="710"/>
    <x v="679"/>
    <x v="1"/>
    <s v="ATB-V"/>
    <s v="J01FA09"/>
    <d v="2019-06-12T13:04:06"/>
    <n v="10"/>
    <n v="251.66"/>
    <n v="2516.6"/>
    <n v="30"/>
    <x v="1"/>
    <x v="1"/>
    <n v="6"/>
  </r>
  <r>
    <x v="710"/>
    <x v="679"/>
    <x v="1"/>
    <s v="ATB-V"/>
    <s v="J01FA09"/>
    <d v="2019-06-17T14:01:17"/>
    <n v="10"/>
    <n v="251.66"/>
    <n v="2516.6"/>
    <n v="30"/>
    <x v="1"/>
    <x v="1"/>
    <n v="6"/>
  </r>
  <r>
    <x v="711"/>
    <x v="680"/>
    <x v="1"/>
    <s v="HVLP"/>
    <s v="J01FA09"/>
    <d v="2018-12-19T10:18:35"/>
    <n v="2"/>
    <n v="125.69"/>
    <n v="251.38"/>
    <n v="30"/>
    <x v="1"/>
    <x v="0"/>
    <n v="12"/>
  </r>
  <r>
    <x v="711"/>
    <x v="680"/>
    <x v="1"/>
    <s v="HVLP"/>
    <s v="J01FA09"/>
    <d v="2018-12-20T09:17:39"/>
    <n v="1"/>
    <n v="125.7"/>
    <n v="125.7"/>
    <n v="30"/>
    <x v="1"/>
    <x v="0"/>
    <n v="12"/>
  </r>
  <r>
    <x v="712"/>
    <x v="681"/>
    <x v="2"/>
    <s v="HVLP"/>
    <m/>
    <d v="2018-02-08T11:16:27"/>
    <n v="1"/>
    <n v="1373.76"/>
    <n v="1373.76"/>
    <n v="30"/>
    <x v="1"/>
    <x v="0"/>
    <n v="2"/>
  </r>
  <r>
    <x v="1447"/>
    <x v="1387"/>
    <x v="0"/>
    <s v="HVLP"/>
    <s v="A12AX"/>
    <d v="2018-01-29T09:25:17"/>
    <n v="1"/>
    <n v="72.8"/>
    <n v="72.8"/>
    <n v="30"/>
    <x v="1"/>
    <x v="0"/>
    <n v="1"/>
  </r>
  <r>
    <x v="714"/>
    <x v="683"/>
    <x v="0"/>
    <s v="HVLP"/>
    <s v="A09AA02"/>
    <d v="2018-01-18T12:44:19"/>
    <n v="1"/>
    <n v="282.37"/>
    <n v="282.37"/>
    <n v="30"/>
    <x v="1"/>
    <x v="0"/>
    <n v="1"/>
  </r>
  <r>
    <x v="714"/>
    <x v="683"/>
    <x v="0"/>
    <s v="HVLP"/>
    <s v="A09AA02"/>
    <d v="2018-01-22T13:43:26"/>
    <n v="1"/>
    <n v="282.37"/>
    <n v="282.37"/>
    <n v="30"/>
    <x v="1"/>
    <x v="0"/>
    <n v="1"/>
  </r>
  <r>
    <x v="715"/>
    <x v="683"/>
    <x v="0"/>
    <s v="HVLP"/>
    <s v="A09AA02"/>
    <d v="2019-10-08T10:31:02"/>
    <n v="1"/>
    <n v="282.10000000000002"/>
    <n v="282.10000000000002"/>
    <n v="30"/>
    <x v="1"/>
    <x v="1"/>
    <n v="10"/>
  </r>
  <r>
    <x v="715"/>
    <x v="683"/>
    <x v="0"/>
    <s v="HVLP"/>
    <s v="A09AA02"/>
    <d v="2019-10-24T10:31:17"/>
    <n v="1"/>
    <n v="277.64"/>
    <n v="277.64"/>
    <n v="30"/>
    <x v="1"/>
    <x v="1"/>
    <n v="10"/>
  </r>
  <r>
    <x v="715"/>
    <x v="683"/>
    <x v="0"/>
    <s v="HVLP"/>
    <s v="A09AA02"/>
    <d v="2019-11-01T11:17:31"/>
    <n v="1"/>
    <n v="277.64"/>
    <n v="277.64"/>
    <n v="30"/>
    <x v="1"/>
    <x v="1"/>
    <n v="11"/>
  </r>
  <r>
    <x v="718"/>
    <x v="686"/>
    <x v="0"/>
    <s v="HVLP-R"/>
    <s v="A05BA03"/>
    <d v="2018-04-30T12:57:02"/>
    <n v="1"/>
    <n v="126.73"/>
    <n v="126.73"/>
    <n v="30"/>
    <x v="1"/>
    <x v="0"/>
    <n v="4"/>
  </r>
  <r>
    <x v="719"/>
    <x v="687"/>
    <x v="0"/>
    <s v="HVLP"/>
    <s v="A05BA03"/>
    <d v="2018-06-07T12:30:07"/>
    <n v="1"/>
    <n v="225.82"/>
    <n v="225.82"/>
    <n v="30"/>
    <x v="1"/>
    <x v="0"/>
    <n v="6"/>
  </r>
  <r>
    <x v="718"/>
    <x v="686"/>
    <x v="0"/>
    <s v="HVLP-R"/>
    <s v="A05BA03"/>
    <d v="2018-06-28T11:51:16"/>
    <n v="1"/>
    <n v="126.73"/>
    <n v="126.73"/>
    <n v="30"/>
    <x v="1"/>
    <x v="0"/>
    <n v="6"/>
  </r>
  <r>
    <x v="718"/>
    <x v="686"/>
    <x v="0"/>
    <s v="HVLP-R"/>
    <s v="A05BA03"/>
    <d v="2018-06-29T11:40:24"/>
    <n v="1"/>
    <n v="126.73"/>
    <n v="126.73"/>
    <n v="30"/>
    <x v="1"/>
    <x v="0"/>
    <n v="6"/>
  </r>
  <r>
    <x v="718"/>
    <x v="686"/>
    <x v="0"/>
    <s v="HVLP-R"/>
    <s v="A05BA03"/>
    <d v="2018-11-30T14:22:23"/>
    <n v="1"/>
    <n v="126.73"/>
    <n v="126.73"/>
    <n v="30"/>
    <x v="1"/>
    <x v="0"/>
    <n v="11"/>
  </r>
  <r>
    <x v="719"/>
    <x v="687"/>
    <x v="0"/>
    <s v="HVLP"/>
    <s v="A05BA03"/>
    <d v="2018-12-14T13:05:15"/>
    <n v="1"/>
    <n v="225.82"/>
    <n v="225.82"/>
    <n v="30"/>
    <x v="1"/>
    <x v="0"/>
    <n v="12"/>
  </r>
  <r>
    <x v="719"/>
    <x v="687"/>
    <x v="0"/>
    <s v="HVLP"/>
    <s v="A05BA03"/>
    <d v="2018-12-17T09:02:54"/>
    <n v="1"/>
    <n v="225.82"/>
    <n v="225.82"/>
    <n v="30"/>
    <x v="1"/>
    <x v="0"/>
    <n v="12"/>
  </r>
  <r>
    <x v="719"/>
    <x v="687"/>
    <x v="0"/>
    <s v="HVLP"/>
    <s v="A05BA03"/>
    <d v="2019-04-12T11:10:21"/>
    <n v="1"/>
    <n v="225.82"/>
    <n v="225.82"/>
    <n v="30"/>
    <x v="1"/>
    <x v="1"/>
    <n v="4"/>
  </r>
  <r>
    <x v="719"/>
    <x v="687"/>
    <x v="0"/>
    <s v="HVLP"/>
    <s v="A05BA03"/>
    <d v="2019-10-01T10:04:42"/>
    <n v="2"/>
    <n v="235.9"/>
    <n v="471.8"/>
    <n v="30"/>
    <x v="1"/>
    <x v="1"/>
    <n v="10"/>
  </r>
  <r>
    <x v="719"/>
    <x v="687"/>
    <x v="0"/>
    <s v="HVLP"/>
    <s v="A05BA03"/>
    <d v="2019-11-01T11:17:31"/>
    <n v="2"/>
    <n v="238.15"/>
    <n v="476.3"/>
    <n v="30"/>
    <x v="1"/>
    <x v="1"/>
    <n v="11"/>
  </r>
  <r>
    <x v="719"/>
    <x v="687"/>
    <x v="0"/>
    <s v="HVLP"/>
    <s v="A05BA03"/>
    <d v="2019-11-22T14:01:39"/>
    <n v="1"/>
    <n v="238.74"/>
    <n v="238.74"/>
    <n v="30"/>
    <x v="1"/>
    <x v="1"/>
    <n v="11"/>
  </r>
  <r>
    <x v="719"/>
    <x v="687"/>
    <x v="0"/>
    <s v="HVLP"/>
    <s v="A05BA03"/>
    <d v="2019-11-25T11:52:27"/>
    <n v="1"/>
    <n v="238.74"/>
    <n v="238.74"/>
    <n v="30"/>
    <x v="1"/>
    <x v="1"/>
    <n v="11"/>
  </r>
  <r>
    <x v="719"/>
    <x v="687"/>
    <x v="0"/>
    <s v="HVLP"/>
    <s v="A05BA03"/>
    <d v="2019-12-18T11:29:28"/>
    <n v="1"/>
    <n v="238.74"/>
    <n v="238.74"/>
    <n v="30"/>
    <x v="1"/>
    <x v="1"/>
    <n v="12"/>
  </r>
  <r>
    <x v="1448"/>
    <x v="1388"/>
    <x v="0"/>
    <s v="HVLP-R"/>
    <s v="N03AX09"/>
    <d v="2018-07-11T11:57:29"/>
    <n v="1"/>
    <n v="415.97"/>
    <n v="415.97"/>
    <n v="30"/>
    <x v="1"/>
    <x v="0"/>
    <n v="7"/>
  </r>
  <r>
    <x v="1448"/>
    <x v="1388"/>
    <x v="0"/>
    <s v="HVLP-R"/>
    <s v="N03AX09"/>
    <d v="2018-12-04T10:29:38"/>
    <n v="1"/>
    <n v="415.97"/>
    <n v="415.97"/>
    <n v="30"/>
    <x v="1"/>
    <x v="0"/>
    <n v="12"/>
  </r>
  <r>
    <x v="1448"/>
    <x v="1388"/>
    <x v="0"/>
    <s v="HVLP-R"/>
    <s v="N03AX09"/>
    <d v="2019-02-20T09:33:44"/>
    <n v="1"/>
    <n v="415.97"/>
    <n v="415.97"/>
    <n v="30"/>
    <x v="1"/>
    <x v="1"/>
    <n v="2"/>
  </r>
  <r>
    <x v="1448"/>
    <x v="1388"/>
    <x v="0"/>
    <s v="HVLP-R"/>
    <s v="N03AX09"/>
    <d v="2019-04-25T10:45:17"/>
    <n v="1"/>
    <n v="415.97"/>
    <n v="415.97"/>
    <n v="30"/>
    <x v="1"/>
    <x v="1"/>
    <n v="4"/>
  </r>
  <r>
    <x v="1448"/>
    <x v="1388"/>
    <x v="0"/>
    <s v="HVLP-R"/>
    <s v="N03AX09"/>
    <d v="2019-04-26T13:04:45"/>
    <n v="1"/>
    <n v="415.97"/>
    <n v="415.97"/>
    <n v="30"/>
    <x v="1"/>
    <x v="1"/>
    <n v="4"/>
  </r>
  <r>
    <x v="1448"/>
    <x v="1388"/>
    <x v="0"/>
    <s v="HVLP-R"/>
    <s v="N03AX09"/>
    <d v="2019-04-29T10:51:50"/>
    <n v="2"/>
    <n v="415.97"/>
    <n v="831.94"/>
    <n v="30"/>
    <x v="1"/>
    <x v="1"/>
    <n v="4"/>
  </r>
  <r>
    <x v="1448"/>
    <x v="1388"/>
    <x v="0"/>
    <s v="HVLP-R"/>
    <s v="N03AX09"/>
    <d v="2019-05-07T10:39:28"/>
    <n v="1"/>
    <n v="415.97"/>
    <n v="415.97"/>
    <n v="30"/>
    <x v="1"/>
    <x v="1"/>
    <n v="5"/>
  </r>
  <r>
    <x v="1449"/>
    <x v="1389"/>
    <x v="0"/>
    <s v="HVLP"/>
    <s v="N03AX09"/>
    <d v="2019-07-24T10:17:31"/>
    <n v="1"/>
    <n v="104.76"/>
    <n v="104.76"/>
    <n v="30"/>
    <x v="1"/>
    <x v="1"/>
    <n v="7"/>
  </r>
  <r>
    <x v="1449"/>
    <x v="1389"/>
    <x v="0"/>
    <s v="HVLP"/>
    <s v="N03AX09"/>
    <d v="2019-07-24T10:17:31"/>
    <n v="1"/>
    <n v="104.67"/>
    <n v="104.67"/>
    <n v="30"/>
    <x v="1"/>
    <x v="1"/>
    <n v="7"/>
  </r>
  <r>
    <x v="1449"/>
    <x v="1389"/>
    <x v="0"/>
    <s v="HVLP"/>
    <s v="N03AX09"/>
    <d v="2019-09-06T11:46:25"/>
    <n v="2"/>
    <n v="104.67"/>
    <n v="209.34"/>
    <n v="30"/>
    <x v="1"/>
    <x v="1"/>
    <n v="9"/>
  </r>
  <r>
    <x v="1450"/>
    <x v="1388"/>
    <x v="0"/>
    <s v="HVLP"/>
    <s v="N03AX09"/>
    <d v="2019-09-11T10:50:42"/>
    <n v="1"/>
    <n v="415.59"/>
    <n v="415.59"/>
    <n v="30"/>
    <x v="1"/>
    <x v="1"/>
    <n v="9"/>
  </r>
  <r>
    <x v="1450"/>
    <x v="1388"/>
    <x v="0"/>
    <s v="HVLP"/>
    <s v="N03AX09"/>
    <d v="2019-10-04T10:03:51"/>
    <n v="1"/>
    <n v="415.59"/>
    <n v="415.59"/>
    <n v="30"/>
    <x v="1"/>
    <x v="1"/>
    <n v="10"/>
  </r>
  <r>
    <x v="1450"/>
    <x v="1388"/>
    <x v="0"/>
    <s v="HVLP"/>
    <s v="N03AX09"/>
    <d v="2019-10-24T12:45:53"/>
    <n v="1"/>
    <n v="415.59"/>
    <n v="415.59"/>
    <n v="30"/>
    <x v="1"/>
    <x v="1"/>
    <n v="10"/>
  </r>
  <r>
    <x v="1451"/>
    <x v="1390"/>
    <x v="0"/>
    <s v="HVLP"/>
    <s v="N03AX09"/>
    <d v="2019-11-29T10:10:27"/>
    <n v="1"/>
    <n v="174.61"/>
    <n v="174.61"/>
    <n v="30"/>
    <x v="1"/>
    <x v="1"/>
    <n v="11"/>
  </r>
  <r>
    <x v="1451"/>
    <x v="1390"/>
    <x v="0"/>
    <s v="HVLP"/>
    <s v="N03AX09"/>
    <d v="2019-12-11T08:31:12"/>
    <n v="1"/>
    <n v="174.61"/>
    <n v="174.61"/>
    <n v="30"/>
    <x v="1"/>
    <x v="1"/>
    <n v="12"/>
  </r>
  <r>
    <x v="1451"/>
    <x v="1390"/>
    <x v="0"/>
    <s v="HVLP"/>
    <s v="N03AX09"/>
    <d v="2019-12-12T10:28:35"/>
    <n v="1"/>
    <n v="172.92"/>
    <n v="172.92"/>
    <n v="30"/>
    <x v="1"/>
    <x v="1"/>
    <n v="12"/>
  </r>
  <r>
    <x v="1450"/>
    <x v="1388"/>
    <x v="0"/>
    <s v="HVLP"/>
    <s v="N03AX09"/>
    <d v="2019-12-13T11:21:00"/>
    <n v="1"/>
    <n v="415.59"/>
    <n v="415.59"/>
    <n v="30"/>
    <x v="1"/>
    <x v="1"/>
    <n v="12"/>
  </r>
  <r>
    <x v="1450"/>
    <x v="1388"/>
    <x v="0"/>
    <s v="HVLP"/>
    <s v="N03AX09"/>
    <d v="2019-12-13T11:21:00"/>
    <n v="1"/>
    <n v="415.59"/>
    <n v="415.59"/>
    <n v="30"/>
    <x v="1"/>
    <x v="1"/>
    <n v="12"/>
  </r>
  <r>
    <x v="1452"/>
    <x v="1391"/>
    <x v="0"/>
    <s v="HVLP"/>
    <s v="N03AX09"/>
    <d v="2018-06-21T12:12:23"/>
    <n v="1"/>
    <n v="173.07"/>
    <n v="173.07"/>
    <n v="30"/>
    <x v="1"/>
    <x v="0"/>
    <n v="6"/>
  </r>
  <r>
    <x v="1452"/>
    <x v="1391"/>
    <x v="0"/>
    <s v="HVLP"/>
    <s v="N03AX09"/>
    <d v="2019-01-15T13:23:23"/>
    <n v="1"/>
    <n v="173.1"/>
    <n v="173.1"/>
    <n v="30"/>
    <x v="1"/>
    <x v="1"/>
    <n v="1"/>
  </r>
  <r>
    <x v="1452"/>
    <x v="1391"/>
    <x v="0"/>
    <s v="HVLP"/>
    <s v="N03AX09"/>
    <d v="2019-01-15T13:23:23"/>
    <n v="1"/>
    <n v="173.1"/>
    <n v="173.1"/>
    <n v="30"/>
    <x v="1"/>
    <x v="1"/>
    <n v="1"/>
  </r>
  <r>
    <x v="1452"/>
    <x v="1391"/>
    <x v="0"/>
    <s v="HVLP"/>
    <s v="N03AX09"/>
    <d v="2019-03-05T13:03:09"/>
    <n v="1"/>
    <n v="173.1"/>
    <n v="173.1"/>
    <n v="30"/>
    <x v="1"/>
    <x v="1"/>
    <n v="3"/>
  </r>
  <r>
    <x v="1452"/>
    <x v="1391"/>
    <x v="0"/>
    <s v="HVLP"/>
    <s v="N03AX09"/>
    <d v="2019-03-19T10:09:20"/>
    <n v="1"/>
    <n v="173.1"/>
    <n v="173.1"/>
    <n v="30"/>
    <x v="1"/>
    <x v="1"/>
    <n v="3"/>
  </r>
  <r>
    <x v="1452"/>
    <x v="1391"/>
    <x v="0"/>
    <s v="HVLP"/>
    <s v="N03AX09"/>
    <d v="2019-03-19T10:09:20"/>
    <n v="1"/>
    <n v="173.1"/>
    <n v="173.1"/>
    <n v="30"/>
    <x v="1"/>
    <x v="1"/>
    <n v="3"/>
  </r>
  <r>
    <x v="1452"/>
    <x v="1391"/>
    <x v="0"/>
    <s v="HVLP"/>
    <s v="N03AX09"/>
    <d v="2019-04-05T14:21:58"/>
    <n v="1"/>
    <n v="173.1"/>
    <n v="173.1"/>
    <n v="30"/>
    <x v="1"/>
    <x v="1"/>
    <n v="4"/>
  </r>
  <r>
    <x v="722"/>
    <x v="690"/>
    <x v="0"/>
    <s v="HVLP"/>
    <s v="A10AE04"/>
    <d v="2018-03-12T07:46:12"/>
    <n v="1"/>
    <n v="1084.92"/>
    <n v="1084.92"/>
    <n v="30"/>
    <x v="1"/>
    <x v="0"/>
    <n v="3"/>
  </r>
  <r>
    <x v="722"/>
    <x v="690"/>
    <x v="0"/>
    <s v="HVLP"/>
    <s v="A10AE04"/>
    <d v="2018-09-27T12:44:17"/>
    <n v="1"/>
    <n v="1084.92"/>
    <n v="1084.92"/>
    <n v="30"/>
    <x v="1"/>
    <x v="0"/>
    <n v="9"/>
  </r>
  <r>
    <x v="722"/>
    <x v="690"/>
    <x v="0"/>
    <s v="HVLP"/>
    <s v="A10AE04"/>
    <d v="2018-11-28T12:55:10"/>
    <n v="1"/>
    <n v="1084.92"/>
    <n v="1084.92"/>
    <n v="30"/>
    <x v="1"/>
    <x v="0"/>
    <n v="11"/>
  </r>
  <r>
    <x v="722"/>
    <x v="690"/>
    <x v="0"/>
    <s v="HVLP"/>
    <s v="A10AE04"/>
    <d v="2019-08-28T13:09:29"/>
    <n v="1"/>
    <n v="1083.96"/>
    <n v="1083.96"/>
    <n v="30"/>
    <x v="1"/>
    <x v="1"/>
    <n v="8"/>
  </r>
  <r>
    <x v="724"/>
    <x v="692"/>
    <x v="0"/>
    <s v="HVLP"/>
    <s v="A02BC03"/>
    <d v="2019-09-27T13:09:48"/>
    <n v="1"/>
    <n v="159.32"/>
    <n v="159.32"/>
    <n v="30"/>
    <x v="1"/>
    <x v="1"/>
    <n v="9"/>
  </r>
  <r>
    <x v="1453"/>
    <x v="1392"/>
    <x v="0"/>
    <s v="HVLP"/>
    <s v="N05AH02"/>
    <d v="2018-02-26T10:46:42"/>
    <n v="1"/>
    <n v="114.13"/>
    <n v="114.13"/>
    <n v="30"/>
    <x v="1"/>
    <x v="0"/>
    <n v="2"/>
  </r>
  <r>
    <x v="1453"/>
    <x v="1392"/>
    <x v="0"/>
    <s v="HVLP"/>
    <s v="N05AH02"/>
    <d v="2018-03-26T07:53:51"/>
    <n v="1"/>
    <n v="114.14"/>
    <n v="114.14"/>
    <n v="30"/>
    <x v="1"/>
    <x v="0"/>
    <n v="3"/>
  </r>
  <r>
    <x v="1453"/>
    <x v="1392"/>
    <x v="0"/>
    <s v="HVLP"/>
    <s v="N05AH02"/>
    <d v="2018-04-17T11:00:38"/>
    <n v="1"/>
    <n v="114.13"/>
    <n v="114.13"/>
    <n v="30"/>
    <x v="1"/>
    <x v="0"/>
    <n v="4"/>
  </r>
  <r>
    <x v="727"/>
    <x v="695"/>
    <x v="0"/>
    <s v="HVLP"/>
    <s v="N06AX03"/>
    <d v="2018-05-18T14:08:01"/>
    <n v="1"/>
    <n v="53.03"/>
    <n v="53.03"/>
    <n v="30"/>
    <x v="1"/>
    <x v="0"/>
    <n v="5"/>
  </r>
  <r>
    <x v="729"/>
    <x v="697"/>
    <x v="0"/>
    <s v="HVLP"/>
    <s v="H03AA01"/>
    <d v="2018-04-26T12:45:06"/>
    <n v="1"/>
    <n v="62.67"/>
    <n v="62.67"/>
    <n v="30"/>
    <x v="1"/>
    <x v="0"/>
    <n v="4"/>
  </r>
  <r>
    <x v="729"/>
    <x v="697"/>
    <x v="0"/>
    <s v="HVLP"/>
    <s v="H03AA01"/>
    <d v="2018-05-24T12:51:00"/>
    <n v="1"/>
    <n v="62.67"/>
    <n v="62.67"/>
    <n v="30"/>
    <x v="1"/>
    <x v="0"/>
    <n v="5"/>
  </r>
  <r>
    <x v="729"/>
    <x v="697"/>
    <x v="0"/>
    <s v="HVLP"/>
    <s v="H03AA01"/>
    <d v="2018-11-07T12:00:19"/>
    <n v="1"/>
    <n v="62.67"/>
    <n v="62.67"/>
    <n v="30"/>
    <x v="1"/>
    <x v="0"/>
    <n v="11"/>
  </r>
  <r>
    <x v="729"/>
    <x v="697"/>
    <x v="0"/>
    <s v="HVLP"/>
    <s v="H03AA01"/>
    <d v="2019-04-16T12:50:59"/>
    <n v="1"/>
    <n v="62.67"/>
    <n v="62.67"/>
    <n v="30"/>
    <x v="1"/>
    <x v="1"/>
    <n v="4"/>
  </r>
  <r>
    <x v="729"/>
    <x v="697"/>
    <x v="0"/>
    <s v="HVLP"/>
    <s v="H03AA01"/>
    <d v="2019-05-03T13:33:23"/>
    <n v="2"/>
    <n v="62.67"/>
    <n v="125.34"/>
    <n v="30"/>
    <x v="1"/>
    <x v="1"/>
    <n v="5"/>
  </r>
  <r>
    <x v="729"/>
    <x v="697"/>
    <x v="0"/>
    <s v="HVLP"/>
    <s v="H03AA01"/>
    <d v="2019-11-15T09:29:26"/>
    <n v="1"/>
    <n v="62.59"/>
    <n v="62.59"/>
    <n v="30"/>
    <x v="1"/>
    <x v="1"/>
    <n v="11"/>
  </r>
  <r>
    <x v="729"/>
    <x v="697"/>
    <x v="0"/>
    <s v="HVLP"/>
    <s v="H03AA01"/>
    <d v="2019-11-15T09:29:26"/>
    <n v="1"/>
    <n v="62.59"/>
    <n v="62.59"/>
    <n v="30"/>
    <x v="1"/>
    <x v="1"/>
    <n v="11"/>
  </r>
  <r>
    <x v="730"/>
    <x v="698"/>
    <x v="0"/>
    <s v="HVLP"/>
    <s v="H03AA01"/>
    <d v="2018-05-17T13:54:16"/>
    <n v="1"/>
    <n v="112.27"/>
    <n v="112.27"/>
    <n v="30"/>
    <x v="1"/>
    <x v="0"/>
    <n v="5"/>
  </r>
  <r>
    <x v="730"/>
    <x v="698"/>
    <x v="0"/>
    <s v="HVLP"/>
    <s v="H03AA01"/>
    <d v="2018-06-29T11:40:24"/>
    <n v="1"/>
    <n v="112.27"/>
    <n v="112.27"/>
    <n v="30"/>
    <x v="1"/>
    <x v="0"/>
    <n v="6"/>
  </r>
  <r>
    <x v="730"/>
    <x v="698"/>
    <x v="0"/>
    <s v="HVLP"/>
    <s v="H03AA01"/>
    <d v="2019-01-03T10:11:23"/>
    <n v="1"/>
    <n v="112.27"/>
    <n v="112.27"/>
    <n v="30"/>
    <x v="1"/>
    <x v="1"/>
    <n v="1"/>
  </r>
  <r>
    <x v="730"/>
    <x v="698"/>
    <x v="0"/>
    <s v="HVLP"/>
    <s v="H03AA01"/>
    <d v="2019-02-08T10:33:22"/>
    <n v="1"/>
    <n v="112.28"/>
    <n v="112.28"/>
    <n v="30"/>
    <x v="1"/>
    <x v="1"/>
    <n v="2"/>
  </r>
  <r>
    <x v="730"/>
    <x v="698"/>
    <x v="0"/>
    <s v="HVLP"/>
    <s v="H03AA01"/>
    <d v="2019-11-14T08:54:26"/>
    <n v="1"/>
    <n v="112.13"/>
    <n v="112.13"/>
    <n v="30"/>
    <x v="1"/>
    <x v="1"/>
    <n v="11"/>
  </r>
  <r>
    <x v="732"/>
    <x v="700"/>
    <x v="0"/>
    <s v="HVLP"/>
    <s v="H03AA01"/>
    <d v="2018-12-19T10:18:35"/>
    <n v="1"/>
    <n v="49.38"/>
    <n v="49.38"/>
    <n v="30"/>
    <x v="1"/>
    <x v="0"/>
    <n v="12"/>
  </r>
  <r>
    <x v="732"/>
    <x v="700"/>
    <x v="0"/>
    <s v="HVLP"/>
    <s v="H03AA01"/>
    <d v="2018-12-20T09:17:39"/>
    <n v="3"/>
    <n v="49.38"/>
    <n v="148.13999999999999"/>
    <n v="30"/>
    <x v="1"/>
    <x v="0"/>
    <n v="12"/>
  </r>
  <r>
    <x v="733"/>
    <x v="701"/>
    <x v="0"/>
    <s v="HVLP"/>
    <s v="H03AA01"/>
    <d v="2019-06-28T10:29:07"/>
    <n v="1"/>
    <n v="92.69"/>
    <n v="92.69"/>
    <n v="30"/>
    <x v="1"/>
    <x v="1"/>
    <n v="6"/>
  </r>
  <r>
    <x v="733"/>
    <x v="701"/>
    <x v="0"/>
    <s v="HVLP"/>
    <s v="H03AA01"/>
    <d v="2019-08-02T10:34:27"/>
    <n v="1"/>
    <n v="92.69"/>
    <n v="92.69"/>
    <n v="30"/>
    <x v="1"/>
    <x v="1"/>
    <n v="8"/>
  </r>
  <r>
    <x v="733"/>
    <x v="701"/>
    <x v="0"/>
    <s v="HVLP"/>
    <s v="H03AA01"/>
    <d v="2019-08-09T13:06:30"/>
    <n v="1"/>
    <n v="92.66"/>
    <n v="92.66"/>
    <n v="30"/>
    <x v="1"/>
    <x v="1"/>
    <n v="8"/>
  </r>
  <r>
    <x v="1454"/>
    <x v="1393"/>
    <x v="0"/>
    <s v="HVLP"/>
    <s v="N03AX14"/>
    <d v="2018-09-07T08:22:50"/>
    <n v="1"/>
    <n v="190.38"/>
    <n v="190.38"/>
    <n v="30"/>
    <x v="1"/>
    <x v="0"/>
    <n v="9"/>
  </r>
  <r>
    <x v="735"/>
    <x v="703"/>
    <x v="0"/>
    <s v="HVLP"/>
    <s v="A10AE05"/>
    <d v="2018-04-13T11:44:42"/>
    <n v="1"/>
    <n v="1041.1199999999999"/>
    <n v="1041.1199999999999"/>
    <n v="30"/>
    <x v="1"/>
    <x v="0"/>
    <n v="4"/>
  </r>
  <r>
    <x v="735"/>
    <x v="703"/>
    <x v="0"/>
    <s v="HVLP"/>
    <s v="A10AE05"/>
    <d v="2018-12-14T09:40:39"/>
    <n v="1"/>
    <n v="1041.1199999999999"/>
    <n v="1041.1199999999999"/>
    <n v="30"/>
    <x v="1"/>
    <x v="0"/>
    <n v="12"/>
  </r>
  <r>
    <x v="735"/>
    <x v="703"/>
    <x v="0"/>
    <s v="HVLP"/>
    <s v="A10AE05"/>
    <d v="2019-04-23T13:27:47"/>
    <n v="1"/>
    <n v="1041.1199999999999"/>
    <n v="1041.1199999999999"/>
    <n v="30"/>
    <x v="1"/>
    <x v="1"/>
    <n v="4"/>
  </r>
  <r>
    <x v="736"/>
    <x v="704"/>
    <x v="0"/>
    <s v="HVLP"/>
    <s v="N05BA08"/>
    <d v="2018-01-17T12:25:41"/>
    <n v="2"/>
    <n v="126.7"/>
    <n v="253.4"/>
    <n v="30"/>
    <x v="1"/>
    <x v="0"/>
    <n v="1"/>
  </r>
  <r>
    <x v="736"/>
    <x v="704"/>
    <x v="0"/>
    <s v="HVLP"/>
    <s v="N05BA08"/>
    <d v="2018-02-05T14:40:14"/>
    <n v="1"/>
    <n v="125.33"/>
    <n v="125.33"/>
    <n v="30"/>
    <x v="1"/>
    <x v="0"/>
    <n v="2"/>
  </r>
  <r>
    <x v="736"/>
    <x v="704"/>
    <x v="0"/>
    <s v="HVLP"/>
    <s v="N05BA08"/>
    <d v="2018-02-06T12:53:35"/>
    <n v="1"/>
    <n v="125.33"/>
    <n v="125.33"/>
    <n v="30"/>
    <x v="1"/>
    <x v="0"/>
    <n v="2"/>
  </r>
  <r>
    <x v="736"/>
    <x v="704"/>
    <x v="0"/>
    <s v="HVLP"/>
    <s v="N05BA08"/>
    <d v="2018-02-16T10:05:07"/>
    <n v="2"/>
    <n v="129.31"/>
    <n v="258.62"/>
    <n v="30"/>
    <x v="1"/>
    <x v="0"/>
    <n v="2"/>
  </r>
  <r>
    <x v="736"/>
    <x v="704"/>
    <x v="0"/>
    <s v="HVLP"/>
    <s v="N05BA08"/>
    <d v="2018-02-16T10:09:29"/>
    <n v="1"/>
    <n v="129.31"/>
    <n v="129.31"/>
    <n v="30"/>
    <x v="1"/>
    <x v="0"/>
    <n v="2"/>
  </r>
  <r>
    <x v="736"/>
    <x v="704"/>
    <x v="0"/>
    <s v="HVLP"/>
    <s v="N05BA08"/>
    <d v="2018-02-16T10:09:29"/>
    <n v="1"/>
    <n v="126.7"/>
    <n v="126.7"/>
    <n v="30"/>
    <x v="1"/>
    <x v="0"/>
    <n v="2"/>
  </r>
  <r>
    <x v="736"/>
    <x v="704"/>
    <x v="0"/>
    <s v="HVLP"/>
    <s v="N05BA08"/>
    <d v="2018-02-19T13:07:51"/>
    <n v="1"/>
    <n v="126.7"/>
    <n v="126.7"/>
    <n v="30"/>
    <x v="1"/>
    <x v="0"/>
    <n v="2"/>
  </r>
  <r>
    <x v="736"/>
    <x v="704"/>
    <x v="0"/>
    <s v="HVLP"/>
    <s v="N05BA08"/>
    <d v="2018-03-23T11:00:50"/>
    <n v="1"/>
    <n v="126.7"/>
    <n v="126.7"/>
    <n v="30"/>
    <x v="1"/>
    <x v="0"/>
    <n v="3"/>
  </r>
  <r>
    <x v="736"/>
    <x v="704"/>
    <x v="0"/>
    <s v="HVLP"/>
    <s v="N05BA08"/>
    <d v="2018-03-26T12:40:48"/>
    <n v="1"/>
    <n v="126.56"/>
    <n v="126.56"/>
    <n v="30"/>
    <x v="1"/>
    <x v="0"/>
    <n v="3"/>
  </r>
  <r>
    <x v="736"/>
    <x v="704"/>
    <x v="0"/>
    <s v="HVLP"/>
    <s v="N05BA08"/>
    <d v="2018-04-26T12:45:06"/>
    <n v="1"/>
    <n v="126.56"/>
    <n v="126.56"/>
    <n v="30"/>
    <x v="1"/>
    <x v="0"/>
    <n v="4"/>
  </r>
  <r>
    <x v="736"/>
    <x v="704"/>
    <x v="0"/>
    <s v="HVLP"/>
    <s v="N05BA08"/>
    <d v="2018-05-04T12:36:55"/>
    <n v="1"/>
    <n v="126.56"/>
    <n v="126.56"/>
    <n v="30"/>
    <x v="1"/>
    <x v="0"/>
    <n v="5"/>
  </r>
  <r>
    <x v="736"/>
    <x v="704"/>
    <x v="0"/>
    <s v="HVLP"/>
    <s v="N05BA08"/>
    <d v="2018-05-10T12:17:00"/>
    <n v="1"/>
    <n v="126.7"/>
    <n v="126.7"/>
    <n v="30"/>
    <x v="1"/>
    <x v="0"/>
    <n v="5"/>
  </r>
  <r>
    <x v="736"/>
    <x v="704"/>
    <x v="0"/>
    <s v="HVLP"/>
    <s v="N05BA08"/>
    <d v="2018-05-11T10:44:42"/>
    <n v="2"/>
    <n v="126.7"/>
    <n v="253.4"/>
    <n v="30"/>
    <x v="1"/>
    <x v="0"/>
    <n v="5"/>
  </r>
  <r>
    <x v="736"/>
    <x v="704"/>
    <x v="0"/>
    <s v="HVLP"/>
    <s v="N05BA08"/>
    <d v="2018-05-30T12:42:46"/>
    <n v="2"/>
    <n v="126.56"/>
    <n v="253.12"/>
    <n v="30"/>
    <x v="1"/>
    <x v="0"/>
    <n v="5"/>
  </r>
  <r>
    <x v="736"/>
    <x v="704"/>
    <x v="0"/>
    <s v="HVLP"/>
    <s v="N05BA08"/>
    <d v="2018-06-27T11:10:40"/>
    <n v="1"/>
    <n v="125.33"/>
    <n v="125.33"/>
    <n v="30"/>
    <x v="1"/>
    <x v="0"/>
    <n v="6"/>
  </r>
  <r>
    <x v="736"/>
    <x v="704"/>
    <x v="0"/>
    <s v="HVLP"/>
    <s v="N05BA08"/>
    <d v="2018-07-26T12:34:28"/>
    <n v="2"/>
    <n v="126.56"/>
    <n v="253.12"/>
    <n v="30"/>
    <x v="1"/>
    <x v="0"/>
    <n v="7"/>
  </r>
  <r>
    <x v="736"/>
    <x v="704"/>
    <x v="0"/>
    <s v="HVLP"/>
    <s v="N05BA08"/>
    <d v="2018-07-27T12:53:26"/>
    <n v="2"/>
    <n v="126.56"/>
    <n v="253.12"/>
    <n v="30"/>
    <x v="1"/>
    <x v="0"/>
    <n v="7"/>
  </r>
  <r>
    <x v="736"/>
    <x v="704"/>
    <x v="0"/>
    <s v="HVLP"/>
    <s v="N05BA08"/>
    <d v="2018-10-04T12:41:05"/>
    <n v="2"/>
    <n v="126.56"/>
    <n v="253.12"/>
    <n v="30"/>
    <x v="1"/>
    <x v="0"/>
    <n v="10"/>
  </r>
  <r>
    <x v="736"/>
    <x v="704"/>
    <x v="0"/>
    <s v="HVLP"/>
    <s v="N05BA08"/>
    <d v="2018-10-05T08:21:55"/>
    <n v="1"/>
    <n v="126.56"/>
    <n v="126.56"/>
    <n v="30"/>
    <x v="1"/>
    <x v="0"/>
    <n v="10"/>
  </r>
  <r>
    <x v="736"/>
    <x v="704"/>
    <x v="0"/>
    <s v="HVLP"/>
    <s v="N05BA08"/>
    <d v="2018-12-14T13:05:15"/>
    <n v="3"/>
    <n v="126.56"/>
    <n v="379.68"/>
    <n v="30"/>
    <x v="1"/>
    <x v="0"/>
    <n v="12"/>
  </r>
  <r>
    <x v="736"/>
    <x v="704"/>
    <x v="0"/>
    <s v="HVLP"/>
    <s v="N05BA08"/>
    <d v="2018-12-19T10:18:35"/>
    <n v="4"/>
    <n v="126.56"/>
    <n v="506.24"/>
    <n v="30"/>
    <x v="1"/>
    <x v="0"/>
    <n v="12"/>
  </r>
  <r>
    <x v="736"/>
    <x v="704"/>
    <x v="0"/>
    <s v="HVLP"/>
    <s v="N05BA08"/>
    <d v="2019-03-13T10:01:56"/>
    <n v="2"/>
    <n v="129.31"/>
    <n v="258.62"/>
    <n v="30"/>
    <x v="1"/>
    <x v="1"/>
    <n v="3"/>
  </r>
  <r>
    <x v="736"/>
    <x v="704"/>
    <x v="0"/>
    <s v="HVLP"/>
    <s v="N05BA08"/>
    <d v="2019-03-20T10:40:33"/>
    <n v="1"/>
    <n v="129.31"/>
    <n v="129.31"/>
    <n v="30"/>
    <x v="1"/>
    <x v="1"/>
    <n v="3"/>
  </r>
  <r>
    <x v="736"/>
    <x v="704"/>
    <x v="0"/>
    <s v="HVLP"/>
    <s v="N05BA08"/>
    <d v="2019-03-22T10:00:56"/>
    <n v="3"/>
    <n v="129.31"/>
    <n v="387.93"/>
    <n v="30"/>
    <x v="1"/>
    <x v="1"/>
    <n v="3"/>
  </r>
  <r>
    <x v="737"/>
    <x v="705"/>
    <x v="0"/>
    <s v="HVLP-R"/>
    <s v="N05BA08"/>
    <d v="2019-05-15T09:17:43"/>
    <n v="1"/>
    <n v="115.19"/>
    <n v="115.19"/>
    <n v="30"/>
    <x v="1"/>
    <x v="1"/>
    <n v="5"/>
  </r>
  <r>
    <x v="736"/>
    <x v="704"/>
    <x v="0"/>
    <s v="HVLP"/>
    <s v="N05BA08"/>
    <d v="2019-05-29T10:42:29"/>
    <n v="2"/>
    <n v="126.56"/>
    <n v="253.12"/>
    <n v="30"/>
    <x v="1"/>
    <x v="1"/>
    <n v="5"/>
  </r>
  <r>
    <x v="736"/>
    <x v="704"/>
    <x v="0"/>
    <s v="HVLP"/>
    <s v="N05BA08"/>
    <d v="2019-05-29T11:48:44"/>
    <n v="1"/>
    <n v="126.56"/>
    <n v="126.56"/>
    <n v="30"/>
    <x v="1"/>
    <x v="1"/>
    <n v="5"/>
  </r>
  <r>
    <x v="736"/>
    <x v="704"/>
    <x v="0"/>
    <s v="HVLP"/>
    <s v="N05BA08"/>
    <d v="2019-06-14T10:48:22"/>
    <n v="4"/>
    <n v="126.56"/>
    <n v="506.24"/>
    <n v="30"/>
    <x v="1"/>
    <x v="1"/>
    <n v="6"/>
  </r>
  <r>
    <x v="736"/>
    <x v="704"/>
    <x v="0"/>
    <s v="HVLP"/>
    <s v="N05BA08"/>
    <d v="2019-08-28T13:09:29"/>
    <n v="2"/>
    <n v="126.41"/>
    <n v="252.82"/>
    <n v="30"/>
    <x v="1"/>
    <x v="1"/>
    <n v="8"/>
  </r>
  <r>
    <x v="736"/>
    <x v="704"/>
    <x v="0"/>
    <s v="HVLP"/>
    <s v="N05BA08"/>
    <d v="2019-09-09T09:49:59"/>
    <n v="1"/>
    <n v="126.41"/>
    <n v="126.41"/>
    <n v="30"/>
    <x v="1"/>
    <x v="1"/>
    <n v="9"/>
  </r>
  <r>
    <x v="736"/>
    <x v="704"/>
    <x v="0"/>
    <s v="HVLP"/>
    <s v="N05BA08"/>
    <d v="2019-09-13T13:26:35"/>
    <n v="4"/>
    <n v="126.41"/>
    <n v="505.64"/>
    <n v="30"/>
    <x v="1"/>
    <x v="1"/>
    <n v="9"/>
  </r>
  <r>
    <x v="736"/>
    <x v="704"/>
    <x v="0"/>
    <s v="HVLP"/>
    <s v="N05BA08"/>
    <d v="2019-10-18T09:50:14"/>
    <n v="1"/>
    <n v="129.18"/>
    <n v="129.18"/>
    <n v="30"/>
    <x v="1"/>
    <x v="1"/>
    <n v="10"/>
  </r>
  <r>
    <x v="736"/>
    <x v="704"/>
    <x v="0"/>
    <s v="HVLP"/>
    <s v="N05BA08"/>
    <d v="2019-10-18T11:40:49"/>
    <n v="4"/>
    <n v="129.18"/>
    <n v="516.72"/>
    <n v="30"/>
    <x v="1"/>
    <x v="1"/>
    <n v="10"/>
  </r>
  <r>
    <x v="736"/>
    <x v="704"/>
    <x v="0"/>
    <s v="HVLP"/>
    <s v="N05BA08"/>
    <d v="2019-11-08T11:01:55"/>
    <n v="2"/>
    <n v="126.7"/>
    <n v="253.4"/>
    <n v="30"/>
    <x v="1"/>
    <x v="1"/>
    <n v="11"/>
  </r>
  <r>
    <x v="736"/>
    <x v="704"/>
    <x v="0"/>
    <s v="HVLP"/>
    <s v="N05BA08"/>
    <d v="2019-11-22T09:46:17"/>
    <n v="2"/>
    <n v="126.41"/>
    <n v="252.82"/>
    <n v="30"/>
    <x v="1"/>
    <x v="1"/>
    <n v="11"/>
  </r>
  <r>
    <x v="736"/>
    <x v="704"/>
    <x v="0"/>
    <s v="HVLP"/>
    <s v="N05BA08"/>
    <d v="2019-11-22T14:01:39"/>
    <n v="2"/>
    <n v="129.18"/>
    <n v="258.36"/>
    <n v="30"/>
    <x v="1"/>
    <x v="1"/>
    <n v="11"/>
  </r>
  <r>
    <x v="736"/>
    <x v="704"/>
    <x v="0"/>
    <s v="HVLP"/>
    <s v="N05BA08"/>
    <d v="2019-11-22T14:01:39"/>
    <n v="1"/>
    <n v="126.41"/>
    <n v="126.41"/>
    <n v="30"/>
    <x v="1"/>
    <x v="1"/>
    <n v="11"/>
  </r>
  <r>
    <x v="736"/>
    <x v="704"/>
    <x v="0"/>
    <s v="HVLP"/>
    <s v="N05BA08"/>
    <d v="2019-12-17T09:51:29"/>
    <n v="1"/>
    <n v="126.41"/>
    <n v="126.41"/>
    <n v="30"/>
    <x v="1"/>
    <x v="1"/>
    <n v="12"/>
  </r>
  <r>
    <x v="736"/>
    <x v="704"/>
    <x v="0"/>
    <s v="HVLP"/>
    <s v="N05BA08"/>
    <d v="2019-12-18T10:23:19"/>
    <n v="2"/>
    <n v="125.33"/>
    <n v="250.66"/>
    <n v="30"/>
    <x v="1"/>
    <x v="1"/>
    <n v="12"/>
  </r>
  <r>
    <x v="736"/>
    <x v="704"/>
    <x v="0"/>
    <s v="HVLP"/>
    <s v="N05BA08"/>
    <d v="2019-12-18T10:23:19"/>
    <n v="1"/>
    <n v="126.41"/>
    <n v="126.41"/>
    <n v="30"/>
    <x v="1"/>
    <x v="1"/>
    <n v="12"/>
  </r>
  <r>
    <x v="738"/>
    <x v="706"/>
    <x v="0"/>
    <s v="HVLP-R"/>
    <s v="N05BA08"/>
    <d v="2018-02-19T13:07:51"/>
    <n v="1"/>
    <n v="140.07"/>
    <n v="140.07"/>
    <n v="30"/>
    <x v="1"/>
    <x v="0"/>
    <n v="2"/>
  </r>
  <r>
    <x v="738"/>
    <x v="706"/>
    <x v="0"/>
    <s v="HVLP-R"/>
    <s v="N05BA08"/>
    <d v="2018-03-09T08:16:17"/>
    <n v="1"/>
    <n v="141.44999999999999"/>
    <n v="141.44999999999999"/>
    <n v="30"/>
    <x v="1"/>
    <x v="0"/>
    <n v="3"/>
  </r>
  <r>
    <x v="738"/>
    <x v="706"/>
    <x v="0"/>
    <s v="HVLP-R"/>
    <s v="N05BA08"/>
    <d v="2018-04-03T12:39:35"/>
    <n v="1"/>
    <n v="140.07"/>
    <n v="140.07"/>
    <n v="30"/>
    <x v="1"/>
    <x v="0"/>
    <n v="4"/>
  </r>
  <r>
    <x v="738"/>
    <x v="706"/>
    <x v="0"/>
    <s v="HVLP-R"/>
    <s v="N05BA08"/>
    <d v="2019-03-22T10:00:56"/>
    <n v="2"/>
    <n v="141.44999999999999"/>
    <n v="282.89999999999998"/>
    <n v="30"/>
    <x v="1"/>
    <x v="1"/>
    <n v="3"/>
  </r>
  <r>
    <x v="738"/>
    <x v="706"/>
    <x v="0"/>
    <s v="HVLP-R"/>
    <s v="N05BA08"/>
    <d v="2019-11-08T11:01:55"/>
    <n v="2"/>
    <n v="144.38"/>
    <n v="288.76"/>
    <n v="30"/>
    <x v="1"/>
    <x v="1"/>
    <n v="11"/>
  </r>
  <r>
    <x v="1455"/>
    <x v="1394"/>
    <x v="0"/>
    <s v="HVLP"/>
    <s v="C10AB08"/>
    <d v="2018-09-14T13:23:14"/>
    <n v="1"/>
    <n v="260.79000000000002"/>
    <n v="260.79000000000002"/>
    <n v="30"/>
    <x v="1"/>
    <x v="0"/>
    <n v="9"/>
  </r>
  <r>
    <x v="742"/>
    <x v="710"/>
    <x v="0"/>
    <s v="HVLP-R"/>
    <s v="C10AB05"/>
    <d v="2018-01-24T14:36:50"/>
    <n v="1"/>
    <n v="138"/>
    <n v="138"/>
    <n v="30"/>
    <x v="1"/>
    <x v="0"/>
    <n v="1"/>
  </r>
  <r>
    <x v="742"/>
    <x v="710"/>
    <x v="0"/>
    <s v="HVLP-R"/>
    <s v="C10AB05"/>
    <d v="2018-02-20T11:35:45"/>
    <n v="1"/>
    <n v="137.97999999999999"/>
    <n v="137.97999999999999"/>
    <n v="30"/>
    <x v="1"/>
    <x v="0"/>
    <n v="2"/>
  </r>
  <r>
    <x v="742"/>
    <x v="710"/>
    <x v="0"/>
    <s v="HVLP-R"/>
    <s v="C10AB05"/>
    <d v="2019-01-02T09:29:51"/>
    <n v="1"/>
    <n v="137.97999999999999"/>
    <n v="137.97999999999999"/>
    <n v="30"/>
    <x v="1"/>
    <x v="1"/>
    <n v="1"/>
  </r>
  <r>
    <x v="1456"/>
    <x v="710"/>
    <x v="0"/>
    <s v="HVLP"/>
    <s v="C10AB05"/>
    <d v="2019-02-01T10:55:03"/>
    <n v="1"/>
    <n v="137.97999999999999"/>
    <n v="137.97999999999999"/>
    <n v="30"/>
    <x v="1"/>
    <x v="1"/>
    <n v="2"/>
  </r>
  <r>
    <x v="1457"/>
    <x v="1395"/>
    <x v="0"/>
    <s v="HVLP"/>
    <s v="C10AB05"/>
    <d v="2019-07-26T09:34:16"/>
    <n v="1"/>
    <n v="557.77"/>
    <n v="557.77"/>
    <n v="30"/>
    <x v="1"/>
    <x v="1"/>
    <n v="7"/>
  </r>
  <r>
    <x v="1456"/>
    <x v="710"/>
    <x v="0"/>
    <s v="HVLP"/>
    <s v="C10AB05"/>
    <d v="2019-10-25T13:13:02"/>
    <n v="1"/>
    <n v="103.91"/>
    <n v="103.91"/>
    <n v="30"/>
    <x v="1"/>
    <x v="1"/>
    <n v="10"/>
  </r>
  <r>
    <x v="1457"/>
    <x v="1395"/>
    <x v="0"/>
    <s v="HVLP"/>
    <s v="C10AB05"/>
    <d v="2019-11-08T11:01:55"/>
    <n v="1"/>
    <n v="557.77"/>
    <n v="557.77"/>
    <n v="30"/>
    <x v="1"/>
    <x v="1"/>
    <n v="11"/>
  </r>
  <r>
    <x v="1457"/>
    <x v="1395"/>
    <x v="0"/>
    <s v="HVLP"/>
    <s v="C10AB05"/>
    <d v="2019-11-08T11:01:55"/>
    <n v="1"/>
    <n v="557.77"/>
    <n v="557.77"/>
    <n v="30"/>
    <x v="1"/>
    <x v="1"/>
    <n v="11"/>
  </r>
  <r>
    <x v="743"/>
    <x v="711"/>
    <x v="0"/>
    <s v="HVLP"/>
    <s v="C10AB05"/>
    <d v="2019-05-10T08:20:27"/>
    <n v="1"/>
    <n v="160.47999999999999"/>
    <n v="160.47999999999999"/>
    <n v="30"/>
    <x v="1"/>
    <x v="1"/>
    <n v="5"/>
  </r>
  <r>
    <x v="743"/>
    <x v="711"/>
    <x v="0"/>
    <s v="HVLP"/>
    <s v="C10AB05"/>
    <d v="2019-05-31T11:53:38"/>
    <n v="1"/>
    <n v="160.47999999999999"/>
    <n v="160.47999999999999"/>
    <n v="30"/>
    <x v="1"/>
    <x v="1"/>
    <n v="5"/>
  </r>
  <r>
    <x v="1458"/>
    <x v="1396"/>
    <x v="0"/>
    <s v="HVLP"/>
    <s v="C10AB05"/>
    <d v="2018-04-13T08:00:22"/>
    <n v="1"/>
    <n v="314.35000000000002"/>
    <n v="314.35000000000002"/>
    <n v="30"/>
    <x v="1"/>
    <x v="0"/>
    <n v="4"/>
  </r>
  <r>
    <x v="1458"/>
    <x v="1396"/>
    <x v="0"/>
    <s v="HVLP"/>
    <s v="C10AB05"/>
    <d v="2018-04-16T08:59:16"/>
    <n v="1"/>
    <n v="314.35000000000002"/>
    <n v="314.35000000000002"/>
    <n v="30"/>
    <x v="1"/>
    <x v="0"/>
    <n v="4"/>
  </r>
  <r>
    <x v="746"/>
    <x v="714"/>
    <x v="0"/>
    <s v="HVLP"/>
    <s v="N03AA03"/>
    <d v="2019-01-25T13:34:48"/>
    <n v="1"/>
    <n v="360.18"/>
    <n v="360.18"/>
    <n v="30"/>
    <x v="1"/>
    <x v="1"/>
    <n v="1"/>
  </r>
  <r>
    <x v="746"/>
    <x v="714"/>
    <x v="0"/>
    <s v="HVLP"/>
    <s v="N03AA03"/>
    <d v="2019-05-31T11:53:38"/>
    <n v="1"/>
    <n v="360.18"/>
    <n v="360.18"/>
    <n v="30"/>
    <x v="1"/>
    <x v="1"/>
    <n v="5"/>
  </r>
  <r>
    <x v="747"/>
    <x v="715"/>
    <x v="0"/>
    <s v="HVLP"/>
    <s v="L01XX05"/>
    <d v="2018-12-14T09:40:39"/>
    <n v="1"/>
    <n v="456.7"/>
    <n v="456.7"/>
    <n v="30"/>
    <x v="1"/>
    <x v="0"/>
    <n v="12"/>
  </r>
  <r>
    <x v="1459"/>
    <x v="1397"/>
    <x v="0"/>
    <s v="HVLP"/>
    <s v="B01AF03"/>
    <d v="2019-12-11T11:49:08"/>
    <n v="1"/>
    <n v="814.2"/>
    <n v="814.2"/>
    <n v="30"/>
    <x v="1"/>
    <x v="1"/>
    <n v="12"/>
  </r>
  <r>
    <x v="1459"/>
    <x v="1397"/>
    <x v="0"/>
    <s v="HVLP"/>
    <s v="B01AF03"/>
    <d v="2019-12-16T11:08:39"/>
    <n v="1"/>
    <n v="814.2"/>
    <n v="814.2"/>
    <n v="30"/>
    <x v="1"/>
    <x v="1"/>
    <n v="12"/>
  </r>
  <r>
    <x v="749"/>
    <x v="717"/>
    <x v="0"/>
    <s v="HVLP"/>
    <s v="D07AB02"/>
    <d v="2018-06-14T13:34:59"/>
    <n v="1"/>
    <n v="60.34"/>
    <n v="60.34"/>
    <n v="30"/>
    <x v="1"/>
    <x v="0"/>
    <n v="6"/>
  </r>
  <r>
    <x v="749"/>
    <x v="717"/>
    <x v="0"/>
    <s v="HVLP"/>
    <s v="D07AB02"/>
    <d v="2019-01-04T11:49:33"/>
    <n v="1"/>
    <n v="60.34"/>
    <n v="60.34"/>
    <n v="30"/>
    <x v="1"/>
    <x v="1"/>
    <n v="1"/>
  </r>
  <r>
    <x v="752"/>
    <x v="719"/>
    <x v="0"/>
    <s v="HVLP"/>
    <s v="D07AB02"/>
    <d v="2018-12-03T10:43:53"/>
    <n v="1"/>
    <n v="60.21"/>
    <n v="60.21"/>
    <n v="30"/>
    <x v="1"/>
    <x v="0"/>
    <n v="12"/>
  </r>
  <r>
    <x v="754"/>
    <x v="721"/>
    <x v="0"/>
    <s v="HVLP"/>
    <s v="C07AB05"/>
    <d v="2018-02-02T13:12:43"/>
    <n v="1"/>
    <n v="98.11"/>
    <n v="98.11"/>
    <n v="30"/>
    <x v="1"/>
    <x v="0"/>
    <n v="2"/>
  </r>
  <r>
    <x v="754"/>
    <x v="721"/>
    <x v="0"/>
    <s v="HVLP"/>
    <s v="C07AB05"/>
    <d v="2018-02-16T10:05:07"/>
    <n v="2"/>
    <n v="98.01"/>
    <n v="196.02"/>
    <n v="30"/>
    <x v="1"/>
    <x v="0"/>
    <n v="2"/>
  </r>
  <r>
    <x v="754"/>
    <x v="721"/>
    <x v="0"/>
    <s v="HVLP"/>
    <s v="C07AB05"/>
    <d v="2018-02-16T10:09:29"/>
    <n v="1"/>
    <n v="98.01"/>
    <n v="98.01"/>
    <n v="30"/>
    <x v="1"/>
    <x v="0"/>
    <n v="2"/>
  </r>
  <r>
    <x v="753"/>
    <x v="720"/>
    <x v="0"/>
    <s v="HVLP"/>
    <s v="C07AB05"/>
    <d v="2018-07-18T12:45:22"/>
    <n v="1"/>
    <n v="27.79"/>
    <n v="27.79"/>
    <n v="30"/>
    <x v="1"/>
    <x v="0"/>
    <n v="7"/>
  </r>
  <r>
    <x v="753"/>
    <x v="720"/>
    <x v="0"/>
    <s v="HVLP"/>
    <s v="C07AB05"/>
    <d v="2018-10-01T13:23:02"/>
    <n v="1"/>
    <n v="27.79"/>
    <n v="27.79"/>
    <n v="30"/>
    <x v="1"/>
    <x v="0"/>
    <n v="10"/>
  </r>
  <r>
    <x v="754"/>
    <x v="721"/>
    <x v="0"/>
    <s v="HVLP"/>
    <s v="C07AB05"/>
    <d v="2018-12-07T09:26:55"/>
    <n v="1"/>
    <n v="98.11"/>
    <n v="98.11"/>
    <n v="30"/>
    <x v="1"/>
    <x v="0"/>
    <n v="12"/>
  </r>
  <r>
    <x v="754"/>
    <x v="721"/>
    <x v="0"/>
    <s v="HVLP"/>
    <s v="C07AB05"/>
    <d v="2019-01-11T09:15:22"/>
    <n v="1"/>
    <n v="98.6"/>
    <n v="98.6"/>
    <n v="30"/>
    <x v="1"/>
    <x v="1"/>
    <n v="1"/>
  </r>
  <r>
    <x v="754"/>
    <x v="721"/>
    <x v="0"/>
    <s v="HVLP"/>
    <s v="C07AB05"/>
    <d v="2019-01-11T09:23:10"/>
    <n v="1"/>
    <n v="98.6"/>
    <n v="98.6"/>
    <n v="30"/>
    <x v="1"/>
    <x v="1"/>
    <n v="1"/>
  </r>
  <r>
    <x v="754"/>
    <x v="721"/>
    <x v="0"/>
    <s v="HVLP"/>
    <s v="C07AB05"/>
    <d v="2019-06-28T10:29:07"/>
    <n v="2"/>
    <n v="98.11"/>
    <n v="196.22"/>
    <n v="30"/>
    <x v="1"/>
    <x v="1"/>
    <n v="6"/>
  </r>
  <r>
    <x v="754"/>
    <x v="721"/>
    <x v="0"/>
    <s v="HVLP"/>
    <s v="C07AB05"/>
    <d v="2019-08-02T10:34:27"/>
    <n v="2"/>
    <n v="99.47"/>
    <n v="198.94"/>
    <n v="30"/>
    <x v="1"/>
    <x v="1"/>
    <n v="8"/>
  </r>
  <r>
    <x v="754"/>
    <x v="721"/>
    <x v="0"/>
    <s v="HVLP"/>
    <s v="C07AB05"/>
    <d v="2019-12-18T11:29:28"/>
    <n v="2"/>
    <n v="98.51"/>
    <n v="197.02"/>
    <n v="30"/>
    <x v="1"/>
    <x v="1"/>
    <n v="12"/>
  </r>
  <r>
    <x v="755"/>
    <x v="722"/>
    <x v="0"/>
    <s v="HVLP"/>
    <s v="A07DA03"/>
    <d v="2018-04-13T11:47:55"/>
    <n v="2"/>
    <n v="107.94"/>
    <n v="215.88"/>
    <n v="30"/>
    <x v="1"/>
    <x v="0"/>
    <n v="4"/>
  </r>
  <r>
    <x v="756"/>
    <x v="723"/>
    <x v="0"/>
    <s v="HVLP"/>
    <s v="A07DA03"/>
    <d v="2018-08-20T13:02:05"/>
    <n v="1"/>
    <n v="66.260000000000005"/>
    <n v="66.260000000000005"/>
    <n v="30"/>
    <x v="1"/>
    <x v="0"/>
    <n v="8"/>
  </r>
  <r>
    <x v="755"/>
    <x v="722"/>
    <x v="0"/>
    <s v="HVLP"/>
    <s v="A07DA03"/>
    <d v="2019-02-04T10:39:57"/>
    <n v="2"/>
    <n v="107.94"/>
    <n v="215.88"/>
    <n v="30"/>
    <x v="1"/>
    <x v="1"/>
    <n v="2"/>
  </r>
  <r>
    <x v="755"/>
    <x v="722"/>
    <x v="0"/>
    <s v="HVLP"/>
    <s v="A07DA03"/>
    <d v="2019-07-09T10:40:53"/>
    <n v="1"/>
    <n v="107.94"/>
    <n v="107.94"/>
    <n v="30"/>
    <x v="1"/>
    <x v="1"/>
    <n v="7"/>
  </r>
  <r>
    <x v="755"/>
    <x v="722"/>
    <x v="0"/>
    <s v="HVLP"/>
    <s v="A07DA03"/>
    <d v="2019-07-12T10:21:44"/>
    <n v="4"/>
    <n v="107.94"/>
    <n v="431.76"/>
    <n v="30"/>
    <x v="1"/>
    <x v="1"/>
    <n v="7"/>
  </r>
  <r>
    <x v="755"/>
    <x v="722"/>
    <x v="0"/>
    <s v="HVLP"/>
    <s v="A07DA03"/>
    <d v="2019-08-02T10:34:27"/>
    <n v="2"/>
    <n v="107.94"/>
    <n v="215.88"/>
    <n v="30"/>
    <x v="1"/>
    <x v="1"/>
    <n v="8"/>
  </r>
  <r>
    <x v="755"/>
    <x v="722"/>
    <x v="0"/>
    <s v="HVLP"/>
    <s v="A07DA03"/>
    <d v="2019-08-23T12:02:54"/>
    <n v="2"/>
    <n v="107.82"/>
    <n v="215.64"/>
    <n v="30"/>
    <x v="1"/>
    <x v="1"/>
    <n v="8"/>
  </r>
  <r>
    <x v="1460"/>
    <x v="1398"/>
    <x v="0"/>
    <s v="HVLP"/>
    <s v="C03EA01"/>
    <d v="2018-01-03T11:42:34"/>
    <n v="1"/>
    <n v="85.43"/>
    <n v="85.43"/>
    <n v="30"/>
    <x v="1"/>
    <x v="0"/>
    <n v="1"/>
  </r>
  <r>
    <x v="1460"/>
    <x v="1398"/>
    <x v="0"/>
    <s v="HVLP"/>
    <s v="C03EA01"/>
    <d v="2018-04-12T13:27:48"/>
    <n v="1"/>
    <n v="85.01"/>
    <n v="85.01"/>
    <n v="30"/>
    <x v="1"/>
    <x v="0"/>
    <n v="4"/>
  </r>
  <r>
    <x v="1460"/>
    <x v="1398"/>
    <x v="0"/>
    <s v="HVLP"/>
    <s v="C03EA01"/>
    <d v="2019-04-18T10:03:20"/>
    <n v="1"/>
    <n v="84.59"/>
    <n v="84.59"/>
    <n v="30"/>
    <x v="1"/>
    <x v="1"/>
    <n v="4"/>
  </r>
  <r>
    <x v="1460"/>
    <x v="1398"/>
    <x v="0"/>
    <s v="HVLP"/>
    <s v="C03EA01"/>
    <d v="2019-06-14T10:48:22"/>
    <n v="1"/>
    <n v="85.43"/>
    <n v="85.43"/>
    <n v="30"/>
    <x v="1"/>
    <x v="1"/>
    <n v="6"/>
  </r>
  <r>
    <x v="761"/>
    <x v="728"/>
    <x v="0"/>
    <s v="HVLP"/>
    <s v="C09CA01"/>
    <d v="2019-11-11T11:39:45"/>
    <n v="1"/>
    <n v="34.229999999999997"/>
    <n v="34.229999999999997"/>
    <n v="30"/>
    <x v="1"/>
    <x v="1"/>
    <n v="11"/>
  </r>
  <r>
    <x v="762"/>
    <x v="729"/>
    <x v="0"/>
    <s v="HVLP"/>
    <s v="C09CA01"/>
    <d v="2018-01-05T13:25:58"/>
    <n v="1"/>
    <n v="12.87"/>
    <n v="12.87"/>
    <n v="30"/>
    <x v="1"/>
    <x v="0"/>
    <n v="1"/>
  </r>
  <r>
    <x v="762"/>
    <x v="729"/>
    <x v="0"/>
    <s v="HVLP"/>
    <s v="C09CA01"/>
    <d v="2018-01-22T13:43:26"/>
    <n v="1"/>
    <n v="12.87"/>
    <n v="12.87"/>
    <n v="30"/>
    <x v="1"/>
    <x v="0"/>
    <n v="1"/>
  </r>
  <r>
    <x v="762"/>
    <x v="729"/>
    <x v="0"/>
    <s v="HVLP"/>
    <s v="C09CA01"/>
    <d v="2018-01-22T13:43:26"/>
    <n v="1"/>
    <n v="12.87"/>
    <n v="12.87"/>
    <n v="30"/>
    <x v="1"/>
    <x v="0"/>
    <n v="1"/>
  </r>
  <r>
    <x v="762"/>
    <x v="729"/>
    <x v="0"/>
    <s v="HVLP"/>
    <s v="C09CA01"/>
    <d v="2018-02-19T13:07:51"/>
    <n v="1"/>
    <n v="12.87"/>
    <n v="12.87"/>
    <n v="30"/>
    <x v="1"/>
    <x v="0"/>
    <n v="2"/>
  </r>
  <r>
    <x v="762"/>
    <x v="729"/>
    <x v="0"/>
    <s v="HVLP"/>
    <s v="C09CA01"/>
    <d v="2019-03-29T08:52:10"/>
    <n v="1"/>
    <n v="12.87"/>
    <n v="12.87"/>
    <n v="30"/>
    <x v="1"/>
    <x v="1"/>
    <n v="3"/>
  </r>
  <r>
    <x v="762"/>
    <x v="729"/>
    <x v="0"/>
    <s v="HVLP"/>
    <s v="C09CA01"/>
    <d v="2019-03-29T14:06:36"/>
    <n v="1"/>
    <n v="12.87"/>
    <n v="12.87"/>
    <n v="30"/>
    <x v="1"/>
    <x v="1"/>
    <n v="3"/>
  </r>
  <r>
    <x v="762"/>
    <x v="729"/>
    <x v="0"/>
    <s v="HVLP"/>
    <s v="C09CA01"/>
    <d v="2019-04-12T11:48:19"/>
    <n v="2"/>
    <n v="12.87"/>
    <n v="25.74"/>
    <n v="30"/>
    <x v="1"/>
    <x v="1"/>
    <n v="4"/>
  </r>
  <r>
    <x v="762"/>
    <x v="729"/>
    <x v="0"/>
    <s v="HVLP"/>
    <s v="C09CA01"/>
    <d v="2019-05-31T11:53:38"/>
    <n v="2"/>
    <n v="12.87"/>
    <n v="25.74"/>
    <n v="30"/>
    <x v="1"/>
    <x v="1"/>
    <n v="5"/>
  </r>
  <r>
    <x v="764"/>
    <x v="731"/>
    <x v="0"/>
    <s v="HVLP"/>
    <s v="C09CA01"/>
    <d v="2018-03-02T07:58:56"/>
    <n v="1"/>
    <n v="48.49"/>
    <n v="48.49"/>
    <n v="30"/>
    <x v="1"/>
    <x v="0"/>
    <n v="3"/>
  </r>
  <r>
    <x v="764"/>
    <x v="731"/>
    <x v="0"/>
    <s v="HVLP"/>
    <s v="C09CA01"/>
    <d v="2018-11-23T12:36:53"/>
    <n v="2"/>
    <n v="48.54"/>
    <n v="97.08"/>
    <n v="30"/>
    <x v="1"/>
    <x v="0"/>
    <n v="11"/>
  </r>
  <r>
    <x v="763"/>
    <x v="730"/>
    <x v="0"/>
    <s v="HVLP"/>
    <s v="C09CA01"/>
    <d v="2019-11-28T11:51:26"/>
    <n v="1"/>
    <n v="18.29"/>
    <n v="18.29"/>
    <n v="30"/>
    <x v="1"/>
    <x v="1"/>
    <n v="11"/>
  </r>
  <r>
    <x v="1461"/>
    <x v="1399"/>
    <x v="0"/>
    <s v="HVLP"/>
    <s v="C09DA01"/>
    <d v="2018-01-16T13:55:22"/>
    <n v="1"/>
    <n v="52.49"/>
    <n v="52.49"/>
    <n v="30"/>
    <x v="1"/>
    <x v="0"/>
    <n v="1"/>
  </r>
  <r>
    <x v="1461"/>
    <x v="1399"/>
    <x v="0"/>
    <s v="HVLP"/>
    <s v="C09DA01"/>
    <d v="2018-01-23T13:09:59"/>
    <n v="1"/>
    <n v="52.59"/>
    <n v="52.59"/>
    <n v="30"/>
    <x v="1"/>
    <x v="0"/>
    <n v="1"/>
  </r>
  <r>
    <x v="1461"/>
    <x v="1399"/>
    <x v="0"/>
    <s v="HVLP"/>
    <s v="C09DA01"/>
    <d v="2018-01-25T13:19:36"/>
    <n v="1"/>
    <n v="52.59"/>
    <n v="52.59"/>
    <n v="30"/>
    <x v="1"/>
    <x v="0"/>
    <n v="1"/>
  </r>
  <r>
    <x v="765"/>
    <x v="732"/>
    <x v="0"/>
    <s v="HVLP"/>
    <s v="C09DA01"/>
    <d v="2018-11-07T12:00:19"/>
    <n v="1"/>
    <n v="19.010000000000002"/>
    <n v="19.010000000000002"/>
    <n v="30"/>
    <x v="1"/>
    <x v="0"/>
    <n v="11"/>
  </r>
  <r>
    <x v="765"/>
    <x v="732"/>
    <x v="0"/>
    <s v="HVLP"/>
    <s v="C09DA01"/>
    <d v="2019-11-26T13:28:42"/>
    <n v="1"/>
    <n v="19.010000000000002"/>
    <n v="19.010000000000002"/>
    <n v="30"/>
    <x v="1"/>
    <x v="1"/>
    <n v="11"/>
  </r>
  <r>
    <x v="1461"/>
    <x v="1399"/>
    <x v="0"/>
    <s v="HVLP"/>
    <s v="C09DA01"/>
    <d v="2019-12-18T11:29:28"/>
    <n v="1"/>
    <n v="52.59"/>
    <n v="52.59"/>
    <n v="30"/>
    <x v="1"/>
    <x v="1"/>
    <n v="12"/>
  </r>
  <r>
    <x v="1462"/>
    <x v="1400"/>
    <x v="0"/>
    <s v="OP"/>
    <s v="N02AB03"/>
    <d v="2018-06-22T13:04:20"/>
    <n v="1"/>
    <n v="4622.82"/>
    <n v="4622.82"/>
    <n v="30"/>
    <x v="1"/>
    <x v="0"/>
    <n v="6"/>
  </r>
  <r>
    <x v="766"/>
    <x v="733"/>
    <x v="0"/>
    <s v="HVLP"/>
    <s v="S01EA05"/>
    <d v="2019-04-05T10:34:47"/>
    <n v="1"/>
    <n v="131.68"/>
    <n v="131.68"/>
    <n v="30"/>
    <x v="1"/>
    <x v="1"/>
    <n v="4"/>
  </r>
  <r>
    <x v="766"/>
    <x v="733"/>
    <x v="0"/>
    <s v="HVLP"/>
    <s v="S01EA05"/>
    <d v="2019-06-18T12:13:36"/>
    <n v="1"/>
    <n v="131.66999999999999"/>
    <n v="131.66999999999999"/>
    <n v="30"/>
    <x v="1"/>
    <x v="1"/>
    <n v="6"/>
  </r>
  <r>
    <x v="768"/>
    <x v="735"/>
    <x v="0"/>
    <s v="HVLP"/>
    <s v="N02AX02"/>
    <d v="2018-01-12T13:55:20"/>
    <n v="1"/>
    <n v="27.51"/>
    <n v="27.51"/>
    <n v="30"/>
    <x v="1"/>
    <x v="0"/>
    <n v="1"/>
  </r>
  <r>
    <x v="768"/>
    <x v="735"/>
    <x v="0"/>
    <s v="HVLP"/>
    <s v="N02AX02"/>
    <d v="2018-01-12T13:55:20"/>
    <n v="2"/>
    <n v="42.72"/>
    <n v="85.44"/>
    <n v="30"/>
    <x v="1"/>
    <x v="0"/>
    <n v="1"/>
  </r>
  <r>
    <x v="768"/>
    <x v="735"/>
    <x v="0"/>
    <s v="HVLP"/>
    <s v="N02AX02"/>
    <d v="2018-01-18T12:44:19"/>
    <n v="1"/>
    <n v="27.68"/>
    <n v="27.68"/>
    <n v="30"/>
    <x v="1"/>
    <x v="0"/>
    <n v="1"/>
  </r>
  <r>
    <x v="768"/>
    <x v="735"/>
    <x v="0"/>
    <s v="HVLP"/>
    <s v="N02AX02"/>
    <d v="2018-01-19T10:15:58"/>
    <n v="3"/>
    <n v="27.68"/>
    <n v="83.04"/>
    <n v="30"/>
    <x v="1"/>
    <x v="0"/>
    <n v="1"/>
  </r>
  <r>
    <x v="768"/>
    <x v="735"/>
    <x v="0"/>
    <s v="HVLP"/>
    <s v="N02AX02"/>
    <d v="2018-01-19T10:15:58"/>
    <n v="2"/>
    <n v="27.68"/>
    <n v="55.36"/>
    <n v="30"/>
    <x v="1"/>
    <x v="0"/>
    <n v="1"/>
  </r>
  <r>
    <x v="768"/>
    <x v="735"/>
    <x v="0"/>
    <s v="HVLP"/>
    <s v="N02AX02"/>
    <d v="2018-03-02T07:58:56"/>
    <n v="2"/>
    <n v="27.49"/>
    <n v="54.98"/>
    <n v="30"/>
    <x v="1"/>
    <x v="0"/>
    <n v="3"/>
  </r>
  <r>
    <x v="768"/>
    <x v="735"/>
    <x v="0"/>
    <s v="HVLP"/>
    <s v="N02AX02"/>
    <d v="2018-03-02T07:58:56"/>
    <n v="1"/>
    <n v="27.49"/>
    <n v="27.49"/>
    <n v="30"/>
    <x v="1"/>
    <x v="0"/>
    <n v="3"/>
  </r>
  <r>
    <x v="768"/>
    <x v="735"/>
    <x v="0"/>
    <s v="HVLP"/>
    <s v="N02AX02"/>
    <d v="2018-03-02T07:58:56"/>
    <n v="2"/>
    <n v="27.49"/>
    <n v="54.98"/>
    <n v="30"/>
    <x v="1"/>
    <x v="0"/>
    <n v="3"/>
  </r>
  <r>
    <x v="770"/>
    <x v="737"/>
    <x v="1"/>
    <s v="HVLP"/>
    <s v="G01AA51"/>
    <d v="2018-02-20T12:23:33"/>
    <n v="1"/>
    <n v="181.74"/>
    <n v="181.74"/>
    <n v="30"/>
    <x v="1"/>
    <x v="0"/>
    <n v="2"/>
  </r>
  <r>
    <x v="770"/>
    <x v="737"/>
    <x v="1"/>
    <s v="HVLP"/>
    <s v="G01AA51"/>
    <d v="2018-03-29T09:52:56"/>
    <n v="1"/>
    <n v="181.74"/>
    <n v="181.74"/>
    <n v="30"/>
    <x v="1"/>
    <x v="0"/>
    <n v="3"/>
  </r>
  <r>
    <x v="770"/>
    <x v="737"/>
    <x v="1"/>
    <s v="HVLP"/>
    <s v="G01AA51"/>
    <d v="2019-03-19T10:33:59"/>
    <n v="1"/>
    <n v="181.76"/>
    <n v="181.76"/>
    <n v="30"/>
    <x v="1"/>
    <x v="1"/>
    <n v="3"/>
  </r>
  <r>
    <x v="772"/>
    <x v="739"/>
    <x v="1"/>
    <s v="HVLP"/>
    <s v="G01AA51"/>
    <d v="2018-09-17T12:11:58"/>
    <n v="1"/>
    <n v="121.17"/>
    <n v="121.17"/>
    <n v="30"/>
    <x v="1"/>
    <x v="0"/>
    <n v="9"/>
  </r>
  <r>
    <x v="772"/>
    <x v="739"/>
    <x v="1"/>
    <s v="HVLP"/>
    <s v="G01AA51"/>
    <d v="2018-09-17T12:28:20"/>
    <n v="1"/>
    <n v="121.17"/>
    <n v="121.17"/>
    <n v="30"/>
    <x v="1"/>
    <x v="0"/>
    <n v="9"/>
  </r>
  <r>
    <x v="775"/>
    <x v="742"/>
    <x v="0"/>
    <s v="HVLP"/>
    <s v="A12CC"/>
    <d v="2018-01-11T13:06:18"/>
    <n v="2"/>
    <n v="111.72"/>
    <n v="223.44"/>
    <n v="30"/>
    <x v="1"/>
    <x v="0"/>
    <n v="1"/>
  </r>
  <r>
    <x v="775"/>
    <x v="742"/>
    <x v="0"/>
    <s v="HVLP"/>
    <s v="A12CC"/>
    <d v="2018-01-11T13:06:18"/>
    <n v="1"/>
    <n v="111.72"/>
    <n v="111.72"/>
    <n v="30"/>
    <x v="1"/>
    <x v="0"/>
    <n v="1"/>
  </r>
  <r>
    <x v="775"/>
    <x v="742"/>
    <x v="0"/>
    <s v="HVLP"/>
    <s v="A12CC"/>
    <d v="2018-02-27T13:04:42"/>
    <n v="1"/>
    <n v="111.6"/>
    <n v="111.6"/>
    <n v="30"/>
    <x v="1"/>
    <x v="0"/>
    <n v="2"/>
  </r>
  <r>
    <x v="775"/>
    <x v="742"/>
    <x v="0"/>
    <s v="HVLP"/>
    <s v="A12CC"/>
    <d v="2018-03-14T12:53:42"/>
    <n v="1"/>
    <n v="111.6"/>
    <n v="111.6"/>
    <n v="30"/>
    <x v="1"/>
    <x v="0"/>
    <n v="3"/>
  </r>
  <r>
    <x v="777"/>
    <x v="744"/>
    <x v="0"/>
    <s v="HVLP"/>
    <s v="A12CC06"/>
    <d v="2018-01-05T08:41:40"/>
    <n v="1"/>
    <n v="94.34"/>
    <n v="94.34"/>
    <n v="30"/>
    <x v="1"/>
    <x v="0"/>
    <n v="1"/>
  </r>
  <r>
    <x v="777"/>
    <x v="744"/>
    <x v="0"/>
    <s v="HVLP"/>
    <s v="A12CC06"/>
    <d v="2018-05-03T11:24:14"/>
    <n v="1"/>
    <n v="94.24"/>
    <n v="94.24"/>
    <n v="30"/>
    <x v="1"/>
    <x v="0"/>
    <n v="5"/>
  </r>
  <r>
    <x v="777"/>
    <x v="744"/>
    <x v="0"/>
    <s v="HVLP"/>
    <s v="A12CC06"/>
    <d v="2018-05-25T09:46:59"/>
    <n v="1"/>
    <n v="94.24"/>
    <n v="94.24"/>
    <n v="30"/>
    <x v="1"/>
    <x v="0"/>
    <n v="5"/>
  </r>
  <r>
    <x v="777"/>
    <x v="744"/>
    <x v="0"/>
    <s v="HVLP"/>
    <s v="A12CC06"/>
    <d v="2018-06-01T09:19:50"/>
    <n v="1"/>
    <n v="94.24"/>
    <n v="94.24"/>
    <n v="30"/>
    <x v="1"/>
    <x v="0"/>
    <n v="6"/>
  </r>
  <r>
    <x v="777"/>
    <x v="744"/>
    <x v="0"/>
    <s v="HVLP"/>
    <s v="A12CC06"/>
    <d v="2018-06-06T12:30:39"/>
    <n v="1"/>
    <n v="96.28"/>
    <n v="96.28"/>
    <n v="30"/>
    <x v="1"/>
    <x v="0"/>
    <n v="6"/>
  </r>
  <r>
    <x v="777"/>
    <x v="744"/>
    <x v="0"/>
    <s v="HVLP"/>
    <s v="A12CC06"/>
    <d v="2018-07-04T10:49:05"/>
    <n v="1"/>
    <n v="94.24"/>
    <n v="94.24"/>
    <n v="30"/>
    <x v="1"/>
    <x v="0"/>
    <n v="7"/>
  </r>
  <r>
    <x v="777"/>
    <x v="744"/>
    <x v="0"/>
    <s v="HVLP"/>
    <s v="A12CC06"/>
    <d v="2018-07-04T11:31:02"/>
    <n v="2"/>
    <n v="94.24"/>
    <n v="188.48"/>
    <n v="30"/>
    <x v="1"/>
    <x v="0"/>
    <n v="7"/>
  </r>
  <r>
    <x v="777"/>
    <x v="744"/>
    <x v="0"/>
    <s v="HVLP"/>
    <s v="A12CC06"/>
    <d v="2018-08-20T13:02:05"/>
    <n v="1"/>
    <n v="94.24"/>
    <n v="94.24"/>
    <n v="30"/>
    <x v="1"/>
    <x v="0"/>
    <n v="8"/>
  </r>
  <r>
    <x v="777"/>
    <x v="744"/>
    <x v="0"/>
    <s v="HVLP"/>
    <s v="A12CC06"/>
    <d v="2018-10-05T08:21:55"/>
    <n v="2"/>
    <n v="89.54"/>
    <n v="179.08"/>
    <n v="30"/>
    <x v="1"/>
    <x v="0"/>
    <n v="10"/>
  </r>
  <r>
    <x v="777"/>
    <x v="744"/>
    <x v="0"/>
    <s v="HVLP"/>
    <s v="A12CC06"/>
    <d v="2018-10-26T12:46:06"/>
    <n v="2"/>
    <n v="89.54"/>
    <n v="179.08"/>
    <n v="30"/>
    <x v="1"/>
    <x v="0"/>
    <n v="10"/>
  </r>
  <r>
    <x v="777"/>
    <x v="744"/>
    <x v="0"/>
    <s v="HVLP"/>
    <s v="A12CC06"/>
    <d v="2018-10-29T10:17:30"/>
    <n v="2"/>
    <n v="89.54"/>
    <n v="179.08"/>
    <n v="30"/>
    <x v="1"/>
    <x v="0"/>
    <n v="10"/>
  </r>
  <r>
    <x v="777"/>
    <x v="744"/>
    <x v="0"/>
    <s v="HVLP"/>
    <s v="A12CC06"/>
    <d v="2018-11-27T09:28:06"/>
    <n v="1"/>
    <n v="96.28"/>
    <n v="96.28"/>
    <n v="30"/>
    <x v="1"/>
    <x v="0"/>
    <n v="11"/>
  </r>
  <r>
    <x v="777"/>
    <x v="744"/>
    <x v="0"/>
    <s v="HVLP"/>
    <s v="A12CC06"/>
    <d v="2018-11-27T09:28:06"/>
    <n v="1"/>
    <n v="94.34"/>
    <n v="94.34"/>
    <n v="30"/>
    <x v="1"/>
    <x v="0"/>
    <n v="11"/>
  </r>
  <r>
    <x v="777"/>
    <x v="744"/>
    <x v="0"/>
    <s v="HVLP"/>
    <s v="A12CC06"/>
    <d v="2018-12-10T12:20:23"/>
    <n v="2"/>
    <n v="94.34"/>
    <n v="188.68"/>
    <n v="30"/>
    <x v="1"/>
    <x v="0"/>
    <n v="12"/>
  </r>
  <r>
    <x v="777"/>
    <x v="744"/>
    <x v="0"/>
    <s v="HVLP"/>
    <s v="A12CC06"/>
    <d v="2018-12-20T09:17:39"/>
    <n v="4"/>
    <n v="94.34"/>
    <n v="377.36"/>
    <n v="30"/>
    <x v="1"/>
    <x v="0"/>
    <n v="12"/>
  </r>
  <r>
    <x v="776"/>
    <x v="743"/>
    <x v="0"/>
    <s v="HVLP"/>
    <s v="A12CC06"/>
    <d v="2019-01-16T11:19:26"/>
    <n v="2"/>
    <n v="51.61"/>
    <n v="103.22"/>
    <n v="30"/>
    <x v="1"/>
    <x v="1"/>
    <n v="1"/>
  </r>
  <r>
    <x v="777"/>
    <x v="744"/>
    <x v="0"/>
    <s v="HVLP"/>
    <s v="A12CC06"/>
    <d v="2019-01-28T11:45:59"/>
    <n v="2"/>
    <n v="85.57"/>
    <n v="171.14"/>
    <n v="30"/>
    <x v="1"/>
    <x v="1"/>
    <n v="1"/>
  </r>
  <r>
    <x v="777"/>
    <x v="744"/>
    <x v="0"/>
    <s v="HVLP"/>
    <s v="A12CC06"/>
    <d v="2019-02-13T09:33:05"/>
    <n v="2"/>
    <n v="85.57"/>
    <n v="171.14"/>
    <n v="30"/>
    <x v="1"/>
    <x v="1"/>
    <n v="2"/>
  </r>
  <r>
    <x v="777"/>
    <x v="744"/>
    <x v="0"/>
    <s v="HVLP"/>
    <s v="A12CC06"/>
    <d v="2019-03-01T10:10:22"/>
    <n v="1"/>
    <n v="80.87"/>
    <n v="80.87"/>
    <n v="30"/>
    <x v="1"/>
    <x v="1"/>
    <n v="3"/>
  </r>
  <r>
    <x v="777"/>
    <x v="744"/>
    <x v="0"/>
    <s v="HVLP"/>
    <s v="A12CC06"/>
    <d v="2019-03-07T13:52:20"/>
    <n v="1"/>
    <n v="80.87"/>
    <n v="80.87"/>
    <n v="30"/>
    <x v="1"/>
    <x v="1"/>
    <n v="3"/>
  </r>
  <r>
    <x v="777"/>
    <x v="744"/>
    <x v="0"/>
    <s v="HVLP"/>
    <s v="A12CC06"/>
    <d v="2019-03-14T12:18:30"/>
    <n v="2"/>
    <n v="80.87"/>
    <n v="161.74"/>
    <n v="30"/>
    <x v="1"/>
    <x v="1"/>
    <n v="3"/>
  </r>
  <r>
    <x v="777"/>
    <x v="744"/>
    <x v="0"/>
    <s v="HVLP"/>
    <s v="A12CC06"/>
    <d v="2019-05-17T13:29:04"/>
    <n v="2"/>
    <n v="80.87"/>
    <n v="161.74"/>
    <n v="30"/>
    <x v="1"/>
    <x v="1"/>
    <n v="5"/>
  </r>
  <r>
    <x v="777"/>
    <x v="744"/>
    <x v="0"/>
    <s v="HVLP"/>
    <s v="A12CC06"/>
    <d v="2019-05-31T11:53:38"/>
    <n v="2"/>
    <n v="80.87"/>
    <n v="161.74"/>
    <n v="30"/>
    <x v="1"/>
    <x v="1"/>
    <n v="5"/>
  </r>
  <r>
    <x v="777"/>
    <x v="744"/>
    <x v="0"/>
    <s v="HVLP"/>
    <s v="A12CC06"/>
    <d v="2019-07-02T13:08:12"/>
    <n v="1"/>
    <n v="80.87"/>
    <n v="80.87"/>
    <n v="30"/>
    <x v="1"/>
    <x v="1"/>
    <n v="7"/>
  </r>
  <r>
    <x v="777"/>
    <x v="744"/>
    <x v="0"/>
    <s v="HVLP"/>
    <s v="A12CC06"/>
    <d v="2019-07-04T10:37:54"/>
    <n v="2"/>
    <n v="80.87"/>
    <n v="161.74"/>
    <n v="30"/>
    <x v="1"/>
    <x v="1"/>
    <n v="7"/>
  </r>
  <r>
    <x v="776"/>
    <x v="743"/>
    <x v="0"/>
    <s v="HVLP"/>
    <s v="A12CC06"/>
    <d v="2019-07-19T10:43:19"/>
    <n v="1"/>
    <n v="51.61"/>
    <n v="51.61"/>
    <n v="30"/>
    <x v="1"/>
    <x v="1"/>
    <n v="7"/>
  </r>
  <r>
    <x v="776"/>
    <x v="743"/>
    <x v="0"/>
    <s v="HVLP"/>
    <s v="A12CC06"/>
    <d v="2019-07-19T10:43:19"/>
    <n v="1"/>
    <n v="51.61"/>
    <n v="51.61"/>
    <n v="30"/>
    <x v="1"/>
    <x v="1"/>
    <n v="7"/>
  </r>
  <r>
    <x v="776"/>
    <x v="743"/>
    <x v="0"/>
    <s v="HVLP"/>
    <s v="A12CC06"/>
    <d v="2019-08-09T13:06:30"/>
    <n v="3"/>
    <n v="51.61"/>
    <n v="154.83000000000001"/>
    <n v="30"/>
    <x v="1"/>
    <x v="1"/>
    <n v="8"/>
  </r>
  <r>
    <x v="776"/>
    <x v="743"/>
    <x v="0"/>
    <s v="HVLP"/>
    <s v="A12CC06"/>
    <d v="2019-08-09T13:06:30"/>
    <n v="1"/>
    <n v="51.55"/>
    <n v="51.55"/>
    <n v="30"/>
    <x v="1"/>
    <x v="1"/>
    <n v="8"/>
  </r>
  <r>
    <x v="777"/>
    <x v="744"/>
    <x v="0"/>
    <s v="HVLP"/>
    <s v="A12CC06"/>
    <d v="2019-08-23T12:02:54"/>
    <n v="2"/>
    <n v="94.13"/>
    <n v="188.26"/>
    <n v="30"/>
    <x v="1"/>
    <x v="1"/>
    <n v="8"/>
  </r>
  <r>
    <x v="776"/>
    <x v="743"/>
    <x v="0"/>
    <s v="HVLP"/>
    <s v="A12CC06"/>
    <d v="2019-09-09T11:15:01"/>
    <n v="2"/>
    <n v="51.11"/>
    <n v="102.22"/>
    <n v="30"/>
    <x v="1"/>
    <x v="1"/>
    <n v="9"/>
  </r>
  <r>
    <x v="777"/>
    <x v="744"/>
    <x v="0"/>
    <s v="HVLP"/>
    <s v="A12CC06"/>
    <d v="2019-09-16T11:45:32"/>
    <n v="1"/>
    <n v="94.13"/>
    <n v="94.13"/>
    <n v="30"/>
    <x v="1"/>
    <x v="1"/>
    <n v="9"/>
  </r>
  <r>
    <x v="777"/>
    <x v="744"/>
    <x v="0"/>
    <s v="HVLP"/>
    <s v="A12CC06"/>
    <d v="2019-09-27T13:09:48"/>
    <n v="2"/>
    <n v="81.760000000000005"/>
    <n v="163.52000000000001"/>
    <n v="30"/>
    <x v="1"/>
    <x v="1"/>
    <n v="9"/>
  </r>
  <r>
    <x v="777"/>
    <x v="744"/>
    <x v="0"/>
    <s v="HVLP"/>
    <s v="A12CC06"/>
    <d v="2019-10-09T09:43:20"/>
    <n v="2"/>
    <n v="81.760000000000005"/>
    <n v="163.52000000000001"/>
    <n v="30"/>
    <x v="1"/>
    <x v="1"/>
    <n v="10"/>
  </r>
  <r>
    <x v="777"/>
    <x v="744"/>
    <x v="0"/>
    <s v="HVLP"/>
    <s v="A12CC06"/>
    <d v="2019-10-11T11:11:20"/>
    <n v="4"/>
    <n v="81.760000000000005"/>
    <n v="327.04000000000002"/>
    <n v="30"/>
    <x v="1"/>
    <x v="1"/>
    <n v="10"/>
  </r>
  <r>
    <x v="777"/>
    <x v="744"/>
    <x v="0"/>
    <s v="HVLP"/>
    <s v="A12CC06"/>
    <d v="2019-11-18T11:54:19"/>
    <n v="1"/>
    <n v="81.760000000000005"/>
    <n v="81.760000000000005"/>
    <n v="30"/>
    <x v="1"/>
    <x v="1"/>
    <n v="11"/>
  </r>
  <r>
    <x v="777"/>
    <x v="744"/>
    <x v="0"/>
    <s v="HVLP"/>
    <s v="A12CC06"/>
    <d v="2019-11-22T14:01:39"/>
    <n v="2"/>
    <n v="81.760000000000005"/>
    <n v="163.52000000000001"/>
    <n v="30"/>
    <x v="1"/>
    <x v="1"/>
    <n v="11"/>
  </r>
  <r>
    <x v="777"/>
    <x v="744"/>
    <x v="0"/>
    <s v="HVLP"/>
    <s v="A12CC06"/>
    <d v="2019-12-13T11:21:00"/>
    <n v="1"/>
    <n v="81.760000000000005"/>
    <n v="81.760000000000005"/>
    <n v="30"/>
    <x v="1"/>
    <x v="1"/>
    <n v="12"/>
  </r>
  <r>
    <x v="777"/>
    <x v="744"/>
    <x v="0"/>
    <s v="HVLP"/>
    <s v="A12CC06"/>
    <d v="2019-12-18T11:29:28"/>
    <n v="4"/>
    <n v="81.760000000000005"/>
    <n v="327.04000000000002"/>
    <n v="30"/>
    <x v="1"/>
    <x v="1"/>
    <n v="12"/>
  </r>
  <r>
    <x v="778"/>
    <x v="745"/>
    <x v="0"/>
    <s v="HVLP"/>
    <s v="A12CC02"/>
    <d v="2018-01-19T10:15:58"/>
    <n v="3"/>
    <n v="108.86"/>
    <n v="326.58"/>
    <n v="30"/>
    <x v="1"/>
    <x v="0"/>
    <n v="1"/>
  </r>
  <r>
    <x v="778"/>
    <x v="745"/>
    <x v="0"/>
    <s v="HVLP"/>
    <s v="A12CC02"/>
    <d v="2018-04-26T13:00:27"/>
    <n v="2"/>
    <n v="108.75"/>
    <n v="217.5"/>
    <n v="30"/>
    <x v="1"/>
    <x v="0"/>
    <n v="4"/>
  </r>
  <r>
    <x v="778"/>
    <x v="745"/>
    <x v="0"/>
    <s v="HVLP"/>
    <s v="A12CC02"/>
    <d v="2018-09-12T13:13:41"/>
    <n v="1"/>
    <n v="108.75"/>
    <n v="108.75"/>
    <n v="30"/>
    <x v="1"/>
    <x v="0"/>
    <n v="9"/>
  </r>
  <r>
    <x v="778"/>
    <x v="745"/>
    <x v="0"/>
    <s v="HVLP"/>
    <s v="A12CC02"/>
    <d v="2018-09-18T14:11:34"/>
    <n v="1"/>
    <n v="108.75"/>
    <n v="108.75"/>
    <n v="30"/>
    <x v="1"/>
    <x v="0"/>
    <n v="9"/>
  </r>
  <r>
    <x v="778"/>
    <x v="745"/>
    <x v="0"/>
    <s v="HVLP"/>
    <s v="A12CC02"/>
    <d v="2018-09-25T14:25:39"/>
    <n v="1"/>
    <n v="108.75"/>
    <n v="108.75"/>
    <n v="30"/>
    <x v="1"/>
    <x v="0"/>
    <n v="9"/>
  </r>
  <r>
    <x v="778"/>
    <x v="745"/>
    <x v="0"/>
    <s v="HVLP"/>
    <s v="A12CC02"/>
    <d v="2018-10-10T13:10:48"/>
    <n v="4"/>
    <n v="108.75"/>
    <n v="435"/>
    <n v="30"/>
    <x v="1"/>
    <x v="0"/>
    <n v="10"/>
  </r>
  <r>
    <x v="778"/>
    <x v="745"/>
    <x v="0"/>
    <s v="HVLP"/>
    <s v="A12CC02"/>
    <d v="2018-12-14T13:05:15"/>
    <n v="3"/>
    <n v="108.75"/>
    <n v="326.25"/>
    <n v="30"/>
    <x v="1"/>
    <x v="0"/>
    <n v="12"/>
  </r>
  <r>
    <x v="778"/>
    <x v="745"/>
    <x v="0"/>
    <s v="HVLP"/>
    <s v="A12CC02"/>
    <d v="2018-12-19T10:18:35"/>
    <n v="6"/>
    <n v="108.75"/>
    <n v="652.5"/>
    <n v="30"/>
    <x v="1"/>
    <x v="0"/>
    <n v="12"/>
  </r>
  <r>
    <x v="778"/>
    <x v="745"/>
    <x v="0"/>
    <s v="HVLP"/>
    <s v="A12CC02"/>
    <d v="2019-04-26T13:04:45"/>
    <n v="6"/>
    <n v="108.75"/>
    <n v="652.5"/>
    <n v="30"/>
    <x v="1"/>
    <x v="1"/>
    <n v="4"/>
  </r>
  <r>
    <x v="778"/>
    <x v="745"/>
    <x v="0"/>
    <s v="HVLP"/>
    <s v="A12CC02"/>
    <d v="2019-08-16T12:12:35"/>
    <n v="3"/>
    <n v="108.64"/>
    <n v="325.92"/>
    <n v="30"/>
    <x v="1"/>
    <x v="1"/>
    <n v="8"/>
  </r>
  <r>
    <x v="779"/>
    <x v="745"/>
    <x v="0"/>
    <s v="HVLP"/>
    <s v="A12CC02"/>
    <d v="2019-10-11T08:58:22"/>
    <n v="4"/>
    <n v="108.64"/>
    <n v="434.56"/>
    <n v="30"/>
    <x v="1"/>
    <x v="1"/>
    <n v="10"/>
  </r>
  <r>
    <x v="779"/>
    <x v="745"/>
    <x v="0"/>
    <s v="HVLP"/>
    <s v="A12CC02"/>
    <d v="2019-11-14T08:54:26"/>
    <n v="3"/>
    <n v="108.64"/>
    <n v="325.92"/>
    <n v="30"/>
    <x v="1"/>
    <x v="1"/>
    <n v="11"/>
  </r>
  <r>
    <x v="779"/>
    <x v="745"/>
    <x v="0"/>
    <s v="HVLP"/>
    <s v="A12CC02"/>
    <d v="2019-11-15T11:45:46"/>
    <n v="3"/>
    <n v="108.64"/>
    <n v="325.92"/>
    <n v="30"/>
    <x v="1"/>
    <x v="1"/>
    <n v="11"/>
  </r>
  <r>
    <x v="780"/>
    <x v="746"/>
    <x v="0"/>
    <s v="HVLP-R"/>
    <s v="A12CC02"/>
    <d v="2018-01-19T10:15:58"/>
    <n v="3"/>
    <n v="113.86"/>
    <n v="341.58"/>
    <n v="30"/>
    <x v="1"/>
    <x v="0"/>
    <n v="1"/>
  </r>
  <r>
    <x v="780"/>
    <x v="746"/>
    <x v="0"/>
    <s v="HVLP-R"/>
    <s v="A12CC02"/>
    <d v="2018-02-02T10:37:13"/>
    <n v="2"/>
    <n v="113.18"/>
    <n v="226.36"/>
    <n v="30"/>
    <x v="1"/>
    <x v="0"/>
    <n v="2"/>
  </r>
  <r>
    <x v="781"/>
    <x v="746"/>
    <x v="0"/>
    <s v="HVLP"/>
    <s v="A12CC02"/>
    <d v="2019-11-15T11:45:46"/>
    <n v="3"/>
    <n v="113.06"/>
    <n v="339.18"/>
    <n v="30"/>
    <x v="1"/>
    <x v="1"/>
    <n v="11"/>
  </r>
  <r>
    <x v="782"/>
    <x v="747"/>
    <x v="0"/>
    <s v="HVLP"/>
    <s v="A12CC30"/>
    <d v="2018-01-03T14:26:25"/>
    <n v="1"/>
    <n v="116.61"/>
    <n v="116.61"/>
    <n v="30"/>
    <x v="1"/>
    <x v="0"/>
    <n v="1"/>
  </r>
  <r>
    <x v="782"/>
    <x v="747"/>
    <x v="0"/>
    <s v="HVLP"/>
    <s v="A12CC30"/>
    <d v="2018-01-05T08:41:40"/>
    <n v="1"/>
    <n v="116.61"/>
    <n v="116.61"/>
    <n v="30"/>
    <x v="1"/>
    <x v="0"/>
    <n v="1"/>
  </r>
  <r>
    <x v="782"/>
    <x v="747"/>
    <x v="0"/>
    <s v="HVLP"/>
    <s v="A12CC30"/>
    <d v="2018-01-12T13:16:29"/>
    <n v="1"/>
    <n v="116.61"/>
    <n v="116.61"/>
    <n v="30"/>
    <x v="1"/>
    <x v="0"/>
    <n v="1"/>
  </r>
  <r>
    <x v="782"/>
    <x v="747"/>
    <x v="0"/>
    <s v="HVLP"/>
    <s v="A12CC30"/>
    <d v="2018-01-22T13:43:26"/>
    <n v="1"/>
    <n v="116.61"/>
    <n v="116.61"/>
    <n v="30"/>
    <x v="1"/>
    <x v="0"/>
    <n v="1"/>
  </r>
  <r>
    <x v="782"/>
    <x v="747"/>
    <x v="0"/>
    <s v="HVLP"/>
    <s v="A12CC30"/>
    <d v="2018-02-02T10:37:13"/>
    <n v="1"/>
    <n v="115.47"/>
    <n v="115.47"/>
    <n v="30"/>
    <x v="1"/>
    <x v="0"/>
    <n v="2"/>
  </r>
  <r>
    <x v="782"/>
    <x v="747"/>
    <x v="0"/>
    <s v="HVLP"/>
    <s v="A12CC30"/>
    <d v="2018-02-09T11:28:18"/>
    <n v="1"/>
    <n v="116.6"/>
    <n v="116.6"/>
    <n v="30"/>
    <x v="1"/>
    <x v="0"/>
    <n v="2"/>
  </r>
  <r>
    <x v="782"/>
    <x v="747"/>
    <x v="0"/>
    <s v="HVLP"/>
    <s v="A12CC30"/>
    <d v="2018-02-09T12:54:48"/>
    <n v="1"/>
    <n v="116.6"/>
    <n v="116.6"/>
    <n v="30"/>
    <x v="1"/>
    <x v="0"/>
    <n v="2"/>
  </r>
  <r>
    <x v="782"/>
    <x v="747"/>
    <x v="0"/>
    <s v="HVLP"/>
    <s v="A12CC30"/>
    <d v="2018-05-07T12:19:05"/>
    <n v="1"/>
    <n v="120.81"/>
    <n v="120.81"/>
    <n v="30"/>
    <x v="1"/>
    <x v="0"/>
    <n v="5"/>
  </r>
  <r>
    <x v="782"/>
    <x v="747"/>
    <x v="0"/>
    <s v="HVLP"/>
    <s v="A12CC30"/>
    <d v="2018-06-06T12:30:39"/>
    <n v="1"/>
    <n v="120.81"/>
    <n v="120.81"/>
    <n v="30"/>
    <x v="1"/>
    <x v="0"/>
    <n v="6"/>
  </r>
  <r>
    <x v="782"/>
    <x v="747"/>
    <x v="0"/>
    <s v="HVLP"/>
    <s v="A12CC30"/>
    <d v="2018-06-12T13:04:06"/>
    <n v="1"/>
    <n v="120.81"/>
    <n v="120.81"/>
    <n v="30"/>
    <x v="1"/>
    <x v="0"/>
    <n v="6"/>
  </r>
  <r>
    <x v="782"/>
    <x v="747"/>
    <x v="0"/>
    <s v="HVLP"/>
    <s v="A12CC30"/>
    <d v="2018-06-25T12:05:39"/>
    <n v="2"/>
    <n v="120.68"/>
    <n v="241.36"/>
    <n v="30"/>
    <x v="1"/>
    <x v="0"/>
    <n v="6"/>
  </r>
  <r>
    <x v="782"/>
    <x v="747"/>
    <x v="0"/>
    <s v="HVLP"/>
    <s v="A12CC30"/>
    <d v="2018-07-19T12:48:32"/>
    <n v="2"/>
    <n v="120.68"/>
    <n v="241.36"/>
    <n v="30"/>
    <x v="1"/>
    <x v="0"/>
    <n v="7"/>
  </r>
  <r>
    <x v="782"/>
    <x v="747"/>
    <x v="0"/>
    <s v="HVLP"/>
    <s v="A12CC30"/>
    <d v="2018-07-30T12:04:30"/>
    <n v="1"/>
    <n v="120.68"/>
    <n v="120.68"/>
    <n v="30"/>
    <x v="1"/>
    <x v="0"/>
    <n v="7"/>
  </r>
  <r>
    <x v="782"/>
    <x v="747"/>
    <x v="0"/>
    <s v="HVLP"/>
    <s v="A12CC30"/>
    <d v="2018-08-06T12:31:44"/>
    <n v="1"/>
    <n v="119.52"/>
    <n v="119.52"/>
    <n v="30"/>
    <x v="1"/>
    <x v="0"/>
    <n v="8"/>
  </r>
  <r>
    <x v="782"/>
    <x v="747"/>
    <x v="0"/>
    <s v="HVLP"/>
    <s v="A12CC30"/>
    <d v="2018-08-17T10:09:41"/>
    <n v="1"/>
    <n v="120.68"/>
    <n v="120.68"/>
    <n v="30"/>
    <x v="1"/>
    <x v="0"/>
    <n v="8"/>
  </r>
  <r>
    <x v="782"/>
    <x v="747"/>
    <x v="0"/>
    <s v="HVLP"/>
    <s v="A12CC30"/>
    <d v="2018-11-07T12:00:19"/>
    <n v="2"/>
    <n v="120.68"/>
    <n v="241.36"/>
    <n v="30"/>
    <x v="1"/>
    <x v="0"/>
    <n v="11"/>
  </r>
  <r>
    <x v="782"/>
    <x v="747"/>
    <x v="0"/>
    <s v="HVLP"/>
    <s v="A12CC30"/>
    <d v="2018-12-12T14:28:36"/>
    <n v="1"/>
    <n v="120.69"/>
    <n v="120.69"/>
    <n v="30"/>
    <x v="1"/>
    <x v="0"/>
    <n v="12"/>
  </r>
  <r>
    <x v="782"/>
    <x v="747"/>
    <x v="0"/>
    <s v="HVLP"/>
    <s v="A12CC30"/>
    <d v="2019-02-08T12:51:26"/>
    <n v="1"/>
    <n v="120.68"/>
    <n v="120.68"/>
    <n v="30"/>
    <x v="1"/>
    <x v="1"/>
    <n v="2"/>
  </r>
  <r>
    <x v="782"/>
    <x v="747"/>
    <x v="0"/>
    <s v="HVLP"/>
    <s v="A12CC30"/>
    <d v="2019-02-08T13:47:23"/>
    <n v="1"/>
    <n v="120.68"/>
    <n v="120.68"/>
    <n v="30"/>
    <x v="1"/>
    <x v="1"/>
    <n v="2"/>
  </r>
  <r>
    <x v="782"/>
    <x v="747"/>
    <x v="0"/>
    <s v="HVLP"/>
    <s v="A12CC30"/>
    <d v="2019-04-11T10:26:17"/>
    <n v="1"/>
    <n v="120.68"/>
    <n v="120.68"/>
    <n v="30"/>
    <x v="1"/>
    <x v="1"/>
    <n v="4"/>
  </r>
  <r>
    <x v="783"/>
    <x v="747"/>
    <x v="0"/>
    <s v="HVLP"/>
    <s v="A12CC30"/>
    <d v="2019-04-26T11:11:54"/>
    <n v="1"/>
    <n v="120.81"/>
    <n v="120.81"/>
    <n v="30"/>
    <x v="1"/>
    <x v="1"/>
    <n v="4"/>
  </r>
  <r>
    <x v="783"/>
    <x v="747"/>
    <x v="0"/>
    <s v="HVLP"/>
    <s v="A12CC30"/>
    <d v="2019-05-06T14:14:27"/>
    <n v="1"/>
    <n v="119.52"/>
    <n v="119.52"/>
    <n v="30"/>
    <x v="1"/>
    <x v="1"/>
    <n v="5"/>
  </r>
  <r>
    <x v="783"/>
    <x v="747"/>
    <x v="0"/>
    <s v="HVLP"/>
    <s v="A12CC30"/>
    <d v="2019-05-16T14:55:11"/>
    <n v="1"/>
    <n v="120.68"/>
    <n v="120.68"/>
    <n v="30"/>
    <x v="1"/>
    <x v="1"/>
    <n v="5"/>
  </r>
  <r>
    <x v="783"/>
    <x v="747"/>
    <x v="0"/>
    <s v="HVLP"/>
    <s v="A12CC30"/>
    <d v="2019-05-31T11:53:38"/>
    <n v="1"/>
    <n v="120.68"/>
    <n v="120.68"/>
    <n v="30"/>
    <x v="1"/>
    <x v="1"/>
    <n v="5"/>
  </r>
  <r>
    <x v="783"/>
    <x v="747"/>
    <x v="0"/>
    <s v="HVLP"/>
    <s v="A12CC30"/>
    <d v="2019-06-14T10:48:22"/>
    <n v="1"/>
    <n v="120.68"/>
    <n v="120.68"/>
    <n v="30"/>
    <x v="1"/>
    <x v="1"/>
    <n v="6"/>
  </r>
  <r>
    <x v="783"/>
    <x v="747"/>
    <x v="0"/>
    <s v="HVLP"/>
    <s v="A12CC30"/>
    <d v="2019-06-18T12:13:36"/>
    <n v="1"/>
    <n v="120.68"/>
    <n v="120.68"/>
    <n v="30"/>
    <x v="1"/>
    <x v="1"/>
    <n v="6"/>
  </r>
  <r>
    <x v="783"/>
    <x v="747"/>
    <x v="0"/>
    <s v="HVLP"/>
    <s v="A12CC30"/>
    <d v="2019-06-28T10:29:07"/>
    <n v="1"/>
    <n v="120.57"/>
    <n v="120.57"/>
    <n v="30"/>
    <x v="1"/>
    <x v="1"/>
    <n v="6"/>
  </r>
  <r>
    <x v="783"/>
    <x v="747"/>
    <x v="0"/>
    <s v="HVLP"/>
    <s v="A12CC30"/>
    <d v="2019-07-04T10:37:54"/>
    <n v="3"/>
    <n v="120.57"/>
    <n v="361.71"/>
    <n v="30"/>
    <x v="1"/>
    <x v="1"/>
    <n v="7"/>
  </r>
  <r>
    <x v="783"/>
    <x v="747"/>
    <x v="0"/>
    <s v="HVLP"/>
    <s v="A12CC30"/>
    <d v="2019-08-02T10:34:27"/>
    <n v="1"/>
    <n v="120.57"/>
    <n v="120.57"/>
    <n v="30"/>
    <x v="1"/>
    <x v="1"/>
    <n v="8"/>
  </r>
  <r>
    <x v="783"/>
    <x v="747"/>
    <x v="0"/>
    <s v="HVLP"/>
    <s v="A12CC30"/>
    <d v="2019-08-16T09:05:47"/>
    <n v="1"/>
    <n v="120.54"/>
    <n v="120.54"/>
    <n v="30"/>
    <x v="1"/>
    <x v="1"/>
    <n v="8"/>
  </r>
  <r>
    <x v="783"/>
    <x v="747"/>
    <x v="0"/>
    <s v="HVLP"/>
    <s v="A12CC30"/>
    <d v="2019-09-13T09:59:18"/>
    <n v="1"/>
    <n v="120.54"/>
    <n v="120.54"/>
    <n v="30"/>
    <x v="1"/>
    <x v="1"/>
    <n v="9"/>
  </r>
  <r>
    <x v="783"/>
    <x v="747"/>
    <x v="0"/>
    <s v="HVLP"/>
    <s v="A12CC30"/>
    <d v="2019-09-13T13:26:35"/>
    <n v="1"/>
    <n v="120.54"/>
    <n v="120.54"/>
    <n v="30"/>
    <x v="1"/>
    <x v="1"/>
    <n v="9"/>
  </r>
  <r>
    <x v="783"/>
    <x v="747"/>
    <x v="0"/>
    <s v="HVLP"/>
    <s v="A12CC30"/>
    <d v="2019-09-26T10:44:30"/>
    <n v="2"/>
    <n v="120.54"/>
    <n v="241.08"/>
    <n v="30"/>
    <x v="1"/>
    <x v="1"/>
    <n v="9"/>
  </r>
  <r>
    <x v="783"/>
    <x v="747"/>
    <x v="0"/>
    <s v="HVLP"/>
    <s v="A12CC30"/>
    <d v="2019-10-21T09:51:48"/>
    <n v="1"/>
    <n v="120.54"/>
    <n v="120.54"/>
    <n v="30"/>
    <x v="1"/>
    <x v="1"/>
    <n v="10"/>
  </r>
  <r>
    <x v="783"/>
    <x v="747"/>
    <x v="0"/>
    <s v="HVLP"/>
    <s v="A12CC30"/>
    <d v="2019-10-24T12:45:53"/>
    <n v="2"/>
    <n v="120.54"/>
    <n v="241.08"/>
    <n v="30"/>
    <x v="1"/>
    <x v="1"/>
    <n v="10"/>
  </r>
  <r>
    <x v="783"/>
    <x v="747"/>
    <x v="0"/>
    <s v="HVLP"/>
    <s v="A12CC30"/>
    <d v="2019-12-13T12:31:52"/>
    <n v="1"/>
    <n v="120.54"/>
    <n v="120.54"/>
    <n v="30"/>
    <x v="1"/>
    <x v="1"/>
    <n v="12"/>
  </r>
  <r>
    <x v="783"/>
    <x v="747"/>
    <x v="0"/>
    <s v="HVLP"/>
    <s v="A12CC30"/>
    <d v="2019-12-18T11:29:28"/>
    <n v="2"/>
    <n v="120.54"/>
    <n v="241.08"/>
    <n v="30"/>
    <x v="1"/>
    <x v="1"/>
    <n v="12"/>
  </r>
  <r>
    <x v="784"/>
    <x v="748"/>
    <x v="0"/>
    <s v="HVLP"/>
    <s v="B03AD04"/>
    <d v="2019-01-30T13:32:58"/>
    <n v="1"/>
    <n v="140.24"/>
    <n v="140.24"/>
    <n v="30"/>
    <x v="1"/>
    <x v="1"/>
    <n v="1"/>
  </r>
  <r>
    <x v="784"/>
    <x v="748"/>
    <x v="0"/>
    <s v="HVLP"/>
    <s v="B03AD04"/>
    <d v="2019-02-14T09:01:48"/>
    <n v="2"/>
    <n v="140.24"/>
    <n v="280.48"/>
    <n v="30"/>
    <x v="1"/>
    <x v="1"/>
    <n v="2"/>
  </r>
  <r>
    <x v="784"/>
    <x v="748"/>
    <x v="0"/>
    <s v="HVLP"/>
    <s v="B03AD04"/>
    <d v="2019-02-22T11:43:56"/>
    <n v="1"/>
    <n v="140.24"/>
    <n v="140.24"/>
    <n v="30"/>
    <x v="1"/>
    <x v="1"/>
    <n v="2"/>
  </r>
  <r>
    <x v="784"/>
    <x v="748"/>
    <x v="0"/>
    <s v="HVLP"/>
    <s v="B03AD04"/>
    <d v="2019-03-08T12:32:14"/>
    <n v="2"/>
    <n v="140.24"/>
    <n v="280.48"/>
    <n v="30"/>
    <x v="1"/>
    <x v="1"/>
    <n v="3"/>
  </r>
  <r>
    <x v="784"/>
    <x v="748"/>
    <x v="0"/>
    <s v="HVLP"/>
    <s v="B03AD04"/>
    <d v="2019-03-08T12:39:40"/>
    <n v="1"/>
    <n v="140.24"/>
    <n v="140.24"/>
    <n v="30"/>
    <x v="1"/>
    <x v="1"/>
    <n v="3"/>
  </r>
  <r>
    <x v="784"/>
    <x v="748"/>
    <x v="0"/>
    <s v="HVLP"/>
    <s v="B03AD04"/>
    <d v="2019-03-11T09:22:24"/>
    <n v="2"/>
    <n v="140.24"/>
    <n v="280.48"/>
    <n v="30"/>
    <x v="1"/>
    <x v="1"/>
    <n v="3"/>
  </r>
  <r>
    <x v="784"/>
    <x v="748"/>
    <x v="0"/>
    <s v="HVLP"/>
    <s v="B03AD04"/>
    <d v="2019-04-12T11:48:19"/>
    <n v="2"/>
    <n v="140.24"/>
    <n v="280.48"/>
    <n v="30"/>
    <x v="1"/>
    <x v="1"/>
    <n v="4"/>
  </r>
  <r>
    <x v="784"/>
    <x v="748"/>
    <x v="0"/>
    <s v="HVLP"/>
    <s v="B03AD04"/>
    <d v="2019-05-03T13:33:23"/>
    <n v="2"/>
    <n v="140.24"/>
    <n v="280.48"/>
    <n v="30"/>
    <x v="1"/>
    <x v="1"/>
    <n v="5"/>
  </r>
  <r>
    <x v="784"/>
    <x v="748"/>
    <x v="0"/>
    <s v="HVLP"/>
    <s v="B03AD04"/>
    <d v="2019-07-19T10:43:19"/>
    <n v="1"/>
    <n v="140.24"/>
    <n v="140.24"/>
    <n v="30"/>
    <x v="1"/>
    <x v="1"/>
    <n v="7"/>
  </r>
  <r>
    <x v="784"/>
    <x v="748"/>
    <x v="0"/>
    <s v="HVLP"/>
    <s v="B03AD04"/>
    <d v="2019-07-22T09:53:59"/>
    <n v="3"/>
    <n v="140.24"/>
    <n v="420.72"/>
    <n v="30"/>
    <x v="1"/>
    <x v="1"/>
    <n v="7"/>
  </r>
  <r>
    <x v="784"/>
    <x v="748"/>
    <x v="0"/>
    <s v="HVLP"/>
    <s v="B03AD04"/>
    <d v="2019-09-06T11:46:25"/>
    <n v="4"/>
    <n v="140.07"/>
    <n v="560.28"/>
    <n v="30"/>
    <x v="1"/>
    <x v="1"/>
    <n v="9"/>
  </r>
  <r>
    <x v="784"/>
    <x v="748"/>
    <x v="0"/>
    <s v="HVLP"/>
    <s v="B03AD04"/>
    <d v="2019-11-01T11:17:31"/>
    <n v="1"/>
    <n v="140.07"/>
    <n v="140.07"/>
    <n v="30"/>
    <x v="1"/>
    <x v="1"/>
    <n v="11"/>
  </r>
  <r>
    <x v="784"/>
    <x v="748"/>
    <x v="0"/>
    <s v="HVLP"/>
    <s v="B03AD04"/>
    <d v="2019-11-01T11:17:31"/>
    <n v="3"/>
    <n v="140.07"/>
    <n v="420.21"/>
    <n v="30"/>
    <x v="1"/>
    <x v="1"/>
    <n v="11"/>
  </r>
  <r>
    <x v="785"/>
    <x v="749"/>
    <x v="0"/>
    <s v="HVLP"/>
    <s v="B03AB05"/>
    <d v="2018-05-04T12:36:55"/>
    <n v="1"/>
    <n v="111.46"/>
    <n v="111.46"/>
    <n v="30"/>
    <x v="1"/>
    <x v="0"/>
    <n v="5"/>
  </r>
  <r>
    <x v="785"/>
    <x v="749"/>
    <x v="0"/>
    <s v="HVLP"/>
    <s v="B03AB05"/>
    <d v="2018-09-10T09:27:07"/>
    <n v="1"/>
    <n v="111.46"/>
    <n v="111.46"/>
    <n v="30"/>
    <x v="1"/>
    <x v="0"/>
    <n v="9"/>
  </r>
  <r>
    <x v="785"/>
    <x v="749"/>
    <x v="0"/>
    <s v="HVLP"/>
    <s v="B03AB05"/>
    <d v="2018-09-10T09:27:07"/>
    <n v="1"/>
    <n v="111.46"/>
    <n v="111.46"/>
    <n v="30"/>
    <x v="1"/>
    <x v="0"/>
    <n v="9"/>
  </r>
  <r>
    <x v="785"/>
    <x v="749"/>
    <x v="0"/>
    <s v="HVLP"/>
    <s v="B03AB05"/>
    <d v="2018-11-23T12:36:53"/>
    <n v="2"/>
    <n v="111.46"/>
    <n v="222.92"/>
    <n v="30"/>
    <x v="1"/>
    <x v="0"/>
    <n v="11"/>
  </r>
  <r>
    <x v="785"/>
    <x v="749"/>
    <x v="0"/>
    <s v="HVLP"/>
    <s v="B03AB05"/>
    <d v="2019-01-30T13:32:58"/>
    <n v="1"/>
    <n v="111.47"/>
    <n v="111.47"/>
    <n v="30"/>
    <x v="1"/>
    <x v="1"/>
    <n v="1"/>
  </r>
  <r>
    <x v="785"/>
    <x v="749"/>
    <x v="0"/>
    <s v="HVLP"/>
    <s v="B03AB05"/>
    <d v="2019-02-12T14:27:20"/>
    <n v="1"/>
    <n v="111.47"/>
    <n v="111.47"/>
    <n v="30"/>
    <x v="1"/>
    <x v="1"/>
    <n v="2"/>
  </r>
  <r>
    <x v="785"/>
    <x v="749"/>
    <x v="0"/>
    <s v="HVLP"/>
    <s v="B03AB05"/>
    <d v="2019-03-19T09:28:16"/>
    <n v="1"/>
    <n v="111.47"/>
    <n v="111.47"/>
    <n v="30"/>
    <x v="1"/>
    <x v="1"/>
    <n v="3"/>
  </r>
  <r>
    <x v="785"/>
    <x v="749"/>
    <x v="0"/>
    <s v="HVLP"/>
    <s v="B03AB05"/>
    <d v="2019-03-21T12:29:04"/>
    <n v="1"/>
    <n v="111.47"/>
    <n v="111.47"/>
    <n v="30"/>
    <x v="1"/>
    <x v="1"/>
    <n v="3"/>
  </r>
  <r>
    <x v="785"/>
    <x v="749"/>
    <x v="0"/>
    <s v="HVLP"/>
    <s v="B03AB05"/>
    <d v="2019-03-22T10:00:56"/>
    <n v="1"/>
    <n v="111.47"/>
    <n v="111.47"/>
    <n v="30"/>
    <x v="1"/>
    <x v="1"/>
    <n v="3"/>
  </r>
  <r>
    <x v="785"/>
    <x v="749"/>
    <x v="0"/>
    <s v="HVLP"/>
    <s v="B03AB05"/>
    <d v="2019-03-22T10:00:56"/>
    <n v="1"/>
    <n v="111.46"/>
    <n v="111.46"/>
    <n v="30"/>
    <x v="1"/>
    <x v="1"/>
    <n v="3"/>
  </r>
  <r>
    <x v="785"/>
    <x v="749"/>
    <x v="0"/>
    <s v="HVLP"/>
    <s v="B03AB05"/>
    <d v="2019-04-05T10:34:47"/>
    <n v="2"/>
    <n v="111.47"/>
    <n v="222.94"/>
    <n v="30"/>
    <x v="1"/>
    <x v="1"/>
    <n v="4"/>
  </r>
  <r>
    <x v="785"/>
    <x v="749"/>
    <x v="0"/>
    <s v="HVLP"/>
    <s v="B03AB05"/>
    <d v="2019-04-12T11:48:19"/>
    <n v="2"/>
    <n v="111.46"/>
    <n v="222.92"/>
    <n v="30"/>
    <x v="1"/>
    <x v="1"/>
    <n v="4"/>
  </r>
  <r>
    <x v="785"/>
    <x v="749"/>
    <x v="0"/>
    <s v="HVLP"/>
    <s v="B03AB05"/>
    <d v="2019-05-02T10:21:02"/>
    <n v="1"/>
    <n v="111.46"/>
    <n v="111.46"/>
    <n v="30"/>
    <x v="1"/>
    <x v="1"/>
    <n v="5"/>
  </r>
  <r>
    <x v="785"/>
    <x v="749"/>
    <x v="0"/>
    <s v="HVLP"/>
    <s v="B03AB05"/>
    <d v="2019-05-03T13:33:23"/>
    <n v="3"/>
    <n v="111.46"/>
    <n v="334.38"/>
    <n v="30"/>
    <x v="1"/>
    <x v="1"/>
    <n v="5"/>
  </r>
  <r>
    <x v="785"/>
    <x v="749"/>
    <x v="0"/>
    <s v="HVLP"/>
    <s v="B03AB05"/>
    <d v="2019-07-26T09:34:16"/>
    <n v="2"/>
    <n v="111.46"/>
    <n v="222.92"/>
    <n v="30"/>
    <x v="1"/>
    <x v="1"/>
    <n v="7"/>
  </r>
  <r>
    <x v="785"/>
    <x v="749"/>
    <x v="0"/>
    <s v="HVLP"/>
    <s v="B03AB05"/>
    <d v="2019-07-29T10:20:44"/>
    <n v="1"/>
    <n v="111.36"/>
    <n v="111.36"/>
    <n v="30"/>
    <x v="1"/>
    <x v="1"/>
    <n v="7"/>
  </r>
  <r>
    <x v="785"/>
    <x v="749"/>
    <x v="0"/>
    <s v="HVLP"/>
    <s v="B03AB05"/>
    <d v="2019-08-02T10:34:27"/>
    <n v="3"/>
    <n v="111.36"/>
    <n v="334.08"/>
    <n v="30"/>
    <x v="1"/>
    <x v="1"/>
    <n v="8"/>
  </r>
  <r>
    <x v="785"/>
    <x v="749"/>
    <x v="0"/>
    <s v="HVLP"/>
    <s v="B03AB05"/>
    <d v="2019-08-02T10:34:27"/>
    <n v="1"/>
    <n v="111.36"/>
    <n v="111.36"/>
    <n v="30"/>
    <x v="1"/>
    <x v="1"/>
    <n v="8"/>
  </r>
  <r>
    <x v="785"/>
    <x v="749"/>
    <x v="0"/>
    <s v="HVLP"/>
    <s v="B03AB05"/>
    <d v="2019-09-16T08:49:41"/>
    <n v="6"/>
    <n v="111.33"/>
    <n v="667.98"/>
    <n v="30"/>
    <x v="1"/>
    <x v="1"/>
    <n v="9"/>
  </r>
  <r>
    <x v="785"/>
    <x v="749"/>
    <x v="0"/>
    <s v="HVLP"/>
    <s v="B03AB05"/>
    <d v="2019-11-22T14:01:39"/>
    <n v="2"/>
    <n v="111.33"/>
    <n v="222.66"/>
    <n v="30"/>
    <x v="1"/>
    <x v="1"/>
    <n v="11"/>
  </r>
  <r>
    <x v="785"/>
    <x v="749"/>
    <x v="0"/>
    <s v="HVLP"/>
    <s v="B03AB05"/>
    <d v="2019-11-25T08:38:30"/>
    <n v="1"/>
    <n v="111.33"/>
    <n v="111.33"/>
    <n v="30"/>
    <x v="1"/>
    <x v="1"/>
    <n v="11"/>
  </r>
  <r>
    <x v="785"/>
    <x v="749"/>
    <x v="0"/>
    <s v="HVLP"/>
    <s v="B03AB05"/>
    <d v="2019-12-17T09:51:29"/>
    <n v="2"/>
    <n v="111.33"/>
    <n v="222.66"/>
    <n v="30"/>
    <x v="1"/>
    <x v="1"/>
    <n v="12"/>
  </r>
  <r>
    <x v="788"/>
    <x v="752"/>
    <x v="0"/>
    <s v="HVLP"/>
    <s v="S01CA01"/>
    <d v="2018-04-11T12:54:03"/>
    <n v="2"/>
    <n v="63.54"/>
    <n v="127.08"/>
    <n v="30"/>
    <x v="1"/>
    <x v="0"/>
    <n v="4"/>
  </r>
  <r>
    <x v="788"/>
    <x v="752"/>
    <x v="0"/>
    <s v="HVLP"/>
    <s v="S01CA01"/>
    <d v="2018-09-26T11:55:38"/>
    <n v="2"/>
    <n v="63.54"/>
    <n v="127.08"/>
    <n v="30"/>
    <x v="1"/>
    <x v="0"/>
    <n v="9"/>
  </r>
  <r>
    <x v="788"/>
    <x v="752"/>
    <x v="0"/>
    <s v="HVLP"/>
    <s v="S01CA01"/>
    <d v="2018-10-22T11:45:48"/>
    <n v="1"/>
    <n v="63.54"/>
    <n v="63.54"/>
    <n v="30"/>
    <x v="1"/>
    <x v="0"/>
    <n v="10"/>
  </r>
  <r>
    <x v="790"/>
    <x v="753"/>
    <x v="0"/>
    <s v="HVLP"/>
    <s v="S01CA01"/>
    <d v="2018-10-22T11:45:48"/>
    <n v="1"/>
    <n v="44.45"/>
    <n v="44.45"/>
    <n v="30"/>
    <x v="1"/>
    <x v="0"/>
    <n v="10"/>
  </r>
  <r>
    <x v="790"/>
    <x v="753"/>
    <x v="0"/>
    <s v="HVLP"/>
    <s v="S01CA01"/>
    <d v="2018-11-13T12:13:53"/>
    <n v="1"/>
    <n v="44.45"/>
    <n v="44.45"/>
    <n v="30"/>
    <x v="1"/>
    <x v="0"/>
    <n v="11"/>
  </r>
  <r>
    <x v="788"/>
    <x v="752"/>
    <x v="0"/>
    <s v="HVLP"/>
    <s v="S01CA01"/>
    <d v="2018-11-13T12:13:53"/>
    <n v="1"/>
    <n v="63.54"/>
    <n v="63.54"/>
    <n v="30"/>
    <x v="1"/>
    <x v="0"/>
    <n v="11"/>
  </r>
  <r>
    <x v="788"/>
    <x v="752"/>
    <x v="0"/>
    <s v="HVLP"/>
    <s v="S01CA01"/>
    <d v="2018-11-13T12:40:54"/>
    <n v="1"/>
    <n v="63.54"/>
    <n v="63.54"/>
    <n v="30"/>
    <x v="1"/>
    <x v="0"/>
    <n v="11"/>
  </r>
  <r>
    <x v="790"/>
    <x v="753"/>
    <x v="0"/>
    <s v="HVLP"/>
    <s v="S01CA01"/>
    <d v="2018-11-16T09:37:13"/>
    <n v="1"/>
    <n v="44.45"/>
    <n v="44.45"/>
    <n v="30"/>
    <x v="1"/>
    <x v="0"/>
    <n v="11"/>
  </r>
  <r>
    <x v="788"/>
    <x v="752"/>
    <x v="0"/>
    <s v="HVLP"/>
    <s v="S01CA01"/>
    <d v="2018-11-16T11:47:03"/>
    <n v="3"/>
    <n v="63.54"/>
    <n v="190.62"/>
    <n v="30"/>
    <x v="1"/>
    <x v="0"/>
    <n v="11"/>
  </r>
  <r>
    <x v="788"/>
    <x v="752"/>
    <x v="0"/>
    <s v="HVLP"/>
    <s v="S01CA01"/>
    <d v="2019-03-27T14:24:31"/>
    <n v="2"/>
    <n v="63.54"/>
    <n v="127.08"/>
    <n v="30"/>
    <x v="1"/>
    <x v="1"/>
    <n v="3"/>
  </r>
  <r>
    <x v="790"/>
    <x v="753"/>
    <x v="0"/>
    <s v="HVLP"/>
    <s v="S01CA01"/>
    <d v="2019-03-27T14:24:31"/>
    <n v="1"/>
    <n v="45.34"/>
    <n v="45.34"/>
    <n v="30"/>
    <x v="1"/>
    <x v="1"/>
    <n v="3"/>
  </r>
  <r>
    <x v="788"/>
    <x v="752"/>
    <x v="0"/>
    <s v="HVLP"/>
    <s v="S01CA01"/>
    <d v="2019-04-12T11:48:19"/>
    <n v="2"/>
    <n v="63.54"/>
    <n v="127.08"/>
    <n v="30"/>
    <x v="1"/>
    <x v="1"/>
    <n v="4"/>
  </r>
  <r>
    <x v="788"/>
    <x v="752"/>
    <x v="0"/>
    <s v="HVLP"/>
    <s v="S01CA01"/>
    <d v="2019-05-13T12:50:05"/>
    <n v="1"/>
    <n v="63.54"/>
    <n v="63.54"/>
    <n v="30"/>
    <x v="1"/>
    <x v="1"/>
    <n v="5"/>
  </r>
  <r>
    <x v="790"/>
    <x v="753"/>
    <x v="0"/>
    <s v="HVLP"/>
    <s v="S01CA01"/>
    <d v="2019-05-13T12:50:05"/>
    <n v="1"/>
    <n v="44.45"/>
    <n v="44.45"/>
    <n v="30"/>
    <x v="1"/>
    <x v="1"/>
    <n v="5"/>
  </r>
  <r>
    <x v="788"/>
    <x v="752"/>
    <x v="0"/>
    <s v="HVLP"/>
    <s v="S01CA01"/>
    <d v="2019-05-24T09:36:31"/>
    <n v="2"/>
    <n v="63.54"/>
    <n v="127.08"/>
    <n v="30"/>
    <x v="1"/>
    <x v="1"/>
    <n v="5"/>
  </r>
  <r>
    <x v="790"/>
    <x v="753"/>
    <x v="0"/>
    <s v="HVLP"/>
    <s v="S01CA01"/>
    <d v="2019-05-24T09:36:31"/>
    <n v="2"/>
    <n v="44.45"/>
    <n v="88.9"/>
    <n v="30"/>
    <x v="1"/>
    <x v="1"/>
    <n v="5"/>
  </r>
  <r>
    <x v="788"/>
    <x v="752"/>
    <x v="0"/>
    <s v="HVLP"/>
    <s v="S01CA01"/>
    <d v="2019-06-03T11:46:37"/>
    <n v="2"/>
    <n v="63.54"/>
    <n v="127.08"/>
    <n v="30"/>
    <x v="1"/>
    <x v="1"/>
    <n v="6"/>
  </r>
  <r>
    <x v="790"/>
    <x v="753"/>
    <x v="0"/>
    <s v="HVLP"/>
    <s v="S01CA01"/>
    <d v="2019-06-14T10:48:22"/>
    <n v="2"/>
    <n v="44.45"/>
    <n v="88.9"/>
    <n v="30"/>
    <x v="1"/>
    <x v="1"/>
    <n v="6"/>
  </r>
  <r>
    <x v="788"/>
    <x v="752"/>
    <x v="0"/>
    <s v="HVLP"/>
    <s v="S01CA01"/>
    <d v="2019-06-26T10:06:46"/>
    <n v="2"/>
    <n v="63.54"/>
    <n v="127.08"/>
    <n v="30"/>
    <x v="1"/>
    <x v="1"/>
    <n v="6"/>
  </r>
  <r>
    <x v="788"/>
    <x v="752"/>
    <x v="0"/>
    <s v="HVLP"/>
    <s v="S01CA01"/>
    <d v="2019-06-28T10:29:07"/>
    <n v="2"/>
    <n v="63.54"/>
    <n v="127.08"/>
    <n v="30"/>
    <x v="1"/>
    <x v="1"/>
    <n v="6"/>
  </r>
  <r>
    <x v="788"/>
    <x v="752"/>
    <x v="0"/>
    <s v="HVLP"/>
    <s v="S01CA01"/>
    <d v="2019-07-12T10:21:44"/>
    <n v="2"/>
    <n v="63.54"/>
    <n v="127.08"/>
    <n v="30"/>
    <x v="1"/>
    <x v="1"/>
    <n v="7"/>
  </r>
  <r>
    <x v="788"/>
    <x v="752"/>
    <x v="0"/>
    <s v="HVLP"/>
    <s v="S01CA01"/>
    <d v="2019-08-26T14:51:01"/>
    <n v="1"/>
    <n v="63.54"/>
    <n v="63.54"/>
    <n v="30"/>
    <x v="1"/>
    <x v="1"/>
    <n v="8"/>
  </r>
  <r>
    <x v="790"/>
    <x v="753"/>
    <x v="0"/>
    <s v="HVLP"/>
    <s v="S01CA01"/>
    <d v="2019-08-26T14:51:01"/>
    <n v="1"/>
    <n v="44.45"/>
    <n v="44.45"/>
    <n v="30"/>
    <x v="1"/>
    <x v="1"/>
    <n v="8"/>
  </r>
  <r>
    <x v="788"/>
    <x v="752"/>
    <x v="0"/>
    <s v="HVLP"/>
    <s v="S01CA01"/>
    <d v="2019-09-06T11:46:25"/>
    <n v="2"/>
    <n v="63.54"/>
    <n v="127.08"/>
    <n v="30"/>
    <x v="1"/>
    <x v="1"/>
    <n v="9"/>
  </r>
  <r>
    <x v="790"/>
    <x v="753"/>
    <x v="0"/>
    <s v="HVLP"/>
    <s v="S01CA01"/>
    <d v="2019-09-25T09:51:23"/>
    <n v="2"/>
    <n v="45.39"/>
    <n v="90.78"/>
    <n v="30"/>
    <x v="1"/>
    <x v="1"/>
    <n v="9"/>
  </r>
  <r>
    <x v="788"/>
    <x v="752"/>
    <x v="0"/>
    <s v="HVLP"/>
    <s v="S01CA01"/>
    <d v="2019-09-25T09:51:23"/>
    <n v="2"/>
    <n v="63.54"/>
    <n v="127.08"/>
    <n v="30"/>
    <x v="1"/>
    <x v="1"/>
    <n v="9"/>
  </r>
  <r>
    <x v="790"/>
    <x v="753"/>
    <x v="0"/>
    <s v="HVLP"/>
    <s v="S01CA01"/>
    <d v="2019-12-05T08:25:58"/>
    <n v="1"/>
    <n v="44.45"/>
    <n v="44.45"/>
    <n v="30"/>
    <x v="1"/>
    <x v="1"/>
    <n v="12"/>
  </r>
  <r>
    <x v="788"/>
    <x v="752"/>
    <x v="0"/>
    <s v="HVLP"/>
    <s v="S01CA01"/>
    <d v="2019-12-05T08:25:58"/>
    <n v="1"/>
    <n v="64.75"/>
    <n v="64.75"/>
    <n v="30"/>
    <x v="1"/>
    <x v="1"/>
    <n v="12"/>
  </r>
  <r>
    <x v="788"/>
    <x v="752"/>
    <x v="0"/>
    <s v="HVLP"/>
    <s v="S01CA01"/>
    <d v="2019-12-06T12:59:52"/>
    <n v="1"/>
    <n v="64.75"/>
    <n v="64.75"/>
    <n v="30"/>
    <x v="1"/>
    <x v="1"/>
    <n v="12"/>
  </r>
  <r>
    <x v="790"/>
    <x v="753"/>
    <x v="0"/>
    <s v="HVLP"/>
    <s v="S01CA01"/>
    <d v="2019-12-06T12:59:52"/>
    <n v="1"/>
    <n v="44.45"/>
    <n v="44.45"/>
    <n v="30"/>
    <x v="1"/>
    <x v="1"/>
    <n v="12"/>
  </r>
  <r>
    <x v="1463"/>
    <x v="1401"/>
    <x v="0"/>
    <s v="HVLP"/>
    <s v="G02CB01"/>
    <d v="2019-04-16T12:50:59"/>
    <n v="1"/>
    <n v="93.39"/>
    <n v="93.39"/>
    <n v="30"/>
    <x v="1"/>
    <x v="1"/>
    <n v="4"/>
  </r>
  <r>
    <x v="1463"/>
    <x v="1401"/>
    <x v="0"/>
    <s v="HVLP"/>
    <s v="G02CB01"/>
    <d v="2019-05-31T14:14:50"/>
    <n v="1"/>
    <n v="93.39"/>
    <n v="93.39"/>
    <n v="30"/>
    <x v="1"/>
    <x v="1"/>
    <n v="5"/>
  </r>
  <r>
    <x v="1464"/>
    <x v="1402"/>
    <x v="0"/>
    <s v="HVLP"/>
    <s v="C09BA05"/>
    <d v="2018-02-20T09:16:26"/>
    <n v="1"/>
    <n v="256.83999999999997"/>
    <n v="256.83999999999997"/>
    <n v="30"/>
    <x v="1"/>
    <x v="0"/>
    <n v="2"/>
  </r>
  <r>
    <x v="791"/>
    <x v="754"/>
    <x v="0"/>
    <s v="HVLP"/>
    <s v="N02AJ13"/>
    <d v="2018-01-11T14:03:28"/>
    <n v="1"/>
    <n v="24.75"/>
    <n v="24.75"/>
    <n v="30"/>
    <x v="1"/>
    <x v="0"/>
    <n v="1"/>
  </r>
  <r>
    <x v="791"/>
    <x v="754"/>
    <x v="0"/>
    <s v="HVLP"/>
    <s v="N02AJ13"/>
    <d v="2018-01-12T13:55:20"/>
    <n v="2"/>
    <n v="24.75"/>
    <n v="49.5"/>
    <n v="30"/>
    <x v="1"/>
    <x v="0"/>
    <n v="1"/>
  </r>
  <r>
    <x v="791"/>
    <x v="754"/>
    <x v="0"/>
    <s v="HVLP"/>
    <s v="N02AJ13"/>
    <d v="2018-01-19T10:15:58"/>
    <n v="3"/>
    <n v="43.42"/>
    <n v="130.26"/>
    <n v="30"/>
    <x v="1"/>
    <x v="0"/>
    <n v="1"/>
  </r>
  <r>
    <x v="791"/>
    <x v="754"/>
    <x v="0"/>
    <s v="HVLP"/>
    <s v="N02AJ13"/>
    <d v="2018-02-02T10:37:13"/>
    <n v="4"/>
    <n v="43.42"/>
    <n v="173.68"/>
    <n v="30"/>
    <x v="1"/>
    <x v="0"/>
    <n v="2"/>
  </r>
  <r>
    <x v="791"/>
    <x v="754"/>
    <x v="0"/>
    <s v="HVLP"/>
    <s v="N02AJ13"/>
    <d v="2018-02-02T10:37:13"/>
    <n v="1"/>
    <n v="43.42"/>
    <n v="43.42"/>
    <n v="30"/>
    <x v="1"/>
    <x v="0"/>
    <n v="2"/>
  </r>
  <r>
    <x v="791"/>
    <x v="754"/>
    <x v="0"/>
    <s v="HVLP"/>
    <s v="N02AJ13"/>
    <d v="2018-02-02T13:12:43"/>
    <n v="1"/>
    <n v="43.42"/>
    <n v="43.42"/>
    <n v="30"/>
    <x v="1"/>
    <x v="0"/>
    <n v="2"/>
  </r>
  <r>
    <x v="791"/>
    <x v="754"/>
    <x v="0"/>
    <s v="HVLP"/>
    <s v="N02AJ13"/>
    <d v="2018-02-16T13:29:48"/>
    <n v="4"/>
    <n v="43.42"/>
    <n v="173.68"/>
    <n v="30"/>
    <x v="1"/>
    <x v="0"/>
    <n v="2"/>
  </r>
  <r>
    <x v="791"/>
    <x v="754"/>
    <x v="0"/>
    <s v="HVLP"/>
    <s v="N02AJ13"/>
    <d v="2018-03-02T07:58:56"/>
    <n v="2"/>
    <n v="43.42"/>
    <n v="86.84"/>
    <n v="30"/>
    <x v="1"/>
    <x v="0"/>
    <n v="3"/>
  </r>
  <r>
    <x v="791"/>
    <x v="754"/>
    <x v="0"/>
    <s v="HVLP"/>
    <s v="N02AJ13"/>
    <d v="2018-03-23T11:00:50"/>
    <n v="2"/>
    <n v="43.42"/>
    <n v="86.84"/>
    <n v="30"/>
    <x v="1"/>
    <x v="0"/>
    <n v="3"/>
  </r>
  <r>
    <x v="791"/>
    <x v="754"/>
    <x v="0"/>
    <s v="HVLP"/>
    <s v="N02AJ13"/>
    <d v="2018-03-28T10:14:22"/>
    <n v="3"/>
    <n v="43.42"/>
    <n v="130.26"/>
    <n v="30"/>
    <x v="1"/>
    <x v="0"/>
    <n v="3"/>
  </r>
  <r>
    <x v="791"/>
    <x v="754"/>
    <x v="0"/>
    <s v="HVLP"/>
    <s v="N02AJ13"/>
    <d v="2018-05-25T12:19:23"/>
    <n v="3"/>
    <n v="43.42"/>
    <n v="130.26"/>
    <n v="30"/>
    <x v="1"/>
    <x v="0"/>
    <n v="5"/>
  </r>
  <r>
    <x v="791"/>
    <x v="754"/>
    <x v="0"/>
    <s v="HVLP"/>
    <s v="N02AJ13"/>
    <d v="2018-06-01T09:19:50"/>
    <n v="2"/>
    <n v="43.42"/>
    <n v="86.84"/>
    <n v="30"/>
    <x v="1"/>
    <x v="0"/>
    <n v="6"/>
  </r>
  <r>
    <x v="791"/>
    <x v="754"/>
    <x v="0"/>
    <s v="HVLP"/>
    <s v="N02AJ13"/>
    <d v="2018-06-07T12:30:07"/>
    <n v="1"/>
    <n v="43.42"/>
    <n v="43.42"/>
    <n v="30"/>
    <x v="1"/>
    <x v="0"/>
    <n v="6"/>
  </r>
  <r>
    <x v="791"/>
    <x v="754"/>
    <x v="0"/>
    <s v="HVLP"/>
    <s v="N02AJ13"/>
    <d v="2018-06-08T10:17:13"/>
    <n v="4"/>
    <n v="43.42"/>
    <n v="173.68"/>
    <n v="30"/>
    <x v="1"/>
    <x v="0"/>
    <n v="6"/>
  </r>
  <r>
    <x v="791"/>
    <x v="754"/>
    <x v="0"/>
    <s v="HVLP"/>
    <s v="N02AJ13"/>
    <d v="2018-06-20T12:30:18"/>
    <n v="2"/>
    <n v="43.42"/>
    <n v="86.84"/>
    <n v="30"/>
    <x v="1"/>
    <x v="0"/>
    <n v="6"/>
  </r>
  <r>
    <x v="791"/>
    <x v="754"/>
    <x v="0"/>
    <s v="HVLP"/>
    <s v="N02AJ13"/>
    <d v="2018-06-22T12:57:05"/>
    <n v="1"/>
    <n v="43.42"/>
    <n v="43.42"/>
    <n v="30"/>
    <x v="1"/>
    <x v="0"/>
    <n v="6"/>
  </r>
  <r>
    <x v="791"/>
    <x v="754"/>
    <x v="0"/>
    <s v="HVLP"/>
    <s v="N02AJ13"/>
    <d v="2018-06-22T12:57:05"/>
    <n v="3"/>
    <n v="43.42"/>
    <n v="130.26"/>
    <n v="30"/>
    <x v="1"/>
    <x v="0"/>
    <n v="6"/>
  </r>
  <r>
    <x v="791"/>
    <x v="754"/>
    <x v="0"/>
    <s v="HVLP"/>
    <s v="N02AJ13"/>
    <d v="2018-06-29T08:33:21"/>
    <n v="4"/>
    <n v="43.42"/>
    <n v="173.68"/>
    <n v="30"/>
    <x v="1"/>
    <x v="0"/>
    <n v="6"/>
  </r>
  <r>
    <x v="791"/>
    <x v="754"/>
    <x v="0"/>
    <s v="HVLP"/>
    <s v="N02AJ13"/>
    <d v="2018-07-20T10:19:16"/>
    <n v="3"/>
    <n v="43.42"/>
    <n v="130.26"/>
    <n v="30"/>
    <x v="1"/>
    <x v="0"/>
    <n v="7"/>
  </r>
  <r>
    <x v="791"/>
    <x v="754"/>
    <x v="0"/>
    <s v="HVLP"/>
    <s v="N02AJ13"/>
    <d v="2018-07-27T12:53:26"/>
    <n v="2"/>
    <n v="43.42"/>
    <n v="86.84"/>
    <n v="30"/>
    <x v="1"/>
    <x v="0"/>
    <n v="7"/>
  </r>
  <r>
    <x v="791"/>
    <x v="754"/>
    <x v="0"/>
    <s v="HVLP"/>
    <s v="N02AJ13"/>
    <d v="2018-08-24T12:48:01"/>
    <n v="1"/>
    <n v="43.42"/>
    <n v="43.42"/>
    <n v="30"/>
    <x v="1"/>
    <x v="0"/>
    <n v="8"/>
  </r>
  <r>
    <x v="791"/>
    <x v="754"/>
    <x v="0"/>
    <s v="HVLP"/>
    <s v="N02AJ13"/>
    <d v="2018-08-27T12:18:32"/>
    <n v="1"/>
    <n v="43.42"/>
    <n v="43.42"/>
    <n v="30"/>
    <x v="1"/>
    <x v="0"/>
    <n v="8"/>
  </r>
  <r>
    <x v="791"/>
    <x v="754"/>
    <x v="0"/>
    <s v="HVLP"/>
    <s v="N02AJ13"/>
    <d v="2018-09-20T09:04:14"/>
    <n v="2"/>
    <n v="43.42"/>
    <n v="86.84"/>
    <n v="30"/>
    <x v="1"/>
    <x v="0"/>
    <n v="9"/>
  </r>
  <r>
    <x v="791"/>
    <x v="754"/>
    <x v="0"/>
    <s v="HVLP"/>
    <s v="N02AJ13"/>
    <d v="2018-09-21T10:54:10"/>
    <n v="6"/>
    <n v="43.42"/>
    <n v="260.52"/>
    <n v="30"/>
    <x v="1"/>
    <x v="0"/>
    <n v="9"/>
  </r>
  <r>
    <x v="791"/>
    <x v="754"/>
    <x v="0"/>
    <s v="HVLP"/>
    <s v="N02AJ13"/>
    <d v="2018-09-27T09:56:46"/>
    <n v="4"/>
    <n v="43.42"/>
    <n v="173.68"/>
    <n v="30"/>
    <x v="1"/>
    <x v="0"/>
    <n v="9"/>
  </r>
  <r>
    <x v="791"/>
    <x v="754"/>
    <x v="0"/>
    <s v="HVLP"/>
    <s v="N02AJ13"/>
    <d v="2018-10-05T08:21:55"/>
    <n v="6"/>
    <n v="43.42"/>
    <n v="260.52"/>
    <n v="30"/>
    <x v="1"/>
    <x v="0"/>
    <n v="10"/>
  </r>
  <r>
    <x v="791"/>
    <x v="754"/>
    <x v="0"/>
    <s v="HVLP"/>
    <s v="N02AJ13"/>
    <d v="2018-11-16T10:38:17"/>
    <n v="4"/>
    <n v="43.42"/>
    <n v="173.68"/>
    <n v="30"/>
    <x v="1"/>
    <x v="0"/>
    <n v="11"/>
  </r>
  <r>
    <x v="791"/>
    <x v="754"/>
    <x v="0"/>
    <s v="HVLP"/>
    <s v="N02AJ13"/>
    <d v="2019-01-11T12:39:20"/>
    <n v="6"/>
    <n v="43.42"/>
    <n v="260.52"/>
    <n v="30"/>
    <x v="1"/>
    <x v="1"/>
    <n v="1"/>
  </r>
  <r>
    <x v="791"/>
    <x v="754"/>
    <x v="0"/>
    <s v="HVLP"/>
    <s v="N02AJ13"/>
    <d v="2019-01-18T11:45:35"/>
    <n v="6"/>
    <n v="43.42"/>
    <n v="260.52"/>
    <n v="30"/>
    <x v="1"/>
    <x v="1"/>
    <n v="1"/>
  </r>
  <r>
    <x v="791"/>
    <x v="754"/>
    <x v="0"/>
    <s v="HVLP"/>
    <s v="N02AJ13"/>
    <d v="2019-02-01T10:56:06"/>
    <n v="1"/>
    <n v="43.42"/>
    <n v="43.42"/>
    <n v="30"/>
    <x v="1"/>
    <x v="1"/>
    <n v="2"/>
  </r>
  <r>
    <x v="791"/>
    <x v="754"/>
    <x v="0"/>
    <s v="HVLP"/>
    <s v="N02AJ13"/>
    <d v="2019-02-01T10:56:06"/>
    <n v="2"/>
    <n v="43.42"/>
    <n v="86.84"/>
    <n v="30"/>
    <x v="1"/>
    <x v="1"/>
    <n v="2"/>
  </r>
  <r>
    <x v="791"/>
    <x v="754"/>
    <x v="0"/>
    <s v="HVLP"/>
    <s v="N02AJ13"/>
    <d v="2019-02-20T07:48:43"/>
    <n v="6"/>
    <n v="43.42"/>
    <n v="260.52"/>
    <n v="30"/>
    <x v="1"/>
    <x v="1"/>
    <n v="2"/>
  </r>
  <r>
    <x v="791"/>
    <x v="754"/>
    <x v="0"/>
    <s v="HVLP"/>
    <s v="N02AJ13"/>
    <d v="2019-02-22T10:56:50"/>
    <n v="6"/>
    <n v="43.42"/>
    <n v="260.52"/>
    <n v="30"/>
    <x v="1"/>
    <x v="1"/>
    <n v="2"/>
  </r>
  <r>
    <x v="791"/>
    <x v="754"/>
    <x v="0"/>
    <s v="HVLP"/>
    <s v="N02AJ13"/>
    <d v="2019-03-13T10:01:56"/>
    <n v="6"/>
    <n v="43.42"/>
    <n v="260.52"/>
    <n v="30"/>
    <x v="1"/>
    <x v="1"/>
    <n v="3"/>
  </r>
  <r>
    <x v="791"/>
    <x v="754"/>
    <x v="0"/>
    <s v="HVLP"/>
    <s v="N02AJ13"/>
    <d v="2019-03-13T12:27:13"/>
    <n v="2"/>
    <n v="43.42"/>
    <n v="86.84"/>
    <n v="30"/>
    <x v="1"/>
    <x v="1"/>
    <n v="3"/>
  </r>
  <r>
    <x v="791"/>
    <x v="754"/>
    <x v="0"/>
    <s v="HVLP"/>
    <s v="N02AJ13"/>
    <d v="2019-03-15T11:50:23"/>
    <n v="6"/>
    <n v="43.42"/>
    <n v="260.52"/>
    <n v="30"/>
    <x v="1"/>
    <x v="1"/>
    <n v="3"/>
  </r>
  <r>
    <x v="791"/>
    <x v="754"/>
    <x v="0"/>
    <s v="HVLP"/>
    <s v="N02AJ13"/>
    <d v="2019-04-05T10:34:47"/>
    <n v="6"/>
    <n v="43.42"/>
    <n v="260.52"/>
    <n v="30"/>
    <x v="1"/>
    <x v="1"/>
    <n v="4"/>
  </r>
  <r>
    <x v="791"/>
    <x v="754"/>
    <x v="0"/>
    <s v="HVLP"/>
    <s v="N02AJ13"/>
    <d v="2019-04-05T10:45:31"/>
    <n v="1"/>
    <n v="43.42"/>
    <n v="43.42"/>
    <n v="30"/>
    <x v="1"/>
    <x v="1"/>
    <n v="4"/>
  </r>
  <r>
    <x v="791"/>
    <x v="754"/>
    <x v="0"/>
    <s v="HVLP"/>
    <s v="N02AJ13"/>
    <d v="2019-04-08T10:30:16"/>
    <n v="2"/>
    <n v="43.42"/>
    <n v="86.84"/>
    <n v="30"/>
    <x v="1"/>
    <x v="1"/>
    <n v="4"/>
  </r>
  <r>
    <x v="791"/>
    <x v="754"/>
    <x v="0"/>
    <s v="HVLP"/>
    <s v="N02AJ13"/>
    <d v="2019-04-12T14:24:02"/>
    <n v="6"/>
    <n v="43.42"/>
    <n v="260.52"/>
    <n v="30"/>
    <x v="1"/>
    <x v="1"/>
    <n v="4"/>
  </r>
  <r>
    <x v="791"/>
    <x v="754"/>
    <x v="0"/>
    <s v="HVLP"/>
    <s v="N02AJ13"/>
    <d v="2019-06-26T10:06:46"/>
    <n v="2"/>
    <n v="43.42"/>
    <n v="86.84"/>
    <n v="30"/>
    <x v="1"/>
    <x v="1"/>
    <n v="6"/>
  </r>
  <r>
    <x v="791"/>
    <x v="754"/>
    <x v="0"/>
    <s v="HVLP"/>
    <s v="N02AJ13"/>
    <d v="2019-06-28T10:29:07"/>
    <n v="9"/>
    <n v="43.42"/>
    <n v="390.78"/>
    <n v="30"/>
    <x v="1"/>
    <x v="1"/>
    <n v="6"/>
  </r>
  <r>
    <x v="791"/>
    <x v="754"/>
    <x v="0"/>
    <s v="HVLP"/>
    <s v="N02AJ13"/>
    <d v="2019-06-28T10:29:07"/>
    <n v="1"/>
    <n v="43.42"/>
    <n v="43.42"/>
    <n v="30"/>
    <x v="1"/>
    <x v="1"/>
    <n v="6"/>
  </r>
  <r>
    <x v="791"/>
    <x v="754"/>
    <x v="0"/>
    <s v="HVLP"/>
    <s v="N02AJ13"/>
    <d v="2019-07-19T10:43:19"/>
    <n v="6"/>
    <n v="43.38"/>
    <n v="260.27999999999997"/>
    <n v="30"/>
    <x v="1"/>
    <x v="1"/>
    <n v="7"/>
  </r>
  <r>
    <x v="791"/>
    <x v="754"/>
    <x v="0"/>
    <s v="HVLP"/>
    <s v="N02AJ13"/>
    <d v="2019-08-22T12:19:54"/>
    <n v="1"/>
    <n v="43.36"/>
    <n v="43.36"/>
    <n v="30"/>
    <x v="1"/>
    <x v="1"/>
    <n v="8"/>
  </r>
  <r>
    <x v="791"/>
    <x v="754"/>
    <x v="0"/>
    <s v="HVLP"/>
    <s v="N02AJ13"/>
    <d v="2019-08-23T09:19:21"/>
    <n v="3"/>
    <n v="43.36"/>
    <n v="130.08000000000001"/>
    <n v="30"/>
    <x v="1"/>
    <x v="1"/>
    <n v="8"/>
  </r>
  <r>
    <x v="791"/>
    <x v="754"/>
    <x v="0"/>
    <s v="HVLP"/>
    <s v="N02AJ13"/>
    <d v="2019-08-23T12:02:54"/>
    <n v="6"/>
    <n v="43.36"/>
    <n v="260.16000000000003"/>
    <n v="30"/>
    <x v="1"/>
    <x v="1"/>
    <n v="8"/>
  </r>
  <r>
    <x v="792"/>
    <x v="755"/>
    <x v="0"/>
    <s v="HVLP"/>
    <s v="H02AB04"/>
    <d v="2019-11-29T10:10:27"/>
    <n v="1"/>
    <n v="180.41"/>
    <n v="180.41"/>
    <n v="30"/>
    <x v="1"/>
    <x v="1"/>
    <n v="11"/>
  </r>
  <r>
    <x v="793"/>
    <x v="756"/>
    <x v="0"/>
    <s v="HVLP-R"/>
    <s v="H02AB04"/>
    <d v="2018-03-02T12:47:49"/>
    <n v="2"/>
    <n v="61.7"/>
    <n v="123.4"/>
    <n v="30"/>
    <x v="1"/>
    <x v="0"/>
    <n v="3"/>
  </r>
  <r>
    <x v="793"/>
    <x v="756"/>
    <x v="0"/>
    <s v="HVLP-R"/>
    <s v="H02AB04"/>
    <d v="2018-03-06T13:03:43"/>
    <n v="1"/>
    <n v="61.69"/>
    <n v="61.69"/>
    <n v="30"/>
    <x v="1"/>
    <x v="0"/>
    <n v="3"/>
  </r>
  <r>
    <x v="793"/>
    <x v="756"/>
    <x v="0"/>
    <s v="HVLP-R"/>
    <s v="H02AB04"/>
    <d v="2018-03-22T13:46:30"/>
    <n v="1"/>
    <n v="61.69"/>
    <n v="61.69"/>
    <n v="30"/>
    <x v="1"/>
    <x v="0"/>
    <n v="3"/>
  </r>
  <r>
    <x v="793"/>
    <x v="756"/>
    <x v="0"/>
    <s v="HVLP-R"/>
    <s v="H02AB04"/>
    <d v="2018-03-23T11:00:50"/>
    <n v="1"/>
    <n v="61.69"/>
    <n v="61.69"/>
    <n v="30"/>
    <x v="1"/>
    <x v="0"/>
    <n v="3"/>
  </r>
  <r>
    <x v="793"/>
    <x v="756"/>
    <x v="0"/>
    <s v="HVLP-R"/>
    <s v="H02AB04"/>
    <d v="2018-03-28T10:14:22"/>
    <n v="1"/>
    <n v="61.69"/>
    <n v="61.69"/>
    <n v="30"/>
    <x v="1"/>
    <x v="0"/>
    <n v="3"/>
  </r>
  <r>
    <x v="794"/>
    <x v="756"/>
    <x v="0"/>
    <s v="HVLP"/>
    <s v="H02AB04"/>
    <d v="2018-07-20T13:05:08"/>
    <n v="1"/>
    <n v="61.7"/>
    <n v="61.7"/>
    <n v="30"/>
    <x v="1"/>
    <x v="0"/>
    <n v="7"/>
  </r>
  <r>
    <x v="794"/>
    <x v="756"/>
    <x v="0"/>
    <s v="HVLP"/>
    <s v="H02AB04"/>
    <d v="2018-11-09T12:07:10"/>
    <n v="1"/>
    <n v="61.69"/>
    <n v="61.69"/>
    <n v="30"/>
    <x v="1"/>
    <x v="0"/>
    <n v="11"/>
  </r>
  <r>
    <x v="794"/>
    <x v="756"/>
    <x v="0"/>
    <s v="HVLP"/>
    <s v="H02AB04"/>
    <d v="2019-04-12T11:10:21"/>
    <n v="1"/>
    <n v="61.7"/>
    <n v="61.7"/>
    <n v="30"/>
    <x v="1"/>
    <x v="1"/>
    <n v="4"/>
  </r>
  <r>
    <x v="794"/>
    <x v="756"/>
    <x v="0"/>
    <s v="HVLP"/>
    <s v="H02AB04"/>
    <d v="2019-04-29T11:28:27"/>
    <n v="1"/>
    <n v="61.7"/>
    <n v="61.7"/>
    <n v="30"/>
    <x v="1"/>
    <x v="1"/>
    <n v="4"/>
  </r>
  <r>
    <x v="794"/>
    <x v="756"/>
    <x v="0"/>
    <s v="HVLP"/>
    <s v="H02AB04"/>
    <d v="2019-06-14T10:48:22"/>
    <n v="1"/>
    <n v="61.69"/>
    <n v="61.69"/>
    <n v="30"/>
    <x v="1"/>
    <x v="1"/>
    <n v="6"/>
  </r>
  <r>
    <x v="794"/>
    <x v="756"/>
    <x v="0"/>
    <s v="HVLP"/>
    <s v="H02AB04"/>
    <d v="2019-07-19T10:43:19"/>
    <n v="1"/>
    <n v="61.69"/>
    <n v="61.69"/>
    <n v="30"/>
    <x v="1"/>
    <x v="1"/>
    <n v="7"/>
  </r>
  <r>
    <x v="794"/>
    <x v="756"/>
    <x v="0"/>
    <s v="HVLP"/>
    <s v="H02AB04"/>
    <d v="2019-07-19T10:43:19"/>
    <n v="1"/>
    <n v="61.63"/>
    <n v="61.63"/>
    <n v="30"/>
    <x v="1"/>
    <x v="1"/>
    <n v="7"/>
  </r>
  <r>
    <x v="794"/>
    <x v="756"/>
    <x v="0"/>
    <s v="HVLP"/>
    <s v="H02AB04"/>
    <d v="2019-11-29T10:10:27"/>
    <n v="1"/>
    <n v="61.63"/>
    <n v="61.63"/>
    <n v="30"/>
    <x v="1"/>
    <x v="1"/>
    <n v="11"/>
  </r>
  <r>
    <x v="794"/>
    <x v="756"/>
    <x v="0"/>
    <s v="HVLP"/>
    <s v="H02AB04"/>
    <d v="2019-12-06T12:59:52"/>
    <n v="1"/>
    <n v="61.63"/>
    <n v="61.63"/>
    <n v="30"/>
    <x v="1"/>
    <x v="1"/>
    <n v="12"/>
  </r>
  <r>
    <x v="794"/>
    <x v="756"/>
    <x v="0"/>
    <s v="HVLP"/>
    <s v="H02AB04"/>
    <d v="2019-12-23T10:05:50"/>
    <n v="1"/>
    <n v="61.63"/>
    <n v="61.63"/>
    <n v="30"/>
    <x v="1"/>
    <x v="1"/>
    <n v="12"/>
  </r>
  <r>
    <x v="794"/>
    <x v="756"/>
    <x v="0"/>
    <s v="HVLP"/>
    <s v="H02AB04"/>
    <d v="2019-12-23T13:01:25"/>
    <n v="2"/>
    <n v="61.63"/>
    <n v="123.26"/>
    <n v="30"/>
    <x v="1"/>
    <x v="1"/>
    <n v="12"/>
  </r>
  <r>
    <x v="797"/>
    <x v="759"/>
    <x v="1"/>
    <s v="ATB-V"/>
    <s v="J01DH02"/>
    <d v="2019-11-12T10:07:19"/>
    <n v="3"/>
    <n v="825.89"/>
    <n v="2477.67"/>
    <n v="30"/>
    <x v="1"/>
    <x v="1"/>
    <n v="11"/>
  </r>
  <r>
    <x v="797"/>
    <x v="759"/>
    <x v="1"/>
    <s v="ATB-V"/>
    <s v="J01DH02"/>
    <d v="2019-12-02T12:03:01"/>
    <n v="1"/>
    <n v="825.89"/>
    <n v="825.89"/>
    <n v="30"/>
    <x v="1"/>
    <x v="1"/>
    <n v="12"/>
  </r>
  <r>
    <x v="797"/>
    <x v="759"/>
    <x v="1"/>
    <s v="ATB-V"/>
    <s v="J01DH02"/>
    <d v="2019-12-02T12:03:01"/>
    <n v="1"/>
    <n v="825.08"/>
    <n v="825.08"/>
    <n v="30"/>
    <x v="1"/>
    <x v="1"/>
    <n v="12"/>
  </r>
  <r>
    <x v="797"/>
    <x v="759"/>
    <x v="1"/>
    <s v="ATB-V"/>
    <s v="J01DH02"/>
    <d v="2019-12-23T11:15:50"/>
    <n v="2"/>
    <n v="825.08"/>
    <n v="1650.16"/>
    <n v="30"/>
    <x v="1"/>
    <x v="1"/>
    <n v="12"/>
  </r>
  <r>
    <x v="798"/>
    <x v="760"/>
    <x v="1"/>
    <s v="ATB-V"/>
    <s v="J01DH02"/>
    <d v="2018-12-27T14:04:40"/>
    <n v="1"/>
    <n v="1116.5"/>
    <n v="1116.5"/>
    <n v="30"/>
    <x v="1"/>
    <x v="0"/>
    <n v="12"/>
  </r>
  <r>
    <x v="798"/>
    <x v="760"/>
    <x v="1"/>
    <s v="ATB-V"/>
    <s v="J01DH02"/>
    <d v="2018-12-31T12:44:47"/>
    <n v="2"/>
    <n v="1116.5"/>
    <n v="2233"/>
    <n v="30"/>
    <x v="1"/>
    <x v="0"/>
    <n v="12"/>
  </r>
  <r>
    <x v="798"/>
    <x v="760"/>
    <x v="1"/>
    <s v="ATB-V"/>
    <s v="J01DH02"/>
    <d v="2019-01-15T14:24:58"/>
    <n v="2"/>
    <n v="1116.5"/>
    <n v="2233"/>
    <n v="30"/>
    <x v="1"/>
    <x v="1"/>
    <n v="1"/>
  </r>
  <r>
    <x v="799"/>
    <x v="761"/>
    <x v="0"/>
    <s v="HVLP"/>
    <s v="N01BB"/>
    <d v="2018-02-21T12:40:55"/>
    <n v="2"/>
    <n v="73.709999999999994"/>
    <n v="147.41999999999999"/>
    <n v="30"/>
    <x v="1"/>
    <x v="0"/>
    <n v="2"/>
  </r>
  <r>
    <x v="799"/>
    <x v="761"/>
    <x v="0"/>
    <s v="HVLP"/>
    <s v="N01BB"/>
    <d v="2018-02-23T07:19:55"/>
    <n v="4"/>
    <n v="73.790000000000006"/>
    <n v="295.16000000000003"/>
    <n v="30"/>
    <x v="1"/>
    <x v="0"/>
    <n v="2"/>
  </r>
  <r>
    <x v="799"/>
    <x v="761"/>
    <x v="0"/>
    <s v="HVLP"/>
    <s v="N01BB"/>
    <d v="2018-04-20T13:52:42"/>
    <n v="1"/>
    <n v="73.709999999999994"/>
    <n v="73.709999999999994"/>
    <n v="30"/>
    <x v="1"/>
    <x v="0"/>
    <n v="4"/>
  </r>
  <r>
    <x v="800"/>
    <x v="762"/>
    <x v="0"/>
    <s v="HVLP"/>
    <s v="N01BB"/>
    <d v="2018-04-23T14:22:31"/>
    <n v="1"/>
    <n v="238.68"/>
    <n v="238.68"/>
    <n v="30"/>
    <x v="1"/>
    <x v="0"/>
    <n v="4"/>
  </r>
  <r>
    <x v="800"/>
    <x v="762"/>
    <x v="0"/>
    <s v="HVLP"/>
    <s v="N01BB"/>
    <d v="2018-05-31T13:13:08"/>
    <n v="1"/>
    <n v="238.66"/>
    <n v="238.66"/>
    <n v="30"/>
    <x v="1"/>
    <x v="0"/>
    <n v="5"/>
  </r>
  <r>
    <x v="800"/>
    <x v="762"/>
    <x v="0"/>
    <s v="HVLP"/>
    <s v="N01BB"/>
    <d v="2018-11-16T10:38:17"/>
    <n v="1"/>
    <n v="238.66"/>
    <n v="238.66"/>
    <n v="30"/>
    <x v="1"/>
    <x v="0"/>
    <n v="11"/>
  </r>
  <r>
    <x v="799"/>
    <x v="761"/>
    <x v="0"/>
    <s v="HVLP"/>
    <s v="N01BB"/>
    <d v="2018-11-16T10:38:17"/>
    <n v="6"/>
    <n v="104.23"/>
    <n v="625.38"/>
    <n v="30"/>
    <x v="1"/>
    <x v="0"/>
    <n v="11"/>
  </r>
  <r>
    <x v="799"/>
    <x v="761"/>
    <x v="0"/>
    <s v="HVLP"/>
    <s v="N01BB"/>
    <d v="2019-01-18T11:45:35"/>
    <n v="4"/>
    <n v="104.23"/>
    <n v="416.92"/>
    <n v="30"/>
    <x v="1"/>
    <x v="1"/>
    <n v="1"/>
  </r>
  <r>
    <x v="799"/>
    <x v="761"/>
    <x v="0"/>
    <s v="HVLP"/>
    <s v="N01BB"/>
    <d v="2019-03-14T12:18:30"/>
    <n v="1"/>
    <n v="108.69"/>
    <n v="108.69"/>
    <n v="30"/>
    <x v="1"/>
    <x v="1"/>
    <n v="3"/>
  </r>
  <r>
    <x v="799"/>
    <x v="761"/>
    <x v="0"/>
    <s v="HVLP"/>
    <s v="N01BB"/>
    <d v="2019-03-14T12:18:30"/>
    <n v="5"/>
    <n v="108.69"/>
    <n v="543.45000000000005"/>
    <n v="30"/>
    <x v="1"/>
    <x v="1"/>
    <n v="3"/>
  </r>
  <r>
    <x v="799"/>
    <x v="761"/>
    <x v="0"/>
    <s v="HVLP"/>
    <s v="N01BB"/>
    <d v="2019-03-15T11:50:23"/>
    <n v="6"/>
    <n v="108.69"/>
    <n v="652.14"/>
    <n v="30"/>
    <x v="1"/>
    <x v="1"/>
    <n v="3"/>
  </r>
  <r>
    <x v="799"/>
    <x v="761"/>
    <x v="0"/>
    <s v="HVLP"/>
    <s v="N01BB"/>
    <d v="2019-03-29T10:41:50"/>
    <n v="4"/>
    <n v="108.69"/>
    <n v="434.76"/>
    <n v="30"/>
    <x v="1"/>
    <x v="1"/>
    <n v="3"/>
  </r>
  <r>
    <x v="800"/>
    <x v="762"/>
    <x v="0"/>
    <s v="HVLP"/>
    <s v="N01BB"/>
    <d v="2019-04-26T13:04:45"/>
    <n v="2"/>
    <n v="269.26"/>
    <n v="538.52"/>
    <n v="30"/>
    <x v="1"/>
    <x v="1"/>
    <n v="4"/>
  </r>
  <r>
    <x v="799"/>
    <x v="761"/>
    <x v="0"/>
    <s v="HVLP"/>
    <s v="N01BB"/>
    <d v="2019-05-03T13:33:23"/>
    <n v="3"/>
    <n v="109.66"/>
    <n v="328.98"/>
    <n v="30"/>
    <x v="1"/>
    <x v="1"/>
    <n v="5"/>
  </r>
  <r>
    <x v="799"/>
    <x v="761"/>
    <x v="0"/>
    <s v="HVLP"/>
    <s v="N01BB"/>
    <d v="2019-09-27T13:09:48"/>
    <n v="3"/>
    <n v="108.56"/>
    <n v="325.68"/>
    <n v="30"/>
    <x v="1"/>
    <x v="1"/>
    <n v="9"/>
  </r>
  <r>
    <x v="799"/>
    <x v="761"/>
    <x v="0"/>
    <s v="HVLP"/>
    <s v="N01BB"/>
    <d v="2019-09-27T13:09:48"/>
    <n v="1"/>
    <n v="108.56"/>
    <n v="108.56"/>
    <n v="30"/>
    <x v="1"/>
    <x v="1"/>
    <n v="9"/>
  </r>
  <r>
    <x v="799"/>
    <x v="761"/>
    <x v="0"/>
    <s v="HVLP"/>
    <s v="N01BB"/>
    <d v="2019-10-11T11:11:20"/>
    <n v="2"/>
    <n v="108.56"/>
    <n v="217.12"/>
    <n v="30"/>
    <x v="1"/>
    <x v="1"/>
    <n v="10"/>
  </r>
  <r>
    <x v="799"/>
    <x v="761"/>
    <x v="0"/>
    <s v="HVLP"/>
    <s v="N01BB"/>
    <d v="2019-12-05T08:25:58"/>
    <n v="1"/>
    <n v="108.56"/>
    <n v="108.56"/>
    <n v="30"/>
    <x v="1"/>
    <x v="1"/>
    <n v="12"/>
  </r>
  <r>
    <x v="799"/>
    <x v="761"/>
    <x v="0"/>
    <s v="HVLP"/>
    <s v="N01BB"/>
    <d v="2019-12-16T08:42:26"/>
    <n v="3"/>
    <n v="108.56"/>
    <n v="325.68"/>
    <n v="30"/>
    <x v="1"/>
    <x v="1"/>
    <n v="12"/>
  </r>
  <r>
    <x v="799"/>
    <x v="761"/>
    <x v="0"/>
    <s v="HVLP"/>
    <s v="N01BB"/>
    <d v="2019-12-18T10:23:19"/>
    <n v="6"/>
    <n v="108.56"/>
    <n v="651.36"/>
    <n v="30"/>
    <x v="1"/>
    <x v="1"/>
    <n v="12"/>
  </r>
  <r>
    <x v="1465"/>
    <x v="1403"/>
    <x v="0"/>
    <s v="HVLP"/>
    <s v="M01CC01"/>
    <d v="2018-06-27T09:46:42"/>
    <n v="1"/>
    <n v="289.76"/>
    <n v="289.76"/>
    <n v="30"/>
    <x v="1"/>
    <x v="0"/>
    <n v="6"/>
  </r>
  <r>
    <x v="802"/>
    <x v="764"/>
    <x v="0"/>
    <s v="HVLP"/>
    <s v="N02BB02"/>
    <d v="2019-07-26T09:34:16"/>
    <n v="4"/>
    <n v="193.75"/>
    <n v="775"/>
    <n v="30"/>
    <x v="1"/>
    <x v="1"/>
    <n v="7"/>
  </r>
  <r>
    <x v="802"/>
    <x v="764"/>
    <x v="0"/>
    <s v="HVLP"/>
    <s v="N02BB02"/>
    <d v="2019-08-02T10:34:27"/>
    <n v="1"/>
    <n v="193.75"/>
    <n v="193.75"/>
    <n v="30"/>
    <x v="1"/>
    <x v="1"/>
    <n v="8"/>
  </r>
  <r>
    <x v="802"/>
    <x v="764"/>
    <x v="0"/>
    <s v="HVLP"/>
    <s v="N02BB02"/>
    <d v="2019-11-08T11:01:55"/>
    <n v="1"/>
    <n v="193.33"/>
    <n v="193.33"/>
    <n v="30"/>
    <x v="1"/>
    <x v="1"/>
    <n v="11"/>
  </r>
  <r>
    <x v="802"/>
    <x v="764"/>
    <x v="0"/>
    <s v="HVLP"/>
    <s v="N02BB02"/>
    <d v="2019-11-12T10:18:41"/>
    <n v="1"/>
    <n v="193.33"/>
    <n v="193.33"/>
    <n v="30"/>
    <x v="1"/>
    <x v="1"/>
    <n v="11"/>
  </r>
  <r>
    <x v="802"/>
    <x v="764"/>
    <x v="0"/>
    <s v="HVLP"/>
    <s v="N02BB02"/>
    <d v="2019-11-15T09:29:26"/>
    <n v="1"/>
    <n v="193.33"/>
    <n v="193.33"/>
    <n v="30"/>
    <x v="1"/>
    <x v="1"/>
    <n v="11"/>
  </r>
  <r>
    <x v="802"/>
    <x v="764"/>
    <x v="0"/>
    <s v="HVLP"/>
    <s v="N02BB02"/>
    <d v="2019-12-05T11:41:34"/>
    <n v="1"/>
    <n v="193.33"/>
    <n v="193.33"/>
    <n v="30"/>
    <x v="1"/>
    <x v="1"/>
    <n v="12"/>
  </r>
  <r>
    <x v="802"/>
    <x v="764"/>
    <x v="0"/>
    <s v="HVLP"/>
    <s v="N02BB02"/>
    <d v="2019-12-06T12:59:52"/>
    <n v="2"/>
    <n v="193.33"/>
    <n v="386.66"/>
    <n v="30"/>
    <x v="1"/>
    <x v="1"/>
    <n v="12"/>
  </r>
  <r>
    <x v="802"/>
    <x v="764"/>
    <x v="0"/>
    <s v="HVLP"/>
    <s v="N02BB02"/>
    <d v="2019-12-09T10:53:40"/>
    <n v="1"/>
    <n v="193.33"/>
    <n v="193.33"/>
    <n v="30"/>
    <x v="1"/>
    <x v="1"/>
    <n v="12"/>
  </r>
  <r>
    <x v="802"/>
    <x v="764"/>
    <x v="0"/>
    <s v="HVLP"/>
    <s v="N02BB02"/>
    <d v="2019-12-13T11:21:00"/>
    <n v="4"/>
    <n v="193.33"/>
    <n v="773.32"/>
    <n v="30"/>
    <x v="1"/>
    <x v="1"/>
    <n v="12"/>
  </r>
  <r>
    <x v="803"/>
    <x v="765"/>
    <x v="0"/>
    <s v="HVLP"/>
    <s v="N02BB02"/>
    <d v="2019-03-18T08:17:25"/>
    <n v="6"/>
    <n v="74.540000000000006"/>
    <n v="447.24"/>
    <n v="30"/>
    <x v="1"/>
    <x v="1"/>
    <n v="3"/>
  </r>
  <r>
    <x v="803"/>
    <x v="765"/>
    <x v="0"/>
    <s v="HVLP"/>
    <s v="N02BB02"/>
    <d v="2019-03-22T10:00:56"/>
    <n v="1"/>
    <n v="74.540000000000006"/>
    <n v="74.540000000000006"/>
    <n v="30"/>
    <x v="1"/>
    <x v="1"/>
    <n v="3"/>
  </r>
  <r>
    <x v="803"/>
    <x v="765"/>
    <x v="0"/>
    <s v="HVLP"/>
    <s v="N02BB02"/>
    <d v="2019-04-04T12:04:09"/>
    <n v="2"/>
    <n v="74.540000000000006"/>
    <n v="149.08000000000001"/>
    <n v="30"/>
    <x v="1"/>
    <x v="1"/>
    <n v="4"/>
  </r>
  <r>
    <x v="803"/>
    <x v="765"/>
    <x v="0"/>
    <s v="HVLP"/>
    <s v="N02BB02"/>
    <d v="2019-04-08T09:40:59"/>
    <n v="10"/>
    <n v="73.040000000000006"/>
    <n v="730.4"/>
    <n v="30"/>
    <x v="1"/>
    <x v="1"/>
    <n v="4"/>
  </r>
  <r>
    <x v="803"/>
    <x v="765"/>
    <x v="0"/>
    <s v="HVLP"/>
    <s v="N02BB02"/>
    <d v="2019-04-08T10:30:16"/>
    <n v="2"/>
    <n v="73.040000000000006"/>
    <n v="146.08000000000001"/>
    <n v="30"/>
    <x v="1"/>
    <x v="1"/>
    <n v="4"/>
  </r>
  <r>
    <x v="803"/>
    <x v="765"/>
    <x v="0"/>
    <s v="HVLP"/>
    <s v="N02BB02"/>
    <d v="2019-04-12T11:10:21"/>
    <n v="6"/>
    <n v="73.040000000000006"/>
    <n v="438.24"/>
    <n v="30"/>
    <x v="1"/>
    <x v="1"/>
    <n v="4"/>
  </r>
  <r>
    <x v="803"/>
    <x v="765"/>
    <x v="0"/>
    <s v="HVLP"/>
    <s v="N02BB02"/>
    <d v="2019-04-25T10:45:17"/>
    <n v="4"/>
    <n v="72.95"/>
    <n v="291.8"/>
    <n v="30"/>
    <x v="1"/>
    <x v="1"/>
    <n v="4"/>
  </r>
  <r>
    <x v="803"/>
    <x v="765"/>
    <x v="0"/>
    <s v="HVLP"/>
    <s v="N02BB02"/>
    <d v="2019-04-26T11:11:54"/>
    <n v="1"/>
    <n v="72.95"/>
    <n v="72.95"/>
    <n v="30"/>
    <x v="1"/>
    <x v="1"/>
    <n v="4"/>
  </r>
  <r>
    <x v="803"/>
    <x v="765"/>
    <x v="0"/>
    <s v="HVLP"/>
    <s v="N02BB02"/>
    <d v="2019-04-26T11:11:54"/>
    <n v="1"/>
    <n v="72.95"/>
    <n v="72.95"/>
    <n v="30"/>
    <x v="1"/>
    <x v="1"/>
    <n v="4"/>
  </r>
  <r>
    <x v="803"/>
    <x v="765"/>
    <x v="0"/>
    <s v="HVLP"/>
    <s v="N02BB02"/>
    <d v="2019-05-02T08:01:19"/>
    <n v="4"/>
    <n v="72.95"/>
    <n v="291.8"/>
    <n v="30"/>
    <x v="1"/>
    <x v="1"/>
    <n v="5"/>
  </r>
  <r>
    <x v="803"/>
    <x v="765"/>
    <x v="0"/>
    <s v="HVLP"/>
    <s v="N02BB02"/>
    <d v="2019-05-17T13:07:41"/>
    <n v="10"/>
    <n v="73.040000000000006"/>
    <n v="730.4"/>
    <n v="30"/>
    <x v="1"/>
    <x v="1"/>
    <n v="5"/>
  </r>
  <r>
    <x v="1466"/>
    <x v="1404"/>
    <x v="0"/>
    <s v="HVLP"/>
    <s v="A10BA02"/>
    <d v="2018-02-02T10:32:32"/>
    <n v="1"/>
    <n v="71.59"/>
    <n v="71.59"/>
    <n v="30"/>
    <x v="1"/>
    <x v="0"/>
    <n v="2"/>
  </r>
  <r>
    <x v="804"/>
    <x v="766"/>
    <x v="0"/>
    <s v="HVLP"/>
    <s v="L04AX03"/>
    <d v="2019-10-16T09:49:12"/>
    <n v="1"/>
    <n v="260.47000000000003"/>
    <n v="260.47000000000003"/>
    <n v="30"/>
    <x v="1"/>
    <x v="1"/>
    <n v="10"/>
  </r>
  <r>
    <x v="805"/>
    <x v="767"/>
    <x v="0"/>
    <s v="HVLP"/>
    <s v="L04AX03"/>
    <d v="2018-03-05T09:00:00"/>
    <n v="1"/>
    <n v="121.25"/>
    <n v="121.25"/>
    <n v="30"/>
    <x v="1"/>
    <x v="0"/>
    <n v="3"/>
  </r>
  <r>
    <x v="805"/>
    <x v="767"/>
    <x v="0"/>
    <s v="HVLP"/>
    <s v="L04AX03"/>
    <d v="2018-04-13T11:44:42"/>
    <n v="1"/>
    <n v="121.25"/>
    <n v="121.25"/>
    <n v="30"/>
    <x v="1"/>
    <x v="0"/>
    <n v="4"/>
  </r>
  <r>
    <x v="805"/>
    <x v="767"/>
    <x v="0"/>
    <s v="HVLP"/>
    <s v="L04AX03"/>
    <d v="2018-11-23T10:30:57"/>
    <n v="1"/>
    <n v="120.08"/>
    <n v="120.08"/>
    <n v="30"/>
    <x v="1"/>
    <x v="0"/>
    <n v="11"/>
  </r>
  <r>
    <x v="805"/>
    <x v="767"/>
    <x v="0"/>
    <s v="HVLP"/>
    <s v="L04AX03"/>
    <d v="2019-05-31T14:14:50"/>
    <n v="1"/>
    <n v="121.25"/>
    <n v="121.25"/>
    <n v="30"/>
    <x v="1"/>
    <x v="1"/>
    <n v="5"/>
  </r>
  <r>
    <x v="805"/>
    <x v="767"/>
    <x v="0"/>
    <s v="HVLP"/>
    <s v="L04AX03"/>
    <d v="2019-07-22T09:53:59"/>
    <n v="1"/>
    <n v="121.14"/>
    <n v="121.14"/>
    <n v="30"/>
    <x v="1"/>
    <x v="1"/>
    <n v="7"/>
  </r>
  <r>
    <x v="806"/>
    <x v="768"/>
    <x v="1"/>
    <s v="HVLP"/>
    <s v="J01XD01"/>
    <d v="2019-04-17T13:53:00"/>
    <n v="3"/>
    <n v="368.97"/>
    <n v="1106.9100000000001"/>
    <n v="30"/>
    <x v="1"/>
    <x v="1"/>
    <n v="4"/>
  </r>
  <r>
    <x v="808"/>
    <x v="770"/>
    <x v="0"/>
    <s v="HVLP"/>
    <s v="H02AB04"/>
    <d v="2018-06-26T12:57:18"/>
    <n v="1"/>
    <n v="61.7"/>
    <n v="61.7"/>
    <n v="30"/>
    <x v="1"/>
    <x v="0"/>
    <n v="6"/>
  </r>
  <r>
    <x v="808"/>
    <x v="770"/>
    <x v="0"/>
    <s v="HVLP"/>
    <s v="H02AB04"/>
    <d v="2018-06-28T11:51:16"/>
    <n v="1"/>
    <n v="61.7"/>
    <n v="61.7"/>
    <n v="30"/>
    <x v="1"/>
    <x v="0"/>
    <n v="6"/>
  </r>
  <r>
    <x v="1467"/>
    <x v="1405"/>
    <x v="0"/>
    <s v="HVLP"/>
    <s v="H02AB04"/>
    <d v="2019-04-05T10:45:31"/>
    <n v="1"/>
    <n v="333.44"/>
    <n v="333.44"/>
    <n v="30"/>
    <x v="1"/>
    <x v="1"/>
    <n v="4"/>
  </r>
  <r>
    <x v="1467"/>
    <x v="1405"/>
    <x v="0"/>
    <s v="HVLP"/>
    <s v="H02AB04"/>
    <d v="2019-05-31T11:53:38"/>
    <n v="1"/>
    <n v="333.44"/>
    <n v="333.44"/>
    <n v="30"/>
    <x v="1"/>
    <x v="1"/>
    <n v="5"/>
  </r>
  <r>
    <x v="809"/>
    <x v="771"/>
    <x v="0"/>
    <s v="HVLP-R"/>
    <s v="G04BD06"/>
    <d v="2018-06-14T13:34:59"/>
    <n v="1"/>
    <n v="84.14"/>
    <n v="84.14"/>
    <n v="30"/>
    <x v="1"/>
    <x v="0"/>
    <n v="6"/>
  </r>
  <r>
    <x v="809"/>
    <x v="771"/>
    <x v="0"/>
    <s v="HVLP-R"/>
    <s v="G04BD06"/>
    <d v="2018-07-13T15:18:55"/>
    <n v="1"/>
    <n v="84.14"/>
    <n v="84.14"/>
    <n v="30"/>
    <x v="1"/>
    <x v="0"/>
    <n v="7"/>
  </r>
  <r>
    <x v="809"/>
    <x v="771"/>
    <x v="0"/>
    <s v="HVLP-R"/>
    <s v="G04BD06"/>
    <d v="2018-11-29T09:46:44"/>
    <n v="1"/>
    <n v="84.15"/>
    <n v="84.15"/>
    <n v="30"/>
    <x v="1"/>
    <x v="0"/>
    <n v="11"/>
  </r>
  <r>
    <x v="809"/>
    <x v="771"/>
    <x v="0"/>
    <s v="HVLP-R"/>
    <s v="G04BD06"/>
    <d v="2018-12-27T11:41:49"/>
    <n v="1"/>
    <n v="84.15"/>
    <n v="84.15"/>
    <n v="30"/>
    <x v="1"/>
    <x v="0"/>
    <n v="12"/>
  </r>
  <r>
    <x v="809"/>
    <x v="771"/>
    <x v="0"/>
    <s v="HVLP-R"/>
    <s v="G04BD06"/>
    <d v="2018-12-28T09:29:43"/>
    <n v="1"/>
    <n v="84.15"/>
    <n v="84.15"/>
    <n v="30"/>
    <x v="1"/>
    <x v="0"/>
    <n v="12"/>
  </r>
  <r>
    <x v="1468"/>
    <x v="1406"/>
    <x v="0"/>
    <s v="HVLP"/>
    <s v="G04BD06"/>
    <d v="2018-04-13T08:00:22"/>
    <n v="1"/>
    <n v="326.47000000000003"/>
    <n v="326.47000000000003"/>
    <n v="30"/>
    <x v="1"/>
    <x v="0"/>
    <n v="4"/>
  </r>
  <r>
    <x v="1468"/>
    <x v="1406"/>
    <x v="0"/>
    <s v="HVLP"/>
    <s v="G04BD06"/>
    <d v="2018-04-26T13:00:27"/>
    <n v="1"/>
    <n v="191.29"/>
    <n v="191.29"/>
    <n v="30"/>
    <x v="1"/>
    <x v="0"/>
    <n v="4"/>
  </r>
  <r>
    <x v="1469"/>
    <x v="1407"/>
    <x v="0"/>
    <s v="HVLP"/>
    <s v="N05CD08"/>
    <d v="2018-02-09T12:54:48"/>
    <n v="1"/>
    <n v="95.37"/>
    <n v="95.37"/>
    <n v="30"/>
    <x v="1"/>
    <x v="0"/>
    <n v="2"/>
  </r>
  <r>
    <x v="812"/>
    <x v="773"/>
    <x v="0"/>
    <s v="HVLP"/>
    <s v="R03BA02"/>
    <d v="2018-04-11T09:47:23"/>
    <n v="1"/>
    <n v="143.43"/>
    <n v="143.43"/>
    <n v="30"/>
    <x v="1"/>
    <x v="0"/>
    <n v="4"/>
  </r>
  <r>
    <x v="813"/>
    <x v="774"/>
    <x v="0"/>
    <s v="HVLP"/>
    <s v="R03BA02"/>
    <d v="2019-05-31T10:04:44"/>
    <n v="1"/>
    <n v="225.08"/>
    <n v="225.08"/>
    <n v="30"/>
    <x v="1"/>
    <x v="1"/>
    <n v="5"/>
  </r>
  <r>
    <x v="816"/>
    <x v="777"/>
    <x v="0"/>
    <s v="HVLP"/>
    <s v="A11DB"/>
    <d v="2019-11-12T09:08:49"/>
    <n v="1"/>
    <n v="477.47"/>
    <n v="477.47"/>
    <n v="30"/>
    <x v="1"/>
    <x v="1"/>
    <n v="11"/>
  </r>
  <r>
    <x v="817"/>
    <x v="778"/>
    <x v="0"/>
    <s v="HVLP"/>
    <s v="A11DB"/>
    <d v="2018-08-30T12:27:10"/>
    <n v="1"/>
    <n v="254.99"/>
    <n v="254.99"/>
    <n v="30"/>
    <x v="1"/>
    <x v="0"/>
    <n v="8"/>
  </r>
  <r>
    <x v="819"/>
    <x v="780"/>
    <x v="0"/>
    <s v="HVLP"/>
    <s v="A11DB"/>
    <d v="2019-03-13T10:04:20"/>
    <n v="1"/>
    <n v="160.47"/>
    <n v="160.47"/>
    <n v="30"/>
    <x v="1"/>
    <x v="1"/>
    <n v="3"/>
  </r>
  <r>
    <x v="817"/>
    <x v="778"/>
    <x v="0"/>
    <s v="HVLP"/>
    <s v="A11DB"/>
    <d v="2019-04-12T10:10:47"/>
    <n v="1"/>
    <n v="261.5"/>
    <n v="261.5"/>
    <n v="30"/>
    <x v="1"/>
    <x v="1"/>
    <n v="4"/>
  </r>
  <r>
    <x v="817"/>
    <x v="778"/>
    <x v="0"/>
    <s v="HVLP"/>
    <s v="A11DB"/>
    <d v="2019-04-12T10:42:37"/>
    <n v="1"/>
    <n v="261.5"/>
    <n v="261.5"/>
    <n v="30"/>
    <x v="1"/>
    <x v="1"/>
    <n v="4"/>
  </r>
  <r>
    <x v="1470"/>
    <x v="1408"/>
    <x v="0"/>
    <s v="HVLP"/>
    <s v="A11DB"/>
    <d v="2019-10-30T10:12:08"/>
    <n v="1"/>
    <n v="116.45"/>
    <n v="116.45"/>
    <n v="30"/>
    <x v="1"/>
    <x v="1"/>
    <n v="10"/>
  </r>
  <r>
    <x v="817"/>
    <x v="778"/>
    <x v="0"/>
    <s v="HVLP"/>
    <s v="A11DB"/>
    <d v="2019-10-30T10:12:08"/>
    <n v="1"/>
    <n v="254.99"/>
    <n v="254.99"/>
    <n v="30"/>
    <x v="1"/>
    <x v="1"/>
    <n v="10"/>
  </r>
  <r>
    <x v="819"/>
    <x v="780"/>
    <x v="0"/>
    <s v="HVLP"/>
    <s v="A11DB"/>
    <d v="2019-11-12T09:12:21"/>
    <n v="1"/>
    <n v="165.22"/>
    <n v="165.22"/>
    <n v="30"/>
    <x v="1"/>
    <x v="1"/>
    <n v="11"/>
  </r>
  <r>
    <x v="819"/>
    <x v="780"/>
    <x v="0"/>
    <s v="HVLP"/>
    <s v="A11DB"/>
    <d v="2019-11-15T09:29:26"/>
    <n v="1"/>
    <n v="165.22"/>
    <n v="165.22"/>
    <n v="30"/>
    <x v="1"/>
    <x v="1"/>
    <n v="11"/>
  </r>
  <r>
    <x v="819"/>
    <x v="780"/>
    <x v="0"/>
    <s v="HVLP"/>
    <s v="A11DB"/>
    <d v="2019-11-15T14:29:32"/>
    <n v="1"/>
    <n v="160.5"/>
    <n v="160.5"/>
    <n v="30"/>
    <x v="1"/>
    <x v="1"/>
    <n v="11"/>
  </r>
  <r>
    <x v="819"/>
    <x v="780"/>
    <x v="0"/>
    <s v="HVLP"/>
    <s v="A11DB"/>
    <d v="2019-12-06T10:27:50"/>
    <n v="1"/>
    <n v="160.5"/>
    <n v="160.5"/>
    <n v="30"/>
    <x v="1"/>
    <x v="1"/>
    <n v="12"/>
  </r>
  <r>
    <x v="819"/>
    <x v="780"/>
    <x v="0"/>
    <s v="HVLP"/>
    <s v="A11DB"/>
    <d v="2019-12-18T11:29:28"/>
    <n v="3"/>
    <n v="160.5"/>
    <n v="481.5"/>
    <n v="30"/>
    <x v="1"/>
    <x v="1"/>
    <n v="12"/>
  </r>
  <r>
    <x v="1471"/>
    <x v="1409"/>
    <x v="0"/>
    <s v="HVLP"/>
    <s v="H01BA02"/>
    <d v="2019-02-25T09:49:41"/>
    <n v="1"/>
    <n v="967.07"/>
    <n v="967.07"/>
    <n v="30"/>
    <x v="1"/>
    <x v="1"/>
    <n v="2"/>
  </r>
  <r>
    <x v="1471"/>
    <x v="1409"/>
    <x v="0"/>
    <s v="HVLP"/>
    <s v="H01BA02"/>
    <d v="2019-03-11T08:16:24"/>
    <n v="1"/>
    <n v="876.05"/>
    <n v="876.05"/>
    <n v="30"/>
    <x v="1"/>
    <x v="1"/>
    <n v="3"/>
  </r>
  <r>
    <x v="1472"/>
    <x v="1410"/>
    <x v="0"/>
    <s v="HVLP"/>
    <s v="H01BA02"/>
    <d v="2018-01-11T13:06:18"/>
    <n v="1"/>
    <n v="487.6"/>
    <n v="487.6"/>
    <n v="30"/>
    <x v="1"/>
    <x v="0"/>
    <n v="1"/>
  </r>
  <r>
    <x v="822"/>
    <x v="783"/>
    <x v="0"/>
    <s v="HVLP"/>
    <s v="N06AX11"/>
    <d v="2018-05-10T09:38:03"/>
    <n v="1"/>
    <n v="138.52000000000001"/>
    <n v="138.52000000000001"/>
    <n v="30"/>
    <x v="1"/>
    <x v="0"/>
    <n v="5"/>
  </r>
  <r>
    <x v="822"/>
    <x v="783"/>
    <x v="0"/>
    <s v="HVLP"/>
    <s v="N06AX11"/>
    <d v="2019-04-18T10:03:20"/>
    <n v="1"/>
    <n v="138.51"/>
    <n v="138.51"/>
    <n v="30"/>
    <x v="1"/>
    <x v="1"/>
    <n v="4"/>
  </r>
  <r>
    <x v="822"/>
    <x v="783"/>
    <x v="0"/>
    <s v="HVLP"/>
    <s v="N06AX11"/>
    <d v="2019-04-26T11:11:54"/>
    <n v="1"/>
    <n v="138.51"/>
    <n v="138.51"/>
    <n v="30"/>
    <x v="1"/>
    <x v="1"/>
    <n v="4"/>
  </r>
  <r>
    <x v="1473"/>
    <x v="1411"/>
    <x v="0"/>
    <s v="HVLP"/>
    <s v="N06AX11"/>
    <d v="2018-05-21T11:07:18"/>
    <n v="1"/>
    <n v="132.4"/>
    <n v="132.4"/>
    <n v="30"/>
    <x v="1"/>
    <x v="0"/>
    <n v="5"/>
  </r>
  <r>
    <x v="1474"/>
    <x v="1412"/>
    <x v="0"/>
    <s v="HVLP"/>
    <s v="N06AX11"/>
    <d v="2019-12-06T10:27:50"/>
    <n v="1"/>
    <n v="119.76"/>
    <n v="119.76"/>
    <n v="30"/>
    <x v="1"/>
    <x v="1"/>
    <n v="12"/>
  </r>
  <r>
    <x v="1474"/>
    <x v="1412"/>
    <x v="0"/>
    <s v="HVLP"/>
    <s v="N06AX11"/>
    <d v="2019-12-10T09:04:07"/>
    <n v="1"/>
    <n v="119.76"/>
    <n v="119.76"/>
    <n v="30"/>
    <x v="1"/>
    <x v="1"/>
    <n v="12"/>
  </r>
  <r>
    <x v="823"/>
    <x v="784"/>
    <x v="0"/>
    <s v="HVLP"/>
    <s v="N06AX11"/>
    <d v="2018-04-13T11:44:42"/>
    <n v="1"/>
    <n v="59.95"/>
    <n v="59.95"/>
    <n v="30"/>
    <x v="1"/>
    <x v="0"/>
    <n v="4"/>
  </r>
  <r>
    <x v="823"/>
    <x v="784"/>
    <x v="0"/>
    <s v="HVLP"/>
    <s v="N06AX11"/>
    <d v="2018-04-16T13:05:40"/>
    <n v="1"/>
    <n v="59.95"/>
    <n v="59.95"/>
    <n v="30"/>
    <x v="1"/>
    <x v="0"/>
    <n v="4"/>
  </r>
  <r>
    <x v="823"/>
    <x v="784"/>
    <x v="0"/>
    <s v="HVLP"/>
    <s v="N06AX11"/>
    <d v="2018-05-04T12:36:55"/>
    <n v="1"/>
    <n v="59.95"/>
    <n v="59.95"/>
    <n v="30"/>
    <x v="1"/>
    <x v="0"/>
    <n v="5"/>
  </r>
  <r>
    <x v="823"/>
    <x v="784"/>
    <x v="0"/>
    <s v="HVLP"/>
    <s v="N06AX11"/>
    <d v="2018-05-21T11:07:18"/>
    <n v="1"/>
    <n v="59.95"/>
    <n v="59.95"/>
    <n v="30"/>
    <x v="1"/>
    <x v="0"/>
    <n v="5"/>
  </r>
  <r>
    <x v="823"/>
    <x v="784"/>
    <x v="0"/>
    <s v="HVLP"/>
    <s v="N06AX11"/>
    <d v="2018-05-31T13:13:08"/>
    <n v="1"/>
    <n v="59.95"/>
    <n v="59.95"/>
    <n v="30"/>
    <x v="1"/>
    <x v="0"/>
    <n v="5"/>
  </r>
  <r>
    <x v="823"/>
    <x v="784"/>
    <x v="0"/>
    <s v="HVLP"/>
    <s v="N06AX11"/>
    <d v="2018-06-08T12:30:05"/>
    <n v="1"/>
    <n v="59.95"/>
    <n v="59.95"/>
    <n v="30"/>
    <x v="1"/>
    <x v="0"/>
    <n v="6"/>
  </r>
  <r>
    <x v="823"/>
    <x v="784"/>
    <x v="0"/>
    <s v="HVLP"/>
    <s v="N06AX11"/>
    <d v="2018-06-22T12:27:12"/>
    <n v="1"/>
    <n v="59.37"/>
    <n v="59.37"/>
    <n v="30"/>
    <x v="1"/>
    <x v="0"/>
    <n v="6"/>
  </r>
  <r>
    <x v="823"/>
    <x v="784"/>
    <x v="0"/>
    <s v="HVLP"/>
    <s v="N06AX11"/>
    <d v="2018-06-22T12:27:12"/>
    <n v="1"/>
    <n v="59.37"/>
    <n v="59.37"/>
    <n v="30"/>
    <x v="1"/>
    <x v="0"/>
    <n v="6"/>
  </r>
  <r>
    <x v="823"/>
    <x v="784"/>
    <x v="0"/>
    <s v="HVLP"/>
    <s v="N06AX11"/>
    <d v="2018-06-29T11:40:24"/>
    <n v="1"/>
    <n v="59.37"/>
    <n v="59.37"/>
    <n v="30"/>
    <x v="1"/>
    <x v="0"/>
    <n v="6"/>
  </r>
  <r>
    <x v="823"/>
    <x v="784"/>
    <x v="0"/>
    <s v="HVLP"/>
    <s v="N06AX11"/>
    <d v="2018-07-09T12:41:21"/>
    <n v="1"/>
    <n v="59.95"/>
    <n v="59.95"/>
    <n v="30"/>
    <x v="1"/>
    <x v="0"/>
    <n v="7"/>
  </r>
  <r>
    <x v="823"/>
    <x v="784"/>
    <x v="0"/>
    <s v="HVLP"/>
    <s v="N06AX11"/>
    <d v="2018-07-10T11:01:45"/>
    <n v="1"/>
    <n v="59.95"/>
    <n v="59.95"/>
    <n v="30"/>
    <x v="1"/>
    <x v="0"/>
    <n v="7"/>
  </r>
  <r>
    <x v="823"/>
    <x v="784"/>
    <x v="0"/>
    <s v="HVLP"/>
    <s v="N06AX11"/>
    <d v="2018-07-17T14:05:42"/>
    <n v="1"/>
    <n v="59.95"/>
    <n v="59.95"/>
    <n v="30"/>
    <x v="1"/>
    <x v="0"/>
    <n v="7"/>
  </r>
  <r>
    <x v="823"/>
    <x v="784"/>
    <x v="0"/>
    <s v="HVLP"/>
    <s v="N06AX11"/>
    <d v="2018-07-20T10:19:16"/>
    <n v="1"/>
    <n v="59.95"/>
    <n v="59.95"/>
    <n v="30"/>
    <x v="1"/>
    <x v="0"/>
    <n v="7"/>
  </r>
  <r>
    <x v="823"/>
    <x v="784"/>
    <x v="0"/>
    <s v="HVLP"/>
    <s v="N06AX11"/>
    <d v="2018-10-29T12:09:15"/>
    <n v="1"/>
    <n v="59.37"/>
    <n v="59.37"/>
    <n v="30"/>
    <x v="1"/>
    <x v="0"/>
    <n v="10"/>
  </r>
  <r>
    <x v="823"/>
    <x v="784"/>
    <x v="0"/>
    <s v="HVLP"/>
    <s v="N06AX11"/>
    <d v="2018-11-21T14:00:09"/>
    <n v="1"/>
    <n v="59.95"/>
    <n v="59.95"/>
    <n v="30"/>
    <x v="1"/>
    <x v="0"/>
    <n v="11"/>
  </r>
  <r>
    <x v="823"/>
    <x v="784"/>
    <x v="0"/>
    <s v="HVLP"/>
    <s v="N06AX11"/>
    <d v="2018-11-28T12:54:35"/>
    <n v="1"/>
    <n v="59.95"/>
    <n v="59.95"/>
    <n v="30"/>
    <x v="1"/>
    <x v="0"/>
    <n v="11"/>
  </r>
  <r>
    <x v="823"/>
    <x v="784"/>
    <x v="0"/>
    <s v="HVLP"/>
    <s v="N06AX11"/>
    <d v="2018-12-14T09:40:39"/>
    <n v="1"/>
    <n v="59.37"/>
    <n v="59.37"/>
    <n v="30"/>
    <x v="1"/>
    <x v="0"/>
    <n v="12"/>
  </r>
  <r>
    <x v="823"/>
    <x v="784"/>
    <x v="0"/>
    <s v="HVLP"/>
    <s v="N06AX11"/>
    <d v="2018-12-14T09:40:39"/>
    <n v="1"/>
    <n v="59.37"/>
    <n v="59.37"/>
    <n v="30"/>
    <x v="1"/>
    <x v="0"/>
    <n v="12"/>
  </r>
  <r>
    <x v="823"/>
    <x v="784"/>
    <x v="0"/>
    <s v="HVLP"/>
    <s v="N06AX11"/>
    <d v="2018-12-14T13:05:15"/>
    <n v="1"/>
    <n v="59.37"/>
    <n v="59.37"/>
    <n v="30"/>
    <x v="1"/>
    <x v="0"/>
    <n v="12"/>
  </r>
  <r>
    <x v="823"/>
    <x v="784"/>
    <x v="0"/>
    <s v="HVLP"/>
    <s v="N06AX11"/>
    <d v="2018-12-14T13:05:15"/>
    <n v="1"/>
    <n v="59.37"/>
    <n v="59.37"/>
    <n v="30"/>
    <x v="1"/>
    <x v="0"/>
    <n v="12"/>
  </r>
  <r>
    <x v="823"/>
    <x v="784"/>
    <x v="0"/>
    <s v="HVLP"/>
    <s v="N06AX11"/>
    <d v="2019-03-29T08:52:10"/>
    <n v="1"/>
    <n v="59.37"/>
    <n v="59.37"/>
    <n v="30"/>
    <x v="1"/>
    <x v="1"/>
    <n v="3"/>
  </r>
  <r>
    <x v="823"/>
    <x v="784"/>
    <x v="0"/>
    <s v="HVLP"/>
    <s v="N06AX11"/>
    <d v="2019-04-29T11:28:27"/>
    <n v="1"/>
    <n v="59.95"/>
    <n v="59.95"/>
    <n v="30"/>
    <x v="1"/>
    <x v="1"/>
    <n v="4"/>
  </r>
  <r>
    <x v="823"/>
    <x v="784"/>
    <x v="0"/>
    <s v="HVLP"/>
    <s v="N06AX11"/>
    <d v="2019-05-31T11:53:38"/>
    <n v="1"/>
    <n v="59.95"/>
    <n v="59.95"/>
    <n v="30"/>
    <x v="1"/>
    <x v="1"/>
    <n v="5"/>
  </r>
  <r>
    <x v="823"/>
    <x v="784"/>
    <x v="0"/>
    <s v="HVLP"/>
    <s v="N06AX11"/>
    <d v="2019-06-28T10:29:07"/>
    <n v="1"/>
    <n v="59.95"/>
    <n v="59.95"/>
    <n v="30"/>
    <x v="1"/>
    <x v="1"/>
    <n v="6"/>
  </r>
  <r>
    <x v="823"/>
    <x v="784"/>
    <x v="0"/>
    <s v="HVLP"/>
    <s v="N06AX11"/>
    <d v="2019-08-23T12:02:54"/>
    <n v="2"/>
    <n v="59.88"/>
    <n v="119.76"/>
    <n v="30"/>
    <x v="1"/>
    <x v="1"/>
    <n v="8"/>
  </r>
  <r>
    <x v="823"/>
    <x v="784"/>
    <x v="0"/>
    <s v="HVLP"/>
    <s v="N06AX11"/>
    <d v="2019-08-30T07:46:41"/>
    <n v="2"/>
    <n v="59.88"/>
    <n v="119.76"/>
    <n v="30"/>
    <x v="1"/>
    <x v="1"/>
    <n v="8"/>
  </r>
  <r>
    <x v="823"/>
    <x v="784"/>
    <x v="0"/>
    <s v="HVLP"/>
    <s v="N06AX11"/>
    <d v="2019-09-27T13:09:48"/>
    <n v="5"/>
    <n v="59.88"/>
    <n v="299.39999999999998"/>
    <n v="30"/>
    <x v="1"/>
    <x v="1"/>
    <n v="9"/>
  </r>
  <r>
    <x v="823"/>
    <x v="784"/>
    <x v="0"/>
    <s v="HVLP"/>
    <s v="N06AX11"/>
    <d v="2019-09-27T13:09:48"/>
    <n v="1"/>
    <n v="59.88"/>
    <n v="59.88"/>
    <n v="30"/>
    <x v="1"/>
    <x v="1"/>
    <n v="9"/>
  </r>
  <r>
    <x v="823"/>
    <x v="784"/>
    <x v="0"/>
    <s v="HVLP"/>
    <s v="N06AX11"/>
    <d v="2019-12-09T09:51:52"/>
    <n v="1"/>
    <n v="59.88"/>
    <n v="59.88"/>
    <n v="30"/>
    <x v="1"/>
    <x v="1"/>
    <n v="12"/>
  </r>
  <r>
    <x v="823"/>
    <x v="784"/>
    <x v="0"/>
    <s v="HVLP"/>
    <s v="N06AX11"/>
    <d v="2019-12-18T11:29:28"/>
    <n v="1"/>
    <n v="59.88"/>
    <n v="59.88"/>
    <n v="30"/>
    <x v="1"/>
    <x v="1"/>
    <n v="12"/>
  </r>
  <r>
    <x v="824"/>
    <x v="785"/>
    <x v="0"/>
    <s v="HVLP"/>
    <s v="N06AX11"/>
    <d v="2018-01-23T09:51:27"/>
    <n v="1"/>
    <n v="144.49"/>
    <n v="144.49"/>
    <n v="30"/>
    <x v="1"/>
    <x v="0"/>
    <n v="1"/>
  </r>
  <r>
    <x v="824"/>
    <x v="785"/>
    <x v="0"/>
    <s v="HVLP"/>
    <s v="N06AX11"/>
    <d v="2018-01-24T10:08:52"/>
    <n v="1"/>
    <n v="144.49"/>
    <n v="144.49"/>
    <n v="30"/>
    <x v="1"/>
    <x v="0"/>
    <n v="1"/>
  </r>
  <r>
    <x v="824"/>
    <x v="785"/>
    <x v="0"/>
    <s v="HVLP"/>
    <s v="N06AX11"/>
    <d v="2018-03-23T11:00:50"/>
    <n v="1"/>
    <n v="144.46"/>
    <n v="144.46"/>
    <n v="30"/>
    <x v="1"/>
    <x v="0"/>
    <n v="3"/>
  </r>
  <r>
    <x v="824"/>
    <x v="785"/>
    <x v="0"/>
    <s v="HVLP"/>
    <s v="N06AX11"/>
    <d v="2018-04-12T13:27:48"/>
    <n v="1"/>
    <n v="144.46"/>
    <n v="144.46"/>
    <n v="30"/>
    <x v="1"/>
    <x v="0"/>
    <n v="4"/>
  </r>
  <r>
    <x v="824"/>
    <x v="785"/>
    <x v="0"/>
    <s v="HVLP"/>
    <s v="N06AX11"/>
    <d v="2018-04-27T08:42:40"/>
    <n v="1"/>
    <n v="145.75"/>
    <n v="145.75"/>
    <n v="30"/>
    <x v="1"/>
    <x v="0"/>
    <n v="4"/>
  </r>
  <r>
    <x v="824"/>
    <x v="785"/>
    <x v="0"/>
    <s v="HVLP"/>
    <s v="N06AX11"/>
    <d v="2018-04-27T11:42:58"/>
    <n v="1"/>
    <n v="145.75"/>
    <n v="145.75"/>
    <n v="30"/>
    <x v="1"/>
    <x v="0"/>
    <n v="4"/>
  </r>
  <r>
    <x v="825"/>
    <x v="786"/>
    <x v="0"/>
    <s v="HVLP"/>
    <s v="C03EA01"/>
    <d v="2019-12-03T12:59:51"/>
    <n v="1"/>
    <n v="58.47"/>
    <n v="58.47"/>
    <n v="30"/>
    <x v="1"/>
    <x v="1"/>
    <n v="12"/>
  </r>
  <r>
    <x v="1475"/>
    <x v="1413"/>
    <x v="0"/>
    <s v="HVLP"/>
    <s v="C01DA14"/>
    <d v="2018-07-20T08:57:45"/>
    <n v="1"/>
    <n v="227.5"/>
    <n v="227.5"/>
    <n v="30"/>
    <x v="1"/>
    <x v="0"/>
    <n v="7"/>
  </r>
  <r>
    <x v="1475"/>
    <x v="1413"/>
    <x v="0"/>
    <s v="HVLP"/>
    <s v="C01DA14"/>
    <d v="2018-08-16T13:00:25"/>
    <n v="1"/>
    <n v="227.5"/>
    <n v="227.5"/>
    <n v="30"/>
    <x v="1"/>
    <x v="0"/>
    <n v="8"/>
  </r>
  <r>
    <x v="827"/>
    <x v="788"/>
    <x v="0"/>
    <s v="HVLP"/>
    <s v="S01EE01"/>
    <d v="2018-12-04T09:53:18"/>
    <n v="1"/>
    <n v="213.75"/>
    <n v="213.75"/>
    <n v="30"/>
    <x v="1"/>
    <x v="0"/>
    <n v="12"/>
  </r>
  <r>
    <x v="828"/>
    <x v="789"/>
    <x v="0"/>
    <s v="HVLP"/>
    <s v="C09AA09"/>
    <d v="2018-01-11T14:03:28"/>
    <n v="1"/>
    <n v="75.69"/>
    <n v="75.69"/>
    <n v="30"/>
    <x v="1"/>
    <x v="0"/>
    <n v="1"/>
  </r>
  <r>
    <x v="828"/>
    <x v="789"/>
    <x v="0"/>
    <s v="HVLP"/>
    <s v="C09AA09"/>
    <d v="2018-06-28T11:51:16"/>
    <n v="1"/>
    <n v="75.680000000000007"/>
    <n v="75.680000000000007"/>
    <n v="30"/>
    <x v="1"/>
    <x v="0"/>
    <n v="6"/>
  </r>
  <r>
    <x v="828"/>
    <x v="789"/>
    <x v="0"/>
    <s v="HVLP"/>
    <s v="C09AA09"/>
    <d v="2019-11-04T09:24:34"/>
    <n v="1"/>
    <n v="84.04"/>
    <n v="84.04"/>
    <n v="30"/>
    <x v="1"/>
    <x v="1"/>
    <n v="11"/>
  </r>
  <r>
    <x v="830"/>
    <x v="791"/>
    <x v="0"/>
    <s v="HVLP"/>
    <s v="C01DA14"/>
    <d v="2018-01-19T12:42:29"/>
    <n v="1"/>
    <n v="60.7"/>
    <n v="60.7"/>
    <n v="30"/>
    <x v="1"/>
    <x v="0"/>
    <n v="1"/>
  </r>
  <r>
    <x v="830"/>
    <x v="791"/>
    <x v="0"/>
    <s v="HVLP"/>
    <s v="C01DA14"/>
    <d v="2018-01-30T13:32:36"/>
    <n v="1"/>
    <n v="60.7"/>
    <n v="60.7"/>
    <n v="30"/>
    <x v="1"/>
    <x v="0"/>
    <n v="1"/>
  </r>
  <r>
    <x v="830"/>
    <x v="791"/>
    <x v="0"/>
    <s v="HVLP"/>
    <s v="C01DA14"/>
    <d v="2018-02-28T12:46:26"/>
    <n v="1"/>
    <n v="60.7"/>
    <n v="60.7"/>
    <n v="30"/>
    <x v="1"/>
    <x v="0"/>
    <n v="2"/>
  </r>
  <r>
    <x v="830"/>
    <x v="791"/>
    <x v="0"/>
    <s v="HVLP"/>
    <s v="C01DA14"/>
    <d v="2018-03-01T11:11:21"/>
    <n v="1"/>
    <n v="60.7"/>
    <n v="60.7"/>
    <n v="30"/>
    <x v="1"/>
    <x v="0"/>
    <n v="3"/>
  </r>
  <r>
    <x v="830"/>
    <x v="791"/>
    <x v="0"/>
    <s v="HVLP"/>
    <s v="C01DA14"/>
    <d v="2018-09-18T14:11:34"/>
    <n v="1"/>
    <n v="60.7"/>
    <n v="60.7"/>
    <n v="30"/>
    <x v="1"/>
    <x v="0"/>
    <n v="9"/>
  </r>
  <r>
    <x v="830"/>
    <x v="791"/>
    <x v="0"/>
    <s v="HVLP"/>
    <s v="C01DA14"/>
    <d v="2018-09-25T14:25:39"/>
    <n v="1"/>
    <n v="60.7"/>
    <n v="60.7"/>
    <n v="30"/>
    <x v="1"/>
    <x v="0"/>
    <n v="9"/>
  </r>
  <r>
    <x v="830"/>
    <x v="791"/>
    <x v="0"/>
    <s v="HVLP"/>
    <s v="C01DA14"/>
    <d v="2018-10-15T13:51:23"/>
    <n v="1"/>
    <n v="60.7"/>
    <n v="60.7"/>
    <n v="30"/>
    <x v="1"/>
    <x v="0"/>
    <n v="10"/>
  </r>
  <r>
    <x v="830"/>
    <x v="791"/>
    <x v="0"/>
    <s v="HVLP"/>
    <s v="C01DA14"/>
    <d v="2019-04-05T10:34:47"/>
    <n v="1"/>
    <n v="60.7"/>
    <n v="60.7"/>
    <n v="30"/>
    <x v="1"/>
    <x v="1"/>
    <n v="4"/>
  </r>
  <r>
    <x v="833"/>
    <x v="794"/>
    <x v="0"/>
    <s v="HVLP-R"/>
    <s v="C01DA14"/>
    <d v="2019-01-03T12:57:49"/>
    <n v="1"/>
    <n v="260"/>
    <n v="260"/>
    <n v="30"/>
    <x v="1"/>
    <x v="1"/>
    <n v="1"/>
  </r>
  <r>
    <x v="1476"/>
    <x v="794"/>
    <x v="0"/>
    <s v="HVLP"/>
    <s v="C01DA14"/>
    <d v="2019-01-16T11:19:26"/>
    <n v="1"/>
    <n v="260"/>
    <n v="260"/>
    <n v="30"/>
    <x v="1"/>
    <x v="1"/>
    <n v="1"/>
  </r>
  <r>
    <x v="1476"/>
    <x v="794"/>
    <x v="0"/>
    <s v="HVLP"/>
    <s v="C01DA14"/>
    <d v="2019-01-25T09:40:04"/>
    <n v="1"/>
    <n v="260"/>
    <n v="260"/>
    <n v="30"/>
    <x v="1"/>
    <x v="1"/>
    <n v="1"/>
  </r>
  <r>
    <x v="835"/>
    <x v="795"/>
    <x v="0"/>
    <s v="HVLP-R"/>
    <s v="C01DA14"/>
    <d v="2019-12-20T14:33:48"/>
    <n v="2"/>
    <n v="531.49"/>
    <n v="1062.98"/>
    <n v="30"/>
    <x v="1"/>
    <x v="1"/>
    <n v="12"/>
  </r>
  <r>
    <x v="836"/>
    <x v="796"/>
    <x v="0"/>
    <s v="OP"/>
    <s v="N02AA01"/>
    <d v="2019-03-01T07:53:40"/>
    <n v="2"/>
    <n v="77.349999999999994"/>
    <n v="154.69999999999999"/>
    <n v="30"/>
    <x v="1"/>
    <x v="1"/>
    <n v="3"/>
  </r>
  <r>
    <x v="837"/>
    <x v="797"/>
    <x v="0"/>
    <s v="HVLP"/>
    <s v="A03FA03"/>
    <d v="2018-04-26T12:45:06"/>
    <n v="1"/>
    <n v="92.09"/>
    <n v="92.09"/>
    <n v="30"/>
    <x v="1"/>
    <x v="0"/>
    <n v="4"/>
  </r>
  <r>
    <x v="837"/>
    <x v="797"/>
    <x v="0"/>
    <s v="HVLP"/>
    <s v="A03FA03"/>
    <d v="2018-08-21T10:26:39"/>
    <n v="1"/>
    <n v="91.99"/>
    <n v="91.99"/>
    <n v="30"/>
    <x v="1"/>
    <x v="0"/>
    <n v="8"/>
  </r>
  <r>
    <x v="837"/>
    <x v="797"/>
    <x v="0"/>
    <s v="HVLP"/>
    <s v="A03FA03"/>
    <d v="2018-10-01T13:23:02"/>
    <n v="1"/>
    <n v="91.99"/>
    <n v="91.99"/>
    <n v="30"/>
    <x v="1"/>
    <x v="0"/>
    <n v="10"/>
  </r>
  <r>
    <x v="837"/>
    <x v="797"/>
    <x v="0"/>
    <s v="HVLP"/>
    <s v="A03FA03"/>
    <d v="2019-11-15T11:45:46"/>
    <n v="2"/>
    <n v="90.2"/>
    <n v="180.4"/>
    <n v="30"/>
    <x v="1"/>
    <x v="1"/>
    <n v="11"/>
  </r>
  <r>
    <x v="837"/>
    <x v="797"/>
    <x v="0"/>
    <s v="HVLP"/>
    <s v="A03FA03"/>
    <d v="2019-12-06T12:59:52"/>
    <n v="1"/>
    <n v="90.2"/>
    <n v="90.2"/>
    <n v="30"/>
    <x v="1"/>
    <x v="1"/>
    <n v="12"/>
  </r>
  <r>
    <x v="837"/>
    <x v="797"/>
    <x v="0"/>
    <s v="HVLP"/>
    <s v="A03FA03"/>
    <d v="2019-12-18T11:29:28"/>
    <n v="1"/>
    <n v="90.2"/>
    <n v="90.2"/>
    <n v="30"/>
    <x v="1"/>
    <x v="1"/>
    <n v="12"/>
  </r>
  <r>
    <x v="1477"/>
    <x v="1414"/>
    <x v="0"/>
    <s v="HVLP"/>
    <s v="C02AC05"/>
    <d v="2018-12-10T12:20:23"/>
    <n v="1"/>
    <n v="174.66"/>
    <n v="174.66"/>
    <n v="30"/>
    <x v="1"/>
    <x v="0"/>
    <n v="12"/>
  </r>
  <r>
    <x v="1477"/>
    <x v="1414"/>
    <x v="0"/>
    <s v="HVLP"/>
    <s v="C02AC05"/>
    <d v="2019-11-22T13:57:13"/>
    <n v="1"/>
    <n v="174.42"/>
    <n v="174.42"/>
    <n v="30"/>
    <x v="1"/>
    <x v="1"/>
    <n v="11"/>
  </r>
  <r>
    <x v="839"/>
    <x v="799"/>
    <x v="0"/>
    <s v="HVLP"/>
    <s v="C02AC05"/>
    <d v="2018-03-28T08:30:15"/>
    <n v="2"/>
    <n v="264.5"/>
    <n v="529"/>
    <n v="30"/>
    <x v="1"/>
    <x v="0"/>
    <n v="3"/>
  </r>
  <r>
    <x v="839"/>
    <x v="799"/>
    <x v="0"/>
    <s v="HVLP"/>
    <s v="C02AC05"/>
    <d v="2019-05-21T12:16:18"/>
    <n v="1"/>
    <n v="264.48"/>
    <n v="264.48"/>
    <n v="30"/>
    <x v="1"/>
    <x v="1"/>
    <n v="5"/>
  </r>
  <r>
    <x v="839"/>
    <x v="799"/>
    <x v="0"/>
    <s v="HVLP"/>
    <s v="C02AC05"/>
    <d v="2019-12-18T11:29:28"/>
    <n v="1"/>
    <n v="264.14999999999998"/>
    <n v="264.14999999999998"/>
    <n v="30"/>
    <x v="1"/>
    <x v="1"/>
    <n v="12"/>
  </r>
  <r>
    <x v="840"/>
    <x v="800"/>
    <x v="0"/>
    <s v="HVLP"/>
    <s v="C02AC05"/>
    <d v="2018-01-02T11:53:22"/>
    <n v="1"/>
    <n v="78.52"/>
    <n v="78.52"/>
    <n v="30"/>
    <x v="1"/>
    <x v="0"/>
    <n v="1"/>
  </r>
  <r>
    <x v="840"/>
    <x v="800"/>
    <x v="0"/>
    <s v="HVLP"/>
    <s v="C02AC05"/>
    <d v="2018-02-05T14:40:14"/>
    <n v="1"/>
    <n v="78.510000000000005"/>
    <n v="78.510000000000005"/>
    <n v="30"/>
    <x v="1"/>
    <x v="0"/>
    <n v="2"/>
  </r>
  <r>
    <x v="840"/>
    <x v="800"/>
    <x v="0"/>
    <s v="HVLP"/>
    <s v="C02AC05"/>
    <d v="2018-03-02T12:47:49"/>
    <n v="3"/>
    <n v="78.510000000000005"/>
    <n v="235.53"/>
    <n v="30"/>
    <x v="1"/>
    <x v="0"/>
    <n v="3"/>
  </r>
  <r>
    <x v="840"/>
    <x v="800"/>
    <x v="0"/>
    <s v="HVLP"/>
    <s v="C02AC05"/>
    <d v="2018-03-23T11:00:50"/>
    <n v="6"/>
    <n v="78.510000000000005"/>
    <n v="471.06"/>
    <n v="30"/>
    <x v="1"/>
    <x v="0"/>
    <n v="3"/>
  </r>
  <r>
    <x v="840"/>
    <x v="800"/>
    <x v="0"/>
    <s v="HVLP"/>
    <s v="C02AC05"/>
    <d v="2018-03-28T10:14:22"/>
    <n v="1"/>
    <n v="78.510000000000005"/>
    <n v="78.510000000000005"/>
    <n v="30"/>
    <x v="1"/>
    <x v="0"/>
    <n v="3"/>
  </r>
  <r>
    <x v="840"/>
    <x v="800"/>
    <x v="0"/>
    <s v="HVLP"/>
    <s v="C02AC05"/>
    <d v="2018-03-28T10:14:22"/>
    <n v="5"/>
    <n v="78.510000000000005"/>
    <n v="392.55"/>
    <n v="30"/>
    <x v="1"/>
    <x v="0"/>
    <n v="3"/>
  </r>
  <r>
    <x v="842"/>
    <x v="802"/>
    <x v="0"/>
    <s v="HVLP"/>
    <s v="R05CB06"/>
    <d v="2018-01-24T10:08:52"/>
    <n v="1"/>
    <n v="73.58"/>
    <n v="73.58"/>
    <n v="30"/>
    <x v="1"/>
    <x v="0"/>
    <n v="1"/>
  </r>
  <r>
    <x v="842"/>
    <x v="802"/>
    <x v="0"/>
    <s v="HVLP"/>
    <s v="R05CB06"/>
    <d v="2018-02-02T10:37:13"/>
    <n v="2"/>
    <n v="72.92"/>
    <n v="145.84"/>
    <n v="30"/>
    <x v="1"/>
    <x v="0"/>
    <n v="2"/>
  </r>
  <r>
    <x v="842"/>
    <x v="802"/>
    <x v="0"/>
    <s v="HVLP"/>
    <s v="R05CB06"/>
    <d v="2018-02-09T12:54:48"/>
    <n v="2"/>
    <n v="72.92"/>
    <n v="145.84"/>
    <n v="30"/>
    <x v="1"/>
    <x v="0"/>
    <n v="2"/>
  </r>
  <r>
    <x v="842"/>
    <x v="802"/>
    <x v="0"/>
    <s v="HVLP"/>
    <s v="R05CB06"/>
    <d v="2018-02-12T13:13:50"/>
    <n v="3"/>
    <n v="72.92"/>
    <n v="218.76"/>
    <n v="30"/>
    <x v="1"/>
    <x v="0"/>
    <n v="2"/>
  </r>
  <r>
    <x v="842"/>
    <x v="802"/>
    <x v="0"/>
    <s v="HVLP"/>
    <s v="R05CB06"/>
    <d v="2018-03-02T12:47:49"/>
    <n v="1"/>
    <n v="72.92"/>
    <n v="72.92"/>
    <n v="30"/>
    <x v="1"/>
    <x v="0"/>
    <n v="3"/>
  </r>
  <r>
    <x v="842"/>
    <x v="802"/>
    <x v="0"/>
    <s v="HVLP"/>
    <s v="R05CB06"/>
    <d v="2018-03-09T08:16:17"/>
    <n v="1"/>
    <n v="72.92"/>
    <n v="72.92"/>
    <n v="30"/>
    <x v="1"/>
    <x v="0"/>
    <n v="3"/>
  </r>
  <r>
    <x v="842"/>
    <x v="802"/>
    <x v="0"/>
    <s v="HVLP"/>
    <s v="R05CB06"/>
    <d v="2018-03-12T12:41:26"/>
    <n v="2"/>
    <n v="72.92"/>
    <n v="145.84"/>
    <n v="30"/>
    <x v="1"/>
    <x v="0"/>
    <n v="3"/>
  </r>
  <r>
    <x v="842"/>
    <x v="802"/>
    <x v="0"/>
    <s v="HVLP"/>
    <s v="R05CB06"/>
    <d v="2018-03-16T10:10:39"/>
    <n v="2"/>
    <n v="72.92"/>
    <n v="145.84"/>
    <n v="30"/>
    <x v="1"/>
    <x v="0"/>
    <n v="3"/>
  </r>
  <r>
    <x v="842"/>
    <x v="802"/>
    <x v="0"/>
    <s v="HVLP"/>
    <s v="R05CB06"/>
    <d v="2018-05-25T13:02:37"/>
    <n v="1"/>
    <n v="72.92"/>
    <n v="72.92"/>
    <n v="30"/>
    <x v="1"/>
    <x v="0"/>
    <n v="5"/>
  </r>
  <r>
    <x v="842"/>
    <x v="802"/>
    <x v="0"/>
    <s v="HVLP"/>
    <s v="R05CB06"/>
    <d v="2018-06-06T12:50:29"/>
    <n v="2"/>
    <n v="72.92"/>
    <n v="145.84"/>
    <n v="30"/>
    <x v="1"/>
    <x v="0"/>
    <n v="6"/>
  </r>
  <r>
    <x v="842"/>
    <x v="802"/>
    <x v="0"/>
    <s v="HVLP"/>
    <s v="R05CB06"/>
    <d v="2018-06-08T12:43:50"/>
    <n v="2"/>
    <n v="72.92"/>
    <n v="145.84"/>
    <n v="30"/>
    <x v="1"/>
    <x v="0"/>
    <n v="6"/>
  </r>
  <r>
    <x v="842"/>
    <x v="802"/>
    <x v="0"/>
    <s v="HVLP"/>
    <s v="R05CB06"/>
    <d v="2018-07-02T12:58:37"/>
    <n v="1"/>
    <n v="72.92"/>
    <n v="72.92"/>
    <n v="30"/>
    <x v="1"/>
    <x v="0"/>
    <n v="7"/>
  </r>
  <r>
    <x v="842"/>
    <x v="802"/>
    <x v="0"/>
    <s v="HVLP"/>
    <s v="R05CB06"/>
    <d v="2018-08-27T12:18:32"/>
    <n v="1"/>
    <n v="72.92"/>
    <n v="72.92"/>
    <n v="30"/>
    <x v="1"/>
    <x v="0"/>
    <n v="8"/>
  </r>
  <r>
    <x v="842"/>
    <x v="802"/>
    <x v="0"/>
    <s v="HVLP"/>
    <s v="R05CB06"/>
    <d v="2018-09-06T10:55:09"/>
    <n v="1"/>
    <n v="72.92"/>
    <n v="72.92"/>
    <n v="30"/>
    <x v="1"/>
    <x v="0"/>
    <n v="9"/>
  </r>
  <r>
    <x v="842"/>
    <x v="802"/>
    <x v="0"/>
    <s v="HVLP"/>
    <s v="R05CB06"/>
    <d v="2018-09-14T12:48:21"/>
    <n v="3"/>
    <n v="72.92"/>
    <n v="218.76"/>
    <n v="30"/>
    <x v="1"/>
    <x v="0"/>
    <n v="9"/>
  </r>
  <r>
    <x v="842"/>
    <x v="802"/>
    <x v="0"/>
    <s v="HVLP"/>
    <s v="R05CB06"/>
    <d v="2018-10-12T09:43:47"/>
    <n v="1"/>
    <n v="72.92"/>
    <n v="72.92"/>
    <n v="30"/>
    <x v="1"/>
    <x v="0"/>
    <n v="10"/>
  </r>
  <r>
    <x v="842"/>
    <x v="802"/>
    <x v="0"/>
    <s v="HVLP"/>
    <s v="R05CB06"/>
    <d v="2018-10-23T09:54:22"/>
    <n v="2"/>
    <n v="74.5"/>
    <n v="149"/>
    <n v="30"/>
    <x v="1"/>
    <x v="0"/>
    <n v="10"/>
  </r>
  <r>
    <x v="842"/>
    <x v="802"/>
    <x v="0"/>
    <s v="HVLP"/>
    <s v="R05CB06"/>
    <d v="2018-10-26T12:46:06"/>
    <n v="6"/>
    <n v="72.92"/>
    <n v="437.52"/>
    <n v="30"/>
    <x v="1"/>
    <x v="0"/>
    <n v="10"/>
  </r>
  <r>
    <x v="842"/>
    <x v="802"/>
    <x v="0"/>
    <s v="HVLP"/>
    <s v="R05CB06"/>
    <d v="2018-12-14T13:05:15"/>
    <n v="3"/>
    <n v="72.92"/>
    <n v="218.76"/>
    <n v="30"/>
    <x v="1"/>
    <x v="0"/>
    <n v="12"/>
  </r>
  <r>
    <x v="842"/>
    <x v="802"/>
    <x v="0"/>
    <s v="HVLP"/>
    <s v="R05CB06"/>
    <d v="2018-12-19T10:18:35"/>
    <n v="6"/>
    <n v="72.92"/>
    <n v="437.52"/>
    <n v="30"/>
    <x v="1"/>
    <x v="0"/>
    <n v="12"/>
  </r>
  <r>
    <x v="842"/>
    <x v="802"/>
    <x v="0"/>
    <s v="HVLP"/>
    <s v="R05CB06"/>
    <d v="2019-01-18T11:45:35"/>
    <n v="3"/>
    <n v="74.37"/>
    <n v="223.11"/>
    <n v="30"/>
    <x v="1"/>
    <x v="1"/>
    <n v="1"/>
  </r>
  <r>
    <x v="842"/>
    <x v="802"/>
    <x v="0"/>
    <s v="HVLP"/>
    <s v="R05CB06"/>
    <d v="2019-01-18T11:45:35"/>
    <n v="1"/>
    <n v="74.37"/>
    <n v="74.37"/>
    <n v="30"/>
    <x v="1"/>
    <x v="1"/>
    <n v="1"/>
  </r>
  <r>
    <x v="842"/>
    <x v="802"/>
    <x v="0"/>
    <s v="HVLP"/>
    <s v="R05CB06"/>
    <d v="2019-02-08T12:34:34"/>
    <n v="6"/>
    <n v="74.37"/>
    <n v="446.22"/>
    <n v="30"/>
    <x v="1"/>
    <x v="1"/>
    <n v="2"/>
  </r>
  <r>
    <x v="842"/>
    <x v="802"/>
    <x v="0"/>
    <s v="HVLP"/>
    <s v="R05CB06"/>
    <d v="2019-02-25T08:41:04"/>
    <n v="2"/>
    <n v="74.37"/>
    <n v="148.74"/>
    <n v="30"/>
    <x v="1"/>
    <x v="1"/>
    <n v="2"/>
  </r>
  <r>
    <x v="842"/>
    <x v="802"/>
    <x v="0"/>
    <s v="HVLP"/>
    <s v="R05CB06"/>
    <d v="2019-02-28T13:23:38"/>
    <n v="1"/>
    <n v="74.37"/>
    <n v="74.37"/>
    <n v="30"/>
    <x v="1"/>
    <x v="1"/>
    <n v="2"/>
  </r>
  <r>
    <x v="842"/>
    <x v="802"/>
    <x v="0"/>
    <s v="HVLP"/>
    <s v="R05CB06"/>
    <d v="2019-03-01T13:05:09"/>
    <n v="2"/>
    <n v="74.37"/>
    <n v="148.74"/>
    <n v="30"/>
    <x v="1"/>
    <x v="1"/>
    <n v="3"/>
  </r>
  <r>
    <x v="842"/>
    <x v="802"/>
    <x v="0"/>
    <s v="HVLP"/>
    <s v="R05CB06"/>
    <d v="2019-03-08T12:39:40"/>
    <n v="3"/>
    <n v="75.98"/>
    <n v="227.94"/>
    <n v="30"/>
    <x v="1"/>
    <x v="1"/>
    <n v="3"/>
  </r>
  <r>
    <x v="842"/>
    <x v="802"/>
    <x v="0"/>
    <s v="HVLP"/>
    <s v="R05CB06"/>
    <d v="2019-04-12T11:48:19"/>
    <n v="6"/>
    <n v="74.37"/>
    <n v="446.22"/>
    <n v="30"/>
    <x v="1"/>
    <x v="1"/>
    <n v="4"/>
  </r>
  <r>
    <x v="842"/>
    <x v="802"/>
    <x v="0"/>
    <s v="HVLP"/>
    <s v="R05CB06"/>
    <d v="2019-04-15T09:54:43"/>
    <n v="1"/>
    <n v="74.37"/>
    <n v="74.37"/>
    <n v="30"/>
    <x v="1"/>
    <x v="1"/>
    <n v="4"/>
  </r>
  <r>
    <x v="842"/>
    <x v="802"/>
    <x v="0"/>
    <s v="HVLP"/>
    <s v="R05CB06"/>
    <d v="2019-05-03T13:33:23"/>
    <n v="6"/>
    <n v="74.37"/>
    <n v="446.22"/>
    <n v="30"/>
    <x v="1"/>
    <x v="1"/>
    <n v="5"/>
  </r>
  <r>
    <x v="842"/>
    <x v="802"/>
    <x v="0"/>
    <s v="HVLP"/>
    <s v="R05CB06"/>
    <d v="2019-06-14T10:48:22"/>
    <n v="6"/>
    <n v="74.37"/>
    <n v="446.22"/>
    <n v="30"/>
    <x v="1"/>
    <x v="1"/>
    <n v="6"/>
  </r>
  <r>
    <x v="842"/>
    <x v="802"/>
    <x v="0"/>
    <s v="HVLP"/>
    <s v="R05CB06"/>
    <d v="2019-09-09T09:49:59"/>
    <n v="1"/>
    <n v="74.28"/>
    <n v="74.28"/>
    <n v="30"/>
    <x v="1"/>
    <x v="1"/>
    <n v="9"/>
  </r>
  <r>
    <x v="842"/>
    <x v="802"/>
    <x v="0"/>
    <s v="HVLP"/>
    <s v="R05CB06"/>
    <d v="2019-09-12T11:27:48"/>
    <n v="2"/>
    <n v="74.28"/>
    <n v="148.56"/>
    <n v="30"/>
    <x v="1"/>
    <x v="1"/>
    <n v="9"/>
  </r>
  <r>
    <x v="842"/>
    <x v="802"/>
    <x v="0"/>
    <s v="HVLP"/>
    <s v="R05CB06"/>
    <d v="2019-09-13T13:26:35"/>
    <n v="4"/>
    <n v="74.28"/>
    <n v="297.12"/>
    <n v="30"/>
    <x v="1"/>
    <x v="1"/>
    <n v="9"/>
  </r>
  <r>
    <x v="842"/>
    <x v="802"/>
    <x v="0"/>
    <s v="HVLP"/>
    <s v="R05CB06"/>
    <d v="2019-11-22T14:01:39"/>
    <n v="2"/>
    <n v="74.28"/>
    <n v="148.56"/>
    <n v="30"/>
    <x v="1"/>
    <x v="1"/>
    <n v="11"/>
  </r>
  <r>
    <x v="842"/>
    <x v="802"/>
    <x v="0"/>
    <s v="HVLP"/>
    <s v="R05CB06"/>
    <d v="2019-11-22T14:01:39"/>
    <n v="1"/>
    <n v="74.28"/>
    <n v="74.28"/>
    <n v="30"/>
    <x v="1"/>
    <x v="1"/>
    <n v="11"/>
  </r>
  <r>
    <x v="842"/>
    <x v="802"/>
    <x v="0"/>
    <s v="HVLP"/>
    <s v="R05CB06"/>
    <d v="2019-12-27T11:37:23"/>
    <n v="3"/>
    <n v="74.28"/>
    <n v="222.84"/>
    <n v="30"/>
    <x v="1"/>
    <x v="1"/>
    <n v="12"/>
  </r>
  <r>
    <x v="1478"/>
    <x v="1415"/>
    <x v="0"/>
    <s v="HVLP"/>
    <s v="M03BX05"/>
    <d v="2019-04-24T12:59:33"/>
    <n v="1"/>
    <n v="141.47"/>
    <n v="141.47"/>
    <n v="30"/>
    <x v="1"/>
    <x v="1"/>
    <n v="4"/>
  </r>
  <r>
    <x v="1478"/>
    <x v="1415"/>
    <x v="0"/>
    <s v="HVLP"/>
    <s v="M03BX05"/>
    <d v="2019-05-03T11:15:57"/>
    <n v="1"/>
    <n v="141.47"/>
    <n v="141.47"/>
    <n v="30"/>
    <x v="1"/>
    <x v="1"/>
    <n v="5"/>
  </r>
  <r>
    <x v="1478"/>
    <x v="1415"/>
    <x v="0"/>
    <s v="HVLP"/>
    <s v="M03BX05"/>
    <d v="2019-05-03T11:15:57"/>
    <n v="1"/>
    <n v="141.47"/>
    <n v="141.47"/>
    <n v="30"/>
    <x v="1"/>
    <x v="1"/>
    <n v="5"/>
  </r>
  <r>
    <x v="1479"/>
    <x v="1416"/>
    <x v="0"/>
    <s v="HVLP"/>
    <s v="M03BX05"/>
    <d v="2019-03-21T09:09:47"/>
    <n v="1"/>
    <n v="113.48"/>
    <n v="113.48"/>
    <n v="30"/>
    <x v="1"/>
    <x v="1"/>
    <n v="3"/>
  </r>
  <r>
    <x v="1480"/>
    <x v="1417"/>
    <x v="3"/>
    <s v="HVLP"/>
    <s v="J02AC01"/>
    <d v="2018-09-03T09:26:27"/>
    <n v="1"/>
    <n v="669.88"/>
    <n v="669.88"/>
    <n v="30"/>
    <x v="1"/>
    <x v="0"/>
    <n v="9"/>
  </r>
  <r>
    <x v="843"/>
    <x v="803"/>
    <x v="0"/>
    <s v="HVLP"/>
    <s v="M03BX04"/>
    <d v="2018-11-22T12:06:21"/>
    <n v="1"/>
    <n v="97.53"/>
    <n v="97.53"/>
    <n v="30"/>
    <x v="1"/>
    <x v="0"/>
    <n v="11"/>
  </r>
  <r>
    <x v="843"/>
    <x v="803"/>
    <x v="0"/>
    <s v="HVLP"/>
    <s v="M03BX04"/>
    <d v="2019-01-02T12:45:25"/>
    <n v="1"/>
    <n v="97.53"/>
    <n v="97.53"/>
    <n v="30"/>
    <x v="1"/>
    <x v="1"/>
    <n v="1"/>
  </r>
  <r>
    <x v="843"/>
    <x v="803"/>
    <x v="0"/>
    <s v="HVLP"/>
    <s v="M03BX04"/>
    <d v="2019-01-02T12:45:25"/>
    <n v="1"/>
    <n v="97.53"/>
    <n v="97.53"/>
    <n v="30"/>
    <x v="1"/>
    <x v="1"/>
    <n v="1"/>
  </r>
  <r>
    <x v="844"/>
    <x v="804"/>
    <x v="3"/>
    <s v="HVLP"/>
    <s v="D01AC11"/>
    <d v="2018-01-08T12:36:54"/>
    <n v="2"/>
    <n v="85.62"/>
    <n v="171.24"/>
    <n v="30"/>
    <x v="1"/>
    <x v="0"/>
    <n v="1"/>
  </r>
  <r>
    <x v="844"/>
    <x v="804"/>
    <x v="3"/>
    <s v="HVLP"/>
    <s v="D01AC11"/>
    <d v="2018-12-04T11:27:16"/>
    <n v="2"/>
    <n v="103.88"/>
    <n v="207.76"/>
    <n v="30"/>
    <x v="1"/>
    <x v="0"/>
    <n v="12"/>
  </r>
  <r>
    <x v="844"/>
    <x v="804"/>
    <x v="3"/>
    <s v="HVLP"/>
    <s v="D01AC11"/>
    <d v="2018-12-07T13:11:52"/>
    <n v="1"/>
    <n v="103.88"/>
    <n v="103.88"/>
    <n v="30"/>
    <x v="1"/>
    <x v="0"/>
    <n v="12"/>
  </r>
  <r>
    <x v="844"/>
    <x v="804"/>
    <x v="3"/>
    <s v="HVLP"/>
    <s v="D01AC11"/>
    <d v="2018-12-10T09:39:09"/>
    <n v="1"/>
    <n v="103.88"/>
    <n v="103.88"/>
    <n v="30"/>
    <x v="1"/>
    <x v="0"/>
    <n v="12"/>
  </r>
  <r>
    <x v="844"/>
    <x v="804"/>
    <x v="3"/>
    <s v="HVLP"/>
    <s v="D01AC11"/>
    <d v="2019-01-04T12:50:38"/>
    <n v="4"/>
    <n v="103.88"/>
    <n v="415.52"/>
    <n v="30"/>
    <x v="1"/>
    <x v="1"/>
    <n v="1"/>
  </r>
  <r>
    <x v="844"/>
    <x v="804"/>
    <x v="3"/>
    <s v="HVLP"/>
    <s v="D01AC11"/>
    <d v="2019-03-04T15:11:10"/>
    <n v="1"/>
    <n v="103.77"/>
    <n v="103.77"/>
    <n v="30"/>
    <x v="1"/>
    <x v="1"/>
    <n v="3"/>
  </r>
  <r>
    <x v="844"/>
    <x v="804"/>
    <x v="3"/>
    <s v="HVLP"/>
    <s v="D01AC11"/>
    <d v="2019-07-26T08:47:22"/>
    <n v="2"/>
    <n v="103.77"/>
    <n v="207.54"/>
    <n v="30"/>
    <x v="1"/>
    <x v="1"/>
    <n v="7"/>
  </r>
  <r>
    <x v="844"/>
    <x v="804"/>
    <x v="3"/>
    <s v="HVLP"/>
    <s v="D01AC11"/>
    <d v="2019-10-11T11:11:20"/>
    <n v="2"/>
    <n v="103.65"/>
    <n v="207.3"/>
    <n v="30"/>
    <x v="1"/>
    <x v="1"/>
    <n v="10"/>
  </r>
  <r>
    <x v="1481"/>
    <x v="1418"/>
    <x v="0"/>
    <s v="HVLP"/>
    <s v="N07AA30"/>
    <d v="2019-04-12T10:10:47"/>
    <n v="1"/>
    <n v="115.73"/>
    <n v="115.73"/>
    <n v="30"/>
    <x v="1"/>
    <x v="1"/>
    <n v="4"/>
  </r>
  <r>
    <x v="1481"/>
    <x v="1418"/>
    <x v="0"/>
    <s v="HVLP"/>
    <s v="N07AA30"/>
    <d v="2019-04-26T11:11:54"/>
    <n v="1"/>
    <n v="115.73"/>
    <n v="115.73"/>
    <n v="30"/>
    <x v="1"/>
    <x v="1"/>
    <n v="4"/>
  </r>
  <r>
    <x v="845"/>
    <x v="805"/>
    <x v="0"/>
    <s v="HVLP"/>
    <s v="N04BA02"/>
    <d v="2018-07-19T08:57:46"/>
    <n v="1"/>
    <n v="432.72"/>
    <n v="432.72"/>
    <n v="30"/>
    <x v="1"/>
    <x v="0"/>
    <n v="7"/>
  </r>
  <r>
    <x v="845"/>
    <x v="805"/>
    <x v="0"/>
    <s v="HVLP"/>
    <s v="N04BA02"/>
    <d v="2018-09-07T12:54:15"/>
    <n v="1"/>
    <n v="431.64"/>
    <n v="431.64"/>
    <n v="30"/>
    <x v="1"/>
    <x v="0"/>
    <n v="9"/>
  </r>
  <r>
    <x v="845"/>
    <x v="805"/>
    <x v="0"/>
    <s v="HVLP"/>
    <s v="N04BA02"/>
    <d v="2018-11-21T14:00:09"/>
    <n v="1"/>
    <n v="431.64"/>
    <n v="431.64"/>
    <n v="30"/>
    <x v="1"/>
    <x v="0"/>
    <n v="11"/>
  </r>
  <r>
    <x v="845"/>
    <x v="805"/>
    <x v="0"/>
    <s v="HVLP"/>
    <s v="N04BA02"/>
    <d v="2018-12-04T10:29:38"/>
    <n v="1"/>
    <n v="431.64"/>
    <n v="431.64"/>
    <n v="30"/>
    <x v="1"/>
    <x v="0"/>
    <n v="12"/>
  </r>
  <r>
    <x v="845"/>
    <x v="805"/>
    <x v="0"/>
    <s v="HVLP"/>
    <s v="N04BA02"/>
    <d v="2018-12-14T09:40:39"/>
    <n v="1"/>
    <n v="431.64"/>
    <n v="431.64"/>
    <n v="30"/>
    <x v="1"/>
    <x v="0"/>
    <n v="12"/>
  </r>
  <r>
    <x v="845"/>
    <x v="805"/>
    <x v="0"/>
    <s v="HVLP"/>
    <s v="N04BA02"/>
    <d v="2018-12-18T13:57:08"/>
    <n v="1"/>
    <n v="431.64"/>
    <n v="431.64"/>
    <n v="30"/>
    <x v="1"/>
    <x v="0"/>
    <n v="12"/>
  </r>
  <r>
    <x v="845"/>
    <x v="805"/>
    <x v="0"/>
    <s v="HVLP"/>
    <s v="N04BA02"/>
    <d v="2018-12-19T10:27:30"/>
    <n v="1"/>
    <n v="432.72"/>
    <n v="432.72"/>
    <n v="30"/>
    <x v="1"/>
    <x v="0"/>
    <n v="12"/>
  </r>
  <r>
    <x v="845"/>
    <x v="805"/>
    <x v="0"/>
    <s v="HVLP"/>
    <s v="N04BA02"/>
    <d v="2018-12-20T09:17:39"/>
    <n v="2"/>
    <n v="432.72"/>
    <n v="865.44"/>
    <n v="30"/>
    <x v="1"/>
    <x v="0"/>
    <n v="12"/>
  </r>
  <r>
    <x v="845"/>
    <x v="805"/>
    <x v="0"/>
    <s v="HVLP"/>
    <s v="N04BA02"/>
    <d v="2019-02-27T09:57:10"/>
    <n v="1"/>
    <n v="432.72"/>
    <n v="432.72"/>
    <n v="30"/>
    <x v="1"/>
    <x v="1"/>
    <n v="2"/>
  </r>
  <r>
    <x v="845"/>
    <x v="805"/>
    <x v="0"/>
    <s v="HVLP"/>
    <s v="N04BA02"/>
    <d v="2019-03-13T10:01:56"/>
    <n v="1"/>
    <n v="431.64"/>
    <n v="431.64"/>
    <n v="30"/>
    <x v="1"/>
    <x v="1"/>
    <n v="3"/>
  </r>
  <r>
    <x v="845"/>
    <x v="805"/>
    <x v="0"/>
    <s v="HVLP"/>
    <s v="N04BA02"/>
    <d v="2019-03-29T08:52:10"/>
    <n v="1"/>
    <n v="431.64"/>
    <n v="431.64"/>
    <n v="30"/>
    <x v="1"/>
    <x v="1"/>
    <n v="3"/>
  </r>
  <r>
    <x v="845"/>
    <x v="805"/>
    <x v="0"/>
    <s v="HVLP"/>
    <s v="N04BA02"/>
    <d v="2019-04-12T11:10:21"/>
    <n v="1"/>
    <n v="431.64"/>
    <n v="431.64"/>
    <n v="30"/>
    <x v="1"/>
    <x v="1"/>
    <n v="4"/>
  </r>
  <r>
    <x v="845"/>
    <x v="805"/>
    <x v="0"/>
    <s v="HVLP"/>
    <s v="N04BA02"/>
    <d v="2019-04-26T11:11:54"/>
    <n v="1"/>
    <n v="431.64"/>
    <n v="431.64"/>
    <n v="30"/>
    <x v="1"/>
    <x v="1"/>
    <n v="4"/>
  </r>
  <r>
    <x v="845"/>
    <x v="805"/>
    <x v="0"/>
    <s v="HVLP"/>
    <s v="N04BA02"/>
    <d v="2019-05-03T13:33:23"/>
    <n v="2"/>
    <n v="431.64"/>
    <n v="863.28"/>
    <n v="30"/>
    <x v="1"/>
    <x v="1"/>
    <n v="5"/>
  </r>
  <r>
    <x v="845"/>
    <x v="805"/>
    <x v="0"/>
    <s v="HVLP"/>
    <s v="N04BA02"/>
    <d v="2019-05-17T13:07:41"/>
    <n v="1"/>
    <n v="431.64"/>
    <n v="431.64"/>
    <n v="30"/>
    <x v="1"/>
    <x v="1"/>
    <n v="5"/>
  </r>
  <r>
    <x v="845"/>
    <x v="805"/>
    <x v="0"/>
    <s v="HVLP"/>
    <s v="N04BA02"/>
    <d v="2019-05-20T09:01:05"/>
    <n v="1"/>
    <n v="431.64"/>
    <n v="431.64"/>
    <n v="30"/>
    <x v="1"/>
    <x v="1"/>
    <n v="5"/>
  </r>
  <r>
    <x v="845"/>
    <x v="805"/>
    <x v="0"/>
    <s v="HVLP"/>
    <s v="N04BA02"/>
    <d v="2019-07-23T10:30:06"/>
    <n v="1"/>
    <n v="431.64"/>
    <n v="431.64"/>
    <n v="30"/>
    <x v="1"/>
    <x v="1"/>
    <n v="7"/>
  </r>
  <r>
    <x v="845"/>
    <x v="805"/>
    <x v="0"/>
    <s v="HVLP"/>
    <s v="N04BA02"/>
    <d v="2019-07-24T10:17:31"/>
    <n v="1"/>
    <n v="432.72"/>
    <n v="432.72"/>
    <n v="30"/>
    <x v="1"/>
    <x v="1"/>
    <n v="7"/>
  </r>
  <r>
    <x v="845"/>
    <x v="805"/>
    <x v="0"/>
    <s v="HVLP"/>
    <s v="N04BA02"/>
    <d v="2019-09-25T13:16:10"/>
    <n v="1"/>
    <n v="432.72"/>
    <n v="432.72"/>
    <n v="30"/>
    <x v="1"/>
    <x v="1"/>
    <n v="9"/>
  </r>
  <r>
    <x v="845"/>
    <x v="805"/>
    <x v="0"/>
    <s v="HVLP"/>
    <s v="N04BA02"/>
    <d v="2019-09-27T13:09:48"/>
    <n v="1"/>
    <n v="431.64"/>
    <n v="431.64"/>
    <n v="30"/>
    <x v="1"/>
    <x v="1"/>
    <n v="9"/>
  </r>
  <r>
    <x v="845"/>
    <x v="805"/>
    <x v="0"/>
    <s v="HVLP"/>
    <s v="N04BA02"/>
    <d v="2019-10-18T09:50:14"/>
    <n v="1"/>
    <n v="431.64"/>
    <n v="431.64"/>
    <n v="30"/>
    <x v="1"/>
    <x v="1"/>
    <n v="10"/>
  </r>
  <r>
    <x v="845"/>
    <x v="805"/>
    <x v="0"/>
    <s v="HVLP"/>
    <s v="N04BA02"/>
    <d v="2019-10-18T11:40:49"/>
    <n v="2"/>
    <n v="431.64"/>
    <n v="863.28"/>
    <n v="30"/>
    <x v="1"/>
    <x v="1"/>
    <n v="10"/>
  </r>
  <r>
    <x v="846"/>
    <x v="806"/>
    <x v="0"/>
    <s v="HVLP"/>
    <s v="N04BA02"/>
    <d v="2018-01-11T13:03:53"/>
    <n v="1"/>
    <n v="166.91"/>
    <n v="166.91"/>
    <n v="30"/>
    <x v="1"/>
    <x v="0"/>
    <n v="1"/>
  </r>
  <r>
    <x v="846"/>
    <x v="806"/>
    <x v="0"/>
    <s v="HVLP"/>
    <s v="N04BA02"/>
    <d v="2018-03-02T12:47:49"/>
    <n v="1"/>
    <n v="167.33"/>
    <n v="167.33"/>
    <n v="30"/>
    <x v="1"/>
    <x v="0"/>
    <n v="3"/>
  </r>
  <r>
    <x v="846"/>
    <x v="806"/>
    <x v="0"/>
    <s v="HVLP"/>
    <s v="N04BA02"/>
    <d v="2018-03-28T10:08:35"/>
    <n v="1"/>
    <n v="166.91"/>
    <n v="166.91"/>
    <n v="30"/>
    <x v="1"/>
    <x v="0"/>
    <n v="3"/>
  </r>
  <r>
    <x v="846"/>
    <x v="806"/>
    <x v="0"/>
    <s v="HVLP"/>
    <s v="N04BA02"/>
    <d v="2018-03-28T10:14:22"/>
    <n v="1"/>
    <n v="166.91"/>
    <n v="166.91"/>
    <n v="30"/>
    <x v="1"/>
    <x v="0"/>
    <n v="3"/>
  </r>
  <r>
    <x v="846"/>
    <x v="806"/>
    <x v="0"/>
    <s v="HVLP"/>
    <s v="N04BA02"/>
    <d v="2018-04-13T11:44:42"/>
    <n v="1"/>
    <n v="166.91"/>
    <n v="166.91"/>
    <n v="30"/>
    <x v="1"/>
    <x v="0"/>
    <n v="4"/>
  </r>
  <r>
    <x v="846"/>
    <x v="806"/>
    <x v="0"/>
    <s v="HVLP"/>
    <s v="N04BA02"/>
    <d v="2018-04-20T13:52:42"/>
    <n v="1"/>
    <n v="166.91"/>
    <n v="166.91"/>
    <n v="30"/>
    <x v="1"/>
    <x v="0"/>
    <n v="4"/>
  </r>
  <r>
    <x v="846"/>
    <x v="806"/>
    <x v="0"/>
    <s v="HVLP"/>
    <s v="N04BA02"/>
    <d v="2018-07-13T12:48:11"/>
    <n v="1"/>
    <n v="166.91"/>
    <n v="166.91"/>
    <n v="30"/>
    <x v="1"/>
    <x v="0"/>
    <n v="7"/>
  </r>
  <r>
    <x v="846"/>
    <x v="806"/>
    <x v="0"/>
    <s v="HVLP"/>
    <s v="N04BA02"/>
    <d v="2018-09-14T14:38:25"/>
    <n v="2"/>
    <n v="166.91"/>
    <n v="333.82"/>
    <n v="30"/>
    <x v="1"/>
    <x v="0"/>
    <n v="9"/>
  </r>
  <r>
    <x v="846"/>
    <x v="806"/>
    <x v="0"/>
    <s v="HVLP"/>
    <s v="N04BA02"/>
    <d v="2018-10-04T12:41:05"/>
    <n v="1"/>
    <n v="166.91"/>
    <n v="166.91"/>
    <n v="30"/>
    <x v="1"/>
    <x v="0"/>
    <n v="10"/>
  </r>
  <r>
    <x v="846"/>
    <x v="806"/>
    <x v="0"/>
    <s v="HVLP"/>
    <s v="N04BA02"/>
    <d v="2018-11-16T09:37:13"/>
    <n v="1"/>
    <n v="166.91"/>
    <n v="166.91"/>
    <n v="30"/>
    <x v="1"/>
    <x v="0"/>
    <n v="11"/>
  </r>
  <r>
    <x v="846"/>
    <x v="806"/>
    <x v="0"/>
    <s v="HVLP"/>
    <s v="N04BA02"/>
    <d v="2019-03-06T09:09:27"/>
    <n v="1"/>
    <n v="167.33"/>
    <n v="167.33"/>
    <n v="30"/>
    <x v="1"/>
    <x v="1"/>
    <n v="3"/>
  </r>
  <r>
    <x v="846"/>
    <x v="806"/>
    <x v="0"/>
    <s v="HVLP"/>
    <s v="N04BA02"/>
    <d v="2019-04-24T12:59:33"/>
    <n v="1"/>
    <n v="166.91"/>
    <n v="166.91"/>
    <n v="30"/>
    <x v="1"/>
    <x v="1"/>
    <n v="4"/>
  </r>
  <r>
    <x v="846"/>
    <x v="806"/>
    <x v="0"/>
    <s v="HVLP"/>
    <s v="N04BA02"/>
    <d v="2019-05-03T13:33:23"/>
    <n v="2"/>
    <n v="166.91"/>
    <n v="333.82"/>
    <n v="30"/>
    <x v="1"/>
    <x v="1"/>
    <n v="5"/>
  </r>
  <r>
    <x v="846"/>
    <x v="806"/>
    <x v="0"/>
    <s v="HVLP"/>
    <s v="N04BA02"/>
    <d v="2019-06-28T10:29:07"/>
    <n v="1"/>
    <n v="166.91"/>
    <n v="166.91"/>
    <n v="30"/>
    <x v="1"/>
    <x v="1"/>
    <n v="6"/>
  </r>
  <r>
    <x v="846"/>
    <x v="806"/>
    <x v="0"/>
    <s v="HVLP"/>
    <s v="N04BA02"/>
    <d v="2019-07-01T09:01:48"/>
    <n v="1"/>
    <n v="166.91"/>
    <n v="166.91"/>
    <n v="30"/>
    <x v="1"/>
    <x v="1"/>
    <n v="7"/>
  </r>
  <r>
    <x v="846"/>
    <x v="806"/>
    <x v="0"/>
    <s v="HVLP"/>
    <s v="N04BA02"/>
    <d v="2019-07-19T10:43:19"/>
    <n v="1"/>
    <n v="166.91"/>
    <n v="166.91"/>
    <n v="30"/>
    <x v="1"/>
    <x v="1"/>
    <n v="7"/>
  </r>
  <r>
    <x v="846"/>
    <x v="806"/>
    <x v="0"/>
    <s v="HVLP"/>
    <s v="N04BA02"/>
    <d v="2019-08-02T10:34:27"/>
    <n v="1"/>
    <n v="166.91"/>
    <n v="166.91"/>
    <n v="30"/>
    <x v="1"/>
    <x v="1"/>
    <n v="8"/>
  </r>
  <r>
    <x v="846"/>
    <x v="806"/>
    <x v="0"/>
    <s v="HVLP"/>
    <s v="N04BA02"/>
    <d v="2019-09-24T09:43:28"/>
    <n v="1"/>
    <n v="166.91"/>
    <n v="166.91"/>
    <n v="30"/>
    <x v="1"/>
    <x v="1"/>
    <n v="9"/>
  </r>
  <r>
    <x v="846"/>
    <x v="806"/>
    <x v="0"/>
    <s v="HVLP"/>
    <s v="N04BA02"/>
    <d v="2019-12-18T11:29:28"/>
    <n v="2"/>
    <n v="166.91"/>
    <n v="333.82"/>
    <n v="30"/>
    <x v="1"/>
    <x v="1"/>
    <n v="12"/>
  </r>
  <r>
    <x v="1482"/>
    <x v="1419"/>
    <x v="0"/>
    <s v="HVLP"/>
    <s v="M01AE02"/>
    <d v="2018-05-30T09:31:03"/>
    <n v="1"/>
    <n v="64.650000000000006"/>
    <n v="64.650000000000006"/>
    <n v="30"/>
    <x v="1"/>
    <x v="0"/>
    <n v="5"/>
  </r>
  <r>
    <x v="1483"/>
    <x v="1420"/>
    <x v="0"/>
    <s v="HVLP"/>
    <s v="M01AE02"/>
    <d v="2018-06-05T09:18:25"/>
    <n v="1"/>
    <n v="103.49"/>
    <n v="103.49"/>
    <n v="30"/>
    <x v="1"/>
    <x v="0"/>
    <n v="6"/>
  </r>
  <r>
    <x v="1483"/>
    <x v="1420"/>
    <x v="0"/>
    <s v="HVLP"/>
    <s v="M01AE02"/>
    <d v="2018-06-14T13:34:59"/>
    <n v="1"/>
    <n v="102.48"/>
    <n v="102.48"/>
    <n v="30"/>
    <x v="1"/>
    <x v="0"/>
    <n v="6"/>
  </r>
  <r>
    <x v="1484"/>
    <x v="1421"/>
    <x v="0"/>
    <s v="HVLP"/>
    <s v="V03AB15"/>
    <d v="2019-01-30T13:32:58"/>
    <n v="1"/>
    <n v="83.8"/>
    <n v="83.8"/>
    <n v="30"/>
    <x v="1"/>
    <x v="1"/>
    <n v="1"/>
  </r>
  <r>
    <x v="1485"/>
    <x v="1422"/>
    <x v="0"/>
    <s v="HVLP"/>
    <s v="R01AA05"/>
    <d v="2018-03-07T11:43:53"/>
    <n v="1"/>
    <n v="69.55"/>
    <n v="69.55"/>
    <n v="30"/>
    <x v="1"/>
    <x v="0"/>
    <n v="3"/>
  </r>
  <r>
    <x v="1485"/>
    <x v="1422"/>
    <x v="0"/>
    <s v="HVLP"/>
    <s v="R01AA05"/>
    <d v="2018-11-16T12:35:50"/>
    <n v="1"/>
    <n v="71.239999999999995"/>
    <n v="71.239999999999995"/>
    <n v="30"/>
    <x v="1"/>
    <x v="0"/>
    <n v="11"/>
  </r>
  <r>
    <x v="1486"/>
    <x v="1423"/>
    <x v="0"/>
    <s v="HVLP"/>
    <s v="R01AA05"/>
    <d v="2018-03-14T12:53:42"/>
    <n v="1"/>
    <n v="84.14"/>
    <n v="84.14"/>
    <n v="30"/>
    <x v="1"/>
    <x v="0"/>
    <n v="3"/>
  </r>
  <r>
    <x v="848"/>
    <x v="808"/>
    <x v="0"/>
    <s v="HVLP"/>
    <s v="B05XA03"/>
    <d v="2018-01-15T14:49:17"/>
    <n v="4"/>
    <n v="56.79"/>
    <n v="227.16"/>
    <n v="30"/>
    <x v="1"/>
    <x v="0"/>
    <n v="1"/>
  </r>
  <r>
    <x v="848"/>
    <x v="808"/>
    <x v="0"/>
    <s v="HVLP"/>
    <s v="B05XA03"/>
    <d v="2018-01-17T12:25:41"/>
    <n v="2"/>
    <n v="56.79"/>
    <n v="113.58"/>
    <n v="30"/>
    <x v="1"/>
    <x v="0"/>
    <n v="1"/>
  </r>
  <r>
    <x v="848"/>
    <x v="808"/>
    <x v="0"/>
    <s v="HVLP"/>
    <s v="B05XA03"/>
    <d v="2018-01-19T10:09:49"/>
    <n v="3"/>
    <n v="56.79"/>
    <n v="170.37"/>
    <n v="30"/>
    <x v="1"/>
    <x v="0"/>
    <n v="1"/>
  </r>
  <r>
    <x v="848"/>
    <x v="808"/>
    <x v="0"/>
    <s v="HVLP"/>
    <s v="B05XA03"/>
    <d v="2018-01-19T10:15:58"/>
    <n v="3"/>
    <n v="56.79"/>
    <n v="170.37"/>
    <n v="30"/>
    <x v="1"/>
    <x v="0"/>
    <n v="1"/>
  </r>
  <r>
    <x v="848"/>
    <x v="808"/>
    <x v="0"/>
    <s v="HVLP"/>
    <s v="B05XA03"/>
    <d v="2018-01-19T10:15:58"/>
    <n v="1"/>
    <n v="56.79"/>
    <n v="56.79"/>
    <n v="30"/>
    <x v="1"/>
    <x v="0"/>
    <n v="1"/>
  </r>
  <r>
    <x v="848"/>
    <x v="808"/>
    <x v="0"/>
    <s v="HVLP"/>
    <s v="B05XA03"/>
    <d v="2018-10-19T09:42:25"/>
    <n v="3"/>
    <n v="56.78"/>
    <n v="170.34"/>
    <n v="30"/>
    <x v="1"/>
    <x v="0"/>
    <n v="10"/>
  </r>
  <r>
    <x v="1487"/>
    <x v="1424"/>
    <x v="0"/>
    <s v="HVLP"/>
    <s v="N02BA04"/>
    <d v="2019-11-11T13:48:53"/>
    <n v="1"/>
    <n v="136.43"/>
    <n v="136.43"/>
    <n v="30"/>
    <x v="1"/>
    <x v="1"/>
    <n v="11"/>
  </r>
  <r>
    <x v="1487"/>
    <x v="1424"/>
    <x v="0"/>
    <s v="HVLP"/>
    <s v="N02BA04"/>
    <d v="2019-11-12T09:10:22"/>
    <n v="1"/>
    <n v="136.4"/>
    <n v="136.4"/>
    <n v="30"/>
    <x v="1"/>
    <x v="1"/>
    <n v="11"/>
  </r>
  <r>
    <x v="850"/>
    <x v="810"/>
    <x v="0"/>
    <s v="HVLP"/>
    <s v="C07AB12"/>
    <d v="2019-11-22T14:01:39"/>
    <n v="1"/>
    <n v="126.15"/>
    <n v="126.15"/>
    <n v="30"/>
    <x v="1"/>
    <x v="1"/>
    <n v="11"/>
  </r>
  <r>
    <x v="851"/>
    <x v="811"/>
    <x v="0"/>
    <s v="HVLP"/>
    <s v="C07AB12"/>
    <d v="2018-11-23T10:30:57"/>
    <n v="1"/>
    <n v="64.23"/>
    <n v="64.23"/>
    <n v="30"/>
    <x v="1"/>
    <x v="0"/>
    <n v="11"/>
  </r>
  <r>
    <x v="851"/>
    <x v="811"/>
    <x v="0"/>
    <s v="HVLP"/>
    <s v="C07AB12"/>
    <d v="2019-09-25T13:16:10"/>
    <n v="1"/>
    <n v="64.78"/>
    <n v="64.78"/>
    <n v="30"/>
    <x v="1"/>
    <x v="1"/>
    <n v="9"/>
  </r>
  <r>
    <x v="851"/>
    <x v="811"/>
    <x v="0"/>
    <s v="HVLP"/>
    <s v="C07AB12"/>
    <d v="2019-11-01T11:17:31"/>
    <n v="1"/>
    <n v="64.78"/>
    <n v="64.78"/>
    <n v="30"/>
    <x v="1"/>
    <x v="1"/>
    <n v="11"/>
  </r>
  <r>
    <x v="853"/>
    <x v="813"/>
    <x v="0"/>
    <s v="HVLP-R"/>
    <s v="M03BC51"/>
    <d v="2018-11-13T09:48:18"/>
    <n v="1"/>
    <n v="1592.8"/>
    <n v="1592.8"/>
    <n v="30"/>
    <x v="1"/>
    <x v="0"/>
    <n v="11"/>
  </r>
  <r>
    <x v="853"/>
    <x v="813"/>
    <x v="0"/>
    <s v="HVLP-R"/>
    <s v="M03BC51"/>
    <d v="2018-11-16T10:11:42"/>
    <n v="1"/>
    <n v="1592.8"/>
    <n v="1592.8"/>
    <n v="30"/>
    <x v="1"/>
    <x v="0"/>
    <n v="11"/>
  </r>
  <r>
    <x v="854"/>
    <x v="814"/>
    <x v="0"/>
    <s v="IR"/>
    <s v="M03BC51"/>
    <d v="2019-09-26T14:07:14"/>
    <n v="1"/>
    <n v="1592.8"/>
    <n v="1592.8"/>
    <n v="30"/>
    <x v="1"/>
    <x v="1"/>
    <n v="9"/>
  </r>
  <r>
    <x v="854"/>
    <x v="814"/>
    <x v="0"/>
    <s v="IR"/>
    <s v="M03BC51"/>
    <d v="2019-09-27T12:21:40"/>
    <n v="1"/>
    <n v="1592.8"/>
    <n v="1592.8"/>
    <n v="30"/>
    <x v="1"/>
    <x v="1"/>
    <n v="9"/>
  </r>
  <r>
    <x v="855"/>
    <x v="815"/>
    <x v="4"/>
    <s v="ENT"/>
    <s v="V06XX"/>
    <d v="2019-05-30T13:23:40"/>
    <n v="2"/>
    <n v="149.65"/>
    <n v="299.3"/>
    <n v="30"/>
    <x v="1"/>
    <x v="1"/>
    <n v="5"/>
  </r>
  <r>
    <x v="855"/>
    <x v="815"/>
    <x v="4"/>
    <s v="ENT"/>
    <s v="V06XX"/>
    <d v="2019-05-30T13:23:40"/>
    <n v="1"/>
    <n v="149.65"/>
    <n v="149.65"/>
    <n v="30"/>
    <x v="1"/>
    <x v="1"/>
    <n v="5"/>
  </r>
  <r>
    <x v="855"/>
    <x v="815"/>
    <x v="4"/>
    <s v="ENT"/>
    <s v="V06XX"/>
    <d v="2019-06-07T12:46:09"/>
    <n v="1"/>
    <n v="149.65"/>
    <n v="149.65"/>
    <n v="30"/>
    <x v="1"/>
    <x v="1"/>
    <n v="6"/>
  </r>
  <r>
    <x v="855"/>
    <x v="815"/>
    <x v="4"/>
    <s v="ENT"/>
    <s v="V06XX"/>
    <d v="2019-06-10T11:59:11"/>
    <n v="1"/>
    <n v="149.65"/>
    <n v="149.65"/>
    <n v="30"/>
    <x v="1"/>
    <x v="1"/>
    <n v="6"/>
  </r>
  <r>
    <x v="855"/>
    <x v="815"/>
    <x v="4"/>
    <s v="ENT"/>
    <s v="V06XX"/>
    <d v="2019-06-14T10:48:22"/>
    <n v="3"/>
    <n v="149.65"/>
    <n v="448.95"/>
    <n v="30"/>
    <x v="1"/>
    <x v="1"/>
    <n v="6"/>
  </r>
  <r>
    <x v="856"/>
    <x v="816"/>
    <x v="0"/>
    <s v="HVLP"/>
    <s v="N05BA12"/>
    <d v="2018-01-22T13:43:26"/>
    <n v="3"/>
    <n v="9.1199999999999992"/>
    <n v="27.36"/>
    <n v="30"/>
    <x v="1"/>
    <x v="0"/>
    <n v="1"/>
  </r>
  <r>
    <x v="856"/>
    <x v="816"/>
    <x v="0"/>
    <s v="HVLP"/>
    <s v="N05BA12"/>
    <d v="2018-02-16T10:05:07"/>
    <n v="2"/>
    <n v="9.11"/>
    <n v="18.22"/>
    <n v="30"/>
    <x v="1"/>
    <x v="0"/>
    <n v="2"/>
  </r>
  <r>
    <x v="856"/>
    <x v="816"/>
    <x v="0"/>
    <s v="HVLP"/>
    <s v="N05BA12"/>
    <d v="2018-02-16T10:09:29"/>
    <n v="1"/>
    <n v="9.11"/>
    <n v="9.11"/>
    <n v="30"/>
    <x v="1"/>
    <x v="0"/>
    <n v="2"/>
  </r>
  <r>
    <x v="856"/>
    <x v="816"/>
    <x v="0"/>
    <s v="HVLP"/>
    <s v="N05BA12"/>
    <d v="2018-02-16T10:09:29"/>
    <n v="1"/>
    <n v="9.11"/>
    <n v="9.11"/>
    <n v="30"/>
    <x v="1"/>
    <x v="0"/>
    <n v="2"/>
  </r>
  <r>
    <x v="856"/>
    <x v="816"/>
    <x v="0"/>
    <s v="HVLP"/>
    <s v="N05BA12"/>
    <d v="2018-02-19T13:07:51"/>
    <n v="1"/>
    <n v="9.11"/>
    <n v="9.11"/>
    <n v="30"/>
    <x v="1"/>
    <x v="0"/>
    <n v="2"/>
  </r>
  <r>
    <x v="856"/>
    <x v="816"/>
    <x v="0"/>
    <s v="HVLP"/>
    <s v="N05BA12"/>
    <d v="2018-04-06T10:55:15"/>
    <n v="2"/>
    <n v="9.1199999999999992"/>
    <n v="18.239999999999998"/>
    <n v="30"/>
    <x v="1"/>
    <x v="0"/>
    <n v="4"/>
  </r>
  <r>
    <x v="856"/>
    <x v="816"/>
    <x v="0"/>
    <s v="HVLP"/>
    <s v="N05BA12"/>
    <d v="2018-04-06T11:50:23"/>
    <n v="2"/>
    <n v="9.1199999999999992"/>
    <n v="18.239999999999998"/>
    <n v="30"/>
    <x v="1"/>
    <x v="0"/>
    <n v="4"/>
  </r>
  <r>
    <x v="856"/>
    <x v="816"/>
    <x v="0"/>
    <s v="HVLP"/>
    <s v="N05BA12"/>
    <d v="2018-05-02T13:14:06"/>
    <n v="1"/>
    <n v="9.1199999999999992"/>
    <n v="9.1199999999999992"/>
    <n v="30"/>
    <x v="1"/>
    <x v="0"/>
    <n v="5"/>
  </r>
  <r>
    <x v="856"/>
    <x v="816"/>
    <x v="0"/>
    <s v="HVLP"/>
    <s v="N05BA12"/>
    <d v="2018-05-03T11:24:14"/>
    <n v="1"/>
    <n v="9.1199999999999992"/>
    <n v="9.1199999999999992"/>
    <n v="30"/>
    <x v="1"/>
    <x v="0"/>
    <n v="5"/>
  </r>
  <r>
    <x v="856"/>
    <x v="816"/>
    <x v="0"/>
    <s v="HVLP"/>
    <s v="N05BA12"/>
    <d v="2018-07-11T11:57:29"/>
    <n v="1"/>
    <n v="9.1199999999999992"/>
    <n v="9.1199999999999992"/>
    <n v="30"/>
    <x v="1"/>
    <x v="0"/>
    <n v="7"/>
  </r>
  <r>
    <x v="856"/>
    <x v="816"/>
    <x v="0"/>
    <s v="HVLP"/>
    <s v="N05BA12"/>
    <d v="2018-07-13T12:48:11"/>
    <n v="1"/>
    <n v="9.1199999999999992"/>
    <n v="9.1199999999999992"/>
    <n v="30"/>
    <x v="1"/>
    <x v="0"/>
    <n v="7"/>
  </r>
  <r>
    <x v="856"/>
    <x v="816"/>
    <x v="0"/>
    <s v="HVLP"/>
    <s v="N05BA12"/>
    <d v="2018-07-13T12:52:04"/>
    <n v="1"/>
    <n v="9.1199999999999992"/>
    <n v="9.1199999999999992"/>
    <n v="30"/>
    <x v="1"/>
    <x v="0"/>
    <n v="7"/>
  </r>
  <r>
    <x v="856"/>
    <x v="816"/>
    <x v="0"/>
    <s v="HVLP"/>
    <s v="N05BA12"/>
    <d v="2018-09-07T12:54:15"/>
    <n v="2"/>
    <n v="9.1199999999999992"/>
    <n v="18.239999999999998"/>
    <n v="30"/>
    <x v="1"/>
    <x v="0"/>
    <n v="9"/>
  </r>
  <r>
    <x v="856"/>
    <x v="816"/>
    <x v="0"/>
    <s v="HVLP"/>
    <s v="N05BA12"/>
    <d v="2018-09-10T09:27:07"/>
    <n v="4"/>
    <n v="9.1199999999999992"/>
    <n v="36.479999999999997"/>
    <n v="30"/>
    <x v="1"/>
    <x v="0"/>
    <n v="9"/>
  </r>
  <r>
    <x v="856"/>
    <x v="816"/>
    <x v="0"/>
    <s v="HVLP"/>
    <s v="N05BA12"/>
    <d v="2018-11-02T10:37:12"/>
    <n v="2"/>
    <n v="9.1199999999999992"/>
    <n v="18.239999999999998"/>
    <n v="30"/>
    <x v="1"/>
    <x v="0"/>
    <n v="11"/>
  </r>
  <r>
    <x v="856"/>
    <x v="816"/>
    <x v="0"/>
    <s v="HVLP"/>
    <s v="N05BA12"/>
    <d v="2018-11-06T11:47:38"/>
    <n v="1"/>
    <n v="9.1199999999999992"/>
    <n v="9.1199999999999992"/>
    <n v="30"/>
    <x v="1"/>
    <x v="0"/>
    <n v="11"/>
  </r>
  <r>
    <x v="856"/>
    <x v="816"/>
    <x v="0"/>
    <s v="HVLP"/>
    <s v="N05BA12"/>
    <d v="2018-11-19T12:44:30"/>
    <n v="2"/>
    <n v="9.1199999999999992"/>
    <n v="18.239999999999998"/>
    <n v="30"/>
    <x v="1"/>
    <x v="0"/>
    <n v="11"/>
  </r>
  <r>
    <x v="856"/>
    <x v="816"/>
    <x v="0"/>
    <s v="HVLP"/>
    <s v="N05BA12"/>
    <d v="2018-11-23T10:30:57"/>
    <n v="2"/>
    <n v="9.1199999999999992"/>
    <n v="18.239999999999998"/>
    <n v="30"/>
    <x v="1"/>
    <x v="0"/>
    <n v="11"/>
  </r>
  <r>
    <x v="856"/>
    <x v="816"/>
    <x v="0"/>
    <s v="HVLP"/>
    <s v="N05BA12"/>
    <d v="2018-11-23T12:36:53"/>
    <n v="2"/>
    <n v="9.1199999999999992"/>
    <n v="18.239999999999998"/>
    <n v="30"/>
    <x v="1"/>
    <x v="0"/>
    <n v="11"/>
  </r>
  <r>
    <x v="856"/>
    <x v="816"/>
    <x v="0"/>
    <s v="HVLP"/>
    <s v="N05BA12"/>
    <d v="2018-12-07T13:11:52"/>
    <n v="2"/>
    <n v="9.1199999999999992"/>
    <n v="18.239999999999998"/>
    <n v="30"/>
    <x v="1"/>
    <x v="0"/>
    <n v="12"/>
  </r>
  <r>
    <x v="856"/>
    <x v="816"/>
    <x v="0"/>
    <s v="HVLP"/>
    <s v="N05BA12"/>
    <d v="2018-12-19T10:18:35"/>
    <n v="3"/>
    <n v="9.1199999999999992"/>
    <n v="27.36"/>
    <n v="30"/>
    <x v="1"/>
    <x v="0"/>
    <n v="12"/>
  </r>
  <r>
    <x v="856"/>
    <x v="816"/>
    <x v="0"/>
    <s v="HVLP"/>
    <s v="N05BA12"/>
    <d v="2019-01-04T12:50:38"/>
    <n v="3"/>
    <n v="9.1199999999999992"/>
    <n v="27.36"/>
    <n v="30"/>
    <x v="1"/>
    <x v="1"/>
    <n v="1"/>
  </r>
  <r>
    <x v="856"/>
    <x v="816"/>
    <x v="0"/>
    <s v="HVLP"/>
    <s v="N05BA12"/>
    <d v="2019-01-25T10:30:06"/>
    <n v="4"/>
    <n v="9.1199999999999992"/>
    <n v="36.479999999999997"/>
    <n v="30"/>
    <x v="1"/>
    <x v="1"/>
    <n v="1"/>
  </r>
  <r>
    <x v="856"/>
    <x v="816"/>
    <x v="0"/>
    <s v="HVLP"/>
    <s v="N05BA12"/>
    <d v="2019-02-08T10:33:22"/>
    <n v="1"/>
    <n v="9.1199999999999992"/>
    <n v="9.1199999999999992"/>
    <n v="30"/>
    <x v="1"/>
    <x v="1"/>
    <n v="2"/>
  </r>
  <r>
    <x v="856"/>
    <x v="816"/>
    <x v="0"/>
    <s v="HVLP"/>
    <s v="N05BA12"/>
    <d v="2019-03-01T10:10:22"/>
    <n v="1"/>
    <n v="9.1199999999999992"/>
    <n v="9.1199999999999992"/>
    <n v="30"/>
    <x v="1"/>
    <x v="1"/>
    <n v="3"/>
  </r>
  <r>
    <x v="856"/>
    <x v="816"/>
    <x v="0"/>
    <s v="HVLP"/>
    <s v="N05BA12"/>
    <d v="2019-03-06T09:09:27"/>
    <n v="2"/>
    <n v="9.16"/>
    <n v="18.32"/>
    <n v="30"/>
    <x v="1"/>
    <x v="1"/>
    <n v="3"/>
  </r>
  <r>
    <x v="856"/>
    <x v="816"/>
    <x v="0"/>
    <s v="HVLP"/>
    <s v="N05BA12"/>
    <d v="2019-03-22T10:00:56"/>
    <n v="4"/>
    <n v="9.16"/>
    <n v="36.64"/>
    <n v="30"/>
    <x v="1"/>
    <x v="1"/>
    <n v="3"/>
  </r>
  <r>
    <x v="856"/>
    <x v="816"/>
    <x v="0"/>
    <s v="HVLP"/>
    <s v="N05BA12"/>
    <d v="2019-05-02T10:21:02"/>
    <n v="1"/>
    <n v="9.1199999999999992"/>
    <n v="9.1199999999999992"/>
    <n v="30"/>
    <x v="1"/>
    <x v="1"/>
    <n v="5"/>
  </r>
  <r>
    <x v="856"/>
    <x v="816"/>
    <x v="0"/>
    <s v="HVLP"/>
    <s v="N05BA12"/>
    <d v="2019-05-03T11:15:57"/>
    <n v="2"/>
    <n v="9.1199999999999992"/>
    <n v="18.239999999999998"/>
    <n v="30"/>
    <x v="1"/>
    <x v="1"/>
    <n v="5"/>
  </r>
  <r>
    <x v="856"/>
    <x v="816"/>
    <x v="0"/>
    <s v="HVLP"/>
    <s v="N05BA12"/>
    <d v="2019-06-14T10:48:22"/>
    <n v="2"/>
    <n v="9.08"/>
    <n v="18.16"/>
    <n v="30"/>
    <x v="1"/>
    <x v="1"/>
    <n v="6"/>
  </r>
  <r>
    <x v="856"/>
    <x v="816"/>
    <x v="0"/>
    <s v="HVLP"/>
    <s v="N05BA12"/>
    <d v="2019-06-26T10:06:46"/>
    <n v="2"/>
    <n v="9.08"/>
    <n v="18.16"/>
    <n v="30"/>
    <x v="1"/>
    <x v="1"/>
    <n v="6"/>
  </r>
  <r>
    <x v="856"/>
    <x v="816"/>
    <x v="0"/>
    <s v="HVLP"/>
    <s v="N05BA12"/>
    <d v="2019-06-28T11:02:15"/>
    <n v="2"/>
    <n v="9.1199999999999992"/>
    <n v="18.239999999999998"/>
    <n v="30"/>
    <x v="1"/>
    <x v="1"/>
    <n v="6"/>
  </r>
  <r>
    <x v="856"/>
    <x v="816"/>
    <x v="0"/>
    <s v="HVLP"/>
    <s v="N05BA12"/>
    <d v="2019-07-08T09:37:39"/>
    <n v="1"/>
    <n v="9.1199999999999992"/>
    <n v="9.1199999999999992"/>
    <n v="30"/>
    <x v="1"/>
    <x v="1"/>
    <n v="7"/>
  </r>
  <r>
    <x v="856"/>
    <x v="816"/>
    <x v="0"/>
    <s v="HVLP"/>
    <s v="N05BA12"/>
    <d v="2019-07-12T09:29:38"/>
    <n v="1"/>
    <n v="9.1199999999999992"/>
    <n v="9.1199999999999992"/>
    <n v="30"/>
    <x v="1"/>
    <x v="1"/>
    <n v="7"/>
  </r>
  <r>
    <x v="856"/>
    <x v="816"/>
    <x v="0"/>
    <s v="HVLP"/>
    <s v="N05BA12"/>
    <d v="2019-07-12T10:21:44"/>
    <n v="4"/>
    <n v="9.1199999999999992"/>
    <n v="36.479999999999997"/>
    <n v="30"/>
    <x v="1"/>
    <x v="1"/>
    <n v="7"/>
  </r>
  <r>
    <x v="856"/>
    <x v="816"/>
    <x v="0"/>
    <s v="HVLP"/>
    <s v="N05BA12"/>
    <d v="2019-08-09T13:06:30"/>
    <n v="1"/>
    <n v="9.1199999999999992"/>
    <n v="9.1199999999999992"/>
    <n v="30"/>
    <x v="1"/>
    <x v="1"/>
    <n v="8"/>
  </r>
  <r>
    <x v="856"/>
    <x v="816"/>
    <x v="0"/>
    <s v="HVLP"/>
    <s v="N05BA12"/>
    <d v="2019-08-09T13:06:30"/>
    <n v="1"/>
    <n v="9.16"/>
    <n v="9.16"/>
    <n v="30"/>
    <x v="1"/>
    <x v="1"/>
    <n v="8"/>
  </r>
  <r>
    <x v="856"/>
    <x v="816"/>
    <x v="0"/>
    <s v="HVLP"/>
    <s v="N05BA12"/>
    <d v="2019-08-16T12:12:35"/>
    <n v="1"/>
    <n v="9.1199999999999992"/>
    <n v="9.1199999999999992"/>
    <n v="30"/>
    <x v="1"/>
    <x v="1"/>
    <n v="8"/>
  </r>
  <r>
    <x v="856"/>
    <x v="816"/>
    <x v="0"/>
    <s v="HVLP"/>
    <s v="N05BA12"/>
    <d v="2019-08-16T12:12:35"/>
    <n v="1"/>
    <n v="9.1199999999999992"/>
    <n v="9.1199999999999992"/>
    <n v="30"/>
    <x v="1"/>
    <x v="1"/>
    <n v="8"/>
  </r>
  <r>
    <x v="856"/>
    <x v="816"/>
    <x v="0"/>
    <s v="HVLP"/>
    <s v="N05BA12"/>
    <d v="2019-09-06T11:46:25"/>
    <n v="2"/>
    <n v="9.1199999999999992"/>
    <n v="18.239999999999998"/>
    <n v="30"/>
    <x v="1"/>
    <x v="1"/>
    <n v="9"/>
  </r>
  <r>
    <x v="856"/>
    <x v="816"/>
    <x v="0"/>
    <s v="HVLP"/>
    <s v="N05BA12"/>
    <d v="2019-09-24T09:43:28"/>
    <n v="2"/>
    <n v="9.1199999999999992"/>
    <n v="18.239999999999998"/>
    <n v="30"/>
    <x v="1"/>
    <x v="1"/>
    <n v="9"/>
  </r>
  <r>
    <x v="856"/>
    <x v="816"/>
    <x v="0"/>
    <s v="HVLP"/>
    <s v="N05BA12"/>
    <d v="2019-10-18T09:50:14"/>
    <n v="1"/>
    <n v="9.1199999999999992"/>
    <n v="9.1199999999999992"/>
    <n v="30"/>
    <x v="1"/>
    <x v="1"/>
    <n v="10"/>
  </r>
  <r>
    <x v="856"/>
    <x v="816"/>
    <x v="0"/>
    <s v="HVLP"/>
    <s v="N05BA12"/>
    <d v="2019-10-18T11:40:49"/>
    <n v="2"/>
    <n v="9.1199999999999992"/>
    <n v="18.239999999999998"/>
    <n v="30"/>
    <x v="1"/>
    <x v="1"/>
    <n v="10"/>
  </r>
  <r>
    <x v="856"/>
    <x v="816"/>
    <x v="0"/>
    <s v="HVLP"/>
    <s v="N05BA12"/>
    <d v="2019-11-08T11:01:55"/>
    <n v="3"/>
    <n v="9.1199999999999992"/>
    <n v="27.36"/>
    <n v="30"/>
    <x v="1"/>
    <x v="1"/>
    <n v="11"/>
  </r>
  <r>
    <x v="856"/>
    <x v="816"/>
    <x v="0"/>
    <s v="HVLP"/>
    <s v="N05BA12"/>
    <d v="2019-12-06T12:59:52"/>
    <n v="1"/>
    <n v="9.1199999999999992"/>
    <n v="9.1199999999999992"/>
    <n v="30"/>
    <x v="1"/>
    <x v="1"/>
    <n v="12"/>
  </r>
  <r>
    <x v="856"/>
    <x v="816"/>
    <x v="0"/>
    <s v="HVLP"/>
    <s v="N05BA12"/>
    <d v="2019-12-13T11:21:00"/>
    <n v="2"/>
    <n v="9.1199999999999992"/>
    <n v="18.239999999999998"/>
    <n v="30"/>
    <x v="1"/>
    <x v="1"/>
    <n v="12"/>
  </r>
  <r>
    <x v="856"/>
    <x v="816"/>
    <x v="0"/>
    <s v="HVLP"/>
    <s v="N05BA12"/>
    <d v="2019-12-18T11:29:28"/>
    <n v="2"/>
    <n v="9.1199999999999992"/>
    <n v="18.239999999999998"/>
    <n v="30"/>
    <x v="1"/>
    <x v="1"/>
    <n v="12"/>
  </r>
  <r>
    <x v="857"/>
    <x v="817"/>
    <x v="0"/>
    <s v="HVLP"/>
    <s v="N05BA12"/>
    <d v="2018-04-05T11:08:13"/>
    <n v="1"/>
    <n v="19.59"/>
    <n v="19.59"/>
    <n v="30"/>
    <x v="1"/>
    <x v="0"/>
    <n v="4"/>
  </r>
  <r>
    <x v="857"/>
    <x v="817"/>
    <x v="0"/>
    <s v="HVLP"/>
    <s v="N05BA12"/>
    <d v="2018-05-02T13:14:06"/>
    <n v="1"/>
    <n v="19.59"/>
    <n v="19.59"/>
    <n v="30"/>
    <x v="1"/>
    <x v="0"/>
    <n v="5"/>
  </r>
  <r>
    <x v="857"/>
    <x v="817"/>
    <x v="0"/>
    <s v="HVLP"/>
    <s v="N05BA12"/>
    <d v="2018-05-11T11:24:38"/>
    <n v="1"/>
    <n v="19.59"/>
    <n v="19.59"/>
    <n v="30"/>
    <x v="1"/>
    <x v="0"/>
    <n v="5"/>
  </r>
  <r>
    <x v="857"/>
    <x v="817"/>
    <x v="0"/>
    <s v="HVLP"/>
    <s v="N05BA12"/>
    <d v="2018-05-24T12:51:00"/>
    <n v="1"/>
    <n v="19.59"/>
    <n v="19.59"/>
    <n v="30"/>
    <x v="1"/>
    <x v="0"/>
    <n v="5"/>
  </r>
  <r>
    <x v="857"/>
    <x v="817"/>
    <x v="0"/>
    <s v="HVLP"/>
    <s v="N05BA12"/>
    <d v="2018-06-01T13:00:29"/>
    <n v="2"/>
    <n v="19.59"/>
    <n v="39.18"/>
    <n v="30"/>
    <x v="1"/>
    <x v="0"/>
    <n v="6"/>
  </r>
  <r>
    <x v="857"/>
    <x v="817"/>
    <x v="0"/>
    <s v="HVLP"/>
    <s v="N05BA12"/>
    <d v="2018-06-20T12:30:18"/>
    <n v="1"/>
    <n v="19.59"/>
    <n v="19.59"/>
    <n v="30"/>
    <x v="1"/>
    <x v="0"/>
    <n v="6"/>
  </r>
  <r>
    <x v="857"/>
    <x v="817"/>
    <x v="0"/>
    <s v="HVLP"/>
    <s v="N05BA12"/>
    <d v="2018-06-25T12:05:39"/>
    <n v="2"/>
    <n v="19.59"/>
    <n v="39.18"/>
    <n v="30"/>
    <x v="1"/>
    <x v="0"/>
    <n v="6"/>
  </r>
  <r>
    <x v="857"/>
    <x v="817"/>
    <x v="0"/>
    <s v="HVLP"/>
    <s v="N05BA12"/>
    <d v="2019-05-03T11:15:57"/>
    <n v="1"/>
    <n v="19.579999999999998"/>
    <n v="19.579999999999998"/>
    <n v="30"/>
    <x v="1"/>
    <x v="1"/>
    <n v="5"/>
  </r>
  <r>
    <x v="1488"/>
    <x v="1425"/>
    <x v="0"/>
    <s v="HVLP"/>
    <s v="N05BA12"/>
    <d v="2019-08-16T12:12:35"/>
    <n v="1"/>
    <n v="29.34"/>
    <n v="29.34"/>
    <n v="30"/>
    <x v="1"/>
    <x v="1"/>
    <n v="8"/>
  </r>
  <r>
    <x v="1488"/>
    <x v="1425"/>
    <x v="0"/>
    <s v="HVLP"/>
    <s v="N05BA12"/>
    <d v="2019-08-23T12:02:54"/>
    <n v="1"/>
    <n v="29.34"/>
    <n v="29.34"/>
    <n v="30"/>
    <x v="1"/>
    <x v="1"/>
    <n v="8"/>
  </r>
  <r>
    <x v="858"/>
    <x v="818"/>
    <x v="0"/>
    <s v="HVLP"/>
    <s v="N03AX12"/>
    <d v="2018-02-16T10:05:07"/>
    <n v="1"/>
    <n v="411.93"/>
    <n v="411.93"/>
    <n v="30"/>
    <x v="1"/>
    <x v="0"/>
    <n v="2"/>
  </r>
  <r>
    <x v="858"/>
    <x v="818"/>
    <x v="0"/>
    <s v="HVLP"/>
    <s v="N03AX12"/>
    <d v="2018-02-16T10:05:07"/>
    <n v="1"/>
    <n v="411.93"/>
    <n v="411.93"/>
    <n v="30"/>
    <x v="1"/>
    <x v="0"/>
    <n v="2"/>
  </r>
  <r>
    <x v="858"/>
    <x v="818"/>
    <x v="0"/>
    <s v="HVLP"/>
    <s v="N03AX12"/>
    <d v="2018-02-16T10:09:29"/>
    <n v="1"/>
    <n v="411.96"/>
    <n v="411.96"/>
    <n v="30"/>
    <x v="1"/>
    <x v="0"/>
    <n v="2"/>
  </r>
  <r>
    <x v="858"/>
    <x v="818"/>
    <x v="0"/>
    <s v="HVLP"/>
    <s v="N03AX12"/>
    <d v="2018-02-20T11:35:45"/>
    <n v="1"/>
    <n v="411.93"/>
    <n v="411.93"/>
    <n v="30"/>
    <x v="1"/>
    <x v="0"/>
    <n v="2"/>
  </r>
  <r>
    <x v="858"/>
    <x v="818"/>
    <x v="0"/>
    <s v="HVLP"/>
    <s v="N03AX12"/>
    <d v="2018-03-23T11:00:50"/>
    <n v="1"/>
    <n v="411.93"/>
    <n v="411.93"/>
    <n v="30"/>
    <x v="1"/>
    <x v="0"/>
    <n v="3"/>
  </r>
  <r>
    <x v="858"/>
    <x v="818"/>
    <x v="0"/>
    <s v="HVLP"/>
    <s v="N03AX12"/>
    <d v="2018-04-16T08:25:34"/>
    <n v="1"/>
    <n v="411.93"/>
    <n v="411.93"/>
    <n v="30"/>
    <x v="1"/>
    <x v="0"/>
    <n v="4"/>
  </r>
  <r>
    <x v="858"/>
    <x v="818"/>
    <x v="0"/>
    <s v="HVLP"/>
    <s v="N03AX12"/>
    <d v="2018-04-20T13:52:42"/>
    <n v="1"/>
    <n v="411.93"/>
    <n v="411.93"/>
    <n v="30"/>
    <x v="1"/>
    <x v="0"/>
    <n v="4"/>
  </r>
  <r>
    <x v="858"/>
    <x v="818"/>
    <x v="0"/>
    <s v="HVLP"/>
    <s v="N03AX12"/>
    <d v="2018-04-23T14:22:31"/>
    <n v="1"/>
    <n v="411.93"/>
    <n v="411.93"/>
    <n v="30"/>
    <x v="1"/>
    <x v="0"/>
    <n v="4"/>
  </r>
  <r>
    <x v="858"/>
    <x v="818"/>
    <x v="0"/>
    <s v="HVLP"/>
    <s v="N03AX12"/>
    <d v="2019-05-31T11:53:38"/>
    <n v="2"/>
    <n v="114.17"/>
    <n v="228.34"/>
    <n v="30"/>
    <x v="1"/>
    <x v="1"/>
    <n v="5"/>
  </r>
  <r>
    <x v="858"/>
    <x v="818"/>
    <x v="0"/>
    <s v="HVLP"/>
    <s v="N03AX12"/>
    <d v="2019-11-08T11:01:55"/>
    <n v="1"/>
    <n v="114.03"/>
    <n v="114.03"/>
    <n v="30"/>
    <x v="1"/>
    <x v="1"/>
    <n v="11"/>
  </r>
  <r>
    <x v="859"/>
    <x v="819"/>
    <x v="0"/>
    <s v="HVLP"/>
    <s v="N03AX12"/>
    <d v="2018-12-17T09:02:54"/>
    <n v="2"/>
    <n v="255.26"/>
    <n v="510.52"/>
    <n v="30"/>
    <x v="1"/>
    <x v="0"/>
    <n v="12"/>
  </r>
  <r>
    <x v="860"/>
    <x v="820"/>
    <x v="0"/>
    <s v="HVLP"/>
    <s v="N03AX12"/>
    <d v="2018-06-22T12:27:12"/>
    <n v="1"/>
    <n v="126.35"/>
    <n v="126.35"/>
    <n v="30"/>
    <x v="1"/>
    <x v="0"/>
    <n v="6"/>
  </r>
  <r>
    <x v="860"/>
    <x v="820"/>
    <x v="0"/>
    <s v="HVLP"/>
    <s v="N03AX12"/>
    <d v="2018-09-24T12:54:01"/>
    <n v="1"/>
    <n v="126.35"/>
    <n v="126.35"/>
    <n v="30"/>
    <x v="1"/>
    <x v="0"/>
    <n v="9"/>
  </r>
  <r>
    <x v="860"/>
    <x v="820"/>
    <x v="0"/>
    <s v="HVLP"/>
    <s v="N03AX12"/>
    <d v="2019-04-26T11:11:54"/>
    <n v="1"/>
    <n v="126.35"/>
    <n v="126.35"/>
    <n v="30"/>
    <x v="1"/>
    <x v="1"/>
    <n v="4"/>
  </r>
  <r>
    <x v="860"/>
    <x v="820"/>
    <x v="0"/>
    <s v="HVLP"/>
    <s v="N03AX12"/>
    <d v="2019-05-13T12:50:05"/>
    <n v="1"/>
    <n v="126.35"/>
    <n v="126.35"/>
    <n v="30"/>
    <x v="1"/>
    <x v="1"/>
    <n v="5"/>
  </r>
  <r>
    <x v="860"/>
    <x v="820"/>
    <x v="0"/>
    <s v="HVLP"/>
    <s v="N03AX12"/>
    <d v="2019-07-19T09:30:35"/>
    <n v="1"/>
    <n v="126.24"/>
    <n v="126.24"/>
    <n v="30"/>
    <x v="1"/>
    <x v="1"/>
    <n v="7"/>
  </r>
  <r>
    <x v="860"/>
    <x v="820"/>
    <x v="0"/>
    <s v="HVLP"/>
    <s v="N03AX12"/>
    <d v="2019-08-02T10:34:27"/>
    <n v="1"/>
    <n v="126.24"/>
    <n v="126.24"/>
    <n v="30"/>
    <x v="1"/>
    <x v="1"/>
    <n v="8"/>
  </r>
  <r>
    <x v="860"/>
    <x v="820"/>
    <x v="0"/>
    <s v="HVLP"/>
    <s v="N03AX12"/>
    <d v="2019-11-08T09:46:13"/>
    <n v="2"/>
    <n v="126.2"/>
    <n v="252.4"/>
    <n v="30"/>
    <x v="1"/>
    <x v="1"/>
    <n v="11"/>
  </r>
  <r>
    <x v="860"/>
    <x v="820"/>
    <x v="0"/>
    <s v="HVLP"/>
    <s v="N03AX12"/>
    <d v="2019-11-08T11:01:55"/>
    <n v="1"/>
    <n v="126.2"/>
    <n v="126.2"/>
    <n v="30"/>
    <x v="1"/>
    <x v="1"/>
    <n v="11"/>
  </r>
  <r>
    <x v="1489"/>
    <x v="1426"/>
    <x v="0"/>
    <s v="HVLP-R"/>
    <s v="N03AX12"/>
    <d v="2019-10-25T13:13:02"/>
    <n v="1"/>
    <n v="168.33"/>
    <n v="168.33"/>
    <n v="30"/>
    <x v="1"/>
    <x v="1"/>
    <n v="10"/>
  </r>
  <r>
    <x v="1490"/>
    <x v="1427"/>
    <x v="0"/>
    <s v="HVLP"/>
    <s v="C08CA08"/>
    <d v="2018-01-08T14:28:28"/>
    <n v="2"/>
    <n v="30.66"/>
    <n v="61.32"/>
    <n v="30"/>
    <x v="1"/>
    <x v="0"/>
    <n v="1"/>
  </r>
  <r>
    <x v="1490"/>
    <x v="1427"/>
    <x v="0"/>
    <s v="HVLP"/>
    <s v="C08CA08"/>
    <d v="2018-01-09T10:45:43"/>
    <n v="1"/>
    <n v="30.87"/>
    <n v="30.87"/>
    <n v="30"/>
    <x v="1"/>
    <x v="0"/>
    <n v="1"/>
  </r>
  <r>
    <x v="1491"/>
    <x v="1428"/>
    <x v="0"/>
    <s v="HVLP"/>
    <s v="C08CA08"/>
    <d v="2018-01-18T12:44:19"/>
    <n v="1"/>
    <n v="110.14"/>
    <n v="110.14"/>
    <n v="30"/>
    <x v="1"/>
    <x v="0"/>
    <n v="1"/>
  </r>
  <r>
    <x v="863"/>
    <x v="823"/>
    <x v="0"/>
    <s v="HVLP"/>
    <s v="C08CA08"/>
    <d v="2018-01-18T12:44:19"/>
    <n v="3"/>
    <n v="32.340000000000003"/>
    <n v="97.02"/>
    <n v="30"/>
    <x v="1"/>
    <x v="0"/>
    <n v="1"/>
  </r>
  <r>
    <x v="1491"/>
    <x v="1428"/>
    <x v="0"/>
    <s v="HVLP"/>
    <s v="C08CA08"/>
    <d v="2018-10-26T10:39:18"/>
    <n v="1"/>
    <n v="109.38"/>
    <n v="109.38"/>
    <n v="30"/>
    <x v="1"/>
    <x v="0"/>
    <n v="10"/>
  </r>
  <r>
    <x v="1491"/>
    <x v="1428"/>
    <x v="0"/>
    <s v="HVLP"/>
    <s v="C08CA08"/>
    <d v="2018-10-29T10:09:44"/>
    <n v="1"/>
    <n v="109.38"/>
    <n v="109.38"/>
    <n v="30"/>
    <x v="1"/>
    <x v="0"/>
    <n v="10"/>
  </r>
  <r>
    <x v="863"/>
    <x v="823"/>
    <x v="0"/>
    <s v="HVLP"/>
    <s v="C08CA08"/>
    <d v="2019-06-14T10:48:22"/>
    <n v="1"/>
    <n v="32.33"/>
    <n v="32.33"/>
    <n v="30"/>
    <x v="1"/>
    <x v="1"/>
    <n v="6"/>
  </r>
  <r>
    <x v="863"/>
    <x v="823"/>
    <x v="0"/>
    <s v="HVLP"/>
    <s v="C08CA08"/>
    <d v="2019-06-14T10:48:22"/>
    <n v="1"/>
    <n v="32.31"/>
    <n v="32.31"/>
    <n v="30"/>
    <x v="1"/>
    <x v="1"/>
    <n v="6"/>
  </r>
  <r>
    <x v="863"/>
    <x v="823"/>
    <x v="0"/>
    <s v="HVLP"/>
    <s v="C08CA08"/>
    <d v="2019-12-06T12:59:52"/>
    <n v="1"/>
    <n v="32.299999999999997"/>
    <n v="32.299999999999997"/>
    <n v="30"/>
    <x v="1"/>
    <x v="1"/>
    <n v="12"/>
  </r>
  <r>
    <x v="1492"/>
    <x v="824"/>
    <x v="0"/>
    <s v="HVLP"/>
    <s v="C01DA02"/>
    <d v="2018-11-12T12:40:24"/>
    <n v="1"/>
    <n v="32.89"/>
    <n v="32.89"/>
    <n v="30"/>
    <x v="1"/>
    <x v="0"/>
    <n v="11"/>
  </r>
  <r>
    <x v="866"/>
    <x v="826"/>
    <x v="0"/>
    <s v="HVLP"/>
    <s v="C01DA02"/>
    <d v="2018-01-22T13:43:26"/>
    <n v="1"/>
    <n v="56.61"/>
    <n v="56.61"/>
    <n v="30"/>
    <x v="1"/>
    <x v="0"/>
    <n v="1"/>
  </r>
  <r>
    <x v="1493"/>
    <x v="1429"/>
    <x v="3"/>
    <s v="HVLP"/>
    <s v="D01AC08"/>
    <d v="2019-09-09T11:15:01"/>
    <n v="1"/>
    <n v="294.27999999999997"/>
    <n v="294.27999999999997"/>
    <n v="30"/>
    <x v="1"/>
    <x v="1"/>
    <n v="9"/>
  </r>
  <r>
    <x v="867"/>
    <x v="827"/>
    <x v="0"/>
    <s v="HVLP"/>
    <s v="C01CA03"/>
    <d v="2018-01-12T13:16:29"/>
    <n v="1"/>
    <n v="140.25"/>
    <n v="140.25"/>
    <n v="30"/>
    <x v="1"/>
    <x v="0"/>
    <n v="1"/>
  </r>
  <r>
    <x v="867"/>
    <x v="827"/>
    <x v="0"/>
    <s v="HVLP"/>
    <s v="C01CA03"/>
    <d v="2018-03-19T11:45:06"/>
    <n v="1"/>
    <n v="140.24"/>
    <n v="140.24"/>
    <n v="30"/>
    <x v="1"/>
    <x v="0"/>
    <n v="3"/>
  </r>
  <r>
    <x v="867"/>
    <x v="827"/>
    <x v="0"/>
    <s v="HVLP"/>
    <s v="C01CA03"/>
    <d v="2018-05-02T13:14:06"/>
    <n v="1"/>
    <n v="140.24"/>
    <n v="140.24"/>
    <n v="30"/>
    <x v="1"/>
    <x v="0"/>
    <n v="5"/>
  </r>
  <r>
    <x v="867"/>
    <x v="827"/>
    <x v="0"/>
    <s v="HVLP"/>
    <s v="C01CA03"/>
    <d v="2018-09-10T09:27:07"/>
    <n v="1"/>
    <n v="140.24"/>
    <n v="140.24"/>
    <n v="30"/>
    <x v="1"/>
    <x v="0"/>
    <n v="9"/>
  </r>
  <r>
    <x v="867"/>
    <x v="827"/>
    <x v="0"/>
    <s v="HVLP"/>
    <s v="C01CA03"/>
    <d v="2019-01-30T13:32:58"/>
    <n v="1"/>
    <n v="140.24"/>
    <n v="140.24"/>
    <n v="30"/>
    <x v="1"/>
    <x v="1"/>
    <n v="1"/>
  </r>
  <r>
    <x v="868"/>
    <x v="828"/>
    <x v="1"/>
    <s v="HVLP-R"/>
    <s v="A07AA11"/>
    <d v="2018-02-16T10:05:07"/>
    <n v="2"/>
    <n v="391.11"/>
    <n v="782.22"/>
    <n v="30"/>
    <x v="1"/>
    <x v="0"/>
    <n v="2"/>
  </r>
  <r>
    <x v="868"/>
    <x v="828"/>
    <x v="1"/>
    <s v="HVLP-R"/>
    <s v="A07AA11"/>
    <d v="2018-02-16T10:09:29"/>
    <n v="2"/>
    <n v="391.11"/>
    <n v="782.22"/>
    <n v="30"/>
    <x v="1"/>
    <x v="0"/>
    <n v="2"/>
  </r>
  <r>
    <x v="869"/>
    <x v="828"/>
    <x v="1"/>
    <s v="HVLP"/>
    <s v="A07AA11"/>
    <d v="2019-02-27T14:07:11"/>
    <n v="1"/>
    <n v="391.11"/>
    <n v="391.11"/>
    <n v="30"/>
    <x v="1"/>
    <x v="1"/>
    <n v="2"/>
  </r>
  <r>
    <x v="869"/>
    <x v="828"/>
    <x v="1"/>
    <s v="HVLP"/>
    <s v="A07AA11"/>
    <d v="2019-11-15T09:46:33"/>
    <n v="1"/>
    <n v="390.64"/>
    <n v="390.64"/>
    <n v="30"/>
    <x v="1"/>
    <x v="1"/>
    <n v="11"/>
  </r>
  <r>
    <x v="1494"/>
    <x v="1430"/>
    <x v="0"/>
    <s v="HVLP"/>
    <s v="A03AD02"/>
    <d v="2018-11-05T10:40:15"/>
    <n v="1"/>
    <n v="54.1"/>
    <n v="54.1"/>
    <n v="30"/>
    <x v="1"/>
    <x v="0"/>
    <n v="11"/>
  </r>
  <r>
    <x v="870"/>
    <x v="829"/>
    <x v="0"/>
    <s v="HVLP"/>
    <s v="N02BB02"/>
    <d v="2018-01-02T11:53:22"/>
    <n v="3"/>
    <n v="33.47"/>
    <n v="100.41"/>
    <n v="30"/>
    <x v="1"/>
    <x v="0"/>
    <n v="1"/>
  </r>
  <r>
    <x v="870"/>
    <x v="829"/>
    <x v="0"/>
    <s v="HVLP"/>
    <s v="N02BB02"/>
    <d v="2018-01-04T13:49:33"/>
    <n v="3"/>
    <n v="33.9"/>
    <n v="101.7"/>
    <n v="30"/>
    <x v="1"/>
    <x v="0"/>
    <n v="1"/>
  </r>
  <r>
    <x v="870"/>
    <x v="829"/>
    <x v="0"/>
    <s v="HVLP"/>
    <s v="N02BB02"/>
    <d v="2018-01-05T08:41:40"/>
    <n v="2"/>
    <n v="33.9"/>
    <n v="67.8"/>
    <n v="30"/>
    <x v="1"/>
    <x v="0"/>
    <n v="1"/>
  </r>
  <r>
    <x v="870"/>
    <x v="829"/>
    <x v="0"/>
    <s v="HVLP"/>
    <s v="N02BB02"/>
    <d v="2018-01-05T10:02:31"/>
    <n v="4"/>
    <n v="33.9"/>
    <n v="135.6"/>
    <n v="30"/>
    <x v="1"/>
    <x v="0"/>
    <n v="1"/>
  </r>
  <r>
    <x v="870"/>
    <x v="829"/>
    <x v="0"/>
    <s v="HVLP"/>
    <s v="N02BB02"/>
    <d v="2018-01-12T13:55:20"/>
    <n v="2"/>
    <n v="33.47"/>
    <n v="66.94"/>
    <n v="30"/>
    <x v="1"/>
    <x v="0"/>
    <n v="1"/>
  </r>
  <r>
    <x v="870"/>
    <x v="829"/>
    <x v="0"/>
    <s v="HVLP"/>
    <s v="N02BB02"/>
    <d v="2018-01-17T12:25:41"/>
    <n v="5"/>
    <n v="33.47"/>
    <n v="167.35"/>
    <n v="30"/>
    <x v="1"/>
    <x v="0"/>
    <n v="1"/>
  </r>
  <r>
    <x v="870"/>
    <x v="829"/>
    <x v="0"/>
    <s v="HVLP"/>
    <s v="N02BB02"/>
    <d v="2018-01-19T10:09:49"/>
    <n v="4"/>
    <n v="33.47"/>
    <n v="133.88"/>
    <n v="30"/>
    <x v="1"/>
    <x v="0"/>
    <n v="1"/>
  </r>
  <r>
    <x v="870"/>
    <x v="829"/>
    <x v="0"/>
    <s v="HVLP"/>
    <s v="N02BB02"/>
    <d v="2018-01-19T10:15:58"/>
    <n v="5"/>
    <n v="33.47"/>
    <n v="167.35"/>
    <n v="30"/>
    <x v="1"/>
    <x v="0"/>
    <n v="1"/>
  </r>
  <r>
    <x v="871"/>
    <x v="830"/>
    <x v="0"/>
    <s v="HVLP"/>
    <s v="N02BB02"/>
    <d v="2018-01-19T12:42:29"/>
    <n v="3"/>
    <n v="50.64"/>
    <n v="151.91999999999999"/>
    <n v="30"/>
    <x v="1"/>
    <x v="0"/>
    <n v="1"/>
  </r>
  <r>
    <x v="870"/>
    <x v="829"/>
    <x v="0"/>
    <s v="HVLP"/>
    <s v="N02BB02"/>
    <d v="2018-01-23T13:09:59"/>
    <n v="1"/>
    <n v="33.51"/>
    <n v="33.51"/>
    <n v="30"/>
    <x v="1"/>
    <x v="0"/>
    <n v="1"/>
  </r>
  <r>
    <x v="870"/>
    <x v="829"/>
    <x v="0"/>
    <s v="HVLP"/>
    <s v="N02BB02"/>
    <d v="2018-02-02T10:37:13"/>
    <n v="5"/>
    <n v="33.47"/>
    <n v="167.35"/>
    <n v="30"/>
    <x v="1"/>
    <x v="0"/>
    <n v="2"/>
  </r>
  <r>
    <x v="870"/>
    <x v="829"/>
    <x v="0"/>
    <s v="HVLP"/>
    <s v="N02BB02"/>
    <d v="2018-02-09T12:54:48"/>
    <n v="4"/>
    <n v="33.47"/>
    <n v="133.88"/>
    <n v="30"/>
    <x v="1"/>
    <x v="0"/>
    <n v="2"/>
  </r>
  <r>
    <x v="870"/>
    <x v="829"/>
    <x v="0"/>
    <s v="HVLP"/>
    <s v="N02BB02"/>
    <d v="2018-02-12T13:13:50"/>
    <n v="4"/>
    <n v="33.47"/>
    <n v="133.88"/>
    <n v="30"/>
    <x v="1"/>
    <x v="0"/>
    <n v="2"/>
  </r>
  <r>
    <x v="872"/>
    <x v="831"/>
    <x v="0"/>
    <s v="HVLP"/>
    <s v="N02BB02"/>
    <d v="2018-02-15T11:46:32"/>
    <n v="1"/>
    <n v="50.94"/>
    <n v="50.94"/>
    <n v="30"/>
    <x v="1"/>
    <x v="0"/>
    <n v="2"/>
  </r>
  <r>
    <x v="870"/>
    <x v="829"/>
    <x v="0"/>
    <s v="HVLP"/>
    <s v="N02BB02"/>
    <d v="2018-02-16T10:05:07"/>
    <n v="1"/>
    <n v="33.47"/>
    <n v="33.47"/>
    <n v="30"/>
    <x v="1"/>
    <x v="0"/>
    <n v="2"/>
  </r>
  <r>
    <x v="870"/>
    <x v="829"/>
    <x v="0"/>
    <s v="HVLP"/>
    <s v="N02BB02"/>
    <d v="2018-02-16T10:05:07"/>
    <n v="4"/>
    <n v="33.47"/>
    <n v="133.88"/>
    <n v="30"/>
    <x v="1"/>
    <x v="0"/>
    <n v="2"/>
  </r>
  <r>
    <x v="870"/>
    <x v="829"/>
    <x v="0"/>
    <s v="HVLP"/>
    <s v="N02BB02"/>
    <d v="2018-02-16T10:09:29"/>
    <n v="5"/>
    <n v="33.47"/>
    <n v="167.35"/>
    <n v="30"/>
    <x v="1"/>
    <x v="0"/>
    <n v="2"/>
  </r>
  <r>
    <x v="872"/>
    <x v="831"/>
    <x v="0"/>
    <s v="HVLP"/>
    <s v="N02BB02"/>
    <d v="2018-02-21T12:40:55"/>
    <n v="2"/>
    <n v="50.64"/>
    <n v="101.28"/>
    <n v="30"/>
    <x v="1"/>
    <x v="0"/>
    <n v="2"/>
  </r>
  <r>
    <x v="870"/>
    <x v="829"/>
    <x v="0"/>
    <s v="HVLP"/>
    <s v="N02BB02"/>
    <d v="2018-02-23T07:19:55"/>
    <n v="5"/>
    <n v="33.47"/>
    <n v="167.35"/>
    <n v="30"/>
    <x v="1"/>
    <x v="0"/>
    <n v="2"/>
  </r>
  <r>
    <x v="872"/>
    <x v="831"/>
    <x v="0"/>
    <s v="HVLP"/>
    <s v="N02BB02"/>
    <d v="2018-03-02T07:58:56"/>
    <n v="3"/>
    <n v="50.64"/>
    <n v="151.91999999999999"/>
    <n v="30"/>
    <x v="1"/>
    <x v="0"/>
    <n v="3"/>
  </r>
  <r>
    <x v="870"/>
    <x v="829"/>
    <x v="0"/>
    <s v="HVLP"/>
    <s v="N02BB02"/>
    <d v="2018-03-02T07:58:56"/>
    <n v="4"/>
    <n v="33.47"/>
    <n v="133.88"/>
    <n v="30"/>
    <x v="1"/>
    <x v="0"/>
    <n v="3"/>
  </r>
  <r>
    <x v="871"/>
    <x v="830"/>
    <x v="0"/>
    <s v="HVLP"/>
    <s v="N02BB02"/>
    <d v="2018-03-02T07:58:56"/>
    <n v="5"/>
    <n v="50.64"/>
    <n v="253.2"/>
    <n v="30"/>
    <x v="1"/>
    <x v="0"/>
    <n v="3"/>
  </r>
  <r>
    <x v="870"/>
    <x v="829"/>
    <x v="0"/>
    <s v="HVLP"/>
    <s v="N02BB02"/>
    <d v="2018-03-16T10:10:39"/>
    <n v="5"/>
    <n v="33.47"/>
    <n v="167.35"/>
    <n v="30"/>
    <x v="1"/>
    <x v="0"/>
    <n v="3"/>
  </r>
  <r>
    <x v="870"/>
    <x v="829"/>
    <x v="0"/>
    <s v="HVLP"/>
    <s v="N02BB02"/>
    <d v="2018-04-06T10:55:15"/>
    <n v="6"/>
    <n v="33.47"/>
    <n v="200.82"/>
    <n v="30"/>
    <x v="1"/>
    <x v="0"/>
    <n v="4"/>
  </r>
  <r>
    <x v="870"/>
    <x v="829"/>
    <x v="0"/>
    <s v="HVLP"/>
    <s v="N02BB02"/>
    <d v="2018-04-10T12:45:12"/>
    <n v="1"/>
    <n v="33.47"/>
    <n v="33.47"/>
    <n v="30"/>
    <x v="1"/>
    <x v="0"/>
    <n v="4"/>
  </r>
  <r>
    <x v="870"/>
    <x v="829"/>
    <x v="0"/>
    <s v="HVLP"/>
    <s v="N02BB02"/>
    <d v="2018-04-13T11:47:55"/>
    <n v="6"/>
    <n v="33.47"/>
    <n v="200.82"/>
    <n v="30"/>
    <x v="1"/>
    <x v="0"/>
    <n v="4"/>
  </r>
  <r>
    <x v="870"/>
    <x v="829"/>
    <x v="0"/>
    <s v="HVLP"/>
    <s v="N02BB02"/>
    <d v="2018-05-11T10:44:42"/>
    <n v="2"/>
    <n v="33.47"/>
    <n v="66.94"/>
    <n v="30"/>
    <x v="1"/>
    <x v="0"/>
    <n v="5"/>
  </r>
  <r>
    <x v="870"/>
    <x v="829"/>
    <x v="0"/>
    <s v="HVLP"/>
    <s v="N02BB02"/>
    <d v="2018-05-11T10:44:42"/>
    <n v="2"/>
    <n v="33.47"/>
    <n v="66.94"/>
    <n v="30"/>
    <x v="1"/>
    <x v="0"/>
    <n v="5"/>
  </r>
  <r>
    <x v="870"/>
    <x v="829"/>
    <x v="0"/>
    <s v="HVLP"/>
    <s v="N02BB02"/>
    <d v="2018-05-18T08:12:00"/>
    <n v="1"/>
    <n v="33.47"/>
    <n v="33.47"/>
    <n v="30"/>
    <x v="1"/>
    <x v="0"/>
    <n v="5"/>
  </r>
  <r>
    <x v="870"/>
    <x v="829"/>
    <x v="0"/>
    <s v="HVLP"/>
    <s v="N02BB02"/>
    <d v="2018-05-18T08:12:00"/>
    <n v="3"/>
    <n v="33.47"/>
    <n v="100.41"/>
    <n v="30"/>
    <x v="1"/>
    <x v="0"/>
    <n v="5"/>
  </r>
  <r>
    <x v="870"/>
    <x v="829"/>
    <x v="0"/>
    <s v="HVLP"/>
    <s v="N02BB02"/>
    <d v="2018-05-25T09:46:59"/>
    <n v="4"/>
    <n v="33.47"/>
    <n v="133.88"/>
    <n v="30"/>
    <x v="1"/>
    <x v="0"/>
    <n v="5"/>
  </r>
  <r>
    <x v="872"/>
    <x v="831"/>
    <x v="0"/>
    <s v="HVLP"/>
    <s v="N02BB02"/>
    <d v="2018-05-31T13:13:08"/>
    <n v="1"/>
    <n v="50.64"/>
    <n v="50.64"/>
    <n v="30"/>
    <x v="1"/>
    <x v="0"/>
    <n v="5"/>
  </r>
  <r>
    <x v="870"/>
    <x v="829"/>
    <x v="0"/>
    <s v="HVLP"/>
    <s v="N02BB02"/>
    <d v="2018-06-01T09:19:50"/>
    <n v="4"/>
    <n v="33.47"/>
    <n v="133.88"/>
    <n v="30"/>
    <x v="1"/>
    <x v="0"/>
    <n v="6"/>
  </r>
  <r>
    <x v="870"/>
    <x v="829"/>
    <x v="0"/>
    <s v="HVLP"/>
    <s v="N02BB02"/>
    <d v="2018-06-08T10:17:13"/>
    <n v="4"/>
    <n v="33.47"/>
    <n v="133.88"/>
    <n v="30"/>
    <x v="1"/>
    <x v="0"/>
    <n v="6"/>
  </r>
  <r>
    <x v="872"/>
    <x v="831"/>
    <x v="0"/>
    <s v="HVLP"/>
    <s v="N02BB02"/>
    <d v="2018-06-15T11:48:18"/>
    <n v="2"/>
    <n v="50.64"/>
    <n v="101.28"/>
    <n v="30"/>
    <x v="1"/>
    <x v="0"/>
    <n v="6"/>
  </r>
  <r>
    <x v="870"/>
    <x v="829"/>
    <x v="0"/>
    <s v="HVLP"/>
    <s v="N02BB02"/>
    <d v="2018-06-15T13:09:49"/>
    <n v="3"/>
    <n v="33.47"/>
    <n v="100.41"/>
    <n v="30"/>
    <x v="1"/>
    <x v="0"/>
    <n v="6"/>
  </r>
  <r>
    <x v="870"/>
    <x v="829"/>
    <x v="0"/>
    <s v="HVLP"/>
    <s v="N02BB02"/>
    <d v="2018-06-20T12:30:18"/>
    <n v="2"/>
    <n v="33.47"/>
    <n v="66.94"/>
    <n v="30"/>
    <x v="1"/>
    <x v="0"/>
    <n v="6"/>
  </r>
  <r>
    <x v="870"/>
    <x v="829"/>
    <x v="0"/>
    <s v="HVLP"/>
    <s v="N02BB02"/>
    <d v="2018-06-22T12:57:05"/>
    <n v="4"/>
    <n v="33.47"/>
    <n v="133.88"/>
    <n v="30"/>
    <x v="1"/>
    <x v="0"/>
    <n v="6"/>
  </r>
  <r>
    <x v="870"/>
    <x v="829"/>
    <x v="0"/>
    <s v="HVLP"/>
    <s v="N02BB02"/>
    <d v="2018-06-26T12:57:18"/>
    <n v="2"/>
    <n v="33.47"/>
    <n v="66.94"/>
    <n v="30"/>
    <x v="1"/>
    <x v="0"/>
    <n v="6"/>
  </r>
  <r>
    <x v="870"/>
    <x v="829"/>
    <x v="0"/>
    <s v="HVLP"/>
    <s v="N02BB02"/>
    <d v="2018-06-29T08:33:21"/>
    <n v="4"/>
    <n v="33.47"/>
    <n v="133.88"/>
    <n v="30"/>
    <x v="1"/>
    <x v="0"/>
    <n v="6"/>
  </r>
  <r>
    <x v="870"/>
    <x v="829"/>
    <x v="0"/>
    <s v="HVLP"/>
    <s v="N02BB02"/>
    <d v="2018-07-02T12:58:37"/>
    <n v="3"/>
    <n v="33.47"/>
    <n v="100.41"/>
    <n v="30"/>
    <x v="1"/>
    <x v="0"/>
    <n v="7"/>
  </r>
  <r>
    <x v="870"/>
    <x v="829"/>
    <x v="0"/>
    <s v="HVLP"/>
    <s v="N02BB02"/>
    <d v="2018-07-04T11:31:02"/>
    <n v="6"/>
    <n v="33.47"/>
    <n v="200.82"/>
    <n v="30"/>
    <x v="1"/>
    <x v="0"/>
    <n v="7"/>
  </r>
  <r>
    <x v="870"/>
    <x v="829"/>
    <x v="0"/>
    <s v="HVLP"/>
    <s v="N02BB02"/>
    <d v="2018-07-13T12:48:11"/>
    <n v="2"/>
    <n v="33.47"/>
    <n v="66.94"/>
    <n v="30"/>
    <x v="1"/>
    <x v="0"/>
    <n v="7"/>
  </r>
  <r>
    <x v="870"/>
    <x v="829"/>
    <x v="0"/>
    <s v="HVLP"/>
    <s v="N02BB02"/>
    <d v="2018-07-13T12:52:04"/>
    <n v="6"/>
    <n v="33.47"/>
    <n v="200.82"/>
    <n v="30"/>
    <x v="1"/>
    <x v="0"/>
    <n v="7"/>
  </r>
  <r>
    <x v="870"/>
    <x v="829"/>
    <x v="0"/>
    <s v="HVLP"/>
    <s v="N02BB02"/>
    <d v="2018-07-20T10:19:16"/>
    <n v="6"/>
    <n v="33.47"/>
    <n v="200.82"/>
    <n v="30"/>
    <x v="1"/>
    <x v="0"/>
    <n v="7"/>
  </r>
  <r>
    <x v="870"/>
    <x v="829"/>
    <x v="0"/>
    <s v="HVLP"/>
    <s v="N02BB02"/>
    <d v="2018-07-20T13:05:08"/>
    <n v="4"/>
    <n v="33.47"/>
    <n v="133.88"/>
    <n v="30"/>
    <x v="1"/>
    <x v="0"/>
    <n v="7"/>
  </r>
  <r>
    <x v="870"/>
    <x v="829"/>
    <x v="0"/>
    <s v="HVLP"/>
    <s v="N02BB02"/>
    <d v="2018-07-24T12:50:42"/>
    <n v="2"/>
    <n v="33.47"/>
    <n v="66.94"/>
    <n v="30"/>
    <x v="1"/>
    <x v="0"/>
    <n v="7"/>
  </r>
  <r>
    <x v="870"/>
    <x v="829"/>
    <x v="0"/>
    <s v="HVLP"/>
    <s v="N02BB02"/>
    <d v="2018-07-31T12:19:22"/>
    <n v="1"/>
    <n v="33.47"/>
    <n v="33.47"/>
    <n v="30"/>
    <x v="1"/>
    <x v="0"/>
    <n v="7"/>
  </r>
  <r>
    <x v="870"/>
    <x v="829"/>
    <x v="0"/>
    <s v="HVLP"/>
    <s v="N02BB02"/>
    <d v="2018-08-02T12:03:10"/>
    <n v="1"/>
    <n v="33.47"/>
    <n v="33.47"/>
    <n v="30"/>
    <x v="1"/>
    <x v="0"/>
    <n v="8"/>
  </r>
  <r>
    <x v="870"/>
    <x v="829"/>
    <x v="0"/>
    <s v="HVLP"/>
    <s v="N02BB02"/>
    <d v="2018-08-03T10:57:59"/>
    <n v="2"/>
    <n v="33.47"/>
    <n v="66.94"/>
    <n v="30"/>
    <x v="1"/>
    <x v="0"/>
    <n v="8"/>
  </r>
  <r>
    <x v="870"/>
    <x v="829"/>
    <x v="0"/>
    <s v="HVLP"/>
    <s v="N02BB02"/>
    <d v="2018-08-09T12:04:54"/>
    <n v="4"/>
    <n v="33.47"/>
    <n v="133.88"/>
    <n v="30"/>
    <x v="1"/>
    <x v="0"/>
    <n v="8"/>
  </r>
  <r>
    <x v="870"/>
    <x v="829"/>
    <x v="0"/>
    <s v="HVLP"/>
    <s v="N02BB02"/>
    <d v="2018-08-10T10:31:21"/>
    <n v="4"/>
    <n v="33.47"/>
    <n v="133.88"/>
    <n v="30"/>
    <x v="1"/>
    <x v="0"/>
    <n v="8"/>
  </r>
  <r>
    <x v="870"/>
    <x v="829"/>
    <x v="0"/>
    <s v="HVLP"/>
    <s v="N02BB02"/>
    <d v="2018-08-14T12:20:25"/>
    <n v="4"/>
    <n v="33.47"/>
    <n v="133.88"/>
    <n v="30"/>
    <x v="1"/>
    <x v="0"/>
    <n v="8"/>
  </r>
  <r>
    <x v="870"/>
    <x v="829"/>
    <x v="0"/>
    <s v="HVLP"/>
    <s v="N02BB02"/>
    <d v="2018-08-17T10:09:41"/>
    <n v="4"/>
    <n v="33.47"/>
    <n v="133.88"/>
    <n v="30"/>
    <x v="1"/>
    <x v="0"/>
    <n v="8"/>
  </r>
  <r>
    <x v="870"/>
    <x v="829"/>
    <x v="0"/>
    <s v="HVLP"/>
    <s v="N02BB02"/>
    <d v="2018-08-17T10:29:10"/>
    <n v="4"/>
    <n v="33.47"/>
    <n v="133.88"/>
    <n v="30"/>
    <x v="1"/>
    <x v="0"/>
    <n v="8"/>
  </r>
  <r>
    <x v="870"/>
    <x v="829"/>
    <x v="0"/>
    <s v="HVLP"/>
    <s v="N02BB02"/>
    <d v="2018-08-27T12:18:32"/>
    <n v="2"/>
    <n v="33.47"/>
    <n v="66.94"/>
    <n v="30"/>
    <x v="1"/>
    <x v="0"/>
    <n v="8"/>
  </r>
  <r>
    <x v="870"/>
    <x v="829"/>
    <x v="0"/>
    <s v="HVLP"/>
    <s v="N02BB02"/>
    <d v="2018-08-28T12:11:56"/>
    <n v="2"/>
    <n v="33.47"/>
    <n v="66.94"/>
    <n v="30"/>
    <x v="1"/>
    <x v="0"/>
    <n v="8"/>
  </r>
  <r>
    <x v="870"/>
    <x v="829"/>
    <x v="0"/>
    <s v="HVLP"/>
    <s v="N02BB02"/>
    <d v="2018-08-30T12:51:59"/>
    <n v="3"/>
    <n v="33.47"/>
    <n v="100.41"/>
    <n v="30"/>
    <x v="1"/>
    <x v="0"/>
    <n v="8"/>
  </r>
  <r>
    <x v="870"/>
    <x v="829"/>
    <x v="0"/>
    <s v="HVLP"/>
    <s v="N02BB02"/>
    <d v="2018-09-05T11:49:33"/>
    <n v="4"/>
    <n v="33.47"/>
    <n v="133.88"/>
    <n v="30"/>
    <x v="1"/>
    <x v="0"/>
    <n v="9"/>
  </r>
  <r>
    <x v="870"/>
    <x v="829"/>
    <x v="0"/>
    <s v="HVLP"/>
    <s v="N02BB02"/>
    <d v="2018-09-12T13:13:41"/>
    <n v="4"/>
    <n v="33.47"/>
    <n v="133.88"/>
    <n v="30"/>
    <x v="1"/>
    <x v="0"/>
    <n v="9"/>
  </r>
  <r>
    <x v="871"/>
    <x v="830"/>
    <x v="0"/>
    <s v="HVLP"/>
    <s v="N02BB02"/>
    <d v="2018-09-13T12:56:23"/>
    <n v="2"/>
    <n v="50.64"/>
    <n v="101.28"/>
    <n v="30"/>
    <x v="1"/>
    <x v="0"/>
    <n v="9"/>
  </r>
  <r>
    <x v="870"/>
    <x v="829"/>
    <x v="0"/>
    <s v="HVLP"/>
    <s v="N02BB02"/>
    <d v="2018-09-17T12:11:58"/>
    <n v="3"/>
    <n v="33.47"/>
    <n v="100.41"/>
    <n v="30"/>
    <x v="1"/>
    <x v="0"/>
    <n v="9"/>
  </r>
  <r>
    <x v="870"/>
    <x v="829"/>
    <x v="0"/>
    <s v="HVLP"/>
    <s v="N02BB02"/>
    <d v="2018-09-17T12:28:20"/>
    <n v="3"/>
    <n v="33.47"/>
    <n v="100.41"/>
    <n v="30"/>
    <x v="1"/>
    <x v="0"/>
    <n v="9"/>
  </r>
  <r>
    <x v="870"/>
    <x v="829"/>
    <x v="0"/>
    <s v="HVLP"/>
    <s v="N02BB02"/>
    <d v="2018-09-20T09:04:14"/>
    <n v="2"/>
    <n v="33.47"/>
    <n v="66.94"/>
    <n v="30"/>
    <x v="1"/>
    <x v="0"/>
    <n v="9"/>
  </r>
  <r>
    <x v="870"/>
    <x v="829"/>
    <x v="0"/>
    <s v="HVLP"/>
    <s v="N02BB02"/>
    <d v="2018-09-24T12:54:01"/>
    <n v="4"/>
    <n v="33.47"/>
    <n v="133.88"/>
    <n v="30"/>
    <x v="1"/>
    <x v="0"/>
    <n v="9"/>
  </r>
  <r>
    <x v="870"/>
    <x v="829"/>
    <x v="0"/>
    <s v="HVLP"/>
    <s v="N02BB02"/>
    <d v="2018-09-27T09:56:46"/>
    <n v="10"/>
    <n v="33.47"/>
    <n v="334.7"/>
    <n v="30"/>
    <x v="1"/>
    <x v="0"/>
    <n v="9"/>
  </r>
  <r>
    <x v="870"/>
    <x v="829"/>
    <x v="0"/>
    <s v="HVLP"/>
    <s v="N02BB02"/>
    <d v="2018-10-01T13:01:31"/>
    <n v="2"/>
    <n v="33.47"/>
    <n v="66.94"/>
    <n v="30"/>
    <x v="1"/>
    <x v="0"/>
    <n v="10"/>
  </r>
  <r>
    <x v="870"/>
    <x v="829"/>
    <x v="0"/>
    <s v="HVLP"/>
    <s v="N02BB02"/>
    <d v="2018-10-05T08:21:55"/>
    <n v="10"/>
    <n v="33.47"/>
    <n v="334.7"/>
    <n v="30"/>
    <x v="1"/>
    <x v="0"/>
    <n v="10"/>
  </r>
  <r>
    <x v="871"/>
    <x v="830"/>
    <x v="0"/>
    <s v="HVLP"/>
    <s v="N02BB02"/>
    <d v="2018-10-10T13:10:48"/>
    <n v="4"/>
    <n v="50.64"/>
    <n v="202.56"/>
    <n v="30"/>
    <x v="1"/>
    <x v="0"/>
    <n v="10"/>
  </r>
  <r>
    <x v="871"/>
    <x v="830"/>
    <x v="0"/>
    <s v="HVLP"/>
    <s v="N02BB02"/>
    <d v="2018-10-19T09:42:25"/>
    <n v="2"/>
    <n v="50.64"/>
    <n v="101.28"/>
    <n v="30"/>
    <x v="1"/>
    <x v="0"/>
    <n v="10"/>
  </r>
  <r>
    <x v="872"/>
    <x v="831"/>
    <x v="0"/>
    <s v="HVLP"/>
    <s v="N02BB02"/>
    <d v="2018-10-19T09:42:25"/>
    <n v="4"/>
    <n v="50.64"/>
    <n v="202.56"/>
    <n v="30"/>
    <x v="1"/>
    <x v="0"/>
    <n v="10"/>
  </r>
  <r>
    <x v="870"/>
    <x v="829"/>
    <x v="0"/>
    <s v="HVLP"/>
    <s v="N02BB02"/>
    <d v="2018-10-26T12:46:06"/>
    <n v="6"/>
    <n v="33.9"/>
    <n v="203.4"/>
    <n v="30"/>
    <x v="1"/>
    <x v="0"/>
    <n v="10"/>
  </r>
  <r>
    <x v="870"/>
    <x v="829"/>
    <x v="0"/>
    <s v="HVLP"/>
    <s v="N02BB02"/>
    <d v="2018-11-09T12:16:52"/>
    <n v="9"/>
    <n v="33.47"/>
    <n v="301.23"/>
    <n v="30"/>
    <x v="1"/>
    <x v="0"/>
    <n v="11"/>
  </r>
  <r>
    <x v="870"/>
    <x v="829"/>
    <x v="0"/>
    <s v="HVLP"/>
    <s v="N02BB02"/>
    <d v="2018-11-09T12:16:52"/>
    <n v="1"/>
    <n v="33.47"/>
    <n v="33.47"/>
    <n v="30"/>
    <x v="1"/>
    <x v="0"/>
    <n v="11"/>
  </r>
  <r>
    <x v="870"/>
    <x v="829"/>
    <x v="0"/>
    <s v="HVLP"/>
    <s v="N02BB02"/>
    <d v="2018-11-12T12:14:06"/>
    <n v="4"/>
    <n v="33.47"/>
    <n v="133.88"/>
    <n v="30"/>
    <x v="1"/>
    <x v="0"/>
    <n v="11"/>
  </r>
  <r>
    <x v="870"/>
    <x v="829"/>
    <x v="0"/>
    <s v="HVLP"/>
    <s v="N02BB02"/>
    <d v="2018-11-16T10:38:17"/>
    <n v="6"/>
    <n v="33.47"/>
    <n v="200.82"/>
    <n v="30"/>
    <x v="1"/>
    <x v="0"/>
    <n v="11"/>
  </r>
  <r>
    <x v="870"/>
    <x v="829"/>
    <x v="0"/>
    <s v="HVLP"/>
    <s v="N02BB02"/>
    <d v="2018-11-23T12:36:53"/>
    <n v="10"/>
    <n v="33.47"/>
    <n v="334.7"/>
    <n v="30"/>
    <x v="1"/>
    <x v="0"/>
    <n v="11"/>
  </r>
  <r>
    <x v="870"/>
    <x v="829"/>
    <x v="0"/>
    <s v="HVLP"/>
    <s v="N02BB02"/>
    <d v="2018-11-26T13:27:14"/>
    <n v="6"/>
    <n v="33.47"/>
    <n v="200.82"/>
    <n v="30"/>
    <x v="1"/>
    <x v="0"/>
    <n v="11"/>
  </r>
  <r>
    <x v="871"/>
    <x v="830"/>
    <x v="0"/>
    <s v="HVLP"/>
    <s v="N02BB02"/>
    <d v="2018-11-28T13:03:19"/>
    <n v="3"/>
    <n v="50.94"/>
    <n v="152.82"/>
    <n v="30"/>
    <x v="1"/>
    <x v="0"/>
    <n v="11"/>
  </r>
  <r>
    <x v="870"/>
    <x v="829"/>
    <x v="0"/>
    <s v="HVLP"/>
    <s v="N02BB02"/>
    <d v="2018-12-07T13:11:52"/>
    <n v="10"/>
    <n v="33.47"/>
    <n v="334.7"/>
    <n v="30"/>
    <x v="1"/>
    <x v="0"/>
    <n v="12"/>
  </r>
  <r>
    <x v="870"/>
    <x v="829"/>
    <x v="0"/>
    <s v="HVLP"/>
    <s v="N02BB02"/>
    <d v="2018-12-10T12:20:23"/>
    <n v="3"/>
    <n v="33.47"/>
    <n v="100.41"/>
    <n v="30"/>
    <x v="1"/>
    <x v="0"/>
    <n v="12"/>
  </r>
  <r>
    <x v="870"/>
    <x v="829"/>
    <x v="0"/>
    <s v="HVLP"/>
    <s v="N02BB02"/>
    <d v="2018-12-14T13:05:15"/>
    <n v="3"/>
    <n v="33.47"/>
    <n v="100.41"/>
    <n v="30"/>
    <x v="1"/>
    <x v="0"/>
    <n v="12"/>
  </r>
  <r>
    <x v="870"/>
    <x v="829"/>
    <x v="0"/>
    <s v="HVLP"/>
    <s v="N02BB02"/>
    <d v="2018-12-19T10:18:35"/>
    <n v="13"/>
    <n v="33.47"/>
    <n v="435.11"/>
    <n v="30"/>
    <x v="1"/>
    <x v="0"/>
    <n v="12"/>
  </r>
  <r>
    <x v="870"/>
    <x v="829"/>
    <x v="0"/>
    <s v="HVLP"/>
    <s v="N02BB02"/>
    <d v="2019-01-04T12:50:38"/>
    <n v="10"/>
    <n v="34.4"/>
    <n v="344"/>
    <n v="30"/>
    <x v="1"/>
    <x v="1"/>
    <n v="1"/>
  </r>
  <r>
    <x v="870"/>
    <x v="829"/>
    <x v="0"/>
    <s v="HVLP"/>
    <s v="N02BB02"/>
    <d v="2019-01-07T10:17:37"/>
    <n v="2"/>
    <n v="34.4"/>
    <n v="68.8"/>
    <n v="30"/>
    <x v="1"/>
    <x v="1"/>
    <n v="1"/>
  </r>
  <r>
    <x v="870"/>
    <x v="829"/>
    <x v="0"/>
    <s v="HVLP"/>
    <s v="N02BB02"/>
    <d v="2019-01-11T12:39:20"/>
    <n v="10"/>
    <n v="33.47"/>
    <n v="334.7"/>
    <n v="30"/>
    <x v="1"/>
    <x v="1"/>
    <n v="1"/>
  </r>
  <r>
    <x v="871"/>
    <x v="830"/>
    <x v="0"/>
    <s v="HVLP"/>
    <s v="N02BB02"/>
    <d v="2019-01-11T12:39:20"/>
    <n v="4"/>
    <n v="50.69"/>
    <n v="202.76"/>
    <n v="30"/>
    <x v="1"/>
    <x v="1"/>
    <n v="1"/>
  </r>
  <r>
    <x v="871"/>
    <x v="830"/>
    <x v="0"/>
    <s v="HVLP"/>
    <s v="N02BB02"/>
    <d v="2019-01-14T11:27:40"/>
    <n v="2"/>
    <n v="50.69"/>
    <n v="101.38"/>
    <n v="30"/>
    <x v="1"/>
    <x v="1"/>
    <n v="1"/>
  </r>
  <r>
    <x v="870"/>
    <x v="829"/>
    <x v="0"/>
    <s v="HVLP"/>
    <s v="N02BB02"/>
    <d v="2019-01-18T11:45:35"/>
    <n v="10"/>
    <n v="33.47"/>
    <n v="334.7"/>
    <n v="30"/>
    <x v="1"/>
    <x v="1"/>
    <n v="1"/>
  </r>
  <r>
    <x v="871"/>
    <x v="830"/>
    <x v="0"/>
    <s v="HVLP"/>
    <s v="N02BB02"/>
    <d v="2019-02-01T10:56:06"/>
    <n v="1"/>
    <n v="50.64"/>
    <n v="50.64"/>
    <n v="30"/>
    <x v="1"/>
    <x v="1"/>
    <n v="2"/>
  </r>
  <r>
    <x v="870"/>
    <x v="829"/>
    <x v="0"/>
    <s v="HVLP"/>
    <s v="N02BB02"/>
    <d v="2019-02-19T12:56:02"/>
    <n v="1"/>
    <n v="33.47"/>
    <n v="33.47"/>
    <n v="30"/>
    <x v="1"/>
    <x v="1"/>
    <n v="2"/>
  </r>
  <r>
    <x v="870"/>
    <x v="829"/>
    <x v="0"/>
    <s v="HVLP"/>
    <s v="N02BB02"/>
    <d v="2019-02-22T10:56:50"/>
    <n v="6"/>
    <n v="33.47"/>
    <n v="200.82"/>
    <n v="30"/>
    <x v="1"/>
    <x v="1"/>
    <n v="2"/>
  </r>
  <r>
    <x v="870"/>
    <x v="829"/>
    <x v="0"/>
    <s v="HVLP"/>
    <s v="N02BB02"/>
    <d v="2019-02-22T11:43:56"/>
    <n v="2"/>
    <n v="33.47"/>
    <n v="66.94"/>
    <n v="30"/>
    <x v="1"/>
    <x v="1"/>
    <n v="2"/>
  </r>
  <r>
    <x v="870"/>
    <x v="829"/>
    <x v="0"/>
    <s v="HVLP"/>
    <s v="N02BB02"/>
    <d v="2019-03-01T13:05:09"/>
    <n v="6"/>
    <n v="33.47"/>
    <n v="200.82"/>
    <n v="30"/>
    <x v="1"/>
    <x v="1"/>
    <n v="3"/>
  </r>
  <r>
    <x v="872"/>
    <x v="831"/>
    <x v="0"/>
    <s v="HVLP"/>
    <s v="N02BB02"/>
    <d v="2019-03-08T12:32:14"/>
    <n v="2"/>
    <n v="50.64"/>
    <n v="101.28"/>
    <n v="30"/>
    <x v="1"/>
    <x v="1"/>
    <n v="3"/>
  </r>
  <r>
    <x v="872"/>
    <x v="831"/>
    <x v="0"/>
    <s v="HVLP"/>
    <s v="N02BB02"/>
    <d v="2019-03-15T11:50:23"/>
    <n v="3"/>
    <n v="50.64"/>
    <n v="151.91999999999999"/>
    <n v="30"/>
    <x v="1"/>
    <x v="1"/>
    <n v="3"/>
  </r>
  <r>
    <x v="870"/>
    <x v="829"/>
    <x v="0"/>
    <s v="HVLP"/>
    <s v="N02BB02"/>
    <d v="2019-03-22T10:00:56"/>
    <n v="5"/>
    <n v="34.4"/>
    <n v="172"/>
    <n v="30"/>
    <x v="1"/>
    <x v="1"/>
    <n v="3"/>
  </r>
  <r>
    <x v="870"/>
    <x v="829"/>
    <x v="0"/>
    <s v="HVLP"/>
    <s v="N02BB02"/>
    <d v="2019-03-27T09:48:37"/>
    <n v="1"/>
    <n v="34.4"/>
    <n v="34.4"/>
    <n v="30"/>
    <x v="1"/>
    <x v="1"/>
    <n v="3"/>
  </r>
  <r>
    <x v="870"/>
    <x v="829"/>
    <x v="0"/>
    <s v="HVLP"/>
    <s v="N02BB02"/>
    <d v="2019-03-29T10:41:50"/>
    <n v="10"/>
    <n v="34.4"/>
    <n v="344"/>
    <n v="30"/>
    <x v="1"/>
    <x v="1"/>
    <n v="3"/>
  </r>
  <r>
    <x v="870"/>
    <x v="829"/>
    <x v="0"/>
    <s v="HVLP"/>
    <s v="N02BB02"/>
    <d v="2019-04-02T10:47:24"/>
    <n v="1"/>
    <n v="34.4"/>
    <n v="34.4"/>
    <n v="30"/>
    <x v="1"/>
    <x v="1"/>
    <n v="4"/>
  </r>
  <r>
    <x v="872"/>
    <x v="831"/>
    <x v="0"/>
    <s v="HVLP"/>
    <s v="N02BB02"/>
    <d v="2019-04-23T13:27:47"/>
    <n v="3"/>
    <n v="50.64"/>
    <n v="151.91999999999999"/>
    <n v="30"/>
    <x v="1"/>
    <x v="1"/>
    <n v="4"/>
  </r>
  <r>
    <x v="871"/>
    <x v="830"/>
    <x v="0"/>
    <s v="HVLP"/>
    <s v="N02BB02"/>
    <d v="2019-04-23T13:27:47"/>
    <n v="2"/>
    <n v="50.64"/>
    <n v="101.28"/>
    <n v="30"/>
    <x v="1"/>
    <x v="1"/>
    <n v="4"/>
  </r>
  <r>
    <x v="871"/>
    <x v="830"/>
    <x v="0"/>
    <s v="HVLP"/>
    <s v="N02BB02"/>
    <d v="2019-04-26T13:04:45"/>
    <n v="6"/>
    <n v="50.64"/>
    <n v="303.83999999999997"/>
    <n v="30"/>
    <x v="1"/>
    <x v="1"/>
    <n v="4"/>
  </r>
  <r>
    <x v="872"/>
    <x v="831"/>
    <x v="0"/>
    <s v="HVLP"/>
    <s v="N02BB02"/>
    <d v="2019-05-03T13:33:23"/>
    <n v="3"/>
    <n v="50.64"/>
    <n v="151.91999999999999"/>
    <n v="30"/>
    <x v="1"/>
    <x v="1"/>
    <n v="5"/>
  </r>
  <r>
    <x v="870"/>
    <x v="829"/>
    <x v="0"/>
    <s v="HVLP"/>
    <s v="N02BB02"/>
    <d v="2019-05-03T13:33:23"/>
    <n v="6"/>
    <n v="33.51"/>
    <n v="201.06"/>
    <n v="30"/>
    <x v="1"/>
    <x v="1"/>
    <n v="5"/>
  </r>
  <r>
    <x v="870"/>
    <x v="829"/>
    <x v="0"/>
    <s v="HVLP"/>
    <s v="N02BB02"/>
    <d v="2019-05-10T12:18:14"/>
    <n v="10"/>
    <n v="33.51"/>
    <n v="335.1"/>
    <n v="30"/>
    <x v="1"/>
    <x v="1"/>
    <n v="5"/>
  </r>
  <r>
    <x v="870"/>
    <x v="829"/>
    <x v="0"/>
    <s v="HVLP"/>
    <s v="N02BB02"/>
    <d v="2019-05-13T12:50:05"/>
    <n v="3"/>
    <n v="33.51"/>
    <n v="100.53"/>
    <n v="30"/>
    <x v="1"/>
    <x v="1"/>
    <n v="5"/>
  </r>
  <r>
    <x v="870"/>
    <x v="829"/>
    <x v="0"/>
    <s v="HVLP"/>
    <s v="N02BB02"/>
    <d v="2019-05-24T09:56:06"/>
    <n v="10"/>
    <n v="33.47"/>
    <n v="334.7"/>
    <n v="30"/>
    <x v="1"/>
    <x v="1"/>
    <n v="5"/>
  </r>
  <r>
    <x v="870"/>
    <x v="829"/>
    <x v="0"/>
    <s v="HVLP"/>
    <s v="N02BB02"/>
    <d v="2019-05-31T11:53:38"/>
    <n v="6"/>
    <n v="33.47"/>
    <n v="200.82"/>
    <n v="30"/>
    <x v="1"/>
    <x v="1"/>
    <n v="5"/>
  </r>
  <r>
    <x v="872"/>
    <x v="831"/>
    <x v="0"/>
    <s v="HVLP"/>
    <s v="N02BB02"/>
    <d v="2019-05-31T11:53:38"/>
    <n v="4"/>
    <n v="50.64"/>
    <n v="202.56"/>
    <n v="30"/>
    <x v="1"/>
    <x v="1"/>
    <n v="5"/>
  </r>
  <r>
    <x v="871"/>
    <x v="830"/>
    <x v="0"/>
    <s v="HVLP"/>
    <s v="N02BB02"/>
    <d v="2019-05-31T11:53:38"/>
    <n v="4"/>
    <n v="50.64"/>
    <n v="202.56"/>
    <n v="30"/>
    <x v="1"/>
    <x v="1"/>
    <n v="5"/>
  </r>
  <r>
    <x v="870"/>
    <x v="829"/>
    <x v="0"/>
    <s v="HVLP"/>
    <s v="N02BB02"/>
    <d v="2019-06-07T10:15:00"/>
    <n v="5"/>
    <n v="33.47"/>
    <n v="167.35"/>
    <n v="30"/>
    <x v="1"/>
    <x v="1"/>
    <n v="6"/>
  </r>
  <r>
    <x v="870"/>
    <x v="829"/>
    <x v="0"/>
    <s v="HVLP"/>
    <s v="N02BB02"/>
    <d v="2019-06-07T10:15:00"/>
    <n v="1"/>
    <n v="33.47"/>
    <n v="33.47"/>
    <n v="30"/>
    <x v="1"/>
    <x v="1"/>
    <n v="6"/>
  </r>
  <r>
    <x v="870"/>
    <x v="829"/>
    <x v="0"/>
    <s v="HVLP"/>
    <s v="N02BB02"/>
    <d v="2019-06-14T10:18:11"/>
    <n v="3"/>
    <n v="33.47"/>
    <n v="100.41"/>
    <n v="30"/>
    <x v="1"/>
    <x v="1"/>
    <n v="6"/>
  </r>
  <r>
    <x v="870"/>
    <x v="829"/>
    <x v="0"/>
    <s v="HVLP"/>
    <s v="N02BB02"/>
    <d v="2019-06-14T10:48:22"/>
    <n v="8"/>
    <n v="33.47"/>
    <n v="267.76"/>
    <n v="30"/>
    <x v="1"/>
    <x v="1"/>
    <n v="6"/>
  </r>
  <r>
    <x v="870"/>
    <x v="829"/>
    <x v="0"/>
    <s v="HVLP"/>
    <s v="N02BB02"/>
    <d v="2019-06-17T09:52:14"/>
    <n v="2"/>
    <n v="33.47"/>
    <n v="66.94"/>
    <n v="30"/>
    <x v="1"/>
    <x v="1"/>
    <n v="6"/>
  </r>
  <r>
    <x v="870"/>
    <x v="829"/>
    <x v="0"/>
    <s v="HVLP"/>
    <s v="N02BB02"/>
    <d v="2019-06-21T12:31:51"/>
    <n v="6"/>
    <n v="33.47"/>
    <n v="200.82"/>
    <n v="30"/>
    <x v="1"/>
    <x v="1"/>
    <n v="6"/>
  </r>
  <r>
    <x v="870"/>
    <x v="829"/>
    <x v="0"/>
    <s v="HVLP"/>
    <s v="N02BB02"/>
    <d v="2019-06-28T10:29:07"/>
    <n v="10"/>
    <n v="33.47"/>
    <n v="334.7"/>
    <n v="30"/>
    <x v="1"/>
    <x v="1"/>
    <n v="6"/>
  </r>
  <r>
    <x v="870"/>
    <x v="829"/>
    <x v="0"/>
    <s v="HVLP"/>
    <s v="N02BB02"/>
    <d v="2019-07-01T09:29:53"/>
    <n v="4"/>
    <n v="33.47"/>
    <n v="133.88"/>
    <n v="30"/>
    <x v="1"/>
    <x v="1"/>
    <n v="7"/>
  </r>
  <r>
    <x v="870"/>
    <x v="829"/>
    <x v="0"/>
    <s v="HVLP"/>
    <s v="N02BB02"/>
    <d v="2019-07-04T10:37:54"/>
    <n v="10"/>
    <n v="33.47"/>
    <n v="334.7"/>
    <n v="30"/>
    <x v="1"/>
    <x v="1"/>
    <n v="7"/>
  </r>
  <r>
    <x v="870"/>
    <x v="829"/>
    <x v="0"/>
    <s v="HVLP"/>
    <s v="N02BB02"/>
    <d v="2019-07-12T10:21:44"/>
    <n v="10"/>
    <n v="33.47"/>
    <n v="334.7"/>
    <n v="30"/>
    <x v="1"/>
    <x v="1"/>
    <n v="7"/>
  </r>
  <r>
    <x v="870"/>
    <x v="829"/>
    <x v="0"/>
    <s v="HVLP"/>
    <s v="N02BB02"/>
    <d v="2019-07-19T10:43:19"/>
    <n v="3"/>
    <n v="33.47"/>
    <n v="100.41"/>
    <n v="30"/>
    <x v="1"/>
    <x v="1"/>
    <n v="7"/>
  </r>
  <r>
    <x v="870"/>
    <x v="829"/>
    <x v="0"/>
    <s v="HVLP"/>
    <s v="N02BB02"/>
    <d v="2019-07-19T10:43:19"/>
    <n v="6"/>
    <n v="34.36"/>
    <n v="206.16"/>
    <n v="30"/>
    <x v="1"/>
    <x v="1"/>
    <n v="7"/>
  </r>
  <r>
    <x v="870"/>
    <x v="829"/>
    <x v="0"/>
    <s v="HVLP"/>
    <s v="N02BB02"/>
    <d v="2019-07-19T10:43:19"/>
    <n v="1"/>
    <n v="34.36"/>
    <n v="34.36"/>
    <n v="30"/>
    <x v="1"/>
    <x v="1"/>
    <n v="7"/>
  </r>
  <r>
    <x v="871"/>
    <x v="830"/>
    <x v="0"/>
    <s v="HVLP"/>
    <s v="N02BB02"/>
    <d v="2019-08-19T10:30:57"/>
    <n v="3"/>
    <n v="50.64"/>
    <n v="151.91999999999999"/>
    <n v="30"/>
    <x v="1"/>
    <x v="1"/>
    <n v="8"/>
  </r>
  <r>
    <x v="871"/>
    <x v="830"/>
    <x v="0"/>
    <s v="HVLP"/>
    <s v="N02BB02"/>
    <d v="2019-09-27T09:39:58"/>
    <n v="1"/>
    <n v="50.64"/>
    <n v="50.64"/>
    <n v="30"/>
    <x v="1"/>
    <x v="1"/>
    <n v="9"/>
  </r>
  <r>
    <x v="871"/>
    <x v="830"/>
    <x v="0"/>
    <s v="HVLP"/>
    <s v="N02BB02"/>
    <d v="2019-09-27T09:39:58"/>
    <n v="2"/>
    <n v="50.64"/>
    <n v="101.28"/>
    <n v="30"/>
    <x v="1"/>
    <x v="1"/>
    <n v="9"/>
  </r>
  <r>
    <x v="871"/>
    <x v="830"/>
    <x v="0"/>
    <s v="HVLP"/>
    <s v="N02BB02"/>
    <d v="2019-09-27T13:09:48"/>
    <n v="2"/>
    <n v="50.64"/>
    <n v="101.28"/>
    <n v="30"/>
    <x v="1"/>
    <x v="1"/>
    <n v="9"/>
  </r>
  <r>
    <x v="871"/>
    <x v="830"/>
    <x v="0"/>
    <s v="HVLP"/>
    <s v="N02BB02"/>
    <d v="2019-09-27T13:09:48"/>
    <n v="2"/>
    <n v="50.64"/>
    <n v="101.28"/>
    <n v="30"/>
    <x v="1"/>
    <x v="1"/>
    <n v="9"/>
  </r>
  <r>
    <x v="870"/>
    <x v="829"/>
    <x v="0"/>
    <s v="HVLP"/>
    <s v="N02BB02"/>
    <d v="2019-10-10T08:15:53"/>
    <n v="1"/>
    <n v="33.01"/>
    <n v="33.01"/>
    <n v="30"/>
    <x v="1"/>
    <x v="1"/>
    <n v="10"/>
  </r>
  <r>
    <x v="870"/>
    <x v="829"/>
    <x v="0"/>
    <s v="HVLP"/>
    <s v="N02BB02"/>
    <d v="2019-10-10T10:01:41"/>
    <n v="2"/>
    <n v="33.01"/>
    <n v="66.02"/>
    <n v="30"/>
    <x v="1"/>
    <x v="1"/>
    <n v="10"/>
  </r>
  <r>
    <x v="870"/>
    <x v="829"/>
    <x v="0"/>
    <s v="HVLP"/>
    <s v="N02BB02"/>
    <d v="2019-10-11T08:58:22"/>
    <n v="2"/>
    <n v="33.01"/>
    <n v="66.02"/>
    <n v="30"/>
    <x v="1"/>
    <x v="1"/>
    <n v="10"/>
  </r>
  <r>
    <x v="870"/>
    <x v="829"/>
    <x v="0"/>
    <s v="HVLP"/>
    <s v="N02BB02"/>
    <d v="2019-10-11T09:20:24"/>
    <n v="10"/>
    <n v="33.01"/>
    <n v="330.11"/>
    <n v="30"/>
    <x v="1"/>
    <x v="1"/>
    <n v="10"/>
  </r>
  <r>
    <x v="872"/>
    <x v="831"/>
    <x v="0"/>
    <s v="HVLP"/>
    <s v="N02BB02"/>
    <d v="2019-10-11T09:20:24"/>
    <n v="2"/>
    <n v="50.64"/>
    <n v="101.28"/>
    <n v="30"/>
    <x v="1"/>
    <x v="1"/>
    <n v="10"/>
  </r>
  <r>
    <x v="870"/>
    <x v="829"/>
    <x v="0"/>
    <s v="HVLP"/>
    <s v="N02BB02"/>
    <d v="2019-10-14T10:33:50"/>
    <n v="1"/>
    <n v="33.01"/>
    <n v="33.01"/>
    <n v="30"/>
    <x v="1"/>
    <x v="1"/>
    <n v="10"/>
  </r>
  <r>
    <x v="870"/>
    <x v="829"/>
    <x v="0"/>
    <s v="HVLP"/>
    <s v="N02BB02"/>
    <d v="2019-10-15T10:24:16"/>
    <n v="1"/>
    <n v="33.01"/>
    <n v="33.01"/>
    <n v="30"/>
    <x v="1"/>
    <x v="1"/>
    <n v="10"/>
  </r>
  <r>
    <x v="870"/>
    <x v="829"/>
    <x v="0"/>
    <s v="HVLP"/>
    <s v="N02BB02"/>
    <d v="2019-10-24T12:45:53"/>
    <n v="12"/>
    <n v="33.01"/>
    <n v="396.13"/>
    <n v="30"/>
    <x v="1"/>
    <x v="1"/>
    <n v="10"/>
  </r>
  <r>
    <x v="870"/>
    <x v="829"/>
    <x v="0"/>
    <s v="HVLP"/>
    <s v="N02BB02"/>
    <d v="2019-11-01T11:17:31"/>
    <n v="10"/>
    <n v="33.01"/>
    <n v="330.11"/>
    <n v="30"/>
    <x v="1"/>
    <x v="1"/>
    <n v="11"/>
  </r>
  <r>
    <x v="872"/>
    <x v="831"/>
    <x v="0"/>
    <s v="HVLP"/>
    <s v="N02BB02"/>
    <d v="2019-11-08T11:01:55"/>
    <n v="1"/>
    <n v="50.64"/>
    <n v="50.64"/>
    <n v="30"/>
    <x v="1"/>
    <x v="1"/>
    <n v="11"/>
  </r>
  <r>
    <x v="872"/>
    <x v="831"/>
    <x v="0"/>
    <s v="HVLP"/>
    <s v="N02BB02"/>
    <d v="2019-11-08T11:01:55"/>
    <n v="1"/>
    <n v="50.64"/>
    <n v="50.64"/>
    <n v="30"/>
    <x v="1"/>
    <x v="1"/>
    <n v="11"/>
  </r>
  <r>
    <x v="871"/>
    <x v="830"/>
    <x v="0"/>
    <s v="HVLP"/>
    <s v="N02BB02"/>
    <d v="2019-11-08T11:01:55"/>
    <n v="1"/>
    <n v="50.64"/>
    <n v="50.64"/>
    <n v="30"/>
    <x v="1"/>
    <x v="1"/>
    <n v="11"/>
  </r>
  <r>
    <x v="871"/>
    <x v="830"/>
    <x v="0"/>
    <s v="HVLP"/>
    <s v="N02BB02"/>
    <d v="2019-11-08T11:01:55"/>
    <n v="1"/>
    <n v="50.64"/>
    <n v="50.64"/>
    <n v="30"/>
    <x v="1"/>
    <x v="1"/>
    <n v="11"/>
  </r>
  <r>
    <x v="871"/>
    <x v="830"/>
    <x v="0"/>
    <s v="HVLP"/>
    <s v="N02BB02"/>
    <d v="2019-11-15T11:45:46"/>
    <n v="2"/>
    <n v="50.64"/>
    <n v="101.28"/>
    <n v="30"/>
    <x v="1"/>
    <x v="1"/>
    <n v="11"/>
  </r>
  <r>
    <x v="871"/>
    <x v="830"/>
    <x v="0"/>
    <s v="HVLP"/>
    <s v="N02BB02"/>
    <d v="2019-11-15T11:45:46"/>
    <n v="1"/>
    <n v="50.64"/>
    <n v="50.64"/>
    <n v="30"/>
    <x v="1"/>
    <x v="1"/>
    <n v="11"/>
  </r>
  <r>
    <x v="872"/>
    <x v="831"/>
    <x v="0"/>
    <s v="HVLP"/>
    <s v="N02BB02"/>
    <d v="2019-11-15T11:45:46"/>
    <n v="1"/>
    <n v="50.64"/>
    <n v="50.64"/>
    <n v="30"/>
    <x v="1"/>
    <x v="1"/>
    <n v="11"/>
  </r>
  <r>
    <x v="872"/>
    <x v="831"/>
    <x v="0"/>
    <s v="HVLP"/>
    <s v="N02BB02"/>
    <d v="2019-11-15T11:45:46"/>
    <n v="1"/>
    <n v="50.64"/>
    <n v="50.64"/>
    <n v="30"/>
    <x v="1"/>
    <x v="1"/>
    <n v="11"/>
  </r>
  <r>
    <x v="872"/>
    <x v="831"/>
    <x v="0"/>
    <s v="HVLP"/>
    <s v="N02BB02"/>
    <d v="2019-11-15T11:45:46"/>
    <n v="1"/>
    <n v="50.64"/>
    <n v="50.64"/>
    <n v="30"/>
    <x v="1"/>
    <x v="1"/>
    <n v="11"/>
  </r>
  <r>
    <x v="871"/>
    <x v="830"/>
    <x v="0"/>
    <s v="HVLP"/>
    <s v="N02BB02"/>
    <d v="2019-11-22T14:01:39"/>
    <n v="3"/>
    <n v="50.64"/>
    <n v="151.91999999999999"/>
    <n v="30"/>
    <x v="1"/>
    <x v="1"/>
    <n v="11"/>
  </r>
  <r>
    <x v="871"/>
    <x v="830"/>
    <x v="0"/>
    <s v="HVLP"/>
    <s v="N02BB02"/>
    <d v="2019-12-13T11:21:00"/>
    <n v="4"/>
    <n v="50.64"/>
    <n v="202.56"/>
    <n v="30"/>
    <x v="1"/>
    <x v="1"/>
    <n v="12"/>
  </r>
  <r>
    <x v="870"/>
    <x v="829"/>
    <x v="0"/>
    <s v="HVLP"/>
    <s v="N02BB02"/>
    <d v="2019-12-18T11:29:28"/>
    <n v="6"/>
    <n v="33.01"/>
    <n v="198.07"/>
    <n v="30"/>
    <x v="1"/>
    <x v="1"/>
    <n v="12"/>
  </r>
  <r>
    <x v="870"/>
    <x v="829"/>
    <x v="0"/>
    <s v="HVLP"/>
    <s v="N02BB02"/>
    <d v="2019-12-23T10:05:50"/>
    <n v="6"/>
    <n v="33.01"/>
    <n v="198.07"/>
    <n v="30"/>
    <x v="1"/>
    <x v="1"/>
    <n v="12"/>
  </r>
  <r>
    <x v="870"/>
    <x v="829"/>
    <x v="0"/>
    <s v="HVLP"/>
    <s v="N02BB02"/>
    <d v="2019-12-23T13:01:25"/>
    <n v="10"/>
    <n v="33.01"/>
    <n v="330.11"/>
    <n v="30"/>
    <x v="1"/>
    <x v="1"/>
    <n v="12"/>
  </r>
  <r>
    <x v="1495"/>
    <x v="1431"/>
    <x v="0"/>
    <s v="HVLP"/>
    <s v="A10AD05"/>
    <d v="2018-05-30T09:31:03"/>
    <n v="1"/>
    <n v="671.45"/>
    <n v="671.45"/>
    <n v="30"/>
    <x v="1"/>
    <x v="0"/>
    <n v="5"/>
  </r>
  <r>
    <x v="1495"/>
    <x v="1431"/>
    <x v="0"/>
    <s v="HVLP"/>
    <s v="A10AD05"/>
    <d v="2019-12-03T11:49:22"/>
    <n v="1"/>
    <n v="670.86"/>
    <n v="670.86"/>
    <n v="30"/>
    <x v="1"/>
    <x v="1"/>
    <n v="12"/>
  </r>
  <r>
    <x v="1496"/>
    <x v="1432"/>
    <x v="0"/>
    <s v="HVLP"/>
    <s v="A10BX02"/>
    <d v="2018-10-05T09:48:23"/>
    <n v="1"/>
    <n v="275.48"/>
    <n v="275.48"/>
    <n v="30"/>
    <x v="1"/>
    <x v="0"/>
    <n v="10"/>
  </r>
  <r>
    <x v="876"/>
    <x v="835"/>
    <x v="0"/>
    <s v="HVLP"/>
    <s v="A10BX02"/>
    <d v="2018-10-12T14:11:27"/>
    <n v="1"/>
    <n v="250.6"/>
    <n v="250.6"/>
    <n v="30"/>
    <x v="1"/>
    <x v="0"/>
    <n v="10"/>
  </r>
  <r>
    <x v="876"/>
    <x v="835"/>
    <x v="0"/>
    <s v="HVLP"/>
    <s v="A10BX02"/>
    <d v="2018-11-14T09:51:33"/>
    <n v="1"/>
    <n v="250.6"/>
    <n v="250.6"/>
    <n v="30"/>
    <x v="1"/>
    <x v="0"/>
    <n v="11"/>
  </r>
  <r>
    <x v="877"/>
    <x v="836"/>
    <x v="0"/>
    <s v="HVLP"/>
    <s v="A10AB05"/>
    <d v="2019-12-06T10:27:50"/>
    <n v="1"/>
    <n v="406.41"/>
    <n v="406.41"/>
    <n v="30"/>
    <x v="1"/>
    <x v="1"/>
    <n v="12"/>
  </r>
  <r>
    <x v="878"/>
    <x v="837"/>
    <x v="0"/>
    <s v="HVLP"/>
    <s v="A10AB05"/>
    <d v="2018-07-09T10:08:24"/>
    <n v="1"/>
    <n v="712.04"/>
    <n v="712.04"/>
    <n v="30"/>
    <x v="1"/>
    <x v="0"/>
    <n v="7"/>
  </r>
  <r>
    <x v="878"/>
    <x v="837"/>
    <x v="0"/>
    <s v="HVLP"/>
    <s v="A10AB05"/>
    <d v="2019-03-21T09:06:52"/>
    <n v="1"/>
    <n v="712.04"/>
    <n v="712.04"/>
    <n v="30"/>
    <x v="1"/>
    <x v="1"/>
    <n v="3"/>
  </r>
  <r>
    <x v="878"/>
    <x v="837"/>
    <x v="0"/>
    <s v="HVLP"/>
    <s v="A10AB05"/>
    <d v="2019-09-20T13:05:39"/>
    <n v="1"/>
    <n v="711.41"/>
    <n v="711.41"/>
    <n v="30"/>
    <x v="1"/>
    <x v="1"/>
    <n v="9"/>
  </r>
  <r>
    <x v="879"/>
    <x v="838"/>
    <x v="0"/>
    <s v="HVLP"/>
    <s v="A10AB05"/>
    <d v="2018-02-23T07:19:55"/>
    <n v="1"/>
    <n v="671.45"/>
    <n v="671.45"/>
    <n v="30"/>
    <x v="1"/>
    <x v="0"/>
    <n v="2"/>
  </r>
  <r>
    <x v="881"/>
    <x v="840"/>
    <x v="4"/>
    <s v="HVLP"/>
    <s v="V06XX"/>
    <d v="2019-03-14T12:18:30"/>
    <n v="1"/>
    <n v="167.26"/>
    <n v="167.26"/>
    <n v="30"/>
    <x v="1"/>
    <x v="1"/>
    <n v="3"/>
  </r>
  <r>
    <x v="881"/>
    <x v="840"/>
    <x v="4"/>
    <s v="HVLP"/>
    <s v="V06XX"/>
    <d v="2019-04-26T12:29:29"/>
    <n v="1"/>
    <n v="169.56"/>
    <n v="169.56"/>
    <n v="30"/>
    <x v="1"/>
    <x v="1"/>
    <n v="4"/>
  </r>
  <r>
    <x v="883"/>
    <x v="842"/>
    <x v="4"/>
    <s v="ENT"/>
    <s v="V06XX"/>
    <d v="2018-01-16T13:55:22"/>
    <n v="3"/>
    <n v="179.26"/>
    <n v="537.78"/>
    <n v="30"/>
    <x v="1"/>
    <x v="0"/>
    <n v="1"/>
  </r>
  <r>
    <x v="883"/>
    <x v="842"/>
    <x v="4"/>
    <s v="ENT"/>
    <s v="V06XX"/>
    <d v="2018-01-19T10:15:58"/>
    <n v="1"/>
    <n v="179.26"/>
    <n v="179.26"/>
    <n v="30"/>
    <x v="1"/>
    <x v="0"/>
    <n v="1"/>
  </r>
  <r>
    <x v="883"/>
    <x v="842"/>
    <x v="4"/>
    <s v="ENT"/>
    <s v="V06XX"/>
    <d v="2018-01-19T10:15:58"/>
    <n v="4"/>
    <n v="179.26"/>
    <n v="717.04"/>
    <n v="30"/>
    <x v="1"/>
    <x v="0"/>
    <n v="1"/>
  </r>
  <r>
    <x v="883"/>
    <x v="842"/>
    <x v="4"/>
    <s v="ENT"/>
    <s v="V06XX"/>
    <d v="2018-01-19T14:19:09"/>
    <n v="5"/>
    <n v="179.26"/>
    <n v="896.3"/>
    <n v="30"/>
    <x v="1"/>
    <x v="0"/>
    <n v="1"/>
  </r>
  <r>
    <x v="883"/>
    <x v="842"/>
    <x v="4"/>
    <s v="ENT"/>
    <s v="V06XX"/>
    <d v="2018-01-22T13:43:26"/>
    <n v="2"/>
    <n v="179.26"/>
    <n v="358.52"/>
    <n v="30"/>
    <x v="1"/>
    <x v="0"/>
    <n v="1"/>
  </r>
  <r>
    <x v="883"/>
    <x v="842"/>
    <x v="4"/>
    <s v="ENT"/>
    <s v="V06XX"/>
    <d v="2018-02-07T13:01:33"/>
    <n v="3"/>
    <n v="179.26"/>
    <n v="537.78"/>
    <n v="30"/>
    <x v="1"/>
    <x v="0"/>
    <n v="2"/>
  </r>
  <r>
    <x v="883"/>
    <x v="842"/>
    <x v="4"/>
    <s v="ENT"/>
    <s v="V06XX"/>
    <d v="2018-02-09T12:54:48"/>
    <n v="1"/>
    <n v="179.26"/>
    <n v="179.26"/>
    <n v="30"/>
    <x v="1"/>
    <x v="0"/>
    <n v="2"/>
  </r>
  <r>
    <x v="883"/>
    <x v="842"/>
    <x v="4"/>
    <s v="ENT"/>
    <s v="V06XX"/>
    <d v="2018-02-09T12:54:48"/>
    <n v="3"/>
    <n v="179.26"/>
    <n v="537.78"/>
    <n v="30"/>
    <x v="1"/>
    <x v="0"/>
    <n v="2"/>
  </r>
  <r>
    <x v="883"/>
    <x v="842"/>
    <x v="4"/>
    <s v="ENT"/>
    <s v="V06XX"/>
    <d v="2018-02-16T10:05:07"/>
    <n v="1"/>
    <n v="179.26"/>
    <n v="179.26"/>
    <n v="30"/>
    <x v="1"/>
    <x v="0"/>
    <n v="2"/>
  </r>
  <r>
    <x v="883"/>
    <x v="842"/>
    <x v="4"/>
    <s v="ENT"/>
    <s v="V06XX"/>
    <d v="2018-02-16T10:09:29"/>
    <n v="1"/>
    <n v="179.26"/>
    <n v="179.26"/>
    <n v="30"/>
    <x v="1"/>
    <x v="0"/>
    <n v="2"/>
  </r>
  <r>
    <x v="883"/>
    <x v="842"/>
    <x v="4"/>
    <s v="ENT"/>
    <s v="V06XX"/>
    <d v="2018-02-23T07:19:55"/>
    <n v="1"/>
    <n v="179.26"/>
    <n v="179.26"/>
    <n v="30"/>
    <x v="1"/>
    <x v="0"/>
    <n v="2"/>
  </r>
  <r>
    <x v="883"/>
    <x v="842"/>
    <x v="4"/>
    <s v="ENT"/>
    <s v="V06XX"/>
    <d v="2018-02-26T13:02:59"/>
    <n v="2"/>
    <n v="179.26"/>
    <n v="358.52"/>
    <n v="30"/>
    <x v="1"/>
    <x v="0"/>
    <n v="2"/>
  </r>
  <r>
    <x v="883"/>
    <x v="842"/>
    <x v="4"/>
    <s v="ENT"/>
    <s v="V06XX"/>
    <d v="2018-03-02T07:58:56"/>
    <n v="3"/>
    <n v="179.26"/>
    <n v="537.78"/>
    <n v="30"/>
    <x v="1"/>
    <x v="0"/>
    <n v="3"/>
  </r>
  <r>
    <x v="883"/>
    <x v="842"/>
    <x v="4"/>
    <s v="ENT"/>
    <s v="V06XX"/>
    <d v="2018-03-02T07:58:56"/>
    <n v="2"/>
    <n v="179.26"/>
    <n v="358.52"/>
    <n v="30"/>
    <x v="1"/>
    <x v="0"/>
    <n v="3"/>
  </r>
  <r>
    <x v="883"/>
    <x v="842"/>
    <x v="4"/>
    <s v="ENT"/>
    <s v="V06XX"/>
    <d v="2018-04-03T12:39:35"/>
    <n v="1"/>
    <n v="179.26"/>
    <n v="179.26"/>
    <n v="30"/>
    <x v="1"/>
    <x v="0"/>
    <n v="4"/>
  </r>
  <r>
    <x v="883"/>
    <x v="842"/>
    <x v="4"/>
    <s v="ENT"/>
    <s v="V06XX"/>
    <d v="2018-04-03T12:39:35"/>
    <n v="2"/>
    <n v="179.26"/>
    <n v="358.52"/>
    <n v="30"/>
    <x v="1"/>
    <x v="0"/>
    <n v="4"/>
  </r>
  <r>
    <x v="883"/>
    <x v="842"/>
    <x v="4"/>
    <s v="ENT"/>
    <s v="V06XX"/>
    <d v="2018-04-03T12:39:35"/>
    <n v="1"/>
    <n v="179.26"/>
    <n v="179.26"/>
    <n v="30"/>
    <x v="1"/>
    <x v="0"/>
    <n v="4"/>
  </r>
  <r>
    <x v="883"/>
    <x v="842"/>
    <x v="4"/>
    <s v="ENT"/>
    <s v="V06XX"/>
    <d v="2018-04-06T10:55:15"/>
    <n v="3"/>
    <n v="179.26"/>
    <n v="537.78"/>
    <n v="30"/>
    <x v="1"/>
    <x v="0"/>
    <n v="4"/>
  </r>
  <r>
    <x v="883"/>
    <x v="842"/>
    <x v="4"/>
    <s v="ENT"/>
    <s v="V06XX"/>
    <d v="2018-04-20T11:58:13"/>
    <n v="3"/>
    <n v="179.26"/>
    <n v="537.78"/>
    <n v="30"/>
    <x v="1"/>
    <x v="0"/>
    <n v="4"/>
  </r>
  <r>
    <x v="883"/>
    <x v="842"/>
    <x v="4"/>
    <s v="ENT"/>
    <s v="V06XX"/>
    <d v="2018-04-20T11:58:13"/>
    <n v="2"/>
    <n v="179.26"/>
    <n v="358.52"/>
    <n v="30"/>
    <x v="1"/>
    <x v="0"/>
    <n v="4"/>
  </r>
  <r>
    <x v="883"/>
    <x v="842"/>
    <x v="4"/>
    <s v="ENT"/>
    <s v="V06XX"/>
    <d v="2018-07-02T12:58:37"/>
    <n v="2"/>
    <n v="179.26"/>
    <n v="358.52"/>
    <n v="30"/>
    <x v="1"/>
    <x v="0"/>
    <n v="7"/>
  </r>
  <r>
    <x v="883"/>
    <x v="842"/>
    <x v="4"/>
    <s v="ENT"/>
    <s v="V06XX"/>
    <d v="2018-07-02T12:58:37"/>
    <n v="2"/>
    <n v="179.26"/>
    <n v="358.52"/>
    <n v="30"/>
    <x v="1"/>
    <x v="0"/>
    <n v="7"/>
  </r>
  <r>
    <x v="883"/>
    <x v="842"/>
    <x v="4"/>
    <s v="ENT"/>
    <s v="V06XX"/>
    <d v="2018-07-04T11:31:02"/>
    <n v="1"/>
    <n v="179.26"/>
    <n v="179.26"/>
    <n v="30"/>
    <x v="1"/>
    <x v="0"/>
    <n v="7"/>
  </r>
  <r>
    <x v="883"/>
    <x v="842"/>
    <x v="4"/>
    <s v="ENT"/>
    <s v="V06XX"/>
    <d v="2018-07-04T11:31:02"/>
    <n v="4"/>
    <n v="179.26"/>
    <n v="717.04"/>
    <n v="30"/>
    <x v="1"/>
    <x v="0"/>
    <n v="7"/>
  </r>
  <r>
    <x v="883"/>
    <x v="842"/>
    <x v="4"/>
    <s v="ENT"/>
    <s v="V06XX"/>
    <d v="2018-07-13T12:52:04"/>
    <n v="2"/>
    <n v="179.26"/>
    <n v="358.52"/>
    <n v="30"/>
    <x v="1"/>
    <x v="0"/>
    <n v="7"/>
  </r>
  <r>
    <x v="883"/>
    <x v="842"/>
    <x v="4"/>
    <s v="ENT"/>
    <s v="V06XX"/>
    <d v="2018-08-08T12:45:23"/>
    <n v="1"/>
    <n v="179.26"/>
    <n v="179.26"/>
    <n v="30"/>
    <x v="1"/>
    <x v="0"/>
    <n v="8"/>
  </r>
  <r>
    <x v="883"/>
    <x v="842"/>
    <x v="4"/>
    <s v="ENT"/>
    <s v="V06XX"/>
    <d v="2018-08-08T12:45:23"/>
    <n v="2"/>
    <n v="179.26"/>
    <n v="358.52"/>
    <n v="30"/>
    <x v="1"/>
    <x v="0"/>
    <n v="8"/>
  </r>
  <r>
    <x v="883"/>
    <x v="842"/>
    <x v="4"/>
    <s v="ENT"/>
    <s v="V06XX"/>
    <d v="2018-08-08T12:45:23"/>
    <n v="1"/>
    <n v="179.26"/>
    <n v="179.26"/>
    <n v="30"/>
    <x v="1"/>
    <x v="0"/>
    <n v="8"/>
  </r>
  <r>
    <x v="883"/>
    <x v="842"/>
    <x v="4"/>
    <s v="ENT"/>
    <s v="V06XX"/>
    <d v="2018-08-27T12:18:32"/>
    <n v="3"/>
    <n v="179.26"/>
    <n v="537.78"/>
    <n v="30"/>
    <x v="1"/>
    <x v="0"/>
    <n v="8"/>
  </r>
  <r>
    <x v="883"/>
    <x v="842"/>
    <x v="4"/>
    <s v="ENT"/>
    <s v="V06XX"/>
    <d v="2018-09-06T10:55:09"/>
    <n v="2"/>
    <n v="179.26"/>
    <n v="358.52"/>
    <n v="30"/>
    <x v="1"/>
    <x v="0"/>
    <n v="9"/>
  </r>
  <r>
    <x v="884"/>
    <x v="843"/>
    <x v="4"/>
    <s v="ENT"/>
    <s v="V06XX"/>
    <d v="2018-11-28T10:15:31"/>
    <n v="2"/>
    <n v="135.6"/>
    <n v="271.2"/>
    <n v="30"/>
    <x v="1"/>
    <x v="0"/>
    <n v="11"/>
  </r>
  <r>
    <x v="884"/>
    <x v="843"/>
    <x v="4"/>
    <s v="ENT"/>
    <s v="V06XX"/>
    <d v="2018-11-30T11:44:53"/>
    <n v="2"/>
    <n v="135.6"/>
    <n v="271.2"/>
    <n v="30"/>
    <x v="1"/>
    <x v="0"/>
    <n v="11"/>
  </r>
  <r>
    <x v="884"/>
    <x v="843"/>
    <x v="4"/>
    <s v="ENT"/>
    <s v="V06XX"/>
    <d v="2018-12-07T13:11:52"/>
    <n v="2"/>
    <n v="135.6"/>
    <n v="271.2"/>
    <n v="30"/>
    <x v="1"/>
    <x v="0"/>
    <n v="12"/>
  </r>
  <r>
    <x v="884"/>
    <x v="843"/>
    <x v="4"/>
    <s v="ENT"/>
    <s v="V06XX"/>
    <d v="2019-01-18T11:45:35"/>
    <n v="2"/>
    <n v="135.6"/>
    <n v="271.2"/>
    <n v="30"/>
    <x v="1"/>
    <x v="1"/>
    <n v="1"/>
  </r>
  <r>
    <x v="884"/>
    <x v="843"/>
    <x v="4"/>
    <s v="ENT"/>
    <s v="V06XX"/>
    <d v="2019-05-31T10:51:59"/>
    <n v="1"/>
    <n v="135.6"/>
    <n v="135.6"/>
    <n v="30"/>
    <x v="1"/>
    <x v="1"/>
    <n v="5"/>
  </r>
  <r>
    <x v="884"/>
    <x v="843"/>
    <x v="4"/>
    <s v="ENT"/>
    <s v="V06XX"/>
    <d v="2019-06-28T11:03:44"/>
    <n v="1"/>
    <n v="135.6"/>
    <n v="135.6"/>
    <n v="30"/>
    <x v="1"/>
    <x v="1"/>
    <n v="6"/>
  </r>
  <r>
    <x v="885"/>
    <x v="844"/>
    <x v="4"/>
    <s v="ENT"/>
    <s v="V06XX"/>
    <d v="2018-04-26T12:45:06"/>
    <n v="1"/>
    <n v="131.25"/>
    <n v="131.25"/>
    <n v="30"/>
    <x v="1"/>
    <x v="0"/>
    <n v="4"/>
  </r>
  <r>
    <x v="885"/>
    <x v="844"/>
    <x v="4"/>
    <s v="ENT"/>
    <s v="V06XX"/>
    <d v="2018-09-21T10:54:10"/>
    <n v="1"/>
    <n v="148.96"/>
    <n v="148.96"/>
    <n v="30"/>
    <x v="1"/>
    <x v="0"/>
    <n v="9"/>
  </r>
  <r>
    <x v="885"/>
    <x v="844"/>
    <x v="4"/>
    <s v="ENT"/>
    <s v="V06XX"/>
    <d v="2019-01-11T12:39:20"/>
    <n v="1"/>
    <n v="131.25"/>
    <n v="131.25"/>
    <n v="30"/>
    <x v="1"/>
    <x v="1"/>
    <n v="1"/>
  </r>
  <r>
    <x v="885"/>
    <x v="844"/>
    <x v="4"/>
    <s v="ENT"/>
    <s v="V06XX"/>
    <d v="2019-09-27T13:06:50"/>
    <n v="1"/>
    <n v="109.45"/>
    <n v="109.45"/>
    <n v="30"/>
    <x v="1"/>
    <x v="1"/>
    <n v="9"/>
  </r>
  <r>
    <x v="885"/>
    <x v="844"/>
    <x v="4"/>
    <s v="ENT"/>
    <s v="V06XX"/>
    <d v="2019-10-18T11:40:49"/>
    <n v="1"/>
    <n v="111.81"/>
    <n v="111.81"/>
    <n v="30"/>
    <x v="1"/>
    <x v="1"/>
    <n v="10"/>
  </r>
  <r>
    <x v="885"/>
    <x v="844"/>
    <x v="4"/>
    <s v="ENT"/>
    <s v="V06XX"/>
    <d v="2019-11-22T13:58:17"/>
    <n v="2"/>
    <n v="111.81"/>
    <n v="223.62"/>
    <n v="30"/>
    <x v="1"/>
    <x v="1"/>
    <n v="11"/>
  </r>
  <r>
    <x v="885"/>
    <x v="844"/>
    <x v="4"/>
    <s v="ENT"/>
    <s v="V06XX"/>
    <d v="2019-11-29T13:01:52"/>
    <n v="1"/>
    <n v="111.81"/>
    <n v="111.81"/>
    <n v="30"/>
    <x v="1"/>
    <x v="1"/>
    <n v="11"/>
  </r>
  <r>
    <x v="885"/>
    <x v="844"/>
    <x v="4"/>
    <s v="ENT"/>
    <s v="V06XX"/>
    <d v="2019-11-29T13:01:52"/>
    <n v="3"/>
    <n v="111.81"/>
    <n v="335.43"/>
    <n v="30"/>
    <x v="1"/>
    <x v="1"/>
    <n v="11"/>
  </r>
  <r>
    <x v="885"/>
    <x v="844"/>
    <x v="4"/>
    <s v="ENT"/>
    <s v="V06XX"/>
    <d v="2019-12-03T10:01:01"/>
    <n v="1"/>
    <n v="111.81"/>
    <n v="111.81"/>
    <n v="30"/>
    <x v="1"/>
    <x v="1"/>
    <n v="12"/>
  </r>
  <r>
    <x v="886"/>
    <x v="845"/>
    <x v="4"/>
    <s v="ENT"/>
    <s v="V06XX"/>
    <d v="2018-04-26T12:45:06"/>
    <n v="1"/>
    <n v="148.96"/>
    <n v="148.96"/>
    <n v="30"/>
    <x v="1"/>
    <x v="0"/>
    <n v="4"/>
  </r>
  <r>
    <x v="886"/>
    <x v="845"/>
    <x v="4"/>
    <s v="ENT"/>
    <s v="V06XX"/>
    <d v="2018-09-20T09:04:14"/>
    <n v="1"/>
    <n v="148.96"/>
    <n v="148.96"/>
    <n v="30"/>
    <x v="1"/>
    <x v="0"/>
    <n v="9"/>
  </r>
  <r>
    <x v="886"/>
    <x v="845"/>
    <x v="4"/>
    <s v="ENT"/>
    <s v="V06XX"/>
    <d v="2018-09-21T10:54:10"/>
    <n v="1"/>
    <n v="148.96"/>
    <n v="148.96"/>
    <n v="30"/>
    <x v="1"/>
    <x v="0"/>
    <n v="9"/>
  </r>
  <r>
    <x v="886"/>
    <x v="845"/>
    <x v="4"/>
    <s v="ENT"/>
    <s v="V06XX"/>
    <d v="2018-09-21T10:54:10"/>
    <n v="1"/>
    <n v="148.96"/>
    <n v="148.96"/>
    <n v="30"/>
    <x v="1"/>
    <x v="0"/>
    <n v="9"/>
  </r>
  <r>
    <x v="886"/>
    <x v="845"/>
    <x v="4"/>
    <s v="ENT"/>
    <s v="V06XX"/>
    <d v="2019-10-25T09:41:14"/>
    <n v="1"/>
    <n v="111.81"/>
    <n v="111.81"/>
    <n v="30"/>
    <x v="1"/>
    <x v="1"/>
    <n v="10"/>
  </r>
  <r>
    <x v="886"/>
    <x v="845"/>
    <x v="4"/>
    <s v="ENT"/>
    <s v="V06XX"/>
    <d v="2019-11-22T13:58:17"/>
    <n v="1"/>
    <n v="111.81"/>
    <n v="111.81"/>
    <n v="30"/>
    <x v="1"/>
    <x v="1"/>
    <n v="11"/>
  </r>
  <r>
    <x v="887"/>
    <x v="846"/>
    <x v="4"/>
    <s v="ENT"/>
    <s v="V06XX"/>
    <d v="2018-04-26T12:45:06"/>
    <n v="1"/>
    <n v="131.25"/>
    <n v="131.25"/>
    <n v="30"/>
    <x v="1"/>
    <x v="0"/>
    <n v="4"/>
  </r>
  <r>
    <x v="887"/>
    <x v="846"/>
    <x v="4"/>
    <s v="ENT"/>
    <s v="V06XX"/>
    <d v="2018-09-20T09:04:14"/>
    <n v="1"/>
    <n v="131.25"/>
    <n v="131.25"/>
    <n v="30"/>
    <x v="1"/>
    <x v="0"/>
    <n v="9"/>
  </r>
  <r>
    <x v="887"/>
    <x v="846"/>
    <x v="4"/>
    <s v="ENT"/>
    <s v="V06XX"/>
    <d v="2018-09-21T10:54:10"/>
    <n v="1"/>
    <n v="131.25"/>
    <n v="131.25"/>
    <n v="30"/>
    <x v="1"/>
    <x v="0"/>
    <n v="9"/>
  </r>
  <r>
    <x v="887"/>
    <x v="846"/>
    <x v="4"/>
    <s v="ENT"/>
    <s v="V06XX"/>
    <d v="2019-01-11T12:39:20"/>
    <n v="1"/>
    <n v="131.25"/>
    <n v="131.25"/>
    <n v="30"/>
    <x v="1"/>
    <x v="1"/>
    <n v="1"/>
  </r>
  <r>
    <x v="887"/>
    <x v="846"/>
    <x v="4"/>
    <s v="ENT"/>
    <s v="V06XX"/>
    <d v="2019-08-09T13:04:55"/>
    <n v="1"/>
    <n v="131.25"/>
    <n v="131.25"/>
    <n v="30"/>
    <x v="1"/>
    <x v="1"/>
    <n v="8"/>
  </r>
  <r>
    <x v="887"/>
    <x v="846"/>
    <x v="4"/>
    <s v="ENT"/>
    <s v="V06XX"/>
    <d v="2019-08-09T13:04:55"/>
    <n v="2"/>
    <n v="131.25"/>
    <n v="262.5"/>
    <n v="30"/>
    <x v="1"/>
    <x v="1"/>
    <n v="8"/>
  </r>
  <r>
    <x v="887"/>
    <x v="846"/>
    <x v="4"/>
    <s v="ENT"/>
    <s v="V06XX"/>
    <d v="2019-09-20T12:54:00"/>
    <n v="1"/>
    <n v="109.45"/>
    <n v="109.45"/>
    <n v="30"/>
    <x v="1"/>
    <x v="1"/>
    <n v="9"/>
  </r>
  <r>
    <x v="887"/>
    <x v="846"/>
    <x v="4"/>
    <s v="ENT"/>
    <s v="V06XX"/>
    <d v="2019-09-27T13:06:50"/>
    <n v="1"/>
    <n v="109.45"/>
    <n v="109.45"/>
    <n v="30"/>
    <x v="1"/>
    <x v="1"/>
    <n v="9"/>
  </r>
  <r>
    <x v="887"/>
    <x v="846"/>
    <x v="4"/>
    <s v="ENT"/>
    <s v="V06XX"/>
    <d v="2019-10-18T11:40:49"/>
    <n v="1"/>
    <n v="111.81"/>
    <n v="111.81"/>
    <n v="30"/>
    <x v="1"/>
    <x v="1"/>
    <n v="10"/>
  </r>
  <r>
    <x v="887"/>
    <x v="846"/>
    <x v="4"/>
    <s v="ENT"/>
    <s v="V06XX"/>
    <d v="2019-10-25T09:41:14"/>
    <n v="1"/>
    <n v="111.81"/>
    <n v="111.81"/>
    <n v="30"/>
    <x v="1"/>
    <x v="1"/>
    <n v="10"/>
  </r>
  <r>
    <x v="887"/>
    <x v="846"/>
    <x v="4"/>
    <s v="ENT"/>
    <s v="V06XX"/>
    <d v="2019-11-22T13:58:17"/>
    <n v="2"/>
    <n v="111.81"/>
    <n v="223.62"/>
    <n v="30"/>
    <x v="1"/>
    <x v="1"/>
    <n v="11"/>
  </r>
  <r>
    <x v="887"/>
    <x v="846"/>
    <x v="4"/>
    <s v="ENT"/>
    <s v="V06XX"/>
    <d v="2019-11-29T13:01:52"/>
    <n v="2"/>
    <n v="111.81"/>
    <n v="223.62"/>
    <n v="30"/>
    <x v="1"/>
    <x v="1"/>
    <n v="11"/>
  </r>
  <r>
    <x v="887"/>
    <x v="846"/>
    <x v="4"/>
    <s v="ENT"/>
    <s v="V06XX"/>
    <d v="2019-11-29T13:01:52"/>
    <n v="3"/>
    <n v="111.81"/>
    <n v="335.43"/>
    <n v="30"/>
    <x v="1"/>
    <x v="1"/>
    <n v="11"/>
  </r>
  <r>
    <x v="888"/>
    <x v="847"/>
    <x v="4"/>
    <s v="ENT"/>
    <s v="V06XX"/>
    <d v="2018-07-19T12:48:32"/>
    <n v="1"/>
    <n v="131.25"/>
    <n v="131.25"/>
    <n v="30"/>
    <x v="1"/>
    <x v="0"/>
    <n v="7"/>
  </r>
  <r>
    <x v="888"/>
    <x v="847"/>
    <x v="4"/>
    <s v="ENT"/>
    <s v="V06XX"/>
    <d v="2018-07-20T10:19:16"/>
    <n v="1"/>
    <n v="131.25"/>
    <n v="131.25"/>
    <n v="30"/>
    <x v="1"/>
    <x v="0"/>
    <n v="7"/>
  </r>
  <r>
    <x v="888"/>
    <x v="847"/>
    <x v="4"/>
    <s v="ENT"/>
    <s v="V06XX"/>
    <d v="2018-09-20T09:04:14"/>
    <n v="1"/>
    <n v="131.25"/>
    <n v="131.25"/>
    <n v="30"/>
    <x v="1"/>
    <x v="0"/>
    <n v="9"/>
  </r>
  <r>
    <x v="888"/>
    <x v="847"/>
    <x v="4"/>
    <s v="ENT"/>
    <s v="V06XX"/>
    <d v="2018-09-21T10:54:10"/>
    <n v="2"/>
    <n v="131.25"/>
    <n v="262.5"/>
    <n v="30"/>
    <x v="1"/>
    <x v="0"/>
    <n v="9"/>
  </r>
  <r>
    <x v="888"/>
    <x v="847"/>
    <x v="4"/>
    <s v="ENT"/>
    <s v="V06XX"/>
    <d v="2019-09-27T13:06:50"/>
    <n v="1"/>
    <n v="109.45"/>
    <n v="109.45"/>
    <n v="30"/>
    <x v="1"/>
    <x v="1"/>
    <n v="9"/>
  </r>
  <r>
    <x v="888"/>
    <x v="847"/>
    <x v="4"/>
    <s v="ENT"/>
    <s v="V06XX"/>
    <d v="2019-10-25T09:41:14"/>
    <n v="1"/>
    <n v="111.81"/>
    <n v="111.81"/>
    <n v="30"/>
    <x v="1"/>
    <x v="1"/>
    <n v="10"/>
  </r>
  <r>
    <x v="888"/>
    <x v="847"/>
    <x v="4"/>
    <s v="ENT"/>
    <s v="V06XX"/>
    <d v="2019-11-22T13:58:17"/>
    <n v="1"/>
    <n v="111.81"/>
    <n v="111.81"/>
    <n v="30"/>
    <x v="1"/>
    <x v="1"/>
    <n v="11"/>
  </r>
  <r>
    <x v="888"/>
    <x v="847"/>
    <x v="4"/>
    <s v="ENT"/>
    <s v="V06XX"/>
    <d v="2019-11-29T13:01:52"/>
    <n v="5"/>
    <n v="111.81"/>
    <n v="559.04999999999995"/>
    <n v="30"/>
    <x v="1"/>
    <x v="1"/>
    <n v="11"/>
  </r>
  <r>
    <x v="889"/>
    <x v="848"/>
    <x v="4"/>
    <s v="ENT"/>
    <s v="V06XX"/>
    <d v="2018-04-26T12:45:06"/>
    <n v="1"/>
    <n v="148.96"/>
    <n v="148.96"/>
    <n v="30"/>
    <x v="1"/>
    <x v="0"/>
    <n v="4"/>
  </r>
  <r>
    <x v="889"/>
    <x v="848"/>
    <x v="4"/>
    <s v="ENT"/>
    <s v="V06XX"/>
    <d v="2018-07-19T12:48:32"/>
    <n v="1"/>
    <n v="131.25"/>
    <n v="131.25"/>
    <n v="30"/>
    <x v="1"/>
    <x v="0"/>
    <n v="7"/>
  </r>
  <r>
    <x v="889"/>
    <x v="848"/>
    <x v="4"/>
    <s v="ENT"/>
    <s v="V06XX"/>
    <d v="2018-09-20T09:04:14"/>
    <n v="1"/>
    <n v="131.25"/>
    <n v="131.25"/>
    <n v="30"/>
    <x v="1"/>
    <x v="0"/>
    <n v="9"/>
  </r>
  <r>
    <x v="889"/>
    <x v="848"/>
    <x v="4"/>
    <s v="ENT"/>
    <s v="V06XX"/>
    <d v="2018-09-21T10:37:06"/>
    <n v="1"/>
    <n v="131.25"/>
    <n v="131.25"/>
    <n v="30"/>
    <x v="1"/>
    <x v="0"/>
    <n v="9"/>
  </r>
  <r>
    <x v="889"/>
    <x v="848"/>
    <x v="4"/>
    <s v="ENT"/>
    <s v="V06XX"/>
    <d v="2018-09-21T10:54:10"/>
    <n v="2"/>
    <n v="131.25"/>
    <n v="262.5"/>
    <n v="30"/>
    <x v="1"/>
    <x v="0"/>
    <n v="9"/>
  </r>
  <r>
    <x v="889"/>
    <x v="848"/>
    <x v="4"/>
    <s v="ENT"/>
    <s v="V06XX"/>
    <d v="2019-01-11T12:39:20"/>
    <n v="1"/>
    <n v="131.25"/>
    <n v="131.25"/>
    <n v="30"/>
    <x v="1"/>
    <x v="1"/>
    <n v="1"/>
  </r>
  <r>
    <x v="889"/>
    <x v="848"/>
    <x v="4"/>
    <s v="ENT"/>
    <s v="V06XX"/>
    <d v="2019-02-20T07:48:43"/>
    <n v="2"/>
    <n v="148.96"/>
    <n v="297.92"/>
    <n v="30"/>
    <x v="1"/>
    <x v="1"/>
    <n v="2"/>
  </r>
  <r>
    <x v="889"/>
    <x v="848"/>
    <x v="4"/>
    <s v="ENT"/>
    <s v="V06XX"/>
    <d v="2019-02-20T07:48:43"/>
    <n v="1"/>
    <n v="131.25"/>
    <n v="131.25"/>
    <n v="30"/>
    <x v="1"/>
    <x v="1"/>
    <n v="2"/>
  </r>
  <r>
    <x v="889"/>
    <x v="848"/>
    <x v="4"/>
    <s v="ENT"/>
    <s v="V06XX"/>
    <d v="2019-09-20T12:54:00"/>
    <n v="1"/>
    <n v="109.45"/>
    <n v="109.45"/>
    <n v="30"/>
    <x v="1"/>
    <x v="1"/>
    <n v="9"/>
  </r>
  <r>
    <x v="889"/>
    <x v="848"/>
    <x v="4"/>
    <s v="ENT"/>
    <s v="V06XX"/>
    <d v="2019-10-30T08:40:04"/>
    <n v="1"/>
    <n v="111.81"/>
    <n v="111.81"/>
    <n v="30"/>
    <x v="1"/>
    <x v="1"/>
    <n v="10"/>
  </r>
  <r>
    <x v="889"/>
    <x v="848"/>
    <x v="4"/>
    <s v="ENT"/>
    <s v="V06XX"/>
    <d v="2019-11-22T13:58:17"/>
    <n v="1"/>
    <n v="111.81"/>
    <n v="111.81"/>
    <n v="30"/>
    <x v="1"/>
    <x v="1"/>
    <n v="11"/>
  </r>
  <r>
    <x v="890"/>
    <x v="849"/>
    <x v="4"/>
    <s v="ENT"/>
    <s v="V06XX"/>
    <d v="2018-09-19T13:15:58"/>
    <n v="1"/>
    <n v="135.6"/>
    <n v="135.6"/>
    <n v="30"/>
    <x v="1"/>
    <x v="0"/>
    <n v="9"/>
  </r>
  <r>
    <x v="890"/>
    <x v="849"/>
    <x v="4"/>
    <s v="ENT"/>
    <s v="V06XX"/>
    <d v="2018-09-27T09:56:46"/>
    <n v="1"/>
    <n v="135.6"/>
    <n v="135.6"/>
    <n v="30"/>
    <x v="1"/>
    <x v="0"/>
    <n v="9"/>
  </r>
  <r>
    <x v="890"/>
    <x v="849"/>
    <x v="4"/>
    <s v="ENT"/>
    <s v="V06XX"/>
    <d v="2018-10-05T08:21:55"/>
    <n v="2"/>
    <n v="119.47"/>
    <n v="238.94"/>
    <n v="30"/>
    <x v="1"/>
    <x v="0"/>
    <n v="10"/>
  </r>
  <r>
    <x v="890"/>
    <x v="849"/>
    <x v="4"/>
    <s v="ENT"/>
    <s v="V06XX"/>
    <d v="2018-10-17T09:24:14"/>
    <n v="1"/>
    <n v="119.47"/>
    <n v="119.47"/>
    <n v="30"/>
    <x v="1"/>
    <x v="0"/>
    <n v="10"/>
  </r>
  <r>
    <x v="890"/>
    <x v="849"/>
    <x v="4"/>
    <s v="ENT"/>
    <s v="V06XX"/>
    <d v="2018-10-18T09:45:32"/>
    <n v="1"/>
    <n v="119.47"/>
    <n v="119.47"/>
    <n v="30"/>
    <x v="1"/>
    <x v="0"/>
    <n v="10"/>
  </r>
  <r>
    <x v="890"/>
    <x v="849"/>
    <x v="4"/>
    <s v="ENT"/>
    <s v="V06XX"/>
    <d v="2018-10-19T09:42:25"/>
    <n v="1"/>
    <n v="119.47"/>
    <n v="119.47"/>
    <n v="30"/>
    <x v="1"/>
    <x v="0"/>
    <n v="10"/>
  </r>
  <r>
    <x v="890"/>
    <x v="849"/>
    <x v="4"/>
    <s v="ENT"/>
    <s v="V06XX"/>
    <d v="2018-11-16T09:35:17"/>
    <n v="1"/>
    <n v="119.47"/>
    <n v="119.47"/>
    <n v="30"/>
    <x v="1"/>
    <x v="0"/>
    <n v="11"/>
  </r>
  <r>
    <x v="890"/>
    <x v="849"/>
    <x v="4"/>
    <s v="ENT"/>
    <s v="V06XX"/>
    <d v="2019-01-04T12:50:38"/>
    <n v="1"/>
    <n v="119.47"/>
    <n v="119.47"/>
    <n v="30"/>
    <x v="1"/>
    <x v="1"/>
    <n v="1"/>
  </r>
  <r>
    <x v="890"/>
    <x v="849"/>
    <x v="4"/>
    <s v="ENT"/>
    <s v="V06XX"/>
    <d v="2019-01-11T12:39:20"/>
    <n v="1"/>
    <n v="119.47"/>
    <n v="119.47"/>
    <n v="30"/>
    <x v="1"/>
    <x v="1"/>
    <n v="1"/>
  </r>
  <r>
    <x v="890"/>
    <x v="849"/>
    <x v="4"/>
    <s v="ENT"/>
    <s v="V06XX"/>
    <d v="2019-01-25T10:30:06"/>
    <n v="1"/>
    <n v="119.47"/>
    <n v="119.47"/>
    <n v="30"/>
    <x v="1"/>
    <x v="1"/>
    <n v="1"/>
  </r>
  <r>
    <x v="890"/>
    <x v="849"/>
    <x v="4"/>
    <s v="ENT"/>
    <s v="V06XX"/>
    <d v="2019-01-28T08:32:41"/>
    <n v="2"/>
    <n v="135.6"/>
    <n v="271.2"/>
    <n v="30"/>
    <x v="1"/>
    <x v="1"/>
    <n v="1"/>
  </r>
  <r>
    <x v="890"/>
    <x v="849"/>
    <x v="4"/>
    <s v="ENT"/>
    <s v="V06XX"/>
    <d v="2019-02-20T07:48:43"/>
    <n v="1"/>
    <n v="135.6"/>
    <n v="135.6"/>
    <n v="30"/>
    <x v="1"/>
    <x v="1"/>
    <n v="2"/>
  </r>
  <r>
    <x v="890"/>
    <x v="849"/>
    <x v="4"/>
    <s v="ENT"/>
    <s v="V06XX"/>
    <d v="2019-02-20T07:48:43"/>
    <n v="1"/>
    <n v="135.6"/>
    <n v="135.6"/>
    <n v="30"/>
    <x v="1"/>
    <x v="1"/>
    <n v="2"/>
  </r>
  <r>
    <x v="890"/>
    <x v="849"/>
    <x v="4"/>
    <s v="ENT"/>
    <s v="V06XX"/>
    <d v="2019-03-01T13:05:09"/>
    <n v="2"/>
    <n v="135.6"/>
    <n v="271.2"/>
    <n v="30"/>
    <x v="1"/>
    <x v="1"/>
    <n v="3"/>
  </r>
  <r>
    <x v="890"/>
    <x v="849"/>
    <x v="4"/>
    <s v="ENT"/>
    <s v="V06XX"/>
    <d v="2019-04-17T10:25:03"/>
    <n v="1"/>
    <n v="119.47"/>
    <n v="119.47"/>
    <n v="30"/>
    <x v="1"/>
    <x v="1"/>
    <n v="4"/>
  </r>
  <r>
    <x v="890"/>
    <x v="849"/>
    <x v="4"/>
    <s v="ENT"/>
    <s v="V06XX"/>
    <d v="2019-05-10T12:22:19"/>
    <n v="1"/>
    <n v="119.47"/>
    <n v="119.47"/>
    <n v="30"/>
    <x v="1"/>
    <x v="1"/>
    <n v="5"/>
  </r>
  <r>
    <x v="890"/>
    <x v="849"/>
    <x v="4"/>
    <s v="ENT"/>
    <s v="V06XX"/>
    <d v="2019-05-10T12:22:19"/>
    <n v="1"/>
    <n v="119.47"/>
    <n v="119.47"/>
    <n v="30"/>
    <x v="1"/>
    <x v="1"/>
    <n v="5"/>
  </r>
  <r>
    <x v="890"/>
    <x v="849"/>
    <x v="4"/>
    <s v="ENT"/>
    <s v="V06XX"/>
    <d v="2019-05-31T10:51:59"/>
    <n v="1"/>
    <n v="119.47"/>
    <n v="119.47"/>
    <n v="30"/>
    <x v="1"/>
    <x v="1"/>
    <n v="5"/>
  </r>
  <r>
    <x v="890"/>
    <x v="849"/>
    <x v="4"/>
    <s v="ENT"/>
    <s v="V06XX"/>
    <d v="2019-06-28T11:03:44"/>
    <n v="1"/>
    <n v="119.47"/>
    <n v="119.47"/>
    <n v="30"/>
    <x v="1"/>
    <x v="1"/>
    <n v="6"/>
  </r>
  <r>
    <x v="890"/>
    <x v="849"/>
    <x v="4"/>
    <s v="ENT"/>
    <s v="V06XX"/>
    <d v="2019-07-12T10:05:19"/>
    <n v="1"/>
    <n v="119.47"/>
    <n v="119.47"/>
    <n v="30"/>
    <x v="1"/>
    <x v="1"/>
    <n v="7"/>
  </r>
  <r>
    <x v="890"/>
    <x v="849"/>
    <x v="4"/>
    <s v="ENT"/>
    <s v="V06XX"/>
    <d v="2019-07-19T10:43:19"/>
    <n v="1"/>
    <n v="135.6"/>
    <n v="135.6"/>
    <n v="30"/>
    <x v="1"/>
    <x v="1"/>
    <n v="7"/>
  </r>
  <r>
    <x v="890"/>
    <x v="849"/>
    <x v="4"/>
    <s v="ENT"/>
    <s v="V06XX"/>
    <d v="2019-07-19T10:43:19"/>
    <n v="1"/>
    <n v="135.6"/>
    <n v="135.6"/>
    <n v="30"/>
    <x v="1"/>
    <x v="1"/>
    <n v="7"/>
  </r>
  <r>
    <x v="890"/>
    <x v="849"/>
    <x v="4"/>
    <s v="ENT"/>
    <s v="V06XX"/>
    <d v="2019-07-22T09:53:59"/>
    <n v="1"/>
    <n v="135.6"/>
    <n v="135.6"/>
    <n v="30"/>
    <x v="1"/>
    <x v="1"/>
    <n v="7"/>
  </r>
  <r>
    <x v="890"/>
    <x v="849"/>
    <x v="4"/>
    <s v="ENT"/>
    <s v="V06XX"/>
    <d v="2019-08-16T12:12:35"/>
    <n v="1"/>
    <n v="135.6"/>
    <n v="135.6"/>
    <n v="30"/>
    <x v="1"/>
    <x v="1"/>
    <n v="8"/>
  </r>
  <r>
    <x v="890"/>
    <x v="849"/>
    <x v="4"/>
    <s v="ENT"/>
    <s v="V06XX"/>
    <d v="2019-08-28T13:09:29"/>
    <n v="1"/>
    <n v="135.6"/>
    <n v="135.6"/>
    <n v="30"/>
    <x v="1"/>
    <x v="1"/>
    <n v="8"/>
  </r>
  <r>
    <x v="890"/>
    <x v="849"/>
    <x v="4"/>
    <s v="ENT"/>
    <s v="V06XX"/>
    <d v="2019-10-21T08:04:43"/>
    <n v="2"/>
    <n v="138.54"/>
    <n v="277.08"/>
    <n v="30"/>
    <x v="1"/>
    <x v="1"/>
    <n v="10"/>
  </r>
  <r>
    <x v="891"/>
    <x v="850"/>
    <x v="4"/>
    <s v="ENT"/>
    <s v="V06XX"/>
    <d v="2018-09-27T09:56:46"/>
    <n v="1"/>
    <n v="136.53"/>
    <n v="136.53"/>
    <n v="30"/>
    <x v="1"/>
    <x v="0"/>
    <n v="9"/>
  </r>
  <r>
    <x v="891"/>
    <x v="850"/>
    <x v="4"/>
    <s v="ENT"/>
    <s v="V06XX"/>
    <d v="2018-10-05T08:21:55"/>
    <n v="2"/>
    <n v="136.53"/>
    <n v="273.06"/>
    <n v="30"/>
    <x v="1"/>
    <x v="0"/>
    <n v="10"/>
  </r>
  <r>
    <x v="891"/>
    <x v="850"/>
    <x v="4"/>
    <s v="ENT"/>
    <s v="V06XX"/>
    <d v="2018-10-08T12:58:55"/>
    <n v="2"/>
    <n v="135.6"/>
    <n v="271.2"/>
    <n v="30"/>
    <x v="1"/>
    <x v="0"/>
    <n v="10"/>
  </r>
  <r>
    <x v="891"/>
    <x v="850"/>
    <x v="4"/>
    <s v="ENT"/>
    <s v="V06XX"/>
    <d v="2018-10-19T09:42:25"/>
    <n v="1"/>
    <n v="135.6"/>
    <n v="135.6"/>
    <n v="30"/>
    <x v="1"/>
    <x v="0"/>
    <n v="10"/>
  </r>
  <r>
    <x v="891"/>
    <x v="850"/>
    <x v="4"/>
    <s v="ENT"/>
    <s v="V06XX"/>
    <d v="2018-10-19T09:42:25"/>
    <n v="1"/>
    <n v="135.6"/>
    <n v="135.6"/>
    <n v="30"/>
    <x v="1"/>
    <x v="0"/>
    <n v="10"/>
  </r>
  <r>
    <x v="891"/>
    <x v="850"/>
    <x v="4"/>
    <s v="ENT"/>
    <s v="V06XX"/>
    <d v="2018-10-24T09:32:51"/>
    <n v="1"/>
    <n v="135.6"/>
    <n v="135.6"/>
    <n v="30"/>
    <x v="1"/>
    <x v="0"/>
    <n v="10"/>
  </r>
  <r>
    <x v="891"/>
    <x v="850"/>
    <x v="4"/>
    <s v="ENT"/>
    <s v="V06XX"/>
    <d v="2018-11-15T12:29:59"/>
    <n v="1"/>
    <n v="135.6"/>
    <n v="135.6"/>
    <n v="30"/>
    <x v="1"/>
    <x v="0"/>
    <n v="11"/>
  </r>
  <r>
    <x v="891"/>
    <x v="850"/>
    <x v="4"/>
    <s v="ENT"/>
    <s v="V06XX"/>
    <d v="2019-01-11T12:39:20"/>
    <n v="1"/>
    <n v="135.6"/>
    <n v="135.6"/>
    <n v="30"/>
    <x v="1"/>
    <x v="1"/>
    <n v="1"/>
  </r>
  <r>
    <x v="891"/>
    <x v="850"/>
    <x v="4"/>
    <s v="ENT"/>
    <s v="V06XX"/>
    <d v="2019-01-25T10:30:06"/>
    <n v="2"/>
    <n v="135.6"/>
    <n v="271.2"/>
    <n v="30"/>
    <x v="1"/>
    <x v="1"/>
    <n v="1"/>
  </r>
  <r>
    <x v="891"/>
    <x v="850"/>
    <x v="4"/>
    <s v="ENT"/>
    <s v="V06XX"/>
    <d v="2019-02-20T07:48:43"/>
    <n v="3"/>
    <n v="135.6"/>
    <n v="406.8"/>
    <n v="30"/>
    <x v="1"/>
    <x v="1"/>
    <n v="2"/>
  </r>
  <r>
    <x v="891"/>
    <x v="850"/>
    <x v="4"/>
    <s v="ENT"/>
    <s v="V06XX"/>
    <d v="2019-04-17T10:25:03"/>
    <n v="2"/>
    <n v="135.6"/>
    <n v="271.2"/>
    <n v="30"/>
    <x v="1"/>
    <x v="1"/>
    <n v="4"/>
  </r>
  <r>
    <x v="891"/>
    <x v="850"/>
    <x v="4"/>
    <s v="ENT"/>
    <s v="V06XX"/>
    <d v="2019-05-10T12:22:19"/>
    <n v="1"/>
    <n v="135.6"/>
    <n v="135.6"/>
    <n v="30"/>
    <x v="1"/>
    <x v="1"/>
    <n v="5"/>
  </r>
  <r>
    <x v="891"/>
    <x v="850"/>
    <x v="4"/>
    <s v="ENT"/>
    <s v="V06XX"/>
    <d v="2019-05-31T10:51:59"/>
    <n v="1"/>
    <n v="135.6"/>
    <n v="135.6"/>
    <n v="30"/>
    <x v="1"/>
    <x v="1"/>
    <n v="5"/>
  </r>
  <r>
    <x v="891"/>
    <x v="850"/>
    <x v="4"/>
    <s v="ENT"/>
    <s v="V06XX"/>
    <d v="2019-06-28T11:03:44"/>
    <n v="2"/>
    <n v="135.6"/>
    <n v="271.2"/>
    <n v="30"/>
    <x v="1"/>
    <x v="1"/>
    <n v="6"/>
  </r>
  <r>
    <x v="891"/>
    <x v="850"/>
    <x v="4"/>
    <s v="ENT"/>
    <s v="V06XX"/>
    <d v="2019-07-12T10:05:19"/>
    <n v="1"/>
    <n v="135.6"/>
    <n v="135.6"/>
    <n v="30"/>
    <x v="1"/>
    <x v="1"/>
    <n v="7"/>
  </r>
  <r>
    <x v="891"/>
    <x v="850"/>
    <x v="4"/>
    <s v="ENT"/>
    <s v="V06XX"/>
    <d v="2019-08-28T13:09:29"/>
    <n v="1"/>
    <n v="135.6"/>
    <n v="135.6"/>
    <n v="30"/>
    <x v="1"/>
    <x v="1"/>
    <n v="8"/>
  </r>
  <r>
    <x v="891"/>
    <x v="850"/>
    <x v="4"/>
    <s v="ENT"/>
    <s v="V06XX"/>
    <d v="2019-08-30T13:20:55"/>
    <n v="2"/>
    <n v="135.6"/>
    <n v="271.2"/>
    <n v="30"/>
    <x v="1"/>
    <x v="1"/>
    <n v="8"/>
  </r>
  <r>
    <x v="891"/>
    <x v="850"/>
    <x v="4"/>
    <s v="ENT"/>
    <s v="V06XX"/>
    <d v="2019-08-30T13:20:55"/>
    <n v="2"/>
    <n v="135.6"/>
    <n v="271.2"/>
    <n v="30"/>
    <x v="1"/>
    <x v="1"/>
    <n v="8"/>
  </r>
  <r>
    <x v="891"/>
    <x v="850"/>
    <x v="4"/>
    <s v="ENT"/>
    <s v="V06XX"/>
    <d v="2019-08-30T13:20:55"/>
    <n v="1"/>
    <n v="135.6"/>
    <n v="135.6"/>
    <n v="30"/>
    <x v="1"/>
    <x v="1"/>
    <n v="8"/>
  </r>
  <r>
    <x v="891"/>
    <x v="850"/>
    <x v="4"/>
    <s v="ENT"/>
    <s v="V06XX"/>
    <d v="2019-09-13T13:26:35"/>
    <n v="2"/>
    <n v="135.6"/>
    <n v="271.2"/>
    <n v="30"/>
    <x v="1"/>
    <x v="1"/>
    <n v="9"/>
  </r>
  <r>
    <x v="891"/>
    <x v="850"/>
    <x v="4"/>
    <s v="ENT"/>
    <s v="V06XX"/>
    <d v="2019-09-27T13:06:50"/>
    <n v="2"/>
    <n v="135.6"/>
    <n v="271.2"/>
    <n v="30"/>
    <x v="1"/>
    <x v="1"/>
    <n v="9"/>
  </r>
  <r>
    <x v="891"/>
    <x v="850"/>
    <x v="4"/>
    <s v="ENT"/>
    <s v="V06XX"/>
    <d v="2019-10-11T09:20:24"/>
    <n v="3"/>
    <n v="135.6"/>
    <n v="406.8"/>
    <n v="30"/>
    <x v="1"/>
    <x v="1"/>
    <n v="10"/>
  </r>
  <r>
    <x v="891"/>
    <x v="850"/>
    <x v="4"/>
    <s v="ENT"/>
    <s v="V06XX"/>
    <d v="2019-10-11T09:20:24"/>
    <n v="1"/>
    <n v="138.54"/>
    <n v="138.54"/>
    <n v="30"/>
    <x v="1"/>
    <x v="1"/>
    <n v="10"/>
  </r>
  <r>
    <x v="891"/>
    <x v="850"/>
    <x v="4"/>
    <s v="ENT"/>
    <s v="V06XX"/>
    <d v="2019-10-11T09:20:24"/>
    <n v="1"/>
    <n v="135.6"/>
    <n v="135.6"/>
    <n v="30"/>
    <x v="1"/>
    <x v="1"/>
    <n v="10"/>
  </r>
  <r>
    <x v="891"/>
    <x v="850"/>
    <x v="4"/>
    <s v="ENT"/>
    <s v="V06XX"/>
    <d v="2019-10-18T11:40:49"/>
    <n v="2"/>
    <n v="138.54"/>
    <n v="277.08"/>
    <n v="30"/>
    <x v="1"/>
    <x v="1"/>
    <n v="10"/>
  </r>
  <r>
    <x v="891"/>
    <x v="850"/>
    <x v="4"/>
    <s v="ENT"/>
    <s v="V06XX"/>
    <d v="2019-10-24T12:45:53"/>
    <n v="2"/>
    <n v="138.54"/>
    <n v="277.08"/>
    <n v="30"/>
    <x v="1"/>
    <x v="1"/>
    <n v="10"/>
  </r>
  <r>
    <x v="891"/>
    <x v="850"/>
    <x v="4"/>
    <s v="ENT"/>
    <s v="V06XX"/>
    <d v="2019-10-24T12:45:53"/>
    <n v="1"/>
    <n v="138.54"/>
    <n v="138.54"/>
    <n v="30"/>
    <x v="1"/>
    <x v="1"/>
    <n v="10"/>
  </r>
  <r>
    <x v="892"/>
    <x v="851"/>
    <x v="4"/>
    <s v="ENT"/>
    <s v="V06XX"/>
    <d v="2018-09-19T13:15:58"/>
    <n v="1"/>
    <n v="135.6"/>
    <n v="135.6"/>
    <n v="30"/>
    <x v="1"/>
    <x v="0"/>
    <n v="9"/>
  </r>
  <r>
    <x v="892"/>
    <x v="851"/>
    <x v="4"/>
    <s v="ENT"/>
    <s v="V06XX"/>
    <d v="2018-09-27T09:56:46"/>
    <n v="1"/>
    <n v="135.6"/>
    <n v="135.6"/>
    <n v="30"/>
    <x v="1"/>
    <x v="0"/>
    <n v="9"/>
  </r>
  <r>
    <x v="892"/>
    <x v="851"/>
    <x v="4"/>
    <s v="ENT"/>
    <s v="V06XX"/>
    <d v="2018-10-05T08:21:55"/>
    <n v="1"/>
    <n v="135.6"/>
    <n v="135.6"/>
    <n v="30"/>
    <x v="1"/>
    <x v="0"/>
    <n v="10"/>
  </r>
  <r>
    <x v="892"/>
    <x v="851"/>
    <x v="4"/>
    <s v="ENT"/>
    <s v="V06XX"/>
    <d v="2018-10-05T08:21:55"/>
    <n v="1"/>
    <n v="135.6"/>
    <n v="135.6"/>
    <n v="30"/>
    <x v="1"/>
    <x v="0"/>
    <n v="10"/>
  </r>
  <r>
    <x v="892"/>
    <x v="851"/>
    <x v="4"/>
    <s v="ENT"/>
    <s v="V06XX"/>
    <d v="2018-10-17T09:24:14"/>
    <n v="1"/>
    <n v="135.6"/>
    <n v="135.6"/>
    <n v="30"/>
    <x v="1"/>
    <x v="0"/>
    <n v="10"/>
  </r>
  <r>
    <x v="892"/>
    <x v="851"/>
    <x v="4"/>
    <s v="ENT"/>
    <s v="V06XX"/>
    <d v="2018-10-17T09:24:14"/>
    <n v="1"/>
    <n v="135.6"/>
    <n v="135.6"/>
    <n v="30"/>
    <x v="1"/>
    <x v="0"/>
    <n v="10"/>
  </r>
  <r>
    <x v="892"/>
    <x v="851"/>
    <x v="4"/>
    <s v="ENT"/>
    <s v="V06XX"/>
    <d v="2018-10-19T09:42:25"/>
    <n v="1"/>
    <n v="135.6"/>
    <n v="135.6"/>
    <n v="30"/>
    <x v="1"/>
    <x v="0"/>
    <n v="10"/>
  </r>
  <r>
    <x v="892"/>
    <x v="851"/>
    <x v="4"/>
    <s v="ENT"/>
    <s v="V06XX"/>
    <d v="2018-10-24T09:32:51"/>
    <n v="1"/>
    <n v="135.6"/>
    <n v="135.6"/>
    <n v="30"/>
    <x v="1"/>
    <x v="0"/>
    <n v="10"/>
  </r>
  <r>
    <x v="892"/>
    <x v="851"/>
    <x v="4"/>
    <s v="ENT"/>
    <s v="V06XX"/>
    <d v="2018-10-29T10:16:14"/>
    <n v="1"/>
    <n v="135.6"/>
    <n v="135.6"/>
    <n v="30"/>
    <x v="1"/>
    <x v="0"/>
    <n v="10"/>
  </r>
  <r>
    <x v="892"/>
    <x v="851"/>
    <x v="4"/>
    <s v="ENT"/>
    <s v="V06XX"/>
    <d v="2018-11-15T12:29:59"/>
    <n v="1"/>
    <n v="135.6"/>
    <n v="135.6"/>
    <n v="30"/>
    <x v="1"/>
    <x v="0"/>
    <n v="11"/>
  </r>
  <r>
    <x v="892"/>
    <x v="851"/>
    <x v="4"/>
    <s v="ENT"/>
    <s v="V06XX"/>
    <d v="2018-11-16T10:38:17"/>
    <n v="1"/>
    <n v="135.6"/>
    <n v="135.6"/>
    <n v="30"/>
    <x v="1"/>
    <x v="0"/>
    <n v="11"/>
  </r>
  <r>
    <x v="892"/>
    <x v="851"/>
    <x v="4"/>
    <s v="ENT"/>
    <s v="V06XX"/>
    <d v="2018-11-16T10:38:17"/>
    <n v="1"/>
    <n v="135.6"/>
    <n v="135.6"/>
    <n v="30"/>
    <x v="1"/>
    <x v="0"/>
    <n v="11"/>
  </r>
  <r>
    <x v="892"/>
    <x v="851"/>
    <x v="4"/>
    <s v="ENT"/>
    <s v="V06XX"/>
    <d v="2018-11-27T09:28:06"/>
    <n v="1"/>
    <n v="135.6"/>
    <n v="135.6"/>
    <n v="30"/>
    <x v="1"/>
    <x v="0"/>
    <n v="11"/>
  </r>
  <r>
    <x v="892"/>
    <x v="851"/>
    <x v="4"/>
    <s v="ENT"/>
    <s v="V06XX"/>
    <d v="2018-11-27T09:28:06"/>
    <n v="1"/>
    <n v="135.6"/>
    <n v="135.6"/>
    <n v="30"/>
    <x v="1"/>
    <x v="0"/>
    <n v="11"/>
  </r>
  <r>
    <x v="892"/>
    <x v="851"/>
    <x v="4"/>
    <s v="ENT"/>
    <s v="V06XX"/>
    <d v="2018-11-30T11:44:53"/>
    <n v="1"/>
    <n v="135.6"/>
    <n v="135.6"/>
    <n v="30"/>
    <x v="1"/>
    <x v="0"/>
    <n v="11"/>
  </r>
  <r>
    <x v="892"/>
    <x v="851"/>
    <x v="4"/>
    <s v="ENT"/>
    <s v="V06XX"/>
    <d v="2018-11-30T11:44:53"/>
    <n v="1"/>
    <n v="135.6"/>
    <n v="135.6"/>
    <n v="30"/>
    <x v="1"/>
    <x v="0"/>
    <n v="11"/>
  </r>
  <r>
    <x v="892"/>
    <x v="851"/>
    <x v="4"/>
    <s v="ENT"/>
    <s v="V06XX"/>
    <d v="2018-12-07T13:11:52"/>
    <n v="2"/>
    <n v="135.6"/>
    <n v="271.2"/>
    <n v="30"/>
    <x v="1"/>
    <x v="0"/>
    <n v="12"/>
  </r>
  <r>
    <x v="892"/>
    <x v="851"/>
    <x v="4"/>
    <s v="ENT"/>
    <s v="V06XX"/>
    <d v="2019-01-04T12:50:38"/>
    <n v="1"/>
    <n v="135.6"/>
    <n v="135.6"/>
    <n v="30"/>
    <x v="1"/>
    <x v="1"/>
    <n v="1"/>
  </r>
  <r>
    <x v="892"/>
    <x v="851"/>
    <x v="4"/>
    <s v="ENT"/>
    <s v="V06XX"/>
    <d v="2019-01-18T11:45:35"/>
    <n v="1"/>
    <n v="135.6"/>
    <n v="135.6"/>
    <n v="30"/>
    <x v="1"/>
    <x v="1"/>
    <n v="1"/>
  </r>
  <r>
    <x v="892"/>
    <x v="851"/>
    <x v="4"/>
    <s v="ENT"/>
    <s v="V06XX"/>
    <d v="2019-04-17T10:25:03"/>
    <n v="1"/>
    <n v="135.6"/>
    <n v="135.6"/>
    <n v="30"/>
    <x v="1"/>
    <x v="1"/>
    <n v="4"/>
  </r>
  <r>
    <x v="892"/>
    <x v="851"/>
    <x v="4"/>
    <s v="ENT"/>
    <s v="V06XX"/>
    <d v="2019-05-10T12:22:19"/>
    <n v="1"/>
    <n v="135.6"/>
    <n v="135.6"/>
    <n v="30"/>
    <x v="1"/>
    <x v="1"/>
    <n v="5"/>
  </r>
  <r>
    <x v="892"/>
    <x v="851"/>
    <x v="4"/>
    <s v="ENT"/>
    <s v="V06XX"/>
    <d v="2019-05-17T13:07:41"/>
    <n v="2"/>
    <n v="135.6"/>
    <n v="271.2"/>
    <n v="30"/>
    <x v="1"/>
    <x v="1"/>
    <n v="5"/>
  </r>
  <r>
    <x v="892"/>
    <x v="851"/>
    <x v="4"/>
    <s v="ENT"/>
    <s v="V06XX"/>
    <d v="2019-05-31T10:51:59"/>
    <n v="1"/>
    <n v="135.6"/>
    <n v="135.6"/>
    <n v="30"/>
    <x v="1"/>
    <x v="1"/>
    <n v="5"/>
  </r>
  <r>
    <x v="892"/>
    <x v="851"/>
    <x v="4"/>
    <s v="ENT"/>
    <s v="V06XX"/>
    <d v="2019-06-28T11:03:44"/>
    <n v="1"/>
    <n v="135.6"/>
    <n v="135.6"/>
    <n v="30"/>
    <x v="1"/>
    <x v="1"/>
    <n v="6"/>
  </r>
  <r>
    <x v="892"/>
    <x v="851"/>
    <x v="4"/>
    <s v="ENT"/>
    <s v="V06XX"/>
    <d v="2019-07-12T10:05:19"/>
    <n v="1"/>
    <n v="135.6"/>
    <n v="135.6"/>
    <n v="30"/>
    <x v="1"/>
    <x v="1"/>
    <n v="7"/>
  </r>
  <r>
    <x v="892"/>
    <x v="851"/>
    <x v="4"/>
    <s v="ENT"/>
    <s v="V06XX"/>
    <d v="2019-08-16T12:12:35"/>
    <n v="1"/>
    <n v="135.6"/>
    <n v="135.6"/>
    <n v="30"/>
    <x v="1"/>
    <x v="1"/>
    <n v="8"/>
  </r>
  <r>
    <x v="892"/>
    <x v="851"/>
    <x v="4"/>
    <s v="ENT"/>
    <s v="V06XX"/>
    <d v="2019-08-30T13:20:55"/>
    <n v="2"/>
    <n v="135.6"/>
    <n v="271.2"/>
    <n v="30"/>
    <x v="1"/>
    <x v="1"/>
    <n v="8"/>
  </r>
  <r>
    <x v="892"/>
    <x v="851"/>
    <x v="4"/>
    <s v="ENT"/>
    <s v="V06XX"/>
    <d v="2019-09-02T08:37:08"/>
    <n v="3"/>
    <n v="135.6"/>
    <n v="406.8"/>
    <n v="30"/>
    <x v="1"/>
    <x v="1"/>
    <n v="9"/>
  </r>
  <r>
    <x v="892"/>
    <x v="851"/>
    <x v="4"/>
    <s v="ENT"/>
    <s v="V06XX"/>
    <d v="2019-09-06T11:44:27"/>
    <n v="2"/>
    <n v="135.6"/>
    <n v="271.2"/>
    <n v="30"/>
    <x v="1"/>
    <x v="1"/>
    <n v="9"/>
  </r>
  <r>
    <x v="892"/>
    <x v="851"/>
    <x v="4"/>
    <s v="ENT"/>
    <s v="V06XX"/>
    <d v="2019-09-06T11:44:27"/>
    <n v="4"/>
    <n v="135.6"/>
    <n v="542.4"/>
    <n v="30"/>
    <x v="1"/>
    <x v="1"/>
    <n v="9"/>
  </r>
  <r>
    <x v="892"/>
    <x v="851"/>
    <x v="4"/>
    <s v="ENT"/>
    <s v="V06XX"/>
    <d v="2019-09-09T09:39:40"/>
    <n v="1"/>
    <n v="135.6"/>
    <n v="135.6"/>
    <n v="30"/>
    <x v="1"/>
    <x v="1"/>
    <n v="9"/>
  </r>
  <r>
    <x v="892"/>
    <x v="851"/>
    <x v="4"/>
    <s v="ENT"/>
    <s v="V06XX"/>
    <d v="2019-09-13T13:26:35"/>
    <n v="2"/>
    <n v="135.6"/>
    <n v="271.2"/>
    <n v="30"/>
    <x v="1"/>
    <x v="1"/>
    <n v="9"/>
  </r>
  <r>
    <x v="892"/>
    <x v="851"/>
    <x v="4"/>
    <s v="ENT"/>
    <s v="V06XX"/>
    <d v="2019-10-18T11:40:49"/>
    <n v="2"/>
    <n v="138.54"/>
    <n v="277.08"/>
    <n v="30"/>
    <x v="1"/>
    <x v="1"/>
    <n v="10"/>
  </r>
  <r>
    <x v="893"/>
    <x v="852"/>
    <x v="4"/>
    <s v="ENT"/>
    <s v="V06XX"/>
    <d v="2018-09-19T13:15:58"/>
    <n v="1"/>
    <n v="135.6"/>
    <n v="135.6"/>
    <n v="30"/>
    <x v="1"/>
    <x v="0"/>
    <n v="9"/>
  </r>
  <r>
    <x v="893"/>
    <x v="852"/>
    <x v="4"/>
    <s v="ENT"/>
    <s v="V06XX"/>
    <d v="2018-09-27T09:56:46"/>
    <n v="1"/>
    <n v="135.6"/>
    <n v="135.6"/>
    <n v="30"/>
    <x v="1"/>
    <x v="0"/>
    <n v="9"/>
  </r>
  <r>
    <x v="893"/>
    <x v="852"/>
    <x v="4"/>
    <s v="ENT"/>
    <s v="V06XX"/>
    <d v="2018-10-05T08:21:55"/>
    <n v="1"/>
    <n v="135.6"/>
    <n v="135.6"/>
    <n v="30"/>
    <x v="1"/>
    <x v="0"/>
    <n v="10"/>
  </r>
  <r>
    <x v="893"/>
    <x v="852"/>
    <x v="4"/>
    <s v="ENT"/>
    <s v="V06XX"/>
    <d v="2018-10-19T09:42:25"/>
    <n v="2"/>
    <n v="135.6"/>
    <n v="271.2"/>
    <n v="30"/>
    <x v="1"/>
    <x v="0"/>
    <n v="10"/>
  </r>
  <r>
    <x v="893"/>
    <x v="852"/>
    <x v="4"/>
    <s v="ENT"/>
    <s v="V06XX"/>
    <d v="2018-10-24T09:32:51"/>
    <n v="1"/>
    <n v="135.6"/>
    <n v="135.6"/>
    <n v="30"/>
    <x v="1"/>
    <x v="0"/>
    <n v="10"/>
  </r>
  <r>
    <x v="893"/>
    <x v="852"/>
    <x v="4"/>
    <s v="ENT"/>
    <s v="V06XX"/>
    <d v="2018-11-02T10:15:44"/>
    <n v="1"/>
    <n v="135.6"/>
    <n v="135.6"/>
    <n v="30"/>
    <x v="1"/>
    <x v="0"/>
    <n v="11"/>
  </r>
  <r>
    <x v="893"/>
    <x v="852"/>
    <x v="4"/>
    <s v="ENT"/>
    <s v="V06XX"/>
    <d v="2018-11-02T10:15:44"/>
    <n v="1"/>
    <n v="135.6"/>
    <n v="135.6"/>
    <n v="30"/>
    <x v="1"/>
    <x v="0"/>
    <n v="11"/>
  </r>
  <r>
    <x v="893"/>
    <x v="852"/>
    <x v="4"/>
    <s v="ENT"/>
    <s v="V06XX"/>
    <d v="2018-11-02T10:15:44"/>
    <n v="2"/>
    <n v="135.6"/>
    <n v="271.2"/>
    <n v="30"/>
    <x v="1"/>
    <x v="0"/>
    <n v="11"/>
  </r>
  <r>
    <x v="893"/>
    <x v="852"/>
    <x v="4"/>
    <s v="ENT"/>
    <s v="V06XX"/>
    <d v="2018-11-09T12:16:52"/>
    <n v="3"/>
    <n v="135.6"/>
    <n v="406.8"/>
    <n v="30"/>
    <x v="1"/>
    <x v="0"/>
    <n v="11"/>
  </r>
  <r>
    <x v="893"/>
    <x v="852"/>
    <x v="4"/>
    <s v="ENT"/>
    <s v="V06XX"/>
    <d v="2018-11-12T08:08:20"/>
    <n v="1"/>
    <n v="135.6"/>
    <n v="135.6"/>
    <n v="30"/>
    <x v="1"/>
    <x v="0"/>
    <n v="11"/>
  </r>
  <r>
    <x v="893"/>
    <x v="852"/>
    <x v="4"/>
    <s v="ENT"/>
    <s v="V06XX"/>
    <d v="2018-11-16T10:38:17"/>
    <n v="2"/>
    <n v="135.6"/>
    <n v="271.2"/>
    <n v="30"/>
    <x v="1"/>
    <x v="0"/>
    <n v="11"/>
  </r>
  <r>
    <x v="893"/>
    <x v="852"/>
    <x v="4"/>
    <s v="ENT"/>
    <s v="V06XX"/>
    <d v="2019-01-04T12:50:38"/>
    <n v="1"/>
    <n v="135.6"/>
    <n v="135.6"/>
    <n v="30"/>
    <x v="1"/>
    <x v="1"/>
    <n v="1"/>
  </r>
  <r>
    <x v="893"/>
    <x v="852"/>
    <x v="4"/>
    <s v="ENT"/>
    <s v="V06XX"/>
    <d v="2019-01-11T12:39:20"/>
    <n v="1"/>
    <n v="135.6"/>
    <n v="135.6"/>
    <n v="30"/>
    <x v="1"/>
    <x v="1"/>
    <n v="1"/>
  </r>
  <r>
    <x v="893"/>
    <x v="852"/>
    <x v="4"/>
    <s v="ENT"/>
    <s v="V06XX"/>
    <d v="2019-02-11T10:38:48"/>
    <n v="3"/>
    <n v="135.6"/>
    <n v="406.8"/>
    <n v="30"/>
    <x v="1"/>
    <x v="1"/>
    <n v="2"/>
  </r>
  <r>
    <x v="893"/>
    <x v="852"/>
    <x v="4"/>
    <s v="ENT"/>
    <s v="V06XX"/>
    <d v="2019-02-11T10:38:48"/>
    <n v="1"/>
    <n v="135.6"/>
    <n v="135.6"/>
    <n v="30"/>
    <x v="1"/>
    <x v="1"/>
    <n v="2"/>
  </r>
  <r>
    <x v="893"/>
    <x v="852"/>
    <x v="4"/>
    <s v="ENT"/>
    <s v="V06XX"/>
    <d v="2019-04-17T10:25:03"/>
    <n v="1"/>
    <n v="135.6"/>
    <n v="135.6"/>
    <n v="30"/>
    <x v="1"/>
    <x v="1"/>
    <n v="4"/>
  </r>
  <r>
    <x v="893"/>
    <x v="852"/>
    <x v="4"/>
    <s v="ENT"/>
    <s v="V06XX"/>
    <d v="2019-05-10T12:22:19"/>
    <n v="1"/>
    <n v="135.6"/>
    <n v="135.6"/>
    <n v="30"/>
    <x v="1"/>
    <x v="1"/>
    <n v="5"/>
  </r>
  <r>
    <x v="893"/>
    <x v="852"/>
    <x v="4"/>
    <s v="ENT"/>
    <s v="V06XX"/>
    <d v="2019-05-31T10:51:59"/>
    <n v="1"/>
    <n v="135.6"/>
    <n v="135.6"/>
    <n v="30"/>
    <x v="1"/>
    <x v="1"/>
    <n v="5"/>
  </r>
  <r>
    <x v="893"/>
    <x v="852"/>
    <x v="4"/>
    <s v="ENT"/>
    <s v="V06XX"/>
    <d v="2019-06-28T11:03:44"/>
    <n v="2"/>
    <n v="135.6"/>
    <n v="271.2"/>
    <n v="30"/>
    <x v="1"/>
    <x v="1"/>
    <n v="6"/>
  </r>
  <r>
    <x v="893"/>
    <x v="852"/>
    <x v="4"/>
    <s v="ENT"/>
    <s v="V06XX"/>
    <d v="2019-07-12T10:05:19"/>
    <n v="1"/>
    <n v="135.6"/>
    <n v="135.6"/>
    <n v="30"/>
    <x v="1"/>
    <x v="1"/>
    <n v="7"/>
  </r>
  <r>
    <x v="893"/>
    <x v="852"/>
    <x v="4"/>
    <s v="ENT"/>
    <s v="V06XX"/>
    <d v="2019-08-16T12:12:35"/>
    <n v="1"/>
    <n v="135.6"/>
    <n v="135.6"/>
    <n v="30"/>
    <x v="1"/>
    <x v="1"/>
    <n v="8"/>
  </r>
  <r>
    <x v="893"/>
    <x v="852"/>
    <x v="4"/>
    <s v="ENT"/>
    <s v="V06XX"/>
    <d v="2019-08-28T13:09:29"/>
    <n v="1"/>
    <n v="135.6"/>
    <n v="135.6"/>
    <n v="30"/>
    <x v="1"/>
    <x v="1"/>
    <n v="8"/>
  </r>
  <r>
    <x v="893"/>
    <x v="852"/>
    <x v="4"/>
    <s v="ENT"/>
    <s v="V06XX"/>
    <d v="2019-09-13T13:26:35"/>
    <n v="2"/>
    <n v="135.6"/>
    <n v="271.2"/>
    <n v="30"/>
    <x v="1"/>
    <x v="1"/>
    <n v="9"/>
  </r>
  <r>
    <x v="893"/>
    <x v="852"/>
    <x v="4"/>
    <s v="ENT"/>
    <s v="V06XX"/>
    <d v="2019-09-27T13:06:50"/>
    <n v="1"/>
    <n v="135.6"/>
    <n v="135.6"/>
    <n v="30"/>
    <x v="1"/>
    <x v="1"/>
    <n v="9"/>
  </r>
  <r>
    <x v="893"/>
    <x v="852"/>
    <x v="4"/>
    <s v="ENT"/>
    <s v="V06XX"/>
    <d v="2019-10-18T11:40:49"/>
    <n v="2"/>
    <n v="138.54"/>
    <n v="277.08"/>
    <n v="30"/>
    <x v="1"/>
    <x v="1"/>
    <n v="10"/>
  </r>
  <r>
    <x v="894"/>
    <x v="853"/>
    <x v="4"/>
    <s v="ENT"/>
    <s v="V06XX"/>
    <d v="2018-09-19T13:15:58"/>
    <n v="1"/>
    <n v="135.6"/>
    <n v="135.6"/>
    <n v="30"/>
    <x v="1"/>
    <x v="0"/>
    <n v="9"/>
  </r>
  <r>
    <x v="894"/>
    <x v="853"/>
    <x v="4"/>
    <s v="ENT"/>
    <s v="V06XX"/>
    <d v="2018-09-27T09:56:46"/>
    <n v="1"/>
    <n v="135.6"/>
    <n v="135.6"/>
    <n v="30"/>
    <x v="1"/>
    <x v="0"/>
    <n v="9"/>
  </r>
  <r>
    <x v="894"/>
    <x v="853"/>
    <x v="4"/>
    <s v="ENT"/>
    <s v="V06XX"/>
    <d v="2018-09-27T09:56:46"/>
    <n v="1"/>
    <n v="135.6"/>
    <n v="135.6"/>
    <n v="30"/>
    <x v="1"/>
    <x v="0"/>
    <n v="9"/>
  </r>
  <r>
    <x v="894"/>
    <x v="853"/>
    <x v="4"/>
    <s v="ENT"/>
    <s v="V06XX"/>
    <d v="2018-10-05T08:21:55"/>
    <n v="1"/>
    <n v="135.6"/>
    <n v="135.6"/>
    <n v="30"/>
    <x v="1"/>
    <x v="0"/>
    <n v="10"/>
  </r>
  <r>
    <x v="894"/>
    <x v="853"/>
    <x v="4"/>
    <s v="ENT"/>
    <s v="V06XX"/>
    <d v="2018-10-17T09:24:14"/>
    <n v="1"/>
    <n v="135.6"/>
    <n v="135.6"/>
    <n v="30"/>
    <x v="1"/>
    <x v="0"/>
    <n v="10"/>
  </r>
  <r>
    <x v="894"/>
    <x v="853"/>
    <x v="4"/>
    <s v="ENT"/>
    <s v="V06XX"/>
    <d v="2018-10-17T09:24:14"/>
    <n v="1"/>
    <n v="135.6"/>
    <n v="135.6"/>
    <n v="30"/>
    <x v="1"/>
    <x v="0"/>
    <n v="10"/>
  </r>
  <r>
    <x v="894"/>
    <x v="853"/>
    <x v="4"/>
    <s v="ENT"/>
    <s v="V06XX"/>
    <d v="2018-10-19T09:42:25"/>
    <n v="1"/>
    <n v="135.6"/>
    <n v="135.6"/>
    <n v="30"/>
    <x v="1"/>
    <x v="0"/>
    <n v="10"/>
  </r>
  <r>
    <x v="894"/>
    <x v="853"/>
    <x v="4"/>
    <s v="ENT"/>
    <s v="V06XX"/>
    <d v="2018-11-15T12:29:59"/>
    <n v="1"/>
    <n v="136.53"/>
    <n v="136.53"/>
    <n v="30"/>
    <x v="1"/>
    <x v="0"/>
    <n v="11"/>
  </r>
  <r>
    <x v="894"/>
    <x v="853"/>
    <x v="4"/>
    <s v="ENT"/>
    <s v="V06XX"/>
    <d v="2018-11-16T10:38:17"/>
    <n v="1"/>
    <n v="136.53"/>
    <n v="136.53"/>
    <n v="30"/>
    <x v="1"/>
    <x v="0"/>
    <n v="11"/>
  </r>
  <r>
    <x v="894"/>
    <x v="853"/>
    <x v="4"/>
    <s v="ENT"/>
    <s v="V06XX"/>
    <d v="2019-01-04T12:50:38"/>
    <n v="1"/>
    <n v="135.6"/>
    <n v="135.6"/>
    <n v="30"/>
    <x v="1"/>
    <x v="1"/>
    <n v="1"/>
  </r>
  <r>
    <x v="894"/>
    <x v="853"/>
    <x v="4"/>
    <s v="ENT"/>
    <s v="V06XX"/>
    <d v="2019-01-04T12:50:38"/>
    <n v="1"/>
    <n v="135.6"/>
    <n v="135.6"/>
    <n v="30"/>
    <x v="1"/>
    <x v="1"/>
    <n v="1"/>
  </r>
  <r>
    <x v="894"/>
    <x v="853"/>
    <x v="4"/>
    <s v="ENT"/>
    <s v="V06XX"/>
    <d v="2019-01-11T12:39:20"/>
    <n v="1"/>
    <n v="135.6"/>
    <n v="135.6"/>
    <n v="30"/>
    <x v="1"/>
    <x v="1"/>
    <n v="1"/>
  </r>
  <r>
    <x v="894"/>
    <x v="853"/>
    <x v="4"/>
    <s v="ENT"/>
    <s v="V06XX"/>
    <d v="2019-01-18T11:45:35"/>
    <n v="2"/>
    <n v="135.6"/>
    <n v="271.2"/>
    <n v="30"/>
    <x v="1"/>
    <x v="1"/>
    <n v="1"/>
  </r>
  <r>
    <x v="894"/>
    <x v="853"/>
    <x v="4"/>
    <s v="ENT"/>
    <s v="V06XX"/>
    <d v="2019-04-17T10:25:03"/>
    <n v="1"/>
    <n v="135.6"/>
    <n v="135.6"/>
    <n v="30"/>
    <x v="1"/>
    <x v="1"/>
    <n v="4"/>
  </r>
  <r>
    <x v="894"/>
    <x v="853"/>
    <x v="4"/>
    <s v="ENT"/>
    <s v="V06XX"/>
    <d v="2019-05-10T12:22:19"/>
    <n v="1"/>
    <n v="135.6"/>
    <n v="135.6"/>
    <n v="30"/>
    <x v="1"/>
    <x v="1"/>
    <n v="5"/>
  </r>
  <r>
    <x v="894"/>
    <x v="853"/>
    <x v="4"/>
    <s v="ENT"/>
    <s v="V06XX"/>
    <d v="2019-05-31T10:51:59"/>
    <n v="1"/>
    <n v="135.6"/>
    <n v="135.6"/>
    <n v="30"/>
    <x v="1"/>
    <x v="1"/>
    <n v="5"/>
  </r>
  <r>
    <x v="894"/>
    <x v="853"/>
    <x v="4"/>
    <s v="ENT"/>
    <s v="V06XX"/>
    <d v="2019-06-28T11:03:44"/>
    <n v="1"/>
    <n v="135.6"/>
    <n v="135.6"/>
    <n v="30"/>
    <x v="1"/>
    <x v="1"/>
    <n v="6"/>
  </r>
  <r>
    <x v="894"/>
    <x v="853"/>
    <x v="4"/>
    <s v="ENT"/>
    <s v="V06XX"/>
    <d v="2019-07-12T10:05:19"/>
    <n v="1"/>
    <n v="135.6"/>
    <n v="135.6"/>
    <n v="30"/>
    <x v="1"/>
    <x v="1"/>
    <n v="7"/>
  </r>
  <r>
    <x v="894"/>
    <x v="853"/>
    <x v="4"/>
    <s v="ENT"/>
    <s v="V06XX"/>
    <d v="2019-07-19T10:43:19"/>
    <n v="1"/>
    <n v="135.6"/>
    <n v="135.6"/>
    <n v="30"/>
    <x v="1"/>
    <x v="1"/>
    <n v="7"/>
  </r>
  <r>
    <x v="894"/>
    <x v="853"/>
    <x v="4"/>
    <s v="ENT"/>
    <s v="V06XX"/>
    <d v="2019-07-19T10:43:19"/>
    <n v="2"/>
    <n v="135.6"/>
    <n v="271.2"/>
    <n v="30"/>
    <x v="1"/>
    <x v="1"/>
    <n v="7"/>
  </r>
  <r>
    <x v="894"/>
    <x v="853"/>
    <x v="4"/>
    <s v="ENT"/>
    <s v="V06XX"/>
    <d v="2019-08-16T12:12:35"/>
    <n v="1"/>
    <n v="135.6"/>
    <n v="135.6"/>
    <n v="30"/>
    <x v="1"/>
    <x v="1"/>
    <n v="8"/>
  </r>
  <r>
    <x v="894"/>
    <x v="853"/>
    <x v="4"/>
    <s v="ENT"/>
    <s v="V06XX"/>
    <d v="2019-09-13T13:26:35"/>
    <n v="2"/>
    <n v="135.6"/>
    <n v="271.2"/>
    <n v="30"/>
    <x v="1"/>
    <x v="1"/>
    <n v="9"/>
  </r>
  <r>
    <x v="894"/>
    <x v="853"/>
    <x v="4"/>
    <s v="ENT"/>
    <s v="V06XX"/>
    <d v="2019-09-27T13:06:50"/>
    <n v="1"/>
    <n v="135.6"/>
    <n v="135.6"/>
    <n v="30"/>
    <x v="1"/>
    <x v="1"/>
    <n v="9"/>
  </r>
  <r>
    <x v="894"/>
    <x v="853"/>
    <x v="4"/>
    <s v="ENT"/>
    <s v="V06XX"/>
    <d v="2019-10-18T11:40:49"/>
    <n v="2"/>
    <n v="138.54"/>
    <n v="277.08"/>
    <n v="30"/>
    <x v="1"/>
    <x v="1"/>
    <n v="10"/>
  </r>
  <r>
    <x v="895"/>
    <x v="854"/>
    <x v="4"/>
    <s v="ENT"/>
    <s v="V06XX"/>
    <d v="2018-09-13T11:44:47"/>
    <n v="2"/>
    <n v="135.6"/>
    <n v="271.2"/>
    <n v="30"/>
    <x v="1"/>
    <x v="0"/>
    <n v="9"/>
  </r>
  <r>
    <x v="895"/>
    <x v="854"/>
    <x v="4"/>
    <s v="ENT"/>
    <s v="V06XX"/>
    <d v="2018-09-14T09:50:44"/>
    <n v="2"/>
    <n v="135.6"/>
    <n v="271.2"/>
    <n v="30"/>
    <x v="1"/>
    <x v="0"/>
    <n v="9"/>
  </r>
  <r>
    <x v="895"/>
    <x v="854"/>
    <x v="4"/>
    <s v="ENT"/>
    <s v="V06XX"/>
    <d v="2018-09-19T13:15:58"/>
    <n v="1"/>
    <n v="135.6"/>
    <n v="135.6"/>
    <n v="30"/>
    <x v="1"/>
    <x v="0"/>
    <n v="9"/>
  </r>
  <r>
    <x v="895"/>
    <x v="854"/>
    <x v="4"/>
    <s v="ENT"/>
    <s v="V06XX"/>
    <d v="2018-09-27T09:56:46"/>
    <n v="1"/>
    <n v="135.6"/>
    <n v="135.6"/>
    <n v="30"/>
    <x v="1"/>
    <x v="0"/>
    <n v="9"/>
  </r>
  <r>
    <x v="895"/>
    <x v="854"/>
    <x v="4"/>
    <s v="ENT"/>
    <s v="V06XX"/>
    <d v="2018-10-05T08:21:55"/>
    <n v="1"/>
    <n v="135.6"/>
    <n v="135.6"/>
    <n v="30"/>
    <x v="1"/>
    <x v="0"/>
    <n v="10"/>
  </r>
  <r>
    <x v="895"/>
    <x v="854"/>
    <x v="4"/>
    <s v="ENT"/>
    <s v="V06XX"/>
    <d v="2018-10-17T09:24:14"/>
    <n v="2"/>
    <n v="135.6"/>
    <n v="271.2"/>
    <n v="30"/>
    <x v="1"/>
    <x v="0"/>
    <n v="10"/>
  </r>
  <r>
    <x v="895"/>
    <x v="854"/>
    <x v="4"/>
    <s v="ENT"/>
    <s v="V06XX"/>
    <d v="2018-10-22T08:14:41"/>
    <n v="1"/>
    <n v="135.6"/>
    <n v="135.6"/>
    <n v="30"/>
    <x v="1"/>
    <x v="0"/>
    <n v="10"/>
  </r>
  <r>
    <x v="895"/>
    <x v="854"/>
    <x v="4"/>
    <s v="ENT"/>
    <s v="V06XX"/>
    <d v="2018-10-29T10:16:14"/>
    <n v="1"/>
    <n v="135.6"/>
    <n v="135.6"/>
    <n v="30"/>
    <x v="1"/>
    <x v="0"/>
    <n v="10"/>
  </r>
  <r>
    <x v="895"/>
    <x v="854"/>
    <x v="4"/>
    <s v="ENT"/>
    <s v="V06XX"/>
    <d v="2018-11-15T12:29:59"/>
    <n v="1"/>
    <n v="135.6"/>
    <n v="135.6"/>
    <n v="30"/>
    <x v="1"/>
    <x v="0"/>
    <n v="11"/>
  </r>
  <r>
    <x v="895"/>
    <x v="854"/>
    <x v="4"/>
    <s v="ENT"/>
    <s v="V06XX"/>
    <d v="2018-11-16T10:38:17"/>
    <n v="2"/>
    <n v="135.6"/>
    <n v="271.2"/>
    <n v="30"/>
    <x v="1"/>
    <x v="0"/>
    <n v="11"/>
  </r>
  <r>
    <x v="895"/>
    <x v="854"/>
    <x v="4"/>
    <s v="ENT"/>
    <s v="V06XX"/>
    <d v="2018-11-27T09:28:06"/>
    <n v="3"/>
    <n v="135.6"/>
    <n v="406.8"/>
    <n v="30"/>
    <x v="1"/>
    <x v="0"/>
    <n v="11"/>
  </r>
  <r>
    <x v="895"/>
    <x v="854"/>
    <x v="4"/>
    <s v="ENT"/>
    <s v="V06XX"/>
    <d v="2018-11-28T10:15:31"/>
    <n v="1"/>
    <n v="135.6"/>
    <n v="135.6"/>
    <n v="30"/>
    <x v="1"/>
    <x v="0"/>
    <n v="11"/>
  </r>
  <r>
    <x v="895"/>
    <x v="854"/>
    <x v="4"/>
    <s v="ENT"/>
    <s v="V06XX"/>
    <d v="2018-11-30T11:44:53"/>
    <n v="4"/>
    <n v="135.6"/>
    <n v="542.4"/>
    <n v="30"/>
    <x v="1"/>
    <x v="0"/>
    <n v="11"/>
  </r>
  <r>
    <x v="895"/>
    <x v="854"/>
    <x v="4"/>
    <s v="ENT"/>
    <s v="V06XX"/>
    <d v="2018-12-07T13:11:52"/>
    <n v="3"/>
    <n v="135.6"/>
    <n v="406.8"/>
    <n v="30"/>
    <x v="1"/>
    <x v="0"/>
    <n v="12"/>
  </r>
  <r>
    <x v="895"/>
    <x v="854"/>
    <x v="4"/>
    <s v="ENT"/>
    <s v="V06XX"/>
    <d v="2019-01-04T12:50:38"/>
    <n v="1"/>
    <n v="135.6"/>
    <n v="135.6"/>
    <n v="30"/>
    <x v="1"/>
    <x v="1"/>
    <n v="1"/>
  </r>
  <r>
    <x v="895"/>
    <x v="854"/>
    <x v="4"/>
    <s v="ENT"/>
    <s v="V06XX"/>
    <d v="2019-01-18T11:45:35"/>
    <n v="1"/>
    <n v="135.6"/>
    <n v="135.6"/>
    <n v="30"/>
    <x v="1"/>
    <x v="1"/>
    <n v="1"/>
  </r>
  <r>
    <x v="895"/>
    <x v="854"/>
    <x v="4"/>
    <s v="ENT"/>
    <s v="V06XX"/>
    <d v="2019-03-01T13:05:09"/>
    <n v="1"/>
    <n v="135.6"/>
    <n v="135.6"/>
    <n v="30"/>
    <x v="1"/>
    <x v="1"/>
    <n v="3"/>
  </r>
  <r>
    <x v="895"/>
    <x v="854"/>
    <x v="4"/>
    <s v="ENT"/>
    <s v="V06XX"/>
    <d v="2019-03-01T13:05:09"/>
    <n v="1"/>
    <n v="135.6"/>
    <n v="135.6"/>
    <n v="30"/>
    <x v="1"/>
    <x v="1"/>
    <n v="3"/>
  </r>
  <r>
    <x v="895"/>
    <x v="854"/>
    <x v="4"/>
    <s v="ENT"/>
    <s v="V06XX"/>
    <d v="2019-04-17T10:25:03"/>
    <n v="1"/>
    <n v="135.6"/>
    <n v="135.6"/>
    <n v="30"/>
    <x v="1"/>
    <x v="1"/>
    <n v="4"/>
  </r>
  <r>
    <x v="895"/>
    <x v="854"/>
    <x v="4"/>
    <s v="ENT"/>
    <s v="V06XX"/>
    <d v="2019-05-10T12:22:19"/>
    <n v="1"/>
    <n v="135.6"/>
    <n v="135.6"/>
    <n v="30"/>
    <x v="1"/>
    <x v="1"/>
    <n v="5"/>
  </r>
  <r>
    <x v="895"/>
    <x v="854"/>
    <x v="4"/>
    <s v="ENT"/>
    <s v="V06XX"/>
    <d v="2019-05-17T13:07:41"/>
    <n v="2"/>
    <n v="135.6"/>
    <n v="271.2"/>
    <n v="30"/>
    <x v="1"/>
    <x v="1"/>
    <n v="5"/>
  </r>
  <r>
    <x v="895"/>
    <x v="854"/>
    <x v="4"/>
    <s v="ENT"/>
    <s v="V06XX"/>
    <d v="2019-05-31T10:51:59"/>
    <n v="1"/>
    <n v="135.6"/>
    <n v="135.6"/>
    <n v="30"/>
    <x v="1"/>
    <x v="1"/>
    <n v="5"/>
  </r>
  <r>
    <x v="895"/>
    <x v="854"/>
    <x v="4"/>
    <s v="ENT"/>
    <s v="V06XX"/>
    <d v="2019-06-28T11:03:44"/>
    <n v="1"/>
    <n v="135.6"/>
    <n v="135.6"/>
    <n v="30"/>
    <x v="1"/>
    <x v="1"/>
    <n v="6"/>
  </r>
  <r>
    <x v="895"/>
    <x v="854"/>
    <x v="4"/>
    <s v="ENT"/>
    <s v="V06XX"/>
    <d v="2019-06-28T11:03:44"/>
    <n v="1"/>
    <n v="135.6"/>
    <n v="135.6"/>
    <n v="30"/>
    <x v="1"/>
    <x v="1"/>
    <n v="6"/>
  </r>
  <r>
    <x v="895"/>
    <x v="854"/>
    <x v="4"/>
    <s v="ENT"/>
    <s v="V06XX"/>
    <d v="2019-07-12T10:05:19"/>
    <n v="1"/>
    <n v="135.6"/>
    <n v="135.6"/>
    <n v="30"/>
    <x v="1"/>
    <x v="1"/>
    <n v="7"/>
  </r>
  <r>
    <x v="895"/>
    <x v="854"/>
    <x v="4"/>
    <s v="ENT"/>
    <s v="V06XX"/>
    <d v="2019-08-09T13:04:55"/>
    <n v="1"/>
    <n v="135.6"/>
    <n v="135.6"/>
    <n v="30"/>
    <x v="1"/>
    <x v="1"/>
    <n v="8"/>
  </r>
  <r>
    <x v="895"/>
    <x v="854"/>
    <x v="4"/>
    <s v="ENT"/>
    <s v="V06XX"/>
    <d v="2019-08-09T13:04:55"/>
    <n v="1"/>
    <n v="135.6"/>
    <n v="135.6"/>
    <n v="30"/>
    <x v="1"/>
    <x v="1"/>
    <n v="8"/>
  </r>
  <r>
    <x v="895"/>
    <x v="854"/>
    <x v="4"/>
    <s v="ENT"/>
    <s v="V06XX"/>
    <d v="2019-08-16T12:12:35"/>
    <n v="1"/>
    <n v="135.6"/>
    <n v="135.6"/>
    <n v="30"/>
    <x v="1"/>
    <x v="1"/>
    <n v="8"/>
  </r>
  <r>
    <x v="895"/>
    <x v="854"/>
    <x v="4"/>
    <s v="ENT"/>
    <s v="V06XX"/>
    <d v="2019-08-28T13:09:29"/>
    <n v="1"/>
    <n v="135.6"/>
    <n v="135.6"/>
    <n v="30"/>
    <x v="1"/>
    <x v="1"/>
    <n v="8"/>
  </r>
  <r>
    <x v="895"/>
    <x v="854"/>
    <x v="4"/>
    <s v="ENT"/>
    <s v="V06XX"/>
    <d v="2019-09-02T08:37:08"/>
    <n v="5"/>
    <n v="135.6"/>
    <n v="678"/>
    <n v="30"/>
    <x v="1"/>
    <x v="1"/>
    <n v="9"/>
  </r>
  <r>
    <x v="895"/>
    <x v="854"/>
    <x v="4"/>
    <s v="ENT"/>
    <s v="V06XX"/>
    <d v="2019-09-06T11:44:27"/>
    <n v="1"/>
    <n v="135.6"/>
    <n v="135.6"/>
    <n v="30"/>
    <x v="1"/>
    <x v="1"/>
    <n v="9"/>
  </r>
  <r>
    <x v="895"/>
    <x v="854"/>
    <x v="4"/>
    <s v="ENT"/>
    <s v="V06XX"/>
    <d v="2019-09-09T09:39:40"/>
    <n v="6"/>
    <n v="135.6"/>
    <n v="813.6"/>
    <n v="30"/>
    <x v="1"/>
    <x v="1"/>
    <n v="9"/>
  </r>
  <r>
    <x v="895"/>
    <x v="854"/>
    <x v="4"/>
    <s v="ENT"/>
    <s v="V06XX"/>
    <d v="2019-09-13T13:26:35"/>
    <n v="2"/>
    <n v="135.6"/>
    <n v="271.2"/>
    <n v="30"/>
    <x v="1"/>
    <x v="1"/>
    <n v="9"/>
  </r>
  <r>
    <x v="895"/>
    <x v="854"/>
    <x v="4"/>
    <s v="ENT"/>
    <s v="V06XX"/>
    <d v="2019-09-27T13:06:50"/>
    <n v="1"/>
    <n v="135.6"/>
    <n v="135.6"/>
    <n v="30"/>
    <x v="1"/>
    <x v="1"/>
    <n v="9"/>
  </r>
  <r>
    <x v="895"/>
    <x v="854"/>
    <x v="4"/>
    <s v="ENT"/>
    <s v="V06XX"/>
    <d v="2019-10-11T09:20:24"/>
    <n v="2"/>
    <n v="138.54"/>
    <n v="277.08"/>
    <n v="30"/>
    <x v="1"/>
    <x v="1"/>
    <n v="10"/>
  </r>
  <r>
    <x v="895"/>
    <x v="854"/>
    <x v="4"/>
    <s v="ENT"/>
    <s v="V06XX"/>
    <d v="2019-10-11T09:20:24"/>
    <n v="2"/>
    <n v="135.6"/>
    <n v="271.2"/>
    <n v="30"/>
    <x v="1"/>
    <x v="1"/>
    <n v="10"/>
  </r>
  <r>
    <x v="895"/>
    <x v="854"/>
    <x v="4"/>
    <s v="ENT"/>
    <s v="V06XX"/>
    <d v="2019-10-11T09:20:24"/>
    <n v="1"/>
    <n v="135.6"/>
    <n v="135.6"/>
    <n v="30"/>
    <x v="1"/>
    <x v="1"/>
    <n v="10"/>
  </r>
  <r>
    <x v="895"/>
    <x v="854"/>
    <x v="4"/>
    <s v="ENT"/>
    <s v="V06XX"/>
    <d v="2019-10-18T11:40:49"/>
    <n v="1"/>
    <n v="138.54"/>
    <n v="138.54"/>
    <n v="30"/>
    <x v="1"/>
    <x v="1"/>
    <n v="10"/>
  </r>
  <r>
    <x v="895"/>
    <x v="854"/>
    <x v="4"/>
    <s v="ENT"/>
    <s v="V06XX"/>
    <d v="2019-10-18T11:40:49"/>
    <n v="1"/>
    <n v="138.54"/>
    <n v="138.54"/>
    <n v="30"/>
    <x v="1"/>
    <x v="1"/>
    <n v="10"/>
  </r>
  <r>
    <x v="895"/>
    <x v="854"/>
    <x v="4"/>
    <s v="ENT"/>
    <s v="V06XX"/>
    <d v="2019-10-24T12:45:53"/>
    <n v="2"/>
    <n v="138.54"/>
    <n v="277.08"/>
    <n v="30"/>
    <x v="1"/>
    <x v="1"/>
    <n v="10"/>
  </r>
  <r>
    <x v="895"/>
    <x v="854"/>
    <x v="4"/>
    <s v="ENT"/>
    <s v="V06XX"/>
    <d v="2019-10-24T12:45:53"/>
    <n v="1"/>
    <n v="138.54"/>
    <n v="138.54"/>
    <n v="30"/>
    <x v="1"/>
    <x v="1"/>
    <n v="10"/>
  </r>
  <r>
    <x v="896"/>
    <x v="855"/>
    <x v="4"/>
    <s v="ENT"/>
    <s v="V06XX"/>
    <d v="2018-01-19T10:15:58"/>
    <n v="1"/>
    <n v="111.95"/>
    <n v="111.95"/>
    <n v="30"/>
    <x v="1"/>
    <x v="0"/>
    <n v="1"/>
  </r>
  <r>
    <x v="896"/>
    <x v="855"/>
    <x v="4"/>
    <s v="ENT"/>
    <s v="V06XX"/>
    <d v="2018-02-02T10:37:13"/>
    <n v="1"/>
    <n v="111.95"/>
    <n v="111.95"/>
    <n v="30"/>
    <x v="1"/>
    <x v="0"/>
    <n v="2"/>
  </r>
  <r>
    <x v="896"/>
    <x v="855"/>
    <x v="4"/>
    <s v="ENT"/>
    <s v="V06XX"/>
    <d v="2018-03-02T07:58:56"/>
    <n v="1"/>
    <n v="111.95"/>
    <n v="111.95"/>
    <n v="30"/>
    <x v="1"/>
    <x v="0"/>
    <n v="3"/>
  </r>
  <r>
    <x v="896"/>
    <x v="855"/>
    <x v="4"/>
    <s v="ENT"/>
    <s v="V06XX"/>
    <d v="2018-07-27T12:53:26"/>
    <n v="1"/>
    <n v="111.95"/>
    <n v="111.95"/>
    <n v="30"/>
    <x v="1"/>
    <x v="0"/>
    <n v="7"/>
  </r>
  <r>
    <x v="896"/>
    <x v="855"/>
    <x v="4"/>
    <s v="ENT"/>
    <s v="V06XX"/>
    <d v="2018-08-08T12:45:23"/>
    <n v="2"/>
    <n v="111.95"/>
    <n v="223.9"/>
    <n v="30"/>
    <x v="1"/>
    <x v="0"/>
    <n v="8"/>
  </r>
  <r>
    <x v="896"/>
    <x v="855"/>
    <x v="4"/>
    <s v="ENT"/>
    <s v="V06XX"/>
    <d v="2018-08-27T12:18:32"/>
    <n v="1"/>
    <n v="111.95"/>
    <n v="111.95"/>
    <n v="30"/>
    <x v="1"/>
    <x v="0"/>
    <n v="8"/>
  </r>
  <r>
    <x v="896"/>
    <x v="855"/>
    <x v="4"/>
    <s v="ENT"/>
    <s v="V06XX"/>
    <d v="2018-09-19T13:15:58"/>
    <n v="1"/>
    <n v="111.95"/>
    <n v="111.95"/>
    <n v="30"/>
    <x v="1"/>
    <x v="0"/>
    <n v="9"/>
  </r>
  <r>
    <x v="896"/>
    <x v="855"/>
    <x v="4"/>
    <s v="ENT"/>
    <s v="V06XX"/>
    <d v="2018-09-21T10:54:10"/>
    <n v="1"/>
    <n v="111.95"/>
    <n v="111.95"/>
    <n v="30"/>
    <x v="1"/>
    <x v="0"/>
    <n v="9"/>
  </r>
  <r>
    <x v="896"/>
    <x v="855"/>
    <x v="4"/>
    <s v="ENT"/>
    <s v="V06XX"/>
    <d v="2018-09-27T09:56:46"/>
    <n v="2"/>
    <n v="111.95"/>
    <n v="223.9"/>
    <n v="30"/>
    <x v="1"/>
    <x v="0"/>
    <n v="9"/>
  </r>
  <r>
    <x v="896"/>
    <x v="855"/>
    <x v="4"/>
    <s v="ENT"/>
    <s v="V06XX"/>
    <d v="2018-10-05T08:21:55"/>
    <n v="2"/>
    <n v="111.95"/>
    <n v="223.9"/>
    <n v="30"/>
    <x v="1"/>
    <x v="0"/>
    <n v="10"/>
  </r>
  <r>
    <x v="896"/>
    <x v="855"/>
    <x v="4"/>
    <s v="ENT"/>
    <s v="V06XX"/>
    <d v="2018-11-16T10:38:17"/>
    <n v="1"/>
    <n v="111.95"/>
    <n v="111.95"/>
    <n v="30"/>
    <x v="1"/>
    <x v="0"/>
    <n v="11"/>
  </r>
  <r>
    <x v="896"/>
    <x v="855"/>
    <x v="4"/>
    <s v="ENT"/>
    <s v="V06XX"/>
    <d v="2019-01-11T12:39:20"/>
    <n v="1"/>
    <n v="111.95"/>
    <n v="111.95"/>
    <n v="30"/>
    <x v="1"/>
    <x v="1"/>
    <n v="1"/>
  </r>
  <r>
    <x v="896"/>
    <x v="855"/>
    <x v="4"/>
    <s v="ENT"/>
    <s v="V06XX"/>
    <d v="2019-02-08T12:34:34"/>
    <n v="1"/>
    <n v="111.95"/>
    <n v="111.95"/>
    <n v="30"/>
    <x v="1"/>
    <x v="1"/>
    <n v="2"/>
  </r>
  <r>
    <x v="896"/>
    <x v="855"/>
    <x v="4"/>
    <s v="ENT"/>
    <s v="V06XX"/>
    <d v="2019-05-09T13:45:41"/>
    <n v="1"/>
    <n v="111.95"/>
    <n v="111.95"/>
    <n v="30"/>
    <x v="1"/>
    <x v="1"/>
    <n v="5"/>
  </r>
  <r>
    <x v="896"/>
    <x v="855"/>
    <x v="4"/>
    <s v="ENT"/>
    <s v="V06XX"/>
    <d v="2019-05-10T12:22:19"/>
    <n v="2"/>
    <n v="111.95"/>
    <n v="223.9"/>
    <n v="30"/>
    <x v="1"/>
    <x v="1"/>
    <n v="5"/>
  </r>
  <r>
    <x v="896"/>
    <x v="855"/>
    <x v="4"/>
    <s v="ENT"/>
    <s v="V06XX"/>
    <d v="2019-06-07T10:09:53"/>
    <n v="2"/>
    <n v="111.95"/>
    <n v="223.9"/>
    <n v="30"/>
    <x v="1"/>
    <x v="1"/>
    <n v="6"/>
  </r>
  <r>
    <x v="896"/>
    <x v="855"/>
    <x v="4"/>
    <s v="ENT"/>
    <s v="V06XX"/>
    <d v="2019-06-10T11:59:11"/>
    <n v="1"/>
    <n v="111.95"/>
    <n v="111.95"/>
    <n v="30"/>
    <x v="1"/>
    <x v="1"/>
    <n v="6"/>
  </r>
  <r>
    <x v="896"/>
    <x v="855"/>
    <x v="4"/>
    <s v="ENT"/>
    <s v="V06XX"/>
    <d v="2019-06-28T11:03:44"/>
    <n v="2"/>
    <n v="111.95"/>
    <n v="223.9"/>
    <n v="30"/>
    <x v="1"/>
    <x v="1"/>
    <n v="6"/>
  </r>
  <r>
    <x v="896"/>
    <x v="855"/>
    <x v="4"/>
    <s v="ENT"/>
    <s v="V06XX"/>
    <d v="2019-11-22T13:58:17"/>
    <n v="3"/>
    <n v="96.55"/>
    <n v="289.64999999999998"/>
    <n v="30"/>
    <x v="1"/>
    <x v="1"/>
    <n v="11"/>
  </r>
  <r>
    <x v="896"/>
    <x v="855"/>
    <x v="4"/>
    <s v="ENT"/>
    <s v="V06XX"/>
    <d v="2019-12-13T11:19:01"/>
    <n v="1"/>
    <n v="96.55"/>
    <n v="96.55"/>
    <n v="30"/>
    <x v="1"/>
    <x v="1"/>
    <n v="12"/>
  </r>
  <r>
    <x v="896"/>
    <x v="855"/>
    <x v="4"/>
    <s v="ENT"/>
    <s v="V06XX"/>
    <d v="2019-12-18T11:35:03"/>
    <n v="2"/>
    <n v="94.5"/>
    <n v="189"/>
    <n v="30"/>
    <x v="1"/>
    <x v="1"/>
    <n v="12"/>
  </r>
  <r>
    <x v="897"/>
    <x v="856"/>
    <x v="4"/>
    <s v="ENT"/>
    <s v="V06XX"/>
    <d v="2018-01-05T09:34:34"/>
    <n v="1"/>
    <n v="111.95"/>
    <n v="111.95"/>
    <n v="30"/>
    <x v="1"/>
    <x v="0"/>
    <n v="1"/>
  </r>
  <r>
    <x v="897"/>
    <x v="856"/>
    <x v="4"/>
    <s v="ENT"/>
    <s v="V06XX"/>
    <d v="2018-01-19T10:15:58"/>
    <n v="1"/>
    <n v="111.95"/>
    <n v="111.95"/>
    <n v="30"/>
    <x v="1"/>
    <x v="0"/>
    <n v="1"/>
  </r>
  <r>
    <x v="897"/>
    <x v="856"/>
    <x v="4"/>
    <s v="ENT"/>
    <s v="V06XX"/>
    <d v="2018-02-02T10:37:13"/>
    <n v="1"/>
    <n v="111.95"/>
    <n v="111.95"/>
    <n v="30"/>
    <x v="1"/>
    <x v="0"/>
    <n v="2"/>
  </r>
  <r>
    <x v="897"/>
    <x v="856"/>
    <x v="4"/>
    <s v="ENT"/>
    <s v="V06XX"/>
    <d v="2018-03-02T07:58:56"/>
    <n v="1"/>
    <n v="111.95"/>
    <n v="111.95"/>
    <n v="30"/>
    <x v="1"/>
    <x v="0"/>
    <n v="3"/>
  </r>
  <r>
    <x v="897"/>
    <x v="856"/>
    <x v="4"/>
    <s v="ENT"/>
    <s v="V06XX"/>
    <d v="2018-07-20T10:19:16"/>
    <n v="1"/>
    <n v="111.95"/>
    <n v="111.95"/>
    <n v="30"/>
    <x v="1"/>
    <x v="0"/>
    <n v="7"/>
  </r>
  <r>
    <x v="897"/>
    <x v="856"/>
    <x v="4"/>
    <s v="ENT"/>
    <s v="V06XX"/>
    <d v="2018-07-27T12:53:26"/>
    <n v="1"/>
    <n v="111.95"/>
    <n v="111.95"/>
    <n v="30"/>
    <x v="1"/>
    <x v="0"/>
    <n v="7"/>
  </r>
  <r>
    <x v="897"/>
    <x v="856"/>
    <x v="4"/>
    <s v="ENT"/>
    <s v="V06XX"/>
    <d v="2018-08-08T12:45:23"/>
    <n v="1"/>
    <n v="111.95"/>
    <n v="111.95"/>
    <n v="30"/>
    <x v="1"/>
    <x v="0"/>
    <n v="8"/>
  </r>
  <r>
    <x v="897"/>
    <x v="856"/>
    <x v="4"/>
    <s v="ENT"/>
    <s v="V06XX"/>
    <d v="2018-08-27T12:18:32"/>
    <n v="1"/>
    <n v="111.95"/>
    <n v="111.95"/>
    <n v="30"/>
    <x v="1"/>
    <x v="0"/>
    <n v="8"/>
  </r>
  <r>
    <x v="897"/>
    <x v="856"/>
    <x v="4"/>
    <s v="ENT"/>
    <s v="V06XX"/>
    <d v="2018-09-19T13:15:58"/>
    <n v="1"/>
    <n v="111.95"/>
    <n v="111.95"/>
    <n v="30"/>
    <x v="1"/>
    <x v="0"/>
    <n v="9"/>
  </r>
  <r>
    <x v="897"/>
    <x v="856"/>
    <x v="4"/>
    <s v="ENT"/>
    <s v="V06XX"/>
    <d v="2018-09-21T10:54:10"/>
    <n v="1"/>
    <n v="111.95"/>
    <n v="111.95"/>
    <n v="30"/>
    <x v="1"/>
    <x v="0"/>
    <n v="9"/>
  </r>
  <r>
    <x v="897"/>
    <x v="856"/>
    <x v="4"/>
    <s v="ENT"/>
    <s v="V06XX"/>
    <d v="2018-09-27T09:56:46"/>
    <n v="1"/>
    <n v="111.95"/>
    <n v="111.95"/>
    <n v="30"/>
    <x v="1"/>
    <x v="0"/>
    <n v="9"/>
  </r>
  <r>
    <x v="897"/>
    <x v="856"/>
    <x v="4"/>
    <s v="ENT"/>
    <s v="V06XX"/>
    <d v="2018-10-05T08:21:55"/>
    <n v="1"/>
    <n v="111.95"/>
    <n v="111.95"/>
    <n v="30"/>
    <x v="1"/>
    <x v="0"/>
    <n v="10"/>
  </r>
  <r>
    <x v="897"/>
    <x v="856"/>
    <x v="4"/>
    <s v="ENT"/>
    <s v="V06XX"/>
    <d v="2018-10-17T09:24:14"/>
    <n v="1"/>
    <n v="111.95"/>
    <n v="111.95"/>
    <n v="30"/>
    <x v="1"/>
    <x v="0"/>
    <n v="10"/>
  </r>
  <r>
    <x v="897"/>
    <x v="856"/>
    <x v="4"/>
    <s v="ENT"/>
    <s v="V06XX"/>
    <d v="2018-11-16T10:38:17"/>
    <n v="1"/>
    <n v="111.95"/>
    <n v="111.95"/>
    <n v="30"/>
    <x v="1"/>
    <x v="0"/>
    <n v="11"/>
  </r>
  <r>
    <x v="897"/>
    <x v="856"/>
    <x v="4"/>
    <s v="ENT"/>
    <s v="V06XX"/>
    <d v="2018-11-30T11:44:53"/>
    <n v="1"/>
    <n v="111.95"/>
    <n v="111.95"/>
    <n v="30"/>
    <x v="1"/>
    <x v="0"/>
    <n v="11"/>
  </r>
  <r>
    <x v="897"/>
    <x v="856"/>
    <x v="4"/>
    <s v="ENT"/>
    <s v="V06XX"/>
    <d v="2018-12-07T13:11:52"/>
    <n v="1"/>
    <n v="111.95"/>
    <n v="111.95"/>
    <n v="30"/>
    <x v="1"/>
    <x v="0"/>
    <n v="12"/>
  </r>
  <r>
    <x v="897"/>
    <x v="856"/>
    <x v="4"/>
    <s v="ENT"/>
    <s v="V06XX"/>
    <d v="2018-12-20T09:17:39"/>
    <n v="4"/>
    <n v="111.95"/>
    <n v="447.8"/>
    <n v="30"/>
    <x v="1"/>
    <x v="0"/>
    <n v="12"/>
  </r>
  <r>
    <x v="897"/>
    <x v="856"/>
    <x v="4"/>
    <s v="ENT"/>
    <s v="V06XX"/>
    <d v="2019-01-04T12:50:38"/>
    <n v="2"/>
    <n v="111.95"/>
    <n v="223.9"/>
    <n v="30"/>
    <x v="1"/>
    <x v="1"/>
    <n v="1"/>
  </r>
  <r>
    <x v="897"/>
    <x v="856"/>
    <x v="4"/>
    <s v="ENT"/>
    <s v="V06XX"/>
    <d v="2019-01-11T12:39:20"/>
    <n v="1"/>
    <n v="111.95"/>
    <n v="111.95"/>
    <n v="30"/>
    <x v="1"/>
    <x v="1"/>
    <n v="1"/>
  </r>
  <r>
    <x v="897"/>
    <x v="856"/>
    <x v="4"/>
    <s v="ENT"/>
    <s v="V06XX"/>
    <d v="2019-01-18T11:45:35"/>
    <n v="1"/>
    <n v="111.95"/>
    <n v="111.95"/>
    <n v="30"/>
    <x v="1"/>
    <x v="1"/>
    <n v="1"/>
  </r>
  <r>
    <x v="897"/>
    <x v="856"/>
    <x v="4"/>
    <s v="ENT"/>
    <s v="V06XX"/>
    <d v="2019-02-20T07:48:43"/>
    <n v="2"/>
    <n v="111.95"/>
    <n v="223.9"/>
    <n v="30"/>
    <x v="1"/>
    <x v="1"/>
    <n v="2"/>
  </r>
  <r>
    <x v="897"/>
    <x v="856"/>
    <x v="4"/>
    <s v="ENT"/>
    <s v="V06XX"/>
    <d v="2019-05-10T12:22:19"/>
    <n v="1"/>
    <n v="111.95"/>
    <n v="111.95"/>
    <n v="30"/>
    <x v="1"/>
    <x v="1"/>
    <n v="5"/>
  </r>
  <r>
    <x v="897"/>
    <x v="856"/>
    <x v="4"/>
    <s v="ENT"/>
    <s v="V06XX"/>
    <d v="2019-05-17T13:07:41"/>
    <n v="1"/>
    <n v="111.95"/>
    <n v="111.95"/>
    <n v="30"/>
    <x v="1"/>
    <x v="1"/>
    <n v="5"/>
  </r>
  <r>
    <x v="897"/>
    <x v="856"/>
    <x v="4"/>
    <s v="ENT"/>
    <s v="V06XX"/>
    <d v="2019-06-07T10:09:53"/>
    <n v="1"/>
    <n v="111.95"/>
    <n v="111.95"/>
    <n v="30"/>
    <x v="1"/>
    <x v="1"/>
    <n v="6"/>
  </r>
  <r>
    <x v="897"/>
    <x v="856"/>
    <x v="4"/>
    <s v="ENT"/>
    <s v="V06XX"/>
    <d v="2019-06-10T11:59:11"/>
    <n v="1"/>
    <n v="111.95"/>
    <n v="111.95"/>
    <n v="30"/>
    <x v="1"/>
    <x v="1"/>
    <n v="6"/>
  </r>
  <r>
    <x v="897"/>
    <x v="856"/>
    <x v="4"/>
    <s v="ENT"/>
    <s v="V06XX"/>
    <d v="2019-06-14T10:48:22"/>
    <n v="3"/>
    <n v="111.95"/>
    <n v="335.85"/>
    <n v="30"/>
    <x v="1"/>
    <x v="1"/>
    <n v="6"/>
  </r>
  <r>
    <x v="897"/>
    <x v="856"/>
    <x v="4"/>
    <s v="ENT"/>
    <s v="V06XX"/>
    <d v="2019-06-28T11:03:44"/>
    <n v="1"/>
    <n v="111.95"/>
    <n v="111.95"/>
    <n v="30"/>
    <x v="1"/>
    <x v="1"/>
    <n v="6"/>
  </r>
  <r>
    <x v="897"/>
    <x v="856"/>
    <x v="4"/>
    <s v="ENT"/>
    <s v="V06XX"/>
    <d v="2019-07-19T10:43:19"/>
    <n v="3"/>
    <n v="111.95"/>
    <n v="335.85"/>
    <n v="30"/>
    <x v="1"/>
    <x v="1"/>
    <n v="7"/>
  </r>
  <r>
    <x v="897"/>
    <x v="856"/>
    <x v="4"/>
    <s v="ENT"/>
    <s v="V06XX"/>
    <d v="2019-08-28T13:09:29"/>
    <n v="1"/>
    <n v="94.5"/>
    <n v="94.5"/>
    <n v="30"/>
    <x v="1"/>
    <x v="1"/>
    <n v="8"/>
  </r>
  <r>
    <x v="897"/>
    <x v="856"/>
    <x v="4"/>
    <s v="ENT"/>
    <s v="V06XX"/>
    <d v="2019-11-22T13:58:17"/>
    <n v="4"/>
    <n v="96.55"/>
    <n v="386.2"/>
    <n v="30"/>
    <x v="1"/>
    <x v="1"/>
    <n v="11"/>
  </r>
  <r>
    <x v="897"/>
    <x v="856"/>
    <x v="4"/>
    <s v="ENT"/>
    <s v="V06XX"/>
    <d v="2019-12-13T11:19:01"/>
    <n v="2"/>
    <n v="96.55"/>
    <n v="193.1"/>
    <n v="30"/>
    <x v="1"/>
    <x v="1"/>
    <n v="12"/>
  </r>
  <r>
    <x v="897"/>
    <x v="856"/>
    <x v="4"/>
    <s v="ENT"/>
    <s v="V06XX"/>
    <d v="2019-12-18T11:35:03"/>
    <n v="2"/>
    <n v="96.55"/>
    <n v="193.1"/>
    <n v="30"/>
    <x v="1"/>
    <x v="1"/>
    <n v="12"/>
  </r>
  <r>
    <x v="898"/>
    <x v="857"/>
    <x v="4"/>
    <s v="ENT"/>
    <s v="V06XX"/>
    <d v="2018-01-19T10:15:58"/>
    <n v="1"/>
    <n v="111.95"/>
    <n v="111.95"/>
    <n v="30"/>
    <x v="1"/>
    <x v="0"/>
    <n v="1"/>
  </r>
  <r>
    <x v="898"/>
    <x v="857"/>
    <x v="4"/>
    <s v="ENT"/>
    <s v="V06XX"/>
    <d v="2018-02-02T10:37:13"/>
    <n v="1"/>
    <n v="112.72"/>
    <n v="112.72"/>
    <n v="30"/>
    <x v="1"/>
    <x v="0"/>
    <n v="2"/>
  </r>
  <r>
    <x v="898"/>
    <x v="857"/>
    <x v="4"/>
    <s v="ENT"/>
    <s v="V06XX"/>
    <d v="2018-03-02T07:58:56"/>
    <n v="1"/>
    <n v="111.95"/>
    <n v="111.95"/>
    <n v="30"/>
    <x v="1"/>
    <x v="0"/>
    <n v="3"/>
  </r>
  <r>
    <x v="898"/>
    <x v="857"/>
    <x v="4"/>
    <s v="ENT"/>
    <s v="V06XX"/>
    <d v="2018-04-06T10:55:15"/>
    <n v="1"/>
    <n v="111.95"/>
    <n v="111.95"/>
    <n v="30"/>
    <x v="1"/>
    <x v="0"/>
    <n v="4"/>
  </r>
  <r>
    <x v="898"/>
    <x v="857"/>
    <x v="4"/>
    <s v="ENT"/>
    <s v="V06XX"/>
    <d v="2018-07-27T12:53:26"/>
    <n v="1"/>
    <n v="111.95"/>
    <n v="111.95"/>
    <n v="30"/>
    <x v="1"/>
    <x v="0"/>
    <n v="7"/>
  </r>
  <r>
    <x v="898"/>
    <x v="857"/>
    <x v="4"/>
    <s v="ENT"/>
    <s v="V06XX"/>
    <d v="2018-08-08T12:45:23"/>
    <n v="1"/>
    <n v="111.95"/>
    <n v="111.95"/>
    <n v="30"/>
    <x v="1"/>
    <x v="0"/>
    <n v="8"/>
  </r>
  <r>
    <x v="898"/>
    <x v="857"/>
    <x v="4"/>
    <s v="ENT"/>
    <s v="V06XX"/>
    <d v="2018-08-27T12:18:32"/>
    <n v="1"/>
    <n v="111.95"/>
    <n v="111.95"/>
    <n v="30"/>
    <x v="1"/>
    <x v="0"/>
    <n v="8"/>
  </r>
  <r>
    <x v="898"/>
    <x v="857"/>
    <x v="4"/>
    <s v="ENT"/>
    <s v="V06XX"/>
    <d v="2018-09-10T09:27:07"/>
    <n v="1"/>
    <n v="111.95"/>
    <n v="111.95"/>
    <n v="30"/>
    <x v="1"/>
    <x v="0"/>
    <n v="9"/>
  </r>
  <r>
    <x v="898"/>
    <x v="857"/>
    <x v="4"/>
    <s v="ENT"/>
    <s v="V06XX"/>
    <d v="2018-09-19T13:15:58"/>
    <n v="1"/>
    <n v="111.95"/>
    <n v="111.95"/>
    <n v="30"/>
    <x v="1"/>
    <x v="0"/>
    <n v="9"/>
  </r>
  <r>
    <x v="898"/>
    <x v="857"/>
    <x v="4"/>
    <s v="ENT"/>
    <s v="V06XX"/>
    <d v="2018-09-21T10:54:10"/>
    <n v="1"/>
    <n v="111.95"/>
    <n v="111.95"/>
    <n v="30"/>
    <x v="1"/>
    <x v="0"/>
    <n v="9"/>
  </r>
  <r>
    <x v="898"/>
    <x v="857"/>
    <x v="4"/>
    <s v="ENT"/>
    <s v="V06XX"/>
    <d v="2018-09-27T09:56:46"/>
    <n v="1"/>
    <n v="111.95"/>
    <n v="111.95"/>
    <n v="30"/>
    <x v="1"/>
    <x v="0"/>
    <n v="9"/>
  </r>
  <r>
    <x v="898"/>
    <x v="857"/>
    <x v="4"/>
    <s v="ENT"/>
    <s v="V06XX"/>
    <d v="2018-10-05T08:21:55"/>
    <n v="2"/>
    <n v="111.95"/>
    <n v="223.9"/>
    <n v="30"/>
    <x v="1"/>
    <x v="0"/>
    <n v="10"/>
  </r>
  <r>
    <x v="898"/>
    <x v="857"/>
    <x v="4"/>
    <s v="ENT"/>
    <s v="V06XX"/>
    <d v="2018-10-17T09:24:14"/>
    <n v="3"/>
    <n v="112.72"/>
    <n v="338.16"/>
    <n v="30"/>
    <x v="1"/>
    <x v="0"/>
    <n v="10"/>
  </r>
  <r>
    <x v="898"/>
    <x v="857"/>
    <x v="4"/>
    <s v="ENT"/>
    <s v="V06XX"/>
    <d v="2018-10-17T09:24:14"/>
    <n v="1"/>
    <n v="112.72"/>
    <n v="112.72"/>
    <n v="30"/>
    <x v="1"/>
    <x v="0"/>
    <n v="10"/>
  </r>
  <r>
    <x v="898"/>
    <x v="857"/>
    <x v="4"/>
    <s v="ENT"/>
    <s v="V06XX"/>
    <d v="2018-10-19T09:42:25"/>
    <n v="3"/>
    <n v="111.95"/>
    <n v="335.85"/>
    <n v="30"/>
    <x v="1"/>
    <x v="0"/>
    <n v="10"/>
  </r>
  <r>
    <x v="898"/>
    <x v="857"/>
    <x v="4"/>
    <s v="ENT"/>
    <s v="V06XX"/>
    <d v="2018-10-29T10:16:14"/>
    <n v="2"/>
    <n v="111.95"/>
    <n v="223.9"/>
    <n v="30"/>
    <x v="1"/>
    <x v="0"/>
    <n v="10"/>
  </r>
  <r>
    <x v="898"/>
    <x v="857"/>
    <x v="4"/>
    <s v="ENT"/>
    <s v="V06XX"/>
    <d v="2018-11-09T12:16:52"/>
    <n v="3"/>
    <n v="111.95"/>
    <n v="335.85"/>
    <n v="30"/>
    <x v="1"/>
    <x v="0"/>
    <n v="11"/>
  </r>
  <r>
    <x v="898"/>
    <x v="857"/>
    <x v="4"/>
    <s v="ENT"/>
    <s v="V06XX"/>
    <d v="2018-11-16T10:38:17"/>
    <n v="2"/>
    <n v="112.72"/>
    <n v="225.44"/>
    <n v="30"/>
    <x v="1"/>
    <x v="0"/>
    <n v="11"/>
  </r>
  <r>
    <x v="898"/>
    <x v="857"/>
    <x v="4"/>
    <s v="ENT"/>
    <s v="V06XX"/>
    <d v="2019-01-04T12:50:38"/>
    <n v="1"/>
    <n v="111.95"/>
    <n v="111.95"/>
    <n v="30"/>
    <x v="1"/>
    <x v="1"/>
    <n v="1"/>
  </r>
  <r>
    <x v="898"/>
    <x v="857"/>
    <x v="4"/>
    <s v="ENT"/>
    <s v="V06XX"/>
    <d v="2019-01-11T12:39:20"/>
    <n v="1"/>
    <n v="111.95"/>
    <n v="111.95"/>
    <n v="30"/>
    <x v="1"/>
    <x v="1"/>
    <n v="1"/>
  </r>
  <r>
    <x v="898"/>
    <x v="857"/>
    <x v="4"/>
    <s v="ENT"/>
    <s v="V06XX"/>
    <d v="2019-01-18T11:45:35"/>
    <n v="1"/>
    <n v="111.95"/>
    <n v="111.95"/>
    <n v="30"/>
    <x v="1"/>
    <x v="1"/>
    <n v="1"/>
  </r>
  <r>
    <x v="898"/>
    <x v="857"/>
    <x v="4"/>
    <s v="ENT"/>
    <s v="V06XX"/>
    <d v="2019-01-25T10:30:06"/>
    <n v="2"/>
    <n v="111.95"/>
    <n v="223.9"/>
    <n v="30"/>
    <x v="1"/>
    <x v="1"/>
    <n v="1"/>
  </r>
  <r>
    <x v="898"/>
    <x v="857"/>
    <x v="4"/>
    <s v="ENT"/>
    <s v="V06XX"/>
    <d v="2019-01-25T10:30:06"/>
    <n v="2"/>
    <n v="111.95"/>
    <n v="223.9"/>
    <n v="30"/>
    <x v="1"/>
    <x v="1"/>
    <n v="1"/>
  </r>
  <r>
    <x v="898"/>
    <x v="857"/>
    <x v="4"/>
    <s v="ENT"/>
    <s v="V06XX"/>
    <d v="2019-02-08T12:34:34"/>
    <n v="2"/>
    <n v="111.95"/>
    <n v="223.9"/>
    <n v="30"/>
    <x v="1"/>
    <x v="1"/>
    <n v="2"/>
  </r>
  <r>
    <x v="898"/>
    <x v="857"/>
    <x v="4"/>
    <s v="ENT"/>
    <s v="V06XX"/>
    <d v="2019-02-11T10:38:48"/>
    <n v="4"/>
    <n v="111.95"/>
    <n v="447.8"/>
    <n v="30"/>
    <x v="1"/>
    <x v="1"/>
    <n v="2"/>
  </r>
  <r>
    <x v="898"/>
    <x v="857"/>
    <x v="4"/>
    <s v="ENT"/>
    <s v="V06XX"/>
    <d v="2019-02-20T07:48:43"/>
    <n v="2"/>
    <n v="111.95"/>
    <n v="223.9"/>
    <n v="30"/>
    <x v="1"/>
    <x v="1"/>
    <n v="2"/>
  </r>
  <r>
    <x v="898"/>
    <x v="857"/>
    <x v="4"/>
    <s v="ENT"/>
    <s v="V06XX"/>
    <d v="2019-02-20T07:48:43"/>
    <n v="1"/>
    <n v="111.95"/>
    <n v="111.95"/>
    <n v="30"/>
    <x v="1"/>
    <x v="1"/>
    <n v="2"/>
  </r>
  <r>
    <x v="898"/>
    <x v="857"/>
    <x v="4"/>
    <s v="ENT"/>
    <s v="V06XX"/>
    <d v="2019-05-09T13:45:41"/>
    <n v="1"/>
    <n v="111.95"/>
    <n v="111.95"/>
    <n v="30"/>
    <x v="1"/>
    <x v="1"/>
    <n v="5"/>
  </r>
  <r>
    <x v="898"/>
    <x v="857"/>
    <x v="4"/>
    <s v="ENT"/>
    <s v="V06XX"/>
    <d v="2019-05-10T12:22:19"/>
    <n v="1"/>
    <n v="111.95"/>
    <n v="111.95"/>
    <n v="30"/>
    <x v="1"/>
    <x v="1"/>
    <n v="5"/>
  </r>
  <r>
    <x v="898"/>
    <x v="857"/>
    <x v="4"/>
    <s v="ENT"/>
    <s v="V06XX"/>
    <d v="2019-05-17T13:07:41"/>
    <n v="1"/>
    <n v="111.95"/>
    <n v="111.95"/>
    <n v="30"/>
    <x v="1"/>
    <x v="1"/>
    <n v="5"/>
  </r>
  <r>
    <x v="898"/>
    <x v="857"/>
    <x v="4"/>
    <s v="ENT"/>
    <s v="V06XX"/>
    <d v="2019-06-07T10:09:53"/>
    <n v="1"/>
    <n v="111.95"/>
    <n v="111.95"/>
    <n v="30"/>
    <x v="1"/>
    <x v="1"/>
    <n v="6"/>
  </r>
  <r>
    <x v="898"/>
    <x v="857"/>
    <x v="4"/>
    <s v="ENT"/>
    <s v="V06XX"/>
    <d v="2019-06-14T10:48:22"/>
    <n v="1"/>
    <n v="111.95"/>
    <n v="111.95"/>
    <n v="30"/>
    <x v="1"/>
    <x v="1"/>
    <n v="6"/>
  </r>
  <r>
    <x v="898"/>
    <x v="857"/>
    <x v="4"/>
    <s v="ENT"/>
    <s v="V06XX"/>
    <d v="2019-06-28T11:03:44"/>
    <n v="2"/>
    <n v="111.95"/>
    <n v="223.9"/>
    <n v="30"/>
    <x v="1"/>
    <x v="1"/>
    <n v="6"/>
  </r>
  <r>
    <x v="898"/>
    <x v="857"/>
    <x v="4"/>
    <s v="ENT"/>
    <s v="V06XX"/>
    <d v="2019-07-10T13:09:24"/>
    <n v="4"/>
    <n v="111.95"/>
    <n v="447.8"/>
    <n v="30"/>
    <x v="1"/>
    <x v="1"/>
    <n v="7"/>
  </r>
  <r>
    <x v="898"/>
    <x v="857"/>
    <x v="4"/>
    <s v="ENT"/>
    <s v="V06XX"/>
    <d v="2019-11-22T13:58:17"/>
    <n v="4"/>
    <n v="96.55"/>
    <n v="386.2"/>
    <n v="30"/>
    <x v="1"/>
    <x v="1"/>
    <n v="11"/>
  </r>
  <r>
    <x v="898"/>
    <x v="857"/>
    <x v="4"/>
    <s v="ENT"/>
    <s v="V06XX"/>
    <d v="2019-11-29T13:01:52"/>
    <n v="4"/>
    <n v="96.55"/>
    <n v="386.2"/>
    <n v="30"/>
    <x v="1"/>
    <x v="1"/>
    <n v="11"/>
  </r>
  <r>
    <x v="898"/>
    <x v="857"/>
    <x v="4"/>
    <s v="ENT"/>
    <s v="V06XX"/>
    <d v="2019-11-29T13:01:52"/>
    <n v="4"/>
    <n v="96.55"/>
    <n v="386.2"/>
    <n v="30"/>
    <x v="1"/>
    <x v="1"/>
    <n v="11"/>
  </r>
  <r>
    <x v="898"/>
    <x v="857"/>
    <x v="4"/>
    <s v="ENT"/>
    <s v="V06XX"/>
    <d v="2019-12-13T11:19:01"/>
    <n v="2"/>
    <n v="96.55"/>
    <n v="193.1"/>
    <n v="30"/>
    <x v="1"/>
    <x v="1"/>
    <n v="12"/>
  </r>
  <r>
    <x v="898"/>
    <x v="857"/>
    <x v="4"/>
    <s v="ENT"/>
    <s v="V06XX"/>
    <d v="2019-12-18T11:35:03"/>
    <n v="2"/>
    <n v="96.55"/>
    <n v="193.1"/>
    <n v="30"/>
    <x v="1"/>
    <x v="1"/>
    <n v="12"/>
  </r>
  <r>
    <x v="899"/>
    <x v="858"/>
    <x v="4"/>
    <s v="ENT"/>
    <s v="V06XX"/>
    <d v="2018-01-05T09:34:34"/>
    <n v="2"/>
    <n v="111.95"/>
    <n v="223.9"/>
    <n v="30"/>
    <x v="1"/>
    <x v="0"/>
    <n v="1"/>
  </r>
  <r>
    <x v="899"/>
    <x v="858"/>
    <x v="4"/>
    <s v="ENT"/>
    <s v="V06XX"/>
    <d v="2018-01-19T10:15:58"/>
    <n v="1"/>
    <n v="111.95"/>
    <n v="111.95"/>
    <n v="30"/>
    <x v="1"/>
    <x v="0"/>
    <n v="1"/>
  </r>
  <r>
    <x v="899"/>
    <x v="858"/>
    <x v="4"/>
    <s v="ENT"/>
    <s v="V06XX"/>
    <d v="2018-02-02T10:37:13"/>
    <n v="1"/>
    <n v="111.95"/>
    <n v="111.95"/>
    <n v="30"/>
    <x v="1"/>
    <x v="0"/>
    <n v="2"/>
  </r>
  <r>
    <x v="899"/>
    <x v="858"/>
    <x v="4"/>
    <s v="ENT"/>
    <s v="V06XX"/>
    <d v="2018-03-02T07:58:56"/>
    <n v="1"/>
    <n v="111.95"/>
    <n v="111.95"/>
    <n v="30"/>
    <x v="1"/>
    <x v="0"/>
    <n v="3"/>
  </r>
  <r>
    <x v="899"/>
    <x v="858"/>
    <x v="4"/>
    <s v="ENT"/>
    <s v="V06XX"/>
    <d v="2018-07-20T10:19:16"/>
    <n v="1"/>
    <n v="111.95"/>
    <n v="111.95"/>
    <n v="30"/>
    <x v="1"/>
    <x v="0"/>
    <n v="7"/>
  </r>
  <r>
    <x v="899"/>
    <x v="858"/>
    <x v="4"/>
    <s v="ENT"/>
    <s v="V06XX"/>
    <d v="2018-07-27T12:53:26"/>
    <n v="1"/>
    <n v="111.95"/>
    <n v="111.95"/>
    <n v="30"/>
    <x v="1"/>
    <x v="0"/>
    <n v="7"/>
  </r>
  <r>
    <x v="899"/>
    <x v="858"/>
    <x v="4"/>
    <s v="ENT"/>
    <s v="V06XX"/>
    <d v="2018-08-08T12:45:23"/>
    <n v="1"/>
    <n v="111.95"/>
    <n v="111.95"/>
    <n v="30"/>
    <x v="1"/>
    <x v="0"/>
    <n v="8"/>
  </r>
  <r>
    <x v="899"/>
    <x v="858"/>
    <x v="4"/>
    <s v="ENT"/>
    <s v="V06XX"/>
    <d v="2018-09-10T09:27:07"/>
    <n v="1"/>
    <n v="111.95"/>
    <n v="111.95"/>
    <n v="30"/>
    <x v="1"/>
    <x v="0"/>
    <n v="9"/>
  </r>
  <r>
    <x v="899"/>
    <x v="858"/>
    <x v="4"/>
    <s v="ENT"/>
    <s v="V06XX"/>
    <d v="2018-09-19T13:15:58"/>
    <n v="1"/>
    <n v="111.95"/>
    <n v="111.95"/>
    <n v="30"/>
    <x v="1"/>
    <x v="0"/>
    <n v="9"/>
  </r>
  <r>
    <x v="899"/>
    <x v="858"/>
    <x v="4"/>
    <s v="ENT"/>
    <s v="V06XX"/>
    <d v="2018-09-21T10:54:10"/>
    <n v="1"/>
    <n v="111.95"/>
    <n v="111.95"/>
    <n v="30"/>
    <x v="1"/>
    <x v="0"/>
    <n v="9"/>
  </r>
  <r>
    <x v="899"/>
    <x v="858"/>
    <x v="4"/>
    <s v="ENT"/>
    <s v="V06XX"/>
    <d v="2018-09-27T09:56:46"/>
    <n v="1"/>
    <n v="111.95"/>
    <n v="111.95"/>
    <n v="30"/>
    <x v="1"/>
    <x v="0"/>
    <n v="9"/>
  </r>
  <r>
    <x v="899"/>
    <x v="858"/>
    <x v="4"/>
    <s v="ENT"/>
    <s v="V06XX"/>
    <d v="2018-10-05T08:21:55"/>
    <n v="1"/>
    <n v="111.95"/>
    <n v="111.95"/>
    <n v="30"/>
    <x v="1"/>
    <x v="0"/>
    <n v="10"/>
  </r>
  <r>
    <x v="899"/>
    <x v="858"/>
    <x v="4"/>
    <s v="ENT"/>
    <s v="V06XX"/>
    <d v="2018-10-29T10:16:14"/>
    <n v="2"/>
    <n v="111.95"/>
    <n v="223.9"/>
    <n v="30"/>
    <x v="1"/>
    <x v="0"/>
    <n v="10"/>
  </r>
  <r>
    <x v="899"/>
    <x v="858"/>
    <x v="4"/>
    <s v="ENT"/>
    <s v="V06XX"/>
    <d v="2018-11-16T10:38:17"/>
    <n v="1"/>
    <n v="111.95"/>
    <n v="111.95"/>
    <n v="30"/>
    <x v="1"/>
    <x v="0"/>
    <n v="11"/>
  </r>
  <r>
    <x v="899"/>
    <x v="858"/>
    <x v="4"/>
    <s v="ENT"/>
    <s v="V06XX"/>
    <d v="2018-11-30T11:44:53"/>
    <n v="2"/>
    <n v="111.95"/>
    <n v="223.9"/>
    <n v="30"/>
    <x v="1"/>
    <x v="0"/>
    <n v="11"/>
  </r>
  <r>
    <x v="899"/>
    <x v="858"/>
    <x v="4"/>
    <s v="ENT"/>
    <s v="V06XX"/>
    <d v="2018-12-07T13:11:52"/>
    <n v="1"/>
    <n v="111.95"/>
    <n v="111.95"/>
    <n v="30"/>
    <x v="1"/>
    <x v="0"/>
    <n v="12"/>
  </r>
  <r>
    <x v="899"/>
    <x v="858"/>
    <x v="4"/>
    <s v="ENT"/>
    <s v="V06XX"/>
    <d v="2018-12-07T13:11:52"/>
    <n v="1"/>
    <n v="111.95"/>
    <n v="111.95"/>
    <n v="30"/>
    <x v="1"/>
    <x v="0"/>
    <n v="12"/>
  </r>
  <r>
    <x v="899"/>
    <x v="858"/>
    <x v="4"/>
    <s v="ENT"/>
    <s v="V06XX"/>
    <d v="2018-12-19T10:18:35"/>
    <n v="3"/>
    <n v="111.95"/>
    <n v="335.85"/>
    <n v="30"/>
    <x v="1"/>
    <x v="0"/>
    <n v="12"/>
  </r>
  <r>
    <x v="899"/>
    <x v="858"/>
    <x v="4"/>
    <s v="ENT"/>
    <s v="V06XX"/>
    <d v="2018-12-19T10:18:35"/>
    <n v="1"/>
    <n v="111.95"/>
    <n v="111.95"/>
    <n v="30"/>
    <x v="1"/>
    <x v="0"/>
    <n v="12"/>
  </r>
  <r>
    <x v="899"/>
    <x v="858"/>
    <x v="4"/>
    <s v="ENT"/>
    <s v="V06XX"/>
    <d v="2019-01-18T11:45:35"/>
    <n v="1"/>
    <n v="111.95"/>
    <n v="111.95"/>
    <n v="30"/>
    <x v="1"/>
    <x v="1"/>
    <n v="1"/>
  </r>
  <r>
    <x v="899"/>
    <x v="858"/>
    <x v="4"/>
    <s v="ENT"/>
    <s v="V06XX"/>
    <d v="2019-02-08T12:34:34"/>
    <n v="1"/>
    <n v="111.95"/>
    <n v="111.95"/>
    <n v="30"/>
    <x v="1"/>
    <x v="1"/>
    <n v="2"/>
  </r>
  <r>
    <x v="899"/>
    <x v="858"/>
    <x v="4"/>
    <s v="ENT"/>
    <s v="V06XX"/>
    <d v="2019-05-09T13:45:41"/>
    <n v="1"/>
    <n v="111.95"/>
    <n v="111.95"/>
    <n v="30"/>
    <x v="1"/>
    <x v="1"/>
    <n v="5"/>
  </r>
  <r>
    <x v="899"/>
    <x v="858"/>
    <x v="4"/>
    <s v="ENT"/>
    <s v="V06XX"/>
    <d v="2019-05-10T12:22:19"/>
    <n v="1"/>
    <n v="111.95"/>
    <n v="111.95"/>
    <n v="30"/>
    <x v="1"/>
    <x v="1"/>
    <n v="5"/>
  </r>
  <r>
    <x v="899"/>
    <x v="858"/>
    <x v="4"/>
    <s v="ENT"/>
    <s v="V06XX"/>
    <d v="2019-06-07T10:09:53"/>
    <n v="1"/>
    <n v="111.95"/>
    <n v="111.95"/>
    <n v="30"/>
    <x v="1"/>
    <x v="1"/>
    <n v="6"/>
  </r>
  <r>
    <x v="899"/>
    <x v="858"/>
    <x v="4"/>
    <s v="ENT"/>
    <s v="V06XX"/>
    <d v="2019-06-10T11:59:11"/>
    <n v="1"/>
    <n v="111.95"/>
    <n v="111.95"/>
    <n v="30"/>
    <x v="1"/>
    <x v="1"/>
    <n v="6"/>
  </r>
  <r>
    <x v="899"/>
    <x v="858"/>
    <x v="4"/>
    <s v="ENT"/>
    <s v="V06XX"/>
    <d v="2019-06-14T10:48:22"/>
    <n v="3"/>
    <n v="111.95"/>
    <n v="335.85"/>
    <n v="30"/>
    <x v="1"/>
    <x v="1"/>
    <n v="6"/>
  </r>
  <r>
    <x v="899"/>
    <x v="858"/>
    <x v="4"/>
    <s v="ENT"/>
    <s v="V06XX"/>
    <d v="2019-06-28T11:03:44"/>
    <n v="2"/>
    <n v="111.95"/>
    <n v="223.9"/>
    <n v="30"/>
    <x v="1"/>
    <x v="1"/>
    <n v="6"/>
  </r>
  <r>
    <x v="899"/>
    <x v="858"/>
    <x v="4"/>
    <s v="ENT"/>
    <s v="V06XX"/>
    <d v="2019-11-22T13:58:17"/>
    <n v="1"/>
    <n v="96.55"/>
    <n v="96.55"/>
    <n v="30"/>
    <x v="1"/>
    <x v="1"/>
    <n v="11"/>
  </r>
  <r>
    <x v="899"/>
    <x v="858"/>
    <x v="4"/>
    <s v="ENT"/>
    <s v="V06XX"/>
    <d v="2019-11-22T13:58:17"/>
    <n v="1"/>
    <n v="96.55"/>
    <n v="96.55"/>
    <n v="30"/>
    <x v="1"/>
    <x v="1"/>
    <n v="11"/>
  </r>
  <r>
    <x v="899"/>
    <x v="858"/>
    <x v="4"/>
    <s v="ENT"/>
    <s v="V06XX"/>
    <d v="2019-11-25T08:39:29"/>
    <n v="2"/>
    <n v="96.55"/>
    <n v="193.1"/>
    <n v="30"/>
    <x v="1"/>
    <x v="1"/>
    <n v="11"/>
  </r>
  <r>
    <x v="899"/>
    <x v="858"/>
    <x v="4"/>
    <s v="ENT"/>
    <s v="V06XX"/>
    <d v="2019-12-13T11:19:01"/>
    <n v="1"/>
    <n v="96.55"/>
    <n v="96.55"/>
    <n v="30"/>
    <x v="1"/>
    <x v="1"/>
    <n v="12"/>
  </r>
  <r>
    <x v="899"/>
    <x v="858"/>
    <x v="4"/>
    <s v="ENT"/>
    <s v="V06XX"/>
    <d v="2019-12-13T11:19:01"/>
    <n v="1"/>
    <n v="96.55"/>
    <n v="96.55"/>
    <n v="30"/>
    <x v="1"/>
    <x v="1"/>
    <n v="12"/>
  </r>
  <r>
    <x v="899"/>
    <x v="858"/>
    <x v="4"/>
    <s v="ENT"/>
    <s v="V06XX"/>
    <d v="2019-12-18T11:35:03"/>
    <n v="2"/>
    <n v="96.55"/>
    <n v="193.1"/>
    <n v="30"/>
    <x v="1"/>
    <x v="1"/>
    <n v="12"/>
  </r>
  <r>
    <x v="905"/>
    <x v="864"/>
    <x v="4"/>
    <s v="ENT"/>
    <s v="V06XX"/>
    <d v="2018-07-19T12:48:32"/>
    <n v="1"/>
    <n v="145.5"/>
    <n v="145.5"/>
    <n v="30"/>
    <x v="1"/>
    <x v="0"/>
    <n v="7"/>
  </r>
  <r>
    <x v="905"/>
    <x v="864"/>
    <x v="4"/>
    <s v="ENT"/>
    <s v="V06XX"/>
    <d v="2018-07-20T10:19:16"/>
    <n v="1"/>
    <n v="145.5"/>
    <n v="145.5"/>
    <n v="30"/>
    <x v="1"/>
    <x v="0"/>
    <n v="7"/>
  </r>
  <r>
    <x v="905"/>
    <x v="864"/>
    <x v="4"/>
    <s v="ENT"/>
    <s v="V06XX"/>
    <d v="2018-07-20T10:19:16"/>
    <n v="1"/>
    <n v="145.5"/>
    <n v="145.5"/>
    <n v="30"/>
    <x v="1"/>
    <x v="0"/>
    <n v="7"/>
  </r>
  <r>
    <x v="905"/>
    <x v="864"/>
    <x v="4"/>
    <s v="ENT"/>
    <s v="V06XX"/>
    <d v="2019-10-21T09:51:48"/>
    <n v="1"/>
    <n v="148.66"/>
    <n v="148.66"/>
    <n v="30"/>
    <x v="1"/>
    <x v="1"/>
    <n v="10"/>
  </r>
  <r>
    <x v="906"/>
    <x v="865"/>
    <x v="4"/>
    <s v="ENT"/>
    <s v="V06XX"/>
    <d v="2018-07-19T12:48:32"/>
    <n v="1"/>
    <n v="145.5"/>
    <n v="145.5"/>
    <n v="30"/>
    <x v="1"/>
    <x v="0"/>
    <n v="7"/>
  </r>
  <r>
    <x v="906"/>
    <x v="865"/>
    <x v="4"/>
    <s v="ENT"/>
    <s v="V06XX"/>
    <d v="2018-07-20T10:19:16"/>
    <n v="1"/>
    <n v="145.5"/>
    <n v="145.5"/>
    <n v="30"/>
    <x v="1"/>
    <x v="0"/>
    <n v="7"/>
  </r>
  <r>
    <x v="906"/>
    <x v="865"/>
    <x v="4"/>
    <s v="ENT"/>
    <s v="V06XX"/>
    <d v="2019-10-24T12:45:53"/>
    <n v="1"/>
    <n v="148.66"/>
    <n v="148.66"/>
    <n v="30"/>
    <x v="1"/>
    <x v="1"/>
    <n v="10"/>
  </r>
  <r>
    <x v="906"/>
    <x v="865"/>
    <x v="4"/>
    <s v="ENT"/>
    <s v="V06XX"/>
    <d v="2019-10-24T12:45:53"/>
    <n v="2"/>
    <n v="148.66"/>
    <n v="297.32"/>
    <n v="30"/>
    <x v="1"/>
    <x v="1"/>
    <n v="10"/>
  </r>
  <r>
    <x v="907"/>
    <x v="866"/>
    <x v="4"/>
    <s v="ENT"/>
    <s v="V06XX"/>
    <d v="2018-07-19T12:48:32"/>
    <n v="1"/>
    <n v="145.5"/>
    <n v="145.5"/>
    <n v="30"/>
    <x v="1"/>
    <x v="0"/>
    <n v="7"/>
  </r>
  <r>
    <x v="907"/>
    <x v="866"/>
    <x v="4"/>
    <s v="ENT"/>
    <s v="V06XX"/>
    <d v="2018-07-20T10:19:16"/>
    <n v="2"/>
    <n v="145.5"/>
    <n v="291"/>
    <n v="30"/>
    <x v="1"/>
    <x v="0"/>
    <n v="7"/>
  </r>
  <r>
    <x v="907"/>
    <x v="866"/>
    <x v="4"/>
    <s v="ENT"/>
    <s v="V06XX"/>
    <d v="2019-10-24T12:45:53"/>
    <n v="1"/>
    <n v="149.47"/>
    <n v="149.47"/>
    <n v="30"/>
    <x v="1"/>
    <x v="1"/>
    <n v="10"/>
  </r>
  <r>
    <x v="907"/>
    <x v="866"/>
    <x v="4"/>
    <s v="ENT"/>
    <s v="V06XX"/>
    <d v="2019-10-24T12:45:53"/>
    <n v="2"/>
    <n v="149.47"/>
    <n v="298.94"/>
    <n v="30"/>
    <x v="1"/>
    <x v="1"/>
    <n v="10"/>
  </r>
  <r>
    <x v="909"/>
    <x v="868"/>
    <x v="4"/>
    <s v="ENT"/>
    <s v="V06XX"/>
    <d v="2018-03-16T10:10:39"/>
    <n v="2"/>
    <n v="122.69"/>
    <n v="245.38"/>
    <n v="30"/>
    <x v="1"/>
    <x v="0"/>
    <n v="3"/>
  </r>
  <r>
    <x v="909"/>
    <x v="868"/>
    <x v="4"/>
    <s v="ENT"/>
    <s v="V06XX"/>
    <d v="2018-03-16T10:10:39"/>
    <n v="2"/>
    <n v="122.69"/>
    <n v="245.38"/>
    <n v="30"/>
    <x v="1"/>
    <x v="0"/>
    <n v="3"/>
  </r>
  <r>
    <x v="909"/>
    <x v="868"/>
    <x v="4"/>
    <s v="ENT"/>
    <s v="V06XX"/>
    <d v="2018-10-15T13:51:23"/>
    <n v="3"/>
    <n v="122.69"/>
    <n v="368.07"/>
    <n v="30"/>
    <x v="1"/>
    <x v="0"/>
    <n v="10"/>
  </r>
  <r>
    <x v="909"/>
    <x v="868"/>
    <x v="4"/>
    <s v="ENT"/>
    <s v="V06XX"/>
    <d v="2018-12-19T10:18:35"/>
    <n v="5"/>
    <n v="122.69"/>
    <n v="613.45000000000005"/>
    <n v="30"/>
    <x v="1"/>
    <x v="0"/>
    <n v="12"/>
  </r>
  <r>
    <x v="911"/>
    <x v="870"/>
    <x v="4"/>
    <s v="ENT"/>
    <s v="V06XX"/>
    <d v="2018-03-16T10:10:39"/>
    <n v="3"/>
    <n v="122.69"/>
    <n v="368.07"/>
    <n v="30"/>
    <x v="1"/>
    <x v="0"/>
    <n v="3"/>
  </r>
  <r>
    <x v="911"/>
    <x v="870"/>
    <x v="4"/>
    <s v="ENT"/>
    <s v="V06XX"/>
    <d v="2018-03-16T10:10:39"/>
    <n v="1"/>
    <n v="122.69"/>
    <n v="122.69"/>
    <n v="30"/>
    <x v="1"/>
    <x v="0"/>
    <n v="3"/>
  </r>
  <r>
    <x v="911"/>
    <x v="870"/>
    <x v="4"/>
    <s v="ENT"/>
    <s v="V06XX"/>
    <d v="2018-10-15T13:51:23"/>
    <n v="4"/>
    <n v="122.69"/>
    <n v="490.76"/>
    <n v="30"/>
    <x v="1"/>
    <x v="0"/>
    <n v="10"/>
  </r>
  <r>
    <x v="911"/>
    <x v="870"/>
    <x v="4"/>
    <s v="ENT"/>
    <s v="V06XX"/>
    <d v="2018-12-19T10:18:35"/>
    <n v="5"/>
    <n v="122.69"/>
    <n v="613.45000000000005"/>
    <n v="30"/>
    <x v="1"/>
    <x v="0"/>
    <n v="12"/>
  </r>
  <r>
    <x v="1497"/>
    <x v="1433"/>
    <x v="7"/>
    <s v="IR-PV"/>
    <s v="B05BA10"/>
    <d v="2019-12-09T09:35:10"/>
    <n v="1"/>
    <n v="2000"/>
    <n v="2000"/>
    <n v="30"/>
    <x v="1"/>
    <x v="1"/>
    <n v="12"/>
  </r>
  <r>
    <x v="914"/>
    <x v="873"/>
    <x v="7"/>
    <s v="IR-PV"/>
    <s v="B05BA10"/>
    <d v="2018-03-09T08:10:11"/>
    <n v="1"/>
    <n v="1285.9000000000001"/>
    <n v="1285.9000000000001"/>
    <n v="30"/>
    <x v="1"/>
    <x v="0"/>
    <n v="3"/>
  </r>
  <r>
    <x v="914"/>
    <x v="873"/>
    <x v="7"/>
    <s v="IR-PV"/>
    <s v="B05BA10"/>
    <d v="2018-03-09T08:10:11"/>
    <n v="1"/>
    <n v="1285.9000000000001"/>
    <n v="1285.9000000000001"/>
    <n v="30"/>
    <x v="1"/>
    <x v="0"/>
    <n v="3"/>
  </r>
  <r>
    <x v="914"/>
    <x v="873"/>
    <x v="7"/>
    <s v="IR-PV"/>
    <s v="B05BA10"/>
    <d v="2018-03-09T09:20:43"/>
    <n v="1"/>
    <n v="1285.9000000000001"/>
    <n v="1285.9000000000001"/>
    <n v="30"/>
    <x v="1"/>
    <x v="0"/>
    <n v="3"/>
  </r>
  <r>
    <x v="914"/>
    <x v="873"/>
    <x v="7"/>
    <s v="IR-PV"/>
    <s v="B05BA10"/>
    <d v="2018-03-09T10:32:09"/>
    <n v="2"/>
    <n v="1285.9000000000001"/>
    <n v="2571.8000000000002"/>
    <n v="30"/>
    <x v="1"/>
    <x v="0"/>
    <n v="3"/>
  </r>
  <r>
    <x v="914"/>
    <x v="873"/>
    <x v="7"/>
    <s v="IR-PV"/>
    <s v="B05BA10"/>
    <d v="2018-03-28T09:17:36"/>
    <n v="2"/>
    <n v="1285.9000000000001"/>
    <n v="2571.8000000000002"/>
    <n v="30"/>
    <x v="1"/>
    <x v="0"/>
    <n v="3"/>
  </r>
  <r>
    <x v="914"/>
    <x v="873"/>
    <x v="7"/>
    <s v="IR-PV"/>
    <s v="B05BA10"/>
    <d v="2018-11-06T11:18:18"/>
    <n v="0.6"/>
    <n v="1285.9000000000001"/>
    <n v="771.54"/>
    <n v="30"/>
    <x v="1"/>
    <x v="0"/>
    <n v="11"/>
  </r>
  <r>
    <x v="914"/>
    <x v="873"/>
    <x v="7"/>
    <s v="IR-PV"/>
    <s v="B05BA10"/>
    <d v="2018-11-06T11:18:18"/>
    <n v="0.4"/>
    <n v="1285.9000000000001"/>
    <n v="514.36"/>
    <n v="30"/>
    <x v="1"/>
    <x v="0"/>
    <n v="11"/>
  </r>
  <r>
    <x v="914"/>
    <x v="873"/>
    <x v="7"/>
    <s v="IR-PV"/>
    <s v="B05BA10"/>
    <d v="2018-11-09T12:01:17"/>
    <n v="1"/>
    <n v="1285.9000000000001"/>
    <n v="1285.9000000000001"/>
    <n v="30"/>
    <x v="1"/>
    <x v="0"/>
    <n v="11"/>
  </r>
  <r>
    <x v="914"/>
    <x v="873"/>
    <x v="7"/>
    <s v="IR-PV"/>
    <s v="B05BA10"/>
    <d v="2018-12-19T07:50:34"/>
    <n v="2"/>
    <n v="1285.9000000000001"/>
    <n v="2571.8000000000002"/>
    <n v="30"/>
    <x v="1"/>
    <x v="0"/>
    <n v="12"/>
  </r>
  <r>
    <x v="914"/>
    <x v="873"/>
    <x v="7"/>
    <s v="IR-PV"/>
    <s v="B05BA10"/>
    <d v="2019-02-22T09:03:45"/>
    <n v="1"/>
    <n v="1322.73"/>
    <n v="1322.73"/>
    <n v="30"/>
    <x v="1"/>
    <x v="1"/>
    <n v="2"/>
  </r>
  <r>
    <x v="914"/>
    <x v="873"/>
    <x v="7"/>
    <s v="IR-PV"/>
    <s v="B05BA10"/>
    <d v="2019-02-22T09:03:45"/>
    <n v="1"/>
    <n v="1322.73"/>
    <n v="1322.73"/>
    <n v="30"/>
    <x v="1"/>
    <x v="1"/>
    <n v="2"/>
  </r>
  <r>
    <x v="914"/>
    <x v="873"/>
    <x v="7"/>
    <s v="IR-PV"/>
    <s v="B05BA10"/>
    <d v="2019-02-22T10:41:58"/>
    <n v="1"/>
    <n v="1322.73"/>
    <n v="1322.73"/>
    <n v="30"/>
    <x v="1"/>
    <x v="1"/>
    <n v="2"/>
  </r>
  <r>
    <x v="914"/>
    <x v="873"/>
    <x v="7"/>
    <s v="IR-PV"/>
    <s v="B05BA10"/>
    <d v="2019-02-22T11:09:50"/>
    <n v="1"/>
    <n v="1322.73"/>
    <n v="1322.73"/>
    <n v="30"/>
    <x v="1"/>
    <x v="1"/>
    <n v="2"/>
  </r>
  <r>
    <x v="914"/>
    <x v="873"/>
    <x v="7"/>
    <s v="IR-PV"/>
    <s v="B05BA10"/>
    <d v="2019-03-06T08:32:12"/>
    <n v="1"/>
    <n v="1322.73"/>
    <n v="1322.73"/>
    <n v="30"/>
    <x v="1"/>
    <x v="1"/>
    <n v="3"/>
  </r>
  <r>
    <x v="914"/>
    <x v="873"/>
    <x v="7"/>
    <s v="IR-PV"/>
    <s v="B05BA10"/>
    <d v="2019-03-08T10:27:20"/>
    <n v="1"/>
    <n v="1322.73"/>
    <n v="1322.73"/>
    <n v="30"/>
    <x v="1"/>
    <x v="1"/>
    <n v="3"/>
  </r>
  <r>
    <x v="914"/>
    <x v="873"/>
    <x v="7"/>
    <s v="IR-PV"/>
    <s v="B05BA10"/>
    <d v="2019-03-08T10:27:20"/>
    <n v="1"/>
    <n v="1322.73"/>
    <n v="1322.73"/>
    <n v="30"/>
    <x v="1"/>
    <x v="1"/>
    <n v="3"/>
  </r>
  <r>
    <x v="914"/>
    <x v="873"/>
    <x v="7"/>
    <s v="IR-PV"/>
    <s v="B05BA10"/>
    <d v="2019-03-15T12:16:33"/>
    <n v="1"/>
    <n v="1322.73"/>
    <n v="1322.73"/>
    <n v="30"/>
    <x v="1"/>
    <x v="1"/>
    <n v="3"/>
  </r>
  <r>
    <x v="914"/>
    <x v="873"/>
    <x v="7"/>
    <s v="IR-PV"/>
    <s v="B05BA10"/>
    <d v="2019-03-15T12:16:33"/>
    <n v="1"/>
    <n v="1322.73"/>
    <n v="1322.73"/>
    <n v="30"/>
    <x v="1"/>
    <x v="1"/>
    <n v="3"/>
  </r>
  <r>
    <x v="914"/>
    <x v="873"/>
    <x v="7"/>
    <s v="IR-PV"/>
    <s v="B05BA10"/>
    <d v="2019-07-01T10:46:51"/>
    <n v="1"/>
    <n v="1322.73"/>
    <n v="1322.73"/>
    <n v="30"/>
    <x v="1"/>
    <x v="1"/>
    <n v="7"/>
  </r>
  <r>
    <x v="914"/>
    <x v="873"/>
    <x v="7"/>
    <s v="IR-PV"/>
    <s v="B05BA10"/>
    <d v="2019-07-12T09:16:12"/>
    <n v="1"/>
    <n v="1322.73"/>
    <n v="1322.73"/>
    <n v="30"/>
    <x v="1"/>
    <x v="1"/>
    <n v="7"/>
  </r>
  <r>
    <x v="914"/>
    <x v="873"/>
    <x v="7"/>
    <s v="IR-PV"/>
    <s v="B05BA10"/>
    <d v="2019-07-22T10:21:35"/>
    <n v="1"/>
    <n v="1322.73"/>
    <n v="1322.73"/>
    <n v="30"/>
    <x v="1"/>
    <x v="1"/>
    <n v="7"/>
  </r>
  <r>
    <x v="914"/>
    <x v="873"/>
    <x v="7"/>
    <s v="IR-PV"/>
    <s v="B05BA10"/>
    <d v="2019-08-29T09:47:01"/>
    <n v="1"/>
    <n v="1322.73"/>
    <n v="1322.73"/>
    <n v="30"/>
    <x v="1"/>
    <x v="1"/>
    <n v="8"/>
  </r>
  <r>
    <x v="914"/>
    <x v="873"/>
    <x v="7"/>
    <s v="IR-PV"/>
    <s v="B05BA10"/>
    <d v="2019-10-07T13:49:38"/>
    <n v="1"/>
    <n v="1322.73"/>
    <n v="1322.73"/>
    <n v="30"/>
    <x v="1"/>
    <x v="1"/>
    <n v="10"/>
  </r>
  <r>
    <x v="914"/>
    <x v="873"/>
    <x v="7"/>
    <s v="IR-PV"/>
    <s v="B05BA10"/>
    <d v="2019-10-11T10:00:02"/>
    <n v="2"/>
    <n v="1322.73"/>
    <n v="2645.46"/>
    <n v="30"/>
    <x v="1"/>
    <x v="1"/>
    <n v="10"/>
  </r>
  <r>
    <x v="914"/>
    <x v="873"/>
    <x v="7"/>
    <s v="IR-PV"/>
    <s v="B05BA10"/>
    <d v="2019-10-24T13:57:17"/>
    <n v="2"/>
    <n v="1322.73"/>
    <n v="2645.46"/>
    <n v="30"/>
    <x v="1"/>
    <x v="1"/>
    <n v="10"/>
  </r>
  <r>
    <x v="914"/>
    <x v="873"/>
    <x v="7"/>
    <s v="IR-PV"/>
    <s v="B05BA10"/>
    <d v="2019-11-14T06:48:23"/>
    <n v="1"/>
    <n v="1322.73"/>
    <n v="1322.73"/>
    <n v="30"/>
    <x v="1"/>
    <x v="1"/>
    <n v="11"/>
  </r>
  <r>
    <x v="914"/>
    <x v="873"/>
    <x v="7"/>
    <s v="IR-PV"/>
    <s v="B05BA10"/>
    <d v="2019-11-19T13:53:45"/>
    <n v="2"/>
    <n v="1322.73"/>
    <n v="2645.46"/>
    <n v="30"/>
    <x v="1"/>
    <x v="1"/>
    <n v="11"/>
  </r>
  <r>
    <x v="914"/>
    <x v="873"/>
    <x v="7"/>
    <s v="IR-PV"/>
    <s v="B05BA10"/>
    <d v="2019-11-22T13:07:08"/>
    <n v="1"/>
    <n v="1322.73"/>
    <n v="1322.73"/>
    <n v="30"/>
    <x v="1"/>
    <x v="1"/>
    <n v="11"/>
  </r>
  <r>
    <x v="914"/>
    <x v="873"/>
    <x v="7"/>
    <s v="IR-PV"/>
    <s v="B05BA10"/>
    <d v="2019-11-22T13:07:08"/>
    <n v="1"/>
    <n v="1322.73"/>
    <n v="1322.73"/>
    <n v="30"/>
    <x v="1"/>
    <x v="1"/>
    <n v="11"/>
  </r>
  <r>
    <x v="914"/>
    <x v="873"/>
    <x v="7"/>
    <s v="IR-PV"/>
    <s v="B05BA10"/>
    <d v="2019-12-02T07:40:24"/>
    <n v="2"/>
    <n v="1322.73"/>
    <n v="2645.46"/>
    <n v="30"/>
    <x v="1"/>
    <x v="1"/>
    <n v="12"/>
  </r>
  <r>
    <x v="914"/>
    <x v="873"/>
    <x v="7"/>
    <s v="IR-PV"/>
    <s v="B05BA10"/>
    <d v="2019-12-10T10:41:34"/>
    <n v="1"/>
    <n v="1322.73"/>
    <n v="1322.73"/>
    <n v="30"/>
    <x v="1"/>
    <x v="1"/>
    <n v="12"/>
  </r>
  <r>
    <x v="914"/>
    <x v="873"/>
    <x v="7"/>
    <s v="IR-PV"/>
    <s v="B05BA10"/>
    <d v="2019-12-13T09:38:02"/>
    <n v="1"/>
    <n v="1322.73"/>
    <n v="1322.73"/>
    <n v="30"/>
    <x v="1"/>
    <x v="1"/>
    <n v="12"/>
  </r>
  <r>
    <x v="914"/>
    <x v="873"/>
    <x v="7"/>
    <s v="IR-PV"/>
    <s v="B05BA10"/>
    <d v="2019-12-18T09:07:09"/>
    <n v="2"/>
    <n v="1322.73"/>
    <n v="2645.46"/>
    <n v="30"/>
    <x v="1"/>
    <x v="1"/>
    <n v="12"/>
  </r>
  <r>
    <x v="914"/>
    <x v="873"/>
    <x v="7"/>
    <s v="IR-PV"/>
    <s v="B05BA10"/>
    <d v="2019-12-18T09:07:09"/>
    <n v="1"/>
    <n v="1322.73"/>
    <n v="1322.73"/>
    <n v="30"/>
    <x v="1"/>
    <x v="1"/>
    <n v="12"/>
  </r>
  <r>
    <x v="915"/>
    <x v="874"/>
    <x v="4"/>
    <s v="ENT"/>
    <m/>
    <d v="2018-04-11T07:51:46"/>
    <n v="8"/>
    <n v="84.41"/>
    <n v="675.28"/>
    <n v="30"/>
    <x v="1"/>
    <x v="0"/>
    <n v="4"/>
  </r>
  <r>
    <x v="915"/>
    <x v="874"/>
    <x v="4"/>
    <s v="ENT"/>
    <m/>
    <d v="2018-04-11T07:52:25"/>
    <n v="8"/>
    <n v="84.41"/>
    <n v="675.28"/>
    <n v="30"/>
    <x v="1"/>
    <x v="0"/>
    <n v="4"/>
  </r>
  <r>
    <x v="915"/>
    <x v="874"/>
    <x v="4"/>
    <s v="ENT"/>
    <m/>
    <d v="2018-04-25T07:44:18"/>
    <n v="8"/>
    <n v="84.41"/>
    <n v="675.28"/>
    <n v="30"/>
    <x v="1"/>
    <x v="0"/>
    <n v="4"/>
  </r>
  <r>
    <x v="915"/>
    <x v="874"/>
    <x v="4"/>
    <s v="ENT"/>
    <m/>
    <d v="2018-07-18T10:33:05"/>
    <n v="24"/>
    <n v="84.41"/>
    <n v="2025.84"/>
    <n v="30"/>
    <x v="1"/>
    <x v="0"/>
    <n v="7"/>
  </r>
  <r>
    <x v="915"/>
    <x v="874"/>
    <x v="4"/>
    <s v="ENT"/>
    <m/>
    <d v="2018-08-15T09:20:24"/>
    <n v="8"/>
    <n v="84.41"/>
    <n v="675.28"/>
    <n v="30"/>
    <x v="1"/>
    <x v="0"/>
    <n v="8"/>
  </r>
  <r>
    <x v="915"/>
    <x v="874"/>
    <x v="4"/>
    <s v="ENT"/>
    <m/>
    <d v="2018-08-17T13:21:02"/>
    <n v="8"/>
    <n v="84.41"/>
    <n v="675.28"/>
    <n v="30"/>
    <x v="1"/>
    <x v="0"/>
    <n v="8"/>
  </r>
  <r>
    <x v="915"/>
    <x v="874"/>
    <x v="4"/>
    <s v="ENT"/>
    <m/>
    <d v="2018-08-24T10:19:28"/>
    <n v="16"/>
    <n v="84.41"/>
    <n v="1350.56"/>
    <n v="30"/>
    <x v="1"/>
    <x v="0"/>
    <n v="8"/>
  </r>
  <r>
    <x v="915"/>
    <x v="874"/>
    <x v="4"/>
    <s v="ENT"/>
    <m/>
    <d v="2018-09-06T10:54:21"/>
    <n v="16"/>
    <n v="84.41"/>
    <n v="1350.56"/>
    <n v="30"/>
    <x v="1"/>
    <x v="0"/>
    <n v="9"/>
  </r>
  <r>
    <x v="915"/>
    <x v="874"/>
    <x v="4"/>
    <s v="ENT"/>
    <m/>
    <d v="2018-09-18T10:11:55"/>
    <n v="8"/>
    <n v="84.41"/>
    <n v="675.28"/>
    <n v="30"/>
    <x v="1"/>
    <x v="0"/>
    <n v="9"/>
  </r>
  <r>
    <x v="915"/>
    <x v="874"/>
    <x v="4"/>
    <s v="ENT"/>
    <m/>
    <d v="2018-09-20T12:21:59"/>
    <n v="8"/>
    <n v="84.41"/>
    <n v="675.28"/>
    <n v="30"/>
    <x v="1"/>
    <x v="0"/>
    <n v="9"/>
  </r>
  <r>
    <x v="915"/>
    <x v="874"/>
    <x v="4"/>
    <s v="ENT"/>
    <m/>
    <d v="2018-09-26T09:38:50"/>
    <n v="-8"/>
    <n v="84.41"/>
    <n v="-675.28"/>
    <n v="30"/>
    <x v="1"/>
    <x v="0"/>
    <n v="9"/>
  </r>
  <r>
    <x v="915"/>
    <x v="874"/>
    <x v="4"/>
    <s v="ENT"/>
    <m/>
    <d v="2018-09-26T10:41:30"/>
    <n v="-8"/>
    <n v="84.41"/>
    <n v="-675.28"/>
    <n v="30"/>
    <x v="1"/>
    <x v="0"/>
    <n v="9"/>
  </r>
  <r>
    <x v="915"/>
    <x v="874"/>
    <x v="4"/>
    <s v="ENT"/>
    <m/>
    <d v="2018-09-26T10:48:29"/>
    <n v="8"/>
    <n v="84.41"/>
    <n v="675.28"/>
    <n v="30"/>
    <x v="1"/>
    <x v="0"/>
    <n v="9"/>
  </r>
  <r>
    <x v="915"/>
    <x v="874"/>
    <x v="4"/>
    <s v="ENT"/>
    <m/>
    <d v="2018-09-27T11:26:53"/>
    <n v="8"/>
    <n v="84.41"/>
    <n v="675.28"/>
    <n v="30"/>
    <x v="1"/>
    <x v="0"/>
    <n v="9"/>
  </r>
  <r>
    <x v="1498"/>
    <x v="1434"/>
    <x v="4"/>
    <s v="ENT"/>
    <s v="V06XX"/>
    <d v="2018-01-05T13:25:58"/>
    <n v="5"/>
    <n v="54.38"/>
    <n v="271.89999999999998"/>
    <n v="30"/>
    <x v="1"/>
    <x v="0"/>
    <n v="1"/>
  </r>
  <r>
    <x v="916"/>
    <x v="875"/>
    <x v="4"/>
    <s v="ENT"/>
    <s v="V06XX"/>
    <d v="2018-01-08T12:36:54"/>
    <n v="1"/>
    <n v="1109.04"/>
    <n v="1109.04"/>
    <n v="30"/>
    <x v="1"/>
    <x v="0"/>
    <n v="1"/>
  </r>
  <r>
    <x v="916"/>
    <x v="875"/>
    <x v="4"/>
    <s v="ENT"/>
    <s v="V06XX"/>
    <d v="2018-01-19T10:09:49"/>
    <n v="2"/>
    <n v="1109.04"/>
    <n v="2218.08"/>
    <n v="30"/>
    <x v="1"/>
    <x v="0"/>
    <n v="1"/>
  </r>
  <r>
    <x v="916"/>
    <x v="875"/>
    <x v="4"/>
    <s v="ENT"/>
    <s v="V06XX"/>
    <d v="2019-02-19T12:56:02"/>
    <n v="1"/>
    <n v="1109.04"/>
    <n v="1109.04"/>
    <n v="30"/>
    <x v="1"/>
    <x v="1"/>
    <n v="2"/>
  </r>
  <r>
    <x v="916"/>
    <x v="875"/>
    <x v="4"/>
    <s v="ENT"/>
    <s v="V06XX"/>
    <d v="2019-03-07T13:52:20"/>
    <n v="1"/>
    <n v="1109.04"/>
    <n v="1109.04"/>
    <n v="30"/>
    <x v="1"/>
    <x v="1"/>
    <n v="3"/>
  </r>
  <r>
    <x v="1498"/>
    <x v="1434"/>
    <x v="4"/>
    <s v="ENT"/>
    <s v="V06XX"/>
    <d v="2019-03-07T13:52:20"/>
    <n v="3"/>
    <n v="54.38"/>
    <n v="163.13999999999999"/>
    <n v="30"/>
    <x v="1"/>
    <x v="1"/>
    <n v="3"/>
  </r>
  <r>
    <x v="1498"/>
    <x v="1434"/>
    <x v="4"/>
    <s v="ENT"/>
    <s v="V06XX"/>
    <d v="2019-03-07T13:52:20"/>
    <n v="5"/>
    <n v="54.38"/>
    <n v="271.89999999999998"/>
    <n v="30"/>
    <x v="1"/>
    <x v="1"/>
    <n v="3"/>
  </r>
  <r>
    <x v="916"/>
    <x v="875"/>
    <x v="4"/>
    <s v="ENT"/>
    <s v="V06XX"/>
    <d v="2019-03-08T10:45:33"/>
    <n v="1"/>
    <n v="1109.04"/>
    <n v="1109.04"/>
    <n v="30"/>
    <x v="1"/>
    <x v="1"/>
    <n v="3"/>
  </r>
  <r>
    <x v="1498"/>
    <x v="1434"/>
    <x v="4"/>
    <s v="ENT"/>
    <s v="V06XX"/>
    <d v="2019-03-08T10:45:33"/>
    <n v="8"/>
    <n v="54.38"/>
    <n v="435.04"/>
    <n v="30"/>
    <x v="1"/>
    <x v="1"/>
    <n v="3"/>
  </r>
  <r>
    <x v="916"/>
    <x v="875"/>
    <x v="4"/>
    <s v="ENT"/>
    <s v="V06XX"/>
    <d v="2019-03-22T09:05:45"/>
    <n v="1"/>
    <n v="1109.04"/>
    <n v="1109.04"/>
    <n v="30"/>
    <x v="1"/>
    <x v="1"/>
    <n v="3"/>
  </r>
  <r>
    <x v="916"/>
    <x v="875"/>
    <x v="4"/>
    <s v="ENT"/>
    <s v="V06XX"/>
    <d v="2019-03-22T10:03:49"/>
    <n v="1"/>
    <n v="1109.04"/>
    <n v="1109.04"/>
    <n v="30"/>
    <x v="1"/>
    <x v="1"/>
    <n v="3"/>
  </r>
  <r>
    <x v="916"/>
    <x v="875"/>
    <x v="4"/>
    <s v="ENT"/>
    <s v="V06XX"/>
    <d v="2019-04-10T09:37:36"/>
    <n v="1"/>
    <n v="1109.04"/>
    <n v="1109.04"/>
    <n v="30"/>
    <x v="1"/>
    <x v="1"/>
    <n v="4"/>
  </r>
  <r>
    <x v="916"/>
    <x v="875"/>
    <x v="4"/>
    <s v="ENT"/>
    <s v="V06XX"/>
    <d v="2019-04-12T10:44:09"/>
    <n v="1"/>
    <n v="1109.04"/>
    <n v="1109.04"/>
    <n v="30"/>
    <x v="1"/>
    <x v="1"/>
    <n v="4"/>
  </r>
  <r>
    <x v="1498"/>
    <x v="1434"/>
    <x v="4"/>
    <s v="ENT"/>
    <s v="V06XX"/>
    <d v="2019-04-12T10:44:09"/>
    <n v="10"/>
    <n v="54.38"/>
    <n v="543.79999999999995"/>
    <n v="30"/>
    <x v="1"/>
    <x v="1"/>
    <n v="4"/>
  </r>
  <r>
    <x v="916"/>
    <x v="875"/>
    <x v="4"/>
    <s v="ENT"/>
    <s v="V06XX"/>
    <d v="2019-04-17T10:25:03"/>
    <n v="2"/>
    <n v="1109.04"/>
    <n v="2218.08"/>
    <n v="30"/>
    <x v="1"/>
    <x v="1"/>
    <n v="4"/>
  </r>
  <r>
    <x v="1498"/>
    <x v="1434"/>
    <x v="4"/>
    <s v="ENT"/>
    <s v="V06XX"/>
    <d v="2019-04-17T10:25:03"/>
    <n v="2"/>
    <n v="54.38"/>
    <n v="108.76"/>
    <n v="30"/>
    <x v="1"/>
    <x v="1"/>
    <n v="4"/>
  </r>
  <r>
    <x v="1498"/>
    <x v="1434"/>
    <x v="4"/>
    <s v="ENT"/>
    <s v="V06XX"/>
    <d v="2019-04-17T10:25:03"/>
    <n v="12"/>
    <n v="54.38"/>
    <n v="652.55999999999995"/>
    <n v="30"/>
    <x v="1"/>
    <x v="1"/>
    <n v="4"/>
  </r>
  <r>
    <x v="916"/>
    <x v="875"/>
    <x v="4"/>
    <s v="ENT"/>
    <s v="V06XX"/>
    <d v="2019-04-17T10:46:59"/>
    <n v="1"/>
    <n v="1109.04"/>
    <n v="1109.04"/>
    <n v="30"/>
    <x v="1"/>
    <x v="1"/>
    <n v="4"/>
  </r>
  <r>
    <x v="1498"/>
    <x v="1434"/>
    <x v="4"/>
    <s v="ENT"/>
    <s v="V06XX"/>
    <d v="2019-04-18T09:46:23"/>
    <n v="2"/>
    <n v="54.38"/>
    <n v="108.76"/>
    <n v="30"/>
    <x v="1"/>
    <x v="1"/>
    <n v="4"/>
  </r>
  <r>
    <x v="1498"/>
    <x v="1434"/>
    <x v="4"/>
    <s v="ENT"/>
    <s v="V06XX"/>
    <d v="2019-04-18T10:45:35"/>
    <n v="8"/>
    <n v="54.38"/>
    <n v="435.04"/>
    <n v="30"/>
    <x v="1"/>
    <x v="1"/>
    <n v="4"/>
  </r>
  <r>
    <x v="916"/>
    <x v="875"/>
    <x v="4"/>
    <s v="ENT"/>
    <s v="V06XX"/>
    <d v="2019-05-02T08:01:19"/>
    <n v="2"/>
    <n v="1109.04"/>
    <n v="2218.08"/>
    <n v="30"/>
    <x v="1"/>
    <x v="1"/>
    <n v="5"/>
  </r>
  <r>
    <x v="916"/>
    <x v="875"/>
    <x v="4"/>
    <s v="ENT"/>
    <s v="V06XX"/>
    <d v="2019-05-06T14:14:27"/>
    <n v="1"/>
    <n v="1109.04"/>
    <n v="1109.04"/>
    <n v="30"/>
    <x v="1"/>
    <x v="1"/>
    <n v="5"/>
  </r>
  <r>
    <x v="916"/>
    <x v="875"/>
    <x v="4"/>
    <s v="ENT"/>
    <s v="V06XX"/>
    <d v="2019-05-10T12:22:19"/>
    <n v="1"/>
    <n v="1109.04"/>
    <n v="1109.04"/>
    <n v="30"/>
    <x v="1"/>
    <x v="1"/>
    <n v="5"/>
  </r>
  <r>
    <x v="916"/>
    <x v="875"/>
    <x v="4"/>
    <s v="ENT"/>
    <s v="V06XX"/>
    <d v="2019-05-16T14:55:11"/>
    <n v="1"/>
    <n v="1109.04"/>
    <n v="1109.04"/>
    <n v="30"/>
    <x v="1"/>
    <x v="1"/>
    <n v="5"/>
  </r>
  <r>
    <x v="916"/>
    <x v="875"/>
    <x v="4"/>
    <s v="ENT"/>
    <s v="V06XX"/>
    <d v="2019-05-17T13:07:41"/>
    <n v="2"/>
    <n v="1109.04"/>
    <n v="2218.08"/>
    <n v="30"/>
    <x v="1"/>
    <x v="1"/>
    <n v="5"/>
  </r>
  <r>
    <x v="916"/>
    <x v="875"/>
    <x v="4"/>
    <s v="ENT"/>
    <s v="V06XX"/>
    <d v="2019-05-24T10:27:21"/>
    <n v="1"/>
    <n v="1109.04"/>
    <n v="1109.04"/>
    <n v="30"/>
    <x v="1"/>
    <x v="1"/>
    <n v="5"/>
  </r>
  <r>
    <x v="916"/>
    <x v="875"/>
    <x v="4"/>
    <s v="ENT"/>
    <s v="V06XX"/>
    <d v="2019-06-06T10:37:00"/>
    <n v="1"/>
    <n v="1109.04"/>
    <n v="1109.04"/>
    <n v="30"/>
    <x v="1"/>
    <x v="1"/>
    <n v="6"/>
  </r>
  <r>
    <x v="916"/>
    <x v="875"/>
    <x v="4"/>
    <s v="ENT"/>
    <s v="V06XX"/>
    <d v="2019-06-07T10:09:53"/>
    <n v="2"/>
    <n v="1109.04"/>
    <n v="2218.08"/>
    <n v="30"/>
    <x v="1"/>
    <x v="1"/>
    <n v="6"/>
  </r>
  <r>
    <x v="916"/>
    <x v="875"/>
    <x v="4"/>
    <s v="ENT"/>
    <s v="V06XX"/>
    <d v="2019-06-14T10:48:22"/>
    <n v="1"/>
    <n v="1109.04"/>
    <n v="1109.04"/>
    <n v="30"/>
    <x v="1"/>
    <x v="1"/>
    <n v="6"/>
  </r>
  <r>
    <x v="916"/>
    <x v="875"/>
    <x v="4"/>
    <s v="ENT"/>
    <s v="V06XX"/>
    <d v="2019-06-21T12:05:55"/>
    <n v="2"/>
    <n v="1109.04"/>
    <n v="2218.08"/>
    <n v="30"/>
    <x v="1"/>
    <x v="1"/>
    <n v="6"/>
  </r>
  <r>
    <x v="916"/>
    <x v="875"/>
    <x v="4"/>
    <s v="ENT"/>
    <s v="V06XX"/>
    <d v="2019-06-28T11:03:44"/>
    <n v="2"/>
    <n v="1109.04"/>
    <n v="2218.08"/>
    <n v="30"/>
    <x v="1"/>
    <x v="1"/>
    <n v="6"/>
  </r>
  <r>
    <x v="917"/>
    <x v="876"/>
    <x v="4"/>
    <s v="ENT"/>
    <m/>
    <d v="2019-04-26T11:55:08"/>
    <n v="6"/>
    <n v="253.76"/>
    <n v="1522.56"/>
    <n v="30"/>
    <x v="1"/>
    <x v="1"/>
    <n v="4"/>
  </r>
  <r>
    <x v="917"/>
    <x v="876"/>
    <x v="4"/>
    <s v="ENT"/>
    <m/>
    <d v="2019-04-26T11:55:08"/>
    <n v="4"/>
    <n v="253.76"/>
    <n v="1015.04"/>
    <n v="30"/>
    <x v="1"/>
    <x v="1"/>
    <n v="4"/>
  </r>
  <r>
    <x v="917"/>
    <x v="876"/>
    <x v="4"/>
    <s v="ENT"/>
    <m/>
    <d v="2019-04-29T11:28:27"/>
    <n v="2"/>
    <n v="253.76"/>
    <n v="507.52"/>
    <n v="30"/>
    <x v="1"/>
    <x v="1"/>
    <n v="4"/>
  </r>
  <r>
    <x v="917"/>
    <x v="876"/>
    <x v="4"/>
    <s v="ENT"/>
    <m/>
    <d v="2019-05-06T14:14:27"/>
    <n v="8"/>
    <n v="253.76"/>
    <n v="2030.08"/>
    <n v="30"/>
    <x v="1"/>
    <x v="1"/>
    <n v="5"/>
  </r>
  <r>
    <x v="917"/>
    <x v="876"/>
    <x v="4"/>
    <s v="ENT"/>
    <m/>
    <d v="2019-05-10T12:22:19"/>
    <n v="14"/>
    <n v="253.76"/>
    <n v="3552.64"/>
    <n v="30"/>
    <x v="1"/>
    <x v="1"/>
    <n v="5"/>
  </r>
  <r>
    <x v="917"/>
    <x v="876"/>
    <x v="4"/>
    <s v="ENT"/>
    <m/>
    <d v="2019-05-13T08:21:47"/>
    <n v="2"/>
    <n v="253.76"/>
    <n v="507.52"/>
    <n v="30"/>
    <x v="1"/>
    <x v="1"/>
    <n v="5"/>
  </r>
  <r>
    <x v="917"/>
    <x v="876"/>
    <x v="4"/>
    <s v="ENT"/>
    <m/>
    <d v="2019-05-24T10:27:21"/>
    <n v="16"/>
    <n v="253.76"/>
    <n v="4060.16"/>
    <n v="30"/>
    <x v="1"/>
    <x v="1"/>
    <n v="5"/>
  </r>
  <r>
    <x v="917"/>
    <x v="876"/>
    <x v="4"/>
    <s v="ENT"/>
    <m/>
    <d v="2019-06-07T10:09:53"/>
    <n v="2"/>
    <n v="253.76"/>
    <n v="507.52"/>
    <n v="30"/>
    <x v="1"/>
    <x v="1"/>
    <n v="6"/>
  </r>
  <r>
    <x v="917"/>
    <x v="876"/>
    <x v="4"/>
    <s v="ENT"/>
    <m/>
    <d v="2019-06-07T10:09:53"/>
    <n v="6"/>
    <n v="253.76"/>
    <n v="1522.56"/>
    <n v="30"/>
    <x v="1"/>
    <x v="1"/>
    <n v="6"/>
  </r>
  <r>
    <x v="917"/>
    <x v="876"/>
    <x v="4"/>
    <s v="ENT"/>
    <m/>
    <d v="2019-06-21T12:05:55"/>
    <n v="8"/>
    <n v="253.76"/>
    <n v="2030.08"/>
    <n v="30"/>
    <x v="1"/>
    <x v="1"/>
    <n v="6"/>
  </r>
  <r>
    <x v="917"/>
    <x v="876"/>
    <x v="4"/>
    <s v="ENT"/>
    <m/>
    <d v="2019-06-28T11:03:44"/>
    <n v="6"/>
    <n v="253.76"/>
    <n v="1522.56"/>
    <n v="30"/>
    <x v="1"/>
    <x v="1"/>
    <n v="6"/>
  </r>
  <r>
    <x v="917"/>
    <x v="876"/>
    <x v="4"/>
    <s v="ENT"/>
    <m/>
    <d v="2019-06-28T11:03:44"/>
    <n v="10"/>
    <n v="253.76"/>
    <n v="2537.6"/>
    <n v="30"/>
    <x v="1"/>
    <x v="1"/>
    <n v="6"/>
  </r>
  <r>
    <x v="1499"/>
    <x v="1435"/>
    <x v="4"/>
    <s v="ENT"/>
    <s v="V06XX"/>
    <d v="2019-06-14T10:48:22"/>
    <n v="8"/>
    <n v="164.43"/>
    <n v="1315.44"/>
    <n v="30"/>
    <x v="1"/>
    <x v="1"/>
    <n v="6"/>
  </r>
  <r>
    <x v="918"/>
    <x v="877"/>
    <x v="4"/>
    <s v="ENT"/>
    <s v="V06XX"/>
    <d v="2019-07-31T11:48:57"/>
    <n v="1"/>
    <n v="1470.33"/>
    <n v="1470.33"/>
    <n v="30"/>
    <x v="1"/>
    <x v="1"/>
    <n v="7"/>
  </r>
  <r>
    <x v="918"/>
    <x v="877"/>
    <x v="4"/>
    <s v="ENT"/>
    <s v="V06XX"/>
    <d v="2019-08-16T12:12:35"/>
    <n v="1"/>
    <n v="1470.33"/>
    <n v="1470.33"/>
    <n v="30"/>
    <x v="1"/>
    <x v="1"/>
    <n v="8"/>
  </r>
  <r>
    <x v="918"/>
    <x v="877"/>
    <x v="4"/>
    <s v="ENT"/>
    <s v="V06XX"/>
    <d v="2019-09-13T13:26:35"/>
    <n v="1"/>
    <n v="1470.33"/>
    <n v="1470.33"/>
    <n v="30"/>
    <x v="1"/>
    <x v="1"/>
    <n v="9"/>
  </r>
  <r>
    <x v="918"/>
    <x v="877"/>
    <x v="4"/>
    <s v="ENT"/>
    <s v="V06XX"/>
    <d v="2019-09-13T13:26:35"/>
    <n v="1"/>
    <n v="1470.33"/>
    <n v="1470.33"/>
    <n v="30"/>
    <x v="1"/>
    <x v="1"/>
    <n v="9"/>
  </r>
  <r>
    <x v="919"/>
    <x v="878"/>
    <x v="4"/>
    <s v="ENT"/>
    <s v="V06XX"/>
    <d v="2018-08-23T10:20:57"/>
    <n v="5"/>
    <n v="156.49"/>
    <n v="782.45"/>
    <n v="30"/>
    <x v="1"/>
    <x v="0"/>
    <n v="8"/>
  </r>
  <r>
    <x v="919"/>
    <x v="878"/>
    <x v="4"/>
    <s v="ENT"/>
    <s v="V06XX"/>
    <d v="2018-08-23T10:20:57"/>
    <n v="8"/>
    <n v="156.49"/>
    <n v="1251.92"/>
    <n v="30"/>
    <x v="1"/>
    <x v="0"/>
    <n v="8"/>
  </r>
  <r>
    <x v="919"/>
    <x v="878"/>
    <x v="4"/>
    <s v="ENT"/>
    <s v="V06XX"/>
    <d v="2018-08-24T13:11:04"/>
    <n v="5"/>
    <n v="156.49"/>
    <n v="782.45"/>
    <n v="30"/>
    <x v="1"/>
    <x v="0"/>
    <n v="8"/>
  </r>
  <r>
    <x v="919"/>
    <x v="878"/>
    <x v="4"/>
    <s v="ENT"/>
    <s v="V06XX"/>
    <d v="2018-08-24T13:11:04"/>
    <n v="2"/>
    <n v="156.49"/>
    <n v="312.98"/>
    <n v="30"/>
    <x v="1"/>
    <x v="0"/>
    <n v="8"/>
  </r>
  <r>
    <x v="919"/>
    <x v="878"/>
    <x v="4"/>
    <s v="ENT"/>
    <s v="V06XX"/>
    <d v="2019-02-20T07:48:43"/>
    <n v="2"/>
    <n v="156.49"/>
    <n v="312.98"/>
    <n v="30"/>
    <x v="1"/>
    <x v="1"/>
    <n v="2"/>
  </r>
  <r>
    <x v="921"/>
    <x v="880"/>
    <x v="2"/>
    <s v="OST-Z"/>
    <m/>
    <d v="2018-04-27T08:59:24"/>
    <n v="1"/>
    <n v="82.52"/>
    <n v="82.52"/>
    <n v="30"/>
    <x v="1"/>
    <x v="0"/>
    <n v="4"/>
  </r>
  <r>
    <x v="921"/>
    <x v="880"/>
    <x v="2"/>
    <s v="OST-Z"/>
    <m/>
    <d v="2018-06-20T09:12:24"/>
    <n v="1"/>
    <n v="82.52"/>
    <n v="82.52"/>
    <n v="30"/>
    <x v="1"/>
    <x v="0"/>
    <n v="6"/>
  </r>
  <r>
    <x v="921"/>
    <x v="880"/>
    <x v="2"/>
    <s v="OST-Z"/>
    <m/>
    <d v="2018-07-11T07:58:09"/>
    <n v="2"/>
    <n v="82.52"/>
    <n v="165.04"/>
    <n v="30"/>
    <x v="1"/>
    <x v="0"/>
    <n v="7"/>
  </r>
  <r>
    <x v="921"/>
    <x v="880"/>
    <x v="2"/>
    <s v="OST-Z"/>
    <m/>
    <d v="2018-09-18T09:40:59"/>
    <n v="1"/>
    <n v="82.52"/>
    <n v="82.52"/>
    <n v="30"/>
    <x v="1"/>
    <x v="0"/>
    <n v="9"/>
  </r>
  <r>
    <x v="921"/>
    <x v="880"/>
    <x v="2"/>
    <s v="OST-Z"/>
    <m/>
    <d v="2018-12-13T13:43:44"/>
    <n v="1"/>
    <n v="86.27"/>
    <n v="86.27"/>
    <n v="30"/>
    <x v="1"/>
    <x v="0"/>
    <n v="12"/>
  </r>
  <r>
    <x v="921"/>
    <x v="880"/>
    <x v="2"/>
    <s v="OST-Z"/>
    <m/>
    <d v="2019-01-21T12:00:40"/>
    <n v="1"/>
    <n v="86.27"/>
    <n v="86.27"/>
    <n v="30"/>
    <x v="1"/>
    <x v="1"/>
    <n v="1"/>
  </r>
  <r>
    <x v="921"/>
    <x v="880"/>
    <x v="2"/>
    <s v="OST-Z"/>
    <m/>
    <d v="2019-06-17T12:50:45"/>
    <n v="1"/>
    <n v="86.27"/>
    <n v="86.27"/>
    <n v="30"/>
    <x v="1"/>
    <x v="1"/>
    <n v="6"/>
  </r>
  <r>
    <x v="921"/>
    <x v="880"/>
    <x v="2"/>
    <s v="OST-Z"/>
    <m/>
    <d v="2019-09-11T09:04:53"/>
    <n v="1"/>
    <n v="86.19"/>
    <n v="86.19"/>
    <n v="30"/>
    <x v="1"/>
    <x v="1"/>
    <n v="9"/>
  </r>
  <r>
    <x v="921"/>
    <x v="880"/>
    <x v="2"/>
    <s v="OST-Z"/>
    <m/>
    <d v="2019-09-20T12:45:55"/>
    <n v="1"/>
    <n v="86.19"/>
    <n v="86.19"/>
    <n v="30"/>
    <x v="1"/>
    <x v="1"/>
    <n v="9"/>
  </r>
  <r>
    <x v="921"/>
    <x v="880"/>
    <x v="2"/>
    <s v="OST-Z"/>
    <m/>
    <d v="2019-12-18T11:29:28"/>
    <n v="1"/>
    <n v="89.79"/>
    <n v="89.79"/>
    <n v="30"/>
    <x v="1"/>
    <x v="1"/>
    <n v="12"/>
  </r>
  <r>
    <x v="922"/>
    <x v="881"/>
    <x v="1"/>
    <s v="ATB-V"/>
    <s v="J01MA01"/>
    <d v="2018-11-12T13:39:39"/>
    <n v="2"/>
    <n v="52.67"/>
    <n v="105.34"/>
    <n v="30"/>
    <x v="1"/>
    <x v="0"/>
    <n v="11"/>
  </r>
  <r>
    <x v="922"/>
    <x v="881"/>
    <x v="1"/>
    <s v="ATB-V"/>
    <s v="J01MA01"/>
    <d v="2019-02-15T13:15:50"/>
    <n v="1"/>
    <n v="52.67"/>
    <n v="52.67"/>
    <n v="30"/>
    <x v="1"/>
    <x v="1"/>
    <n v="2"/>
  </r>
  <r>
    <x v="1500"/>
    <x v="1436"/>
    <x v="0"/>
    <s v="HVLP"/>
    <s v="S01AE05"/>
    <d v="2018-11-19T12:44:30"/>
    <n v="1"/>
    <n v="146.69"/>
    <n v="146.69"/>
    <n v="30"/>
    <x v="1"/>
    <x v="0"/>
    <n v="11"/>
  </r>
  <r>
    <x v="1501"/>
    <x v="1437"/>
    <x v="0"/>
    <s v="HVLP"/>
    <s v="N05AH03"/>
    <d v="2019-07-12T09:29:38"/>
    <n v="1"/>
    <n v="553.62"/>
    <n v="553.62"/>
    <n v="30"/>
    <x v="1"/>
    <x v="1"/>
    <n v="7"/>
  </r>
  <r>
    <x v="1501"/>
    <x v="1437"/>
    <x v="0"/>
    <s v="HVLP"/>
    <s v="N05AH03"/>
    <d v="2019-08-02T10:34:27"/>
    <n v="1"/>
    <n v="553.62"/>
    <n v="553.62"/>
    <n v="30"/>
    <x v="1"/>
    <x v="1"/>
    <n v="8"/>
  </r>
  <r>
    <x v="1501"/>
    <x v="1437"/>
    <x v="0"/>
    <s v="HVLP"/>
    <s v="N05AH03"/>
    <d v="2019-09-10T12:16:41"/>
    <n v="1"/>
    <n v="553.62"/>
    <n v="553.62"/>
    <n v="30"/>
    <x v="1"/>
    <x v="1"/>
    <n v="9"/>
  </r>
  <r>
    <x v="927"/>
    <x v="886"/>
    <x v="0"/>
    <s v="HVLP"/>
    <s v="A04AA01"/>
    <d v="2019-02-05T13:52:18"/>
    <n v="1"/>
    <n v="342.91"/>
    <n v="342.91"/>
    <n v="30"/>
    <x v="1"/>
    <x v="1"/>
    <n v="2"/>
  </r>
  <r>
    <x v="928"/>
    <x v="887"/>
    <x v="1"/>
    <s v="HVLP"/>
    <s v="S01AA30"/>
    <d v="2018-02-02T13:12:43"/>
    <n v="1"/>
    <n v="78.430000000000007"/>
    <n v="78.430000000000007"/>
    <n v="30"/>
    <x v="1"/>
    <x v="0"/>
    <n v="2"/>
  </r>
  <r>
    <x v="928"/>
    <x v="887"/>
    <x v="1"/>
    <s v="HVLP"/>
    <s v="S01AA30"/>
    <d v="2018-10-05T12:20:27"/>
    <n v="1"/>
    <n v="78.42"/>
    <n v="78.42"/>
    <n v="30"/>
    <x v="1"/>
    <x v="0"/>
    <n v="10"/>
  </r>
  <r>
    <x v="928"/>
    <x v="887"/>
    <x v="1"/>
    <s v="HVLP"/>
    <s v="S01AA30"/>
    <d v="2018-11-08T13:35:25"/>
    <n v="1"/>
    <n v="78.42"/>
    <n v="78.42"/>
    <n v="30"/>
    <x v="1"/>
    <x v="0"/>
    <n v="11"/>
  </r>
  <r>
    <x v="929"/>
    <x v="888"/>
    <x v="0"/>
    <s v="HVLP"/>
    <s v="S01BA02"/>
    <d v="2019-05-02T09:21:01"/>
    <n v="1"/>
    <n v="33.47"/>
    <n v="33.47"/>
    <n v="30"/>
    <x v="1"/>
    <x v="1"/>
    <n v="5"/>
  </r>
  <r>
    <x v="930"/>
    <x v="889"/>
    <x v="0"/>
    <s v="HVLP"/>
    <s v="S01AX"/>
    <d v="2018-07-20T09:08:17"/>
    <n v="1"/>
    <n v="70.72"/>
    <n v="70.72"/>
    <n v="30"/>
    <x v="1"/>
    <x v="0"/>
    <n v="7"/>
  </r>
  <r>
    <x v="931"/>
    <x v="890"/>
    <x v="0"/>
    <s v="HVLP"/>
    <s v="S01AX"/>
    <d v="2018-07-20T09:08:17"/>
    <n v="1"/>
    <n v="85.55"/>
    <n v="85.55"/>
    <n v="30"/>
    <x v="1"/>
    <x v="0"/>
    <n v="7"/>
  </r>
  <r>
    <x v="931"/>
    <x v="890"/>
    <x v="0"/>
    <s v="HVLP"/>
    <s v="S01AX"/>
    <d v="2018-07-20T13:05:08"/>
    <n v="1"/>
    <n v="85.55"/>
    <n v="85.55"/>
    <n v="30"/>
    <x v="1"/>
    <x v="0"/>
    <n v="7"/>
  </r>
  <r>
    <x v="931"/>
    <x v="890"/>
    <x v="0"/>
    <s v="HVLP"/>
    <s v="S01AX"/>
    <d v="2018-09-12T13:13:41"/>
    <n v="1"/>
    <n v="85.55"/>
    <n v="85.55"/>
    <n v="30"/>
    <x v="1"/>
    <x v="0"/>
    <n v="9"/>
  </r>
  <r>
    <x v="931"/>
    <x v="890"/>
    <x v="0"/>
    <s v="HVLP"/>
    <s v="S01AX"/>
    <d v="2018-10-05T12:20:27"/>
    <n v="2"/>
    <n v="86.31"/>
    <n v="172.62"/>
    <n v="30"/>
    <x v="1"/>
    <x v="0"/>
    <n v="10"/>
  </r>
  <r>
    <x v="931"/>
    <x v="890"/>
    <x v="0"/>
    <s v="HVLP"/>
    <s v="S01AX"/>
    <d v="2018-10-22T11:45:48"/>
    <n v="1"/>
    <n v="84.71"/>
    <n v="84.71"/>
    <n v="30"/>
    <x v="1"/>
    <x v="0"/>
    <n v="10"/>
  </r>
  <r>
    <x v="931"/>
    <x v="890"/>
    <x v="0"/>
    <s v="HVLP"/>
    <s v="S01AX"/>
    <d v="2018-10-23T09:54:22"/>
    <n v="1"/>
    <n v="84.71"/>
    <n v="84.71"/>
    <n v="30"/>
    <x v="1"/>
    <x v="0"/>
    <n v="10"/>
  </r>
  <r>
    <x v="931"/>
    <x v="890"/>
    <x v="0"/>
    <s v="HVLP"/>
    <s v="S01AX"/>
    <d v="2018-11-23T12:36:53"/>
    <n v="1"/>
    <n v="85.55"/>
    <n v="85.55"/>
    <n v="30"/>
    <x v="1"/>
    <x v="0"/>
    <n v="11"/>
  </r>
  <r>
    <x v="931"/>
    <x v="890"/>
    <x v="0"/>
    <s v="HVLP"/>
    <s v="S01AX"/>
    <d v="2018-11-23T12:36:53"/>
    <n v="3"/>
    <n v="85.55"/>
    <n v="256.64999999999998"/>
    <n v="30"/>
    <x v="1"/>
    <x v="0"/>
    <n v="11"/>
  </r>
  <r>
    <x v="931"/>
    <x v="890"/>
    <x v="0"/>
    <s v="HVLP"/>
    <s v="S01AX"/>
    <d v="2018-12-21T09:41:45"/>
    <n v="3"/>
    <n v="85.55"/>
    <n v="256.64999999999998"/>
    <n v="30"/>
    <x v="1"/>
    <x v="0"/>
    <n v="12"/>
  </r>
  <r>
    <x v="931"/>
    <x v="890"/>
    <x v="0"/>
    <s v="HVLP"/>
    <s v="S01AX"/>
    <d v="2019-01-11T12:39:20"/>
    <n v="4"/>
    <n v="85.55"/>
    <n v="342.2"/>
    <n v="30"/>
    <x v="1"/>
    <x v="1"/>
    <n v="1"/>
  </r>
  <r>
    <x v="930"/>
    <x v="889"/>
    <x v="0"/>
    <s v="HVLP"/>
    <s v="S01AX"/>
    <d v="2019-01-18T11:45:35"/>
    <n v="3"/>
    <n v="73.7"/>
    <n v="221.1"/>
    <n v="30"/>
    <x v="1"/>
    <x v="1"/>
    <n v="1"/>
  </r>
  <r>
    <x v="930"/>
    <x v="889"/>
    <x v="0"/>
    <s v="HVLP"/>
    <s v="S01AX"/>
    <d v="2019-01-25T10:30:06"/>
    <n v="4"/>
    <n v="73.7"/>
    <n v="294.8"/>
    <n v="30"/>
    <x v="1"/>
    <x v="1"/>
    <n v="1"/>
  </r>
  <r>
    <x v="931"/>
    <x v="890"/>
    <x v="0"/>
    <s v="HVLP"/>
    <s v="S01AX"/>
    <d v="2019-02-19T13:42:56"/>
    <n v="2"/>
    <n v="84.71"/>
    <n v="169.42"/>
    <n v="30"/>
    <x v="1"/>
    <x v="1"/>
    <n v="2"/>
  </r>
  <r>
    <x v="931"/>
    <x v="890"/>
    <x v="0"/>
    <s v="HVLP"/>
    <s v="S01AX"/>
    <d v="2019-03-15T11:50:23"/>
    <n v="3"/>
    <n v="85.55"/>
    <n v="256.64999999999998"/>
    <n v="30"/>
    <x v="1"/>
    <x v="1"/>
    <n v="3"/>
  </r>
  <r>
    <x v="931"/>
    <x v="890"/>
    <x v="0"/>
    <s v="HVLP"/>
    <s v="S01AX"/>
    <d v="2019-05-07T10:39:28"/>
    <n v="2"/>
    <n v="85.55"/>
    <n v="171.1"/>
    <n v="30"/>
    <x v="1"/>
    <x v="1"/>
    <n v="5"/>
  </r>
  <r>
    <x v="931"/>
    <x v="890"/>
    <x v="0"/>
    <s v="HVLP"/>
    <s v="S01AX"/>
    <d v="2019-05-24T09:36:31"/>
    <n v="3"/>
    <n v="85.55"/>
    <n v="256.64999999999998"/>
    <n v="30"/>
    <x v="1"/>
    <x v="1"/>
    <n v="5"/>
  </r>
  <r>
    <x v="930"/>
    <x v="889"/>
    <x v="0"/>
    <s v="HVLP"/>
    <s v="S01AX"/>
    <d v="2019-05-24T09:36:31"/>
    <n v="3"/>
    <n v="74.36"/>
    <n v="223.08"/>
    <n v="30"/>
    <x v="1"/>
    <x v="1"/>
    <n v="5"/>
  </r>
  <r>
    <x v="930"/>
    <x v="889"/>
    <x v="0"/>
    <s v="HVLP"/>
    <s v="S01AX"/>
    <d v="2019-05-24T09:56:06"/>
    <n v="2"/>
    <n v="74.36"/>
    <n v="148.72"/>
    <n v="30"/>
    <x v="1"/>
    <x v="1"/>
    <n v="5"/>
  </r>
  <r>
    <x v="931"/>
    <x v="890"/>
    <x v="0"/>
    <s v="HVLP"/>
    <s v="S01AX"/>
    <d v="2019-05-24T09:56:06"/>
    <n v="2"/>
    <n v="85.55"/>
    <n v="171.1"/>
    <n v="30"/>
    <x v="1"/>
    <x v="1"/>
    <n v="5"/>
  </r>
  <r>
    <x v="931"/>
    <x v="890"/>
    <x v="0"/>
    <s v="HVLP"/>
    <s v="S01AX"/>
    <d v="2019-06-03T11:46:37"/>
    <n v="2"/>
    <n v="85.55"/>
    <n v="171.1"/>
    <n v="30"/>
    <x v="1"/>
    <x v="1"/>
    <n v="6"/>
  </r>
  <r>
    <x v="931"/>
    <x v="890"/>
    <x v="0"/>
    <s v="HVLP"/>
    <s v="S01AX"/>
    <d v="2019-06-28T11:02:15"/>
    <n v="2"/>
    <n v="85.55"/>
    <n v="171.1"/>
    <n v="30"/>
    <x v="1"/>
    <x v="1"/>
    <n v="6"/>
  </r>
  <r>
    <x v="931"/>
    <x v="890"/>
    <x v="0"/>
    <s v="HVLP"/>
    <s v="S01AX"/>
    <d v="2019-07-12T10:21:44"/>
    <n v="2"/>
    <n v="84.71"/>
    <n v="169.42"/>
    <n v="30"/>
    <x v="1"/>
    <x v="1"/>
    <n v="7"/>
  </r>
  <r>
    <x v="930"/>
    <x v="889"/>
    <x v="0"/>
    <s v="HVLP"/>
    <s v="S01AX"/>
    <d v="2019-07-12T10:21:44"/>
    <n v="1"/>
    <n v="73.7"/>
    <n v="73.7"/>
    <n v="30"/>
    <x v="1"/>
    <x v="1"/>
    <n v="7"/>
  </r>
  <r>
    <x v="931"/>
    <x v="890"/>
    <x v="0"/>
    <s v="HVLP"/>
    <s v="S01AX"/>
    <d v="2019-08-26T10:45:21"/>
    <n v="1"/>
    <n v="85.55"/>
    <n v="85.55"/>
    <n v="30"/>
    <x v="1"/>
    <x v="1"/>
    <n v="8"/>
  </r>
  <r>
    <x v="931"/>
    <x v="890"/>
    <x v="0"/>
    <s v="HVLP"/>
    <s v="S01AX"/>
    <d v="2019-09-06T11:46:25"/>
    <n v="2"/>
    <n v="85.55"/>
    <n v="171.1"/>
    <n v="30"/>
    <x v="1"/>
    <x v="1"/>
    <n v="9"/>
  </r>
  <r>
    <x v="931"/>
    <x v="890"/>
    <x v="0"/>
    <s v="HVLP"/>
    <s v="S01AX"/>
    <d v="2019-10-22T12:21:36"/>
    <n v="2"/>
    <n v="85.55"/>
    <n v="171.1"/>
    <n v="30"/>
    <x v="1"/>
    <x v="1"/>
    <n v="10"/>
  </r>
  <r>
    <x v="931"/>
    <x v="890"/>
    <x v="0"/>
    <s v="HVLP"/>
    <s v="S01AX"/>
    <d v="2019-12-05T08:25:58"/>
    <n v="2"/>
    <n v="85.45"/>
    <n v="170.9"/>
    <n v="30"/>
    <x v="1"/>
    <x v="1"/>
    <n v="12"/>
  </r>
  <r>
    <x v="930"/>
    <x v="889"/>
    <x v="0"/>
    <s v="HVLP"/>
    <s v="S01AX"/>
    <d v="2019-12-05T08:25:58"/>
    <n v="2"/>
    <n v="75.22"/>
    <n v="150.44"/>
    <n v="30"/>
    <x v="1"/>
    <x v="1"/>
    <n v="12"/>
  </r>
  <r>
    <x v="931"/>
    <x v="890"/>
    <x v="0"/>
    <s v="HVLP"/>
    <s v="S01AX"/>
    <d v="2019-12-12T10:56:31"/>
    <n v="2"/>
    <n v="85.45"/>
    <n v="170.9"/>
    <n v="30"/>
    <x v="1"/>
    <x v="1"/>
    <n v="12"/>
  </r>
  <r>
    <x v="935"/>
    <x v="894"/>
    <x v="2"/>
    <s v="HVLP"/>
    <m/>
    <d v="2018-10-30T10:44:25"/>
    <n v="1"/>
    <n v="339.12"/>
    <n v="339.12"/>
    <n v="30"/>
    <x v="1"/>
    <x v="0"/>
    <n v="10"/>
  </r>
  <r>
    <x v="935"/>
    <x v="894"/>
    <x v="2"/>
    <s v="HVLP"/>
    <m/>
    <d v="2018-12-07T09:25:22"/>
    <n v="1"/>
    <n v="339.12"/>
    <n v="339.12"/>
    <n v="30"/>
    <x v="1"/>
    <x v="0"/>
    <n v="12"/>
  </r>
  <r>
    <x v="935"/>
    <x v="894"/>
    <x v="2"/>
    <s v="HVLP"/>
    <m/>
    <d v="2018-12-10T09:39:09"/>
    <n v="1"/>
    <n v="339.12"/>
    <n v="339.12"/>
    <n v="30"/>
    <x v="1"/>
    <x v="0"/>
    <n v="12"/>
  </r>
  <r>
    <x v="935"/>
    <x v="894"/>
    <x v="2"/>
    <s v="HVLP"/>
    <m/>
    <d v="2019-01-24T14:22:12"/>
    <n v="1"/>
    <n v="339.12"/>
    <n v="339.12"/>
    <n v="30"/>
    <x v="1"/>
    <x v="1"/>
    <n v="1"/>
  </r>
  <r>
    <x v="935"/>
    <x v="894"/>
    <x v="2"/>
    <s v="HVLP"/>
    <m/>
    <d v="2019-05-20T10:22:12"/>
    <n v="1"/>
    <n v="338.79"/>
    <n v="338.79"/>
    <n v="30"/>
    <x v="1"/>
    <x v="1"/>
    <n v="5"/>
  </r>
  <r>
    <x v="935"/>
    <x v="894"/>
    <x v="2"/>
    <s v="HVLP"/>
    <m/>
    <d v="2019-06-10T09:50:49"/>
    <n v="1"/>
    <n v="338.79"/>
    <n v="338.79"/>
    <n v="30"/>
    <x v="1"/>
    <x v="1"/>
    <n v="6"/>
  </r>
  <r>
    <x v="935"/>
    <x v="894"/>
    <x v="2"/>
    <s v="HVLP"/>
    <m/>
    <d v="2019-07-15T08:10:26"/>
    <n v="1"/>
    <n v="338.79"/>
    <n v="338.79"/>
    <n v="30"/>
    <x v="1"/>
    <x v="1"/>
    <n v="7"/>
  </r>
  <r>
    <x v="935"/>
    <x v="894"/>
    <x v="2"/>
    <s v="HVLP"/>
    <m/>
    <d v="2019-08-12T09:54:30"/>
    <n v="12"/>
    <n v="282.33"/>
    <n v="3387.96"/>
    <n v="30"/>
    <x v="1"/>
    <x v="1"/>
    <n v="8"/>
  </r>
  <r>
    <x v="935"/>
    <x v="894"/>
    <x v="2"/>
    <s v="HVLP"/>
    <m/>
    <d v="2019-10-11T08:58:22"/>
    <n v="1"/>
    <n v="338.79"/>
    <n v="338.79"/>
    <n v="30"/>
    <x v="1"/>
    <x v="1"/>
    <n v="10"/>
  </r>
  <r>
    <x v="935"/>
    <x v="894"/>
    <x v="2"/>
    <s v="HVLP"/>
    <m/>
    <d v="2019-10-11T11:25:35"/>
    <n v="1"/>
    <n v="338.79"/>
    <n v="338.79"/>
    <n v="30"/>
    <x v="1"/>
    <x v="1"/>
    <n v="10"/>
  </r>
  <r>
    <x v="935"/>
    <x v="894"/>
    <x v="2"/>
    <s v="HVLP"/>
    <m/>
    <d v="2019-10-14T09:07:48"/>
    <n v="1"/>
    <n v="338.79"/>
    <n v="338.79"/>
    <n v="30"/>
    <x v="1"/>
    <x v="1"/>
    <n v="10"/>
  </r>
  <r>
    <x v="935"/>
    <x v="894"/>
    <x v="2"/>
    <s v="HVLP"/>
    <m/>
    <d v="2019-10-24T12:45:53"/>
    <n v="1"/>
    <n v="338.79"/>
    <n v="338.79"/>
    <n v="30"/>
    <x v="1"/>
    <x v="1"/>
    <n v="10"/>
  </r>
  <r>
    <x v="935"/>
    <x v="894"/>
    <x v="2"/>
    <s v="HVLP"/>
    <m/>
    <d v="2019-11-15T11:56:24"/>
    <n v="1"/>
    <n v="338.79"/>
    <n v="338.79"/>
    <n v="30"/>
    <x v="1"/>
    <x v="1"/>
    <n v="11"/>
  </r>
  <r>
    <x v="935"/>
    <x v="894"/>
    <x v="2"/>
    <s v="HVLP"/>
    <m/>
    <d v="2019-11-18T08:31:27"/>
    <n v="1"/>
    <n v="282.33"/>
    <n v="282.33"/>
    <n v="30"/>
    <x v="1"/>
    <x v="1"/>
    <n v="11"/>
  </r>
  <r>
    <x v="935"/>
    <x v="894"/>
    <x v="2"/>
    <s v="HVLP"/>
    <m/>
    <d v="2019-11-22T13:58:17"/>
    <n v="2"/>
    <n v="282.33"/>
    <n v="564.66"/>
    <n v="30"/>
    <x v="1"/>
    <x v="1"/>
    <n v="11"/>
  </r>
  <r>
    <x v="1502"/>
    <x v="1438"/>
    <x v="0"/>
    <s v="HVLP"/>
    <s v="R02AA20"/>
    <d v="2018-09-07T11:42:15"/>
    <n v="1"/>
    <n v="139.1"/>
    <n v="139.1"/>
    <n v="30"/>
    <x v="1"/>
    <x v="0"/>
    <n v="9"/>
  </r>
  <r>
    <x v="1503"/>
    <x v="1439"/>
    <x v="1"/>
    <s v="HVLP"/>
    <s v="J01CE10"/>
    <d v="2018-12-17T13:05:13"/>
    <n v="1"/>
    <n v="99.34"/>
    <n v="99.34"/>
    <n v="30"/>
    <x v="1"/>
    <x v="0"/>
    <n v="12"/>
  </r>
  <r>
    <x v="1503"/>
    <x v="1439"/>
    <x v="1"/>
    <s v="HVLP"/>
    <s v="J01CE10"/>
    <d v="2019-10-30T12:58:26"/>
    <n v="1"/>
    <n v="99.34"/>
    <n v="99.34"/>
    <n v="30"/>
    <x v="1"/>
    <x v="1"/>
    <n v="10"/>
  </r>
  <r>
    <x v="936"/>
    <x v="895"/>
    <x v="0"/>
    <s v="HVLP"/>
    <s v="S02DA30"/>
    <d v="2019-07-11T09:07:16"/>
    <n v="1"/>
    <n v="57.13"/>
    <n v="57.13"/>
    <n v="30"/>
    <x v="1"/>
    <x v="1"/>
    <n v="7"/>
  </r>
  <r>
    <x v="936"/>
    <x v="895"/>
    <x v="0"/>
    <s v="HVLP"/>
    <s v="S02DA30"/>
    <d v="2019-07-11T14:46:48"/>
    <n v="1"/>
    <n v="57.13"/>
    <n v="57.13"/>
    <n v="30"/>
    <x v="1"/>
    <x v="1"/>
    <n v="7"/>
  </r>
  <r>
    <x v="938"/>
    <x v="896"/>
    <x v="0"/>
    <s v="HVLP"/>
    <s v="S02BA06"/>
    <d v="2019-11-12T09:08:49"/>
    <n v="1"/>
    <n v="111.38"/>
    <n v="111.38"/>
    <n v="30"/>
    <x v="1"/>
    <x v="1"/>
    <n v="11"/>
  </r>
  <r>
    <x v="938"/>
    <x v="896"/>
    <x v="0"/>
    <s v="HVLP"/>
    <s v="S02BA06"/>
    <d v="2019-11-19T12:48:50"/>
    <n v="1"/>
    <n v="111.41"/>
    <n v="111.41"/>
    <n v="30"/>
    <x v="1"/>
    <x v="1"/>
    <n v="11"/>
  </r>
  <r>
    <x v="939"/>
    <x v="897"/>
    <x v="0"/>
    <s v="HVLP"/>
    <s v="C04AD"/>
    <d v="2018-08-23T10:20:57"/>
    <n v="1"/>
    <n v="47.44"/>
    <n v="47.44"/>
    <n v="30"/>
    <x v="1"/>
    <x v="0"/>
    <n v="8"/>
  </r>
  <r>
    <x v="940"/>
    <x v="898"/>
    <x v="0"/>
    <s v="HVLP"/>
    <s v="N05BA04"/>
    <d v="2018-03-08T12:54:19"/>
    <n v="1"/>
    <n v="34.85"/>
    <n v="34.85"/>
    <n v="30"/>
    <x v="1"/>
    <x v="0"/>
    <n v="3"/>
  </r>
  <r>
    <x v="940"/>
    <x v="898"/>
    <x v="0"/>
    <s v="HVLP"/>
    <s v="N05BA04"/>
    <d v="2018-03-16T10:10:39"/>
    <n v="1"/>
    <n v="34.85"/>
    <n v="34.85"/>
    <n v="30"/>
    <x v="1"/>
    <x v="0"/>
    <n v="3"/>
  </r>
  <r>
    <x v="940"/>
    <x v="898"/>
    <x v="0"/>
    <s v="HVLP"/>
    <s v="N05BA04"/>
    <d v="2018-03-16T12:48:20"/>
    <n v="1"/>
    <n v="34.85"/>
    <n v="34.85"/>
    <n v="30"/>
    <x v="1"/>
    <x v="0"/>
    <n v="3"/>
  </r>
  <r>
    <x v="940"/>
    <x v="898"/>
    <x v="0"/>
    <s v="HVLP"/>
    <s v="N05BA04"/>
    <d v="2018-10-01T13:23:02"/>
    <n v="1"/>
    <n v="34.85"/>
    <n v="34.85"/>
    <n v="30"/>
    <x v="1"/>
    <x v="0"/>
    <n v="10"/>
  </r>
  <r>
    <x v="940"/>
    <x v="898"/>
    <x v="0"/>
    <s v="HVLP"/>
    <s v="N05BA04"/>
    <d v="2019-03-15T10:43:12"/>
    <n v="1"/>
    <n v="34.85"/>
    <n v="34.85"/>
    <n v="30"/>
    <x v="1"/>
    <x v="1"/>
    <n v="3"/>
  </r>
  <r>
    <x v="940"/>
    <x v="898"/>
    <x v="0"/>
    <s v="HVLP"/>
    <s v="N05BA04"/>
    <d v="2019-03-22T10:00:56"/>
    <n v="2"/>
    <n v="34.85"/>
    <n v="69.7"/>
    <n v="30"/>
    <x v="1"/>
    <x v="1"/>
    <n v="3"/>
  </r>
  <r>
    <x v="940"/>
    <x v="898"/>
    <x v="0"/>
    <s v="HVLP"/>
    <s v="N05BA04"/>
    <d v="2019-07-18T12:38:26"/>
    <n v="1"/>
    <n v="34.880000000000003"/>
    <n v="34.880000000000003"/>
    <n v="30"/>
    <x v="1"/>
    <x v="1"/>
    <n v="7"/>
  </r>
  <r>
    <x v="940"/>
    <x v="898"/>
    <x v="0"/>
    <s v="HVLP"/>
    <s v="N05BA04"/>
    <d v="2019-07-19T10:43:19"/>
    <n v="1"/>
    <n v="34.880000000000003"/>
    <n v="34.880000000000003"/>
    <n v="30"/>
    <x v="1"/>
    <x v="1"/>
    <n v="7"/>
  </r>
  <r>
    <x v="940"/>
    <x v="898"/>
    <x v="0"/>
    <s v="HVLP"/>
    <s v="N05BA04"/>
    <d v="2019-07-22T10:43:00"/>
    <n v="1"/>
    <n v="34.880000000000003"/>
    <n v="34.880000000000003"/>
    <n v="30"/>
    <x v="1"/>
    <x v="1"/>
    <n v="7"/>
  </r>
  <r>
    <x v="940"/>
    <x v="898"/>
    <x v="0"/>
    <s v="HVLP"/>
    <s v="N05BA04"/>
    <d v="2019-08-02T10:34:27"/>
    <n v="1"/>
    <n v="34.880000000000003"/>
    <n v="34.880000000000003"/>
    <n v="30"/>
    <x v="1"/>
    <x v="1"/>
    <n v="8"/>
  </r>
  <r>
    <x v="940"/>
    <x v="898"/>
    <x v="0"/>
    <s v="HVLP"/>
    <s v="N05BA04"/>
    <d v="2019-08-09T13:06:30"/>
    <n v="1"/>
    <n v="34.880000000000003"/>
    <n v="34.880000000000003"/>
    <n v="30"/>
    <x v="1"/>
    <x v="1"/>
    <n v="8"/>
  </r>
  <r>
    <x v="940"/>
    <x v="898"/>
    <x v="0"/>
    <s v="HVLP"/>
    <s v="N05BA04"/>
    <d v="2019-09-16T10:09:06"/>
    <n v="1"/>
    <n v="35.159999999999997"/>
    <n v="35.159999999999997"/>
    <n v="30"/>
    <x v="1"/>
    <x v="1"/>
    <n v="9"/>
  </r>
  <r>
    <x v="941"/>
    <x v="899"/>
    <x v="0"/>
    <s v="OP"/>
    <s v="N02AA05"/>
    <d v="2018-06-01T14:11:11"/>
    <n v="1"/>
    <n v="309.64999999999998"/>
    <n v="309.64999999999998"/>
    <n v="30"/>
    <x v="1"/>
    <x v="0"/>
    <n v="6"/>
  </r>
  <r>
    <x v="941"/>
    <x v="899"/>
    <x v="0"/>
    <s v="OP"/>
    <s v="N02AA05"/>
    <d v="2018-07-11T14:03:26"/>
    <n v="1"/>
    <n v="307.18"/>
    <n v="307.18"/>
    <n v="30"/>
    <x v="1"/>
    <x v="0"/>
    <n v="7"/>
  </r>
  <r>
    <x v="941"/>
    <x v="899"/>
    <x v="0"/>
    <s v="OP"/>
    <s v="N02AA05"/>
    <d v="2018-12-14T09:53:03"/>
    <n v="1"/>
    <n v="309.52999999999997"/>
    <n v="309.52999999999997"/>
    <n v="30"/>
    <x v="1"/>
    <x v="0"/>
    <n v="12"/>
  </r>
  <r>
    <x v="941"/>
    <x v="899"/>
    <x v="0"/>
    <s v="OP"/>
    <s v="N02AA05"/>
    <d v="2019-05-16T13:34:07"/>
    <n v="1"/>
    <n v="310.27999999999997"/>
    <n v="310.27999999999997"/>
    <n v="30"/>
    <x v="1"/>
    <x v="1"/>
    <n v="5"/>
  </r>
  <r>
    <x v="941"/>
    <x v="899"/>
    <x v="0"/>
    <s v="OP"/>
    <s v="N02AA05"/>
    <d v="2019-06-19T08:55:01"/>
    <n v="2"/>
    <n v="311.16000000000003"/>
    <n v="622.32000000000005"/>
    <n v="30"/>
    <x v="1"/>
    <x v="1"/>
    <n v="6"/>
  </r>
  <r>
    <x v="941"/>
    <x v="899"/>
    <x v="0"/>
    <s v="OP"/>
    <s v="N02AA05"/>
    <d v="2019-07-24T14:08:05"/>
    <n v="2"/>
    <n v="308.51"/>
    <n v="617.02"/>
    <n v="30"/>
    <x v="1"/>
    <x v="1"/>
    <n v="7"/>
  </r>
  <r>
    <x v="941"/>
    <x v="899"/>
    <x v="0"/>
    <s v="OP"/>
    <s v="N02AA05"/>
    <d v="2019-09-02T14:02:13"/>
    <n v="1"/>
    <n v="308.26"/>
    <n v="308.26"/>
    <n v="30"/>
    <x v="1"/>
    <x v="1"/>
    <n v="9"/>
  </r>
  <r>
    <x v="942"/>
    <x v="900"/>
    <x v="0"/>
    <s v="OP"/>
    <s v="N02AA05"/>
    <d v="2019-05-14T13:32:29"/>
    <n v="1"/>
    <n v="474.23"/>
    <n v="474.23"/>
    <n v="30"/>
    <x v="1"/>
    <x v="1"/>
    <n v="5"/>
  </r>
  <r>
    <x v="1504"/>
    <x v="1440"/>
    <x v="0"/>
    <s v="OP"/>
    <s v="N02AA05"/>
    <d v="2018-12-20T09:21:11"/>
    <n v="1"/>
    <n v="859.9"/>
    <n v="859.9"/>
    <n v="30"/>
    <x v="1"/>
    <x v="0"/>
    <n v="12"/>
  </r>
  <r>
    <x v="943"/>
    <x v="901"/>
    <x v="0"/>
    <s v="HVLP"/>
    <s v="C04AD04"/>
    <d v="2018-07-19T12:48:32"/>
    <n v="1"/>
    <n v="80.77"/>
    <n v="80.77"/>
    <n v="30"/>
    <x v="1"/>
    <x v="0"/>
    <n v="7"/>
  </r>
  <r>
    <x v="943"/>
    <x v="901"/>
    <x v="0"/>
    <s v="HVLP"/>
    <s v="C04AD04"/>
    <d v="2018-07-20T10:19:16"/>
    <n v="1"/>
    <n v="80.77"/>
    <n v="80.77"/>
    <n v="30"/>
    <x v="1"/>
    <x v="0"/>
    <n v="7"/>
  </r>
  <r>
    <x v="943"/>
    <x v="901"/>
    <x v="0"/>
    <s v="HVLP"/>
    <s v="C04AD04"/>
    <d v="2018-09-18T14:11:34"/>
    <n v="1"/>
    <n v="80.77"/>
    <n v="80.77"/>
    <n v="30"/>
    <x v="1"/>
    <x v="0"/>
    <n v="9"/>
  </r>
  <r>
    <x v="943"/>
    <x v="901"/>
    <x v="0"/>
    <s v="HVLP"/>
    <s v="C04AD04"/>
    <d v="2018-09-25T14:25:39"/>
    <n v="1"/>
    <n v="80.77"/>
    <n v="80.77"/>
    <n v="30"/>
    <x v="1"/>
    <x v="0"/>
    <n v="9"/>
  </r>
  <r>
    <x v="943"/>
    <x v="901"/>
    <x v="0"/>
    <s v="HVLP"/>
    <s v="C04AD04"/>
    <d v="2019-02-27T09:57:10"/>
    <n v="1"/>
    <n v="95.14"/>
    <n v="95.14"/>
    <n v="30"/>
    <x v="1"/>
    <x v="1"/>
    <n v="2"/>
  </r>
  <r>
    <x v="943"/>
    <x v="901"/>
    <x v="0"/>
    <s v="HVLP"/>
    <s v="C04AD04"/>
    <d v="2019-03-13T10:01:56"/>
    <n v="1"/>
    <n v="95.14"/>
    <n v="95.14"/>
    <n v="30"/>
    <x v="1"/>
    <x v="1"/>
    <n v="3"/>
  </r>
  <r>
    <x v="943"/>
    <x v="901"/>
    <x v="0"/>
    <s v="HVLP"/>
    <s v="C04AD04"/>
    <d v="2019-03-14T08:13:12"/>
    <n v="1"/>
    <n v="93.12"/>
    <n v="93.12"/>
    <n v="30"/>
    <x v="1"/>
    <x v="1"/>
    <n v="3"/>
  </r>
  <r>
    <x v="943"/>
    <x v="901"/>
    <x v="0"/>
    <s v="HVLP"/>
    <s v="C04AD04"/>
    <d v="2019-07-19T10:43:19"/>
    <n v="2"/>
    <n v="93.12"/>
    <n v="186.24"/>
    <n v="30"/>
    <x v="1"/>
    <x v="1"/>
    <n v="7"/>
  </r>
  <r>
    <x v="943"/>
    <x v="901"/>
    <x v="0"/>
    <s v="HVLP"/>
    <s v="C04AD04"/>
    <d v="2019-07-22T09:53:59"/>
    <n v="2"/>
    <n v="93.12"/>
    <n v="186.24"/>
    <n v="30"/>
    <x v="1"/>
    <x v="1"/>
    <n v="7"/>
  </r>
  <r>
    <x v="1505"/>
    <x v="1441"/>
    <x v="0"/>
    <s v="HVLP-R"/>
    <s v="B02AA03"/>
    <d v="2019-10-04T10:03:51"/>
    <n v="1"/>
    <n v="121.61"/>
    <n v="121.61"/>
    <n v="30"/>
    <x v="1"/>
    <x v="1"/>
    <n v="10"/>
  </r>
  <r>
    <x v="946"/>
    <x v="904"/>
    <x v="1"/>
    <s v="HVLP"/>
    <s v="D06AX"/>
    <d v="2018-02-20T11:35:45"/>
    <n v="1"/>
    <n v="72.180000000000007"/>
    <n v="72.180000000000007"/>
    <n v="30"/>
    <x v="1"/>
    <x v="0"/>
    <n v="2"/>
  </r>
  <r>
    <x v="946"/>
    <x v="904"/>
    <x v="1"/>
    <s v="HVLP"/>
    <s v="D06AX"/>
    <d v="2019-01-29T12:59:17"/>
    <n v="1"/>
    <n v="72.180000000000007"/>
    <n v="72.180000000000007"/>
    <n v="30"/>
    <x v="1"/>
    <x v="1"/>
    <n v="1"/>
  </r>
  <r>
    <x v="946"/>
    <x v="904"/>
    <x v="1"/>
    <s v="HVLP"/>
    <s v="D06AX"/>
    <d v="2019-01-31T09:55:15"/>
    <n v="1"/>
    <n v="72.180000000000007"/>
    <n v="72.180000000000007"/>
    <n v="30"/>
    <x v="1"/>
    <x v="1"/>
    <n v="1"/>
  </r>
  <r>
    <x v="946"/>
    <x v="904"/>
    <x v="1"/>
    <s v="HVLP"/>
    <s v="D06AX"/>
    <d v="2019-02-22T11:43:56"/>
    <n v="1"/>
    <n v="72.180000000000007"/>
    <n v="72.180000000000007"/>
    <n v="30"/>
    <x v="1"/>
    <x v="1"/>
    <n v="2"/>
  </r>
  <r>
    <x v="946"/>
    <x v="904"/>
    <x v="1"/>
    <s v="HVLP"/>
    <s v="D06AX"/>
    <d v="2019-03-08T10:45:33"/>
    <n v="2"/>
    <n v="72.180000000000007"/>
    <n v="144.36000000000001"/>
    <n v="30"/>
    <x v="1"/>
    <x v="1"/>
    <n v="3"/>
  </r>
  <r>
    <x v="1506"/>
    <x v="1442"/>
    <x v="2"/>
    <s v="HVLP"/>
    <s v="A09AA02"/>
    <d v="2019-08-09T13:06:30"/>
    <n v="1"/>
    <n v="170.52"/>
    <n v="170.52"/>
    <n v="30"/>
    <x v="1"/>
    <x v="1"/>
    <n v="8"/>
  </r>
  <r>
    <x v="1506"/>
    <x v="1442"/>
    <x v="2"/>
    <s v="HVLP"/>
    <s v="A09AA02"/>
    <d v="2019-09-02T12:35:14"/>
    <n v="1"/>
    <n v="170.52"/>
    <n v="170.52"/>
    <n v="30"/>
    <x v="1"/>
    <x v="1"/>
    <n v="9"/>
  </r>
  <r>
    <x v="948"/>
    <x v="906"/>
    <x v="0"/>
    <s v="HVLP"/>
    <s v="A09AA02"/>
    <d v="2019-09-20T13:05:39"/>
    <n v="1"/>
    <n v="118.89"/>
    <n v="118.89"/>
    <n v="30"/>
    <x v="1"/>
    <x v="1"/>
    <n v="9"/>
  </r>
  <r>
    <x v="1507"/>
    <x v="1443"/>
    <x v="2"/>
    <s v="OST-Z"/>
    <m/>
    <d v="2018-03-13T07:02:22"/>
    <n v="1"/>
    <n v="114.82"/>
    <n v="114.82"/>
    <n v="30"/>
    <x v="1"/>
    <x v="0"/>
    <n v="3"/>
  </r>
  <r>
    <x v="950"/>
    <x v="908"/>
    <x v="0"/>
    <s v="HVLP"/>
    <s v="N02BE01"/>
    <d v="2019-12-02T14:42:49"/>
    <n v="1"/>
    <n v="173.8"/>
    <n v="173.8"/>
    <n v="30"/>
    <x v="1"/>
    <x v="1"/>
    <n v="12"/>
  </r>
  <r>
    <x v="951"/>
    <x v="909"/>
    <x v="0"/>
    <s v="HVLP"/>
    <s v="N02BE01"/>
    <d v="2018-09-27T09:56:46"/>
    <n v="1"/>
    <n v="225.5"/>
    <n v="225.5"/>
    <n v="30"/>
    <x v="1"/>
    <x v="0"/>
    <n v="9"/>
  </r>
  <r>
    <x v="951"/>
    <x v="909"/>
    <x v="0"/>
    <s v="HVLP"/>
    <s v="N02BE01"/>
    <d v="2019-12-02T14:42:49"/>
    <n v="1"/>
    <n v="154"/>
    <n v="154"/>
    <n v="30"/>
    <x v="1"/>
    <x v="1"/>
    <n v="12"/>
  </r>
  <r>
    <x v="952"/>
    <x v="910"/>
    <x v="0"/>
    <s v="HVLP-R"/>
    <s v="N02BE01"/>
    <d v="2018-02-01T12:10:42"/>
    <n v="4"/>
    <n v="29.74"/>
    <n v="118.96"/>
    <n v="30"/>
    <x v="1"/>
    <x v="0"/>
    <n v="2"/>
  </r>
  <r>
    <x v="952"/>
    <x v="910"/>
    <x v="0"/>
    <s v="HVLP-R"/>
    <s v="N02BE01"/>
    <d v="2018-02-02T10:37:13"/>
    <n v="4"/>
    <n v="29.71"/>
    <n v="118.84"/>
    <n v="30"/>
    <x v="1"/>
    <x v="0"/>
    <n v="2"/>
  </r>
  <r>
    <x v="952"/>
    <x v="910"/>
    <x v="0"/>
    <s v="HVLP-R"/>
    <s v="N02BE01"/>
    <d v="2018-03-16T10:10:39"/>
    <n v="2"/>
    <n v="29.71"/>
    <n v="59.42"/>
    <n v="30"/>
    <x v="1"/>
    <x v="0"/>
    <n v="3"/>
  </r>
  <r>
    <x v="952"/>
    <x v="910"/>
    <x v="0"/>
    <s v="HVLP-R"/>
    <s v="N02BE01"/>
    <d v="2018-05-03T11:24:14"/>
    <n v="1"/>
    <n v="29.71"/>
    <n v="29.71"/>
    <n v="30"/>
    <x v="1"/>
    <x v="0"/>
    <n v="5"/>
  </r>
  <r>
    <x v="952"/>
    <x v="910"/>
    <x v="0"/>
    <s v="HVLP-R"/>
    <s v="N02BE01"/>
    <d v="2018-05-25T09:46:59"/>
    <n v="2"/>
    <n v="29.71"/>
    <n v="59.42"/>
    <n v="30"/>
    <x v="1"/>
    <x v="0"/>
    <n v="5"/>
  </r>
  <r>
    <x v="952"/>
    <x v="910"/>
    <x v="0"/>
    <s v="HVLP-R"/>
    <s v="N02BE01"/>
    <d v="2018-07-02T12:58:37"/>
    <n v="2"/>
    <n v="29.71"/>
    <n v="59.42"/>
    <n v="30"/>
    <x v="1"/>
    <x v="0"/>
    <n v="7"/>
  </r>
  <r>
    <x v="952"/>
    <x v="910"/>
    <x v="0"/>
    <s v="HVLP-R"/>
    <s v="N02BE01"/>
    <d v="2018-10-10T13:10:48"/>
    <n v="2"/>
    <n v="29.71"/>
    <n v="59.42"/>
    <n v="30"/>
    <x v="1"/>
    <x v="0"/>
    <n v="10"/>
  </r>
  <r>
    <x v="952"/>
    <x v="910"/>
    <x v="0"/>
    <s v="HVLP-R"/>
    <s v="N02BE01"/>
    <d v="2018-10-26T12:46:06"/>
    <n v="4"/>
    <n v="29.71"/>
    <n v="118.84"/>
    <n v="30"/>
    <x v="1"/>
    <x v="0"/>
    <n v="10"/>
  </r>
  <r>
    <x v="953"/>
    <x v="910"/>
    <x v="0"/>
    <s v="HVLP"/>
    <s v="N02BE01"/>
    <d v="2018-11-19T12:44:30"/>
    <n v="2"/>
    <n v="29.71"/>
    <n v="59.42"/>
    <n v="30"/>
    <x v="1"/>
    <x v="0"/>
    <n v="11"/>
  </r>
  <r>
    <x v="953"/>
    <x v="910"/>
    <x v="0"/>
    <s v="HVLP"/>
    <s v="N02BE01"/>
    <d v="2018-11-23T12:36:53"/>
    <n v="4"/>
    <n v="29.71"/>
    <n v="118.84"/>
    <n v="30"/>
    <x v="1"/>
    <x v="0"/>
    <n v="11"/>
  </r>
  <r>
    <x v="953"/>
    <x v="910"/>
    <x v="0"/>
    <s v="HVLP"/>
    <s v="N02BE01"/>
    <d v="2018-12-07T13:11:52"/>
    <n v="4"/>
    <n v="29.71"/>
    <n v="118.84"/>
    <n v="30"/>
    <x v="1"/>
    <x v="0"/>
    <n v="12"/>
  </r>
  <r>
    <x v="953"/>
    <x v="910"/>
    <x v="0"/>
    <s v="HVLP"/>
    <s v="N02BE01"/>
    <d v="2018-12-19T10:18:35"/>
    <n v="6"/>
    <n v="29.71"/>
    <n v="178.26"/>
    <n v="30"/>
    <x v="1"/>
    <x v="0"/>
    <n v="12"/>
  </r>
  <r>
    <x v="953"/>
    <x v="910"/>
    <x v="0"/>
    <s v="HVLP"/>
    <s v="N02BE01"/>
    <d v="2019-02-01T10:56:06"/>
    <n v="3"/>
    <n v="30.45"/>
    <n v="91.35"/>
    <n v="30"/>
    <x v="1"/>
    <x v="1"/>
    <n v="2"/>
  </r>
  <r>
    <x v="953"/>
    <x v="910"/>
    <x v="0"/>
    <s v="HVLP"/>
    <s v="N02BE01"/>
    <d v="2019-02-14T12:50:29"/>
    <n v="3"/>
    <n v="30.45"/>
    <n v="91.35"/>
    <n v="30"/>
    <x v="1"/>
    <x v="1"/>
    <n v="2"/>
  </r>
  <r>
    <x v="953"/>
    <x v="910"/>
    <x v="0"/>
    <s v="HVLP"/>
    <s v="N02BE01"/>
    <d v="2019-02-14T12:50:29"/>
    <n v="1"/>
    <n v="30.45"/>
    <n v="30.45"/>
    <n v="30"/>
    <x v="1"/>
    <x v="1"/>
    <n v="2"/>
  </r>
  <r>
    <x v="953"/>
    <x v="910"/>
    <x v="0"/>
    <s v="HVLP"/>
    <s v="N02BE01"/>
    <d v="2019-02-20T07:48:43"/>
    <n v="3"/>
    <n v="30.45"/>
    <n v="91.35"/>
    <n v="30"/>
    <x v="1"/>
    <x v="1"/>
    <n v="2"/>
  </r>
  <r>
    <x v="953"/>
    <x v="910"/>
    <x v="0"/>
    <s v="HVLP"/>
    <s v="N02BE01"/>
    <d v="2019-02-20T07:48:43"/>
    <n v="5"/>
    <n v="30.45"/>
    <n v="152.25"/>
    <n v="30"/>
    <x v="1"/>
    <x v="1"/>
    <n v="2"/>
  </r>
  <r>
    <x v="953"/>
    <x v="910"/>
    <x v="0"/>
    <s v="HVLP"/>
    <s v="N02BE01"/>
    <d v="2019-06-14T10:48:22"/>
    <n v="4"/>
    <n v="30.45"/>
    <n v="121.8"/>
    <n v="30"/>
    <x v="1"/>
    <x v="1"/>
    <n v="6"/>
  </r>
  <r>
    <x v="953"/>
    <x v="910"/>
    <x v="0"/>
    <s v="HVLP"/>
    <s v="N02BE01"/>
    <d v="2019-07-19T09:30:35"/>
    <n v="1"/>
    <n v="30.45"/>
    <n v="30.45"/>
    <n v="30"/>
    <x v="1"/>
    <x v="1"/>
    <n v="7"/>
  </r>
  <r>
    <x v="953"/>
    <x v="910"/>
    <x v="0"/>
    <s v="HVLP"/>
    <s v="N02BE01"/>
    <d v="2019-11-29T13:01:52"/>
    <n v="1"/>
    <n v="31.15"/>
    <n v="31.15"/>
    <n v="30"/>
    <x v="1"/>
    <x v="1"/>
    <n v="11"/>
  </r>
  <r>
    <x v="953"/>
    <x v="910"/>
    <x v="0"/>
    <s v="HVLP"/>
    <s v="N02BE01"/>
    <d v="2019-12-13T11:21:00"/>
    <n v="6"/>
    <n v="31.15"/>
    <n v="186.9"/>
    <n v="30"/>
    <x v="1"/>
    <x v="1"/>
    <n v="12"/>
  </r>
  <r>
    <x v="955"/>
    <x v="912"/>
    <x v="0"/>
    <s v="HVLP"/>
    <s v="N02BE01"/>
    <d v="2019-07-04T10:37:54"/>
    <n v="2"/>
    <n v="29.7"/>
    <n v="59.4"/>
    <n v="30"/>
    <x v="1"/>
    <x v="1"/>
    <n v="7"/>
  </r>
  <r>
    <x v="955"/>
    <x v="912"/>
    <x v="0"/>
    <s v="HVLP"/>
    <s v="N02BE01"/>
    <d v="2019-07-04T10:37:54"/>
    <n v="1"/>
    <n v="29.7"/>
    <n v="29.7"/>
    <n v="30"/>
    <x v="1"/>
    <x v="1"/>
    <n v="7"/>
  </r>
  <r>
    <x v="956"/>
    <x v="913"/>
    <x v="0"/>
    <s v="HVLP-R"/>
    <s v="N02BE01"/>
    <d v="2018-11-23T10:30:57"/>
    <n v="2"/>
    <n v="20.03"/>
    <n v="40.06"/>
    <n v="30"/>
    <x v="1"/>
    <x v="0"/>
    <n v="11"/>
  </r>
  <r>
    <x v="957"/>
    <x v="914"/>
    <x v="0"/>
    <s v="HVLP"/>
    <s v="N02BE01"/>
    <d v="2019-09-06T11:46:25"/>
    <n v="2"/>
    <n v="22.3"/>
    <n v="44.6"/>
    <n v="30"/>
    <x v="1"/>
    <x v="1"/>
    <n v="9"/>
  </r>
  <r>
    <x v="957"/>
    <x v="914"/>
    <x v="0"/>
    <s v="HVLP"/>
    <s v="N02BE01"/>
    <d v="2019-09-06T11:46:25"/>
    <n v="4"/>
    <n v="22.3"/>
    <n v="89.2"/>
    <n v="30"/>
    <x v="1"/>
    <x v="1"/>
    <n v="9"/>
  </r>
  <r>
    <x v="957"/>
    <x v="914"/>
    <x v="0"/>
    <s v="HVLP"/>
    <s v="N02BE01"/>
    <d v="2019-11-29T13:01:52"/>
    <n v="4"/>
    <n v="22.3"/>
    <n v="89.2"/>
    <n v="30"/>
    <x v="1"/>
    <x v="1"/>
    <n v="11"/>
  </r>
  <r>
    <x v="959"/>
    <x v="916"/>
    <x v="0"/>
    <s v="HVLP"/>
    <s v="A07EC02"/>
    <d v="2019-06-03T14:18:54"/>
    <n v="1"/>
    <n v="770.79"/>
    <n v="770.79"/>
    <n v="30"/>
    <x v="1"/>
    <x v="1"/>
    <n v="6"/>
  </r>
  <r>
    <x v="960"/>
    <x v="917"/>
    <x v="0"/>
    <s v="HVLP"/>
    <s v="C04AD03"/>
    <d v="2018-06-22T12:27:12"/>
    <n v="1"/>
    <n v="141.01"/>
    <n v="141.01"/>
    <n v="30"/>
    <x v="1"/>
    <x v="0"/>
    <n v="6"/>
  </r>
  <r>
    <x v="1508"/>
    <x v="1444"/>
    <x v="4"/>
    <s v="ENT"/>
    <n v="2018062"/>
    <d v="2019-03-01T08:12:24"/>
    <n v="1"/>
    <n v="1423.59"/>
    <n v="1423.59"/>
    <n v="30"/>
    <x v="1"/>
    <x v="1"/>
    <n v="3"/>
  </r>
  <r>
    <x v="1508"/>
    <x v="1444"/>
    <x v="4"/>
    <s v="ENT"/>
    <n v="2018062"/>
    <d v="2019-07-04T09:37:54"/>
    <n v="1"/>
    <n v="1991.1"/>
    <n v="1991.1"/>
    <n v="30"/>
    <x v="1"/>
    <x v="1"/>
    <n v="7"/>
  </r>
  <r>
    <x v="962"/>
    <x v="919"/>
    <x v="3"/>
    <s v="HVLP"/>
    <s v="D01AA02"/>
    <d v="2019-01-09T13:00:46"/>
    <n v="1"/>
    <n v="118.14"/>
    <n v="118.14"/>
    <n v="30"/>
    <x v="1"/>
    <x v="1"/>
    <n v="1"/>
  </r>
  <r>
    <x v="964"/>
    <x v="921"/>
    <x v="0"/>
    <s v="HVLP"/>
    <s v="D07CA01"/>
    <d v="2018-03-01T11:11:21"/>
    <n v="1"/>
    <n v="102.95"/>
    <n v="102.95"/>
    <n v="30"/>
    <x v="1"/>
    <x v="0"/>
    <n v="3"/>
  </r>
  <r>
    <x v="964"/>
    <x v="921"/>
    <x v="0"/>
    <s v="HVLP"/>
    <s v="D07CA01"/>
    <d v="2018-06-15T11:48:18"/>
    <n v="1"/>
    <n v="102.95"/>
    <n v="102.95"/>
    <n v="30"/>
    <x v="1"/>
    <x v="0"/>
    <n v="6"/>
  </r>
  <r>
    <x v="964"/>
    <x v="921"/>
    <x v="0"/>
    <s v="HVLP"/>
    <s v="D07CA01"/>
    <d v="2018-06-27T11:10:40"/>
    <n v="1"/>
    <n v="102.95"/>
    <n v="102.95"/>
    <n v="30"/>
    <x v="1"/>
    <x v="0"/>
    <n v="6"/>
  </r>
  <r>
    <x v="963"/>
    <x v="920"/>
    <x v="0"/>
    <s v="HVLP"/>
    <s v="D07CA01"/>
    <d v="2018-06-27T11:10:40"/>
    <n v="1"/>
    <n v="102.95"/>
    <n v="102.95"/>
    <n v="30"/>
    <x v="1"/>
    <x v="0"/>
    <n v="6"/>
  </r>
  <r>
    <x v="963"/>
    <x v="920"/>
    <x v="0"/>
    <s v="HVLP"/>
    <s v="D07CA01"/>
    <d v="2018-09-06T10:55:09"/>
    <n v="1"/>
    <n v="102.95"/>
    <n v="102.95"/>
    <n v="30"/>
    <x v="1"/>
    <x v="0"/>
    <n v="9"/>
  </r>
  <r>
    <x v="963"/>
    <x v="920"/>
    <x v="0"/>
    <s v="HVLP"/>
    <s v="D07CA01"/>
    <d v="2018-09-13T12:56:23"/>
    <n v="1"/>
    <n v="102.95"/>
    <n v="102.95"/>
    <n v="30"/>
    <x v="1"/>
    <x v="0"/>
    <n v="9"/>
  </r>
  <r>
    <x v="963"/>
    <x v="920"/>
    <x v="0"/>
    <s v="HVLP"/>
    <s v="D07CA01"/>
    <d v="2018-09-13T12:56:23"/>
    <n v="1"/>
    <n v="102.95"/>
    <n v="102.95"/>
    <n v="30"/>
    <x v="1"/>
    <x v="0"/>
    <n v="9"/>
  </r>
  <r>
    <x v="963"/>
    <x v="920"/>
    <x v="0"/>
    <s v="HVLP"/>
    <s v="D07CA01"/>
    <d v="2018-11-20T12:06:46"/>
    <n v="1"/>
    <n v="102.95"/>
    <n v="102.95"/>
    <n v="30"/>
    <x v="1"/>
    <x v="0"/>
    <n v="11"/>
  </r>
  <r>
    <x v="964"/>
    <x v="921"/>
    <x v="0"/>
    <s v="HVLP"/>
    <s v="D07CA01"/>
    <d v="2018-12-07T09:56:52"/>
    <n v="1"/>
    <n v="102.95"/>
    <n v="102.95"/>
    <n v="30"/>
    <x v="1"/>
    <x v="0"/>
    <n v="12"/>
  </r>
  <r>
    <x v="963"/>
    <x v="920"/>
    <x v="0"/>
    <s v="HVLP"/>
    <s v="D07CA01"/>
    <d v="2019-01-11T09:15:22"/>
    <n v="2"/>
    <n v="105.17"/>
    <n v="210.34"/>
    <n v="30"/>
    <x v="1"/>
    <x v="1"/>
    <n v="1"/>
  </r>
  <r>
    <x v="964"/>
    <x v="921"/>
    <x v="0"/>
    <s v="HVLP"/>
    <s v="D07CA01"/>
    <d v="2019-03-25T12:53:43"/>
    <n v="1"/>
    <n v="102.95"/>
    <n v="102.95"/>
    <n v="30"/>
    <x v="1"/>
    <x v="1"/>
    <n v="3"/>
  </r>
  <r>
    <x v="964"/>
    <x v="921"/>
    <x v="0"/>
    <s v="HVLP"/>
    <s v="D07CA01"/>
    <d v="2019-09-09T11:15:01"/>
    <n v="1"/>
    <n v="113.11"/>
    <n v="113.11"/>
    <n v="30"/>
    <x v="1"/>
    <x v="1"/>
    <n v="9"/>
  </r>
  <r>
    <x v="966"/>
    <x v="923"/>
    <x v="1"/>
    <s v="ATB-V"/>
    <s v="J01CR05"/>
    <d v="2018-04-24T14:52:14"/>
    <n v="1"/>
    <n v="458.7"/>
    <n v="458.7"/>
    <n v="30"/>
    <x v="1"/>
    <x v="0"/>
    <n v="4"/>
  </r>
  <r>
    <x v="966"/>
    <x v="923"/>
    <x v="1"/>
    <s v="ATB-V"/>
    <s v="J01CR05"/>
    <d v="2019-04-17T13:53:00"/>
    <n v="1"/>
    <n v="458.7"/>
    <n v="458.7"/>
    <n v="30"/>
    <x v="1"/>
    <x v="1"/>
    <n v="4"/>
  </r>
  <r>
    <x v="966"/>
    <x v="923"/>
    <x v="1"/>
    <s v="ATB-V"/>
    <s v="J01CR05"/>
    <d v="2019-06-10T07:55:30"/>
    <n v="2"/>
    <n v="462"/>
    <n v="924"/>
    <n v="30"/>
    <x v="1"/>
    <x v="1"/>
    <n v="6"/>
  </r>
  <r>
    <x v="966"/>
    <x v="923"/>
    <x v="1"/>
    <s v="ATB-V"/>
    <s v="J01CR05"/>
    <d v="2019-06-14T09:32:22"/>
    <n v="1.5"/>
    <n v="462"/>
    <n v="693"/>
    <n v="30"/>
    <x v="1"/>
    <x v="1"/>
    <n v="6"/>
  </r>
  <r>
    <x v="966"/>
    <x v="923"/>
    <x v="1"/>
    <s v="ATB-V"/>
    <s v="J01CR05"/>
    <d v="2019-06-17T13:18:44"/>
    <n v="1"/>
    <n v="462"/>
    <n v="462"/>
    <n v="30"/>
    <x v="1"/>
    <x v="1"/>
    <n v="6"/>
  </r>
  <r>
    <x v="966"/>
    <x v="923"/>
    <x v="1"/>
    <s v="ATB-V"/>
    <s v="J01CR05"/>
    <d v="2019-06-17T14:02:17"/>
    <n v="2"/>
    <n v="462"/>
    <n v="924"/>
    <n v="30"/>
    <x v="1"/>
    <x v="1"/>
    <n v="6"/>
  </r>
  <r>
    <x v="967"/>
    <x v="924"/>
    <x v="1"/>
    <s v="ATB-V"/>
    <s v="J01CR05"/>
    <d v="2018-11-26T08:51:21"/>
    <n v="10"/>
    <n v="161.66999999999999"/>
    <n v="1616.7"/>
    <n v="30"/>
    <x v="1"/>
    <x v="0"/>
    <n v="11"/>
  </r>
  <r>
    <x v="969"/>
    <x v="926"/>
    <x v="0"/>
    <s v="HVLP"/>
    <s v="P01BA02"/>
    <d v="2018-02-23T12:18:15"/>
    <n v="1"/>
    <n v="177.09"/>
    <n v="177.09"/>
    <n v="30"/>
    <x v="1"/>
    <x v="0"/>
    <n v="2"/>
  </r>
  <r>
    <x v="969"/>
    <x v="926"/>
    <x v="0"/>
    <s v="HVLP"/>
    <s v="P01BA02"/>
    <d v="2018-02-26T13:02:59"/>
    <n v="1"/>
    <n v="177.09"/>
    <n v="177.09"/>
    <n v="30"/>
    <x v="1"/>
    <x v="0"/>
    <n v="2"/>
  </r>
  <r>
    <x v="969"/>
    <x v="926"/>
    <x v="0"/>
    <s v="HVLP"/>
    <s v="P01BA02"/>
    <d v="2018-03-23T11:00:50"/>
    <n v="1"/>
    <n v="177.09"/>
    <n v="177.09"/>
    <n v="30"/>
    <x v="1"/>
    <x v="0"/>
    <n v="3"/>
  </r>
  <r>
    <x v="969"/>
    <x v="926"/>
    <x v="0"/>
    <s v="HVLP"/>
    <s v="P01BA02"/>
    <d v="2018-03-23T11:00:50"/>
    <n v="1"/>
    <n v="177.09"/>
    <n v="177.09"/>
    <n v="30"/>
    <x v="1"/>
    <x v="0"/>
    <n v="3"/>
  </r>
  <r>
    <x v="969"/>
    <x v="926"/>
    <x v="0"/>
    <s v="HVLP"/>
    <s v="P01BA02"/>
    <d v="2019-08-09T13:06:30"/>
    <n v="1"/>
    <n v="174.06"/>
    <n v="174.06"/>
    <n v="30"/>
    <x v="1"/>
    <x v="1"/>
    <n v="8"/>
  </r>
  <r>
    <x v="969"/>
    <x v="926"/>
    <x v="0"/>
    <s v="HVLP"/>
    <s v="P01BA02"/>
    <d v="2019-08-12T09:56:07"/>
    <n v="1"/>
    <n v="174.06"/>
    <n v="174.06"/>
    <n v="30"/>
    <x v="1"/>
    <x v="1"/>
    <n v="8"/>
  </r>
  <r>
    <x v="969"/>
    <x v="926"/>
    <x v="0"/>
    <s v="HVLP"/>
    <s v="P01BA02"/>
    <d v="2019-09-06T11:46:25"/>
    <n v="2"/>
    <n v="174.06"/>
    <n v="348.12"/>
    <n v="30"/>
    <x v="1"/>
    <x v="1"/>
    <n v="9"/>
  </r>
  <r>
    <x v="971"/>
    <x v="928"/>
    <x v="0"/>
    <s v="IR"/>
    <s v="B05BB01"/>
    <d v="2018-12-14T12:26:10"/>
    <n v="2"/>
    <n v="209"/>
    <n v="418"/>
    <n v="30"/>
    <x v="1"/>
    <x v="0"/>
    <n v="12"/>
  </r>
  <r>
    <x v="970"/>
    <x v="927"/>
    <x v="0"/>
    <s v="IR"/>
    <s v="B05BB01"/>
    <d v="2019-01-15T10:22:23"/>
    <n v="1"/>
    <n v="352"/>
    <n v="352"/>
    <n v="30"/>
    <x v="1"/>
    <x v="1"/>
    <n v="1"/>
  </r>
  <r>
    <x v="970"/>
    <x v="927"/>
    <x v="0"/>
    <s v="IR"/>
    <s v="B05BB01"/>
    <d v="2019-02-01T10:41:45"/>
    <n v="1"/>
    <n v="352"/>
    <n v="352"/>
    <n v="30"/>
    <x v="1"/>
    <x v="1"/>
    <n v="2"/>
  </r>
  <r>
    <x v="970"/>
    <x v="927"/>
    <x v="0"/>
    <s v="IR"/>
    <s v="B05BB01"/>
    <d v="2019-02-08T12:21:09"/>
    <n v="1"/>
    <n v="352"/>
    <n v="352"/>
    <n v="30"/>
    <x v="1"/>
    <x v="1"/>
    <n v="2"/>
  </r>
  <r>
    <x v="970"/>
    <x v="927"/>
    <x v="0"/>
    <s v="IR"/>
    <s v="B05BB01"/>
    <d v="2019-04-29T13:09:01"/>
    <n v="1"/>
    <n v="352"/>
    <n v="352"/>
    <n v="30"/>
    <x v="1"/>
    <x v="1"/>
    <n v="4"/>
  </r>
  <r>
    <x v="970"/>
    <x v="927"/>
    <x v="0"/>
    <s v="IR"/>
    <s v="B05BB01"/>
    <d v="2019-05-02T06:55:12"/>
    <n v="1"/>
    <n v="352"/>
    <n v="352"/>
    <n v="30"/>
    <x v="1"/>
    <x v="1"/>
    <n v="5"/>
  </r>
  <r>
    <x v="970"/>
    <x v="927"/>
    <x v="0"/>
    <s v="IR"/>
    <s v="B05BB01"/>
    <d v="2019-05-07T10:38:30"/>
    <n v="2"/>
    <n v="352"/>
    <n v="704"/>
    <n v="30"/>
    <x v="1"/>
    <x v="1"/>
    <n v="5"/>
  </r>
  <r>
    <x v="970"/>
    <x v="927"/>
    <x v="0"/>
    <s v="IR"/>
    <s v="B05BB01"/>
    <d v="2019-05-13T13:22:54"/>
    <n v="1"/>
    <n v="352"/>
    <n v="352"/>
    <n v="30"/>
    <x v="1"/>
    <x v="1"/>
    <n v="5"/>
  </r>
  <r>
    <x v="970"/>
    <x v="927"/>
    <x v="0"/>
    <s v="IR"/>
    <s v="B05BB01"/>
    <d v="2019-06-03T12:52:42"/>
    <n v="1"/>
    <n v="352"/>
    <n v="352"/>
    <n v="30"/>
    <x v="1"/>
    <x v="1"/>
    <n v="6"/>
  </r>
  <r>
    <x v="971"/>
    <x v="928"/>
    <x v="0"/>
    <s v="IR"/>
    <s v="B05BB01"/>
    <d v="2019-07-18T08:21:47"/>
    <n v="1"/>
    <n v="209"/>
    <n v="209"/>
    <n v="30"/>
    <x v="1"/>
    <x v="1"/>
    <n v="7"/>
  </r>
  <r>
    <x v="971"/>
    <x v="928"/>
    <x v="0"/>
    <s v="IR"/>
    <s v="B05BB01"/>
    <d v="2019-07-19T10:17:49"/>
    <n v="2"/>
    <n v="209"/>
    <n v="418"/>
    <n v="30"/>
    <x v="1"/>
    <x v="1"/>
    <n v="7"/>
  </r>
  <r>
    <x v="970"/>
    <x v="927"/>
    <x v="0"/>
    <s v="IR"/>
    <s v="B05BB01"/>
    <d v="2019-07-26T08:13:23"/>
    <n v="1"/>
    <n v="352"/>
    <n v="352"/>
    <n v="30"/>
    <x v="1"/>
    <x v="1"/>
    <n v="7"/>
  </r>
  <r>
    <x v="970"/>
    <x v="927"/>
    <x v="0"/>
    <s v="IR"/>
    <s v="B05BB01"/>
    <d v="2019-07-26T08:16:37"/>
    <n v="1"/>
    <n v="352"/>
    <n v="352"/>
    <n v="30"/>
    <x v="1"/>
    <x v="1"/>
    <n v="7"/>
  </r>
  <r>
    <x v="970"/>
    <x v="927"/>
    <x v="0"/>
    <s v="IR"/>
    <s v="B05BB01"/>
    <d v="2019-08-02T09:56:01"/>
    <n v="1"/>
    <n v="352"/>
    <n v="352"/>
    <n v="30"/>
    <x v="1"/>
    <x v="1"/>
    <n v="8"/>
  </r>
  <r>
    <x v="971"/>
    <x v="928"/>
    <x v="0"/>
    <s v="IR"/>
    <s v="B05BB01"/>
    <d v="2019-08-05T08:44:57"/>
    <n v="2"/>
    <n v="209"/>
    <n v="418"/>
    <n v="30"/>
    <x v="1"/>
    <x v="1"/>
    <n v="8"/>
  </r>
  <r>
    <x v="971"/>
    <x v="928"/>
    <x v="0"/>
    <s v="IR"/>
    <s v="B05BB01"/>
    <d v="2019-08-09T12:26:39"/>
    <n v="2"/>
    <n v="209"/>
    <n v="418"/>
    <n v="30"/>
    <x v="1"/>
    <x v="1"/>
    <n v="8"/>
  </r>
  <r>
    <x v="971"/>
    <x v="928"/>
    <x v="0"/>
    <s v="IR"/>
    <s v="B05BB01"/>
    <d v="2019-08-09T12:52:39"/>
    <n v="2"/>
    <n v="209"/>
    <n v="418"/>
    <n v="30"/>
    <x v="1"/>
    <x v="1"/>
    <n v="8"/>
  </r>
  <r>
    <x v="970"/>
    <x v="927"/>
    <x v="0"/>
    <s v="IR"/>
    <s v="B05BB01"/>
    <d v="2019-08-26T12:59:44"/>
    <n v="1"/>
    <n v="352"/>
    <n v="352"/>
    <n v="30"/>
    <x v="1"/>
    <x v="1"/>
    <n v="8"/>
  </r>
  <r>
    <x v="970"/>
    <x v="927"/>
    <x v="0"/>
    <s v="IR"/>
    <s v="B05BB01"/>
    <d v="2019-09-09T13:16:46"/>
    <n v="1"/>
    <n v="352"/>
    <n v="352"/>
    <n v="30"/>
    <x v="1"/>
    <x v="1"/>
    <n v="9"/>
  </r>
  <r>
    <x v="970"/>
    <x v="927"/>
    <x v="0"/>
    <s v="IR"/>
    <s v="B05BB01"/>
    <d v="2019-11-11T13:15:28"/>
    <n v="1"/>
    <n v="352"/>
    <n v="352"/>
    <n v="30"/>
    <x v="1"/>
    <x v="1"/>
    <n v="11"/>
  </r>
  <r>
    <x v="972"/>
    <x v="929"/>
    <x v="0"/>
    <s v="IR"/>
    <s v="B05BB02"/>
    <d v="2018-03-14T13:01:22"/>
    <n v="1"/>
    <n v="324.83"/>
    <n v="324.83"/>
    <n v="30"/>
    <x v="1"/>
    <x v="0"/>
    <n v="3"/>
  </r>
  <r>
    <x v="972"/>
    <x v="929"/>
    <x v="0"/>
    <s v="IR"/>
    <s v="B05BB02"/>
    <d v="2018-03-16T09:23:26"/>
    <n v="1"/>
    <n v="324.83"/>
    <n v="324.83"/>
    <n v="30"/>
    <x v="1"/>
    <x v="0"/>
    <n v="3"/>
  </r>
  <r>
    <x v="972"/>
    <x v="929"/>
    <x v="0"/>
    <s v="IR"/>
    <s v="B05BB02"/>
    <d v="2018-03-16T09:23:26"/>
    <n v="1"/>
    <n v="324.83"/>
    <n v="324.83"/>
    <n v="30"/>
    <x v="1"/>
    <x v="0"/>
    <n v="3"/>
  </r>
  <r>
    <x v="972"/>
    <x v="929"/>
    <x v="0"/>
    <s v="IR"/>
    <s v="B05BB02"/>
    <d v="2019-02-22T09:03:45"/>
    <n v="1"/>
    <n v="324.83"/>
    <n v="324.83"/>
    <n v="30"/>
    <x v="1"/>
    <x v="1"/>
    <n v="2"/>
  </r>
  <r>
    <x v="972"/>
    <x v="929"/>
    <x v="0"/>
    <s v="IR"/>
    <s v="B05BB02"/>
    <d v="2019-03-22T09:47:24"/>
    <n v="2"/>
    <n v="324.83"/>
    <n v="649.66"/>
    <n v="30"/>
    <x v="1"/>
    <x v="1"/>
    <n v="3"/>
  </r>
  <r>
    <x v="973"/>
    <x v="930"/>
    <x v="0"/>
    <s v="IR"/>
    <s v="B05BB02"/>
    <d v="2019-03-25T08:52:48"/>
    <n v="1"/>
    <n v="447.7"/>
    <n v="447.7"/>
    <n v="30"/>
    <x v="1"/>
    <x v="1"/>
    <n v="3"/>
  </r>
  <r>
    <x v="973"/>
    <x v="930"/>
    <x v="0"/>
    <s v="IR"/>
    <s v="B05BB02"/>
    <d v="2019-04-01T09:26:55"/>
    <n v="1"/>
    <n v="447.7"/>
    <n v="447.7"/>
    <n v="30"/>
    <x v="1"/>
    <x v="1"/>
    <n v="4"/>
  </r>
  <r>
    <x v="972"/>
    <x v="929"/>
    <x v="0"/>
    <s v="IR"/>
    <s v="B05BB02"/>
    <d v="2019-04-11T12:46:00"/>
    <n v="1"/>
    <n v="324.83"/>
    <n v="324.83"/>
    <n v="30"/>
    <x v="1"/>
    <x v="1"/>
    <n v="4"/>
  </r>
  <r>
    <x v="973"/>
    <x v="930"/>
    <x v="0"/>
    <s v="IR"/>
    <s v="B05BB02"/>
    <d v="2019-04-12T13:03:12"/>
    <n v="1"/>
    <n v="447.7"/>
    <n v="447.7"/>
    <n v="30"/>
    <x v="1"/>
    <x v="1"/>
    <n v="4"/>
  </r>
  <r>
    <x v="972"/>
    <x v="929"/>
    <x v="0"/>
    <s v="IR"/>
    <s v="B05BB02"/>
    <d v="2019-07-12T09:16:12"/>
    <n v="1"/>
    <n v="324.83"/>
    <n v="324.83"/>
    <n v="30"/>
    <x v="1"/>
    <x v="1"/>
    <n v="7"/>
  </r>
  <r>
    <x v="973"/>
    <x v="930"/>
    <x v="0"/>
    <s v="IR"/>
    <s v="B05BB02"/>
    <d v="2019-08-19T12:43:20"/>
    <n v="1"/>
    <n v="447.7"/>
    <n v="447.7"/>
    <n v="30"/>
    <x v="1"/>
    <x v="1"/>
    <n v="8"/>
  </r>
  <r>
    <x v="1509"/>
    <x v="1445"/>
    <x v="0"/>
    <s v="HVLP"/>
    <s v="B01AE07"/>
    <d v="2019-10-25T09:41:14"/>
    <n v="1"/>
    <n v="191.71"/>
    <n v="191.71"/>
    <n v="30"/>
    <x v="1"/>
    <x v="1"/>
    <n v="10"/>
  </r>
  <r>
    <x v="1509"/>
    <x v="1445"/>
    <x v="0"/>
    <s v="HVLP"/>
    <s v="B01AE07"/>
    <d v="2019-11-01T09:35:52"/>
    <n v="1"/>
    <n v="191.71"/>
    <n v="191.71"/>
    <n v="30"/>
    <x v="1"/>
    <x v="1"/>
    <n v="11"/>
  </r>
  <r>
    <x v="1509"/>
    <x v="1445"/>
    <x v="0"/>
    <s v="HVLP"/>
    <s v="B01AE07"/>
    <d v="2019-11-22T14:01:39"/>
    <n v="1"/>
    <n v="191.71"/>
    <n v="191.71"/>
    <n v="30"/>
    <x v="1"/>
    <x v="1"/>
    <n v="11"/>
  </r>
  <r>
    <x v="975"/>
    <x v="932"/>
    <x v="0"/>
    <s v="HVLP"/>
    <s v="B01AE07"/>
    <d v="2018-02-19T13:07:51"/>
    <n v="1"/>
    <n v="1147.92"/>
    <n v="1147.92"/>
    <n v="30"/>
    <x v="1"/>
    <x v="0"/>
    <n v="2"/>
  </r>
  <r>
    <x v="975"/>
    <x v="932"/>
    <x v="0"/>
    <s v="HVLP"/>
    <s v="B01AE07"/>
    <d v="2018-03-07T11:26:51"/>
    <n v="1"/>
    <n v="1147.92"/>
    <n v="1147.92"/>
    <n v="30"/>
    <x v="1"/>
    <x v="0"/>
    <n v="3"/>
  </r>
  <r>
    <x v="975"/>
    <x v="932"/>
    <x v="0"/>
    <s v="HVLP"/>
    <s v="B01AE07"/>
    <d v="2018-03-16T12:48:20"/>
    <n v="1"/>
    <n v="1147.92"/>
    <n v="1147.92"/>
    <n v="30"/>
    <x v="1"/>
    <x v="0"/>
    <n v="3"/>
  </r>
  <r>
    <x v="975"/>
    <x v="932"/>
    <x v="0"/>
    <s v="HVLP"/>
    <s v="B01AE07"/>
    <d v="2018-03-22T13:46:30"/>
    <n v="1"/>
    <n v="1147.92"/>
    <n v="1147.92"/>
    <n v="30"/>
    <x v="1"/>
    <x v="0"/>
    <n v="3"/>
  </r>
  <r>
    <x v="975"/>
    <x v="932"/>
    <x v="0"/>
    <s v="HVLP"/>
    <s v="B01AE07"/>
    <d v="2018-07-19T12:48:32"/>
    <n v="1"/>
    <n v="1147.92"/>
    <n v="1147.92"/>
    <n v="30"/>
    <x v="1"/>
    <x v="0"/>
    <n v="7"/>
  </r>
  <r>
    <x v="975"/>
    <x v="932"/>
    <x v="0"/>
    <s v="HVLP"/>
    <s v="B01AE07"/>
    <d v="2018-09-17T12:11:58"/>
    <n v="1"/>
    <n v="1147.92"/>
    <n v="1147.92"/>
    <n v="30"/>
    <x v="1"/>
    <x v="0"/>
    <n v="9"/>
  </r>
  <r>
    <x v="975"/>
    <x v="932"/>
    <x v="0"/>
    <s v="HVLP"/>
    <s v="B01AE07"/>
    <d v="2018-09-17T12:28:20"/>
    <n v="1"/>
    <n v="1147.92"/>
    <n v="1147.92"/>
    <n v="30"/>
    <x v="1"/>
    <x v="0"/>
    <n v="9"/>
  </r>
  <r>
    <x v="975"/>
    <x v="932"/>
    <x v="0"/>
    <s v="HVLP"/>
    <s v="B01AE07"/>
    <d v="2018-12-04T10:29:38"/>
    <n v="1"/>
    <n v="1147.92"/>
    <n v="1147.92"/>
    <n v="30"/>
    <x v="1"/>
    <x v="0"/>
    <n v="12"/>
  </r>
  <r>
    <x v="975"/>
    <x v="932"/>
    <x v="0"/>
    <s v="HVLP"/>
    <s v="B01AE07"/>
    <d v="2018-12-19T10:18:35"/>
    <n v="1"/>
    <n v="1147.92"/>
    <n v="1147.92"/>
    <n v="30"/>
    <x v="1"/>
    <x v="0"/>
    <n v="12"/>
  </r>
  <r>
    <x v="975"/>
    <x v="932"/>
    <x v="0"/>
    <s v="HVLP"/>
    <s v="B01AE07"/>
    <d v="2018-12-20T09:17:39"/>
    <n v="2"/>
    <n v="1147.92"/>
    <n v="2295.84"/>
    <n v="30"/>
    <x v="1"/>
    <x v="0"/>
    <n v="12"/>
  </r>
  <r>
    <x v="975"/>
    <x v="932"/>
    <x v="0"/>
    <s v="HVLP"/>
    <s v="B01AE07"/>
    <d v="2019-01-30T13:32:58"/>
    <n v="1"/>
    <n v="1147.92"/>
    <n v="1147.92"/>
    <n v="30"/>
    <x v="1"/>
    <x v="1"/>
    <n v="1"/>
  </r>
  <r>
    <x v="975"/>
    <x v="932"/>
    <x v="0"/>
    <s v="HVLP"/>
    <s v="B01AE07"/>
    <d v="2019-02-08T10:33:22"/>
    <n v="1"/>
    <n v="1147.92"/>
    <n v="1147.92"/>
    <n v="30"/>
    <x v="1"/>
    <x v="1"/>
    <n v="2"/>
  </r>
  <r>
    <x v="975"/>
    <x v="932"/>
    <x v="0"/>
    <s v="HVLP"/>
    <s v="B01AE07"/>
    <d v="2019-02-08T12:34:34"/>
    <n v="2"/>
    <n v="1147.92"/>
    <n v="2295.84"/>
    <n v="30"/>
    <x v="1"/>
    <x v="1"/>
    <n v="2"/>
  </r>
  <r>
    <x v="975"/>
    <x v="932"/>
    <x v="0"/>
    <s v="HVLP"/>
    <s v="B01AE07"/>
    <d v="2019-09-27T13:09:48"/>
    <n v="1"/>
    <n v="1147.8499999999999"/>
    <n v="1147.8499999999999"/>
    <n v="30"/>
    <x v="1"/>
    <x v="1"/>
    <n v="9"/>
  </r>
  <r>
    <x v="975"/>
    <x v="932"/>
    <x v="0"/>
    <s v="HVLP"/>
    <s v="B01AE07"/>
    <d v="2019-09-30T09:12:01"/>
    <n v="1"/>
    <n v="1147.8499999999999"/>
    <n v="1147.8499999999999"/>
    <n v="30"/>
    <x v="1"/>
    <x v="1"/>
    <n v="9"/>
  </r>
  <r>
    <x v="975"/>
    <x v="932"/>
    <x v="0"/>
    <s v="HVLP"/>
    <s v="B01AE07"/>
    <d v="2019-10-25T09:41:14"/>
    <n v="1"/>
    <n v="1148.6600000000001"/>
    <n v="1148.6600000000001"/>
    <n v="30"/>
    <x v="1"/>
    <x v="1"/>
    <n v="10"/>
  </r>
  <r>
    <x v="975"/>
    <x v="932"/>
    <x v="0"/>
    <s v="HVLP"/>
    <s v="B01AE07"/>
    <d v="2019-11-01T11:17:31"/>
    <n v="1"/>
    <n v="1148.6600000000001"/>
    <n v="1148.6600000000001"/>
    <n v="30"/>
    <x v="1"/>
    <x v="1"/>
    <n v="11"/>
  </r>
  <r>
    <x v="975"/>
    <x v="932"/>
    <x v="0"/>
    <s v="HVLP"/>
    <s v="B01AE07"/>
    <d v="2019-11-22T09:46:17"/>
    <n v="1"/>
    <n v="1148.6600000000001"/>
    <n v="1148.6600000000001"/>
    <n v="30"/>
    <x v="1"/>
    <x v="1"/>
    <n v="11"/>
  </r>
  <r>
    <x v="975"/>
    <x v="932"/>
    <x v="0"/>
    <s v="HVLP"/>
    <s v="B01AE07"/>
    <d v="2019-11-22T14:01:39"/>
    <n v="1"/>
    <n v="1148.6600000000001"/>
    <n v="1148.6600000000001"/>
    <n v="30"/>
    <x v="1"/>
    <x v="1"/>
    <n v="11"/>
  </r>
  <r>
    <x v="975"/>
    <x v="932"/>
    <x v="0"/>
    <s v="HVLP"/>
    <s v="B01AE07"/>
    <d v="2019-12-18T11:29:28"/>
    <n v="1"/>
    <n v="1121.73"/>
    <n v="1121.73"/>
    <n v="30"/>
    <x v="1"/>
    <x v="1"/>
    <n v="12"/>
  </r>
  <r>
    <x v="975"/>
    <x v="932"/>
    <x v="0"/>
    <s v="HVLP"/>
    <s v="B01AE07"/>
    <d v="2019-12-19T09:03:36"/>
    <n v="1"/>
    <n v="1121.73"/>
    <n v="1121.73"/>
    <n v="30"/>
    <x v="1"/>
    <x v="1"/>
    <n v="12"/>
  </r>
  <r>
    <x v="1510"/>
    <x v="1446"/>
    <x v="0"/>
    <s v="HVLP"/>
    <s v="B01AE07"/>
    <d v="2018-05-24T12:51:00"/>
    <n v="1"/>
    <n v="1147.94"/>
    <n v="1147.94"/>
    <n v="30"/>
    <x v="1"/>
    <x v="0"/>
    <n v="5"/>
  </r>
  <r>
    <x v="1510"/>
    <x v="1446"/>
    <x v="0"/>
    <s v="HVLP"/>
    <s v="B01AE07"/>
    <d v="2018-08-09T12:04:54"/>
    <n v="1"/>
    <n v="1147.94"/>
    <n v="1147.94"/>
    <n v="30"/>
    <x v="1"/>
    <x v="0"/>
    <n v="8"/>
  </r>
  <r>
    <x v="1510"/>
    <x v="1446"/>
    <x v="0"/>
    <s v="HVLP"/>
    <s v="B01AE07"/>
    <d v="2018-08-16T13:00:25"/>
    <n v="1"/>
    <n v="1147.94"/>
    <n v="1147.94"/>
    <n v="30"/>
    <x v="1"/>
    <x v="0"/>
    <n v="8"/>
  </r>
  <r>
    <x v="1510"/>
    <x v="1446"/>
    <x v="0"/>
    <s v="HVLP"/>
    <s v="B01AE07"/>
    <d v="2019-01-18T11:45:35"/>
    <n v="1"/>
    <n v="1147.94"/>
    <n v="1147.94"/>
    <n v="30"/>
    <x v="1"/>
    <x v="1"/>
    <n v="1"/>
  </r>
  <r>
    <x v="976"/>
    <x v="933"/>
    <x v="0"/>
    <s v="HVLP"/>
    <s v="B01AE07"/>
    <d v="2018-02-27T13:04:42"/>
    <n v="1"/>
    <n v="562.96"/>
    <n v="562.96"/>
    <n v="30"/>
    <x v="1"/>
    <x v="0"/>
    <n v="2"/>
  </r>
  <r>
    <x v="976"/>
    <x v="933"/>
    <x v="0"/>
    <s v="HVLP"/>
    <s v="B01AE07"/>
    <d v="2019-01-25T09:40:04"/>
    <n v="1"/>
    <n v="562.96"/>
    <n v="562.96"/>
    <n v="30"/>
    <x v="1"/>
    <x v="1"/>
    <n v="1"/>
  </r>
  <r>
    <x v="977"/>
    <x v="934"/>
    <x v="0"/>
    <s v="HVLP"/>
    <s v="B01AE07"/>
    <d v="2018-06-14T09:47:06"/>
    <n v="1"/>
    <n v="554.05999999999995"/>
    <n v="554.05999999999995"/>
    <n v="30"/>
    <x v="1"/>
    <x v="0"/>
    <n v="6"/>
  </r>
  <r>
    <x v="977"/>
    <x v="934"/>
    <x v="0"/>
    <s v="HVLP"/>
    <s v="B01AE07"/>
    <d v="2019-09-27T14:17:13"/>
    <n v="1"/>
    <n v="554.07000000000005"/>
    <n v="554.07000000000005"/>
    <n v="30"/>
    <x v="1"/>
    <x v="1"/>
    <n v="9"/>
  </r>
  <r>
    <x v="977"/>
    <x v="934"/>
    <x v="0"/>
    <s v="HVLP"/>
    <s v="B01AE07"/>
    <d v="2019-11-04T09:24:34"/>
    <n v="1"/>
    <n v="565.11"/>
    <n v="565.11"/>
    <n v="30"/>
    <x v="1"/>
    <x v="1"/>
    <n v="11"/>
  </r>
  <r>
    <x v="977"/>
    <x v="934"/>
    <x v="0"/>
    <s v="HVLP"/>
    <s v="B01AE07"/>
    <d v="2019-11-08T11:01:55"/>
    <n v="1"/>
    <n v="565.11"/>
    <n v="565.11"/>
    <n v="30"/>
    <x v="1"/>
    <x v="1"/>
    <n v="11"/>
  </r>
  <r>
    <x v="977"/>
    <x v="934"/>
    <x v="0"/>
    <s v="HVLP"/>
    <s v="B01AE07"/>
    <d v="2019-11-29T13:01:52"/>
    <n v="1"/>
    <n v="565.11"/>
    <n v="565.11"/>
    <n v="30"/>
    <x v="1"/>
    <x v="1"/>
    <n v="11"/>
  </r>
  <r>
    <x v="979"/>
    <x v="936"/>
    <x v="0"/>
    <s v="HVLP"/>
    <s v="H02AB07"/>
    <d v="2018-09-14T12:48:21"/>
    <n v="1"/>
    <n v="97.11"/>
    <n v="97.11"/>
    <n v="30"/>
    <x v="1"/>
    <x v="0"/>
    <n v="9"/>
  </r>
  <r>
    <x v="979"/>
    <x v="936"/>
    <x v="0"/>
    <s v="HVLP"/>
    <s v="H02AB07"/>
    <d v="2019-06-14T10:48:22"/>
    <n v="1"/>
    <n v="96.64"/>
    <n v="96.64"/>
    <n v="30"/>
    <x v="1"/>
    <x v="1"/>
    <n v="6"/>
  </r>
  <r>
    <x v="979"/>
    <x v="936"/>
    <x v="0"/>
    <s v="HVLP"/>
    <s v="H02AB07"/>
    <d v="2019-06-21T12:31:51"/>
    <n v="1"/>
    <n v="96.64"/>
    <n v="96.64"/>
    <n v="30"/>
    <x v="1"/>
    <x v="1"/>
    <n v="6"/>
  </r>
  <r>
    <x v="980"/>
    <x v="937"/>
    <x v="0"/>
    <s v="HVLP"/>
    <s v="H02AB07"/>
    <d v="2018-01-16T13:55:22"/>
    <n v="1"/>
    <n v="41.05"/>
    <n v="41.05"/>
    <n v="30"/>
    <x v="1"/>
    <x v="0"/>
    <n v="1"/>
  </r>
  <r>
    <x v="980"/>
    <x v="937"/>
    <x v="0"/>
    <s v="HVLP"/>
    <s v="H02AB07"/>
    <d v="2018-02-23T12:18:15"/>
    <n v="1"/>
    <n v="40.54"/>
    <n v="40.54"/>
    <n v="30"/>
    <x v="1"/>
    <x v="0"/>
    <n v="2"/>
  </r>
  <r>
    <x v="980"/>
    <x v="937"/>
    <x v="0"/>
    <s v="HVLP"/>
    <s v="H02AB07"/>
    <d v="2018-03-09T10:39:18"/>
    <n v="1"/>
    <n v="40.57"/>
    <n v="40.57"/>
    <n v="30"/>
    <x v="1"/>
    <x v="0"/>
    <n v="3"/>
  </r>
  <r>
    <x v="980"/>
    <x v="937"/>
    <x v="0"/>
    <s v="HVLP"/>
    <s v="H02AB07"/>
    <d v="2018-03-19T11:45:06"/>
    <n v="1"/>
    <n v="40.57"/>
    <n v="40.57"/>
    <n v="30"/>
    <x v="1"/>
    <x v="0"/>
    <n v="3"/>
  </r>
  <r>
    <x v="980"/>
    <x v="937"/>
    <x v="0"/>
    <s v="HVLP"/>
    <s v="H02AB07"/>
    <d v="2018-03-23T11:00:50"/>
    <n v="1"/>
    <n v="40.57"/>
    <n v="40.57"/>
    <n v="30"/>
    <x v="1"/>
    <x v="0"/>
    <n v="3"/>
  </r>
  <r>
    <x v="980"/>
    <x v="937"/>
    <x v="0"/>
    <s v="HVLP"/>
    <s v="H02AB07"/>
    <d v="2018-03-28T10:14:22"/>
    <n v="1"/>
    <n v="40.57"/>
    <n v="40.57"/>
    <n v="30"/>
    <x v="1"/>
    <x v="0"/>
    <n v="3"/>
  </r>
  <r>
    <x v="980"/>
    <x v="937"/>
    <x v="0"/>
    <s v="HVLP"/>
    <s v="H02AB07"/>
    <d v="2019-01-02T09:29:51"/>
    <n v="1"/>
    <n v="40.57"/>
    <n v="40.57"/>
    <n v="30"/>
    <x v="1"/>
    <x v="1"/>
    <n v="1"/>
  </r>
  <r>
    <x v="980"/>
    <x v="937"/>
    <x v="0"/>
    <s v="HVLP"/>
    <s v="H02AB07"/>
    <d v="2019-01-16T11:19:26"/>
    <n v="2"/>
    <n v="40.57"/>
    <n v="81.14"/>
    <n v="30"/>
    <x v="1"/>
    <x v="1"/>
    <n v="1"/>
  </r>
  <r>
    <x v="980"/>
    <x v="937"/>
    <x v="0"/>
    <s v="HVLP"/>
    <s v="H02AB07"/>
    <d v="2019-04-12T10:16:41"/>
    <n v="1"/>
    <n v="40.78"/>
    <n v="40.78"/>
    <n v="30"/>
    <x v="1"/>
    <x v="1"/>
    <n v="4"/>
  </r>
  <r>
    <x v="980"/>
    <x v="937"/>
    <x v="0"/>
    <s v="HVLP"/>
    <s v="H02AB07"/>
    <d v="2019-04-17T12:54:47"/>
    <n v="1"/>
    <n v="40.56"/>
    <n v="40.56"/>
    <n v="30"/>
    <x v="1"/>
    <x v="1"/>
    <n v="4"/>
  </r>
  <r>
    <x v="980"/>
    <x v="937"/>
    <x v="0"/>
    <s v="HVLP"/>
    <s v="H02AB07"/>
    <d v="2019-05-03T13:33:23"/>
    <n v="3"/>
    <n v="40.56"/>
    <n v="121.68"/>
    <n v="30"/>
    <x v="1"/>
    <x v="1"/>
    <n v="5"/>
  </r>
  <r>
    <x v="980"/>
    <x v="937"/>
    <x v="0"/>
    <s v="HVLP"/>
    <s v="H02AB07"/>
    <d v="2019-09-20T13:05:39"/>
    <n v="1"/>
    <n v="50.9"/>
    <n v="50.9"/>
    <n v="30"/>
    <x v="1"/>
    <x v="1"/>
    <n v="9"/>
  </r>
  <r>
    <x v="980"/>
    <x v="937"/>
    <x v="0"/>
    <s v="HVLP"/>
    <s v="H02AB07"/>
    <d v="2019-10-01T09:52:56"/>
    <n v="1"/>
    <n v="50.9"/>
    <n v="50.9"/>
    <n v="30"/>
    <x v="1"/>
    <x v="1"/>
    <n v="10"/>
  </r>
  <r>
    <x v="980"/>
    <x v="937"/>
    <x v="0"/>
    <s v="HVLP"/>
    <s v="H02AB07"/>
    <d v="2019-10-21T09:51:48"/>
    <n v="1"/>
    <n v="50.9"/>
    <n v="50.9"/>
    <n v="30"/>
    <x v="1"/>
    <x v="1"/>
    <n v="10"/>
  </r>
  <r>
    <x v="980"/>
    <x v="937"/>
    <x v="0"/>
    <s v="HVLP"/>
    <s v="H02AB07"/>
    <d v="2019-10-24T12:45:53"/>
    <n v="1"/>
    <n v="50.9"/>
    <n v="50.9"/>
    <n v="30"/>
    <x v="1"/>
    <x v="1"/>
    <n v="10"/>
  </r>
  <r>
    <x v="980"/>
    <x v="937"/>
    <x v="0"/>
    <s v="HVLP"/>
    <s v="H02AB07"/>
    <d v="2019-10-25T09:41:14"/>
    <n v="1"/>
    <n v="50.9"/>
    <n v="50.9"/>
    <n v="30"/>
    <x v="1"/>
    <x v="1"/>
    <n v="10"/>
  </r>
  <r>
    <x v="980"/>
    <x v="937"/>
    <x v="0"/>
    <s v="HVLP"/>
    <s v="H02AB07"/>
    <d v="2019-12-13T09:31:05"/>
    <n v="1"/>
    <n v="50.46"/>
    <n v="50.46"/>
    <n v="30"/>
    <x v="1"/>
    <x v="1"/>
    <n v="12"/>
  </r>
  <r>
    <x v="1511"/>
    <x v="1447"/>
    <x v="0"/>
    <s v="HVLP"/>
    <s v="N03AX16"/>
    <d v="2019-04-29T11:09:22"/>
    <n v="1"/>
    <n v="239.16"/>
    <n v="239.16"/>
    <n v="30"/>
    <x v="1"/>
    <x v="1"/>
    <n v="4"/>
  </r>
  <r>
    <x v="981"/>
    <x v="938"/>
    <x v="0"/>
    <s v="HVLP"/>
    <s v="N03AX16"/>
    <d v="2018-01-30T13:32:36"/>
    <n v="1"/>
    <n v="2031.71"/>
    <n v="2031.71"/>
    <n v="30"/>
    <x v="1"/>
    <x v="0"/>
    <n v="1"/>
  </r>
  <r>
    <x v="981"/>
    <x v="938"/>
    <x v="0"/>
    <s v="HVLP"/>
    <s v="N03AX16"/>
    <d v="2018-02-28T13:16:48"/>
    <n v="1"/>
    <n v="2031.71"/>
    <n v="2031.71"/>
    <n v="30"/>
    <x v="1"/>
    <x v="0"/>
    <n v="2"/>
  </r>
  <r>
    <x v="981"/>
    <x v="938"/>
    <x v="0"/>
    <s v="HVLP"/>
    <s v="N03AX16"/>
    <d v="2018-03-02T12:47:49"/>
    <n v="1"/>
    <n v="2031.5"/>
    <n v="2031.5"/>
    <n v="30"/>
    <x v="1"/>
    <x v="0"/>
    <n v="3"/>
  </r>
  <r>
    <x v="981"/>
    <x v="938"/>
    <x v="0"/>
    <s v="HVLP"/>
    <s v="N03AX16"/>
    <d v="2018-04-26T12:45:06"/>
    <n v="1"/>
    <n v="2031.5"/>
    <n v="2031.5"/>
    <n v="30"/>
    <x v="1"/>
    <x v="0"/>
    <n v="4"/>
  </r>
  <r>
    <x v="981"/>
    <x v="938"/>
    <x v="0"/>
    <s v="HVLP"/>
    <s v="N03AX16"/>
    <d v="2018-05-28T12:54:49"/>
    <n v="1"/>
    <n v="2031.5"/>
    <n v="2031.5"/>
    <n v="30"/>
    <x v="1"/>
    <x v="0"/>
    <n v="5"/>
  </r>
  <r>
    <x v="981"/>
    <x v="938"/>
    <x v="0"/>
    <s v="HVLP"/>
    <s v="N03AX16"/>
    <d v="2018-05-31T13:13:08"/>
    <n v="1"/>
    <n v="2031.71"/>
    <n v="2031.71"/>
    <n v="30"/>
    <x v="1"/>
    <x v="0"/>
    <n v="5"/>
  </r>
  <r>
    <x v="982"/>
    <x v="939"/>
    <x v="0"/>
    <s v="HVLP"/>
    <s v="N03AX16"/>
    <d v="2018-09-12T13:13:41"/>
    <n v="1"/>
    <n v="1033.8499999999999"/>
    <n v="1033.8499999999999"/>
    <n v="30"/>
    <x v="1"/>
    <x v="0"/>
    <n v="9"/>
  </r>
  <r>
    <x v="981"/>
    <x v="938"/>
    <x v="0"/>
    <s v="HVLP"/>
    <s v="N03AX16"/>
    <d v="2018-11-23T12:36:53"/>
    <n v="1"/>
    <n v="2011.79"/>
    <n v="2011.79"/>
    <n v="30"/>
    <x v="1"/>
    <x v="0"/>
    <n v="11"/>
  </r>
  <r>
    <x v="982"/>
    <x v="939"/>
    <x v="0"/>
    <s v="HVLP"/>
    <s v="N03AX16"/>
    <d v="2018-12-10T12:20:23"/>
    <n v="1"/>
    <n v="1043.98"/>
    <n v="1043.98"/>
    <n v="30"/>
    <x v="1"/>
    <x v="0"/>
    <n v="12"/>
  </r>
  <r>
    <x v="982"/>
    <x v="939"/>
    <x v="0"/>
    <s v="HVLP"/>
    <s v="N03AX16"/>
    <d v="2018-12-11T10:48:03"/>
    <n v="1"/>
    <n v="1033.8499999999999"/>
    <n v="1033.8499999999999"/>
    <n v="30"/>
    <x v="1"/>
    <x v="0"/>
    <n v="12"/>
  </r>
  <r>
    <x v="982"/>
    <x v="939"/>
    <x v="0"/>
    <s v="HVLP"/>
    <s v="N03AX16"/>
    <d v="2019-08-02T10:34:27"/>
    <n v="1"/>
    <n v="1043.05"/>
    <n v="1043.05"/>
    <n v="30"/>
    <x v="1"/>
    <x v="1"/>
    <n v="8"/>
  </r>
  <r>
    <x v="981"/>
    <x v="938"/>
    <x v="0"/>
    <s v="HVLP"/>
    <s v="N03AX16"/>
    <d v="2019-09-20T13:05:39"/>
    <n v="1"/>
    <n v="2160.96"/>
    <n v="2160.96"/>
    <n v="30"/>
    <x v="1"/>
    <x v="1"/>
    <n v="9"/>
  </r>
  <r>
    <x v="981"/>
    <x v="938"/>
    <x v="0"/>
    <s v="HVLP"/>
    <s v="N03AX16"/>
    <d v="2019-10-16T10:38:25"/>
    <n v="1"/>
    <n v="2160.96"/>
    <n v="2160.96"/>
    <n v="30"/>
    <x v="1"/>
    <x v="1"/>
    <n v="10"/>
  </r>
  <r>
    <x v="981"/>
    <x v="938"/>
    <x v="0"/>
    <s v="HVLP"/>
    <s v="N03AX16"/>
    <d v="2019-10-18T09:50:14"/>
    <n v="1"/>
    <n v="2160.96"/>
    <n v="2160.96"/>
    <n v="30"/>
    <x v="1"/>
    <x v="1"/>
    <n v="10"/>
  </r>
  <r>
    <x v="981"/>
    <x v="938"/>
    <x v="0"/>
    <s v="HVLP"/>
    <s v="N03AX16"/>
    <d v="2019-10-24T12:45:53"/>
    <n v="1"/>
    <n v="2160.96"/>
    <n v="2160.96"/>
    <n v="30"/>
    <x v="1"/>
    <x v="1"/>
    <n v="10"/>
  </r>
  <r>
    <x v="981"/>
    <x v="938"/>
    <x v="0"/>
    <s v="HVLP"/>
    <s v="N03AX16"/>
    <d v="2019-10-25T08:27:51"/>
    <n v="1"/>
    <n v="2160.96"/>
    <n v="2160.96"/>
    <n v="30"/>
    <x v="1"/>
    <x v="1"/>
    <n v="10"/>
  </r>
  <r>
    <x v="981"/>
    <x v="938"/>
    <x v="0"/>
    <s v="HVLP"/>
    <s v="N03AX16"/>
    <d v="2019-11-22T14:01:39"/>
    <n v="2"/>
    <n v="2161.6"/>
    <n v="4323.2"/>
    <n v="30"/>
    <x v="1"/>
    <x v="1"/>
    <n v="11"/>
  </r>
  <r>
    <x v="982"/>
    <x v="939"/>
    <x v="0"/>
    <s v="HVLP"/>
    <s v="N03AX16"/>
    <d v="2019-11-29T13:01:52"/>
    <n v="2"/>
    <n v="1042.75"/>
    <n v="2085.5"/>
    <n v="30"/>
    <x v="1"/>
    <x v="1"/>
    <n v="11"/>
  </r>
  <r>
    <x v="1512"/>
    <x v="1448"/>
    <x v="0"/>
    <s v="HVLP-R"/>
    <s v="N03AX16"/>
    <d v="2019-07-22T09:53:59"/>
    <n v="1"/>
    <n v="127.16"/>
    <n v="127.16"/>
    <n v="30"/>
    <x v="1"/>
    <x v="1"/>
    <n v="7"/>
  </r>
  <r>
    <x v="983"/>
    <x v="940"/>
    <x v="0"/>
    <s v="HVLP"/>
    <s v="N03AX16"/>
    <d v="2018-01-31T09:27:02"/>
    <n v="1"/>
    <n v="226.17"/>
    <n v="226.17"/>
    <n v="30"/>
    <x v="1"/>
    <x v="0"/>
    <n v="1"/>
  </r>
  <r>
    <x v="983"/>
    <x v="940"/>
    <x v="0"/>
    <s v="HVLP"/>
    <s v="N03AX16"/>
    <d v="2018-05-25T09:03:30"/>
    <n v="1"/>
    <n v="224.2"/>
    <n v="224.2"/>
    <n v="30"/>
    <x v="1"/>
    <x v="0"/>
    <n v="5"/>
  </r>
  <r>
    <x v="1513"/>
    <x v="1449"/>
    <x v="0"/>
    <s v="HVLP"/>
    <s v="C09AA04"/>
    <d v="2019-07-02T13:08:12"/>
    <n v="1"/>
    <n v="90.46"/>
    <n v="90.46"/>
    <n v="30"/>
    <x v="1"/>
    <x v="1"/>
    <n v="7"/>
  </r>
  <r>
    <x v="1514"/>
    <x v="1450"/>
    <x v="0"/>
    <s v="HVLP"/>
    <s v="C09BA04"/>
    <d v="2019-05-17T14:05:19"/>
    <n v="1"/>
    <n v="41.61"/>
    <n v="41.61"/>
    <n v="30"/>
    <x v="1"/>
    <x v="1"/>
    <n v="5"/>
  </r>
  <r>
    <x v="985"/>
    <x v="942"/>
    <x v="0"/>
    <s v="HVLP-R"/>
    <s v="C09BA04"/>
    <d v="2019-05-13T12:50:05"/>
    <n v="1"/>
    <n v="59.05"/>
    <n v="59.05"/>
    <n v="30"/>
    <x v="1"/>
    <x v="1"/>
    <n v="5"/>
  </r>
  <r>
    <x v="985"/>
    <x v="942"/>
    <x v="0"/>
    <s v="HVLP-R"/>
    <s v="C09BA04"/>
    <d v="2019-05-16T14:55:11"/>
    <n v="1"/>
    <n v="58.6"/>
    <n v="58.6"/>
    <n v="30"/>
    <x v="1"/>
    <x v="1"/>
    <n v="5"/>
  </r>
  <r>
    <x v="985"/>
    <x v="942"/>
    <x v="0"/>
    <s v="HVLP-R"/>
    <s v="C09BA04"/>
    <d v="2019-06-14T10:48:22"/>
    <n v="1"/>
    <n v="58.53"/>
    <n v="58.53"/>
    <n v="30"/>
    <x v="1"/>
    <x v="1"/>
    <n v="6"/>
  </r>
  <r>
    <x v="1515"/>
    <x v="942"/>
    <x v="0"/>
    <s v="HVLP"/>
    <s v="C09BA04"/>
    <d v="2019-07-19T10:43:19"/>
    <n v="1"/>
    <n v="84.36"/>
    <n v="84.36"/>
    <n v="30"/>
    <x v="1"/>
    <x v="1"/>
    <n v="7"/>
  </r>
  <r>
    <x v="1516"/>
    <x v="943"/>
    <x v="0"/>
    <s v="HVLP"/>
    <s v="C08CA02"/>
    <d v="2018-01-05T09:55:16"/>
    <n v="1"/>
    <n v="77.239999999999995"/>
    <n v="77.239999999999995"/>
    <n v="30"/>
    <x v="1"/>
    <x v="0"/>
    <n v="1"/>
  </r>
  <r>
    <x v="1516"/>
    <x v="943"/>
    <x v="0"/>
    <s v="HVLP"/>
    <s v="C08CA02"/>
    <d v="2018-02-12T13:13:50"/>
    <n v="1"/>
    <n v="76.48"/>
    <n v="76.48"/>
    <n v="30"/>
    <x v="1"/>
    <x v="0"/>
    <n v="2"/>
  </r>
  <r>
    <x v="1516"/>
    <x v="943"/>
    <x v="0"/>
    <s v="HVLP"/>
    <s v="C08CA02"/>
    <d v="2018-02-13T10:07:55"/>
    <n v="1"/>
    <n v="77.239999999999995"/>
    <n v="77.239999999999995"/>
    <n v="30"/>
    <x v="1"/>
    <x v="0"/>
    <n v="2"/>
  </r>
  <r>
    <x v="1516"/>
    <x v="943"/>
    <x v="0"/>
    <s v="HVLP"/>
    <s v="C08CA02"/>
    <d v="2018-05-02T13:14:06"/>
    <n v="1"/>
    <n v="76.48"/>
    <n v="76.48"/>
    <n v="30"/>
    <x v="1"/>
    <x v="0"/>
    <n v="5"/>
  </r>
  <r>
    <x v="1516"/>
    <x v="943"/>
    <x v="0"/>
    <s v="HVLP"/>
    <s v="C08CA02"/>
    <d v="2018-05-17T13:54:16"/>
    <n v="1"/>
    <n v="77.23"/>
    <n v="77.23"/>
    <n v="30"/>
    <x v="1"/>
    <x v="0"/>
    <n v="5"/>
  </r>
  <r>
    <x v="1516"/>
    <x v="943"/>
    <x v="0"/>
    <s v="HVLP"/>
    <s v="C08CA02"/>
    <d v="2018-06-22T12:27:12"/>
    <n v="1"/>
    <n v="76.48"/>
    <n v="76.48"/>
    <n v="30"/>
    <x v="1"/>
    <x v="0"/>
    <n v="6"/>
  </r>
  <r>
    <x v="988"/>
    <x v="945"/>
    <x v="0"/>
    <s v="HVLP-R"/>
    <s v="C08CA02"/>
    <d v="2019-03-29T08:52:10"/>
    <n v="1"/>
    <n v="52.23"/>
    <n v="52.23"/>
    <n v="30"/>
    <x v="1"/>
    <x v="1"/>
    <n v="3"/>
  </r>
  <r>
    <x v="988"/>
    <x v="945"/>
    <x v="0"/>
    <s v="HVLP-R"/>
    <s v="C08CA02"/>
    <d v="2019-04-26T11:11:54"/>
    <n v="1"/>
    <n v="52.23"/>
    <n v="52.23"/>
    <n v="30"/>
    <x v="1"/>
    <x v="1"/>
    <n v="4"/>
  </r>
  <r>
    <x v="989"/>
    <x v="946"/>
    <x v="0"/>
    <s v="HVLP"/>
    <s v="C09BB04"/>
    <d v="2019-05-02T13:04:19"/>
    <n v="1"/>
    <n v="254.25"/>
    <n v="254.25"/>
    <n v="30"/>
    <x v="1"/>
    <x v="1"/>
    <n v="5"/>
  </r>
  <r>
    <x v="990"/>
    <x v="947"/>
    <x v="0"/>
    <s v="HVLP"/>
    <s v="C09BB04"/>
    <d v="2019-09-06T11:46:25"/>
    <n v="1"/>
    <n v="213.24"/>
    <n v="213.24"/>
    <n v="30"/>
    <x v="1"/>
    <x v="1"/>
    <n v="9"/>
  </r>
  <r>
    <x v="990"/>
    <x v="947"/>
    <x v="0"/>
    <s v="HVLP"/>
    <s v="C09BB04"/>
    <d v="2019-09-25T09:51:23"/>
    <n v="1"/>
    <n v="213.24"/>
    <n v="213.24"/>
    <n v="30"/>
    <x v="1"/>
    <x v="1"/>
    <n v="9"/>
  </r>
  <r>
    <x v="1517"/>
    <x v="1451"/>
    <x v="0"/>
    <s v="HVLP"/>
    <s v="C09BB04"/>
    <d v="2018-11-20T12:22:03"/>
    <n v="1"/>
    <n v="519.15"/>
    <n v="519.15"/>
    <n v="30"/>
    <x v="1"/>
    <x v="0"/>
    <n v="11"/>
  </r>
  <r>
    <x v="991"/>
    <x v="948"/>
    <x v="0"/>
    <s v="HVLP"/>
    <s v="C09BB04"/>
    <d v="2018-01-05T08:41:40"/>
    <n v="1"/>
    <n v="158.97999999999999"/>
    <n v="158.97999999999999"/>
    <n v="30"/>
    <x v="1"/>
    <x v="0"/>
    <n v="1"/>
  </r>
  <r>
    <x v="1518"/>
    <x v="1452"/>
    <x v="0"/>
    <s v="HVLP-R"/>
    <s v="C09BB04"/>
    <d v="2018-04-26T12:45:06"/>
    <n v="1"/>
    <n v="387.13"/>
    <n v="387.13"/>
    <n v="30"/>
    <x v="1"/>
    <x v="0"/>
    <n v="4"/>
  </r>
  <r>
    <x v="1518"/>
    <x v="1452"/>
    <x v="0"/>
    <s v="HVLP-R"/>
    <s v="C09BB04"/>
    <d v="2018-06-21T12:12:23"/>
    <n v="1"/>
    <n v="387.13"/>
    <n v="387.13"/>
    <n v="30"/>
    <x v="1"/>
    <x v="0"/>
    <n v="6"/>
  </r>
  <r>
    <x v="991"/>
    <x v="948"/>
    <x v="0"/>
    <s v="HVLP"/>
    <s v="C09BB04"/>
    <d v="2018-08-20T13:02:05"/>
    <n v="1"/>
    <n v="158.97999999999999"/>
    <n v="158.97999999999999"/>
    <n v="30"/>
    <x v="1"/>
    <x v="0"/>
    <n v="8"/>
  </r>
  <r>
    <x v="1518"/>
    <x v="1452"/>
    <x v="0"/>
    <s v="HVLP-R"/>
    <s v="C09BB04"/>
    <d v="2018-09-14T12:48:21"/>
    <n v="1"/>
    <n v="387.13"/>
    <n v="387.13"/>
    <n v="30"/>
    <x v="1"/>
    <x v="0"/>
    <n v="9"/>
  </r>
  <r>
    <x v="1518"/>
    <x v="1452"/>
    <x v="0"/>
    <s v="HVLP-R"/>
    <s v="C09BB04"/>
    <d v="2018-09-17T09:24:25"/>
    <n v="1"/>
    <n v="387.13"/>
    <n v="387.13"/>
    <n v="30"/>
    <x v="1"/>
    <x v="0"/>
    <n v="9"/>
  </r>
  <r>
    <x v="1518"/>
    <x v="1452"/>
    <x v="0"/>
    <s v="HVLP-R"/>
    <s v="C09BB04"/>
    <d v="2019-02-07T09:33:55"/>
    <n v="1"/>
    <n v="387.13"/>
    <n v="387.13"/>
    <n v="30"/>
    <x v="1"/>
    <x v="1"/>
    <n v="2"/>
  </r>
  <r>
    <x v="991"/>
    <x v="948"/>
    <x v="0"/>
    <s v="HVLP"/>
    <s v="C09BB04"/>
    <d v="2019-07-19T10:43:19"/>
    <n v="1"/>
    <n v="158.97999999999999"/>
    <n v="158.97999999999999"/>
    <n v="30"/>
    <x v="1"/>
    <x v="1"/>
    <n v="7"/>
  </r>
  <r>
    <x v="1519"/>
    <x v="1453"/>
    <x v="0"/>
    <s v="HVLP"/>
    <s v="C09BB04"/>
    <d v="2019-08-02T10:34:27"/>
    <n v="1"/>
    <n v="580.39"/>
    <n v="580.39"/>
    <n v="30"/>
    <x v="1"/>
    <x v="1"/>
    <n v="8"/>
  </r>
  <r>
    <x v="991"/>
    <x v="948"/>
    <x v="0"/>
    <s v="HVLP"/>
    <s v="C09BB04"/>
    <d v="2019-09-06T11:46:25"/>
    <n v="1"/>
    <n v="158.97999999999999"/>
    <n v="158.97999999999999"/>
    <n v="30"/>
    <x v="1"/>
    <x v="1"/>
    <n v="9"/>
  </r>
  <r>
    <x v="1519"/>
    <x v="1453"/>
    <x v="0"/>
    <s v="HVLP"/>
    <s v="C09BB04"/>
    <d v="2019-12-06T12:59:52"/>
    <n v="1"/>
    <n v="580.39"/>
    <n v="580.39"/>
    <n v="30"/>
    <x v="1"/>
    <x v="1"/>
    <n v="12"/>
  </r>
  <r>
    <x v="993"/>
    <x v="950"/>
    <x v="0"/>
    <s v="HVLP"/>
    <s v="C09AA04"/>
    <d v="2018-01-05T08:41:40"/>
    <n v="1"/>
    <n v="219.59"/>
    <n v="219.59"/>
    <n v="30"/>
    <x v="1"/>
    <x v="0"/>
    <n v="1"/>
  </r>
  <r>
    <x v="993"/>
    <x v="950"/>
    <x v="0"/>
    <s v="HVLP"/>
    <s v="C09AA04"/>
    <d v="2018-02-02T10:37:13"/>
    <n v="2"/>
    <n v="219.59"/>
    <n v="439.18"/>
    <n v="30"/>
    <x v="1"/>
    <x v="0"/>
    <n v="2"/>
  </r>
  <r>
    <x v="993"/>
    <x v="950"/>
    <x v="0"/>
    <s v="HVLP"/>
    <s v="C09AA04"/>
    <d v="2018-08-30T12:27:10"/>
    <n v="1"/>
    <n v="219.57"/>
    <n v="219.57"/>
    <n v="30"/>
    <x v="1"/>
    <x v="0"/>
    <n v="8"/>
  </r>
  <r>
    <x v="993"/>
    <x v="950"/>
    <x v="0"/>
    <s v="HVLP"/>
    <s v="C09AA04"/>
    <d v="2018-09-24T12:54:01"/>
    <n v="1"/>
    <n v="219.57"/>
    <n v="219.57"/>
    <n v="30"/>
    <x v="1"/>
    <x v="0"/>
    <n v="9"/>
  </r>
  <r>
    <x v="992"/>
    <x v="949"/>
    <x v="0"/>
    <s v="HVLP"/>
    <s v="C09AA04"/>
    <d v="2018-10-04T12:41:05"/>
    <n v="1"/>
    <n v="86.08"/>
    <n v="86.08"/>
    <n v="30"/>
    <x v="1"/>
    <x v="0"/>
    <n v="10"/>
  </r>
  <r>
    <x v="993"/>
    <x v="950"/>
    <x v="0"/>
    <s v="HVLP"/>
    <s v="C09AA04"/>
    <d v="2018-10-26T12:46:06"/>
    <n v="1"/>
    <n v="219.59"/>
    <n v="219.59"/>
    <n v="30"/>
    <x v="1"/>
    <x v="0"/>
    <n v="10"/>
  </r>
  <r>
    <x v="992"/>
    <x v="949"/>
    <x v="0"/>
    <s v="HVLP"/>
    <s v="C09AA04"/>
    <d v="2018-11-16T10:38:17"/>
    <n v="1"/>
    <n v="86.08"/>
    <n v="86.08"/>
    <n v="30"/>
    <x v="1"/>
    <x v="0"/>
    <n v="11"/>
  </r>
  <r>
    <x v="993"/>
    <x v="950"/>
    <x v="0"/>
    <s v="HVLP"/>
    <s v="C09AA04"/>
    <d v="2018-11-23T12:36:53"/>
    <n v="2"/>
    <n v="219.59"/>
    <n v="439.18"/>
    <n v="30"/>
    <x v="1"/>
    <x v="0"/>
    <n v="11"/>
  </r>
  <r>
    <x v="993"/>
    <x v="950"/>
    <x v="0"/>
    <s v="HVLP"/>
    <s v="C09AA04"/>
    <d v="2019-04-17T10:03:24"/>
    <n v="1"/>
    <n v="219.57"/>
    <n v="219.57"/>
    <n v="30"/>
    <x v="1"/>
    <x v="1"/>
    <n v="4"/>
  </r>
  <r>
    <x v="992"/>
    <x v="949"/>
    <x v="0"/>
    <s v="HVLP"/>
    <s v="C09AA04"/>
    <d v="2019-04-18T10:03:20"/>
    <n v="1"/>
    <n v="86.08"/>
    <n v="86.08"/>
    <n v="30"/>
    <x v="1"/>
    <x v="1"/>
    <n v="4"/>
  </r>
  <r>
    <x v="993"/>
    <x v="950"/>
    <x v="0"/>
    <s v="HVLP"/>
    <s v="C09AA04"/>
    <d v="2019-04-18T10:07:40"/>
    <n v="2"/>
    <n v="219.57"/>
    <n v="439.14"/>
    <n v="30"/>
    <x v="1"/>
    <x v="1"/>
    <n v="4"/>
  </r>
  <r>
    <x v="993"/>
    <x v="950"/>
    <x v="0"/>
    <s v="HVLP"/>
    <s v="C09AA04"/>
    <d v="2019-09-27T13:09:48"/>
    <n v="2"/>
    <n v="219.31"/>
    <n v="438.62"/>
    <n v="30"/>
    <x v="1"/>
    <x v="1"/>
    <n v="9"/>
  </r>
  <r>
    <x v="993"/>
    <x v="950"/>
    <x v="0"/>
    <s v="HVLP"/>
    <s v="C09AA04"/>
    <d v="2019-09-30T09:12:01"/>
    <n v="1"/>
    <n v="219.37"/>
    <n v="219.37"/>
    <n v="30"/>
    <x v="1"/>
    <x v="1"/>
    <n v="9"/>
  </r>
  <r>
    <x v="994"/>
    <x v="951"/>
    <x v="0"/>
    <s v="HVLP"/>
    <s v="C09BA04"/>
    <d v="2018-09-10T14:23:17"/>
    <n v="1"/>
    <n v="170.84"/>
    <n v="170.84"/>
    <n v="30"/>
    <x v="1"/>
    <x v="0"/>
    <n v="9"/>
  </r>
  <r>
    <x v="995"/>
    <x v="952"/>
    <x v="0"/>
    <s v="HVLP"/>
    <s v="C09BA04"/>
    <d v="2018-09-17T12:11:58"/>
    <n v="1"/>
    <n v="453.64"/>
    <n v="453.64"/>
    <n v="30"/>
    <x v="1"/>
    <x v="0"/>
    <n v="9"/>
  </r>
  <r>
    <x v="995"/>
    <x v="952"/>
    <x v="0"/>
    <s v="HVLP"/>
    <s v="C09BA04"/>
    <d v="2018-09-17T12:28:20"/>
    <n v="1"/>
    <n v="453.64"/>
    <n v="453.64"/>
    <n v="30"/>
    <x v="1"/>
    <x v="0"/>
    <n v="9"/>
  </r>
  <r>
    <x v="995"/>
    <x v="952"/>
    <x v="0"/>
    <s v="HVLP"/>
    <s v="C09BA04"/>
    <d v="2018-11-26T13:27:14"/>
    <n v="1"/>
    <n v="453.68"/>
    <n v="453.68"/>
    <n v="30"/>
    <x v="1"/>
    <x v="0"/>
    <n v="11"/>
  </r>
  <r>
    <x v="994"/>
    <x v="951"/>
    <x v="0"/>
    <s v="HVLP"/>
    <s v="C09BA04"/>
    <d v="2019-03-27T09:48:37"/>
    <n v="1"/>
    <n v="170.84"/>
    <n v="170.84"/>
    <n v="30"/>
    <x v="1"/>
    <x v="1"/>
    <n v="3"/>
  </r>
  <r>
    <x v="995"/>
    <x v="952"/>
    <x v="0"/>
    <s v="HVLP"/>
    <s v="C09BA04"/>
    <d v="2019-04-12T11:48:19"/>
    <n v="1"/>
    <n v="453.64"/>
    <n v="453.64"/>
    <n v="30"/>
    <x v="1"/>
    <x v="1"/>
    <n v="4"/>
  </r>
  <r>
    <x v="997"/>
    <x v="954"/>
    <x v="0"/>
    <s v="HVLP"/>
    <s v="C09BA04"/>
    <d v="2018-05-22T12:50:49"/>
    <n v="1"/>
    <n v="277.66000000000003"/>
    <n v="277.66000000000003"/>
    <n v="30"/>
    <x v="1"/>
    <x v="0"/>
    <n v="5"/>
  </r>
  <r>
    <x v="997"/>
    <x v="954"/>
    <x v="0"/>
    <s v="HVLP"/>
    <s v="C09BA04"/>
    <d v="2018-09-17T12:11:58"/>
    <n v="1"/>
    <n v="277.66000000000003"/>
    <n v="277.66000000000003"/>
    <n v="30"/>
    <x v="1"/>
    <x v="0"/>
    <n v="9"/>
  </r>
  <r>
    <x v="997"/>
    <x v="954"/>
    <x v="0"/>
    <s v="HVLP"/>
    <s v="C09BA04"/>
    <d v="2018-09-17T12:28:20"/>
    <n v="1"/>
    <n v="277.66000000000003"/>
    <n v="277.66000000000003"/>
    <n v="30"/>
    <x v="1"/>
    <x v="0"/>
    <n v="9"/>
  </r>
  <r>
    <x v="997"/>
    <x v="954"/>
    <x v="0"/>
    <s v="HVLP"/>
    <s v="C09BA04"/>
    <d v="2018-10-05T12:20:27"/>
    <n v="1"/>
    <n v="277.7"/>
    <n v="277.7"/>
    <n v="30"/>
    <x v="1"/>
    <x v="0"/>
    <n v="10"/>
  </r>
  <r>
    <x v="997"/>
    <x v="954"/>
    <x v="0"/>
    <s v="HVLP"/>
    <s v="C09BA04"/>
    <d v="2018-11-26T13:27:14"/>
    <n v="1"/>
    <n v="277.66000000000003"/>
    <n v="277.66000000000003"/>
    <n v="30"/>
    <x v="1"/>
    <x v="0"/>
    <n v="11"/>
  </r>
  <r>
    <x v="997"/>
    <x v="954"/>
    <x v="0"/>
    <s v="HVLP"/>
    <s v="C09BA04"/>
    <d v="2019-01-11T09:15:22"/>
    <n v="1"/>
    <n v="277.66000000000003"/>
    <n v="277.66000000000003"/>
    <n v="30"/>
    <x v="1"/>
    <x v="1"/>
    <n v="1"/>
  </r>
  <r>
    <x v="996"/>
    <x v="953"/>
    <x v="0"/>
    <s v="HVLP"/>
    <s v="C09BA04"/>
    <d v="2019-02-15T11:17:51"/>
    <n v="1"/>
    <n v="116.04"/>
    <n v="116.04"/>
    <n v="30"/>
    <x v="1"/>
    <x v="1"/>
    <n v="2"/>
  </r>
  <r>
    <x v="997"/>
    <x v="954"/>
    <x v="0"/>
    <s v="HVLP"/>
    <s v="C09BA04"/>
    <d v="2019-03-06T09:09:27"/>
    <n v="1"/>
    <n v="277.66000000000003"/>
    <n v="277.66000000000003"/>
    <n v="30"/>
    <x v="1"/>
    <x v="1"/>
    <n v="3"/>
  </r>
  <r>
    <x v="996"/>
    <x v="953"/>
    <x v="0"/>
    <s v="HVLP"/>
    <s v="C09BA04"/>
    <d v="2019-04-26T11:11:54"/>
    <n v="1"/>
    <n v="116.04"/>
    <n v="116.04"/>
    <n v="30"/>
    <x v="1"/>
    <x v="1"/>
    <n v="4"/>
  </r>
  <r>
    <x v="997"/>
    <x v="954"/>
    <x v="0"/>
    <s v="HVLP"/>
    <s v="C09BA04"/>
    <d v="2019-05-31T11:53:38"/>
    <n v="1"/>
    <n v="277.66000000000003"/>
    <n v="277.66000000000003"/>
    <n v="30"/>
    <x v="1"/>
    <x v="1"/>
    <n v="5"/>
  </r>
  <r>
    <x v="997"/>
    <x v="954"/>
    <x v="0"/>
    <s v="HVLP"/>
    <s v="C09BA04"/>
    <d v="2019-10-11T08:58:22"/>
    <n v="1"/>
    <n v="277.33"/>
    <n v="277.33"/>
    <n v="30"/>
    <x v="1"/>
    <x v="1"/>
    <n v="10"/>
  </r>
  <r>
    <x v="997"/>
    <x v="954"/>
    <x v="0"/>
    <s v="HVLP"/>
    <s v="C09BA04"/>
    <d v="2019-11-27T10:06:08"/>
    <n v="1"/>
    <n v="277.33"/>
    <n v="277.33"/>
    <n v="30"/>
    <x v="1"/>
    <x v="1"/>
    <n v="11"/>
  </r>
  <r>
    <x v="998"/>
    <x v="955"/>
    <x v="0"/>
    <s v="HVLP"/>
    <s v="C09AA04"/>
    <d v="2018-11-23T10:30:57"/>
    <n v="1"/>
    <n v="162.79"/>
    <n v="162.79"/>
    <n v="30"/>
    <x v="1"/>
    <x v="0"/>
    <n v="11"/>
  </r>
  <r>
    <x v="999"/>
    <x v="956"/>
    <x v="0"/>
    <s v="HVLP"/>
    <s v="C09AA04"/>
    <d v="2018-11-23T12:36:53"/>
    <n v="1"/>
    <n v="368.25"/>
    <n v="368.25"/>
    <n v="30"/>
    <x v="1"/>
    <x v="0"/>
    <n v="11"/>
  </r>
  <r>
    <x v="1000"/>
    <x v="957"/>
    <x v="0"/>
    <s v="HVLP"/>
    <s v="C01EB17"/>
    <d v="2019-10-25T09:41:14"/>
    <n v="1"/>
    <n v="793.56"/>
    <n v="793.56"/>
    <n v="30"/>
    <x v="1"/>
    <x v="1"/>
    <n v="10"/>
  </r>
  <r>
    <x v="1520"/>
    <x v="1454"/>
    <x v="0"/>
    <s v="HVLP"/>
    <s v="C05AD01"/>
    <d v="2019-12-23T13:01:25"/>
    <n v="1"/>
    <n v="128.78"/>
    <n v="128.78"/>
    <n v="30"/>
    <x v="1"/>
    <x v="1"/>
    <n v="12"/>
  </r>
  <r>
    <x v="1001"/>
    <x v="958"/>
    <x v="3"/>
    <s v="HVLP"/>
    <s v="J02AC02"/>
    <d v="2018-01-03T11:39:15"/>
    <n v="1"/>
    <n v="520.25"/>
    <n v="520.25"/>
    <n v="30"/>
    <x v="1"/>
    <x v="0"/>
    <n v="1"/>
  </r>
  <r>
    <x v="1003"/>
    <x v="960"/>
    <x v="0"/>
    <s v="HVLP"/>
    <s v="G04CX02"/>
    <d v="2018-01-08T09:48:34"/>
    <n v="1"/>
    <n v="356.21"/>
    <n v="356.21"/>
    <n v="30"/>
    <x v="1"/>
    <x v="0"/>
    <n v="1"/>
  </r>
  <r>
    <x v="1004"/>
    <x v="961"/>
    <x v="1"/>
    <s v="HVLP-R"/>
    <s v="J01CF04"/>
    <d v="2019-03-01T15:22:39"/>
    <n v="20"/>
    <n v="43.69"/>
    <n v="873.8"/>
    <n v="30"/>
    <x v="1"/>
    <x v="1"/>
    <n v="3"/>
  </r>
  <r>
    <x v="1521"/>
    <x v="1455"/>
    <x v="0"/>
    <s v="HVLP"/>
    <s v="N05AL01"/>
    <d v="2018-03-12T10:04:10"/>
    <n v="1"/>
    <n v="168.38"/>
    <n v="168.38"/>
    <n v="30"/>
    <x v="1"/>
    <x v="0"/>
    <n v="3"/>
  </r>
  <r>
    <x v="1521"/>
    <x v="1455"/>
    <x v="0"/>
    <s v="HVLP"/>
    <s v="N05AL01"/>
    <d v="2018-03-26T07:53:51"/>
    <n v="1"/>
    <n v="168.39"/>
    <n v="168.39"/>
    <n v="30"/>
    <x v="1"/>
    <x v="0"/>
    <n v="3"/>
  </r>
  <r>
    <x v="1010"/>
    <x v="967"/>
    <x v="0"/>
    <s v="HVLP"/>
    <s v="C01EB15"/>
    <d v="2018-03-23T11:00:50"/>
    <n v="1"/>
    <n v="97.76"/>
    <n v="97.76"/>
    <n v="30"/>
    <x v="1"/>
    <x v="0"/>
    <n v="3"/>
  </r>
  <r>
    <x v="1010"/>
    <x v="967"/>
    <x v="0"/>
    <s v="HVLP"/>
    <s v="C01EB15"/>
    <d v="2018-03-28T10:14:22"/>
    <n v="1"/>
    <n v="97.76"/>
    <n v="97.76"/>
    <n v="30"/>
    <x v="1"/>
    <x v="0"/>
    <n v="3"/>
  </r>
  <r>
    <x v="1010"/>
    <x v="967"/>
    <x v="0"/>
    <s v="HVLP"/>
    <s v="C01EB15"/>
    <d v="2018-04-25T12:49:47"/>
    <n v="1"/>
    <n v="97.76"/>
    <n v="97.76"/>
    <n v="30"/>
    <x v="1"/>
    <x v="0"/>
    <n v="4"/>
  </r>
  <r>
    <x v="1010"/>
    <x v="967"/>
    <x v="0"/>
    <s v="HVLP"/>
    <s v="C01EB15"/>
    <d v="2018-05-25T09:46:59"/>
    <n v="1"/>
    <n v="97.76"/>
    <n v="97.76"/>
    <n v="30"/>
    <x v="1"/>
    <x v="0"/>
    <n v="5"/>
  </r>
  <r>
    <x v="1010"/>
    <x v="967"/>
    <x v="0"/>
    <s v="HVLP"/>
    <s v="C01EB15"/>
    <d v="2018-07-18T12:45:22"/>
    <n v="1"/>
    <n v="97.76"/>
    <n v="97.76"/>
    <n v="30"/>
    <x v="1"/>
    <x v="0"/>
    <n v="7"/>
  </r>
  <r>
    <x v="1010"/>
    <x v="967"/>
    <x v="0"/>
    <s v="HVLP"/>
    <s v="C01EB15"/>
    <d v="2018-07-19T11:34:58"/>
    <n v="1"/>
    <n v="97.76"/>
    <n v="97.76"/>
    <n v="30"/>
    <x v="1"/>
    <x v="0"/>
    <n v="7"/>
  </r>
  <r>
    <x v="1010"/>
    <x v="967"/>
    <x v="0"/>
    <s v="HVLP"/>
    <s v="C01EB15"/>
    <d v="2018-08-28T12:11:56"/>
    <n v="1"/>
    <n v="97.76"/>
    <n v="97.76"/>
    <n v="30"/>
    <x v="1"/>
    <x v="0"/>
    <n v="8"/>
  </r>
  <r>
    <x v="1010"/>
    <x v="967"/>
    <x v="0"/>
    <s v="HVLP"/>
    <s v="C01EB15"/>
    <d v="2018-09-14T12:48:21"/>
    <n v="2"/>
    <n v="97.76"/>
    <n v="195.52"/>
    <n v="30"/>
    <x v="1"/>
    <x v="0"/>
    <n v="9"/>
  </r>
  <r>
    <x v="1010"/>
    <x v="967"/>
    <x v="0"/>
    <s v="HVLP"/>
    <s v="C01EB15"/>
    <d v="2018-10-26T11:46:00"/>
    <n v="1"/>
    <n v="97.76"/>
    <n v="97.76"/>
    <n v="30"/>
    <x v="1"/>
    <x v="0"/>
    <n v="10"/>
  </r>
  <r>
    <x v="1010"/>
    <x v="967"/>
    <x v="0"/>
    <s v="HVLP"/>
    <s v="C01EB15"/>
    <d v="2018-12-12T14:28:36"/>
    <n v="1"/>
    <n v="97.76"/>
    <n v="97.76"/>
    <n v="30"/>
    <x v="1"/>
    <x v="0"/>
    <n v="12"/>
  </r>
  <r>
    <x v="1010"/>
    <x v="967"/>
    <x v="0"/>
    <s v="HVLP"/>
    <s v="C01EB15"/>
    <d v="2018-12-12T14:28:36"/>
    <n v="1"/>
    <n v="97.76"/>
    <n v="97.76"/>
    <n v="30"/>
    <x v="1"/>
    <x v="0"/>
    <n v="12"/>
  </r>
  <r>
    <x v="1010"/>
    <x v="967"/>
    <x v="0"/>
    <s v="HVLP"/>
    <s v="C01EB15"/>
    <d v="2018-12-19T10:18:35"/>
    <n v="1"/>
    <n v="97.76"/>
    <n v="97.76"/>
    <n v="30"/>
    <x v="1"/>
    <x v="0"/>
    <n v="12"/>
  </r>
  <r>
    <x v="1010"/>
    <x v="967"/>
    <x v="0"/>
    <s v="HVLP"/>
    <s v="C01EB15"/>
    <d v="2018-12-19T10:18:35"/>
    <n v="3"/>
    <n v="97.76"/>
    <n v="293.27999999999997"/>
    <n v="30"/>
    <x v="1"/>
    <x v="0"/>
    <n v="12"/>
  </r>
  <r>
    <x v="1010"/>
    <x v="967"/>
    <x v="0"/>
    <s v="HVLP"/>
    <s v="C01EB15"/>
    <d v="2019-06-14T10:48:22"/>
    <n v="1"/>
    <n v="97.76"/>
    <n v="97.76"/>
    <n v="30"/>
    <x v="1"/>
    <x v="1"/>
    <n v="6"/>
  </r>
  <r>
    <x v="1010"/>
    <x v="967"/>
    <x v="0"/>
    <s v="HVLP"/>
    <s v="C01EB15"/>
    <d v="2019-06-14T10:48:22"/>
    <n v="1"/>
    <n v="97.76"/>
    <n v="97.76"/>
    <n v="30"/>
    <x v="1"/>
    <x v="1"/>
    <n v="6"/>
  </r>
  <r>
    <x v="1010"/>
    <x v="967"/>
    <x v="0"/>
    <s v="HVLP"/>
    <s v="C01EB15"/>
    <d v="2019-06-28T11:02:15"/>
    <n v="1"/>
    <n v="95.85"/>
    <n v="95.85"/>
    <n v="30"/>
    <x v="1"/>
    <x v="1"/>
    <n v="6"/>
  </r>
  <r>
    <x v="1010"/>
    <x v="967"/>
    <x v="0"/>
    <s v="HVLP"/>
    <s v="C01EB15"/>
    <d v="2019-09-06T11:46:25"/>
    <n v="1"/>
    <n v="97.65"/>
    <n v="97.65"/>
    <n v="30"/>
    <x v="1"/>
    <x v="1"/>
    <n v="9"/>
  </r>
  <r>
    <x v="1010"/>
    <x v="967"/>
    <x v="0"/>
    <s v="HVLP"/>
    <s v="C01EB15"/>
    <d v="2019-09-06T11:46:25"/>
    <n v="1"/>
    <n v="97.76"/>
    <n v="97.76"/>
    <n v="30"/>
    <x v="1"/>
    <x v="1"/>
    <n v="9"/>
  </r>
  <r>
    <x v="1010"/>
    <x v="967"/>
    <x v="0"/>
    <s v="HVLP"/>
    <s v="C01EB15"/>
    <d v="2019-09-13T13:26:35"/>
    <n v="1"/>
    <n v="97.65"/>
    <n v="97.65"/>
    <n v="30"/>
    <x v="1"/>
    <x v="1"/>
    <n v="9"/>
  </r>
  <r>
    <x v="1010"/>
    <x v="967"/>
    <x v="0"/>
    <s v="HVLP"/>
    <s v="C01EB15"/>
    <d v="2019-10-24T12:45:53"/>
    <n v="2"/>
    <n v="97.65"/>
    <n v="195.3"/>
    <n v="30"/>
    <x v="1"/>
    <x v="1"/>
    <n v="10"/>
  </r>
  <r>
    <x v="1011"/>
    <x v="968"/>
    <x v="0"/>
    <s v="HVLP-R"/>
    <s v="R06AD02"/>
    <d v="2018-04-30T12:57:02"/>
    <n v="1"/>
    <n v="40.24"/>
    <n v="40.24"/>
    <n v="30"/>
    <x v="1"/>
    <x v="0"/>
    <n v="4"/>
  </r>
  <r>
    <x v="1522"/>
    <x v="968"/>
    <x v="0"/>
    <s v="HVLP"/>
    <s v="R06AD02"/>
    <d v="2019-01-23T13:44:04"/>
    <n v="1"/>
    <n v="40.24"/>
    <n v="40.24"/>
    <n v="30"/>
    <x v="1"/>
    <x v="1"/>
    <n v="1"/>
  </r>
  <r>
    <x v="1012"/>
    <x v="969"/>
    <x v="0"/>
    <s v="HVLP"/>
    <s v="N06AA16"/>
    <d v="2018-07-04T10:49:05"/>
    <n v="1"/>
    <n v="39.799999999999997"/>
    <n v="39.799999999999997"/>
    <n v="30"/>
    <x v="1"/>
    <x v="0"/>
    <n v="7"/>
  </r>
  <r>
    <x v="1012"/>
    <x v="969"/>
    <x v="0"/>
    <s v="HVLP"/>
    <s v="N06AA16"/>
    <d v="2018-07-04T10:49:05"/>
    <n v="1"/>
    <n v="39.799999999999997"/>
    <n v="39.799999999999997"/>
    <n v="30"/>
    <x v="1"/>
    <x v="0"/>
    <n v="7"/>
  </r>
  <r>
    <x v="1012"/>
    <x v="969"/>
    <x v="0"/>
    <s v="HVLP"/>
    <s v="N06AA16"/>
    <d v="2019-04-05T10:45:31"/>
    <n v="1"/>
    <n v="39.799999999999997"/>
    <n v="39.799999999999997"/>
    <n v="30"/>
    <x v="1"/>
    <x v="1"/>
    <n v="4"/>
  </r>
  <r>
    <x v="1012"/>
    <x v="969"/>
    <x v="0"/>
    <s v="HVLP"/>
    <s v="N06AA16"/>
    <d v="2019-08-29T11:28:10"/>
    <n v="1"/>
    <n v="40.15"/>
    <n v="40.15"/>
    <n v="30"/>
    <x v="1"/>
    <x v="1"/>
    <n v="8"/>
  </r>
  <r>
    <x v="1013"/>
    <x v="970"/>
    <x v="4"/>
    <s v="ENT"/>
    <s v="V06XX"/>
    <d v="2018-04-19T12:40:43"/>
    <n v="1"/>
    <n v="195.99"/>
    <n v="195.99"/>
    <n v="30"/>
    <x v="1"/>
    <x v="0"/>
    <n v="4"/>
  </r>
  <r>
    <x v="1013"/>
    <x v="970"/>
    <x v="4"/>
    <s v="ENT"/>
    <s v="V06XX"/>
    <d v="2018-06-20T12:30:18"/>
    <n v="1"/>
    <n v="195.99"/>
    <n v="195.99"/>
    <n v="30"/>
    <x v="1"/>
    <x v="0"/>
    <n v="6"/>
  </r>
  <r>
    <x v="1013"/>
    <x v="970"/>
    <x v="4"/>
    <s v="ENT"/>
    <s v="V06XX"/>
    <d v="2018-08-20T13:02:05"/>
    <n v="1"/>
    <n v="195.99"/>
    <n v="195.99"/>
    <n v="30"/>
    <x v="1"/>
    <x v="0"/>
    <n v="8"/>
  </r>
  <r>
    <x v="1013"/>
    <x v="970"/>
    <x v="4"/>
    <s v="ENT"/>
    <s v="V06XX"/>
    <d v="2018-10-15T13:51:23"/>
    <n v="1"/>
    <n v="198.89"/>
    <n v="198.89"/>
    <n v="30"/>
    <x v="1"/>
    <x v="0"/>
    <n v="10"/>
  </r>
  <r>
    <x v="1013"/>
    <x v="970"/>
    <x v="4"/>
    <s v="ENT"/>
    <s v="V06XX"/>
    <d v="2018-11-02T10:15:44"/>
    <n v="1"/>
    <n v="195.99"/>
    <n v="195.99"/>
    <n v="30"/>
    <x v="1"/>
    <x v="0"/>
    <n v="11"/>
  </r>
  <r>
    <x v="1013"/>
    <x v="970"/>
    <x v="4"/>
    <s v="ENT"/>
    <s v="V06XX"/>
    <d v="2018-12-06T09:16:37"/>
    <n v="1"/>
    <n v="195.99"/>
    <n v="195.99"/>
    <n v="30"/>
    <x v="1"/>
    <x v="0"/>
    <n v="12"/>
  </r>
  <r>
    <x v="1013"/>
    <x v="970"/>
    <x v="4"/>
    <s v="ENT"/>
    <s v="V06XX"/>
    <d v="2018-12-07T13:11:52"/>
    <n v="1"/>
    <n v="195.99"/>
    <n v="195.99"/>
    <n v="30"/>
    <x v="1"/>
    <x v="0"/>
    <n v="12"/>
  </r>
  <r>
    <x v="1013"/>
    <x v="970"/>
    <x v="4"/>
    <s v="ENT"/>
    <s v="V06XX"/>
    <d v="2019-01-18T11:45:35"/>
    <n v="1"/>
    <n v="195.99"/>
    <n v="195.99"/>
    <n v="30"/>
    <x v="1"/>
    <x v="1"/>
    <n v="1"/>
  </r>
  <r>
    <x v="1013"/>
    <x v="970"/>
    <x v="4"/>
    <s v="ENT"/>
    <s v="V06XX"/>
    <d v="2019-04-17T10:25:03"/>
    <n v="1"/>
    <n v="195.99"/>
    <n v="195.99"/>
    <n v="30"/>
    <x v="1"/>
    <x v="1"/>
    <n v="4"/>
  </r>
  <r>
    <x v="1013"/>
    <x v="970"/>
    <x v="4"/>
    <s v="ENT"/>
    <s v="V06XX"/>
    <d v="2019-06-07T12:46:09"/>
    <n v="1"/>
    <n v="195.99"/>
    <n v="195.99"/>
    <n v="30"/>
    <x v="1"/>
    <x v="1"/>
    <n v="6"/>
  </r>
  <r>
    <x v="1013"/>
    <x v="970"/>
    <x v="4"/>
    <s v="ENT"/>
    <s v="V06XX"/>
    <d v="2019-07-12T10:05:19"/>
    <n v="1"/>
    <n v="195.99"/>
    <n v="195.99"/>
    <n v="30"/>
    <x v="1"/>
    <x v="1"/>
    <n v="7"/>
  </r>
  <r>
    <x v="1013"/>
    <x v="970"/>
    <x v="4"/>
    <s v="ENT"/>
    <s v="V06XX"/>
    <d v="2019-10-10T10:01:41"/>
    <n v="1"/>
    <n v="195.75"/>
    <n v="195.75"/>
    <n v="30"/>
    <x v="1"/>
    <x v="1"/>
    <n v="10"/>
  </r>
  <r>
    <x v="1013"/>
    <x v="970"/>
    <x v="4"/>
    <s v="ENT"/>
    <s v="V06XX"/>
    <d v="2019-10-11T09:20:24"/>
    <n v="1"/>
    <n v="195.75"/>
    <n v="195.75"/>
    <n v="30"/>
    <x v="1"/>
    <x v="1"/>
    <n v="10"/>
  </r>
  <r>
    <x v="1013"/>
    <x v="970"/>
    <x v="4"/>
    <s v="ENT"/>
    <s v="V06XX"/>
    <d v="2019-10-24T12:45:53"/>
    <n v="1"/>
    <n v="195.75"/>
    <n v="195.75"/>
    <n v="30"/>
    <x v="1"/>
    <x v="1"/>
    <n v="10"/>
  </r>
  <r>
    <x v="1014"/>
    <x v="971"/>
    <x v="0"/>
    <s v="HVLP"/>
    <s v="M04AA01"/>
    <d v="2019-01-03T12:57:49"/>
    <n v="1"/>
    <n v="27.01"/>
    <n v="27.01"/>
    <n v="30"/>
    <x v="1"/>
    <x v="1"/>
    <n v="1"/>
  </r>
  <r>
    <x v="1014"/>
    <x v="971"/>
    <x v="0"/>
    <s v="HVLP"/>
    <s v="M04AA01"/>
    <d v="2019-01-04T10:41:42"/>
    <n v="5"/>
    <n v="27.01"/>
    <n v="135.05000000000001"/>
    <n v="30"/>
    <x v="1"/>
    <x v="1"/>
    <n v="1"/>
  </r>
  <r>
    <x v="1014"/>
    <x v="971"/>
    <x v="0"/>
    <s v="HVLP"/>
    <s v="M04AA01"/>
    <d v="2019-01-07T09:16:14"/>
    <n v="3"/>
    <n v="27.01"/>
    <n v="81.03"/>
    <n v="30"/>
    <x v="1"/>
    <x v="1"/>
    <n v="1"/>
  </r>
  <r>
    <x v="1016"/>
    <x v="973"/>
    <x v="0"/>
    <s v="HVLP"/>
    <s v="A11HA02"/>
    <d v="2018-11-15T12:29:59"/>
    <n v="1"/>
    <n v="73.709999999999994"/>
    <n v="73.709999999999994"/>
    <n v="30"/>
    <x v="1"/>
    <x v="0"/>
    <n v="11"/>
  </r>
  <r>
    <x v="1016"/>
    <x v="973"/>
    <x v="0"/>
    <s v="HVLP"/>
    <s v="A11HA02"/>
    <d v="2018-11-19T12:44:30"/>
    <n v="2"/>
    <n v="73.709999999999994"/>
    <n v="147.41999999999999"/>
    <n v="30"/>
    <x v="1"/>
    <x v="0"/>
    <n v="11"/>
  </r>
  <r>
    <x v="1016"/>
    <x v="973"/>
    <x v="0"/>
    <s v="HVLP"/>
    <s v="A11HA02"/>
    <d v="2019-05-02T08:01:19"/>
    <n v="1"/>
    <n v="93.8"/>
    <n v="93.8"/>
    <n v="30"/>
    <x v="1"/>
    <x v="1"/>
    <n v="5"/>
  </r>
  <r>
    <x v="1016"/>
    <x v="973"/>
    <x v="0"/>
    <s v="HVLP"/>
    <s v="A11HA02"/>
    <d v="2019-05-09T09:13:17"/>
    <n v="1"/>
    <n v="93.8"/>
    <n v="93.8"/>
    <n v="30"/>
    <x v="1"/>
    <x v="1"/>
    <n v="5"/>
  </r>
  <r>
    <x v="1016"/>
    <x v="973"/>
    <x v="0"/>
    <s v="HVLP"/>
    <s v="A11HA02"/>
    <d v="2019-10-11T08:58:22"/>
    <n v="2"/>
    <n v="93.69"/>
    <n v="187.38"/>
    <n v="30"/>
    <x v="1"/>
    <x v="1"/>
    <n v="10"/>
  </r>
  <r>
    <x v="1017"/>
    <x v="974"/>
    <x v="0"/>
    <s v="HVLP"/>
    <s v="A11HA02"/>
    <d v="2018-01-22T13:43:26"/>
    <n v="1"/>
    <n v="34.130000000000003"/>
    <n v="34.130000000000003"/>
    <n v="30"/>
    <x v="1"/>
    <x v="0"/>
    <n v="1"/>
  </r>
  <r>
    <x v="1017"/>
    <x v="974"/>
    <x v="0"/>
    <s v="HVLP"/>
    <s v="A11HA02"/>
    <d v="2018-02-12T13:13:50"/>
    <n v="1"/>
    <n v="34.090000000000003"/>
    <n v="34.090000000000003"/>
    <n v="30"/>
    <x v="1"/>
    <x v="0"/>
    <n v="2"/>
  </r>
  <r>
    <x v="1017"/>
    <x v="974"/>
    <x v="0"/>
    <s v="HVLP"/>
    <s v="A11HA02"/>
    <d v="2018-02-12T13:13:50"/>
    <n v="1"/>
    <n v="34.090000000000003"/>
    <n v="34.090000000000003"/>
    <n v="30"/>
    <x v="1"/>
    <x v="0"/>
    <n v="2"/>
  </r>
  <r>
    <x v="1017"/>
    <x v="974"/>
    <x v="0"/>
    <s v="HVLP"/>
    <s v="A11HA02"/>
    <d v="2018-07-27T12:53:26"/>
    <n v="1"/>
    <n v="36.479999999999997"/>
    <n v="36.479999999999997"/>
    <n v="30"/>
    <x v="1"/>
    <x v="0"/>
    <n v="7"/>
  </r>
  <r>
    <x v="1017"/>
    <x v="974"/>
    <x v="0"/>
    <s v="HVLP"/>
    <s v="A11HA02"/>
    <d v="2018-08-17T10:09:41"/>
    <n v="1"/>
    <n v="36.479999999999997"/>
    <n v="36.479999999999997"/>
    <n v="30"/>
    <x v="1"/>
    <x v="0"/>
    <n v="8"/>
  </r>
  <r>
    <x v="1017"/>
    <x v="974"/>
    <x v="0"/>
    <s v="HVLP"/>
    <s v="A11HA02"/>
    <d v="2019-06-14T10:48:22"/>
    <n v="2"/>
    <n v="51.37"/>
    <n v="102.74"/>
    <n v="30"/>
    <x v="1"/>
    <x v="1"/>
    <n v="6"/>
  </r>
  <r>
    <x v="1019"/>
    <x v="976"/>
    <x v="0"/>
    <s v="HVLP"/>
    <s v="N05AH04"/>
    <d v="2018-01-11T13:03:53"/>
    <n v="1"/>
    <n v="354.52"/>
    <n v="354.52"/>
    <n v="30"/>
    <x v="1"/>
    <x v="0"/>
    <n v="1"/>
  </r>
  <r>
    <x v="1019"/>
    <x v="976"/>
    <x v="0"/>
    <s v="HVLP"/>
    <s v="N05AH04"/>
    <d v="2018-01-25T13:19:36"/>
    <n v="1"/>
    <n v="354.52"/>
    <n v="354.52"/>
    <n v="30"/>
    <x v="1"/>
    <x v="0"/>
    <n v="1"/>
  </r>
  <r>
    <x v="1019"/>
    <x v="976"/>
    <x v="0"/>
    <s v="HVLP"/>
    <s v="N05AH04"/>
    <d v="2018-11-14T12:39:44"/>
    <n v="1"/>
    <n v="354.49"/>
    <n v="354.49"/>
    <n v="30"/>
    <x v="1"/>
    <x v="0"/>
    <n v="11"/>
  </r>
  <r>
    <x v="1019"/>
    <x v="976"/>
    <x v="0"/>
    <s v="HVLP"/>
    <s v="N05AH04"/>
    <d v="2018-11-23T12:36:53"/>
    <n v="1"/>
    <n v="354.49"/>
    <n v="354.49"/>
    <n v="30"/>
    <x v="1"/>
    <x v="0"/>
    <n v="11"/>
  </r>
  <r>
    <x v="1019"/>
    <x v="976"/>
    <x v="0"/>
    <s v="HVLP"/>
    <s v="N05AH04"/>
    <d v="2019-02-22T12:49:25"/>
    <n v="1"/>
    <n v="354.49"/>
    <n v="354.49"/>
    <n v="30"/>
    <x v="1"/>
    <x v="1"/>
    <n v="2"/>
  </r>
  <r>
    <x v="1019"/>
    <x v="976"/>
    <x v="0"/>
    <s v="HVLP"/>
    <s v="N05AH04"/>
    <d v="2019-03-13T10:01:56"/>
    <n v="2"/>
    <n v="354.49"/>
    <n v="708.98"/>
    <n v="30"/>
    <x v="1"/>
    <x v="1"/>
    <n v="3"/>
  </r>
  <r>
    <x v="1021"/>
    <x v="978"/>
    <x v="0"/>
    <s v="HVLP"/>
    <s v="N05AH04"/>
    <d v="2018-01-12T13:16:29"/>
    <n v="1"/>
    <n v="47.19"/>
    <n v="47.19"/>
    <n v="30"/>
    <x v="1"/>
    <x v="0"/>
    <n v="1"/>
  </r>
  <r>
    <x v="1021"/>
    <x v="978"/>
    <x v="0"/>
    <s v="HVLP"/>
    <s v="N05AH04"/>
    <d v="2018-01-25T13:19:36"/>
    <n v="1"/>
    <n v="47.19"/>
    <n v="47.19"/>
    <n v="30"/>
    <x v="1"/>
    <x v="0"/>
    <n v="1"/>
  </r>
  <r>
    <x v="1021"/>
    <x v="978"/>
    <x v="0"/>
    <s v="HVLP"/>
    <s v="N05AH04"/>
    <d v="2018-02-07T13:01:33"/>
    <n v="1"/>
    <n v="47.19"/>
    <n v="47.19"/>
    <n v="30"/>
    <x v="1"/>
    <x v="0"/>
    <n v="2"/>
  </r>
  <r>
    <x v="1021"/>
    <x v="978"/>
    <x v="0"/>
    <s v="HVLP"/>
    <s v="N05AH04"/>
    <d v="2018-02-16T10:05:07"/>
    <n v="1"/>
    <n v="47.19"/>
    <n v="47.19"/>
    <n v="30"/>
    <x v="1"/>
    <x v="0"/>
    <n v="2"/>
  </r>
  <r>
    <x v="1021"/>
    <x v="978"/>
    <x v="0"/>
    <s v="HVLP"/>
    <s v="N05AH04"/>
    <d v="2018-02-16T10:09:29"/>
    <n v="1"/>
    <n v="47.19"/>
    <n v="47.19"/>
    <n v="30"/>
    <x v="1"/>
    <x v="0"/>
    <n v="2"/>
  </r>
  <r>
    <x v="1021"/>
    <x v="978"/>
    <x v="0"/>
    <s v="HVLP"/>
    <s v="N05AH04"/>
    <d v="2018-02-19T13:07:51"/>
    <n v="1"/>
    <n v="47.19"/>
    <n v="47.19"/>
    <n v="30"/>
    <x v="1"/>
    <x v="0"/>
    <n v="2"/>
  </r>
  <r>
    <x v="1021"/>
    <x v="978"/>
    <x v="0"/>
    <s v="HVLP"/>
    <s v="N05AH04"/>
    <d v="2018-03-07T12:54:18"/>
    <n v="1"/>
    <n v="47.19"/>
    <n v="47.19"/>
    <n v="30"/>
    <x v="1"/>
    <x v="0"/>
    <n v="3"/>
  </r>
  <r>
    <x v="1021"/>
    <x v="978"/>
    <x v="0"/>
    <s v="HVLP"/>
    <s v="N05AH04"/>
    <d v="2018-04-26T13:00:27"/>
    <n v="1"/>
    <n v="47.19"/>
    <n v="47.19"/>
    <n v="30"/>
    <x v="1"/>
    <x v="0"/>
    <n v="4"/>
  </r>
  <r>
    <x v="1021"/>
    <x v="978"/>
    <x v="0"/>
    <s v="HVLP"/>
    <s v="N05AH04"/>
    <d v="2018-05-02T13:14:06"/>
    <n v="1"/>
    <n v="47.19"/>
    <n v="47.19"/>
    <n v="30"/>
    <x v="1"/>
    <x v="0"/>
    <n v="5"/>
  </r>
  <r>
    <x v="1021"/>
    <x v="978"/>
    <x v="0"/>
    <s v="HVLP"/>
    <s v="N05AH04"/>
    <d v="2018-05-11T11:24:38"/>
    <n v="1"/>
    <n v="47.19"/>
    <n v="47.19"/>
    <n v="30"/>
    <x v="1"/>
    <x v="0"/>
    <n v="5"/>
  </r>
  <r>
    <x v="1021"/>
    <x v="978"/>
    <x v="0"/>
    <s v="HVLP"/>
    <s v="N05AH04"/>
    <d v="2018-10-04T12:41:05"/>
    <n v="2"/>
    <n v="47.19"/>
    <n v="94.38"/>
    <n v="30"/>
    <x v="1"/>
    <x v="0"/>
    <n v="10"/>
  </r>
  <r>
    <x v="1021"/>
    <x v="978"/>
    <x v="0"/>
    <s v="HVLP"/>
    <s v="N05AH04"/>
    <d v="2018-10-12T09:43:47"/>
    <n v="1"/>
    <n v="47.19"/>
    <n v="47.19"/>
    <n v="30"/>
    <x v="1"/>
    <x v="0"/>
    <n v="10"/>
  </r>
  <r>
    <x v="1021"/>
    <x v="978"/>
    <x v="0"/>
    <s v="HVLP"/>
    <s v="N05AH04"/>
    <d v="2018-10-19T09:26:28"/>
    <n v="1"/>
    <n v="47.19"/>
    <n v="47.19"/>
    <n v="30"/>
    <x v="1"/>
    <x v="0"/>
    <n v="10"/>
  </r>
  <r>
    <x v="1021"/>
    <x v="978"/>
    <x v="0"/>
    <s v="HVLP"/>
    <s v="N05AH04"/>
    <d v="2018-10-19T09:42:25"/>
    <n v="2"/>
    <n v="47.19"/>
    <n v="94.38"/>
    <n v="30"/>
    <x v="1"/>
    <x v="0"/>
    <n v="10"/>
  </r>
  <r>
    <x v="1021"/>
    <x v="978"/>
    <x v="0"/>
    <s v="HVLP"/>
    <s v="N05AH04"/>
    <d v="2018-11-09T12:07:10"/>
    <n v="2"/>
    <n v="47.19"/>
    <n v="94.38"/>
    <n v="30"/>
    <x v="1"/>
    <x v="0"/>
    <n v="11"/>
  </r>
  <r>
    <x v="1021"/>
    <x v="978"/>
    <x v="0"/>
    <s v="HVLP"/>
    <s v="N05AH04"/>
    <d v="2018-11-16T09:37:13"/>
    <n v="2"/>
    <n v="47.19"/>
    <n v="94.38"/>
    <n v="30"/>
    <x v="1"/>
    <x v="0"/>
    <n v="11"/>
  </r>
  <r>
    <x v="1021"/>
    <x v="978"/>
    <x v="0"/>
    <s v="HVLP"/>
    <s v="N05AH04"/>
    <d v="2018-11-23T10:30:57"/>
    <n v="1"/>
    <n v="47.19"/>
    <n v="47.19"/>
    <n v="30"/>
    <x v="1"/>
    <x v="0"/>
    <n v="11"/>
  </r>
  <r>
    <x v="1021"/>
    <x v="978"/>
    <x v="0"/>
    <s v="HVLP"/>
    <s v="N05AH04"/>
    <d v="2019-03-13T10:01:56"/>
    <n v="2"/>
    <n v="47.19"/>
    <n v="94.38"/>
    <n v="30"/>
    <x v="1"/>
    <x v="1"/>
    <n v="3"/>
  </r>
  <r>
    <x v="1021"/>
    <x v="978"/>
    <x v="0"/>
    <s v="HVLP"/>
    <s v="N05AH04"/>
    <d v="2019-03-22T09:23:16"/>
    <n v="1"/>
    <n v="47.19"/>
    <n v="47.19"/>
    <n v="30"/>
    <x v="1"/>
    <x v="1"/>
    <n v="3"/>
  </r>
  <r>
    <x v="1021"/>
    <x v="978"/>
    <x v="0"/>
    <s v="HVLP"/>
    <s v="N05AH04"/>
    <d v="2019-04-12T11:48:19"/>
    <n v="2"/>
    <n v="47.19"/>
    <n v="94.38"/>
    <n v="30"/>
    <x v="1"/>
    <x v="1"/>
    <n v="4"/>
  </r>
  <r>
    <x v="1021"/>
    <x v="978"/>
    <x v="0"/>
    <s v="HVLP"/>
    <s v="N05AH04"/>
    <d v="2019-05-02T10:21:02"/>
    <n v="1"/>
    <n v="47.19"/>
    <n v="47.19"/>
    <n v="30"/>
    <x v="1"/>
    <x v="1"/>
    <n v="5"/>
  </r>
  <r>
    <x v="1021"/>
    <x v="978"/>
    <x v="0"/>
    <s v="HVLP"/>
    <s v="N05AH04"/>
    <d v="2019-05-16T14:55:11"/>
    <n v="1"/>
    <n v="47.19"/>
    <n v="47.19"/>
    <n v="30"/>
    <x v="1"/>
    <x v="1"/>
    <n v="5"/>
  </r>
  <r>
    <x v="1021"/>
    <x v="978"/>
    <x v="0"/>
    <s v="HVLP"/>
    <s v="N05AH04"/>
    <d v="2019-06-14T10:48:22"/>
    <n v="2"/>
    <n v="47.19"/>
    <n v="94.38"/>
    <n v="30"/>
    <x v="1"/>
    <x v="1"/>
    <n v="6"/>
  </r>
  <r>
    <x v="1021"/>
    <x v="978"/>
    <x v="0"/>
    <s v="HVLP"/>
    <s v="N05AH04"/>
    <d v="2019-06-14T10:48:22"/>
    <n v="2"/>
    <n v="47.19"/>
    <n v="94.38"/>
    <n v="30"/>
    <x v="1"/>
    <x v="1"/>
    <n v="6"/>
  </r>
  <r>
    <x v="1021"/>
    <x v="978"/>
    <x v="0"/>
    <s v="HVLP"/>
    <s v="N05AH04"/>
    <d v="2019-08-09T13:06:30"/>
    <n v="1"/>
    <n v="47.15"/>
    <n v="47.15"/>
    <n v="30"/>
    <x v="1"/>
    <x v="1"/>
    <n v="8"/>
  </r>
  <r>
    <x v="1021"/>
    <x v="978"/>
    <x v="0"/>
    <s v="HVLP"/>
    <s v="N05AH04"/>
    <d v="2019-08-09T13:06:30"/>
    <n v="1"/>
    <n v="47.15"/>
    <n v="47.15"/>
    <n v="30"/>
    <x v="1"/>
    <x v="1"/>
    <n v="8"/>
  </r>
  <r>
    <x v="1021"/>
    <x v="978"/>
    <x v="0"/>
    <s v="HVLP"/>
    <s v="N05AH04"/>
    <d v="2019-08-12T10:07:17"/>
    <n v="1"/>
    <n v="47.15"/>
    <n v="47.15"/>
    <n v="30"/>
    <x v="1"/>
    <x v="1"/>
    <n v="8"/>
  </r>
  <r>
    <x v="1021"/>
    <x v="978"/>
    <x v="0"/>
    <s v="HVLP"/>
    <s v="N05AH04"/>
    <d v="2019-08-12T10:07:17"/>
    <n v="1"/>
    <n v="47.15"/>
    <n v="47.15"/>
    <n v="30"/>
    <x v="1"/>
    <x v="1"/>
    <n v="8"/>
  </r>
  <r>
    <x v="1021"/>
    <x v="978"/>
    <x v="0"/>
    <s v="HVLP"/>
    <s v="N05AH04"/>
    <d v="2019-09-16T10:11:02"/>
    <n v="1"/>
    <n v="47.14"/>
    <n v="47.14"/>
    <n v="30"/>
    <x v="1"/>
    <x v="1"/>
    <n v="9"/>
  </r>
  <r>
    <x v="1021"/>
    <x v="978"/>
    <x v="0"/>
    <s v="HVLP"/>
    <s v="N05AH04"/>
    <d v="2019-09-16T10:11:02"/>
    <n v="1"/>
    <n v="47.14"/>
    <n v="47.14"/>
    <n v="30"/>
    <x v="1"/>
    <x v="1"/>
    <n v="9"/>
  </r>
  <r>
    <x v="1021"/>
    <x v="978"/>
    <x v="0"/>
    <s v="HVLP"/>
    <s v="N05AH04"/>
    <d v="2019-09-27T09:39:58"/>
    <n v="1"/>
    <n v="47.14"/>
    <n v="47.14"/>
    <n v="30"/>
    <x v="1"/>
    <x v="1"/>
    <n v="9"/>
  </r>
  <r>
    <x v="1021"/>
    <x v="978"/>
    <x v="0"/>
    <s v="HVLP"/>
    <s v="N05AH04"/>
    <d v="2019-09-27T13:09:48"/>
    <n v="2"/>
    <n v="47.14"/>
    <n v="94.28"/>
    <n v="30"/>
    <x v="1"/>
    <x v="1"/>
    <n v="9"/>
  </r>
  <r>
    <x v="1021"/>
    <x v="978"/>
    <x v="0"/>
    <s v="HVLP"/>
    <s v="N05AH04"/>
    <d v="2019-10-09T09:43:20"/>
    <n v="1"/>
    <n v="47.14"/>
    <n v="47.14"/>
    <n v="30"/>
    <x v="1"/>
    <x v="1"/>
    <n v="10"/>
  </r>
  <r>
    <x v="1021"/>
    <x v="978"/>
    <x v="0"/>
    <s v="HVLP"/>
    <s v="N05AH04"/>
    <d v="2019-10-16T09:14:01"/>
    <n v="2"/>
    <n v="47.14"/>
    <n v="94.28"/>
    <n v="30"/>
    <x v="1"/>
    <x v="1"/>
    <n v="10"/>
  </r>
  <r>
    <x v="1021"/>
    <x v="978"/>
    <x v="0"/>
    <s v="HVLP"/>
    <s v="N05AH04"/>
    <d v="2019-10-18T09:50:14"/>
    <n v="2"/>
    <n v="47.14"/>
    <n v="94.28"/>
    <n v="30"/>
    <x v="1"/>
    <x v="1"/>
    <n v="10"/>
  </r>
  <r>
    <x v="1021"/>
    <x v="978"/>
    <x v="0"/>
    <s v="HVLP"/>
    <s v="N05AH04"/>
    <d v="2019-10-18T11:40:49"/>
    <n v="4"/>
    <n v="47.14"/>
    <n v="188.56"/>
    <n v="30"/>
    <x v="1"/>
    <x v="1"/>
    <n v="10"/>
  </r>
  <r>
    <x v="1021"/>
    <x v="978"/>
    <x v="0"/>
    <s v="HVLP"/>
    <s v="N05AH04"/>
    <d v="2019-12-18T11:29:28"/>
    <n v="2"/>
    <n v="47.14"/>
    <n v="94.28"/>
    <n v="30"/>
    <x v="1"/>
    <x v="1"/>
    <n v="12"/>
  </r>
  <r>
    <x v="1023"/>
    <x v="980"/>
    <x v="0"/>
    <s v="HVLP"/>
    <s v="A02BA02"/>
    <d v="2018-02-26T13:02:59"/>
    <n v="1"/>
    <n v="59.99"/>
    <n v="59.99"/>
    <n v="30"/>
    <x v="1"/>
    <x v="0"/>
    <n v="2"/>
  </r>
  <r>
    <x v="1026"/>
    <x v="983"/>
    <x v="0"/>
    <s v="HVLP"/>
    <s v="M01AC06"/>
    <d v="2019-10-01T09:52:56"/>
    <n v="1"/>
    <n v="52.4"/>
    <n v="52.4"/>
    <n v="30"/>
    <x v="1"/>
    <x v="1"/>
    <n v="10"/>
  </r>
  <r>
    <x v="1027"/>
    <x v="984"/>
    <x v="2"/>
    <s v="OST-Z"/>
    <m/>
    <d v="2019-02-07T12:47:56"/>
    <n v="2"/>
    <n v="101.74"/>
    <n v="203.48"/>
    <n v="30"/>
    <x v="1"/>
    <x v="1"/>
    <n v="2"/>
  </r>
  <r>
    <x v="1027"/>
    <x v="984"/>
    <x v="2"/>
    <s v="OST-Z"/>
    <m/>
    <d v="2019-02-08T12:51:26"/>
    <n v="2"/>
    <n v="101.74"/>
    <n v="203.48"/>
    <n v="30"/>
    <x v="1"/>
    <x v="1"/>
    <n v="2"/>
  </r>
  <r>
    <x v="1028"/>
    <x v="985"/>
    <x v="0"/>
    <s v="HVLP"/>
    <s v="R03AK10"/>
    <d v="2018-03-12T10:04:10"/>
    <n v="1"/>
    <n v="781.77"/>
    <n v="781.77"/>
    <n v="30"/>
    <x v="1"/>
    <x v="0"/>
    <n v="3"/>
  </r>
  <r>
    <x v="1523"/>
    <x v="992"/>
    <x v="0"/>
    <s v="HVLP"/>
    <s v="N04BC04"/>
    <d v="2019-12-13T11:21:00"/>
    <n v="1"/>
    <n v="1305.8900000000001"/>
    <n v="1305.8900000000001"/>
    <n v="30"/>
    <x v="1"/>
    <x v="1"/>
    <n v="12"/>
  </r>
  <r>
    <x v="1036"/>
    <x v="993"/>
    <x v="4"/>
    <s v="ENT"/>
    <s v="V06XX"/>
    <d v="2019-03-05T13:03:09"/>
    <n v="1"/>
    <n v="146.61000000000001"/>
    <n v="146.61000000000001"/>
    <n v="30"/>
    <x v="1"/>
    <x v="1"/>
    <n v="3"/>
  </r>
  <r>
    <x v="1036"/>
    <x v="993"/>
    <x v="4"/>
    <s v="ENT"/>
    <s v="V06XX"/>
    <d v="2019-03-13T10:01:56"/>
    <n v="1"/>
    <n v="92"/>
    <n v="92"/>
    <n v="30"/>
    <x v="1"/>
    <x v="1"/>
    <n v="3"/>
  </r>
  <r>
    <x v="1036"/>
    <x v="993"/>
    <x v="4"/>
    <s v="ENT"/>
    <s v="V06XX"/>
    <d v="2019-03-22T10:03:49"/>
    <n v="1"/>
    <n v="146.61000000000001"/>
    <n v="146.61000000000001"/>
    <n v="30"/>
    <x v="1"/>
    <x v="1"/>
    <n v="3"/>
  </r>
  <r>
    <x v="1036"/>
    <x v="993"/>
    <x v="4"/>
    <s v="ENT"/>
    <s v="V06XX"/>
    <d v="2019-03-25T08:19:35"/>
    <n v="2"/>
    <n v="92"/>
    <n v="184"/>
    <n v="30"/>
    <x v="1"/>
    <x v="1"/>
    <n v="3"/>
  </r>
  <r>
    <x v="1036"/>
    <x v="993"/>
    <x v="4"/>
    <s v="ENT"/>
    <s v="V06XX"/>
    <d v="2019-03-29T10:37:27"/>
    <n v="1"/>
    <n v="92"/>
    <n v="92"/>
    <n v="30"/>
    <x v="1"/>
    <x v="1"/>
    <n v="3"/>
  </r>
  <r>
    <x v="1036"/>
    <x v="993"/>
    <x v="4"/>
    <s v="ENT"/>
    <s v="V06XX"/>
    <d v="2019-04-12T10:44:09"/>
    <n v="2"/>
    <n v="146.61000000000001"/>
    <n v="293.22000000000003"/>
    <n v="30"/>
    <x v="1"/>
    <x v="1"/>
    <n v="4"/>
  </r>
  <r>
    <x v="1036"/>
    <x v="993"/>
    <x v="4"/>
    <s v="ENT"/>
    <s v="V06XX"/>
    <d v="2019-04-17T10:25:03"/>
    <n v="1"/>
    <n v="92"/>
    <n v="92"/>
    <n v="30"/>
    <x v="1"/>
    <x v="1"/>
    <n v="4"/>
  </r>
  <r>
    <x v="1036"/>
    <x v="993"/>
    <x v="4"/>
    <s v="ENT"/>
    <s v="V06XX"/>
    <d v="2019-04-18T09:46:23"/>
    <n v="1"/>
    <n v="91.99"/>
    <n v="91.99"/>
    <n v="30"/>
    <x v="1"/>
    <x v="1"/>
    <n v="4"/>
  </r>
  <r>
    <x v="1036"/>
    <x v="993"/>
    <x v="4"/>
    <s v="ENT"/>
    <s v="V06XX"/>
    <d v="2019-05-31T10:51:59"/>
    <n v="1"/>
    <n v="146.61000000000001"/>
    <n v="146.61000000000001"/>
    <n v="30"/>
    <x v="1"/>
    <x v="1"/>
    <n v="5"/>
  </r>
  <r>
    <x v="1036"/>
    <x v="993"/>
    <x v="4"/>
    <s v="ENT"/>
    <s v="V06XX"/>
    <d v="2019-07-01T14:40:07"/>
    <n v="1"/>
    <n v="146.61000000000001"/>
    <n v="146.61000000000001"/>
    <n v="30"/>
    <x v="1"/>
    <x v="1"/>
    <n v="7"/>
  </r>
  <r>
    <x v="1036"/>
    <x v="993"/>
    <x v="4"/>
    <s v="ENT"/>
    <s v="V06XX"/>
    <d v="2019-07-04T10:11:01"/>
    <n v="1"/>
    <n v="146.61000000000001"/>
    <n v="146.61000000000001"/>
    <n v="30"/>
    <x v="1"/>
    <x v="1"/>
    <n v="7"/>
  </r>
  <r>
    <x v="1036"/>
    <x v="993"/>
    <x v="4"/>
    <s v="ENT"/>
    <s v="V06XX"/>
    <d v="2019-07-12T10:05:19"/>
    <n v="2"/>
    <n v="146.61000000000001"/>
    <n v="293.22000000000003"/>
    <n v="30"/>
    <x v="1"/>
    <x v="1"/>
    <n v="7"/>
  </r>
  <r>
    <x v="1036"/>
    <x v="993"/>
    <x v="4"/>
    <s v="ENT"/>
    <s v="V06XX"/>
    <d v="2019-07-19T10:43:19"/>
    <n v="2"/>
    <n v="146.61000000000001"/>
    <n v="293.22000000000003"/>
    <n v="30"/>
    <x v="1"/>
    <x v="1"/>
    <n v="7"/>
  </r>
  <r>
    <x v="1036"/>
    <x v="993"/>
    <x v="4"/>
    <s v="ENT"/>
    <s v="V06XX"/>
    <d v="2019-08-01T15:02:10"/>
    <n v="1"/>
    <n v="146.61000000000001"/>
    <n v="146.61000000000001"/>
    <n v="30"/>
    <x v="1"/>
    <x v="1"/>
    <n v="8"/>
  </r>
  <r>
    <x v="1036"/>
    <x v="993"/>
    <x v="4"/>
    <s v="ENT"/>
    <s v="V06XX"/>
    <d v="2019-08-01T15:02:10"/>
    <n v="1"/>
    <n v="91.91"/>
    <n v="91.91"/>
    <n v="30"/>
    <x v="1"/>
    <x v="1"/>
    <n v="8"/>
  </r>
  <r>
    <x v="1036"/>
    <x v="993"/>
    <x v="4"/>
    <s v="ENT"/>
    <s v="V06XX"/>
    <d v="2019-08-16T12:12:35"/>
    <n v="1"/>
    <n v="91.91"/>
    <n v="91.91"/>
    <n v="30"/>
    <x v="1"/>
    <x v="1"/>
    <n v="8"/>
  </r>
  <r>
    <x v="1036"/>
    <x v="993"/>
    <x v="4"/>
    <s v="ENT"/>
    <s v="V06XX"/>
    <d v="2019-08-19T10:30:57"/>
    <n v="4"/>
    <n v="91.91"/>
    <n v="367.64"/>
    <n v="30"/>
    <x v="1"/>
    <x v="1"/>
    <n v="8"/>
  </r>
  <r>
    <x v="1036"/>
    <x v="993"/>
    <x v="4"/>
    <s v="ENT"/>
    <s v="V06XX"/>
    <d v="2019-08-23T12:02:54"/>
    <n v="4"/>
    <n v="146.44"/>
    <n v="585.76"/>
    <n v="30"/>
    <x v="1"/>
    <x v="1"/>
    <n v="8"/>
  </r>
  <r>
    <x v="1036"/>
    <x v="993"/>
    <x v="4"/>
    <s v="ENT"/>
    <s v="V06XX"/>
    <d v="2019-08-26T08:46:20"/>
    <n v="1"/>
    <n v="91.91"/>
    <n v="91.91"/>
    <n v="30"/>
    <x v="1"/>
    <x v="1"/>
    <n v="8"/>
  </r>
  <r>
    <x v="1036"/>
    <x v="993"/>
    <x v="4"/>
    <s v="ENT"/>
    <s v="V06XX"/>
    <d v="2019-08-30T13:20:55"/>
    <n v="2"/>
    <n v="91.91"/>
    <n v="183.82"/>
    <n v="30"/>
    <x v="1"/>
    <x v="1"/>
    <n v="8"/>
  </r>
  <r>
    <x v="1036"/>
    <x v="993"/>
    <x v="4"/>
    <s v="ENT"/>
    <s v="V06XX"/>
    <d v="2019-09-02T08:37:08"/>
    <n v="3"/>
    <n v="91.91"/>
    <n v="275.73"/>
    <n v="30"/>
    <x v="1"/>
    <x v="1"/>
    <n v="9"/>
  </r>
  <r>
    <x v="1036"/>
    <x v="993"/>
    <x v="4"/>
    <s v="ENT"/>
    <s v="V06XX"/>
    <d v="2019-09-06T11:44:27"/>
    <n v="2"/>
    <n v="91.91"/>
    <n v="183.82"/>
    <n v="30"/>
    <x v="1"/>
    <x v="1"/>
    <n v="9"/>
  </r>
  <r>
    <x v="1036"/>
    <x v="993"/>
    <x v="4"/>
    <s v="ENT"/>
    <s v="V06XX"/>
    <d v="2019-09-06T11:44:27"/>
    <n v="3"/>
    <n v="91.91"/>
    <n v="275.73"/>
    <n v="30"/>
    <x v="1"/>
    <x v="1"/>
    <n v="9"/>
  </r>
  <r>
    <x v="1036"/>
    <x v="993"/>
    <x v="4"/>
    <s v="ENT"/>
    <s v="V06XX"/>
    <d v="2019-09-20T12:54:00"/>
    <n v="1"/>
    <n v="91.91"/>
    <n v="91.91"/>
    <n v="30"/>
    <x v="1"/>
    <x v="1"/>
    <n v="9"/>
  </r>
  <r>
    <x v="1036"/>
    <x v="993"/>
    <x v="4"/>
    <s v="ENT"/>
    <s v="V06XX"/>
    <d v="2019-09-20T12:54:00"/>
    <n v="4"/>
    <n v="91.91"/>
    <n v="367.64"/>
    <n v="30"/>
    <x v="1"/>
    <x v="1"/>
    <n v="9"/>
  </r>
  <r>
    <x v="1036"/>
    <x v="993"/>
    <x v="4"/>
    <s v="ENT"/>
    <s v="V06XX"/>
    <d v="2019-09-30T08:53:03"/>
    <n v="5"/>
    <n v="91.91"/>
    <n v="459.55"/>
    <n v="30"/>
    <x v="1"/>
    <x v="1"/>
    <n v="9"/>
  </r>
  <r>
    <x v="1036"/>
    <x v="993"/>
    <x v="4"/>
    <s v="ENT"/>
    <s v="V06XX"/>
    <d v="2019-10-10T10:01:41"/>
    <n v="2"/>
    <n v="91.91"/>
    <n v="183.82"/>
    <n v="30"/>
    <x v="1"/>
    <x v="1"/>
    <n v="10"/>
  </r>
  <r>
    <x v="1036"/>
    <x v="993"/>
    <x v="4"/>
    <s v="ENT"/>
    <s v="V06XX"/>
    <d v="2019-10-10T10:01:41"/>
    <n v="1"/>
    <n v="91.91"/>
    <n v="91.91"/>
    <n v="30"/>
    <x v="1"/>
    <x v="1"/>
    <n v="10"/>
  </r>
  <r>
    <x v="1036"/>
    <x v="993"/>
    <x v="4"/>
    <s v="ENT"/>
    <s v="V06XX"/>
    <d v="2019-10-18T09:50:14"/>
    <n v="1"/>
    <n v="91.91"/>
    <n v="91.91"/>
    <n v="30"/>
    <x v="1"/>
    <x v="1"/>
    <n v="10"/>
  </r>
  <r>
    <x v="1036"/>
    <x v="993"/>
    <x v="4"/>
    <s v="ENT"/>
    <s v="V06XX"/>
    <d v="2019-10-18T11:40:49"/>
    <n v="1"/>
    <n v="91.91"/>
    <n v="91.91"/>
    <n v="30"/>
    <x v="1"/>
    <x v="1"/>
    <n v="10"/>
  </r>
  <r>
    <x v="1036"/>
    <x v="993"/>
    <x v="4"/>
    <s v="ENT"/>
    <s v="V06XX"/>
    <d v="2019-10-21T08:04:43"/>
    <n v="3"/>
    <n v="91.91"/>
    <n v="275.73"/>
    <n v="30"/>
    <x v="1"/>
    <x v="1"/>
    <n v="10"/>
  </r>
  <r>
    <x v="1036"/>
    <x v="993"/>
    <x v="4"/>
    <s v="ENT"/>
    <s v="V06XX"/>
    <d v="2019-10-25T08:25:41"/>
    <n v="5"/>
    <n v="91.91"/>
    <n v="459.55"/>
    <n v="30"/>
    <x v="1"/>
    <x v="1"/>
    <n v="10"/>
  </r>
  <r>
    <x v="1036"/>
    <x v="993"/>
    <x v="4"/>
    <s v="ENT"/>
    <s v="V06XX"/>
    <d v="2019-11-01T11:48:42"/>
    <n v="3"/>
    <n v="91.91"/>
    <n v="275.73"/>
    <n v="30"/>
    <x v="1"/>
    <x v="1"/>
    <n v="11"/>
  </r>
  <r>
    <x v="1036"/>
    <x v="993"/>
    <x v="4"/>
    <s v="ENT"/>
    <s v="V06XX"/>
    <d v="2019-11-15T11:56:24"/>
    <n v="1"/>
    <n v="91.91"/>
    <n v="91.91"/>
    <n v="30"/>
    <x v="1"/>
    <x v="1"/>
    <n v="11"/>
  </r>
  <r>
    <x v="1036"/>
    <x v="993"/>
    <x v="4"/>
    <s v="ENT"/>
    <s v="V06XX"/>
    <d v="2019-11-18T08:31:27"/>
    <n v="3"/>
    <n v="91.91"/>
    <n v="275.73"/>
    <n v="30"/>
    <x v="1"/>
    <x v="1"/>
    <n v="11"/>
  </r>
  <r>
    <x v="1037"/>
    <x v="994"/>
    <x v="4"/>
    <s v="ENT"/>
    <s v="V06XX"/>
    <d v="2019-03-13T10:01:56"/>
    <n v="1"/>
    <n v="146.61000000000001"/>
    <n v="146.61000000000001"/>
    <n v="30"/>
    <x v="1"/>
    <x v="1"/>
    <n v="3"/>
  </r>
  <r>
    <x v="1037"/>
    <x v="994"/>
    <x v="4"/>
    <s v="ENT"/>
    <s v="V06XX"/>
    <d v="2019-03-21T12:29:04"/>
    <n v="1"/>
    <n v="146.61000000000001"/>
    <n v="146.61000000000001"/>
    <n v="30"/>
    <x v="1"/>
    <x v="1"/>
    <n v="3"/>
  </r>
  <r>
    <x v="1037"/>
    <x v="994"/>
    <x v="4"/>
    <s v="ENT"/>
    <s v="V06XX"/>
    <d v="2019-03-29T10:37:27"/>
    <n v="1"/>
    <n v="146.61000000000001"/>
    <n v="146.61000000000001"/>
    <n v="30"/>
    <x v="1"/>
    <x v="1"/>
    <n v="3"/>
  </r>
  <r>
    <x v="1037"/>
    <x v="994"/>
    <x v="4"/>
    <s v="ENT"/>
    <s v="V06XX"/>
    <d v="2019-04-12T10:44:09"/>
    <n v="1"/>
    <n v="146.61000000000001"/>
    <n v="146.61000000000001"/>
    <n v="30"/>
    <x v="1"/>
    <x v="1"/>
    <n v="4"/>
  </r>
  <r>
    <x v="1037"/>
    <x v="994"/>
    <x v="4"/>
    <s v="ENT"/>
    <s v="V06XX"/>
    <d v="2019-04-17T10:25:03"/>
    <n v="1"/>
    <n v="146.61000000000001"/>
    <n v="146.61000000000001"/>
    <n v="30"/>
    <x v="1"/>
    <x v="1"/>
    <n v="4"/>
  </r>
  <r>
    <x v="1037"/>
    <x v="994"/>
    <x v="4"/>
    <s v="ENT"/>
    <s v="V06XX"/>
    <d v="2019-05-31T10:51:59"/>
    <n v="1"/>
    <n v="91.99"/>
    <n v="91.99"/>
    <n v="30"/>
    <x v="1"/>
    <x v="1"/>
    <n v="5"/>
  </r>
  <r>
    <x v="1037"/>
    <x v="994"/>
    <x v="4"/>
    <s v="ENT"/>
    <s v="V06XX"/>
    <d v="2019-07-04T10:11:01"/>
    <n v="1"/>
    <n v="91.99"/>
    <n v="91.99"/>
    <n v="30"/>
    <x v="1"/>
    <x v="1"/>
    <n v="7"/>
  </r>
  <r>
    <x v="1037"/>
    <x v="994"/>
    <x v="4"/>
    <s v="ENT"/>
    <s v="V06XX"/>
    <d v="2019-07-12T10:05:19"/>
    <n v="1"/>
    <n v="146.61000000000001"/>
    <n v="146.61000000000001"/>
    <n v="30"/>
    <x v="1"/>
    <x v="1"/>
    <n v="7"/>
  </r>
  <r>
    <x v="1037"/>
    <x v="994"/>
    <x v="4"/>
    <s v="ENT"/>
    <s v="V06XX"/>
    <d v="2019-07-19T10:43:19"/>
    <n v="2"/>
    <n v="146.61000000000001"/>
    <n v="293.22000000000003"/>
    <n v="30"/>
    <x v="1"/>
    <x v="1"/>
    <n v="7"/>
  </r>
  <r>
    <x v="1037"/>
    <x v="994"/>
    <x v="4"/>
    <s v="ENT"/>
    <s v="V06XX"/>
    <d v="2019-08-01T15:02:10"/>
    <n v="2"/>
    <n v="146.61000000000001"/>
    <n v="293.22000000000003"/>
    <n v="30"/>
    <x v="1"/>
    <x v="1"/>
    <n v="8"/>
  </r>
  <r>
    <x v="1037"/>
    <x v="994"/>
    <x v="4"/>
    <s v="ENT"/>
    <s v="V06XX"/>
    <d v="2019-08-16T12:12:35"/>
    <n v="1"/>
    <n v="91.91"/>
    <n v="91.91"/>
    <n v="30"/>
    <x v="1"/>
    <x v="1"/>
    <n v="8"/>
  </r>
  <r>
    <x v="1037"/>
    <x v="994"/>
    <x v="4"/>
    <s v="ENT"/>
    <s v="V06XX"/>
    <d v="2019-08-19T10:30:57"/>
    <n v="3"/>
    <n v="91.91"/>
    <n v="275.73"/>
    <n v="30"/>
    <x v="1"/>
    <x v="1"/>
    <n v="8"/>
  </r>
  <r>
    <x v="1037"/>
    <x v="994"/>
    <x v="4"/>
    <s v="ENT"/>
    <s v="V06XX"/>
    <d v="2019-08-23T12:02:54"/>
    <n v="2"/>
    <n v="91.91"/>
    <n v="183.82"/>
    <n v="30"/>
    <x v="1"/>
    <x v="1"/>
    <n v="8"/>
  </r>
  <r>
    <x v="1037"/>
    <x v="994"/>
    <x v="4"/>
    <s v="ENT"/>
    <s v="V06XX"/>
    <d v="2019-08-26T08:46:20"/>
    <n v="1"/>
    <n v="91.91"/>
    <n v="91.91"/>
    <n v="30"/>
    <x v="1"/>
    <x v="1"/>
    <n v="8"/>
  </r>
  <r>
    <x v="1037"/>
    <x v="994"/>
    <x v="4"/>
    <s v="ENT"/>
    <s v="V06XX"/>
    <d v="2019-08-30T13:20:55"/>
    <n v="3"/>
    <n v="91.91"/>
    <n v="275.73"/>
    <n v="30"/>
    <x v="1"/>
    <x v="1"/>
    <n v="8"/>
  </r>
  <r>
    <x v="1037"/>
    <x v="994"/>
    <x v="4"/>
    <s v="ENT"/>
    <s v="V06XX"/>
    <d v="2019-09-02T08:37:08"/>
    <n v="2"/>
    <n v="91.91"/>
    <n v="183.82"/>
    <n v="30"/>
    <x v="1"/>
    <x v="1"/>
    <n v="9"/>
  </r>
  <r>
    <x v="1037"/>
    <x v="994"/>
    <x v="4"/>
    <s v="ENT"/>
    <s v="V06XX"/>
    <d v="2019-09-06T11:44:27"/>
    <n v="3"/>
    <n v="91.91"/>
    <n v="275.73"/>
    <n v="30"/>
    <x v="1"/>
    <x v="1"/>
    <n v="9"/>
  </r>
  <r>
    <x v="1037"/>
    <x v="994"/>
    <x v="4"/>
    <s v="ENT"/>
    <s v="V06XX"/>
    <d v="2019-09-09T09:39:40"/>
    <n v="2"/>
    <n v="91.91"/>
    <n v="183.82"/>
    <n v="30"/>
    <x v="1"/>
    <x v="1"/>
    <n v="9"/>
  </r>
  <r>
    <x v="1037"/>
    <x v="994"/>
    <x v="4"/>
    <s v="ENT"/>
    <s v="V06XX"/>
    <d v="2019-09-16T08:49:41"/>
    <n v="4"/>
    <n v="91.91"/>
    <n v="367.64"/>
    <n v="30"/>
    <x v="1"/>
    <x v="1"/>
    <n v="9"/>
  </r>
  <r>
    <x v="1037"/>
    <x v="994"/>
    <x v="4"/>
    <s v="ENT"/>
    <s v="V06XX"/>
    <d v="2019-09-20T12:54:00"/>
    <n v="1"/>
    <n v="91.91"/>
    <n v="91.91"/>
    <n v="30"/>
    <x v="1"/>
    <x v="1"/>
    <n v="9"/>
  </r>
  <r>
    <x v="1037"/>
    <x v="994"/>
    <x v="4"/>
    <s v="ENT"/>
    <s v="V06XX"/>
    <d v="2019-09-27T13:06:50"/>
    <n v="2"/>
    <n v="91.91"/>
    <n v="183.82"/>
    <n v="30"/>
    <x v="1"/>
    <x v="1"/>
    <n v="9"/>
  </r>
  <r>
    <x v="1037"/>
    <x v="994"/>
    <x v="4"/>
    <s v="ENT"/>
    <s v="V06XX"/>
    <d v="2019-09-27T13:06:50"/>
    <n v="1"/>
    <n v="91.91"/>
    <n v="91.91"/>
    <n v="30"/>
    <x v="1"/>
    <x v="1"/>
    <n v="9"/>
  </r>
  <r>
    <x v="1037"/>
    <x v="994"/>
    <x v="4"/>
    <s v="ENT"/>
    <s v="V06XX"/>
    <d v="2019-10-10T10:01:41"/>
    <n v="1"/>
    <n v="91.91"/>
    <n v="91.91"/>
    <n v="30"/>
    <x v="1"/>
    <x v="1"/>
    <n v="10"/>
  </r>
  <r>
    <x v="1037"/>
    <x v="994"/>
    <x v="4"/>
    <s v="ENT"/>
    <s v="V06XX"/>
    <d v="2019-10-11T09:20:24"/>
    <n v="1"/>
    <n v="91.91"/>
    <n v="91.91"/>
    <n v="30"/>
    <x v="1"/>
    <x v="1"/>
    <n v="10"/>
  </r>
  <r>
    <x v="1037"/>
    <x v="994"/>
    <x v="4"/>
    <s v="ENT"/>
    <s v="V06XX"/>
    <d v="2019-10-11T09:20:24"/>
    <n v="4"/>
    <n v="91.91"/>
    <n v="367.64"/>
    <n v="30"/>
    <x v="1"/>
    <x v="1"/>
    <n v="10"/>
  </r>
  <r>
    <x v="1037"/>
    <x v="994"/>
    <x v="4"/>
    <s v="ENT"/>
    <s v="V06XX"/>
    <d v="2019-10-18T09:50:14"/>
    <n v="1"/>
    <n v="91.91"/>
    <n v="91.91"/>
    <n v="30"/>
    <x v="1"/>
    <x v="1"/>
    <n v="10"/>
  </r>
  <r>
    <x v="1037"/>
    <x v="994"/>
    <x v="4"/>
    <s v="ENT"/>
    <s v="V06XX"/>
    <d v="2019-10-18T11:40:49"/>
    <n v="2"/>
    <n v="91.91"/>
    <n v="183.82"/>
    <n v="30"/>
    <x v="1"/>
    <x v="1"/>
    <n v="10"/>
  </r>
  <r>
    <x v="1037"/>
    <x v="994"/>
    <x v="4"/>
    <s v="ENT"/>
    <s v="V06XX"/>
    <d v="2019-10-21T08:04:43"/>
    <n v="1"/>
    <n v="91.91"/>
    <n v="91.91"/>
    <n v="30"/>
    <x v="1"/>
    <x v="1"/>
    <n v="10"/>
  </r>
  <r>
    <x v="1037"/>
    <x v="994"/>
    <x v="4"/>
    <s v="ENT"/>
    <s v="V06XX"/>
    <d v="2019-11-01T11:48:42"/>
    <n v="2"/>
    <n v="91.91"/>
    <n v="183.82"/>
    <n v="30"/>
    <x v="1"/>
    <x v="1"/>
    <n v="11"/>
  </r>
  <r>
    <x v="1037"/>
    <x v="994"/>
    <x v="4"/>
    <s v="ENT"/>
    <s v="V06XX"/>
    <d v="2019-11-15T11:56:24"/>
    <n v="3"/>
    <n v="91.91"/>
    <n v="275.73"/>
    <n v="30"/>
    <x v="1"/>
    <x v="1"/>
    <n v="11"/>
  </r>
  <r>
    <x v="1038"/>
    <x v="995"/>
    <x v="4"/>
    <s v="ENT"/>
    <s v="V06XX"/>
    <d v="2019-03-13T10:01:56"/>
    <n v="1"/>
    <n v="92"/>
    <n v="92"/>
    <n v="30"/>
    <x v="1"/>
    <x v="1"/>
    <n v="3"/>
  </r>
  <r>
    <x v="1038"/>
    <x v="995"/>
    <x v="4"/>
    <s v="ENT"/>
    <s v="V06XX"/>
    <d v="2019-03-29T10:37:27"/>
    <n v="1"/>
    <n v="92"/>
    <n v="92"/>
    <n v="30"/>
    <x v="1"/>
    <x v="1"/>
    <n v="3"/>
  </r>
  <r>
    <x v="1038"/>
    <x v="995"/>
    <x v="4"/>
    <s v="ENT"/>
    <s v="V06XX"/>
    <d v="2019-04-12T10:44:09"/>
    <n v="1"/>
    <n v="146.61000000000001"/>
    <n v="146.61000000000001"/>
    <n v="30"/>
    <x v="1"/>
    <x v="1"/>
    <n v="4"/>
  </r>
  <r>
    <x v="1038"/>
    <x v="995"/>
    <x v="4"/>
    <s v="ENT"/>
    <s v="V06XX"/>
    <d v="2019-04-17T10:25:03"/>
    <n v="1"/>
    <n v="92"/>
    <n v="92"/>
    <n v="30"/>
    <x v="1"/>
    <x v="1"/>
    <n v="4"/>
  </r>
  <r>
    <x v="1038"/>
    <x v="995"/>
    <x v="4"/>
    <s v="ENT"/>
    <s v="V06XX"/>
    <d v="2019-05-31T10:51:59"/>
    <n v="1"/>
    <n v="91.99"/>
    <n v="91.99"/>
    <n v="30"/>
    <x v="1"/>
    <x v="1"/>
    <n v="5"/>
  </r>
  <r>
    <x v="1038"/>
    <x v="995"/>
    <x v="4"/>
    <s v="ENT"/>
    <s v="V06XX"/>
    <d v="2019-07-12T10:05:19"/>
    <n v="1"/>
    <n v="91.99"/>
    <n v="91.99"/>
    <n v="30"/>
    <x v="1"/>
    <x v="1"/>
    <n v="7"/>
  </r>
  <r>
    <x v="1038"/>
    <x v="995"/>
    <x v="4"/>
    <s v="ENT"/>
    <s v="V06XX"/>
    <d v="2019-08-01T15:02:10"/>
    <n v="2"/>
    <n v="91.91"/>
    <n v="183.82"/>
    <n v="30"/>
    <x v="1"/>
    <x v="1"/>
    <n v="8"/>
  </r>
  <r>
    <x v="1038"/>
    <x v="995"/>
    <x v="4"/>
    <s v="ENT"/>
    <s v="V06XX"/>
    <d v="2019-08-09T13:04:55"/>
    <n v="1"/>
    <n v="91.91"/>
    <n v="91.91"/>
    <n v="30"/>
    <x v="1"/>
    <x v="1"/>
    <n v="8"/>
  </r>
  <r>
    <x v="1038"/>
    <x v="995"/>
    <x v="4"/>
    <s v="ENT"/>
    <s v="V06XX"/>
    <d v="2019-08-09T13:04:55"/>
    <n v="1"/>
    <n v="91.91"/>
    <n v="91.91"/>
    <n v="30"/>
    <x v="1"/>
    <x v="1"/>
    <n v="8"/>
  </r>
  <r>
    <x v="1038"/>
    <x v="995"/>
    <x v="4"/>
    <s v="ENT"/>
    <s v="V06XX"/>
    <d v="2019-08-16T12:12:35"/>
    <n v="1"/>
    <n v="91.91"/>
    <n v="91.91"/>
    <n v="30"/>
    <x v="1"/>
    <x v="1"/>
    <n v="8"/>
  </r>
  <r>
    <x v="1038"/>
    <x v="995"/>
    <x v="4"/>
    <s v="ENT"/>
    <s v="V06XX"/>
    <d v="2019-08-23T12:02:54"/>
    <n v="2"/>
    <n v="91.91"/>
    <n v="183.82"/>
    <n v="30"/>
    <x v="1"/>
    <x v="1"/>
    <n v="8"/>
  </r>
  <r>
    <x v="1038"/>
    <x v="995"/>
    <x v="4"/>
    <s v="ENT"/>
    <s v="V06XX"/>
    <d v="2019-09-02T08:37:08"/>
    <n v="5"/>
    <n v="91.91"/>
    <n v="459.55"/>
    <n v="30"/>
    <x v="1"/>
    <x v="1"/>
    <n v="9"/>
  </r>
  <r>
    <x v="1038"/>
    <x v="995"/>
    <x v="4"/>
    <s v="ENT"/>
    <s v="V06XX"/>
    <d v="2019-09-16T08:49:41"/>
    <n v="4"/>
    <n v="91.91"/>
    <n v="367.64"/>
    <n v="30"/>
    <x v="1"/>
    <x v="1"/>
    <n v="9"/>
  </r>
  <r>
    <x v="1038"/>
    <x v="995"/>
    <x v="4"/>
    <s v="ENT"/>
    <s v="V06XX"/>
    <d v="2019-09-20T12:54:00"/>
    <n v="1"/>
    <n v="91.91"/>
    <n v="91.91"/>
    <n v="30"/>
    <x v="1"/>
    <x v="1"/>
    <n v="9"/>
  </r>
  <r>
    <x v="1038"/>
    <x v="995"/>
    <x v="4"/>
    <s v="ENT"/>
    <s v="V06XX"/>
    <d v="2019-09-27T13:06:50"/>
    <n v="2"/>
    <n v="91.91"/>
    <n v="183.82"/>
    <n v="30"/>
    <x v="1"/>
    <x v="1"/>
    <n v="9"/>
  </r>
  <r>
    <x v="1038"/>
    <x v="995"/>
    <x v="4"/>
    <s v="ENT"/>
    <s v="V06XX"/>
    <d v="2019-10-10T10:01:41"/>
    <n v="1"/>
    <n v="91.91"/>
    <n v="91.91"/>
    <n v="30"/>
    <x v="1"/>
    <x v="1"/>
    <n v="10"/>
  </r>
  <r>
    <x v="1038"/>
    <x v="995"/>
    <x v="4"/>
    <s v="ENT"/>
    <s v="V06XX"/>
    <d v="2019-10-10T10:01:41"/>
    <n v="2"/>
    <n v="91.91"/>
    <n v="183.82"/>
    <n v="30"/>
    <x v="1"/>
    <x v="1"/>
    <n v="10"/>
  </r>
  <r>
    <x v="1038"/>
    <x v="995"/>
    <x v="4"/>
    <s v="ENT"/>
    <s v="V06XX"/>
    <d v="2019-10-11T09:20:24"/>
    <n v="1"/>
    <n v="91.91"/>
    <n v="91.91"/>
    <n v="30"/>
    <x v="1"/>
    <x v="1"/>
    <n v="10"/>
  </r>
  <r>
    <x v="1038"/>
    <x v="995"/>
    <x v="4"/>
    <s v="ENT"/>
    <s v="V06XX"/>
    <d v="2019-10-11T09:20:24"/>
    <n v="2"/>
    <n v="91.91"/>
    <n v="183.82"/>
    <n v="30"/>
    <x v="1"/>
    <x v="1"/>
    <n v="10"/>
  </r>
  <r>
    <x v="1038"/>
    <x v="995"/>
    <x v="4"/>
    <s v="ENT"/>
    <s v="V06XX"/>
    <d v="2019-10-11T09:20:24"/>
    <n v="1"/>
    <n v="91.91"/>
    <n v="91.91"/>
    <n v="30"/>
    <x v="1"/>
    <x v="1"/>
    <n v="10"/>
  </r>
  <r>
    <x v="1038"/>
    <x v="995"/>
    <x v="4"/>
    <s v="ENT"/>
    <s v="V06XX"/>
    <d v="2019-10-11T09:20:24"/>
    <n v="1"/>
    <n v="91.91"/>
    <n v="91.91"/>
    <n v="30"/>
    <x v="1"/>
    <x v="1"/>
    <n v="10"/>
  </r>
  <r>
    <x v="1038"/>
    <x v="995"/>
    <x v="4"/>
    <s v="ENT"/>
    <s v="V06XX"/>
    <d v="2019-10-21T08:04:43"/>
    <n v="3"/>
    <n v="91.91"/>
    <n v="275.73"/>
    <n v="30"/>
    <x v="1"/>
    <x v="1"/>
    <n v="10"/>
  </r>
  <r>
    <x v="1038"/>
    <x v="995"/>
    <x v="4"/>
    <s v="ENT"/>
    <s v="V06XX"/>
    <d v="2019-10-21T08:04:43"/>
    <n v="1"/>
    <n v="91.91"/>
    <n v="91.91"/>
    <n v="30"/>
    <x v="1"/>
    <x v="1"/>
    <n v="10"/>
  </r>
  <r>
    <x v="1038"/>
    <x v="995"/>
    <x v="4"/>
    <s v="ENT"/>
    <s v="V06XX"/>
    <d v="2019-10-21T08:10:09"/>
    <n v="1"/>
    <n v="91.91"/>
    <n v="91.91"/>
    <n v="30"/>
    <x v="1"/>
    <x v="1"/>
    <n v="10"/>
  </r>
  <r>
    <x v="1038"/>
    <x v="995"/>
    <x v="4"/>
    <s v="ENT"/>
    <s v="V06XX"/>
    <d v="2019-11-01T11:48:42"/>
    <n v="1"/>
    <n v="91.91"/>
    <n v="91.91"/>
    <n v="30"/>
    <x v="1"/>
    <x v="1"/>
    <n v="11"/>
  </r>
  <r>
    <x v="1038"/>
    <x v="995"/>
    <x v="4"/>
    <s v="ENT"/>
    <s v="V06XX"/>
    <d v="2019-11-01T11:48:42"/>
    <n v="2"/>
    <n v="91.91"/>
    <n v="183.82"/>
    <n v="30"/>
    <x v="1"/>
    <x v="1"/>
    <n v="11"/>
  </r>
  <r>
    <x v="1038"/>
    <x v="995"/>
    <x v="4"/>
    <s v="ENT"/>
    <s v="V06XX"/>
    <d v="2019-11-15T11:56:24"/>
    <n v="1"/>
    <n v="91.91"/>
    <n v="91.91"/>
    <n v="30"/>
    <x v="1"/>
    <x v="1"/>
    <n v="11"/>
  </r>
  <r>
    <x v="1038"/>
    <x v="995"/>
    <x v="4"/>
    <s v="ENT"/>
    <s v="V06XX"/>
    <d v="2019-11-18T08:31:27"/>
    <n v="3"/>
    <n v="91.91"/>
    <n v="275.73"/>
    <n v="30"/>
    <x v="1"/>
    <x v="1"/>
    <n v="11"/>
  </r>
  <r>
    <x v="1039"/>
    <x v="996"/>
    <x v="4"/>
    <s v="ENT"/>
    <s v="V06XX"/>
    <d v="2019-03-13T10:01:56"/>
    <n v="1"/>
    <n v="146.61000000000001"/>
    <n v="146.61000000000001"/>
    <n v="30"/>
    <x v="1"/>
    <x v="1"/>
    <n v="3"/>
  </r>
  <r>
    <x v="1039"/>
    <x v="996"/>
    <x v="4"/>
    <s v="ENT"/>
    <s v="V06XX"/>
    <d v="2019-03-18T13:04:30"/>
    <n v="1"/>
    <n v="146.61000000000001"/>
    <n v="146.61000000000001"/>
    <n v="30"/>
    <x v="1"/>
    <x v="1"/>
    <n v="3"/>
  </r>
  <r>
    <x v="1039"/>
    <x v="996"/>
    <x v="4"/>
    <s v="ENT"/>
    <s v="V06XX"/>
    <d v="2019-03-18T13:04:30"/>
    <n v="1"/>
    <n v="146.61000000000001"/>
    <n v="146.61000000000001"/>
    <n v="30"/>
    <x v="1"/>
    <x v="1"/>
    <n v="3"/>
  </r>
  <r>
    <x v="1039"/>
    <x v="996"/>
    <x v="4"/>
    <s v="ENT"/>
    <s v="V06XX"/>
    <d v="2019-03-21T12:29:04"/>
    <n v="1"/>
    <n v="146.61000000000001"/>
    <n v="146.61000000000001"/>
    <n v="30"/>
    <x v="1"/>
    <x v="1"/>
    <n v="3"/>
  </r>
  <r>
    <x v="1039"/>
    <x v="996"/>
    <x v="4"/>
    <s v="ENT"/>
    <s v="V06XX"/>
    <d v="2019-03-22T10:03:49"/>
    <n v="1"/>
    <n v="146.61000000000001"/>
    <n v="146.61000000000001"/>
    <n v="30"/>
    <x v="1"/>
    <x v="1"/>
    <n v="3"/>
  </r>
  <r>
    <x v="1039"/>
    <x v="996"/>
    <x v="4"/>
    <s v="ENT"/>
    <s v="V06XX"/>
    <d v="2019-03-22T10:03:49"/>
    <n v="2"/>
    <n v="146.61000000000001"/>
    <n v="293.22000000000003"/>
    <n v="30"/>
    <x v="1"/>
    <x v="1"/>
    <n v="3"/>
  </r>
  <r>
    <x v="1039"/>
    <x v="996"/>
    <x v="4"/>
    <s v="ENT"/>
    <s v="V06XX"/>
    <d v="2019-03-29T10:37:27"/>
    <n v="1"/>
    <n v="146.61000000000001"/>
    <n v="146.61000000000001"/>
    <n v="30"/>
    <x v="1"/>
    <x v="1"/>
    <n v="3"/>
  </r>
  <r>
    <x v="1039"/>
    <x v="996"/>
    <x v="4"/>
    <s v="ENT"/>
    <s v="V06XX"/>
    <d v="2019-03-29T10:37:27"/>
    <n v="1"/>
    <n v="92"/>
    <n v="92"/>
    <n v="30"/>
    <x v="1"/>
    <x v="1"/>
    <n v="3"/>
  </r>
  <r>
    <x v="1039"/>
    <x v="996"/>
    <x v="4"/>
    <s v="ENT"/>
    <s v="V06XX"/>
    <d v="2019-04-12T10:44:09"/>
    <n v="1"/>
    <n v="92"/>
    <n v="92"/>
    <n v="30"/>
    <x v="1"/>
    <x v="1"/>
    <n v="4"/>
  </r>
  <r>
    <x v="1039"/>
    <x v="996"/>
    <x v="4"/>
    <s v="ENT"/>
    <s v="V06XX"/>
    <d v="2019-04-17T10:25:03"/>
    <n v="1"/>
    <n v="92"/>
    <n v="92"/>
    <n v="30"/>
    <x v="1"/>
    <x v="1"/>
    <n v="4"/>
  </r>
  <r>
    <x v="1039"/>
    <x v="996"/>
    <x v="4"/>
    <s v="ENT"/>
    <s v="V06XX"/>
    <d v="2019-05-31T10:51:59"/>
    <n v="1"/>
    <n v="91.99"/>
    <n v="91.99"/>
    <n v="30"/>
    <x v="1"/>
    <x v="1"/>
    <n v="5"/>
  </r>
  <r>
    <x v="1039"/>
    <x v="996"/>
    <x v="4"/>
    <s v="ENT"/>
    <s v="V06XX"/>
    <d v="2019-07-01T09:29:53"/>
    <n v="1"/>
    <n v="91.99"/>
    <n v="91.99"/>
    <n v="30"/>
    <x v="1"/>
    <x v="1"/>
    <n v="7"/>
  </r>
  <r>
    <x v="1039"/>
    <x v="996"/>
    <x v="4"/>
    <s v="ENT"/>
    <s v="V06XX"/>
    <d v="2019-07-12T10:05:19"/>
    <n v="2"/>
    <n v="146.61000000000001"/>
    <n v="293.22000000000003"/>
    <n v="30"/>
    <x v="1"/>
    <x v="1"/>
    <n v="7"/>
  </r>
  <r>
    <x v="1039"/>
    <x v="996"/>
    <x v="4"/>
    <s v="ENT"/>
    <s v="V06XX"/>
    <d v="2019-07-19T10:43:19"/>
    <n v="2"/>
    <n v="146.61000000000001"/>
    <n v="293.22000000000003"/>
    <n v="30"/>
    <x v="1"/>
    <x v="1"/>
    <n v="7"/>
  </r>
  <r>
    <x v="1039"/>
    <x v="996"/>
    <x v="4"/>
    <s v="ENT"/>
    <s v="V06XX"/>
    <d v="2019-08-01T15:02:10"/>
    <n v="1"/>
    <n v="91.91"/>
    <n v="91.91"/>
    <n v="30"/>
    <x v="1"/>
    <x v="1"/>
    <n v="8"/>
  </r>
  <r>
    <x v="1039"/>
    <x v="996"/>
    <x v="4"/>
    <s v="ENT"/>
    <s v="V06XX"/>
    <d v="2019-08-01T15:02:10"/>
    <n v="1"/>
    <n v="91.91"/>
    <n v="91.91"/>
    <n v="30"/>
    <x v="1"/>
    <x v="1"/>
    <n v="8"/>
  </r>
  <r>
    <x v="1039"/>
    <x v="996"/>
    <x v="4"/>
    <s v="ENT"/>
    <s v="V06XX"/>
    <d v="2019-08-09T13:04:55"/>
    <n v="1"/>
    <n v="91.91"/>
    <n v="91.91"/>
    <n v="30"/>
    <x v="1"/>
    <x v="1"/>
    <n v="8"/>
  </r>
  <r>
    <x v="1039"/>
    <x v="996"/>
    <x v="4"/>
    <s v="ENT"/>
    <s v="V06XX"/>
    <d v="2019-08-09T13:04:55"/>
    <n v="2"/>
    <n v="91.91"/>
    <n v="183.82"/>
    <n v="30"/>
    <x v="1"/>
    <x v="1"/>
    <n v="8"/>
  </r>
  <r>
    <x v="1039"/>
    <x v="996"/>
    <x v="4"/>
    <s v="ENT"/>
    <s v="V06XX"/>
    <d v="2019-08-16T12:12:35"/>
    <n v="2"/>
    <n v="91.91"/>
    <n v="183.82"/>
    <n v="30"/>
    <x v="1"/>
    <x v="1"/>
    <n v="8"/>
  </r>
  <r>
    <x v="1039"/>
    <x v="996"/>
    <x v="4"/>
    <s v="ENT"/>
    <s v="V06XX"/>
    <d v="2019-08-23T12:02:54"/>
    <n v="4"/>
    <n v="91.91"/>
    <n v="367.64"/>
    <n v="30"/>
    <x v="1"/>
    <x v="1"/>
    <n v="8"/>
  </r>
  <r>
    <x v="1039"/>
    <x v="996"/>
    <x v="4"/>
    <s v="ENT"/>
    <s v="V06XX"/>
    <d v="2019-08-23T12:02:54"/>
    <n v="1"/>
    <n v="146.44"/>
    <n v="146.44"/>
    <n v="30"/>
    <x v="1"/>
    <x v="1"/>
    <n v="8"/>
  </r>
  <r>
    <x v="1039"/>
    <x v="996"/>
    <x v="4"/>
    <s v="ENT"/>
    <s v="V06XX"/>
    <d v="2019-09-02T08:37:08"/>
    <n v="5"/>
    <n v="91.91"/>
    <n v="459.55"/>
    <n v="30"/>
    <x v="1"/>
    <x v="1"/>
    <n v="9"/>
  </r>
  <r>
    <x v="1039"/>
    <x v="996"/>
    <x v="4"/>
    <s v="ENT"/>
    <s v="V06XX"/>
    <d v="2019-09-20T12:54:00"/>
    <n v="2"/>
    <n v="91.91"/>
    <n v="183.82"/>
    <n v="30"/>
    <x v="1"/>
    <x v="1"/>
    <n v="9"/>
  </r>
  <r>
    <x v="1039"/>
    <x v="996"/>
    <x v="4"/>
    <s v="ENT"/>
    <s v="V06XX"/>
    <d v="2019-09-20T12:54:00"/>
    <n v="2"/>
    <n v="91.91"/>
    <n v="183.82"/>
    <n v="30"/>
    <x v="1"/>
    <x v="1"/>
    <n v="9"/>
  </r>
  <r>
    <x v="1039"/>
    <x v="996"/>
    <x v="4"/>
    <s v="ENT"/>
    <s v="V06XX"/>
    <d v="2019-09-20T12:54:00"/>
    <n v="1"/>
    <n v="91.91"/>
    <n v="91.91"/>
    <n v="30"/>
    <x v="1"/>
    <x v="1"/>
    <n v="9"/>
  </r>
  <r>
    <x v="1039"/>
    <x v="996"/>
    <x v="4"/>
    <s v="ENT"/>
    <s v="V06XX"/>
    <d v="2019-09-27T13:06:50"/>
    <n v="5"/>
    <n v="91.91"/>
    <n v="459.55"/>
    <n v="30"/>
    <x v="1"/>
    <x v="1"/>
    <n v="9"/>
  </r>
  <r>
    <x v="1039"/>
    <x v="996"/>
    <x v="4"/>
    <s v="ENT"/>
    <s v="V06XX"/>
    <d v="2019-10-10T10:01:41"/>
    <n v="3"/>
    <n v="91.91"/>
    <n v="275.73"/>
    <n v="30"/>
    <x v="1"/>
    <x v="1"/>
    <n v="10"/>
  </r>
  <r>
    <x v="1039"/>
    <x v="996"/>
    <x v="4"/>
    <s v="ENT"/>
    <s v="V06XX"/>
    <d v="2019-10-18T09:50:14"/>
    <n v="1"/>
    <n v="91.91"/>
    <n v="91.91"/>
    <n v="30"/>
    <x v="1"/>
    <x v="1"/>
    <n v="10"/>
  </r>
  <r>
    <x v="1039"/>
    <x v="996"/>
    <x v="4"/>
    <s v="ENT"/>
    <s v="V06XX"/>
    <d v="2019-10-18T11:40:49"/>
    <n v="3"/>
    <n v="91.91"/>
    <n v="275.73"/>
    <n v="30"/>
    <x v="1"/>
    <x v="1"/>
    <n v="10"/>
  </r>
  <r>
    <x v="1039"/>
    <x v="996"/>
    <x v="4"/>
    <s v="ENT"/>
    <s v="V06XX"/>
    <d v="2019-10-18T11:40:49"/>
    <n v="1"/>
    <n v="146.44"/>
    <n v="146.44"/>
    <n v="30"/>
    <x v="1"/>
    <x v="1"/>
    <n v="10"/>
  </r>
  <r>
    <x v="1039"/>
    <x v="996"/>
    <x v="4"/>
    <s v="ENT"/>
    <s v="V06XX"/>
    <d v="2019-10-25T08:25:41"/>
    <n v="5"/>
    <n v="91.91"/>
    <n v="459.55"/>
    <n v="30"/>
    <x v="1"/>
    <x v="1"/>
    <n v="10"/>
  </r>
  <r>
    <x v="1039"/>
    <x v="996"/>
    <x v="4"/>
    <s v="ENT"/>
    <s v="V06XX"/>
    <d v="2019-11-01T11:48:42"/>
    <n v="2"/>
    <n v="91.91"/>
    <n v="183.82"/>
    <n v="30"/>
    <x v="1"/>
    <x v="1"/>
    <n v="11"/>
  </r>
  <r>
    <x v="1039"/>
    <x v="996"/>
    <x v="4"/>
    <s v="ENT"/>
    <s v="V06XX"/>
    <d v="2019-11-15T11:56:24"/>
    <n v="1"/>
    <n v="91.91"/>
    <n v="91.91"/>
    <n v="30"/>
    <x v="1"/>
    <x v="1"/>
    <n v="11"/>
  </r>
  <r>
    <x v="1039"/>
    <x v="996"/>
    <x v="4"/>
    <s v="ENT"/>
    <s v="V06XX"/>
    <d v="2019-11-18T08:31:27"/>
    <n v="3"/>
    <n v="91.91"/>
    <n v="275.73"/>
    <n v="30"/>
    <x v="1"/>
    <x v="1"/>
    <n v="11"/>
  </r>
  <r>
    <x v="1040"/>
    <x v="997"/>
    <x v="4"/>
    <s v="ENT"/>
    <m/>
    <d v="2019-11-18T14:54:49"/>
    <n v="1"/>
    <n v="694.35"/>
    <n v="694.35"/>
    <n v="30"/>
    <x v="1"/>
    <x v="1"/>
    <n v="11"/>
  </r>
  <r>
    <x v="1524"/>
    <x v="1456"/>
    <x v="4"/>
    <s v="ENT"/>
    <s v="V06XX"/>
    <d v="2019-03-25T08:19:35"/>
    <n v="1"/>
    <n v="140.76"/>
    <n v="140.76"/>
    <n v="30"/>
    <x v="1"/>
    <x v="1"/>
    <n v="3"/>
  </r>
  <r>
    <x v="1524"/>
    <x v="1456"/>
    <x v="4"/>
    <s v="ENT"/>
    <s v="V06XX"/>
    <d v="2019-04-01T15:16:05"/>
    <n v="1"/>
    <n v="140.76"/>
    <n v="140.76"/>
    <n v="30"/>
    <x v="1"/>
    <x v="1"/>
    <n v="4"/>
  </r>
  <r>
    <x v="1041"/>
    <x v="998"/>
    <x v="4"/>
    <s v="ENT"/>
    <s v="V06XX"/>
    <d v="2019-03-25T08:19:35"/>
    <n v="1"/>
    <n v="140.76"/>
    <n v="140.76"/>
    <n v="30"/>
    <x v="1"/>
    <x v="1"/>
    <n v="3"/>
  </r>
  <r>
    <x v="1041"/>
    <x v="998"/>
    <x v="4"/>
    <s v="ENT"/>
    <s v="V06XX"/>
    <d v="2019-04-01T09:32:59"/>
    <n v="3"/>
    <n v="140.76"/>
    <n v="422.28"/>
    <n v="30"/>
    <x v="1"/>
    <x v="1"/>
    <n v="4"/>
  </r>
  <r>
    <x v="1525"/>
    <x v="1457"/>
    <x v="4"/>
    <s v="ENT"/>
    <s v="V06XX"/>
    <d v="2019-03-25T08:19:35"/>
    <n v="1"/>
    <n v="140.76"/>
    <n v="140.76"/>
    <n v="30"/>
    <x v="1"/>
    <x v="1"/>
    <n v="3"/>
  </r>
  <r>
    <x v="1525"/>
    <x v="1457"/>
    <x v="4"/>
    <s v="ENT"/>
    <s v="V06XX"/>
    <d v="2019-04-01T09:32:59"/>
    <n v="1"/>
    <n v="140.76"/>
    <n v="140.76"/>
    <n v="30"/>
    <x v="1"/>
    <x v="1"/>
    <n v="4"/>
  </r>
  <r>
    <x v="1526"/>
    <x v="1458"/>
    <x v="4"/>
    <s v="ENT"/>
    <s v="V06XX"/>
    <d v="2019-03-25T08:19:35"/>
    <n v="1"/>
    <n v="140.76"/>
    <n v="140.76"/>
    <n v="30"/>
    <x v="1"/>
    <x v="1"/>
    <n v="3"/>
  </r>
  <r>
    <x v="1043"/>
    <x v="1000"/>
    <x v="0"/>
    <s v="HVLP"/>
    <s v="N07XX02"/>
    <d v="2019-04-29T11:11:31"/>
    <n v="1"/>
    <n v="868.07"/>
    <n v="868.07"/>
    <n v="30"/>
    <x v="1"/>
    <x v="1"/>
    <n v="4"/>
  </r>
  <r>
    <x v="1043"/>
    <x v="1000"/>
    <x v="0"/>
    <s v="HVLP"/>
    <s v="N07XX02"/>
    <d v="2019-06-24T08:56:17"/>
    <n v="1"/>
    <n v="868.07"/>
    <n v="868.07"/>
    <n v="30"/>
    <x v="1"/>
    <x v="1"/>
    <n v="6"/>
  </r>
  <r>
    <x v="1045"/>
    <x v="1002"/>
    <x v="0"/>
    <s v="IR"/>
    <s v="B05BB01"/>
    <d v="2018-01-05T09:48:22"/>
    <n v="2"/>
    <n v="242"/>
    <n v="484"/>
    <n v="30"/>
    <x v="1"/>
    <x v="0"/>
    <n v="1"/>
  </r>
  <r>
    <x v="1044"/>
    <x v="1001"/>
    <x v="0"/>
    <s v="IR"/>
    <s v="B05BB01"/>
    <d v="2018-01-05T09:48:22"/>
    <n v="2"/>
    <n v="185.61"/>
    <n v="371.22"/>
    <n v="30"/>
    <x v="1"/>
    <x v="0"/>
    <n v="1"/>
  </r>
  <r>
    <x v="1044"/>
    <x v="1001"/>
    <x v="0"/>
    <s v="IR"/>
    <s v="B05BB01"/>
    <d v="2018-01-05T09:56:48"/>
    <n v="4"/>
    <n v="185.61"/>
    <n v="742.44"/>
    <n v="30"/>
    <x v="1"/>
    <x v="0"/>
    <n v="1"/>
  </r>
  <r>
    <x v="1045"/>
    <x v="1002"/>
    <x v="0"/>
    <s v="IR"/>
    <s v="B05BB01"/>
    <d v="2018-01-05T13:08:31"/>
    <n v="1"/>
    <n v="242"/>
    <n v="242"/>
    <n v="30"/>
    <x v="1"/>
    <x v="0"/>
    <n v="1"/>
  </r>
  <r>
    <x v="1045"/>
    <x v="1002"/>
    <x v="0"/>
    <s v="IR"/>
    <s v="B05BB01"/>
    <d v="2018-01-16T12:24:40"/>
    <n v="3"/>
    <n v="242"/>
    <n v="726"/>
    <n v="30"/>
    <x v="1"/>
    <x v="0"/>
    <n v="1"/>
  </r>
  <r>
    <x v="1044"/>
    <x v="1001"/>
    <x v="0"/>
    <s v="IR"/>
    <s v="B05BB01"/>
    <d v="2018-01-16T12:24:40"/>
    <n v="2"/>
    <n v="185.61"/>
    <n v="371.22"/>
    <n v="30"/>
    <x v="1"/>
    <x v="0"/>
    <n v="1"/>
  </r>
  <r>
    <x v="1044"/>
    <x v="1001"/>
    <x v="0"/>
    <s v="IR"/>
    <s v="B05BB01"/>
    <d v="2018-01-17T12:07:32"/>
    <n v="2"/>
    <n v="185.61"/>
    <n v="371.22"/>
    <n v="30"/>
    <x v="1"/>
    <x v="0"/>
    <n v="1"/>
  </r>
  <r>
    <x v="1045"/>
    <x v="1002"/>
    <x v="0"/>
    <s v="IR"/>
    <s v="B05BB01"/>
    <d v="2018-01-17T12:07:32"/>
    <n v="2"/>
    <n v="242"/>
    <n v="484"/>
    <n v="30"/>
    <x v="1"/>
    <x v="0"/>
    <n v="1"/>
  </r>
  <r>
    <x v="1045"/>
    <x v="1002"/>
    <x v="0"/>
    <s v="IR"/>
    <s v="B05BB01"/>
    <d v="2018-02-02T09:10:24"/>
    <n v="2"/>
    <n v="242"/>
    <n v="484"/>
    <n v="30"/>
    <x v="1"/>
    <x v="0"/>
    <n v="2"/>
  </r>
  <r>
    <x v="1044"/>
    <x v="1001"/>
    <x v="0"/>
    <s v="IR"/>
    <s v="B05BB01"/>
    <d v="2018-02-02T09:10:24"/>
    <n v="2"/>
    <n v="185.61"/>
    <n v="371.22"/>
    <n v="30"/>
    <x v="1"/>
    <x v="0"/>
    <n v="2"/>
  </r>
  <r>
    <x v="1044"/>
    <x v="1001"/>
    <x v="0"/>
    <s v="IR"/>
    <s v="B05BB01"/>
    <d v="2018-02-09T11:37:24"/>
    <n v="2"/>
    <n v="185.61"/>
    <n v="371.22"/>
    <n v="30"/>
    <x v="1"/>
    <x v="0"/>
    <n v="2"/>
  </r>
  <r>
    <x v="1044"/>
    <x v="1001"/>
    <x v="0"/>
    <s v="IR"/>
    <s v="B05BB01"/>
    <d v="2018-03-02T10:18:42"/>
    <n v="2"/>
    <n v="185.61"/>
    <n v="371.22"/>
    <n v="30"/>
    <x v="1"/>
    <x v="0"/>
    <n v="3"/>
  </r>
  <r>
    <x v="1045"/>
    <x v="1002"/>
    <x v="0"/>
    <s v="IR"/>
    <s v="B05BB01"/>
    <d v="2018-03-02T10:18:42"/>
    <n v="2"/>
    <n v="242"/>
    <n v="484"/>
    <n v="30"/>
    <x v="1"/>
    <x v="0"/>
    <n v="3"/>
  </r>
  <r>
    <x v="1044"/>
    <x v="1001"/>
    <x v="0"/>
    <s v="IR"/>
    <s v="B05BB01"/>
    <d v="2018-03-23T10:33:47"/>
    <n v="3"/>
    <n v="185.61"/>
    <n v="556.83000000000004"/>
    <n v="30"/>
    <x v="1"/>
    <x v="0"/>
    <n v="3"/>
  </r>
  <r>
    <x v="1044"/>
    <x v="1001"/>
    <x v="0"/>
    <s v="IR"/>
    <s v="B05BB01"/>
    <d v="2018-03-28T09:17:36"/>
    <n v="1"/>
    <n v="185.61"/>
    <n v="185.61"/>
    <n v="30"/>
    <x v="1"/>
    <x v="0"/>
    <n v="3"/>
  </r>
  <r>
    <x v="1044"/>
    <x v="1001"/>
    <x v="0"/>
    <s v="IR"/>
    <s v="B05BB01"/>
    <d v="2018-04-13T11:52:04"/>
    <n v="2"/>
    <n v="185.61"/>
    <n v="371.22"/>
    <n v="30"/>
    <x v="1"/>
    <x v="0"/>
    <n v="4"/>
  </r>
  <r>
    <x v="1044"/>
    <x v="1001"/>
    <x v="0"/>
    <s v="IR"/>
    <s v="B05BB01"/>
    <d v="2018-05-03T11:29:00"/>
    <n v="2"/>
    <n v="185.61"/>
    <n v="371.22"/>
    <n v="30"/>
    <x v="1"/>
    <x v="0"/>
    <n v="5"/>
  </r>
  <r>
    <x v="1045"/>
    <x v="1002"/>
    <x v="0"/>
    <s v="IR"/>
    <s v="B05BB01"/>
    <d v="2018-05-03T11:29:00"/>
    <n v="2"/>
    <n v="242"/>
    <n v="484"/>
    <n v="30"/>
    <x v="1"/>
    <x v="0"/>
    <n v="5"/>
  </r>
  <r>
    <x v="1044"/>
    <x v="1001"/>
    <x v="0"/>
    <s v="IR"/>
    <s v="B05BB01"/>
    <d v="2018-05-31T13:01:57"/>
    <n v="1"/>
    <n v="185.61"/>
    <n v="185.61"/>
    <n v="30"/>
    <x v="1"/>
    <x v="0"/>
    <n v="5"/>
  </r>
  <r>
    <x v="1044"/>
    <x v="1001"/>
    <x v="0"/>
    <s v="IR"/>
    <s v="B05BB01"/>
    <d v="2018-06-01T10:18:30"/>
    <n v="3"/>
    <n v="185.61"/>
    <n v="556.83000000000004"/>
    <n v="30"/>
    <x v="1"/>
    <x v="0"/>
    <n v="6"/>
  </r>
  <r>
    <x v="1044"/>
    <x v="1001"/>
    <x v="0"/>
    <s v="IR"/>
    <s v="B05BB01"/>
    <d v="2018-06-15T12:08:07"/>
    <n v="1"/>
    <n v="185.61"/>
    <n v="185.61"/>
    <n v="30"/>
    <x v="1"/>
    <x v="0"/>
    <n v="6"/>
  </r>
  <r>
    <x v="1045"/>
    <x v="1002"/>
    <x v="0"/>
    <s v="IR"/>
    <s v="B05BB01"/>
    <d v="2018-06-15T12:08:07"/>
    <n v="1"/>
    <n v="242"/>
    <n v="242"/>
    <n v="30"/>
    <x v="1"/>
    <x v="0"/>
    <n v="6"/>
  </r>
  <r>
    <x v="1044"/>
    <x v="1001"/>
    <x v="0"/>
    <s v="IR"/>
    <s v="B05BB01"/>
    <d v="2018-06-25T10:19:51"/>
    <n v="2"/>
    <n v="185.61"/>
    <n v="371.22"/>
    <n v="30"/>
    <x v="1"/>
    <x v="0"/>
    <n v="6"/>
  </r>
  <r>
    <x v="1045"/>
    <x v="1002"/>
    <x v="0"/>
    <s v="IR"/>
    <s v="B05BB01"/>
    <d v="2018-06-27T11:37:35"/>
    <n v="2"/>
    <n v="242"/>
    <n v="484"/>
    <n v="30"/>
    <x v="1"/>
    <x v="0"/>
    <n v="6"/>
  </r>
  <r>
    <x v="1044"/>
    <x v="1001"/>
    <x v="0"/>
    <s v="IR"/>
    <s v="B05BB01"/>
    <d v="2018-07-11T11:36:22"/>
    <n v="1"/>
    <n v="185.61"/>
    <n v="185.61"/>
    <n v="30"/>
    <x v="1"/>
    <x v="0"/>
    <n v="7"/>
  </r>
  <r>
    <x v="1044"/>
    <x v="1001"/>
    <x v="0"/>
    <s v="IR"/>
    <s v="B05BB01"/>
    <d v="2018-07-12T11:08:43"/>
    <n v="3"/>
    <n v="185.61"/>
    <n v="556.83000000000004"/>
    <n v="30"/>
    <x v="1"/>
    <x v="0"/>
    <n v="7"/>
  </r>
  <r>
    <x v="1045"/>
    <x v="1002"/>
    <x v="0"/>
    <s v="IR"/>
    <s v="B05BB01"/>
    <d v="2018-07-12T11:08:43"/>
    <n v="1"/>
    <n v="242"/>
    <n v="242"/>
    <n v="30"/>
    <x v="1"/>
    <x v="0"/>
    <n v="7"/>
  </r>
  <r>
    <x v="1045"/>
    <x v="1002"/>
    <x v="0"/>
    <s v="IR"/>
    <s v="B05BB01"/>
    <d v="2018-07-16T06:36:58"/>
    <n v="2"/>
    <n v="242"/>
    <n v="484"/>
    <n v="30"/>
    <x v="1"/>
    <x v="0"/>
    <n v="7"/>
  </r>
  <r>
    <x v="1044"/>
    <x v="1001"/>
    <x v="0"/>
    <s v="IR"/>
    <s v="B05BB01"/>
    <d v="2018-07-16T06:36:58"/>
    <n v="4"/>
    <n v="185.61"/>
    <n v="742.44"/>
    <n v="30"/>
    <x v="1"/>
    <x v="0"/>
    <n v="7"/>
  </r>
  <r>
    <x v="1044"/>
    <x v="1001"/>
    <x v="0"/>
    <s v="IR"/>
    <s v="B05BB01"/>
    <d v="2018-07-27T13:39:20"/>
    <n v="1"/>
    <n v="185.61"/>
    <n v="185.61"/>
    <n v="30"/>
    <x v="1"/>
    <x v="0"/>
    <n v="7"/>
  </r>
  <r>
    <x v="1044"/>
    <x v="1001"/>
    <x v="0"/>
    <s v="IR"/>
    <s v="B05BB01"/>
    <d v="2018-08-06T12:39:38"/>
    <n v="2"/>
    <n v="185.61"/>
    <n v="371.22"/>
    <n v="30"/>
    <x v="1"/>
    <x v="0"/>
    <n v="8"/>
  </r>
  <r>
    <x v="1044"/>
    <x v="1001"/>
    <x v="0"/>
    <s v="IR"/>
    <s v="B05BB01"/>
    <d v="2018-09-21T08:46:28"/>
    <n v="6"/>
    <n v="185.61"/>
    <n v="1113.6600000000001"/>
    <n v="30"/>
    <x v="1"/>
    <x v="0"/>
    <n v="9"/>
  </r>
  <r>
    <x v="1045"/>
    <x v="1002"/>
    <x v="0"/>
    <s v="IR"/>
    <s v="B05BB01"/>
    <d v="2018-10-26T12:25:54"/>
    <n v="1"/>
    <n v="242"/>
    <n v="242"/>
    <n v="30"/>
    <x v="1"/>
    <x v="0"/>
    <n v="10"/>
  </r>
  <r>
    <x v="1044"/>
    <x v="1001"/>
    <x v="0"/>
    <s v="IR"/>
    <s v="B05BB01"/>
    <d v="2018-11-09T12:01:17"/>
    <n v="3"/>
    <n v="185.61"/>
    <n v="556.83000000000004"/>
    <n v="30"/>
    <x v="1"/>
    <x v="0"/>
    <n v="11"/>
  </r>
  <r>
    <x v="1044"/>
    <x v="1001"/>
    <x v="0"/>
    <s v="IR"/>
    <s v="B05BB01"/>
    <d v="2018-11-16T10:11:42"/>
    <n v="4"/>
    <n v="185.61"/>
    <n v="742.44"/>
    <n v="30"/>
    <x v="1"/>
    <x v="0"/>
    <n v="11"/>
  </r>
  <r>
    <x v="1044"/>
    <x v="1001"/>
    <x v="0"/>
    <s v="IR"/>
    <s v="B05BB01"/>
    <d v="2018-12-07T12:12:19"/>
    <n v="2"/>
    <n v="185.61"/>
    <n v="371.22"/>
    <n v="30"/>
    <x v="1"/>
    <x v="0"/>
    <n v="12"/>
  </r>
  <r>
    <x v="1045"/>
    <x v="1002"/>
    <x v="0"/>
    <s v="IR"/>
    <s v="B05BB01"/>
    <d v="2018-12-07T12:12:19"/>
    <n v="4"/>
    <n v="242"/>
    <n v="968"/>
    <n v="30"/>
    <x v="1"/>
    <x v="0"/>
    <n v="12"/>
  </r>
  <r>
    <x v="1044"/>
    <x v="1001"/>
    <x v="0"/>
    <s v="IR"/>
    <s v="B05BB01"/>
    <d v="2018-12-14T12:26:10"/>
    <n v="3"/>
    <n v="185.61"/>
    <n v="556.83000000000004"/>
    <n v="30"/>
    <x v="1"/>
    <x v="0"/>
    <n v="12"/>
  </r>
  <r>
    <x v="1044"/>
    <x v="1001"/>
    <x v="0"/>
    <s v="IR"/>
    <s v="B05BB01"/>
    <d v="2018-12-19T07:50:34"/>
    <n v="2"/>
    <n v="185.61"/>
    <n v="371.22"/>
    <n v="30"/>
    <x v="1"/>
    <x v="0"/>
    <n v="12"/>
  </r>
  <r>
    <x v="1045"/>
    <x v="1002"/>
    <x v="0"/>
    <s v="IR"/>
    <s v="B05BB01"/>
    <d v="2018-12-19T07:50:34"/>
    <n v="2"/>
    <n v="242"/>
    <n v="484"/>
    <n v="30"/>
    <x v="1"/>
    <x v="0"/>
    <n v="12"/>
  </r>
  <r>
    <x v="1044"/>
    <x v="1001"/>
    <x v="0"/>
    <s v="IR"/>
    <s v="B05BB01"/>
    <d v="2019-01-24T12:34:48"/>
    <n v="1"/>
    <n v="185.61"/>
    <n v="185.61"/>
    <n v="30"/>
    <x v="1"/>
    <x v="1"/>
    <n v="1"/>
  </r>
  <r>
    <x v="1044"/>
    <x v="1001"/>
    <x v="0"/>
    <s v="IR"/>
    <s v="B05BB01"/>
    <d v="2019-01-25T11:20:16"/>
    <n v="4"/>
    <n v="185.61"/>
    <n v="742.44"/>
    <n v="30"/>
    <x v="1"/>
    <x v="1"/>
    <n v="1"/>
  </r>
  <r>
    <x v="1044"/>
    <x v="1001"/>
    <x v="0"/>
    <s v="IR"/>
    <s v="B05BB01"/>
    <d v="2019-01-25T11:20:16"/>
    <n v="2"/>
    <n v="185.61"/>
    <n v="371.22"/>
    <n v="30"/>
    <x v="1"/>
    <x v="1"/>
    <n v="1"/>
  </r>
  <r>
    <x v="1044"/>
    <x v="1001"/>
    <x v="0"/>
    <s v="IR"/>
    <s v="B05BB01"/>
    <d v="2019-02-08T12:21:09"/>
    <n v="3"/>
    <n v="185.61"/>
    <n v="556.83000000000004"/>
    <n v="30"/>
    <x v="1"/>
    <x v="1"/>
    <n v="2"/>
  </r>
  <r>
    <x v="1044"/>
    <x v="1001"/>
    <x v="0"/>
    <s v="IR"/>
    <s v="B05BB01"/>
    <d v="2019-02-22T10:41:58"/>
    <n v="4"/>
    <n v="185.61"/>
    <n v="742.44"/>
    <n v="30"/>
    <x v="1"/>
    <x v="1"/>
    <n v="2"/>
  </r>
  <r>
    <x v="1044"/>
    <x v="1001"/>
    <x v="0"/>
    <s v="IR"/>
    <s v="B05BB01"/>
    <d v="2019-03-08T10:27:20"/>
    <n v="3"/>
    <n v="185.61"/>
    <n v="556.83000000000004"/>
    <n v="30"/>
    <x v="1"/>
    <x v="1"/>
    <n v="3"/>
  </r>
  <r>
    <x v="1045"/>
    <x v="1002"/>
    <x v="0"/>
    <s v="IR"/>
    <s v="B05BB01"/>
    <d v="2019-03-22T09:47:24"/>
    <n v="1"/>
    <n v="242"/>
    <n v="242"/>
    <n v="30"/>
    <x v="1"/>
    <x v="1"/>
    <n v="3"/>
  </r>
  <r>
    <x v="1044"/>
    <x v="1001"/>
    <x v="0"/>
    <s v="IR"/>
    <s v="B05BB01"/>
    <d v="2019-05-23T12:44:25"/>
    <n v="1"/>
    <n v="185.61"/>
    <n v="185.61"/>
    <n v="30"/>
    <x v="1"/>
    <x v="1"/>
    <n v="5"/>
  </r>
  <r>
    <x v="1044"/>
    <x v="1001"/>
    <x v="0"/>
    <s v="IR"/>
    <s v="B05BB01"/>
    <d v="2019-05-24T09:20:02"/>
    <n v="3"/>
    <n v="185.61"/>
    <n v="556.83000000000004"/>
    <n v="30"/>
    <x v="1"/>
    <x v="1"/>
    <n v="5"/>
  </r>
  <r>
    <x v="1044"/>
    <x v="1001"/>
    <x v="0"/>
    <s v="IR"/>
    <s v="B05BB01"/>
    <d v="2019-05-27T09:18:12"/>
    <n v="2"/>
    <n v="185.61"/>
    <n v="371.22"/>
    <n v="30"/>
    <x v="1"/>
    <x v="1"/>
    <n v="5"/>
  </r>
  <r>
    <x v="1044"/>
    <x v="1001"/>
    <x v="0"/>
    <s v="IR"/>
    <s v="B05BB01"/>
    <d v="2019-05-31T10:23:43"/>
    <n v="2"/>
    <n v="185.61"/>
    <n v="371.22"/>
    <n v="30"/>
    <x v="1"/>
    <x v="1"/>
    <n v="5"/>
  </r>
  <r>
    <x v="1044"/>
    <x v="1001"/>
    <x v="0"/>
    <s v="IR"/>
    <s v="B05BB01"/>
    <d v="2019-06-21T10:54:51"/>
    <n v="2"/>
    <n v="185.61"/>
    <n v="371.22"/>
    <n v="30"/>
    <x v="1"/>
    <x v="1"/>
    <n v="6"/>
  </r>
  <r>
    <x v="1045"/>
    <x v="1002"/>
    <x v="0"/>
    <s v="IR"/>
    <s v="B05BB01"/>
    <d v="2019-06-21T10:54:51"/>
    <n v="2"/>
    <n v="242"/>
    <n v="484"/>
    <n v="30"/>
    <x v="1"/>
    <x v="1"/>
    <n v="6"/>
  </r>
  <r>
    <x v="1044"/>
    <x v="1001"/>
    <x v="0"/>
    <s v="IR"/>
    <s v="B05BB01"/>
    <d v="2019-07-12T09:16:12"/>
    <n v="3"/>
    <n v="185.61"/>
    <n v="556.83000000000004"/>
    <n v="30"/>
    <x v="1"/>
    <x v="1"/>
    <n v="7"/>
  </r>
  <r>
    <x v="1044"/>
    <x v="1001"/>
    <x v="0"/>
    <s v="IR"/>
    <s v="B05BB01"/>
    <d v="2019-08-02T09:56:01"/>
    <n v="2"/>
    <n v="185.61"/>
    <n v="371.22"/>
    <n v="30"/>
    <x v="1"/>
    <x v="1"/>
    <n v="8"/>
  </r>
  <r>
    <x v="1045"/>
    <x v="1002"/>
    <x v="0"/>
    <s v="IR"/>
    <s v="B05BB01"/>
    <d v="2019-08-02T09:56:01"/>
    <n v="2"/>
    <n v="242"/>
    <n v="484"/>
    <n v="30"/>
    <x v="1"/>
    <x v="1"/>
    <n v="8"/>
  </r>
  <r>
    <x v="1044"/>
    <x v="1001"/>
    <x v="0"/>
    <s v="IR"/>
    <s v="B05BB01"/>
    <d v="2019-08-09T12:52:39"/>
    <n v="2"/>
    <n v="185.61"/>
    <n v="371.22"/>
    <n v="30"/>
    <x v="1"/>
    <x v="1"/>
    <n v="8"/>
  </r>
  <r>
    <x v="1044"/>
    <x v="1001"/>
    <x v="0"/>
    <s v="IR"/>
    <s v="B05BB01"/>
    <d v="2019-08-23T10:55:27"/>
    <n v="2"/>
    <n v="185.61"/>
    <n v="371.22"/>
    <n v="30"/>
    <x v="1"/>
    <x v="1"/>
    <n v="8"/>
  </r>
  <r>
    <x v="1044"/>
    <x v="1001"/>
    <x v="0"/>
    <s v="IR"/>
    <s v="B05BB01"/>
    <d v="2019-09-20T12:36:47"/>
    <n v="1"/>
    <n v="185.61"/>
    <n v="185.61"/>
    <n v="30"/>
    <x v="1"/>
    <x v="1"/>
    <n v="9"/>
  </r>
  <r>
    <x v="1044"/>
    <x v="1001"/>
    <x v="0"/>
    <s v="IR"/>
    <s v="B05BB01"/>
    <d v="2019-09-27T12:21:40"/>
    <n v="4"/>
    <n v="185.61"/>
    <n v="742.44"/>
    <n v="30"/>
    <x v="1"/>
    <x v="1"/>
    <n v="9"/>
  </r>
  <r>
    <x v="1045"/>
    <x v="1002"/>
    <x v="0"/>
    <s v="IR"/>
    <s v="B05BB01"/>
    <d v="2019-09-27T12:21:40"/>
    <n v="4"/>
    <n v="242"/>
    <n v="968"/>
    <n v="30"/>
    <x v="1"/>
    <x v="1"/>
    <n v="9"/>
  </r>
  <r>
    <x v="1044"/>
    <x v="1001"/>
    <x v="0"/>
    <s v="IR"/>
    <s v="B05BB01"/>
    <d v="2019-10-11T10:00:02"/>
    <n v="1"/>
    <n v="185.61"/>
    <n v="185.61"/>
    <n v="30"/>
    <x v="1"/>
    <x v="1"/>
    <n v="10"/>
  </r>
  <r>
    <x v="1044"/>
    <x v="1001"/>
    <x v="0"/>
    <s v="IR"/>
    <s v="B05BB01"/>
    <d v="2019-10-11T10:00:02"/>
    <n v="3"/>
    <n v="185.61"/>
    <n v="556.83000000000004"/>
    <n v="30"/>
    <x v="1"/>
    <x v="1"/>
    <n v="10"/>
  </r>
  <r>
    <x v="1044"/>
    <x v="1001"/>
    <x v="0"/>
    <s v="IR"/>
    <s v="B05BB01"/>
    <d v="2019-10-18T12:44:30"/>
    <n v="4"/>
    <n v="185.61"/>
    <n v="742.44"/>
    <n v="30"/>
    <x v="1"/>
    <x v="1"/>
    <n v="10"/>
  </r>
  <r>
    <x v="1044"/>
    <x v="1001"/>
    <x v="0"/>
    <s v="IR"/>
    <s v="B05BB01"/>
    <d v="2019-11-15T12:50:34"/>
    <n v="2"/>
    <n v="185.61"/>
    <n v="371.22"/>
    <n v="30"/>
    <x v="1"/>
    <x v="1"/>
    <n v="11"/>
  </r>
  <r>
    <x v="1044"/>
    <x v="1001"/>
    <x v="0"/>
    <s v="IR"/>
    <s v="B05BB01"/>
    <d v="2019-11-22T13:07:08"/>
    <n v="2"/>
    <n v="185.61"/>
    <n v="371.22"/>
    <n v="30"/>
    <x v="1"/>
    <x v="1"/>
    <n v="11"/>
  </r>
  <r>
    <x v="1044"/>
    <x v="1001"/>
    <x v="0"/>
    <s v="IR"/>
    <s v="B05BB01"/>
    <d v="2019-11-25T11:49:17"/>
    <n v="1"/>
    <n v="185.61"/>
    <n v="185.61"/>
    <n v="30"/>
    <x v="1"/>
    <x v="1"/>
    <n v="11"/>
  </r>
  <r>
    <x v="1044"/>
    <x v="1001"/>
    <x v="0"/>
    <s v="IR"/>
    <s v="B05BB01"/>
    <d v="2019-12-02T07:40:24"/>
    <n v="4"/>
    <n v="185.61"/>
    <n v="742.44"/>
    <n v="30"/>
    <x v="1"/>
    <x v="1"/>
    <n v="12"/>
  </r>
  <r>
    <x v="1044"/>
    <x v="1001"/>
    <x v="0"/>
    <s v="IR"/>
    <s v="B05BB01"/>
    <d v="2019-12-02T10:02:15"/>
    <n v="1"/>
    <n v="185.61"/>
    <n v="185.61"/>
    <n v="30"/>
    <x v="1"/>
    <x v="1"/>
    <n v="12"/>
  </r>
  <r>
    <x v="1044"/>
    <x v="1001"/>
    <x v="0"/>
    <s v="IR"/>
    <s v="B05BB01"/>
    <d v="2019-12-13T09:36:35"/>
    <n v="4"/>
    <n v="185.61"/>
    <n v="742.44"/>
    <n v="30"/>
    <x v="1"/>
    <x v="1"/>
    <n v="12"/>
  </r>
  <r>
    <x v="1045"/>
    <x v="1002"/>
    <x v="0"/>
    <s v="IR"/>
    <s v="B05BB01"/>
    <d v="2019-12-18T07:58:05"/>
    <n v="2"/>
    <n v="242"/>
    <n v="484"/>
    <n v="30"/>
    <x v="1"/>
    <x v="1"/>
    <n v="12"/>
  </r>
  <r>
    <x v="1044"/>
    <x v="1001"/>
    <x v="0"/>
    <s v="IR"/>
    <s v="B05BB01"/>
    <d v="2019-12-18T12:35:52"/>
    <n v="6"/>
    <n v="185.61"/>
    <n v="1113.6600000000001"/>
    <n v="30"/>
    <x v="1"/>
    <x v="1"/>
    <n v="12"/>
  </r>
  <r>
    <x v="1044"/>
    <x v="1001"/>
    <x v="0"/>
    <s v="IR"/>
    <s v="B05BB01"/>
    <d v="2019-12-23T11:33:25"/>
    <n v="4"/>
    <n v="185.61"/>
    <n v="742.44"/>
    <n v="30"/>
    <x v="1"/>
    <x v="1"/>
    <n v="12"/>
  </r>
  <r>
    <x v="1045"/>
    <x v="1002"/>
    <x v="0"/>
    <s v="IR"/>
    <s v="B05BB01"/>
    <d v="2019-12-23T11:33:25"/>
    <n v="2"/>
    <n v="242"/>
    <n v="484"/>
    <n v="30"/>
    <x v="1"/>
    <x v="1"/>
    <n v="12"/>
  </r>
  <r>
    <x v="1046"/>
    <x v="1003"/>
    <x v="0"/>
    <s v="IR"/>
    <s v="B05BB01"/>
    <d v="2019-01-23T13:29:01"/>
    <n v="1"/>
    <n v="188.88"/>
    <n v="188.88"/>
    <n v="30"/>
    <x v="1"/>
    <x v="1"/>
    <n v="1"/>
  </r>
  <r>
    <x v="1048"/>
    <x v="1005"/>
    <x v="0"/>
    <s v="HVLP"/>
    <s v="N03AE01"/>
    <d v="2018-01-03T11:39:15"/>
    <n v="2"/>
    <n v="40.07"/>
    <n v="80.14"/>
    <n v="30"/>
    <x v="1"/>
    <x v="0"/>
    <n v="1"/>
  </r>
  <r>
    <x v="1048"/>
    <x v="1005"/>
    <x v="0"/>
    <s v="HVLP"/>
    <s v="N03AE01"/>
    <d v="2018-02-09T11:28:18"/>
    <n v="1"/>
    <n v="40.07"/>
    <n v="40.07"/>
    <n v="30"/>
    <x v="1"/>
    <x v="0"/>
    <n v="2"/>
  </r>
  <r>
    <x v="1048"/>
    <x v="1005"/>
    <x v="0"/>
    <s v="HVLP"/>
    <s v="N03AE01"/>
    <d v="2018-04-19T12:43:49"/>
    <n v="1"/>
    <n v="40.07"/>
    <n v="40.07"/>
    <n v="30"/>
    <x v="1"/>
    <x v="0"/>
    <n v="4"/>
  </r>
  <r>
    <x v="1048"/>
    <x v="1005"/>
    <x v="0"/>
    <s v="HVLP"/>
    <s v="N03AE01"/>
    <d v="2018-05-31T13:13:08"/>
    <n v="1"/>
    <n v="40.07"/>
    <n v="40.07"/>
    <n v="30"/>
    <x v="1"/>
    <x v="0"/>
    <n v="5"/>
  </r>
  <r>
    <x v="1048"/>
    <x v="1005"/>
    <x v="0"/>
    <s v="HVLP"/>
    <s v="N03AE01"/>
    <d v="2019-06-06T10:37:00"/>
    <n v="2"/>
    <n v="40.07"/>
    <n v="80.14"/>
    <n v="30"/>
    <x v="1"/>
    <x v="1"/>
    <n v="6"/>
  </r>
  <r>
    <x v="1048"/>
    <x v="1005"/>
    <x v="0"/>
    <s v="HVLP"/>
    <s v="N03AE01"/>
    <d v="2019-09-06T11:46:25"/>
    <n v="1"/>
    <n v="40.03"/>
    <n v="40.03"/>
    <n v="30"/>
    <x v="1"/>
    <x v="1"/>
    <n v="9"/>
  </r>
  <r>
    <x v="1049"/>
    <x v="1006"/>
    <x v="0"/>
    <s v="HVLP"/>
    <s v="N03AE01"/>
    <d v="2018-02-15T10:38:55"/>
    <n v="1"/>
    <n v="32.89"/>
    <n v="32.89"/>
    <n v="30"/>
    <x v="1"/>
    <x v="0"/>
    <n v="2"/>
  </r>
  <r>
    <x v="1050"/>
    <x v="1007"/>
    <x v="0"/>
    <s v="HVLP"/>
    <s v="A11CC04"/>
    <d v="2018-06-22T12:27:12"/>
    <n v="1"/>
    <n v="79.67"/>
    <n v="79.67"/>
    <n v="30"/>
    <x v="1"/>
    <x v="0"/>
    <n v="6"/>
  </r>
  <r>
    <x v="1050"/>
    <x v="1007"/>
    <x v="0"/>
    <s v="HVLP"/>
    <s v="A11CC04"/>
    <d v="2018-07-20T13:05:08"/>
    <n v="1"/>
    <n v="79.67"/>
    <n v="79.67"/>
    <n v="30"/>
    <x v="1"/>
    <x v="0"/>
    <n v="7"/>
  </r>
  <r>
    <x v="1050"/>
    <x v="1007"/>
    <x v="0"/>
    <s v="HVLP"/>
    <s v="A11CC04"/>
    <d v="2018-12-18T13:57:08"/>
    <n v="1"/>
    <n v="79.67"/>
    <n v="79.67"/>
    <n v="30"/>
    <x v="1"/>
    <x v="0"/>
    <n v="12"/>
  </r>
  <r>
    <x v="1050"/>
    <x v="1007"/>
    <x v="0"/>
    <s v="HVLP"/>
    <s v="A11CC04"/>
    <d v="2018-12-18T13:57:08"/>
    <n v="1"/>
    <n v="79.67"/>
    <n v="79.67"/>
    <n v="30"/>
    <x v="1"/>
    <x v="0"/>
    <n v="12"/>
  </r>
  <r>
    <x v="1050"/>
    <x v="1007"/>
    <x v="0"/>
    <s v="HVLP"/>
    <s v="A11CC04"/>
    <d v="2019-02-18T12:51:35"/>
    <n v="1"/>
    <n v="80.39"/>
    <n v="80.39"/>
    <n v="30"/>
    <x v="1"/>
    <x v="1"/>
    <n v="2"/>
  </r>
  <r>
    <x v="1050"/>
    <x v="1007"/>
    <x v="0"/>
    <s v="HVLP"/>
    <s v="A11CC04"/>
    <d v="2019-05-30T13:23:40"/>
    <n v="1"/>
    <n v="79.67"/>
    <n v="79.67"/>
    <n v="30"/>
    <x v="1"/>
    <x v="1"/>
    <n v="5"/>
  </r>
  <r>
    <x v="1050"/>
    <x v="1007"/>
    <x v="0"/>
    <s v="HVLP"/>
    <s v="A11CC04"/>
    <d v="2019-05-31T11:53:38"/>
    <n v="2"/>
    <n v="79.67"/>
    <n v="159.34"/>
    <n v="30"/>
    <x v="1"/>
    <x v="1"/>
    <n v="5"/>
  </r>
  <r>
    <x v="1050"/>
    <x v="1007"/>
    <x v="0"/>
    <s v="HVLP"/>
    <s v="A11CC04"/>
    <d v="2019-06-21T12:31:51"/>
    <n v="1"/>
    <n v="79.67"/>
    <n v="79.67"/>
    <n v="30"/>
    <x v="1"/>
    <x v="1"/>
    <n v="6"/>
  </r>
  <r>
    <x v="1050"/>
    <x v="1007"/>
    <x v="0"/>
    <s v="HVLP"/>
    <s v="A11CC04"/>
    <d v="2019-07-09T10:40:53"/>
    <n v="1"/>
    <n v="79.67"/>
    <n v="79.67"/>
    <n v="30"/>
    <x v="1"/>
    <x v="1"/>
    <n v="7"/>
  </r>
  <r>
    <x v="1527"/>
    <x v="1459"/>
    <x v="1"/>
    <s v="HVLP"/>
    <s v="D06BX01"/>
    <d v="2019-01-11T10:15:28"/>
    <n v="1"/>
    <n v="170.2"/>
    <n v="170.2"/>
    <n v="30"/>
    <x v="1"/>
    <x v="1"/>
    <n v="1"/>
  </r>
  <r>
    <x v="1052"/>
    <x v="1009"/>
    <x v="0"/>
    <s v="HVLP"/>
    <s v="C10AA07"/>
    <d v="2018-03-09T10:39:18"/>
    <n v="1"/>
    <n v="230.84"/>
    <n v="230.84"/>
    <n v="30"/>
    <x v="1"/>
    <x v="0"/>
    <n v="3"/>
  </r>
  <r>
    <x v="1052"/>
    <x v="1009"/>
    <x v="0"/>
    <s v="HVLP"/>
    <s v="C10AA07"/>
    <d v="2018-03-13T12:16:36"/>
    <n v="1"/>
    <n v="233.09"/>
    <n v="233.09"/>
    <n v="30"/>
    <x v="1"/>
    <x v="0"/>
    <n v="3"/>
  </r>
  <r>
    <x v="1051"/>
    <x v="1008"/>
    <x v="0"/>
    <s v="HVLP"/>
    <s v="C10AA07"/>
    <d v="2018-09-17T12:11:58"/>
    <n v="1"/>
    <n v="68.7"/>
    <n v="68.7"/>
    <n v="30"/>
    <x v="1"/>
    <x v="0"/>
    <n v="9"/>
  </r>
  <r>
    <x v="1051"/>
    <x v="1008"/>
    <x v="0"/>
    <s v="HVLP"/>
    <s v="C10AA07"/>
    <d v="2018-09-17T12:28:20"/>
    <n v="1"/>
    <n v="68.7"/>
    <n v="68.7"/>
    <n v="30"/>
    <x v="1"/>
    <x v="0"/>
    <n v="9"/>
  </r>
  <r>
    <x v="1051"/>
    <x v="1008"/>
    <x v="0"/>
    <s v="HVLP"/>
    <s v="C10AA07"/>
    <d v="2018-10-15T13:51:23"/>
    <n v="1"/>
    <n v="68.7"/>
    <n v="68.7"/>
    <n v="30"/>
    <x v="1"/>
    <x v="0"/>
    <n v="10"/>
  </r>
  <r>
    <x v="1051"/>
    <x v="1008"/>
    <x v="0"/>
    <s v="HVLP"/>
    <s v="C10AA07"/>
    <d v="2018-12-03T13:49:38"/>
    <n v="1"/>
    <n v="69.37"/>
    <n v="69.37"/>
    <n v="30"/>
    <x v="1"/>
    <x v="0"/>
    <n v="12"/>
  </r>
  <r>
    <x v="1051"/>
    <x v="1008"/>
    <x v="0"/>
    <s v="HVLP"/>
    <s v="C10AA07"/>
    <d v="2018-12-17T13:05:13"/>
    <n v="1"/>
    <n v="69.37"/>
    <n v="69.37"/>
    <n v="30"/>
    <x v="1"/>
    <x v="0"/>
    <n v="12"/>
  </r>
  <r>
    <x v="1052"/>
    <x v="1009"/>
    <x v="0"/>
    <s v="HVLP"/>
    <s v="C10AA07"/>
    <d v="2019-01-08T13:10:49"/>
    <n v="1"/>
    <n v="233.09"/>
    <n v="233.09"/>
    <n v="30"/>
    <x v="1"/>
    <x v="1"/>
    <n v="1"/>
  </r>
  <r>
    <x v="1053"/>
    <x v="1010"/>
    <x v="0"/>
    <s v="HVLP"/>
    <s v="C10AA07"/>
    <d v="2018-01-23T13:09:59"/>
    <n v="1"/>
    <n v="106.72"/>
    <n v="106.72"/>
    <n v="30"/>
    <x v="1"/>
    <x v="0"/>
    <n v="1"/>
  </r>
  <r>
    <x v="1053"/>
    <x v="1010"/>
    <x v="0"/>
    <s v="HVLP"/>
    <s v="C10AA07"/>
    <d v="2018-04-16T13:05:40"/>
    <n v="1"/>
    <n v="107.67"/>
    <n v="107.67"/>
    <n v="30"/>
    <x v="1"/>
    <x v="0"/>
    <n v="4"/>
  </r>
  <r>
    <x v="1528"/>
    <x v="1460"/>
    <x v="0"/>
    <s v="HVLP"/>
    <s v="C10AA07"/>
    <d v="2018-05-11T11:24:38"/>
    <n v="1"/>
    <n v="363.15"/>
    <n v="363.15"/>
    <n v="30"/>
    <x v="1"/>
    <x v="0"/>
    <n v="5"/>
  </r>
  <r>
    <x v="1528"/>
    <x v="1460"/>
    <x v="0"/>
    <s v="HVLP"/>
    <s v="C10AA07"/>
    <d v="2018-10-29T10:17:30"/>
    <n v="1"/>
    <n v="363.15"/>
    <n v="363.15"/>
    <n v="30"/>
    <x v="1"/>
    <x v="0"/>
    <n v="10"/>
  </r>
  <r>
    <x v="1528"/>
    <x v="1460"/>
    <x v="0"/>
    <s v="HVLP"/>
    <s v="C10AA07"/>
    <d v="2019-03-12T13:04:05"/>
    <n v="1"/>
    <n v="363.15"/>
    <n v="363.15"/>
    <n v="30"/>
    <x v="1"/>
    <x v="1"/>
    <n v="3"/>
  </r>
  <r>
    <x v="1053"/>
    <x v="1010"/>
    <x v="0"/>
    <s v="HVLP"/>
    <s v="C10AA07"/>
    <d v="2019-07-19T10:43:19"/>
    <n v="1"/>
    <n v="106.62"/>
    <n v="106.62"/>
    <n v="30"/>
    <x v="1"/>
    <x v="1"/>
    <n v="7"/>
  </r>
  <r>
    <x v="1053"/>
    <x v="1010"/>
    <x v="0"/>
    <s v="HVLP"/>
    <s v="C10AA07"/>
    <d v="2019-10-24T12:45:53"/>
    <n v="1"/>
    <n v="106.59"/>
    <n v="106.59"/>
    <n v="30"/>
    <x v="1"/>
    <x v="1"/>
    <n v="10"/>
  </r>
  <r>
    <x v="1055"/>
    <x v="1012"/>
    <x v="0"/>
    <s v="HVLP"/>
    <s v="V11"/>
    <d v="2018-07-23T13:01:06"/>
    <n v="1"/>
    <n v="135.26"/>
    <n v="135.26"/>
    <n v="30"/>
    <x v="1"/>
    <x v="0"/>
    <n v="7"/>
  </r>
  <r>
    <x v="1529"/>
    <x v="1461"/>
    <x v="0"/>
    <s v="IPLP-R"/>
    <m/>
    <d v="2018-11-09T12:37:17"/>
    <n v="2"/>
    <n v="214.45"/>
    <n v="428.89"/>
    <n v="30"/>
    <x v="1"/>
    <x v="0"/>
    <n v="11"/>
  </r>
  <r>
    <x v="1530"/>
    <x v="1462"/>
    <x v="0"/>
    <s v="IPLP-R"/>
    <m/>
    <d v="2018-12-03T10:44:32"/>
    <n v="1"/>
    <n v="142.46"/>
    <n v="142.46"/>
    <n v="30"/>
    <x v="1"/>
    <x v="0"/>
    <n v="12"/>
  </r>
  <r>
    <x v="1531"/>
    <x v="1463"/>
    <x v="0"/>
    <s v="IPLP-R"/>
    <m/>
    <d v="2018-10-29T07:32:41"/>
    <n v="2"/>
    <n v="315.55"/>
    <n v="631.1"/>
    <n v="30"/>
    <x v="1"/>
    <x v="0"/>
    <n v="10"/>
  </r>
  <r>
    <x v="1532"/>
    <x v="1464"/>
    <x v="0"/>
    <s v="HVLP-R"/>
    <s v="C01BC03"/>
    <d v="2018-01-16T13:55:22"/>
    <n v="1"/>
    <n v="252.71"/>
    <n v="252.71"/>
    <n v="30"/>
    <x v="1"/>
    <x v="0"/>
    <n v="1"/>
  </r>
  <r>
    <x v="1533"/>
    <x v="1465"/>
    <x v="0"/>
    <s v="HVLP-R"/>
    <s v="R01AA08"/>
    <d v="2018-02-08T12:17:08"/>
    <n v="1"/>
    <n v="63.46"/>
    <n v="63.46"/>
    <n v="30"/>
    <x v="1"/>
    <x v="0"/>
    <n v="2"/>
  </r>
  <r>
    <x v="1534"/>
    <x v="1466"/>
    <x v="0"/>
    <s v="HVLP"/>
    <s v="R01AA08"/>
    <d v="2018-03-27T13:12:23"/>
    <n v="1"/>
    <n v="63.38"/>
    <n v="63.38"/>
    <n v="30"/>
    <x v="1"/>
    <x v="0"/>
    <n v="3"/>
  </r>
  <r>
    <x v="1061"/>
    <x v="1018"/>
    <x v="0"/>
    <s v="HVLP"/>
    <s v="R01AA08"/>
    <d v="2018-09-07T11:42:15"/>
    <n v="1"/>
    <n v="70.680000000000007"/>
    <n v="70.680000000000007"/>
    <n v="30"/>
    <x v="1"/>
    <x v="0"/>
    <n v="9"/>
  </r>
  <r>
    <x v="1061"/>
    <x v="1018"/>
    <x v="0"/>
    <s v="HVLP"/>
    <s v="R01AA08"/>
    <d v="2018-10-23T09:34:47"/>
    <n v="3"/>
    <n v="72.22"/>
    <n v="216.66"/>
    <n v="30"/>
    <x v="1"/>
    <x v="0"/>
    <n v="10"/>
  </r>
  <r>
    <x v="1061"/>
    <x v="1018"/>
    <x v="0"/>
    <s v="HVLP"/>
    <s v="R01AA08"/>
    <d v="2018-11-26T13:27:14"/>
    <n v="1"/>
    <n v="70.680000000000007"/>
    <n v="70.680000000000007"/>
    <n v="30"/>
    <x v="1"/>
    <x v="0"/>
    <n v="11"/>
  </r>
  <r>
    <x v="1061"/>
    <x v="1018"/>
    <x v="0"/>
    <s v="HVLP"/>
    <s v="R01AA08"/>
    <d v="2018-11-26T13:27:14"/>
    <n v="1"/>
    <n v="70.680000000000007"/>
    <n v="70.680000000000007"/>
    <n v="30"/>
    <x v="1"/>
    <x v="0"/>
    <n v="11"/>
  </r>
  <r>
    <x v="1061"/>
    <x v="1018"/>
    <x v="0"/>
    <s v="HVLP"/>
    <s v="R01AA08"/>
    <d v="2019-01-07T10:17:37"/>
    <n v="1"/>
    <n v="70.680000000000007"/>
    <n v="70.680000000000007"/>
    <n v="30"/>
    <x v="1"/>
    <x v="1"/>
    <n v="1"/>
  </r>
  <r>
    <x v="1062"/>
    <x v="1019"/>
    <x v="0"/>
    <s v="HVLP"/>
    <s v="R01AA08"/>
    <d v="2019-01-22T12:27:17"/>
    <n v="2"/>
    <n v="58.8"/>
    <n v="117.6"/>
    <n v="30"/>
    <x v="1"/>
    <x v="1"/>
    <n v="1"/>
  </r>
  <r>
    <x v="1062"/>
    <x v="1019"/>
    <x v="0"/>
    <s v="HVLP"/>
    <s v="R01AA08"/>
    <d v="2019-10-09T09:43:20"/>
    <n v="2"/>
    <n v="68.349999999999994"/>
    <n v="136.69999999999999"/>
    <n v="30"/>
    <x v="1"/>
    <x v="1"/>
    <n v="10"/>
  </r>
  <r>
    <x v="1535"/>
    <x v="1467"/>
    <x v="0"/>
    <s v="HVLP"/>
    <s v="C04AE01"/>
    <d v="2018-03-09T10:39:18"/>
    <n v="1"/>
    <n v="29.78"/>
    <n v="29.78"/>
    <n v="30"/>
    <x v="1"/>
    <x v="0"/>
    <n v="3"/>
  </r>
  <r>
    <x v="1535"/>
    <x v="1467"/>
    <x v="0"/>
    <s v="HVLP"/>
    <s v="C04AE01"/>
    <d v="2019-04-10T13:40:55"/>
    <n v="1"/>
    <n v="29.78"/>
    <n v="29.78"/>
    <n v="30"/>
    <x v="1"/>
    <x v="1"/>
    <n v="4"/>
  </r>
  <r>
    <x v="1535"/>
    <x v="1467"/>
    <x v="0"/>
    <s v="HVLP"/>
    <s v="C04AE01"/>
    <d v="2019-07-02T13:08:12"/>
    <n v="1"/>
    <n v="29.49"/>
    <n v="29.49"/>
    <n v="30"/>
    <x v="1"/>
    <x v="1"/>
    <n v="7"/>
  </r>
  <r>
    <x v="1535"/>
    <x v="1467"/>
    <x v="0"/>
    <s v="HVLP"/>
    <s v="C04AE01"/>
    <d v="2019-07-12T14:38:48"/>
    <n v="1"/>
    <n v="29.78"/>
    <n v="29.78"/>
    <n v="30"/>
    <x v="1"/>
    <x v="1"/>
    <n v="7"/>
  </r>
  <r>
    <x v="1535"/>
    <x v="1467"/>
    <x v="0"/>
    <s v="HVLP"/>
    <s v="C04AE01"/>
    <d v="2019-07-26T12:32:24"/>
    <n v="1"/>
    <n v="29.78"/>
    <n v="29.78"/>
    <n v="30"/>
    <x v="1"/>
    <x v="1"/>
    <n v="7"/>
  </r>
  <r>
    <x v="1064"/>
    <x v="1021"/>
    <x v="0"/>
    <s v="HVLP"/>
    <s v="C07AB04"/>
    <d v="2018-01-12T13:16:29"/>
    <n v="1"/>
    <n v="123.42"/>
    <n v="123.42"/>
    <n v="30"/>
    <x v="1"/>
    <x v="0"/>
    <n v="1"/>
  </r>
  <r>
    <x v="1064"/>
    <x v="1021"/>
    <x v="0"/>
    <s v="HVLP"/>
    <s v="C07AB04"/>
    <d v="2018-04-12T13:27:48"/>
    <n v="1"/>
    <n v="123.41"/>
    <n v="123.41"/>
    <n v="30"/>
    <x v="1"/>
    <x v="0"/>
    <n v="4"/>
  </r>
  <r>
    <x v="1064"/>
    <x v="1021"/>
    <x v="0"/>
    <s v="HVLP"/>
    <s v="C07AB04"/>
    <d v="2018-05-03T11:24:14"/>
    <n v="1"/>
    <n v="123.41"/>
    <n v="123.41"/>
    <n v="30"/>
    <x v="1"/>
    <x v="0"/>
    <n v="5"/>
  </r>
  <r>
    <x v="1064"/>
    <x v="1021"/>
    <x v="0"/>
    <s v="HVLP"/>
    <s v="C07AB04"/>
    <d v="2018-07-11T11:57:29"/>
    <n v="1"/>
    <n v="123.41"/>
    <n v="123.41"/>
    <n v="30"/>
    <x v="1"/>
    <x v="0"/>
    <n v="7"/>
  </r>
  <r>
    <x v="1064"/>
    <x v="1021"/>
    <x v="0"/>
    <s v="HVLP"/>
    <s v="C07AB04"/>
    <d v="2018-09-07T12:54:15"/>
    <n v="1"/>
    <n v="123.41"/>
    <n v="123.41"/>
    <n v="30"/>
    <x v="1"/>
    <x v="0"/>
    <n v="9"/>
  </r>
  <r>
    <x v="1064"/>
    <x v="1021"/>
    <x v="0"/>
    <s v="HVLP"/>
    <s v="C07AB04"/>
    <d v="2018-09-10T09:27:07"/>
    <n v="1"/>
    <n v="123.41"/>
    <n v="123.41"/>
    <n v="30"/>
    <x v="1"/>
    <x v="0"/>
    <n v="9"/>
  </r>
  <r>
    <x v="1064"/>
    <x v="1021"/>
    <x v="0"/>
    <s v="HVLP"/>
    <s v="C07AB04"/>
    <d v="2019-03-08T10:45:33"/>
    <n v="1"/>
    <n v="123.41"/>
    <n v="123.41"/>
    <n v="30"/>
    <x v="1"/>
    <x v="1"/>
    <n v="3"/>
  </r>
  <r>
    <x v="1064"/>
    <x v="1021"/>
    <x v="0"/>
    <s v="HVLP"/>
    <s v="C07AB04"/>
    <d v="2019-03-08T10:45:33"/>
    <n v="1"/>
    <n v="123.42"/>
    <n v="123.42"/>
    <n v="30"/>
    <x v="1"/>
    <x v="1"/>
    <n v="3"/>
  </r>
  <r>
    <x v="1064"/>
    <x v="1021"/>
    <x v="0"/>
    <s v="HVLP"/>
    <s v="C07AB04"/>
    <d v="2019-03-12T13:04:05"/>
    <n v="1"/>
    <n v="123.41"/>
    <n v="123.41"/>
    <n v="30"/>
    <x v="1"/>
    <x v="1"/>
    <n v="3"/>
  </r>
  <r>
    <x v="1064"/>
    <x v="1021"/>
    <x v="0"/>
    <s v="HVLP"/>
    <s v="C07AB04"/>
    <d v="2019-05-16T14:55:11"/>
    <n v="1"/>
    <n v="123.41"/>
    <n v="123.41"/>
    <n v="30"/>
    <x v="1"/>
    <x v="1"/>
    <n v="5"/>
  </r>
  <r>
    <x v="1064"/>
    <x v="1021"/>
    <x v="0"/>
    <s v="HVLP"/>
    <s v="C07AB04"/>
    <d v="2019-09-27T13:09:48"/>
    <n v="1"/>
    <n v="123.3"/>
    <n v="123.3"/>
    <n v="30"/>
    <x v="1"/>
    <x v="1"/>
    <n v="9"/>
  </r>
  <r>
    <x v="1064"/>
    <x v="1021"/>
    <x v="0"/>
    <s v="HVLP"/>
    <s v="C07AB04"/>
    <d v="2019-09-27T13:09:48"/>
    <n v="1"/>
    <n v="123.27"/>
    <n v="123.27"/>
    <n v="30"/>
    <x v="1"/>
    <x v="1"/>
    <n v="9"/>
  </r>
  <r>
    <x v="1065"/>
    <x v="1022"/>
    <x v="0"/>
    <s v="HVLP"/>
    <s v="R03BB06"/>
    <d v="2019-06-14T10:18:11"/>
    <n v="1"/>
    <n v="653.04"/>
    <n v="653.04"/>
    <n v="30"/>
    <x v="1"/>
    <x v="1"/>
    <n v="6"/>
  </r>
  <r>
    <x v="1066"/>
    <x v="1023"/>
    <x v="1"/>
    <s v="ATB-V"/>
    <s v="J01DD01"/>
    <d v="2018-03-21T14:26:11"/>
    <n v="10"/>
    <n v="26.61"/>
    <n v="266.10000000000002"/>
    <n v="30"/>
    <x v="1"/>
    <x v="0"/>
    <n v="3"/>
  </r>
  <r>
    <x v="1066"/>
    <x v="1023"/>
    <x v="1"/>
    <s v="ATB-V"/>
    <s v="J01DD01"/>
    <d v="2018-03-23T13:56:38"/>
    <n v="20"/>
    <n v="26.61"/>
    <n v="532.20000000000005"/>
    <n v="30"/>
    <x v="1"/>
    <x v="0"/>
    <n v="3"/>
  </r>
  <r>
    <x v="1066"/>
    <x v="1023"/>
    <x v="1"/>
    <s v="ATB-V"/>
    <s v="J01DD01"/>
    <d v="2018-03-28T12:51:03"/>
    <n v="9"/>
    <n v="26.61"/>
    <n v="239.49"/>
    <n v="30"/>
    <x v="1"/>
    <x v="0"/>
    <n v="3"/>
  </r>
  <r>
    <x v="1066"/>
    <x v="1023"/>
    <x v="1"/>
    <s v="ATB-V"/>
    <s v="J01DD01"/>
    <d v="2018-03-28T12:51:03"/>
    <n v="1"/>
    <n v="26.61"/>
    <n v="26.61"/>
    <n v="30"/>
    <x v="1"/>
    <x v="0"/>
    <n v="3"/>
  </r>
  <r>
    <x v="1067"/>
    <x v="1024"/>
    <x v="0"/>
    <s v="HVLP"/>
    <s v="A06AB06"/>
    <d v="2018-04-03T12:39:35"/>
    <n v="1"/>
    <n v="32.54"/>
    <n v="32.54"/>
    <n v="30"/>
    <x v="1"/>
    <x v="0"/>
    <n v="4"/>
  </r>
  <r>
    <x v="1067"/>
    <x v="1024"/>
    <x v="0"/>
    <s v="HVLP"/>
    <s v="A06AB06"/>
    <d v="2018-04-17T13:07:21"/>
    <n v="2"/>
    <n v="32.54"/>
    <n v="65.08"/>
    <n v="30"/>
    <x v="1"/>
    <x v="0"/>
    <n v="4"/>
  </r>
  <r>
    <x v="1536"/>
    <x v="1468"/>
    <x v="0"/>
    <s v="HVLP"/>
    <s v="N06AB06"/>
    <d v="2018-01-11T14:03:28"/>
    <n v="1"/>
    <n v="243.71"/>
    <n v="243.71"/>
    <n v="30"/>
    <x v="1"/>
    <x v="0"/>
    <n v="1"/>
  </r>
  <r>
    <x v="1536"/>
    <x v="1468"/>
    <x v="0"/>
    <s v="HVLP"/>
    <s v="N06AB06"/>
    <d v="2018-01-11T14:03:28"/>
    <n v="1"/>
    <n v="243.71"/>
    <n v="243.71"/>
    <n v="30"/>
    <x v="1"/>
    <x v="0"/>
    <n v="1"/>
  </r>
  <r>
    <x v="1536"/>
    <x v="1468"/>
    <x v="0"/>
    <s v="HVLP"/>
    <s v="N06AB06"/>
    <d v="2018-01-15T08:55:31"/>
    <n v="1"/>
    <n v="245.38"/>
    <n v="245.38"/>
    <n v="30"/>
    <x v="1"/>
    <x v="0"/>
    <n v="1"/>
  </r>
  <r>
    <x v="1537"/>
    <x v="1469"/>
    <x v="0"/>
    <s v="HVLP"/>
    <s v="N06AB06"/>
    <d v="2018-03-29T07:49:21"/>
    <n v="2"/>
    <n v="869.45"/>
    <n v="1738.9"/>
    <n v="30"/>
    <x v="1"/>
    <x v="0"/>
    <n v="3"/>
  </r>
  <r>
    <x v="1536"/>
    <x v="1468"/>
    <x v="0"/>
    <s v="HVLP"/>
    <s v="N06AB06"/>
    <d v="2018-05-30T12:45:40"/>
    <n v="1"/>
    <n v="245.38"/>
    <n v="245.38"/>
    <n v="30"/>
    <x v="1"/>
    <x v="0"/>
    <n v="5"/>
  </r>
  <r>
    <x v="1072"/>
    <x v="1029"/>
    <x v="0"/>
    <s v="HVLP"/>
    <s v="V03AE02"/>
    <d v="2019-06-05T11:50:08"/>
    <n v="1"/>
    <n v="2245.0700000000002"/>
    <n v="2245.0700000000002"/>
    <n v="30"/>
    <x v="1"/>
    <x v="1"/>
    <n v="6"/>
  </r>
  <r>
    <x v="1074"/>
    <x v="1031"/>
    <x v="0"/>
    <s v="HVLP"/>
    <s v="S01EC54"/>
    <d v="2018-11-13T09:55:04"/>
    <n v="1"/>
    <n v="301.32"/>
    <n v="301.32"/>
    <n v="30"/>
    <x v="1"/>
    <x v="0"/>
    <n v="11"/>
  </r>
  <r>
    <x v="1074"/>
    <x v="1031"/>
    <x v="0"/>
    <s v="HVLP"/>
    <s v="S01EC54"/>
    <d v="2018-12-06T12:35:22"/>
    <n v="1"/>
    <n v="301.32"/>
    <n v="301.32"/>
    <n v="30"/>
    <x v="1"/>
    <x v="0"/>
    <n v="12"/>
  </r>
  <r>
    <x v="1076"/>
    <x v="1033"/>
    <x v="0"/>
    <s v="HVLP"/>
    <s v="C10AA01"/>
    <d v="2018-02-16T13:29:48"/>
    <n v="1"/>
    <n v="115.61"/>
    <n v="115.61"/>
    <n v="30"/>
    <x v="1"/>
    <x v="0"/>
    <n v="2"/>
  </r>
  <r>
    <x v="1076"/>
    <x v="1033"/>
    <x v="0"/>
    <s v="HVLP"/>
    <s v="C10AA01"/>
    <d v="2018-04-27T08:43:58"/>
    <n v="1"/>
    <n v="115.61"/>
    <n v="115.61"/>
    <n v="30"/>
    <x v="1"/>
    <x v="0"/>
    <n v="4"/>
  </r>
  <r>
    <x v="1076"/>
    <x v="1033"/>
    <x v="0"/>
    <s v="HVLP"/>
    <s v="C10AA01"/>
    <d v="2019-07-04T13:45:24"/>
    <n v="1"/>
    <n v="115.61"/>
    <n v="115.61"/>
    <n v="30"/>
    <x v="1"/>
    <x v="1"/>
    <n v="7"/>
  </r>
  <r>
    <x v="1538"/>
    <x v="1033"/>
    <x v="0"/>
    <s v="HVLP"/>
    <s v="C10AA01"/>
    <d v="2019-09-09T08:20:40"/>
    <n v="1"/>
    <n v="115.48"/>
    <n v="115.48"/>
    <n v="30"/>
    <x v="1"/>
    <x v="1"/>
    <n v="9"/>
  </r>
  <r>
    <x v="1078"/>
    <x v="1035"/>
    <x v="0"/>
    <s v="HVLP"/>
    <s v="A10BA02"/>
    <d v="2018-03-28T10:08:35"/>
    <n v="1"/>
    <n v="92.44"/>
    <n v="92.44"/>
    <n v="30"/>
    <x v="1"/>
    <x v="0"/>
    <n v="3"/>
  </r>
  <r>
    <x v="1078"/>
    <x v="1035"/>
    <x v="0"/>
    <s v="HVLP"/>
    <s v="A10BA02"/>
    <d v="2018-06-14T13:34:59"/>
    <n v="1"/>
    <n v="92.43"/>
    <n v="92.43"/>
    <n v="30"/>
    <x v="1"/>
    <x v="0"/>
    <n v="6"/>
  </r>
  <r>
    <x v="1078"/>
    <x v="1035"/>
    <x v="0"/>
    <s v="HVLP"/>
    <s v="A10BA02"/>
    <d v="2018-10-03T11:22:44"/>
    <n v="1"/>
    <n v="92.43"/>
    <n v="92.43"/>
    <n v="30"/>
    <x v="1"/>
    <x v="0"/>
    <n v="10"/>
  </r>
  <r>
    <x v="1078"/>
    <x v="1035"/>
    <x v="0"/>
    <s v="HVLP"/>
    <s v="A10BA02"/>
    <d v="2018-10-19T09:26:28"/>
    <n v="1"/>
    <n v="92.43"/>
    <n v="92.43"/>
    <n v="30"/>
    <x v="1"/>
    <x v="0"/>
    <n v="10"/>
  </r>
  <r>
    <x v="1078"/>
    <x v="1035"/>
    <x v="0"/>
    <s v="HVLP"/>
    <s v="A10BA02"/>
    <d v="2019-01-09T13:00:46"/>
    <n v="1"/>
    <n v="92.43"/>
    <n v="92.43"/>
    <n v="30"/>
    <x v="1"/>
    <x v="1"/>
    <n v="1"/>
  </r>
  <r>
    <x v="1078"/>
    <x v="1035"/>
    <x v="0"/>
    <s v="HVLP"/>
    <s v="A10BA02"/>
    <d v="2019-01-25T09:40:04"/>
    <n v="1"/>
    <n v="92.43"/>
    <n v="92.43"/>
    <n v="30"/>
    <x v="1"/>
    <x v="1"/>
    <n v="1"/>
  </r>
  <r>
    <x v="1078"/>
    <x v="1035"/>
    <x v="0"/>
    <s v="HVLP"/>
    <s v="A10BA02"/>
    <d v="2019-03-13T10:01:56"/>
    <n v="1"/>
    <n v="92.43"/>
    <n v="92.43"/>
    <n v="30"/>
    <x v="1"/>
    <x v="1"/>
    <n v="3"/>
  </r>
  <r>
    <x v="1078"/>
    <x v="1035"/>
    <x v="0"/>
    <s v="HVLP"/>
    <s v="A10BA02"/>
    <d v="2019-04-12T11:10:21"/>
    <n v="2"/>
    <n v="92.43"/>
    <n v="184.86"/>
    <n v="30"/>
    <x v="1"/>
    <x v="1"/>
    <n v="4"/>
  </r>
  <r>
    <x v="1078"/>
    <x v="1035"/>
    <x v="0"/>
    <s v="HVLP"/>
    <s v="A10BA02"/>
    <d v="2019-05-16T14:55:11"/>
    <n v="1"/>
    <n v="92.43"/>
    <n v="92.43"/>
    <n v="30"/>
    <x v="1"/>
    <x v="1"/>
    <n v="5"/>
  </r>
  <r>
    <x v="1080"/>
    <x v="1037"/>
    <x v="0"/>
    <s v="HVLP"/>
    <s v="A10BA02"/>
    <d v="2018-01-12T13:55:20"/>
    <n v="1"/>
    <n v="97.98"/>
    <n v="97.98"/>
    <n v="30"/>
    <x v="1"/>
    <x v="0"/>
    <n v="1"/>
  </r>
  <r>
    <x v="1080"/>
    <x v="1037"/>
    <x v="0"/>
    <s v="HVLP"/>
    <s v="A10BA02"/>
    <d v="2018-01-30T13:32:36"/>
    <n v="1"/>
    <n v="97.97"/>
    <n v="97.97"/>
    <n v="30"/>
    <x v="1"/>
    <x v="0"/>
    <n v="1"/>
  </r>
  <r>
    <x v="1079"/>
    <x v="1036"/>
    <x v="0"/>
    <s v="HVLP"/>
    <s v="A10BA02"/>
    <d v="2018-03-16T10:10:39"/>
    <n v="1"/>
    <n v="48.98"/>
    <n v="48.98"/>
    <n v="30"/>
    <x v="1"/>
    <x v="0"/>
    <n v="3"/>
  </r>
  <r>
    <x v="1080"/>
    <x v="1037"/>
    <x v="0"/>
    <s v="HVLP"/>
    <s v="A10BA02"/>
    <d v="2018-04-13T11:44:42"/>
    <n v="1"/>
    <n v="97.97"/>
    <n v="97.97"/>
    <n v="30"/>
    <x v="1"/>
    <x v="0"/>
    <n v="4"/>
  </r>
  <r>
    <x v="1079"/>
    <x v="1036"/>
    <x v="0"/>
    <s v="HVLP"/>
    <s v="A10BA02"/>
    <d v="2018-04-20T11:58:13"/>
    <n v="1"/>
    <n v="48.98"/>
    <n v="48.98"/>
    <n v="30"/>
    <x v="1"/>
    <x v="0"/>
    <n v="4"/>
  </r>
  <r>
    <x v="1080"/>
    <x v="1037"/>
    <x v="0"/>
    <s v="HVLP"/>
    <s v="A10BA02"/>
    <d v="2018-04-26T13:00:27"/>
    <n v="1"/>
    <n v="97.97"/>
    <n v="97.97"/>
    <n v="30"/>
    <x v="1"/>
    <x v="0"/>
    <n v="4"/>
  </r>
  <r>
    <x v="1080"/>
    <x v="1037"/>
    <x v="0"/>
    <s v="HVLP"/>
    <s v="A10BA02"/>
    <d v="2018-05-03T11:24:14"/>
    <n v="1"/>
    <n v="97.97"/>
    <n v="97.97"/>
    <n v="30"/>
    <x v="1"/>
    <x v="0"/>
    <n v="5"/>
  </r>
  <r>
    <x v="1079"/>
    <x v="1036"/>
    <x v="0"/>
    <s v="HVLP"/>
    <s v="A10BA02"/>
    <d v="2018-11-16T09:37:13"/>
    <n v="2"/>
    <n v="48.98"/>
    <n v="97.96"/>
    <n v="30"/>
    <x v="1"/>
    <x v="0"/>
    <n v="11"/>
  </r>
  <r>
    <x v="1079"/>
    <x v="1036"/>
    <x v="0"/>
    <s v="HVLP"/>
    <s v="A10BA02"/>
    <d v="2018-12-19T10:18:35"/>
    <n v="2"/>
    <n v="48.98"/>
    <n v="97.96"/>
    <n v="30"/>
    <x v="1"/>
    <x v="0"/>
    <n v="12"/>
  </r>
  <r>
    <x v="1079"/>
    <x v="1036"/>
    <x v="0"/>
    <s v="HVLP"/>
    <s v="A10BA02"/>
    <d v="2019-01-04T12:50:38"/>
    <n v="2"/>
    <n v="48.98"/>
    <n v="97.96"/>
    <n v="30"/>
    <x v="1"/>
    <x v="1"/>
    <n v="1"/>
  </r>
  <r>
    <x v="1079"/>
    <x v="1036"/>
    <x v="0"/>
    <s v="HVLP"/>
    <s v="A10BA02"/>
    <d v="2019-04-12T11:10:21"/>
    <n v="1"/>
    <n v="48.98"/>
    <n v="48.98"/>
    <n v="30"/>
    <x v="1"/>
    <x v="1"/>
    <n v="4"/>
  </r>
  <r>
    <x v="1079"/>
    <x v="1036"/>
    <x v="0"/>
    <s v="HVLP"/>
    <s v="A10BA02"/>
    <d v="2019-04-12T11:10:21"/>
    <n v="1"/>
    <n v="48.98"/>
    <n v="48.98"/>
    <n v="30"/>
    <x v="1"/>
    <x v="1"/>
    <n v="4"/>
  </r>
  <r>
    <x v="1079"/>
    <x v="1036"/>
    <x v="0"/>
    <s v="HVLP"/>
    <s v="A10BA02"/>
    <d v="2019-07-19T10:43:19"/>
    <n v="2"/>
    <n v="48.94"/>
    <n v="97.88"/>
    <n v="30"/>
    <x v="1"/>
    <x v="1"/>
    <n v="7"/>
  </r>
  <r>
    <x v="1079"/>
    <x v="1036"/>
    <x v="0"/>
    <s v="HVLP"/>
    <s v="A10BA02"/>
    <d v="2019-08-02T10:34:27"/>
    <n v="2"/>
    <n v="48.94"/>
    <n v="97.88"/>
    <n v="30"/>
    <x v="1"/>
    <x v="1"/>
    <n v="8"/>
  </r>
  <r>
    <x v="1081"/>
    <x v="1038"/>
    <x v="0"/>
    <s v="HVLP"/>
    <s v="A10BA02"/>
    <d v="2018-05-15T12:25:32"/>
    <n v="1"/>
    <n v="162.15"/>
    <n v="162.15"/>
    <n v="30"/>
    <x v="1"/>
    <x v="0"/>
    <n v="5"/>
  </r>
  <r>
    <x v="1081"/>
    <x v="1038"/>
    <x v="0"/>
    <s v="HVLP"/>
    <s v="A10BA02"/>
    <d v="2019-03-08T12:39:40"/>
    <n v="1"/>
    <n v="162.15"/>
    <n v="162.15"/>
    <n v="30"/>
    <x v="1"/>
    <x v="1"/>
    <n v="3"/>
  </r>
  <r>
    <x v="1082"/>
    <x v="1039"/>
    <x v="0"/>
    <s v="HVLP"/>
    <s v="A10BA02"/>
    <d v="2018-04-17T13:07:21"/>
    <n v="1"/>
    <n v="81.09"/>
    <n v="81.09"/>
    <n v="30"/>
    <x v="1"/>
    <x v="0"/>
    <n v="4"/>
  </r>
  <r>
    <x v="1082"/>
    <x v="1039"/>
    <x v="0"/>
    <s v="HVLP"/>
    <s v="A10BA02"/>
    <d v="2018-10-24T10:35:55"/>
    <n v="1"/>
    <n v="81.09"/>
    <n v="81.09"/>
    <n v="30"/>
    <x v="1"/>
    <x v="0"/>
    <n v="10"/>
  </r>
  <r>
    <x v="1082"/>
    <x v="1039"/>
    <x v="0"/>
    <s v="HVLP"/>
    <s v="A10BA02"/>
    <d v="2018-11-23T12:36:53"/>
    <n v="1"/>
    <n v="81.09"/>
    <n v="81.09"/>
    <n v="30"/>
    <x v="1"/>
    <x v="0"/>
    <n v="11"/>
  </r>
  <r>
    <x v="1082"/>
    <x v="1039"/>
    <x v="0"/>
    <s v="HVLP"/>
    <s v="A10BA02"/>
    <d v="2018-11-23T12:36:53"/>
    <n v="1"/>
    <n v="81.09"/>
    <n v="81.09"/>
    <n v="30"/>
    <x v="1"/>
    <x v="0"/>
    <n v="11"/>
  </r>
  <r>
    <x v="1082"/>
    <x v="1039"/>
    <x v="0"/>
    <s v="HVLP"/>
    <s v="A10BA02"/>
    <d v="2019-03-08T12:39:40"/>
    <n v="1"/>
    <n v="81.09"/>
    <n v="81.09"/>
    <n v="30"/>
    <x v="1"/>
    <x v="1"/>
    <n v="3"/>
  </r>
  <r>
    <x v="1082"/>
    <x v="1039"/>
    <x v="0"/>
    <s v="HVLP"/>
    <s v="A10BA02"/>
    <d v="2019-03-08T12:39:40"/>
    <n v="1"/>
    <n v="81.09"/>
    <n v="81.09"/>
    <n v="30"/>
    <x v="1"/>
    <x v="1"/>
    <n v="3"/>
  </r>
  <r>
    <x v="1083"/>
    <x v="1040"/>
    <x v="0"/>
    <s v="HVLP"/>
    <s v="M03BX02"/>
    <d v="2018-01-12T13:55:20"/>
    <n v="1"/>
    <n v="57.92"/>
    <n v="57.92"/>
    <n v="30"/>
    <x v="1"/>
    <x v="0"/>
    <n v="1"/>
  </r>
  <r>
    <x v="1085"/>
    <x v="1042"/>
    <x v="0"/>
    <s v="HVLP"/>
    <s v="A07BC05"/>
    <d v="2018-02-05T14:40:14"/>
    <n v="1"/>
    <n v="232.06"/>
    <n v="232.06"/>
    <n v="30"/>
    <x v="1"/>
    <x v="0"/>
    <n v="2"/>
  </r>
  <r>
    <x v="1539"/>
    <x v="1470"/>
    <x v="0"/>
    <s v="HVLP"/>
    <s v="S01XA"/>
    <d v="2018-11-08T13:35:25"/>
    <n v="1"/>
    <n v="188.87"/>
    <n v="188.87"/>
    <n v="30"/>
    <x v="1"/>
    <x v="0"/>
    <n v="11"/>
  </r>
  <r>
    <x v="1087"/>
    <x v="1044"/>
    <x v="0"/>
    <s v="OST-Z"/>
    <s v="A01AD11"/>
    <d v="2018-01-19T13:49:26"/>
    <n v="1"/>
    <n v="190.93"/>
    <n v="190.93"/>
    <n v="30"/>
    <x v="1"/>
    <x v="0"/>
    <n v="1"/>
  </r>
  <r>
    <x v="1087"/>
    <x v="1044"/>
    <x v="0"/>
    <s v="OST-Z"/>
    <s v="A01AD11"/>
    <d v="2018-01-19T13:49:42"/>
    <n v="1"/>
    <n v="190.93"/>
    <n v="190.93"/>
    <n v="30"/>
    <x v="1"/>
    <x v="0"/>
    <n v="1"/>
  </r>
  <r>
    <x v="1087"/>
    <x v="1044"/>
    <x v="0"/>
    <s v="OST-Z"/>
    <s v="A01AD11"/>
    <d v="2018-04-30T12:57:02"/>
    <n v="1"/>
    <n v="190.72"/>
    <n v="190.72"/>
    <n v="30"/>
    <x v="1"/>
    <x v="0"/>
    <n v="4"/>
  </r>
  <r>
    <x v="1540"/>
    <x v="1471"/>
    <x v="0"/>
    <s v="HVLP"/>
    <s v="G04BD08"/>
    <d v="2018-01-04T08:50:41"/>
    <n v="1"/>
    <n v="2402.94"/>
    <n v="2402.94"/>
    <n v="30"/>
    <x v="1"/>
    <x v="0"/>
    <n v="1"/>
  </r>
  <r>
    <x v="1541"/>
    <x v="1472"/>
    <x v="0"/>
    <s v="HVLP"/>
    <s v="G04BD08"/>
    <d v="2018-09-26T14:19:49"/>
    <n v="1"/>
    <n v="1253.4000000000001"/>
    <n v="1253.4000000000001"/>
    <n v="30"/>
    <x v="1"/>
    <x v="0"/>
    <n v="9"/>
  </r>
  <r>
    <x v="1542"/>
    <x v="1473"/>
    <x v="0"/>
    <s v="HVLP"/>
    <s v="B05XC"/>
    <d v="2019-10-22T12:21:36"/>
    <n v="1"/>
    <n v="1029.3699999999999"/>
    <n v="1029.3699999999999"/>
    <n v="30"/>
    <x v="1"/>
    <x v="1"/>
    <n v="10"/>
  </r>
  <r>
    <x v="1542"/>
    <x v="1473"/>
    <x v="0"/>
    <s v="HVLP"/>
    <s v="B05XC"/>
    <d v="2019-11-01T09:35:52"/>
    <n v="1"/>
    <n v="1029.3699999999999"/>
    <n v="1029.3699999999999"/>
    <n v="30"/>
    <x v="1"/>
    <x v="1"/>
    <n v="11"/>
  </r>
  <r>
    <x v="1091"/>
    <x v="1048"/>
    <x v="0"/>
    <s v="HVLP"/>
    <s v="B03AE10"/>
    <d v="2018-01-11T14:03:28"/>
    <n v="1"/>
    <n v="157.4"/>
    <n v="157.4"/>
    <n v="30"/>
    <x v="1"/>
    <x v="0"/>
    <n v="1"/>
  </r>
  <r>
    <x v="1091"/>
    <x v="1048"/>
    <x v="0"/>
    <s v="HVLP"/>
    <s v="B03AE10"/>
    <d v="2018-01-12T13:55:20"/>
    <n v="1"/>
    <n v="157.4"/>
    <n v="157.4"/>
    <n v="30"/>
    <x v="1"/>
    <x v="0"/>
    <n v="1"/>
  </r>
  <r>
    <x v="1092"/>
    <x v="1049"/>
    <x v="0"/>
    <s v="HVLP"/>
    <s v="B03AE10"/>
    <d v="2019-01-02T12:45:25"/>
    <n v="1"/>
    <n v="255.4"/>
    <n v="255.4"/>
    <n v="30"/>
    <x v="1"/>
    <x v="1"/>
    <n v="1"/>
  </r>
  <r>
    <x v="1091"/>
    <x v="1048"/>
    <x v="0"/>
    <s v="HVLP"/>
    <s v="B03AE10"/>
    <d v="2019-07-19T09:30:35"/>
    <n v="1"/>
    <n v="157.25"/>
    <n v="157.25"/>
    <n v="30"/>
    <x v="1"/>
    <x v="1"/>
    <n v="7"/>
  </r>
  <r>
    <x v="1095"/>
    <x v="1052"/>
    <x v="0"/>
    <s v="HVLP"/>
    <s v="C07AA07"/>
    <d v="2018-09-17T09:24:25"/>
    <n v="1"/>
    <n v="100.5"/>
    <n v="100.5"/>
    <n v="30"/>
    <x v="1"/>
    <x v="0"/>
    <n v="9"/>
  </r>
  <r>
    <x v="1095"/>
    <x v="1052"/>
    <x v="0"/>
    <s v="HVLP"/>
    <s v="C07AA07"/>
    <d v="2018-10-09T09:43:51"/>
    <n v="1"/>
    <n v="100.5"/>
    <n v="100.5"/>
    <n v="30"/>
    <x v="1"/>
    <x v="0"/>
    <n v="10"/>
  </r>
  <r>
    <x v="1543"/>
    <x v="1474"/>
    <x v="0"/>
    <s v="HVLP"/>
    <s v="G04BD09"/>
    <d v="2018-04-12T13:27:48"/>
    <n v="1"/>
    <n v="244.49"/>
    <n v="244.49"/>
    <n v="30"/>
    <x v="1"/>
    <x v="0"/>
    <n v="4"/>
  </r>
  <r>
    <x v="1543"/>
    <x v="1474"/>
    <x v="0"/>
    <s v="HVLP"/>
    <s v="G04BD09"/>
    <d v="2018-05-04T08:47:17"/>
    <n v="1"/>
    <n v="244.49"/>
    <n v="244.49"/>
    <n v="30"/>
    <x v="1"/>
    <x v="0"/>
    <n v="5"/>
  </r>
  <r>
    <x v="1096"/>
    <x v="1053"/>
    <x v="0"/>
    <s v="HVLP"/>
    <s v="G04BD09"/>
    <d v="2018-12-06T12:35:22"/>
    <n v="1"/>
    <n v="126.4"/>
    <n v="126.4"/>
    <n v="30"/>
    <x v="1"/>
    <x v="0"/>
    <n v="12"/>
  </r>
  <r>
    <x v="1097"/>
    <x v="1054"/>
    <x v="0"/>
    <s v="HVLP"/>
    <s v="V11"/>
    <d v="2018-04-17T13:07:21"/>
    <n v="2"/>
    <n v="33.22"/>
    <n v="66.44"/>
    <n v="30"/>
    <x v="1"/>
    <x v="0"/>
    <n v="4"/>
  </r>
  <r>
    <x v="1097"/>
    <x v="1054"/>
    <x v="0"/>
    <s v="HVLP"/>
    <s v="V11"/>
    <d v="2018-05-29T13:59:02"/>
    <n v="1"/>
    <n v="36.909999999999997"/>
    <n v="36.909999999999997"/>
    <n v="30"/>
    <x v="1"/>
    <x v="0"/>
    <n v="5"/>
  </r>
  <r>
    <x v="1097"/>
    <x v="1054"/>
    <x v="0"/>
    <s v="HVLP"/>
    <s v="V11"/>
    <d v="2018-06-18T13:08:54"/>
    <n v="2"/>
    <n v="36.909999999999997"/>
    <n v="73.819999999999993"/>
    <n v="30"/>
    <x v="1"/>
    <x v="0"/>
    <n v="6"/>
  </r>
  <r>
    <x v="1097"/>
    <x v="1054"/>
    <x v="0"/>
    <s v="HVLP"/>
    <s v="V11"/>
    <d v="2018-06-18T13:08:54"/>
    <n v="1"/>
    <n v="36.909999999999997"/>
    <n v="36.909999999999997"/>
    <n v="30"/>
    <x v="1"/>
    <x v="0"/>
    <n v="6"/>
  </r>
  <r>
    <x v="1097"/>
    <x v="1054"/>
    <x v="0"/>
    <s v="HVLP"/>
    <s v="V11"/>
    <d v="2018-06-27T12:40:07"/>
    <n v="2"/>
    <n v="36.909999999999997"/>
    <n v="73.819999999999993"/>
    <n v="30"/>
    <x v="1"/>
    <x v="0"/>
    <n v="6"/>
  </r>
  <r>
    <x v="1097"/>
    <x v="1054"/>
    <x v="0"/>
    <s v="HVLP"/>
    <s v="V11"/>
    <d v="2018-10-01T08:45:27"/>
    <n v="3"/>
    <n v="36.909999999999997"/>
    <n v="110.73"/>
    <n v="30"/>
    <x v="1"/>
    <x v="0"/>
    <n v="10"/>
  </r>
  <r>
    <x v="1097"/>
    <x v="1054"/>
    <x v="0"/>
    <s v="HVLP"/>
    <s v="V11"/>
    <d v="2018-10-01T13:23:02"/>
    <n v="1"/>
    <n v="36.909999999999997"/>
    <n v="36.909999999999997"/>
    <n v="30"/>
    <x v="1"/>
    <x v="0"/>
    <n v="10"/>
  </r>
  <r>
    <x v="1097"/>
    <x v="1054"/>
    <x v="0"/>
    <s v="HVLP"/>
    <s v="V11"/>
    <d v="2018-10-08T09:16:23"/>
    <n v="1"/>
    <n v="32.56"/>
    <n v="32.56"/>
    <n v="30"/>
    <x v="1"/>
    <x v="0"/>
    <n v="10"/>
  </r>
  <r>
    <x v="1097"/>
    <x v="1054"/>
    <x v="0"/>
    <s v="HVLP"/>
    <s v="V11"/>
    <d v="2018-11-02T10:15:44"/>
    <n v="2"/>
    <n v="32.799999999999997"/>
    <n v="65.599999999999994"/>
    <n v="30"/>
    <x v="1"/>
    <x v="0"/>
    <n v="11"/>
  </r>
  <r>
    <x v="1097"/>
    <x v="1054"/>
    <x v="0"/>
    <s v="HVLP"/>
    <s v="V11"/>
    <d v="2018-11-02T10:15:44"/>
    <n v="1"/>
    <n v="32.799999999999997"/>
    <n v="32.799999999999997"/>
    <n v="30"/>
    <x v="1"/>
    <x v="0"/>
    <n v="11"/>
  </r>
  <r>
    <x v="1097"/>
    <x v="1054"/>
    <x v="0"/>
    <s v="HVLP"/>
    <s v="V11"/>
    <d v="2018-11-02T10:15:44"/>
    <n v="1"/>
    <n v="31.23"/>
    <n v="31.23"/>
    <n v="30"/>
    <x v="1"/>
    <x v="0"/>
    <n v="11"/>
  </r>
  <r>
    <x v="1097"/>
    <x v="1054"/>
    <x v="0"/>
    <s v="HVLP"/>
    <s v="V11"/>
    <d v="2019-01-04T12:50:38"/>
    <n v="4"/>
    <n v="32.299999999999997"/>
    <n v="129.19999999999999"/>
    <n v="30"/>
    <x v="1"/>
    <x v="1"/>
    <n v="1"/>
  </r>
  <r>
    <x v="1097"/>
    <x v="1054"/>
    <x v="0"/>
    <s v="HVLP"/>
    <s v="V11"/>
    <d v="2019-03-29T10:41:50"/>
    <n v="4"/>
    <n v="36.909999999999997"/>
    <n v="147.63999999999999"/>
    <n v="30"/>
    <x v="1"/>
    <x v="1"/>
    <n v="3"/>
  </r>
  <r>
    <x v="1097"/>
    <x v="1054"/>
    <x v="0"/>
    <s v="HVLP"/>
    <s v="V11"/>
    <d v="2019-04-25T10:45:17"/>
    <n v="2"/>
    <n v="39.15"/>
    <n v="78.3"/>
    <n v="30"/>
    <x v="1"/>
    <x v="1"/>
    <n v="4"/>
  </r>
  <r>
    <x v="1097"/>
    <x v="1054"/>
    <x v="0"/>
    <s v="HVLP"/>
    <s v="V11"/>
    <d v="2019-04-26T13:04:45"/>
    <n v="3"/>
    <n v="39.15"/>
    <n v="117.45"/>
    <n v="30"/>
    <x v="1"/>
    <x v="1"/>
    <n v="4"/>
  </r>
  <r>
    <x v="1097"/>
    <x v="1054"/>
    <x v="0"/>
    <s v="HVLP"/>
    <s v="V11"/>
    <d v="2019-04-26T13:04:45"/>
    <n v="1"/>
    <n v="39.15"/>
    <n v="39.15"/>
    <n v="30"/>
    <x v="1"/>
    <x v="1"/>
    <n v="4"/>
  </r>
  <r>
    <x v="1097"/>
    <x v="1054"/>
    <x v="0"/>
    <s v="HVLP"/>
    <s v="V11"/>
    <d v="2019-06-28T10:29:07"/>
    <n v="2"/>
    <n v="39.15"/>
    <n v="78.3"/>
    <n v="30"/>
    <x v="1"/>
    <x v="1"/>
    <n v="6"/>
  </r>
  <r>
    <x v="1097"/>
    <x v="1054"/>
    <x v="0"/>
    <s v="HVLP"/>
    <s v="V11"/>
    <d v="2019-07-04T10:11:01"/>
    <n v="2"/>
    <n v="39.15"/>
    <n v="78.3"/>
    <n v="30"/>
    <x v="1"/>
    <x v="1"/>
    <n v="7"/>
  </r>
  <r>
    <x v="1097"/>
    <x v="1054"/>
    <x v="0"/>
    <s v="HVLP"/>
    <s v="V11"/>
    <d v="2019-08-30T13:20:55"/>
    <n v="3"/>
    <n v="39.11"/>
    <n v="117.33"/>
    <n v="30"/>
    <x v="1"/>
    <x v="1"/>
    <n v="8"/>
  </r>
  <r>
    <x v="1097"/>
    <x v="1054"/>
    <x v="0"/>
    <s v="HVLP"/>
    <s v="V11"/>
    <d v="2019-09-13T13:26:35"/>
    <n v="3"/>
    <n v="39.11"/>
    <n v="117.33"/>
    <n v="30"/>
    <x v="1"/>
    <x v="1"/>
    <n v="9"/>
  </r>
  <r>
    <x v="1097"/>
    <x v="1054"/>
    <x v="0"/>
    <s v="HVLP"/>
    <s v="V11"/>
    <d v="2019-09-13T13:26:35"/>
    <n v="1"/>
    <n v="39.11"/>
    <n v="39.11"/>
    <n v="30"/>
    <x v="1"/>
    <x v="1"/>
    <n v="9"/>
  </r>
  <r>
    <x v="1097"/>
    <x v="1054"/>
    <x v="0"/>
    <s v="HVLP"/>
    <s v="V11"/>
    <d v="2019-10-11T08:58:22"/>
    <n v="1"/>
    <n v="39.11"/>
    <n v="39.11"/>
    <n v="30"/>
    <x v="1"/>
    <x v="1"/>
    <n v="10"/>
  </r>
  <r>
    <x v="1097"/>
    <x v="1054"/>
    <x v="0"/>
    <s v="HVLP"/>
    <s v="V11"/>
    <d v="2019-10-11T11:11:20"/>
    <n v="4"/>
    <n v="39.11"/>
    <n v="156.44"/>
    <n v="30"/>
    <x v="1"/>
    <x v="1"/>
    <n v="10"/>
  </r>
  <r>
    <x v="1097"/>
    <x v="1054"/>
    <x v="0"/>
    <s v="HVLP"/>
    <s v="V11"/>
    <d v="2019-10-24T12:45:53"/>
    <n v="4"/>
    <n v="40.229999999999997"/>
    <n v="160.91999999999999"/>
    <n v="30"/>
    <x v="1"/>
    <x v="1"/>
    <n v="10"/>
  </r>
  <r>
    <x v="1097"/>
    <x v="1054"/>
    <x v="0"/>
    <s v="HVLP"/>
    <s v="V11"/>
    <d v="2019-11-15T11:45:46"/>
    <n v="3"/>
    <n v="40.229999999999997"/>
    <n v="120.69"/>
    <n v="30"/>
    <x v="1"/>
    <x v="1"/>
    <n v="11"/>
  </r>
  <r>
    <x v="1544"/>
    <x v="1475"/>
    <x v="0"/>
    <s v="HVLP"/>
    <s v="S01CA01"/>
    <d v="2019-04-18T10:45:35"/>
    <n v="1"/>
    <n v="76.23"/>
    <n v="76.23"/>
    <n v="30"/>
    <x v="1"/>
    <x v="1"/>
    <n v="4"/>
  </r>
  <r>
    <x v="1099"/>
    <x v="1056"/>
    <x v="0"/>
    <s v="HVLP"/>
    <s v="R03AL06"/>
    <d v="2018-05-28T12:54:49"/>
    <n v="1"/>
    <n v="1273.81"/>
    <n v="1273.81"/>
    <n v="30"/>
    <x v="1"/>
    <x v="0"/>
    <n v="5"/>
  </r>
  <r>
    <x v="1099"/>
    <x v="1056"/>
    <x v="0"/>
    <s v="HVLP"/>
    <s v="R03AL06"/>
    <d v="2018-06-22T09:20:28"/>
    <n v="1"/>
    <n v="1273.81"/>
    <n v="1273.81"/>
    <n v="30"/>
    <x v="1"/>
    <x v="0"/>
    <n v="6"/>
  </r>
  <r>
    <x v="1102"/>
    <x v="1059"/>
    <x v="0"/>
    <s v="HVLP"/>
    <s v="B01AC06"/>
    <d v="2018-01-17T12:25:41"/>
    <n v="1"/>
    <n v="23.56"/>
    <n v="23.56"/>
    <n v="30"/>
    <x v="1"/>
    <x v="0"/>
    <n v="1"/>
  </r>
  <r>
    <x v="1101"/>
    <x v="1058"/>
    <x v="0"/>
    <s v="HVLP"/>
    <s v="B01AC06"/>
    <d v="2018-01-18T09:07:23"/>
    <n v="2"/>
    <n v="38.89"/>
    <n v="77.78"/>
    <n v="30"/>
    <x v="1"/>
    <x v="0"/>
    <n v="1"/>
  </r>
  <r>
    <x v="1101"/>
    <x v="1058"/>
    <x v="0"/>
    <s v="HVLP"/>
    <s v="B01AC06"/>
    <d v="2018-02-02T10:37:13"/>
    <n v="1"/>
    <n v="39.270000000000003"/>
    <n v="39.270000000000003"/>
    <n v="30"/>
    <x v="1"/>
    <x v="0"/>
    <n v="2"/>
  </r>
  <r>
    <x v="1101"/>
    <x v="1058"/>
    <x v="0"/>
    <s v="HVLP"/>
    <s v="B01AC06"/>
    <d v="2018-11-02T10:37:12"/>
    <n v="2"/>
    <n v="39.270000000000003"/>
    <n v="78.540000000000006"/>
    <n v="30"/>
    <x v="1"/>
    <x v="0"/>
    <n v="11"/>
  </r>
  <r>
    <x v="1101"/>
    <x v="1058"/>
    <x v="0"/>
    <s v="HVLP"/>
    <s v="B01AC06"/>
    <d v="2019-04-17T12:54:47"/>
    <n v="1"/>
    <n v="39.270000000000003"/>
    <n v="39.270000000000003"/>
    <n v="30"/>
    <x v="1"/>
    <x v="1"/>
    <n v="4"/>
  </r>
  <r>
    <x v="1101"/>
    <x v="1058"/>
    <x v="0"/>
    <s v="HVLP"/>
    <s v="B01AC06"/>
    <d v="2019-09-06T10:57:24"/>
    <n v="1"/>
    <n v="39.22"/>
    <n v="39.22"/>
    <n v="30"/>
    <x v="1"/>
    <x v="1"/>
    <n v="9"/>
  </r>
  <r>
    <x v="1101"/>
    <x v="1058"/>
    <x v="0"/>
    <s v="HVLP"/>
    <s v="B01AC06"/>
    <d v="2019-10-18T09:50:14"/>
    <n v="1"/>
    <n v="38.89"/>
    <n v="38.89"/>
    <n v="30"/>
    <x v="1"/>
    <x v="1"/>
    <n v="10"/>
  </r>
  <r>
    <x v="1101"/>
    <x v="1058"/>
    <x v="0"/>
    <s v="HVLP"/>
    <s v="B01AC06"/>
    <d v="2019-11-01T11:17:31"/>
    <n v="2"/>
    <n v="39.22"/>
    <n v="78.44"/>
    <n v="30"/>
    <x v="1"/>
    <x v="1"/>
    <n v="11"/>
  </r>
  <r>
    <x v="1104"/>
    <x v="1061"/>
    <x v="0"/>
    <s v="HVLP"/>
    <s v="R05FB02"/>
    <d v="2018-02-09T12:54:48"/>
    <n v="4"/>
    <n v="78.099999999999994"/>
    <n v="312.39999999999998"/>
    <n v="30"/>
    <x v="1"/>
    <x v="0"/>
    <n v="2"/>
  </r>
  <r>
    <x v="1104"/>
    <x v="1061"/>
    <x v="0"/>
    <s v="HVLP"/>
    <s v="R05FB02"/>
    <d v="2018-12-19T10:18:35"/>
    <n v="8"/>
    <n v="81.819999999999993"/>
    <n v="654.55999999999995"/>
    <n v="30"/>
    <x v="1"/>
    <x v="0"/>
    <n v="12"/>
  </r>
  <r>
    <x v="1104"/>
    <x v="1061"/>
    <x v="0"/>
    <s v="HVLP"/>
    <s v="R05FB02"/>
    <d v="2019-03-15T11:50:23"/>
    <n v="3"/>
    <n v="85.55"/>
    <n v="256.64999999999998"/>
    <n v="30"/>
    <x v="1"/>
    <x v="1"/>
    <n v="3"/>
  </r>
  <r>
    <x v="1545"/>
    <x v="1476"/>
    <x v="1"/>
    <s v="HVLP"/>
    <s v="J01EE01"/>
    <d v="2019-11-29T10:10:27"/>
    <n v="2"/>
    <n v="31.65"/>
    <n v="63.3"/>
    <n v="30"/>
    <x v="1"/>
    <x v="1"/>
    <n v="11"/>
  </r>
  <r>
    <x v="1545"/>
    <x v="1476"/>
    <x v="1"/>
    <s v="HVLP"/>
    <s v="J01EE01"/>
    <d v="2019-11-29T13:01:52"/>
    <n v="4"/>
    <n v="31.65"/>
    <n v="126.6"/>
    <n v="30"/>
    <x v="1"/>
    <x v="1"/>
    <n v="11"/>
  </r>
  <r>
    <x v="1110"/>
    <x v="1067"/>
    <x v="0"/>
    <s v="HVLP"/>
    <s v="R03AK07"/>
    <d v="2019-11-15T09:29:26"/>
    <n v="1"/>
    <n v="762.61"/>
    <n v="762.61"/>
    <n v="30"/>
    <x v="1"/>
    <x v="1"/>
    <n v="11"/>
  </r>
  <r>
    <x v="1112"/>
    <x v="1069"/>
    <x v="0"/>
    <s v="HVLP"/>
    <s v="R03AK07"/>
    <d v="2019-09-16T08:49:41"/>
    <n v="1"/>
    <n v="587.13"/>
    <n v="587.13"/>
    <n v="30"/>
    <x v="1"/>
    <x v="1"/>
    <n v="9"/>
  </r>
  <r>
    <x v="1114"/>
    <x v="1071"/>
    <x v="0"/>
    <s v="HVLP"/>
    <s v="R03DA05"/>
    <d v="2018-01-08T12:36:54"/>
    <n v="5"/>
    <n v="64.16"/>
    <n v="320.8"/>
    <n v="30"/>
    <x v="1"/>
    <x v="0"/>
    <n v="1"/>
  </r>
  <r>
    <x v="1114"/>
    <x v="1071"/>
    <x v="0"/>
    <s v="HVLP"/>
    <s v="R03DA05"/>
    <d v="2018-01-19T10:15:58"/>
    <n v="3"/>
    <n v="72.569999999999993"/>
    <n v="217.71"/>
    <n v="30"/>
    <x v="1"/>
    <x v="0"/>
    <n v="1"/>
  </r>
  <r>
    <x v="1114"/>
    <x v="1071"/>
    <x v="0"/>
    <s v="HVLP"/>
    <s v="R03DA05"/>
    <d v="2018-02-02T10:37:13"/>
    <n v="2"/>
    <n v="72.5"/>
    <n v="145"/>
    <n v="30"/>
    <x v="1"/>
    <x v="0"/>
    <n v="2"/>
  </r>
  <r>
    <x v="1114"/>
    <x v="1071"/>
    <x v="0"/>
    <s v="HVLP"/>
    <s v="R03DA05"/>
    <d v="2018-06-18T13:08:54"/>
    <n v="1"/>
    <n v="72.5"/>
    <n v="72.5"/>
    <n v="30"/>
    <x v="1"/>
    <x v="0"/>
    <n v="6"/>
  </r>
  <r>
    <x v="1114"/>
    <x v="1071"/>
    <x v="0"/>
    <s v="HVLP"/>
    <s v="R03DA05"/>
    <d v="2018-06-19T12:24:05"/>
    <n v="2"/>
    <n v="72.5"/>
    <n v="145"/>
    <n v="30"/>
    <x v="1"/>
    <x v="0"/>
    <n v="6"/>
  </r>
  <r>
    <x v="1114"/>
    <x v="1071"/>
    <x v="0"/>
    <s v="HVLP"/>
    <s v="R03DA05"/>
    <d v="2018-12-14T13:05:15"/>
    <n v="1"/>
    <n v="72.5"/>
    <n v="72.5"/>
    <n v="30"/>
    <x v="1"/>
    <x v="0"/>
    <n v="12"/>
  </r>
  <r>
    <x v="1114"/>
    <x v="1071"/>
    <x v="0"/>
    <s v="HVLP"/>
    <s v="R03DA05"/>
    <d v="2018-12-14T13:05:15"/>
    <n v="2"/>
    <n v="72.5"/>
    <n v="145"/>
    <n v="30"/>
    <x v="1"/>
    <x v="0"/>
    <n v="12"/>
  </r>
  <r>
    <x v="1114"/>
    <x v="1071"/>
    <x v="0"/>
    <s v="HVLP"/>
    <s v="R03DA05"/>
    <d v="2018-12-19T10:18:35"/>
    <n v="4"/>
    <n v="72.5"/>
    <n v="290"/>
    <n v="30"/>
    <x v="1"/>
    <x v="0"/>
    <n v="12"/>
  </r>
  <r>
    <x v="1114"/>
    <x v="1071"/>
    <x v="0"/>
    <s v="HVLP"/>
    <s v="R03DA05"/>
    <d v="2019-02-20T09:33:44"/>
    <n v="4"/>
    <n v="72.5"/>
    <n v="290"/>
    <n v="30"/>
    <x v="1"/>
    <x v="1"/>
    <n v="2"/>
  </r>
  <r>
    <x v="1114"/>
    <x v="1071"/>
    <x v="0"/>
    <s v="HVLP"/>
    <s v="R03DA05"/>
    <d v="2019-04-10T13:40:55"/>
    <n v="2"/>
    <n v="72.5"/>
    <n v="145"/>
    <n v="30"/>
    <x v="1"/>
    <x v="1"/>
    <n v="4"/>
  </r>
  <r>
    <x v="1114"/>
    <x v="1071"/>
    <x v="0"/>
    <s v="HVLP"/>
    <s v="R03DA05"/>
    <d v="2019-04-11T15:03:43"/>
    <n v="6"/>
    <n v="72.5"/>
    <n v="435"/>
    <n v="30"/>
    <x v="1"/>
    <x v="1"/>
    <n v="4"/>
  </r>
  <r>
    <x v="1114"/>
    <x v="1071"/>
    <x v="0"/>
    <s v="HVLP"/>
    <s v="R03DA05"/>
    <d v="2019-04-26T13:04:45"/>
    <n v="4"/>
    <n v="72.5"/>
    <n v="290"/>
    <n v="30"/>
    <x v="1"/>
    <x v="1"/>
    <n v="4"/>
  </r>
  <r>
    <x v="1114"/>
    <x v="1071"/>
    <x v="0"/>
    <s v="HVLP"/>
    <s v="R03DA05"/>
    <d v="2019-08-23T12:02:54"/>
    <n v="3"/>
    <n v="72.42"/>
    <n v="217.26"/>
    <n v="30"/>
    <x v="1"/>
    <x v="1"/>
    <n v="8"/>
  </r>
  <r>
    <x v="1114"/>
    <x v="1071"/>
    <x v="0"/>
    <s v="HVLP"/>
    <s v="R03DA05"/>
    <d v="2019-11-08T11:01:55"/>
    <n v="3"/>
    <n v="72.42"/>
    <n v="217.26"/>
    <n v="30"/>
    <x v="1"/>
    <x v="1"/>
    <n v="11"/>
  </r>
  <r>
    <x v="1546"/>
    <x v="1477"/>
    <x v="2"/>
    <s v="OST-Z"/>
    <m/>
    <d v="2019-01-15T13:23:23"/>
    <n v="2"/>
    <n v="25.36"/>
    <n v="50.72"/>
    <n v="30"/>
    <x v="1"/>
    <x v="1"/>
    <n v="1"/>
  </r>
  <r>
    <x v="1120"/>
    <x v="1077"/>
    <x v="0"/>
    <s v="HVLP"/>
    <s v="A01AD02"/>
    <d v="2018-06-28T12:46:46"/>
    <n v="1"/>
    <n v="122.72"/>
    <n v="122.72"/>
    <n v="30"/>
    <x v="1"/>
    <x v="0"/>
    <n v="6"/>
  </r>
  <r>
    <x v="1120"/>
    <x v="1077"/>
    <x v="0"/>
    <s v="HVLP"/>
    <s v="A01AD02"/>
    <d v="2019-05-28T09:43:53"/>
    <n v="1"/>
    <n v="122.72"/>
    <n v="122.72"/>
    <n v="30"/>
    <x v="1"/>
    <x v="1"/>
    <n v="5"/>
  </r>
  <r>
    <x v="1547"/>
    <x v="1478"/>
    <x v="0"/>
    <s v="HVLP"/>
    <s v="A01AD02"/>
    <d v="2018-04-25T09:02:11"/>
    <n v="1"/>
    <n v="132.97"/>
    <n v="132.97"/>
    <n v="30"/>
    <x v="1"/>
    <x v="0"/>
    <n v="4"/>
  </r>
  <r>
    <x v="1121"/>
    <x v="1078"/>
    <x v="0"/>
    <s v="HVLP"/>
    <s v="B03AA07"/>
    <d v="2019-08-22T12:19:54"/>
    <n v="1"/>
    <n v="54.36"/>
    <n v="54.36"/>
    <n v="30"/>
    <x v="1"/>
    <x v="1"/>
    <n v="8"/>
  </r>
  <r>
    <x v="1548"/>
    <x v="1479"/>
    <x v="0"/>
    <s v="OP"/>
    <s v="N02AA55"/>
    <d v="2018-09-18T08:01:07"/>
    <n v="1"/>
    <n v="2291.12"/>
    <n v="2291.12"/>
    <n v="30"/>
    <x v="1"/>
    <x v="0"/>
    <n v="9"/>
  </r>
  <r>
    <x v="1549"/>
    <x v="1480"/>
    <x v="0"/>
    <s v="HVLP"/>
    <s v="C09BB10"/>
    <d v="2018-01-04T08:50:41"/>
    <n v="1"/>
    <n v="468.06"/>
    <n v="468.06"/>
    <n v="30"/>
    <x v="1"/>
    <x v="0"/>
    <n v="1"/>
  </r>
  <r>
    <x v="1124"/>
    <x v="1081"/>
    <x v="0"/>
    <s v="HVLP"/>
    <s v="C09BB10"/>
    <d v="2018-09-18T09:40:59"/>
    <n v="2"/>
    <n v="155.38"/>
    <n v="310.76"/>
    <n v="30"/>
    <x v="1"/>
    <x v="0"/>
    <n v="9"/>
  </r>
  <r>
    <x v="1124"/>
    <x v="1081"/>
    <x v="0"/>
    <s v="HVLP"/>
    <s v="C09BB10"/>
    <d v="2018-11-21T14:00:09"/>
    <n v="1"/>
    <n v="156.88999999999999"/>
    <n v="156.88999999999999"/>
    <n v="30"/>
    <x v="1"/>
    <x v="0"/>
    <n v="11"/>
  </r>
  <r>
    <x v="1124"/>
    <x v="1081"/>
    <x v="0"/>
    <s v="HVLP"/>
    <s v="C09BB10"/>
    <d v="2019-03-19T09:28:16"/>
    <n v="2"/>
    <n v="156.88999999999999"/>
    <n v="313.77999999999997"/>
    <n v="30"/>
    <x v="1"/>
    <x v="1"/>
    <n v="3"/>
  </r>
  <r>
    <x v="1124"/>
    <x v="1081"/>
    <x v="0"/>
    <s v="HVLP"/>
    <s v="C09BB10"/>
    <d v="2019-03-21T12:43:59"/>
    <n v="-2"/>
    <n v="156.88999999999999"/>
    <n v="-313.77999999999997"/>
    <n v="30"/>
    <x v="1"/>
    <x v="1"/>
    <n v="3"/>
  </r>
  <r>
    <x v="1124"/>
    <x v="1081"/>
    <x v="0"/>
    <s v="HVLP"/>
    <s v="C09BB10"/>
    <d v="2019-03-21T12:44:31"/>
    <n v="2"/>
    <n v="155.38"/>
    <n v="310.76"/>
    <n v="30"/>
    <x v="1"/>
    <x v="1"/>
    <n v="3"/>
  </r>
  <r>
    <x v="1124"/>
    <x v="1081"/>
    <x v="0"/>
    <s v="HVLP"/>
    <s v="C09BB10"/>
    <d v="2019-05-07T10:39:28"/>
    <n v="1"/>
    <n v="156.88999999999999"/>
    <n v="156.88999999999999"/>
    <n v="30"/>
    <x v="1"/>
    <x v="1"/>
    <n v="5"/>
  </r>
  <r>
    <x v="1124"/>
    <x v="1081"/>
    <x v="0"/>
    <s v="HVLP"/>
    <s v="C09BB10"/>
    <d v="2019-06-14T10:18:11"/>
    <n v="1"/>
    <n v="156.76"/>
    <n v="156.76"/>
    <n v="30"/>
    <x v="1"/>
    <x v="1"/>
    <n v="6"/>
  </r>
  <r>
    <x v="1124"/>
    <x v="1081"/>
    <x v="0"/>
    <s v="HVLP"/>
    <s v="C09BB10"/>
    <d v="2019-07-15T11:41:07"/>
    <n v="1"/>
    <n v="156.76"/>
    <n v="156.76"/>
    <n v="30"/>
    <x v="1"/>
    <x v="1"/>
    <n v="7"/>
  </r>
  <r>
    <x v="1124"/>
    <x v="1081"/>
    <x v="0"/>
    <s v="HVLP"/>
    <s v="C09BB10"/>
    <d v="2019-07-19T10:43:19"/>
    <n v="1"/>
    <n v="156.76"/>
    <n v="156.76"/>
    <n v="30"/>
    <x v="1"/>
    <x v="1"/>
    <n v="7"/>
  </r>
  <r>
    <x v="1124"/>
    <x v="1081"/>
    <x v="0"/>
    <s v="HVLP"/>
    <s v="C09BB10"/>
    <d v="2019-07-22T09:53:59"/>
    <n v="1"/>
    <n v="156.88999999999999"/>
    <n v="156.88999999999999"/>
    <n v="30"/>
    <x v="1"/>
    <x v="1"/>
    <n v="7"/>
  </r>
  <r>
    <x v="1124"/>
    <x v="1081"/>
    <x v="0"/>
    <s v="HVLP"/>
    <s v="C09BB10"/>
    <d v="2019-08-02T10:34:27"/>
    <n v="3"/>
    <n v="156.88999999999999"/>
    <n v="470.67"/>
    <n v="30"/>
    <x v="1"/>
    <x v="1"/>
    <n v="8"/>
  </r>
  <r>
    <x v="1550"/>
    <x v="1480"/>
    <x v="0"/>
    <s v="HVLP"/>
    <s v="C09BB10"/>
    <d v="2019-10-25T08:27:51"/>
    <n v="2"/>
    <n v="545.15"/>
    <n v="1090.3"/>
    <n v="30"/>
    <x v="1"/>
    <x v="1"/>
    <n v="10"/>
  </r>
  <r>
    <x v="1551"/>
    <x v="1481"/>
    <x v="2"/>
    <s v="OST-VP"/>
    <m/>
    <d v="2018-04-19T12:43:49"/>
    <n v="1"/>
    <n v="60.43"/>
    <n v="60.43"/>
    <n v="30"/>
    <x v="1"/>
    <x v="0"/>
    <n v="4"/>
  </r>
  <r>
    <x v="1551"/>
    <x v="1481"/>
    <x v="2"/>
    <s v="OST-VP"/>
    <m/>
    <d v="2018-04-20T13:52:42"/>
    <n v="1"/>
    <n v="60.43"/>
    <n v="60.43"/>
    <n v="30"/>
    <x v="1"/>
    <x v="0"/>
    <n v="4"/>
  </r>
  <r>
    <x v="1551"/>
    <x v="1481"/>
    <x v="2"/>
    <s v="OST-VP"/>
    <m/>
    <d v="2018-04-26T13:00:27"/>
    <n v="1"/>
    <n v="60.43"/>
    <n v="60.43"/>
    <n v="30"/>
    <x v="1"/>
    <x v="0"/>
    <n v="4"/>
  </r>
  <r>
    <x v="1551"/>
    <x v="1481"/>
    <x v="2"/>
    <s v="OST-VP"/>
    <m/>
    <d v="2018-05-16T12:47:42"/>
    <n v="1"/>
    <n v="60.32"/>
    <n v="60.32"/>
    <n v="30"/>
    <x v="1"/>
    <x v="0"/>
    <n v="5"/>
  </r>
  <r>
    <x v="1125"/>
    <x v="1082"/>
    <x v="0"/>
    <s v="HVLP-R"/>
    <s v="A12CC06"/>
    <d v="2018-02-02T10:37:13"/>
    <n v="2"/>
    <n v="67.39"/>
    <n v="134.78"/>
    <n v="30"/>
    <x v="1"/>
    <x v="0"/>
    <n v="2"/>
  </r>
  <r>
    <x v="1125"/>
    <x v="1082"/>
    <x v="0"/>
    <s v="HVLP-R"/>
    <s v="A12CC06"/>
    <d v="2018-02-15T10:38:55"/>
    <n v="2"/>
    <n v="67.39"/>
    <n v="134.78"/>
    <n v="30"/>
    <x v="1"/>
    <x v="0"/>
    <n v="2"/>
  </r>
  <r>
    <x v="1125"/>
    <x v="1082"/>
    <x v="0"/>
    <s v="HVLP-R"/>
    <s v="A12CC06"/>
    <d v="2018-03-16T12:48:20"/>
    <n v="1"/>
    <n v="67.31"/>
    <n v="67.31"/>
    <n v="30"/>
    <x v="1"/>
    <x v="0"/>
    <n v="3"/>
  </r>
  <r>
    <x v="1125"/>
    <x v="1082"/>
    <x v="0"/>
    <s v="HVLP-R"/>
    <s v="A12CC06"/>
    <d v="2018-03-26T12:40:48"/>
    <n v="1"/>
    <n v="67.31"/>
    <n v="67.31"/>
    <n v="30"/>
    <x v="1"/>
    <x v="0"/>
    <n v="3"/>
  </r>
  <r>
    <x v="1125"/>
    <x v="1082"/>
    <x v="0"/>
    <s v="HVLP-R"/>
    <s v="A12CC06"/>
    <d v="2018-10-01T13:23:02"/>
    <n v="1"/>
    <n v="67.31"/>
    <n v="67.31"/>
    <n v="30"/>
    <x v="1"/>
    <x v="0"/>
    <n v="10"/>
  </r>
  <r>
    <x v="1126"/>
    <x v="1083"/>
    <x v="0"/>
    <s v="HVLP"/>
    <s v="S01XA20"/>
    <d v="2018-03-28T08:30:15"/>
    <n v="1"/>
    <n v="106.58"/>
    <n v="106.58"/>
    <n v="30"/>
    <x v="1"/>
    <x v="0"/>
    <n v="3"/>
  </r>
  <r>
    <x v="1126"/>
    <x v="1083"/>
    <x v="0"/>
    <s v="HVLP"/>
    <s v="S01XA20"/>
    <d v="2018-04-11T12:54:03"/>
    <n v="2"/>
    <n v="106.58"/>
    <n v="213.16"/>
    <n v="30"/>
    <x v="1"/>
    <x v="0"/>
    <n v="4"/>
  </r>
  <r>
    <x v="1126"/>
    <x v="1083"/>
    <x v="0"/>
    <s v="HVLP"/>
    <s v="S01XA20"/>
    <d v="2018-04-17T13:07:21"/>
    <n v="1"/>
    <n v="106.58"/>
    <n v="106.58"/>
    <n v="30"/>
    <x v="1"/>
    <x v="0"/>
    <n v="4"/>
  </r>
  <r>
    <x v="1126"/>
    <x v="1083"/>
    <x v="0"/>
    <s v="HVLP"/>
    <s v="S01XA20"/>
    <d v="2018-04-17T13:07:21"/>
    <n v="2"/>
    <n v="106.58"/>
    <n v="213.16"/>
    <n v="30"/>
    <x v="1"/>
    <x v="0"/>
    <n v="4"/>
  </r>
  <r>
    <x v="1126"/>
    <x v="1083"/>
    <x v="0"/>
    <s v="HVLP"/>
    <s v="S01XA20"/>
    <d v="2018-05-24T12:51:00"/>
    <n v="1"/>
    <n v="106.58"/>
    <n v="106.58"/>
    <n v="30"/>
    <x v="1"/>
    <x v="0"/>
    <n v="5"/>
  </r>
  <r>
    <x v="1126"/>
    <x v="1083"/>
    <x v="0"/>
    <s v="HVLP"/>
    <s v="S01XA20"/>
    <d v="2018-05-24T12:51:00"/>
    <n v="1"/>
    <n v="106.58"/>
    <n v="106.58"/>
    <n v="30"/>
    <x v="1"/>
    <x v="0"/>
    <n v="5"/>
  </r>
  <r>
    <x v="1126"/>
    <x v="1083"/>
    <x v="0"/>
    <s v="HVLP"/>
    <s v="S01XA20"/>
    <d v="2018-05-25T12:19:23"/>
    <n v="1"/>
    <n v="106.58"/>
    <n v="106.58"/>
    <n v="30"/>
    <x v="1"/>
    <x v="0"/>
    <n v="5"/>
  </r>
  <r>
    <x v="1126"/>
    <x v="1083"/>
    <x v="0"/>
    <s v="HVLP"/>
    <s v="S01XA20"/>
    <d v="2018-05-25T12:19:23"/>
    <n v="1"/>
    <n v="106.58"/>
    <n v="106.58"/>
    <n v="30"/>
    <x v="1"/>
    <x v="0"/>
    <n v="5"/>
  </r>
  <r>
    <x v="1126"/>
    <x v="1083"/>
    <x v="0"/>
    <s v="HVLP"/>
    <s v="S01XA20"/>
    <d v="2018-10-24T09:32:51"/>
    <n v="2"/>
    <n v="106.58"/>
    <n v="213.16"/>
    <n v="30"/>
    <x v="1"/>
    <x v="0"/>
    <n v="10"/>
  </r>
  <r>
    <x v="1126"/>
    <x v="1083"/>
    <x v="0"/>
    <s v="HVLP"/>
    <s v="S01XA20"/>
    <d v="2018-12-07T09:56:52"/>
    <n v="1"/>
    <n v="106.58"/>
    <n v="106.58"/>
    <n v="30"/>
    <x v="1"/>
    <x v="0"/>
    <n v="12"/>
  </r>
  <r>
    <x v="1552"/>
    <x v="1083"/>
    <x v="0"/>
    <s v="OST-VP"/>
    <s v="S01XA20"/>
    <d v="2019-04-17T10:46:59"/>
    <n v="2"/>
    <n v="106.58"/>
    <n v="213.16"/>
    <n v="30"/>
    <x v="1"/>
    <x v="1"/>
    <n v="4"/>
  </r>
  <r>
    <x v="1552"/>
    <x v="1083"/>
    <x v="0"/>
    <s v="OST-VP"/>
    <s v="S01XA20"/>
    <d v="2019-05-17T13:29:04"/>
    <n v="2"/>
    <n v="106.58"/>
    <n v="213.16"/>
    <n v="30"/>
    <x v="1"/>
    <x v="1"/>
    <n v="5"/>
  </r>
  <r>
    <x v="1552"/>
    <x v="1083"/>
    <x v="0"/>
    <s v="OST-VP"/>
    <s v="S01XA20"/>
    <d v="2019-05-20T10:22:12"/>
    <n v="1"/>
    <n v="107.54"/>
    <n v="107.54"/>
    <n v="30"/>
    <x v="1"/>
    <x v="1"/>
    <n v="5"/>
  </r>
  <r>
    <x v="1552"/>
    <x v="1083"/>
    <x v="0"/>
    <s v="OST-VP"/>
    <s v="S01XA20"/>
    <d v="2019-07-26T10:30:51"/>
    <n v="1"/>
    <n v="106.49"/>
    <n v="106.49"/>
    <n v="30"/>
    <x v="1"/>
    <x v="1"/>
    <n v="7"/>
  </r>
  <r>
    <x v="1552"/>
    <x v="1083"/>
    <x v="0"/>
    <s v="OST-VP"/>
    <s v="S01XA20"/>
    <d v="2019-09-20T12:45:55"/>
    <n v="1"/>
    <n v="106.49"/>
    <n v="106.49"/>
    <n v="30"/>
    <x v="1"/>
    <x v="1"/>
    <n v="9"/>
  </r>
  <r>
    <x v="1552"/>
    <x v="1083"/>
    <x v="0"/>
    <s v="OST-VP"/>
    <s v="S01XA20"/>
    <d v="2019-10-30T10:12:08"/>
    <n v="1"/>
    <n v="106.49"/>
    <n v="106.49"/>
    <n v="30"/>
    <x v="1"/>
    <x v="1"/>
    <n v="10"/>
  </r>
  <r>
    <x v="1552"/>
    <x v="1083"/>
    <x v="0"/>
    <s v="OST-VP"/>
    <s v="S01XA20"/>
    <d v="2019-12-02T10:14:48"/>
    <n v="1"/>
    <n v="106.46"/>
    <n v="106.46"/>
    <n v="30"/>
    <x v="1"/>
    <x v="1"/>
    <n v="12"/>
  </r>
  <r>
    <x v="1127"/>
    <x v="1084"/>
    <x v="0"/>
    <s v="HVLP"/>
    <s v="N06DX02"/>
    <d v="2019-02-01T10:55:03"/>
    <n v="1"/>
    <n v="229.88"/>
    <n v="229.88"/>
    <n v="30"/>
    <x v="1"/>
    <x v="1"/>
    <n v="2"/>
  </r>
  <r>
    <x v="1127"/>
    <x v="1084"/>
    <x v="0"/>
    <s v="HVLP"/>
    <s v="N06DX02"/>
    <d v="2019-06-14T10:48:22"/>
    <n v="1"/>
    <n v="230.12"/>
    <n v="230.12"/>
    <n v="30"/>
    <x v="1"/>
    <x v="1"/>
    <n v="6"/>
  </r>
  <r>
    <x v="1553"/>
    <x v="1482"/>
    <x v="0"/>
    <s v="HVLP"/>
    <s v="N06DX02"/>
    <d v="2018-04-25T12:49:47"/>
    <n v="1"/>
    <n v="229.88"/>
    <n v="229.88"/>
    <n v="30"/>
    <x v="1"/>
    <x v="0"/>
    <n v="4"/>
  </r>
  <r>
    <x v="1553"/>
    <x v="1482"/>
    <x v="0"/>
    <s v="HVLP"/>
    <s v="N06DX02"/>
    <d v="2018-11-09T12:05:42"/>
    <n v="1"/>
    <n v="229.88"/>
    <n v="229.88"/>
    <n v="30"/>
    <x v="1"/>
    <x v="0"/>
    <n v="11"/>
  </r>
  <r>
    <x v="1553"/>
    <x v="1482"/>
    <x v="0"/>
    <s v="HVLP"/>
    <s v="N06DX02"/>
    <d v="2018-12-13T13:43:44"/>
    <n v="1"/>
    <n v="229.88"/>
    <n v="229.88"/>
    <n v="30"/>
    <x v="1"/>
    <x v="0"/>
    <n v="12"/>
  </r>
  <r>
    <x v="1128"/>
    <x v="1085"/>
    <x v="0"/>
    <s v="HVLP"/>
    <s v="N03AF01"/>
    <d v="2018-02-14T10:11:33"/>
    <n v="1"/>
    <n v="121.97"/>
    <n v="121.97"/>
    <n v="30"/>
    <x v="1"/>
    <x v="0"/>
    <n v="2"/>
  </r>
  <r>
    <x v="1128"/>
    <x v="1085"/>
    <x v="0"/>
    <s v="HVLP"/>
    <s v="N03AF01"/>
    <d v="2018-03-02T12:47:49"/>
    <n v="1"/>
    <n v="121.97"/>
    <n v="121.97"/>
    <n v="30"/>
    <x v="1"/>
    <x v="0"/>
    <n v="3"/>
  </r>
  <r>
    <x v="1128"/>
    <x v="1085"/>
    <x v="0"/>
    <s v="HVLP"/>
    <s v="N03AF01"/>
    <d v="2018-05-02T13:14:06"/>
    <n v="1"/>
    <n v="121.97"/>
    <n v="121.97"/>
    <n v="30"/>
    <x v="1"/>
    <x v="0"/>
    <n v="5"/>
  </r>
  <r>
    <x v="1128"/>
    <x v="1085"/>
    <x v="0"/>
    <s v="HVLP"/>
    <s v="N03AF01"/>
    <d v="2018-05-25T12:19:23"/>
    <n v="1"/>
    <n v="121.97"/>
    <n v="121.97"/>
    <n v="30"/>
    <x v="1"/>
    <x v="0"/>
    <n v="5"/>
  </r>
  <r>
    <x v="1554"/>
    <x v="1483"/>
    <x v="0"/>
    <s v="HVLP"/>
    <s v="N03AF01"/>
    <d v="2018-07-24T12:50:42"/>
    <n v="1"/>
    <n v="121.44"/>
    <n v="121.44"/>
    <n v="30"/>
    <x v="1"/>
    <x v="0"/>
    <n v="7"/>
  </r>
  <r>
    <x v="1554"/>
    <x v="1483"/>
    <x v="0"/>
    <s v="HVLP"/>
    <s v="N03AF01"/>
    <d v="2018-08-14T14:10:55"/>
    <n v="1"/>
    <n v="121.44"/>
    <n v="121.44"/>
    <n v="30"/>
    <x v="1"/>
    <x v="0"/>
    <n v="8"/>
  </r>
  <r>
    <x v="1554"/>
    <x v="1483"/>
    <x v="0"/>
    <s v="HVLP"/>
    <s v="N03AF01"/>
    <d v="2018-08-28T12:11:56"/>
    <n v="1"/>
    <n v="121.44"/>
    <n v="121.44"/>
    <n v="30"/>
    <x v="1"/>
    <x v="0"/>
    <n v="8"/>
  </r>
  <r>
    <x v="1554"/>
    <x v="1483"/>
    <x v="0"/>
    <s v="HVLP"/>
    <s v="N03AF01"/>
    <d v="2018-09-07T12:54:15"/>
    <n v="1"/>
    <n v="121.44"/>
    <n v="121.44"/>
    <n v="30"/>
    <x v="1"/>
    <x v="0"/>
    <n v="9"/>
  </r>
  <r>
    <x v="1554"/>
    <x v="1483"/>
    <x v="0"/>
    <s v="HVLP"/>
    <s v="N03AF01"/>
    <d v="2018-09-10T09:27:07"/>
    <n v="1"/>
    <n v="121.44"/>
    <n v="121.44"/>
    <n v="30"/>
    <x v="1"/>
    <x v="0"/>
    <n v="9"/>
  </r>
  <r>
    <x v="1554"/>
    <x v="1483"/>
    <x v="0"/>
    <s v="HVLP"/>
    <s v="N03AF01"/>
    <d v="2018-10-12T09:43:47"/>
    <n v="1"/>
    <n v="121.44"/>
    <n v="121.44"/>
    <n v="30"/>
    <x v="1"/>
    <x v="0"/>
    <n v="10"/>
  </r>
  <r>
    <x v="1554"/>
    <x v="1483"/>
    <x v="0"/>
    <s v="HVLP"/>
    <s v="N03AF01"/>
    <d v="2019-07-22T09:53:59"/>
    <n v="1"/>
    <n v="121.44"/>
    <n v="121.44"/>
    <n v="30"/>
    <x v="1"/>
    <x v="1"/>
    <n v="7"/>
  </r>
  <r>
    <x v="1554"/>
    <x v="1483"/>
    <x v="0"/>
    <s v="HVLP"/>
    <s v="N03AF01"/>
    <d v="2019-08-02T10:34:27"/>
    <n v="1"/>
    <n v="121.44"/>
    <n v="121.44"/>
    <n v="30"/>
    <x v="1"/>
    <x v="1"/>
    <n v="8"/>
  </r>
  <r>
    <x v="1129"/>
    <x v="1086"/>
    <x v="0"/>
    <s v="HVLP"/>
    <s v="C09CA07"/>
    <d v="2019-05-30T09:53:11"/>
    <n v="3"/>
    <n v="58.91"/>
    <n v="176.73"/>
    <n v="30"/>
    <x v="1"/>
    <x v="1"/>
    <n v="5"/>
  </r>
  <r>
    <x v="1131"/>
    <x v="1088"/>
    <x v="0"/>
    <s v="HVLP"/>
    <s v="C09CA07"/>
    <d v="2018-02-09T11:28:18"/>
    <n v="1"/>
    <n v="197.15"/>
    <n v="197.15"/>
    <n v="30"/>
    <x v="1"/>
    <x v="0"/>
    <n v="2"/>
  </r>
  <r>
    <x v="1131"/>
    <x v="1088"/>
    <x v="0"/>
    <s v="HVLP"/>
    <s v="C09CA07"/>
    <d v="2018-02-16T13:29:48"/>
    <n v="1"/>
    <n v="195.23"/>
    <n v="195.23"/>
    <n v="30"/>
    <x v="1"/>
    <x v="0"/>
    <n v="2"/>
  </r>
  <r>
    <x v="1130"/>
    <x v="1087"/>
    <x v="0"/>
    <s v="HVLP"/>
    <s v="C09CA07"/>
    <d v="2018-12-10T12:20:23"/>
    <n v="3"/>
    <n v="58.88"/>
    <n v="176.64"/>
    <n v="30"/>
    <x v="1"/>
    <x v="0"/>
    <n v="12"/>
  </r>
  <r>
    <x v="1130"/>
    <x v="1087"/>
    <x v="0"/>
    <s v="HVLP"/>
    <s v="C09CA07"/>
    <d v="2018-12-19T10:18:35"/>
    <n v="1"/>
    <n v="58.88"/>
    <n v="58.88"/>
    <n v="30"/>
    <x v="1"/>
    <x v="0"/>
    <n v="12"/>
  </r>
  <r>
    <x v="1130"/>
    <x v="1087"/>
    <x v="0"/>
    <s v="HVLP"/>
    <s v="C09CA07"/>
    <d v="2018-12-20T09:17:39"/>
    <n v="2"/>
    <n v="58.88"/>
    <n v="117.76"/>
    <n v="30"/>
    <x v="1"/>
    <x v="0"/>
    <n v="12"/>
  </r>
  <r>
    <x v="1130"/>
    <x v="1087"/>
    <x v="0"/>
    <s v="HVLP"/>
    <s v="C09CA07"/>
    <d v="2018-12-20T09:17:39"/>
    <n v="1"/>
    <n v="58.88"/>
    <n v="58.88"/>
    <n v="30"/>
    <x v="1"/>
    <x v="0"/>
    <n v="12"/>
  </r>
  <r>
    <x v="1130"/>
    <x v="1087"/>
    <x v="0"/>
    <s v="HVLP"/>
    <s v="C09CA07"/>
    <d v="2019-02-22T11:43:56"/>
    <n v="1"/>
    <n v="58.88"/>
    <n v="58.88"/>
    <n v="30"/>
    <x v="1"/>
    <x v="1"/>
    <n v="2"/>
  </r>
  <r>
    <x v="1131"/>
    <x v="1088"/>
    <x v="0"/>
    <s v="HVLP"/>
    <s v="C09CA07"/>
    <d v="2019-07-01T08:59:27"/>
    <n v="4"/>
    <n v="198.9"/>
    <n v="795.6"/>
    <n v="30"/>
    <x v="1"/>
    <x v="1"/>
    <n v="7"/>
  </r>
  <r>
    <x v="1130"/>
    <x v="1087"/>
    <x v="0"/>
    <s v="HVLP"/>
    <s v="C09CA07"/>
    <d v="2019-07-19T10:43:19"/>
    <n v="4"/>
    <n v="59.41"/>
    <n v="237.64"/>
    <n v="30"/>
    <x v="1"/>
    <x v="1"/>
    <n v="7"/>
  </r>
  <r>
    <x v="1131"/>
    <x v="1088"/>
    <x v="0"/>
    <s v="HVLP"/>
    <s v="C09CA07"/>
    <d v="2019-12-04T12:24:43"/>
    <n v="1"/>
    <n v="196.91"/>
    <n v="196.91"/>
    <n v="30"/>
    <x v="1"/>
    <x v="1"/>
    <n v="12"/>
  </r>
  <r>
    <x v="1555"/>
    <x v="1484"/>
    <x v="0"/>
    <s v="HVLP"/>
    <s v="C09DA07"/>
    <d v="2018-01-23T13:09:59"/>
    <n v="1"/>
    <n v="63.94"/>
    <n v="63.94"/>
    <n v="30"/>
    <x v="1"/>
    <x v="0"/>
    <n v="1"/>
  </r>
  <r>
    <x v="1556"/>
    <x v="1485"/>
    <x v="0"/>
    <s v="HVLP"/>
    <s v="C09DA07"/>
    <d v="2019-02-08T12:34:34"/>
    <n v="1"/>
    <n v="257.51"/>
    <n v="257.51"/>
    <n v="30"/>
    <x v="1"/>
    <x v="1"/>
    <n v="2"/>
  </r>
  <r>
    <x v="1557"/>
    <x v="1486"/>
    <x v="0"/>
    <s v="HVLP"/>
    <s v="C09DA07"/>
    <d v="2019-11-19T09:46:48"/>
    <n v="1"/>
    <n v="44.66"/>
    <n v="44.66"/>
    <n v="30"/>
    <x v="1"/>
    <x v="1"/>
    <n v="11"/>
  </r>
  <r>
    <x v="1558"/>
    <x v="1487"/>
    <x v="0"/>
    <s v="HVLP-R"/>
    <s v="C09CA07"/>
    <d v="2019-05-29T11:48:44"/>
    <n v="1"/>
    <n v="193.11"/>
    <n v="193.11"/>
    <n v="30"/>
    <x v="1"/>
    <x v="1"/>
    <n v="5"/>
  </r>
  <r>
    <x v="1135"/>
    <x v="1092"/>
    <x v="0"/>
    <s v="HVLP"/>
    <s v="C02AC06"/>
    <d v="2018-01-26T12:38:17"/>
    <n v="1"/>
    <n v="353.97"/>
    <n v="353.97"/>
    <n v="30"/>
    <x v="1"/>
    <x v="0"/>
    <n v="1"/>
  </r>
  <r>
    <x v="1135"/>
    <x v="1092"/>
    <x v="0"/>
    <s v="HVLP"/>
    <s v="C02AC06"/>
    <d v="2018-01-26T12:38:17"/>
    <n v="1"/>
    <n v="353.97"/>
    <n v="353.97"/>
    <n v="30"/>
    <x v="1"/>
    <x v="0"/>
    <n v="1"/>
  </r>
  <r>
    <x v="1135"/>
    <x v="1092"/>
    <x v="0"/>
    <s v="HVLP"/>
    <s v="C02AC06"/>
    <d v="2019-04-05T10:34:47"/>
    <n v="1"/>
    <n v="353.94"/>
    <n v="353.94"/>
    <n v="30"/>
    <x v="1"/>
    <x v="1"/>
    <n v="4"/>
  </r>
  <r>
    <x v="1135"/>
    <x v="1092"/>
    <x v="0"/>
    <s v="HVLP"/>
    <s v="C02AC06"/>
    <d v="2019-04-05T10:34:47"/>
    <n v="1"/>
    <n v="353.94"/>
    <n v="353.94"/>
    <n v="30"/>
    <x v="1"/>
    <x v="1"/>
    <n v="4"/>
  </r>
  <r>
    <x v="1139"/>
    <x v="1096"/>
    <x v="0"/>
    <s v="HVLP"/>
    <s v="C09CA07"/>
    <d v="2019-12-09T08:59:35"/>
    <n v="1"/>
    <n v="74.989999999999995"/>
    <n v="74.989999999999995"/>
    <n v="30"/>
    <x v="1"/>
    <x v="1"/>
    <n v="12"/>
  </r>
  <r>
    <x v="1559"/>
    <x v="1488"/>
    <x v="0"/>
    <s v="HVLP"/>
    <s v="C09CA07"/>
    <d v="2019-12-02T10:14:48"/>
    <n v="1"/>
    <n v="23.33"/>
    <n v="23.33"/>
    <n v="30"/>
    <x v="1"/>
    <x v="1"/>
    <n v="12"/>
  </r>
  <r>
    <x v="1560"/>
    <x v="1489"/>
    <x v="0"/>
    <s v="HVLP"/>
    <s v="C10AX09"/>
    <d v="2019-09-13T13:26:35"/>
    <n v="1"/>
    <n v="516.07000000000005"/>
    <n v="516.07000000000005"/>
    <n v="30"/>
    <x v="1"/>
    <x v="1"/>
    <n v="9"/>
  </r>
  <r>
    <x v="1560"/>
    <x v="1489"/>
    <x v="0"/>
    <s v="HVLP"/>
    <s v="C10AX09"/>
    <d v="2019-10-18T09:50:14"/>
    <n v="1"/>
    <n v="92.57"/>
    <n v="92.57"/>
    <n v="30"/>
    <x v="1"/>
    <x v="1"/>
    <n v="10"/>
  </r>
  <r>
    <x v="1146"/>
    <x v="1103"/>
    <x v="0"/>
    <s v="HVLP"/>
    <s v="A11DA01"/>
    <d v="2019-07-11T09:07:16"/>
    <n v="2"/>
    <n v="96.79"/>
    <n v="193.58"/>
    <n v="30"/>
    <x v="1"/>
    <x v="1"/>
    <n v="7"/>
  </r>
  <r>
    <x v="1145"/>
    <x v="1102"/>
    <x v="0"/>
    <s v="HVLP"/>
    <s v="A11DA01"/>
    <d v="2019-12-13T09:31:05"/>
    <n v="1"/>
    <n v="64.58"/>
    <n v="64.58"/>
    <n v="30"/>
    <x v="1"/>
    <x v="1"/>
    <n v="12"/>
  </r>
  <r>
    <x v="1148"/>
    <x v="1105"/>
    <x v="0"/>
    <s v="HVLP"/>
    <s v="A16AX01"/>
    <d v="2018-09-26T09:57:40"/>
    <n v="1"/>
    <n v="1192.5"/>
    <n v="1192.5"/>
    <n v="30"/>
    <x v="1"/>
    <x v="0"/>
    <n v="9"/>
  </r>
  <r>
    <x v="1149"/>
    <x v="1106"/>
    <x v="0"/>
    <s v="HVLP"/>
    <s v="H03BB02"/>
    <d v="2018-04-26T12:45:06"/>
    <n v="1"/>
    <n v="143.13999999999999"/>
    <n v="143.13999999999999"/>
    <n v="30"/>
    <x v="1"/>
    <x v="0"/>
    <n v="4"/>
  </r>
  <r>
    <x v="1149"/>
    <x v="1106"/>
    <x v="0"/>
    <s v="HVLP"/>
    <s v="H03BB02"/>
    <d v="2018-06-12T13:04:06"/>
    <n v="1"/>
    <n v="143.13999999999999"/>
    <n v="143.13999999999999"/>
    <n v="30"/>
    <x v="1"/>
    <x v="0"/>
    <n v="6"/>
  </r>
  <r>
    <x v="1149"/>
    <x v="1106"/>
    <x v="0"/>
    <s v="HVLP"/>
    <s v="H03BB02"/>
    <d v="2018-08-28T12:11:56"/>
    <n v="1"/>
    <n v="143.13999999999999"/>
    <n v="143.13999999999999"/>
    <n v="30"/>
    <x v="1"/>
    <x v="0"/>
    <n v="8"/>
  </r>
  <r>
    <x v="1149"/>
    <x v="1106"/>
    <x v="0"/>
    <s v="HVLP"/>
    <s v="H03BB02"/>
    <d v="2019-04-26T11:11:54"/>
    <n v="1"/>
    <n v="143.13999999999999"/>
    <n v="143.13999999999999"/>
    <n v="30"/>
    <x v="1"/>
    <x v="1"/>
    <n v="4"/>
  </r>
  <r>
    <x v="1149"/>
    <x v="1106"/>
    <x v="0"/>
    <s v="HVLP"/>
    <s v="H03BB02"/>
    <d v="2019-07-30T14:16:17"/>
    <n v="1"/>
    <n v="143.13999999999999"/>
    <n v="143.13999999999999"/>
    <n v="30"/>
    <x v="1"/>
    <x v="1"/>
    <n v="7"/>
  </r>
  <r>
    <x v="1150"/>
    <x v="1107"/>
    <x v="0"/>
    <s v="HVLP"/>
    <s v="N05AL03"/>
    <d v="2018-01-19T12:42:29"/>
    <n v="2"/>
    <n v="54.98"/>
    <n v="109.96"/>
    <n v="30"/>
    <x v="1"/>
    <x v="0"/>
    <n v="1"/>
  </r>
  <r>
    <x v="1150"/>
    <x v="1107"/>
    <x v="0"/>
    <s v="HVLP"/>
    <s v="N05AL03"/>
    <d v="2018-01-25T13:19:36"/>
    <n v="2"/>
    <n v="54.98"/>
    <n v="109.96"/>
    <n v="30"/>
    <x v="1"/>
    <x v="0"/>
    <n v="1"/>
  </r>
  <r>
    <x v="1150"/>
    <x v="1107"/>
    <x v="0"/>
    <s v="HVLP"/>
    <s v="N05AL03"/>
    <d v="2018-02-02T10:37:13"/>
    <n v="3"/>
    <n v="54.98"/>
    <n v="164.94"/>
    <n v="30"/>
    <x v="1"/>
    <x v="0"/>
    <n v="2"/>
  </r>
  <r>
    <x v="1150"/>
    <x v="1107"/>
    <x v="0"/>
    <s v="HVLP"/>
    <s v="N05AL03"/>
    <d v="2018-02-23T07:19:55"/>
    <n v="3"/>
    <n v="54.98"/>
    <n v="164.94"/>
    <n v="30"/>
    <x v="1"/>
    <x v="0"/>
    <n v="2"/>
  </r>
  <r>
    <x v="1150"/>
    <x v="1107"/>
    <x v="0"/>
    <s v="HVLP"/>
    <s v="N05AL03"/>
    <d v="2018-02-27T13:04:42"/>
    <n v="2"/>
    <n v="54.98"/>
    <n v="109.96"/>
    <n v="30"/>
    <x v="1"/>
    <x v="0"/>
    <n v="2"/>
  </r>
  <r>
    <x v="1150"/>
    <x v="1107"/>
    <x v="0"/>
    <s v="HVLP"/>
    <s v="N05AL03"/>
    <d v="2018-03-02T07:58:56"/>
    <n v="2"/>
    <n v="54.98"/>
    <n v="109.96"/>
    <n v="30"/>
    <x v="1"/>
    <x v="0"/>
    <n v="3"/>
  </r>
  <r>
    <x v="1151"/>
    <x v="1108"/>
    <x v="0"/>
    <s v="HVLP"/>
    <s v="N05AL03"/>
    <d v="2018-03-02T12:47:49"/>
    <n v="1"/>
    <n v="58.71"/>
    <n v="58.71"/>
    <n v="30"/>
    <x v="1"/>
    <x v="0"/>
    <n v="3"/>
  </r>
  <r>
    <x v="1150"/>
    <x v="1107"/>
    <x v="0"/>
    <s v="HVLP"/>
    <s v="N05AL03"/>
    <d v="2018-04-06T10:55:15"/>
    <n v="2"/>
    <n v="54.98"/>
    <n v="109.96"/>
    <n v="30"/>
    <x v="1"/>
    <x v="0"/>
    <n v="4"/>
  </r>
  <r>
    <x v="1150"/>
    <x v="1107"/>
    <x v="0"/>
    <s v="HVLP"/>
    <s v="N05AL03"/>
    <d v="2018-06-07T12:30:07"/>
    <n v="2"/>
    <n v="54.98"/>
    <n v="109.96"/>
    <n v="30"/>
    <x v="1"/>
    <x v="0"/>
    <n v="6"/>
  </r>
  <r>
    <x v="1150"/>
    <x v="1107"/>
    <x v="0"/>
    <s v="HVLP"/>
    <s v="N05AL03"/>
    <d v="2018-06-14T13:34:59"/>
    <n v="1"/>
    <n v="54.98"/>
    <n v="54.98"/>
    <n v="30"/>
    <x v="1"/>
    <x v="0"/>
    <n v="6"/>
  </r>
  <r>
    <x v="1150"/>
    <x v="1107"/>
    <x v="0"/>
    <s v="HVLP"/>
    <s v="N05AL03"/>
    <d v="2018-06-29T11:40:24"/>
    <n v="1"/>
    <n v="54.98"/>
    <n v="54.98"/>
    <n v="30"/>
    <x v="1"/>
    <x v="0"/>
    <n v="6"/>
  </r>
  <r>
    <x v="1150"/>
    <x v="1107"/>
    <x v="0"/>
    <s v="HVLP"/>
    <s v="N05AL03"/>
    <d v="2018-07-13T12:48:11"/>
    <n v="1"/>
    <n v="54.98"/>
    <n v="54.98"/>
    <n v="30"/>
    <x v="1"/>
    <x v="0"/>
    <n v="7"/>
  </r>
  <r>
    <x v="1150"/>
    <x v="1107"/>
    <x v="0"/>
    <s v="HVLP"/>
    <s v="N05AL03"/>
    <d v="2018-07-13T12:52:04"/>
    <n v="1"/>
    <n v="54.98"/>
    <n v="54.98"/>
    <n v="30"/>
    <x v="1"/>
    <x v="0"/>
    <n v="7"/>
  </r>
  <r>
    <x v="1150"/>
    <x v="1107"/>
    <x v="0"/>
    <s v="HVLP"/>
    <s v="N05AL03"/>
    <d v="2018-07-19T12:48:32"/>
    <n v="1"/>
    <n v="54.98"/>
    <n v="54.98"/>
    <n v="30"/>
    <x v="1"/>
    <x v="0"/>
    <n v="7"/>
  </r>
  <r>
    <x v="1150"/>
    <x v="1107"/>
    <x v="0"/>
    <s v="HVLP"/>
    <s v="N05AL03"/>
    <d v="2018-07-20T13:05:08"/>
    <n v="1"/>
    <n v="54.98"/>
    <n v="54.98"/>
    <n v="30"/>
    <x v="1"/>
    <x v="0"/>
    <n v="7"/>
  </r>
  <r>
    <x v="1150"/>
    <x v="1107"/>
    <x v="0"/>
    <s v="HVLP"/>
    <s v="N05AL03"/>
    <d v="2018-07-26T12:34:28"/>
    <n v="3"/>
    <n v="54.98"/>
    <n v="164.94"/>
    <n v="30"/>
    <x v="1"/>
    <x v="0"/>
    <n v="7"/>
  </r>
  <r>
    <x v="1150"/>
    <x v="1107"/>
    <x v="0"/>
    <s v="HVLP"/>
    <s v="N05AL03"/>
    <d v="2018-07-27T12:53:26"/>
    <n v="1"/>
    <n v="54.98"/>
    <n v="54.98"/>
    <n v="30"/>
    <x v="1"/>
    <x v="0"/>
    <n v="7"/>
  </r>
  <r>
    <x v="1150"/>
    <x v="1107"/>
    <x v="0"/>
    <s v="HVLP"/>
    <s v="N05AL03"/>
    <d v="2018-08-24T12:48:01"/>
    <n v="1"/>
    <n v="54.98"/>
    <n v="54.98"/>
    <n v="30"/>
    <x v="1"/>
    <x v="0"/>
    <n v="8"/>
  </r>
  <r>
    <x v="1150"/>
    <x v="1107"/>
    <x v="0"/>
    <s v="HVLP"/>
    <s v="N05AL03"/>
    <d v="2018-08-27T12:18:32"/>
    <n v="1"/>
    <n v="54.98"/>
    <n v="54.98"/>
    <n v="30"/>
    <x v="1"/>
    <x v="0"/>
    <n v="8"/>
  </r>
  <r>
    <x v="1150"/>
    <x v="1107"/>
    <x v="0"/>
    <s v="HVLP"/>
    <s v="N05AL03"/>
    <d v="2018-09-03T13:14:36"/>
    <n v="1"/>
    <n v="54.98"/>
    <n v="54.98"/>
    <n v="30"/>
    <x v="1"/>
    <x v="0"/>
    <n v="9"/>
  </r>
  <r>
    <x v="1150"/>
    <x v="1107"/>
    <x v="0"/>
    <s v="HVLP"/>
    <s v="N05AL03"/>
    <d v="2018-09-14T12:48:21"/>
    <n v="3"/>
    <n v="54.98"/>
    <n v="164.94"/>
    <n v="30"/>
    <x v="1"/>
    <x v="0"/>
    <n v="9"/>
  </r>
  <r>
    <x v="1150"/>
    <x v="1107"/>
    <x v="0"/>
    <s v="HVLP"/>
    <s v="N05AL03"/>
    <d v="2018-10-12T09:43:47"/>
    <n v="1"/>
    <n v="54.98"/>
    <n v="54.98"/>
    <n v="30"/>
    <x v="1"/>
    <x v="0"/>
    <n v="10"/>
  </r>
  <r>
    <x v="1150"/>
    <x v="1107"/>
    <x v="0"/>
    <s v="HVLP"/>
    <s v="N05AL03"/>
    <d v="2018-10-18T09:42:03"/>
    <n v="1"/>
    <n v="54.98"/>
    <n v="54.98"/>
    <n v="30"/>
    <x v="1"/>
    <x v="0"/>
    <n v="10"/>
  </r>
  <r>
    <x v="1150"/>
    <x v="1107"/>
    <x v="0"/>
    <s v="HVLP"/>
    <s v="N05AL03"/>
    <d v="2018-10-19T09:26:28"/>
    <n v="1"/>
    <n v="54.98"/>
    <n v="54.98"/>
    <n v="30"/>
    <x v="1"/>
    <x v="0"/>
    <n v="10"/>
  </r>
  <r>
    <x v="1150"/>
    <x v="1107"/>
    <x v="0"/>
    <s v="HVLP"/>
    <s v="N05AL03"/>
    <d v="2018-10-19T09:42:25"/>
    <n v="4"/>
    <n v="54.98"/>
    <n v="219.92"/>
    <n v="30"/>
    <x v="1"/>
    <x v="0"/>
    <n v="10"/>
  </r>
  <r>
    <x v="1150"/>
    <x v="1107"/>
    <x v="0"/>
    <s v="HVLP"/>
    <s v="N05AL03"/>
    <d v="2018-10-23T09:54:22"/>
    <n v="1"/>
    <n v="54.98"/>
    <n v="54.98"/>
    <n v="30"/>
    <x v="1"/>
    <x v="0"/>
    <n v="10"/>
  </r>
  <r>
    <x v="1150"/>
    <x v="1107"/>
    <x v="0"/>
    <s v="HVLP"/>
    <s v="N05AL03"/>
    <d v="2018-10-23T09:54:22"/>
    <n v="1"/>
    <n v="54.98"/>
    <n v="54.98"/>
    <n v="30"/>
    <x v="1"/>
    <x v="0"/>
    <n v="10"/>
  </r>
  <r>
    <x v="1150"/>
    <x v="1107"/>
    <x v="0"/>
    <s v="HVLP"/>
    <s v="N05AL03"/>
    <d v="2018-11-02T10:37:12"/>
    <n v="4"/>
    <n v="54.98"/>
    <n v="219.92"/>
    <n v="30"/>
    <x v="1"/>
    <x v="0"/>
    <n v="11"/>
  </r>
  <r>
    <x v="1150"/>
    <x v="1107"/>
    <x v="0"/>
    <s v="HVLP"/>
    <s v="N05AL03"/>
    <d v="2018-12-14T13:05:15"/>
    <n v="3"/>
    <n v="54.98"/>
    <n v="164.94"/>
    <n v="30"/>
    <x v="1"/>
    <x v="0"/>
    <n v="12"/>
  </r>
  <r>
    <x v="1150"/>
    <x v="1107"/>
    <x v="0"/>
    <s v="HVLP"/>
    <s v="N05AL03"/>
    <d v="2018-12-19T10:18:35"/>
    <n v="4"/>
    <n v="54.98"/>
    <n v="219.92"/>
    <n v="30"/>
    <x v="1"/>
    <x v="0"/>
    <n v="12"/>
  </r>
  <r>
    <x v="1150"/>
    <x v="1107"/>
    <x v="0"/>
    <s v="HVLP"/>
    <s v="N05AL03"/>
    <d v="2019-02-08T10:33:22"/>
    <n v="2"/>
    <n v="54.98"/>
    <n v="109.96"/>
    <n v="30"/>
    <x v="1"/>
    <x v="1"/>
    <n v="2"/>
  </r>
  <r>
    <x v="1150"/>
    <x v="1107"/>
    <x v="0"/>
    <s v="HVLP"/>
    <s v="N05AL03"/>
    <d v="2019-02-08T12:34:34"/>
    <n v="4"/>
    <n v="54.98"/>
    <n v="219.92"/>
    <n v="30"/>
    <x v="1"/>
    <x v="1"/>
    <n v="2"/>
  </r>
  <r>
    <x v="1150"/>
    <x v="1107"/>
    <x v="0"/>
    <s v="HVLP"/>
    <s v="N05AL03"/>
    <d v="2019-03-08T10:45:33"/>
    <n v="3"/>
    <n v="54.98"/>
    <n v="164.94"/>
    <n v="30"/>
    <x v="1"/>
    <x v="1"/>
    <n v="3"/>
  </r>
  <r>
    <x v="1150"/>
    <x v="1107"/>
    <x v="0"/>
    <s v="HVLP"/>
    <s v="N05AL03"/>
    <d v="2019-03-15T11:50:23"/>
    <n v="3"/>
    <n v="54.98"/>
    <n v="164.94"/>
    <n v="30"/>
    <x v="1"/>
    <x v="1"/>
    <n v="3"/>
  </r>
  <r>
    <x v="1150"/>
    <x v="1107"/>
    <x v="0"/>
    <s v="HVLP"/>
    <s v="N05AL03"/>
    <d v="2019-04-09T12:13:57"/>
    <n v="1"/>
    <n v="54.98"/>
    <n v="54.98"/>
    <n v="30"/>
    <x v="1"/>
    <x v="1"/>
    <n v="4"/>
  </r>
  <r>
    <x v="1150"/>
    <x v="1107"/>
    <x v="0"/>
    <s v="HVLP"/>
    <s v="N05AL03"/>
    <d v="2019-04-12T11:10:21"/>
    <n v="4"/>
    <n v="54.98"/>
    <n v="219.92"/>
    <n v="30"/>
    <x v="1"/>
    <x v="1"/>
    <n v="4"/>
  </r>
  <r>
    <x v="1150"/>
    <x v="1107"/>
    <x v="0"/>
    <s v="HVLP"/>
    <s v="N05AL03"/>
    <d v="2019-05-03T13:33:23"/>
    <n v="6"/>
    <n v="54.98"/>
    <n v="329.88"/>
    <n v="30"/>
    <x v="1"/>
    <x v="1"/>
    <n v="5"/>
  </r>
  <r>
    <x v="1150"/>
    <x v="1107"/>
    <x v="0"/>
    <s v="HVLP"/>
    <s v="N05AL03"/>
    <d v="2019-05-06T14:14:27"/>
    <n v="2"/>
    <n v="54.98"/>
    <n v="109.96"/>
    <n v="30"/>
    <x v="1"/>
    <x v="1"/>
    <n v="5"/>
  </r>
  <r>
    <x v="1150"/>
    <x v="1107"/>
    <x v="0"/>
    <s v="HVLP"/>
    <s v="N05AL03"/>
    <d v="2019-06-28T10:29:07"/>
    <n v="4"/>
    <n v="54.92"/>
    <n v="219.68"/>
    <n v="30"/>
    <x v="1"/>
    <x v="1"/>
    <n v="6"/>
  </r>
  <r>
    <x v="1150"/>
    <x v="1107"/>
    <x v="0"/>
    <s v="HVLP"/>
    <s v="N05AL03"/>
    <d v="2019-07-08T09:37:39"/>
    <n v="2"/>
    <n v="54.92"/>
    <n v="109.84"/>
    <n v="30"/>
    <x v="1"/>
    <x v="1"/>
    <n v="7"/>
  </r>
  <r>
    <x v="1150"/>
    <x v="1107"/>
    <x v="0"/>
    <s v="HVLP"/>
    <s v="N05AL03"/>
    <d v="2019-08-02T10:34:27"/>
    <n v="4"/>
    <n v="54.92"/>
    <n v="219.68"/>
    <n v="30"/>
    <x v="1"/>
    <x v="1"/>
    <n v="8"/>
  </r>
  <r>
    <x v="1150"/>
    <x v="1107"/>
    <x v="0"/>
    <s v="HVLP"/>
    <s v="N05AL03"/>
    <d v="2019-09-06T11:46:25"/>
    <n v="4"/>
    <n v="54.92"/>
    <n v="219.68"/>
    <n v="30"/>
    <x v="1"/>
    <x v="1"/>
    <n v="9"/>
  </r>
  <r>
    <x v="1150"/>
    <x v="1107"/>
    <x v="0"/>
    <s v="HVLP"/>
    <s v="N05AL03"/>
    <d v="2019-10-24T12:45:53"/>
    <n v="2"/>
    <n v="102.52"/>
    <n v="205.04"/>
    <n v="30"/>
    <x v="1"/>
    <x v="1"/>
    <n v="10"/>
  </r>
  <r>
    <x v="1150"/>
    <x v="1107"/>
    <x v="0"/>
    <s v="HVLP"/>
    <s v="N05AL03"/>
    <d v="2019-11-08T11:01:55"/>
    <n v="2"/>
    <n v="54.92"/>
    <n v="109.84"/>
    <n v="30"/>
    <x v="1"/>
    <x v="1"/>
    <n v="11"/>
  </r>
  <r>
    <x v="1150"/>
    <x v="1107"/>
    <x v="0"/>
    <s v="HVLP"/>
    <s v="N05AL03"/>
    <d v="2019-11-08T11:01:55"/>
    <n v="1"/>
    <n v="54.92"/>
    <n v="54.92"/>
    <n v="30"/>
    <x v="1"/>
    <x v="1"/>
    <n v="11"/>
  </r>
  <r>
    <x v="1150"/>
    <x v="1107"/>
    <x v="0"/>
    <s v="HVLP"/>
    <s v="N05AL03"/>
    <d v="2019-12-13T11:21:00"/>
    <n v="4"/>
    <n v="54.92"/>
    <n v="219.68"/>
    <n v="30"/>
    <x v="1"/>
    <x v="1"/>
    <n v="12"/>
  </r>
  <r>
    <x v="1156"/>
    <x v="1113"/>
    <x v="0"/>
    <s v="HVLP"/>
    <s v="S01ED01"/>
    <d v="2018-06-25T09:50:23"/>
    <n v="1"/>
    <n v="134"/>
    <n v="134"/>
    <n v="30"/>
    <x v="1"/>
    <x v="0"/>
    <n v="6"/>
  </r>
  <r>
    <x v="1156"/>
    <x v="1113"/>
    <x v="0"/>
    <s v="HVLP"/>
    <s v="S01ED01"/>
    <d v="2018-07-03T08:19:56"/>
    <n v="1"/>
    <n v="134"/>
    <n v="134"/>
    <n v="30"/>
    <x v="1"/>
    <x v="0"/>
    <n v="7"/>
  </r>
  <r>
    <x v="1156"/>
    <x v="1113"/>
    <x v="0"/>
    <s v="HVLP"/>
    <s v="S01ED01"/>
    <d v="2019-04-12T10:16:41"/>
    <n v="1"/>
    <n v="134.01"/>
    <n v="134.01"/>
    <n v="30"/>
    <x v="1"/>
    <x v="1"/>
    <n v="4"/>
  </r>
  <r>
    <x v="1156"/>
    <x v="1113"/>
    <x v="0"/>
    <s v="HVLP"/>
    <s v="S01ED01"/>
    <d v="2019-07-15T08:08:57"/>
    <n v="1"/>
    <n v="133.88"/>
    <n v="133.88"/>
    <n v="30"/>
    <x v="1"/>
    <x v="1"/>
    <n v="7"/>
  </r>
  <r>
    <x v="1156"/>
    <x v="1113"/>
    <x v="0"/>
    <s v="HVLP"/>
    <s v="S01ED01"/>
    <d v="2019-09-16T08:49:41"/>
    <n v="1"/>
    <n v="133.88"/>
    <n v="133.88"/>
    <n v="30"/>
    <x v="1"/>
    <x v="1"/>
    <n v="9"/>
  </r>
  <r>
    <x v="1157"/>
    <x v="1114"/>
    <x v="0"/>
    <s v="HVLP"/>
    <s v="N03AF01"/>
    <d v="2018-11-26T13:26:52"/>
    <n v="1"/>
    <n v="138.66999999999999"/>
    <n v="138.66999999999999"/>
    <n v="30"/>
    <x v="1"/>
    <x v="0"/>
    <n v="11"/>
  </r>
  <r>
    <x v="1157"/>
    <x v="1114"/>
    <x v="0"/>
    <s v="HVLP"/>
    <s v="N03AF01"/>
    <d v="2018-12-18T13:57:08"/>
    <n v="1"/>
    <n v="138.66999999999999"/>
    <n v="138.66999999999999"/>
    <n v="30"/>
    <x v="1"/>
    <x v="0"/>
    <n v="12"/>
  </r>
  <r>
    <x v="1561"/>
    <x v="1490"/>
    <x v="0"/>
    <s v="HVLP"/>
    <s v="N05AA02"/>
    <d v="2019-04-16T12:50:59"/>
    <n v="1"/>
    <n v="50.58"/>
    <n v="50.58"/>
    <n v="30"/>
    <x v="1"/>
    <x v="1"/>
    <n v="4"/>
  </r>
  <r>
    <x v="1561"/>
    <x v="1490"/>
    <x v="0"/>
    <s v="HVLP"/>
    <s v="N05AA02"/>
    <d v="2019-05-31T10:16:28"/>
    <n v="1"/>
    <n v="50.58"/>
    <n v="50.58"/>
    <n v="30"/>
    <x v="1"/>
    <x v="1"/>
    <n v="5"/>
  </r>
  <r>
    <x v="1561"/>
    <x v="1490"/>
    <x v="0"/>
    <s v="HVLP"/>
    <s v="N05AA02"/>
    <d v="2019-05-31T14:14:50"/>
    <n v="1"/>
    <n v="50.58"/>
    <n v="50.58"/>
    <n v="30"/>
    <x v="1"/>
    <x v="1"/>
    <n v="5"/>
  </r>
  <r>
    <x v="1159"/>
    <x v="1116"/>
    <x v="0"/>
    <s v="HVLP"/>
    <s v="S01CA01"/>
    <d v="2019-03-07T11:29:07"/>
    <n v="1"/>
    <n v="58.77"/>
    <n v="58.77"/>
    <n v="30"/>
    <x v="1"/>
    <x v="1"/>
    <n v="3"/>
  </r>
  <r>
    <x v="1159"/>
    <x v="1116"/>
    <x v="0"/>
    <s v="HVLP"/>
    <s v="S01CA01"/>
    <d v="2019-03-22T09:23:16"/>
    <n v="1"/>
    <n v="58.77"/>
    <n v="58.77"/>
    <n v="30"/>
    <x v="1"/>
    <x v="1"/>
    <n v="3"/>
  </r>
  <r>
    <x v="1161"/>
    <x v="1118"/>
    <x v="1"/>
    <s v="HVLP"/>
    <s v="S01AA12"/>
    <d v="2018-10-25T12:54:56"/>
    <n v="1"/>
    <n v="45.61"/>
    <n v="45.61"/>
    <n v="30"/>
    <x v="1"/>
    <x v="0"/>
    <n v="10"/>
  </r>
  <r>
    <x v="1161"/>
    <x v="1118"/>
    <x v="1"/>
    <s v="HVLP"/>
    <s v="S01AA12"/>
    <d v="2019-06-07T14:06:29"/>
    <n v="2"/>
    <n v="45.61"/>
    <n v="91.22"/>
    <n v="30"/>
    <x v="1"/>
    <x v="1"/>
    <n v="6"/>
  </r>
  <r>
    <x v="1162"/>
    <x v="1119"/>
    <x v="1"/>
    <s v="HVLP"/>
    <s v="S01AA12"/>
    <d v="2019-07-08T12:50:19"/>
    <n v="1"/>
    <n v="93.27"/>
    <n v="93.27"/>
    <n v="30"/>
    <x v="1"/>
    <x v="1"/>
    <n v="7"/>
  </r>
  <r>
    <x v="1163"/>
    <x v="1120"/>
    <x v="0"/>
    <s v="HVLP"/>
    <s v="C09BB04"/>
    <d v="2019-05-07T13:37:22"/>
    <n v="1"/>
    <n v="56.14"/>
    <n v="56.14"/>
    <n v="30"/>
    <x v="1"/>
    <x v="1"/>
    <n v="5"/>
  </r>
  <r>
    <x v="1163"/>
    <x v="1120"/>
    <x v="0"/>
    <s v="HVLP"/>
    <s v="C09BB04"/>
    <d v="2019-05-31T11:53:38"/>
    <n v="1"/>
    <n v="56.69"/>
    <n v="56.69"/>
    <n v="30"/>
    <x v="1"/>
    <x v="1"/>
    <n v="5"/>
  </r>
  <r>
    <x v="1163"/>
    <x v="1120"/>
    <x v="0"/>
    <s v="HVLP"/>
    <s v="C09BB04"/>
    <d v="2019-06-21T12:31:51"/>
    <n v="1"/>
    <n v="56.69"/>
    <n v="56.69"/>
    <n v="30"/>
    <x v="1"/>
    <x v="1"/>
    <n v="6"/>
  </r>
  <r>
    <x v="1163"/>
    <x v="1120"/>
    <x v="0"/>
    <s v="HVLP"/>
    <s v="C09BB04"/>
    <d v="2019-06-28T11:02:15"/>
    <n v="1"/>
    <n v="56.64"/>
    <n v="56.64"/>
    <n v="30"/>
    <x v="1"/>
    <x v="1"/>
    <n v="6"/>
  </r>
  <r>
    <x v="1163"/>
    <x v="1120"/>
    <x v="0"/>
    <s v="HVLP"/>
    <s v="C09BB04"/>
    <d v="2019-12-06T10:27:50"/>
    <n v="1"/>
    <n v="56.64"/>
    <n v="56.64"/>
    <n v="30"/>
    <x v="1"/>
    <x v="1"/>
    <n v="12"/>
  </r>
  <r>
    <x v="1163"/>
    <x v="1120"/>
    <x v="0"/>
    <s v="HVLP"/>
    <s v="C09BB04"/>
    <d v="2019-12-18T11:29:28"/>
    <n v="1"/>
    <n v="56.64"/>
    <n v="56.64"/>
    <n v="30"/>
    <x v="1"/>
    <x v="1"/>
    <n v="12"/>
  </r>
  <r>
    <x v="1562"/>
    <x v="1491"/>
    <x v="0"/>
    <s v="HVLP"/>
    <s v="C09BB04"/>
    <d v="2019-04-17T12:54:47"/>
    <n v="1"/>
    <n v="134.13"/>
    <n v="134.13"/>
    <n v="30"/>
    <x v="1"/>
    <x v="1"/>
    <n v="4"/>
  </r>
  <r>
    <x v="1166"/>
    <x v="1123"/>
    <x v="0"/>
    <s v="HVLP"/>
    <s v="R06AD03"/>
    <d v="2018-02-16T10:05:07"/>
    <n v="1"/>
    <n v="44.66"/>
    <n v="44.66"/>
    <n v="30"/>
    <x v="1"/>
    <x v="0"/>
    <n v="2"/>
  </r>
  <r>
    <x v="1166"/>
    <x v="1123"/>
    <x v="0"/>
    <s v="HVLP"/>
    <s v="R06AD03"/>
    <d v="2018-02-16T10:09:29"/>
    <n v="1"/>
    <n v="44.66"/>
    <n v="44.66"/>
    <n v="30"/>
    <x v="1"/>
    <x v="0"/>
    <n v="2"/>
  </r>
  <r>
    <x v="1166"/>
    <x v="1123"/>
    <x v="0"/>
    <s v="HVLP"/>
    <s v="R06AD03"/>
    <d v="2018-03-16T12:48:20"/>
    <n v="1"/>
    <n v="44.66"/>
    <n v="44.66"/>
    <n v="30"/>
    <x v="1"/>
    <x v="0"/>
    <n v="3"/>
  </r>
  <r>
    <x v="1166"/>
    <x v="1123"/>
    <x v="0"/>
    <s v="HVLP"/>
    <s v="R06AD03"/>
    <d v="2018-06-11T12:45:46"/>
    <n v="1"/>
    <n v="44.66"/>
    <n v="44.66"/>
    <n v="30"/>
    <x v="1"/>
    <x v="0"/>
    <n v="6"/>
  </r>
  <r>
    <x v="1165"/>
    <x v="1122"/>
    <x v="0"/>
    <s v="HVLP"/>
    <s v="R06AD03"/>
    <d v="2018-07-13T12:48:11"/>
    <n v="1"/>
    <n v="40.67"/>
    <n v="40.67"/>
    <n v="30"/>
    <x v="1"/>
    <x v="0"/>
    <n v="7"/>
  </r>
  <r>
    <x v="1563"/>
    <x v="1492"/>
    <x v="0"/>
    <s v="HVLP"/>
    <s v="R06AD03"/>
    <d v="2019-01-04T11:49:33"/>
    <n v="1"/>
    <n v="72.39"/>
    <n v="72.39"/>
    <n v="30"/>
    <x v="1"/>
    <x v="1"/>
    <n v="1"/>
  </r>
  <r>
    <x v="1165"/>
    <x v="1122"/>
    <x v="0"/>
    <s v="HVLP"/>
    <s v="R06AD03"/>
    <d v="2019-03-01T13:05:09"/>
    <n v="2"/>
    <n v="40.67"/>
    <n v="81.34"/>
    <n v="30"/>
    <x v="1"/>
    <x v="1"/>
    <n v="3"/>
  </r>
  <r>
    <x v="1166"/>
    <x v="1123"/>
    <x v="0"/>
    <s v="HVLP"/>
    <s v="R06AD03"/>
    <d v="2019-04-11T15:03:43"/>
    <n v="2"/>
    <n v="44.67"/>
    <n v="89.34"/>
    <n v="30"/>
    <x v="1"/>
    <x v="1"/>
    <n v="4"/>
  </r>
  <r>
    <x v="1166"/>
    <x v="1123"/>
    <x v="0"/>
    <s v="HVLP"/>
    <s v="R06AD03"/>
    <d v="2019-04-23T13:27:47"/>
    <n v="1"/>
    <n v="44.67"/>
    <n v="44.67"/>
    <n v="30"/>
    <x v="1"/>
    <x v="1"/>
    <n v="4"/>
  </r>
  <r>
    <x v="1165"/>
    <x v="1122"/>
    <x v="0"/>
    <s v="HVLP"/>
    <s v="R06AD03"/>
    <d v="2019-07-04T10:37:54"/>
    <n v="3"/>
    <n v="40.67"/>
    <n v="122.01"/>
    <n v="30"/>
    <x v="1"/>
    <x v="1"/>
    <n v="7"/>
  </r>
  <r>
    <x v="1167"/>
    <x v="1124"/>
    <x v="0"/>
    <s v="HVLP"/>
    <s v="A10AE04"/>
    <d v="2019-06-24T08:56:17"/>
    <n v="1"/>
    <n v="933.16"/>
    <n v="933.16"/>
    <n v="30"/>
    <x v="1"/>
    <x v="1"/>
    <n v="6"/>
  </r>
  <r>
    <x v="1167"/>
    <x v="1124"/>
    <x v="0"/>
    <s v="HVLP"/>
    <s v="A10AE04"/>
    <d v="2019-11-11T08:59:13"/>
    <n v="1"/>
    <n v="932.89"/>
    <n v="932.89"/>
    <n v="30"/>
    <x v="1"/>
    <x v="1"/>
    <n v="11"/>
  </r>
  <r>
    <x v="1168"/>
    <x v="1125"/>
    <x v="0"/>
    <s v="HVLP"/>
    <s v="G04BD11"/>
    <d v="2019-03-13T10:01:56"/>
    <n v="1"/>
    <n v="239.72"/>
    <n v="239.72"/>
    <n v="30"/>
    <x v="1"/>
    <x v="1"/>
    <n v="3"/>
  </r>
  <r>
    <x v="1169"/>
    <x v="1126"/>
    <x v="0"/>
    <s v="HVLP"/>
    <s v="A10BH05"/>
    <d v="2018-05-03T11:24:14"/>
    <n v="1"/>
    <n v="748.35"/>
    <n v="748.35"/>
    <n v="30"/>
    <x v="1"/>
    <x v="0"/>
    <n v="5"/>
  </r>
  <r>
    <x v="1169"/>
    <x v="1126"/>
    <x v="0"/>
    <s v="HVLP"/>
    <s v="A10BH05"/>
    <d v="2018-05-03T11:24:14"/>
    <n v="1"/>
    <n v="748.35"/>
    <n v="748.35"/>
    <n v="30"/>
    <x v="1"/>
    <x v="0"/>
    <n v="5"/>
  </r>
  <r>
    <x v="1169"/>
    <x v="1126"/>
    <x v="0"/>
    <s v="HVLP"/>
    <s v="A10BH05"/>
    <d v="2018-05-03T11:24:14"/>
    <n v="1"/>
    <n v="748.35"/>
    <n v="748.35"/>
    <n v="30"/>
    <x v="1"/>
    <x v="0"/>
    <n v="5"/>
  </r>
  <r>
    <x v="1169"/>
    <x v="1126"/>
    <x v="0"/>
    <s v="HVLP"/>
    <s v="A10BH05"/>
    <d v="2019-09-09T09:49:59"/>
    <n v="1"/>
    <n v="748.35"/>
    <n v="748.35"/>
    <n v="30"/>
    <x v="1"/>
    <x v="1"/>
    <n v="9"/>
  </r>
  <r>
    <x v="1169"/>
    <x v="1126"/>
    <x v="0"/>
    <s v="HVLP"/>
    <s v="A10BH05"/>
    <d v="2019-09-11T12:19:17"/>
    <n v="1"/>
    <n v="748.35"/>
    <n v="748.35"/>
    <n v="30"/>
    <x v="1"/>
    <x v="1"/>
    <n v="9"/>
  </r>
  <r>
    <x v="1169"/>
    <x v="1126"/>
    <x v="0"/>
    <s v="HVLP"/>
    <s v="A10BH05"/>
    <d v="2019-09-20T13:05:39"/>
    <n v="1"/>
    <n v="748.35"/>
    <n v="748.35"/>
    <n v="30"/>
    <x v="1"/>
    <x v="1"/>
    <n v="9"/>
  </r>
  <r>
    <x v="1169"/>
    <x v="1126"/>
    <x v="0"/>
    <s v="HVLP"/>
    <s v="A10BH05"/>
    <d v="2019-09-27T13:09:48"/>
    <n v="1"/>
    <n v="748.35"/>
    <n v="748.35"/>
    <n v="30"/>
    <x v="1"/>
    <x v="1"/>
    <n v="9"/>
  </r>
  <r>
    <x v="1169"/>
    <x v="1126"/>
    <x v="0"/>
    <s v="HVLP"/>
    <s v="A10BH05"/>
    <d v="2019-10-11T08:58:22"/>
    <n v="1"/>
    <n v="748.35"/>
    <n v="748.35"/>
    <n v="30"/>
    <x v="1"/>
    <x v="1"/>
    <n v="10"/>
  </r>
  <r>
    <x v="1169"/>
    <x v="1126"/>
    <x v="0"/>
    <s v="HVLP"/>
    <s v="A10BH05"/>
    <d v="2019-10-16T11:03:00"/>
    <n v="1"/>
    <n v="748.35"/>
    <n v="748.35"/>
    <n v="30"/>
    <x v="1"/>
    <x v="1"/>
    <n v="10"/>
  </r>
  <r>
    <x v="1169"/>
    <x v="1126"/>
    <x v="0"/>
    <s v="HVLP"/>
    <s v="A10BH05"/>
    <d v="2019-10-24T12:45:53"/>
    <n v="1"/>
    <n v="748.35"/>
    <n v="748.35"/>
    <n v="30"/>
    <x v="1"/>
    <x v="1"/>
    <n v="10"/>
  </r>
  <r>
    <x v="1169"/>
    <x v="1126"/>
    <x v="0"/>
    <s v="HVLP"/>
    <s v="A10BH05"/>
    <d v="2019-12-06T12:59:52"/>
    <n v="1"/>
    <n v="748.35"/>
    <n v="748.35"/>
    <n v="30"/>
    <x v="1"/>
    <x v="1"/>
    <n v="12"/>
  </r>
  <r>
    <x v="1169"/>
    <x v="1126"/>
    <x v="0"/>
    <s v="HVLP"/>
    <s v="A10BH05"/>
    <d v="2019-12-18T11:29:28"/>
    <n v="2"/>
    <n v="748.35"/>
    <n v="1496.7"/>
    <n v="30"/>
    <x v="1"/>
    <x v="1"/>
    <n v="12"/>
  </r>
  <r>
    <x v="1171"/>
    <x v="1128"/>
    <x v="0"/>
    <s v="HVLP"/>
    <s v="N02AX02"/>
    <d v="2018-12-07T13:11:52"/>
    <n v="3"/>
    <n v="19.350000000000001"/>
    <n v="58.05"/>
    <n v="30"/>
    <x v="1"/>
    <x v="0"/>
    <n v="12"/>
  </r>
  <r>
    <x v="1171"/>
    <x v="1128"/>
    <x v="0"/>
    <s v="HVLP"/>
    <s v="N02AX02"/>
    <d v="2019-05-03T13:33:23"/>
    <n v="2"/>
    <n v="19.34"/>
    <n v="38.68"/>
    <n v="30"/>
    <x v="1"/>
    <x v="1"/>
    <n v="5"/>
  </r>
  <r>
    <x v="1171"/>
    <x v="1128"/>
    <x v="0"/>
    <s v="HVLP"/>
    <s v="N02AX02"/>
    <d v="2019-05-03T13:33:23"/>
    <n v="1"/>
    <n v="19.34"/>
    <n v="19.34"/>
    <n v="30"/>
    <x v="1"/>
    <x v="1"/>
    <n v="5"/>
  </r>
  <r>
    <x v="1564"/>
    <x v="1128"/>
    <x v="0"/>
    <s v="HVLP"/>
    <s v="N02AX02"/>
    <d v="2019-07-10T10:01:59"/>
    <n v="1"/>
    <n v="19.350000000000001"/>
    <n v="19.350000000000001"/>
    <n v="30"/>
    <x v="1"/>
    <x v="1"/>
    <n v="7"/>
  </r>
  <r>
    <x v="1564"/>
    <x v="1128"/>
    <x v="0"/>
    <s v="HVLP"/>
    <s v="N02AX02"/>
    <d v="2019-07-12T10:21:44"/>
    <n v="1"/>
    <n v="19.350000000000001"/>
    <n v="19.350000000000001"/>
    <n v="30"/>
    <x v="1"/>
    <x v="1"/>
    <n v="7"/>
  </r>
  <r>
    <x v="1564"/>
    <x v="1128"/>
    <x v="0"/>
    <s v="HVLP"/>
    <s v="N02AX02"/>
    <d v="2019-07-26T09:34:16"/>
    <n v="2"/>
    <n v="19.350000000000001"/>
    <n v="38.700000000000003"/>
    <n v="30"/>
    <x v="1"/>
    <x v="1"/>
    <n v="7"/>
  </r>
  <r>
    <x v="1564"/>
    <x v="1128"/>
    <x v="0"/>
    <s v="HVLP"/>
    <s v="N02AX02"/>
    <d v="2019-07-29T10:20:44"/>
    <n v="1"/>
    <n v="19.350000000000001"/>
    <n v="19.350000000000001"/>
    <n v="30"/>
    <x v="1"/>
    <x v="1"/>
    <n v="7"/>
  </r>
  <r>
    <x v="1564"/>
    <x v="1128"/>
    <x v="0"/>
    <s v="HVLP"/>
    <s v="N02AX02"/>
    <d v="2019-08-23T12:02:54"/>
    <n v="3"/>
    <n v="19.350000000000001"/>
    <n v="58.05"/>
    <n v="30"/>
    <x v="1"/>
    <x v="1"/>
    <n v="8"/>
  </r>
  <r>
    <x v="1565"/>
    <x v="1493"/>
    <x v="0"/>
    <s v="HVLP"/>
    <s v="N02AX02"/>
    <d v="2018-02-02T10:37:13"/>
    <n v="3"/>
    <n v="29.17"/>
    <n v="87.51"/>
    <n v="30"/>
    <x v="1"/>
    <x v="0"/>
    <n v="2"/>
  </r>
  <r>
    <x v="1565"/>
    <x v="1493"/>
    <x v="0"/>
    <s v="HVLP"/>
    <s v="N02AX02"/>
    <d v="2018-02-09T12:54:48"/>
    <n v="1"/>
    <n v="29.17"/>
    <n v="29.17"/>
    <n v="30"/>
    <x v="1"/>
    <x v="0"/>
    <n v="2"/>
  </r>
  <r>
    <x v="1565"/>
    <x v="1493"/>
    <x v="0"/>
    <s v="HVLP"/>
    <s v="N02AX02"/>
    <d v="2018-02-09T12:54:48"/>
    <n v="3"/>
    <n v="29.17"/>
    <n v="87.51"/>
    <n v="30"/>
    <x v="1"/>
    <x v="0"/>
    <n v="2"/>
  </r>
  <r>
    <x v="1172"/>
    <x v="1129"/>
    <x v="0"/>
    <s v="HVLP"/>
    <s v="N02AX02"/>
    <d v="2018-02-19T13:07:51"/>
    <n v="1"/>
    <n v="27.49"/>
    <n v="27.49"/>
    <n v="30"/>
    <x v="1"/>
    <x v="0"/>
    <n v="2"/>
  </r>
  <r>
    <x v="1172"/>
    <x v="1129"/>
    <x v="0"/>
    <s v="HVLP"/>
    <s v="N02AX02"/>
    <d v="2018-06-06T12:30:39"/>
    <n v="1"/>
    <n v="27.36"/>
    <n v="27.36"/>
    <n v="30"/>
    <x v="1"/>
    <x v="0"/>
    <n v="6"/>
  </r>
  <r>
    <x v="1172"/>
    <x v="1129"/>
    <x v="0"/>
    <s v="HVLP"/>
    <s v="N02AX02"/>
    <d v="2019-02-25T09:38:13"/>
    <n v="1"/>
    <n v="27.35"/>
    <n v="27.35"/>
    <n v="30"/>
    <x v="1"/>
    <x v="1"/>
    <n v="2"/>
  </r>
  <r>
    <x v="1172"/>
    <x v="1129"/>
    <x v="0"/>
    <s v="HVLP"/>
    <s v="N02AX02"/>
    <d v="2019-03-22T10:00:56"/>
    <n v="4"/>
    <n v="27.49"/>
    <n v="109.96"/>
    <n v="30"/>
    <x v="1"/>
    <x v="1"/>
    <n v="3"/>
  </r>
  <r>
    <x v="1172"/>
    <x v="1129"/>
    <x v="0"/>
    <s v="HVLP"/>
    <s v="N02AX02"/>
    <d v="2019-05-03T13:33:23"/>
    <n v="3"/>
    <n v="27.35"/>
    <n v="82.05"/>
    <n v="30"/>
    <x v="1"/>
    <x v="1"/>
    <n v="5"/>
  </r>
  <r>
    <x v="1566"/>
    <x v="1494"/>
    <x v="0"/>
    <s v="HVLP"/>
    <s v="N02AX02"/>
    <d v="2018-11-09T12:07:10"/>
    <n v="1"/>
    <n v="132.30000000000001"/>
    <n v="132.30000000000001"/>
    <n v="30"/>
    <x v="1"/>
    <x v="0"/>
    <n v="11"/>
  </r>
  <r>
    <x v="1567"/>
    <x v="1495"/>
    <x v="0"/>
    <s v="HVLP"/>
    <s v="N02AX02"/>
    <d v="2018-11-14T12:37:11"/>
    <n v="1"/>
    <n v="23.03"/>
    <n v="23.03"/>
    <n v="30"/>
    <x v="1"/>
    <x v="0"/>
    <n v="11"/>
  </r>
  <r>
    <x v="1567"/>
    <x v="1495"/>
    <x v="0"/>
    <s v="HVLP"/>
    <s v="N02AX02"/>
    <d v="2018-11-15T09:38:26"/>
    <n v="1"/>
    <n v="23.03"/>
    <n v="23.03"/>
    <n v="30"/>
    <x v="1"/>
    <x v="0"/>
    <n v="11"/>
  </r>
  <r>
    <x v="1567"/>
    <x v="1495"/>
    <x v="0"/>
    <s v="HVLP"/>
    <s v="N02AX02"/>
    <d v="2018-11-28T13:03:19"/>
    <n v="1"/>
    <n v="23.03"/>
    <n v="23.03"/>
    <n v="30"/>
    <x v="1"/>
    <x v="0"/>
    <n v="11"/>
  </r>
  <r>
    <x v="1567"/>
    <x v="1495"/>
    <x v="0"/>
    <s v="HVLP"/>
    <s v="N02AX02"/>
    <d v="2018-11-28T13:03:19"/>
    <n v="1"/>
    <n v="23.03"/>
    <n v="23.03"/>
    <n v="30"/>
    <x v="1"/>
    <x v="0"/>
    <n v="11"/>
  </r>
  <r>
    <x v="1174"/>
    <x v="1131"/>
    <x v="0"/>
    <s v="HVLP"/>
    <s v="N02AX02"/>
    <d v="2018-11-23T10:30:57"/>
    <n v="2"/>
    <n v="44.81"/>
    <n v="89.62"/>
    <n v="30"/>
    <x v="1"/>
    <x v="0"/>
    <n v="11"/>
  </r>
  <r>
    <x v="1174"/>
    <x v="1131"/>
    <x v="0"/>
    <s v="HVLP"/>
    <s v="N02AX02"/>
    <d v="2019-06-14T10:48:22"/>
    <n v="2"/>
    <n v="44.8"/>
    <n v="89.6"/>
    <n v="30"/>
    <x v="1"/>
    <x v="1"/>
    <n v="6"/>
  </r>
  <r>
    <x v="1174"/>
    <x v="1131"/>
    <x v="0"/>
    <s v="HVLP"/>
    <s v="N02AX02"/>
    <d v="2019-06-17T08:54:16"/>
    <n v="2"/>
    <n v="44.77"/>
    <n v="89.54"/>
    <n v="30"/>
    <x v="1"/>
    <x v="1"/>
    <n v="6"/>
  </r>
  <r>
    <x v="1174"/>
    <x v="1131"/>
    <x v="0"/>
    <s v="HVLP"/>
    <s v="N02AX02"/>
    <d v="2019-07-19T10:43:19"/>
    <n v="1"/>
    <n v="44.77"/>
    <n v="44.77"/>
    <n v="30"/>
    <x v="1"/>
    <x v="1"/>
    <n v="7"/>
  </r>
  <r>
    <x v="1174"/>
    <x v="1131"/>
    <x v="0"/>
    <s v="HVLP"/>
    <s v="N02AX02"/>
    <d v="2019-07-19T10:43:19"/>
    <n v="5"/>
    <n v="44.77"/>
    <n v="223.85"/>
    <n v="30"/>
    <x v="1"/>
    <x v="1"/>
    <n v="7"/>
  </r>
  <r>
    <x v="1173"/>
    <x v="1130"/>
    <x v="0"/>
    <s v="HVLP"/>
    <s v="N02AX02"/>
    <d v="2019-12-18T11:29:28"/>
    <n v="2"/>
    <n v="84.85"/>
    <n v="169.7"/>
    <n v="30"/>
    <x v="1"/>
    <x v="1"/>
    <n v="12"/>
  </r>
  <r>
    <x v="1176"/>
    <x v="1133"/>
    <x v="0"/>
    <s v="HVLP"/>
    <s v="N02AX02"/>
    <d v="2018-01-17T12:25:41"/>
    <n v="1"/>
    <n v="71.47"/>
    <n v="71.47"/>
    <n v="30"/>
    <x v="1"/>
    <x v="0"/>
    <n v="1"/>
  </r>
  <r>
    <x v="1176"/>
    <x v="1133"/>
    <x v="0"/>
    <s v="HVLP"/>
    <s v="N02AX02"/>
    <d v="2018-01-17T12:25:41"/>
    <n v="2"/>
    <n v="71.47"/>
    <n v="142.94"/>
    <n v="30"/>
    <x v="1"/>
    <x v="0"/>
    <n v="1"/>
  </r>
  <r>
    <x v="1175"/>
    <x v="1132"/>
    <x v="0"/>
    <s v="HVLP"/>
    <s v="N02AX02"/>
    <d v="2018-12-17T13:05:13"/>
    <n v="2"/>
    <n v="47.07"/>
    <n v="94.14"/>
    <n v="30"/>
    <x v="1"/>
    <x v="0"/>
    <n v="12"/>
  </r>
  <r>
    <x v="1176"/>
    <x v="1133"/>
    <x v="0"/>
    <s v="HVLP"/>
    <s v="N02AX02"/>
    <d v="2019-01-04T12:50:38"/>
    <n v="2"/>
    <n v="71.83"/>
    <n v="143.66"/>
    <n v="30"/>
    <x v="1"/>
    <x v="1"/>
    <n v="1"/>
  </r>
  <r>
    <x v="1176"/>
    <x v="1133"/>
    <x v="0"/>
    <s v="HVLP"/>
    <s v="N02AX02"/>
    <d v="2019-04-05T10:45:31"/>
    <n v="1"/>
    <n v="71.83"/>
    <n v="71.83"/>
    <n v="30"/>
    <x v="1"/>
    <x v="1"/>
    <n v="4"/>
  </r>
  <r>
    <x v="1175"/>
    <x v="1132"/>
    <x v="0"/>
    <s v="HVLP"/>
    <s v="N02AX02"/>
    <d v="2019-05-03T13:33:23"/>
    <n v="3"/>
    <n v="47.05"/>
    <n v="141.15"/>
    <n v="30"/>
    <x v="1"/>
    <x v="1"/>
    <n v="5"/>
  </r>
  <r>
    <x v="1177"/>
    <x v="1133"/>
    <x v="0"/>
    <s v="HVLP"/>
    <s v="N02AX02"/>
    <d v="2019-08-29T09:54:03"/>
    <n v="1"/>
    <n v="71.819999999999993"/>
    <n v="71.819999999999993"/>
    <n v="30"/>
    <x v="1"/>
    <x v="1"/>
    <n v="8"/>
  </r>
  <r>
    <x v="1568"/>
    <x v="1496"/>
    <x v="0"/>
    <s v="HVLP"/>
    <s v="N02AX02"/>
    <d v="2018-08-29T12:07:20"/>
    <n v="1"/>
    <n v="225.53"/>
    <n v="225.53"/>
    <n v="30"/>
    <x v="1"/>
    <x v="0"/>
    <n v="8"/>
  </r>
  <r>
    <x v="1569"/>
    <x v="1497"/>
    <x v="0"/>
    <s v="HVLP"/>
    <s v="N02AX02"/>
    <d v="2019-02-12T14:27:20"/>
    <n v="1"/>
    <n v="23.32"/>
    <n v="23.32"/>
    <n v="30"/>
    <x v="1"/>
    <x v="1"/>
    <n v="2"/>
  </r>
  <r>
    <x v="1180"/>
    <x v="1135"/>
    <x v="0"/>
    <s v="HVLP"/>
    <s v="A16AA02"/>
    <d v="2018-06-25T12:09:13"/>
    <n v="1"/>
    <n v="290.39999999999998"/>
    <n v="290.39999999999998"/>
    <n v="30"/>
    <x v="1"/>
    <x v="0"/>
    <n v="6"/>
  </r>
  <r>
    <x v="1180"/>
    <x v="1135"/>
    <x v="0"/>
    <s v="HVLP"/>
    <s v="A16AA02"/>
    <d v="2018-06-25T12:09:13"/>
    <n v="1"/>
    <n v="290.39999999999998"/>
    <n v="290.39999999999998"/>
    <n v="30"/>
    <x v="1"/>
    <x v="0"/>
    <n v="6"/>
  </r>
  <r>
    <x v="1570"/>
    <x v="1498"/>
    <x v="0"/>
    <s v="OP"/>
    <s v="N02AE01"/>
    <d v="2018-02-12T13:09:35"/>
    <n v="1"/>
    <n v="591.37"/>
    <n v="591.37"/>
    <n v="30"/>
    <x v="1"/>
    <x v="0"/>
    <n v="2"/>
  </r>
  <r>
    <x v="1570"/>
    <x v="1498"/>
    <x v="0"/>
    <s v="OP"/>
    <s v="N02AE01"/>
    <d v="2018-02-12T13:09:35"/>
    <n v="1"/>
    <n v="591.37"/>
    <n v="591.37"/>
    <n v="30"/>
    <x v="1"/>
    <x v="0"/>
    <n v="2"/>
  </r>
  <r>
    <x v="1570"/>
    <x v="1498"/>
    <x v="0"/>
    <s v="OP"/>
    <s v="N02AE01"/>
    <d v="2018-03-16T14:30:52"/>
    <n v="1"/>
    <n v="591.37"/>
    <n v="591.37"/>
    <n v="30"/>
    <x v="1"/>
    <x v="0"/>
    <n v="3"/>
  </r>
  <r>
    <x v="1570"/>
    <x v="1498"/>
    <x v="0"/>
    <s v="OP"/>
    <s v="N02AE01"/>
    <d v="2018-11-05T14:55:37"/>
    <n v="2"/>
    <n v="591.37"/>
    <n v="1182.74"/>
    <n v="30"/>
    <x v="1"/>
    <x v="0"/>
    <n v="11"/>
  </r>
  <r>
    <x v="1570"/>
    <x v="1498"/>
    <x v="0"/>
    <s v="OP"/>
    <s v="N02AE01"/>
    <d v="2019-04-18T11:47:11"/>
    <n v="1"/>
    <n v="591.37"/>
    <n v="591.37"/>
    <n v="30"/>
    <x v="1"/>
    <x v="1"/>
    <n v="4"/>
  </r>
  <r>
    <x v="1181"/>
    <x v="1136"/>
    <x v="0"/>
    <s v="OP"/>
    <s v="N02AE01"/>
    <d v="2018-11-14T13:45:05"/>
    <n v="1"/>
    <n v="911.85"/>
    <n v="911.85"/>
    <n v="30"/>
    <x v="1"/>
    <x v="0"/>
    <n v="11"/>
  </r>
  <r>
    <x v="1181"/>
    <x v="1136"/>
    <x v="0"/>
    <s v="OP"/>
    <s v="N02AE01"/>
    <d v="2018-11-23T14:55:12"/>
    <n v="1"/>
    <n v="911.85"/>
    <n v="911.85"/>
    <n v="30"/>
    <x v="1"/>
    <x v="0"/>
    <n v="11"/>
  </r>
  <r>
    <x v="1181"/>
    <x v="1136"/>
    <x v="0"/>
    <s v="OP"/>
    <s v="N02AE01"/>
    <d v="2018-11-30T08:04:57"/>
    <n v="1"/>
    <n v="911.85"/>
    <n v="911.85"/>
    <n v="30"/>
    <x v="1"/>
    <x v="0"/>
    <n v="11"/>
  </r>
  <r>
    <x v="1181"/>
    <x v="1136"/>
    <x v="0"/>
    <s v="OP"/>
    <s v="N02AE01"/>
    <d v="2019-02-08T12:24:26"/>
    <n v="1"/>
    <n v="911.85"/>
    <n v="911.85"/>
    <n v="30"/>
    <x v="1"/>
    <x v="1"/>
    <n v="2"/>
  </r>
  <r>
    <x v="1181"/>
    <x v="1136"/>
    <x v="0"/>
    <s v="OP"/>
    <s v="N02AE01"/>
    <d v="2019-03-01T07:53:40"/>
    <n v="1"/>
    <n v="911.85"/>
    <n v="911.85"/>
    <n v="30"/>
    <x v="1"/>
    <x v="1"/>
    <n v="3"/>
  </r>
  <r>
    <x v="1181"/>
    <x v="1136"/>
    <x v="0"/>
    <s v="OP"/>
    <s v="N02AE01"/>
    <d v="2019-03-14T13:05:55"/>
    <n v="1"/>
    <n v="911.85"/>
    <n v="911.85"/>
    <n v="30"/>
    <x v="1"/>
    <x v="1"/>
    <n v="3"/>
  </r>
  <r>
    <x v="1181"/>
    <x v="1136"/>
    <x v="0"/>
    <s v="OP"/>
    <s v="N02AE01"/>
    <d v="2019-03-14T13:05:55"/>
    <n v="1"/>
    <n v="911.85"/>
    <n v="911.85"/>
    <n v="30"/>
    <x v="1"/>
    <x v="1"/>
    <n v="3"/>
  </r>
  <r>
    <x v="1181"/>
    <x v="1136"/>
    <x v="0"/>
    <s v="OP"/>
    <s v="N02AE01"/>
    <d v="2019-11-15T09:19:32"/>
    <n v="1"/>
    <n v="910.95"/>
    <n v="910.95"/>
    <n v="30"/>
    <x v="1"/>
    <x v="1"/>
    <n v="11"/>
  </r>
  <r>
    <x v="1181"/>
    <x v="1136"/>
    <x v="0"/>
    <s v="OP"/>
    <s v="N02AE01"/>
    <d v="2019-11-15T09:19:32"/>
    <n v="1"/>
    <n v="910.95"/>
    <n v="910.95"/>
    <n v="30"/>
    <x v="1"/>
    <x v="1"/>
    <n v="11"/>
  </r>
  <r>
    <x v="1182"/>
    <x v="1137"/>
    <x v="0"/>
    <s v="OP"/>
    <s v="N02AE01"/>
    <d v="2018-11-30T08:04:57"/>
    <n v="1"/>
    <n v="1227.96"/>
    <n v="1227.96"/>
    <n v="30"/>
    <x v="1"/>
    <x v="0"/>
    <n v="11"/>
  </r>
  <r>
    <x v="1184"/>
    <x v="1139"/>
    <x v="0"/>
    <s v="HVLP"/>
    <s v="C04AD03"/>
    <d v="2018-02-16T13:29:48"/>
    <n v="1"/>
    <n v="224.4"/>
    <n v="224.4"/>
    <n v="30"/>
    <x v="1"/>
    <x v="0"/>
    <n v="2"/>
  </r>
  <r>
    <x v="1184"/>
    <x v="1139"/>
    <x v="0"/>
    <s v="HVLP"/>
    <s v="C04AD03"/>
    <d v="2019-03-07T11:29:07"/>
    <n v="1"/>
    <n v="224.38"/>
    <n v="224.38"/>
    <n v="30"/>
    <x v="1"/>
    <x v="1"/>
    <n v="3"/>
  </r>
  <r>
    <x v="1184"/>
    <x v="1139"/>
    <x v="0"/>
    <s v="HVLP"/>
    <s v="C04AD03"/>
    <d v="2019-04-12T10:16:41"/>
    <n v="1"/>
    <n v="226.38"/>
    <n v="226.38"/>
    <n v="30"/>
    <x v="1"/>
    <x v="1"/>
    <n v="4"/>
  </r>
  <r>
    <x v="1184"/>
    <x v="1139"/>
    <x v="0"/>
    <s v="HVLP"/>
    <s v="C04AD03"/>
    <d v="2019-04-12T14:24:02"/>
    <n v="1"/>
    <n v="224.38"/>
    <n v="224.38"/>
    <n v="30"/>
    <x v="1"/>
    <x v="1"/>
    <n v="4"/>
  </r>
  <r>
    <x v="1185"/>
    <x v="1140"/>
    <x v="0"/>
    <s v="HVLP"/>
    <s v="D07BB03"/>
    <d v="2018-12-10T12:20:23"/>
    <n v="2"/>
    <n v="43.32"/>
    <n v="86.64"/>
    <n v="30"/>
    <x v="1"/>
    <x v="0"/>
    <n v="12"/>
  </r>
  <r>
    <x v="1187"/>
    <x v="1142"/>
    <x v="0"/>
    <s v="HVLP"/>
    <s v="D07AB09"/>
    <d v="2018-11-29T12:30:10"/>
    <n v="1"/>
    <n v="27.03"/>
    <n v="27.03"/>
    <n v="30"/>
    <x v="1"/>
    <x v="0"/>
    <n v="11"/>
  </r>
  <r>
    <x v="1186"/>
    <x v="1141"/>
    <x v="0"/>
    <s v="HVLP"/>
    <s v="D07AB09"/>
    <d v="2018-11-29T12:30:10"/>
    <n v="1"/>
    <n v="42.38"/>
    <n v="42.38"/>
    <n v="30"/>
    <x v="1"/>
    <x v="0"/>
    <n v="11"/>
  </r>
  <r>
    <x v="1187"/>
    <x v="1142"/>
    <x v="0"/>
    <s v="HVLP"/>
    <s v="D07AB09"/>
    <d v="2019-01-25T10:30:06"/>
    <n v="1"/>
    <n v="27.03"/>
    <n v="27.03"/>
    <n v="30"/>
    <x v="1"/>
    <x v="1"/>
    <n v="1"/>
  </r>
  <r>
    <x v="1187"/>
    <x v="1142"/>
    <x v="0"/>
    <s v="HVLP"/>
    <s v="D07AB09"/>
    <d v="2019-01-28T08:32:41"/>
    <n v="3"/>
    <n v="27.03"/>
    <n v="81.09"/>
    <n v="30"/>
    <x v="1"/>
    <x v="1"/>
    <n v="1"/>
  </r>
  <r>
    <x v="1190"/>
    <x v="1145"/>
    <x v="0"/>
    <s v="HVLP"/>
    <s v="C09BB05"/>
    <d v="2019-04-11T10:31:13"/>
    <n v="1"/>
    <n v="158.37"/>
    <n v="158.37"/>
    <n v="30"/>
    <x v="1"/>
    <x v="1"/>
    <n v="4"/>
  </r>
  <r>
    <x v="1192"/>
    <x v="1147"/>
    <x v="0"/>
    <s v="HVLP"/>
    <s v="C09BX01"/>
    <d v="2018-09-12T13:13:41"/>
    <n v="1"/>
    <n v="640.02"/>
    <n v="640.02"/>
    <n v="30"/>
    <x v="1"/>
    <x v="0"/>
    <n v="9"/>
  </r>
  <r>
    <x v="1191"/>
    <x v="1146"/>
    <x v="0"/>
    <s v="HVLP"/>
    <s v="C09BX01"/>
    <d v="2019-04-26T12:02:02"/>
    <n v="1"/>
    <n v="224.37"/>
    <n v="224.37"/>
    <n v="30"/>
    <x v="1"/>
    <x v="1"/>
    <n v="4"/>
  </r>
  <r>
    <x v="1191"/>
    <x v="1146"/>
    <x v="0"/>
    <s v="HVLP"/>
    <s v="C09BX01"/>
    <d v="2019-05-24T09:33:52"/>
    <n v="2"/>
    <n v="224.37"/>
    <n v="448.74"/>
    <n v="30"/>
    <x v="1"/>
    <x v="1"/>
    <n v="5"/>
  </r>
  <r>
    <x v="1191"/>
    <x v="1146"/>
    <x v="0"/>
    <s v="HVLP"/>
    <s v="C09BX01"/>
    <d v="2019-05-24T09:33:52"/>
    <n v="1"/>
    <n v="224.37"/>
    <n v="224.37"/>
    <n v="30"/>
    <x v="1"/>
    <x v="1"/>
    <n v="5"/>
  </r>
  <r>
    <x v="1192"/>
    <x v="1147"/>
    <x v="0"/>
    <s v="HVLP"/>
    <s v="C09BX01"/>
    <d v="2019-11-11T11:39:45"/>
    <n v="1"/>
    <n v="640.02"/>
    <n v="640.02"/>
    <n v="30"/>
    <x v="1"/>
    <x v="1"/>
    <n v="11"/>
  </r>
  <r>
    <x v="1571"/>
    <x v="1499"/>
    <x v="0"/>
    <s v="HVLP"/>
    <s v="C09BX01"/>
    <d v="2018-05-02T13:14:06"/>
    <n v="2"/>
    <n v="195.81"/>
    <n v="391.62"/>
    <n v="30"/>
    <x v="1"/>
    <x v="0"/>
    <n v="5"/>
  </r>
  <r>
    <x v="1571"/>
    <x v="1499"/>
    <x v="0"/>
    <s v="HVLP"/>
    <s v="C09BX01"/>
    <d v="2018-05-02T13:14:06"/>
    <n v="1"/>
    <n v="195.81"/>
    <n v="195.81"/>
    <n v="30"/>
    <x v="1"/>
    <x v="0"/>
    <n v="5"/>
  </r>
  <r>
    <x v="1572"/>
    <x v="1500"/>
    <x v="0"/>
    <s v="HVLP"/>
    <s v="C09BX01"/>
    <d v="2018-07-20T08:57:45"/>
    <n v="1"/>
    <n v="168.44"/>
    <n v="168.44"/>
    <n v="30"/>
    <x v="1"/>
    <x v="0"/>
    <n v="7"/>
  </r>
  <r>
    <x v="1572"/>
    <x v="1500"/>
    <x v="0"/>
    <s v="HVLP"/>
    <s v="C09BX01"/>
    <d v="2018-11-16T11:47:03"/>
    <n v="1"/>
    <n v="168.44"/>
    <n v="168.44"/>
    <n v="30"/>
    <x v="1"/>
    <x v="0"/>
    <n v="11"/>
  </r>
  <r>
    <x v="1193"/>
    <x v="1148"/>
    <x v="0"/>
    <s v="HVLP"/>
    <s v="C09BX01"/>
    <d v="2018-05-03T13:21:39"/>
    <n v="1"/>
    <n v="140.72"/>
    <n v="140.72"/>
    <n v="30"/>
    <x v="1"/>
    <x v="0"/>
    <n v="5"/>
  </r>
  <r>
    <x v="1193"/>
    <x v="1148"/>
    <x v="0"/>
    <s v="HVLP"/>
    <s v="C09BX01"/>
    <d v="2018-05-18T13:38:52"/>
    <n v="1"/>
    <n v="140.72"/>
    <n v="140.72"/>
    <n v="30"/>
    <x v="1"/>
    <x v="0"/>
    <n v="5"/>
  </r>
  <r>
    <x v="1193"/>
    <x v="1148"/>
    <x v="0"/>
    <s v="HVLP"/>
    <s v="C09BX01"/>
    <d v="2018-05-31T13:13:08"/>
    <n v="1"/>
    <n v="140.72"/>
    <n v="140.72"/>
    <n v="30"/>
    <x v="1"/>
    <x v="0"/>
    <n v="5"/>
  </r>
  <r>
    <x v="1193"/>
    <x v="1148"/>
    <x v="0"/>
    <s v="HVLP"/>
    <s v="C09BX01"/>
    <d v="2018-07-04T10:49:05"/>
    <n v="1"/>
    <n v="140.72"/>
    <n v="140.72"/>
    <n v="30"/>
    <x v="1"/>
    <x v="0"/>
    <n v="7"/>
  </r>
  <r>
    <x v="1193"/>
    <x v="1148"/>
    <x v="0"/>
    <s v="HVLP"/>
    <s v="C09BX01"/>
    <d v="2018-08-24T12:48:01"/>
    <n v="1"/>
    <n v="140.72"/>
    <n v="140.72"/>
    <n v="30"/>
    <x v="1"/>
    <x v="0"/>
    <n v="8"/>
  </r>
  <r>
    <x v="1193"/>
    <x v="1148"/>
    <x v="0"/>
    <s v="HVLP"/>
    <s v="C09BX01"/>
    <d v="2018-10-10T13:10:48"/>
    <n v="1"/>
    <n v="140.72"/>
    <n v="140.72"/>
    <n v="30"/>
    <x v="1"/>
    <x v="0"/>
    <n v="10"/>
  </r>
  <r>
    <x v="1193"/>
    <x v="1148"/>
    <x v="0"/>
    <s v="HVLP"/>
    <s v="C09BX01"/>
    <d v="2019-05-13T12:50:05"/>
    <n v="1"/>
    <n v="140.72"/>
    <n v="140.72"/>
    <n v="30"/>
    <x v="1"/>
    <x v="1"/>
    <n v="5"/>
  </r>
  <r>
    <x v="1573"/>
    <x v="1501"/>
    <x v="0"/>
    <s v="HVLP-R"/>
    <s v="C09BX01"/>
    <d v="2019-05-31T11:53:38"/>
    <n v="1"/>
    <n v="365.64"/>
    <n v="365.64"/>
    <n v="30"/>
    <x v="1"/>
    <x v="1"/>
    <n v="5"/>
  </r>
  <r>
    <x v="1195"/>
    <x v="1150"/>
    <x v="0"/>
    <s v="HVLP"/>
    <s v="C09AA05"/>
    <d v="2018-01-10T12:42:00"/>
    <n v="1"/>
    <n v="14.77"/>
    <n v="14.77"/>
    <n v="30"/>
    <x v="1"/>
    <x v="0"/>
    <n v="1"/>
  </r>
  <r>
    <x v="1195"/>
    <x v="1150"/>
    <x v="0"/>
    <s v="HVLP"/>
    <s v="C09AA05"/>
    <d v="2018-01-19T10:15:58"/>
    <n v="3"/>
    <n v="14.77"/>
    <n v="44.31"/>
    <n v="30"/>
    <x v="1"/>
    <x v="0"/>
    <n v="1"/>
  </r>
  <r>
    <x v="1195"/>
    <x v="1150"/>
    <x v="0"/>
    <s v="HVLP"/>
    <s v="C09AA05"/>
    <d v="2018-01-19T12:42:29"/>
    <n v="2"/>
    <n v="14.77"/>
    <n v="29.54"/>
    <n v="30"/>
    <x v="1"/>
    <x v="0"/>
    <n v="1"/>
  </r>
  <r>
    <x v="1195"/>
    <x v="1150"/>
    <x v="0"/>
    <s v="HVLP"/>
    <s v="C09AA05"/>
    <d v="2018-03-02T07:58:56"/>
    <n v="2"/>
    <n v="14.77"/>
    <n v="29.54"/>
    <n v="30"/>
    <x v="1"/>
    <x v="0"/>
    <n v="3"/>
  </r>
  <r>
    <x v="1195"/>
    <x v="1150"/>
    <x v="0"/>
    <s v="HVLP"/>
    <s v="C09AA05"/>
    <d v="2018-04-26T12:45:06"/>
    <n v="1"/>
    <n v="14.77"/>
    <n v="14.77"/>
    <n v="30"/>
    <x v="1"/>
    <x v="0"/>
    <n v="4"/>
  </r>
  <r>
    <x v="1195"/>
    <x v="1150"/>
    <x v="0"/>
    <s v="HVLP"/>
    <s v="C09AA05"/>
    <d v="2018-04-26T13:00:27"/>
    <n v="2"/>
    <n v="14.77"/>
    <n v="29.54"/>
    <n v="30"/>
    <x v="1"/>
    <x v="0"/>
    <n v="4"/>
  </r>
  <r>
    <x v="1195"/>
    <x v="1150"/>
    <x v="0"/>
    <s v="HVLP"/>
    <s v="C09AA05"/>
    <d v="2018-05-10T12:17:00"/>
    <n v="1"/>
    <n v="14.77"/>
    <n v="14.77"/>
    <n v="30"/>
    <x v="1"/>
    <x v="0"/>
    <n v="5"/>
  </r>
  <r>
    <x v="1195"/>
    <x v="1150"/>
    <x v="0"/>
    <s v="HVLP"/>
    <s v="C09AA05"/>
    <d v="2018-05-11T10:44:42"/>
    <n v="2"/>
    <n v="14.77"/>
    <n v="29.54"/>
    <n v="30"/>
    <x v="1"/>
    <x v="0"/>
    <n v="5"/>
  </r>
  <r>
    <x v="1195"/>
    <x v="1150"/>
    <x v="0"/>
    <s v="HVLP"/>
    <s v="C09AA05"/>
    <d v="2018-06-18T13:08:54"/>
    <n v="2"/>
    <n v="14.77"/>
    <n v="29.54"/>
    <n v="30"/>
    <x v="1"/>
    <x v="0"/>
    <n v="6"/>
  </r>
  <r>
    <x v="1195"/>
    <x v="1150"/>
    <x v="0"/>
    <s v="HVLP"/>
    <s v="C09AA05"/>
    <d v="2018-06-18T13:08:54"/>
    <n v="1"/>
    <n v="14.77"/>
    <n v="14.77"/>
    <n v="30"/>
    <x v="1"/>
    <x v="0"/>
    <n v="6"/>
  </r>
  <r>
    <x v="1195"/>
    <x v="1150"/>
    <x v="0"/>
    <s v="HVLP"/>
    <s v="C09AA05"/>
    <d v="2018-07-11T11:57:29"/>
    <n v="1"/>
    <n v="14.77"/>
    <n v="14.77"/>
    <n v="30"/>
    <x v="1"/>
    <x v="0"/>
    <n v="7"/>
  </r>
  <r>
    <x v="1195"/>
    <x v="1150"/>
    <x v="0"/>
    <s v="HVLP"/>
    <s v="C09AA05"/>
    <d v="2018-07-13T12:52:04"/>
    <n v="1"/>
    <n v="14.77"/>
    <n v="14.77"/>
    <n v="30"/>
    <x v="1"/>
    <x v="0"/>
    <n v="7"/>
  </r>
  <r>
    <x v="1195"/>
    <x v="1150"/>
    <x v="0"/>
    <s v="HVLP"/>
    <s v="C09AA05"/>
    <d v="2018-07-13T12:52:04"/>
    <n v="2"/>
    <n v="14.77"/>
    <n v="29.54"/>
    <n v="30"/>
    <x v="1"/>
    <x v="0"/>
    <n v="7"/>
  </r>
  <r>
    <x v="1195"/>
    <x v="1150"/>
    <x v="0"/>
    <s v="HVLP"/>
    <s v="C09AA05"/>
    <d v="2018-09-03T13:14:36"/>
    <n v="1"/>
    <n v="14.77"/>
    <n v="14.77"/>
    <n v="30"/>
    <x v="1"/>
    <x v="0"/>
    <n v="9"/>
  </r>
  <r>
    <x v="1195"/>
    <x v="1150"/>
    <x v="0"/>
    <s v="HVLP"/>
    <s v="C09AA05"/>
    <d v="2018-09-26T09:57:40"/>
    <n v="1"/>
    <n v="14.77"/>
    <n v="14.77"/>
    <n v="30"/>
    <x v="1"/>
    <x v="0"/>
    <n v="9"/>
  </r>
  <r>
    <x v="1195"/>
    <x v="1150"/>
    <x v="0"/>
    <s v="HVLP"/>
    <s v="C09AA05"/>
    <d v="2018-09-26T09:57:40"/>
    <n v="1"/>
    <n v="14.77"/>
    <n v="14.77"/>
    <n v="30"/>
    <x v="1"/>
    <x v="0"/>
    <n v="9"/>
  </r>
  <r>
    <x v="1195"/>
    <x v="1150"/>
    <x v="0"/>
    <s v="HVLP"/>
    <s v="C09AA05"/>
    <d v="2018-10-01T13:23:02"/>
    <n v="1"/>
    <n v="14.77"/>
    <n v="14.77"/>
    <n v="30"/>
    <x v="1"/>
    <x v="0"/>
    <n v="10"/>
  </r>
  <r>
    <x v="1195"/>
    <x v="1150"/>
    <x v="0"/>
    <s v="HVLP"/>
    <s v="C09AA05"/>
    <d v="2019-01-02T09:29:51"/>
    <n v="1"/>
    <n v="14.77"/>
    <n v="14.77"/>
    <n v="30"/>
    <x v="1"/>
    <x v="1"/>
    <n v="1"/>
  </r>
  <r>
    <x v="1195"/>
    <x v="1150"/>
    <x v="0"/>
    <s v="HVLP"/>
    <s v="C09AA05"/>
    <d v="2019-01-04T12:50:38"/>
    <n v="2"/>
    <n v="14.77"/>
    <n v="29.54"/>
    <n v="30"/>
    <x v="1"/>
    <x v="1"/>
    <n v="1"/>
  </r>
  <r>
    <x v="1195"/>
    <x v="1150"/>
    <x v="0"/>
    <s v="HVLP"/>
    <s v="C09AA05"/>
    <d v="2019-01-25T09:40:04"/>
    <n v="1"/>
    <n v="14.77"/>
    <n v="14.77"/>
    <n v="30"/>
    <x v="1"/>
    <x v="1"/>
    <n v="1"/>
  </r>
  <r>
    <x v="1195"/>
    <x v="1150"/>
    <x v="0"/>
    <s v="HVLP"/>
    <s v="C09AA05"/>
    <d v="2019-02-14T09:04:16"/>
    <n v="1"/>
    <n v="14.77"/>
    <n v="14.77"/>
    <n v="30"/>
    <x v="1"/>
    <x v="1"/>
    <n v="2"/>
  </r>
  <r>
    <x v="1195"/>
    <x v="1150"/>
    <x v="0"/>
    <s v="HVLP"/>
    <s v="C09AA05"/>
    <d v="2019-03-08T12:39:40"/>
    <n v="2"/>
    <n v="14.77"/>
    <n v="29.54"/>
    <n v="30"/>
    <x v="1"/>
    <x v="1"/>
    <n v="3"/>
  </r>
  <r>
    <x v="1195"/>
    <x v="1150"/>
    <x v="0"/>
    <s v="HVLP"/>
    <s v="C09AA05"/>
    <d v="2019-03-11T09:22:24"/>
    <n v="1"/>
    <n v="14.77"/>
    <n v="14.77"/>
    <n v="30"/>
    <x v="1"/>
    <x v="1"/>
    <n v="3"/>
  </r>
  <r>
    <x v="1195"/>
    <x v="1150"/>
    <x v="0"/>
    <s v="HVLP"/>
    <s v="C09AA05"/>
    <d v="2019-04-15T09:54:43"/>
    <n v="1"/>
    <n v="14.77"/>
    <n v="14.77"/>
    <n v="30"/>
    <x v="1"/>
    <x v="1"/>
    <n v="4"/>
  </r>
  <r>
    <x v="1195"/>
    <x v="1150"/>
    <x v="0"/>
    <s v="HVLP"/>
    <s v="C09AA05"/>
    <d v="2019-05-03T13:33:23"/>
    <n v="1"/>
    <n v="14.77"/>
    <n v="14.77"/>
    <n v="30"/>
    <x v="1"/>
    <x v="1"/>
    <n v="5"/>
  </r>
  <r>
    <x v="1195"/>
    <x v="1150"/>
    <x v="0"/>
    <s v="HVLP"/>
    <s v="C09AA05"/>
    <d v="2019-05-03T13:33:23"/>
    <n v="2"/>
    <n v="14.77"/>
    <n v="29.54"/>
    <n v="30"/>
    <x v="1"/>
    <x v="1"/>
    <n v="5"/>
  </r>
  <r>
    <x v="1195"/>
    <x v="1150"/>
    <x v="0"/>
    <s v="HVLP"/>
    <s v="C09AA05"/>
    <d v="2019-05-06T14:14:27"/>
    <n v="1"/>
    <n v="14.77"/>
    <n v="14.77"/>
    <n v="30"/>
    <x v="1"/>
    <x v="1"/>
    <n v="5"/>
  </r>
  <r>
    <x v="1195"/>
    <x v="1150"/>
    <x v="0"/>
    <s v="HVLP"/>
    <s v="C09AA05"/>
    <d v="2019-06-14T10:48:22"/>
    <n v="2"/>
    <n v="14.77"/>
    <n v="29.54"/>
    <n v="30"/>
    <x v="1"/>
    <x v="1"/>
    <n v="6"/>
  </r>
  <r>
    <x v="1195"/>
    <x v="1150"/>
    <x v="0"/>
    <s v="HVLP"/>
    <s v="C09AA05"/>
    <d v="2019-08-23T09:19:21"/>
    <n v="1"/>
    <n v="14.76"/>
    <n v="14.76"/>
    <n v="30"/>
    <x v="1"/>
    <x v="1"/>
    <n v="8"/>
  </r>
  <r>
    <x v="1195"/>
    <x v="1150"/>
    <x v="0"/>
    <s v="HVLP"/>
    <s v="C09AA05"/>
    <d v="2019-08-23T12:02:54"/>
    <n v="2"/>
    <n v="14.76"/>
    <n v="29.52"/>
    <n v="30"/>
    <x v="1"/>
    <x v="1"/>
    <n v="8"/>
  </r>
  <r>
    <x v="1195"/>
    <x v="1150"/>
    <x v="0"/>
    <s v="HVLP"/>
    <s v="C09AA05"/>
    <d v="2019-09-24T09:43:28"/>
    <n v="2"/>
    <n v="14.76"/>
    <n v="29.52"/>
    <n v="30"/>
    <x v="1"/>
    <x v="1"/>
    <n v="9"/>
  </r>
  <r>
    <x v="1195"/>
    <x v="1150"/>
    <x v="0"/>
    <s v="HVLP"/>
    <s v="C09AA05"/>
    <d v="2019-09-27T13:09:48"/>
    <n v="2"/>
    <n v="14.76"/>
    <n v="29.52"/>
    <n v="30"/>
    <x v="1"/>
    <x v="1"/>
    <n v="9"/>
  </r>
  <r>
    <x v="1195"/>
    <x v="1150"/>
    <x v="0"/>
    <s v="HVLP"/>
    <s v="C09AA05"/>
    <d v="2019-09-27T13:09:48"/>
    <n v="1"/>
    <n v="14.76"/>
    <n v="14.76"/>
    <n v="30"/>
    <x v="1"/>
    <x v="1"/>
    <n v="9"/>
  </r>
  <r>
    <x v="1574"/>
    <x v="1502"/>
    <x v="0"/>
    <s v="HVLP"/>
    <s v="C09AA05"/>
    <d v="2018-12-03T13:49:38"/>
    <n v="1"/>
    <n v="201.2"/>
    <n v="201.2"/>
    <n v="30"/>
    <x v="1"/>
    <x v="0"/>
    <n v="12"/>
  </r>
  <r>
    <x v="1197"/>
    <x v="1152"/>
    <x v="0"/>
    <s v="HVLP"/>
    <s v="C09AA05"/>
    <d v="2018-02-02T10:37:13"/>
    <n v="1"/>
    <n v="11.84"/>
    <n v="11.84"/>
    <n v="30"/>
    <x v="1"/>
    <x v="0"/>
    <n v="2"/>
  </r>
  <r>
    <x v="1197"/>
    <x v="1152"/>
    <x v="0"/>
    <s v="HVLP"/>
    <s v="C09AA05"/>
    <d v="2018-02-02T10:37:13"/>
    <n v="2"/>
    <n v="11.84"/>
    <n v="23.68"/>
    <n v="30"/>
    <x v="1"/>
    <x v="0"/>
    <n v="2"/>
  </r>
  <r>
    <x v="1197"/>
    <x v="1152"/>
    <x v="0"/>
    <s v="HVLP"/>
    <s v="C09AA05"/>
    <d v="2018-03-02T07:58:56"/>
    <n v="2"/>
    <n v="11.84"/>
    <n v="23.68"/>
    <n v="30"/>
    <x v="1"/>
    <x v="0"/>
    <n v="3"/>
  </r>
  <r>
    <x v="1197"/>
    <x v="1152"/>
    <x v="0"/>
    <s v="HVLP"/>
    <s v="C09AA05"/>
    <d v="2018-05-22T12:50:49"/>
    <n v="1"/>
    <n v="11.84"/>
    <n v="11.84"/>
    <n v="30"/>
    <x v="1"/>
    <x v="0"/>
    <n v="5"/>
  </r>
  <r>
    <x v="1197"/>
    <x v="1152"/>
    <x v="0"/>
    <s v="HVLP"/>
    <s v="C09AA05"/>
    <d v="2018-05-23T12:40:17"/>
    <n v="1"/>
    <n v="11.84"/>
    <n v="11.84"/>
    <n v="30"/>
    <x v="1"/>
    <x v="0"/>
    <n v="5"/>
  </r>
  <r>
    <x v="1197"/>
    <x v="1152"/>
    <x v="0"/>
    <s v="HVLP"/>
    <s v="C09AA05"/>
    <d v="2018-07-24T12:50:42"/>
    <n v="1"/>
    <n v="11.84"/>
    <n v="11.84"/>
    <n v="30"/>
    <x v="1"/>
    <x v="0"/>
    <n v="7"/>
  </r>
  <r>
    <x v="1197"/>
    <x v="1152"/>
    <x v="0"/>
    <s v="HVLP"/>
    <s v="C09AA05"/>
    <d v="2018-09-07T12:54:15"/>
    <n v="1"/>
    <n v="11.84"/>
    <n v="11.84"/>
    <n v="30"/>
    <x v="1"/>
    <x v="0"/>
    <n v="9"/>
  </r>
  <r>
    <x v="1197"/>
    <x v="1152"/>
    <x v="0"/>
    <s v="HVLP"/>
    <s v="C09AA05"/>
    <d v="2018-10-19T09:26:28"/>
    <n v="1"/>
    <n v="11.84"/>
    <n v="11.84"/>
    <n v="30"/>
    <x v="1"/>
    <x v="0"/>
    <n v="10"/>
  </r>
  <r>
    <x v="1197"/>
    <x v="1152"/>
    <x v="0"/>
    <s v="HVLP"/>
    <s v="C09AA05"/>
    <d v="2019-03-08T12:39:40"/>
    <n v="3"/>
    <n v="11.84"/>
    <n v="35.520000000000003"/>
    <n v="30"/>
    <x v="1"/>
    <x v="1"/>
    <n v="3"/>
  </r>
  <r>
    <x v="1197"/>
    <x v="1152"/>
    <x v="0"/>
    <s v="HVLP"/>
    <s v="C09AA05"/>
    <d v="2019-07-29T09:12:17"/>
    <n v="2"/>
    <n v="11.83"/>
    <n v="23.66"/>
    <n v="30"/>
    <x v="1"/>
    <x v="1"/>
    <n v="7"/>
  </r>
  <r>
    <x v="1197"/>
    <x v="1152"/>
    <x v="0"/>
    <s v="HVLP"/>
    <s v="C09AA05"/>
    <d v="2019-08-02T10:34:27"/>
    <n v="2"/>
    <n v="11.83"/>
    <n v="23.66"/>
    <n v="30"/>
    <x v="1"/>
    <x v="1"/>
    <n v="8"/>
  </r>
  <r>
    <x v="1197"/>
    <x v="1152"/>
    <x v="0"/>
    <s v="HVLP"/>
    <s v="C09AA05"/>
    <d v="2019-08-23T12:02:54"/>
    <n v="2"/>
    <n v="11.83"/>
    <n v="23.66"/>
    <n v="30"/>
    <x v="1"/>
    <x v="1"/>
    <n v="8"/>
  </r>
  <r>
    <x v="1197"/>
    <x v="1152"/>
    <x v="0"/>
    <s v="HVLP"/>
    <s v="C09AA05"/>
    <d v="2019-08-30T13:20:55"/>
    <n v="1"/>
    <n v="11.83"/>
    <n v="11.83"/>
    <n v="30"/>
    <x v="1"/>
    <x v="1"/>
    <n v="8"/>
  </r>
  <r>
    <x v="1197"/>
    <x v="1152"/>
    <x v="0"/>
    <s v="HVLP"/>
    <s v="C09AA05"/>
    <d v="2019-08-30T13:20:55"/>
    <n v="1"/>
    <n v="11.83"/>
    <n v="11.83"/>
    <n v="30"/>
    <x v="1"/>
    <x v="1"/>
    <n v="8"/>
  </r>
  <r>
    <x v="1197"/>
    <x v="1152"/>
    <x v="0"/>
    <s v="HVLP"/>
    <s v="C09AA05"/>
    <d v="2019-09-20T11:55:39"/>
    <n v="1"/>
    <n v="11.83"/>
    <n v="11.83"/>
    <n v="30"/>
    <x v="1"/>
    <x v="1"/>
    <n v="9"/>
  </r>
  <r>
    <x v="1197"/>
    <x v="1152"/>
    <x v="0"/>
    <s v="HVLP"/>
    <s v="C09AA05"/>
    <d v="2019-09-20T13:05:39"/>
    <n v="2"/>
    <n v="11.83"/>
    <n v="23.66"/>
    <n v="30"/>
    <x v="1"/>
    <x v="1"/>
    <n v="9"/>
  </r>
  <r>
    <x v="1197"/>
    <x v="1152"/>
    <x v="0"/>
    <s v="HVLP"/>
    <s v="C09AA05"/>
    <d v="2019-10-24T12:45:53"/>
    <n v="2"/>
    <n v="11.83"/>
    <n v="23.66"/>
    <n v="30"/>
    <x v="1"/>
    <x v="1"/>
    <n v="10"/>
  </r>
  <r>
    <x v="1197"/>
    <x v="1152"/>
    <x v="0"/>
    <s v="HVLP"/>
    <s v="C09AA05"/>
    <d v="2019-11-18T08:54:58"/>
    <n v="1"/>
    <n v="11.83"/>
    <n v="11.83"/>
    <n v="30"/>
    <x v="1"/>
    <x v="1"/>
    <n v="11"/>
  </r>
  <r>
    <x v="1197"/>
    <x v="1152"/>
    <x v="0"/>
    <s v="HVLP"/>
    <s v="C09AA05"/>
    <d v="2019-11-28T11:51:26"/>
    <n v="1"/>
    <n v="11.83"/>
    <n v="11.83"/>
    <n v="30"/>
    <x v="1"/>
    <x v="1"/>
    <n v="11"/>
  </r>
  <r>
    <x v="1197"/>
    <x v="1152"/>
    <x v="0"/>
    <s v="HVLP"/>
    <s v="C09AA05"/>
    <d v="2019-12-06T12:59:52"/>
    <n v="1"/>
    <n v="11.83"/>
    <n v="11.83"/>
    <n v="30"/>
    <x v="1"/>
    <x v="1"/>
    <n v="12"/>
  </r>
  <r>
    <x v="1197"/>
    <x v="1152"/>
    <x v="0"/>
    <s v="HVLP"/>
    <s v="C09AA05"/>
    <d v="2019-12-13T11:21:00"/>
    <n v="2"/>
    <n v="11.83"/>
    <n v="23.66"/>
    <n v="30"/>
    <x v="1"/>
    <x v="1"/>
    <n v="12"/>
  </r>
  <r>
    <x v="1198"/>
    <x v="1153"/>
    <x v="0"/>
    <s v="HVLP"/>
    <s v="C09AA05"/>
    <d v="2019-03-08T12:39:40"/>
    <n v="1"/>
    <n v="30.18"/>
    <n v="30.18"/>
    <n v="30"/>
    <x v="1"/>
    <x v="1"/>
    <n v="3"/>
  </r>
  <r>
    <x v="1198"/>
    <x v="1153"/>
    <x v="0"/>
    <s v="HVLP"/>
    <s v="C09AA05"/>
    <d v="2019-03-08T12:39:40"/>
    <n v="2"/>
    <n v="30.18"/>
    <n v="60.36"/>
    <n v="30"/>
    <x v="1"/>
    <x v="1"/>
    <n v="3"/>
  </r>
  <r>
    <x v="1199"/>
    <x v="1154"/>
    <x v="0"/>
    <s v="HVLP"/>
    <s v="C09AA05"/>
    <d v="2018-03-28T10:14:22"/>
    <n v="2"/>
    <n v="100.6"/>
    <n v="201.2"/>
    <n v="30"/>
    <x v="1"/>
    <x v="0"/>
    <n v="3"/>
  </r>
  <r>
    <x v="1199"/>
    <x v="1154"/>
    <x v="0"/>
    <s v="HVLP"/>
    <s v="C09AA05"/>
    <d v="2019-09-27T13:09:48"/>
    <n v="1"/>
    <n v="100.49"/>
    <n v="100.49"/>
    <n v="30"/>
    <x v="1"/>
    <x v="1"/>
    <n v="9"/>
  </r>
  <r>
    <x v="1199"/>
    <x v="1154"/>
    <x v="0"/>
    <s v="HVLP"/>
    <s v="C09AA05"/>
    <d v="2019-09-30T09:12:01"/>
    <n v="2"/>
    <n v="100.49"/>
    <n v="200.98"/>
    <n v="30"/>
    <x v="1"/>
    <x v="1"/>
    <n v="9"/>
  </r>
  <r>
    <x v="1200"/>
    <x v="1155"/>
    <x v="0"/>
    <s v="HVLP"/>
    <s v="N06AX05"/>
    <d v="2018-01-12T13:16:29"/>
    <n v="2"/>
    <n v="349.9"/>
    <n v="699.8"/>
    <n v="30"/>
    <x v="1"/>
    <x v="0"/>
    <n v="1"/>
  </r>
  <r>
    <x v="1200"/>
    <x v="1155"/>
    <x v="0"/>
    <s v="HVLP"/>
    <s v="N06AX05"/>
    <d v="2018-04-13T11:44:42"/>
    <n v="1"/>
    <n v="349.87"/>
    <n v="349.87"/>
    <n v="30"/>
    <x v="1"/>
    <x v="0"/>
    <n v="4"/>
  </r>
  <r>
    <x v="1200"/>
    <x v="1155"/>
    <x v="0"/>
    <s v="HVLP"/>
    <s v="N06AX05"/>
    <d v="2018-04-30T12:57:02"/>
    <n v="1"/>
    <n v="349.87"/>
    <n v="349.87"/>
    <n v="30"/>
    <x v="1"/>
    <x v="0"/>
    <n v="4"/>
  </r>
  <r>
    <x v="1200"/>
    <x v="1155"/>
    <x v="0"/>
    <s v="HVLP"/>
    <s v="N06AX05"/>
    <d v="2018-05-25T12:19:23"/>
    <n v="1"/>
    <n v="349.87"/>
    <n v="349.87"/>
    <n v="30"/>
    <x v="1"/>
    <x v="0"/>
    <n v="5"/>
  </r>
  <r>
    <x v="1200"/>
    <x v="1155"/>
    <x v="0"/>
    <s v="HVLP"/>
    <s v="N06AX05"/>
    <d v="2018-11-06T11:47:38"/>
    <n v="1"/>
    <n v="349.9"/>
    <n v="349.9"/>
    <n v="30"/>
    <x v="1"/>
    <x v="0"/>
    <n v="11"/>
  </r>
  <r>
    <x v="1200"/>
    <x v="1155"/>
    <x v="0"/>
    <s v="HVLP"/>
    <s v="N06AX05"/>
    <d v="2018-11-09T12:07:10"/>
    <n v="1"/>
    <n v="349.9"/>
    <n v="349.9"/>
    <n v="30"/>
    <x v="1"/>
    <x v="0"/>
    <n v="11"/>
  </r>
  <r>
    <x v="1200"/>
    <x v="1155"/>
    <x v="0"/>
    <s v="HVLP"/>
    <s v="N06AX05"/>
    <d v="2019-06-14T10:48:22"/>
    <n v="1"/>
    <n v="349.56"/>
    <n v="349.56"/>
    <n v="30"/>
    <x v="1"/>
    <x v="1"/>
    <n v="6"/>
  </r>
  <r>
    <x v="1200"/>
    <x v="1155"/>
    <x v="0"/>
    <s v="HVLP"/>
    <s v="N06AX05"/>
    <d v="2019-06-28T10:29:07"/>
    <n v="2"/>
    <n v="346.47"/>
    <n v="692.94"/>
    <n v="30"/>
    <x v="1"/>
    <x v="1"/>
    <n v="6"/>
  </r>
  <r>
    <x v="1201"/>
    <x v="1156"/>
    <x v="0"/>
    <s v="HVLP"/>
    <s v="N06AX05"/>
    <d v="2018-04-12T13:27:48"/>
    <n v="1"/>
    <n v="111.38"/>
    <n v="111.38"/>
    <n v="30"/>
    <x v="1"/>
    <x v="0"/>
    <n v="4"/>
  </r>
  <r>
    <x v="1201"/>
    <x v="1156"/>
    <x v="0"/>
    <s v="HVLP"/>
    <s v="N06AX05"/>
    <d v="2018-04-12T13:27:48"/>
    <n v="1"/>
    <n v="111.39"/>
    <n v="111.39"/>
    <n v="30"/>
    <x v="1"/>
    <x v="0"/>
    <n v="4"/>
  </r>
  <r>
    <x v="1201"/>
    <x v="1156"/>
    <x v="0"/>
    <s v="HVLP"/>
    <s v="N06AX05"/>
    <d v="2018-05-11T11:24:38"/>
    <n v="1"/>
    <n v="111.38"/>
    <n v="111.38"/>
    <n v="30"/>
    <x v="1"/>
    <x v="0"/>
    <n v="5"/>
  </r>
  <r>
    <x v="1201"/>
    <x v="1156"/>
    <x v="0"/>
    <s v="HVLP"/>
    <s v="N06AX05"/>
    <d v="2018-05-18T13:38:52"/>
    <n v="1"/>
    <n v="111.38"/>
    <n v="111.38"/>
    <n v="30"/>
    <x v="1"/>
    <x v="0"/>
    <n v="5"/>
  </r>
  <r>
    <x v="1201"/>
    <x v="1156"/>
    <x v="0"/>
    <s v="HVLP"/>
    <s v="N06AX05"/>
    <d v="2018-06-28T11:51:16"/>
    <n v="1"/>
    <n v="111.38"/>
    <n v="111.38"/>
    <n v="30"/>
    <x v="1"/>
    <x v="0"/>
    <n v="6"/>
  </r>
  <r>
    <x v="1201"/>
    <x v="1156"/>
    <x v="0"/>
    <s v="HVLP"/>
    <s v="N06AX05"/>
    <d v="2018-07-17T14:05:42"/>
    <n v="1"/>
    <n v="111.38"/>
    <n v="111.38"/>
    <n v="30"/>
    <x v="1"/>
    <x v="0"/>
    <n v="7"/>
  </r>
  <r>
    <x v="1201"/>
    <x v="1156"/>
    <x v="0"/>
    <s v="HVLP"/>
    <s v="N06AX05"/>
    <d v="2019-09-02T12:35:14"/>
    <n v="1"/>
    <n v="111.24"/>
    <n v="111.24"/>
    <n v="30"/>
    <x v="1"/>
    <x v="1"/>
    <n v="9"/>
  </r>
  <r>
    <x v="1201"/>
    <x v="1156"/>
    <x v="0"/>
    <s v="HVLP"/>
    <s v="N06AX05"/>
    <d v="2019-09-27T09:39:58"/>
    <n v="1"/>
    <n v="111.24"/>
    <n v="111.24"/>
    <n v="30"/>
    <x v="1"/>
    <x v="1"/>
    <n v="9"/>
  </r>
  <r>
    <x v="1201"/>
    <x v="1156"/>
    <x v="0"/>
    <s v="HVLP"/>
    <s v="N06AX05"/>
    <d v="2019-11-01T09:35:52"/>
    <n v="1"/>
    <n v="111.24"/>
    <n v="111.24"/>
    <n v="30"/>
    <x v="1"/>
    <x v="1"/>
    <n v="11"/>
  </r>
  <r>
    <x v="1201"/>
    <x v="1156"/>
    <x v="0"/>
    <s v="HVLP"/>
    <s v="N06AX05"/>
    <d v="2019-11-01T11:17:31"/>
    <n v="2"/>
    <n v="111.24"/>
    <n v="222.48"/>
    <n v="30"/>
    <x v="1"/>
    <x v="1"/>
    <n v="11"/>
  </r>
  <r>
    <x v="1575"/>
    <x v="1503"/>
    <x v="0"/>
    <s v="HVLP"/>
    <s v="N06AX05"/>
    <d v="2018-09-11T09:17:41"/>
    <n v="1"/>
    <n v="363.97"/>
    <n v="363.97"/>
    <n v="30"/>
    <x v="1"/>
    <x v="0"/>
    <n v="9"/>
  </r>
  <r>
    <x v="1575"/>
    <x v="1503"/>
    <x v="0"/>
    <s v="HVLP"/>
    <s v="N06AX05"/>
    <d v="2018-10-12T09:43:47"/>
    <n v="1"/>
    <n v="367.53"/>
    <n v="367.53"/>
    <n v="30"/>
    <x v="1"/>
    <x v="0"/>
    <n v="10"/>
  </r>
  <r>
    <x v="1575"/>
    <x v="1503"/>
    <x v="0"/>
    <s v="HVLP"/>
    <s v="N06AX05"/>
    <d v="2018-11-02T10:37:12"/>
    <n v="1"/>
    <n v="367.53"/>
    <n v="367.53"/>
    <n v="30"/>
    <x v="1"/>
    <x v="0"/>
    <n v="11"/>
  </r>
  <r>
    <x v="1203"/>
    <x v="1158"/>
    <x v="0"/>
    <s v="HVLP"/>
    <s v="L02BG04"/>
    <d v="2018-01-12T13:16:29"/>
    <n v="1"/>
    <n v="422.87"/>
    <n v="422.87"/>
    <n v="30"/>
    <x v="1"/>
    <x v="0"/>
    <n v="1"/>
  </r>
  <r>
    <x v="1203"/>
    <x v="1158"/>
    <x v="0"/>
    <s v="HVLP"/>
    <s v="L02BG04"/>
    <d v="2019-05-10T08:20:27"/>
    <n v="1"/>
    <n v="422.83"/>
    <n v="422.83"/>
    <n v="30"/>
    <x v="1"/>
    <x v="1"/>
    <n v="5"/>
  </r>
  <r>
    <x v="1203"/>
    <x v="1158"/>
    <x v="0"/>
    <s v="HVLP"/>
    <s v="L02BG04"/>
    <d v="2019-12-18T11:29:28"/>
    <n v="1"/>
    <n v="422.33"/>
    <n v="422.33"/>
    <n v="30"/>
    <x v="1"/>
    <x v="1"/>
    <n v="12"/>
  </r>
  <r>
    <x v="1204"/>
    <x v="1159"/>
    <x v="0"/>
    <s v="HVLP"/>
    <s v="N03AX14"/>
    <d v="2018-03-28T08:30:15"/>
    <n v="1"/>
    <n v="1961.83"/>
    <n v="1961.83"/>
    <n v="30"/>
    <x v="1"/>
    <x v="0"/>
    <n v="3"/>
  </r>
  <r>
    <x v="1204"/>
    <x v="1159"/>
    <x v="0"/>
    <s v="HVLP"/>
    <s v="N03AX14"/>
    <d v="2018-07-20T13:05:08"/>
    <n v="1"/>
    <n v="1962.02"/>
    <n v="1962.02"/>
    <n v="30"/>
    <x v="1"/>
    <x v="0"/>
    <n v="7"/>
  </r>
  <r>
    <x v="1204"/>
    <x v="1159"/>
    <x v="0"/>
    <s v="HVLP"/>
    <s v="N03AX14"/>
    <d v="2019-07-22T09:53:59"/>
    <n v="1"/>
    <n v="1505.94"/>
    <n v="1505.94"/>
    <n v="30"/>
    <x v="1"/>
    <x v="1"/>
    <n v="7"/>
  </r>
  <r>
    <x v="1205"/>
    <x v="1160"/>
    <x v="0"/>
    <s v="HVLP"/>
    <s v="N03AX14"/>
    <d v="2019-08-02T09:00:34"/>
    <n v="1"/>
    <n v="169.29"/>
    <n v="169.29"/>
    <n v="30"/>
    <x v="1"/>
    <x v="1"/>
    <n v="8"/>
  </r>
  <r>
    <x v="1205"/>
    <x v="1160"/>
    <x v="0"/>
    <s v="HVLP"/>
    <s v="N03AX14"/>
    <d v="2019-08-09T13:06:30"/>
    <n v="1"/>
    <n v="169.29"/>
    <n v="169.29"/>
    <n v="30"/>
    <x v="1"/>
    <x v="1"/>
    <n v="8"/>
  </r>
  <r>
    <x v="1206"/>
    <x v="1161"/>
    <x v="0"/>
    <s v="HVLP"/>
    <s v="N03AX14"/>
    <d v="2018-07-20T13:05:08"/>
    <n v="1"/>
    <n v="724.11"/>
    <n v="724.11"/>
    <n v="30"/>
    <x v="1"/>
    <x v="0"/>
    <n v="7"/>
  </r>
  <r>
    <x v="1206"/>
    <x v="1161"/>
    <x v="0"/>
    <s v="HVLP"/>
    <s v="N03AX14"/>
    <d v="2018-12-03T10:43:53"/>
    <n v="1"/>
    <n v="724.03"/>
    <n v="724.03"/>
    <n v="30"/>
    <x v="1"/>
    <x v="0"/>
    <n v="12"/>
  </r>
  <r>
    <x v="1206"/>
    <x v="1161"/>
    <x v="0"/>
    <s v="HVLP"/>
    <s v="N03AX14"/>
    <d v="2019-06-24T08:45:50"/>
    <n v="1"/>
    <n v="723.39"/>
    <n v="723.39"/>
    <n v="30"/>
    <x v="1"/>
    <x v="1"/>
    <n v="6"/>
  </r>
  <r>
    <x v="1206"/>
    <x v="1161"/>
    <x v="0"/>
    <s v="HVLP"/>
    <s v="N03AX14"/>
    <d v="2019-07-30T14:16:17"/>
    <n v="1"/>
    <n v="723.39"/>
    <n v="723.39"/>
    <n v="30"/>
    <x v="1"/>
    <x v="1"/>
    <n v="7"/>
  </r>
  <r>
    <x v="1206"/>
    <x v="1161"/>
    <x v="0"/>
    <s v="HVLP"/>
    <s v="N03AX14"/>
    <d v="2019-08-09T13:06:30"/>
    <n v="1"/>
    <n v="723.39"/>
    <n v="723.39"/>
    <n v="30"/>
    <x v="1"/>
    <x v="1"/>
    <n v="8"/>
  </r>
  <r>
    <x v="1207"/>
    <x v="1162"/>
    <x v="0"/>
    <s v="HVLP"/>
    <s v="S01EC03"/>
    <d v="2018-06-25T12:05:39"/>
    <n v="1"/>
    <n v="111.72"/>
    <n v="111.72"/>
    <n v="30"/>
    <x v="1"/>
    <x v="0"/>
    <n v="6"/>
  </r>
  <r>
    <x v="1208"/>
    <x v="1163"/>
    <x v="0"/>
    <s v="HVLP"/>
    <s v="C10AA05"/>
    <d v="2018-03-16T10:10:39"/>
    <n v="1"/>
    <n v="34.69"/>
    <n v="34.69"/>
    <n v="30"/>
    <x v="1"/>
    <x v="0"/>
    <n v="3"/>
  </r>
  <r>
    <x v="1208"/>
    <x v="1163"/>
    <x v="0"/>
    <s v="HVLP"/>
    <s v="C10AA05"/>
    <d v="2018-05-18T13:38:52"/>
    <n v="3"/>
    <n v="34.69"/>
    <n v="104.07"/>
    <n v="30"/>
    <x v="1"/>
    <x v="0"/>
    <n v="5"/>
  </r>
  <r>
    <x v="1209"/>
    <x v="1164"/>
    <x v="0"/>
    <s v="HVLP"/>
    <s v="C10AA05"/>
    <d v="2018-05-21T08:39:49"/>
    <n v="1"/>
    <n v="103.05"/>
    <n v="103.05"/>
    <n v="30"/>
    <x v="1"/>
    <x v="0"/>
    <n v="5"/>
  </r>
  <r>
    <x v="1209"/>
    <x v="1164"/>
    <x v="0"/>
    <s v="HVLP"/>
    <s v="C10AA05"/>
    <d v="2018-07-13T12:52:04"/>
    <n v="1"/>
    <n v="103.05"/>
    <n v="103.05"/>
    <n v="30"/>
    <x v="1"/>
    <x v="0"/>
    <n v="7"/>
  </r>
  <r>
    <x v="1209"/>
    <x v="1164"/>
    <x v="0"/>
    <s v="HVLP"/>
    <s v="C10AA05"/>
    <d v="2018-10-19T09:26:28"/>
    <n v="1"/>
    <n v="104.06"/>
    <n v="104.06"/>
    <n v="30"/>
    <x v="1"/>
    <x v="0"/>
    <n v="10"/>
  </r>
  <r>
    <x v="1209"/>
    <x v="1164"/>
    <x v="0"/>
    <s v="HVLP"/>
    <s v="C10AA05"/>
    <d v="2018-10-26T10:39:18"/>
    <n v="1"/>
    <n v="103.05"/>
    <n v="103.05"/>
    <n v="30"/>
    <x v="1"/>
    <x v="0"/>
    <n v="10"/>
  </r>
  <r>
    <x v="1208"/>
    <x v="1163"/>
    <x v="0"/>
    <s v="HVLP"/>
    <s v="C10AA05"/>
    <d v="2018-10-26T10:39:18"/>
    <n v="3"/>
    <n v="34.35"/>
    <n v="103.05"/>
    <n v="30"/>
    <x v="1"/>
    <x v="0"/>
    <n v="10"/>
  </r>
  <r>
    <x v="1208"/>
    <x v="1163"/>
    <x v="0"/>
    <s v="HVLP"/>
    <s v="C10AA05"/>
    <d v="2019-05-31T11:53:38"/>
    <n v="3"/>
    <n v="34.69"/>
    <n v="104.07"/>
    <n v="30"/>
    <x v="1"/>
    <x v="1"/>
    <n v="5"/>
  </r>
  <r>
    <x v="1209"/>
    <x v="1164"/>
    <x v="0"/>
    <s v="HVLP"/>
    <s v="C10AA05"/>
    <d v="2019-05-31T11:53:38"/>
    <n v="1"/>
    <n v="104.06"/>
    <n v="104.06"/>
    <n v="30"/>
    <x v="1"/>
    <x v="1"/>
    <n v="5"/>
  </r>
  <r>
    <x v="1208"/>
    <x v="1163"/>
    <x v="0"/>
    <s v="HVLP"/>
    <s v="C10AA05"/>
    <d v="2019-09-06T11:46:25"/>
    <n v="2"/>
    <n v="34.65"/>
    <n v="69.3"/>
    <n v="30"/>
    <x v="1"/>
    <x v="1"/>
    <n v="9"/>
  </r>
  <r>
    <x v="1209"/>
    <x v="1164"/>
    <x v="0"/>
    <s v="HVLP"/>
    <s v="C10AA05"/>
    <d v="2019-12-13T11:21:00"/>
    <n v="1"/>
    <n v="103.05"/>
    <n v="103.05"/>
    <n v="30"/>
    <x v="1"/>
    <x v="1"/>
    <n v="12"/>
  </r>
  <r>
    <x v="1211"/>
    <x v="1166"/>
    <x v="0"/>
    <s v="HVLP"/>
    <s v="C10AA05"/>
    <d v="2018-02-23T07:19:55"/>
    <n v="1"/>
    <n v="209.32"/>
    <n v="209.32"/>
    <n v="30"/>
    <x v="1"/>
    <x v="0"/>
    <n v="2"/>
  </r>
  <r>
    <x v="1210"/>
    <x v="1165"/>
    <x v="0"/>
    <s v="HVLP"/>
    <s v="C10AA05"/>
    <d v="2018-04-30T12:57:02"/>
    <n v="1"/>
    <n v="69.44"/>
    <n v="69.44"/>
    <n v="30"/>
    <x v="1"/>
    <x v="0"/>
    <n v="4"/>
  </r>
  <r>
    <x v="1211"/>
    <x v="1166"/>
    <x v="0"/>
    <s v="HVLP"/>
    <s v="C10AA05"/>
    <d v="2018-05-04T12:36:55"/>
    <n v="1"/>
    <n v="209.3"/>
    <n v="209.3"/>
    <n v="30"/>
    <x v="1"/>
    <x v="0"/>
    <n v="5"/>
  </r>
  <r>
    <x v="1211"/>
    <x v="1166"/>
    <x v="0"/>
    <s v="HVLP"/>
    <s v="C10AA05"/>
    <d v="2018-05-17T13:54:16"/>
    <n v="1"/>
    <n v="209.3"/>
    <n v="209.3"/>
    <n v="30"/>
    <x v="1"/>
    <x v="0"/>
    <n v="5"/>
  </r>
  <r>
    <x v="1210"/>
    <x v="1165"/>
    <x v="0"/>
    <s v="HVLP"/>
    <s v="C10AA05"/>
    <d v="2018-07-27T08:50:39"/>
    <n v="1"/>
    <n v="69.37"/>
    <n v="69.37"/>
    <n v="30"/>
    <x v="1"/>
    <x v="0"/>
    <n v="7"/>
  </r>
  <r>
    <x v="1210"/>
    <x v="1165"/>
    <x v="0"/>
    <s v="HVLP"/>
    <s v="C10AA05"/>
    <d v="2018-08-20T13:02:05"/>
    <n v="2"/>
    <n v="69.37"/>
    <n v="138.74"/>
    <n v="30"/>
    <x v="1"/>
    <x v="0"/>
    <n v="8"/>
  </r>
  <r>
    <x v="1210"/>
    <x v="1165"/>
    <x v="0"/>
    <s v="HVLP"/>
    <s v="C10AA05"/>
    <d v="2018-09-20T09:04:14"/>
    <n v="1"/>
    <n v="68.7"/>
    <n v="68.7"/>
    <n v="30"/>
    <x v="1"/>
    <x v="0"/>
    <n v="9"/>
  </r>
  <r>
    <x v="1210"/>
    <x v="1165"/>
    <x v="0"/>
    <s v="HVLP"/>
    <s v="C10AA05"/>
    <d v="2018-10-01T13:23:02"/>
    <n v="1"/>
    <n v="68.7"/>
    <n v="68.7"/>
    <n v="30"/>
    <x v="1"/>
    <x v="0"/>
    <n v="10"/>
  </r>
  <r>
    <x v="1211"/>
    <x v="1166"/>
    <x v="0"/>
    <s v="HVLP"/>
    <s v="C10AA05"/>
    <d v="2018-10-03T11:22:44"/>
    <n v="1"/>
    <n v="207.27"/>
    <n v="207.27"/>
    <n v="30"/>
    <x v="1"/>
    <x v="0"/>
    <n v="10"/>
  </r>
  <r>
    <x v="1211"/>
    <x v="1166"/>
    <x v="0"/>
    <s v="HVLP"/>
    <s v="C10AA05"/>
    <d v="2018-10-05T08:21:55"/>
    <n v="4"/>
    <n v="207.27"/>
    <n v="829.08"/>
    <n v="30"/>
    <x v="1"/>
    <x v="0"/>
    <n v="10"/>
  </r>
  <r>
    <x v="1210"/>
    <x v="1165"/>
    <x v="0"/>
    <s v="HVLP"/>
    <s v="C10AA05"/>
    <d v="2019-01-16T11:19:26"/>
    <n v="1"/>
    <n v="69.37"/>
    <n v="69.37"/>
    <n v="30"/>
    <x v="1"/>
    <x v="1"/>
    <n v="1"/>
  </r>
  <r>
    <x v="1211"/>
    <x v="1166"/>
    <x v="0"/>
    <s v="HVLP"/>
    <s v="C10AA05"/>
    <d v="2019-02-01T10:56:06"/>
    <n v="4"/>
    <n v="209.3"/>
    <n v="837.2"/>
    <n v="30"/>
    <x v="1"/>
    <x v="1"/>
    <n v="2"/>
  </r>
  <r>
    <x v="1210"/>
    <x v="1165"/>
    <x v="0"/>
    <s v="HVLP"/>
    <s v="C10AA05"/>
    <d v="2019-05-31T11:53:38"/>
    <n v="4"/>
    <n v="69.37"/>
    <n v="277.48"/>
    <n v="30"/>
    <x v="1"/>
    <x v="1"/>
    <n v="5"/>
  </r>
  <r>
    <x v="1210"/>
    <x v="1165"/>
    <x v="0"/>
    <s v="HVLP"/>
    <s v="C10AA05"/>
    <d v="2019-09-06T11:46:25"/>
    <n v="2"/>
    <n v="69.290000000000006"/>
    <n v="138.58000000000001"/>
    <n v="30"/>
    <x v="1"/>
    <x v="1"/>
    <n v="9"/>
  </r>
  <r>
    <x v="1211"/>
    <x v="1166"/>
    <x v="0"/>
    <s v="HVLP"/>
    <s v="C10AA05"/>
    <d v="2019-10-11T11:11:20"/>
    <n v="3"/>
    <n v="209.06"/>
    <n v="627.17999999999995"/>
    <n v="30"/>
    <x v="1"/>
    <x v="1"/>
    <n v="10"/>
  </r>
  <r>
    <x v="1211"/>
    <x v="1166"/>
    <x v="0"/>
    <s v="HVLP"/>
    <s v="C10AA05"/>
    <d v="2019-10-11T11:11:20"/>
    <n v="1"/>
    <n v="209.06"/>
    <n v="209.06"/>
    <n v="30"/>
    <x v="1"/>
    <x v="1"/>
    <n v="10"/>
  </r>
  <r>
    <x v="1211"/>
    <x v="1166"/>
    <x v="0"/>
    <s v="HVLP"/>
    <s v="C10AA05"/>
    <d v="2019-12-13T11:21:00"/>
    <n v="2"/>
    <n v="207.27"/>
    <n v="414.54"/>
    <n v="30"/>
    <x v="1"/>
    <x v="1"/>
    <n v="12"/>
  </r>
  <r>
    <x v="1212"/>
    <x v="1167"/>
    <x v="0"/>
    <s v="HVLP"/>
    <s v="C10AA05"/>
    <d v="2018-07-19T11:34:58"/>
    <n v="1"/>
    <n v="105.68"/>
    <n v="105.68"/>
    <n v="30"/>
    <x v="1"/>
    <x v="0"/>
    <n v="7"/>
  </r>
  <r>
    <x v="1212"/>
    <x v="1167"/>
    <x v="0"/>
    <s v="HVLP"/>
    <s v="C10AA05"/>
    <d v="2018-07-19T11:34:58"/>
    <n v="1"/>
    <n v="105.68"/>
    <n v="105.68"/>
    <n v="30"/>
    <x v="1"/>
    <x v="0"/>
    <n v="7"/>
  </r>
  <r>
    <x v="1213"/>
    <x v="1168"/>
    <x v="0"/>
    <s v="HVLP"/>
    <s v="C10AA05"/>
    <d v="2018-08-30T12:27:10"/>
    <n v="1"/>
    <n v="324.72000000000003"/>
    <n v="324.72000000000003"/>
    <n v="30"/>
    <x v="1"/>
    <x v="0"/>
    <n v="8"/>
  </r>
  <r>
    <x v="1212"/>
    <x v="1167"/>
    <x v="0"/>
    <s v="HVLP"/>
    <s v="C10AA05"/>
    <d v="2019-09-20T13:05:39"/>
    <n v="1"/>
    <n v="106.59"/>
    <n v="106.59"/>
    <n v="30"/>
    <x v="1"/>
    <x v="1"/>
    <n v="9"/>
  </r>
  <r>
    <x v="1212"/>
    <x v="1167"/>
    <x v="0"/>
    <s v="HVLP"/>
    <s v="C10AA05"/>
    <d v="2019-10-07T10:53:05"/>
    <n v="1"/>
    <n v="106.59"/>
    <n v="106.59"/>
    <n v="30"/>
    <x v="1"/>
    <x v="1"/>
    <n v="10"/>
  </r>
  <r>
    <x v="1212"/>
    <x v="1167"/>
    <x v="0"/>
    <s v="HVLP"/>
    <s v="C10AA05"/>
    <d v="2019-10-25T09:41:14"/>
    <n v="1"/>
    <n v="106.59"/>
    <n v="106.59"/>
    <n v="30"/>
    <x v="1"/>
    <x v="1"/>
    <n v="10"/>
  </r>
  <r>
    <x v="1212"/>
    <x v="1167"/>
    <x v="0"/>
    <s v="HVLP"/>
    <s v="C10AA05"/>
    <d v="2019-11-01T09:35:52"/>
    <n v="1"/>
    <n v="106.59"/>
    <n v="106.59"/>
    <n v="30"/>
    <x v="1"/>
    <x v="1"/>
    <n v="11"/>
  </r>
  <r>
    <x v="1213"/>
    <x v="1168"/>
    <x v="0"/>
    <s v="HVLP"/>
    <s v="C10AA05"/>
    <d v="2019-11-01T11:17:31"/>
    <n v="2"/>
    <n v="324.33999999999997"/>
    <n v="648.67999999999995"/>
    <n v="30"/>
    <x v="1"/>
    <x v="1"/>
    <n v="11"/>
  </r>
  <r>
    <x v="1214"/>
    <x v="1169"/>
    <x v="0"/>
    <s v="HVLP"/>
    <s v="C09DB04"/>
    <d v="2018-04-26T12:45:06"/>
    <n v="1"/>
    <n v="272.16000000000003"/>
    <n v="272.16000000000003"/>
    <n v="30"/>
    <x v="1"/>
    <x v="0"/>
    <n v="4"/>
  </r>
  <r>
    <x v="1214"/>
    <x v="1169"/>
    <x v="0"/>
    <s v="HVLP"/>
    <s v="C09DB04"/>
    <d v="2018-04-26T13:00:27"/>
    <n v="1"/>
    <n v="272.16000000000003"/>
    <n v="272.16000000000003"/>
    <n v="30"/>
    <x v="1"/>
    <x v="0"/>
    <n v="4"/>
  </r>
  <r>
    <x v="1215"/>
    <x v="1170"/>
    <x v="0"/>
    <s v="HVLP"/>
    <s v="C09DB04"/>
    <d v="2018-06-13T09:22:53"/>
    <n v="1"/>
    <n v="229.21"/>
    <n v="229.21"/>
    <n v="30"/>
    <x v="1"/>
    <x v="0"/>
    <n v="6"/>
  </r>
  <r>
    <x v="1217"/>
    <x v="1172"/>
    <x v="0"/>
    <s v="HVLP"/>
    <s v="N07AA03"/>
    <d v="2018-05-24T12:51:00"/>
    <n v="1"/>
    <n v="78.86"/>
    <n v="78.86"/>
    <n v="30"/>
    <x v="1"/>
    <x v="0"/>
    <n v="5"/>
  </r>
  <r>
    <x v="1218"/>
    <x v="1173"/>
    <x v="0"/>
    <s v="HVLP"/>
    <s v="N07AA03"/>
    <d v="2018-09-14T09:50:12"/>
    <n v="1"/>
    <n v="155.13"/>
    <n v="155.13"/>
    <n v="30"/>
    <x v="1"/>
    <x v="0"/>
    <n v="9"/>
  </r>
  <r>
    <x v="1219"/>
    <x v="1174"/>
    <x v="0"/>
    <s v="HVLP"/>
    <s v="R03AL04"/>
    <d v="2018-03-05T13:00:16"/>
    <n v="1"/>
    <n v="1272.1500000000001"/>
    <n v="1272.1500000000001"/>
    <n v="30"/>
    <x v="1"/>
    <x v="0"/>
    <n v="3"/>
  </r>
  <r>
    <x v="1219"/>
    <x v="1174"/>
    <x v="0"/>
    <s v="HVLP"/>
    <s v="R03AL04"/>
    <d v="2018-04-09T10:59:03"/>
    <n v="1"/>
    <n v="1272.1500000000001"/>
    <n v="1272.1500000000001"/>
    <n v="30"/>
    <x v="1"/>
    <x v="0"/>
    <n v="4"/>
  </r>
  <r>
    <x v="1576"/>
    <x v="1504"/>
    <x v="0"/>
    <s v="HVLP"/>
    <s v="N02AJ06"/>
    <d v="2018-09-05T11:49:33"/>
    <n v="1"/>
    <n v="80.739999999999995"/>
    <n v="80.739999999999995"/>
    <n v="30"/>
    <x v="1"/>
    <x v="0"/>
    <n v="9"/>
  </r>
  <r>
    <x v="1221"/>
    <x v="1176"/>
    <x v="1"/>
    <s v="ATB-V"/>
    <s v="J01CR01"/>
    <d v="2018-01-10T12:58:10"/>
    <n v="20"/>
    <n v="23.56"/>
    <n v="471.2"/>
    <n v="30"/>
    <x v="1"/>
    <x v="0"/>
    <n v="1"/>
  </r>
  <r>
    <x v="1220"/>
    <x v="1175"/>
    <x v="1"/>
    <s v="HVLP"/>
    <s v="J01CR04"/>
    <d v="2018-06-06T12:30:39"/>
    <n v="1"/>
    <n v="163.32"/>
    <n v="163.32"/>
    <n v="30"/>
    <x v="1"/>
    <x v="0"/>
    <n v="6"/>
  </r>
  <r>
    <x v="1220"/>
    <x v="1175"/>
    <x v="1"/>
    <s v="HVLP"/>
    <s v="J01CR04"/>
    <d v="2018-07-24T12:50:42"/>
    <n v="2"/>
    <n v="163.32"/>
    <n v="326.64"/>
    <n v="30"/>
    <x v="1"/>
    <x v="0"/>
    <n v="7"/>
  </r>
  <r>
    <x v="1220"/>
    <x v="1175"/>
    <x v="1"/>
    <s v="HVLP"/>
    <s v="J01CR04"/>
    <d v="2018-07-31T12:19:22"/>
    <n v="1"/>
    <n v="163.32"/>
    <n v="163.32"/>
    <n v="30"/>
    <x v="1"/>
    <x v="0"/>
    <n v="7"/>
  </r>
  <r>
    <x v="1220"/>
    <x v="1175"/>
    <x v="1"/>
    <s v="HVLP"/>
    <s v="J01CR04"/>
    <d v="2018-12-19T13:07:18"/>
    <n v="1"/>
    <n v="163.32"/>
    <n v="163.32"/>
    <n v="30"/>
    <x v="1"/>
    <x v="0"/>
    <n v="12"/>
  </r>
  <r>
    <x v="1220"/>
    <x v="1175"/>
    <x v="1"/>
    <s v="HVLP"/>
    <s v="J01CR04"/>
    <d v="2018-12-19T13:07:18"/>
    <n v="1"/>
    <n v="163.32"/>
    <n v="163.32"/>
    <n v="30"/>
    <x v="1"/>
    <x v="0"/>
    <n v="12"/>
  </r>
  <r>
    <x v="1220"/>
    <x v="1175"/>
    <x v="1"/>
    <s v="HVLP"/>
    <s v="J01CR04"/>
    <d v="2019-05-03T13:33:23"/>
    <n v="3"/>
    <n v="163.32"/>
    <n v="489.96"/>
    <n v="30"/>
    <x v="1"/>
    <x v="1"/>
    <n v="5"/>
  </r>
  <r>
    <x v="1221"/>
    <x v="1176"/>
    <x v="1"/>
    <s v="ATB-V"/>
    <s v="J01CR01"/>
    <d v="2019-07-24T14:47:47"/>
    <n v="20"/>
    <n v="25.12"/>
    <n v="502.4"/>
    <n v="30"/>
    <x v="1"/>
    <x v="1"/>
    <n v="7"/>
  </r>
  <r>
    <x v="1221"/>
    <x v="1176"/>
    <x v="1"/>
    <s v="ATB-V"/>
    <s v="J01CR01"/>
    <d v="2019-07-29T12:38:22"/>
    <n v="5"/>
    <n v="25.12"/>
    <n v="125.6"/>
    <n v="30"/>
    <x v="1"/>
    <x v="1"/>
    <n v="7"/>
  </r>
  <r>
    <x v="1221"/>
    <x v="1176"/>
    <x v="1"/>
    <s v="ATB-V"/>
    <s v="J01CR01"/>
    <d v="2019-07-29T12:38:22"/>
    <n v="11"/>
    <n v="25.12"/>
    <n v="276.32"/>
    <n v="30"/>
    <x v="1"/>
    <x v="1"/>
    <n v="7"/>
  </r>
  <r>
    <x v="1577"/>
    <x v="1505"/>
    <x v="0"/>
    <s v="HVLP-R"/>
    <s v="C02CA06"/>
    <d v="2019-12-04T12:24:43"/>
    <n v="1"/>
    <n v="122.18"/>
    <n v="122.18"/>
    <n v="30"/>
    <x v="1"/>
    <x v="1"/>
    <n v="12"/>
  </r>
  <r>
    <x v="1223"/>
    <x v="1178"/>
    <x v="0"/>
    <s v="HVLP"/>
    <s v="G04CA53"/>
    <d v="2018-11-05T12:46:00"/>
    <n v="1"/>
    <n v="383.57"/>
    <n v="383.57"/>
    <n v="30"/>
    <x v="1"/>
    <x v="0"/>
    <n v="11"/>
  </r>
  <r>
    <x v="1223"/>
    <x v="1178"/>
    <x v="0"/>
    <s v="HVLP"/>
    <s v="G04CA53"/>
    <d v="2018-11-23T12:36:53"/>
    <n v="1"/>
    <n v="383.57"/>
    <n v="383.57"/>
    <n v="30"/>
    <x v="1"/>
    <x v="0"/>
    <n v="11"/>
  </r>
  <r>
    <x v="1227"/>
    <x v="1182"/>
    <x v="0"/>
    <s v="HVLP"/>
    <s v="A05AA02"/>
    <d v="2018-01-08T14:28:28"/>
    <n v="1"/>
    <n v="600.91"/>
    <n v="600.91"/>
    <n v="30"/>
    <x v="1"/>
    <x v="0"/>
    <n v="1"/>
  </r>
  <r>
    <x v="1227"/>
    <x v="1182"/>
    <x v="0"/>
    <s v="HVLP"/>
    <s v="A05AA02"/>
    <d v="2018-02-16T10:05:07"/>
    <n v="1"/>
    <n v="600.91"/>
    <n v="600.91"/>
    <n v="30"/>
    <x v="1"/>
    <x v="0"/>
    <n v="2"/>
  </r>
  <r>
    <x v="1227"/>
    <x v="1182"/>
    <x v="0"/>
    <s v="HVLP"/>
    <s v="A05AA02"/>
    <d v="2018-02-16T10:09:29"/>
    <n v="1"/>
    <n v="600.91"/>
    <n v="600.91"/>
    <n v="30"/>
    <x v="1"/>
    <x v="0"/>
    <n v="2"/>
  </r>
  <r>
    <x v="1226"/>
    <x v="1181"/>
    <x v="0"/>
    <s v="HVLP"/>
    <s v="A05AA02"/>
    <d v="2018-09-11T12:53:04"/>
    <n v="1"/>
    <n v="300.43"/>
    <n v="300.43"/>
    <n v="30"/>
    <x v="1"/>
    <x v="0"/>
    <n v="9"/>
  </r>
  <r>
    <x v="1226"/>
    <x v="1181"/>
    <x v="0"/>
    <s v="HVLP"/>
    <s v="A05AA02"/>
    <d v="2018-09-21T10:29:05"/>
    <n v="1"/>
    <n v="300.43"/>
    <n v="300.43"/>
    <n v="30"/>
    <x v="1"/>
    <x v="0"/>
    <n v="9"/>
  </r>
  <r>
    <x v="1226"/>
    <x v="1181"/>
    <x v="0"/>
    <s v="HVLP"/>
    <s v="A05AA02"/>
    <d v="2019-01-18T13:13:21"/>
    <n v="1"/>
    <n v="300.43"/>
    <n v="300.43"/>
    <n v="30"/>
    <x v="1"/>
    <x v="1"/>
    <n v="1"/>
  </r>
  <r>
    <x v="1226"/>
    <x v="1181"/>
    <x v="0"/>
    <s v="HVLP"/>
    <s v="A05AA02"/>
    <d v="2019-03-27T09:48:37"/>
    <n v="1"/>
    <n v="306.94"/>
    <n v="306.94"/>
    <n v="30"/>
    <x v="1"/>
    <x v="1"/>
    <n v="3"/>
  </r>
  <r>
    <x v="1227"/>
    <x v="1182"/>
    <x v="0"/>
    <s v="HVLP"/>
    <s v="A05AA02"/>
    <d v="2019-04-05T10:34:47"/>
    <n v="1"/>
    <n v="600.85"/>
    <n v="600.85"/>
    <n v="30"/>
    <x v="1"/>
    <x v="1"/>
    <n v="4"/>
  </r>
  <r>
    <x v="1226"/>
    <x v="1181"/>
    <x v="0"/>
    <s v="HVLP"/>
    <s v="A05AA02"/>
    <d v="2019-06-14T10:48:22"/>
    <n v="1"/>
    <n v="300.43"/>
    <n v="300.43"/>
    <n v="30"/>
    <x v="1"/>
    <x v="1"/>
    <n v="6"/>
  </r>
  <r>
    <x v="1227"/>
    <x v="1182"/>
    <x v="0"/>
    <s v="HVLP"/>
    <s v="A05AA02"/>
    <d v="2019-06-21T12:31:51"/>
    <n v="1"/>
    <n v="600.33000000000004"/>
    <n v="600.33000000000004"/>
    <n v="30"/>
    <x v="1"/>
    <x v="1"/>
    <n v="6"/>
  </r>
  <r>
    <x v="1226"/>
    <x v="1181"/>
    <x v="0"/>
    <s v="HVLP"/>
    <s v="A05AA02"/>
    <d v="2019-07-30T14:16:17"/>
    <n v="1"/>
    <n v="300.43"/>
    <n v="300.43"/>
    <n v="30"/>
    <x v="1"/>
    <x v="1"/>
    <n v="7"/>
  </r>
  <r>
    <x v="1226"/>
    <x v="1181"/>
    <x v="0"/>
    <s v="HVLP"/>
    <s v="A05AA02"/>
    <d v="2019-08-22T12:17:10"/>
    <n v="1"/>
    <n v="300.08"/>
    <n v="300.08"/>
    <n v="30"/>
    <x v="1"/>
    <x v="1"/>
    <n v="8"/>
  </r>
  <r>
    <x v="1227"/>
    <x v="1182"/>
    <x v="0"/>
    <s v="HVLP"/>
    <s v="A05AA02"/>
    <d v="2019-10-18T09:50:14"/>
    <n v="1"/>
    <n v="600.15"/>
    <n v="600.15"/>
    <n v="30"/>
    <x v="1"/>
    <x v="1"/>
    <n v="10"/>
  </r>
  <r>
    <x v="1227"/>
    <x v="1182"/>
    <x v="0"/>
    <s v="HVLP"/>
    <s v="A05AA02"/>
    <d v="2019-11-08T11:01:55"/>
    <n v="1"/>
    <n v="600.15"/>
    <n v="600.15"/>
    <n v="30"/>
    <x v="1"/>
    <x v="1"/>
    <n v="11"/>
  </r>
  <r>
    <x v="1228"/>
    <x v="1183"/>
    <x v="0"/>
    <s v="HVLP"/>
    <s v="C09DA03"/>
    <d v="2018-03-06T13:03:43"/>
    <n v="1"/>
    <n v="114.87"/>
    <n v="114.87"/>
    <n v="30"/>
    <x v="1"/>
    <x v="0"/>
    <n v="3"/>
  </r>
  <r>
    <x v="1228"/>
    <x v="1183"/>
    <x v="0"/>
    <s v="HVLP"/>
    <s v="C09DA03"/>
    <d v="2018-03-23T11:00:50"/>
    <n v="2"/>
    <n v="114.87"/>
    <n v="229.74"/>
    <n v="30"/>
    <x v="1"/>
    <x v="0"/>
    <n v="3"/>
  </r>
  <r>
    <x v="1228"/>
    <x v="1183"/>
    <x v="0"/>
    <s v="HVLP"/>
    <s v="C09DA03"/>
    <d v="2018-03-23T11:00:50"/>
    <n v="1"/>
    <n v="114.87"/>
    <n v="114.87"/>
    <n v="30"/>
    <x v="1"/>
    <x v="0"/>
    <n v="3"/>
  </r>
  <r>
    <x v="1231"/>
    <x v="1186"/>
    <x v="0"/>
    <s v="HVLP"/>
    <s v="C09CA03"/>
    <d v="2018-10-01T13:23:02"/>
    <n v="1"/>
    <n v="92.79"/>
    <n v="92.79"/>
    <n v="30"/>
    <x v="1"/>
    <x v="0"/>
    <n v="10"/>
  </r>
  <r>
    <x v="1231"/>
    <x v="1186"/>
    <x v="0"/>
    <s v="HVLP"/>
    <s v="C09CA03"/>
    <d v="2018-10-19T09:26:28"/>
    <n v="1"/>
    <n v="92.79"/>
    <n v="92.79"/>
    <n v="30"/>
    <x v="1"/>
    <x v="0"/>
    <n v="10"/>
  </r>
  <r>
    <x v="1231"/>
    <x v="1186"/>
    <x v="0"/>
    <s v="HVLP"/>
    <s v="C09CA03"/>
    <d v="2019-07-12T14:38:48"/>
    <n v="1"/>
    <n v="121.96"/>
    <n v="121.96"/>
    <n v="30"/>
    <x v="1"/>
    <x v="1"/>
    <n v="7"/>
  </r>
  <r>
    <x v="1232"/>
    <x v="1187"/>
    <x v="0"/>
    <s v="HVLP"/>
    <s v="C09CA03"/>
    <d v="2019-01-25T09:40:04"/>
    <n v="1"/>
    <n v="65.3"/>
    <n v="65.3"/>
    <n v="30"/>
    <x v="1"/>
    <x v="1"/>
    <n v="1"/>
  </r>
  <r>
    <x v="1232"/>
    <x v="1187"/>
    <x v="0"/>
    <s v="HVLP"/>
    <s v="C09CA03"/>
    <d v="2019-01-25T13:34:48"/>
    <n v="1"/>
    <n v="65.3"/>
    <n v="65.3"/>
    <n v="30"/>
    <x v="1"/>
    <x v="1"/>
    <n v="1"/>
  </r>
  <r>
    <x v="1232"/>
    <x v="1187"/>
    <x v="0"/>
    <s v="HVLP"/>
    <s v="C09CA03"/>
    <d v="2019-02-01T10:55:03"/>
    <n v="1"/>
    <n v="72.150000000000006"/>
    <n v="72.150000000000006"/>
    <n v="30"/>
    <x v="1"/>
    <x v="1"/>
    <n v="2"/>
  </r>
  <r>
    <x v="1234"/>
    <x v="1189"/>
    <x v="1"/>
    <s v="ATB-V"/>
    <s v="J01XA01"/>
    <d v="2018-02-07T13:38:44"/>
    <n v="15"/>
    <n v="52.88"/>
    <n v="793.2"/>
    <n v="30"/>
    <x v="1"/>
    <x v="0"/>
    <n v="2"/>
  </r>
  <r>
    <x v="1234"/>
    <x v="1189"/>
    <x v="1"/>
    <s v="ATB-V"/>
    <s v="J01XA01"/>
    <d v="2019-04-04T13:58:19"/>
    <n v="10"/>
    <n v="52.88"/>
    <n v="528.79999999999995"/>
    <n v="30"/>
    <x v="1"/>
    <x v="1"/>
    <n v="4"/>
  </r>
  <r>
    <x v="1234"/>
    <x v="1189"/>
    <x v="1"/>
    <s v="ATB-V"/>
    <s v="J01XA01"/>
    <d v="2019-06-10T07:55:50"/>
    <n v="10"/>
    <n v="52.88"/>
    <n v="528.79999999999995"/>
    <n v="30"/>
    <x v="1"/>
    <x v="1"/>
    <n v="6"/>
  </r>
  <r>
    <x v="1234"/>
    <x v="1189"/>
    <x v="1"/>
    <s v="ATB-V"/>
    <s v="J01XA01"/>
    <d v="2019-06-14T09:32:41"/>
    <n v="10"/>
    <n v="52.88"/>
    <n v="528.79999999999995"/>
    <n v="30"/>
    <x v="1"/>
    <x v="1"/>
    <n v="6"/>
  </r>
  <r>
    <x v="1235"/>
    <x v="1190"/>
    <x v="1"/>
    <s v="ATB-V"/>
    <s v="J01XA01"/>
    <d v="2018-03-05T14:01:48"/>
    <n v="10"/>
    <n v="33.39"/>
    <n v="333.9"/>
    <n v="30"/>
    <x v="1"/>
    <x v="0"/>
    <n v="3"/>
  </r>
  <r>
    <x v="1235"/>
    <x v="1190"/>
    <x v="1"/>
    <s v="ATB-V"/>
    <s v="J01XA01"/>
    <d v="2018-03-07T10:46:02"/>
    <n v="10"/>
    <n v="33.39"/>
    <n v="333.9"/>
    <n v="30"/>
    <x v="1"/>
    <x v="0"/>
    <n v="3"/>
  </r>
  <r>
    <x v="1235"/>
    <x v="1190"/>
    <x v="1"/>
    <s v="ATB-V"/>
    <s v="J01XA01"/>
    <d v="2018-03-14T13:01:18"/>
    <n v="4"/>
    <n v="33.39"/>
    <n v="133.56"/>
    <n v="30"/>
    <x v="1"/>
    <x v="0"/>
    <n v="3"/>
  </r>
  <r>
    <x v="1235"/>
    <x v="1190"/>
    <x v="1"/>
    <s v="ATB-V"/>
    <s v="J01XA01"/>
    <d v="2018-03-14T13:06:37"/>
    <n v="4"/>
    <n v="33.39"/>
    <n v="133.56"/>
    <n v="30"/>
    <x v="1"/>
    <x v="0"/>
    <n v="3"/>
  </r>
  <r>
    <x v="1235"/>
    <x v="1190"/>
    <x v="1"/>
    <s v="ATB-V"/>
    <s v="J01XA01"/>
    <d v="2018-04-25T07:02:08"/>
    <n v="10"/>
    <n v="33.39"/>
    <n v="333.9"/>
    <n v="30"/>
    <x v="1"/>
    <x v="0"/>
    <n v="4"/>
  </r>
  <r>
    <x v="1235"/>
    <x v="1190"/>
    <x v="1"/>
    <s v="ATB-V"/>
    <s v="J01XA01"/>
    <d v="2018-10-18T11:44:05"/>
    <n v="4"/>
    <n v="33.39"/>
    <n v="133.56"/>
    <n v="30"/>
    <x v="1"/>
    <x v="0"/>
    <n v="10"/>
  </r>
  <r>
    <x v="1235"/>
    <x v="1190"/>
    <x v="1"/>
    <s v="ATB-V"/>
    <s v="J01XA01"/>
    <d v="2018-11-27T12:50:05"/>
    <n v="4"/>
    <n v="33.39"/>
    <n v="133.56"/>
    <n v="30"/>
    <x v="1"/>
    <x v="0"/>
    <n v="11"/>
  </r>
  <r>
    <x v="1235"/>
    <x v="1190"/>
    <x v="1"/>
    <s v="ATB-V"/>
    <s v="J01XA01"/>
    <d v="2018-12-14T11:54:39"/>
    <n v="10"/>
    <n v="33.39"/>
    <n v="333.9"/>
    <n v="30"/>
    <x v="1"/>
    <x v="0"/>
    <n v="12"/>
  </r>
  <r>
    <x v="1235"/>
    <x v="1190"/>
    <x v="1"/>
    <s v="ATB-V"/>
    <s v="J01XA01"/>
    <d v="2019-02-15T12:55:16"/>
    <n v="20"/>
    <n v="33.39"/>
    <n v="667.8"/>
    <n v="30"/>
    <x v="1"/>
    <x v="1"/>
    <n v="2"/>
  </r>
  <r>
    <x v="1236"/>
    <x v="1191"/>
    <x v="0"/>
    <s v="HVLP"/>
    <s v="C07AB02"/>
    <d v="2018-01-22T13:43:26"/>
    <n v="1"/>
    <n v="83.33"/>
    <n v="83.33"/>
    <n v="30"/>
    <x v="1"/>
    <x v="0"/>
    <n v="1"/>
  </r>
  <r>
    <x v="1236"/>
    <x v="1191"/>
    <x v="0"/>
    <s v="HVLP"/>
    <s v="C07AB02"/>
    <d v="2018-05-31T13:13:08"/>
    <n v="1"/>
    <n v="84.14"/>
    <n v="84.14"/>
    <n v="30"/>
    <x v="1"/>
    <x v="0"/>
    <n v="5"/>
  </r>
  <r>
    <x v="1236"/>
    <x v="1191"/>
    <x v="0"/>
    <s v="HVLP"/>
    <s v="C07AB02"/>
    <d v="2019-12-06T12:59:52"/>
    <n v="1"/>
    <n v="84.04"/>
    <n v="84.04"/>
    <n v="30"/>
    <x v="1"/>
    <x v="1"/>
    <n v="12"/>
  </r>
  <r>
    <x v="1236"/>
    <x v="1191"/>
    <x v="0"/>
    <s v="HVLP"/>
    <s v="C07AB02"/>
    <d v="2019-12-09T09:51:52"/>
    <n v="1"/>
    <n v="84.04"/>
    <n v="84.04"/>
    <n v="30"/>
    <x v="1"/>
    <x v="1"/>
    <n v="12"/>
  </r>
  <r>
    <x v="1237"/>
    <x v="1192"/>
    <x v="0"/>
    <s v="HVLP"/>
    <s v="C07AB02"/>
    <d v="2018-12-27T11:41:49"/>
    <n v="1"/>
    <n v="71.099999999999994"/>
    <n v="71.099999999999994"/>
    <n v="30"/>
    <x v="1"/>
    <x v="0"/>
    <n v="12"/>
  </r>
  <r>
    <x v="1237"/>
    <x v="1192"/>
    <x v="0"/>
    <s v="HVLP"/>
    <s v="C07AB02"/>
    <d v="2018-12-27T11:41:49"/>
    <n v="1"/>
    <n v="71.8"/>
    <n v="71.8"/>
    <n v="30"/>
    <x v="1"/>
    <x v="0"/>
    <n v="12"/>
  </r>
  <r>
    <x v="1237"/>
    <x v="1192"/>
    <x v="0"/>
    <s v="HVLP"/>
    <s v="C07AB02"/>
    <d v="2019-03-15T11:50:23"/>
    <n v="2"/>
    <n v="71.8"/>
    <n v="143.6"/>
    <n v="30"/>
    <x v="1"/>
    <x v="1"/>
    <n v="3"/>
  </r>
  <r>
    <x v="1237"/>
    <x v="1192"/>
    <x v="0"/>
    <s v="HVLP"/>
    <s v="C07AB02"/>
    <d v="2019-12-09T09:51:52"/>
    <n v="1"/>
    <n v="78.44"/>
    <n v="78.44"/>
    <n v="30"/>
    <x v="1"/>
    <x v="1"/>
    <n v="12"/>
  </r>
  <r>
    <x v="1578"/>
    <x v="1506"/>
    <x v="0"/>
    <s v="HVLP"/>
    <s v="N06AX16"/>
    <d v="2018-01-12T13:16:29"/>
    <n v="1"/>
    <n v="408.93"/>
    <n v="408.93"/>
    <n v="30"/>
    <x v="1"/>
    <x v="0"/>
    <n v="1"/>
  </r>
  <r>
    <x v="1239"/>
    <x v="1194"/>
    <x v="0"/>
    <s v="HVLP"/>
    <s v="N06AX16"/>
    <d v="2018-02-01T12:10:42"/>
    <n v="1"/>
    <n v="71.13"/>
    <n v="71.13"/>
    <n v="30"/>
    <x v="1"/>
    <x v="0"/>
    <n v="2"/>
  </r>
  <r>
    <x v="1239"/>
    <x v="1194"/>
    <x v="0"/>
    <s v="HVLP"/>
    <s v="N06AX16"/>
    <d v="2018-02-16T10:05:07"/>
    <n v="1"/>
    <n v="71.12"/>
    <n v="71.12"/>
    <n v="30"/>
    <x v="1"/>
    <x v="0"/>
    <n v="2"/>
  </r>
  <r>
    <x v="1239"/>
    <x v="1194"/>
    <x v="0"/>
    <s v="HVLP"/>
    <s v="N06AX16"/>
    <d v="2018-02-16T10:09:29"/>
    <n v="1"/>
    <n v="71.12"/>
    <n v="71.12"/>
    <n v="30"/>
    <x v="1"/>
    <x v="0"/>
    <n v="2"/>
  </r>
  <r>
    <x v="1579"/>
    <x v="1507"/>
    <x v="0"/>
    <s v="HVLP"/>
    <s v="N06AX16"/>
    <d v="2018-05-18T13:38:52"/>
    <n v="1"/>
    <n v="301.8"/>
    <n v="301.8"/>
    <n v="30"/>
    <x v="1"/>
    <x v="0"/>
    <n v="5"/>
  </r>
  <r>
    <x v="1239"/>
    <x v="1194"/>
    <x v="0"/>
    <s v="HVLP"/>
    <s v="N06AX16"/>
    <d v="2018-11-09T12:07:10"/>
    <n v="1"/>
    <n v="70.42"/>
    <n v="70.42"/>
    <n v="30"/>
    <x v="1"/>
    <x v="0"/>
    <n v="11"/>
  </r>
  <r>
    <x v="1239"/>
    <x v="1194"/>
    <x v="0"/>
    <s v="HVLP"/>
    <s v="N06AX16"/>
    <d v="2018-11-12T09:52:14"/>
    <n v="2"/>
    <n v="71.13"/>
    <n v="142.26"/>
    <n v="30"/>
    <x v="1"/>
    <x v="0"/>
    <n v="11"/>
  </r>
  <r>
    <x v="1239"/>
    <x v="1194"/>
    <x v="0"/>
    <s v="HVLP"/>
    <s v="N06AX16"/>
    <d v="2019-06-14T10:48:22"/>
    <n v="1"/>
    <n v="71.12"/>
    <n v="71.12"/>
    <n v="30"/>
    <x v="1"/>
    <x v="1"/>
    <n v="6"/>
  </r>
  <r>
    <x v="1239"/>
    <x v="1194"/>
    <x v="0"/>
    <s v="HVLP"/>
    <s v="N06AX16"/>
    <d v="2019-07-19T10:43:19"/>
    <n v="1"/>
    <n v="71.05"/>
    <n v="71.05"/>
    <n v="30"/>
    <x v="1"/>
    <x v="1"/>
    <n v="7"/>
  </r>
  <r>
    <x v="1240"/>
    <x v="1195"/>
    <x v="0"/>
    <s v="HVLP"/>
    <s v="R03AC02"/>
    <d v="2018-02-23T07:19:55"/>
    <n v="1"/>
    <n v="49.34"/>
    <n v="49.34"/>
    <n v="30"/>
    <x v="1"/>
    <x v="0"/>
    <n v="2"/>
  </r>
  <r>
    <x v="1240"/>
    <x v="1195"/>
    <x v="0"/>
    <s v="HVLP"/>
    <s v="R03AC02"/>
    <d v="2018-03-01T11:11:21"/>
    <n v="1"/>
    <n v="49.82"/>
    <n v="49.82"/>
    <n v="30"/>
    <x v="1"/>
    <x v="0"/>
    <n v="3"/>
  </r>
  <r>
    <x v="1240"/>
    <x v="1195"/>
    <x v="0"/>
    <s v="HVLP"/>
    <s v="R03AC02"/>
    <d v="2018-03-14T12:53:42"/>
    <n v="1"/>
    <n v="49.82"/>
    <n v="49.82"/>
    <n v="30"/>
    <x v="1"/>
    <x v="0"/>
    <n v="3"/>
  </r>
  <r>
    <x v="1240"/>
    <x v="1195"/>
    <x v="0"/>
    <s v="HVLP"/>
    <s v="R03AC02"/>
    <d v="2018-07-10T11:01:45"/>
    <n v="1"/>
    <n v="49.82"/>
    <n v="49.82"/>
    <n v="30"/>
    <x v="1"/>
    <x v="0"/>
    <n v="7"/>
  </r>
  <r>
    <x v="1240"/>
    <x v="1195"/>
    <x v="0"/>
    <s v="HVLP"/>
    <s v="R03AC02"/>
    <d v="2018-08-21T10:26:39"/>
    <n v="1"/>
    <n v="49.82"/>
    <n v="49.82"/>
    <n v="30"/>
    <x v="1"/>
    <x v="0"/>
    <n v="8"/>
  </r>
  <r>
    <x v="1240"/>
    <x v="1195"/>
    <x v="0"/>
    <s v="HVLP"/>
    <s v="R03AC02"/>
    <d v="2018-08-28T12:11:56"/>
    <n v="1"/>
    <n v="49.82"/>
    <n v="49.82"/>
    <n v="30"/>
    <x v="1"/>
    <x v="0"/>
    <n v="8"/>
  </r>
  <r>
    <x v="1240"/>
    <x v="1195"/>
    <x v="0"/>
    <s v="HVLP"/>
    <s v="R03AC02"/>
    <d v="2018-09-27T12:44:17"/>
    <n v="1"/>
    <n v="49.82"/>
    <n v="49.82"/>
    <n v="30"/>
    <x v="1"/>
    <x v="0"/>
    <n v="9"/>
  </r>
  <r>
    <x v="1240"/>
    <x v="1195"/>
    <x v="0"/>
    <s v="HVLP"/>
    <s v="R03AC02"/>
    <d v="2019-07-08T09:37:39"/>
    <n v="1"/>
    <n v="49.78"/>
    <n v="49.78"/>
    <n v="30"/>
    <x v="1"/>
    <x v="1"/>
    <n v="7"/>
  </r>
  <r>
    <x v="1243"/>
    <x v="1198"/>
    <x v="0"/>
    <s v="HVLP"/>
    <s v="M02AA15"/>
    <d v="2018-01-12T13:55:20"/>
    <n v="2"/>
    <n v="70.53"/>
    <n v="141.06"/>
    <n v="30"/>
    <x v="1"/>
    <x v="0"/>
    <n v="1"/>
  </r>
  <r>
    <x v="1243"/>
    <x v="1198"/>
    <x v="0"/>
    <s v="HVLP"/>
    <s v="M02AA15"/>
    <d v="2018-02-02T10:37:13"/>
    <n v="2"/>
    <n v="71.98"/>
    <n v="143.96"/>
    <n v="30"/>
    <x v="1"/>
    <x v="0"/>
    <n v="2"/>
  </r>
  <r>
    <x v="1243"/>
    <x v="1198"/>
    <x v="0"/>
    <s v="HVLP"/>
    <s v="M02AA15"/>
    <d v="2018-02-16T13:29:48"/>
    <n v="2"/>
    <n v="71.08"/>
    <n v="142.16"/>
    <n v="30"/>
    <x v="1"/>
    <x v="0"/>
    <n v="2"/>
  </r>
  <r>
    <x v="1243"/>
    <x v="1198"/>
    <x v="0"/>
    <s v="HVLP"/>
    <s v="M02AA15"/>
    <d v="2018-03-01T11:11:21"/>
    <n v="2"/>
    <n v="70.459999999999994"/>
    <n v="140.91999999999999"/>
    <n v="30"/>
    <x v="1"/>
    <x v="0"/>
    <n v="3"/>
  </r>
  <r>
    <x v="1243"/>
    <x v="1198"/>
    <x v="0"/>
    <s v="HVLP"/>
    <s v="M02AA15"/>
    <d v="2018-03-14T12:53:42"/>
    <n v="1"/>
    <n v="70.459999999999994"/>
    <n v="70.459999999999994"/>
    <n v="30"/>
    <x v="1"/>
    <x v="0"/>
    <n v="3"/>
  </r>
  <r>
    <x v="1243"/>
    <x v="1198"/>
    <x v="0"/>
    <s v="HVLP"/>
    <s v="M02AA15"/>
    <d v="2018-03-19T12:46:37"/>
    <n v="1"/>
    <n v="70.459999999999994"/>
    <n v="70.459999999999994"/>
    <n v="30"/>
    <x v="1"/>
    <x v="0"/>
    <n v="3"/>
  </r>
  <r>
    <x v="1243"/>
    <x v="1198"/>
    <x v="0"/>
    <s v="HVLP"/>
    <s v="M02AA15"/>
    <d v="2018-03-23T11:00:50"/>
    <n v="1"/>
    <n v="70.459999999999994"/>
    <n v="70.459999999999994"/>
    <n v="30"/>
    <x v="1"/>
    <x v="0"/>
    <n v="3"/>
  </r>
  <r>
    <x v="1243"/>
    <x v="1198"/>
    <x v="0"/>
    <s v="HVLP"/>
    <s v="M02AA15"/>
    <d v="2018-03-23T11:00:50"/>
    <n v="1"/>
    <n v="70.459999999999994"/>
    <n v="70.459999999999994"/>
    <n v="30"/>
    <x v="1"/>
    <x v="0"/>
    <n v="3"/>
  </r>
  <r>
    <x v="1243"/>
    <x v="1198"/>
    <x v="0"/>
    <s v="HVLP"/>
    <s v="M02AA15"/>
    <d v="2018-03-23T11:00:50"/>
    <n v="1"/>
    <n v="70.459999999999994"/>
    <n v="70.459999999999994"/>
    <n v="30"/>
    <x v="1"/>
    <x v="0"/>
    <n v="3"/>
  </r>
  <r>
    <x v="1243"/>
    <x v="1198"/>
    <x v="0"/>
    <s v="HVLP"/>
    <s v="M02AA15"/>
    <d v="2018-03-23T12:29:22"/>
    <n v="1"/>
    <n v="70.459999999999994"/>
    <n v="70.459999999999994"/>
    <n v="30"/>
    <x v="1"/>
    <x v="0"/>
    <n v="3"/>
  </r>
  <r>
    <x v="1243"/>
    <x v="1198"/>
    <x v="0"/>
    <s v="HVLP"/>
    <s v="M02AA15"/>
    <d v="2018-03-27T13:12:23"/>
    <n v="1"/>
    <n v="70.459999999999994"/>
    <n v="70.459999999999994"/>
    <n v="30"/>
    <x v="1"/>
    <x v="0"/>
    <n v="3"/>
  </r>
  <r>
    <x v="1243"/>
    <x v="1198"/>
    <x v="0"/>
    <s v="HVLP"/>
    <s v="M02AA15"/>
    <d v="2018-04-10T12:45:12"/>
    <n v="2"/>
    <n v="71.91"/>
    <n v="143.82"/>
    <n v="30"/>
    <x v="1"/>
    <x v="0"/>
    <n v="4"/>
  </r>
  <r>
    <x v="1243"/>
    <x v="1198"/>
    <x v="0"/>
    <s v="HVLP"/>
    <s v="M02AA15"/>
    <d v="2018-04-17T13:07:21"/>
    <n v="2"/>
    <n v="71.91"/>
    <n v="143.82"/>
    <n v="30"/>
    <x v="1"/>
    <x v="0"/>
    <n v="4"/>
  </r>
  <r>
    <x v="1243"/>
    <x v="1198"/>
    <x v="0"/>
    <s v="HVLP"/>
    <s v="M02AA15"/>
    <d v="2018-04-19T12:43:49"/>
    <n v="3"/>
    <n v="71.91"/>
    <n v="215.73"/>
    <n v="30"/>
    <x v="1"/>
    <x v="0"/>
    <n v="4"/>
  </r>
  <r>
    <x v="1243"/>
    <x v="1198"/>
    <x v="0"/>
    <s v="HVLP"/>
    <s v="M02AA15"/>
    <d v="2018-04-19T12:43:49"/>
    <n v="1"/>
    <n v="71.91"/>
    <n v="71.91"/>
    <n v="30"/>
    <x v="1"/>
    <x v="0"/>
    <n v="4"/>
  </r>
  <r>
    <x v="1243"/>
    <x v="1198"/>
    <x v="0"/>
    <s v="HVLP"/>
    <s v="M02AA15"/>
    <d v="2018-04-26T13:00:27"/>
    <n v="4"/>
    <n v="71.91"/>
    <n v="287.64"/>
    <n v="30"/>
    <x v="1"/>
    <x v="0"/>
    <n v="4"/>
  </r>
  <r>
    <x v="1243"/>
    <x v="1198"/>
    <x v="0"/>
    <s v="HVLP"/>
    <s v="M02AA15"/>
    <d v="2018-05-03T11:24:14"/>
    <n v="3"/>
    <n v="71.91"/>
    <n v="215.73"/>
    <n v="30"/>
    <x v="1"/>
    <x v="0"/>
    <n v="5"/>
  </r>
  <r>
    <x v="1243"/>
    <x v="1198"/>
    <x v="0"/>
    <s v="HVLP"/>
    <s v="M02AA15"/>
    <d v="2018-05-11T10:44:42"/>
    <n v="2"/>
    <n v="71.91"/>
    <n v="143.82"/>
    <n v="30"/>
    <x v="1"/>
    <x v="0"/>
    <n v="5"/>
  </r>
  <r>
    <x v="1243"/>
    <x v="1198"/>
    <x v="0"/>
    <s v="HVLP"/>
    <s v="M02AA15"/>
    <d v="2018-05-18T08:12:00"/>
    <n v="2"/>
    <n v="71.91"/>
    <n v="143.82"/>
    <n v="30"/>
    <x v="1"/>
    <x v="0"/>
    <n v="5"/>
  </r>
  <r>
    <x v="1243"/>
    <x v="1198"/>
    <x v="0"/>
    <s v="HVLP"/>
    <s v="M02AA15"/>
    <d v="2018-06-22T12:27:12"/>
    <n v="2"/>
    <n v="71.91"/>
    <n v="143.82"/>
    <n v="30"/>
    <x v="1"/>
    <x v="0"/>
    <n v="6"/>
  </r>
  <r>
    <x v="1243"/>
    <x v="1198"/>
    <x v="0"/>
    <s v="HVLP"/>
    <s v="M02AA15"/>
    <d v="2018-07-09T12:41:21"/>
    <n v="3"/>
    <n v="71.91"/>
    <n v="215.73"/>
    <n v="30"/>
    <x v="1"/>
    <x v="0"/>
    <n v="7"/>
  </r>
  <r>
    <x v="1243"/>
    <x v="1198"/>
    <x v="0"/>
    <s v="HVLP"/>
    <s v="M02AA15"/>
    <d v="2018-07-13T12:52:04"/>
    <n v="2"/>
    <n v="71.91"/>
    <n v="143.82"/>
    <n v="30"/>
    <x v="1"/>
    <x v="0"/>
    <n v="7"/>
  </r>
  <r>
    <x v="1243"/>
    <x v="1198"/>
    <x v="0"/>
    <s v="HVLP"/>
    <s v="M02AA15"/>
    <d v="2018-07-17T14:05:42"/>
    <n v="1"/>
    <n v="71.91"/>
    <n v="71.91"/>
    <n v="30"/>
    <x v="1"/>
    <x v="0"/>
    <n v="7"/>
  </r>
  <r>
    <x v="1243"/>
    <x v="1198"/>
    <x v="0"/>
    <s v="HVLP"/>
    <s v="M02AA15"/>
    <d v="2018-07-20T10:19:16"/>
    <n v="2"/>
    <n v="71.91"/>
    <n v="143.82"/>
    <n v="30"/>
    <x v="1"/>
    <x v="0"/>
    <n v="7"/>
  </r>
  <r>
    <x v="1243"/>
    <x v="1198"/>
    <x v="0"/>
    <s v="HVLP"/>
    <s v="M02AA15"/>
    <d v="2018-07-20T10:19:16"/>
    <n v="1"/>
    <n v="71.91"/>
    <n v="71.91"/>
    <n v="30"/>
    <x v="1"/>
    <x v="0"/>
    <n v="7"/>
  </r>
  <r>
    <x v="1243"/>
    <x v="1198"/>
    <x v="0"/>
    <s v="HVLP"/>
    <s v="M02AA15"/>
    <d v="2018-08-14T14:10:55"/>
    <n v="1"/>
    <n v="71.91"/>
    <n v="71.91"/>
    <n v="30"/>
    <x v="1"/>
    <x v="0"/>
    <n v="8"/>
  </r>
  <r>
    <x v="1243"/>
    <x v="1198"/>
    <x v="0"/>
    <s v="HVLP"/>
    <s v="M02AA15"/>
    <d v="2018-08-15T13:06:08"/>
    <n v="2"/>
    <n v="71.91"/>
    <n v="143.82"/>
    <n v="30"/>
    <x v="1"/>
    <x v="0"/>
    <n v="8"/>
  </r>
  <r>
    <x v="1243"/>
    <x v="1198"/>
    <x v="0"/>
    <s v="HVLP"/>
    <s v="M02AA15"/>
    <d v="2018-09-06T10:55:09"/>
    <n v="2"/>
    <n v="71.91"/>
    <n v="143.82"/>
    <n v="30"/>
    <x v="1"/>
    <x v="0"/>
    <n v="9"/>
  </r>
  <r>
    <x v="1243"/>
    <x v="1198"/>
    <x v="0"/>
    <s v="HVLP"/>
    <s v="M02AA15"/>
    <d v="2018-09-17T12:11:58"/>
    <n v="1"/>
    <n v="71.91"/>
    <n v="71.91"/>
    <n v="30"/>
    <x v="1"/>
    <x v="0"/>
    <n v="9"/>
  </r>
  <r>
    <x v="1243"/>
    <x v="1198"/>
    <x v="0"/>
    <s v="HVLP"/>
    <s v="M02AA15"/>
    <d v="2018-09-17T12:28:20"/>
    <n v="1"/>
    <n v="71.91"/>
    <n v="71.91"/>
    <n v="30"/>
    <x v="1"/>
    <x v="0"/>
    <n v="9"/>
  </r>
  <r>
    <x v="1243"/>
    <x v="1198"/>
    <x v="0"/>
    <s v="HVLP"/>
    <s v="M02AA15"/>
    <d v="2018-09-19T13:15:58"/>
    <n v="1"/>
    <n v="71.91"/>
    <n v="71.91"/>
    <n v="30"/>
    <x v="1"/>
    <x v="0"/>
    <n v="9"/>
  </r>
  <r>
    <x v="1243"/>
    <x v="1198"/>
    <x v="0"/>
    <s v="HVLP"/>
    <s v="M02AA15"/>
    <d v="2018-09-26T09:57:40"/>
    <n v="1"/>
    <n v="71.91"/>
    <n v="71.91"/>
    <n v="30"/>
    <x v="1"/>
    <x v="0"/>
    <n v="9"/>
  </r>
  <r>
    <x v="1243"/>
    <x v="1198"/>
    <x v="0"/>
    <s v="HVLP"/>
    <s v="M02AA15"/>
    <d v="2018-09-27T09:56:46"/>
    <n v="4"/>
    <n v="71.91"/>
    <n v="287.64"/>
    <n v="30"/>
    <x v="1"/>
    <x v="0"/>
    <n v="9"/>
  </r>
  <r>
    <x v="1243"/>
    <x v="1198"/>
    <x v="0"/>
    <s v="HVLP"/>
    <s v="M02AA15"/>
    <d v="2018-09-27T09:56:46"/>
    <n v="2"/>
    <n v="71.91"/>
    <n v="143.82"/>
    <n v="30"/>
    <x v="1"/>
    <x v="0"/>
    <n v="9"/>
  </r>
  <r>
    <x v="1243"/>
    <x v="1198"/>
    <x v="0"/>
    <s v="HVLP"/>
    <s v="M02AA15"/>
    <d v="2018-10-02T12:44:38"/>
    <n v="1"/>
    <n v="71.91"/>
    <n v="71.91"/>
    <n v="30"/>
    <x v="1"/>
    <x v="0"/>
    <n v="10"/>
  </r>
  <r>
    <x v="1243"/>
    <x v="1198"/>
    <x v="0"/>
    <s v="HVLP"/>
    <s v="M02AA15"/>
    <d v="2018-10-05T08:21:55"/>
    <n v="4"/>
    <n v="71.91"/>
    <n v="287.64"/>
    <n v="30"/>
    <x v="1"/>
    <x v="0"/>
    <n v="10"/>
  </r>
  <r>
    <x v="1243"/>
    <x v="1198"/>
    <x v="0"/>
    <s v="HVLP"/>
    <s v="M02AA15"/>
    <d v="2018-10-15T13:51:23"/>
    <n v="3"/>
    <n v="71.91"/>
    <n v="215.73"/>
    <n v="30"/>
    <x v="1"/>
    <x v="0"/>
    <n v="10"/>
  </r>
  <r>
    <x v="1243"/>
    <x v="1198"/>
    <x v="0"/>
    <s v="HVLP"/>
    <s v="M02AA15"/>
    <d v="2018-11-02T10:37:12"/>
    <n v="1"/>
    <n v="71.91"/>
    <n v="71.91"/>
    <n v="30"/>
    <x v="1"/>
    <x v="0"/>
    <n v="11"/>
  </r>
  <r>
    <x v="1243"/>
    <x v="1198"/>
    <x v="0"/>
    <s v="HVLP"/>
    <s v="M02AA15"/>
    <d v="2018-11-02T10:37:12"/>
    <n v="5"/>
    <n v="71.91"/>
    <n v="359.55"/>
    <n v="30"/>
    <x v="1"/>
    <x v="0"/>
    <n v="11"/>
  </r>
  <r>
    <x v="1243"/>
    <x v="1198"/>
    <x v="0"/>
    <s v="HVLP"/>
    <s v="M02AA15"/>
    <d v="2018-11-16T10:38:17"/>
    <n v="6"/>
    <n v="71.91"/>
    <n v="431.46"/>
    <n v="30"/>
    <x v="1"/>
    <x v="0"/>
    <n v="11"/>
  </r>
  <r>
    <x v="1243"/>
    <x v="1198"/>
    <x v="0"/>
    <s v="HVLP"/>
    <s v="M02AA15"/>
    <d v="2018-12-07T13:11:52"/>
    <n v="4"/>
    <n v="71.91"/>
    <n v="287.64"/>
    <n v="30"/>
    <x v="1"/>
    <x v="0"/>
    <n v="12"/>
  </r>
  <r>
    <x v="1243"/>
    <x v="1198"/>
    <x v="0"/>
    <s v="HVLP"/>
    <s v="M02AA15"/>
    <d v="2018-12-10T09:39:09"/>
    <n v="4"/>
    <n v="71.91"/>
    <n v="287.64"/>
    <n v="30"/>
    <x v="1"/>
    <x v="0"/>
    <n v="12"/>
  </r>
  <r>
    <x v="1243"/>
    <x v="1198"/>
    <x v="0"/>
    <s v="HVLP"/>
    <s v="M02AA15"/>
    <d v="2018-12-10T12:20:23"/>
    <n v="1"/>
    <n v="71.91"/>
    <n v="71.91"/>
    <n v="30"/>
    <x v="1"/>
    <x v="0"/>
    <n v="12"/>
  </r>
  <r>
    <x v="1243"/>
    <x v="1198"/>
    <x v="0"/>
    <s v="HVLP"/>
    <s v="M02AA15"/>
    <d v="2018-12-14T13:05:15"/>
    <n v="5"/>
    <n v="71.91"/>
    <n v="359.55"/>
    <n v="30"/>
    <x v="1"/>
    <x v="0"/>
    <n v="12"/>
  </r>
  <r>
    <x v="1243"/>
    <x v="1198"/>
    <x v="0"/>
    <s v="HVLP"/>
    <s v="M02AA15"/>
    <d v="2018-12-14T13:05:15"/>
    <n v="1"/>
    <n v="71.91"/>
    <n v="71.91"/>
    <n v="30"/>
    <x v="1"/>
    <x v="0"/>
    <n v="12"/>
  </r>
  <r>
    <x v="1243"/>
    <x v="1198"/>
    <x v="0"/>
    <s v="HVLP"/>
    <s v="M02AA15"/>
    <d v="2018-12-19T10:18:35"/>
    <n v="6"/>
    <n v="71.91"/>
    <n v="431.46"/>
    <n v="30"/>
    <x v="1"/>
    <x v="0"/>
    <n v="12"/>
  </r>
  <r>
    <x v="1243"/>
    <x v="1198"/>
    <x v="0"/>
    <s v="HVLP"/>
    <s v="M02AA15"/>
    <d v="2019-01-09T13:00:46"/>
    <n v="4"/>
    <n v="71.91"/>
    <n v="287.64"/>
    <n v="30"/>
    <x v="1"/>
    <x v="1"/>
    <n v="1"/>
  </r>
  <r>
    <x v="1243"/>
    <x v="1198"/>
    <x v="0"/>
    <s v="HVLP"/>
    <s v="M02AA15"/>
    <d v="2019-01-11T12:39:20"/>
    <n v="3"/>
    <n v="71.91"/>
    <n v="215.73"/>
    <n v="30"/>
    <x v="1"/>
    <x v="1"/>
    <n v="1"/>
  </r>
  <r>
    <x v="1243"/>
    <x v="1198"/>
    <x v="0"/>
    <s v="HVLP"/>
    <s v="M02AA15"/>
    <d v="2019-01-11T12:39:20"/>
    <n v="3"/>
    <n v="71.91"/>
    <n v="215.73"/>
    <n v="30"/>
    <x v="1"/>
    <x v="1"/>
    <n v="1"/>
  </r>
  <r>
    <x v="1243"/>
    <x v="1198"/>
    <x v="0"/>
    <s v="HVLP"/>
    <s v="M02AA15"/>
    <d v="2019-02-01T10:56:06"/>
    <n v="6"/>
    <n v="71.91"/>
    <n v="431.46"/>
    <n v="30"/>
    <x v="1"/>
    <x v="1"/>
    <n v="2"/>
  </r>
  <r>
    <x v="1243"/>
    <x v="1198"/>
    <x v="0"/>
    <s v="HVLP"/>
    <s v="M02AA15"/>
    <d v="2019-02-08T12:34:34"/>
    <n v="4"/>
    <n v="73.3"/>
    <n v="293.2"/>
    <n v="30"/>
    <x v="1"/>
    <x v="1"/>
    <n v="2"/>
  </r>
  <r>
    <x v="1243"/>
    <x v="1198"/>
    <x v="0"/>
    <s v="HVLP"/>
    <s v="M02AA15"/>
    <d v="2019-02-08T12:34:34"/>
    <n v="2"/>
    <n v="73.3"/>
    <n v="146.6"/>
    <n v="30"/>
    <x v="1"/>
    <x v="1"/>
    <n v="2"/>
  </r>
  <r>
    <x v="1243"/>
    <x v="1198"/>
    <x v="0"/>
    <s v="HVLP"/>
    <s v="M02AA15"/>
    <d v="2019-02-19T13:42:56"/>
    <n v="1"/>
    <n v="73.3"/>
    <n v="73.3"/>
    <n v="30"/>
    <x v="1"/>
    <x v="1"/>
    <n v="2"/>
  </r>
  <r>
    <x v="1243"/>
    <x v="1198"/>
    <x v="0"/>
    <s v="HVLP"/>
    <s v="M02AA15"/>
    <d v="2019-03-01T13:05:09"/>
    <n v="1"/>
    <n v="73.3"/>
    <n v="73.3"/>
    <n v="30"/>
    <x v="1"/>
    <x v="1"/>
    <n v="3"/>
  </r>
  <r>
    <x v="1243"/>
    <x v="1198"/>
    <x v="0"/>
    <s v="HVLP"/>
    <s v="M02AA15"/>
    <d v="2019-03-01T13:05:09"/>
    <n v="5"/>
    <n v="73.3"/>
    <n v="366.5"/>
    <n v="30"/>
    <x v="1"/>
    <x v="1"/>
    <n v="3"/>
  </r>
  <r>
    <x v="1243"/>
    <x v="1198"/>
    <x v="0"/>
    <s v="HVLP"/>
    <s v="M02AA15"/>
    <d v="2019-03-04T13:09:16"/>
    <n v="2"/>
    <n v="73.3"/>
    <n v="146.6"/>
    <n v="30"/>
    <x v="1"/>
    <x v="1"/>
    <n v="3"/>
  </r>
  <r>
    <x v="1243"/>
    <x v="1198"/>
    <x v="0"/>
    <s v="HVLP"/>
    <s v="M02AA15"/>
    <d v="2019-03-15T11:50:23"/>
    <n v="3"/>
    <n v="73.3"/>
    <n v="219.9"/>
    <n v="30"/>
    <x v="1"/>
    <x v="1"/>
    <n v="3"/>
  </r>
  <r>
    <x v="1243"/>
    <x v="1198"/>
    <x v="0"/>
    <s v="HVLP"/>
    <s v="M02AA15"/>
    <d v="2019-03-22T10:00:56"/>
    <n v="6"/>
    <n v="74.89"/>
    <n v="449.34"/>
    <n v="30"/>
    <x v="1"/>
    <x v="1"/>
    <n v="3"/>
  </r>
  <r>
    <x v="1243"/>
    <x v="1198"/>
    <x v="0"/>
    <s v="HVLP"/>
    <s v="M02AA15"/>
    <d v="2019-03-29T10:41:50"/>
    <n v="1"/>
    <n v="74.89"/>
    <n v="74.89"/>
    <n v="30"/>
    <x v="1"/>
    <x v="1"/>
    <n v="3"/>
  </r>
  <r>
    <x v="1243"/>
    <x v="1198"/>
    <x v="0"/>
    <s v="HVLP"/>
    <s v="M02AA15"/>
    <d v="2019-03-29T10:41:50"/>
    <n v="5"/>
    <n v="74.89"/>
    <n v="374.45"/>
    <n v="30"/>
    <x v="1"/>
    <x v="1"/>
    <n v="3"/>
  </r>
  <r>
    <x v="1243"/>
    <x v="1198"/>
    <x v="0"/>
    <s v="HVLP"/>
    <s v="M02AA15"/>
    <d v="2019-04-12T11:48:19"/>
    <n v="6"/>
    <n v="73.3"/>
    <n v="439.8"/>
    <n v="30"/>
    <x v="1"/>
    <x v="1"/>
    <n v="4"/>
  </r>
  <r>
    <x v="1243"/>
    <x v="1198"/>
    <x v="0"/>
    <s v="HVLP"/>
    <s v="M02AA15"/>
    <d v="2019-04-26T13:04:45"/>
    <n v="6"/>
    <n v="73.3"/>
    <n v="439.8"/>
    <n v="30"/>
    <x v="1"/>
    <x v="1"/>
    <n v="4"/>
  </r>
  <r>
    <x v="1243"/>
    <x v="1198"/>
    <x v="0"/>
    <s v="HVLP"/>
    <s v="M02AA15"/>
    <d v="2019-05-24T09:56:06"/>
    <n v="4"/>
    <n v="73.3"/>
    <n v="293.2"/>
    <n v="30"/>
    <x v="1"/>
    <x v="1"/>
    <n v="5"/>
  </r>
  <r>
    <x v="1243"/>
    <x v="1198"/>
    <x v="0"/>
    <s v="HVLP"/>
    <s v="M02AA15"/>
    <d v="2019-06-28T10:29:07"/>
    <n v="2"/>
    <n v="73.3"/>
    <n v="146.6"/>
    <n v="30"/>
    <x v="1"/>
    <x v="1"/>
    <n v="6"/>
  </r>
  <r>
    <x v="1243"/>
    <x v="1198"/>
    <x v="0"/>
    <s v="HVLP"/>
    <s v="M02AA15"/>
    <d v="2019-06-28T10:29:07"/>
    <n v="2"/>
    <n v="73.3"/>
    <n v="146.6"/>
    <n v="30"/>
    <x v="1"/>
    <x v="1"/>
    <n v="6"/>
  </r>
  <r>
    <x v="1243"/>
    <x v="1198"/>
    <x v="0"/>
    <s v="HVLP"/>
    <s v="M02AA15"/>
    <d v="2019-07-12T10:21:44"/>
    <n v="6"/>
    <n v="73.3"/>
    <n v="439.8"/>
    <n v="30"/>
    <x v="1"/>
    <x v="1"/>
    <n v="7"/>
  </r>
  <r>
    <x v="1243"/>
    <x v="1198"/>
    <x v="0"/>
    <s v="HVLP"/>
    <s v="M02AA15"/>
    <d v="2019-07-23T10:30:06"/>
    <n v="2"/>
    <n v="73.3"/>
    <n v="146.6"/>
    <n v="30"/>
    <x v="1"/>
    <x v="1"/>
    <n v="7"/>
  </r>
  <r>
    <x v="1243"/>
    <x v="1198"/>
    <x v="0"/>
    <s v="HVLP"/>
    <s v="M02AA15"/>
    <d v="2019-07-26T09:34:16"/>
    <n v="3"/>
    <n v="73.3"/>
    <n v="219.9"/>
    <n v="30"/>
    <x v="1"/>
    <x v="1"/>
    <n v="7"/>
  </r>
  <r>
    <x v="1243"/>
    <x v="1198"/>
    <x v="0"/>
    <s v="HVLP"/>
    <s v="M02AA15"/>
    <d v="2019-07-26T09:34:16"/>
    <n v="2"/>
    <n v="73.3"/>
    <n v="146.6"/>
    <n v="30"/>
    <x v="1"/>
    <x v="1"/>
    <n v="7"/>
  </r>
  <r>
    <x v="1242"/>
    <x v="1197"/>
    <x v="0"/>
    <s v="HVLP"/>
    <s v="M02AA15"/>
    <d v="2019-08-09T13:06:30"/>
    <n v="1"/>
    <n v="119.02"/>
    <n v="119.02"/>
    <n v="30"/>
    <x v="1"/>
    <x v="1"/>
    <n v="8"/>
  </r>
  <r>
    <x v="1242"/>
    <x v="1197"/>
    <x v="0"/>
    <s v="HVLP"/>
    <s v="M02AA15"/>
    <d v="2019-08-12T09:56:07"/>
    <n v="3"/>
    <n v="116.47"/>
    <n v="349.41"/>
    <n v="30"/>
    <x v="1"/>
    <x v="1"/>
    <n v="8"/>
  </r>
  <r>
    <x v="1243"/>
    <x v="1198"/>
    <x v="0"/>
    <s v="HVLP"/>
    <s v="M02AA15"/>
    <d v="2019-08-22T12:19:54"/>
    <n v="1"/>
    <n v="74.819999999999993"/>
    <n v="74.819999999999993"/>
    <n v="30"/>
    <x v="1"/>
    <x v="1"/>
    <n v="8"/>
  </r>
  <r>
    <x v="1243"/>
    <x v="1198"/>
    <x v="0"/>
    <s v="HVLP"/>
    <s v="M02AA15"/>
    <d v="2019-08-23T12:02:54"/>
    <n v="3"/>
    <n v="74.819999999999993"/>
    <n v="224.46"/>
    <n v="30"/>
    <x v="1"/>
    <x v="1"/>
    <n v="8"/>
  </r>
  <r>
    <x v="1243"/>
    <x v="1198"/>
    <x v="0"/>
    <s v="HVLP"/>
    <s v="M02AA15"/>
    <d v="2019-09-05T13:02:26"/>
    <n v="2"/>
    <n v="73.22"/>
    <n v="146.44"/>
    <n v="30"/>
    <x v="1"/>
    <x v="1"/>
    <n v="9"/>
  </r>
  <r>
    <x v="1243"/>
    <x v="1198"/>
    <x v="0"/>
    <s v="HVLP"/>
    <s v="M02AA15"/>
    <d v="2019-09-06T11:46:25"/>
    <n v="6"/>
    <n v="73.22"/>
    <n v="439.32"/>
    <n v="30"/>
    <x v="1"/>
    <x v="1"/>
    <n v="9"/>
  </r>
  <r>
    <x v="1243"/>
    <x v="1198"/>
    <x v="0"/>
    <s v="HVLP"/>
    <s v="M02AA15"/>
    <d v="2019-09-13T13:26:35"/>
    <n v="4"/>
    <n v="74.819999999999993"/>
    <n v="299.27999999999997"/>
    <n v="30"/>
    <x v="1"/>
    <x v="1"/>
    <n v="9"/>
  </r>
  <r>
    <x v="1243"/>
    <x v="1198"/>
    <x v="0"/>
    <s v="HVLP"/>
    <s v="M02AA15"/>
    <d v="2019-09-13T13:26:35"/>
    <n v="1"/>
    <n v="74.819999999999993"/>
    <n v="74.819999999999993"/>
    <n v="30"/>
    <x v="1"/>
    <x v="1"/>
    <n v="9"/>
  </r>
  <r>
    <x v="1243"/>
    <x v="1198"/>
    <x v="0"/>
    <s v="HVLP"/>
    <s v="M02AA15"/>
    <d v="2019-09-13T13:26:35"/>
    <n v="1"/>
    <n v="73.22"/>
    <n v="73.22"/>
    <n v="30"/>
    <x v="1"/>
    <x v="1"/>
    <n v="9"/>
  </r>
  <r>
    <x v="1243"/>
    <x v="1198"/>
    <x v="0"/>
    <s v="HVLP"/>
    <s v="M02AA15"/>
    <d v="2019-10-11T09:20:24"/>
    <n v="2"/>
    <n v="73.22"/>
    <n v="146.44"/>
    <n v="30"/>
    <x v="1"/>
    <x v="1"/>
    <n v="10"/>
  </r>
  <r>
    <x v="1243"/>
    <x v="1198"/>
    <x v="0"/>
    <s v="HVLP"/>
    <s v="M02AA15"/>
    <d v="2019-10-24T12:45:53"/>
    <n v="2"/>
    <n v="73.22"/>
    <n v="146.44"/>
    <n v="30"/>
    <x v="1"/>
    <x v="1"/>
    <n v="10"/>
  </r>
  <r>
    <x v="1243"/>
    <x v="1198"/>
    <x v="0"/>
    <s v="HVLP"/>
    <s v="M02AA15"/>
    <d v="2019-10-29T11:57:44"/>
    <n v="2"/>
    <n v="73.22"/>
    <n v="146.44"/>
    <n v="30"/>
    <x v="1"/>
    <x v="1"/>
    <n v="10"/>
  </r>
  <r>
    <x v="1242"/>
    <x v="1197"/>
    <x v="0"/>
    <s v="HVLP"/>
    <s v="M02AA15"/>
    <d v="2019-11-04T12:32:20"/>
    <n v="2"/>
    <n v="116.47"/>
    <n v="232.94"/>
    <n v="30"/>
    <x v="1"/>
    <x v="1"/>
    <n v="11"/>
  </r>
  <r>
    <x v="1243"/>
    <x v="1198"/>
    <x v="0"/>
    <s v="HVLP"/>
    <s v="M02AA15"/>
    <d v="2019-11-08T11:01:55"/>
    <n v="6"/>
    <n v="73.22"/>
    <n v="439.32"/>
    <n v="30"/>
    <x v="1"/>
    <x v="1"/>
    <n v="11"/>
  </r>
  <r>
    <x v="1243"/>
    <x v="1198"/>
    <x v="0"/>
    <s v="HVLP"/>
    <s v="M02AA15"/>
    <d v="2019-11-22T14:01:39"/>
    <n v="1"/>
    <n v="73.22"/>
    <n v="73.22"/>
    <n v="30"/>
    <x v="1"/>
    <x v="1"/>
    <n v="11"/>
  </r>
  <r>
    <x v="1243"/>
    <x v="1198"/>
    <x v="0"/>
    <s v="HVLP"/>
    <s v="M02AA15"/>
    <d v="2019-11-22T14:01:39"/>
    <n v="2"/>
    <n v="73.22"/>
    <n v="146.44"/>
    <n v="30"/>
    <x v="1"/>
    <x v="1"/>
    <n v="11"/>
  </r>
  <r>
    <x v="1243"/>
    <x v="1198"/>
    <x v="0"/>
    <s v="HVLP"/>
    <s v="M02AA15"/>
    <d v="2019-11-25T08:38:30"/>
    <n v="3"/>
    <n v="73.22"/>
    <n v="219.66"/>
    <n v="30"/>
    <x v="1"/>
    <x v="1"/>
    <n v="11"/>
  </r>
  <r>
    <x v="1243"/>
    <x v="1198"/>
    <x v="0"/>
    <s v="HVLP"/>
    <s v="M02AA15"/>
    <d v="2019-11-29T13:01:52"/>
    <n v="3"/>
    <n v="73.22"/>
    <n v="219.66"/>
    <n v="30"/>
    <x v="1"/>
    <x v="1"/>
    <n v="11"/>
  </r>
  <r>
    <x v="1243"/>
    <x v="1198"/>
    <x v="0"/>
    <s v="HVLP"/>
    <s v="M02AA15"/>
    <d v="2019-11-29T13:01:52"/>
    <n v="3"/>
    <n v="73.22"/>
    <n v="219.66"/>
    <n v="30"/>
    <x v="1"/>
    <x v="1"/>
    <n v="11"/>
  </r>
  <r>
    <x v="1243"/>
    <x v="1198"/>
    <x v="0"/>
    <s v="HVLP"/>
    <s v="M02AA15"/>
    <d v="2019-12-13T11:21:00"/>
    <n v="2"/>
    <n v="73.22"/>
    <n v="146.44"/>
    <n v="30"/>
    <x v="1"/>
    <x v="1"/>
    <n v="12"/>
  </r>
  <r>
    <x v="1243"/>
    <x v="1198"/>
    <x v="0"/>
    <s v="HVLP"/>
    <s v="M02AA15"/>
    <d v="2019-12-13T11:21:00"/>
    <n v="4"/>
    <n v="73.22"/>
    <n v="292.88"/>
    <n v="30"/>
    <x v="1"/>
    <x v="1"/>
    <n v="12"/>
  </r>
  <r>
    <x v="1243"/>
    <x v="1198"/>
    <x v="0"/>
    <s v="HVLP"/>
    <s v="M02AA15"/>
    <d v="2019-12-18T10:23:19"/>
    <n v="6"/>
    <n v="73.22"/>
    <n v="439.32"/>
    <n v="30"/>
    <x v="1"/>
    <x v="1"/>
    <n v="12"/>
  </r>
  <r>
    <x v="1243"/>
    <x v="1198"/>
    <x v="0"/>
    <s v="HVLP"/>
    <s v="M02AA15"/>
    <d v="2019-12-31T08:38:20"/>
    <n v="3"/>
    <n v="73.22"/>
    <n v="219.66"/>
    <n v="30"/>
    <x v="1"/>
    <x v="1"/>
    <n v="12"/>
  </r>
  <r>
    <x v="1245"/>
    <x v="1200"/>
    <x v="0"/>
    <s v="HVLP"/>
    <s v="C03DA01"/>
    <d v="2018-02-16T10:05:07"/>
    <n v="2"/>
    <n v="156.62"/>
    <n v="313.24"/>
    <n v="30"/>
    <x v="1"/>
    <x v="0"/>
    <n v="2"/>
  </r>
  <r>
    <x v="1245"/>
    <x v="1200"/>
    <x v="0"/>
    <s v="HVLP"/>
    <s v="C03DA01"/>
    <d v="2018-02-16T10:09:29"/>
    <n v="2"/>
    <n v="156.63"/>
    <n v="313.26"/>
    <n v="30"/>
    <x v="1"/>
    <x v="0"/>
    <n v="2"/>
  </r>
  <r>
    <x v="1245"/>
    <x v="1200"/>
    <x v="0"/>
    <s v="HVLP"/>
    <s v="C03DA01"/>
    <d v="2018-06-08T12:30:05"/>
    <n v="1"/>
    <n v="156.62"/>
    <n v="156.62"/>
    <n v="30"/>
    <x v="1"/>
    <x v="0"/>
    <n v="6"/>
  </r>
  <r>
    <x v="1245"/>
    <x v="1200"/>
    <x v="0"/>
    <s v="HVLP"/>
    <s v="C03DA01"/>
    <d v="2018-06-11T11:49:01"/>
    <n v="1"/>
    <n v="156.62"/>
    <n v="156.62"/>
    <n v="30"/>
    <x v="1"/>
    <x v="0"/>
    <n v="6"/>
  </r>
  <r>
    <x v="1245"/>
    <x v="1200"/>
    <x v="0"/>
    <s v="HVLP"/>
    <s v="C03DA01"/>
    <d v="2018-06-18T13:08:54"/>
    <n v="1"/>
    <n v="156.62"/>
    <n v="156.62"/>
    <n v="30"/>
    <x v="1"/>
    <x v="0"/>
    <n v="6"/>
  </r>
  <r>
    <x v="1245"/>
    <x v="1200"/>
    <x v="0"/>
    <s v="HVLP"/>
    <s v="C03DA01"/>
    <d v="2018-10-23T09:54:22"/>
    <n v="2"/>
    <n v="156.62"/>
    <n v="313.24"/>
    <n v="30"/>
    <x v="1"/>
    <x v="0"/>
    <n v="10"/>
  </r>
  <r>
    <x v="1245"/>
    <x v="1200"/>
    <x v="0"/>
    <s v="HVLP"/>
    <s v="C03DA01"/>
    <d v="2018-11-02T10:37:12"/>
    <n v="3"/>
    <n v="156.62"/>
    <n v="469.86"/>
    <n v="30"/>
    <x v="1"/>
    <x v="0"/>
    <n v="11"/>
  </r>
  <r>
    <x v="1245"/>
    <x v="1200"/>
    <x v="0"/>
    <s v="HVLP"/>
    <s v="C03DA01"/>
    <d v="2018-11-02T10:37:12"/>
    <n v="1"/>
    <n v="156.62"/>
    <n v="156.62"/>
    <n v="30"/>
    <x v="1"/>
    <x v="0"/>
    <n v="11"/>
  </r>
  <r>
    <x v="1245"/>
    <x v="1200"/>
    <x v="0"/>
    <s v="HVLP"/>
    <s v="C03DA01"/>
    <d v="2019-03-11T10:47:11"/>
    <n v="2"/>
    <n v="156.62"/>
    <n v="313.24"/>
    <n v="30"/>
    <x v="1"/>
    <x v="1"/>
    <n v="3"/>
  </r>
  <r>
    <x v="1245"/>
    <x v="1200"/>
    <x v="0"/>
    <s v="HVLP"/>
    <s v="C03DA01"/>
    <d v="2019-04-12T11:48:19"/>
    <n v="4"/>
    <n v="156.62"/>
    <n v="626.48"/>
    <n v="30"/>
    <x v="1"/>
    <x v="1"/>
    <n v="4"/>
  </r>
  <r>
    <x v="1245"/>
    <x v="1200"/>
    <x v="0"/>
    <s v="HVLP"/>
    <s v="C03DA01"/>
    <d v="2019-04-15T09:54:43"/>
    <n v="2"/>
    <n v="156.62"/>
    <n v="313.24"/>
    <n v="30"/>
    <x v="1"/>
    <x v="1"/>
    <n v="4"/>
  </r>
  <r>
    <x v="1244"/>
    <x v="1199"/>
    <x v="0"/>
    <s v="HVLP"/>
    <s v="C03DA01"/>
    <d v="2019-06-14T10:48:22"/>
    <n v="2"/>
    <n v="39.86"/>
    <n v="79.72"/>
    <n v="30"/>
    <x v="1"/>
    <x v="1"/>
    <n v="6"/>
  </r>
  <r>
    <x v="1244"/>
    <x v="1199"/>
    <x v="0"/>
    <s v="HVLP"/>
    <s v="C03DA01"/>
    <d v="2019-06-14T10:48:22"/>
    <n v="2"/>
    <n v="39.86"/>
    <n v="79.72"/>
    <n v="30"/>
    <x v="1"/>
    <x v="1"/>
    <n v="6"/>
  </r>
  <r>
    <x v="1244"/>
    <x v="1199"/>
    <x v="0"/>
    <s v="HVLP"/>
    <s v="C03DA01"/>
    <d v="2019-09-06T11:46:25"/>
    <n v="1"/>
    <n v="39.81"/>
    <n v="39.81"/>
    <n v="30"/>
    <x v="1"/>
    <x v="1"/>
    <n v="9"/>
  </r>
  <r>
    <x v="1244"/>
    <x v="1199"/>
    <x v="0"/>
    <s v="HVLP"/>
    <s v="C03DA01"/>
    <d v="2019-09-06T11:46:25"/>
    <n v="3"/>
    <n v="39.83"/>
    <n v="119.49"/>
    <n v="30"/>
    <x v="1"/>
    <x v="1"/>
    <n v="9"/>
  </r>
  <r>
    <x v="1245"/>
    <x v="1200"/>
    <x v="0"/>
    <s v="HVLP"/>
    <s v="C03DA01"/>
    <d v="2019-10-24T12:45:53"/>
    <n v="1"/>
    <n v="156.43"/>
    <n v="156.43"/>
    <n v="30"/>
    <x v="1"/>
    <x v="1"/>
    <n v="10"/>
  </r>
  <r>
    <x v="1245"/>
    <x v="1200"/>
    <x v="0"/>
    <s v="HVLP"/>
    <s v="C03DA01"/>
    <d v="2019-11-01T11:17:31"/>
    <n v="4"/>
    <n v="156.43"/>
    <n v="625.72"/>
    <n v="30"/>
    <x v="1"/>
    <x v="1"/>
    <n v="11"/>
  </r>
  <r>
    <x v="1247"/>
    <x v="1202"/>
    <x v="0"/>
    <s v="HVLP"/>
    <s v="C03DA01"/>
    <d v="2019-10-25T13:13:02"/>
    <n v="1"/>
    <n v="83.56"/>
    <n v="83.56"/>
    <n v="30"/>
    <x v="1"/>
    <x v="1"/>
    <n v="10"/>
  </r>
  <r>
    <x v="1248"/>
    <x v="1203"/>
    <x v="0"/>
    <s v="HVLP-R"/>
    <s v="N07CA01"/>
    <d v="2018-01-11T14:03:28"/>
    <n v="1"/>
    <n v="53.9"/>
    <n v="53.9"/>
    <n v="30"/>
    <x v="1"/>
    <x v="0"/>
    <n v="1"/>
  </r>
  <r>
    <x v="1248"/>
    <x v="1203"/>
    <x v="0"/>
    <s v="HVLP-R"/>
    <s v="N07CA01"/>
    <d v="2018-02-16T10:05:07"/>
    <n v="1"/>
    <n v="77.239999999999995"/>
    <n v="77.239999999999995"/>
    <n v="30"/>
    <x v="1"/>
    <x v="0"/>
    <n v="2"/>
  </r>
  <r>
    <x v="1248"/>
    <x v="1203"/>
    <x v="0"/>
    <s v="HVLP-R"/>
    <s v="N07CA01"/>
    <d v="2018-02-16T10:05:07"/>
    <n v="1"/>
    <n v="77.239999999999995"/>
    <n v="77.239999999999995"/>
    <n v="30"/>
    <x v="1"/>
    <x v="0"/>
    <n v="2"/>
  </r>
  <r>
    <x v="1248"/>
    <x v="1203"/>
    <x v="0"/>
    <s v="HVLP-R"/>
    <s v="N07CA01"/>
    <d v="2018-02-16T10:09:29"/>
    <n v="1"/>
    <n v="77.239999999999995"/>
    <n v="77.239999999999995"/>
    <n v="30"/>
    <x v="1"/>
    <x v="0"/>
    <n v="2"/>
  </r>
  <r>
    <x v="1248"/>
    <x v="1203"/>
    <x v="0"/>
    <s v="HVLP-R"/>
    <s v="N07CA01"/>
    <d v="2018-04-20T13:52:42"/>
    <n v="1"/>
    <n v="77.239999999999995"/>
    <n v="77.239999999999995"/>
    <n v="30"/>
    <x v="1"/>
    <x v="0"/>
    <n v="4"/>
  </r>
  <r>
    <x v="1248"/>
    <x v="1203"/>
    <x v="0"/>
    <s v="HVLP-R"/>
    <s v="N07CA01"/>
    <d v="2018-05-30T12:42:46"/>
    <n v="1"/>
    <n v="77.239999999999995"/>
    <n v="77.239999999999995"/>
    <n v="30"/>
    <x v="1"/>
    <x v="0"/>
    <n v="5"/>
  </r>
  <r>
    <x v="1248"/>
    <x v="1203"/>
    <x v="0"/>
    <s v="HVLP-R"/>
    <s v="N07CA01"/>
    <d v="2018-05-31T13:13:08"/>
    <n v="1"/>
    <n v="77.239999999999995"/>
    <n v="77.239999999999995"/>
    <n v="30"/>
    <x v="1"/>
    <x v="0"/>
    <n v="5"/>
  </r>
  <r>
    <x v="1248"/>
    <x v="1203"/>
    <x v="0"/>
    <s v="HVLP-R"/>
    <s v="N07CA01"/>
    <d v="2019-01-04T11:49:33"/>
    <n v="1"/>
    <n v="77.239999999999995"/>
    <n v="77.239999999999995"/>
    <n v="30"/>
    <x v="1"/>
    <x v="1"/>
    <n v="1"/>
  </r>
  <r>
    <x v="1248"/>
    <x v="1203"/>
    <x v="0"/>
    <s v="HVLP-R"/>
    <s v="N07CA01"/>
    <d v="2019-01-04T11:49:33"/>
    <n v="1"/>
    <n v="77.239999999999995"/>
    <n v="77.239999999999995"/>
    <n v="30"/>
    <x v="1"/>
    <x v="1"/>
    <n v="1"/>
  </r>
  <r>
    <x v="1249"/>
    <x v="1204"/>
    <x v="0"/>
    <s v="HVLP"/>
    <s v="N07CA01"/>
    <d v="2018-11-02T09:56:05"/>
    <n v="1"/>
    <n v="64.39"/>
    <n v="64.39"/>
    <n v="30"/>
    <x v="1"/>
    <x v="0"/>
    <n v="11"/>
  </r>
  <r>
    <x v="1251"/>
    <x v="1206"/>
    <x v="0"/>
    <s v="HVLP"/>
    <s v="G04BD08"/>
    <d v="2019-01-09T13:00:46"/>
    <n v="1"/>
    <n v="1241"/>
    <n v="1241"/>
    <n v="30"/>
    <x v="1"/>
    <x v="1"/>
    <n v="1"/>
  </r>
  <r>
    <x v="1253"/>
    <x v="1207"/>
    <x v="0"/>
    <s v="HVLP"/>
    <s v="B01AB11"/>
    <d v="2018-05-31T13:13:08"/>
    <n v="1"/>
    <n v="511.08"/>
    <n v="511.08"/>
    <n v="30"/>
    <x v="1"/>
    <x v="0"/>
    <n v="5"/>
  </r>
  <r>
    <x v="1253"/>
    <x v="1207"/>
    <x v="0"/>
    <s v="HVLP"/>
    <s v="B01AB11"/>
    <d v="2018-06-28T11:51:16"/>
    <n v="1"/>
    <n v="506.12"/>
    <n v="506.12"/>
    <n v="30"/>
    <x v="1"/>
    <x v="0"/>
    <n v="6"/>
  </r>
  <r>
    <x v="1253"/>
    <x v="1207"/>
    <x v="0"/>
    <s v="HVLP"/>
    <s v="B01AB11"/>
    <d v="2018-06-29T11:40:24"/>
    <n v="1"/>
    <n v="511.08"/>
    <n v="511.08"/>
    <n v="30"/>
    <x v="1"/>
    <x v="0"/>
    <n v="6"/>
  </r>
  <r>
    <x v="1253"/>
    <x v="1207"/>
    <x v="0"/>
    <s v="HVLP"/>
    <s v="B01AB11"/>
    <d v="2018-10-11T12:32:51"/>
    <n v="1"/>
    <n v="511.08"/>
    <n v="511.08"/>
    <n v="30"/>
    <x v="1"/>
    <x v="0"/>
    <n v="10"/>
  </r>
  <r>
    <x v="1253"/>
    <x v="1207"/>
    <x v="0"/>
    <s v="HVLP"/>
    <s v="B01AB11"/>
    <d v="2018-12-13T13:43:44"/>
    <n v="1"/>
    <n v="511.08"/>
    <n v="511.08"/>
    <n v="30"/>
    <x v="1"/>
    <x v="0"/>
    <n v="12"/>
  </r>
  <r>
    <x v="1253"/>
    <x v="1207"/>
    <x v="0"/>
    <s v="HVLP"/>
    <s v="B01AB11"/>
    <d v="2019-01-25T09:40:04"/>
    <n v="1"/>
    <n v="511.08"/>
    <n v="511.08"/>
    <n v="30"/>
    <x v="1"/>
    <x v="1"/>
    <n v="1"/>
  </r>
  <r>
    <x v="1253"/>
    <x v="1207"/>
    <x v="0"/>
    <s v="HVLP"/>
    <s v="B01AB11"/>
    <d v="2019-02-22T11:43:56"/>
    <n v="1"/>
    <n v="511.08"/>
    <n v="511.08"/>
    <n v="30"/>
    <x v="1"/>
    <x v="1"/>
    <n v="2"/>
  </r>
  <r>
    <x v="1253"/>
    <x v="1207"/>
    <x v="0"/>
    <s v="HVLP"/>
    <s v="B01AB11"/>
    <d v="2019-02-26T09:48:24"/>
    <n v="1"/>
    <n v="511.13"/>
    <n v="511.13"/>
    <n v="30"/>
    <x v="1"/>
    <x v="1"/>
    <n v="2"/>
  </r>
  <r>
    <x v="1253"/>
    <x v="1207"/>
    <x v="0"/>
    <s v="HVLP"/>
    <s v="B01AB11"/>
    <d v="2019-03-08T12:39:40"/>
    <n v="2"/>
    <n v="511.13"/>
    <n v="1022.26"/>
    <n v="30"/>
    <x v="1"/>
    <x v="1"/>
    <n v="3"/>
  </r>
  <r>
    <x v="1253"/>
    <x v="1207"/>
    <x v="0"/>
    <s v="HVLP"/>
    <s v="B01AB11"/>
    <d v="2019-08-09T13:06:30"/>
    <n v="2"/>
    <n v="506.12"/>
    <n v="1012.24"/>
    <n v="30"/>
    <x v="1"/>
    <x v="1"/>
    <n v="8"/>
  </r>
  <r>
    <x v="1580"/>
    <x v="1508"/>
    <x v="0"/>
    <s v="HVLP"/>
    <s v="B05XC"/>
    <d v="2019-12-09T09:10:22"/>
    <n v="1"/>
    <n v="1980"/>
    <n v="1980"/>
    <n v="30"/>
    <x v="1"/>
    <x v="1"/>
    <n v="12"/>
  </r>
  <r>
    <x v="1256"/>
    <x v="1210"/>
    <x v="0"/>
    <s v="HVLP"/>
    <s v="S01XA20"/>
    <d v="2018-04-11T12:54:03"/>
    <n v="1"/>
    <n v="76.819999999999993"/>
    <n v="76.819999999999993"/>
    <n v="30"/>
    <x v="1"/>
    <x v="0"/>
    <n v="4"/>
  </r>
  <r>
    <x v="1256"/>
    <x v="1210"/>
    <x v="0"/>
    <s v="HVLP"/>
    <s v="S01XA20"/>
    <d v="2018-10-25T12:54:56"/>
    <n v="1"/>
    <n v="76.739999999999995"/>
    <n v="76.739999999999995"/>
    <n v="30"/>
    <x v="1"/>
    <x v="0"/>
    <n v="10"/>
  </r>
  <r>
    <x v="1255"/>
    <x v="1209"/>
    <x v="0"/>
    <s v="HVLP"/>
    <s v="S01XA20"/>
    <d v="2018-11-19T12:44:30"/>
    <n v="1"/>
    <n v="192.96"/>
    <n v="192.96"/>
    <n v="30"/>
    <x v="1"/>
    <x v="0"/>
    <n v="11"/>
  </r>
  <r>
    <x v="1256"/>
    <x v="1210"/>
    <x v="0"/>
    <s v="HVLP"/>
    <s v="S01XA20"/>
    <d v="2019-04-05T10:47:32"/>
    <n v="1"/>
    <n v="76.75"/>
    <n v="76.75"/>
    <n v="30"/>
    <x v="1"/>
    <x v="1"/>
    <n v="4"/>
  </r>
  <r>
    <x v="1256"/>
    <x v="1210"/>
    <x v="0"/>
    <s v="HVLP"/>
    <s v="S01XA20"/>
    <d v="2019-07-08T12:50:19"/>
    <n v="1"/>
    <n v="76.75"/>
    <n v="76.75"/>
    <n v="30"/>
    <x v="1"/>
    <x v="1"/>
    <n v="7"/>
  </r>
  <r>
    <x v="1257"/>
    <x v="1211"/>
    <x v="0"/>
    <s v="HVLP"/>
    <s v="A11CC05"/>
    <d v="2018-01-18T12:44:19"/>
    <n v="1"/>
    <n v="70.510000000000005"/>
    <n v="70.510000000000005"/>
    <n v="30"/>
    <x v="1"/>
    <x v="0"/>
    <n v="1"/>
  </r>
  <r>
    <x v="1257"/>
    <x v="1211"/>
    <x v="0"/>
    <s v="HVLP"/>
    <s v="A11CC05"/>
    <d v="2018-02-16T10:05:07"/>
    <n v="1"/>
    <n v="70.510000000000005"/>
    <n v="70.510000000000005"/>
    <n v="30"/>
    <x v="1"/>
    <x v="0"/>
    <n v="2"/>
  </r>
  <r>
    <x v="1257"/>
    <x v="1211"/>
    <x v="0"/>
    <s v="HVLP"/>
    <s v="A11CC05"/>
    <d v="2018-02-16T10:09:29"/>
    <n v="1"/>
    <n v="70.510000000000005"/>
    <n v="70.510000000000005"/>
    <n v="30"/>
    <x v="1"/>
    <x v="0"/>
    <n v="2"/>
  </r>
  <r>
    <x v="1257"/>
    <x v="1211"/>
    <x v="0"/>
    <s v="HVLP"/>
    <s v="A11CC05"/>
    <d v="2018-02-16T13:29:48"/>
    <n v="2"/>
    <n v="70.510000000000005"/>
    <n v="141.02000000000001"/>
    <n v="30"/>
    <x v="1"/>
    <x v="0"/>
    <n v="2"/>
  </r>
  <r>
    <x v="1257"/>
    <x v="1211"/>
    <x v="0"/>
    <s v="HVLP"/>
    <s v="A11CC05"/>
    <d v="2018-03-02T07:58:56"/>
    <n v="2"/>
    <n v="70.5"/>
    <n v="141"/>
    <n v="30"/>
    <x v="1"/>
    <x v="0"/>
    <n v="3"/>
  </r>
  <r>
    <x v="1257"/>
    <x v="1211"/>
    <x v="0"/>
    <s v="HVLP"/>
    <s v="A11CC05"/>
    <d v="2018-03-14T12:53:42"/>
    <n v="1"/>
    <n v="70.5"/>
    <n v="70.5"/>
    <n v="30"/>
    <x v="1"/>
    <x v="0"/>
    <n v="3"/>
  </r>
  <r>
    <x v="1257"/>
    <x v="1211"/>
    <x v="0"/>
    <s v="HVLP"/>
    <s v="A11CC05"/>
    <d v="2018-05-09T13:25:58"/>
    <n v="1"/>
    <n v="70.5"/>
    <n v="70.5"/>
    <n v="30"/>
    <x v="1"/>
    <x v="0"/>
    <n v="5"/>
  </r>
  <r>
    <x v="1257"/>
    <x v="1211"/>
    <x v="0"/>
    <s v="HVLP"/>
    <s v="A11CC05"/>
    <d v="2018-05-17T13:54:16"/>
    <n v="1"/>
    <n v="70.5"/>
    <n v="70.5"/>
    <n v="30"/>
    <x v="1"/>
    <x v="0"/>
    <n v="5"/>
  </r>
  <r>
    <x v="1257"/>
    <x v="1211"/>
    <x v="0"/>
    <s v="HVLP"/>
    <s v="A11CC05"/>
    <d v="2018-05-25T12:19:23"/>
    <n v="1"/>
    <n v="70.5"/>
    <n v="70.5"/>
    <n v="30"/>
    <x v="1"/>
    <x v="0"/>
    <n v="5"/>
  </r>
  <r>
    <x v="1257"/>
    <x v="1211"/>
    <x v="0"/>
    <s v="HVLP"/>
    <s v="A11CC05"/>
    <d v="2018-05-25T12:19:23"/>
    <n v="1"/>
    <n v="72.260000000000005"/>
    <n v="72.260000000000005"/>
    <n v="30"/>
    <x v="1"/>
    <x v="0"/>
    <n v="5"/>
  </r>
  <r>
    <x v="1257"/>
    <x v="1211"/>
    <x v="0"/>
    <s v="HVLP"/>
    <s v="A11CC05"/>
    <d v="2018-07-09T12:41:21"/>
    <n v="1"/>
    <n v="72.25"/>
    <n v="72.25"/>
    <n v="30"/>
    <x v="1"/>
    <x v="0"/>
    <n v="7"/>
  </r>
  <r>
    <x v="1257"/>
    <x v="1211"/>
    <x v="0"/>
    <s v="HVLP"/>
    <s v="A11CC05"/>
    <d v="2018-07-27T12:53:26"/>
    <n v="2"/>
    <n v="72.25"/>
    <n v="144.5"/>
    <n v="30"/>
    <x v="1"/>
    <x v="0"/>
    <n v="7"/>
  </r>
  <r>
    <x v="1257"/>
    <x v="1211"/>
    <x v="0"/>
    <s v="HVLP"/>
    <s v="A11CC05"/>
    <d v="2018-07-31T12:19:22"/>
    <n v="1"/>
    <n v="72.25"/>
    <n v="72.25"/>
    <n v="30"/>
    <x v="1"/>
    <x v="0"/>
    <n v="7"/>
  </r>
  <r>
    <x v="1257"/>
    <x v="1211"/>
    <x v="0"/>
    <s v="HVLP"/>
    <s v="A11CC05"/>
    <d v="2018-09-24T12:54:01"/>
    <n v="3"/>
    <n v="72.25"/>
    <n v="216.75"/>
    <n v="30"/>
    <x v="1"/>
    <x v="0"/>
    <n v="9"/>
  </r>
  <r>
    <x v="1257"/>
    <x v="1211"/>
    <x v="0"/>
    <s v="HVLP"/>
    <s v="A11CC05"/>
    <d v="2018-10-16T08:51:15"/>
    <n v="2"/>
    <n v="72.25"/>
    <n v="144.5"/>
    <n v="30"/>
    <x v="1"/>
    <x v="0"/>
    <n v="10"/>
  </r>
  <r>
    <x v="1257"/>
    <x v="1211"/>
    <x v="0"/>
    <s v="HVLP"/>
    <s v="A11CC05"/>
    <d v="2018-10-17T10:06:47"/>
    <n v="2"/>
    <n v="72.25"/>
    <n v="144.5"/>
    <n v="30"/>
    <x v="1"/>
    <x v="0"/>
    <n v="10"/>
  </r>
  <r>
    <x v="1257"/>
    <x v="1211"/>
    <x v="0"/>
    <s v="HVLP"/>
    <s v="A11CC05"/>
    <d v="2018-10-26T12:46:06"/>
    <n v="4"/>
    <n v="72.25"/>
    <n v="289"/>
    <n v="30"/>
    <x v="1"/>
    <x v="0"/>
    <n v="10"/>
  </r>
  <r>
    <x v="1257"/>
    <x v="1211"/>
    <x v="0"/>
    <s v="HVLP"/>
    <s v="A11CC05"/>
    <d v="2018-11-23T12:36:53"/>
    <n v="4"/>
    <n v="72.33"/>
    <n v="289.32"/>
    <n v="30"/>
    <x v="1"/>
    <x v="0"/>
    <n v="11"/>
  </r>
  <r>
    <x v="1257"/>
    <x v="1211"/>
    <x v="0"/>
    <s v="HVLP"/>
    <s v="A11CC05"/>
    <d v="2018-12-07T13:11:52"/>
    <n v="4"/>
    <n v="72.33"/>
    <n v="289.32"/>
    <n v="30"/>
    <x v="1"/>
    <x v="0"/>
    <n v="12"/>
  </r>
  <r>
    <x v="1257"/>
    <x v="1211"/>
    <x v="0"/>
    <s v="HVLP"/>
    <s v="A11CC05"/>
    <d v="2019-01-25T10:30:06"/>
    <n v="4"/>
    <n v="72.33"/>
    <n v="289.32"/>
    <n v="30"/>
    <x v="1"/>
    <x v="1"/>
    <n v="1"/>
  </r>
  <r>
    <x v="1257"/>
    <x v="1211"/>
    <x v="0"/>
    <s v="HVLP"/>
    <s v="A11CC05"/>
    <d v="2019-03-14T12:18:30"/>
    <n v="2"/>
    <n v="72.33"/>
    <n v="144.66"/>
    <n v="30"/>
    <x v="1"/>
    <x v="1"/>
    <n v="3"/>
  </r>
  <r>
    <x v="1257"/>
    <x v="1211"/>
    <x v="0"/>
    <s v="HVLP"/>
    <s v="A11CC05"/>
    <d v="2019-03-15T11:50:23"/>
    <n v="6"/>
    <n v="72.33"/>
    <n v="433.98"/>
    <n v="30"/>
    <x v="1"/>
    <x v="1"/>
    <n v="3"/>
  </r>
  <r>
    <x v="1257"/>
    <x v="1211"/>
    <x v="0"/>
    <s v="HVLP"/>
    <s v="A11CC05"/>
    <d v="2019-04-12T11:48:19"/>
    <n v="6"/>
    <n v="72.33"/>
    <n v="433.98"/>
    <n v="30"/>
    <x v="1"/>
    <x v="1"/>
    <n v="4"/>
  </r>
  <r>
    <x v="1257"/>
    <x v="1211"/>
    <x v="0"/>
    <s v="HVLP"/>
    <s v="A11CC05"/>
    <d v="2019-06-14T10:48:22"/>
    <n v="4"/>
    <n v="72.33"/>
    <n v="289.32"/>
    <n v="30"/>
    <x v="1"/>
    <x v="1"/>
    <n v="6"/>
  </r>
  <r>
    <x v="1257"/>
    <x v="1211"/>
    <x v="0"/>
    <s v="HVLP"/>
    <s v="A11CC05"/>
    <d v="2019-09-06T11:46:25"/>
    <n v="4"/>
    <n v="80.760000000000005"/>
    <n v="323.05"/>
    <n v="30"/>
    <x v="1"/>
    <x v="1"/>
    <n v="9"/>
  </r>
  <r>
    <x v="1257"/>
    <x v="1211"/>
    <x v="0"/>
    <s v="HVLP"/>
    <s v="A11CC05"/>
    <d v="2019-09-20T13:05:39"/>
    <n v="2"/>
    <n v="79.98"/>
    <n v="159.96"/>
    <n v="30"/>
    <x v="1"/>
    <x v="1"/>
    <n v="9"/>
  </r>
  <r>
    <x v="1257"/>
    <x v="1211"/>
    <x v="0"/>
    <s v="HVLP"/>
    <s v="A11CC05"/>
    <d v="2019-10-11T11:11:20"/>
    <n v="6"/>
    <n v="79.98"/>
    <n v="479.88"/>
    <n v="30"/>
    <x v="1"/>
    <x v="1"/>
    <n v="10"/>
  </r>
  <r>
    <x v="1257"/>
    <x v="1211"/>
    <x v="0"/>
    <s v="HVLP"/>
    <s v="A11CC05"/>
    <d v="2019-11-01T11:17:31"/>
    <n v="4"/>
    <n v="79.95"/>
    <n v="319.8"/>
    <n v="30"/>
    <x v="1"/>
    <x v="1"/>
    <n v="11"/>
  </r>
  <r>
    <x v="1257"/>
    <x v="1211"/>
    <x v="0"/>
    <s v="HVLP"/>
    <s v="A11CC05"/>
    <d v="2019-11-28T11:51:26"/>
    <n v="2"/>
    <n v="79.98"/>
    <n v="159.96"/>
    <n v="30"/>
    <x v="1"/>
    <x v="1"/>
    <n v="11"/>
  </r>
  <r>
    <x v="1257"/>
    <x v="1211"/>
    <x v="0"/>
    <s v="HVLP"/>
    <s v="A11CC05"/>
    <d v="2019-12-13T11:21:00"/>
    <n v="6"/>
    <n v="80.760000000000005"/>
    <n v="484.56"/>
    <n v="30"/>
    <x v="1"/>
    <x v="1"/>
    <n v="12"/>
  </r>
  <r>
    <x v="1257"/>
    <x v="1211"/>
    <x v="0"/>
    <s v="HVLP"/>
    <s v="A11CC05"/>
    <d v="2019-12-18T10:23:19"/>
    <n v="6"/>
    <n v="80.760000000000005"/>
    <n v="484.56"/>
    <n v="30"/>
    <x v="1"/>
    <x v="1"/>
    <n v="12"/>
  </r>
  <r>
    <x v="1581"/>
    <x v="1509"/>
    <x v="0"/>
    <s v="HVLP"/>
    <s v="N03AX18"/>
    <d v="2019-12-30T13:29:30"/>
    <n v="1"/>
    <n v="222.89"/>
    <n v="222.89"/>
    <n v="30"/>
    <x v="1"/>
    <x v="1"/>
    <n v="12"/>
  </r>
  <r>
    <x v="1259"/>
    <x v="1213"/>
    <x v="2"/>
    <s v="OST-Z"/>
    <m/>
    <d v="2018-01-30T13:32:36"/>
    <n v="1"/>
    <n v="62.85"/>
    <n v="62.85"/>
    <n v="30"/>
    <x v="1"/>
    <x v="0"/>
    <n v="1"/>
  </r>
  <r>
    <x v="1259"/>
    <x v="1213"/>
    <x v="2"/>
    <s v="OST-Z"/>
    <m/>
    <d v="2018-04-09T10:59:03"/>
    <n v="1"/>
    <n v="61.66"/>
    <n v="61.66"/>
    <n v="30"/>
    <x v="1"/>
    <x v="0"/>
    <n v="4"/>
  </r>
  <r>
    <x v="1259"/>
    <x v="1213"/>
    <x v="2"/>
    <s v="OST-Z"/>
    <m/>
    <d v="2018-05-10T12:17:00"/>
    <n v="1"/>
    <n v="61.66"/>
    <n v="61.66"/>
    <n v="30"/>
    <x v="1"/>
    <x v="0"/>
    <n v="5"/>
  </r>
  <r>
    <x v="1260"/>
    <x v="1214"/>
    <x v="2"/>
    <s v="OST-Z"/>
    <m/>
    <d v="2018-01-30T13:32:36"/>
    <n v="1"/>
    <n v="23.69"/>
    <n v="23.69"/>
    <n v="30"/>
    <x v="1"/>
    <x v="0"/>
    <n v="1"/>
  </r>
  <r>
    <x v="1265"/>
    <x v="1219"/>
    <x v="0"/>
    <s v="HVLP"/>
    <s v="B03BA01"/>
    <d v="2019-02-13T09:33:05"/>
    <n v="2"/>
    <n v="63.64"/>
    <n v="127.28"/>
    <n v="30"/>
    <x v="1"/>
    <x v="1"/>
    <n v="2"/>
  </r>
  <r>
    <x v="1265"/>
    <x v="1219"/>
    <x v="0"/>
    <s v="HVLP"/>
    <s v="B03BA01"/>
    <d v="2019-03-08T12:32:14"/>
    <n v="3"/>
    <n v="63.64"/>
    <n v="190.92"/>
    <n v="30"/>
    <x v="1"/>
    <x v="1"/>
    <n v="3"/>
  </r>
  <r>
    <x v="1265"/>
    <x v="1219"/>
    <x v="0"/>
    <s v="HVLP"/>
    <s v="B03BA01"/>
    <d v="2019-05-20T10:56:10"/>
    <n v="1"/>
    <n v="63.64"/>
    <n v="63.64"/>
    <n v="30"/>
    <x v="1"/>
    <x v="1"/>
    <n v="5"/>
  </r>
  <r>
    <x v="1265"/>
    <x v="1219"/>
    <x v="0"/>
    <s v="HVLP"/>
    <s v="B03BA01"/>
    <d v="2019-07-19T10:43:19"/>
    <n v="5"/>
    <n v="63.58"/>
    <n v="317.89999999999998"/>
    <n v="30"/>
    <x v="1"/>
    <x v="1"/>
    <n v="7"/>
  </r>
  <r>
    <x v="1265"/>
    <x v="1219"/>
    <x v="0"/>
    <s v="HVLP"/>
    <s v="B03BA01"/>
    <d v="2019-07-22T10:43:00"/>
    <n v="2"/>
    <n v="63.58"/>
    <n v="127.16"/>
    <n v="30"/>
    <x v="1"/>
    <x v="1"/>
    <n v="7"/>
  </r>
  <r>
    <x v="1265"/>
    <x v="1219"/>
    <x v="0"/>
    <s v="HVLP"/>
    <s v="B03BA01"/>
    <d v="2019-09-02T12:35:14"/>
    <n v="2"/>
    <n v="63.56"/>
    <n v="127.12"/>
    <n v="30"/>
    <x v="1"/>
    <x v="1"/>
    <n v="9"/>
  </r>
  <r>
    <x v="1265"/>
    <x v="1219"/>
    <x v="0"/>
    <s v="HVLP"/>
    <s v="B03BA01"/>
    <d v="2019-11-01T09:35:52"/>
    <n v="1"/>
    <n v="63.56"/>
    <n v="63.56"/>
    <n v="30"/>
    <x v="1"/>
    <x v="1"/>
    <n v="11"/>
  </r>
  <r>
    <x v="1265"/>
    <x v="1219"/>
    <x v="0"/>
    <s v="HVLP"/>
    <s v="B03BA01"/>
    <d v="2019-11-18T08:54:58"/>
    <n v="1"/>
    <n v="63.56"/>
    <n v="63.56"/>
    <n v="30"/>
    <x v="1"/>
    <x v="1"/>
    <n v="11"/>
  </r>
  <r>
    <x v="1265"/>
    <x v="1219"/>
    <x v="0"/>
    <s v="HVLP"/>
    <s v="B03BA01"/>
    <d v="2019-11-22T14:01:39"/>
    <n v="2"/>
    <n v="63.56"/>
    <n v="127.12"/>
    <n v="30"/>
    <x v="1"/>
    <x v="1"/>
    <n v="11"/>
  </r>
  <r>
    <x v="1265"/>
    <x v="1219"/>
    <x v="0"/>
    <s v="HVLP"/>
    <s v="B03BA01"/>
    <d v="2019-11-22T14:01:39"/>
    <n v="1"/>
    <n v="63.56"/>
    <n v="63.56"/>
    <n v="30"/>
    <x v="1"/>
    <x v="1"/>
    <n v="11"/>
  </r>
  <r>
    <x v="1265"/>
    <x v="1219"/>
    <x v="0"/>
    <s v="HVLP"/>
    <s v="B03BA01"/>
    <d v="2019-11-25T11:52:27"/>
    <n v="3"/>
    <n v="63.56"/>
    <n v="190.68"/>
    <n v="30"/>
    <x v="1"/>
    <x v="1"/>
    <n v="11"/>
  </r>
  <r>
    <x v="1265"/>
    <x v="1219"/>
    <x v="0"/>
    <s v="HVLP"/>
    <s v="B03BA01"/>
    <d v="2019-12-20T12:38:23"/>
    <n v="1"/>
    <n v="63.56"/>
    <n v="63.56"/>
    <n v="30"/>
    <x v="1"/>
    <x v="1"/>
    <n v="12"/>
  </r>
  <r>
    <x v="1265"/>
    <x v="1219"/>
    <x v="0"/>
    <s v="HVLP"/>
    <s v="B03BA01"/>
    <d v="2019-12-23T10:05:50"/>
    <n v="2"/>
    <n v="63.56"/>
    <n v="127.12"/>
    <n v="30"/>
    <x v="1"/>
    <x v="1"/>
    <n v="12"/>
  </r>
  <r>
    <x v="1265"/>
    <x v="1219"/>
    <x v="0"/>
    <s v="HVLP"/>
    <s v="B03BA01"/>
    <d v="2019-12-23T13:01:25"/>
    <n v="2"/>
    <n v="63.56"/>
    <n v="127.12"/>
    <n v="30"/>
    <x v="1"/>
    <x v="1"/>
    <n v="12"/>
  </r>
  <r>
    <x v="1266"/>
    <x v="1220"/>
    <x v="0"/>
    <s v="HVLP"/>
    <s v="B03BA01"/>
    <d v="2018-03-22T13:46:30"/>
    <n v="1"/>
    <n v="31.24"/>
    <n v="31.24"/>
    <n v="30"/>
    <x v="1"/>
    <x v="0"/>
    <n v="3"/>
  </r>
  <r>
    <x v="1266"/>
    <x v="1220"/>
    <x v="0"/>
    <s v="HVLP"/>
    <s v="B03BA01"/>
    <d v="2018-05-09T13:25:58"/>
    <n v="1"/>
    <n v="31.24"/>
    <n v="31.24"/>
    <n v="30"/>
    <x v="1"/>
    <x v="0"/>
    <n v="5"/>
  </r>
  <r>
    <x v="1266"/>
    <x v="1220"/>
    <x v="0"/>
    <s v="HVLP"/>
    <s v="B03BA01"/>
    <d v="2018-11-08T13:35:25"/>
    <n v="2"/>
    <n v="31.24"/>
    <n v="62.48"/>
    <n v="30"/>
    <x v="1"/>
    <x v="0"/>
    <n v="11"/>
  </r>
  <r>
    <x v="1266"/>
    <x v="1220"/>
    <x v="0"/>
    <s v="HVLP"/>
    <s v="B03BA01"/>
    <d v="2019-01-04T11:49:33"/>
    <n v="1"/>
    <n v="31.24"/>
    <n v="31.24"/>
    <n v="30"/>
    <x v="1"/>
    <x v="1"/>
    <n v="1"/>
  </r>
  <r>
    <x v="1266"/>
    <x v="1220"/>
    <x v="0"/>
    <s v="HVLP"/>
    <s v="B03BA01"/>
    <d v="2019-01-04T11:49:33"/>
    <n v="2"/>
    <n v="31.24"/>
    <n v="62.48"/>
    <n v="30"/>
    <x v="1"/>
    <x v="1"/>
    <n v="1"/>
  </r>
  <r>
    <x v="1267"/>
    <x v="1221"/>
    <x v="2"/>
    <s v="OST-Z"/>
    <n v="2019030"/>
    <d v="2018-11-19T12:56:04"/>
    <n v="1"/>
    <n v="110.24"/>
    <n v="110.24"/>
    <n v="30"/>
    <x v="1"/>
    <x v="0"/>
    <n v="11"/>
  </r>
  <r>
    <x v="1268"/>
    <x v="1222"/>
    <x v="2"/>
    <s v="OST-Z"/>
    <m/>
    <d v="2018-02-21T12:40:55"/>
    <n v="1"/>
    <n v="45.1"/>
    <n v="45.1"/>
    <n v="30"/>
    <x v="1"/>
    <x v="0"/>
    <n v="2"/>
  </r>
  <r>
    <x v="1268"/>
    <x v="1222"/>
    <x v="2"/>
    <s v="OST-Z"/>
    <m/>
    <d v="2018-06-21T12:12:23"/>
    <n v="1"/>
    <n v="44.25"/>
    <n v="44.25"/>
    <n v="30"/>
    <x v="1"/>
    <x v="0"/>
    <n v="6"/>
  </r>
  <r>
    <x v="1268"/>
    <x v="1222"/>
    <x v="2"/>
    <s v="OST-Z"/>
    <m/>
    <d v="2018-11-12T12:14:06"/>
    <n v="1"/>
    <n v="45.54"/>
    <n v="45.54"/>
    <n v="30"/>
    <x v="1"/>
    <x v="0"/>
    <n v="11"/>
  </r>
  <r>
    <x v="1268"/>
    <x v="1222"/>
    <x v="2"/>
    <s v="OST-Z"/>
    <m/>
    <d v="2018-12-07T09:26:55"/>
    <n v="1"/>
    <n v="45.54"/>
    <n v="45.54"/>
    <n v="30"/>
    <x v="1"/>
    <x v="0"/>
    <n v="12"/>
  </r>
  <r>
    <x v="1268"/>
    <x v="1222"/>
    <x v="2"/>
    <s v="OST-Z"/>
    <m/>
    <d v="2018-12-21T09:41:45"/>
    <n v="1"/>
    <n v="45.54"/>
    <n v="45.54"/>
    <n v="30"/>
    <x v="1"/>
    <x v="0"/>
    <n v="12"/>
  </r>
  <r>
    <x v="1268"/>
    <x v="1222"/>
    <x v="2"/>
    <s v="OST-Z"/>
    <m/>
    <d v="2019-01-02T09:29:51"/>
    <n v="1"/>
    <n v="45.54"/>
    <n v="45.54"/>
    <n v="30"/>
    <x v="1"/>
    <x v="1"/>
    <n v="1"/>
  </r>
  <r>
    <x v="1268"/>
    <x v="1222"/>
    <x v="2"/>
    <s v="OST-Z"/>
    <m/>
    <d v="2019-01-02T12:45:25"/>
    <n v="1"/>
    <n v="45.54"/>
    <n v="45.54"/>
    <n v="30"/>
    <x v="1"/>
    <x v="1"/>
    <n v="1"/>
  </r>
  <r>
    <x v="1268"/>
    <x v="1222"/>
    <x v="2"/>
    <s v="OST-Z"/>
    <m/>
    <d v="2019-01-08T13:10:49"/>
    <n v="1"/>
    <n v="45.54"/>
    <n v="45.54"/>
    <n v="30"/>
    <x v="1"/>
    <x v="1"/>
    <n v="1"/>
  </r>
  <r>
    <x v="1268"/>
    <x v="1222"/>
    <x v="2"/>
    <s v="OST-Z"/>
    <m/>
    <d v="2019-01-30T13:32:58"/>
    <n v="1"/>
    <n v="45.54"/>
    <n v="45.54"/>
    <n v="30"/>
    <x v="1"/>
    <x v="1"/>
    <n v="1"/>
  </r>
  <r>
    <x v="1268"/>
    <x v="1222"/>
    <x v="2"/>
    <s v="OST-Z"/>
    <m/>
    <d v="2019-02-20T07:48:43"/>
    <n v="1"/>
    <n v="45.54"/>
    <n v="45.54"/>
    <n v="30"/>
    <x v="1"/>
    <x v="1"/>
    <n v="2"/>
  </r>
  <r>
    <x v="1268"/>
    <x v="1222"/>
    <x v="2"/>
    <s v="OST-Z"/>
    <m/>
    <d v="2019-02-20T07:48:43"/>
    <n v="1"/>
    <n v="45.54"/>
    <n v="45.54"/>
    <n v="30"/>
    <x v="1"/>
    <x v="1"/>
    <n v="2"/>
  </r>
  <r>
    <x v="1268"/>
    <x v="1222"/>
    <x v="2"/>
    <s v="OST-Z"/>
    <m/>
    <d v="2019-03-08T12:39:40"/>
    <n v="1"/>
    <n v="45.54"/>
    <n v="45.54"/>
    <n v="30"/>
    <x v="1"/>
    <x v="1"/>
    <n v="3"/>
  </r>
  <r>
    <x v="1268"/>
    <x v="1222"/>
    <x v="2"/>
    <s v="OST-Z"/>
    <m/>
    <d v="2019-03-08T12:39:40"/>
    <n v="1"/>
    <n v="44.68"/>
    <n v="44.68"/>
    <n v="30"/>
    <x v="1"/>
    <x v="1"/>
    <n v="3"/>
  </r>
  <r>
    <x v="1582"/>
    <x v="1510"/>
    <x v="0"/>
    <s v="HVLP"/>
    <s v="S01EE03"/>
    <d v="2018-11-12T09:25:46"/>
    <n v="1"/>
    <n v="159.6"/>
    <n v="159.6"/>
    <n v="30"/>
    <x v="1"/>
    <x v="0"/>
    <n v="11"/>
  </r>
  <r>
    <x v="1582"/>
    <x v="1510"/>
    <x v="0"/>
    <s v="HVLP"/>
    <s v="S01EE03"/>
    <d v="2018-11-13T09:47:09"/>
    <n v="1"/>
    <n v="159.6"/>
    <n v="159.6"/>
    <n v="30"/>
    <x v="1"/>
    <x v="0"/>
    <n v="11"/>
  </r>
  <r>
    <x v="1582"/>
    <x v="1510"/>
    <x v="0"/>
    <s v="HVLP"/>
    <s v="S01EE03"/>
    <d v="2018-12-06T12:35:22"/>
    <n v="1"/>
    <n v="159.6"/>
    <n v="159.6"/>
    <n v="30"/>
    <x v="1"/>
    <x v="0"/>
    <n v="12"/>
  </r>
  <r>
    <x v="1582"/>
    <x v="1510"/>
    <x v="0"/>
    <s v="HVLP"/>
    <s v="S01EE03"/>
    <d v="2018-12-13T10:42:38"/>
    <n v="2"/>
    <n v="159.62"/>
    <n v="319.24"/>
    <n v="30"/>
    <x v="1"/>
    <x v="0"/>
    <n v="12"/>
  </r>
  <r>
    <x v="1583"/>
    <x v="1511"/>
    <x v="0"/>
    <s v="HVLP"/>
    <s v="M02AA15"/>
    <d v="2018-01-12T13:55:20"/>
    <n v="1"/>
    <n v="89.99"/>
    <n v="89.99"/>
    <n v="30"/>
    <x v="1"/>
    <x v="0"/>
    <n v="1"/>
  </r>
  <r>
    <x v="1269"/>
    <x v="1223"/>
    <x v="0"/>
    <s v="HVLP-R"/>
    <s v="M02AA15"/>
    <d v="2018-06-08T12:30:05"/>
    <n v="1"/>
    <n v="156.18"/>
    <n v="156.18"/>
    <n v="30"/>
    <x v="1"/>
    <x v="0"/>
    <n v="6"/>
  </r>
  <r>
    <x v="1272"/>
    <x v="1226"/>
    <x v="0"/>
    <s v="HVLP"/>
    <s v="B01AA03"/>
    <d v="2018-07-27T12:53:26"/>
    <n v="1"/>
    <n v="111.25"/>
    <n v="111.25"/>
    <n v="30"/>
    <x v="1"/>
    <x v="0"/>
    <n v="7"/>
  </r>
  <r>
    <x v="1272"/>
    <x v="1226"/>
    <x v="0"/>
    <s v="HVLP"/>
    <s v="B01AA03"/>
    <d v="2018-11-23T12:36:53"/>
    <n v="2"/>
    <n v="111.25"/>
    <n v="222.5"/>
    <n v="30"/>
    <x v="1"/>
    <x v="0"/>
    <n v="11"/>
  </r>
  <r>
    <x v="1272"/>
    <x v="1226"/>
    <x v="0"/>
    <s v="HVLP"/>
    <s v="B01AA03"/>
    <d v="2019-12-13T11:21:00"/>
    <n v="1"/>
    <n v="111.12"/>
    <n v="111.12"/>
    <n v="30"/>
    <x v="1"/>
    <x v="1"/>
    <n v="12"/>
  </r>
  <r>
    <x v="1275"/>
    <x v="1229"/>
    <x v="0"/>
    <s v="HVLP"/>
    <s v="B01AA03"/>
    <d v="2019-12-04T12:24:43"/>
    <n v="1"/>
    <n v="137.37"/>
    <n v="137.37"/>
    <n v="30"/>
    <x v="1"/>
    <x v="1"/>
    <n v="12"/>
  </r>
  <r>
    <x v="1276"/>
    <x v="1230"/>
    <x v="0"/>
    <s v="HVLP"/>
    <s v="R06AX29"/>
    <d v="2018-01-24T14:36:50"/>
    <n v="1"/>
    <n v="133.02000000000001"/>
    <n v="133.02000000000001"/>
    <n v="30"/>
    <x v="1"/>
    <x v="0"/>
    <n v="1"/>
  </r>
  <r>
    <x v="1276"/>
    <x v="1230"/>
    <x v="0"/>
    <s v="HVLP"/>
    <s v="R06AX29"/>
    <d v="2018-04-12T13:27:48"/>
    <n v="1"/>
    <n v="146.30000000000001"/>
    <n v="146.30000000000001"/>
    <n v="30"/>
    <x v="1"/>
    <x v="0"/>
    <n v="4"/>
  </r>
  <r>
    <x v="1276"/>
    <x v="1230"/>
    <x v="0"/>
    <s v="HVLP"/>
    <s v="R06AX29"/>
    <d v="2018-04-12T13:27:48"/>
    <n v="1"/>
    <n v="146.30000000000001"/>
    <n v="146.30000000000001"/>
    <n v="30"/>
    <x v="1"/>
    <x v="0"/>
    <n v="4"/>
  </r>
  <r>
    <x v="1584"/>
    <x v="1512"/>
    <x v="0"/>
    <s v="HVLP"/>
    <s v="R06AX29"/>
    <d v="2018-05-03T11:24:14"/>
    <n v="1"/>
    <n v="244.01"/>
    <n v="244.01"/>
    <n v="30"/>
    <x v="1"/>
    <x v="0"/>
    <n v="5"/>
  </r>
  <r>
    <x v="1276"/>
    <x v="1230"/>
    <x v="0"/>
    <s v="HVLP"/>
    <s v="R06AX29"/>
    <d v="2019-07-19T10:43:19"/>
    <n v="1"/>
    <n v="147.6"/>
    <n v="147.6"/>
    <n v="30"/>
    <x v="1"/>
    <x v="1"/>
    <n v="7"/>
  </r>
  <r>
    <x v="1584"/>
    <x v="1512"/>
    <x v="0"/>
    <s v="HVLP"/>
    <s v="R06AX29"/>
    <d v="2019-08-09T13:06:30"/>
    <n v="1"/>
    <n v="243.79"/>
    <n v="243.79"/>
    <n v="30"/>
    <x v="1"/>
    <x v="1"/>
    <n v="8"/>
  </r>
  <r>
    <x v="1278"/>
    <x v="1232"/>
    <x v="0"/>
    <s v="HVLP"/>
    <s v="S01ED51"/>
    <d v="2019-03-07T09:04:03"/>
    <n v="1"/>
    <n v="116.61"/>
    <n v="116.61"/>
    <n v="30"/>
    <x v="1"/>
    <x v="1"/>
    <n v="3"/>
  </r>
  <r>
    <x v="1279"/>
    <x v="1233"/>
    <x v="0"/>
    <s v="HVLP"/>
    <s v="S01EE01"/>
    <d v="2018-01-11T14:03:28"/>
    <n v="1"/>
    <n v="160.71"/>
    <n v="160.71"/>
    <n v="30"/>
    <x v="1"/>
    <x v="0"/>
    <n v="1"/>
  </r>
  <r>
    <x v="1279"/>
    <x v="1233"/>
    <x v="0"/>
    <s v="HVLP"/>
    <s v="S01EE01"/>
    <d v="2018-07-02T12:58:37"/>
    <n v="1"/>
    <n v="159.6"/>
    <n v="159.6"/>
    <n v="30"/>
    <x v="1"/>
    <x v="0"/>
    <n v="7"/>
  </r>
  <r>
    <x v="1279"/>
    <x v="1233"/>
    <x v="0"/>
    <s v="HVLP"/>
    <s v="S01EE01"/>
    <d v="2018-07-23T13:01:06"/>
    <n v="1"/>
    <n v="159.6"/>
    <n v="159.6"/>
    <n v="30"/>
    <x v="1"/>
    <x v="0"/>
    <n v="7"/>
  </r>
  <r>
    <x v="1279"/>
    <x v="1233"/>
    <x v="0"/>
    <s v="HVLP"/>
    <s v="S01EE01"/>
    <d v="2018-07-24T09:34:33"/>
    <n v="2"/>
    <n v="159.6"/>
    <n v="319.2"/>
    <n v="30"/>
    <x v="1"/>
    <x v="0"/>
    <n v="7"/>
  </r>
  <r>
    <x v="1279"/>
    <x v="1233"/>
    <x v="0"/>
    <s v="HVLP"/>
    <s v="S01EE01"/>
    <d v="2018-12-07T09:26:55"/>
    <n v="1"/>
    <n v="159.6"/>
    <n v="159.6"/>
    <n v="30"/>
    <x v="1"/>
    <x v="0"/>
    <n v="12"/>
  </r>
  <r>
    <x v="1279"/>
    <x v="1233"/>
    <x v="0"/>
    <s v="HVLP"/>
    <s v="S01EE01"/>
    <d v="2018-12-13T13:43:44"/>
    <n v="1"/>
    <n v="159.62"/>
    <n v="159.62"/>
    <n v="30"/>
    <x v="1"/>
    <x v="0"/>
    <n v="12"/>
  </r>
  <r>
    <x v="1279"/>
    <x v="1233"/>
    <x v="0"/>
    <s v="HVLP"/>
    <s v="S01EE01"/>
    <d v="2018-12-21T09:41:45"/>
    <n v="1"/>
    <n v="159.6"/>
    <n v="159.6"/>
    <n v="30"/>
    <x v="1"/>
    <x v="0"/>
    <n v="12"/>
  </r>
  <r>
    <x v="1279"/>
    <x v="1233"/>
    <x v="0"/>
    <s v="HVLP"/>
    <s v="S01EE01"/>
    <d v="2019-02-15T11:12:34"/>
    <n v="1"/>
    <n v="159.6"/>
    <n v="159.6"/>
    <n v="30"/>
    <x v="1"/>
    <x v="1"/>
    <n v="2"/>
  </r>
  <r>
    <x v="1279"/>
    <x v="1233"/>
    <x v="0"/>
    <s v="HVLP"/>
    <s v="S01EE01"/>
    <d v="2019-02-18T08:04:01"/>
    <n v="2"/>
    <n v="159.6"/>
    <n v="319.2"/>
    <n v="30"/>
    <x v="1"/>
    <x v="1"/>
    <n v="2"/>
  </r>
  <r>
    <x v="1279"/>
    <x v="1233"/>
    <x v="0"/>
    <s v="HVLP"/>
    <s v="S01EE01"/>
    <d v="2019-03-25T12:53:43"/>
    <n v="1"/>
    <n v="159.62"/>
    <n v="159.62"/>
    <n v="30"/>
    <x v="1"/>
    <x v="1"/>
    <n v="3"/>
  </r>
  <r>
    <x v="1279"/>
    <x v="1233"/>
    <x v="0"/>
    <s v="HVLP"/>
    <s v="S01EE01"/>
    <d v="2019-05-07T12:56:38"/>
    <n v="1"/>
    <n v="159.6"/>
    <n v="159.6"/>
    <n v="30"/>
    <x v="1"/>
    <x v="1"/>
    <n v="5"/>
  </r>
  <r>
    <x v="1279"/>
    <x v="1233"/>
    <x v="0"/>
    <s v="HVLP"/>
    <s v="S01EE01"/>
    <d v="2019-07-08T12:50:19"/>
    <n v="1"/>
    <n v="159.46"/>
    <n v="159.46"/>
    <n v="30"/>
    <x v="1"/>
    <x v="1"/>
    <n v="7"/>
  </r>
  <r>
    <x v="1279"/>
    <x v="1233"/>
    <x v="0"/>
    <s v="HVLP"/>
    <s v="S01EE01"/>
    <d v="2019-08-26T10:45:21"/>
    <n v="1"/>
    <n v="159.41"/>
    <n v="159.41"/>
    <n v="30"/>
    <x v="1"/>
    <x v="1"/>
    <n v="8"/>
  </r>
  <r>
    <x v="1279"/>
    <x v="1233"/>
    <x v="0"/>
    <s v="HVLP"/>
    <s v="S01EE01"/>
    <d v="2019-09-13T13:26:35"/>
    <n v="1"/>
    <n v="131.96"/>
    <n v="131.96"/>
    <n v="30"/>
    <x v="1"/>
    <x v="1"/>
    <n v="9"/>
  </r>
  <r>
    <x v="1279"/>
    <x v="1233"/>
    <x v="0"/>
    <s v="HVLP"/>
    <s v="S01EE01"/>
    <d v="2019-09-16T10:11:02"/>
    <n v="1"/>
    <n v="131.96"/>
    <n v="131.96"/>
    <n v="30"/>
    <x v="1"/>
    <x v="1"/>
    <n v="9"/>
  </r>
  <r>
    <x v="1279"/>
    <x v="1233"/>
    <x v="0"/>
    <s v="HVLP"/>
    <s v="S01EE01"/>
    <d v="2019-09-16T14:52:51"/>
    <n v="1"/>
    <n v="132"/>
    <n v="132"/>
    <n v="30"/>
    <x v="1"/>
    <x v="1"/>
    <n v="9"/>
  </r>
  <r>
    <x v="1279"/>
    <x v="1233"/>
    <x v="0"/>
    <s v="HVLP"/>
    <s v="S01EE01"/>
    <d v="2019-10-02T12:55:47"/>
    <n v="1"/>
    <n v="132"/>
    <n v="132"/>
    <n v="30"/>
    <x v="1"/>
    <x v="1"/>
    <n v="10"/>
  </r>
  <r>
    <x v="1279"/>
    <x v="1233"/>
    <x v="0"/>
    <s v="HVLP"/>
    <s v="S01EE01"/>
    <d v="2019-10-04T10:03:51"/>
    <n v="2"/>
    <n v="132"/>
    <n v="264"/>
    <n v="30"/>
    <x v="1"/>
    <x v="1"/>
    <n v="10"/>
  </r>
  <r>
    <x v="1279"/>
    <x v="1233"/>
    <x v="0"/>
    <s v="HVLP"/>
    <s v="S01EE01"/>
    <d v="2019-10-24T10:31:17"/>
    <n v="1"/>
    <n v="132"/>
    <n v="132"/>
    <n v="30"/>
    <x v="1"/>
    <x v="1"/>
    <n v="10"/>
  </r>
  <r>
    <x v="1279"/>
    <x v="1233"/>
    <x v="0"/>
    <s v="HVLP"/>
    <s v="S01EE01"/>
    <d v="2019-11-25T11:52:27"/>
    <n v="1"/>
    <n v="132"/>
    <n v="132"/>
    <n v="30"/>
    <x v="1"/>
    <x v="1"/>
    <n v="11"/>
  </r>
  <r>
    <x v="1279"/>
    <x v="1233"/>
    <x v="0"/>
    <s v="HVLP"/>
    <s v="S01EE01"/>
    <d v="2019-11-25T11:52:27"/>
    <n v="1"/>
    <n v="131.96"/>
    <n v="131.96"/>
    <n v="30"/>
    <x v="1"/>
    <x v="1"/>
    <n v="11"/>
  </r>
  <r>
    <x v="1279"/>
    <x v="1233"/>
    <x v="0"/>
    <s v="HVLP"/>
    <s v="S01EE01"/>
    <d v="2019-12-04T09:36:25"/>
    <n v="1"/>
    <n v="132"/>
    <n v="132"/>
    <n v="30"/>
    <x v="1"/>
    <x v="1"/>
    <n v="12"/>
  </r>
  <r>
    <x v="1279"/>
    <x v="1233"/>
    <x v="0"/>
    <s v="HVLP"/>
    <s v="S01EE01"/>
    <d v="2019-12-04T14:46:29"/>
    <n v="2"/>
    <n v="132"/>
    <n v="264"/>
    <n v="30"/>
    <x v="1"/>
    <x v="1"/>
    <n v="12"/>
  </r>
  <r>
    <x v="1282"/>
    <x v="1236"/>
    <x v="0"/>
    <s v="HVLP"/>
    <s v="B01AF01"/>
    <d v="2018-11-16T09:37:13"/>
    <n v="1"/>
    <n v="1593.23"/>
    <n v="1593.23"/>
    <n v="30"/>
    <x v="1"/>
    <x v="0"/>
    <n v="11"/>
  </r>
  <r>
    <x v="1282"/>
    <x v="1236"/>
    <x v="0"/>
    <s v="HVLP"/>
    <s v="B01AF01"/>
    <d v="2019-02-01T10:55:03"/>
    <n v="1"/>
    <n v="1593.23"/>
    <n v="1593.23"/>
    <n v="30"/>
    <x v="1"/>
    <x v="1"/>
    <n v="2"/>
  </r>
  <r>
    <x v="1282"/>
    <x v="1236"/>
    <x v="0"/>
    <s v="HVLP"/>
    <s v="B01AF01"/>
    <d v="2019-04-12T11:48:19"/>
    <n v="1"/>
    <n v="1593.23"/>
    <n v="1593.23"/>
    <n v="30"/>
    <x v="1"/>
    <x v="1"/>
    <n v="4"/>
  </r>
  <r>
    <x v="1283"/>
    <x v="1237"/>
    <x v="0"/>
    <s v="HVLP"/>
    <s v="B01AF01"/>
    <d v="2019-01-28T11:45:59"/>
    <n v="1"/>
    <n v="1497.69"/>
    <n v="1497.69"/>
    <n v="30"/>
    <x v="1"/>
    <x v="1"/>
    <n v="1"/>
  </r>
  <r>
    <x v="1283"/>
    <x v="1237"/>
    <x v="0"/>
    <s v="HVLP"/>
    <s v="B01AF01"/>
    <d v="2019-02-08T12:34:34"/>
    <n v="1"/>
    <n v="1488.48"/>
    <n v="1488.48"/>
    <n v="30"/>
    <x v="1"/>
    <x v="1"/>
    <n v="2"/>
  </r>
  <r>
    <x v="1585"/>
    <x v="1513"/>
    <x v="0"/>
    <s v="HVLP-R"/>
    <s v="B01AF01"/>
    <d v="2019-03-19T09:28:16"/>
    <n v="1"/>
    <n v="5232.29"/>
    <n v="5232.29"/>
    <n v="30"/>
    <x v="1"/>
    <x v="1"/>
    <n v="3"/>
  </r>
  <r>
    <x v="1586"/>
    <x v="1514"/>
    <x v="0"/>
    <s v="HVLP"/>
    <s v="B01AF01"/>
    <d v="2018-08-09T12:04:54"/>
    <n v="1"/>
    <n v="1506.97"/>
    <n v="1506.97"/>
    <n v="30"/>
    <x v="1"/>
    <x v="0"/>
    <n v="8"/>
  </r>
  <r>
    <x v="1586"/>
    <x v="1514"/>
    <x v="0"/>
    <s v="HVLP"/>
    <s v="B01AF01"/>
    <d v="2019-07-08T09:37:39"/>
    <n v="1"/>
    <n v="1505.64"/>
    <n v="1505.64"/>
    <n v="30"/>
    <x v="1"/>
    <x v="1"/>
    <n v="7"/>
  </r>
  <r>
    <x v="1587"/>
    <x v="1515"/>
    <x v="0"/>
    <s v="HVLP"/>
    <s v="J01DC02"/>
    <d v="2019-09-13T09:59:18"/>
    <n v="2"/>
    <n v="128.97999999999999"/>
    <n v="257.95999999999998"/>
    <n v="30"/>
    <x v="1"/>
    <x v="1"/>
    <n v="9"/>
  </r>
  <r>
    <x v="1587"/>
    <x v="1515"/>
    <x v="0"/>
    <s v="HVLP"/>
    <s v="J01DC02"/>
    <d v="2019-09-24T09:58:38"/>
    <n v="2"/>
    <n v="128.97999999999999"/>
    <n v="257.95999999999998"/>
    <n v="30"/>
    <x v="1"/>
    <x v="1"/>
    <n v="9"/>
  </r>
  <r>
    <x v="1587"/>
    <x v="1515"/>
    <x v="0"/>
    <s v="HVLP"/>
    <s v="J01DC02"/>
    <d v="2019-09-27T13:09:48"/>
    <n v="3"/>
    <n v="128.97999999999999"/>
    <n v="386.94"/>
    <n v="30"/>
    <x v="1"/>
    <x v="1"/>
    <n v="9"/>
  </r>
  <r>
    <x v="1587"/>
    <x v="1515"/>
    <x v="0"/>
    <s v="HVLP"/>
    <s v="J01DC02"/>
    <d v="2019-09-27T13:09:48"/>
    <n v="1"/>
    <n v="128.97999999999999"/>
    <n v="128.97999999999999"/>
    <n v="30"/>
    <x v="1"/>
    <x v="1"/>
    <n v="9"/>
  </r>
  <r>
    <x v="1587"/>
    <x v="1515"/>
    <x v="0"/>
    <s v="HVLP"/>
    <s v="J01DC02"/>
    <d v="2019-12-18T11:29:28"/>
    <n v="2"/>
    <n v="128.97999999999999"/>
    <n v="257.95999999999998"/>
    <n v="30"/>
    <x v="1"/>
    <x v="1"/>
    <n v="12"/>
  </r>
  <r>
    <x v="1284"/>
    <x v="1238"/>
    <x v="1"/>
    <s v="HVLP"/>
    <s v="J01DC02"/>
    <d v="2018-08-30T12:38:20"/>
    <n v="1"/>
    <n v="65.53"/>
    <n v="65.53"/>
    <n v="30"/>
    <x v="1"/>
    <x v="0"/>
    <n v="8"/>
  </r>
  <r>
    <x v="1284"/>
    <x v="1238"/>
    <x v="1"/>
    <s v="HVLP"/>
    <s v="J01DC02"/>
    <d v="2018-08-30T12:38:20"/>
    <n v="1"/>
    <n v="65.53"/>
    <n v="65.53"/>
    <n v="30"/>
    <x v="1"/>
    <x v="0"/>
    <n v="8"/>
  </r>
  <r>
    <x v="1284"/>
    <x v="1238"/>
    <x v="1"/>
    <s v="HVLP"/>
    <s v="J01DC02"/>
    <d v="2019-09-13T09:59:18"/>
    <n v="2"/>
    <n v="57.27"/>
    <n v="114.54"/>
    <n v="30"/>
    <x v="1"/>
    <x v="1"/>
    <n v="9"/>
  </r>
  <r>
    <x v="1284"/>
    <x v="1238"/>
    <x v="1"/>
    <s v="HVLP"/>
    <s v="J01DC02"/>
    <d v="2019-12-17T09:51:29"/>
    <n v="1"/>
    <n v="57.27"/>
    <n v="57.27"/>
    <n v="30"/>
    <x v="1"/>
    <x v="1"/>
    <n v="12"/>
  </r>
  <r>
    <x v="1284"/>
    <x v="1238"/>
    <x v="1"/>
    <s v="HVLP"/>
    <s v="J01DC02"/>
    <d v="2019-12-18T10:23:19"/>
    <n v="1"/>
    <n v="57.27"/>
    <n v="57.27"/>
    <n v="30"/>
    <x v="1"/>
    <x v="1"/>
    <n v="12"/>
  </r>
  <r>
    <x v="1284"/>
    <x v="1238"/>
    <x v="1"/>
    <s v="HVLP"/>
    <s v="J01DC02"/>
    <d v="2019-12-19T09:06:00"/>
    <n v="2"/>
    <n v="57.27"/>
    <n v="114.54"/>
    <n v="30"/>
    <x v="1"/>
    <x v="1"/>
    <n v="12"/>
  </r>
  <r>
    <x v="1285"/>
    <x v="1239"/>
    <x v="1"/>
    <s v="HVLP"/>
    <s v="J01DC02"/>
    <d v="2018-05-22T12:50:49"/>
    <n v="1"/>
    <n v="122.29"/>
    <n v="122.29"/>
    <n v="30"/>
    <x v="1"/>
    <x v="0"/>
    <n v="5"/>
  </r>
  <r>
    <x v="1285"/>
    <x v="1239"/>
    <x v="1"/>
    <s v="HVLP"/>
    <s v="J01DC02"/>
    <d v="2018-06-13T13:14:01"/>
    <n v="1"/>
    <n v="123.49"/>
    <n v="123.49"/>
    <n v="30"/>
    <x v="1"/>
    <x v="0"/>
    <n v="6"/>
  </r>
  <r>
    <x v="1285"/>
    <x v="1239"/>
    <x v="1"/>
    <s v="HVLP"/>
    <s v="J01DC02"/>
    <d v="2018-06-22T12:27:12"/>
    <n v="2"/>
    <n v="123.49"/>
    <n v="246.98"/>
    <n v="30"/>
    <x v="1"/>
    <x v="0"/>
    <n v="6"/>
  </r>
  <r>
    <x v="1285"/>
    <x v="1239"/>
    <x v="1"/>
    <s v="HVLP"/>
    <s v="J01DC02"/>
    <d v="2018-07-02T12:58:37"/>
    <n v="1"/>
    <n v="122.29"/>
    <n v="122.29"/>
    <n v="30"/>
    <x v="1"/>
    <x v="0"/>
    <n v="7"/>
  </r>
  <r>
    <x v="1285"/>
    <x v="1239"/>
    <x v="1"/>
    <s v="HVLP"/>
    <s v="J01DC02"/>
    <d v="2018-08-31T10:15:16"/>
    <n v="2"/>
    <n v="122.29"/>
    <n v="244.58"/>
    <n v="30"/>
    <x v="1"/>
    <x v="0"/>
    <n v="8"/>
  </r>
  <r>
    <x v="1285"/>
    <x v="1239"/>
    <x v="1"/>
    <s v="HVLP"/>
    <s v="J01DC02"/>
    <d v="2018-10-02T12:44:38"/>
    <n v="2"/>
    <n v="122.29"/>
    <n v="244.58"/>
    <n v="30"/>
    <x v="1"/>
    <x v="0"/>
    <n v="10"/>
  </r>
  <r>
    <x v="1285"/>
    <x v="1239"/>
    <x v="1"/>
    <s v="HVLP"/>
    <s v="J01DC02"/>
    <d v="2018-12-04T10:29:38"/>
    <n v="1"/>
    <n v="122.29"/>
    <n v="122.29"/>
    <n v="30"/>
    <x v="1"/>
    <x v="0"/>
    <n v="12"/>
  </r>
  <r>
    <x v="1285"/>
    <x v="1239"/>
    <x v="1"/>
    <s v="HVLP"/>
    <s v="J01DC02"/>
    <d v="2018-12-07T09:26:55"/>
    <n v="2"/>
    <n v="123.5"/>
    <n v="247"/>
    <n v="30"/>
    <x v="1"/>
    <x v="0"/>
    <n v="12"/>
  </r>
  <r>
    <x v="1285"/>
    <x v="1239"/>
    <x v="1"/>
    <s v="HVLP"/>
    <s v="J01DC02"/>
    <d v="2019-02-27T09:57:10"/>
    <n v="1"/>
    <n v="126.95"/>
    <n v="126.95"/>
    <n v="30"/>
    <x v="1"/>
    <x v="1"/>
    <n v="2"/>
  </r>
  <r>
    <x v="1285"/>
    <x v="1239"/>
    <x v="1"/>
    <s v="HVLP"/>
    <s v="J01DC02"/>
    <d v="2019-02-27T09:57:10"/>
    <n v="1"/>
    <n v="126.95"/>
    <n v="126.95"/>
    <n v="30"/>
    <x v="1"/>
    <x v="1"/>
    <n v="2"/>
  </r>
  <r>
    <x v="1285"/>
    <x v="1239"/>
    <x v="1"/>
    <s v="HVLP"/>
    <s v="J01DC02"/>
    <d v="2019-03-13T10:01:56"/>
    <n v="2"/>
    <n v="126.94"/>
    <n v="253.88"/>
    <n v="30"/>
    <x v="1"/>
    <x v="1"/>
    <n v="3"/>
  </r>
  <r>
    <x v="1285"/>
    <x v="1239"/>
    <x v="1"/>
    <s v="HVLP"/>
    <s v="J01DC02"/>
    <d v="2019-03-14T12:18:30"/>
    <n v="1"/>
    <n v="126.94"/>
    <n v="126.94"/>
    <n v="30"/>
    <x v="1"/>
    <x v="1"/>
    <n v="3"/>
  </r>
  <r>
    <x v="1285"/>
    <x v="1239"/>
    <x v="1"/>
    <s v="HVLP"/>
    <s v="J01DC02"/>
    <d v="2019-03-15T11:50:23"/>
    <n v="3"/>
    <n v="126.94"/>
    <n v="380.82"/>
    <n v="30"/>
    <x v="1"/>
    <x v="1"/>
    <n v="3"/>
  </r>
  <r>
    <x v="1285"/>
    <x v="1239"/>
    <x v="1"/>
    <s v="HVLP"/>
    <s v="J01DC02"/>
    <d v="2019-05-06T09:23:41"/>
    <n v="3"/>
    <n v="126.94"/>
    <n v="380.82"/>
    <n v="30"/>
    <x v="1"/>
    <x v="1"/>
    <n v="5"/>
  </r>
  <r>
    <x v="1285"/>
    <x v="1239"/>
    <x v="1"/>
    <s v="HVLP"/>
    <s v="J01DC02"/>
    <d v="2019-05-29T11:47:31"/>
    <n v="1"/>
    <n v="126.94"/>
    <n v="126.94"/>
    <n v="30"/>
    <x v="1"/>
    <x v="1"/>
    <n v="5"/>
  </r>
  <r>
    <x v="1285"/>
    <x v="1239"/>
    <x v="1"/>
    <s v="HVLP"/>
    <s v="J01DC02"/>
    <d v="2019-05-31T11:53:38"/>
    <n v="4"/>
    <n v="126.94"/>
    <n v="507.76"/>
    <n v="30"/>
    <x v="1"/>
    <x v="1"/>
    <n v="5"/>
  </r>
  <r>
    <x v="1285"/>
    <x v="1239"/>
    <x v="1"/>
    <s v="HVLP"/>
    <s v="J01DC02"/>
    <d v="2019-07-04T10:37:54"/>
    <n v="3"/>
    <n v="126.83"/>
    <n v="380.49"/>
    <n v="30"/>
    <x v="1"/>
    <x v="1"/>
    <n v="7"/>
  </r>
  <r>
    <x v="1285"/>
    <x v="1239"/>
    <x v="1"/>
    <s v="HVLP"/>
    <s v="J01DC02"/>
    <d v="2019-07-19T10:43:19"/>
    <n v="4"/>
    <n v="93.01"/>
    <n v="372.04"/>
    <n v="30"/>
    <x v="1"/>
    <x v="1"/>
    <n v="7"/>
  </r>
  <r>
    <x v="1588"/>
    <x v="1516"/>
    <x v="1"/>
    <s v="HVLP-R"/>
    <s v="J01DC02"/>
    <d v="2018-01-05T10:02:31"/>
    <n v="1"/>
    <n v="204.17"/>
    <n v="204.17"/>
    <n v="30"/>
    <x v="1"/>
    <x v="0"/>
    <n v="1"/>
  </r>
  <r>
    <x v="1588"/>
    <x v="1516"/>
    <x v="1"/>
    <s v="HVLP-R"/>
    <s v="J01DC02"/>
    <d v="2018-01-08T12:36:54"/>
    <n v="2"/>
    <n v="204.17"/>
    <n v="408.34"/>
    <n v="30"/>
    <x v="1"/>
    <x v="0"/>
    <n v="1"/>
  </r>
  <r>
    <x v="1589"/>
    <x v="1517"/>
    <x v="0"/>
    <s v="HVLP"/>
    <s v="R06AE09"/>
    <d v="2019-11-15T09:29:26"/>
    <n v="1"/>
    <n v="78.88"/>
    <n v="78.88"/>
    <n v="30"/>
    <x v="1"/>
    <x v="1"/>
    <n v="11"/>
  </r>
  <r>
    <x v="1590"/>
    <x v="1518"/>
    <x v="0"/>
    <s v="HVLP"/>
    <s v="R06AE09"/>
    <d v="2019-11-22T14:01:39"/>
    <n v="1"/>
    <n v="256.10000000000002"/>
    <n v="256.10000000000002"/>
    <n v="30"/>
    <x v="1"/>
    <x v="1"/>
    <n v="11"/>
  </r>
  <r>
    <x v="1590"/>
    <x v="1518"/>
    <x v="0"/>
    <s v="HVLP"/>
    <s v="R06AE09"/>
    <d v="2019-12-18T11:29:28"/>
    <n v="1"/>
    <n v="256.10000000000002"/>
    <n v="256.10000000000002"/>
    <n v="30"/>
    <x v="1"/>
    <x v="1"/>
    <n v="12"/>
  </r>
  <r>
    <x v="1591"/>
    <x v="1519"/>
    <x v="0"/>
    <s v="HVLP"/>
    <s v="A06AG10"/>
    <d v="2019-10-10T10:01:41"/>
    <n v="1"/>
    <n v="143.4"/>
    <n v="143.4"/>
    <n v="30"/>
    <x v="1"/>
    <x v="1"/>
    <n v="10"/>
  </r>
  <r>
    <x v="1287"/>
    <x v="1241"/>
    <x v="0"/>
    <s v="HVLP"/>
    <s v="N02AJ13"/>
    <d v="2019-08-30T13:20:55"/>
    <n v="6"/>
    <n v="36.11"/>
    <n v="216.66"/>
    <n v="30"/>
    <x v="1"/>
    <x v="1"/>
    <n v="8"/>
  </r>
  <r>
    <x v="1287"/>
    <x v="1241"/>
    <x v="0"/>
    <s v="HVLP"/>
    <s v="N02AJ13"/>
    <d v="2019-09-06T10:57:24"/>
    <n v="3"/>
    <n v="35.79"/>
    <n v="107.37"/>
    <n v="30"/>
    <x v="1"/>
    <x v="1"/>
    <n v="9"/>
  </r>
  <r>
    <x v="1287"/>
    <x v="1241"/>
    <x v="0"/>
    <s v="HVLP"/>
    <s v="N02AJ13"/>
    <d v="2019-09-06T11:46:25"/>
    <n v="7"/>
    <n v="35.79"/>
    <n v="250.53"/>
    <n v="30"/>
    <x v="1"/>
    <x v="1"/>
    <n v="9"/>
  </r>
  <r>
    <x v="1287"/>
    <x v="1241"/>
    <x v="0"/>
    <s v="HVLP"/>
    <s v="N02AJ13"/>
    <d v="2019-09-06T11:46:25"/>
    <n v="1"/>
    <n v="35.79"/>
    <n v="35.79"/>
    <n v="30"/>
    <x v="1"/>
    <x v="1"/>
    <n v="9"/>
  </r>
  <r>
    <x v="1288"/>
    <x v="1242"/>
    <x v="0"/>
    <s v="HVLP"/>
    <s v="N02AJ13"/>
    <d v="2019-09-09T11:15:01"/>
    <n v="3"/>
    <n v="40.79"/>
    <n v="122.37"/>
    <n v="30"/>
    <x v="1"/>
    <x v="1"/>
    <n v="9"/>
  </r>
  <r>
    <x v="1288"/>
    <x v="1242"/>
    <x v="0"/>
    <s v="HVLP"/>
    <s v="N02AJ13"/>
    <d v="2019-09-10T08:50:31"/>
    <n v="3"/>
    <n v="41.55"/>
    <n v="124.65"/>
    <n v="30"/>
    <x v="1"/>
    <x v="1"/>
    <n v="9"/>
  </r>
  <r>
    <x v="1287"/>
    <x v="1241"/>
    <x v="0"/>
    <s v="HVLP"/>
    <s v="N02AJ13"/>
    <d v="2019-09-19T09:08:52"/>
    <n v="6"/>
    <n v="36.11"/>
    <n v="216.66"/>
    <n v="30"/>
    <x v="1"/>
    <x v="1"/>
    <n v="9"/>
  </r>
  <r>
    <x v="1287"/>
    <x v="1241"/>
    <x v="0"/>
    <s v="HVLP"/>
    <s v="N02AJ13"/>
    <d v="2019-09-20T13:05:39"/>
    <n v="10"/>
    <n v="36.11"/>
    <n v="361.1"/>
    <n v="30"/>
    <x v="1"/>
    <x v="1"/>
    <n v="9"/>
  </r>
  <r>
    <x v="1287"/>
    <x v="1241"/>
    <x v="0"/>
    <s v="HVLP"/>
    <s v="N02AJ13"/>
    <d v="2019-09-23T10:06:43"/>
    <n v="1"/>
    <n v="36.11"/>
    <n v="36.11"/>
    <n v="30"/>
    <x v="1"/>
    <x v="1"/>
    <n v="9"/>
  </r>
  <r>
    <x v="1287"/>
    <x v="1241"/>
    <x v="0"/>
    <s v="HVLP"/>
    <s v="N02AJ13"/>
    <d v="2019-09-23T10:06:43"/>
    <n v="1"/>
    <n v="36.11"/>
    <n v="36.11"/>
    <n v="30"/>
    <x v="1"/>
    <x v="1"/>
    <n v="9"/>
  </r>
  <r>
    <x v="1287"/>
    <x v="1241"/>
    <x v="0"/>
    <s v="HVLP"/>
    <s v="N02AJ13"/>
    <d v="2019-09-27T13:09:48"/>
    <n v="12"/>
    <n v="36.11"/>
    <n v="433.32"/>
    <n v="30"/>
    <x v="1"/>
    <x v="1"/>
    <n v="9"/>
  </r>
  <r>
    <x v="1288"/>
    <x v="1242"/>
    <x v="0"/>
    <s v="HVLP"/>
    <s v="N02AJ13"/>
    <d v="2019-09-27T13:09:48"/>
    <n v="24"/>
    <n v="41.15"/>
    <n v="987.6"/>
    <n v="30"/>
    <x v="1"/>
    <x v="1"/>
    <n v="9"/>
  </r>
  <r>
    <x v="1287"/>
    <x v="1241"/>
    <x v="0"/>
    <s v="HVLP"/>
    <s v="N02AJ13"/>
    <d v="2019-10-11T09:20:24"/>
    <n v="5"/>
    <n v="36.11"/>
    <n v="180.55"/>
    <n v="30"/>
    <x v="1"/>
    <x v="1"/>
    <n v="10"/>
  </r>
  <r>
    <x v="1287"/>
    <x v="1241"/>
    <x v="0"/>
    <s v="HVLP"/>
    <s v="N02AJ13"/>
    <d v="2019-10-11T09:20:24"/>
    <n v="5"/>
    <n v="36.11"/>
    <n v="180.55"/>
    <n v="30"/>
    <x v="1"/>
    <x v="1"/>
    <n v="10"/>
  </r>
  <r>
    <x v="1287"/>
    <x v="1241"/>
    <x v="0"/>
    <s v="HVLP"/>
    <s v="N02AJ13"/>
    <d v="2019-11-22T14:01:39"/>
    <n v="6"/>
    <n v="36.11"/>
    <n v="216.66"/>
    <n v="30"/>
    <x v="1"/>
    <x v="1"/>
    <n v="11"/>
  </r>
  <r>
    <x v="1288"/>
    <x v="1242"/>
    <x v="0"/>
    <s v="HVLP"/>
    <s v="N02AJ13"/>
    <d v="2019-11-29T13:01:52"/>
    <n v="2"/>
    <n v="41.15"/>
    <n v="82.3"/>
    <n v="30"/>
    <x v="1"/>
    <x v="1"/>
    <n v="11"/>
  </r>
  <r>
    <x v="1288"/>
    <x v="1242"/>
    <x v="0"/>
    <s v="HVLP"/>
    <s v="N02AJ13"/>
    <d v="2019-12-02T09:36:18"/>
    <n v="8"/>
    <n v="41.15"/>
    <n v="329.2"/>
    <n v="30"/>
    <x v="1"/>
    <x v="1"/>
    <n v="12"/>
  </r>
  <r>
    <x v="1288"/>
    <x v="1242"/>
    <x v="0"/>
    <s v="HVLP"/>
    <s v="N02AJ13"/>
    <d v="2019-12-23T13:01:25"/>
    <n v="10"/>
    <n v="41.15"/>
    <n v="411.5"/>
    <n v="30"/>
    <x v="1"/>
    <x v="1"/>
    <n v="12"/>
  </r>
  <r>
    <x v="1294"/>
    <x v="1248"/>
    <x v="0"/>
    <s v="HVLP"/>
    <s v="R06AE07"/>
    <d v="2018-03-09T10:39:18"/>
    <n v="1"/>
    <n v="99.79"/>
    <n v="99.79"/>
    <n v="30"/>
    <x v="1"/>
    <x v="0"/>
    <n v="3"/>
  </r>
  <r>
    <x v="1293"/>
    <x v="1247"/>
    <x v="0"/>
    <s v="HVLP"/>
    <s v="R06AE07"/>
    <d v="2018-06-29T11:40:24"/>
    <n v="1"/>
    <n v="29.87"/>
    <n v="29.87"/>
    <n v="30"/>
    <x v="1"/>
    <x v="0"/>
    <n v="6"/>
  </r>
  <r>
    <x v="1292"/>
    <x v="1246"/>
    <x v="0"/>
    <s v="HVLP"/>
    <s v="R06AE07"/>
    <d v="2018-07-04T10:49:05"/>
    <n v="1"/>
    <n v="75.03"/>
    <n v="75.03"/>
    <n v="30"/>
    <x v="1"/>
    <x v="0"/>
    <n v="7"/>
  </r>
  <r>
    <x v="1293"/>
    <x v="1247"/>
    <x v="0"/>
    <s v="HVLP"/>
    <s v="R06AE07"/>
    <d v="2018-07-17T14:05:42"/>
    <n v="1"/>
    <n v="29.87"/>
    <n v="29.87"/>
    <n v="30"/>
    <x v="1"/>
    <x v="0"/>
    <n v="7"/>
  </r>
  <r>
    <x v="1293"/>
    <x v="1247"/>
    <x v="0"/>
    <s v="HVLP"/>
    <s v="R06AE07"/>
    <d v="2018-09-07T12:54:15"/>
    <n v="1"/>
    <n v="29.87"/>
    <n v="29.87"/>
    <n v="30"/>
    <x v="1"/>
    <x v="0"/>
    <n v="9"/>
  </r>
  <r>
    <x v="1292"/>
    <x v="1246"/>
    <x v="0"/>
    <s v="HVLP"/>
    <s v="R06AE07"/>
    <d v="2018-09-10T09:27:07"/>
    <n v="1"/>
    <n v="75.03"/>
    <n v="75.03"/>
    <n v="30"/>
    <x v="1"/>
    <x v="0"/>
    <n v="9"/>
  </r>
  <r>
    <x v="1292"/>
    <x v="1246"/>
    <x v="0"/>
    <s v="HVLP"/>
    <s v="R06AE07"/>
    <d v="2018-12-07T09:26:55"/>
    <n v="1"/>
    <n v="75.03"/>
    <n v="75.03"/>
    <n v="30"/>
    <x v="1"/>
    <x v="0"/>
    <n v="12"/>
  </r>
  <r>
    <x v="1292"/>
    <x v="1246"/>
    <x v="0"/>
    <s v="HVLP"/>
    <s v="R06AE07"/>
    <d v="2019-04-10T09:37:36"/>
    <n v="1"/>
    <n v="75"/>
    <n v="75"/>
    <n v="30"/>
    <x v="1"/>
    <x v="1"/>
    <n v="4"/>
  </r>
  <r>
    <x v="1293"/>
    <x v="1247"/>
    <x v="0"/>
    <s v="HVLP"/>
    <s v="R06AE07"/>
    <d v="2019-05-13T12:50:05"/>
    <n v="1"/>
    <n v="29.85"/>
    <n v="29.85"/>
    <n v="30"/>
    <x v="1"/>
    <x v="1"/>
    <n v="5"/>
  </r>
  <r>
    <x v="1295"/>
    <x v="1249"/>
    <x v="0"/>
    <s v="HVLP"/>
    <s v="R06AE07"/>
    <d v="2019-06-14T10:48:22"/>
    <n v="2"/>
    <n v="28.5"/>
    <n v="57"/>
    <n v="30"/>
    <x v="1"/>
    <x v="1"/>
    <n v="6"/>
  </r>
  <r>
    <x v="1292"/>
    <x v="1246"/>
    <x v="0"/>
    <s v="HVLP"/>
    <s v="R06AE07"/>
    <d v="2019-06-24T10:57:30"/>
    <n v="2"/>
    <n v="75.03"/>
    <n v="150.06"/>
    <n v="30"/>
    <x v="1"/>
    <x v="1"/>
    <n v="6"/>
  </r>
  <r>
    <x v="1292"/>
    <x v="1246"/>
    <x v="0"/>
    <s v="HVLP"/>
    <s v="R06AE07"/>
    <d v="2019-09-20T13:05:39"/>
    <n v="2"/>
    <n v="75.03"/>
    <n v="150.06"/>
    <n v="30"/>
    <x v="1"/>
    <x v="1"/>
    <n v="9"/>
  </r>
  <r>
    <x v="1592"/>
    <x v="1520"/>
    <x v="0"/>
    <s v="HVLP"/>
    <s v="M05BA08"/>
    <d v="2018-06-28T09:41:09"/>
    <n v="1"/>
    <n v="81.900000000000006"/>
    <n v="81.900000000000006"/>
    <n v="30"/>
    <x v="1"/>
    <x v="0"/>
    <n v="6"/>
  </r>
  <r>
    <x v="1592"/>
    <x v="1520"/>
    <x v="0"/>
    <s v="HVLP"/>
    <s v="M05BA08"/>
    <d v="2019-12-02T10:14:48"/>
    <n v="1"/>
    <n v="81.900000000000006"/>
    <n v="81.900000000000006"/>
    <n v="30"/>
    <x v="1"/>
    <x v="1"/>
    <n v="12"/>
  </r>
  <r>
    <x v="1592"/>
    <x v="1520"/>
    <x v="0"/>
    <s v="HVLP"/>
    <s v="M05BA08"/>
    <d v="2019-12-23T13:01:25"/>
    <n v="1"/>
    <n v="81.900000000000006"/>
    <n v="81.900000000000006"/>
    <n v="30"/>
    <x v="1"/>
    <x v="1"/>
    <n v="12"/>
  </r>
  <r>
    <x v="1297"/>
    <x v="1251"/>
    <x v="0"/>
    <s v="HVLP"/>
    <s v="N06AB06"/>
    <d v="2018-01-23T13:09:59"/>
    <n v="1"/>
    <n v="91.54"/>
    <n v="91.54"/>
    <n v="30"/>
    <x v="1"/>
    <x v="0"/>
    <n v="1"/>
  </r>
  <r>
    <x v="1297"/>
    <x v="1251"/>
    <x v="0"/>
    <s v="HVLP"/>
    <s v="N06AB06"/>
    <d v="2018-10-01T13:23:02"/>
    <n v="1"/>
    <n v="91.53"/>
    <n v="91.53"/>
    <n v="30"/>
    <x v="1"/>
    <x v="0"/>
    <n v="10"/>
  </r>
  <r>
    <x v="1297"/>
    <x v="1251"/>
    <x v="0"/>
    <s v="HVLP"/>
    <s v="N06AB06"/>
    <d v="2018-12-14T13:05:15"/>
    <n v="2"/>
    <n v="91.54"/>
    <n v="183.08"/>
    <n v="30"/>
    <x v="1"/>
    <x v="0"/>
    <n v="12"/>
  </r>
  <r>
    <x v="1297"/>
    <x v="1251"/>
    <x v="0"/>
    <s v="HVLP"/>
    <s v="N06AB06"/>
    <d v="2018-12-19T10:18:35"/>
    <n v="2"/>
    <n v="91.54"/>
    <n v="183.08"/>
    <n v="30"/>
    <x v="1"/>
    <x v="0"/>
    <n v="12"/>
  </r>
  <r>
    <x v="1297"/>
    <x v="1251"/>
    <x v="0"/>
    <s v="HVLP"/>
    <s v="N06AB06"/>
    <d v="2019-03-08T10:45:33"/>
    <n v="2"/>
    <n v="91.54"/>
    <n v="183.08"/>
    <n v="30"/>
    <x v="1"/>
    <x v="1"/>
    <n v="3"/>
  </r>
  <r>
    <x v="1297"/>
    <x v="1251"/>
    <x v="0"/>
    <s v="HVLP"/>
    <s v="N06AB06"/>
    <d v="2019-05-31T10:16:28"/>
    <n v="1"/>
    <n v="91.53"/>
    <n v="91.53"/>
    <n v="30"/>
    <x v="1"/>
    <x v="1"/>
    <n v="5"/>
  </r>
  <r>
    <x v="1297"/>
    <x v="1251"/>
    <x v="0"/>
    <s v="HVLP"/>
    <s v="N06AB06"/>
    <d v="2019-05-31T11:53:38"/>
    <n v="1"/>
    <n v="91.53"/>
    <n v="91.53"/>
    <n v="30"/>
    <x v="1"/>
    <x v="1"/>
    <n v="5"/>
  </r>
  <r>
    <x v="1297"/>
    <x v="1251"/>
    <x v="0"/>
    <s v="HVLP"/>
    <s v="N06AB06"/>
    <d v="2019-05-31T11:53:38"/>
    <n v="1"/>
    <n v="91.53"/>
    <n v="91.53"/>
    <n v="30"/>
    <x v="1"/>
    <x v="1"/>
    <n v="5"/>
  </r>
  <r>
    <x v="1297"/>
    <x v="1251"/>
    <x v="0"/>
    <s v="HVLP"/>
    <s v="N06AB06"/>
    <d v="2019-09-27T13:09:48"/>
    <n v="2"/>
    <n v="91.43"/>
    <n v="182.86"/>
    <n v="30"/>
    <x v="1"/>
    <x v="1"/>
    <n v="9"/>
  </r>
  <r>
    <x v="1297"/>
    <x v="1251"/>
    <x v="0"/>
    <s v="HVLP"/>
    <s v="N06AB06"/>
    <d v="2019-11-01T11:17:31"/>
    <n v="1"/>
    <n v="91.43"/>
    <n v="91.43"/>
    <n v="30"/>
    <x v="1"/>
    <x v="1"/>
    <n v="11"/>
  </r>
  <r>
    <x v="1297"/>
    <x v="1251"/>
    <x v="0"/>
    <s v="HVLP"/>
    <s v="N06AB06"/>
    <d v="2019-11-01T11:17:31"/>
    <n v="1"/>
    <n v="91.43"/>
    <n v="91.43"/>
    <n v="30"/>
    <x v="1"/>
    <x v="1"/>
    <n v="11"/>
  </r>
  <r>
    <x v="1299"/>
    <x v="1253"/>
    <x v="0"/>
    <s v="HVLP-R"/>
    <s v="N05CF02"/>
    <d v="2018-02-16T10:05:07"/>
    <n v="2"/>
    <n v="45.49"/>
    <n v="90.98"/>
    <n v="30"/>
    <x v="1"/>
    <x v="0"/>
    <n v="2"/>
  </r>
  <r>
    <x v="1299"/>
    <x v="1253"/>
    <x v="0"/>
    <s v="HVLP-R"/>
    <s v="N05CF02"/>
    <d v="2018-02-16T10:09:29"/>
    <n v="2"/>
    <n v="45.49"/>
    <n v="90.98"/>
    <n v="30"/>
    <x v="1"/>
    <x v="0"/>
    <n v="2"/>
  </r>
  <r>
    <x v="1299"/>
    <x v="1253"/>
    <x v="0"/>
    <s v="HVLP-R"/>
    <s v="N05CF02"/>
    <d v="2018-03-28T10:14:22"/>
    <n v="1"/>
    <n v="45.49"/>
    <n v="45.49"/>
    <n v="30"/>
    <x v="1"/>
    <x v="0"/>
    <n v="3"/>
  </r>
  <r>
    <x v="1298"/>
    <x v="1252"/>
    <x v="0"/>
    <s v="HVLP-R"/>
    <s v="N05CF02"/>
    <d v="2018-04-30T12:57:02"/>
    <n v="1"/>
    <n v="22.09"/>
    <n v="22.09"/>
    <n v="30"/>
    <x v="1"/>
    <x v="0"/>
    <n v="4"/>
  </r>
  <r>
    <x v="1299"/>
    <x v="1253"/>
    <x v="0"/>
    <s v="HVLP-R"/>
    <s v="N05CF02"/>
    <d v="2018-05-04T12:36:55"/>
    <n v="1"/>
    <n v="45.49"/>
    <n v="45.49"/>
    <n v="30"/>
    <x v="1"/>
    <x v="0"/>
    <n v="5"/>
  </r>
  <r>
    <x v="1299"/>
    <x v="1253"/>
    <x v="0"/>
    <s v="HVLP-R"/>
    <s v="N05CF02"/>
    <d v="2018-05-11T10:44:42"/>
    <n v="1"/>
    <n v="45.49"/>
    <n v="45.49"/>
    <n v="30"/>
    <x v="1"/>
    <x v="0"/>
    <n v="5"/>
  </r>
  <r>
    <x v="1299"/>
    <x v="1253"/>
    <x v="0"/>
    <s v="HVLP-R"/>
    <s v="N05CF02"/>
    <d v="2018-06-19T12:24:05"/>
    <n v="1"/>
    <n v="45.49"/>
    <n v="45.49"/>
    <n v="30"/>
    <x v="1"/>
    <x v="0"/>
    <n v="6"/>
  </r>
  <r>
    <x v="1299"/>
    <x v="1253"/>
    <x v="0"/>
    <s v="HVLP-R"/>
    <s v="N05CF02"/>
    <d v="2018-08-17T10:09:41"/>
    <n v="1"/>
    <n v="45.75"/>
    <n v="45.75"/>
    <n v="30"/>
    <x v="1"/>
    <x v="0"/>
    <n v="8"/>
  </r>
  <r>
    <x v="1299"/>
    <x v="1253"/>
    <x v="0"/>
    <s v="HVLP-R"/>
    <s v="N05CF02"/>
    <d v="2018-10-05T08:21:55"/>
    <n v="2"/>
    <n v="45.49"/>
    <n v="90.98"/>
    <n v="30"/>
    <x v="1"/>
    <x v="0"/>
    <n v="10"/>
  </r>
  <r>
    <x v="1300"/>
    <x v="1252"/>
    <x v="0"/>
    <s v="HVLP"/>
    <s v="N05CF02"/>
    <d v="2018-10-26T12:46:06"/>
    <n v="2"/>
    <n v="22.13"/>
    <n v="44.26"/>
    <n v="30"/>
    <x v="1"/>
    <x v="0"/>
    <n v="10"/>
  </r>
  <r>
    <x v="1299"/>
    <x v="1253"/>
    <x v="0"/>
    <s v="HVLP-R"/>
    <s v="N05CF02"/>
    <d v="2018-12-07T13:11:52"/>
    <n v="3"/>
    <n v="45.49"/>
    <n v="136.47"/>
    <n v="30"/>
    <x v="1"/>
    <x v="0"/>
    <n v="12"/>
  </r>
  <r>
    <x v="1299"/>
    <x v="1253"/>
    <x v="0"/>
    <s v="HVLP-R"/>
    <s v="N05CF02"/>
    <d v="2018-12-19T10:18:35"/>
    <n v="1"/>
    <n v="45.49"/>
    <n v="45.49"/>
    <n v="30"/>
    <x v="1"/>
    <x v="0"/>
    <n v="12"/>
  </r>
  <r>
    <x v="1299"/>
    <x v="1253"/>
    <x v="0"/>
    <s v="HVLP-R"/>
    <s v="N05CF02"/>
    <d v="2018-12-19T10:18:35"/>
    <n v="3"/>
    <n v="45.49"/>
    <n v="136.47"/>
    <n v="30"/>
    <x v="1"/>
    <x v="0"/>
    <n v="12"/>
  </r>
  <r>
    <x v="1299"/>
    <x v="1253"/>
    <x v="0"/>
    <s v="HVLP-R"/>
    <s v="N05CF02"/>
    <d v="2019-02-01T10:56:06"/>
    <n v="2"/>
    <n v="45.75"/>
    <n v="91.5"/>
    <n v="30"/>
    <x v="1"/>
    <x v="1"/>
    <n v="2"/>
  </r>
  <r>
    <x v="1299"/>
    <x v="1253"/>
    <x v="0"/>
    <s v="HVLP-R"/>
    <s v="N05CF02"/>
    <d v="2019-02-20T07:48:43"/>
    <n v="4"/>
    <n v="45.75"/>
    <n v="183"/>
    <n v="30"/>
    <x v="1"/>
    <x v="1"/>
    <n v="2"/>
  </r>
  <r>
    <x v="1299"/>
    <x v="1253"/>
    <x v="0"/>
    <s v="HVLP-R"/>
    <s v="N05CF02"/>
    <d v="2019-03-29T10:41:50"/>
    <n v="2"/>
    <n v="45.49"/>
    <n v="90.98"/>
    <n v="30"/>
    <x v="1"/>
    <x v="1"/>
    <n v="3"/>
  </r>
  <r>
    <x v="1299"/>
    <x v="1253"/>
    <x v="0"/>
    <s v="HVLP-R"/>
    <s v="N05CF02"/>
    <d v="2019-05-10T12:18:14"/>
    <n v="1"/>
    <n v="46.38"/>
    <n v="46.38"/>
    <n v="30"/>
    <x v="1"/>
    <x v="1"/>
    <n v="5"/>
  </r>
  <r>
    <x v="1301"/>
    <x v="1252"/>
    <x v="0"/>
    <s v="HVLP"/>
    <s v="N05CF02"/>
    <d v="2019-05-13T12:50:05"/>
    <n v="1"/>
    <n v="22.13"/>
    <n v="22.13"/>
    <n v="30"/>
    <x v="1"/>
    <x v="1"/>
    <n v="5"/>
  </r>
  <r>
    <x v="1299"/>
    <x v="1253"/>
    <x v="0"/>
    <s v="HVLP-R"/>
    <s v="N05CF02"/>
    <d v="2019-05-17T13:07:41"/>
    <n v="2"/>
    <n v="46.42"/>
    <n v="92.84"/>
    <n v="30"/>
    <x v="1"/>
    <x v="1"/>
    <n v="5"/>
  </r>
  <r>
    <x v="1301"/>
    <x v="1252"/>
    <x v="0"/>
    <s v="HVLP"/>
    <s v="N05CF02"/>
    <d v="2019-06-14T10:48:22"/>
    <n v="2"/>
    <n v="22.13"/>
    <n v="44.26"/>
    <n v="30"/>
    <x v="1"/>
    <x v="1"/>
    <n v="6"/>
  </r>
  <r>
    <x v="1302"/>
    <x v="1253"/>
    <x v="0"/>
    <s v="HVLP"/>
    <s v="N05CF02"/>
    <d v="2019-06-28T10:29:07"/>
    <n v="2"/>
    <n v="45.75"/>
    <n v="91.5"/>
    <n v="30"/>
    <x v="1"/>
    <x v="1"/>
    <n v="6"/>
  </r>
  <r>
    <x v="1302"/>
    <x v="1253"/>
    <x v="0"/>
    <s v="HVLP"/>
    <s v="N05CF02"/>
    <d v="2019-07-10T10:01:59"/>
    <n v="2"/>
    <n v="45.75"/>
    <n v="91.5"/>
    <n v="30"/>
    <x v="1"/>
    <x v="1"/>
    <n v="7"/>
  </r>
  <r>
    <x v="1302"/>
    <x v="1253"/>
    <x v="0"/>
    <s v="HVLP"/>
    <s v="N05CF02"/>
    <d v="2019-07-12T10:21:44"/>
    <n v="2"/>
    <n v="45.75"/>
    <n v="91.5"/>
    <n v="30"/>
    <x v="1"/>
    <x v="1"/>
    <n v="7"/>
  </r>
  <r>
    <x v="1302"/>
    <x v="1253"/>
    <x v="0"/>
    <s v="HVLP"/>
    <s v="N05CF02"/>
    <d v="2019-08-09T13:06:30"/>
    <n v="1"/>
    <n v="45.75"/>
    <n v="45.75"/>
    <n v="30"/>
    <x v="1"/>
    <x v="1"/>
    <n v="8"/>
  </r>
  <r>
    <x v="1302"/>
    <x v="1253"/>
    <x v="0"/>
    <s v="HVLP"/>
    <s v="N05CF02"/>
    <d v="2019-08-23T12:02:54"/>
    <n v="1"/>
    <n v="45.75"/>
    <n v="45.75"/>
    <n v="30"/>
    <x v="1"/>
    <x v="1"/>
    <n v="8"/>
  </r>
  <r>
    <x v="1302"/>
    <x v="1253"/>
    <x v="0"/>
    <s v="HVLP"/>
    <s v="N05CF02"/>
    <d v="2019-08-30T13:20:55"/>
    <n v="1"/>
    <n v="45.75"/>
    <n v="45.75"/>
    <n v="30"/>
    <x v="1"/>
    <x v="1"/>
    <n v="8"/>
  </r>
  <r>
    <x v="1301"/>
    <x v="1252"/>
    <x v="0"/>
    <s v="HVLP"/>
    <s v="N05CF02"/>
    <d v="2019-09-06T11:46:25"/>
    <n v="2"/>
    <n v="21.96"/>
    <n v="43.92"/>
    <n v="30"/>
    <x v="1"/>
    <x v="1"/>
    <n v="9"/>
  </r>
  <r>
    <x v="1301"/>
    <x v="1252"/>
    <x v="0"/>
    <s v="HVLP"/>
    <s v="N05CF02"/>
    <d v="2019-09-13T13:26:35"/>
    <n v="1"/>
    <n v="22.39"/>
    <n v="22.39"/>
    <n v="30"/>
    <x v="1"/>
    <x v="1"/>
    <n v="9"/>
  </r>
  <r>
    <x v="1302"/>
    <x v="1253"/>
    <x v="0"/>
    <s v="HVLP"/>
    <s v="N05CF02"/>
    <d v="2019-09-27T13:09:48"/>
    <n v="2"/>
    <n v="45.49"/>
    <n v="90.98"/>
    <n v="30"/>
    <x v="1"/>
    <x v="1"/>
    <n v="9"/>
  </r>
  <r>
    <x v="1301"/>
    <x v="1252"/>
    <x v="0"/>
    <s v="HVLP"/>
    <s v="N05CF02"/>
    <d v="2019-10-24T12:45:53"/>
    <n v="2"/>
    <n v="21.96"/>
    <n v="43.92"/>
    <n v="30"/>
    <x v="1"/>
    <x v="1"/>
    <n v="10"/>
  </r>
  <r>
    <x v="1302"/>
    <x v="1253"/>
    <x v="0"/>
    <s v="HVLP"/>
    <s v="N05CF02"/>
    <d v="2019-11-01T11:17:31"/>
    <n v="2"/>
    <n v="45.49"/>
    <n v="90.98"/>
    <n v="30"/>
    <x v="1"/>
    <x v="1"/>
    <n v="11"/>
  </r>
  <r>
    <x v="1301"/>
    <x v="1252"/>
    <x v="0"/>
    <s v="HVLP"/>
    <s v="N05CF02"/>
    <d v="2019-11-29T13:01:52"/>
    <n v="1"/>
    <n v="22.09"/>
    <n v="22.09"/>
    <n v="30"/>
    <x v="1"/>
    <x v="1"/>
    <n v="11"/>
  </r>
  <r>
    <x v="1301"/>
    <x v="1252"/>
    <x v="0"/>
    <s v="HVLP"/>
    <s v="N05CF02"/>
    <d v="2019-11-29T13:01:52"/>
    <n v="1"/>
    <n v="21.96"/>
    <n v="21.96"/>
    <n v="30"/>
    <x v="1"/>
    <x v="1"/>
    <n v="11"/>
  </r>
  <r>
    <x v="1302"/>
    <x v="1253"/>
    <x v="0"/>
    <s v="HVLP"/>
    <s v="N05CF02"/>
    <d v="2019-12-13T11:21:00"/>
    <n v="2"/>
    <n v="45.49"/>
    <n v="90.98"/>
    <n v="30"/>
    <x v="1"/>
    <x v="1"/>
    <n v="12"/>
  </r>
  <r>
    <x v="1593"/>
    <x v="1521"/>
    <x v="0"/>
    <s v="HVLP"/>
    <s v="N05CF01"/>
    <d v="2019-10-01T09:29:21"/>
    <n v="1"/>
    <n v="27.73"/>
    <n v="27.73"/>
    <n v="30"/>
    <x v="1"/>
    <x v="1"/>
    <n v="10"/>
  </r>
  <r>
    <x v="1593"/>
    <x v="1521"/>
    <x v="0"/>
    <s v="HVLP"/>
    <s v="N05CF01"/>
    <d v="2019-10-10T08:01:38"/>
    <n v="1"/>
    <n v="28.34"/>
    <n v="28.34"/>
    <n v="30"/>
    <x v="1"/>
    <x v="1"/>
    <n v="10"/>
  </r>
  <r>
    <x v="1593"/>
    <x v="1521"/>
    <x v="0"/>
    <s v="HVLP"/>
    <s v="N05CF01"/>
    <d v="2019-10-21T09:51:48"/>
    <n v="1"/>
    <n v="28.34"/>
    <n v="28.34"/>
    <n v="30"/>
    <x v="1"/>
    <x v="1"/>
    <n v="10"/>
  </r>
  <r>
    <x v="1593"/>
    <x v="1521"/>
    <x v="0"/>
    <s v="HVLP"/>
    <s v="N05CF01"/>
    <d v="2019-10-25T08:27:51"/>
    <n v="1"/>
    <n v="27.73"/>
    <n v="27.73"/>
    <n v="30"/>
    <x v="1"/>
    <x v="1"/>
    <n v="10"/>
  </r>
  <r>
    <x v="1593"/>
    <x v="1521"/>
    <x v="0"/>
    <s v="HVLP"/>
    <s v="N05CF01"/>
    <d v="2019-11-04T09:24:34"/>
    <n v="1"/>
    <n v="27.73"/>
    <n v="27.73"/>
    <n v="30"/>
    <x v="1"/>
    <x v="1"/>
    <n v="11"/>
  </r>
  <r>
    <x v="1303"/>
    <x v="1254"/>
    <x v="0"/>
    <s v="HVLP-R"/>
    <s v="J05AB01"/>
    <d v="2019-04-16T12:50:59"/>
    <n v="1"/>
    <n v="174.38"/>
    <n v="174.38"/>
    <n v="30"/>
    <x v="1"/>
    <x v="1"/>
    <n v="4"/>
  </r>
  <r>
    <x v="1304"/>
    <x v="1255"/>
    <x v="0"/>
    <s v="HVLP"/>
    <s v="J05AB01"/>
    <d v="2019-04-23T09:42:18"/>
    <n v="1"/>
    <n v="760.56"/>
    <n v="760.56"/>
    <n v="30"/>
    <x v="1"/>
    <x v="1"/>
    <n v="4"/>
  </r>
  <r>
    <x v="1306"/>
    <x v="1257"/>
    <x v="0"/>
    <s v="HVLP"/>
    <s v="C02CA04"/>
    <d v="2018-01-23T13:09:59"/>
    <n v="1"/>
    <n v="288.94"/>
    <n v="288.94"/>
    <n v="30"/>
    <x v="1"/>
    <x v="0"/>
    <n v="1"/>
  </r>
  <r>
    <x v="1306"/>
    <x v="1257"/>
    <x v="0"/>
    <s v="HVLP"/>
    <s v="C02CA04"/>
    <d v="2018-11-22T12:06:21"/>
    <n v="1"/>
    <n v="288.94"/>
    <n v="288.94"/>
    <n v="30"/>
    <x v="1"/>
    <x v="0"/>
    <n v="11"/>
  </r>
  <r>
    <x v="1306"/>
    <x v="1257"/>
    <x v="0"/>
    <s v="HVLP"/>
    <s v="C02CA04"/>
    <d v="2018-11-23T12:36:53"/>
    <n v="1"/>
    <n v="288.94"/>
    <n v="288.94"/>
    <n v="30"/>
    <x v="1"/>
    <x v="0"/>
    <n v="11"/>
  </r>
  <r>
    <x v="1306"/>
    <x v="1257"/>
    <x v="0"/>
    <s v="HVLP"/>
    <s v="C02CA04"/>
    <d v="2018-11-26T08:10:44"/>
    <n v="1"/>
    <n v="288.94"/>
    <n v="288.94"/>
    <n v="30"/>
    <x v="1"/>
    <x v="0"/>
    <n v="11"/>
  </r>
  <r>
    <x v="1308"/>
    <x v="1259"/>
    <x v="0"/>
    <s v="HVLP"/>
    <s v="B01AC04"/>
    <d v="2018-01-11T13:03:53"/>
    <n v="1"/>
    <n v="139.13"/>
    <n v="139.13"/>
    <n v="30"/>
    <x v="1"/>
    <x v="0"/>
    <n v="1"/>
  </r>
  <r>
    <x v="1308"/>
    <x v="1259"/>
    <x v="0"/>
    <s v="HVLP"/>
    <s v="B01AC04"/>
    <d v="2018-02-16T10:05:07"/>
    <n v="1"/>
    <n v="137.76"/>
    <n v="137.76"/>
    <n v="30"/>
    <x v="1"/>
    <x v="0"/>
    <n v="2"/>
  </r>
  <r>
    <x v="1308"/>
    <x v="1259"/>
    <x v="0"/>
    <s v="HVLP"/>
    <s v="B01AC04"/>
    <d v="2018-02-16T10:05:07"/>
    <n v="1"/>
    <n v="139.12"/>
    <n v="139.12"/>
    <n v="30"/>
    <x v="1"/>
    <x v="0"/>
    <n v="2"/>
  </r>
  <r>
    <x v="1308"/>
    <x v="1259"/>
    <x v="0"/>
    <s v="HVLP"/>
    <s v="B01AC04"/>
    <d v="2018-02-16T10:09:29"/>
    <n v="2"/>
    <n v="139.12"/>
    <n v="278.24"/>
    <n v="30"/>
    <x v="1"/>
    <x v="0"/>
    <n v="2"/>
  </r>
  <r>
    <x v="1308"/>
    <x v="1259"/>
    <x v="0"/>
    <s v="HVLP"/>
    <s v="B01AC04"/>
    <d v="2018-05-03T11:24:14"/>
    <n v="1"/>
    <n v="139.12"/>
    <n v="139.12"/>
    <n v="30"/>
    <x v="1"/>
    <x v="0"/>
    <n v="5"/>
  </r>
  <r>
    <x v="1307"/>
    <x v="1258"/>
    <x v="0"/>
    <s v="HVLP"/>
    <s v="B01AC04"/>
    <d v="2018-05-25T09:46:59"/>
    <n v="1"/>
    <n v="69.55"/>
    <n v="69.55"/>
    <n v="30"/>
    <x v="1"/>
    <x v="0"/>
    <n v="5"/>
  </r>
  <r>
    <x v="1308"/>
    <x v="1259"/>
    <x v="0"/>
    <s v="HVLP"/>
    <s v="B01AC04"/>
    <d v="2018-07-04T10:49:05"/>
    <n v="1"/>
    <n v="137.76"/>
    <n v="137.76"/>
    <n v="30"/>
    <x v="1"/>
    <x v="0"/>
    <n v="7"/>
  </r>
  <r>
    <x v="1308"/>
    <x v="1259"/>
    <x v="0"/>
    <s v="HVLP"/>
    <s v="B01AC04"/>
    <d v="2018-07-04T11:31:02"/>
    <n v="2"/>
    <n v="137.76"/>
    <n v="275.52"/>
    <n v="30"/>
    <x v="1"/>
    <x v="0"/>
    <n v="7"/>
  </r>
  <r>
    <x v="1308"/>
    <x v="1259"/>
    <x v="0"/>
    <s v="HVLP"/>
    <s v="B01AC04"/>
    <d v="2018-09-06T10:55:09"/>
    <n v="1"/>
    <n v="137.76"/>
    <n v="137.76"/>
    <n v="30"/>
    <x v="1"/>
    <x v="0"/>
    <n v="9"/>
  </r>
  <r>
    <x v="1308"/>
    <x v="1259"/>
    <x v="0"/>
    <s v="HVLP"/>
    <s v="B01AC04"/>
    <d v="2018-09-10T09:27:07"/>
    <n v="2"/>
    <n v="137.76"/>
    <n v="275.52"/>
    <n v="30"/>
    <x v="1"/>
    <x v="0"/>
    <n v="9"/>
  </r>
  <r>
    <x v="1308"/>
    <x v="1259"/>
    <x v="0"/>
    <s v="HVLP"/>
    <s v="B01AC04"/>
    <d v="2018-11-14T12:39:44"/>
    <n v="2"/>
    <n v="139.13"/>
    <n v="278.26"/>
    <n v="30"/>
    <x v="1"/>
    <x v="0"/>
    <n v="11"/>
  </r>
  <r>
    <x v="1308"/>
    <x v="1259"/>
    <x v="0"/>
    <s v="HVLP"/>
    <s v="B01AC04"/>
    <d v="2018-12-07T09:26:55"/>
    <n v="1"/>
    <n v="139.12"/>
    <n v="139.12"/>
    <n v="30"/>
    <x v="1"/>
    <x v="0"/>
    <n v="12"/>
  </r>
  <r>
    <x v="1308"/>
    <x v="1259"/>
    <x v="0"/>
    <s v="HVLP"/>
    <s v="B01AC04"/>
    <d v="2018-12-12T14:28:36"/>
    <n v="2"/>
    <n v="137.76"/>
    <n v="275.52"/>
    <n v="30"/>
    <x v="1"/>
    <x v="0"/>
    <n v="12"/>
  </r>
  <r>
    <x v="1307"/>
    <x v="1258"/>
    <x v="0"/>
    <s v="HVLP"/>
    <s v="B01AC04"/>
    <d v="2019-01-18T11:45:35"/>
    <n v="2"/>
    <n v="69.55"/>
    <n v="139.1"/>
    <n v="30"/>
    <x v="1"/>
    <x v="1"/>
    <n v="1"/>
  </r>
  <r>
    <x v="1307"/>
    <x v="1258"/>
    <x v="0"/>
    <s v="HVLP"/>
    <s v="B01AC04"/>
    <d v="2019-02-20T07:48:43"/>
    <n v="2"/>
    <n v="68.88"/>
    <n v="137.76"/>
    <n v="30"/>
    <x v="1"/>
    <x v="1"/>
    <n v="2"/>
  </r>
  <r>
    <x v="1307"/>
    <x v="1258"/>
    <x v="0"/>
    <s v="HVLP"/>
    <s v="B01AC04"/>
    <d v="2019-03-01T13:05:09"/>
    <n v="1"/>
    <n v="69.56"/>
    <n v="69.56"/>
    <n v="30"/>
    <x v="1"/>
    <x v="1"/>
    <n v="3"/>
  </r>
  <r>
    <x v="1307"/>
    <x v="1258"/>
    <x v="0"/>
    <s v="HVLP"/>
    <s v="B01AC04"/>
    <d v="2019-03-01T13:05:09"/>
    <n v="1"/>
    <n v="68.88"/>
    <n v="68.88"/>
    <n v="30"/>
    <x v="1"/>
    <x v="1"/>
    <n v="3"/>
  </r>
  <r>
    <x v="1308"/>
    <x v="1259"/>
    <x v="0"/>
    <s v="HVLP"/>
    <s v="B01AC04"/>
    <d v="2019-03-29T10:41:50"/>
    <n v="1"/>
    <n v="137.76"/>
    <n v="137.76"/>
    <n v="30"/>
    <x v="1"/>
    <x v="1"/>
    <n v="3"/>
  </r>
  <r>
    <x v="1308"/>
    <x v="1259"/>
    <x v="0"/>
    <s v="HVLP"/>
    <s v="B01AC04"/>
    <d v="2019-05-02T10:21:02"/>
    <n v="1"/>
    <n v="139.12"/>
    <n v="139.12"/>
    <n v="30"/>
    <x v="1"/>
    <x v="1"/>
    <n v="5"/>
  </r>
  <r>
    <x v="1307"/>
    <x v="1258"/>
    <x v="0"/>
    <s v="HVLP"/>
    <s v="B01AC04"/>
    <d v="2019-05-03T13:33:23"/>
    <n v="3"/>
    <n v="68.88"/>
    <n v="206.64"/>
    <n v="30"/>
    <x v="1"/>
    <x v="1"/>
    <n v="5"/>
  </r>
  <r>
    <x v="1307"/>
    <x v="1258"/>
    <x v="0"/>
    <s v="HVLP"/>
    <s v="B01AC04"/>
    <d v="2019-06-14T10:48:22"/>
    <n v="2"/>
    <n v="69.55"/>
    <n v="139.1"/>
    <n v="30"/>
    <x v="1"/>
    <x v="1"/>
    <n v="6"/>
  </r>
  <r>
    <x v="1307"/>
    <x v="1258"/>
    <x v="0"/>
    <s v="HVLP"/>
    <s v="B01AC04"/>
    <d v="2019-06-28T10:29:07"/>
    <n v="2"/>
    <n v="58.1"/>
    <n v="116.2"/>
    <n v="30"/>
    <x v="1"/>
    <x v="1"/>
    <n v="6"/>
  </r>
  <r>
    <x v="1308"/>
    <x v="1259"/>
    <x v="0"/>
    <s v="HVLP"/>
    <s v="B01AC04"/>
    <d v="2019-12-13T09:31:05"/>
    <n v="1"/>
    <n v="138.94999999999999"/>
    <n v="138.94999999999999"/>
    <n v="30"/>
    <x v="1"/>
    <x v="1"/>
    <n v="12"/>
  </r>
  <r>
    <x v="1308"/>
    <x v="1259"/>
    <x v="0"/>
    <s v="HVLP"/>
    <s v="B01AC04"/>
    <d v="2019-12-13T11:21:00"/>
    <n v="1"/>
    <n v="138.94999999999999"/>
    <n v="138.94999999999999"/>
    <n v="30"/>
    <x v="1"/>
    <x v="1"/>
    <n v="12"/>
  </r>
  <r>
    <x v="1309"/>
    <x v="1260"/>
    <x v="1"/>
    <s v="ATB-V"/>
    <s v="J01XX08"/>
    <d v="2019-06-12T13:04:06"/>
    <n v="1"/>
    <n v="1134.8800000000001"/>
    <n v="1134.8800000000001"/>
    <n v="30"/>
    <x v="1"/>
    <x v="1"/>
    <n v="6"/>
  </r>
  <r>
    <x v="1309"/>
    <x v="1260"/>
    <x v="1"/>
    <s v="ATB-V"/>
    <s v="J01XX08"/>
    <d v="2019-06-17T14:01:17"/>
    <n v="0.5"/>
    <n v="1134.8800000000001"/>
    <n v="567.44000000000005"/>
    <n v="30"/>
    <x v="1"/>
    <x v="1"/>
    <n v="6"/>
  </r>
  <r>
    <x v="12"/>
    <x v="12"/>
    <x v="0"/>
    <s v="HVLP"/>
    <s v="C01CA24"/>
    <d v="2018-01-12T10:00:07"/>
    <n v="1"/>
    <n v="86.44"/>
    <n v="86.44"/>
    <n v="30"/>
    <x v="2"/>
    <x v="0"/>
    <n v="1"/>
  </r>
  <r>
    <x v="12"/>
    <x v="12"/>
    <x v="0"/>
    <s v="HVLP"/>
    <s v="C01CA24"/>
    <d v="2018-10-12T09:31:22"/>
    <n v="1"/>
    <n v="86.44"/>
    <n v="86.44"/>
    <n v="30"/>
    <x v="2"/>
    <x v="0"/>
    <n v="10"/>
  </r>
  <r>
    <x v="69"/>
    <x v="67"/>
    <x v="0"/>
    <s v="HVLP"/>
    <s v="N05BA01"/>
    <d v="2018-01-12T10:00:07"/>
    <n v="1"/>
    <n v="46.39"/>
    <n v="46.39"/>
    <n v="30"/>
    <x v="2"/>
    <x v="0"/>
    <n v="1"/>
  </r>
  <r>
    <x v="75"/>
    <x v="73"/>
    <x v="0"/>
    <s v="IR"/>
    <s v="B05BA03"/>
    <d v="2018-01-12T09:25:51"/>
    <n v="0.05"/>
    <n v="738.54"/>
    <n v="36.93"/>
    <n v="30"/>
    <x v="2"/>
    <x v="0"/>
    <n v="1"/>
  </r>
  <r>
    <x v="1325"/>
    <x v="1275"/>
    <x v="0"/>
    <s v="HVLP"/>
    <s v="A03BA01"/>
    <d v="2018-01-12T10:00:07"/>
    <n v="1"/>
    <n v="65.739999999999995"/>
    <n v="65.739999999999995"/>
    <n v="30"/>
    <x v="2"/>
    <x v="0"/>
    <n v="1"/>
  </r>
  <r>
    <x v="306"/>
    <x v="290"/>
    <x v="0"/>
    <s v="HVLP"/>
    <s v="M01AB05"/>
    <d v="2019-08-30T08:25:16"/>
    <n v="2"/>
    <n v="60.14"/>
    <n v="120.28"/>
    <n v="30"/>
    <x v="2"/>
    <x v="1"/>
    <n v="8"/>
  </r>
  <r>
    <x v="335"/>
    <x v="318"/>
    <x v="6"/>
    <s v="DZ-RUCE"/>
    <m/>
    <d v="2018-06-04T09:02:41"/>
    <n v="2"/>
    <n v="166.62"/>
    <n v="333.24"/>
    <n v="30"/>
    <x v="2"/>
    <x v="0"/>
    <n v="6"/>
  </r>
  <r>
    <x v="1594"/>
    <x v="1522"/>
    <x v="6"/>
    <s v="DZ-PPO"/>
    <m/>
    <d v="2018-02-26T09:33:59"/>
    <n v="2"/>
    <n v="490.05"/>
    <n v="980.1"/>
    <n v="30"/>
    <x v="2"/>
    <x v="0"/>
    <n v="2"/>
  </r>
  <r>
    <x v="348"/>
    <x v="331"/>
    <x v="6"/>
    <s v="DZ-RUCE"/>
    <m/>
    <d v="2019-06-24T11:16:49"/>
    <n v="5"/>
    <n v="98.13"/>
    <n v="490.65"/>
    <n v="30"/>
    <x v="2"/>
    <x v="1"/>
    <n v="6"/>
  </r>
  <r>
    <x v="352"/>
    <x v="335"/>
    <x v="6"/>
    <s v="DZ-PPO"/>
    <m/>
    <d v="2018-02-26T09:33:59"/>
    <n v="1"/>
    <n v="95.59"/>
    <n v="95.59"/>
    <n v="30"/>
    <x v="2"/>
    <x v="0"/>
    <n v="2"/>
  </r>
  <r>
    <x v="352"/>
    <x v="335"/>
    <x v="6"/>
    <s v="DZ-PPO"/>
    <m/>
    <d v="2018-02-27T09:53:15"/>
    <n v="3"/>
    <n v="95.59"/>
    <n v="286.77"/>
    <n v="30"/>
    <x v="2"/>
    <x v="0"/>
    <n v="2"/>
  </r>
  <r>
    <x v="353"/>
    <x v="336"/>
    <x v="6"/>
    <s v="DZ-PPO"/>
    <m/>
    <d v="2018-06-04T09:02:41"/>
    <n v="2"/>
    <n v="206.91"/>
    <n v="413.82"/>
    <n v="30"/>
    <x v="2"/>
    <x v="0"/>
    <n v="6"/>
  </r>
  <r>
    <x v="354"/>
    <x v="337"/>
    <x v="6"/>
    <s v="DZ-PPO"/>
    <m/>
    <d v="2018-06-04T09:02:41"/>
    <n v="2"/>
    <n v="108.78"/>
    <n v="217.56"/>
    <n v="30"/>
    <x v="2"/>
    <x v="0"/>
    <n v="6"/>
  </r>
  <r>
    <x v="369"/>
    <x v="352"/>
    <x v="6"/>
    <s v="DZ-KS"/>
    <m/>
    <d v="2018-02-26T09:33:59"/>
    <n v="2"/>
    <n v="82.61"/>
    <n v="165.21"/>
    <n v="30"/>
    <x v="2"/>
    <x v="0"/>
    <n v="2"/>
  </r>
  <r>
    <x v="372"/>
    <x v="355"/>
    <x v="6"/>
    <s v="DZ-RUCE"/>
    <m/>
    <d v="2019-06-24T11:16:49"/>
    <n v="5"/>
    <n v="139.15"/>
    <n v="695.75"/>
    <n v="30"/>
    <x v="2"/>
    <x v="1"/>
    <n v="6"/>
  </r>
  <r>
    <x v="383"/>
    <x v="366"/>
    <x v="6"/>
    <s v="DZ-RUCE"/>
    <m/>
    <d v="2018-06-04T09:02:41"/>
    <n v="2"/>
    <n v="91.05"/>
    <n v="182.1"/>
    <n v="30"/>
    <x v="2"/>
    <x v="0"/>
    <n v="6"/>
  </r>
  <r>
    <x v="386"/>
    <x v="369"/>
    <x v="2"/>
    <s v="DZ-RUCE"/>
    <m/>
    <d v="2019-06-24T11:16:49"/>
    <n v="5"/>
    <n v="67.760000000000005"/>
    <n v="338.8"/>
    <n v="30"/>
    <x v="2"/>
    <x v="1"/>
    <n v="6"/>
  </r>
  <r>
    <x v="530"/>
    <x v="509"/>
    <x v="0"/>
    <s v="IR"/>
    <s v="B05BA03"/>
    <d v="2018-11-16T08:41:11"/>
    <n v="1"/>
    <n v="173.69"/>
    <n v="173.69"/>
    <n v="30"/>
    <x v="2"/>
    <x v="0"/>
    <n v="11"/>
  </r>
  <r>
    <x v="541"/>
    <x v="520"/>
    <x v="0"/>
    <s v="HVLP"/>
    <s v="R05CA03"/>
    <d v="2018-12-07T10:13:21"/>
    <n v="5"/>
    <n v="202.42"/>
    <n v="1012.1"/>
    <n v="30"/>
    <x v="2"/>
    <x v="0"/>
    <n v="12"/>
  </r>
  <r>
    <x v="541"/>
    <x v="520"/>
    <x v="0"/>
    <s v="HVLP"/>
    <s v="R05CA03"/>
    <d v="2019-08-30T08:25:16"/>
    <n v="4"/>
    <n v="249.06"/>
    <n v="996.24"/>
    <n v="30"/>
    <x v="2"/>
    <x v="1"/>
    <n v="8"/>
  </r>
  <r>
    <x v="541"/>
    <x v="520"/>
    <x v="0"/>
    <s v="HVLP"/>
    <s v="R05CA03"/>
    <d v="2019-12-18T12:54:44"/>
    <n v="1"/>
    <n v="248.77"/>
    <n v="248.77"/>
    <n v="30"/>
    <x v="2"/>
    <x v="1"/>
    <n v="12"/>
  </r>
  <r>
    <x v="583"/>
    <x v="560"/>
    <x v="0"/>
    <s v="IR"/>
    <s v="B05BB01"/>
    <d v="2018-01-12T09:25:51"/>
    <n v="1"/>
    <n v="171.6"/>
    <n v="171.6"/>
    <n v="30"/>
    <x v="2"/>
    <x v="0"/>
    <n v="1"/>
  </r>
  <r>
    <x v="583"/>
    <x v="560"/>
    <x v="0"/>
    <s v="IR"/>
    <s v="B05BB01"/>
    <d v="2018-02-02T09:12:16"/>
    <n v="2"/>
    <n v="171.6"/>
    <n v="343.2"/>
    <n v="30"/>
    <x v="2"/>
    <x v="0"/>
    <n v="2"/>
  </r>
  <r>
    <x v="583"/>
    <x v="560"/>
    <x v="0"/>
    <s v="IR"/>
    <s v="B05BB01"/>
    <d v="2018-02-16T09:10:27"/>
    <n v="1"/>
    <n v="171.6"/>
    <n v="171.6"/>
    <n v="30"/>
    <x v="2"/>
    <x v="0"/>
    <n v="2"/>
  </r>
  <r>
    <x v="587"/>
    <x v="564"/>
    <x v="0"/>
    <s v="IR"/>
    <s v="B05BB01"/>
    <d v="2018-02-23T09:53:59"/>
    <n v="2"/>
    <n v="192.5"/>
    <n v="385"/>
    <n v="30"/>
    <x v="2"/>
    <x v="0"/>
    <n v="2"/>
  </r>
  <r>
    <x v="583"/>
    <x v="560"/>
    <x v="0"/>
    <s v="IR"/>
    <s v="B05BB01"/>
    <d v="2018-04-13T11:04:42"/>
    <n v="2"/>
    <n v="171.6"/>
    <n v="343.2"/>
    <n v="30"/>
    <x v="2"/>
    <x v="0"/>
    <n v="4"/>
  </r>
  <r>
    <x v="583"/>
    <x v="560"/>
    <x v="0"/>
    <s v="IR"/>
    <s v="B05BB01"/>
    <d v="2018-05-11T08:47:30"/>
    <n v="2"/>
    <n v="171.6"/>
    <n v="343.2"/>
    <n v="30"/>
    <x v="2"/>
    <x v="0"/>
    <n v="5"/>
  </r>
  <r>
    <x v="583"/>
    <x v="560"/>
    <x v="0"/>
    <s v="IR"/>
    <s v="B05BB01"/>
    <d v="2018-06-01T10:22:25"/>
    <n v="2"/>
    <n v="171.6"/>
    <n v="343.2"/>
    <n v="30"/>
    <x v="2"/>
    <x v="0"/>
    <n v="6"/>
  </r>
  <r>
    <x v="583"/>
    <x v="560"/>
    <x v="0"/>
    <s v="IR"/>
    <s v="B05BB01"/>
    <d v="2018-09-26T09:07:25"/>
    <n v="0.95"/>
    <n v="171.6"/>
    <n v="163.02000000000001"/>
    <n v="30"/>
    <x v="2"/>
    <x v="0"/>
    <n v="9"/>
  </r>
  <r>
    <x v="583"/>
    <x v="560"/>
    <x v="0"/>
    <s v="IR"/>
    <s v="B05BB01"/>
    <d v="2018-09-26T09:07:25"/>
    <n v="1.05"/>
    <n v="171.6"/>
    <n v="180.18"/>
    <n v="30"/>
    <x v="2"/>
    <x v="0"/>
    <n v="9"/>
  </r>
  <r>
    <x v="583"/>
    <x v="560"/>
    <x v="0"/>
    <s v="IR"/>
    <s v="B05BB01"/>
    <d v="2018-11-16T08:41:11"/>
    <n v="3"/>
    <n v="171.6"/>
    <n v="514.79999999999995"/>
    <n v="30"/>
    <x v="2"/>
    <x v="0"/>
    <n v="11"/>
  </r>
  <r>
    <x v="583"/>
    <x v="560"/>
    <x v="0"/>
    <s v="IR"/>
    <s v="B05BB01"/>
    <d v="2019-01-11T08:44:42"/>
    <n v="2"/>
    <n v="171.6"/>
    <n v="343.2"/>
    <n v="30"/>
    <x v="2"/>
    <x v="1"/>
    <n v="1"/>
  </r>
  <r>
    <x v="583"/>
    <x v="560"/>
    <x v="0"/>
    <s v="IR"/>
    <s v="B05BB01"/>
    <d v="2019-03-22T09:27:50"/>
    <n v="2"/>
    <n v="171.6"/>
    <n v="343.2"/>
    <n v="30"/>
    <x v="2"/>
    <x v="1"/>
    <n v="3"/>
  </r>
  <r>
    <x v="584"/>
    <x v="561"/>
    <x v="0"/>
    <s v="IR"/>
    <s v="B05BB01"/>
    <d v="2019-03-22T09:27:50"/>
    <n v="2"/>
    <n v="92.95"/>
    <n v="185.9"/>
    <n v="30"/>
    <x v="2"/>
    <x v="1"/>
    <n v="3"/>
  </r>
  <r>
    <x v="583"/>
    <x v="560"/>
    <x v="0"/>
    <s v="IR"/>
    <s v="B05BB01"/>
    <d v="2019-04-11T11:23:25"/>
    <n v="4"/>
    <n v="171.6"/>
    <n v="686.4"/>
    <n v="30"/>
    <x v="2"/>
    <x v="1"/>
    <n v="4"/>
  </r>
  <r>
    <x v="583"/>
    <x v="560"/>
    <x v="0"/>
    <s v="IR"/>
    <s v="B05BB01"/>
    <d v="2019-05-17T08:55:32"/>
    <n v="2"/>
    <n v="171.6"/>
    <n v="343.2"/>
    <n v="30"/>
    <x v="2"/>
    <x v="1"/>
    <n v="5"/>
  </r>
  <r>
    <x v="583"/>
    <x v="560"/>
    <x v="0"/>
    <s v="IR"/>
    <s v="B05BB01"/>
    <d v="2019-11-01T09:53:19"/>
    <n v="1"/>
    <n v="171.6"/>
    <n v="171.6"/>
    <n v="30"/>
    <x v="2"/>
    <x v="1"/>
    <n v="11"/>
  </r>
  <r>
    <x v="583"/>
    <x v="560"/>
    <x v="0"/>
    <s v="IR"/>
    <s v="B05BB01"/>
    <d v="2019-11-01T09:53:19"/>
    <n v="1"/>
    <n v="171.6"/>
    <n v="171.6"/>
    <n v="30"/>
    <x v="2"/>
    <x v="1"/>
    <n v="11"/>
  </r>
  <r>
    <x v="583"/>
    <x v="560"/>
    <x v="0"/>
    <s v="IR"/>
    <s v="B05BB01"/>
    <d v="2019-11-01T09:53:19"/>
    <n v="2"/>
    <n v="171.6"/>
    <n v="343.2"/>
    <n v="30"/>
    <x v="2"/>
    <x v="1"/>
    <n v="11"/>
  </r>
  <r>
    <x v="621"/>
    <x v="592"/>
    <x v="0"/>
    <s v="IR"/>
    <s v="N01BA02"/>
    <d v="2018-02-23T09:53:59"/>
    <n v="2"/>
    <n v="792.77"/>
    <n v="1585.54"/>
    <n v="30"/>
    <x v="2"/>
    <x v="0"/>
    <n v="2"/>
  </r>
  <r>
    <x v="621"/>
    <x v="592"/>
    <x v="0"/>
    <s v="IR"/>
    <s v="N01BA02"/>
    <d v="2018-03-23T10:35:26"/>
    <n v="4"/>
    <n v="792.77"/>
    <n v="3171.08"/>
    <n v="30"/>
    <x v="2"/>
    <x v="0"/>
    <n v="3"/>
  </r>
  <r>
    <x v="621"/>
    <x v="592"/>
    <x v="0"/>
    <s v="IR"/>
    <s v="N01BA02"/>
    <d v="2018-04-13T11:04:42"/>
    <n v="4"/>
    <n v="792.77"/>
    <n v="3171.08"/>
    <n v="30"/>
    <x v="2"/>
    <x v="0"/>
    <n v="4"/>
  </r>
  <r>
    <x v="621"/>
    <x v="592"/>
    <x v="0"/>
    <s v="IR"/>
    <s v="N01BA02"/>
    <d v="2018-05-11T08:47:30"/>
    <n v="4"/>
    <n v="792.77"/>
    <n v="3171.08"/>
    <n v="30"/>
    <x v="2"/>
    <x v="0"/>
    <n v="5"/>
  </r>
  <r>
    <x v="621"/>
    <x v="592"/>
    <x v="0"/>
    <s v="IR"/>
    <s v="N01BA02"/>
    <d v="2018-06-01T10:22:25"/>
    <n v="4"/>
    <n v="792.77"/>
    <n v="3171.08"/>
    <n v="30"/>
    <x v="2"/>
    <x v="0"/>
    <n v="6"/>
  </r>
  <r>
    <x v="621"/>
    <x v="592"/>
    <x v="0"/>
    <s v="IR"/>
    <s v="N01BA02"/>
    <d v="2018-09-26T09:07:25"/>
    <n v="4"/>
    <n v="792.77"/>
    <n v="3171.08"/>
    <n v="30"/>
    <x v="2"/>
    <x v="0"/>
    <n v="9"/>
  </r>
  <r>
    <x v="621"/>
    <x v="592"/>
    <x v="0"/>
    <s v="IR"/>
    <s v="N01BA02"/>
    <d v="2018-11-16T08:41:11"/>
    <n v="4"/>
    <n v="792.77"/>
    <n v="3171.08"/>
    <n v="30"/>
    <x v="2"/>
    <x v="0"/>
    <n v="11"/>
  </r>
  <r>
    <x v="621"/>
    <x v="592"/>
    <x v="0"/>
    <s v="IR"/>
    <s v="N01BA02"/>
    <d v="2019-01-11T08:44:42"/>
    <n v="2"/>
    <n v="792.77"/>
    <n v="1585.54"/>
    <n v="30"/>
    <x v="2"/>
    <x v="1"/>
    <n v="1"/>
  </r>
  <r>
    <x v="621"/>
    <x v="592"/>
    <x v="0"/>
    <s v="IR"/>
    <s v="N01BA02"/>
    <d v="2019-01-11T08:44:42"/>
    <n v="1"/>
    <n v="792.77"/>
    <n v="792.77"/>
    <n v="30"/>
    <x v="2"/>
    <x v="1"/>
    <n v="1"/>
  </r>
  <r>
    <x v="621"/>
    <x v="592"/>
    <x v="0"/>
    <s v="IR"/>
    <s v="N01BA02"/>
    <d v="2019-01-11T13:43:37"/>
    <n v="1"/>
    <n v="792.77"/>
    <n v="792.77"/>
    <n v="30"/>
    <x v="2"/>
    <x v="1"/>
    <n v="1"/>
  </r>
  <r>
    <x v="621"/>
    <x v="592"/>
    <x v="0"/>
    <s v="IR"/>
    <s v="N01BA02"/>
    <d v="2019-02-08T12:19:26"/>
    <n v="4"/>
    <n v="792.77"/>
    <n v="3171.08"/>
    <n v="30"/>
    <x v="2"/>
    <x v="1"/>
    <n v="2"/>
  </r>
  <r>
    <x v="621"/>
    <x v="592"/>
    <x v="0"/>
    <s v="IR"/>
    <s v="N01BA02"/>
    <d v="2019-03-22T09:27:50"/>
    <n v="4"/>
    <n v="792.77"/>
    <n v="3171.08"/>
    <n v="30"/>
    <x v="2"/>
    <x v="1"/>
    <n v="3"/>
  </r>
  <r>
    <x v="621"/>
    <x v="592"/>
    <x v="0"/>
    <s v="IR"/>
    <s v="N01BA02"/>
    <d v="2019-04-11T11:23:25"/>
    <n v="4"/>
    <n v="792.77"/>
    <n v="3171.08"/>
    <n v="30"/>
    <x v="2"/>
    <x v="1"/>
    <n v="4"/>
  </r>
  <r>
    <x v="621"/>
    <x v="592"/>
    <x v="0"/>
    <s v="IR"/>
    <s v="N01BA02"/>
    <d v="2019-10-18T09:17:43"/>
    <n v="4"/>
    <n v="792.77"/>
    <n v="3171.08"/>
    <n v="30"/>
    <x v="2"/>
    <x v="1"/>
    <n v="10"/>
  </r>
  <r>
    <x v="621"/>
    <x v="592"/>
    <x v="0"/>
    <s v="IR"/>
    <s v="N01BA02"/>
    <d v="2019-11-08T10:00:58"/>
    <n v="2"/>
    <n v="792.77"/>
    <n v="1585.54"/>
    <n v="30"/>
    <x v="2"/>
    <x v="1"/>
    <n v="11"/>
  </r>
  <r>
    <x v="621"/>
    <x v="592"/>
    <x v="0"/>
    <s v="IR"/>
    <s v="N01BA02"/>
    <d v="2019-11-29T08:10:59"/>
    <n v="1"/>
    <n v="792.77"/>
    <n v="792.77"/>
    <n v="30"/>
    <x v="2"/>
    <x v="1"/>
    <n v="11"/>
  </r>
  <r>
    <x v="779"/>
    <x v="745"/>
    <x v="0"/>
    <s v="HVLP"/>
    <s v="A12CC02"/>
    <d v="2019-10-11T10:42:40"/>
    <n v="10"/>
    <n v="108.64"/>
    <n v="1086.4000000000001"/>
    <n v="30"/>
    <x v="2"/>
    <x v="1"/>
    <n v="10"/>
  </r>
  <r>
    <x v="780"/>
    <x v="746"/>
    <x v="0"/>
    <s v="HVLP-R"/>
    <s v="A12CC02"/>
    <d v="2018-01-12T10:00:07"/>
    <n v="10"/>
    <n v="113.19"/>
    <n v="1131.9000000000001"/>
    <n v="30"/>
    <x v="2"/>
    <x v="0"/>
    <n v="1"/>
  </r>
  <r>
    <x v="780"/>
    <x v="746"/>
    <x v="0"/>
    <s v="HVLP-R"/>
    <s v="A12CC02"/>
    <d v="2018-02-15T13:15:45"/>
    <n v="10"/>
    <n v="113.18"/>
    <n v="1131.8"/>
    <n v="30"/>
    <x v="2"/>
    <x v="0"/>
    <n v="2"/>
  </r>
  <r>
    <x v="780"/>
    <x v="746"/>
    <x v="0"/>
    <s v="HVLP-R"/>
    <s v="A12CC02"/>
    <d v="2018-02-23T07:14:22"/>
    <n v="2"/>
    <n v="113.18"/>
    <n v="226.36"/>
    <n v="30"/>
    <x v="2"/>
    <x v="0"/>
    <n v="2"/>
  </r>
  <r>
    <x v="780"/>
    <x v="746"/>
    <x v="0"/>
    <s v="HVLP-R"/>
    <s v="A12CC02"/>
    <d v="2018-02-23T07:14:22"/>
    <n v="1"/>
    <n v="113.18"/>
    <n v="113.18"/>
    <n v="30"/>
    <x v="2"/>
    <x v="0"/>
    <n v="2"/>
  </r>
  <r>
    <x v="780"/>
    <x v="746"/>
    <x v="0"/>
    <s v="HVLP-R"/>
    <s v="A12CC02"/>
    <d v="2018-04-13T09:53:04"/>
    <n v="10"/>
    <n v="113.18"/>
    <n v="1131.8"/>
    <n v="30"/>
    <x v="2"/>
    <x v="0"/>
    <n v="4"/>
  </r>
  <r>
    <x v="780"/>
    <x v="746"/>
    <x v="0"/>
    <s v="HVLP-R"/>
    <s v="A12CC02"/>
    <d v="2018-05-11T09:45:10"/>
    <n v="5"/>
    <n v="113.18"/>
    <n v="565.9"/>
    <n v="30"/>
    <x v="2"/>
    <x v="0"/>
    <n v="5"/>
  </r>
  <r>
    <x v="780"/>
    <x v="746"/>
    <x v="0"/>
    <s v="HVLP-R"/>
    <s v="A12CC02"/>
    <d v="2018-06-01T09:33:14"/>
    <n v="10"/>
    <n v="113.18"/>
    <n v="1131.8"/>
    <n v="30"/>
    <x v="2"/>
    <x v="0"/>
    <n v="6"/>
  </r>
  <r>
    <x v="780"/>
    <x v="746"/>
    <x v="0"/>
    <s v="HVLP-R"/>
    <s v="A12CC02"/>
    <d v="2018-09-27T09:27:21"/>
    <n v="10"/>
    <n v="113.18"/>
    <n v="1131.8"/>
    <n v="30"/>
    <x v="2"/>
    <x v="0"/>
    <n v="9"/>
  </r>
  <r>
    <x v="780"/>
    <x v="746"/>
    <x v="0"/>
    <s v="HVLP-R"/>
    <s v="A12CC02"/>
    <d v="2018-11-16T08:13:18"/>
    <n v="10"/>
    <n v="113.18"/>
    <n v="1131.8"/>
    <n v="30"/>
    <x v="2"/>
    <x v="0"/>
    <n v="11"/>
  </r>
  <r>
    <x v="780"/>
    <x v="746"/>
    <x v="0"/>
    <s v="HVLP-R"/>
    <s v="A12CC02"/>
    <d v="2019-01-11T10:02:38"/>
    <n v="10"/>
    <n v="113.18"/>
    <n v="1131.8"/>
    <n v="30"/>
    <x v="2"/>
    <x v="1"/>
    <n v="1"/>
  </r>
  <r>
    <x v="780"/>
    <x v="746"/>
    <x v="0"/>
    <s v="HVLP-R"/>
    <s v="A12CC02"/>
    <d v="2019-02-08T11:47:57"/>
    <n v="4"/>
    <n v="113.18"/>
    <n v="452.72"/>
    <n v="30"/>
    <x v="2"/>
    <x v="1"/>
    <n v="2"/>
  </r>
  <r>
    <x v="780"/>
    <x v="746"/>
    <x v="0"/>
    <s v="HVLP-R"/>
    <s v="A12CC02"/>
    <d v="2019-03-22T08:42:52"/>
    <n v="10"/>
    <n v="113.18"/>
    <n v="1131.8"/>
    <n v="30"/>
    <x v="2"/>
    <x v="1"/>
    <n v="3"/>
  </r>
  <r>
    <x v="780"/>
    <x v="746"/>
    <x v="0"/>
    <s v="HVLP-R"/>
    <s v="A12CC02"/>
    <d v="2019-05-17T09:20:29"/>
    <n v="10"/>
    <n v="113.18"/>
    <n v="1131.8"/>
    <n v="30"/>
    <x v="2"/>
    <x v="1"/>
    <n v="5"/>
  </r>
  <r>
    <x v="781"/>
    <x v="746"/>
    <x v="0"/>
    <s v="HVLP"/>
    <s v="A12CC02"/>
    <d v="2019-10-18T09:09:59"/>
    <n v="10"/>
    <n v="113.06"/>
    <n v="1130.5999999999999"/>
    <n v="30"/>
    <x v="2"/>
    <x v="1"/>
    <n v="10"/>
  </r>
  <r>
    <x v="781"/>
    <x v="746"/>
    <x v="0"/>
    <s v="HVLP"/>
    <s v="A12CC02"/>
    <d v="2019-11-08T10:58:47"/>
    <n v="10"/>
    <n v="113.06"/>
    <n v="1130.5999999999999"/>
    <n v="30"/>
    <x v="2"/>
    <x v="1"/>
    <n v="11"/>
  </r>
  <r>
    <x v="1479"/>
    <x v="1416"/>
    <x v="0"/>
    <s v="HVLP"/>
    <s v="M03BX05"/>
    <d v="2019-11-29T10:28:39"/>
    <n v="1"/>
    <n v="113.48"/>
    <n v="113.48"/>
    <n v="30"/>
    <x v="2"/>
    <x v="1"/>
    <n v="11"/>
  </r>
  <r>
    <x v="853"/>
    <x v="813"/>
    <x v="0"/>
    <s v="HVLP-R"/>
    <s v="M03BC51"/>
    <d v="2018-04-13T11:06:18"/>
    <n v="1"/>
    <n v="1592.8"/>
    <n v="1592.8"/>
    <n v="30"/>
    <x v="2"/>
    <x v="0"/>
    <n v="4"/>
  </r>
  <r>
    <x v="853"/>
    <x v="813"/>
    <x v="0"/>
    <s v="HVLP-R"/>
    <s v="M03BC51"/>
    <d v="2018-09-26T09:07:25"/>
    <n v="1"/>
    <n v="1592.8"/>
    <n v="1592.8"/>
    <n v="30"/>
    <x v="2"/>
    <x v="0"/>
    <n v="9"/>
  </r>
  <r>
    <x v="853"/>
    <x v="813"/>
    <x v="0"/>
    <s v="HVLP-R"/>
    <s v="M03BC51"/>
    <d v="2018-11-16T08:42:50"/>
    <n v="2"/>
    <n v="1592.8"/>
    <n v="3185.6"/>
    <n v="30"/>
    <x v="2"/>
    <x v="0"/>
    <n v="11"/>
  </r>
  <r>
    <x v="854"/>
    <x v="814"/>
    <x v="0"/>
    <s v="IR"/>
    <s v="M03BC51"/>
    <d v="2019-05-17T08:55:32"/>
    <n v="0.1"/>
    <n v="1592.8"/>
    <n v="159.28"/>
    <n v="30"/>
    <x v="2"/>
    <x v="1"/>
    <n v="5"/>
  </r>
  <r>
    <x v="854"/>
    <x v="814"/>
    <x v="0"/>
    <s v="IR"/>
    <s v="M03BC51"/>
    <d v="2019-05-17T08:55:32"/>
    <n v="0.9"/>
    <n v="1592.8"/>
    <n v="1433.52"/>
    <n v="30"/>
    <x v="2"/>
    <x v="1"/>
    <n v="5"/>
  </r>
  <r>
    <x v="854"/>
    <x v="814"/>
    <x v="0"/>
    <s v="IR"/>
    <s v="M03BC51"/>
    <d v="2019-11-08T10:00:58"/>
    <n v="1"/>
    <n v="1592.8"/>
    <n v="1592.8"/>
    <n v="30"/>
    <x v="2"/>
    <x v="1"/>
    <n v="11"/>
  </r>
  <r>
    <x v="871"/>
    <x v="830"/>
    <x v="0"/>
    <s v="HVLP"/>
    <s v="N02BB02"/>
    <d v="2018-02-15T13:15:45"/>
    <n v="10"/>
    <n v="50.64"/>
    <n v="506.4"/>
    <n v="30"/>
    <x v="2"/>
    <x v="0"/>
    <n v="2"/>
  </r>
  <r>
    <x v="871"/>
    <x v="830"/>
    <x v="0"/>
    <s v="HVLP"/>
    <s v="N02BB02"/>
    <d v="2018-02-23T07:14:22"/>
    <n v="10"/>
    <n v="50.64"/>
    <n v="506.4"/>
    <n v="30"/>
    <x v="2"/>
    <x v="0"/>
    <n v="2"/>
  </r>
  <r>
    <x v="871"/>
    <x v="830"/>
    <x v="0"/>
    <s v="HVLP"/>
    <s v="N02BB02"/>
    <d v="2018-03-23T10:23:22"/>
    <n v="5"/>
    <n v="50.64"/>
    <n v="253.2"/>
    <n v="30"/>
    <x v="2"/>
    <x v="0"/>
    <n v="3"/>
  </r>
  <r>
    <x v="871"/>
    <x v="830"/>
    <x v="0"/>
    <s v="HVLP"/>
    <s v="N02BB02"/>
    <d v="2019-01-11T10:02:38"/>
    <n v="3"/>
    <n v="50.64"/>
    <n v="151.91999999999999"/>
    <n v="30"/>
    <x v="2"/>
    <x v="1"/>
    <n v="1"/>
  </r>
  <r>
    <x v="871"/>
    <x v="830"/>
    <x v="0"/>
    <s v="HVLP"/>
    <s v="N02BB02"/>
    <d v="2019-01-11T10:02:38"/>
    <n v="7"/>
    <n v="50.64"/>
    <n v="354.48"/>
    <n v="30"/>
    <x v="2"/>
    <x v="1"/>
    <n v="1"/>
  </r>
  <r>
    <x v="871"/>
    <x v="830"/>
    <x v="0"/>
    <s v="HVLP"/>
    <s v="N02BB02"/>
    <d v="2019-04-12T10:40:22"/>
    <n v="1"/>
    <n v="50.64"/>
    <n v="50.64"/>
    <n v="30"/>
    <x v="2"/>
    <x v="1"/>
    <n v="4"/>
  </r>
  <r>
    <x v="871"/>
    <x v="830"/>
    <x v="0"/>
    <s v="HVLP"/>
    <s v="N02BB02"/>
    <d v="2019-05-17T09:20:29"/>
    <n v="5"/>
    <n v="50.64"/>
    <n v="253.2"/>
    <n v="30"/>
    <x v="2"/>
    <x v="1"/>
    <n v="5"/>
  </r>
  <r>
    <x v="871"/>
    <x v="830"/>
    <x v="0"/>
    <s v="HVLP"/>
    <s v="N02BB02"/>
    <d v="2019-10-18T09:09:59"/>
    <n v="10"/>
    <n v="50.64"/>
    <n v="506.4"/>
    <n v="30"/>
    <x v="2"/>
    <x v="1"/>
    <n v="10"/>
  </r>
  <r>
    <x v="870"/>
    <x v="829"/>
    <x v="0"/>
    <s v="HVLP"/>
    <s v="N02BB02"/>
    <d v="2019-11-27T10:07:11"/>
    <n v="1"/>
    <n v="33.47"/>
    <n v="33.47"/>
    <n v="30"/>
    <x v="2"/>
    <x v="1"/>
    <n v="11"/>
  </r>
  <r>
    <x v="872"/>
    <x v="831"/>
    <x v="0"/>
    <s v="HVLP"/>
    <s v="N02BB02"/>
    <d v="2019-11-29T10:28:39"/>
    <n v="1"/>
    <n v="50.64"/>
    <n v="50.64"/>
    <n v="30"/>
    <x v="2"/>
    <x v="1"/>
    <n v="11"/>
  </r>
  <r>
    <x v="1137"/>
    <x v="1094"/>
    <x v="2"/>
    <s v="OST-Z"/>
    <m/>
    <d v="2018-02-02T10:02:52"/>
    <n v="5"/>
    <n v="78.489999999999995"/>
    <n v="392.45"/>
    <n v="30"/>
    <x v="2"/>
    <x v="0"/>
    <n v="2"/>
  </r>
  <r>
    <x v="1137"/>
    <x v="1094"/>
    <x v="2"/>
    <s v="OST-Z"/>
    <m/>
    <d v="2018-05-28T08:13:58"/>
    <n v="6"/>
    <n v="78.489999999999995"/>
    <n v="470.94"/>
    <n v="30"/>
    <x v="2"/>
    <x v="0"/>
    <n v="5"/>
  </r>
  <r>
    <x v="1137"/>
    <x v="1094"/>
    <x v="2"/>
    <s v="OST-Z"/>
    <m/>
    <d v="2018-09-27T09:27:21"/>
    <n v="5"/>
    <n v="78.489999999999995"/>
    <n v="392.45"/>
    <n v="30"/>
    <x v="2"/>
    <x v="0"/>
    <n v="9"/>
  </r>
  <r>
    <x v="1137"/>
    <x v="1094"/>
    <x v="2"/>
    <s v="OST-Z"/>
    <m/>
    <d v="2019-06-21T09:27:22"/>
    <n v="3"/>
    <n v="78.489999999999995"/>
    <n v="235.47"/>
    <n v="30"/>
    <x v="2"/>
    <x v="1"/>
    <n v="6"/>
  </r>
  <r>
    <x v="1137"/>
    <x v="1094"/>
    <x v="2"/>
    <s v="OST-Z"/>
    <m/>
    <d v="2019-06-21T09:27:22"/>
    <n v="1"/>
    <n v="78.489999999999995"/>
    <n v="78.489999999999995"/>
    <n v="30"/>
    <x v="2"/>
    <x v="1"/>
    <n v="6"/>
  </r>
  <r>
    <x v="1148"/>
    <x v="1105"/>
    <x v="0"/>
    <s v="HVLP"/>
    <s v="A16AX01"/>
    <d v="2018-10-12T09:31:22"/>
    <n v="1"/>
    <n v="1195.27"/>
    <n v="1195.27"/>
    <n v="30"/>
    <x v="2"/>
    <x v="0"/>
    <n v="10"/>
  </r>
  <r>
    <x v="1148"/>
    <x v="1105"/>
    <x v="0"/>
    <s v="HVLP"/>
    <s v="A16AX01"/>
    <d v="2019-04-05T10:00:33"/>
    <n v="1"/>
    <n v="1253.1600000000001"/>
    <n v="1253.1600000000001"/>
    <n v="30"/>
    <x v="2"/>
    <x v="1"/>
    <n v="4"/>
  </r>
  <r>
    <x v="1148"/>
    <x v="1105"/>
    <x v="0"/>
    <s v="HVLP"/>
    <s v="A16AX01"/>
    <d v="2019-10-08T12:06:48"/>
    <n v="1"/>
    <n v="1182.82"/>
    <n v="1182.82"/>
    <n v="30"/>
    <x v="2"/>
    <x v="1"/>
    <n v="10"/>
  </r>
  <r>
    <x v="1595"/>
    <x v="1523"/>
    <x v="0"/>
    <s v="HVLP"/>
    <s v="A16AX01"/>
    <d v="2019-11-26T10:09:14"/>
    <n v="1"/>
    <n v="121.19"/>
    <n v="121.19"/>
    <n v="30"/>
    <x v="2"/>
    <x v="1"/>
    <n v="11"/>
  </r>
  <r>
    <x v="1148"/>
    <x v="1105"/>
    <x v="0"/>
    <s v="HVLP"/>
    <s v="A16AX01"/>
    <d v="2019-11-26T14:49:11"/>
    <n v="1"/>
    <n v="1191.8"/>
    <n v="1191.8"/>
    <n v="30"/>
    <x v="2"/>
    <x v="1"/>
    <n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43F8B4-0A71-44A8-B379-DE796C1631D0}" name="Kontingenční tabulka3" cacheId="3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compact="0" compactData="0" multipleFieldFilters="0">
  <location ref="G3:I8" firstHeaderRow="1" firstDataRow="2" firstDataCol="1" rowPageCount="1" colPageCount="1"/>
  <pivotFields count="13">
    <pivotField compact="0" outline="0" showAll="0" defaultSubtotal="0"/>
    <pivotField compact="0" outline="0" showAll="0" defaultSubtotal="0"/>
    <pivotField axis="axisRow" compact="0" outline="0" showAll="0" defaultSubtotal="0">
      <items count="8">
        <item x="1"/>
        <item x="3"/>
        <item x="6"/>
        <item x="4"/>
        <item x="0"/>
        <item x="2"/>
        <item x="7"/>
        <item x="5"/>
      </items>
    </pivotField>
    <pivotField compact="0" outline="0" showAll="0" defaultSubtotal="0"/>
    <pivotField compact="0" outline="0" showAll="0" defaultSubtotal="0"/>
    <pivotField compact="0" numFmtId="22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axis="axisPage" compact="0" outline="0" multipleItemSelectionAllowed="1" showAll="0" defaultSubtotal="0">
      <items count="3">
        <item h="1" x="0"/>
        <item h="1" x="1"/>
        <item x="2"/>
      </items>
    </pivotField>
    <pivotField axis="axisCol" compact="0" outline="0" showAll="0" defaultSubtotal="0">
      <items count="2">
        <item x="0"/>
        <item x="1"/>
      </items>
    </pivotField>
    <pivotField compact="0" outline="0" showAll="0" defaultSubtotal="0"/>
  </pivotFields>
  <rowFields count="1">
    <field x="2"/>
  </rowFields>
  <rowItems count="4">
    <i>
      <x v="2"/>
    </i>
    <i>
      <x v="4"/>
    </i>
    <i>
      <x v="5"/>
    </i>
    <i t="grand">
      <x/>
    </i>
  </rowItems>
  <colFields count="1">
    <field x="11"/>
  </colFields>
  <colItems count="2">
    <i>
      <x/>
    </i>
    <i>
      <x v="1"/>
    </i>
  </colItems>
  <pageFields count="1">
    <pageField fld="10" hier="-1"/>
  </pageFields>
  <dataFields count="1">
    <dataField name="Součet z Celkem" fld="8" baseField="0" baseItem="0" numFmtId="3"/>
  </dataFields>
  <formats count="2">
    <format dxfId="146">
      <pivotArea outline="0" collapsedLevelsAreSubtotals="1" fieldPosition="0"/>
    </format>
    <format dxfId="145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D50920-5BB1-4B12-9B4B-9F2304566261}" name="Kontingenční tabulka2" cacheId="3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compact="0" compactData="0" multipleFieldFilters="0">
  <location ref="A19:C28" firstHeaderRow="1" firstDataRow="2" firstDataCol="1" rowPageCount="1" colPageCount="1"/>
  <pivotFields count="13">
    <pivotField compact="0" outline="0" showAll="0" defaultSubtotal="0"/>
    <pivotField compact="0" outline="0" showAll="0" defaultSubtotal="0"/>
    <pivotField axis="axisRow" compact="0" outline="0" showAll="0" defaultSubtotal="0">
      <items count="8">
        <item x="1"/>
        <item x="3"/>
        <item x="6"/>
        <item x="4"/>
        <item x="0"/>
        <item x="2"/>
        <item x="7"/>
        <item x="5"/>
      </items>
    </pivotField>
    <pivotField compact="0" outline="0" showAll="0" defaultSubtotal="0"/>
    <pivotField compact="0" outline="0" showAll="0" defaultSubtotal="0"/>
    <pivotField compact="0" numFmtId="22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axis="axisPage" compact="0" outline="0" multipleItemSelectionAllowed="1" showAll="0" defaultSubtotal="0">
      <items count="3">
        <item h="1" x="0"/>
        <item x="1"/>
        <item h="1" x="2"/>
      </items>
    </pivotField>
    <pivotField axis="axisCol" compact="0" outline="0" showAll="0" defaultSubtotal="0">
      <items count="2">
        <item x="0"/>
        <item x="1"/>
      </items>
    </pivotField>
    <pivotField compact="0" outline="0" showAll="0" defaultSubtota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1"/>
  </colFields>
  <colItems count="2">
    <i>
      <x/>
    </i>
    <i>
      <x v="1"/>
    </i>
  </colItems>
  <pageFields count="1">
    <pageField fld="10" hier="-1"/>
  </pageFields>
  <dataFields count="1">
    <dataField name="Součet z Celkem" fld="8" baseField="0" baseItem="0" numFmtId="3"/>
  </dataFields>
  <formats count="4">
    <format dxfId="148">
      <pivotArea outline="0" collapsedLevelsAreSubtotals="1" fieldPosition="0"/>
    </format>
    <format dxfId="147">
      <pivotArea dataOnly="0" labelOnly="1" outline="0" fieldPosition="0">
        <references count="1">
          <reference field="10" count="0"/>
        </references>
      </pivotArea>
    </format>
    <format dxfId="138">
      <pivotArea outline="0" fieldPosition="0">
        <references count="1">
          <reference field="2" count="1" selected="0">
            <x v="4"/>
          </reference>
        </references>
      </pivotArea>
    </format>
    <format dxfId="136">
      <pivotArea outline="0" fieldPosition="0">
        <references count="1">
          <reference field="2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A4A432-ADB2-41E0-9DB9-96E3C0F8DA6A}" name="Kontingenční tabulka1" cacheId="3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compact="0" compactData="0" multipleFieldFilters="0">
  <location ref="A3:C13" firstHeaderRow="1" firstDataRow="2" firstDataCol="1" rowPageCount="1" colPageCount="1"/>
  <pivotFields count="13">
    <pivotField compact="0" outline="0" showAll="0" defaultSubtotal="0"/>
    <pivotField compact="0" outline="0" showAll="0" defaultSubtotal="0"/>
    <pivotField axis="axisRow" compact="0" outline="0" showAll="0" defaultSubtotal="0">
      <items count="8">
        <item x="1"/>
        <item x="3"/>
        <item x="6"/>
        <item x="4"/>
        <item x="0"/>
        <item x="2"/>
        <item x="7"/>
        <item x="5"/>
      </items>
    </pivotField>
    <pivotField compact="0" outline="0" showAll="0" defaultSubtotal="0"/>
    <pivotField compact="0" outline="0" showAll="0" defaultSubtotal="0"/>
    <pivotField compact="0" numFmtId="22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axis="axisPage" compact="0" outline="0" multipleItemSelectionAllowed="1" showAll="0" defaultSubtotal="0">
      <items count="3">
        <item x="0"/>
        <item h="1" x="1"/>
        <item h="1" x="2"/>
      </items>
    </pivotField>
    <pivotField axis="axisCol" compact="0" outline="0" showAll="0" defaultSubtotal="0">
      <items count="2">
        <item x="0"/>
        <item x="1"/>
      </items>
    </pivotField>
    <pivotField compact="0" outline="0" showAll="0" defaultSubtota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1"/>
  </colFields>
  <colItems count="2">
    <i>
      <x/>
    </i>
    <i>
      <x v="1"/>
    </i>
  </colItems>
  <pageFields count="1">
    <pageField fld="10" hier="-1"/>
  </pageFields>
  <dataFields count="1">
    <dataField name="Součet z Celkem" fld="8" baseField="0" baseItem="0" numFmtId="3"/>
  </dataFields>
  <formats count="4">
    <format dxfId="150">
      <pivotArea outline="0" collapsedLevelsAreSubtotals="1" fieldPosition="0"/>
    </format>
    <format dxfId="149">
      <pivotArea dataOnly="0" labelOnly="1" outline="0" fieldPosition="0">
        <references count="1">
          <reference field="10" count="0"/>
        </references>
      </pivotArea>
    </format>
    <format dxfId="139">
      <pivotArea outline="0" fieldPosition="0">
        <references count="1">
          <reference field="2" count="1" selected="0">
            <x v="0"/>
          </reference>
        </references>
      </pivotArea>
    </format>
    <format dxfId="137">
      <pivotArea outline="0" fieldPosition="0">
        <references count="1">
          <reference field="2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695720-C28D-4EF6-85CF-2C9B24FE1D62}" name="Kontingenční tabulka1" cacheId="3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compact="0" compactData="0" multipleFieldFilters="0">
  <location ref="A4:H1060" firstHeaderRow="1" firstDataRow="3" firstDataCol="2" rowPageCount="2" colPageCount="1"/>
  <pivotFields count="13">
    <pivotField axis="axisRow" compact="0" outline="0" showAll="0" defaultSubtotal="0">
      <items count="1596">
        <item x="1014"/>
        <item x="1521"/>
        <item x="970"/>
        <item x="528"/>
        <item x="818"/>
        <item x="1574"/>
        <item x="838"/>
        <item x="1477"/>
        <item x="1408"/>
        <item x="878"/>
        <item x="70"/>
        <item x="734"/>
        <item x="406"/>
        <item x="1385"/>
        <item x="405"/>
        <item x="1509"/>
        <item x="975"/>
        <item x="389"/>
        <item x="1381"/>
        <item x="566"/>
        <item x="484"/>
        <item x="530"/>
        <item x="1389"/>
        <item x="1388"/>
        <item x="1498"/>
        <item x="889"/>
        <item x="888"/>
        <item x="885"/>
        <item x="887"/>
        <item x="899"/>
        <item x="897"/>
        <item x="1031"/>
        <item x="1032"/>
        <item x="278"/>
        <item x="911"/>
        <item x="909"/>
        <item x="905"/>
        <item x="907"/>
        <item x="906"/>
        <item x="883"/>
        <item x="912"/>
        <item x="901"/>
        <item x="900"/>
        <item x="873"/>
        <item x="903"/>
        <item x="904"/>
        <item x="893"/>
        <item x="894"/>
        <item x="886"/>
        <item x="884"/>
        <item x="481"/>
        <item x="480"/>
        <item x="482"/>
        <item x="908"/>
        <item x="1008"/>
        <item x="1007"/>
        <item x="1006"/>
        <item x="816"/>
        <item x="1077"/>
        <item x="533"/>
        <item x="534"/>
        <item x="531"/>
        <item x="532"/>
        <item x="1233"/>
        <item x="463"/>
        <item x="462"/>
        <item x="131"/>
        <item x="583"/>
        <item x="584"/>
        <item x="585"/>
        <item x="587"/>
        <item x="1392"/>
        <item x="588"/>
        <item x="508"/>
        <item x="1195"/>
        <item x="1197"/>
        <item x="1199"/>
        <item x="1332"/>
        <item x="1333"/>
        <item x="882"/>
        <item x="305"/>
        <item x="1396"/>
        <item x="290"/>
        <item x="768"/>
        <item x="1489"/>
        <item x="211"/>
        <item x="107"/>
        <item x="522"/>
        <item x="1412"/>
        <item x="1346"/>
        <item x="1365"/>
        <item x="576"/>
        <item x="864"/>
        <item x="980"/>
        <item x="1423"/>
        <item x="564"/>
        <item x="561"/>
        <item x="12"/>
        <item x="1325"/>
        <item x="647"/>
        <item x="778"/>
        <item x="780"/>
        <item x="800"/>
        <item x="848"/>
        <item x="849"/>
        <item x="1487"/>
        <item x="867"/>
        <item x="1016"/>
        <item x="1114"/>
        <item x="1116"/>
        <item x="1146"/>
        <item x="1266"/>
        <item x="1265"/>
        <item x="1405"/>
        <item x="645"/>
        <item x="625"/>
        <item x="1063"/>
        <item x="1533"/>
        <item x="930"/>
        <item x="486"/>
        <item x="928"/>
        <item x="836"/>
        <item x="276"/>
        <item x="313"/>
        <item x="1015"/>
        <item x="287"/>
        <item x="940"/>
        <item x="1218"/>
        <item x="1106"/>
        <item x="1217"/>
        <item x="947"/>
        <item x="418"/>
        <item x="1561"/>
        <item x="285"/>
        <item x="283"/>
        <item x="298"/>
        <item x="641"/>
        <item x="549"/>
        <item x="550"/>
        <item x="551"/>
        <item x="789"/>
        <item x="929"/>
        <item x="117"/>
        <item x="799"/>
        <item x="88"/>
        <item x="409"/>
        <item x="1186"/>
        <item x="1187"/>
        <item x="1262"/>
        <item x="24"/>
        <item x="89"/>
        <item x="22"/>
        <item x="988"/>
        <item x="1516"/>
        <item x="987"/>
        <item x="979"/>
        <item x="913"/>
        <item x="1497"/>
        <item x="292"/>
        <item x="1244"/>
        <item x="845"/>
        <item x="1107"/>
        <item x="809"/>
        <item x="1309"/>
        <item x="1353"/>
        <item x="1344"/>
        <item x="201"/>
        <item x="297"/>
        <item x="1185"/>
        <item x="1012"/>
        <item x="212"/>
        <item x="954"/>
        <item x="1292"/>
        <item x="56"/>
        <item x="542"/>
        <item x="544"/>
        <item x="543"/>
        <item x="1545"/>
        <item x="857"/>
        <item x="642"/>
        <item x="871"/>
        <item x="1366"/>
        <item x="210"/>
        <item x="556"/>
        <item x="750"/>
        <item x="847"/>
        <item x="1485"/>
        <item x="1089"/>
        <item x="1563"/>
        <item x="1165"/>
        <item x="853"/>
        <item x="756"/>
        <item x="202"/>
        <item x="1345"/>
        <item x="417"/>
        <item x="74"/>
        <item x="1120"/>
        <item x="1547"/>
        <item x="942"/>
        <item x="941"/>
        <item x="1504"/>
        <item x="523"/>
        <item x="524"/>
        <item x="525"/>
        <item x="1470"/>
        <item x="806"/>
        <item x="927"/>
        <item x="971"/>
        <item x="972"/>
        <item x="153"/>
        <item x="328"/>
        <item x="1257"/>
        <item x="851"/>
        <item x="850"/>
        <item x="318"/>
        <item x="235"/>
        <item x="1591"/>
        <item x="97"/>
        <item x="95"/>
        <item x="98"/>
        <item x="96"/>
        <item x="1409"/>
        <item x="1025"/>
        <item x="965"/>
        <item x="966"/>
        <item x="1553"/>
        <item x="1303"/>
        <item x="1304"/>
        <item x="247"/>
        <item x="248"/>
        <item x="188"/>
        <item x="1227"/>
        <item x="819"/>
        <item x="817"/>
        <item x="269"/>
        <item x="40"/>
        <item x="475"/>
        <item x="1539"/>
        <item x="1121"/>
        <item x="300"/>
        <item x="229"/>
        <item x="1354"/>
        <item x="237"/>
        <item x="1527"/>
        <item x="619"/>
        <item x="620"/>
        <item x="1050"/>
        <item x="774"/>
        <item x="1048"/>
        <item x="1049"/>
        <item x="316"/>
        <item x="773"/>
        <item x="765"/>
        <item x="1461"/>
        <item x="25"/>
        <item x="23"/>
        <item x="1098"/>
        <item x="1239"/>
        <item x="1238"/>
        <item x="1464"/>
        <item x="214"/>
        <item x="1164"/>
        <item x="1196"/>
        <item x="1083"/>
        <item x="1084"/>
        <item x="728"/>
        <item x="1128"/>
        <item x="1554"/>
        <item x="456"/>
        <item x="457"/>
        <item x="453"/>
        <item x="454"/>
        <item x="455"/>
        <item x="603"/>
        <item x="650"/>
        <item x="784"/>
        <item x="785"/>
        <item x="1221"/>
        <item x="606"/>
        <item x="1425"/>
        <item x="840"/>
        <item x="839"/>
        <item x="841"/>
        <item x="288"/>
        <item x="723"/>
        <item x="724"/>
        <item x="1449"/>
        <item x="1220"/>
        <item x="1096"/>
        <item x="114"/>
        <item x="1327"/>
        <item x="112"/>
        <item x="113"/>
        <item x="640"/>
        <item x="220"/>
        <item x="222"/>
        <item x="1288"/>
        <item x="943"/>
        <item x="777"/>
        <item x="653"/>
        <item x="1251"/>
        <item x="1250"/>
        <item x="1044"/>
        <item x="1045"/>
        <item x="277"/>
        <item x="746"/>
        <item x="1284"/>
        <item x="1285"/>
        <item x="1472"/>
        <item x="1471"/>
        <item x="1500"/>
        <item x="718"/>
        <item x="719"/>
        <item x="1091"/>
        <item x="1372"/>
        <item x="1326"/>
        <item x="831"/>
        <item x="1481"/>
        <item x="1360"/>
        <item x="832"/>
        <item x="833"/>
        <item x="28"/>
        <item x="1411"/>
        <item x="529"/>
        <item x="1519"/>
        <item x="1426"/>
        <item x="553"/>
        <item x="1400"/>
        <item x="565"/>
        <item x="920"/>
        <item x="1000"/>
        <item x="1216"/>
        <item x="104"/>
        <item x="9"/>
        <item x="1311"/>
        <item x="10"/>
        <item x="388"/>
        <item x="458"/>
        <item x="459"/>
        <item x="460"/>
        <item x="1495"/>
        <item x="1496"/>
        <item x="875"/>
        <item x="876"/>
        <item x="877"/>
        <item x="879"/>
        <item x="1183"/>
        <item x="332"/>
        <item x="37"/>
        <item x="39"/>
        <item x="38"/>
        <item x="1072"/>
        <item x="1043"/>
        <item x="721"/>
        <item x="1103"/>
        <item x="1469"/>
        <item x="824"/>
        <item x="722"/>
        <item x="735"/>
        <item x="257"/>
        <item x="1432"/>
        <item x="1168"/>
        <item x="14"/>
        <item x="461"/>
        <item x="517"/>
        <item x="977"/>
        <item x="436"/>
        <item x="435"/>
        <item x="968"/>
        <item x="958"/>
        <item x="1245"/>
        <item x="1127"/>
        <item x="1341"/>
        <item x="1024"/>
        <item x="639"/>
        <item x="866"/>
        <item x="1582"/>
        <item x="130"/>
        <item x="203"/>
        <item x="204"/>
        <item x="1240"/>
        <item x="593"/>
        <item x="1567"/>
        <item x="1171"/>
        <item x="1565"/>
        <item x="1172"/>
        <item x="129"/>
        <item x="320"/>
        <item x="319"/>
        <item x="162"/>
        <item x="94"/>
        <item x="919"/>
        <item x="1013"/>
        <item x="279"/>
        <item x="280"/>
        <item x="1399"/>
        <item x="396"/>
        <item x="1383"/>
        <item x="630"/>
        <item x="631"/>
        <item x="59"/>
        <item x="35"/>
        <item x="34"/>
        <item x="183"/>
        <item x="1122"/>
        <item x="1123"/>
        <item x="1548"/>
        <item x="1203"/>
        <item x="1059"/>
        <item x="105"/>
        <item x="106"/>
        <item x="793"/>
        <item x="792"/>
        <item x="770"/>
        <item x="967"/>
        <item x="1286"/>
        <item x="29"/>
        <item x="30"/>
        <item x="1073"/>
        <item x="274"/>
        <item x="1361"/>
        <item x="1578"/>
        <item x="1579"/>
        <item x="310"/>
        <item x="312"/>
        <item x="814"/>
        <item x="815"/>
        <item x="451"/>
        <item x="1570"/>
        <item x="1181"/>
        <item x="1182"/>
        <item x="1178"/>
        <item x="1021"/>
        <item x="1020"/>
        <item x="80"/>
        <item x="1589"/>
        <item x="1076"/>
        <item x="1075"/>
        <item x="1029"/>
        <item x="1313"/>
        <item x="1358"/>
        <item x="103"/>
        <item x="1305"/>
        <item x="629"/>
        <item x="1429"/>
        <item x="407"/>
        <item x="1386"/>
        <item x="60"/>
        <item x="137"/>
        <item x="1051"/>
        <item x="1070"/>
        <item x="1053"/>
        <item x="1054"/>
        <item x="206"/>
        <item x="323"/>
        <item x="822"/>
        <item x="1200"/>
        <item x="443"/>
        <item x="446"/>
        <item x="1246"/>
        <item x="1247"/>
        <item x="1300"/>
        <item x="125"/>
        <item x="127"/>
        <item x="960"/>
        <item x="731"/>
        <item x="837"/>
        <item x="1374"/>
        <item x="393"/>
        <item x="450"/>
        <item x="445"/>
        <item x="447"/>
        <item x="760"/>
        <item x="307"/>
        <item x="1460"/>
        <item x="177"/>
        <item x="176"/>
        <item x="716"/>
        <item x="1455"/>
        <item x="1558"/>
        <item x="485"/>
        <item x="487"/>
        <item x="1212"/>
        <item x="769"/>
        <item x="1150"/>
        <item x="1276"/>
        <item x="1584"/>
        <item x="311"/>
        <item x="86"/>
        <item x="1095"/>
        <item x="1414"/>
        <item x="545"/>
        <item x="476"/>
        <item x="182"/>
        <item x="1308"/>
        <item x="1503"/>
        <item x="419"/>
        <item x="420"/>
        <item x="753"/>
        <item x="754"/>
        <item x="452"/>
        <item x="1190"/>
        <item x="1189"/>
        <item x="1208"/>
        <item x="1209"/>
        <item x="1210"/>
        <item x="1211"/>
        <item x="1001"/>
        <item x="516"/>
        <item x="1315"/>
        <item x="308"/>
        <item x="615"/>
        <item x="479"/>
        <item x="1139"/>
        <item x="978"/>
        <item x="21"/>
        <item x="1158"/>
        <item x="296"/>
        <item x="1368"/>
        <item x="102"/>
        <item x="1115"/>
        <item x="1297"/>
        <item x="1201"/>
        <item x="1401"/>
        <item x="969"/>
        <item x="1005"/>
        <item x="306"/>
        <item x="1147"/>
        <item x="1482"/>
        <item x="922"/>
        <item x="1543"/>
        <item x="870"/>
        <item x="872"/>
        <item x="1417"/>
        <item x="636"/>
        <item x="637"/>
        <item x="526"/>
        <item x="511"/>
        <item x="510"/>
        <item x="505"/>
        <item x="506"/>
        <item x="507"/>
        <item x="1406"/>
        <item x="509"/>
        <item x="798"/>
        <item x="1198"/>
        <item x="230"/>
        <item x="231"/>
        <item x="623"/>
        <item x="805"/>
        <item x="804"/>
        <item x="747"/>
        <item x="939"/>
        <item x="843"/>
        <item x="1369"/>
        <item x="430"/>
        <item x="1424"/>
        <item x="599"/>
        <item x="950"/>
        <item x="128"/>
        <item x="132"/>
        <item x="1030"/>
        <item x="1088"/>
        <item x="1130"/>
        <item x="1131"/>
        <item x="541"/>
        <item x="1241"/>
        <item x="1350"/>
        <item x="1324"/>
        <item x="156"/>
        <item x="158"/>
        <item x="159"/>
        <item x="155"/>
        <item x="1382"/>
        <item x="808"/>
        <item x="1467"/>
        <item x="483"/>
        <item x="1279"/>
        <item x="1342"/>
        <item x="187"/>
        <item x="1046"/>
        <item x="329"/>
        <item x="330"/>
        <item x="470"/>
        <item x="1175"/>
        <item x="1176"/>
        <item x="1002"/>
        <item x="1003"/>
        <item x="115"/>
        <item x="560"/>
        <item x="745"/>
        <item x="786"/>
        <item x="51"/>
        <item x="1086"/>
        <item x="1085"/>
        <item x="602"/>
        <item x="1157"/>
        <item x="1280"/>
        <item x="108"/>
        <item x="109"/>
        <item x="1142"/>
        <item x="1468"/>
        <item x="324"/>
        <item x="416"/>
        <item x="218"/>
        <item x="1105"/>
        <item x="1155"/>
        <item x="1328"/>
        <item x="120"/>
        <item x="121"/>
        <item x="1329"/>
        <item x="1330"/>
        <item x="119"/>
        <item x="821"/>
        <item x="926"/>
        <item x="84"/>
        <item x="1322"/>
        <item x="644"/>
        <item x="862"/>
        <item x="1398"/>
        <item x="473"/>
        <item x="474"/>
        <item x="64"/>
        <item x="99"/>
        <item x="100"/>
        <item x="184"/>
        <item x="228"/>
        <item x="652"/>
        <item x="412"/>
        <item x="1295"/>
        <item x="1293"/>
        <item x="1480"/>
        <item x="1235"/>
        <item x="1234"/>
        <item x="408"/>
        <item x="1465"/>
        <item x="654"/>
        <item x="655"/>
        <item x="299"/>
        <item x="1463"/>
        <item x="36"/>
        <item x="1357"/>
        <item x="261"/>
        <item x="169"/>
        <item x="145"/>
        <item x="400"/>
        <item x="399"/>
        <item x="398"/>
        <item x="1169"/>
        <item x="1170"/>
        <item x="259"/>
        <item x="260"/>
        <item x="289"/>
        <item x="1283"/>
        <item x="1585"/>
        <item x="1586"/>
        <item x="449"/>
        <item x="448"/>
        <item x="281"/>
        <item x="282"/>
        <item x="648"/>
        <item x="649"/>
        <item x="730"/>
        <item x="826"/>
        <item x="1486"/>
        <item x="199"/>
        <item x="198"/>
        <item x="200"/>
        <item x="1559"/>
        <item x="1011"/>
        <item x="3"/>
        <item x="1393"/>
        <item x="1391"/>
        <item x="55"/>
        <item x="964"/>
        <item x="963"/>
        <item x="1583"/>
        <item x="1269"/>
        <item x="251"/>
        <item x="1207"/>
        <item x="1318"/>
        <item x="468"/>
        <item x="797"/>
        <item x="1205"/>
        <item x="1206"/>
        <item x="1204"/>
        <item x="1145"/>
        <item x="321"/>
        <item x="322"/>
        <item x="189"/>
        <item x="303"/>
        <item x="1420"/>
        <item x="589"/>
        <item x="1060"/>
        <item x="6"/>
        <item x="8"/>
        <item x="852"/>
        <item x="110"/>
        <item x="111"/>
        <item x="250"/>
        <item x="1035"/>
        <item x="1033"/>
        <item x="573"/>
        <item x="1093"/>
        <item x="116"/>
        <item x="123"/>
        <item x="5"/>
        <item x="1136"/>
        <item x="32"/>
        <item x="1314"/>
        <item x="205"/>
        <item x="811"/>
        <item x="638"/>
        <item x="1010"/>
        <item x="194"/>
        <item x="315"/>
        <item x="314"/>
        <item x="1371"/>
        <item x="628"/>
        <item x="1415"/>
        <item x="1064"/>
        <item x="1112"/>
        <item x="1111"/>
        <item x="1110"/>
        <item x="1520"/>
        <item x="519"/>
        <item x="1278"/>
        <item x="1129"/>
        <item x="740"/>
        <item x="391"/>
        <item x="291"/>
        <item x="538"/>
        <item x="79"/>
        <item x="78"/>
        <item x="7"/>
        <item x="477"/>
        <item x="273"/>
        <item x="733"/>
        <item x="1566"/>
        <item x="236"/>
        <item x="90"/>
        <item x="1256"/>
        <item x="1134"/>
        <item x="858"/>
        <item x="860"/>
        <item x="859"/>
        <item x="501"/>
        <item x="828"/>
        <item x="944"/>
        <item x="937"/>
        <item x="1255"/>
        <item x="87"/>
        <item x="1590"/>
        <item x="874"/>
        <item x="635"/>
        <item x="1433"/>
        <item x="168"/>
        <item x="767"/>
        <item x="53"/>
        <item x="52"/>
        <item x="429"/>
        <item x="1124"/>
        <item x="1549"/>
        <item x="317"/>
        <item x="19"/>
        <item x="20"/>
        <item x="1087"/>
        <item x="827"/>
        <item x="726"/>
        <item x="85"/>
        <item x="776"/>
        <item x="227"/>
        <item x="186"/>
        <item x="959"/>
        <item x="1488"/>
        <item x="426"/>
        <item x="1149"/>
        <item x="50"/>
        <item x="787"/>
        <item x="949"/>
        <item x="732"/>
        <item x="729"/>
        <item x="586"/>
        <item x="1163"/>
        <item x="1562"/>
        <item x="651"/>
        <item x="1202"/>
        <item x="1575"/>
        <item x="736"/>
        <item x="738"/>
        <item x="193"/>
        <item x="1249"/>
        <item x="1560"/>
        <item x="846"/>
        <item x="1125"/>
        <item x="180"/>
        <item x="31"/>
        <item x="500"/>
        <item x="1102"/>
        <item x="1101"/>
        <item x="1104"/>
        <item x="1364"/>
        <item x="179"/>
        <item x="1270"/>
        <item x="617"/>
        <item x="1132"/>
        <item x="1556"/>
        <item x="1555"/>
        <item x="1140"/>
        <item x="1194"/>
        <item x="1281"/>
        <item x="1193"/>
        <item x="1573"/>
        <item x="1572"/>
        <item x="1571"/>
        <item x="1191"/>
        <item x="1192"/>
        <item x="264"/>
        <item x="1535"/>
        <item x="1416"/>
        <item x="1023"/>
        <item x="302"/>
        <item x="142"/>
        <item x="146"/>
        <item x="856"/>
        <item x="1166"/>
        <item x="610"/>
        <item x="1078"/>
        <item x="265"/>
        <item x="1055"/>
        <item x="1367"/>
        <item x="403"/>
        <item x="295"/>
        <item x="1274"/>
        <item x="1275"/>
        <item x="93"/>
        <item x="1004"/>
        <item x="1068"/>
        <item x="772"/>
        <item x="266"/>
        <item x="427"/>
        <item x="33"/>
        <item x="755"/>
        <item x="262"/>
        <item x="263"/>
        <item x="1592"/>
        <item x="1065"/>
        <item x="61"/>
        <item x="614"/>
        <item x="613"/>
        <item x="401"/>
        <item x="402"/>
        <item x="557"/>
        <item x="1336"/>
        <item x="1272"/>
        <item x="1273"/>
        <item x="1310"/>
        <item x="974"/>
        <item x="540"/>
        <item x="1362"/>
        <item x="1219"/>
        <item x="1261"/>
        <item x="216"/>
        <item x="1028"/>
        <item x="243"/>
        <item x="244"/>
        <item x="245"/>
        <item x="170"/>
        <item x="1484"/>
        <item x="825"/>
        <item x="1542"/>
        <item x="1090"/>
        <item x="45"/>
        <item x="4"/>
        <item x="48"/>
        <item x="190"/>
        <item x="1058"/>
        <item x="1537"/>
        <item x="1071"/>
        <item x="217"/>
        <item x="1252"/>
        <item x="1316"/>
        <item x="830"/>
        <item x="829"/>
        <item x="467"/>
        <item x="466"/>
        <item x="82"/>
        <item x="57"/>
        <item x="69"/>
        <item x="150"/>
        <item x="775"/>
        <item x="609"/>
        <item x="0"/>
        <item x="1493"/>
        <item x="207"/>
        <item x="807"/>
        <item x="413"/>
        <item x="444"/>
        <item x="270"/>
        <item x="1223"/>
        <item x="1224"/>
        <item x="1226"/>
        <item x="49"/>
        <item x="504"/>
        <item x="268"/>
        <item x="515"/>
        <item x="1407"/>
        <item x="514"/>
        <item x="91"/>
        <item x="1067"/>
        <item x="844"/>
        <item x="67"/>
        <item x="513"/>
        <item x="1413"/>
        <item x="173"/>
        <item x="1294"/>
        <item x="161"/>
        <item x="425"/>
        <item x="796"/>
        <item x="1264"/>
        <item x="41"/>
        <item x="766"/>
        <item x="931"/>
        <item x="1587"/>
        <item x="1066"/>
        <item x="1248"/>
        <item x="1568"/>
        <item x="1569"/>
        <item x="791"/>
        <item x="1287"/>
        <item x="1483"/>
        <item x="924"/>
        <item x="58"/>
        <item x="946"/>
        <item x="271"/>
        <item x="1422"/>
        <item x="469"/>
        <item x="17"/>
        <item x="868"/>
        <item x="1243"/>
        <item x="1242"/>
        <item x="415"/>
        <item x="616"/>
        <item x="410"/>
        <item x="423"/>
        <item x="1390"/>
        <item x="54"/>
        <item x="118"/>
        <item x="1478"/>
        <item x="81"/>
        <item x="1321"/>
        <item x="502"/>
        <item x="151"/>
        <item x="1018"/>
        <item x="1577"/>
        <item x="499"/>
        <item x="26"/>
        <item x="27"/>
        <item x="803"/>
        <item x="744"/>
        <item x="1355"/>
        <item x="178"/>
        <item x="1099"/>
        <item x="1225"/>
        <item x="743"/>
        <item x="1458"/>
        <item x="742"/>
        <item x="923"/>
        <item x="503"/>
        <item x="794"/>
        <item x="1338"/>
        <item x="1522"/>
        <item x="1009"/>
        <item x="957"/>
        <item x="953"/>
        <item x="596"/>
        <item x="597"/>
        <item x="595"/>
        <item x="68"/>
        <item x="163"/>
        <item x="1351"/>
        <item x="232"/>
        <item x="834"/>
        <item x="1476"/>
        <item x="835"/>
        <item x="1492"/>
        <item x="1564"/>
        <item x="1080"/>
        <item x="1079"/>
        <item x="1081"/>
        <item x="1082"/>
        <item x="75"/>
        <item x="621"/>
        <item x="1534"/>
        <item x="1062"/>
        <item x="1061"/>
        <item x="284"/>
        <item x="1"/>
        <item x="171"/>
        <item x="1512"/>
        <item x="1074"/>
        <item x="1384"/>
        <item x="1340"/>
        <item x="1167"/>
        <item x="1113"/>
        <item x="981"/>
        <item x="1459"/>
        <item x="748"/>
        <item x="1511"/>
        <item x="1352"/>
        <item x="983"/>
        <item x="962"/>
        <item x="1541"/>
        <item x="1540"/>
        <item x="1109"/>
        <item x="605"/>
        <item x="608"/>
        <item x="253"/>
        <item x="252"/>
        <item x="488"/>
        <item x="495"/>
        <item x="496"/>
        <item x="494"/>
        <item x="1403"/>
        <item x="489"/>
        <item x="490"/>
        <item x="1402"/>
        <item x="492"/>
        <item x="493"/>
        <item x="491"/>
        <item x="512"/>
        <item x="1359"/>
        <item x="1418"/>
        <item x="567"/>
        <item x="1419"/>
        <item x="568"/>
        <item x="242"/>
        <item x="240"/>
        <item x="239"/>
        <item x="241"/>
        <item x="238"/>
        <item x="424"/>
        <item x="464"/>
        <item x="465"/>
        <item x="472"/>
        <item x="1184"/>
        <item x="1236"/>
        <item x="1237"/>
        <item x="1595"/>
        <item x="1148"/>
        <item x="301"/>
        <item x="437"/>
        <item x="439"/>
        <item x="441"/>
        <item x="945"/>
        <item x="1505"/>
        <item x="714"/>
        <item x="392"/>
        <item x="390"/>
        <item x="1397"/>
        <item x="471"/>
        <item x="1335"/>
        <item x="1138"/>
        <item x="331"/>
        <item x="172"/>
        <item x="554"/>
        <item x="552"/>
        <item x="140"/>
        <item x="1373"/>
        <item x="325"/>
        <item x="1447"/>
        <item x="1454"/>
        <item x="1180"/>
        <item x="1056"/>
        <item x="1532"/>
        <item x="1057"/>
        <item x="539"/>
        <item x="633"/>
        <item x="1431"/>
        <item x="1430"/>
        <item x="632"/>
        <item x="548"/>
        <item x="782"/>
        <item x="710"/>
        <item x="711"/>
        <item x="706"/>
        <item x="707"/>
        <item x="709"/>
        <item x="1263"/>
        <item x="1291"/>
        <item x="575"/>
        <item x="865"/>
        <item x="574"/>
        <item x="737"/>
        <item x="739"/>
        <item x="802"/>
        <item x="1296"/>
        <item x="478"/>
        <item x="918"/>
        <item x="916"/>
        <item x="1387"/>
        <item x="414"/>
        <item x="254"/>
        <item x="255"/>
        <item x="256"/>
        <item x="880"/>
        <item x="881"/>
        <item x="1036"/>
        <item x="1039"/>
        <item x="1038"/>
        <item x="1037"/>
        <item x="1526"/>
        <item x="1524"/>
        <item x="1525"/>
        <item x="1041"/>
        <item x="498"/>
        <item x="497"/>
        <item x="1502"/>
        <item x="812"/>
        <item x="813"/>
        <item x="192"/>
        <item x="752"/>
        <item x="749"/>
        <item x="751"/>
        <item x="1453"/>
        <item x="249"/>
        <item x="234"/>
        <item x="518"/>
        <item x="1557"/>
        <item x="1133"/>
        <item x="569"/>
        <item x="570"/>
        <item x="62"/>
        <item x="759"/>
        <item x="758"/>
        <item x="757"/>
        <item x="11"/>
        <item x="1580"/>
        <item x="547"/>
        <item x="546"/>
        <item x="842"/>
        <item x="578"/>
        <item x="1323"/>
        <item x="1544"/>
        <item x="577"/>
        <item x="42"/>
        <item x="13"/>
        <item x="1022"/>
        <item x="607"/>
        <item x="143"/>
        <item x="1337"/>
        <item x="213"/>
        <item x="174"/>
        <item x="175"/>
        <item x="604"/>
        <item x="788"/>
        <item x="790"/>
        <item x="1126"/>
        <item x="1159"/>
        <item x="1162"/>
        <item x="1160"/>
        <item x="1161"/>
        <item x="1108"/>
        <item x="727"/>
        <item x="1253"/>
        <item x="1254"/>
        <item x="438"/>
        <item x="440"/>
        <item x="442"/>
        <item x="869"/>
        <item x="272"/>
        <item x="122"/>
        <item x="1456"/>
        <item x="1457"/>
        <item x="955"/>
        <item x="327"/>
        <item x="326"/>
        <item x="411"/>
        <item x="139"/>
        <item x="141"/>
        <item x="1513"/>
        <item x="1515"/>
        <item x="1421"/>
        <item x="591"/>
        <item x="854"/>
        <item x="948"/>
        <item x="1506"/>
        <item x="77"/>
        <item x="76"/>
        <item x="221"/>
        <item x="223"/>
        <item x="219"/>
        <item x="1363"/>
        <item x="646"/>
        <item x="1174"/>
        <item x="1173"/>
        <item x="1177"/>
        <item x="1179"/>
        <item x="1552"/>
        <item x="715"/>
        <item x="801"/>
        <item x="1370"/>
        <item x="309"/>
        <item x="810"/>
        <item x="1331"/>
        <item x="126"/>
        <item x="1334"/>
        <item x="138"/>
        <item x="135"/>
        <item x="136"/>
        <item x="134"/>
        <item x="133"/>
        <item x="938"/>
        <item x="1301"/>
        <item x="1302"/>
        <item x="157"/>
        <item x="160"/>
        <item x="1550"/>
        <item x="783"/>
        <item x="1118"/>
        <item x="627"/>
        <item x="1428"/>
        <item x="1538"/>
        <item x="986"/>
        <item x="708"/>
        <item x="66"/>
        <item x="779"/>
        <item x="781"/>
        <item x="1523"/>
        <item x="1451"/>
        <item x="1450"/>
        <item x="720"/>
        <item x="215"/>
        <item x="404"/>
        <item x="152"/>
        <item x="294"/>
        <item x="293"/>
        <item x="673"/>
        <item x="664"/>
        <item x="166"/>
        <item x="1439"/>
        <item x="1510"/>
        <item x="520"/>
        <item x="670"/>
        <item x="598"/>
        <item x="580"/>
        <item x="1119"/>
        <item x="1507"/>
        <item x="898"/>
        <item x="352"/>
        <item x="351"/>
        <item x="1375"/>
        <item x="375"/>
        <item x="340"/>
        <item x="361"/>
        <item x="362"/>
        <item x="347"/>
        <item x="669"/>
        <item x="914"/>
        <item x="377"/>
        <item x="374"/>
        <item x="1529"/>
        <item x="982"/>
        <item x="674"/>
        <item x="379"/>
        <item x="686"/>
        <item x="345"/>
        <item x="677"/>
        <item x="342"/>
        <item x="378"/>
        <item x="694"/>
        <item x="1435"/>
        <item x="1378"/>
        <item x="350"/>
        <item x="164"/>
        <item x="696"/>
        <item x="1289"/>
        <item x="1290"/>
        <item x="433"/>
        <item x="693"/>
        <item x="47"/>
        <item x="704"/>
        <item x="371"/>
        <item x="373"/>
        <item x="353"/>
        <item x="354"/>
        <item x="1438"/>
        <item x="663"/>
        <item x="334"/>
        <item x="360"/>
        <item x="335"/>
        <item x="336"/>
        <item x="357"/>
        <item x="973"/>
        <item x="385"/>
        <item x="359"/>
        <item x="1380"/>
        <item x="685"/>
        <item x="394"/>
        <item x="665"/>
        <item x="376"/>
        <item x="1376"/>
        <item x="666"/>
        <item x="700"/>
        <item x="680"/>
        <item x="1444"/>
        <item x="387"/>
        <item x="333"/>
        <item x="1546"/>
        <item x="1137"/>
        <item x="275"/>
        <item x="1259"/>
        <item x="717"/>
        <item x="1260"/>
        <item x="1268"/>
        <item x="191"/>
        <item x="1434"/>
        <item x="682"/>
        <item x="688"/>
        <item x="582"/>
        <item x="921"/>
        <item x="1277"/>
        <item x="1097"/>
        <item x="1026"/>
        <item x="820"/>
        <item x="764"/>
        <item x="725"/>
        <item x="1593"/>
        <item x="762"/>
        <item x="936"/>
        <item x="763"/>
        <item x="258"/>
        <item x="992"/>
        <item x="1222"/>
        <item x="998"/>
        <item x="618"/>
        <item x="65"/>
        <item x="18"/>
        <item x="1135"/>
        <item x="1231"/>
        <item x="1047"/>
        <item x="999"/>
        <item x="993"/>
        <item x="1232"/>
        <item x="1576"/>
        <item x="148"/>
        <item x="63"/>
        <item x="1474"/>
        <item x="761"/>
        <item x="562"/>
        <item x="1347"/>
        <item x="1473"/>
        <item x="643"/>
        <item x="1017"/>
        <item x="579"/>
        <item x="985"/>
        <item x="1027"/>
        <item x="771"/>
        <item x="304"/>
        <item x="1306"/>
        <item x="996"/>
        <item x="997"/>
        <item x="286"/>
        <item x="976"/>
        <item x="431"/>
        <item x="208"/>
        <item x="590"/>
        <item x="592"/>
        <item x="563"/>
        <item x="572"/>
        <item x="2"/>
        <item x="890"/>
        <item x="891"/>
        <item x="892"/>
        <item x="895"/>
        <item x="991"/>
        <item x="1143"/>
        <item x="363"/>
        <item x="1034"/>
        <item x="989"/>
        <item x="181"/>
        <item x="1349"/>
        <item x="267"/>
        <item x="990"/>
        <item x="1466"/>
        <item x="397"/>
        <item x="1427"/>
        <item x="521"/>
        <item x="795"/>
        <item x="395"/>
        <item x="581"/>
        <item x="1319"/>
        <item x="1282"/>
        <item x="1153"/>
        <item x="73"/>
        <item x="634"/>
        <item x="1069"/>
        <item x="15"/>
        <item x="147"/>
        <item x="1499"/>
        <item x="1348"/>
        <item x="1094"/>
        <item x="537"/>
        <item x="527"/>
        <item x="1258"/>
        <item x="1581"/>
        <item x="209"/>
        <item x="46"/>
        <item x="434"/>
        <item x="124"/>
        <item x="1410"/>
        <item x="1479"/>
        <item x="1151"/>
        <item x="1395"/>
        <item x="1448"/>
        <item x="72"/>
        <item x="246"/>
        <item x="224"/>
        <item x="1092"/>
        <item x="1452"/>
        <item x="536"/>
        <item x="428"/>
        <item x="956"/>
        <item x="1154"/>
        <item x="559"/>
        <item x="71"/>
        <item x="1152"/>
        <item x="558"/>
        <item x="863"/>
        <item x="535"/>
        <item x="1320"/>
        <item x="1230"/>
        <item x="233"/>
        <item x="92"/>
        <item x="1517"/>
        <item x="1518"/>
        <item x="44"/>
        <item x="43"/>
        <item x="1394"/>
        <item x="1229"/>
        <item x="1307"/>
        <item x="861"/>
        <item x="225"/>
        <item x="1491"/>
        <item x="995"/>
        <item x="594"/>
        <item x="994"/>
        <item x="1312"/>
        <item x="226"/>
        <item x="1228"/>
        <item x="1462"/>
        <item x="952"/>
        <item x="1117"/>
        <item x="197"/>
        <item x="933"/>
        <item x="422"/>
        <item x="1188"/>
        <item x="195"/>
        <item x="1317"/>
        <item x="1475"/>
        <item x="1490"/>
        <item x="1528"/>
        <item x="1514"/>
        <item x="144"/>
        <item x="741"/>
        <item x="432"/>
        <item x="925"/>
        <item x="196"/>
        <item x="1156"/>
        <item x="1100"/>
        <item x="1588"/>
        <item x="823"/>
        <item x="1214"/>
        <item x="1215"/>
        <item x="372"/>
        <item x="1213"/>
        <item x="932"/>
        <item x="167"/>
        <item x="600"/>
        <item x="185"/>
        <item x="601"/>
        <item x="612"/>
        <item x="951"/>
        <item x="684"/>
        <item x="692"/>
        <item x="366"/>
        <item x="348"/>
        <item x="383"/>
        <item x="386"/>
        <item x="341"/>
        <item x="1379"/>
        <item x="368"/>
        <item x="679"/>
        <item x="1437"/>
        <item x="661"/>
        <item x="662"/>
        <item x="1440"/>
        <item x="1436"/>
        <item x="678"/>
        <item x="659"/>
        <item x="626"/>
        <item x="356"/>
        <item x="346"/>
        <item x="339"/>
        <item x="1377"/>
        <item x="358"/>
        <item x="672"/>
        <item x="624"/>
        <item x="690"/>
        <item x="689"/>
        <item x="381"/>
        <item x="337"/>
        <item x="344"/>
        <item x="338"/>
        <item x="1442"/>
        <item x="681"/>
        <item x="683"/>
        <item x="1441"/>
        <item x="1530"/>
        <item x="702"/>
        <item x="699"/>
        <item x="1531"/>
        <item x="705"/>
        <item x="667"/>
        <item x="691"/>
        <item x="697"/>
        <item x="1443"/>
        <item x="1446"/>
        <item x="698"/>
        <item x="658"/>
        <item x="695"/>
        <item x="703"/>
        <item x="687"/>
        <item x="1445"/>
        <item x="676"/>
        <item x="671"/>
        <item x="349"/>
        <item x="660"/>
        <item x="657"/>
        <item x="675"/>
        <item x="701"/>
        <item x="668"/>
        <item x="1594"/>
        <item x="656"/>
        <item x="355"/>
        <item x="382"/>
        <item x="369"/>
        <item x="370"/>
        <item x="364"/>
        <item x="384"/>
        <item x="367"/>
        <item x="365"/>
        <item x="380"/>
        <item x="1298"/>
        <item x="1042"/>
        <item x="896"/>
        <item x="611"/>
        <item x="101"/>
        <item x="1494"/>
        <item x="917"/>
        <item x="1019"/>
        <item x="555"/>
        <item x="1299"/>
        <item x="165"/>
        <item x="1404"/>
        <item x="622"/>
        <item x="16"/>
        <item x="1501"/>
        <item x="1551"/>
        <item x="855"/>
        <item x="902"/>
        <item x="1144"/>
        <item x="910"/>
        <item x="1141"/>
        <item x="1343"/>
        <item x="1052"/>
        <item x="1536"/>
        <item x="1339"/>
        <item x="713"/>
        <item x="712"/>
        <item x="1267"/>
        <item x="935"/>
        <item x="915"/>
        <item x="421"/>
        <item x="1040"/>
        <item x="154"/>
        <item x="984"/>
        <item x="961"/>
        <item x="934"/>
        <item x="1356"/>
        <item x="571"/>
        <item x="83"/>
        <item x="1508"/>
        <item x="149"/>
        <item x="1271"/>
        <item x="343"/>
      </items>
    </pivotField>
    <pivotField axis="axisRow" compact="0" outline="0" showAll="0" defaultSubtotal="0">
      <items count="1524">
        <item x="0"/>
        <item x="126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1262"/>
        <item x="30"/>
        <item x="29"/>
        <item x="1263"/>
        <item x="31"/>
        <item x="32"/>
        <item x="33"/>
        <item x="35"/>
        <item x="34"/>
        <item x="36"/>
        <item x="39"/>
        <item x="37"/>
        <item x="38"/>
        <item x="40"/>
        <item x="41"/>
        <item x="42"/>
        <item x="43"/>
        <item x="44"/>
        <item x="45"/>
        <item x="46"/>
        <item x="1264"/>
        <item x="1265"/>
        <item x="47"/>
        <item x="48"/>
        <item x="49"/>
        <item x="50"/>
        <item x="51"/>
        <item x="54"/>
        <item x="55"/>
        <item x="56"/>
        <item x="57"/>
        <item x="53"/>
        <item x="52"/>
        <item x="58"/>
        <item x="59"/>
        <item x="1266"/>
        <item x="61"/>
        <item x="60"/>
        <item x="62"/>
        <item x="63"/>
        <item x="64"/>
        <item x="66"/>
        <item x="65"/>
        <item x="1267"/>
        <item x="67"/>
        <item x="68"/>
        <item x="1268"/>
        <item x="1269"/>
        <item x="1270"/>
        <item x="1271"/>
        <item x="69"/>
        <item x="70"/>
        <item x="71"/>
        <item x="72"/>
        <item x="73"/>
        <item x="75"/>
        <item x="74"/>
        <item x="76"/>
        <item x="77"/>
        <item x="78"/>
        <item x="1272"/>
        <item x="79"/>
        <item x="80"/>
        <item x="82"/>
        <item x="81"/>
        <item x="1273"/>
        <item x="84"/>
        <item x="83"/>
        <item x="85"/>
        <item x="86"/>
        <item x="1274"/>
        <item x="87"/>
        <item x="88"/>
        <item x="89"/>
        <item x="1275"/>
        <item x="90"/>
        <item x="91"/>
        <item x="92"/>
        <item x="96"/>
        <item x="94"/>
        <item x="93"/>
        <item x="95"/>
        <item x="97"/>
        <item x="98"/>
        <item x="99"/>
        <item x="100"/>
        <item x="101"/>
        <item x="102"/>
        <item x="103"/>
        <item x="104"/>
        <item x="105"/>
        <item x="107"/>
        <item x="106"/>
        <item x="108"/>
        <item x="109"/>
        <item x="1276"/>
        <item x="110"/>
        <item x="111"/>
        <item x="1277"/>
        <item x="112"/>
        <item x="113"/>
        <item x="114"/>
        <item x="115"/>
        <item x="119"/>
        <item x="118"/>
        <item x="1278"/>
        <item x="1280"/>
        <item x="1279"/>
        <item x="116"/>
        <item x="117"/>
        <item x="120"/>
        <item x="121"/>
        <item x="122"/>
        <item x="123"/>
        <item x="124"/>
        <item x="131"/>
        <item x="128"/>
        <item x="1281"/>
        <item x="129"/>
        <item x="127"/>
        <item x="126"/>
        <item x="130"/>
        <item x="125"/>
        <item x="132"/>
        <item x="133"/>
        <item x="1282"/>
        <item x="1283"/>
        <item x="134"/>
        <item x="135"/>
        <item x="136"/>
        <item x="137"/>
        <item x="138"/>
        <item x="1284"/>
        <item x="1285"/>
        <item x="139"/>
        <item x="140"/>
        <item x="141"/>
        <item x="142"/>
        <item x="143"/>
        <item x="144"/>
        <item x="146"/>
        <item x="145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286"/>
        <item x="159"/>
        <item x="160"/>
        <item x="161"/>
        <item x="162"/>
        <item x="164"/>
        <item x="163"/>
        <item x="1287"/>
        <item x="166"/>
        <item x="165"/>
        <item x="167"/>
        <item x="168"/>
        <item x="169"/>
        <item x="170"/>
        <item x="171"/>
        <item x="172"/>
        <item x="173"/>
        <item x="174"/>
        <item x="175"/>
        <item x="1288"/>
        <item x="176"/>
        <item x="177"/>
        <item x="178"/>
        <item x="179"/>
        <item x="1289"/>
        <item x="180"/>
        <item x="181"/>
        <item x="182"/>
        <item x="183"/>
        <item x="184"/>
        <item x="185"/>
        <item x="186"/>
        <item x="187"/>
        <item x="188"/>
        <item x="189"/>
        <item x="191"/>
        <item x="1291"/>
        <item x="1290"/>
        <item x="190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1292"/>
        <item x="203"/>
        <item x="204"/>
        <item x="205"/>
        <item x="206"/>
        <item x="1293"/>
        <item x="208"/>
        <item x="209"/>
        <item x="207"/>
        <item x="1295"/>
        <item x="210"/>
        <item x="1294"/>
        <item x="211"/>
        <item x="212"/>
        <item x="214"/>
        <item x="213"/>
        <item x="1296"/>
        <item x="215"/>
        <item x="216"/>
        <item x="217"/>
        <item x="218"/>
        <item x="219"/>
        <item x="1297"/>
        <item x="220"/>
        <item x="221"/>
        <item x="1298"/>
        <item x="1299"/>
        <item x="222"/>
        <item x="224"/>
        <item x="225"/>
        <item x="226"/>
        <item x="223"/>
        <item x="227"/>
        <item x="228"/>
        <item x="229"/>
        <item x="230"/>
        <item x="231"/>
        <item x="232"/>
        <item x="233"/>
        <item x="234"/>
        <item x="1300"/>
        <item x="235"/>
        <item x="236"/>
        <item x="237"/>
        <item x="238"/>
        <item x="239"/>
        <item x="240"/>
        <item x="241"/>
        <item x="242"/>
        <item x="1301"/>
        <item x="243"/>
        <item x="1302"/>
        <item x="244"/>
        <item x="245"/>
        <item x="246"/>
        <item x="248"/>
        <item x="247"/>
        <item x="249"/>
        <item x="250"/>
        <item x="1303"/>
        <item x="251"/>
        <item x="252"/>
        <item x="253"/>
        <item x="257"/>
        <item x="256"/>
        <item x="254"/>
        <item x="255"/>
        <item x="258"/>
        <item x="1304"/>
        <item x="1305"/>
        <item x="259"/>
        <item x="1306"/>
        <item x="1307"/>
        <item x="261"/>
        <item x="262"/>
        <item x="263"/>
        <item x="264"/>
        <item x="265"/>
        <item x="267"/>
        <item x="266"/>
        <item x="269"/>
        <item x="268"/>
        <item x="1308"/>
        <item x="270"/>
        <item x="272"/>
        <item x="271"/>
        <item x="273"/>
        <item x="274"/>
        <item x="275"/>
        <item x="276"/>
        <item x="1309"/>
        <item x="277"/>
        <item x="278"/>
        <item x="1310"/>
        <item x="1311"/>
        <item x="279"/>
        <item x="1312"/>
        <item x="280"/>
        <item x="281"/>
        <item x="282"/>
        <item x="283"/>
        <item x="284"/>
        <item x="285"/>
        <item x="287"/>
        <item x="286"/>
        <item x="1313"/>
        <item x="288"/>
        <item x="289"/>
        <item x="290"/>
        <item x="291"/>
        <item x="292"/>
        <item x="294"/>
        <item x="295"/>
        <item x="293"/>
        <item x="296"/>
        <item x="1314"/>
        <item x="297"/>
        <item x="299"/>
        <item x="298"/>
        <item x="1315"/>
        <item x="300"/>
        <item x="301"/>
        <item x="302"/>
        <item x="303"/>
        <item x="304"/>
        <item x="305"/>
        <item x="306"/>
        <item x="307"/>
        <item x="1316"/>
        <item x="308"/>
        <item x="1317"/>
        <item x="310"/>
        <item x="309"/>
        <item x="311"/>
        <item x="312"/>
        <item x="313"/>
        <item x="1318"/>
        <item x="314"/>
        <item x="315"/>
        <item x="1319"/>
        <item x="316"/>
        <item x="317"/>
        <item x="318"/>
        <item x="319"/>
        <item x="320"/>
        <item x="321"/>
        <item x="322"/>
        <item x="323"/>
        <item x="1522"/>
        <item x="324"/>
        <item x="325"/>
        <item x="326"/>
        <item x="1320"/>
        <item x="327"/>
        <item x="328"/>
        <item x="329"/>
        <item x="330"/>
        <item x="331"/>
        <item x="332"/>
        <item x="1321"/>
        <item x="333"/>
        <item x="334"/>
        <item x="335"/>
        <item x="336"/>
        <item x="337"/>
        <item x="338"/>
        <item x="1322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1323"/>
        <item x="351"/>
        <item x="352"/>
        <item x="353"/>
        <item x="354"/>
        <item x="355"/>
        <item x="357"/>
        <item x="356"/>
        <item x="358"/>
        <item x="359"/>
        <item x="360"/>
        <item x="361"/>
        <item x="362"/>
        <item x="363"/>
        <item x="364"/>
        <item x="365"/>
        <item x="366"/>
        <item x="367"/>
        <item x="1324"/>
        <item x="368"/>
        <item x="369"/>
        <item x="370"/>
        <item x="371"/>
        <item x="372"/>
        <item x="1325"/>
        <item x="373"/>
        <item x="374"/>
        <item x="375"/>
        <item x="1326"/>
        <item x="376"/>
        <item x="377"/>
        <item x="378"/>
        <item x="379"/>
        <item x="1327"/>
        <item x="380"/>
        <item x="383"/>
        <item x="382"/>
        <item x="381"/>
        <item x="384"/>
        <item x="1328"/>
        <item x="385"/>
        <item x="386"/>
        <item x="387"/>
        <item x="388"/>
        <item x="1329"/>
        <item x="389"/>
        <item x="1330"/>
        <item x="390"/>
        <item x="393"/>
        <item x="392"/>
        <item x="391"/>
        <item x="394"/>
        <item x="395"/>
        <item x="396"/>
        <item x="1331"/>
        <item x="1332"/>
        <item x="1333"/>
        <item x="397"/>
        <item x="398"/>
        <item x="399"/>
        <item x="400"/>
        <item x="401"/>
        <item x="402"/>
        <item x="403"/>
        <item x="404"/>
        <item x="405"/>
        <item x="1334"/>
        <item x="406"/>
        <item x="409"/>
        <item x="408"/>
        <item x="407"/>
        <item x="410"/>
        <item x="411"/>
        <item x="413"/>
        <item x="414"/>
        <item x="412"/>
        <item x="416"/>
        <item x="415"/>
        <item x="417"/>
        <item x="418"/>
        <item x="419"/>
        <item x="420"/>
        <item x="421"/>
        <item x="423"/>
        <item x="424"/>
        <item x="425"/>
        <item x="426"/>
        <item x="427"/>
        <item x="428"/>
        <item x="422"/>
        <item x="429"/>
        <item x="431"/>
        <item x="430"/>
        <item x="432"/>
        <item x="433"/>
        <item x="434"/>
        <item x="435"/>
        <item x="436"/>
        <item x="437"/>
        <item x="438"/>
        <item x="439"/>
        <item x="440"/>
        <item x="1337"/>
        <item x="441"/>
        <item x="1336"/>
        <item x="1335"/>
        <item x="442"/>
        <item x="443"/>
        <item x="444"/>
        <item x="446"/>
        <item x="445"/>
        <item x="447"/>
        <item x="448"/>
        <item x="1338"/>
        <item x="1339"/>
        <item x="449"/>
        <item x="1340"/>
        <item x="450"/>
        <item x="1341"/>
        <item x="1342"/>
        <item x="451"/>
        <item x="452"/>
        <item x="453"/>
        <item x="1343"/>
        <item x="455"/>
        <item x="454"/>
        <item x="456"/>
        <item x="457"/>
        <item x="458"/>
        <item x="459"/>
        <item x="460"/>
        <item x="461"/>
        <item x="462"/>
        <item x="463"/>
        <item x="1344"/>
        <item x="1345"/>
        <item x="464"/>
        <item x="466"/>
        <item x="465"/>
        <item x="467"/>
        <item x="473"/>
        <item x="474"/>
        <item x="1347"/>
        <item x="475"/>
        <item x="469"/>
        <item x="470"/>
        <item x="471"/>
        <item x="468"/>
        <item x="472"/>
        <item x="1346"/>
        <item x="476"/>
        <item x="477"/>
        <item x="1348"/>
        <item x="478"/>
        <item x="480"/>
        <item x="1349"/>
        <item x="479"/>
        <item x="481"/>
        <item x="482"/>
        <item x="483"/>
        <item x="486"/>
        <item x="484"/>
        <item x="485"/>
        <item x="487"/>
        <item x="1350"/>
        <item x="488"/>
        <item x="489"/>
        <item x="490"/>
        <item x="491"/>
        <item x="492"/>
        <item x="493"/>
        <item x="1351"/>
        <item x="494"/>
        <item x="495"/>
        <item x="1352"/>
        <item x="496"/>
        <item x="497"/>
        <item x="498"/>
        <item x="499"/>
        <item x="500"/>
        <item x="501"/>
        <item x="503"/>
        <item x="502"/>
        <item x="504"/>
        <item x="505"/>
        <item x="1353"/>
        <item x="506"/>
        <item x="1354"/>
        <item x="507"/>
        <item x="508"/>
        <item x="1355"/>
        <item x="509"/>
        <item x="513"/>
        <item x="510"/>
        <item x="512"/>
        <item x="511"/>
        <item x="1356"/>
        <item x="1357"/>
        <item x="516"/>
        <item x="514"/>
        <item x="515"/>
        <item x="517"/>
        <item x="518"/>
        <item x="520"/>
        <item x="519"/>
        <item x="521"/>
        <item x="522"/>
        <item x="523"/>
        <item x="525"/>
        <item x="524"/>
        <item x="526"/>
        <item x="529"/>
        <item x="528"/>
        <item x="527"/>
        <item x="531"/>
        <item x="530"/>
        <item x="1358"/>
        <item x="532"/>
        <item x="533"/>
        <item x="534"/>
        <item x="1359"/>
        <item x="536"/>
        <item x="1360"/>
        <item x="535"/>
        <item x="537"/>
        <item x="538"/>
        <item x="539"/>
        <item x="540"/>
        <item x="541"/>
        <item x="542"/>
        <item x="543"/>
        <item x="544"/>
        <item x="1361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4"/>
        <item x="561"/>
        <item x="562"/>
        <item x="560"/>
        <item x="563"/>
        <item x="565"/>
        <item x="566"/>
        <item x="1362"/>
        <item x="1363"/>
        <item x="567"/>
        <item x="569"/>
        <item x="568"/>
        <item x="570"/>
        <item x="571"/>
        <item x="572"/>
        <item x="1364"/>
        <item x="573"/>
        <item x="1365"/>
        <item x="574"/>
        <item x="575"/>
        <item x="576"/>
        <item x="577"/>
        <item x="578"/>
        <item x="579"/>
        <item x="1366"/>
        <item x="580"/>
        <item x="581"/>
        <item x="583"/>
        <item x="582"/>
        <item x="584"/>
        <item x="1367"/>
        <item x="585"/>
        <item x="586"/>
        <item x="587"/>
        <item x="588"/>
        <item x="589"/>
        <item x="1368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1369"/>
        <item x="601"/>
        <item x="602"/>
        <item x="1370"/>
        <item x="603"/>
        <item x="604"/>
        <item x="1371"/>
        <item x="605"/>
        <item x="1372"/>
        <item x="1373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5"/>
        <item x="624"/>
        <item x="626"/>
        <item x="627"/>
        <item x="628"/>
        <item x="629"/>
        <item x="1374"/>
        <item x="1375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1376"/>
        <item x="642"/>
        <item x="643"/>
        <item x="644"/>
        <item x="1377"/>
        <item x="1378"/>
        <item x="645"/>
        <item x="646"/>
        <item x="647"/>
        <item x="1379"/>
        <item x="648"/>
        <item x="649"/>
        <item x="650"/>
        <item x="1380"/>
        <item x="651"/>
        <item x="652"/>
        <item x="653"/>
        <item x="1381"/>
        <item x="1382"/>
        <item x="654"/>
        <item x="655"/>
        <item x="656"/>
        <item x="657"/>
        <item x="658"/>
        <item x="659"/>
        <item x="660"/>
        <item x="661"/>
        <item x="1383"/>
        <item x="662"/>
        <item x="1384"/>
        <item x="663"/>
        <item x="664"/>
        <item x="665"/>
        <item x="1385"/>
        <item x="666"/>
        <item x="667"/>
        <item x="668"/>
        <item x="669"/>
        <item x="670"/>
        <item x="671"/>
        <item x="672"/>
        <item x="1386"/>
        <item x="673"/>
        <item x="674"/>
        <item x="675"/>
        <item x="677"/>
        <item x="676"/>
        <item x="678"/>
        <item x="679"/>
        <item x="680"/>
        <item x="681"/>
        <item x="682"/>
        <item x="1387"/>
        <item x="683"/>
        <item x="684"/>
        <item x="685"/>
        <item x="687"/>
        <item x="686"/>
        <item x="1391"/>
        <item x="1390"/>
        <item x="1388"/>
        <item x="688"/>
        <item x="1389"/>
        <item x="689"/>
        <item x="690"/>
        <item x="693"/>
        <item x="691"/>
        <item x="692"/>
        <item x="694"/>
        <item x="1392"/>
        <item x="695"/>
        <item x="696"/>
        <item x="697"/>
        <item x="698"/>
        <item x="699"/>
        <item x="700"/>
        <item x="701"/>
        <item x="1393"/>
        <item x="702"/>
        <item x="703"/>
        <item x="705"/>
        <item x="704"/>
        <item x="707"/>
        <item x="706"/>
        <item x="709"/>
        <item x="708"/>
        <item x="1394"/>
        <item x="710"/>
        <item x="1395"/>
        <item x="711"/>
        <item x="1396"/>
        <item x="712"/>
        <item x="713"/>
        <item x="714"/>
        <item x="715"/>
        <item x="1397"/>
        <item x="716"/>
        <item x="717"/>
        <item x="718"/>
        <item x="719"/>
        <item x="720"/>
        <item x="721"/>
        <item x="723"/>
        <item x="722"/>
        <item x="725"/>
        <item x="726"/>
        <item x="724"/>
        <item x="1398"/>
        <item x="727"/>
        <item x="728"/>
        <item x="729"/>
        <item x="730"/>
        <item x="731"/>
        <item x="732"/>
        <item x="1399"/>
        <item x="1400"/>
        <item x="733"/>
        <item x="734"/>
        <item x="735"/>
        <item x="736"/>
        <item x="739"/>
        <item x="737"/>
        <item x="738"/>
        <item x="740"/>
        <item x="741"/>
        <item x="742"/>
        <item x="744"/>
        <item x="743"/>
        <item x="745"/>
        <item x="746"/>
        <item x="747"/>
        <item x="748"/>
        <item x="749"/>
        <item x="750"/>
        <item x="751"/>
        <item x="752"/>
        <item x="753"/>
        <item x="1401"/>
        <item x="1402"/>
        <item x="754"/>
        <item x="755"/>
        <item x="756"/>
        <item x="757"/>
        <item x="758"/>
        <item x="759"/>
        <item x="760"/>
        <item x="761"/>
        <item x="762"/>
        <item x="763"/>
        <item x="1403"/>
        <item x="764"/>
        <item x="765"/>
        <item x="1404"/>
        <item x="766"/>
        <item x="767"/>
        <item x="768"/>
        <item x="769"/>
        <item x="1405"/>
        <item x="770"/>
        <item x="771"/>
        <item x="1406"/>
        <item x="772"/>
        <item x="1407"/>
        <item x="773"/>
        <item x="774"/>
        <item x="777"/>
        <item x="779"/>
        <item x="1408"/>
        <item x="780"/>
        <item x="778"/>
        <item x="775"/>
        <item x="776"/>
        <item x="781"/>
        <item x="1409"/>
        <item x="1410"/>
        <item x="782"/>
        <item x="783"/>
        <item x="1411"/>
        <item x="1412"/>
        <item x="784"/>
        <item x="785"/>
        <item x="786"/>
        <item x="787"/>
        <item x="1413"/>
        <item x="788"/>
        <item x="789"/>
        <item x="790"/>
        <item x="791"/>
        <item x="792"/>
        <item x="794"/>
        <item x="793"/>
        <item x="795"/>
        <item x="796"/>
        <item x="797"/>
        <item x="1414"/>
        <item x="798"/>
        <item x="799"/>
        <item x="800"/>
        <item x="801"/>
        <item x="802"/>
        <item x="1415"/>
        <item x="1416"/>
        <item x="1417"/>
        <item x="803"/>
        <item x="804"/>
        <item x="1418"/>
        <item x="806"/>
        <item x="805"/>
        <item x="1420"/>
        <item x="1419"/>
        <item x="1421"/>
        <item x="807"/>
        <item x="1422"/>
        <item x="1423"/>
        <item x="808"/>
        <item x="809"/>
        <item x="1424"/>
        <item x="811"/>
        <item x="810"/>
        <item x="812"/>
        <item x="814"/>
        <item x="813"/>
        <item x="815"/>
        <item x="816"/>
        <item x="817"/>
        <item x="1425"/>
        <item x="818"/>
        <item x="819"/>
        <item x="820"/>
        <item x="1426"/>
        <item x="821"/>
        <item x="822"/>
        <item x="1427"/>
        <item x="1428"/>
        <item x="823"/>
        <item x="824"/>
        <item x="825"/>
        <item x="826"/>
        <item x="1429"/>
        <item x="827"/>
        <item x="828"/>
        <item x="1430"/>
        <item x="829"/>
        <item x="830"/>
        <item x="831"/>
        <item x="832"/>
        <item x="833"/>
        <item x="1431"/>
        <item x="1432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1433"/>
        <item x="873"/>
        <item x="872"/>
        <item x="874"/>
        <item x="876"/>
        <item x="1435"/>
        <item x="877"/>
        <item x="878"/>
        <item x="1434"/>
        <item x="875"/>
        <item x="879"/>
        <item x="880"/>
        <item x="881"/>
        <item x="882"/>
        <item x="1436"/>
        <item x="883"/>
        <item x="1437"/>
        <item x="884"/>
        <item x="885"/>
        <item x="886"/>
        <item x="887"/>
        <item x="888"/>
        <item x="890"/>
        <item x="889"/>
        <item x="891"/>
        <item x="892"/>
        <item x="893"/>
        <item x="894"/>
        <item x="1438"/>
        <item x="1439"/>
        <item x="895"/>
        <item x="896"/>
        <item x="897"/>
        <item x="898"/>
        <item x="899"/>
        <item x="900"/>
        <item x="1440"/>
        <item x="901"/>
        <item x="902"/>
        <item x="1441"/>
        <item x="903"/>
        <item x="904"/>
        <item x="906"/>
        <item x="1442"/>
        <item x="905"/>
        <item x="907"/>
        <item x="1443"/>
        <item x="908"/>
        <item x="909"/>
        <item x="910"/>
        <item x="912"/>
        <item x="911"/>
        <item x="914"/>
        <item x="913"/>
        <item x="915"/>
        <item x="916"/>
        <item x="917"/>
        <item x="1444"/>
        <item x="918"/>
        <item x="919"/>
        <item x="921"/>
        <item x="920"/>
        <item x="922"/>
        <item x="923"/>
        <item x="924"/>
        <item x="925"/>
        <item x="926"/>
        <item x="928"/>
        <item x="927"/>
        <item x="929"/>
        <item x="930"/>
        <item x="931"/>
        <item x="932"/>
        <item x="1446"/>
        <item x="933"/>
        <item x="934"/>
        <item x="1445"/>
        <item x="935"/>
        <item x="936"/>
        <item x="937"/>
        <item x="1447"/>
        <item x="938"/>
        <item x="939"/>
        <item x="1448"/>
        <item x="940"/>
        <item x="941"/>
        <item x="1449"/>
        <item x="1450"/>
        <item x="942"/>
        <item x="943"/>
        <item x="944"/>
        <item x="945"/>
        <item x="946"/>
        <item x="947"/>
        <item x="1451"/>
        <item x="1453"/>
        <item x="948"/>
        <item x="1452"/>
        <item x="951"/>
        <item x="952"/>
        <item x="953"/>
        <item x="954"/>
        <item x="955"/>
        <item x="956"/>
        <item x="949"/>
        <item x="950"/>
        <item x="957"/>
        <item x="1454"/>
        <item x="958"/>
        <item x="959"/>
        <item x="960"/>
        <item x="961"/>
        <item x="1455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3"/>
        <item x="982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1456"/>
        <item x="998"/>
        <item x="1457"/>
        <item x="1458"/>
        <item x="999"/>
        <item x="1000"/>
        <item x="1001"/>
        <item x="1002"/>
        <item x="1003"/>
        <item x="1004"/>
        <item x="1005"/>
        <item x="1006"/>
        <item x="1007"/>
        <item x="1459"/>
        <item x="1009"/>
        <item x="1008"/>
        <item x="1460"/>
        <item x="1010"/>
        <item x="1011"/>
        <item x="1012"/>
        <item x="1461"/>
        <item x="1462"/>
        <item x="1463"/>
        <item x="1464"/>
        <item x="1013"/>
        <item x="1014"/>
        <item x="1016"/>
        <item x="1015"/>
        <item x="1017"/>
        <item x="1019"/>
        <item x="1018"/>
        <item x="1020"/>
        <item x="1466"/>
        <item x="1465"/>
        <item x="1467"/>
        <item x="1021"/>
        <item x="1022"/>
        <item x="1023"/>
        <item x="1024"/>
        <item x="1025"/>
        <item x="1026"/>
        <item x="1027"/>
        <item x="1028"/>
        <item x="1469"/>
        <item x="1468"/>
        <item x="1029"/>
        <item x="1030"/>
        <item x="1031"/>
        <item x="1033"/>
        <item x="1032"/>
        <item x="1034"/>
        <item x="1035"/>
        <item x="1037"/>
        <item x="1036"/>
        <item x="1038"/>
        <item x="1039"/>
        <item x="1040"/>
        <item x="1041"/>
        <item x="1043"/>
        <item x="1042"/>
        <item x="1044"/>
        <item x="1470"/>
        <item x="1045"/>
        <item x="1471"/>
        <item x="1472"/>
        <item x="1047"/>
        <item x="1046"/>
        <item x="1473"/>
        <item x="1049"/>
        <item x="1048"/>
        <item x="1050"/>
        <item x="1051"/>
        <item x="1052"/>
        <item x="1474"/>
        <item x="1053"/>
        <item x="1054"/>
        <item x="1475"/>
        <item x="1055"/>
        <item x="1056"/>
        <item x="1057"/>
        <item x="1058"/>
        <item x="1059"/>
        <item x="1060"/>
        <item x="1062"/>
        <item x="1061"/>
        <item x="1063"/>
        <item x="1476"/>
        <item x="1064"/>
        <item x="1065"/>
        <item x="1066"/>
        <item x="1067"/>
        <item x="1068"/>
        <item x="1069"/>
        <item x="1070"/>
        <item x="1071"/>
        <item x="1072"/>
        <item x="1073"/>
        <item x="1477"/>
        <item x="1074"/>
        <item x="1075"/>
        <item x="1076"/>
        <item x="1478"/>
        <item x="1077"/>
        <item x="1078"/>
        <item x="1079"/>
        <item x="1080"/>
        <item x="1479"/>
        <item x="1480"/>
        <item x="1081"/>
        <item x="1481"/>
        <item x="1082"/>
        <item x="1083"/>
        <item x="1084"/>
        <item x="1482"/>
        <item x="1085"/>
        <item x="1483"/>
        <item x="1086"/>
        <item x="1088"/>
        <item x="1087"/>
        <item x="1485"/>
        <item x="1089"/>
        <item x="1484"/>
        <item x="1486"/>
        <item x="1090"/>
        <item x="1487"/>
        <item x="1092"/>
        <item x="1091"/>
        <item x="1093"/>
        <item x="1094"/>
        <item x="1095"/>
        <item x="1488"/>
        <item x="1096"/>
        <item x="1097"/>
        <item x="1489"/>
        <item x="1098"/>
        <item x="1099"/>
        <item x="1100"/>
        <item x="1101"/>
        <item x="1103"/>
        <item x="1102"/>
        <item x="1104"/>
        <item x="1105"/>
        <item x="1523"/>
        <item x="1106"/>
        <item x="1108"/>
        <item x="1109"/>
        <item x="1107"/>
        <item x="1110"/>
        <item x="1111"/>
        <item x="1112"/>
        <item x="1113"/>
        <item x="1114"/>
        <item x="1490"/>
        <item x="1115"/>
        <item x="1116"/>
        <item x="1117"/>
        <item x="1118"/>
        <item x="1119"/>
        <item x="1120"/>
        <item x="1491"/>
        <item x="1121"/>
        <item x="1492"/>
        <item x="1123"/>
        <item x="1122"/>
        <item x="1124"/>
        <item x="1125"/>
        <item x="1126"/>
        <item x="1127"/>
        <item x="1493"/>
        <item x="1129"/>
        <item x="1495"/>
        <item x="1494"/>
        <item x="1131"/>
        <item x="1130"/>
        <item x="1128"/>
        <item x="1132"/>
        <item x="1133"/>
        <item x="1134"/>
        <item x="1496"/>
        <item x="1497"/>
        <item x="1135"/>
        <item x="1498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499"/>
        <item x="1500"/>
        <item x="1148"/>
        <item x="1501"/>
        <item x="1149"/>
        <item x="1150"/>
        <item x="1502"/>
        <item x="1151"/>
        <item x="1152"/>
        <item x="1154"/>
        <item x="1153"/>
        <item x="1155"/>
        <item x="1156"/>
        <item x="1157"/>
        <item x="1503"/>
        <item x="1158"/>
        <item x="1159"/>
        <item x="1160"/>
        <item x="1161"/>
        <item x="1162"/>
        <item x="1163"/>
        <item x="1164"/>
        <item x="1165"/>
        <item x="1166"/>
        <item x="1168"/>
        <item x="1167"/>
        <item x="1169"/>
        <item x="1170"/>
        <item x="1171"/>
        <item x="1172"/>
        <item x="1173"/>
        <item x="1174"/>
        <item x="1504"/>
        <item x="1176"/>
        <item x="1175"/>
        <item x="1177"/>
        <item x="1505"/>
        <item x="1179"/>
        <item x="1178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506"/>
        <item x="1194"/>
        <item x="1507"/>
        <item x="1195"/>
        <item x="1196"/>
        <item x="1197"/>
        <item x="1198"/>
        <item x="1201"/>
        <item x="1202"/>
        <item x="1200"/>
        <item x="1199"/>
        <item x="1203"/>
        <item x="1204"/>
        <item x="1205"/>
        <item x="1206"/>
        <item x="1207"/>
        <item x="1208"/>
        <item x="1508"/>
        <item x="1210"/>
        <item x="1209"/>
        <item x="1211"/>
        <item x="1212"/>
        <item x="1509"/>
        <item x="1213"/>
        <item x="1214"/>
        <item x="1215"/>
        <item x="1216"/>
        <item x="1217"/>
        <item x="1218"/>
        <item x="1219"/>
        <item x="1220"/>
        <item x="1221"/>
        <item x="1222"/>
        <item x="1510"/>
        <item x="1223"/>
        <item x="1511"/>
        <item x="1224"/>
        <item x="1225"/>
        <item x="1228"/>
        <item x="1229"/>
        <item x="1226"/>
        <item x="1227"/>
        <item x="1230"/>
        <item x="1512"/>
        <item x="1232"/>
        <item x="1231"/>
        <item x="1233"/>
        <item x="1234"/>
        <item x="1235"/>
        <item x="1236"/>
        <item x="1237"/>
        <item x="1513"/>
        <item x="1514"/>
        <item x="1238"/>
        <item x="1239"/>
        <item x="1516"/>
        <item x="1515"/>
        <item x="1517"/>
        <item x="1518"/>
        <item x="1519"/>
        <item x="1240"/>
        <item x="1242"/>
        <item x="1241"/>
        <item x="1243"/>
        <item x="1244"/>
        <item x="1245"/>
        <item x="1248"/>
        <item x="1249"/>
        <item x="1247"/>
        <item x="1246"/>
        <item x="1250"/>
        <item x="1520"/>
        <item x="1251"/>
        <item x="1252"/>
        <item x="1253"/>
        <item x="1521"/>
        <item x="1254"/>
        <item x="1255"/>
        <item x="1256"/>
        <item x="1257"/>
        <item x="1258"/>
        <item x="1259"/>
        <item x="1260"/>
        <item x="260"/>
      </items>
    </pivotField>
    <pivotField axis="axisPage" compact="0" outline="0" multipleItemSelectionAllowed="1" showAll="0" defaultSubtotal="0">
      <items count="8">
        <item h="1" x="1"/>
        <item h="1" x="3"/>
        <item h="1" x="6"/>
        <item h="1" x="4"/>
        <item x="0"/>
        <item h="1" x="2"/>
        <item h="1" x="7"/>
        <item h="1" x="5"/>
      </items>
    </pivotField>
    <pivotField compact="0" outline="0" showAll="0" defaultSubtotal="0"/>
    <pivotField compact="0" outline="0" showAll="0" defaultSubtotal="0"/>
    <pivotField compact="0" numFmtId="22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axis="axisPage" compact="0" outline="0" multipleItemSelectionAllowed="1" showAll="0" defaultSubtotal="0">
      <items count="3">
        <item x="0"/>
        <item h="1" x="1"/>
        <item h="1" x="2"/>
      </items>
    </pivotField>
    <pivotField axis="axisCol" compact="0" outline="0" showAll="0" defaultSubtotal="0">
      <items count="2">
        <item x="0"/>
        <item x="1"/>
      </items>
    </pivotField>
    <pivotField compact="0" outline="0" showAll="0" defaultSubtotal="0"/>
  </pivotFields>
  <rowFields count="2">
    <field x="0"/>
    <field x="1"/>
  </rowFields>
  <rowItems count="1054">
    <i>
      <x/>
      <x v="1166"/>
    </i>
    <i>
      <x v="2"/>
      <x v="1112"/>
    </i>
    <i>
      <x v="3"/>
      <x v="601"/>
    </i>
    <i>
      <x v="4"/>
      <x v="923"/>
    </i>
    <i>
      <x v="6"/>
      <x v="952"/>
    </i>
    <i>
      <x v="9"/>
      <x v="1009"/>
    </i>
    <i>
      <x v="10"/>
      <x v="75"/>
    </i>
    <i>
      <x v="11"/>
      <x v="835"/>
    </i>
    <i>
      <x v="12"/>
      <x v="456"/>
    </i>
    <i>
      <x v="14"/>
      <x v="455"/>
    </i>
    <i>
      <x v="16"/>
      <x v="1116"/>
    </i>
    <i>
      <x v="17"/>
      <x v="436"/>
    </i>
    <i>
      <x v="19"/>
      <x v="643"/>
    </i>
    <i>
      <x v="20"/>
      <x v="546"/>
    </i>
    <i>
      <x v="21"/>
      <x v="604"/>
    </i>
    <i>
      <x v="57"/>
      <x v="922"/>
    </i>
    <i>
      <x v="58"/>
      <x v="1243"/>
    </i>
    <i>
      <x v="59"/>
      <x v="607"/>
    </i>
    <i>
      <x v="60"/>
      <x v="605"/>
    </i>
    <i>
      <x v="61"/>
      <x v="606"/>
    </i>
    <i>
      <x v="62"/>
      <x v="608"/>
    </i>
    <i>
      <x v="63"/>
      <x v="1434"/>
    </i>
    <i>
      <x v="64"/>
      <x v="519"/>
    </i>
    <i>
      <x v="66"/>
      <x v="146"/>
    </i>
    <i>
      <x v="67"/>
      <x v="664"/>
    </i>
    <i>
      <x v="68"/>
      <x v="662"/>
    </i>
    <i>
      <x v="69"/>
      <x v="663"/>
    </i>
    <i>
      <x v="70"/>
      <x v="661"/>
    </i>
    <i>
      <x v="72"/>
      <x v="666"/>
    </i>
    <i>
      <x v="73"/>
      <x v="576"/>
    </i>
    <i>
      <x v="74"/>
      <x v="1392"/>
    </i>
    <i>
      <x v="75"/>
      <x v="1395"/>
    </i>
    <i>
      <x v="76"/>
      <x v="1396"/>
    </i>
    <i>
      <x v="80"/>
      <x v="341"/>
    </i>
    <i>
      <x v="83"/>
      <x v="875"/>
    </i>
    <i>
      <x v="86"/>
      <x v="120"/>
    </i>
    <i>
      <x v="91"/>
      <x v="654"/>
    </i>
    <i>
      <x v="92"/>
      <x v="992"/>
    </i>
    <i>
      <x v="93"/>
      <x v="1123"/>
    </i>
    <i>
      <x v="95"/>
      <x v="641"/>
    </i>
    <i>
      <x v="96"/>
      <x v="638"/>
    </i>
    <i>
      <x v="97"/>
      <x v="13"/>
    </i>
    <i>
      <x v="99"/>
      <x v="730"/>
    </i>
    <i>
      <x v="100"/>
      <x v="885"/>
    </i>
    <i>
      <x v="101"/>
      <x v="886"/>
    </i>
    <i>
      <x v="102"/>
      <x v="904"/>
    </i>
    <i>
      <x v="103"/>
      <x v="971"/>
    </i>
    <i>
      <x v="104"/>
      <x v="972"/>
    </i>
    <i>
      <x v="106"/>
      <x v="996"/>
    </i>
    <i>
      <x v="107"/>
      <x v="1168"/>
    </i>
    <i>
      <x v="108"/>
      <x v="1287"/>
    </i>
    <i>
      <x v="109"/>
      <x v="1289"/>
    </i>
    <i>
      <x v="110"/>
      <x v="1331"/>
    </i>
    <i>
      <x v="111"/>
      <x v="1470"/>
    </i>
    <i>
      <x v="112"/>
      <x v="1469"/>
    </i>
    <i>
      <x v="114"/>
      <x v="729"/>
    </i>
    <i>
      <x v="115"/>
      <x v="704"/>
    </i>
    <i>
      <x v="116"/>
      <x v="1224"/>
    </i>
    <i>
      <x v="118"/>
      <x v="1067"/>
    </i>
    <i>
      <x v="121"/>
      <x v="949"/>
    </i>
    <i>
      <x v="122"/>
      <x v="307"/>
    </i>
    <i>
      <x v="123"/>
      <x v="350"/>
    </i>
    <i>
      <x v="124"/>
      <x v="1167"/>
    </i>
    <i>
      <x v="125"/>
      <x v="319"/>
    </i>
    <i>
      <x v="126"/>
      <x v="1077"/>
    </i>
    <i>
      <x v="127"/>
      <x v="1417"/>
    </i>
    <i>
      <x v="128"/>
      <x v="1278"/>
    </i>
    <i>
      <x v="129"/>
      <x v="1416"/>
    </i>
    <i>
      <x v="130"/>
      <x v="1088"/>
    </i>
    <i>
      <x v="133"/>
      <x v="314"/>
    </i>
    <i>
      <x v="134"/>
      <x v="315"/>
    </i>
    <i>
      <x v="135"/>
      <x v="333"/>
    </i>
    <i>
      <x v="136"/>
      <x v="725"/>
    </i>
    <i>
      <x v="137"/>
      <x v="626"/>
    </i>
    <i>
      <x v="138"/>
      <x v="625"/>
    </i>
    <i>
      <x v="139"/>
      <x v="624"/>
    </i>
    <i>
      <x v="140"/>
      <x v="893"/>
    </i>
    <i>
      <x v="141"/>
      <x v="1065"/>
    </i>
    <i>
      <x v="142"/>
      <x v="132"/>
    </i>
    <i>
      <x v="143"/>
      <x v="903"/>
    </i>
    <i>
      <x v="144"/>
      <x v="99"/>
    </i>
    <i>
      <x v="145"/>
      <x v="463"/>
    </i>
    <i>
      <x v="146"/>
      <x v="1380"/>
    </i>
    <i>
      <x v="147"/>
      <x v="1381"/>
    </i>
    <i>
      <x v="148"/>
      <x v="1466"/>
    </i>
    <i>
      <x v="149"/>
      <x v="25"/>
    </i>
    <i>
      <x v="150"/>
      <x v="101"/>
    </i>
    <i>
      <x v="151"/>
      <x v="23"/>
    </i>
    <i>
      <x v="152"/>
      <x v="1135"/>
    </i>
    <i>
      <x v="154"/>
      <x v="1134"/>
    </i>
    <i>
      <x v="155"/>
      <x v="1122"/>
    </i>
    <i>
      <x v="158"/>
      <x v="323"/>
    </i>
    <i>
      <x v="159"/>
      <x v="1450"/>
    </i>
    <i>
      <x v="160"/>
      <x v="964"/>
    </i>
    <i>
      <x v="161"/>
      <x v="1280"/>
    </i>
    <i>
      <x v="162"/>
      <x v="916"/>
    </i>
    <i>
      <x v="166"/>
      <x v="222"/>
    </i>
    <i>
      <x v="167"/>
      <x v="332"/>
    </i>
    <i>
      <x v="168"/>
      <x v="1379"/>
    </i>
    <i>
      <x v="169"/>
      <x v="1164"/>
    </i>
    <i>
      <x v="170"/>
      <x v="232"/>
    </i>
    <i>
      <x v="171"/>
      <x v="1095"/>
    </i>
    <i>
      <x v="172"/>
      <x v="1509"/>
    </i>
    <i>
      <x v="174"/>
      <x v="618"/>
    </i>
    <i>
      <x v="175"/>
      <x v="620"/>
    </i>
    <i>
      <x v="176"/>
      <x v="619"/>
    </i>
    <i>
      <x v="178"/>
      <x v="981"/>
    </i>
    <i>
      <x v="179"/>
      <x v="726"/>
    </i>
    <i>
      <x v="180"/>
      <x v="1000"/>
    </i>
    <i>
      <x v="183"/>
      <x v="631"/>
    </i>
    <i>
      <x v="184"/>
      <x v="855"/>
    </i>
    <i>
      <x v="185"/>
      <x v="968"/>
    </i>
    <i>
      <x v="187"/>
      <x v="1259"/>
    </i>
    <i>
      <x v="189"/>
      <x v="1356"/>
    </i>
    <i>
      <x v="190"/>
      <x v="978"/>
    </i>
    <i>
      <x v="191"/>
      <x v="859"/>
    </i>
    <i>
      <x v="192"/>
      <x v="219"/>
    </i>
    <i>
      <x v="194"/>
      <x v="472"/>
    </i>
    <i>
      <x v="195"/>
      <x v="83"/>
    </i>
    <i>
      <x v="196"/>
      <x v="1295"/>
    </i>
    <i>
      <x v="198"/>
      <x v="1079"/>
    </i>
    <i>
      <x v="199"/>
      <x v="1078"/>
    </i>
    <i>
      <x v="201"/>
      <x v="595"/>
    </i>
    <i>
      <x v="202"/>
      <x v="594"/>
    </i>
    <i>
      <x v="203"/>
      <x v="596"/>
    </i>
    <i>
      <x v="206"/>
      <x v="1063"/>
    </i>
    <i>
      <x v="207"/>
      <x v="1111"/>
    </i>
    <i>
      <x v="208"/>
      <x v="1113"/>
    </i>
    <i>
      <x v="210"/>
      <x v="367"/>
    </i>
    <i>
      <x v="211"/>
      <x v="1460"/>
    </i>
    <i>
      <x v="212"/>
      <x v="974"/>
    </i>
    <i>
      <x v="213"/>
      <x v="975"/>
    </i>
    <i>
      <x v="215"/>
      <x v="257"/>
    </i>
    <i>
      <x v="217"/>
      <x v="111"/>
    </i>
    <i>
      <x v="218"/>
      <x v="110"/>
    </i>
    <i>
      <x v="219"/>
      <x v="108"/>
    </i>
    <i>
      <x v="220"/>
      <x v="109"/>
    </i>
    <i>
      <x v="222"/>
      <x v="1178"/>
    </i>
    <i>
      <x v="223"/>
      <x v="1106"/>
    </i>
    <i>
      <x v="226"/>
      <x v="1516"/>
    </i>
    <i>
      <x v="227"/>
      <x v="1517"/>
    </i>
    <i>
      <x v="228"/>
      <x v="271"/>
    </i>
    <i>
      <x v="229"/>
      <x v="272"/>
    </i>
    <i>
      <x v="231"/>
      <x v="1428"/>
    </i>
    <i>
      <x v="232"/>
      <x v="925"/>
    </i>
    <i>
      <x v="233"/>
      <x v="926"/>
    </i>
    <i>
      <x v="234"/>
      <x v="299"/>
    </i>
    <i>
      <x v="235"/>
      <x v="43"/>
    </i>
    <i>
      <x v="236"/>
      <x v="538"/>
    </i>
    <i>
      <x v="238"/>
      <x v="1296"/>
    </i>
    <i>
      <x v="239"/>
      <x v="335"/>
    </i>
    <i>
      <x v="240"/>
      <x v="251"/>
    </i>
    <i>
      <x v="242"/>
      <x v="261"/>
    </i>
    <i>
      <x v="244"/>
      <x v="698"/>
    </i>
    <i>
      <x v="245"/>
      <x v="699"/>
    </i>
    <i>
      <x v="246"/>
      <x v="1205"/>
    </i>
    <i>
      <x v="247"/>
      <x v="881"/>
    </i>
    <i>
      <x v="248"/>
      <x v="1203"/>
    </i>
    <i>
      <x v="249"/>
      <x v="1204"/>
    </i>
    <i>
      <x v="250"/>
      <x v="354"/>
    </i>
    <i>
      <x v="251"/>
      <x v="880"/>
    </i>
    <i>
      <x v="252"/>
      <x v="870"/>
    </i>
    <i>
      <x v="254"/>
      <x v="26"/>
    </i>
    <i>
      <x v="255"/>
      <x v="24"/>
    </i>
    <i>
      <x v="256"/>
      <x v="1270"/>
    </i>
    <i>
      <x v="257"/>
      <x v="1441"/>
    </i>
    <i>
      <x v="258"/>
      <x v="1439"/>
    </i>
    <i>
      <x v="261"/>
      <x v="1353"/>
    </i>
    <i>
      <x v="262"/>
      <x v="1394"/>
    </i>
    <i>
      <x v="263"/>
      <x v="1249"/>
    </i>
    <i>
      <x v="264"/>
      <x v="1250"/>
    </i>
    <i>
      <x v="265"/>
      <x v="828"/>
    </i>
    <i>
      <x v="266"/>
      <x v="1307"/>
    </i>
    <i>
      <x v="268"/>
      <x v="509"/>
    </i>
    <i>
      <x v="269"/>
      <x v="510"/>
    </i>
    <i>
      <x v="270"/>
      <x v="506"/>
    </i>
    <i>
      <x v="271"/>
      <x v="507"/>
    </i>
    <i>
      <x v="272"/>
      <x v="508"/>
    </i>
    <i>
      <x v="273"/>
      <x v="682"/>
    </i>
    <i>
      <x v="274"/>
      <x v="733"/>
    </i>
    <i>
      <x v="275"/>
      <x v="888"/>
    </i>
    <i>
      <x v="276"/>
      <x v="889"/>
    </i>
    <i>
      <x v="280"/>
      <x v="954"/>
    </i>
    <i>
      <x v="281"/>
      <x v="953"/>
    </i>
    <i>
      <x v="282"/>
      <x v="955"/>
    </i>
    <i>
      <x v="283"/>
      <x v="318"/>
    </i>
    <i>
      <x v="284"/>
      <x v="823"/>
    </i>
    <i>
      <x v="285"/>
      <x v="824"/>
    </i>
    <i>
      <x v="288"/>
      <x v="1267"/>
    </i>
    <i>
      <x v="289"/>
      <x v="129"/>
    </i>
    <i>
      <x v="293"/>
      <x v="724"/>
    </i>
    <i>
      <x v="294"/>
      <x v="240"/>
    </i>
    <i>
      <x v="295"/>
      <x v="241"/>
    </i>
    <i>
      <x v="296"/>
      <x v="1501"/>
    </i>
    <i>
      <x v="297"/>
      <x v="1081"/>
    </i>
    <i>
      <x v="298"/>
      <x v="883"/>
    </i>
    <i>
      <x v="299"/>
      <x v="736"/>
    </i>
    <i>
      <x v="300"/>
      <x v="1454"/>
    </i>
    <i>
      <x v="301"/>
      <x v="1453"/>
    </i>
    <i>
      <x v="302"/>
      <x v="1199"/>
    </i>
    <i>
      <x v="303"/>
      <x v="1200"/>
    </i>
    <i>
      <x v="304"/>
      <x v="308"/>
    </i>
    <i>
      <x v="305"/>
      <x v="850"/>
    </i>
    <i>
      <x v="311"/>
      <x v="814"/>
    </i>
    <i>
      <x v="312"/>
      <x v="813"/>
    </i>
    <i>
      <x v="313"/>
      <x v="1262"/>
    </i>
    <i>
      <x v="316"/>
      <x v="945"/>
    </i>
    <i>
      <x v="319"/>
      <x v="947"/>
    </i>
    <i>
      <x v="320"/>
      <x v="946"/>
    </i>
    <i>
      <x v="321"/>
      <x v="29"/>
    </i>
    <i>
      <x v="323"/>
      <x v="602"/>
    </i>
    <i>
      <x v="326"/>
      <x v="628"/>
    </i>
    <i>
      <x v="328"/>
      <x v="642"/>
    </i>
    <i>
      <x v="329"/>
      <x v="1054"/>
    </i>
    <i>
      <x v="330"/>
      <x v="1150"/>
    </i>
    <i>
      <x v="332"/>
      <x v="117"/>
    </i>
    <i>
      <x v="333"/>
      <x v="10"/>
    </i>
    <i>
      <x v="335"/>
      <x v="11"/>
    </i>
    <i>
      <x v="336"/>
      <x v="435"/>
    </i>
    <i>
      <x v="337"/>
      <x v="511"/>
    </i>
    <i>
      <x v="338"/>
      <x v="512"/>
    </i>
    <i>
      <x v="339"/>
      <x v="513"/>
    </i>
    <i>
      <x v="342"/>
      <x v="1006"/>
    </i>
    <i>
      <x v="343"/>
      <x v="1007"/>
    </i>
    <i>
      <x v="344"/>
      <x v="1008"/>
    </i>
    <i>
      <x v="345"/>
      <x v="1010"/>
    </i>
    <i>
      <x v="346"/>
      <x v="1377"/>
    </i>
    <i>
      <x v="347"/>
      <x v="372"/>
    </i>
    <i>
      <x v="348"/>
      <x v="41"/>
    </i>
    <i>
      <x v="349"/>
      <x v="40"/>
    </i>
    <i>
      <x v="350"/>
      <x v="42"/>
    </i>
    <i>
      <x v="351"/>
      <x v="1238"/>
    </i>
    <i>
      <x v="352"/>
      <x v="1198"/>
    </i>
    <i>
      <x v="353"/>
      <x v="820"/>
    </i>
    <i>
      <x v="354"/>
      <x v="1275"/>
    </i>
    <i>
      <x v="356"/>
      <x v="937"/>
    </i>
    <i>
      <x v="357"/>
      <x v="821"/>
    </i>
    <i>
      <x v="358"/>
      <x v="836"/>
    </i>
    <i>
      <x v="359"/>
      <x v="282"/>
    </i>
    <i>
      <x v="361"/>
      <x v="1358"/>
    </i>
    <i>
      <x v="362"/>
      <x v="15"/>
    </i>
    <i>
      <x v="363"/>
      <x v="514"/>
    </i>
    <i>
      <x v="364"/>
      <x v="588"/>
    </i>
    <i>
      <x v="365"/>
      <x v="1119"/>
    </i>
    <i>
      <x v="366"/>
      <x v="492"/>
    </i>
    <i>
      <x v="367"/>
      <x v="491"/>
    </i>
    <i>
      <x v="368"/>
      <x v="1109"/>
    </i>
    <i>
      <x v="369"/>
      <x v="1098"/>
    </i>
    <i>
      <x v="370"/>
      <x v="1449"/>
    </i>
    <i>
      <x v="371"/>
      <x v="1305"/>
    </i>
    <i>
      <x v="373"/>
      <x v="1176"/>
    </i>
    <i>
      <x v="374"/>
      <x v="723"/>
    </i>
    <i>
      <x v="375"/>
      <x v="994"/>
    </i>
    <i>
      <x v="377"/>
      <x v="149"/>
    </i>
    <i>
      <x v="380"/>
      <x v="1443"/>
    </i>
    <i>
      <x v="381"/>
      <x v="671"/>
    </i>
    <i>
      <x v="383"/>
      <x v="1367"/>
    </i>
    <i>
      <x v="385"/>
      <x v="1362"/>
    </i>
    <i>
      <x v="386"/>
      <x v="150"/>
    </i>
    <i>
      <x v="389"/>
      <x v="176"/>
    </i>
    <i>
      <x v="390"/>
      <x v="107"/>
    </i>
    <i>
      <x v="396"/>
      <x v="445"/>
    </i>
    <i>
      <x v="398"/>
      <x v="710"/>
    </i>
    <i>
      <x v="399"/>
      <x v="711"/>
    </i>
    <i>
      <x v="401"/>
      <x v="37"/>
    </i>
    <i>
      <x v="402"/>
      <x v="38"/>
    </i>
    <i>
      <x v="403"/>
      <x v="199"/>
    </i>
    <i>
      <x v="404"/>
      <x v="1297"/>
    </i>
    <i>
      <x v="405"/>
      <x v="1298"/>
    </i>
    <i>
      <x v="407"/>
      <x v="1402"/>
    </i>
    <i>
      <x v="408"/>
      <x v="1219"/>
    </i>
    <i>
      <x v="409"/>
      <x v="118"/>
    </i>
    <i>
      <x v="410"/>
      <x v="119"/>
    </i>
    <i>
      <x v="411"/>
      <x v="898"/>
    </i>
    <i>
      <x v="412"/>
      <x v="897"/>
    </i>
    <i>
      <x v="415"/>
      <x v="1500"/>
    </i>
    <i>
      <x v="416"/>
      <x v="32"/>
    </i>
    <i>
      <x v="417"/>
      <x v="31"/>
    </i>
    <i>
      <x v="418"/>
      <x v="1239"/>
    </i>
    <i>
      <x v="419"/>
      <x v="304"/>
    </i>
    <i>
      <x v="423"/>
      <x v="345"/>
    </i>
    <i>
      <x v="424"/>
      <x v="348"/>
    </i>
    <i>
      <x v="425"/>
      <x v="927"/>
    </i>
    <i>
      <x v="426"/>
      <x v="928"/>
    </i>
    <i>
      <x v="427"/>
      <x v="505"/>
    </i>
    <i>
      <x v="429"/>
      <x v="1375"/>
    </i>
    <i>
      <x v="430"/>
      <x v="1376"/>
    </i>
    <i>
      <x v="431"/>
      <x v="1370"/>
    </i>
    <i>
      <x v="432"/>
      <x v="1173"/>
    </i>
    <i>
      <x v="433"/>
      <x v="1172"/>
    </i>
    <i>
      <x v="434"/>
      <x v="89"/>
    </i>
    <i>
      <x v="436"/>
      <x v="1241"/>
    </i>
    <i>
      <x v="437"/>
      <x v="1242"/>
    </i>
    <i>
      <x v="438"/>
      <x v="1181"/>
    </i>
    <i>
      <x v="442"/>
      <x v="1518"/>
    </i>
    <i>
      <x v="443"/>
      <x v="708"/>
    </i>
    <i>
      <x v="445"/>
      <x v="458"/>
    </i>
    <i>
      <x v="447"/>
      <x v="67"/>
    </i>
    <i>
      <x v="448"/>
      <x v="145"/>
    </i>
    <i>
      <x v="449"/>
      <x v="1208"/>
    </i>
    <i>
      <x v="450"/>
      <x v="1234"/>
    </i>
    <i>
      <x v="451"/>
      <x v="1210"/>
    </i>
    <i>
      <x v="452"/>
      <x v="1211"/>
    </i>
    <i>
      <x v="453"/>
      <x v="226"/>
    </i>
    <i>
      <x v="454"/>
      <x v="361"/>
    </i>
    <i>
      <x v="455"/>
      <x v="933"/>
    </i>
    <i>
      <x v="456"/>
      <x v="1398"/>
    </i>
    <i>
      <x v="457"/>
      <x v="502"/>
    </i>
    <i>
      <x v="458"/>
      <x v="498"/>
    </i>
    <i>
      <x v="459"/>
      <x v="1447"/>
    </i>
    <i>
      <x v="460"/>
      <x v="1448"/>
    </i>
    <i>
      <x v="461"/>
      <x v="1513"/>
    </i>
    <i>
      <x v="462"/>
      <x v="143"/>
    </i>
    <i>
      <x v="463"/>
      <x v="144"/>
    </i>
    <i>
      <x v="464"/>
      <x v="1100"/>
    </i>
    <i>
      <x v="465"/>
      <x v="831"/>
    </i>
    <i>
      <x v="466"/>
      <x v="950"/>
    </i>
    <i>
      <x v="468"/>
      <x v="442"/>
    </i>
    <i>
      <x v="469"/>
      <x v="503"/>
    </i>
    <i>
      <x v="470"/>
      <x v="497"/>
    </i>
    <i>
      <x v="471"/>
      <x v="499"/>
    </i>
    <i>
      <x v="472"/>
      <x v="865"/>
    </i>
    <i>
      <x v="473"/>
      <x v="343"/>
    </i>
    <i>
      <x v="475"/>
      <x v="192"/>
    </i>
    <i>
      <x v="476"/>
      <x v="193"/>
    </i>
    <i>
      <x v="477"/>
      <x v="811"/>
    </i>
    <i>
      <x v="482"/>
      <x v="1412"/>
    </i>
    <i>
      <x v="483"/>
      <x v="876"/>
    </i>
    <i>
      <x v="484"/>
      <x v="1339"/>
    </i>
    <i>
      <x v="485"/>
      <x v="1482"/>
    </i>
    <i>
      <x v="487"/>
      <x v="346"/>
    </i>
    <i>
      <x v="488"/>
      <x v="96"/>
    </i>
    <i>
      <x v="489"/>
      <x v="1265"/>
    </i>
    <i>
      <x v="491"/>
      <x v="622"/>
    </i>
    <i>
      <x v="492"/>
      <x v="537"/>
    </i>
    <i>
      <x v="493"/>
      <x v="198"/>
    </i>
    <i>
      <x v="494"/>
      <x v="1521"/>
    </i>
    <i>
      <x v="496"/>
      <x v="474"/>
    </i>
    <i>
      <x v="497"/>
      <x v="475"/>
    </i>
    <i>
      <x v="498"/>
      <x v="857"/>
    </i>
    <i>
      <x v="499"/>
      <x v="858"/>
    </i>
    <i>
      <x v="500"/>
      <x v="504"/>
    </i>
    <i>
      <x v="501"/>
      <x v="1384"/>
    </i>
    <i>
      <x v="502"/>
      <x v="1383"/>
    </i>
    <i>
      <x v="503"/>
      <x v="1407"/>
    </i>
    <i>
      <x v="504"/>
      <x v="1408"/>
    </i>
    <i>
      <x v="505"/>
      <x v="1409"/>
    </i>
    <i>
      <x v="506"/>
      <x v="1410"/>
    </i>
    <i>
      <x v="508"/>
      <x v="586"/>
    </i>
    <i>
      <x v="510"/>
      <x v="344"/>
    </i>
    <i>
      <x v="511"/>
      <x v="694"/>
    </i>
    <i>
      <x v="512"/>
      <x v="541"/>
    </i>
    <i>
      <x v="513"/>
      <x v="1324"/>
    </i>
    <i>
      <x v="514"/>
      <x v="1121"/>
    </i>
    <i>
      <x v="515"/>
      <x v="22"/>
    </i>
    <i>
      <x v="516"/>
      <x v="1346"/>
    </i>
    <i>
      <x v="517"/>
      <x v="331"/>
    </i>
    <i>
      <x v="520"/>
      <x v="1288"/>
    </i>
    <i>
      <x v="521"/>
      <x v="1512"/>
    </i>
    <i>
      <x v="522"/>
      <x v="1399"/>
    </i>
    <i>
      <x v="524"/>
      <x v="1110"/>
    </i>
    <i>
      <x v="525"/>
      <x v="1157"/>
    </i>
    <i>
      <x v="526"/>
      <x v="342"/>
    </i>
    <i>
      <x v="527"/>
      <x v="1333"/>
    </i>
    <i>
      <x v="531"/>
      <x v="999"/>
    </i>
    <i>
      <x v="532"/>
      <x v="1001"/>
    </i>
    <i>
      <x v="534"/>
      <x v="720"/>
    </i>
    <i>
      <x v="535"/>
      <x v="721"/>
    </i>
    <i>
      <x v="536"/>
      <x v="597"/>
    </i>
    <i>
      <x v="537"/>
      <x v="580"/>
    </i>
    <i>
      <x v="538"/>
      <x v="579"/>
    </i>
    <i>
      <x v="539"/>
      <x v="574"/>
    </i>
    <i>
      <x v="540"/>
      <x v="575"/>
    </i>
    <i>
      <x v="541"/>
      <x v="573"/>
    </i>
    <i>
      <x v="543"/>
      <x v="578"/>
    </i>
    <i>
      <x v="545"/>
      <x v="1397"/>
    </i>
    <i>
      <x v="546"/>
      <x v="252"/>
    </i>
    <i>
      <x v="547"/>
      <x v="253"/>
    </i>
    <i>
      <x v="549"/>
      <x v="911"/>
    </i>
    <i>
      <x v="550"/>
      <x v="910"/>
    </i>
    <i>
      <x v="551"/>
      <x v="851"/>
    </i>
    <i>
      <x v="552"/>
      <x v="1076"/>
    </i>
    <i>
      <x v="553"/>
      <x v="960"/>
    </i>
    <i>
      <x v="555"/>
      <x v="488"/>
    </i>
    <i>
      <x v="557"/>
      <x v="677"/>
    </i>
    <i>
      <x v="558"/>
      <x v="1091"/>
    </i>
    <i>
      <x v="559"/>
      <x v="152"/>
    </i>
    <i>
      <x v="560"/>
      <x v="148"/>
    </i>
    <i>
      <x v="561"/>
      <x v="1182"/>
    </i>
    <i>
      <x v="562"/>
      <x v="1255"/>
    </i>
    <i>
      <x v="563"/>
      <x v="1311"/>
    </i>
    <i>
      <x v="564"/>
      <x v="1310"/>
    </i>
    <i>
      <x v="565"/>
      <x v="616"/>
    </i>
    <i>
      <x v="566"/>
      <x v="1444"/>
    </i>
    <i>
      <x v="569"/>
      <x v="172"/>
    </i>
    <i>
      <x v="570"/>
      <x v="173"/>
    </i>
    <i>
      <x v="571"/>
      <x v="174"/>
    </i>
    <i>
      <x v="572"/>
      <x v="170"/>
    </i>
    <i>
      <x v="574"/>
      <x v="915"/>
    </i>
    <i>
      <x v="576"/>
      <x v="545"/>
    </i>
    <i>
      <x v="577"/>
      <x v="1486"/>
    </i>
    <i>
      <x v="579"/>
      <x v="204"/>
    </i>
    <i>
      <x v="580"/>
      <x v="1201"/>
    </i>
    <i>
      <x v="581"/>
      <x v="368"/>
    </i>
    <i>
      <x v="582"/>
      <x v="369"/>
    </i>
    <i>
      <x v="583"/>
      <x v="528"/>
    </i>
    <i>
      <x v="584"/>
      <x v="1368"/>
    </i>
    <i>
      <x v="585"/>
      <x v="1369"/>
    </i>
    <i>
      <x v="586"/>
      <x v="1153"/>
    </i>
    <i>
      <x v="587"/>
      <x v="1154"/>
    </i>
    <i>
      <x v="588"/>
      <x v="130"/>
    </i>
    <i>
      <x v="592"/>
      <x v="56"/>
    </i>
    <i>
      <x v="593"/>
      <x v="1251"/>
    </i>
    <i>
      <x v="594"/>
      <x v="1252"/>
    </i>
    <i>
      <x v="595"/>
      <x v="681"/>
    </i>
    <i>
      <x v="596"/>
      <x v="1344"/>
    </i>
    <i>
      <x v="597"/>
      <x v="1487"/>
    </i>
    <i>
      <x v="598"/>
      <x v="122"/>
    </i>
    <i>
      <x v="599"/>
      <x v="121"/>
    </i>
    <i>
      <x v="600"/>
      <x v="1328"/>
    </i>
    <i>
      <x v="603"/>
      <x v="471"/>
    </i>
    <i>
      <x v="605"/>
      <x v="1276"/>
    </i>
    <i>
      <x v="606"/>
      <x v="1342"/>
    </i>
    <i>
      <x v="608"/>
      <x v="134"/>
    </i>
    <i>
      <x v="609"/>
      <x v="133"/>
    </i>
    <i>
      <x v="612"/>
      <x v="139"/>
    </i>
    <i>
      <x v="613"/>
      <x v="932"/>
    </i>
    <i>
      <x v="614"/>
      <x v="1062"/>
    </i>
    <i>
      <x v="615"/>
      <x v="93"/>
    </i>
    <i>
      <x v="617"/>
      <x v="728"/>
    </i>
    <i>
      <x v="618"/>
      <x v="988"/>
    </i>
    <i>
      <x v="622"/>
      <x v="70"/>
    </i>
    <i>
      <x v="625"/>
      <x v="200"/>
    </i>
    <i>
      <x v="627"/>
      <x v="735"/>
    </i>
    <i>
      <x v="628"/>
      <x v="464"/>
    </i>
    <i>
      <x v="629"/>
      <x v="1507"/>
    </i>
    <i>
      <x v="630"/>
      <x v="1508"/>
    </i>
    <i>
      <x v="634"/>
      <x v="460"/>
    </i>
    <i>
      <x v="636"/>
      <x v="738"/>
    </i>
    <i>
      <x v="637"/>
      <x v="737"/>
    </i>
    <i>
      <x v="638"/>
      <x v="334"/>
    </i>
    <i>
      <x v="640"/>
      <x v="39"/>
    </i>
    <i>
      <x v="642"/>
      <x v="288"/>
    </i>
    <i>
      <x v="643"/>
      <x v="183"/>
    </i>
    <i>
      <x v="644"/>
      <x v="160"/>
    </i>
    <i>
      <x v="645"/>
      <x v="449"/>
    </i>
    <i>
      <x v="646"/>
      <x v="450"/>
    </i>
    <i>
      <x v="647"/>
      <x v="450"/>
    </i>
    <i>
      <x v="648"/>
      <x v="1359"/>
    </i>
    <i>
      <x v="649"/>
      <x v="1360"/>
    </i>
    <i>
      <x v="650"/>
      <x v="286"/>
    </i>
    <i>
      <x v="651"/>
      <x v="287"/>
    </i>
    <i>
      <x v="653"/>
      <x v="1490"/>
    </i>
    <i>
      <x v="656"/>
      <x v="501"/>
    </i>
    <i>
      <x v="657"/>
      <x v="500"/>
    </i>
    <i>
      <x v="658"/>
      <x v="313"/>
    </i>
    <i>
      <x v="659"/>
      <x v="312"/>
    </i>
    <i>
      <x v="660"/>
      <x v="731"/>
    </i>
    <i>
      <x v="661"/>
      <x v="732"/>
    </i>
    <i>
      <x v="662"/>
      <x v="830"/>
    </i>
    <i>
      <x v="663"/>
      <x v="939"/>
    </i>
    <i>
      <x v="665"/>
      <x v="217"/>
    </i>
    <i>
      <x v="666"/>
      <x v="216"/>
    </i>
    <i>
      <x v="667"/>
      <x v="218"/>
    </i>
    <i>
      <x v="669"/>
      <x v="1163"/>
    </i>
    <i>
      <x v="670"/>
      <x v="4"/>
    </i>
    <i>
      <x v="674"/>
      <x v="1104"/>
    </i>
    <i>
      <x v="675"/>
      <x v="1105"/>
    </i>
    <i>
      <x v="677"/>
      <x v="1474"/>
    </i>
    <i>
      <x v="678"/>
      <x v="276"/>
    </i>
    <i>
      <x v="679"/>
      <x v="1406"/>
    </i>
    <i>
      <x v="681"/>
      <x v="524"/>
    </i>
    <i>
      <x v="683"/>
      <x v="1404"/>
    </i>
    <i>
      <x v="684"/>
      <x v="1405"/>
    </i>
    <i>
      <x v="685"/>
      <x v="1403"/>
    </i>
    <i>
      <x v="686"/>
      <x v="1332"/>
    </i>
    <i>
      <x v="687"/>
      <x v="359"/>
    </i>
    <i>
      <x v="688"/>
      <x v="360"/>
    </i>
    <i>
      <x v="689"/>
      <x v="206"/>
    </i>
    <i>
      <x v="690"/>
      <x v="337"/>
    </i>
    <i>
      <x v="692"/>
      <x v="667"/>
    </i>
    <i>
      <x v="693"/>
      <x v="1221"/>
    </i>
    <i>
      <x v="694"/>
      <x v="7"/>
    </i>
    <i>
      <x v="695"/>
      <x v="9"/>
    </i>
    <i>
      <x v="696"/>
      <x v="976"/>
    </i>
    <i>
      <x v="699"/>
      <x v="275"/>
    </i>
    <i>
      <x v="700"/>
      <x v="1187"/>
    </i>
    <i>
      <x v="701"/>
      <x v="1185"/>
    </i>
    <i>
      <x v="702"/>
      <x v="651"/>
    </i>
    <i>
      <x v="703"/>
      <x v="1263"/>
    </i>
    <i>
      <x v="704"/>
      <x v="131"/>
    </i>
    <i>
      <x v="705"/>
      <x v="141"/>
    </i>
    <i>
      <x v="706"/>
      <x v="6"/>
    </i>
    <i>
      <x v="707"/>
      <x v="1320"/>
    </i>
    <i>
      <x v="708"/>
      <x v="35"/>
    </i>
    <i>
      <x v="710"/>
      <x v="225"/>
    </i>
    <i>
      <x v="711"/>
      <x v="918"/>
    </i>
    <i>
      <x v="712"/>
      <x v="722"/>
    </i>
    <i>
      <x v="713"/>
      <x v="1162"/>
    </i>
    <i>
      <x v="714"/>
      <x v="212"/>
    </i>
    <i>
      <x v="715"/>
      <x v="351"/>
    </i>
    <i>
      <x v="716"/>
      <x v="352"/>
    </i>
    <i>
      <x v="718"/>
      <x v="707"/>
    </i>
    <i>
      <x v="720"/>
      <x v="1228"/>
    </i>
    <i>
      <x v="721"/>
      <x v="1285"/>
    </i>
    <i>
      <x v="722"/>
      <x v="1284"/>
    </i>
    <i>
      <x v="723"/>
      <x v="1283"/>
    </i>
    <i>
      <x v="725"/>
      <x v="590"/>
    </i>
    <i>
      <x v="726"/>
      <x v="1484"/>
    </i>
    <i>
      <x v="727"/>
      <x v="1309"/>
    </i>
    <i>
      <x v="728"/>
      <x v="842"/>
    </i>
    <i>
      <x v="729"/>
      <x v="439"/>
    </i>
    <i>
      <x v="730"/>
      <x v="322"/>
    </i>
    <i>
      <x v="731"/>
      <x v="614"/>
    </i>
    <i>
      <x v="735"/>
      <x v="539"/>
    </i>
    <i>
      <x v="736"/>
      <x v="301"/>
    </i>
    <i>
      <x v="737"/>
      <x v="833"/>
    </i>
    <i>
      <x v="739"/>
      <x v="258"/>
    </i>
    <i>
      <x v="740"/>
      <x v="102"/>
    </i>
    <i>
      <x v="741"/>
      <x v="1458"/>
    </i>
    <i>
      <x v="742"/>
      <x v="1319"/>
    </i>
    <i>
      <x v="743"/>
      <x v="983"/>
    </i>
    <i>
      <x v="744"/>
      <x v="985"/>
    </i>
    <i>
      <x v="745"/>
      <x v="984"/>
    </i>
    <i>
      <x v="747"/>
      <x v="942"/>
    </i>
    <i>
      <x v="748"/>
      <x v="1082"/>
    </i>
    <i>
      <x v="749"/>
      <x v="1075"/>
    </i>
    <i>
      <x v="750"/>
      <x v="1459"/>
    </i>
    <i>
      <x v="751"/>
      <x v="98"/>
    </i>
    <i>
      <x v="753"/>
      <x v="1003"/>
    </i>
    <i>
      <x v="754"/>
      <x v="719"/>
    </i>
    <i>
      <x v="756"/>
      <x v="182"/>
    </i>
    <i>
      <x v="757"/>
      <x v="874"/>
    </i>
    <i>
      <x v="760"/>
      <x v="485"/>
    </i>
    <i>
      <x v="761"/>
      <x v="1301"/>
    </i>
    <i>
      <x v="763"/>
      <x v="355"/>
    </i>
    <i>
      <x v="764"/>
      <x v="20"/>
    </i>
    <i>
      <x v="765"/>
      <x v="21"/>
    </i>
    <i>
      <x v="766"/>
      <x v="1253"/>
    </i>
    <i>
      <x v="767"/>
      <x v="941"/>
    </i>
    <i>
      <x v="768"/>
      <x v="825"/>
    </i>
    <i>
      <x v="769"/>
      <x v="97"/>
    </i>
    <i>
      <x v="770"/>
      <x v="884"/>
    </i>
    <i>
      <x v="772"/>
      <x v="202"/>
    </i>
    <i>
      <x v="773"/>
      <x v="1099"/>
    </i>
    <i>
      <x v="775"/>
      <x v="482"/>
    </i>
    <i>
      <x v="776"/>
      <x v="1336"/>
    </i>
    <i>
      <x v="777"/>
      <x v="55"/>
    </i>
    <i>
      <x v="779"/>
      <x v="1089"/>
    </i>
    <i>
      <x v="780"/>
      <x v="832"/>
    </i>
    <i>
      <x v="781"/>
      <x v="829"/>
    </i>
    <i>
      <x v="782"/>
      <x v="665"/>
    </i>
    <i>
      <x v="783"/>
      <x v="1351"/>
    </i>
    <i>
      <x v="785"/>
      <x v="734"/>
    </i>
    <i>
      <x v="786"/>
      <x v="1400"/>
    </i>
    <i>
      <x v="788"/>
      <x v="838"/>
    </i>
    <i>
      <x v="789"/>
      <x v="840"/>
    </i>
    <i>
      <x v="790"/>
      <x v="211"/>
    </i>
    <i>
      <x v="791"/>
      <x v="1452"/>
    </i>
    <i>
      <x v="793"/>
      <x v="963"/>
    </i>
    <i>
      <x v="794"/>
      <x v="1303"/>
    </i>
    <i>
      <x v="795"/>
      <x v="196"/>
    </i>
    <i>
      <x v="796"/>
      <x v="34"/>
    </i>
    <i>
      <x v="798"/>
      <x v="1274"/>
    </i>
    <i>
      <x v="799"/>
      <x v="1273"/>
    </i>
    <i>
      <x v="800"/>
      <x v="1277"/>
    </i>
    <i>
      <x v="802"/>
      <x v="195"/>
    </i>
    <i>
      <x v="804"/>
      <x v="695"/>
    </i>
    <i>
      <x v="805"/>
      <x v="1313"/>
    </i>
    <i>
      <x v="808"/>
      <x v="1325"/>
    </i>
    <i>
      <x v="810"/>
      <x v="1488"/>
    </i>
    <i>
      <x v="811"/>
      <x v="1389"/>
    </i>
    <i>
      <x v="815"/>
      <x v="1385"/>
    </i>
    <i>
      <x v="816"/>
      <x v="1386"/>
    </i>
    <i>
      <x v="820"/>
      <x v="1175"/>
    </i>
    <i>
      <x v="821"/>
      <x v="338"/>
    </i>
    <i>
      <x v="822"/>
      <x v="157"/>
    </i>
    <i>
      <x v="823"/>
      <x v="161"/>
    </i>
    <i>
      <x v="824"/>
      <x v="980"/>
    </i>
    <i>
      <x v="825"/>
      <x v="1355"/>
    </i>
    <i>
      <x v="826"/>
      <x v="689"/>
    </i>
    <i>
      <x v="827"/>
      <x v="1244"/>
    </i>
    <i>
      <x v="828"/>
      <x v="292"/>
    </i>
    <i>
      <x v="829"/>
      <x v="1212"/>
    </i>
    <i>
      <x v="831"/>
      <x v="453"/>
    </i>
    <i>
      <x v="832"/>
      <x v="329"/>
    </i>
    <i>
      <x v="833"/>
      <x v="1478"/>
    </i>
    <i>
      <x v="834"/>
      <x v="1479"/>
    </i>
    <i>
      <x v="835"/>
      <x v="106"/>
    </i>
    <i>
      <x v="837"/>
      <x v="1232"/>
    </i>
    <i>
      <x v="839"/>
      <x v="294"/>
    </i>
    <i>
      <x v="840"/>
      <x v="481"/>
    </i>
    <i>
      <x v="841"/>
      <x v="36"/>
    </i>
    <i>
      <x v="842"/>
      <x v="860"/>
    </i>
    <i>
      <x v="843"/>
      <x v="290"/>
    </i>
    <i>
      <x v="844"/>
      <x v="289"/>
    </i>
    <i>
      <x v="846"/>
      <x v="1229"/>
    </i>
    <i>
      <x v="847"/>
      <x v="66"/>
    </i>
    <i>
      <x v="848"/>
      <x v="693"/>
    </i>
    <i>
      <x v="849"/>
      <x v="692"/>
    </i>
    <i>
      <x v="850"/>
      <x v="448"/>
    </i>
    <i>
      <x v="851"/>
      <x v="451"/>
    </i>
    <i>
      <x v="852"/>
      <x v="632"/>
    </i>
    <i>
      <x v="854"/>
      <x v="1480"/>
    </i>
    <i>
      <x v="855"/>
      <x v="1481"/>
    </i>
    <i>
      <x v="857"/>
      <x v="1115"/>
    </i>
    <i>
      <x v="858"/>
      <x v="617"/>
    </i>
    <i>
      <x v="860"/>
      <x v="1418"/>
    </i>
    <i>
      <x v="861"/>
      <x v="1465"/>
    </i>
    <i>
      <x v="863"/>
      <x v="1180"/>
    </i>
    <i>
      <x v="864"/>
      <x v="267"/>
    </i>
    <i>
      <x v="865"/>
      <x v="268"/>
    </i>
    <i>
      <x v="866"/>
      <x v="269"/>
    </i>
    <i>
      <x v="867"/>
      <x v="185"/>
    </i>
    <i>
      <x v="869"/>
      <x v="938"/>
    </i>
    <i>
      <x v="871"/>
      <x v="1258"/>
    </i>
    <i>
      <x v="872"/>
      <x v="48"/>
    </i>
    <i>
      <x v="873"/>
      <x v="5"/>
    </i>
    <i>
      <x v="875"/>
      <x v="207"/>
    </i>
    <i>
      <x v="876"/>
      <x v="1220"/>
    </i>
    <i>
      <x v="878"/>
      <x v="1235"/>
    </i>
    <i>
      <x v="880"/>
      <x v="1455"/>
    </i>
    <i>
      <x v="882"/>
      <x v="944"/>
    </i>
    <i>
      <x v="883"/>
      <x v="943"/>
    </i>
    <i>
      <x v="884"/>
      <x v="522"/>
    </i>
    <i>
      <x v="885"/>
      <x v="523"/>
    </i>
    <i>
      <x v="886"/>
      <x v="92"/>
    </i>
    <i>
      <x v="888"/>
      <x v="74"/>
    </i>
    <i>
      <x v="889"/>
      <x v="167"/>
    </i>
    <i>
      <x v="890"/>
      <x v="882"/>
    </i>
    <i>
      <x v="891"/>
      <x v="687"/>
    </i>
    <i>
      <x v="892"/>
      <x/>
    </i>
    <i>
      <x v="894"/>
      <x v="227"/>
    </i>
    <i>
      <x v="896"/>
      <x v="465"/>
    </i>
    <i>
      <x v="897"/>
      <x v="496"/>
    </i>
    <i>
      <x v="898"/>
      <x v="300"/>
    </i>
    <i>
      <x v="899"/>
      <x v="1425"/>
    </i>
    <i>
      <x v="900"/>
      <x v="1424"/>
    </i>
    <i>
      <x v="901"/>
      <x v="1427"/>
    </i>
    <i>
      <x v="903"/>
      <x v="572"/>
    </i>
    <i>
      <x v="904"/>
      <x v="296"/>
    </i>
    <i>
      <x v="905"/>
      <x v="585"/>
    </i>
    <i>
      <x v="907"/>
      <x v="583"/>
    </i>
    <i>
      <x v="908"/>
      <x v="103"/>
    </i>
    <i>
      <x v="909"/>
      <x v="1231"/>
    </i>
    <i>
      <x v="911"/>
      <x v="71"/>
    </i>
    <i>
      <x v="912"/>
      <x v="582"/>
    </i>
    <i>
      <x v="914"/>
      <x v="188"/>
    </i>
    <i>
      <x v="915"/>
      <x v="1506"/>
    </i>
    <i>
      <x v="916"/>
      <x v="175"/>
    </i>
    <i>
      <x v="917"/>
      <x v="483"/>
    </i>
    <i>
      <x v="918"/>
      <x v="900"/>
    </i>
    <i>
      <x v="919"/>
      <x v="1468"/>
    </i>
    <i>
      <x v="920"/>
      <x v="44"/>
    </i>
    <i>
      <x v="921"/>
      <x v="873"/>
    </i>
    <i>
      <x v="922"/>
      <x v="1066"/>
    </i>
    <i>
      <x v="925"/>
      <x v="1451"/>
    </i>
    <i>
      <x v="928"/>
      <x v="896"/>
    </i>
    <i>
      <x v="929"/>
      <x v="1502"/>
    </i>
    <i>
      <x v="931"/>
      <x v="1059"/>
    </i>
    <i>
      <x v="934"/>
      <x v="298"/>
    </i>
    <i>
      <x v="936"/>
      <x v="525"/>
    </i>
    <i>
      <x v="937"/>
      <x v="18"/>
    </i>
    <i>
      <x v="939"/>
      <x v="1446"/>
    </i>
    <i>
      <x v="940"/>
      <x v="1445"/>
    </i>
    <i>
      <x v="941"/>
      <x v="470"/>
    </i>
    <i>
      <x v="942"/>
      <x v="694"/>
    </i>
    <i>
      <x v="943"/>
      <x v="462"/>
    </i>
    <i>
      <x v="944"/>
      <x v="478"/>
    </i>
    <i>
      <x v="947"/>
      <x v="138"/>
    </i>
    <i>
      <x v="949"/>
      <x v="91"/>
    </i>
    <i>
      <x v="951"/>
      <x v="570"/>
    </i>
    <i>
      <x v="952"/>
      <x v="168"/>
    </i>
    <i>
      <x v="953"/>
      <x v="1170"/>
    </i>
    <i>
      <x v="955"/>
      <x v="566"/>
    </i>
    <i>
      <x v="956"/>
      <x v="27"/>
    </i>
    <i>
      <x v="957"/>
      <x v="28"/>
    </i>
    <i>
      <x v="958"/>
      <x v="908"/>
    </i>
    <i>
      <x v="959"/>
      <x v="848"/>
    </i>
    <i>
      <x v="961"/>
      <x v="194"/>
    </i>
    <i>
      <x v="962"/>
      <x v="1271"/>
    </i>
    <i>
      <x v="963"/>
      <x v="1426"/>
    </i>
    <i>
      <x v="964"/>
      <x v="846"/>
    </i>
    <i>
      <x v="966"/>
      <x v="844"/>
    </i>
    <i>
      <x v="969"/>
      <x v="898"/>
    </i>
    <i>
      <x v="972"/>
      <x v="1161"/>
    </i>
    <i>
      <x v="973"/>
      <x v="1096"/>
    </i>
    <i>
      <x v="974"/>
      <x v="1093"/>
    </i>
    <i>
      <x v="975"/>
      <x v="672"/>
    </i>
    <i>
      <x v="976"/>
      <x v="673"/>
    </i>
    <i>
      <x v="977"/>
      <x v="674"/>
    </i>
    <i>
      <x v="978"/>
      <x v="71"/>
    </i>
    <i>
      <x v="979"/>
      <x v="177"/>
    </i>
    <i>
      <x v="981"/>
      <x v="253"/>
    </i>
    <i>
      <x v="982"/>
      <x v="947"/>
    </i>
    <i>
      <x v="984"/>
      <x v="948"/>
    </i>
    <i>
      <x v="987"/>
      <x v="1245"/>
    </i>
    <i>
      <x v="988"/>
      <x v="1246"/>
    </i>
    <i>
      <x v="989"/>
      <x v="1247"/>
    </i>
    <i>
      <x v="990"/>
      <x v="1248"/>
    </i>
    <i>
      <x v="991"/>
      <x v="84"/>
    </i>
    <i>
      <x v="992"/>
      <x v="700"/>
    </i>
    <i>
      <x v="994"/>
      <x v="1222"/>
    </i>
    <i>
      <x v="995"/>
      <x v="1223"/>
    </i>
    <i>
      <x v="996"/>
      <x v="314"/>
    </i>
    <i>
      <x v="997"/>
      <x v="2"/>
    </i>
    <i>
      <x v="998"/>
      <x v="186"/>
    </i>
    <i>
      <x v="1000"/>
      <x v="1240"/>
    </i>
    <i>
      <x v="1003"/>
      <x v="1357"/>
    </i>
    <i>
      <x v="1004"/>
      <x v="1286"/>
    </i>
    <i>
      <x v="1005"/>
      <x v="1125"/>
    </i>
    <i>
      <x v="1007"/>
      <x v="853"/>
    </i>
    <i>
      <x v="1010"/>
      <x v="1128"/>
    </i>
    <i>
      <x v="1014"/>
      <x v="1282"/>
    </i>
    <i>
      <x v="1015"/>
      <x v="683"/>
    </i>
    <i>
      <x v="1016"/>
      <x v="686"/>
    </i>
    <i>
      <x v="1017"/>
      <x v="278"/>
    </i>
    <i>
      <x v="1018"/>
      <x v="277"/>
    </i>
    <i>
      <x v="1019"/>
      <x v="552"/>
    </i>
    <i>
      <x v="1020"/>
      <x v="554"/>
    </i>
    <i>
      <x v="1021"/>
      <x v="556"/>
    </i>
    <i>
      <x v="1022"/>
      <x v="553"/>
    </i>
    <i>
      <x v="1024"/>
      <x v="560"/>
    </i>
    <i>
      <x v="1025"/>
      <x v="557"/>
    </i>
    <i>
      <x v="1027"/>
      <x v="559"/>
    </i>
    <i>
      <x v="1028"/>
      <x v="561"/>
    </i>
    <i>
      <x v="1029"/>
      <x v="558"/>
    </i>
    <i>
      <x v="1030"/>
      <x v="581"/>
    </i>
    <i>
      <x v="1033"/>
      <x v="644"/>
    </i>
    <i>
      <x v="1035"/>
      <x v="646"/>
    </i>
    <i>
      <x v="1036"/>
      <x v="266"/>
    </i>
    <i>
      <x v="1037"/>
      <x v="263"/>
    </i>
    <i>
      <x v="1038"/>
      <x v="262"/>
    </i>
    <i>
      <x v="1039"/>
      <x v="264"/>
    </i>
    <i>
      <x v="1040"/>
      <x v="265"/>
    </i>
    <i>
      <x v="1041"/>
      <x v="480"/>
    </i>
    <i>
      <x v="1042"/>
      <x v="520"/>
    </i>
    <i>
      <x v="1043"/>
      <x v="521"/>
    </i>
    <i>
      <x v="1044"/>
      <x v="533"/>
    </i>
    <i>
      <x v="1045"/>
      <x v="1378"/>
    </i>
    <i>
      <x v="1046"/>
      <x v="1437"/>
    </i>
    <i>
      <x v="1047"/>
      <x v="1438"/>
    </i>
    <i>
      <x v="1049"/>
      <x v="1334"/>
    </i>
    <i>
      <x v="1050"/>
      <x v="336"/>
    </i>
    <i>
      <x v="1051"/>
      <x v="493"/>
    </i>
    <i>
      <x v="1052"/>
      <x v="494"/>
    </i>
    <i>
      <x v="1053"/>
      <x v="495"/>
    </i>
    <i>
      <x v="1054"/>
      <x v="1084"/>
    </i>
    <i>
      <x v="1056"/>
      <x v="810"/>
    </i>
    <i>
      <x v="1057"/>
      <x v="440"/>
    </i>
    <i>
      <x v="1058"/>
      <x v="438"/>
    </i>
    <i>
      <x v="1060"/>
      <x v="530"/>
    </i>
    <i>
      <x v="1062"/>
      <x v="1322"/>
    </i>
    <i>
      <x v="1063"/>
      <x v="371"/>
    </i>
    <i>
      <x v="1064"/>
      <x v="187"/>
    </i>
    <i>
      <x v="1065"/>
      <x v="627"/>
    </i>
    <i>
      <x v="1066"/>
      <x v="628"/>
    </i>
    <i>
      <x v="1067"/>
      <x v="154"/>
    </i>
    <i>
      <x v="1069"/>
      <x v="366"/>
    </i>
    <i>
      <x v="1072"/>
      <x v="1373"/>
    </i>
    <i>
      <x v="1073"/>
      <x v="1217"/>
    </i>
    <i>
      <x v="1075"/>
      <x v="1218"/>
    </i>
    <i>
      <x v="1076"/>
      <x v="615"/>
    </i>
    <i>
      <x v="1077"/>
      <x v="714"/>
    </i>
    <i>
      <x v="1080"/>
      <x v="713"/>
    </i>
    <i>
      <x v="1081"/>
      <x v="623"/>
    </i>
    <i>
      <x v="1082"/>
      <x v="887"/>
    </i>
    <i>
      <x v="1088"/>
      <x v="1467"/>
    </i>
    <i>
      <x v="1089"/>
      <x v="1505"/>
    </i>
    <i>
      <x v="1090"/>
      <x v="653"/>
    </i>
    <i>
      <x v="1091"/>
      <x v="993"/>
    </i>
    <i>
      <x v="1092"/>
      <x v="652"/>
    </i>
    <i>
      <x v="1093"/>
      <x v="837"/>
    </i>
    <i>
      <x v="1094"/>
      <x v="839"/>
    </i>
    <i>
      <x v="1095"/>
      <x v="907"/>
    </i>
    <i>
      <x v="1096"/>
      <x v="1510"/>
    </i>
    <i>
      <x v="1097"/>
      <x v="540"/>
    </i>
    <i>
      <x v="1101"/>
      <x v="466"/>
    </i>
    <i>
      <x v="1118"/>
      <x v="920"/>
    </i>
    <i>
      <x v="1119"/>
      <x v="921"/>
    </i>
    <i>
      <x v="1120"/>
      <x v="210"/>
    </i>
    <i>
      <x v="1121"/>
      <x v="856"/>
    </i>
    <i>
      <x v="1122"/>
      <x v="854"/>
    </i>
    <i>
      <x v="1123"/>
      <x v="855"/>
    </i>
    <i>
      <x v="1125"/>
      <x v="273"/>
    </i>
    <i>
      <x v="1127"/>
      <x v="589"/>
    </i>
    <i>
      <x v="1129"/>
      <x v="1316"/>
    </i>
    <i>
      <x v="1130"/>
      <x v="647"/>
    </i>
    <i>
      <x v="1131"/>
      <x v="648"/>
    </i>
    <i>
      <x v="1132"/>
      <x v="68"/>
    </i>
    <i>
      <x v="1133"/>
      <x v="862"/>
    </i>
    <i>
      <x v="1134"/>
      <x v="861"/>
    </i>
    <i>
      <x v="1135"/>
      <x v="863"/>
    </i>
    <i>
      <x v="1136"/>
      <x v="12"/>
    </i>
    <i>
      <x v="1138"/>
      <x v="621"/>
    </i>
    <i>
      <x v="1139"/>
      <x v="622"/>
    </i>
    <i>
      <x v="1140"/>
      <x v="956"/>
    </i>
    <i>
      <x v="1141"/>
      <x v="656"/>
    </i>
    <i>
      <x v="1144"/>
      <x v="655"/>
    </i>
    <i>
      <x v="1145"/>
      <x v="45"/>
    </i>
    <i>
      <x v="1146"/>
      <x v="14"/>
    </i>
    <i>
      <x v="1147"/>
      <x v="1174"/>
    </i>
    <i>
      <x v="1148"/>
      <x v="684"/>
    </i>
    <i>
      <x v="1149"/>
      <x v="158"/>
    </i>
    <i>
      <x v="1151"/>
      <x v="233"/>
    </i>
    <i>
      <x v="1152"/>
      <x v="190"/>
    </i>
    <i>
      <x v="1153"/>
      <x v="189"/>
    </i>
    <i>
      <x v="1154"/>
      <x v="682"/>
    </i>
    <i>
      <x v="1155"/>
      <x v="892"/>
    </i>
    <i>
      <x v="1156"/>
      <x v="893"/>
    </i>
    <i>
      <x v="1157"/>
      <x v="1304"/>
    </i>
    <i>
      <x v="1158"/>
      <x v="1347"/>
    </i>
    <i>
      <x v="1162"/>
      <x v="1281"/>
    </i>
    <i>
      <x v="1163"/>
      <x v="827"/>
    </i>
    <i>
      <x v="1164"/>
      <x v="1455"/>
    </i>
    <i>
      <x v="1165"/>
      <x v="1456"/>
    </i>
    <i>
      <x v="1166"/>
      <x v="493"/>
    </i>
    <i>
      <x v="1167"/>
      <x v="494"/>
    </i>
    <i>
      <x v="1168"/>
      <x v="495"/>
    </i>
    <i>
      <x v="1170"/>
      <x v="297"/>
    </i>
    <i>
      <x v="1171"/>
      <x v="140"/>
    </i>
    <i>
      <x v="1174"/>
      <x v="1094"/>
    </i>
    <i>
      <x v="1175"/>
      <x v="365"/>
    </i>
    <i>
      <x v="1176"/>
      <x v="366"/>
    </i>
    <i>
      <x v="1177"/>
      <x v="461"/>
    </i>
    <i>
      <x v="1178"/>
      <x v="153"/>
    </i>
    <i>
      <x v="1179"/>
      <x v="154"/>
    </i>
    <i>
      <x v="1183"/>
      <x v="670"/>
    </i>
    <i>
      <x v="1184"/>
      <x v="977"/>
    </i>
    <i>
      <x v="1185"/>
      <x v="1086"/>
    </i>
    <i>
      <x v="1187"/>
      <x v="85"/>
    </i>
    <i>
      <x v="1188"/>
      <x v="86"/>
    </i>
    <i>
      <x v="1189"/>
      <x v="240"/>
    </i>
    <i>
      <x v="1190"/>
      <x v="241"/>
    </i>
    <i>
      <x v="1191"/>
      <x v="242"/>
    </i>
    <i>
      <x v="1193"/>
      <x v="729"/>
    </i>
    <i>
      <x v="1194"/>
      <x v="1365"/>
    </i>
    <i>
      <x v="1195"/>
      <x v="1366"/>
    </i>
    <i>
      <x v="1196"/>
      <x v="1369"/>
    </i>
    <i>
      <x v="1197"/>
      <x v="1370"/>
    </i>
    <i>
      <x v="1199"/>
      <x v="810"/>
    </i>
    <i>
      <x v="1200"/>
      <x v="905"/>
    </i>
    <i>
      <x v="1202"/>
      <x v="347"/>
    </i>
    <i>
      <x v="1203"/>
      <x v="916"/>
    </i>
    <i>
      <x v="1205"/>
      <x v="144"/>
    </i>
    <i>
      <x v="1207"/>
      <x v="145"/>
    </i>
    <i>
      <x v="1208"/>
      <x v="149"/>
    </i>
    <i>
      <x v="1209"/>
      <x v="150"/>
    </i>
    <i>
      <x v="1210"/>
      <x v="152"/>
    </i>
    <i>
      <x v="1211"/>
      <x v="151"/>
    </i>
    <i>
      <x v="1212"/>
      <x v="1075"/>
    </i>
    <i>
      <x v="1213"/>
      <x v="1513"/>
    </i>
    <i>
      <x v="1214"/>
      <x v="1514"/>
    </i>
    <i>
      <x v="1215"/>
      <x v="172"/>
    </i>
    <i>
      <x v="1216"/>
      <x v="174"/>
    </i>
    <i>
      <x v="1218"/>
      <x v="887"/>
    </i>
    <i>
      <x v="1219"/>
      <x v="1292"/>
    </i>
    <i>
      <x v="1220"/>
      <x v="706"/>
    </i>
    <i>
      <x v="1223"/>
      <x v="1133"/>
    </i>
    <i>
      <x v="1224"/>
      <x v="803"/>
    </i>
    <i>
      <x v="1225"/>
      <x v="72"/>
    </i>
    <i>
      <x v="1226"/>
      <x v="885"/>
    </i>
    <i>
      <x v="1227"/>
      <x v="886"/>
    </i>
    <i>
      <x v="1231"/>
      <x v="818"/>
    </i>
    <i>
      <x v="1232"/>
      <x v="235"/>
    </i>
    <i>
      <x v="1233"/>
      <x v="454"/>
    </i>
    <i>
      <x v="1234"/>
      <x v="168"/>
    </i>
    <i>
      <x v="1235"/>
      <x v="326"/>
    </i>
    <i>
      <x v="1236"/>
      <x v="325"/>
    </i>
    <i>
      <x v="1237"/>
      <x v="759"/>
    </i>
    <i>
      <x v="1238"/>
      <x v="749"/>
    </i>
    <i>
      <x v="1243"/>
      <x v="755"/>
    </i>
    <i>
      <x v="1244"/>
      <x v="675"/>
    </i>
    <i>
      <x v="1246"/>
      <x v="1293"/>
    </i>
    <i>
      <x v="1257"/>
      <x v="754"/>
    </i>
    <i>
      <x v="1262"/>
      <x v="1126"/>
    </i>
    <i>
      <x v="1265"/>
      <x v="778"/>
    </i>
    <i>
      <x v="1267"/>
      <x v="765"/>
    </i>
    <i>
      <x v="1270"/>
      <x v="788"/>
    </i>
    <i>
      <x v="1275"/>
      <x v="791"/>
    </i>
    <i>
      <x v="1276"/>
      <x v="1503"/>
    </i>
    <i>
      <x v="1277"/>
      <x v="1504"/>
    </i>
    <i>
      <x v="1278"/>
      <x v="490"/>
    </i>
    <i>
      <x v="1279"/>
      <x v="787"/>
    </i>
    <i>
      <x v="1281"/>
      <x v="800"/>
    </i>
    <i>
      <x v="1287"/>
      <x v="748"/>
    </i>
    <i>
      <x v="1293"/>
      <x v="1114"/>
    </i>
    <i>
      <x v="1297"/>
      <x v="777"/>
    </i>
    <i>
      <x v="1299"/>
      <x v="750"/>
    </i>
    <i>
      <x v="1302"/>
      <x v="751"/>
    </i>
    <i>
      <x v="1303"/>
      <x v="795"/>
    </i>
    <i>
      <x v="1304"/>
      <x v="769"/>
    </i>
    <i>
      <x v="1315"/>
      <x v="209"/>
    </i>
    <i>
      <x v="1317"/>
      <x v="772"/>
    </i>
    <i>
      <x v="1318"/>
      <x v="780"/>
    </i>
    <i>
      <x v="1321"/>
      <x v="1485"/>
    </i>
    <i>
      <x v="1322"/>
      <x v="1268"/>
    </i>
    <i>
      <x v="1323"/>
      <x v="1177"/>
    </i>
    <i>
      <x v="1324"/>
      <x v="929"/>
    </i>
    <i>
      <x v="1325"/>
      <x v="869"/>
    </i>
    <i>
      <x v="1326"/>
      <x v="822"/>
    </i>
    <i>
      <x v="1328"/>
      <x v="867"/>
    </i>
    <i>
      <x v="1329"/>
      <x v="1074"/>
    </i>
    <i>
      <x v="1330"/>
      <x v="868"/>
    </i>
    <i>
      <x v="1332"/>
      <x v="1148"/>
    </i>
    <i>
      <x v="1333"/>
      <x v="1422"/>
    </i>
    <i>
      <x v="1334"/>
      <x v="1146"/>
    </i>
    <i>
      <x v="1335"/>
      <x v="696"/>
    </i>
    <i>
      <x v="1336"/>
      <x v="72"/>
    </i>
    <i>
      <x v="1337"/>
      <x v="19"/>
    </i>
    <i>
      <x v="1338"/>
      <x v="1318"/>
    </i>
    <i>
      <x v="1339"/>
      <x v="1432"/>
    </i>
    <i>
      <x v="1340"/>
      <x v="1202"/>
    </i>
    <i>
      <x v="1341"/>
      <x v="1147"/>
    </i>
    <i>
      <x v="1342"/>
      <x v="1149"/>
    </i>
    <i>
      <x v="1343"/>
      <x v="1433"/>
    </i>
    <i>
      <x v="1346"/>
      <x v="69"/>
    </i>
    <i>
      <x v="1348"/>
      <x v="866"/>
    </i>
    <i>
      <x v="1349"/>
      <x v="639"/>
    </i>
    <i>
      <x v="1352"/>
      <x v="727"/>
    </i>
    <i>
      <x v="1353"/>
      <x v="1169"/>
    </i>
    <i>
      <x v="1355"/>
      <x v="1132"/>
    </i>
    <i>
      <x v="1358"/>
      <x v="340"/>
    </i>
    <i>
      <x v="1359"/>
      <x v="1519"/>
    </i>
    <i>
      <x v="1360"/>
      <x v="1144"/>
    </i>
    <i>
      <x v="1361"/>
      <x v="1145"/>
    </i>
    <i>
      <x v="1362"/>
      <x v="317"/>
    </i>
    <i>
      <x v="1363"/>
      <x v="1118"/>
    </i>
    <i>
      <x v="1364"/>
      <x v="486"/>
    </i>
    <i>
      <x v="1365"/>
      <x v="228"/>
    </i>
    <i>
      <x v="1366"/>
      <x v="670"/>
    </i>
    <i>
      <x v="1367"/>
      <x v="672"/>
    </i>
    <i>
      <x v="1368"/>
      <x v="640"/>
    </i>
    <i>
      <x v="1369"/>
      <x v="650"/>
    </i>
    <i>
      <x v="1370"/>
      <x v="3"/>
    </i>
    <i>
      <x v="1375"/>
      <x v="1140"/>
    </i>
    <i>
      <x v="1378"/>
      <x v="1186"/>
    </i>
    <i>
      <x v="1379"/>
      <x v="1136"/>
    </i>
    <i>
      <x v="1380"/>
      <x v="197"/>
    </i>
    <i>
      <x v="1382"/>
      <x v="295"/>
    </i>
    <i>
      <x v="1383"/>
      <x v="1137"/>
    </i>
    <i>
      <x v="1385"/>
      <x v="447"/>
    </i>
    <i>
      <x v="1389"/>
      <x v="444"/>
    </i>
    <i>
      <x v="1392"/>
      <x v="1489"/>
    </i>
    <i>
      <x v="1394"/>
      <x v="82"/>
    </i>
    <i>
      <x v="1395"/>
      <x v="716"/>
    </i>
    <i>
      <x v="1396"/>
      <x v="1233"/>
    </i>
    <i>
      <x v="1401"/>
      <x v="1264"/>
    </i>
    <i>
      <x v="1402"/>
      <x v="611"/>
    </i>
    <i>
      <x v="1403"/>
      <x v="599"/>
    </i>
    <i>
      <x v="1404"/>
      <x v="1461"/>
    </i>
    <i>
      <x v="1406"/>
      <x v="229"/>
    </i>
    <i>
      <x v="1407"/>
      <x v="49"/>
    </i>
    <i>
      <x v="1408"/>
      <x v="489"/>
    </i>
    <i>
      <x v="1409"/>
      <x v="142"/>
    </i>
    <i>
      <x v="1412"/>
      <x v="1337"/>
    </i>
    <i>
      <x v="1415"/>
      <x v="81"/>
    </i>
    <i>
      <x v="1416"/>
      <x v="270"/>
    </i>
    <i>
      <x v="1417"/>
      <x v="244"/>
    </i>
    <i>
      <x v="1418"/>
      <x v="1261"/>
    </i>
    <i>
      <x v="1420"/>
      <x v="613"/>
    </i>
    <i>
      <x v="1421"/>
      <x v="484"/>
    </i>
    <i>
      <x v="1422"/>
      <x v="1097"/>
    </i>
    <i>
      <x v="1423"/>
      <x v="1341"/>
    </i>
    <i>
      <x v="1424"/>
      <x v="634"/>
    </i>
    <i>
      <x v="1425"/>
      <x v="80"/>
    </i>
    <i>
      <x v="1426"/>
      <x v="1338"/>
    </i>
    <i>
      <x v="1427"/>
      <x v="636"/>
    </i>
    <i>
      <x v="1428"/>
      <x v="991"/>
    </i>
    <i>
      <x v="1429"/>
      <x v="612"/>
    </i>
    <i>
      <x v="1431"/>
      <x v="1431"/>
    </i>
    <i>
      <x v="1432"/>
      <x v="254"/>
    </i>
    <i>
      <x v="1433"/>
      <x v="105"/>
    </i>
    <i>
      <x v="1436"/>
      <x v="47"/>
    </i>
    <i>
      <x v="1437"/>
      <x v="46"/>
    </i>
    <i>
      <x v="1439"/>
      <x v="1430"/>
    </i>
    <i>
      <x v="1440"/>
      <x v="1520"/>
    </i>
    <i>
      <x v="1441"/>
      <x v="987"/>
    </i>
    <i>
      <x v="1444"/>
      <x v="1143"/>
    </i>
    <i>
      <x v="1445"/>
      <x v="673"/>
    </i>
    <i>
      <x v="1446"/>
      <x v="1142"/>
    </i>
    <i>
      <x v="1449"/>
      <x v="1429"/>
    </i>
    <i>
      <x v="1451"/>
      <x v="1093"/>
    </i>
    <i>
      <x v="1452"/>
      <x v="1291"/>
    </i>
    <i>
      <x v="1453"/>
      <x v="215"/>
    </i>
    <i>
      <x v="1454"/>
      <x v="1069"/>
    </i>
    <i>
      <x v="1455"/>
      <x v="477"/>
    </i>
    <i>
      <x v="1456"/>
      <x v="1382"/>
    </i>
    <i>
      <x v="1457"/>
      <x v="213"/>
    </i>
    <i>
      <x v="1463"/>
      <x v="159"/>
    </i>
    <i>
      <x v="1464"/>
      <x v="841"/>
    </i>
    <i>
      <x v="1465"/>
      <x v="487"/>
    </i>
    <i>
      <x v="1466"/>
      <x v="1061"/>
    </i>
    <i>
      <x v="1467"/>
      <x v="214"/>
    </i>
    <i>
      <x v="1468"/>
      <x v="1343"/>
    </i>
    <i>
      <x v="1469"/>
      <x v="1272"/>
    </i>
    <i>
      <x v="1471"/>
      <x v="936"/>
    </i>
    <i>
      <x v="1472"/>
      <x v="1413"/>
    </i>
    <i>
      <x v="1473"/>
      <x v="1414"/>
    </i>
    <i>
      <x v="1475"/>
      <x v="1411"/>
    </i>
    <i>
      <x v="1476"/>
      <x v="1068"/>
    </i>
    <i>
      <x v="1478"/>
      <x v="679"/>
    </i>
    <i>
      <x v="1479"/>
      <x v="201"/>
    </i>
    <i>
      <x v="1480"/>
      <x v="680"/>
    </i>
    <i>
      <x v="1481"/>
      <x v="690"/>
    </i>
    <i>
      <x v="1482"/>
      <x v="1092"/>
    </i>
    <i>
      <x v="1483"/>
      <x v="776"/>
    </i>
    <i>
      <x v="1484"/>
      <x v="785"/>
    </i>
    <i>
      <x v="1492"/>
      <x v="768"/>
    </i>
    <i>
      <x v="1494"/>
      <x v="746"/>
    </i>
    <i>
      <x v="1495"/>
      <x v="747"/>
    </i>
    <i>
      <x v="1498"/>
      <x v="767"/>
    </i>
    <i>
      <x v="1499"/>
      <x v="742"/>
    </i>
    <i>
      <x v="1500"/>
      <x v="705"/>
    </i>
    <i>
      <x v="1505"/>
      <x v="403"/>
    </i>
    <i>
      <x v="1506"/>
      <x v="758"/>
    </i>
    <i>
      <x v="1507"/>
      <x v="703"/>
    </i>
    <i>
      <x v="1508"/>
      <x v="782"/>
    </i>
    <i>
      <x v="1509"/>
      <x v="781"/>
    </i>
    <i>
      <x v="1511"/>
      <x v="378"/>
    </i>
    <i>
      <x v="1513"/>
      <x v="379"/>
    </i>
    <i>
      <x v="1515"/>
      <x v="771"/>
    </i>
    <i>
      <x v="1516"/>
      <x v="773"/>
    </i>
    <i>
      <x v="1519"/>
      <x v="797"/>
    </i>
    <i>
      <x v="1520"/>
      <x v="794"/>
    </i>
    <i>
      <x v="1522"/>
      <x v="801"/>
    </i>
    <i>
      <x v="1523"/>
      <x v="752"/>
    </i>
    <i>
      <x v="1524"/>
      <x v="783"/>
    </i>
    <i>
      <x v="1525"/>
      <x v="792"/>
    </i>
    <i>
      <x v="1528"/>
      <x v="793"/>
    </i>
    <i>
      <x v="1529"/>
      <x v="741"/>
    </i>
    <i>
      <x v="1530"/>
      <x v="789"/>
    </i>
    <i>
      <x v="1531"/>
      <x v="799"/>
    </i>
    <i>
      <x v="1532"/>
      <x v="779"/>
    </i>
    <i>
      <x v="1534"/>
      <x v="764"/>
    </i>
    <i>
      <x v="1535"/>
      <x v="756"/>
    </i>
    <i>
      <x v="1537"/>
      <x v="745"/>
    </i>
    <i>
      <x v="1538"/>
      <x v="740"/>
    </i>
    <i>
      <x v="1539"/>
      <x v="763"/>
    </i>
    <i>
      <x v="1540"/>
      <x v="796"/>
    </i>
    <i>
      <x v="1541"/>
      <x v="753"/>
    </i>
    <i>
      <x v="1543"/>
      <x v="739"/>
    </i>
    <i>
      <x v="1553"/>
      <x v="1513"/>
    </i>
    <i>
      <x v="1554"/>
      <x v="1197"/>
    </i>
    <i>
      <x v="1556"/>
      <x v="688"/>
    </i>
    <i>
      <x v="1557"/>
      <x v="114"/>
    </i>
    <i>
      <x v="1560"/>
      <x v="1171"/>
    </i>
    <i>
      <x v="1562"/>
      <x v="1514"/>
    </i>
    <i>
      <x v="1565"/>
      <x v="701"/>
    </i>
    <i>
      <x v="1575"/>
      <x v="1207"/>
    </i>
    <i>
      <x v="1585"/>
      <x v="171"/>
    </i>
    <i>
      <x v="1586"/>
      <x v="1129"/>
    </i>
    <i>
      <x v="1591"/>
      <x v="94"/>
    </i>
    <i t="grand">
      <x/>
    </i>
  </rowItems>
  <colFields count="2">
    <field x="11"/>
    <field x="-2"/>
  </colFields>
  <colItems count="6">
    <i>
      <x/>
      <x/>
    </i>
    <i r="1" i="1">
      <x v="1"/>
    </i>
    <i r="1" i="2">
      <x v="2"/>
    </i>
    <i>
      <x v="1"/>
      <x/>
    </i>
    <i r="1" i="1">
      <x v="1"/>
    </i>
    <i r="1" i="2">
      <x v="2"/>
    </i>
  </colItems>
  <pageFields count="2">
    <pageField fld="10" hier="-1"/>
    <pageField fld="2" hier="-1"/>
  </pageFields>
  <dataFields count="3">
    <dataField name="Součet z ks" fld="6" baseField="0" baseItem="0"/>
    <dataField name="Průměr z jedn.cena" fld="7" subtotal="average" baseField="1" baseItem="1166"/>
    <dataField name="Součet z Celkem" fld="8" baseField="0" baseItem="0"/>
  </dataFields>
  <formats count="1">
    <format dxfId="14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C9C610-90F7-4CAF-9179-34F1B78FA9A7}" name="Kontingenční tabulka1" cacheId="3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compact="0" compactData="0" multipleFieldFilters="0">
  <location ref="A4:H915" firstHeaderRow="1" firstDataRow="3" firstDataCol="2" rowPageCount="2" colPageCount="1"/>
  <pivotFields count="13">
    <pivotField axis="axisRow" compact="0" outline="0" showAll="0" defaultSubtotal="0">
      <items count="1596">
        <item x="1014"/>
        <item x="1521"/>
        <item x="970"/>
        <item x="528"/>
        <item x="818"/>
        <item x="1574"/>
        <item x="838"/>
        <item x="1477"/>
        <item x="1408"/>
        <item x="878"/>
        <item x="70"/>
        <item x="734"/>
        <item x="406"/>
        <item x="1385"/>
        <item x="405"/>
        <item x="1509"/>
        <item x="975"/>
        <item x="389"/>
        <item x="1381"/>
        <item x="566"/>
        <item x="484"/>
        <item x="530"/>
        <item x="1389"/>
        <item x="1388"/>
        <item x="1498"/>
        <item x="889"/>
        <item x="888"/>
        <item x="885"/>
        <item x="887"/>
        <item x="899"/>
        <item x="897"/>
        <item x="1031"/>
        <item x="1032"/>
        <item x="278"/>
        <item x="911"/>
        <item x="909"/>
        <item x="905"/>
        <item x="907"/>
        <item x="906"/>
        <item x="883"/>
        <item x="912"/>
        <item x="901"/>
        <item x="900"/>
        <item x="873"/>
        <item x="903"/>
        <item x="904"/>
        <item x="893"/>
        <item x="894"/>
        <item x="886"/>
        <item x="884"/>
        <item x="481"/>
        <item x="480"/>
        <item x="482"/>
        <item x="908"/>
        <item x="1008"/>
        <item x="1007"/>
        <item x="1006"/>
        <item x="816"/>
        <item x="1077"/>
        <item x="533"/>
        <item x="534"/>
        <item x="531"/>
        <item x="532"/>
        <item x="1233"/>
        <item x="463"/>
        <item x="462"/>
        <item x="131"/>
        <item x="583"/>
        <item x="584"/>
        <item x="585"/>
        <item x="587"/>
        <item x="1392"/>
        <item x="588"/>
        <item x="508"/>
        <item x="1195"/>
        <item x="1197"/>
        <item x="1199"/>
        <item x="1332"/>
        <item x="1333"/>
        <item x="882"/>
        <item x="305"/>
        <item x="1396"/>
        <item x="290"/>
        <item x="768"/>
        <item x="1489"/>
        <item x="211"/>
        <item x="107"/>
        <item x="522"/>
        <item x="1412"/>
        <item x="1346"/>
        <item x="1365"/>
        <item x="576"/>
        <item x="864"/>
        <item x="980"/>
        <item x="1423"/>
        <item x="564"/>
        <item x="561"/>
        <item x="12"/>
        <item x="1325"/>
        <item x="647"/>
        <item x="778"/>
        <item x="780"/>
        <item x="800"/>
        <item x="848"/>
        <item x="849"/>
        <item x="1487"/>
        <item x="867"/>
        <item x="1016"/>
        <item x="1114"/>
        <item x="1116"/>
        <item x="1146"/>
        <item x="1266"/>
        <item x="1265"/>
        <item x="1405"/>
        <item x="645"/>
        <item x="625"/>
        <item x="1063"/>
        <item x="1533"/>
        <item x="930"/>
        <item x="486"/>
        <item x="928"/>
        <item x="836"/>
        <item x="276"/>
        <item x="313"/>
        <item x="1015"/>
        <item x="287"/>
        <item x="940"/>
        <item x="1218"/>
        <item x="1106"/>
        <item x="1217"/>
        <item x="947"/>
        <item x="418"/>
        <item x="1561"/>
        <item x="285"/>
        <item x="283"/>
        <item x="298"/>
        <item x="641"/>
        <item x="549"/>
        <item x="550"/>
        <item x="551"/>
        <item x="789"/>
        <item x="929"/>
        <item x="117"/>
        <item x="799"/>
        <item x="88"/>
        <item x="409"/>
        <item x="1186"/>
        <item x="1187"/>
        <item x="1262"/>
        <item x="24"/>
        <item x="89"/>
        <item x="22"/>
        <item x="988"/>
        <item x="1516"/>
        <item x="987"/>
        <item x="979"/>
        <item x="913"/>
        <item x="1497"/>
        <item x="292"/>
        <item x="1244"/>
        <item x="845"/>
        <item x="1107"/>
        <item x="809"/>
        <item x="1309"/>
        <item x="1353"/>
        <item x="1344"/>
        <item x="201"/>
        <item x="297"/>
        <item x="1185"/>
        <item x="1012"/>
        <item x="212"/>
        <item x="954"/>
        <item x="1292"/>
        <item x="56"/>
        <item x="542"/>
        <item x="544"/>
        <item x="543"/>
        <item x="1545"/>
        <item x="857"/>
        <item x="642"/>
        <item x="871"/>
        <item x="1366"/>
        <item x="210"/>
        <item x="556"/>
        <item x="750"/>
        <item x="847"/>
        <item x="1485"/>
        <item x="1089"/>
        <item x="1563"/>
        <item x="1165"/>
        <item x="853"/>
        <item x="756"/>
        <item x="202"/>
        <item x="1345"/>
        <item x="417"/>
        <item x="74"/>
        <item x="1120"/>
        <item x="1547"/>
        <item x="942"/>
        <item x="941"/>
        <item x="1504"/>
        <item x="523"/>
        <item x="524"/>
        <item x="525"/>
        <item x="1470"/>
        <item x="806"/>
        <item x="927"/>
        <item x="971"/>
        <item x="972"/>
        <item x="153"/>
        <item x="328"/>
        <item x="1257"/>
        <item x="851"/>
        <item x="850"/>
        <item x="318"/>
        <item x="235"/>
        <item x="1591"/>
        <item x="97"/>
        <item x="95"/>
        <item x="98"/>
        <item x="96"/>
        <item x="1409"/>
        <item x="1025"/>
        <item x="965"/>
        <item x="966"/>
        <item x="1553"/>
        <item x="1303"/>
        <item x="1304"/>
        <item x="247"/>
        <item x="248"/>
        <item x="188"/>
        <item x="1227"/>
        <item x="819"/>
        <item x="817"/>
        <item x="269"/>
        <item x="40"/>
        <item x="475"/>
        <item x="1539"/>
        <item x="1121"/>
        <item x="300"/>
        <item x="229"/>
        <item x="1354"/>
        <item x="237"/>
        <item x="1527"/>
        <item x="619"/>
        <item x="620"/>
        <item x="1050"/>
        <item x="774"/>
        <item x="1048"/>
        <item x="1049"/>
        <item x="316"/>
        <item x="773"/>
        <item x="765"/>
        <item x="1461"/>
        <item x="25"/>
        <item x="23"/>
        <item x="1098"/>
        <item x="1239"/>
        <item x="1238"/>
        <item x="1464"/>
        <item x="214"/>
        <item x="1164"/>
        <item x="1196"/>
        <item x="1083"/>
        <item x="1084"/>
        <item x="728"/>
        <item x="1128"/>
        <item x="1554"/>
        <item x="456"/>
        <item x="457"/>
        <item x="453"/>
        <item x="454"/>
        <item x="455"/>
        <item x="603"/>
        <item x="650"/>
        <item x="784"/>
        <item x="785"/>
        <item x="1221"/>
        <item x="606"/>
        <item x="1425"/>
        <item x="840"/>
        <item x="839"/>
        <item x="841"/>
        <item x="288"/>
        <item x="723"/>
        <item x="724"/>
        <item x="1449"/>
        <item x="1220"/>
        <item x="1096"/>
        <item x="114"/>
        <item x="1327"/>
        <item x="112"/>
        <item x="113"/>
        <item x="640"/>
        <item x="220"/>
        <item x="222"/>
        <item x="1288"/>
        <item x="943"/>
        <item x="777"/>
        <item x="653"/>
        <item x="1251"/>
        <item x="1250"/>
        <item x="1044"/>
        <item x="1045"/>
        <item x="277"/>
        <item x="746"/>
        <item x="1284"/>
        <item x="1285"/>
        <item x="1472"/>
        <item x="1471"/>
        <item x="1500"/>
        <item x="718"/>
        <item x="719"/>
        <item x="1091"/>
        <item x="1372"/>
        <item x="1326"/>
        <item x="831"/>
        <item x="1481"/>
        <item x="1360"/>
        <item x="832"/>
        <item x="833"/>
        <item x="28"/>
        <item x="1411"/>
        <item x="529"/>
        <item x="1519"/>
        <item x="1426"/>
        <item x="553"/>
        <item x="1400"/>
        <item x="565"/>
        <item x="920"/>
        <item x="1000"/>
        <item x="1216"/>
        <item x="104"/>
        <item x="9"/>
        <item x="1311"/>
        <item x="10"/>
        <item x="388"/>
        <item x="458"/>
        <item x="459"/>
        <item x="460"/>
        <item x="1495"/>
        <item x="1496"/>
        <item x="875"/>
        <item x="876"/>
        <item x="877"/>
        <item x="879"/>
        <item x="1183"/>
        <item x="332"/>
        <item x="37"/>
        <item x="39"/>
        <item x="38"/>
        <item x="1072"/>
        <item x="1043"/>
        <item x="721"/>
        <item x="1103"/>
        <item x="1469"/>
        <item x="824"/>
        <item x="722"/>
        <item x="735"/>
        <item x="257"/>
        <item x="1432"/>
        <item x="1168"/>
        <item x="14"/>
        <item x="461"/>
        <item x="517"/>
        <item x="977"/>
        <item x="436"/>
        <item x="435"/>
        <item x="968"/>
        <item x="958"/>
        <item x="1245"/>
        <item x="1127"/>
        <item x="1341"/>
        <item x="1024"/>
        <item x="639"/>
        <item x="866"/>
        <item x="1582"/>
        <item x="130"/>
        <item x="203"/>
        <item x="204"/>
        <item x="1240"/>
        <item x="593"/>
        <item x="1567"/>
        <item x="1171"/>
        <item x="1565"/>
        <item x="1172"/>
        <item x="129"/>
        <item x="320"/>
        <item x="319"/>
        <item x="162"/>
        <item x="94"/>
        <item x="919"/>
        <item x="1013"/>
        <item x="279"/>
        <item x="280"/>
        <item x="1399"/>
        <item x="396"/>
        <item x="1383"/>
        <item x="630"/>
        <item x="631"/>
        <item x="59"/>
        <item x="35"/>
        <item x="34"/>
        <item x="183"/>
        <item x="1122"/>
        <item x="1123"/>
        <item x="1548"/>
        <item x="1203"/>
        <item x="1059"/>
        <item x="105"/>
        <item x="106"/>
        <item x="793"/>
        <item x="792"/>
        <item x="770"/>
        <item x="967"/>
        <item x="1286"/>
        <item x="29"/>
        <item x="30"/>
        <item x="1073"/>
        <item x="274"/>
        <item x="1361"/>
        <item x="1578"/>
        <item x="1579"/>
        <item x="310"/>
        <item x="312"/>
        <item x="814"/>
        <item x="815"/>
        <item x="451"/>
        <item x="1570"/>
        <item x="1181"/>
        <item x="1182"/>
        <item x="1178"/>
        <item x="1021"/>
        <item x="1020"/>
        <item x="80"/>
        <item x="1589"/>
        <item x="1076"/>
        <item x="1075"/>
        <item x="1029"/>
        <item x="1313"/>
        <item x="1358"/>
        <item x="103"/>
        <item x="1305"/>
        <item x="629"/>
        <item x="1429"/>
        <item x="407"/>
        <item x="1386"/>
        <item x="60"/>
        <item x="137"/>
        <item x="1051"/>
        <item x="1070"/>
        <item x="1053"/>
        <item x="1054"/>
        <item x="206"/>
        <item x="323"/>
        <item x="822"/>
        <item x="1200"/>
        <item x="443"/>
        <item x="446"/>
        <item x="1246"/>
        <item x="1247"/>
        <item x="1300"/>
        <item x="125"/>
        <item x="127"/>
        <item x="960"/>
        <item x="731"/>
        <item x="837"/>
        <item x="1374"/>
        <item x="393"/>
        <item x="450"/>
        <item x="445"/>
        <item x="447"/>
        <item x="760"/>
        <item x="307"/>
        <item x="1460"/>
        <item x="177"/>
        <item x="176"/>
        <item x="716"/>
        <item x="1455"/>
        <item x="1558"/>
        <item x="485"/>
        <item x="487"/>
        <item x="1212"/>
        <item x="769"/>
        <item x="1150"/>
        <item x="1276"/>
        <item x="1584"/>
        <item x="311"/>
        <item x="86"/>
        <item x="1095"/>
        <item x="1414"/>
        <item x="545"/>
        <item x="476"/>
        <item x="182"/>
        <item x="1308"/>
        <item x="1503"/>
        <item x="419"/>
        <item x="420"/>
        <item x="753"/>
        <item x="754"/>
        <item x="452"/>
        <item x="1190"/>
        <item x="1189"/>
        <item x="1208"/>
        <item x="1209"/>
        <item x="1210"/>
        <item x="1211"/>
        <item x="1001"/>
        <item x="516"/>
        <item x="1315"/>
        <item x="308"/>
        <item x="615"/>
        <item x="479"/>
        <item x="1139"/>
        <item x="978"/>
        <item x="21"/>
        <item x="1158"/>
        <item x="296"/>
        <item x="1368"/>
        <item x="102"/>
        <item x="1115"/>
        <item x="1297"/>
        <item x="1201"/>
        <item x="1401"/>
        <item x="969"/>
        <item x="1005"/>
        <item x="306"/>
        <item x="1147"/>
        <item x="1482"/>
        <item x="922"/>
        <item x="1543"/>
        <item x="870"/>
        <item x="872"/>
        <item x="1417"/>
        <item x="636"/>
        <item x="637"/>
        <item x="526"/>
        <item x="511"/>
        <item x="510"/>
        <item x="505"/>
        <item x="506"/>
        <item x="507"/>
        <item x="1406"/>
        <item x="509"/>
        <item x="798"/>
        <item x="1198"/>
        <item x="230"/>
        <item x="231"/>
        <item x="623"/>
        <item x="805"/>
        <item x="804"/>
        <item x="747"/>
        <item x="939"/>
        <item x="843"/>
        <item x="1369"/>
        <item x="430"/>
        <item x="1424"/>
        <item x="599"/>
        <item x="950"/>
        <item x="128"/>
        <item x="132"/>
        <item x="1030"/>
        <item x="1088"/>
        <item x="1130"/>
        <item x="1131"/>
        <item x="541"/>
        <item x="1241"/>
        <item x="1350"/>
        <item x="1324"/>
        <item x="156"/>
        <item x="158"/>
        <item x="159"/>
        <item x="155"/>
        <item x="1382"/>
        <item x="808"/>
        <item x="1467"/>
        <item x="483"/>
        <item x="1279"/>
        <item x="1342"/>
        <item x="187"/>
        <item x="1046"/>
        <item x="329"/>
        <item x="330"/>
        <item x="470"/>
        <item x="1175"/>
        <item x="1176"/>
        <item x="1002"/>
        <item x="1003"/>
        <item x="115"/>
        <item x="560"/>
        <item x="745"/>
        <item x="786"/>
        <item x="51"/>
        <item x="1086"/>
        <item x="1085"/>
        <item x="602"/>
        <item x="1157"/>
        <item x="1280"/>
        <item x="108"/>
        <item x="109"/>
        <item x="1142"/>
        <item x="1468"/>
        <item x="324"/>
        <item x="416"/>
        <item x="218"/>
        <item x="1105"/>
        <item x="1155"/>
        <item x="1328"/>
        <item x="120"/>
        <item x="121"/>
        <item x="1329"/>
        <item x="1330"/>
        <item x="119"/>
        <item x="821"/>
        <item x="926"/>
        <item x="84"/>
        <item x="1322"/>
        <item x="644"/>
        <item x="862"/>
        <item x="1398"/>
        <item x="473"/>
        <item x="474"/>
        <item x="64"/>
        <item x="99"/>
        <item x="100"/>
        <item x="184"/>
        <item x="228"/>
        <item x="652"/>
        <item x="412"/>
        <item x="1295"/>
        <item x="1293"/>
        <item x="1480"/>
        <item x="1235"/>
        <item x="1234"/>
        <item x="408"/>
        <item x="1465"/>
        <item x="654"/>
        <item x="655"/>
        <item x="299"/>
        <item x="1463"/>
        <item x="36"/>
        <item x="1357"/>
        <item x="261"/>
        <item x="169"/>
        <item x="145"/>
        <item x="400"/>
        <item x="399"/>
        <item x="398"/>
        <item x="1169"/>
        <item x="1170"/>
        <item x="259"/>
        <item x="260"/>
        <item x="289"/>
        <item x="1283"/>
        <item x="1585"/>
        <item x="1586"/>
        <item x="449"/>
        <item x="448"/>
        <item x="281"/>
        <item x="282"/>
        <item x="648"/>
        <item x="649"/>
        <item x="730"/>
        <item x="826"/>
        <item x="1486"/>
        <item x="199"/>
        <item x="198"/>
        <item x="200"/>
        <item x="1559"/>
        <item x="1011"/>
        <item x="3"/>
        <item x="1393"/>
        <item x="1391"/>
        <item x="55"/>
        <item x="964"/>
        <item x="963"/>
        <item x="1583"/>
        <item x="1269"/>
        <item x="251"/>
        <item x="1207"/>
        <item x="1318"/>
        <item x="468"/>
        <item x="797"/>
        <item x="1205"/>
        <item x="1206"/>
        <item x="1204"/>
        <item x="1145"/>
        <item x="321"/>
        <item x="322"/>
        <item x="189"/>
        <item x="303"/>
        <item x="1420"/>
        <item x="589"/>
        <item x="1060"/>
        <item x="6"/>
        <item x="8"/>
        <item x="852"/>
        <item x="110"/>
        <item x="111"/>
        <item x="250"/>
        <item x="1035"/>
        <item x="1033"/>
        <item x="573"/>
        <item x="1093"/>
        <item x="116"/>
        <item x="123"/>
        <item x="5"/>
        <item x="1136"/>
        <item x="32"/>
        <item x="1314"/>
        <item x="205"/>
        <item x="811"/>
        <item x="638"/>
        <item x="1010"/>
        <item x="194"/>
        <item x="315"/>
        <item x="314"/>
        <item x="1371"/>
        <item x="628"/>
        <item x="1415"/>
        <item x="1064"/>
        <item x="1112"/>
        <item x="1111"/>
        <item x="1110"/>
        <item x="1520"/>
        <item x="519"/>
        <item x="1278"/>
        <item x="1129"/>
        <item x="740"/>
        <item x="391"/>
        <item x="291"/>
        <item x="538"/>
        <item x="79"/>
        <item x="78"/>
        <item x="7"/>
        <item x="477"/>
        <item x="273"/>
        <item x="733"/>
        <item x="1566"/>
        <item x="236"/>
        <item x="90"/>
        <item x="1256"/>
        <item x="1134"/>
        <item x="858"/>
        <item x="860"/>
        <item x="859"/>
        <item x="501"/>
        <item x="828"/>
        <item x="944"/>
        <item x="937"/>
        <item x="1255"/>
        <item x="87"/>
        <item x="1590"/>
        <item x="874"/>
        <item x="635"/>
        <item x="1433"/>
        <item x="168"/>
        <item x="767"/>
        <item x="53"/>
        <item x="52"/>
        <item x="429"/>
        <item x="1124"/>
        <item x="1549"/>
        <item x="317"/>
        <item x="19"/>
        <item x="20"/>
        <item x="1087"/>
        <item x="827"/>
        <item x="726"/>
        <item x="85"/>
        <item x="776"/>
        <item x="227"/>
        <item x="186"/>
        <item x="959"/>
        <item x="1488"/>
        <item x="426"/>
        <item x="1149"/>
        <item x="50"/>
        <item x="787"/>
        <item x="949"/>
        <item x="732"/>
        <item x="729"/>
        <item x="586"/>
        <item x="1163"/>
        <item x="1562"/>
        <item x="651"/>
        <item x="1202"/>
        <item x="1575"/>
        <item x="736"/>
        <item x="738"/>
        <item x="193"/>
        <item x="1249"/>
        <item x="1560"/>
        <item x="846"/>
        <item x="1125"/>
        <item x="180"/>
        <item x="31"/>
        <item x="500"/>
        <item x="1102"/>
        <item x="1101"/>
        <item x="1104"/>
        <item x="1364"/>
        <item x="179"/>
        <item x="1270"/>
        <item x="617"/>
        <item x="1132"/>
        <item x="1556"/>
        <item x="1555"/>
        <item x="1140"/>
        <item x="1194"/>
        <item x="1281"/>
        <item x="1193"/>
        <item x="1573"/>
        <item x="1572"/>
        <item x="1571"/>
        <item x="1191"/>
        <item x="1192"/>
        <item x="264"/>
        <item x="1535"/>
        <item x="1416"/>
        <item x="1023"/>
        <item x="302"/>
        <item x="142"/>
        <item x="146"/>
        <item x="856"/>
        <item x="1166"/>
        <item x="610"/>
        <item x="1078"/>
        <item x="265"/>
        <item x="1055"/>
        <item x="1367"/>
        <item x="403"/>
        <item x="295"/>
        <item x="1274"/>
        <item x="1275"/>
        <item x="93"/>
        <item x="1004"/>
        <item x="1068"/>
        <item x="772"/>
        <item x="266"/>
        <item x="427"/>
        <item x="33"/>
        <item x="755"/>
        <item x="262"/>
        <item x="263"/>
        <item x="1592"/>
        <item x="1065"/>
        <item x="61"/>
        <item x="614"/>
        <item x="613"/>
        <item x="401"/>
        <item x="402"/>
        <item x="557"/>
        <item x="1336"/>
        <item x="1272"/>
        <item x="1273"/>
        <item x="1310"/>
        <item x="974"/>
        <item x="540"/>
        <item x="1362"/>
        <item x="1219"/>
        <item x="1261"/>
        <item x="216"/>
        <item x="1028"/>
        <item x="243"/>
        <item x="244"/>
        <item x="245"/>
        <item x="170"/>
        <item x="1484"/>
        <item x="825"/>
        <item x="1542"/>
        <item x="1090"/>
        <item x="45"/>
        <item x="4"/>
        <item x="48"/>
        <item x="190"/>
        <item x="1058"/>
        <item x="1537"/>
        <item x="1071"/>
        <item x="217"/>
        <item x="1252"/>
        <item x="1316"/>
        <item x="830"/>
        <item x="829"/>
        <item x="467"/>
        <item x="466"/>
        <item x="82"/>
        <item x="57"/>
        <item x="69"/>
        <item x="150"/>
        <item x="775"/>
        <item x="609"/>
        <item x="0"/>
        <item x="1493"/>
        <item x="207"/>
        <item x="807"/>
        <item x="413"/>
        <item x="444"/>
        <item x="270"/>
        <item x="1223"/>
        <item x="1224"/>
        <item x="1226"/>
        <item x="49"/>
        <item x="504"/>
        <item x="268"/>
        <item x="515"/>
        <item x="1407"/>
        <item x="514"/>
        <item x="91"/>
        <item x="1067"/>
        <item x="844"/>
        <item x="67"/>
        <item x="513"/>
        <item x="1413"/>
        <item x="173"/>
        <item x="1294"/>
        <item x="161"/>
        <item x="425"/>
        <item x="796"/>
        <item x="1264"/>
        <item x="41"/>
        <item x="766"/>
        <item x="931"/>
        <item x="1587"/>
        <item x="1066"/>
        <item x="1248"/>
        <item x="1568"/>
        <item x="1569"/>
        <item x="791"/>
        <item x="1287"/>
        <item x="1483"/>
        <item x="924"/>
        <item x="58"/>
        <item x="946"/>
        <item x="271"/>
        <item x="1422"/>
        <item x="469"/>
        <item x="17"/>
        <item x="868"/>
        <item x="1243"/>
        <item x="1242"/>
        <item x="415"/>
        <item x="616"/>
        <item x="410"/>
        <item x="423"/>
        <item x="1390"/>
        <item x="54"/>
        <item x="118"/>
        <item x="1478"/>
        <item x="81"/>
        <item x="1321"/>
        <item x="502"/>
        <item x="151"/>
        <item x="1018"/>
        <item x="1577"/>
        <item x="499"/>
        <item x="26"/>
        <item x="27"/>
        <item x="803"/>
        <item x="744"/>
        <item x="1355"/>
        <item x="178"/>
        <item x="1099"/>
        <item x="1225"/>
        <item x="743"/>
        <item x="1458"/>
        <item x="742"/>
        <item x="923"/>
        <item x="503"/>
        <item x="794"/>
        <item x="1338"/>
        <item x="1522"/>
        <item x="1009"/>
        <item x="957"/>
        <item x="953"/>
        <item x="596"/>
        <item x="597"/>
        <item x="595"/>
        <item x="68"/>
        <item x="163"/>
        <item x="1351"/>
        <item x="232"/>
        <item x="834"/>
        <item x="1476"/>
        <item x="835"/>
        <item x="1492"/>
        <item x="1564"/>
        <item x="1080"/>
        <item x="1079"/>
        <item x="1081"/>
        <item x="1082"/>
        <item x="75"/>
        <item x="621"/>
        <item x="1534"/>
        <item x="1062"/>
        <item x="1061"/>
        <item x="284"/>
        <item x="1"/>
        <item x="171"/>
        <item x="1512"/>
        <item x="1074"/>
        <item x="1384"/>
        <item x="1340"/>
        <item x="1167"/>
        <item x="1113"/>
        <item x="981"/>
        <item x="1459"/>
        <item x="748"/>
        <item x="1511"/>
        <item x="1352"/>
        <item x="983"/>
        <item x="962"/>
        <item x="1541"/>
        <item x="1540"/>
        <item x="1109"/>
        <item x="605"/>
        <item x="608"/>
        <item x="253"/>
        <item x="252"/>
        <item x="488"/>
        <item x="495"/>
        <item x="496"/>
        <item x="494"/>
        <item x="1403"/>
        <item x="489"/>
        <item x="490"/>
        <item x="1402"/>
        <item x="492"/>
        <item x="493"/>
        <item x="491"/>
        <item x="512"/>
        <item x="1359"/>
        <item x="1418"/>
        <item x="567"/>
        <item x="1419"/>
        <item x="568"/>
        <item x="242"/>
        <item x="240"/>
        <item x="239"/>
        <item x="241"/>
        <item x="238"/>
        <item x="424"/>
        <item x="464"/>
        <item x="465"/>
        <item x="472"/>
        <item x="1184"/>
        <item x="1236"/>
        <item x="1237"/>
        <item x="1595"/>
        <item x="1148"/>
        <item x="301"/>
        <item x="437"/>
        <item x="439"/>
        <item x="441"/>
        <item x="945"/>
        <item x="1505"/>
        <item x="714"/>
        <item x="392"/>
        <item x="390"/>
        <item x="1397"/>
        <item x="471"/>
        <item x="1335"/>
        <item x="1138"/>
        <item x="331"/>
        <item x="172"/>
        <item x="554"/>
        <item x="552"/>
        <item x="140"/>
        <item x="1373"/>
        <item x="325"/>
        <item x="1447"/>
        <item x="1454"/>
        <item x="1180"/>
        <item x="1056"/>
        <item x="1532"/>
        <item x="1057"/>
        <item x="539"/>
        <item x="633"/>
        <item x="1431"/>
        <item x="1430"/>
        <item x="632"/>
        <item x="548"/>
        <item x="782"/>
        <item x="710"/>
        <item x="711"/>
        <item x="706"/>
        <item x="707"/>
        <item x="709"/>
        <item x="1263"/>
        <item x="1291"/>
        <item x="575"/>
        <item x="865"/>
        <item x="574"/>
        <item x="737"/>
        <item x="739"/>
        <item x="802"/>
        <item x="1296"/>
        <item x="478"/>
        <item x="918"/>
        <item x="916"/>
        <item x="1387"/>
        <item x="414"/>
        <item x="254"/>
        <item x="255"/>
        <item x="256"/>
        <item x="880"/>
        <item x="881"/>
        <item x="1036"/>
        <item x="1039"/>
        <item x="1038"/>
        <item x="1037"/>
        <item x="1526"/>
        <item x="1524"/>
        <item x="1525"/>
        <item x="1041"/>
        <item x="498"/>
        <item x="497"/>
        <item x="1502"/>
        <item x="812"/>
        <item x="813"/>
        <item x="192"/>
        <item x="752"/>
        <item x="749"/>
        <item x="751"/>
        <item x="1453"/>
        <item x="249"/>
        <item x="234"/>
        <item x="518"/>
        <item x="1557"/>
        <item x="1133"/>
        <item x="569"/>
        <item x="570"/>
        <item x="62"/>
        <item x="759"/>
        <item x="758"/>
        <item x="757"/>
        <item x="11"/>
        <item x="1580"/>
        <item x="547"/>
        <item x="546"/>
        <item x="842"/>
        <item x="578"/>
        <item x="1323"/>
        <item x="1544"/>
        <item x="577"/>
        <item x="42"/>
        <item x="13"/>
        <item x="1022"/>
        <item x="607"/>
        <item x="143"/>
        <item x="1337"/>
        <item x="213"/>
        <item x="174"/>
        <item x="175"/>
        <item x="604"/>
        <item x="788"/>
        <item x="790"/>
        <item x="1126"/>
        <item x="1159"/>
        <item x="1162"/>
        <item x="1160"/>
        <item x="1161"/>
        <item x="1108"/>
        <item x="727"/>
        <item x="1253"/>
        <item x="1254"/>
        <item x="438"/>
        <item x="440"/>
        <item x="442"/>
        <item x="869"/>
        <item x="272"/>
        <item x="122"/>
        <item x="1456"/>
        <item x="1457"/>
        <item x="955"/>
        <item x="327"/>
        <item x="326"/>
        <item x="411"/>
        <item x="139"/>
        <item x="141"/>
        <item x="1513"/>
        <item x="1515"/>
        <item x="1421"/>
        <item x="591"/>
        <item x="854"/>
        <item x="948"/>
        <item x="1506"/>
        <item x="77"/>
        <item x="76"/>
        <item x="221"/>
        <item x="223"/>
        <item x="219"/>
        <item x="1363"/>
        <item x="646"/>
        <item x="1174"/>
        <item x="1173"/>
        <item x="1177"/>
        <item x="1179"/>
        <item x="1552"/>
        <item x="715"/>
        <item x="801"/>
        <item x="1370"/>
        <item x="309"/>
        <item x="810"/>
        <item x="1331"/>
        <item x="126"/>
        <item x="1334"/>
        <item x="138"/>
        <item x="135"/>
        <item x="136"/>
        <item x="134"/>
        <item x="133"/>
        <item x="938"/>
        <item x="1301"/>
        <item x="1302"/>
        <item x="157"/>
        <item x="160"/>
        <item x="1550"/>
        <item x="783"/>
        <item x="1118"/>
        <item x="627"/>
        <item x="1428"/>
        <item x="1538"/>
        <item x="986"/>
        <item x="708"/>
        <item x="66"/>
        <item x="779"/>
        <item x="781"/>
        <item x="1523"/>
        <item x="1451"/>
        <item x="1450"/>
        <item x="720"/>
        <item x="215"/>
        <item x="404"/>
        <item x="152"/>
        <item x="294"/>
        <item x="293"/>
        <item x="673"/>
        <item x="664"/>
        <item x="166"/>
        <item x="1439"/>
        <item x="1510"/>
        <item x="520"/>
        <item x="670"/>
        <item x="598"/>
        <item x="580"/>
        <item x="1119"/>
        <item x="1507"/>
        <item x="898"/>
        <item x="352"/>
        <item x="351"/>
        <item x="1375"/>
        <item x="375"/>
        <item x="340"/>
        <item x="361"/>
        <item x="362"/>
        <item x="347"/>
        <item x="669"/>
        <item x="914"/>
        <item x="377"/>
        <item x="374"/>
        <item x="1529"/>
        <item x="982"/>
        <item x="674"/>
        <item x="379"/>
        <item x="686"/>
        <item x="345"/>
        <item x="677"/>
        <item x="342"/>
        <item x="378"/>
        <item x="694"/>
        <item x="1435"/>
        <item x="1378"/>
        <item x="350"/>
        <item x="164"/>
        <item x="696"/>
        <item x="1289"/>
        <item x="1290"/>
        <item x="433"/>
        <item x="693"/>
        <item x="47"/>
        <item x="704"/>
        <item x="371"/>
        <item x="373"/>
        <item x="353"/>
        <item x="354"/>
        <item x="1438"/>
        <item x="663"/>
        <item x="334"/>
        <item x="360"/>
        <item x="335"/>
        <item x="336"/>
        <item x="357"/>
        <item x="973"/>
        <item x="385"/>
        <item x="359"/>
        <item x="1380"/>
        <item x="685"/>
        <item x="394"/>
        <item x="665"/>
        <item x="376"/>
        <item x="1376"/>
        <item x="666"/>
        <item x="700"/>
        <item x="680"/>
        <item x="1444"/>
        <item x="387"/>
        <item x="333"/>
        <item x="1546"/>
        <item x="1137"/>
        <item x="275"/>
        <item x="1259"/>
        <item x="717"/>
        <item x="1260"/>
        <item x="1268"/>
        <item x="191"/>
        <item x="1434"/>
        <item x="682"/>
        <item x="688"/>
        <item x="582"/>
        <item x="921"/>
        <item x="1277"/>
        <item x="1097"/>
        <item x="1026"/>
        <item x="820"/>
        <item x="764"/>
        <item x="725"/>
        <item x="1593"/>
        <item x="762"/>
        <item x="936"/>
        <item x="763"/>
        <item x="258"/>
        <item x="992"/>
        <item x="1222"/>
        <item x="998"/>
        <item x="618"/>
        <item x="65"/>
        <item x="18"/>
        <item x="1135"/>
        <item x="1231"/>
        <item x="1047"/>
        <item x="999"/>
        <item x="993"/>
        <item x="1232"/>
        <item x="1576"/>
        <item x="148"/>
        <item x="63"/>
        <item x="1474"/>
        <item x="761"/>
        <item x="562"/>
        <item x="1347"/>
        <item x="1473"/>
        <item x="643"/>
        <item x="1017"/>
        <item x="579"/>
        <item x="985"/>
        <item x="1027"/>
        <item x="771"/>
        <item x="304"/>
        <item x="1306"/>
        <item x="996"/>
        <item x="997"/>
        <item x="286"/>
        <item x="976"/>
        <item x="431"/>
        <item x="208"/>
        <item x="590"/>
        <item x="592"/>
        <item x="563"/>
        <item x="572"/>
        <item x="2"/>
        <item x="890"/>
        <item x="891"/>
        <item x="892"/>
        <item x="895"/>
        <item x="991"/>
        <item x="1143"/>
        <item x="363"/>
        <item x="1034"/>
        <item x="989"/>
        <item x="181"/>
        <item x="1349"/>
        <item x="267"/>
        <item x="990"/>
        <item x="1466"/>
        <item x="397"/>
        <item x="1427"/>
        <item x="521"/>
        <item x="795"/>
        <item x="395"/>
        <item x="581"/>
        <item x="1319"/>
        <item x="1282"/>
        <item x="1153"/>
        <item x="73"/>
        <item x="634"/>
        <item x="1069"/>
        <item x="15"/>
        <item x="147"/>
        <item x="1499"/>
        <item x="1348"/>
        <item x="1094"/>
        <item x="537"/>
        <item x="527"/>
        <item x="1258"/>
        <item x="1581"/>
        <item x="209"/>
        <item x="46"/>
        <item x="434"/>
        <item x="124"/>
        <item x="1410"/>
        <item x="1479"/>
        <item x="1151"/>
        <item x="1395"/>
        <item x="1448"/>
        <item x="72"/>
        <item x="246"/>
        <item x="224"/>
        <item x="1092"/>
        <item x="1452"/>
        <item x="536"/>
        <item x="428"/>
        <item x="956"/>
        <item x="1154"/>
        <item x="559"/>
        <item x="71"/>
        <item x="1152"/>
        <item x="558"/>
        <item x="863"/>
        <item x="535"/>
        <item x="1320"/>
        <item x="1230"/>
        <item x="233"/>
        <item x="92"/>
        <item x="1517"/>
        <item x="1518"/>
        <item x="44"/>
        <item x="43"/>
        <item x="1394"/>
        <item x="1229"/>
        <item x="1307"/>
        <item x="861"/>
        <item x="225"/>
        <item x="1491"/>
        <item x="995"/>
        <item x="594"/>
        <item x="994"/>
        <item x="1312"/>
        <item x="226"/>
        <item x="1228"/>
        <item x="1462"/>
        <item x="952"/>
        <item x="1117"/>
        <item x="197"/>
        <item x="933"/>
        <item x="422"/>
        <item x="1188"/>
        <item x="195"/>
        <item x="1317"/>
        <item x="1475"/>
        <item x="1490"/>
        <item x="1528"/>
        <item x="1514"/>
        <item x="144"/>
        <item x="741"/>
        <item x="432"/>
        <item x="925"/>
        <item x="196"/>
        <item x="1156"/>
        <item x="1100"/>
        <item x="1588"/>
        <item x="823"/>
        <item x="1214"/>
        <item x="1215"/>
        <item x="372"/>
        <item x="1213"/>
        <item x="932"/>
        <item x="167"/>
        <item x="600"/>
        <item x="185"/>
        <item x="601"/>
        <item x="612"/>
        <item x="951"/>
        <item x="684"/>
        <item x="692"/>
        <item x="366"/>
        <item x="348"/>
        <item x="383"/>
        <item x="386"/>
        <item x="341"/>
        <item x="1379"/>
        <item x="368"/>
        <item x="679"/>
        <item x="1437"/>
        <item x="661"/>
        <item x="662"/>
        <item x="1440"/>
        <item x="1436"/>
        <item x="678"/>
        <item x="659"/>
        <item x="626"/>
        <item x="356"/>
        <item x="346"/>
        <item x="339"/>
        <item x="1377"/>
        <item x="358"/>
        <item x="672"/>
        <item x="624"/>
        <item x="690"/>
        <item x="689"/>
        <item x="381"/>
        <item x="337"/>
        <item x="344"/>
        <item x="338"/>
        <item x="1442"/>
        <item x="681"/>
        <item x="683"/>
        <item x="1441"/>
        <item x="1530"/>
        <item x="702"/>
        <item x="699"/>
        <item x="1531"/>
        <item x="705"/>
        <item x="667"/>
        <item x="691"/>
        <item x="697"/>
        <item x="1443"/>
        <item x="1446"/>
        <item x="698"/>
        <item x="658"/>
        <item x="695"/>
        <item x="703"/>
        <item x="687"/>
        <item x="1445"/>
        <item x="676"/>
        <item x="671"/>
        <item x="349"/>
        <item x="660"/>
        <item x="657"/>
        <item x="675"/>
        <item x="701"/>
        <item x="668"/>
        <item x="1594"/>
        <item x="656"/>
        <item x="355"/>
        <item x="382"/>
        <item x="369"/>
        <item x="370"/>
        <item x="364"/>
        <item x="384"/>
        <item x="367"/>
        <item x="365"/>
        <item x="380"/>
        <item x="1298"/>
        <item x="1042"/>
        <item x="896"/>
        <item x="611"/>
        <item x="101"/>
        <item x="1494"/>
        <item x="917"/>
        <item x="1019"/>
        <item x="555"/>
        <item x="1299"/>
        <item x="165"/>
        <item x="1404"/>
        <item x="622"/>
        <item x="16"/>
        <item x="1501"/>
        <item x="1551"/>
        <item x="855"/>
        <item x="902"/>
        <item x="1144"/>
        <item x="910"/>
        <item x="1141"/>
        <item x="1343"/>
        <item x="1052"/>
        <item x="1536"/>
        <item x="1339"/>
        <item x="713"/>
        <item x="712"/>
        <item x="1267"/>
        <item x="935"/>
        <item x="915"/>
        <item x="421"/>
        <item x="1040"/>
        <item x="154"/>
        <item x="984"/>
        <item x="961"/>
        <item x="934"/>
        <item x="1356"/>
        <item x="571"/>
        <item x="83"/>
        <item x="1508"/>
        <item x="149"/>
        <item x="1271"/>
        <item x="343"/>
      </items>
    </pivotField>
    <pivotField axis="axisRow" compact="0" outline="0" showAll="0" defaultSubtotal="0">
      <items count="1524">
        <item x="0"/>
        <item x="126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1262"/>
        <item x="30"/>
        <item x="29"/>
        <item x="1263"/>
        <item x="31"/>
        <item x="32"/>
        <item x="33"/>
        <item x="35"/>
        <item x="34"/>
        <item x="36"/>
        <item x="39"/>
        <item x="37"/>
        <item x="38"/>
        <item x="40"/>
        <item x="41"/>
        <item x="42"/>
        <item x="43"/>
        <item x="44"/>
        <item x="45"/>
        <item x="46"/>
        <item x="1264"/>
        <item x="1265"/>
        <item x="47"/>
        <item x="48"/>
        <item x="49"/>
        <item x="50"/>
        <item x="51"/>
        <item x="54"/>
        <item x="55"/>
        <item x="56"/>
        <item x="57"/>
        <item x="53"/>
        <item x="52"/>
        <item x="58"/>
        <item x="59"/>
        <item x="1266"/>
        <item x="61"/>
        <item x="60"/>
        <item x="62"/>
        <item x="63"/>
        <item x="64"/>
        <item x="66"/>
        <item x="65"/>
        <item x="1267"/>
        <item x="67"/>
        <item x="68"/>
        <item x="1268"/>
        <item x="1269"/>
        <item x="1270"/>
        <item x="1271"/>
        <item x="69"/>
        <item x="70"/>
        <item x="71"/>
        <item x="72"/>
        <item x="73"/>
        <item x="75"/>
        <item x="74"/>
        <item x="76"/>
        <item x="77"/>
        <item x="78"/>
        <item x="1272"/>
        <item x="79"/>
        <item x="80"/>
        <item x="82"/>
        <item x="81"/>
        <item x="1273"/>
        <item x="84"/>
        <item x="83"/>
        <item x="85"/>
        <item x="86"/>
        <item x="1274"/>
        <item x="87"/>
        <item x="88"/>
        <item x="89"/>
        <item x="1275"/>
        <item x="90"/>
        <item x="91"/>
        <item x="92"/>
        <item x="96"/>
        <item x="94"/>
        <item x="93"/>
        <item x="95"/>
        <item x="97"/>
        <item x="98"/>
        <item x="99"/>
        <item x="100"/>
        <item x="101"/>
        <item x="102"/>
        <item x="103"/>
        <item x="104"/>
        <item x="105"/>
        <item x="107"/>
        <item x="106"/>
        <item x="108"/>
        <item x="109"/>
        <item x="1276"/>
        <item x="110"/>
        <item x="111"/>
        <item x="1277"/>
        <item x="112"/>
        <item x="113"/>
        <item x="114"/>
        <item x="115"/>
        <item x="119"/>
        <item x="118"/>
        <item x="1278"/>
        <item x="1280"/>
        <item x="1279"/>
        <item x="116"/>
        <item x="117"/>
        <item x="120"/>
        <item x="121"/>
        <item x="122"/>
        <item x="123"/>
        <item x="124"/>
        <item x="131"/>
        <item x="128"/>
        <item x="1281"/>
        <item x="129"/>
        <item x="127"/>
        <item x="126"/>
        <item x="130"/>
        <item x="125"/>
        <item x="132"/>
        <item x="133"/>
        <item x="1282"/>
        <item x="1283"/>
        <item x="134"/>
        <item x="135"/>
        <item x="136"/>
        <item x="137"/>
        <item x="138"/>
        <item x="1284"/>
        <item x="1285"/>
        <item x="139"/>
        <item x="140"/>
        <item x="141"/>
        <item x="142"/>
        <item x="143"/>
        <item x="144"/>
        <item x="146"/>
        <item x="145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286"/>
        <item x="159"/>
        <item x="160"/>
        <item x="161"/>
        <item x="162"/>
        <item x="164"/>
        <item x="163"/>
        <item x="1287"/>
        <item x="166"/>
        <item x="165"/>
        <item x="167"/>
        <item x="168"/>
        <item x="169"/>
        <item x="170"/>
        <item x="171"/>
        <item x="172"/>
        <item x="173"/>
        <item x="174"/>
        <item x="175"/>
        <item x="1288"/>
        <item x="176"/>
        <item x="177"/>
        <item x="178"/>
        <item x="179"/>
        <item x="1289"/>
        <item x="180"/>
        <item x="181"/>
        <item x="182"/>
        <item x="183"/>
        <item x="184"/>
        <item x="185"/>
        <item x="186"/>
        <item x="187"/>
        <item x="188"/>
        <item x="189"/>
        <item x="191"/>
        <item x="1291"/>
        <item x="1290"/>
        <item x="190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1292"/>
        <item x="203"/>
        <item x="204"/>
        <item x="205"/>
        <item x="206"/>
        <item x="1293"/>
        <item x="208"/>
        <item x="209"/>
        <item x="207"/>
        <item x="1295"/>
        <item x="210"/>
        <item x="1294"/>
        <item x="211"/>
        <item x="212"/>
        <item x="214"/>
        <item x="213"/>
        <item x="1296"/>
        <item x="215"/>
        <item x="216"/>
        <item x="217"/>
        <item x="218"/>
        <item x="219"/>
        <item x="1297"/>
        <item x="220"/>
        <item x="221"/>
        <item x="1298"/>
        <item x="1299"/>
        <item x="222"/>
        <item x="224"/>
        <item x="225"/>
        <item x="226"/>
        <item x="223"/>
        <item x="227"/>
        <item x="228"/>
        <item x="229"/>
        <item x="230"/>
        <item x="231"/>
        <item x="232"/>
        <item x="233"/>
        <item x="234"/>
        <item x="1300"/>
        <item x="235"/>
        <item x="236"/>
        <item x="237"/>
        <item x="238"/>
        <item x="239"/>
        <item x="240"/>
        <item x="241"/>
        <item x="242"/>
        <item x="1301"/>
        <item x="243"/>
        <item x="1302"/>
        <item x="244"/>
        <item x="245"/>
        <item x="246"/>
        <item x="248"/>
        <item x="247"/>
        <item x="249"/>
        <item x="250"/>
        <item x="1303"/>
        <item x="251"/>
        <item x="252"/>
        <item x="253"/>
        <item x="257"/>
        <item x="256"/>
        <item x="254"/>
        <item x="255"/>
        <item x="258"/>
        <item x="1304"/>
        <item x="1305"/>
        <item x="259"/>
        <item x="1306"/>
        <item x="1307"/>
        <item x="261"/>
        <item x="262"/>
        <item x="263"/>
        <item x="264"/>
        <item x="265"/>
        <item x="267"/>
        <item x="266"/>
        <item x="269"/>
        <item x="268"/>
        <item x="1308"/>
        <item x="270"/>
        <item x="272"/>
        <item x="271"/>
        <item x="273"/>
        <item x="274"/>
        <item x="275"/>
        <item x="276"/>
        <item x="1309"/>
        <item x="277"/>
        <item x="278"/>
        <item x="1310"/>
        <item x="1311"/>
        <item x="279"/>
        <item x="1312"/>
        <item x="280"/>
        <item x="281"/>
        <item x="282"/>
        <item x="283"/>
        <item x="284"/>
        <item x="285"/>
        <item x="287"/>
        <item x="286"/>
        <item x="1313"/>
        <item x="288"/>
        <item x="289"/>
        <item x="290"/>
        <item x="291"/>
        <item x="292"/>
        <item x="294"/>
        <item x="295"/>
        <item x="293"/>
        <item x="296"/>
        <item x="1314"/>
        <item x="297"/>
        <item x="299"/>
        <item x="298"/>
        <item x="1315"/>
        <item x="300"/>
        <item x="301"/>
        <item x="302"/>
        <item x="303"/>
        <item x="304"/>
        <item x="305"/>
        <item x="306"/>
        <item x="307"/>
        <item x="1316"/>
        <item x="308"/>
        <item x="1317"/>
        <item x="310"/>
        <item x="309"/>
        <item x="311"/>
        <item x="312"/>
        <item x="313"/>
        <item x="1318"/>
        <item x="314"/>
        <item x="315"/>
        <item x="1319"/>
        <item x="316"/>
        <item x="317"/>
        <item x="318"/>
        <item x="319"/>
        <item x="320"/>
        <item x="321"/>
        <item x="322"/>
        <item x="323"/>
        <item x="1522"/>
        <item x="324"/>
        <item x="325"/>
        <item x="326"/>
        <item x="1320"/>
        <item x="327"/>
        <item x="328"/>
        <item x="329"/>
        <item x="330"/>
        <item x="331"/>
        <item x="332"/>
        <item x="1321"/>
        <item x="333"/>
        <item x="334"/>
        <item x="335"/>
        <item x="336"/>
        <item x="337"/>
        <item x="338"/>
        <item x="1322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1323"/>
        <item x="351"/>
        <item x="352"/>
        <item x="353"/>
        <item x="354"/>
        <item x="355"/>
        <item x="357"/>
        <item x="356"/>
        <item x="358"/>
        <item x="359"/>
        <item x="360"/>
        <item x="361"/>
        <item x="362"/>
        <item x="363"/>
        <item x="364"/>
        <item x="365"/>
        <item x="366"/>
        <item x="367"/>
        <item x="1324"/>
        <item x="368"/>
        <item x="369"/>
        <item x="370"/>
        <item x="371"/>
        <item x="372"/>
        <item x="1325"/>
        <item x="373"/>
        <item x="374"/>
        <item x="375"/>
        <item x="1326"/>
        <item x="376"/>
        <item x="377"/>
        <item x="378"/>
        <item x="379"/>
        <item x="1327"/>
        <item x="380"/>
        <item x="383"/>
        <item x="382"/>
        <item x="381"/>
        <item x="384"/>
        <item x="1328"/>
        <item x="385"/>
        <item x="386"/>
        <item x="387"/>
        <item x="388"/>
        <item x="1329"/>
        <item x="389"/>
        <item x="1330"/>
        <item x="390"/>
        <item x="393"/>
        <item x="392"/>
        <item x="391"/>
        <item x="394"/>
        <item x="395"/>
        <item x="396"/>
        <item x="1331"/>
        <item x="1332"/>
        <item x="1333"/>
        <item x="397"/>
        <item x="398"/>
        <item x="399"/>
        <item x="400"/>
        <item x="401"/>
        <item x="402"/>
        <item x="403"/>
        <item x="404"/>
        <item x="405"/>
        <item x="1334"/>
        <item x="406"/>
        <item x="409"/>
        <item x="408"/>
        <item x="407"/>
        <item x="410"/>
        <item x="411"/>
        <item x="413"/>
        <item x="414"/>
        <item x="412"/>
        <item x="416"/>
        <item x="415"/>
        <item x="417"/>
        <item x="418"/>
        <item x="419"/>
        <item x="420"/>
        <item x="421"/>
        <item x="423"/>
        <item x="424"/>
        <item x="425"/>
        <item x="426"/>
        <item x="427"/>
        <item x="428"/>
        <item x="422"/>
        <item x="429"/>
        <item x="431"/>
        <item x="430"/>
        <item x="432"/>
        <item x="433"/>
        <item x="434"/>
        <item x="435"/>
        <item x="436"/>
        <item x="437"/>
        <item x="438"/>
        <item x="439"/>
        <item x="440"/>
        <item x="1337"/>
        <item x="441"/>
        <item x="1336"/>
        <item x="1335"/>
        <item x="442"/>
        <item x="443"/>
        <item x="444"/>
        <item x="446"/>
        <item x="445"/>
        <item x="447"/>
        <item x="448"/>
        <item x="1338"/>
        <item x="1339"/>
        <item x="449"/>
        <item x="1340"/>
        <item x="450"/>
        <item x="1341"/>
        <item x="1342"/>
        <item x="451"/>
        <item x="452"/>
        <item x="453"/>
        <item x="1343"/>
        <item x="455"/>
        <item x="454"/>
        <item x="456"/>
        <item x="457"/>
        <item x="458"/>
        <item x="459"/>
        <item x="460"/>
        <item x="461"/>
        <item x="462"/>
        <item x="463"/>
        <item x="1344"/>
        <item x="1345"/>
        <item x="464"/>
        <item x="466"/>
        <item x="465"/>
        <item x="467"/>
        <item x="473"/>
        <item x="474"/>
        <item x="1347"/>
        <item x="475"/>
        <item x="469"/>
        <item x="470"/>
        <item x="471"/>
        <item x="468"/>
        <item x="472"/>
        <item x="1346"/>
        <item x="476"/>
        <item x="477"/>
        <item x="1348"/>
        <item x="478"/>
        <item x="480"/>
        <item x="1349"/>
        <item x="479"/>
        <item x="481"/>
        <item x="482"/>
        <item x="483"/>
        <item x="486"/>
        <item x="484"/>
        <item x="485"/>
        <item x="487"/>
        <item x="1350"/>
        <item x="488"/>
        <item x="489"/>
        <item x="490"/>
        <item x="491"/>
        <item x="492"/>
        <item x="493"/>
        <item x="1351"/>
        <item x="494"/>
        <item x="495"/>
        <item x="1352"/>
        <item x="496"/>
        <item x="497"/>
        <item x="498"/>
        <item x="499"/>
        <item x="500"/>
        <item x="501"/>
        <item x="503"/>
        <item x="502"/>
        <item x="504"/>
        <item x="505"/>
        <item x="1353"/>
        <item x="506"/>
        <item x="1354"/>
        <item x="507"/>
        <item x="508"/>
        <item x="1355"/>
        <item x="509"/>
        <item x="513"/>
        <item x="510"/>
        <item x="512"/>
        <item x="511"/>
        <item x="1356"/>
        <item x="1357"/>
        <item x="516"/>
        <item x="514"/>
        <item x="515"/>
        <item x="517"/>
        <item x="518"/>
        <item x="520"/>
        <item x="519"/>
        <item x="521"/>
        <item x="522"/>
        <item x="523"/>
        <item x="525"/>
        <item x="524"/>
        <item x="526"/>
        <item x="529"/>
        <item x="528"/>
        <item x="527"/>
        <item x="531"/>
        <item x="530"/>
        <item x="1358"/>
        <item x="532"/>
        <item x="533"/>
        <item x="534"/>
        <item x="1359"/>
        <item x="536"/>
        <item x="1360"/>
        <item x="535"/>
        <item x="537"/>
        <item x="538"/>
        <item x="539"/>
        <item x="540"/>
        <item x="541"/>
        <item x="542"/>
        <item x="543"/>
        <item x="544"/>
        <item x="1361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4"/>
        <item x="561"/>
        <item x="562"/>
        <item x="560"/>
        <item x="563"/>
        <item x="565"/>
        <item x="566"/>
        <item x="1362"/>
        <item x="1363"/>
        <item x="567"/>
        <item x="569"/>
        <item x="568"/>
        <item x="570"/>
        <item x="571"/>
        <item x="572"/>
        <item x="1364"/>
        <item x="573"/>
        <item x="1365"/>
        <item x="574"/>
        <item x="575"/>
        <item x="576"/>
        <item x="577"/>
        <item x="578"/>
        <item x="579"/>
        <item x="1366"/>
        <item x="580"/>
        <item x="581"/>
        <item x="583"/>
        <item x="582"/>
        <item x="584"/>
        <item x="1367"/>
        <item x="585"/>
        <item x="586"/>
        <item x="587"/>
        <item x="588"/>
        <item x="589"/>
        <item x="1368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1369"/>
        <item x="601"/>
        <item x="602"/>
        <item x="1370"/>
        <item x="603"/>
        <item x="604"/>
        <item x="1371"/>
        <item x="605"/>
        <item x="1372"/>
        <item x="1373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5"/>
        <item x="624"/>
        <item x="626"/>
        <item x="627"/>
        <item x="628"/>
        <item x="629"/>
        <item x="1374"/>
        <item x="1375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1376"/>
        <item x="642"/>
        <item x="643"/>
        <item x="644"/>
        <item x="1377"/>
        <item x="1378"/>
        <item x="645"/>
        <item x="646"/>
        <item x="647"/>
        <item x="1379"/>
        <item x="648"/>
        <item x="649"/>
        <item x="650"/>
        <item x="1380"/>
        <item x="651"/>
        <item x="652"/>
        <item x="653"/>
        <item x="1381"/>
        <item x="1382"/>
        <item x="654"/>
        <item x="655"/>
        <item x="656"/>
        <item x="657"/>
        <item x="658"/>
        <item x="659"/>
        <item x="660"/>
        <item x="661"/>
        <item x="1383"/>
        <item x="662"/>
        <item x="1384"/>
        <item x="663"/>
        <item x="664"/>
        <item x="665"/>
        <item x="1385"/>
        <item x="666"/>
        <item x="667"/>
        <item x="668"/>
        <item x="669"/>
        <item x="670"/>
        <item x="671"/>
        <item x="672"/>
        <item x="1386"/>
        <item x="673"/>
        <item x="674"/>
        <item x="675"/>
        <item x="677"/>
        <item x="676"/>
        <item x="678"/>
        <item x="679"/>
        <item x="680"/>
        <item x="681"/>
        <item x="682"/>
        <item x="1387"/>
        <item x="683"/>
        <item x="684"/>
        <item x="685"/>
        <item x="687"/>
        <item x="686"/>
        <item x="1391"/>
        <item x="1390"/>
        <item x="1388"/>
        <item x="688"/>
        <item x="1389"/>
        <item x="689"/>
        <item x="690"/>
        <item x="693"/>
        <item x="691"/>
        <item x="692"/>
        <item x="694"/>
        <item x="1392"/>
        <item x="695"/>
        <item x="696"/>
        <item x="697"/>
        <item x="698"/>
        <item x="699"/>
        <item x="700"/>
        <item x="701"/>
        <item x="1393"/>
        <item x="702"/>
        <item x="703"/>
        <item x="705"/>
        <item x="704"/>
        <item x="707"/>
        <item x="706"/>
        <item x="709"/>
        <item x="708"/>
        <item x="1394"/>
        <item x="710"/>
        <item x="1395"/>
        <item x="711"/>
        <item x="1396"/>
        <item x="712"/>
        <item x="713"/>
        <item x="714"/>
        <item x="715"/>
        <item x="1397"/>
        <item x="716"/>
        <item x="717"/>
        <item x="718"/>
        <item x="719"/>
        <item x="720"/>
        <item x="721"/>
        <item x="723"/>
        <item x="722"/>
        <item x="725"/>
        <item x="726"/>
        <item x="724"/>
        <item x="1398"/>
        <item x="727"/>
        <item x="728"/>
        <item x="729"/>
        <item x="730"/>
        <item x="731"/>
        <item x="732"/>
        <item x="1399"/>
        <item x="1400"/>
        <item x="733"/>
        <item x="734"/>
        <item x="735"/>
        <item x="736"/>
        <item x="739"/>
        <item x="737"/>
        <item x="738"/>
        <item x="740"/>
        <item x="741"/>
        <item x="742"/>
        <item x="744"/>
        <item x="743"/>
        <item x="745"/>
        <item x="746"/>
        <item x="747"/>
        <item x="748"/>
        <item x="749"/>
        <item x="750"/>
        <item x="751"/>
        <item x="752"/>
        <item x="753"/>
        <item x="1401"/>
        <item x="1402"/>
        <item x="754"/>
        <item x="755"/>
        <item x="756"/>
        <item x="757"/>
        <item x="758"/>
        <item x="759"/>
        <item x="760"/>
        <item x="761"/>
        <item x="762"/>
        <item x="763"/>
        <item x="1403"/>
        <item x="764"/>
        <item x="765"/>
        <item x="1404"/>
        <item x="766"/>
        <item x="767"/>
        <item x="768"/>
        <item x="769"/>
        <item x="1405"/>
        <item x="770"/>
        <item x="771"/>
        <item x="1406"/>
        <item x="772"/>
        <item x="1407"/>
        <item x="773"/>
        <item x="774"/>
        <item x="777"/>
        <item x="779"/>
        <item x="1408"/>
        <item x="780"/>
        <item x="778"/>
        <item x="775"/>
        <item x="776"/>
        <item x="781"/>
        <item x="1409"/>
        <item x="1410"/>
        <item x="782"/>
        <item x="783"/>
        <item x="1411"/>
        <item x="1412"/>
        <item x="784"/>
        <item x="785"/>
        <item x="786"/>
        <item x="787"/>
        <item x="1413"/>
        <item x="788"/>
        <item x="789"/>
        <item x="790"/>
        <item x="791"/>
        <item x="792"/>
        <item x="794"/>
        <item x="793"/>
        <item x="795"/>
        <item x="796"/>
        <item x="797"/>
        <item x="1414"/>
        <item x="798"/>
        <item x="799"/>
        <item x="800"/>
        <item x="801"/>
        <item x="802"/>
        <item x="1415"/>
        <item x="1416"/>
        <item x="1417"/>
        <item x="803"/>
        <item x="804"/>
        <item x="1418"/>
        <item x="806"/>
        <item x="805"/>
        <item x="1420"/>
        <item x="1419"/>
        <item x="1421"/>
        <item x="807"/>
        <item x="1422"/>
        <item x="1423"/>
        <item x="808"/>
        <item x="809"/>
        <item x="1424"/>
        <item x="811"/>
        <item x="810"/>
        <item x="812"/>
        <item x="814"/>
        <item x="813"/>
        <item x="815"/>
        <item x="816"/>
        <item x="817"/>
        <item x="1425"/>
        <item x="818"/>
        <item x="819"/>
        <item x="820"/>
        <item x="1426"/>
        <item x="821"/>
        <item x="822"/>
        <item x="1427"/>
        <item x="1428"/>
        <item x="823"/>
        <item x="824"/>
        <item x="825"/>
        <item x="826"/>
        <item x="1429"/>
        <item x="827"/>
        <item x="828"/>
        <item x="1430"/>
        <item x="829"/>
        <item x="830"/>
        <item x="831"/>
        <item x="832"/>
        <item x="833"/>
        <item x="1431"/>
        <item x="1432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1433"/>
        <item x="873"/>
        <item x="872"/>
        <item x="874"/>
        <item x="876"/>
        <item x="1435"/>
        <item x="877"/>
        <item x="878"/>
        <item x="1434"/>
        <item x="875"/>
        <item x="879"/>
        <item x="880"/>
        <item x="881"/>
        <item x="882"/>
        <item x="1436"/>
        <item x="883"/>
        <item x="1437"/>
        <item x="884"/>
        <item x="885"/>
        <item x="886"/>
        <item x="887"/>
        <item x="888"/>
        <item x="890"/>
        <item x="889"/>
        <item x="891"/>
        <item x="892"/>
        <item x="893"/>
        <item x="894"/>
        <item x="1438"/>
        <item x="1439"/>
        <item x="895"/>
        <item x="896"/>
        <item x="897"/>
        <item x="898"/>
        <item x="899"/>
        <item x="900"/>
        <item x="1440"/>
        <item x="901"/>
        <item x="902"/>
        <item x="1441"/>
        <item x="903"/>
        <item x="904"/>
        <item x="906"/>
        <item x="1442"/>
        <item x="905"/>
        <item x="907"/>
        <item x="1443"/>
        <item x="908"/>
        <item x="909"/>
        <item x="910"/>
        <item x="912"/>
        <item x="911"/>
        <item x="914"/>
        <item x="913"/>
        <item x="915"/>
        <item x="916"/>
        <item x="917"/>
        <item x="1444"/>
        <item x="918"/>
        <item x="919"/>
        <item x="921"/>
        <item x="920"/>
        <item x="922"/>
        <item x="923"/>
        <item x="924"/>
        <item x="925"/>
        <item x="926"/>
        <item x="928"/>
        <item x="927"/>
        <item x="929"/>
        <item x="930"/>
        <item x="931"/>
        <item x="932"/>
        <item x="1446"/>
        <item x="933"/>
        <item x="934"/>
        <item x="1445"/>
        <item x="935"/>
        <item x="936"/>
        <item x="937"/>
        <item x="1447"/>
        <item x="938"/>
        <item x="939"/>
        <item x="1448"/>
        <item x="940"/>
        <item x="941"/>
        <item x="1449"/>
        <item x="1450"/>
        <item x="942"/>
        <item x="943"/>
        <item x="944"/>
        <item x="945"/>
        <item x="946"/>
        <item x="947"/>
        <item x="1451"/>
        <item x="1453"/>
        <item x="948"/>
        <item x="1452"/>
        <item x="951"/>
        <item x="952"/>
        <item x="953"/>
        <item x="954"/>
        <item x="955"/>
        <item x="956"/>
        <item x="949"/>
        <item x="950"/>
        <item x="957"/>
        <item x="1454"/>
        <item x="958"/>
        <item x="959"/>
        <item x="960"/>
        <item x="961"/>
        <item x="1455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3"/>
        <item x="982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1456"/>
        <item x="998"/>
        <item x="1457"/>
        <item x="1458"/>
        <item x="999"/>
        <item x="1000"/>
        <item x="1001"/>
        <item x="1002"/>
        <item x="1003"/>
        <item x="1004"/>
        <item x="1005"/>
        <item x="1006"/>
        <item x="1007"/>
        <item x="1459"/>
        <item x="1009"/>
        <item x="1008"/>
        <item x="1460"/>
        <item x="1010"/>
        <item x="1011"/>
        <item x="1012"/>
        <item x="1461"/>
        <item x="1462"/>
        <item x="1463"/>
        <item x="1464"/>
        <item x="1013"/>
        <item x="1014"/>
        <item x="1016"/>
        <item x="1015"/>
        <item x="1017"/>
        <item x="1019"/>
        <item x="1018"/>
        <item x="1020"/>
        <item x="1466"/>
        <item x="1465"/>
        <item x="1467"/>
        <item x="1021"/>
        <item x="1022"/>
        <item x="1023"/>
        <item x="1024"/>
        <item x="1025"/>
        <item x="1026"/>
        <item x="1027"/>
        <item x="1028"/>
        <item x="1469"/>
        <item x="1468"/>
        <item x="1029"/>
        <item x="1030"/>
        <item x="1031"/>
        <item x="1033"/>
        <item x="1032"/>
        <item x="1034"/>
        <item x="1035"/>
        <item x="1037"/>
        <item x="1036"/>
        <item x="1038"/>
        <item x="1039"/>
        <item x="1040"/>
        <item x="1041"/>
        <item x="1043"/>
        <item x="1042"/>
        <item x="1044"/>
        <item x="1470"/>
        <item x="1045"/>
        <item x="1471"/>
        <item x="1472"/>
        <item x="1047"/>
        <item x="1046"/>
        <item x="1473"/>
        <item x="1049"/>
        <item x="1048"/>
        <item x="1050"/>
        <item x="1051"/>
        <item x="1052"/>
        <item x="1474"/>
        <item x="1053"/>
        <item x="1054"/>
        <item x="1475"/>
        <item x="1055"/>
        <item x="1056"/>
        <item x="1057"/>
        <item x="1058"/>
        <item x="1059"/>
        <item x="1060"/>
        <item x="1062"/>
        <item x="1061"/>
        <item x="1063"/>
        <item x="1476"/>
        <item x="1064"/>
        <item x="1065"/>
        <item x="1066"/>
        <item x="1067"/>
        <item x="1068"/>
        <item x="1069"/>
        <item x="1070"/>
        <item x="1071"/>
        <item x="1072"/>
        <item x="1073"/>
        <item x="1477"/>
        <item x="1074"/>
        <item x="1075"/>
        <item x="1076"/>
        <item x="1478"/>
        <item x="1077"/>
        <item x="1078"/>
        <item x="1079"/>
        <item x="1080"/>
        <item x="1479"/>
        <item x="1480"/>
        <item x="1081"/>
        <item x="1481"/>
        <item x="1082"/>
        <item x="1083"/>
        <item x="1084"/>
        <item x="1482"/>
        <item x="1085"/>
        <item x="1483"/>
        <item x="1086"/>
        <item x="1088"/>
        <item x="1087"/>
        <item x="1485"/>
        <item x="1089"/>
        <item x="1484"/>
        <item x="1486"/>
        <item x="1090"/>
        <item x="1487"/>
        <item x="1092"/>
        <item x="1091"/>
        <item x="1093"/>
        <item x="1094"/>
        <item x="1095"/>
        <item x="1488"/>
        <item x="1096"/>
        <item x="1097"/>
        <item x="1489"/>
        <item x="1098"/>
        <item x="1099"/>
        <item x="1100"/>
        <item x="1101"/>
        <item x="1103"/>
        <item x="1102"/>
        <item x="1104"/>
        <item x="1105"/>
        <item x="1523"/>
        <item x="1106"/>
        <item x="1108"/>
        <item x="1109"/>
        <item x="1107"/>
        <item x="1110"/>
        <item x="1111"/>
        <item x="1112"/>
        <item x="1113"/>
        <item x="1114"/>
        <item x="1490"/>
        <item x="1115"/>
        <item x="1116"/>
        <item x="1117"/>
        <item x="1118"/>
        <item x="1119"/>
        <item x="1120"/>
        <item x="1491"/>
        <item x="1121"/>
        <item x="1492"/>
        <item x="1123"/>
        <item x="1122"/>
        <item x="1124"/>
        <item x="1125"/>
        <item x="1126"/>
        <item x="1127"/>
        <item x="1493"/>
        <item x="1129"/>
        <item x="1495"/>
        <item x="1494"/>
        <item x="1131"/>
        <item x="1130"/>
        <item x="1128"/>
        <item x="1132"/>
        <item x="1133"/>
        <item x="1134"/>
        <item x="1496"/>
        <item x="1497"/>
        <item x="1135"/>
        <item x="1498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499"/>
        <item x="1500"/>
        <item x="1148"/>
        <item x="1501"/>
        <item x="1149"/>
        <item x="1150"/>
        <item x="1502"/>
        <item x="1151"/>
        <item x="1152"/>
        <item x="1154"/>
        <item x="1153"/>
        <item x="1155"/>
        <item x="1156"/>
        <item x="1157"/>
        <item x="1503"/>
        <item x="1158"/>
        <item x="1159"/>
        <item x="1160"/>
        <item x="1161"/>
        <item x="1162"/>
        <item x="1163"/>
        <item x="1164"/>
        <item x="1165"/>
        <item x="1166"/>
        <item x="1168"/>
        <item x="1167"/>
        <item x="1169"/>
        <item x="1170"/>
        <item x="1171"/>
        <item x="1172"/>
        <item x="1173"/>
        <item x="1174"/>
        <item x="1504"/>
        <item x="1176"/>
        <item x="1175"/>
        <item x="1177"/>
        <item x="1505"/>
        <item x="1179"/>
        <item x="1178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506"/>
        <item x="1194"/>
        <item x="1507"/>
        <item x="1195"/>
        <item x="1196"/>
        <item x="1197"/>
        <item x="1198"/>
        <item x="1201"/>
        <item x="1202"/>
        <item x="1200"/>
        <item x="1199"/>
        <item x="1203"/>
        <item x="1204"/>
        <item x="1205"/>
        <item x="1206"/>
        <item x="1207"/>
        <item x="1208"/>
        <item x="1508"/>
        <item x="1210"/>
        <item x="1209"/>
        <item x="1211"/>
        <item x="1212"/>
        <item x="1509"/>
        <item x="1213"/>
        <item x="1214"/>
        <item x="1215"/>
        <item x="1216"/>
        <item x="1217"/>
        <item x="1218"/>
        <item x="1219"/>
        <item x="1220"/>
        <item x="1221"/>
        <item x="1222"/>
        <item x="1510"/>
        <item x="1223"/>
        <item x="1511"/>
        <item x="1224"/>
        <item x="1225"/>
        <item x="1228"/>
        <item x="1229"/>
        <item x="1226"/>
        <item x="1227"/>
        <item x="1230"/>
        <item x="1512"/>
        <item x="1232"/>
        <item x="1231"/>
        <item x="1233"/>
        <item x="1234"/>
        <item x="1235"/>
        <item x="1236"/>
        <item x="1237"/>
        <item x="1513"/>
        <item x="1514"/>
        <item x="1238"/>
        <item x="1239"/>
        <item x="1516"/>
        <item x="1515"/>
        <item x="1517"/>
        <item x="1518"/>
        <item x="1519"/>
        <item x="1240"/>
        <item x="1242"/>
        <item x="1241"/>
        <item x="1243"/>
        <item x="1244"/>
        <item x="1245"/>
        <item x="1248"/>
        <item x="1249"/>
        <item x="1247"/>
        <item x="1246"/>
        <item x="1250"/>
        <item x="1520"/>
        <item x="1251"/>
        <item x="1252"/>
        <item x="1253"/>
        <item x="1521"/>
        <item x="1254"/>
        <item x="1255"/>
        <item x="1256"/>
        <item x="1257"/>
        <item x="1258"/>
        <item x="1259"/>
        <item x="1260"/>
        <item x="260"/>
      </items>
    </pivotField>
    <pivotField axis="axisPage" compact="0" outline="0" multipleItemSelectionAllowed="1" showAll="0" defaultSubtotal="0">
      <items count="8">
        <item h="1" x="1"/>
        <item h="1" x="3"/>
        <item h="1" x="6"/>
        <item h="1" x="4"/>
        <item x="0"/>
        <item h="1" x="2"/>
        <item h="1" x="7"/>
        <item h="1" x="5"/>
      </items>
    </pivotField>
    <pivotField compact="0" outline="0" showAll="0" defaultSubtotal="0"/>
    <pivotField compact="0" outline="0" showAll="0" defaultSubtotal="0"/>
    <pivotField compact="0" numFmtId="22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axis="axisPage" compact="0" outline="0" multipleItemSelectionAllowed="1" showAll="0" defaultSubtotal="0">
      <items count="3">
        <item h="1" x="0"/>
        <item x="1"/>
        <item h="1" x="2"/>
      </items>
    </pivotField>
    <pivotField axis="axisCol" compact="0" outline="0" showAll="0" defaultSubtotal="0">
      <items count="2">
        <item x="0"/>
        <item x="1"/>
      </items>
    </pivotField>
    <pivotField compact="0" outline="0" showAll="0" defaultSubtotal="0"/>
  </pivotFields>
  <rowFields count="2">
    <field x="0"/>
    <field x="1"/>
  </rowFields>
  <rowItems count="909">
    <i>
      <x/>
      <x v="1166"/>
    </i>
    <i>
      <x v="1"/>
      <x v="1156"/>
    </i>
    <i>
      <x v="2"/>
      <x v="1112"/>
    </i>
    <i>
      <x v="3"/>
      <x v="601"/>
    </i>
    <i>
      <x v="5"/>
      <x v="1393"/>
    </i>
    <i>
      <x v="7"/>
      <x v="951"/>
    </i>
    <i>
      <x v="8"/>
      <x v="587"/>
    </i>
    <i>
      <x v="9"/>
      <x v="1009"/>
    </i>
    <i>
      <x v="10"/>
      <x v="75"/>
    </i>
    <i>
      <x v="12"/>
      <x v="456"/>
    </i>
    <i>
      <x v="13"/>
      <x v="457"/>
    </i>
    <i>
      <x v="15"/>
      <x v="1120"/>
    </i>
    <i>
      <x v="16"/>
      <x v="1116"/>
    </i>
    <i>
      <x v="17"/>
      <x v="436"/>
    </i>
    <i>
      <x v="18"/>
      <x v="437"/>
    </i>
    <i>
      <x v="21"/>
      <x v="604"/>
    </i>
    <i>
      <x v="23"/>
      <x v="468"/>
    </i>
    <i>
      <x v="57"/>
      <x v="922"/>
    </i>
    <i>
      <x v="59"/>
      <x v="607"/>
    </i>
    <i>
      <x v="60"/>
      <x v="605"/>
    </i>
    <i>
      <x v="61"/>
      <x v="606"/>
    </i>
    <i>
      <x v="62"/>
      <x v="608"/>
    </i>
    <i>
      <x v="66"/>
      <x v="146"/>
    </i>
    <i>
      <x v="67"/>
      <x v="664"/>
    </i>
    <i>
      <x v="68"/>
      <x v="662"/>
    </i>
    <i>
      <x v="69"/>
      <x v="663"/>
    </i>
    <i>
      <x v="70"/>
      <x v="661"/>
    </i>
    <i>
      <x v="72"/>
      <x v="666"/>
    </i>
    <i>
      <x v="73"/>
      <x v="576"/>
    </i>
    <i>
      <x v="74"/>
      <x v="1392"/>
    </i>
    <i>
      <x v="75"/>
      <x v="1395"/>
    </i>
    <i>
      <x v="76"/>
      <x v="1396"/>
    </i>
    <i>
      <x v="77"/>
      <x v="151"/>
    </i>
    <i>
      <x v="78"/>
      <x v="147"/>
    </i>
    <i>
      <x v="80"/>
      <x v="341"/>
    </i>
    <i>
      <x v="81"/>
      <x v="529"/>
    </i>
    <i>
      <x v="83"/>
      <x v="875"/>
    </i>
    <i>
      <x v="84"/>
      <x v="986"/>
    </i>
    <i>
      <x v="88"/>
      <x v="609"/>
    </i>
    <i>
      <x v="89"/>
      <x v="234"/>
    </i>
    <i>
      <x v="90"/>
      <x v="324"/>
    </i>
    <i>
      <x v="91"/>
      <x v="654"/>
    </i>
    <i>
      <x v="93"/>
      <x v="1123"/>
    </i>
    <i>
      <x v="94"/>
      <x v="676"/>
    </i>
    <i>
      <x v="96"/>
      <x v="638"/>
    </i>
    <i>
      <x v="97"/>
      <x v="13"/>
    </i>
    <i>
      <x v="98"/>
      <x v="104"/>
    </i>
    <i>
      <x v="100"/>
      <x v="885"/>
    </i>
    <i>
      <x v="101"/>
      <x v="886"/>
    </i>
    <i>
      <x v="102"/>
      <x v="904"/>
    </i>
    <i>
      <x v="103"/>
      <x v="971"/>
    </i>
    <i>
      <x v="105"/>
      <x v="973"/>
    </i>
    <i>
      <x v="106"/>
      <x v="996"/>
    </i>
    <i>
      <x v="107"/>
      <x v="1168"/>
    </i>
    <i>
      <x v="108"/>
      <x v="1287"/>
    </i>
    <i>
      <x v="110"/>
      <x v="1331"/>
    </i>
    <i>
      <x v="111"/>
      <x v="1470"/>
    </i>
    <i>
      <x v="112"/>
      <x v="1469"/>
    </i>
    <i>
      <x v="115"/>
      <x v="704"/>
    </i>
    <i>
      <x v="117"/>
      <x v="1226"/>
    </i>
    <i>
      <x v="118"/>
      <x v="1067"/>
    </i>
    <i>
      <x v="121"/>
      <x v="949"/>
    </i>
    <i>
      <x v="123"/>
      <x v="350"/>
    </i>
    <i>
      <x v="125"/>
      <x v="319"/>
    </i>
    <i>
      <x v="126"/>
      <x v="1077"/>
    </i>
    <i>
      <x v="127"/>
      <x v="1417"/>
    </i>
    <i>
      <x v="129"/>
      <x v="1416"/>
    </i>
    <i>
      <x v="132"/>
      <x v="1345"/>
    </i>
    <i>
      <x v="135"/>
      <x v="333"/>
    </i>
    <i>
      <x v="136"/>
      <x v="725"/>
    </i>
    <i>
      <x v="137"/>
      <x v="626"/>
    </i>
    <i>
      <x v="138"/>
      <x v="625"/>
    </i>
    <i>
      <x v="139"/>
      <x v="624"/>
    </i>
    <i>
      <x v="141"/>
      <x v="1065"/>
    </i>
    <i>
      <x v="142"/>
      <x v="132"/>
    </i>
    <i>
      <x v="143"/>
      <x v="903"/>
    </i>
    <i>
      <x v="146"/>
      <x v="1380"/>
    </i>
    <i>
      <x v="147"/>
      <x v="1381"/>
    </i>
    <i>
      <x v="149"/>
      <x v="25"/>
    </i>
    <i>
      <x v="152"/>
      <x v="1135"/>
    </i>
    <i>
      <x v="153"/>
      <x v="1133"/>
    </i>
    <i>
      <x v="155"/>
      <x v="1122"/>
    </i>
    <i>
      <x v="158"/>
      <x v="323"/>
    </i>
    <i>
      <x v="159"/>
      <x v="1450"/>
    </i>
    <i>
      <x v="160"/>
      <x v="964"/>
    </i>
    <i>
      <x v="162"/>
      <x v="916"/>
    </i>
    <i>
      <x v="164"/>
      <x v="259"/>
    </i>
    <i>
      <x v="165"/>
      <x v="221"/>
    </i>
    <i>
      <x v="167"/>
      <x v="332"/>
    </i>
    <i>
      <x v="168"/>
      <x v="1379"/>
    </i>
    <i>
      <x v="169"/>
      <x v="1164"/>
    </i>
    <i>
      <x v="170"/>
      <x v="232"/>
    </i>
    <i>
      <x v="172"/>
      <x v="1509"/>
    </i>
    <i>
      <x v="178"/>
      <x v="981"/>
    </i>
    <i>
      <x v="180"/>
      <x v="1000"/>
    </i>
    <i>
      <x v="181"/>
      <x v="327"/>
    </i>
    <i>
      <x v="186"/>
      <x v="969"/>
    </i>
    <i>
      <x v="188"/>
      <x v="1354"/>
    </i>
    <i>
      <x v="189"/>
      <x v="1356"/>
    </i>
    <i>
      <x v="190"/>
      <x v="978"/>
    </i>
    <i>
      <x v="191"/>
      <x v="859"/>
    </i>
    <i>
      <x v="192"/>
      <x v="219"/>
    </i>
    <i>
      <x v="193"/>
      <x v="220"/>
    </i>
    <i>
      <x v="195"/>
      <x v="83"/>
    </i>
    <i>
      <x v="196"/>
      <x v="1295"/>
    </i>
    <i>
      <x v="197"/>
      <x v="1294"/>
    </i>
    <i>
      <x v="198"/>
      <x v="1079"/>
    </i>
    <i>
      <x v="199"/>
      <x v="1078"/>
    </i>
    <i>
      <x v="200"/>
      <x v="1080"/>
    </i>
    <i>
      <x v="201"/>
      <x v="595"/>
    </i>
    <i>
      <x v="203"/>
      <x v="596"/>
    </i>
    <i>
      <x v="204"/>
      <x v="924"/>
    </i>
    <i>
      <x v="206"/>
      <x v="1063"/>
    </i>
    <i>
      <x v="207"/>
      <x v="1111"/>
    </i>
    <i>
      <x v="208"/>
      <x v="1113"/>
    </i>
    <i>
      <x v="210"/>
      <x v="367"/>
    </i>
    <i>
      <x v="211"/>
      <x v="1460"/>
    </i>
    <i>
      <x v="212"/>
      <x v="974"/>
    </i>
    <i>
      <x v="213"/>
      <x v="975"/>
    </i>
    <i>
      <x v="216"/>
      <x v="1499"/>
    </i>
    <i>
      <x v="217"/>
      <x v="111"/>
    </i>
    <i>
      <x v="218"/>
      <x v="110"/>
    </i>
    <i>
      <x v="219"/>
      <x v="108"/>
    </i>
    <i>
      <x v="220"/>
      <x v="109"/>
    </i>
    <i>
      <x v="221"/>
      <x v="598"/>
    </i>
    <i>
      <x v="225"/>
      <x v="1306"/>
    </i>
    <i>
      <x v="226"/>
      <x v="1516"/>
    </i>
    <i>
      <x v="227"/>
      <x v="1517"/>
    </i>
    <i>
      <x v="228"/>
      <x v="271"/>
    </i>
    <i>
      <x v="229"/>
      <x v="272"/>
    </i>
    <i>
      <x v="231"/>
      <x v="1428"/>
    </i>
    <i>
      <x v="232"/>
      <x v="925"/>
    </i>
    <i>
      <x v="233"/>
      <x v="926"/>
    </i>
    <i>
      <x v="234"/>
      <x v="299"/>
    </i>
    <i>
      <x v="236"/>
      <x v="538"/>
    </i>
    <i>
      <x v="237"/>
      <x v="1254"/>
    </i>
    <i>
      <x v="238"/>
      <x v="1296"/>
    </i>
    <i>
      <x v="240"/>
      <x v="251"/>
    </i>
    <i>
      <x v="241"/>
      <x v="260"/>
    </i>
    <i>
      <x v="244"/>
      <x v="698"/>
    </i>
    <i>
      <x v="246"/>
      <x v="1205"/>
    </i>
    <i>
      <x v="248"/>
      <x v="1203"/>
    </i>
    <i>
      <x v="249"/>
      <x v="1204"/>
    </i>
    <i>
      <x v="252"/>
      <x v="870"/>
    </i>
    <i>
      <x v="253"/>
      <x v="871"/>
    </i>
    <i>
      <x v="254"/>
      <x v="26"/>
    </i>
    <i>
      <x v="255"/>
      <x v="24"/>
    </i>
    <i>
      <x v="257"/>
      <x v="1441"/>
    </i>
    <i>
      <x v="259"/>
      <x v="895"/>
    </i>
    <i>
      <x v="263"/>
      <x v="1249"/>
    </i>
    <i>
      <x v="266"/>
      <x v="1307"/>
    </i>
    <i>
      <x v="267"/>
      <x v="1308"/>
    </i>
    <i>
      <x v="269"/>
      <x v="510"/>
    </i>
    <i>
      <x v="270"/>
      <x v="506"/>
    </i>
    <i>
      <x v="273"/>
      <x v="682"/>
    </i>
    <i>
      <x v="274"/>
      <x v="733"/>
    </i>
    <i>
      <x v="275"/>
      <x v="888"/>
    </i>
    <i>
      <x v="276"/>
      <x v="889"/>
    </i>
    <i>
      <x v="280"/>
      <x v="954"/>
    </i>
    <i>
      <x v="281"/>
      <x v="953"/>
    </i>
    <i>
      <x v="283"/>
      <x v="318"/>
    </i>
    <i>
      <x v="285"/>
      <x v="824"/>
    </i>
    <i>
      <x v="286"/>
      <x v="819"/>
    </i>
    <i>
      <x v="288"/>
      <x v="1267"/>
    </i>
    <i>
      <x v="289"/>
      <x v="129"/>
    </i>
    <i>
      <x v="290"/>
      <x v="128"/>
    </i>
    <i>
      <x v="293"/>
      <x v="724"/>
    </i>
    <i>
      <x v="294"/>
      <x v="240"/>
    </i>
    <i>
      <x v="295"/>
      <x v="241"/>
    </i>
    <i>
      <x v="296"/>
      <x v="1501"/>
    </i>
    <i>
      <x v="297"/>
      <x v="1081"/>
    </i>
    <i>
      <x v="298"/>
      <x v="883"/>
    </i>
    <i>
      <x v="300"/>
      <x v="1454"/>
    </i>
    <i>
      <x v="302"/>
      <x v="1199"/>
    </i>
    <i>
      <x v="303"/>
      <x v="1200"/>
    </i>
    <i>
      <x v="304"/>
      <x v="308"/>
    </i>
    <i>
      <x v="305"/>
      <x v="850"/>
    </i>
    <i>
      <x v="308"/>
      <x v="931"/>
    </i>
    <i>
      <x v="309"/>
      <x v="930"/>
    </i>
    <i>
      <x v="310"/>
      <x v="1058"/>
    </i>
    <i>
      <x v="311"/>
      <x v="814"/>
    </i>
    <i>
      <x v="312"/>
      <x v="813"/>
    </i>
    <i>
      <x v="313"/>
      <x v="1262"/>
    </i>
    <i>
      <x v="315"/>
      <x v="125"/>
    </i>
    <i>
      <x v="317"/>
      <x v="962"/>
    </i>
    <i>
      <x v="318"/>
      <x v="303"/>
    </i>
    <i>
      <x v="320"/>
      <x v="946"/>
    </i>
    <i>
      <x v="321"/>
      <x v="29"/>
    </i>
    <i>
      <x v="322"/>
      <x v="603"/>
    </i>
    <i>
      <x v="324"/>
      <x v="1139"/>
    </i>
    <i>
      <x v="325"/>
      <x v="691"/>
    </i>
    <i>
      <x v="326"/>
      <x v="628"/>
    </i>
    <i>
      <x v="327"/>
      <x v="547"/>
    </i>
    <i>
      <x v="330"/>
      <x v="1150"/>
    </i>
    <i>
      <x v="332"/>
      <x v="117"/>
    </i>
    <i>
      <x v="334"/>
      <x v="30"/>
    </i>
    <i>
      <x v="335"/>
      <x v="11"/>
    </i>
    <i>
      <x v="336"/>
      <x v="435"/>
    </i>
    <i>
      <x v="337"/>
      <x v="511"/>
    </i>
    <i>
      <x v="338"/>
      <x v="512"/>
    </i>
    <i>
      <x v="339"/>
      <x v="513"/>
    </i>
    <i>
      <x v="340"/>
      <x v="1004"/>
    </i>
    <i>
      <x v="341"/>
      <x v="1005"/>
    </i>
    <i>
      <x v="343"/>
      <x v="1007"/>
    </i>
    <i>
      <x v="344"/>
      <x v="1008"/>
    </i>
    <i>
      <x v="345"/>
      <x v="1010"/>
    </i>
    <i>
      <x v="347"/>
      <x v="372"/>
    </i>
    <i>
      <x v="348"/>
      <x v="41"/>
    </i>
    <i>
      <x v="349"/>
      <x v="40"/>
    </i>
    <i>
      <x v="350"/>
      <x v="42"/>
    </i>
    <i>
      <x v="351"/>
      <x v="1238"/>
    </i>
    <i>
      <x v="352"/>
      <x v="1198"/>
    </i>
    <i>
      <x v="355"/>
      <x v="919"/>
    </i>
    <i>
      <x v="356"/>
      <x v="937"/>
    </i>
    <i>
      <x v="357"/>
      <x v="821"/>
    </i>
    <i>
      <x v="358"/>
      <x v="836"/>
    </i>
    <i>
      <x v="359"/>
      <x v="282"/>
    </i>
    <i>
      <x v="360"/>
      <x v="717"/>
    </i>
    <i>
      <x v="361"/>
      <x v="1358"/>
    </i>
    <i>
      <x v="363"/>
      <x v="514"/>
    </i>
    <i>
      <x v="365"/>
      <x v="1119"/>
    </i>
    <i>
      <x v="367"/>
      <x v="491"/>
    </i>
    <i>
      <x v="370"/>
      <x v="1449"/>
    </i>
    <i>
      <x v="371"/>
      <x v="1305"/>
    </i>
    <i>
      <x v="372"/>
      <x v="191"/>
    </i>
    <i>
      <x v="375"/>
      <x v="994"/>
    </i>
    <i>
      <x v="376"/>
      <x v="1473"/>
    </i>
    <i>
      <x v="377"/>
      <x v="149"/>
    </i>
    <i>
      <x v="380"/>
      <x v="1443"/>
    </i>
    <i>
      <x v="382"/>
      <x v="1363"/>
    </i>
    <i>
      <x v="383"/>
      <x v="1367"/>
    </i>
    <i>
      <x v="384"/>
      <x v="1361"/>
    </i>
    <i>
      <x v="385"/>
      <x v="1362"/>
    </i>
    <i>
      <x v="386"/>
      <x v="150"/>
    </i>
    <i>
      <x v="390"/>
      <x v="107"/>
    </i>
    <i>
      <x v="395"/>
      <x v="536"/>
    </i>
    <i>
      <x v="396"/>
      <x v="445"/>
    </i>
    <i>
      <x v="397"/>
      <x v="446"/>
    </i>
    <i>
      <x v="398"/>
      <x v="710"/>
    </i>
    <i>
      <x v="399"/>
      <x v="711"/>
    </i>
    <i>
      <x v="401"/>
      <x v="37"/>
    </i>
    <i>
      <x v="402"/>
      <x v="38"/>
    </i>
    <i>
      <x v="406"/>
      <x v="1299"/>
    </i>
    <i>
      <x v="407"/>
      <x v="1402"/>
    </i>
    <i>
      <x v="409"/>
      <x v="118"/>
    </i>
    <i>
      <x v="410"/>
      <x v="119"/>
    </i>
    <i>
      <x v="411"/>
      <x v="898"/>
    </i>
    <i>
      <x v="412"/>
      <x v="897"/>
    </i>
    <i>
      <x v="420"/>
      <x v="305"/>
    </i>
    <i>
      <x v="421"/>
      <x v="1440"/>
    </i>
    <i>
      <x v="422"/>
      <x v="1442"/>
    </i>
    <i>
      <x v="423"/>
      <x v="345"/>
    </i>
    <i>
      <x v="424"/>
      <x v="348"/>
    </i>
    <i>
      <x v="427"/>
      <x v="505"/>
    </i>
    <i>
      <x v="428"/>
      <x v="1374"/>
    </i>
    <i>
      <x v="429"/>
      <x v="1375"/>
    </i>
    <i>
      <x v="430"/>
      <x v="1376"/>
    </i>
    <i>
      <x v="432"/>
      <x v="1173"/>
    </i>
    <i>
      <x v="435"/>
      <x v="1497"/>
    </i>
    <i>
      <x v="436"/>
      <x v="1241"/>
    </i>
    <i>
      <x v="439"/>
      <x v="50"/>
    </i>
    <i>
      <x v="440"/>
      <x v="293"/>
    </i>
    <i>
      <x v="444"/>
      <x v="709"/>
    </i>
    <i>
      <x v="445"/>
      <x v="458"/>
    </i>
    <i>
      <x v="446"/>
      <x v="459"/>
    </i>
    <i>
      <x v="447"/>
      <x v="67"/>
    </i>
    <i>
      <x v="448"/>
      <x v="145"/>
    </i>
    <i>
      <x v="449"/>
      <x v="1208"/>
    </i>
    <i>
      <x v="451"/>
      <x v="1210"/>
    </i>
    <i>
      <x v="454"/>
      <x v="361"/>
    </i>
    <i>
      <x v="455"/>
      <x v="933"/>
    </i>
    <i>
      <x v="456"/>
      <x v="1398"/>
    </i>
    <i>
      <x v="457"/>
      <x v="502"/>
    </i>
    <i>
      <x v="458"/>
      <x v="498"/>
    </i>
    <i>
      <x v="460"/>
      <x v="1448"/>
    </i>
    <i>
      <x v="461"/>
      <x v="1513"/>
    </i>
    <i>
      <x v="462"/>
      <x v="143"/>
    </i>
    <i>
      <x v="464"/>
      <x v="1100"/>
    </i>
    <i>
      <x v="466"/>
      <x v="950"/>
    </i>
    <i>
      <x v="467"/>
      <x v="370"/>
    </i>
    <i>
      <x v="469"/>
      <x v="503"/>
    </i>
    <i>
      <x v="470"/>
      <x v="497"/>
    </i>
    <i>
      <x v="474"/>
      <x v="864"/>
    </i>
    <i>
      <x v="475"/>
      <x v="192"/>
    </i>
    <i>
      <x v="476"/>
      <x v="193"/>
    </i>
    <i>
      <x v="478"/>
      <x v="843"/>
    </i>
    <i>
      <x v="479"/>
      <x v="1317"/>
    </i>
    <i>
      <x v="482"/>
      <x v="1412"/>
    </i>
    <i>
      <x v="484"/>
      <x v="1339"/>
    </i>
    <i>
      <x v="485"/>
      <x v="1482"/>
    </i>
    <i>
      <x v="486"/>
      <x v="1483"/>
    </i>
    <i>
      <x v="487"/>
      <x v="346"/>
    </i>
    <i>
      <x v="489"/>
      <x v="1265"/>
    </i>
    <i>
      <x v="490"/>
      <x v="621"/>
    </i>
    <i>
      <x v="492"/>
      <x v="537"/>
    </i>
    <i>
      <x v="493"/>
      <x v="198"/>
    </i>
    <i>
      <x v="494"/>
      <x v="1521"/>
    </i>
    <i>
      <x v="498"/>
      <x v="857"/>
    </i>
    <i>
      <x v="499"/>
      <x v="858"/>
    </i>
    <i>
      <x v="500"/>
      <x v="504"/>
    </i>
    <i>
      <x v="501"/>
      <x v="1384"/>
    </i>
    <i>
      <x v="503"/>
      <x v="1407"/>
    </i>
    <i>
      <x v="504"/>
      <x v="1408"/>
    </i>
    <i>
      <x v="505"/>
      <x v="1409"/>
    </i>
    <i>
      <x v="506"/>
      <x v="1410"/>
    </i>
    <i>
      <x v="509"/>
      <x v="65"/>
    </i>
    <i>
      <x v="511"/>
      <x v="694"/>
    </i>
    <i>
      <x v="512"/>
      <x v="541"/>
    </i>
    <i>
      <x v="513"/>
      <x v="1324"/>
    </i>
    <i>
      <x v="515"/>
      <x v="22"/>
    </i>
    <i>
      <x v="518"/>
      <x v="330"/>
    </i>
    <i>
      <x v="521"/>
      <x v="1512"/>
    </i>
    <i>
      <x v="522"/>
      <x v="1399"/>
    </i>
    <i>
      <x v="523"/>
      <x v="548"/>
    </i>
    <i>
      <x v="524"/>
      <x v="1110"/>
    </i>
    <i>
      <x v="526"/>
      <x v="342"/>
    </i>
    <i>
      <x v="528"/>
      <x v="966"/>
    </i>
    <i>
      <x v="530"/>
      <x v="1266"/>
    </i>
    <i>
      <x v="531"/>
      <x v="999"/>
    </i>
    <i>
      <x v="532"/>
      <x v="1001"/>
    </i>
    <i>
      <x v="533"/>
      <x v="635"/>
    </i>
    <i>
      <x v="536"/>
      <x v="597"/>
    </i>
    <i>
      <x v="537"/>
      <x v="580"/>
    </i>
    <i>
      <x v="538"/>
      <x v="579"/>
    </i>
    <i>
      <x v="539"/>
      <x v="574"/>
    </i>
    <i>
      <x v="540"/>
      <x v="575"/>
    </i>
    <i>
      <x v="541"/>
      <x v="573"/>
    </i>
    <i>
      <x v="542"/>
      <x v="577"/>
    </i>
    <i>
      <x v="543"/>
      <x v="578"/>
    </i>
    <i>
      <x v="545"/>
      <x v="1397"/>
    </i>
    <i>
      <x v="546"/>
      <x v="252"/>
    </i>
    <i>
      <x v="547"/>
      <x v="253"/>
    </i>
    <i>
      <x v="549"/>
      <x v="911"/>
    </i>
    <i>
      <x v="550"/>
      <x v="910"/>
    </i>
    <i>
      <x v="551"/>
      <x v="851"/>
    </i>
    <i>
      <x v="552"/>
      <x v="1076"/>
    </i>
    <i>
      <x v="553"/>
      <x v="960"/>
    </i>
    <i>
      <x v="554"/>
      <x v="339"/>
    </i>
    <i>
      <x v="555"/>
      <x v="488"/>
    </i>
    <i>
      <x v="556"/>
      <x v="678"/>
    </i>
    <i>
      <x v="557"/>
      <x v="677"/>
    </i>
    <i>
      <x v="558"/>
      <x v="1091"/>
    </i>
    <i>
      <x v="559"/>
      <x v="152"/>
    </i>
    <i>
      <x v="563"/>
      <x v="1311"/>
    </i>
    <i>
      <x v="564"/>
      <x v="1310"/>
    </i>
    <i>
      <x v="565"/>
      <x v="616"/>
    </i>
    <i>
      <x v="567"/>
      <x v="250"/>
    </i>
    <i>
      <x v="568"/>
      <x v="100"/>
    </i>
    <i>
      <x v="569"/>
      <x v="172"/>
    </i>
    <i>
      <x v="570"/>
      <x v="173"/>
    </i>
    <i>
      <x v="571"/>
      <x v="174"/>
    </i>
    <i>
      <x v="572"/>
      <x v="170"/>
    </i>
    <i>
      <x v="573"/>
      <x v="441"/>
    </i>
    <i>
      <x v="574"/>
      <x v="915"/>
    </i>
    <i>
      <x v="575"/>
      <x v="914"/>
    </i>
    <i>
      <x v="576"/>
      <x v="545"/>
    </i>
    <i>
      <x v="577"/>
      <x v="1486"/>
    </i>
    <i>
      <x v="578"/>
      <x v="203"/>
    </i>
    <i>
      <x v="580"/>
      <x v="1201"/>
    </i>
    <i>
      <x v="581"/>
      <x v="368"/>
    </i>
    <i>
      <x v="582"/>
      <x v="369"/>
    </i>
    <i>
      <x v="584"/>
      <x v="1368"/>
    </i>
    <i>
      <x v="585"/>
      <x v="1369"/>
    </i>
    <i>
      <x v="587"/>
      <x v="1154"/>
    </i>
    <i>
      <x v="594"/>
      <x v="1252"/>
    </i>
    <i>
      <x v="596"/>
      <x v="1344"/>
    </i>
    <i>
      <x v="601"/>
      <x v="917"/>
    </i>
    <i>
      <x v="603"/>
      <x v="471"/>
    </i>
    <i>
      <x v="607"/>
      <x v="135"/>
    </i>
    <i>
      <x v="608"/>
      <x v="134"/>
    </i>
    <i>
      <x v="609"/>
      <x v="133"/>
    </i>
    <i>
      <x v="610"/>
      <x v="137"/>
    </i>
    <i>
      <x v="611"/>
      <x v="136"/>
    </i>
    <i>
      <x v="612"/>
      <x v="139"/>
    </i>
    <i>
      <x v="616"/>
      <x v="95"/>
    </i>
    <i>
      <x v="619"/>
      <x v="532"/>
    </i>
    <i>
      <x v="625"/>
      <x v="200"/>
    </i>
    <i>
      <x v="628"/>
      <x v="464"/>
    </i>
    <i>
      <x v="629"/>
      <x v="1507"/>
    </i>
    <i>
      <x v="630"/>
      <x v="1508"/>
    </i>
    <i>
      <x v="634"/>
      <x v="460"/>
    </i>
    <i>
      <x v="635"/>
      <x v="906"/>
    </i>
    <i>
      <x v="636"/>
      <x v="738"/>
    </i>
    <i>
      <x v="637"/>
      <x v="737"/>
    </i>
    <i>
      <x v="639"/>
      <x v="894"/>
    </i>
    <i>
      <x v="641"/>
      <x v="285"/>
    </i>
    <i>
      <x v="644"/>
      <x v="160"/>
    </i>
    <i>
      <x v="645"/>
      <x v="449"/>
    </i>
    <i>
      <x v="646"/>
      <x v="450"/>
    </i>
    <i>
      <x v="647"/>
      <x v="450"/>
    </i>
    <i>
      <x v="648"/>
      <x v="1359"/>
    </i>
    <i>
      <x v="653"/>
      <x v="1490"/>
    </i>
    <i>
      <x v="654"/>
      <x v="1491"/>
    </i>
    <i>
      <x v="655"/>
      <x v="1492"/>
    </i>
    <i>
      <x v="656"/>
      <x v="501"/>
    </i>
    <i>
      <x v="657"/>
      <x v="500"/>
    </i>
    <i>
      <x v="660"/>
      <x v="731"/>
    </i>
    <i>
      <x v="661"/>
      <x v="732"/>
    </i>
    <i>
      <x v="662"/>
      <x v="830"/>
    </i>
    <i>
      <x v="664"/>
      <x v="970"/>
    </i>
    <i>
      <x v="665"/>
      <x v="217"/>
    </i>
    <i>
      <x v="668"/>
      <x v="1323"/>
    </i>
    <i>
      <x v="669"/>
      <x v="1163"/>
    </i>
    <i>
      <x v="670"/>
      <x v="4"/>
    </i>
    <i>
      <x v="674"/>
      <x v="1104"/>
    </i>
    <i>
      <x v="675"/>
      <x v="1105"/>
    </i>
    <i>
      <x v="676"/>
      <x v="1475"/>
    </i>
    <i>
      <x v="677"/>
      <x v="1474"/>
    </i>
    <i>
      <x v="678"/>
      <x v="276"/>
    </i>
    <i>
      <x v="679"/>
      <x v="1406"/>
    </i>
    <i>
      <x v="680"/>
      <x v="77"/>
    </i>
    <i>
      <x v="683"/>
      <x v="1404"/>
    </i>
    <i>
      <x v="684"/>
      <x v="1405"/>
    </i>
    <i>
      <x v="685"/>
      <x v="1403"/>
    </i>
    <i>
      <x v="686"/>
      <x v="1332"/>
    </i>
    <i>
      <x v="689"/>
      <x v="206"/>
    </i>
    <i>
      <x v="690"/>
      <x v="337"/>
    </i>
    <i>
      <x v="691"/>
      <x v="668"/>
    </i>
    <i>
      <x v="694"/>
      <x v="7"/>
    </i>
    <i>
      <x v="695"/>
      <x v="9"/>
    </i>
    <i>
      <x v="699"/>
      <x v="275"/>
    </i>
    <i>
      <x v="704"/>
      <x v="131"/>
    </i>
    <i>
      <x v="705"/>
      <x v="141"/>
    </i>
    <i>
      <x v="708"/>
      <x v="35"/>
    </i>
    <i>
      <x v="709"/>
      <x v="51"/>
    </i>
    <i>
      <x v="713"/>
      <x v="1162"/>
    </i>
    <i>
      <x v="714"/>
      <x v="212"/>
    </i>
    <i>
      <x v="716"/>
      <x v="352"/>
    </i>
    <i>
      <x v="717"/>
      <x v="353"/>
    </i>
    <i>
      <x v="718"/>
      <x v="707"/>
    </i>
    <i>
      <x v="719"/>
      <x v="629"/>
    </i>
    <i>
      <x v="720"/>
      <x v="1228"/>
    </i>
    <i>
      <x v="721"/>
      <x v="1285"/>
    </i>
    <i>
      <x v="723"/>
      <x v="1283"/>
    </i>
    <i>
      <x v="724"/>
      <x v="1151"/>
    </i>
    <i>
      <x v="725"/>
      <x v="590"/>
    </i>
    <i>
      <x v="726"/>
      <x v="1484"/>
    </i>
    <i>
      <x v="727"/>
      <x v="1309"/>
    </i>
    <i>
      <x v="729"/>
      <x v="439"/>
    </i>
    <i>
      <x v="730"/>
      <x v="322"/>
    </i>
    <i>
      <x v="737"/>
      <x v="833"/>
    </i>
    <i>
      <x v="738"/>
      <x v="1364"/>
    </i>
    <i>
      <x v="741"/>
      <x v="1458"/>
    </i>
    <i>
      <x v="743"/>
      <x v="983"/>
    </i>
    <i>
      <x v="744"/>
      <x v="985"/>
    </i>
    <i>
      <x v="745"/>
      <x v="984"/>
    </i>
    <i>
      <x v="747"/>
      <x v="942"/>
    </i>
    <i>
      <x v="750"/>
      <x v="1459"/>
    </i>
    <i>
      <x v="752"/>
      <x v="1498"/>
    </i>
    <i>
      <x v="755"/>
      <x v="718"/>
    </i>
    <i>
      <x v="761"/>
      <x v="1301"/>
    </i>
    <i>
      <x v="762"/>
      <x v="1300"/>
    </i>
    <i>
      <x v="763"/>
      <x v="355"/>
    </i>
    <i>
      <x v="764"/>
      <x v="20"/>
    </i>
    <i>
      <x v="765"/>
      <x v="21"/>
    </i>
    <i>
      <x v="766"/>
      <x v="1253"/>
    </i>
    <i>
      <x v="767"/>
      <x v="941"/>
    </i>
    <i>
      <x v="770"/>
      <x v="884"/>
    </i>
    <i>
      <x v="772"/>
      <x v="202"/>
    </i>
    <i>
      <x v="773"/>
      <x v="1099"/>
    </i>
    <i>
      <x v="774"/>
      <x v="982"/>
    </i>
    <i>
      <x v="775"/>
      <x v="482"/>
    </i>
    <i>
      <x v="776"/>
      <x v="1336"/>
    </i>
    <i>
      <x v="777"/>
      <x v="55"/>
    </i>
    <i>
      <x v="780"/>
      <x v="832"/>
    </i>
    <i>
      <x v="781"/>
      <x v="829"/>
    </i>
    <i>
      <x v="783"/>
      <x v="1351"/>
    </i>
    <i>
      <x v="784"/>
      <x v="1352"/>
    </i>
    <i>
      <x v="787"/>
      <x v="1401"/>
    </i>
    <i>
      <x v="788"/>
      <x v="838"/>
    </i>
    <i>
      <x v="789"/>
      <x v="840"/>
    </i>
    <i>
      <x v="790"/>
      <x v="211"/>
    </i>
    <i>
      <x v="791"/>
      <x v="1452"/>
    </i>
    <i>
      <x v="792"/>
      <x v="1326"/>
    </i>
    <i>
      <x v="793"/>
      <x v="963"/>
    </i>
    <i>
      <x v="794"/>
      <x v="1303"/>
    </i>
    <i>
      <x v="798"/>
      <x v="1274"/>
    </i>
    <i>
      <x v="799"/>
      <x v="1273"/>
    </i>
    <i>
      <x v="800"/>
      <x v="1277"/>
    </i>
    <i>
      <x v="801"/>
      <x v="316"/>
    </i>
    <i>
      <x v="804"/>
      <x v="695"/>
    </i>
    <i>
      <x v="806"/>
      <x v="1312"/>
    </i>
    <i>
      <x v="807"/>
      <x v="1314"/>
    </i>
    <i>
      <x v="811"/>
      <x v="1389"/>
    </i>
    <i>
      <x v="812"/>
      <x v="1390"/>
    </i>
    <i>
      <x v="813"/>
      <x v="1388"/>
    </i>
    <i>
      <x v="814"/>
      <x v="1387"/>
    </i>
    <i>
      <x v="815"/>
      <x v="1385"/>
    </i>
    <i>
      <x v="816"/>
      <x v="1386"/>
    </i>
    <i>
      <x v="818"/>
      <x v="1227"/>
    </i>
    <i>
      <x v="819"/>
      <x v="633"/>
    </i>
    <i>
      <x v="820"/>
      <x v="1175"/>
    </i>
    <i>
      <x v="821"/>
      <x v="338"/>
    </i>
    <i>
      <x v="823"/>
      <x v="161"/>
    </i>
    <i>
      <x v="824"/>
      <x v="980"/>
    </i>
    <i>
      <x v="825"/>
      <x v="1355"/>
    </i>
    <i>
      <x v="826"/>
      <x v="689"/>
    </i>
    <i>
      <x v="827"/>
      <x v="1244"/>
    </i>
    <i>
      <x v="829"/>
      <x v="1212"/>
    </i>
    <i>
      <x v="830"/>
      <x v="328"/>
    </i>
    <i>
      <x v="831"/>
      <x v="453"/>
    </i>
    <i>
      <x v="834"/>
      <x v="1479"/>
    </i>
    <i>
      <x v="835"/>
      <x v="106"/>
    </i>
    <i>
      <x v="839"/>
      <x v="294"/>
    </i>
    <i>
      <x v="840"/>
      <x v="481"/>
    </i>
    <i>
      <x v="842"/>
      <x v="860"/>
    </i>
    <i>
      <x v="843"/>
      <x v="290"/>
    </i>
    <i>
      <x v="844"/>
      <x v="289"/>
    </i>
    <i>
      <x v="845"/>
      <x v="1511"/>
    </i>
    <i>
      <x v="846"/>
      <x v="1229"/>
    </i>
    <i>
      <x v="848"/>
      <x v="693"/>
    </i>
    <i>
      <x v="850"/>
      <x v="448"/>
    </i>
    <i>
      <x v="851"/>
      <x v="451"/>
    </i>
    <i>
      <x v="852"/>
      <x v="632"/>
    </i>
    <i>
      <x v="853"/>
      <x v="156"/>
    </i>
    <i>
      <x v="854"/>
      <x v="1480"/>
    </i>
    <i>
      <x v="858"/>
      <x v="617"/>
    </i>
    <i>
      <x v="859"/>
      <x v="306"/>
    </i>
    <i>
      <x v="860"/>
      <x v="1418"/>
    </i>
    <i>
      <x v="863"/>
      <x v="1180"/>
    </i>
    <i>
      <x v="864"/>
      <x v="267"/>
    </i>
    <i>
      <x v="868"/>
      <x v="967"/>
    </i>
    <i>
      <x v="869"/>
      <x v="938"/>
    </i>
    <i>
      <x v="870"/>
      <x v="1260"/>
    </i>
    <i>
      <x v="877"/>
      <x v="1236"/>
    </i>
    <i>
      <x v="881"/>
      <x v="73"/>
    </i>
    <i>
      <x v="882"/>
      <x v="944"/>
    </i>
    <i>
      <x v="884"/>
      <x v="522"/>
    </i>
    <i>
      <x v="885"/>
      <x v="523"/>
    </i>
    <i>
      <x v="886"/>
      <x v="92"/>
    </i>
    <i>
      <x v="888"/>
      <x v="74"/>
    </i>
    <i>
      <x v="890"/>
      <x v="882"/>
    </i>
    <i>
      <x v="892"/>
      <x/>
    </i>
    <i>
      <x v="894"/>
      <x v="227"/>
    </i>
    <i>
      <x v="896"/>
      <x v="465"/>
    </i>
    <i>
      <x v="897"/>
      <x v="496"/>
    </i>
    <i>
      <x v="898"/>
      <x v="300"/>
    </i>
    <i>
      <x v="899"/>
      <x v="1425"/>
    </i>
    <i>
      <x v="901"/>
      <x v="1427"/>
    </i>
    <i>
      <x v="904"/>
      <x v="296"/>
    </i>
    <i>
      <x v="906"/>
      <x v="584"/>
    </i>
    <i>
      <x v="909"/>
      <x v="1231"/>
    </i>
    <i>
      <x v="911"/>
      <x v="71"/>
    </i>
    <i>
      <x v="912"/>
      <x v="582"/>
    </i>
    <i>
      <x v="913"/>
      <x v="610"/>
    </i>
    <i>
      <x v="914"/>
      <x v="188"/>
    </i>
    <i>
      <x v="915"/>
      <x v="1506"/>
    </i>
    <i>
      <x v="916"/>
      <x v="175"/>
    </i>
    <i>
      <x v="917"/>
      <x v="483"/>
    </i>
    <i>
      <x v="921"/>
      <x v="873"/>
    </i>
    <i>
      <x v="922"/>
      <x v="1066"/>
    </i>
    <i>
      <x v="923"/>
      <x v="1496"/>
    </i>
    <i>
      <x v="925"/>
      <x v="1451"/>
    </i>
    <i>
      <x v="926"/>
      <x v="1371"/>
    </i>
    <i>
      <x v="927"/>
      <x v="1372"/>
    </i>
    <i>
      <x v="928"/>
      <x v="896"/>
    </i>
    <i>
      <x v="929"/>
      <x v="1502"/>
    </i>
    <i>
      <x v="930"/>
      <x v="965"/>
    </i>
    <i>
      <x v="934"/>
      <x v="298"/>
    </i>
    <i>
      <x v="935"/>
      <x v="674"/>
    </i>
    <i>
      <x v="937"/>
      <x v="18"/>
    </i>
    <i>
      <x v="939"/>
      <x v="1446"/>
    </i>
    <i>
      <x v="940"/>
      <x v="1445"/>
    </i>
    <i>
      <x v="941"/>
      <x v="470"/>
    </i>
    <i>
      <x v="942"/>
      <x v="694"/>
    </i>
    <i>
      <x v="944"/>
      <x v="478"/>
    </i>
    <i>
      <x v="945"/>
      <x v="479"/>
    </i>
    <i>
      <x v="947"/>
      <x v="138"/>
    </i>
    <i>
      <x v="948"/>
      <x v="957"/>
    </i>
    <i>
      <x v="950"/>
      <x v="90"/>
    </i>
    <i>
      <x v="952"/>
      <x v="168"/>
    </i>
    <i>
      <x v="954"/>
      <x v="1423"/>
    </i>
    <i>
      <x v="955"/>
      <x v="566"/>
    </i>
    <i>
      <x v="956"/>
      <x v="27"/>
    </i>
    <i>
      <x v="957"/>
      <x v="28"/>
    </i>
    <i>
      <x v="958"/>
      <x v="908"/>
    </i>
    <i>
      <x v="960"/>
      <x v="274"/>
    </i>
    <i>
      <x v="961"/>
      <x v="194"/>
    </i>
    <i>
      <x v="962"/>
      <x v="1271"/>
    </i>
    <i>
      <x v="964"/>
      <x v="846"/>
    </i>
    <i>
      <x v="965"/>
      <x v="847"/>
    </i>
    <i>
      <x v="966"/>
      <x v="844"/>
    </i>
    <i>
      <x v="969"/>
      <x v="898"/>
    </i>
    <i>
      <x v="970"/>
      <x v="162"/>
    </i>
    <i>
      <x v="971"/>
      <x v="1163"/>
    </i>
    <i>
      <x v="973"/>
      <x v="1096"/>
    </i>
    <i>
      <x v="974"/>
      <x v="1093"/>
    </i>
    <i>
      <x v="976"/>
      <x v="673"/>
    </i>
    <i>
      <x v="977"/>
      <x v="674"/>
    </i>
    <i>
      <x v="978"/>
      <x v="71"/>
    </i>
    <i>
      <x v="980"/>
      <x v="252"/>
    </i>
    <i>
      <x v="981"/>
      <x v="253"/>
    </i>
    <i>
      <x v="983"/>
      <x v="946"/>
    </i>
    <i>
      <x v="984"/>
      <x v="948"/>
    </i>
    <i>
      <x v="985"/>
      <x v="992"/>
    </i>
    <i>
      <x v="986"/>
      <x v="1367"/>
    </i>
    <i>
      <x v="987"/>
      <x v="1245"/>
    </i>
    <i>
      <x v="988"/>
      <x v="1246"/>
    </i>
    <i>
      <x v="989"/>
      <x v="1247"/>
    </i>
    <i>
      <x v="990"/>
      <x v="1248"/>
    </i>
    <i>
      <x v="991"/>
      <x v="84"/>
    </i>
    <i>
      <x v="992"/>
      <x v="700"/>
    </i>
    <i>
      <x v="993"/>
      <x v="1225"/>
    </i>
    <i>
      <x v="994"/>
      <x v="1222"/>
    </i>
    <i>
      <x v="995"/>
      <x v="1223"/>
    </i>
    <i>
      <x v="999"/>
      <x v="1127"/>
    </i>
    <i>
      <x v="1000"/>
      <x v="1240"/>
    </i>
    <i>
      <x v="1001"/>
      <x v="452"/>
    </i>
    <i>
      <x v="1002"/>
      <x v="184"/>
    </i>
    <i>
      <x v="1003"/>
      <x v="1357"/>
    </i>
    <i>
      <x v="1005"/>
      <x v="1125"/>
    </i>
    <i>
      <x v="1006"/>
      <x v="852"/>
    </i>
    <i>
      <x v="1008"/>
      <x v="1124"/>
    </i>
    <i>
      <x v="1009"/>
      <x v="256"/>
    </i>
    <i>
      <x v="1010"/>
      <x v="1128"/>
    </i>
    <i>
      <x v="1012"/>
      <x v="1257"/>
    </i>
    <i>
      <x v="1013"/>
      <x v="1256"/>
    </i>
    <i>
      <x v="1016"/>
      <x v="686"/>
    </i>
    <i>
      <x v="1017"/>
      <x v="278"/>
    </i>
    <i>
      <x v="1019"/>
      <x v="552"/>
    </i>
    <i>
      <x v="1020"/>
      <x v="554"/>
    </i>
    <i>
      <x v="1023"/>
      <x v="555"/>
    </i>
    <i>
      <x v="1024"/>
      <x v="560"/>
    </i>
    <i>
      <x v="1025"/>
      <x v="557"/>
    </i>
    <i>
      <x v="1026"/>
      <x v="562"/>
    </i>
    <i>
      <x v="1027"/>
      <x v="559"/>
    </i>
    <i>
      <x v="1028"/>
      <x v="561"/>
    </i>
    <i>
      <x v="1029"/>
      <x v="558"/>
    </i>
    <i>
      <x v="1030"/>
      <x v="581"/>
    </i>
    <i>
      <x v="1031"/>
      <x v="302"/>
    </i>
    <i>
      <x v="1032"/>
      <x v="645"/>
    </i>
    <i>
      <x v="1033"/>
      <x v="644"/>
    </i>
    <i>
      <x v="1034"/>
      <x v="647"/>
    </i>
    <i>
      <x v="1035"/>
      <x v="646"/>
    </i>
    <i>
      <x v="1036"/>
      <x v="266"/>
    </i>
    <i>
      <x v="1037"/>
      <x v="263"/>
    </i>
    <i>
      <x v="1038"/>
      <x v="262"/>
    </i>
    <i>
      <x v="1039"/>
      <x v="264"/>
    </i>
    <i>
      <x v="1040"/>
      <x v="265"/>
    </i>
    <i>
      <x v="1042"/>
      <x v="520"/>
    </i>
    <i>
      <x v="1043"/>
      <x v="521"/>
    </i>
    <i>
      <x v="1044"/>
      <x v="533"/>
    </i>
    <i>
      <x v="1045"/>
      <x v="1378"/>
    </i>
    <i>
      <x v="1046"/>
      <x v="1437"/>
    </i>
    <i>
      <x v="1047"/>
      <x v="1438"/>
    </i>
    <i>
      <x v="1049"/>
      <x v="1334"/>
    </i>
    <i>
      <x v="1051"/>
      <x v="493"/>
    </i>
    <i>
      <x v="1052"/>
      <x v="494"/>
    </i>
    <i>
      <x v="1053"/>
      <x v="495"/>
    </i>
    <i>
      <x v="1055"/>
      <x v="1083"/>
    </i>
    <i>
      <x v="1056"/>
      <x v="810"/>
    </i>
    <i>
      <x v="1058"/>
      <x v="438"/>
    </i>
    <i>
      <x v="1059"/>
      <x v="531"/>
    </i>
    <i>
      <x v="1061"/>
      <x v="155"/>
    </i>
    <i>
      <x v="1066"/>
      <x v="628"/>
    </i>
    <i>
      <x v="1067"/>
      <x v="154"/>
    </i>
    <i>
      <x v="1068"/>
      <x v="364"/>
    </i>
    <i>
      <x v="1069"/>
      <x v="366"/>
    </i>
    <i>
      <x v="1070"/>
      <x v="809"/>
    </i>
    <i>
      <x v="1071"/>
      <x v="834"/>
    </i>
    <i>
      <x v="1072"/>
      <x v="1373"/>
    </i>
    <i>
      <x v="1074"/>
      <x v="1216"/>
    </i>
    <i>
      <x v="1077"/>
      <x v="714"/>
    </i>
    <i>
      <x v="1078"/>
      <x v="715"/>
    </i>
    <i>
      <x v="1079"/>
      <x v="712"/>
    </i>
    <i>
      <x v="1082"/>
      <x v="887"/>
    </i>
    <i>
      <x v="1090"/>
      <x v="653"/>
    </i>
    <i>
      <x v="1093"/>
      <x v="837"/>
    </i>
    <i>
      <x v="1095"/>
      <x v="907"/>
    </i>
    <i>
      <x v="1097"/>
      <x v="540"/>
    </i>
    <i>
      <x v="1101"/>
      <x v="466"/>
    </i>
    <i>
      <x v="1117"/>
      <x v="1072"/>
    </i>
    <i>
      <x v="1118"/>
      <x v="920"/>
    </i>
    <i>
      <x v="1119"/>
      <x v="921"/>
    </i>
    <i>
      <x v="1121"/>
      <x v="856"/>
    </i>
    <i>
      <x v="1122"/>
      <x v="854"/>
    </i>
    <i>
      <x v="1124"/>
      <x v="826"/>
    </i>
    <i>
      <x v="1125"/>
      <x v="273"/>
    </i>
    <i>
      <x v="1128"/>
      <x v="1315"/>
    </i>
    <i>
      <x v="1130"/>
      <x v="647"/>
    </i>
    <i>
      <x v="1137"/>
      <x v="1457"/>
    </i>
    <i>
      <x v="1139"/>
      <x v="622"/>
    </i>
    <i>
      <x v="1140"/>
      <x v="956"/>
    </i>
    <i>
      <x v="1141"/>
      <x v="656"/>
    </i>
    <i>
      <x v="1142"/>
      <x v="95"/>
    </i>
    <i>
      <x v="1143"/>
      <x v="1269"/>
    </i>
    <i>
      <x v="1146"/>
      <x v="14"/>
    </i>
    <i>
      <x v="1148"/>
      <x v="684"/>
    </i>
    <i>
      <x v="1149"/>
      <x v="158"/>
    </i>
    <i>
      <x v="1150"/>
      <x v="157"/>
    </i>
    <i>
      <x v="1154"/>
      <x v="682"/>
    </i>
    <i>
      <x v="1155"/>
      <x v="892"/>
    </i>
    <i>
      <x v="1156"/>
      <x v="893"/>
    </i>
    <i>
      <x v="1157"/>
      <x v="1304"/>
    </i>
    <i>
      <x v="1158"/>
      <x v="1347"/>
    </i>
    <i>
      <x v="1163"/>
      <x v="827"/>
    </i>
    <i>
      <x v="1164"/>
      <x v="1455"/>
    </i>
    <i>
      <x v="1166"/>
      <x v="493"/>
    </i>
    <i>
      <x v="1167"/>
      <x v="494"/>
    </i>
    <i>
      <x v="1168"/>
      <x v="495"/>
    </i>
    <i>
      <x v="1170"/>
      <x v="297"/>
    </i>
    <i>
      <x v="1172"/>
      <x v="844"/>
    </i>
    <i>
      <x v="1173"/>
      <x v="845"/>
    </i>
    <i>
      <x v="1174"/>
      <x v="1094"/>
    </i>
    <i>
      <x v="1175"/>
      <x v="365"/>
    </i>
    <i>
      <x v="1176"/>
      <x v="366"/>
    </i>
    <i>
      <x v="1177"/>
      <x v="461"/>
    </i>
    <i>
      <x v="1179"/>
      <x v="154"/>
    </i>
    <i>
      <x v="1180"/>
      <x v="1130"/>
    </i>
    <i>
      <x v="1181"/>
      <x v="1132"/>
    </i>
    <i>
      <x v="1182"/>
      <x v="669"/>
    </i>
    <i>
      <x v="1184"/>
      <x v="977"/>
    </i>
    <i>
      <x v="1185"/>
      <x v="1086"/>
    </i>
    <i>
      <x v="1189"/>
      <x v="240"/>
    </i>
    <i>
      <x v="1190"/>
      <x v="241"/>
    </i>
    <i>
      <x v="1191"/>
      <x v="242"/>
    </i>
    <i>
      <x v="1192"/>
      <x v="314"/>
    </i>
    <i>
      <x v="1193"/>
      <x v="729"/>
    </i>
    <i>
      <x v="1194"/>
      <x v="1365"/>
    </i>
    <i>
      <x v="1195"/>
      <x v="1366"/>
    </i>
    <i>
      <x v="1196"/>
      <x v="1369"/>
    </i>
    <i>
      <x v="1198"/>
      <x v="1304"/>
    </i>
    <i>
      <x v="1199"/>
      <x v="810"/>
    </i>
    <i>
      <x v="1201"/>
      <x v="349"/>
    </i>
    <i>
      <x v="1202"/>
      <x v="347"/>
    </i>
    <i>
      <x v="1204"/>
      <x v="143"/>
    </i>
    <i>
      <x v="1206"/>
      <x v="146"/>
    </i>
    <i>
      <x v="1208"/>
      <x v="149"/>
    </i>
    <i>
      <x v="1210"/>
      <x v="152"/>
    </i>
    <i>
      <x v="1211"/>
      <x v="151"/>
    </i>
    <i>
      <x v="1212"/>
      <x v="1075"/>
    </i>
    <i>
      <x v="1213"/>
      <x v="1513"/>
    </i>
    <i>
      <x v="1214"/>
      <x v="1514"/>
    </i>
    <i>
      <x v="1215"/>
      <x v="172"/>
    </i>
    <i>
      <x v="1216"/>
      <x v="174"/>
    </i>
    <i>
      <x v="1217"/>
      <x v="1300"/>
    </i>
    <i>
      <x v="1218"/>
      <x v="887"/>
    </i>
    <i>
      <x v="1221"/>
      <x v="707"/>
    </i>
    <i>
      <x v="1222"/>
      <x v="1241"/>
    </i>
    <i>
      <x v="1225"/>
      <x v="72"/>
    </i>
    <i>
      <x v="1226"/>
      <x v="885"/>
    </i>
    <i>
      <x v="1227"/>
      <x v="886"/>
    </i>
    <i>
      <x v="1228"/>
      <x v="1187"/>
    </i>
    <i>
      <x v="1229"/>
      <x v="816"/>
    </i>
    <i>
      <x v="1230"/>
      <x v="817"/>
    </i>
    <i>
      <x v="1233"/>
      <x v="454"/>
    </i>
    <i>
      <x v="1234"/>
      <x v="168"/>
    </i>
    <i>
      <x v="1235"/>
      <x v="326"/>
    </i>
    <i>
      <x v="1236"/>
      <x v="325"/>
    </i>
    <i>
      <x v="1237"/>
      <x v="759"/>
    </i>
    <i>
      <x v="1238"/>
      <x v="749"/>
    </i>
    <i>
      <x v="1240"/>
      <x v="766"/>
    </i>
    <i>
      <x v="1241"/>
      <x v="1117"/>
    </i>
    <i>
      <x v="1243"/>
      <x v="755"/>
    </i>
    <i>
      <x v="1261"/>
      <x v="1213"/>
    </i>
    <i>
      <x v="1262"/>
      <x v="1126"/>
    </i>
    <i>
      <x v="1267"/>
      <x v="765"/>
    </i>
    <i>
      <x v="1270"/>
      <x v="788"/>
    </i>
    <i>
      <x v="1271"/>
      <x v="744"/>
    </i>
    <i>
      <x v="1278"/>
      <x v="490"/>
    </i>
    <i>
      <x v="1281"/>
      <x v="800"/>
    </i>
    <i>
      <x v="1286"/>
      <x v="762"/>
    </i>
    <i>
      <x v="1287"/>
      <x v="748"/>
    </i>
    <i>
      <x v="1293"/>
      <x v="1114"/>
    </i>
    <i>
      <x v="1299"/>
      <x v="750"/>
    </i>
    <i>
      <x v="1302"/>
      <x v="751"/>
    </i>
    <i>
      <x v="1305"/>
      <x v="786"/>
    </i>
    <i>
      <x v="1315"/>
      <x v="209"/>
    </i>
    <i>
      <x v="1316"/>
      <x v="743"/>
    </i>
    <i>
      <x v="1322"/>
      <x v="1268"/>
    </i>
    <i>
      <x v="1323"/>
      <x v="1177"/>
    </i>
    <i>
      <x v="1325"/>
      <x v="869"/>
    </i>
    <i>
      <x v="1327"/>
      <x v="1515"/>
    </i>
    <i>
      <x v="1328"/>
      <x v="867"/>
    </i>
    <i>
      <x v="1329"/>
      <x v="1074"/>
    </i>
    <i>
      <x v="1330"/>
      <x v="868"/>
    </i>
    <i>
      <x v="1332"/>
      <x v="1148"/>
    </i>
    <i>
      <x v="1334"/>
      <x v="1146"/>
    </i>
    <i>
      <x v="1335"/>
      <x v="696"/>
    </i>
    <i>
      <x v="1336"/>
      <x v="72"/>
    </i>
    <i>
      <x v="1337"/>
      <x v="19"/>
    </i>
    <i>
      <x v="1338"/>
      <x v="1318"/>
    </i>
    <i>
      <x v="1339"/>
      <x v="1432"/>
    </i>
    <i>
      <x v="1341"/>
      <x v="1147"/>
    </i>
    <i>
      <x v="1342"/>
      <x v="1149"/>
    </i>
    <i>
      <x v="1343"/>
      <x v="1433"/>
    </i>
    <i>
      <x v="1344"/>
      <x v="1419"/>
    </i>
    <i>
      <x v="1346"/>
      <x v="69"/>
    </i>
    <i>
      <x v="1347"/>
      <x v="935"/>
    </i>
    <i>
      <x v="1348"/>
      <x v="866"/>
    </i>
    <i>
      <x v="1349"/>
      <x v="639"/>
    </i>
    <i>
      <x v="1350"/>
      <x v="239"/>
    </i>
    <i>
      <x v="1351"/>
      <x v="934"/>
    </i>
    <i>
      <x v="1352"/>
      <x v="727"/>
    </i>
    <i>
      <x v="1353"/>
      <x v="1169"/>
    </i>
    <i>
      <x v="1355"/>
      <x v="1132"/>
    </i>
    <i>
      <x v="1359"/>
      <x v="1519"/>
    </i>
    <i>
      <x v="1360"/>
      <x v="1144"/>
    </i>
    <i>
      <x v="1361"/>
      <x v="1145"/>
    </i>
    <i>
      <x v="1362"/>
      <x v="317"/>
    </i>
    <i>
      <x v="1363"/>
      <x v="1118"/>
    </i>
    <i>
      <x v="1364"/>
      <x v="486"/>
    </i>
    <i>
      <x v="1365"/>
      <x v="228"/>
    </i>
    <i>
      <x v="1366"/>
      <x v="670"/>
    </i>
    <i>
      <x v="1367"/>
      <x v="672"/>
    </i>
    <i>
      <x v="1369"/>
      <x v="650"/>
    </i>
    <i>
      <x v="1370"/>
      <x v="3"/>
    </i>
    <i>
      <x v="1375"/>
      <x v="1140"/>
    </i>
    <i>
      <x v="1379"/>
      <x v="1136"/>
    </i>
    <i>
      <x v="1380"/>
      <x v="197"/>
    </i>
    <i>
      <x v="1381"/>
      <x v="243"/>
    </i>
    <i>
      <x v="1383"/>
      <x v="1137"/>
    </i>
    <i>
      <x v="1384"/>
      <x v="909"/>
    </i>
    <i>
      <x v="1386"/>
      <x v="697"/>
    </i>
    <i>
      <x v="1389"/>
      <x v="444"/>
    </i>
    <i>
      <x v="1391"/>
      <x v="78"/>
    </i>
    <i>
      <x v="1392"/>
      <x v="1489"/>
    </i>
    <i>
      <x v="1400"/>
      <x v="245"/>
    </i>
    <i>
      <x v="1402"/>
      <x v="611"/>
    </i>
    <i>
      <x v="1403"/>
      <x v="599"/>
    </i>
    <i>
      <x v="1405"/>
      <x v="1462"/>
    </i>
    <i>
      <x v="1406"/>
      <x v="229"/>
    </i>
    <i>
      <x v="1408"/>
      <x v="489"/>
    </i>
    <i>
      <x v="1410"/>
      <x v="600"/>
    </i>
    <i>
      <x v="1411"/>
      <x v="958"/>
    </i>
    <i>
      <x v="1412"/>
      <x v="1337"/>
    </i>
    <i>
      <x v="1413"/>
      <x v="527"/>
    </i>
    <i>
      <x v="1414"/>
      <x v="817"/>
    </i>
    <i>
      <x v="1416"/>
      <x v="270"/>
    </i>
    <i>
      <x v="1418"/>
      <x v="1261"/>
    </i>
    <i>
      <x v="1419"/>
      <x v="815"/>
    </i>
    <i>
      <x v="1420"/>
      <x v="613"/>
    </i>
    <i>
      <x v="1422"/>
      <x v="1097"/>
    </i>
    <i>
      <x v="1425"/>
      <x v="80"/>
    </i>
    <i>
      <x v="1428"/>
      <x v="991"/>
    </i>
    <i>
      <x v="1430"/>
      <x v="79"/>
    </i>
    <i>
      <x v="1434"/>
      <x v="1138"/>
    </i>
    <i>
      <x v="1435"/>
      <x v="1141"/>
    </i>
    <i>
      <x v="1436"/>
      <x v="47"/>
    </i>
    <i>
      <x v="1437"/>
      <x v="46"/>
    </i>
    <i>
      <x v="1438"/>
      <x v="526"/>
    </i>
    <i>
      <x v="1440"/>
      <x v="1520"/>
    </i>
    <i>
      <x v="1443"/>
      <x v="990"/>
    </i>
    <i>
      <x v="1444"/>
      <x v="1143"/>
    </i>
    <i>
      <x v="1446"/>
      <x v="1142"/>
    </i>
    <i>
      <x v="1447"/>
      <x v="33"/>
    </i>
    <i>
      <x v="1449"/>
      <x v="1429"/>
    </i>
    <i>
      <x v="1450"/>
      <x v="872"/>
    </i>
    <i>
      <x v="1451"/>
      <x v="1093"/>
    </i>
    <i>
      <x v="1453"/>
      <x v="215"/>
    </i>
    <i>
      <x v="1455"/>
      <x v="477"/>
    </i>
    <i>
      <x v="1457"/>
      <x v="213"/>
    </i>
    <i>
      <x v="1458"/>
      <x v="76"/>
    </i>
    <i>
      <x v="1459"/>
      <x v="940"/>
    </i>
    <i>
      <x v="1460"/>
      <x v="989"/>
    </i>
    <i>
      <x v="1461"/>
      <x v="1209"/>
    </i>
    <i>
      <x v="1462"/>
      <x v="1131"/>
    </i>
    <i>
      <x v="1465"/>
      <x v="487"/>
    </i>
    <i>
      <x v="1467"/>
      <x v="214"/>
    </i>
    <i>
      <x v="1468"/>
      <x v="1343"/>
    </i>
    <i>
      <x v="1471"/>
      <x v="936"/>
    </i>
    <i>
      <x v="1472"/>
      <x v="1413"/>
    </i>
    <i>
      <x v="1473"/>
      <x v="1414"/>
    </i>
    <i>
      <x v="1475"/>
      <x v="1411"/>
    </i>
    <i>
      <x v="1478"/>
      <x v="679"/>
    </i>
    <i>
      <x v="1481"/>
      <x v="690"/>
    </i>
    <i>
      <x v="1482"/>
      <x v="1092"/>
    </i>
    <i>
      <x v="1484"/>
      <x v="785"/>
    </i>
    <i>
      <x v="1492"/>
      <x v="768"/>
    </i>
    <i>
      <x v="1493"/>
      <x v="761"/>
    </i>
    <i>
      <x v="1494"/>
      <x v="746"/>
    </i>
    <i>
      <x v="1495"/>
      <x v="747"/>
    </i>
    <i>
      <x v="1496"/>
      <x v="770"/>
    </i>
    <i>
      <x v="1497"/>
      <x v="757"/>
    </i>
    <i>
      <x v="1499"/>
      <x v="742"/>
    </i>
    <i>
      <x v="1505"/>
      <x v="403"/>
    </i>
    <i>
      <x v="1514"/>
      <x v="775"/>
    </i>
    <i>
      <x v="1515"/>
      <x v="771"/>
    </i>
    <i>
      <x v="1517"/>
      <x v="774"/>
    </i>
    <i>
      <x v="1518"/>
      <x v="1214"/>
    </i>
    <i>
      <x v="1519"/>
      <x v="797"/>
    </i>
    <i>
      <x v="1521"/>
      <x v="1215"/>
    </i>
    <i>
      <x v="1522"/>
      <x v="801"/>
    </i>
    <i>
      <x v="1524"/>
      <x v="783"/>
    </i>
    <i>
      <x v="1526"/>
      <x v="784"/>
    </i>
    <i>
      <x v="1527"/>
      <x v="798"/>
    </i>
    <i>
      <x v="1530"/>
      <x v="789"/>
    </i>
    <i>
      <x v="1531"/>
      <x v="799"/>
    </i>
    <i>
      <x v="1532"/>
      <x v="779"/>
    </i>
    <i>
      <x v="1533"/>
      <x v="790"/>
    </i>
    <i>
      <x v="1534"/>
      <x v="764"/>
    </i>
    <i>
      <x v="1535"/>
      <x v="756"/>
    </i>
    <i>
      <x v="1538"/>
      <x v="740"/>
    </i>
    <i>
      <x v="1539"/>
      <x v="763"/>
    </i>
    <i>
      <x v="1540"/>
      <x v="796"/>
    </i>
    <i>
      <x v="1541"/>
      <x v="753"/>
    </i>
    <i>
      <x v="1543"/>
      <x v="739"/>
    </i>
    <i>
      <x v="1553"/>
      <x v="1513"/>
    </i>
    <i>
      <x v="1556"/>
      <x v="688"/>
    </i>
    <i>
      <x v="1557"/>
      <x v="114"/>
    </i>
    <i>
      <x v="1558"/>
      <x v="998"/>
    </i>
    <i>
      <x v="1560"/>
      <x v="1171"/>
    </i>
    <i>
      <x v="1562"/>
      <x v="1514"/>
    </i>
    <i>
      <x v="1565"/>
      <x v="701"/>
    </i>
    <i>
      <x v="1567"/>
      <x v="1060"/>
    </i>
    <i>
      <x v="1575"/>
      <x v="1207"/>
    </i>
    <i>
      <x v="1576"/>
      <x v="1237"/>
    </i>
    <i>
      <x v="1585"/>
      <x v="171"/>
    </i>
    <i t="grand">
      <x/>
    </i>
  </rowItems>
  <colFields count="2">
    <field x="11"/>
    <field x="-2"/>
  </colFields>
  <colItems count="6">
    <i>
      <x/>
      <x/>
    </i>
    <i r="1" i="1">
      <x v="1"/>
    </i>
    <i r="1" i="2">
      <x v="2"/>
    </i>
    <i>
      <x v="1"/>
      <x/>
    </i>
    <i r="1" i="1">
      <x v="1"/>
    </i>
    <i r="1" i="2">
      <x v="2"/>
    </i>
  </colItems>
  <pageFields count="2">
    <pageField fld="10" hier="-1"/>
    <pageField fld="2" hier="-1"/>
  </pageFields>
  <dataFields count="3">
    <dataField name="Součet z ks" fld="6" baseField="0" baseItem="0"/>
    <dataField name="Průměr z jedn.cena" fld="7" subtotal="average" baseField="1" baseItem="1166"/>
    <dataField name="Součet z Celkem" fld="8" baseField="0" baseItem="0"/>
  </dataFields>
  <formats count="1">
    <format dxfId="14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BB7470-4AC7-4977-8A49-EEDE1175C62F}" name="Kontingenční tabulka1" cacheId="3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compact="0" compactData="0" multipleFieldFilters="0">
  <location ref="A4:H61" firstHeaderRow="1" firstDataRow="3" firstDataCol="2" rowPageCount="2" colPageCount="1"/>
  <pivotFields count="13">
    <pivotField axis="axisRow" compact="0" outline="0" showAll="0" defaultSubtotal="0">
      <items count="1596">
        <item x="1014"/>
        <item x="1521"/>
        <item x="970"/>
        <item x="528"/>
        <item x="818"/>
        <item x="1574"/>
        <item x="838"/>
        <item x="1477"/>
        <item x="1408"/>
        <item x="878"/>
        <item x="70"/>
        <item x="734"/>
        <item x="406"/>
        <item x="1385"/>
        <item x="405"/>
        <item x="1509"/>
        <item x="975"/>
        <item x="389"/>
        <item x="1381"/>
        <item x="566"/>
        <item x="484"/>
        <item x="530"/>
        <item x="1389"/>
        <item x="1388"/>
        <item x="1498"/>
        <item x="889"/>
        <item x="888"/>
        <item x="885"/>
        <item x="887"/>
        <item x="899"/>
        <item x="897"/>
        <item x="1031"/>
        <item x="1032"/>
        <item x="278"/>
        <item x="911"/>
        <item x="909"/>
        <item x="905"/>
        <item x="907"/>
        <item x="906"/>
        <item x="883"/>
        <item x="912"/>
        <item x="901"/>
        <item x="900"/>
        <item x="873"/>
        <item x="903"/>
        <item x="904"/>
        <item x="893"/>
        <item x="894"/>
        <item x="886"/>
        <item x="884"/>
        <item x="481"/>
        <item x="480"/>
        <item x="482"/>
        <item x="908"/>
        <item x="1008"/>
        <item x="1007"/>
        <item x="1006"/>
        <item x="816"/>
        <item x="1077"/>
        <item x="533"/>
        <item x="534"/>
        <item x="531"/>
        <item x="532"/>
        <item x="1233"/>
        <item x="463"/>
        <item x="462"/>
        <item x="131"/>
        <item x="583"/>
        <item x="584"/>
        <item x="585"/>
        <item x="587"/>
        <item x="1392"/>
        <item x="588"/>
        <item x="508"/>
        <item x="1195"/>
        <item x="1197"/>
        <item x="1199"/>
        <item x="1332"/>
        <item x="1333"/>
        <item x="882"/>
        <item x="305"/>
        <item x="1396"/>
        <item x="290"/>
        <item x="768"/>
        <item x="1489"/>
        <item x="211"/>
        <item x="107"/>
        <item x="522"/>
        <item x="1412"/>
        <item x="1346"/>
        <item x="1365"/>
        <item x="576"/>
        <item x="864"/>
        <item x="980"/>
        <item x="1423"/>
        <item x="564"/>
        <item x="561"/>
        <item x="12"/>
        <item x="1325"/>
        <item x="647"/>
        <item x="778"/>
        <item x="780"/>
        <item x="800"/>
        <item x="848"/>
        <item x="849"/>
        <item x="1487"/>
        <item x="867"/>
        <item x="1016"/>
        <item x="1114"/>
        <item x="1116"/>
        <item x="1146"/>
        <item x="1266"/>
        <item x="1265"/>
        <item x="1405"/>
        <item x="645"/>
        <item x="625"/>
        <item x="1063"/>
        <item x="1533"/>
        <item x="930"/>
        <item x="486"/>
        <item x="928"/>
        <item x="836"/>
        <item x="276"/>
        <item x="313"/>
        <item x="1015"/>
        <item x="287"/>
        <item x="940"/>
        <item x="1218"/>
        <item x="1106"/>
        <item x="1217"/>
        <item x="947"/>
        <item x="418"/>
        <item x="1561"/>
        <item x="285"/>
        <item x="283"/>
        <item x="298"/>
        <item x="641"/>
        <item x="549"/>
        <item x="550"/>
        <item x="551"/>
        <item x="789"/>
        <item x="929"/>
        <item x="117"/>
        <item x="799"/>
        <item x="88"/>
        <item x="409"/>
        <item x="1186"/>
        <item x="1187"/>
        <item x="1262"/>
        <item x="24"/>
        <item x="89"/>
        <item x="22"/>
        <item x="988"/>
        <item x="1516"/>
        <item x="987"/>
        <item x="979"/>
        <item x="913"/>
        <item x="1497"/>
        <item x="292"/>
        <item x="1244"/>
        <item x="845"/>
        <item x="1107"/>
        <item x="809"/>
        <item x="1309"/>
        <item x="1353"/>
        <item x="1344"/>
        <item x="201"/>
        <item x="297"/>
        <item x="1185"/>
        <item x="1012"/>
        <item x="212"/>
        <item x="954"/>
        <item x="1292"/>
        <item x="56"/>
        <item x="542"/>
        <item x="544"/>
        <item x="543"/>
        <item x="1545"/>
        <item x="857"/>
        <item x="642"/>
        <item x="871"/>
        <item x="1366"/>
        <item x="210"/>
        <item x="556"/>
        <item x="750"/>
        <item x="847"/>
        <item x="1485"/>
        <item x="1089"/>
        <item x="1563"/>
        <item x="1165"/>
        <item x="853"/>
        <item x="756"/>
        <item x="202"/>
        <item x="1345"/>
        <item x="417"/>
        <item x="74"/>
        <item x="1120"/>
        <item x="1547"/>
        <item x="942"/>
        <item x="941"/>
        <item x="1504"/>
        <item x="523"/>
        <item x="524"/>
        <item x="525"/>
        <item x="1470"/>
        <item x="806"/>
        <item x="927"/>
        <item x="971"/>
        <item x="972"/>
        <item x="153"/>
        <item x="328"/>
        <item x="1257"/>
        <item x="851"/>
        <item x="850"/>
        <item x="318"/>
        <item x="235"/>
        <item x="1591"/>
        <item x="97"/>
        <item x="95"/>
        <item x="98"/>
        <item x="96"/>
        <item x="1409"/>
        <item x="1025"/>
        <item x="965"/>
        <item x="966"/>
        <item x="1553"/>
        <item x="1303"/>
        <item x="1304"/>
        <item x="247"/>
        <item x="248"/>
        <item x="188"/>
        <item x="1227"/>
        <item x="819"/>
        <item x="817"/>
        <item x="269"/>
        <item x="40"/>
        <item x="475"/>
        <item x="1539"/>
        <item x="1121"/>
        <item x="300"/>
        <item x="229"/>
        <item x="1354"/>
        <item x="237"/>
        <item x="1527"/>
        <item x="619"/>
        <item x="620"/>
        <item x="1050"/>
        <item x="774"/>
        <item x="1048"/>
        <item x="1049"/>
        <item x="316"/>
        <item x="773"/>
        <item x="765"/>
        <item x="1461"/>
        <item x="25"/>
        <item x="23"/>
        <item x="1098"/>
        <item x="1239"/>
        <item x="1238"/>
        <item x="1464"/>
        <item x="214"/>
        <item x="1164"/>
        <item x="1196"/>
        <item x="1083"/>
        <item x="1084"/>
        <item x="728"/>
        <item x="1128"/>
        <item x="1554"/>
        <item x="456"/>
        <item x="457"/>
        <item x="453"/>
        <item x="454"/>
        <item x="455"/>
        <item x="603"/>
        <item x="650"/>
        <item x="784"/>
        <item x="785"/>
        <item x="1221"/>
        <item x="606"/>
        <item x="1425"/>
        <item x="840"/>
        <item x="839"/>
        <item x="841"/>
        <item x="288"/>
        <item x="723"/>
        <item x="724"/>
        <item x="1449"/>
        <item x="1220"/>
        <item x="1096"/>
        <item x="114"/>
        <item x="1327"/>
        <item x="112"/>
        <item x="113"/>
        <item x="640"/>
        <item x="220"/>
        <item x="222"/>
        <item x="1288"/>
        <item x="943"/>
        <item x="777"/>
        <item x="653"/>
        <item x="1251"/>
        <item x="1250"/>
        <item x="1044"/>
        <item x="1045"/>
        <item x="277"/>
        <item x="746"/>
        <item x="1284"/>
        <item x="1285"/>
        <item x="1472"/>
        <item x="1471"/>
        <item x="1500"/>
        <item x="718"/>
        <item x="719"/>
        <item x="1091"/>
        <item x="1372"/>
        <item x="1326"/>
        <item x="831"/>
        <item x="1481"/>
        <item x="1360"/>
        <item x="832"/>
        <item x="833"/>
        <item x="28"/>
        <item x="1411"/>
        <item x="529"/>
        <item x="1519"/>
        <item x="1426"/>
        <item x="553"/>
        <item x="1400"/>
        <item x="565"/>
        <item x="920"/>
        <item x="1000"/>
        <item x="1216"/>
        <item x="104"/>
        <item x="9"/>
        <item x="1311"/>
        <item x="10"/>
        <item x="388"/>
        <item x="458"/>
        <item x="459"/>
        <item x="460"/>
        <item x="1495"/>
        <item x="1496"/>
        <item x="875"/>
        <item x="876"/>
        <item x="877"/>
        <item x="879"/>
        <item x="1183"/>
        <item x="332"/>
        <item x="37"/>
        <item x="39"/>
        <item x="38"/>
        <item x="1072"/>
        <item x="1043"/>
        <item x="721"/>
        <item x="1103"/>
        <item x="1469"/>
        <item x="824"/>
        <item x="722"/>
        <item x="735"/>
        <item x="257"/>
        <item x="1432"/>
        <item x="1168"/>
        <item x="14"/>
        <item x="461"/>
        <item x="517"/>
        <item x="977"/>
        <item x="436"/>
        <item x="435"/>
        <item x="968"/>
        <item x="958"/>
        <item x="1245"/>
        <item x="1127"/>
        <item x="1341"/>
        <item x="1024"/>
        <item x="639"/>
        <item x="866"/>
        <item x="1582"/>
        <item x="130"/>
        <item x="203"/>
        <item x="204"/>
        <item x="1240"/>
        <item x="593"/>
        <item x="1567"/>
        <item x="1171"/>
        <item x="1565"/>
        <item x="1172"/>
        <item x="129"/>
        <item x="320"/>
        <item x="319"/>
        <item x="162"/>
        <item x="94"/>
        <item x="919"/>
        <item x="1013"/>
        <item x="279"/>
        <item x="280"/>
        <item x="1399"/>
        <item x="396"/>
        <item x="1383"/>
        <item x="630"/>
        <item x="631"/>
        <item x="59"/>
        <item x="35"/>
        <item x="34"/>
        <item x="183"/>
        <item x="1122"/>
        <item x="1123"/>
        <item x="1548"/>
        <item x="1203"/>
        <item x="1059"/>
        <item x="105"/>
        <item x="106"/>
        <item x="793"/>
        <item x="792"/>
        <item x="770"/>
        <item x="967"/>
        <item x="1286"/>
        <item x="29"/>
        <item x="30"/>
        <item x="1073"/>
        <item x="274"/>
        <item x="1361"/>
        <item x="1578"/>
        <item x="1579"/>
        <item x="310"/>
        <item x="312"/>
        <item x="814"/>
        <item x="815"/>
        <item x="451"/>
        <item x="1570"/>
        <item x="1181"/>
        <item x="1182"/>
        <item x="1178"/>
        <item x="1021"/>
        <item x="1020"/>
        <item x="80"/>
        <item x="1589"/>
        <item x="1076"/>
        <item x="1075"/>
        <item x="1029"/>
        <item x="1313"/>
        <item x="1358"/>
        <item x="103"/>
        <item x="1305"/>
        <item x="629"/>
        <item x="1429"/>
        <item x="407"/>
        <item x="1386"/>
        <item x="60"/>
        <item x="137"/>
        <item x="1051"/>
        <item x="1070"/>
        <item x="1053"/>
        <item x="1054"/>
        <item x="206"/>
        <item x="323"/>
        <item x="822"/>
        <item x="1200"/>
        <item x="443"/>
        <item x="446"/>
        <item x="1246"/>
        <item x="1247"/>
        <item x="1300"/>
        <item x="125"/>
        <item x="127"/>
        <item x="960"/>
        <item x="731"/>
        <item x="837"/>
        <item x="1374"/>
        <item x="393"/>
        <item x="450"/>
        <item x="445"/>
        <item x="447"/>
        <item x="760"/>
        <item x="307"/>
        <item x="1460"/>
        <item x="177"/>
        <item x="176"/>
        <item x="716"/>
        <item x="1455"/>
        <item x="1558"/>
        <item x="485"/>
        <item x="487"/>
        <item x="1212"/>
        <item x="769"/>
        <item x="1150"/>
        <item x="1276"/>
        <item x="1584"/>
        <item x="311"/>
        <item x="86"/>
        <item x="1095"/>
        <item x="1414"/>
        <item x="545"/>
        <item x="476"/>
        <item x="182"/>
        <item x="1308"/>
        <item x="1503"/>
        <item x="419"/>
        <item x="420"/>
        <item x="753"/>
        <item x="754"/>
        <item x="452"/>
        <item x="1190"/>
        <item x="1189"/>
        <item x="1208"/>
        <item x="1209"/>
        <item x="1210"/>
        <item x="1211"/>
        <item x="1001"/>
        <item x="516"/>
        <item x="1315"/>
        <item x="308"/>
        <item x="615"/>
        <item x="479"/>
        <item x="1139"/>
        <item x="978"/>
        <item x="21"/>
        <item x="1158"/>
        <item x="296"/>
        <item x="1368"/>
        <item x="102"/>
        <item x="1115"/>
        <item x="1297"/>
        <item x="1201"/>
        <item x="1401"/>
        <item x="969"/>
        <item x="1005"/>
        <item x="306"/>
        <item x="1147"/>
        <item x="1482"/>
        <item x="922"/>
        <item x="1543"/>
        <item x="870"/>
        <item x="872"/>
        <item x="1417"/>
        <item x="636"/>
        <item x="637"/>
        <item x="526"/>
        <item x="511"/>
        <item x="510"/>
        <item x="505"/>
        <item x="506"/>
        <item x="507"/>
        <item x="1406"/>
        <item x="509"/>
        <item x="798"/>
        <item x="1198"/>
        <item x="230"/>
        <item x="231"/>
        <item x="623"/>
        <item x="805"/>
        <item x="804"/>
        <item x="747"/>
        <item x="939"/>
        <item x="843"/>
        <item x="1369"/>
        <item x="430"/>
        <item x="1424"/>
        <item x="599"/>
        <item x="950"/>
        <item x="128"/>
        <item x="132"/>
        <item x="1030"/>
        <item x="1088"/>
        <item x="1130"/>
        <item x="1131"/>
        <item x="541"/>
        <item x="1241"/>
        <item x="1350"/>
        <item x="1324"/>
        <item x="156"/>
        <item x="158"/>
        <item x="159"/>
        <item x="155"/>
        <item x="1382"/>
        <item x="808"/>
        <item x="1467"/>
        <item x="483"/>
        <item x="1279"/>
        <item x="1342"/>
        <item x="187"/>
        <item x="1046"/>
        <item x="329"/>
        <item x="330"/>
        <item x="470"/>
        <item x="1175"/>
        <item x="1176"/>
        <item x="1002"/>
        <item x="1003"/>
        <item x="115"/>
        <item x="560"/>
        <item x="745"/>
        <item x="786"/>
        <item x="51"/>
        <item x="1086"/>
        <item x="1085"/>
        <item x="602"/>
        <item x="1157"/>
        <item x="1280"/>
        <item x="108"/>
        <item x="109"/>
        <item x="1142"/>
        <item x="1468"/>
        <item x="324"/>
        <item x="416"/>
        <item x="218"/>
        <item x="1105"/>
        <item x="1155"/>
        <item x="1328"/>
        <item x="120"/>
        <item x="121"/>
        <item x="1329"/>
        <item x="1330"/>
        <item x="119"/>
        <item x="821"/>
        <item x="926"/>
        <item x="84"/>
        <item x="1322"/>
        <item x="644"/>
        <item x="862"/>
        <item x="1398"/>
        <item x="473"/>
        <item x="474"/>
        <item x="64"/>
        <item x="99"/>
        <item x="100"/>
        <item x="184"/>
        <item x="228"/>
        <item x="652"/>
        <item x="412"/>
        <item x="1295"/>
        <item x="1293"/>
        <item x="1480"/>
        <item x="1235"/>
        <item x="1234"/>
        <item x="408"/>
        <item x="1465"/>
        <item x="654"/>
        <item x="655"/>
        <item x="299"/>
        <item x="1463"/>
        <item x="36"/>
        <item x="1357"/>
        <item x="261"/>
        <item x="169"/>
        <item x="145"/>
        <item x="400"/>
        <item x="399"/>
        <item x="398"/>
        <item x="1169"/>
        <item x="1170"/>
        <item x="259"/>
        <item x="260"/>
        <item x="289"/>
        <item x="1283"/>
        <item x="1585"/>
        <item x="1586"/>
        <item x="449"/>
        <item x="448"/>
        <item x="281"/>
        <item x="282"/>
        <item x="648"/>
        <item x="649"/>
        <item x="730"/>
        <item x="826"/>
        <item x="1486"/>
        <item x="199"/>
        <item x="198"/>
        <item x="200"/>
        <item x="1559"/>
        <item x="1011"/>
        <item x="3"/>
        <item x="1393"/>
        <item x="1391"/>
        <item x="55"/>
        <item x="964"/>
        <item x="963"/>
        <item x="1583"/>
        <item x="1269"/>
        <item x="251"/>
        <item x="1207"/>
        <item x="1318"/>
        <item x="468"/>
        <item x="797"/>
        <item x="1205"/>
        <item x="1206"/>
        <item x="1204"/>
        <item x="1145"/>
        <item x="321"/>
        <item x="322"/>
        <item x="189"/>
        <item x="303"/>
        <item x="1420"/>
        <item x="589"/>
        <item x="1060"/>
        <item x="6"/>
        <item x="8"/>
        <item x="852"/>
        <item x="110"/>
        <item x="111"/>
        <item x="250"/>
        <item x="1035"/>
        <item x="1033"/>
        <item x="573"/>
        <item x="1093"/>
        <item x="116"/>
        <item x="123"/>
        <item x="5"/>
        <item x="1136"/>
        <item x="32"/>
        <item x="1314"/>
        <item x="205"/>
        <item x="811"/>
        <item x="638"/>
        <item x="1010"/>
        <item x="194"/>
        <item x="315"/>
        <item x="314"/>
        <item x="1371"/>
        <item x="628"/>
        <item x="1415"/>
        <item x="1064"/>
        <item x="1112"/>
        <item x="1111"/>
        <item x="1110"/>
        <item x="1520"/>
        <item x="519"/>
        <item x="1278"/>
        <item x="1129"/>
        <item x="740"/>
        <item x="391"/>
        <item x="291"/>
        <item x="538"/>
        <item x="79"/>
        <item x="78"/>
        <item x="7"/>
        <item x="477"/>
        <item x="273"/>
        <item x="733"/>
        <item x="1566"/>
        <item x="236"/>
        <item x="90"/>
        <item x="1256"/>
        <item x="1134"/>
        <item x="858"/>
        <item x="860"/>
        <item x="859"/>
        <item x="501"/>
        <item x="828"/>
        <item x="944"/>
        <item x="937"/>
        <item x="1255"/>
        <item x="87"/>
        <item x="1590"/>
        <item x="874"/>
        <item x="635"/>
        <item x="1433"/>
        <item x="168"/>
        <item x="767"/>
        <item x="53"/>
        <item x="52"/>
        <item x="429"/>
        <item x="1124"/>
        <item x="1549"/>
        <item x="317"/>
        <item x="19"/>
        <item x="20"/>
        <item x="1087"/>
        <item x="827"/>
        <item x="726"/>
        <item x="85"/>
        <item x="776"/>
        <item x="227"/>
        <item x="186"/>
        <item x="959"/>
        <item x="1488"/>
        <item x="426"/>
        <item x="1149"/>
        <item x="50"/>
        <item x="787"/>
        <item x="949"/>
        <item x="732"/>
        <item x="729"/>
        <item x="586"/>
        <item x="1163"/>
        <item x="1562"/>
        <item x="651"/>
        <item x="1202"/>
        <item x="1575"/>
        <item x="736"/>
        <item x="738"/>
        <item x="193"/>
        <item x="1249"/>
        <item x="1560"/>
        <item x="846"/>
        <item x="1125"/>
        <item x="180"/>
        <item x="31"/>
        <item x="500"/>
        <item x="1102"/>
        <item x="1101"/>
        <item x="1104"/>
        <item x="1364"/>
        <item x="179"/>
        <item x="1270"/>
        <item x="617"/>
        <item x="1132"/>
        <item x="1556"/>
        <item x="1555"/>
        <item x="1140"/>
        <item x="1194"/>
        <item x="1281"/>
        <item x="1193"/>
        <item x="1573"/>
        <item x="1572"/>
        <item x="1571"/>
        <item x="1191"/>
        <item x="1192"/>
        <item x="264"/>
        <item x="1535"/>
        <item x="1416"/>
        <item x="1023"/>
        <item x="302"/>
        <item x="142"/>
        <item x="146"/>
        <item x="856"/>
        <item x="1166"/>
        <item x="610"/>
        <item x="1078"/>
        <item x="265"/>
        <item x="1055"/>
        <item x="1367"/>
        <item x="403"/>
        <item x="295"/>
        <item x="1274"/>
        <item x="1275"/>
        <item x="93"/>
        <item x="1004"/>
        <item x="1068"/>
        <item x="772"/>
        <item x="266"/>
        <item x="427"/>
        <item x="33"/>
        <item x="755"/>
        <item x="262"/>
        <item x="263"/>
        <item x="1592"/>
        <item x="1065"/>
        <item x="61"/>
        <item x="614"/>
        <item x="613"/>
        <item x="401"/>
        <item x="402"/>
        <item x="557"/>
        <item x="1336"/>
        <item x="1272"/>
        <item x="1273"/>
        <item x="1310"/>
        <item x="974"/>
        <item x="540"/>
        <item x="1362"/>
        <item x="1219"/>
        <item x="1261"/>
        <item x="216"/>
        <item x="1028"/>
        <item x="243"/>
        <item x="244"/>
        <item x="245"/>
        <item x="170"/>
        <item x="1484"/>
        <item x="825"/>
        <item x="1542"/>
        <item x="1090"/>
        <item x="45"/>
        <item x="4"/>
        <item x="48"/>
        <item x="190"/>
        <item x="1058"/>
        <item x="1537"/>
        <item x="1071"/>
        <item x="217"/>
        <item x="1252"/>
        <item x="1316"/>
        <item x="830"/>
        <item x="829"/>
        <item x="467"/>
        <item x="466"/>
        <item x="82"/>
        <item x="57"/>
        <item x="69"/>
        <item x="150"/>
        <item x="775"/>
        <item x="609"/>
        <item x="0"/>
        <item x="1493"/>
        <item x="207"/>
        <item x="807"/>
        <item x="413"/>
        <item x="444"/>
        <item x="270"/>
        <item x="1223"/>
        <item x="1224"/>
        <item x="1226"/>
        <item x="49"/>
        <item x="504"/>
        <item x="268"/>
        <item x="515"/>
        <item x="1407"/>
        <item x="514"/>
        <item x="91"/>
        <item x="1067"/>
        <item x="844"/>
        <item x="67"/>
        <item x="513"/>
        <item x="1413"/>
        <item x="173"/>
        <item x="1294"/>
        <item x="161"/>
        <item x="425"/>
        <item x="796"/>
        <item x="1264"/>
        <item x="41"/>
        <item x="766"/>
        <item x="931"/>
        <item x="1587"/>
        <item x="1066"/>
        <item x="1248"/>
        <item x="1568"/>
        <item x="1569"/>
        <item x="791"/>
        <item x="1287"/>
        <item x="1483"/>
        <item x="924"/>
        <item x="58"/>
        <item x="946"/>
        <item x="271"/>
        <item x="1422"/>
        <item x="469"/>
        <item x="17"/>
        <item x="868"/>
        <item x="1243"/>
        <item x="1242"/>
        <item x="415"/>
        <item x="616"/>
        <item x="410"/>
        <item x="423"/>
        <item x="1390"/>
        <item x="54"/>
        <item x="118"/>
        <item x="1478"/>
        <item x="81"/>
        <item x="1321"/>
        <item x="502"/>
        <item x="151"/>
        <item x="1018"/>
        <item x="1577"/>
        <item x="499"/>
        <item x="26"/>
        <item x="27"/>
        <item x="803"/>
        <item x="744"/>
        <item x="1355"/>
        <item x="178"/>
        <item x="1099"/>
        <item x="1225"/>
        <item x="743"/>
        <item x="1458"/>
        <item x="742"/>
        <item x="923"/>
        <item x="503"/>
        <item x="794"/>
        <item x="1338"/>
        <item x="1522"/>
        <item x="1009"/>
        <item x="957"/>
        <item x="953"/>
        <item x="596"/>
        <item x="597"/>
        <item x="595"/>
        <item x="68"/>
        <item x="163"/>
        <item x="1351"/>
        <item x="232"/>
        <item x="834"/>
        <item x="1476"/>
        <item x="835"/>
        <item x="1492"/>
        <item x="1564"/>
        <item x="1080"/>
        <item x="1079"/>
        <item x="1081"/>
        <item x="1082"/>
        <item x="75"/>
        <item x="621"/>
        <item x="1534"/>
        <item x="1062"/>
        <item x="1061"/>
        <item x="284"/>
        <item x="1"/>
        <item x="171"/>
        <item x="1512"/>
        <item x="1074"/>
        <item x="1384"/>
        <item x="1340"/>
        <item x="1167"/>
        <item x="1113"/>
        <item x="981"/>
        <item x="1459"/>
        <item x="748"/>
        <item x="1511"/>
        <item x="1352"/>
        <item x="983"/>
        <item x="962"/>
        <item x="1541"/>
        <item x="1540"/>
        <item x="1109"/>
        <item x="605"/>
        <item x="608"/>
        <item x="253"/>
        <item x="252"/>
        <item x="488"/>
        <item x="495"/>
        <item x="496"/>
        <item x="494"/>
        <item x="1403"/>
        <item x="489"/>
        <item x="490"/>
        <item x="1402"/>
        <item x="492"/>
        <item x="493"/>
        <item x="491"/>
        <item x="512"/>
        <item x="1359"/>
        <item x="1418"/>
        <item x="567"/>
        <item x="1419"/>
        <item x="568"/>
        <item x="242"/>
        <item x="240"/>
        <item x="239"/>
        <item x="241"/>
        <item x="238"/>
        <item x="424"/>
        <item x="464"/>
        <item x="465"/>
        <item x="472"/>
        <item x="1184"/>
        <item x="1236"/>
        <item x="1237"/>
        <item x="1595"/>
        <item x="1148"/>
        <item x="301"/>
        <item x="437"/>
        <item x="439"/>
        <item x="441"/>
        <item x="945"/>
        <item x="1505"/>
        <item x="714"/>
        <item x="392"/>
        <item x="390"/>
        <item x="1397"/>
        <item x="471"/>
        <item x="1335"/>
        <item x="1138"/>
        <item x="331"/>
        <item x="172"/>
        <item x="554"/>
        <item x="552"/>
        <item x="140"/>
        <item x="1373"/>
        <item x="325"/>
        <item x="1447"/>
        <item x="1454"/>
        <item x="1180"/>
        <item x="1056"/>
        <item x="1532"/>
        <item x="1057"/>
        <item x="539"/>
        <item x="633"/>
        <item x="1431"/>
        <item x="1430"/>
        <item x="632"/>
        <item x="548"/>
        <item x="782"/>
        <item x="710"/>
        <item x="711"/>
        <item x="706"/>
        <item x="707"/>
        <item x="709"/>
        <item x="1263"/>
        <item x="1291"/>
        <item x="575"/>
        <item x="865"/>
        <item x="574"/>
        <item x="737"/>
        <item x="739"/>
        <item x="802"/>
        <item x="1296"/>
        <item x="478"/>
        <item x="918"/>
        <item x="916"/>
        <item x="1387"/>
        <item x="414"/>
        <item x="254"/>
        <item x="255"/>
        <item x="256"/>
        <item x="880"/>
        <item x="881"/>
        <item x="1036"/>
        <item x="1039"/>
        <item x="1038"/>
        <item x="1037"/>
        <item x="1526"/>
        <item x="1524"/>
        <item x="1525"/>
        <item x="1041"/>
        <item x="498"/>
        <item x="497"/>
        <item x="1502"/>
        <item x="812"/>
        <item x="813"/>
        <item x="192"/>
        <item x="752"/>
        <item x="749"/>
        <item x="751"/>
        <item x="1453"/>
        <item x="249"/>
        <item x="234"/>
        <item x="518"/>
        <item x="1557"/>
        <item x="1133"/>
        <item x="569"/>
        <item x="570"/>
        <item x="62"/>
        <item x="759"/>
        <item x="758"/>
        <item x="757"/>
        <item x="11"/>
        <item x="1580"/>
        <item x="547"/>
        <item x="546"/>
        <item x="842"/>
        <item x="578"/>
        <item x="1323"/>
        <item x="1544"/>
        <item x="577"/>
        <item x="42"/>
        <item x="13"/>
        <item x="1022"/>
        <item x="607"/>
        <item x="143"/>
        <item x="1337"/>
        <item x="213"/>
        <item x="174"/>
        <item x="175"/>
        <item x="604"/>
        <item x="788"/>
        <item x="790"/>
        <item x="1126"/>
        <item x="1159"/>
        <item x="1162"/>
        <item x="1160"/>
        <item x="1161"/>
        <item x="1108"/>
        <item x="727"/>
        <item x="1253"/>
        <item x="1254"/>
        <item x="438"/>
        <item x="440"/>
        <item x="442"/>
        <item x="869"/>
        <item x="272"/>
        <item x="122"/>
        <item x="1456"/>
        <item x="1457"/>
        <item x="955"/>
        <item x="327"/>
        <item x="326"/>
        <item x="411"/>
        <item x="139"/>
        <item x="141"/>
        <item x="1513"/>
        <item x="1515"/>
        <item x="1421"/>
        <item x="591"/>
        <item x="854"/>
        <item x="948"/>
        <item x="1506"/>
        <item x="77"/>
        <item x="76"/>
        <item x="221"/>
        <item x="223"/>
        <item x="219"/>
        <item x="1363"/>
        <item x="646"/>
        <item x="1174"/>
        <item x="1173"/>
        <item x="1177"/>
        <item x="1179"/>
        <item x="1552"/>
        <item x="715"/>
        <item x="801"/>
        <item x="1370"/>
        <item x="309"/>
        <item x="810"/>
        <item x="1331"/>
        <item x="126"/>
        <item x="1334"/>
        <item x="138"/>
        <item x="135"/>
        <item x="136"/>
        <item x="134"/>
        <item x="133"/>
        <item x="938"/>
        <item x="1301"/>
        <item x="1302"/>
        <item x="157"/>
        <item x="160"/>
        <item x="1550"/>
        <item x="783"/>
        <item x="1118"/>
        <item x="627"/>
        <item x="1428"/>
        <item x="1538"/>
        <item x="986"/>
        <item x="708"/>
        <item x="66"/>
        <item x="779"/>
        <item x="781"/>
        <item x="1523"/>
        <item x="1451"/>
        <item x="1450"/>
        <item x="720"/>
        <item x="215"/>
        <item x="404"/>
        <item x="152"/>
        <item x="294"/>
        <item x="293"/>
        <item x="673"/>
        <item x="664"/>
        <item x="166"/>
        <item x="1439"/>
        <item x="1510"/>
        <item x="520"/>
        <item x="670"/>
        <item x="598"/>
        <item x="580"/>
        <item x="1119"/>
        <item x="1507"/>
        <item x="898"/>
        <item x="352"/>
        <item x="351"/>
        <item x="1375"/>
        <item x="375"/>
        <item x="340"/>
        <item x="361"/>
        <item x="362"/>
        <item x="347"/>
        <item x="669"/>
        <item x="914"/>
        <item x="377"/>
        <item x="374"/>
        <item x="1529"/>
        <item x="982"/>
        <item x="674"/>
        <item x="379"/>
        <item x="686"/>
        <item x="345"/>
        <item x="677"/>
        <item x="342"/>
        <item x="378"/>
        <item x="694"/>
        <item x="1435"/>
        <item x="1378"/>
        <item x="350"/>
        <item x="164"/>
        <item x="696"/>
        <item x="1289"/>
        <item x="1290"/>
        <item x="433"/>
        <item x="693"/>
        <item x="47"/>
        <item x="704"/>
        <item x="371"/>
        <item x="373"/>
        <item x="353"/>
        <item x="354"/>
        <item x="1438"/>
        <item x="663"/>
        <item x="334"/>
        <item x="360"/>
        <item x="335"/>
        <item x="336"/>
        <item x="357"/>
        <item x="973"/>
        <item x="385"/>
        <item x="359"/>
        <item x="1380"/>
        <item x="685"/>
        <item x="394"/>
        <item x="665"/>
        <item x="376"/>
        <item x="1376"/>
        <item x="666"/>
        <item x="700"/>
        <item x="680"/>
        <item x="1444"/>
        <item x="387"/>
        <item x="333"/>
        <item x="1546"/>
        <item x="1137"/>
        <item x="275"/>
        <item x="1259"/>
        <item x="717"/>
        <item x="1260"/>
        <item x="1268"/>
        <item x="191"/>
        <item x="1434"/>
        <item x="682"/>
        <item x="688"/>
        <item x="582"/>
        <item x="921"/>
        <item x="1277"/>
        <item x="1097"/>
        <item x="1026"/>
        <item x="820"/>
        <item x="764"/>
        <item x="725"/>
        <item x="1593"/>
        <item x="762"/>
        <item x="936"/>
        <item x="763"/>
        <item x="258"/>
        <item x="992"/>
        <item x="1222"/>
        <item x="998"/>
        <item x="618"/>
        <item x="65"/>
        <item x="18"/>
        <item x="1135"/>
        <item x="1231"/>
        <item x="1047"/>
        <item x="999"/>
        <item x="993"/>
        <item x="1232"/>
        <item x="1576"/>
        <item x="148"/>
        <item x="63"/>
        <item x="1474"/>
        <item x="761"/>
        <item x="562"/>
        <item x="1347"/>
        <item x="1473"/>
        <item x="643"/>
        <item x="1017"/>
        <item x="579"/>
        <item x="985"/>
        <item x="1027"/>
        <item x="771"/>
        <item x="304"/>
        <item x="1306"/>
        <item x="996"/>
        <item x="997"/>
        <item x="286"/>
        <item x="976"/>
        <item x="431"/>
        <item x="208"/>
        <item x="590"/>
        <item x="592"/>
        <item x="563"/>
        <item x="572"/>
        <item x="2"/>
        <item x="890"/>
        <item x="891"/>
        <item x="892"/>
        <item x="895"/>
        <item x="991"/>
        <item x="1143"/>
        <item x="363"/>
        <item x="1034"/>
        <item x="989"/>
        <item x="181"/>
        <item x="1349"/>
        <item x="267"/>
        <item x="990"/>
        <item x="1466"/>
        <item x="397"/>
        <item x="1427"/>
        <item x="521"/>
        <item x="795"/>
        <item x="395"/>
        <item x="581"/>
        <item x="1319"/>
        <item x="1282"/>
        <item x="1153"/>
        <item x="73"/>
        <item x="634"/>
        <item x="1069"/>
        <item x="15"/>
        <item x="147"/>
        <item x="1499"/>
        <item x="1348"/>
        <item x="1094"/>
        <item x="537"/>
        <item x="527"/>
        <item x="1258"/>
        <item x="1581"/>
        <item x="209"/>
        <item x="46"/>
        <item x="434"/>
        <item x="124"/>
        <item x="1410"/>
        <item x="1479"/>
        <item x="1151"/>
        <item x="1395"/>
        <item x="1448"/>
        <item x="72"/>
        <item x="246"/>
        <item x="224"/>
        <item x="1092"/>
        <item x="1452"/>
        <item x="536"/>
        <item x="428"/>
        <item x="956"/>
        <item x="1154"/>
        <item x="559"/>
        <item x="71"/>
        <item x="1152"/>
        <item x="558"/>
        <item x="863"/>
        <item x="535"/>
        <item x="1320"/>
        <item x="1230"/>
        <item x="233"/>
        <item x="92"/>
        <item x="1517"/>
        <item x="1518"/>
        <item x="44"/>
        <item x="43"/>
        <item x="1394"/>
        <item x="1229"/>
        <item x="1307"/>
        <item x="861"/>
        <item x="225"/>
        <item x="1491"/>
        <item x="995"/>
        <item x="594"/>
        <item x="994"/>
        <item x="1312"/>
        <item x="226"/>
        <item x="1228"/>
        <item x="1462"/>
        <item x="952"/>
        <item x="1117"/>
        <item x="197"/>
        <item x="933"/>
        <item x="422"/>
        <item x="1188"/>
        <item x="195"/>
        <item x="1317"/>
        <item x="1475"/>
        <item x="1490"/>
        <item x="1528"/>
        <item x="1514"/>
        <item x="144"/>
        <item x="741"/>
        <item x="432"/>
        <item x="925"/>
        <item x="196"/>
        <item x="1156"/>
        <item x="1100"/>
        <item x="1588"/>
        <item x="823"/>
        <item x="1214"/>
        <item x="1215"/>
        <item x="372"/>
        <item x="1213"/>
        <item x="932"/>
        <item x="167"/>
        <item x="600"/>
        <item x="185"/>
        <item x="601"/>
        <item x="612"/>
        <item x="951"/>
        <item x="684"/>
        <item x="692"/>
        <item x="366"/>
        <item x="348"/>
        <item x="383"/>
        <item x="386"/>
        <item x="341"/>
        <item x="1379"/>
        <item x="368"/>
        <item x="679"/>
        <item x="1437"/>
        <item x="661"/>
        <item x="662"/>
        <item x="1440"/>
        <item x="1436"/>
        <item x="678"/>
        <item x="659"/>
        <item x="626"/>
        <item x="356"/>
        <item x="346"/>
        <item x="339"/>
        <item x="1377"/>
        <item x="358"/>
        <item x="672"/>
        <item x="624"/>
        <item x="690"/>
        <item x="689"/>
        <item x="381"/>
        <item x="337"/>
        <item x="344"/>
        <item x="338"/>
        <item x="1442"/>
        <item x="681"/>
        <item x="683"/>
        <item x="1441"/>
        <item x="1530"/>
        <item x="702"/>
        <item x="699"/>
        <item x="1531"/>
        <item x="705"/>
        <item x="667"/>
        <item x="691"/>
        <item x="697"/>
        <item x="1443"/>
        <item x="1446"/>
        <item x="698"/>
        <item x="658"/>
        <item x="695"/>
        <item x="703"/>
        <item x="687"/>
        <item x="1445"/>
        <item x="676"/>
        <item x="671"/>
        <item x="349"/>
        <item x="660"/>
        <item x="657"/>
        <item x="675"/>
        <item x="701"/>
        <item x="668"/>
        <item x="1594"/>
        <item x="656"/>
        <item x="355"/>
        <item x="382"/>
        <item x="369"/>
        <item x="370"/>
        <item x="364"/>
        <item x="384"/>
        <item x="367"/>
        <item x="365"/>
        <item x="380"/>
        <item x="1298"/>
        <item x="1042"/>
        <item x="896"/>
        <item x="611"/>
        <item x="101"/>
        <item x="1494"/>
        <item x="917"/>
        <item x="1019"/>
        <item x="555"/>
        <item x="1299"/>
        <item x="165"/>
        <item x="1404"/>
        <item x="622"/>
        <item x="16"/>
        <item x="1501"/>
        <item x="1551"/>
        <item x="855"/>
        <item x="902"/>
        <item x="1144"/>
        <item x="910"/>
        <item x="1141"/>
        <item x="1343"/>
        <item x="1052"/>
        <item x="1536"/>
        <item x="1339"/>
        <item x="713"/>
        <item x="712"/>
        <item x="1267"/>
        <item x="935"/>
        <item x="915"/>
        <item x="421"/>
        <item x="1040"/>
        <item x="154"/>
        <item x="984"/>
        <item x="961"/>
        <item x="934"/>
        <item x="1356"/>
        <item x="571"/>
        <item x="83"/>
        <item x="1508"/>
        <item x="149"/>
        <item x="1271"/>
        <item x="343"/>
      </items>
    </pivotField>
    <pivotField axis="axisRow" compact="0" outline="0" showAll="0" defaultSubtotal="0">
      <items count="1524">
        <item x="0"/>
        <item x="126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1262"/>
        <item x="30"/>
        <item x="29"/>
        <item x="1263"/>
        <item x="31"/>
        <item x="32"/>
        <item x="33"/>
        <item x="35"/>
        <item x="34"/>
        <item x="36"/>
        <item x="39"/>
        <item x="37"/>
        <item x="38"/>
        <item x="40"/>
        <item x="41"/>
        <item x="42"/>
        <item x="43"/>
        <item x="44"/>
        <item x="45"/>
        <item x="46"/>
        <item x="1264"/>
        <item x="1265"/>
        <item x="47"/>
        <item x="48"/>
        <item x="49"/>
        <item x="50"/>
        <item x="51"/>
        <item x="54"/>
        <item x="55"/>
        <item x="56"/>
        <item x="57"/>
        <item x="53"/>
        <item x="52"/>
        <item x="58"/>
        <item x="59"/>
        <item x="1266"/>
        <item x="61"/>
        <item x="60"/>
        <item x="62"/>
        <item x="63"/>
        <item x="64"/>
        <item x="66"/>
        <item x="65"/>
        <item x="1267"/>
        <item x="67"/>
        <item x="68"/>
        <item x="1268"/>
        <item x="1269"/>
        <item x="1270"/>
        <item x="1271"/>
        <item x="69"/>
        <item x="70"/>
        <item x="71"/>
        <item x="72"/>
        <item x="73"/>
        <item x="75"/>
        <item x="74"/>
        <item x="76"/>
        <item x="77"/>
        <item x="78"/>
        <item x="1272"/>
        <item x="79"/>
        <item x="80"/>
        <item x="82"/>
        <item x="81"/>
        <item x="1273"/>
        <item x="84"/>
        <item x="83"/>
        <item x="85"/>
        <item x="86"/>
        <item x="1274"/>
        <item x="87"/>
        <item x="88"/>
        <item x="89"/>
        <item x="1275"/>
        <item x="90"/>
        <item x="91"/>
        <item x="92"/>
        <item x="96"/>
        <item x="94"/>
        <item x="93"/>
        <item x="95"/>
        <item x="97"/>
        <item x="98"/>
        <item x="99"/>
        <item x="100"/>
        <item x="101"/>
        <item x="102"/>
        <item x="103"/>
        <item x="104"/>
        <item x="105"/>
        <item x="107"/>
        <item x="106"/>
        <item x="108"/>
        <item x="109"/>
        <item x="1276"/>
        <item x="110"/>
        <item x="111"/>
        <item x="1277"/>
        <item x="112"/>
        <item x="113"/>
        <item x="114"/>
        <item x="115"/>
        <item x="119"/>
        <item x="118"/>
        <item x="1278"/>
        <item x="1280"/>
        <item x="1279"/>
        <item x="116"/>
        <item x="117"/>
        <item x="120"/>
        <item x="121"/>
        <item x="122"/>
        <item x="123"/>
        <item x="124"/>
        <item x="131"/>
        <item x="128"/>
        <item x="1281"/>
        <item x="129"/>
        <item x="127"/>
        <item x="126"/>
        <item x="130"/>
        <item x="125"/>
        <item x="132"/>
        <item x="133"/>
        <item x="1282"/>
        <item x="1283"/>
        <item x="134"/>
        <item x="135"/>
        <item x="136"/>
        <item x="137"/>
        <item x="138"/>
        <item x="1284"/>
        <item x="1285"/>
        <item x="139"/>
        <item x="140"/>
        <item x="141"/>
        <item x="142"/>
        <item x="143"/>
        <item x="144"/>
        <item x="146"/>
        <item x="145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286"/>
        <item x="159"/>
        <item x="160"/>
        <item x="161"/>
        <item x="162"/>
        <item x="164"/>
        <item x="163"/>
        <item x="1287"/>
        <item x="166"/>
        <item x="165"/>
        <item x="167"/>
        <item x="168"/>
        <item x="169"/>
        <item x="170"/>
        <item x="171"/>
        <item x="172"/>
        <item x="173"/>
        <item x="174"/>
        <item x="175"/>
        <item x="1288"/>
        <item x="176"/>
        <item x="177"/>
        <item x="178"/>
        <item x="179"/>
        <item x="1289"/>
        <item x="180"/>
        <item x="181"/>
        <item x="182"/>
        <item x="183"/>
        <item x="184"/>
        <item x="185"/>
        <item x="186"/>
        <item x="187"/>
        <item x="188"/>
        <item x="189"/>
        <item x="191"/>
        <item x="1291"/>
        <item x="1290"/>
        <item x="190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1292"/>
        <item x="203"/>
        <item x="204"/>
        <item x="205"/>
        <item x="206"/>
        <item x="1293"/>
        <item x="208"/>
        <item x="209"/>
        <item x="207"/>
        <item x="1295"/>
        <item x="210"/>
        <item x="1294"/>
        <item x="211"/>
        <item x="212"/>
        <item x="214"/>
        <item x="213"/>
        <item x="1296"/>
        <item x="215"/>
        <item x="216"/>
        <item x="217"/>
        <item x="218"/>
        <item x="219"/>
        <item x="1297"/>
        <item x="220"/>
        <item x="221"/>
        <item x="1298"/>
        <item x="1299"/>
        <item x="222"/>
        <item x="224"/>
        <item x="225"/>
        <item x="226"/>
        <item x="223"/>
        <item x="227"/>
        <item x="228"/>
        <item x="229"/>
        <item x="230"/>
        <item x="231"/>
        <item x="232"/>
        <item x="233"/>
        <item x="234"/>
        <item x="1300"/>
        <item x="235"/>
        <item x="236"/>
        <item x="237"/>
        <item x="238"/>
        <item x="239"/>
        <item x="240"/>
        <item x="241"/>
        <item x="242"/>
        <item x="1301"/>
        <item x="243"/>
        <item x="1302"/>
        <item x="244"/>
        <item x="245"/>
        <item x="246"/>
        <item x="248"/>
        <item x="247"/>
        <item x="249"/>
        <item x="250"/>
        <item x="1303"/>
        <item x="251"/>
        <item x="252"/>
        <item x="253"/>
        <item x="257"/>
        <item x="256"/>
        <item x="254"/>
        <item x="255"/>
        <item x="258"/>
        <item x="1304"/>
        <item x="1305"/>
        <item x="259"/>
        <item x="1306"/>
        <item x="1307"/>
        <item x="261"/>
        <item x="262"/>
        <item x="263"/>
        <item x="264"/>
        <item x="265"/>
        <item x="267"/>
        <item x="266"/>
        <item x="269"/>
        <item x="268"/>
        <item x="1308"/>
        <item x="270"/>
        <item x="272"/>
        <item x="271"/>
        <item x="273"/>
        <item x="274"/>
        <item x="275"/>
        <item x="276"/>
        <item x="1309"/>
        <item x="277"/>
        <item x="278"/>
        <item x="1310"/>
        <item x="1311"/>
        <item x="279"/>
        <item x="1312"/>
        <item x="280"/>
        <item x="281"/>
        <item x="282"/>
        <item x="283"/>
        <item x="284"/>
        <item x="285"/>
        <item x="287"/>
        <item x="286"/>
        <item x="1313"/>
        <item x="288"/>
        <item x="289"/>
        <item x="290"/>
        <item x="291"/>
        <item x="292"/>
        <item x="294"/>
        <item x="295"/>
        <item x="293"/>
        <item x="296"/>
        <item x="1314"/>
        <item x="297"/>
        <item x="299"/>
        <item x="298"/>
        <item x="1315"/>
        <item x="300"/>
        <item x="301"/>
        <item x="302"/>
        <item x="303"/>
        <item x="304"/>
        <item x="305"/>
        <item x="306"/>
        <item x="307"/>
        <item x="1316"/>
        <item x="308"/>
        <item x="1317"/>
        <item x="310"/>
        <item x="309"/>
        <item x="311"/>
        <item x="312"/>
        <item x="313"/>
        <item x="1318"/>
        <item x="314"/>
        <item x="315"/>
        <item x="1319"/>
        <item x="316"/>
        <item x="317"/>
        <item x="318"/>
        <item x="319"/>
        <item x="320"/>
        <item x="321"/>
        <item x="322"/>
        <item x="323"/>
        <item x="1522"/>
        <item x="324"/>
        <item x="325"/>
        <item x="326"/>
        <item x="1320"/>
        <item x="327"/>
        <item x="328"/>
        <item x="329"/>
        <item x="330"/>
        <item x="331"/>
        <item x="332"/>
        <item x="1321"/>
        <item x="333"/>
        <item x="334"/>
        <item x="335"/>
        <item x="336"/>
        <item x="337"/>
        <item x="338"/>
        <item x="1322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1323"/>
        <item x="351"/>
        <item x="352"/>
        <item x="353"/>
        <item x="354"/>
        <item x="355"/>
        <item x="357"/>
        <item x="356"/>
        <item x="358"/>
        <item x="359"/>
        <item x="360"/>
        <item x="361"/>
        <item x="362"/>
        <item x="363"/>
        <item x="364"/>
        <item x="365"/>
        <item x="366"/>
        <item x="367"/>
        <item x="1324"/>
        <item x="368"/>
        <item x="369"/>
        <item x="370"/>
        <item x="371"/>
        <item x="372"/>
        <item x="1325"/>
        <item x="373"/>
        <item x="374"/>
        <item x="375"/>
        <item x="1326"/>
        <item x="376"/>
        <item x="377"/>
        <item x="378"/>
        <item x="379"/>
        <item x="1327"/>
        <item x="380"/>
        <item x="383"/>
        <item x="382"/>
        <item x="381"/>
        <item x="384"/>
        <item x="1328"/>
        <item x="385"/>
        <item x="386"/>
        <item x="387"/>
        <item x="388"/>
        <item x="1329"/>
        <item x="389"/>
        <item x="1330"/>
        <item x="390"/>
        <item x="393"/>
        <item x="392"/>
        <item x="391"/>
        <item x="394"/>
        <item x="395"/>
        <item x="396"/>
        <item x="1331"/>
        <item x="1332"/>
        <item x="1333"/>
        <item x="397"/>
        <item x="398"/>
        <item x="399"/>
        <item x="400"/>
        <item x="401"/>
        <item x="402"/>
        <item x="403"/>
        <item x="404"/>
        <item x="405"/>
        <item x="1334"/>
        <item x="406"/>
        <item x="409"/>
        <item x="408"/>
        <item x="407"/>
        <item x="410"/>
        <item x="411"/>
        <item x="413"/>
        <item x="414"/>
        <item x="412"/>
        <item x="416"/>
        <item x="415"/>
        <item x="417"/>
        <item x="418"/>
        <item x="419"/>
        <item x="420"/>
        <item x="421"/>
        <item x="423"/>
        <item x="424"/>
        <item x="425"/>
        <item x="426"/>
        <item x="427"/>
        <item x="428"/>
        <item x="422"/>
        <item x="429"/>
        <item x="431"/>
        <item x="430"/>
        <item x="432"/>
        <item x="433"/>
        <item x="434"/>
        <item x="435"/>
        <item x="436"/>
        <item x="437"/>
        <item x="438"/>
        <item x="439"/>
        <item x="440"/>
        <item x="1337"/>
        <item x="441"/>
        <item x="1336"/>
        <item x="1335"/>
        <item x="442"/>
        <item x="443"/>
        <item x="444"/>
        <item x="446"/>
        <item x="445"/>
        <item x="447"/>
        <item x="448"/>
        <item x="1338"/>
        <item x="1339"/>
        <item x="449"/>
        <item x="1340"/>
        <item x="450"/>
        <item x="1341"/>
        <item x="1342"/>
        <item x="451"/>
        <item x="452"/>
        <item x="453"/>
        <item x="1343"/>
        <item x="455"/>
        <item x="454"/>
        <item x="456"/>
        <item x="457"/>
        <item x="458"/>
        <item x="459"/>
        <item x="460"/>
        <item x="461"/>
        <item x="462"/>
        <item x="463"/>
        <item x="1344"/>
        <item x="1345"/>
        <item x="464"/>
        <item x="466"/>
        <item x="465"/>
        <item x="467"/>
        <item x="473"/>
        <item x="474"/>
        <item x="1347"/>
        <item x="475"/>
        <item x="469"/>
        <item x="470"/>
        <item x="471"/>
        <item x="468"/>
        <item x="472"/>
        <item x="1346"/>
        <item x="476"/>
        <item x="477"/>
        <item x="1348"/>
        <item x="478"/>
        <item x="480"/>
        <item x="1349"/>
        <item x="479"/>
        <item x="481"/>
        <item x="482"/>
        <item x="483"/>
        <item x="486"/>
        <item x="484"/>
        <item x="485"/>
        <item x="487"/>
        <item x="1350"/>
        <item x="488"/>
        <item x="489"/>
        <item x="490"/>
        <item x="491"/>
        <item x="492"/>
        <item x="493"/>
        <item x="1351"/>
        <item x="494"/>
        <item x="495"/>
        <item x="1352"/>
        <item x="496"/>
        <item x="497"/>
        <item x="498"/>
        <item x="499"/>
        <item x="500"/>
        <item x="501"/>
        <item x="503"/>
        <item x="502"/>
        <item x="504"/>
        <item x="505"/>
        <item x="1353"/>
        <item x="506"/>
        <item x="1354"/>
        <item x="507"/>
        <item x="508"/>
        <item x="1355"/>
        <item x="509"/>
        <item x="513"/>
        <item x="510"/>
        <item x="512"/>
        <item x="511"/>
        <item x="1356"/>
        <item x="1357"/>
        <item x="516"/>
        <item x="514"/>
        <item x="515"/>
        <item x="517"/>
        <item x="518"/>
        <item x="520"/>
        <item x="519"/>
        <item x="521"/>
        <item x="522"/>
        <item x="523"/>
        <item x="525"/>
        <item x="524"/>
        <item x="526"/>
        <item x="529"/>
        <item x="528"/>
        <item x="527"/>
        <item x="531"/>
        <item x="530"/>
        <item x="1358"/>
        <item x="532"/>
        <item x="533"/>
        <item x="534"/>
        <item x="1359"/>
        <item x="536"/>
        <item x="1360"/>
        <item x="535"/>
        <item x="537"/>
        <item x="538"/>
        <item x="539"/>
        <item x="540"/>
        <item x="541"/>
        <item x="542"/>
        <item x="543"/>
        <item x="544"/>
        <item x="1361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4"/>
        <item x="561"/>
        <item x="562"/>
        <item x="560"/>
        <item x="563"/>
        <item x="565"/>
        <item x="566"/>
        <item x="1362"/>
        <item x="1363"/>
        <item x="567"/>
        <item x="569"/>
        <item x="568"/>
        <item x="570"/>
        <item x="571"/>
        <item x="572"/>
        <item x="1364"/>
        <item x="573"/>
        <item x="1365"/>
        <item x="574"/>
        <item x="575"/>
        <item x="576"/>
        <item x="577"/>
        <item x="578"/>
        <item x="579"/>
        <item x="1366"/>
        <item x="580"/>
        <item x="581"/>
        <item x="583"/>
        <item x="582"/>
        <item x="584"/>
        <item x="1367"/>
        <item x="585"/>
        <item x="586"/>
        <item x="587"/>
        <item x="588"/>
        <item x="589"/>
        <item x="1368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1369"/>
        <item x="601"/>
        <item x="602"/>
        <item x="1370"/>
        <item x="603"/>
        <item x="604"/>
        <item x="1371"/>
        <item x="605"/>
        <item x="1372"/>
        <item x="1373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5"/>
        <item x="624"/>
        <item x="626"/>
        <item x="627"/>
        <item x="628"/>
        <item x="629"/>
        <item x="1374"/>
        <item x="1375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1376"/>
        <item x="642"/>
        <item x="643"/>
        <item x="644"/>
        <item x="1377"/>
        <item x="1378"/>
        <item x="645"/>
        <item x="646"/>
        <item x="647"/>
        <item x="1379"/>
        <item x="648"/>
        <item x="649"/>
        <item x="650"/>
        <item x="1380"/>
        <item x="651"/>
        <item x="652"/>
        <item x="653"/>
        <item x="1381"/>
        <item x="1382"/>
        <item x="654"/>
        <item x="655"/>
        <item x="656"/>
        <item x="657"/>
        <item x="658"/>
        <item x="659"/>
        <item x="660"/>
        <item x="661"/>
        <item x="1383"/>
        <item x="662"/>
        <item x="1384"/>
        <item x="663"/>
        <item x="664"/>
        <item x="665"/>
        <item x="1385"/>
        <item x="666"/>
        <item x="667"/>
        <item x="668"/>
        <item x="669"/>
        <item x="670"/>
        <item x="671"/>
        <item x="672"/>
        <item x="1386"/>
        <item x="673"/>
        <item x="674"/>
        <item x="675"/>
        <item x="677"/>
        <item x="676"/>
        <item x="678"/>
        <item x="679"/>
        <item x="680"/>
        <item x="681"/>
        <item x="682"/>
        <item x="1387"/>
        <item x="683"/>
        <item x="684"/>
        <item x="685"/>
        <item x="687"/>
        <item x="686"/>
        <item x="1391"/>
        <item x="1390"/>
        <item x="1388"/>
        <item x="688"/>
        <item x="1389"/>
        <item x="689"/>
        <item x="690"/>
        <item x="693"/>
        <item x="691"/>
        <item x="692"/>
        <item x="694"/>
        <item x="1392"/>
        <item x="695"/>
        <item x="696"/>
        <item x="697"/>
        <item x="698"/>
        <item x="699"/>
        <item x="700"/>
        <item x="701"/>
        <item x="1393"/>
        <item x="702"/>
        <item x="703"/>
        <item x="705"/>
        <item x="704"/>
        <item x="707"/>
        <item x="706"/>
        <item x="709"/>
        <item x="708"/>
        <item x="1394"/>
        <item x="710"/>
        <item x="1395"/>
        <item x="711"/>
        <item x="1396"/>
        <item x="712"/>
        <item x="713"/>
        <item x="714"/>
        <item x="715"/>
        <item x="1397"/>
        <item x="716"/>
        <item x="717"/>
        <item x="718"/>
        <item x="719"/>
        <item x="720"/>
        <item x="721"/>
        <item x="723"/>
        <item x="722"/>
        <item x="725"/>
        <item x="726"/>
        <item x="724"/>
        <item x="1398"/>
        <item x="727"/>
        <item x="728"/>
        <item x="729"/>
        <item x="730"/>
        <item x="731"/>
        <item x="732"/>
        <item x="1399"/>
        <item x="1400"/>
        <item x="733"/>
        <item x="734"/>
        <item x="735"/>
        <item x="736"/>
        <item x="739"/>
        <item x="737"/>
        <item x="738"/>
        <item x="740"/>
        <item x="741"/>
        <item x="742"/>
        <item x="744"/>
        <item x="743"/>
        <item x="745"/>
        <item x="746"/>
        <item x="747"/>
        <item x="748"/>
        <item x="749"/>
        <item x="750"/>
        <item x="751"/>
        <item x="752"/>
        <item x="753"/>
        <item x="1401"/>
        <item x="1402"/>
        <item x="754"/>
        <item x="755"/>
        <item x="756"/>
        <item x="757"/>
        <item x="758"/>
        <item x="759"/>
        <item x="760"/>
        <item x="761"/>
        <item x="762"/>
        <item x="763"/>
        <item x="1403"/>
        <item x="764"/>
        <item x="765"/>
        <item x="1404"/>
        <item x="766"/>
        <item x="767"/>
        <item x="768"/>
        <item x="769"/>
        <item x="1405"/>
        <item x="770"/>
        <item x="771"/>
        <item x="1406"/>
        <item x="772"/>
        <item x="1407"/>
        <item x="773"/>
        <item x="774"/>
        <item x="777"/>
        <item x="779"/>
        <item x="1408"/>
        <item x="780"/>
        <item x="778"/>
        <item x="775"/>
        <item x="776"/>
        <item x="781"/>
        <item x="1409"/>
        <item x="1410"/>
        <item x="782"/>
        <item x="783"/>
        <item x="1411"/>
        <item x="1412"/>
        <item x="784"/>
        <item x="785"/>
        <item x="786"/>
        <item x="787"/>
        <item x="1413"/>
        <item x="788"/>
        <item x="789"/>
        <item x="790"/>
        <item x="791"/>
        <item x="792"/>
        <item x="794"/>
        <item x="793"/>
        <item x="795"/>
        <item x="796"/>
        <item x="797"/>
        <item x="1414"/>
        <item x="798"/>
        <item x="799"/>
        <item x="800"/>
        <item x="801"/>
        <item x="802"/>
        <item x="1415"/>
        <item x="1416"/>
        <item x="1417"/>
        <item x="803"/>
        <item x="804"/>
        <item x="1418"/>
        <item x="806"/>
        <item x="805"/>
        <item x="1420"/>
        <item x="1419"/>
        <item x="1421"/>
        <item x="807"/>
        <item x="1422"/>
        <item x="1423"/>
        <item x="808"/>
        <item x="809"/>
        <item x="1424"/>
        <item x="811"/>
        <item x="810"/>
        <item x="812"/>
        <item x="814"/>
        <item x="813"/>
        <item x="815"/>
        <item x="816"/>
        <item x="817"/>
        <item x="1425"/>
        <item x="818"/>
        <item x="819"/>
        <item x="820"/>
        <item x="1426"/>
        <item x="821"/>
        <item x="822"/>
        <item x="1427"/>
        <item x="1428"/>
        <item x="823"/>
        <item x="824"/>
        <item x="825"/>
        <item x="826"/>
        <item x="1429"/>
        <item x="827"/>
        <item x="828"/>
        <item x="1430"/>
        <item x="829"/>
        <item x="830"/>
        <item x="831"/>
        <item x="832"/>
        <item x="833"/>
        <item x="1431"/>
        <item x="1432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1433"/>
        <item x="873"/>
        <item x="872"/>
        <item x="874"/>
        <item x="876"/>
        <item x="1435"/>
        <item x="877"/>
        <item x="878"/>
        <item x="1434"/>
        <item x="875"/>
        <item x="879"/>
        <item x="880"/>
        <item x="881"/>
        <item x="882"/>
        <item x="1436"/>
        <item x="883"/>
        <item x="1437"/>
        <item x="884"/>
        <item x="885"/>
        <item x="886"/>
        <item x="887"/>
        <item x="888"/>
        <item x="890"/>
        <item x="889"/>
        <item x="891"/>
        <item x="892"/>
        <item x="893"/>
        <item x="894"/>
        <item x="1438"/>
        <item x="1439"/>
        <item x="895"/>
        <item x="896"/>
        <item x="897"/>
        <item x="898"/>
        <item x="899"/>
        <item x="900"/>
        <item x="1440"/>
        <item x="901"/>
        <item x="902"/>
        <item x="1441"/>
        <item x="903"/>
        <item x="904"/>
        <item x="906"/>
        <item x="1442"/>
        <item x="905"/>
        <item x="907"/>
        <item x="1443"/>
        <item x="908"/>
        <item x="909"/>
        <item x="910"/>
        <item x="912"/>
        <item x="911"/>
        <item x="914"/>
        <item x="913"/>
        <item x="915"/>
        <item x="916"/>
        <item x="917"/>
        <item x="1444"/>
        <item x="918"/>
        <item x="919"/>
        <item x="921"/>
        <item x="920"/>
        <item x="922"/>
        <item x="923"/>
        <item x="924"/>
        <item x="925"/>
        <item x="926"/>
        <item x="928"/>
        <item x="927"/>
        <item x="929"/>
        <item x="930"/>
        <item x="931"/>
        <item x="932"/>
        <item x="1446"/>
        <item x="933"/>
        <item x="934"/>
        <item x="1445"/>
        <item x="935"/>
        <item x="936"/>
        <item x="937"/>
        <item x="1447"/>
        <item x="938"/>
        <item x="939"/>
        <item x="1448"/>
        <item x="940"/>
        <item x="941"/>
        <item x="1449"/>
        <item x="1450"/>
        <item x="942"/>
        <item x="943"/>
        <item x="944"/>
        <item x="945"/>
        <item x="946"/>
        <item x="947"/>
        <item x="1451"/>
        <item x="1453"/>
        <item x="948"/>
        <item x="1452"/>
        <item x="951"/>
        <item x="952"/>
        <item x="953"/>
        <item x="954"/>
        <item x="955"/>
        <item x="956"/>
        <item x="949"/>
        <item x="950"/>
        <item x="957"/>
        <item x="1454"/>
        <item x="958"/>
        <item x="959"/>
        <item x="960"/>
        <item x="961"/>
        <item x="1455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3"/>
        <item x="982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1456"/>
        <item x="998"/>
        <item x="1457"/>
        <item x="1458"/>
        <item x="999"/>
        <item x="1000"/>
        <item x="1001"/>
        <item x="1002"/>
        <item x="1003"/>
        <item x="1004"/>
        <item x="1005"/>
        <item x="1006"/>
        <item x="1007"/>
        <item x="1459"/>
        <item x="1009"/>
        <item x="1008"/>
        <item x="1460"/>
        <item x="1010"/>
        <item x="1011"/>
        <item x="1012"/>
        <item x="1461"/>
        <item x="1462"/>
        <item x="1463"/>
        <item x="1464"/>
        <item x="1013"/>
        <item x="1014"/>
        <item x="1016"/>
        <item x="1015"/>
        <item x="1017"/>
        <item x="1019"/>
        <item x="1018"/>
        <item x="1020"/>
        <item x="1466"/>
        <item x="1465"/>
        <item x="1467"/>
        <item x="1021"/>
        <item x="1022"/>
        <item x="1023"/>
        <item x="1024"/>
        <item x="1025"/>
        <item x="1026"/>
        <item x="1027"/>
        <item x="1028"/>
        <item x="1469"/>
        <item x="1468"/>
        <item x="1029"/>
        <item x="1030"/>
        <item x="1031"/>
        <item x="1033"/>
        <item x="1032"/>
        <item x="1034"/>
        <item x="1035"/>
        <item x="1037"/>
        <item x="1036"/>
        <item x="1038"/>
        <item x="1039"/>
        <item x="1040"/>
        <item x="1041"/>
        <item x="1043"/>
        <item x="1042"/>
        <item x="1044"/>
        <item x="1470"/>
        <item x="1045"/>
        <item x="1471"/>
        <item x="1472"/>
        <item x="1047"/>
        <item x="1046"/>
        <item x="1473"/>
        <item x="1049"/>
        <item x="1048"/>
        <item x="1050"/>
        <item x="1051"/>
        <item x="1052"/>
        <item x="1474"/>
        <item x="1053"/>
        <item x="1054"/>
        <item x="1475"/>
        <item x="1055"/>
        <item x="1056"/>
        <item x="1057"/>
        <item x="1058"/>
        <item x="1059"/>
        <item x="1060"/>
        <item x="1062"/>
        <item x="1061"/>
        <item x="1063"/>
        <item x="1476"/>
        <item x="1064"/>
        <item x="1065"/>
        <item x="1066"/>
        <item x="1067"/>
        <item x="1068"/>
        <item x="1069"/>
        <item x="1070"/>
        <item x="1071"/>
        <item x="1072"/>
        <item x="1073"/>
        <item x="1477"/>
        <item x="1074"/>
        <item x="1075"/>
        <item x="1076"/>
        <item x="1478"/>
        <item x="1077"/>
        <item x="1078"/>
        <item x="1079"/>
        <item x="1080"/>
        <item x="1479"/>
        <item x="1480"/>
        <item x="1081"/>
        <item x="1481"/>
        <item x="1082"/>
        <item x="1083"/>
        <item x="1084"/>
        <item x="1482"/>
        <item x="1085"/>
        <item x="1483"/>
        <item x="1086"/>
        <item x="1088"/>
        <item x="1087"/>
        <item x="1485"/>
        <item x="1089"/>
        <item x="1484"/>
        <item x="1486"/>
        <item x="1090"/>
        <item x="1487"/>
        <item x="1092"/>
        <item x="1091"/>
        <item x="1093"/>
        <item x="1094"/>
        <item x="1095"/>
        <item x="1488"/>
        <item x="1096"/>
        <item x="1097"/>
        <item x="1489"/>
        <item x="1098"/>
        <item x="1099"/>
        <item x="1100"/>
        <item x="1101"/>
        <item x="1103"/>
        <item x="1102"/>
        <item x="1104"/>
        <item x="1105"/>
        <item x="1523"/>
        <item x="1106"/>
        <item x="1108"/>
        <item x="1109"/>
        <item x="1107"/>
        <item x="1110"/>
        <item x="1111"/>
        <item x="1112"/>
        <item x="1113"/>
        <item x="1114"/>
        <item x="1490"/>
        <item x="1115"/>
        <item x="1116"/>
        <item x="1117"/>
        <item x="1118"/>
        <item x="1119"/>
        <item x="1120"/>
        <item x="1491"/>
        <item x="1121"/>
        <item x="1492"/>
        <item x="1123"/>
        <item x="1122"/>
        <item x="1124"/>
        <item x="1125"/>
        <item x="1126"/>
        <item x="1127"/>
        <item x="1493"/>
        <item x="1129"/>
        <item x="1495"/>
        <item x="1494"/>
        <item x="1131"/>
        <item x="1130"/>
        <item x="1128"/>
        <item x="1132"/>
        <item x="1133"/>
        <item x="1134"/>
        <item x="1496"/>
        <item x="1497"/>
        <item x="1135"/>
        <item x="1498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499"/>
        <item x="1500"/>
        <item x="1148"/>
        <item x="1501"/>
        <item x="1149"/>
        <item x="1150"/>
        <item x="1502"/>
        <item x="1151"/>
        <item x="1152"/>
        <item x="1154"/>
        <item x="1153"/>
        <item x="1155"/>
        <item x="1156"/>
        <item x="1157"/>
        <item x="1503"/>
        <item x="1158"/>
        <item x="1159"/>
        <item x="1160"/>
        <item x="1161"/>
        <item x="1162"/>
        <item x="1163"/>
        <item x="1164"/>
        <item x="1165"/>
        <item x="1166"/>
        <item x="1168"/>
        <item x="1167"/>
        <item x="1169"/>
        <item x="1170"/>
        <item x="1171"/>
        <item x="1172"/>
        <item x="1173"/>
        <item x="1174"/>
        <item x="1504"/>
        <item x="1176"/>
        <item x="1175"/>
        <item x="1177"/>
        <item x="1505"/>
        <item x="1179"/>
        <item x="1178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506"/>
        <item x="1194"/>
        <item x="1507"/>
        <item x="1195"/>
        <item x="1196"/>
        <item x="1197"/>
        <item x="1198"/>
        <item x="1201"/>
        <item x="1202"/>
        <item x="1200"/>
        <item x="1199"/>
        <item x="1203"/>
        <item x="1204"/>
        <item x="1205"/>
        <item x="1206"/>
        <item x="1207"/>
        <item x="1208"/>
        <item x="1508"/>
        <item x="1210"/>
        <item x="1209"/>
        <item x="1211"/>
        <item x="1212"/>
        <item x="1509"/>
        <item x="1213"/>
        <item x="1214"/>
        <item x="1215"/>
        <item x="1216"/>
        <item x="1217"/>
        <item x="1218"/>
        <item x="1219"/>
        <item x="1220"/>
        <item x="1221"/>
        <item x="1222"/>
        <item x="1510"/>
        <item x="1223"/>
        <item x="1511"/>
        <item x="1224"/>
        <item x="1225"/>
        <item x="1228"/>
        <item x="1229"/>
        <item x="1226"/>
        <item x="1227"/>
        <item x="1230"/>
        <item x="1512"/>
        <item x="1232"/>
        <item x="1231"/>
        <item x="1233"/>
        <item x="1234"/>
        <item x="1235"/>
        <item x="1236"/>
        <item x="1237"/>
        <item x="1513"/>
        <item x="1514"/>
        <item x="1238"/>
        <item x="1239"/>
        <item x="1516"/>
        <item x="1515"/>
        <item x="1517"/>
        <item x="1518"/>
        <item x="1519"/>
        <item x="1240"/>
        <item x="1242"/>
        <item x="1241"/>
        <item x="1243"/>
        <item x="1244"/>
        <item x="1245"/>
        <item x="1248"/>
        <item x="1249"/>
        <item x="1247"/>
        <item x="1246"/>
        <item x="1250"/>
        <item x="1520"/>
        <item x="1251"/>
        <item x="1252"/>
        <item x="1253"/>
        <item x="1521"/>
        <item x="1254"/>
        <item x="1255"/>
        <item x="1256"/>
        <item x="1257"/>
        <item x="1258"/>
        <item x="1259"/>
        <item x="1260"/>
        <item x="260"/>
      </items>
    </pivotField>
    <pivotField axis="axisPage" compact="0" outline="0" multipleItemSelectionAllowed="1" showAll="0" defaultSubtotal="0">
      <items count="8">
        <item h="1" x="1"/>
        <item h="1" x="3"/>
        <item h="1" x="6"/>
        <item x="4"/>
        <item h="1" x="0"/>
        <item h="1" x="2"/>
        <item h="1" x="7"/>
        <item h="1" x="5"/>
      </items>
    </pivotField>
    <pivotField compact="0" outline="0" showAll="0" defaultSubtotal="0"/>
    <pivotField compact="0" outline="0" showAll="0" defaultSubtotal="0"/>
    <pivotField compact="0" numFmtId="22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axis="axisPage" compact="0" outline="0" multipleItemSelectionAllowed="1" showAll="0" defaultSubtotal="0">
      <items count="3">
        <item h="1" x="0"/>
        <item x="1"/>
        <item h="1" x="2"/>
      </items>
    </pivotField>
    <pivotField axis="axisCol" compact="0" outline="0" showAll="0" defaultSubtotal="0">
      <items count="2">
        <item x="0"/>
        <item x="1"/>
      </items>
    </pivotField>
    <pivotField compact="0" outline="0" showAll="0" defaultSubtotal="0"/>
  </pivotFields>
  <rowFields count="2">
    <field x="0"/>
    <field x="1"/>
  </rowFields>
  <rowItems count="55">
    <i>
      <x v="22"/>
      <x v="469"/>
    </i>
    <i>
      <x v="24"/>
      <x v="1052"/>
    </i>
    <i>
      <x v="25"/>
      <x v="1020"/>
    </i>
    <i>
      <x v="26"/>
      <x v="1019"/>
    </i>
    <i>
      <x v="27"/>
      <x v="1016"/>
    </i>
    <i>
      <x v="28"/>
      <x v="1018"/>
    </i>
    <i>
      <x v="29"/>
      <x v="1030"/>
    </i>
    <i>
      <x v="30"/>
      <x v="1028"/>
    </i>
    <i>
      <x v="33"/>
      <x v="309"/>
    </i>
    <i>
      <x v="34"/>
      <x v="1042"/>
    </i>
    <i>
      <x v="35"/>
      <x v="1040"/>
    </i>
    <i>
      <x v="36"/>
      <x v="1036"/>
    </i>
    <i>
      <x v="37"/>
      <x v="1038"/>
    </i>
    <i>
      <x v="38"/>
      <x v="1037"/>
    </i>
    <i>
      <x v="39"/>
      <x v="1014"/>
    </i>
    <i>
      <x v="46"/>
      <x v="1024"/>
    </i>
    <i>
      <x v="47"/>
      <x v="1025"/>
    </i>
    <i>
      <x v="48"/>
      <x v="1017"/>
    </i>
    <i>
      <x v="49"/>
      <x v="1015"/>
    </i>
    <i>
      <x v="50"/>
      <x v="543"/>
    </i>
    <i>
      <x v="51"/>
      <x v="542"/>
    </i>
    <i>
      <x v="52"/>
      <x v="544"/>
    </i>
    <i>
      <x v="391"/>
      <x v="1051"/>
    </i>
    <i>
      <x v="392"/>
      <x v="1165"/>
    </i>
    <i>
      <x v="393"/>
      <x v="310"/>
    </i>
    <i>
      <x v="394"/>
      <x v="311"/>
    </i>
    <i>
      <x v="1098"/>
      <x v="1050"/>
    </i>
    <i>
      <x v="1099"/>
      <x v="1053"/>
    </i>
    <i>
      <x v="1100"/>
      <x v="467"/>
    </i>
    <i>
      <x v="1102"/>
      <x v="279"/>
    </i>
    <i>
      <x v="1103"/>
      <x v="280"/>
    </i>
    <i>
      <x v="1104"/>
      <x v="281"/>
    </i>
    <i>
      <x v="1106"/>
      <x v="1012"/>
    </i>
    <i>
      <x v="1107"/>
      <x v="1188"/>
    </i>
    <i>
      <x v="1108"/>
      <x v="1191"/>
    </i>
    <i>
      <x v="1109"/>
      <x v="1190"/>
    </i>
    <i>
      <x v="1110"/>
      <x v="1189"/>
    </i>
    <i>
      <x v="1111"/>
      <x v="1196"/>
    </i>
    <i>
      <x v="1112"/>
      <x v="1193"/>
    </i>
    <i>
      <x v="1113"/>
      <x v="1195"/>
    </i>
    <i>
      <x v="1114"/>
      <x v="1194"/>
    </i>
    <i>
      <x v="1248"/>
      <x v="1029"/>
    </i>
    <i>
      <x v="1371"/>
      <x v="1021"/>
    </i>
    <i>
      <x v="1372"/>
      <x v="1022"/>
    </i>
    <i>
      <x v="1373"/>
      <x v="1023"/>
    </i>
    <i>
      <x v="1374"/>
      <x v="1026"/>
    </i>
    <i>
      <x v="1399"/>
      <x v="1049"/>
    </i>
    <i>
      <x v="1555"/>
      <x v="1027"/>
    </i>
    <i>
      <x v="1559"/>
      <x v="1048"/>
    </i>
    <i>
      <x v="1564"/>
      <x v="565"/>
    </i>
    <i>
      <x v="1569"/>
      <x v="979"/>
    </i>
    <i>
      <x v="1582"/>
      <x v="1047"/>
    </i>
    <i>
      <x v="1584"/>
      <x v="1192"/>
    </i>
    <i>
      <x v="1592"/>
      <x v="1101"/>
    </i>
    <i t="grand">
      <x/>
    </i>
  </rowItems>
  <colFields count="2">
    <field x="11"/>
    <field x="-2"/>
  </colFields>
  <colItems count="6">
    <i>
      <x/>
      <x/>
    </i>
    <i r="1" i="1">
      <x v="1"/>
    </i>
    <i r="1" i="2">
      <x v="2"/>
    </i>
    <i>
      <x v="1"/>
      <x/>
    </i>
    <i r="1" i="1">
      <x v="1"/>
    </i>
    <i r="1" i="2">
      <x v="2"/>
    </i>
  </colItems>
  <pageFields count="2">
    <pageField fld="10" hier="-1"/>
    <pageField fld="2" hier="-1"/>
  </pageFields>
  <dataFields count="3">
    <dataField name="Součet z ks" fld="6" baseField="0" baseItem="0"/>
    <dataField name="Průměr z jedn.cena" fld="7" subtotal="average" baseField="1" baseItem="1166"/>
    <dataField name="Součet z Celkem" fld="8" baseField="0" baseItem="0"/>
  </dataFields>
  <formats count="19">
    <format dxfId="140">
      <pivotArea outline="0" collapsedLevelsAreSubtotals="1" fieldPosition="0"/>
    </format>
    <format dxfId="134">
      <pivotArea outline="0" fieldPosition="0">
        <references count="2">
          <reference field="0" count="1" selected="0">
            <x v="1099"/>
          </reference>
          <reference field="1" count="1" selected="0">
            <x v="1053"/>
          </reference>
        </references>
      </pivotArea>
    </format>
    <format dxfId="133">
      <pivotArea dataOnly="0" labelOnly="1" outline="0" fieldPosition="0">
        <references count="1">
          <reference field="0" count="1">
            <x v="1099"/>
          </reference>
        </references>
      </pivotArea>
    </format>
    <format dxfId="132">
      <pivotArea dataOnly="0" labelOnly="1" outline="0" fieldPosition="0">
        <references count="2">
          <reference field="0" count="1" selected="0">
            <x v="1099"/>
          </reference>
          <reference field="1" count="1">
            <x v="1053"/>
          </reference>
        </references>
      </pivotArea>
    </format>
    <format dxfId="131">
      <pivotArea outline="0" fieldPosition="0">
        <references count="2">
          <reference field="0" count="9" selected="0">
            <x v="1106"/>
            <x v="1107"/>
            <x v="1108"/>
            <x v="1109"/>
            <x v="1110"/>
            <x v="1111"/>
            <x v="1112"/>
            <x v="1113"/>
            <x v="1114"/>
          </reference>
          <reference field="1" count="9" selected="0">
            <x v="1012"/>
            <x v="1188"/>
            <x v="1189"/>
            <x v="1190"/>
            <x v="1191"/>
            <x v="1193"/>
            <x v="1194"/>
            <x v="1195"/>
            <x v="1196"/>
          </reference>
        </references>
      </pivotArea>
    </format>
    <format dxfId="130">
      <pivotArea dataOnly="0" labelOnly="1" outline="0" fieldPosition="0">
        <references count="1">
          <reference field="0" count="9">
            <x v="1106"/>
            <x v="1107"/>
            <x v="1108"/>
            <x v="1109"/>
            <x v="1110"/>
            <x v="1111"/>
            <x v="1112"/>
            <x v="1113"/>
            <x v="1114"/>
          </reference>
        </references>
      </pivotArea>
    </format>
    <format dxfId="129">
      <pivotArea dataOnly="0" labelOnly="1" outline="0" fieldPosition="0">
        <references count="2">
          <reference field="0" count="1" selected="0">
            <x v="1107"/>
          </reference>
          <reference field="1" count="1">
            <x v="1188"/>
          </reference>
        </references>
      </pivotArea>
    </format>
    <format dxfId="128">
      <pivotArea dataOnly="0" labelOnly="1" outline="0" fieldPosition="0">
        <references count="2">
          <reference field="0" count="1" selected="0">
            <x v="1108"/>
          </reference>
          <reference field="1" count="1">
            <x v="1191"/>
          </reference>
        </references>
      </pivotArea>
    </format>
    <format dxfId="127">
      <pivotArea dataOnly="0" labelOnly="1" outline="0" fieldPosition="0">
        <references count="2">
          <reference field="0" count="1" selected="0">
            <x v="1109"/>
          </reference>
          <reference field="1" count="1">
            <x v="1190"/>
          </reference>
        </references>
      </pivotArea>
    </format>
    <format dxfId="126">
      <pivotArea dataOnly="0" labelOnly="1" outline="0" fieldPosition="0">
        <references count="2">
          <reference field="0" count="1" selected="0">
            <x v="1110"/>
          </reference>
          <reference field="1" count="1">
            <x v="1189"/>
          </reference>
        </references>
      </pivotArea>
    </format>
    <format dxfId="125">
      <pivotArea outline="0" fieldPosition="0">
        <references count="2">
          <reference field="0" count="4" selected="0">
            <x v="1111"/>
            <x v="1112"/>
            <x v="1113"/>
            <x v="1114"/>
          </reference>
          <reference field="1" count="4" selected="0">
            <x v="1193"/>
            <x v="1194"/>
            <x v="1195"/>
            <x v="1196"/>
          </reference>
        </references>
      </pivotArea>
    </format>
    <format dxfId="124">
      <pivotArea dataOnly="0" labelOnly="1" outline="0" fieldPosition="0">
        <references count="1">
          <reference field="0" count="4">
            <x v="1111"/>
            <x v="1112"/>
            <x v="1113"/>
            <x v="1114"/>
          </reference>
        </references>
      </pivotArea>
    </format>
    <format dxfId="123">
      <pivotArea dataOnly="0" labelOnly="1" outline="0" fieldPosition="0">
        <references count="2">
          <reference field="0" count="1" selected="0">
            <x v="1111"/>
          </reference>
          <reference field="1" count="1">
            <x v="1196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1112"/>
          </reference>
          <reference field="1" count="1">
            <x v="1193"/>
          </reference>
        </references>
      </pivotArea>
    </format>
    <format dxfId="119">
      <pivotArea dataOnly="0" labelOnly="1" outline="0" fieldPosition="0">
        <references count="2">
          <reference field="0" count="1" selected="0">
            <x v="1113"/>
          </reference>
          <reference field="1" count="1">
            <x v="1195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1114"/>
          </reference>
          <reference field="1" count="1">
            <x v="1194"/>
          </reference>
        </references>
      </pivotArea>
    </format>
    <format dxfId="115">
      <pivotArea outline="0" fieldPosition="0">
        <references count="2">
          <reference field="0" count="1" selected="0">
            <x v="1106"/>
          </reference>
          <reference field="1" count="1" selected="0">
            <x v="1012"/>
          </reference>
        </references>
      </pivotArea>
    </format>
    <format dxfId="114">
      <pivotArea dataOnly="0" labelOnly="1" outline="0" fieldPosition="0">
        <references count="1">
          <reference field="0" count="1">
            <x v="1106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1106"/>
          </reference>
          <reference field="1" count="1">
            <x v="10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937790-5DF4-4373-A35F-D09EB7E7EE1B}" name="Kontingenční tabulka1" cacheId="3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compact="0" compactData="0" multipleFieldFilters="0">
  <location ref="A4:H91" firstHeaderRow="1" firstDataRow="3" firstDataCol="2" rowPageCount="2" colPageCount="1"/>
  <pivotFields count="13">
    <pivotField axis="axisRow" compact="0" outline="0" showAll="0" defaultSubtotal="0">
      <items count="1596">
        <item x="1014"/>
        <item x="1521"/>
        <item x="970"/>
        <item x="528"/>
        <item x="818"/>
        <item x="1574"/>
        <item x="838"/>
        <item x="1477"/>
        <item x="1408"/>
        <item x="878"/>
        <item x="70"/>
        <item x="734"/>
        <item x="406"/>
        <item x="1385"/>
        <item x="405"/>
        <item x="1509"/>
        <item x="975"/>
        <item x="389"/>
        <item x="1381"/>
        <item x="566"/>
        <item x="484"/>
        <item x="530"/>
        <item x="1389"/>
        <item x="1388"/>
        <item x="1498"/>
        <item x="889"/>
        <item x="888"/>
        <item x="885"/>
        <item x="887"/>
        <item x="899"/>
        <item x="897"/>
        <item x="1031"/>
        <item x="1032"/>
        <item x="278"/>
        <item x="911"/>
        <item x="909"/>
        <item x="905"/>
        <item x="907"/>
        <item x="906"/>
        <item x="883"/>
        <item x="912"/>
        <item x="901"/>
        <item x="900"/>
        <item x="873"/>
        <item x="903"/>
        <item x="904"/>
        <item x="893"/>
        <item x="894"/>
        <item x="886"/>
        <item x="884"/>
        <item x="481"/>
        <item x="480"/>
        <item x="482"/>
        <item x="908"/>
        <item x="1008"/>
        <item x="1007"/>
        <item x="1006"/>
        <item x="816"/>
        <item x="1077"/>
        <item x="533"/>
        <item x="534"/>
        <item x="531"/>
        <item x="532"/>
        <item x="1233"/>
        <item x="463"/>
        <item x="462"/>
        <item x="131"/>
        <item x="583"/>
        <item x="584"/>
        <item x="585"/>
        <item x="587"/>
        <item x="1392"/>
        <item x="588"/>
        <item x="508"/>
        <item x="1195"/>
        <item x="1197"/>
        <item x="1199"/>
        <item x="1332"/>
        <item x="1333"/>
        <item x="882"/>
        <item x="305"/>
        <item x="1396"/>
        <item x="290"/>
        <item x="768"/>
        <item x="1489"/>
        <item x="211"/>
        <item x="107"/>
        <item x="522"/>
        <item x="1412"/>
        <item x="1346"/>
        <item x="1365"/>
        <item x="576"/>
        <item x="864"/>
        <item x="980"/>
        <item x="1423"/>
        <item x="564"/>
        <item x="561"/>
        <item x="12"/>
        <item x="1325"/>
        <item x="647"/>
        <item x="778"/>
        <item x="780"/>
        <item x="800"/>
        <item x="848"/>
        <item x="849"/>
        <item x="1487"/>
        <item x="867"/>
        <item x="1016"/>
        <item x="1114"/>
        <item x="1116"/>
        <item x="1146"/>
        <item x="1266"/>
        <item x="1265"/>
        <item x="1405"/>
        <item x="645"/>
        <item x="625"/>
        <item x="1063"/>
        <item x="1533"/>
        <item x="930"/>
        <item x="486"/>
        <item x="928"/>
        <item x="836"/>
        <item x="276"/>
        <item x="313"/>
        <item x="1015"/>
        <item x="287"/>
        <item x="940"/>
        <item x="1218"/>
        <item x="1106"/>
        <item x="1217"/>
        <item x="947"/>
        <item x="418"/>
        <item x="1561"/>
        <item x="285"/>
        <item x="283"/>
        <item x="298"/>
        <item x="641"/>
        <item x="549"/>
        <item x="550"/>
        <item x="551"/>
        <item x="789"/>
        <item x="929"/>
        <item x="117"/>
        <item x="799"/>
        <item x="88"/>
        <item x="409"/>
        <item x="1186"/>
        <item x="1187"/>
        <item x="1262"/>
        <item x="24"/>
        <item x="89"/>
        <item x="22"/>
        <item x="988"/>
        <item x="1516"/>
        <item x="987"/>
        <item x="979"/>
        <item x="913"/>
        <item x="1497"/>
        <item x="292"/>
        <item x="1244"/>
        <item x="845"/>
        <item x="1107"/>
        <item x="809"/>
        <item x="1309"/>
        <item x="1353"/>
        <item x="1344"/>
        <item x="201"/>
        <item x="297"/>
        <item x="1185"/>
        <item x="1012"/>
        <item x="212"/>
        <item x="954"/>
        <item x="1292"/>
        <item x="56"/>
        <item x="542"/>
        <item x="544"/>
        <item x="543"/>
        <item x="1545"/>
        <item x="857"/>
        <item x="642"/>
        <item x="871"/>
        <item x="1366"/>
        <item x="210"/>
        <item x="556"/>
        <item x="750"/>
        <item x="847"/>
        <item x="1485"/>
        <item x="1089"/>
        <item x="1563"/>
        <item x="1165"/>
        <item x="853"/>
        <item x="756"/>
        <item x="202"/>
        <item x="1345"/>
        <item x="417"/>
        <item x="74"/>
        <item x="1120"/>
        <item x="1547"/>
        <item x="942"/>
        <item x="941"/>
        <item x="1504"/>
        <item x="523"/>
        <item x="524"/>
        <item x="525"/>
        <item x="1470"/>
        <item x="806"/>
        <item x="927"/>
        <item x="971"/>
        <item x="972"/>
        <item x="153"/>
        <item x="328"/>
        <item x="1257"/>
        <item x="851"/>
        <item x="850"/>
        <item x="318"/>
        <item x="235"/>
        <item x="1591"/>
        <item x="97"/>
        <item x="95"/>
        <item x="98"/>
        <item x="96"/>
        <item x="1409"/>
        <item x="1025"/>
        <item x="965"/>
        <item x="966"/>
        <item x="1553"/>
        <item x="1303"/>
        <item x="1304"/>
        <item x="247"/>
        <item x="248"/>
        <item x="188"/>
        <item x="1227"/>
        <item x="819"/>
        <item x="817"/>
        <item x="269"/>
        <item x="40"/>
        <item x="475"/>
        <item x="1539"/>
        <item x="1121"/>
        <item x="300"/>
        <item x="229"/>
        <item x="1354"/>
        <item x="237"/>
        <item x="1527"/>
        <item x="619"/>
        <item x="620"/>
        <item x="1050"/>
        <item x="774"/>
        <item x="1048"/>
        <item x="1049"/>
        <item x="316"/>
        <item x="773"/>
        <item x="765"/>
        <item x="1461"/>
        <item x="25"/>
        <item x="23"/>
        <item x="1098"/>
        <item x="1239"/>
        <item x="1238"/>
        <item x="1464"/>
        <item x="214"/>
        <item x="1164"/>
        <item x="1196"/>
        <item x="1083"/>
        <item x="1084"/>
        <item x="728"/>
        <item x="1128"/>
        <item x="1554"/>
        <item x="456"/>
        <item x="457"/>
        <item x="453"/>
        <item x="454"/>
        <item x="455"/>
        <item x="603"/>
        <item x="650"/>
        <item x="784"/>
        <item x="785"/>
        <item x="1221"/>
        <item x="606"/>
        <item x="1425"/>
        <item x="840"/>
        <item x="839"/>
        <item x="841"/>
        <item x="288"/>
        <item x="723"/>
        <item x="724"/>
        <item x="1449"/>
        <item x="1220"/>
        <item x="1096"/>
        <item x="114"/>
        <item x="1327"/>
        <item x="112"/>
        <item x="113"/>
        <item x="640"/>
        <item x="220"/>
        <item x="222"/>
        <item x="1288"/>
        <item x="943"/>
        <item x="777"/>
        <item x="653"/>
        <item x="1251"/>
        <item x="1250"/>
        <item x="1044"/>
        <item x="1045"/>
        <item x="277"/>
        <item x="746"/>
        <item x="1284"/>
        <item x="1285"/>
        <item x="1472"/>
        <item x="1471"/>
        <item x="1500"/>
        <item x="718"/>
        <item x="719"/>
        <item x="1091"/>
        <item x="1372"/>
        <item x="1326"/>
        <item x="831"/>
        <item x="1481"/>
        <item x="1360"/>
        <item x="832"/>
        <item x="833"/>
        <item x="28"/>
        <item x="1411"/>
        <item x="529"/>
        <item x="1519"/>
        <item x="1426"/>
        <item x="553"/>
        <item x="1400"/>
        <item x="565"/>
        <item x="920"/>
        <item x="1000"/>
        <item x="1216"/>
        <item x="104"/>
        <item x="9"/>
        <item x="1311"/>
        <item x="10"/>
        <item x="388"/>
        <item x="458"/>
        <item x="459"/>
        <item x="460"/>
        <item x="1495"/>
        <item x="1496"/>
        <item x="875"/>
        <item x="876"/>
        <item x="877"/>
        <item x="879"/>
        <item x="1183"/>
        <item x="332"/>
        <item x="37"/>
        <item x="39"/>
        <item x="38"/>
        <item x="1072"/>
        <item x="1043"/>
        <item x="721"/>
        <item x="1103"/>
        <item x="1469"/>
        <item x="824"/>
        <item x="722"/>
        <item x="735"/>
        <item x="257"/>
        <item x="1432"/>
        <item x="1168"/>
        <item x="14"/>
        <item x="461"/>
        <item x="517"/>
        <item x="977"/>
        <item x="436"/>
        <item x="435"/>
        <item x="968"/>
        <item x="958"/>
        <item x="1245"/>
        <item x="1127"/>
        <item x="1341"/>
        <item x="1024"/>
        <item x="639"/>
        <item x="866"/>
        <item x="1582"/>
        <item x="130"/>
        <item x="203"/>
        <item x="204"/>
        <item x="1240"/>
        <item x="593"/>
        <item x="1567"/>
        <item x="1171"/>
        <item x="1565"/>
        <item x="1172"/>
        <item x="129"/>
        <item x="320"/>
        <item x="319"/>
        <item x="162"/>
        <item x="94"/>
        <item x="919"/>
        <item x="1013"/>
        <item x="279"/>
        <item x="280"/>
        <item x="1399"/>
        <item x="396"/>
        <item x="1383"/>
        <item x="630"/>
        <item x="631"/>
        <item x="59"/>
        <item x="35"/>
        <item x="34"/>
        <item x="183"/>
        <item x="1122"/>
        <item x="1123"/>
        <item x="1548"/>
        <item x="1203"/>
        <item x="1059"/>
        <item x="105"/>
        <item x="106"/>
        <item x="793"/>
        <item x="792"/>
        <item x="770"/>
        <item x="967"/>
        <item x="1286"/>
        <item x="29"/>
        <item x="30"/>
        <item x="1073"/>
        <item x="274"/>
        <item x="1361"/>
        <item x="1578"/>
        <item x="1579"/>
        <item x="310"/>
        <item x="312"/>
        <item x="814"/>
        <item x="815"/>
        <item x="451"/>
        <item x="1570"/>
        <item x="1181"/>
        <item x="1182"/>
        <item x="1178"/>
        <item x="1021"/>
        <item x="1020"/>
        <item x="80"/>
        <item x="1589"/>
        <item x="1076"/>
        <item x="1075"/>
        <item x="1029"/>
        <item x="1313"/>
        <item x="1358"/>
        <item x="103"/>
        <item x="1305"/>
        <item x="629"/>
        <item x="1429"/>
        <item x="407"/>
        <item x="1386"/>
        <item x="60"/>
        <item x="137"/>
        <item x="1051"/>
        <item x="1070"/>
        <item x="1053"/>
        <item x="1054"/>
        <item x="206"/>
        <item x="323"/>
        <item x="822"/>
        <item x="1200"/>
        <item x="443"/>
        <item x="446"/>
        <item x="1246"/>
        <item x="1247"/>
        <item x="1300"/>
        <item x="125"/>
        <item x="127"/>
        <item x="960"/>
        <item x="731"/>
        <item x="837"/>
        <item x="1374"/>
        <item x="393"/>
        <item x="450"/>
        <item x="445"/>
        <item x="447"/>
        <item x="760"/>
        <item x="307"/>
        <item x="1460"/>
        <item x="177"/>
        <item x="176"/>
        <item x="716"/>
        <item x="1455"/>
        <item x="1558"/>
        <item x="485"/>
        <item x="487"/>
        <item x="1212"/>
        <item x="769"/>
        <item x="1150"/>
        <item x="1276"/>
        <item x="1584"/>
        <item x="311"/>
        <item x="86"/>
        <item x="1095"/>
        <item x="1414"/>
        <item x="545"/>
        <item x="476"/>
        <item x="182"/>
        <item x="1308"/>
        <item x="1503"/>
        <item x="419"/>
        <item x="420"/>
        <item x="753"/>
        <item x="754"/>
        <item x="452"/>
        <item x="1190"/>
        <item x="1189"/>
        <item x="1208"/>
        <item x="1209"/>
        <item x="1210"/>
        <item x="1211"/>
        <item x="1001"/>
        <item x="516"/>
        <item x="1315"/>
        <item x="308"/>
        <item x="615"/>
        <item x="479"/>
        <item x="1139"/>
        <item x="978"/>
        <item x="21"/>
        <item x="1158"/>
        <item x="296"/>
        <item x="1368"/>
        <item x="102"/>
        <item x="1115"/>
        <item x="1297"/>
        <item x="1201"/>
        <item x="1401"/>
        <item x="969"/>
        <item x="1005"/>
        <item x="306"/>
        <item x="1147"/>
        <item x="1482"/>
        <item x="922"/>
        <item x="1543"/>
        <item x="870"/>
        <item x="872"/>
        <item x="1417"/>
        <item x="636"/>
        <item x="637"/>
        <item x="526"/>
        <item x="511"/>
        <item x="510"/>
        <item x="505"/>
        <item x="506"/>
        <item x="507"/>
        <item x="1406"/>
        <item x="509"/>
        <item x="798"/>
        <item x="1198"/>
        <item x="230"/>
        <item x="231"/>
        <item x="623"/>
        <item x="805"/>
        <item x="804"/>
        <item x="747"/>
        <item x="939"/>
        <item x="843"/>
        <item x="1369"/>
        <item x="430"/>
        <item x="1424"/>
        <item x="599"/>
        <item x="950"/>
        <item x="128"/>
        <item x="132"/>
        <item x="1030"/>
        <item x="1088"/>
        <item x="1130"/>
        <item x="1131"/>
        <item x="541"/>
        <item x="1241"/>
        <item x="1350"/>
        <item x="1324"/>
        <item x="156"/>
        <item x="158"/>
        <item x="159"/>
        <item x="155"/>
        <item x="1382"/>
        <item x="808"/>
        <item x="1467"/>
        <item x="483"/>
        <item x="1279"/>
        <item x="1342"/>
        <item x="187"/>
        <item x="1046"/>
        <item x="329"/>
        <item x="330"/>
        <item x="470"/>
        <item x="1175"/>
        <item x="1176"/>
        <item x="1002"/>
        <item x="1003"/>
        <item x="115"/>
        <item x="560"/>
        <item x="745"/>
        <item x="786"/>
        <item x="51"/>
        <item x="1086"/>
        <item x="1085"/>
        <item x="602"/>
        <item x="1157"/>
        <item x="1280"/>
        <item x="108"/>
        <item x="109"/>
        <item x="1142"/>
        <item x="1468"/>
        <item x="324"/>
        <item x="416"/>
        <item x="218"/>
        <item x="1105"/>
        <item x="1155"/>
        <item x="1328"/>
        <item x="120"/>
        <item x="121"/>
        <item x="1329"/>
        <item x="1330"/>
        <item x="119"/>
        <item x="821"/>
        <item x="926"/>
        <item x="84"/>
        <item x="1322"/>
        <item x="644"/>
        <item x="862"/>
        <item x="1398"/>
        <item x="473"/>
        <item x="474"/>
        <item x="64"/>
        <item x="99"/>
        <item x="100"/>
        <item x="184"/>
        <item x="228"/>
        <item x="652"/>
        <item x="412"/>
        <item x="1295"/>
        <item x="1293"/>
        <item x="1480"/>
        <item x="1235"/>
        <item x="1234"/>
        <item x="408"/>
        <item x="1465"/>
        <item x="654"/>
        <item x="655"/>
        <item x="299"/>
        <item x="1463"/>
        <item x="36"/>
        <item x="1357"/>
        <item x="261"/>
        <item x="169"/>
        <item x="145"/>
        <item x="400"/>
        <item x="399"/>
        <item x="398"/>
        <item x="1169"/>
        <item x="1170"/>
        <item x="259"/>
        <item x="260"/>
        <item x="289"/>
        <item x="1283"/>
        <item x="1585"/>
        <item x="1586"/>
        <item x="449"/>
        <item x="448"/>
        <item x="281"/>
        <item x="282"/>
        <item x="648"/>
        <item x="649"/>
        <item x="730"/>
        <item x="826"/>
        <item x="1486"/>
        <item x="199"/>
        <item x="198"/>
        <item x="200"/>
        <item x="1559"/>
        <item x="1011"/>
        <item x="3"/>
        <item x="1393"/>
        <item x="1391"/>
        <item x="55"/>
        <item x="964"/>
        <item x="963"/>
        <item x="1583"/>
        <item x="1269"/>
        <item x="251"/>
        <item x="1207"/>
        <item x="1318"/>
        <item x="468"/>
        <item x="797"/>
        <item x="1205"/>
        <item x="1206"/>
        <item x="1204"/>
        <item x="1145"/>
        <item x="321"/>
        <item x="322"/>
        <item x="189"/>
        <item x="303"/>
        <item x="1420"/>
        <item x="589"/>
        <item x="1060"/>
        <item x="6"/>
        <item x="8"/>
        <item x="852"/>
        <item x="110"/>
        <item x="111"/>
        <item x="250"/>
        <item x="1035"/>
        <item x="1033"/>
        <item x="573"/>
        <item x="1093"/>
        <item x="116"/>
        <item x="123"/>
        <item x="5"/>
        <item x="1136"/>
        <item x="32"/>
        <item x="1314"/>
        <item x="205"/>
        <item x="811"/>
        <item x="638"/>
        <item x="1010"/>
        <item x="194"/>
        <item x="315"/>
        <item x="314"/>
        <item x="1371"/>
        <item x="628"/>
        <item x="1415"/>
        <item x="1064"/>
        <item x="1112"/>
        <item x="1111"/>
        <item x="1110"/>
        <item x="1520"/>
        <item x="519"/>
        <item x="1278"/>
        <item x="1129"/>
        <item x="740"/>
        <item x="391"/>
        <item x="291"/>
        <item x="538"/>
        <item x="79"/>
        <item x="78"/>
        <item x="7"/>
        <item x="477"/>
        <item x="273"/>
        <item x="733"/>
        <item x="1566"/>
        <item x="236"/>
        <item x="90"/>
        <item x="1256"/>
        <item x="1134"/>
        <item x="858"/>
        <item x="860"/>
        <item x="859"/>
        <item x="501"/>
        <item x="828"/>
        <item x="944"/>
        <item x="937"/>
        <item x="1255"/>
        <item x="87"/>
        <item x="1590"/>
        <item x="874"/>
        <item x="635"/>
        <item x="1433"/>
        <item x="168"/>
        <item x="767"/>
        <item x="53"/>
        <item x="52"/>
        <item x="429"/>
        <item x="1124"/>
        <item x="1549"/>
        <item x="317"/>
        <item x="19"/>
        <item x="20"/>
        <item x="1087"/>
        <item x="827"/>
        <item x="726"/>
        <item x="85"/>
        <item x="776"/>
        <item x="227"/>
        <item x="186"/>
        <item x="959"/>
        <item x="1488"/>
        <item x="426"/>
        <item x="1149"/>
        <item x="50"/>
        <item x="787"/>
        <item x="949"/>
        <item x="732"/>
        <item x="729"/>
        <item x="586"/>
        <item x="1163"/>
        <item x="1562"/>
        <item x="651"/>
        <item x="1202"/>
        <item x="1575"/>
        <item x="736"/>
        <item x="738"/>
        <item x="193"/>
        <item x="1249"/>
        <item x="1560"/>
        <item x="846"/>
        <item x="1125"/>
        <item x="180"/>
        <item x="31"/>
        <item x="500"/>
        <item x="1102"/>
        <item x="1101"/>
        <item x="1104"/>
        <item x="1364"/>
        <item x="179"/>
        <item x="1270"/>
        <item x="617"/>
        <item x="1132"/>
        <item x="1556"/>
        <item x="1555"/>
        <item x="1140"/>
        <item x="1194"/>
        <item x="1281"/>
        <item x="1193"/>
        <item x="1573"/>
        <item x="1572"/>
        <item x="1571"/>
        <item x="1191"/>
        <item x="1192"/>
        <item x="264"/>
        <item x="1535"/>
        <item x="1416"/>
        <item x="1023"/>
        <item x="302"/>
        <item x="142"/>
        <item x="146"/>
        <item x="856"/>
        <item x="1166"/>
        <item x="610"/>
        <item x="1078"/>
        <item x="265"/>
        <item x="1055"/>
        <item x="1367"/>
        <item x="403"/>
        <item x="295"/>
        <item x="1274"/>
        <item x="1275"/>
        <item x="93"/>
        <item x="1004"/>
        <item x="1068"/>
        <item x="772"/>
        <item x="266"/>
        <item x="427"/>
        <item x="33"/>
        <item x="755"/>
        <item x="262"/>
        <item x="263"/>
        <item x="1592"/>
        <item x="1065"/>
        <item x="61"/>
        <item x="614"/>
        <item x="613"/>
        <item x="401"/>
        <item x="402"/>
        <item x="557"/>
        <item x="1336"/>
        <item x="1272"/>
        <item x="1273"/>
        <item x="1310"/>
        <item x="974"/>
        <item x="540"/>
        <item x="1362"/>
        <item x="1219"/>
        <item x="1261"/>
        <item x="216"/>
        <item x="1028"/>
        <item x="243"/>
        <item x="244"/>
        <item x="245"/>
        <item x="170"/>
        <item x="1484"/>
        <item x="825"/>
        <item x="1542"/>
        <item x="1090"/>
        <item x="45"/>
        <item x="4"/>
        <item x="48"/>
        <item x="190"/>
        <item x="1058"/>
        <item x="1537"/>
        <item x="1071"/>
        <item x="217"/>
        <item x="1252"/>
        <item x="1316"/>
        <item x="830"/>
        <item x="829"/>
        <item x="467"/>
        <item x="466"/>
        <item x="82"/>
        <item x="57"/>
        <item x="69"/>
        <item x="150"/>
        <item x="775"/>
        <item x="609"/>
        <item x="0"/>
        <item x="1493"/>
        <item x="207"/>
        <item x="807"/>
        <item x="413"/>
        <item x="444"/>
        <item x="270"/>
        <item x="1223"/>
        <item x="1224"/>
        <item x="1226"/>
        <item x="49"/>
        <item x="504"/>
        <item x="268"/>
        <item x="515"/>
        <item x="1407"/>
        <item x="514"/>
        <item x="91"/>
        <item x="1067"/>
        <item x="844"/>
        <item x="67"/>
        <item x="513"/>
        <item x="1413"/>
        <item x="173"/>
        <item x="1294"/>
        <item x="161"/>
        <item x="425"/>
        <item x="796"/>
        <item x="1264"/>
        <item x="41"/>
        <item x="766"/>
        <item x="931"/>
        <item x="1587"/>
        <item x="1066"/>
        <item x="1248"/>
        <item x="1568"/>
        <item x="1569"/>
        <item x="791"/>
        <item x="1287"/>
        <item x="1483"/>
        <item x="924"/>
        <item x="58"/>
        <item x="946"/>
        <item x="271"/>
        <item x="1422"/>
        <item x="469"/>
        <item x="17"/>
        <item x="868"/>
        <item x="1243"/>
        <item x="1242"/>
        <item x="415"/>
        <item x="616"/>
        <item x="410"/>
        <item x="423"/>
        <item x="1390"/>
        <item x="54"/>
        <item x="118"/>
        <item x="1478"/>
        <item x="81"/>
        <item x="1321"/>
        <item x="502"/>
        <item x="151"/>
        <item x="1018"/>
        <item x="1577"/>
        <item x="499"/>
        <item x="26"/>
        <item x="27"/>
        <item x="803"/>
        <item x="744"/>
        <item x="1355"/>
        <item x="178"/>
        <item x="1099"/>
        <item x="1225"/>
        <item x="743"/>
        <item x="1458"/>
        <item x="742"/>
        <item x="923"/>
        <item x="503"/>
        <item x="794"/>
        <item x="1338"/>
        <item x="1522"/>
        <item x="1009"/>
        <item x="957"/>
        <item x="953"/>
        <item x="596"/>
        <item x="597"/>
        <item x="595"/>
        <item x="68"/>
        <item x="163"/>
        <item x="1351"/>
        <item x="232"/>
        <item x="834"/>
        <item x="1476"/>
        <item x="835"/>
        <item x="1492"/>
        <item x="1564"/>
        <item x="1080"/>
        <item x="1079"/>
        <item x="1081"/>
        <item x="1082"/>
        <item x="75"/>
        <item x="621"/>
        <item x="1534"/>
        <item x="1062"/>
        <item x="1061"/>
        <item x="284"/>
        <item x="1"/>
        <item x="171"/>
        <item x="1512"/>
        <item x="1074"/>
        <item x="1384"/>
        <item x="1340"/>
        <item x="1167"/>
        <item x="1113"/>
        <item x="981"/>
        <item x="1459"/>
        <item x="748"/>
        <item x="1511"/>
        <item x="1352"/>
        <item x="983"/>
        <item x="962"/>
        <item x="1541"/>
        <item x="1540"/>
        <item x="1109"/>
        <item x="605"/>
        <item x="608"/>
        <item x="253"/>
        <item x="252"/>
        <item x="488"/>
        <item x="495"/>
        <item x="496"/>
        <item x="494"/>
        <item x="1403"/>
        <item x="489"/>
        <item x="490"/>
        <item x="1402"/>
        <item x="492"/>
        <item x="493"/>
        <item x="491"/>
        <item x="512"/>
        <item x="1359"/>
        <item x="1418"/>
        <item x="567"/>
        <item x="1419"/>
        <item x="568"/>
        <item x="242"/>
        <item x="240"/>
        <item x="239"/>
        <item x="241"/>
        <item x="238"/>
        <item x="424"/>
        <item x="464"/>
        <item x="465"/>
        <item x="472"/>
        <item x="1184"/>
        <item x="1236"/>
        <item x="1237"/>
        <item x="1595"/>
        <item x="1148"/>
        <item x="301"/>
        <item x="437"/>
        <item x="439"/>
        <item x="441"/>
        <item x="945"/>
        <item x="1505"/>
        <item x="714"/>
        <item x="392"/>
        <item x="390"/>
        <item x="1397"/>
        <item x="471"/>
        <item x="1335"/>
        <item x="1138"/>
        <item x="331"/>
        <item x="172"/>
        <item x="554"/>
        <item x="552"/>
        <item x="140"/>
        <item x="1373"/>
        <item x="325"/>
        <item x="1447"/>
        <item x="1454"/>
        <item x="1180"/>
        <item x="1056"/>
        <item x="1532"/>
        <item x="1057"/>
        <item x="539"/>
        <item x="633"/>
        <item x="1431"/>
        <item x="1430"/>
        <item x="632"/>
        <item x="548"/>
        <item x="782"/>
        <item x="710"/>
        <item x="711"/>
        <item x="706"/>
        <item x="707"/>
        <item x="709"/>
        <item x="1263"/>
        <item x="1291"/>
        <item x="575"/>
        <item x="865"/>
        <item x="574"/>
        <item x="737"/>
        <item x="739"/>
        <item x="802"/>
        <item x="1296"/>
        <item x="478"/>
        <item x="918"/>
        <item x="916"/>
        <item x="1387"/>
        <item x="414"/>
        <item x="254"/>
        <item x="255"/>
        <item x="256"/>
        <item x="880"/>
        <item x="881"/>
        <item x="1036"/>
        <item x="1039"/>
        <item x="1038"/>
        <item x="1037"/>
        <item x="1526"/>
        <item x="1524"/>
        <item x="1525"/>
        <item x="1041"/>
        <item x="498"/>
        <item x="497"/>
        <item x="1502"/>
        <item x="812"/>
        <item x="813"/>
        <item x="192"/>
        <item x="752"/>
        <item x="749"/>
        <item x="751"/>
        <item x="1453"/>
        <item x="249"/>
        <item x="234"/>
        <item x="518"/>
        <item x="1557"/>
        <item x="1133"/>
        <item x="569"/>
        <item x="570"/>
        <item x="62"/>
        <item x="759"/>
        <item x="758"/>
        <item x="757"/>
        <item x="11"/>
        <item x="1580"/>
        <item x="547"/>
        <item x="546"/>
        <item x="842"/>
        <item x="578"/>
        <item x="1323"/>
        <item x="1544"/>
        <item x="577"/>
        <item x="42"/>
        <item x="13"/>
        <item x="1022"/>
        <item x="607"/>
        <item x="143"/>
        <item x="1337"/>
        <item x="213"/>
        <item x="174"/>
        <item x="175"/>
        <item x="604"/>
        <item x="788"/>
        <item x="790"/>
        <item x="1126"/>
        <item x="1159"/>
        <item x="1162"/>
        <item x="1160"/>
        <item x="1161"/>
        <item x="1108"/>
        <item x="727"/>
        <item x="1253"/>
        <item x="1254"/>
        <item x="438"/>
        <item x="440"/>
        <item x="442"/>
        <item x="869"/>
        <item x="272"/>
        <item x="122"/>
        <item x="1456"/>
        <item x="1457"/>
        <item x="955"/>
        <item x="327"/>
        <item x="326"/>
        <item x="411"/>
        <item x="139"/>
        <item x="141"/>
        <item x="1513"/>
        <item x="1515"/>
        <item x="1421"/>
        <item x="591"/>
        <item x="854"/>
        <item x="948"/>
        <item x="1506"/>
        <item x="77"/>
        <item x="76"/>
        <item x="221"/>
        <item x="223"/>
        <item x="219"/>
        <item x="1363"/>
        <item x="646"/>
        <item x="1174"/>
        <item x="1173"/>
        <item x="1177"/>
        <item x="1179"/>
        <item x="1552"/>
        <item x="715"/>
        <item x="801"/>
        <item x="1370"/>
        <item x="309"/>
        <item x="810"/>
        <item x="1331"/>
        <item x="126"/>
        <item x="1334"/>
        <item x="138"/>
        <item x="135"/>
        <item x="136"/>
        <item x="134"/>
        <item x="133"/>
        <item x="938"/>
        <item x="1301"/>
        <item x="1302"/>
        <item x="157"/>
        <item x="160"/>
        <item x="1550"/>
        <item x="783"/>
        <item x="1118"/>
        <item x="627"/>
        <item x="1428"/>
        <item x="1538"/>
        <item x="986"/>
        <item x="708"/>
        <item x="66"/>
        <item x="779"/>
        <item x="781"/>
        <item x="1523"/>
        <item x="1451"/>
        <item x="1450"/>
        <item x="720"/>
        <item x="215"/>
        <item x="404"/>
        <item x="152"/>
        <item x="294"/>
        <item x="293"/>
        <item x="673"/>
        <item x="664"/>
        <item x="166"/>
        <item x="1439"/>
        <item x="1510"/>
        <item x="520"/>
        <item x="670"/>
        <item x="598"/>
        <item x="580"/>
        <item x="1119"/>
        <item x="1507"/>
        <item x="898"/>
        <item x="352"/>
        <item x="351"/>
        <item x="1375"/>
        <item x="375"/>
        <item x="340"/>
        <item x="361"/>
        <item x="362"/>
        <item x="347"/>
        <item x="669"/>
        <item x="914"/>
        <item x="377"/>
        <item x="374"/>
        <item x="1529"/>
        <item x="982"/>
        <item x="674"/>
        <item x="379"/>
        <item x="686"/>
        <item x="345"/>
        <item x="677"/>
        <item x="342"/>
        <item x="378"/>
        <item x="694"/>
        <item x="1435"/>
        <item x="1378"/>
        <item x="350"/>
        <item x="164"/>
        <item x="696"/>
        <item x="1289"/>
        <item x="1290"/>
        <item x="433"/>
        <item x="693"/>
        <item x="47"/>
        <item x="704"/>
        <item x="371"/>
        <item x="373"/>
        <item x="353"/>
        <item x="354"/>
        <item x="1438"/>
        <item x="663"/>
        <item x="334"/>
        <item x="360"/>
        <item x="335"/>
        <item x="336"/>
        <item x="357"/>
        <item x="973"/>
        <item x="385"/>
        <item x="359"/>
        <item x="1380"/>
        <item x="685"/>
        <item x="394"/>
        <item x="665"/>
        <item x="376"/>
        <item x="1376"/>
        <item x="666"/>
        <item x="700"/>
        <item x="680"/>
        <item x="1444"/>
        <item x="387"/>
        <item x="333"/>
        <item x="1546"/>
        <item x="1137"/>
        <item x="275"/>
        <item x="1259"/>
        <item x="717"/>
        <item x="1260"/>
        <item x="1268"/>
        <item x="191"/>
        <item x="1434"/>
        <item x="682"/>
        <item x="688"/>
        <item x="582"/>
        <item x="921"/>
        <item x="1277"/>
        <item x="1097"/>
        <item x="1026"/>
        <item x="820"/>
        <item x="764"/>
        <item x="725"/>
        <item x="1593"/>
        <item x="762"/>
        <item x="936"/>
        <item x="763"/>
        <item x="258"/>
        <item x="992"/>
        <item x="1222"/>
        <item x="998"/>
        <item x="618"/>
        <item x="65"/>
        <item x="18"/>
        <item x="1135"/>
        <item x="1231"/>
        <item x="1047"/>
        <item x="999"/>
        <item x="993"/>
        <item x="1232"/>
        <item x="1576"/>
        <item x="148"/>
        <item x="63"/>
        <item x="1474"/>
        <item x="761"/>
        <item x="562"/>
        <item x="1347"/>
        <item x="1473"/>
        <item x="643"/>
        <item x="1017"/>
        <item x="579"/>
        <item x="985"/>
        <item x="1027"/>
        <item x="771"/>
        <item x="304"/>
        <item x="1306"/>
        <item x="996"/>
        <item x="997"/>
        <item x="286"/>
        <item x="976"/>
        <item x="431"/>
        <item x="208"/>
        <item x="590"/>
        <item x="592"/>
        <item x="563"/>
        <item x="572"/>
        <item x="2"/>
        <item x="890"/>
        <item x="891"/>
        <item x="892"/>
        <item x="895"/>
        <item x="991"/>
        <item x="1143"/>
        <item x="363"/>
        <item x="1034"/>
        <item x="989"/>
        <item x="181"/>
        <item x="1349"/>
        <item x="267"/>
        <item x="990"/>
        <item x="1466"/>
        <item x="397"/>
        <item x="1427"/>
        <item x="521"/>
        <item x="795"/>
        <item x="395"/>
        <item x="581"/>
        <item x="1319"/>
        <item x="1282"/>
        <item x="1153"/>
        <item x="73"/>
        <item x="634"/>
        <item x="1069"/>
        <item x="15"/>
        <item x="147"/>
        <item x="1499"/>
        <item x="1348"/>
        <item x="1094"/>
        <item x="537"/>
        <item x="527"/>
        <item x="1258"/>
        <item x="1581"/>
        <item x="209"/>
        <item x="46"/>
        <item x="434"/>
        <item x="124"/>
        <item x="1410"/>
        <item x="1479"/>
        <item x="1151"/>
        <item x="1395"/>
        <item x="1448"/>
        <item x="72"/>
        <item x="246"/>
        <item x="224"/>
        <item x="1092"/>
        <item x="1452"/>
        <item x="536"/>
        <item x="428"/>
        <item x="956"/>
        <item x="1154"/>
        <item x="559"/>
        <item x="71"/>
        <item x="1152"/>
        <item x="558"/>
        <item x="863"/>
        <item x="535"/>
        <item x="1320"/>
        <item x="1230"/>
        <item x="233"/>
        <item x="92"/>
        <item x="1517"/>
        <item x="1518"/>
        <item x="44"/>
        <item x="43"/>
        <item x="1394"/>
        <item x="1229"/>
        <item x="1307"/>
        <item x="861"/>
        <item x="225"/>
        <item x="1491"/>
        <item x="995"/>
        <item x="594"/>
        <item x="994"/>
        <item x="1312"/>
        <item x="226"/>
        <item x="1228"/>
        <item x="1462"/>
        <item x="952"/>
        <item x="1117"/>
        <item x="197"/>
        <item x="933"/>
        <item x="422"/>
        <item x="1188"/>
        <item x="195"/>
        <item x="1317"/>
        <item x="1475"/>
        <item x="1490"/>
        <item x="1528"/>
        <item x="1514"/>
        <item x="144"/>
        <item x="741"/>
        <item x="432"/>
        <item x="925"/>
        <item x="196"/>
        <item x="1156"/>
        <item x="1100"/>
        <item x="1588"/>
        <item x="823"/>
        <item x="1214"/>
        <item x="1215"/>
        <item x="372"/>
        <item x="1213"/>
        <item x="932"/>
        <item x="167"/>
        <item x="600"/>
        <item x="185"/>
        <item x="601"/>
        <item x="612"/>
        <item x="951"/>
        <item x="684"/>
        <item x="692"/>
        <item x="366"/>
        <item x="348"/>
        <item x="383"/>
        <item x="386"/>
        <item x="341"/>
        <item x="1379"/>
        <item x="368"/>
        <item x="679"/>
        <item x="1437"/>
        <item x="661"/>
        <item x="662"/>
        <item x="1440"/>
        <item x="1436"/>
        <item x="678"/>
        <item x="659"/>
        <item x="626"/>
        <item x="356"/>
        <item x="346"/>
        <item x="339"/>
        <item x="1377"/>
        <item x="358"/>
        <item x="672"/>
        <item x="624"/>
        <item x="690"/>
        <item x="689"/>
        <item x="381"/>
        <item x="337"/>
        <item x="344"/>
        <item x="338"/>
        <item x="1442"/>
        <item x="681"/>
        <item x="683"/>
        <item x="1441"/>
        <item x="1530"/>
        <item x="702"/>
        <item x="699"/>
        <item x="1531"/>
        <item x="705"/>
        <item x="667"/>
        <item x="691"/>
        <item x="697"/>
        <item x="1443"/>
        <item x="1446"/>
        <item x="698"/>
        <item x="658"/>
        <item x="695"/>
        <item x="703"/>
        <item x="687"/>
        <item x="1445"/>
        <item x="676"/>
        <item x="671"/>
        <item x="349"/>
        <item x="660"/>
        <item x="657"/>
        <item x="675"/>
        <item x="701"/>
        <item x="668"/>
        <item x="1594"/>
        <item x="656"/>
        <item x="355"/>
        <item x="382"/>
        <item x="369"/>
        <item x="370"/>
        <item x="364"/>
        <item x="384"/>
        <item x="367"/>
        <item x="365"/>
        <item x="380"/>
        <item x="1298"/>
        <item x="1042"/>
        <item x="896"/>
        <item x="611"/>
        <item x="101"/>
        <item x="1494"/>
        <item x="917"/>
        <item x="1019"/>
        <item x="555"/>
        <item x="1299"/>
        <item x="165"/>
        <item x="1404"/>
        <item x="622"/>
        <item x="16"/>
        <item x="1501"/>
        <item x="1551"/>
        <item x="855"/>
        <item x="902"/>
        <item x="1144"/>
        <item x="910"/>
        <item x="1141"/>
        <item x="1343"/>
        <item x="1052"/>
        <item x="1536"/>
        <item x="1339"/>
        <item x="713"/>
        <item x="712"/>
        <item x="1267"/>
        <item x="935"/>
        <item x="915"/>
        <item x="421"/>
        <item x="1040"/>
        <item x="154"/>
        <item x="984"/>
        <item x="961"/>
        <item x="934"/>
        <item x="1356"/>
        <item x="571"/>
        <item x="83"/>
        <item x="1508"/>
        <item x="149"/>
        <item x="1271"/>
        <item x="343"/>
      </items>
    </pivotField>
    <pivotField axis="axisRow" compact="0" outline="0" showAll="0" defaultSubtotal="0">
      <items count="1524">
        <item x="0"/>
        <item x="126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1262"/>
        <item x="30"/>
        <item x="29"/>
        <item x="1263"/>
        <item x="31"/>
        <item x="32"/>
        <item x="33"/>
        <item x="35"/>
        <item x="34"/>
        <item x="36"/>
        <item x="39"/>
        <item x="37"/>
        <item x="38"/>
        <item x="40"/>
        <item x="41"/>
        <item x="42"/>
        <item x="43"/>
        <item x="44"/>
        <item x="45"/>
        <item x="46"/>
        <item x="1264"/>
        <item x="1265"/>
        <item x="47"/>
        <item x="48"/>
        <item x="49"/>
        <item x="50"/>
        <item x="51"/>
        <item x="54"/>
        <item x="55"/>
        <item x="56"/>
        <item x="57"/>
        <item x="53"/>
        <item x="52"/>
        <item x="58"/>
        <item x="59"/>
        <item x="1266"/>
        <item x="61"/>
        <item x="60"/>
        <item x="62"/>
        <item x="63"/>
        <item x="64"/>
        <item x="66"/>
        <item x="65"/>
        <item x="1267"/>
        <item x="67"/>
        <item x="68"/>
        <item x="1268"/>
        <item x="1269"/>
        <item x="1270"/>
        <item x="1271"/>
        <item x="69"/>
        <item x="70"/>
        <item x="71"/>
        <item x="72"/>
        <item x="73"/>
        <item x="75"/>
        <item x="74"/>
        <item x="76"/>
        <item x="77"/>
        <item x="78"/>
        <item x="1272"/>
        <item x="79"/>
        <item x="80"/>
        <item x="82"/>
        <item x="81"/>
        <item x="1273"/>
        <item x="84"/>
        <item x="83"/>
        <item x="85"/>
        <item x="86"/>
        <item x="1274"/>
        <item x="87"/>
        <item x="88"/>
        <item x="89"/>
        <item x="1275"/>
        <item x="90"/>
        <item x="91"/>
        <item x="92"/>
        <item x="96"/>
        <item x="94"/>
        <item x="93"/>
        <item x="95"/>
        <item x="97"/>
        <item x="98"/>
        <item x="99"/>
        <item x="100"/>
        <item x="101"/>
        <item x="102"/>
        <item x="103"/>
        <item x="104"/>
        <item x="105"/>
        <item x="107"/>
        <item x="106"/>
        <item x="108"/>
        <item x="109"/>
        <item x="1276"/>
        <item x="110"/>
        <item x="111"/>
        <item x="1277"/>
        <item x="112"/>
        <item x="113"/>
        <item x="114"/>
        <item x="115"/>
        <item x="119"/>
        <item x="118"/>
        <item x="1278"/>
        <item x="1280"/>
        <item x="1279"/>
        <item x="116"/>
        <item x="117"/>
        <item x="120"/>
        <item x="121"/>
        <item x="122"/>
        <item x="123"/>
        <item x="124"/>
        <item x="131"/>
        <item x="128"/>
        <item x="1281"/>
        <item x="129"/>
        <item x="127"/>
        <item x="126"/>
        <item x="130"/>
        <item x="125"/>
        <item x="132"/>
        <item x="133"/>
        <item x="1282"/>
        <item x="1283"/>
        <item x="134"/>
        <item x="135"/>
        <item x="136"/>
        <item x="137"/>
        <item x="138"/>
        <item x="1284"/>
        <item x="1285"/>
        <item x="139"/>
        <item x="140"/>
        <item x="141"/>
        <item x="142"/>
        <item x="143"/>
        <item x="144"/>
        <item x="146"/>
        <item x="145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286"/>
        <item x="159"/>
        <item x="160"/>
        <item x="161"/>
        <item x="162"/>
        <item x="164"/>
        <item x="163"/>
        <item x="1287"/>
        <item x="166"/>
        <item x="165"/>
        <item x="167"/>
        <item x="168"/>
        <item x="169"/>
        <item x="170"/>
        <item x="171"/>
        <item x="172"/>
        <item x="173"/>
        <item x="174"/>
        <item x="175"/>
        <item x="1288"/>
        <item x="176"/>
        <item x="177"/>
        <item x="178"/>
        <item x="179"/>
        <item x="1289"/>
        <item x="180"/>
        <item x="181"/>
        <item x="182"/>
        <item x="183"/>
        <item x="184"/>
        <item x="185"/>
        <item x="186"/>
        <item x="187"/>
        <item x="188"/>
        <item x="189"/>
        <item x="191"/>
        <item x="1291"/>
        <item x="1290"/>
        <item x="190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1292"/>
        <item x="203"/>
        <item x="204"/>
        <item x="205"/>
        <item x="206"/>
        <item x="1293"/>
        <item x="208"/>
        <item x="209"/>
        <item x="207"/>
        <item x="1295"/>
        <item x="210"/>
        <item x="1294"/>
        <item x="211"/>
        <item x="212"/>
        <item x="214"/>
        <item x="213"/>
        <item x="1296"/>
        <item x="215"/>
        <item x="216"/>
        <item x="217"/>
        <item x="218"/>
        <item x="219"/>
        <item x="1297"/>
        <item x="220"/>
        <item x="221"/>
        <item x="1298"/>
        <item x="1299"/>
        <item x="222"/>
        <item x="224"/>
        <item x="225"/>
        <item x="226"/>
        <item x="223"/>
        <item x="227"/>
        <item x="228"/>
        <item x="229"/>
        <item x="230"/>
        <item x="231"/>
        <item x="232"/>
        <item x="233"/>
        <item x="234"/>
        <item x="1300"/>
        <item x="235"/>
        <item x="236"/>
        <item x="237"/>
        <item x="238"/>
        <item x="239"/>
        <item x="240"/>
        <item x="241"/>
        <item x="242"/>
        <item x="1301"/>
        <item x="243"/>
        <item x="1302"/>
        <item x="244"/>
        <item x="245"/>
        <item x="246"/>
        <item x="248"/>
        <item x="247"/>
        <item x="249"/>
        <item x="250"/>
        <item x="1303"/>
        <item x="251"/>
        <item x="252"/>
        <item x="253"/>
        <item x="257"/>
        <item x="256"/>
        <item x="254"/>
        <item x="255"/>
        <item x="258"/>
        <item x="1304"/>
        <item x="1305"/>
        <item x="259"/>
        <item x="1306"/>
        <item x="1307"/>
        <item x="261"/>
        <item x="262"/>
        <item x="263"/>
        <item x="264"/>
        <item x="265"/>
        <item x="267"/>
        <item x="266"/>
        <item x="269"/>
        <item x="268"/>
        <item x="1308"/>
        <item x="270"/>
        <item x="272"/>
        <item x="271"/>
        <item x="273"/>
        <item x="274"/>
        <item x="275"/>
        <item x="276"/>
        <item x="1309"/>
        <item x="277"/>
        <item x="278"/>
        <item x="1310"/>
        <item x="1311"/>
        <item x="279"/>
        <item x="1312"/>
        <item x="280"/>
        <item x="281"/>
        <item x="282"/>
        <item x="283"/>
        <item x="284"/>
        <item x="285"/>
        <item x="287"/>
        <item x="286"/>
        <item x="1313"/>
        <item x="288"/>
        <item x="289"/>
        <item x="290"/>
        <item x="291"/>
        <item x="292"/>
        <item x="294"/>
        <item x="295"/>
        <item x="293"/>
        <item x="296"/>
        <item x="1314"/>
        <item x="297"/>
        <item x="299"/>
        <item x="298"/>
        <item x="1315"/>
        <item x="300"/>
        <item x="301"/>
        <item x="302"/>
        <item x="303"/>
        <item x="304"/>
        <item x="305"/>
        <item x="306"/>
        <item x="307"/>
        <item x="1316"/>
        <item x="308"/>
        <item x="1317"/>
        <item x="310"/>
        <item x="309"/>
        <item x="311"/>
        <item x="312"/>
        <item x="313"/>
        <item x="1318"/>
        <item x="314"/>
        <item x="315"/>
        <item x="1319"/>
        <item x="316"/>
        <item x="317"/>
        <item x="318"/>
        <item x="319"/>
        <item x="320"/>
        <item x="321"/>
        <item x="322"/>
        <item x="323"/>
        <item x="1522"/>
        <item x="324"/>
        <item x="325"/>
        <item x="326"/>
        <item x="1320"/>
        <item x="327"/>
        <item x="328"/>
        <item x="329"/>
        <item x="330"/>
        <item x="331"/>
        <item x="332"/>
        <item x="1321"/>
        <item x="333"/>
        <item x="334"/>
        <item x="335"/>
        <item x="336"/>
        <item x="337"/>
        <item x="338"/>
        <item x="1322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1323"/>
        <item x="351"/>
        <item x="352"/>
        <item x="353"/>
        <item x="354"/>
        <item x="355"/>
        <item x="357"/>
        <item x="356"/>
        <item x="358"/>
        <item x="359"/>
        <item x="360"/>
        <item x="361"/>
        <item x="362"/>
        <item x="363"/>
        <item x="364"/>
        <item x="365"/>
        <item x="366"/>
        <item x="367"/>
        <item x="1324"/>
        <item x="368"/>
        <item x="369"/>
        <item x="370"/>
        <item x="371"/>
        <item x="372"/>
        <item x="1325"/>
        <item x="373"/>
        <item x="374"/>
        <item x="375"/>
        <item x="1326"/>
        <item x="376"/>
        <item x="377"/>
        <item x="378"/>
        <item x="379"/>
        <item x="1327"/>
        <item x="380"/>
        <item x="383"/>
        <item x="382"/>
        <item x="381"/>
        <item x="384"/>
        <item x="1328"/>
        <item x="385"/>
        <item x="386"/>
        <item x="387"/>
        <item x="388"/>
        <item x="1329"/>
        <item x="389"/>
        <item x="1330"/>
        <item x="390"/>
        <item x="393"/>
        <item x="392"/>
        <item x="391"/>
        <item x="394"/>
        <item x="395"/>
        <item x="396"/>
        <item x="1331"/>
        <item x="1332"/>
        <item x="1333"/>
        <item x="397"/>
        <item x="398"/>
        <item x="399"/>
        <item x="400"/>
        <item x="401"/>
        <item x="402"/>
        <item x="403"/>
        <item x="404"/>
        <item x="405"/>
        <item x="1334"/>
        <item x="406"/>
        <item x="409"/>
        <item x="408"/>
        <item x="407"/>
        <item x="410"/>
        <item x="411"/>
        <item x="413"/>
        <item x="414"/>
        <item x="412"/>
        <item x="416"/>
        <item x="415"/>
        <item x="417"/>
        <item x="418"/>
        <item x="419"/>
        <item x="420"/>
        <item x="421"/>
        <item x="423"/>
        <item x="424"/>
        <item x="425"/>
        <item x="426"/>
        <item x="427"/>
        <item x="428"/>
        <item x="422"/>
        <item x="429"/>
        <item x="431"/>
        <item x="430"/>
        <item x="432"/>
        <item x="433"/>
        <item x="434"/>
        <item x="435"/>
        <item x="436"/>
        <item x="437"/>
        <item x="438"/>
        <item x="439"/>
        <item x="440"/>
        <item x="1337"/>
        <item x="441"/>
        <item x="1336"/>
        <item x="1335"/>
        <item x="442"/>
        <item x="443"/>
        <item x="444"/>
        <item x="446"/>
        <item x="445"/>
        <item x="447"/>
        <item x="448"/>
        <item x="1338"/>
        <item x="1339"/>
        <item x="449"/>
        <item x="1340"/>
        <item x="450"/>
        <item x="1341"/>
        <item x="1342"/>
        <item x="451"/>
        <item x="452"/>
        <item x="453"/>
        <item x="1343"/>
        <item x="455"/>
        <item x="454"/>
        <item x="456"/>
        <item x="457"/>
        <item x="458"/>
        <item x="459"/>
        <item x="460"/>
        <item x="461"/>
        <item x="462"/>
        <item x="463"/>
        <item x="1344"/>
        <item x="1345"/>
        <item x="464"/>
        <item x="466"/>
        <item x="465"/>
        <item x="467"/>
        <item x="473"/>
        <item x="474"/>
        <item x="1347"/>
        <item x="475"/>
        <item x="469"/>
        <item x="470"/>
        <item x="471"/>
        <item x="468"/>
        <item x="472"/>
        <item x="1346"/>
        <item x="476"/>
        <item x="477"/>
        <item x="1348"/>
        <item x="478"/>
        <item x="480"/>
        <item x="1349"/>
        <item x="479"/>
        <item x="481"/>
        <item x="482"/>
        <item x="483"/>
        <item x="486"/>
        <item x="484"/>
        <item x="485"/>
        <item x="487"/>
        <item x="1350"/>
        <item x="488"/>
        <item x="489"/>
        <item x="490"/>
        <item x="491"/>
        <item x="492"/>
        <item x="493"/>
        <item x="1351"/>
        <item x="494"/>
        <item x="495"/>
        <item x="1352"/>
        <item x="496"/>
        <item x="497"/>
        <item x="498"/>
        <item x="499"/>
        <item x="500"/>
        <item x="501"/>
        <item x="503"/>
        <item x="502"/>
        <item x="504"/>
        <item x="505"/>
        <item x="1353"/>
        <item x="506"/>
        <item x="1354"/>
        <item x="507"/>
        <item x="508"/>
        <item x="1355"/>
        <item x="509"/>
        <item x="513"/>
        <item x="510"/>
        <item x="512"/>
        <item x="511"/>
        <item x="1356"/>
        <item x="1357"/>
        <item x="516"/>
        <item x="514"/>
        <item x="515"/>
        <item x="517"/>
        <item x="518"/>
        <item x="520"/>
        <item x="519"/>
        <item x="521"/>
        <item x="522"/>
        <item x="523"/>
        <item x="525"/>
        <item x="524"/>
        <item x="526"/>
        <item x="529"/>
        <item x="528"/>
        <item x="527"/>
        <item x="531"/>
        <item x="530"/>
        <item x="1358"/>
        <item x="532"/>
        <item x="533"/>
        <item x="534"/>
        <item x="1359"/>
        <item x="536"/>
        <item x="1360"/>
        <item x="535"/>
        <item x="537"/>
        <item x="538"/>
        <item x="539"/>
        <item x="540"/>
        <item x="541"/>
        <item x="542"/>
        <item x="543"/>
        <item x="544"/>
        <item x="1361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4"/>
        <item x="561"/>
        <item x="562"/>
        <item x="560"/>
        <item x="563"/>
        <item x="565"/>
        <item x="566"/>
        <item x="1362"/>
        <item x="1363"/>
        <item x="567"/>
        <item x="569"/>
        <item x="568"/>
        <item x="570"/>
        <item x="571"/>
        <item x="572"/>
        <item x="1364"/>
        <item x="573"/>
        <item x="1365"/>
        <item x="574"/>
        <item x="575"/>
        <item x="576"/>
        <item x="577"/>
        <item x="578"/>
        <item x="579"/>
        <item x="1366"/>
        <item x="580"/>
        <item x="581"/>
        <item x="583"/>
        <item x="582"/>
        <item x="584"/>
        <item x="1367"/>
        <item x="585"/>
        <item x="586"/>
        <item x="587"/>
        <item x="588"/>
        <item x="589"/>
        <item x="1368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1369"/>
        <item x="601"/>
        <item x="602"/>
        <item x="1370"/>
        <item x="603"/>
        <item x="604"/>
        <item x="1371"/>
        <item x="605"/>
        <item x="1372"/>
        <item x="1373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5"/>
        <item x="624"/>
        <item x="626"/>
        <item x="627"/>
        <item x="628"/>
        <item x="629"/>
        <item x="1374"/>
        <item x="1375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1376"/>
        <item x="642"/>
        <item x="643"/>
        <item x="644"/>
        <item x="1377"/>
        <item x="1378"/>
        <item x="645"/>
        <item x="646"/>
        <item x="647"/>
        <item x="1379"/>
        <item x="648"/>
        <item x="649"/>
        <item x="650"/>
        <item x="1380"/>
        <item x="651"/>
        <item x="652"/>
        <item x="653"/>
        <item x="1381"/>
        <item x="1382"/>
        <item x="654"/>
        <item x="655"/>
        <item x="656"/>
        <item x="657"/>
        <item x="658"/>
        <item x="659"/>
        <item x="660"/>
        <item x="661"/>
        <item x="1383"/>
        <item x="662"/>
        <item x="1384"/>
        <item x="663"/>
        <item x="664"/>
        <item x="665"/>
        <item x="1385"/>
        <item x="666"/>
        <item x="667"/>
        <item x="668"/>
        <item x="669"/>
        <item x="670"/>
        <item x="671"/>
        <item x="672"/>
        <item x="1386"/>
        <item x="673"/>
        <item x="674"/>
        <item x="675"/>
        <item x="677"/>
        <item x="676"/>
        <item x="678"/>
        <item x="679"/>
        <item x="680"/>
        <item x="681"/>
        <item x="682"/>
        <item x="1387"/>
        <item x="683"/>
        <item x="684"/>
        <item x="685"/>
        <item x="687"/>
        <item x="686"/>
        <item x="1391"/>
        <item x="1390"/>
        <item x="1388"/>
        <item x="688"/>
        <item x="1389"/>
        <item x="689"/>
        <item x="690"/>
        <item x="693"/>
        <item x="691"/>
        <item x="692"/>
        <item x="694"/>
        <item x="1392"/>
        <item x="695"/>
        <item x="696"/>
        <item x="697"/>
        <item x="698"/>
        <item x="699"/>
        <item x="700"/>
        <item x="701"/>
        <item x="1393"/>
        <item x="702"/>
        <item x="703"/>
        <item x="705"/>
        <item x="704"/>
        <item x="707"/>
        <item x="706"/>
        <item x="709"/>
        <item x="708"/>
        <item x="1394"/>
        <item x="710"/>
        <item x="1395"/>
        <item x="711"/>
        <item x="1396"/>
        <item x="712"/>
        <item x="713"/>
        <item x="714"/>
        <item x="715"/>
        <item x="1397"/>
        <item x="716"/>
        <item x="717"/>
        <item x="718"/>
        <item x="719"/>
        <item x="720"/>
        <item x="721"/>
        <item x="723"/>
        <item x="722"/>
        <item x="725"/>
        <item x="726"/>
        <item x="724"/>
        <item x="1398"/>
        <item x="727"/>
        <item x="728"/>
        <item x="729"/>
        <item x="730"/>
        <item x="731"/>
        <item x="732"/>
        <item x="1399"/>
        <item x="1400"/>
        <item x="733"/>
        <item x="734"/>
        <item x="735"/>
        <item x="736"/>
        <item x="739"/>
        <item x="737"/>
        <item x="738"/>
        <item x="740"/>
        <item x="741"/>
        <item x="742"/>
        <item x="744"/>
        <item x="743"/>
        <item x="745"/>
        <item x="746"/>
        <item x="747"/>
        <item x="748"/>
        <item x="749"/>
        <item x="750"/>
        <item x="751"/>
        <item x="752"/>
        <item x="753"/>
        <item x="1401"/>
        <item x="1402"/>
        <item x="754"/>
        <item x="755"/>
        <item x="756"/>
        <item x="757"/>
        <item x="758"/>
        <item x="759"/>
        <item x="760"/>
        <item x="761"/>
        <item x="762"/>
        <item x="763"/>
        <item x="1403"/>
        <item x="764"/>
        <item x="765"/>
        <item x="1404"/>
        <item x="766"/>
        <item x="767"/>
        <item x="768"/>
        <item x="769"/>
        <item x="1405"/>
        <item x="770"/>
        <item x="771"/>
        <item x="1406"/>
        <item x="772"/>
        <item x="1407"/>
        <item x="773"/>
        <item x="774"/>
        <item x="777"/>
        <item x="779"/>
        <item x="1408"/>
        <item x="780"/>
        <item x="778"/>
        <item x="775"/>
        <item x="776"/>
        <item x="781"/>
        <item x="1409"/>
        <item x="1410"/>
        <item x="782"/>
        <item x="783"/>
        <item x="1411"/>
        <item x="1412"/>
        <item x="784"/>
        <item x="785"/>
        <item x="786"/>
        <item x="787"/>
        <item x="1413"/>
        <item x="788"/>
        <item x="789"/>
        <item x="790"/>
        <item x="791"/>
        <item x="792"/>
        <item x="794"/>
        <item x="793"/>
        <item x="795"/>
        <item x="796"/>
        <item x="797"/>
        <item x="1414"/>
        <item x="798"/>
        <item x="799"/>
        <item x="800"/>
        <item x="801"/>
        <item x="802"/>
        <item x="1415"/>
        <item x="1416"/>
        <item x="1417"/>
        <item x="803"/>
        <item x="804"/>
        <item x="1418"/>
        <item x="806"/>
        <item x="805"/>
        <item x="1420"/>
        <item x="1419"/>
        <item x="1421"/>
        <item x="807"/>
        <item x="1422"/>
        <item x="1423"/>
        <item x="808"/>
        <item x="809"/>
        <item x="1424"/>
        <item x="811"/>
        <item x="810"/>
        <item x="812"/>
        <item x="814"/>
        <item x="813"/>
        <item x="815"/>
        <item x="816"/>
        <item x="817"/>
        <item x="1425"/>
        <item x="818"/>
        <item x="819"/>
        <item x="820"/>
        <item x="1426"/>
        <item x="821"/>
        <item x="822"/>
        <item x="1427"/>
        <item x="1428"/>
        <item x="823"/>
        <item x="824"/>
        <item x="825"/>
        <item x="826"/>
        <item x="1429"/>
        <item x="827"/>
        <item x="828"/>
        <item x="1430"/>
        <item x="829"/>
        <item x="830"/>
        <item x="831"/>
        <item x="832"/>
        <item x="833"/>
        <item x="1431"/>
        <item x="1432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1433"/>
        <item x="873"/>
        <item x="872"/>
        <item x="874"/>
        <item x="876"/>
        <item x="1435"/>
        <item x="877"/>
        <item x="878"/>
        <item x="1434"/>
        <item x="875"/>
        <item x="879"/>
        <item x="880"/>
        <item x="881"/>
        <item x="882"/>
        <item x="1436"/>
        <item x="883"/>
        <item x="1437"/>
        <item x="884"/>
        <item x="885"/>
        <item x="886"/>
        <item x="887"/>
        <item x="888"/>
        <item x="890"/>
        <item x="889"/>
        <item x="891"/>
        <item x="892"/>
        <item x="893"/>
        <item x="894"/>
        <item x="1438"/>
        <item x="1439"/>
        <item x="895"/>
        <item x="896"/>
        <item x="897"/>
        <item x="898"/>
        <item x="899"/>
        <item x="900"/>
        <item x="1440"/>
        <item x="901"/>
        <item x="902"/>
        <item x="1441"/>
        <item x="903"/>
        <item x="904"/>
        <item x="906"/>
        <item x="1442"/>
        <item x="905"/>
        <item x="907"/>
        <item x="1443"/>
        <item x="908"/>
        <item x="909"/>
        <item x="910"/>
        <item x="912"/>
        <item x="911"/>
        <item x="914"/>
        <item x="913"/>
        <item x="915"/>
        <item x="916"/>
        <item x="917"/>
        <item x="1444"/>
        <item x="918"/>
        <item x="919"/>
        <item x="921"/>
        <item x="920"/>
        <item x="922"/>
        <item x="923"/>
        <item x="924"/>
        <item x="925"/>
        <item x="926"/>
        <item x="928"/>
        <item x="927"/>
        <item x="929"/>
        <item x="930"/>
        <item x="931"/>
        <item x="932"/>
        <item x="1446"/>
        <item x="933"/>
        <item x="934"/>
        <item x="1445"/>
        <item x="935"/>
        <item x="936"/>
        <item x="937"/>
        <item x="1447"/>
        <item x="938"/>
        <item x="939"/>
        <item x="1448"/>
        <item x="940"/>
        <item x="941"/>
        <item x="1449"/>
        <item x="1450"/>
        <item x="942"/>
        <item x="943"/>
        <item x="944"/>
        <item x="945"/>
        <item x="946"/>
        <item x="947"/>
        <item x="1451"/>
        <item x="1453"/>
        <item x="948"/>
        <item x="1452"/>
        <item x="951"/>
        <item x="952"/>
        <item x="953"/>
        <item x="954"/>
        <item x="955"/>
        <item x="956"/>
        <item x="949"/>
        <item x="950"/>
        <item x="957"/>
        <item x="1454"/>
        <item x="958"/>
        <item x="959"/>
        <item x="960"/>
        <item x="961"/>
        <item x="1455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3"/>
        <item x="982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1456"/>
        <item x="998"/>
        <item x="1457"/>
        <item x="1458"/>
        <item x="999"/>
        <item x="1000"/>
        <item x="1001"/>
        <item x="1002"/>
        <item x="1003"/>
        <item x="1004"/>
        <item x="1005"/>
        <item x="1006"/>
        <item x="1007"/>
        <item x="1459"/>
        <item x="1009"/>
        <item x="1008"/>
        <item x="1460"/>
        <item x="1010"/>
        <item x="1011"/>
        <item x="1012"/>
        <item x="1461"/>
        <item x="1462"/>
        <item x="1463"/>
        <item x="1464"/>
        <item x="1013"/>
        <item x="1014"/>
        <item x="1016"/>
        <item x="1015"/>
        <item x="1017"/>
        <item x="1019"/>
        <item x="1018"/>
        <item x="1020"/>
        <item x="1466"/>
        <item x="1465"/>
        <item x="1467"/>
        <item x="1021"/>
        <item x="1022"/>
        <item x="1023"/>
        <item x="1024"/>
        <item x="1025"/>
        <item x="1026"/>
        <item x="1027"/>
        <item x="1028"/>
        <item x="1469"/>
        <item x="1468"/>
        <item x="1029"/>
        <item x="1030"/>
        <item x="1031"/>
        <item x="1033"/>
        <item x="1032"/>
        <item x="1034"/>
        <item x="1035"/>
        <item x="1037"/>
        <item x="1036"/>
        <item x="1038"/>
        <item x="1039"/>
        <item x="1040"/>
        <item x="1041"/>
        <item x="1043"/>
        <item x="1042"/>
        <item x="1044"/>
        <item x="1470"/>
        <item x="1045"/>
        <item x="1471"/>
        <item x="1472"/>
        <item x="1047"/>
        <item x="1046"/>
        <item x="1473"/>
        <item x="1049"/>
        <item x="1048"/>
        <item x="1050"/>
        <item x="1051"/>
        <item x="1052"/>
        <item x="1474"/>
        <item x="1053"/>
        <item x="1054"/>
        <item x="1475"/>
        <item x="1055"/>
        <item x="1056"/>
        <item x="1057"/>
        <item x="1058"/>
        <item x="1059"/>
        <item x="1060"/>
        <item x="1062"/>
        <item x="1061"/>
        <item x="1063"/>
        <item x="1476"/>
        <item x="1064"/>
        <item x="1065"/>
        <item x="1066"/>
        <item x="1067"/>
        <item x="1068"/>
        <item x="1069"/>
        <item x="1070"/>
        <item x="1071"/>
        <item x="1072"/>
        <item x="1073"/>
        <item x="1477"/>
        <item x="1074"/>
        <item x="1075"/>
        <item x="1076"/>
        <item x="1478"/>
        <item x="1077"/>
        <item x="1078"/>
        <item x="1079"/>
        <item x="1080"/>
        <item x="1479"/>
        <item x="1480"/>
        <item x="1081"/>
        <item x="1481"/>
        <item x="1082"/>
        <item x="1083"/>
        <item x="1084"/>
        <item x="1482"/>
        <item x="1085"/>
        <item x="1483"/>
        <item x="1086"/>
        <item x="1088"/>
        <item x="1087"/>
        <item x="1485"/>
        <item x="1089"/>
        <item x="1484"/>
        <item x="1486"/>
        <item x="1090"/>
        <item x="1487"/>
        <item x="1092"/>
        <item x="1091"/>
        <item x="1093"/>
        <item x="1094"/>
        <item x="1095"/>
        <item x="1488"/>
        <item x="1096"/>
        <item x="1097"/>
        <item x="1489"/>
        <item x="1098"/>
        <item x="1099"/>
        <item x="1100"/>
        <item x="1101"/>
        <item x="1103"/>
        <item x="1102"/>
        <item x="1104"/>
        <item x="1105"/>
        <item x="1523"/>
        <item x="1106"/>
        <item x="1108"/>
        <item x="1109"/>
        <item x="1107"/>
        <item x="1110"/>
        <item x="1111"/>
        <item x="1112"/>
        <item x="1113"/>
        <item x="1114"/>
        <item x="1490"/>
        <item x="1115"/>
        <item x="1116"/>
        <item x="1117"/>
        <item x="1118"/>
        <item x="1119"/>
        <item x="1120"/>
        <item x="1491"/>
        <item x="1121"/>
        <item x="1492"/>
        <item x="1123"/>
        <item x="1122"/>
        <item x="1124"/>
        <item x="1125"/>
        <item x="1126"/>
        <item x="1127"/>
        <item x="1493"/>
        <item x="1129"/>
        <item x="1495"/>
        <item x="1494"/>
        <item x="1131"/>
        <item x="1130"/>
        <item x="1128"/>
        <item x="1132"/>
        <item x="1133"/>
        <item x="1134"/>
        <item x="1496"/>
        <item x="1497"/>
        <item x="1135"/>
        <item x="1498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499"/>
        <item x="1500"/>
        <item x="1148"/>
        <item x="1501"/>
        <item x="1149"/>
        <item x="1150"/>
        <item x="1502"/>
        <item x="1151"/>
        <item x="1152"/>
        <item x="1154"/>
        <item x="1153"/>
        <item x="1155"/>
        <item x="1156"/>
        <item x="1157"/>
        <item x="1503"/>
        <item x="1158"/>
        <item x="1159"/>
        <item x="1160"/>
        <item x="1161"/>
        <item x="1162"/>
        <item x="1163"/>
        <item x="1164"/>
        <item x="1165"/>
        <item x="1166"/>
        <item x="1168"/>
        <item x="1167"/>
        <item x="1169"/>
        <item x="1170"/>
        <item x="1171"/>
        <item x="1172"/>
        <item x="1173"/>
        <item x="1174"/>
        <item x="1504"/>
        <item x="1176"/>
        <item x="1175"/>
        <item x="1177"/>
        <item x="1505"/>
        <item x="1179"/>
        <item x="1178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506"/>
        <item x="1194"/>
        <item x="1507"/>
        <item x="1195"/>
        <item x="1196"/>
        <item x="1197"/>
        <item x="1198"/>
        <item x="1201"/>
        <item x="1202"/>
        <item x="1200"/>
        <item x="1199"/>
        <item x="1203"/>
        <item x="1204"/>
        <item x="1205"/>
        <item x="1206"/>
        <item x="1207"/>
        <item x="1208"/>
        <item x="1508"/>
        <item x="1210"/>
        <item x="1209"/>
        <item x="1211"/>
        <item x="1212"/>
        <item x="1509"/>
        <item x="1213"/>
        <item x="1214"/>
        <item x="1215"/>
        <item x="1216"/>
        <item x="1217"/>
        <item x="1218"/>
        <item x="1219"/>
        <item x="1220"/>
        <item x="1221"/>
        <item x="1222"/>
        <item x="1510"/>
        <item x="1223"/>
        <item x="1511"/>
        <item x="1224"/>
        <item x="1225"/>
        <item x="1228"/>
        <item x="1229"/>
        <item x="1226"/>
        <item x="1227"/>
        <item x="1230"/>
        <item x="1512"/>
        <item x="1232"/>
        <item x="1231"/>
        <item x="1233"/>
        <item x="1234"/>
        <item x="1235"/>
        <item x="1236"/>
        <item x="1237"/>
        <item x="1513"/>
        <item x="1514"/>
        <item x="1238"/>
        <item x="1239"/>
        <item x="1516"/>
        <item x="1515"/>
        <item x="1517"/>
        <item x="1518"/>
        <item x="1519"/>
        <item x="1240"/>
        <item x="1242"/>
        <item x="1241"/>
        <item x="1243"/>
        <item x="1244"/>
        <item x="1245"/>
        <item x="1248"/>
        <item x="1249"/>
        <item x="1247"/>
        <item x="1246"/>
        <item x="1250"/>
        <item x="1520"/>
        <item x="1251"/>
        <item x="1252"/>
        <item x="1253"/>
        <item x="1521"/>
        <item x="1254"/>
        <item x="1255"/>
        <item x="1256"/>
        <item x="1257"/>
        <item x="1258"/>
        <item x="1259"/>
        <item x="1260"/>
        <item x="260"/>
      </items>
    </pivotField>
    <pivotField axis="axisPage" compact="0" outline="0" multipleItemSelectionAllowed="1" showAll="0" defaultSubtotal="0">
      <items count="8">
        <item x="1"/>
        <item h="1" x="3"/>
        <item h="1" x="6"/>
        <item h="1" x="4"/>
        <item h="1" x="0"/>
        <item h="1" x="2"/>
        <item h="1" x="7"/>
        <item h="1" x="5"/>
      </items>
    </pivotField>
    <pivotField compact="0" outline="0" showAll="0" defaultSubtotal="0"/>
    <pivotField compact="0" outline="0" showAll="0" defaultSubtotal="0"/>
    <pivotField compact="0" numFmtId="22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axis="axisPage" compact="0" outline="0" multipleItemSelectionAllowed="1" showAll="0" defaultSubtotal="0">
      <items count="3">
        <item x="0"/>
        <item h="1" x="1"/>
        <item h="1" x="2"/>
      </items>
    </pivotField>
    <pivotField axis="axisCol" compact="0" outline="0" showAll="0" defaultSubtotal="0">
      <items count="2">
        <item x="0"/>
        <item x="1"/>
      </items>
    </pivotField>
    <pivotField compact="0" outline="0" showAll="0" defaultSubtotal="0"/>
  </pivotFields>
  <rowFields count="2">
    <field x="0"/>
    <field x="1"/>
  </rowFields>
  <rowItems count="85">
    <i>
      <x v="85"/>
      <x v="231"/>
    </i>
    <i>
      <x v="87"/>
      <x v="593"/>
    </i>
    <i>
      <x v="119"/>
      <x v="551"/>
    </i>
    <i>
      <x v="120"/>
      <x v="1064"/>
    </i>
    <i>
      <x v="131"/>
      <x v="473"/>
    </i>
    <i>
      <x v="163"/>
      <x v="1522"/>
    </i>
    <i>
      <x v="173"/>
      <x v="59"/>
    </i>
    <i>
      <x v="182"/>
      <x v="230"/>
    </i>
    <i>
      <x v="205"/>
      <x v="912"/>
    </i>
    <i>
      <x v="209"/>
      <x v="169"/>
    </i>
    <i>
      <x v="214"/>
      <x v="356"/>
    </i>
    <i>
      <x v="224"/>
      <x v="1107"/>
    </i>
    <i>
      <x v="260"/>
      <x v="235"/>
    </i>
    <i>
      <x v="277"/>
      <x v="1420"/>
    </i>
    <i>
      <x v="287"/>
      <x v="1421"/>
    </i>
    <i>
      <x v="291"/>
      <x v="126"/>
    </i>
    <i>
      <x v="292"/>
      <x v="127"/>
    </i>
    <i>
      <x v="306"/>
      <x v="1493"/>
    </i>
    <i>
      <x v="307"/>
      <x v="1494"/>
    </i>
    <i>
      <x v="331"/>
      <x v="1415"/>
    </i>
    <i>
      <x v="378"/>
      <x v="223"/>
    </i>
    <i>
      <x v="379"/>
      <x v="224"/>
    </i>
    <i>
      <x v="387"/>
      <x v="358"/>
    </i>
    <i>
      <x v="388"/>
      <x v="357"/>
    </i>
    <i>
      <x v="400"/>
      <x v="64"/>
    </i>
    <i>
      <x v="413"/>
      <x v="878"/>
    </i>
    <i>
      <x v="414"/>
      <x v="1108"/>
    </i>
    <i>
      <x v="441"/>
      <x v="116"/>
    </i>
    <i>
      <x v="480"/>
      <x v="549"/>
    </i>
    <i>
      <x v="481"/>
      <x v="550"/>
    </i>
    <i>
      <x v="519"/>
      <x v="115"/>
    </i>
    <i>
      <x v="529"/>
      <x v="1056"/>
    </i>
    <i>
      <x v="544"/>
      <x v="902"/>
    </i>
    <i>
      <x v="602"/>
      <x v="363"/>
    </i>
    <i>
      <x v="604"/>
      <x v="238"/>
    </i>
    <i>
      <x v="623"/>
      <x v="112"/>
    </i>
    <i>
      <x v="624"/>
      <x v="113"/>
    </i>
    <i>
      <x v="632"/>
      <x v="1436"/>
    </i>
    <i>
      <x v="633"/>
      <x v="1435"/>
    </i>
    <i>
      <x v="652"/>
      <x v="320"/>
    </i>
    <i>
      <x v="673"/>
      <x v="58"/>
    </i>
    <i>
      <x v="682"/>
      <x v="901"/>
    </i>
    <i>
      <x v="732"/>
      <x v="88"/>
    </i>
    <i>
      <x v="733"/>
      <x v="87"/>
    </i>
    <i>
      <x v="734"/>
      <x v="8"/>
    </i>
    <i>
      <x v="746"/>
      <x v="567"/>
    </i>
    <i>
      <x v="758"/>
      <x v="61"/>
    </i>
    <i>
      <x v="759"/>
      <x v="62"/>
    </i>
    <i>
      <x v="778"/>
      <x v="891"/>
    </i>
    <i>
      <x v="797"/>
      <x v="569"/>
    </i>
    <i>
      <x v="809"/>
      <x v="1391"/>
    </i>
    <i>
      <x v="817"/>
      <x v="291"/>
    </i>
    <i>
      <x v="836"/>
      <x v="1155"/>
    </i>
    <i>
      <x v="838"/>
      <x v="877"/>
    </i>
    <i>
      <x v="862"/>
      <x v="236"/>
    </i>
    <i>
      <x v="874"/>
      <x v="53"/>
    </i>
    <i>
      <x v="879"/>
      <x v="237"/>
    </i>
    <i>
      <x v="887"/>
      <x v="60"/>
    </i>
    <i>
      <x v="895"/>
      <x v="913"/>
    </i>
    <i>
      <x v="924"/>
      <x v="1230"/>
    </i>
    <i>
      <x v="932"/>
      <x v="63"/>
    </i>
    <i>
      <x v="933"/>
      <x v="1085"/>
    </i>
    <i>
      <x v="938"/>
      <x v="997"/>
    </i>
    <i>
      <x v="946"/>
      <x v="57"/>
    </i>
    <i>
      <x v="967"/>
      <x v="1057"/>
    </i>
    <i>
      <x v="968"/>
      <x v="571"/>
    </i>
    <i>
      <x v="1083"/>
      <x v="805"/>
    </i>
    <i>
      <x v="1084"/>
      <x v="806"/>
    </i>
    <i>
      <x v="1085"/>
      <x v="803"/>
    </i>
    <i>
      <x v="1086"/>
      <x v="802"/>
    </i>
    <i>
      <x v="1087"/>
      <x v="804"/>
    </i>
    <i>
      <x v="1126"/>
      <x v="255"/>
    </i>
    <i>
      <x v="1159"/>
      <x v="1350"/>
    </i>
    <i>
      <x v="1160"/>
      <x v="1348"/>
    </i>
    <i>
      <x v="1161"/>
      <x v="1349"/>
    </i>
    <i>
      <x v="1169"/>
      <x v="997"/>
    </i>
    <i>
      <x v="1242"/>
      <x v="591"/>
    </i>
    <i>
      <x v="1280"/>
      <x v="52"/>
    </i>
    <i>
      <x v="1331"/>
      <x v="284"/>
    </i>
    <i>
      <x v="1357"/>
      <x v="879"/>
    </i>
    <i>
      <x v="1387"/>
      <x v="592"/>
    </i>
    <i>
      <x v="1393"/>
      <x v="1340"/>
    </i>
    <i>
      <x v="1442"/>
      <x v="246"/>
    </i>
    <i>
      <x v="1448"/>
      <x v="247"/>
    </i>
    <i t="grand">
      <x/>
    </i>
  </rowItems>
  <colFields count="2">
    <field x="11"/>
    <field x="-2"/>
  </colFields>
  <colItems count="6">
    <i>
      <x/>
      <x/>
    </i>
    <i r="1" i="1">
      <x v="1"/>
    </i>
    <i r="1" i="2">
      <x v="2"/>
    </i>
    <i>
      <x v="1"/>
      <x/>
    </i>
    <i r="1" i="1">
      <x v="1"/>
    </i>
    <i r="1" i="2">
      <x v="2"/>
    </i>
  </colItems>
  <pageFields count="2">
    <pageField fld="10" hier="-1"/>
    <pageField fld="2" hier="-1"/>
  </pageFields>
  <dataFields count="3">
    <dataField name="Součet z ks" fld="6" baseField="0" baseItem="0"/>
    <dataField name="Průměr z jedn.cena" fld="7" subtotal="average" baseField="1" baseItem="1166"/>
    <dataField name="Součet z Celkem" fld="8" baseField="0" baseItem="0"/>
  </dataFields>
  <formats count="39">
    <format dxfId="106">
      <pivotArea outline="0" collapsedLevelsAreSubtotals="1" fieldPosition="0"/>
    </format>
    <format dxfId="107">
      <pivotArea outline="0" fieldPosition="0">
        <references count="2">
          <reference field="0" count="9" selected="0">
            <x v="1106"/>
            <x v="1107"/>
            <x v="1108"/>
            <x v="1109"/>
            <x v="1110"/>
            <x v="1111"/>
            <x v="1112"/>
            <x v="1113"/>
            <x v="1114"/>
          </reference>
          <reference field="1" count="9" selected="0">
            <x v="1012"/>
            <x v="1188"/>
            <x v="1189"/>
            <x v="1190"/>
            <x v="1191"/>
            <x v="1193"/>
            <x v="1194"/>
            <x v="1195"/>
            <x v="1196"/>
          </reference>
        </references>
      </pivotArea>
    </format>
    <format dxfId="108">
      <pivotArea dataOnly="0" labelOnly="1" outline="0" fieldPosition="0">
        <references count="1">
          <reference field="0" count="9">
            <x v="1106"/>
            <x v="1107"/>
            <x v="1108"/>
            <x v="1109"/>
            <x v="1110"/>
            <x v="1111"/>
            <x v="1112"/>
            <x v="1113"/>
            <x v="1114"/>
          </reference>
        </references>
      </pivotArea>
    </format>
    <format dxfId="109">
      <pivotArea outline="0" fieldPosition="0">
        <references count="2">
          <reference field="0" count="4" selected="0">
            <x v="1111"/>
            <x v="1112"/>
            <x v="1113"/>
            <x v="1114"/>
          </reference>
          <reference field="1" count="4" selected="0">
            <x v="1193"/>
            <x v="1194"/>
            <x v="1195"/>
            <x v="1196"/>
          </reference>
        </references>
      </pivotArea>
    </format>
    <format dxfId="110">
      <pivotArea dataOnly="0" labelOnly="1" outline="0" fieldPosition="0">
        <references count="1">
          <reference field="0" count="4">
            <x v="1111"/>
            <x v="1112"/>
            <x v="1113"/>
            <x v="1114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1114"/>
          </reference>
          <reference field="1" count="1">
            <x v="1194"/>
          </reference>
        </references>
      </pivotArea>
    </format>
    <format dxfId="105">
      <pivotArea outline="0" fieldPosition="0">
        <references count="2">
          <reference field="0" count="22" selected="0">
            <x v="49"/>
            <x v="50"/>
            <x v="51"/>
            <x v="52"/>
            <x v="391"/>
            <x v="392"/>
            <x v="393"/>
            <x v="394"/>
            <x v="1098"/>
            <x v="1099"/>
            <x v="1100"/>
            <x v="1102"/>
            <x v="1103"/>
            <x v="1104"/>
            <x v="1106"/>
            <x v="1107"/>
            <x v="1108"/>
            <x v="1109"/>
            <x v="1110"/>
            <x v="1111"/>
            <x v="1112"/>
            <x v="1113"/>
          </reference>
          <reference field="1" count="22" selected="0">
            <x v="279"/>
            <x v="280"/>
            <x v="281"/>
            <x v="310"/>
            <x v="311"/>
            <x v="467"/>
            <x v="542"/>
            <x v="543"/>
            <x v="544"/>
            <x v="1012"/>
            <x v="1015"/>
            <x v="1050"/>
            <x v="1051"/>
            <x v="1053"/>
            <x v="1165"/>
            <x v="1188"/>
            <x v="1189"/>
            <x v="1190"/>
            <x v="1191"/>
            <x v="1193"/>
            <x v="1195"/>
            <x v="1196"/>
          </reference>
        </references>
      </pivotArea>
    </format>
    <format dxfId="102">
      <pivotArea dataOnly="0" labelOnly="1" outline="0" fieldPosition="0">
        <references count="1">
          <reference field="0" count="22">
            <x v="49"/>
            <x v="50"/>
            <x v="51"/>
            <x v="52"/>
            <x v="391"/>
            <x v="392"/>
            <x v="393"/>
            <x v="394"/>
            <x v="1098"/>
            <x v="1099"/>
            <x v="1100"/>
            <x v="1102"/>
            <x v="1103"/>
            <x v="1104"/>
            <x v="1106"/>
            <x v="1107"/>
            <x v="1108"/>
            <x v="1109"/>
            <x v="1110"/>
            <x v="1111"/>
            <x v="1112"/>
            <x v="1113"/>
          </reference>
        </references>
      </pivotArea>
    </format>
    <format dxfId="99">
      <pivotArea dataOnly="0" labelOnly="1" outline="0" fieldPosition="0">
        <references count="2">
          <reference field="0" count="1" selected="0">
            <x v="49"/>
          </reference>
          <reference field="1" count="1">
            <x v="1015"/>
          </reference>
        </references>
      </pivotArea>
    </format>
    <format dxfId="98">
      <pivotArea dataOnly="0" labelOnly="1" outline="0" fieldPosition="0">
        <references count="2">
          <reference field="0" count="1" selected="0">
            <x v="50"/>
          </reference>
          <reference field="1" count="1">
            <x v="543"/>
          </reference>
        </references>
      </pivotArea>
    </format>
    <format dxfId="97">
      <pivotArea dataOnly="0" labelOnly="1" outline="0" fieldPosition="0">
        <references count="2">
          <reference field="0" count="1" selected="0">
            <x v="51"/>
          </reference>
          <reference field="1" count="1">
            <x v="542"/>
          </reference>
        </references>
      </pivotArea>
    </format>
    <format dxfId="96">
      <pivotArea dataOnly="0" labelOnly="1" outline="0" fieldPosition="0">
        <references count="2">
          <reference field="0" count="1" selected="0">
            <x v="52"/>
          </reference>
          <reference field="1" count="1">
            <x v="544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391"/>
          </reference>
          <reference field="1" count="1">
            <x v="1051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392"/>
          </reference>
          <reference field="1" count="1">
            <x v="1165"/>
          </reference>
        </references>
      </pivotArea>
    </format>
    <format dxfId="93">
      <pivotArea dataOnly="0" labelOnly="1" outline="0" fieldPosition="0">
        <references count="2">
          <reference field="0" count="1" selected="0">
            <x v="393"/>
          </reference>
          <reference field="1" count="1">
            <x v="310"/>
          </reference>
        </references>
      </pivotArea>
    </format>
    <format dxfId="92">
      <pivotArea dataOnly="0" labelOnly="1" outline="0" fieldPosition="0">
        <references count="2">
          <reference field="0" count="1" selected="0">
            <x v="394"/>
          </reference>
          <reference field="1" count="1">
            <x v="311"/>
          </reference>
        </references>
      </pivotArea>
    </format>
    <format dxfId="91">
      <pivotArea dataOnly="0" labelOnly="1" outline="0" fieldPosition="0">
        <references count="2">
          <reference field="0" count="1" selected="0">
            <x v="1098"/>
          </reference>
          <reference field="1" count="1">
            <x v="1050"/>
          </reference>
        </references>
      </pivotArea>
    </format>
    <format dxfId="90">
      <pivotArea dataOnly="0" labelOnly="1" outline="0" fieldPosition="0">
        <references count="2">
          <reference field="0" count="1" selected="0">
            <x v="1099"/>
          </reference>
          <reference field="1" count="1">
            <x v="1053"/>
          </reference>
        </references>
      </pivotArea>
    </format>
    <format dxfId="88">
      <pivotArea dataOnly="0" labelOnly="1" outline="0" fieldPosition="0">
        <references count="2">
          <reference field="0" count="1" selected="0">
            <x v="1100"/>
          </reference>
          <reference field="1" count="1">
            <x v="467"/>
          </reference>
        </references>
      </pivotArea>
    </format>
    <format dxfId="87">
      <pivotArea dataOnly="0" labelOnly="1" outline="0" fieldPosition="0">
        <references count="2">
          <reference field="0" count="1" selected="0">
            <x v="1102"/>
          </reference>
          <reference field="1" count="1">
            <x v="279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1103"/>
          </reference>
          <reference field="1" count="1">
            <x v="280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1104"/>
          </reference>
          <reference field="1" count="1">
            <x v="281"/>
          </reference>
        </references>
      </pivotArea>
    </format>
    <format dxfId="84">
      <pivotArea dataOnly="0" labelOnly="1" outline="0" fieldPosition="0">
        <references count="2">
          <reference field="0" count="1" selected="0">
            <x v="1106"/>
          </reference>
          <reference field="1" count="1">
            <x v="1012"/>
          </reference>
        </references>
      </pivotArea>
    </format>
    <format dxfId="82">
      <pivotArea dataOnly="0" labelOnly="1" outline="0" fieldPosition="0">
        <references count="2">
          <reference field="0" count="1" selected="0">
            <x v="1107"/>
          </reference>
          <reference field="1" count="1">
            <x v="1188"/>
          </reference>
        </references>
      </pivotArea>
    </format>
    <format dxfId="80">
      <pivotArea dataOnly="0" labelOnly="1" outline="0" fieldPosition="0">
        <references count="2">
          <reference field="0" count="1" selected="0">
            <x v="1108"/>
          </reference>
          <reference field="1" count="1">
            <x v="1191"/>
          </reference>
        </references>
      </pivotArea>
    </format>
    <format dxfId="78">
      <pivotArea dataOnly="0" labelOnly="1" outline="0" fieldPosition="0">
        <references count="2">
          <reference field="0" count="1" selected="0">
            <x v="1109"/>
          </reference>
          <reference field="1" count="1">
            <x v="1190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1110"/>
          </reference>
          <reference field="1" count="1">
            <x v="1189"/>
          </reference>
        </references>
      </pivotArea>
    </format>
    <format dxfId="74">
      <pivotArea dataOnly="0" labelOnly="1" outline="0" fieldPosition="0">
        <references count="2">
          <reference field="0" count="1" selected="0">
            <x v="1111"/>
          </reference>
          <reference field="1" count="1">
            <x v="1196"/>
          </reference>
        </references>
      </pivotArea>
    </format>
    <format dxfId="72">
      <pivotArea dataOnly="0" labelOnly="1" outline="0" fieldPosition="0">
        <references count="2">
          <reference field="0" count="1" selected="0">
            <x v="1112"/>
          </reference>
          <reference field="1" count="1">
            <x v="1193"/>
          </reference>
        </references>
      </pivotArea>
    </format>
    <format dxfId="70">
      <pivotArea dataOnly="0" labelOnly="1" outline="0" fieldPosition="0">
        <references count="2">
          <reference field="0" count="1" selected="0">
            <x v="1113"/>
          </reference>
          <reference field="1" count="1">
            <x v="1195"/>
          </reference>
        </references>
      </pivotArea>
    </format>
    <format dxfId="8">
      <pivotArea outline="0" fieldPosition="0">
        <references count="2">
          <reference field="0" count="1" selected="0">
            <x v="733"/>
          </reference>
          <reference field="1" count="1" selected="0">
            <x v="87"/>
          </reference>
        </references>
      </pivotArea>
    </format>
    <format dxfId="7">
      <pivotArea dataOnly="0" labelOnly="1" outline="0" fieldPosition="0">
        <references count="1">
          <reference field="0" count="1">
            <x v="733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733"/>
          </reference>
          <reference field="1" count="1">
            <x v="87"/>
          </reference>
        </references>
      </pivotArea>
    </format>
    <format dxfId="5">
      <pivotArea outline="0" fieldPosition="0">
        <references count="2">
          <reference field="0" count="1" selected="0">
            <x v="331"/>
          </reference>
          <reference field="1" count="1" selected="0">
            <x v="1415"/>
          </reference>
        </references>
      </pivotArea>
    </format>
    <format dxfId="4">
      <pivotArea dataOnly="0" labelOnly="1" outline="0" fieldPosition="0">
        <references count="1">
          <reference field="0" count="1">
            <x v="331"/>
          </reference>
        </references>
      </pivotArea>
    </format>
    <format dxfId="3">
      <pivotArea dataOnly="0" labelOnly="1" outline="0" fieldPosition="0">
        <references count="2">
          <reference field="0" count="1" selected="0">
            <x v="331"/>
          </reference>
          <reference field="1" count="1">
            <x v="1415"/>
          </reference>
        </references>
      </pivotArea>
    </format>
    <format dxfId="2">
      <pivotArea outline="0" fieldPosition="0">
        <references count="2">
          <reference field="0" count="1" selected="0">
            <x v="652"/>
          </reference>
          <reference field="1" count="1" selected="0">
            <x v="320"/>
          </reference>
        </references>
      </pivotArea>
    </format>
    <format dxfId="1">
      <pivotArea dataOnly="0" labelOnly="1" outline="0" fieldPosition="0">
        <references count="1">
          <reference field="0" count="1">
            <x v="652"/>
          </reference>
        </references>
      </pivotArea>
    </format>
    <format dxfId="0">
      <pivotArea dataOnly="0" labelOnly="1" outline="0" fieldPosition="0">
        <references count="2">
          <reference field="0" count="1" selected="0">
            <x v="652"/>
          </reference>
          <reference field="1" count="1">
            <x v="32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0356BD-A914-4CC3-84DC-68C3984A71B5}" name="Tabulka1" displayName="Tabulka1" ref="A1:M16770" totalsRowShown="0">
  <autoFilter ref="A1:M16770" xr:uid="{14349D54-08B9-49CC-8108-3E83E6940C91}"/>
  <tableColumns count="13">
    <tableColumn id="1" xr3:uid="{91DF97B9-D25E-4B4D-A1D4-EC229CAF7534}" name="Kod leku"/>
    <tableColumn id="2" xr3:uid="{9BEC0C34-F155-492E-899C-D2F5098A0B75}" name="Nazev leku"/>
    <tableColumn id="3" xr3:uid="{2CB8A836-CB57-4BF8-AE9E-6A9D02CB8ABD}" name="UCETNISKUPINA"/>
    <tableColumn id="4" xr3:uid="{D988FB29-615B-44F3-A8AA-F029DBAEFFAF}" name="TYP"/>
    <tableColumn id="5" xr3:uid="{55C30977-E96B-4F31-9019-313899E15C5E}" name="ATC"/>
    <tableColumn id="6" xr3:uid="{7A5B4FC1-9CF9-4E64-9EB3-C062E3DBDFE3}" name="Datum, cas zpracovani" dataDxfId="144"/>
    <tableColumn id="7" xr3:uid="{AD595BEF-2DC1-4079-B070-36D8CA76E2D7}" name="ks"/>
    <tableColumn id="8" xr3:uid="{8C4EE97B-A156-4862-BD91-431569B9B885}" name="jedn.cena"/>
    <tableColumn id="9" xr3:uid="{AF7EA090-9E33-47F5-8EF8-DEC900CF38B9}" name="Celkem"/>
    <tableColumn id="10" xr3:uid="{9567AD1D-03E0-4116-B6AB-D825A4C0454B}" name="Klinika"/>
    <tableColumn id="11" xr3:uid="{49DB20BB-5004-4B58-BB3B-51B4E84DD5B1}" name="NS + nazev"/>
    <tableColumn id="12" xr3:uid="{CE9E8366-7A03-4AC9-9330-FCACD30E3EB1}" name="ROK"/>
    <tableColumn id="13" xr3:uid="{25B2409C-1166-42E8-BA43-34CC4ED065C1}" name="MĚSÍC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382FF-76BB-4F23-B962-CE527EA4101B}">
  <sheetPr>
    <pageSetUpPr fitToPage="1"/>
  </sheetPr>
  <dimension ref="A1:K29"/>
  <sheetViews>
    <sheetView workbookViewId="0">
      <selection activeCell="B24" sqref="B24:E24"/>
    </sheetView>
  </sheetViews>
  <sheetFormatPr defaultRowHeight="15" x14ac:dyDescent="0.25"/>
  <cols>
    <col min="1" max="1" width="18" bestFit="1" customWidth="1"/>
    <col min="2" max="5" width="16.42578125" customWidth="1"/>
    <col min="6" max="6" width="6.140625" customWidth="1"/>
    <col min="7" max="11" width="16.42578125" customWidth="1"/>
  </cols>
  <sheetData>
    <row r="1" spans="1:11" ht="47.25" customHeight="1" x14ac:dyDescent="0.25">
      <c r="A1" s="2" t="s">
        <v>10</v>
      </c>
      <c r="B1" s="10" t="s">
        <v>17</v>
      </c>
      <c r="G1" s="2" t="s">
        <v>10</v>
      </c>
      <c r="H1" s="10" t="s">
        <v>2088</v>
      </c>
    </row>
    <row r="3" spans="1:11" x14ac:dyDescent="0.25">
      <c r="A3" s="2" t="s">
        <v>2092</v>
      </c>
      <c r="B3" s="2" t="s">
        <v>11</v>
      </c>
      <c r="D3" s="7" t="s">
        <v>2093</v>
      </c>
      <c r="E3" s="6" t="s">
        <v>2094</v>
      </c>
      <c r="G3" s="2" t="s">
        <v>2092</v>
      </c>
      <c r="H3" s="2" t="s">
        <v>11</v>
      </c>
      <c r="J3" s="7" t="s">
        <v>2093</v>
      </c>
      <c r="K3" s="6" t="s">
        <v>2094</v>
      </c>
    </row>
    <row r="4" spans="1:11" x14ac:dyDescent="0.25">
      <c r="A4" s="2" t="s">
        <v>2</v>
      </c>
      <c r="B4">
        <v>2018</v>
      </c>
      <c r="C4">
        <v>2019</v>
      </c>
      <c r="D4" s="7"/>
      <c r="E4" s="6"/>
      <c r="G4" s="2" t="s">
        <v>2</v>
      </c>
      <c r="H4">
        <v>2018</v>
      </c>
      <c r="I4">
        <v>2019</v>
      </c>
      <c r="J4" s="11"/>
      <c r="K4" s="12"/>
    </row>
    <row r="5" spans="1:11" x14ac:dyDescent="0.25">
      <c r="A5" t="s">
        <v>30</v>
      </c>
      <c r="B5" s="41">
        <v>402120.40000000078</v>
      </c>
      <c r="C5" s="41">
        <v>263802.85000000003</v>
      </c>
      <c r="D5" s="38">
        <f>+C5-B5</f>
        <v>-138317.55000000075</v>
      </c>
      <c r="E5" s="42">
        <f>+C5/B5</f>
        <v>0.65602951255395037</v>
      </c>
      <c r="G5" t="s">
        <v>506</v>
      </c>
      <c r="H5" s="3">
        <v>2674.3900000000003</v>
      </c>
      <c r="I5" s="3">
        <v>1186.4000000000001</v>
      </c>
      <c r="J5" s="4">
        <f>+I5-H5</f>
        <v>-1487.9900000000002</v>
      </c>
      <c r="K5" s="5">
        <f>+I5/H5</f>
        <v>0.44361517953626806</v>
      </c>
    </row>
    <row r="6" spans="1:11" x14ac:dyDescent="0.25">
      <c r="A6" t="s">
        <v>198</v>
      </c>
      <c r="B6" s="3">
        <v>79513.830000000016</v>
      </c>
      <c r="C6" s="3">
        <v>66355.400000000023</v>
      </c>
      <c r="D6" s="4">
        <f t="shared" ref="D6:D13" si="0">+C6-B6</f>
        <v>-13158.429999999993</v>
      </c>
      <c r="E6" s="5">
        <f t="shared" ref="E6:E13" si="1">+C6/B6</f>
        <v>0.83451394556142011</v>
      </c>
      <c r="G6" t="s">
        <v>14</v>
      </c>
      <c r="H6" s="3">
        <v>41607.56</v>
      </c>
      <c r="I6" s="3">
        <v>37831.819999999985</v>
      </c>
      <c r="J6" s="4">
        <f t="shared" ref="J6:J8" si="2">+I6-H6</f>
        <v>-3775.7400000000125</v>
      </c>
      <c r="K6" s="5">
        <f t="shared" ref="K6:K8" si="3">+I6/H6</f>
        <v>0.90925351066008164</v>
      </c>
    </row>
    <row r="7" spans="1:11" x14ac:dyDescent="0.25">
      <c r="A7" t="s">
        <v>506</v>
      </c>
      <c r="B7" s="3">
        <v>200066.84000000005</v>
      </c>
      <c r="C7" s="3">
        <v>100380.61999999998</v>
      </c>
      <c r="D7" s="4">
        <f t="shared" si="0"/>
        <v>-99686.220000000074</v>
      </c>
      <c r="E7" s="5">
        <f t="shared" si="1"/>
        <v>0.50173542002262816</v>
      </c>
      <c r="G7" t="s">
        <v>47</v>
      </c>
      <c r="H7" s="3">
        <v>1255.8399999999999</v>
      </c>
      <c r="I7" s="3">
        <v>652.76</v>
      </c>
      <c r="J7" s="4">
        <f t="shared" si="2"/>
        <v>-603.07999999999993</v>
      </c>
      <c r="K7" s="5">
        <f t="shared" si="3"/>
        <v>0.51977958975665695</v>
      </c>
    </row>
    <row r="8" spans="1:11" x14ac:dyDescent="0.25">
      <c r="A8" t="s">
        <v>392</v>
      </c>
      <c r="B8" s="3">
        <v>152782.89000000022</v>
      </c>
      <c r="C8" s="3">
        <v>174213.50999999998</v>
      </c>
      <c r="D8" s="4">
        <f t="shared" si="0"/>
        <v>21430.619999999763</v>
      </c>
      <c r="E8" s="5">
        <f t="shared" si="1"/>
        <v>1.1402684554533542</v>
      </c>
      <c r="G8" t="s">
        <v>2091</v>
      </c>
      <c r="H8" s="3">
        <v>45537.789999999994</v>
      </c>
      <c r="I8" s="3">
        <v>39670.979999999989</v>
      </c>
      <c r="J8" s="8">
        <f t="shared" si="2"/>
        <v>-5866.8100000000049</v>
      </c>
      <c r="K8" s="9">
        <f t="shared" si="3"/>
        <v>0.87116612378422387</v>
      </c>
    </row>
    <row r="9" spans="1:11" x14ac:dyDescent="0.25">
      <c r="A9" t="s">
        <v>14</v>
      </c>
      <c r="B9" s="41">
        <v>1287323.9999999942</v>
      </c>
      <c r="C9" s="41">
        <v>981025.14999999863</v>
      </c>
      <c r="D9" s="38">
        <f t="shared" si="0"/>
        <v>-306298.84999999555</v>
      </c>
      <c r="E9" s="42">
        <f t="shared" si="1"/>
        <v>0.76206545516125157</v>
      </c>
      <c r="J9" s="13"/>
      <c r="K9" s="14"/>
    </row>
    <row r="10" spans="1:11" x14ac:dyDescent="0.25">
      <c r="A10" t="s">
        <v>47</v>
      </c>
      <c r="B10" s="3">
        <v>39940.19000000001</v>
      </c>
      <c r="C10" s="3">
        <v>33922.060000000012</v>
      </c>
      <c r="D10" s="4">
        <f t="shared" si="0"/>
        <v>-6018.1299999999974</v>
      </c>
      <c r="E10" s="5">
        <f t="shared" si="1"/>
        <v>0.849321447894965</v>
      </c>
      <c r="J10" s="13"/>
      <c r="K10" s="14"/>
    </row>
    <row r="11" spans="1:11" x14ac:dyDescent="0.25">
      <c r="A11" t="s">
        <v>876</v>
      </c>
      <c r="B11" s="3">
        <v>7458.18</v>
      </c>
      <c r="C11" s="3">
        <v>17911.129999999997</v>
      </c>
      <c r="D11" s="4">
        <f t="shared" si="0"/>
        <v>10452.949999999997</v>
      </c>
      <c r="E11" s="5">
        <f t="shared" si="1"/>
        <v>2.4015416629794397</v>
      </c>
      <c r="J11" s="13"/>
      <c r="K11" s="14"/>
    </row>
    <row r="12" spans="1:11" x14ac:dyDescent="0.25">
      <c r="A12" t="s">
        <v>423</v>
      </c>
      <c r="B12" s="3"/>
      <c r="C12" s="3">
        <v>104.35</v>
      </c>
      <c r="D12" s="4">
        <f t="shared" si="0"/>
        <v>104.35</v>
      </c>
      <c r="E12" s="5"/>
      <c r="J12" s="13"/>
      <c r="K12" s="14"/>
    </row>
    <row r="13" spans="1:11" x14ac:dyDescent="0.25">
      <c r="A13" t="s">
        <v>2091</v>
      </c>
      <c r="B13" s="3">
        <v>2169206.3299999954</v>
      </c>
      <c r="C13" s="3">
        <v>1637715.0699999987</v>
      </c>
      <c r="D13" s="8">
        <f t="shared" si="0"/>
        <v>-531491.25999999675</v>
      </c>
      <c r="E13" s="9">
        <f t="shared" si="1"/>
        <v>0.75498353814964303</v>
      </c>
      <c r="J13" s="15"/>
      <c r="K13" s="16"/>
    </row>
    <row r="17" spans="1:5" ht="45" x14ac:dyDescent="0.25">
      <c r="A17" s="2" t="s">
        <v>10</v>
      </c>
      <c r="B17" s="10" t="s">
        <v>1777</v>
      </c>
    </row>
    <row r="19" spans="1:5" x14ac:dyDescent="0.25">
      <c r="A19" s="2" t="s">
        <v>2092</v>
      </c>
      <c r="B19" s="2" t="s">
        <v>11</v>
      </c>
      <c r="D19" s="7" t="s">
        <v>2093</v>
      </c>
      <c r="E19" s="6" t="s">
        <v>2094</v>
      </c>
    </row>
    <row r="20" spans="1:5" x14ac:dyDescent="0.25">
      <c r="A20" s="2" t="s">
        <v>2</v>
      </c>
      <c r="B20">
        <v>2018</v>
      </c>
      <c r="C20">
        <v>2019</v>
      </c>
      <c r="D20" s="11"/>
      <c r="E20" s="12"/>
    </row>
    <row r="21" spans="1:5" x14ac:dyDescent="0.25">
      <c r="A21" t="s">
        <v>30</v>
      </c>
      <c r="B21" s="3">
        <v>39524.050000000003</v>
      </c>
      <c r="C21" s="3">
        <v>116533.21000000014</v>
      </c>
      <c r="D21" s="4">
        <f>+C21-B21</f>
        <v>77009.160000000134</v>
      </c>
      <c r="E21" s="5">
        <f>+C21/B21</f>
        <v>2.9484126753204727</v>
      </c>
    </row>
    <row r="22" spans="1:5" x14ac:dyDescent="0.25">
      <c r="A22" t="s">
        <v>198</v>
      </c>
      <c r="B22" s="3">
        <v>10410.84</v>
      </c>
      <c r="C22" s="3">
        <v>8791.6800000000021</v>
      </c>
      <c r="D22" s="4">
        <f t="shared" ref="D22:D27" si="4">+C22-B22</f>
        <v>-1619.159999999998</v>
      </c>
      <c r="E22" s="5">
        <f t="shared" ref="E22:E27" si="5">+C22/B22</f>
        <v>0.84447364477794318</v>
      </c>
    </row>
    <row r="23" spans="1:5" x14ac:dyDescent="0.25">
      <c r="A23" t="s">
        <v>506</v>
      </c>
      <c r="B23" s="3">
        <v>82681.829999999885</v>
      </c>
      <c r="C23" s="3">
        <v>96506.729999999952</v>
      </c>
      <c r="D23" s="4">
        <f t="shared" si="4"/>
        <v>13824.900000000067</v>
      </c>
      <c r="E23" s="5">
        <f t="shared" si="5"/>
        <v>1.1672060233790191</v>
      </c>
    </row>
    <row r="24" spans="1:5" x14ac:dyDescent="0.25">
      <c r="A24" t="s">
        <v>392</v>
      </c>
      <c r="B24" s="41">
        <v>88425.299999999581</v>
      </c>
      <c r="C24" s="41">
        <v>181998.63000000038</v>
      </c>
      <c r="D24" s="38">
        <f t="shared" si="4"/>
        <v>93573.330000000802</v>
      </c>
      <c r="E24" s="42">
        <f t="shared" si="5"/>
        <v>2.0582189712672871</v>
      </c>
    </row>
    <row r="25" spans="1:5" x14ac:dyDescent="0.25">
      <c r="A25" t="s">
        <v>14</v>
      </c>
      <c r="B25" s="41">
        <v>644486.91999999853</v>
      </c>
      <c r="C25" s="41">
        <v>929829.71999999939</v>
      </c>
      <c r="D25" s="38">
        <f t="shared" si="4"/>
        <v>285342.80000000086</v>
      </c>
      <c r="E25" s="42">
        <f t="shared" si="5"/>
        <v>1.4427441289266221</v>
      </c>
    </row>
    <row r="26" spans="1:5" x14ac:dyDescent="0.25">
      <c r="A26" t="s">
        <v>47</v>
      </c>
      <c r="B26" s="3">
        <v>16229.389999999994</v>
      </c>
      <c r="C26" s="3">
        <v>23384.750000000007</v>
      </c>
      <c r="D26" s="4">
        <f t="shared" si="4"/>
        <v>7155.3600000000133</v>
      </c>
      <c r="E26" s="5">
        <f t="shared" si="5"/>
        <v>1.44088902910091</v>
      </c>
    </row>
    <row r="27" spans="1:5" x14ac:dyDescent="0.25">
      <c r="A27" t="s">
        <v>876</v>
      </c>
      <c r="B27" s="3">
        <v>14144.9</v>
      </c>
      <c r="C27" s="3">
        <v>41681.900000000009</v>
      </c>
      <c r="D27" s="4">
        <f t="shared" si="4"/>
        <v>27537.000000000007</v>
      </c>
      <c r="E27" s="5">
        <f t="shared" si="5"/>
        <v>2.9467794045910547</v>
      </c>
    </row>
    <row r="28" spans="1:5" x14ac:dyDescent="0.25">
      <c r="A28" t="s">
        <v>2091</v>
      </c>
      <c r="B28" s="3">
        <v>895903.229999998</v>
      </c>
      <c r="C28" s="3">
        <v>1398726.6199999996</v>
      </c>
      <c r="D28" s="8">
        <f t="shared" ref="D28" si="6">+C28-B28</f>
        <v>502823.39000000164</v>
      </c>
      <c r="E28" s="9">
        <f t="shared" ref="E28" si="7">+C28/B28</f>
        <v>1.5612474351722148</v>
      </c>
    </row>
    <row r="29" spans="1:5" x14ac:dyDescent="0.25">
      <c r="D29" s="15"/>
      <c r="E29" s="16"/>
    </row>
  </sheetData>
  <pageMargins left="0.15748031496062992" right="0.15748031496062992" top="0.15748031496062992" bottom="0.15748031496062992" header="0.11811023622047245" footer="0.15748031496062992"/>
  <pageSetup paperSize="9" scale="84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0022D-F6EF-4C37-87F7-27396236A2E2}">
  <dimension ref="A1:Q1060"/>
  <sheetViews>
    <sheetView topLeftCell="B1038" workbookViewId="0">
      <selection activeCell="B1063" sqref="B1063:B1066"/>
    </sheetView>
  </sheetViews>
  <sheetFormatPr defaultRowHeight="15" x14ac:dyDescent="0.25"/>
  <cols>
    <col min="1" max="1" width="17" customWidth="1"/>
    <col min="2" max="2" width="53.28515625" customWidth="1"/>
    <col min="3" max="8" width="18.28515625" bestFit="1" customWidth="1"/>
  </cols>
  <sheetData>
    <row r="1" spans="1:17" x14ac:dyDescent="0.25">
      <c r="A1" s="2" t="s">
        <v>10</v>
      </c>
      <c r="B1" t="s">
        <v>17</v>
      </c>
    </row>
    <row r="2" spans="1:17" x14ac:dyDescent="0.25">
      <c r="A2" s="2" t="s">
        <v>2</v>
      </c>
      <c r="B2" t="s">
        <v>14</v>
      </c>
    </row>
    <row r="4" spans="1:17" x14ac:dyDescent="0.25">
      <c r="C4" s="2" t="s">
        <v>11</v>
      </c>
      <c r="D4" s="2" t="s">
        <v>2096</v>
      </c>
      <c r="I4" s="17"/>
      <c r="J4" s="17"/>
      <c r="K4" s="17"/>
      <c r="L4" s="17"/>
      <c r="M4" s="17"/>
      <c r="N4" s="17"/>
      <c r="O4" s="17"/>
      <c r="P4" s="17"/>
      <c r="Q4" s="18"/>
    </row>
    <row r="5" spans="1:17" x14ac:dyDescent="0.25">
      <c r="C5">
        <v>2018</v>
      </c>
      <c r="F5">
        <v>2019</v>
      </c>
      <c r="I5" s="19" t="s">
        <v>2098</v>
      </c>
      <c r="J5" s="19"/>
      <c r="K5" s="20" t="s">
        <v>2099</v>
      </c>
      <c r="L5" s="20"/>
      <c r="M5" s="21" t="s">
        <v>2100</v>
      </c>
      <c r="N5" s="22"/>
      <c r="O5" s="22" t="s">
        <v>2101</v>
      </c>
      <c r="P5" s="22"/>
      <c r="Q5" s="23" t="s">
        <v>2102</v>
      </c>
    </row>
    <row r="6" spans="1:17" ht="30" x14ac:dyDescent="0.25">
      <c r="A6" s="2" t="s">
        <v>0</v>
      </c>
      <c r="B6" s="2" t="s">
        <v>1</v>
      </c>
      <c r="C6" t="s">
        <v>2095</v>
      </c>
      <c r="D6" t="s">
        <v>2097</v>
      </c>
      <c r="E6" t="s">
        <v>2092</v>
      </c>
      <c r="F6" t="s">
        <v>2095</v>
      </c>
      <c r="G6" t="s">
        <v>2097</v>
      </c>
      <c r="H6" t="s">
        <v>2092</v>
      </c>
      <c r="I6" s="24">
        <v>2018</v>
      </c>
      <c r="J6" s="24">
        <v>2019</v>
      </c>
      <c r="K6" s="25" t="s">
        <v>2103</v>
      </c>
      <c r="L6" s="25" t="s">
        <v>2104</v>
      </c>
      <c r="M6" s="26" t="s">
        <v>2105</v>
      </c>
      <c r="N6" s="27" t="s">
        <v>2106</v>
      </c>
      <c r="O6" s="28" t="s">
        <v>6</v>
      </c>
      <c r="P6" s="27" t="s">
        <v>2106</v>
      </c>
      <c r="Q6" s="29" t="s">
        <v>2106</v>
      </c>
    </row>
    <row r="7" spans="1:17" x14ac:dyDescent="0.25">
      <c r="A7">
        <v>1633</v>
      </c>
      <c r="B7" t="s">
        <v>1377</v>
      </c>
      <c r="C7" s="3"/>
      <c r="D7" s="3"/>
      <c r="E7" s="3"/>
      <c r="F7" s="3">
        <v>6</v>
      </c>
      <c r="G7" s="3">
        <v>27.01</v>
      </c>
      <c r="H7" s="3">
        <v>162.06</v>
      </c>
      <c r="I7" s="30" t="str">
        <f>IF(E7=0,"",E7/C7)</f>
        <v/>
      </c>
      <c r="J7" s="30">
        <f>IF(F7=0,"",H7/F7)</f>
        <v>27.01</v>
      </c>
      <c r="K7" s="31">
        <f>F7-C7</f>
        <v>6</v>
      </c>
      <c r="L7" s="31">
        <f>H7-E7</f>
        <v>162.06</v>
      </c>
      <c r="M7" s="32" t="str">
        <f>IF(OR(C7=0,F7=0),"",J7-I7)</f>
        <v/>
      </c>
      <c r="N7" s="31" t="str">
        <f>IF(M7="","",F7*M7)</f>
        <v/>
      </c>
      <c r="O7" s="31" t="str">
        <f>IF(M7="","",F7-C7)</f>
        <v/>
      </c>
      <c r="P7" s="33" t="str">
        <f t="shared" ref="P7:P10" si="0">IF(M7="","",(F7-C7)*I7)</f>
        <v/>
      </c>
      <c r="Q7" s="34">
        <f t="shared" ref="Q7:Q10" si="1">IF(M7="",H7-E7,"")</f>
        <v>162.06</v>
      </c>
    </row>
    <row r="8" spans="1:17" x14ac:dyDescent="0.25">
      <c r="A8">
        <v>11670</v>
      </c>
      <c r="B8" t="s">
        <v>1316</v>
      </c>
      <c r="C8" s="3">
        <v>18</v>
      </c>
      <c r="D8" s="3">
        <v>352</v>
      </c>
      <c r="E8" s="3">
        <v>6336</v>
      </c>
      <c r="F8" s="3">
        <v>51</v>
      </c>
      <c r="G8" s="3">
        <v>352</v>
      </c>
      <c r="H8" s="3">
        <v>17952</v>
      </c>
      <c r="I8" s="35">
        <f t="shared" ref="I8:I10" si="2">IF(E8=0,"",E8/C8)</f>
        <v>352</v>
      </c>
      <c r="J8" s="35">
        <f t="shared" ref="J8:J10" si="3">IF(F8=0,"",H8/F8)</f>
        <v>352</v>
      </c>
      <c r="K8" s="33">
        <f t="shared" ref="K8:K10" si="4">F8-C8</f>
        <v>33</v>
      </c>
      <c r="L8" s="33">
        <f t="shared" ref="L8:L10" si="5">H8-E8</f>
        <v>11616</v>
      </c>
      <c r="M8" s="36">
        <f t="shared" ref="M8:M10" si="6">IF(OR(C8=0,F8=0),"",J8-I8)</f>
        <v>0</v>
      </c>
      <c r="N8" s="33">
        <f>IF(M8="","",F8*M8)</f>
        <v>0</v>
      </c>
      <c r="O8" s="33">
        <f>IF(M8="","",F8-C8)</f>
        <v>33</v>
      </c>
      <c r="P8" s="33">
        <f t="shared" si="0"/>
        <v>11616</v>
      </c>
      <c r="Q8" s="34" t="str">
        <f t="shared" si="1"/>
        <v/>
      </c>
    </row>
    <row r="9" spans="1:17" x14ac:dyDescent="0.25">
      <c r="A9">
        <v>12026</v>
      </c>
      <c r="B9" t="s">
        <v>754</v>
      </c>
      <c r="C9" s="3">
        <v>4</v>
      </c>
      <c r="D9" s="3">
        <v>24.592499999999998</v>
      </c>
      <c r="E9" s="3">
        <v>98.36999999999999</v>
      </c>
      <c r="F9" s="3">
        <v>4</v>
      </c>
      <c r="G9" s="3">
        <v>20.22</v>
      </c>
      <c r="H9" s="3">
        <v>80.88</v>
      </c>
      <c r="I9" s="35">
        <f t="shared" si="2"/>
        <v>24.592499999999998</v>
      </c>
      <c r="J9" s="35">
        <f t="shared" si="3"/>
        <v>20.22</v>
      </c>
      <c r="K9" s="33">
        <f t="shared" si="4"/>
        <v>0</v>
      </c>
      <c r="L9" s="33">
        <f t="shared" si="5"/>
        <v>-17.489999999999995</v>
      </c>
      <c r="M9" s="36">
        <f t="shared" si="6"/>
        <v>-4.3724999999999987</v>
      </c>
      <c r="N9" s="33">
        <f t="shared" ref="N9:N10" si="7">IF(M9="","",F9*M9)</f>
        <v>-17.489999999999995</v>
      </c>
      <c r="O9" s="33">
        <f t="shared" ref="O9:O10" si="8">IF(M9="","",F9-C9)</f>
        <v>0</v>
      </c>
      <c r="P9" s="33">
        <f t="shared" si="0"/>
        <v>0</v>
      </c>
      <c r="Q9" s="34" t="str">
        <f t="shared" si="1"/>
        <v/>
      </c>
    </row>
    <row r="10" spans="1:17" x14ac:dyDescent="0.25">
      <c r="A10">
        <v>13818</v>
      </c>
      <c r="B10" t="s">
        <v>1126</v>
      </c>
      <c r="C10" s="3"/>
      <c r="D10" s="3"/>
      <c r="E10" s="3"/>
      <c r="F10" s="3">
        <v>1</v>
      </c>
      <c r="G10" s="3">
        <v>473.59</v>
      </c>
      <c r="H10" s="3">
        <v>473.59</v>
      </c>
      <c r="I10" s="35" t="str">
        <f t="shared" si="2"/>
        <v/>
      </c>
      <c r="J10" s="35">
        <f t="shared" si="3"/>
        <v>473.59</v>
      </c>
      <c r="K10" s="33">
        <f t="shared" si="4"/>
        <v>1</v>
      </c>
      <c r="L10" s="33">
        <f t="shared" si="5"/>
        <v>473.59</v>
      </c>
      <c r="M10" s="36" t="str">
        <f t="shared" si="6"/>
        <v/>
      </c>
      <c r="N10" s="33" t="str">
        <f t="shared" si="7"/>
        <v/>
      </c>
      <c r="O10" s="33" t="str">
        <f t="shared" si="8"/>
        <v/>
      </c>
      <c r="P10" s="33" t="str">
        <f t="shared" si="0"/>
        <v/>
      </c>
      <c r="Q10" s="34">
        <f t="shared" si="1"/>
        <v>473.59</v>
      </c>
    </row>
    <row r="11" spans="1:17" x14ac:dyDescent="0.25">
      <c r="A11">
        <v>16913</v>
      </c>
      <c r="B11" t="s">
        <v>1152</v>
      </c>
      <c r="C11" s="3">
        <v>2</v>
      </c>
      <c r="D11" s="3">
        <v>52.34</v>
      </c>
      <c r="E11" s="3">
        <v>104.68</v>
      </c>
      <c r="F11" s="3">
        <v>3</v>
      </c>
      <c r="G11" s="3">
        <v>51.976666666666667</v>
      </c>
      <c r="H11" s="3">
        <v>155.93</v>
      </c>
      <c r="I11" s="35">
        <f t="shared" ref="I11:I74" si="9">IF(E11=0,"",E11/C11)</f>
        <v>52.34</v>
      </c>
      <c r="J11" s="35">
        <f t="shared" ref="J11:J74" si="10">IF(F11=0,"",H11/F11)</f>
        <v>51.976666666666667</v>
      </c>
      <c r="K11" s="33">
        <f t="shared" ref="K11:K74" si="11">F11-C11</f>
        <v>1</v>
      </c>
      <c r="L11" s="33">
        <f t="shared" ref="L11:L74" si="12">H11-E11</f>
        <v>51.25</v>
      </c>
      <c r="M11" s="36">
        <f t="shared" ref="M11:M74" si="13">IF(OR(C11=0,F11=0),"",J11-I11)</f>
        <v>-0.36333333333333684</v>
      </c>
      <c r="N11" s="33">
        <f t="shared" ref="N11:N74" si="14">IF(M11="","",F11*M11)</f>
        <v>-1.0900000000000105</v>
      </c>
      <c r="O11" s="33">
        <f t="shared" ref="O11:O74" si="15">IF(M11="","",F11-C11)</f>
        <v>1</v>
      </c>
      <c r="P11" s="33">
        <f t="shared" ref="P11:P74" si="16">IF(M11="","",(F11-C11)*I11)</f>
        <v>52.34</v>
      </c>
      <c r="Q11" s="34" t="str">
        <f t="shared" ref="Q11:Q74" si="17">IF(M11="",H11-E11,"")</f>
        <v/>
      </c>
    </row>
    <row r="12" spans="1:17" x14ac:dyDescent="0.25">
      <c r="A12">
        <v>26794</v>
      </c>
      <c r="B12" t="s">
        <v>1205</v>
      </c>
      <c r="C12" s="3">
        <v>3</v>
      </c>
      <c r="D12" s="3">
        <v>712.04</v>
      </c>
      <c r="E12" s="3">
        <v>2136.12</v>
      </c>
      <c r="F12" s="3">
        <v>6</v>
      </c>
      <c r="G12" s="3">
        <v>715.1149999999999</v>
      </c>
      <c r="H12" s="3">
        <v>4290.6899999999996</v>
      </c>
      <c r="I12" s="35">
        <f t="shared" si="9"/>
        <v>712.04</v>
      </c>
      <c r="J12" s="35">
        <f t="shared" si="10"/>
        <v>715.1149999999999</v>
      </c>
      <c r="K12" s="33">
        <f t="shared" si="11"/>
        <v>3</v>
      </c>
      <c r="L12" s="33">
        <f t="shared" si="12"/>
        <v>2154.5699999999997</v>
      </c>
      <c r="M12" s="36">
        <f t="shared" si="13"/>
        <v>3.0749999999999318</v>
      </c>
      <c r="N12" s="33">
        <f t="shared" si="14"/>
        <v>18.449999999999591</v>
      </c>
      <c r="O12" s="33">
        <f t="shared" si="15"/>
        <v>3</v>
      </c>
      <c r="P12" s="33">
        <f t="shared" si="16"/>
        <v>2136.12</v>
      </c>
      <c r="Q12" s="34" t="str">
        <f t="shared" si="17"/>
        <v/>
      </c>
    </row>
    <row r="13" spans="1:17" x14ac:dyDescent="0.25">
      <c r="A13">
        <v>27960</v>
      </c>
      <c r="B13" t="s">
        <v>131</v>
      </c>
      <c r="C13" s="3">
        <v>1</v>
      </c>
      <c r="D13" s="3">
        <v>692.86</v>
      </c>
      <c r="E13" s="3">
        <v>692.86</v>
      </c>
      <c r="F13" s="3"/>
      <c r="G13" s="3"/>
      <c r="H13" s="3"/>
      <c r="I13" s="35">
        <f t="shared" si="9"/>
        <v>692.86</v>
      </c>
      <c r="J13" s="35" t="str">
        <f t="shared" si="10"/>
        <v/>
      </c>
      <c r="K13" s="33">
        <f t="shared" si="11"/>
        <v>-1</v>
      </c>
      <c r="L13" s="33">
        <f t="shared" si="12"/>
        <v>-692.86</v>
      </c>
      <c r="M13" s="36" t="str">
        <f t="shared" si="13"/>
        <v/>
      </c>
      <c r="N13" s="33" t="str">
        <f t="shared" si="14"/>
        <v/>
      </c>
      <c r="O13" s="33" t="str">
        <f t="shared" si="15"/>
        <v/>
      </c>
      <c r="P13" s="33" t="str">
        <f t="shared" si="16"/>
        <v/>
      </c>
      <c r="Q13" s="34">
        <f t="shared" si="17"/>
        <v>-692.86</v>
      </c>
    </row>
    <row r="14" spans="1:17" x14ac:dyDescent="0.25">
      <c r="A14">
        <v>28151</v>
      </c>
      <c r="B14" t="s">
        <v>1016</v>
      </c>
      <c r="C14" s="3"/>
      <c r="D14" s="3"/>
      <c r="E14" s="3"/>
      <c r="F14" s="3">
        <v>2</v>
      </c>
      <c r="G14" s="3">
        <v>1041.1199999999999</v>
      </c>
      <c r="H14" s="3">
        <v>2082.2399999999998</v>
      </c>
      <c r="I14" s="35" t="str">
        <f t="shared" si="9"/>
        <v/>
      </c>
      <c r="J14" s="35">
        <f t="shared" si="10"/>
        <v>1041.1199999999999</v>
      </c>
      <c r="K14" s="33">
        <f t="shared" si="11"/>
        <v>2</v>
      </c>
      <c r="L14" s="33">
        <f t="shared" si="12"/>
        <v>2082.2399999999998</v>
      </c>
      <c r="M14" s="36" t="str">
        <f t="shared" si="13"/>
        <v/>
      </c>
      <c r="N14" s="33" t="str">
        <f t="shared" si="14"/>
        <v/>
      </c>
      <c r="O14" s="33" t="str">
        <f t="shared" si="15"/>
        <v/>
      </c>
      <c r="P14" s="33" t="str">
        <f t="shared" si="16"/>
        <v/>
      </c>
      <c r="Q14" s="34">
        <f t="shared" si="17"/>
        <v>2082.2399999999998</v>
      </c>
    </row>
    <row r="15" spans="1:17" x14ac:dyDescent="0.25">
      <c r="A15">
        <v>29028</v>
      </c>
      <c r="B15" t="s">
        <v>594</v>
      </c>
      <c r="C15" s="3"/>
      <c r="D15" s="3"/>
      <c r="E15" s="3"/>
      <c r="F15" s="3">
        <v>3</v>
      </c>
      <c r="G15" s="3">
        <v>347.78666666666669</v>
      </c>
      <c r="H15" s="3">
        <v>1043.3600000000001</v>
      </c>
      <c r="I15" s="35" t="str">
        <f t="shared" si="9"/>
        <v/>
      </c>
      <c r="J15" s="35">
        <f t="shared" si="10"/>
        <v>347.78666666666669</v>
      </c>
      <c r="K15" s="33">
        <f t="shared" si="11"/>
        <v>3</v>
      </c>
      <c r="L15" s="33">
        <f t="shared" si="12"/>
        <v>1043.3600000000001</v>
      </c>
      <c r="M15" s="36" t="str">
        <f t="shared" si="13"/>
        <v/>
      </c>
      <c r="N15" s="33" t="str">
        <f t="shared" si="14"/>
        <v/>
      </c>
      <c r="O15" s="33" t="str">
        <f t="shared" si="15"/>
        <v/>
      </c>
      <c r="P15" s="33" t="str">
        <f t="shared" si="16"/>
        <v/>
      </c>
      <c r="Q15" s="34">
        <f t="shared" si="17"/>
        <v>1043.3600000000001</v>
      </c>
    </row>
    <row r="16" spans="1:17" x14ac:dyDescent="0.25">
      <c r="A16">
        <v>29034</v>
      </c>
      <c r="B16" t="s">
        <v>592</v>
      </c>
      <c r="C16" s="3"/>
      <c r="D16" s="3"/>
      <c r="E16" s="3"/>
      <c r="F16" s="3">
        <v>1</v>
      </c>
      <c r="G16" s="3">
        <v>2600.4899999999998</v>
      </c>
      <c r="H16" s="3">
        <v>2600.4899999999998</v>
      </c>
      <c r="I16" s="35" t="str">
        <f t="shared" si="9"/>
        <v/>
      </c>
      <c r="J16" s="35">
        <f t="shared" si="10"/>
        <v>2600.4899999999998</v>
      </c>
      <c r="K16" s="33">
        <f t="shared" si="11"/>
        <v>1</v>
      </c>
      <c r="L16" s="33">
        <f t="shared" si="12"/>
        <v>2600.4899999999998</v>
      </c>
      <c r="M16" s="36" t="str">
        <f t="shared" si="13"/>
        <v/>
      </c>
      <c r="N16" s="33" t="str">
        <f t="shared" si="14"/>
        <v/>
      </c>
      <c r="O16" s="33" t="str">
        <f t="shared" si="15"/>
        <v/>
      </c>
      <c r="P16" s="33" t="str">
        <f t="shared" si="16"/>
        <v/>
      </c>
      <c r="Q16" s="34">
        <f t="shared" si="17"/>
        <v>2600.4899999999998</v>
      </c>
    </row>
    <row r="17" spans="1:17" x14ac:dyDescent="0.25">
      <c r="A17">
        <v>29328</v>
      </c>
      <c r="B17" t="s">
        <v>1323</v>
      </c>
      <c r="C17" s="3">
        <v>7</v>
      </c>
      <c r="D17" s="3">
        <v>1147.92</v>
      </c>
      <c r="E17" s="3">
        <v>8035.4400000000005</v>
      </c>
      <c r="F17" s="3">
        <v>2</v>
      </c>
      <c r="G17" s="3">
        <v>1135.1950000000002</v>
      </c>
      <c r="H17" s="3">
        <v>2270.3900000000003</v>
      </c>
      <c r="I17" s="35">
        <f t="shared" si="9"/>
        <v>1147.92</v>
      </c>
      <c r="J17" s="35">
        <f t="shared" si="10"/>
        <v>1135.1950000000002</v>
      </c>
      <c r="K17" s="33">
        <f t="shared" si="11"/>
        <v>-5</v>
      </c>
      <c r="L17" s="33">
        <f t="shared" si="12"/>
        <v>-5765.05</v>
      </c>
      <c r="M17" s="36">
        <f t="shared" si="13"/>
        <v>-12.724999999999909</v>
      </c>
      <c r="N17" s="33">
        <f t="shared" si="14"/>
        <v>-25.449999999999818</v>
      </c>
      <c r="O17" s="33">
        <f t="shared" si="15"/>
        <v>-5</v>
      </c>
      <c r="P17" s="33">
        <f t="shared" si="16"/>
        <v>-5739.6</v>
      </c>
      <c r="Q17" s="34" t="str">
        <f t="shared" si="17"/>
        <v/>
      </c>
    </row>
    <row r="18" spans="1:17" x14ac:dyDescent="0.25">
      <c r="A18">
        <v>29468</v>
      </c>
      <c r="B18" t="s">
        <v>571</v>
      </c>
      <c r="C18" s="3">
        <v>3</v>
      </c>
      <c r="D18" s="3">
        <v>879.53666666666652</v>
      </c>
      <c r="E18" s="3">
        <v>2638.6099999999997</v>
      </c>
      <c r="F18" s="3">
        <v>1</v>
      </c>
      <c r="G18" s="3">
        <v>878.74</v>
      </c>
      <c r="H18" s="3">
        <v>878.74</v>
      </c>
      <c r="I18" s="35">
        <f t="shared" si="9"/>
        <v>879.53666666666652</v>
      </c>
      <c r="J18" s="35">
        <f t="shared" si="10"/>
        <v>878.74</v>
      </c>
      <c r="K18" s="33">
        <f t="shared" si="11"/>
        <v>-2</v>
      </c>
      <c r="L18" s="33">
        <f t="shared" si="12"/>
        <v>-1759.8699999999997</v>
      </c>
      <c r="M18" s="36">
        <f t="shared" si="13"/>
        <v>-0.79666666666651054</v>
      </c>
      <c r="N18" s="33">
        <f t="shared" si="14"/>
        <v>-0.79666666666651054</v>
      </c>
      <c r="O18" s="33">
        <f t="shared" si="15"/>
        <v>-2</v>
      </c>
      <c r="P18" s="33">
        <f t="shared" si="16"/>
        <v>-1759.073333333333</v>
      </c>
      <c r="Q18" s="34" t="str">
        <f t="shared" si="17"/>
        <v/>
      </c>
    </row>
    <row r="19" spans="1:17" x14ac:dyDescent="0.25">
      <c r="A19">
        <v>29693</v>
      </c>
      <c r="B19" t="s">
        <v>805</v>
      </c>
      <c r="C19" s="3"/>
      <c r="D19" s="3"/>
      <c r="E19" s="3"/>
      <c r="F19" s="3">
        <v>1</v>
      </c>
      <c r="G19" s="3">
        <v>616.5</v>
      </c>
      <c r="H19" s="3">
        <v>616.5</v>
      </c>
      <c r="I19" s="35" t="str">
        <f t="shared" si="9"/>
        <v/>
      </c>
      <c r="J19" s="35">
        <f t="shared" si="10"/>
        <v>616.5</v>
      </c>
      <c r="K19" s="33">
        <f t="shared" si="11"/>
        <v>1</v>
      </c>
      <c r="L19" s="33">
        <f t="shared" si="12"/>
        <v>616.5</v>
      </c>
      <c r="M19" s="36" t="str">
        <f t="shared" si="13"/>
        <v/>
      </c>
      <c r="N19" s="33" t="str">
        <f t="shared" si="14"/>
        <v/>
      </c>
      <c r="O19" s="33" t="str">
        <f t="shared" si="15"/>
        <v/>
      </c>
      <c r="P19" s="33" t="str">
        <f t="shared" si="16"/>
        <v/>
      </c>
      <c r="Q19" s="34">
        <f t="shared" si="17"/>
        <v>616.5</v>
      </c>
    </row>
    <row r="20" spans="1:17" x14ac:dyDescent="0.25">
      <c r="A20">
        <v>29955</v>
      </c>
      <c r="B20" t="s">
        <v>698</v>
      </c>
      <c r="C20" s="3"/>
      <c r="D20" s="3"/>
      <c r="E20" s="3"/>
      <c r="F20" s="3">
        <v>1</v>
      </c>
      <c r="G20" s="3">
        <v>1002.71</v>
      </c>
      <c r="H20" s="3">
        <v>1002.71</v>
      </c>
      <c r="I20" s="35" t="str">
        <f t="shared" si="9"/>
        <v/>
      </c>
      <c r="J20" s="35">
        <f t="shared" si="10"/>
        <v>1002.71</v>
      </c>
      <c r="K20" s="33">
        <f t="shared" si="11"/>
        <v>1</v>
      </c>
      <c r="L20" s="33">
        <f t="shared" si="12"/>
        <v>1002.71</v>
      </c>
      <c r="M20" s="36" t="str">
        <f t="shared" si="13"/>
        <v/>
      </c>
      <c r="N20" s="33" t="str">
        <f t="shared" si="14"/>
        <v/>
      </c>
      <c r="O20" s="33" t="str">
        <f t="shared" si="15"/>
        <v/>
      </c>
      <c r="P20" s="33" t="str">
        <f t="shared" si="16"/>
        <v/>
      </c>
      <c r="Q20" s="34">
        <f t="shared" si="17"/>
        <v>1002.71</v>
      </c>
    </row>
    <row r="21" spans="1:17" x14ac:dyDescent="0.25">
      <c r="A21">
        <v>31915</v>
      </c>
      <c r="B21" t="s">
        <v>757</v>
      </c>
      <c r="C21" s="3">
        <v>6</v>
      </c>
      <c r="D21" s="3">
        <v>173.68999999999997</v>
      </c>
      <c r="E21" s="3">
        <v>1042.1399999999999</v>
      </c>
      <c r="F21" s="3">
        <v>4</v>
      </c>
      <c r="G21" s="3">
        <v>173.68999999999997</v>
      </c>
      <c r="H21" s="3">
        <v>694.76</v>
      </c>
      <c r="I21" s="35">
        <f t="shared" si="9"/>
        <v>173.68999999999997</v>
      </c>
      <c r="J21" s="35">
        <f t="shared" si="10"/>
        <v>173.69</v>
      </c>
      <c r="K21" s="33">
        <f t="shared" si="11"/>
        <v>-2</v>
      </c>
      <c r="L21" s="33">
        <f t="shared" si="12"/>
        <v>-347.37999999999988</v>
      </c>
      <c r="M21" s="36">
        <f t="shared" si="13"/>
        <v>2.8421709430404007E-14</v>
      </c>
      <c r="N21" s="33">
        <f t="shared" si="14"/>
        <v>1.1368683772161603E-13</v>
      </c>
      <c r="O21" s="33">
        <f t="shared" si="15"/>
        <v>-2</v>
      </c>
      <c r="P21" s="33">
        <f t="shared" si="16"/>
        <v>-347.37999999999994</v>
      </c>
      <c r="Q21" s="34" t="str">
        <f t="shared" si="17"/>
        <v/>
      </c>
    </row>
    <row r="22" spans="1:17" x14ac:dyDescent="0.25">
      <c r="A22">
        <v>42477</v>
      </c>
      <c r="B22" t="s">
        <v>1124</v>
      </c>
      <c r="C22" s="3"/>
      <c r="D22" s="3"/>
      <c r="E22" s="3"/>
      <c r="F22" s="3">
        <v>1</v>
      </c>
      <c r="G22" s="3">
        <v>477.72</v>
      </c>
      <c r="H22" s="3">
        <v>477.72</v>
      </c>
      <c r="I22" s="35" t="str">
        <f t="shared" si="9"/>
        <v/>
      </c>
      <c r="J22" s="35">
        <f t="shared" si="10"/>
        <v>477.72</v>
      </c>
      <c r="K22" s="33">
        <f t="shared" si="11"/>
        <v>1</v>
      </c>
      <c r="L22" s="33">
        <f t="shared" si="12"/>
        <v>477.72</v>
      </c>
      <c r="M22" s="36" t="str">
        <f t="shared" si="13"/>
        <v/>
      </c>
      <c r="N22" s="33" t="str">
        <f t="shared" si="14"/>
        <v/>
      </c>
      <c r="O22" s="33" t="str">
        <f t="shared" si="15"/>
        <v/>
      </c>
      <c r="P22" s="33" t="str">
        <f t="shared" si="16"/>
        <v/>
      </c>
      <c r="Q22" s="34">
        <f t="shared" si="17"/>
        <v>477.72</v>
      </c>
    </row>
    <row r="23" spans="1:17" x14ac:dyDescent="0.25">
      <c r="A23">
        <v>45336</v>
      </c>
      <c r="B23" t="s">
        <v>1465</v>
      </c>
      <c r="C23" s="3"/>
      <c r="D23" s="3"/>
      <c r="E23" s="3"/>
      <c r="F23" s="3">
        <v>2</v>
      </c>
      <c r="G23" s="3">
        <v>17.350000000000001</v>
      </c>
      <c r="H23" s="3">
        <v>34.700000000000003</v>
      </c>
      <c r="I23" s="35" t="str">
        <f t="shared" si="9"/>
        <v/>
      </c>
      <c r="J23" s="35">
        <f t="shared" si="10"/>
        <v>17.350000000000001</v>
      </c>
      <c r="K23" s="33">
        <f t="shared" si="11"/>
        <v>2</v>
      </c>
      <c r="L23" s="33">
        <f t="shared" si="12"/>
        <v>34.700000000000003</v>
      </c>
      <c r="M23" s="36" t="str">
        <f t="shared" si="13"/>
        <v/>
      </c>
      <c r="N23" s="33" t="str">
        <f t="shared" si="14"/>
        <v/>
      </c>
      <c r="O23" s="33" t="str">
        <f t="shared" si="15"/>
        <v/>
      </c>
      <c r="P23" s="33" t="str">
        <f t="shared" si="16"/>
        <v/>
      </c>
      <c r="Q23" s="34">
        <f t="shared" si="17"/>
        <v>34.700000000000003</v>
      </c>
    </row>
    <row r="24" spans="1:17" x14ac:dyDescent="0.25">
      <c r="A24">
        <v>47244</v>
      </c>
      <c r="B24" t="s">
        <v>760</v>
      </c>
      <c r="C24" s="3">
        <v>15</v>
      </c>
      <c r="D24" s="3">
        <v>143</v>
      </c>
      <c r="E24" s="3">
        <v>2145</v>
      </c>
      <c r="F24" s="3">
        <v>13</v>
      </c>
      <c r="G24" s="3">
        <v>143</v>
      </c>
      <c r="H24" s="3">
        <v>1859</v>
      </c>
      <c r="I24" s="35">
        <f t="shared" si="9"/>
        <v>143</v>
      </c>
      <c r="J24" s="35">
        <f t="shared" si="10"/>
        <v>143</v>
      </c>
      <c r="K24" s="33">
        <f t="shared" si="11"/>
        <v>-2</v>
      </c>
      <c r="L24" s="33">
        <f t="shared" si="12"/>
        <v>-286</v>
      </c>
      <c r="M24" s="36">
        <f t="shared" si="13"/>
        <v>0</v>
      </c>
      <c r="N24" s="33">
        <f t="shared" si="14"/>
        <v>0</v>
      </c>
      <c r="O24" s="33">
        <f t="shared" si="15"/>
        <v>-2</v>
      </c>
      <c r="P24" s="33">
        <f t="shared" si="16"/>
        <v>-286</v>
      </c>
      <c r="Q24" s="34" t="str">
        <f t="shared" si="17"/>
        <v/>
      </c>
    </row>
    <row r="25" spans="1:17" x14ac:dyDescent="0.25">
      <c r="A25">
        <v>47247</v>
      </c>
      <c r="B25" t="s">
        <v>761</v>
      </c>
      <c r="C25" s="3">
        <v>5</v>
      </c>
      <c r="D25" s="3">
        <v>287.10000000000002</v>
      </c>
      <c r="E25" s="3">
        <v>1435.5</v>
      </c>
      <c r="F25" s="3"/>
      <c r="G25" s="3"/>
      <c r="H25" s="3"/>
      <c r="I25" s="35">
        <f t="shared" si="9"/>
        <v>287.10000000000002</v>
      </c>
      <c r="J25" s="35" t="str">
        <f t="shared" si="10"/>
        <v/>
      </c>
      <c r="K25" s="33">
        <f t="shared" si="11"/>
        <v>-5</v>
      </c>
      <c r="L25" s="33">
        <f t="shared" si="12"/>
        <v>-1435.5</v>
      </c>
      <c r="M25" s="36" t="str">
        <f t="shared" si="13"/>
        <v/>
      </c>
      <c r="N25" s="33" t="str">
        <f t="shared" si="14"/>
        <v/>
      </c>
      <c r="O25" s="33" t="str">
        <f t="shared" si="15"/>
        <v/>
      </c>
      <c r="P25" s="33" t="str">
        <f t="shared" si="16"/>
        <v/>
      </c>
      <c r="Q25" s="34">
        <f t="shared" si="17"/>
        <v>-1435.5</v>
      </c>
    </row>
    <row r="26" spans="1:17" x14ac:dyDescent="0.25">
      <c r="A26">
        <v>47249</v>
      </c>
      <c r="B26" t="s">
        <v>758</v>
      </c>
      <c r="C26" s="3">
        <v>12</v>
      </c>
      <c r="D26" s="3">
        <v>126.5</v>
      </c>
      <c r="E26" s="3">
        <v>1518</v>
      </c>
      <c r="F26" s="3">
        <v>2</v>
      </c>
      <c r="G26" s="3">
        <v>126.5</v>
      </c>
      <c r="H26" s="3">
        <v>253</v>
      </c>
      <c r="I26" s="35">
        <f t="shared" si="9"/>
        <v>126.5</v>
      </c>
      <c r="J26" s="35">
        <f t="shared" si="10"/>
        <v>126.5</v>
      </c>
      <c r="K26" s="33">
        <f t="shared" si="11"/>
        <v>-10</v>
      </c>
      <c r="L26" s="33">
        <f t="shared" si="12"/>
        <v>-1265</v>
      </c>
      <c r="M26" s="36">
        <f t="shared" si="13"/>
        <v>0</v>
      </c>
      <c r="N26" s="33">
        <f t="shared" si="14"/>
        <v>0</v>
      </c>
      <c r="O26" s="33">
        <f t="shared" si="15"/>
        <v>-10</v>
      </c>
      <c r="P26" s="33">
        <f t="shared" si="16"/>
        <v>-1265</v>
      </c>
      <c r="Q26" s="34" t="str">
        <f t="shared" si="17"/>
        <v/>
      </c>
    </row>
    <row r="27" spans="1:17" x14ac:dyDescent="0.25">
      <c r="A27">
        <v>47256</v>
      </c>
      <c r="B27" t="s">
        <v>759</v>
      </c>
      <c r="C27" s="3">
        <v>3</v>
      </c>
      <c r="D27" s="3">
        <v>222.19999999999996</v>
      </c>
      <c r="E27" s="3">
        <v>666.59999999999991</v>
      </c>
      <c r="F27" s="3">
        <v>10</v>
      </c>
      <c r="G27" s="3">
        <v>222.20000000000002</v>
      </c>
      <c r="H27" s="3">
        <v>2222</v>
      </c>
      <c r="I27" s="35">
        <f t="shared" si="9"/>
        <v>222.19999999999996</v>
      </c>
      <c r="J27" s="35">
        <f t="shared" si="10"/>
        <v>222.2</v>
      </c>
      <c r="K27" s="33">
        <f t="shared" si="11"/>
        <v>7</v>
      </c>
      <c r="L27" s="33">
        <f t="shared" si="12"/>
        <v>1555.4</v>
      </c>
      <c r="M27" s="36">
        <f t="shared" si="13"/>
        <v>2.8421709430404007E-14</v>
      </c>
      <c r="N27" s="33">
        <f t="shared" si="14"/>
        <v>2.8421709430404007E-13</v>
      </c>
      <c r="O27" s="33">
        <f t="shared" si="15"/>
        <v>7</v>
      </c>
      <c r="P27" s="33">
        <f t="shared" si="16"/>
        <v>1555.3999999999996</v>
      </c>
      <c r="Q27" s="34" t="str">
        <f t="shared" si="17"/>
        <v/>
      </c>
    </row>
    <row r="28" spans="1:17" x14ac:dyDescent="0.25">
      <c r="A28">
        <v>47465</v>
      </c>
      <c r="B28" t="s">
        <v>1681</v>
      </c>
      <c r="C28" s="3"/>
      <c r="D28" s="3"/>
      <c r="E28" s="3"/>
      <c r="F28" s="3">
        <v>5</v>
      </c>
      <c r="G28" s="3">
        <v>158.30599999999998</v>
      </c>
      <c r="H28" s="3">
        <v>791.53</v>
      </c>
      <c r="I28" s="35" t="str">
        <f t="shared" si="9"/>
        <v/>
      </c>
      <c r="J28" s="35">
        <f t="shared" si="10"/>
        <v>158.30599999999998</v>
      </c>
      <c r="K28" s="33">
        <f t="shared" si="11"/>
        <v>5</v>
      </c>
      <c r="L28" s="33">
        <f t="shared" si="12"/>
        <v>791.53</v>
      </c>
      <c r="M28" s="36" t="str">
        <f t="shared" si="13"/>
        <v/>
      </c>
      <c r="N28" s="33" t="str">
        <f t="shared" si="14"/>
        <v/>
      </c>
      <c r="O28" s="33" t="str">
        <f t="shared" si="15"/>
        <v/>
      </c>
      <c r="P28" s="33" t="str">
        <f t="shared" si="16"/>
        <v/>
      </c>
      <c r="Q28" s="34">
        <f t="shared" si="17"/>
        <v>791.53</v>
      </c>
    </row>
    <row r="29" spans="1:17" x14ac:dyDescent="0.25">
      <c r="A29">
        <v>47995</v>
      </c>
      <c r="B29" t="s">
        <v>667</v>
      </c>
      <c r="C29" s="3">
        <v>2</v>
      </c>
      <c r="D29" s="3">
        <v>847.74</v>
      </c>
      <c r="E29" s="3">
        <v>1695.48</v>
      </c>
      <c r="F29" s="3"/>
      <c r="G29" s="3"/>
      <c r="H29" s="3"/>
      <c r="I29" s="35">
        <f t="shared" si="9"/>
        <v>847.74</v>
      </c>
      <c r="J29" s="35" t="str">
        <f t="shared" si="10"/>
        <v/>
      </c>
      <c r="K29" s="33">
        <f t="shared" si="11"/>
        <v>-2</v>
      </c>
      <c r="L29" s="33">
        <f t="shared" si="12"/>
        <v>-1695.48</v>
      </c>
      <c r="M29" s="36" t="str">
        <f t="shared" si="13"/>
        <v/>
      </c>
      <c r="N29" s="33" t="str">
        <f t="shared" si="14"/>
        <v/>
      </c>
      <c r="O29" s="33" t="str">
        <f t="shared" si="15"/>
        <v/>
      </c>
      <c r="P29" s="33" t="str">
        <f t="shared" si="16"/>
        <v/>
      </c>
      <c r="Q29" s="34">
        <f t="shared" si="17"/>
        <v>-1695.48</v>
      </c>
    </row>
    <row r="30" spans="1:17" x14ac:dyDescent="0.25">
      <c r="A30">
        <v>49941</v>
      </c>
      <c r="B30" t="s">
        <v>226</v>
      </c>
      <c r="C30" s="3">
        <v>1</v>
      </c>
      <c r="D30" s="3">
        <v>291.64999999999998</v>
      </c>
      <c r="E30" s="3">
        <v>291.64999999999998</v>
      </c>
      <c r="F30" s="3"/>
      <c r="G30" s="3"/>
      <c r="H30" s="3"/>
      <c r="I30" s="35">
        <f t="shared" si="9"/>
        <v>291.64999999999998</v>
      </c>
      <c r="J30" s="35" t="str">
        <f t="shared" si="10"/>
        <v/>
      </c>
      <c r="K30" s="33">
        <f t="shared" si="11"/>
        <v>-1</v>
      </c>
      <c r="L30" s="33">
        <f t="shared" si="12"/>
        <v>-291.64999999999998</v>
      </c>
      <c r="M30" s="36" t="str">
        <f t="shared" si="13"/>
        <v/>
      </c>
      <c r="N30" s="33" t="str">
        <f t="shared" si="14"/>
        <v/>
      </c>
      <c r="O30" s="33" t="str">
        <f t="shared" si="15"/>
        <v/>
      </c>
      <c r="P30" s="33" t="str">
        <f t="shared" si="16"/>
        <v/>
      </c>
      <c r="Q30" s="34">
        <f t="shared" si="17"/>
        <v>-291.64999999999998</v>
      </c>
    </row>
    <row r="31" spans="1:17" x14ac:dyDescent="0.25">
      <c r="A31">
        <v>51366</v>
      </c>
      <c r="B31" t="s">
        <v>827</v>
      </c>
      <c r="C31" s="3">
        <v>230</v>
      </c>
      <c r="D31" s="3">
        <v>173.85672727272745</v>
      </c>
      <c r="E31" s="3">
        <v>40212.719999999994</v>
      </c>
      <c r="F31" s="3">
        <v>229</v>
      </c>
      <c r="G31" s="3">
        <v>171.60000000000014</v>
      </c>
      <c r="H31" s="3">
        <v>39296.399999999994</v>
      </c>
      <c r="I31" s="35">
        <f t="shared" si="9"/>
        <v>174.83791304347824</v>
      </c>
      <c r="J31" s="35">
        <f t="shared" si="10"/>
        <v>171.59999999999997</v>
      </c>
      <c r="K31" s="33">
        <f t="shared" si="11"/>
        <v>-1</v>
      </c>
      <c r="L31" s="33">
        <f t="shared" si="12"/>
        <v>-916.31999999999971</v>
      </c>
      <c r="M31" s="36">
        <f t="shared" si="13"/>
        <v>-3.2379130434782724</v>
      </c>
      <c r="N31" s="33">
        <f t="shared" si="14"/>
        <v>-741.48208695652443</v>
      </c>
      <c r="O31" s="33">
        <f t="shared" si="15"/>
        <v>-1</v>
      </c>
      <c r="P31" s="33">
        <f t="shared" si="16"/>
        <v>-174.83791304347824</v>
      </c>
      <c r="Q31" s="34" t="str">
        <f t="shared" si="17"/>
        <v/>
      </c>
    </row>
    <row r="32" spans="1:17" x14ac:dyDescent="0.25">
      <c r="A32">
        <v>51367</v>
      </c>
      <c r="B32" t="s">
        <v>828</v>
      </c>
      <c r="C32" s="3">
        <v>32</v>
      </c>
      <c r="D32" s="3">
        <v>92.950000000000031</v>
      </c>
      <c r="E32" s="3">
        <v>2974.4</v>
      </c>
      <c r="F32" s="3">
        <v>20</v>
      </c>
      <c r="G32" s="3">
        <v>92.950000000000017</v>
      </c>
      <c r="H32" s="3">
        <v>1859</v>
      </c>
      <c r="I32" s="35">
        <f t="shared" si="9"/>
        <v>92.95</v>
      </c>
      <c r="J32" s="35">
        <f t="shared" si="10"/>
        <v>92.95</v>
      </c>
      <c r="K32" s="33">
        <f t="shared" si="11"/>
        <v>-12</v>
      </c>
      <c r="L32" s="33">
        <f t="shared" si="12"/>
        <v>-1115.4000000000001</v>
      </c>
      <c r="M32" s="36">
        <f t="shared" si="13"/>
        <v>0</v>
      </c>
      <c r="N32" s="33">
        <f t="shared" si="14"/>
        <v>0</v>
      </c>
      <c r="O32" s="33">
        <f t="shared" si="15"/>
        <v>-12</v>
      </c>
      <c r="P32" s="33">
        <f t="shared" si="16"/>
        <v>-1115.4000000000001</v>
      </c>
      <c r="Q32" s="34" t="str">
        <f t="shared" si="17"/>
        <v/>
      </c>
    </row>
    <row r="33" spans="1:17" x14ac:dyDescent="0.25">
      <c r="A33">
        <v>51383</v>
      </c>
      <c r="B33" t="s">
        <v>829</v>
      </c>
      <c r="C33" s="3">
        <v>26</v>
      </c>
      <c r="D33" s="3">
        <v>93.5</v>
      </c>
      <c r="E33" s="3">
        <v>2431</v>
      </c>
      <c r="F33" s="3">
        <v>7</v>
      </c>
      <c r="G33" s="3">
        <v>93.5</v>
      </c>
      <c r="H33" s="3">
        <v>654.5</v>
      </c>
      <c r="I33" s="35">
        <f t="shared" si="9"/>
        <v>93.5</v>
      </c>
      <c r="J33" s="35">
        <f t="shared" si="10"/>
        <v>93.5</v>
      </c>
      <c r="K33" s="33">
        <f t="shared" si="11"/>
        <v>-19</v>
      </c>
      <c r="L33" s="33">
        <f t="shared" si="12"/>
        <v>-1776.5</v>
      </c>
      <c r="M33" s="36">
        <f t="shared" si="13"/>
        <v>0</v>
      </c>
      <c r="N33" s="33">
        <f t="shared" si="14"/>
        <v>0</v>
      </c>
      <c r="O33" s="33">
        <f t="shared" si="15"/>
        <v>-19</v>
      </c>
      <c r="P33" s="33">
        <f t="shared" si="16"/>
        <v>-1776.5</v>
      </c>
      <c r="Q33" s="34" t="str">
        <f t="shared" si="17"/>
        <v/>
      </c>
    </row>
    <row r="34" spans="1:17" x14ac:dyDescent="0.25">
      <c r="A34">
        <v>51384</v>
      </c>
      <c r="B34" t="s">
        <v>831</v>
      </c>
      <c r="C34" s="3"/>
      <c r="D34" s="3"/>
      <c r="E34" s="3"/>
      <c r="F34" s="3">
        <v>5</v>
      </c>
      <c r="G34" s="3">
        <v>192.5</v>
      </c>
      <c r="H34" s="3">
        <v>962.5</v>
      </c>
      <c r="I34" s="35" t="str">
        <f t="shared" si="9"/>
        <v/>
      </c>
      <c r="J34" s="35">
        <f t="shared" si="10"/>
        <v>192.5</v>
      </c>
      <c r="K34" s="33">
        <f t="shared" si="11"/>
        <v>5</v>
      </c>
      <c r="L34" s="33">
        <f t="shared" si="12"/>
        <v>962.5</v>
      </c>
      <c r="M34" s="36" t="str">
        <f t="shared" si="13"/>
        <v/>
      </c>
      <c r="N34" s="33" t="str">
        <f t="shared" si="14"/>
        <v/>
      </c>
      <c r="O34" s="33" t="str">
        <f t="shared" si="15"/>
        <v/>
      </c>
      <c r="P34" s="33" t="str">
        <f t="shared" si="16"/>
        <v/>
      </c>
      <c r="Q34" s="34">
        <f t="shared" si="17"/>
        <v>962.5</v>
      </c>
    </row>
    <row r="35" spans="1:17" x14ac:dyDescent="0.25">
      <c r="A35">
        <v>55919</v>
      </c>
      <c r="B35" t="s">
        <v>832</v>
      </c>
      <c r="C35" s="3">
        <v>7</v>
      </c>
      <c r="D35" s="3">
        <v>146.60750000000002</v>
      </c>
      <c r="E35" s="3">
        <v>1024.99</v>
      </c>
      <c r="F35" s="3"/>
      <c r="G35" s="3"/>
      <c r="H35" s="3"/>
      <c r="I35" s="35">
        <f t="shared" si="9"/>
        <v>146.42714285714285</v>
      </c>
      <c r="J35" s="35" t="str">
        <f t="shared" si="10"/>
        <v/>
      </c>
      <c r="K35" s="33">
        <f t="shared" si="11"/>
        <v>-7</v>
      </c>
      <c r="L35" s="33">
        <f t="shared" si="12"/>
        <v>-1024.99</v>
      </c>
      <c r="M35" s="36" t="str">
        <f t="shared" si="13"/>
        <v/>
      </c>
      <c r="N35" s="33" t="str">
        <f t="shared" si="14"/>
        <v/>
      </c>
      <c r="O35" s="33" t="str">
        <f t="shared" si="15"/>
        <v/>
      </c>
      <c r="P35" s="33" t="str">
        <f t="shared" si="16"/>
        <v/>
      </c>
      <c r="Q35" s="34">
        <f t="shared" si="17"/>
        <v>-1024.99</v>
      </c>
    </row>
    <row r="36" spans="1:17" x14ac:dyDescent="0.25">
      <c r="A36">
        <v>56812</v>
      </c>
      <c r="B36" t="s">
        <v>728</v>
      </c>
      <c r="C36" s="3">
        <v>3</v>
      </c>
      <c r="D36" s="3">
        <v>352.64333333333337</v>
      </c>
      <c r="E36" s="3">
        <v>1057.93</v>
      </c>
      <c r="F36" s="3"/>
      <c r="G36" s="3"/>
      <c r="H36" s="3"/>
      <c r="I36" s="35">
        <f t="shared" si="9"/>
        <v>352.64333333333337</v>
      </c>
      <c r="J36" s="35" t="str">
        <f t="shared" si="10"/>
        <v/>
      </c>
      <c r="K36" s="33">
        <f t="shared" si="11"/>
        <v>-3</v>
      </c>
      <c r="L36" s="33">
        <f t="shared" si="12"/>
        <v>-1057.93</v>
      </c>
      <c r="M36" s="36" t="str">
        <f t="shared" si="13"/>
        <v/>
      </c>
      <c r="N36" s="33" t="str">
        <f t="shared" si="14"/>
        <v/>
      </c>
      <c r="O36" s="33" t="str">
        <f t="shared" si="15"/>
        <v/>
      </c>
      <c r="P36" s="33" t="str">
        <f t="shared" si="16"/>
        <v/>
      </c>
      <c r="Q36" s="34">
        <f t="shared" si="17"/>
        <v>-1057.93</v>
      </c>
    </row>
    <row r="37" spans="1:17" x14ac:dyDescent="0.25">
      <c r="A37">
        <v>56972</v>
      </c>
      <c r="B37" t="s">
        <v>1630</v>
      </c>
      <c r="C37" s="3">
        <v>33</v>
      </c>
      <c r="D37" s="3">
        <v>14.77</v>
      </c>
      <c r="E37" s="3">
        <v>487.40999999999991</v>
      </c>
      <c r="F37" s="3">
        <v>26</v>
      </c>
      <c r="G37" s="3">
        <v>14.766250000000005</v>
      </c>
      <c r="H37" s="3">
        <v>383.92</v>
      </c>
      <c r="I37" s="35">
        <f t="shared" si="9"/>
        <v>14.769999999999998</v>
      </c>
      <c r="J37" s="35">
        <f t="shared" si="10"/>
        <v>14.766153846153847</v>
      </c>
      <c r="K37" s="33">
        <f t="shared" si="11"/>
        <v>-7</v>
      </c>
      <c r="L37" s="33">
        <f t="shared" si="12"/>
        <v>-103.4899999999999</v>
      </c>
      <c r="M37" s="36">
        <f t="shared" si="13"/>
        <v>-3.846153846151168E-3</v>
      </c>
      <c r="N37" s="33">
        <f t="shared" si="14"/>
        <v>-9.9999999999930367E-2</v>
      </c>
      <c r="O37" s="33">
        <f t="shared" si="15"/>
        <v>-7</v>
      </c>
      <c r="P37" s="33">
        <f t="shared" si="16"/>
        <v>-103.38999999999999</v>
      </c>
      <c r="Q37" s="34" t="str">
        <f t="shared" si="17"/>
        <v/>
      </c>
    </row>
    <row r="38" spans="1:17" x14ac:dyDescent="0.25">
      <c r="A38">
        <v>56976</v>
      </c>
      <c r="B38" t="s">
        <v>1633</v>
      </c>
      <c r="C38" s="3">
        <v>13</v>
      </c>
      <c r="D38" s="3">
        <v>11.840000000000002</v>
      </c>
      <c r="E38" s="3">
        <v>153.92000000000002</v>
      </c>
      <c r="F38" s="3">
        <v>17</v>
      </c>
      <c r="G38" s="3">
        <v>11.836363636363638</v>
      </c>
      <c r="H38" s="3">
        <v>201.22000000000003</v>
      </c>
      <c r="I38" s="35">
        <f t="shared" si="9"/>
        <v>11.840000000000002</v>
      </c>
      <c r="J38" s="35">
        <f t="shared" si="10"/>
        <v>11.836470588235295</v>
      </c>
      <c r="K38" s="33">
        <f t="shared" si="11"/>
        <v>4</v>
      </c>
      <c r="L38" s="33">
        <f t="shared" si="12"/>
        <v>47.300000000000011</v>
      </c>
      <c r="M38" s="36">
        <f t="shared" si="13"/>
        <v>-3.5294117647062251E-3</v>
      </c>
      <c r="N38" s="33">
        <f t="shared" si="14"/>
        <v>-6.0000000000005826E-2</v>
      </c>
      <c r="O38" s="33">
        <f t="shared" si="15"/>
        <v>4</v>
      </c>
      <c r="P38" s="33">
        <f t="shared" si="16"/>
        <v>47.360000000000007</v>
      </c>
      <c r="Q38" s="34" t="str">
        <f t="shared" si="17"/>
        <v/>
      </c>
    </row>
    <row r="39" spans="1:17" x14ac:dyDescent="0.25">
      <c r="A39">
        <v>56983</v>
      </c>
      <c r="B39" t="s">
        <v>1635</v>
      </c>
      <c r="C39" s="3"/>
      <c r="D39" s="3"/>
      <c r="E39" s="3"/>
      <c r="F39" s="3">
        <v>3</v>
      </c>
      <c r="G39" s="3">
        <v>100.6</v>
      </c>
      <c r="H39" s="3">
        <v>301.79999999999995</v>
      </c>
      <c r="I39" s="35" t="str">
        <f t="shared" si="9"/>
        <v/>
      </c>
      <c r="J39" s="35">
        <f t="shared" si="10"/>
        <v>100.59999999999998</v>
      </c>
      <c r="K39" s="33">
        <f t="shared" si="11"/>
        <v>3</v>
      </c>
      <c r="L39" s="33">
        <f t="shared" si="12"/>
        <v>301.79999999999995</v>
      </c>
      <c r="M39" s="36" t="str">
        <f t="shared" si="13"/>
        <v/>
      </c>
      <c r="N39" s="33" t="str">
        <f t="shared" si="14"/>
        <v/>
      </c>
      <c r="O39" s="33" t="str">
        <f t="shared" si="15"/>
        <v/>
      </c>
      <c r="P39" s="33" t="str">
        <f t="shared" si="16"/>
        <v/>
      </c>
      <c r="Q39" s="34">
        <f t="shared" si="17"/>
        <v>301.79999999999995</v>
      </c>
    </row>
    <row r="40" spans="1:17" x14ac:dyDescent="0.25">
      <c r="A40">
        <v>58880</v>
      </c>
      <c r="B40" t="s">
        <v>465</v>
      </c>
      <c r="C40" s="3"/>
      <c r="D40" s="3"/>
      <c r="E40" s="3"/>
      <c r="F40" s="3">
        <v>1</v>
      </c>
      <c r="G40" s="3">
        <v>105.23</v>
      </c>
      <c r="H40" s="3">
        <v>105.23</v>
      </c>
      <c r="I40" s="35" t="str">
        <f t="shared" si="9"/>
        <v/>
      </c>
      <c r="J40" s="35">
        <f t="shared" si="10"/>
        <v>105.23</v>
      </c>
      <c r="K40" s="33">
        <f t="shared" si="11"/>
        <v>1</v>
      </c>
      <c r="L40" s="33">
        <f t="shared" si="12"/>
        <v>105.23</v>
      </c>
      <c r="M40" s="36" t="str">
        <f t="shared" si="13"/>
        <v/>
      </c>
      <c r="N40" s="33" t="str">
        <f t="shared" si="14"/>
        <v/>
      </c>
      <c r="O40" s="33" t="str">
        <f t="shared" si="15"/>
        <v/>
      </c>
      <c r="P40" s="33" t="str">
        <f t="shared" si="16"/>
        <v/>
      </c>
      <c r="Q40" s="34">
        <f t="shared" si="17"/>
        <v>105.23</v>
      </c>
    </row>
    <row r="41" spans="1:17" x14ac:dyDescent="0.25">
      <c r="A41">
        <v>67558</v>
      </c>
      <c r="B41" t="s">
        <v>1063</v>
      </c>
      <c r="C41" s="3">
        <v>5</v>
      </c>
      <c r="D41" s="3">
        <v>26.95</v>
      </c>
      <c r="E41" s="3">
        <v>134.75</v>
      </c>
      <c r="F41" s="3">
        <v>10</v>
      </c>
      <c r="G41" s="3">
        <v>27.49</v>
      </c>
      <c r="H41" s="3">
        <v>274.89999999999998</v>
      </c>
      <c r="I41" s="35">
        <f t="shared" si="9"/>
        <v>26.95</v>
      </c>
      <c r="J41" s="35">
        <f t="shared" si="10"/>
        <v>27.49</v>
      </c>
      <c r="K41" s="33">
        <f t="shared" si="11"/>
        <v>5</v>
      </c>
      <c r="L41" s="33">
        <f t="shared" si="12"/>
        <v>140.14999999999998</v>
      </c>
      <c r="M41" s="36">
        <f t="shared" si="13"/>
        <v>0.53999999999999915</v>
      </c>
      <c r="N41" s="33">
        <f t="shared" si="14"/>
        <v>5.3999999999999915</v>
      </c>
      <c r="O41" s="33">
        <f t="shared" si="15"/>
        <v>5</v>
      </c>
      <c r="P41" s="33">
        <f t="shared" si="16"/>
        <v>134.75</v>
      </c>
      <c r="Q41" s="34" t="str">
        <f t="shared" si="17"/>
        <v/>
      </c>
    </row>
    <row r="42" spans="1:17" x14ac:dyDescent="0.25">
      <c r="A42">
        <v>89227</v>
      </c>
      <c r="B42" t="s">
        <v>192</v>
      </c>
      <c r="C42" s="3">
        <v>2</v>
      </c>
      <c r="D42" s="3">
        <v>119.535</v>
      </c>
      <c r="E42" s="3">
        <v>239.07</v>
      </c>
      <c r="F42" s="3"/>
      <c r="G42" s="3"/>
      <c r="H42" s="3"/>
      <c r="I42" s="35">
        <f t="shared" si="9"/>
        <v>119.535</v>
      </c>
      <c r="J42" s="35" t="str">
        <f t="shared" si="10"/>
        <v/>
      </c>
      <c r="K42" s="33">
        <f t="shared" si="11"/>
        <v>-2</v>
      </c>
      <c r="L42" s="33">
        <f t="shared" si="12"/>
        <v>-239.07</v>
      </c>
      <c r="M42" s="36" t="str">
        <f t="shared" si="13"/>
        <v/>
      </c>
      <c r="N42" s="33" t="str">
        <f t="shared" si="14"/>
        <v/>
      </c>
      <c r="O42" s="33" t="str">
        <f t="shared" si="15"/>
        <v/>
      </c>
      <c r="P42" s="33" t="str">
        <f t="shared" si="16"/>
        <v/>
      </c>
      <c r="Q42" s="34">
        <f t="shared" si="17"/>
        <v>-239.07</v>
      </c>
    </row>
    <row r="43" spans="1:17" x14ac:dyDescent="0.25">
      <c r="A43">
        <v>100168</v>
      </c>
      <c r="B43" t="s">
        <v>818</v>
      </c>
      <c r="C43" s="3">
        <v>13</v>
      </c>
      <c r="D43" s="3">
        <v>43.175454545454542</v>
      </c>
      <c r="E43" s="3">
        <v>561.20999999999992</v>
      </c>
      <c r="F43" s="3">
        <v>4</v>
      </c>
      <c r="G43" s="3">
        <v>43.093333333333334</v>
      </c>
      <c r="H43" s="3">
        <v>172.38000000000002</v>
      </c>
      <c r="I43" s="35">
        <f t="shared" si="9"/>
        <v>43.169999999999995</v>
      </c>
      <c r="J43" s="35">
        <f t="shared" si="10"/>
        <v>43.095000000000006</v>
      </c>
      <c r="K43" s="33">
        <f t="shared" si="11"/>
        <v>-9</v>
      </c>
      <c r="L43" s="33">
        <f t="shared" si="12"/>
        <v>-388.82999999999993</v>
      </c>
      <c r="M43" s="36">
        <f t="shared" si="13"/>
        <v>-7.4999999999988631E-2</v>
      </c>
      <c r="N43" s="33">
        <f t="shared" si="14"/>
        <v>-0.29999999999995453</v>
      </c>
      <c r="O43" s="33">
        <f t="shared" si="15"/>
        <v>-9</v>
      </c>
      <c r="P43" s="33">
        <f t="shared" si="16"/>
        <v>-388.53</v>
      </c>
      <c r="Q43" s="34" t="str">
        <f t="shared" si="17"/>
        <v/>
      </c>
    </row>
    <row r="44" spans="1:17" x14ac:dyDescent="0.25">
      <c r="A44">
        <v>100231</v>
      </c>
      <c r="B44" t="s">
        <v>1187</v>
      </c>
      <c r="C44" s="3">
        <v>1</v>
      </c>
      <c r="D44" s="3">
        <v>32.89</v>
      </c>
      <c r="E44" s="3">
        <v>32.89</v>
      </c>
      <c r="F44" s="3"/>
      <c r="G44" s="3"/>
      <c r="H44" s="3"/>
      <c r="I44" s="35">
        <f t="shared" si="9"/>
        <v>32.89</v>
      </c>
      <c r="J44" s="35" t="str">
        <f t="shared" si="10"/>
        <v/>
      </c>
      <c r="K44" s="33">
        <f t="shared" si="11"/>
        <v>-1</v>
      </c>
      <c r="L44" s="33">
        <f t="shared" si="12"/>
        <v>-32.89</v>
      </c>
      <c r="M44" s="36" t="str">
        <f t="shared" si="13"/>
        <v/>
      </c>
      <c r="N44" s="33" t="str">
        <f t="shared" si="14"/>
        <v/>
      </c>
      <c r="O44" s="33" t="str">
        <f t="shared" si="15"/>
        <v/>
      </c>
      <c r="P44" s="33" t="str">
        <f t="shared" si="16"/>
        <v/>
      </c>
      <c r="Q44" s="34">
        <f t="shared" si="17"/>
        <v>-32.89</v>
      </c>
    </row>
    <row r="45" spans="1:17" x14ac:dyDescent="0.25">
      <c r="A45">
        <v>100269</v>
      </c>
      <c r="B45" t="s">
        <v>1330</v>
      </c>
      <c r="C45" s="3">
        <v>6</v>
      </c>
      <c r="D45" s="3">
        <v>40.57</v>
      </c>
      <c r="E45" s="3">
        <v>243.42000000000002</v>
      </c>
      <c r="F45" s="3">
        <v>17</v>
      </c>
      <c r="G45" s="3">
        <v>46.241818181818175</v>
      </c>
      <c r="H45" s="3">
        <v>783.49</v>
      </c>
      <c r="I45" s="35">
        <f t="shared" si="9"/>
        <v>40.57</v>
      </c>
      <c r="J45" s="35">
        <f t="shared" si="10"/>
        <v>46.087647058823528</v>
      </c>
      <c r="K45" s="33">
        <f t="shared" si="11"/>
        <v>11</v>
      </c>
      <c r="L45" s="33">
        <f t="shared" si="12"/>
        <v>540.06999999999994</v>
      </c>
      <c r="M45" s="36">
        <f t="shared" si="13"/>
        <v>5.5176470588235276</v>
      </c>
      <c r="N45" s="33">
        <f t="shared" si="14"/>
        <v>93.799999999999969</v>
      </c>
      <c r="O45" s="33">
        <f t="shared" si="15"/>
        <v>11</v>
      </c>
      <c r="P45" s="33">
        <f t="shared" si="16"/>
        <v>446.27</v>
      </c>
      <c r="Q45" s="34" t="str">
        <f t="shared" si="17"/>
        <v/>
      </c>
    </row>
    <row r="46" spans="1:17" x14ac:dyDescent="0.25">
      <c r="A46">
        <v>100306</v>
      </c>
      <c r="B46" t="s">
        <v>802</v>
      </c>
      <c r="C46" s="3"/>
      <c r="D46" s="3"/>
      <c r="E46" s="3"/>
      <c r="F46" s="3">
        <v>1</v>
      </c>
      <c r="G46" s="3">
        <v>65.36</v>
      </c>
      <c r="H46" s="3">
        <v>65.36</v>
      </c>
      <c r="I46" s="35" t="str">
        <f t="shared" si="9"/>
        <v/>
      </c>
      <c r="J46" s="35">
        <f t="shared" si="10"/>
        <v>65.36</v>
      </c>
      <c r="K46" s="33">
        <f t="shared" si="11"/>
        <v>1</v>
      </c>
      <c r="L46" s="33">
        <f t="shared" si="12"/>
        <v>65.36</v>
      </c>
      <c r="M46" s="36" t="str">
        <f t="shared" si="13"/>
        <v/>
      </c>
      <c r="N46" s="33" t="str">
        <f t="shared" si="14"/>
        <v/>
      </c>
      <c r="O46" s="33" t="str">
        <f t="shared" si="15"/>
        <v/>
      </c>
      <c r="P46" s="33" t="str">
        <f t="shared" si="16"/>
        <v/>
      </c>
      <c r="Q46" s="34">
        <f t="shared" si="17"/>
        <v>65.36</v>
      </c>
    </row>
    <row r="47" spans="1:17" x14ac:dyDescent="0.25">
      <c r="A47">
        <v>100308</v>
      </c>
      <c r="B47" t="s">
        <v>798</v>
      </c>
      <c r="C47" s="3">
        <v>3</v>
      </c>
      <c r="D47" s="3">
        <v>61.19</v>
      </c>
      <c r="E47" s="3">
        <v>183.57</v>
      </c>
      <c r="F47" s="3">
        <v>1</v>
      </c>
      <c r="G47" s="3">
        <v>40.380000000000003</v>
      </c>
      <c r="H47" s="3">
        <v>40.380000000000003</v>
      </c>
      <c r="I47" s="35">
        <f t="shared" si="9"/>
        <v>61.19</v>
      </c>
      <c r="J47" s="35">
        <f t="shared" si="10"/>
        <v>40.380000000000003</v>
      </c>
      <c r="K47" s="33">
        <f t="shared" si="11"/>
        <v>-2</v>
      </c>
      <c r="L47" s="33">
        <f t="shared" si="12"/>
        <v>-143.19</v>
      </c>
      <c r="M47" s="36">
        <f t="shared" si="13"/>
        <v>-20.809999999999995</v>
      </c>
      <c r="N47" s="33">
        <f t="shared" si="14"/>
        <v>-20.809999999999995</v>
      </c>
      <c r="O47" s="33">
        <f t="shared" si="15"/>
        <v>-2</v>
      </c>
      <c r="P47" s="33">
        <f t="shared" si="16"/>
        <v>-122.38</v>
      </c>
      <c r="Q47" s="34" t="str">
        <f t="shared" si="17"/>
        <v/>
      </c>
    </row>
    <row r="48" spans="1:17" x14ac:dyDescent="0.25">
      <c r="A48">
        <v>100362</v>
      </c>
      <c r="B48" t="s">
        <v>41</v>
      </c>
      <c r="C48" s="3">
        <v>4</v>
      </c>
      <c r="D48" s="3">
        <v>86.433333333333337</v>
      </c>
      <c r="E48" s="3">
        <v>345.73</v>
      </c>
      <c r="F48" s="3">
        <v>2</v>
      </c>
      <c r="G48" s="3">
        <v>72.745000000000005</v>
      </c>
      <c r="H48" s="3">
        <v>145.49</v>
      </c>
      <c r="I48" s="35">
        <f t="shared" si="9"/>
        <v>86.432500000000005</v>
      </c>
      <c r="J48" s="35">
        <f t="shared" si="10"/>
        <v>72.745000000000005</v>
      </c>
      <c r="K48" s="33">
        <f t="shared" si="11"/>
        <v>-2</v>
      </c>
      <c r="L48" s="33">
        <f t="shared" si="12"/>
        <v>-200.24</v>
      </c>
      <c r="M48" s="36">
        <f t="shared" si="13"/>
        <v>-13.6875</v>
      </c>
      <c r="N48" s="33">
        <f t="shared" si="14"/>
        <v>-27.375</v>
      </c>
      <c r="O48" s="33">
        <f t="shared" si="15"/>
        <v>-2</v>
      </c>
      <c r="P48" s="33">
        <f t="shared" si="16"/>
        <v>-172.86500000000001</v>
      </c>
      <c r="Q48" s="34" t="str">
        <f t="shared" si="17"/>
        <v/>
      </c>
    </row>
    <row r="49" spans="1:17" x14ac:dyDescent="0.25">
      <c r="A49">
        <v>100489</v>
      </c>
      <c r="B49" t="s">
        <v>915</v>
      </c>
      <c r="C49" s="3"/>
      <c r="D49" s="3"/>
      <c r="E49" s="3"/>
      <c r="F49" s="3">
        <v>5</v>
      </c>
      <c r="G49" s="3">
        <v>47.293333333333329</v>
      </c>
      <c r="H49" s="3">
        <v>236.46</v>
      </c>
      <c r="I49" s="35" t="str">
        <f t="shared" si="9"/>
        <v/>
      </c>
      <c r="J49" s="35">
        <f t="shared" si="10"/>
        <v>47.292000000000002</v>
      </c>
      <c r="K49" s="33">
        <f t="shared" si="11"/>
        <v>5</v>
      </c>
      <c r="L49" s="33">
        <f t="shared" si="12"/>
        <v>236.46</v>
      </c>
      <c r="M49" s="36" t="str">
        <f t="shared" si="13"/>
        <v/>
      </c>
      <c r="N49" s="33" t="str">
        <f t="shared" si="14"/>
        <v/>
      </c>
      <c r="O49" s="33" t="str">
        <f t="shared" si="15"/>
        <v/>
      </c>
      <c r="P49" s="33" t="str">
        <f t="shared" si="16"/>
        <v/>
      </c>
      <c r="Q49" s="34">
        <f t="shared" si="17"/>
        <v>236.46</v>
      </c>
    </row>
    <row r="50" spans="1:17" x14ac:dyDescent="0.25">
      <c r="A50">
        <v>100498</v>
      </c>
      <c r="B50" t="s">
        <v>1077</v>
      </c>
      <c r="C50" s="3">
        <v>66</v>
      </c>
      <c r="D50" s="3">
        <v>107.51714285714286</v>
      </c>
      <c r="E50" s="3">
        <v>7100.16</v>
      </c>
      <c r="F50" s="3">
        <v>14</v>
      </c>
      <c r="G50" s="3">
        <v>108.684</v>
      </c>
      <c r="H50" s="3">
        <v>1521.6200000000001</v>
      </c>
      <c r="I50" s="35">
        <f t="shared" si="9"/>
        <v>107.57818181818182</v>
      </c>
      <c r="J50" s="35">
        <f t="shared" si="10"/>
        <v>108.68714285714286</v>
      </c>
      <c r="K50" s="33">
        <f t="shared" si="11"/>
        <v>-52</v>
      </c>
      <c r="L50" s="33">
        <f t="shared" si="12"/>
        <v>-5578.54</v>
      </c>
      <c r="M50" s="36">
        <f t="shared" si="13"/>
        <v>1.1089610389610414</v>
      </c>
      <c r="N50" s="33">
        <f t="shared" si="14"/>
        <v>15.525454545454579</v>
      </c>
      <c r="O50" s="33">
        <f t="shared" si="15"/>
        <v>-52</v>
      </c>
      <c r="P50" s="33">
        <f t="shared" si="16"/>
        <v>-5594.0654545454545</v>
      </c>
      <c r="Q50" s="34" t="str">
        <f t="shared" si="17"/>
        <v/>
      </c>
    </row>
    <row r="51" spans="1:17" x14ac:dyDescent="0.25">
      <c r="A51">
        <v>100499</v>
      </c>
      <c r="B51" t="s">
        <v>1079</v>
      </c>
      <c r="C51" s="3">
        <v>29</v>
      </c>
      <c r="D51" s="3">
        <v>111.81111111111113</v>
      </c>
      <c r="E51" s="3">
        <v>3247.28</v>
      </c>
      <c r="F51" s="3">
        <v>13</v>
      </c>
      <c r="G51" s="3">
        <v>113.16200000000001</v>
      </c>
      <c r="H51" s="3">
        <v>1471.0700000000002</v>
      </c>
      <c r="I51" s="35">
        <f t="shared" si="9"/>
        <v>111.9751724137931</v>
      </c>
      <c r="J51" s="35">
        <f t="shared" si="10"/>
        <v>113.15923076923079</v>
      </c>
      <c r="K51" s="33">
        <f t="shared" si="11"/>
        <v>-16</v>
      </c>
      <c r="L51" s="33">
        <f t="shared" si="12"/>
        <v>-1776.21</v>
      </c>
      <c r="M51" s="36">
        <f t="shared" si="13"/>
        <v>1.1840583554376849</v>
      </c>
      <c r="N51" s="33">
        <f t="shared" si="14"/>
        <v>15.392758620689904</v>
      </c>
      <c r="O51" s="33">
        <f t="shared" si="15"/>
        <v>-16</v>
      </c>
      <c r="P51" s="33">
        <f t="shared" si="16"/>
        <v>-1791.6027586206897</v>
      </c>
      <c r="Q51" s="34" t="str">
        <f t="shared" si="17"/>
        <v/>
      </c>
    </row>
    <row r="52" spans="1:17" x14ac:dyDescent="0.25">
      <c r="A52">
        <v>100502</v>
      </c>
      <c r="B52" t="s">
        <v>1102</v>
      </c>
      <c r="C52" s="3">
        <v>2</v>
      </c>
      <c r="D52" s="3">
        <v>238.67000000000002</v>
      </c>
      <c r="E52" s="3">
        <v>477.34000000000003</v>
      </c>
      <c r="F52" s="3">
        <v>4</v>
      </c>
      <c r="G52" s="3">
        <v>269.04666666666668</v>
      </c>
      <c r="H52" s="3">
        <v>1076.4000000000001</v>
      </c>
      <c r="I52" s="35">
        <f t="shared" si="9"/>
        <v>238.67000000000002</v>
      </c>
      <c r="J52" s="35">
        <f t="shared" si="10"/>
        <v>269.10000000000002</v>
      </c>
      <c r="K52" s="33">
        <f t="shared" si="11"/>
        <v>2</v>
      </c>
      <c r="L52" s="33">
        <f t="shared" si="12"/>
        <v>599.06000000000006</v>
      </c>
      <c r="M52" s="36">
        <f t="shared" si="13"/>
        <v>30.430000000000007</v>
      </c>
      <c r="N52" s="33">
        <f t="shared" si="14"/>
        <v>121.72000000000003</v>
      </c>
      <c r="O52" s="33">
        <f t="shared" si="15"/>
        <v>2</v>
      </c>
      <c r="P52" s="33">
        <f t="shared" si="16"/>
        <v>477.34000000000003</v>
      </c>
      <c r="Q52" s="34" t="str">
        <f t="shared" si="17"/>
        <v/>
      </c>
    </row>
    <row r="53" spans="1:17" x14ac:dyDescent="0.25">
      <c r="A53">
        <v>100513</v>
      </c>
      <c r="B53" t="s">
        <v>1166</v>
      </c>
      <c r="C53" s="3">
        <v>25</v>
      </c>
      <c r="D53" s="3">
        <v>56.782857142857132</v>
      </c>
      <c r="E53" s="3">
        <v>1419.59</v>
      </c>
      <c r="F53" s="3"/>
      <c r="G53" s="3"/>
      <c r="H53" s="3"/>
      <c r="I53" s="35">
        <f t="shared" si="9"/>
        <v>56.7836</v>
      </c>
      <c r="J53" s="35" t="str">
        <f t="shared" si="10"/>
        <v/>
      </c>
      <c r="K53" s="33">
        <f t="shared" si="11"/>
        <v>-25</v>
      </c>
      <c r="L53" s="33">
        <f t="shared" si="12"/>
        <v>-1419.59</v>
      </c>
      <c r="M53" s="36" t="str">
        <f t="shared" si="13"/>
        <v/>
      </c>
      <c r="N53" s="33" t="str">
        <f t="shared" si="14"/>
        <v/>
      </c>
      <c r="O53" s="33" t="str">
        <f t="shared" si="15"/>
        <v/>
      </c>
      <c r="P53" s="33" t="str">
        <f t="shared" si="16"/>
        <v/>
      </c>
      <c r="Q53" s="34">
        <f t="shared" si="17"/>
        <v>-1419.59</v>
      </c>
    </row>
    <row r="54" spans="1:17" x14ac:dyDescent="0.25">
      <c r="A54">
        <v>100516</v>
      </c>
      <c r="B54" t="s">
        <v>1167</v>
      </c>
      <c r="C54" s="3">
        <v>20</v>
      </c>
      <c r="D54" s="3">
        <v>98.96</v>
      </c>
      <c r="E54" s="3">
        <v>1979.2</v>
      </c>
      <c r="F54" s="3"/>
      <c r="G54" s="3"/>
      <c r="H54" s="3"/>
      <c r="I54" s="35">
        <f t="shared" si="9"/>
        <v>98.960000000000008</v>
      </c>
      <c r="J54" s="35" t="str">
        <f t="shared" si="10"/>
        <v/>
      </c>
      <c r="K54" s="33">
        <f t="shared" si="11"/>
        <v>-20</v>
      </c>
      <c r="L54" s="33">
        <f t="shared" si="12"/>
        <v>-1979.2</v>
      </c>
      <c r="M54" s="36" t="str">
        <f t="shared" si="13"/>
        <v/>
      </c>
      <c r="N54" s="33" t="str">
        <f t="shared" si="14"/>
        <v/>
      </c>
      <c r="O54" s="33" t="str">
        <f t="shared" si="15"/>
        <v/>
      </c>
      <c r="P54" s="33" t="str">
        <f t="shared" si="16"/>
        <v/>
      </c>
      <c r="Q54" s="34">
        <f t="shared" si="17"/>
        <v>-1979.2</v>
      </c>
    </row>
    <row r="55" spans="1:17" x14ac:dyDescent="0.25">
      <c r="A55">
        <v>100536</v>
      </c>
      <c r="B55" t="s">
        <v>1191</v>
      </c>
      <c r="C55" s="3">
        <v>7</v>
      </c>
      <c r="D55" s="3">
        <v>140.24333333333334</v>
      </c>
      <c r="E55" s="3">
        <v>981.7</v>
      </c>
      <c r="F55" s="3">
        <v>12</v>
      </c>
      <c r="G55" s="3">
        <v>140.24</v>
      </c>
      <c r="H55" s="3">
        <v>1682.88</v>
      </c>
      <c r="I55" s="35">
        <f t="shared" si="9"/>
        <v>140.24285714285716</v>
      </c>
      <c r="J55" s="35">
        <f t="shared" si="10"/>
        <v>140.24</v>
      </c>
      <c r="K55" s="33">
        <f t="shared" si="11"/>
        <v>5</v>
      </c>
      <c r="L55" s="33">
        <f t="shared" si="12"/>
        <v>701.18000000000006</v>
      </c>
      <c r="M55" s="36">
        <f t="shared" si="13"/>
        <v>-2.8571428571524393E-3</v>
      </c>
      <c r="N55" s="33">
        <f t="shared" si="14"/>
        <v>-3.4285714285829272E-2</v>
      </c>
      <c r="O55" s="33">
        <f t="shared" si="15"/>
        <v>5</v>
      </c>
      <c r="P55" s="33">
        <f t="shared" si="16"/>
        <v>701.21428571428578</v>
      </c>
      <c r="Q55" s="34" t="str">
        <f t="shared" si="17"/>
        <v/>
      </c>
    </row>
    <row r="56" spans="1:17" x14ac:dyDescent="0.25">
      <c r="A56">
        <v>100584</v>
      </c>
      <c r="B56" t="s">
        <v>1379</v>
      </c>
      <c r="C56" s="3">
        <v>5</v>
      </c>
      <c r="D56" s="3">
        <v>73.709999999999994</v>
      </c>
      <c r="E56" s="3">
        <v>368.54999999999995</v>
      </c>
      <c r="F56" s="3">
        <v>6</v>
      </c>
      <c r="G56" s="3">
        <v>93.259999999999991</v>
      </c>
      <c r="H56" s="3">
        <v>560.09999999999991</v>
      </c>
      <c r="I56" s="35">
        <f t="shared" si="9"/>
        <v>73.709999999999994</v>
      </c>
      <c r="J56" s="35">
        <f t="shared" si="10"/>
        <v>93.34999999999998</v>
      </c>
      <c r="K56" s="33">
        <f t="shared" si="11"/>
        <v>1</v>
      </c>
      <c r="L56" s="33">
        <f t="shared" si="12"/>
        <v>191.54999999999995</v>
      </c>
      <c r="M56" s="36">
        <f t="shared" si="13"/>
        <v>19.639999999999986</v>
      </c>
      <c r="N56" s="33">
        <f t="shared" si="14"/>
        <v>117.83999999999992</v>
      </c>
      <c r="O56" s="33">
        <f t="shared" si="15"/>
        <v>1</v>
      </c>
      <c r="P56" s="33">
        <f t="shared" si="16"/>
        <v>73.709999999999994</v>
      </c>
      <c r="Q56" s="34" t="str">
        <f t="shared" si="17"/>
        <v/>
      </c>
    </row>
    <row r="57" spans="1:17" x14ac:dyDescent="0.25">
      <c r="A57">
        <v>100610</v>
      </c>
      <c r="B57" t="s">
        <v>1517</v>
      </c>
      <c r="C57" s="3">
        <v>57</v>
      </c>
      <c r="D57" s="3">
        <v>69.733333333333348</v>
      </c>
      <c r="E57" s="3">
        <v>3941.52</v>
      </c>
      <c r="F57" s="3">
        <v>10</v>
      </c>
      <c r="G57" s="3">
        <v>72.473333333333343</v>
      </c>
      <c r="H57" s="3">
        <v>724.76</v>
      </c>
      <c r="I57" s="35">
        <f t="shared" si="9"/>
        <v>69.14947368421052</v>
      </c>
      <c r="J57" s="35">
        <f t="shared" si="10"/>
        <v>72.475999999999999</v>
      </c>
      <c r="K57" s="33">
        <f t="shared" si="11"/>
        <v>-47</v>
      </c>
      <c r="L57" s="33">
        <f t="shared" si="12"/>
        <v>-3216.76</v>
      </c>
      <c r="M57" s="36">
        <f t="shared" si="13"/>
        <v>3.3265263157894793</v>
      </c>
      <c r="N57" s="33">
        <f t="shared" si="14"/>
        <v>33.265263157894793</v>
      </c>
      <c r="O57" s="33">
        <f t="shared" si="15"/>
        <v>-47</v>
      </c>
      <c r="P57" s="33">
        <f t="shared" si="16"/>
        <v>-3250.0252631578946</v>
      </c>
      <c r="Q57" s="34" t="str">
        <f t="shared" si="17"/>
        <v/>
      </c>
    </row>
    <row r="58" spans="1:17" x14ac:dyDescent="0.25">
      <c r="A58">
        <v>100612</v>
      </c>
      <c r="B58" t="s">
        <v>1521</v>
      </c>
      <c r="C58" s="3"/>
      <c r="D58" s="3"/>
      <c r="E58" s="3"/>
      <c r="F58" s="3">
        <v>2</v>
      </c>
      <c r="G58" s="3">
        <v>67.63</v>
      </c>
      <c r="H58" s="3">
        <v>135.26</v>
      </c>
      <c r="I58" s="35" t="str">
        <f t="shared" si="9"/>
        <v/>
      </c>
      <c r="J58" s="35">
        <f t="shared" si="10"/>
        <v>67.63</v>
      </c>
      <c r="K58" s="33">
        <f t="shared" si="11"/>
        <v>2</v>
      </c>
      <c r="L58" s="33">
        <f t="shared" si="12"/>
        <v>135.26</v>
      </c>
      <c r="M58" s="36" t="str">
        <f t="shared" si="13"/>
        <v/>
      </c>
      <c r="N58" s="33" t="str">
        <f t="shared" si="14"/>
        <v/>
      </c>
      <c r="O58" s="33" t="str">
        <f t="shared" si="15"/>
        <v/>
      </c>
      <c r="P58" s="33" t="str">
        <f t="shared" si="16"/>
        <v/>
      </c>
      <c r="Q58" s="34">
        <f t="shared" si="17"/>
        <v>135.26</v>
      </c>
    </row>
    <row r="59" spans="1:17" x14ac:dyDescent="0.25">
      <c r="A59">
        <v>100616</v>
      </c>
      <c r="B59" t="s">
        <v>1565</v>
      </c>
      <c r="C59" s="3">
        <v>2</v>
      </c>
      <c r="D59" s="3">
        <v>94.82</v>
      </c>
      <c r="E59" s="3">
        <v>189.64</v>
      </c>
      <c r="F59" s="3"/>
      <c r="G59" s="3"/>
      <c r="H59" s="3"/>
      <c r="I59" s="35">
        <f t="shared" si="9"/>
        <v>94.82</v>
      </c>
      <c r="J59" s="35" t="str">
        <f t="shared" si="10"/>
        <v/>
      </c>
      <c r="K59" s="33">
        <f t="shared" si="11"/>
        <v>-2</v>
      </c>
      <c r="L59" s="33">
        <f t="shared" si="12"/>
        <v>-189.64</v>
      </c>
      <c r="M59" s="36" t="str">
        <f t="shared" si="13"/>
        <v/>
      </c>
      <c r="N59" s="33" t="str">
        <f t="shared" si="14"/>
        <v/>
      </c>
      <c r="O59" s="33" t="str">
        <f t="shared" si="15"/>
        <v/>
      </c>
      <c r="P59" s="33" t="str">
        <f t="shared" si="16"/>
        <v/>
      </c>
      <c r="Q59" s="34">
        <f t="shared" si="17"/>
        <v>-189.64</v>
      </c>
    </row>
    <row r="60" spans="1:17" x14ac:dyDescent="0.25">
      <c r="A60">
        <v>100641</v>
      </c>
      <c r="B60" t="s">
        <v>1726</v>
      </c>
      <c r="C60" s="3">
        <v>9</v>
      </c>
      <c r="D60" s="3">
        <v>31.24</v>
      </c>
      <c r="E60" s="3">
        <v>281.16000000000003</v>
      </c>
      <c r="F60" s="3">
        <v>2</v>
      </c>
      <c r="G60" s="3">
        <v>31.21</v>
      </c>
      <c r="H60" s="3">
        <v>62.42</v>
      </c>
      <c r="I60" s="35">
        <f t="shared" si="9"/>
        <v>31.240000000000002</v>
      </c>
      <c r="J60" s="35">
        <f t="shared" si="10"/>
        <v>31.21</v>
      </c>
      <c r="K60" s="33">
        <f t="shared" si="11"/>
        <v>-7</v>
      </c>
      <c r="L60" s="33">
        <f t="shared" si="12"/>
        <v>-218.74</v>
      </c>
      <c r="M60" s="36">
        <f t="shared" si="13"/>
        <v>-3.0000000000001137E-2</v>
      </c>
      <c r="N60" s="33">
        <f t="shared" si="14"/>
        <v>-6.0000000000002274E-2</v>
      </c>
      <c r="O60" s="33">
        <f t="shared" si="15"/>
        <v>-7</v>
      </c>
      <c r="P60" s="33">
        <f t="shared" si="16"/>
        <v>-218.68</v>
      </c>
      <c r="Q60" s="34" t="str">
        <f t="shared" si="17"/>
        <v/>
      </c>
    </row>
    <row r="61" spans="1:17" x14ac:dyDescent="0.25">
      <c r="A61">
        <v>100643</v>
      </c>
      <c r="B61" t="s">
        <v>1724</v>
      </c>
      <c r="C61" s="3">
        <v>10</v>
      </c>
      <c r="D61" s="3">
        <v>63.639999999999993</v>
      </c>
      <c r="E61" s="3">
        <v>636.4</v>
      </c>
      <c r="F61" s="3">
        <v>10</v>
      </c>
      <c r="G61" s="3">
        <v>63.591999999999999</v>
      </c>
      <c r="H61" s="3">
        <v>635.91999999999996</v>
      </c>
      <c r="I61" s="35">
        <f t="shared" si="9"/>
        <v>63.64</v>
      </c>
      <c r="J61" s="35">
        <f t="shared" si="10"/>
        <v>63.591999999999999</v>
      </c>
      <c r="K61" s="33">
        <f t="shared" si="11"/>
        <v>0</v>
      </c>
      <c r="L61" s="33">
        <f t="shared" si="12"/>
        <v>-0.48000000000001819</v>
      </c>
      <c r="M61" s="36">
        <f t="shared" si="13"/>
        <v>-4.8000000000001819E-2</v>
      </c>
      <c r="N61" s="33">
        <f t="shared" si="14"/>
        <v>-0.48000000000001819</v>
      </c>
      <c r="O61" s="33">
        <f t="shared" si="15"/>
        <v>0</v>
      </c>
      <c r="P61" s="33">
        <f t="shared" si="16"/>
        <v>0</v>
      </c>
      <c r="Q61" s="34" t="str">
        <f t="shared" si="17"/>
        <v/>
      </c>
    </row>
    <row r="62" spans="1:17" x14ac:dyDescent="0.25">
      <c r="A62">
        <v>100720</v>
      </c>
      <c r="B62" t="s">
        <v>913</v>
      </c>
      <c r="C62" s="3">
        <v>10</v>
      </c>
      <c r="D62" s="3">
        <v>78.63</v>
      </c>
      <c r="E62" s="3">
        <v>786.3</v>
      </c>
      <c r="F62" s="3">
        <v>1</v>
      </c>
      <c r="G62" s="3">
        <v>78.63</v>
      </c>
      <c r="H62" s="3">
        <v>78.63</v>
      </c>
      <c r="I62" s="35">
        <f t="shared" si="9"/>
        <v>78.63</v>
      </c>
      <c r="J62" s="35">
        <f t="shared" si="10"/>
        <v>78.63</v>
      </c>
      <c r="K62" s="33">
        <f t="shared" si="11"/>
        <v>-9</v>
      </c>
      <c r="L62" s="33">
        <f t="shared" si="12"/>
        <v>-707.67</v>
      </c>
      <c r="M62" s="36">
        <f t="shared" si="13"/>
        <v>0</v>
      </c>
      <c r="N62" s="33">
        <f t="shared" si="14"/>
        <v>0</v>
      </c>
      <c r="O62" s="33">
        <f t="shared" si="15"/>
        <v>-9</v>
      </c>
      <c r="P62" s="33">
        <f t="shared" si="16"/>
        <v>-707.67</v>
      </c>
      <c r="Q62" s="34" t="str">
        <f t="shared" si="17"/>
        <v/>
      </c>
    </row>
    <row r="63" spans="1:17" x14ac:dyDescent="0.25">
      <c r="A63">
        <v>100802</v>
      </c>
      <c r="B63" t="s">
        <v>881</v>
      </c>
      <c r="C63" s="3">
        <v>12</v>
      </c>
      <c r="D63" s="3">
        <v>91.845714285714294</v>
      </c>
      <c r="E63" s="3">
        <v>1118.67</v>
      </c>
      <c r="F63" s="3"/>
      <c r="G63" s="3"/>
      <c r="H63" s="3"/>
      <c r="I63" s="35">
        <f t="shared" si="9"/>
        <v>93.222500000000011</v>
      </c>
      <c r="J63" s="35" t="str">
        <f t="shared" si="10"/>
        <v/>
      </c>
      <c r="K63" s="33">
        <f t="shared" si="11"/>
        <v>-12</v>
      </c>
      <c r="L63" s="33">
        <f t="shared" si="12"/>
        <v>-1118.67</v>
      </c>
      <c r="M63" s="36" t="str">
        <f t="shared" si="13"/>
        <v/>
      </c>
      <c r="N63" s="33" t="str">
        <f t="shared" si="14"/>
        <v/>
      </c>
      <c r="O63" s="33" t="str">
        <f t="shared" si="15"/>
        <v/>
      </c>
      <c r="P63" s="33" t="str">
        <f t="shared" si="16"/>
        <v/>
      </c>
      <c r="Q63" s="34">
        <f t="shared" si="17"/>
        <v>-1118.67</v>
      </c>
    </row>
    <row r="64" spans="1:17" x14ac:dyDescent="0.25">
      <c r="A64">
        <v>100810</v>
      </c>
      <c r="B64" t="s">
        <v>1444</v>
      </c>
      <c r="C64" s="3">
        <v>1</v>
      </c>
      <c r="D64" s="3">
        <v>69.55</v>
      </c>
      <c r="E64" s="3">
        <v>69.55</v>
      </c>
      <c r="F64" s="3">
        <v>1</v>
      </c>
      <c r="G64" s="3">
        <v>76.290000000000006</v>
      </c>
      <c r="H64" s="3">
        <v>76.290000000000006</v>
      </c>
      <c r="I64" s="35">
        <f t="shared" si="9"/>
        <v>69.55</v>
      </c>
      <c r="J64" s="35">
        <f t="shared" si="10"/>
        <v>76.290000000000006</v>
      </c>
      <c r="K64" s="33">
        <f t="shared" si="11"/>
        <v>0</v>
      </c>
      <c r="L64" s="33">
        <f t="shared" si="12"/>
        <v>6.7400000000000091</v>
      </c>
      <c r="M64" s="36">
        <f t="shared" si="13"/>
        <v>6.7400000000000091</v>
      </c>
      <c r="N64" s="33">
        <f t="shared" si="14"/>
        <v>6.7400000000000091</v>
      </c>
      <c r="O64" s="33">
        <f t="shared" si="15"/>
        <v>0</v>
      </c>
      <c r="P64" s="33">
        <f t="shared" si="16"/>
        <v>0</v>
      </c>
      <c r="Q64" s="34" t="str">
        <f t="shared" si="17"/>
        <v/>
      </c>
    </row>
    <row r="65" spans="1:17" x14ac:dyDescent="0.25">
      <c r="A65">
        <v>100876</v>
      </c>
      <c r="B65" t="s">
        <v>1264</v>
      </c>
      <c r="C65" s="3">
        <v>7</v>
      </c>
      <c r="D65" s="3">
        <v>72.22999999999999</v>
      </c>
      <c r="E65" s="3">
        <v>504.06000000000006</v>
      </c>
      <c r="F65" s="3">
        <v>3</v>
      </c>
      <c r="G65" s="3">
        <v>74.460000000000008</v>
      </c>
      <c r="H65" s="3">
        <v>222.62</v>
      </c>
      <c r="I65" s="35">
        <f t="shared" si="9"/>
        <v>72.008571428571443</v>
      </c>
      <c r="J65" s="35">
        <f t="shared" si="10"/>
        <v>74.206666666666663</v>
      </c>
      <c r="K65" s="33">
        <f t="shared" si="11"/>
        <v>-4</v>
      </c>
      <c r="L65" s="33">
        <f t="shared" si="12"/>
        <v>-281.44000000000005</v>
      </c>
      <c r="M65" s="36">
        <f t="shared" si="13"/>
        <v>2.1980952380952203</v>
      </c>
      <c r="N65" s="33">
        <f t="shared" si="14"/>
        <v>6.594285714285661</v>
      </c>
      <c r="O65" s="33">
        <f t="shared" si="15"/>
        <v>-4</v>
      </c>
      <c r="P65" s="33">
        <f t="shared" si="16"/>
        <v>-288.03428571428577</v>
      </c>
      <c r="Q65" s="34" t="str">
        <f t="shared" si="17"/>
        <v/>
      </c>
    </row>
    <row r="66" spans="1:17" x14ac:dyDescent="0.25">
      <c r="A66">
        <v>101125</v>
      </c>
      <c r="B66" t="s">
        <v>1148</v>
      </c>
      <c r="C66" s="3"/>
      <c r="D66" s="3"/>
      <c r="E66" s="3"/>
      <c r="F66" s="3">
        <v>12</v>
      </c>
      <c r="G66" s="3">
        <v>77.291666666666671</v>
      </c>
      <c r="H66" s="3">
        <v>927.5</v>
      </c>
      <c r="I66" s="35" t="str">
        <f t="shared" si="9"/>
        <v/>
      </c>
      <c r="J66" s="35">
        <f t="shared" si="10"/>
        <v>77.291666666666671</v>
      </c>
      <c r="K66" s="33">
        <f t="shared" si="11"/>
        <v>12</v>
      </c>
      <c r="L66" s="33">
        <f t="shared" si="12"/>
        <v>927.5</v>
      </c>
      <c r="M66" s="36" t="str">
        <f t="shared" si="13"/>
        <v/>
      </c>
      <c r="N66" s="33" t="str">
        <f t="shared" si="14"/>
        <v/>
      </c>
      <c r="O66" s="33" t="str">
        <f t="shared" si="15"/>
        <v/>
      </c>
      <c r="P66" s="33" t="str">
        <f t="shared" si="16"/>
        <v/>
      </c>
      <c r="Q66" s="34">
        <f t="shared" si="17"/>
        <v>927.5</v>
      </c>
    </row>
    <row r="67" spans="1:17" x14ac:dyDescent="0.25">
      <c r="A67">
        <v>101290</v>
      </c>
      <c r="B67" t="s">
        <v>425</v>
      </c>
      <c r="C67" s="3">
        <v>5</v>
      </c>
      <c r="D67" s="3">
        <v>134.5925</v>
      </c>
      <c r="E67" s="3">
        <v>672.96</v>
      </c>
      <c r="F67" s="3">
        <v>6</v>
      </c>
      <c r="G67" s="3">
        <v>134.49250000000001</v>
      </c>
      <c r="H67" s="3">
        <v>806.8900000000001</v>
      </c>
      <c r="I67" s="35">
        <f t="shared" si="9"/>
        <v>134.59200000000001</v>
      </c>
      <c r="J67" s="35">
        <f t="shared" si="10"/>
        <v>134.48166666666668</v>
      </c>
      <c r="K67" s="33">
        <f t="shared" si="11"/>
        <v>1</v>
      </c>
      <c r="L67" s="33">
        <f t="shared" si="12"/>
        <v>133.93000000000006</v>
      </c>
      <c r="M67" s="36">
        <f t="shared" si="13"/>
        <v>-0.11033333333332962</v>
      </c>
      <c r="N67" s="33">
        <f t="shared" si="14"/>
        <v>-0.66199999999997772</v>
      </c>
      <c r="O67" s="33">
        <f t="shared" si="15"/>
        <v>1</v>
      </c>
      <c r="P67" s="33">
        <f t="shared" si="16"/>
        <v>134.59200000000001</v>
      </c>
      <c r="Q67" s="34" t="str">
        <f t="shared" si="17"/>
        <v/>
      </c>
    </row>
    <row r="68" spans="1:17" x14ac:dyDescent="0.25">
      <c r="A68">
        <v>101328</v>
      </c>
      <c r="B68" t="s">
        <v>474</v>
      </c>
      <c r="C68" s="3">
        <v>3</v>
      </c>
      <c r="D68" s="3">
        <v>126.8</v>
      </c>
      <c r="E68" s="3">
        <v>380.4</v>
      </c>
      <c r="F68" s="3">
        <v>1</v>
      </c>
      <c r="G68" s="3">
        <v>126.8</v>
      </c>
      <c r="H68" s="3">
        <v>126.8</v>
      </c>
      <c r="I68" s="35">
        <f t="shared" si="9"/>
        <v>126.8</v>
      </c>
      <c r="J68" s="35">
        <f t="shared" si="10"/>
        <v>126.8</v>
      </c>
      <c r="K68" s="33">
        <f t="shared" si="11"/>
        <v>-2</v>
      </c>
      <c r="L68" s="33">
        <f t="shared" si="12"/>
        <v>-253.59999999999997</v>
      </c>
      <c r="M68" s="36">
        <f t="shared" si="13"/>
        <v>0</v>
      </c>
      <c r="N68" s="33">
        <f t="shared" si="14"/>
        <v>0</v>
      </c>
      <c r="O68" s="33">
        <f t="shared" si="15"/>
        <v>-2</v>
      </c>
      <c r="P68" s="33">
        <f t="shared" si="16"/>
        <v>-253.6</v>
      </c>
      <c r="Q68" s="34" t="str">
        <f t="shared" si="17"/>
        <v/>
      </c>
    </row>
    <row r="69" spans="1:17" x14ac:dyDescent="0.25">
      <c r="A69">
        <v>101632</v>
      </c>
      <c r="B69" t="s">
        <v>1378</v>
      </c>
      <c r="C69" s="3"/>
      <c r="D69" s="3"/>
      <c r="E69" s="3"/>
      <c r="F69" s="3">
        <v>2</v>
      </c>
      <c r="G69" s="3">
        <v>47.92</v>
      </c>
      <c r="H69" s="3">
        <v>95.84</v>
      </c>
      <c r="I69" s="35" t="str">
        <f t="shared" si="9"/>
        <v/>
      </c>
      <c r="J69" s="35">
        <f t="shared" si="10"/>
        <v>47.92</v>
      </c>
      <c r="K69" s="33">
        <f t="shared" si="11"/>
        <v>2</v>
      </c>
      <c r="L69" s="33">
        <f t="shared" si="12"/>
        <v>95.84</v>
      </c>
      <c r="M69" s="36" t="str">
        <f t="shared" si="13"/>
        <v/>
      </c>
      <c r="N69" s="33" t="str">
        <f t="shared" si="14"/>
        <v/>
      </c>
      <c r="O69" s="33" t="str">
        <f t="shared" si="15"/>
        <v/>
      </c>
      <c r="P69" s="33" t="str">
        <f t="shared" si="16"/>
        <v/>
      </c>
      <c r="Q69" s="34">
        <f t="shared" si="17"/>
        <v>95.84</v>
      </c>
    </row>
    <row r="70" spans="1:17" x14ac:dyDescent="0.25">
      <c r="A70">
        <v>101807</v>
      </c>
      <c r="B70" t="s">
        <v>436</v>
      </c>
      <c r="C70" s="3">
        <v>12</v>
      </c>
      <c r="D70" s="3">
        <v>747.66999999999985</v>
      </c>
      <c r="E70" s="3">
        <v>8972.3899999999976</v>
      </c>
      <c r="F70" s="3">
        <v>8</v>
      </c>
      <c r="G70" s="3">
        <v>756.80799999999988</v>
      </c>
      <c r="H70" s="3">
        <v>6069.9599999999991</v>
      </c>
      <c r="I70" s="35">
        <f t="shared" si="9"/>
        <v>747.69916666666643</v>
      </c>
      <c r="J70" s="35">
        <f t="shared" si="10"/>
        <v>758.74499999999989</v>
      </c>
      <c r="K70" s="33">
        <f t="shared" si="11"/>
        <v>-4</v>
      </c>
      <c r="L70" s="33">
        <f t="shared" si="12"/>
        <v>-2902.4299999999985</v>
      </c>
      <c r="M70" s="36">
        <f t="shared" si="13"/>
        <v>11.045833333333462</v>
      </c>
      <c r="N70" s="33">
        <f t="shared" si="14"/>
        <v>88.366666666667697</v>
      </c>
      <c r="O70" s="33">
        <f t="shared" si="15"/>
        <v>-4</v>
      </c>
      <c r="P70" s="33">
        <f t="shared" si="16"/>
        <v>-2990.7966666666657</v>
      </c>
      <c r="Q70" s="34" t="str">
        <f t="shared" si="17"/>
        <v/>
      </c>
    </row>
    <row r="71" spans="1:17" x14ac:dyDescent="0.25">
      <c r="A71">
        <v>101940</v>
      </c>
      <c r="B71" t="s">
        <v>1276</v>
      </c>
      <c r="C71" s="3">
        <v>15</v>
      </c>
      <c r="D71" s="3">
        <v>34.850000000000009</v>
      </c>
      <c r="E71" s="3">
        <v>522.75000000000011</v>
      </c>
      <c r="F71" s="3">
        <v>15</v>
      </c>
      <c r="G71" s="3">
        <v>34.871818181818185</v>
      </c>
      <c r="H71" s="3">
        <v>522.91000000000008</v>
      </c>
      <c r="I71" s="35">
        <f t="shared" si="9"/>
        <v>34.850000000000009</v>
      </c>
      <c r="J71" s="35">
        <f t="shared" si="10"/>
        <v>34.860666666666674</v>
      </c>
      <c r="K71" s="33">
        <f t="shared" si="11"/>
        <v>0</v>
      </c>
      <c r="L71" s="33">
        <f t="shared" si="12"/>
        <v>0.15999999999996817</v>
      </c>
      <c r="M71" s="36">
        <f t="shared" si="13"/>
        <v>1.0666666666665492E-2</v>
      </c>
      <c r="N71" s="33">
        <f t="shared" si="14"/>
        <v>0.15999999999998238</v>
      </c>
      <c r="O71" s="33">
        <f t="shared" si="15"/>
        <v>0</v>
      </c>
      <c r="P71" s="33">
        <f t="shared" si="16"/>
        <v>0</v>
      </c>
      <c r="Q71" s="34" t="str">
        <f t="shared" si="17"/>
        <v/>
      </c>
    </row>
    <row r="72" spans="1:17" x14ac:dyDescent="0.25">
      <c r="A72">
        <v>102130</v>
      </c>
      <c r="B72" t="s">
        <v>1659</v>
      </c>
      <c r="C72" s="3">
        <v>3</v>
      </c>
      <c r="D72" s="3">
        <v>155.13999999999999</v>
      </c>
      <c r="E72" s="3">
        <v>465.41999999999996</v>
      </c>
      <c r="F72" s="3"/>
      <c r="G72" s="3"/>
      <c r="H72" s="3"/>
      <c r="I72" s="35">
        <f t="shared" si="9"/>
        <v>155.13999999999999</v>
      </c>
      <c r="J72" s="35" t="str">
        <f t="shared" si="10"/>
        <v/>
      </c>
      <c r="K72" s="33">
        <f t="shared" si="11"/>
        <v>-3</v>
      </c>
      <c r="L72" s="33">
        <f t="shared" si="12"/>
        <v>-465.41999999999996</v>
      </c>
      <c r="M72" s="36" t="str">
        <f t="shared" si="13"/>
        <v/>
      </c>
      <c r="N72" s="33" t="str">
        <f t="shared" si="14"/>
        <v/>
      </c>
      <c r="O72" s="33" t="str">
        <f t="shared" si="15"/>
        <v/>
      </c>
      <c r="P72" s="33" t="str">
        <f t="shared" si="16"/>
        <v/>
      </c>
      <c r="Q72" s="34">
        <f t="shared" si="17"/>
        <v>-465.41999999999996</v>
      </c>
    </row>
    <row r="73" spans="1:17" x14ac:dyDescent="0.25">
      <c r="A73">
        <v>102159</v>
      </c>
      <c r="B73" t="s">
        <v>1505</v>
      </c>
      <c r="C73" s="3"/>
      <c r="D73" s="3"/>
      <c r="E73" s="3"/>
      <c r="F73" s="3">
        <v>1</v>
      </c>
      <c r="G73" s="3">
        <v>132.69</v>
      </c>
      <c r="H73" s="3">
        <v>132.69</v>
      </c>
      <c r="I73" s="35" t="str">
        <f t="shared" si="9"/>
        <v/>
      </c>
      <c r="J73" s="35">
        <f t="shared" si="10"/>
        <v>132.69</v>
      </c>
      <c r="K73" s="33">
        <f t="shared" si="11"/>
        <v>1</v>
      </c>
      <c r="L73" s="33">
        <f t="shared" si="12"/>
        <v>132.69</v>
      </c>
      <c r="M73" s="36" t="str">
        <f t="shared" si="13"/>
        <v/>
      </c>
      <c r="N73" s="33" t="str">
        <f t="shared" si="14"/>
        <v/>
      </c>
      <c r="O73" s="33" t="str">
        <f t="shared" si="15"/>
        <v/>
      </c>
      <c r="P73" s="33" t="str">
        <f t="shared" si="16"/>
        <v/>
      </c>
      <c r="Q73" s="34">
        <f t="shared" si="17"/>
        <v>132.69</v>
      </c>
    </row>
    <row r="74" spans="1:17" x14ac:dyDescent="0.25">
      <c r="A74">
        <v>102360</v>
      </c>
      <c r="B74" t="s">
        <v>1657</v>
      </c>
      <c r="C74" s="3">
        <v>1</v>
      </c>
      <c r="D74" s="3">
        <v>78.08</v>
      </c>
      <c r="E74" s="3">
        <v>78.08</v>
      </c>
      <c r="F74" s="3"/>
      <c r="G74" s="3"/>
      <c r="H74" s="3"/>
      <c r="I74" s="35">
        <f t="shared" si="9"/>
        <v>78.08</v>
      </c>
      <c r="J74" s="35" t="str">
        <f t="shared" si="10"/>
        <v/>
      </c>
      <c r="K74" s="33">
        <f t="shared" si="11"/>
        <v>-1</v>
      </c>
      <c r="L74" s="33">
        <f t="shared" si="12"/>
        <v>-78.08</v>
      </c>
      <c r="M74" s="36" t="str">
        <f t="shared" si="13"/>
        <v/>
      </c>
      <c r="N74" s="33" t="str">
        <f t="shared" si="14"/>
        <v/>
      </c>
      <c r="O74" s="33" t="str">
        <f t="shared" si="15"/>
        <v/>
      </c>
      <c r="P74" s="33" t="str">
        <f t="shared" si="16"/>
        <v/>
      </c>
      <c r="Q74" s="34">
        <f t="shared" si="17"/>
        <v>-78.08</v>
      </c>
    </row>
    <row r="75" spans="1:17" x14ac:dyDescent="0.25">
      <c r="A75">
        <v>102420</v>
      </c>
      <c r="B75" t="s">
        <v>1288</v>
      </c>
      <c r="C75" s="3">
        <v>4</v>
      </c>
      <c r="D75" s="3">
        <v>109.72333333333331</v>
      </c>
      <c r="E75" s="3">
        <v>434.24</v>
      </c>
      <c r="F75" s="3"/>
      <c r="G75" s="3"/>
      <c r="H75" s="3"/>
      <c r="I75" s="35">
        <f t="shared" ref="I75:I138" si="18">IF(E75=0,"",E75/C75)</f>
        <v>108.56</v>
      </c>
      <c r="J75" s="35" t="str">
        <f t="shared" ref="J75:J138" si="19">IF(F75=0,"",H75/F75)</f>
        <v/>
      </c>
      <c r="K75" s="33">
        <f t="shared" ref="K75:K138" si="20">F75-C75</f>
        <v>-4</v>
      </c>
      <c r="L75" s="33">
        <f t="shared" ref="L75:L138" si="21">H75-E75</f>
        <v>-434.24</v>
      </c>
      <c r="M75" s="36" t="str">
        <f t="shared" ref="M75:M138" si="22">IF(OR(C75=0,F75=0),"",J75-I75)</f>
        <v/>
      </c>
      <c r="N75" s="33" t="str">
        <f t="shared" ref="N75:N138" si="23">IF(M75="","",F75*M75)</f>
        <v/>
      </c>
      <c r="O75" s="33" t="str">
        <f t="shared" ref="O75:O138" si="24">IF(M75="","",F75-C75)</f>
        <v/>
      </c>
      <c r="P75" s="33" t="str">
        <f t="shared" ref="P75:P138" si="25">IF(M75="","",(F75-C75)*I75)</f>
        <v/>
      </c>
      <c r="Q75" s="34">
        <f t="shared" ref="Q75:Q138" si="26">IF(M75="",H75-E75,"")</f>
        <v>-434.24</v>
      </c>
    </row>
    <row r="76" spans="1:17" x14ac:dyDescent="0.25">
      <c r="A76">
        <v>102477</v>
      </c>
      <c r="B76" t="s">
        <v>434</v>
      </c>
      <c r="C76" s="3">
        <v>2</v>
      </c>
      <c r="D76" s="3">
        <v>40.25</v>
      </c>
      <c r="E76" s="3">
        <v>80.5</v>
      </c>
      <c r="F76" s="3"/>
      <c r="G76" s="3"/>
      <c r="H76" s="3"/>
      <c r="I76" s="35">
        <f t="shared" si="18"/>
        <v>40.25</v>
      </c>
      <c r="J76" s="35" t="str">
        <f t="shared" si="19"/>
        <v/>
      </c>
      <c r="K76" s="33">
        <f t="shared" si="20"/>
        <v>-2</v>
      </c>
      <c r="L76" s="33">
        <f t="shared" si="21"/>
        <v>-80.5</v>
      </c>
      <c r="M76" s="36" t="str">
        <f t="shared" si="22"/>
        <v/>
      </c>
      <c r="N76" s="33" t="str">
        <f t="shared" si="23"/>
        <v/>
      </c>
      <c r="O76" s="33" t="str">
        <f t="shared" si="24"/>
        <v/>
      </c>
      <c r="P76" s="33" t="str">
        <f t="shared" si="25"/>
        <v/>
      </c>
      <c r="Q76" s="34">
        <f t="shared" si="26"/>
        <v>-80.5</v>
      </c>
    </row>
    <row r="77" spans="1:17" x14ac:dyDescent="0.25">
      <c r="A77">
        <v>102478</v>
      </c>
      <c r="B77" t="s">
        <v>433</v>
      </c>
      <c r="C77" s="3">
        <v>2</v>
      </c>
      <c r="D77" s="3">
        <v>77.08</v>
      </c>
      <c r="E77" s="3">
        <v>154.16</v>
      </c>
      <c r="F77" s="3">
        <v>1</v>
      </c>
      <c r="G77" s="3">
        <v>77.08</v>
      </c>
      <c r="H77" s="3">
        <v>77.08</v>
      </c>
      <c r="I77" s="35">
        <f t="shared" si="18"/>
        <v>77.08</v>
      </c>
      <c r="J77" s="35">
        <f t="shared" si="19"/>
        <v>77.08</v>
      </c>
      <c r="K77" s="33">
        <f t="shared" si="20"/>
        <v>-1</v>
      </c>
      <c r="L77" s="33">
        <f t="shared" si="21"/>
        <v>-77.08</v>
      </c>
      <c r="M77" s="36">
        <f t="shared" si="22"/>
        <v>0</v>
      </c>
      <c r="N77" s="33">
        <f t="shared" si="23"/>
        <v>0</v>
      </c>
      <c r="O77" s="33">
        <f t="shared" si="24"/>
        <v>-1</v>
      </c>
      <c r="P77" s="33">
        <f t="shared" si="25"/>
        <v>-77.08</v>
      </c>
      <c r="Q77" s="34" t="str">
        <f t="shared" si="26"/>
        <v/>
      </c>
    </row>
    <row r="78" spans="1:17" x14ac:dyDescent="0.25">
      <c r="A78">
        <v>102479</v>
      </c>
      <c r="B78" t="s">
        <v>454</v>
      </c>
      <c r="C78" s="3">
        <v>14</v>
      </c>
      <c r="D78" s="3">
        <v>65.569999999999979</v>
      </c>
      <c r="E78" s="3">
        <v>917.97999999999979</v>
      </c>
      <c r="F78" s="3">
        <v>9</v>
      </c>
      <c r="G78" s="3">
        <v>65.556666666666658</v>
      </c>
      <c r="H78" s="3">
        <v>590.04999999999995</v>
      </c>
      <c r="I78" s="35">
        <f t="shared" si="18"/>
        <v>65.569999999999979</v>
      </c>
      <c r="J78" s="35">
        <f t="shared" si="19"/>
        <v>65.561111111111103</v>
      </c>
      <c r="K78" s="33">
        <f t="shared" si="20"/>
        <v>-5</v>
      </c>
      <c r="L78" s="33">
        <f t="shared" si="21"/>
        <v>-327.92999999999984</v>
      </c>
      <c r="M78" s="36">
        <f t="shared" si="22"/>
        <v>-8.8888888888760675E-3</v>
      </c>
      <c r="N78" s="33">
        <f t="shared" si="23"/>
        <v>-7.9999999999884608E-2</v>
      </c>
      <c r="O78" s="33">
        <f t="shared" si="24"/>
        <v>-5</v>
      </c>
      <c r="P78" s="33">
        <f t="shared" si="25"/>
        <v>-327.84999999999991</v>
      </c>
      <c r="Q78" s="34" t="str">
        <f t="shared" si="26"/>
        <v/>
      </c>
    </row>
    <row r="79" spans="1:17" x14ac:dyDescent="0.25">
      <c r="A79">
        <v>102486</v>
      </c>
      <c r="B79" t="s">
        <v>907</v>
      </c>
      <c r="C79" s="3">
        <v>120</v>
      </c>
      <c r="D79" s="3">
        <v>123.10354838709674</v>
      </c>
      <c r="E79" s="3">
        <v>14772.470000000001</v>
      </c>
      <c r="F79" s="3">
        <v>62</v>
      </c>
      <c r="G79" s="3">
        <v>122.99157894736842</v>
      </c>
      <c r="H79" s="3">
        <v>7626.0700000000006</v>
      </c>
      <c r="I79" s="35">
        <f t="shared" si="18"/>
        <v>123.10391666666668</v>
      </c>
      <c r="J79" s="35">
        <f t="shared" si="19"/>
        <v>123.00112903225808</v>
      </c>
      <c r="K79" s="33">
        <f t="shared" si="20"/>
        <v>-58</v>
      </c>
      <c r="L79" s="33">
        <f t="shared" si="21"/>
        <v>-7146.4000000000005</v>
      </c>
      <c r="M79" s="36">
        <f t="shared" si="22"/>
        <v>-0.10278763440859962</v>
      </c>
      <c r="N79" s="33">
        <f t="shared" si="23"/>
        <v>-6.3728333333331761</v>
      </c>
      <c r="O79" s="33">
        <f t="shared" si="24"/>
        <v>-58</v>
      </c>
      <c r="P79" s="33">
        <f t="shared" si="25"/>
        <v>-7140.0271666666677</v>
      </c>
      <c r="Q79" s="34" t="str">
        <f t="shared" si="26"/>
        <v/>
      </c>
    </row>
    <row r="80" spans="1:17" x14ac:dyDescent="0.25">
      <c r="A80">
        <v>102537</v>
      </c>
      <c r="B80" t="s">
        <v>780</v>
      </c>
      <c r="C80" s="3">
        <v>2</v>
      </c>
      <c r="D80" s="3">
        <v>38.35</v>
      </c>
      <c r="E80" s="3">
        <v>76.7</v>
      </c>
      <c r="F80" s="3">
        <v>4</v>
      </c>
      <c r="G80" s="3">
        <v>38.333333333333336</v>
      </c>
      <c r="H80" s="3">
        <v>153.30000000000001</v>
      </c>
      <c r="I80" s="35">
        <f t="shared" si="18"/>
        <v>38.35</v>
      </c>
      <c r="J80" s="35">
        <f t="shared" si="19"/>
        <v>38.325000000000003</v>
      </c>
      <c r="K80" s="33">
        <f t="shared" si="20"/>
        <v>2</v>
      </c>
      <c r="L80" s="33">
        <f t="shared" si="21"/>
        <v>76.600000000000009</v>
      </c>
      <c r="M80" s="36">
        <f t="shared" si="22"/>
        <v>-2.4999999999998579E-2</v>
      </c>
      <c r="N80" s="33">
        <f t="shared" si="23"/>
        <v>-9.9999999999994316E-2</v>
      </c>
      <c r="O80" s="33">
        <f t="shared" si="24"/>
        <v>2</v>
      </c>
      <c r="P80" s="33">
        <f t="shared" si="25"/>
        <v>76.7</v>
      </c>
      <c r="Q80" s="34" t="str">
        <f t="shared" si="26"/>
        <v/>
      </c>
    </row>
    <row r="81" spans="1:17" x14ac:dyDescent="0.25">
      <c r="A81">
        <v>102538</v>
      </c>
      <c r="B81" t="s">
        <v>782</v>
      </c>
      <c r="C81" s="3">
        <v>2</v>
      </c>
      <c r="D81" s="3">
        <v>55.5</v>
      </c>
      <c r="E81" s="3">
        <v>111</v>
      </c>
      <c r="F81" s="3"/>
      <c r="G81" s="3"/>
      <c r="H81" s="3"/>
      <c r="I81" s="35">
        <f t="shared" si="18"/>
        <v>55.5</v>
      </c>
      <c r="J81" s="35" t="str">
        <f t="shared" si="19"/>
        <v/>
      </c>
      <c r="K81" s="33">
        <f t="shared" si="20"/>
        <v>-2</v>
      </c>
      <c r="L81" s="33">
        <f t="shared" si="21"/>
        <v>-111</v>
      </c>
      <c r="M81" s="36" t="str">
        <f t="shared" si="22"/>
        <v/>
      </c>
      <c r="N81" s="33" t="str">
        <f t="shared" si="23"/>
        <v/>
      </c>
      <c r="O81" s="33" t="str">
        <f t="shared" si="24"/>
        <v/>
      </c>
      <c r="P81" s="33" t="str">
        <f t="shared" si="25"/>
        <v/>
      </c>
      <c r="Q81" s="34">
        <f t="shared" si="26"/>
        <v>-111</v>
      </c>
    </row>
    <row r="82" spans="1:17" x14ac:dyDescent="0.25">
      <c r="A82">
        <v>102539</v>
      </c>
      <c r="B82" t="s">
        <v>783</v>
      </c>
      <c r="C82" s="3"/>
      <c r="D82" s="3"/>
      <c r="E82" s="3"/>
      <c r="F82" s="3">
        <v>8</v>
      </c>
      <c r="G82" s="3">
        <v>52.589999999999996</v>
      </c>
      <c r="H82" s="3">
        <v>420.67999999999995</v>
      </c>
      <c r="I82" s="35" t="str">
        <f t="shared" si="18"/>
        <v/>
      </c>
      <c r="J82" s="35">
        <f t="shared" si="19"/>
        <v>52.584999999999994</v>
      </c>
      <c r="K82" s="33">
        <f t="shared" si="20"/>
        <v>8</v>
      </c>
      <c r="L82" s="33">
        <f t="shared" si="21"/>
        <v>420.67999999999995</v>
      </c>
      <c r="M82" s="36" t="str">
        <f t="shared" si="22"/>
        <v/>
      </c>
      <c r="N82" s="33" t="str">
        <f t="shared" si="23"/>
        <v/>
      </c>
      <c r="O82" s="33" t="str">
        <f t="shared" si="24"/>
        <v/>
      </c>
      <c r="P82" s="33" t="str">
        <f t="shared" si="25"/>
        <v/>
      </c>
      <c r="Q82" s="34">
        <f t="shared" si="26"/>
        <v>420.67999999999995</v>
      </c>
    </row>
    <row r="83" spans="1:17" x14ac:dyDescent="0.25">
      <c r="A83">
        <v>102547</v>
      </c>
      <c r="B83" t="s">
        <v>1090</v>
      </c>
      <c r="C83" s="3">
        <v>2</v>
      </c>
      <c r="D83" s="3">
        <v>45.34</v>
      </c>
      <c r="E83" s="3">
        <v>90.68</v>
      </c>
      <c r="F83" s="3"/>
      <c r="G83" s="3"/>
      <c r="H83" s="3"/>
      <c r="I83" s="35">
        <f t="shared" si="18"/>
        <v>45.34</v>
      </c>
      <c r="J83" s="35" t="str">
        <f t="shared" si="19"/>
        <v/>
      </c>
      <c r="K83" s="33">
        <f t="shared" si="20"/>
        <v>-2</v>
      </c>
      <c r="L83" s="33">
        <f t="shared" si="21"/>
        <v>-90.68</v>
      </c>
      <c r="M83" s="36" t="str">
        <f t="shared" si="22"/>
        <v/>
      </c>
      <c r="N83" s="33" t="str">
        <f t="shared" si="23"/>
        <v/>
      </c>
      <c r="O83" s="33" t="str">
        <f t="shared" si="24"/>
        <v/>
      </c>
      <c r="P83" s="33" t="str">
        <f t="shared" si="25"/>
        <v/>
      </c>
      <c r="Q83" s="34">
        <f t="shared" si="26"/>
        <v>-90.68</v>
      </c>
    </row>
    <row r="84" spans="1:17" x14ac:dyDescent="0.25">
      <c r="A84">
        <v>102668</v>
      </c>
      <c r="B84" t="s">
        <v>1262</v>
      </c>
      <c r="C84" s="3"/>
      <c r="D84" s="3"/>
      <c r="E84" s="3"/>
      <c r="F84" s="3">
        <v>1</v>
      </c>
      <c r="G84" s="3">
        <v>33.450000000000003</v>
      </c>
      <c r="H84" s="3">
        <v>33.450000000000003</v>
      </c>
      <c r="I84" s="35" t="str">
        <f t="shared" si="18"/>
        <v/>
      </c>
      <c r="J84" s="35">
        <f t="shared" si="19"/>
        <v>33.450000000000003</v>
      </c>
      <c r="K84" s="33">
        <f t="shared" si="20"/>
        <v>1</v>
      </c>
      <c r="L84" s="33">
        <f t="shared" si="21"/>
        <v>33.450000000000003</v>
      </c>
      <c r="M84" s="36" t="str">
        <f t="shared" si="22"/>
        <v/>
      </c>
      <c r="N84" s="33" t="str">
        <f t="shared" si="23"/>
        <v/>
      </c>
      <c r="O84" s="33" t="str">
        <f t="shared" si="24"/>
        <v/>
      </c>
      <c r="P84" s="33" t="str">
        <f t="shared" si="25"/>
        <v/>
      </c>
      <c r="Q84" s="34">
        <f t="shared" si="26"/>
        <v>33.450000000000003</v>
      </c>
    </row>
    <row r="85" spans="1:17" x14ac:dyDescent="0.25">
      <c r="A85">
        <v>102679</v>
      </c>
      <c r="B85" t="s">
        <v>210</v>
      </c>
      <c r="C85" s="3">
        <v>12</v>
      </c>
      <c r="D85" s="3">
        <v>164.48</v>
      </c>
      <c r="E85" s="3">
        <v>1973.76</v>
      </c>
      <c r="F85" s="3">
        <v>6</v>
      </c>
      <c r="G85" s="3">
        <v>164.48</v>
      </c>
      <c r="H85" s="3">
        <v>986.87999999999988</v>
      </c>
      <c r="I85" s="35">
        <f t="shared" si="18"/>
        <v>164.48</v>
      </c>
      <c r="J85" s="35">
        <f t="shared" si="19"/>
        <v>164.48</v>
      </c>
      <c r="K85" s="33">
        <f t="shared" si="20"/>
        <v>-6</v>
      </c>
      <c r="L85" s="33">
        <f t="shared" si="21"/>
        <v>-986.88000000000011</v>
      </c>
      <c r="M85" s="36">
        <f t="shared" si="22"/>
        <v>0</v>
      </c>
      <c r="N85" s="33">
        <f t="shared" si="23"/>
        <v>0</v>
      </c>
      <c r="O85" s="33">
        <f t="shared" si="24"/>
        <v>-6</v>
      </c>
      <c r="P85" s="33">
        <f t="shared" si="25"/>
        <v>-986.87999999999988</v>
      </c>
      <c r="Q85" s="34" t="str">
        <f t="shared" si="26"/>
        <v/>
      </c>
    </row>
    <row r="86" spans="1:17" x14ac:dyDescent="0.25">
      <c r="A86">
        <v>102684</v>
      </c>
      <c r="B86" t="s">
        <v>1100</v>
      </c>
      <c r="C86" s="3">
        <v>46</v>
      </c>
      <c r="D86" s="3">
        <v>80.564999999999998</v>
      </c>
      <c r="E86" s="3">
        <v>3695.54</v>
      </c>
      <c r="F86" s="3">
        <v>32</v>
      </c>
      <c r="G86" s="3">
        <v>108.88363636363633</v>
      </c>
      <c r="H86" s="3">
        <v>3487.8999999999992</v>
      </c>
      <c r="I86" s="35">
        <f t="shared" si="18"/>
        <v>80.337826086956525</v>
      </c>
      <c r="J86" s="35">
        <f t="shared" si="19"/>
        <v>108.99687499999997</v>
      </c>
      <c r="K86" s="33">
        <f t="shared" si="20"/>
        <v>-14</v>
      </c>
      <c r="L86" s="33">
        <f t="shared" si="21"/>
        <v>-207.64000000000078</v>
      </c>
      <c r="M86" s="36">
        <f t="shared" si="22"/>
        <v>28.659048913043449</v>
      </c>
      <c r="N86" s="33">
        <f t="shared" si="23"/>
        <v>917.08956521739037</v>
      </c>
      <c r="O86" s="33">
        <f t="shared" si="24"/>
        <v>-14</v>
      </c>
      <c r="P86" s="33">
        <f t="shared" si="25"/>
        <v>-1124.7295652173914</v>
      </c>
      <c r="Q86" s="34" t="str">
        <f t="shared" si="26"/>
        <v/>
      </c>
    </row>
    <row r="87" spans="1:17" x14ac:dyDescent="0.25">
      <c r="A87">
        <v>102720</v>
      </c>
      <c r="B87" t="s">
        <v>162</v>
      </c>
      <c r="C87" s="3">
        <v>1</v>
      </c>
      <c r="D87" s="3">
        <v>186.62</v>
      </c>
      <c r="E87" s="3">
        <v>186.62</v>
      </c>
      <c r="F87" s="3"/>
      <c r="G87" s="3"/>
      <c r="H87" s="3"/>
      <c r="I87" s="35">
        <f t="shared" si="18"/>
        <v>186.62</v>
      </c>
      <c r="J87" s="35" t="str">
        <f t="shared" si="19"/>
        <v/>
      </c>
      <c r="K87" s="33">
        <f t="shared" si="20"/>
        <v>-1</v>
      </c>
      <c r="L87" s="33">
        <f t="shared" si="21"/>
        <v>-186.62</v>
      </c>
      <c r="M87" s="36" t="str">
        <f t="shared" si="22"/>
        <v/>
      </c>
      <c r="N87" s="33" t="str">
        <f t="shared" si="23"/>
        <v/>
      </c>
      <c r="O87" s="33" t="str">
        <f t="shared" si="24"/>
        <v/>
      </c>
      <c r="P87" s="33" t="str">
        <f t="shared" si="25"/>
        <v/>
      </c>
      <c r="Q87" s="34">
        <f t="shared" si="26"/>
        <v>-186.62</v>
      </c>
    </row>
    <row r="88" spans="1:17" x14ac:dyDescent="0.25">
      <c r="A88">
        <v>102818</v>
      </c>
      <c r="B88" t="s">
        <v>599</v>
      </c>
      <c r="C88" s="3">
        <v>3</v>
      </c>
      <c r="D88" s="3">
        <v>119.88</v>
      </c>
      <c r="E88" s="3">
        <v>359.64</v>
      </c>
      <c r="F88" s="3"/>
      <c r="G88" s="3"/>
      <c r="H88" s="3"/>
      <c r="I88" s="35">
        <f t="shared" si="18"/>
        <v>119.88</v>
      </c>
      <c r="J88" s="35" t="str">
        <f t="shared" si="19"/>
        <v/>
      </c>
      <c r="K88" s="33">
        <f t="shared" si="20"/>
        <v>-3</v>
      </c>
      <c r="L88" s="33">
        <f t="shared" si="21"/>
        <v>-359.64</v>
      </c>
      <c r="M88" s="36" t="str">
        <f t="shared" si="22"/>
        <v/>
      </c>
      <c r="N88" s="33" t="str">
        <f t="shared" si="23"/>
        <v/>
      </c>
      <c r="O88" s="33" t="str">
        <f t="shared" si="24"/>
        <v/>
      </c>
      <c r="P88" s="33" t="str">
        <f t="shared" si="25"/>
        <v/>
      </c>
      <c r="Q88" s="34">
        <f t="shared" si="26"/>
        <v>-359.64</v>
      </c>
    </row>
    <row r="89" spans="1:17" x14ac:dyDescent="0.25">
      <c r="A89">
        <v>102828</v>
      </c>
      <c r="B89" t="s">
        <v>1618</v>
      </c>
      <c r="C89" s="3">
        <v>9</v>
      </c>
      <c r="D89" s="3">
        <v>42.384285714285717</v>
      </c>
      <c r="E89" s="3">
        <v>381.47</v>
      </c>
      <c r="F89" s="3">
        <v>1</v>
      </c>
      <c r="G89" s="3">
        <v>42.38</v>
      </c>
      <c r="H89" s="3">
        <v>42.38</v>
      </c>
      <c r="I89" s="35">
        <f t="shared" si="18"/>
        <v>42.385555555555555</v>
      </c>
      <c r="J89" s="35">
        <f t="shared" si="19"/>
        <v>42.38</v>
      </c>
      <c r="K89" s="33">
        <f t="shared" si="20"/>
        <v>-8</v>
      </c>
      <c r="L89" s="33">
        <f t="shared" si="21"/>
        <v>-339.09000000000003</v>
      </c>
      <c r="M89" s="36">
        <f t="shared" si="22"/>
        <v>-5.5555555555528713E-3</v>
      </c>
      <c r="N89" s="33">
        <f t="shared" si="23"/>
        <v>-5.5555555555528713E-3</v>
      </c>
      <c r="O89" s="33">
        <f t="shared" si="24"/>
        <v>-8</v>
      </c>
      <c r="P89" s="33">
        <f t="shared" si="25"/>
        <v>-339.08444444444444</v>
      </c>
      <c r="Q89" s="34" t="str">
        <f t="shared" si="26"/>
        <v/>
      </c>
    </row>
    <row r="90" spans="1:17" x14ac:dyDescent="0.25">
      <c r="A90">
        <v>102829</v>
      </c>
      <c r="B90" t="s">
        <v>1620</v>
      </c>
      <c r="C90" s="3">
        <v>1</v>
      </c>
      <c r="D90" s="3">
        <v>27.03</v>
      </c>
      <c r="E90" s="3">
        <v>27.03</v>
      </c>
      <c r="F90" s="3"/>
      <c r="G90" s="3"/>
      <c r="H90" s="3"/>
      <c r="I90" s="35">
        <f t="shared" si="18"/>
        <v>27.03</v>
      </c>
      <c r="J90" s="35" t="str">
        <f t="shared" si="19"/>
        <v/>
      </c>
      <c r="K90" s="33">
        <f t="shared" si="20"/>
        <v>-1</v>
      </c>
      <c r="L90" s="33">
        <f t="shared" si="21"/>
        <v>-27.03</v>
      </c>
      <c r="M90" s="36" t="str">
        <f t="shared" si="22"/>
        <v/>
      </c>
      <c r="N90" s="33" t="str">
        <f t="shared" si="23"/>
        <v/>
      </c>
      <c r="O90" s="33" t="str">
        <f t="shared" si="24"/>
        <v/>
      </c>
      <c r="P90" s="33" t="str">
        <f t="shared" si="25"/>
        <v/>
      </c>
      <c r="Q90" s="34">
        <f t="shared" si="26"/>
        <v>-27.03</v>
      </c>
    </row>
    <row r="91" spans="1:17" x14ac:dyDescent="0.25">
      <c r="A91">
        <v>102871</v>
      </c>
      <c r="B91" t="s">
        <v>1719</v>
      </c>
      <c r="C91" s="3">
        <v>1</v>
      </c>
      <c r="D91" s="3">
        <v>87.36</v>
      </c>
      <c r="E91" s="3">
        <v>87.36</v>
      </c>
      <c r="F91" s="3"/>
      <c r="G91" s="3"/>
      <c r="H91" s="3"/>
      <c r="I91" s="35">
        <f t="shared" si="18"/>
        <v>87.36</v>
      </c>
      <c r="J91" s="35" t="str">
        <f t="shared" si="19"/>
        <v/>
      </c>
      <c r="K91" s="33">
        <f t="shared" si="20"/>
        <v>-1</v>
      </c>
      <c r="L91" s="33">
        <f t="shared" si="21"/>
        <v>-87.36</v>
      </c>
      <c r="M91" s="36" t="str">
        <f t="shared" si="22"/>
        <v/>
      </c>
      <c r="N91" s="33" t="str">
        <f t="shared" si="23"/>
        <v/>
      </c>
      <c r="O91" s="33" t="str">
        <f t="shared" si="24"/>
        <v/>
      </c>
      <c r="P91" s="33" t="str">
        <f t="shared" si="25"/>
        <v/>
      </c>
      <c r="Q91" s="34">
        <f t="shared" si="26"/>
        <v>-87.36</v>
      </c>
    </row>
    <row r="92" spans="1:17" x14ac:dyDescent="0.25">
      <c r="A92">
        <v>102945</v>
      </c>
      <c r="B92" t="s">
        <v>62</v>
      </c>
      <c r="C92" s="3">
        <v>30</v>
      </c>
      <c r="D92" s="3">
        <v>8.6936842105263139</v>
      </c>
      <c r="E92" s="3">
        <v>260.7</v>
      </c>
      <c r="F92" s="3">
        <v>22</v>
      </c>
      <c r="G92" s="3">
        <v>8.6545454545454543</v>
      </c>
      <c r="H92" s="3">
        <v>190.38</v>
      </c>
      <c r="I92" s="35">
        <f t="shared" si="18"/>
        <v>8.69</v>
      </c>
      <c r="J92" s="35">
        <f t="shared" si="19"/>
        <v>8.6536363636363642</v>
      </c>
      <c r="K92" s="33">
        <f t="shared" si="20"/>
        <v>-8</v>
      </c>
      <c r="L92" s="33">
        <f t="shared" si="21"/>
        <v>-70.319999999999993</v>
      </c>
      <c r="M92" s="36">
        <f t="shared" si="22"/>
        <v>-3.6363636363635266E-2</v>
      </c>
      <c r="N92" s="33">
        <f t="shared" si="23"/>
        <v>-0.79999999999997584</v>
      </c>
      <c r="O92" s="33">
        <f t="shared" si="24"/>
        <v>-8</v>
      </c>
      <c r="P92" s="33">
        <f t="shared" si="25"/>
        <v>-69.52</v>
      </c>
      <c r="Q92" s="34" t="str">
        <f t="shared" si="26"/>
        <v/>
      </c>
    </row>
    <row r="93" spans="1:17" x14ac:dyDescent="0.25">
      <c r="A93">
        <v>102949</v>
      </c>
      <c r="B93" t="s">
        <v>164</v>
      </c>
      <c r="C93" s="3"/>
      <c r="D93" s="3"/>
      <c r="E93" s="3"/>
      <c r="F93" s="3">
        <v>1</v>
      </c>
      <c r="G93" s="3">
        <v>74.069999999999993</v>
      </c>
      <c r="H93" s="3">
        <v>74.069999999999993</v>
      </c>
      <c r="I93" s="35" t="str">
        <f t="shared" si="18"/>
        <v/>
      </c>
      <c r="J93" s="35">
        <f t="shared" si="19"/>
        <v>74.069999999999993</v>
      </c>
      <c r="K93" s="33">
        <f t="shared" si="20"/>
        <v>1</v>
      </c>
      <c r="L93" s="33">
        <f t="shared" si="21"/>
        <v>74.069999999999993</v>
      </c>
      <c r="M93" s="36" t="str">
        <f t="shared" si="22"/>
        <v/>
      </c>
      <c r="N93" s="33" t="str">
        <f t="shared" si="23"/>
        <v/>
      </c>
      <c r="O93" s="33" t="str">
        <f t="shared" si="24"/>
        <v/>
      </c>
      <c r="P93" s="33" t="str">
        <f t="shared" si="25"/>
        <v/>
      </c>
      <c r="Q93" s="34">
        <f t="shared" si="26"/>
        <v>74.069999999999993</v>
      </c>
    </row>
    <row r="94" spans="1:17" x14ac:dyDescent="0.25">
      <c r="A94">
        <v>102954</v>
      </c>
      <c r="B94" t="s">
        <v>59</v>
      </c>
      <c r="C94" s="3">
        <v>17</v>
      </c>
      <c r="D94" s="3">
        <v>14.997692307692308</v>
      </c>
      <c r="E94" s="3">
        <v>254.95999999999998</v>
      </c>
      <c r="F94" s="3">
        <v>2</v>
      </c>
      <c r="G94" s="3">
        <v>14.99</v>
      </c>
      <c r="H94" s="3">
        <v>29.98</v>
      </c>
      <c r="I94" s="35">
        <f t="shared" si="18"/>
        <v>14.997647058823528</v>
      </c>
      <c r="J94" s="35">
        <f t="shared" si="19"/>
        <v>14.99</v>
      </c>
      <c r="K94" s="33">
        <f t="shared" si="20"/>
        <v>-15</v>
      </c>
      <c r="L94" s="33">
        <f t="shared" si="21"/>
        <v>-224.98</v>
      </c>
      <c r="M94" s="36">
        <f t="shared" si="22"/>
        <v>-7.6470588235277859E-3</v>
      </c>
      <c r="N94" s="33">
        <f t="shared" si="23"/>
        <v>-1.5294117647055572E-2</v>
      </c>
      <c r="O94" s="33">
        <f t="shared" si="24"/>
        <v>-15</v>
      </c>
      <c r="P94" s="33">
        <f t="shared" si="25"/>
        <v>-224.96470588235292</v>
      </c>
      <c r="Q94" s="34" t="str">
        <f t="shared" si="26"/>
        <v/>
      </c>
    </row>
    <row r="95" spans="1:17" x14ac:dyDescent="0.25">
      <c r="A95">
        <v>102957</v>
      </c>
      <c r="B95" t="s">
        <v>1340</v>
      </c>
      <c r="C95" s="3"/>
      <c r="D95" s="3"/>
      <c r="E95" s="3"/>
      <c r="F95" s="3">
        <v>3</v>
      </c>
      <c r="G95" s="3">
        <v>52.23</v>
      </c>
      <c r="H95" s="3">
        <v>156.69</v>
      </c>
      <c r="I95" s="35" t="str">
        <f t="shared" si="18"/>
        <v/>
      </c>
      <c r="J95" s="35">
        <f t="shared" si="19"/>
        <v>52.23</v>
      </c>
      <c r="K95" s="33">
        <f t="shared" si="20"/>
        <v>3</v>
      </c>
      <c r="L95" s="33">
        <f t="shared" si="21"/>
        <v>156.69</v>
      </c>
      <c r="M95" s="36" t="str">
        <f t="shared" si="22"/>
        <v/>
      </c>
      <c r="N95" s="33" t="str">
        <f t="shared" si="23"/>
        <v/>
      </c>
      <c r="O95" s="33" t="str">
        <f t="shared" si="24"/>
        <v/>
      </c>
      <c r="P95" s="33" t="str">
        <f t="shared" si="25"/>
        <v/>
      </c>
      <c r="Q95" s="34">
        <f t="shared" si="26"/>
        <v>156.69</v>
      </c>
    </row>
    <row r="96" spans="1:17" x14ac:dyDescent="0.25">
      <c r="A96">
        <v>102961</v>
      </c>
      <c r="B96" t="s">
        <v>1339</v>
      </c>
      <c r="C96" s="3">
        <v>2</v>
      </c>
      <c r="D96" s="3">
        <v>38.619999999999997</v>
      </c>
      <c r="E96" s="3">
        <v>77.239999999999995</v>
      </c>
      <c r="F96" s="3"/>
      <c r="G96" s="3"/>
      <c r="H96" s="3"/>
      <c r="I96" s="35">
        <f t="shared" si="18"/>
        <v>38.619999999999997</v>
      </c>
      <c r="J96" s="35" t="str">
        <f t="shared" si="19"/>
        <v/>
      </c>
      <c r="K96" s="33">
        <f t="shared" si="20"/>
        <v>-2</v>
      </c>
      <c r="L96" s="33">
        <f t="shared" si="21"/>
        <v>-77.239999999999995</v>
      </c>
      <c r="M96" s="36" t="str">
        <f t="shared" si="22"/>
        <v/>
      </c>
      <c r="N96" s="33" t="str">
        <f t="shared" si="23"/>
        <v/>
      </c>
      <c r="O96" s="33" t="str">
        <f t="shared" si="24"/>
        <v/>
      </c>
      <c r="P96" s="33" t="str">
        <f t="shared" si="25"/>
        <v/>
      </c>
      <c r="Q96" s="34">
        <f t="shared" si="26"/>
        <v>-77.239999999999995</v>
      </c>
    </row>
    <row r="97" spans="1:17" x14ac:dyDescent="0.25">
      <c r="A97">
        <v>102963</v>
      </c>
      <c r="B97" t="s">
        <v>1328</v>
      </c>
      <c r="C97" s="3">
        <v>6</v>
      </c>
      <c r="D97" s="3">
        <v>97.11</v>
      </c>
      <c r="E97" s="3">
        <v>582.66</v>
      </c>
      <c r="F97" s="3">
        <v>8</v>
      </c>
      <c r="G97" s="3">
        <v>105.19333333333333</v>
      </c>
      <c r="H97" s="3">
        <v>849.63</v>
      </c>
      <c r="I97" s="35">
        <f t="shared" si="18"/>
        <v>97.11</v>
      </c>
      <c r="J97" s="35">
        <f t="shared" si="19"/>
        <v>106.20375</v>
      </c>
      <c r="K97" s="33">
        <f t="shared" si="20"/>
        <v>2</v>
      </c>
      <c r="L97" s="33">
        <f t="shared" si="21"/>
        <v>266.97000000000003</v>
      </c>
      <c r="M97" s="36">
        <f t="shared" si="22"/>
        <v>9.09375</v>
      </c>
      <c r="N97" s="33">
        <f t="shared" si="23"/>
        <v>72.75</v>
      </c>
      <c r="O97" s="33">
        <f t="shared" si="24"/>
        <v>2</v>
      </c>
      <c r="P97" s="33">
        <f t="shared" si="25"/>
        <v>194.22</v>
      </c>
      <c r="Q97" s="34" t="str">
        <f t="shared" si="26"/>
        <v/>
      </c>
    </row>
    <row r="98" spans="1:17" x14ac:dyDescent="0.25">
      <c r="A98">
        <v>103542</v>
      </c>
      <c r="B98" t="s">
        <v>445</v>
      </c>
      <c r="C98" s="3">
        <v>6</v>
      </c>
      <c r="D98" s="3">
        <v>35.356666666666662</v>
      </c>
      <c r="E98" s="3">
        <v>212.18</v>
      </c>
      <c r="F98" s="3"/>
      <c r="G98" s="3"/>
      <c r="H98" s="3"/>
      <c r="I98" s="35">
        <f t="shared" si="18"/>
        <v>35.363333333333337</v>
      </c>
      <c r="J98" s="35" t="str">
        <f t="shared" si="19"/>
        <v/>
      </c>
      <c r="K98" s="33">
        <f t="shared" si="20"/>
        <v>-6</v>
      </c>
      <c r="L98" s="33">
        <f t="shared" si="21"/>
        <v>-212.18</v>
      </c>
      <c r="M98" s="36" t="str">
        <f t="shared" si="22"/>
        <v/>
      </c>
      <c r="N98" s="33" t="str">
        <f t="shared" si="23"/>
        <v/>
      </c>
      <c r="O98" s="33" t="str">
        <f t="shared" si="24"/>
        <v/>
      </c>
      <c r="P98" s="33" t="str">
        <f t="shared" si="25"/>
        <v/>
      </c>
      <c r="Q98" s="34">
        <f t="shared" si="26"/>
        <v>-212.18</v>
      </c>
    </row>
    <row r="99" spans="1:17" x14ac:dyDescent="0.25">
      <c r="A99">
        <v>103550</v>
      </c>
      <c r="B99" t="s">
        <v>1696</v>
      </c>
      <c r="C99" s="3">
        <v>60</v>
      </c>
      <c r="D99" s="3">
        <v>39.86736842105261</v>
      </c>
      <c r="E99" s="3">
        <v>2391.8799999999987</v>
      </c>
      <c r="F99" s="3">
        <v>24</v>
      </c>
      <c r="G99" s="3">
        <v>39.826470588235296</v>
      </c>
      <c r="H99" s="3">
        <v>955.84000000000015</v>
      </c>
      <c r="I99" s="35">
        <f t="shared" si="18"/>
        <v>39.864666666666643</v>
      </c>
      <c r="J99" s="35">
        <f t="shared" si="19"/>
        <v>39.826666666666675</v>
      </c>
      <c r="K99" s="33">
        <f t="shared" si="20"/>
        <v>-36</v>
      </c>
      <c r="L99" s="33">
        <f t="shared" si="21"/>
        <v>-1436.0399999999986</v>
      </c>
      <c r="M99" s="36">
        <f t="shared" si="22"/>
        <v>-3.7999999999968281E-2</v>
      </c>
      <c r="N99" s="33">
        <f t="shared" si="23"/>
        <v>-0.91199999999923875</v>
      </c>
      <c r="O99" s="33">
        <f t="shared" si="24"/>
        <v>-36</v>
      </c>
      <c r="P99" s="33">
        <f t="shared" si="25"/>
        <v>-1435.1279999999992</v>
      </c>
      <c r="Q99" s="34" t="str">
        <f t="shared" si="26"/>
        <v/>
      </c>
    </row>
    <row r="100" spans="1:17" x14ac:dyDescent="0.25">
      <c r="A100">
        <v>103591</v>
      </c>
      <c r="B100" t="s">
        <v>1162</v>
      </c>
      <c r="C100" s="3">
        <v>2</v>
      </c>
      <c r="D100" s="3">
        <v>432.18</v>
      </c>
      <c r="E100" s="3">
        <v>864.36</v>
      </c>
      <c r="F100" s="3">
        <v>8</v>
      </c>
      <c r="G100" s="3">
        <v>432.17999999999995</v>
      </c>
      <c r="H100" s="3">
        <v>3457.4399999999996</v>
      </c>
      <c r="I100" s="35">
        <f t="shared" si="18"/>
        <v>432.18</v>
      </c>
      <c r="J100" s="35">
        <f t="shared" si="19"/>
        <v>432.17999999999995</v>
      </c>
      <c r="K100" s="33">
        <f t="shared" si="20"/>
        <v>6</v>
      </c>
      <c r="L100" s="33">
        <f t="shared" si="21"/>
        <v>2593.0799999999995</v>
      </c>
      <c r="M100" s="36">
        <f t="shared" si="22"/>
        <v>-5.6843418860808015E-14</v>
      </c>
      <c r="N100" s="33">
        <f t="shared" si="23"/>
        <v>-4.5474735088646412E-13</v>
      </c>
      <c r="O100" s="33">
        <f t="shared" si="24"/>
        <v>6</v>
      </c>
      <c r="P100" s="33">
        <f t="shared" si="25"/>
        <v>2593.08</v>
      </c>
      <c r="Q100" s="34" t="str">
        <f t="shared" si="26"/>
        <v/>
      </c>
    </row>
    <row r="101" spans="1:17" x14ac:dyDescent="0.25">
      <c r="A101">
        <v>103688</v>
      </c>
      <c r="B101" t="s">
        <v>1507</v>
      </c>
      <c r="C101" s="3">
        <v>2</v>
      </c>
      <c r="D101" s="3">
        <v>57.93</v>
      </c>
      <c r="E101" s="3">
        <v>115.86</v>
      </c>
      <c r="F101" s="3"/>
      <c r="G101" s="3"/>
      <c r="H101" s="3"/>
      <c r="I101" s="35">
        <f t="shared" si="18"/>
        <v>57.93</v>
      </c>
      <c r="J101" s="35" t="str">
        <f t="shared" si="19"/>
        <v/>
      </c>
      <c r="K101" s="33">
        <f t="shared" si="20"/>
        <v>-2</v>
      </c>
      <c r="L101" s="33">
        <f t="shared" si="21"/>
        <v>-115.86</v>
      </c>
      <c r="M101" s="36" t="str">
        <f t="shared" si="22"/>
        <v/>
      </c>
      <c r="N101" s="33" t="str">
        <f t="shared" si="23"/>
        <v/>
      </c>
      <c r="O101" s="33" t="str">
        <f t="shared" si="24"/>
        <v/>
      </c>
      <c r="P101" s="33" t="str">
        <f t="shared" si="25"/>
        <v/>
      </c>
      <c r="Q101" s="34">
        <f t="shared" si="26"/>
        <v>-115.86</v>
      </c>
    </row>
    <row r="102" spans="1:17" x14ac:dyDescent="0.25">
      <c r="A102">
        <v>103706</v>
      </c>
      <c r="B102" t="s">
        <v>1115</v>
      </c>
      <c r="C102" s="3"/>
      <c r="D102" s="3"/>
      <c r="E102" s="3"/>
      <c r="F102" s="3">
        <v>2</v>
      </c>
      <c r="G102" s="3">
        <v>84.15</v>
      </c>
      <c r="H102" s="3">
        <v>168.3</v>
      </c>
      <c r="I102" s="35" t="str">
        <f t="shared" si="18"/>
        <v/>
      </c>
      <c r="J102" s="35">
        <f t="shared" si="19"/>
        <v>84.15</v>
      </c>
      <c r="K102" s="33">
        <f t="shared" si="20"/>
        <v>2</v>
      </c>
      <c r="L102" s="33">
        <f t="shared" si="21"/>
        <v>168.3</v>
      </c>
      <c r="M102" s="36" t="str">
        <f t="shared" si="22"/>
        <v/>
      </c>
      <c r="N102" s="33" t="str">
        <f t="shared" si="23"/>
        <v/>
      </c>
      <c r="O102" s="33" t="str">
        <f t="shared" si="24"/>
        <v/>
      </c>
      <c r="P102" s="33" t="str">
        <f t="shared" si="25"/>
        <v/>
      </c>
      <c r="Q102" s="34">
        <f t="shared" si="26"/>
        <v>168.3</v>
      </c>
    </row>
    <row r="103" spans="1:17" x14ac:dyDescent="0.25">
      <c r="A103">
        <v>104063</v>
      </c>
      <c r="B103" t="s">
        <v>316</v>
      </c>
      <c r="C103" s="3">
        <v>5</v>
      </c>
      <c r="D103" s="3">
        <v>79.22</v>
      </c>
      <c r="E103" s="3">
        <v>396.1</v>
      </c>
      <c r="F103" s="3"/>
      <c r="G103" s="3"/>
      <c r="H103" s="3"/>
      <c r="I103" s="35">
        <f t="shared" si="18"/>
        <v>79.22</v>
      </c>
      <c r="J103" s="35" t="str">
        <f t="shared" si="19"/>
        <v/>
      </c>
      <c r="K103" s="33">
        <f t="shared" si="20"/>
        <v>-5</v>
      </c>
      <c r="L103" s="33">
        <f t="shared" si="21"/>
        <v>-396.1</v>
      </c>
      <c r="M103" s="36" t="str">
        <f t="shared" si="22"/>
        <v/>
      </c>
      <c r="N103" s="33" t="str">
        <f t="shared" si="23"/>
        <v/>
      </c>
      <c r="O103" s="33" t="str">
        <f t="shared" si="24"/>
        <v/>
      </c>
      <c r="P103" s="33" t="str">
        <f t="shared" si="25"/>
        <v/>
      </c>
      <c r="Q103" s="34">
        <f t="shared" si="26"/>
        <v>-396.1</v>
      </c>
    </row>
    <row r="104" spans="1:17" x14ac:dyDescent="0.25">
      <c r="A104">
        <v>104071</v>
      </c>
      <c r="B104" t="s">
        <v>452</v>
      </c>
      <c r="C104" s="3">
        <v>3</v>
      </c>
      <c r="D104" s="3">
        <v>152.97</v>
      </c>
      <c r="E104" s="3">
        <v>458.90999999999997</v>
      </c>
      <c r="F104" s="3">
        <v>1</v>
      </c>
      <c r="G104" s="3">
        <v>152.97</v>
      </c>
      <c r="H104" s="3">
        <v>152.97</v>
      </c>
      <c r="I104" s="35">
        <f t="shared" si="18"/>
        <v>152.97</v>
      </c>
      <c r="J104" s="35">
        <f t="shared" si="19"/>
        <v>152.97</v>
      </c>
      <c r="K104" s="33">
        <f t="shared" si="20"/>
        <v>-2</v>
      </c>
      <c r="L104" s="33">
        <f t="shared" si="21"/>
        <v>-305.93999999999994</v>
      </c>
      <c r="M104" s="36">
        <f t="shared" si="22"/>
        <v>0</v>
      </c>
      <c r="N104" s="33">
        <f t="shared" si="23"/>
        <v>0</v>
      </c>
      <c r="O104" s="33">
        <f t="shared" si="24"/>
        <v>-2</v>
      </c>
      <c r="P104" s="33">
        <f t="shared" si="25"/>
        <v>-305.94</v>
      </c>
      <c r="Q104" s="34" t="str">
        <f t="shared" si="26"/>
        <v/>
      </c>
    </row>
    <row r="105" spans="1:17" x14ac:dyDescent="0.25">
      <c r="A105">
        <v>104178</v>
      </c>
      <c r="B105" t="s">
        <v>1616</v>
      </c>
      <c r="C105" s="3">
        <v>7</v>
      </c>
      <c r="D105" s="3">
        <v>43.32</v>
      </c>
      <c r="E105" s="3">
        <v>303.24</v>
      </c>
      <c r="F105" s="3"/>
      <c r="G105" s="3"/>
      <c r="H105" s="3"/>
      <c r="I105" s="35">
        <f t="shared" si="18"/>
        <v>43.32</v>
      </c>
      <c r="J105" s="35" t="str">
        <f t="shared" si="19"/>
        <v/>
      </c>
      <c r="K105" s="33">
        <f t="shared" si="20"/>
        <v>-7</v>
      </c>
      <c r="L105" s="33">
        <f t="shared" si="21"/>
        <v>-303.24</v>
      </c>
      <c r="M105" s="36" t="str">
        <f t="shared" si="22"/>
        <v/>
      </c>
      <c r="N105" s="33" t="str">
        <f t="shared" si="23"/>
        <v/>
      </c>
      <c r="O105" s="33" t="str">
        <f t="shared" si="24"/>
        <v/>
      </c>
      <c r="P105" s="33" t="str">
        <f t="shared" si="25"/>
        <v/>
      </c>
      <c r="Q105" s="34">
        <f t="shared" si="26"/>
        <v>-303.24</v>
      </c>
    </row>
    <row r="106" spans="1:17" x14ac:dyDescent="0.25">
      <c r="A106">
        <v>104207</v>
      </c>
      <c r="B106" t="s">
        <v>1374</v>
      </c>
      <c r="C106" s="3">
        <v>4</v>
      </c>
      <c r="D106" s="3">
        <v>39.89</v>
      </c>
      <c r="E106" s="3">
        <v>159.74</v>
      </c>
      <c r="F106" s="3">
        <v>1</v>
      </c>
      <c r="G106" s="3">
        <v>40.15</v>
      </c>
      <c r="H106" s="3">
        <v>40.15</v>
      </c>
      <c r="I106" s="35">
        <f t="shared" si="18"/>
        <v>39.935000000000002</v>
      </c>
      <c r="J106" s="35">
        <f t="shared" si="19"/>
        <v>40.15</v>
      </c>
      <c r="K106" s="33">
        <f t="shared" si="20"/>
        <v>-3</v>
      </c>
      <c r="L106" s="33">
        <f t="shared" si="21"/>
        <v>-119.59</v>
      </c>
      <c r="M106" s="36">
        <f t="shared" si="22"/>
        <v>0.21499999999999631</v>
      </c>
      <c r="N106" s="33">
        <f t="shared" si="23"/>
        <v>0.21499999999999631</v>
      </c>
      <c r="O106" s="33">
        <f t="shared" si="24"/>
        <v>-3</v>
      </c>
      <c r="P106" s="33">
        <f t="shared" si="25"/>
        <v>-119.80500000000001</v>
      </c>
      <c r="Q106" s="34" t="str">
        <f t="shared" si="26"/>
        <v/>
      </c>
    </row>
    <row r="107" spans="1:17" x14ac:dyDescent="0.25">
      <c r="A107">
        <v>104336</v>
      </c>
      <c r="B107" t="s">
        <v>335</v>
      </c>
      <c r="C107" s="3">
        <v>1</v>
      </c>
      <c r="D107" s="3">
        <v>78.98</v>
      </c>
      <c r="E107" s="3">
        <v>78.98</v>
      </c>
      <c r="F107" s="3"/>
      <c r="G107" s="3"/>
      <c r="H107" s="3"/>
      <c r="I107" s="35">
        <f t="shared" si="18"/>
        <v>78.98</v>
      </c>
      <c r="J107" s="35" t="str">
        <f t="shared" si="19"/>
        <v/>
      </c>
      <c r="K107" s="33">
        <f t="shared" si="20"/>
        <v>-1</v>
      </c>
      <c r="L107" s="33">
        <f t="shared" si="21"/>
        <v>-78.98</v>
      </c>
      <c r="M107" s="36" t="str">
        <f t="shared" si="22"/>
        <v/>
      </c>
      <c r="N107" s="33" t="str">
        <f t="shared" si="23"/>
        <v/>
      </c>
      <c r="O107" s="33" t="str">
        <f t="shared" si="24"/>
        <v/>
      </c>
      <c r="P107" s="33" t="str">
        <f t="shared" si="25"/>
        <v/>
      </c>
      <c r="Q107" s="34">
        <f t="shared" si="26"/>
        <v>-78.98</v>
      </c>
    </row>
    <row r="108" spans="1:17" x14ac:dyDescent="0.25">
      <c r="A108">
        <v>104343</v>
      </c>
      <c r="B108" t="s">
        <v>1295</v>
      </c>
      <c r="C108" s="3">
        <v>7</v>
      </c>
      <c r="D108" s="3">
        <v>29.7</v>
      </c>
      <c r="E108" s="3">
        <v>207.89999999999998</v>
      </c>
      <c r="F108" s="3"/>
      <c r="G108" s="3"/>
      <c r="H108" s="3"/>
      <c r="I108" s="35">
        <f t="shared" si="18"/>
        <v>29.699999999999996</v>
      </c>
      <c r="J108" s="35" t="str">
        <f t="shared" si="19"/>
        <v/>
      </c>
      <c r="K108" s="33">
        <f t="shared" si="20"/>
        <v>-7</v>
      </c>
      <c r="L108" s="33">
        <f t="shared" si="21"/>
        <v>-207.89999999999998</v>
      </c>
      <c r="M108" s="36" t="str">
        <f t="shared" si="22"/>
        <v/>
      </c>
      <c r="N108" s="33" t="str">
        <f t="shared" si="23"/>
        <v/>
      </c>
      <c r="O108" s="33" t="str">
        <f t="shared" si="24"/>
        <v/>
      </c>
      <c r="P108" s="33" t="str">
        <f t="shared" si="25"/>
        <v/>
      </c>
      <c r="Q108" s="34">
        <f t="shared" si="26"/>
        <v>-207.89999999999998</v>
      </c>
    </row>
    <row r="109" spans="1:17" x14ac:dyDescent="0.25">
      <c r="A109">
        <v>105496</v>
      </c>
      <c r="B109" t="s">
        <v>1757</v>
      </c>
      <c r="C109" s="3">
        <v>6</v>
      </c>
      <c r="D109" s="3">
        <v>75.105000000000004</v>
      </c>
      <c r="E109" s="3">
        <v>450.47999999999996</v>
      </c>
      <c r="F109" s="3"/>
      <c r="G109" s="3"/>
      <c r="H109" s="3"/>
      <c r="I109" s="35">
        <f t="shared" si="18"/>
        <v>75.08</v>
      </c>
      <c r="J109" s="35" t="str">
        <f t="shared" si="19"/>
        <v/>
      </c>
      <c r="K109" s="33">
        <f t="shared" si="20"/>
        <v>-6</v>
      </c>
      <c r="L109" s="33">
        <f t="shared" si="21"/>
        <v>-450.47999999999996</v>
      </c>
      <c r="M109" s="36" t="str">
        <f t="shared" si="22"/>
        <v/>
      </c>
      <c r="N109" s="33" t="str">
        <f t="shared" si="23"/>
        <v/>
      </c>
      <c r="O109" s="33" t="str">
        <f t="shared" si="24"/>
        <v/>
      </c>
      <c r="P109" s="33" t="str">
        <f t="shared" si="25"/>
        <v/>
      </c>
      <c r="Q109" s="34">
        <f t="shared" si="26"/>
        <v>-450.47999999999996</v>
      </c>
    </row>
    <row r="110" spans="1:17" x14ac:dyDescent="0.25">
      <c r="A110">
        <v>106091</v>
      </c>
      <c r="B110" t="s">
        <v>771</v>
      </c>
      <c r="C110" s="3">
        <v>4</v>
      </c>
      <c r="D110" s="3">
        <v>89.75</v>
      </c>
      <c r="E110" s="3">
        <v>359</v>
      </c>
      <c r="F110" s="3">
        <v>2</v>
      </c>
      <c r="G110" s="3">
        <v>89.65</v>
      </c>
      <c r="H110" s="3">
        <v>179.3</v>
      </c>
      <c r="I110" s="35">
        <f t="shared" si="18"/>
        <v>89.75</v>
      </c>
      <c r="J110" s="35">
        <f t="shared" si="19"/>
        <v>89.65</v>
      </c>
      <c r="K110" s="33">
        <f t="shared" si="20"/>
        <v>-2</v>
      </c>
      <c r="L110" s="33">
        <f t="shared" si="21"/>
        <v>-179.7</v>
      </c>
      <c r="M110" s="36">
        <f t="shared" si="22"/>
        <v>-9.9999999999994316E-2</v>
      </c>
      <c r="N110" s="33">
        <f t="shared" si="23"/>
        <v>-0.19999999999998863</v>
      </c>
      <c r="O110" s="33">
        <f t="shared" si="24"/>
        <v>-2</v>
      </c>
      <c r="P110" s="33">
        <f t="shared" si="25"/>
        <v>-179.5</v>
      </c>
      <c r="Q110" s="34" t="str">
        <f t="shared" si="26"/>
        <v/>
      </c>
    </row>
    <row r="111" spans="1:17" x14ac:dyDescent="0.25">
      <c r="A111">
        <v>106092</v>
      </c>
      <c r="B111" t="s">
        <v>774</v>
      </c>
      <c r="C111" s="3">
        <v>1</v>
      </c>
      <c r="D111" s="3">
        <v>280.48</v>
      </c>
      <c r="E111" s="3">
        <v>280.48</v>
      </c>
      <c r="F111" s="3">
        <v>2</v>
      </c>
      <c r="G111" s="3">
        <v>280.14999999999998</v>
      </c>
      <c r="H111" s="3">
        <v>560.29999999999995</v>
      </c>
      <c r="I111" s="35">
        <f t="shared" si="18"/>
        <v>280.48</v>
      </c>
      <c r="J111" s="35">
        <f t="shared" si="19"/>
        <v>280.14999999999998</v>
      </c>
      <c r="K111" s="33">
        <f t="shared" si="20"/>
        <v>1</v>
      </c>
      <c r="L111" s="33">
        <f t="shared" si="21"/>
        <v>279.81999999999994</v>
      </c>
      <c r="M111" s="36">
        <f t="shared" si="22"/>
        <v>-0.33000000000004093</v>
      </c>
      <c r="N111" s="33">
        <f t="shared" si="23"/>
        <v>-0.66000000000008185</v>
      </c>
      <c r="O111" s="33">
        <f t="shared" si="24"/>
        <v>1</v>
      </c>
      <c r="P111" s="33">
        <f t="shared" si="25"/>
        <v>280.48</v>
      </c>
      <c r="Q111" s="34" t="str">
        <f t="shared" si="26"/>
        <v/>
      </c>
    </row>
    <row r="112" spans="1:17" x14ac:dyDescent="0.25">
      <c r="A112">
        <v>106093</v>
      </c>
      <c r="B112" t="s">
        <v>773</v>
      </c>
      <c r="C112" s="3">
        <v>1</v>
      </c>
      <c r="D112" s="3">
        <v>171.83</v>
      </c>
      <c r="E112" s="3">
        <v>171.83</v>
      </c>
      <c r="F112" s="3"/>
      <c r="G112" s="3"/>
      <c r="H112" s="3"/>
      <c r="I112" s="35">
        <f t="shared" si="18"/>
        <v>171.83</v>
      </c>
      <c r="J112" s="35" t="str">
        <f t="shared" si="19"/>
        <v/>
      </c>
      <c r="K112" s="33">
        <f t="shared" si="20"/>
        <v>-1</v>
      </c>
      <c r="L112" s="33">
        <f t="shared" si="21"/>
        <v>-171.83</v>
      </c>
      <c r="M112" s="36" t="str">
        <f t="shared" si="22"/>
        <v/>
      </c>
      <c r="N112" s="33" t="str">
        <f t="shared" si="23"/>
        <v/>
      </c>
      <c r="O112" s="33" t="str">
        <f t="shared" si="24"/>
        <v/>
      </c>
      <c r="P112" s="33" t="str">
        <f t="shared" si="25"/>
        <v/>
      </c>
      <c r="Q112" s="34">
        <f t="shared" si="26"/>
        <v>-171.83</v>
      </c>
    </row>
    <row r="113" spans="1:17" x14ac:dyDescent="0.25">
      <c r="A113">
        <v>106618</v>
      </c>
      <c r="B113" t="s">
        <v>1179</v>
      </c>
      <c r="C113" s="3">
        <v>2</v>
      </c>
      <c r="D113" s="3">
        <v>19.59</v>
      </c>
      <c r="E113" s="3">
        <v>39.18</v>
      </c>
      <c r="F113" s="3">
        <v>14</v>
      </c>
      <c r="G113" s="3">
        <v>19.585000000000001</v>
      </c>
      <c r="H113" s="3">
        <v>274.18</v>
      </c>
      <c r="I113" s="35">
        <f t="shared" si="18"/>
        <v>19.59</v>
      </c>
      <c r="J113" s="35">
        <f t="shared" si="19"/>
        <v>19.584285714285716</v>
      </c>
      <c r="K113" s="33">
        <f t="shared" si="20"/>
        <v>12</v>
      </c>
      <c r="L113" s="33">
        <f t="shared" si="21"/>
        <v>235</v>
      </c>
      <c r="M113" s="36">
        <f t="shared" si="22"/>
        <v>-5.7142857142835624E-3</v>
      </c>
      <c r="N113" s="33">
        <f t="shared" si="23"/>
        <v>-7.9999999999969873E-2</v>
      </c>
      <c r="O113" s="33">
        <f t="shared" si="24"/>
        <v>12</v>
      </c>
      <c r="P113" s="33">
        <f t="shared" si="25"/>
        <v>235.07999999999998</v>
      </c>
      <c r="Q113" s="34" t="str">
        <f t="shared" si="26"/>
        <v/>
      </c>
    </row>
    <row r="114" spans="1:17" x14ac:dyDescent="0.25">
      <c r="A114">
        <v>107678</v>
      </c>
      <c r="B114" t="s">
        <v>909</v>
      </c>
      <c r="C114" s="3">
        <v>8</v>
      </c>
      <c r="D114" s="3">
        <v>459.8</v>
      </c>
      <c r="E114" s="3">
        <v>3678.4</v>
      </c>
      <c r="F114" s="3"/>
      <c r="G114" s="3"/>
      <c r="H114" s="3"/>
      <c r="I114" s="35">
        <f t="shared" si="18"/>
        <v>459.8</v>
      </c>
      <c r="J114" s="35" t="str">
        <f t="shared" si="19"/>
        <v/>
      </c>
      <c r="K114" s="33">
        <f t="shared" si="20"/>
        <v>-8</v>
      </c>
      <c r="L114" s="33">
        <f t="shared" si="21"/>
        <v>-3678.4</v>
      </c>
      <c r="M114" s="36" t="str">
        <f t="shared" si="22"/>
        <v/>
      </c>
      <c r="N114" s="33" t="str">
        <f t="shared" si="23"/>
        <v/>
      </c>
      <c r="O114" s="33" t="str">
        <f t="shared" si="24"/>
        <v/>
      </c>
      <c r="P114" s="33" t="str">
        <f t="shared" si="25"/>
        <v/>
      </c>
      <c r="Q114" s="34">
        <f t="shared" si="26"/>
        <v>-3678.4</v>
      </c>
    </row>
    <row r="115" spans="1:17" x14ac:dyDescent="0.25">
      <c r="A115">
        <v>107981</v>
      </c>
      <c r="B115" t="s">
        <v>1196</v>
      </c>
      <c r="C115" s="3">
        <v>29</v>
      </c>
      <c r="D115" s="3">
        <v>50.639999999999993</v>
      </c>
      <c r="E115" s="3">
        <v>1468.5600000000002</v>
      </c>
      <c r="F115" s="3">
        <v>23</v>
      </c>
      <c r="G115" s="3">
        <v>50.639999999999993</v>
      </c>
      <c r="H115" s="3">
        <v>1164.72</v>
      </c>
      <c r="I115" s="35">
        <f t="shared" si="18"/>
        <v>50.640000000000008</v>
      </c>
      <c r="J115" s="35">
        <f t="shared" si="19"/>
        <v>50.64</v>
      </c>
      <c r="K115" s="33">
        <f t="shared" si="20"/>
        <v>-6</v>
      </c>
      <c r="L115" s="33">
        <f t="shared" si="21"/>
        <v>-303.84000000000015</v>
      </c>
      <c r="M115" s="36">
        <f t="shared" si="22"/>
        <v>-7.1054273576010019E-15</v>
      </c>
      <c r="N115" s="33">
        <f t="shared" si="23"/>
        <v>-1.6342482922482304E-13</v>
      </c>
      <c r="O115" s="33">
        <f t="shared" si="24"/>
        <v>-6</v>
      </c>
      <c r="P115" s="33">
        <f t="shared" si="25"/>
        <v>-303.84000000000003</v>
      </c>
      <c r="Q115" s="34" t="str">
        <f t="shared" si="26"/>
        <v/>
      </c>
    </row>
    <row r="116" spans="1:17" x14ac:dyDescent="0.25">
      <c r="A116">
        <v>109139</v>
      </c>
      <c r="B116" t="s">
        <v>788</v>
      </c>
      <c r="C116" s="3">
        <v>1</v>
      </c>
      <c r="D116" s="3">
        <v>625.24</v>
      </c>
      <c r="E116" s="3">
        <v>625.24</v>
      </c>
      <c r="F116" s="3"/>
      <c r="G116" s="3"/>
      <c r="H116" s="3"/>
      <c r="I116" s="35">
        <f t="shared" si="18"/>
        <v>625.24</v>
      </c>
      <c r="J116" s="35" t="str">
        <f t="shared" si="19"/>
        <v/>
      </c>
      <c r="K116" s="33">
        <f t="shared" si="20"/>
        <v>-1</v>
      </c>
      <c r="L116" s="33">
        <f t="shared" si="21"/>
        <v>-625.24</v>
      </c>
      <c r="M116" s="36" t="str">
        <f t="shared" si="22"/>
        <v/>
      </c>
      <c r="N116" s="33" t="str">
        <f t="shared" si="23"/>
        <v/>
      </c>
      <c r="O116" s="33" t="str">
        <f t="shared" si="24"/>
        <v/>
      </c>
      <c r="P116" s="33" t="str">
        <f t="shared" si="25"/>
        <v/>
      </c>
      <c r="Q116" s="34">
        <f t="shared" si="26"/>
        <v>-625.24</v>
      </c>
    </row>
    <row r="117" spans="1:17" x14ac:dyDescent="0.25">
      <c r="A117">
        <v>109307</v>
      </c>
      <c r="B117" t="s">
        <v>1041</v>
      </c>
      <c r="C117" s="3">
        <v>1</v>
      </c>
      <c r="D117" s="3">
        <v>59.18</v>
      </c>
      <c r="E117" s="3">
        <v>59.18</v>
      </c>
      <c r="F117" s="3"/>
      <c r="G117" s="3"/>
      <c r="H117" s="3"/>
      <c r="I117" s="35">
        <f t="shared" si="18"/>
        <v>59.18</v>
      </c>
      <c r="J117" s="35" t="str">
        <f t="shared" si="19"/>
        <v/>
      </c>
      <c r="K117" s="33">
        <f t="shared" si="20"/>
        <v>-1</v>
      </c>
      <c r="L117" s="33">
        <f t="shared" si="21"/>
        <v>-59.18</v>
      </c>
      <c r="M117" s="36" t="str">
        <f t="shared" si="22"/>
        <v/>
      </c>
      <c r="N117" s="33" t="str">
        <f t="shared" si="23"/>
        <v/>
      </c>
      <c r="O117" s="33" t="str">
        <f t="shared" si="24"/>
        <v/>
      </c>
      <c r="P117" s="33" t="str">
        <f t="shared" si="25"/>
        <v/>
      </c>
      <c r="Q117" s="34">
        <f t="shared" si="26"/>
        <v>-59.18</v>
      </c>
    </row>
    <row r="118" spans="1:17" x14ac:dyDescent="0.25">
      <c r="A118">
        <v>109414</v>
      </c>
      <c r="B118" t="s">
        <v>1164</v>
      </c>
      <c r="C118" s="3">
        <v>11</v>
      </c>
      <c r="D118" s="3">
        <v>62.179999999999993</v>
      </c>
      <c r="E118" s="3">
        <v>683.42</v>
      </c>
      <c r="F118" s="3"/>
      <c r="G118" s="3"/>
      <c r="H118" s="3"/>
      <c r="I118" s="35">
        <f t="shared" si="18"/>
        <v>62.129090909090905</v>
      </c>
      <c r="J118" s="35" t="str">
        <f t="shared" si="19"/>
        <v/>
      </c>
      <c r="K118" s="33">
        <f t="shared" si="20"/>
        <v>-11</v>
      </c>
      <c r="L118" s="33">
        <f t="shared" si="21"/>
        <v>-683.42</v>
      </c>
      <c r="M118" s="36" t="str">
        <f t="shared" si="22"/>
        <v/>
      </c>
      <c r="N118" s="33" t="str">
        <f t="shared" si="23"/>
        <v/>
      </c>
      <c r="O118" s="33" t="str">
        <f t="shared" si="24"/>
        <v/>
      </c>
      <c r="P118" s="33" t="str">
        <f t="shared" si="25"/>
        <v/>
      </c>
      <c r="Q118" s="34">
        <f t="shared" si="26"/>
        <v>-683.42</v>
      </c>
    </row>
    <row r="119" spans="1:17" x14ac:dyDescent="0.25">
      <c r="A119">
        <v>109709</v>
      </c>
      <c r="B119" t="s">
        <v>1480</v>
      </c>
      <c r="C119" s="3">
        <v>3</v>
      </c>
      <c r="D119" s="3">
        <v>85.89</v>
      </c>
      <c r="E119" s="3">
        <v>257.67</v>
      </c>
      <c r="F119" s="3">
        <v>1</v>
      </c>
      <c r="G119" s="3">
        <v>64.900000000000006</v>
      </c>
      <c r="H119" s="3">
        <v>64.900000000000006</v>
      </c>
      <c r="I119" s="35">
        <f t="shared" si="18"/>
        <v>85.89</v>
      </c>
      <c r="J119" s="35">
        <f t="shared" si="19"/>
        <v>64.900000000000006</v>
      </c>
      <c r="K119" s="33">
        <f t="shared" si="20"/>
        <v>-2</v>
      </c>
      <c r="L119" s="33">
        <f t="shared" si="21"/>
        <v>-192.77</v>
      </c>
      <c r="M119" s="36">
        <f t="shared" si="22"/>
        <v>-20.989999999999995</v>
      </c>
      <c r="N119" s="33">
        <f t="shared" si="23"/>
        <v>-20.989999999999995</v>
      </c>
      <c r="O119" s="33">
        <f t="shared" si="24"/>
        <v>-2</v>
      </c>
      <c r="P119" s="33">
        <f t="shared" si="25"/>
        <v>-171.78</v>
      </c>
      <c r="Q119" s="34" t="str">
        <f t="shared" si="26"/>
        <v/>
      </c>
    </row>
    <row r="120" spans="1:17" x14ac:dyDescent="0.25">
      <c r="A120">
        <v>109847</v>
      </c>
      <c r="B120" t="s">
        <v>1592</v>
      </c>
      <c r="C120" s="3">
        <v>8</v>
      </c>
      <c r="D120" s="3">
        <v>40.93</v>
      </c>
      <c r="E120" s="3">
        <v>327.70000000000005</v>
      </c>
      <c r="F120" s="3">
        <v>4</v>
      </c>
      <c r="G120" s="3">
        <v>40.896666666666668</v>
      </c>
      <c r="H120" s="3">
        <v>163.69999999999999</v>
      </c>
      <c r="I120" s="35">
        <f t="shared" si="18"/>
        <v>40.962500000000006</v>
      </c>
      <c r="J120" s="35">
        <f t="shared" si="19"/>
        <v>40.924999999999997</v>
      </c>
      <c r="K120" s="33">
        <f t="shared" si="20"/>
        <v>-4</v>
      </c>
      <c r="L120" s="33">
        <f t="shared" si="21"/>
        <v>-164.00000000000006</v>
      </c>
      <c r="M120" s="36">
        <f t="shared" si="22"/>
        <v>-3.7500000000008527E-2</v>
      </c>
      <c r="N120" s="33">
        <f t="shared" si="23"/>
        <v>-0.15000000000003411</v>
      </c>
      <c r="O120" s="33">
        <f t="shared" si="24"/>
        <v>-4</v>
      </c>
      <c r="P120" s="33">
        <f t="shared" si="25"/>
        <v>-163.85000000000002</v>
      </c>
      <c r="Q120" s="34" t="str">
        <f t="shared" si="26"/>
        <v/>
      </c>
    </row>
    <row r="121" spans="1:17" x14ac:dyDescent="0.25">
      <c r="A121">
        <v>110086</v>
      </c>
      <c r="B121" t="s">
        <v>1173</v>
      </c>
      <c r="C121" s="3">
        <v>1</v>
      </c>
      <c r="D121" s="3">
        <v>1592.8</v>
      </c>
      <c r="E121" s="3">
        <v>1592.8</v>
      </c>
      <c r="F121" s="3"/>
      <c r="G121" s="3"/>
      <c r="H121" s="3"/>
      <c r="I121" s="35">
        <f t="shared" si="18"/>
        <v>1592.8</v>
      </c>
      <c r="J121" s="35" t="str">
        <f t="shared" si="19"/>
        <v/>
      </c>
      <c r="K121" s="33">
        <f t="shared" si="20"/>
        <v>-1</v>
      </c>
      <c r="L121" s="33">
        <f t="shared" si="21"/>
        <v>-1592.8</v>
      </c>
      <c r="M121" s="36" t="str">
        <f t="shared" si="22"/>
        <v/>
      </c>
      <c r="N121" s="33" t="str">
        <f t="shared" si="23"/>
        <v/>
      </c>
      <c r="O121" s="33" t="str">
        <f t="shared" si="24"/>
        <v/>
      </c>
      <c r="P121" s="33" t="str">
        <f t="shared" si="25"/>
        <v/>
      </c>
      <c r="Q121" s="34">
        <f t="shared" si="26"/>
        <v>-1592.8</v>
      </c>
    </row>
    <row r="122" spans="1:17" x14ac:dyDescent="0.25">
      <c r="A122">
        <v>110151</v>
      </c>
      <c r="B122" t="s">
        <v>1047</v>
      </c>
      <c r="C122" s="3">
        <v>3</v>
      </c>
      <c r="D122" s="3">
        <v>66.260000000000005</v>
      </c>
      <c r="E122" s="3">
        <v>198.78000000000003</v>
      </c>
      <c r="F122" s="3">
        <v>4</v>
      </c>
      <c r="G122" s="3">
        <v>66.260000000000005</v>
      </c>
      <c r="H122" s="3">
        <v>265.04000000000002</v>
      </c>
      <c r="I122" s="35">
        <f t="shared" si="18"/>
        <v>66.260000000000005</v>
      </c>
      <c r="J122" s="35">
        <f t="shared" si="19"/>
        <v>66.260000000000005</v>
      </c>
      <c r="K122" s="33">
        <f t="shared" si="20"/>
        <v>1</v>
      </c>
      <c r="L122" s="33">
        <f t="shared" si="21"/>
        <v>66.259999999999991</v>
      </c>
      <c r="M122" s="36">
        <f t="shared" si="22"/>
        <v>0</v>
      </c>
      <c r="N122" s="33">
        <f t="shared" si="23"/>
        <v>0</v>
      </c>
      <c r="O122" s="33">
        <f t="shared" si="24"/>
        <v>1</v>
      </c>
      <c r="P122" s="33">
        <f t="shared" si="25"/>
        <v>66.260000000000005</v>
      </c>
      <c r="Q122" s="34" t="str">
        <f t="shared" si="26"/>
        <v/>
      </c>
    </row>
    <row r="123" spans="1:17" x14ac:dyDescent="0.25">
      <c r="A123">
        <v>110252</v>
      </c>
      <c r="B123" t="s">
        <v>318</v>
      </c>
      <c r="C123" s="3">
        <v>5</v>
      </c>
      <c r="D123" s="3">
        <v>70.400000000000006</v>
      </c>
      <c r="E123" s="3">
        <v>352</v>
      </c>
      <c r="F123" s="3">
        <v>6</v>
      </c>
      <c r="G123" s="3">
        <v>70.400000000000006</v>
      </c>
      <c r="H123" s="3">
        <v>422.40000000000003</v>
      </c>
      <c r="I123" s="35">
        <f t="shared" si="18"/>
        <v>70.400000000000006</v>
      </c>
      <c r="J123" s="35">
        <f t="shared" si="19"/>
        <v>70.400000000000006</v>
      </c>
      <c r="K123" s="33">
        <f t="shared" si="20"/>
        <v>1</v>
      </c>
      <c r="L123" s="33">
        <f t="shared" si="21"/>
        <v>70.400000000000034</v>
      </c>
      <c r="M123" s="36">
        <f t="shared" si="22"/>
        <v>0</v>
      </c>
      <c r="N123" s="33">
        <f t="shared" si="23"/>
        <v>0</v>
      </c>
      <c r="O123" s="33">
        <f t="shared" si="24"/>
        <v>1</v>
      </c>
      <c r="P123" s="33">
        <f t="shared" si="25"/>
        <v>70.400000000000006</v>
      </c>
      <c r="Q123" s="34" t="str">
        <f t="shared" si="26"/>
        <v/>
      </c>
    </row>
    <row r="124" spans="1:17" x14ac:dyDescent="0.25">
      <c r="A124">
        <v>110502</v>
      </c>
      <c r="B124" t="s">
        <v>610</v>
      </c>
      <c r="C124" s="3">
        <v>1</v>
      </c>
      <c r="D124" s="3">
        <v>110.92</v>
      </c>
      <c r="E124" s="3">
        <v>110.92</v>
      </c>
      <c r="F124" s="3"/>
      <c r="G124" s="3"/>
      <c r="H124" s="3"/>
      <c r="I124" s="35">
        <f t="shared" si="18"/>
        <v>110.92</v>
      </c>
      <c r="J124" s="35" t="str">
        <f t="shared" si="19"/>
        <v/>
      </c>
      <c r="K124" s="33">
        <f t="shared" si="20"/>
        <v>-1</v>
      </c>
      <c r="L124" s="33">
        <f t="shared" si="21"/>
        <v>-110.92</v>
      </c>
      <c r="M124" s="36" t="str">
        <f t="shared" si="22"/>
        <v/>
      </c>
      <c r="N124" s="33" t="str">
        <f t="shared" si="23"/>
        <v/>
      </c>
      <c r="O124" s="33" t="str">
        <f t="shared" si="24"/>
        <v/>
      </c>
      <c r="P124" s="33" t="str">
        <f t="shared" si="25"/>
        <v/>
      </c>
      <c r="Q124" s="34">
        <f t="shared" si="26"/>
        <v>-110.92</v>
      </c>
    </row>
    <row r="125" spans="1:17" x14ac:dyDescent="0.25">
      <c r="A125">
        <v>110555</v>
      </c>
      <c r="B125" t="s">
        <v>139</v>
      </c>
      <c r="C125" s="3">
        <v>47</v>
      </c>
      <c r="D125" s="3">
        <v>254.9799999999999</v>
      </c>
      <c r="E125" s="3">
        <v>11984.04</v>
      </c>
      <c r="F125" s="3">
        <v>23</v>
      </c>
      <c r="G125" s="3">
        <v>254.97999999999996</v>
      </c>
      <c r="H125" s="3">
        <v>5864.5400000000009</v>
      </c>
      <c r="I125" s="35">
        <f t="shared" si="18"/>
        <v>254.97957446808513</v>
      </c>
      <c r="J125" s="35">
        <f t="shared" si="19"/>
        <v>254.98000000000005</v>
      </c>
      <c r="K125" s="33">
        <f t="shared" si="20"/>
        <v>-24</v>
      </c>
      <c r="L125" s="33">
        <f t="shared" si="21"/>
        <v>-6119.5</v>
      </c>
      <c r="M125" s="36">
        <f t="shared" si="22"/>
        <v>4.2553191491379039E-4</v>
      </c>
      <c r="N125" s="33">
        <f t="shared" si="23"/>
        <v>9.7872340430171789E-3</v>
      </c>
      <c r="O125" s="33">
        <f t="shared" si="24"/>
        <v>-24</v>
      </c>
      <c r="P125" s="33">
        <f t="shared" si="25"/>
        <v>-6119.509787234043</v>
      </c>
      <c r="Q125" s="34" t="str">
        <f t="shared" si="26"/>
        <v/>
      </c>
    </row>
    <row r="126" spans="1:17" x14ac:dyDescent="0.25">
      <c r="A126">
        <v>110602</v>
      </c>
      <c r="B126" t="s">
        <v>1528</v>
      </c>
      <c r="C126" s="3">
        <v>1</v>
      </c>
      <c r="D126" s="3">
        <v>122.72</v>
      </c>
      <c r="E126" s="3">
        <v>122.72</v>
      </c>
      <c r="F126" s="3"/>
      <c r="G126" s="3"/>
      <c r="H126" s="3"/>
      <c r="I126" s="35">
        <f t="shared" si="18"/>
        <v>122.72</v>
      </c>
      <c r="J126" s="35" t="str">
        <f t="shared" si="19"/>
        <v/>
      </c>
      <c r="K126" s="33">
        <f t="shared" si="20"/>
        <v>-1</v>
      </c>
      <c r="L126" s="33">
        <f t="shared" si="21"/>
        <v>-122.72</v>
      </c>
      <c r="M126" s="36" t="str">
        <f t="shared" si="22"/>
        <v/>
      </c>
      <c r="N126" s="33" t="str">
        <f t="shared" si="23"/>
        <v/>
      </c>
      <c r="O126" s="33" t="str">
        <f t="shared" si="24"/>
        <v/>
      </c>
      <c r="P126" s="33" t="str">
        <f t="shared" si="25"/>
        <v/>
      </c>
      <c r="Q126" s="34">
        <f t="shared" si="26"/>
        <v>-122.72</v>
      </c>
    </row>
    <row r="127" spans="1:17" x14ac:dyDescent="0.25">
      <c r="A127">
        <v>111076</v>
      </c>
      <c r="B127" t="s">
        <v>1280</v>
      </c>
      <c r="C127" s="3">
        <v>1</v>
      </c>
      <c r="D127" s="3">
        <v>467.84</v>
      </c>
      <c r="E127" s="3">
        <v>467.84</v>
      </c>
      <c r="F127" s="3">
        <v>3</v>
      </c>
      <c r="G127" s="3">
        <v>467.59</v>
      </c>
      <c r="H127" s="3">
        <v>1402.77</v>
      </c>
      <c r="I127" s="35">
        <f t="shared" si="18"/>
        <v>467.84</v>
      </c>
      <c r="J127" s="35">
        <f t="shared" si="19"/>
        <v>467.59</v>
      </c>
      <c r="K127" s="33">
        <f t="shared" si="20"/>
        <v>2</v>
      </c>
      <c r="L127" s="33">
        <f t="shared" si="21"/>
        <v>934.93000000000006</v>
      </c>
      <c r="M127" s="36">
        <f t="shared" si="22"/>
        <v>-0.25</v>
      </c>
      <c r="N127" s="33">
        <f t="shared" si="23"/>
        <v>-0.75</v>
      </c>
      <c r="O127" s="33">
        <f t="shared" si="24"/>
        <v>2</v>
      </c>
      <c r="P127" s="33">
        <f t="shared" si="25"/>
        <v>935.68</v>
      </c>
      <c r="Q127" s="34" t="str">
        <f t="shared" si="26"/>
        <v/>
      </c>
    </row>
    <row r="128" spans="1:17" x14ac:dyDescent="0.25">
      <c r="A128">
        <v>111094</v>
      </c>
      <c r="B128" t="s">
        <v>1278</v>
      </c>
      <c r="C128" s="3">
        <v>6</v>
      </c>
      <c r="D128" s="3">
        <v>309.73499999999996</v>
      </c>
      <c r="E128" s="3">
        <v>1858.4099999999999</v>
      </c>
      <c r="F128" s="3">
        <v>4</v>
      </c>
      <c r="G128" s="3">
        <v>311.71499999999997</v>
      </c>
      <c r="H128" s="3">
        <v>1246.8599999999999</v>
      </c>
      <c r="I128" s="35">
        <f t="shared" si="18"/>
        <v>309.73499999999996</v>
      </c>
      <c r="J128" s="35">
        <f t="shared" si="19"/>
        <v>311.71499999999997</v>
      </c>
      <c r="K128" s="33">
        <f t="shared" si="20"/>
        <v>-2</v>
      </c>
      <c r="L128" s="33">
        <f t="shared" si="21"/>
        <v>-611.54999999999995</v>
      </c>
      <c r="M128" s="36">
        <f t="shared" si="22"/>
        <v>1.9800000000000182</v>
      </c>
      <c r="N128" s="33">
        <f t="shared" si="23"/>
        <v>7.9200000000000728</v>
      </c>
      <c r="O128" s="33">
        <f t="shared" si="24"/>
        <v>-2</v>
      </c>
      <c r="P128" s="33">
        <f t="shared" si="25"/>
        <v>-619.46999999999991</v>
      </c>
      <c r="Q128" s="34" t="str">
        <f t="shared" si="26"/>
        <v/>
      </c>
    </row>
    <row r="129" spans="1:17" x14ac:dyDescent="0.25">
      <c r="A129">
        <v>111242</v>
      </c>
      <c r="B129" t="s">
        <v>747</v>
      </c>
      <c r="C129" s="3">
        <v>2</v>
      </c>
      <c r="D129" s="3">
        <v>129.6</v>
      </c>
      <c r="E129" s="3">
        <v>259.2</v>
      </c>
      <c r="F129" s="3"/>
      <c r="G129" s="3"/>
      <c r="H129" s="3"/>
      <c r="I129" s="35">
        <f t="shared" si="18"/>
        <v>129.6</v>
      </c>
      <c r="J129" s="35" t="str">
        <f t="shared" si="19"/>
        <v/>
      </c>
      <c r="K129" s="33">
        <f t="shared" si="20"/>
        <v>-2</v>
      </c>
      <c r="L129" s="33">
        <f t="shared" si="21"/>
        <v>-259.2</v>
      </c>
      <c r="M129" s="36" t="str">
        <f t="shared" si="22"/>
        <v/>
      </c>
      <c r="N129" s="33" t="str">
        <f t="shared" si="23"/>
        <v/>
      </c>
      <c r="O129" s="33" t="str">
        <f t="shared" si="24"/>
        <v/>
      </c>
      <c r="P129" s="33" t="str">
        <f t="shared" si="25"/>
        <v/>
      </c>
      <c r="Q129" s="34">
        <f t="shared" si="26"/>
        <v>-259.2</v>
      </c>
    </row>
    <row r="130" spans="1:17" x14ac:dyDescent="0.25">
      <c r="A130">
        <v>111243</v>
      </c>
      <c r="B130" t="s">
        <v>749</v>
      </c>
      <c r="C130" s="3"/>
      <c r="D130" s="3"/>
      <c r="E130" s="3"/>
      <c r="F130" s="3">
        <v>2</v>
      </c>
      <c r="G130" s="3">
        <v>244.07999999999998</v>
      </c>
      <c r="H130" s="3">
        <v>488.15999999999997</v>
      </c>
      <c r="I130" s="35" t="str">
        <f t="shared" si="18"/>
        <v/>
      </c>
      <c r="J130" s="35">
        <f t="shared" si="19"/>
        <v>244.07999999999998</v>
      </c>
      <c r="K130" s="33">
        <f t="shared" si="20"/>
        <v>2</v>
      </c>
      <c r="L130" s="33">
        <f t="shared" si="21"/>
        <v>488.15999999999997</v>
      </c>
      <c r="M130" s="36" t="str">
        <f t="shared" si="22"/>
        <v/>
      </c>
      <c r="N130" s="33" t="str">
        <f t="shared" si="23"/>
        <v/>
      </c>
      <c r="O130" s="33" t="str">
        <f t="shared" si="24"/>
        <v/>
      </c>
      <c r="P130" s="33" t="str">
        <f t="shared" si="25"/>
        <v/>
      </c>
      <c r="Q130" s="34">
        <f t="shared" si="26"/>
        <v>488.15999999999997</v>
      </c>
    </row>
    <row r="131" spans="1:17" x14ac:dyDescent="0.25">
      <c r="A131">
        <v>111337</v>
      </c>
      <c r="B131" t="s">
        <v>750</v>
      </c>
      <c r="C131" s="3"/>
      <c r="D131" s="3"/>
      <c r="E131" s="3"/>
      <c r="F131" s="3">
        <v>2</v>
      </c>
      <c r="G131" s="3">
        <v>74.36</v>
      </c>
      <c r="H131" s="3">
        <v>148.72</v>
      </c>
      <c r="I131" s="35" t="str">
        <f t="shared" si="18"/>
        <v/>
      </c>
      <c r="J131" s="35">
        <f t="shared" si="19"/>
        <v>74.36</v>
      </c>
      <c r="K131" s="33">
        <f t="shared" si="20"/>
        <v>2</v>
      </c>
      <c r="L131" s="33">
        <f t="shared" si="21"/>
        <v>148.72</v>
      </c>
      <c r="M131" s="36" t="str">
        <f t="shared" si="22"/>
        <v/>
      </c>
      <c r="N131" s="33" t="str">
        <f t="shared" si="23"/>
        <v/>
      </c>
      <c r="O131" s="33" t="str">
        <f t="shared" si="24"/>
        <v/>
      </c>
      <c r="P131" s="33" t="str">
        <f t="shared" si="25"/>
        <v/>
      </c>
      <c r="Q131" s="34">
        <f t="shared" si="26"/>
        <v>148.72</v>
      </c>
    </row>
    <row r="132" spans="1:17" x14ac:dyDescent="0.25">
      <c r="A132">
        <v>111635</v>
      </c>
      <c r="B132" t="s">
        <v>1259</v>
      </c>
      <c r="C132" s="3">
        <v>1</v>
      </c>
      <c r="D132" s="3">
        <v>339.56</v>
      </c>
      <c r="E132" s="3">
        <v>339.56</v>
      </c>
      <c r="F132" s="3"/>
      <c r="G132" s="3"/>
      <c r="H132" s="3"/>
      <c r="I132" s="35">
        <f t="shared" si="18"/>
        <v>339.56</v>
      </c>
      <c r="J132" s="35" t="str">
        <f t="shared" si="19"/>
        <v/>
      </c>
      <c r="K132" s="33">
        <f t="shared" si="20"/>
        <v>-1</v>
      </c>
      <c r="L132" s="33">
        <f t="shared" si="21"/>
        <v>-339.56</v>
      </c>
      <c r="M132" s="36" t="str">
        <f t="shared" si="22"/>
        <v/>
      </c>
      <c r="N132" s="33" t="str">
        <f t="shared" si="23"/>
        <v/>
      </c>
      <c r="O132" s="33" t="str">
        <f t="shared" si="24"/>
        <v/>
      </c>
      <c r="P132" s="33" t="str">
        <f t="shared" si="25"/>
        <v/>
      </c>
      <c r="Q132" s="34">
        <f t="shared" si="26"/>
        <v>-339.56</v>
      </c>
    </row>
    <row r="133" spans="1:17" x14ac:dyDescent="0.25">
      <c r="A133">
        <v>111671</v>
      </c>
      <c r="B133" t="s">
        <v>1317</v>
      </c>
      <c r="C133" s="3">
        <v>10</v>
      </c>
      <c r="D133" s="3">
        <v>209</v>
      </c>
      <c r="E133" s="3">
        <v>2090</v>
      </c>
      <c r="F133" s="3">
        <v>8</v>
      </c>
      <c r="G133" s="3">
        <v>209</v>
      </c>
      <c r="H133" s="3">
        <v>1672</v>
      </c>
      <c r="I133" s="35">
        <f t="shared" si="18"/>
        <v>209</v>
      </c>
      <c r="J133" s="35">
        <f t="shared" si="19"/>
        <v>209</v>
      </c>
      <c r="K133" s="33">
        <f t="shared" si="20"/>
        <v>-2</v>
      </c>
      <c r="L133" s="33">
        <f t="shared" si="21"/>
        <v>-418</v>
      </c>
      <c r="M133" s="36">
        <f t="shared" si="22"/>
        <v>0</v>
      </c>
      <c r="N133" s="33">
        <f t="shared" si="23"/>
        <v>0</v>
      </c>
      <c r="O133" s="33">
        <f t="shared" si="24"/>
        <v>-2</v>
      </c>
      <c r="P133" s="33">
        <f t="shared" si="25"/>
        <v>-418</v>
      </c>
      <c r="Q133" s="34" t="str">
        <f t="shared" si="26"/>
        <v/>
      </c>
    </row>
    <row r="134" spans="1:17" x14ac:dyDescent="0.25">
      <c r="A134">
        <v>111696</v>
      </c>
      <c r="B134" t="s">
        <v>1318</v>
      </c>
      <c r="C134" s="3">
        <v>18</v>
      </c>
      <c r="D134" s="3">
        <v>324.83</v>
      </c>
      <c r="E134" s="3">
        <v>5846.94</v>
      </c>
      <c r="F134" s="3">
        <v>2</v>
      </c>
      <c r="G134" s="3">
        <v>324.83</v>
      </c>
      <c r="H134" s="3">
        <v>649.66</v>
      </c>
      <c r="I134" s="35">
        <f t="shared" si="18"/>
        <v>324.83</v>
      </c>
      <c r="J134" s="35">
        <f t="shared" si="19"/>
        <v>324.83</v>
      </c>
      <c r="K134" s="33">
        <f t="shared" si="20"/>
        <v>-16</v>
      </c>
      <c r="L134" s="33">
        <f t="shared" si="21"/>
        <v>-5197.28</v>
      </c>
      <c r="M134" s="36">
        <f t="shared" si="22"/>
        <v>0</v>
      </c>
      <c r="N134" s="33">
        <f t="shared" si="23"/>
        <v>0</v>
      </c>
      <c r="O134" s="33">
        <f t="shared" si="24"/>
        <v>-16</v>
      </c>
      <c r="P134" s="33">
        <f t="shared" si="25"/>
        <v>-5197.28</v>
      </c>
      <c r="Q134" s="34" t="str">
        <f t="shared" si="26"/>
        <v/>
      </c>
    </row>
    <row r="135" spans="1:17" x14ac:dyDescent="0.25">
      <c r="A135">
        <v>111955</v>
      </c>
      <c r="B135" t="s">
        <v>496</v>
      </c>
      <c r="C135" s="3">
        <v>24</v>
      </c>
      <c r="D135" s="3">
        <v>173.50666666666669</v>
      </c>
      <c r="E135" s="3">
        <v>4164.1400000000003</v>
      </c>
      <c r="F135" s="3">
        <v>25</v>
      </c>
      <c r="G135" s="3">
        <v>173.33749999999992</v>
      </c>
      <c r="H135" s="3">
        <v>4333.0099999999993</v>
      </c>
      <c r="I135" s="35">
        <f t="shared" si="18"/>
        <v>173.50583333333336</v>
      </c>
      <c r="J135" s="35">
        <f t="shared" si="19"/>
        <v>173.32039999999998</v>
      </c>
      <c r="K135" s="33">
        <f t="shared" si="20"/>
        <v>1</v>
      </c>
      <c r="L135" s="33">
        <f t="shared" si="21"/>
        <v>168.86999999999898</v>
      </c>
      <c r="M135" s="36">
        <f t="shared" si="22"/>
        <v>-0.18543333333337841</v>
      </c>
      <c r="N135" s="33">
        <f t="shared" si="23"/>
        <v>-4.6358333333344603</v>
      </c>
      <c r="O135" s="33">
        <f t="shared" si="24"/>
        <v>1</v>
      </c>
      <c r="P135" s="33">
        <f t="shared" si="25"/>
        <v>173.50583333333336</v>
      </c>
      <c r="Q135" s="34" t="str">
        <f t="shared" si="26"/>
        <v/>
      </c>
    </row>
    <row r="136" spans="1:17" x14ac:dyDescent="0.25">
      <c r="A136">
        <v>112023</v>
      </c>
      <c r="B136" t="s">
        <v>1711</v>
      </c>
      <c r="C136" s="3">
        <v>38</v>
      </c>
      <c r="D136" s="3">
        <v>71.74294117647058</v>
      </c>
      <c r="E136" s="3">
        <v>2723.1200000000003</v>
      </c>
      <c r="F136" s="3">
        <v>31</v>
      </c>
      <c r="G136" s="3">
        <v>76.686923076923094</v>
      </c>
      <c r="H136" s="3">
        <v>2371.5699999999997</v>
      </c>
      <c r="I136" s="35">
        <f t="shared" si="18"/>
        <v>71.661052631578954</v>
      </c>
      <c r="J136" s="35">
        <f t="shared" si="19"/>
        <v>76.502258064516113</v>
      </c>
      <c r="K136" s="33">
        <f t="shared" si="20"/>
        <v>-7</v>
      </c>
      <c r="L136" s="33">
        <f t="shared" si="21"/>
        <v>-351.55000000000064</v>
      </c>
      <c r="M136" s="36">
        <f t="shared" si="22"/>
        <v>4.8412054329371585</v>
      </c>
      <c r="N136" s="33">
        <f t="shared" si="23"/>
        <v>150.07736842105191</v>
      </c>
      <c r="O136" s="33">
        <f t="shared" si="24"/>
        <v>-7</v>
      </c>
      <c r="P136" s="33">
        <f t="shared" si="25"/>
        <v>-501.62736842105267</v>
      </c>
      <c r="Q136" s="34" t="str">
        <f t="shared" si="26"/>
        <v/>
      </c>
    </row>
    <row r="137" spans="1:17" x14ac:dyDescent="0.25">
      <c r="A137">
        <v>112572</v>
      </c>
      <c r="B137" t="s">
        <v>1170</v>
      </c>
      <c r="C137" s="3">
        <v>6</v>
      </c>
      <c r="D137" s="3">
        <v>64.734000000000009</v>
      </c>
      <c r="E137" s="3">
        <v>388.53</v>
      </c>
      <c r="F137" s="3">
        <v>2</v>
      </c>
      <c r="G137" s="3">
        <v>64.83</v>
      </c>
      <c r="H137" s="3">
        <v>129.66</v>
      </c>
      <c r="I137" s="35">
        <f t="shared" si="18"/>
        <v>64.754999999999995</v>
      </c>
      <c r="J137" s="35">
        <f t="shared" si="19"/>
        <v>64.83</v>
      </c>
      <c r="K137" s="33">
        <f t="shared" si="20"/>
        <v>-4</v>
      </c>
      <c r="L137" s="33">
        <f t="shared" si="21"/>
        <v>-258.87</v>
      </c>
      <c r="M137" s="36">
        <f t="shared" si="22"/>
        <v>7.5000000000002842E-2</v>
      </c>
      <c r="N137" s="33">
        <f t="shared" si="23"/>
        <v>0.15000000000000568</v>
      </c>
      <c r="O137" s="33">
        <f t="shared" si="24"/>
        <v>-4</v>
      </c>
      <c r="P137" s="33">
        <f t="shared" si="25"/>
        <v>-259.02</v>
      </c>
      <c r="Q137" s="34" t="str">
        <f t="shared" si="26"/>
        <v/>
      </c>
    </row>
    <row r="138" spans="1:17" x14ac:dyDescent="0.25">
      <c r="A138">
        <v>112579</v>
      </c>
      <c r="B138" t="s">
        <v>1168</v>
      </c>
      <c r="C138" s="3"/>
      <c r="D138" s="3"/>
      <c r="E138" s="3"/>
      <c r="F138" s="3">
        <v>1</v>
      </c>
      <c r="G138" s="3">
        <v>126.15</v>
      </c>
      <c r="H138" s="3">
        <v>126.15</v>
      </c>
      <c r="I138" s="35" t="str">
        <f t="shared" si="18"/>
        <v/>
      </c>
      <c r="J138" s="35">
        <f t="shared" si="19"/>
        <v>126.15</v>
      </c>
      <c r="K138" s="33">
        <f t="shared" si="20"/>
        <v>1</v>
      </c>
      <c r="L138" s="33">
        <f t="shared" si="21"/>
        <v>126.15</v>
      </c>
      <c r="M138" s="36" t="str">
        <f t="shared" si="22"/>
        <v/>
      </c>
      <c r="N138" s="33" t="str">
        <f t="shared" si="23"/>
        <v/>
      </c>
      <c r="O138" s="33" t="str">
        <f t="shared" si="24"/>
        <v/>
      </c>
      <c r="P138" s="33" t="str">
        <f t="shared" si="25"/>
        <v/>
      </c>
      <c r="Q138" s="34">
        <f t="shared" si="26"/>
        <v>126.15</v>
      </c>
    </row>
    <row r="139" spans="1:17" x14ac:dyDescent="0.25">
      <c r="A139">
        <v>112765</v>
      </c>
      <c r="B139" t="s">
        <v>363</v>
      </c>
      <c r="C139" s="3">
        <v>1</v>
      </c>
      <c r="D139" s="3">
        <v>899.76</v>
      </c>
      <c r="E139" s="3">
        <v>899.76</v>
      </c>
      <c r="F139" s="3"/>
      <c r="G139" s="3"/>
      <c r="H139" s="3"/>
      <c r="I139" s="35">
        <f t="shared" ref="I139:I202" si="27">IF(E139=0,"",E139/C139)</f>
        <v>899.76</v>
      </c>
      <c r="J139" s="35" t="str">
        <f t="shared" ref="J139:J202" si="28">IF(F139=0,"",H139/F139)</f>
        <v/>
      </c>
      <c r="K139" s="33">
        <f t="shared" ref="K139:K202" si="29">F139-C139</f>
        <v>-1</v>
      </c>
      <c r="L139" s="33">
        <f t="shared" ref="L139:L202" si="30">H139-E139</f>
        <v>-899.76</v>
      </c>
      <c r="M139" s="36" t="str">
        <f t="shared" ref="M139:M202" si="31">IF(OR(C139=0,F139=0),"",J139-I139)</f>
        <v/>
      </c>
      <c r="N139" s="33" t="str">
        <f t="shared" ref="N139:N202" si="32">IF(M139="","",F139*M139)</f>
        <v/>
      </c>
      <c r="O139" s="33" t="str">
        <f t="shared" ref="O139:O202" si="33">IF(M139="","",F139-C139)</f>
        <v/>
      </c>
      <c r="P139" s="33" t="str">
        <f t="shared" ref="P139:P202" si="34">IF(M139="","",(F139-C139)*I139)</f>
        <v/>
      </c>
      <c r="Q139" s="34">
        <f t="shared" ref="Q139:Q202" si="35">IF(M139="",H139-E139,"")</f>
        <v>-899.76</v>
      </c>
    </row>
    <row r="140" spans="1:17" x14ac:dyDescent="0.25">
      <c r="A140">
        <v>112891</v>
      </c>
      <c r="B140" t="s">
        <v>177</v>
      </c>
      <c r="C140" s="3">
        <v>2</v>
      </c>
      <c r="D140" s="3">
        <v>58.33</v>
      </c>
      <c r="E140" s="3">
        <v>116.66</v>
      </c>
      <c r="F140" s="3"/>
      <c r="G140" s="3"/>
      <c r="H140" s="3"/>
      <c r="I140" s="35">
        <f t="shared" si="27"/>
        <v>58.33</v>
      </c>
      <c r="J140" s="35" t="str">
        <f t="shared" si="28"/>
        <v/>
      </c>
      <c r="K140" s="33">
        <f t="shared" si="29"/>
        <v>-2</v>
      </c>
      <c r="L140" s="33">
        <f t="shared" si="30"/>
        <v>-116.66</v>
      </c>
      <c r="M140" s="36" t="str">
        <f t="shared" si="31"/>
        <v/>
      </c>
      <c r="N140" s="33" t="str">
        <f t="shared" si="32"/>
        <v/>
      </c>
      <c r="O140" s="33" t="str">
        <f t="shared" si="33"/>
        <v/>
      </c>
      <c r="P140" s="33" t="str">
        <f t="shared" si="34"/>
        <v/>
      </c>
      <c r="Q140" s="34">
        <f t="shared" si="35"/>
        <v>-116.66</v>
      </c>
    </row>
    <row r="141" spans="1:17" x14ac:dyDescent="0.25">
      <c r="A141">
        <v>112892</v>
      </c>
      <c r="B141" t="s">
        <v>174</v>
      </c>
      <c r="C141" s="3">
        <v>10</v>
      </c>
      <c r="D141" s="3">
        <v>104.34000000000002</v>
      </c>
      <c r="E141" s="3">
        <v>1043.4000000000001</v>
      </c>
      <c r="F141" s="3">
        <v>6</v>
      </c>
      <c r="G141" s="3">
        <v>104.32499999999999</v>
      </c>
      <c r="H141" s="3">
        <v>625.9</v>
      </c>
      <c r="I141" s="35">
        <f t="shared" si="27"/>
        <v>104.34</v>
      </c>
      <c r="J141" s="35">
        <f t="shared" si="28"/>
        <v>104.31666666666666</v>
      </c>
      <c r="K141" s="33">
        <f t="shared" si="29"/>
        <v>-4</v>
      </c>
      <c r="L141" s="33">
        <f t="shared" si="30"/>
        <v>-417.50000000000011</v>
      </c>
      <c r="M141" s="36">
        <f t="shared" si="31"/>
        <v>-2.3333333333340533E-2</v>
      </c>
      <c r="N141" s="33">
        <f t="shared" si="32"/>
        <v>-0.1400000000000432</v>
      </c>
      <c r="O141" s="33">
        <f t="shared" si="33"/>
        <v>-4</v>
      </c>
      <c r="P141" s="33">
        <f t="shared" si="34"/>
        <v>-417.36</v>
      </c>
      <c r="Q141" s="34" t="str">
        <f t="shared" si="35"/>
        <v/>
      </c>
    </row>
    <row r="142" spans="1:17" x14ac:dyDescent="0.25">
      <c r="A142">
        <v>112894</v>
      </c>
      <c r="B142" t="s">
        <v>178</v>
      </c>
      <c r="C142" s="3">
        <v>3</v>
      </c>
      <c r="D142" s="3">
        <v>60.58</v>
      </c>
      <c r="E142" s="3">
        <v>181.74</v>
      </c>
      <c r="F142" s="3"/>
      <c r="G142" s="3"/>
      <c r="H142" s="3"/>
      <c r="I142" s="35">
        <f t="shared" si="27"/>
        <v>60.580000000000005</v>
      </c>
      <c r="J142" s="35" t="str">
        <f t="shared" si="28"/>
        <v/>
      </c>
      <c r="K142" s="33">
        <f t="shared" si="29"/>
        <v>-3</v>
      </c>
      <c r="L142" s="33">
        <f t="shared" si="30"/>
        <v>-181.74</v>
      </c>
      <c r="M142" s="36" t="str">
        <f t="shared" si="31"/>
        <v/>
      </c>
      <c r="N142" s="33" t="str">
        <f t="shared" si="32"/>
        <v/>
      </c>
      <c r="O142" s="33" t="str">
        <f t="shared" si="33"/>
        <v/>
      </c>
      <c r="P142" s="33" t="str">
        <f t="shared" si="34"/>
        <v/>
      </c>
      <c r="Q142" s="34">
        <f t="shared" si="35"/>
        <v>-181.74</v>
      </c>
    </row>
    <row r="143" spans="1:17" x14ac:dyDescent="0.25">
      <c r="A143">
        <v>112895</v>
      </c>
      <c r="B143" t="s">
        <v>176</v>
      </c>
      <c r="C143" s="3">
        <v>3</v>
      </c>
      <c r="D143" s="3">
        <v>106.58</v>
      </c>
      <c r="E143" s="3">
        <v>319.74</v>
      </c>
      <c r="F143" s="3"/>
      <c r="G143" s="3"/>
      <c r="H143" s="3"/>
      <c r="I143" s="35">
        <f t="shared" si="27"/>
        <v>106.58</v>
      </c>
      <c r="J143" s="35" t="str">
        <f t="shared" si="28"/>
        <v/>
      </c>
      <c r="K143" s="33">
        <f t="shared" si="29"/>
        <v>-3</v>
      </c>
      <c r="L143" s="33">
        <f t="shared" si="30"/>
        <v>-319.74</v>
      </c>
      <c r="M143" s="36" t="str">
        <f t="shared" si="31"/>
        <v/>
      </c>
      <c r="N143" s="33" t="str">
        <f t="shared" si="32"/>
        <v/>
      </c>
      <c r="O143" s="33" t="str">
        <f t="shared" si="33"/>
        <v/>
      </c>
      <c r="P143" s="33" t="str">
        <f t="shared" si="34"/>
        <v/>
      </c>
      <c r="Q143" s="34">
        <f t="shared" si="35"/>
        <v>-319.74</v>
      </c>
    </row>
    <row r="144" spans="1:17" x14ac:dyDescent="0.25">
      <c r="A144">
        <v>113281</v>
      </c>
      <c r="B144" t="s">
        <v>1393</v>
      </c>
      <c r="C144" s="3">
        <v>2</v>
      </c>
      <c r="D144" s="3">
        <v>48.06</v>
      </c>
      <c r="E144" s="3">
        <v>96.12</v>
      </c>
      <c r="F144" s="3"/>
      <c r="G144" s="3"/>
      <c r="H144" s="3"/>
      <c r="I144" s="35">
        <f t="shared" si="27"/>
        <v>48.06</v>
      </c>
      <c r="J144" s="35" t="str">
        <f t="shared" si="28"/>
        <v/>
      </c>
      <c r="K144" s="33">
        <f t="shared" si="29"/>
        <v>-2</v>
      </c>
      <c r="L144" s="33">
        <f t="shared" si="30"/>
        <v>-96.12</v>
      </c>
      <c r="M144" s="36" t="str">
        <f t="shared" si="31"/>
        <v/>
      </c>
      <c r="N144" s="33" t="str">
        <f t="shared" si="32"/>
        <v/>
      </c>
      <c r="O144" s="33" t="str">
        <f t="shared" si="33"/>
        <v/>
      </c>
      <c r="P144" s="33" t="str">
        <f t="shared" si="34"/>
        <v/>
      </c>
      <c r="Q144" s="34">
        <f t="shared" si="35"/>
        <v>-96.12</v>
      </c>
    </row>
    <row r="145" spans="1:17" x14ac:dyDescent="0.25">
      <c r="A145">
        <v>113424</v>
      </c>
      <c r="B145" t="s">
        <v>1308</v>
      </c>
      <c r="C145" s="3"/>
      <c r="D145" s="3"/>
      <c r="E145" s="3"/>
      <c r="F145" s="3">
        <v>11.7</v>
      </c>
      <c r="G145" s="3">
        <v>2393.2600000000002</v>
      </c>
      <c r="H145" s="3">
        <v>28001.14</v>
      </c>
      <c r="I145" s="35" t="str">
        <f t="shared" si="27"/>
        <v/>
      </c>
      <c r="J145" s="35">
        <f t="shared" si="28"/>
        <v>2393.2598290598294</v>
      </c>
      <c r="K145" s="33">
        <f t="shared" si="29"/>
        <v>11.7</v>
      </c>
      <c r="L145" s="33">
        <f t="shared" si="30"/>
        <v>28001.14</v>
      </c>
      <c r="M145" s="36" t="str">
        <f t="shared" si="31"/>
        <v/>
      </c>
      <c r="N145" s="33" t="str">
        <f t="shared" si="32"/>
        <v/>
      </c>
      <c r="O145" s="33" t="str">
        <f t="shared" si="33"/>
        <v/>
      </c>
      <c r="P145" s="33" t="str">
        <f t="shared" si="34"/>
        <v/>
      </c>
      <c r="Q145" s="34">
        <f t="shared" si="35"/>
        <v>28001.14</v>
      </c>
    </row>
    <row r="146" spans="1:17" x14ac:dyDescent="0.25">
      <c r="A146">
        <v>113703</v>
      </c>
      <c r="B146" t="s">
        <v>1767</v>
      </c>
      <c r="C146" s="3">
        <v>2</v>
      </c>
      <c r="D146" s="3">
        <v>174.39499999999998</v>
      </c>
      <c r="E146" s="3">
        <v>348.78999999999996</v>
      </c>
      <c r="F146" s="3"/>
      <c r="G146" s="3"/>
      <c r="H146" s="3"/>
      <c r="I146" s="35">
        <f t="shared" si="27"/>
        <v>174.39499999999998</v>
      </c>
      <c r="J146" s="35" t="str">
        <f t="shared" si="28"/>
        <v/>
      </c>
      <c r="K146" s="33">
        <f t="shared" si="29"/>
        <v>-2</v>
      </c>
      <c r="L146" s="33">
        <f t="shared" si="30"/>
        <v>-348.78999999999996</v>
      </c>
      <c r="M146" s="36" t="str">
        <f t="shared" si="31"/>
        <v/>
      </c>
      <c r="N146" s="33" t="str">
        <f t="shared" si="32"/>
        <v/>
      </c>
      <c r="O146" s="33" t="str">
        <f t="shared" si="33"/>
        <v/>
      </c>
      <c r="P146" s="33" t="str">
        <f t="shared" si="34"/>
        <v/>
      </c>
      <c r="Q146" s="34">
        <f t="shared" si="35"/>
        <v>-348.78999999999996</v>
      </c>
    </row>
    <row r="147" spans="1:17" x14ac:dyDescent="0.25">
      <c r="A147">
        <v>113705</v>
      </c>
      <c r="B147" t="s">
        <v>1768</v>
      </c>
      <c r="C147" s="3">
        <v>1</v>
      </c>
      <c r="D147" s="3">
        <v>760.64</v>
      </c>
      <c r="E147" s="3">
        <v>760.64</v>
      </c>
      <c r="F147" s="3">
        <v>2</v>
      </c>
      <c r="G147" s="3">
        <v>760.56</v>
      </c>
      <c r="H147" s="3">
        <v>1521.12</v>
      </c>
      <c r="I147" s="35">
        <f t="shared" si="27"/>
        <v>760.64</v>
      </c>
      <c r="J147" s="35">
        <f t="shared" si="28"/>
        <v>760.56</v>
      </c>
      <c r="K147" s="33">
        <f t="shared" si="29"/>
        <v>1</v>
      </c>
      <c r="L147" s="33">
        <f t="shared" si="30"/>
        <v>760.4799999999999</v>
      </c>
      <c r="M147" s="36">
        <f t="shared" si="31"/>
        <v>-8.0000000000040927E-2</v>
      </c>
      <c r="N147" s="33">
        <f t="shared" si="32"/>
        <v>-0.16000000000008185</v>
      </c>
      <c r="O147" s="33">
        <f t="shared" si="33"/>
        <v>1</v>
      </c>
      <c r="P147" s="33">
        <f t="shared" si="34"/>
        <v>760.64</v>
      </c>
      <c r="Q147" s="34" t="str">
        <f t="shared" si="35"/>
        <v/>
      </c>
    </row>
    <row r="148" spans="1:17" x14ac:dyDescent="0.25">
      <c r="A148">
        <v>113767</v>
      </c>
      <c r="B148" t="s">
        <v>381</v>
      </c>
      <c r="C148" s="3">
        <v>8</v>
      </c>
      <c r="D148" s="3">
        <v>44.66</v>
      </c>
      <c r="E148" s="3">
        <v>357.28</v>
      </c>
      <c r="F148" s="3">
        <v>8</v>
      </c>
      <c r="G148" s="3">
        <v>44.695999999999998</v>
      </c>
      <c r="H148" s="3">
        <v>357.64</v>
      </c>
      <c r="I148" s="35">
        <f t="shared" si="27"/>
        <v>44.66</v>
      </c>
      <c r="J148" s="35">
        <f t="shared" si="28"/>
        <v>44.704999999999998</v>
      </c>
      <c r="K148" s="33">
        <f t="shared" si="29"/>
        <v>0</v>
      </c>
      <c r="L148" s="33">
        <f t="shared" si="30"/>
        <v>0.36000000000001364</v>
      </c>
      <c r="M148" s="36">
        <f t="shared" si="31"/>
        <v>4.5000000000001705E-2</v>
      </c>
      <c r="N148" s="33">
        <f t="shared" si="32"/>
        <v>0.36000000000001364</v>
      </c>
      <c r="O148" s="33">
        <f t="shared" si="33"/>
        <v>0</v>
      </c>
      <c r="P148" s="33">
        <f t="shared" si="34"/>
        <v>0</v>
      </c>
      <c r="Q148" s="34" t="str">
        <f t="shared" si="35"/>
        <v/>
      </c>
    </row>
    <row r="149" spans="1:17" x14ac:dyDescent="0.25">
      <c r="A149">
        <v>113768</v>
      </c>
      <c r="B149" t="s">
        <v>382</v>
      </c>
      <c r="C149" s="3">
        <v>3</v>
      </c>
      <c r="D149" s="3">
        <v>89.53</v>
      </c>
      <c r="E149" s="3">
        <v>268.81</v>
      </c>
      <c r="F149" s="3">
        <v>2</v>
      </c>
      <c r="G149" s="3">
        <v>89.31</v>
      </c>
      <c r="H149" s="3">
        <v>178.62</v>
      </c>
      <c r="I149" s="35">
        <f t="shared" si="27"/>
        <v>89.603333333333339</v>
      </c>
      <c r="J149" s="35">
        <f t="shared" si="28"/>
        <v>89.31</v>
      </c>
      <c r="K149" s="33">
        <f t="shared" si="29"/>
        <v>-1</v>
      </c>
      <c r="L149" s="33">
        <f t="shared" si="30"/>
        <v>-90.19</v>
      </c>
      <c r="M149" s="36">
        <f t="shared" si="31"/>
        <v>-0.29333333333333655</v>
      </c>
      <c r="N149" s="33">
        <f t="shared" si="32"/>
        <v>-0.58666666666667311</v>
      </c>
      <c r="O149" s="33">
        <f t="shared" si="33"/>
        <v>-1</v>
      </c>
      <c r="P149" s="33">
        <f t="shared" si="34"/>
        <v>-89.603333333333339</v>
      </c>
      <c r="Q149" s="34" t="str">
        <f t="shared" si="35"/>
        <v/>
      </c>
    </row>
    <row r="150" spans="1:17" x14ac:dyDescent="0.25">
      <c r="A150">
        <v>113808</v>
      </c>
      <c r="B150" t="s">
        <v>1673</v>
      </c>
      <c r="C150" s="3">
        <v>1</v>
      </c>
      <c r="D150" s="3">
        <v>600.85</v>
      </c>
      <c r="E150" s="3">
        <v>600.85</v>
      </c>
      <c r="F150" s="3"/>
      <c r="G150" s="3"/>
      <c r="H150" s="3"/>
      <c r="I150" s="35">
        <f t="shared" si="27"/>
        <v>600.85</v>
      </c>
      <c r="J150" s="35" t="str">
        <f t="shared" si="28"/>
        <v/>
      </c>
      <c r="K150" s="33">
        <f t="shared" si="29"/>
        <v>-1</v>
      </c>
      <c r="L150" s="33">
        <f t="shared" si="30"/>
        <v>-600.85</v>
      </c>
      <c r="M150" s="36" t="str">
        <f t="shared" si="31"/>
        <v/>
      </c>
      <c r="N150" s="33" t="str">
        <f t="shared" si="32"/>
        <v/>
      </c>
      <c r="O150" s="33" t="str">
        <f t="shared" si="33"/>
        <v/>
      </c>
      <c r="P150" s="33" t="str">
        <f t="shared" si="34"/>
        <v/>
      </c>
      <c r="Q150" s="34">
        <f t="shared" si="35"/>
        <v>-600.85</v>
      </c>
    </row>
    <row r="151" spans="1:17" x14ac:dyDescent="0.25">
      <c r="A151">
        <v>113814</v>
      </c>
      <c r="B151" t="s">
        <v>1127</v>
      </c>
      <c r="C151" s="3"/>
      <c r="D151" s="3"/>
      <c r="E151" s="3"/>
      <c r="F151" s="3">
        <v>4</v>
      </c>
      <c r="G151" s="3">
        <v>153.38499999999999</v>
      </c>
      <c r="H151" s="3">
        <v>600.25</v>
      </c>
      <c r="I151" s="35" t="str">
        <f t="shared" si="27"/>
        <v/>
      </c>
      <c r="J151" s="35">
        <f t="shared" si="28"/>
        <v>150.0625</v>
      </c>
      <c r="K151" s="33">
        <f t="shared" si="29"/>
        <v>4</v>
      </c>
      <c r="L151" s="33">
        <f t="shared" si="30"/>
        <v>600.25</v>
      </c>
      <c r="M151" s="36" t="str">
        <f t="shared" si="31"/>
        <v/>
      </c>
      <c r="N151" s="33" t="str">
        <f t="shared" si="32"/>
        <v/>
      </c>
      <c r="O151" s="33" t="str">
        <f t="shared" si="33"/>
        <v/>
      </c>
      <c r="P151" s="33" t="str">
        <f t="shared" si="34"/>
        <v/>
      </c>
      <c r="Q151" s="34">
        <f t="shared" si="35"/>
        <v>600.25</v>
      </c>
    </row>
    <row r="152" spans="1:17" x14ac:dyDescent="0.25">
      <c r="A152">
        <v>113816</v>
      </c>
      <c r="B152" t="s">
        <v>1125</v>
      </c>
      <c r="C152" s="3"/>
      <c r="D152" s="3"/>
      <c r="E152" s="3"/>
      <c r="F152" s="3">
        <v>1</v>
      </c>
      <c r="G152" s="3">
        <v>256.26</v>
      </c>
      <c r="H152" s="3">
        <v>256.26</v>
      </c>
      <c r="I152" s="35" t="str">
        <f t="shared" si="27"/>
        <v/>
      </c>
      <c r="J152" s="35">
        <f t="shared" si="28"/>
        <v>256.26</v>
      </c>
      <c r="K152" s="33">
        <f t="shared" si="29"/>
        <v>1</v>
      </c>
      <c r="L152" s="33">
        <f t="shared" si="30"/>
        <v>256.26</v>
      </c>
      <c r="M152" s="36" t="str">
        <f t="shared" si="31"/>
        <v/>
      </c>
      <c r="N152" s="33" t="str">
        <f t="shared" si="32"/>
        <v/>
      </c>
      <c r="O152" s="33" t="str">
        <f t="shared" si="33"/>
        <v/>
      </c>
      <c r="P152" s="33" t="str">
        <f t="shared" si="34"/>
        <v/>
      </c>
      <c r="Q152" s="34">
        <f t="shared" si="35"/>
        <v>256.26</v>
      </c>
    </row>
    <row r="153" spans="1:17" x14ac:dyDescent="0.25">
      <c r="A153">
        <v>114075</v>
      </c>
      <c r="B153" t="s">
        <v>414</v>
      </c>
      <c r="C153" s="3">
        <v>32</v>
      </c>
      <c r="D153" s="3">
        <v>294.95380952380941</v>
      </c>
      <c r="E153" s="3">
        <v>9438.4799999999977</v>
      </c>
      <c r="F153" s="3">
        <v>25</v>
      </c>
      <c r="G153" s="3">
        <v>294.82300000000004</v>
      </c>
      <c r="H153" s="3">
        <v>7369.42</v>
      </c>
      <c r="I153" s="35">
        <f t="shared" si="27"/>
        <v>294.95249999999993</v>
      </c>
      <c r="J153" s="35">
        <f t="shared" si="28"/>
        <v>294.77679999999998</v>
      </c>
      <c r="K153" s="33">
        <f t="shared" si="29"/>
        <v>-7</v>
      </c>
      <c r="L153" s="33">
        <f t="shared" si="30"/>
        <v>-2069.0599999999977</v>
      </c>
      <c r="M153" s="36">
        <f t="shared" si="31"/>
        <v>-0.17569999999994934</v>
      </c>
      <c r="N153" s="33">
        <f t="shared" si="32"/>
        <v>-4.3924999999987335</v>
      </c>
      <c r="O153" s="33">
        <f t="shared" si="33"/>
        <v>-7</v>
      </c>
      <c r="P153" s="33">
        <f t="shared" si="34"/>
        <v>-2064.6674999999996</v>
      </c>
      <c r="Q153" s="34" t="str">
        <f t="shared" si="35"/>
        <v/>
      </c>
    </row>
    <row r="154" spans="1:17" x14ac:dyDescent="0.25">
      <c r="A154">
        <v>114398</v>
      </c>
      <c r="B154" t="s">
        <v>85</v>
      </c>
      <c r="C154" s="3">
        <v>3</v>
      </c>
      <c r="D154" s="3">
        <v>210.71333333333334</v>
      </c>
      <c r="E154" s="3">
        <v>632.14</v>
      </c>
      <c r="F154" s="3"/>
      <c r="G154" s="3"/>
      <c r="H154" s="3"/>
      <c r="I154" s="35">
        <f t="shared" si="27"/>
        <v>210.71333333333334</v>
      </c>
      <c r="J154" s="35" t="str">
        <f t="shared" si="28"/>
        <v/>
      </c>
      <c r="K154" s="33">
        <f t="shared" si="29"/>
        <v>-3</v>
      </c>
      <c r="L154" s="33">
        <f t="shared" si="30"/>
        <v>-632.14</v>
      </c>
      <c r="M154" s="36" t="str">
        <f t="shared" si="31"/>
        <v/>
      </c>
      <c r="N154" s="33" t="str">
        <f t="shared" si="32"/>
        <v/>
      </c>
      <c r="O154" s="33" t="str">
        <f t="shared" si="33"/>
        <v/>
      </c>
      <c r="P154" s="33" t="str">
        <f t="shared" si="34"/>
        <v/>
      </c>
      <c r="Q154" s="34">
        <f t="shared" si="35"/>
        <v>-632.14</v>
      </c>
    </row>
    <row r="155" spans="1:17" x14ac:dyDescent="0.25">
      <c r="A155">
        <v>114439</v>
      </c>
      <c r="B155" t="s">
        <v>687</v>
      </c>
      <c r="C155" s="3">
        <v>11</v>
      </c>
      <c r="D155" s="3">
        <v>74.515000000000001</v>
      </c>
      <c r="E155" s="3">
        <v>819.65</v>
      </c>
      <c r="F155" s="3">
        <v>7</v>
      </c>
      <c r="G155" s="3">
        <v>74.318000000000012</v>
      </c>
      <c r="H155" s="3">
        <v>520.53</v>
      </c>
      <c r="I155" s="35">
        <f t="shared" si="27"/>
        <v>74.513636363636365</v>
      </c>
      <c r="J155" s="35">
        <f t="shared" si="28"/>
        <v>74.361428571428561</v>
      </c>
      <c r="K155" s="33">
        <f t="shared" si="29"/>
        <v>-4</v>
      </c>
      <c r="L155" s="33">
        <f t="shared" si="30"/>
        <v>-299.12</v>
      </c>
      <c r="M155" s="36">
        <f t="shared" si="31"/>
        <v>-0.152207792207804</v>
      </c>
      <c r="N155" s="33">
        <f t="shared" si="32"/>
        <v>-1.065454545454628</v>
      </c>
      <c r="O155" s="33">
        <f t="shared" si="33"/>
        <v>-4</v>
      </c>
      <c r="P155" s="33">
        <f t="shared" si="34"/>
        <v>-298.05454545454546</v>
      </c>
      <c r="Q155" s="34" t="str">
        <f t="shared" si="35"/>
        <v/>
      </c>
    </row>
    <row r="156" spans="1:17" x14ac:dyDescent="0.25">
      <c r="A156">
        <v>114711</v>
      </c>
      <c r="B156" t="s">
        <v>1529</v>
      </c>
      <c r="C156" s="3">
        <v>1</v>
      </c>
      <c r="D156" s="3">
        <v>54.42</v>
      </c>
      <c r="E156" s="3">
        <v>54.42</v>
      </c>
      <c r="F156" s="3">
        <v>2</v>
      </c>
      <c r="G156" s="3">
        <v>54.36</v>
      </c>
      <c r="H156" s="3">
        <v>108.72</v>
      </c>
      <c r="I156" s="35">
        <f t="shared" si="27"/>
        <v>54.42</v>
      </c>
      <c r="J156" s="35">
        <f t="shared" si="28"/>
        <v>54.36</v>
      </c>
      <c r="K156" s="33">
        <f t="shared" si="29"/>
        <v>1</v>
      </c>
      <c r="L156" s="33">
        <f t="shared" si="30"/>
        <v>54.3</v>
      </c>
      <c r="M156" s="36">
        <f t="shared" si="31"/>
        <v>-6.0000000000002274E-2</v>
      </c>
      <c r="N156" s="33">
        <f t="shared" si="32"/>
        <v>-0.12000000000000455</v>
      </c>
      <c r="O156" s="33">
        <f t="shared" si="33"/>
        <v>1</v>
      </c>
      <c r="P156" s="33">
        <f t="shared" si="34"/>
        <v>54.42</v>
      </c>
      <c r="Q156" s="34" t="str">
        <f t="shared" si="35"/>
        <v/>
      </c>
    </row>
    <row r="157" spans="1:17" x14ac:dyDescent="0.25">
      <c r="A157">
        <v>114723</v>
      </c>
      <c r="B157" t="s">
        <v>457</v>
      </c>
      <c r="C157" s="3"/>
      <c r="D157" s="3"/>
      <c r="E157" s="3"/>
      <c r="F157" s="3">
        <v>1</v>
      </c>
      <c r="G157" s="3">
        <v>81.03</v>
      </c>
      <c r="H157" s="3">
        <v>81.03</v>
      </c>
      <c r="I157" s="35" t="str">
        <f t="shared" si="27"/>
        <v/>
      </c>
      <c r="J157" s="35">
        <f t="shared" si="28"/>
        <v>81.03</v>
      </c>
      <c r="K157" s="33">
        <f t="shared" si="29"/>
        <v>1</v>
      </c>
      <c r="L157" s="33">
        <f t="shared" si="30"/>
        <v>81.03</v>
      </c>
      <c r="M157" s="36" t="str">
        <f t="shared" si="31"/>
        <v/>
      </c>
      <c r="N157" s="33" t="str">
        <f t="shared" si="32"/>
        <v/>
      </c>
      <c r="O157" s="33" t="str">
        <f t="shared" si="33"/>
        <v/>
      </c>
      <c r="P157" s="33" t="str">
        <f t="shared" si="34"/>
        <v/>
      </c>
      <c r="Q157" s="34">
        <f t="shared" si="35"/>
        <v>81.03</v>
      </c>
    </row>
    <row r="158" spans="1:17" x14ac:dyDescent="0.25">
      <c r="A158">
        <v>114808</v>
      </c>
      <c r="B158" t="s">
        <v>354</v>
      </c>
      <c r="C158" s="3">
        <v>10</v>
      </c>
      <c r="D158" s="3">
        <v>53.459999999999994</v>
      </c>
      <c r="E158" s="3">
        <v>534.6</v>
      </c>
      <c r="F158" s="3">
        <v>6</v>
      </c>
      <c r="G158" s="3">
        <v>53.46</v>
      </c>
      <c r="H158" s="3">
        <v>320.76</v>
      </c>
      <c r="I158" s="35">
        <f t="shared" si="27"/>
        <v>53.46</v>
      </c>
      <c r="J158" s="35">
        <f t="shared" si="28"/>
        <v>53.46</v>
      </c>
      <c r="K158" s="33">
        <f t="shared" si="29"/>
        <v>-4</v>
      </c>
      <c r="L158" s="33">
        <f t="shared" si="30"/>
        <v>-213.84000000000003</v>
      </c>
      <c r="M158" s="36">
        <f t="shared" si="31"/>
        <v>0</v>
      </c>
      <c r="N158" s="33">
        <f t="shared" si="32"/>
        <v>0</v>
      </c>
      <c r="O158" s="33">
        <f t="shared" si="33"/>
        <v>-4</v>
      </c>
      <c r="P158" s="33">
        <f t="shared" si="34"/>
        <v>-213.84</v>
      </c>
      <c r="Q158" s="34" t="str">
        <f t="shared" si="35"/>
        <v/>
      </c>
    </row>
    <row r="159" spans="1:17" x14ac:dyDescent="0.25">
      <c r="A159">
        <v>114821</v>
      </c>
      <c r="B159" t="s">
        <v>367</v>
      </c>
      <c r="C159" s="3"/>
      <c r="D159" s="3"/>
      <c r="E159" s="3"/>
      <c r="F159" s="3">
        <v>2</v>
      </c>
      <c r="G159" s="3">
        <v>289.79000000000002</v>
      </c>
      <c r="H159" s="3">
        <v>579.58000000000004</v>
      </c>
      <c r="I159" s="35" t="str">
        <f t="shared" si="27"/>
        <v/>
      </c>
      <c r="J159" s="35">
        <f t="shared" si="28"/>
        <v>289.79000000000002</v>
      </c>
      <c r="K159" s="33">
        <f t="shared" si="29"/>
        <v>2</v>
      </c>
      <c r="L159" s="33">
        <f t="shared" si="30"/>
        <v>579.58000000000004</v>
      </c>
      <c r="M159" s="36" t="str">
        <f t="shared" si="31"/>
        <v/>
      </c>
      <c r="N159" s="33" t="str">
        <f t="shared" si="32"/>
        <v/>
      </c>
      <c r="O159" s="33" t="str">
        <f t="shared" si="33"/>
        <v/>
      </c>
      <c r="P159" s="33" t="str">
        <f t="shared" si="34"/>
        <v/>
      </c>
      <c r="Q159" s="34">
        <f t="shared" si="35"/>
        <v>579.58000000000004</v>
      </c>
    </row>
    <row r="160" spans="1:17" x14ac:dyDescent="0.25">
      <c r="A160">
        <v>114926</v>
      </c>
      <c r="B160" t="s">
        <v>869</v>
      </c>
      <c r="C160" s="3">
        <v>1</v>
      </c>
      <c r="D160" s="3">
        <v>104.63</v>
      </c>
      <c r="E160" s="3">
        <v>104.63</v>
      </c>
      <c r="F160" s="3"/>
      <c r="G160" s="3"/>
      <c r="H160" s="3"/>
      <c r="I160" s="35">
        <f t="shared" si="27"/>
        <v>104.63</v>
      </c>
      <c r="J160" s="35" t="str">
        <f t="shared" si="28"/>
        <v/>
      </c>
      <c r="K160" s="33">
        <f t="shared" si="29"/>
        <v>-1</v>
      </c>
      <c r="L160" s="33">
        <f t="shared" si="30"/>
        <v>-104.63</v>
      </c>
      <c r="M160" s="36" t="str">
        <f t="shared" si="31"/>
        <v/>
      </c>
      <c r="N160" s="33" t="str">
        <f t="shared" si="32"/>
        <v/>
      </c>
      <c r="O160" s="33" t="str">
        <f t="shared" si="33"/>
        <v/>
      </c>
      <c r="P160" s="33" t="str">
        <f t="shared" si="34"/>
        <v/>
      </c>
      <c r="Q160" s="34">
        <f t="shared" si="35"/>
        <v>-104.63</v>
      </c>
    </row>
    <row r="161" spans="1:17" x14ac:dyDescent="0.25">
      <c r="A161">
        <v>114929</v>
      </c>
      <c r="B161" t="s">
        <v>871</v>
      </c>
      <c r="C161" s="3"/>
      <c r="D161" s="3"/>
      <c r="E161" s="3"/>
      <c r="F161" s="3">
        <v>1</v>
      </c>
      <c r="G161" s="3">
        <v>133.29</v>
      </c>
      <c r="H161" s="3">
        <v>133.29</v>
      </c>
      <c r="I161" s="35" t="str">
        <f t="shared" si="27"/>
        <v/>
      </c>
      <c r="J161" s="35">
        <f t="shared" si="28"/>
        <v>133.29</v>
      </c>
      <c r="K161" s="33">
        <f t="shared" si="29"/>
        <v>1</v>
      </c>
      <c r="L161" s="33">
        <f t="shared" si="30"/>
        <v>133.29</v>
      </c>
      <c r="M161" s="36" t="str">
        <f t="shared" si="31"/>
        <v/>
      </c>
      <c r="N161" s="33" t="str">
        <f t="shared" si="32"/>
        <v/>
      </c>
      <c r="O161" s="33" t="str">
        <f t="shared" si="33"/>
        <v/>
      </c>
      <c r="P161" s="33" t="str">
        <f t="shared" si="34"/>
        <v/>
      </c>
      <c r="Q161" s="34">
        <f t="shared" si="35"/>
        <v>133.29</v>
      </c>
    </row>
    <row r="162" spans="1:17" x14ac:dyDescent="0.25">
      <c r="A162">
        <v>114937</v>
      </c>
      <c r="B162" t="s">
        <v>1427</v>
      </c>
      <c r="C162" s="3">
        <v>9</v>
      </c>
      <c r="D162" s="3">
        <v>79.671250000000015</v>
      </c>
      <c r="E162" s="3">
        <v>717.04</v>
      </c>
      <c r="F162" s="3">
        <v>9</v>
      </c>
      <c r="G162" s="3">
        <v>79.674999999999997</v>
      </c>
      <c r="H162" s="3">
        <v>717.06000000000017</v>
      </c>
      <c r="I162" s="35">
        <f t="shared" si="27"/>
        <v>79.671111111111102</v>
      </c>
      <c r="J162" s="35">
        <f t="shared" si="28"/>
        <v>79.673333333333346</v>
      </c>
      <c r="K162" s="33">
        <f t="shared" si="29"/>
        <v>0</v>
      </c>
      <c r="L162" s="33">
        <f t="shared" si="30"/>
        <v>2.0000000000209184E-2</v>
      </c>
      <c r="M162" s="36">
        <f t="shared" si="31"/>
        <v>2.2222222222438859E-3</v>
      </c>
      <c r="N162" s="33">
        <f t="shared" si="32"/>
        <v>2.0000000000194973E-2</v>
      </c>
      <c r="O162" s="33">
        <f t="shared" si="33"/>
        <v>0</v>
      </c>
      <c r="P162" s="33">
        <f t="shared" si="34"/>
        <v>0</v>
      </c>
      <c r="Q162" s="34" t="str">
        <f t="shared" si="35"/>
        <v/>
      </c>
    </row>
    <row r="163" spans="1:17" x14ac:dyDescent="0.25">
      <c r="A163">
        <v>114955</v>
      </c>
      <c r="B163" t="s">
        <v>1071</v>
      </c>
      <c r="C163" s="3">
        <v>1</v>
      </c>
      <c r="D163" s="3">
        <v>128.80000000000001</v>
      </c>
      <c r="E163" s="3">
        <v>128.80000000000001</v>
      </c>
      <c r="F163" s="3"/>
      <c r="G163" s="3"/>
      <c r="H163" s="3"/>
      <c r="I163" s="35">
        <f t="shared" si="27"/>
        <v>128.80000000000001</v>
      </c>
      <c r="J163" s="35" t="str">
        <f t="shared" si="28"/>
        <v/>
      </c>
      <c r="K163" s="33">
        <f t="shared" si="29"/>
        <v>-1</v>
      </c>
      <c r="L163" s="33">
        <f t="shared" si="30"/>
        <v>-128.80000000000001</v>
      </c>
      <c r="M163" s="36" t="str">
        <f t="shared" si="31"/>
        <v/>
      </c>
      <c r="N163" s="33" t="str">
        <f t="shared" si="32"/>
        <v/>
      </c>
      <c r="O163" s="33" t="str">
        <f t="shared" si="33"/>
        <v/>
      </c>
      <c r="P163" s="33" t="str">
        <f t="shared" si="34"/>
        <v/>
      </c>
      <c r="Q163" s="34">
        <f t="shared" si="35"/>
        <v>-128.80000000000001</v>
      </c>
    </row>
    <row r="164" spans="1:17" x14ac:dyDescent="0.25">
      <c r="A164">
        <v>114957</v>
      </c>
      <c r="B164" t="s">
        <v>1424</v>
      </c>
      <c r="C164" s="3">
        <v>8</v>
      </c>
      <c r="D164" s="3">
        <v>40.07</v>
      </c>
      <c r="E164" s="3">
        <v>320.56</v>
      </c>
      <c r="F164" s="3">
        <v>4</v>
      </c>
      <c r="G164" s="3">
        <v>40.034999999999997</v>
      </c>
      <c r="H164" s="3">
        <v>160.13999999999999</v>
      </c>
      <c r="I164" s="35">
        <f t="shared" si="27"/>
        <v>40.07</v>
      </c>
      <c r="J164" s="35">
        <f t="shared" si="28"/>
        <v>40.034999999999997</v>
      </c>
      <c r="K164" s="33">
        <f t="shared" si="29"/>
        <v>-4</v>
      </c>
      <c r="L164" s="33">
        <f t="shared" si="30"/>
        <v>-160.42000000000002</v>
      </c>
      <c r="M164" s="36">
        <f t="shared" si="31"/>
        <v>-3.5000000000003695E-2</v>
      </c>
      <c r="N164" s="33">
        <f t="shared" si="32"/>
        <v>-0.14000000000001478</v>
      </c>
      <c r="O164" s="33">
        <f t="shared" si="33"/>
        <v>-4</v>
      </c>
      <c r="P164" s="33">
        <f t="shared" si="34"/>
        <v>-160.28</v>
      </c>
      <c r="Q164" s="34" t="str">
        <f t="shared" si="35"/>
        <v/>
      </c>
    </row>
    <row r="165" spans="1:17" x14ac:dyDescent="0.25">
      <c r="A165">
        <v>114958</v>
      </c>
      <c r="B165" t="s">
        <v>1426</v>
      </c>
      <c r="C165" s="3"/>
      <c r="D165" s="3"/>
      <c r="E165" s="3"/>
      <c r="F165" s="3">
        <v>3</v>
      </c>
      <c r="G165" s="3">
        <v>32.880000000000003</v>
      </c>
      <c r="H165" s="3">
        <v>98.640000000000015</v>
      </c>
      <c r="I165" s="35" t="str">
        <f t="shared" si="27"/>
        <v/>
      </c>
      <c r="J165" s="35">
        <f t="shared" si="28"/>
        <v>32.880000000000003</v>
      </c>
      <c r="K165" s="33">
        <f t="shared" si="29"/>
        <v>3</v>
      </c>
      <c r="L165" s="33">
        <f t="shared" si="30"/>
        <v>98.640000000000015</v>
      </c>
      <c r="M165" s="36" t="str">
        <f t="shared" si="31"/>
        <v/>
      </c>
      <c r="N165" s="33" t="str">
        <f t="shared" si="32"/>
        <v/>
      </c>
      <c r="O165" s="33" t="str">
        <f t="shared" si="33"/>
        <v/>
      </c>
      <c r="P165" s="33" t="str">
        <f t="shared" si="34"/>
        <v/>
      </c>
      <c r="Q165" s="34">
        <f t="shared" si="35"/>
        <v>98.640000000000015</v>
      </c>
    </row>
    <row r="166" spans="1:17" x14ac:dyDescent="0.25">
      <c r="A166">
        <v>115010</v>
      </c>
      <c r="B166" t="s">
        <v>479</v>
      </c>
      <c r="C166" s="3">
        <v>1</v>
      </c>
      <c r="D166" s="3">
        <v>89.75</v>
      </c>
      <c r="E166" s="3">
        <v>89.75</v>
      </c>
      <c r="F166" s="3"/>
      <c r="G166" s="3"/>
      <c r="H166" s="3"/>
      <c r="I166" s="35">
        <f t="shared" si="27"/>
        <v>89.75</v>
      </c>
      <c r="J166" s="35" t="str">
        <f t="shared" si="28"/>
        <v/>
      </c>
      <c r="K166" s="33">
        <f t="shared" si="29"/>
        <v>-1</v>
      </c>
      <c r="L166" s="33">
        <f t="shared" si="30"/>
        <v>-89.75</v>
      </c>
      <c r="M166" s="36" t="str">
        <f t="shared" si="31"/>
        <v/>
      </c>
      <c r="N166" s="33" t="str">
        <f t="shared" si="32"/>
        <v/>
      </c>
      <c r="O166" s="33" t="str">
        <f t="shared" si="33"/>
        <v/>
      </c>
      <c r="P166" s="33" t="str">
        <f t="shared" si="34"/>
        <v/>
      </c>
      <c r="Q166" s="34">
        <f t="shared" si="35"/>
        <v>-89.75</v>
      </c>
    </row>
    <row r="167" spans="1:17" x14ac:dyDescent="0.25">
      <c r="A167">
        <v>115050</v>
      </c>
      <c r="B167" t="s">
        <v>1070</v>
      </c>
      <c r="C167" s="3">
        <v>2</v>
      </c>
      <c r="D167" s="3">
        <v>359.01</v>
      </c>
      <c r="E167" s="3">
        <v>718.02</v>
      </c>
      <c r="F167" s="3">
        <v>2</v>
      </c>
      <c r="G167" s="3">
        <v>319.55</v>
      </c>
      <c r="H167" s="3">
        <v>639.1</v>
      </c>
      <c r="I167" s="35">
        <f t="shared" si="27"/>
        <v>359.01</v>
      </c>
      <c r="J167" s="35">
        <f t="shared" si="28"/>
        <v>319.55</v>
      </c>
      <c r="K167" s="33">
        <f t="shared" si="29"/>
        <v>0</v>
      </c>
      <c r="L167" s="33">
        <f t="shared" si="30"/>
        <v>-78.919999999999959</v>
      </c>
      <c r="M167" s="36">
        <f t="shared" si="31"/>
        <v>-39.45999999999998</v>
      </c>
      <c r="N167" s="33">
        <f t="shared" si="32"/>
        <v>-78.919999999999959</v>
      </c>
      <c r="O167" s="33">
        <f t="shared" si="33"/>
        <v>0</v>
      </c>
      <c r="P167" s="33">
        <f t="shared" si="34"/>
        <v>0</v>
      </c>
      <c r="Q167" s="34" t="str">
        <f t="shared" si="35"/>
        <v/>
      </c>
    </row>
    <row r="168" spans="1:17" x14ac:dyDescent="0.25">
      <c r="A168">
        <v>115316</v>
      </c>
      <c r="B168" t="s">
        <v>1059</v>
      </c>
      <c r="C168" s="3">
        <v>4</v>
      </c>
      <c r="D168" s="3">
        <v>19.043333333333337</v>
      </c>
      <c r="E168" s="3">
        <v>76.14</v>
      </c>
      <c r="F168" s="3">
        <v>4</v>
      </c>
      <c r="G168" s="3">
        <v>19.010000000000002</v>
      </c>
      <c r="H168" s="3">
        <v>76.040000000000006</v>
      </c>
      <c r="I168" s="35">
        <f t="shared" si="27"/>
        <v>19.035</v>
      </c>
      <c r="J168" s="35">
        <f t="shared" si="28"/>
        <v>19.010000000000002</v>
      </c>
      <c r="K168" s="33">
        <f t="shared" si="29"/>
        <v>0</v>
      </c>
      <c r="L168" s="33">
        <f t="shared" si="30"/>
        <v>-9.9999999999994316E-2</v>
      </c>
      <c r="M168" s="36">
        <f t="shared" si="31"/>
        <v>-2.4999999999998579E-2</v>
      </c>
      <c r="N168" s="33">
        <f t="shared" si="32"/>
        <v>-9.9999999999994316E-2</v>
      </c>
      <c r="O168" s="33">
        <f t="shared" si="33"/>
        <v>0</v>
      </c>
      <c r="P168" s="33">
        <f t="shared" si="34"/>
        <v>0</v>
      </c>
      <c r="Q168" s="34" t="str">
        <f t="shared" si="35"/>
        <v/>
      </c>
    </row>
    <row r="169" spans="1:17" x14ac:dyDescent="0.25">
      <c r="A169">
        <v>115378</v>
      </c>
      <c r="B169" t="s">
        <v>63</v>
      </c>
      <c r="C169" s="3">
        <v>3</v>
      </c>
      <c r="D169" s="3">
        <v>21.21</v>
      </c>
      <c r="E169" s="3">
        <v>63.63</v>
      </c>
      <c r="F169" s="3">
        <v>6</v>
      </c>
      <c r="G169" s="3">
        <v>21.21</v>
      </c>
      <c r="H169" s="3">
        <v>127.26000000000002</v>
      </c>
      <c r="I169" s="35">
        <f t="shared" si="27"/>
        <v>21.21</v>
      </c>
      <c r="J169" s="35">
        <f t="shared" si="28"/>
        <v>21.210000000000004</v>
      </c>
      <c r="K169" s="33">
        <f t="shared" si="29"/>
        <v>3</v>
      </c>
      <c r="L169" s="33">
        <f t="shared" si="30"/>
        <v>63.630000000000017</v>
      </c>
      <c r="M169" s="36">
        <f t="shared" si="31"/>
        <v>3.5527136788005009E-15</v>
      </c>
      <c r="N169" s="33">
        <f t="shared" si="32"/>
        <v>2.1316282072803006E-14</v>
      </c>
      <c r="O169" s="33">
        <f t="shared" si="33"/>
        <v>3</v>
      </c>
      <c r="P169" s="33">
        <f t="shared" si="34"/>
        <v>63.63</v>
      </c>
      <c r="Q169" s="34" t="str">
        <f t="shared" si="35"/>
        <v/>
      </c>
    </row>
    <row r="170" spans="1:17" x14ac:dyDescent="0.25">
      <c r="A170">
        <v>115379</v>
      </c>
      <c r="B170" t="s">
        <v>61</v>
      </c>
      <c r="C170" s="3"/>
      <c r="D170" s="3"/>
      <c r="E170" s="3"/>
      <c r="F170" s="3">
        <v>3</v>
      </c>
      <c r="G170" s="3">
        <v>54.08</v>
      </c>
      <c r="H170" s="3">
        <v>162.13</v>
      </c>
      <c r="I170" s="35" t="str">
        <f t="shared" si="27"/>
        <v/>
      </c>
      <c r="J170" s="35">
        <f t="shared" si="28"/>
        <v>54.043333333333329</v>
      </c>
      <c r="K170" s="33">
        <f t="shared" si="29"/>
        <v>3</v>
      </c>
      <c r="L170" s="33">
        <f t="shared" si="30"/>
        <v>162.13</v>
      </c>
      <c r="M170" s="36" t="str">
        <f t="shared" si="31"/>
        <v/>
      </c>
      <c r="N170" s="33" t="str">
        <f t="shared" si="32"/>
        <v/>
      </c>
      <c r="O170" s="33" t="str">
        <f t="shared" si="33"/>
        <v/>
      </c>
      <c r="P170" s="33" t="str">
        <f t="shared" si="34"/>
        <v/>
      </c>
      <c r="Q170" s="34">
        <f t="shared" si="35"/>
        <v>162.13</v>
      </c>
    </row>
    <row r="171" spans="1:17" x14ac:dyDescent="0.25">
      <c r="A171">
        <v>115518</v>
      </c>
      <c r="B171" t="s">
        <v>1493</v>
      </c>
      <c r="C171" s="3"/>
      <c r="D171" s="3"/>
      <c r="E171" s="3"/>
      <c r="F171" s="3">
        <v>1</v>
      </c>
      <c r="G171" s="3">
        <v>73.209999999999994</v>
      </c>
      <c r="H171" s="3">
        <v>73.209999999999994</v>
      </c>
      <c r="I171" s="35" t="str">
        <f t="shared" si="27"/>
        <v/>
      </c>
      <c r="J171" s="35">
        <f t="shared" si="28"/>
        <v>73.209999999999994</v>
      </c>
      <c r="K171" s="33">
        <f t="shared" si="29"/>
        <v>1</v>
      </c>
      <c r="L171" s="33">
        <f t="shared" si="30"/>
        <v>73.209999999999994</v>
      </c>
      <c r="M171" s="36" t="str">
        <f t="shared" si="31"/>
        <v/>
      </c>
      <c r="N171" s="33" t="str">
        <f t="shared" si="32"/>
        <v/>
      </c>
      <c r="O171" s="33" t="str">
        <f t="shared" si="33"/>
        <v/>
      </c>
      <c r="P171" s="33" t="str">
        <f t="shared" si="34"/>
        <v/>
      </c>
      <c r="Q171" s="34">
        <f t="shared" si="35"/>
        <v>73.209999999999994</v>
      </c>
    </row>
    <row r="172" spans="1:17" x14ac:dyDescent="0.25">
      <c r="A172">
        <v>115551</v>
      </c>
      <c r="B172" t="s">
        <v>1689</v>
      </c>
      <c r="C172" s="3"/>
      <c r="D172" s="3"/>
      <c r="E172" s="3"/>
      <c r="F172" s="3">
        <v>1</v>
      </c>
      <c r="G172" s="3">
        <v>71.13</v>
      </c>
      <c r="H172" s="3">
        <v>71.13</v>
      </c>
      <c r="I172" s="35" t="str">
        <f t="shared" si="27"/>
        <v/>
      </c>
      <c r="J172" s="35">
        <f t="shared" si="28"/>
        <v>71.13</v>
      </c>
      <c r="K172" s="33">
        <f t="shared" si="29"/>
        <v>1</v>
      </c>
      <c r="L172" s="33">
        <f t="shared" si="30"/>
        <v>71.13</v>
      </c>
      <c r="M172" s="36" t="str">
        <f t="shared" si="31"/>
        <v/>
      </c>
      <c r="N172" s="33" t="str">
        <f t="shared" si="32"/>
        <v/>
      </c>
      <c r="O172" s="33" t="str">
        <f t="shared" si="33"/>
        <v/>
      </c>
      <c r="P172" s="33" t="str">
        <f t="shared" si="34"/>
        <v/>
      </c>
      <c r="Q172" s="34">
        <f t="shared" si="35"/>
        <v>71.13</v>
      </c>
    </row>
    <row r="173" spans="1:17" x14ac:dyDescent="0.25">
      <c r="A173">
        <v>115562</v>
      </c>
      <c r="B173" t="s">
        <v>1688</v>
      </c>
      <c r="C173" s="3">
        <v>3</v>
      </c>
      <c r="D173" s="3">
        <v>130.9366666666667</v>
      </c>
      <c r="E173" s="3">
        <v>392.81000000000006</v>
      </c>
      <c r="F173" s="3"/>
      <c r="G173" s="3"/>
      <c r="H173" s="3"/>
      <c r="I173" s="35">
        <f t="shared" si="27"/>
        <v>130.9366666666667</v>
      </c>
      <c r="J173" s="35" t="str">
        <f t="shared" si="28"/>
        <v/>
      </c>
      <c r="K173" s="33">
        <f t="shared" si="29"/>
        <v>-3</v>
      </c>
      <c r="L173" s="33">
        <f t="shared" si="30"/>
        <v>-392.81000000000006</v>
      </c>
      <c r="M173" s="36" t="str">
        <f t="shared" si="31"/>
        <v/>
      </c>
      <c r="N173" s="33" t="str">
        <f t="shared" si="32"/>
        <v/>
      </c>
      <c r="O173" s="33" t="str">
        <f t="shared" si="33"/>
        <v/>
      </c>
      <c r="P173" s="33" t="str">
        <f t="shared" si="34"/>
        <v/>
      </c>
      <c r="Q173" s="34">
        <f t="shared" si="35"/>
        <v>-392.81000000000006</v>
      </c>
    </row>
    <row r="174" spans="1:17" x14ac:dyDescent="0.25">
      <c r="A174">
        <v>115845</v>
      </c>
      <c r="B174" t="s">
        <v>1590</v>
      </c>
      <c r="C174" s="3"/>
      <c r="D174" s="3"/>
      <c r="E174" s="3"/>
      <c r="F174" s="3">
        <v>2</v>
      </c>
      <c r="G174" s="3">
        <v>332.31</v>
      </c>
      <c r="H174" s="3">
        <v>664.62</v>
      </c>
      <c r="I174" s="35" t="str">
        <f t="shared" si="27"/>
        <v/>
      </c>
      <c r="J174" s="35">
        <f t="shared" si="28"/>
        <v>332.31</v>
      </c>
      <c r="K174" s="33">
        <f t="shared" si="29"/>
        <v>2</v>
      </c>
      <c r="L174" s="33">
        <f t="shared" si="30"/>
        <v>664.62</v>
      </c>
      <c r="M174" s="36" t="str">
        <f t="shared" si="31"/>
        <v/>
      </c>
      <c r="N174" s="33" t="str">
        <f t="shared" si="32"/>
        <v/>
      </c>
      <c r="O174" s="33" t="str">
        <f t="shared" si="33"/>
        <v/>
      </c>
      <c r="P174" s="33" t="str">
        <f t="shared" si="34"/>
        <v/>
      </c>
      <c r="Q174" s="34">
        <f t="shared" si="35"/>
        <v>664.62</v>
      </c>
    </row>
    <row r="175" spans="1:17" x14ac:dyDescent="0.25">
      <c r="A175">
        <v>115864</v>
      </c>
      <c r="B175" t="s">
        <v>1632</v>
      </c>
      <c r="C175" s="3"/>
      <c r="D175" s="3"/>
      <c r="E175" s="3"/>
      <c r="F175" s="3">
        <v>3</v>
      </c>
      <c r="G175" s="3">
        <v>60.37</v>
      </c>
      <c r="H175" s="3">
        <v>181.10999999999999</v>
      </c>
      <c r="I175" s="35" t="str">
        <f t="shared" si="27"/>
        <v/>
      </c>
      <c r="J175" s="35">
        <f t="shared" si="28"/>
        <v>60.37</v>
      </c>
      <c r="K175" s="33">
        <f t="shared" si="29"/>
        <v>3</v>
      </c>
      <c r="L175" s="33">
        <f t="shared" si="30"/>
        <v>181.10999999999999</v>
      </c>
      <c r="M175" s="36" t="str">
        <f t="shared" si="31"/>
        <v/>
      </c>
      <c r="N175" s="33" t="str">
        <f t="shared" si="32"/>
        <v/>
      </c>
      <c r="O175" s="33" t="str">
        <f t="shared" si="33"/>
        <v/>
      </c>
      <c r="P175" s="33" t="str">
        <f t="shared" si="34"/>
        <v/>
      </c>
      <c r="Q175" s="34">
        <f t="shared" si="35"/>
        <v>181.10999999999999</v>
      </c>
    </row>
    <row r="176" spans="1:17" x14ac:dyDescent="0.25">
      <c r="A176">
        <v>116051</v>
      </c>
      <c r="B176" t="s">
        <v>1471</v>
      </c>
      <c r="C176" s="3">
        <v>1</v>
      </c>
      <c r="D176" s="3">
        <v>56.78</v>
      </c>
      <c r="E176" s="3">
        <v>56.78</v>
      </c>
      <c r="F176" s="3"/>
      <c r="G176" s="3"/>
      <c r="H176" s="3"/>
      <c r="I176" s="35">
        <f t="shared" si="27"/>
        <v>56.78</v>
      </c>
      <c r="J176" s="35" t="str">
        <f t="shared" si="28"/>
        <v/>
      </c>
      <c r="K176" s="33">
        <f t="shared" si="29"/>
        <v>-1</v>
      </c>
      <c r="L176" s="33">
        <f t="shared" si="30"/>
        <v>-56.78</v>
      </c>
      <c r="M176" s="36" t="str">
        <f t="shared" si="31"/>
        <v/>
      </c>
      <c r="N176" s="33" t="str">
        <f t="shared" si="32"/>
        <v/>
      </c>
      <c r="O176" s="33" t="str">
        <f t="shared" si="33"/>
        <v/>
      </c>
      <c r="P176" s="33" t="str">
        <f t="shared" si="34"/>
        <v/>
      </c>
      <c r="Q176" s="34">
        <f t="shared" si="35"/>
        <v>-56.78</v>
      </c>
    </row>
    <row r="177" spans="1:17" x14ac:dyDescent="0.25">
      <c r="A177">
        <v>116052</v>
      </c>
      <c r="B177" t="s">
        <v>1473</v>
      </c>
      <c r="C177" s="3">
        <v>1</v>
      </c>
      <c r="D177" s="3">
        <v>85.66</v>
      </c>
      <c r="E177" s="3">
        <v>85.66</v>
      </c>
      <c r="F177" s="3"/>
      <c r="G177" s="3"/>
      <c r="H177" s="3"/>
      <c r="I177" s="35">
        <f t="shared" si="27"/>
        <v>85.66</v>
      </c>
      <c r="J177" s="35" t="str">
        <f t="shared" si="28"/>
        <v/>
      </c>
      <c r="K177" s="33">
        <f t="shared" si="29"/>
        <v>-1</v>
      </c>
      <c r="L177" s="33">
        <f t="shared" si="30"/>
        <v>-85.66</v>
      </c>
      <c r="M177" s="36" t="str">
        <f t="shared" si="31"/>
        <v/>
      </c>
      <c r="N177" s="33" t="str">
        <f t="shared" si="32"/>
        <v/>
      </c>
      <c r="O177" s="33" t="str">
        <f t="shared" si="33"/>
        <v/>
      </c>
      <c r="P177" s="33" t="str">
        <f t="shared" si="34"/>
        <v/>
      </c>
      <c r="Q177" s="34">
        <f t="shared" si="35"/>
        <v>-85.66</v>
      </c>
    </row>
    <row r="178" spans="1:17" x14ac:dyDescent="0.25">
      <c r="A178">
        <v>116055</v>
      </c>
      <c r="B178" t="s">
        <v>1009</v>
      </c>
      <c r="C178" s="3"/>
      <c r="D178" s="3"/>
      <c r="E178" s="3"/>
      <c r="F178" s="3">
        <v>1</v>
      </c>
      <c r="G178" s="3">
        <v>109.34</v>
      </c>
      <c r="H178" s="3">
        <v>109.34</v>
      </c>
      <c r="I178" s="35" t="str">
        <f t="shared" si="27"/>
        <v/>
      </c>
      <c r="J178" s="35">
        <f t="shared" si="28"/>
        <v>109.34</v>
      </c>
      <c r="K178" s="33">
        <f t="shared" si="29"/>
        <v>1</v>
      </c>
      <c r="L178" s="33">
        <f t="shared" si="30"/>
        <v>109.34</v>
      </c>
      <c r="M178" s="36" t="str">
        <f t="shared" si="31"/>
        <v/>
      </c>
      <c r="N178" s="33" t="str">
        <f t="shared" si="32"/>
        <v/>
      </c>
      <c r="O178" s="33" t="str">
        <f t="shared" si="33"/>
        <v/>
      </c>
      <c r="P178" s="33" t="str">
        <f t="shared" si="34"/>
        <v/>
      </c>
      <c r="Q178" s="34">
        <f t="shared" si="35"/>
        <v>109.34</v>
      </c>
    </row>
    <row r="179" spans="1:17" x14ac:dyDescent="0.25">
      <c r="A179">
        <v>116444</v>
      </c>
      <c r="B179" t="s">
        <v>1541</v>
      </c>
      <c r="C179" s="3">
        <v>3</v>
      </c>
      <c r="D179" s="3">
        <v>123.80666666666667</v>
      </c>
      <c r="E179" s="3">
        <v>371.42</v>
      </c>
      <c r="F179" s="3">
        <v>3</v>
      </c>
      <c r="G179" s="3">
        <v>123.85000000000001</v>
      </c>
      <c r="H179" s="3">
        <v>371.55</v>
      </c>
      <c r="I179" s="35">
        <f t="shared" si="27"/>
        <v>123.80666666666667</v>
      </c>
      <c r="J179" s="35">
        <f t="shared" si="28"/>
        <v>123.85000000000001</v>
      </c>
      <c r="K179" s="33">
        <f t="shared" si="29"/>
        <v>0</v>
      </c>
      <c r="L179" s="33">
        <f t="shared" si="30"/>
        <v>0.12999999999999545</v>
      </c>
      <c r="M179" s="36">
        <f t="shared" si="31"/>
        <v>4.3333333333336554E-2</v>
      </c>
      <c r="N179" s="33">
        <f t="shared" si="32"/>
        <v>0.13000000000000966</v>
      </c>
      <c r="O179" s="33">
        <f t="shared" si="33"/>
        <v>0</v>
      </c>
      <c r="P179" s="33">
        <f t="shared" si="34"/>
        <v>0</v>
      </c>
      <c r="Q179" s="34" t="str">
        <f t="shared" si="35"/>
        <v/>
      </c>
    </row>
    <row r="180" spans="1:17" x14ac:dyDescent="0.25">
      <c r="A180">
        <v>116461</v>
      </c>
      <c r="B180" t="s">
        <v>657</v>
      </c>
      <c r="C180" s="3">
        <v>3</v>
      </c>
      <c r="D180" s="3">
        <v>82.336666666666659</v>
      </c>
      <c r="E180" s="3">
        <v>247.01</v>
      </c>
      <c r="F180" s="3">
        <v>3</v>
      </c>
      <c r="G180" s="3">
        <v>82.850000000000009</v>
      </c>
      <c r="H180" s="3">
        <v>248.55</v>
      </c>
      <c r="I180" s="35">
        <f t="shared" si="27"/>
        <v>82.336666666666659</v>
      </c>
      <c r="J180" s="35">
        <f t="shared" si="28"/>
        <v>82.850000000000009</v>
      </c>
      <c r="K180" s="33">
        <f t="shared" si="29"/>
        <v>0</v>
      </c>
      <c r="L180" s="33">
        <f t="shared" si="30"/>
        <v>1.5400000000000205</v>
      </c>
      <c r="M180" s="36">
        <f t="shared" si="31"/>
        <v>0.51333333333334963</v>
      </c>
      <c r="N180" s="33">
        <f t="shared" si="32"/>
        <v>1.5400000000000489</v>
      </c>
      <c r="O180" s="33">
        <f t="shared" si="33"/>
        <v>0</v>
      </c>
      <c r="P180" s="33">
        <f t="shared" si="34"/>
        <v>0</v>
      </c>
      <c r="Q180" s="34" t="str">
        <f t="shared" si="35"/>
        <v/>
      </c>
    </row>
    <row r="181" spans="1:17" x14ac:dyDescent="0.25">
      <c r="A181">
        <v>116462</v>
      </c>
      <c r="B181" t="s">
        <v>659</v>
      </c>
      <c r="C181" s="3">
        <v>4</v>
      </c>
      <c r="D181" s="3">
        <v>133.51</v>
      </c>
      <c r="E181" s="3">
        <v>534.04</v>
      </c>
      <c r="F181" s="3">
        <v>3</v>
      </c>
      <c r="G181" s="3">
        <v>134.00333333333333</v>
      </c>
      <c r="H181" s="3">
        <v>402.01</v>
      </c>
      <c r="I181" s="35">
        <f t="shared" si="27"/>
        <v>133.51</v>
      </c>
      <c r="J181" s="35">
        <f t="shared" si="28"/>
        <v>134.00333333333333</v>
      </c>
      <c r="K181" s="33">
        <f t="shared" si="29"/>
        <v>-1</v>
      </c>
      <c r="L181" s="33">
        <f t="shared" si="30"/>
        <v>-132.02999999999997</v>
      </c>
      <c r="M181" s="36">
        <f t="shared" si="31"/>
        <v>0.4933333333333394</v>
      </c>
      <c r="N181" s="33">
        <f t="shared" si="32"/>
        <v>1.4800000000000182</v>
      </c>
      <c r="O181" s="33">
        <f t="shared" si="33"/>
        <v>-1</v>
      </c>
      <c r="P181" s="33">
        <f t="shared" si="34"/>
        <v>-133.51</v>
      </c>
      <c r="Q181" s="34" t="str">
        <f t="shared" si="35"/>
        <v/>
      </c>
    </row>
    <row r="182" spans="1:17" x14ac:dyDescent="0.25">
      <c r="A182">
        <v>116463</v>
      </c>
      <c r="B182" t="s">
        <v>654</v>
      </c>
      <c r="C182" s="3">
        <v>9</v>
      </c>
      <c r="D182" s="3">
        <v>125.81999999999996</v>
      </c>
      <c r="E182" s="3">
        <v>1132.3799999999997</v>
      </c>
      <c r="F182" s="3">
        <v>1</v>
      </c>
      <c r="G182" s="3">
        <v>128.55000000000001</v>
      </c>
      <c r="H182" s="3">
        <v>128.55000000000001</v>
      </c>
      <c r="I182" s="35">
        <f t="shared" si="27"/>
        <v>125.81999999999996</v>
      </c>
      <c r="J182" s="35">
        <f t="shared" si="28"/>
        <v>128.55000000000001</v>
      </c>
      <c r="K182" s="33">
        <f t="shared" si="29"/>
        <v>-8</v>
      </c>
      <c r="L182" s="33">
        <f t="shared" si="30"/>
        <v>-1003.8299999999997</v>
      </c>
      <c r="M182" s="36">
        <f t="shared" si="31"/>
        <v>2.7300000000000466</v>
      </c>
      <c r="N182" s="33">
        <f t="shared" si="32"/>
        <v>2.7300000000000466</v>
      </c>
      <c r="O182" s="33">
        <f t="shared" si="33"/>
        <v>-8</v>
      </c>
      <c r="P182" s="33">
        <f t="shared" si="34"/>
        <v>-1006.5599999999997</v>
      </c>
      <c r="Q182" s="34" t="str">
        <f t="shared" si="35"/>
        <v/>
      </c>
    </row>
    <row r="183" spans="1:17" x14ac:dyDescent="0.25">
      <c r="A183">
        <v>116464</v>
      </c>
      <c r="B183" t="s">
        <v>655</v>
      </c>
      <c r="C183" s="3">
        <v>1</v>
      </c>
      <c r="D183" s="3">
        <v>125.96</v>
      </c>
      <c r="E183" s="3">
        <v>125.96</v>
      </c>
      <c r="F183" s="3"/>
      <c r="G183" s="3"/>
      <c r="H183" s="3"/>
      <c r="I183" s="35">
        <f t="shared" si="27"/>
        <v>125.96</v>
      </c>
      <c r="J183" s="35" t="str">
        <f t="shared" si="28"/>
        <v/>
      </c>
      <c r="K183" s="33">
        <f t="shared" si="29"/>
        <v>-1</v>
      </c>
      <c r="L183" s="33">
        <f t="shared" si="30"/>
        <v>-125.96</v>
      </c>
      <c r="M183" s="36" t="str">
        <f t="shared" si="31"/>
        <v/>
      </c>
      <c r="N183" s="33" t="str">
        <f t="shared" si="32"/>
        <v/>
      </c>
      <c r="O183" s="33" t="str">
        <f t="shared" si="33"/>
        <v/>
      </c>
      <c r="P183" s="33" t="str">
        <f t="shared" si="34"/>
        <v/>
      </c>
      <c r="Q183" s="34">
        <f t="shared" si="35"/>
        <v>-125.96</v>
      </c>
    </row>
    <row r="184" spans="1:17" x14ac:dyDescent="0.25">
      <c r="A184">
        <v>116466</v>
      </c>
      <c r="B184" t="s">
        <v>656</v>
      </c>
      <c r="C184" s="3">
        <v>2</v>
      </c>
      <c r="D184" s="3">
        <v>125.82</v>
      </c>
      <c r="E184" s="3">
        <v>251.64</v>
      </c>
      <c r="F184" s="3"/>
      <c r="G184" s="3"/>
      <c r="H184" s="3"/>
      <c r="I184" s="35">
        <f t="shared" si="27"/>
        <v>125.82</v>
      </c>
      <c r="J184" s="35" t="str">
        <f t="shared" si="28"/>
        <v/>
      </c>
      <c r="K184" s="33">
        <f t="shared" si="29"/>
        <v>-2</v>
      </c>
      <c r="L184" s="33">
        <f t="shared" si="30"/>
        <v>-251.64</v>
      </c>
      <c r="M184" s="36" t="str">
        <f t="shared" si="31"/>
        <v/>
      </c>
      <c r="N184" s="33" t="str">
        <f t="shared" si="32"/>
        <v/>
      </c>
      <c r="O184" s="33" t="str">
        <f t="shared" si="33"/>
        <v/>
      </c>
      <c r="P184" s="33" t="str">
        <f t="shared" si="34"/>
        <v/>
      </c>
      <c r="Q184" s="34">
        <f t="shared" si="35"/>
        <v>-251.64</v>
      </c>
    </row>
    <row r="185" spans="1:17" x14ac:dyDescent="0.25">
      <c r="A185">
        <v>116467</v>
      </c>
      <c r="B185" t="s">
        <v>849</v>
      </c>
      <c r="C185" s="3">
        <v>2</v>
      </c>
      <c r="D185" s="3">
        <v>58.37</v>
      </c>
      <c r="E185" s="3">
        <v>116.74</v>
      </c>
      <c r="F185" s="3"/>
      <c r="G185" s="3"/>
      <c r="H185" s="3"/>
      <c r="I185" s="35">
        <f t="shared" si="27"/>
        <v>58.37</v>
      </c>
      <c r="J185" s="35" t="str">
        <f t="shared" si="28"/>
        <v/>
      </c>
      <c r="K185" s="33">
        <f t="shared" si="29"/>
        <v>-2</v>
      </c>
      <c r="L185" s="33">
        <f t="shared" si="30"/>
        <v>-116.74</v>
      </c>
      <c r="M185" s="36" t="str">
        <f t="shared" si="31"/>
        <v/>
      </c>
      <c r="N185" s="33" t="str">
        <f t="shared" si="32"/>
        <v/>
      </c>
      <c r="O185" s="33" t="str">
        <f t="shared" si="33"/>
        <v/>
      </c>
      <c r="P185" s="33" t="str">
        <f t="shared" si="34"/>
        <v/>
      </c>
      <c r="Q185" s="34">
        <f t="shared" si="35"/>
        <v>-116.74</v>
      </c>
    </row>
    <row r="186" spans="1:17" x14ac:dyDescent="0.25">
      <c r="A186">
        <v>116468</v>
      </c>
      <c r="B186" t="s">
        <v>919</v>
      </c>
      <c r="C186" s="3"/>
      <c r="D186" s="3"/>
      <c r="E186" s="3"/>
      <c r="F186" s="3">
        <v>3</v>
      </c>
      <c r="G186" s="3">
        <v>109.04499999999999</v>
      </c>
      <c r="H186" s="3">
        <v>328.19</v>
      </c>
      <c r="I186" s="35" t="str">
        <f t="shared" si="27"/>
        <v/>
      </c>
      <c r="J186" s="35">
        <f t="shared" si="28"/>
        <v>109.39666666666666</v>
      </c>
      <c r="K186" s="33">
        <f t="shared" si="29"/>
        <v>3</v>
      </c>
      <c r="L186" s="33">
        <f t="shared" si="30"/>
        <v>328.19</v>
      </c>
      <c r="M186" s="36" t="str">
        <f t="shared" si="31"/>
        <v/>
      </c>
      <c r="N186" s="33" t="str">
        <f t="shared" si="32"/>
        <v/>
      </c>
      <c r="O186" s="33" t="str">
        <f t="shared" si="33"/>
        <v/>
      </c>
      <c r="P186" s="33" t="str">
        <f t="shared" si="34"/>
        <v/>
      </c>
      <c r="Q186" s="34">
        <f t="shared" si="35"/>
        <v>328.19</v>
      </c>
    </row>
    <row r="187" spans="1:17" x14ac:dyDescent="0.25">
      <c r="A187">
        <v>116593</v>
      </c>
      <c r="B187" t="s">
        <v>1082</v>
      </c>
      <c r="C187" s="3"/>
      <c r="D187" s="3"/>
      <c r="E187" s="3"/>
      <c r="F187" s="3">
        <v>6</v>
      </c>
      <c r="G187" s="3">
        <v>140.19749999999999</v>
      </c>
      <c r="H187" s="3">
        <v>841.1</v>
      </c>
      <c r="I187" s="35" t="str">
        <f t="shared" si="27"/>
        <v/>
      </c>
      <c r="J187" s="35">
        <f t="shared" si="28"/>
        <v>140.18333333333334</v>
      </c>
      <c r="K187" s="33">
        <f t="shared" si="29"/>
        <v>6</v>
      </c>
      <c r="L187" s="33">
        <f t="shared" si="30"/>
        <v>841.1</v>
      </c>
      <c r="M187" s="36" t="str">
        <f t="shared" si="31"/>
        <v/>
      </c>
      <c r="N187" s="33" t="str">
        <f t="shared" si="32"/>
        <v/>
      </c>
      <c r="O187" s="33" t="str">
        <f t="shared" si="33"/>
        <v/>
      </c>
      <c r="P187" s="33" t="str">
        <f t="shared" si="34"/>
        <v/>
      </c>
      <c r="Q187" s="34">
        <f t="shared" si="35"/>
        <v>841.1</v>
      </c>
    </row>
    <row r="188" spans="1:17" x14ac:dyDescent="0.25">
      <c r="A188">
        <v>116594</v>
      </c>
      <c r="B188" t="s">
        <v>1084</v>
      </c>
      <c r="C188" s="3">
        <v>19</v>
      </c>
      <c r="D188" s="3">
        <v>111.46294117647061</v>
      </c>
      <c r="E188" s="3">
        <v>2117.7900000000004</v>
      </c>
      <c r="F188" s="3">
        <v>9</v>
      </c>
      <c r="G188" s="3">
        <v>111.43428571428571</v>
      </c>
      <c r="H188" s="3">
        <v>1002.96</v>
      </c>
      <c r="I188" s="35">
        <f t="shared" si="27"/>
        <v>111.46263157894739</v>
      </c>
      <c r="J188" s="35">
        <f t="shared" si="28"/>
        <v>111.44</v>
      </c>
      <c r="K188" s="33">
        <f t="shared" si="29"/>
        <v>-10</v>
      </c>
      <c r="L188" s="33">
        <f t="shared" si="30"/>
        <v>-1114.8300000000004</v>
      </c>
      <c r="M188" s="36">
        <f t="shared" si="31"/>
        <v>-2.2631578947397202E-2</v>
      </c>
      <c r="N188" s="33">
        <f t="shared" si="32"/>
        <v>-0.20368421052657482</v>
      </c>
      <c r="O188" s="33">
        <f t="shared" si="33"/>
        <v>-10</v>
      </c>
      <c r="P188" s="33">
        <f t="shared" si="34"/>
        <v>-1114.6263157894739</v>
      </c>
      <c r="Q188" s="34" t="str">
        <f t="shared" si="35"/>
        <v/>
      </c>
    </row>
    <row r="189" spans="1:17" x14ac:dyDescent="0.25">
      <c r="A189">
        <v>116923</v>
      </c>
      <c r="B189" t="s">
        <v>1155</v>
      </c>
      <c r="C189" s="3">
        <v>5</v>
      </c>
      <c r="D189" s="3">
        <v>78.359999999999985</v>
      </c>
      <c r="E189" s="3">
        <v>391.79999999999995</v>
      </c>
      <c r="F189" s="3">
        <v>1</v>
      </c>
      <c r="G189" s="3">
        <v>78.41</v>
      </c>
      <c r="H189" s="3">
        <v>78.41</v>
      </c>
      <c r="I189" s="35">
        <f t="shared" si="27"/>
        <v>78.359999999999985</v>
      </c>
      <c r="J189" s="35">
        <f t="shared" si="28"/>
        <v>78.41</v>
      </c>
      <c r="K189" s="33">
        <f t="shared" si="29"/>
        <v>-4</v>
      </c>
      <c r="L189" s="33">
        <f t="shared" si="30"/>
        <v>-313.39</v>
      </c>
      <c r="M189" s="36">
        <f t="shared" si="31"/>
        <v>5.0000000000011369E-2</v>
      </c>
      <c r="N189" s="33">
        <f t="shared" si="32"/>
        <v>5.0000000000011369E-2</v>
      </c>
      <c r="O189" s="33">
        <f t="shared" si="33"/>
        <v>-4</v>
      </c>
      <c r="P189" s="33">
        <f t="shared" si="34"/>
        <v>-313.43999999999994</v>
      </c>
      <c r="Q189" s="34" t="str">
        <f t="shared" si="35"/>
        <v/>
      </c>
    </row>
    <row r="190" spans="1:17" x14ac:dyDescent="0.25">
      <c r="A190">
        <v>116926</v>
      </c>
      <c r="B190" t="s">
        <v>1154</v>
      </c>
      <c r="C190" s="3">
        <v>1</v>
      </c>
      <c r="D190" s="3">
        <v>264.5</v>
      </c>
      <c r="E190" s="3">
        <v>264.5</v>
      </c>
      <c r="F190" s="3"/>
      <c r="G190" s="3"/>
      <c r="H190" s="3"/>
      <c r="I190" s="35">
        <f t="shared" si="27"/>
        <v>264.5</v>
      </c>
      <c r="J190" s="35" t="str">
        <f t="shared" si="28"/>
        <v/>
      </c>
      <c r="K190" s="33">
        <f t="shared" si="29"/>
        <v>-1</v>
      </c>
      <c r="L190" s="33">
        <f t="shared" si="30"/>
        <v>-264.5</v>
      </c>
      <c r="M190" s="36" t="str">
        <f t="shared" si="31"/>
        <v/>
      </c>
      <c r="N190" s="33" t="str">
        <f t="shared" si="32"/>
        <v/>
      </c>
      <c r="O190" s="33" t="str">
        <f t="shared" si="33"/>
        <v/>
      </c>
      <c r="P190" s="33" t="str">
        <f t="shared" si="34"/>
        <v/>
      </c>
      <c r="Q190" s="34">
        <f t="shared" si="35"/>
        <v>-264.5</v>
      </c>
    </row>
    <row r="191" spans="1:17" x14ac:dyDescent="0.25">
      <c r="A191">
        <v>116932</v>
      </c>
      <c r="B191" t="s">
        <v>1156</v>
      </c>
      <c r="C191" s="3">
        <v>3</v>
      </c>
      <c r="D191" s="3">
        <v>104.68333333333334</v>
      </c>
      <c r="E191" s="3">
        <v>314.05</v>
      </c>
      <c r="F191" s="3">
        <v>4</v>
      </c>
      <c r="G191" s="3">
        <v>104.57666666666667</v>
      </c>
      <c r="H191" s="3">
        <v>418.26</v>
      </c>
      <c r="I191" s="35">
        <f t="shared" si="27"/>
        <v>104.68333333333334</v>
      </c>
      <c r="J191" s="35">
        <f t="shared" si="28"/>
        <v>104.565</v>
      </c>
      <c r="K191" s="33">
        <f t="shared" si="29"/>
        <v>1</v>
      </c>
      <c r="L191" s="33">
        <f t="shared" si="30"/>
        <v>104.20999999999998</v>
      </c>
      <c r="M191" s="36">
        <f t="shared" si="31"/>
        <v>-0.1183333333333394</v>
      </c>
      <c r="N191" s="33">
        <f t="shared" si="32"/>
        <v>-0.47333333333335759</v>
      </c>
      <c r="O191" s="33">
        <f t="shared" si="33"/>
        <v>1</v>
      </c>
      <c r="P191" s="33">
        <f t="shared" si="34"/>
        <v>104.68333333333334</v>
      </c>
      <c r="Q191" s="34" t="str">
        <f t="shared" si="35"/>
        <v/>
      </c>
    </row>
    <row r="192" spans="1:17" x14ac:dyDescent="0.25">
      <c r="A192">
        <v>117011</v>
      </c>
      <c r="B192" t="s">
        <v>438</v>
      </c>
      <c r="C192" s="3">
        <v>47</v>
      </c>
      <c r="D192" s="3">
        <v>145.39526315789476</v>
      </c>
      <c r="E192" s="3">
        <v>6834.2500000000027</v>
      </c>
      <c r="F192" s="3">
        <v>23</v>
      </c>
      <c r="G192" s="3">
        <v>145.26400000000004</v>
      </c>
      <c r="H192" s="3">
        <v>3340.7299999999996</v>
      </c>
      <c r="I192" s="35">
        <f t="shared" si="27"/>
        <v>145.40957446808517</v>
      </c>
      <c r="J192" s="35">
        <f t="shared" si="28"/>
        <v>145.24913043478259</v>
      </c>
      <c r="K192" s="33">
        <f t="shared" si="29"/>
        <v>-24</v>
      </c>
      <c r="L192" s="33">
        <f t="shared" si="30"/>
        <v>-3493.5200000000032</v>
      </c>
      <c r="M192" s="36">
        <f t="shared" si="31"/>
        <v>-0.16044403330258206</v>
      </c>
      <c r="N192" s="33">
        <f t="shared" si="32"/>
        <v>-3.6902127659593873</v>
      </c>
      <c r="O192" s="33">
        <f t="shared" si="33"/>
        <v>-24</v>
      </c>
      <c r="P192" s="33">
        <f t="shared" si="34"/>
        <v>-3489.829787234044</v>
      </c>
      <c r="Q192" s="34" t="str">
        <f t="shared" si="35"/>
        <v/>
      </c>
    </row>
    <row r="193" spans="1:17" x14ac:dyDescent="0.25">
      <c r="A193">
        <v>117121</v>
      </c>
      <c r="B193" t="s">
        <v>1001</v>
      </c>
      <c r="C193" s="3">
        <v>3</v>
      </c>
      <c r="D193" s="3">
        <v>86.83</v>
      </c>
      <c r="E193" s="3">
        <v>260.49</v>
      </c>
      <c r="F193" s="3">
        <v>2</v>
      </c>
      <c r="G193" s="3">
        <v>86.41</v>
      </c>
      <c r="H193" s="3">
        <v>172.82</v>
      </c>
      <c r="I193" s="35">
        <f t="shared" si="27"/>
        <v>86.83</v>
      </c>
      <c r="J193" s="35">
        <f t="shared" si="28"/>
        <v>86.41</v>
      </c>
      <c r="K193" s="33">
        <f t="shared" si="29"/>
        <v>-1</v>
      </c>
      <c r="L193" s="33">
        <f t="shared" si="30"/>
        <v>-87.670000000000016</v>
      </c>
      <c r="M193" s="36">
        <f t="shared" si="31"/>
        <v>-0.42000000000000171</v>
      </c>
      <c r="N193" s="33">
        <f t="shared" si="32"/>
        <v>-0.84000000000000341</v>
      </c>
      <c r="O193" s="33">
        <f t="shared" si="33"/>
        <v>-1</v>
      </c>
      <c r="P193" s="33">
        <f t="shared" si="34"/>
        <v>-86.83</v>
      </c>
      <c r="Q193" s="34" t="str">
        <f t="shared" si="35"/>
        <v/>
      </c>
    </row>
    <row r="194" spans="1:17" x14ac:dyDescent="0.25">
      <c r="A194">
        <v>117122</v>
      </c>
      <c r="B194" t="s">
        <v>1003</v>
      </c>
      <c r="C194" s="3">
        <v>1</v>
      </c>
      <c r="D194" s="3">
        <v>157.96</v>
      </c>
      <c r="E194" s="3">
        <v>157.96</v>
      </c>
      <c r="F194" s="3"/>
      <c r="G194" s="3"/>
      <c r="H194" s="3"/>
      <c r="I194" s="35">
        <f t="shared" si="27"/>
        <v>157.96</v>
      </c>
      <c r="J194" s="35" t="str">
        <f t="shared" si="28"/>
        <v/>
      </c>
      <c r="K194" s="33">
        <f t="shared" si="29"/>
        <v>-1</v>
      </c>
      <c r="L194" s="33">
        <f t="shared" si="30"/>
        <v>-157.96</v>
      </c>
      <c r="M194" s="36" t="str">
        <f t="shared" si="31"/>
        <v/>
      </c>
      <c r="N194" s="33" t="str">
        <f t="shared" si="32"/>
        <v/>
      </c>
      <c r="O194" s="33" t="str">
        <f t="shared" si="33"/>
        <v/>
      </c>
      <c r="P194" s="33" t="str">
        <f t="shared" si="34"/>
        <v/>
      </c>
      <c r="Q194" s="34">
        <f t="shared" si="35"/>
        <v>-157.96</v>
      </c>
    </row>
    <row r="195" spans="1:17" x14ac:dyDescent="0.25">
      <c r="A195">
        <v>117162</v>
      </c>
      <c r="B195" t="s">
        <v>1490</v>
      </c>
      <c r="C195" s="3">
        <v>4</v>
      </c>
      <c r="D195" s="3">
        <v>126.405</v>
      </c>
      <c r="E195" s="3">
        <v>505.62</v>
      </c>
      <c r="F195" s="3"/>
      <c r="G195" s="3"/>
      <c r="H195" s="3"/>
      <c r="I195" s="35">
        <f t="shared" si="27"/>
        <v>126.405</v>
      </c>
      <c r="J195" s="35" t="str">
        <f t="shared" si="28"/>
        <v/>
      </c>
      <c r="K195" s="33">
        <f t="shared" si="29"/>
        <v>-4</v>
      </c>
      <c r="L195" s="33">
        <f t="shared" si="30"/>
        <v>-505.62</v>
      </c>
      <c r="M195" s="36" t="str">
        <f t="shared" si="31"/>
        <v/>
      </c>
      <c r="N195" s="33" t="str">
        <f t="shared" si="32"/>
        <v/>
      </c>
      <c r="O195" s="33" t="str">
        <f t="shared" si="33"/>
        <v/>
      </c>
      <c r="P195" s="33" t="str">
        <f t="shared" si="34"/>
        <v/>
      </c>
      <c r="Q195" s="34">
        <f t="shared" si="35"/>
        <v>-505.62</v>
      </c>
    </row>
    <row r="196" spans="1:17" x14ac:dyDescent="0.25">
      <c r="A196">
        <v>117166</v>
      </c>
      <c r="B196" t="s">
        <v>204</v>
      </c>
      <c r="C196" s="3">
        <v>3</v>
      </c>
      <c r="D196" s="3">
        <v>81.040000000000006</v>
      </c>
      <c r="E196" s="3">
        <v>243.12</v>
      </c>
      <c r="F196" s="3">
        <v>2</v>
      </c>
      <c r="G196" s="3">
        <v>81.040000000000006</v>
      </c>
      <c r="H196" s="3">
        <v>162.08000000000001</v>
      </c>
      <c r="I196" s="35">
        <f t="shared" si="27"/>
        <v>81.040000000000006</v>
      </c>
      <c r="J196" s="35">
        <f t="shared" si="28"/>
        <v>81.040000000000006</v>
      </c>
      <c r="K196" s="33">
        <f t="shared" si="29"/>
        <v>-1</v>
      </c>
      <c r="L196" s="33">
        <f t="shared" si="30"/>
        <v>-81.039999999999992</v>
      </c>
      <c r="M196" s="36">
        <f t="shared" si="31"/>
        <v>0</v>
      </c>
      <c r="N196" s="33">
        <f t="shared" si="32"/>
        <v>0</v>
      </c>
      <c r="O196" s="33">
        <f t="shared" si="33"/>
        <v>-1</v>
      </c>
      <c r="P196" s="33">
        <f t="shared" si="34"/>
        <v>-81.040000000000006</v>
      </c>
      <c r="Q196" s="34" t="str">
        <f t="shared" si="35"/>
        <v/>
      </c>
    </row>
    <row r="197" spans="1:17" x14ac:dyDescent="0.25">
      <c r="A197">
        <v>117189</v>
      </c>
      <c r="B197" t="s">
        <v>905</v>
      </c>
      <c r="C197" s="3">
        <v>8</v>
      </c>
      <c r="D197" s="3">
        <v>55.875999999999998</v>
      </c>
      <c r="E197" s="3">
        <v>446.99</v>
      </c>
      <c r="F197" s="3">
        <v>7</v>
      </c>
      <c r="G197" s="3">
        <v>55.856666666666662</v>
      </c>
      <c r="H197" s="3">
        <v>390.97</v>
      </c>
      <c r="I197" s="35">
        <f t="shared" si="27"/>
        <v>55.873750000000001</v>
      </c>
      <c r="J197" s="35">
        <f t="shared" si="28"/>
        <v>55.852857142857147</v>
      </c>
      <c r="K197" s="33">
        <f t="shared" si="29"/>
        <v>-1</v>
      </c>
      <c r="L197" s="33">
        <f t="shared" si="30"/>
        <v>-56.019999999999982</v>
      </c>
      <c r="M197" s="36">
        <f t="shared" si="31"/>
        <v>-2.0892857142854382E-2</v>
      </c>
      <c r="N197" s="33">
        <f t="shared" si="32"/>
        <v>-0.14624999999998067</v>
      </c>
      <c r="O197" s="33">
        <f t="shared" si="33"/>
        <v>-1</v>
      </c>
      <c r="P197" s="33">
        <f t="shared" si="34"/>
        <v>-55.873750000000001</v>
      </c>
      <c r="Q197" s="34" t="str">
        <f t="shared" si="35"/>
        <v/>
      </c>
    </row>
    <row r="198" spans="1:17" x14ac:dyDescent="0.25">
      <c r="A198">
        <v>117425</v>
      </c>
      <c r="B198" t="s">
        <v>345</v>
      </c>
      <c r="C198" s="3">
        <v>15</v>
      </c>
      <c r="D198" s="3">
        <v>19.811428571428568</v>
      </c>
      <c r="E198" s="3">
        <v>297.15999999999997</v>
      </c>
      <c r="F198" s="3"/>
      <c r="G198" s="3"/>
      <c r="H198" s="3"/>
      <c r="I198" s="35">
        <f t="shared" si="27"/>
        <v>19.810666666666666</v>
      </c>
      <c r="J198" s="35" t="str">
        <f t="shared" si="28"/>
        <v/>
      </c>
      <c r="K198" s="33">
        <f t="shared" si="29"/>
        <v>-15</v>
      </c>
      <c r="L198" s="33">
        <f t="shared" si="30"/>
        <v>-297.15999999999997</v>
      </c>
      <c r="M198" s="36" t="str">
        <f t="shared" si="31"/>
        <v/>
      </c>
      <c r="N198" s="33" t="str">
        <f t="shared" si="32"/>
        <v/>
      </c>
      <c r="O198" s="33" t="str">
        <f t="shared" si="33"/>
        <v/>
      </c>
      <c r="P198" s="33" t="str">
        <f t="shared" si="34"/>
        <v/>
      </c>
      <c r="Q198" s="34">
        <f t="shared" si="35"/>
        <v>-297.15999999999997</v>
      </c>
    </row>
    <row r="199" spans="1:17" x14ac:dyDescent="0.25">
      <c r="A199">
        <v>117431</v>
      </c>
      <c r="B199" t="s">
        <v>346</v>
      </c>
      <c r="C199" s="3">
        <v>17</v>
      </c>
      <c r="D199" s="3">
        <v>27.097142857142853</v>
      </c>
      <c r="E199" s="3">
        <v>460.64000000000004</v>
      </c>
      <c r="F199" s="3"/>
      <c r="G199" s="3"/>
      <c r="H199" s="3"/>
      <c r="I199" s="35">
        <f t="shared" si="27"/>
        <v>27.096470588235295</v>
      </c>
      <c r="J199" s="35" t="str">
        <f t="shared" si="28"/>
        <v/>
      </c>
      <c r="K199" s="33">
        <f t="shared" si="29"/>
        <v>-17</v>
      </c>
      <c r="L199" s="33">
        <f t="shared" si="30"/>
        <v>-460.64000000000004</v>
      </c>
      <c r="M199" s="36" t="str">
        <f t="shared" si="31"/>
        <v/>
      </c>
      <c r="N199" s="33" t="str">
        <f t="shared" si="32"/>
        <v/>
      </c>
      <c r="O199" s="33" t="str">
        <f t="shared" si="33"/>
        <v/>
      </c>
      <c r="P199" s="33" t="str">
        <f t="shared" si="34"/>
        <v/>
      </c>
      <c r="Q199" s="34">
        <f t="shared" si="35"/>
        <v>-460.64000000000004</v>
      </c>
    </row>
    <row r="200" spans="1:17" x14ac:dyDescent="0.25">
      <c r="A200">
        <v>117926</v>
      </c>
      <c r="B200" t="s">
        <v>1752</v>
      </c>
      <c r="C200" s="3"/>
      <c r="D200" s="3"/>
      <c r="E200" s="3"/>
      <c r="F200" s="3">
        <v>33</v>
      </c>
      <c r="G200" s="3">
        <v>40.97</v>
      </c>
      <c r="H200" s="3">
        <v>1353.27</v>
      </c>
      <c r="I200" s="35" t="str">
        <f t="shared" si="27"/>
        <v/>
      </c>
      <c r="J200" s="35">
        <f t="shared" si="28"/>
        <v>41.008181818181818</v>
      </c>
      <c r="K200" s="33">
        <f t="shared" si="29"/>
        <v>33</v>
      </c>
      <c r="L200" s="33">
        <f t="shared" si="30"/>
        <v>1353.27</v>
      </c>
      <c r="M200" s="36" t="str">
        <f t="shared" si="31"/>
        <v/>
      </c>
      <c r="N200" s="33" t="str">
        <f t="shared" si="32"/>
        <v/>
      </c>
      <c r="O200" s="33" t="str">
        <f t="shared" si="33"/>
        <v/>
      </c>
      <c r="P200" s="33" t="str">
        <f t="shared" si="34"/>
        <v/>
      </c>
      <c r="Q200" s="34">
        <f t="shared" si="35"/>
        <v>1353.27</v>
      </c>
    </row>
    <row r="201" spans="1:17" x14ac:dyDescent="0.25">
      <c r="A201">
        <v>117983</v>
      </c>
      <c r="B201" t="s">
        <v>1281</v>
      </c>
      <c r="C201" s="3">
        <v>3</v>
      </c>
      <c r="D201" s="3">
        <v>80.86</v>
      </c>
      <c r="E201" s="3">
        <v>242.57999999999998</v>
      </c>
      <c r="F201" s="3">
        <v>7</v>
      </c>
      <c r="G201" s="3">
        <v>84.901666666666657</v>
      </c>
      <c r="H201" s="3">
        <v>590.17999999999995</v>
      </c>
      <c r="I201" s="35">
        <f t="shared" si="27"/>
        <v>80.86</v>
      </c>
      <c r="J201" s="35">
        <f t="shared" si="28"/>
        <v>84.311428571428564</v>
      </c>
      <c r="K201" s="33">
        <f t="shared" si="29"/>
        <v>4</v>
      </c>
      <c r="L201" s="33">
        <f t="shared" si="30"/>
        <v>347.59999999999997</v>
      </c>
      <c r="M201" s="36">
        <f t="shared" si="31"/>
        <v>3.4514285714285649</v>
      </c>
      <c r="N201" s="33">
        <f t="shared" si="32"/>
        <v>24.159999999999954</v>
      </c>
      <c r="O201" s="33">
        <f t="shared" si="33"/>
        <v>4</v>
      </c>
      <c r="P201" s="33">
        <f t="shared" si="34"/>
        <v>323.44</v>
      </c>
      <c r="Q201" s="34" t="str">
        <f t="shared" si="35"/>
        <v/>
      </c>
    </row>
    <row r="202" spans="1:17" x14ac:dyDescent="0.25">
      <c r="A202">
        <v>117992</v>
      </c>
      <c r="B202" t="s">
        <v>1076</v>
      </c>
      <c r="C202" s="3">
        <v>30</v>
      </c>
      <c r="D202" s="3">
        <v>93.776923076923055</v>
      </c>
      <c r="E202" s="3">
        <v>2807.16</v>
      </c>
      <c r="F202" s="3">
        <v>23</v>
      </c>
      <c r="G202" s="3">
        <v>83.414000000000001</v>
      </c>
      <c r="H202" s="3">
        <v>1924.26</v>
      </c>
      <c r="I202" s="35">
        <f t="shared" si="27"/>
        <v>93.571999999999989</v>
      </c>
      <c r="J202" s="35">
        <f t="shared" si="28"/>
        <v>83.663478260869567</v>
      </c>
      <c r="K202" s="33">
        <f t="shared" si="29"/>
        <v>-7</v>
      </c>
      <c r="L202" s="33">
        <f t="shared" si="30"/>
        <v>-882.89999999999986</v>
      </c>
      <c r="M202" s="36">
        <f t="shared" si="31"/>
        <v>-9.9085217391304212</v>
      </c>
      <c r="N202" s="33">
        <f t="shared" si="32"/>
        <v>-227.89599999999967</v>
      </c>
      <c r="O202" s="33">
        <f t="shared" si="33"/>
        <v>-7</v>
      </c>
      <c r="P202" s="33">
        <f t="shared" si="34"/>
        <v>-655.00399999999991</v>
      </c>
      <c r="Q202" s="34" t="str">
        <f t="shared" si="35"/>
        <v/>
      </c>
    </row>
    <row r="203" spans="1:17" x14ac:dyDescent="0.25">
      <c r="A203">
        <v>117996</v>
      </c>
      <c r="B203" t="s">
        <v>925</v>
      </c>
      <c r="C203" s="3"/>
      <c r="D203" s="3"/>
      <c r="E203" s="3"/>
      <c r="F203" s="3">
        <v>1</v>
      </c>
      <c r="G203" s="3">
        <v>80.77</v>
      </c>
      <c r="H203" s="3">
        <v>80.77</v>
      </c>
      <c r="I203" s="35" t="str">
        <f t="shared" ref="I203:I266" si="36">IF(E203=0,"",E203/C203)</f>
        <v/>
      </c>
      <c r="J203" s="35">
        <f t="shared" ref="J203:J266" si="37">IF(F203=0,"",H203/F203)</f>
        <v>80.77</v>
      </c>
      <c r="K203" s="33">
        <f t="shared" ref="K203:K266" si="38">F203-C203</f>
        <v>1</v>
      </c>
      <c r="L203" s="33">
        <f t="shared" ref="L203:L266" si="39">H203-E203</f>
        <v>80.77</v>
      </c>
      <c r="M203" s="36" t="str">
        <f t="shared" ref="M203:M266" si="40">IF(OR(C203=0,F203=0),"",J203-I203)</f>
        <v/>
      </c>
      <c r="N203" s="33" t="str">
        <f t="shared" ref="N203:N266" si="41">IF(M203="","",F203*M203)</f>
        <v/>
      </c>
      <c r="O203" s="33" t="str">
        <f t="shared" ref="O203:O266" si="42">IF(M203="","",F203-C203)</f>
        <v/>
      </c>
      <c r="P203" s="33" t="str">
        <f t="shared" ref="P203:P266" si="43">IF(M203="","",(F203-C203)*I203)</f>
        <v/>
      </c>
      <c r="Q203" s="34">
        <f t="shared" ref="Q203:Q266" si="44">IF(M203="",H203-E203,"")</f>
        <v>80.77</v>
      </c>
    </row>
    <row r="204" spans="1:17" x14ac:dyDescent="0.25">
      <c r="A204">
        <v>118279</v>
      </c>
      <c r="B204" t="s">
        <v>1705</v>
      </c>
      <c r="C204" s="3">
        <v>1</v>
      </c>
      <c r="D204" s="3">
        <v>1241</v>
      </c>
      <c r="E204" s="3">
        <v>1241</v>
      </c>
      <c r="F204" s="3">
        <v>1</v>
      </c>
      <c r="G204" s="3">
        <v>1241</v>
      </c>
      <c r="H204" s="3">
        <v>1241</v>
      </c>
      <c r="I204" s="35">
        <f t="shared" si="36"/>
        <v>1241</v>
      </c>
      <c r="J204" s="35">
        <f t="shared" si="37"/>
        <v>1241</v>
      </c>
      <c r="K204" s="33">
        <f t="shared" si="38"/>
        <v>0</v>
      </c>
      <c r="L204" s="33">
        <f t="shared" si="39"/>
        <v>0</v>
      </c>
      <c r="M204" s="36">
        <f t="shared" si="40"/>
        <v>0</v>
      </c>
      <c r="N204" s="33">
        <f t="shared" si="41"/>
        <v>0</v>
      </c>
      <c r="O204" s="33">
        <f t="shared" si="42"/>
        <v>0</v>
      </c>
      <c r="P204" s="33">
        <f t="shared" si="43"/>
        <v>0</v>
      </c>
      <c r="Q204" s="34" t="str">
        <f t="shared" si="44"/>
        <v/>
      </c>
    </row>
    <row r="205" spans="1:17" x14ac:dyDescent="0.25">
      <c r="A205">
        <v>118287</v>
      </c>
      <c r="B205" t="s">
        <v>1703</v>
      </c>
      <c r="C205" s="3">
        <v>1</v>
      </c>
      <c r="D205" s="3">
        <v>1423.14</v>
      </c>
      <c r="E205" s="3">
        <v>1423.14</v>
      </c>
      <c r="F205" s="3">
        <v>2</v>
      </c>
      <c r="G205" s="3">
        <v>1423.14</v>
      </c>
      <c r="H205" s="3">
        <v>2846.28</v>
      </c>
      <c r="I205" s="35">
        <f t="shared" si="36"/>
        <v>1423.14</v>
      </c>
      <c r="J205" s="35">
        <f t="shared" si="37"/>
        <v>1423.14</v>
      </c>
      <c r="K205" s="33">
        <f t="shared" si="38"/>
        <v>1</v>
      </c>
      <c r="L205" s="33">
        <f t="shared" si="39"/>
        <v>1423.14</v>
      </c>
      <c r="M205" s="36">
        <f t="shared" si="40"/>
        <v>0</v>
      </c>
      <c r="N205" s="33">
        <f t="shared" si="41"/>
        <v>0</v>
      </c>
      <c r="O205" s="33">
        <f t="shared" si="42"/>
        <v>1</v>
      </c>
      <c r="P205" s="33">
        <f t="shared" si="43"/>
        <v>1423.14</v>
      </c>
      <c r="Q205" s="34" t="str">
        <f t="shared" si="44"/>
        <v/>
      </c>
    </row>
    <row r="206" spans="1:17" x14ac:dyDescent="0.25">
      <c r="A206">
        <v>118304</v>
      </c>
      <c r="B206" t="s">
        <v>1419</v>
      </c>
      <c r="C206" s="3">
        <v>104</v>
      </c>
      <c r="D206" s="3">
        <v>185.60999999999993</v>
      </c>
      <c r="E206" s="3">
        <v>19303.439999999999</v>
      </c>
      <c r="F206" s="3">
        <v>28</v>
      </c>
      <c r="G206" s="3">
        <v>185.61000000000007</v>
      </c>
      <c r="H206" s="3">
        <v>5197.08</v>
      </c>
      <c r="I206" s="35">
        <f t="shared" si="36"/>
        <v>185.60999999999999</v>
      </c>
      <c r="J206" s="35">
        <f t="shared" si="37"/>
        <v>185.60999999999999</v>
      </c>
      <c r="K206" s="33">
        <f t="shared" si="38"/>
        <v>-76</v>
      </c>
      <c r="L206" s="33">
        <f t="shared" si="39"/>
        <v>-14106.359999999999</v>
      </c>
      <c r="M206" s="36">
        <f t="shared" si="40"/>
        <v>0</v>
      </c>
      <c r="N206" s="33">
        <f t="shared" si="41"/>
        <v>0</v>
      </c>
      <c r="O206" s="33">
        <f t="shared" si="42"/>
        <v>-76</v>
      </c>
      <c r="P206" s="33">
        <f t="shared" si="43"/>
        <v>-14106.359999999999</v>
      </c>
      <c r="Q206" s="34" t="str">
        <f t="shared" si="44"/>
        <v/>
      </c>
    </row>
    <row r="207" spans="1:17" x14ac:dyDescent="0.25">
      <c r="A207">
        <v>118305</v>
      </c>
      <c r="B207" t="s">
        <v>1420</v>
      </c>
      <c r="C207" s="3">
        <v>30</v>
      </c>
      <c r="D207" s="3">
        <v>242</v>
      </c>
      <c r="E207" s="3">
        <v>7260</v>
      </c>
      <c r="F207" s="3">
        <v>4</v>
      </c>
      <c r="G207" s="3">
        <v>242</v>
      </c>
      <c r="H207" s="3">
        <v>968</v>
      </c>
      <c r="I207" s="35">
        <f t="shared" si="36"/>
        <v>242</v>
      </c>
      <c r="J207" s="35">
        <f t="shared" si="37"/>
        <v>242</v>
      </c>
      <c r="K207" s="33">
        <f t="shared" si="38"/>
        <v>-26</v>
      </c>
      <c r="L207" s="33">
        <f t="shared" si="39"/>
        <v>-6292</v>
      </c>
      <c r="M207" s="36">
        <f t="shared" si="40"/>
        <v>0</v>
      </c>
      <c r="N207" s="33">
        <f t="shared" si="41"/>
        <v>0</v>
      </c>
      <c r="O207" s="33">
        <f t="shared" si="42"/>
        <v>-26</v>
      </c>
      <c r="P207" s="33">
        <f t="shared" si="43"/>
        <v>-6292</v>
      </c>
      <c r="Q207" s="34" t="str">
        <f t="shared" si="44"/>
        <v/>
      </c>
    </row>
    <row r="208" spans="1:17" x14ac:dyDescent="0.25">
      <c r="A208">
        <v>118390</v>
      </c>
      <c r="B208" t="s">
        <v>427</v>
      </c>
      <c r="C208" s="3">
        <v>1</v>
      </c>
      <c r="D208" s="3">
        <v>256.83</v>
      </c>
      <c r="E208" s="3">
        <v>256.83</v>
      </c>
      <c r="F208" s="3"/>
      <c r="G208" s="3"/>
      <c r="H208" s="3"/>
      <c r="I208" s="35">
        <f t="shared" si="36"/>
        <v>256.83</v>
      </c>
      <c r="J208" s="35" t="str">
        <f t="shared" si="37"/>
        <v/>
      </c>
      <c r="K208" s="33">
        <f t="shared" si="38"/>
        <v>-1</v>
      </c>
      <c r="L208" s="33">
        <f t="shared" si="39"/>
        <v>-256.83</v>
      </c>
      <c r="M208" s="36" t="str">
        <f t="shared" si="40"/>
        <v/>
      </c>
      <c r="N208" s="33" t="str">
        <f t="shared" si="41"/>
        <v/>
      </c>
      <c r="O208" s="33" t="str">
        <f t="shared" si="42"/>
        <v/>
      </c>
      <c r="P208" s="33" t="str">
        <f t="shared" si="43"/>
        <v/>
      </c>
      <c r="Q208" s="34">
        <f t="shared" si="44"/>
        <v>-256.83</v>
      </c>
    </row>
    <row r="209" spans="1:17" x14ac:dyDescent="0.25">
      <c r="A209">
        <v>118489</v>
      </c>
      <c r="B209" t="s">
        <v>1033</v>
      </c>
      <c r="C209" s="3">
        <v>1</v>
      </c>
      <c r="D209" s="3">
        <v>360.18</v>
      </c>
      <c r="E209" s="3">
        <v>360.18</v>
      </c>
      <c r="F209" s="3"/>
      <c r="G209" s="3"/>
      <c r="H209" s="3"/>
      <c r="I209" s="35">
        <f t="shared" si="36"/>
        <v>360.18</v>
      </c>
      <c r="J209" s="35" t="str">
        <f t="shared" si="37"/>
        <v/>
      </c>
      <c r="K209" s="33">
        <f t="shared" si="38"/>
        <v>-1</v>
      </c>
      <c r="L209" s="33">
        <f t="shared" si="39"/>
        <v>-360.18</v>
      </c>
      <c r="M209" s="36" t="str">
        <f t="shared" si="40"/>
        <v/>
      </c>
      <c r="N209" s="33" t="str">
        <f t="shared" si="41"/>
        <v/>
      </c>
      <c r="O209" s="33" t="str">
        <f t="shared" si="42"/>
        <v/>
      </c>
      <c r="P209" s="33" t="str">
        <f t="shared" si="43"/>
        <v/>
      </c>
      <c r="Q209" s="34">
        <f t="shared" si="44"/>
        <v>-360.18</v>
      </c>
    </row>
    <row r="210" spans="1:17" x14ac:dyDescent="0.25">
      <c r="A210">
        <v>119570</v>
      </c>
      <c r="B210" t="s">
        <v>995</v>
      </c>
      <c r="C210" s="3">
        <v>11</v>
      </c>
      <c r="D210" s="3">
        <v>126.73</v>
      </c>
      <c r="E210" s="3">
        <v>1394.03</v>
      </c>
      <c r="F210" s="3">
        <v>1</v>
      </c>
      <c r="G210" s="3">
        <v>160.69</v>
      </c>
      <c r="H210" s="3">
        <v>160.69</v>
      </c>
      <c r="I210" s="35">
        <f t="shared" si="36"/>
        <v>126.73</v>
      </c>
      <c r="J210" s="35">
        <f t="shared" si="37"/>
        <v>160.69</v>
      </c>
      <c r="K210" s="33">
        <f t="shared" si="38"/>
        <v>-10</v>
      </c>
      <c r="L210" s="33">
        <f t="shared" si="39"/>
        <v>-1233.3399999999999</v>
      </c>
      <c r="M210" s="36">
        <f t="shared" si="40"/>
        <v>33.959999999999994</v>
      </c>
      <c r="N210" s="33">
        <f t="shared" si="41"/>
        <v>33.959999999999994</v>
      </c>
      <c r="O210" s="33">
        <f t="shared" si="42"/>
        <v>-10</v>
      </c>
      <c r="P210" s="33">
        <f t="shared" si="43"/>
        <v>-1267.3</v>
      </c>
      <c r="Q210" s="34" t="str">
        <f t="shared" si="44"/>
        <v/>
      </c>
    </row>
    <row r="211" spans="1:17" x14ac:dyDescent="0.25">
      <c r="A211">
        <v>119571</v>
      </c>
      <c r="B211" t="s">
        <v>996</v>
      </c>
      <c r="C211" s="3">
        <v>1</v>
      </c>
      <c r="D211" s="3">
        <v>225.82</v>
      </c>
      <c r="E211" s="3">
        <v>225.82</v>
      </c>
      <c r="F211" s="3">
        <v>10</v>
      </c>
      <c r="G211" s="3">
        <v>231.80666666666664</v>
      </c>
      <c r="H211" s="3">
        <v>2294.12</v>
      </c>
      <c r="I211" s="35">
        <f t="shared" si="36"/>
        <v>225.82</v>
      </c>
      <c r="J211" s="35">
        <f t="shared" si="37"/>
        <v>229.41199999999998</v>
      </c>
      <c r="K211" s="33">
        <f t="shared" si="38"/>
        <v>9</v>
      </c>
      <c r="L211" s="33">
        <f t="shared" si="39"/>
        <v>2068.2999999999997</v>
      </c>
      <c r="M211" s="36">
        <f t="shared" si="40"/>
        <v>3.5919999999999845</v>
      </c>
      <c r="N211" s="33">
        <f t="shared" si="41"/>
        <v>35.919999999999845</v>
      </c>
      <c r="O211" s="33">
        <f t="shared" si="42"/>
        <v>9</v>
      </c>
      <c r="P211" s="33">
        <f t="shared" si="43"/>
        <v>2032.3799999999999</v>
      </c>
      <c r="Q211" s="34" t="str">
        <f t="shared" si="44"/>
        <v/>
      </c>
    </row>
    <row r="212" spans="1:17" x14ac:dyDescent="0.25">
      <c r="A212">
        <v>119653</v>
      </c>
      <c r="B212" t="s">
        <v>1482</v>
      </c>
      <c r="C212" s="3">
        <v>5</v>
      </c>
      <c r="D212" s="3">
        <v>156.768</v>
      </c>
      <c r="E212" s="3">
        <v>783.84</v>
      </c>
      <c r="F212" s="3">
        <v>3</v>
      </c>
      <c r="G212" s="3">
        <v>155.85</v>
      </c>
      <c r="H212" s="3">
        <v>467.54999999999995</v>
      </c>
      <c r="I212" s="35">
        <f t="shared" si="36"/>
        <v>156.768</v>
      </c>
      <c r="J212" s="35">
        <f t="shared" si="37"/>
        <v>155.85</v>
      </c>
      <c r="K212" s="33">
        <f t="shared" si="38"/>
        <v>-2</v>
      </c>
      <c r="L212" s="33">
        <f t="shared" si="39"/>
        <v>-316.29000000000008</v>
      </c>
      <c r="M212" s="36">
        <f t="shared" si="40"/>
        <v>-0.91800000000000637</v>
      </c>
      <c r="N212" s="33">
        <f t="shared" si="41"/>
        <v>-2.7540000000000191</v>
      </c>
      <c r="O212" s="33">
        <f t="shared" si="42"/>
        <v>-2</v>
      </c>
      <c r="P212" s="33">
        <f t="shared" si="43"/>
        <v>-313.536</v>
      </c>
      <c r="Q212" s="34" t="str">
        <f t="shared" si="44"/>
        <v/>
      </c>
    </row>
    <row r="213" spans="1:17" x14ac:dyDescent="0.25">
      <c r="A213">
        <v>120159</v>
      </c>
      <c r="B213" t="s">
        <v>1144</v>
      </c>
      <c r="C213" s="3">
        <v>1</v>
      </c>
      <c r="D213" s="3">
        <v>40.67</v>
      </c>
      <c r="E213" s="3">
        <v>40.67</v>
      </c>
      <c r="F213" s="3">
        <v>2</v>
      </c>
      <c r="G213" s="3">
        <v>40.630000000000003</v>
      </c>
      <c r="H213" s="3">
        <v>81.260000000000005</v>
      </c>
      <c r="I213" s="35">
        <f t="shared" si="36"/>
        <v>40.67</v>
      </c>
      <c r="J213" s="35">
        <f t="shared" si="37"/>
        <v>40.630000000000003</v>
      </c>
      <c r="K213" s="33">
        <f t="shared" si="38"/>
        <v>1</v>
      </c>
      <c r="L213" s="33">
        <f t="shared" si="39"/>
        <v>40.590000000000003</v>
      </c>
      <c r="M213" s="36">
        <f t="shared" si="40"/>
        <v>-3.9999999999999147E-2</v>
      </c>
      <c r="N213" s="33">
        <f t="shared" si="41"/>
        <v>-7.9999999999998295E-2</v>
      </c>
      <c r="O213" s="33">
        <f t="shared" si="42"/>
        <v>1</v>
      </c>
      <c r="P213" s="33">
        <f t="shared" si="43"/>
        <v>40.67</v>
      </c>
      <c r="Q213" s="34" t="str">
        <f t="shared" si="44"/>
        <v/>
      </c>
    </row>
    <row r="214" spans="1:17" x14ac:dyDescent="0.25">
      <c r="A214">
        <v>121793</v>
      </c>
      <c r="B214" t="s">
        <v>1145</v>
      </c>
      <c r="C214" s="3">
        <v>11</v>
      </c>
      <c r="D214" s="3">
        <v>107.02333333333337</v>
      </c>
      <c r="E214" s="3">
        <v>1177.8300000000002</v>
      </c>
      <c r="F214" s="3">
        <v>3</v>
      </c>
      <c r="G214" s="3">
        <v>106.94</v>
      </c>
      <c r="H214" s="3">
        <v>320.82</v>
      </c>
      <c r="I214" s="35">
        <f t="shared" si="36"/>
        <v>107.07545454545456</v>
      </c>
      <c r="J214" s="35">
        <f t="shared" si="37"/>
        <v>106.94</v>
      </c>
      <c r="K214" s="33">
        <f t="shared" si="38"/>
        <v>-8</v>
      </c>
      <c r="L214" s="33">
        <f t="shared" si="39"/>
        <v>-857.01000000000022</v>
      </c>
      <c r="M214" s="36">
        <f t="shared" si="40"/>
        <v>-0.13545454545456437</v>
      </c>
      <c r="N214" s="33">
        <f t="shared" si="41"/>
        <v>-0.4063636363636931</v>
      </c>
      <c r="O214" s="33">
        <f t="shared" si="42"/>
        <v>-8</v>
      </c>
      <c r="P214" s="33">
        <f t="shared" si="43"/>
        <v>-856.6036363636365</v>
      </c>
      <c r="Q214" s="34" t="str">
        <f t="shared" si="44"/>
        <v/>
      </c>
    </row>
    <row r="215" spans="1:17" x14ac:dyDescent="0.25">
      <c r="A215">
        <v>121794</v>
      </c>
      <c r="B215" t="s">
        <v>1146</v>
      </c>
      <c r="C215" s="3">
        <v>3</v>
      </c>
      <c r="D215" s="3">
        <v>260.74666666666667</v>
      </c>
      <c r="E215" s="3">
        <v>782.24</v>
      </c>
      <c r="F215" s="3"/>
      <c r="G215" s="3"/>
      <c r="H215" s="3"/>
      <c r="I215" s="35">
        <f t="shared" si="36"/>
        <v>260.74666666666667</v>
      </c>
      <c r="J215" s="35" t="str">
        <f t="shared" si="37"/>
        <v/>
      </c>
      <c r="K215" s="33">
        <f t="shared" si="38"/>
        <v>-3</v>
      </c>
      <c r="L215" s="33">
        <f t="shared" si="39"/>
        <v>-782.24</v>
      </c>
      <c r="M215" s="36" t="str">
        <f t="shared" si="40"/>
        <v/>
      </c>
      <c r="N215" s="33" t="str">
        <f t="shared" si="41"/>
        <v/>
      </c>
      <c r="O215" s="33" t="str">
        <f t="shared" si="42"/>
        <v/>
      </c>
      <c r="P215" s="33" t="str">
        <f t="shared" si="43"/>
        <v/>
      </c>
      <c r="Q215" s="34">
        <f t="shared" si="44"/>
        <v>-782.24</v>
      </c>
    </row>
    <row r="216" spans="1:17" x14ac:dyDescent="0.25">
      <c r="A216">
        <v>121887</v>
      </c>
      <c r="B216" t="s">
        <v>67</v>
      </c>
      <c r="C216" s="3">
        <v>3</v>
      </c>
      <c r="D216" s="3">
        <v>45.25</v>
      </c>
      <c r="E216" s="3">
        <v>135.75</v>
      </c>
      <c r="F216" s="3">
        <v>3</v>
      </c>
      <c r="G216" s="3">
        <v>45.260000000000005</v>
      </c>
      <c r="H216" s="3">
        <v>135.79000000000002</v>
      </c>
      <c r="I216" s="35">
        <f t="shared" si="36"/>
        <v>45.25</v>
      </c>
      <c r="J216" s="35">
        <f t="shared" si="37"/>
        <v>45.263333333333343</v>
      </c>
      <c r="K216" s="33">
        <f t="shared" si="38"/>
        <v>0</v>
      </c>
      <c r="L216" s="33">
        <f t="shared" si="39"/>
        <v>4.0000000000020464E-2</v>
      </c>
      <c r="M216" s="36">
        <f t="shared" si="40"/>
        <v>1.3333333333342523E-2</v>
      </c>
      <c r="N216" s="33">
        <f t="shared" si="41"/>
        <v>4.0000000000027569E-2</v>
      </c>
      <c r="O216" s="33">
        <f t="shared" si="42"/>
        <v>0</v>
      </c>
      <c r="P216" s="33">
        <f t="shared" si="43"/>
        <v>0</v>
      </c>
      <c r="Q216" s="34" t="str">
        <f t="shared" si="44"/>
        <v/>
      </c>
    </row>
    <row r="217" spans="1:17" x14ac:dyDescent="0.25">
      <c r="A217">
        <v>123797</v>
      </c>
      <c r="B217" t="s">
        <v>755</v>
      </c>
      <c r="C217" s="3"/>
      <c r="D217" s="3"/>
      <c r="E217" s="3"/>
      <c r="F217" s="3">
        <v>1</v>
      </c>
      <c r="G217" s="3">
        <v>134.02000000000001</v>
      </c>
      <c r="H217" s="3">
        <v>134.02000000000001</v>
      </c>
      <c r="I217" s="35" t="str">
        <f t="shared" si="36"/>
        <v/>
      </c>
      <c r="J217" s="35">
        <f t="shared" si="37"/>
        <v>134.02000000000001</v>
      </c>
      <c r="K217" s="33">
        <f t="shared" si="38"/>
        <v>1</v>
      </c>
      <c r="L217" s="33">
        <f t="shared" si="39"/>
        <v>134.02000000000001</v>
      </c>
      <c r="M217" s="36" t="str">
        <f t="shared" si="40"/>
        <v/>
      </c>
      <c r="N217" s="33" t="str">
        <f t="shared" si="41"/>
        <v/>
      </c>
      <c r="O217" s="33" t="str">
        <f t="shared" si="42"/>
        <v/>
      </c>
      <c r="P217" s="33" t="str">
        <f t="shared" si="43"/>
        <v/>
      </c>
      <c r="Q217" s="34">
        <f t="shared" si="44"/>
        <v>134.02000000000001</v>
      </c>
    </row>
    <row r="218" spans="1:17" x14ac:dyDescent="0.25">
      <c r="A218">
        <v>125366</v>
      </c>
      <c r="B218" t="s">
        <v>784</v>
      </c>
      <c r="C218" s="3">
        <v>22</v>
      </c>
      <c r="D218" s="3">
        <v>78.887500000000003</v>
      </c>
      <c r="E218" s="3">
        <v>1668.8999999999999</v>
      </c>
      <c r="F218" s="3">
        <v>12</v>
      </c>
      <c r="G218" s="3">
        <v>71.943999999999988</v>
      </c>
      <c r="H218" s="3">
        <v>863.13999999999987</v>
      </c>
      <c r="I218" s="35">
        <f t="shared" si="36"/>
        <v>75.859090909090909</v>
      </c>
      <c r="J218" s="35">
        <f t="shared" si="37"/>
        <v>71.928333333333327</v>
      </c>
      <c r="K218" s="33">
        <f t="shared" si="38"/>
        <v>-10</v>
      </c>
      <c r="L218" s="33">
        <f t="shared" si="39"/>
        <v>-805.76</v>
      </c>
      <c r="M218" s="36">
        <f t="shared" si="40"/>
        <v>-3.9307575757575819</v>
      </c>
      <c r="N218" s="33">
        <f t="shared" si="41"/>
        <v>-47.169090909090983</v>
      </c>
      <c r="O218" s="33">
        <f t="shared" si="42"/>
        <v>-10</v>
      </c>
      <c r="P218" s="33">
        <f t="shared" si="43"/>
        <v>-758.59090909090912</v>
      </c>
      <c r="Q218" s="34" t="str">
        <f t="shared" si="44"/>
        <v/>
      </c>
    </row>
    <row r="219" spans="1:17" x14ac:dyDescent="0.25">
      <c r="A219">
        <v>125592</v>
      </c>
      <c r="B219" t="s">
        <v>803</v>
      </c>
      <c r="C219" s="3"/>
      <c r="D219" s="3"/>
      <c r="E219" s="3"/>
      <c r="F219" s="3">
        <v>1</v>
      </c>
      <c r="G219" s="3">
        <v>538.26</v>
      </c>
      <c r="H219" s="3">
        <v>538.26</v>
      </c>
      <c r="I219" s="35" t="str">
        <f t="shared" si="36"/>
        <v/>
      </c>
      <c r="J219" s="35">
        <f t="shared" si="37"/>
        <v>538.26</v>
      </c>
      <c r="K219" s="33">
        <f t="shared" si="38"/>
        <v>1</v>
      </c>
      <c r="L219" s="33">
        <f t="shared" si="39"/>
        <v>538.26</v>
      </c>
      <c r="M219" s="36" t="str">
        <f t="shared" si="40"/>
        <v/>
      </c>
      <c r="N219" s="33" t="str">
        <f t="shared" si="41"/>
        <v/>
      </c>
      <c r="O219" s="33" t="str">
        <f t="shared" si="42"/>
        <v/>
      </c>
      <c r="P219" s="33" t="str">
        <f t="shared" si="43"/>
        <v/>
      </c>
      <c r="Q219" s="34">
        <f t="shared" si="44"/>
        <v>538.26</v>
      </c>
    </row>
    <row r="220" spans="1:17" x14ac:dyDescent="0.25">
      <c r="A220">
        <v>125907</v>
      </c>
      <c r="B220" t="s">
        <v>1248</v>
      </c>
      <c r="C220" s="3"/>
      <c r="D220" s="3"/>
      <c r="E220" s="3"/>
      <c r="F220" s="3">
        <v>1</v>
      </c>
      <c r="G220" s="3">
        <v>682</v>
      </c>
      <c r="H220" s="3">
        <v>682</v>
      </c>
      <c r="I220" s="35" t="str">
        <f t="shared" si="36"/>
        <v/>
      </c>
      <c r="J220" s="35">
        <f t="shared" si="37"/>
        <v>682</v>
      </c>
      <c r="K220" s="33">
        <f t="shared" si="38"/>
        <v>1</v>
      </c>
      <c r="L220" s="33">
        <f t="shared" si="39"/>
        <v>682</v>
      </c>
      <c r="M220" s="36" t="str">
        <f t="shared" si="40"/>
        <v/>
      </c>
      <c r="N220" s="33" t="str">
        <f t="shared" si="41"/>
        <v/>
      </c>
      <c r="O220" s="33" t="str">
        <f t="shared" si="42"/>
        <v/>
      </c>
      <c r="P220" s="33" t="str">
        <f t="shared" si="43"/>
        <v/>
      </c>
      <c r="Q220" s="34">
        <f t="shared" si="44"/>
        <v>682</v>
      </c>
    </row>
    <row r="221" spans="1:17" x14ac:dyDescent="0.25">
      <c r="A221">
        <v>125978</v>
      </c>
      <c r="B221" t="s">
        <v>1354</v>
      </c>
      <c r="C221" s="3">
        <v>3</v>
      </c>
      <c r="D221" s="3">
        <v>793.56</v>
      </c>
      <c r="E221" s="3">
        <v>2380.6799999999998</v>
      </c>
      <c r="F221" s="3"/>
      <c r="G221" s="3"/>
      <c r="H221" s="3"/>
      <c r="I221" s="35">
        <f t="shared" si="36"/>
        <v>793.56</v>
      </c>
      <c r="J221" s="35" t="str">
        <f t="shared" si="37"/>
        <v/>
      </c>
      <c r="K221" s="33">
        <f t="shared" si="38"/>
        <v>-3</v>
      </c>
      <c r="L221" s="33">
        <f t="shared" si="39"/>
        <v>-2380.6799999999998</v>
      </c>
      <c r="M221" s="36" t="str">
        <f t="shared" si="40"/>
        <v/>
      </c>
      <c r="N221" s="33" t="str">
        <f t="shared" si="41"/>
        <v/>
      </c>
      <c r="O221" s="33" t="str">
        <f t="shared" si="42"/>
        <v/>
      </c>
      <c r="P221" s="33" t="str">
        <f t="shared" si="43"/>
        <v/>
      </c>
      <c r="Q221" s="34">
        <f t="shared" si="44"/>
        <v>-2380.6799999999998</v>
      </c>
    </row>
    <row r="222" spans="1:17" x14ac:dyDescent="0.25">
      <c r="A222">
        <v>126247</v>
      </c>
      <c r="B222" t="s">
        <v>187</v>
      </c>
      <c r="C222" s="3">
        <v>4</v>
      </c>
      <c r="D222" s="3">
        <v>205.04</v>
      </c>
      <c r="E222" s="3">
        <v>820.16</v>
      </c>
      <c r="F222" s="3"/>
      <c r="G222" s="3"/>
      <c r="H222" s="3"/>
      <c r="I222" s="35">
        <f t="shared" si="36"/>
        <v>205.04</v>
      </c>
      <c r="J222" s="35" t="str">
        <f t="shared" si="37"/>
        <v/>
      </c>
      <c r="K222" s="33">
        <f t="shared" si="38"/>
        <v>-4</v>
      </c>
      <c r="L222" s="33">
        <f t="shared" si="39"/>
        <v>-820.16</v>
      </c>
      <c r="M222" s="36" t="str">
        <f t="shared" si="40"/>
        <v/>
      </c>
      <c r="N222" s="33" t="str">
        <f t="shared" si="41"/>
        <v/>
      </c>
      <c r="O222" s="33" t="str">
        <f t="shared" si="42"/>
        <v/>
      </c>
      <c r="P222" s="33" t="str">
        <f t="shared" si="43"/>
        <v/>
      </c>
      <c r="Q222" s="34">
        <f t="shared" si="44"/>
        <v>-820.16</v>
      </c>
    </row>
    <row r="223" spans="1:17" x14ac:dyDescent="0.25">
      <c r="A223">
        <v>126304</v>
      </c>
      <c r="B223" t="s">
        <v>35</v>
      </c>
      <c r="C223" s="3">
        <v>1</v>
      </c>
      <c r="D223" s="3">
        <v>256.31</v>
      </c>
      <c r="E223" s="3">
        <v>256.31</v>
      </c>
      <c r="F223" s="3"/>
      <c r="G223" s="3"/>
      <c r="H223" s="3"/>
      <c r="I223" s="35">
        <f t="shared" si="36"/>
        <v>256.31</v>
      </c>
      <c r="J223" s="35" t="str">
        <f t="shared" si="37"/>
        <v/>
      </c>
      <c r="K223" s="33">
        <f t="shared" si="38"/>
        <v>-1</v>
      </c>
      <c r="L223" s="33">
        <f t="shared" si="39"/>
        <v>-256.31</v>
      </c>
      <c r="M223" s="36" t="str">
        <f t="shared" si="40"/>
        <v/>
      </c>
      <c r="N223" s="33" t="str">
        <f t="shared" si="41"/>
        <v/>
      </c>
      <c r="O223" s="33" t="str">
        <f t="shared" si="42"/>
        <v/>
      </c>
      <c r="P223" s="33" t="str">
        <f t="shared" si="43"/>
        <v/>
      </c>
      <c r="Q223" s="34">
        <f t="shared" si="44"/>
        <v>-256.31</v>
      </c>
    </row>
    <row r="224" spans="1:17" x14ac:dyDescent="0.25">
      <c r="A224">
        <v>126486</v>
      </c>
      <c r="B224" t="s">
        <v>37</v>
      </c>
      <c r="C224" s="3">
        <v>14</v>
      </c>
      <c r="D224" s="3">
        <v>626.58142857142855</v>
      </c>
      <c r="E224" s="3">
        <v>8772.14</v>
      </c>
      <c r="F224" s="3">
        <v>5</v>
      </c>
      <c r="G224" s="3">
        <v>626.98800000000006</v>
      </c>
      <c r="H224" s="3">
        <v>3134.94</v>
      </c>
      <c r="I224" s="35">
        <f t="shared" si="36"/>
        <v>626.58142857142855</v>
      </c>
      <c r="J224" s="35">
        <f t="shared" si="37"/>
        <v>626.98800000000006</v>
      </c>
      <c r="K224" s="33">
        <f t="shared" si="38"/>
        <v>-9</v>
      </c>
      <c r="L224" s="33">
        <f t="shared" si="39"/>
        <v>-5637.1999999999989</v>
      </c>
      <c r="M224" s="36">
        <f t="shared" si="40"/>
        <v>0.4065714285715103</v>
      </c>
      <c r="N224" s="33">
        <f t="shared" si="41"/>
        <v>2.0328571428575515</v>
      </c>
      <c r="O224" s="33">
        <f t="shared" si="42"/>
        <v>-9</v>
      </c>
      <c r="P224" s="33">
        <f t="shared" si="43"/>
        <v>-5639.232857142857</v>
      </c>
      <c r="Q224" s="34" t="str">
        <f t="shared" si="44"/>
        <v/>
      </c>
    </row>
    <row r="225" spans="1:17" x14ac:dyDescent="0.25">
      <c r="A225">
        <v>126502</v>
      </c>
      <c r="B225" t="s">
        <v>569</v>
      </c>
      <c r="C225" s="3">
        <v>1</v>
      </c>
      <c r="D225" s="3">
        <v>723.81</v>
      </c>
      <c r="E225" s="3">
        <v>723.81</v>
      </c>
      <c r="F225" s="3">
        <v>3</v>
      </c>
      <c r="G225" s="3">
        <v>723.64333333333332</v>
      </c>
      <c r="H225" s="3">
        <v>2170.9299999999998</v>
      </c>
      <c r="I225" s="35">
        <f t="shared" si="36"/>
        <v>723.81</v>
      </c>
      <c r="J225" s="35">
        <f t="shared" si="37"/>
        <v>723.64333333333332</v>
      </c>
      <c r="K225" s="33">
        <f t="shared" si="38"/>
        <v>2</v>
      </c>
      <c r="L225" s="33">
        <f t="shared" si="39"/>
        <v>1447.12</v>
      </c>
      <c r="M225" s="36">
        <f t="shared" si="40"/>
        <v>-0.16666666666662877</v>
      </c>
      <c r="N225" s="33">
        <f t="shared" si="41"/>
        <v>-0.49999999999988631</v>
      </c>
      <c r="O225" s="33">
        <f t="shared" si="42"/>
        <v>2</v>
      </c>
      <c r="P225" s="33">
        <f t="shared" si="43"/>
        <v>1447.62</v>
      </c>
      <c r="Q225" s="34" t="str">
        <f t="shared" si="44"/>
        <v/>
      </c>
    </row>
    <row r="226" spans="1:17" x14ac:dyDescent="0.25">
      <c r="A226">
        <v>126530</v>
      </c>
      <c r="B226" t="s">
        <v>660</v>
      </c>
      <c r="C226" s="3">
        <v>2</v>
      </c>
      <c r="D226" s="3">
        <v>287.55</v>
      </c>
      <c r="E226" s="3">
        <v>575.1</v>
      </c>
      <c r="F226" s="3"/>
      <c r="G226" s="3"/>
      <c r="H226" s="3"/>
      <c r="I226" s="35">
        <f t="shared" si="36"/>
        <v>287.55</v>
      </c>
      <c r="J226" s="35" t="str">
        <f t="shared" si="37"/>
        <v/>
      </c>
      <c r="K226" s="33">
        <f t="shared" si="38"/>
        <v>-2</v>
      </c>
      <c r="L226" s="33">
        <f t="shared" si="39"/>
        <v>-575.1</v>
      </c>
      <c r="M226" s="36" t="str">
        <f t="shared" si="40"/>
        <v/>
      </c>
      <c r="N226" s="33" t="str">
        <f t="shared" si="41"/>
        <v/>
      </c>
      <c r="O226" s="33" t="str">
        <f t="shared" si="42"/>
        <v/>
      </c>
      <c r="P226" s="33" t="str">
        <f t="shared" si="43"/>
        <v/>
      </c>
      <c r="Q226" s="34">
        <f t="shared" si="44"/>
        <v>-575.1</v>
      </c>
    </row>
    <row r="227" spans="1:17" x14ac:dyDescent="0.25">
      <c r="A227">
        <v>126533</v>
      </c>
      <c r="B227" t="s">
        <v>662</v>
      </c>
      <c r="C227" s="3">
        <v>1</v>
      </c>
      <c r="D227" s="3">
        <v>317.55</v>
      </c>
      <c r="E227" s="3">
        <v>317.55</v>
      </c>
      <c r="F227" s="3">
        <v>2</v>
      </c>
      <c r="G227" s="3">
        <v>322.05</v>
      </c>
      <c r="H227" s="3">
        <v>644.1</v>
      </c>
      <c r="I227" s="35">
        <f t="shared" si="36"/>
        <v>317.55</v>
      </c>
      <c r="J227" s="35">
        <f t="shared" si="37"/>
        <v>322.05</v>
      </c>
      <c r="K227" s="33">
        <f t="shared" si="38"/>
        <v>1</v>
      </c>
      <c r="L227" s="33">
        <f t="shared" si="39"/>
        <v>326.55</v>
      </c>
      <c r="M227" s="36">
        <f t="shared" si="40"/>
        <v>4.5</v>
      </c>
      <c r="N227" s="33">
        <f t="shared" si="41"/>
        <v>9</v>
      </c>
      <c r="O227" s="33">
        <f t="shared" si="42"/>
        <v>1</v>
      </c>
      <c r="P227" s="33">
        <f t="shared" si="43"/>
        <v>317.55</v>
      </c>
      <c r="Q227" s="34" t="str">
        <f t="shared" si="44"/>
        <v/>
      </c>
    </row>
    <row r="228" spans="1:17" x14ac:dyDescent="0.25">
      <c r="A228">
        <v>126539</v>
      </c>
      <c r="B228" t="s">
        <v>663</v>
      </c>
      <c r="C228" s="3"/>
      <c r="D228" s="3"/>
      <c r="E228" s="3"/>
      <c r="F228" s="3">
        <v>1</v>
      </c>
      <c r="G228" s="3">
        <v>602.4</v>
      </c>
      <c r="H228" s="3">
        <v>602.4</v>
      </c>
      <c r="I228" s="35" t="str">
        <f t="shared" si="36"/>
        <v/>
      </c>
      <c r="J228" s="35">
        <f t="shared" si="37"/>
        <v>602.4</v>
      </c>
      <c r="K228" s="33">
        <f t="shared" si="38"/>
        <v>1</v>
      </c>
      <c r="L228" s="33">
        <f t="shared" si="39"/>
        <v>602.4</v>
      </c>
      <c r="M228" s="36" t="str">
        <f t="shared" si="40"/>
        <v/>
      </c>
      <c r="N228" s="33" t="str">
        <f t="shared" si="41"/>
        <v/>
      </c>
      <c r="O228" s="33" t="str">
        <f t="shared" si="42"/>
        <v/>
      </c>
      <c r="P228" s="33" t="str">
        <f t="shared" si="43"/>
        <v/>
      </c>
      <c r="Q228" s="34">
        <f t="shared" si="44"/>
        <v>602.4</v>
      </c>
    </row>
    <row r="229" spans="1:17" x14ac:dyDescent="0.25">
      <c r="A229">
        <v>126777</v>
      </c>
      <c r="B229" t="s">
        <v>1201</v>
      </c>
      <c r="C229" s="3">
        <v>2</v>
      </c>
      <c r="D229" s="3">
        <v>280.64</v>
      </c>
      <c r="E229" s="3">
        <v>561.28</v>
      </c>
      <c r="F229" s="3"/>
      <c r="G229" s="3"/>
      <c r="H229" s="3"/>
      <c r="I229" s="35">
        <f t="shared" si="36"/>
        <v>280.64</v>
      </c>
      <c r="J229" s="35" t="str">
        <f t="shared" si="37"/>
        <v/>
      </c>
      <c r="K229" s="33">
        <f t="shared" si="38"/>
        <v>-2</v>
      </c>
      <c r="L229" s="33">
        <f t="shared" si="39"/>
        <v>-561.28</v>
      </c>
      <c r="M229" s="36" t="str">
        <f t="shared" si="40"/>
        <v/>
      </c>
      <c r="N229" s="33" t="str">
        <f t="shared" si="41"/>
        <v/>
      </c>
      <c r="O229" s="33" t="str">
        <f t="shared" si="42"/>
        <v/>
      </c>
      <c r="P229" s="33" t="str">
        <f t="shared" si="43"/>
        <v/>
      </c>
      <c r="Q229" s="34">
        <f t="shared" si="44"/>
        <v>-561.28</v>
      </c>
    </row>
    <row r="230" spans="1:17" x14ac:dyDescent="0.25">
      <c r="A230">
        <v>126782</v>
      </c>
      <c r="B230" t="s">
        <v>1202</v>
      </c>
      <c r="C230" s="3">
        <v>1</v>
      </c>
      <c r="D230" s="3">
        <v>250.6</v>
      </c>
      <c r="E230" s="3">
        <v>250.6</v>
      </c>
      <c r="F230" s="3"/>
      <c r="G230" s="3"/>
      <c r="H230" s="3"/>
      <c r="I230" s="35">
        <f t="shared" si="36"/>
        <v>250.6</v>
      </c>
      <c r="J230" s="35" t="str">
        <f t="shared" si="37"/>
        <v/>
      </c>
      <c r="K230" s="33">
        <f t="shared" si="38"/>
        <v>-1</v>
      </c>
      <c r="L230" s="33">
        <f t="shared" si="39"/>
        <v>-250.6</v>
      </c>
      <c r="M230" s="36" t="str">
        <f t="shared" si="40"/>
        <v/>
      </c>
      <c r="N230" s="33" t="str">
        <f t="shared" si="41"/>
        <v/>
      </c>
      <c r="O230" s="33" t="str">
        <f t="shared" si="42"/>
        <v/>
      </c>
      <c r="P230" s="33" t="str">
        <f t="shared" si="43"/>
        <v/>
      </c>
      <c r="Q230" s="34">
        <f t="shared" si="44"/>
        <v>-250.6</v>
      </c>
    </row>
    <row r="231" spans="1:17" x14ac:dyDescent="0.25">
      <c r="A231">
        <v>126786</v>
      </c>
      <c r="B231" t="s">
        <v>1203</v>
      </c>
      <c r="C231" s="3">
        <v>1</v>
      </c>
      <c r="D231" s="3">
        <v>405.97</v>
      </c>
      <c r="E231" s="3">
        <v>405.97</v>
      </c>
      <c r="F231" s="3"/>
      <c r="G231" s="3"/>
      <c r="H231" s="3"/>
      <c r="I231" s="35">
        <f t="shared" si="36"/>
        <v>405.97</v>
      </c>
      <c r="J231" s="35" t="str">
        <f t="shared" si="37"/>
        <v/>
      </c>
      <c r="K231" s="33">
        <f t="shared" si="38"/>
        <v>-1</v>
      </c>
      <c r="L231" s="33">
        <f t="shared" si="39"/>
        <v>-405.97</v>
      </c>
      <c r="M231" s="36" t="str">
        <f t="shared" si="40"/>
        <v/>
      </c>
      <c r="N231" s="33" t="str">
        <f t="shared" si="41"/>
        <v/>
      </c>
      <c r="O231" s="33" t="str">
        <f t="shared" si="42"/>
        <v/>
      </c>
      <c r="P231" s="33" t="str">
        <f t="shared" si="43"/>
        <v/>
      </c>
      <c r="Q231" s="34">
        <f t="shared" si="44"/>
        <v>-405.97</v>
      </c>
    </row>
    <row r="232" spans="1:17" x14ac:dyDescent="0.25">
      <c r="A232">
        <v>126789</v>
      </c>
      <c r="B232" t="s">
        <v>1206</v>
      </c>
      <c r="C232" s="3">
        <v>2</v>
      </c>
      <c r="D232" s="3">
        <v>671.48500000000001</v>
      </c>
      <c r="E232" s="3">
        <v>1342.97</v>
      </c>
      <c r="F232" s="3"/>
      <c r="G232" s="3"/>
      <c r="H232" s="3"/>
      <c r="I232" s="35">
        <f t="shared" si="36"/>
        <v>671.48500000000001</v>
      </c>
      <c r="J232" s="35" t="str">
        <f t="shared" si="37"/>
        <v/>
      </c>
      <c r="K232" s="33">
        <f t="shared" si="38"/>
        <v>-2</v>
      </c>
      <c r="L232" s="33">
        <f t="shared" si="39"/>
        <v>-1342.97</v>
      </c>
      <c r="M232" s="36" t="str">
        <f t="shared" si="40"/>
        <v/>
      </c>
      <c r="N232" s="33" t="str">
        <f t="shared" si="41"/>
        <v/>
      </c>
      <c r="O232" s="33" t="str">
        <f t="shared" si="42"/>
        <v/>
      </c>
      <c r="P232" s="33" t="str">
        <f t="shared" si="43"/>
        <v/>
      </c>
      <c r="Q232" s="34">
        <f t="shared" si="44"/>
        <v>-1342.97</v>
      </c>
    </row>
    <row r="233" spans="1:17" x14ac:dyDescent="0.25">
      <c r="A233">
        <v>126803</v>
      </c>
      <c r="B233" t="s">
        <v>1613</v>
      </c>
      <c r="C233" s="3">
        <v>1</v>
      </c>
      <c r="D233" s="3">
        <v>199.65</v>
      </c>
      <c r="E233" s="3">
        <v>199.65</v>
      </c>
      <c r="F233" s="3"/>
      <c r="G233" s="3"/>
      <c r="H233" s="3"/>
      <c r="I233" s="35">
        <f t="shared" si="36"/>
        <v>199.65</v>
      </c>
      <c r="J233" s="35" t="str">
        <f t="shared" si="37"/>
        <v/>
      </c>
      <c r="K233" s="33">
        <f t="shared" si="38"/>
        <v>-1</v>
      </c>
      <c r="L233" s="33">
        <f t="shared" si="39"/>
        <v>-199.65</v>
      </c>
      <c r="M233" s="36" t="str">
        <f t="shared" si="40"/>
        <v/>
      </c>
      <c r="N233" s="33" t="str">
        <f t="shared" si="41"/>
        <v/>
      </c>
      <c r="O233" s="33" t="str">
        <f t="shared" si="42"/>
        <v/>
      </c>
      <c r="P233" s="33" t="str">
        <f t="shared" si="43"/>
        <v/>
      </c>
      <c r="Q233" s="34">
        <f t="shared" si="44"/>
        <v>-199.65</v>
      </c>
    </row>
    <row r="234" spans="1:17" x14ac:dyDescent="0.25">
      <c r="A234">
        <v>127177</v>
      </c>
      <c r="B234" t="s">
        <v>503</v>
      </c>
      <c r="C234" s="3">
        <v>1</v>
      </c>
      <c r="D234" s="3">
        <v>522.02</v>
      </c>
      <c r="E234" s="3">
        <v>522.02</v>
      </c>
      <c r="F234" s="3">
        <v>1</v>
      </c>
      <c r="G234" s="3">
        <v>473.23</v>
      </c>
      <c r="H234" s="3">
        <v>473.23</v>
      </c>
      <c r="I234" s="35">
        <f t="shared" si="36"/>
        <v>522.02</v>
      </c>
      <c r="J234" s="35">
        <f t="shared" si="37"/>
        <v>473.23</v>
      </c>
      <c r="K234" s="33">
        <f t="shared" si="38"/>
        <v>0</v>
      </c>
      <c r="L234" s="33">
        <f t="shared" si="39"/>
        <v>-48.789999999999964</v>
      </c>
      <c r="M234" s="36">
        <f t="shared" si="40"/>
        <v>-48.789999999999964</v>
      </c>
      <c r="N234" s="33">
        <f t="shared" si="41"/>
        <v>-48.789999999999964</v>
      </c>
      <c r="O234" s="33">
        <f t="shared" si="42"/>
        <v>0</v>
      </c>
      <c r="P234" s="33">
        <f t="shared" si="43"/>
        <v>0</v>
      </c>
      <c r="Q234" s="34" t="str">
        <f t="shared" si="44"/>
        <v/>
      </c>
    </row>
    <row r="235" spans="1:17" x14ac:dyDescent="0.25">
      <c r="A235">
        <v>127260</v>
      </c>
      <c r="B235" t="s">
        <v>82</v>
      </c>
      <c r="C235" s="3">
        <v>26</v>
      </c>
      <c r="D235" s="3">
        <v>16.119999999999994</v>
      </c>
      <c r="E235" s="3">
        <v>419.12</v>
      </c>
      <c r="F235" s="3"/>
      <c r="G235" s="3"/>
      <c r="H235" s="3"/>
      <c r="I235" s="35">
        <f t="shared" si="36"/>
        <v>16.12</v>
      </c>
      <c r="J235" s="35" t="str">
        <f t="shared" si="37"/>
        <v/>
      </c>
      <c r="K235" s="33">
        <f t="shared" si="38"/>
        <v>-26</v>
      </c>
      <c r="L235" s="33">
        <f t="shared" si="39"/>
        <v>-419.12</v>
      </c>
      <c r="M235" s="36" t="str">
        <f t="shared" si="40"/>
        <v/>
      </c>
      <c r="N235" s="33" t="str">
        <f t="shared" si="41"/>
        <v/>
      </c>
      <c r="O235" s="33" t="str">
        <f t="shared" si="42"/>
        <v/>
      </c>
      <c r="P235" s="33" t="str">
        <f t="shared" si="43"/>
        <v/>
      </c>
      <c r="Q235" s="34">
        <f t="shared" si="44"/>
        <v>-419.12</v>
      </c>
    </row>
    <row r="236" spans="1:17" x14ac:dyDescent="0.25">
      <c r="A236">
        <v>127263</v>
      </c>
      <c r="B236" t="s">
        <v>84</v>
      </c>
      <c r="C236" s="3">
        <v>9</v>
      </c>
      <c r="D236" s="3">
        <v>53.893999999999991</v>
      </c>
      <c r="E236" s="3">
        <v>485.93999999999994</v>
      </c>
      <c r="F236" s="3">
        <v>8</v>
      </c>
      <c r="G236" s="3">
        <v>53.997500000000002</v>
      </c>
      <c r="H236" s="3">
        <v>431.93</v>
      </c>
      <c r="I236" s="35">
        <f t="shared" si="36"/>
        <v>53.993333333333325</v>
      </c>
      <c r="J236" s="35">
        <f t="shared" si="37"/>
        <v>53.991250000000001</v>
      </c>
      <c r="K236" s="33">
        <f t="shared" si="38"/>
        <v>-1</v>
      </c>
      <c r="L236" s="33">
        <f t="shared" si="39"/>
        <v>-54.009999999999934</v>
      </c>
      <c r="M236" s="36">
        <f t="shared" si="40"/>
        <v>-2.0833333333243331E-3</v>
      </c>
      <c r="N236" s="33">
        <f t="shared" si="41"/>
        <v>-1.6666666666594665E-2</v>
      </c>
      <c r="O236" s="33">
        <f t="shared" si="42"/>
        <v>-1</v>
      </c>
      <c r="P236" s="33">
        <f t="shared" si="43"/>
        <v>-53.993333333333325</v>
      </c>
      <c r="Q236" s="34" t="str">
        <f t="shared" si="44"/>
        <v/>
      </c>
    </row>
    <row r="237" spans="1:17" x14ac:dyDescent="0.25">
      <c r="A237">
        <v>127272</v>
      </c>
      <c r="B237" t="s">
        <v>83</v>
      </c>
      <c r="C237" s="3">
        <v>8</v>
      </c>
      <c r="D237" s="3">
        <v>44.738</v>
      </c>
      <c r="E237" s="3">
        <v>350.65000000000003</v>
      </c>
      <c r="F237" s="3">
        <v>1</v>
      </c>
      <c r="G237" s="3">
        <v>48.13</v>
      </c>
      <c r="H237" s="3">
        <v>48.13</v>
      </c>
      <c r="I237" s="35">
        <f t="shared" si="36"/>
        <v>43.831250000000004</v>
      </c>
      <c r="J237" s="35">
        <f t="shared" si="37"/>
        <v>48.13</v>
      </c>
      <c r="K237" s="33">
        <f t="shared" si="38"/>
        <v>-7</v>
      </c>
      <c r="L237" s="33">
        <f t="shared" si="39"/>
        <v>-302.52000000000004</v>
      </c>
      <c r="M237" s="36">
        <f t="shared" si="40"/>
        <v>4.2987499999999983</v>
      </c>
      <c r="N237" s="33">
        <f t="shared" si="41"/>
        <v>4.2987499999999983</v>
      </c>
      <c r="O237" s="33">
        <f t="shared" si="42"/>
        <v>-7</v>
      </c>
      <c r="P237" s="33">
        <f t="shared" si="43"/>
        <v>-306.81875000000002</v>
      </c>
      <c r="Q237" s="34" t="str">
        <f t="shared" si="44"/>
        <v/>
      </c>
    </row>
    <row r="238" spans="1:17" x14ac:dyDescent="0.25">
      <c r="A238">
        <v>127280</v>
      </c>
      <c r="B238" t="s">
        <v>1458</v>
      </c>
      <c r="C238" s="3">
        <v>1</v>
      </c>
      <c r="D238" s="3">
        <v>2207.38</v>
      </c>
      <c r="E238" s="3">
        <v>2207.38</v>
      </c>
      <c r="F238" s="3"/>
      <c r="G238" s="3"/>
      <c r="H238" s="3"/>
      <c r="I238" s="35">
        <f t="shared" si="36"/>
        <v>2207.38</v>
      </c>
      <c r="J238" s="35" t="str">
        <f t="shared" si="37"/>
        <v/>
      </c>
      <c r="K238" s="33">
        <f t="shared" si="38"/>
        <v>-1</v>
      </c>
      <c r="L238" s="33">
        <f t="shared" si="39"/>
        <v>-2207.38</v>
      </c>
      <c r="M238" s="36" t="str">
        <f t="shared" si="40"/>
        <v/>
      </c>
      <c r="N238" s="33" t="str">
        <f t="shared" si="41"/>
        <v/>
      </c>
      <c r="O238" s="33" t="str">
        <f t="shared" si="42"/>
        <v/>
      </c>
      <c r="P238" s="33" t="str">
        <f t="shared" si="43"/>
        <v/>
      </c>
      <c r="Q238" s="34">
        <f t="shared" si="44"/>
        <v>-2207.38</v>
      </c>
    </row>
    <row r="239" spans="1:17" x14ac:dyDescent="0.25">
      <c r="A239">
        <v>127286</v>
      </c>
      <c r="B239" t="s">
        <v>1417</v>
      </c>
      <c r="C239" s="3"/>
      <c r="D239" s="3"/>
      <c r="E239" s="3"/>
      <c r="F239" s="3">
        <v>1</v>
      </c>
      <c r="G239" s="3">
        <v>868.07</v>
      </c>
      <c r="H239" s="3">
        <v>868.07</v>
      </c>
      <c r="I239" s="35" t="str">
        <f t="shared" si="36"/>
        <v/>
      </c>
      <c r="J239" s="35">
        <f t="shared" si="37"/>
        <v>868.07</v>
      </c>
      <c r="K239" s="33">
        <f t="shared" si="38"/>
        <v>1</v>
      </c>
      <c r="L239" s="33">
        <f t="shared" si="39"/>
        <v>868.07</v>
      </c>
      <c r="M239" s="36" t="str">
        <f t="shared" si="40"/>
        <v/>
      </c>
      <c r="N239" s="33" t="str">
        <f t="shared" si="41"/>
        <v/>
      </c>
      <c r="O239" s="33" t="str">
        <f t="shared" si="42"/>
        <v/>
      </c>
      <c r="P239" s="33" t="str">
        <f t="shared" si="43"/>
        <v/>
      </c>
      <c r="Q239" s="34">
        <f t="shared" si="44"/>
        <v>868.07</v>
      </c>
    </row>
    <row r="240" spans="1:17" x14ac:dyDescent="0.25">
      <c r="A240">
        <v>127506</v>
      </c>
      <c r="B240" t="s">
        <v>999</v>
      </c>
      <c r="C240" s="3">
        <v>2</v>
      </c>
      <c r="D240" s="3">
        <v>1089.76</v>
      </c>
      <c r="E240" s="3">
        <v>2179.52</v>
      </c>
      <c r="F240" s="3"/>
      <c r="G240" s="3"/>
      <c r="H240" s="3"/>
      <c r="I240" s="35">
        <f t="shared" si="36"/>
        <v>1089.76</v>
      </c>
      <c r="J240" s="35" t="str">
        <f t="shared" si="37"/>
        <v/>
      </c>
      <c r="K240" s="33">
        <f t="shared" si="38"/>
        <v>-2</v>
      </c>
      <c r="L240" s="33">
        <f t="shared" si="39"/>
        <v>-2179.52</v>
      </c>
      <c r="M240" s="36" t="str">
        <f t="shared" si="40"/>
        <v/>
      </c>
      <c r="N240" s="33" t="str">
        <f t="shared" si="41"/>
        <v/>
      </c>
      <c r="O240" s="33" t="str">
        <f t="shared" si="42"/>
        <v/>
      </c>
      <c r="P240" s="33" t="str">
        <f t="shared" si="43"/>
        <v/>
      </c>
      <c r="Q240" s="34">
        <f t="shared" si="44"/>
        <v>-2179.52</v>
      </c>
    </row>
    <row r="241" spans="1:17" x14ac:dyDescent="0.25">
      <c r="A241">
        <v>127657</v>
      </c>
      <c r="B241" t="s">
        <v>1501</v>
      </c>
      <c r="C241" s="3">
        <v>1</v>
      </c>
      <c r="D241" s="3">
        <v>1534.59</v>
      </c>
      <c r="E241" s="3">
        <v>1534.59</v>
      </c>
      <c r="F241" s="3"/>
      <c r="G241" s="3"/>
      <c r="H241" s="3"/>
      <c r="I241" s="35">
        <f t="shared" si="36"/>
        <v>1534.59</v>
      </c>
      <c r="J241" s="35" t="str">
        <f t="shared" si="37"/>
        <v/>
      </c>
      <c r="K241" s="33">
        <f t="shared" si="38"/>
        <v>-1</v>
      </c>
      <c r="L241" s="33">
        <f t="shared" si="39"/>
        <v>-1534.59</v>
      </c>
      <c r="M241" s="36" t="str">
        <f t="shared" si="40"/>
        <v/>
      </c>
      <c r="N241" s="33" t="str">
        <f t="shared" si="41"/>
        <v/>
      </c>
      <c r="O241" s="33" t="str">
        <f t="shared" si="42"/>
        <v/>
      </c>
      <c r="P241" s="33" t="str">
        <f t="shared" si="43"/>
        <v/>
      </c>
      <c r="Q241" s="34">
        <f t="shared" si="44"/>
        <v>-1534.59</v>
      </c>
    </row>
    <row r="242" spans="1:17" x14ac:dyDescent="0.25">
      <c r="A242">
        <v>127778</v>
      </c>
      <c r="B242" t="s">
        <v>1134</v>
      </c>
      <c r="C242" s="3">
        <v>9</v>
      </c>
      <c r="D242" s="3">
        <v>144.42000000000002</v>
      </c>
      <c r="E242" s="3">
        <v>1300.8800000000001</v>
      </c>
      <c r="F242" s="3">
        <v>1</v>
      </c>
      <c r="G242" s="3">
        <v>144.49</v>
      </c>
      <c r="H242" s="3">
        <v>144.49</v>
      </c>
      <c r="I242" s="35">
        <f t="shared" si="36"/>
        <v>144.54222222222222</v>
      </c>
      <c r="J242" s="35">
        <f t="shared" si="37"/>
        <v>144.49</v>
      </c>
      <c r="K242" s="33">
        <f t="shared" si="38"/>
        <v>-8</v>
      </c>
      <c r="L242" s="33">
        <f t="shared" si="39"/>
        <v>-1156.3900000000001</v>
      </c>
      <c r="M242" s="36">
        <f t="shared" si="40"/>
        <v>-5.2222222222212622E-2</v>
      </c>
      <c r="N242" s="33">
        <f t="shared" si="41"/>
        <v>-5.2222222222212622E-2</v>
      </c>
      <c r="O242" s="33">
        <f t="shared" si="42"/>
        <v>-8</v>
      </c>
      <c r="P242" s="33">
        <f t="shared" si="43"/>
        <v>-1156.3377777777778</v>
      </c>
      <c r="Q242" s="34" t="str">
        <f t="shared" si="44"/>
        <v/>
      </c>
    </row>
    <row r="243" spans="1:17" x14ac:dyDescent="0.25">
      <c r="A243">
        <v>127953</v>
      </c>
      <c r="B243" t="s">
        <v>1000</v>
      </c>
      <c r="C243" s="3">
        <v>3</v>
      </c>
      <c r="D243" s="3">
        <v>1084.92</v>
      </c>
      <c r="E243" s="3">
        <v>3254.76</v>
      </c>
      <c r="F243" s="3">
        <v>4</v>
      </c>
      <c r="G243" s="3">
        <v>1084.6000000000001</v>
      </c>
      <c r="H243" s="3">
        <v>4338.4000000000005</v>
      </c>
      <c r="I243" s="35">
        <f t="shared" si="36"/>
        <v>1084.92</v>
      </c>
      <c r="J243" s="35">
        <f t="shared" si="37"/>
        <v>1084.6000000000001</v>
      </c>
      <c r="K243" s="33">
        <f t="shared" si="38"/>
        <v>1</v>
      </c>
      <c r="L243" s="33">
        <f t="shared" si="39"/>
        <v>1083.6400000000003</v>
      </c>
      <c r="M243" s="36">
        <f t="shared" si="40"/>
        <v>-0.31999999999993634</v>
      </c>
      <c r="N243" s="33">
        <f t="shared" si="41"/>
        <v>-1.2799999999997453</v>
      </c>
      <c r="O243" s="33">
        <f t="shared" si="42"/>
        <v>1</v>
      </c>
      <c r="P243" s="33">
        <f t="shared" si="43"/>
        <v>1084.92</v>
      </c>
      <c r="Q243" s="34" t="str">
        <f t="shared" si="44"/>
        <v/>
      </c>
    </row>
    <row r="244" spans="1:17" x14ac:dyDescent="0.25">
      <c r="A244">
        <v>128148</v>
      </c>
      <c r="B244" t="s">
        <v>1018</v>
      </c>
      <c r="C244" s="3">
        <v>3</v>
      </c>
      <c r="D244" s="3">
        <v>1041.1199999999999</v>
      </c>
      <c r="E244" s="3">
        <v>3123.3599999999997</v>
      </c>
      <c r="F244" s="3"/>
      <c r="G244" s="3"/>
      <c r="H244" s="3"/>
      <c r="I244" s="35">
        <f t="shared" si="36"/>
        <v>1041.1199999999999</v>
      </c>
      <c r="J244" s="35" t="str">
        <f t="shared" si="37"/>
        <v/>
      </c>
      <c r="K244" s="33">
        <f t="shared" si="38"/>
        <v>-3</v>
      </c>
      <c r="L244" s="33">
        <f t="shared" si="39"/>
        <v>-3123.3599999999997</v>
      </c>
      <c r="M244" s="36" t="str">
        <f t="shared" si="40"/>
        <v/>
      </c>
      <c r="N244" s="33" t="str">
        <f t="shared" si="41"/>
        <v/>
      </c>
      <c r="O244" s="33" t="str">
        <f t="shared" si="42"/>
        <v/>
      </c>
      <c r="P244" s="33" t="str">
        <f t="shared" si="43"/>
        <v/>
      </c>
      <c r="Q244" s="34">
        <f t="shared" si="44"/>
        <v>-3123.3599999999997</v>
      </c>
    </row>
    <row r="245" spans="1:17" x14ac:dyDescent="0.25">
      <c r="A245">
        <v>128389</v>
      </c>
      <c r="B245" t="s">
        <v>397</v>
      </c>
      <c r="C245" s="3">
        <v>1</v>
      </c>
      <c r="D245" s="3">
        <v>427.94</v>
      </c>
      <c r="E245" s="3">
        <v>427.94</v>
      </c>
      <c r="F245" s="3">
        <v>1</v>
      </c>
      <c r="G245" s="3">
        <v>427.99</v>
      </c>
      <c r="H245" s="3">
        <v>427.99</v>
      </c>
      <c r="I245" s="35">
        <f t="shared" si="36"/>
        <v>427.94</v>
      </c>
      <c r="J245" s="35">
        <f t="shared" si="37"/>
        <v>427.99</v>
      </c>
      <c r="K245" s="33">
        <f t="shared" si="38"/>
        <v>0</v>
      </c>
      <c r="L245" s="33">
        <f t="shared" si="39"/>
        <v>5.0000000000011369E-2</v>
      </c>
      <c r="M245" s="36">
        <f t="shared" si="40"/>
        <v>5.0000000000011369E-2</v>
      </c>
      <c r="N245" s="33">
        <f t="shared" si="41"/>
        <v>5.0000000000011369E-2</v>
      </c>
      <c r="O245" s="33">
        <f t="shared" si="42"/>
        <v>0</v>
      </c>
      <c r="P245" s="33">
        <f t="shared" si="43"/>
        <v>0</v>
      </c>
      <c r="Q245" s="34" t="str">
        <f t="shared" si="44"/>
        <v/>
      </c>
    </row>
    <row r="246" spans="1:17" x14ac:dyDescent="0.25">
      <c r="A246">
        <v>128786</v>
      </c>
      <c r="B246" t="s">
        <v>1596</v>
      </c>
      <c r="C246" s="3">
        <v>1</v>
      </c>
      <c r="D246" s="3">
        <v>326.3</v>
      </c>
      <c r="E246" s="3">
        <v>326.3</v>
      </c>
      <c r="F246" s="3">
        <v>3</v>
      </c>
      <c r="G246" s="3">
        <v>268.45333333333332</v>
      </c>
      <c r="H246" s="3">
        <v>805.36</v>
      </c>
      <c r="I246" s="35">
        <f t="shared" si="36"/>
        <v>326.3</v>
      </c>
      <c r="J246" s="35">
        <f t="shared" si="37"/>
        <v>268.45333333333332</v>
      </c>
      <c r="K246" s="33">
        <f t="shared" si="38"/>
        <v>2</v>
      </c>
      <c r="L246" s="33">
        <f t="shared" si="39"/>
        <v>479.06</v>
      </c>
      <c r="M246" s="36">
        <f t="shared" si="40"/>
        <v>-57.846666666666692</v>
      </c>
      <c r="N246" s="33">
        <f t="shared" si="41"/>
        <v>-173.54000000000008</v>
      </c>
      <c r="O246" s="33">
        <f t="shared" si="42"/>
        <v>2</v>
      </c>
      <c r="P246" s="33">
        <f t="shared" si="43"/>
        <v>652.6</v>
      </c>
      <c r="Q246" s="34" t="str">
        <f t="shared" si="44"/>
        <v/>
      </c>
    </row>
    <row r="247" spans="1:17" x14ac:dyDescent="0.25">
      <c r="A247">
        <v>128831</v>
      </c>
      <c r="B247" t="s">
        <v>44</v>
      </c>
      <c r="C247" s="3">
        <v>4</v>
      </c>
      <c r="D247" s="3">
        <v>162.90333333333334</v>
      </c>
      <c r="E247" s="3">
        <v>651.61</v>
      </c>
      <c r="F247" s="3">
        <v>1</v>
      </c>
      <c r="G247" s="3">
        <v>162.9</v>
      </c>
      <c r="H247" s="3">
        <v>162.9</v>
      </c>
      <c r="I247" s="35">
        <f t="shared" si="36"/>
        <v>162.9025</v>
      </c>
      <c r="J247" s="35">
        <f t="shared" si="37"/>
        <v>162.9</v>
      </c>
      <c r="K247" s="33">
        <f t="shared" si="38"/>
        <v>-3</v>
      </c>
      <c r="L247" s="33">
        <f t="shared" si="39"/>
        <v>-488.71000000000004</v>
      </c>
      <c r="M247" s="36">
        <f t="shared" si="40"/>
        <v>-2.4999999999977263E-3</v>
      </c>
      <c r="N247" s="33">
        <f t="shared" si="41"/>
        <v>-2.4999999999977263E-3</v>
      </c>
      <c r="O247" s="33">
        <f t="shared" si="42"/>
        <v>-3</v>
      </c>
      <c r="P247" s="33">
        <f t="shared" si="43"/>
        <v>-488.70749999999998</v>
      </c>
      <c r="Q247" s="34" t="str">
        <f t="shared" si="44"/>
        <v/>
      </c>
    </row>
    <row r="248" spans="1:17" x14ac:dyDescent="0.25">
      <c r="A248">
        <v>129188</v>
      </c>
      <c r="B248" t="s">
        <v>664</v>
      </c>
      <c r="C248" s="3"/>
      <c r="D248" s="3"/>
      <c r="E248" s="3"/>
      <c r="F248" s="3">
        <v>1</v>
      </c>
      <c r="G248" s="3">
        <v>1387.6</v>
      </c>
      <c r="H248" s="3">
        <v>1387.6</v>
      </c>
      <c r="I248" s="35" t="str">
        <f t="shared" si="36"/>
        <v/>
      </c>
      <c r="J248" s="35">
        <f t="shared" si="37"/>
        <v>1387.6</v>
      </c>
      <c r="K248" s="33">
        <f t="shared" si="38"/>
        <v>1</v>
      </c>
      <c r="L248" s="33">
        <f t="shared" si="39"/>
        <v>1387.6</v>
      </c>
      <c r="M248" s="36" t="str">
        <f t="shared" si="40"/>
        <v/>
      </c>
      <c r="N248" s="33" t="str">
        <f t="shared" si="41"/>
        <v/>
      </c>
      <c r="O248" s="33" t="str">
        <f t="shared" si="42"/>
        <v/>
      </c>
      <c r="P248" s="33" t="str">
        <f t="shared" si="43"/>
        <v/>
      </c>
      <c r="Q248" s="34">
        <f t="shared" si="44"/>
        <v>1387.6</v>
      </c>
    </row>
    <row r="249" spans="1:17" x14ac:dyDescent="0.25">
      <c r="A249">
        <v>129199</v>
      </c>
      <c r="B249" t="s">
        <v>738</v>
      </c>
      <c r="C249" s="3"/>
      <c r="D249" s="3"/>
      <c r="E249" s="3"/>
      <c r="F249" s="3">
        <v>1</v>
      </c>
      <c r="G249" s="3">
        <v>654.9</v>
      </c>
      <c r="H249" s="3">
        <v>654.9</v>
      </c>
      <c r="I249" s="35" t="str">
        <f t="shared" si="36"/>
        <v/>
      </c>
      <c r="J249" s="35">
        <f t="shared" si="37"/>
        <v>654.9</v>
      </c>
      <c r="K249" s="33">
        <f t="shared" si="38"/>
        <v>1</v>
      </c>
      <c r="L249" s="33">
        <f t="shared" si="39"/>
        <v>654.9</v>
      </c>
      <c r="M249" s="36" t="str">
        <f t="shared" si="40"/>
        <v/>
      </c>
      <c r="N249" s="33" t="str">
        <f t="shared" si="41"/>
        <v/>
      </c>
      <c r="O249" s="33" t="str">
        <f t="shared" si="42"/>
        <v/>
      </c>
      <c r="P249" s="33" t="str">
        <f t="shared" si="43"/>
        <v/>
      </c>
      <c r="Q249" s="34">
        <f t="shared" si="44"/>
        <v>654.9</v>
      </c>
    </row>
    <row r="250" spans="1:17" x14ac:dyDescent="0.25">
      <c r="A250">
        <v>129323</v>
      </c>
      <c r="B250" t="s">
        <v>1326</v>
      </c>
      <c r="C250" s="3">
        <v>1</v>
      </c>
      <c r="D250" s="3">
        <v>554.05999999999995</v>
      </c>
      <c r="E250" s="3">
        <v>554.05999999999995</v>
      </c>
      <c r="F250" s="3"/>
      <c r="G250" s="3"/>
      <c r="H250" s="3"/>
      <c r="I250" s="35">
        <f t="shared" si="36"/>
        <v>554.05999999999995</v>
      </c>
      <c r="J250" s="35" t="str">
        <f t="shared" si="37"/>
        <v/>
      </c>
      <c r="K250" s="33">
        <f t="shared" si="38"/>
        <v>-1</v>
      </c>
      <c r="L250" s="33">
        <f t="shared" si="39"/>
        <v>-554.05999999999995</v>
      </c>
      <c r="M250" s="36" t="str">
        <f t="shared" si="40"/>
        <v/>
      </c>
      <c r="N250" s="33" t="str">
        <f t="shared" si="41"/>
        <v/>
      </c>
      <c r="O250" s="33" t="str">
        <f t="shared" si="42"/>
        <v/>
      </c>
      <c r="P250" s="33" t="str">
        <f t="shared" si="43"/>
        <v/>
      </c>
      <c r="Q250" s="34">
        <f t="shared" si="44"/>
        <v>-554.05999999999995</v>
      </c>
    </row>
    <row r="251" spans="1:17" x14ac:dyDescent="0.25">
      <c r="A251">
        <v>129734</v>
      </c>
      <c r="B251" t="s">
        <v>638</v>
      </c>
      <c r="C251" s="3"/>
      <c r="D251" s="3"/>
      <c r="E251" s="3"/>
      <c r="F251" s="3">
        <v>1</v>
      </c>
      <c r="G251" s="3">
        <v>806.3</v>
      </c>
      <c r="H251" s="3">
        <v>806.3</v>
      </c>
      <c r="I251" s="35" t="str">
        <f t="shared" si="36"/>
        <v/>
      </c>
      <c r="J251" s="35">
        <f t="shared" si="37"/>
        <v>806.3</v>
      </c>
      <c r="K251" s="33">
        <f t="shared" si="38"/>
        <v>1</v>
      </c>
      <c r="L251" s="33">
        <f t="shared" si="39"/>
        <v>806.3</v>
      </c>
      <c r="M251" s="36" t="str">
        <f t="shared" si="40"/>
        <v/>
      </c>
      <c r="N251" s="33" t="str">
        <f t="shared" si="41"/>
        <v/>
      </c>
      <c r="O251" s="33" t="str">
        <f t="shared" si="42"/>
        <v/>
      </c>
      <c r="P251" s="33" t="str">
        <f t="shared" si="43"/>
        <v/>
      </c>
      <c r="Q251" s="34">
        <f t="shared" si="44"/>
        <v>806.3</v>
      </c>
    </row>
    <row r="252" spans="1:17" x14ac:dyDescent="0.25">
      <c r="A252">
        <v>129740</v>
      </c>
      <c r="B252" t="s">
        <v>636</v>
      </c>
      <c r="C252" s="3">
        <v>1</v>
      </c>
      <c r="D252" s="3">
        <v>808.3</v>
      </c>
      <c r="E252" s="3">
        <v>808.3</v>
      </c>
      <c r="F252" s="3">
        <v>1</v>
      </c>
      <c r="G252" s="3">
        <v>707.92</v>
      </c>
      <c r="H252" s="3">
        <v>707.92</v>
      </c>
      <c r="I252" s="35">
        <f t="shared" si="36"/>
        <v>808.3</v>
      </c>
      <c r="J252" s="35">
        <f t="shared" si="37"/>
        <v>707.92</v>
      </c>
      <c r="K252" s="33">
        <f t="shared" si="38"/>
        <v>0</v>
      </c>
      <c r="L252" s="33">
        <f t="shared" si="39"/>
        <v>-100.38</v>
      </c>
      <c r="M252" s="36">
        <f t="shared" si="40"/>
        <v>-100.38</v>
      </c>
      <c r="N252" s="33">
        <f t="shared" si="41"/>
        <v>-100.38</v>
      </c>
      <c r="O252" s="33">
        <f t="shared" si="42"/>
        <v>0</v>
      </c>
      <c r="P252" s="33">
        <f t="shared" si="43"/>
        <v>0</v>
      </c>
      <c r="Q252" s="34" t="str">
        <f t="shared" si="44"/>
        <v/>
      </c>
    </row>
    <row r="253" spans="1:17" x14ac:dyDescent="0.25">
      <c r="A253">
        <v>130073</v>
      </c>
      <c r="B253" t="s">
        <v>1312</v>
      </c>
      <c r="C253" s="3">
        <v>1</v>
      </c>
      <c r="D253" s="3">
        <v>140.02000000000001</v>
      </c>
      <c r="E253" s="3">
        <v>140.02000000000001</v>
      </c>
      <c r="F253" s="3"/>
      <c r="G253" s="3"/>
      <c r="H253" s="3"/>
      <c r="I253" s="35">
        <f t="shared" si="36"/>
        <v>140.02000000000001</v>
      </c>
      <c r="J253" s="35" t="str">
        <f t="shared" si="37"/>
        <v/>
      </c>
      <c r="K253" s="33">
        <f t="shared" si="38"/>
        <v>-1</v>
      </c>
      <c r="L253" s="33">
        <f t="shared" si="39"/>
        <v>-140.02000000000001</v>
      </c>
      <c r="M253" s="36" t="str">
        <f t="shared" si="40"/>
        <v/>
      </c>
      <c r="N253" s="33" t="str">
        <f t="shared" si="41"/>
        <v/>
      </c>
      <c r="O253" s="33" t="str">
        <f t="shared" si="42"/>
        <v/>
      </c>
      <c r="P253" s="33" t="str">
        <f t="shared" si="43"/>
        <v/>
      </c>
      <c r="Q253" s="34">
        <f t="shared" si="44"/>
        <v>-140.02000000000001</v>
      </c>
    </row>
    <row r="254" spans="1:17" x14ac:dyDescent="0.25">
      <c r="A254">
        <v>130229</v>
      </c>
      <c r="B254" t="s">
        <v>1299</v>
      </c>
      <c r="C254" s="3">
        <v>1</v>
      </c>
      <c r="D254" s="3">
        <v>148.82</v>
      </c>
      <c r="E254" s="3">
        <v>148.82</v>
      </c>
      <c r="F254" s="3"/>
      <c r="G254" s="3"/>
      <c r="H254" s="3"/>
      <c r="I254" s="35">
        <f t="shared" si="36"/>
        <v>148.82</v>
      </c>
      <c r="J254" s="35" t="str">
        <f t="shared" si="37"/>
        <v/>
      </c>
      <c r="K254" s="33">
        <f t="shared" si="38"/>
        <v>-1</v>
      </c>
      <c r="L254" s="33">
        <f t="shared" si="39"/>
        <v>-148.82</v>
      </c>
      <c r="M254" s="36" t="str">
        <f t="shared" si="40"/>
        <v/>
      </c>
      <c r="N254" s="33" t="str">
        <f t="shared" si="41"/>
        <v/>
      </c>
      <c r="O254" s="33" t="str">
        <f t="shared" si="42"/>
        <v/>
      </c>
      <c r="P254" s="33" t="str">
        <f t="shared" si="43"/>
        <v/>
      </c>
      <c r="Q254" s="34">
        <f t="shared" si="44"/>
        <v>-148.82</v>
      </c>
    </row>
    <row r="255" spans="1:17" x14ac:dyDescent="0.25">
      <c r="A255">
        <v>130434</v>
      </c>
      <c r="B255" t="s">
        <v>1698</v>
      </c>
      <c r="C255" s="3">
        <v>12</v>
      </c>
      <c r="D255" s="3">
        <v>156.62375000000003</v>
      </c>
      <c r="E255" s="3">
        <v>1879.4700000000003</v>
      </c>
      <c r="F255" s="3">
        <v>8</v>
      </c>
      <c r="G255" s="3">
        <v>156.51600000000002</v>
      </c>
      <c r="H255" s="3">
        <v>1252.06</v>
      </c>
      <c r="I255" s="35">
        <f t="shared" si="36"/>
        <v>156.62250000000003</v>
      </c>
      <c r="J255" s="35">
        <f t="shared" si="37"/>
        <v>156.50749999999999</v>
      </c>
      <c r="K255" s="33">
        <f t="shared" si="38"/>
        <v>-4</v>
      </c>
      <c r="L255" s="33">
        <f t="shared" si="39"/>
        <v>-627.41000000000031</v>
      </c>
      <c r="M255" s="36">
        <f t="shared" si="40"/>
        <v>-0.11500000000003752</v>
      </c>
      <c r="N255" s="33">
        <f t="shared" si="41"/>
        <v>-0.92000000000030013</v>
      </c>
      <c r="O255" s="33">
        <f t="shared" si="42"/>
        <v>-4</v>
      </c>
      <c r="P255" s="33">
        <f t="shared" si="43"/>
        <v>-626.49000000000012</v>
      </c>
      <c r="Q255" s="34" t="str">
        <f t="shared" si="44"/>
        <v/>
      </c>
    </row>
    <row r="256" spans="1:17" x14ac:dyDescent="0.25">
      <c r="A256">
        <v>130502</v>
      </c>
      <c r="B256" t="s">
        <v>1539</v>
      </c>
      <c r="C256" s="3">
        <v>1</v>
      </c>
      <c r="D256" s="3">
        <v>229.88</v>
      </c>
      <c r="E256" s="3">
        <v>229.88</v>
      </c>
      <c r="F256" s="3"/>
      <c r="G256" s="3"/>
      <c r="H256" s="3"/>
      <c r="I256" s="35">
        <f t="shared" si="36"/>
        <v>229.88</v>
      </c>
      <c r="J256" s="35" t="str">
        <f t="shared" si="37"/>
        <v/>
      </c>
      <c r="K256" s="33">
        <f t="shared" si="38"/>
        <v>-1</v>
      </c>
      <c r="L256" s="33">
        <f t="shared" si="39"/>
        <v>-229.88</v>
      </c>
      <c r="M256" s="36" t="str">
        <f t="shared" si="40"/>
        <v/>
      </c>
      <c r="N256" s="33" t="str">
        <f t="shared" si="41"/>
        <v/>
      </c>
      <c r="O256" s="33" t="str">
        <f t="shared" si="42"/>
        <v/>
      </c>
      <c r="P256" s="33" t="str">
        <f t="shared" si="43"/>
        <v/>
      </c>
      <c r="Q256" s="34">
        <f t="shared" si="44"/>
        <v>-229.88</v>
      </c>
    </row>
    <row r="257" spans="1:17" x14ac:dyDescent="0.25">
      <c r="A257">
        <v>130652</v>
      </c>
      <c r="B257" t="s">
        <v>1391</v>
      </c>
      <c r="C257" s="3"/>
      <c r="D257" s="3"/>
      <c r="E257" s="3"/>
      <c r="F257" s="3">
        <v>2</v>
      </c>
      <c r="G257" s="3">
        <v>114.08500000000001</v>
      </c>
      <c r="H257" s="3">
        <v>228.17000000000002</v>
      </c>
      <c r="I257" s="35" t="str">
        <f t="shared" si="36"/>
        <v/>
      </c>
      <c r="J257" s="35">
        <f t="shared" si="37"/>
        <v>114.08500000000001</v>
      </c>
      <c r="K257" s="33">
        <f t="shared" si="38"/>
        <v>2</v>
      </c>
      <c r="L257" s="33">
        <f t="shared" si="39"/>
        <v>228.17000000000002</v>
      </c>
      <c r="M257" s="36" t="str">
        <f t="shared" si="40"/>
        <v/>
      </c>
      <c r="N257" s="33" t="str">
        <f t="shared" si="41"/>
        <v/>
      </c>
      <c r="O257" s="33" t="str">
        <f t="shared" si="42"/>
        <v/>
      </c>
      <c r="P257" s="33" t="str">
        <f t="shared" si="43"/>
        <v/>
      </c>
      <c r="Q257" s="34">
        <f t="shared" si="44"/>
        <v>228.17000000000002</v>
      </c>
    </row>
    <row r="258" spans="1:17" x14ac:dyDescent="0.25">
      <c r="A258">
        <v>131036</v>
      </c>
      <c r="B258" t="s">
        <v>903</v>
      </c>
      <c r="C258" s="3">
        <v>2</v>
      </c>
      <c r="D258" s="3">
        <v>200.15</v>
      </c>
      <c r="E258" s="3">
        <v>400.3</v>
      </c>
      <c r="F258" s="3"/>
      <c r="G258" s="3"/>
      <c r="H258" s="3"/>
      <c r="I258" s="35">
        <f t="shared" si="36"/>
        <v>200.15</v>
      </c>
      <c r="J258" s="35" t="str">
        <f t="shared" si="37"/>
        <v/>
      </c>
      <c r="K258" s="33">
        <f t="shared" si="38"/>
        <v>-2</v>
      </c>
      <c r="L258" s="33">
        <f t="shared" si="39"/>
        <v>-400.3</v>
      </c>
      <c r="M258" s="36" t="str">
        <f t="shared" si="40"/>
        <v/>
      </c>
      <c r="N258" s="33" t="str">
        <f t="shared" si="41"/>
        <v/>
      </c>
      <c r="O258" s="33" t="str">
        <f t="shared" si="42"/>
        <v/>
      </c>
      <c r="P258" s="33" t="str">
        <f t="shared" si="43"/>
        <v/>
      </c>
      <c r="Q258" s="34">
        <f t="shared" si="44"/>
        <v>-400.3</v>
      </c>
    </row>
    <row r="259" spans="1:17" x14ac:dyDescent="0.25">
      <c r="A259">
        <v>131089</v>
      </c>
      <c r="B259" t="s">
        <v>1190</v>
      </c>
      <c r="C259" s="3">
        <v>2</v>
      </c>
      <c r="D259" s="3">
        <v>56.414999999999999</v>
      </c>
      <c r="E259" s="3">
        <v>112.83</v>
      </c>
      <c r="F259" s="3">
        <v>1</v>
      </c>
      <c r="G259" s="3">
        <v>56.28</v>
      </c>
      <c r="H259" s="3">
        <v>56.28</v>
      </c>
      <c r="I259" s="35">
        <f t="shared" si="36"/>
        <v>56.414999999999999</v>
      </c>
      <c r="J259" s="35">
        <f t="shared" si="37"/>
        <v>56.28</v>
      </c>
      <c r="K259" s="33">
        <f t="shared" si="38"/>
        <v>-1</v>
      </c>
      <c r="L259" s="33">
        <f t="shared" si="39"/>
        <v>-56.55</v>
      </c>
      <c r="M259" s="36">
        <f t="shared" si="40"/>
        <v>-0.13499999999999801</v>
      </c>
      <c r="N259" s="33">
        <f t="shared" si="41"/>
        <v>-0.13499999999999801</v>
      </c>
      <c r="O259" s="33">
        <f t="shared" si="42"/>
        <v>-1</v>
      </c>
      <c r="P259" s="33">
        <f t="shared" si="43"/>
        <v>-56.414999999999999</v>
      </c>
      <c r="Q259" s="34" t="str">
        <f t="shared" si="44"/>
        <v/>
      </c>
    </row>
    <row r="260" spans="1:17" x14ac:dyDescent="0.25">
      <c r="A260">
        <v>131536</v>
      </c>
      <c r="B260" t="s">
        <v>225</v>
      </c>
      <c r="C260" s="3">
        <v>2</v>
      </c>
      <c r="D260" s="3">
        <v>207.42</v>
      </c>
      <c r="E260" s="3">
        <v>414.84</v>
      </c>
      <c r="F260" s="3"/>
      <c r="G260" s="3"/>
      <c r="H260" s="3"/>
      <c r="I260" s="35">
        <f t="shared" si="36"/>
        <v>207.42</v>
      </c>
      <c r="J260" s="35" t="str">
        <f t="shared" si="37"/>
        <v/>
      </c>
      <c r="K260" s="33">
        <f t="shared" si="38"/>
        <v>-2</v>
      </c>
      <c r="L260" s="33">
        <f t="shared" si="39"/>
        <v>-414.84</v>
      </c>
      <c r="M260" s="36" t="str">
        <f t="shared" si="40"/>
        <v/>
      </c>
      <c r="N260" s="33" t="str">
        <f t="shared" si="41"/>
        <v/>
      </c>
      <c r="O260" s="33" t="str">
        <f t="shared" si="42"/>
        <v/>
      </c>
      <c r="P260" s="33" t="str">
        <f t="shared" si="43"/>
        <v/>
      </c>
      <c r="Q260" s="34">
        <f t="shared" si="44"/>
        <v>-414.84</v>
      </c>
    </row>
    <row r="261" spans="1:17" x14ac:dyDescent="0.25">
      <c r="A261">
        <v>131934</v>
      </c>
      <c r="B261" t="s">
        <v>1690</v>
      </c>
      <c r="C261" s="3">
        <v>8</v>
      </c>
      <c r="D261" s="3">
        <v>49.82</v>
      </c>
      <c r="E261" s="3">
        <v>398.56</v>
      </c>
      <c r="F261" s="3">
        <v>5</v>
      </c>
      <c r="G261" s="3">
        <v>49.811999999999998</v>
      </c>
      <c r="H261" s="3">
        <v>249.05999999999997</v>
      </c>
      <c r="I261" s="35">
        <f t="shared" si="36"/>
        <v>49.82</v>
      </c>
      <c r="J261" s="35">
        <f t="shared" si="37"/>
        <v>49.811999999999998</v>
      </c>
      <c r="K261" s="33">
        <f t="shared" si="38"/>
        <v>-3</v>
      </c>
      <c r="L261" s="33">
        <f t="shared" si="39"/>
        <v>-149.50000000000003</v>
      </c>
      <c r="M261" s="36">
        <f t="shared" si="40"/>
        <v>-8.0000000000026716E-3</v>
      </c>
      <c r="N261" s="33">
        <f t="shared" si="41"/>
        <v>-4.0000000000013358E-2</v>
      </c>
      <c r="O261" s="33">
        <f t="shared" si="42"/>
        <v>-3</v>
      </c>
      <c r="P261" s="33">
        <f t="shared" si="43"/>
        <v>-149.46</v>
      </c>
      <c r="Q261" s="34" t="str">
        <f t="shared" si="44"/>
        <v/>
      </c>
    </row>
    <row r="262" spans="1:17" x14ac:dyDescent="0.25">
      <c r="A262">
        <v>132082</v>
      </c>
      <c r="B262" t="s">
        <v>839</v>
      </c>
      <c r="C262" s="3">
        <v>11</v>
      </c>
      <c r="D262" s="3">
        <v>82.19285714285715</v>
      </c>
      <c r="E262" s="3">
        <v>903.8599999999999</v>
      </c>
      <c r="F262" s="3"/>
      <c r="G262" s="3"/>
      <c r="H262" s="3"/>
      <c r="I262" s="35">
        <f t="shared" si="36"/>
        <v>82.169090909090897</v>
      </c>
      <c r="J262" s="35" t="str">
        <f t="shared" si="37"/>
        <v/>
      </c>
      <c r="K262" s="33">
        <f t="shared" si="38"/>
        <v>-11</v>
      </c>
      <c r="L262" s="33">
        <f t="shared" si="39"/>
        <v>-903.8599999999999</v>
      </c>
      <c r="M262" s="36" t="str">
        <f t="shared" si="40"/>
        <v/>
      </c>
      <c r="N262" s="33" t="str">
        <f t="shared" si="41"/>
        <v/>
      </c>
      <c r="O262" s="33" t="str">
        <f t="shared" si="42"/>
        <v/>
      </c>
      <c r="P262" s="33" t="str">
        <f t="shared" si="43"/>
        <v/>
      </c>
      <c r="Q262" s="34">
        <f t="shared" si="44"/>
        <v>-903.8599999999999</v>
      </c>
    </row>
    <row r="263" spans="1:17" x14ac:dyDescent="0.25">
      <c r="A263">
        <v>132086</v>
      </c>
      <c r="B263" t="s">
        <v>1601</v>
      </c>
      <c r="C263" s="3">
        <v>16</v>
      </c>
      <c r="D263" s="3">
        <v>19.37777777777778</v>
      </c>
      <c r="E263" s="3">
        <v>309.79000000000002</v>
      </c>
      <c r="F263" s="3"/>
      <c r="G263" s="3"/>
      <c r="H263" s="3"/>
      <c r="I263" s="35">
        <f t="shared" si="36"/>
        <v>19.361875000000001</v>
      </c>
      <c r="J263" s="35" t="str">
        <f t="shared" si="37"/>
        <v/>
      </c>
      <c r="K263" s="33">
        <f t="shared" si="38"/>
        <v>-16</v>
      </c>
      <c r="L263" s="33">
        <f t="shared" si="39"/>
        <v>-309.79000000000002</v>
      </c>
      <c r="M263" s="36" t="str">
        <f t="shared" si="40"/>
        <v/>
      </c>
      <c r="N263" s="33" t="str">
        <f t="shared" si="41"/>
        <v/>
      </c>
      <c r="O263" s="33" t="str">
        <f t="shared" si="42"/>
        <v/>
      </c>
      <c r="P263" s="33" t="str">
        <f t="shared" si="43"/>
        <v/>
      </c>
      <c r="Q263" s="34">
        <f t="shared" si="44"/>
        <v>-309.79000000000002</v>
      </c>
    </row>
    <row r="264" spans="1:17" x14ac:dyDescent="0.25">
      <c r="A264">
        <v>132090</v>
      </c>
      <c r="B264" t="s">
        <v>1602</v>
      </c>
      <c r="C264" s="3">
        <v>7</v>
      </c>
      <c r="D264" s="3">
        <v>27.36</v>
      </c>
      <c r="E264" s="3">
        <v>191.51999999999998</v>
      </c>
      <c r="F264" s="3">
        <v>22</v>
      </c>
      <c r="G264" s="3">
        <v>27.401111111111113</v>
      </c>
      <c r="H264" s="3">
        <v>602.65</v>
      </c>
      <c r="I264" s="35">
        <f t="shared" si="36"/>
        <v>27.359999999999996</v>
      </c>
      <c r="J264" s="35">
        <f t="shared" si="37"/>
        <v>27.393181818181816</v>
      </c>
      <c r="K264" s="33">
        <f t="shared" si="38"/>
        <v>15</v>
      </c>
      <c r="L264" s="33">
        <f t="shared" si="39"/>
        <v>411.13</v>
      </c>
      <c r="M264" s="36">
        <f t="shared" si="40"/>
        <v>3.3181818181819978E-2</v>
      </c>
      <c r="N264" s="33">
        <f t="shared" si="41"/>
        <v>0.73000000000003951</v>
      </c>
      <c r="O264" s="33">
        <f t="shared" si="42"/>
        <v>15</v>
      </c>
      <c r="P264" s="33">
        <f t="shared" si="43"/>
        <v>410.39999999999992</v>
      </c>
      <c r="Q264" s="34" t="str">
        <f t="shared" si="44"/>
        <v/>
      </c>
    </row>
    <row r="265" spans="1:17" x14ac:dyDescent="0.25">
      <c r="A265">
        <v>132225</v>
      </c>
      <c r="B265" t="s">
        <v>224</v>
      </c>
      <c r="C265" s="3">
        <v>35</v>
      </c>
      <c r="D265" s="3">
        <v>72.331250000000011</v>
      </c>
      <c r="E265" s="3">
        <v>2531.59</v>
      </c>
      <c r="F265" s="3">
        <v>4</v>
      </c>
      <c r="G265" s="3">
        <v>72.33</v>
      </c>
      <c r="H265" s="3">
        <v>289.32</v>
      </c>
      <c r="I265" s="35">
        <f t="shared" si="36"/>
        <v>72.331142857142865</v>
      </c>
      <c r="J265" s="35">
        <f t="shared" si="37"/>
        <v>72.33</v>
      </c>
      <c r="K265" s="33">
        <f t="shared" si="38"/>
        <v>-31</v>
      </c>
      <c r="L265" s="33">
        <f t="shared" si="39"/>
        <v>-2242.27</v>
      </c>
      <c r="M265" s="36">
        <f t="shared" si="40"/>
        <v>-1.1428571428666601E-3</v>
      </c>
      <c r="N265" s="33">
        <f t="shared" si="41"/>
        <v>-4.5714285714666403E-3</v>
      </c>
      <c r="O265" s="33">
        <f t="shared" si="42"/>
        <v>-31</v>
      </c>
      <c r="P265" s="33">
        <f t="shared" si="43"/>
        <v>-2242.2654285714289</v>
      </c>
      <c r="Q265" s="34" t="str">
        <f t="shared" si="44"/>
        <v/>
      </c>
    </row>
    <row r="266" spans="1:17" x14ac:dyDescent="0.25">
      <c r="A266">
        <v>132963</v>
      </c>
      <c r="B266" t="s">
        <v>257</v>
      </c>
      <c r="C266" s="3">
        <v>1</v>
      </c>
      <c r="D266" s="3">
        <v>26.14</v>
      </c>
      <c r="E266" s="3">
        <v>26.14</v>
      </c>
      <c r="F266" s="3"/>
      <c r="G266" s="3"/>
      <c r="H266" s="3"/>
      <c r="I266" s="35">
        <f t="shared" si="36"/>
        <v>26.14</v>
      </c>
      <c r="J266" s="35" t="str">
        <f t="shared" si="37"/>
        <v/>
      </c>
      <c r="K266" s="33">
        <f t="shared" si="38"/>
        <v>-1</v>
      </c>
      <c r="L266" s="33">
        <f t="shared" si="39"/>
        <v>-26.14</v>
      </c>
      <c r="M266" s="36" t="str">
        <f t="shared" si="40"/>
        <v/>
      </c>
      <c r="N266" s="33" t="str">
        <f t="shared" si="41"/>
        <v/>
      </c>
      <c r="O266" s="33" t="str">
        <f t="shared" si="42"/>
        <v/>
      </c>
      <c r="P266" s="33" t="str">
        <f t="shared" si="43"/>
        <v/>
      </c>
      <c r="Q266" s="34">
        <f t="shared" si="44"/>
        <v>-26.14</v>
      </c>
    </row>
    <row r="267" spans="1:17" x14ac:dyDescent="0.25">
      <c r="A267">
        <v>132992</v>
      </c>
      <c r="B267" t="s">
        <v>173</v>
      </c>
      <c r="C267" s="3">
        <v>8</v>
      </c>
      <c r="D267" s="3">
        <v>125.75999999999999</v>
      </c>
      <c r="E267" s="3">
        <v>971.34000000000015</v>
      </c>
      <c r="F267" s="3">
        <v>2</v>
      </c>
      <c r="G267" s="3">
        <v>108.39</v>
      </c>
      <c r="H267" s="3">
        <v>216.78</v>
      </c>
      <c r="I267" s="35">
        <f t="shared" ref="I267:I330" si="45">IF(E267=0,"",E267/C267)</f>
        <v>121.41750000000002</v>
      </c>
      <c r="J267" s="35">
        <f t="shared" ref="J267:J330" si="46">IF(F267=0,"",H267/F267)</f>
        <v>108.39</v>
      </c>
      <c r="K267" s="33">
        <f t="shared" ref="K267:K330" si="47">F267-C267</f>
        <v>-6</v>
      </c>
      <c r="L267" s="33">
        <f t="shared" ref="L267:L330" si="48">H267-E267</f>
        <v>-754.56000000000017</v>
      </c>
      <c r="M267" s="36">
        <f t="shared" ref="M267:M330" si="49">IF(OR(C267=0,F267=0),"",J267-I267)</f>
        <v>-13.027500000000018</v>
      </c>
      <c r="N267" s="33">
        <f t="shared" ref="N267:N330" si="50">IF(M267="","",F267*M267)</f>
        <v>-26.055000000000035</v>
      </c>
      <c r="O267" s="33">
        <f t="shared" ref="O267:O330" si="51">IF(M267="","",F267-C267)</f>
        <v>-6</v>
      </c>
      <c r="P267" s="33">
        <f t="shared" ref="P267:P330" si="52">IF(M267="","",(F267-C267)*I267)</f>
        <v>-728.50500000000011</v>
      </c>
      <c r="Q267" s="34" t="str">
        <f t="shared" ref="Q267:Q330" si="53">IF(M267="",H267-E267,"")</f>
        <v/>
      </c>
    </row>
    <row r="268" spans="1:17" x14ac:dyDescent="0.25">
      <c r="A268">
        <v>134505</v>
      </c>
      <c r="B268" t="s">
        <v>581</v>
      </c>
      <c r="C268" s="3"/>
      <c r="D268" s="3"/>
      <c r="E268" s="3"/>
      <c r="F268" s="3">
        <v>1</v>
      </c>
      <c r="G268" s="3">
        <v>99.62</v>
      </c>
      <c r="H268" s="3">
        <v>99.62</v>
      </c>
      <c r="I268" s="35" t="str">
        <f t="shared" si="45"/>
        <v/>
      </c>
      <c r="J268" s="35">
        <f t="shared" si="46"/>
        <v>99.62</v>
      </c>
      <c r="K268" s="33">
        <f t="shared" si="47"/>
        <v>1</v>
      </c>
      <c r="L268" s="33">
        <f t="shared" si="48"/>
        <v>99.62</v>
      </c>
      <c r="M268" s="36" t="str">
        <f t="shared" si="49"/>
        <v/>
      </c>
      <c r="N268" s="33" t="str">
        <f t="shared" si="50"/>
        <v/>
      </c>
      <c r="O268" s="33" t="str">
        <f t="shared" si="51"/>
        <v/>
      </c>
      <c r="P268" s="33" t="str">
        <f t="shared" si="52"/>
        <v/>
      </c>
      <c r="Q268" s="34">
        <f t="shared" si="53"/>
        <v>99.62</v>
      </c>
    </row>
    <row r="269" spans="1:17" x14ac:dyDescent="0.25">
      <c r="A269">
        <v>134821</v>
      </c>
      <c r="B269" t="s">
        <v>889</v>
      </c>
      <c r="C269" s="3">
        <v>3</v>
      </c>
      <c r="D269" s="3">
        <v>264.99</v>
      </c>
      <c r="E269" s="3">
        <v>794.97</v>
      </c>
      <c r="F269" s="3"/>
      <c r="G269" s="3"/>
      <c r="H269" s="3"/>
      <c r="I269" s="35">
        <f t="shared" si="45"/>
        <v>264.99</v>
      </c>
      <c r="J269" s="35" t="str">
        <f t="shared" si="46"/>
        <v/>
      </c>
      <c r="K269" s="33">
        <f t="shared" si="47"/>
        <v>-3</v>
      </c>
      <c r="L269" s="33">
        <f t="shared" si="48"/>
        <v>-794.97</v>
      </c>
      <c r="M269" s="36" t="str">
        <f t="shared" si="49"/>
        <v/>
      </c>
      <c r="N269" s="33" t="str">
        <f t="shared" si="50"/>
        <v/>
      </c>
      <c r="O269" s="33" t="str">
        <f t="shared" si="51"/>
        <v/>
      </c>
      <c r="P269" s="33" t="str">
        <f t="shared" si="52"/>
        <v/>
      </c>
      <c r="Q269" s="34">
        <f t="shared" si="53"/>
        <v>-794.97</v>
      </c>
    </row>
    <row r="270" spans="1:17" x14ac:dyDescent="0.25">
      <c r="A270">
        <v>134824</v>
      </c>
      <c r="B270" t="s">
        <v>890</v>
      </c>
      <c r="C270" s="3">
        <v>8</v>
      </c>
      <c r="D270" s="3">
        <v>199.98</v>
      </c>
      <c r="E270" s="3">
        <v>1599.84</v>
      </c>
      <c r="F270" s="3"/>
      <c r="G270" s="3"/>
      <c r="H270" s="3"/>
      <c r="I270" s="35">
        <f t="shared" si="45"/>
        <v>199.98</v>
      </c>
      <c r="J270" s="35" t="str">
        <f t="shared" si="46"/>
        <v/>
      </c>
      <c r="K270" s="33">
        <f t="shared" si="47"/>
        <v>-8</v>
      </c>
      <c r="L270" s="33">
        <f t="shared" si="48"/>
        <v>-1599.84</v>
      </c>
      <c r="M270" s="36" t="str">
        <f t="shared" si="49"/>
        <v/>
      </c>
      <c r="N270" s="33" t="str">
        <f t="shared" si="50"/>
        <v/>
      </c>
      <c r="O270" s="33" t="str">
        <f t="shared" si="51"/>
        <v/>
      </c>
      <c r="P270" s="33" t="str">
        <f t="shared" si="52"/>
        <v/>
      </c>
      <c r="Q270" s="34">
        <f t="shared" si="53"/>
        <v>-1599.84</v>
      </c>
    </row>
    <row r="271" spans="1:17" x14ac:dyDescent="0.25">
      <c r="A271">
        <v>136505</v>
      </c>
      <c r="B271" t="s">
        <v>79</v>
      </c>
      <c r="C271" s="3"/>
      <c r="D271" s="3"/>
      <c r="E271" s="3"/>
      <c r="F271" s="3">
        <v>2</v>
      </c>
      <c r="G271" s="3">
        <v>51.15</v>
      </c>
      <c r="H271" s="3">
        <v>102.3</v>
      </c>
      <c r="I271" s="35" t="str">
        <f t="shared" si="45"/>
        <v/>
      </c>
      <c r="J271" s="35">
        <f t="shared" si="46"/>
        <v>51.15</v>
      </c>
      <c r="K271" s="33">
        <f t="shared" si="47"/>
        <v>2</v>
      </c>
      <c r="L271" s="33">
        <f t="shared" si="48"/>
        <v>102.3</v>
      </c>
      <c r="M271" s="36" t="str">
        <f t="shared" si="49"/>
        <v/>
      </c>
      <c r="N271" s="33" t="str">
        <f t="shared" si="50"/>
        <v/>
      </c>
      <c r="O271" s="33" t="str">
        <f t="shared" si="51"/>
        <v/>
      </c>
      <c r="P271" s="33" t="str">
        <f t="shared" si="52"/>
        <v/>
      </c>
      <c r="Q271" s="34">
        <f t="shared" si="53"/>
        <v>102.3</v>
      </c>
    </row>
    <row r="272" spans="1:17" x14ac:dyDescent="0.25">
      <c r="A272">
        <v>136507</v>
      </c>
      <c r="B272" t="s">
        <v>77</v>
      </c>
      <c r="C272" s="3"/>
      <c r="D272" s="3"/>
      <c r="E272" s="3"/>
      <c r="F272" s="3">
        <v>5</v>
      </c>
      <c r="G272" s="3">
        <v>47.930000000000007</v>
      </c>
      <c r="H272" s="3">
        <v>239.64000000000001</v>
      </c>
      <c r="I272" s="35" t="str">
        <f t="shared" si="45"/>
        <v/>
      </c>
      <c r="J272" s="35">
        <f t="shared" si="46"/>
        <v>47.928000000000004</v>
      </c>
      <c r="K272" s="33">
        <f t="shared" si="47"/>
        <v>5</v>
      </c>
      <c r="L272" s="33">
        <f t="shared" si="48"/>
        <v>239.64000000000001</v>
      </c>
      <c r="M272" s="36" t="str">
        <f t="shared" si="49"/>
        <v/>
      </c>
      <c r="N272" s="33" t="str">
        <f t="shared" si="50"/>
        <v/>
      </c>
      <c r="O272" s="33" t="str">
        <f t="shared" si="51"/>
        <v/>
      </c>
      <c r="P272" s="33" t="str">
        <f t="shared" si="52"/>
        <v/>
      </c>
      <c r="Q272" s="34">
        <f t="shared" si="53"/>
        <v>239.64000000000001</v>
      </c>
    </row>
    <row r="273" spans="1:17" x14ac:dyDescent="0.25">
      <c r="A273">
        <v>137275</v>
      </c>
      <c r="B273" t="s">
        <v>289</v>
      </c>
      <c r="C273" s="3">
        <v>4</v>
      </c>
      <c r="D273" s="3">
        <v>1055.8900000000001</v>
      </c>
      <c r="E273" s="3">
        <v>4223.5600000000004</v>
      </c>
      <c r="F273" s="3">
        <v>1</v>
      </c>
      <c r="G273" s="3">
        <v>1055.8900000000001</v>
      </c>
      <c r="H273" s="3">
        <v>1055.8900000000001</v>
      </c>
      <c r="I273" s="35">
        <f t="shared" si="45"/>
        <v>1055.8900000000001</v>
      </c>
      <c r="J273" s="35">
        <f t="shared" si="46"/>
        <v>1055.8900000000001</v>
      </c>
      <c r="K273" s="33">
        <f t="shared" si="47"/>
        <v>-3</v>
      </c>
      <c r="L273" s="33">
        <f t="shared" si="48"/>
        <v>-3167.67</v>
      </c>
      <c r="M273" s="36">
        <f t="shared" si="49"/>
        <v>0</v>
      </c>
      <c r="N273" s="33">
        <f t="shared" si="50"/>
        <v>0</v>
      </c>
      <c r="O273" s="33">
        <f t="shared" si="51"/>
        <v>-3</v>
      </c>
      <c r="P273" s="33">
        <f t="shared" si="52"/>
        <v>-3167.67</v>
      </c>
      <c r="Q273" s="34" t="str">
        <f t="shared" si="53"/>
        <v/>
      </c>
    </row>
    <row r="274" spans="1:17" x14ac:dyDescent="0.25">
      <c r="A274">
        <v>138530</v>
      </c>
      <c r="B274" t="s">
        <v>1531</v>
      </c>
      <c r="C274" s="3">
        <v>1</v>
      </c>
      <c r="D274" s="3">
        <v>693.4</v>
      </c>
      <c r="E274" s="3">
        <v>693.4</v>
      </c>
      <c r="F274" s="3">
        <v>1</v>
      </c>
      <c r="G274" s="3">
        <v>693.4</v>
      </c>
      <c r="H274" s="3">
        <v>693.4</v>
      </c>
      <c r="I274" s="35">
        <f t="shared" si="45"/>
        <v>693.4</v>
      </c>
      <c r="J274" s="35">
        <f t="shared" si="46"/>
        <v>693.4</v>
      </c>
      <c r="K274" s="33">
        <f t="shared" si="47"/>
        <v>0</v>
      </c>
      <c r="L274" s="33">
        <f t="shared" si="48"/>
        <v>0</v>
      </c>
      <c r="M274" s="36">
        <f t="shared" si="49"/>
        <v>0</v>
      </c>
      <c r="N274" s="33">
        <f t="shared" si="50"/>
        <v>0</v>
      </c>
      <c r="O274" s="33">
        <f t="shared" si="51"/>
        <v>0</v>
      </c>
      <c r="P274" s="33">
        <f t="shared" si="52"/>
        <v>0</v>
      </c>
      <c r="Q274" s="34" t="str">
        <f t="shared" si="53"/>
        <v/>
      </c>
    </row>
    <row r="275" spans="1:17" x14ac:dyDescent="0.25">
      <c r="A275">
        <v>138541</v>
      </c>
      <c r="B275" t="s">
        <v>1533</v>
      </c>
      <c r="C275" s="3">
        <v>1</v>
      </c>
      <c r="D275" s="3">
        <v>1220.74</v>
      </c>
      <c r="E275" s="3">
        <v>1220.74</v>
      </c>
      <c r="F275" s="3">
        <v>1</v>
      </c>
      <c r="G275" s="3">
        <v>1220.74</v>
      </c>
      <c r="H275" s="3">
        <v>1220.74</v>
      </c>
      <c r="I275" s="35">
        <f t="shared" si="45"/>
        <v>1220.74</v>
      </c>
      <c r="J275" s="35">
        <f t="shared" si="46"/>
        <v>1220.74</v>
      </c>
      <c r="K275" s="33">
        <f t="shared" si="47"/>
        <v>0</v>
      </c>
      <c r="L275" s="33">
        <f t="shared" si="48"/>
        <v>0</v>
      </c>
      <c r="M275" s="36">
        <f t="shared" si="49"/>
        <v>0</v>
      </c>
      <c r="N275" s="33">
        <f t="shared" si="50"/>
        <v>0</v>
      </c>
      <c r="O275" s="33">
        <f t="shared" si="51"/>
        <v>0</v>
      </c>
      <c r="P275" s="33">
        <f t="shared" si="52"/>
        <v>0</v>
      </c>
      <c r="Q275" s="34" t="str">
        <f t="shared" si="53"/>
        <v/>
      </c>
    </row>
    <row r="276" spans="1:17" x14ac:dyDescent="0.25">
      <c r="A276">
        <v>138854</v>
      </c>
      <c r="B276" t="s">
        <v>1640</v>
      </c>
      <c r="C276" s="3">
        <v>2</v>
      </c>
      <c r="D276" s="3">
        <v>422.85</v>
      </c>
      <c r="E276" s="3">
        <v>845.7</v>
      </c>
      <c r="F276" s="3">
        <v>10</v>
      </c>
      <c r="G276" s="3">
        <v>422.60777777777776</v>
      </c>
      <c r="H276" s="3">
        <v>4226.3</v>
      </c>
      <c r="I276" s="35">
        <f t="shared" si="45"/>
        <v>422.85</v>
      </c>
      <c r="J276" s="35">
        <f t="shared" si="46"/>
        <v>422.63</v>
      </c>
      <c r="K276" s="33">
        <f t="shared" si="47"/>
        <v>8</v>
      </c>
      <c r="L276" s="33">
        <f t="shared" si="48"/>
        <v>3380.6000000000004</v>
      </c>
      <c r="M276" s="36">
        <f t="shared" si="49"/>
        <v>-0.22000000000002728</v>
      </c>
      <c r="N276" s="33">
        <f t="shared" si="50"/>
        <v>-2.2000000000002728</v>
      </c>
      <c r="O276" s="33">
        <f t="shared" si="51"/>
        <v>8</v>
      </c>
      <c r="P276" s="33">
        <f t="shared" si="52"/>
        <v>3382.8</v>
      </c>
      <c r="Q276" s="34" t="str">
        <f t="shared" si="53"/>
        <v/>
      </c>
    </row>
    <row r="277" spans="1:17" x14ac:dyDescent="0.25">
      <c r="A277">
        <v>140082</v>
      </c>
      <c r="B277" t="s">
        <v>1439</v>
      </c>
      <c r="C277" s="3"/>
      <c r="D277" s="3"/>
      <c r="E277" s="3"/>
      <c r="F277" s="3">
        <v>1</v>
      </c>
      <c r="G277" s="3">
        <v>943.93</v>
      </c>
      <c r="H277" s="3">
        <v>943.93</v>
      </c>
      <c r="I277" s="35" t="str">
        <f t="shared" si="45"/>
        <v/>
      </c>
      <c r="J277" s="35">
        <f t="shared" si="46"/>
        <v>943.93</v>
      </c>
      <c r="K277" s="33">
        <f t="shared" si="47"/>
        <v>1</v>
      </c>
      <c r="L277" s="33">
        <f t="shared" si="48"/>
        <v>943.93</v>
      </c>
      <c r="M277" s="36" t="str">
        <f t="shared" si="49"/>
        <v/>
      </c>
      <c r="N277" s="33" t="str">
        <f t="shared" si="50"/>
        <v/>
      </c>
      <c r="O277" s="33" t="str">
        <f t="shared" si="51"/>
        <v/>
      </c>
      <c r="P277" s="33" t="str">
        <f t="shared" si="52"/>
        <v/>
      </c>
      <c r="Q277" s="34">
        <f t="shared" si="53"/>
        <v>943.93</v>
      </c>
    </row>
    <row r="278" spans="1:17" x14ac:dyDescent="0.25">
      <c r="A278">
        <v>140274</v>
      </c>
      <c r="B278" t="s">
        <v>189</v>
      </c>
      <c r="C278" s="3">
        <v>2</v>
      </c>
      <c r="D278" s="3">
        <v>51.77</v>
      </c>
      <c r="E278" s="3">
        <v>103.54</v>
      </c>
      <c r="F278" s="3">
        <v>5</v>
      </c>
      <c r="G278" s="3">
        <v>87.498000000000005</v>
      </c>
      <c r="H278" s="3">
        <v>437.49</v>
      </c>
      <c r="I278" s="35">
        <f t="shared" si="45"/>
        <v>51.77</v>
      </c>
      <c r="J278" s="35">
        <f t="shared" si="46"/>
        <v>87.498000000000005</v>
      </c>
      <c r="K278" s="33">
        <f t="shared" si="47"/>
        <v>3</v>
      </c>
      <c r="L278" s="33">
        <f t="shared" si="48"/>
        <v>333.95</v>
      </c>
      <c r="M278" s="36">
        <f t="shared" si="49"/>
        <v>35.728000000000002</v>
      </c>
      <c r="N278" s="33">
        <f t="shared" si="50"/>
        <v>178.64000000000001</v>
      </c>
      <c r="O278" s="33">
        <f t="shared" si="51"/>
        <v>3</v>
      </c>
      <c r="P278" s="33">
        <f t="shared" si="52"/>
        <v>155.31</v>
      </c>
      <c r="Q278" s="34" t="str">
        <f t="shared" si="53"/>
        <v/>
      </c>
    </row>
    <row r="279" spans="1:17" x14ac:dyDescent="0.25">
      <c r="A279">
        <v>140275</v>
      </c>
      <c r="B279" t="s">
        <v>191</v>
      </c>
      <c r="C279" s="3">
        <v>1</v>
      </c>
      <c r="D279" s="3">
        <v>95.7</v>
      </c>
      <c r="E279" s="3">
        <v>95.7</v>
      </c>
      <c r="F279" s="3">
        <v>1</v>
      </c>
      <c r="G279" s="3">
        <v>149.41</v>
      </c>
      <c r="H279" s="3">
        <v>149.41</v>
      </c>
      <c r="I279" s="35">
        <f t="shared" si="45"/>
        <v>95.7</v>
      </c>
      <c r="J279" s="35">
        <f t="shared" si="46"/>
        <v>149.41</v>
      </c>
      <c r="K279" s="33">
        <f t="shared" si="47"/>
        <v>0</v>
      </c>
      <c r="L279" s="33">
        <f t="shared" si="48"/>
        <v>53.709999999999994</v>
      </c>
      <c r="M279" s="36">
        <f t="shared" si="49"/>
        <v>53.709999999999994</v>
      </c>
      <c r="N279" s="33">
        <f t="shared" si="50"/>
        <v>53.709999999999994</v>
      </c>
      <c r="O279" s="33">
        <f t="shared" si="51"/>
        <v>0</v>
      </c>
      <c r="P279" s="33">
        <f t="shared" si="52"/>
        <v>0</v>
      </c>
      <c r="Q279" s="34" t="str">
        <f t="shared" si="53"/>
        <v/>
      </c>
    </row>
    <row r="280" spans="1:17" x14ac:dyDescent="0.25">
      <c r="A280">
        <v>140368</v>
      </c>
      <c r="B280" t="s">
        <v>1094</v>
      </c>
      <c r="C280" s="3">
        <v>5</v>
      </c>
      <c r="D280" s="3">
        <v>61.691999999999993</v>
      </c>
      <c r="E280" s="3">
        <v>308.45999999999998</v>
      </c>
      <c r="F280" s="3"/>
      <c r="G280" s="3"/>
      <c r="H280" s="3"/>
      <c r="I280" s="35">
        <f t="shared" si="45"/>
        <v>61.691999999999993</v>
      </c>
      <c r="J280" s="35" t="str">
        <f t="shared" si="46"/>
        <v/>
      </c>
      <c r="K280" s="33">
        <f t="shared" si="47"/>
        <v>-5</v>
      </c>
      <c r="L280" s="33">
        <f t="shared" si="48"/>
        <v>-308.45999999999998</v>
      </c>
      <c r="M280" s="36" t="str">
        <f t="shared" si="49"/>
        <v/>
      </c>
      <c r="N280" s="33" t="str">
        <f t="shared" si="50"/>
        <v/>
      </c>
      <c r="O280" s="33" t="str">
        <f t="shared" si="51"/>
        <v/>
      </c>
      <c r="P280" s="33" t="str">
        <f t="shared" si="52"/>
        <v/>
      </c>
      <c r="Q280" s="34">
        <f t="shared" si="53"/>
        <v>-308.45999999999998</v>
      </c>
    </row>
    <row r="281" spans="1:17" x14ac:dyDescent="0.25">
      <c r="A281">
        <v>140373</v>
      </c>
      <c r="B281" t="s">
        <v>1092</v>
      </c>
      <c r="C281" s="3"/>
      <c r="D281" s="3"/>
      <c r="E281" s="3"/>
      <c r="F281" s="3">
        <v>2</v>
      </c>
      <c r="G281" s="3">
        <v>180.51499999999999</v>
      </c>
      <c r="H281" s="3">
        <v>361.03</v>
      </c>
      <c r="I281" s="35" t="str">
        <f t="shared" si="45"/>
        <v/>
      </c>
      <c r="J281" s="35">
        <f t="shared" si="46"/>
        <v>180.51499999999999</v>
      </c>
      <c r="K281" s="33">
        <f t="shared" si="47"/>
        <v>2</v>
      </c>
      <c r="L281" s="33">
        <f t="shared" si="48"/>
        <v>361.03</v>
      </c>
      <c r="M281" s="36" t="str">
        <f t="shared" si="49"/>
        <v/>
      </c>
      <c r="N281" s="33" t="str">
        <f t="shared" si="50"/>
        <v/>
      </c>
      <c r="O281" s="33" t="str">
        <f t="shared" si="51"/>
        <v/>
      </c>
      <c r="P281" s="33" t="str">
        <f t="shared" si="52"/>
        <v/>
      </c>
      <c r="Q281" s="34">
        <f t="shared" si="53"/>
        <v>361.03</v>
      </c>
    </row>
    <row r="282" spans="1:17" x14ac:dyDescent="0.25">
      <c r="A282">
        <v>141445</v>
      </c>
      <c r="B282" t="s">
        <v>1750</v>
      </c>
      <c r="C282" s="3">
        <v>1</v>
      </c>
      <c r="D282" s="3">
        <v>197.56</v>
      </c>
      <c r="E282" s="3">
        <v>197.56</v>
      </c>
      <c r="F282" s="3"/>
      <c r="G282" s="3"/>
      <c r="H282" s="3"/>
      <c r="I282" s="35">
        <f t="shared" si="45"/>
        <v>197.56</v>
      </c>
      <c r="J282" s="35" t="str">
        <f t="shared" si="46"/>
        <v/>
      </c>
      <c r="K282" s="33">
        <f t="shared" si="47"/>
        <v>-1</v>
      </c>
      <c r="L282" s="33">
        <f t="shared" si="48"/>
        <v>-197.56</v>
      </c>
      <c r="M282" s="36" t="str">
        <f t="shared" si="49"/>
        <v/>
      </c>
      <c r="N282" s="33" t="str">
        <f t="shared" si="50"/>
        <v/>
      </c>
      <c r="O282" s="33" t="str">
        <f t="shared" si="51"/>
        <v/>
      </c>
      <c r="P282" s="33" t="str">
        <f t="shared" si="52"/>
        <v/>
      </c>
      <c r="Q282" s="34">
        <f t="shared" si="53"/>
        <v>-197.56</v>
      </c>
    </row>
    <row r="283" spans="1:17" x14ac:dyDescent="0.25">
      <c r="A283">
        <v>141669</v>
      </c>
      <c r="B283" t="s">
        <v>69</v>
      </c>
      <c r="C283" s="3">
        <v>1</v>
      </c>
      <c r="D283" s="3">
        <v>153.75</v>
      </c>
      <c r="E283" s="3">
        <v>153.75</v>
      </c>
      <c r="F283" s="3"/>
      <c r="G283" s="3"/>
      <c r="H283" s="3"/>
      <c r="I283" s="35">
        <f t="shared" si="45"/>
        <v>153.75</v>
      </c>
      <c r="J283" s="35" t="str">
        <f t="shared" si="46"/>
        <v/>
      </c>
      <c r="K283" s="33">
        <f t="shared" si="47"/>
        <v>-1</v>
      </c>
      <c r="L283" s="33">
        <f t="shared" si="48"/>
        <v>-153.75</v>
      </c>
      <c r="M283" s="36" t="str">
        <f t="shared" si="49"/>
        <v/>
      </c>
      <c r="N283" s="33" t="str">
        <f t="shared" si="50"/>
        <v/>
      </c>
      <c r="O283" s="33" t="str">
        <f t="shared" si="51"/>
        <v/>
      </c>
      <c r="P283" s="33" t="str">
        <f t="shared" si="52"/>
        <v/>
      </c>
      <c r="Q283" s="34">
        <f t="shared" si="53"/>
        <v>-153.75</v>
      </c>
    </row>
    <row r="284" spans="1:17" x14ac:dyDescent="0.25">
      <c r="A284">
        <v>141671</v>
      </c>
      <c r="B284" t="s">
        <v>71</v>
      </c>
      <c r="C284" s="3">
        <v>1</v>
      </c>
      <c r="D284" s="3">
        <v>479.77</v>
      </c>
      <c r="E284" s="3">
        <v>479.77</v>
      </c>
      <c r="F284" s="3"/>
      <c r="G284" s="3"/>
      <c r="H284" s="3"/>
      <c r="I284" s="35">
        <f t="shared" si="45"/>
        <v>479.77</v>
      </c>
      <c r="J284" s="35" t="str">
        <f t="shared" si="46"/>
        <v/>
      </c>
      <c r="K284" s="33">
        <f t="shared" si="47"/>
        <v>-1</v>
      </c>
      <c r="L284" s="33">
        <f t="shared" si="48"/>
        <v>-479.77</v>
      </c>
      <c r="M284" s="36" t="str">
        <f t="shared" si="49"/>
        <v/>
      </c>
      <c r="N284" s="33" t="str">
        <f t="shared" si="50"/>
        <v/>
      </c>
      <c r="O284" s="33" t="str">
        <f t="shared" si="51"/>
        <v/>
      </c>
      <c r="P284" s="33" t="str">
        <f t="shared" si="52"/>
        <v/>
      </c>
      <c r="Q284" s="34">
        <f t="shared" si="53"/>
        <v>-479.77</v>
      </c>
    </row>
    <row r="285" spans="1:17" x14ac:dyDescent="0.25">
      <c r="A285">
        <v>141727</v>
      </c>
      <c r="B285" t="s">
        <v>1460</v>
      </c>
      <c r="C285" s="3"/>
      <c r="D285" s="3"/>
      <c r="E285" s="3"/>
      <c r="F285" s="3">
        <v>2</v>
      </c>
      <c r="G285" s="3">
        <v>145.05000000000001</v>
      </c>
      <c r="H285" s="3">
        <v>290.10000000000002</v>
      </c>
      <c r="I285" s="35" t="str">
        <f t="shared" si="45"/>
        <v/>
      </c>
      <c r="J285" s="35">
        <f t="shared" si="46"/>
        <v>145.05000000000001</v>
      </c>
      <c r="K285" s="33">
        <f t="shared" si="47"/>
        <v>2</v>
      </c>
      <c r="L285" s="33">
        <f t="shared" si="48"/>
        <v>290.10000000000002</v>
      </c>
      <c r="M285" s="36" t="str">
        <f t="shared" si="49"/>
        <v/>
      </c>
      <c r="N285" s="33" t="str">
        <f t="shared" si="50"/>
        <v/>
      </c>
      <c r="O285" s="33" t="str">
        <f t="shared" si="51"/>
        <v/>
      </c>
      <c r="P285" s="33" t="str">
        <f t="shared" si="52"/>
        <v/>
      </c>
      <c r="Q285" s="34">
        <f t="shared" si="53"/>
        <v>290.10000000000002</v>
      </c>
    </row>
    <row r="286" spans="1:17" x14ac:dyDescent="0.25">
      <c r="A286">
        <v>141824</v>
      </c>
      <c r="B286" t="s">
        <v>421</v>
      </c>
      <c r="C286" s="3">
        <v>1</v>
      </c>
      <c r="D286" s="3">
        <v>248.58</v>
      </c>
      <c r="E286" s="3">
        <v>248.58</v>
      </c>
      <c r="F286" s="3">
        <v>1</v>
      </c>
      <c r="G286" s="3">
        <v>248.36</v>
      </c>
      <c r="H286" s="3">
        <v>248.36</v>
      </c>
      <c r="I286" s="35">
        <f t="shared" si="45"/>
        <v>248.58</v>
      </c>
      <c r="J286" s="35">
        <f t="shared" si="46"/>
        <v>248.36</v>
      </c>
      <c r="K286" s="33">
        <f t="shared" si="47"/>
        <v>0</v>
      </c>
      <c r="L286" s="33">
        <f t="shared" si="48"/>
        <v>-0.21999999999999886</v>
      </c>
      <c r="M286" s="36">
        <f t="shared" si="49"/>
        <v>-0.21999999999999886</v>
      </c>
      <c r="N286" s="33">
        <f t="shared" si="50"/>
        <v>-0.21999999999999886</v>
      </c>
      <c r="O286" s="33">
        <f t="shared" si="51"/>
        <v>0</v>
      </c>
      <c r="P286" s="33">
        <f t="shared" si="52"/>
        <v>0</v>
      </c>
      <c r="Q286" s="34" t="str">
        <f t="shared" si="53"/>
        <v/>
      </c>
    </row>
    <row r="287" spans="1:17" x14ac:dyDescent="0.25">
      <c r="A287">
        <v>142136</v>
      </c>
      <c r="B287" t="s">
        <v>471</v>
      </c>
      <c r="C287" s="3">
        <v>3</v>
      </c>
      <c r="D287" s="3">
        <v>404.81666666666666</v>
      </c>
      <c r="E287" s="3">
        <v>1214.45</v>
      </c>
      <c r="F287" s="3"/>
      <c r="G287" s="3"/>
      <c r="H287" s="3"/>
      <c r="I287" s="35">
        <f t="shared" si="45"/>
        <v>404.81666666666666</v>
      </c>
      <c r="J287" s="35" t="str">
        <f t="shared" si="46"/>
        <v/>
      </c>
      <c r="K287" s="33">
        <f t="shared" si="47"/>
        <v>-3</v>
      </c>
      <c r="L287" s="33">
        <f t="shared" si="48"/>
        <v>-1214.45</v>
      </c>
      <c r="M287" s="36" t="str">
        <f t="shared" si="49"/>
        <v/>
      </c>
      <c r="N287" s="33" t="str">
        <f t="shared" si="50"/>
        <v/>
      </c>
      <c r="O287" s="33" t="str">
        <f t="shared" si="51"/>
        <v/>
      </c>
      <c r="P287" s="33" t="str">
        <f t="shared" si="52"/>
        <v/>
      </c>
      <c r="Q287" s="34">
        <f t="shared" si="53"/>
        <v>-1214.45</v>
      </c>
    </row>
    <row r="288" spans="1:17" x14ac:dyDescent="0.25">
      <c r="A288">
        <v>142150</v>
      </c>
      <c r="B288" t="s">
        <v>473</v>
      </c>
      <c r="C288" s="3">
        <v>1</v>
      </c>
      <c r="D288" s="3">
        <v>198.94</v>
      </c>
      <c r="E288" s="3">
        <v>198.94</v>
      </c>
      <c r="F288" s="3">
        <v>4</v>
      </c>
      <c r="G288" s="3">
        <v>197.58</v>
      </c>
      <c r="H288" s="3">
        <v>790.32</v>
      </c>
      <c r="I288" s="35">
        <f t="shared" si="45"/>
        <v>198.94</v>
      </c>
      <c r="J288" s="35">
        <f t="shared" si="46"/>
        <v>197.58</v>
      </c>
      <c r="K288" s="33">
        <f t="shared" si="47"/>
        <v>3</v>
      </c>
      <c r="L288" s="33">
        <f t="shared" si="48"/>
        <v>591.38000000000011</v>
      </c>
      <c r="M288" s="36">
        <f t="shared" si="49"/>
        <v>-1.3599999999999852</v>
      </c>
      <c r="N288" s="33">
        <f t="shared" si="50"/>
        <v>-5.4399999999999409</v>
      </c>
      <c r="O288" s="33">
        <f t="shared" si="51"/>
        <v>3</v>
      </c>
      <c r="P288" s="33">
        <f t="shared" si="52"/>
        <v>596.81999999999994</v>
      </c>
      <c r="Q288" s="34" t="str">
        <f t="shared" si="53"/>
        <v/>
      </c>
    </row>
    <row r="289" spans="1:17" x14ac:dyDescent="0.25">
      <c r="A289">
        <v>142475</v>
      </c>
      <c r="B289" t="s">
        <v>1121</v>
      </c>
      <c r="C289" s="3">
        <v>3</v>
      </c>
      <c r="D289" s="3">
        <v>132.09</v>
      </c>
      <c r="E289" s="3">
        <v>396.55</v>
      </c>
      <c r="F289" s="3"/>
      <c r="G289" s="3"/>
      <c r="H289" s="3"/>
      <c r="I289" s="35">
        <f t="shared" si="45"/>
        <v>132.18333333333334</v>
      </c>
      <c r="J289" s="35" t="str">
        <f t="shared" si="46"/>
        <v/>
      </c>
      <c r="K289" s="33">
        <f t="shared" si="47"/>
        <v>-3</v>
      </c>
      <c r="L289" s="33">
        <f t="shared" si="48"/>
        <v>-396.55</v>
      </c>
      <c r="M289" s="36" t="str">
        <f t="shared" si="49"/>
        <v/>
      </c>
      <c r="N289" s="33" t="str">
        <f t="shared" si="50"/>
        <v/>
      </c>
      <c r="O289" s="33" t="str">
        <f t="shared" si="51"/>
        <v/>
      </c>
      <c r="P289" s="33" t="str">
        <f t="shared" si="52"/>
        <v/>
      </c>
      <c r="Q289" s="34">
        <f t="shared" si="53"/>
        <v>-396.55</v>
      </c>
    </row>
    <row r="290" spans="1:17" x14ac:dyDescent="0.25">
      <c r="A290">
        <v>142476</v>
      </c>
      <c r="B290" t="s">
        <v>1123</v>
      </c>
      <c r="C290" s="3"/>
      <c r="D290" s="3"/>
      <c r="E290" s="3"/>
      <c r="F290" s="3">
        <v>1</v>
      </c>
      <c r="G290" s="3">
        <v>255</v>
      </c>
      <c r="H290" s="3">
        <v>255</v>
      </c>
      <c r="I290" s="35" t="str">
        <f t="shared" si="45"/>
        <v/>
      </c>
      <c r="J290" s="35">
        <f t="shared" si="46"/>
        <v>255</v>
      </c>
      <c r="K290" s="33">
        <f t="shared" si="47"/>
        <v>1</v>
      </c>
      <c r="L290" s="33">
        <f t="shared" si="48"/>
        <v>255</v>
      </c>
      <c r="M290" s="36" t="str">
        <f t="shared" si="49"/>
        <v/>
      </c>
      <c r="N290" s="33" t="str">
        <f t="shared" si="50"/>
        <v/>
      </c>
      <c r="O290" s="33" t="str">
        <f t="shared" si="51"/>
        <v/>
      </c>
      <c r="P290" s="33" t="str">
        <f t="shared" si="52"/>
        <v/>
      </c>
      <c r="Q290" s="34">
        <f t="shared" si="53"/>
        <v>255</v>
      </c>
    </row>
    <row r="291" spans="1:17" x14ac:dyDescent="0.25">
      <c r="A291">
        <v>142613</v>
      </c>
      <c r="B291" t="s">
        <v>651</v>
      </c>
      <c r="C291" s="3"/>
      <c r="D291" s="3"/>
      <c r="E291" s="3"/>
      <c r="F291" s="3">
        <v>2</v>
      </c>
      <c r="G291" s="3">
        <v>134.66</v>
      </c>
      <c r="H291" s="3">
        <v>269.32</v>
      </c>
      <c r="I291" s="35" t="str">
        <f t="shared" si="45"/>
        <v/>
      </c>
      <c r="J291" s="35">
        <f t="shared" si="46"/>
        <v>134.66</v>
      </c>
      <c r="K291" s="33">
        <f t="shared" si="47"/>
        <v>2</v>
      </c>
      <c r="L291" s="33">
        <f t="shared" si="48"/>
        <v>269.32</v>
      </c>
      <c r="M291" s="36" t="str">
        <f t="shared" si="49"/>
        <v/>
      </c>
      <c r="N291" s="33" t="str">
        <f t="shared" si="50"/>
        <v/>
      </c>
      <c r="O291" s="33" t="str">
        <f t="shared" si="51"/>
        <v/>
      </c>
      <c r="P291" s="33" t="str">
        <f t="shared" si="52"/>
        <v/>
      </c>
      <c r="Q291" s="34">
        <f t="shared" si="53"/>
        <v>269.32</v>
      </c>
    </row>
    <row r="292" spans="1:17" x14ac:dyDescent="0.25">
      <c r="A292">
        <v>142758</v>
      </c>
      <c r="B292" t="s">
        <v>1610</v>
      </c>
      <c r="C292" s="3">
        <v>3</v>
      </c>
      <c r="D292" s="3">
        <v>911.85</v>
      </c>
      <c r="E292" s="3">
        <v>2735.55</v>
      </c>
      <c r="F292" s="3">
        <v>4</v>
      </c>
      <c r="G292" s="3">
        <v>910.95</v>
      </c>
      <c r="H292" s="3">
        <v>3643.8</v>
      </c>
      <c r="I292" s="35">
        <f t="shared" si="45"/>
        <v>911.85</v>
      </c>
      <c r="J292" s="35">
        <f t="shared" si="46"/>
        <v>910.95</v>
      </c>
      <c r="K292" s="33">
        <f t="shared" si="47"/>
        <v>1</v>
      </c>
      <c r="L292" s="33">
        <f t="shared" si="48"/>
        <v>908.25</v>
      </c>
      <c r="M292" s="36">
        <f t="shared" si="49"/>
        <v>-0.89999999999997726</v>
      </c>
      <c r="N292" s="33">
        <f t="shared" si="50"/>
        <v>-3.5999999999999091</v>
      </c>
      <c r="O292" s="33">
        <f t="shared" si="51"/>
        <v>1</v>
      </c>
      <c r="P292" s="33">
        <f t="shared" si="52"/>
        <v>911.85</v>
      </c>
      <c r="Q292" s="34" t="str">
        <f t="shared" si="53"/>
        <v/>
      </c>
    </row>
    <row r="293" spans="1:17" x14ac:dyDescent="0.25">
      <c r="A293">
        <v>142761</v>
      </c>
      <c r="B293" t="s">
        <v>1612</v>
      </c>
      <c r="C293" s="3">
        <v>1</v>
      </c>
      <c r="D293" s="3">
        <v>1227.96</v>
      </c>
      <c r="E293" s="3">
        <v>1227.96</v>
      </c>
      <c r="F293" s="3">
        <v>1</v>
      </c>
      <c r="G293" s="3">
        <v>1227.8399999999999</v>
      </c>
      <c r="H293" s="3">
        <v>1227.8399999999999</v>
      </c>
      <c r="I293" s="35">
        <f t="shared" si="45"/>
        <v>1227.96</v>
      </c>
      <c r="J293" s="35">
        <f t="shared" si="46"/>
        <v>1227.8399999999999</v>
      </c>
      <c r="K293" s="33">
        <f t="shared" si="47"/>
        <v>0</v>
      </c>
      <c r="L293" s="33">
        <f t="shared" si="48"/>
        <v>-0.12000000000011823</v>
      </c>
      <c r="M293" s="36">
        <f t="shared" si="49"/>
        <v>-0.12000000000011823</v>
      </c>
      <c r="N293" s="33">
        <f t="shared" si="50"/>
        <v>-0.12000000000011823</v>
      </c>
      <c r="O293" s="33">
        <f t="shared" si="51"/>
        <v>0</v>
      </c>
      <c r="P293" s="33">
        <f t="shared" si="52"/>
        <v>0</v>
      </c>
      <c r="Q293" s="34" t="str">
        <f t="shared" si="53"/>
        <v/>
      </c>
    </row>
    <row r="294" spans="1:17" x14ac:dyDescent="0.25">
      <c r="A294">
        <v>142776</v>
      </c>
      <c r="B294" t="s">
        <v>1607</v>
      </c>
      <c r="C294" s="3">
        <v>1</v>
      </c>
      <c r="D294" s="3">
        <v>60.65</v>
      </c>
      <c r="E294" s="3">
        <v>60.65</v>
      </c>
      <c r="F294" s="3"/>
      <c r="G294" s="3"/>
      <c r="H294" s="3"/>
      <c r="I294" s="35">
        <f t="shared" si="45"/>
        <v>60.65</v>
      </c>
      <c r="J294" s="35" t="str">
        <f t="shared" si="46"/>
        <v/>
      </c>
      <c r="K294" s="33">
        <f t="shared" si="47"/>
        <v>-1</v>
      </c>
      <c r="L294" s="33">
        <f t="shared" si="48"/>
        <v>-60.65</v>
      </c>
      <c r="M294" s="36" t="str">
        <f t="shared" si="49"/>
        <v/>
      </c>
      <c r="N294" s="33" t="str">
        <f t="shared" si="50"/>
        <v/>
      </c>
      <c r="O294" s="33" t="str">
        <f t="shared" si="51"/>
        <v/>
      </c>
      <c r="P294" s="33" t="str">
        <f t="shared" si="52"/>
        <v/>
      </c>
      <c r="Q294" s="34">
        <f t="shared" si="53"/>
        <v>-60.65</v>
      </c>
    </row>
    <row r="295" spans="1:17" x14ac:dyDescent="0.25">
      <c r="A295">
        <v>142865</v>
      </c>
      <c r="B295" t="s">
        <v>1386</v>
      </c>
      <c r="C295" s="3">
        <v>17</v>
      </c>
      <c r="D295" s="3">
        <v>47.189999999999991</v>
      </c>
      <c r="E295" s="3">
        <v>802.2299999999999</v>
      </c>
      <c r="F295" s="3">
        <v>25</v>
      </c>
      <c r="G295" s="3">
        <v>47.143333333333324</v>
      </c>
      <c r="H295" s="3">
        <v>1178.5999999999999</v>
      </c>
      <c r="I295" s="35">
        <f t="shared" si="45"/>
        <v>47.19</v>
      </c>
      <c r="J295" s="35">
        <f t="shared" si="46"/>
        <v>47.143999999999998</v>
      </c>
      <c r="K295" s="33">
        <f t="shared" si="47"/>
        <v>8</v>
      </c>
      <c r="L295" s="33">
        <f t="shared" si="48"/>
        <v>376.37</v>
      </c>
      <c r="M295" s="36">
        <f t="shared" si="49"/>
        <v>-4.5999999999999375E-2</v>
      </c>
      <c r="N295" s="33">
        <f t="shared" si="50"/>
        <v>-1.1499999999999844</v>
      </c>
      <c r="O295" s="33">
        <f t="shared" si="51"/>
        <v>8</v>
      </c>
      <c r="P295" s="33">
        <f t="shared" si="52"/>
        <v>377.52</v>
      </c>
      <c r="Q295" s="34" t="str">
        <f t="shared" si="53"/>
        <v/>
      </c>
    </row>
    <row r="296" spans="1:17" x14ac:dyDescent="0.25">
      <c r="A296">
        <v>142870</v>
      </c>
      <c r="B296" t="s">
        <v>1385</v>
      </c>
      <c r="C296" s="3">
        <v>1</v>
      </c>
      <c r="D296" s="3">
        <v>727.32</v>
      </c>
      <c r="E296" s="3">
        <v>727.32</v>
      </c>
      <c r="F296" s="3"/>
      <c r="G296" s="3"/>
      <c r="H296" s="3"/>
      <c r="I296" s="35">
        <f t="shared" si="45"/>
        <v>727.32</v>
      </c>
      <c r="J296" s="35" t="str">
        <f t="shared" si="46"/>
        <v/>
      </c>
      <c r="K296" s="33">
        <f t="shared" si="47"/>
        <v>-1</v>
      </c>
      <c r="L296" s="33">
        <f t="shared" si="48"/>
        <v>-727.32</v>
      </c>
      <c r="M296" s="36" t="str">
        <f t="shared" si="49"/>
        <v/>
      </c>
      <c r="N296" s="33" t="str">
        <f t="shared" si="50"/>
        <v/>
      </c>
      <c r="O296" s="33" t="str">
        <f t="shared" si="51"/>
        <v/>
      </c>
      <c r="P296" s="33" t="str">
        <f t="shared" si="52"/>
        <v/>
      </c>
      <c r="Q296" s="34">
        <f t="shared" si="53"/>
        <v>-727.32</v>
      </c>
    </row>
    <row r="297" spans="1:17" x14ac:dyDescent="0.25">
      <c r="A297">
        <v>142910</v>
      </c>
      <c r="B297" t="s">
        <v>149</v>
      </c>
      <c r="C297" s="3"/>
      <c r="D297" s="3"/>
      <c r="E297" s="3"/>
      <c r="F297" s="3">
        <v>1</v>
      </c>
      <c r="G297" s="3">
        <v>147.16</v>
      </c>
      <c r="H297" s="3">
        <v>147.16</v>
      </c>
      <c r="I297" s="35" t="str">
        <f t="shared" si="45"/>
        <v/>
      </c>
      <c r="J297" s="35">
        <f t="shared" si="46"/>
        <v>147.16</v>
      </c>
      <c r="K297" s="33">
        <f t="shared" si="47"/>
        <v>1</v>
      </c>
      <c r="L297" s="33">
        <f t="shared" si="48"/>
        <v>147.16</v>
      </c>
      <c r="M297" s="36" t="str">
        <f t="shared" si="49"/>
        <v/>
      </c>
      <c r="N297" s="33" t="str">
        <f t="shared" si="50"/>
        <v/>
      </c>
      <c r="O297" s="33" t="str">
        <f t="shared" si="51"/>
        <v/>
      </c>
      <c r="P297" s="33" t="str">
        <f t="shared" si="52"/>
        <v/>
      </c>
      <c r="Q297" s="34">
        <f t="shared" si="53"/>
        <v>147.16</v>
      </c>
    </row>
    <row r="298" spans="1:17" x14ac:dyDescent="0.25">
      <c r="A298">
        <v>144127</v>
      </c>
      <c r="B298" t="s">
        <v>1464</v>
      </c>
      <c r="C298" s="3"/>
      <c r="D298" s="3"/>
      <c r="E298" s="3"/>
      <c r="F298" s="3">
        <v>-1</v>
      </c>
      <c r="G298" s="3">
        <v>115.61</v>
      </c>
      <c r="H298" s="3">
        <v>-115.61</v>
      </c>
      <c r="I298" s="35" t="str">
        <f t="shared" si="45"/>
        <v/>
      </c>
      <c r="J298" s="35">
        <f t="shared" si="46"/>
        <v>115.61</v>
      </c>
      <c r="K298" s="33">
        <f t="shared" si="47"/>
        <v>-1</v>
      </c>
      <c r="L298" s="33">
        <f t="shared" si="48"/>
        <v>-115.61</v>
      </c>
      <c r="M298" s="36" t="str">
        <f t="shared" si="49"/>
        <v/>
      </c>
      <c r="N298" s="33" t="str">
        <f t="shared" si="50"/>
        <v/>
      </c>
      <c r="O298" s="33" t="str">
        <f t="shared" si="51"/>
        <v/>
      </c>
      <c r="P298" s="33" t="str">
        <f t="shared" si="52"/>
        <v/>
      </c>
      <c r="Q298" s="34">
        <f t="shared" si="53"/>
        <v>-115.61</v>
      </c>
    </row>
    <row r="299" spans="1:17" x14ac:dyDescent="0.25">
      <c r="A299">
        <v>144166</v>
      </c>
      <c r="B299" t="s">
        <v>1463</v>
      </c>
      <c r="C299" s="3"/>
      <c r="D299" s="3"/>
      <c r="E299" s="3"/>
      <c r="F299" s="3">
        <v>1</v>
      </c>
      <c r="G299" s="3">
        <v>233.13</v>
      </c>
      <c r="H299" s="3">
        <v>233.13</v>
      </c>
      <c r="I299" s="35" t="str">
        <f t="shared" si="45"/>
        <v/>
      </c>
      <c r="J299" s="35">
        <f t="shared" si="46"/>
        <v>233.13</v>
      </c>
      <c r="K299" s="33">
        <f t="shared" si="47"/>
        <v>1</v>
      </c>
      <c r="L299" s="33">
        <f t="shared" si="48"/>
        <v>233.13</v>
      </c>
      <c r="M299" s="36" t="str">
        <f t="shared" si="49"/>
        <v/>
      </c>
      <c r="N299" s="33" t="str">
        <f t="shared" si="50"/>
        <v/>
      </c>
      <c r="O299" s="33" t="str">
        <f t="shared" si="51"/>
        <v/>
      </c>
      <c r="P299" s="33" t="str">
        <f t="shared" si="52"/>
        <v/>
      </c>
      <c r="Q299" s="34">
        <f t="shared" si="53"/>
        <v>233.13</v>
      </c>
    </row>
    <row r="300" spans="1:17" x14ac:dyDescent="0.25">
      <c r="A300">
        <v>144357</v>
      </c>
      <c r="B300" t="s">
        <v>1399</v>
      </c>
      <c r="C300" s="3"/>
      <c r="D300" s="3"/>
      <c r="E300" s="3"/>
      <c r="F300" s="3">
        <v>3</v>
      </c>
      <c r="G300" s="3">
        <v>3231.36</v>
      </c>
      <c r="H300" s="3">
        <v>9694.08</v>
      </c>
      <c r="I300" s="35" t="str">
        <f t="shared" si="45"/>
        <v/>
      </c>
      <c r="J300" s="35">
        <f t="shared" si="46"/>
        <v>3231.36</v>
      </c>
      <c r="K300" s="33">
        <f t="shared" si="47"/>
        <v>3</v>
      </c>
      <c r="L300" s="33">
        <f t="shared" si="48"/>
        <v>9694.08</v>
      </c>
      <c r="M300" s="36" t="str">
        <f t="shared" si="49"/>
        <v/>
      </c>
      <c r="N300" s="33" t="str">
        <f t="shared" si="50"/>
        <v/>
      </c>
      <c r="O300" s="33" t="str">
        <f t="shared" si="51"/>
        <v/>
      </c>
      <c r="P300" s="33" t="str">
        <f t="shared" si="52"/>
        <v/>
      </c>
      <c r="Q300" s="34">
        <f t="shared" si="53"/>
        <v>9694.08</v>
      </c>
    </row>
    <row r="301" spans="1:17" x14ac:dyDescent="0.25">
      <c r="A301">
        <v>145214</v>
      </c>
      <c r="B301" t="s">
        <v>1769</v>
      </c>
      <c r="C301" s="3">
        <v>1</v>
      </c>
      <c r="D301" s="3">
        <v>62.29</v>
      </c>
      <c r="E301" s="3">
        <v>62.29</v>
      </c>
      <c r="F301" s="3"/>
      <c r="G301" s="3"/>
      <c r="H301" s="3"/>
      <c r="I301" s="35">
        <f t="shared" si="45"/>
        <v>62.29</v>
      </c>
      <c r="J301" s="35" t="str">
        <f t="shared" si="46"/>
        <v/>
      </c>
      <c r="K301" s="33">
        <f t="shared" si="47"/>
        <v>-1</v>
      </c>
      <c r="L301" s="33">
        <f t="shared" si="48"/>
        <v>-62.29</v>
      </c>
      <c r="M301" s="36" t="str">
        <f t="shared" si="49"/>
        <v/>
      </c>
      <c r="N301" s="33" t="str">
        <f t="shared" si="50"/>
        <v/>
      </c>
      <c r="O301" s="33" t="str">
        <f t="shared" si="51"/>
        <v/>
      </c>
      <c r="P301" s="33" t="str">
        <f t="shared" si="52"/>
        <v/>
      </c>
      <c r="Q301" s="34">
        <f t="shared" si="53"/>
        <v>-62.29</v>
      </c>
    </row>
    <row r="302" spans="1:17" x14ac:dyDescent="0.25">
      <c r="A302">
        <v>145241</v>
      </c>
      <c r="B302" t="s">
        <v>887</v>
      </c>
      <c r="C302" s="3"/>
      <c r="D302" s="3"/>
      <c r="E302" s="3"/>
      <c r="F302" s="3">
        <v>1</v>
      </c>
      <c r="G302" s="3">
        <v>273.94</v>
      </c>
      <c r="H302" s="3">
        <v>273.94</v>
      </c>
      <c r="I302" s="35" t="str">
        <f t="shared" si="45"/>
        <v/>
      </c>
      <c r="J302" s="35">
        <f t="shared" si="46"/>
        <v>273.94</v>
      </c>
      <c r="K302" s="33">
        <f t="shared" si="47"/>
        <v>1</v>
      </c>
      <c r="L302" s="33">
        <f t="shared" si="48"/>
        <v>273.94</v>
      </c>
      <c r="M302" s="36" t="str">
        <f t="shared" si="49"/>
        <v/>
      </c>
      <c r="N302" s="33" t="str">
        <f t="shared" si="50"/>
        <v/>
      </c>
      <c r="O302" s="33" t="str">
        <f t="shared" si="51"/>
        <v/>
      </c>
      <c r="P302" s="33" t="str">
        <f t="shared" si="52"/>
        <v/>
      </c>
      <c r="Q302" s="34">
        <f t="shared" si="53"/>
        <v>273.94</v>
      </c>
    </row>
    <row r="303" spans="1:17" x14ac:dyDescent="0.25">
      <c r="A303">
        <v>145274</v>
      </c>
      <c r="B303" t="s">
        <v>595</v>
      </c>
      <c r="C303" s="3">
        <v>1</v>
      </c>
      <c r="D303" s="3">
        <v>56.27</v>
      </c>
      <c r="E303" s="3">
        <v>56.27</v>
      </c>
      <c r="F303" s="3"/>
      <c r="G303" s="3"/>
      <c r="H303" s="3"/>
      <c r="I303" s="35">
        <f t="shared" si="45"/>
        <v>56.27</v>
      </c>
      <c r="J303" s="35" t="str">
        <f t="shared" si="46"/>
        <v/>
      </c>
      <c r="K303" s="33">
        <f t="shared" si="47"/>
        <v>-1</v>
      </c>
      <c r="L303" s="33">
        <f t="shared" si="48"/>
        <v>-56.27</v>
      </c>
      <c r="M303" s="36" t="str">
        <f t="shared" si="49"/>
        <v/>
      </c>
      <c r="N303" s="33" t="str">
        <f t="shared" si="50"/>
        <v/>
      </c>
      <c r="O303" s="33" t="str">
        <f t="shared" si="51"/>
        <v/>
      </c>
      <c r="P303" s="33" t="str">
        <f t="shared" si="52"/>
        <v/>
      </c>
      <c r="Q303" s="34">
        <f t="shared" si="53"/>
        <v>-56.27</v>
      </c>
    </row>
    <row r="304" spans="1:17" x14ac:dyDescent="0.25">
      <c r="A304">
        <v>145310</v>
      </c>
      <c r="B304" t="s">
        <v>118</v>
      </c>
      <c r="C304" s="3">
        <v>1</v>
      </c>
      <c r="D304" s="3">
        <v>44.64</v>
      </c>
      <c r="E304" s="3">
        <v>44.64</v>
      </c>
      <c r="F304" s="3"/>
      <c r="G304" s="3"/>
      <c r="H304" s="3"/>
      <c r="I304" s="35">
        <f t="shared" si="45"/>
        <v>44.64</v>
      </c>
      <c r="J304" s="35" t="str">
        <f t="shared" si="46"/>
        <v/>
      </c>
      <c r="K304" s="33">
        <f t="shared" si="47"/>
        <v>-1</v>
      </c>
      <c r="L304" s="33">
        <f t="shared" si="48"/>
        <v>-44.64</v>
      </c>
      <c r="M304" s="36" t="str">
        <f t="shared" si="49"/>
        <v/>
      </c>
      <c r="N304" s="33" t="str">
        <f t="shared" si="50"/>
        <v/>
      </c>
      <c r="O304" s="33" t="str">
        <f t="shared" si="51"/>
        <v/>
      </c>
      <c r="P304" s="33" t="str">
        <f t="shared" si="52"/>
        <v/>
      </c>
      <c r="Q304" s="34">
        <f t="shared" si="53"/>
        <v>-44.64</v>
      </c>
    </row>
    <row r="305" spans="1:17" x14ac:dyDescent="0.25">
      <c r="A305">
        <v>145499</v>
      </c>
      <c r="B305" t="s">
        <v>229</v>
      </c>
      <c r="C305" s="3">
        <v>16</v>
      </c>
      <c r="D305" s="3">
        <v>101.74250000000001</v>
      </c>
      <c r="E305" s="3">
        <v>1627.96</v>
      </c>
      <c r="F305" s="3"/>
      <c r="G305" s="3"/>
      <c r="H305" s="3"/>
      <c r="I305" s="35">
        <f t="shared" si="45"/>
        <v>101.7475</v>
      </c>
      <c r="J305" s="35" t="str">
        <f t="shared" si="46"/>
        <v/>
      </c>
      <c r="K305" s="33">
        <f t="shared" si="47"/>
        <v>-16</v>
      </c>
      <c r="L305" s="33">
        <f t="shared" si="48"/>
        <v>-1627.96</v>
      </c>
      <c r="M305" s="36" t="str">
        <f t="shared" si="49"/>
        <v/>
      </c>
      <c r="N305" s="33" t="str">
        <f t="shared" si="50"/>
        <v/>
      </c>
      <c r="O305" s="33" t="str">
        <f t="shared" si="51"/>
        <v/>
      </c>
      <c r="P305" s="33" t="str">
        <f t="shared" si="52"/>
        <v/>
      </c>
      <c r="Q305" s="34">
        <f t="shared" si="53"/>
        <v>-1627.96</v>
      </c>
    </row>
    <row r="306" spans="1:17" x14ac:dyDescent="0.25">
      <c r="A306">
        <v>145551</v>
      </c>
      <c r="B306" t="s">
        <v>1429</v>
      </c>
      <c r="C306" s="3">
        <v>3</v>
      </c>
      <c r="D306" s="3">
        <v>69.375</v>
      </c>
      <c r="E306" s="3">
        <v>208.13</v>
      </c>
      <c r="F306" s="3"/>
      <c r="G306" s="3"/>
      <c r="H306" s="3"/>
      <c r="I306" s="35">
        <f t="shared" si="45"/>
        <v>69.376666666666665</v>
      </c>
      <c r="J306" s="35" t="str">
        <f t="shared" si="46"/>
        <v/>
      </c>
      <c r="K306" s="33">
        <f t="shared" si="47"/>
        <v>-3</v>
      </c>
      <c r="L306" s="33">
        <f t="shared" si="48"/>
        <v>-208.13</v>
      </c>
      <c r="M306" s="36" t="str">
        <f t="shared" si="49"/>
        <v/>
      </c>
      <c r="N306" s="33" t="str">
        <f t="shared" si="50"/>
        <v/>
      </c>
      <c r="O306" s="33" t="str">
        <f t="shared" si="51"/>
        <v/>
      </c>
      <c r="P306" s="33" t="str">
        <f t="shared" si="52"/>
        <v/>
      </c>
      <c r="Q306" s="34">
        <f t="shared" si="53"/>
        <v>-208.13</v>
      </c>
    </row>
    <row r="307" spans="1:17" x14ac:dyDescent="0.25">
      <c r="A307">
        <v>145560</v>
      </c>
      <c r="B307" t="s">
        <v>1455</v>
      </c>
      <c r="C307" s="3">
        <v>1</v>
      </c>
      <c r="D307" s="3">
        <v>132.19999999999999</v>
      </c>
      <c r="E307" s="3">
        <v>132.19999999999999</v>
      </c>
      <c r="F307" s="3"/>
      <c r="G307" s="3"/>
      <c r="H307" s="3"/>
      <c r="I307" s="35">
        <f t="shared" si="45"/>
        <v>132.19999999999999</v>
      </c>
      <c r="J307" s="35" t="str">
        <f t="shared" si="46"/>
        <v/>
      </c>
      <c r="K307" s="33">
        <f t="shared" si="47"/>
        <v>-1</v>
      </c>
      <c r="L307" s="33">
        <f t="shared" si="48"/>
        <v>-132.19999999999999</v>
      </c>
      <c r="M307" s="36" t="str">
        <f t="shared" si="49"/>
        <v/>
      </c>
      <c r="N307" s="33" t="str">
        <f t="shared" si="50"/>
        <v/>
      </c>
      <c r="O307" s="33" t="str">
        <f t="shared" si="51"/>
        <v/>
      </c>
      <c r="P307" s="33" t="str">
        <f t="shared" si="52"/>
        <v/>
      </c>
      <c r="Q307" s="34">
        <f t="shared" si="53"/>
        <v>-132.19999999999999</v>
      </c>
    </row>
    <row r="308" spans="1:17" x14ac:dyDescent="0.25">
      <c r="A308">
        <v>145567</v>
      </c>
      <c r="B308" t="s">
        <v>1432</v>
      </c>
      <c r="C308" s="3"/>
      <c r="D308" s="3"/>
      <c r="E308" s="3"/>
      <c r="F308" s="3">
        <v>7</v>
      </c>
      <c r="G308" s="3">
        <v>106.71</v>
      </c>
      <c r="H308" s="3">
        <v>746.96999999999991</v>
      </c>
      <c r="I308" s="35" t="str">
        <f t="shared" si="45"/>
        <v/>
      </c>
      <c r="J308" s="35">
        <f t="shared" si="46"/>
        <v>106.71</v>
      </c>
      <c r="K308" s="33">
        <f t="shared" si="47"/>
        <v>7</v>
      </c>
      <c r="L308" s="33">
        <f t="shared" si="48"/>
        <v>746.96999999999991</v>
      </c>
      <c r="M308" s="36" t="str">
        <f t="shared" si="49"/>
        <v/>
      </c>
      <c r="N308" s="33" t="str">
        <f t="shared" si="50"/>
        <v/>
      </c>
      <c r="O308" s="33" t="str">
        <f t="shared" si="51"/>
        <v/>
      </c>
      <c r="P308" s="33" t="str">
        <f t="shared" si="52"/>
        <v/>
      </c>
      <c r="Q308" s="34">
        <f t="shared" si="53"/>
        <v>746.96999999999991</v>
      </c>
    </row>
    <row r="309" spans="1:17" x14ac:dyDescent="0.25">
      <c r="A309">
        <v>145583</v>
      </c>
      <c r="B309" t="s">
        <v>1433</v>
      </c>
      <c r="C309" s="3">
        <v>1</v>
      </c>
      <c r="D309" s="3">
        <v>162.58000000000001</v>
      </c>
      <c r="E309" s="3">
        <v>162.58000000000001</v>
      </c>
      <c r="F309" s="3">
        <v>1</v>
      </c>
      <c r="G309" s="3">
        <v>163.99</v>
      </c>
      <c r="H309" s="3">
        <v>163.99</v>
      </c>
      <c r="I309" s="35">
        <f t="shared" si="45"/>
        <v>162.58000000000001</v>
      </c>
      <c r="J309" s="35">
        <f t="shared" si="46"/>
        <v>163.99</v>
      </c>
      <c r="K309" s="33">
        <f t="shared" si="47"/>
        <v>0</v>
      </c>
      <c r="L309" s="33">
        <f t="shared" si="48"/>
        <v>1.4099999999999966</v>
      </c>
      <c r="M309" s="36">
        <f t="shared" si="49"/>
        <v>1.4099999999999966</v>
      </c>
      <c r="N309" s="33">
        <f t="shared" si="50"/>
        <v>1.4099999999999966</v>
      </c>
      <c r="O309" s="33">
        <f t="shared" si="51"/>
        <v>0</v>
      </c>
      <c r="P309" s="33">
        <f t="shared" si="52"/>
        <v>0</v>
      </c>
      <c r="Q309" s="34" t="str">
        <f t="shared" si="53"/>
        <v/>
      </c>
    </row>
    <row r="310" spans="1:17" x14ac:dyDescent="0.25">
      <c r="A310">
        <v>145981</v>
      </c>
      <c r="B310" t="s">
        <v>324</v>
      </c>
      <c r="C310" s="3"/>
      <c r="D310" s="3"/>
      <c r="E310" s="3"/>
      <c r="F310" s="3">
        <v>1</v>
      </c>
      <c r="G310" s="3">
        <v>1704.56</v>
      </c>
      <c r="H310" s="3">
        <v>1704.56</v>
      </c>
      <c r="I310" s="35" t="str">
        <f t="shared" si="45"/>
        <v/>
      </c>
      <c r="J310" s="35">
        <f t="shared" si="46"/>
        <v>1704.56</v>
      </c>
      <c r="K310" s="33">
        <f t="shared" si="47"/>
        <v>1</v>
      </c>
      <c r="L310" s="33">
        <f t="shared" si="48"/>
        <v>1704.56</v>
      </c>
      <c r="M310" s="36" t="str">
        <f t="shared" si="49"/>
        <v/>
      </c>
      <c r="N310" s="33" t="str">
        <f t="shared" si="50"/>
        <v/>
      </c>
      <c r="O310" s="33" t="str">
        <f t="shared" si="51"/>
        <v/>
      </c>
      <c r="P310" s="33" t="str">
        <f t="shared" si="52"/>
        <v/>
      </c>
      <c r="Q310" s="34">
        <f t="shared" si="53"/>
        <v>1704.56</v>
      </c>
    </row>
    <row r="311" spans="1:17" x14ac:dyDescent="0.25">
      <c r="A311">
        <v>145988</v>
      </c>
      <c r="B311" t="s">
        <v>489</v>
      </c>
      <c r="C311" s="3">
        <v>1</v>
      </c>
      <c r="D311" s="3">
        <v>1327.77</v>
      </c>
      <c r="E311" s="3">
        <v>1327.77</v>
      </c>
      <c r="F311" s="3">
        <v>3</v>
      </c>
      <c r="G311" s="3">
        <v>1364.6833333333334</v>
      </c>
      <c r="H311" s="3">
        <v>4094.05</v>
      </c>
      <c r="I311" s="35">
        <f t="shared" si="45"/>
        <v>1327.77</v>
      </c>
      <c r="J311" s="35">
        <f t="shared" si="46"/>
        <v>1364.6833333333334</v>
      </c>
      <c r="K311" s="33">
        <f t="shared" si="47"/>
        <v>2</v>
      </c>
      <c r="L311" s="33">
        <f t="shared" si="48"/>
        <v>2766.28</v>
      </c>
      <c r="M311" s="36">
        <f t="shared" si="49"/>
        <v>36.913333333333412</v>
      </c>
      <c r="N311" s="33">
        <f t="shared" si="50"/>
        <v>110.74000000000024</v>
      </c>
      <c r="O311" s="33">
        <f t="shared" si="51"/>
        <v>2</v>
      </c>
      <c r="P311" s="33">
        <f t="shared" si="52"/>
        <v>2655.54</v>
      </c>
      <c r="Q311" s="34" t="str">
        <f t="shared" si="53"/>
        <v/>
      </c>
    </row>
    <row r="312" spans="1:17" x14ac:dyDescent="0.25">
      <c r="A312">
        <v>146071</v>
      </c>
      <c r="B312" t="s">
        <v>1132</v>
      </c>
      <c r="C312" s="3">
        <v>4</v>
      </c>
      <c r="D312" s="3">
        <v>138.51</v>
      </c>
      <c r="E312" s="3">
        <v>554.04</v>
      </c>
      <c r="F312" s="3">
        <v>9</v>
      </c>
      <c r="G312" s="3">
        <v>129.91999999999999</v>
      </c>
      <c r="H312" s="3">
        <v>1169.28</v>
      </c>
      <c r="I312" s="35">
        <f t="shared" si="45"/>
        <v>138.51</v>
      </c>
      <c r="J312" s="35">
        <f t="shared" si="46"/>
        <v>129.91999999999999</v>
      </c>
      <c r="K312" s="33">
        <f t="shared" si="47"/>
        <v>5</v>
      </c>
      <c r="L312" s="33">
        <f t="shared" si="48"/>
        <v>615.24</v>
      </c>
      <c r="M312" s="36">
        <f t="shared" si="49"/>
        <v>-8.5900000000000034</v>
      </c>
      <c r="N312" s="33">
        <f t="shared" si="50"/>
        <v>-77.310000000000031</v>
      </c>
      <c r="O312" s="33">
        <f t="shared" si="51"/>
        <v>5</v>
      </c>
      <c r="P312" s="33">
        <f t="shared" si="52"/>
        <v>692.55</v>
      </c>
      <c r="Q312" s="34" t="str">
        <f t="shared" si="53"/>
        <v/>
      </c>
    </row>
    <row r="313" spans="1:17" x14ac:dyDescent="0.25">
      <c r="A313">
        <v>146444</v>
      </c>
      <c r="B313" t="s">
        <v>1636</v>
      </c>
      <c r="C313" s="3">
        <v>2</v>
      </c>
      <c r="D313" s="3">
        <v>348.185</v>
      </c>
      <c r="E313" s="3">
        <v>696.37</v>
      </c>
      <c r="F313" s="3">
        <v>3</v>
      </c>
      <c r="G313" s="3">
        <v>349.76666666666671</v>
      </c>
      <c r="H313" s="3">
        <v>1049.3000000000002</v>
      </c>
      <c r="I313" s="35">
        <f t="shared" si="45"/>
        <v>348.185</v>
      </c>
      <c r="J313" s="35">
        <f t="shared" si="46"/>
        <v>349.76666666666671</v>
      </c>
      <c r="K313" s="33">
        <f t="shared" si="47"/>
        <v>1</v>
      </c>
      <c r="L313" s="33">
        <f t="shared" si="48"/>
        <v>352.93000000000018</v>
      </c>
      <c r="M313" s="36">
        <f t="shared" si="49"/>
        <v>1.5816666666667061</v>
      </c>
      <c r="N313" s="33">
        <f t="shared" si="50"/>
        <v>4.7450000000001182</v>
      </c>
      <c r="O313" s="33">
        <f t="shared" si="51"/>
        <v>1</v>
      </c>
      <c r="P313" s="33">
        <f t="shared" si="52"/>
        <v>348.185</v>
      </c>
      <c r="Q313" s="34" t="str">
        <f t="shared" si="53"/>
        <v/>
      </c>
    </row>
    <row r="314" spans="1:17" x14ac:dyDescent="0.25">
      <c r="A314">
        <v>146692</v>
      </c>
      <c r="B314" t="s">
        <v>642</v>
      </c>
      <c r="C314" s="3">
        <v>7</v>
      </c>
      <c r="D314" s="3">
        <v>77.753999999999991</v>
      </c>
      <c r="E314" s="3">
        <v>544.28</v>
      </c>
      <c r="F314" s="3">
        <v>2</v>
      </c>
      <c r="G314" s="3">
        <v>77.704999999999998</v>
      </c>
      <c r="H314" s="3">
        <v>155.41</v>
      </c>
      <c r="I314" s="35">
        <f t="shared" si="45"/>
        <v>77.754285714285714</v>
      </c>
      <c r="J314" s="35">
        <f t="shared" si="46"/>
        <v>77.704999999999998</v>
      </c>
      <c r="K314" s="33">
        <f t="shared" si="47"/>
        <v>-5</v>
      </c>
      <c r="L314" s="33">
        <f t="shared" si="48"/>
        <v>-388.87</v>
      </c>
      <c r="M314" s="36">
        <f t="shared" si="49"/>
        <v>-4.9285714285716153E-2</v>
      </c>
      <c r="N314" s="33">
        <f t="shared" si="50"/>
        <v>-9.8571428571432307E-2</v>
      </c>
      <c r="O314" s="33">
        <f t="shared" si="51"/>
        <v>-5</v>
      </c>
      <c r="P314" s="33">
        <f t="shared" si="52"/>
        <v>-388.7714285714286</v>
      </c>
      <c r="Q314" s="34" t="str">
        <f t="shared" si="53"/>
        <v/>
      </c>
    </row>
    <row r="315" spans="1:17" x14ac:dyDescent="0.25">
      <c r="A315">
        <v>146694</v>
      </c>
      <c r="B315" t="s">
        <v>646</v>
      </c>
      <c r="C315" s="3"/>
      <c r="D315" s="3"/>
      <c r="E315" s="3"/>
      <c r="F315" s="3">
        <v>1</v>
      </c>
      <c r="G315" s="3">
        <v>101.27</v>
      </c>
      <c r="H315" s="3">
        <v>101.27</v>
      </c>
      <c r="I315" s="35" t="str">
        <f t="shared" si="45"/>
        <v/>
      </c>
      <c r="J315" s="35">
        <f t="shared" si="46"/>
        <v>101.27</v>
      </c>
      <c r="K315" s="33">
        <f t="shared" si="47"/>
        <v>1</v>
      </c>
      <c r="L315" s="33">
        <f t="shared" si="48"/>
        <v>101.27</v>
      </c>
      <c r="M315" s="36" t="str">
        <f t="shared" si="49"/>
        <v/>
      </c>
      <c r="N315" s="33" t="str">
        <f t="shared" si="50"/>
        <v/>
      </c>
      <c r="O315" s="33" t="str">
        <f t="shared" si="51"/>
        <v/>
      </c>
      <c r="P315" s="33" t="str">
        <f t="shared" si="52"/>
        <v/>
      </c>
      <c r="Q315" s="34">
        <f t="shared" si="53"/>
        <v>101.27</v>
      </c>
    </row>
    <row r="316" spans="1:17" x14ac:dyDescent="0.25">
      <c r="A316">
        <v>146754</v>
      </c>
      <c r="B316" t="s">
        <v>1699</v>
      </c>
      <c r="C316" s="3">
        <v>1</v>
      </c>
      <c r="D316" s="3">
        <v>117.67</v>
      </c>
      <c r="E316" s="3">
        <v>117.67</v>
      </c>
      <c r="F316" s="3"/>
      <c r="G316" s="3"/>
      <c r="H316" s="3"/>
      <c r="I316" s="35">
        <f t="shared" si="45"/>
        <v>117.67</v>
      </c>
      <c r="J316" s="35" t="str">
        <f t="shared" si="46"/>
        <v/>
      </c>
      <c r="K316" s="33">
        <f t="shared" si="47"/>
        <v>-1</v>
      </c>
      <c r="L316" s="33">
        <f t="shared" si="48"/>
        <v>-117.67</v>
      </c>
      <c r="M316" s="36" t="str">
        <f t="shared" si="49"/>
        <v/>
      </c>
      <c r="N316" s="33" t="str">
        <f t="shared" si="50"/>
        <v/>
      </c>
      <c r="O316" s="33" t="str">
        <f t="shared" si="51"/>
        <v/>
      </c>
      <c r="P316" s="33" t="str">
        <f t="shared" si="52"/>
        <v/>
      </c>
      <c r="Q316" s="34">
        <f t="shared" si="53"/>
        <v>-117.67</v>
      </c>
    </row>
    <row r="317" spans="1:17" x14ac:dyDescent="0.25">
      <c r="A317">
        <v>146755</v>
      </c>
      <c r="B317" t="s">
        <v>1700</v>
      </c>
      <c r="C317" s="3"/>
      <c r="D317" s="3"/>
      <c r="E317" s="3"/>
      <c r="F317" s="3">
        <v>2</v>
      </c>
      <c r="G317" s="3">
        <v>83.66</v>
      </c>
      <c r="H317" s="3">
        <v>167.32</v>
      </c>
      <c r="I317" s="35" t="str">
        <f t="shared" si="45"/>
        <v/>
      </c>
      <c r="J317" s="35">
        <f t="shared" si="46"/>
        <v>83.66</v>
      </c>
      <c r="K317" s="33">
        <f t="shared" si="47"/>
        <v>2</v>
      </c>
      <c r="L317" s="33">
        <f t="shared" si="48"/>
        <v>167.32</v>
      </c>
      <c r="M317" s="36" t="str">
        <f t="shared" si="49"/>
        <v/>
      </c>
      <c r="N317" s="33" t="str">
        <f t="shared" si="50"/>
        <v/>
      </c>
      <c r="O317" s="33" t="str">
        <f t="shared" si="51"/>
        <v/>
      </c>
      <c r="P317" s="33" t="str">
        <f t="shared" si="52"/>
        <v/>
      </c>
      <c r="Q317" s="34">
        <f t="shared" si="53"/>
        <v>167.32</v>
      </c>
    </row>
    <row r="318" spans="1:17" x14ac:dyDescent="0.25">
      <c r="A318">
        <v>146893</v>
      </c>
      <c r="B318" t="s">
        <v>1764</v>
      </c>
      <c r="C318" s="3">
        <v>4</v>
      </c>
      <c r="D318" s="3">
        <v>22.11</v>
      </c>
      <c r="E318" s="3">
        <v>88.399999999999991</v>
      </c>
      <c r="F318" s="3"/>
      <c r="G318" s="3"/>
      <c r="H318" s="3"/>
      <c r="I318" s="35">
        <f t="shared" si="45"/>
        <v>22.099999999999998</v>
      </c>
      <c r="J318" s="35" t="str">
        <f t="shared" si="46"/>
        <v/>
      </c>
      <c r="K318" s="33">
        <f t="shared" si="47"/>
        <v>-4</v>
      </c>
      <c r="L318" s="33">
        <f t="shared" si="48"/>
        <v>-88.399999999999991</v>
      </c>
      <c r="M318" s="36" t="str">
        <f t="shared" si="49"/>
        <v/>
      </c>
      <c r="N318" s="33" t="str">
        <f t="shared" si="50"/>
        <v/>
      </c>
      <c r="O318" s="33" t="str">
        <f t="shared" si="51"/>
        <v/>
      </c>
      <c r="P318" s="33" t="str">
        <f t="shared" si="52"/>
        <v/>
      </c>
      <c r="Q318" s="34">
        <f t="shared" si="53"/>
        <v>-88.399999999999991</v>
      </c>
    </row>
    <row r="319" spans="1:17" x14ac:dyDescent="0.25">
      <c r="A319">
        <v>146980</v>
      </c>
      <c r="B319" t="s">
        <v>220</v>
      </c>
      <c r="C319" s="3">
        <v>3</v>
      </c>
      <c r="D319" s="3">
        <v>204.87</v>
      </c>
      <c r="E319" s="3">
        <v>614.61</v>
      </c>
      <c r="F319" s="3">
        <v>1</v>
      </c>
      <c r="G319" s="3">
        <v>204.89</v>
      </c>
      <c r="H319" s="3">
        <v>204.89</v>
      </c>
      <c r="I319" s="35">
        <f t="shared" si="45"/>
        <v>204.87</v>
      </c>
      <c r="J319" s="35">
        <f t="shared" si="46"/>
        <v>204.89</v>
      </c>
      <c r="K319" s="33">
        <f t="shared" si="47"/>
        <v>-2</v>
      </c>
      <c r="L319" s="33">
        <f t="shared" si="48"/>
        <v>-409.72</v>
      </c>
      <c r="M319" s="36">
        <f t="shared" si="49"/>
        <v>1.999999999998181E-2</v>
      </c>
      <c r="N319" s="33">
        <f t="shared" si="50"/>
        <v>1.999999999998181E-2</v>
      </c>
      <c r="O319" s="33">
        <f t="shared" si="51"/>
        <v>-2</v>
      </c>
      <c r="P319" s="33">
        <f t="shared" si="52"/>
        <v>-409.74</v>
      </c>
      <c r="Q319" s="34" t="str">
        <f t="shared" si="53"/>
        <v/>
      </c>
    </row>
    <row r="320" spans="1:17" x14ac:dyDescent="0.25">
      <c r="A320">
        <v>146981</v>
      </c>
      <c r="B320" t="s">
        <v>222</v>
      </c>
      <c r="C320" s="3"/>
      <c r="D320" s="3"/>
      <c r="E320" s="3"/>
      <c r="F320" s="3">
        <v>2</v>
      </c>
      <c r="G320" s="3">
        <v>97.48</v>
      </c>
      <c r="H320" s="3">
        <v>194.96</v>
      </c>
      <c r="I320" s="35" t="str">
        <f t="shared" si="45"/>
        <v/>
      </c>
      <c r="J320" s="35">
        <f t="shared" si="46"/>
        <v>97.48</v>
      </c>
      <c r="K320" s="33">
        <f t="shared" si="47"/>
        <v>2</v>
      </c>
      <c r="L320" s="33">
        <f t="shared" si="48"/>
        <v>194.96</v>
      </c>
      <c r="M320" s="36" t="str">
        <f t="shared" si="49"/>
        <v/>
      </c>
      <c r="N320" s="33" t="str">
        <f t="shared" si="50"/>
        <v/>
      </c>
      <c r="O320" s="33" t="str">
        <f t="shared" si="51"/>
        <v/>
      </c>
      <c r="P320" s="33" t="str">
        <f t="shared" si="52"/>
        <v/>
      </c>
      <c r="Q320" s="34">
        <f t="shared" si="53"/>
        <v>194.96</v>
      </c>
    </row>
    <row r="321" spans="1:17" x14ac:dyDescent="0.25">
      <c r="A321">
        <v>147085</v>
      </c>
      <c r="B321" t="s">
        <v>1301</v>
      </c>
      <c r="C321" s="3">
        <v>5</v>
      </c>
      <c r="D321" s="3">
        <v>141.56399999999999</v>
      </c>
      <c r="E321" s="3">
        <v>707.81999999999994</v>
      </c>
      <c r="F321" s="3"/>
      <c r="G321" s="3"/>
      <c r="H321" s="3"/>
      <c r="I321" s="35">
        <f t="shared" si="45"/>
        <v>141.56399999999999</v>
      </c>
      <c r="J321" s="35" t="str">
        <f t="shared" si="46"/>
        <v/>
      </c>
      <c r="K321" s="33">
        <f t="shared" si="47"/>
        <v>-5</v>
      </c>
      <c r="L321" s="33">
        <f t="shared" si="48"/>
        <v>-707.81999999999994</v>
      </c>
      <c r="M321" s="36" t="str">
        <f t="shared" si="49"/>
        <v/>
      </c>
      <c r="N321" s="33" t="str">
        <f t="shared" si="50"/>
        <v/>
      </c>
      <c r="O321" s="33" t="str">
        <f t="shared" si="51"/>
        <v/>
      </c>
      <c r="P321" s="33" t="str">
        <f t="shared" si="52"/>
        <v/>
      </c>
      <c r="Q321" s="34">
        <f t="shared" si="53"/>
        <v>-707.81999999999994</v>
      </c>
    </row>
    <row r="322" spans="1:17" x14ac:dyDescent="0.25">
      <c r="A322">
        <v>147133</v>
      </c>
      <c r="B322" t="s">
        <v>1013</v>
      </c>
      <c r="C322" s="3">
        <v>3</v>
      </c>
      <c r="D322" s="3">
        <v>98.12</v>
      </c>
      <c r="E322" s="3">
        <v>294.36</v>
      </c>
      <c r="F322" s="3">
        <v>1</v>
      </c>
      <c r="G322" s="3">
        <v>98.01</v>
      </c>
      <c r="H322" s="3">
        <v>98.01</v>
      </c>
      <c r="I322" s="35">
        <f t="shared" si="45"/>
        <v>98.12</v>
      </c>
      <c r="J322" s="35">
        <f t="shared" si="46"/>
        <v>98.01</v>
      </c>
      <c r="K322" s="33">
        <f t="shared" si="47"/>
        <v>-2</v>
      </c>
      <c r="L322" s="33">
        <f t="shared" si="48"/>
        <v>-196.35000000000002</v>
      </c>
      <c r="M322" s="36">
        <f t="shared" si="49"/>
        <v>-0.10999999999999943</v>
      </c>
      <c r="N322" s="33">
        <f t="shared" si="50"/>
        <v>-0.10999999999999943</v>
      </c>
      <c r="O322" s="33">
        <f t="shared" si="51"/>
        <v>-2</v>
      </c>
      <c r="P322" s="33">
        <f t="shared" si="52"/>
        <v>-196.24</v>
      </c>
      <c r="Q322" s="34" t="str">
        <f t="shared" si="53"/>
        <v/>
      </c>
    </row>
    <row r="323" spans="1:17" x14ac:dyDescent="0.25">
      <c r="A323">
        <v>147271</v>
      </c>
      <c r="B323" t="s">
        <v>1150</v>
      </c>
      <c r="C323" s="3">
        <v>13</v>
      </c>
      <c r="D323" s="3">
        <v>92.034444444444446</v>
      </c>
      <c r="E323" s="3">
        <v>1196.47</v>
      </c>
      <c r="F323" s="3">
        <v>5</v>
      </c>
      <c r="G323" s="3">
        <v>90.2</v>
      </c>
      <c r="H323" s="3">
        <v>451</v>
      </c>
      <c r="I323" s="35">
        <f t="shared" si="45"/>
        <v>92.036153846153852</v>
      </c>
      <c r="J323" s="35">
        <f t="shared" si="46"/>
        <v>90.2</v>
      </c>
      <c r="K323" s="33">
        <f t="shared" si="47"/>
        <v>-8</v>
      </c>
      <c r="L323" s="33">
        <f t="shared" si="48"/>
        <v>-745.47</v>
      </c>
      <c r="M323" s="36">
        <f t="shared" si="49"/>
        <v>-1.8361538461538487</v>
      </c>
      <c r="N323" s="33">
        <f t="shared" si="50"/>
        <v>-9.1807692307692434</v>
      </c>
      <c r="O323" s="33">
        <f t="shared" si="51"/>
        <v>-8</v>
      </c>
      <c r="P323" s="33">
        <f t="shared" si="52"/>
        <v>-736.28923076923081</v>
      </c>
      <c r="Q323" s="34" t="str">
        <f t="shared" si="53"/>
        <v/>
      </c>
    </row>
    <row r="324" spans="1:17" x14ac:dyDescent="0.25">
      <c r="A324">
        <v>147374</v>
      </c>
      <c r="B324" t="s">
        <v>576</v>
      </c>
      <c r="C324" s="3">
        <v>1</v>
      </c>
      <c r="D324" s="3">
        <v>127.18</v>
      </c>
      <c r="E324" s="3">
        <v>127.18</v>
      </c>
      <c r="F324" s="3"/>
      <c r="G324" s="3"/>
      <c r="H324" s="3"/>
      <c r="I324" s="35">
        <f t="shared" si="45"/>
        <v>127.18</v>
      </c>
      <c r="J324" s="35" t="str">
        <f t="shared" si="46"/>
        <v/>
      </c>
      <c r="K324" s="33">
        <f t="shared" si="47"/>
        <v>-1</v>
      </c>
      <c r="L324" s="33">
        <f t="shared" si="48"/>
        <v>-127.18</v>
      </c>
      <c r="M324" s="36" t="str">
        <f t="shared" si="49"/>
        <v/>
      </c>
      <c r="N324" s="33" t="str">
        <f t="shared" si="50"/>
        <v/>
      </c>
      <c r="O324" s="33" t="str">
        <f t="shared" si="51"/>
        <v/>
      </c>
      <c r="P324" s="33" t="str">
        <f t="shared" si="52"/>
        <v/>
      </c>
      <c r="Q324" s="34">
        <f t="shared" si="53"/>
        <v>-127.18</v>
      </c>
    </row>
    <row r="325" spans="1:17" x14ac:dyDescent="0.25">
      <c r="A325">
        <v>147454</v>
      </c>
      <c r="B325" t="s">
        <v>650</v>
      </c>
      <c r="C325" s="3">
        <v>1</v>
      </c>
      <c r="D325" s="3">
        <v>92.2</v>
      </c>
      <c r="E325" s="3">
        <v>92.2</v>
      </c>
      <c r="F325" s="3">
        <v>1</v>
      </c>
      <c r="G325" s="3">
        <v>92.09</v>
      </c>
      <c r="H325" s="3">
        <v>92.09</v>
      </c>
      <c r="I325" s="35">
        <f t="shared" si="45"/>
        <v>92.2</v>
      </c>
      <c r="J325" s="35">
        <f t="shared" si="46"/>
        <v>92.09</v>
      </c>
      <c r="K325" s="33">
        <f t="shared" si="47"/>
        <v>0</v>
      </c>
      <c r="L325" s="33">
        <f t="shared" si="48"/>
        <v>-0.10999999999999943</v>
      </c>
      <c r="M325" s="36">
        <f t="shared" si="49"/>
        <v>-0.10999999999999943</v>
      </c>
      <c r="N325" s="33">
        <f t="shared" si="50"/>
        <v>-0.10999999999999943</v>
      </c>
      <c r="O325" s="33">
        <f t="shared" si="51"/>
        <v>0</v>
      </c>
      <c r="P325" s="33">
        <f t="shared" si="52"/>
        <v>0</v>
      </c>
      <c r="Q325" s="34" t="str">
        <f t="shared" si="53"/>
        <v/>
      </c>
    </row>
    <row r="326" spans="1:17" x14ac:dyDescent="0.25">
      <c r="A326">
        <v>147458</v>
      </c>
      <c r="B326" t="s">
        <v>645</v>
      </c>
      <c r="C326" s="3"/>
      <c r="D326" s="3"/>
      <c r="E326" s="3"/>
      <c r="F326" s="3">
        <v>1</v>
      </c>
      <c r="G326" s="3">
        <v>99.29</v>
      </c>
      <c r="H326" s="3">
        <v>99.29</v>
      </c>
      <c r="I326" s="35" t="str">
        <f t="shared" si="45"/>
        <v/>
      </c>
      <c r="J326" s="35">
        <f t="shared" si="46"/>
        <v>99.29</v>
      </c>
      <c r="K326" s="33">
        <f t="shared" si="47"/>
        <v>1</v>
      </c>
      <c r="L326" s="33">
        <f t="shared" si="48"/>
        <v>99.29</v>
      </c>
      <c r="M326" s="36" t="str">
        <f t="shared" si="49"/>
        <v/>
      </c>
      <c r="N326" s="33" t="str">
        <f t="shared" si="50"/>
        <v/>
      </c>
      <c r="O326" s="33" t="str">
        <f t="shared" si="51"/>
        <v/>
      </c>
      <c r="P326" s="33" t="str">
        <f t="shared" si="52"/>
        <v/>
      </c>
      <c r="Q326" s="34">
        <f t="shared" si="53"/>
        <v>99.29</v>
      </c>
    </row>
    <row r="327" spans="1:17" x14ac:dyDescent="0.25">
      <c r="A327">
        <v>147466</v>
      </c>
      <c r="B327" t="s">
        <v>647</v>
      </c>
      <c r="C327" s="3"/>
      <c r="D327" s="3"/>
      <c r="E327" s="3"/>
      <c r="F327" s="3">
        <v>1</v>
      </c>
      <c r="G327" s="3">
        <v>131.01</v>
      </c>
      <c r="H327" s="3">
        <v>131.01</v>
      </c>
      <c r="I327" s="35" t="str">
        <f t="shared" si="45"/>
        <v/>
      </c>
      <c r="J327" s="35">
        <f t="shared" si="46"/>
        <v>131.01</v>
      </c>
      <c r="K327" s="33">
        <f t="shared" si="47"/>
        <v>1</v>
      </c>
      <c r="L327" s="33">
        <f t="shared" si="48"/>
        <v>131.01</v>
      </c>
      <c r="M327" s="36" t="str">
        <f t="shared" si="49"/>
        <v/>
      </c>
      <c r="N327" s="33" t="str">
        <f t="shared" si="50"/>
        <v/>
      </c>
      <c r="O327" s="33" t="str">
        <f t="shared" si="51"/>
        <v/>
      </c>
      <c r="P327" s="33" t="str">
        <f t="shared" si="52"/>
        <v/>
      </c>
      <c r="Q327" s="34">
        <f t="shared" si="53"/>
        <v>131.01</v>
      </c>
    </row>
    <row r="328" spans="1:17" x14ac:dyDescent="0.25">
      <c r="A328">
        <v>147476</v>
      </c>
      <c r="B328" t="s">
        <v>1052</v>
      </c>
      <c r="C328" s="3">
        <v>1</v>
      </c>
      <c r="D328" s="3">
        <v>86.7</v>
      </c>
      <c r="E328" s="3">
        <v>86.7</v>
      </c>
      <c r="F328" s="3">
        <v>2</v>
      </c>
      <c r="G328" s="3">
        <v>86.655000000000001</v>
      </c>
      <c r="H328" s="3">
        <v>173.31</v>
      </c>
      <c r="I328" s="35">
        <f t="shared" si="45"/>
        <v>86.7</v>
      </c>
      <c r="J328" s="35">
        <f t="shared" si="46"/>
        <v>86.655000000000001</v>
      </c>
      <c r="K328" s="33">
        <f t="shared" si="47"/>
        <v>1</v>
      </c>
      <c r="L328" s="33">
        <f t="shared" si="48"/>
        <v>86.61</v>
      </c>
      <c r="M328" s="36">
        <f t="shared" si="49"/>
        <v>-4.5000000000001705E-2</v>
      </c>
      <c r="N328" s="33">
        <f t="shared" si="50"/>
        <v>-9.0000000000003411E-2</v>
      </c>
      <c r="O328" s="33">
        <f t="shared" si="51"/>
        <v>1</v>
      </c>
      <c r="P328" s="33">
        <f t="shared" si="52"/>
        <v>86.7</v>
      </c>
      <c r="Q328" s="34" t="str">
        <f t="shared" si="53"/>
        <v/>
      </c>
    </row>
    <row r="329" spans="1:17" x14ac:dyDescent="0.25">
      <c r="A329">
        <v>147477</v>
      </c>
      <c r="B329" t="s">
        <v>467</v>
      </c>
      <c r="C329" s="3">
        <v>1</v>
      </c>
      <c r="D329" s="3">
        <v>197.58</v>
      </c>
      <c r="E329" s="3">
        <v>197.58</v>
      </c>
      <c r="F329" s="3"/>
      <c r="G329" s="3"/>
      <c r="H329" s="3"/>
      <c r="I329" s="35">
        <f t="shared" si="45"/>
        <v>197.58</v>
      </c>
      <c r="J329" s="35" t="str">
        <f t="shared" si="46"/>
        <v/>
      </c>
      <c r="K329" s="33">
        <f t="shared" si="47"/>
        <v>-1</v>
      </c>
      <c r="L329" s="33">
        <f t="shared" si="48"/>
        <v>-197.58</v>
      </c>
      <c r="M329" s="36" t="str">
        <f t="shared" si="49"/>
        <v/>
      </c>
      <c r="N329" s="33" t="str">
        <f t="shared" si="50"/>
        <v/>
      </c>
      <c r="O329" s="33" t="str">
        <f t="shared" si="51"/>
        <v/>
      </c>
      <c r="P329" s="33" t="str">
        <f t="shared" si="52"/>
        <v/>
      </c>
      <c r="Q329" s="34">
        <f t="shared" si="53"/>
        <v>-197.58</v>
      </c>
    </row>
    <row r="330" spans="1:17" x14ac:dyDescent="0.25">
      <c r="A330">
        <v>147514</v>
      </c>
      <c r="B330" t="s">
        <v>281</v>
      </c>
      <c r="C330" s="3">
        <v>6</v>
      </c>
      <c r="D330" s="3">
        <v>37.366666666666667</v>
      </c>
      <c r="E330" s="3">
        <v>224.2</v>
      </c>
      <c r="F330" s="3">
        <v>4</v>
      </c>
      <c r="G330" s="3">
        <v>37.5625</v>
      </c>
      <c r="H330" s="3">
        <v>150.25</v>
      </c>
      <c r="I330" s="35">
        <f t="shared" si="45"/>
        <v>37.366666666666667</v>
      </c>
      <c r="J330" s="35">
        <f t="shared" si="46"/>
        <v>37.5625</v>
      </c>
      <c r="K330" s="33">
        <f t="shared" si="47"/>
        <v>-2</v>
      </c>
      <c r="L330" s="33">
        <f t="shared" si="48"/>
        <v>-73.949999999999989</v>
      </c>
      <c r="M330" s="36">
        <f t="shared" si="49"/>
        <v>0.19583333333333286</v>
      </c>
      <c r="N330" s="33">
        <f t="shared" si="50"/>
        <v>0.78333333333333144</v>
      </c>
      <c r="O330" s="33">
        <f t="shared" si="51"/>
        <v>-2</v>
      </c>
      <c r="P330" s="33">
        <f t="shared" si="52"/>
        <v>-74.733333333333334</v>
      </c>
      <c r="Q330" s="34" t="str">
        <f t="shared" si="53"/>
        <v/>
      </c>
    </row>
    <row r="331" spans="1:17" x14ac:dyDescent="0.25">
      <c r="A331">
        <v>147515</v>
      </c>
      <c r="B331" t="s">
        <v>279</v>
      </c>
      <c r="C331" s="3">
        <v>6</v>
      </c>
      <c r="D331" s="3">
        <v>143.25</v>
      </c>
      <c r="E331" s="3">
        <v>858.34999999999991</v>
      </c>
      <c r="F331" s="3">
        <v>3</v>
      </c>
      <c r="G331" s="3">
        <v>150.34</v>
      </c>
      <c r="H331" s="3">
        <v>451.02</v>
      </c>
      <c r="I331" s="35">
        <f t="shared" ref="I331:I394" si="54">IF(E331=0,"",E331/C331)</f>
        <v>143.05833333333331</v>
      </c>
      <c r="J331" s="35">
        <f t="shared" ref="J331:J394" si="55">IF(F331=0,"",H331/F331)</f>
        <v>150.34</v>
      </c>
      <c r="K331" s="33">
        <f t="shared" ref="K331:K394" si="56">F331-C331</f>
        <v>-3</v>
      </c>
      <c r="L331" s="33">
        <f t="shared" ref="L331:L394" si="57">H331-E331</f>
        <v>-407.32999999999993</v>
      </c>
      <c r="M331" s="36">
        <f t="shared" ref="M331:M394" si="58">IF(OR(C331=0,F331=0),"",J331-I331)</f>
        <v>7.2816666666666947</v>
      </c>
      <c r="N331" s="33">
        <f t="shared" ref="N331:N394" si="59">IF(M331="","",F331*M331)</f>
        <v>21.845000000000084</v>
      </c>
      <c r="O331" s="33">
        <f t="shared" ref="O331:O394" si="60">IF(M331="","",F331-C331)</f>
        <v>-3</v>
      </c>
      <c r="P331" s="33">
        <f t="shared" ref="P331:P394" si="61">IF(M331="","",(F331-C331)*I331)</f>
        <v>-429.17499999999995</v>
      </c>
      <c r="Q331" s="34" t="str">
        <f t="shared" ref="Q331:Q394" si="62">IF(M331="",H331-E331,"")</f>
        <v/>
      </c>
    </row>
    <row r="332" spans="1:17" x14ac:dyDescent="0.25">
      <c r="A332">
        <v>147670</v>
      </c>
      <c r="B332" t="s">
        <v>992</v>
      </c>
      <c r="C332" s="3"/>
      <c r="D332" s="3"/>
      <c r="E332" s="3"/>
      <c r="F332" s="3">
        <v>1</v>
      </c>
      <c r="G332" s="3">
        <v>111.72</v>
      </c>
      <c r="H332" s="3">
        <v>111.72</v>
      </c>
      <c r="I332" s="35" t="str">
        <f t="shared" si="54"/>
        <v/>
      </c>
      <c r="J332" s="35">
        <f t="shared" si="55"/>
        <v>111.72</v>
      </c>
      <c r="K332" s="33">
        <f t="shared" si="56"/>
        <v>1</v>
      </c>
      <c r="L332" s="33">
        <f t="shared" si="57"/>
        <v>111.72</v>
      </c>
      <c r="M332" s="36" t="str">
        <f t="shared" si="58"/>
        <v/>
      </c>
      <c r="N332" s="33" t="str">
        <f t="shared" si="59"/>
        <v/>
      </c>
      <c r="O332" s="33" t="str">
        <f t="shared" si="60"/>
        <v/>
      </c>
      <c r="P332" s="33" t="str">
        <f t="shared" si="61"/>
        <v/>
      </c>
      <c r="Q332" s="34">
        <f t="shared" si="62"/>
        <v>111.72</v>
      </c>
    </row>
    <row r="333" spans="1:17" x14ac:dyDescent="0.25">
      <c r="A333">
        <v>148306</v>
      </c>
      <c r="B333" t="s">
        <v>1650</v>
      </c>
      <c r="C333" s="3">
        <v>6</v>
      </c>
      <c r="D333" s="3">
        <v>106.554</v>
      </c>
      <c r="E333" s="3">
        <v>639.48</v>
      </c>
      <c r="F333" s="3">
        <v>3</v>
      </c>
      <c r="G333" s="3">
        <v>106.64999999999999</v>
      </c>
      <c r="H333" s="3">
        <v>319.95</v>
      </c>
      <c r="I333" s="35">
        <f t="shared" si="54"/>
        <v>106.58</v>
      </c>
      <c r="J333" s="35">
        <f t="shared" si="55"/>
        <v>106.64999999999999</v>
      </c>
      <c r="K333" s="33">
        <f t="shared" si="56"/>
        <v>-3</v>
      </c>
      <c r="L333" s="33">
        <f t="shared" si="57"/>
        <v>-319.53000000000003</v>
      </c>
      <c r="M333" s="36">
        <f t="shared" si="58"/>
        <v>6.9999999999993179E-2</v>
      </c>
      <c r="N333" s="33">
        <f t="shared" si="59"/>
        <v>0.20999999999997954</v>
      </c>
      <c r="O333" s="33">
        <f t="shared" si="60"/>
        <v>-3</v>
      </c>
      <c r="P333" s="33">
        <f t="shared" si="61"/>
        <v>-319.74</v>
      </c>
      <c r="Q333" s="34" t="str">
        <f t="shared" si="62"/>
        <v/>
      </c>
    </row>
    <row r="334" spans="1:17" x14ac:dyDescent="0.25">
      <c r="A334">
        <v>148429</v>
      </c>
      <c r="B334" t="s">
        <v>1065</v>
      </c>
      <c r="C334" s="3"/>
      <c r="D334" s="3"/>
      <c r="E334" s="3"/>
      <c r="F334" s="3">
        <v>3</v>
      </c>
      <c r="G334" s="3">
        <v>69.95</v>
      </c>
      <c r="H334" s="3">
        <v>209.85</v>
      </c>
      <c r="I334" s="35" t="str">
        <f t="shared" si="54"/>
        <v/>
      </c>
      <c r="J334" s="35">
        <f t="shared" si="55"/>
        <v>69.95</v>
      </c>
      <c r="K334" s="33">
        <f t="shared" si="56"/>
        <v>3</v>
      </c>
      <c r="L334" s="33">
        <f t="shared" si="57"/>
        <v>209.85</v>
      </c>
      <c r="M334" s="36" t="str">
        <f t="shared" si="58"/>
        <v/>
      </c>
      <c r="N334" s="33" t="str">
        <f t="shared" si="59"/>
        <v/>
      </c>
      <c r="O334" s="33" t="str">
        <f t="shared" si="60"/>
        <v/>
      </c>
      <c r="P334" s="33" t="str">
        <f t="shared" si="61"/>
        <v/>
      </c>
      <c r="Q334" s="34">
        <f t="shared" si="62"/>
        <v>209.85</v>
      </c>
    </row>
    <row r="335" spans="1:17" x14ac:dyDescent="0.25">
      <c r="A335">
        <v>148578</v>
      </c>
      <c r="B335" t="s">
        <v>1571</v>
      </c>
      <c r="C335" s="3">
        <v>87</v>
      </c>
      <c r="D335" s="3">
        <v>54.980000000000011</v>
      </c>
      <c r="E335" s="3">
        <v>4783.2599999999993</v>
      </c>
      <c r="F335" s="3">
        <v>36</v>
      </c>
      <c r="G335" s="3">
        <v>54.947692307692321</v>
      </c>
      <c r="H335" s="3">
        <v>1978.2000000000003</v>
      </c>
      <c r="I335" s="35">
        <f t="shared" si="54"/>
        <v>54.97999999999999</v>
      </c>
      <c r="J335" s="35">
        <f t="shared" si="55"/>
        <v>54.95000000000001</v>
      </c>
      <c r="K335" s="33">
        <f t="shared" si="56"/>
        <v>-51</v>
      </c>
      <c r="L335" s="33">
        <f t="shared" si="57"/>
        <v>-2805.059999999999</v>
      </c>
      <c r="M335" s="36">
        <f t="shared" si="58"/>
        <v>-2.9999999999979821E-2</v>
      </c>
      <c r="N335" s="33">
        <f t="shared" si="59"/>
        <v>-1.0799999999992735</v>
      </c>
      <c r="O335" s="33">
        <f t="shared" si="60"/>
        <v>-51</v>
      </c>
      <c r="P335" s="33">
        <f t="shared" si="61"/>
        <v>-2803.9799999999996</v>
      </c>
      <c r="Q335" s="34" t="str">
        <f t="shared" si="62"/>
        <v/>
      </c>
    </row>
    <row r="336" spans="1:17" x14ac:dyDescent="0.25">
      <c r="A336">
        <v>148673</v>
      </c>
      <c r="B336" t="s">
        <v>1738</v>
      </c>
      <c r="C336" s="3">
        <v>2</v>
      </c>
      <c r="D336" s="3">
        <v>146.30000000000001</v>
      </c>
      <c r="E336" s="3">
        <v>292.60000000000002</v>
      </c>
      <c r="F336" s="3">
        <v>6</v>
      </c>
      <c r="G336" s="3">
        <v>146.22199999999998</v>
      </c>
      <c r="H336" s="3">
        <v>877.28</v>
      </c>
      <c r="I336" s="35">
        <f t="shared" si="54"/>
        <v>146.30000000000001</v>
      </c>
      <c r="J336" s="35">
        <f t="shared" si="55"/>
        <v>146.21333333333334</v>
      </c>
      <c r="K336" s="33">
        <f t="shared" si="56"/>
        <v>4</v>
      </c>
      <c r="L336" s="33">
        <f t="shared" si="57"/>
        <v>584.67999999999995</v>
      </c>
      <c r="M336" s="36">
        <f t="shared" si="58"/>
        <v>-8.6666666666673109E-2</v>
      </c>
      <c r="N336" s="33">
        <f t="shared" si="59"/>
        <v>-0.52000000000003865</v>
      </c>
      <c r="O336" s="33">
        <f t="shared" si="60"/>
        <v>4</v>
      </c>
      <c r="P336" s="33">
        <f t="shared" si="61"/>
        <v>585.20000000000005</v>
      </c>
      <c r="Q336" s="34" t="str">
        <f t="shared" si="62"/>
        <v/>
      </c>
    </row>
    <row r="337" spans="1:17" x14ac:dyDescent="0.25">
      <c r="A337">
        <v>148748</v>
      </c>
      <c r="B337" t="s">
        <v>472</v>
      </c>
      <c r="C337" s="3">
        <v>7</v>
      </c>
      <c r="D337" s="3">
        <v>404.79</v>
      </c>
      <c r="E337" s="3">
        <v>2833.53</v>
      </c>
      <c r="F337" s="3">
        <v>4</v>
      </c>
      <c r="G337" s="3">
        <v>404.51666666666665</v>
      </c>
      <c r="H337" s="3">
        <v>1618.34</v>
      </c>
      <c r="I337" s="35">
        <f t="shared" si="54"/>
        <v>404.79</v>
      </c>
      <c r="J337" s="35">
        <f t="shared" si="55"/>
        <v>404.58499999999998</v>
      </c>
      <c r="K337" s="33">
        <f t="shared" si="56"/>
        <v>-3</v>
      </c>
      <c r="L337" s="33">
        <f t="shared" si="57"/>
        <v>-1215.1900000000003</v>
      </c>
      <c r="M337" s="36">
        <f t="shared" si="58"/>
        <v>-0.20500000000004093</v>
      </c>
      <c r="N337" s="33">
        <f t="shared" si="59"/>
        <v>-0.82000000000016371</v>
      </c>
      <c r="O337" s="33">
        <f t="shared" si="60"/>
        <v>-3</v>
      </c>
      <c r="P337" s="33">
        <f t="shared" si="61"/>
        <v>-1214.3700000000001</v>
      </c>
      <c r="Q337" s="34" t="str">
        <f t="shared" si="62"/>
        <v/>
      </c>
    </row>
    <row r="338" spans="1:17" x14ac:dyDescent="0.25">
      <c r="A338">
        <v>148888</v>
      </c>
      <c r="B338" t="s">
        <v>159</v>
      </c>
      <c r="C338" s="3">
        <v>5</v>
      </c>
      <c r="D338" s="3">
        <v>60.932500000000005</v>
      </c>
      <c r="E338" s="3">
        <v>310.21000000000004</v>
      </c>
      <c r="F338" s="3">
        <v>5</v>
      </c>
      <c r="G338" s="3">
        <v>65.069999999999993</v>
      </c>
      <c r="H338" s="3">
        <v>325.35000000000002</v>
      </c>
      <c r="I338" s="35">
        <f t="shared" si="54"/>
        <v>62.042000000000009</v>
      </c>
      <c r="J338" s="35">
        <f t="shared" si="55"/>
        <v>65.070000000000007</v>
      </c>
      <c r="K338" s="33">
        <f t="shared" si="56"/>
        <v>0</v>
      </c>
      <c r="L338" s="33">
        <f t="shared" si="57"/>
        <v>15.139999999999986</v>
      </c>
      <c r="M338" s="36">
        <f t="shared" si="58"/>
        <v>3.0279999999999987</v>
      </c>
      <c r="N338" s="33">
        <f t="shared" si="59"/>
        <v>15.139999999999993</v>
      </c>
      <c r="O338" s="33">
        <f t="shared" si="60"/>
        <v>0</v>
      </c>
      <c r="P338" s="33">
        <f t="shared" si="61"/>
        <v>0</v>
      </c>
      <c r="Q338" s="34" t="str">
        <f t="shared" si="62"/>
        <v/>
      </c>
    </row>
    <row r="339" spans="1:17" x14ac:dyDescent="0.25">
      <c r="A339">
        <v>149014</v>
      </c>
      <c r="B339" t="s">
        <v>1488</v>
      </c>
      <c r="C339" s="3">
        <v>1</v>
      </c>
      <c r="D339" s="3">
        <v>101.49</v>
      </c>
      <c r="E339" s="3">
        <v>101.49</v>
      </c>
      <c r="F339" s="3"/>
      <c r="G339" s="3"/>
      <c r="H339" s="3"/>
      <c r="I339" s="35">
        <f t="shared" si="54"/>
        <v>101.49</v>
      </c>
      <c r="J339" s="35" t="str">
        <f t="shared" si="55"/>
        <v/>
      </c>
      <c r="K339" s="33">
        <f t="shared" si="56"/>
        <v>-1</v>
      </c>
      <c r="L339" s="33">
        <f t="shared" si="57"/>
        <v>-101.49</v>
      </c>
      <c r="M339" s="36" t="str">
        <f t="shared" si="58"/>
        <v/>
      </c>
      <c r="N339" s="33" t="str">
        <f t="shared" si="59"/>
        <v/>
      </c>
      <c r="O339" s="33" t="str">
        <f t="shared" si="60"/>
        <v/>
      </c>
      <c r="P339" s="33" t="str">
        <f t="shared" si="61"/>
        <v/>
      </c>
      <c r="Q339" s="34">
        <f t="shared" si="62"/>
        <v>-101.49</v>
      </c>
    </row>
    <row r="340" spans="1:17" x14ac:dyDescent="0.25">
      <c r="A340">
        <v>149018</v>
      </c>
      <c r="B340" t="s">
        <v>775</v>
      </c>
      <c r="C340" s="3">
        <v>8</v>
      </c>
      <c r="D340" s="3">
        <v>112.56333333333333</v>
      </c>
      <c r="E340" s="3">
        <v>902.02</v>
      </c>
      <c r="F340" s="3"/>
      <c r="G340" s="3"/>
      <c r="H340" s="3"/>
      <c r="I340" s="35">
        <f t="shared" si="54"/>
        <v>112.7525</v>
      </c>
      <c r="J340" s="35" t="str">
        <f t="shared" si="55"/>
        <v/>
      </c>
      <c r="K340" s="33">
        <f t="shared" si="56"/>
        <v>-8</v>
      </c>
      <c r="L340" s="33">
        <f t="shared" si="57"/>
        <v>-902.02</v>
      </c>
      <c r="M340" s="36" t="str">
        <f t="shared" si="58"/>
        <v/>
      </c>
      <c r="N340" s="33" t="str">
        <f t="shared" si="59"/>
        <v/>
      </c>
      <c r="O340" s="33" t="str">
        <f t="shared" si="60"/>
        <v/>
      </c>
      <c r="P340" s="33" t="str">
        <f t="shared" si="61"/>
        <v/>
      </c>
      <c r="Q340" s="34">
        <f t="shared" si="62"/>
        <v>-902.02</v>
      </c>
    </row>
    <row r="341" spans="1:17" x14ac:dyDescent="0.25">
      <c r="A341">
        <v>149195</v>
      </c>
      <c r="B341" t="s">
        <v>689</v>
      </c>
      <c r="C341" s="3"/>
      <c r="D341" s="3"/>
      <c r="E341" s="3"/>
      <c r="F341" s="3">
        <v>1</v>
      </c>
      <c r="G341" s="3">
        <v>225.24</v>
      </c>
      <c r="H341" s="3">
        <v>225.24</v>
      </c>
      <c r="I341" s="35" t="str">
        <f t="shared" si="54"/>
        <v/>
      </c>
      <c r="J341" s="35">
        <f t="shared" si="55"/>
        <v>225.24</v>
      </c>
      <c r="K341" s="33">
        <f t="shared" si="56"/>
        <v>1</v>
      </c>
      <c r="L341" s="33">
        <f t="shared" si="57"/>
        <v>225.24</v>
      </c>
      <c r="M341" s="36" t="str">
        <f t="shared" si="58"/>
        <v/>
      </c>
      <c r="N341" s="33" t="str">
        <f t="shared" si="59"/>
        <v/>
      </c>
      <c r="O341" s="33" t="str">
        <f t="shared" si="60"/>
        <v/>
      </c>
      <c r="P341" s="33" t="str">
        <f t="shared" si="61"/>
        <v/>
      </c>
      <c r="Q341" s="34">
        <f t="shared" si="62"/>
        <v>225.24</v>
      </c>
    </row>
    <row r="342" spans="1:17" x14ac:dyDescent="0.25">
      <c r="A342">
        <v>149317</v>
      </c>
      <c r="B342" t="s">
        <v>287</v>
      </c>
      <c r="C342" s="3"/>
      <c r="D342" s="3"/>
      <c r="E342" s="3"/>
      <c r="F342" s="3">
        <v>1</v>
      </c>
      <c r="G342" s="3">
        <v>299</v>
      </c>
      <c r="H342" s="3">
        <v>299</v>
      </c>
      <c r="I342" s="35" t="str">
        <f t="shared" si="54"/>
        <v/>
      </c>
      <c r="J342" s="35">
        <f t="shared" si="55"/>
        <v>299</v>
      </c>
      <c r="K342" s="33">
        <f t="shared" si="56"/>
        <v>1</v>
      </c>
      <c r="L342" s="33">
        <f t="shared" si="57"/>
        <v>299</v>
      </c>
      <c r="M342" s="36" t="str">
        <f t="shared" si="58"/>
        <v/>
      </c>
      <c r="N342" s="33" t="str">
        <f t="shared" si="59"/>
        <v/>
      </c>
      <c r="O342" s="33" t="str">
        <f t="shared" si="60"/>
        <v/>
      </c>
      <c r="P342" s="33" t="str">
        <f t="shared" si="61"/>
        <v/>
      </c>
      <c r="Q342" s="34">
        <f t="shared" si="62"/>
        <v>299</v>
      </c>
    </row>
    <row r="343" spans="1:17" x14ac:dyDescent="0.25">
      <c r="A343">
        <v>149483</v>
      </c>
      <c r="B343" t="s">
        <v>1774</v>
      </c>
      <c r="C343" s="3">
        <v>6</v>
      </c>
      <c r="D343" s="3">
        <v>138.85</v>
      </c>
      <c r="E343" s="3">
        <v>833.38</v>
      </c>
      <c r="F343" s="3">
        <v>5</v>
      </c>
      <c r="G343" s="3">
        <v>139.06333333333333</v>
      </c>
      <c r="H343" s="3">
        <v>695.43</v>
      </c>
      <c r="I343" s="35">
        <f t="shared" si="54"/>
        <v>138.89666666666668</v>
      </c>
      <c r="J343" s="35">
        <f t="shared" si="55"/>
        <v>139.08599999999998</v>
      </c>
      <c r="K343" s="33">
        <f t="shared" si="56"/>
        <v>-1</v>
      </c>
      <c r="L343" s="33">
        <f t="shared" si="57"/>
        <v>-137.95000000000005</v>
      </c>
      <c r="M343" s="36">
        <f t="shared" si="58"/>
        <v>0.18933333333330893</v>
      </c>
      <c r="N343" s="33">
        <f t="shared" si="59"/>
        <v>0.94666666666654464</v>
      </c>
      <c r="O343" s="33">
        <f t="shared" si="60"/>
        <v>-1</v>
      </c>
      <c r="P343" s="33">
        <f t="shared" si="61"/>
        <v>-138.89666666666668</v>
      </c>
      <c r="Q343" s="34" t="str">
        <f t="shared" si="62"/>
        <v/>
      </c>
    </row>
    <row r="344" spans="1:17" x14ac:dyDescent="0.25">
      <c r="A344">
        <v>149696</v>
      </c>
      <c r="B344" t="s">
        <v>613</v>
      </c>
      <c r="C344" s="3">
        <v>2</v>
      </c>
      <c r="D344" s="3">
        <v>138.16999999999999</v>
      </c>
      <c r="E344" s="3">
        <v>276.33999999999997</v>
      </c>
      <c r="F344" s="3"/>
      <c r="G344" s="3"/>
      <c r="H344" s="3"/>
      <c r="I344" s="35">
        <f t="shared" si="54"/>
        <v>138.16999999999999</v>
      </c>
      <c r="J344" s="35" t="str">
        <f t="shared" si="55"/>
        <v/>
      </c>
      <c r="K344" s="33">
        <f t="shared" si="56"/>
        <v>-2</v>
      </c>
      <c r="L344" s="33">
        <f t="shared" si="57"/>
        <v>-276.33999999999997</v>
      </c>
      <c r="M344" s="36" t="str">
        <f t="shared" si="58"/>
        <v/>
      </c>
      <c r="N344" s="33" t="str">
        <f t="shared" si="59"/>
        <v/>
      </c>
      <c r="O344" s="33" t="str">
        <f t="shared" si="60"/>
        <v/>
      </c>
      <c r="P344" s="33" t="str">
        <f t="shared" si="61"/>
        <v/>
      </c>
      <c r="Q344" s="34">
        <f t="shared" si="62"/>
        <v>-276.33999999999997</v>
      </c>
    </row>
    <row r="345" spans="1:17" x14ac:dyDescent="0.25">
      <c r="A345">
        <v>149702</v>
      </c>
      <c r="B345" t="s">
        <v>615</v>
      </c>
      <c r="C345" s="3">
        <v>1</v>
      </c>
      <c r="D345" s="3">
        <v>155.36000000000001</v>
      </c>
      <c r="E345" s="3">
        <v>155.36000000000001</v>
      </c>
      <c r="F345" s="3"/>
      <c r="G345" s="3"/>
      <c r="H345" s="3"/>
      <c r="I345" s="35">
        <f t="shared" si="54"/>
        <v>155.36000000000001</v>
      </c>
      <c r="J345" s="35" t="str">
        <f t="shared" si="55"/>
        <v/>
      </c>
      <c r="K345" s="33">
        <f t="shared" si="56"/>
        <v>-1</v>
      </c>
      <c r="L345" s="33">
        <f t="shared" si="57"/>
        <v>-155.36000000000001</v>
      </c>
      <c r="M345" s="36" t="str">
        <f t="shared" si="58"/>
        <v/>
      </c>
      <c r="N345" s="33" t="str">
        <f t="shared" si="59"/>
        <v/>
      </c>
      <c r="O345" s="33" t="str">
        <f t="shared" si="60"/>
        <v/>
      </c>
      <c r="P345" s="33" t="str">
        <f t="shared" si="61"/>
        <v/>
      </c>
      <c r="Q345" s="34">
        <f t="shared" si="62"/>
        <v>-155.36000000000001</v>
      </c>
    </row>
    <row r="346" spans="1:17" x14ac:dyDescent="0.25">
      <c r="A346">
        <v>149909</v>
      </c>
      <c r="B346" t="s">
        <v>1043</v>
      </c>
      <c r="C346" s="3">
        <v>20</v>
      </c>
      <c r="D346" s="3">
        <v>27.819999999999997</v>
      </c>
      <c r="E346" s="3">
        <v>556.63</v>
      </c>
      <c r="F346" s="3">
        <v>8</v>
      </c>
      <c r="G346" s="3">
        <v>27.79</v>
      </c>
      <c r="H346" s="3">
        <v>222.32</v>
      </c>
      <c r="I346" s="35">
        <f t="shared" si="54"/>
        <v>27.831499999999998</v>
      </c>
      <c r="J346" s="35">
        <f t="shared" si="55"/>
        <v>27.79</v>
      </c>
      <c r="K346" s="33">
        <f t="shared" si="56"/>
        <v>-12</v>
      </c>
      <c r="L346" s="33">
        <f t="shared" si="57"/>
        <v>-334.31</v>
      </c>
      <c r="M346" s="36">
        <f t="shared" si="58"/>
        <v>-4.1499999999999204E-2</v>
      </c>
      <c r="N346" s="33">
        <f t="shared" si="59"/>
        <v>-0.33199999999999363</v>
      </c>
      <c r="O346" s="33">
        <f t="shared" si="60"/>
        <v>-12</v>
      </c>
      <c r="P346" s="33">
        <f t="shared" si="61"/>
        <v>-333.97799999999995</v>
      </c>
      <c r="Q346" s="34" t="str">
        <f t="shared" si="62"/>
        <v/>
      </c>
    </row>
    <row r="347" spans="1:17" x14ac:dyDescent="0.25">
      <c r="A347">
        <v>149910</v>
      </c>
      <c r="B347" t="s">
        <v>1045</v>
      </c>
      <c r="C347" s="3"/>
      <c r="D347" s="3"/>
      <c r="E347" s="3"/>
      <c r="F347" s="3">
        <v>1</v>
      </c>
      <c r="G347" s="3">
        <v>98.51</v>
      </c>
      <c r="H347" s="3">
        <v>98.51</v>
      </c>
      <c r="I347" s="35" t="str">
        <f t="shared" si="54"/>
        <v/>
      </c>
      <c r="J347" s="35">
        <f t="shared" si="55"/>
        <v>98.51</v>
      </c>
      <c r="K347" s="33">
        <f t="shared" si="56"/>
        <v>1</v>
      </c>
      <c r="L347" s="33">
        <f t="shared" si="57"/>
        <v>98.51</v>
      </c>
      <c r="M347" s="36" t="str">
        <f t="shared" si="58"/>
        <v/>
      </c>
      <c r="N347" s="33" t="str">
        <f t="shared" si="59"/>
        <v/>
      </c>
      <c r="O347" s="33" t="str">
        <f t="shared" si="60"/>
        <v/>
      </c>
      <c r="P347" s="33" t="str">
        <f t="shared" si="61"/>
        <v/>
      </c>
      <c r="Q347" s="34">
        <f t="shared" si="62"/>
        <v>98.51</v>
      </c>
    </row>
    <row r="348" spans="1:17" x14ac:dyDescent="0.25">
      <c r="A348">
        <v>149990</v>
      </c>
      <c r="B348" t="s">
        <v>653</v>
      </c>
      <c r="C348" s="3"/>
      <c r="D348" s="3"/>
      <c r="E348" s="3"/>
      <c r="F348" s="3">
        <v>1</v>
      </c>
      <c r="G348" s="3">
        <v>121.77</v>
      </c>
      <c r="H348" s="3">
        <v>121.77</v>
      </c>
      <c r="I348" s="35" t="str">
        <f t="shared" si="54"/>
        <v/>
      </c>
      <c r="J348" s="35">
        <f t="shared" si="55"/>
        <v>121.77</v>
      </c>
      <c r="K348" s="33">
        <f t="shared" si="56"/>
        <v>1</v>
      </c>
      <c r="L348" s="33">
        <f t="shared" si="57"/>
        <v>121.77</v>
      </c>
      <c r="M348" s="36" t="str">
        <f t="shared" si="58"/>
        <v/>
      </c>
      <c r="N348" s="33" t="str">
        <f t="shared" si="59"/>
        <v/>
      </c>
      <c r="O348" s="33" t="str">
        <f t="shared" si="60"/>
        <v/>
      </c>
      <c r="P348" s="33" t="str">
        <f t="shared" si="61"/>
        <v/>
      </c>
      <c r="Q348" s="34">
        <f t="shared" si="62"/>
        <v>121.77</v>
      </c>
    </row>
    <row r="349" spans="1:17" x14ac:dyDescent="0.25">
      <c r="A349">
        <v>150117</v>
      </c>
      <c r="B349" t="s">
        <v>1624</v>
      </c>
      <c r="C349" s="3">
        <v>6</v>
      </c>
      <c r="D349" s="3">
        <v>158.37166666666667</v>
      </c>
      <c r="E349" s="3">
        <v>950.23</v>
      </c>
      <c r="F349" s="3">
        <v>1</v>
      </c>
      <c r="G349" s="3">
        <v>158.22</v>
      </c>
      <c r="H349" s="3">
        <v>158.22</v>
      </c>
      <c r="I349" s="35">
        <f t="shared" si="54"/>
        <v>158.37166666666667</v>
      </c>
      <c r="J349" s="35">
        <f t="shared" si="55"/>
        <v>158.22</v>
      </c>
      <c r="K349" s="33">
        <f t="shared" si="56"/>
        <v>-5</v>
      </c>
      <c r="L349" s="33">
        <f t="shared" si="57"/>
        <v>-792.01</v>
      </c>
      <c r="M349" s="36">
        <f t="shared" si="58"/>
        <v>-0.15166666666667084</v>
      </c>
      <c r="N349" s="33">
        <f t="shared" si="59"/>
        <v>-0.15166666666667084</v>
      </c>
      <c r="O349" s="33">
        <f t="shared" si="60"/>
        <v>-5</v>
      </c>
      <c r="P349" s="33">
        <f t="shared" si="61"/>
        <v>-791.85833333333335</v>
      </c>
      <c r="Q349" s="34" t="str">
        <f t="shared" si="62"/>
        <v/>
      </c>
    </row>
    <row r="350" spans="1:17" x14ac:dyDescent="0.25">
      <c r="A350">
        <v>150118</v>
      </c>
      <c r="B350" t="s">
        <v>1622</v>
      </c>
      <c r="C350" s="3"/>
      <c r="D350" s="3"/>
      <c r="E350" s="3"/>
      <c r="F350" s="3">
        <v>3</v>
      </c>
      <c r="G350" s="3">
        <v>98.45</v>
      </c>
      <c r="H350" s="3">
        <v>295.35000000000002</v>
      </c>
      <c r="I350" s="35" t="str">
        <f t="shared" si="54"/>
        <v/>
      </c>
      <c r="J350" s="35">
        <f t="shared" si="55"/>
        <v>98.45</v>
      </c>
      <c r="K350" s="33">
        <f t="shared" si="56"/>
        <v>3</v>
      </c>
      <c r="L350" s="33">
        <f t="shared" si="57"/>
        <v>295.35000000000002</v>
      </c>
      <c r="M350" s="36" t="str">
        <f t="shared" si="58"/>
        <v/>
      </c>
      <c r="N350" s="33" t="str">
        <f t="shared" si="59"/>
        <v/>
      </c>
      <c r="O350" s="33" t="str">
        <f t="shared" si="60"/>
        <v/>
      </c>
      <c r="P350" s="33" t="str">
        <f t="shared" si="61"/>
        <v/>
      </c>
      <c r="Q350" s="34">
        <f t="shared" si="62"/>
        <v>295.35000000000002</v>
      </c>
    </row>
    <row r="351" spans="1:17" x14ac:dyDescent="0.25">
      <c r="A351">
        <v>150309</v>
      </c>
      <c r="B351" t="s">
        <v>1646</v>
      </c>
      <c r="C351" s="3">
        <v>21</v>
      </c>
      <c r="D351" s="3">
        <v>34.435000000000002</v>
      </c>
      <c r="E351" s="3">
        <v>723.73000000000013</v>
      </c>
      <c r="F351" s="3">
        <v>3</v>
      </c>
      <c r="G351" s="3">
        <v>34.674999999999997</v>
      </c>
      <c r="H351" s="3">
        <v>104.00999999999999</v>
      </c>
      <c r="I351" s="35">
        <f t="shared" si="54"/>
        <v>34.463333333333338</v>
      </c>
      <c r="J351" s="35">
        <f t="shared" si="55"/>
        <v>34.669999999999995</v>
      </c>
      <c r="K351" s="33">
        <f t="shared" si="56"/>
        <v>-18</v>
      </c>
      <c r="L351" s="33">
        <f t="shared" si="57"/>
        <v>-619.72000000000014</v>
      </c>
      <c r="M351" s="36">
        <f t="shared" si="58"/>
        <v>0.20666666666665634</v>
      </c>
      <c r="N351" s="33">
        <f t="shared" si="59"/>
        <v>0.61999999999996902</v>
      </c>
      <c r="O351" s="33">
        <f t="shared" si="60"/>
        <v>-18</v>
      </c>
      <c r="P351" s="33">
        <f t="shared" si="61"/>
        <v>-620.34000000000015</v>
      </c>
      <c r="Q351" s="34" t="str">
        <f t="shared" si="62"/>
        <v/>
      </c>
    </row>
    <row r="352" spans="1:17" x14ac:dyDescent="0.25">
      <c r="A352">
        <v>150311</v>
      </c>
      <c r="B352" t="s">
        <v>1647</v>
      </c>
      <c r="C352" s="3">
        <v>1</v>
      </c>
      <c r="D352" s="3">
        <v>104.78</v>
      </c>
      <c r="E352" s="3">
        <v>104.78</v>
      </c>
      <c r="F352" s="3"/>
      <c r="G352" s="3"/>
      <c r="H352" s="3"/>
      <c r="I352" s="35">
        <f t="shared" si="54"/>
        <v>104.78</v>
      </c>
      <c r="J352" s="35" t="str">
        <f t="shared" si="55"/>
        <v/>
      </c>
      <c r="K352" s="33">
        <f t="shared" si="56"/>
        <v>-1</v>
      </c>
      <c r="L352" s="33">
        <f t="shared" si="57"/>
        <v>-104.78</v>
      </c>
      <c r="M352" s="36" t="str">
        <f t="shared" si="58"/>
        <v/>
      </c>
      <c r="N352" s="33" t="str">
        <f t="shared" si="59"/>
        <v/>
      </c>
      <c r="O352" s="33" t="str">
        <f t="shared" si="60"/>
        <v/>
      </c>
      <c r="P352" s="33" t="str">
        <f t="shared" si="61"/>
        <v/>
      </c>
      <c r="Q352" s="34">
        <f t="shared" si="62"/>
        <v>-104.78</v>
      </c>
    </row>
    <row r="353" spans="1:17" x14ac:dyDescent="0.25">
      <c r="A353">
        <v>150316</v>
      </c>
      <c r="B353" t="s">
        <v>1648</v>
      </c>
      <c r="C353" s="3">
        <v>22</v>
      </c>
      <c r="D353" s="3">
        <v>69.067272727272723</v>
      </c>
      <c r="E353" s="3">
        <v>1518.13</v>
      </c>
      <c r="F353" s="3">
        <v>19</v>
      </c>
      <c r="G353" s="3">
        <v>69.220000000000013</v>
      </c>
      <c r="H353" s="3">
        <v>1315.1100000000001</v>
      </c>
      <c r="I353" s="35">
        <f t="shared" si="54"/>
        <v>69.0059090909091</v>
      </c>
      <c r="J353" s="35">
        <f t="shared" si="55"/>
        <v>69.216315789473697</v>
      </c>
      <c r="K353" s="33">
        <f t="shared" si="56"/>
        <v>-3</v>
      </c>
      <c r="L353" s="33">
        <f t="shared" si="57"/>
        <v>-203.01999999999998</v>
      </c>
      <c r="M353" s="36">
        <f t="shared" si="58"/>
        <v>0.21040669856459715</v>
      </c>
      <c r="N353" s="33">
        <f t="shared" si="59"/>
        <v>3.9977272727273458</v>
      </c>
      <c r="O353" s="33">
        <f t="shared" si="60"/>
        <v>-3</v>
      </c>
      <c r="P353" s="33">
        <f t="shared" si="61"/>
        <v>-207.01772727272731</v>
      </c>
      <c r="Q353" s="34" t="str">
        <f t="shared" si="62"/>
        <v/>
      </c>
    </row>
    <row r="354" spans="1:17" x14ac:dyDescent="0.25">
      <c r="A354">
        <v>150318</v>
      </c>
      <c r="B354" t="s">
        <v>1649</v>
      </c>
      <c r="C354" s="3">
        <v>3</v>
      </c>
      <c r="D354" s="3">
        <v>207.27</v>
      </c>
      <c r="E354" s="3">
        <v>621.81000000000006</v>
      </c>
      <c r="F354" s="3"/>
      <c r="G354" s="3"/>
      <c r="H354" s="3"/>
      <c r="I354" s="35">
        <f t="shared" si="54"/>
        <v>207.27</v>
      </c>
      <c r="J354" s="35" t="str">
        <f t="shared" si="55"/>
        <v/>
      </c>
      <c r="K354" s="33">
        <f t="shared" si="56"/>
        <v>-3</v>
      </c>
      <c r="L354" s="33">
        <f t="shared" si="57"/>
        <v>-621.81000000000006</v>
      </c>
      <c r="M354" s="36" t="str">
        <f t="shared" si="58"/>
        <v/>
      </c>
      <c r="N354" s="33" t="str">
        <f t="shared" si="59"/>
        <v/>
      </c>
      <c r="O354" s="33" t="str">
        <f t="shared" si="60"/>
        <v/>
      </c>
      <c r="P354" s="33" t="str">
        <f t="shared" si="61"/>
        <v/>
      </c>
      <c r="Q354" s="34">
        <f t="shared" si="62"/>
        <v>-621.81000000000006</v>
      </c>
    </row>
    <row r="355" spans="1:17" x14ac:dyDescent="0.25">
      <c r="A355">
        <v>150759</v>
      </c>
      <c r="B355" t="s">
        <v>736</v>
      </c>
      <c r="C355" s="3"/>
      <c r="D355" s="3"/>
      <c r="E355" s="3"/>
      <c r="F355" s="3">
        <v>1</v>
      </c>
      <c r="G355" s="3">
        <v>681.01</v>
      </c>
      <c r="H355" s="3">
        <v>681.01</v>
      </c>
      <c r="I355" s="35" t="str">
        <f t="shared" si="54"/>
        <v/>
      </c>
      <c r="J355" s="35">
        <f t="shared" si="55"/>
        <v>681.01</v>
      </c>
      <c r="K355" s="33">
        <f t="shared" si="56"/>
        <v>1</v>
      </c>
      <c r="L355" s="33">
        <f t="shared" si="57"/>
        <v>681.01</v>
      </c>
      <c r="M355" s="36" t="str">
        <f t="shared" si="58"/>
        <v/>
      </c>
      <c r="N355" s="33" t="str">
        <f t="shared" si="59"/>
        <v/>
      </c>
      <c r="O355" s="33" t="str">
        <f t="shared" si="60"/>
        <v/>
      </c>
      <c r="P355" s="33" t="str">
        <f t="shared" si="61"/>
        <v/>
      </c>
      <c r="Q355" s="34">
        <f t="shared" si="62"/>
        <v>681.01</v>
      </c>
    </row>
    <row r="356" spans="1:17" x14ac:dyDescent="0.25">
      <c r="A356">
        <v>151581</v>
      </c>
      <c r="B356" t="s">
        <v>469</v>
      </c>
      <c r="C356" s="3">
        <v>1</v>
      </c>
      <c r="D356" s="3">
        <v>197.56</v>
      </c>
      <c r="E356" s="3">
        <v>197.56</v>
      </c>
      <c r="F356" s="3"/>
      <c r="G356" s="3"/>
      <c r="H356" s="3"/>
      <c r="I356" s="35">
        <f t="shared" si="54"/>
        <v>197.56</v>
      </c>
      <c r="J356" s="35" t="str">
        <f t="shared" si="55"/>
        <v/>
      </c>
      <c r="K356" s="33">
        <f t="shared" si="56"/>
        <v>-1</v>
      </c>
      <c r="L356" s="33">
        <f t="shared" si="57"/>
        <v>-197.56</v>
      </c>
      <c r="M356" s="36" t="str">
        <f t="shared" si="58"/>
        <v/>
      </c>
      <c r="N356" s="33" t="str">
        <f t="shared" si="59"/>
        <v/>
      </c>
      <c r="O356" s="33" t="str">
        <f t="shared" si="60"/>
        <v/>
      </c>
      <c r="P356" s="33" t="str">
        <f t="shared" si="61"/>
        <v/>
      </c>
      <c r="Q356" s="34">
        <f t="shared" si="62"/>
        <v>-197.56</v>
      </c>
    </row>
    <row r="357" spans="1:17" x14ac:dyDescent="0.25">
      <c r="A357">
        <v>152266</v>
      </c>
      <c r="B357" t="s">
        <v>864</v>
      </c>
      <c r="C357" s="3">
        <v>11</v>
      </c>
      <c r="D357" s="3">
        <v>40.944000000000003</v>
      </c>
      <c r="E357" s="3">
        <v>451.66999999999996</v>
      </c>
      <c r="F357" s="3"/>
      <c r="G357" s="3"/>
      <c r="H357" s="3"/>
      <c r="I357" s="35">
        <f t="shared" si="54"/>
        <v>41.060909090909085</v>
      </c>
      <c r="J357" s="35" t="str">
        <f t="shared" si="55"/>
        <v/>
      </c>
      <c r="K357" s="33">
        <f t="shared" si="56"/>
        <v>-11</v>
      </c>
      <c r="L357" s="33">
        <f t="shared" si="57"/>
        <v>-451.66999999999996</v>
      </c>
      <c r="M357" s="36" t="str">
        <f t="shared" si="58"/>
        <v/>
      </c>
      <c r="N357" s="33" t="str">
        <f t="shared" si="59"/>
        <v/>
      </c>
      <c r="O357" s="33" t="str">
        <f t="shared" si="60"/>
        <v/>
      </c>
      <c r="P357" s="33" t="str">
        <f t="shared" si="61"/>
        <v/>
      </c>
      <c r="Q357" s="34">
        <f t="shared" si="62"/>
        <v>-451.66999999999996</v>
      </c>
    </row>
    <row r="358" spans="1:17" x14ac:dyDescent="0.25">
      <c r="A358">
        <v>152334</v>
      </c>
      <c r="B358" t="s">
        <v>693</v>
      </c>
      <c r="C358" s="3">
        <v>3</v>
      </c>
      <c r="D358" s="3">
        <v>198.17999999999998</v>
      </c>
      <c r="E358" s="3">
        <v>594.54</v>
      </c>
      <c r="F358" s="3">
        <v>2</v>
      </c>
      <c r="G358" s="3">
        <v>193.11500000000001</v>
      </c>
      <c r="H358" s="3">
        <v>386.23</v>
      </c>
      <c r="I358" s="35">
        <f t="shared" si="54"/>
        <v>198.17999999999998</v>
      </c>
      <c r="J358" s="35">
        <f t="shared" si="55"/>
        <v>193.11500000000001</v>
      </c>
      <c r="K358" s="33">
        <f t="shared" si="56"/>
        <v>-1</v>
      </c>
      <c r="L358" s="33">
        <f t="shared" si="57"/>
        <v>-208.30999999999995</v>
      </c>
      <c r="M358" s="36">
        <f t="shared" si="58"/>
        <v>-5.0649999999999693</v>
      </c>
      <c r="N358" s="33">
        <f t="shared" si="59"/>
        <v>-10.129999999999939</v>
      </c>
      <c r="O358" s="33">
        <f t="shared" si="60"/>
        <v>-1</v>
      </c>
      <c r="P358" s="33">
        <f t="shared" si="61"/>
        <v>-198.17999999999998</v>
      </c>
      <c r="Q358" s="34" t="str">
        <f t="shared" si="62"/>
        <v/>
      </c>
    </row>
    <row r="359" spans="1:17" x14ac:dyDescent="0.25">
      <c r="A359">
        <v>152957</v>
      </c>
      <c r="B359" t="s">
        <v>1557</v>
      </c>
      <c r="C359" s="3"/>
      <c r="D359" s="3"/>
      <c r="E359" s="3"/>
      <c r="F359" s="3">
        <v>2</v>
      </c>
      <c r="G359" s="3">
        <v>74.989999999999995</v>
      </c>
      <c r="H359" s="3">
        <v>149.97999999999999</v>
      </c>
      <c r="I359" s="35" t="str">
        <f t="shared" si="54"/>
        <v/>
      </c>
      <c r="J359" s="35">
        <f t="shared" si="55"/>
        <v>74.989999999999995</v>
      </c>
      <c r="K359" s="33">
        <f t="shared" si="56"/>
        <v>2</v>
      </c>
      <c r="L359" s="33">
        <f t="shared" si="57"/>
        <v>149.97999999999999</v>
      </c>
      <c r="M359" s="36" t="str">
        <f t="shared" si="58"/>
        <v/>
      </c>
      <c r="N359" s="33" t="str">
        <f t="shared" si="59"/>
        <v/>
      </c>
      <c r="O359" s="33" t="str">
        <f t="shared" si="60"/>
        <v/>
      </c>
      <c r="P359" s="33" t="str">
        <f t="shared" si="61"/>
        <v/>
      </c>
      <c r="Q359" s="34">
        <f t="shared" si="62"/>
        <v>149.97999999999999</v>
      </c>
    </row>
    <row r="360" spans="1:17" x14ac:dyDescent="0.25">
      <c r="A360">
        <v>153056</v>
      </c>
      <c r="B360" t="s">
        <v>1327</v>
      </c>
      <c r="C360" s="3">
        <v>1</v>
      </c>
      <c r="D360" s="3">
        <v>956.75</v>
      </c>
      <c r="E360" s="3">
        <v>956.75</v>
      </c>
      <c r="F360" s="3"/>
      <c r="G360" s="3"/>
      <c r="H360" s="3"/>
      <c r="I360" s="35">
        <f t="shared" si="54"/>
        <v>956.75</v>
      </c>
      <c r="J360" s="35" t="str">
        <f t="shared" si="55"/>
        <v/>
      </c>
      <c r="K360" s="33">
        <f t="shared" si="56"/>
        <v>-1</v>
      </c>
      <c r="L360" s="33">
        <f t="shared" si="57"/>
        <v>-956.75</v>
      </c>
      <c r="M360" s="36" t="str">
        <f t="shared" si="58"/>
        <v/>
      </c>
      <c r="N360" s="33" t="str">
        <f t="shared" si="59"/>
        <v/>
      </c>
      <c r="O360" s="33" t="str">
        <f t="shared" si="60"/>
        <v/>
      </c>
      <c r="P360" s="33" t="str">
        <f t="shared" si="61"/>
        <v/>
      </c>
      <c r="Q360" s="34">
        <f t="shared" si="62"/>
        <v>-956.75</v>
      </c>
    </row>
    <row r="361" spans="1:17" x14ac:dyDescent="0.25">
      <c r="A361">
        <v>153200</v>
      </c>
      <c r="B361" t="s">
        <v>57</v>
      </c>
      <c r="C361" s="3">
        <v>5</v>
      </c>
      <c r="D361" s="3">
        <v>52.359999999999992</v>
      </c>
      <c r="E361" s="3">
        <v>261.8</v>
      </c>
      <c r="F361" s="3"/>
      <c r="G361" s="3"/>
      <c r="H361" s="3"/>
      <c r="I361" s="35">
        <f t="shared" si="54"/>
        <v>52.36</v>
      </c>
      <c r="J361" s="35" t="str">
        <f t="shared" si="55"/>
        <v/>
      </c>
      <c r="K361" s="33">
        <f t="shared" si="56"/>
        <v>-5</v>
      </c>
      <c r="L361" s="33">
        <f t="shared" si="57"/>
        <v>-261.8</v>
      </c>
      <c r="M361" s="36" t="str">
        <f t="shared" si="58"/>
        <v/>
      </c>
      <c r="N361" s="33" t="str">
        <f t="shared" si="59"/>
        <v/>
      </c>
      <c r="O361" s="33" t="str">
        <f t="shared" si="60"/>
        <v/>
      </c>
      <c r="P361" s="33" t="str">
        <f t="shared" si="61"/>
        <v/>
      </c>
      <c r="Q361" s="34">
        <f t="shared" si="62"/>
        <v>-261.8</v>
      </c>
    </row>
    <row r="362" spans="1:17" x14ac:dyDescent="0.25">
      <c r="A362">
        <v>153346</v>
      </c>
      <c r="B362" t="s">
        <v>1582</v>
      </c>
      <c r="C362" s="3"/>
      <c r="D362" s="3"/>
      <c r="E362" s="3"/>
      <c r="F362" s="3">
        <v>1</v>
      </c>
      <c r="G362" s="3">
        <v>2803.9</v>
      </c>
      <c r="H362" s="3">
        <v>2803.9</v>
      </c>
      <c r="I362" s="35" t="str">
        <f t="shared" si="54"/>
        <v/>
      </c>
      <c r="J362" s="35">
        <f t="shared" si="55"/>
        <v>2803.9</v>
      </c>
      <c r="K362" s="33">
        <f t="shared" si="56"/>
        <v>1</v>
      </c>
      <c r="L362" s="33">
        <f t="shared" si="57"/>
        <v>2803.9</v>
      </c>
      <c r="M362" s="36" t="str">
        <f t="shared" si="58"/>
        <v/>
      </c>
      <c r="N362" s="33" t="str">
        <f t="shared" si="59"/>
        <v/>
      </c>
      <c r="O362" s="33" t="str">
        <f t="shared" si="60"/>
        <v/>
      </c>
      <c r="P362" s="33" t="str">
        <f t="shared" si="61"/>
        <v/>
      </c>
      <c r="Q362" s="34">
        <f t="shared" si="62"/>
        <v>2803.9</v>
      </c>
    </row>
    <row r="363" spans="1:17" x14ac:dyDescent="0.25">
      <c r="A363">
        <v>153641</v>
      </c>
      <c r="B363" t="s">
        <v>450</v>
      </c>
      <c r="C363" s="3">
        <v>1</v>
      </c>
      <c r="D363" s="3">
        <v>37.96</v>
      </c>
      <c r="E363" s="3">
        <v>37.96</v>
      </c>
      <c r="F363" s="3"/>
      <c r="G363" s="3"/>
      <c r="H363" s="3"/>
      <c r="I363" s="35">
        <f t="shared" si="54"/>
        <v>37.96</v>
      </c>
      <c r="J363" s="35" t="str">
        <f t="shared" si="55"/>
        <v/>
      </c>
      <c r="K363" s="33">
        <f t="shared" si="56"/>
        <v>-1</v>
      </c>
      <c r="L363" s="33">
        <f t="shared" si="57"/>
        <v>-37.96</v>
      </c>
      <c r="M363" s="36" t="str">
        <f t="shared" si="58"/>
        <v/>
      </c>
      <c r="N363" s="33" t="str">
        <f t="shared" si="59"/>
        <v/>
      </c>
      <c r="O363" s="33" t="str">
        <f t="shared" si="60"/>
        <v/>
      </c>
      <c r="P363" s="33" t="str">
        <f t="shared" si="61"/>
        <v/>
      </c>
      <c r="Q363" s="34">
        <f t="shared" si="62"/>
        <v>-37.96</v>
      </c>
    </row>
    <row r="364" spans="1:17" x14ac:dyDescent="0.25">
      <c r="A364">
        <v>153940</v>
      </c>
      <c r="B364" t="s">
        <v>1519</v>
      </c>
      <c r="C364" s="3">
        <v>2</v>
      </c>
      <c r="D364" s="3">
        <v>65.09</v>
      </c>
      <c r="E364" s="3">
        <v>130.18</v>
      </c>
      <c r="F364" s="3">
        <v>5</v>
      </c>
      <c r="G364" s="3">
        <v>65.099999999999994</v>
      </c>
      <c r="H364" s="3">
        <v>325.5</v>
      </c>
      <c r="I364" s="35">
        <f t="shared" si="54"/>
        <v>65.09</v>
      </c>
      <c r="J364" s="35">
        <f t="shared" si="55"/>
        <v>65.099999999999994</v>
      </c>
      <c r="K364" s="33">
        <f t="shared" si="56"/>
        <v>3</v>
      </c>
      <c r="L364" s="33">
        <f t="shared" si="57"/>
        <v>195.32</v>
      </c>
      <c r="M364" s="36">
        <f t="shared" si="58"/>
        <v>9.9999999999909051E-3</v>
      </c>
      <c r="N364" s="33">
        <f t="shared" si="59"/>
        <v>4.9999999999954525E-2</v>
      </c>
      <c r="O364" s="33">
        <f t="shared" si="60"/>
        <v>3</v>
      </c>
      <c r="P364" s="33">
        <f t="shared" si="61"/>
        <v>195.27</v>
      </c>
      <c r="Q364" s="34" t="str">
        <f t="shared" si="62"/>
        <v/>
      </c>
    </row>
    <row r="365" spans="1:17" x14ac:dyDescent="0.25">
      <c r="A365">
        <v>153950</v>
      </c>
      <c r="B365" t="s">
        <v>1763</v>
      </c>
      <c r="C365" s="3">
        <v>12</v>
      </c>
      <c r="D365" s="3">
        <v>91.541111111111093</v>
      </c>
      <c r="E365" s="3">
        <v>1098.56</v>
      </c>
      <c r="F365" s="3">
        <v>8</v>
      </c>
      <c r="G365" s="3">
        <v>91.487142857142857</v>
      </c>
      <c r="H365" s="3">
        <v>731.83999999999992</v>
      </c>
      <c r="I365" s="35">
        <f t="shared" si="54"/>
        <v>91.546666666666667</v>
      </c>
      <c r="J365" s="35">
        <f t="shared" si="55"/>
        <v>91.47999999999999</v>
      </c>
      <c r="K365" s="33">
        <f t="shared" si="56"/>
        <v>-4</v>
      </c>
      <c r="L365" s="33">
        <f t="shared" si="57"/>
        <v>-366.72</v>
      </c>
      <c r="M365" s="36">
        <f t="shared" si="58"/>
        <v>-6.6666666666677088E-2</v>
      </c>
      <c r="N365" s="33">
        <f t="shared" si="59"/>
        <v>-0.5333333333334167</v>
      </c>
      <c r="O365" s="33">
        <f t="shared" si="60"/>
        <v>-4</v>
      </c>
      <c r="P365" s="33">
        <f t="shared" si="61"/>
        <v>-366.18666666666667</v>
      </c>
      <c r="Q365" s="34" t="str">
        <f t="shared" si="62"/>
        <v/>
      </c>
    </row>
    <row r="366" spans="1:17" x14ac:dyDescent="0.25">
      <c r="A366">
        <v>154094</v>
      </c>
      <c r="B366" t="s">
        <v>1638</v>
      </c>
      <c r="C366" s="3">
        <v>13</v>
      </c>
      <c r="D366" s="3">
        <v>111.38399999999999</v>
      </c>
      <c r="E366" s="3">
        <v>1447.9800000000002</v>
      </c>
      <c r="F366" s="3">
        <v>4</v>
      </c>
      <c r="G366" s="3">
        <v>111.3</v>
      </c>
      <c r="H366" s="3">
        <v>445.18</v>
      </c>
      <c r="I366" s="35">
        <f t="shared" si="54"/>
        <v>111.38307692307694</v>
      </c>
      <c r="J366" s="35">
        <f t="shared" si="55"/>
        <v>111.295</v>
      </c>
      <c r="K366" s="33">
        <f t="shared" si="56"/>
        <v>-9</v>
      </c>
      <c r="L366" s="33">
        <f t="shared" si="57"/>
        <v>-1002.8000000000002</v>
      </c>
      <c r="M366" s="36">
        <f t="shared" si="58"/>
        <v>-8.8076923076940261E-2</v>
      </c>
      <c r="N366" s="33">
        <f t="shared" si="59"/>
        <v>-0.35230769230776104</v>
      </c>
      <c r="O366" s="33">
        <f t="shared" si="60"/>
        <v>-9</v>
      </c>
      <c r="P366" s="33">
        <f t="shared" si="61"/>
        <v>-1002.4476923076925</v>
      </c>
      <c r="Q366" s="34" t="str">
        <f t="shared" si="62"/>
        <v/>
      </c>
    </row>
    <row r="367" spans="1:17" x14ac:dyDescent="0.25">
      <c r="A367">
        <v>154424</v>
      </c>
      <c r="B367" t="s">
        <v>1314</v>
      </c>
      <c r="C367" s="3">
        <v>3</v>
      </c>
      <c r="D367" s="3">
        <v>177.09666666666666</v>
      </c>
      <c r="E367" s="3">
        <v>531.29</v>
      </c>
      <c r="F367" s="3">
        <v>1</v>
      </c>
      <c r="G367" s="3">
        <v>174.06</v>
      </c>
      <c r="H367" s="3">
        <v>174.06</v>
      </c>
      <c r="I367" s="35">
        <f t="shared" si="54"/>
        <v>177.09666666666666</v>
      </c>
      <c r="J367" s="35">
        <f t="shared" si="55"/>
        <v>174.06</v>
      </c>
      <c r="K367" s="33">
        <f t="shared" si="56"/>
        <v>-2</v>
      </c>
      <c r="L367" s="33">
        <f t="shared" si="57"/>
        <v>-357.22999999999996</v>
      </c>
      <c r="M367" s="36">
        <f t="shared" si="58"/>
        <v>-3.0366666666666617</v>
      </c>
      <c r="N367" s="33">
        <f t="shared" si="59"/>
        <v>-3.0366666666666617</v>
      </c>
      <c r="O367" s="33">
        <f t="shared" si="60"/>
        <v>-2</v>
      </c>
      <c r="P367" s="33">
        <f t="shared" si="61"/>
        <v>-354.19333333333333</v>
      </c>
      <c r="Q367" s="34" t="str">
        <f t="shared" si="62"/>
        <v/>
      </c>
    </row>
    <row r="368" spans="1:17" x14ac:dyDescent="0.25">
      <c r="A368">
        <v>154432</v>
      </c>
      <c r="B368" t="s">
        <v>1363</v>
      </c>
      <c r="C368" s="3">
        <v>1</v>
      </c>
      <c r="D368" s="3">
        <v>62.03</v>
      </c>
      <c r="E368" s="3">
        <v>62.03</v>
      </c>
      <c r="F368" s="3">
        <v>2</v>
      </c>
      <c r="G368" s="3">
        <v>62.03</v>
      </c>
      <c r="H368" s="3">
        <v>124.06</v>
      </c>
      <c r="I368" s="35">
        <f t="shared" si="54"/>
        <v>62.03</v>
      </c>
      <c r="J368" s="35">
        <f t="shared" si="55"/>
        <v>62.03</v>
      </c>
      <c r="K368" s="33">
        <f t="shared" si="56"/>
        <v>1</v>
      </c>
      <c r="L368" s="33">
        <f t="shared" si="57"/>
        <v>62.03</v>
      </c>
      <c r="M368" s="36">
        <f t="shared" si="58"/>
        <v>0</v>
      </c>
      <c r="N368" s="33">
        <f t="shared" si="59"/>
        <v>0</v>
      </c>
      <c r="O368" s="33">
        <f t="shared" si="60"/>
        <v>1</v>
      </c>
      <c r="P368" s="33">
        <f t="shared" si="61"/>
        <v>62.03</v>
      </c>
      <c r="Q368" s="34" t="str">
        <f t="shared" si="62"/>
        <v/>
      </c>
    </row>
    <row r="369" spans="1:17" x14ac:dyDescent="0.25">
      <c r="A369">
        <v>154539</v>
      </c>
      <c r="B369" t="s">
        <v>466</v>
      </c>
      <c r="C369" s="3">
        <v>2</v>
      </c>
      <c r="D369" s="3">
        <v>60.21</v>
      </c>
      <c r="E369" s="3">
        <v>120.42</v>
      </c>
      <c r="F369" s="3">
        <v>24</v>
      </c>
      <c r="G369" s="3">
        <v>60.21</v>
      </c>
      <c r="H369" s="3">
        <v>1445.04</v>
      </c>
      <c r="I369" s="35">
        <f t="shared" si="54"/>
        <v>60.21</v>
      </c>
      <c r="J369" s="35">
        <f t="shared" si="55"/>
        <v>60.21</v>
      </c>
      <c r="K369" s="33">
        <f t="shared" si="56"/>
        <v>22</v>
      </c>
      <c r="L369" s="33">
        <f t="shared" si="57"/>
        <v>1324.62</v>
      </c>
      <c r="M369" s="36">
        <f t="shared" si="58"/>
        <v>0</v>
      </c>
      <c r="N369" s="33">
        <f t="shared" si="59"/>
        <v>0</v>
      </c>
      <c r="O369" s="33">
        <f t="shared" si="60"/>
        <v>22</v>
      </c>
      <c r="P369" s="33">
        <f t="shared" si="61"/>
        <v>1324.6200000000001</v>
      </c>
      <c r="Q369" s="34" t="str">
        <f t="shared" si="62"/>
        <v/>
      </c>
    </row>
    <row r="370" spans="1:17" x14ac:dyDescent="0.25">
      <c r="A370">
        <v>155391</v>
      </c>
      <c r="B370" t="s">
        <v>1566</v>
      </c>
      <c r="C370" s="3"/>
      <c r="D370" s="3"/>
      <c r="E370" s="3"/>
      <c r="F370" s="3">
        <v>1</v>
      </c>
      <c r="G370" s="3">
        <v>592.87</v>
      </c>
      <c r="H370" s="3">
        <v>592.87</v>
      </c>
      <c r="I370" s="35" t="str">
        <f t="shared" si="54"/>
        <v/>
      </c>
      <c r="J370" s="35">
        <f t="shared" si="55"/>
        <v>592.87</v>
      </c>
      <c r="K370" s="33">
        <f t="shared" si="56"/>
        <v>1</v>
      </c>
      <c r="L370" s="33">
        <f t="shared" si="57"/>
        <v>592.87</v>
      </c>
      <c r="M370" s="36" t="str">
        <f t="shared" si="58"/>
        <v/>
      </c>
      <c r="N370" s="33" t="str">
        <f t="shared" si="59"/>
        <v/>
      </c>
      <c r="O370" s="33" t="str">
        <f t="shared" si="60"/>
        <v/>
      </c>
      <c r="P370" s="33" t="str">
        <f t="shared" si="61"/>
        <v/>
      </c>
      <c r="Q370" s="34">
        <f t="shared" si="62"/>
        <v>592.87</v>
      </c>
    </row>
    <row r="371" spans="1:17" x14ac:dyDescent="0.25">
      <c r="A371">
        <v>155823</v>
      </c>
      <c r="B371" t="s">
        <v>1195</v>
      </c>
      <c r="C371" s="3">
        <v>506</v>
      </c>
      <c r="D371" s="3">
        <v>33.515274725274686</v>
      </c>
      <c r="E371" s="3">
        <v>16957.349999999995</v>
      </c>
      <c r="F371" s="3">
        <v>235</v>
      </c>
      <c r="G371" s="3">
        <v>33.56545454545455</v>
      </c>
      <c r="H371" s="3">
        <v>7872.6199999999963</v>
      </c>
      <c r="I371" s="35">
        <f t="shared" si="54"/>
        <v>33.512549407114612</v>
      </c>
      <c r="J371" s="35">
        <f t="shared" si="55"/>
        <v>33.500510638297854</v>
      </c>
      <c r="K371" s="33">
        <f t="shared" si="56"/>
        <v>-271</v>
      </c>
      <c r="L371" s="33">
        <f t="shared" si="57"/>
        <v>-9084.73</v>
      </c>
      <c r="M371" s="36">
        <f t="shared" si="58"/>
        <v>-1.203876881675825E-2</v>
      </c>
      <c r="N371" s="33">
        <f t="shared" si="59"/>
        <v>-2.8291106719381887</v>
      </c>
      <c r="O371" s="33">
        <f t="shared" si="60"/>
        <v>-271</v>
      </c>
      <c r="P371" s="33">
        <f t="shared" si="61"/>
        <v>-9081.9008893280607</v>
      </c>
      <c r="Q371" s="34" t="str">
        <f t="shared" si="62"/>
        <v/>
      </c>
    </row>
    <row r="372" spans="1:17" x14ac:dyDescent="0.25">
      <c r="A372">
        <v>155824</v>
      </c>
      <c r="B372" t="s">
        <v>1197</v>
      </c>
      <c r="C372" s="3">
        <v>56</v>
      </c>
      <c r="D372" s="3">
        <v>50.658124999999991</v>
      </c>
      <c r="E372" s="3">
        <v>2837.5800000000004</v>
      </c>
      <c r="F372" s="3">
        <v>41</v>
      </c>
      <c r="G372" s="3">
        <v>50.639999999999993</v>
      </c>
      <c r="H372" s="3">
        <v>2076.2400000000002</v>
      </c>
      <c r="I372" s="35">
        <f t="shared" si="54"/>
        <v>50.671071428571437</v>
      </c>
      <c r="J372" s="35">
        <f t="shared" si="55"/>
        <v>50.640000000000008</v>
      </c>
      <c r="K372" s="33">
        <f t="shared" si="56"/>
        <v>-15</v>
      </c>
      <c r="L372" s="33">
        <f t="shared" si="57"/>
        <v>-761.34000000000015</v>
      </c>
      <c r="M372" s="36">
        <f t="shared" si="58"/>
        <v>-3.1071428571429749E-2</v>
      </c>
      <c r="N372" s="33">
        <f t="shared" si="59"/>
        <v>-1.2739285714286197</v>
      </c>
      <c r="O372" s="33">
        <f t="shared" si="60"/>
        <v>-15</v>
      </c>
      <c r="P372" s="33">
        <f t="shared" si="61"/>
        <v>-760.0660714285716</v>
      </c>
      <c r="Q372" s="34" t="str">
        <f t="shared" si="62"/>
        <v/>
      </c>
    </row>
    <row r="373" spans="1:17" x14ac:dyDescent="0.25">
      <c r="A373">
        <v>156118</v>
      </c>
      <c r="B373" t="s">
        <v>898</v>
      </c>
      <c r="C373" s="3"/>
      <c r="D373" s="3"/>
      <c r="E373" s="3"/>
      <c r="F373" s="3">
        <v>1</v>
      </c>
      <c r="G373" s="3">
        <v>44.89</v>
      </c>
      <c r="H373" s="3">
        <v>44.89</v>
      </c>
      <c r="I373" s="35" t="str">
        <f t="shared" si="54"/>
        <v/>
      </c>
      <c r="J373" s="35">
        <f t="shared" si="55"/>
        <v>44.89</v>
      </c>
      <c r="K373" s="33">
        <f t="shared" si="56"/>
        <v>1</v>
      </c>
      <c r="L373" s="33">
        <f t="shared" si="57"/>
        <v>44.89</v>
      </c>
      <c r="M373" s="36" t="str">
        <f t="shared" si="58"/>
        <v/>
      </c>
      <c r="N373" s="33" t="str">
        <f t="shared" si="59"/>
        <v/>
      </c>
      <c r="O373" s="33" t="str">
        <f t="shared" si="60"/>
        <v/>
      </c>
      <c r="P373" s="33" t="str">
        <f t="shared" si="61"/>
        <v/>
      </c>
      <c r="Q373" s="34">
        <f t="shared" si="62"/>
        <v>44.89</v>
      </c>
    </row>
    <row r="374" spans="1:17" x14ac:dyDescent="0.25">
      <c r="A374">
        <v>156119</v>
      </c>
      <c r="B374" t="s">
        <v>900</v>
      </c>
      <c r="C374" s="3"/>
      <c r="D374" s="3"/>
      <c r="E374" s="3"/>
      <c r="F374" s="3">
        <v>1</v>
      </c>
      <c r="G374" s="3">
        <v>40.67</v>
      </c>
      <c r="H374" s="3">
        <v>40.67</v>
      </c>
      <c r="I374" s="35" t="str">
        <f t="shared" si="54"/>
        <v/>
      </c>
      <c r="J374" s="35">
        <f t="shared" si="55"/>
        <v>40.67</v>
      </c>
      <c r="K374" s="33">
        <f t="shared" si="56"/>
        <v>1</v>
      </c>
      <c r="L374" s="33">
        <f t="shared" si="57"/>
        <v>40.67</v>
      </c>
      <c r="M374" s="36" t="str">
        <f t="shared" si="58"/>
        <v/>
      </c>
      <c r="N374" s="33" t="str">
        <f t="shared" si="59"/>
        <v/>
      </c>
      <c r="O374" s="33" t="str">
        <f t="shared" si="60"/>
        <v/>
      </c>
      <c r="P374" s="33" t="str">
        <f t="shared" si="61"/>
        <v/>
      </c>
      <c r="Q374" s="34">
        <f t="shared" si="62"/>
        <v>40.67</v>
      </c>
    </row>
    <row r="375" spans="1:17" x14ac:dyDescent="0.25">
      <c r="A375">
        <v>156779</v>
      </c>
      <c r="B375" t="s">
        <v>751</v>
      </c>
      <c r="C375" s="3"/>
      <c r="D375" s="3"/>
      <c r="E375" s="3"/>
      <c r="F375" s="3">
        <v>1</v>
      </c>
      <c r="G375" s="3">
        <v>117.49</v>
      </c>
      <c r="H375" s="3">
        <v>117.49</v>
      </c>
      <c r="I375" s="35" t="str">
        <f t="shared" si="54"/>
        <v/>
      </c>
      <c r="J375" s="35">
        <f t="shared" si="55"/>
        <v>117.49</v>
      </c>
      <c r="K375" s="33">
        <f t="shared" si="56"/>
        <v>1</v>
      </c>
      <c r="L375" s="33">
        <f t="shared" si="57"/>
        <v>117.49</v>
      </c>
      <c r="M375" s="36" t="str">
        <f t="shared" si="58"/>
        <v/>
      </c>
      <c r="N375" s="33" t="str">
        <f t="shared" si="59"/>
        <v/>
      </c>
      <c r="O375" s="33" t="str">
        <f t="shared" si="60"/>
        <v/>
      </c>
      <c r="P375" s="33" t="str">
        <f t="shared" si="61"/>
        <v/>
      </c>
      <c r="Q375" s="34">
        <f t="shared" si="62"/>
        <v>117.49</v>
      </c>
    </row>
    <row r="376" spans="1:17" x14ac:dyDescent="0.25">
      <c r="A376">
        <v>156804</v>
      </c>
      <c r="B376" t="s">
        <v>731</v>
      </c>
      <c r="C376" s="3">
        <v>47</v>
      </c>
      <c r="D376" s="3">
        <v>31.449130434782607</v>
      </c>
      <c r="E376" s="3">
        <v>1477.35</v>
      </c>
      <c r="F376" s="3">
        <v>30</v>
      </c>
      <c r="G376" s="3">
        <v>31.631999999999998</v>
      </c>
      <c r="H376" s="3">
        <v>948.92000000000007</v>
      </c>
      <c r="I376" s="35">
        <f t="shared" si="54"/>
        <v>31.432978723404254</v>
      </c>
      <c r="J376" s="35">
        <f t="shared" si="55"/>
        <v>31.63066666666667</v>
      </c>
      <c r="K376" s="33">
        <f t="shared" si="56"/>
        <v>-17</v>
      </c>
      <c r="L376" s="33">
        <f t="shared" si="57"/>
        <v>-528.42999999999984</v>
      </c>
      <c r="M376" s="36">
        <f t="shared" si="58"/>
        <v>0.1976879432624159</v>
      </c>
      <c r="N376" s="33">
        <f t="shared" si="59"/>
        <v>5.930638297872477</v>
      </c>
      <c r="O376" s="33">
        <f t="shared" si="60"/>
        <v>-17</v>
      </c>
      <c r="P376" s="33">
        <f t="shared" si="61"/>
        <v>-534.36063829787236</v>
      </c>
      <c r="Q376" s="34" t="str">
        <f t="shared" si="62"/>
        <v/>
      </c>
    </row>
    <row r="377" spans="1:17" x14ac:dyDescent="0.25">
      <c r="A377">
        <v>156805</v>
      </c>
      <c r="B377" t="s">
        <v>730</v>
      </c>
      <c r="C377" s="3">
        <v>12</v>
      </c>
      <c r="D377" s="3">
        <v>58.548571428571428</v>
      </c>
      <c r="E377" s="3">
        <v>702.25</v>
      </c>
      <c r="F377" s="3">
        <v>21</v>
      </c>
      <c r="G377" s="3">
        <v>58.598571428571425</v>
      </c>
      <c r="H377" s="3">
        <v>1228.8600000000001</v>
      </c>
      <c r="I377" s="35">
        <f t="shared" si="54"/>
        <v>58.520833333333336</v>
      </c>
      <c r="J377" s="35">
        <f t="shared" si="55"/>
        <v>58.517142857142865</v>
      </c>
      <c r="K377" s="33">
        <f t="shared" si="56"/>
        <v>9</v>
      </c>
      <c r="L377" s="33">
        <f t="shared" si="57"/>
        <v>526.61000000000013</v>
      </c>
      <c r="M377" s="36">
        <f t="shared" si="58"/>
        <v>-3.6904761904708039E-3</v>
      </c>
      <c r="N377" s="33">
        <f t="shared" si="59"/>
        <v>-7.7499999999886882E-2</v>
      </c>
      <c r="O377" s="33">
        <f t="shared" si="60"/>
        <v>9</v>
      </c>
      <c r="P377" s="33">
        <f t="shared" si="61"/>
        <v>526.6875</v>
      </c>
      <c r="Q377" s="34" t="str">
        <f t="shared" si="62"/>
        <v/>
      </c>
    </row>
    <row r="378" spans="1:17" x14ac:dyDescent="0.25">
      <c r="A378">
        <v>156807</v>
      </c>
      <c r="B378" t="s">
        <v>725</v>
      </c>
      <c r="C378" s="3">
        <v>10</v>
      </c>
      <c r="D378" s="3">
        <v>59.217999999999996</v>
      </c>
      <c r="E378" s="3">
        <v>592.17999999999995</v>
      </c>
      <c r="F378" s="3"/>
      <c r="G378" s="3"/>
      <c r="H378" s="3"/>
      <c r="I378" s="35">
        <f t="shared" si="54"/>
        <v>59.217999999999996</v>
      </c>
      <c r="J378" s="35" t="str">
        <f t="shared" si="55"/>
        <v/>
      </c>
      <c r="K378" s="33">
        <f t="shared" si="56"/>
        <v>-10</v>
      </c>
      <c r="L378" s="33">
        <f t="shared" si="57"/>
        <v>-592.17999999999995</v>
      </c>
      <c r="M378" s="36" t="str">
        <f t="shared" si="58"/>
        <v/>
      </c>
      <c r="N378" s="33" t="str">
        <f t="shared" si="59"/>
        <v/>
      </c>
      <c r="O378" s="33" t="str">
        <f t="shared" si="60"/>
        <v/>
      </c>
      <c r="P378" s="33" t="str">
        <f t="shared" si="61"/>
        <v/>
      </c>
      <c r="Q378" s="34">
        <f t="shared" si="62"/>
        <v>-592.17999999999995</v>
      </c>
    </row>
    <row r="379" spans="1:17" x14ac:dyDescent="0.25">
      <c r="A379">
        <v>156808</v>
      </c>
      <c r="B379" t="s">
        <v>726</v>
      </c>
      <c r="C379" s="3">
        <v>3</v>
      </c>
      <c r="D379" s="3">
        <v>92.77</v>
      </c>
      <c r="E379" s="3">
        <v>278.31</v>
      </c>
      <c r="F379" s="3"/>
      <c r="G379" s="3"/>
      <c r="H379" s="3"/>
      <c r="I379" s="35">
        <f t="shared" si="54"/>
        <v>92.77</v>
      </c>
      <c r="J379" s="35" t="str">
        <f t="shared" si="55"/>
        <v/>
      </c>
      <c r="K379" s="33">
        <f t="shared" si="56"/>
        <v>-3</v>
      </c>
      <c r="L379" s="33">
        <f t="shared" si="57"/>
        <v>-278.31</v>
      </c>
      <c r="M379" s="36" t="str">
        <f t="shared" si="58"/>
        <v/>
      </c>
      <c r="N379" s="33" t="str">
        <f t="shared" si="59"/>
        <v/>
      </c>
      <c r="O379" s="33" t="str">
        <f t="shared" si="60"/>
        <v/>
      </c>
      <c r="P379" s="33" t="str">
        <f t="shared" si="61"/>
        <v/>
      </c>
      <c r="Q379" s="34">
        <f t="shared" si="62"/>
        <v>-278.31</v>
      </c>
    </row>
    <row r="380" spans="1:17" x14ac:dyDescent="0.25">
      <c r="A380">
        <v>156809</v>
      </c>
      <c r="B380" t="s">
        <v>727</v>
      </c>
      <c r="C380" s="3"/>
      <c r="D380" s="3"/>
      <c r="E380" s="3"/>
      <c r="F380" s="3">
        <v>4</v>
      </c>
      <c r="G380" s="3">
        <v>161.78</v>
      </c>
      <c r="H380" s="3">
        <v>647.12</v>
      </c>
      <c r="I380" s="35" t="str">
        <f t="shared" si="54"/>
        <v/>
      </c>
      <c r="J380" s="35">
        <f t="shared" si="55"/>
        <v>161.78</v>
      </c>
      <c r="K380" s="33">
        <f t="shared" si="56"/>
        <v>4</v>
      </c>
      <c r="L380" s="33">
        <f t="shared" si="57"/>
        <v>647.12</v>
      </c>
      <c r="M380" s="36" t="str">
        <f t="shared" si="58"/>
        <v/>
      </c>
      <c r="N380" s="33" t="str">
        <f t="shared" si="59"/>
        <v/>
      </c>
      <c r="O380" s="33" t="str">
        <f t="shared" si="60"/>
        <v/>
      </c>
      <c r="P380" s="33" t="str">
        <f t="shared" si="61"/>
        <v/>
      </c>
      <c r="Q380" s="34">
        <f t="shared" si="62"/>
        <v>647.12</v>
      </c>
    </row>
    <row r="381" spans="1:17" x14ac:dyDescent="0.25">
      <c r="A381">
        <v>156811</v>
      </c>
      <c r="B381" t="s">
        <v>729</v>
      </c>
      <c r="C381" s="3"/>
      <c r="D381" s="3"/>
      <c r="E381" s="3"/>
      <c r="F381" s="3">
        <v>1</v>
      </c>
      <c r="G381" s="3">
        <v>151.24</v>
      </c>
      <c r="H381" s="3">
        <v>151.24</v>
      </c>
      <c r="I381" s="35" t="str">
        <f t="shared" si="54"/>
        <v/>
      </c>
      <c r="J381" s="35">
        <f t="shared" si="55"/>
        <v>151.24</v>
      </c>
      <c r="K381" s="33">
        <f t="shared" si="56"/>
        <v>1</v>
      </c>
      <c r="L381" s="33">
        <f t="shared" si="57"/>
        <v>151.24</v>
      </c>
      <c r="M381" s="36" t="str">
        <f t="shared" si="58"/>
        <v/>
      </c>
      <c r="N381" s="33" t="str">
        <f t="shared" si="59"/>
        <v/>
      </c>
      <c r="O381" s="33" t="str">
        <f t="shared" si="60"/>
        <v/>
      </c>
      <c r="P381" s="33" t="str">
        <f t="shared" si="61"/>
        <v/>
      </c>
      <c r="Q381" s="34">
        <f t="shared" si="62"/>
        <v>151.24</v>
      </c>
    </row>
    <row r="382" spans="1:17" x14ac:dyDescent="0.25">
      <c r="A382">
        <v>156981</v>
      </c>
      <c r="B382" t="s">
        <v>1634</v>
      </c>
      <c r="C382" s="3">
        <v>7</v>
      </c>
      <c r="D382" s="3">
        <v>30.18</v>
      </c>
      <c r="E382" s="3">
        <v>211.26</v>
      </c>
      <c r="F382" s="3">
        <v>3</v>
      </c>
      <c r="G382" s="3">
        <v>30.18</v>
      </c>
      <c r="H382" s="3">
        <v>90.539999999999992</v>
      </c>
      <c r="I382" s="35">
        <f t="shared" si="54"/>
        <v>30.18</v>
      </c>
      <c r="J382" s="35">
        <f t="shared" si="55"/>
        <v>30.179999999999996</v>
      </c>
      <c r="K382" s="33">
        <f t="shared" si="56"/>
        <v>-4</v>
      </c>
      <c r="L382" s="33">
        <f t="shared" si="57"/>
        <v>-120.72</v>
      </c>
      <c r="M382" s="36">
        <f t="shared" si="58"/>
        <v>-3.5527136788005009E-15</v>
      </c>
      <c r="N382" s="33">
        <f t="shared" si="59"/>
        <v>-1.0658141036401503E-14</v>
      </c>
      <c r="O382" s="33">
        <f t="shared" si="60"/>
        <v>-4</v>
      </c>
      <c r="P382" s="33">
        <f t="shared" si="61"/>
        <v>-120.72</v>
      </c>
      <c r="Q382" s="34" t="str">
        <f t="shared" si="62"/>
        <v/>
      </c>
    </row>
    <row r="383" spans="1:17" x14ac:dyDescent="0.25">
      <c r="A383">
        <v>156992</v>
      </c>
      <c r="B383" t="s">
        <v>356</v>
      </c>
      <c r="C383" s="3">
        <v>19</v>
      </c>
      <c r="D383" s="3">
        <v>61.445000000000007</v>
      </c>
      <c r="E383" s="3">
        <v>1167.44</v>
      </c>
      <c r="F383" s="3"/>
      <c r="G383" s="3"/>
      <c r="H383" s="3"/>
      <c r="I383" s="35">
        <f t="shared" si="54"/>
        <v>61.444210526315793</v>
      </c>
      <c r="J383" s="35" t="str">
        <f t="shared" si="55"/>
        <v/>
      </c>
      <c r="K383" s="33">
        <f t="shared" si="56"/>
        <v>-19</v>
      </c>
      <c r="L383" s="33">
        <f t="shared" si="57"/>
        <v>-1167.44</v>
      </c>
      <c r="M383" s="36" t="str">
        <f t="shared" si="58"/>
        <v/>
      </c>
      <c r="N383" s="33" t="str">
        <f t="shared" si="59"/>
        <v/>
      </c>
      <c r="O383" s="33" t="str">
        <f t="shared" si="60"/>
        <v/>
      </c>
      <c r="P383" s="33" t="str">
        <f t="shared" si="61"/>
        <v/>
      </c>
      <c r="Q383" s="34">
        <f t="shared" si="62"/>
        <v>-1167.44</v>
      </c>
    </row>
    <row r="384" spans="1:17" x14ac:dyDescent="0.25">
      <c r="A384">
        <v>156993</v>
      </c>
      <c r="B384" t="s">
        <v>358</v>
      </c>
      <c r="C384" s="3">
        <v>3</v>
      </c>
      <c r="D384" s="3">
        <v>73.150000000000006</v>
      </c>
      <c r="E384" s="3">
        <v>219.45000000000002</v>
      </c>
      <c r="F384" s="3"/>
      <c r="G384" s="3"/>
      <c r="H384" s="3"/>
      <c r="I384" s="35">
        <f t="shared" si="54"/>
        <v>73.150000000000006</v>
      </c>
      <c r="J384" s="35" t="str">
        <f t="shared" si="55"/>
        <v/>
      </c>
      <c r="K384" s="33">
        <f t="shared" si="56"/>
        <v>-3</v>
      </c>
      <c r="L384" s="33">
        <f t="shared" si="57"/>
        <v>-219.45000000000002</v>
      </c>
      <c r="M384" s="36" t="str">
        <f t="shared" si="58"/>
        <v/>
      </c>
      <c r="N384" s="33" t="str">
        <f t="shared" si="59"/>
        <v/>
      </c>
      <c r="O384" s="33" t="str">
        <f t="shared" si="60"/>
        <v/>
      </c>
      <c r="P384" s="33" t="str">
        <f t="shared" si="61"/>
        <v/>
      </c>
      <c r="Q384" s="34">
        <f t="shared" si="62"/>
        <v>-219.45000000000002</v>
      </c>
    </row>
    <row r="385" spans="1:17" x14ac:dyDescent="0.25">
      <c r="A385">
        <v>157119</v>
      </c>
      <c r="B385" t="s">
        <v>1110</v>
      </c>
      <c r="C385" s="3">
        <v>2</v>
      </c>
      <c r="D385" s="3">
        <v>120.66499999999999</v>
      </c>
      <c r="E385" s="3">
        <v>241.32999999999998</v>
      </c>
      <c r="F385" s="3"/>
      <c r="G385" s="3"/>
      <c r="H385" s="3"/>
      <c r="I385" s="35">
        <f t="shared" si="54"/>
        <v>120.66499999999999</v>
      </c>
      <c r="J385" s="35" t="str">
        <f t="shared" si="55"/>
        <v/>
      </c>
      <c r="K385" s="33">
        <f t="shared" si="56"/>
        <v>-2</v>
      </c>
      <c r="L385" s="33">
        <f t="shared" si="57"/>
        <v>-241.32999999999998</v>
      </c>
      <c r="M385" s="36" t="str">
        <f t="shared" si="58"/>
        <v/>
      </c>
      <c r="N385" s="33" t="str">
        <f t="shared" si="59"/>
        <v/>
      </c>
      <c r="O385" s="33" t="str">
        <f t="shared" si="60"/>
        <v/>
      </c>
      <c r="P385" s="33" t="str">
        <f t="shared" si="61"/>
        <v/>
      </c>
      <c r="Q385" s="34">
        <f t="shared" si="62"/>
        <v>-241.32999999999998</v>
      </c>
    </row>
    <row r="386" spans="1:17" x14ac:dyDescent="0.25">
      <c r="A386">
        <v>157123</v>
      </c>
      <c r="B386" t="s">
        <v>1108</v>
      </c>
      <c r="C386" s="3"/>
      <c r="D386" s="3"/>
      <c r="E386" s="3"/>
      <c r="F386" s="3">
        <v>2</v>
      </c>
      <c r="G386" s="3">
        <v>260.625</v>
      </c>
      <c r="H386" s="3">
        <v>521.25</v>
      </c>
      <c r="I386" s="35" t="str">
        <f t="shared" si="54"/>
        <v/>
      </c>
      <c r="J386" s="35">
        <f t="shared" si="55"/>
        <v>260.625</v>
      </c>
      <c r="K386" s="33">
        <f t="shared" si="56"/>
        <v>2</v>
      </c>
      <c r="L386" s="33">
        <f t="shared" si="57"/>
        <v>521.25</v>
      </c>
      <c r="M386" s="36" t="str">
        <f t="shared" si="58"/>
        <v/>
      </c>
      <c r="N386" s="33" t="str">
        <f t="shared" si="59"/>
        <v/>
      </c>
      <c r="O386" s="33" t="str">
        <f t="shared" si="60"/>
        <v/>
      </c>
      <c r="P386" s="33" t="str">
        <f t="shared" si="61"/>
        <v/>
      </c>
      <c r="Q386" s="34">
        <f t="shared" si="62"/>
        <v>521.25</v>
      </c>
    </row>
    <row r="387" spans="1:17" x14ac:dyDescent="0.25">
      <c r="A387">
        <v>157345</v>
      </c>
      <c r="B387" t="s">
        <v>1035</v>
      </c>
      <c r="C387" s="3">
        <v>1</v>
      </c>
      <c r="D387" s="3">
        <v>456.7</v>
      </c>
      <c r="E387" s="3">
        <v>456.7</v>
      </c>
      <c r="F387" s="3"/>
      <c r="G387" s="3"/>
      <c r="H387" s="3"/>
      <c r="I387" s="35">
        <f t="shared" si="54"/>
        <v>456.7</v>
      </c>
      <c r="J387" s="35" t="str">
        <f t="shared" si="55"/>
        <v/>
      </c>
      <c r="K387" s="33">
        <f t="shared" si="56"/>
        <v>-1</v>
      </c>
      <c r="L387" s="33">
        <f t="shared" si="57"/>
        <v>-456.7</v>
      </c>
      <c r="M387" s="36" t="str">
        <f t="shared" si="58"/>
        <v/>
      </c>
      <c r="N387" s="33" t="str">
        <f t="shared" si="59"/>
        <v/>
      </c>
      <c r="O387" s="33" t="str">
        <f t="shared" si="60"/>
        <v/>
      </c>
      <c r="P387" s="33" t="str">
        <f t="shared" si="61"/>
        <v/>
      </c>
      <c r="Q387" s="34">
        <f t="shared" si="62"/>
        <v>-456.7</v>
      </c>
    </row>
    <row r="388" spans="1:17" x14ac:dyDescent="0.25">
      <c r="A388">
        <v>157351</v>
      </c>
      <c r="B388" t="s">
        <v>1274</v>
      </c>
      <c r="C388" s="3">
        <v>3</v>
      </c>
      <c r="D388" s="3">
        <v>47.44</v>
      </c>
      <c r="E388" s="3">
        <v>142.32</v>
      </c>
      <c r="F388" s="3">
        <v>6</v>
      </c>
      <c r="G388" s="3">
        <v>47.44</v>
      </c>
      <c r="H388" s="3">
        <v>284.64</v>
      </c>
      <c r="I388" s="35">
        <f t="shared" si="54"/>
        <v>47.44</v>
      </c>
      <c r="J388" s="35">
        <f t="shared" si="55"/>
        <v>47.44</v>
      </c>
      <c r="K388" s="33">
        <f t="shared" si="56"/>
        <v>3</v>
      </c>
      <c r="L388" s="33">
        <f t="shared" si="57"/>
        <v>142.32</v>
      </c>
      <c r="M388" s="36">
        <f t="shared" si="58"/>
        <v>0</v>
      </c>
      <c r="N388" s="33">
        <f t="shared" si="59"/>
        <v>0</v>
      </c>
      <c r="O388" s="33">
        <f t="shared" si="60"/>
        <v>3</v>
      </c>
      <c r="P388" s="33">
        <f t="shared" si="61"/>
        <v>142.32</v>
      </c>
      <c r="Q388" s="34" t="str">
        <f t="shared" si="62"/>
        <v/>
      </c>
    </row>
    <row r="389" spans="1:17" x14ac:dyDescent="0.25">
      <c r="A389">
        <v>157525</v>
      </c>
      <c r="B389" t="s">
        <v>1158</v>
      </c>
      <c r="C389" s="3">
        <v>2</v>
      </c>
      <c r="D389" s="3">
        <v>97.53</v>
      </c>
      <c r="E389" s="3">
        <v>195.06</v>
      </c>
      <c r="F389" s="3">
        <v>1</v>
      </c>
      <c r="G389" s="3">
        <v>97.42</v>
      </c>
      <c r="H389" s="3">
        <v>97.42</v>
      </c>
      <c r="I389" s="35">
        <f t="shared" si="54"/>
        <v>97.53</v>
      </c>
      <c r="J389" s="35">
        <f t="shared" si="55"/>
        <v>97.42</v>
      </c>
      <c r="K389" s="33">
        <f t="shared" si="56"/>
        <v>-1</v>
      </c>
      <c r="L389" s="33">
        <f t="shared" si="57"/>
        <v>-97.64</v>
      </c>
      <c r="M389" s="36">
        <f t="shared" si="58"/>
        <v>-0.10999999999999943</v>
      </c>
      <c r="N389" s="33">
        <f t="shared" si="59"/>
        <v>-0.10999999999999943</v>
      </c>
      <c r="O389" s="33">
        <f t="shared" si="60"/>
        <v>-1</v>
      </c>
      <c r="P389" s="33">
        <f t="shared" si="61"/>
        <v>-97.53</v>
      </c>
      <c r="Q389" s="34" t="str">
        <f t="shared" si="62"/>
        <v/>
      </c>
    </row>
    <row r="390" spans="1:17" x14ac:dyDescent="0.25">
      <c r="A390">
        <v>157586</v>
      </c>
      <c r="B390" t="s">
        <v>629</v>
      </c>
      <c r="C390" s="3">
        <v>5</v>
      </c>
      <c r="D390" s="3">
        <v>73.709999999999994</v>
      </c>
      <c r="E390" s="3">
        <v>368.54999999999995</v>
      </c>
      <c r="F390" s="3">
        <v>15</v>
      </c>
      <c r="G390" s="3">
        <v>73.69874999999999</v>
      </c>
      <c r="H390" s="3">
        <v>1105.56</v>
      </c>
      <c r="I390" s="35">
        <f t="shared" si="54"/>
        <v>73.709999999999994</v>
      </c>
      <c r="J390" s="35">
        <f t="shared" si="55"/>
        <v>73.703999999999994</v>
      </c>
      <c r="K390" s="33">
        <f t="shared" si="56"/>
        <v>10</v>
      </c>
      <c r="L390" s="33">
        <f t="shared" si="57"/>
        <v>737.01</v>
      </c>
      <c r="M390" s="36">
        <f t="shared" si="58"/>
        <v>-6.0000000000002274E-3</v>
      </c>
      <c r="N390" s="33">
        <f t="shared" si="59"/>
        <v>-9.0000000000003411E-2</v>
      </c>
      <c r="O390" s="33">
        <f t="shared" si="60"/>
        <v>10</v>
      </c>
      <c r="P390" s="33">
        <f t="shared" si="61"/>
        <v>737.09999999999991</v>
      </c>
      <c r="Q390" s="34" t="str">
        <f t="shared" si="62"/>
        <v/>
      </c>
    </row>
    <row r="391" spans="1:17" x14ac:dyDescent="0.25">
      <c r="A391">
        <v>157608</v>
      </c>
      <c r="B391" t="s">
        <v>843</v>
      </c>
      <c r="C391" s="3"/>
      <c r="D391" s="3"/>
      <c r="E391" s="3"/>
      <c r="F391" s="3">
        <v>2</v>
      </c>
      <c r="G391" s="3">
        <v>100.25</v>
      </c>
      <c r="H391" s="3">
        <v>200.5</v>
      </c>
      <c r="I391" s="35" t="str">
        <f t="shared" si="54"/>
        <v/>
      </c>
      <c r="J391" s="35">
        <f t="shared" si="55"/>
        <v>100.25</v>
      </c>
      <c r="K391" s="33">
        <f t="shared" si="56"/>
        <v>2</v>
      </c>
      <c r="L391" s="33">
        <f t="shared" si="57"/>
        <v>200.5</v>
      </c>
      <c r="M391" s="36" t="str">
        <f t="shared" si="58"/>
        <v/>
      </c>
      <c r="N391" s="33" t="str">
        <f t="shared" si="59"/>
        <v/>
      </c>
      <c r="O391" s="33" t="str">
        <f t="shared" si="60"/>
        <v/>
      </c>
      <c r="P391" s="33" t="str">
        <f t="shared" si="61"/>
        <v/>
      </c>
      <c r="Q391" s="34">
        <f t="shared" si="62"/>
        <v>200.5</v>
      </c>
    </row>
    <row r="392" spans="1:17" x14ac:dyDescent="0.25">
      <c r="A392">
        <v>157871</v>
      </c>
      <c r="B392" t="s">
        <v>1291</v>
      </c>
      <c r="C392" s="3">
        <v>18</v>
      </c>
      <c r="D392" s="3">
        <v>165</v>
      </c>
      <c r="E392" s="3">
        <v>2970</v>
      </c>
      <c r="F392" s="3">
        <v>10</v>
      </c>
      <c r="G392" s="3">
        <v>171.28571428571428</v>
      </c>
      <c r="H392" s="3">
        <v>1711.6</v>
      </c>
      <c r="I392" s="35">
        <f t="shared" si="54"/>
        <v>165</v>
      </c>
      <c r="J392" s="35">
        <f t="shared" si="55"/>
        <v>171.16</v>
      </c>
      <c r="K392" s="33">
        <f t="shared" si="56"/>
        <v>-8</v>
      </c>
      <c r="L392" s="33">
        <f t="shared" si="57"/>
        <v>-1258.4000000000001</v>
      </c>
      <c r="M392" s="36">
        <f t="shared" si="58"/>
        <v>6.1599999999999966</v>
      </c>
      <c r="N392" s="33">
        <f t="shared" si="59"/>
        <v>61.599999999999966</v>
      </c>
      <c r="O392" s="33">
        <f t="shared" si="60"/>
        <v>-8</v>
      </c>
      <c r="P392" s="33">
        <f t="shared" si="61"/>
        <v>-1320</v>
      </c>
      <c r="Q392" s="34" t="str">
        <f t="shared" si="62"/>
        <v/>
      </c>
    </row>
    <row r="393" spans="1:17" x14ac:dyDescent="0.25">
      <c r="A393">
        <v>158037</v>
      </c>
      <c r="B393" t="s">
        <v>223</v>
      </c>
      <c r="C393" s="3">
        <v>11</v>
      </c>
      <c r="D393" s="3">
        <v>93.853333333333339</v>
      </c>
      <c r="E393" s="3">
        <v>1032.3800000000001</v>
      </c>
      <c r="F393" s="3"/>
      <c r="G393" s="3"/>
      <c r="H393" s="3"/>
      <c r="I393" s="35">
        <f t="shared" si="54"/>
        <v>93.852727272727279</v>
      </c>
      <c r="J393" s="35" t="str">
        <f t="shared" si="55"/>
        <v/>
      </c>
      <c r="K393" s="33">
        <f t="shared" si="56"/>
        <v>-11</v>
      </c>
      <c r="L393" s="33">
        <f t="shared" si="57"/>
        <v>-1032.3800000000001</v>
      </c>
      <c r="M393" s="36" t="str">
        <f t="shared" si="58"/>
        <v/>
      </c>
      <c r="N393" s="33" t="str">
        <f t="shared" si="59"/>
        <v/>
      </c>
      <c r="O393" s="33" t="str">
        <f t="shared" si="60"/>
        <v/>
      </c>
      <c r="P393" s="33" t="str">
        <f t="shared" si="61"/>
        <v/>
      </c>
      <c r="Q393" s="34">
        <f t="shared" si="62"/>
        <v>-1032.3800000000001</v>
      </c>
    </row>
    <row r="394" spans="1:17" x14ac:dyDescent="0.25">
      <c r="A394">
        <v>158041</v>
      </c>
      <c r="B394" t="s">
        <v>227</v>
      </c>
      <c r="C394" s="3">
        <v>1</v>
      </c>
      <c r="D394" s="3">
        <v>125.84</v>
      </c>
      <c r="E394" s="3">
        <v>125.84</v>
      </c>
      <c r="F394" s="3"/>
      <c r="G394" s="3"/>
      <c r="H394" s="3"/>
      <c r="I394" s="35">
        <f t="shared" si="54"/>
        <v>125.84</v>
      </c>
      <c r="J394" s="35" t="str">
        <f t="shared" si="55"/>
        <v/>
      </c>
      <c r="K394" s="33">
        <f t="shared" si="56"/>
        <v>-1</v>
      </c>
      <c r="L394" s="33">
        <f t="shared" si="57"/>
        <v>-125.84</v>
      </c>
      <c r="M394" s="36" t="str">
        <f t="shared" si="58"/>
        <v/>
      </c>
      <c r="N394" s="33" t="str">
        <f t="shared" si="59"/>
        <v/>
      </c>
      <c r="O394" s="33" t="str">
        <f t="shared" si="60"/>
        <v/>
      </c>
      <c r="P394" s="33" t="str">
        <f t="shared" si="61"/>
        <v/>
      </c>
      <c r="Q394" s="34">
        <f t="shared" si="62"/>
        <v>-125.84</v>
      </c>
    </row>
    <row r="395" spans="1:17" x14ac:dyDescent="0.25">
      <c r="A395">
        <v>158118</v>
      </c>
      <c r="B395" t="s">
        <v>1401</v>
      </c>
      <c r="C395" s="3">
        <v>1</v>
      </c>
      <c r="D395" s="3">
        <v>106.19</v>
      </c>
      <c r="E395" s="3">
        <v>106.19</v>
      </c>
      <c r="F395" s="3"/>
      <c r="G395" s="3"/>
      <c r="H395" s="3"/>
      <c r="I395" s="35">
        <f t="shared" ref="I395:I458" si="63">IF(E395=0,"",E395/C395)</f>
        <v>106.19</v>
      </c>
      <c r="J395" s="35" t="str">
        <f t="shared" ref="J395:J458" si="64">IF(F395=0,"",H395/F395)</f>
        <v/>
      </c>
      <c r="K395" s="33">
        <f t="shared" ref="K395:K458" si="65">F395-C395</f>
        <v>-1</v>
      </c>
      <c r="L395" s="33">
        <f t="shared" ref="L395:L458" si="66">H395-E395</f>
        <v>-106.19</v>
      </c>
      <c r="M395" s="36" t="str">
        <f t="shared" ref="M395:M458" si="67">IF(OR(C395=0,F395=0),"",J395-I395)</f>
        <v/>
      </c>
      <c r="N395" s="33" t="str">
        <f t="shared" ref="N395:N458" si="68">IF(M395="","",F395*M395)</f>
        <v/>
      </c>
      <c r="O395" s="33" t="str">
        <f t="shared" ref="O395:O458" si="69">IF(M395="","",F395-C395)</f>
        <v/>
      </c>
      <c r="P395" s="33" t="str">
        <f t="shared" ref="P395:P458" si="70">IF(M395="","",(F395-C395)*I395)</f>
        <v/>
      </c>
      <c r="Q395" s="34">
        <f t="shared" ref="Q395:Q458" si="71">IF(M395="",H395-E395,"")</f>
        <v>-106.19</v>
      </c>
    </row>
    <row r="396" spans="1:17" x14ac:dyDescent="0.25">
      <c r="A396">
        <v>158172</v>
      </c>
      <c r="B396" t="s">
        <v>1479</v>
      </c>
      <c r="C396" s="3">
        <v>1</v>
      </c>
      <c r="D396" s="3">
        <v>251.76</v>
      </c>
      <c r="E396" s="3">
        <v>251.76</v>
      </c>
      <c r="F396" s="3"/>
      <c r="G396" s="3"/>
      <c r="H396" s="3"/>
      <c r="I396" s="35">
        <f t="shared" si="63"/>
        <v>251.76</v>
      </c>
      <c r="J396" s="35" t="str">
        <f t="shared" si="64"/>
        <v/>
      </c>
      <c r="K396" s="33">
        <f t="shared" si="65"/>
        <v>-1</v>
      </c>
      <c r="L396" s="33">
        <f t="shared" si="66"/>
        <v>-251.76</v>
      </c>
      <c r="M396" s="36" t="str">
        <f t="shared" si="67"/>
        <v/>
      </c>
      <c r="N396" s="33" t="str">
        <f t="shared" si="68"/>
        <v/>
      </c>
      <c r="O396" s="33" t="str">
        <f t="shared" si="69"/>
        <v/>
      </c>
      <c r="P396" s="33" t="str">
        <f t="shared" si="70"/>
        <v/>
      </c>
      <c r="Q396" s="34">
        <f t="shared" si="71"/>
        <v>-251.76</v>
      </c>
    </row>
    <row r="397" spans="1:17" x14ac:dyDescent="0.25">
      <c r="A397">
        <v>158191</v>
      </c>
      <c r="B397" t="s">
        <v>1544</v>
      </c>
      <c r="C397" s="3">
        <v>27</v>
      </c>
      <c r="D397" s="3">
        <v>58.730526315789483</v>
      </c>
      <c r="E397" s="3">
        <v>1584.0700000000008</v>
      </c>
      <c r="F397" s="3">
        <v>1</v>
      </c>
      <c r="G397" s="3">
        <v>59.41</v>
      </c>
      <c r="H397" s="3">
        <v>59.41</v>
      </c>
      <c r="I397" s="35">
        <f t="shared" si="63"/>
        <v>58.669259259259292</v>
      </c>
      <c r="J397" s="35">
        <f t="shared" si="64"/>
        <v>59.41</v>
      </c>
      <c r="K397" s="33">
        <f t="shared" si="65"/>
        <v>-26</v>
      </c>
      <c r="L397" s="33">
        <f t="shared" si="66"/>
        <v>-1524.6600000000008</v>
      </c>
      <c r="M397" s="36">
        <f t="shared" si="67"/>
        <v>0.74074074074070495</v>
      </c>
      <c r="N397" s="33">
        <f t="shared" si="68"/>
        <v>0.74074074074070495</v>
      </c>
      <c r="O397" s="33">
        <f t="shared" si="69"/>
        <v>-26</v>
      </c>
      <c r="P397" s="33">
        <f t="shared" si="70"/>
        <v>-1525.4007407407416</v>
      </c>
      <c r="Q397" s="34" t="str">
        <f t="shared" si="71"/>
        <v/>
      </c>
    </row>
    <row r="398" spans="1:17" x14ac:dyDescent="0.25">
      <c r="A398">
        <v>158198</v>
      </c>
      <c r="B398" t="s">
        <v>1545</v>
      </c>
      <c r="C398" s="3"/>
      <c r="D398" s="3"/>
      <c r="E398" s="3"/>
      <c r="F398" s="3">
        <v>1</v>
      </c>
      <c r="G398" s="3">
        <v>196.91</v>
      </c>
      <c r="H398" s="3">
        <v>196.91</v>
      </c>
      <c r="I398" s="35" t="str">
        <f t="shared" si="63"/>
        <v/>
      </c>
      <c r="J398" s="35">
        <f t="shared" si="64"/>
        <v>196.91</v>
      </c>
      <c r="K398" s="33">
        <f t="shared" si="65"/>
        <v>1</v>
      </c>
      <c r="L398" s="33">
        <f t="shared" si="66"/>
        <v>196.91</v>
      </c>
      <c r="M398" s="36" t="str">
        <f t="shared" si="67"/>
        <v/>
      </c>
      <c r="N398" s="33" t="str">
        <f t="shared" si="68"/>
        <v/>
      </c>
      <c r="O398" s="33" t="str">
        <f t="shared" si="69"/>
        <v/>
      </c>
      <c r="P398" s="33" t="str">
        <f t="shared" si="70"/>
        <v/>
      </c>
      <c r="Q398" s="34">
        <f t="shared" si="71"/>
        <v>196.91</v>
      </c>
    </row>
    <row r="399" spans="1:17" x14ac:dyDescent="0.25">
      <c r="A399">
        <v>158249</v>
      </c>
      <c r="B399" t="s">
        <v>770</v>
      </c>
      <c r="C399" s="3">
        <v>5</v>
      </c>
      <c r="D399" s="3">
        <v>202.42</v>
      </c>
      <c r="E399" s="3">
        <v>1012.0999999999999</v>
      </c>
      <c r="F399" s="3">
        <v>7</v>
      </c>
      <c r="G399" s="3">
        <v>248.98750000000001</v>
      </c>
      <c r="H399" s="3">
        <v>1742.84</v>
      </c>
      <c r="I399" s="35">
        <f t="shared" si="63"/>
        <v>202.42</v>
      </c>
      <c r="J399" s="35">
        <f t="shared" si="64"/>
        <v>248.97714285714284</v>
      </c>
      <c r="K399" s="33">
        <f t="shared" si="65"/>
        <v>2</v>
      </c>
      <c r="L399" s="33">
        <f t="shared" si="66"/>
        <v>730.74</v>
      </c>
      <c r="M399" s="36">
        <f t="shared" si="67"/>
        <v>46.55714285714285</v>
      </c>
      <c r="N399" s="33">
        <f t="shared" si="68"/>
        <v>325.89999999999998</v>
      </c>
      <c r="O399" s="33">
        <f t="shared" si="69"/>
        <v>2</v>
      </c>
      <c r="P399" s="33">
        <f t="shared" si="70"/>
        <v>404.84</v>
      </c>
      <c r="Q399" s="34" t="str">
        <f t="shared" si="71"/>
        <v/>
      </c>
    </row>
    <row r="400" spans="1:17" x14ac:dyDescent="0.25">
      <c r="A400">
        <v>158380</v>
      </c>
      <c r="B400" t="s">
        <v>1692</v>
      </c>
      <c r="C400" s="3">
        <v>3</v>
      </c>
      <c r="D400" s="3">
        <v>81.209999999999994</v>
      </c>
      <c r="E400" s="3">
        <v>243.63</v>
      </c>
      <c r="F400" s="3"/>
      <c r="G400" s="3"/>
      <c r="H400" s="3"/>
      <c r="I400" s="35">
        <f t="shared" si="63"/>
        <v>81.209999999999994</v>
      </c>
      <c r="J400" s="35" t="str">
        <f t="shared" si="64"/>
        <v/>
      </c>
      <c r="K400" s="33">
        <f t="shared" si="65"/>
        <v>-3</v>
      </c>
      <c r="L400" s="33">
        <f t="shared" si="66"/>
        <v>-243.63</v>
      </c>
      <c r="M400" s="36" t="str">
        <f t="shared" si="67"/>
        <v/>
      </c>
      <c r="N400" s="33" t="str">
        <f t="shared" si="68"/>
        <v/>
      </c>
      <c r="O400" s="33" t="str">
        <f t="shared" si="69"/>
        <v/>
      </c>
      <c r="P400" s="33" t="str">
        <f t="shared" si="70"/>
        <v/>
      </c>
      <c r="Q400" s="34">
        <f t="shared" si="71"/>
        <v>-243.63</v>
      </c>
    </row>
    <row r="401" spans="1:17" x14ac:dyDescent="0.25">
      <c r="A401">
        <v>158673</v>
      </c>
      <c r="B401" t="s">
        <v>253</v>
      </c>
      <c r="C401" s="3">
        <v>24</v>
      </c>
      <c r="D401" s="3">
        <v>26.372500000000002</v>
      </c>
      <c r="E401" s="3">
        <v>633.19999999999993</v>
      </c>
      <c r="F401" s="3">
        <v>16</v>
      </c>
      <c r="G401" s="3">
        <v>26.4375</v>
      </c>
      <c r="H401" s="3">
        <v>422.73999999999995</v>
      </c>
      <c r="I401" s="35">
        <f t="shared" si="63"/>
        <v>26.383333333333329</v>
      </c>
      <c r="J401" s="35">
        <f t="shared" si="64"/>
        <v>26.421249999999997</v>
      </c>
      <c r="K401" s="33">
        <f t="shared" si="65"/>
        <v>-8</v>
      </c>
      <c r="L401" s="33">
        <f t="shared" si="66"/>
        <v>-210.45999999999998</v>
      </c>
      <c r="M401" s="36">
        <f t="shared" si="67"/>
        <v>3.7916666666667709E-2</v>
      </c>
      <c r="N401" s="33">
        <f t="shared" si="68"/>
        <v>0.60666666666668334</v>
      </c>
      <c r="O401" s="33">
        <f t="shared" si="69"/>
        <v>-8</v>
      </c>
      <c r="P401" s="33">
        <f t="shared" si="70"/>
        <v>-211.06666666666663</v>
      </c>
      <c r="Q401" s="34" t="str">
        <f t="shared" si="71"/>
        <v/>
      </c>
    </row>
    <row r="402" spans="1:17" x14ac:dyDescent="0.25">
      <c r="A402">
        <v>158692</v>
      </c>
      <c r="B402" t="s">
        <v>254</v>
      </c>
      <c r="C402" s="3">
        <v>35</v>
      </c>
      <c r="D402" s="3">
        <v>26.098260869565213</v>
      </c>
      <c r="E402" s="3">
        <v>913.7199999999998</v>
      </c>
      <c r="F402" s="3">
        <v>12</v>
      </c>
      <c r="G402" s="3">
        <v>26.133333333333336</v>
      </c>
      <c r="H402" s="3">
        <v>313.63</v>
      </c>
      <c r="I402" s="35">
        <f t="shared" si="63"/>
        <v>26.106285714285708</v>
      </c>
      <c r="J402" s="35">
        <f t="shared" si="64"/>
        <v>26.135833333333334</v>
      </c>
      <c r="K402" s="33">
        <f t="shared" si="65"/>
        <v>-23</v>
      </c>
      <c r="L402" s="33">
        <f t="shared" si="66"/>
        <v>-600.0899999999998</v>
      </c>
      <c r="M402" s="36">
        <f t="shared" si="67"/>
        <v>2.9547619047626483E-2</v>
      </c>
      <c r="N402" s="33">
        <f t="shared" si="68"/>
        <v>0.3545714285715178</v>
      </c>
      <c r="O402" s="33">
        <f t="shared" si="69"/>
        <v>-23</v>
      </c>
      <c r="P402" s="33">
        <f t="shared" si="70"/>
        <v>-600.44457142857129</v>
      </c>
      <c r="Q402" s="34" t="str">
        <f t="shared" si="71"/>
        <v/>
      </c>
    </row>
    <row r="403" spans="1:17" x14ac:dyDescent="0.25">
      <c r="A403">
        <v>158697</v>
      </c>
      <c r="B403" t="s">
        <v>255</v>
      </c>
      <c r="C403" s="3">
        <v>2</v>
      </c>
      <c r="D403" s="3">
        <v>87.13</v>
      </c>
      <c r="E403" s="3">
        <v>174.26</v>
      </c>
      <c r="F403" s="3"/>
      <c r="G403" s="3"/>
      <c r="H403" s="3"/>
      <c r="I403" s="35">
        <f t="shared" si="63"/>
        <v>87.13</v>
      </c>
      <c r="J403" s="35" t="str">
        <f t="shared" si="64"/>
        <v/>
      </c>
      <c r="K403" s="33">
        <f t="shared" si="65"/>
        <v>-2</v>
      </c>
      <c r="L403" s="33">
        <f t="shared" si="66"/>
        <v>-174.26</v>
      </c>
      <c r="M403" s="36" t="str">
        <f t="shared" si="67"/>
        <v/>
      </c>
      <c r="N403" s="33" t="str">
        <f t="shared" si="68"/>
        <v/>
      </c>
      <c r="O403" s="33" t="str">
        <f t="shared" si="69"/>
        <v/>
      </c>
      <c r="P403" s="33" t="str">
        <f t="shared" si="70"/>
        <v/>
      </c>
      <c r="Q403" s="34">
        <f t="shared" si="71"/>
        <v>-174.26</v>
      </c>
    </row>
    <row r="404" spans="1:17" x14ac:dyDescent="0.25">
      <c r="A404">
        <v>158716</v>
      </c>
      <c r="B404" t="s">
        <v>252</v>
      </c>
      <c r="C404" s="3">
        <v>2</v>
      </c>
      <c r="D404" s="3">
        <v>174.45</v>
      </c>
      <c r="E404" s="3">
        <v>348.9</v>
      </c>
      <c r="F404" s="3">
        <v>2</v>
      </c>
      <c r="G404" s="3">
        <v>174.45</v>
      </c>
      <c r="H404" s="3">
        <v>348.9</v>
      </c>
      <c r="I404" s="35">
        <f t="shared" si="63"/>
        <v>174.45</v>
      </c>
      <c r="J404" s="35">
        <f t="shared" si="64"/>
        <v>174.45</v>
      </c>
      <c r="K404" s="33">
        <f t="shared" si="65"/>
        <v>0</v>
      </c>
      <c r="L404" s="33">
        <f t="shared" si="66"/>
        <v>0</v>
      </c>
      <c r="M404" s="36">
        <f t="shared" si="67"/>
        <v>0</v>
      </c>
      <c r="N404" s="33">
        <f t="shared" si="68"/>
        <v>0</v>
      </c>
      <c r="O404" s="33">
        <f t="shared" si="69"/>
        <v>0</v>
      </c>
      <c r="P404" s="33">
        <f t="shared" si="70"/>
        <v>0</v>
      </c>
      <c r="Q404" s="34" t="str">
        <f t="shared" si="71"/>
        <v/>
      </c>
    </row>
    <row r="405" spans="1:17" x14ac:dyDescent="0.25">
      <c r="A405">
        <v>158809</v>
      </c>
      <c r="B405" t="s">
        <v>1114</v>
      </c>
      <c r="C405" s="3"/>
      <c r="D405" s="3"/>
      <c r="E405" s="3"/>
      <c r="F405" s="3">
        <v>3</v>
      </c>
      <c r="G405" s="3">
        <v>61.695</v>
      </c>
      <c r="H405" s="3">
        <v>185.09</v>
      </c>
      <c r="I405" s="35" t="str">
        <f t="shared" si="63"/>
        <v/>
      </c>
      <c r="J405" s="35">
        <f t="shared" si="64"/>
        <v>61.696666666666665</v>
      </c>
      <c r="K405" s="33">
        <f t="shared" si="65"/>
        <v>3</v>
      </c>
      <c r="L405" s="33">
        <f t="shared" si="66"/>
        <v>185.09</v>
      </c>
      <c r="M405" s="36" t="str">
        <f t="shared" si="67"/>
        <v/>
      </c>
      <c r="N405" s="33" t="str">
        <f t="shared" si="68"/>
        <v/>
      </c>
      <c r="O405" s="33" t="str">
        <f t="shared" si="69"/>
        <v/>
      </c>
      <c r="P405" s="33" t="str">
        <f t="shared" si="70"/>
        <v/>
      </c>
      <c r="Q405" s="34">
        <f t="shared" si="71"/>
        <v>185.09</v>
      </c>
    </row>
    <row r="406" spans="1:17" x14ac:dyDescent="0.25">
      <c r="A406">
        <v>158827</v>
      </c>
      <c r="B406" t="s">
        <v>697</v>
      </c>
      <c r="C406" s="3">
        <v>4</v>
      </c>
      <c r="D406" s="3">
        <v>162.49</v>
      </c>
      <c r="E406" s="3">
        <v>649.96</v>
      </c>
      <c r="F406" s="3">
        <v>4</v>
      </c>
      <c r="G406" s="3">
        <v>162.41000000000003</v>
      </c>
      <c r="H406" s="3">
        <v>649.6400000000001</v>
      </c>
      <c r="I406" s="35">
        <f t="shared" si="63"/>
        <v>162.49</v>
      </c>
      <c r="J406" s="35">
        <f t="shared" si="64"/>
        <v>162.41000000000003</v>
      </c>
      <c r="K406" s="33">
        <f t="shared" si="65"/>
        <v>0</v>
      </c>
      <c r="L406" s="33">
        <f t="shared" si="66"/>
        <v>-0.31999999999993634</v>
      </c>
      <c r="M406" s="36">
        <f t="shared" si="67"/>
        <v>-7.9999999999984084E-2</v>
      </c>
      <c r="N406" s="33">
        <f t="shared" si="68"/>
        <v>-0.31999999999993634</v>
      </c>
      <c r="O406" s="33">
        <f t="shared" si="69"/>
        <v>0</v>
      </c>
      <c r="P406" s="33">
        <f t="shared" si="70"/>
        <v>0</v>
      </c>
      <c r="Q406" s="34" t="str">
        <f t="shared" si="71"/>
        <v/>
      </c>
    </row>
    <row r="407" spans="1:17" x14ac:dyDescent="0.25">
      <c r="A407">
        <v>158893</v>
      </c>
      <c r="B407" t="s">
        <v>1742</v>
      </c>
      <c r="C407" s="3">
        <v>3</v>
      </c>
      <c r="D407" s="3">
        <v>159.61333333333334</v>
      </c>
      <c r="E407" s="3">
        <v>478.84000000000003</v>
      </c>
      <c r="F407" s="3">
        <v>2</v>
      </c>
      <c r="G407" s="3">
        <v>145.73000000000002</v>
      </c>
      <c r="H407" s="3">
        <v>291.46000000000004</v>
      </c>
      <c r="I407" s="35">
        <f t="shared" si="63"/>
        <v>159.61333333333334</v>
      </c>
      <c r="J407" s="35">
        <f t="shared" si="64"/>
        <v>145.73000000000002</v>
      </c>
      <c r="K407" s="33">
        <f t="shared" si="65"/>
        <v>-1</v>
      </c>
      <c r="L407" s="33">
        <f t="shared" si="66"/>
        <v>-187.38</v>
      </c>
      <c r="M407" s="36">
        <f t="shared" si="67"/>
        <v>-13.883333333333326</v>
      </c>
      <c r="N407" s="33">
        <f t="shared" si="68"/>
        <v>-27.766666666666652</v>
      </c>
      <c r="O407" s="33">
        <f t="shared" si="69"/>
        <v>-1</v>
      </c>
      <c r="P407" s="33">
        <f t="shared" si="70"/>
        <v>-159.61333333333334</v>
      </c>
      <c r="Q407" s="34" t="str">
        <f t="shared" si="71"/>
        <v/>
      </c>
    </row>
    <row r="408" spans="1:17" x14ac:dyDescent="0.25">
      <c r="A408">
        <v>159011</v>
      </c>
      <c r="B408" t="s">
        <v>294</v>
      </c>
      <c r="C408" s="3">
        <v>1</v>
      </c>
      <c r="D408" s="3">
        <v>162.88</v>
      </c>
      <c r="E408" s="3">
        <v>162.88</v>
      </c>
      <c r="F408" s="3"/>
      <c r="G408" s="3"/>
      <c r="H408" s="3"/>
      <c r="I408" s="35">
        <f t="shared" si="63"/>
        <v>162.88</v>
      </c>
      <c r="J408" s="35" t="str">
        <f t="shared" si="64"/>
        <v/>
      </c>
      <c r="K408" s="33">
        <f t="shared" si="65"/>
        <v>-1</v>
      </c>
      <c r="L408" s="33">
        <f t="shared" si="66"/>
        <v>-162.88</v>
      </c>
      <c r="M408" s="36" t="str">
        <f t="shared" si="67"/>
        <v/>
      </c>
      <c r="N408" s="33" t="str">
        <f t="shared" si="68"/>
        <v/>
      </c>
      <c r="O408" s="33" t="str">
        <f t="shared" si="69"/>
        <v/>
      </c>
      <c r="P408" s="33" t="str">
        <f t="shared" si="70"/>
        <v/>
      </c>
      <c r="Q408" s="34">
        <f t="shared" si="71"/>
        <v>-162.88</v>
      </c>
    </row>
    <row r="409" spans="1:17" x14ac:dyDescent="0.25">
      <c r="A409">
        <v>159357</v>
      </c>
      <c r="B409" t="s">
        <v>1421</v>
      </c>
      <c r="C409" s="3">
        <v>2</v>
      </c>
      <c r="D409" s="3">
        <v>188.88</v>
      </c>
      <c r="E409" s="3">
        <v>377.76</v>
      </c>
      <c r="F409" s="3"/>
      <c r="G409" s="3"/>
      <c r="H409" s="3"/>
      <c r="I409" s="35">
        <f t="shared" si="63"/>
        <v>188.88</v>
      </c>
      <c r="J409" s="35" t="str">
        <f t="shared" si="64"/>
        <v/>
      </c>
      <c r="K409" s="33">
        <f t="shared" si="65"/>
        <v>-2</v>
      </c>
      <c r="L409" s="33">
        <f t="shared" si="66"/>
        <v>-377.76</v>
      </c>
      <c r="M409" s="36" t="str">
        <f t="shared" si="67"/>
        <v/>
      </c>
      <c r="N409" s="33" t="str">
        <f t="shared" si="68"/>
        <v/>
      </c>
      <c r="O409" s="33" t="str">
        <f t="shared" si="69"/>
        <v/>
      </c>
      <c r="P409" s="33" t="str">
        <f t="shared" si="70"/>
        <v/>
      </c>
      <c r="Q409" s="34">
        <f t="shared" si="71"/>
        <v>-377.76</v>
      </c>
    </row>
    <row r="410" spans="1:17" x14ac:dyDescent="0.25">
      <c r="A410">
        <v>159448</v>
      </c>
      <c r="B410" t="s">
        <v>499</v>
      </c>
      <c r="C410" s="3">
        <v>22</v>
      </c>
      <c r="D410" s="3">
        <v>368.91692307692307</v>
      </c>
      <c r="E410" s="3">
        <v>8116.2800000000007</v>
      </c>
      <c r="F410" s="3">
        <v>42</v>
      </c>
      <c r="G410" s="3">
        <v>368.89150000000018</v>
      </c>
      <c r="H410" s="3">
        <v>15488.770000000002</v>
      </c>
      <c r="I410" s="35">
        <f t="shared" si="63"/>
        <v>368.9218181818182</v>
      </c>
      <c r="J410" s="35">
        <f t="shared" si="64"/>
        <v>368.78023809523813</v>
      </c>
      <c r="K410" s="33">
        <f t="shared" si="65"/>
        <v>20</v>
      </c>
      <c r="L410" s="33">
        <f t="shared" si="66"/>
        <v>7372.4900000000016</v>
      </c>
      <c r="M410" s="36">
        <f t="shared" si="67"/>
        <v>-0.14158008658006338</v>
      </c>
      <c r="N410" s="33">
        <f t="shared" si="68"/>
        <v>-5.946363636362662</v>
      </c>
      <c r="O410" s="33">
        <f t="shared" si="69"/>
        <v>20</v>
      </c>
      <c r="P410" s="33">
        <f t="shared" si="70"/>
        <v>7378.4363636363641</v>
      </c>
      <c r="Q410" s="34" t="str">
        <f t="shared" si="71"/>
        <v/>
      </c>
    </row>
    <row r="411" spans="1:17" x14ac:dyDescent="0.25">
      <c r="A411">
        <v>159449</v>
      </c>
      <c r="B411" t="s">
        <v>500</v>
      </c>
      <c r="C411" s="3">
        <v>6</v>
      </c>
      <c r="D411" s="3">
        <v>774.51</v>
      </c>
      <c r="E411" s="3">
        <v>4647.0599999999995</v>
      </c>
      <c r="F411" s="3">
        <v>19</v>
      </c>
      <c r="G411" s="3">
        <v>774.08230769230772</v>
      </c>
      <c r="H411" s="3">
        <v>14708.529999999999</v>
      </c>
      <c r="I411" s="35">
        <f t="shared" si="63"/>
        <v>774.50999999999988</v>
      </c>
      <c r="J411" s="35">
        <f t="shared" si="64"/>
        <v>774.13315789473677</v>
      </c>
      <c r="K411" s="33">
        <f t="shared" si="65"/>
        <v>13</v>
      </c>
      <c r="L411" s="33">
        <f t="shared" si="66"/>
        <v>10061.469999999999</v>
      </c>
      <c r="M411" s="36">
        <f t="shared" si="67"/>
        <v>-0.37684210526310835</v>
      </c>
      <c r="N411" s="33">
        <f t="shared" si="68"/>
        <v>-7.1599999999990587</v>
      </c>
      <c r="O411" s="33">
        <f t="shared" si="69"/>
        <v>13</v>
      </c>
      <c r="P411" s="33">
        <f t="shared" si="70"/>
        <v>10068.629999999999</v>
      </c>
      <c r="Q411" s="34" t="str">
        <f t="shared" si="71"/>
        <v/>
      </c>
    </row>
    <row r="412" spans="1:17" x14ac:dyDescent="0.25">
      <c r="A412">
        <v>159570</v>
      </c>
      <c r="B412" t="s">
        <v>678</v>
      </c>
      <c r="C412" s="3">
        <v>3</v>
      </c>
      <c r="D412" s="3">
        <v>119.68</v>
      </c>
      <c r="E412" s="3">
        <v>359.04</v>
      </c>
      <c r="F412" s="3"/>
      <c r="G412" s="3"/>
      <c r="H412" s="3"/>
      <c r="I412" s="35">
        <f t="shared" si="63"/>
        <v>119.68</v>
      </c>
      <c r="J412" s="35" t="str">
        <f t="shared" si="64"/>
        <v/>
      </c>
      <c r="K412" s="33">
        <f t="shared" si="65"/>
        <v>-3</v>
      </c>
      <c r="L412" s="33">
        <f t="shared" si="66"/>
        <v>-359.04</v>
      </c>
      <c r="M412" s="36" t="str">
        <f t="shared" si="67"/>
        <v/>
      </c>
      <c r="N412" s="33" t="str">
        <f t="shared" si="68"/>
        <v/>
      </c>
      <c r="O412" s="33" t="str">
        <f t="shared" si="69"/>
        <v/>
      </c>
      <c r="P412" s="33" t="str">
        <f t="shared" si="70"/>
        <v/>
      </c>
      <c r="Q412" s="34">
        <f t="shared" si="71"/>
        <v>-359.04</v>
      </c>
    </row>
    <row r="413" spans="1:17" x14ac:dyDescent="0.25">
      <c r="A413">
        <v>159672</v>
      </c>
      <c r="B413" t="s">
        <v>1605</v>
      </c>
      <c r="C413" s="3">
        <v>7</v>
      </c>
      <c r="D413" s="3">
        <v>47.045999999999999</v>
      </c>
      <c r="E413" s="3">
        <v>329.33</v>
      </c>
      <c r="F413" s="3">
        <v>1</v>
      </c>
      <c r="G413" s="3">
        <v>47.07</v>
      </c>
      <c r="H413" s="3">
        <v>47.07</v>
      </c>
      <c r="I413" s="35">
        <f t="shared" si="63"/>
        <v>47.047142857142852</v>
      </c>
      <c r="J413" s="35">
        <f t="shared" si="64"/>
        <v>47.07</v>
      </c>
      <c r="K413" s="33">
        <f t="shared" si="65"/>
        <v>-6</v>
      </c>
      <c r="L413" s="33">
        <f t="shared" si="66"/>
        <v>-282.26</v>
      </c>
      <c r="M413" s="36">
        <f t="shared" si="67"/>
        <v>2.285714285714846E-2</v>
      </c>
      <c r="N413" s="33">
        <f t="shared" si="68"/>
        <v>2.285714285714846E-2</v>
      </c>
      <c r="O413" s="33">
        <f t="shared" si="69"/>
        <v>-6</v>
      </c>
      <c r="P413" s="33">
        <f t="shared" si="70"/>
        <v>-282.2828571428571</v>
      </c>
      <c r="Q413" s="34" t="str">
        <f t="shared" si="71"/>
        <v/>
      </c>
    </row>
    <row r="414" spans="1:17" x14ac:dyDescent="0.25">
      <c r="A414">
        <v>159673</v>
      </c>
      <c r="B414" t="s">
        <v>1606</v>
      </c>
      <c r="C414" s="3">
        <v>6</v>
      </c>
      <c r="D414" s="3">
        <v>71.530000000000015</v>
      </c>
      <c r="E414" s="3">
        <v>429.18000000000006</v>
      </c>
      <c r="F414" s="3">
        <v>1</v>
      </c>
      <c r="G414" s="3">
        <v>71.45</v>
      </c>
      <c r="H414" s="3">
        <v>71.45</v>
      </c>
      <c r="I414" s="35">
        <f t="shared" si="63"/>
        <v>71.530000000000015</v>
      </c>
      <c r="J414" s="35">
        <f t="shared" si="64"/>
        <v>71.45</v>
      </c>
      <c r="K414" s="33">
        <f t="shared" si="65"/>
        <v>-5</v>
      </c>
      <c r="L414" s="33">
        <f t="shared" si="66"/>
        <v>-357.73000000000008</v>
      </c>
      <c r="M414" s="36">
        <f t="shared" si="67"/>
        <v>-8.0000000000012506E-2</v>
      </c>
      <c r="N414" s="33">
        <f t="shared" si="68"/>
        <v>-8.0000000000012506E-2</v>
      </c>
      <c r="O414" s="33">
        <f t="shared" si="69"/>
        <v>-5</v>
      </c>
      <c r="P414" s="33">
        <f t="shared" si="70"/>
        <v>-357.65000000000009</v>
      </c>
      <c r="Q414" s="34" t="str">
        <f t="shared" si="71"/>
        <v/>
      </c>
    </row>
    <row r="415" spans="1:17" x14ac:dyDescent="0.25">
      <c r="A415">
        <v>159710</v>
      </c>
      <c r="B415" t="s">
        <v>1358</v>
      </c>
      <c r="C415" s="3">
        <v>2</v>
      </c>
      <c r="D415" s="3">
        <v>205.05</v>
      </c>
      <c r="E415" s="3">
        <v>410.1</v>
      </c>
      <c r="F415" s="3"/>
      <c r="G415" s="3"/>
      <c r="H415" s="3"/>
      <c r="I415" s="35">
        <f t="shared" si="63"/>
        <v>205.05</v>
      </c>
      <c r="J415" s="35" t="str">
        <f t="shared" si="64"/>
        <v/>
      </c>
      <c r="K415" s="33">
        <f t="shared" si="65"/>
        <v>-2</v>
      </c>
      <c r="L415" s="33">
        <f t="shared" si="66"/>
        <v>-410.1</v>
      </c>
      <c r="M415" s="36" t="str">
        <f t="shared" si="67"/>
        <v/>
      </c>
      <c r="N415" s="33" t="str">
        <f t="shared" si="68"/>
        <v/>
      </c>
      <c r="O415" s="33" t="str">
        <f t="shared" si="69"/>
        <v/>
      </c>
      <c r="P415" s="33" t="str">
        <f t="shared" si="70"/>
        <v/>
      </c>
      <c r="Q415" s="34">
        <f t="shared" si="71"/>
        <v>-410.1</v>
      </c>
    </row>
    <row r="416" spans="1:17" x14ac:dyDescent="0.25">
      <c r="A416">
        <v>159711</v>
      </c>
      <c r="B416" t="s">
        <v>1360</v>
      </c>
      <c r="C416" s="3">
        <v>1</v>
      </c>
      <c r="D416" s="3">
        <v>356.21</v>
      </c>
      <c r="E416" s="3">
        <v>356.21</v>
      </c>
      <c r="F416" s="3"/>
      <c r="G416" s="3"/>
      <c r="H416" s="3"/>
      <c r="I416" s="35">
        <f t="shared" si="63"/>
        <v>356.21</v>
      </c>
      <c r="J416" s="35" t="str">
        <f t="shared" si="64"/>
        <v/>
      </c>
      <c r="K416" s="33">
        <f t="shared" si="65"/>
        <v>-1</v>
      </c>
      <c r="L416" s="33">
        <f t="shared" si="66"/>
        <v>-356.21</v>
      </c>
      <c r="M416" s="36" t="str">
        <f t="shared" si="67"/>
        <v/>
      </c>
      <c r="N416" s="33" t="str">
        <f t="shared" si="68"/>
        <v/>
      </c>
      <c r="O416" s="33" t="str">
        <f t="shared" si="69"/>
        <v/>
      </c>
      <c r="P416" s="33" t="str">
        <f t="shared" si="70"/>
        <v/>
      </c>
      <c r="Q416" s="34">
        <f t="shared" si="71"/>
        <v>-356.21</v>
      </c>
    </row>
    <row r="417" spans="1:17" x14ac:dyDescent="0.25">
      <c r="A417">
        <v>159714</v>
      </c>
      <c r="B417" t="s">
        <v>206</v>
      </c>
      <c r="C417" s="3">
        <v>1</v>
      </c>
      <c r="D417" s="3">
        <v>120.73</v>
      </c>
      <c r="E417" s="3">
        <v>120.73</v>
      </c>
      <c r="F417" s="3"/>
      <c r="G417" s="3"/>
      <c r="H417" s="3"/>
      <c r="I417" s="35">
        <f t="shared" si="63"/>
        <v>120.73</v>
      </c>
      <c r="J417" s="35" t="str">
        <f t="shared" si="64"/>
        <v/>
      </c>
      <c r="K417" s="33">
        <f t="shared" si="65"/>
        <v>-1</v>
      </c>
      <c r="L417" s="33">
        <f t="shared" si="66"/>
        <v>-120.73</v>
      </c>
      <c r="M417" s="36" t="str">
        <f t="shared" si="67"/>
        <v/>
      </c>
      <c r="N417" s="33" t="str">
        <f t="shared" si="68"/>
        <v/>
      </c>
      <c r="O417" s="33" t="str">
        <f t="shared" si="69"/>
        <v/>
      </c>
      <c r="P417" s="33" t="str">
        <f t="shared" si="70"/>
        <v/>
      </c>
      <c r="Q417" s="34">
        <f t="shared" si="71"/>
        <v>-120.73</v>
      </c>
    </row>
    <row r="418" spans="1:17" x14ac:dyDescent="0.25">
      <c r="A418">
        <v>159815</v>
      </c>
      <c r="B418" t="s">
        <v>105</v>
      </c>
      <c r="C418" s="3">
        <v>1</v>
      </c>
      <c r="D418" s="3">
        <v>173.49</v>
      </c>
      <c r="E418" s="3">
        <v>173.49</v>
      </c>
      <c r="F418" s="3"/>
      <c r="G418" s="3"/>
      <c r="H418" s="3"/>
      <c r="I418" s="35">
        <f t="shared" si="63"/>
        <v>173.49</v>
      </c>
      <c r="J418" s="35" t="str">
        <f t="shared" si="64"/>
        <v/>
      </c>
      <c r="K418" s="33">
        <f t="shared" si="65"/>
        <v>-1</v>
      </c>
      <c r="L418" s="33">
        <f t="shared" si="66"/>
        <v>-173.49</v>
      </c>
      <c r="M418" s="36" t="str">
        <f t="shared" si="67"/>
        <v/>
      </c>
      <c r="N418" s="33" t="str">
        <f t="shared" si="68"/>
        <v/>
      </c>
      <c r="O418" s="33" t="str">
        <f t="shared" si="69"/>
        <v/>
      </c>
      <c r="P418" s="33" t="str">
        <f t="shared" si="70"/>
        <v/>
      </c>
      <c r="Q418" s="34">
        <f t="shared" si="71"/>
        <v>-173.49</v>
      </c>
    </row>
    <row r="419" spans="1:17" x14ac:dyDescent="0.25">
      <c r="A419">
        <v>159940</v>
      </c>
      <c r="B419" t="s">
        <v>1476</v>
      </c>
      <c r="C419" s="3">
        <v>1</v>
      </c>
      <c r="D419" s="3">
        <v>106.13</v>
      </c>
      <c r="E419" s="3">
        <v>106.13</v>
      </c>
      <c r="F419" s="3">
        <v>1</v>
      </c>
      <c r="G419" s="3">
        <v>112.19</v>
      </c>
      <c r="H419" s="3">
        <v>112.19</v>
      </c>
      <c r="I419" s="35">
        <f t="shared" si="63"/>
        <v>106.13</v>
      </c>
      <c r="J419" s="35">
        <f t="shared" si="64"/>
        <v>112.19</v>
      </c>
      <c r="K419" s="33">
        <f t="shared" si="65"/>
        <v>0</v>
      </c>
      <c r="L419" s="33">
        <f t="shared" si="66"/>
        <v>6.0600000000000023</v>
      </c>
      <c r="M419" s="36">
        <f t="shared" si="67"/>
        <v>6.0600000000000023</v>
      </c>
      <c r="N419" s="33">
        <f t="shared" si="68"/>
        <v>6.0600000000000023</v>
      </c>
      <c r="O419" s="33">
        <f t="shared" si="69"/>
        <v>0</v>
      </c>
      <c r="P419" s="33">
        <f t="shared" si="70"/>
        <v>0</v>
      </c>
      <c r="Q419" s="34" t="str">
        <f t="shared" si="71"/>
        <v/>
      </c>
    </row>
    <row r="420" spans="1:17" x14ac:dyDescent="0.25">
      <c r="A420">
        <v>159941</v>
      </c>
      <c r="B420" t="s">
        <v>1474</v>
      </c>
      <c r="C420" s="3">
        <v>3</v>
      </c>
      <c r="D420" s="3">
        <v>231.80000000000004</v>
      </c>
      <c r="E420" s="3">
        <v>695.40000000000009</v>
      </c>
      <c r="F420" s="3"/>
      <c r="G420" s="3"/>
      <c r="H420" s="3"/>
      <c r="I420" s="35">
        <f t="shared" si="63"/>
        <v>231.80000000000004</v>
      </c>
      <c r="J420" s="35" t="str">
        <f t="shared" si="64"/>
        <v/>
      </c>
      <c r="K420" s="33">
        <f t="shared" si="65"/>
        <v>-3</v>
      </c>
      <c r="L420" s="33">
        <f t="shared" si="66"/>
        <v>-695.40000000000009</v>
      </c>
      <c r="M420" s="36" t="str">
        <f t="shared" si="67"/>
        <v/>
      </c>
      <c r="N420" s="33" t="str">
        <f t="shared" si="68"/>
        <v/>
      </c>
      <c r="O420" s="33" t="str">
        <f t="shared" si="69"/>
        <v/>
      </c>
      <c r="P420" s="33" t="str">
        <f t="shared" si="70"/>
        <v/>
      </c>
      <c r="Q420" s="34">
        <f t="shared" si="71"/>
        <v>-695.40000000000009</v>
      </c>
    </row>
    <row r="421" spans="1:17" x14ac:dyDescent="0.25">
      <c r="A421">
        <v>159982</v>
      </c>
      <c r="B421" t="s">
        <v>847</v>
      </c>
      <c r="C421" s="3">
        <v>2</v>
      </c>
      <c r="D421" s="3">
        <v>50.47</v>
      </c>
      <c r="E421" s="3">
        <v>100.94</v>
      </c>
      <c r="F421" s="3"/>
      <c r="G421" s="3"/>
      <c r="H421" s="3"/>
      <c r="I421" s="35">
        <f t="shared" si="63"/>
        <v>50.47</v>
      </c>
      <c r="J421" s="35" t="str">
        <f t="shared" si="64"/>
        <v/>
      </c>
      <c r="K421" s="33">
        <f t="shared" si="65"/>
        <v>-2</v>
      </c>
      <c r="L421" s="33">
        <f t="shared" si="66"/>
        <v>-100.94</v>
      </c>
      <c r="M421" s="36" t="str">
        <f t="shared" si="67"/>
        <v/>
      </c>
      <c r="N421" s="33" t="str">
        <f t="shared" si="68"/>
        <v/>
      </c>
      <c r="O421" s="33" t="str">
        <f t="shared" si="69"/>
        <v/>
      </c>
      <c r="P421" s="33" t="str">
        <f t="shared" si="70"/>
        <v/>
      </c>
      <c r="Q421" s="34">
        <f t="shared" si="71"/>
        <v>-100.94</v>
      </c>
    </row>
    <row r="422" spans="1:17" x14ac:dyDescent="0.25">
      <c r="A422">
        <v>160164</v>
      </c>
      <c r="B422" t="s">
        <v>1581</v>
      </c>
      <c r="C422" s="3">
        <v>2</v>
      </c>
      <c r="D422" s="3">
        <v>138.66999999999999</v>
      </c>
      <c r="E422" s="3">
        <v>277.33999999999997</v>
      </c>
      <c r="F422" s="3">
        <v>1</v>
      </c>
      <c r="G422" s="3">
        <v>138.55000000000001</v>
      </c>
      <c r="H422" s="3">
        <v>138.55000000000001</v>
      </c>
      <c r="I422" s="35">
        <f t="shared" si="63"/>
        <v>138.66999999999999</v>
      </c>
      <c r="J422" s="35">
        <f t="shared" si="64"/>
        <v>138.55000000000001</v>
      </c>
      <c r="K422" s="33">
        <f t="shared" si="65"/>
        <v>-1</v>
      </c>
      <c r="L422" s="33">
        <f t="shared" si="66"/>
        <v>-138.78999999999996</v>
      </c>
      <c r="M422" s="36">
        <f t="shared" si="67"/>
        <v>-0.11999999999997613</v>
      </c>
      <c r="N422" s="33">
        <f t="shared" si="68"/>
        <v>-0.11999999999997613</v>
      </c>
      <c r="O422" s="33">
        <f t="shared" si="69"/>
        <v>-1</v>
      </c>
      <c r="P422" s="33">
        <f t="shared" si="70"/>
        <v>-138.66999999999999</v>
      </c>
      <c r="Q422" s="34" t="str">
        <f t="shared" si="71"/>
        <v/>
      </c>
    </row>
    <row r="423" spans="1:17" x14ac:dyDescent="0.25">
      <c r="A423">
        <v>160192</v>
      </c>
      <c r="B423" t="s">
        <v>1743</v>
      </c>
      <c r="C423" s="3">
        <v>1</v>
      </c>
      <c r="D423" s="3">
        <v>520.29999999999995</v>
      </c>
      <c r="E423" s="3">
        <v>520.29999999999995</v>
      </c>
      <c r="F423" s="3"/>
      <c r="G423" s="3"/>
      <c r="H423" s="3"/>
      <c r="I423" s="35">
        <f t="shared" si="63"/>
        <v>520.29999999999995</v>
      </c>
      <c r="J423" s="35" t="str">
        <f t="shared" si="64"/>
        <v/>
      </c>
      <c r="K423" s="33">
        <f t="shared" si="65"/>
        <v>-1</v>
      </c>
      <c r="L423" s="33">
        <f t="shared" si="66"/>
        <v>-520.29999999999995</v>
      </c>
      <c r="M423" s="36" t="str">
        <f t="shared" si="67"/>
        <v/>
      </c>
      <c r="N423" s="33" t="str">
        <f t="shared" si="68"/>
        <v/>
      </c>
      <c r="O423" s="33" t="str">
        <f t="shared" si="69"/>
        <v/>
      </c>
      <c r="P423" s="33" t="str">
        <f t="shared" si="70"/>
        <v/>
      </c>
      <c r="Q423" s="34">
        <f t="shared" si="71"/>
        <v>-520.29999999999995</v>
      </c>
    </row>
    <row r="424" spans="1:17" x14ac:dyDescent="0.25">
      <c r="A424">
        <v>160404</v>
      </c>
      <c r="B424" t="s">
        <v>194</v>
      </c>
      <c r="C424" s="3">
        <v>1</v>
      </c>
      <c r="D424" s="3">
        <v>121.34</v>
      </c>
      <c r="E424" s="3">
        <v>121.34</v>
      </c>
      <c r="F424" s="3"/>
      <c r="G424" s="3"/>
      <c r="H424" s="3"/>
      <c r="I424" s="35">
        <f t="shared" si="63"/>
        <v>121.34</v>
      </c>
      <c r="J424" s="35" t="str">
        <f t="shared" si="64"/>
        <v/>
      </c>
      <c r="K424" s="33">
        <f t="shared" si="65"/>
        <v>-1</v>
      </c>
      <c r="L424" s="33">
        <f t="shared" si="66"/>
        <v>-121.34</v>
      </c>
      <c r="M424" s="36" t="str">
        <f t="shared" si="67"/>
        <v/>
      </c>
      <c r="N424" s="33" t="str">
        <f t="shared" si="68"/>
        <v/>
      </c>
      <c r="O424" s="33" t="str">
        <f t="shared" si="69"/>
        <v/>
      </c>
      <c r="P424" s="33" t="str">
        <f t="shared" si="70"/>
        <v/>
      </c>
      <c r="Q424" s="34">
        <f t="shared" si="71"/>
        <v>-121.34</v>
      </c>
    </row>
    <row r="425" spans="1:17" x14ac:dyDescent="0.25">
      <c r="A425">
        <v>160405</v>
      </c>
      <c r="B425" t="s">
        <v>196</v>
      </c>
      <c r="C425" s="3">
        <v>2</v>
      </c>
      <c r="D425" s="3">
        <v>171.26</v>
      </c>
      <c r="E425" s="3">
        <v>342.52</v>
      </c>
      <c r="F425" s="3"/>
      <c r="G425" s="3"/>
      <c r="H425" s="3"/>
      <c r="I425" s="35">
        <f t="shared" si="63"/>
        <v>171.26</v>
      </c>
      <c r="J425" s="35" t="str">
        <f t="shared" si="64"/>
        <v/>
      </c>
      <c r="K425" s="33">
        <f t="shared" si="65"/>
        <v>-2</v>
      </c>
      <c r="L425" s="33">
        <f t="shared" si="66"/>
        <v>-342.52</v>
      </c>
      <c r="M425" s="36" t="str">
        <f t="shared" si="67"/>
        <v/>
      </c>
      <c r="N425" s="33" t="str">
        <f t="shared" si="68"/>
        <v/>
      </c>
      <c r="O425" s="33" t="str">
        <f t="shared" si="69"/>
        <v/>
      </c>
      <c r="P425" s="33" t="str">
        <f t="shared" si="70"/>
        <v/>
      </c>
      <c r="Q425" s="34">
        <f t="shared" si="71"/>
        <v>-342.52</v>
      </c>
    </row>
    <row r="426" spans="1:17" x14ac:dyDescent="0.25">
      <c r="A426">
        <v>161238</v>
      </c>
      <c r="B426" t="s">
        <v>1560</v>
      </c>
      <c r="C426" s="3"/>
      <c r="D426" s="3"/>
      <c r="E426" s="3"/>
      <c r="F426" s="3">
        <v>1</v>
      </c>
      <c r="G426" s="3">
        <v>34.07</v>
      </c>
      <c r="H426" s="3">
        <v>34.07</v>
      </c>
      <c r="I426" s="35" t="str">
        <f t="shared" si="63"/>
        <v/>
      </c>
      <c r="J426" s="35">
        <f t="shared" si="64"/>
        <v>34.07</v>
      </c>
      <c r="K426" s="33">
        <f t="shared" si="65"/>
        <v>1</v>
      </c>
      <c r="L426" s="33">
        <f t="shared" si="66"/>
        <v>34.07</v>
      </c>
      <c r="M426" s="36" t="str">
        <f t="shared" si="67"/>
        <v/>
      </c>
      <c r="N426" s="33" t="str">
        <f t="shared" si="68"/>
        <v/>
      </c>
      <c r="O426" s="33" t="str">
        <f t="shared" si="69"/>
        <v/>
      </c>
      <c r="P426" s="33" t="str">
        <f t="shared" si="70"/>
        <v/>
      </c>
      <c r="Q426" s="34">
        <f t="shared" si="71"/>
        <v>34.07</v>
      </c>
    </row>
    <row r="427" spans="1:17" x14ac:dyDescent="0.25">
      <c r="A427">
        <v>162083</v>
      </c>
      <c r="B427" t="s">
        <v>609</v>
      </c>
      <c r="C427" s="3">
        <v>10</v>
      </c>
      <c r="D427" s="3">
        <v>454.6</v>
      </c>
      <c r="E427" s="3">
        <v>4546</v>
      </c>
      <c r="F427" s="3">
        <v>2</v>
      </c>
      <c r="G427" s="3">
        <v>495.72</v>
      </c>
      <c r="H427" s="3">
        <v>991.44</v>
      </c>
      <c r="I427" s="35">
        <f t="shared" si="63"/>
        <v>454.6</v>
      </c>
      <c r="J427" s="35">
        <f t="shared" si="64"/>
        <v>495.72</v>
      </c>
      <c r="K427" s="33">
        <f t="shared" si="65"/>
        <v>-8</v>
      </c>
      <c r="L427" s="33">
        <f t="shared" si="66"/>
        <v>-3554.56</v>
      </c>
      <c r="M427" s="36">
        <f t="shared" si="67"/>
        <v>41.120000000000005</v>
      </c>
      <c r="N427" s="33">
        <f t="shared" si="68"/>
        <v>82.240000000000009</v>
      </c>
      <c r="O427" s="33">
        <f t="shared" si="69"/>
        <v>-8</v>
      </c>
      <c r="P427" s="33">
        <f t="shared" si="70"/>
        <v>-3636.8</v>
      </c>
      <c r="Q427" s="34" t="str">
        <f t="shared" si="71"/>
        <v/>
      </c>
    </row>
    <row r="428" spans="1:17" x14ac:dyDescent="0.25">
      <c r="A428">
        <v>162243</v>
      </c>
      <c r="B428" t="s">
        <v>1504</v>
      </c>
      <c r="C428" s="3"/>
      <c r="D428" s="3"/>
      <c r="E428" s="3"/>
      <c r="F428" s="3">
        <v>4</v>
      </c>
      <c r="G428" s="3">
        <v>115.77999999999999</v>
      </c>
      <c r="H428" s="3">
        <v>462.65999999999997</v>
      </c>
      <c r="I428" s="35" t="str">
        <f t="shared" si="63"/>
        <v/>
      </c>
      <c r="J428" s="35">
        <f t="shared" si="64"/>
        <v>115.66499999999999</v>
      </c>
      <c r="K428" s="33">
        <f t="shared" si="65"/>
        <v>4</v>
      </c>
      <c r="L428" s="33">
        <f t="shared" si="66"/>
        <v>462.65999999999997</v>
      </c>
      <c r="M428" s="36" t="str">
        <f t="shared" si="67"/>
        <v/>
      </c>
      <c r="N428" s="33" t="str">
        <f t="shared" si="68"/>
        <v/>
      </c>
      <c r="O428" s="33" t="str">
        <f t="shared" si="69"/>
        <v/>
      </c>
      <c r="P428" s="33" t="str">
        <f t="shared" si="70"/>
        <v/>
      </c>
      <c r="Q428" s="34">
        <f t="shared" si="71"/>
        <v>462.65999999999997</v>
      </c>
    </row>
    <row r="429" spans="1:17" x14ac:dyDescent="0.25">
      <c r="A429">
        <v>162305</v>
      </c>
      <c r="B429" t="s">
        <v>1579</v>
      </c>
      <c r="C429" s="3"/>
      <c r="D429" s="3"/>
      <c r="E429" s="3"/>
      <c r="F429" s="3">
        <v>2</v>
      </c>
      <c r="G429" s="3">
        <v>178.58499999999998</v>
      </c>
      <c r="H429" s="3">
        <v>357.16999999999996</v>
      </c>
      <c r="I429" s="35" t="str">
        <f t="shared" si="63"/>
        <v/>
      </c>
      <c r="J429" s="35">
        <f t="shared" si="64"/>
        <v>178.58499999999998</v>
      </c>
      <c r="K429" s="33">
        <f t="shared" si="65"/>
        <v>2</v>
      </c>
      <c r="L429" s="33">
        <f t="shared" si="66"/>
        <v>357.16999999999996</v>
      </c>
      <c r="M429" s="36" t="str">
        <f t="shared" si="67"/>
        <v/>
      </c>
      <c r="N429" s="33" t="str">
        <f t="shared" si="68"/>
        <v/>
      </c>
      <c r="O429" s="33" t="str">
        <f t="shared" si="69"/>
        <v/>
      </c>
      <c r="P429" s="33" t="str">
        <f t="shared" si="70"/>
        <v/>
      </c>
      <c r="Q429" s="34">
        <f t="shared" si="71"/>
        <v>357.16999999999996</v>
      </c>
    </row>
    <row r="430" spans="1:17" x14ac:dyDescent="0.25">
      <c r="A430">
        <v>162316</v>
      </c>
      <c r="B430" t="s">
        <v>214</v>
      </c>
      <c r="C430" s="3">
        <v>1</v>
      </c>
      <c r="D430" s="3">
        <v>149.44999999999999</v>
      </c>
      <c r="E430" s="3">
        <v>149.44999999999999</v>
      </c>
      <c r="F430" s="3"/>
      <c r="G430" s="3"/>
      <c r="H430" s="3"/>
      <c r="I430" s="35">
        <f t="shared" si="63"/>
        <v>149.44999999999999</v>
      </c>
      <c r="J430" s="35" t="str">
        <f t="shared" si="64"/>
        <v/>
      </c>
      <c r="K430" s="33">
        <f t="shared" si="65"/>
        <v>-1</v>
      </c>
      <c r="L430" s="33">
        <f t="shared" si="66"/>
        <v>-149.44999999999999</v>
      </c>
      <c r="M430" s="36" t="str">
        <f t="shared" si="67"/>
        <v/>
      </c>
      <c r="N430" s="33" t="str">
        <f t="shared" si="68"/>
        <v/>
      </c>
      <c r="O430" s="33" t="str">
        <f t="shared" si="69"/>
        <v/>
      </c>
      <c r="P430" s="33" t="str">
        <f t="shared" si="70"/>
        <v/>
      </c>
      <c r="Q430" s="34">
        <f t="shared" si="71"/>
        <v>-149.44999999999999</v>
      </c>
    </row>
    <row r="431" spans="1:17" x14ac:dyDescent="0.25">
      <c r="A431">
        <v>162317</v>
      </c>
      <c r="B431" t="s">
        <v>215</v>
      </c>
      <c r="C431" s="3">
        <v>1</v>
      </c>
      <c r="D431" s="3">
        <v>286</v>
      </c>
      <c r="E431" s="3">
        <v>286</v>
      </c>
      <c r="F431" s="3"/>
      <c r="G431" s="3"/>
      <c r="H431" s="3"/>
      <c r="I431" s="35">
        <f t="shared" si="63"/>
        <v>286</v>
      </c>
      <c r="J431" s="35" t="str">
        <f t="shared" si="64"/>
        <v/>
      </c>
      <c r="K431" s="33">
        <f t="shared" si="65"/>
        <v>-1</v>
      </c>
      <c r="L431" s="33">
        <f t="shared" si="66"/>
        <v>-286</v>
      </c>
      <c r="M431" s="36" t="str">
        <f t="shared" si="67"/>
        <v/>
      </c>
      <c r="N431" s="33" t="str">
        <f t="shared" si="68"/>
        <v/>
      </c>
      <c r="O431" s="33" t="str">
        <f t="shared" si="69"/>
        <v/>
      </c>
      <c r="P431" s="33" t="str">
        <f t="shared" si="70"/>
        <v/>
      </c>
      <c r="Q431" s="34">
        <f t="shared" si="71"/>
        <v>-286</v>
      </c>
    </row>
    <row r="432" spans="1:17" x14ac:dyDescent="0.25">
      <c r="A432">
        <v>162320</v>
      </c>
      <c r="B432" t="s">
        <v>213</v>
      </c>
      <c r="C432" s="3"/>
      <c r="D432" s="3"/>
      <c r="E432" s="3"/>
      <c r="F432" s="3">
        <v>2</v>
      </c>
      <c r="G432" s="3">
        <v>75.89</v>
      </c>
      <c r="H432" s="3">
        <v>151.78</v>
      </c>
      <c r="I432" s="35" t="str">
        <f t="shared" si="63"/>
        <v/>
      </c>
      <c r="J432" s="35">
        <f t="shared" si="64"/>
        <v>75.89</v>
      </c>
      <c r="K432" s="33">
        <f t="shared" si="65"/>
        <v>2</v>
      </c>
      <c r="L432" s="33">
        <f t="shared" si="66"/>
        <v>151.78</v>
      </c>
      <c r="M432" s="36" t="str">
        <f t="shared" si="67"/>
        <v/>
      </c>
      <c r="N432" s="33" t="str">
        <f t="shared" si="68"/>
        <v/>
      </c>
      <c r="O432" s="33" t="str">
        <f t="shared" si="69"/>
        <v/>
      </c>
      <c r="P432" s="33" t="str">
        <f t="shared" si="70"/>
        <v/>
      </c>
      <c r="Q432" s="34">
        <f t="shared" si="71"/>
        <v>151.78</v>
      </c>
    </row>
    <row r="433" spans="1:17" x14ac:dyDescent="0.25">
      <c r="A433">
        <v>162528</v>
      </c>
      <c r="B433" t="s">
        <v>1130</v>
      </c>
      <c r="C433" s="3"/>
      <c r="D433" s="3"/>
      <c r="E433" s="3"/>
      <c r="F433" s="3">
        <v>1</v>
      </c>
      <c r="G433" s="3">
        <v>119.79</v>
      </c>
      <c r="H433" s="3">
        <v>119.79</v>
      </c>
      <c r="I433" s="35" t="str">
        <f t="shared" si="63"/>
        <v/>
      </c>
      <c r="J433" s="35">
        <f t="shared" si="64"/>
        <v>119.79</v>
      </c>
      <c r="K433" s="33">
        <f t="shared" si="65"/>
        <v>1</v>
      </c>
      <c r="L433" s="33">
        <f t="shared" si="66"/>
        <v>119.79</v>
      </c>
      <c r="M433" s="36" t="str">
        <f t="shared" si="67"/>
        <v/>
      </c>
      <c r="N433" s="33" t="str">
        <f t="shared" si="68"/>
        <v/>
      </c>
      <c r="O433" s="33" t="str">
        <f t="shared" si="69"/>
        <v/>
      </c>
      <c r="P433" s="33" t="str">
        <f t="shared" si="70"/>
        <v/>
      </c>
      <c r="Q433" s="34">
        <f t="shared" si="71"/>
        <v>119.79</v>
      </c>
    </row>
    <row r="434" spans="1:17" x14ac:dyDescent="0.25">
      <c r="A434">
        <v>162579</v>
      </c>
      <c r="B434" t="s">
        <v>1258</v>
      </c>
      <c r="C434" s="3">
        <v>1</v>
      </c>
      <c r="D434" s="3">
        <v>44.88</v>
      </c>
      <c r="E434" s="3">
        <v>44.88</v>
      </c>
      <c r="F434" s="3"/>
      <c r="G434" s="3"/>
      <c r="H434" s="3"/>
      <c r="I434" s="35">
        <f t="shared" si="63"/>
        <v>44.88</v>
      </c>
      <c r="J434" s="35" t="str">
        <f t="shared" si="64"/>
        <v/>
      </c>
      <c r="K434" s="33">
        <f t="shared" si="65"/>
        <v>-1</v>
      </c>
      <c r="L434" s="33">
        <f t="shared" si="66"/>
        <v>-44.88</v>
      </c>
      <c r="M434" s="36" t="str">
        <f t="shared" si="67"/>
        <v/>
      </c>
      <c r="N434" s="33" t="str">
        <f t="shared" si="68"/>
        <v/>
      </c>
      <c r="O434" s="33" t="str">
        <f t="shared" si="69"/>
        <v/>
      </c>
      <c r="P434" s="33" t="str">
        <f t="shared" si="70"/>
        <v/>
      </c>
      <c r="Q434" s="34">
        <f t="shared" si="71"/>
        <v>-44.88</v>
      </c>
    </row>
    <row r="435" spans="1:17" x14ac:dyDescent="0.25">
      <c r="A435">
        <v>162858</v>
      </c>
      <c r="B435" t="s">
        <v>156</v>
      </c>
      <c r="C435" s="3">
        <v>3</v>
      </c>
      <c r="D435" s="3">
        <v>39.33</v>
      </c>
      <c r="E435" s="3">
        <v>117.99</v>
      </c>
      <c r="F435" s="3"/>
      <c r="G435" s="3"/>
      <c r="H435" s="3"/>
      <c r="I435" s="35">
        <f t="shared" si="63"/>
        <v>39.33</v>
      </c>
      <c r="J435" s="35" t="str">
        <f t="shared" si="64"/>
        <v/>
      </c>
      <c r="K435" s="33">
        <f t="shared" si="65"/>
        <v>-3</v>
      </c>
      <c r="L435" s="33">
        <f t="shared" si="66"/>
        <v>-117.99</v>
      </c>
      <c r="M435" s="36" t="str">
        <f t="shared" si="67"/>
        <v/>
      </c>
      <c r="N435" s="33" t="str">
        <f t="shared" si="68"/>
        <v/>
      </c>
      <c r="O435" s="33" t="str">
        <f t="shared" si="69"/>
        <v/>
      </c>
      <c r="P435" s="33" t="str">
        <f t="shared" si="70"/>
        <v/>
      </c>
      <c r="Q435" s="34">
        <f t="shared" si="71"/>
        <v>-117.99</v>
      </c>
    </row>
    <row r="436" spans="1:17" x14ac:dyDescent="0.25">
      <c r="A436">
        <v>163346</v>
      </c>
      <c r="B436" t="s">
        <v>911</v>
      </c>
      <c r="C436" s="3"/>
      <c r="D436" s="3"/>
      <c r="E436" s="3"/>
      <c r="F436" s="3">
        <v>1</v>
      </c>
      <c r="G436" s="3">
        <v>111.07</v>
      </c>
      <c r="H436" s="3">
        <v>111.07</v>
      </c>
      <c r="I436" s="35" t="str">
        <f t="shared" si="63"/>
        <v/>
      </c>
      <c r="J436" s="35">
        <f t="shared" si="64"/>
        <v>111.07</v>
      </c>
      <c r="K436" s="33">
        <f t="shared" si="65"/>
        <v>1</v>
      </c>
      <c r="L436" s="33">
        <f t="shared" si="66"/>
        <v>111.07</v>
      </c>
      <c r="M436" s="36" t="str">
        <f t="shared" si="67"/>
        <v/>
      </c>
      <c r="N436" s="33" t="str">
        <f t="shared" si="68"/>
        <v/>
      </c>
      <c r="O436" s="33" t="str">
        <f t="shared" si="69"/>
        <v/>
      </c>
      <c r="P436" s="33" t="str">
        <f t="shared" si="70"/>
        <v/>
      </c>
      <c r="Q436" s="34">
        <f t="shared" si="71"/>
        <v>111.07</v>
      </c>
    </row>
    <row r="437" spans="1:17" x14ac:dyDescent="0.25">
      <c r="A437">
        <v>163754</v>
      </c>
      <c r="B437" t="s">
        <v>1184</v>
      </c>
      <c r="C437" s="3"/>
      <c r="D437" s="3"/>
      <c r="E437" s="3"/>
      <c r="F437" s="3">
        <v>1</v>
      </c>
      <c r="G437" s="3">
        <v>149.19</v>
      </c>
      <c r="H437" s="3">
        <v>149.19</v>
      </c>
      <c r="I437" s="35" t="str">
        <f t="shared" si="63"/>
        <v/>
      </c>
      <c r="J437" s="35">
        <f t="shared" si="64"/>
        <v>149.19</v>
      </c>
      <c r="K437" s="33">
        <f t="shared" si="65"/>
        <v>1</v>
      </c>
      <c r="L437" s="33">
        <f t="shared" si="66"/>
        <v>149.19</v>
      </c>
      <c r="M437" s="36" t="str">
        <f t="shared" si="67"/>
        <v/>
      </c>
      <c r="N437" s="33" t="str">
        <f t="shared" si="68"/>
        <v/>
      </c>
      <c r="O437" s="33" t="str">
        <f t="shared" si="69"/>
        <v/>
      </c>
      <c r="P437" s="33" t="str">
        <f t="shared" si="70"/>
        <v/>
      </c>
      <c r="Q437" s="34">
        <f t="shared" si="71"/>
        <v>149.19</v>
      </c>
    </row>
    <row r="438" spans="1:17" x14ac:dyDescent="0.25">
      <c r="A438">
        <v>164764</v>
      </c>
      <c r="B438" t="s">
        <v>124</v>
      </c>
      <c r="C438" s="3">
        <v>1</v>
      </c>
      <c r="D438" s="3">
        <v>606.9</v>
      </c>
      <c r="E438" s="3">
        <v>606.9</v>
      </c>
      <c r="F438" s="3"/>
      <c r="G438" s="3"/>
      <c r="H438" s="3"/>
      <c r="I438" s="35">
        <f t="shared" si="63"/>
        <v>606.9</v>
      </c>
      <c r="J438" s="35" t="str">
        <f t="shared" si="64"/>
        <v/>
      </c>
      <c r="K438" s="33">
        <f t="shared" si="65"/>
        <v>-1</v>
      </c>
      <c r="L438" s="33">
        <f t="shared" si="66"/>
        <v>-606.9</v>
      </c>
      <c r="M438" s="36" t="str">
        <f t="shared" si="67"/>
        <v/>
      </c>
      <c r="N438" s="33" t="str">
        <f t="shared" si="68"/>
        <v/>
      </c>
      <c r="O438" s="33" t="str">
        <f t="shared" si="69"/>
        <v/>
      </c>
      <c r="P438" s="33" t="str">
        <f t="shared" si="70"/>
        <v/>
      </c>
      <c r="Q438" s="34">
        <f t="shared" si="71"/>
        <v>-606.9</v>
      </c>
    </row>
    <row r="439" spans="1:17" x14ac:dyDescent="0.25">
      <c r="A439">
        <v>164888</v>
      </c>
      <c r="B439" t="s">
        <v>291</v>
      </c>
      <c r="C439" s="3">
        <v>12</v>
      </c>
      <c r="D439" s="3">
        <v>230.85857142857145</v>
      </c>
      <c r="E439" s="3">
        <v>2765.12</v>
      </c>
      <c r="F439" s="3">
        <v>10</v>
      </c>
      <c r="G439" s="3">
        <v>233.31777777777779</v>
      </c>
      <c r="H439" s="3">
        <v>2333.08</v>
      </c>
      <c r="I439" s="35">
        <f t="shared" si="63"/>
        <v>230.42666666666665</v>
      </c>
      <c r="J439" s="35">
        <f t="shared" si="64"/>
        <v>233.30799999999999</v>
      </c>
      <c r="K439" s="33">
        <f t="shared" si="65"/>
        <v>-2</v>
      </c>
      <c r="L439" s="33">
        <f t="shared" si="66"/>
        <v>-432.03999999999996</v>
      </c>
      <c r="M439" s="36">
        <f t="shared" si="67"/>
        <v>2.8813333333333446</v>
      </c>
      <c r="N439" s="33">
        <f t="shared" si="68"/>
        <v>28.813333333333446</v>
      </c>
      <c r="O439" s="33">
        <f t="shared" si="69"/>
        <v>-2</v>
      </c>
      <c r="P439" s="33">
        <f t="shared" si="70"/>
        <v>-460.8533333333333</v>
      </c>
      <c r="Q439" s="34" t="str">
        <f t="shared" si="71"/>
        <v/>
      </c>
    </row>
    <row r="440" spans="1:17" x14ac:dyDescent="0.25">
      <c r="A440">
        <v>166003</v>
      </c>
      <c r="B440" t="s">
        <v>923</v>
      </c>
      <c r="C440" s="3">
        <v>1</v>
      </c>
      <c r="D440" s="3">
        <v>124.47</v>
      </c>
      <c r="E440" s="3">
        <v>124.47</v>
      </c>
      <c r="F440" s="3"/>
      <c r="G440" s="3"/>
      <c r="H440" s="3"/>
      <c r="I440" s="35">
        <f t="shared" si="63"/>
        <v>124.47</v>
      </c>
      <c r="J440" s="35" t="str">
        <f t="shared" si="64"/>
        <v/>
      </c>
      <c r="K440" s="33">
        <f t="shared" si="65"/>
        <v>-1</v>
      </c>
      <c r="L440" s="33">
        <f t="shared" si="66"/>
        <v>-124.47</v>
      </c>
      <c r="M440" s="36" t="str">
        <f t="shared" si="67"/>
        <v/>
      </c>
      <c r="N440" s="33" t="str">
        <f t="shared" si="68"/>
        <v/>
      </c>
      <c r="O440" s="33" t="str">
        <f t="shared" si="69"/>
        <v/>
      </c>
      <c r="P440" s="33" t="str">
        <f t="shared" si="70"/>
        <v/>
      </c>
      <c r="Q440" s="34">
        <f t="shared" si="71"/>
        <v>-124.47</v>
      </c>
    </row>
    <row r="441" spans="1:17" x14ac:dyDescent="0.25">
      <c r="A441">
        <v>166015</v>
      </c>
      <c r="B441" t="s">
        <v>603</v>
      </c>
      <c r="C441" s="3">
        <v>10</v>
      </c>
      <c r="D441" s="3">
        <v>83.701111111111103</v>
      </c>
      <c r="E441" s="3">
        <v>837.25</v>
      </c>
      <c r="F441" s="3">
        <v>9</v>
      </c>
      <c r="G441" s="3">
        <v>83.387142857142862</v>
      </c>
      <c r="H441" s="3">
        <v>750.32999999999993</v>
      </c>
      <c r="I441" s="35">
        <f t="shared" si="63"/>
        <v>83.724999999999994</v>
      </c>
      <c r="J441" s="35">
        <f t="shared" si="64"/>
        <v>83.36999999999999</v>
      </c>
      <c r="K441" s="33">
        <f t="shared" si="65"/>
        <v>-1</v>
      </c>
      <c r="L441" s="33">
        <f t="shared" si="66"/>
        <v>-86.920000000000073</v>
      </c>
      <c r="M441" s="36">
        <f t="shared" si="67"/>
        <v>-0.35500000000000398</v>
      </c>
      <c r="N441" s="33">
        <f t="shared" si="68"/>
        <v>-3.1950000000000358</v>
      </c>
      <c r="O441" s="33">
        <f t="shared" si="69"/>
        <v>-1</v>
      </c>
      <c r="P441" s="33">
        <f t="shared" si="70"/>
        <v>-83.724999999999994</v>
      </c>
      <c r="Q441" s="34" t="str">
        <f t="shared" si="71"/>
        <v/>
      </c>
    </row>
    <row r="442" spans="1:17" x14ac:dyDescent="0.25">
      <c r="A442">
        <v>166029</v>
      </c>
      <c r="B442" t="s">
        <v>1761</v>
      </c>
      <c r="C442" s="3">
        <v>1</v>
      </c>
      <c r="D442" s="3">
        <v>28.51</v>
      </c>
      <c r="E442" s="3">
        <v>28.51</v>
      </c>
      <c r="F442" s="3">
        <v>1</v>
      </c>
      <c r="G442" s="3">
        <v>28.66</v>
      </c>
      <c r="H442" s="3">
        <v>28.66</v>
      </c>
      <c r="I442" s="35">
        <f t="shared" si="63"/>
        <v>28.51</v>
      </c>
      <c r="J442" s="35">
        <f t="shared" si="64"/>
        <v>28.66</v>
      </c>
      <c r="K442" s="33">
        <f t="shared" si="65"/>
        <v>0</v>
      </c>
      <c r="L442" s="33">
        <f t="shared" si="66"/>
        <v>0.14999999999999858</v>
      </c>
      <c r="M442" s="36">
        <f t="shared" si="67"/>
        <v>0.14999999999999858</v>
      </c>
      <c r="N442" s="33">
        <f t="shared" si="68"/>
        <v>0.14999999999999858</v>
      </c>
      <c r="O442" s="33">
        <f t="shared" si="69"/>
        <v>0</v>
      </c>
      <c r="P442" s="33">
        <f t="shared" si="70"/>
        <v>0</v>
      </c>
      <c r="Q442" s="34" t="str">
        <f t="shared" si="71"/>
        <v/>
      </c>
    </row>
    <row r="443" spans="1:17" x14ac:dyDescent="0.25">
      <c r="A443">
        <v>166030</v>
      </c>
      <c r="B443" t="s">
        <v>1759</v>
      </c>
      <c r="C443" s="3">
        <v>6</v>
      </c>
      <c r="D443" s="3">
        <v>29.897500000000001</v>
      </c>
      <c r="E443" s="3">
        <v>179.32999999999998</v>
      </c>
      <c r="F443" s="3">
        <v>9</v>
      </c>
      <c r="G443" s="3">
        <v>29.866000000000003</v>
      </c>
      <c r="H443" s="3">
        <v>268.79000000000002</v>
      </c>
      <c r="I443" s="35">
        <f t="shared" si="63"/>
        <v>29.888333333333332</v>
      </c>
      <c r="J443" s="35">
        <f t="shared" si="64"/>
        <v>29.865555555555559</v>
      </c>
      <c r="K443" s="33">
        <f t="shared" si="65"/>
        <v>3</v>
      </c>
      <c r="L443" s="33">
        <f t="shared" si="66"/>
        <v>89.460000000000036</v>
      </c>
      <c r="M443" s="36">
        <f t="shared" si="67"/>
        <v>-2.2777777777772457E-2</v>
      </c>
      <c r="N443" s="33">
        <f t="shared" si="68"/>
        <v>-0.20499999999995211</v>
      </c>
      <c r="O443" s="33">
        <f t="shared" si="69"/>
        <v>3</v>
      </c>
      <c r="P443" s="33">
        <f t="shared" si="70"/>
        <v>89.664999999999992</v>
      </c>
      <c r="Q443" s="34" t="str">
        <f t="shared" si="71"/>
        <v/>
      </c>
    </row>
    <row r="444" spans="1:17" x14ac:dyDescent="0.25">
      <c r="A444">
        <v>166506</v>
      </c>
      <c r="B444" t="s">
        <v>597</v>
      </c>
      <c r="C444" s="3">
        <v>1</v>
      </c>
      <c r="D444" s="3">
        <v>46.73</v>
      </c>
      <c r="E444" s="3">
        <v>46.73</v>
      </c>
      <c r="F444" s="3"/>
      <c r="G444" s="3"/>
      <c r="H444" s="3"/>
      <c r="I444" s="35">
        <f t="shared" si="63"/>
        <v>46.73</v>
      </c>
      <c r="J444" s="35" t="str">
        <f t="shared" si="64"/>
        <v/>
      </c>
      <c r="K444" s="33">
        <f t="shared" si="65"/>
        <v>-1</v>
      </c>
      <c r="L444" s="33">
        <f t="shared" si="66"/>
        <v>-46.73</v>
      </c>
      <c r="M444" s="36" t="str">
        <f t="shared" si="67"/>
        <v/>
      </c>
      <c r="N444" s="33" t="str">
        <f t="shared" si="68"/>
        <v/>
      </c>
      <c r="O444" s="33" t="str">
        <f t="shared" si="69"/>
        <v/>
      </c>
      <c r="P444" s="33" t="str">
        <f t="shared" si="70"/>
        <v/>
      </c>
      <c r="Q444" s="34">
        <f t="shared" si="71"/>
        <v>-46.73</v>
      </c>
    </row>
    <row r="445" spans="1:17" x14ac:dyDescent="0.25">
      <c r="A445">
        <v>166759</v>
      </c>
      <c r="B445" t="s">
        <v>927</v>
      </c>
      <c r="C445" s="3">
        <v>12</v>
      </c>
      <c r="D445" s="3">
        <v>123.31099999999996</v>
      </c>
      <c r="E445" s="3">
        <v>1479.7299999999996</v>
      </c>
      <c r="F445" s="3">
        <v>27</v>
      </c>
      <c r="G445" s="3">
        <v>123.1494117647059</v>
      </c>
      <c r="H445" s="3">
        <v>3324.6100000000006</v>
      </c>
      <c r="I445" s="35">
        <f t="shared" si="63"/>
        <v>123.31083333333329</v>
      </c>
      <c r="J445" s="35">
        <f t="shared" si="64"/>
        <v>123.13370370370373</v>
      </c>
      <c r="K445" s="33">
        <f t="shared" si="65"/>
        <v>15</v>
      </c>
      <c r="L445" s="33">
        <f t="shared" si="66"/>
        <v>1844.880000000001</v>
      </c>
      <c r="M445" s="36">
        <f t="shared" si="67"/>
        <v>-0.17712962962956169</v>
      </c>
      <c r="N445" s="33">
        <f t="shared" si="68"/>
        <v>-4.7824999999981657</v>
      </c>
      <c r="O445" s="33">
        <f t="shared" si="69"/>
        <v>15</v>
      </c>
      <c r="P445" s="33">
        <f t="shared" si="70"/>
        <v>1849.6624999999995</v>
      </c>
      <c r="Q445" s="34" t="str">
        <f t="shared" si="71"/>
        <v/>
      </c>
    </row>
    <row r="446" spans="1:17" x14ac:dyDescent="0.25">
      <c r="A446">
        <v>166760</v>
      </c>
      <c r="B446" t="s">
        <v>929</v>
      </c>
      <c r="C446" s="3">
        <v>3</v>
      </c>
      <c r="D446" s="3">
        <v>312.48500000000001</v>
      </c>
      <c r="E446" s="3">
        <v>937.47</v>
      </c>
      <c r="F446" s="3"/>
      <c r="G446" s="3"/>
      <c r="H446" s="3"/>
      <c r="I446" s="35">
        <f t="shared" si="63"/>
        <v>312.49</v>
      </c>
      <c r="J446" s="35" t="str">
        <f t="shared" si="64"/>
        <v/>
      </c>
      <c r="K446" s="33">
        <f t="shared" si="65"/>
        <v>-3</v>
      </c>
      <c r="L446" s="33">
        <f t="shared" si="66"/>
        <v>-937.47</v>
      </c>
      <c r="M446" s="36" t="str">
        <f t="shared" si="67"/>
        <v/>
      </c>
      <c r="N446" s="33" t="str">
        <f t="shared" si="68"/>
        <v/>
      </c>
      <c r="O446" s="33" t="str">
        <f t="shared" si="69"/>
        <v/>
      </c>
      <c r="P446" s="33" t="str">
        <f t="shared" si="70"/>
        <v/>
      </c>
      <c r="Q446" s="34">
        <f t="shared" si="71"/>
        <v>-937.47</v>
      </c>
    </row>
    <row r="447" spans="1:17" x14ac:dyDescent="0.25">
      <c r="A447">
        <v>166791</v>
      </c>
      <c r="B447" t="s">
        <v>455</v>
      </c>
      <c r="C447" s="3">
        <v>1</v>
      </c>
      <c r="D447" s="3">
        <v>52.6</v>
      </c>
      <c r="E447" s="3">
        <v>52.6</v>
      </c>
      <c r="F447" s="3"/>
      <c r="G447" s="3"/>
      <c r="H447" s="3"/>
      <c r="I447" s="35">
        <f t="shared" si="63"/>
        <v>52.6</v>
      </c>
      <c r="J447" s="35" t="str">
        <f t="shared" si="64"/>
        <v/>
      </c>
      <c r="K447" s="33">
        <f t="shared" si="65"/>
        <v>-1</v>
      </c>
      <c r="L447" s="33">
        <f t="shared" si="66"/>
        <v>-52.6</v>
      </c>
      <c r="M447" s="36" t="str">
        <f t="shared" si="67"/>
        <v/>
      </c>
      <c r="N447" s="33" t="str">
        <f t="shared" si="68"/>
        <v/>
      </c>
      <c r="O447" s="33" t="str">
        <f t="shared" si="69"/>
        <v/>
      </c>
      <c r="P447" s="33" t="str">
        <f t="shared" si="70"/>
        <v/>
      </c>
      <c r="Q447" s="34">
        <f t="shared" si="71"/>
        <v>-52.6</v>
      </c>
    </row>
    <row r="448" spans="1:17" x14ac:dyDescent="0.25">
      <c r="A448">
        <v>167547</v>
      </c>
      <c r="B448" t="s">
        <v>80</v>
      </c>
      <c r="C448" s="3">
        <v>9</v>
      </c>
      <c r="D448" s="3">
        <v>47.12</v>
      </c>
      <c r="E448" s="3">
        <v>424.08000000000004</v>
      </c>
      <c r="F448" s="3"/>
      <c r="G448" s="3"/>
      <c r="H448" s="3"/>
      <c r="I448" s="35">
        <f t="shared" si="63"/>
        <v>47.120000000000005</v>
      </c>
      <c r="J448" s="35" t="str">
        <f t="shared" si="64"/>
        <v/>
      </c>
      <c r="K448" s="33">
        <f t="shared" si="65"/>
        <v>-9</v>
      </c>
      <c r="L448" s="33">
        <f t="shared" si="66"/>
        <v>-424.08000000000004</v>
      </c>
      <c r="M448" s="36" t="str">
        <f t="shared" si="67"/>
        <v/>
      </c>
      <c r="N448" s="33" t="str">
        <f t="shared" si="68"/>
        <v/>
      </c>
      <c r="O448" s="33" t="str">
        <f t="shared" si="69"/>
        <v/>
      </c>
      <c r="P448" s="33" t="str">
        <f t="shared" si="70"/>
        <v/>
      </c>
      <c r="Q448" s="34">
        <f t="shared" si="71"/>
        <v>-424.08000000000004</v>
      </c>
    </row>
    <row r="449" spans="1:17" x14ac:dyDescent="0.25">
      <c r="A449">
        <v>167746</v>
      </c>
      <c r="B449" t="s">
        <v>402</v>
      </c>
      <c r="C449" s="3">
        <v>1</v>
      </c>
      <c r="D449" s="3">
        <v>1088.1199999999999</v>
      </c>
      <c r="E449" s="3">
        <v>1088.1199999999999</v>
      </c>
      <c r="F449" s="3">
        <v>1</v>
      </c>
      <c r="G449" s="3">
        <v>1087.06</v>
      </c>
      <c r="H449" s="3">
        <v>1087.06</v>
      </c>
      <c r="I449" s="35">
        <f t="shared" si="63"/>
        <v>1088.1199999999999</v>
      </c>
      <c r="J449" s="35">
        <f t="shared" si="64"/>
        <v>1087.06</v>
      </c>
      <c r="K449" s="33">
        <f t="shared" si="65"/>
        <v>0</v>
      </c>
      <c r="L449" s="33">
        <f t="shared" si="66"/>
        <v>-1.0599999999999454</v>
      </c>
      <c r="M449" s="36">
        <f t="shared" si="67"/>
        <v>-1.0599999999999454</v>
      </c>
      <c r="N449" s="33">
        <f t="shared" si="68"/>
        <v>-1.0599999999999454</v>
      </c>
      <c r="O449" s="33">
        <f t="shared" si="69"/>
        <v>0</v>
      </c>
      <c r="P449" s="33">
        <f t="shared" si="70"/>
        <v>0</v>
      </c>
      <c r="Q449" s="34" t="str">
        <f t="shared" si="71"/>
        <v/>
      </c>
    </row>
    <row r="450" spans="1:17" x14ac:dyDescent="0.25">
      <c r="A450">
        <v>167939</v>
      </c>
      <c r="B450" t="s">
        <v>266</v>
      </c>
      <c r="C450" s="3">
        <v>1</v>
      </c>
      <c r="D450" s="3">
        <v>1625</v>
      </c>
      <c r="E450" s="3">
        <v>1625</v>
      </c>
      <c r="F450" s="3"/>
      <c r="G450" s="3"/>
      <c r="H450" s="3"/>
      <c r="I450" s="35">
        <f t="shared" si="63"/>
        <v>1625</v>
      </c>
      <c r="J450" s="35" t="str">
        <f t="shared" si="64"/>
        <v/>
      </c>
      <c r="K450" s="33">
        <f t="shared" si="65"/>
        <v>-1</v>
      </c>
      <c r="L450" s="33">
        <f t="shared" si="66"/>
        <v>-1625</v>
      </c>
      <c r="M450" s="36" t="str">
        <f t="shared" si="67"/>
        <v/>
      </c>
      <c r="N450" s="33" t="str">
        <f t="shared" si="68"/>
        <v/>
      </c>
      <c r="O450" s="33" t="str">
        <f t="shared" si="69"/>
        <v/>
      </c>
      <c r="P450" s="33" t="str">
        <f t="shared" si="70"/>
        <v/>
      </c>
      <c r="Q450" s="34">
        <f t="shared" si="71"/>
        <v>-1625</v>
      </c>
    </row>
    <row r="451" spans="1:17" x14ac:dyDescent="0.25">
      <c r="A451">
        <v>168008</v>
      </c>
      <c r="B451" t="s">
        <v>237</v>
      </c>
      <c r="C451" s="3"/>
      <c r="D451" s="3"/>
      <c r="E451" s="3"/>
      <c r="F451" s="3">
        <v>3</v>
      </c>
      <c r="G451" s="3">
        <v>798.89</v>
      </c>
      <c r="H451" s="3">
        <v>2396.67</v>
      </c>
      <c r="I451" s="35" t="str">
        <f t="shared" si="63"/>
        <v/>
      </c>
      <c r="J451" s="35">
        <f t="shared" si="64"/>
        <v>798.89</v>
      </c>
      <c r="K451" s="33">
        <f t="shared" si="65"/>
        <v>3</v>
      </c>
      <c r="L451" s="33">
        <f t="shared" si="66"/>
        <v>2396.67</v>
      </c>
      <c r="M451" s="36" t="str">
        <f t="shared" si="67"/>
        <v/>
      </c>
      <c r="N451" s="33" t="str">
        <f t="shared" si="68"/>
        <v/>
      </c>
      <c r="O451" s="33" t="str">
        <f t="shared" si="69"/>
        <v/>
      </c>
      <c r="P451" s="33" t="str">
        <f t="shared" si="70"/>
        <v/>
      </c>
      <c r="Q451" s="34">
        <f t="shared" si="71"/>
        <v>2396.67</v>
      </c>
    </row>
    <row r="452" spans="1:17" x14ac:dyDescent="0.25">
      <c r="A452">
        <v>168326</v>
      </c>
      <c r="B452" t="s">
        <v>585</v>
      </c>
      <c r="C452" s="3">
        <v>6</v>
      </c>
      <c r="D452" s="3">
        <v>350.64999999999992</v>
      </c>
      <c r="E452" s="3">
        <v>2103.8999999999996</v>
      </c>
      <c r="F452" s="3">
        <v>10</v>
      </c>
      <c r="G452" s="3">
        <v>367.24857142857138</v>
      </c>
      <c r="H452" s="3">
        <v>3680.7799999999997</v>
      </c>
      <c r="I452" s="35">
        <f t="shared" si="63"/>
        <v>350.64999999999992</v>
      </c>
      <c r="J452" s="35">
        <f t="shared" si="64"/>
        <v>368.07799999999997</v>
      </c>
      <c r="K452" s="33">
        <f t="shared" si="65"/>
        <v>4</v>
      </c>
      <c r="L452" s="33">
        <f t="shared" si="66"/>
        <v>1576.88</v>
      </c>
      <c r="M452" s="36">
        <f t="shared" si="67"/>
        <v>17.428000000000054</v>
      </c>
      <c r="N452" s="33">
        <f t="shared" si="68"/>
        <v>174.28000000000054</v>
      </c>
      <c r="O452" s="33">
        <f t="shared" si="69"/>
        <v>4</v>
      </c>
      <c r="P452" s="33">
        <f t="shared" si="70"/>
        <v>1402.5999999999997</v>
      </c>
      <c r="Q452" s="34" t="str">
        <f t="shared" si="71"/>
        <v/>
      </c>
    </row>
    <row r="453" spans="1:17" x14ac:dyDescent="0.25">
      <c r="A453">
        <v>168327</v>
      </c>
      <c r="B453" t="s">
        <v>583</v>
      </c>
      <c r="C453" s="3">
        <v>2</v>
      </c>
      <c r="D453" s="3">
        <v>1267.2</v>
      </c>
      <c r="E453" s="3">
        <v>2534.4</v>
      </c>
      <c r="F453" s="3"/>
      <c r="G453" s="3"/>
      <c r="H453" s="3"/>
      <c r="I453" s="35">
        <f t="shared" si="63"/>
        <v>1267.2</v>
      </c>
      <c r="J453" s="35" t="str">
        <f t="shared" si="64"/>
        <v/>
      </c>
      <c r="K453" s="33">
        <f t="shared" si="65"/>
        <v>-2</v>
      </c>
      <c r="L453" s="33">
        <f t="shared" si="66"/>
        <v>-2534.4</v>
      </c>
      <c r="M453" s="36" t="str">
        <f t="shared" si="67"/>
        <v/>
      </c>
      <c r="N453" s="33" t="str">
        <f t="shared" si="68"/>
        <v/>
      </c>
      <c r="O453" s="33" t="str">
        <f t="shared" si="69"/>
        <v/>
      </c>
      <c r="P453" s="33" t="str">
        <f t="shared" si="70"/>
        <v/>
      </c>
      <c r="Q453" s="34">
        <f t="shared" si="71"/>
        <v>-2534.4</v>
      </c>
    </row>
    <row r="454" spans="1:17" x14ac:dyDescent="0.25">
      <c r="A454">
        <v>168328</v>
      </c>
      <c r="B454" t="s">
        <v>583</v>
      </c>
      <c r="C454" s="3">
        <v>2</v>
      </c>
      <c r="D454" s="3">
        <v>1267.2</v>
      </c>
      <c r="E454" s="3">
        <v>2534.4</v>
      </c>
      <c r="F454" s="3">
        <v>1</v>
      </c>
      <c r="G454" s="3">
        <v>1266.08</v>
      </c>
      <c r="H454" s="3">
        <v>1266.08</v>
      </c>
      <c r="I454" s="35">
        <f t="shared" si="63"/>
        <v>1267.2</v>
      </c>
      <c r="J454" s="35">
        <f t="shared" si="64"/>
        <v>1266.08</v>
      </c>
      <c r="K454" s="33">
        <f t="shared" si="65"/>
        <v>-1</v>
      </c>
      <c r="L454" s="33">
        <f t="shared" si="66"/>
        <v>-1268.3200000000002</v>
      </c>
      <c r="M454" s="36">
        <f t="shared" si="67"/>
        <v>-1.1200000000001182</v>
      </c>
      <c r="N454" s="33">
        <f t="shared" si="68"/>
        <v>-1.1200000000001182</v>
      </c>
      <c r="O454" s="33">
        <f t="shared" si="69"/>
        <v>-1</v>
      </c>
      <c r="P454" s="33">
        <f t="shared" si="70"/>
        <v>-1267.2</v>
      </c>
      <c r="Q454" s="34" t="str">
        <f t="shared" si="71"/>
        <v/>
      </c>
    </row>
    <row r="455" spans="1:17" x14ac:dyDescent="0.25">
      <c r="A455">
        <v>168447</v>
      </c>
      <c r="B455" t="s">
        <v>1598</v>
      </c>
      <c r="C455" s="3">
        <v>22</v>
      </c>
      <c r="D455" s="3">
        <v>759.76777777777806</v>
      </c>
      <c r="E455" s="3">
        <v>16771.980000000003</v>
      </c>
      <c r="F455" s="3">
        <v>10</v>
      </c>
      <c r="G455" s="3">
        <v>748.35000000000014</v>
      </c>
      <c r="H455" s="3">
        <v>7483.5000000000018</v>
      </c>
      <c r="I455" s="35">
        <f t="shared" si="63"/>
        <v>762.3627272727274</v>
      </c>
      <c r="J455" s="35">
        <f t="shared" si="64"/>
        <v>748.35000000000014</v>
      </c>
      <c r="K455" s="33">
        <f t="shared" si="65"/>
        <v>-12</v>
      </c>
      <c r="L455" s="33">
        <f t="shared" si="66"/>
        <v>-9288.4800000000014</v>
      </c>
      <c r="M455" s="36">
        <f t="shared" si="67"/>
        <v>-14.012727272727261</v>
      </c>
      <c r="N455" s="33">
        <f t="shared" si="68"/>
        <v>-140.12727272727261</v>
      </c>
      <c r="O455" s="33">
        <f t="shared" si="69"/>
        <v>-12</v>
      </c>
      <c r="P455" s="33">
        <f t="shared" si="70"/>
        <v>-9148.3527272727297</v>
      </c>
      <c r="Q455" s="34" t="str">
        <f t="shared" si="71"/>
        <v/>
      </c>
    </row>
    <row r="456" spans="1:17" x14ac:dyDescent="0.25">
      <c r="A456">
        <v>168451</v>
      </c>
      <c r="B456" t="s">
        <v>1600</v>
      </c>
      <c r="C456" s="3">
        <v>3</v>
      </c>
      <c r="D456" s="3">
        <v>2331.15</v>
      </c>
      <c r="E456" s="3">
        <v>6993.4500000000007</v>
      </c>
      <c r="F456" s="3"/>
      <c r="G456" s="3"/>
      <c r="H456" s="3"/>
      <c r="I456" s="35">
        <f t="shared" si="63"/>
        <v>2331.15</v>
      </c>
      <c r="J456" s="35" t="str">
        <f t="shared" si="64"/>
        <v/>
      </c>
      <c r="K456" s="33">
        <f t="shared" si="65"/>
        <v>-3</v>
      </c>
      <c r="L456" s="33">
        <f t="shared" si="66"/>
        <v>-6993.4500000000007</v>
      </c>
      <c r="M456" s="36" t="str">
        <f t="shared" si="67"/>
        <v/>
      </c>
      <c r="N456" s="33" t="str">
        <f t="shared" si="68"/>
        <v/>
      </c>
      <c r="O456" s="33" t="str">
        <f t="shared" si="69"/>
        <v/>
      </c>
      <c r="P456" s="33" t="str">
        <f t="shared" si="70"/>
        <v/>
      </c>
      <c r="Q456" s="34">
        <f t="shared" si="71"/>
        <v>-6993.4500000000007</v>
      </c>
    </row>
    <row r="457" spans="1:17" x14ac:dyDescent="0.25">
      <c r="A457">
        <v>168836</v>
      </c>
      <c r="B457" t="s">
        <v>400</v>
      </c>
      <c r="C457" s="3">
        <v>4</v>
      </c>
      <c r="D457" s="3">
        <v>42.027500000000003</v>
      </c>
      <c r="E457" s="3">
        <v>168.11</v>
      </c>
      <c r="F457" s="3"/>
      <c r="G457" s="3"/>
      <c r="H457" s="3"/>
      <c r="I457" s="35">
        <f t="shared" si="63"/>
        <v>42.027500000000003</v>
      </c>
      <c r="J457" s="35" t="str">
        <f t="shared" si="64"/>
        <v/>
      </c>
      <c r="K457" s="33">
        <f t="shared" si="65"/>
        <v>-4</v>
      </c>
      <c r="L457" s="33">
        <f t="shared" si="66"/>
        <v>-168.11</v>
      </c>
      <c r="M457" s="36" t="str">
        <f t="shared" si="67"/>
        <v/>
      </c>
      <c r="N457" s="33" t="str">
        <f t="shared" si="68"/>
        <v/>
      </c>
      <c r="O457" s="33" t="str">
        <f t="shared" si="69"/>
        <v/>
      </c>
      <c r="P457" s="33" t="str">
        <f t="shared" si="70"/>
        <v/>
      </c>
      <c r="Q457" s="34">
        <f t="shared" si="71"/>
        <v>-168.11</v>
      </c>
    </row>
    <row r="458" spans="1:17" x14ac:dyDescent="0.25">
      <c r="A458">
        <v>168837</v>
      </c>
      <c r="B458" t="s">
        <v>401</v>
      </c>
      <c r="C458" s="3">
        <v>1</v>
      </c>
      <c r="D458" s="3">
        <v>73.58</v>
      </c>
      <c r="E458" s="3">
        <v>73.58</v>
      </c>
      <c r="F458" s="3"/>
      <c r="G458" s="3"/>
      <c r="H458" s="3"/>
      <c r="I458" s="35">
        <f t="shared" si="63"/>
        <v>73.58</v>
      </c>
      <c r="J458" s="35" t="str">
        <f t="shared" si="64"/>
        <v/>
      </c>
      <c r="K458" s="33">
        <f t="shared" si="65"/>
        <v>-1</v>
      </c>
      <c r="L458" s="33">
        <f t="shared" si="66"/>
        <v>-73.58</v>
      </c>
      <c r="M458" s="36" t="str">
        <f t="shared" si="67"/>
        <v/>
      </c>
      <c r="N458" s="33" t="str">
        <f t="shared" si="68"/>
        <v/>
      </c>
      <c r="O458" s="33" t="str">
        <f t="shared" si="69"/>
        <v/>
      </c>
      <c r="P458" s="33" t="str">
        <f t="shared" si="70"/>
        <v/>
      </c>
      <c r="Q458" s="34">
        <f t="shared" si="71"/>
        <v>-73.58</v>
      </c>
    </row>
    <row r="459" spans="1:17" x14ac:dyDescent="0.25">
      <c r="A459">
        <v>168897</v>
      </c>
      <c r="B459" t="s">
        <v>1747</v>
      </c>
      <c r="C459" s="3">
        <v>2</v>
      </c>
      <c r="D459" s="3">
        <v>1488.48</v>
      </c>
      <c r="E459" s="3">
        <v>2976.96</v>
      </c>
      <c r="F459" s="3">
        <v>3</v>
      </c>
      <c r="G459" s="3">
        <v>1491.55</v>
      </c>
      <c r="H459" s="3">
        <v>4474.6499999999996</v>
      </c>
      <c r="I459" s="35">
        <f t="shared" ref="I459:I522" si="72">IF(E459=0,"",E459/C459)</f>
        <v>1488.48</v>
      </c>
      <c r="J459" s="35">
        <f t="shared" ref="J459:J522" si="73">IF(F459=0,"",H459/F459)</f>
        <v>1491.55</v>
      </c>
      <c r="K459" s="33">
        <f t="shared" ref="K459:K522" si="74">F459-C459</f>
        <v>1</v>
      </c>
      <c r="L459" s="33">
        <f t="shared" ref="L459:L522" si="75">H459-E459</f>
        <v>1497.6899999999996</v>
      </c>
      <c r="M459" s="36">
        <f t="shared" ref="M459:M522" si="76">IF(OR(C459=0,F459=0),"",J459-I459)</f>
        <v>3.0699999999999363</v>
      </c>
      <c r="N459" s="33">
        <f t="shared" ref="N459:N522" si="77">IF(M459="","",F459*M459)</f>
        <v>9.209999999999809</v>
      </c>
      <c r="O459" s="33">
        <f t="shared" ref="O459:O522" si="78">IF(M459="","",F459-C459)</f>
        <v>1</v>
      </c>
      <c r="P459" s="33">
        <f t="shared" ref="P459:P522" si="79">IF(M459="","",(F459-C459)*I459)</f>
        <v>1488.48</v>
      </c>
      <c r="Q459" s="34" t="str">
        <f t="shared" ref="Q459:Q522" si="80">IF(M459="",H459-E459,"")</f>
        <v/>
      </c>
    </row>
    <row r="460" spans="1:17" x14ac:dyDescent="0.25">
      <c r="A460">
        <v>169189</v>
      </c>
      <c r="B460" t="s">
        <v>649</v>
      </c>
      <c r="C460" s="3">
        <v>19</v>
      </c>
      <c r="D460" s="3">
        <v>61.059090909090905</v>
      </c>
      <c r="E460" s="3">
        <v>1159.9799999999998</v>
      </c>
      <c r="F460" s="3">
        <v>4</v>
      </c>
      <c r="G460" s="3">
        <v>61.086666666666666</v>
      </c>
      <c r="H460" s="3">
        <v>244.36999999999998</v>
      </c>
      <c r="I460" s="35">
        <f t="shared" si="72"/>
        <v>61.051578947368412</v>
      </c>
      <c r="J460" s="35">
        <f t="shared" si="73"/>
        <v>61.092499999999994</v>
      </c>
      <c r="K460" s="33">
        <f t="shared" si="74"/>
        <v>-15</v>
      </c>
      <c r="L460" s="33">
        <f t="shared" si="75"/>
        <v>-915.60999999999979</v>
      </c>
      <c r="M460" s="36">
        <f t="shared" si="76"/>
        <v>4.0921052631581745E-2</v>
      </c>
      <c r="N460" s="33">
        <f t="shared" si="77"/>
        <v>0.16368421052632698</v>
      </c>
      <c r="O460" s="33">
        <f t="shared" si="78"/>
        <v>-15</v>
      </c>
      <c r="P460" s="33">
        <f t="shared" si="79"/>
        <v>-915.7736842105262</v>
      </c>
      <c r="Q460" s="34" t="str">
        <f t="shared" si="80"/>
        <v/>
      </c>
    </row>
    <row r="461" spans="1:17" x14ac:dyDescent="0.25">
      <c r="A461">
        <v>169191</v>
      </c>
      <c r="B461" t="s">
        <v>648</v>
      </c>
      <c r="C461" s="3">
        <v>6</v>
      </c>
      <c r="D461" s="3">
        <v>94.27</v>
      </c>
      <c r="E461" s="3">
        <v>565.62</v>
      </c>
      <c r="F461" s="3"/>
      <c r="G461" s="3"/>
      <c r="H461" s="3"/>
      <c r="I461" s="35">
        <f t="shared" si="72"/>
        <v>94.27</v>
      </c>
      <c r="J461" s="35" t="str">
        <f t="shared" si="73"/>
        <v/>
      </c>
      <c r="K461" s="33">
        <f t="shared" si="74"/>
        <v>-6</v>
      </c>
      <c r="L461" s="33">
        <f t="shared" si="75"/>
        <v>-565.62</v>
      </c>
      <c r="M461" s="36" t="str">
        <f t="shared" si="76"/>
        <v/>
      </c>
      <c r="N461" s="33" t="str">
        <f t="shared" si="77"/>
        <v/>
      </c>
      <c r="O461" s="33" t="str">
        <f t="shared" si="78"/>
        <v/>
      </c>
      <c r="P461" s="33" t="str">
        <f t="shared" si="79"/>
        <v/>
      </c>
      <c r="Q461" s="34">
        <f t="shared" si="80"/>
        <v>-565.62</v>
      </c>
    </row>
    <row r="462" spans="1:17" x14ac:dyDescent="0.25">
      <c r="A462">
        <v>169417</v>
      </c>
      <c r="B462" t="s">
        <v>431</v>
      </c>
      <c r="C462" s="3">
        <v>2</v>
      </c>
      <c r="D462" s="3">
        <v>104.27</v>
      </c>
      <c r="E462" s="3">
        <v>208.54</v>
      </c>
      <c r="F462" s="3"/>
      <c r="G462" s="3"/>
      <c r="H462" s="3"/>
      <c r="I462" s="35">
        <f t="shared" si="72"/>
        <v>104.27</v>
      </c>
      <c r="J462" s="35" t="str">
        <f t="shared" si="73"/>
        <v/>
      </c>
      <c r="K462" s="33">
        <f t="shared" si="74"/>
        <v>-2</v>
      </c>
      <c r="L462" s="33">
        <f t="shared" si="75"/>
        <v>-208.54</v>
      </c>
      <c r="M462" s="36" t="str">
        <f t="shared" si="76"/>
        <v/>
      </c>
      <c r="N462" s="33" t="str">
        <f t="shared" si="77"/>
        <v/>
      </c>
      <c r="O462" s="33" t="str">
        <f t="shared" si="78"/>
        <v/>
      </c>
      <c r="P462" s="33" t="str">
        <f t="shared" si="79"/>
        <v/>
      </c>
      <c r="Q462" s="34">
        <f t="shared" si="80"/>
        <v>-208.54</v>
      </c>
    </row>
    <row r="463" spans="1:17" x14ac:dyDescent="0.25">
      <c r="A463">
        <v>169418</v>
      </c>
      <c r="B463" t="s">
        <v>432</v>
      </c>
      <c r="C463" s="3"/>
      <c r="D463" s="3"/>
      <c r="E463" s="3"/>
      <c r="F463" s="3">
        <v>1</v>
      </c>
      <c r="G463" s="3">
        <v>135.15</v>
      </c>
      <c r="H463" s="3">
        <v>135.15</v>
      </c>
      <c r="I463" s="35" t="str">
        <f t="shared" si="72"/>
        <v/>
      </c>
      <c r="J463" s="35">
        <f t="shared" si="73"/>
        <v>135.15</v>
      </c>
      <c r="K463" s="33">
        <f t="shared" si="74"/>
        <v>1</v>
      </c>
      <c r="L463" s="33">
        <f t="shared" si="75"/>
        <v>135.15</v>
      </c>
      <c r="M463" s="36" t="str">
        <f t="shared" si="76"/>
        <v/>
      </c>
      <c r="N463" s="33" t="str">
        <f t="shared" si="77"/>
        <v/>
      </c>
      <c r="O463" s="33" t="str">
        <f t="shared" si="78"/>
        <v/>
      </c>
      <c r="P463" s="33" t="str">
        <f t="shared" si="79"/>
        <v/>
      </c>
      <c r="Q463" s="34">
        <f t="shared" si="80"/>
        <v>135.15</v>
      </c>
    </row>
    <row r="464" spans="1:17" x14ac:dyDescent="0.25">
      <c r="A464">
        <v>169623</v>
      </c>
      <c r="B464" t="s">
        <v>916</v>
      </c>
      <c r="C464" s="3">
        <v>15</v>
      </c>
      <c r="D464" s="3">
        <v>32.973076923076924</v>
      </c>
      <c r="E464" s="3">
        <v>494.5800000000001</v>
      </c>
      <c r="F464" s="3">
        <v>7</v>
      </c>
      <c r="G464" s="3">
        <v>32.977999999999994</v>
      </c>
      <c r="H464" s="3">
        <v>230.82999999999996</v>
      </c>
      <c r="I464" s="35">
        <f t="shared" si="72"/>
        <v>32.972000000000008</v>
      </c>
      <c r="J464" s="35">
        <f t="shared" si="73"/>
        <v>32.975714285714282</v>
      </c>
      <c r="K464" s="33">
        <f t="shared" si="74"/>
        <v>-8</v>
      </c>
      <c r="L464" s="33">
        <f t="shared" si="75"/>
        <v>-263.75000000000011</v>
      </c>
      <c r="M464" s="36">
        <f t="shared" si="76"/>
        <v>3.7142857142740127E-3</v>
      </c>
      <c r="N464" s="33">
        <f t="shared" si="77"/>
        <v>2.5999999999918089E-2</v>
      </c>
      <c r="O464" s="33">
        <f t="shared" si="78"/>
        <v>-8</v>
      </c>
      <c r="P464" s="33">
        <f t="shared" si="79"/>
        <v>-263.77600000000007</v>
      </c>
      <c r="Q464" s="34" t="str">
        <f t="shared" si="80"/>
        <v/>
      </c>
    </row>
    <row r="465" spans="1:17" x14ac:dyDescent="0.25">
      <c r="A465">
        <v>169654</v>
      </c>
      <c r="B465" t="s">
        <v>918</v>
      </c>
      <c r="C465" s="3">
        <v>1</v>
      </c>
      <c r="D465" s="3">
        <v>50.53</v>
      </c>
      <c r="E465" s="3">
        <v>50.53</v>
      </c>
      <c r="F465" s="3">
        <v>2</v>
      </c>
      <c r="G465" s="3">
        <v>50.29</v>
      </c>
      <c r="H465" s="3">
        <v>100.58</v>
      </c>
      <c r="I465" s="35">
        <f t="shared" si="72"/>
        <v>50.53</v>
      </c>
      <c r="J465" s="35">
        <f t="shared" si="73"/>
        <v>50.29</v>
      </c>
      <c r="K465" s="33">
        <f t="shared" si="74"/>
        <v>1</v>
      </c>
      <c r="L465" s="33">
        <f t="shared" si="75"/>
        <v>50.05</v>
      </c>
      <c r="M465" s="36">
        <f t="shared" si="76"/>
        <v>-0.24000000000000199</v>
      </c>
      <c r="N465" s="33">
        <f t="shared" si="77"/>
        <v>-0.48000000000000398</v>
      </c>
      <c r="O465" s="33">
        <f t="shared" si="78"/>
        <v>1</v>
      </c>
      <c r="P465" s="33">
        <f t="shared" si="79"/>
        <v>50.53</v>
      </c>
      <c r="Q465" s="34" t="str">
        <f t="shared" si="80"/>
        <v/>
      </c>
    </row>
    <row r="466" spans="1:17" x14ac:dyDescent="0.25">
      <c r="A466">
        <v>169714</v>
      </c>
      <c r="B466" t="s">
        <v>1012</v>
      </c>
      <c r="C466" s="3">
        <v>2</v>
      </c>
      <c r="D466" s="3">
        <v>112.27500000000001</v>
      </c>
      <c r="E466" s="3">
        <v>224.55</v>
      </c>
      <c r="F466" s="3">
        <v>3</v>
      </c>
      <c r="G466" s="3">
        <v>112.19</v>
      </c>
      <c r="H466" s="3">
        <v>336.57</v>
      </c>
      <c r="I466" s="35">
        <f t="shared" si="72"/>
        <v>112.27500000000001</v>
      </c>
      <c r="J466" s="35">
        <f t="shared" si="73"/>
        <v>112.19</v>
      </c>
      <c r="K466" s="33">
        <f t="shared" si="74"/>
        <v>1</v>
      </c>
      <c r="L466" s="33">
        <f t="shared" si="75"/>
        <v>112.01999999999998</v>
      </c>
      <c r="M466" s="36">
        <f t="shared" si="76"/>
        <v>-8.5000000000007958E-2</v>
      </c>
      <c r="N466" s="33">
        <f t="shared" si="77"/>
        <v>-0.25500000000002387</v>
      </c>
      <c r="O466" s="33">
        <f t="shared" si="78"/>
        <v>1</v>
      </c>
      <c r="P466" s="33">
        <f t="shared" si="79"/>
        <v>112.27500000000001</v>
      </c>
      <c r="Q466" s="34" t="str">
        <f t="shared" si="80"/>
        <v/>
      </c>
    </row>
    <row r="467" spans="1:17" x14ac:dyDescent="0.25">
      <c r="A467">
        <v>170760</v>
      </c>
      <c r="B467" t="s">
        <v>1136</v>
      </c>
      <c r="C467" s="3"/>
      <c r="D467" s="3"/>
      <c r="E467" s="3"/>
      <c r="F467" s="3">
        <v>2</v>
      </c>
      <c r="G467" s="3">
        <v>105.16</v>
      </c>
      <c r="H467" s="3">
        <v>210.32</v>
      </c>
      <c r="I467" s="35" t="str">
        <f t="shared" si="72"/>
        <v/>
      </c>
      <c r="J467" s="35">
        <f t="shared" si="73"/>
        <v>105.16</v>
      </c>
      <c r="K467" s="33">
        <f t="shared" si="74"/>
        <v>2</v>
      </c>
      <c r="L467" s="33">
        <f t="shared" si="75"/>
        <v>210.32</v>
      </c>
      <c r="M467" s="36" t="str">
        <f t="shared" si="76"/>
        <v/>
      </c>
      <c r="N467" s="33" t="str">
        <f t="shared" si="77"/>
        <v/>
      </c>
      <c r="O467" s="33" t="str">
        <f t="shared" si="78"/>
        <v/>
      </c>
      <c r="P467" s="33" t="str">
        <f t="shared" si="79"/>
        <v/>
      </c>
      <c r="Q467" s="34">
        <f t="shared" si="80"/>
        <v>210.32</v>
      </c>
    </row>
    <row r="468" spans="1:17" x14ac:dyDescent="0.25">
      <c r="A468">
        <v>171539</v>
      </c>
      <c r="B468" t="s">
        <v>314</v>
      </c>
      <c r="C468" s="3">
        <v>1</v>
      </c>
      <c r="D468" s="3">
        <v>27.48</v>
      </c>
      <c r="E468" s="3">
        <v>27.48</v>
      </c>
      <c r="F468" s="3">
        <v>2</v>
      </c>
      <c r="G468" s="3">
        <v>27.48</v>
      </c>
      <c r="H468" s="3">
        <v>54.96</v>
      </c>
      <c r="I468" s="35">
        <f t="shared" si="72"/>
        <v>27.48</v>
      </c>
      <c r="J468" s="35">
        <f t="shared" si="73"/>
        <v>27.48</v>
      </c>
      <c r="K468" s="33">
        <f t="shared" si="74"/>
        <v>1</v>
      </c>
      <c r="L468" s="33">
        <f t="shared" si="75"/>
        <v>27.48</v>
      </c>
      <c r="M468" s="36">
        <f t="shared" si="76"/>
        <v>0</v>
      </c>
      <c r="N468" s="33">
        <f t="shared" si="77"/>
        <v>0</v>
      </c>
      <c r="O468" s="33">
        <f t="shared" si="78"/>
        <v>1</v>
      </c>
      <c r="P468" s="33">
        <f t="shared" si="79"/>
        <v>27.48</v>
      </c>
      <c r="Q468" s="34" t="str">
        <f t="shared" si="80"/>
        <v/>
      </c>
    </row>
    <row r="469" spans="1:17" x14ac:dyDescent="0.25">
      <c r="A469">
        <v>171547</v>
      </c>
      <c r="B469" t="s">
        <v>313</v>
      </c>
      <c r="C469" s="3">
        <v>1</v>
      </c>
      <c r="D469" s="3">
        <v>54.97</v>
      </c>
      <c r="E469" s="3">
        <v>54.97</v>
      </c>
      <c r="F469" s="3">
        <v>1</v>
      </c>
      <c r="G469" s="3">
        <v>54.96</v>
      </c>
      <c r="H469" s="3">
        <v>54.96</v>
      </c>
      <c r="I469" s="35">
        <f t="shared" si="72"/>
        <v>54.97</v>
      </c>
      <c r="J469" s="35">
        <f t="shared" si="73"/>
        <v>54.96</v>
      </c>
      <c r="K469" s="33">
        <f t="shared" si="74"/>
        <v>0</v>
      </c>
      <c r="L469" s="33">
        <f t="shared" si="75"/>
        <v>-9.9999999999980105E-3</v>
      </c>
      <c r="M469" s="36">
        <f t="shared" si="76"/>
        <v>-9.9999999999980105E-3</v>
      </c>
      <c r="N469" s="33">
        <f t="shared" si="77"/>
        <v>-9.9999999999980105E-3</v>
      </c>
      <c r="O469" s="33">
        <f t="shared" si="78"/>
        <v>0</v>
      </c>
      <c r="P469" s="33">
        <f t="shared" si="79"/>
        <v>0</v>
      </c>
      <c r="Q469" s="34" t="str">
        <f t="shared" si="80"/>
        <v/>
      </c>
    </row>
    <row r="470" spans="1:17" x14ac:dyDescent="0.25">
      <c r="A470">
        <v>171571</v>
      </c>
      <c r="B470" t="s">
        <v>315</v>
      </c>
      <c r="C470" s="3"/>
      <c r="D470" s="3"/>
      <c r="E470" s="3"/>
      <c r="F470" s="3">
        <v>2</v>
      </c>
      <c r="G470" s="3">
        <v>59.730000000000004</v>
      </c>
      <c r="H470" s="3">
        <v>119.46000000000001</v>
      </c>
      <c r="I470" s="35" t="str">
        <f t="shared" si="72"/>
        <v/>
      </c>
      <c r="J470" s="35">
        <f t="shared" si="73"/>
        <v>59.730000000000004</v>
      </c>
      <c r="K470" s="33">
        <f t="shared" si="74"/>
        <v>2</v>
      </c>
      <c r="L470" s="33">
        <f t="shared" si="75"/>
        <v>119.46000000000001</v>
      </c>
      <c r="M470" s="36" t="str">
        <f t="shared" si="76"/>
        <v/>
      </c>
      <c r="N470" s="33" t="str">
        <f t="shared" si="77"/>
        <v/>
      </c>
      <c r="O470" s="33" t="str">
        <f t="shared" si="78"/>
        <v/>
      </c>
      <c r="P470" s="33" t="str">
        <f t="shared" si="79"/>
        <v/>
      </c>
      <c r="Q470" s="34">
        <f t="shared" si="80"/>
        <v>119.46000000000001</v>
      </c>
    </row>
    <row r="471" spans="1:17" x14ac:dyDescent="0.25">
      <c r="A471">
        <v>172476</v>
      </c>
      <c r="B471" t="s">
        <v>1372</v>
      </c>
      <c r="C471" s="3">
        <v>1</v>
      </c>
      <c r="D471" s="3">
        <v>40.24</v>
      </c>
      <c r="E471" s="3">
        <v>40.24</v>
      </c>
      <c r="F471" s="3"/>
      <c r="G471" s="3"/>
      <c r="H471" s="3"/>
      <c r="I471" s="35">
        <f t="shared" si="72"/>
        <v>40.24</v>
      </c>
      <c r="J471" s="35" t="str">
        <f t="shared" si="73"/>
        <v/>
      </c>
      <c r="K471" s="33">
        <f t="shared" si="74"/>
        <v>-1</v>
      </c>
      <c r="L471" s="33">
        <f t="shared" si="75"/>
        <v>-40.24</v>
      </c>
      <c r="M471" s="36" t="str">
        <f t="shared" si="76"/>
        <v/>
      </c>
      <c r="N471" s="33" t="str">
        <f t="shared" si="77"/>
        <v/>
      </c>
      <c r="O471" s="33" t="str">
        <f t="shared" si="78"/>
        <v/>
      </c>
      <c r="P471" s="33" t="str">
        <f t="shared" si="79"/>
        <v/>
      </c>
      <c r="Q471" s="34">
        <f t="shared" si="80"/>
        <v>-40.24</v>
      </c>
    </row>
    <row r="472" spans="1:17" x14ac:dyDescent="0.25">
      <c r="A472">
        <v>172830</v>
      </c>
      <c r="B472" t="s">
        <v>22</v>
      </c>
      <c r="C472" s="3"/>
      <c r="D472" s="3"/>
      <c r="E472" s="3"/>
      <c r="F472" s="3">
        <v>3</v>
      </c>
      <c r="G472" s="3">
        <v>117.91</v>
      </c>
      <c r="H472" s="3">
        <v>353.73</v>
      </c>
      <c r="I472" s="35" t="str">
        <f t="shared" si="72"/>
        <v/>
      </c>
      <c r="J472" s="35">
        <f t="shared" si="73"/>
        <v>117.91000000000001</v>
      </c>
      <c r="K472" s="33">
        <f t="shared" si="74"/>
        <v>3</v>
      </c>
      <c r="L472" s="33">
        <f t="shared" si="75"/>
        <v>353.73</v>
      </c>
      <c r="M472" s="36" t="str">
        <f t="shared" si="76"/>
        <v/>
      </c>
      <c r="N472" s="33" t="str">
        <f t="shared" si="77"/>
        <v/>
      </c>
      <c r="O472" s="33" t="str">
        <f t="shared" si="78"/>
        <v/>
      </c>
      <c r="P472" s="33" t="str">
        <f t="shared" si="79"/>
        <v/>
      </c>
      <c r="Q472" s="34">
        <f t="shared" si="80"/>
        <v>353.73</v>
      </c>
    </row>
    <row r="473" spans="1:17" x14ac:dyDescent="0.25">
      <c r="A473">
        <v>173196</v>
      </c>
      <c r="B473" t="s">
        <v>1307</v>
      </c>
      <c r="C473" s="3">
        <v>3</v>
      </c>
      <c r="D473" s="3">
        <v>102.95</v>
      </c>
      <c r="E473" s="3">
        <v>308.85000000000002</v>
      </c>
      <c r="F473" s="3"/>
      <c r="G473" s="3"/>
      <c r="H473" s="3"/>
      <c r="I473" s="35">
        <f t="shared" si="72"/>
        <v>102.95</v>
      </c>
      <c r="J473" s="35" t="str">
        <f t="shared" si="73"/>
        <v/>
      </c>
      <c r="K473" s="33">
        <f t="shared" si="74"/>
        <v>-3</v>
      </c>
      <c r="L473" s="33">
        <f t="shared" si="75"/>
        <v>-308.85000000000002</v>
      </c>
      <c r="M473" s="36" t="str">
        <f t="shared" si="76"/>
        <v/>
      </c>
      <c r="N473" s="33" t="str">
        <f t="shared" si="77"/>
        <v/>
      </c>
      <c r="O473" s="33" t="str">
        <f t="shared" si="78"/>
        <v/>
      </c>
      <c r="P473" s="33" t="str">
        <f t="shared" si="79"/>
        <v/>
      </c>
      <c r="Q473" s="34">
        <f t="shared" si="80"/>
        <v>-308.85000000000002</v>
      </c>
    </row>
    <row r="474" spans="1:17" x14ac:dyDescent="0.25">
      <c r="A474">
        <v>173197</v>
      </c>
      <c r="B474" t="s">
        <v>1305</v>
      </c>
      <c r="C474" s="3">
        <v>3</v>
      </c>
      <c r="D474" s="3">
        <v>102.95</v>
      </c>
      <c r="E474" s="3">
        <v>308.85000000000002</v>
      </c>
      <c r="F474" s="3"/>
      <c r="G474" s="3"/>
      <c r="H474" s="3"/>
      <c r="I474" s="35">
        <f t="shared" si="72"/>
        <v>102.95</v>
      </c>
      <c r="J474" s="35" t="str">
        <f t="shared" si="73"/>
        <v/>
      </c>
      <c r="K474" s="33">
        <f t="shared" si="74"/>
        <v>-3</v>
      </c>
      <c r="L474" s="33">
        <f t="shared" si="75"/>
        <v>-308.85000000000002</v>
      </c>
      <c r="M474" s="36" t="str">
        <f t="shared" si="76"/>
        <v/>
      </c>
      <c r="N474" s="33" t="str">
        <f t="shared" si="77"/>
        <v/>
      </c>
      <c r="O474" s="33" t="str">
        <f t="shared" si="78"/>
        <v/>
      </c>
      <c r="P474" s="33" t="str">
        <f t="shared" si="79"/>
        <v/>
      </c>
      <c r="Q474" s="34">
        <f t="shared" si="80"/>
        <v>-308.85000000000002</v>
      </c>
    </row>
    <row r="475" spans="1:17" x14ac:dyDescent="0.25">
      <c r="A475">
        <v>173209</v>
      </c>
      <c r="B475" t="s">
        <v>1729</v>
      </c>
      <c r="C475" s="3">
        <v>2</v>
      </c>
      <c r="D475" s="3">
        <v>156.18</v>
      </c>
      <c r="E475" s="3">
        <v>312.36</v>
      </c>
      <c r="F475" s="3"/>
      <c r="G475" s="3"/>
      <c r="H475" s="3"/>
      <c r="I475" s="35">
        <f t="shared" si="72"/>
        <v>156.18</v>
      </c>
      <c r="J475" s="35" t="str">
        <f t="shared" si="73"/>
        <v/>
      </c>
      <c r="K475" s="33">
        <f t="shared" si="74"/>
        <v>-2</v>
      </c>
      <c r="L475" s="33">
        <f t="shared" si="75"/>
        <v>-312.36</v>
      </c>
      <c r="M475" s="36" t="str">
        <f t="shared" si="76"/>
        <v/>
      </c>
      <c r="N475" s="33" t="str">
        <f t="shared" si="77"/>
        <v/>
      </c>
      <c r="O475" s="33" t="str">
        <f t="shared" si="78"/>
        <v/>
      </c>
      <c r="P475" s="33" t="str">
        <f t="shared" si="79"/>
        <v/>
      </c>
      <c r="Q475" s="34">
        <f t="shared" si="80"/>
        <v>-312.36</v>
      </c>
    </row>
    <row r="476" spans="1:17" x14ac:dyDescent="0.25">
      <c r="A476">
        <v>173405</v>
      </c>
      <c r="B476" t="s">
        <v>387</v>
      </c>
      <c r="C476" s="3">
        <v>1</v>
      </c>
      <c r="D476" s="3">
        <v>240.11</v>
      </c>
      <c r="E476" s="3">
        <v>240.11</v>
      </c>
      <c r="F476" s="3"/>
      <c r="G476" s="3"/>
      <c r="H476" s="3"/>
      <c r="I476" s="35">
        <f t="shared" si="72"/>
        <v>240.11</v>
      </c>
      <c r="J476" s="35" t="str">
        <f t="shared" si="73"/>
        <v/>
      </c>
      <c r="K476" s="33">
        <f t="shared" si="74"/>
        <v>-1</v>
      </c>
      <c r="L476" s="33">
        <f t="shared" si="75"/>
        <v>-240.11</v>
      </c>
      <c r="M476" s="36" t="str">
        <f t="shared" si="76"/>
        <v/>
      </c>
      <c r="N476" s="33" t="str">
        <f t="shared" si="77"/>
        <v/>
      </c>
      <c r="O476" s="33" t="str">
        <f t="shared" si="78"/>
        <v/>
      </c>
      <c r="P476" s="33" t="str">
        <f t="shared" si="79"/>
        <v/>
      </c>
      <c r="Q476" s="34">
        <f t="shared" si="80"/>
        <v>-240.11</v>
      </c>
    </row>
    <row r="477" spans="1:17" x14ac:dyDescent="0.25">
      <c r="A477">
        <v>173414</v>
      </c>
      <c r="B477" t="s">
        <v>1645</v>
      </c>
      <c r="C477" s="3">
        <v>5</v>
      </c>
      <c r="D477" s="3">
        <v>111.72499999999999</v>
      </c>
      <c r="E477" s="3">
        <v>558.63</v>
      </c>
      <c r="F477" s="3"/>
      <c r="G477" s="3"/>
      <c r="H477" s="3"/>
      <c r="I477" s="35">
        <f t="shared" si="72"/>
        <v>111.726</v>
      </c>
      <c r="J477" s="35" t="str">
        <f t="shared" si="73"/>
        <v/>
      </c>
      <c r="K477" s="33">
        <f t="shared" si="74"/>
        <v>-5</v>
      </c>
      <c r="L477" s="33">
        <f t="shared" si="75"/>
        <v>-558.63</v>
      </c>
      <c r="M477" s="36" t="str">
        <f t="shared" si="76"/>
        <v/>
      </c>
      <c r="N477" s="33" t="str">
        <f t="shared" si="77"/>
        <v/>
      </c>
      <c r="O477" s="33" t="str">
        <f t="shared" si="78"/>
        <v/>
      </c>
      <c r="P477" s="33" t="str">
        <f t="shared" si="79"/>
        <v/>
      </c>
      <c r="Q477" s="34">
        <f t="shared" si="80"/>
        <v>-558.63</v>
      </c>
    </row>
    <row r="478" spans="1:17" x14ac:dyDescent="0.25">
      <c r="A478">
        <v>173497</v>
      </c>
      <c r="B478" t="s">
        <v>675</v>
      </c>
      <c r="C478" s="3">
        <v>2</v>
      </c>
      <c r="D478" s="3">
        <v>139.85</v>
      </c>
      <c r="E478" s="3">
        <v>279.7</v>
      </c>
      <c r="F478" s="3"/>
      <c r="G478" s="3"/>
      <c r="H478" s="3"/>
      <c r="I478" s="35">
        <f t="shared" si="72"/>
        <v>139.85</v>
      </c>
      <c r="J478" s="35" t="str">
        <f t="shared" si="73"/>
        <v/>
      </c>
      <c r="K478" s="33">
        <f t="shared" si="74"/>
        <v>-2</v>
      </c>
      <c r="L478" s="33">
        <f t="shared" si="75"/>
        <v>-279.7</v>
      </c>
      <c r="M478" s="36" t="str">
        <f t="shared" si="76"/>
        <v/>
      </c>
      <c r="N478" s="33" t="str">
        <f t="shared" si="77"/>
        <v/>
      </c>
      <c r="O478" s="33" t="str">
        <f t="shared" si="78"/>
        <v/>
      </c>
      <c r="P478" s="33" t="str">
        <f t="shared" si="79"/>
        <v/>
      </c>
      <c r="Q478" s="34">
        <f t="shared" si="80"/>
        <v>-279.7</v>
      </c>
    </row>
    <row r="479" spans="1:17" x14ac:dyDescent="0.25">
      <c r="A479">
        <v>174681</v>
      </c>
      <c r="B479" t="s">
        <v>1643</v>
      </c>
      <c r="C479" s="3">
        <v>1</v>
      </c>
      <c r="D479" s="3">
        <v>219.44</v>
      </c>
      <c r="E479" s="3">
        <v>219.44</v>
      </c>
      <c r="F479" s="3">
        <v>2</v>
      </c>
      <c r="G479" s="3">
        <v>169.44</v>
      </c>
      <c r="H479" s="3">
        <v>338.88</v>
      </c>
      <c r="I479" s="35">
        <f t="shared" si="72"/>
        <v>219.44</v>
      </c>
      <c r="J479" s="35">
        <f t="shared" si="73"/>
        <v>169.44</v>
      </c>
      <c r="K479" s="33">
        <f t="shared" si="74"/>
        <v>1</v>
      </c>
      <c r="L479" s="33">
        <f t="shared" si="75"/>
        <v>119.44</v>
      </c>
      <c r="M479" s="36">
        <f t="shared" si="76"/>
        <v>-50</v>
      </c>
      <c r="N479" s="33">
        <f t="shared" si="77"/>
        <v>-100</v>
      </c>
      <c r="O479" s="33">
        <f t="shared" si="78"/>
        <v>1</v>
      </c>
      <c r="P479" s="33">
        <f t="shared" si="79"/>
        <v>219.44</v>
      </c>
      <c r="Q479" s="34" t="str">
        <f t="shared" si="80"/>
        <v/>
      </c>
    </row>
    <row r="480" spans="1:17" x14ac:dyDescent="0.25">
      <c r="A480">
        <v>174700</v>
      </c>
      <c r="B480" t="s">
        <v>1644</v>
      </c>
      <c r="C480" s="3"/>
      <c r="D480" s="3"/>
      <c r="E480" s="3"/>
      <c r="F480" s="3">
        <v>1</v>
      </c>
      <c r="G480" s="3">
        <v>724.03</v>
      </c>
      <c r="H480" s="3">
        <v>724.03</v>
      </c>
      <c r="I480" s="35" t="str">
        <f t="shared" si="72"/>
        <v/>
      </c>
      <c r="J480" s="35">
        <f t="shared" si="73"/>
        <v>724.03</v>
      </c>
      <c r="K480" s="33">
        <f t="shared" si="74"/>
        <v>1</v>
      </c>
      <c r="L480" s="33">
        <f t="shared" si="75"/>
        <v>724.03</v>
      </c>
      <c r="M480" s="36" t="str">
        <f t="shared" si="76"/>
        <v/>
      </c>
      <c r="N480" s="33" t="str">
        <f t="shared" si="77"/>
        <v/>
      </c>
      <c r="O480" s="33" t="str">
        <f t="shared" si="78"/>
        <v/>
      </c>
      <c r="P480" s="33" t="str">
        <f t="shared" si="79"/>
        <v/>
      </c>
      <c r="Q480" s="34">
        <f t="shared" si="80"/>
        <v>724.03</v>
      </c>
    </row>
    <row r="481" spans="1:17" x14ac:dyDescent="0.25">
      <c r="A481">
        <v>174730</v>
      </c>
      <c r="B481" t="s">
        <v>1642</v>
      </c>
      <c r="C481" s="3"/>
      <c r="D481" s="3"/>
      <c r="E481" s="3"/>
      <c r="F481" s="3">
        <v>2</v>
      </c>
      <c r="G481" s="3">
        <v>1506.68</v>
      </c>
      <c r="H481" s="3">
        <v>3013.36</v>
      </c>
      <c r="I481" s="35" t="str">
        <f t="shared" si="72"/>
        <v/>
      </c>
      <c r="J481" s="35">
        <f t="shared" si="73"/>
        <v>1506.68</v>
      </c>
      <c r="K481" s="33">
        <f t="shared" si="74"/>
        <v>2</v>
      </c>
      <c r="L481" s="33">
        <f t="shared" si="75"/>
        <v>3013.36</v>
      </c>
      <c r="M481" s="36" t="str">
        <f t="shared" si="76"/>
        <v/>
      </c>
      <c r="N481" s="33" t="str">
        <f t="shared" si="77"/>
        <v/>
      </c>
      <c r="O481" s="33" t="str">
        <f t="shared" si="78"/>
        <v/>
      </c>
      <c r="P481" s="33" t="str">
        <f t="shared" si="79"/>
        <v/>
      </c>
      <c r="Q481" s="34">
        <f t="shared" si="80"/>
        <v>3013.36</v>
      </c>
    </row>
    <row r="482" spans="1:17" x14ac:dyDescent="0.25">
      <c r="A482">
        <v>175025</v>
      </c>
      <c r="B482" t="s">
        <v>1563</v>
      </c>
      <c r="C482" s="3">
        <v>7</v>
      </c>
      <c r="D482" s="3">
        <v>38.347500000000004</v>
      </c>
      <c r="E482" s="3">
        <v>270.29000000000002</v>
      </c>
      <c r="F482" s="3"/>
      <c r="G482" s="3"/>
      <c r="H482" s="3"/>
      <c r="I482" s="35">
        <f t="shared" si="72"/>
        <v>38.612857142857145</v>
      </c>
      <c r="J482" s="35" t="str">
        <f t="shared" si="73"/>
        <v/>
      </c>
      <c r="K482" s="33">
        <f t="shared" si="74"/>
        <v>-7</v>
      </c>
      <c r="L482" s="33">
        <f t="shared" si="75"/>
        <v>-270.29000000000002</v>
      </c>
      <c r="M482" s="36" t="str">
        <f t="shared" si="76"/>
        <v/>
      </c>
      <c r="N482" s="33" t="str">
        <f t="shared" si="77"/>
        <v/>
      </c>
      <c r="O482" s="33" t="str">
        <f t="shared" si="78"/>
        <v/>
      </c>
      <c r="P482" s="33" t="str">
        <f t="shared" si="79"/>
        <v/>
      </c>
      <c r="Q482" s="34">
        <f t="shared" si="80"/>
        <v>-270.29000000000002</v>
      </c>
    </row>
    <row r="483" spans="1:17" x14ac:dyDescent="0.25">
      <c r="A483">
        <v>175080</v>
      </c>
      <c r="B483" t="s">
        <v>486</v>
      </c>
      <c r="C483" s="3"/>
      <c r="D483" s="3"/>
      <c r="E483" s="3"/>
      <c r="F483" s="3">
        <v>1</v>
      </c>
      <c r="G483" s="3">
        <v>169.44</v>
      </c>
      <c r="H483" s="3">
        <v>169.44</v>
      </c>
      <c r="I483" s="35" t="str">
        <f t="shared" si="72"/>
        <v/>
      </c>
      <c r="J483" s="35">
        <f t="shared" si="73"/>
        <v>169.44</v>
      </c>
      <c r="K483" s="33">
        <f t="shared" si="74"/>
        <v>1</v>
      </c>
      <c r="L483" s="33">
        <f t="shared" si="75"/>
        <v>169.44</v>
      </c>
      <c r="M483" s="36" t="str">
        <f t="shared" si="76"/>
        <v/>
      </c>
      <c r="N483" s="33" t="str">
        <f t="shared" si="77"/>
        <v/>
      </c>
      <c r="O483" s="33" t="str">
        <f t="shared" si="78"/>
        <v/>
      </c>
      <c r="P483" s="33" t="str">
        <f t="shared" si="79"/>
        <v/>
      </c>
      <c r="Q483" s="34">
        <f t="shared" si="80"/>
        <v>169.44</v>
      </c>
    </row>
    <row r="484" spans="1:17" x14ac:dyDescent="0.25">
      <c r="A484">
        <v>175091</v>
      </c>
      <c r="B484" t="s">
        <v>488</v>
      </c>
      <c r="C484" s="3">
        <v>1</v>
      </c>
      <c r="D484" s="3">
        <v>724.12</v>
      </c>
      <c r="E484" s="3">
        <v>724.12</v>
      </c>
      <c r="F484" s="3"/>
      <c r="G484" s="3"/>
      <c r="H484" s="3"/>
      <c r="I484" s="35">
        <f t="shared" si="72"/>
        <v>724.12</v>
      </c>
      <c r="J484" s="35" t="str">
        <f t="shared" si="73"/>
        <v/>
      </c>
      <c r="K484" s="33">
        <f t="shared" si="74"/>
        <v>-1</v>
      </c>
      <c r="L484" s="33">
        <f t="shared" si="75"/>
        <v>-724.12</v>
      </c>
      <c r="M484" s="36" t="str">
        <f t="shared" si="76"/>
        <v/>
      </c>
      <c r="N484" s="33" t="str">
        <f t="shared" si="77"/>
        <v/>
      </c>
      <c r="O484" s="33" t="str">
        <f t="shared" si="78"/>
        <v/>
      </c>
      <c r="P484" s="33" t="str">
        <f t="shared" si="79"/>
        <v/>
      </c>
      <c r="Q484" s="34">
        <f t="shared" si="80"/>
        <v>-724.12</v>
      </c>
    </row>
    <row r="485" spans="1:17" x14ac:dyDescent="0.25">
      <c r="A485">
        <v>175280</v>
      </c>
      <c r="B485" t="s">
        <v>298</v>
      </c>
      <c r="C485" s="3">
        <v>1</v>
      </c>
      <c r="D485" s="3">
        <v>54.96</v>
      </c>
      <c r="E485" s="3">
        <v>54.96</v>
      </c>
      <c r="F485" s="3"/>
      <c r="G485" s="3"/>
      <c r="H485" s="3"/>
      <c r="I485" s="35">
        <f t="shared" si="72"/>
        <v>54.96</v>
      </c>
      <c r="J485" s="35" t="str">
        <f t="shared" si="73"/>
        <v/>
      </c>
      <c r="K485" s="33">
        <f t="shared" si="74"/>
        <v>-1</v>
      </c>
      <c r="L485" s="33">
        <f t="shared" si="75"/>
        <v>-54.96</v>
      </c>
      <c r="M485" s="36" t="str">
        <f t="shared" si="76"/>
        <v/>
      </c>
      <c r="N485" s="33" t="str">
        <f t="shared" si="77"/>
        <v/>
      </c>
      <c r="O485" s="33" t="str">
        <f t="shared" si="78"/>
        <v/>
      </c>
      <c r="P485" s="33" t="str">
        <f t="shared" si="79"/>
        <v/>
      </c>
      <c r="Q485" s="34">
        <f t="shared" si="80"/>
        <v>-54.96</v>
      </c>
    </row>
    <row r="486" spans="1:17" x14ac:dyDescent="0.25">
      <c r="A486">
        <v>175289</v>
      </c>
      <c r="B486" t="s">
        <v>463</v>
      </c>
      <c r="C486" s="3">
        <v>9</v>
      </c>
      <c r="D486" s="3">
        <v>116.58428571428571</v>
      </c>
      <c r="E486" s="3">
        <v>1054.8</v>
      </c>
      <c r="F486" s="3"/>
      <c r="G486" s="3"/>
      <c r="H486" s="3"/>
      <c r="I486" s="35">
        <f t="shared" si="72"/>
        <v>117.19999999999999</v>
      </c>
      <c r="J486" s="35" t="str">
        <f t="shared" si="73"/>
        <v/>
      </c>
      <c r="K486" s="33">
        <f t="shared" si="74"/>
        <v>-9</v>
      </c>
      <c r="L486" s="33">
        <f t="shared" si="75"/>
        <v>-1054.8</v>
      </c>
      <c r="M486" s="36" t="str">
        <f t="shared" si="76"/>
        <v/>
      </c>
      <c r="N486" s="33" t="str">
        <f t="shared" si="77"/>
        <v/>
      </c>
      <c r="O486" s="33" t="str">
        <f t="shared" si="78"/>
        <v/>
      </c>
      <c r="P486" s="33" t="str">
        <f t="shared" si="79"/>
        <v/>
      </c>
      <c r="Q486" s="34">
        <f t="shared" si="80"/>
        <v>-1054.8</v>
      </c>
    </row>
    <row r="487" spans="1:17" x14ac:dyDescent="0.25">
      <c r="A487">
        <v>175433</v>
      </c>
      <c r="B487" t="s">
        <v>834</v>
      </c>
      <c r="C487" s="3">
        <v>3</v>
      </c>
      <c r="D487" s="3">
        <v>33.18</v>
      </c>
      <c r="E487" s="3">
        <v>99.539999999999992</v>
      </c>
      <c r="F487" s="3">
        <v>1</v>
      </c>
      <c r="G487" s="3">
        <v>32.86</v>
      </c>
      <c r="H487" s="3">
        <v>32.86</v>
      </c>
      <c r="I487" s="35">
        <f t="shared" si="72"/>
        <v>33.18</v>
      </c>
      <c r="J487" s="35">
        <f t="shared" si="73"/>
        <v>32.86</v>
      </c>
      <c r="K487" s="33">
        <f t="shared" si="74"/>
        <v>-2</v>
      </c>
      <c r="L487" s="33">
        <f t="shared" si="75"/>
        <v>-66.679999999999993</v>
      </c>
      <c r="M487" s="36">
        <f t="shared" si="76"/>
        <v>-0.32000000000000028</v>
      </c>
      <c r="N487" s="33">
        <f t="shared" si="77"/>
        <v>-0.32000000000000028</v>
      </c>
      <c r="O487" s="33">
        <f t="shared" si="78"/>
        <v>-2</v>
      </c>
      <c r="P487" s="33">
        <f t="shared" si="79"/>
        <v>-66.36</v>
      </c>
      <c r="Q487" s="34" t="str">
        <f t="shared" si="80"/>
        <v/>
      </c>
    </row>
    <row r="488" spans="1:17" x14ac:dyDescent="0.25">
      <c r="A488">
        <v>175567</v>
      </c>
      <c r="B488" t="s">
        <v>1440</v>
      </c>
      <c r="C488" s="3">
        <v>1</v>
      </c>
      <c r="D488" s="3">
        <v>572.39</v>
      </c>
      <c r="E488" s="3">
        <v>572.39</v>
      </c>
      <c r="F488" s="3"/>
      <c r="G488" s="3"/>
      <c r="H488" s="3"/>
      <c r="I488" s="35">
        <f t="shared" si="72"/>
        <v>572.39</v>
      </c>
      <c r="J488" s="35" t="str">
        <f t="shared" si="73"/>
        <v/>
      </c>
      <c r="K488" s="33">
        <f t="shared" si="74"/>
        <v>-1</v>
      </c>
      <c r="L488" s="33">
        <f t="shared" si="75"/>
        <v>-572.39</v>
      </c>
      <c r="M488" s="36" t="str">
        <f t="shared" si="76"/>
        <v/>
      </c>
      <c r="N488" s="33" t="str">
        <f t="shared" si="77"/>
        <v/>
      </c>
      <c r="O488" s="33" t="str">
        <f t="shared" si="78"/>
        <v/>
      </c>
      <c r="P488" s="33" t="str">
        <f t="shared" si="79"/>
        <v/>
      </c>
      <c r="Q488" s="34">
        <f t="shared" si="80"/>
        <v>-572.39</v>
      </c>
    </row>
    <row r="489" spans="1:17" x14ac:dyDescent="0.25">
      <c r="A489">
        <v>175939</v>
      </c>
      <c r="B489" t="s">
        <v>27</v>
      </c>
      <c r="C489" s="3">
        <v>1</v>
      </c>
      <c r="D489" s="3">
        <v>115.45</v>
      </c>
      <c r="E489" s="3">
        <v>115.45</v>
      </c>
      <c r="F489" s="3"/>
      <c r="G489" s="3"/>
      <c r="H489" s="3"/>
      <c r="I489" s="35">
        <f t="shared" si="72"/>
        <v>115.45</v>
      </c>
      <c r="J489" s="35" t="str">
        <f t="shared" si="73"/>
        <v/>
      </c>
      <c r="K489" s="33">
        <f t="shared" si="74"/>
        <v>-1</v>
      </c>
      <c r="L489" s="33">
        <f t="shared" si="75"/>
        <v>-115.45</v>
      </c>
      <c r="M489" s="36" t="str">
        <f t="shared" si="76"/>
        <v/>
      </c>
      <c r="N489" s="33" t="str">
        <f t="shared" si="77"/>
        <v/>
      </c>
      <c r="O489" s="33" t="str">
        <f t="shared" si="78"/>
        <v/>
      </c>
      <c r="P489" s="33" t="str">
        <f t="shared" si="79"/>
        <v/>
      </c>
      <c r="Q489" s="34">
        <f t="shared" si="80"/>
        <v>-115.45</v>
      </c>
    </row>
    <row r="490" spans="1:17" x14ac:dyDescent="0.25">
      <c r="A490">
        <v>176064</v>
      </c>
      <c r="B490" t="s">
        <v>33</v>
      </c>
      <c r="C490" s="3">
        <v>42</v>
      </c>
      <c r="D490" s="3">
        <v>83.900833333333367</v>
      </c>
      <c r="E490" s="3">
        <v>3523.93</v>
      </c>
      <c r="F490" s="3">
        <v>26</v>
      </c>
      <c r="G490" s="3">
        <v>83.830769230769249</v>
      </c>
      <c r="H490" s="3">
        <v>2180.5099999999998</v>
      </c>
      <c r="I490" s="35">
        <f t="shared" si="72"/>
        <v>83.903095238095233</v>
      </c>
      <c r="J490" s="35">
        <f t="shared" si="73"/>
        <v>83.865769230769217</v>
      </c>
      <c r="K490" s="33">
        <f t="shared" si="74"/>
        <v>-16</v>
      </c>
      <c r="L490" s="33">
        <f t="shared" si="75"/>
        <v>-1343.42</v>
      </c>
      <c r="M490" s="36">
        <f t="shared" si="76"/>
        <v>-3.7326007326015542E-2</v>
      </c>
      <c r="N490" s="33">
        <f t="shared" si="77"/>
        <v>-0.9704761904764041</v>
      </c>
      <c r="O490" s="33">
        <f t="shared" si="78"/>
        <v>-16</v>
      </c>
      <c r="P490" s="33">
        <f t="shared" si="79"/>
        <v>-1342.4495238095237</v>
      </c>
      <c r="Q490" s="34" t="str">
        <f t="shared" si="80"/>
        <v/>
      </c>
    </row>
    <row r="491" spans="1:17" x14ac:dyDescent="0.25">
      <c r="A491">
        <v>176147</v>
      </c>
      <c r="B491" t="s">
        <v>1171</v>
      </c>
      <c r="C491" s="3"/>
      <c r="D491" s="3"/>
      <c r="E491" s="3"/>
      <c r="F491" s="3">
        <v>1</v>
      </c>
      <c r="G491" s="3">
        <v>126.47</v>
      </c>
      <c r="H491" s="3">
        <v>126.47</v>
      </c>
      <c r="I491" s="35" t="str">
        <f t="shared" si="72"/>
        <v/>
      </c>
      <c r="J491" s="35">
        <f t="shared" si="73"/>
        <v>126.47</v>
      </c>
      <c r="K491" s="33">
        <f t="shared" si="74"/>
        <v>1</v>
      </c>
      <c r="L491" s="33">
        <f t="shared" si="75"/>
        <v>126.47</v>
      </c>
      <c r="M491" s="36" t="str">
        <f t="shared" si="76"/>
        <v/>
      </c>
      <c r="N491" s="33" t="str">
        <f t="shared" si="77"/>
        <v/>
      </c>
      <c r="O491" s="33" t="str">
        <f t="shared" si="78"/>
        <v/>
      </c>
      <c r="P491" s="33" t="str">
        <f t="shared" si="79"/>
        <v/>
      </c>
      <c r="Q491" s="34">
        <f t="shared" si="80"/>
        <v>126.47</v>
      </c>
    </row>
    <row r="492" spans="1:17" x14ac:dyDescent="0.25">
      <c r="A492">
        <v>176155</v>
      </c>
      <c r="B492" t="s">
        <v>385</v>
      </c>
      <c r="C492" s="3">
        <v>5</v>
      </c>
      <c r="D492" s="3">
        <v>61.519999999999996</v>
      </c>
      <c r="E492" s="3">
        <v>307.59999999999997</v>
      </c>
      <c r="F492" s="3">
        <v>4</v>
      </c>
      <c r="G492" s="3">
        <v>61.385000000000005</v>
      </c>
      <c r="H492" s="3">
        <v>245.54000000000002</v>
      </c>
      <c r="I492" s="35">
        <f t="shared" si="72"/>
        <v>61.519999999999996</v>
      </c>
      <c r="J492" s="35">
        <f t="shared" si="73"/>
        <v>61.385000000000005</v>
      </c>
      <c r="K492" s="33">
        <f t="shared" si="74"/>
        <v>-1</v>
      </c>
      <c r="L492" s="33">
        <f t="shared" si="75"/>
        <v>-62.059999999999945</v>
      </c>
      <c r="M492" s="36">
        <f t="shared" si="76"/>
        <v>-0.13499999999999091</v>
      </c>
      <c r="N492" s="33">
        <f t="shared" si="77"/>
        <v>-0.53999999999996362</v>
      </c>
      <c r="O492" s="33">
        <f t="shared" si="78"/>
        <v>-1</v>
      </c>
      <c r="P492" s="33">
        <f t="shared" si="79"/>
        <v>-61.519999999999996</v>
      </c>
      <c r="Q492" s="34" t="str">
        <f t="shared" si="80"/>
        <v/>
      </c>
    </row>
    <row r="493" spans="1:17" x14ac:dyDescent="0.25">
      <c r="A493">
        <v>176189</v>
      </c>
      <c r="B493" t="s">
        <v>1408</v>
      </c>
      <c r="C493" s="3"/>
      <c r="D493" s="3"/>
      <c r="E493" s="3"/>
      <c r="F493" s="3">
        <v>2</v>
      </c>
      <c r="G493" s="3">
        <v>1306.6600000000001</v>
      </c>
      <c r="H493" s="3">
        <v>2613.3200000000002</v>
      </c>
      <c r="I493" s="35" t="str">
        <f t="shared" si="72"/>
        <v/>
      </c>
      <c r="J493" s="35">
        <f t="shared" si="73"/>
        <v>1306.6600000000001</v>
      </c>
      <c r="K493" s="33">
        <f t="shared" si="74"/>
        <v>2</v>
      </c>
      <c r="L493" s="33">
        <f t="shared" si="75"/>
        <v>2613.3200000000002</v>
      </c>
      <c r="M493" s="36" t="str">
        <f t="shared" si="76"/>
        <v/>
      </c>
      <c r="N493" s="33" t="str">
        <f t="shared" si="77"/>
        <v/>
      </c>
      <c r="O493" s="33" t="str">
        <f t="shared" si="78"/>
        <v/>
      </c>
      <c r="P493" s="33" t="str">
        <f t="shared" si="79"/>
        <v/>
      </c>
      <c r="Q493" s="34">
        <f t="shared" si="80"/>
        <v>2613.3200000000002</v>
      </c>
    </row>
    <row r="494" spans="1:17" x14ac:dyDescent="0.25">
      <c r="A494">
        <v>176193</v>
      </c>
      <c r="B494" t="s">
        <v>1405</v>
      </c>
      <c r="C494" s="3"/>
      <c r="D494" s="3"/>
      <c r="E494" s="3"/>
      <c r="F494" s="3">
        <v>2</v>
      </c>
      <c r="G494" s="3">
        <v>250.13</v>
      </c>
      <c r="H494" s="3">
        <v>500.26</v>
      </c>
      <c r="I494" s="35" t="str">
        <f t="shared" si="72"/>
        <v/>
      </c>
      <c r="J494" s="35">
        <f t="shared" si="73"/>
        <v>250.13</v>
      </c>
      <c r="K494" s="33">
        <f t="shared" si="74"/>
        <v>2</v>
      </c>
      <c r="L494" s="33">
        <f t="shared" si="75"/>
        <v>500.26</v>
      </c>
      <c r="M494" s="36" t="str">
        <f t="shared" si="76"/>
        <v/>
      </c>
      <c r="N494" s="33" t="str">
        <f t="shared" si="77"/>
        <v/>
      </c>
      <c r="O494" s="33" t="str">
        <f t="shared" si="78"/>
        <v/>
      </c>
      <c r="P494" s="33" t="str">
        <f t="shared" si="79"/>
        <v/>
      </c>
      <c r="Q494" s="34">
        <f t="shared" si="80"/>
        <v>500.26</v>
      </c>
    </row>
    <row r="495" spans="1:17" x14ac:dyDescent="0.25">
      <c r="A495">
        <v>176205</v>
      </c>
      <c r="B495" t="s">
        <v>814</v>
      </c>
      <c r="C495" s="3">
        <v>2</v>
      </c>
      <c r="D495" s="3">
        <v>104.76</v>
      </c>
      <c r="E495" s="3">
        <v>209.52</v>
      </c>
      <c r="F495" s="3"/>
      <c r="G495" s="3"/>
      <c r="H495" s="3"/>
      <c r="I495" s="35">
        <f t="shared" si="72"/>
        <v>104.76</v>
      </c>
      <c r="J495" s="35" t="str">
        <f t="shared" si="73"/>
        <v/>
      </c>
      <c r="K495" s="33">
        <f t="shared" si="74"/>
        <v>-2</v>
      </c>
      <c r="L495" s="33">
        <f t="shared" si="75"/>
        <v>-209.52</v>
      </c>
      <c r="M495" s="36" t="str">
        <f t="shared" si="76"/>
        <v/>
      </c>
      <c r="N495" s="33" t="str">
        <f t="shared" si="77"/>
        <v/>
      </c>
      <c r="O495" s="33" t="str">
        <f t="shared" si="78"/>
        <v/>
      </c>
      <c r="P495" s="33" t="str">
        <f t="shared" si="79"/>
        <v/>
      </c>
      <c r="Q495" s="34">
        <f t="shared" si="80"/>
        <v>-209.52</v>
      </c>
    </row>
    <row r="496" spans="1:17" x14ac:dyDescent="0.25">
      <c r="A496">
        <v>176400</v>
      </c>
      <c r="B496" t="s">
        <v>1485</v>
      </c>
      <c r="C496" s="3">
        <v>1</v>
      </c>
      <c r="D496" s="3">
        <v>19.39</v>
      </c>
      <c r="E496" s="3">
        <v>19.39</v>
      </c>
      <c r="F496" s="3"/>
      <c r="G496" s="3"/>
      <c r="H496" s="3"/>
      <c r="I496" s="35">
        <f t="shared" si="72"/>
        <v>19.39</v>
      </c>
      <c r="J496" s="35" t="str">
        <f t="shared" si="73"/>
        <v/>
      </c>
      <c r="K496" s="33">
        <f t="shared" si="74"/>
        <v>-1</v>
      </c>
      <c r="L496" s="33">
        <f t="shared" si="75"/>
        <v>-19.39</v>
      </c>
      <c r="M496" s="36" t="str">
        <f t="shared" si="76"/>
        <v/>
      </c>
      <c r="N496" s="33" t="str">
        <f t="shared" si="77"/>
        <v/>
      </c>
      <c r="O496" s="33" t="str">
        <f t="shared" si="78"/>
        <v/>
      </c>
      <c r="P496" s="33" t="str">
        <f t="shared" si="79"/>
        <v/>
      </c>
      <c r="Q496" s="34">
        <f t="shared" si="80"/>
        <v>-19.39</v>
      </c>
    </row>
    <row r="497" spans="1:17" x14ac:dyDescent="0.25">
      <c r="A497">
        <v>176496</v>
      </c>
      <c r="B497" t="s">
        <v>208</v>
      </c>
      <c r="C497" s="3">
        <v>39</v>
      </c>
      <c r="D497" s="3">
        <v>125.43000000000005</v>
      </c>
      <c r="E497" s="3">
        <v>4891.7699999999995</v>
      </c>
      <c r="F497" s="3">
        <v>35</v>
      </c>
      <c r="G497" s="3">
        <v>125.43000000000005</v>
      </c>
      <c r="H497" s="3">
        <v>4390.05</v>
      </c>
      <c r="I497" s="35">
        <f t="shared" si="72"/>
        <v>125.42999999999999</v>
      </c>
      <c r="J497" s="35">
        <f t="shared" si="73"/>
        <v>125.43</v>
      </c>
      <c r="K497" s="33">
        <f t="shared" si="74"/>
        <v>-4</v>
      </c>
      <c r="L497" s="33">
        <f t="shared" si="75"/>
        <v>-501.71999999999935</v>
      </c>
      <c r="M497" s="36">
        <f t="shared" si="76"/>
        <v>1.4210854715202004E-14</v>
      </c>
      <c r="N497" s="33">
        <f t="shared" si="77"/>
        <v>4.9737991503207013E-13</v>
      </c>
      <c r="O497" s="33">
        <f t="shared" si="78"/>
        <v>-4</v>
      </c>
      <c r="P497" s="33">
        <f t="shared" si="79"/>
        <v>-501.71999999999997</v>
      </c>
      <c r="Q497" s="34" t="str">
        <f t="shared" si="80"/>
        <v/>
      </c>
    </row>
    <row r="498" spans="1:17" x14ac:dyDescent="0.25">
      <c r="A498">
        <v>176690</v>
      </c>
      <c r="B498" t="s">
        <v>218</v>
      </c>
      <c r="C498" s="3">
        <v>1</v>
      </c>
      <c r="D498" s="3">
        <v>114.79</v>
      </c>
      <c r="E498" s="3">
        <v>114.79</v>
      </c>
      <c r="F498" s="3"/>
      <c r="G498" s="3"/>
      <c r="H498" s="3"/>
      <c r="I498" s="35">
        <f t="shared" si="72"/>
        <v>114.79</v>
      </c>
      <c r="J498" s="35" t="str">
        <f t="shared" si="73"/>
        <v/>
      </c>
      <c r="K498" s="33">
        <f t="shared" si="74"/>
        <v>-1</v>
      </c>
      <c r="L498" s="33">
        <f t="shared" si="75"/>
        <v>-114.79</v>
      </c>
      <c r="M498" s="36" t="str">
        <f t="shared" si="76"/>
        <v/>
      </c>
      <c r="N498" s="33" t="str">
        <f t="shared" si="77"/>
        <v/>
      </c>
      <c r="O498" s="33" t="str">
        <f t="shared" si="78"/>
        <v/>
      </c>
      <c r="P498" s="33" t="str">
        <f t="shared" si="79"/>
        <v/>
      </c>
      <c r="Q498" s="34">
        <f t="shared" si="80"/>
        <v>-114.79</v>
      </c>
    </row>
    <row r="499" spans="1:17" x14ac:dyDescent="0.25">
      <c r="A499">
        <v>176710</v>
      </c>
      <c r="B499" t="s">
        <v>25</v>
      </c>
      <c r="C499" s="3">
        <v>1</v>
      </c>
      <c r="D499" s="3">
        <v>145.02000000000001</v>
      </c>
      <c r="E499" s="3">
        <v>145.02000000000001</v>
      </c>
      <c r="F499" s="3"/>
      <c r="G499" s="3"/>
      <c r="H499" s="3"/>
      <c r="I499" s="35">
        <f t="shared" si="72"/>
        <v>145.02000000000001</v>
      </c>
      <c r="J499" s="35" t="str">
        <f t="shared" si="73"/>
        <v/>
      </c>
      <c r="K499" s="33">
        <f t="shared" si="74"/>
        <v>-1</v>
      </c>
      <c r="L499" s="33">
        <f t="shared" si="75"/>
        <v>-145.02000000000001</v>
      </c>
      <c r="M499" s="36" t="str">
        <f t="shared" si="76"/>
        <v/>
      </c>
      <c r="N499" s="33" t="str">
        <f t="shared" si="77"/>
        <v/>
      </c>
      <c r="O499" s="33" t="str">
        <f t="shared" si="78"/>
        <v/>
      </c>
      <c r="P499" s="33" t="str">
        <f t="shared" si="79"/>
        <v/>
      </c>
      <c r="Q499" s="34">
        <f t="shared" si="80"/>
        <v>-145.02000000000001</v>
      </c>
    </row>
    <row r="500" spans="1:17" x14ac:dyDescent="0.25">
      <c r="A500">
        <v>176715</v>
      </c>
      <c r="B500" t="s">
        <v>1552</v>
      </c>
      <c r="C500" s="3">
        <v>7</v>
      </c>
      <c r="D500" s="3">
        <v>112.35333333333334</v>
      </c>
      <c r="E500" s="3">
        <v>786.75</v>
      </c>
      <c r="F500" s="3"/>
      <c r="G500" s="3"/>
      <c r="H500" s="3"/>
      <c r="I500" s="35">
        <f t="shared" si="72"/>
        <v>112.39285714285714</v>
      </c>
      <c r="J500" s="35" t="str">
        <f t="shared" si="73"/>
        <v/>
      </c>
      <c r="K500" s="33">
        <f t="shared" si="74"/>
        <v>-7</v>
      </c>
      <c r="L500" s="33">
        <f t="shared" si="75"/>
        <v>-786.75</v>
      </c>
      <c r="M500" s="36" t="str">
        <f t="shared" si="76"/>
        <v/>
      </c>
      <c r="N500" s="33" t="str">
        <f t="shared" si="77"/>
        <v/>
      </c>
      <c r="O500" s="33" t="str">
        <f t="shared" si="78"/>
        <v/>
      </c>
      <c r="P500" s="33" t="str">
        <f t="shared" si="79"/>
        <v/>
      </c>
      <c r="Q500" s="34">
        <f t="shared" si="80"/>
        <v>-786.75</v>
      </c>
    </row>
    <row r="501" spans="1:17" x14ac:dyDescent="0.25">
      <c r="A501">
        <v>176954</v>
      </c>
      <c r="B501" t="s">
        <v>74</v>
      </c>
      <c r="C501" s="3">
        <v>26</v>
      </c>
      <c r="D501" s="3">
        <v>94.679999999999993</v>
      </c>
      <c r="E501" s="3">
        <v>2460.5700000000002</v>
      </c>
      <c r="F501" s="3">
        <v>16</v>
      </c>
      <c r="G501" s="3">
        <v>94.565714285714279</v>
      </c>
      <c r="H501" s="3">
        <v>1511.5900000000001</v>
      </c>
      <c r="I501" s="35">
        <f t="shared" si="72"/>
        <v>94.637307692307701</v>
      </c>
      <c r="J501" s="35">
        <f t="shared" si="73"/>
        <v>94.474375000000009</v>
      </c>
      <c r="K501" s="33">
        <f t="shared" si="74"/>
        <v>-10</v>
      </c>
      <c r="L501" s="33">
        <f t="shared" si="75"/>
        <v>-948.98</v>
      </c>
      <c r="M501" s="36">
        <f t="shared" si="76"/>
        <v>-0.1629326923076917</v>
      </c>
      <c r="N501" s="33">
        <f t="shared" si="77"/>
        <v>-2.6069230769230671</v>
      </c>
      <c r="O501" s="33">
        <f t="shared" si="78"/>
        <v>-10</v>
      </c>
      <c r="P501" s="33">
        <f t="shared" si="79"/>
        <v>-946.37307692307695</v>
      </c>
      <c r="Q501" s="34" t="str">
        <f t="shared" si="80"/>
        <v/>
      </c>
    </row>
    <row r="502" spans="1:17" x14ac:dyDescent="0.25">
      <c r="A502">
        <v>178277</v>
      </c>
      <c r="B502" t="s">
        <v>322</v>
      </c>
      <c r="C502" s="3">
        <v>3</v>
      </c>
      <c r="D502" s="3">
        <v>37.18</v>
      </c>
      <c r="E502" s="3">
        <v>111.52</v>
      </c>
      <c r="F502" s="3"/>
      <c r="G502" s="3"/>
      <c r="H502" s="3"/>
      <c r="I502" s="35">
        <f t="shared" si="72"/>
        <v>37.173333333333332</v>
      </c>
      <c r="J502" s="35" t="str">
        <f t="shared" si="73"/>
        <v/>
      </c>
      <c r="K502" s="33">
        <f t="shared" si="74"/>
        <v>-3</v>
      </c>
      <c r="L502" s="33">
        <f t="shared" si="75"/>
        <v>-111.52</v>
      </c>
      <c r="M502" s="36" t="str">
        <f t="shared" si="76"/>
        <v/>
      </c>
      <c r="N502" s="33" t="str">
        <f t="shared" si="77"/>
        <v/>
      </c>
      <c r="O502" s="33" t="str">
        <f t="shared" si="78"/>
        <v/>
      </c>
      <c r="P502" s="33" t="str">
        <f t="shared" si="79"/>
        <v/>
      </c>
      <c r="Q502" s="34">
        <f t="shared" si="80"/>
        <v>-111.52</v>
      </c>
    </row>
    <row r="503" spans="1:17" x14ac:dyDescent="0.25">
      <c r="A503">
        <v>178596</v>
      </c>
      <c r="B503" t="s">
        <v>1117</v>
      </c>
      <c r="C503" s="3">
        <v>2</v>
      </c>
      <c r="D503" s="3">
        <v>473.48</v>
      </c>
      <c r="E503" s="3">
        <v>946.96</v>
      </c>
      <c r="F503" s="3"/>
      <c r="G503" s="3"/>
      <c r="H503" s="3"/>
      <c r="I503" s="35">
        <f t="shared" si="72"/>
        <v>473.48</v>
      </c>
      <c r="J503" s="35" t="str">
        <f t="shared" si="73"/>
        <v/>
      </c>
      <c r="K503" s="33">
        <f t="shared" si="74"/>
        <v>-2</v>
      </c>
      <c r="L503" s="33">
        <f t="shared" si="75"/>
        <v>-946.96</v>
      </c>
      <c r="M503" s="36" t="str">
        <f t="shared" si="76"/>
        <v/>
      </c>
      <c r="N503" s="33" t="str">
        <f t="shared" si="77"/>
        <v/>
      </c>
      <c r="O503" s="33" t="str">
        <f t="shared" si="78"/>
        <v/>
      </c>
      <c r="P503" s="33" t="str">
        <f t="shared" si="79"/>
        <v/>
      </c>
      <c r="Q503" s="34">
        <f t="shared" si="80"/>
        <v>-946.96</v>
      </c>
    </row>
    <row r="504" spans="1:17" x14ac:dyDescent="0.25">
      <c r="A504">
        <v>178682</v>
      </c>
      <c r="B504" t="s">
        <v>902</v>
      </c>
      <c r="C504" s="3"/>
      <c r="D504" s="3"/>
      <c r="E504" s="3"/>
      <c r="F504" s="3">
        <v>5</v>
      </c>
      <c r="G504" s="3">
        <v>43.652000000000001</v>
      </c>
      <c r="H504" s="3">
        <v>218.26</v>
      </c>
      <c r="I504" s="35" t="str">
        <f t="shared" si="72"/>
        <v/>
      </c>
      <c r="J504" s="35">
        <f t="shared" si="73"/>
        <v>43.652000000000001</v>
      </c>
      <c r="K504" s="33">
        <f t="shared" si="74"/>
        <v>5</v>
      </c>
      <c r="L504" s="33">
        <f t="shared" si="75"/>
        <v>218.26</v>
      </c>
      <c r="M504" s="36" t="str">
        <f t="shared" si="76"/>
        <v/>
      </c>
      <c r="N504" s="33" t="str">
        <f t="shared" si="77"/>
        <v/>
      </c>
      <c r="O504" s="33" t="str">
        <f t="shared" si="78"/>
        <v/>
      </c>
      <c r="P504" s="33" t="str">
        <f t="shared" si="79"/>
        <v/>
      </c>
      <c r="Q504" s="34">
        <f t="shared" si="80"/>
        <v>218.26</v>
      </c>
    </row>
    <row r="505" spans="1:17" x14ac:dyDescent="0.25">
      <c r="A505">
        <v>178689</v>
      </c>
      <c r="B505" t="s">
        <v>1370</v>
      </c>
      <c r="C505" s="3">
        <v>12</v>
      </c>
      <c r="D505" s="3">
        <v>97.762222222222221</v>
      </c>
      <c r="E505" s="3">
        <v>1173.1500000000001</v>
      </c>
      <c r="F505" s="3">
        <v>4</v>
      </c>
      <c r="G505" s="3">
        <v>97.705000000000013</v>
      </c>
      <c r="H505" s="3">
        <v>390.92999999999995</v>
      </c>
      <c r="I505" s="35">
        <f t="shared" si="72"/>
        <v>97.762500000000003</v>
      </c>
      <c r="J505" s="35">
        <f t="shared" si="73"/>
        <v>97.732499999999987</v>
      </c>
      <c r="K505" s="33">
        <f t="shared" si="74"/>
        <v>-8</v>
      </c>
      <c r="L505" s="33">
        <f t="shared" si="75"/>
        <v>-782.22000000000014</v>
      </c>
      <c r="M505" s="36">
        <f t="shared" si="76"/>
        <v>-3.0000000000015348E-2</v>
      </c>
      <c r="N505" s="33">
        <f t="shared" si="77"/>
        <v>-0.12000000000006139</v>
      </c>
      <c r="O505" s="33">
        <f t="shared" si="78"/>
        <v>-8</v>
      </c>
      <c r="P505" s="33">
        <f t="shared" si="79"/>
        <v>-782.1</v>
      </c>
      <c r="Q505" s="34" t="str">
        <f t="shared" si="80"/>
        <v/>
      </c>
    </row>
    <row r="506" spans="1:17" x14ac:dyDescent="0.25">
      <c r="A506">
        <v>178904</v>
      </c>
      <c r="B506" t="s">
        <v>308</v>
      </c>
      <c r="C506" s="3"/>
      <c r="D506" s="3"/>
      <c r="E506" s="3"/>
      <c r="F506" s="3">
        <v>2</v>
      </c>
      <c r="G506" s="3">
        <v>74.22999999999999</v>
      </c>
      <c r="H506" s="3">
        <v>148.45999999999998</v>
      </c>
      <c r="I506" s="35" t="str">
        <f t="shared" si="72"/>
        <v/>
      </c>
      <c r="J506" s="35">
        <f t="shared" si="73"/>
        <v>74.22999999999999</v>
      </c>
      <c r="K506" s="33">
        <f t="shared" si="74"/>
        <v>2</v>
      </c>
      <c r="L506" s="33">
        <f t="shared" si="75"/>
        <v>148.45999999999998</v>
      </c>
      <c r="M506" s="36" t="str">
        <f t="shared" si="76"/>
        <v/>
      </c>
      <c r="N506" s="33" t="str">
        <f t="shared" si="77"/>
        <v/>
      </c>
      <c r="O506" s="33" t="str">
        <f t="shared" si="78"/>
        <v/>
      </c>
      <c r="P506" s="33" t="str">
        <f t="shared" si="79"/>
        <v/>
      </c>
      <c r="Q506" s="34">
        <f t="shared" si="80"/>
        <v>148.45999999999998</v>
      </c>
    </row>
    <row r="507" spans="1:17" x14ac:dyDescent="0.25">
      <c r="A507">
        <v>179326</v>
      </c>
      <c r="B507" t="s">
        <v>478</v>
      </c>
      <c r="C507" s="3"/>
      <c r="D507" s="3"/>
      <c r="E507" s="3"/>
      <c r="F507" s="3">
        <v>1</v>
      </c>
      <c r="G507" s="3">
        <v>67.900000000000006</v>
      </c>
      <c r="H507" s="3">
        <v>67.900000000000006</v>
      </c>
      <c r="I507" s="35" t="str">
        <f t="shared" si="72"/>
        <v/>
      </c>
      <c r="J507" s="35">
        <f t="shared" si="73"/>
        <v>67.900000000000006</v>
      </c>
      <c r="K507" s="33">
        <f t="shared" si="74"/>
        <v>1</v>
      </c>
      <c r="L507" s="33">
        <f t="shared" si="75"/>
        <v>67.900000000000006</v>
      </c>
      <c r="M507" s="36" t="str">
        <f t="shared" si="76"/>
        <v/>
      </c>
      <c r="N507" s="33" t="str">
        <f t="shared" si="77"/>
        <v/>
      </c>
      <c r="O507" s="33" t="str">
        <f t="shared" si="78"/>
        <v/>
      </c>
      <c r="P507" s="33" t="str">
        <f t="shared" si="79"/>
        <v/>
      </c>
      <c r="Q507" s="34">
        <f t="shared" si="80"/>
        <v>67.900000000000006</v>
      </c>
    </row>
    <row r="508" spans="1:17" x14ac:dyDescent="0.25">
      <c r="A508">
        <v>179327</v>
      </c>
      <c r="B508" t="s">
        <v>476</v>
      </c>
      <c r="C508" s="3">
        <v>2</v>
      </c>
      <c r="D508" s="3">
        <v>74.400000000000006</v>
      </c>
      <c r="E508" s="3">
        <v>148.80000000000001</v>
      </c>
      <c r="F508" s="3">
        <v>3</v>
      </c>
      <c r="G508" s="3">
        <v>74.38000000000001</v>
      </c>
      <c r="H508" s="3">
        <v>223.14000000000001</v>
      </c>
      <c r="I508" s="35">
        <f t="shared" si="72"/>
        <v>74.400000000000006</v>
      </c>
      <c r="J508" s="35">
        <f t="shared" si="73"/>
        <v>74.38000000000001</v>
      </c>
      <c r="K508" s="33">
        <f t="shared" si="74"/>
        <v>1</v>
      </c>
      <c r="L508" s="33">
        <f t="shared" si="75"/>
        <v>74.34</v>
      </c>
      <c r="M508" s="36">
        <f t="shared" si="76"/>
        <v>-1.9999999999996021E-2</v>
      </c>
      <c r="N508" s="33">
        <f t="shared" si="77"/>
        <v>-5.9999999999988063E-2</v>
      </c>
      <c r="O508" s="33">
        <f t="shared" si="78"/>
        <v>1</v>
      </c>
      <c r="P508" s="33">
        <f t="shared" si="79"/>
        <v>74.400000000000006</v>
      </c>
      <c r="Q508" s="34" t="str">
        <f t="shared" si="80"/>
        <v/>
      </c>
    </row>
    <row r="509" spans="1:17" x14ac:dyDescent="0.25">
      <c r="A509">
        <v>179771</v>
      </c>
      <c r="B509" t="s">
        <v>885</v>
      </c>
      <c r="C509" s="3">
        <v>1</v>
      </c>
      <c r="D509" s="3">
        <v>111.45</v>
      </c>
      <c r="E509" s="3">
        <v>111.45</v>
      </c>
      <c r="F509" s="3"/>
      <c r="G509" s="3"/>
      <c r="H509" s="3"/>
      <c r="I509" s="35">
        <f t="shared" si="72"/>
        <v>111.45</v>
      </c>
      <c r="J509" s="35" t="str">
        <f t="shared" si="73"/>
        <v/>
      </c>
      <c r="K509" s="33">
        <f t="shared" si="74"/>
        <v>-1</v>
      </c>
      <c r="L509" s="33">
        <f t="shared" si="75"/>
        <v>-111.45</v>
      </c>
      <c r="M509" s="36" t="str">
        <f t="shared" si="76"/>
        <v/>
      </c>
      <c r="N509" s="33" t="str">
        <f t="shared" si="77"/>
        <v/>
      </c>
      <c r="O509" s="33" t="str">
        <f t="shared" si="78"/>
        <v/>
      </c>
      <c r="P509" s="33" t="str">
        <f t="shared" si="79"/>
        <v/>
      </c>
      <c r="Q509" s="34">
        <f t="shared" si="80"/>
        <v>-111.45</v>
      </c>
    </row>
    <row r="510" spans="1:17" x14ac:dyDescent="0.25">
      <c r="A510">
        <v>180058</v>
      </c>
      <c r="B510" t="s">
        <v>1445</v>
      </c>
      <c r="C510" s="3">
        <v>2</v>
      </c>
      <c r="D510" s="3">
        <v>123.41</v>
      </c>
      <c r="E510" s="3">
        <v>246.82</v>
      </c>
      <c r="F510" s="3"/>
      <c r="G510" s="3"/>
      <c r="H510" s="3"/>
      <c r="I510" s="35">
        <f t="shared" si="72"/>
        <v>123.41</v>
      </c>
      <c r="J510" s="35" t="str">
        <f t="shared" si="73"/>
        <v/>
      </c>
      <c r="K510" s="33">
        <f t="shared" si="74"/>
        <v>-2</v>
      </c>
      <c r="L510" s="33">
        <f t="shared" si="75"/>
        <v>-246.82</v>
      </c>
      <c r="M510" s="36" t="str">
        <f t="shared" si="76"/>
        <v/>
      </c>
      <c r="N510" s="33" t="str">
        <f t="shared" si="77"/>
        <v/>
      </c>
      <c r="O510" s="33" t="str">
        <f t="shared" si="78"/>
        <v/>
      </c>
      <c r="P510" s="33" t="str">
        <f t="shared" si="79"/>
        <v/>
      </c>
      <c r="Q510" s="34">
        <f t="shared" si="80"/>
        <v>-246.82</v>
      </c>
    </row>
    <row r="511" spans="1:17" x14ac:dyDescent="0.25">
      <c r="A511">
        <v>180081</v>
      </c>
      <c r="B511" t="s">
        <v>1514</v>
      </c>
      <c r="C511" s="3">
        <v>2</v>
      </c>
      <c r="D511" s="3">
        <v>686</v>
      </c>
      <c r="E511" s="3">
        <v>1372</v>
      </c>
      <c r="F511" s="3"/>
      <c r="G511" s="3"/>
      <c r="H511" s="3"/>
      <c r="I511" s="35">
        <f t="shared" si="72"/>
        <v>686</v>
      </c>
      <c r="J511" s="35" t="str">
        <f t="shared" si="73"/>
        <v/>
      </c>
      <c r="K511" s="33">
        <f t="shared" si="74"/>
        <v>-2</v>
      </c>
      <c r="L511" s="33">
        <f t="shared" si="75"/>
        <v>-1372</v>
      </c>
      <c r="M511" s="36" t="str">
        <f t="shared" si="76"/>
        <v/>
      </c>
      <c r="N511" s="33" t="str">
        <f t="shared" si="77"/>
        <v/>
      </c>
      <c r="O511" s="33" t="str">
        <f t="shared" si="78"/>
        <v/>
      </c>
      <c r="P511" s="33" t="str">
        <f t="shared" si="79"/>
        <v/>
      </c>
      <c r="Q511" s="34">
        <f t="shared" si="80"/>
        <v>-1372</v>
      </c>
    </row>
    <row r="512" spans="1:17" x14ac:dyDescent="0.25">
      <c r="A512">
        <v>180087</v>
      </c>
      <c r="B512" t="s">
        <v>1513</v>
      </c>
      <c r="C512" s="3">
        <v>4</v>
      </c>
      <c r="D512" s="3">
        <v>686.44</v>
      </c>
      <c r="E512" s="3">
        <v>2745.76</v>
      </c>
      <c r="F512" s="3">
        <v>1</v>
      </c>
      <c r="G512" s="3">
        <v>686.44</v>
      </c>
      <c r="H512" s="3">
        <v>686.44</v>
      </c>
      <c r="I512" s="35">
        <f t="shared" si="72"/>
        <v>686.44</v>
      </c>
      <c r="J512" s="35">
        <f t="shared" si="73"/>
        <v>686.44</v>
      </c>
      <c r="K512" s="33">
        <f t="shared" si="74"/>
        <v>-3</v>
      </c>
      <c r="L512" s="33">
        <f t="shared" si="75"/>
        <v>-2059.3200000000002</v>
      </c>
      <c r="M512" s="36">
        <f t="shared" si="76"/>
        <v>0</v>
      </c>
      <c r="N512" s="33">
        <f t="shared" si="77"/>
        <v>0</v>
      </c>
      <c r="O512" s="33">
        <f t="shared" si="78"/>
        <v>-3</v>
      </c>
      <c r="P512" s="33">
        <f t="shared" si="79"/>
        <v>-2059.3200000000002</v>
      </c>
      <c r="Q512" s="34" t="str">
        <f t="shared" si="80"/>
        <v/>
      </c>
    </row>
    <row r="513" spans="1:17" x14ac:dyDescent="0.25">
      <c r="A513">
        <v>180098</v>
      </c>
      <c r="B513" t="s">
        <v>1512</v>
      </c>
      <c r="C513" s="3">
        <v>2</v>
      </c>
      <c r="D513" s="3">
        <v>590.69000000000005</v>
      </c>
      <c r="E513" s="3">
        <v>1181.3800000000001</v>
      </c>
      <c r="F513" s="3"/>
      <c r="G513" s="3"/>
      <c r="H513" s="3"/>
      <c r="I513" s="35">
        <f t="shared" si="72"/>
        <v>590.69000000000005</v>
      </c>
      <c r="J513" s="35" t="str">
        <f t="shared" si="73"/>
        <v/>
      </c>
      <c r="K513" s="33">
        <f t="shared" si="74"/>
        <v>-2</v>
      </c>
      <c r="L513" s="33">
        <f t="shared" si="75"/>
        <v>-1181.3800000000001</v>
      </c>
      <c r="M513" s="36" t="str">
        <f t="shared" si="76"/>
        <v/>
      </c>
      <c r="N513" s="33" t="str">
        <f t="shared" si="77"/>
        <v/>
      </c>
      <c r="O513" s="33" t="str">
        <f t="shared" si="78"/>
        <v/>
      </c>
      <c r="P513" s="33" t="str">
        <f t="shared" si="79"/>
        <v/>
      </c>
      <c r="Q513" s="34">
        <f t="shared" si="80"/>
        <v>-1181.3800000000001</v>
      </c>
    </row>
    <row r="514" spans="1:17" x14ac:dyDescent="0.25">
      <c r="A514">
        <v>180988</v>
      </c>
      <c r="B514" t="s">
        <v>741</v>
      </c>
      <c r="C514" s="3"/>
      <c r="D514" s="3"/>
      <c r="E514" s="3"/>
      <c r="F514" s="3">
        <v>2</v>
      </c>
      <c r="G514" s="3">
        <v>111.005</v>
      </c>
      <c r="H514" s="3">
        <v>222.01</v>
      </c>
      <c r="I514" s="35" t="str">
        <f t="shared" si="72"/>
        <v/>
      </c>
      <c r="J514" s="35">
        <f t="shared" si="73"/>
        <v>111.005</v>
      </c>
      <c r="K514" s="33">
        <f t="shared" si="74"/>
        <v>2</v>
      </c>
      <c r="L514" s="33">
        <f t="shared" si="75"/>
        <v>222.01</v>
      </c>
      <c r="M514" s="36" t="str">
        <f t="shared" si="76"/>
        <v/>
      </c>
      <c r="N514" s="33" t="str">
        <f t="shared" si="77"/>
        <v/>
      </c>
      <c r="O514" s="33" t="str">
        <f t="shared" si="78"/>
        <v/>
      </c>
      <c r="P514" s="33" t="str">
        <f t="shared" si="79"/>
        <v/>
      </c>
      <c r="Q514" s="34">
        <f t="shared" si="80"/>
        <v>222.01</v>
      </c>
    </row>
    <row r="515" spans="1:17" x14ac:dyDescent="0.25">
      <c r="A515">
        <v>181425</v>
      </c>
      <c r="B515" t="s">
        <v>1741</v>
      </c>
      <c r="C515" s="3"/>
      <c r="D515" s="3"/>
      <c r="E515" s="3"/>
      <c r="F515" s="3">
        <v>2</v>
      </c>
      <c r="G515" s="3">
        <v>116.61</v>
      </c>
      <c r="H515" s="3">
        <v>233.22</v>
      </c>
      <c r="I515" s="35" t="str">
        <f t="shared" si="72"/>
        <v/>
      </c>
      <c r="J515" s="35">
        <f t="shared" si="73"/>
        <v>116.61</v>
      </c>
      <c r="K515" s="33">
        <f t="shared" si="74"/>
        <v>2</v>
      </c>
      <c r="L515" s="33">
        <f t="shared" si="75"/>
        <v>233.22</v>
      </c>
      <c r="M515" s="36" t="str">
        <f t="shared" si="76"/>
        <v/>
      </c>
      <c r="N515" s="33" t="str">
        <f t="shared" si="77"/>
        <v/>
      </c>
      <c r="O515" s="33" t="str">
        <f t="shared" si="78"/>
        <v/>
      </c>
      <c r="P515" s="33" t="str">
        <f t="shared" si="79"/>
        <v/>
      </c>
      <c r="Q515" s="34">
        <f t="shared" si="80"/>
        <v>233.22</v>
      </c>
    </row>
    <row r="516" spans="1:17" x14ac:dyDescent="0.25">
      <c r="A516">
        <v>183073</v>
      </c>
      <c r="B516" t="s">
        <v>1542</v>
      </c>
      <c r="C516" s="3"/>
      <c r="D516" s="3"/>
      <c r="E516" s="3"/>
      <c r="F516" s="3">
        <v>2</v>
      </c>
      <c r="G516" s="3">
        <v>58.33</v>
      </c>
      <c r="H516" s="3">
        <v>116.66</v>
      </c>
      <c r="I516" s="35" t="str">
        <f t="shared" si="72"/>
        <v/>
      </c>
      <c r="J516" s="35">
        <f t="shared" si="73"/>
        <v>58.33</v>
      </c>
      <c r="K516" s="33">
        <f t="shared" si="74"/>
        <v>2</v>
      </c>
      <c r="L516" s="33">
        <f t="shared" si="75"/>
        <v>116.66</v>
      </c>
      <c r="M516" s="36" t="str">
        <f t="shared" si="76"/>
        <v/>
      </c>
      <c r="N516" s="33" t="str">
        <f t="shared" si="77"/>
        <v/>
      </c>
      <c r="O516" s="33" t="str">
        <f t="shared" si="78"/>
        <v/>
      </c>
      <c r="P516" s="33" t="str">
        <f t="shared" si="79"/>
        <v/>
      </c>
      <c r="Q516" s="34">
        <f t="shared" si="80"/>
        <v>116.66</v>
      </c>
    </row>
    <row r="517" spans="1:17" x14ac:dyDescent="0.25">
      <c r="A517">
        <v>183106</v>
      </c>
      <c r="B517" t="s">
        <v>1024</v>
      </c>
      <c r="C517" s="3">
        <v>1</v>
      </c>
      <c r="D517" s="3">
        <v>149.88999999999999</v>
      </c>
      <c r="E517" s="3">
        <v>149.88999999999999</v>
      </c>
      <c r="F517" s="3"/>
      <c r="G517" s="3"/>
      <c r="H517" s="3"/>
      <c r="I517" s="35">
        <f t="shared" si="72"/>
        <v>149.88999999999999</v>
      </c>
      <c r="J517" s="35" t="str">
        <f t="shared" si="73"/>
        <v/>
      </c>
      <c r="K517" s="33">
        <f t="shared" si="74"/>
        <v>-1</v>
      </c>
      <c r="L517" s="33">
        <f t="shared" si="75"/>
        <v>-149.88999999999999</v>
      </c>
      <c r="M517" s="36" t="str">
        <f t="shared" si="76"/>
        <v/>
      </c>
      <c r="N517" s="33" t="str">
        <f t="shared" si="77"/>
        <v/>
      </c>
      <c r="O517" s="33" t="str">
        <f t="shared" si="78"/>
        <v/>
      </c>
      <c r="P517" s="33" t="str">
        <f t="shared" si="79"/>
        <v/>
      </c>
      <c r="Q517" s="34">
        <f t="shared" si="80"/>
        <v>-149.88999999999999</v>
      </c>
    </row>
    <row r="518" spans="1:17" x14ac:dyDescent="0.25">
      <c r="A518">
        <v>183272</v>
      </c>
      <c r="B518" t="s">
        <v>574</v>
      </c>
      <c r="C518" s="3">
        <v>9</v>
      </c>
      <c r="D518" s="3">
        <v>166.95875000000001</v>
      </c>
      <c r="E518" s="3">
        <v>1498.8600000000001</v>
      </c>
      <c r="F518" s="3">
        <v>1</v>
      </c>
      <c r="G518" s="3">
        <v>161.55000000000001</v>
      </c>
      <c r="H518" s="3">
        <v>161.55000000000001</v>
      </c>
      <c r="I518" s="35">
        <f t="shared" si="72"/>
        <v>166.54000000000002</v>
      </c>
      <c r="J518" s="35">
        <f t="shared" si="73"/>
        <v>161.55000000000001</v>
      </c>
      <c r="K518" s="33">
        <f t="shared" si="74"/>
        <v>-8</v>
      </c>
      <c r="L518" s="33">
        <f t="shared" si="75"/>
        <v>-1337.3100000000002</v>
      </c>
      <c r="M518" s="36">
        <f t="shared" si="76"/>
        <v>-4.9900000000000091</v>
      </c>
      <c r="N518" s="33">
        <f t="shared" si="77"/>
        <v>-4.9900000000000091</v>
      </c>
      <c r="O518" s="33">
        <f t="shared" si="78"/>
        <v>-8</v>
      </c>
      <c r="P518" s="33">
        <f t="shared" si="79"/>
        <v>-1332.3200000000002</v>
      </c>
      <c r="Q518" s="34" t="str">
        <f t="shared" si="80"/>
        <v/>
      </c>
    </row>
    <row r="519" spans="1:17" x14ac:dyDescent="0.25">
      <c r="A519">
        <v>183318</v>
      </c>
      <c r="B519" t="s">
        <v>443</v>
      </c>
      <c r="C519" s="3">
        <v>30</v>
      </c>
      <c r="D519" s="3">
        <v>31.802142857142861</v>
      </c>
      <c r="E519" s="3">
        <v>954.05</v>
      </c>
      <c r="F519" s="3">
        <v>15</v>
      </c>
      <c r="G519" s="3">
        <v>31.787500000000005</v>
      </c>
      <c r="H519" s="3">
        <v>476.84</v>
      </c>
      <c r="I519" s="35">
        <f t="shared" si="72"/>
        <v>31.801666666666666</v>
      </c>
      <c r="J519" s="35">
        <f t="shared" si="73"/>
        <v>31.789333333333332</v>
      </c>
      <c r="K519" s="33">
        <f t="shared" si="74"/>
        <v>-15</v>
      </c>
      <c r="L519" s="33">
        <f t="shared" si="75"/>
        <v>-477.21</v>
      </c>
      <c r="M519" s="36">
        <f t="shared" si="76"/>
        <v>-1.2333333333334195E-2</v>
      </c>
      <c r="N519" s="33">
        <f t="shared" si="77"/>
        <v>-0.18500000000001293</v>
      </c>
      <c r="O519" s="33">
        <f t="shared" si="78"/>
        <v>-15</v>
      </c>
      <c r="P519" s="33">
        <f t="shared" si="79"/>
        <v>-477.02499999999998</v>
      </c>
      <c r="Q519" s="34" t="str">
        <f t="shared" si="80"/>
        <v/>
      </c>
    </row>
    <row r="520" spans="1:17" x14ac:dyDescent="0.25">
      <c r="A520">
        <v>183730</v>
      </c>
      <c r="B520" t="s">
        <v>765</v>
      </c>
      <c r="C520" s="3">
        <v>1</v>
      </c>
      <c r="D520" s="3">
        <v>54.47</v>
      </c>
      <c r="E520" s="3">
        <v>54.47</v>
      </c>
      <c r="F520" s="3">
        <v>2</v>
      </c>
      <c r="G520" s="3">
        <v>54.47</v>
      </c>
      <c r="H520" s="3">
        <v>108.94</v>
      </c>
      <c r="I520" s="35">
        <f t="shared" si="72"/>
        <v>54.47</v>
      </c>
      <c r="J520" s="35">
        <f t="shared" si="73"/>
        <v>54.47</v>
      </c>
      <c r="K520" s="33">
        <f t="shared" si="74"/>
        <v>1</v>
      </c>
      <c r="L520" s="33">
        <f t="shared" si="75"/>
        <v>54.47</v>
      </c>
      <c r="M520" s="36">
        <f t="shared" si="76"/>
        <v>0</v>
      </c>
      <c r="N520" s="33">
        <f t="shared" si="77"/>
        <v>0</v>
      </c>
      <c r="O520" s="33">
        <f t="shared" si="78"/>
        <v>1</v>
      </c>
      <c r="P520" s="33">
        <f t="shared" si="79"/>
        <v>54.47</v>
      </c>
      <c r="Q520" s="34" t="str">
        <f t="shared" si="80"/>
        <v/>
      </c>
    </row>
    <row r="521" spans="1:17" x14ac:dyDescent="0.25">
      <c r="A521">
        <v>184039</v>
      </c>
      <c r="B521" t="s">
        <v>690</v>
      </c>
      <c r="C521" s="3"/>
      <c r="D521" s="3"/>
      <c r="E521" s="3"/>
      <c r="F521" s="3">
        <v>2</v>
      </c>
      <c r="G521" s="3">
        <v>102.88</v>
      </c>
      <c r="H521" s="3">
        <v>205.76</v>
      </c>
      <c r="I521" s="35" t="str">
        <f t="shared" si="72"/>
        <v/>
      </c>
      <c r="J521" s="35">
        <f t="shared" si="73"/>
        <v>102.88</v>
      </c>
      <c r="K521" s="33">
        <f t="shared" si="74"/>
        <v>2</v>
      </c>
      <c r="L521" s="33">
        <f t="shared" si="75"/>
        <v>205.76</v>
      </c>
      <c r="M521" s="36" t="str">
        <f t="shared" si="76"/>
        <v/>
      </c>
      <c r="N521" s="33" t="str">
        <f t="shared" si="77"/>
        <v/>
      </c>
      <c r="O521" s="33" t="str">
        <f t="shared" si="78"/>
        <v/>
      </c>
      <c r="P521" s="33" t="str">
        <f t="shared" si="79"/>
        <v/>
      </c>
      <c r="Q521" s="34">
        <f t="shared" si="80"/>
        <v>205.76</v>
      </c>
    </row>
    <row r="522" spans="1:17" x14ac:dyDescent="0.25">
      <c r="A522">
        <v>184090</v>
      </c>
      <c r="B522" t="s">
        <v>419</v>
      </c>
      <c r="C522" s="3">
        <v>3</v>
      </c>
      <c r="D522" s="3">
        <v>60.456666666666671</v>
      </c>
      <c r="E522" s="3">
        <v>181.37</v>
      </c>
      <c r="F522" s="3">
        <v>5</v>
      </c>
      <c r="G522" s="3">
        <v>59.867999999999995</v>
      </c>
      <c r="H522" s="3">
        <v>299.33999999999997</v>
      </c>
      <c r="I522" s="35">
        <f t="shared" si="72"/>
        <v>60.456666666666671</v>
      </c>
      <c r="J522" s="35">
        <f t="shared" si="73"/>
        <v>59.867999999999995</v>
      </c>
      <c r="K522" s="33">
        <f t="shared" si="74"/>
        <v>2</v>
      </c>
      <c r="L522" s="33">
        <f t="shared" si="75"/>
        <v>117.96999999999997</v>
      </c>
      <c r="M522" s="36">
        <f t="shared" si="76"/>
        <v>-0.58866666666667555</v>
      </c>
      <c r="N522" s="33">
        <f t="shared" si="77"/>
        <v>-2.9433333333333778</v>
      </c>
      <c r="O522" s="33">
        <f t="shared" si="78"/>
        <v>2</v>
      </c>
      <c r="P522" s="33">
        <f t="shared" si="79"/>
        <v>120.91333333333334</v>
      </c>
      <c r="Q522" s="34" t="str">
        <f t="shared" si="80"/>
        <v/>
      </c>
    </row>
    <row r="523" spans="1:17" x14ac:dyDescent="0.25">
      <c r="A523">
        <v>184245</v>
      </c>
      <c r="B523" t="s">
        <v>1015</v>
      </c>
      <c r="C523" s="3">
        <v>2</v>
      </c>
      <c r="D523" s="3">
        <v>92.77</v>
      </c>
      <c r="E523" s="3">
        <v>185.54</v>
      </c>
      <c r="F523" s="3">
        <v>1</v>
      </c>
      <c r="G523" s="3">
        <v>92.77</v>
      </c>
      <c r="H523" s="3">
        <v>92.77</v>
      </c>
      <c r="I523" s="35">
        <f t="shared" ref="I523:I586" si="81">IF(E523=0,"",E523/C523)</f>
        <v>92.77</v>
      </c>
      <c r="J523" s="35">
        <f t="shared" ref="J523:J586" si="82">IF(F523=0,"",H523/F523)</f>
        <v>92.77</v>
      </c>
      <c r="K523" s="33">
        <f t="shared" ref="K523:K586" si="83">F523-C523</f>
        <v>-1</v>
      </c>
      <c r="L523" s="33">
        <f t="shared" ref="L523:L586" si="84">H523-E523</f>
        <v>-92.77</v>
      </c>
      <c r="M523" s="36">
        <f t="shared" ref="M523:M586" si="85">IF(OR(C523=0,F523=0),"",J523-I523)</f>
        <v>0</v>
      </c>
      <c r="N523" s="33">
        <f t="shared" ref="N523:N586" si="86">IF(M523="","",F523*M523)</f>
        <v>0</v>
      </c>
      <c r="O523" s="33">
        <f t="shared" ref="O523:O586" si="87">IF(M523="","",F523-C523)</f>
        <v>-1</v>
      </c>
      <c r="P523" s="33">
        <f t="shared" ref="P523:P586" si="88">IF(M523="","",(F523-C523)*I523)</f>
        <v>-92.77</v>
      </c>
      <c r="Q523" s="34" t="str">
        <f t="shared" ref="Q523:Q586" si="89">IF(M523="",H523-E523,"")</f>
        <v/>
      </c>
    </row>
    <row r="524" spans="1:17" x14ac:dyDescent="0.25">
      <c r="A524">
        <v>184288</v>
      </c>
      <c r="B524" t="s">
        <v>365</v>
      </c>
      <c r="C524" s="3">
        <v>6</v>
      </c>
      <c r="D524" s="3">
        <v>160.91799999999998</v>
      </c>
      <c r="E524" s="3">
        <v>965.5</v>
      </c>
      <c r="F524" s="3"/>
      <c r="G524" s="3"/>
      <c r="H524" s="3"/>
      <c r="I524" s="35">
        <f t="shared" si="81"/>
        <v>160.91666666666666</v>
      </c>
      <c r="J524" s="35" t="str">
        <f t="shared" si="82"/>
        <v/>
      </c>
      <c r="K524" s="33">
        <f t="shared" si="83"/>
        <v>-6</v>
      </c>
      <c r="L524" s="33">
        <f t="shared" si="84"/>
        <v>-965.5</v>
      </c>
      <c r="M524" s="36" t="str">
        <f t="shared" si="85"/>
        <v/>
      </c>
      <c r="N524" s="33" t="str">
        <f t="shared" si="86"/>
        <v/>
      </c>
      <c r="O524" s="33" t="str">
        <f t="shared" si="87"/>
        <v/>
      </c>
      <c r="P524" s="33" t="str">
        <f t="shared" si="88"/>
        <v/>
      </c>
      <c r="Q524" s="34">
        <f t="shared" si="89"/>
        <v>-965.5</v>
      </c>
    </row>
    <row r="525" spans="1:17" x14ac:dyDescent="0.25">
      <c r="A525">
        <v>184319</v>
      </c>
      <c r="B525" t="s">
        <v>165</v>
      </c>
      <c r="C525" s="3">
        <v>1</v>
      </c>
      <c r="D525" s="3">
        <v>582.70000000000005</v>
      </c>
      <c r="E525" s="3">
        <v>582.70000000000005</v>
      </c>
      <c r="F525" s="3"/>
      <c r="G525" s="3"/>
      <c r="H525" s="3"/>
      <c r="I525" s="35">
        <f t="shared" si="81"/>
        <v>582.70000000000005</v>
      </c>
      <c r="J525" s="35" t="str">
        <f t="shared" si="82"/>
        <v/>
      </c>
      <c r="K525" s="33">
        <f t="shared" si="83"/>
        <v>-1</v>
      </c>
      <c r="L525" s="33">
        <f t="shared" si="84"/>
        <v>-582.70000000000005</v>
      </c>
      <c r="M525" s="36" t="str">
        <f t="shared" si="85"/>
        <v/>
      </c>
      <c r="N525" s="33" t="str">
        <f t="shared" si="86"/>
        <v/>
      </c>
      <c r="O525" s="33" t="str">
        <f t="shared" si="87"/>
        <v/>
      </c>
      <c r="P525" s="33" t="str">
        <f t="shared" si="88"/>
        <v/>
      </c>
      <c r="Q525" s="34">
        <f t="shared" si="89"/>
        <v>-582.70000000000005</v>
      </c>
    </row>
    <row r="526" spans="1:17" x14ac:dyDescent="0.25">
      <c r="A526">
        <v>184325</v>
      </c>
      <c r="B526" t="s">
        <v>1710</v>
      </c>
      <c r="C526" s="3">
        <v>3</v>
      </c>
      <c r="D526" s="3">
        <v>76.766666666666666</v>
      </c>
      <c r="E526" s="3">
        <v>230.29999999999998</v>
      </c>
      <c r="F526" s="3">
        <v>3</v>
      </c>
      <c r="G526" s="3">
        <v>76.743333333333339</v>
      </c>
      <c r="H526" s="3">
        <v>230.23000000000002</v>
      </c>
      <c r="I526" s="35">
        <f t="shared" si="81"/>
        <v>76.766666666666666</v>
      </c>
      <c r="J526" s="35">
        <f t="shared" si="82"/>
        <v>76.743333333333339</v>
      </c>
      <c r="K526" s="33">
        <f t="shared" si="83"/>
        <v>0</v>
      </c>
      <c r="L526" s="33">
        <f t="shared" si="84"/>
        <v>-6.9999999999964757E-2</v>
      </c>
      <c r="M526" s="36">
        <f t="shared" si="85"/>
        <v>-2.3333333333326323E-2</v>
      </c>
      <c r="N526" s="33">
        <f t="shared" si="86"/>
        <v>-6.9999999999978968E-2</v>
      </c>
      <c r="O526" s="33">
        <f t="shared" si="87"/>
        <v>0</v>
      </c>
      <c r="P526" s="33">
        <f t="shared" si="88"/>
        <v>0</v>
      </c>
      <c r="Q526" s="34" t="str">
        <f t="shared" si="89"/>
        <v/>
      </c>
    </row>
    <row r="527" spans="1:17" x14ac:dyDescent="0.25">
      <c r="A527">
        <v>184360</v>
      </c>
      <c r="B527" t="s">
        <v>1549</v>
      </c>
      <c r="C527" s="3">
        <v>13</v>
      </c>
      <c r="D527" s="3">
        <v>145.51555555555558</v>
      </c>
      <c r="E527" s="3">
        <v>1891.1600000000003</v>
      </c>
      <c r="F527" s="3">
        <v>11</v>
      </c>
      <c r="G527" s="3">
        <v>149.6814285714286</v>
      </c>
      <c r="H527" s="3">
        <v>1646.5100000000002</v>
      </c>
      <c r="I527" s="35">
        <f t="shared" si="81"/>
        <v>145.47384615384618</v>
      </c>
      <c r="J527" s="35">
        <f t="shared" si="82"/>
        <v>149.68272727272731</v>
      </c>
      <c r="K527" s="33">
        <f t="shared" si="83"/>
        <v>-2</v>
      </c>
      <c r="L527" s="33">
        <f t="shared" si="84"/>
        <v>-244.65000000000009</v>
      </c>
      <c r="M527" s="36">
        <f t="shared" si="85"/>
        <v>4.2088811188811235</v>
      </c>
      <c r="N527" s="33">
        <f t="shared" si="86"/>
        <v>46.297692307692358</v>
      </c>
      <c r="O527" s="33">
        <f t="shared" si="87"/>
        <v>-2</v>
      </c>
      <c r="P527" s="33">
        <f t="shared" si="88"/>
        <v>-290.94769230769236</v>
      </c>
      <c r="Q527" s="34" t="str">
        <f t="shared" si="89"/>
        <v/>
      </c>
    </row>
    <row r="528" spans="1:17" x14ac:dyDescent="0.25">
      <c r="A528">
        <v>184398</v>
      </c>
      <c r="B528" t="s">
        <v>1180</v>
      </c>
      <c r="C528" s="3">
        <v>9</v>
      </c>
      <c r="D528" s="3">
        <v>300.27000000000004</v>
      </c>
      <c r="E528" s="3">
        <v>2814.09</v>
      </c>
      <c r="F528" s="3">
        <v>6</v>
      </c>
      <c r="G528" s="3">
        <v>114.11750000000001</v>
      </c>
      <c r="H528" s="3">
        <v>684.81999999999994</v>
      </c>
      <c r="I528" s="35">
        <f t="shared" si="81"/>
        <v>312.67666666666668</v>
      </c>
      <c r="J528" s="35">
        <f t="shared" si="82"/>
        <v>114.13666666666666</v>
      </c>
      <c r="K528" s="33">
        <f t="shared" si="83"/>
        <v>-3</v>
      </c>
      <c r="L528" s="33">
        <f t="shared" si="84"/>
        <v>-2129.2700000000004</v>
      </c>
      <c r="M528" s="36">
        <f t="shared" si="85"/>
        <v>-198.54000000000002</v>
      </c>
      <c r="N528" s="33">
        <f t="shared" si="86"/>
        <v>-1191.2400000000002</v>
      </c>
      <c r="O528" s="33">
        <f t="shared" si="87"/>
        <v>-3</v>
      </c>
      <c r="P528" s="33">
        <f t="shared" si="88"/>
        <v>-938.03</v>
      </c>
      <c r="Q528" s="34" t="str">
        <f t="shared" si="89"/>
        <v/>
      </c>
    </row>
    <row r="529" spans="1:17" x14ac:dyDescent="0.25">
      <c r="A529">
        <v>184399</v>
      </c>
      <c r="B529" t="s">
        <v>1182</v>
      </c>
      <c r="C529" s="3">
        <v>14</v>
      </c>
      <c r="D529" s="3">
        <v>285.00272727272727</v>
      </c>
      <c r="E529" s="3">
        <v>4095.7799999999997</v>
      </c>
      <c r="F529" s="3">
        <v>14</v>
      </c>
      <c r="G529" s="3">
        <v>126.28909090909092</v>
      </c>
      <c r="H529" s="3">
        <v>1768.0800000000002</v>
      </c>
      <c r="I529" s="35">
        <f t="shared" si="81"/>
        <v>292.55571428571426</v>
      </c>
      <c r="J529" s="35">
        <f t="shared" si="82"/>
        <v>126.29142857142858</v>
      </c>
      <c r="K529" s="33">
        <f t="shared" si="83"/>
        <v>0</v>
      </c>
      <c r="L529" s="33">
        <f t="shared" si="84"/>
        <v>-2327.6999999999998</v>
      </c>
      <c r="M529" s="36">
        <f t="shared" si="85"/>
        <v>-166.26428571428568</v>
      </c>
      <c r="N529" s="33">
        <f t="shared" si="86"/>
        <v>-2327.6999999999994</v>
      </c>
      <c r="O529" s="33">
        <f t="shared" si="87"/>
        <v>0</v>
      </c>
      <c r="P529" s="33">
        <f t="shared" si="88"/>
        <v>0</v>
      </c>
      <c r="Q529" s="34" t="str">
        <f t="shared" si="89"/>
        <v/>
      </c>
    </row>
    <row r="530" spans="1:17" x14ac:dyDescent="0.25">
      <c r="A530">
        <v>184400</v>
      </c>
      <c r="B530" t="s">
        <v>1181</v>
      </c>
      <c r="C530" s="3">
        <v>2</v>
      </c>
      <c r="D530" s="3">
        <v>463.42</v>
      </c>
      <c r="E530" s="3">
        <v>926.84</v>
      </c>
      <c r="F530" s="3">
        <v>6</v>
      </c>
      <c r="G530" s="3">
        <v>254.99200000000002</v>
      </c>
      <c r="H530" s="3">
        <v>1529.91</v>
      </c>
      <c r="I530" s="35">
        <f t="shared" si="81"/>
        <v>463.42</v>
      </c>
      <c r="J530" s="35">
        <f t="shared" si="82"/>
        <v>254.98500000000001</v>
      </c>
      <c r="K530" s="33">
        <f t="shared" si="83"/>
        <v>4</v>
      </c>
      <c r="L530" s="33">
        <f t="shared" si="84"/>
        <v>603.07000000000005</v>
      </c>
      <c r="M530" s="36">
        <f t="shared" si="85"/>
        <v>-208.435</v>
      </c>
      <c r="N530" s="33">
        <f t="shared" si="86"/>
        <v>-1250.6100000000001</v>
      </c>
      <c r="O530" s="33">
        <f t="shared" si="87"/>
        <v>4</v>
      </c>
      <c r="P530" s="33">
        <f t="shared" si="88"/>
        <v>1853.68</v>
      </c>
      <c r="Q530" s="34" t="str">
        <f t="shared" si="89"/>
        <v/>
      </c>
    </row>
    <row r="531" spans="1:17" x14ac:dyDescent="0.25">
      <c r="A531">
        <v>184530</v>
      </c>
      <c r="B531" t="s">
        <v>1139</v>
      </c>
      <c r="C531" s="3">
        <v>3</v>
      </c>
      <c r="D531" s="3">
        <v>75.683333333333337</v>
      </c>
      <c r="E531" s="3">
        <v>227.05</v>
      </c>
      <c r="F531" s="3">
        <v>7</v>
      </c>
      <c r="G531" s="3">
        <v>82.433999999999997</v>
      </c>
      <c r="H531" s="3">
        <v>580.45000000000005</v>
      </c>
      <c r="I531" s="35">
        <f t="shared" si="81"/>
        <v>75.683333333333337</v>
      </c>
      <c r="J531" s="35">
        <f t="shared" si="82"/>
        <v>82.921428571428578</v>
      </c>
      <c r="K531" s="33">
        <f t="shared" si="83"/>
        <v>4</v>
      </c>
      <c r="L531" s="33">
        <f t="shared" si="84"/>
        <v>353.40000000000003</v>
      </c>
      <c r="M531" s="36">
        <f t="shared" si="85"/>
        <v>7.2380952380952408</v>
      </c>
      <c r="N531" s="33">
        <f t="shared" si="86"/>
        <v>50.666666666666686</v>
      </c>
      <c r="O531" s="33">
        <f t="shared" si="87"/>
        <v>4</v>
      </c>
      <c r="P531" s="33">
        <f t="shared" si="88"/>
        <v>302.73333333333335</v>
      </c>
      <c r="Q531" s="34" t="str">
        <f t="shared" si="89"/>
        <v/>
      </c>
    </row>
    <row r="532" spans="1:17" x14ac:dyDescent="0.25">
      <c r="A532">
        <v>184621</v>
      </c>
      <c r="B532" t="s">
        <v>1283</v>
      </c>
      <c r="C532" s="3"/>
      <c r="D532" s="3"/>
      <c r="E532" s="3"/>
      <c r="F532" s="3">
        <v>1</v>
      </c>
      <c r="G532" s="3">
        <v>3259.01</v>
      </c>
      <c r="H532" s="3">
        <v>3259.01</v>
      </c>
      <c r="I532" s="35" t="str">
        <f t="shared" si="81"/>
        <v/>
      </c>
      <c r="J532" s="35">
        <f t="shared" si="82"/>
        <v>3259.01</v>
      </c>
      <c r="K532" s="33">
        <f t="shared" si="83"/>
        <v>1</v>
      </c>
      <c r="L532" s="33">
        <f t="shared" si="84"/>
        <v>3259.01</v>
      </c>
      <c r="M532" s="36" t="str">
        <f t="shared" si="85"/>
        <v/>
      </c>
      <c r="N532" s="33" t="str">
        <f t="shared" si="86"/>
        <v/>
      </c>
      <c r="O532" s="33" t="str">
        <f t="shared" si="87"/>
        <v/>
      </c>
      <c r="P532" s="33" t="str">
        <f t="shared" si="88"/>
        <v/>
      </c>
      <c r="Q532" s="34">
        <f t="shared" si="89"/>
        <v>3259.01</v>
      </c>
    </row>
    <row r="533" spans="1:17" x14ac:dyDescent="0.25">
      <c r="A533">
        <v>184700</v>
      </c>
      <c r="B533" t="s">
        <v>1272</v>
      </c>
      <c r="C533" s="3">
        <v>1</v>
      </c>
      <c r="D533" s="3">
        <v>111.52</v>
      </c>
      <c r="E533" s="3">
        <v>111.52</v>
      </c>
      <c r="F533" s="3"/>
      <c r="G533" s="3"/>
      <c r="H533" s="3"/>
      <c r="I533" s="35">
        <f t="shared" si="81"/>
        <v>111.52</v>
      </c>
      <c r="J533" s="35" t="str">
        <f t="shared" si="82"/>
        <v/>
      </c>
      <c r="K533" s="33">
        <f t="shared" si="83"/>
        <v>-1</v>
      </c>
      <c r="L533" s="33">
        <f t="shared" si="84"/>
        <v>-111.52</v>
      </c>
      <c r="M533" s="36" t="str">
        <f t="shared" si="85"/>
        <v/>
      </c>
      <c r="N533" s="33" t="str">
        <f t="shared" si="86"/>
        <v/>
      </c>
      <c r="O533" s="33" t="str">
        <f t="shared" si="87"/>
        <v/>
      </c>
      <c r="P533" s="33" t="str">
        <f t="shared" si="88"/>
        <v/>
      </c>
      <c r="Q533" s="34">
        <f t="shared" si="89"/>
        <v>-111.52</v>
      </c>
    </row>
    <row r="534" spans="1:17" x14ac:dyDescent="0.25">
      <c r="A534">
        <v>184785</v>
      </c>
      <c r="B534" t="s">
        <v>1709</v>
      </c>
      <c r="C534" s="3">
        <v>2</v>
      </c>
      <c r="D534" s="3">
        <v>192.96</v>
      </c>
      <c r="E534" s="3">
        <v>385.92</v>
      </c>
      <c r="F534" s="3">
        <v>2</v>
      </c>
      <c r="G534" s="3">
        <v>192.74</v>
      </c>
      <c r="H534" s="3">
        <v>385.48</v>
      </c>
      <c r="I534" s="35">
        <f t="shared" si="81"/>
        <v>192.96</v>
      </c>
      <c r="J534" s="35">
        <f t="shared" si="82"/>
        <v>192.74</v>
      </c>
      <c r="K534" s="33">
        <f t="shared" si="83"/>
        <v>0</v>
      </c>
      <c r="L534" s="33">
        <f t="shared" si="84"/>
        <v>-0.43999999999999773</v>
      </c>
      <c r="M534" s="36">
        <f t="shared" si="85"/>
        <v>-0.21999999999999886</v>
      </c>
      <c r="N534" s="33">
        <f t="shared" si="86"/>
        <v>-0.43999999999999773</v>
      </c>
      <c r="O534" s="33">
        <f t="shared" si="87"/>
        <v>0</v>
      </c>
      <c r="P534" s="33">
        <f t="shared" si="88"/>
        <v>0</v>
      </c>
      <c r="Q534" s="34" t="str">
        <f t="shared" si="89"/>
        <v/>
      </c>
    </row>
    <row r="535" spans="1:17" x14ac:dyDescent="0.25">
      <c r="A535">
        <v>185060</v>
      </c>
      <c r="B535" t="s">
        <v>160</v>
      </c>
      <c r="C535" s="3">
        <v>2</v>
      </c>
      <c r="D535" s="3">
        <v>66.19</v>
      </c>
      <c r="E535" s="3">
        <v>132.38</v>
      </c>
      <c r="F535" s="3"/>
      <c r="G535" s="3"/>
      <c r="H535" s="3"/>
      <c r="I535" s="35">
        <f t="shared" si="81"/>
        <v>66.19</v>
      </c>
      <c r="J535" s="35" t="str">
        <f t="shared" si="82"/>
        <v/>
      </c>
      <c r="K535" s="33">
        <f t="shared" si="83"/>
        <v>-2</v>
      </c>
      <c r="L535" s="33">
        <f t="shared" si="84"/>
        <v>-132.38</v>
      </c>
      <c r="M535" s="36" t="str">
        <f t="shared" si="85"/>
        <v/>
      </c>
      <c r="N535" s="33" t="str">
        <f t="shared" si="86"/>
        <v/>
      </c>
      <c r="O535" s="33" t="str">
        <f t="shared" si="87"/>
        <v/>
      </c>
      <c r="P535" s="33" t="str">
        <f t="shared" si="88"/>
        <v/>
      </c>
      <c r="Q535" s="34">
        <f t="shared" si="89"/>
        <v>-132.38</v>
      </c>
    </row>
    <row r="536" spans="1:17" x14ac:dyDescent="0.25">
      <c r="A536">
        <v>185206</v>
      </c>
      <c r="B536" t="s">
        <v>1199</v>
      </c>
      <c r="C536" s="3">
        <v>1</v>
      </c>
      <c r="D536" s="3">
        <v>342.91</v>
      </c>
      <c r="E536" s="3">
        <v>342.91</v>
      </c>
      <c r="F536" s="3">
        <v>1</v>
      </c>
      <c r="G536" s="3">
        <v>342.88</v>
      </c>
      <c r="H536" s="3">
        <v>342.88</v>
      </c>
      <c r="I536" s="35">
        <f t="shared" si="81"/>
        <v>342.91</v>
      </c>
      <c r="J536" s="35">
        <f t="shared" si="82"/>
        <v>342.88</v>
      </c>
      <c r="K536" s="33">
        <f t="shared" si="83"/>
        <v>0</v>
      </c>
      <c r="L536" s="33">
        <f t="shared" si="84"/>
        <v>-3.0000000000029559E-2</v>
      </c>
      <c r="M536" s="36">
        <f t="shared" si="85"/>
        <v>-3.0000000000029559E-2</v>
      </c>
      <c r="N536" s="33">
        <f t="shared" si="86"/>
        <v>-3.0000000000029559E-2</v>
      </c>
      <c r="O536" s="33">
        <f t="shared" si="87"/>
        <v>0</v>
      </c>
      <c r="P536" s="33">
        <f t="shared" si="88"/>
        <v>0</v>
      </c>
      <c r="Q536" s="34" t="str">
        <f t="shared" si="89"/>
        <v/>
      </c>
    </row>
    <row r="537" spans="1:17" x14ac:dyDescent="0.25">
      <c r="A537">
        <v>185273</v>
      </c>
      <c r="B537" t="s">
        <v>896</v>
      </c>
      <c r="C537" s="3">
        <v>1</v>
      </c>
      <c r="D537" s="3">
        <v>1028.29</v>
      </c>
      <c r="E537" s="3">
        <v>1028.29</v>
      </c>
      <c r="F537" s="3"/>
      <c r="G537" s="3"/>
      <c r="H537" s="3"/>
      <c r="I537" s="35">
        <f t="shared" si="81"/>
        <v>1028.29</v>
      </c>
      <c r="J537" s="35" t="str">
        <f t="shared" si="82"/>
        <v/>
      </c>
      <c r="K537" s="33">
        <f t="shared" si="83"/>
        <v>-1</v>
      </c>
      <c r="L537" s="33">
        <f t="shared" si="84"/>
        <v>-1028.29</v>
      </c>
      <c r="M537" s="36" t="str">
        <f t="shared" si="85"/>
        <v/>
      </c>
      <c r="N537" s="33" t="str">
        <f t="shared" si="86"/>
        <v/>
      </c>
      <c r="O537" s="33" t="str">
        <f t="shared" si="87"/>
        <v/>
      </c>
      <c r="P537" s="33" t="str">
        <f t="shared" si="88"/>
        <v/>
      </c>
      <c r="Q537" s="34">
        <f t="shared" si="89"/>
        <v>-1028.29</v>
      </c>
    </row>
    <row r="538" spans="1:17" x14ac:dyDescent="0.25">
      <c r="A538">
        <v>185300</v>
      </c>
      <c r="B538" t="s">
        <v>264</v>
      </c>
      <c r="C538" s="3"/>
      <c r="D538" s="3"/>
      <c r="E538" s="3"/>
      <c r="F538" s="3">
        <v>2</v>
      </c>
      <c r="G538" s="3">
        <v>763.04</v>
      </c>
      <c r="H538" s="3">
        <v>1526.08</v>
      </c>
      <c r="I538" s="35" t="str">
        <f t="shared" si="81"/>
        <v/>
      </c>
      <c r="J538" s="35">
        <f t="shared" si="82"/>
        <v>763.04</v>
      </c>
      <c r="K538" s="33">
        <f t="shared" si="83"/>
        <v>2</v>
      </c>
      <c r="L538" s="33">
        <f t="shared" si="84"/>
        <v>1526.08</v>
      </c>
      <c r="M538" s="36" t="str">
        <f t="shared" si="85"/>
        <v/>
      </c>
      <c r="N538" s="33" t="str">
        <f t="shared" si="86"/>
        <v/>
      </c>
      <c r="O538" s="33" t="str">
        <f t="shared" si="87"/>
        <v/>
      </c>
      <c r="P538" s="33" t="str">
        <f t="shared" si="88"/>
        <v/>
      </c>
      <c r="Q538" s="34">
        <f t="shared" si="89"/>
        <v>1526.08</v>
      </c>
    </row>
    <row r="539" spans="1:17" x14ac:dyDescent="0.25">
      <c r="A539">
        <v>185512</v>
      </c>
      <c r="B539" t="s">
        <v>1062</v>
      </c>
      <c r="C539" s="3"/>
      <c r="D539" s="3"/>
      <c r="E539" s="3"/>
      <c r="F539" s="3">
        <v>2</v>
      </c>
      <c r="G539" s="3">
        <v>73.819999999999993</v>
      </c>
      <c r="H539" s="3">
        <v>147.63999999999999</v>
      </c>
      <c r="I539" s="35" t="str">
        <f t="shared" si="81"/>
        <v/>
      </c>
      <c r="J539" s="35">
        <f t="shared" si="82"/>
        <v>73.819999999999993</v>
      </c>
      <c r="K539" s="33">
        <f t="shared" si="83"/>
        <v>2</v>
      </c>
      <c r="L539" s="33">
        <f t="shared" si="84"/>
        <v>147.63999999999999</v>
      </c>
      <c r="M539" s="36" t="str">
        <f t="shared" si="85"/>
        <v/>
      </c>
      <c r="N539" s="33" t="str">
        <f t="shared" si="86"/>
        <v/>
      </c>
      <c r="O539" s="33" t="str">
        <f t="shared" si="87"/>
        <v/>
      </c>
      <c r="P539" s="33" t="str">
        <f t="shared" si="88"/>
        <v/>
      </c>
      <c r="Q539" s="34">
        <f t="shared" si="89"/>
        <v>147.63999999999999</v>
      </c>
    </row>
    <row r="540" spans="1:17" x14ac:dyDescent="0.25">
      <c r="A540">
        <v>185581</v>
      </c>
      <c r="B540" t="s">
        <v>628</v>
      </c>
      <c r="C540" s="3"/>
      <c r="D540" s="3"/>
      <c r="E540" s="3"/>
      <c r="F540" s="3">
        <v>7</v>
      </c>
      <c r="G540" s="3">
        <v>134.55199999999999</v>
      </c>
      <c r="H540" s="3">
        <v>939.0200000000001</v>
      </c>
      <c r="I540" s="35" t="str">
        <f t="shared" si="81"/>
        <v/>
      </c>
      <c r="J540" s="35">
        <f t="shared" si="82"/>
        <v>134.14571428571429</v>
      </c>
      <c r="K540" s="33">
        <f t="shared" si="83"/>
        <v>7</v>
      </c>
      <c r="L540" s="33">
        <f t="shared" si="84"/>
        <v>939.0200000000001</v>
      </c>
      <c r="M540" s="36" t="str">
        <f t="shared" si="85"/>
        <v/>
      </c>
      <c r="N540" s="33" t="str">
        <f t="shared" si="86"/>
        <v/>
      </c>
      <c r="O540" s="33" t="str">
        <f t="shared" si="87"/>
        <v/>
      </c>
      <c r="P540" s="33" t="str">
        <f t="shared" si="88"/>
        <v/>
      </c>
      <c r="Q540" s="34">
        <f t="shared" si="89"/>
        <v>939.0200000000001</v>
      </c>
    </row>
    <row r="541" spans="1:17" x14ac:dyDescent="0.25">
      <c r="A541">
        <v>185636</v>
      </c>
      <c r="B541" t="s">
        <v>1534</v>
      </c>
      <c r="C541" s="3">
        <v>1</v>
      </c>
      <c r="D541" s="3">
        <v>133.38</v>
      </c>
      <c r="E541" s="3">
        <v>133.38</v>
      </c>
      <c r="F541" s="3"/>
      <c r="G541" s="3"/>
      <c r="H541" s="3"/>
      <c r="I541" s="35">
        <f t="shared" si="81"/>
        <v>133.38</v>
      </c>
      <c r="J541" s="35" t="str">
        <f t="shared" si="82"/>
        <v/>
      </c>
      <c r="K541" s="33">
        <f t="shared" si="83"/>
        <v>-1</v>
      </c>
      <c r="L541" s="33">
        <f t="shared" si="84"/>
        <v>-133.38</v>
      </c>
      <c r="M541" s="36" t="str">
        <f t="shared" si="85"/>
        <v/>
      </c>
      <c r="N541" s="33" t="str">
        <f t="shared" si="86"/>
        <v/>
      </c>
      <c r="O541" s="33" t="str">
        <f t="shared" si="87"/>
        <v/>
      </c>
      <c r="P541" s="33" t="str">
        <f t="shared" si="88"/>
        <v/>
      </c>
      <c r="Q541" s="34">
        <f t="shared" si="89"/>
        <v>-133.38</v>
      </c>
    </row>
    <row r="542" spans="1:17" x14ac:dyDescent="0.25">
      <c r="A542">
        <v>185656</v>
      </c>
      <c r="B542" t="s">
        <v>481</v>
      </c>
      <c r="C542" s="3">
        <v>3</v>
      </c>
      <c r="D542" s="3">
        <v>69.91</v>
      </c>
      <c r="E542" s="3">
        <v>209.73</v>
      </c>
      <c r="F542" s="3">
        <v>1</v>
      </c>
      <c r="G542" s="3">
        <v>69.83</v>
      </c>
      <c r="H542" s="3">
        <v>69.83</v>
      </c>
      <c r="I542" s="35">
        <f t="shared" si="81"/>
        <v>69.91</v>
      </c>
      <c r="J542" s="35">
        <f t="shared" si="82"/>
        <v>69.83</v>
      </c>
      <c r="K542" s="33">
        <f t="shared" si="83"/>
        <v>-2</v>
      </c>
      <c r="L542" s="33">
        <f t="shared" si="84"/>
        <v>-139.89999999999998</v>
      </c>
      <c r="M542" s="36">
        <f t="shared" si="85"/>
        <v>-7.9999999999998295E-2</v>
      </c>
      <c r="N542" s="33">
        <f t="shared" si="86"/>
        <v>-7.9999999999998295E-2</v>
      </c>
      <c r="O542" s="33">
        <f t="shared" si="87"/>
        <v>-2</v>
      </c>
      <c r="P542" s="33">
        <f t="shared" si="88"/>
        <v>-139.82</v>
      </c>
      <c r="Q542" s="34" t="str">
        <f t="shared" si="89"/>
        <v/>
      </c>
    </row>
    <row r="543" spans="1:17" x14ac:dyDescent="0.25">
      <c r="A543">
        <v>185724</v>
      </c>
      <c r="B543" t="s">
        <v>53</v>
      </c>
      <c r="C543" s="3">
        <v>1</v>
      </c>
      <c r="D543" s="3">
        <v>46.95</v>
      </c>
      <c r="E543" s="3">
        <v>46.95</v>
      </c>
      <c r="F543" s="3"/>
      <c r="G543" s="3"/>
      <c r="H543" s="3"/>
      <c r="I543" s="35">
        <f t="shared" si="81"/>
        <v>46.95</v>
      </c>
      <c r="J543" s="35" t="str">
        <f t="shared" si="82"/>
        <v/>
      </c>
      <c r="K543" s="33">
        <f t="shared" si="83"/>
        <v>-1</v>
      </c>
      <c r="L543" s="33">
        <f t="shared" si="84"/>
        <v>-46.95</v>
      </c>
      <c r="M543" s="36" t="str">
        <f t="shared" si="85"/>
        <v/>
      </c>
      <c r="N543" s="33" t="str">
        <f t="shared" si="86"/>
        <v/>
      </c>
      <c r="O543" s="33" t="str">
        <f t="shared" si="87"/>
        <v/>
      </c>
      <c r="P543" s="33" t="str">
        <f t="shared" si="88"/>
        <v/>
      </c>
      <c r="Q543" s="34">
        <f t="shared" si="89"/>
        <v>-46.95</v>
      </c>
    </row>
    <row r="544" spans="1:17" x14ac:dyDescent="0.25">
      <c r="A544">
        <v>185728</v>
      </c>
      <c r="B544" t="s">
        <v>56</v>
      </c>
      <c r="C544" s="3">
        <v>2</v>
      </c>
      <c r="D544" s="3">
        <v>68.60499999999999</v>
      </c>
      <c r="E544" s="3">
        <v>137.20999999999998</v>
      </c>
      <c r="F544" s="3"/>
      <c r="G544" s="3"/>
      <c r="H544" s="3"/>
      <c r="I544" s="35">
        <f t="shared" si="81"/>
        <v>68.60499999999999</v>
      </c>
      <c r="J544" s="35" t="str">
        <f t="shared" si="82"/>
        <v/>
      </c>
      <c r="K544" s="33">
        <f t="shared" si="83"/>
        <v>-2</v>
      </c>
      <c r="L544" s="33">
        <f t="shared" si="84"/>
        <v>-137.20999999999998</v>
      </c>
      <c r="M544" s="36" t="str">
        <f t="shared" si="85"/>
        <v/>
      </c>
      <c r="N544" s="33" t="str">
        <f t="shared" si="86"/>
        <v/>
      </c>
      <c r="O544" s="33" t="str">
        <f t="shared" si="87"/>
        <v/>
      </c>
      <c r="P544" s="33" t="str">
        <f t="shared" si="88"/>
        <v/>
      </c>
      <c r="Q544" s="34">
        <f t="shared" si="89"/>
        <v>-137.20999999999998</v>
      </c>
    </row>
    <row r="545" spans="1:17" x14ac:dyDescent="0.25">
      <c r="A545">
        <v>185793</v>
      </c>
      <c r="B545" t="s">
        <v>1477</v>
      </c>
      <c r="C545" s="3">
        <v>4</v>
      </c>
      <c r="D545" s="3">
        <v>189.79500000000002</v>
      </c>
      <c r="E545" s="3">
        <v>757.33</v>
      </c>
      <c r="F545" s="3"/>
      <c r="G545" s="3"/>
      <c r="H545" s="3"/>
      <c r="I545" s="35">
        <f t="shared" si="81"/>
        <v>189.33250000000001</v>
      </c>
      <c r="J545" s="35" t="str">
        <f t="shared" si="82"/>
        <v/>
      </c>
      <c r="K545" s="33">
        <f t="shared" si="83"/>
        <v>-4</v>
      </c>
      <c r="L545" s="33">
        <f t="shared" si="84"/>
        <v>-757.33</v>
      </c>
      <c r="M545" s="36" t="str">
        <f t="shared" si="85"/>
        <v/>
      </c>
      <c r="N545" s="33" t="str">
        <f t="shared" si="86"/>
        <v/>
      </c>
      <c r="O545" s="33" t="str">
        <f t="shared" si="87"/>
        <v/>
      </c>
      <c r="P545" s="33" t="str">
        <f t="shared" si="88"/>
        <v/>
      </c>
      <c r="Q545" s="34">
        <f t="shared" si="89"/>
        <v>-757.33</v>
      </c>
    </row>
    <row r="546" spans="1:17" x14ac:dyDescent="0.25">
      <c r="A546">
        <v>185937</v>
      </c>
      <c r="B546" t="s">
        <v>1138</v>
      </c>
      <c r="C546" s="3">
        <v>1</v>
      </c>
      <c r="D546" s="3">
        <v>213.77</v>
      </c>
      <c r="E546" s="3">
        <v>213.77</v>
      </c>
      <c r="F546" s="3">
        <v>1</v>
      </c>
      <c r="G546" s="3">
        <v>219.09</v>
      </c>
      <c r="H546" s="3">
        <v>219.09</v>
      </c>
      <c r="I546" s="35">
        <f t="shared" si="81"/>
        <v>213.77</v>
      </c>
      <c r="J546" s="35">
        <f t="shared" si="82"/>
        <v>219.09</v>
      </c>
      <c r="K546" s="33">
        <f t="shared" si="83"/>
        <v>0</v>
      </c>
      <c r="L546" s="33">
        <f t="shared" si="84"/>
        <v>5.3199999999999932</v>
      </c>
      <c r="M546" s="36">
        <f t="shared" si="85"/>
        <v>5.3199999999999932</v>
      </c>
      <c r="N546" s="33">
        <f t="shared" si="86"/>
        <v>5.3199999999999932</v>
      </c>
      <c r="O546" s="33">
        <f t="shared" si="87"/>
        <v>0</v>
      </c>
      <c r="P546" s="33">
        <f t="shared" si="88"/>
        <v>0</v>
      </c>
      <c r="Q546" s="34" t="str">
        <f t="shared" si="89"/>
        <v/>
      </c>
    </row>
    <row r="547" spans="1:17" x14ac:dyDescent="0.25">
      <c r="A547">
        <v>186176</v>
      </c>
      <c r="B547" t="s">
        <v>1005</v>
      </c>
      <c r="C547" s="3"/>
      <c r="D547" s="3"/>
      <c r="E547" s="3"/>
      <c r="F547" s="3">
        <v>3</v>
      </c>
      <c r="G547" s="3">
        <v>625.30999999999995</v>
      </c>
      <c r="H547" s="3">
        <v>1875.9299999999998</v>
      </c>
      <c r="I547" s="35" t="str">
        <f t="shared" si="81"/>
        <v/>
      </c>
      <c r="J547" s="35">
        <f t="shared" si="82"/>
        <v>625.30999999999995</v>
      </c>
      <c r="K547" s="33">
        <f t="shared" si="83"/>
        <v>3</v>
      </c>
      <c r="L547" s="33">
        <f t="shared" si="84"/>
        <v>1875.9299999999998</v>
      </c>
      <c r="M547" s="36" t="str">
        <f t="shared" si="85"/>
        <v/>
      </c>
      <c r="N547" s="33" t="str">
        <f t="shared" si="86"/>
        <v/>
      </c>
      <c r="O547" s="33" t="str">
        <f t="shared" si="87"/>
        <v/>
      </c>
      <c r="P547" s="33" t="str">
        <f t="shared" si="88"/>
        <v/>
      </c>
      <c r="Q547" s="34">
        <f t="shared" si="89"/>
        <v>1875.9299999999998</v>
      </c>
    </row>
    <row r="548" spans="1:17" x14ac:dyDescent="0.25">
      <c r="A548">
        <v>186252</v>
      </c>
      <c r="B548" t="s">
        <v>157</v>
      </c>
      <c r="C548" s="3">
        <v>3</v>
      </c>
      <c r="D548" s="3">
        <v>136.29000000000002</v>
      </c>
      <c r="E548" s="3">
        <v>409.6</v>
      </c>
      <c r="F548" s="3"/>
      <c r="G548" s="3"/>
      <c r="H548" s="3"/>
      <c r="I548" s="35">
        <f t="shared" si="81"/>
        <v>136.53333333333333</v>
      </c>
      <c r="J548" s="35" t="str">
        <f t="shared" si="82"/>
        <v/>
      </c>
      <c r="K548" s="33">
        <f t="shared" si="83"/>
        <v>-3</v>
      </c>
      <c r="L548" s="33">
        <f t="shared" si="84"/>
        <v>-409.6</v>
      </c>
      <c r="M548" s="36" t="str">
        <f t="shared" si="85"/>
        <v/>
      </c>
      <c r="N548" s="33" t="str">
        <f t="shared" si="86"/>
        <v/>
      </c>
      <c r="O548" s="33" t="str">
        <f t="shared" si="87"/>
        <v/>
      </c>
      <c r="P548" s="33" t="str">
        <f t="shared" si="88"/>
        <v/>
      </c>
      <c r="Q548" s="34">
        <f t="shared" si="89"/>
        <v>-409.6</v>
      </c>
    </row>
    <row r="549" spans="1:17" x14ac:dyDescent="0.25">
      <c r="A549">
        <v>186393</v>
      </c>
      <c r="B549" t="s">
        <v>1074</v>
      </c>
      <c r="C549" s="3">
        <v>10</v>
      </c>
      <c r="D549" s="3">
        <v>51.330000000000005</v>
      </c>
      <c r="E549" s="3">
        <v>513.13000000000011</v>
      </c>
      <c r="F549" s="3">
        <v>6</v>
      </c>
      <c r="G549" s="3">
        <v>52.147499999999994</v>
      </c>
      <c r="H549" s="3">
        <v>314.02</v>
      </c>
      <c r="I549" s="35">
        <f t="shared" si="81"/>
        <v>51.313000000000009</v>
      </c>
      <c r="J549" s="35">
        <f t="shared" si="82"/>
        <v>52.336666666666666</v>
      </c>
      <c r="K549" s="33">
        <f t="shared" si="83"/>
        <v>-4</v>
      </c>
      <c r="L549" s="33">
        <f t="shared" si="84"/>
        <v>-199.11000000000013</v>
      </c>
      <c r="M549" s="36">
        <f t="shared" si="85"/>
        <v>1.0236666666666565</v>
      </c>
      <c r="N549" s="33">
        <f t="shared" si="86"/>
        <v>6.1419999999999391</v>
      </c>
      <c r="O549" s="33">
        <f t="shared" si="87"/>
        <v>-4</v>
      </c>
      <c r="P549" s="33">
        <f t="shared" si="88"/>
        <v>-205.25200000000004</v>
      </c>
      <c r="Q549" s="34" t="str">
        <f t="shared" si="89"/>
        <v/>
      </c>
    </row>
    <row r="550" spans="1:17" x14ac:dyDescent="0.25">
      <c r="A550">
        <v>186538</v>
      </c>
      <c r="B550" t="s">
        <v>293</v>
      </c>
      <c r="C550" s="3">
        <v>2</v>
      </c>
      <c r="D550" s="3">
        <v>338.61</v>
      </c>
      <c r="E550" s="3">
        <v>677.22</v>
      </c>
      <c r="F550" s="3"/>
      <c r="G550" s="3"/>
      <c r="H550" s="3"/>
      <c r="I550" s="35">
        <f t="shared" si="81"/>
        <v>338.61</v>
      </c>
      <c r="J550" s="35" t="str">
        <f t="shared" si="82"/>
        <v/>
      </c>
      <c r="K550" s="33">
        <f t="shared" si="83"/>
        <v>-2</v>
      </c>
      <c r="L550" s="33">
        <f t="shared" si="84"/>
        <v>-677.22</v>
      </c>
      <c r="M550" s="36" t="str">
        <f t="shared" si="85"/>
        <v/>
      </c>
      <c r="N550" s="33" t="str">
        <f t="shared" si="86"/>
        <v/>
      </c>
      <c r="O550" s="33" t="str">
        <f t="shared" si="87"/>
        <v/>
      </c>
      <c r="P550" s="33" t="str">
        <f t="shared" si="88"/>
        <v/>
      </c>
      <c r="Q550" s="34">
        <f t="shared" si="89"/>
        <v>-677.22</v>
      </c>
    </row>
    <row r="551" spans="1:17" x14ac:dyDescent="0.25">
      <c r="A551">
        <v>186616</v>
      </c>
      <c r="B551" t="s">
        <v>1300</v>
      </c>
      <c r="C551" s="3"/>
      <c r="D551" s="3"/>
      <c r="E551" s="3"/>
      <c r="F551" s="3">
        <v>1</v>
      </c>
      <c r="G551" s="3">
        <v>769.89</v>
      </c>
      <c r="H551" s="3">
        <v>769.89</v>
      </c>
      <c r="I551" s="35" t="str">
        <f t="shared" si="81"/>
        <v/>
      </c>
      <c r="J551" s="35">
        <f t="shared" si="82"/>
        <v>769.89</v>
      </c>
      <c r="K551" s="33">
        <f t="shared" si="83"/>
        <v>1</v>
      </c>
      <c r="L551" s="33">
        <f t="shared" si="84"/>
        <v>769.89</v>
      </c>
      <c r="M551" s="36" t="str">
        <f t="shared" si="85"/>
        <v/>
      </c>
      <c r="N551" s="33" t="str">
        <f t="shared" si="86"/>
        <v/>
      </c>
      <c r="O551" s="33" t="str">
        <f t="shared" si="87"/>
        <v/>
      </c>
      <c r="P551" s="33" t="str">
        <f t="shared" si="88"/>
        <v/>
      </c>
      <c r="Q551" s="34">
        <f t="shared" si="89"/>
        <v>769.89</v>
      </c>
    </row>
    <row r="552" spans="1:17" x14ac:dyDescent="0.25">
      <c r="A552">
        <v>187076</v>
      </c>
      <c r="B552" t="s">
        <v>625</v>
      </c>
      <c r="C552" s="3">
        <v>55</v>
      </c>
      <c r="D552" s="3">
        <v>132.93206896551732</v>
      </c>
      <c r="E552" s="3">
        <v>7318.369999999999</v>
      </c>
      <c r="F552" s="3">
        <v>32</v>
      </c>
      <c r="G552" s="3">
        <v>133.30333333333328</v>
      </c>
      <c r="H552" s="3">
        <v>4264.82</v>
      </c>
      <c r="I552" s="35">
        <f t="shared" si="81"/>
        <v>133.06127272727272</v>
      </c>
      <c r="J552" s="35">
        <f t="shared" si="82"/>
        <v>133.27562499999999</v>
      </c>
      <c r="K552" s="33">
        <f t="shared" si="83"/>
        <v>-23</v>
      </c>
      <c r="L552" s="33">
        <f t="shared" si="84"/>
        <v>-3053.5499999999993</v>
      </c>
      <c r="M552" s="36">
        <f t="shared" si="85"/>
        <v>0.2143522727272682</v>
      </c>
      <c r="N552" s="33">
        <f t="shared" si="86"/>
        <v>6.8592727272725824</v>
      </c>
      <c r="O552" s="33">
        <f t="shared" si="87"/>
        <v>-23</v>
      </c>
      <c r="P552" s="33">
        <f t="shared" si="88"/>
        <v>-3060.4092727272728</v>
      </c>
      <c r="Q552" s="34" t="str">
        <f t="shared" si="89"/>
        <v/>
      </c>
    </row>
    <row r="553" spans="1:17" x14ac:dyDescent="0.25">
      <c r="A553">
        <v>187149</v>
      </c>
      <c r="B553" t="s">
        <v>1569</v>
      </c>
      <c r="C553" s="3">
        <v>3</v>
      </c>
      <c r="D553" s="3">
        <v>143.13999999999999</v>
      </c>
      <c r="E553" s="3">
        <v>429.41999999999996</v>
      </c>
      <c r="F553" s="3">
        <v>1</v>
      </c>
      <c r="G553" s="3">
        <v>142.97999999999999</v>
      </c>
      <c r="H553" s="3">
        <v>142.97999999999999</v>
      </c>
      <c r="I553" s="35">
        <f t="shared" si="81"/>
        <v>143.13999999999999</v>
      </c>
      <c r="J553" s="35">
        <f t="shared" si="82"/>
        <v>142.97999999999999</v>
      </c>
      <c r="K553" s="33">
        <f t="shared" si="83"/>
        <v>-2</v>
      </c>
      <c r="L553" s="33">
        <f t="shared" si="84"/>
        <v>-286.43999999999994</v>
      </c>
      <c r="M553" s="36">
        <f t="shared" si="85"/>
        <v>-0.15999999999999659</v>
      </c>
      <c r="N553" s="33">
        <f t="shared" si="86"/>
        <v>-0.15999999999999659</v>
      </c>
      <c r="O553" s="33">
        <f t="shared" si="87"/>
        <v>-2</v>
      </c>
      <c r="P553" s="33">
        <f t="shared" si="88"/>
        <v>-286.27999999999997</v>
      </c>
      <c r="Q553" s="34" t="str">
        <f t="shared" si="89"/>
        <v/>
      </c>
    </row>
    <row r="554" spans="1:17" x14ac:dyDescent="0.25">
      <c r="A554">
        <v>187167</v>
      </c>
      <c r="B554" t="s">
        <v>103</v>
      </c>
      <c r="C554" s="3">
        <v>1</v>
      </c>
      <c r="D554" s="3">
        <v>41.89</v>
      </c>
      <c r="E554" s="3">
        <v>41.89</v>
      </c>
      <c r="F554" s="3">
        <v>1</v>
      </c>
      <c r="G554" s="3">
        <v>41.53</v>
      </c>
      <c r="H554" s="3">
        <v>41.53</v>
      </c>
      <c r="I554" s="35">
        <f t="shared" si="81"/>
        <v>41.89</v>
      </c>
      <c r="J554" s="35">
        <f t="shared" si="82"/>
        <v>41.53</v>
      </c>
      <c r="K554" s="33">
        <f t="shared" si="83"/>
        <v>0</v>
      </c>
      <c r="L554" s="33">
        <f t="shared" si="84"/>
        <v>-0.35999999999999943</v>
      </c>
      <c r="M554" s="36">
        <f t="shared" si="85"/>
        <v>-0.35999999999999943</v>
      </c>
      <c r="N554" s="33">
        <f t="shared" si="86"/>
        <v>-0.35999999999999943</v>
      </c>
      <c r="O554" s="33">
        <f t="shared" si="87"/>
        <v>0</v>
      </c>
      <c r="P554" s="33">
        <f t="shared" si="88"/>
        <v>0</v>
      </c>
      <c r="Q554" s="34" t="str">
        <f t="shared" si="89"/>
        <v/>
      </c>
    </row>
    <row r="555" spans="1:17" x14ac:dyDescent="0.25">
      <c r="A555">
        <v>187406</v>
      </c>
      <c r="B555" t="s">
        <v>1290</v>
      </c>
      <c r="C555" s="3"/>
      <c r="D555" s="3"/>
      <c r="E555" s="3"/>
      <c r="F555" s="3">
        <v>1</v>
      </c>
      <c r="G555" s="3">
        <v>192.9</v>
      </c>
      <c r="H555" s="3">
        <v>192.9</v>
      </c>
      <c r="I555" s="35" t="str">
        <f t="shared" si="81"/>
        <v/>
      </c>
      <c r="J555" s="35">
        <f t="shared" si="82"/>
        <v>192.9</v>
      </c>
      <c r="K555" s="33">
        <f t="shared" si="83"/>
        <v>1</v>
      </c>
      <c r="L555" s="33">
        <f t="shared" si="84"/>
        <v>192.9</v>
      </c>
      <c r="M555" s="36" t="str">
        <f t="shared" si="85"/>
        <v/>
      </c>
      <c r="N555" s="33" t="str">
        <f t="shared" si="86"/>
        <v/>
      </c>
      <c r="O555" s="33" t="str">
        <f t="shared" si="87"/>
        <v/>
      </c>
      <c r="P555" s="33" t="str">
        <f t="shared" si="88"/>
        <v/>
      </c>
      <c r="Q555" s="34">
        <f t="shared" si="89"/>
        <v>192.9</v>
      </c>
    </row>
    <row r="556" spans="1:17" x14ac:dyDescent="0.25">
      <c r="A556">
        <v>187425</v>
      </c>
      <c r="B556" t="s">
        <v>1014</v>
      </c>
      <c r="C556" s="3">
        <v>10</v>
      </c>
      <c r="D556" s="3">
        <v>49.38</v>
      </c>
      <c r="E556" s="3">
        <v>493.79999999999995</v>
      </c>
      <c r="F556" s="3"/>
      <c r="G556" s="3"/>
      <c r="H556" s="3"/>
      <c r="I556" s="35">
        <f t="shared" si="81"/>
        <v>49.379999999999995</v>
      </c>
      <c r="J556" s="35" t="str">
        <f t="shared" si="82"/>
        <v/>
      </c>
      <c r="K556" s="33">
        <f t="shared" si="83"/>
        <v>-10</v>
      </c>
      <c r="L556" s="33">
        <f t="shared" si="84"/>
        <v>-493.79999999999995</v>
      </c>
      <c r="M556" s="36" t="str">
        <f t="shared" si="85"/>
        <v/>
      </c>
      <c r="N556" s="33" t="str">
        <f t="shared" si="86"/>
        <v/>
      </c>
      <c r="O556" s="33" t="str">
        <f t="shared" si="87"/>
        <v/>
      </c>
      <c r="P556" s="33" t="str">
        <f t="shared" si="88"/>
        <v/>
      </c>
      <c r="Q556" s="34">
        <f t="shared" si="89"/>
        <v>-493.79999999999995</v>
      </c>
    </row>
    <row r="557" spans="1:17" x14ac:dyDescent="0.25">
      <c r="A557">
        <v>187427</v>
      </c>
      <c r="B557" t="s">
        <v>1011</v>
      </c>
      <c r="C557" s="3">
        <v>3</v>
      </c>
      <c r="D557" s="3">
        <v>62.67</v>
      </c>
      <c r="E557" s="3">
        <v>188.01</v>
      </c>
      <c r="F557" s="3">
        <v>3</v>
      </c>
      <c r="G557" s="3">
        <v>62.63</v>
      </c>
      <c r="H557" s="3">
        <v>187.93</v>
      </c>
      <c r="I557" s="35">
        <f t="shared" si="81"/>
        <v>62.669999999999995</v>
      </c>
      <c r="J557" s="35">
        <f t="shared" si="82"/>
        <v>62.643333333333338</v>
      </c>
      <c r="K557" s="33">
        <f t="shared" si="83"/>
        <v>0</v>
      </c>
      <c r="L557" s="33">
        <f t="shared" si="84"/>
        <v>-7.9999999999984084E-2</v>
      </c>
      <c r="M557" s="36">
        <f t="shared" si="85"/>
        <v>-2.6666666666656624E-2</v>
      </c>
      <c r="N557" s="33">
        <f t="shared" si="86"/>
        <v>-7.9999999999969873E-2</v>
      </c>
      <c r="O557" s="33">
        <f t="shared" si="87"/>
        <v>0</v>
      </c>
      <c r="P557" s="33">
        <f t="shared" si="88"/>
        <v>0</v>
      </c>
      <c r="Q557" s="34" t="str">
        <f t="shared" si="89"/>
        <v/>
      </c>
    </row>
    <row r="558" spans="1:17" x14ac:dyDescent="0.25">
      <c r="A558">
        <v>187659</v>
      </c>
      <c r="B558" t="s">
        <v>830</v>
      </c>
      <c r="C558" s="3">
        <v>2</v>
      </c>
      <c r="D558" s="3">
        <v>282.14999999999998</v>
      </c>
      <c r="E558" s="3">
        <v>564.29999999999995</v>
      </c>
      <c r="F558" s="3"/>
      <c r="G558" s="3"/>
      <c r="H558" s="3"/>
      <c r="I558" s="35">
        <f t="shared" si="81"/>
        <v>282.14999999999998</v>
      </c>
      <c r="J558" s="35" t="str">
        <f t="shared" si="82"/>
        <v/>
      </c>
      <c r="K558" s="33">
        <f t="shared" si="83"/>
        <v>-2</v>
      </c>
      <c r="L558" s="33">
        <f t="shared" si="84"/>
        <v>-564.29999999999995</v>
      </c>
      <c r="M558" s="36" t="str">
        <f t="shared" si="85"/>
        <v/>
      </c>
      <c r="N558" s="33" t="str">
        <f t="shared" si="86"/>
        <v/>
      </c>
      <c r="O558" s="33" t="str">
        <f t="shared" si="87"/>
        <v/>
      </c>
      <c r="P558" s="33" t="str">
        <f t="shared" si="88"/>
        <v/>
      </c>
      <c r="Q558" s="34">
        <f t="shared" si="89"/>
        <v>-564.29999999999995</v>
      </c>
    </row>
    <row r="559" spans="1:17" x14ac:dyDescent="0.25">
      <c r="A559">
        <v>187788</v>
      </c>
      <c r="B559" t="s">
        <v>1589</v>
      </c>
      <c r="C559" s="3">
        <v>1</v>
      </c>
      <c r="D559" s="3">
        <v>101</v>
      </c>
      <c r="E559" s="3">
        <v>101</v>
      </c>
      <c r="F559" s="3"/>
      <c r="G559" s="3"/>
      <c r="H559" s="3"/>
      <c r="I559" s="35">
        <f t="shared" si="81"/>
        <v>101</v>
      </c>
      <c r="J559" s="35" t="str">
        <f t="shared" si="82"/>
        <v/>
      </c>
      <c r="K559" s="33">
        <f t="shared" si="83"/>
        <v>-1</v>
      </c>
      <c r="L559" s="33">
        <f t="shared" si="84"/>
        <v>-101</v>
      </c>
      <c r="M559" s="36" t="str">
        <f t="shared" si="85"/>
        <v/>
      </c>
      <c r="N559" s="33" t="str">
        <f t="shared" si="86"/>
        <v/>
      </c>
      <c r="O559" s="33" t="str">
        <f t="shared" si="87"/>
        <v/>
      </c>
      <c r="P559" s="33" t="str">
        <f t="shared" si="88"/>
        <v/>
      </c>
      <c r="Q559" s="34">
        <f t="shared" si="89"/>
        <v>-101</v>
      </c>
    </row>
    <row r="560" spans="1:17" x14ac:dyDescent="0.25">
      <c r="A560">
        <v>188116</v>
      </c>
      <c r="B560" t="s">
        <v>921</v>
      </c>
      <c r="C560" s="3"/>
      <c r="D560" s="3"/>
      <c r="E560" s="3"/>
      <c r="F560" s="3">
        <v>1</v>
      </c>
      <c r="G560" s="3">
        <v>4199.5600000000004</v>
      </c>
      <c r="H560" s="3">
        <v>4199.5600000000004</v>
      </c>
      <c r="I560" s="35" t="str">
        <f t="shared" si="81"/>
        <v/>
      </c>
      <c r="J560" s="35">
        <f t="shared" si="82"/>
        <v>4199.5600000000004</v>
      </c>
      <c r="K560" s="33">
        <f t="shared" si="83"/>
        <v>1</v>
      </c>
      <c r="L560" s="33">
        <f t="shared" si="84"/>
        <v>4199.5600000000004</v>
      </c>
      <c r="M560" s="36" t="str">
        <f t="shared" si="85"/>
        <v/>
      </c>
      <c r="N560" s="33" t="str">
        <f t="shared" si="86"/>
        <v/>
      </c>
      <c r="O560" s="33" t="str">
        <f t="shared" si="87"/>
        <v/>
      </c>
      <c r="P560" s="33" t="str">
        <f t="shared" si="88"/>
        <v/>
      </c>
      <c r="Q560" s="34">
        <f t="shared" si="89"/>
        <v>4199.5600000000004</v>
      </c>
    </row>
    <row r="561" spans="1:17" x14ac:dyDescent="0.25">
      <c r="A561">
        <v>188157</v>
      </c>
      <c r="B561" t="s">
        <v>1639</v>
      </c>
      <c r="C561" s="3"/>
      <c r="D561" s="3"/>
      <c r="E561" s="3"/>
      <c r="F561" s="3">
        <v>2</v>
      </c>
      <c r="G561" s="3">
        <v>108.82</v>
      </c>
      <c r="H561" s="3">
        <v>217.64</v>
      </c>
      <c r="I561" s="35" t="str">
        <f t="shared" si="81"/>
        <v/>
      </c>
      <c r="J561" s="35">
        <f t="shared" si="82"/>
        <v>108.82</v>
      </c>
      <c r="K561" s="33">
        <f t="shared" si="83"/>
        <v>2</v>
      </c>
      <c r="L561" s="33">
        <f t="shared" si="84"/>
        <v>217.64</v>
      </c>
      <c r="M561" s="36" t="str">
        <f t="shared" si="85"/>
        <v/>
      </c>
      <c r="N561" s="33" t="str">
        <f t="shared" si="86"/>
        <v/>
      </c>
      <c r="O561" s="33" t="str">
        <f t="shared" si="87"/>
        <v/>
      </c>
      <c r="P561" s="33" t="str">
        <f t="shared" si="88"/>
        <v/>
      </c>
      <c r="Q561" s="34">
        <f t="shared" si="89"/>
        <v>217.64</v>
      </c>
    </row>
    <row r="562" spans="1:17" x14ac:dyDescent="0.25">
      <c r="A562">
        <v>188217</v>
      </c>
      <c r="B562" t="s">
        <v>1019</v>
      </c>
      <c r="C562" s="3">
        <v>49</v>
      </c>
      <c r="D562" s="3">
        <v>126.10349999999998</v>
      </c>
      <c r="E562" s="3">
        <v>6179.9199999999992</v>
      </c>
      <c r="F562" s="3">
        <v>21</v>
      </c>
      <c r="G562" s="3">
        <v>127.83250000000001</v>
      </c>
      <c r="H562" s="3">
        <v>2683.21</v>
      </c>
      <c r="I562" s="35">
        <f t="shared" si="81"/>
        <v>126.1208163265306</v>
      </c>
      <c r="J562" s="35">
        <f t="shared" si="82"/>
        <v>127.77190476190476</v>
      </c>
      <c r="K562" s="33">
        <f t="shared" si="83"/>
        <v>-28</v>
      </c>
      <c r="L562" s="33">
        <f t="shared" si="84"/>
        <v>-3496.7099999999991</v>
      </c>
      <c r="M562" s="36">
        <f t="shared" si="85"/>
        <v>1.6510884353741631</v>
      </c>
      <c r="N562" s="33">
        <f t="shared" si="86"/>
        <v>34.672857142857424</v>
      </c>
      <c r="O562" s="33">
        <f t="shared" si="87"/>
        <v>-28</v>
      </c>
      <c r="P562" s="33">
        <f t="shared" si="88"/>
        <v>-3531.3828571428567</v>
      </c>
      <c r="Q562" s="34" t="str">
        <f t="shared" si="89"/>
        <v/>
      </c>
    </row>
    <row r="563" spans="1:17" x14ac:dyDescent="0.25">
      <c r="A563">
        <v>188219</v>
      </c>
      <c r="B563" t="s">
        <v>1022</v>
      </c>
      <c r="C563" s="3">
        <v>10</v>
      </c>
      <c r="D563" s="3">
        <v>141.18</v>
      </c>
      <c r="E563" s="3">
        <v>1411.11</v>
      </c>
      <c r="F563" s="3">
        <v>6</v>
      </c>
      <c r="G563" s="3">
        <v>142.22499999999999</v>
      </c>
      <c r="H563" s="3">
        <v>853.34999999999991</v>
      </c>
      <c r="I563" s="35">
        <f t="shared" si="81"/>
        <v>141.11099999999999</v>
      </c>
      <c r="J563" s="35">
        <f t="shared" si="82"/>
        <v>142.22499999999999</v>
      </c>
      <c r="K563" s="33">
        <f t="shared" si="83"/>
        <v>-4</v>
      </c>
      <c r="L563" s="33">
        <f t="shared" si="84"/>
        <v>-557.76</v>
      </c>
      <c r="M563" s="36">
        <f t="shared" si="85"/>
        <v>1.1140000000000043</v>
      </c>
      <c r="N563" s="33">
        <f t="shared" si="86"/>
        <v>6.6840000000000259</v>
      </c>
      <c r="O563" s="33">
        <f t="shared" si="87"/>
        <v>-4</v>
      </c>
      <c r="P563" s="33">
        <f t="shared" si="88"/>
        <v>-564.44399999999996</v>
      </c>
      <c r="Q563" s="34" t="str">
        <f t="shared" si="89"/>
        <v/>
      </c>
    </row>
    <row r="564" spans="1:17" x14ac:dyDescent="0.25">
      <c r="A564">
        <v>188356</v>
      </c>
      <c r="B564" t="s">
        <v>306</v>
      </c>
      <c r="C564" s="3">
        <v>6</v>
      </c>
      <c r="D564" s="3">
        <v>96.029999999999987</v>
      </c>
      <c r="E564" s="3">
        <v>576.17999999999995</v>
      </c>
      <c r="F564" s="3">
        <v>4</v>
      </c>
      <c r="G564" s="3">
        <v>103.425</v>
      </c>
      <c r="H564" s="3">
        <v>413.7</v>
      </c>
      <c r="I564" s="35">
        <f t="shared" si="81"/>
        <v>96.029999999999987</v>
      </c>
      <c r="J564" s="35">
        <f t="shared" si="82"/>
        <v>103.425</v>
      </c>
      <c r="K564" s="33">
        <f t="shared" si="83"/>
        <v>-2</v>
      </c>
      <c r="L564" s="33">
        <f t="shared" si="84"/>
        <v>-162.47999999999996</v>
      </c>
      <c r="M564" s="36">
        <f t="shared" si="85"/>
        <v>7.3950000000000102</v>
      </c>
      <c r="N564" s="33">
        <f t="shared" si="86"/>
        <v>29.580000000000041</v>
      </c>
      <c r="O564" s="33">
        <f t="shared" si="87"/>
        <v>-2</v>
      </c>
      <c r="P564" s="33">
        <f t="shared" si="88"/>
        <v>-192.05999999999997</v>
      </c>
      <c r="Q564" s="34" t="str">
        <f t="shared" si="89"/>
        <v/>
      </c>
    </row>
    <row r="565" spans="1:17" x14ac:dyDescent="0.25">
      <c r="A565">
        <v>188385</v>
      </c>
      <c r="B565" t="s">
        <v>1702</v>
      </c>
      <c r="C565" s="3">
        <v>1</v>
      </c>
      <c r="D565" s="3">
        <v>64.39</v>
      </c>
      <c r="E565" s="3">
        <v>64.39</v>
      </c>
      <c r="F565" s="3"/>
      <c r="G565" s="3"/>
      <c r="H565" s="3"/>
      <c r="I565" s="35">
        <f t="shared" si="81"/>
        <v>64.39</v>
      </c>
      <c r="J565" s="35" t="str">
        <f t="shared" si="82"/>
        <v/>
      </c>
      <c r="K565" s="33">
        <f t="shared" si="83"/>
        <v>-1</v>
      </c>
      <c r="L565" s="33">
        <f t="shared" si="84"/>
        <v>-64.39</v>
      </c>
      <c r="M565" s="36" t="str">
        <f t="shared" si="85"/>
        <v/>
      </c>
      <c r="N565" s="33" t="str">
        <f t="shared" si="86"/>
        <v/>
      </c>
      <c r="O565" s="33" t="str">
        <f t="shared" si="87"/>
        <v/>
      </c>
      <c r="P565" s="33" t="str">
        <f t="shared" si="88"/>
        <v/>
      </c>
      <c r="Q565" s="34">
        <f t="shared" si="89"/>
        <v>-64.39</v>
      </c>
    </row>
    <row r="566" spans="1:17" x14ac:dyDescent="0.25">
      <c r="A566">
        <v>188498</v>
      </c>
      <c r="B566" t="s">
        <v>1163</v>
      </c>
      <c r="C566" s="3">
        <v>8</v>
      </c>
      <c r="D566" s="3">
        <v>166.96250000000001</v>
      </c>
      <c r="E566" s="3">
        <v>1335.7</v>
      </c>
      <c r="F566" s="3">
        <v>8</v>
      </c>
      <c r="G566" s="3">
        <v>166.96250000000001</v>
      </c>
      <c r="H566" s="3">
        <v>1335.7</v>
      </c>
      <c r="I566" s="35">
        <f t="shared" si="81"/>
        <v>166.96250000000001</v>
      </c>
      <c r="J566" s="35">
        <f t="shared" si="82"/>
        <v>166.96250000000001</v>
      </c>
      <c r="K566" s="33">
        <f t="shared" si="83"/>
        <v>0</v>
      </c>
      <c r="L566" s="33">
        <f t="shared" si="84"/>
        <v>0</v>
      </c>
      <c r="M566" s="36">
        <f t="shared" si="85"/>
        <v>0</v>
      </c>
      <c r="N566" s="33">
        <f t="shared" si="86"/>
        <v>0</v>
      </c>
      <c r="O566" s="33">
        <f t="shared" si="87"/>
        <v>0</v>
      </c>
      <c r="P566" s="33">
        <f t="shared" si="88"/>
        <v>0</v>
      </c>
      <c r="Q566" s="34" t="str">
        <f t="shared" si="89"/>
        <v/>
      </c>
    </row>
    <row r="567" spans="1:17" x14ac:dyDescent="0.25">
      <c r="A567">
        <v>188630</v>
      </c>
      <c r="B567" t="s">
        <v>1536</v>
      </c>
      <c r="C567" s="3">
        <v>11</v>
      </c>
      <c r="D567" s="3">
        <v>67.349999999999994</v>
      </c>
      <c r="E567" s="3">
        <v>740.96999999999991</v>
      </c>
      <c r="F567" s="3"/>
      <c r="G567" s="3"/>
      <c r="H567" s="3"/>
      <c r="I567" s="35">
        <f t="shared" si="81"/>
        <v>67.36090909090909</v>
      </c>
      <c r="J567" s="35" t="str">
        <f t="shared" si="82"/>
        <v/>
      </c>
      <c r="K567" s="33">
        <f t="shared" si="83"/>
        <v>-11</v>
      </c>
      <c r="L567" s="33">
        <f t="shared" si="84"/>
        <v>-740.96999999999991</v>
      </c>
      <c r="M567" s="36" t="str">
        <f t="shared" si="85"/>
        <v/>
      </c>
      <c r="N567" s="33" t="str">
        <f t="shared" si="86"/>
        <v/>
      </c>
      <c r="O567" s="33" t="str">
        <f t="shared" si="87"/>
        <v/>
      </c>
      <c r="P567" s="33" t="str">
        <f t="shared" si="88"/>
        <v/>
      </c>
      <c r="Q567" s="34">
        <f t="shared" si="89"/>
        <v>-740.96999999999991</v>
      </c>
    </row>
    <row r="568" spans="1:17" x14ac:dyDescent="0.25">
      <c r="A568">
        <v>188663</v>
      </c>
      <c r="B568" t="s">
        <v>284</v>
      </c>
      <c r="C568" s="3">
        <v>1</v>
      </c>
      <c r="D568" s="3">
        <v>112.31</v>
      </c>
      <c r="E568" s="3">
        <v>112.31</v>
      </c>
      <c r="F568" s="3"/>
      <c r="G568" s="3"/>
      <c r="H568" s="3"/>
      <c r="I568" s="35">
        <f t="shared" si="81"/>
        <v>112.31</v>
      </c>
      <c r="J568" s="35" t="str">
        <f t="shared" si="82"/>
        <v/>
      </c>
      <c r="K568" s="33">
        <f t="shared" si="83"/>
        <v>-1</v>
      </c>
      <c r="L568" s="33">
        <f t="shared" si="84"/>
        <v>-112.31</v>
      </c>
      <c r="M568" s="36" t="str">
        <f t="shared" si="85"/>
        <v/>
      </c>
      <c r="N568" s="33" t="str">
        <f t="shared" si="86"/>
        <v/>
      </c>
      <c r="O568" s="33" t="str">
        <f t="shared" si="87"/>
        <v/>
      </c>
      <c r="P568" s="33" t="str">
        <f t="shared" si="88"/>
        <v/>
      </c>
      <c r="Q568" s="34">
        <f t="shared" si="89"/>
        <v>-112.31</v>
      </c>
    </row>
    <row r="569" spans="1:17" x14ac:dyDescent="0.25">
      <c r="A569">
        <v>188708</v>
      </c>
      <c r="B569" t="s">
        <v>72</v>
      </c>
      <c r="C569" s="3">
        <v>1</v>
      </c>
      <c r="D569" s="3">
        <v>80.03</v>
      </c>
      <c r="E569" s="3">
        <v>80.03</v>
      </c>
      <c r="F569" s="3"/>
      <c r="G569" s="3"/>
      <c r="H569" s="3"/>
      <c r="I569" s="35">
        <f t="shared" si="81"/>
        <v>80.03</v>
      </c>
      <c r="J569" s="35" t="str">
        <f t="shared" si="82"/>
        <v/>
      </c>
      <c r="K569" s="33">
        <f t="shared" si="83"/>
        <v>-1</v>
      </c>
      <c r="L569" s="33">
        <f t="shared" si="84"/>
        <v>-80.03</v>
      </c>
      <c r="M569" s="36" t="str">
        <f t="shared" si="85"/>
        <v/>
      </c>
      <c r="N569" s="33" t="str">
        <f t="shared" si="86"/>
        <v/>
      </c>
      <c r="O569" s="33" t="str">
        <f t="shared" si="87"/>
        <v/>
      </c>
      <c r="P569" s="33" t="str">
        <f t="shared" si="88"/>
        <v/>
      </c>
      <c r="Q569" s="34">
        <f t="shared" si="89"/>
        <v>-80.03</v>
      </c>
    </row>
    <row r="570" spans="1:17" x14ac:dyDescent="0.25">
      <c r="A570">
        <v>188848</v>
      </c>
      <c r="B570" t="s">
        <v>1500</v>
      </c>
      <c r="C570" s="3">
        <v>5</v>
      </c>
      <c r="D570" s="3">
        <v>23.483333333333331</v>
      </c>
      <c r="E570" s="3">
        <v>117.57000000000001</v>
      </c>
      <c r="F570" s="3"/>
      <c r="G570" s="3"/>
      <c r="H570" s="3"/>
      <c r="I570" s="35">
        <f t="shared" si="81"/>
        <v>23.514000000000003</v>
      </c>
      <c r="J570" s="35" t="str">
        <f t="shared" si="82"/>
        <v/>
      </c>
      <c r="K570" s="33">
        <f t="shared" si="83"/>
        <v>-5</v>
      </c>
      <c r="L570" s="33">
        <f t="shared" si="84"/>
        <v>-117.57000000000001</v>
      </c>
      <c r="M570" s="36" t="str">
        <f t="shared" si="85"/>
        <v/>
      </c>
      <c r="N570" s="33" t="str">
        <f t="shared" si="86"/>
        <v/>
      </c>
      <c r="O570" s="33" t="str">
        <f t="shared" si="87"/>
        <v/>
      </c>
      <c r="P570" s="33" t="str">
        <f t="shared" si="88"/>
        <v/>
      </c>
      <c r="Q570" s="34">
        <f t="shared" si="89"/>
        <v>-117.57000000000001</v>
      </c>
    </row>
    <row r="571" spans="1:17" x14ac:dyDescent="0.25">
      <c r="A571">
        <v>188850</v>
      </c>
      <c r="B571" t="s">
        <v>1499</v>
      </c>
      <c r="C571" s="3">
        <v>1</v>
      </c>
      <c r="D571" s="3">
        <v>39.270000000000003</v>
      </c>
      <c r="E571" s="3">
        <v>39.270000000000003</v>
      </c>
      <c r="F571" s="3">
        <v>4</v>
      </c>
      <c r="G571" s="3">
        <v>39.243333333333339</v>
      </c>
      <c r="H571" s="3">
        <v>157</v>
      </c>
      <c r="I571" s="35">
        <f t="shared" si="81"/>
        <v>39.270000000000003</v>
      </c>
      <c r="J571" s="35">
        <f t="shared" si="82"/>
        <v>39.25</v>
      </c>
      <c r="K571" s="33">
        <f t="shared" si="83"/>
        <v>3</v>
      </c>
      <c r="L571" s="33">
        <f t="shared" si="84"/>
        <v>117.72999999999999</v>
      </c>
      <c r="M571" s="36">
        <f t="shared" si="85"/>
        <v>-2.0000000000003126E-2</v>
      </c>
      <c r="N571" s="33">
        <f t="shared" si="86"/>
        <v>-8.0000000000012506E-2</v>
      </c>
      <c r="O571" s="33">
        <f t="shared" si="87"/>
        <v>3</v>
      </c>
      <c r="P571" s="33">
        <f t="shared" si="88"/>
        <v>117.81</v>
      </c>
      <c r="Q571" s="34" t="str">
        <f t="shared" si="89"/>
        <v/>
      </c>
    </row>
    <row r="572" spans="1:17" x14ac:dyDescent="0.25">
      <c r="A572">
        <v>188900</v>
      </c>
      <c r="B572" t="s">
        <v>1502</v>
      </c>
      <c r="C572" s="3">
        <v>48</v>
      </c>
      <c r="D572" s="3">
        <v>80.701333333333352</v>
      </c>
      <c r="E572" s="3">
        <v>3879.2999999999993</v>
      </c>
      <c r="F572" s="3">
        <v>2</v>
      </c>
      <c r="G572" s="3">
        <v>81.03</v>
      </c>
      <c r="H572" s="3">
        <v>162.06</v>
      </c>
      <c r="I572" s="35">
        <f t="shared" si="81"/>
        <v>80.81874999999998</v>
      </c>
      <c r="J572" s="35">
        <f t="shared" si="82"/>
        <v>81.03</v>
      </c>
      <c r="K572" s="33">
        <f t="shared" si="83"/>
        <v>-46</v>
      </c>
      <c r="L572" s="33">
        <f t="shared" si="84"/>
        <v>-3717.2399999999993</v>
      </c>
      <c r="M572" s="36">
        <f t="shared" si="85"/>
        <v>0.21125000000002103</v>
      </c>
      <c r="N572" s="33">
        <f t="shared" si="86"/>
        <v>0.42250000000004206</v>
      </c>
      <c r="O572" s="33">
        <f t="shared" si="87"/>
        <v>-46</v>
      </c>
      <c r="P572" s="33">
        <f t="shared" si="88"/>
        <v>-3717.662499999999</v>
      </c>
      <c r="Q572" s="34" t="str">
        <f t="shared" si="89"/>
        <v/>
      </c>
    </row>
    <row r="573" spans="1:17" x14ac:dyDescent="0.25">
      <c r="A573">
        <v>189079</v>
      </c>
      <c r="B573" t="s">
        <v>283</v>
      </c>
      <c r="C573" s="3">
        <v>1</v>
      </c>
      <c r="D573" s="3">
        <v>132.38999999999999</v>
      </c>
      <c r="E573" s="3">
        <v>132.38999999999999</v>
      </c>
      <c r="F573" s="3"/>
      <c r="G573" s="3"/>
      <c r="H573" s="3"/>
      <c r="I573" s="35">
        <f t="shared" si="81"/>
        <v>132.38999999999999</v>
      </c>
      <c r="J573" s="35" t="str">
        <f t="shared" si="82"/>
        <v/>
      </c>
      <c r="K573" s="33">
        <f t="shared" si="83"/>
        <v>-1</v>
      </c>
      <c r="L573" s="33">
        <f t="shared" si="84"/>
        <v>-132.38999999999999</v>
      </c>
      <c r="M573" s="36" t="str">
        <f t="shared" si="85"/>
        <v/>
      </c>
      <c r="N573" s="33" t="str">
        <f t="shared" si="86"/>
        <v/>
      </c>
      <c r="O573" s="33" t="str">
        <f t="shared" si="87"/>
        <v/>
      </c>
      <c r="P573" s="33" t="str">
        <f t="shared" si="88"/>
        <v/>
      </c>
      <c r="Q573" s="34">
        <f t="shared" si="89"/>
        <v>-132.38999999999999</v>
      </c>
    </row>
    <row r="574" spans="1:17" x14ac:dyDescent="0.25">
      <c r="A574">
        <v>189423</v>
      </c>
      <c r="B574" t="s">
        <v>865</v>
      </c>
      <c r="C574" s="3"/>
      <c r="D574" s="3"/>
      <c r="E574" s="3"/>
      <c r="F574" s="3">
        <v>2</v>
      </c>
      <c r="G574" s="3">
        <v>152.14999999999998</v>
      </c>
      <c r="H574" s="3">
        <v>304.29999999999995</v>
      </c>
      <c r="I574" s="35" t="str">
        <f t="shared" si="81"/>
        <v/>
      </c>
      <c r="J574" s="35">
        <f t="shared" si="82"/>
        <v>152.14999999999998</v>
      </c>
      <c r="K574" s="33">
        <f t="shared" si="83"/>
        <v>2</v>
      </c>
      <c r="L574" s="33">
        <f t="shared" si="84"/>
        <v>304.29999999999995</v>
      </c>
      <c r="M574" s="36" t="str">
        <f t="shared" si="85"/>
        <v/>
      </c>
      <c r="N574" s="33" t="str">
        <f t="shared" si="86"/>
        <v/>
      </c>
      <c r="O574" s="33" t="str">
        <f t="shared" si="87"/>
        <v/>
      </c>
      <c r="P574" s="33" t="str">
        <f t="shared" si="88"/>
        <v/>
      </c>
      <c r="Q574" s="34">
        <f t="shared" si="89"/>
        <v>304.29999999999995</v>
      </c>
    </row>
    <row r="575" spans="1:17" x14ac:dyDescent="0.25">
      <c r="A575">
        <v>189657</v>
      </c>
      <c r="B575" t="s">
        <v>1546</v>
      </c>
      <c r="C575" s="3">
        <v>6</v>
      </c>
      <c r="D575" s="3">
        <v>76.77000000000001</v>
      </c>
      <c r="E575" s="3">
        <v>460.32000000000005</v>
      </c>
      <c r="F575" s="3"/>
      <c r="G575" s="3"/>
      <c r="H575" s="3"/>
      <c r="I575" s="35">
        <f t="shared" si="81"/>
        <v>76.720000000000013</v>
      </c>
      <c r="J575" s="35" t="str">
        <f t="shared" si="82"/>
        <v/>
      </c>
      <c r="K575" s="33">
        <f t="shared" si="83"/>
        <v>-6</v>
      </c>
      <c r="L575" s="33">
        <f t="shared" si="84"/>
        <v>-460.32000000000005</v>
      </c>
      <c r="M575" s="36" t="str">
        <f t="shared" si="85"/>
        <v/>
      </c>
      <c r="N575" s="33" t="str">
        <f t="shared" si="86"/>
        <v/>
      </c>
      <c r="O575" s="33" t="str">
        <f t="shared" si="87"/>
        <v/>
      </c>
      <c r="P575" s="33" t="str">
        <f t="shared" si="88"/>
        <v/>
      </c>
      <c r="Q575" s="34">
        <f t="shared" si="89"/>
        <v>-460.32000000000005</v>
      </c>
    </row>
    <row r="576" spans="1:17" x14ac:dyDescent="0.25">
      <c r="A576">
        <v>189677</v>
      </c>
      <c r="B576" t="s">
        <v>1558</v>
      </c>
      <c r="C576" s="3"/>
      <c r="D576" s="3"/>
      <c r="E576" s="3"/>
      <c r="F576" s="3">
        <v>2</v>
      </c>
      <c r="G576" s="3">
        <v>44.53</v>
      </c>
      <c r="H576" s="3">
        <v>89.06</v>
      </c>
      <c r="I576" s="35" t="str">
        <f t="shared" si="81"/>
        <v/>
      </c>
      <c r="J576" s="35">
        <f t="shared" si="82"/>
        <v>44.53</v>
      </c>
      <c r="K576" s="33">
        <f t="shared" si="83"/>
        <v>2</v>
      </c>
      <c r="L576" s="33">
        <f t="shared" si="84"/>
        <v>89.06</v>
      </c>
      <c r="M576" s="36" t="str">
        <f t="shared" si="85"/>
        <v/>
      </c>
      <c r="N576" s="33" t="str">
        <f t="shared" si="86"/>
        <v/>
      </c>
      <c r="O576" s="33" t="str">
        <f t="shared" si="87"/>
        <v/>
      </c>
      <c r="P576" s="33" t="str">
        <f t="shared" si="88"/>
        <v/>
      </c>
      <c r="Q576" s="34">
        <f t="shared" si="89"/>
        <v>89.06</v>
      </c>
    </row>
    <row r="577" spans="1:17" x14ac:dyDescent="0.25">
      <c r="A577">
        <v>190957</v>
      </c>
      <c r="B577" t="s">
        <v>1744</v>
      </c>
      <c r="C577" s="3">
        <v>8</v>
      </c>
      <c r="D577" s="3">
        <v>46.99</v>
      </c>
      <c r="E577" s="3">
        <v>375.92</v>
      </c>
      <c r="F577" s="3"/>
      <c r="G577" s="3"/>
      <c r="H577" s="3"/>
      <c r="I577" s="35">
        <f t="shared" si="81"/>
        <v>46.99</v>
      </c>
      <c r="J577" s="35" t="str">
        <f t="shared" si="82"/>
        <v/>
      </c>
      <c r="K577" s="33">
        <f t="shared" si="83"/>
        <v>-8</v>
      </c>
      <c r="L577" s="33">
        <f t="shared" si="84"/>
        <v>-375.92</v>
      </c>
      <c r="M577" s="36" t="str">
        <f t="shared" si="85"/>
        <v/>
      </c>
      <c r="N577" s="33" t="str">
        <f t="shared" si="86"/>
        <v/>
      </c>
      <c r="O577" s="33" t="str">
        <f t="shared" si="87"/>
        <v/>
      </c>
      <c r="P577" s="33" t="str">
        <f t="shared" si="88"/>
        <v/>
      </c>
      <c r="Q577" s="34">
        <f t="shared" si="89"/>
        <v>-375.92</v>
      </c>
    </row>
    <row r="578" spans="1:17" x14ac:dyDescent="0.25">
      <c r="A578">
        <v>190958</v>
      </c>
      <c r="B578" t="s">
        <v>1627</v>
      </c>
      <c r="C578" s="3">
        <v>3</v>
      </c>
      <c r="D578" s="3">
        <v>140.72</v>
      </c>
      <c r="E578" s="3">
        <v>422.15999999999997</v>
      </c>
      <c r="F578" s="3">
        <v>1</v>
      </c>
      <c r="G578" s="3">
        <v>140.72</v>
      </c>
      <c r="H578" s="3">
        <v>140.72</v>
      </c>
      <c r="I578" s="35">
        <f t="shared" si="81"/>
        <v>140.72</v>
      </c>
      <c r="J578" s="35">
        <f t="shared" si="82"/>
        <v>140.72</v>
      </c>
      <c r="K578" s="33">
        <f t="shared" si="83"/>
        <v>-2</v>
      </c>
      <c r="L578" s="33">
        <f t="shared" si="84"/>
        <v>-281.43999999999994</v>
      </c>
      <c r="M578" s="36">
        <f t="shared" si="85"/>
        <v>0</v>
      </c>
      <c r="N578" s="33">
        <f t="shared" si="86"/>
        <v>0</v>
      </c>
      <c r="O578" s="33">
        <f t="shared" si="87"/>
        <v>-2</v>
      </c>
      <c r="P578" s="33">
        <f t="shared" si="88"/>
        <v>-281.44</v>
      </c>
      <c r="Q578" s="34" t="str">
        <f t="shared" si="89"/>
        <v/>
      </c>
    </row>
    <row r="579" spans="1:17" x14ac:dyDescent="0.25">
      <c r="A579">
        <v>190973</v>
      </c>
      <c r="B579" t="s">
        <v>1625</v>
      </c>
      <c r="C579" s="3">
        <v>5</v>
      </c>
      <c r="D579" s="3">
        <v>224.36999999999998</v>
      </c>
      <c r="E579" s="3">
        <v>1121.8499999999999</v>
      </c>
      <c r="F579" s="3"/>
      <c r="G579" s="3"/>
      <c r="H579" s="3"/>
      <c r="I579" s="35">
        <f t="shared" si="81"/>
        <v>224.36999999999998</v>
      </c>
      <c r="J579" s="35" t="str">
        <f t="shared" si="82"/>
        <v/>
      </c>
      <c r="K579" s="33">
        <f t="shared" si="83"/>
        <v>-5</v>
      </c>
      <c r="L579" s="33">
        <f t="shared" si="84"/>
        <v>-1121.8499999999999</v>
      </c>
      <c r="M579" s="36" t="str">
        <f t="shared" si="85"/>
        <v/>
      </c>
      <c r="N579" s="33" t="str">
        <f t="shared" si="86"/>
        <v/>
      </c>
      <c r="O579" s="33" t="str">
        <f t="shared" si="87"/>
        <v/>
      </c>
      <c r="P579" s="33" t="str">
        <f t="shared" si="88"/>
        <v/>
      </c>
      <c r="Q579" s="34">
        <f t="shared" si="89"/>
        <v>-1121.8499999999999</v>
      </c>
    </row>
    <row r="580" spans="1:17" x14ac:dyDescent="0.25">
      <c r="A580">
        <v>190975</v>
      </c>
      <c r="B580" t="s">
        <v>1626</v>
      </c>
      <c r="C580" s="3"/>
      <c r="D580" s="3"/>
      <c r="E580" s="3"/>
      <c r="F580" s="3">
        <v>1</v>
      </c>
      <c r="G580" s="3">
        <v>640.02</v>
      </c>
      <c r="H580" s="3">
        <v>640.02</v>
      </c>
      <c r="I580" s="35" t="str">
        <f t="shared" si="81"/>
        <v/>
      </c>
      <c r="J580" s="35">
        <f t="shared" si="82"/>
        <v>640.02</v>
      </c>
      <c r="K580" s="33">
        <f t="shared" si="83"/>
        <v>1</v>
      </c>
      <c r="L580" s="33">
        <f t="shared" si="84"/>
        <v>640.02</v>
      </c>
      <c r="M580" s="36" t="str">
        <f t="shared" si="85"/>
        <v/>
      </c>
      <c r="N580" s="33" t="str">
        <f t="shared" si="86"/>
        <v/>
      </c>
      <c r="O580" s="33" t="str">
        <f t="shared" si="87"/>
        <v/>
      </c>
      <c r="P580" s="33" t="str">
        <f t="shared" si="88"/>
        <v/>
      </c>
      <c r="Q580" s="34">
        <f t="shared" si="89"/>
        <v>640.02</v>
      </c>
    </row>
    <row r="581" spans="1:17" x14ac:dyDescent="0.25">
      <c r="A581">
        <v>191280</v>
      </c>
      <c r="B581" t="s">
        <v>1389</v>
      </c>
      <c r="C581" s="3"/>
      <c r="D581" s="3"/>
      <c r="E581" s="3"/>
      <c r="F581" s="3">
        <v>-1</v>
      </c>
      <c r="G581" s="3">
        <v>47.15</v>
      </c>
      <c r="H581" s="3">
        <v>-47.15</v>
      </c>
      <c r="I581" s="35" t="str">
        <f t="shared" si="81"/>
        <v/>
      </c>
      <c r="J581" s="35">
        <f t="shared" si="82"/>
        <v>47.15</v>
      </c>
      <c r="K581" s="33">
        <f t="shared" si="83"/>
        <v>-1</v>
      </c>
      <c r="L581" s="33">
        <f t="shared" si="84"/>
        <v>-47.15</v>
      </c>
      <c r="M581" s="36" t="str">
        <f t="shared" si="85"/>
        <v/>
      </c>
      <c r="N581" s="33" t="str">
        <f t="shared" si="86"/>
        <v/>
      </c>
      <c r="O581" s="33" t="str">
        <f t="shared" si="87"/>
        <v/>
      </c>
      <c r="P581" s="33" t="str">
        <f t="shared" si="88"/>
        <v/>
      </c>
      <c r="Q581" s="34">
        <f t="shared" si="89"/>
        <v>-47.15</v>
      </c>
    </row>
    <row r="582" spans="1:17" x14ac:dyDescent="0.25">
      <c r="A582">
        <v>191587</v>
      </c>
      <c r="B582" t="s">
        <v>461</v>
      </c>
      <c r="C582" s="3">
        <v>37</v>
      </c>
      <c r="D582" s="3">
        <v>65.340000000000032</v>
      </c>
      <c r="E582" s="3">
        <v>2417.63</v>
      </c>
      <c r="F582" s="3"/>
      <c r="G582" s="3"/>
      <c r="H582" s="3"/>
      <c r="I582" s="35">
        <f t="shared" si="81"/>
        <v>65.341351351351349</v>
      </c>
      <c r="J582" s="35" t="str">
        <f t="shared" si="82"/>
        <v/>
      </c>
      <c r="K582" s="33">
        <f t="shared" si="83"/>
        <v>-37</v>
      </c>
      <c r="L582" s="33">
        <f t="shared" si="84"/>
        <v>-2417.63</v>
      </c>
      <c r="M582" s="36" t="str">
        <f t="shared" si="85"/>
        <v/>
      </c>
      <c r="N582" s="33" t="str">
        <f t="shared" si="86"/>
        <v/>
      </c>
      <c r="O582" s="33" t="str">
        <f t="shared" si="87"/>
        <v/>
      </c>
      <c r="P582" s="33" t="str">
        <f t="shared" si="88"/>
        <v/>
      </c>
      <c r="Q582" s="34">
        <f t="shared" si="89"/>
        <v>-2417.63</v>
      </c>
    </row>
    <row r="583" spans="1:17" x14ac:dyDescent="0.25">
      <c r="A583">
        <v>191624</v>
      </c>
      <c r="B583" t="s">
        <v>232</v>
      </c>
      <c r="C583" s="3">
        <v>1</v>
      </c>
      <c r="D583" s="3">
        <v>58.14</v>
      </c>
      <c r="E583" s="3">
        <v>58.14</v>
      </c>
      <c r="F583" s="3"/>
      <c r="G583" s="3"/>
      <c r="H583" s="3"/>
      <c r="I583" s="35">
        <f t="shared" si="81"/>
        <v>58.14</v>
      </c>
      <c r="J583" s="35" t="str">
        <f t="shared" si="82"/>
        <v/>
      </c>
      <c r="K583" s="33">
        <f t="shared" si="83"/>
        <v>-1</v>
      </c>
      <c r="L583" s="33">
        <f t="shared" si="84"/>
        <v>-58.14</v>
      </c>
      <c r="M583" s="36" t="str">
        <f t="shared" si="85"/>
        <v/>
      </c>
      <c r="N583" s="33" t="str">
        <f t="shared" si="86"/>
        <v/>
      </c>
      <c r="O583" s="33" t="str">
        <f t="shared" si="87"/>
        <v/>
      </c>
      <c r="P583" s="33" t="str">
        <f t="shared" si="88"/>
        <v/>
      </c>
      <c r="Q583" s="34">
        <f t="shared" si="89"/>
        <v>-58.14</v>
      </c>
    </row>
    <row r="584" spans="1:17" x14ac:dyDescent="0.25">
      <c r="A584">
        <v>191729</v>
      </c>
      <c r="B584" t="s">
        <v>239</v>
      </c>
      <c r="C584" s="3">
        <v>1</v>
      </c>
      <c r="D584" s="3">
        <v>91.84</v>
      </c>
      <c r="E584" s="3">
        <v>91.84</v>
      </c>
      <c r="F584" s="3">
        <v>5</v>
      </c>
      <c r="G584" s="3">
        <v>92.224000000000018</v>
      </c>
      <c r="H584" s="3">
        <v>461.12000000000012</v>
      </c>
      <c r="I584" s="35">
        <f t="shared" si="81"/>
        <v>91.84</v>
      </c>
      <c r="J584" s="35">
        <f t="shared" si="82"/>
        <v>92.224000000000018</v>
      </c>
      <c r="K584" s="33">
        <f t="shared" si="83"/>
        <v>4</v>
      </c>
      <c r="L584" s="33">
        <f t="shared" si="84"/>
        <v>369.28000000000009</v>
      </c>
      <c r="M584" s="36">
        <f t="shared" si="85"/>
        <v>0.38400000000001455</v>
      </c>
      <c r="N584" s="33">
        <f t="shared" si="86"/>
        <v>1.9200000000000728</v>
      </c>
      <c r="O584" s="33">
        <f t="shared" si="87"/>
        <v>4</v>
      </c>
      <c r="P584" s="33">
        <f t="shared" si="88"/>
        <v>367.36</v>
      </c>
      <c r="Q584" s="34" t="str">
        <f t="shared" si="89"/>
        <v/>
      </c>
    </row>
    <row r="585" spans="1:17" x14ac:dyDescent="0.25">
      <c r="A585">
        <v>191788</v>
      </c>
      <c r="B585" t="s">
        <v>1177</v>
      </c>
      <c r="C585" s="3">
        <v>47</v>
      </c>
      <c r="D585" s="3">
        <v>9.124545454545455</v>
      </c>
      <c r="E585" s="3">
        <v>428.75000000000011</v>
      </c>
      <c r="F585" s="3">
        <v>47</v>
      </c>
      <c r="G585" s="3">
        <v>9.1276190476190493</v>
      </c>
      <c r="H585" s="3">
        <v>429.0800000000001</v>
      </c>
      <c r="I585" s="35">
        <f t="shared" si="81"/>
        <v>9.1223404255319167</v>
      </c>
      <c r="J585" s="35">
        <f t="shared" si="82"/>
        <v>9.1293617021276621</v>
      </c>
      <c r="K585" s="33">
        <f t="shared" si="83"/>
        <v>0</v>
      </c>
      <c r="L585" s="33">
        <f t="shared" si="84"/>
        <v>0.32999999999998408</v>
      </c>
      <c r="M585" s="36">
        <f t="shared" si="85"/>
        <v>7.0212765957453627E-3</v>
      </c>
      <c r="N585" s="33">
        <f t="shared" si="86"/>
        <v>0.33000000000003205</v>
      </c>
      <c r="O585" s="33">
        <f t="shared" si="87"/>
        <v>0</v>
      </c>
      <c r="P585" s="33">
        <f t="shared" si="88"/>
        <v>0</v>
      </c>
      <c r="Q585" s="34" t="str">
        <f t="shared" si="89"/>
        <v/>
      </c>
    </row>
    <row r="586" spans="1:17" x14ac:dyDescent="0.25">
      <c r="A586">
        <v>191836</v>
      </c>
      <c r="B586" t="s">
        <v>1594</v>
      </c>
      <c r="C586" s="3">
        <v>15</v>
      </c>
      <c r="D586" s="3">
        <v>44.553749999999994</v>
      </c>
      <c r="E586" s="3">
        <v>668.64</v>
      </c>
      <c r="F586" s="3">
        <v>2</v>
      </c>
      <c r="G586" s="3">
        <v>44.61</v>
      </c>
      <c r="H586" s="3">
        <v>89.22</v>
      </c>
      <c r="I586" s="35">
        <f t="shared" si="81"/>
        <v>44.576000000000001</v>
      </c>
      <c r="J586" s="35">
        <f t="shared" si="82"/>
        <v>44.61</v>
      </c>
      <c r="K586" s="33">
        <f t="shared" si="83"/>
        <v>-13</v>
      </c>
      <c r="L586" s="33">
        <f t="shared" si="84"/>
        <v>-579.41999999999996</v>
      </c>
      <c r="M586" s="36">
        <f t="shared" si="85"/>
        <v>3.399999999999892E-2</v>
      </c>
      <c r="N586" s="33">
        <f t="shared" si="86"/>
        <v>6.799999999999784E-2</v>
      </c>
      <c r="O586" s="33">
        <f t="shared" si="87"/>
        <v>-13</v>
      </c>
      <c r="P586" s="33">
        <f t="shared" si="88"/>
        <v>-579.48800000000006</v>
      </c>
      <c r="Q586" s="34" t="str">
        <f t="shared" si="89"/>
        <v/>
      </c>
    </row>
    <row r="587" spans="1:17" x14ac:dyDescent="0.25">
      <c r="A587">
        <v>191877</v>
      </c>
      <c r="B587" t="s">
        <v>858</v>
      </c>
      <c r="C587" s="3">
        <v>2</v>
      </c>
      <c r="D587" s="3">
        <v>46.66</v>
      </c>
      <c r="E587" s="3">
        <v>93.32</v>
      </c>
      <c r="F587" s="3">
        <v>1</v>
      </c>
      <c r="G587" s="3">
        <v>46.62</v>
      </c>
      <c r="H587" s="3">
        <v>46.62</v>
      </c>
      <c r="I587" s="35">
        <f t="shared" ref="I587:I650" si="90">IF(E587=0,"",E587/C587)</f>
        <v>46.66</v>
      </c>
      <c r="J587" s="35">
        <f t="shared" ref="J587:J650" si="91">IF(F587=0,"",H587/F587)</f>
        <v>46.62</v>
      </c>
      <c r="K587" s="33">
        <f t="shared" ref="K587:K650" si="92">F587-C587</f>
        <v>-1</v>
      </c>
      <c r="L587" s="33">
        <f t="shared" ref="L587:L650" si="93">H587-E587</f>
        <v>-46.699999999999996</v>
      </c>
      <c r="M587" s="36">
        <f t="shared" ref="M587:M650" si="94">IF(OR(C587=0,F587=0),"",J587-I587)</f>
        <v>-3.9999999999999147E-2</v>
      </c>
      <c r="N587" s="33">
        <f t="shared" ref="N587:N650" si="95">IF(M587="","",F587*M587)</f>
        <v>-3.9999999999999147E-2</v>
      </c>
      <c r="O587" s="33">
        <f t="shared" ref="O587:O650" si="96">IF(M587="","",F587-C587)</f>
        <v>-1</v>
      </c>
      <c r="P587" s="33">
        <f t="shared" ref="P587:P650" si="97">IF(M587="","",(F587-C587)*I587)</f>
        <v>-46.66</v>
      </c>
      <c r="Q587" s="34" t="str">
        <f t="shared" ref="Q587:Q650" si="98">IF(M587="",H587-E587,"")</f>
        <v/>
      </c>
    </row>
    <row r="588" spans="1:17" x14ac:dyDescent="0.25">
      <c r="A588">
        <v>191922</v>
      </c>
      <c r="B588" t="s">
        <v>1466</v>
      </c>
      <c r="C588" s="3">
        <v>5</v>
      </c>
      <c r="D588" s="3">
        <v>92.43</v>
      </c>
      <c r="E588" s="3">
        <v>462.15000000000003</v>
      </c>
      <c r="F588" s="3">
        <v>2</v>
      </c>
      <c r="G588" s="3">
        <v>92.39500000000001</v>
      </c>
      <c r="H588" s="3">
        <v>184.79000000000002</v>
      </c>
      <c r="I588" s="35">
        <f t="shared" si="90"/>
        <v>92.43</v>
      </c>
      <c r="J588" s="35">
        <f t="shared" si="91"/>
        <v>92.39500000000001</v>
      </c>
      <c r="K588" s="33">
        <f t="shared" si="92"/>
        <v>-3</v>
      </c>
      <c r="L588" s="33">
        <f t="shared" si="93"/>
        <v>-277.36</v>
      </c>
      <c r="M588" s="36">
        <f t="shared" si="94"/>
        <v>-3.4999999999996589E-2</v>
      </c>
      <c r="N588" s="33">
        <f t="shared" si="95"/>
        <v>-6.9999999999993179E-2</v>
      </c>
      <c r="O588" s="33">
        <f t="shared" si="96"/>
        <v>-3</v>
      </c>
      <c r="P588" s="33">
        <f t="shared" si="97"/>
        <v>-277.29000000000002</v>
      </c>
      <c r="Q588" s="34" t="str">
        <f t="shared" si="98"/>
        <v/>
      </c>
    </row>
    <row r="589" spans="1:17" x14ac:dyDescent="0.25">
      <c r="A589">
        <v>192034</v>
      </c>
      <c r="B589" t="s">
        <v>408</v>
      </c>
      <c r="C589" s="3"/>
      <c r="D589" s="3"/>
      <c r="E589" s="3"/>
      <c r="F589" s="3">
        <v>2</v>
      </c>
      <c r="G589" s="3">
        <v>125.39</v>
      </c>
      <c r="H589" s="3">
        <v>250.78</v>
      </c>
      <c r="I589" s="35" t="str">
        <f t="shared" si="90"/>
        <v/>
      </c>
      <c r="J589" s="35">
        <f t="shared" si="91"/>
        <v>125.39</v>
      </c>
      <c r="K589" s="33">
        <f t="shared" si="92"/>
        <v>2</v>
      </c>
      <c r="L589" s="33">
        <f t="shared" si="93"/>
        <v>250.78</v>
      </c>
      <c r="M589" s="36" t="str">
        <f t="shared" si="94"/>
        <v/>
      </c>
      <c r="N589" s="33" t="str">
        <f t="shared" si="95"/>
        <v/>
      </c>
      <c r="O589" s="33" t="str">
        <f t="shared" si="96"/>
        <v/>
      </c>
      <c r="P589" s="33" t="str">
        <f t="shared" si="97"/>
        <v/>
      </c>
      <c r="Q589" s="34">
        <f t="shared" si="98"/>
        <v>250.78</v>
      </c>
    </row>
    <row r="590" spans="1:17" x14ac:dyDescent="0.25">
      <c r="A590">
        <v>192086</v>
      </c>
      <c r="B590" t="s">
        <v>1434</v>
      </c>
      <c r="C590" s="3">
        <v>4</v>
      </c>
      <c r="D590" s="3">
        <v>135.00749999999999</v>
      </c>
      <c r="E590" s="3">
        <v>540.03</v>
      </c>
      <c r="F590" s="3">
        <v>2</v>
      </c>
      <c r="G590" s="3">
        <v>136.21</v>
      </c>
      <c r="H590" s="3">
        <v>272.42</v>
      </c>
      <c r="I590" s="35">
        <f t="shared" si="90"/>
        <v>135.00749999999999</v>
      </c>
      <c r="J590" s="35">
        <f t="shared" si="91"/>
        <v>136.21</v>
      </c>
      <c r="K590" s="33">
        <f t="shared" si="92"/>
        <v>-2</v>
      </c>
      <c r="L590" s="33">
        <f t="shared" si="93"/>
        <v>-267.60999999999996</v>
      </c>
      <c r="M590" s="36">
        <f t="shared" si="94"/>
        <v>1.2025000000000148</v>
      </c>
      <c r="N590" s="33">
        <f t="shared" si="95"/>
        <v>2.4050000000000296</v>
      </c>
      <c r="O590" s="33">
        <f t="shared" si="96"/>
        <v>-2</v>
      </c>
      <c r="P590" s="33">
        <f t="shared" si="97"/>
        <v>-270.01499999999999</v>
      </c>
      <c r="Q590" s="34" t="str">
        <f t="shared" si="98"/>
        <v/>
      </c>
    </row>
    <row r="591" spans="1:17" x14ac:dyDescent="0.25">
      <c r="A591">
        <v>192202</v>
      </c>
      <c r="B591" t="s">
        <v>588</v>
      </c>
      <c r="C591" s="3"/>
      <c r="D591" s="3"/>
      <c r="E591" s="3"/>
      <c r="F591" s="3">
        <v>1</v>
      </c>
      <c r="G591" s="3">
        <v>87.88</v>
      </c>
      <c r="H591" s="3">
        <v>87.88</v>
      </c>
      <c r="I591" s="35" t="str">
        <f t="shared" si="90"/>
        <v/>
      </c>
      <c r="J591" s="35">
        <f t="shared" si="91"/>
        <v>87.88</v>
      </c>
      <c r="K591" s="33">
        <f t="shared" si="92"/>
        <v>1</v>
      </c>
      <c r="L591" s="33">
        <f t="shared" si="93"/>
        <v>87.88</v>
      </c>
      <c r="M591" s="36" t="str">
        <f t="shared" si="94"/>
        <v/>
      </c>
      <c r="N591" s="33" t="str">
        <f t="shared" si="95"/>
        <v/>
      </c>
      <c r="O591" s="33" t="str">
        <f t="shared" si="96"/>
        <v/>
      </c>
      <c r="P591" s="33" t="str">
        <f t="shared" si="97"/>
        <v/>
      </c>
      <c r="Q591" s="34">
        <f t="shared" si="98"/>
        <v>87.88</v>
      </c>
    </row>
    <row r="592" spans="1:17" x14ac:dyDescent="0.25">
      <c r="A592">
        <v>192217</v>
      </c>
      <c r="B592" t="s">
        <v>449</v>
      </c>
      <c r="C592" s="3">
        <v>1</v>
      </c>
      <c r="D592" s="3">
        <v>62.32</v>
      </c>
      <c r="E592" s="3">
        <v>62.32</v>
      </c>
      <c r="F592" s="3"/>
      <c r="G592" s="3"/>
      <c r="H592" s="3"/>
      <c r="I592" s="35">
        <f t="shared" si="90"/>
        <v>62.32</v>
      </c>
      <c r="J592" s="35" t="str">
        <f t="shared" si="91"/>
        <v/>
      </c>
      <c r="K592" s="33">
        <f t="shared" si="92"/>
        <v>-1</v>
      </c>
      <c r="L592" s="33">
        <f t="shared" si="93"/>
        <v>-62.32</v>
      </c>
      <c r="M592" s="36" t="str">
        <f t="shared" si="94"/>
        <v/>
      </c>
      <c r="N592" s="33" t="str">
        <f t="shared" si="95"/>
        <v/>
      </c>
      <c r="O592" s="33" t="str">
        <f t="shared" si="96"/>
        <v/>
      </c>
      <c r="P592" s="33" t="str">
        <f t="shared" si="97"/>
        <v/>
      </c>
      <c r="Q592" s="34">
        <f t="shared" si="98"/>
        <v>-62.32</v>
      </c>
    </row>
    <row r="593" spans="1:17" x14ac:dyDescent="0.25">
      <c r="A593">
        <v>192340</v>
      </c>
      <c r="B593" t="s">
        <v>1736</v>
      </c>
      <c r="C593" s="3">
        <v>1</v>
      </c>
      <c r="D593" s="3">
        <v>75.22</v>
      </c>
      <c r="E593" s="3">
        <v>75.22</v>
      </c>
      <c r="F593" s="3">
        <v>1</v>
      </c>
      <c r="G593" s="3">
        <v>75.209999999999994</v>
      </c>
      <c r="H593" s="3">
        <v>75.209999999999994</v>
      </c>
      <c r="I593" s="35">
        <f t="shared" si="90"/>
        <v>75.22</v>
      </c>
      <c r="J593" s="35">
        <f t="shared" si="91"/>
        <v>75.209999999999994</v>
      </c>
      <c r="K593" s="33">
        <f t="shared" si="92"/>
        <v>0</v>
      </c>
      <c r="L593" s="33">
        <f t="shared" si="93"/>
        <v>-1.0000000000005116E-2</v>
      </c>
      <c r="M593" s="36">
        <f t="shared" si="94"/>
        <v>-1.0000000000005116E-2</v>
      </c>
      <c r="N593" s="33">
        <f t="shared" si="95"/>
        <v>-1.0000000000005116E-2</v>
      </c>
      <c r="O593" s="33">
        <f t="shared" si="96"/>
        <v>0</v>
      </c>
      <c r="P593" s="33">
        <f t="shared" si="97"/>
        <v>0</v>
      </c>
      <c r="Q593" s="34" t="str">
        <f t="shared" si="98"/>
        <v/>
      </c>
    </row>
    <row r="594" spans="1:17" x14ac:dyDescent="0.25">
      <c r="A594">
        <v>192342</v>
      </c>
      <c r="B594" t="s">
        <v>1737</v>
      </c>
      <c r="C594" s="3"/>
      <c r="D594" s="3"/>
      <c r="E594" s="3"/>
      <c r="F594" s="3">
        <v>1</v>
      </c>
      <c r="G594" s="3">
        <v>137.37</v>
      </c>
      <c r="H594" s="3">
        <v>137.37</v>
      </c>
      <c r="I594" s="35" t="str">
        <f t="shared" si="90"/>
        <v/>
      </c>
      <c r="J594" s="35">
        <f t="shared" si="91"/>
        <v>137.37</v>
      </c>
      <c r="K594" s="33">
        <f t="shared" si="92"/>
        <v>1</v>
      </c>
      <c r="L594" s="33">
        <f t="shared" si="93"/>
        <v>137.37</v>
      </c>
      <c r="M594" s="36" t="str">
        <f t="shared" si="94"/>
        <v/>
      </c>
      <c r="N594" s="33" t="str">
        <f t="shared" si="95"/>
        <v/>
      </c>
      <c r="O594" s="33" t="str">
        <f t="shared" si="96"/>
        <v/>
      </c>
      <c r="P594" s="33" t="str">
        <f t="shared" si="97"/>
        <v/>
      </c>
      <c r="Q594" s="34">
        <f t="shared" si="98"/>
        <v>137.37</v>
      </c>
    </row>
    <row r="595" spans="1:17" x14ac:dyDescent="0.25">
      <c r="A595">
        <v>192351</v>
      </c>
      <c r="B595" t="s">
        <v>171</v>
      </c>
      <c r="C595" s="3">
        <v>51</v>
      </c>
      <c r="D595" s="3">
        <v>86.220000000000013</v>
      </c>
      <c r="E595" s="3">
        <v>4397.22</v>
      </c>
      <c r="F595" s="3">
        <v>46</v>
      </c>
      <c r="G595" s="3">
        <v>86.220000000000013</v>
      </c>
      <c r="H595" s="3">
        <v>3966.1199999999994</v>
      </c>
      <c r="I595" s="35">
        <f t="shared" si="90"/>
        <v>86.22</v>
      </c>
      <c r="J595" s="35">
        <f t="shared" si="91"/>
        <v>86.219999999999985</v>
      </c>
      <c r="K595" s="33">
        <f t="shared" si="92"/>
        <v>-5</v>
      </c>
      <c r="L595" s="33">
        <f t="shared" si="93"/>
        <v>-431.10000000000082</v>
      </c>
      <c r="M595" s="36">
        <f t="shared" si="94"/>
        <v>-1.4210854715202004E-14</v>
      </c>
      <c r="N595" s="33">
        <f t="shared" si="95"/>
        <v>-6.5369931689929217E-13</v>
      </c>
      <c r="O595" s="33">
        <f t="shared" si="96"/>
        <v>-5</v>
      </c>
      <c r="P595" s="33">
        <f t="shared" si="97"/>
        <v>-431.1</v>
      </c>
      <c r="Q595" s="34" t="str">
        <f t="shared" si="98"/>
        <v/>
      </c>
    </row>
    <row r="596" spans="1:17" x14ac:dyDescent="0.25">
      <c r="A596">
        <v>192414</v>
      </c>
      <c r="B596" t="s">
        <v>1452</v>
      </c>
      <c r="C596" s="3"/>
      <c r="D596" s="3"/>
      <c r="E596" s="3"/>
      <c r="F596" s="3">
        <v>1</v>
      </c>
      <c r="G596" s="3">
        <v>63.21</v>
      </c>
      <c r="H596" s="3">
        <v>63.21</v>
      </c>
      <c r="I596" s="35" t="str">
        <f t="shared" si="90"/>
        <v/>
      </c>
      <c r="J596" s="35">
        <f t="shared" si="91"/>
        <v>63.21</v>
      </c>
      <c r="K596" s="33">
        <f t="shared" si="92"/>
        <v>1</v>
      </c>
      <c r="L596" s="33">
        <f t="shared" si="93"/>
        <v>63.21</v>
      </c>
      <c r="M596" s="36" t="str">
        <f t="shared" si="94"/>
        <v/>
      </c>
      <c r="N596" s="33" t="str">
        <f t="shared" si="95"/>
        <v/>
      </c>
      <c r="O596" s="33" t="str">
        <f t="shared" si="96"/>
        <v/>
      </c>
      <c r="P596" s="33" t="str">
        <f t="shared" si="97"/>
        <v/>
      </c>
      <c r="Q596" s="34">
        <f t="shared" si="98"/>
        <v>63.21</v>
      </c>
    </row>
    <row r="597" spans="1:17" x14ac:dyDescent="0.25">
      <c r="A597">
        <v>192587</v>
      </c>
      <c r="B597" t="s">
        <v>410</v>
      </c>
      <c r="C597" s="3">
        <v>10</v>
      </c>
      <c r="D597" s="3">
        <v>58.357777777777784</v>
      </c>
      <c r="E597" s="3">
        <v>583.47</v>
      </c>
      <c r="F597" s="3">
        <v>12</v>
      </c>
      <c r="G597" s="3">
        <v>58.25</v>
      </c>
      <c r="H597" s="3">
        <v>699</v>
      </c>
      <c r="I597" s="35">
        <f t="shared" si="90"/>
        <v>58.347000000000001</v>
      </c>
      <c r="J597" s="35">
        <f t="shared" si="91"/>
        <v>58.25</v>
      </c>
      <c r="K597" s="33">
        <f t="shared" si="92"/>
        <v>2</v>
      </c>
      <c r="L597" s="33">
        <f t="shared" si="93"/>
        <v>115.52999999999997</v>
      </c>
      <c r="M597" s="36">
        <f t="shared" si="94"/>
        <v>-9.7000000000001307E-2</v>
      </c>
      <c r="N597" s="33">
        <f t="shared" si="95"/>
        <v>-1.1640000000000157</v>
      </c>
      <c r="O597" s="33">
        <f t="shared" si="96"/>
        <v>2</v>
      </c>
      <c r="P597" s="33">
        <f t="shared" si="97"/>
        <v>116.694</v>
      </c>
      <c r="Q597" s="34" t="str">
        <f t="shared" si="98"/>
        <v/>
      </c>
    </row>
    <row r="598" spans="1:17" x14ac:dyDescent="0.25">
      <c r="A598">
        <v>192757</v>
      </c>
      <c r="B598" t="s">
        <v>626</v>
      </c>
      <c r="C598" s="3">
        <v>3</v>
      </c>
      <c r="D598" s="3">
        <v>74.34</v>
      </c>
      <c r="E598" s="3">
        <v>223.02</v>
      </c>
      <c r="F598" s="3">
        <v>5</v>
      </c>
      <c r="G598" s="3">
        <v>74.295000000000002</v>
      </c>
      <c r="H598" s="3">
        <v>371.43</v>
      </c>
      <c r="I598" s="35">
        <f t="shared" si="90"/>
        <v>74.34</v>
      </c>
      <c r="J598" s="35">
        <f t="shared" si="91"/>
        <v>74.286000000000001</v>
      </c>
      <c r="K598" s="33">
        <f t="shared" si="92"/>
        <v>2</v>
      </c>
      <c r="L598" s="33">
        <f t="shared" si="93"/>
        <v>148.41</v>
      </c>
      <c r="M598" s="36">
        <f t="shared" si="94"/>
        <v>-5.4000000000002046E-2</v>
      </c>
      <c r="N598" s="33">
        <f t="shared" si="95"/>
        <v>-0.27000000000001023</v>
      </c>
      <c r="O598" s="33">
        <f t="shared" si="96"/>
        <v>2</v>
      </c>
      <c r="P598" s="33">
        <f t="shared" si="97"/>
        <v>148.68</v>
      </c>
      <c r="Q598" s="34" t="str">
        <f t="shared" si="98"/>
        <v/>
      </c>
    </row>
    <row r="599" spans="1:17" x14ac:dyDescent="0.25">
      <c r="A599">
        <v>192842</v>
      </c>
      <c r="B599" t="s">
        <v>75</v>
      </c>
      <c r="C599" s="3"/>
      <c r="D599" s="3"/>
      <c r="E599" s="3"/>
      <c r="F599" s="3">
        <v>1</v>
      </c>
      <c r="G599" s="3">
        <v>1680.11</v>
      </c>
      <c r="H599" s="3">
        <v>1680.11</v>
      </c>
      <c r="I599" s="35" t="str">
        <f t="shared" si="90"/>
        <v/>
      </c>
      <c r="J599" s="35">
        <f t="shared" si="91"/>
        <v>1680.11</v>
      </c>
      <c r="K599" s="33">
        <f t="shared" si="92"/>
        <v>1</v>
      </c>
      <c r="L599" s="33">
        <f t="shared" si="93"/>
        <v>1680.11</v>
      </c>
      <c r="M599" s="36" t="str">
        <f t="shared" si="94"/>
        <v/>
      </c>
      <c r="N599" s="33" t="str">
        <f t="shared" si="95"/>
        <v/>
      </c>
      <c r="O599" s="33" t="str">
        <f t="shared" si="96"/>
        <v/>
      </c>
      <c r="P599" s="33" t="str">
        <f t="shared" si="97"/>
        <v/>
      </c>
      <c r="Q599" s="34">
        <f t="shared" si="98"/>
        <v>1680.11</v>
      </c>
    </row>
    <row r="600" spans="1:17" x14ac:dyDescent="0.25">
      <c r="A600">
        <v>192853</v>
      </c>
      <c r="B600" t="s">
        <v>1046</v>
      </c>
      <c r="C600" s="3">
        <v>19</v>
      </c>
      <c r="D600" s="3">
        <v>107.46727272727276</v>
      </c>
      <c r="E600" s="3">
        <v>2041.5000000000002</v>
      </c>
      <c r="F600" s="3">
        <v>1</v>
      </c>
      <c r="G600" s="3">
        <v>107.94</v>
      </c>
      <c r="H600" s="3">
        <v>107.94</v>
      </c>
      <c r="I600" s="35">
        <f t="shared" si="90"/>
        <v>107.44736842105264</v>
      </c>
      <c r="J600" s="35">
        <f t="shared" si="91"/>
        <v>107.94</v>
      </c>
      <c r="K600" s="33">
        <f t="shared" si="92"/>
        <v>-18</v>
      </c>
      <c r="L600" s="33">
        <f t="shared" si="93"/>
        <v>-1933.5600000000002</v>
      </c>
      <c r="M600" s="36">
        <f t="shared" si="94"/>
        <v>0.49263157894735343</v>
      </c>
      <c r="N600" s="33">
        <f t="shared" si="95"/>
        <v>0.49263157894735343</v>
      </c>
      <c r="O600" s="33">
        <f t="shared" si="96"/>
        <v>-18</v>
      </c>
      <c r="P600" s="33">
        <f t="shared" si="97"/>
        <v>-1934.0526315789475</v>
      </c>
      <c r="Q600" s="34" t="str">
        <f t="shared" si="98"/>
        <v/>
      </c>
    </row>
    <row r="601" spans="1:17" x14ac:dyDescent="0.25">
      <c r="A601">
        <v>193104</v>
      </c>
      <c r="B601" t="s">
        <v>404</v>
      </c>
      <c r="C601" s="3">
        <v>3</v>
      </c>
      <c r="D601" s="3">
        <v>46.86</v>
      </c>
      <c r="E601" s="3">
        <v>140.57999999999998</v>
      </c>
      <c r="F601" s="3"/>
      <c r="G601" s="3"/>
      <c r="H601" s="3"/>
      <c r="I601" s="35">
        <f t="shared" si="90"/>
        <v>46.859999999999992</v>
      </c>
      <c r="J601" s="35" t="str">
        <f t="shared" si="91"/>
        <v/>
      </c>
      <c r="K601" s="33">
        <f t="shared" si="92"/>
        <v>-3</v>
      </c>
      <c r="L601" s="33">
        <f t="shared" si="93"/>
        <v>-140.57999999999998</v>
      </c>
      <c r="M601" s="36" t="str">
        <f t="shared" si="94"/>
        <v/>
      </c>
      <c r="N601" s="33" t="str">
        <f t="shared" si="95"/>
        <v/>
      </c>
      <c r="O601" s="33" t="str">
        <f t="shared" si="96"/>
        <v/>
      </c>
      <c r="P601" s="33" t="str">
        <f t="shared" si="97"/>
        <v/>
      </c>
      <c r="Q601" s="34">
        <f t="shared" si="98"/>
        <v>-140.57999999999998</v>
      </c>
    </row>
    <row r="602" spans="1:17" x14ac:dyDescent="0.25">
      <c r="A602">
        <v>193105</v>
      </c>
      <c r="B602" t="s">
        <v>405</v>
      </c>
      <c r="C602" s="3">
        <v>4</v>
      </c>
      <c r="D602" s="3">
        <v>207.22333333333336</v>
      </c>
      <c r="E602" s="3">
        <v>828.22</v>
      </c>
      <c r="F602" s="3"/>
      <c r="G602" s="3"/>
      <c r="H602" s="3"/>
      <c r="I602" s="35">
        <f t="shared" si="90"/>
        <v>207.05500000000001</v>
      </c>
      <c r="J602" s="35" t="str">
        <f t="shared" si="91"/>
        <v/>
      </c>
      <c r="K602" s="33">
        <f t="shared" si="92"/>
        <v>-4</v>
      </c>
      <c r="L602" s="33">
        <f t="shared" si="93"/>
        <v>-828.22</v>
      </c>
      <c r="M602" s="36" t="str">
        <f t="shared" si="94"/>
        <v/>
      </c>
      <c r="N602" s="33" t="str">
        <f t="shared" si="95"/>
        <v/>
      </c>
      <c r="O602" s="33" t="str">
        <f t="shared" si="96"/>
        <v/>
      </c>
      <c r="P602" s="33" t="str">
        <f t="shared" si="97"/>
        <v/>
      </c>
      <c r="Q602" s="34">
        <f t="shared" si="98"/>
        <v>-828.22</v>
      </c>
    </row>
    <row r="603" spans="1:17" x14ac:dyDescent="0.25">
      <c r="A603">
        <v>193552</v>
      </c>
      <c r="B603" t="s">
        <v>1446</v>
      </c>
      <c r="C603" s="3">
        <v>1</v>
      </c>
      <c r="D603" s="3">
        <v>653.04</v>
      </c>
      <c r="E603" s="3">
        <v>653.04</v>
      </c>
      <c r="F603" s="3"/>
      <c r="G603" s="3"/>
      <c r="H603" s="3"/>
      <c r="I603" s="35">
        <f t="shared" si="90"/>
        <v>653.04</v>
      </c>
      <c r="J603" s="35" t="str">
        <f t="shared" si="91"/>
        <v/>
      </c>
      <c r="K603" s="33">
        <f t="shared" si="92"/>
        <v>-1</v>
      </c>
      <c r="L603" s="33">
        <f t="shared" si="93"/>
        <v>-653.04</v>
      </c>
      <c r="M603" s="36" t="str">
        <f t="shared" si="94"/>
        <v/>
      </c>
      <c r="N603" s="33" t="str">
        <f t="shared" si="95"/>
        <v/>
      </c>
      <c r="O603" s="33" t="str">
        <f t="shared" si="96"/>
        <v/>
      </c>
      <c r="P603" s="33" t="str">
        <f t="shared" si="97"/>
        <v/>
      </c>
      <c r="Q603" s="34">
        <f t="shared" si="98"/>
        <v>-653.04</v>
      </c>
    </row>
    <row r="604" spans="1:17" x14ac:dyDescent="0.25">
      <c r="A604">
        <v>193582</v>
      </c>
      <c r="B604" t="s">
        <v>120</v>
      </c>
      <c r="C604" s="3">
        <v>1</v>
      </c>
      <c r="D604" s="3">
        <v>72.92</v>
      </c>
      <c r="E604" s="3">
        <v>72.92</v>
      </c>
      <c r="F604" s="3"/>
      <c r="G604" s="3"/>
      <c r="H604" s="3"/>
      <c r="I604" s="35">
        <f t="shared" si="90"/>
        <v>72.92</v>
      </c>
      <c r="J604" s="35" t="str">
        <f t="shared" si="91"/>
        <v/>
      </c>
      <c r="K604" s="33">
        <f t="shared" si="92"/>
        <v>-1</v>
      </c>
      <c r="L604" s="33">
        <f t="shared" si="93"/>
        <v>-72.92</v>
      </c>
      <c r="M604" s="36" t="str">
        <f t="shared" si="94"/>
        <v/>
      </c>
      <c r="N604" s="33" t="str">
        <f t="shared" si="95"/>
        <v/>
      </c>
      <c r="O604" s="33" t="str">
        <f t="shared" si="96"/>
        <v/>
      </c>
      <c r="P604" s="33" t="str">
        <f t="shared" si="97"/>
        <v/>
      </c>
      <c r="Q604" s="34">
        <f t="shared" si="98"/>
        <v>-72.92</v>
      </c>
    </row>
    <row r="605" spans="1:17" x14ac:dyDescent="0.25">
      <c r="A605">
        <v>193723</v>
      </c>
      <c r="B605" t="s">
        <v>863</v>
      </c>
      <c r="C605" s="3">
        <v>2</v>
      </c>
      <c r="D605" s="3">
        <v>40.270000000000003</v>
      </c>
      <c r="E605" s="3">
        <v>80.540000000000006</v>
      </c>
      <c r="F605" s="3">
        <v>4</v>
      </c>
      <c r="G605" s="3">
        <v>40.243333333333332</v>
      </c>
      <c r="H605" s="3">
        <v>160.95999999999998</v>
      </c>
      <c r="I605" s="35">
        <f t="shared" si="90"/>
        <v>40.270000000000003</v>
      </c>
      <c r="J605" s="35">
        <f t="shared" si="91"/>
        <v>40.239999999999995</v>
      </c>
      <c r="K605" s="33">
        <f t="shared" si="92"/>
        <v>2</v>
      </c>
      <c r="L605" s="33">
        <f t="shared" si="93"/>
        <v>80.419999999999973</v>
      </c>
      <c r="M605" s="36">
        <f t="shared" si="94"/>
        <v>-3.0000000000008242E-2</v>
      </c>
      <c r="N605" s="33">
        <f t="shared" si="95"/>
        <v>-0.12000000000003297</v>
      </c>
      <c r="O605" s="33">
        <f t="shared" si="96"/>
        <v>2</v>
      </c>
      <c r="P605" s="33">
        <f t="shared" si="97"/>
        <v>80.540000000000006</v>
      </c>
      <c r="Q605" s="34" t="str">
        <f t="shared" si="98"/>
        <v/>
      </c>
    </row>
    <row r="606" spans="1:17" x14ac:dyDescent="0.25">
      <c r="A606">
        <v>193724</v>
      </c>
      <c r="B606" t="s">
        <v>861</v>
      </c>
      <c r="C606" s="3">
        <v>3</v>
      </c>
      <c r="D606" s="3">
        <v>68.319999999999993</v>
      </c>
      <c r="E606" s="3">
        <v>204.95999999999998</v>
      </c>
      <c r="F606" s="3">
        <v>3</v>
      </c>
      <c r="G606" s="3">
        <v>68.254999999999995</v>
      </c>
      <c r="H606" s="3">
        <v>204.75</v>
      </c>
      <c r="I606" s="35">
        <f t="shared" si="90"/>
        <v>68.319999999999993</v>
      </c>
      <c r="J606" s="35">
        <f t="shared" si="91"/>
        <v>68.25</v>
      </c>
      <c r="K606" s="33">
        <f t="shared" si="92"/>
        <v>0</v>
      </c>
      <c r="L606" s="33">
        <f t="shared" si="93"/>
        <v>-0.20999999999997954</v>
      </c>
      <c r="M606" s="36">
        <f t="shared" si="94"/>
        <v>-6.9999999999993179E-2</v>
      </c>
      <c r="N606" s="33">
        <f t="shared" si="95"/>
        <v>-0.20999999999997954</v>
      </c>
      <c r="O606" s="33">
        <f t="shared" si="96"/>
        <v>0</v>
      </c>
      <c r="P606" s="33">
        <f t="shared" si="97"/>
        <v>0</v>
      </c>
      <c r="Q606" s="34" t="str">
        <f t="shared" si="98"/>
        <v/>
      </c>
    </row>
    <row r="607" spans="1:17" x14ac:dyDescent="0.25">
      <c r="A607">
        <v>193741</v>
      </c>
      <c r="B607" t="s">
        <v>586</v>
      </c>
      <c r="C607" s="3">
        <v>1</v>
      </c>
      <c r="D607" s="3">
        <v>2247.66</v>
      </c>
      <c r="E607" s="3">
        <v>2247.66</v>
      </c>
      <c r="F607" s="3"/>
      <c r="G607" s="3"/>
      <c r="H607" s="3"/>
      <c r="I607" s="35">
        <f t="shared" si="90"/>
        <v>2247.66</v>
      </c>
      <c r="J607" s="35" t="str">
        <f t="shared" si="91"/>
        <v/>
      </c>
      <c r="K607" s="33">
        <f t="shared" si="92"/>
        <v>-1</v>
      </c>
      <c r="L607" s="33">
        <f t="shared" si="93"/>
        <v>-2247.66</v>
      </c>
      <c r="M607" s="36" t="str">
        <f t="shared" si="94"/>
        <v/>
      </c>
      <c r="N607" s="33" t="str">
        <f t="shared" si="95"/>
        <v/>
      </c>
      <c r="O607" s="33" t="str">
        <f t="shared" si="96"/>
        <v/>
      </c>
      <c r="P607" s="33" t="str">
        <f t="shared" si="97"/>
        <v/>
      </c>
      <c r="Q607" s="34">
        <f t="shared" si="98"/>
        <v>-2247.66</v>
      </c>
    </row>
    <row r="608" spans="1:17" x14ac:dyDescent="0.25">
      <c r="A608">
        <v>193745</v>
      </c>
      <c r="B608" t="s">
        <v>587</v>
      </c>
      <c r="C608" s="3">
        <v>2</v>
      </c>
      <c r="D608" s="3">
        <v>1566.1</v>
      </c>
      <c r="E608" s="3">
        <v>3132.2</v>
      </c>
      <c r="F608" s="3"/>
      <c r="G608" s="3"/>
      <c r="H608" s="3"/>
      <c r="I608" s="35">
        <f t="shared" si="90"/>
        <v>1566.1</v>
      </c>
      <c r="J608" s="35" t="str">
        <f t="shared" si="91"/>
        <v/>
      </c>
      <c r="K608" s="33">
        <f t="shared" si="92"/>
        <v>-2</v>
      </c>
      <c r="L608" s="33">
        <f t="shared" si="93"/>
        <v>-3132.2</v>
      </c>
      <c r="M608" s="36" t="str">
        <f t="shared" si="94"/>
        <v/>
      </c>
      <c r="N608" s="33" t="str">
        <f t="shared" si="95"/>
        <v/>
      </c>
      <c r="O608" s="33" t="str">
        <f t="shared" si="96"/>
        <v/>
      </c>
      <c r="P608" s="33" t="str">
        <f t="shared" si="97"/>
        <v/>
      </c>
      <c r="Q608" s="34">
        <f t="shared" si="98"/>
        <v>-3132.2</v>
      </c>
    </row>
    <row r="609" spans="1:17" x14ac:dyDescent="0.25">
      <c r="A609">
        <v>193746</v>
      </c>
      <c r="B609" t="s">
        <v>790</v>
      </c>
      <c r="C609" s="3">
        <v>2</v>
      </c>
      <c r="D609" s="3">
        <v>365.93</v>
      </c>
      <c r="E609" s="3">
        <v>731.85</v>
      </c>
      <c r="F609" s="3">
        <v>1</v>
      </c>
      <c r="G609" s="3">
        <v>366.22</v>
      </c>
      <c r="H609" s="3">
        <v>366.22</v>
      </c>
      <c r="I609" s="35">
        <f t="shared" si="90"/>
        <v>365.92500000000001</v>
      </c>
      <c r="J609" s="35">
        <f t="shared" si="91"/>
        <v>366.22</v>
      </c>
      <c r="K609" s="33">
        <f t="shared" si="92"/>
        <v>-1</v>
      </c>
      <c r="L609" s="33">
        <f t="shared" si="93"/>
        <v>-365.63</v>
      </c>
      <c r="M609" s="36">
        <f t="shared" si="94"/>
        <v>0.29500000000001592</v>
      </c>
      <c r="N609" s="33">
        <f t="shared" si="95"/>
        <v>0.29500000000001592</v>
      </c>
      <c r="O609" s="33">
        <f t="shared" si="96"/>
        <v>-1</v>
      </c>
      <c r="P609" s="33">
        <f t="shared" si="97"/>
        <v>-365.92500000000001</v>
      </c>
      <c r="Q609" s="34" t="str">
        <f t="shared" si="98"/>
        <v/>
      </c>
    </row>
    <row r="610" spans="1:17" x14ac:dyDescent="0.25">
      <c r="A610">
        <v>194113</v>
      </c>
      <c r="B610" t="s">
        <v>1733</v>
      </c>
      <c r="C610" s="3">
        <v>2</v>
      </c>
      <c r="D610" s="3">
        <v>110.715</v>
      </c>
      <c r="E610" s="3">
        <v>221.43</v>
      </c>
      <c r="F610" s="3">
        <v>1</v>
      </c>
      <c r="G610" s="3">
        <v>111.12</v>
      </c>
      <c r="H610" s="3">
        <v>111.12</v>
      </c>
      <c r="I610" s="35">
        <f t="shared" si="90"/>
        <v>110.715</v>
      </c>
      <c r="J610" s="35">
        <f t="shared" si="91"/>
        <v>111.12</v>
      </c>
      <c r="K610" s="33">
        <f t="shared" si="92"/>
        <v>-1</v>
      </c>
      <c r="L610" s="33">
        <f t="shared" si="93"/>
        <v>-110.31</v>
      </c>
      <c r="M610" s="36">
        <f t="shared" si="94"/>
        <v>0.40500000000000114</v>
      </c>
      <c r="N610" s="33">
        <f t="shared" si="95"/>
        <v>0.40500000000000114</v>
      </c>
      <c r="O610" s="33">
        <f t="shared" si="96"/>
        <v>-1</v>
      </c>
      <c r="P610" s="33">
        <f t="shared" si="97"/>
        <v>-110.715</v>
      </c>
      <c r="Q610" s="34" t="str">
        <f t="shared" si="98"/>
        <v/>
      </c>
    </row>
    <row r="611" spans="1:17" x14ac:dyDescent="0.25">
      <c r="A611">
        <v>194114</v>
      </c>
      <c r="B611" t="s">
        <v>1735</v>
      </c>
      <c r="C611" s="3">
        <v>1</v>
      </c>
      <c r="D611" s="3">
        <v>137.52000000000001</v>
      </c>
      <c r="E611" s="3">
        <v>137.52000000000001</v>
      </c>
      <c r="F611" s="3"/>
      <c r="G611" s="3"/>
      <c r="H611" s="3"/>
      <c r="I611" s="35">
        <f t="shared" si="90"/>
        <v>137.52000000000001</v>
      </c>
      <c r="J611" s="35" t="str">
        <f t="shared" si="91"/>
        <v/>
      </c>
      <c r="K611" s="33">
        <f t="shared" si="92"/>
        <v>-1</v>
      </c>
      <c r="L611" s="33">
        <f t="shared" si="93"/>
        <v>-137.52000000000001</v>
      </c>
      <c r="M611" s="36" t="str">
        <f t="shared" si="94"/>
        <v/>
      </c>
      <c r="N611" s="33" t="str">
        <f t="shared" si="95"/>
        <v/>
      </c>
      <c r="O611" s="33" t="str">
        <f t="shared" si="96"/>
        <v/>
      </c>
      <c r="P611" s="33" t="str">
        <f t="shared" si="97"/>
        <v/>
      </c>
      <c r="Q611" s="34">
        <f t="shared" si="98"/>
        <v>-137.52000000000001</v>
      </c>
    </row>
    <row r="612" spans="1:17" x14ac:dyDescent="0.25">
      <c r="A612">
        <v>194169</v>
      </c>
      <c r="B612" t="s">
        <v>1321</v>
      </c>
      <c r="C612" s="3">
        <v>1</v>
      </c>
      <c r="D612" s="3">
        <v>100.61</v>
      </c>
      <c r="E612" s="3">
        <v>100.61</v>
      </c>
      <c r="F612" s="3"/>
      <c r="G612" s="3"/>
      <c r="H612" s="3"/>
      <c r="I612" s="35">
        <f t="shared" si="90"/>
        <v>100.61</v>
      </c>
      <c r="J612" s="35" t="str">
        <f t="shared" si="91"/>
        <v/>
      </c>
      <c r="K612" s="33">
        <f t="shared" si="92"/>
        <v>-1</v>
      </c>
      <c r="L612" s="33">
        <f t="shared" si="93"/>
        <v>-100.61</v>
      </c>
      <c r="M612" s="36" t="str">
        <f t="shared" si="94"/>
        <v/>
      </c>
      <c r="N612" s="33" t="str">
        <f t="shared" si="95"/>
        <v/>
      </c>
      <c r="O612" s="33" t="str">
        <f t="shared" si="96"/>
        <v/>
      </c>
      <c r="P612" s="33" t="str">
        <f t="shared" si="97"/>
        <v/>
      </c>
      <c r="Q612" s="34">
        <f t="shared" si="98"/>
        <v>-100.61</v>
      </c>
    </row>
    <row r="613" spans="1:17" x14ac:dyDescent="0.25">
      <c r="A613">
        <v>194234</v>
      </c>
      <c r="B613" t="s">
        <v>768</v>
      </c>
      <c r="C613" s="3">
        <v>3</v>
      </c>
      <c r="D613" s="3">
        <v>73.736666666666665</v>
      </c>
      <c r="E613" s="3">
        <v>221.20999999999998</v>
      </c>
      <c r="F613" s="3"/>
      <c r="G613" s="3"/>
      <c r="H613" s="3"/>
      <c r="I613" s="35">
        <f t="shared" si="90"/>
        <v>73.736666666666665</v>
      </c>
      <c r="J613" s="35" t="str">
        <f t="shared" si="91"/>
        <v/>
      </c>
      <c r="K613" s="33">
        <f t="shared" si="92"/>
        <v>-3</v>
      </c>
      <c r="L613" s="33">
        <f t="shared" si="93"/>
        <v>-221.20999999999998</v>
      </c>
      <c r="M613" s="36" t="str">
        <f t="shared" si="94"/>
        <v/>
      </c>
      <c r="N613" s="33" t="str">
        <f t="shared" si="95"/>
        <v/>
      </c>
      <c r="O613" s="33" t="str">
        <f t="shared" si="96"/>
        <v/>
      </c>
      <c r="P613" s="33" t="str">
        <f t="shared" si="97"/>
        <v/>
      </c>
      <c r="Q613" s="34">
        <f t="shared" si="98"/>
        <v>-221.20999999999998</v>
      </c>
    </row>
    <row r="614" spans="1:17" x14ac:dyDescent="0.25">
      <c r="A614">
        <v>194361</v>
      </c>
      <c r="B614" t="s">
        <v>1660</v>
      </c>
      <c r="C614" s="3">
        <v>3</v>
      </c>
      <c r="D614" s="3">
        <v>1272.1500000000001</v>
      </c>
      <c r="E614" s="3">
        <v>3816.4500000000003</v>
      </c>
      <c r="F614" s="3"/>
      <c r="G614" s="3"/>
      <c r="H614" s="3"/>
      <c r="I614" s="35">
        <f t="shared" si="90"/>
        <v>1272.1500000000001</v>
      </c>
      <c r="J614" s="35" t="str">
        <f t="shared" si="91"/>
        <v/>
      </c>
      <c r="K614" s="33">
        <f t="shared" si="92"/>
        <v>-3</v>
      </c>
      <c r="L614" s="33">
        <f t="shared" si="93"/>
        <v>-3816.4500000000003</v>
      </c>
      <c r="M614" s="36" t="str">
        <f t="shared" si="94"/>
        <v/>
      </c>
      <c r="N614" s="33" t="str">
        <f t="shared" si="95"/>
        <v/>
      </c>
      <c r="O614" s="33" t="str">
        <f t="shared" si="96"/>
        <v/>
      </c>
      <c r="P614" s="33" t="str">
        <f t="shared" si="97"/>
        <v/>
      </c>
      <c r="Q614" s="34">
        <f t="shared" si="98"/>
        <v>-3816.4500000000003</v>
      </c>
    </row>
    <row r="615" spans="1:17" x14ac:dyDescent="0.25">
      <c r="A615">
        <v>194423</v>
      </c>
      <c r="B615" t="s">
        <v>1717</v>
      </c>
      <c r="C615" s="3">
        <v>1</v>
      </c>
      <c r="D615" s="3">
        <v>791.18</v>
      </c>
      <c r="E615" s="3">
        <v>791.18</v>
      </c>
      <c r="F615" s="3"/>
      <c r="G615" s="3"/>
      <c r="H615" s="3"/>
      <c r="I615" s="35">
        <f t="shared" si="90"/>
        <v>791.18</v>
      </c>
      <c r="J615" s="35" t="str">
        <f t="shared" si="91"/>
        <v/>
      </c>
      <c r="K615" s="33">
        <f t="shared" si="92"/>
        <v>-1</v>
      </c>
      <c r="L615" s="33">
        <f t="shared" si="93"/>
        <v>-791.18</v>
      </c>
      <c r="M615" s="36" t="str">
        <f t="shared" si="94"/>
        <v/>
      </c>
      <c r="N615" s="33" t="str">
        <f t="shared" si="95"/>
        <v/>
      </c>
      <c r="O615" s="33" t="str">
        <f t="shared" si="96"/>
        <v/>
      </c>
      <c r="P615" s="33" t="str">
        <f t="shared" si="97"/>
        <v/>
      </c>
      <c r="Q615" s="34">
        <f t="shared" si="98"/>
        <v>-791.18</v>
      </c>
    </row>
    <row r="616" spans="1:17" x14ac:dyDescent="0.25">
      <c r="A616">
        <v>194564</v>
      </c>
      <c r="B616" t="s">
        <v>1397</v>
      </c>
      <c r="C616" s="3">
        <v>1</v>
      </c>
      <c r="D616" s="3">
        <v>781.85</v>
      </c>
      <c r="E616" s="3">
        <v>781.85</v>
      </c>
      <c r="F616" s="3"/>
      <c r="G616" s="3"/>
      <c r="H616" s="3"/>
      <c r="I616" s="35">
        <f t="shared" si="90"/>
        <v>781.85</v>
      </c>
      <c r="J616" s="35" t="str">
        <f t="shared" si="91"/>
        <v/>
      </c>
      <c r="K616" s="33">
        <f t="shared" si="92"/>
        <v>-1</v>
      </c>
      <c r="L616" s="33">
        <f t="shared" si="93"/>
        <v>-781.85</v>
      </c>
      <c r="M616" s="36" t="str">
        <f t="shared" si="94"/>
        <v/>
      </c>
      <c r="N616" s="33" t="str">
        <f t="shared" si="95"/>
        <v/>
      </c>
      <c r="O616" s="33" t="str">
        <f t="shared" si="96"/>
        <v/>
      </c>
      <c r="P616" s="33" t="str">
        <f t="shared" si="97"/>
        <v/>
      </c>
      <c r="Q616" s="34">
        <f t="shared" si="98"/>
        <v>-781.85</v>
      </c>
    </row>
    <row r="617" spans="1:17" x14ac:dyDescent="0.25">
      <c r="A617">
        <v>194669</v>
      </c>
      <c r="B617" t="s">
        <v>375</v>
      </c>
      <c r="C617" s="3">
        <v>1</v>
      </c>
      <c r="D617" s="3">
        <v>1005.13</v>
      </c>
      <c r="E617" s="3">
        <v>1005.13</v>
      </c>
      <c r="F617" s="3"/>
      <c r="G617" s="3"/>
      <c r="H617" s="3"/>
      <c r="I617" s="35">
        <f t="shared" si="90"/>
        <v>1005.13</v>
      </c>
      <c r="J617" s="35" t="str">
        <f t="shared" si="91"/>
        <v/>
      </c>
      <c r="K617" s="33">
        <f t="shared" si="92"/>
        <v>-1</v>
      </c>
      <c r="L617" s="33">
        <f t="shared" si="93"/>
        <v>-1005.13</v>
      </c>
      <c r="M617" s="36" t="str">
        <f t="shared" si="94"/>
        <v/>
      </c>
      <c r="N617" s="33" t="str">
        <f t="shared" si="95"/>
        <v/>
      </c>
      <c r="O617" s="33" t="str">
        <f t="shared" si="96"/>
        <v/>
      </c>
      <c r="P617" s="33" t="str">
        <f t="shared" si="97"/>
        <v/>
      </c>
      <c r="Q617" s="34">
        <f t="shared" si="98"/>
        <v>-1005.13</v>
      </c>
    </row>
    <row r="618" spans="1:17" x14ac:dyDescent="0.25">
      <c r="A618">
        <v>194680</v>
      </c>
      <c r="B618" t="s">
        <v>377</v>
      </c>
      <c r="C618" s="3">
        <v>1</v>
      </c>
      <c r="D618" s="3">
        <v>2023.3</v>
      </c>
      <c r="E618" s="3">
        <v>2023.3</v>
      </c>
      <c r="F618" s="3">
        <v>1</v>
      </c>
      <c r="G618" s="3">
        <v>762.8</v>
      </c>
      <c r="H618" s="3">
        <v>762.8</v>
      </c>
      <c r="I618" s="35">
        <f t="shared" si="90"/>
        <v>2023.3</v>
      </c>
      <c r="J618" s="35">
        <f t="shared" si="91"/>
        <v>762.8</v>
      </c>
      <c r="K618" s="33">
        <f t="shared" si="92"/>
        <v>0</v>
      </c>
      <c r="L618" s="33">
        <f t="shared" si="93"/>
        <v>-1260.5</v>
      </c>
      <c r="M618" s="36">
        <f t="shared" si="94"/>
        <v>-1260.5</v>
      </c>
      <c r="N618" s="33">
        <f t="shared" si="95"/>
        <v>-1260.5</v>
      </c>
      <c r="O618" s="33">
        <f t="shared" si="96"/>
        <v>0</v>
      </c>
      <c r="P618" s="33">
        <f t="shared" si="97"/>
        <v>0</v>
      </c>
      <c r="Q618" s="34" t="str">
        <f t="shared" si="98"/>
        <v/>
      </c>
    </row>
    <row r="619" spans="1:17" x14ac:dyDescent="0.25">
      <c r="A619">
        <v>194691</v>
      </c>
      <c r="B619" t="s">
        <v>378</v>
      </c>
      <c r="C619" s="3">
        <v>2</v>
      </c>
      <c r="D619" s="3">
        <v>949.53499999999997</v>
      </c>
      <c r="E619" s="3">
        <v>1899.07</v>
      </c>
      <c r="F619" s="3"/>
      <c r="G619" s="3"/>
      <c r="H619" s="3"/>
      <c r="I619" s="35">
        <f t="shared" si="90"/>
        <v>949.53499999999997</v>
      </c>
      <c r="J619" s="35" t="str">
        <f t="shared" si="91"/>
        <v/>
      </c>
      <c r="K619" s="33">
        <f t="shared" si="92"/>
        <v>-2</v>
      </c>
      <c r="L619" s="33">
        <f t="shared" si="93"/>
        <v>-1899.07</v>
      </c>
      <c r="M619" s="36" t="str">
        <f t="shared" si="94"/>
        <v/>
      </c>
      <c r="N619" s="33" t="str">
        <f t="shared" si="95"/>
        <v/>
      </c>
      <c r="O619" s="33" t="str">
        <f t="shared" si="96"/>
        <v/>
      </c>
      <c r="P619" s="33" t="str">
        <f t="shared" si="97"/>
        <v/>
      </c>
      <c r="Q619" s="34">
        <f t="shared" si="98"/>
        <v>-1899.07</v>
      </c>
    </row>
    <row r="620" spans="1:17" x14ac:dyDescent="0.25">
      <c r="A620">
        <v>194726</v>
      </c>
      <c r="B620" t="s">
        <v>268</v>
      </c>
      <c r="C620" s="3"/>
      <c r="D620" s="3"/>
      <c r="E620" s="3"/>
      <c r="F620" s="3">
        <v>2</v>
      </c>
      <c r="G620" s="3">
        <v>840.36500000000001</v>
      </c>
      <c r="H620" s="3">
        <v>1680.73</v>
      </c>
      <c r="I620" s="35" t="str">
        <f t="shared" si="90"/>
        <v/>
      </c>
      <c r="J620" s="35">
        <f t="shared" si="91"/>
        <v>840.36500000000001</v>
      </c>
      <c r="K620" s="33">
        <f t="shared" si="92"/>
        <v>2</v>
      </c>
      <c r="L620" s="33">
        <f t="shared" si="93"/>
        <v>1680.73</v>
      </c>
      <c r="M620" s="36" t="str">
        <f t="shared" si="94"/>
        <v/>
      </c>
      <c r="N620" s="33" t="str">
        <f t="shared" si="95"/>
        <v/>
      </c>
      <c r="O620" s="33" t="str">
        <f t="shared" si="96"/>
        <v/>
      </c>
      <c r="P620" s="33" t="str">
        <f t="shared" si="97"/>
        <v/>
      </c>
      <c r="Q620" s="34">
        <f t="shared" si="98"/>
        <v>1680.73</v>
      </c>
    </row>
    <row r="621" spans="1:17" x14ac:dyDescent="0.25">
      <c r="A621">
        <v>194804</v>
      </c>
      <c r="B621" t="s">
        <v>1135</v>
      </c>
      <c r="C621" s="3">
        <v>3</v>
      </c>
      <c r="D621" s="3">
        <v>39.020000000000003</v>
      </c>
      <c r="E621" s="3">
        <v>117.06</v>
      </c>
      <c r="F621" s="3"/>
      <c r="G621" s="3"/>
      <c r="H621" s="3"/>
      <c r="I621" s="35">
        <f t="shared" si="90"/>
        <v>39.020000000000003</v>
      </c>
      <c r="J621" s="35" t="str">
        <f t="shared" si="91"/>
        <v/>
      </c>
      <c r="K621" s="33">
        <f t="shared" si="92"/>
        <v>-3</v>
      </c>
      <c r="L621" s="33">
        <f t="shared" si="93"/>
        <v>-117.06</v>
      </c>
      <c r="M621" s="36" t="str">
        <f t="shared" si="94"/>
        <v/>
      </c>
      <c r="N621" s="33" t="str">
        <f t="shared" si="95"/>
        <v/>
      </c>
      <c r="O621" s="33" t="str">
        <f t="shared" si="96"/>
        <v/>
      </c>
      <c r="P621" s="33" t="str">
        <f t="shared" si="97"/>
        <v/>
      </c>
      <c r="Q621" s="34">
        <f t="shared" si="98"/>
        <v>-117.06</v>
      </c>
    </row>
    <row r="622" spans="1:17" x14ac:dyDescent="0.25">
      <c r="A622">
        <v>194882</v>
      </c>
      <c r="B622" t="s">
        <v>1481</v>
      </c>
      <c r="C622" s="3">
        <v>3</v>
      </c>
      <c r="D622" s="3">
        <v>165.61</v>
      </c>
      <c r="E622" s="3">
        <v>496.83</v>
      </c>
      <c r="F622" s="3"/>
      <c r="G622" s="3"/>
      <c r="H622" s="3"/>
      <c r="I622" s="35">
        <f t="shared" si="90"/>
        <v>165.60999999999999</v>
      </c>
      <c r="J622" s="35" t="str">
        <f t="shared" si="91"/>
        <v/>
      </c>
      <c r="K622" s="33">
        <f t="shared" si="92"/>
        <v>-3</v>
      </c>
      <c r="L622" s="33">
        <f t="shared" si="93"/>
        <v>-496.83</v>
      </c>
      <c r="M622" s="36" t="str">
        <f t="shared" si="94"/>
        <v/>
      </c>
      <c r="N622" s="33" t="str">
        <f t="shared" si="95"/>
        <v/>
      </c>
      <c r="O622" s="33" t="str">
        <f t="shared" si="96"/>
        <v/>
      </c>
      <c r="P622" s="33" t="str">
        <f t="shared" si="97"/>
        <v/>
      </c>
      <c r="Q622" s="34">
        <f t="shared" si="98"/>
        <v>-496.83</v>
      </c>
    </row>
    <row r="623" spans="1:17" x14ac:dyDescent="0.25">
      <c r="A623">
        <v>194920</v>
      </c>
      <c r="B623" t="s">
        <v>94</v>
      </c>
      <c r="C623" s="3">
        <v>7</v>
      </c>
      <c r="D623" s="3">
        <v>74.303333333333342</v>
      </c>
      <c r="E623" s="3">
        <v>519.99</v>
      </c>
      <c r="F623" s="3"/>
      <c r="G623" s="3"/>
      <c r="H623" s="3"/>
      <c r="I623" s="35">
        <f t="shared" si="90"/>
        <v>74.284285714285716</v>
      </c>
      <c r="J623" s="35" t="str">
        <f t="shared" si="91"/>
        <v/>
      </c>
      <c r="K623" s="33">
        <f t="shared" si="92"/>
        <v>-7</v>
      </c>
      <c r="L623" s="33">
        <f t="shared" si="93"/>
        <v>-519.99</v>
      </c>
      <c r="M623" s="36" t="str">
        <f t="shared" si="94"/>
        <v/>
      </c>
      <c r="N623" s="33" t="str">
        <f t="shared" si="95"/>
        <v/>
      </c>
      <c r="O623" s="33" t="str">
        <f t="shared" si="96"/>
        <v/>
      </c>
      <c r="P623" s="33" t="str">
        <f t="shared" si="97"/>
        <v/>
      </c>
      <c r="Q623" s="34">
        <f t="shared" si="98"/>
        <v>-519.99</v>
      </c>
    </row>
    <row r="624" spans="1:17" x14ac:dyDescent="0.25">
      <c r="A624">
        <v>194959</v>
      </c>
      <c r="B624" t="s">
        <v>23</v>
      </c>
      <c r="C624" s="3">
        <v>1</v>
      </c>
      <c r="D624" s="3">
        <v>53.22</v>
      </c>
      <c r="E624" s="3">
        <v>53.22</v>
      </c>
      <c r="F624" s="3"/>
      <c r="G624" s="3"/>
      <c r="H624" s="3"/>
      <c r="I624" s="35">
        <f t="shared" si="90"/>
        <v>53.22</v>
      </c>
      <c r="J624" s="35" t="str">
        <f t="shared" si="91"/>
        <v/>
      </c>
      <c r="K624" s="33">
        <f t="shared" si="92"/>
        <v>-1</v>
      </c>
      <c r="L624" s="33">
        <f t="shared" si="93"/>
        <v>-53.22</v>
      </c>
      <c r="M624" s="36" t="str">
        <f t="shared" si="94"/>
        <v/>
      </c>
      <c r="N624" s="33" t="str">
        <f t="shared" si="95"/>
        <v/>
      </c>
      <c r="O624" s="33" t="str">
        <f t="shared" si="96"/>
        <v/>
      </c>
      <c r="P624" s="33" t="str">
        <f t="shared" si="97"/>
        <v/>
      </c>
      <c r="Q624" s="34">
        <f t="shared" si="98"/>
        <v>-53.22</v>
      </c>
    </row>
    <row r="625" spans="1:17" x14ac:dyDescent="0.25">
      <c r="A625">
        <v>195474</v>
      </c>
      <c r="B625" t="s">
        <v>300</v>
      </c>
      <c r="C625" s="3">
        <v>3</v>
      </c>
      <c r="D625" s="3">
        <v>70.66</v>
      </c>
      <c r="E625" s="3">
        <v>211.98</v>
      </c>
      <c r="F625" s="3">
        <v>3</v>
      </c>
      <c r="G625" s="3">
        <v>70.66</v>
      </c>
      <c r="H625" s="3">
        <v>211.98</v>
      </c>
      <c r="I625" s="35">
        <f t="shared" si="90"/>
        <v>70.66</v>
      </c>
      <c r="J625" s="35">
        <f t="shared" si="91"/>
        <v>70.66</v>
      </c>
      <c r="K625" s="33">
        <f t="shared" si="92"/>
        <v>0</v>
      </c>
      <c r="L625" s="33">
        <f t="shared" si="93"/>
        <v>0</v>
      </c>
      <c r="M625" s="36">
        <f t="shared" si="94"/>
        <v>0</v>
      </c>
      <c r="N625" s="33">
        <f t="shared" si="95"/>
        <v>0</v>
      </c>
      <c r="O625" s="33">
        <f t="shared" si="96"/>
        <v>0</v>
      </c>
      <c r="P625" s="33">
        <f t="shared" si="97"/>
        <v>0</v>
      </c>
      <c r="Q625" s="34" t="str">
        <f t="shared" si="98"/>
        <v/>
      </c>
    </row>
    <row r="626" spans="1:17" x14ac:dyDescent="0.25">
      <c r="A626">
        <v>195901</v>
      </c>
      <c r="B626" t="s">
        <v>1438</v>
      </c>
      <c r="C626" s="3"/>
      <c r="D626" s="3"/>
      <c r="E626" s="3"/>
      <c r="F626" s="3">
        <v>1</v>
      </c>
      <c r="G626" s="3">
        <v>1523.01</v>
      </c>
      <c r="H626" s="3">
        <v>1523.01</v>
      </c>
      <c r="I626" s="35" t="str">
        <f t="shared" si="90"/>
        <v/>
      </c>
      <c r="J626" s="35">
        <f t="shared" si="91"/>
        <v>1523.01</v>
      </c>
      <c r="K626" s="33">
        <f t="shared" si="92"/>
        <v>1</v>
      </c>
      <c r="L626" s="33">
        <f t="shared" si="93"/>
        <v>1523.01</v>
      </c>
      <c r="M626" s="36" t="str">
        <f t="shared" si="94"/>
        <v/>
      </c>
      <c r="N626" s="33" t="str">
        <f t="shared" si="95"/>
        <v/>
      </c>
      <c r="O626" s="33" t="str">
        <f t="shared" si="96"/>
        <v/>
      </c>
      <c r="P626" s="33" t="str">
        <f t="shared" si="97"/>
        <v/>
      </c>
      <c r="Q626" s="34">
        <f t="shared" si="98"/>
        <v>1523.01</v>
      </c>
    </row>
    <row r="627" spans="1:17" x14ac:dyDescent="0.25">
      <c r="A627">
        <v>195942</v>
      </c>
      <c r="B627" t="s">
        <v>1456</v>
      </c>
      <c r="C627" s="3">
        <v>3</v>
      </c>
      <c r="D627" s="3">
        <v>315.71499999999997</v>
      </c>
      <c r="E627" s="3">
        <v>759.1</v>
      </c>
      <c r="F627" s="3"/>
      <c r="G627" s="3"/>
      <c r="H627" s="3"/>
      <c r="I627" s="35">
        <f t="shared" si="90"/>
        <v>253.03333333333333</v>
      </c>
      <c r="J627" s="35" t="str">
        <f t="shared" si="91"/>
        <v/>
      </c>
      <c r="K627" s="33">
        <f t="shared" si="92"/>
        <v>-3</v>
      </c>
      <c r="L627" s="33">
        <f t="shared" si="93"/>
        <v>-759.1</v>
      </c>
      <c r="M627" s="36" t="str">
        <f t="shared" si="94"/>
        <v/>
      </c>
      <c r="N627" s="33" t="str">
        <f t="shared" si="95"/>
        <v/>
      </c>
      <c r="O627" s="33" t="str">
        <f t="shared" si="96"/>
        <v/>
      </c>
      <c r="P627" s="33" t="str">
        <f t="shared" si="97"/>
        <v/>
      </c>
      <c r="Q627" s="34">
        <f t="shared" si="98"/>
        <v>-759.1</v>
      </c>
    </row>
    <row r="628" spans="1:17" x14ac:dyDescent="0.25">
      <c r="A628">
        <v>196118</v>
      </c>
      <c r="B628" t="s">
        <v>1706</v>
      </c>
      <c r="C628" s="3">
        <v>1</v>
      </c>
      <c r="D628" s="3">
        <v>511.13</v>
      </c>
      <c r="E628" s="3">
        <v>511.13</v>
      </c>
      <c r="F628" s="3"/>
      <c r="G628" s="3"/>
      <c r="H628" s="3"/>
      <c r="I628" s="35">
        <f t="shared" si="90"/>
        <v>511.13</v>
      </c>
      <c r="J628" s="35" t="str">
        <f t="shared" si="91"/>
        <v/>
      </c>
      <c r="K628" s="33">
        <f t="shared" si="92"/>
        <v>-1</v>
      </c>
      <c r="L628" s="33">
        <f t="shared" si="93"/>
        <v>-511.13</v>
      </c>
      <c r="M628" s="36" t="str">
        <f t="shared" si="94"/>
        <v/>
      </c>
      <c r="N628" s="33" t="str">
        <f t="shared" si="95"/>
        <v/>
      </c>
      <c r="O628" s="33" t="str">
        <f t="shared" si="96"/>
        <v/>
      </c>
      <c r="P628" s="33" t="str">
        <f t="shared" si="97"/>
        <v/>
      </c>
      <c r="Q628" s="34">
        <f t="shared" si="98"/>
        <v>-511.13</v>
      </c>
    </row>
    <row r="629" spans="1:17" x14ac:dyDescent="0.25">
      <c r="A629">
        <v>196187</v>
      </c>
      <c r="B629" t="s">
        <v>1143</v>
      </c>
      <c r="C629" s="3">
        <v>5</v>
      </c>
      <c r="D629" s="3">
        <v>60.7</v>
      </c>
      <c r="E629" s="3">
        <v>303.5</v>
      </c>
      <c r="F629" s="3">
        <v>2</v>
      </c>
      <c r="G629" s="3">
        <v>60.62</v>
      </c>
      <c r="H629" s="3">
        <v>121.24</v>
      </c>
      <c r="I629" s="35">
        <f t="shared" si="90"/>
        <v>60.7</v>
      </c>
      <c r="J629" s="35">
        <f t="shared" si="91"/>
        <v>60.62</v>
      </c>
      <c r="K629" s="33">
        <f t="shared" si="92"/>
        <v>-3</v>
      </c>
      <c r="L629" s="33">
        <f t="shared" si="93"/>
        <v>-182.26</v>
      </c>
      <c r="M629" s="36">
        <f t="shared" si="94"/>
        <v>-8.00000000000054E-2</v>
      </c>
      <c r="N629" s="33">
        <f t="shared" si="95"/>
        <v>-0.1600000000000108</v>
      </c>
      <c r="O629" s="33">
        <f t="shared" si="96"/>
        <v>-3</v>
      </c>
      <c r="P629" s="33">
        <f t="shared" si="97"/>
        <v>-182.10000000000002</v>
      </c>
      <c r="Q629" s="34" t="str">
        <f t="shared" si="98"/>
        <v/>
      </c>
    </row>
    <row r="630" spans="1:17" x14ac:dyDescent="0.25">
      <c r="A630">
        <v>196190</v>
      </c>
      <c r="B630" t="s">
        <v>1141</v>
      </c>
      <c r="C630" s="3">
        <v>2</v>
      </c>
      <c r="D630" s="3">
        <v>52.674999999999997</v>
      </c>
      <c r="E630" s="3">
        <v>105.35</v>
      </c>
      <c r="F630" s="3">
        <v>1</v>
      </c>
      <c r="G630" s="3">
        <v>52.67</v>
      </c>
      <c r="H630" s="3">
        <v>52.67</v>
      </c>
      <c r="I630" s="35">
        <f t="shared" si="90"/>
        <v>52.674999999999997</v>
      </c>
      <c r="J630" s="35">
        <f t="shared" si="91"/>
        <v>52.67</v>
      </c>
      <c r="K630" s="33">
        <f t="shared" si="92"/>
        <v>-1</v>
      </c>
      <c r="L630" s="33">
        <f t="shared" si="93"/>
        <v>-52.679999999999993</v>
      </c>
      <c r="M630" s="36">
        <f t="shared" si="94"/>
        <v>-4.9999999999954525E-3</v>
      </c>
      <c r="N630" s="33">
        <f t="shared" si="95"/>
        <v>-4.9999999999954525E-3</v>
      </c>
      <c r="O630" s="33">
        <f t="shared" si="96"/>
        <v>-1</v>
      </c>
      <c r="P630" s="33">
        <f t="shared" si="97"/>
        <v>-52.674999999999997</v>
      </c>
      <c r="Q630" s="34" t="str">
        <f t="shared" si="98"/>
        <v/>
      </c>
    </row>
    <row r="631" spans="1:17" x14ac:dyDescent="0.25">
      <c r="A631">
        <v>196193</v>
      </c>
      <c r="B631" t="s">
        <v>674</v>
      </c>
      <c r="C631" s="3">
        <v>5</v>
      </c>
      <c r="D631" s="3">
        <v>39.270000000000003</v>
      </c>
      <c r="E631" s="3">
        <v>196.35000000000002</v>
      </c>
      <c r="F631" s="3">
        <v>4</v>
      </c>
      <c r="G631" s="3">
        <v>39.22</v>
      </c>
      <c r="H631" s="3">
        <v>156.88</v>
      </c>
      <c r="I631" s="35">
        <f t="shared" si="90"/>
        <v>39.270000000000003</v>
      </c>
      <c r="J631" s="35">
        <f t="shared" si="91"/>
        <v>39.22</v>
      </c>
      <c r="K631" s="33">
        <f t="shared" si="92"/>
        <v>-1</v>
      </c>
      <c r="L631" s="33">
        <f t="shared" si="93"/>
        <v>-39.470000000000027</v>
      </c>
      <c r="M631" s="36">
        <f t="shared" si="94"/>
        <v>-5.0000000000004263E-2</v>
      </c>
      <c r="N631" s="33">
        <f t="shared" si="95"/>
        <v>-0.20000000000001705</v>
      </c>
      <c r="O631" s="33">
        <f t="shared" si="96"/>
        <v>-1</v>
      </c>
      <c r="P631" s="33">
        <f t="shared" si="97"/>
        <v>-39.270000000000003</v>
      </c>
      <c r="Q631" s="34" t="str">
        <f t="shared" si="98"/>
        <v/>
      </c>
    </row>
    <row r="632" spans="1:17" x14ac:dyDescent="0.25">
      <c r="A632">
        <v>196194</v>
      </c>
      <c r="B632" t="s">
        <v>672</v>
      </c>
      <c r="C632" s="3">
        <v>1</v>
      </c>
      <c r="D632" s="3">
        <v>56.2</v>
      </c>
      <c r="E632" s="3">
        <v>56.2</v>
      </c>
      <c r="F632" s="3"/>
      <c r="G632" s="3"/>
      <c r="H632" s="3"/>
      <c r="I632" s="35">
        <f t="shared" si="90"/>
        <v>56.2</v>
      </c>
      <c r="J632" s="35" t="str">
        <f t="shared" si="91"/>
        <v/>
      </c>
      <c r="K632" s="33">
        <f t="shared" si="92"/>
        <v>-1</v>
      </c>
      <c r="L632" s="33">
        <f t="shared" si="93"/>
        <v>-56.2</v>
      </c>
      <c r="M632" s="36" t="str">
        <f t="shared" si="94"/>
        <v/>
      </c>
      <c r="N632" s="33" t="str">
        <f t="shared" si="95"/>
        <v/>
      </c>
      <c r="O632" s="33" t="str">
        <f t="shared" si="96"/>
        <v/>
      </c>
      <c r="P632" s="33" t="str">
        <f t="shared" si="97"/>
        <v/>
      </c>
      <c r="Q632" s="34">
        <f t="shared" si="98"/>
        <v>-56.2</v>
      </c>
    </row>
    <row r="633" spans="1:17" x14ac:dyDescent="0.25">
      <c r="A633">
        <v>196303</v>
      </c>
      <c r="B633" t="s">
        <v>153</v>
      </c>
      <c r="C633" s="3">
        <v>10</v>
      </c>
      <c r="D633" s="3">
        <v>43.920000000000009</v>
      </c>
      <c r="E633" s="3">
        <v>439.20000000000005</v>
      </c>
      <c r="F633" s="3">
        <v>10</v>
      </c>
      <c r="G633" s="3">
        <v>56.914999999999999</v>
      </c>
      <c r="H633" s="3">
        <v>565.5</v>
      </c>
      <c r="I633" s="35">
        <f t="shared" si="90"/>
        <v>43.92</v>
      </c>
      <c r="J633" s="35">
        <f t="shared" si="91"/>
        <v>56.55</v>
      </c>
      <c r="K633" s="33">
        <f t="shared" si="92"/>
        <v>0</v>
      </c>
      <c r="L633" s="33">
        <f t="shared" si="93"/>
        <v>126.29999999999995</v>
      </c>
      <c r="M633" s="36">
        <f t="shared" si="94"/>
        <v>12.629999999999995</v>
      </c>
      <c r="N633" s="33">
        <f t="shared" si="95"/>
        <v>126.29999999999995</v>
      </c>
      <c r="O633" s="33">
        <f t="shared" si="96"/>
        <v>0</v>
      </c>
      <c r="P633" s="33">
        <f t="shared" si="97"/>
        <v>0</v>
      </c>
      <c r="Q633" s="34" t="str">
        <f t="shared" si="98"/>
        <v/>
      </c>
    </row>
    <row r="634" spans="1:17" x14ac:dyDescent="0.25">
      <c r="A634">
        <v>196610</v>
      </c>
      <c r="B634" t="s">
        <v>129</v>
      </c>
      <c r="C634" s="3">
        <v>2</v>
      </c>
      <c r="D634" s="3">
        <v>46.585000000000001</v>
      </c>
      <c r="E634" s="3">
        <v>93.17</v>
      </c>
      <c r="F634" s="3"/>
      <c r="G634" s="3"/>
      <c r="H634" s="3"/>
      <c r="I634" s="35">
        <f t="shared" si="90"/>
        <v>46.585000000000001</v>
      </c>
      <c r="J634" s="35" t="str">
        <f t="shared" si="91"/>
        <v/>
      </c>
      <c r="K634" s="33">
        <f t="shared" si="92"/>
        <v>-2</v>
      </c>
      <c r="L634" s="33">
        <f t="shared" si="93"/>
        <v>-93.17</v>
      </c>
      <c r="M634" s="36" t="str">
        <f t="shared" si="94"/>
        <v/>
      </c>
      <c r="N634" s="33" t="str">
        <f t="shared" si="95"/>
        <v/>
      </c>
      <c r="O634" s="33" t="str">
        <f t="shared" si="96"/>
        <v/>
      </c>
      <c r="P634" s="33" t="str">
        <f t="shared" si="97"/>
        <v/>
      </c>
      <c r="Q634" s="34">
        <f t="shared" si="98"/>
        <v>-93.17</v>
      </c>
    </row>
    <row r="635" spans="1:17" x14ac:dyDescent="0.25">
      <c r="A635">
        <v>196620</v>
      </c>
      <c r="B635" t="s">
        <v>245</v>
      </c>
      <c r="C635" s="3"/>
      <c r="D635" s="3"/>
      <c r="E635" s="3"/>
      <c r="F635" s="3">
        <v>1</v>
      </c>
      <c r="G635" s="3">
        <v>186.02</v>
      </c>
      <c r="H635" s="3">
        <v>186.02</v>
      </c>
      <c r="I635" s="35" t="str">
        <f t="shared" si="90"/>
        <v/>
      </c>
      <c r="J635" s="35">
        <f t="shared" si="91"/>
        <v>186.02</v>
      </c>
      <c r="K635" s="33">
        <f t="shared" si="92"/>
        <v>1</v>
      </c>
      <c r="L635" s="33">
        <f t="shared" si="93"/>
        <v>186.02</v>
      </c>
      <c r="M635" s="36" t="str">
        <f t="shared" si="94"/>
        <v/>
      </c>
      <c r="N635" s="33" t="str">
        <f t="shared" si="95"/>
        <v/>
      </c>
      <c r="O635" s="33" t="str">
        <f t="shared" si="96"/>
        <v/>
      </c>
      <c r="P635" s="33" t="str">
        <f t="shared" si="97"/>
        <v/>
      </c>
      <c r="Q635" s="34">
        <f t="shared" si="98"/>
        <v>186.02</v>
      </c>
    </row>
    <row r="636" spans="1:17" x14ac:dyDescent="0.25">
      <c r="A636">
        <v>196635</v>
      </c>
      <c r="B636" t="s">
        <v>1072</v>
      </c>
      <c r="C636" s="3">
        <v>2</v>
      </c>
      <c r="D636" s="3">
        <v>111.66</v>
      </c>
      <c r="E636" s="3">
        <v>223.32</v>
      </c>
      <c r="F636" s="3">
        <v>7</v>
      </c>
      <c r="G636" s="3">
        <v>112.08400000000002</v>
      </c>
      <c r="H636" s="3">
        <v>786.04</v>
      </c>
      <c r="I636" s="35">
        <f t="shared" si="90"/>
        <v>111.66</v>
      </c>
      <c r="J636" s="35">
        <f t="shared" si="91"/>
        <v>112.29142857142857</v>
      </c>
      <c r="K636" s="33">
        <f t="shared" si="92"/>
        <v>5</v>
      </c>
      <c r="L636" s="33">
        <f t="shared" si="93"/>
        <v>562.72</v>
      </c>
      <c r="M636" s="36">
        <f t="shared" si="94"/>
        <v>0.63142857142857167</v>
      </c>
      <c r="N636" s="33">
        <f t="shared" si="95"/>
        <v>4.4200000000000017</v>
      </c>
      <c r="O636" s="33">
        <f t="shared" si="96"/>
        <v>5</v>
      </c>
      <c r="P636" s="33">
        <f t="shared" si="97"/>
        <v>558.29999999999995</v>
      </c>
      <c r="Q636" s="34" t="str">
        <f t="shared" si="98"/>
        <v/>
      </c>
    </row>
    <row r="637" spans="1:17" x14ac:dyDescent="0.25">
      <c r="A637">
        <v>196696</v>
      </c>
      <c r="B637" t="s">
        <v>856</v>
      </c>
      <c r="C637" s="3">
        <v>3</v>
      </c>
      <c r="D637" s="3">
        <v>46.66</v>
      </c>
      <c r="E637" s="3">
        <v>139.97999999999999</v>
      </c>
      <c r="F637" s="3">
        <v>5</v>
      </c>
      <c r="G637" s="3">
        <v>46.65</v>
      </c>
      <c r="H637" s="3">
        <v>233.26</v>
      </c>
      <c r="I637" s="35">
        <f t="shared" si="90"/>
        <v>46.66</v>
      </c>
      <c r="J637" s="35">
        <f t="shared" si="91"/>
        <v>46.652000000000001</v>
      </c>
      <c r="K637" s="33">
        <f t="shared" si="92"/>
        <v>2</v>
      </c>
      <c r="L637" s="33">
        <f t="shared" si="93"/>
        <v>93.28</v>
      </c>
      <c r="M637" s="36">
        <f t="shared" si="94"/>
        <v>-7.9999999999955662E-3</v>
      </c>
      <c r="N637" s="33">
        <f t="shared" si="95"/>
        <v>-3.9999999999977831E-2</v>
      </c>
      <c r="O637" s="33">
        <f t="shared" si="96"/>
        <v>2</v>
      </c>
      <c r="P637" s="33">
        <f t="shared" si="97"/>
        <v>93.32</v>
      </c>
      <c r="Q637" s="34" t="str">
        <f t="shared" si="98"/>
        <v/>
      </c>
    </row>
    <row r="638" spans="1:17" x14ac:dyDescent="0.25">
      <c r="A638">
        <v>196886</v>
      </c>
      <c r="B638" t="s">
        <v>13</v>
      </c>
      <c r="C638" s="3">
        <v>10</v>
      </c>
      <c r="D638" s="3">
        <v>50.16</v>
      </c>
      <c r="E638" s="3">
        <v>501.6</v>
      </c>
      <c r="F638" s="3"/>
      <c r="G638" s="3"/>
      <c r="H638" s="3"/>
      <c r="I638" s="35">
        <f t="shared" si="90"/>
        <v>50.160000000000004</v>
      </c>
      <c r="J638" s="35" t="str">
        <f t="shared" si="91"/>
        <v/>
      </c>
      <c r="K638" s="33">
        <f t="shared" si="92"/>
        <v>-10</v>
      </c>
      <c r="L638" s="33">
        <f t="shared" si="93"/>
        <v>-501.6</v>
      </c>
      <c r="M638" s="36" t="str">
        <f t="shared" si="94"/>
        <v/>
      </c>
      <c r="N638" s="33" t="str">
        <f t="shared" si="95"/>
        <v/>
      </c>
      <c r="O638" s="33" t="str">
        <f t="shared" si="96"/>
        <v/>
      </c>
      <c r="P638" s="33" t="str">
        <f t="shared" si="97"/>
        <v/>
      </c>
      <c r="Q638" s="34">
        <f t="shared" si="98"/>
        <v>-501.6</v>
      </c>
    </row>
    <row r="639" spans="1:17" x14ac:dyDescent="0.25">
      <c r="A639">
        <v>196974</v>
      </c>
      <c r="B639" t="s">
        <v>326</v>
      </c>
      <c r="C639" s="3"/>
      <c r="D639" s="3"/>
      <c r="E639" s="3"/>
      <c r="F639" s="3">
        <v>1</v>
      </c>
      <c r="G639" s="3">
        <v>49.81</v>
      </c>
      <c r="H639" s="3">
        <v>49.81</v>
      </c>
      <c r="I639" s="35" t="str">
        <f t="shared" si="90"/>
        <v/>
      </c>
      <c r="J639" s="35">
        <f t="shared" si="91"/>
        <v>49.81</v>
      </c>
      <c r="K639" s="33">
        <f t="shared" si="92"/>
        <v>1</v>
      </c>
      <c r="L639" s="33">
        <f t="shared" si="93"/>
        <v>49.81</v>
      </c>
      <c r="M639" s="36" t="str">
        <f t="shared" si="94"/>
        <v/>
      </c>
      <c r="N639" s="33" t="str">
        <f t="shared" si="95"/>
        <v/>
      </c>
      <c r="O639" s="33" t="str">
        <f t="shared" si="96"/>
        <v/>
      </c>
      <c r="P639" s="33" t="str">
        <f t="shared" si="97"/>
        <v/>
      </c>
      <c r="Q639" s="34">
        <f t="shared" si="98"/>
        <v>49.81</v>
      </c>
    </row>
    <row r="640" spans="1:17" x14ac:dyDescent="0.25">
      <c r="A640">
        <v>197026</v>
      </c>
      <c r="B640" t="s">
        <v>605</v>
      </c>
      <c r="C640" s="3">
        <v>14</v>
      </c>
      <c r="D640" s="3">
        <v>45.155555555555559</v>
      </c>
      <c r="E640" s="3">
        <v>631.94999999999993</v>
      </c>
      <c r="F640" s="3">
        <v>9</v>
      </c>
      <c r="G640" s="3">
        <v>45.099999999999994</v>
      </c>
      <c r="H640" s="3">
        <v>405.91</v>
      </c>
      <c r="I640" s="35">
        <f t="shared" si="90"/>
        <v>45.139285714285712</v>
      </c>
      <c r="J640" s="35">
        <f t="shared" si="91"/>
        <v>45.101111111111116</v>
      </c>
      <c r="K640" s="33">
        <f t="shared" si="92"/>
        <v>-5</v>
      </c>
      <c r="L640" s="33">
        <f t="shared" si="93"/>
        <v>-226.03999999999991</v>
      </c>
      <c r="M640" s="36">
        <f t="shared" si="94"/>
        <v>-3.81746031745962E-2</v>
      </c>
      <c r="N640" s="33">
        <f t="shared" si="95"/>
        <v>-0.3435714285713658</v>
      </c>
      <c r="O640" s="33">
        <f t="shared" si="96"/>
        <v>-5</v>
      </c>
      <c r="P640" s="33">
        <f t="shared" si="97"/>
        <v>-225.69642857142856</v>
      </c>
      <c r="Q640" s="34" t="str">
        <f t="shared" si="98"/>
        <v/>
      </c>
    </row>
    <row r="641" spans="1:17" x14ac:dyDescent="0.25">
      <c r="A641">
        <v>197186</v>
      </c>
      <c r="B641" t="s">
        <v>644</v>
      </c>
      <c r="C641" s="3"/>
      <c r="D641" s="3"/>
      <c r="E641" s="3"/>
      <c r="F641" s="3">
        <v>1</v>
      </c>
      <c r="G641" s="3">
        <v>78.5</v>
      </c>
      <c r="H641" s="3">
        <v>78.5</v>
      </c>
      <c r="I641" s="35" t="str">
        <f t="shared" si="90"/>
        <v/>
      </c>
      <c r="J641" s="35">
        <f t="shared" si="91"/>
        <v>78.5</v>
      </c>
      <c r="K641" s="33">
        <f t="shared" si="92"/>
        <v>1</v>
      </c>
      <c r="L641" s="33">
        <f t="shared" si="93"/>
        <v>78.5</v>
      </c>
      <c r="M641" s="36" t="str">
        <f t="shared" si="94"/>
        <v/>
      </c>
      <c r="N641" s="33" t="str">
        <f t="shared" si="95"/>
        <v/>
      </c>
      <c r="O641" s="33" t="str">
        <f t="shared" si="96"/>
        <v/>
      </c>
      <c r="P641" s="33" t="str">
        <f t="shared" si="97"/>
        <v/>
      </c>
      <c r="Q641" s="34">
        <f t="shared" si="98"/>
        <v>78.5</v>
      </c>
    </row>
    <row r="642" spans="1:17" x14ac:dyDescent="0.25">
      <c r="A642">
        <v>197522</v>
      </c>
      <c r="B642" t="s">
        <v>416</v>
      </c>
      <c r="C642" s="3">
        <v>46</v>
      </c>
      <c r="D642" s="3">
        <v>159.20319999999992</v>
      </c>
      <c r="E642" s="3">
        <v>7323.3799999999983</v>
      </c>
      <c r="F642" s="3">
        <v>15</v>
      </c>
      <c r="G642" s="3">
        <v>159.16555555555556</v>
      </c>
      <c r="H642" s="3">
        <v>2387.5100000000002</v>
      </c>
      <c r="I642" s="35">
        <f t="shared" si="90"/>
        <v>159.20391304347822</v>
      </c>
      <c r="J642" s="35">
        <f t="shared" si="91"/>
        <v>159.16733333333335</v>
      </c>
      <c r="K642" s="33">
        <f t="shared" si="92"/>
        <v>-31</v>
      </c>
      <c r="L642" s="33">
        <f t="shared" si="93"/>
        <v>-4935.8699999999981</v>
      </c>
      <c r="M642" s="36">
        <f t="shared" si="94"/>
        <v>-3.6579710144877708E-2</v>
      </c>
      <c r="N642" s="33">
        <f t="shared" si="95"/>
        <v>-0.54869565217316563</v>
      </c>
      <c r="O642" s="33">
        <f t="shared" si="96"/>
        <v>-31</v>
      </c>
      <c r="P642" s="33">
        <f t="shared" si="97"/>
        <v>-4935.3213043478245</v>
      </c>
      <c r="Q642" s="34" t="str">
        <f t="shared" si="98"/>
        <v/>
      </c>
    </row>
    <row r="643" spans="1:17" x14ac:dyDescent="0.25">
      <c r="A643">
        <v>197782</v>
      </c>
      <c r="B643" t="s">
        <v>1667</v>
      </c>
      <c r="C643" s="3">
        <v>1</v>
      </c>
      <c r="D643" s="3">
        <v>383.57</v>
      </c>
      <c r="E643" s="3">
        <v>383.57</v>
      </c>
      <c r="F643" s="3">
        <v>1</v>
      </c>
      <c r="G643" s="3">
        <v>383.57</v>
      </c>
      <c r="H643" s="3">
        <v>383.57</v>
      </c>
      <c r="I643" s="35">
        <f t="shared" si="90"/>
        <v>383.57</v>
      </c>
      <c r="J643" s="35">
        <f t="shared" si="91"/>
        <v>383.57</v>
      </c>
      <c r="K643" s="33">
        <f t="shared" si="92"/>
        <v>0</v>
      </c>
      <c r="L643" s="33">
        <f t="shared" si="93"/>
        <v>0</v>
      </c>
      <c r="M643" s="36">
        <f t="shared" si="94"/>
        <v>0</v>
      </c>
      <c r="N643" s="33">
        <f t="shared" si="95"/>
        <v>0</v>
      </c>
      <c r="O643" s="33">
        <f t="shared" si="96"/>
        <v>0</v>
      </c>
      <c r="P643" s="33">
        <f t="shared" si="97"/>
        <v>0</v>
      </c>
      <c r="Q643" s="34" t="str">
        <f t="shared" si="98"/>
        <v/>
      </c>
    </row>
    <row r="644" spans="1:17" x14ac:dyDescent="0.25">
      <c r="A644">
        <v>197787</v>
      </c>
      <c r="B644" t="s">
        <v>1669</v>
      </c>
      <c r="C644" s="3"/>
      <c r="D644" s="3"/>
      <c r="E644" s="3"/>
      <c r="F644" s="3">
        <v>1</v>
      </c>
      <c r="G644" s="3">
        <v>1285.05</v>
      </c>
      <c r="H644" s="3">
        <v>1285.05</v>
      </c>
      <c r="I644" s="35" t="str">
        <f t="shared" si="90"/>
        <v/>
      </c>
      <c r="J644" s="35">
        <f t="shared" si="91"/>
        <v>1285.05</v>
      </c>
      <c r="K644" s="33">
        <f t="shared" si="92"/>
        <v>1</v>
      </c>
      <c r="L644" s="33">
        <f t="shared" si="93"/>
        <v>1285.05</v>
      </c>
      <c r="M644" s="36" t="str">
        <f t="shared" si="94"/>
        <v/>
      </c>
      <c r="N644" s="33" t="str">
        <f t="shared" si="95"/>
        <v/>
      </c>
      <c r="O644" s="33" t="str">
        <f t="shared" si="96"/>
        <v/>
      </c>
      <c r="P644" s="33" t="str">
        <f t="shared" si="97"/>
        <v/>
      </c>
      <c r="Q644" s="34">
        <f t="shared" si="98"/>
        <v>1285.05</v>
      </c>
    </row>
    <row r="645" spans="1:17" x14ac:dyDescent="0.25">
      <c r="A645">
        <v>197864</v>
      </c>
      <c r="B645" t="s">
        <v>1671</v>
      </c>
      <c r="C645" s="3">
        <v>9</v>
      </c>
      <c r="D645" s="3">
        <v>300.53666666666663</v>
      </c>
      <c r="E645" s="3">
        <v>2704.83</v>
      </c>
      <c r="F645" s="3">
        <v>13</v>
      </c>
      <c r="G645" s="3">
        <v>300.28416666666658</v>
      </c>
      <c r="H645" s="3">
        <v>3903.8399999999992</v>
      </c>
      <c r="I645" s="35">
        <f t="shared" si="90"/>
        <v>300.53666666666663</v>
      </c>
      <c r="J645" s="35">
        <f t="shared" si="91"/>
        <v>300.29538461538453</v>
      </c>
      <c r="K645" s="33">
        <f t="shared" si="92"/>
        <v>4</v>
      </c>
      <c r="L645" s="33">
        <f t="shared" si="93"/>
        <v>1199.0099999999993</v>
      </c>
      <c r="M645" s="36">
        <f t="shared" si="94"/>
        <v>-0.24128205128209856</v>
      </c>
      <c r="N645" s="33">
        <f t="shared" si="95"/>
        <v>-3.1366666666672813</v>
      </c>
      <c r="O645" s="33">
        <f t="shared" si="96"/>
        <v>4</v>
      </c>
      <c r="P645" s="33">
        <f t="shared" si="97"/>
        <v>1202.1466666666665</v>
      </c>
      <c r="Q645" s="34" t="str">
        <f t="shared" si="98"/>
        <v/>
      </c>
    </row>
    <row r="646" spans="1:17" x14ac:dyDescent="0.25">
      <c r="A646">
        <v>198219</v>
      </c>
      <c r="B646" t="s">
        <v>723</v>
      </c>
      <c r="C646" s="3">
        <v>15</v>
      </c>
      <c r="D646" s="3">
        <v>59.79666666666666</v>
      </c>
      <c r="E646" s="3">
        <v>895.4799999999999</v>
      </c>
      <c r="F646" s="3"/>
      <c r="G646" s="3"/>
      <c r="H646" s="3"/>
      <c r="I646" s="35">
        <f t="shared" si="90"/>
        <v>59.698666666666661</v>
      </c>
      <c r="J646" s="35" t="str">
        <f t="shared" si="91"/>
        <v/>
      </c>
      <c r="K646" s="33">
        <f t="shared" si="92"/>
        <v>-15</v>
      </c>
      <c r="L646" s="33">
        <f t="shared" si="93"/>
        <v>-895.4799999999999</v>
      </c>
      <c r="M646" s="36" t="str">
        <f t="shared" si="94"/>
        <v/>
      </c>
      <c r="N646" s="33" t="str">
        <f t="shared" si="95"/>
        <v/>
      </c>
      <c r="O646" s="33" t="str">
        <f t="shared" si="96"/>
        <v/>
      </c>
      <c r="P646" s="33" t="str">
        <f t="shared" si="97"/>
        <v/>
      </c>
      <c r="Q646" s="34">
        <f t="shared" si="98"/>
        <v>-895.4799999999999</v>
      </c>
    </row>
    <row r="647" spans="1:17" x14ac:dyDescent="0.25">
      <c r="A647">
        <v>198791</v>
      </c>
      <c r="B647" t="s">
        <v>412</v>
      </c>
      <c r="C647" s="3">
        <v>5</v>
      </c>
      <c r="D647" s="3">
        <v>98.26</v>
      </c>
      <c r="E647" s="3">
        <v>491.3</v>
      </c>
      <c r="F647" s="3"/>
      <c r="G647" s="3"/>
      <c r="H647" s="3"/>
      <c r="I647" s="35">
        <f t="shared" si="90"/>
        <v>98.26</v>
      </c>
      <c r="J647" s="35" t="str">
        <f t="shared" si="91"/>
        <v/>
      </c>
      <c r="K647" s="33">
        <f t="shared" si="92"/>
        <v>-5</v>
      </c>
      <c r="L647" s="33">
        <f t="shared" si="93"/>
        <v>-491.3</v>
      </c>
      <c r="M647" s="36" t="str">
        <f t="shared" si="94"/>
        <v/>
      </c>
      <c r="N647" s="33" t="str">
        <f t="shared" si="95"/>
        <v/>
      </c>
      <c r="O647" s="33" t="str">
        <f t="shared" si="96"/>
        <v/>
      </c>
      <c r="P647" s="33" t="str">
        <f t="shared" si="97"/>
        <v/>
      </c>
      <c r="Q647" s="34">
        <f t="shared" si="98"/>
        <v>-491.3</v>
      </c>
    </row>
    <row r="648" spans="1:17" x14ac:dyDescent="0.25">
      <c r="A648">
        <v>198864</v>
      </c>
      <c r="B648" t="s">
        <v>735</v>
      </c>
      <c r="C648" s="3">
        <v>4</v>
      </c>
      <c r="D648" s="3">
        <v>537.87</v>
      </c>
      <c r="E648" s="3">
        <v>2151.48</v>
      </c>
      <c r="F648" s="3"/>
      <c r="G648" s="3"/>
      <c r="H648" s="3"/>
      <c r="I648" s="35">
        <f t="shared" si="90"/>
        <v>537.87</v>
      </c>
      <c r="J648" s="35" t="str">
        <f t="shared" si="91"/>
        <v/>
      </c>
      <c r="K648" s="33">
        <f t="shared" si="92"/>
        <v>-4</v>
      </c>
      <c r="L648" s="33">
        <f t="shared" si="93"/>
        <v>-2151.48</v>
      </c>
      <c r="M648" s="36" t="str">
        <f t="shared" si="94"/>
        <v/>
      </c>
      <c r="N648" s="33" t="str">
        <f t="shared" si="95"/>
        <v/>
      </c>
      <c r="O648" s="33" t="str">
        <f t="shared" si="96"/>
        <v/>
      </c>
      <c r="P648" s="33" t="str">
        <f t="shared" si="97"/>
        <v/>
      </c>
      <c r="Q648" s="34">
        <f t="shared" si="98"/>
        <v>-2151.48</v>
      </c>
    </row>
    <row r="649" spans="1:17" x14ac:dyDescent="0.25">
      <c r="A649">
        <v>198880</v>
      </c>
      <c r="B649" t="s">
        <v>734</v>
      </c>
      <c r="C649" s="3">
        <v>1</v>
      </c>
      <c r="D649" s="3">
        <v>201.3</v>
      </c>
      <c r="E649" s="3">
        <v>201.3</v>
      </c>
      <c r="F649" s="3"/>
      <c r="G649" s="3"/>
      <c r="H649" s="3"/>
      <c r="I649" s="35">
        <f t="shared" si="90"/>
        <v>201.3</v>
      </c>
      <c r="J649" s="35" t="str">
        <f t="shared" si="91"/>
        <v/>
      </c>
      <c r="K649" s="33">
        <f t="shared" si="92"/>
        <v>-1</v>
      </c>
      <c r="L649" s="33">
        <f t="shared" si="93"/>
        <v>-201.3</v>
      </c>
      <c r="M649" s="36" t="str">
        <f t="shared" si="94"/>
        <v/>
      </c>
      <c r="N649" s="33" t="str">
        <f t="shared" si="95"/>
        <v/>
      </c>
      <c r="O649" s="33" t="str">
        <f t="shared" si="96"/>
        <v/>
      </c>
      <c r="P649" s="33" t="str">
        <f t="shared" si="97"/>
        <v/>
      </c>
      <c r="Q649" s="34">
        <f t="shared" si="98"/>
        <v>-201.3</v>
      </c>
    </row>
    <row r="650" spans="1:17" x14ac:dyDescent="0.25">
      <c r="A650">
        <v>198925</v>
      </c>
      <c r="B650" t="s">
        <v>167</v>
      </c>
      <c r="C650" s="3"/>
      <c r="D650" s="3"/>
      <c r="E650" s="3"/>
      <c r="F650" s="3">
        <v>2</v>
      </c>
      <c r="G650" s="3">
        <v>70.650000000000006</v>
      </c>
      <c r="H650" s="3">
        <v>141.30000000000001</v>
      </c>
      <c r="I650" s="35" t="str">
        <f t="shared" si="90"/>
        <v/>
      </c>
      <c r="J650" s="35">
        <f t="shared" si="91"/>
        <v>70.650000000000006</v>
      </c>
      <c r="K650" s="33">
        <f t="shared" si="92"/>
        <v>2</v>
      </c>
      <c r="L650" s="33">
        <f t="shared" si="93"/>
        <v>141.30000000000001</v>
      </c>
      <c r="M650" s="36" t="str">
        <f t="shared" si="94"/>
        <v/>
      </c>
      <c r="N650" s="33" t="str">
        <f t="shared" si="95"/>
        <v/>
      </c>
      <c r="O650" s="33" t="str">
        <f t="shared" si="96"/>
        <v/>
      </c>
      <c r="P650" s="33" t="str">
        <f t="shared" si="97"/>
        <v/>
      </c>
      <c r="Q650" s="34">
        <f t="shared" si="98"/>
        <v>141.30000000000001</v>
      </c>
    </row>
    <row r="651" spans="1:17" x14ac:dyDescent="0.25">
      <c r="A651">
        <v>199011</v>
      </c>
      <c r="B651" t="s">
        <v>1450</v>
      </c>
      <c r="C651" s="3">
        <v>4</v>
      </c>
      <c r="D651" s="3">
        <v>30.925000000000001</v>
      </c>
      <c r="E651" s="3">
        <v>126.99</v>
      </c>
      <c r="F651" s="3">
        <v>2</v>
      </c>
      <c r="G651" s="3">
        <v>32.54</v>
      </c>
      <c r="H651" s="3">
        <v>65.08</v>
      </c>
      <c r="I651" s="35">
        <f t="shared" ref="I651:I714" si="99">IF(E651=0,"",E651/C651)</f>
        <v>31.747499999999999</v>
      </c>
      <c r="J651" s="35">
        <f t="shared" ref="J651:J714" si="100">IF(F651=0,"",H651/F651)</f>
        <v>32.54</v>
      </c>
      <c r="K651" s="33">
        <f t="shared" ref="K651:K714" si="101">F651-C651</f>
        <v>-2</v>
      </c>
      <c r="L651" s="33">
        <f t="shared" ref="L651:L714" si="102">H651-E651</f>
        <v>-61.91</v>
      </c>
      <c r="M651" s="36">
        <f t="shared" ref="M651:M714" si="103">IF(OR(C651=0,F651=0),"",J651-I651)</f>
        <v>0.79250000000000043</v>
      </c>
      <c r="N651" s="33">
        <f t="shared" ref="N651:N714" si="104">IF(M651="","",F651*M651)</f>
        <v>1.5850000000000009</v>
      </c>
      <c r="O651" s="33">
        <f t="shared" ref="O651:O714" si="105">IF(M651="","",F651-C651)</f>
        <v>-2</v>
      </c>
      <c r="P651" s="33">
        <f t="shared" ref="P651:P714" si="106">IF(M651="","",(F651-C651)*I651)</f>
        <v>-63.494999999999997</v>
      </c>
      <c r="Q651" s="34" t="str">
        <f t="shared" ref="Q651:Q714" si="107">IF(M651="",H651-E651,"")</f>
        <v/>
      </c>
    </row>
    <row r="652" spans="1:17" x14ac:dyDescent="0.25">
      <c r="A652">
        <v>199295</v>
      </c>
      <c r="B652" t="s">
        <v>128</v>
      </c>
      <c r="C652" s="3">
        <v>12</v>
      </c>
      <c r="D652" s="3">
        <v>26.092500000000001</v>
      </c>
      <c r="E652" s="3">
        <v>313.10999999999996</v>
      </c>
      <c r="F652" s="3"/>
      <c r="G652" s="3"/>
      <c r="H652" s="3"/>
      <c r="I652" s="35">
        <f t="shared" si="99"/>
        <v>26.092499999999998</v>
      </c>
      <c r="J652" s="35" t="str">
        <f t="shared" si="100"/>
        <v/>
      </c>
      <c r="K652" s="33">
        <f t="shared" si="101"/>
        <v>-12</v>
      </c>
      <c r="L652" s="33">
        <f t="shared" si="102"/>
        <v>-313.10999999999996</v>
      </c>
      <c r="M652" s="36" t="str">
        <f t="shared" si="103"/>
        <v/>
      </c>
      <c r="N652" s="33" t="str">
        <f t="shared" si="104"/>
        <v/>
      </c>
      <c r="O652" s="33" t="str">
        <f t="shared" si="105"/>
        <v/>
      </c>
      <c r="P652" s="33" t="str">
        <f t="shared" si="106"/>
        <v/>
      </c>
      <c r="Q652" s="34">
        <f t="shared" si="107"/>
        <v>-313.10999999999996</v>
      </c>
    </row>
    <row r="653" spans="1:17" x14ac:dyDescent="0.25">
      <c r="A653">
        <v>199333</v>
      </c>
      <c r="B653" t="s">
        <v>733</v>
      </c>
      <c r="C653" s="3">
        <v>23</v>
      </c>
      <c r="D653" s="3">
        <v>244.44818181818184</v>
      </c>
      <c r="E653" s="3">
        <v>5624.89</v>
      </c>
      <c r="F653" s="3"/>
      <c r="G653" s="3"/>
      <c r="H653" s="3"/>
      <c r="I653" s="35">
        <f t="shared" si="99"/>
        <v>244.56043478260872</v>
      </c>
      <c r="J653" s="35" t="str">
        <f t="shared" si="100"/>
        <v/>
      </c>
      <c r="K653" s="33">
        <f t="shared" si="101"/>
        <v>-23</v>
      </c>
      <c r="L653" s="33">
        <f t="shared" si="102"/>
        <v>-5624.89</v>
      </c>
      <c r="M653" s="36" t="str">
        <f t="shared" si="103"/>
        <v/>
      </c>
      <c r="N653" s="33" t="str">
        <f t="shared" si="104"/>
        <v/>
      </c>
      <c r="O653" s="33" t="str">
        <f t="shared" si="105"/>
        <v/>
      </c>
      <c r="P653" s="33" t="str">
        <f t="shared" si="106"/>
        <v/>
      </c>
      <c r="Q653" s="34">
        <f t="shared" si="107"/>
        <v>-5624.89</v>
      </c>
    </row>
    <row r="654" spans="1:17" x14ac:dyDescent="0.25">
      <c r="A654">
        <v>199466</v>
      </c>
      <c r="B654" t="s">
        <v>274</v>
      </c>
      <c r="C654" s="3">
        <v>44</v>
      </c>
      <c r="D654" s="3">
        <v>112.51321428571434</v>
      </c>
      <c r="E654" s="3">
        <v>4950.590000000002</v>
      </c>
      <c r="F654" s="3">
        <v>21</v>
      </c>
      <c r="G654" s="3">
        <v>112.44083333333333</v>
      </c>
      <c r="H654" s="3">
        <v>2361.38</v>
      </c>
      <c r="I654" s="35">
        <f t="shared" si="99"/>
        <v>112.51340909090914</v>
      </c>
      <c r="J654" s="35">
        <f t="shared" si="100"/>
        <v>112.44666666666667</v>
      </c>
      <c r="K654" s="33">
        <f t="shared" si="101"/>
        <v>-23</v>
      </c>
      <c r="L654" s="33">
        <f t="shared" si="102"/>
        <v>-2589.2100000000019</v>
      </c>
      <c r="M654" s="36">
        <f t="shared" si="103"/>
        <v>-6.6742424242463017E-2</v>
      </c>
      <c r="N654" s="33">
        <f t="shared" si="104"/>
        <v>-1.4015909090917233</v>
      </c>
      <c r="O654" s="33">
        <f t="shared" si="105"/>
        <v>-23</v>
      </c>
      <c r="P654" s="33">
        <f t="shared" si="106"/>
        <v>-2587.8084090909101</v>
      </c>
      <c r="Q654" s="34" t="str">
        <f t="shared" si="107"/>
        <v/>
      </c>
    </row>
    <row r="655" spans="1:17" x14ac:dyDescent="0.25">
      <c r="A655">
        <v>199600</v>
      </c>
      <c r="B655" t="s">
        <v>1760</v>
      </c>
      <c r="C655" s="3">
        <v>1</v>
      </c>
      <c r="D655" s="3">
        <v>99.89</v>
      </c>
      <c r="E655" s="3">
        <v>99.89</v>
      </c>
      <c r="F655" s="3">
        <v>1</v>
      </c>
      <c r="G655" s="3">
        <v>99.86</v>
      </c>
      <c r="H655" s="3">
        <v>99.86</v>
      </c>
      <c r="I655" s="35">
        <f t="shared" si="99"/>
        <v>99.89</v>
      </c>
      <c r="J655" s="35">
        <f t="shared" si="100"/>
        <v>99.86</v>
      </c>
      <c r="K655" s="33">
        <f t="shared" si="101"/>
        <v>0</v>
      </c>
      <c r="L655" s="33">
        <f t="shared" si="102"/>
        <v>-3.0000000000001137E-2</v>
      </c>
      <c r="M655" s="36">
        <f t="shared" si="103"/>
        <v>-3.0000000000001137E-2</v>
      </c>
      <c r="N655" s="33">
        <f t="shared" si="104"/>
        <v>-3.0000000000001137E-2</v>
      </c>
      <c r="O655" s="33">
        <f t="shared" si="105"/>
        <v>0</v>
      </c>
      <c r="P655" s="33">
        <f t="shared" si="106"/>
        <v>0</v>
      </c>
      <c r="Q655" s="34" t="str">
        <f t="shared" si="107"/>
        <v/>
      </c>
    </row>
    <row r="656" spans="1:17" x14ac:dyDescent="0.25">
      <c r="A656">
        <v>199671</v>
      </c>
      <c r="B656" t="s">
        <v>256</v>
      </c>
      <c r="C656" s="3">
        <v>11</v>
      </c>
      <c r="D656" s="3">
        <v>35.4</v>
      </c>
      <c r="E656" s="3">
        <v>389.4</v>
      </c>
      <c r="F656" s="3"/>
      <c r="G656" s="3"/>
      <c r="H656" s="3"/>
      <c r="I656" s="35">
        <f t="shared" si="99"/>
        <v>35.4</v>
      </c>
      <c r="J656" s="35" t="str">
        <f t="shared" si="100"/>
        <v/>
      </c>
      <c r="K656" s="33">
        <f t="shared" si="101"/>
        <v>-11</v>
      </c>
      <c r="L656" s="33">
        <f t="shared" si="102"/>
        <v>-389.4</v>
      </c>
      <c r="M656" s="36" t="str">
        <f t="shared" si="103"/>
        <v/>
      </c>
      <c r="N656" s="33" t="str">
        <f t="shared" si="104"/>
        <v/>
      </c>
      <c r="O656" s="33" t="str">
        <f t="shared" si="105"/>
        <v/>
      </c>
      <c r="P656" s="33" t="str">
        <f t="shared" si="106"/>
        <v/>
      </c>
      <c r="Q656" s="34">
        <f t="shared" si="107"/>
        <v>-389.4</v>
      </c>
    </row>
    <row r="657" spans="1:17" x14ac:dyDescent="0.25">
      <c r="A657">
        <v>199680</v>
      </c>
      <c r="B657" t="s">
        <v>623</v>
      </c>
      <c r="C657" s="3">
        <v>12</v>
      </c>
      <c r="D657" s="3">
        <v>362.90199999999993</v>
      </c>
      <c r="E657" s="3">
        <v>4354.92</v>
      </c>
      <c r="F657" s="3">
        <v>6</v>
      </c>
      <c r="G657" s="3">
        <v>360.53666666666669</v>
      </c>
      <c r="H657" s="3">
        <v>2166.75</v>
      </c>
      <c r="I657" s="35">
        <f t="shared" si="99"/>
        <v>362.91</v>
      </c>
      <c r="J657" s="35">
        <f t="shared" si="100"/>
        <v>361.125</v>
      </c>
      <c r="K657" s="33">
        <f t="shared" si="101"/>
        <v>-6</v>
      </c>
      <c r="L657" s="33">
        <f t="shared" si="102"/>
        <v>-2188.17</v>
      </c>
      <c r="M657" s="36">
        <f t="shared" si="103"/>
        <v>-1.785000000000025</v>
      </c>
      <c r="N657" s="33">
        <f t="shared" si="104"/>
        <v>-10.71000000000015</v>
      </c>
      <c r="O657" s="33">
        <f t="shared" si="105"/>
        <v>-6</v>
      </c>
      <c r="P657" s="33">
        <f t="shared" si="106"/>
        <v>-2177.46</v>
      </c>
      <c r="Q657" s="34" t="str">
        <f t="shared" si="107"/>
        <v/>
      </c>
    </row>
    <row r="658" spans="1:17" x14ac:dyDescent="0.25">
      <c r="A658">
        <v>199963</v>
      </c>
      <c r="B658" t="s">
        <v>1096</v>
      </c>
      <c r="C658" s="3">
        <v>1</v>
      </c>
      <c r="D658" s="3">
        <v>568.36</v>
      </c>
      <c r="E658" s="3">
        <v>568.36</v>
      </c>
      <c r="F658" s="3"/>
      <c r="G658" s="3"/>
      <c r="H658" s="3"/>
      <c r="I658" s="35">
        <f t="shared" si="99"/>
        <v>568.36</v>
      </c>
      <c r="J658" s="35" t="str">
        <f t="shared" si="100"/>
        <v/>
      </c>
      <c r="K658" s="33">
        <f t="shared" si="101"/>
        <v>-1</v>
      </c>
      <c r="L658" s="33">
        <f t="shared" si="102"/>
        <v>-568.36</v>
      </c>
      <c r="M658" s="36" t="str">
        <f t="shared" si="103"/>
        <v/>
      </c>
      <c r="N658" s="33" t="str">
        <f t="shared" si="104"/>
        <v/>
      </c>
      <c r="O658" s="33" t="str">
        <f t="shared" si="105"/>
        <v/>
      </c>
      <c r="P658" s="33" t="str">
        <f t="shared" si="106"/>
        <v/>
      </c>
      <c r="Q658" s="34">
        <f t="shared" si="107"/>
        <v>-568.36</v>
      </c>
    </row>
    <row r="659" spans="1:17" x14ac:dyDescent="0.25">
      <c r="A659">
        <v>200395</v>
      </c>
      <c r="B659" t="s">
        <v>1722</v>
      </c>
      <c r="C659" s="3">
        <v>1</v>
      </c>
      <c r="D659" s="3">
        <v>59</v>
      </c>
      <c r="E659" s="3">
        <v>59</v>
      </c>
      <c r="F659" s="3"/>
      <c r="G659" s="3"/>
      <c r="H659" s="3"/>
      <c r="I659" s="35">
        <f t="shared" si="99"/>
        <v>59</v>
      </c>
      <c r="J659" s="35" t="str">
        <f t="shared" si="100"/>
        <v/>
      </c>
      <c r="K659" s="33">
        <f t="shared" si="101"/>
        <v>-1</v>
      </c>
      <c r="L659" s="33">
        <f t="shared" si="102"/>
        <v>-59</v>
      </c>
      <c r="M659" s="36" t="str">
        <f t="shared" si="103"/>
        <v/>
      </c>
      <c r="N659" s="33" t="str">
        <f t="shared" si="104"/>
        <v/>
      </c>
      <c r="O659" s="33" t="str">
        <f t="shared" si="105"/>
        <v/>
      </c>
      <c r="P659" s="33" t="str">
        <f t="shared" si="106"/>
        <v/>
      </c>
      <c r="Q659" s="34">
        <f t="shared" si="107"/>
        <v>-59</v>
      </c>
    </row>
    <row r="660" spans="1:17" x14ac:dyDescent="0.25">
      <c r="A660">
        <v>200400</v>
      </c>
      <c r="B660" t="s">
        <v>87</v>
      </c>
      <c r="C660" s="3"/>
      <c r="D660" s="3"/>
      <c r="E660" s="3"/>
      <c r="F660" s="3">
        <v>1</v>
      </c>
      <c r="G660" s="3">
        <v>146.91999999999999</v>
      </c>
      <c r="H660" s="3">
        <v>146.91999999999999</v>
      </c>
      <c r="I660" s="35" t="str">
        <f t="shared" si="99"/>
        <v/>
      </c>
      <c r="J660" s="35">
        <f t="shared" si="100"/>
        <v>146.91999999999999</v>
      </c>
      <c r="K660" s="33">
        <f t="shared" si="101"/>
        <v>1</v>
      </c>
      <c r="L660" s="33">
        <f t="shared" si="102"/>
        <v>146.91999999999999</v>
      </c>
      <c r="M660" s="36" t="str">
        <f t="shared" si="103"/>
        <v/>
      </c>
      <c r="N660" s="33" t="str">
        <f t="shared" si="104"/>
        <v/>
      </c>
      <c r="O660" s="33" t="str">
        <f t="shared" si="105"/>
        <v/>
      </c>
      <c r="P660" s="33" t="str">
        <f t="shared" si="106"/>
        <v/>
      </c>
      <c r="Q660" s="34">
        <f t="shared" si="107"/>
        <v>146.91999999999999</v>
      </c>
    </row>
    <row r="661" spans="1:17" x14ac:dyDescent="0.25">
      <c r="A661">
        <v>200600</v>
      </c>
      <c r="B661" t="s">
        <v>1061</v>
      </c>
      <c r="C661" s="3"/>
      <c r="D661" s="3"/>
      <c r="E661" s="3"/>
      <c r="F661" s="3">
        <v>4</v>
      </c>
      <c r="G661" s="3">
        <v>131.67750000000001</v>
      </c>
      <c r="H661" s="3">
        <v>526.71</v>
      </c>
      <c r="I661" s="35" t="str">
        <f t="shared" si="99"/>
        <v/>
      </c>
      <c r="J661" s="35">
        <f t="shared" si="100"/>
        <v>131.67750000000001</v>
      </c>
      <c r="K661" s="33">
        <f t="shared" si="101"/>
        <v>4</v>
      </c>
      <c r="L661" s="33">
        <f t="shared" si="102"/>
        <v>526.71</v>
      </c>
      <c r="M661" s="36" t="str">
        <f t="shared" si="103"/>
        <v/>
      </c>
      <c r="N661" s="33" t="str">
        <f t="shared" si="104"/>
        <v/>
      </c>
      <c r="O661" s="33" t="str">
        <f t="shared" si="105"/>
        <v/>
      </c>
      <c r="P661" s="33" t="str">
        <f t="shared" si="106"/>
        <v/>
      </c>
      <c r="Q661" s="34">
        <f t="shared" si="107"/>
        <v>526.71</v>
      </c>
    </row>
    <row r="662" spans="1:17" x14ac:dyDescent="0.25">
      <c r="A662">
        <v>200863</v>
      </c>
      <c r="B662" t="s">
        <v>1265</v>
      </c>
      <c r="C662" s="3">
        <v>14</v>
      </c>
      <c r="D662" s="3">
        <v>85.362499999999997</v>
      </c>
      <c r="E662" s="3">
        <v>1196.47</v>
      </c>
      <c r="F662" s="3">
        <v>10</v>
      </c>
      <c r="G662" s="3">
        <v>85.42</v>
      </c>
      <c r="H662" s="3">
        <v>853.51999999999987</v>
      </c>
      <c r="I662" s="35">
        <f t="shared" si="99"/>
        <v>85.462142857142865</v>
      </c>
      <c r="J662" s="35">
        <f t="shared" si="100"/>
        <v>85.35199999999999</v>
      </c>
      <c r="K662" s="33">
        <f t="shared" si="101"/>
        <v>-4</v>
      </c>
      <c r="L662" s="33">
        <f t="shared" si="102"/>
        <v>-342.95000000000016</v>
      </c>
      <c r="M662" s="36">
        <f t="shared" si="103"/>
        <v>-0.11014285714287553</v>
      </c>
      <c r="N662" s="33">
        <f t="shared" si="104"/>
        <v>-1.1014285714287553</v>
      </c>
      <c r="O662" s="33">
        <f t="shared" si="105"/>
        <v>-4</v>
      </c>
      <c r="P662" s="33">
        <f t="shared" si="106"/>
        <v>-341.84857142857146</v>
      </c>
      <c r="Q662" s="34" t="str">
        <f t="shared" si="107"/>
        <v/>
      </c>
    </row>
    <row r="663" spans="1:17" x14ac:dyDescent="0.25">
      <c r="A663">
        <v>201082</v>
      </c>
      <c r="B663" t="s">
        <v>1701</v>
      </c>
      <c r="C663" s="3">
        <v>10</v>
      </c>
      <c r="D663" s="3">
        <v>82.43</v>
      </c>
      <c r="E663" s="3">
        <v>834.68</v>
      </c>
      <c r="F663" s="3"/>
      <c r="G663" s="3"/>
      <c r="H663" s="3"/>
      <c r="I663" s="35">
        <f t="shared" si="99"/>
        <v>83.467999999999989</v>
      </c>
      <c r="J663" s="35" t="str">
        <f t="shared" si="100"/>
        <v/>
      </c>
      <c r="K663" s="33">
        <f t="shared" si="101"/>
        <v>-10</v>
      </c>
      <c r="L663" s="33">
        <f t="shared" si="102"/>
        <v>-834.68</v>
      </c>
      <c r="M663" s="36" t="str">
        <f t="shared" si="103"/>
        <v/>
      </c>
      <c r="N663" s="33" t="str">
        <f t="shared" si="104"/>
        <v/>
      </c>
      <c r="O663" s="33" t="str">
        <f t="shared" si="105"/>
        <v/>
      </c>
      <c r="P663" s="33" t="str">
        <f t="shared" si="106"/>
        <v/>
      </c>
      <c r="Q663" s="34">
        <f t="shared" si="107"/>
        <v>-834.68</v>
      </c>
    </row>
    <row r="664" spans="1:17" x14ac:dyDescent="0.25">
      <c r="A664">
        <v>201290</v>
      </c>
      <c r="B664" t="s">
        <v>1091</v>
      </c>
      <c r="C664" s="3">
        <v>100</v>
      </c>
      <c r="D664" s="3">
        <v>43.420000000000009</v>
      </c>
      <c r="E664" s="3">
        <v>4342.0000000000018</v>
      </c>
      <c r="F664" s="3">
        <v>92</v>
      </c>
      <c r="G664" s="3">
        <v>43.409565217391297</v>
      </c>
      <c r="H664" s="3">
        <v>3993.5599999999995</v>
      </c>
      <c r="I664" s="35">
        <f t="shared" si="99"/>
        <v>43.420000000000016</v>
      </c>
      <c r="J664" s="35">
        <f t="shared" si="100"/>
        <v>43.408260869565211</v>
      </c>
      <c r="K664" s="33">
        <f t="shared" si="101"/>
        <v>-8</v>
      </c>
      <c r="L664" s="33">
        <f t="shared" si="102"/>
        <v>-348.44000000000233</v>
      </c>
      <c r="M664" s="36">
        <f t="shared" si="103"/>
        <v>-1.1739130434804679E-2</v>
      </c>
      <c r="N664" s="33">
        <f t="shared" si="104"/>
        <v>-1.0800000000020304</v>
      </c>
      <c r="O664" s="33">
        <f t="shared" si="105"/>
        <v>-8</v>
      </c>
      <c r="P664" s="33">
        <f t="shared" si="106"/>
        <v>-347.36000000000013</v>
      </c>
      <c r="Q664" s="34" t="str">
        <f t="shared" si="107"/>
        <v/>
      </c>
    </row>
    <row r="665" spans="1:17" x14ac:dyDescent="0.25">
      <c r="A665">
        <v>201608</v>
      </c>
      <c r="B665" t="s">
        <v>1751</v>
      </c>
      <c r="C665" s="3"/>
      <c r="D665" s="3"/>
      <c r="E665" s="3"/>
      <c r="F665" s="3">
        <v>24</v>
      </c>
      <c r="G665" s="3">
        <v>35.972857142857144</v>
      </c>
      <c r="H665" s="3">
        <v>864.40000000000009</v>
      </c>
      <c r="I665" s="35" t="str">
        <f t="shared" si="99"/>
        <v/>
      </c>
      <c r="J665" s="35">
        <f t="shared" si="100"/>
        <v>36.016666666666673</v>
      </c>
      <c r="K665" s="33">
        <f t="shared" si="101"/>
        <v>24</v>
      </c>
      <c r="L665" s="33">
        <f t="shared" si="102"/>
        <v>864.40000000000009</v>
      </c>
      <c r="M665" s="36" t="str">
        <f t="shared" si="103"/>
        <v/>
      </c>
      <c r="N665" s="33" t="str">
        <f t="shared" si="104"/>
        <v/>
      </c>
      <c r="O665" s="33" t="str">
        <f t="shared" si="105"/>
        <v/>
      </c>
      <c r="P665" s="33" t="str">
        <f t="shared" si="106"/>
        <v/>
      </c>
      <c r="Q665" s="34">
        <f t="shared" si="107"/>
        <v>864.40000000000009</v>
      </c>
    </row>
    <row r="666" spans="1:17" x14ac:dyDescent="0.25">
      <c r="A666">
        <v>201698</v>
      </c>
      <c r="B666" t="s">
        <v>1254</v>
      </c>
      <c r="C666" s="3">
        <v>1</v>
      </c>
      <c r="D666" s="3">
        <v>130.54</v>
      </c>
      <c r="E666" s="3">
        <v>130.54</v>
      </c>
      <c r="F666" s="3"/>
      <c r="G666" s="3"/>
      <c r="H666" s="3"/>
      <c r="I666" s="35">
        <f t="shared" si="99"/>
        <v>130.54</v>
      </c>
      <c r="J666" s="35" t="str">
        <f t="shared" si="100"/>
        <v/>
      </c>
      <c r="K666" s="33">
        <f t="shared" si="101"/>
        <v>-1</v>
      </c>
      <c r="L666" s="33">
        <f t="shared" si="102"/>
        <v>-130.54</v>
      </c>
      <c r="M666" s="36" t="str">
        <f t="shared" si="103"/>
        <v/>
      </c>
      <c r="N666" s="33" t="str">
        <f t="shared" si="104"/>
        <v/>
      </c>
      <c r="O666" s="33" t="str">
        <f t="shared" si="105"/>
        <v/>
      </c>
      <c r="P666" s="33" t="str">
        <f t="shared" si="106"/>
        <v/>
      </c>
      <c r="Q666" s="34">
        <f t="shared" si="107"/>
        <v>-130.54</v>
      </c>
    </row>
    <row r="667" spans="1:17" x14ac:dyDescent="0.25">
      <c r="A667">
        <v>201992</v>
      </c>
      <c r="B667" t="s">
        <v>417</v>
      </c>
      <c r="C667" s="3">
        <v>7</v>
      </c>
      <c r="D667" s="3">
        <v>554.46</v>
      </c>
      <c r="E667" s="3">
        <v>3879.2599999999998</v>
      </c>
      <c r="F667" s="3">
        <v>9</v>
      </c>
      <c r="G667" s="3">
        <v>553.28199999999993</v>
      </c>
      <c r="H667" s="3">
        <v>4979.25</v>
      </c>
      <c r="I667" s="35">
        <f t="shared" si="99"/>
        <v>554.17999999999995</v>
      </c>
      <c r="J667" s="35">
        <f t="shared" si="100"/>
        <v>553.25</v>
      </c>
      <c r="K667" s="33">
        <f t="shared" si="101"/>
        <v>2</v>
      </c>
      <c r="L667" s="33">
        <f t="shared" si="102"/>
        <v>1099.9900000000002</v>
      </c>
      <c r="M667" s="36">
        <f t="shared" si="103"/>
        <v>-0.92999999999994998</v>
      </c>
      <c r="N667" s="33">
        <f t="shared" si="104"/>
        <v>-8.3699999999995498</v>
      </c>
      <c r="O667" s="33">
        <f t="shared" si="105"/>
        <v>2</v>
      </c>
      <c r="P667" s="33">
        <f t="shared" si="106"/>
        <v>1108.3599999999999</v>
      </c>
      <c r="Q667" s="34" t="str">
        <f t="shared" si="107"/>
        <v/>
      </c>
    </row>
    <row r="668" spans="1:17" x14ac:dyDescent="0.25">
      <c r="A668">
        <v>202364</v>
      </c>
      <c r="B668" t="s">
        <v>677</v>
      </c>
      <c r="C668" s="3">
        <v>8</v>
      </c>
      <c r="D668" s="3">
        <v>60.744000000000007</v>
      </c>
      <c r="E668" s="3">
        <v>486.44</v>
      </c>
      <c r="F668" s="3"/>
      <c r="G668" s="3"/>
      <c r="H668" s="3"/>
      <c r="I668" s="35">
        <f t="shared" si="99"/>
        <v>60.805</v>
      </c>
      <c r="J668" s="35" t="str">
        <f t="shared" si="100"/>
        <v/>
      </c>
      <c r="K668" s="33">
        <f t="shared" si="101"/>
        <v>-8</v>
      </c>
      <c r="L668" s="33">
        <f t="shared" si="102"/>
        <v>-486.44</v>
      </c>
      <c r="M668" s="36" t="str">
        <f t="shared" si="103"/>
        <v/>
      </c>
      <c r="N668" s="33" t="str">
        <f t="shared" si="104"/>
        <v/>
      </c>
      <c r="O668" s="33" t="str">
        <f t="shared" si="105"/>
        <v/>
      </c>
      <c r="P668" s="33" t="str">
        <f t="shared" si="106"/>
        <v/>
      </c>
      <c r="Q668" s="34">
        <f t="shared" si="107"/>
        <v>-486.44</v>
      </c>
    </row>
    <row r="669" spans="1:17" x14ac:dyDescent="0.25">
      <c r="A669">
        <v>202701</v>
      </c>
      <c r="B669" t="s">
        <v>50</v>
      </c>
      <c r="C669" s="3">
        <v>6</v>
      </c>
      <c r="D669" s="3">
        <v>131.7825</v>
      </c>
      <c r="E669" s="3">
        <v>800.87</v>
      </c>
      <c r="F669" s="3">
        <v>16</v>
      </c>
      <c r="G669" s="3">
        <v>134.21</v>
      </c>
      <c r="H669" s="3">
        <v>2147.2399999999998</v>
      </c>
      <c r="I669" s="35">
        <f t="shared" si="99"/>
        <v>133.47833333333332</v>
      </c>
      <c r="J669" s="35">
        <f t="shared" si="100"/>
        <v>134.20249999999999</v>
      </c>
      <c r="K669" s="33">
        <f t="shared" si="101"/>
        <v>10</v>
      </c>
      <c r="L669" s="33">
        <f t="shared" si="102"/>
        <v>1346.37</v>
      </c>
      <c r="M669" s="36">
        <f t="shared" si="103"/>
        <v>0.72416666666666174</v>
      </c>
      <c r="N669" s="33">
        <f t="shared" si="104"/>
        <v>11.586666666666588</v>
      </c>
      <c r="O669" s="33">
        <f t="shared" si="105"/>
        <v>10</v>
      </c>
      <c r="P669" s="33">
        <f t="shared" si="106"/>
        <v>1334.7833333333333</v>
      </c>
      <c r="Q669" s="34" t="str">
        <f t="shared" si="107"/>
        <v/>
      </c>
    </row>
    <row r="670" spans="1:17" x14ac:dyDescent="0.25">
      <c r="A670">
        <v>202789</v>
      </c>
      <c r="B670" t="s">
        <v>1695</v>
      </c>
      <c r="C670" s="3">
        <v>163</v>
      </c>
      <c r="D670" s="3">
        <v>71.455937499999976</v>
      </c>
      <c r="E670" s="3">
        <v>11648.099999999997</v>
      </c>
      <c r="F670" s="3">
        <v>85</v>
      </c>
      <c r="G670" s="3">
        <v>73.240937499999973</v>
      </c>
      <c r="H670" s="3">
        <v>6221.0099999999984</v>
      </c>
      <c r="I670" s="35">
        <f t="shared" si="99"/>
        <v>71.460736196319004</v>
      </c>
      <c r="J670" s="35">
        <f t="shared" si="100"/>
        <v>73.188352941176447</v>
      </c>
      <c r="K670" s="33">
        <f t="shared" si="101"/>
        <v>-78</v>
      </c>
      <c r="L670" s="33">
        <f t="shared" si="102"/>
        <v>-5427.0899999999983</v>
      </c>
      <c r="M670" s="36">
        <f t="shared" si="103"/>
        <v>1.7276167448574427</v>
      </c>
      <c r="N670" s="33">
        <f t="shared" si="104"/>
        <v>146.84742331288263</v>
      </c>
      <c r="O670" s="33">
        <f t="shared" si="105"/>
        <v>-78</v>
      </c>
      <c r="P670" s="33">
        <f t="shared" si="106"/>
        <v>-5573.9374233128819</v>
      </c>
      <c r="Q670" s="34" t="str">
        <f t="shared" si="107"/>
        <v/>
      </c>
    </row>
    <row r="671" spans="1:17" x14ac:dyDescent="0.25">
      <c r="A671">
        <v>202790</v>
      </c>
      <c r="B671" t="s">
        <v>1693</v>
      </c>
      <c r="C671" s="3">
        <v>9</v>
      </c>
      <c r="D671" s="3">
        <v>113.25999999999999</v>
      </c>
      <c r="E671" s="3">
        <v>1022.52</v>
      </c>
      <c r="F671" s="3">
        <v>17</v>
      </c>
      <c r="G671" s="3">
        <v>116.47</v>
      </c>
      <c r="H671" s="3">
        <v>1979.9900000000002</v>
      </c>
      <c r="I671" s="35">
        <f t="shared" si="99"/>
        <v>113.61333333333333</v>
      </c>
      <c r="J671" s="35">
        <f t="shared" si="100"/>
        <v>116.47000000000001</v>
      </c>
      <c r="K671" s="33">
        <f t="shared" si="101"/>
        <v>8</v>
      </c>
      <c r="L671" s="33">
        <f t="shared" si="102"/>
        <v>957.47000000000025</v>
      </c>
      <c r="M671" s="36">
        <f t="shared" si="103"/>
        <v>2.8566666666666833</v>
      </c>
      <c r="N671" s="33">
        <f t="shared" si="104"/>
        <v>48.563333333333617</v>
      </c>
      <c r="O671" s="33">
        <f t="shared" si="105"/>
        <v>8</v>
      </c>
      <c r="P671" s="33">
        <f t="shared" si="106"/>
        <v>908.90666666666664</v>
      </c>
      <c r="Q671" s="34" t="str">
        <f t="shared" si="107"/>
        <v/>
      </c>
    </row>
    <row r="672" spans="1:17" x14ac:dyDescent="0.25">
      <c r="A672">
        <v>202796</v>
      </c>
      <c r="B672" t="s">
        <v>607</v>
      </c>
      <c r="C672" s="3">
        <v>14</v>
      </c>
      <c r="D672" s="3">
        <v>293.34666666666664</v>
      </c>
      <c r="E672" s="3">
        <v>4106.96</v>
      </c>
      <c r="F672" s="3">
        <v>10</v>
      </c>
      <c r="G672" s="3">
        <v>309.67571428571426</v>
      </c>
      <c r="H672" s="3">
        <v>3093.4700000000003</v>
      </c>
      <c r="I672" s="35">
        <f t="shared" si="99"/>
        <v>293.35428571428571</v>
      </c>
      <c r="J672" s="35">
        <f t="shared" si="100"/>
        <v>309.34700000000004</v>
      </c>
      <c r="K672" s="33">
        <f t="shared" si="101"/>
        <v>-4</v>
      </c>
      <c r="L672" s="33">
        <f t="shared" si="102"/>
        <v>-1013.4899999999998</v>
      </c>
      <c r="M672" s="36">
        <f t="shared" si="103"/>
        <v>15.992714285714328</v>
      </c>
      <c r="N672" s="33">
        <f t="shared" si="104"/>
        <v>159.92714285714328</v>
      </c>
      <c r="O672" s="33">
        <f t="shared" si="105"/>
        <v>-4</v>
      </c>
      <c r="P672" s="33">
        <f t="shared" si="106"/>
        <v>-1173.4171428571428</v>
      </c>
      <c r="Q672" s="34" t="str">
        <f t="shared" si="107"/>
        <v/>
      </c>
    </row>
    <row r="673" spans="1:17" x14ac:dyDescent="0.25">
      <c r="A673">
        <v>202878</v>
      </c>
      <c r="B673" t="s">
        <v>864</v>
      </c>
      <c r="C673" s="3"/>
      <c r="D673" s="3"/>
      <c r="E673" s="3"/>
      <c r="F673" s="3">
        <v>6</v>
      </c>
      <c r="G673" s="3">
        <v>42.155999999999999</v>
      </c>
      <c r="H673" s="3">
        <v>252.25</v>
      </c>
      <c r="I673" s="35" t="str">
        <f t="shared" si="99"/>
        <v/>
      </c>
      <c r="J673" s="35">
        <f t="shared" si="100"/>
        <v>42.041666666666664</v>
      </c>
      <c r="K673" s="33">
        <f t="shared" si="101"/>
        <v>6</v>
      </c>
      <c r="L673" s="33">
        <f t="shared" si="102"/>
        <v>252.25</v>
      </c>
      <c r="M673" s="36" t="str">
        <f t="shared" si="103"/>
        <v/>
      </c>
      <c r="N673" s="33" t="str">
        <f t="shared" si="104"/>
        <v/>
      </c>
      <c r="O673" s="33" t="str">
        <f t="shared" si="105"/>
        <v/>
      </c>
      <c r="P673" s="33" t="str">
        <f t="shared" si="106"/>
        <v/>
      </c>
      <c r="Q673" s="34">
        <f t="shared" si="107"/>
        <v>252.25</v>
      </c>
    </row>
    <row r="674" spans="1:17" x14ac:dyDescent="0.25">
      <c r="A674">
        <v>202924</v>
      </c>
      <c r="B674" t="s">
        <v>601</v>
      </c>
      <c r="C674" s="3">
        <v>13</v>
      </c>
      <c r="D674" s="3">
        <v>82.47</v>
      </c>
      <c r="E674" s="3">
        <v>1081.6299999999999</v>
      </c>
      <c r="F674" s="3"/>
      <c r="G674" s="3"/>
      <c r="H674" s="3"/>
      <c r="I674" s="35">
        <f t="shared" si="99"/>
        <v>83.202307692307684</v>
      </c>
      <c r="J674" s="35" t="str">
        <f t="shared" si="100"/>
        <v/>
      </c>
      <c r="K674" s="33">
        <f t="shared" si="101"/>
        <v>-13</v>
      </c>
      <c r="L674" s="33">
        <f t="shared" si="102"/>
        <v>-1081.6299999999999</v>
      </c>
      <c r="M674" s="36" t="str">
        <f t="shared" si="103"/>
        <v/>
      </c>
      <c r="N674" s="33" t="str">
        <f t="shared" si="104"/>
        <v/>
      </c>
      <c r="O674" s="33" t="str">
        <f t="shared" si="105"/>
        <v/>
      </c>
      <c r="P674" s="33" t="str">
        <f t="shared" si="106"/>
        <v/>
      </c>
      <c r="Q674" s="34">
        <f t="shared" si="107"/>
        <v>-1081.6299999999999</v>
      </c>
    </row>
    <row r="675" spans="1:17" x14ac:dyDescent="0.25">
      <c r="A675">
        <v>203030</v>
      </c>
      <c r="B675" t="s">
        <v>619</v>
      </c>
      <c r="C675" s="3"/>
      <c r="D675" s="3"/>
      <c r="E675" s="3"/>
      <c r="F675" s="3">
        <v>3</v>
      </c>
      <c r="G675" s="3">
        <v>207.51333333333332</v>
      </c>
      <c r="H675" s="3">
        <v>622.54</v>
      </c>
      <c r="I675" s="35" t="str">
        <f t="shared" si="99"/>
        <v/>
      </c>
      <c r="J675" s="35">
        <f t="shared" si="100"/>
        <v>207.51333333333332</v>
      </c>
      <c r="K675" s="33">
        <f t="shared" si="101"/>
        <v>3</v>
      </c>
      <c r="L675" s="33">
        <f t="shared" si="102"/>
        <v>622.54</v>
      </c>
      <c r="M675" s="36" t="str">
        <f t="shared" si="103"/>
        <v/>
      </c>
      <c r="N675" s="33" t="str">
        <f t="shared" si="104"/>
        <v/>
      </c>
      <c r="O675" s="33" t="str">
        <f t="shared" si="105"/>
        <v/>
      </c>
      <c r="P675" s="33" t="str">
        <f t="shared" si="106"/>
        <v/>
      </c>
      <c r="Q675" s="34">
        <f t="shared" si="107"/>
        <v>622.54</v>
      </c>
    </row>
    <row r="676" spans="1:17" x14ac:dyDescent="0.25">
      <c r="A676">
        <v>203323</v>
      </c>
      <c r="B676" t="s">
        <v>211</v>
      </c>
      <c r="C676" s="3">
        <v>1</v>
      </c>
      <c r="D676" s="3">
        <v>246.53</v>
      </c>
      <c r="E676" s="3">
        <v>246.53</v>
      </c>
      <c r="F676" s="3">
        <v>1</v>
      </c>
      <c r="G676" s="3">
        <v>251.88</v>
      </c>
      <c r="H676" s="3">
        <v>251.88</v>
      </c>
      <c r="I676" s="35">
        <f t="shared" si="99"/>
        <v>246.53</v>
      </c>
      <c r="J676" s="35">
        <f t="shared" si="100"/>
        <v>251.88</v>
      </c>
      <c r="K676" s="33">
        <f t="shared" si="101"/>
        <v>0</v>
      </c>
      <c r="L676" s="33">
        <f t="shared" si="102"/>
        <v>5.3499999999999943</v>
      </c>
      <c r="M676" s="36">
        <f t="shared" si="103"/>
        <v>5.3499999999999943</v>
      </c>
      <c r="N676" s="33">
        <f t="shared" si="104"/>
        <v>5.3499999999999943</v>
      </c>
      <c r="O676" s="33">
        <f t="shared" si="105"/>
        <v>0</v>
      </c>
      <c r="P676" s="33">
        <f t="shared" si="106"/>
        <v>0</v>
      </c>
      <c r="Q676" s="34" t="str">
        <f t="shared" si="107"/>
        <v/>
      </c>
    </row>
    <row r="677" spans="1:17" x14ac:dyDescent="0.25">
      <c r="A677">
        <v>203803</v>
      </c>
      <c r="B677" t="s">
        <v>151</v>
      </c>
      <c r="C677" s="3"/>
      <c r="D677" s="3"/>
      <c r="E677" s="3"/>
      <c r="F677" s="3">
        <v>1</v>
      </c>
      <c r="G677" s="3">
        <v>514.38</v>
      </c>
      <c r="H677" s="3">
        <v>514.38</v>
      </c>
      <c r="I677" s="35" t="str">
        <f t="shared" si="99"/>
        <v/>
      </c>
      <c r="J677" s="35">
        <f t="shared" si="100"/>
        <v>514.38</v>
      </c>
      <c r="K677" s="33">
        <f t="shared" si="101"/>
        <v>1</v>
      </c>
      <c r="L677" s="33">
        <f t="shared" si="102"/>
        <v>514.38</v>
      </c>
      <c r="M677" s="36" t="str">
        <f t="shared" si="103"/>
        <v/>
      </c>
      <c r="N677" s="33" t="str">
        <f t="shared" si="104"/>
        <v/>
      </c>
      <c r="O677" s="33" t="str">
        <f t="shared" si="105"/>
        <v/>
      </c>
      <c r="P677" s="33" t="str">
        <f t="shared" si="106"/>
        <v/>
      </c>
      <c r="Q677" s="34">
        <f t="shared" si="107"/>
        <v>514.38</v>
      </c>
    </row>
    <row r="678" spans="1:17" x14ac:dyDescent="0.25">
      <c r="A678">
        <v>203820</v>
      </c>
      <c r="B678" t="s">
        <v>720</v>
      </c>
      <c r="C678" s="3">
        <v>1</v>
      </c>
      <c r="D678" s="3">
        <v>439.14</v>
      </c>
      <c r="E678" s="3">
        <v>439.14</v>
      </c>
      <c r="F678" s="3"/>
      <c r="G678" s="3"/>
      <c r="H678" s="3"/>
      <c r="I678" s="35">
        <f t="shared" si="99"/>
        <v>439.14</v>
      </c>
      <c r="J678" s="35" t="str">
        <f t="shared" si="100"/>
        <v/>
      </c>
      <c r="K678" s="33">
        <f t="shared" si="101"/>
        <v>-1</v>
      </c>
      <c r="L678" s="33">
        <f t="shared" si="102"/>
        <v>-439.14</v>
      </c>
      <c r="M678" s="36" t="str">
        <f t="shared" si="103"/>
        <v/>
      </c>
      <c r="N678" s="33" t="str">
        <f t="shared" si="104"/>
        <v/>
      </c>
      <c r="O678" s="33" t="str">
        <f t="shared" si="105"/>
        <v/>
      </c>
      <c r="P678" s="33" t="str">
        <f t="shared" si="106"/>
        <v/>
      </c>
      <c r="Q678" s="34">
        <f t="shared" si="107"/>
        <v>-439.14</v>
      </c>
    </row>
    <row r="679" spans="1:17" x14ac:dyDescent="0.25">
      <c r="A679">
        <v>203954</v>
      </c>
      <c r="B679" t="s">
        <v>247</v>
      </c>
      <c r="C679" s="3">
        <v>59</v>
      </c>
      <c r="D679" s="3">
        <v>92.754482758620739</v>
      </c>
      <c r="E679" s="3">
        <v>5482.4400000000005</v>
      </c>
      <c r="F679" s="3">
        <v>37</v>
      </c>
      <c r="G679" s="3">
        <v>92.362941176470571</v>
      </c>
      <c r="H679" s="3">
        <v>3417.5399999999995</v>
      </c>
      <c r="I679" s="35">
        <f t="shared" si="99"/>
        <v>92.922711864406793</v>
      </c>
      <c r="J679" s="35">
        <f t="shared" si="100"/>
        <v>92.365945945945938</v>
      </c>
      <c r="K679" s="33">
        <f t="shared" si="101"/>
        <v>-22</v>
      </c>
      <c r="L679" s="33">
        <f t="shared" si="102"/>
        <v>-2064.900000000001</v>
      </c>
      <c r="M679" s="36">
        <f t="shared" si="103"/>
        <v>-0.55676591846085444</v>
      </c>
      <c r="N679" s="33">
        <f t="shared" si="104"/>
        <v>-20.600338983051614</v>
      </c>
      <c r="O679" s="33">
        <f t="shared" si="105"/>
        <v>-22</v>
      </c>
      <c r="P679" s="33">
        <f t="shared" si="106"/>
        <v>-2044.2996610169494</v>
      </c>
      <c r="Q679" s="34" t="str">
        <f t="shared" si="107"/>
        <v/>
      </c>
    </row>
    <row r="680" spans="1:17" x14ac:dyDescent="0.25">
      <c r="A680">
        <v>204373</v>
      </c>
      <c r="B680" t="s">
        <v>1382</v>
      </c>
      <c r="C680" s="3">
        <v>1</v>
      </c>
      <c r="D680" s="3">
        <v>1389.41</v>
      </c>
      <c r="E680" s="3">
        <v>1389.41</v>
      </c>
      <c r="F680" s="3"/>
      <c r="G680" s="3"/>
      <c r="H680" s="3"/>
      <c r="I680" s="35">
        <f t="shared" si="99"/>
        <v>1389.41</v>
      </c>
      <c r="J680" s="35" t="str">
        <f t="shared" si="100"/>
        <v/>
      </c>
      <c r="K680" s="33">
        <f t="shared" si="101"/>
        <v>-1</v>
      </c>
      <c r="L680" s="33">
        <f t="shared" si="102"/>
        <v>-1389.41</v>
      </c>
      <c r="M680" s="36" t="str">
        <f t="shared" si="103"/>
        <v/>
      </c>
      <c r="N680" s="33" t="str">
        <f t="shared" si="104"/>
        <v/>
      </c>
      <c r="O680" s="33" t="str">
        <f t="shared" si="105"/>
        <v/>
      </c>
      <c r="P680" s="33" t="str">
        <f t="shared" si="106"/>
        <v/>
      </c>
      <c r="Q680" s="34">
        <f t="shared" si="107"/>
        <v>-1389.41</v>
      </c>
    </row>
    <row r="681" spans="1:17" x14ac:dyDescent="0.25">
      <c r="A681">
        <v>205542</v>
      </c>
      <c r="B681" t="s">
        <v>716</v>
      </c>
      <c r="C681" s="3">
        <v>2</v>
      </c>
      <c r="D681" s="3">
        <v>111.68</v>
      </c>
      <c r="E681" s="3">
        <v>223.36</v>
      </c>
      <c r="F681" s="3"/>
      <c r="G681" s="3"/>
      <c r="H681" s="3"/>
      <c r="I681" s="35">
        <f t="shared" si="99"/>
        <v>111.68</v>
      </c>
      <c r="J681" s="35" t="str">
        <f t="shared" si="100"/>
        <v/>
      </c>
      <c r="K681" s="33">
        <f t="shared" si="101"/>
        <v>-2</v>
      </c>
      <c r="L681" s="33">
        <f t="shared" si="102"/>
        <v>-223.36</v>
      </c>
      <c r="M681" s="36" t="str">
        <f t="shared" si="103"/>
        <v/>
      </c>
      <c r="N681" s="33" t="str">
        <f t="shared" si="104"/>
        <v/>
      </c>
      <c r="O681" s="33" t="str">
        <f t="shared" si="105"/>
        <v/>
      </c>
      <c r="P681" s="33" t="str">
        <f t="shared" si="106"/>
        <v/>
      </c>
      <c r="Q681" s="34">
        <f t="shared" si="107"/>
        <v>-223.36</v>
      </c>
    </row>
    <row r="682" spans="1:17" x14ac:dyDescent="0.25">
      <c r="A682">
        <v>205583</v>
      </c>
      <c r="B682" t="s">
        <v>64</v>
      </c>
      <c r="C682" s="3"/>
      <c r="D682" s="3"/>
      <c r="E682" s="3"/>
      <c r="F682" s="3">
        <v>1</v>
      </c>
      <c r="G682" s="3">
        <v>552.21</v>
      </c>
      <c r="H682" s="3">
        <v>552.21</v>
      </c>
      <c r="I682" s="35" t="str">
        <f t="shared" si="99"/>
        <v/>
      </c>
      <c r="J682" s="35">
        <f t="shared" si="100"/>
        <v>552.21</v>
      </c>
      <c r="K682" s="33">
        <f t="shared" si="101"/>
        <v>1</v>
      </c>
      <c r="L682" s="33">
        <f t="shared" si="102"/>
        <v>552.21</v>
      </c>
      <c r="M682" s="36" t="str">
        <f t="shared" si="103"/>
        <v/>
      </c>
      <c r="N682" s="33" t="str">
        <f t="shared" si="104"/>
        <v/>
      </c>
      <c r="O682" s="33" t="str">
        <f t="shared" si="105"/>
        <v/>
      </c>
      <c r="P682" s="33" t="str">
        <f t="shared" si="106"/>
        <v/>
      </c>
      <c r="Q682" s="34">
        <f t="shared" si="107"/>
        <v>552.21</v>
      </c>
    </row>
    <row r="683" spans="1:17" x14ac:dyDescent="0.25">
      <c r="A683">
        <v>205588</v>
      </c>
      <c r="B683" t="s">
        <v>66</v>
      </c>
      <c r="C683" s="3"/>
      <c r="D683" s="3"/>
      <c r="E683" s="3"/>
      <c r="F683" s="3">
        <v>3</v>
      </c>
      <c r="G683" s="3">
        <v>609.85333333333335</v>
      </c>
      <c r="H683" s="3">
        <v>1829.56</v>
      </c>
      <c r="I683" s="35" t="str">
        <f t="shared" si="99"/>
        <v/>
      </c>
      <c r="J683" s="35">
        <f t="shared" si="100"/>
        <v>609.85333333333335</v>
      </c>
      <c r="K683" s="33">
        <f t="shared" si="101"/>
        <v>3</v>
      </c>
      <c r="L683" s="33">
        <f t="shared" si="102"/>
        <v>1829.56</v>
      </c>
      <c r="M683" s="36" t="str">
        <f t="shared" si="103"/>
        <v/>
      </c>
      <c r="N683" s="33" t="str">
        <f t="shared" si="104"/>
        <v/>
      </c>
      <c r="O683" s="33" t="str">
        <f t="shared" si="105"/>
        <v/>
      </c>
      <c r="P683" s="33" t="str">
        <f t="shared" si="106"/>
        <v/>
      </c>
      <c r="Q683" s="34">
        <f t="shared" si="107"/>
        <v>1829.56</v>
      </c>
    </row>
    <row r="684" spans="1:17" x14ac:dyDescent="0.25">
      <c r="A684">
        <v>205931</v>
      </c>
      <c r="B684" t="s">
        <v>1107</v>
      </c>
      <c r="C684" s="3"/>
      <c r="D684" s="3"/>
      <c r="E684" s="3"/>
      <c r="F684" s="3">
        <v>42</v>
      </c>
      <c r="G684" s="3">
        <v>73.686666666666667</v>
      </c>
      <c r="H684" s="3">
        <v>3089.37</v>
      </c>
      <c r="I684" s="35" t="str">
        <f t="shared" si="99"/>
        <v/>
      </c>
      <c r="J684" s="35">
        <f t="shared" si="100"/>
        <v>73.556428571428569</v>
      </c>
      <c r="K684" s="33">
        <f t="shared" si="101"/>
        <v>42</v>
      </c>
      <c r="L684" s="33">
        <f t="shared" si="102"/>
        <v>3089.37</v>
      </c>
      <c r="M684" s="36" t="str">
        <f t="shared" si="103"/>
        <v/>
      </c>
      <c r="N684" s="33" t="str">
        <f t="shared" si="104"/>
        <v/>
      </c>
      <c r="O684" s="33" t="str">
        <f t="shared" si="105"/>
        <v/>
      </c>
      <c r="P684" s="33" t="str">
        <f t="shared" si="106"/>
        <v/>
      </c>
      <c r="Q684" s="34">
        <f t="shared" si="107"/>
        <v>3089.37</v>
      </c>
    </row>
    <row r="685" spans="1:17" x14ac:dyDescent="0.25">
      <c r="A685">
        <v>206004</v>
      </c>
      <c r="B685" t="s">
        <v>1030</v>
      </c>
      <c r="C685" s="3"/>
      <c r="D685" s="3"/>
      <c r="E685" s="3"/>
      <c r="F685" s="3">
        <v>1</v>
      </c>
      <c r="G685" s="3">
        <v>352.06</v>
      </c>
      <c r="H685" s="3">
        <v>352.06</v>
      </c>
      <c r="I685" s="35" t="str">
        <f t="shared" si="99"/>
        <v/>
      </c>
      <c r="J685" s="35">
        <f t="shared" si="100"/>
        <v>352.06</v>
      </c>
      <c r="K685" s="33">
        <f t="shared" si="101"/>
        <v>1</v>
      </c>
      <c r="L685" s="33">
        <f t="shared" si="102"/>
        <v>352.06</v>
      </c>
      <c r="M685" s="36" t="str">
        <f t="shared" si="103"/>
        <v/>
      </c>
      <c r="N685" s="33" t="str">
        <f t="shared" si="104"/>
        <v/>
      </c>
      <c r="O685" s="33" t="str">
        <f t="shared" si="105"/>
        <v/>
      </c>
      <c r="P685" s="33" t="str">
        <f t="shared" si="106"/>
        <v/>
      </c>
      <c r="Q685" s="34">
        <f t="shared" si="107"/>
        <v>352.06</v>
      </c>
    </row>
    <row r="686" spans="1:17" x14ac:dyDescent="0.25">
      <c r="A686">
        <v>206529</v>
      </c>
      <c r="B686" t="s">
        <v>282</v>
      </c>
      <c r="C686" s="3">
        <v>3</v>
      </c>
      <c r="D686" s="3">
        <v>132.39333333333332</v>
      </c>
      <c r="E686" s="3">
        <v>397.17999999999995</v>
      </c>
      <c r="F686" s="3">
        <v>11</v>
      </c>
      <c r="G686" s="3">
        <v>132.29666666666665</v>
      </c>
      <c r="H686" s="3">
        <v>1455.29</v>
      </c>
      <c r="I686" s="35">
        <f t="shared" si="99"/>
        <v>132.39333333333332</v>
      </c>
      <c r="J686" s="35">
        <f t="shared" si="100"/>
        <v>132.29909090909089</v>
      </c>
      <c r="K686" s="33">
        <f t="shared" si="101"/>
        <v>8</v>
      </c>
      <c r="L686" s="33">
        <f t="shared" si="102"/>
        <v>1058.1100000000001</v>
      </c>
      <c r="M686" s="36">
        <f t="shared" si="103"/>
        <v>-9.4242424242423795E-2</v>
      </c>
      <c r="N686" s="33">
        <f t="shared" si="104"/>
        <v>-1.0366666666666617</v>
      </c>
      <c r="O686" s="33">
        <f t="shared" si="105"/>
        <v>8</v>
      </c>
      <c r="P686" s="33">
        <f t="shared" si="106"/>
        <v>1059.1466666666665</v>
      </c>
      <c r="Q686" s="34" t="str">
        <f t="shared" si="107"/>
        <v/>
      </c>
    </row>
    <row r="687" spans="1:17" x14ac:dyDescent="0.25">
      <c r="A687">
        <v>206848</v>
      </c>
      <c r="B687" t="s">
        <v>1495</v>
      </c>
      <c r="C687" s="3">
        <v>2</v>
      </c>
      <c r="D687" s="3">
        <v>1273.81</v>
      </c>
      <c r="E687" s="3">
        <v>2547.62</v>
      </c>
      <c r="F687" s="3">
        <v>2</v>
      </c>
      <c r="G687" s="3">
        <v>1273.81</v>
      </c>
      <c r="H687" s="3">
        <v>2547.62</v>
      </c>
      <c r="I687" s="35">
        <f t="shared" si="99"/>
        <v>1273.81</v>
      </c>
      <c r="J687" s="35">
        <f t="shared" si="100"/>
        <v>1273.81</v>
      </c>
      <c r="K687" s="33">
        <f t="shared" si="101"/>
        <v>0</v>
      </c>
      <c r="L687" s="33">
        <f t="shared" si="102"/>
        <v>0</v>
      </c>
      <c r="M687" s="36">
        <f t="shared" si="103"/>
        <v>0</v>
      </c>
      <c r="N687" s="33">
        <f t="shared" si="104"/>
        <v>0</v>
      </c>
      <c r="O687" s="33">
        <f t="shared" si="105"/>
        <v>0</v>
      </c>
      <c r="P687" s="33">
        <f t="shared" si="106"/>
        <v>0</v>
      </c>
      <c r="Q687" s="34" t="str">
        <f t="shared" si="107"/>
        <v/>
      </c>
    </row>
    <row r="688" spans="1:17" x14ac:dyDescent="0.25">
      <c r="A688">
        <v>207076</v>
      </c>
      <c r="B688" t="s">
        <v>1670</v>
      </c>
      <c r="C688" s="3">
        <v>2</v>
      </c>
      <c r="D688" s="3">
        <v>103.4</v>
      </c>
      <c r="E688" s="3">
        <v>206.8</v>
      </c>
      <c r="F688" s="3"/>
      <c r="G688" s="3"/>
      <c r="H688" s="3"/>
      <c r="I688" s="35">
        <f t="shared" si="99"/>
        <v>103.4</v>
      </c>
      <c r="J688" s="35" t="str">
        <f t="shared" si="100"/>
        <v/>
      </c>
      <c r="K688" s="33">
        <f t="shared" si="101"/>
        <v>-2</v>
      </c>
      <c r="L688" s="33">
        <f t="shared" si="102"/>
        <v>-206.8</v>
      </c>
      <c r="M688" s="36" t="str">
        <f t="shared" si="103"/>
        <v/>
      </c>
      <c r="N688" s="33" t="str">
        <f t="shared" si="104"/>
        <v/>
      </c>
      <c r="O688" s="33" t="str">
        <f t="shared" si="105"/>
        <v/>
      </c>
      <c r="P688" s="33" t="str">
        <f t="shared" si="106"/>
        <v/>
      </c>
      <c r="Q688" s="34">
        <f t="shared" si="107"/>
        <v>-206.8</v>
      </c>
    </row>
    <row r="689" spans="1:17" x14ac:dyDescent="0.25">
      <c r="A689">
        <v>207092</v>
      </c>
      <c r="B689" t="s">
        <v>1029</v>
      </c>
      <c r="C689" s="3">
        <v>4</v>
      </c>
      <c r="D689" s="3">
        <v>149.685</v>
      </c>
      <c r="E689" s="3">
        <v>598.74</v>
      </c>
      <c r="F689" s="3"/>
      <c r="G689" s="3"/>
      <c r="H689" s="3"/>
      <c r="I689" s="35">
        <f t="shared" si="99"/>
        <v>149.685</v>
      </c>
      <c r="J689" s="35" t="str">
        <f t="shared" si="100"/>
        <v/>
      </c>
      <c r="K689" s="33">
        <f t="shared" si="101"/>
        <v>-4</v>
      </c>
      <c r="L689" s="33">
        <f t="shared" si="102"/>
        <v>-598.74</v>
      </c>
      <c r="M689" s="36" t="str">
        <f t="shared" si="103"/>
        <v/>
      </c>
      <c r="N689" s="33" t="str">
        <f t="shared" si="104"/>
        <v/>
      </c>
      <c r="O689" s="33" t="str">
        <f t="shared" si="105"/>
        <v/>
      </c>
      <c r="P689" s="33" t="str">
        <f t="shared" si="106"/>
        <v/>
      </c>
      <c r="Q689" s="34">
        <f t="shared" si="107"/>
        <v>-598.74</v>
      </c>
    </row>
    <row r="690" spans="1:17" x14ac:dyDescent="0.25">
      <c r="A690">
        <v>207098</v>
      </c>
      <c r="B690" t="s">
        <v>1027</v>
      </c>
      <c r="C690" s="3">
        <v>2</v>
      </c>
      <c r="D690" s="3">
        <v>137.99</v>
      </c>
      <c r="E690" s="3">
        <v>275.98</v>
      </c>
      <c r="F690" s="3"/>
      <c r="G690" s="3"/>
      <c r="H690" s="3"/>
      <c r="I690" s="35">
        <f t="shared" si="99"/>
        <v>137.99</v>
      </c>
      <c r="J690" s="35" t="str">
        <f t="shared" si="100"/>
        <v/>
      </c>
      <c r="K690" s="33">
        <f t="shared" si="101"/>
        <v>-2</v>
      </c>
      <c r="L690" s="33">
        <f t="shared" si="102"/>
        <v>-275.98</v>
      </c>
      <c r="M690" s="36" t="str">
        <f t="shared" si="103"/>
        <v/>
      </c>
      <c r="N690" s="33" t="str">
        <f t="shared" si="104"/>
        <v/>
      </c>
      <c r="O690" s="33" t="str">
        <f t="shared" si="105"/>
        <v/>
      </c>
      <c r="P690" s="33" t="str">
        <f t="shared" si="106"/>
        <v/>
      </c>
      <c r="Q690" s="34">
        <f t="shared" si="107"/>
        <v>-275.98</v>
      </c>
    </row>
    <row r="691" spans="1:17" x14ac:dyDescent="0.25">
      <c r="A691">
        <v>207527</v>
      </c>
      <c r="B691" t="s">
        <v>1094</v>
      </c>
      <c r="C691" s="3">
        <v>3</v>
      </c>
      <c r="D691" s="3">
        <v>61.696666666666665</v>
      </c>
      <c r="E691" s="3">
        <v>185.09</v>
      </c>
      <c r="F691" s="3">
        <v>8</v>
      </c>
      <c r="G691" s="3">
        <v>61.648333333333333</v>
      </c>
      <c r="H691" s="3">
        <v>493.14000000000004</v>
      </c>
      <c r="I691" s="35">
        <f t="shared" si="99"/>
        <v>61.696666666666665</v>
      </c>
      <c r="J691" s="35">
        <f t="shared" si="100"/>
        <v>61.642500000000005</v>
      </c>
      <c r="K691" s="33">
        <f t="shared" si="101"/>
        <v>5</v>
      </c>
      <c r="L691" s="33">
        <f t="shared" si="102"/>
        <v>308.05000000000007</v>
      </c>
      <c r="M691" s="36">
        <f t="shared" si="103"/>
        <v>-5.4166666666660035E-2</v>
      </c>
      <c r="N691" s="33">
        <f t="shared" si="104"/>
        <v>-0.43333333333328028</v>
      </c>
      <c r="O691" s="33">
        <f t="shared" si="105"/>
        <v>5</v>
      </c>
      <c r="P691" s="33">
        <f t="shared" si="106"/>
        <v>308.48333333333335</v>
      </c>
      <c r="Q691" s="34" t="str">
        <f t="shared" si="107"/>
        <v/>
      </c>
    </row>
    <row r="692" spans="1:17" x14ac:dyDescent="0.25">
      <c r="A692">
        <v>207776</v>
      </c>
      <c r="B692" t="s">
        <v>1368</v>
      </c>
      <c r="C692" s="3"/>
      <c r="D692" s="3"/>
      <c r="E692" s="3"/>
      <c r="F692" s="3">
        <v>1</v>
      </c>
      <c r="G692" s="3">
        <v>257.64999999999998</v>
      </c>
      <c r="H692" s="3">
        <v>257.64999999999998</v>
      </c>
      <c r="I692" s="35" t="str">
        <f t="shared" si="99"/>
        <v/>
      </c>
      <c r="J692" s="35">
        <f t="shared" si="100"/>
        <v>257.64999999999998</v>
      </c>
      <c r="K692" s="33">
        <f t="shared" si="101"/>
        <v>1</v>
      </c>
      <c r="L692" s="33">
        <f t="shared" si="102"/>
        <v>257.64999999999998</v>
      </c>
      <c r="M692" s="36" t="str">
        <f t="shared" si="103"/>
        <v/>
      </c>
      <c r="N692" s="33" t="str">
        <f t="shared" si="104"/>
        <v/>
      </c>
      <c r="O692" s="33" t="str">
        <f t="shared" si="105"/>
        <v/>
      </c>
      <c r="P692" s="33" t="str">
        <f t="shared" si="106"/>
        <v/>
      </c>
      <c r="Q692" s="34">
        <f t="shared" si="107"/>
        <v>257.64999999999998</v>
      </c>
    </row>
    <row r="693" spans="1:17" x14ac:dyDescent="0.25">
      <c r="A693">
        <v>207819</v>
      </c>
      <c r="B693" t="s">
        <v>1298</v>
      </c>
      <c r="C693" s="3"/>
      <c r="D693" s="3"/>
      <c r="E693" s="3"/>
      <c r="F693" s="3">
        <v>17</v>
      </c>
      <c r="G693" s="3">
        <v>22.306000000000001</v>
      </c>
      <c r="H693" s="3">
        <v>379.19000000000005</v>
      </c>
      <c r="I693" s="35" t="str">
        <f t="shared" si="99"/>
        <v/>
      </c>
      <c r="J693" s="35">
        <f t="shared" si="100"/>
        <v>22.305294117647062</v>
      </c>
      <c r="K693" s="33">
        <f t="shared" si="101"/>
        <v>17</v>
      </c>
      <c r="L693" s="33">
        <f t="shared" si="102"/>
        <v>379.19000000000005</v>
      </c>
      <c r="M693" s="36" t="str">
        <f t="shared" si="103"/>
        <v/>
      </c>
      <c r="N693" s="33" t="str">
        <f t="shared" si="104"/>
        <v/>
      </c>
      <c r="O693" s="33" t="str">
        <f t="shared" si="105"/>
        <v/>
      </c>
      <c r="P693" s="33" t="str">
        <f t="shared" si="106"/>
        <v/>
      </c>
      <c r="Q693" s="34">
        <f t="shared" si="107"/>
        <v>379.19000000000005</v>
      </c>
    </row>
    <row r="694" spans="1:17" x14ac:dyDescent="0.25">
      <c r="A694">
        <v>207820</v>
      </c>
      <c r="B694" t="s">
        <v>1294</v>
      </c>
      <c r="C694" s="3">
        <v>10</v>
      </c>
      <c r="D694" s="3">
        <v>29.709999999999997</v>
      </c>
      <c r="E694" s="3">
        <v>297.10000000000002</v>
      </c>
      <c r="F694" s="3">
        <v>72</v>
      </c>
      <c r="G694" s="3">
        <v>30.776666666666674</v>
      </c>
      <c r="H694" s="3">
        <v>2219.2799999999997</v>
      </c>
      <c r="I694" s="35">
        <f t="shared" si="99"/>
        <v>29.71</v>
      </c>
      <c r="J694" s="35">
        <f t="shared" si="100"/>
        <v>30.823333333333331</v>
      </c>
      <c r="K694" s="33">
        <f t="shared" si="101"/>
        <v>62</v>
      </c>
      <c r="L694" s="33">
        <f t="shared" si="102"/>
        <v>1922.1799999999998</v>
      </c>
      <c r="M694" s="36">
        <f t="shared" si="103"/>
        <v>1.1133333333333297</v>
      </c>
      <c r="N694" s="33">
        <f t="shared" si="104"/>
        <v>80.159999999999741</v>
      </c>
      <c r="O694" s="33">
        <f t="shared" si="105"/>
        <v>62</v>
      </c>
      <c r="P694" s="33">
        <f t="shared" si="106"/>
        <v>1842.02</v>
      </c>
      <c r="Q694" s="34" t="str">
        <f t="shared" si="107"/>
        <v/>
      </c>
    </row>
    <row r="695" spans="1:17" x14ac:dyDescent="0.25">
      <c r="A695">
        <v>207897</v>
      </c>
      <c r="B695" t="s">
        <v>838</v>
      </c>
      <c r="C695" s="3"/>
      <c r="D695" s="3"/>
      <c r="E695" s="3"/>
      <c r="F695" s="3">
        <v>6</v>
      </c>
      <c r="G695" s="3">
        <v>44.896666666666668</v>
      </c>
      <c r="H695" s="3">
        <v>268.41000000000003</v>
      </c>
      <c r="I695" s="35" t="str">
        <f t="shared" si="99"/>
        <v/>
      </c>
      <c r="J695" s="35">
        <f t="shared" si="100"/>
        <v>44.735000000000007</v>
      </c>
      <c r="K695" s="33">
        <f t="shared" si="101"/>
        <v>6</v>
      </c>
      <c r="L695" s="33">
        <f t="shared" si="102"/>
        <v>268.41000000000003</v>
      </c>
      <c r="M695" s="36" t="str">
        <f t="shared" si="103"/>
        <v/>
      </c>
      <c r="N695" s="33" t="str">
        <f t="shared" si="104"/>
        <v/>
      </c>
      <c r="O695" s="33" t="str">
        <f t="shared" si="105"/>
        <v/>
      </c>
      <c r="P695" s="33" t="str">
        <f t="shared" si="106"/>
        <v/>
      </c>
      <c r="Q695" s="34">
        <f t="shared" si="107"/>
        <v>268.41000000000003</v>
      </c>
    </row>
    <row r="696" spans="1:17" x14ac:dyDescent="0.25">
      <c r="A696">
        <v>207898</v>
      </c>
      <c r="B696" t="s">
        <v>840</v>
      </c>
      <c r="C696" s="3"/>
      <c r="D696" s="3"/>
      <c r="E696" s="3"/>
      <c r="F696" s="3">
        <v>3</v>
      </c>
      <c r="G696" s="3">
        <v>63.2</v>
      </c>
      <c r="H696" s="3">
        <v>189.6</v>
      </c>
      <c r="I696" s="35" t="str">
        <f t="shared" si="99"/>
        <v/>
      </c>
      <c r="J696" s="35">
        <f t="shared" si="100"/>
        <v>63.199999999999996</v>
      </c>
      <c r="K696" s="33">
        <f t="shared" si="101"/>
        <v>3</v>
      </c>
      <c r="L696" s="33">
        <f t="shared" si="102"/>
        <v>189.6</v>
      </c>
      <c r="M696" s="36" t="str">
        <f t="shared" si="103"/>
        <v/>
      </c>
      <c r="N696" s="33" t="str">
        <f t="shared" si="104"/>
        <v/>
      </c>
      <c r="O696" s="33" t="str">
        <f t="shared" si="105"/>
        <v/>
      </c>
      <c r="P696" s="33" t="str">
        <f t="shared" si="106"/>
        <v/>
      </c>
      <c r="Q696" s="34">
        <f t="shared" si="107"/>
        <v>189.6</v>
      </c>
    </row>
    <row r="697" spans="1:17" x14ac:dyDescent="0.25">
      <c r="A697">
        <v>207899</v>
      </c>
      <c r="B697" t="s">
        <v>841</v>
      </c>
      <c r="C697" s="3">
        <v>6</v>
      </c>
      <c r="D697" s="3">
        <v>65.982500000000002</v>
      </c>
      <c r="E697" s="3">
        <v>397.77000000000004</v>
      </c>
      <c r="F697" s="3">
        <v>4</v>
      </c>
      <c r="G697" s="3">
        <v>66.884999999999991</v>
      </c>
      <c r="H697" s="3">
        <v>267.61</v>
      </c>
      <c r="I697" s="35">
        <f t="shared" si="99"/>
        <v>66.295000000000002</v>
      </c>
      <c r="J697" s="35">
        <f t="shared" si="100"/>
        <v>66.902500000000003</v>
      </c>
      <c r="K697" s="33">
        <f t="shared" si="101"/>
        <v>-2</v>
      </c>
      <c r="L697" s="33">
        <f t="shared" si="102"/>
        <v>-130.16000000000003</v>
      </c>
      <c r="M697" s="36">
        <f t="shared" si="103"/>
        <v>0.60750000000000171</v>
      </c>
      <c r="N697" s="33">
        <f t="shared" si="104"/>
        <v>2.4300000000000068</v>
      </c>
      <c r="O697" s="33">
        <f t="shared" si="105"/>
        <v>-2</v>
      </c>
      <c r="P697" s="33">
        <f t="shared" si="106"/>
        <v>-132.59</v>
      </c>
      <c r="Q697" s="34" t="str">
        <f t="shared" si="107"/>
        <v/>
      </c>
    </row>
    <row r="698" spans="1:17" x14ac:dyDescent="0.25">
      <c r="A698">
        <v>207931</v>
      </c>
      <c r="B698" t="s">
        <v>128</v>
      </c>
      <c r="C698" s="3">
        <v>2</v>
      </c>
      <c r="D698" s="3">
        <v>26.09</v>
      </c>
      <c r="E698" s="3">
        <v>52.18</v>
      </c>
      <c r="F698" s="3">
        <v>22</v>
      </c>
      <c r="G698" s="3">
        <v>26.539166666666663</v>
      </c>
      <c r="H698" s="3">
        <v>582.71</v>
      </c>
      <c r="I698" s="35">
        <f t="shared" si="99"/>
        <v>26.09</v>
      </c>
      <c r="J698" s="35">
        <f t="shared" si="100"/>
        <v>26.486818181818183</v>
      </c>
      <c r="K698" s="33">
        <f t="shared" si="101"/>
        <v>20</v>
      </c>
      <c r="L698" s="33">
        <f t="shared" si="102"/>
        <v>530.53000000000009</v>
      </c>
      <c r="M698" s="36">
        <f t="shared" si="103"/>
        <v>0.39681818181818329</v>
      </c>
      <c r="N698" s="33">
        <f t="shared" si="104"/>
        <v>8.7300000000000324</v>
      </c>
      <c r="O698" s="33">
        <f t="shared" si="105"/>
        <v>20</v>
      </c>
      <c r="P698" s="33">
        <f t="shared" si="106"/>
        <v>521.79999999999995</v>
      </c>
      <c r="Q698" s="34" t="str">
        <f t="shared" si="107"/>
        <v/>
      </c>
    </row>
    <row r="699" spans="1:17" x14ac:dyDescent="0.25">
      <c r="A699">
        <v>207938</v>
      </c>
      <c r="B699" t="s">
        <v>258</v>
      </c>
      <c r="C699" s="3"/>
      <c r="D699" s="3"/>
      <c r="E699" s="3"/>
      <c r="F699" s="3">
        <v>3</v>
      </c>
      <c r="G699" s="3">
        <v>150.22666666666669</v>
      </c>
      <c r="H699" s="3">
        <v>450.68000000000006</v>
      </c>
      <c r="I699" s="35" t="str">
        <f t="shared" si="99"/>
        <v/>
      </c>
      <c r="J699" s="35">
        <f t="shared" si="100"/>
        <v>150.22666666666669</v>
      </c>
      <c r="K699" s="33">
        <f t="shared" si="101"/>
        <v>3</v>
      </c>
      <c r="L699" s="33">
        <f t="shared" si="102"/>
        <v>450.68000000000006</v>
      </c>
      <c r="M699" s="36" t="str">
        <f t="shared" si="103"/>
        <v/>
      </c>
      <c r="N699" s="33" t="str">
        <f t="shared" si="104"/>
        <v/>
      </c>
      <c r="O699" s="33" t="str">
        <f t="shared" si="105"/>
        <v/>
      </c>
      <c r="P699" s="33" t="str">
        <f t="shared" si="106"/>
        <v/>
      </c>
      <c r="Q699" s="34">
        <f t="shared" si="107"/>
        <v>450.68000000000006</v>
      </c>
    </row>
    <row r="700" spans="1:17" x14ac:dyDescent="0.25">
      <c r="A700">
        <v>207940</v>
      </c>
      <c r="B700" t="s">
        <v>358</v>
      </c>
      <c r="C700" s="3"/>
      <c r="D700" s="3"/>
      <c r="E700" s="3"/>
      <c r="F700" s="3">
        <v>3</v>
      </c>
      <c r="G700" s="3">
        <v>73.06</v>
      </c>
      <c r="H700" s="3">
        <v>219.18</v>
      </c>
      <c r="I700" s="35" t="str">
        <f t="shared" si="99"/>
        <v/>
      </c>
      <c r="J700" s="35">
        <f t="shared" si="100"/>
        <v>73.06</v>
      </c>
      <c r="K700" s="33">
        <f t="shared" si="101"/>
        <v>3</v>
      </c>
      <c r="L700" s="33">
        <f t="shared" si="102"/>
        <v>219.18</v>
      </c>
      <c r="M700" s="36" t="str">
        <f t="shared" si="103"/>
        <v/>
      </c>
      <c r="N700" s="33" t="str">
        <f t="shared" si="104"/>
        <v/>
      </c>
      <c r="O700" s="33" t="str">
        <f t="shared" si="105"/>
        <v/>
      </c>
      <c r="P700" s="33" t="str">
        <f t="shared" si="106"/>
        <v/>
      </c>
      <c r="Q700" s="34">
        <f t="shared" si="107"/>
        <v>219.18</v>
      </c>
    </row>
    <row r="701" spans="1:17" x14ac:dyDescent="0.25">
      <c r="A701">
        <v>207959</v>
      </c>
      <c r="B701" t="s">
        <v>1145</v>
      </c>
      <c r="C701" s="3"/>
      <c r="D701" s="3"/>
      <c r="E701" s="3"/>
      <c r="F701" s="3">
        <v>7</v>
      </c>
      <c r="G701" s="3">
        <v>108.375</v>
      </c>
      <c r="H701" s="3">
        <v>757.18999999999983</v>
      </c>
      <c r="I701" s="35" t="str">
        <f t="shared" si="99"/>
        <v/>
      </c>
      <c r="J701" s="35">
        <f t="shared" si="100"/>
        <v>108.16999999999997</v>
      </c>
      <c r="K701" s="33">
        <f t="shared" si="101"/>
        <v>7</v>
      </c>
      <c r="L701" s="33">
        <f t="shared" si="102"/>
        <v>757.18999999999983</v>
      </c>
      <c r="M701" s="36" t="str">
        <f t="shared" si="103"/>
        <v/>
      </c>
      <c r="N701" s="33" t="str">
        <f t="shared" si="104"/>
        <v/>
      </c>
      <c r="O701" s="33" t="str">
        <f t="shared" si="105"/>
        <v/>
      </c>
      <c r="P701" s="33" t="str">
        <f t="shared" si="106"/>
        <v/>
      </c>
      <c r="Q701" s="34">
        <f t="shared" si="107"/>
        <v>757.18999999999983</v>
      </c>
    </row>
    <row r="702" spans="1:17" x14ac:dyDescent="0.25">
      <c r="A702">
        <v>207961</v>
      </c>
      <c r="B702" t="s">
        <v>1147</v>
      </c>
      <c r="C702" s="3"/>
      <c r="D702" s="3"/>
      <c r="E702" s="3"/>
      <c r="F702" s="3">
        <v>2</v>
      </c>
      <c r="G702" s="3">
        <v>531.64</v>
      </c>
      <c r="H702" s="3">
        <v>1063.28</v>
      </c>
      <c r="I702" s="35" t="str">
        <f t="shared" si="99"/>
        <v/>
      </c>
      <c r="J702" s="35">
        <f t="shared" si="100"/>
        <v>531.64</v>
      </c>
      <c r="K702" s="33">
        <f t="shared" si="101"/>
        <v>2</v>
      </c>
      <c r="L702" s="33">
        <f t="shared" si="102"/>
        <v>1063.28</v>
      </c>
      <c r="M702" s="36" t="str">
        <f t="shared" si="103"/>
        <v/>
      </c>
      <c r="N702" s="33" t="str">
        <f t="shared" si="104"/>
        <v/>
      </c>
      <c r="O702" s="33" t="str">
        <f t="shared" si="105"/>
        <v/>
      </c>
      <c r="P702" s="33" t="str">
        <f t="shared" si="106"/>
        <v/>
      </c>
      <c r="Q702" s="34">
        <f t="shared" si="107"/>
        <v>1063.28</v>
      </c>
    </row>
    <row r="703" spans="1:17" x14ac:dyDescent="0.25">
      <c r="A703">
        <v>208203</v>
      </c>
      <c r="B703" t="s">
        <v>1468</v>
      </c>
      <c r="C703" s="3">
        <v>2</v>
      </c>
      <c r="D703" s="3">
        <v>97.97</v>
      </c>
      <c r="E703" s="3">
        <v>195.94</v>
      </c>
      <c r="F703" s="3">
        <v>1</v>
      </c>
      <c r="G703" s="3">
        <v>97.97</v>
      </c>
      <c r="H703" s="3">
        <v>97.97</v>
      </c>
      <c r="I703" s="35">
        <f t="shared" si="99"/>
        <v>97.97</v>
      </c>
      <c r="J703" s="35">
        <f t="shared" si="100"/>
        <v>97.97</v>
      </c>
      <c r="K703" s="33">
        <f t="shared" si="101"/>
        <v>-1</v>
      </c>
      <c r="L703" s="33">
        <f t="shared" si="102"/>
        <v>-97.97</v>
      </c>
      <c r="M703" s="36">
        <f t="shared" si="103"/>
        <v>0</v>
      </c>
      <c r="N703" s="33">
        <f t="shared" si="104"/>
        <v>0</v>
      </c>
      <c r="O703" s="33">
        <f t="shared" si="105"/>
        <v>-1</v>
      </c>
      <c r="P703" s="33">
        <f t="shared" si="106"/>
        <v>-97.97</v>
      </c>
      <c r="Q703" s="34" t="str">
        <f t="shared" si="107"/>
        <v/>
      </c>
    </row>
    <row r="704" spans="1:17" x14ac:dyDescent="0.25">
      <c r="A704">
        <v>208204</v>
      </c>
      <c r="B704" t="s">
        <v>1467</v>
      </c>
      <c r="C704" s="3">
        <v>9</v>
      </c>
      <c r="D704" s="3">
        <v>48.98</v>
      </c>
      <c r="E704" s="3">
        <v>440.81999999999994</v>
      </c>
      <c r="F704" s="3">
        <v>9</v>
      </c>
      <c r="G704" s="3">
        <v>48.954285714285717</v>
      </c>
      <c r="H704" s="3">
        <v>440.6</v>
      </c>
      <c r="I704" s="35">
        <f t="shared" si="99"/>
        <v>48.97999999999999</v>
      </c>
      <c r="J704" s="35">
        <f t="shared" si="100"/>
        <v>48.955555555555556</v>
      </c>
      <c r="K704" s="33">
        <f t="shared" si="101"/>
        <v>0</v>
      </c>
      <c r="L704" s="33">
        <f t="shared" si="102"/>
        <v>-0.2199999999999136</v>
      </c>
      <c r="M704" s="36">
        <f t="shared" si="103"/>
        <v>-2.4444444444434055E-2</v>
      </c>
      <c r="N704" s="33">
        <f t="shared" si="104"/>
        <v>-0.21999999999990649</v>
      </c>
      <c r="O704" s="33">
        <f t="shared" si="105"/>
        <v>0</v>
      </c>
      <c r="P704" s="33">
        <f t="shared" si="106"/>
        <v>0</v>
      </c>
      <c r="Q704" s="34" t="str">
        <f t="shared" si="107"/>
        <v/>
      </c>
    </row>
    <row r="705" spans="1:17" x14ac:dyDescent="0.25">
      <c r="A705">
        <v>208206</v>
      </c>
      <c r="B705" t="s">
        <v>1469</v>
      </c>
      <c r="C705" s="3">
        <v>2</v>
      </c>
      <c r="D705" s="3">
        <v>162.15</v>
      </c>
      <c r="E705" s="3">
        <v>324.3</v>
      </c>
      <c r="F705" s="3"/>
      <c r="G705" s="3"/>
      <c r="H705" s="3"/>
      <c r="I705" s="35">
        <f t="shared" si="99"/>
        <v>162.15</v>
      </c>
      <c r="J705" s="35" t="str">
        <f t="shared" si="100"/>
        <v/>
      </c>
      <c r="K705" s="33">
        <f t="shared" si="101"/>
        <v>-2</v>
      </c>
      <c r="L705" s="33">
        <f t="shared" si="102"/>
        <v>-324.3</v>
      </c>
      <c r="M705" s="36" t="str">
        <f t="shared" si="103"/>
        <v/>
      </c>
      <c r="N705" s="33" t="str">
        <f t="shared" si="104"/>
        <v/>
      </c>
      <c r="O705" s="33" t="str">
        <f t="shared" si="105"/>
        <v/>
      </c>
      <c r="P705" s="33" t="str">
        <f t="shared" si="106"/>
        <v/>
      </c>
      <c r="Q705" s="34">
        <f t="shared" si="107"/>
        <v>-324.3</v>
      </c>
    </row>
    <row r="706" spans="1:17" x14ac:dyDescent="0.25">
      <c r="A706">
        <v>208207</v>
      </c>
      <c r="B706" t="s">
        <v>1470</v>
      </c>
      <c r="C706" s="3">
        <v>6</v>
      </c>
      <c r="D706" s="3">
        <v>81.09</v>
      </c>
      <c r="E706" s="3">
        <v>486.54000000000008</v>
      </c>
      <c r="F706" s="3"/>
      <c r="G706" s="3"/>
      <c r="H706" s="3"/>
      <c r="I706" s="35">
        <f t="shared" si="99"/>
        <v>81.090000000000018</v>
      </c>
      <c r="J706" s="35" t="str">
        <f t="shared" si="100"/>
        <v/>
      </c>
      <c r="K706" s="33">
        <f t="shared" si="101"/>
        <v>-6</v>
      </c>
      <c r="L706" s="33">
        <f t="shared" si="102"/>
        <v>-486.54000000000008</v>
      </c>
      <c r="M706" s="36" t="str">
        <f t="shared" si="103"/>
        <v/>
      </c>
      <c r="N706" s="33" t="str">
        <f t="shared" si="104"/>
        <v/>
      </c>
      <c r="O706" s="33" t="str">
        <f t="shared" si="105"/>
        <v/>
      </c>
      <c r="P706" s="33" t="str">
        <f t="shared" si="106"/>
        <v/>
      </c>
      <c r="Q706" s="34">
        <f t="shared" si="107"/>
        <v>-486.54000000000008</v>
      </c>
    </row>
    <row r="707" spans="1:17" x14ac:dyDescent="0.25">
      <c r="A707">
        <v>208456</v>
      </c>
      <c r="B707" t="s">
        <v>141</v>
      </c>
      <c r="C707" s="3">
        <v>0.15000000000000002</v>
      </c>
      <c r="D707" s="3">
        <v>738.54</v>
      </c>
      <c r="E707" s="3">
        <v>110.79000000000002</v>
      </c>
      <c r="F707" s="3"/>
      <c r="G707" s="3"/>
      <c r="H707" s="3"/>
      <c r="I707" s="35">
        <f t="shared" si="99"/>
        <v>738.6</v>
      </c>
      <c r="J707" s="35" t="str">
        <f t="shared" si="100"/>
        <v/>
      </c>
      <c r="K707" s="33">
        <f t="shared" si="101"/>
        <v>-0.15000000000000002</v>
      </c>
      <c r="L707" s="33">
        <f t="shared" si="102"/>
        <v>-110.79000000000002</v>
      </c>
      <c r="M707" s="36" t="str">
        <f t="shared" si="103"/>
        <v/>
      </c>
      <c r="N707" s="33" t="str">
        <f t="shared" si="104"/>
        <v/>
      </c>
      <c r="O707" s="33" t="str">
        <f t="shared" si="105"/>
        <v/>
      </c>
      <c r="P707" s="33" t="str">
        <f t="shared" si="106"/>
        <v/>
      </c>
      <c r="Q707" s="34">
        <f t="shared" si="107"/>
        <v>-110.79000000000002</v>
      </c>
    </row>
    <row r="708" spans="1:17" x14ac:dyDescent="0.25">
      <c r="A708">
        <v>208466</v>
      </c>
      <c r="B708" t="s">
        <v>872</v>
      </c>
      <c r="C708" s="3">
        <v>10</v>
      </c>
      <c r="D708" s="3">
        <v>792.76999999999987</v>
      </c>
      <c r="E708" s="3">
        <v>7927.6999999999989</v>
      </c>
      <c r="F708" s="3">
        <v>2</v>
      </c>
      <c r="G708" s="3">
        <v>792.77</v>
      </c>
      <c r="H708" s="3">
        <v>1585.54</v>
      </c>
      <c r="I708" s="35">
        <f t="shared" si="99"/>
        <v>792.76999999999987</v>
      </c>
      <c r="J708" s="35">
        <f t="shared" si="100"/>
        <v>792.77</v>
      </c>
      <c r="K708" s="33">
        <f t="shared" si="101"/>
        <v>-8</v>
      </c>
      <c r="L708" s="33">
        <f t="shared" si="102"/>
        <v>-6342.1599999999989</v>
      </c>
      <c r="M708" s="36">
        <f t="shared" si="103"/>
        <v>1.1368683772161603E-13</v>
      </c>
      <c r="N708" s="33">
        <f t="shared" si="104"/>
        <v>2.2737367544323206E-13</v>
      </c>
      <c r="O708" s="33">
        <f t="shared" si="105"/>
        <v>-8</v>
      </c>
      <c r="P708" s="33">
        <f t="shared" si="106"/>
        <v>-6342.1599999999989</v>
      </c>
      <c r="Q708" s="34" t="str">
        <f t="shared" si="107"/>
        <v/>
      </c>
    </row>
    <row r="709" spans="1:17" x14ac:dyDescent="0.25">
      <c r="A709">
        <v>208647</v>
      </c>
      <c r="B709" t="s">
        <v>1443</v>
      </c>
      <c r="C709" s="3"/>
      <c r="D709" s="3"/>
      <c r="E709" s="3"/>
      <c r="F709" s="3">
        <v>1</v>
      </c>
      <c r="G709" s="3">
        <v>68.349999999999994</v>
      </c>
      <c r="H709" s="3">
        <v>68.349999999999994</v>
      </c>
      <c r="I709" s="35" t="str">
        <f t="shared" si="99"/>
        <v/>
      </c>
      <c r="J709" s="35">
        <f t="shared" si="100"/>
        <v>68.349999999999994</v>
      </c>
      <c r="K709" s="33">
        <f t="shared" si="101"/>
        <v>1</v>
      </c>
      <c r="L709" s="33">
        <f t="shared" si="102"/>
        <v>68.349999999999994</v>
      </c>
      <c r="M709" s="36" t="str">
        <f t="shared" si="103"/>
        <v/>
      </c>
      <c r="N709" s="33" t="str">
        <f t="shared" si="104"/>
        <v/>
      </c>
      <c r="O709" s="33" t="str">
        <f t="shared" si="105"/>
        <v/>
      </c>
      <c r="P709" s="33" t="str">
        <f t="shared" si="106"/>
        <v/>
      </c>
      <c r="Q709" s="34">
        <f t="shared" si="107"/>
        <v>68.349999999999994</v>
      </c>
    </row>
    <row r="710" spans="1:17" x14ac:dyDescent="0.25">
      <c r="A710">
        <v>208649</v>
      </c>
      <c r="B710" t="s">
        <v>1441</v>
      </c>
      <c r="C710" s="3">
        <v>2</v>
      </c>
      <c r="D710" s="3">
        <v>70.680000000000007</v>
      </c>
      <c r="E710" s="3">
        <v>141.36000000000001</v>
      </c>
      <c r="F710" s="3"/>
      <c r="G710" s="3"/>
      <c r="H710" s="3"/>
      <c r="I710" s="35">
        <f t="shared" si="99"/>
        <v>70.680000000000007</v>
      </c>
      <c r="J710" s="35" t="str">
        <f t="shared" si="100"/>
        <v/>
      </c>
      <c r="K710" s="33">
        <f t="shared" si="101"/>
        <v>-2</v>
      </c>
      <c r="L710" s="33">
        <f t="shared" si="102"/>
        <v>-141.36000000000001</v>
      </c>
      <c r="M710" s="36" t="str">
        <f t="shared" si="103"/>
        <v/>
      </c>
      <c r="N710" s="33" t="str">
        <f t="shared" si="104"/>
        <v/>
      </c>
      <c r="O710" s="33" t="str">
        <f t="shared" si="105"/>
        <v/>
      </c>
      <c r="P710" s="33" t="str">
        <f t="shared" si="106"/>
        <v/>
      </c>
      <c r="Q710" s="34">
        <f t="shared" si="107"/>
        <v>-141.36000000000001</v>
      </c>
    </row>
    <row r="711" spans="1:17" x14ac:dyDescent="0.25">
      <c r="A711">
        <v>208694</v>
      </c>
      <c r="B711" t="s">
        <v>434</v>
      </c>
      <c r="C711" s="3">
        <v>1</v>
      </c>
      <c r="D711" s="3">
        <v>40.25</v>
      </c>
      <c r="E711" s="3">
        <v>40.25</v>
      </c>
      <c r="F711" s="3"/>
      <c r="G711" s="3"/>
      <c r="H711" s="3"/>
      <c r="I711" s="35">
        <f t="shared" si="99"/>
        <v>40.25</v>
      </c>
      <c r="J711" s="35" t="str">
        <f t="shared" si="100"/>
        <v/>
      </c>
      <c r="K711" s="33">
        <f t="shared" si="101"/>
        <v>-1</v>
      </c>
      <c r="L711" s="33">
        <f t="shared" si="102"/>
        <v>-40.25</v>
      </c>
      <c r="M711" s="36" t="str">
        <f t="shared" si="103"/>
        <v/>
      </c>
      <c r="N711" s="33" t="str">
        <f t="shared" si="104"/>
        <v/>
      </c>
      <c r="O711" s="33" t="str">
        <f t="shared" si="105"/>
        <v/>
      </c>
      <c r="P711" s="33" t="str">
        <f t="shared" si="106"/>
        <v/>
      </c>
      <c r="Q711" s="34">
        <f t="shared" si="107"/>
        <v>-40.25</v>
      </c>
    </row>
    <row r="712" spans="1:17" x14ac:dyDescent="0.25">
      <c r="A712">
        <v>209087</v>
      </c>
      <c r="B712" t="s">
        <v>18</v>
      </c>
      <c r="C712" s="3"/>
      <c r="D712" s="3"/>
      <c r="E712" s="3"/>
      <c r="F712" s="3">
        <v>1</v>
      </c>
      <c r="G712" s="3">
        <v>1080.1099999999999</v>
      </c>
      <c r="H712" s="3">
        <v>1080.1099999999999</v>
      </c>
      <c r="I712" s="35" t="str">
        <f t="shared" si="99"/>
        <v/>
      </c>
      <c r="J712" s="35">
        <f t="shared" si="100"/>
        <v>1080.1099999999999</v>
      </c>
      <c r="K712" s="33">
        <f t="shared" si="101"/>
        <v>1</v>
      </c>
      <c r="L712" s="33">
        <f t="shared" si="102"/>
        <v>1080.1099999999999</v>
      </c>
      <c r="M712" s="36" t="str">
        <f t="shared" si="103"/>
        <v/>
      </c>
      <c r="N712" s="33" t="str">
        <f t="shared" si="104"/>
        <v/>
      </c>
      <c r="O712" s="33" t="str">
        <f t="shared" si="105"/>
        <v/>
      </c>
      <c r="P712" s="33" t="str">
        <f t="shared" si="106"/>
        <v/>
      </c>
      <c r="Q712" s="34">
        <f t="shared" si="107"/>
        <v>1080.1099999999999</v>
      </c>
    </row>
    <row r="713" spans="1:17" x14ac:dyDescent="0.25">
      <c r="A713">
        <v>209105</v>
      </c>
      <c r="B713" t="s">
        <v>270</v>
      </c>
      <c r="C713" s="3"/>
      <c r="D713" s="3"/>
      <c r="E713" s="3"/>
      <c r="F713" s="3">
        <v>1</v>
      </c>
      <c r="G713" s="3">
        <v>1703.67</v>
      </c>
      <c r="H713" s="3">
        <v>1703.67</v>
      </c>
      <c r="I713" s="35" t="str">
        <f t="shared" si="99"/>
        <v/>
      </c>
      <c r="J713" s="35">
        <f t="shared" si="100"/>
        <v>1703.67</v>
      </c>
      <c r="K713" s="33">
        <f t="shared" si="101"/>
        <v>1</v>
      </c>
      <c r="L713" s="33">
        <f t="shared" si="102"/>
        <v>1703.67</v>
      </c>
      <c r="M713" s="36" t="str">
        <f t="shared" si="103"/>
        <v/>
      </c>
      <c r="N713" s="33" t="str">
        <f t="shared" si="104"/>
        <v/>
      </c>
      <c r="O713" s="33" t="str">
        <f t="shared" si="105"/>
        <v/>
      </c>
      <c r="P713" s="33" t="str">
        <f t="shared" si="106"/>
        <v/>
      </c>
      <c r="Q713" s="34">
        <f t="shared" si="107"/>
        <v>1703.67</v>
      </c>
    </row>
    <row r="714" spans="1:17" x14ac:dyDescent="0.25">
      <c r="A714">
        <v>210078</v>
      </c>
      <c r="B714" t="s">
        <v>1461</v>
      </c>
      <c r="C714" s="3">
        <v>3</v>
      </c>
      <c r="D714" s="3">
        <v>305.34000000000003</v>
      </c>
      <c r="E714" s="3">
        <v>916.0200000000001</v>
      </c>
      <c r="F714" s="3">
        <v>1</v>
      </c>
      <c r="G714" s="3">
        <v>301.32</v>
      </c>
      <c r="H714" s="3">
        <v>301.32</v>
      </c>
      <c r="I714" s="35">
        <f t="shared" si="99"/>
        <v>305.34000000000003</v>
      </c>
      <c r="J714" s="35">
        <f t="shared" si="100"/>
        <v>301.32</v>
      </c>
      <c r="K714" s="33">
        <f t="shared" si="101"/>
        <v>-2</v>
      </c>
      <c r="L714" s="33">
        <f t="shared" si="102"/>
        <v>-614.70000000000005</v>
      </c>
      <c r="M714" s="36">
        <f t="shared" si="103"/>
        <v>-4.0200000000000387</v>
      </c>
      <c r="N714" s="33">
        <f t="shared" si="104"/>
        <v>-4.0200000000000387</v>
      </c>
      <c r="O714" s="33">
        <f t="shared" si="105"/>
        <v>-2</v>
      </c>
      <c r="P714" s="33">
        <f t="shared" si="106"/>
        <v>-610.68000000000006</v>
      </c>
      <c r="Q714" s="34" t="str">
        <f t="shared" si="107"/>
        <v/>
      </c>
    </row>
    <row r="715" spans="1:17" x14ac:dyDescent="0.25">
      <c r="A715">
        <v>210402</v>
      </c>
      <c r="B715" t="s">
        <v>1595</v>
      </c>
      <c r="C715" s="3">
        <v>2</v>
      </c>
      <c r="D715" s="3">
        <v>933.99</v>
      </c>
      <c r="E715" s="3">
        <v>1867.98</v>
      </c>
      <c r="F715" s="3">
        <v>3</v>
      </c>
      <c r="G715" s="3">
        <v>933.62333333333333</v>
      </c>
      <c r="H715" s="3">
        <v>2800.87</v>
      </c>
      <c r="I715" s="35">
        <f t="shared" ref="I715:I778" si="108">IF(E715=0,"",E715/C715)</f>
        <v>933.99</v>
      </c>
      <c r="J715" s="35">
        <f t="shared" ref="J715:J778" si="109">IF(F715=0,"",H715/F715)</f>
        <v>933.62333333333333</v>
      </c>
      <c r="K715" s="33">
        <f t="shared" ref="K715:K778" si="110">F715-C715</f>
        <v>1</v>
      </c>
      <c r="L715" s="33">
        <f t="shared" ref="L715:L778" si="111">H715-E715</f>
        <v>932.88999999999987</v>
      </c>
      <c r="M715" s="36">
        <f t="shared" ref="M715:M778" si="112">IF(OR(C715=0,F715=0),"",J715-I715)</f>
        <v>-0.36666666666667425</v>
      </c>
      <c r="N715" s="33">
        <f t="shared" ref="N715:N778" si="113">IF(M715="","",F715*M715)</f>
        <v>-1.1000000000000227</v>
      </c>
      <c r="O715" s="33">
        <f t="shared" ref="O715:O778" si="114">IF(M715="","",F715-C715)</f>
        <v>1</v>
      </c>
      <c r="P715" s="33">
        <f t="shared" ref="P715:P778" si="115">IF(M715="","",(F715-C715)*I715)</f>
        <v>933.99</v>
      </c>
      <c r="Q715" s="34" t="str">
        <f t="shared" ref="Q715:Q778" si="116">IF(M715="",H715-E715,"")</f>
        <v/>
      </c>
    </row>
    <row r="716" spans="1:17" x14ac:dyDescent="0.25">
      <c r="A716">
        <v>210446</v>
      </c>
      <c r="B716" t="s">
        <v>1515</v>
      </c>
      <c r="C716" s="3"/>
      <c r="D716" s="3"/>
      <c r="E716" s="3"/>
      <c r="F716" s="3">
        <v>1</v>
      </c>
      <c r="G716" s="3">
        <v>1120.02</v>
      </c>
      <c r="H716" s="3">
        <v>1120.02</v>
      </c>
      <c r="I716" s="35" t="str">
        <f t="shared" si="108"/>
        <v/>
      </c>
      <c r="J716" s="35">
        <f t="shared" si="109"/>
        <v>1120.02</v>
      </c>
      <c r="K716" s="33">
        <f t="shared" si="110"/>
        <v>1</v>
      </c>
      <c r="L716" s="33">
        <f t="shared" si="111"/>
        <v>1120.02</v>
      </c>
      <c r="M716" s="36" t="str">
        <f t="shared" si="112"/>
        <v/>
      </c>
      <c r="N716" s="33" t="str">
        <f t="shared" si="113"/>
        <v/>
      </c>
      <c r="O716" s="33" t="str">
        <f t="shared" si="114"/>
        <v/>
      </c>
      <c r="P716" s="33" t="str">
        <f t="shared" si="115"/>
        <v/>
      </c>
      <c r="Q716" s="34">
        <f t="shared" si="116"/>
        <v>1120.02</v>
      </c>
    </row>
    <row r="717" spans="1:17" x14ac:dyDescent="0.25">
      <c r="A717">
        <v>210570</v>
      </c>
      <c r="B717" t="s">
        <v>1331</v>
      </c>
      <c r="C717" s="3">
        <v>2</v>
      </c>
      <c r="D717" s="3">
        <v>2011.79</v>
      </c>
      <c r="E717" s="3">
        <v>4023.58</v>
      </c>
      <c r="F717" s="3">
        <v>1</v>
      </c>
      <c r="G717" s="3">
        <v>2031.5</v>
      </c>
      <c r="H717" s="3">
        <v>2031.5</v>
      </c>
      <c r="I717" s="35">
        <f t="shared" si="108"/>
        <v>2011.79</v>
      </c>
      <c r="J717" s="35">
        <f t="shared" si="109"/>
        <v>2031.5</v>
      </c>
      <c r="K717" s="33">
        <f t="shared" si="110"/>
        <v>-1</v>
      </c>
      <c r="L717" s="33">
        <f t="shared" si="111"/>
        <v>-1992.08</v>
      </c>
      <c r="M717" s="36">
        <f t="shared" si="112"/>
        <v>19.710000000000036</v>
      </c>
      <c r="N717" s="33">
        <f t="shared" si="113"/>
        <v>19.710000000000036</v>
      </c>
      <c r="O717" s="33">
        <f t="shared" si="114"/>
        <v>-1</v>
      </c>
      <c r="P717" s="33">
        <f t="shared" si="115"/>
        <v>-2011.79</v>
      </c>
      <c r="Q717" s="34" t="str">
        <f t="shared" si="116"/>
        <v/>
      </c>
    </row>
    <row r="718" spans="1:17" x14ac:dyDescent="0.25">
      <c r="A718">
        <v>210625</v>
      </c>
      <c r="B718" t="s">
        <v>1037</v>
      </c>
      <c r="C718" s="3">
        <v>1</v>
      </c>
      <c r="D718" s="3">
        <v>1527.63</v>
      </c>
      <c r="E718" s="3">
        <v>1527.63</v>
      </c>
      <c r="F718" s="3"/>
      <c r="G718" s="3"/>
      <c r="H718" s="3"/>
      <c r="I718" s="35">
        <f t="shared" si="108"/>
        <v>1527.63</v>
      </c>
      <c r="J718" s="35" t="str">
        <f t="shared" si="109"/>
        <v/>
      </c>
      <c r="K718" s="33">
        <f t="shared" si="110"/>
        <v>-1</v>
      </c>
      <c r="L718" s="33">
        <f t="shared" si="111"/>
        <v>-1527.63</v>
      </c>
      <c r="M718" s="36" t="str">
        <f t="shared" si="112"/>
        <v/>
      </c>
      <c r="N718" s="33" t="str">
        <f t="shared" si="113"/>
        <v/>
      </c>
      <c r="O718" s="33" t="str">
        <f t="shared" si="114"/>
        <v/>
      </c>
      <c r="P718" s="33" t="str">
        <f t="shared" si="115"/>
        <v/>
      </c>
      <c r="Q718" s="34">
        <f t="shared" si="116"/>
        <v>-1527.63</v>
      </c>
    </row>
    <row r="719" spans="1:17" x14ac:dyDescent="0.25">
      <c r="A719">
        <v>211472</v>
      </c>
      <c r="B719" t="s">
        <v>1334</v>
      </c>
      <c r="C719" s="3">
        <v>2</v>
      </c>
      <c r="D719" s="3">
        <v>224.2</v>
      </c>
      <c r="E719" s="3">
        <v>448.4</v>
      </c>
      <c r="F719" s="3"/>
      <c r="G719" s="3"/>
      <c r="H719" s="3"/>
      <c r="I719" s="35">
        <f t="shared" si="108"/>
        <v>224.2</v>
      </c>
      <c r="J719" s="35" t="str">
        <f t="shared" si="109"/>
        <v/>
      </c>
      <c r="K719" s="33">
        <f t="shared" si="110"/>
        <v>-2</v>
      </c>
      <c r="L719" s="33">
        <f t="shared" si="111"/>
        <v>-448.4</v>
      </c>
      <c r="M719" s="36" t="str">
        <f t="shared" si="112"/>
        <v/>
      </c>
      <c r="N719" s="33" t="str">
        <f t="shared" si="113"/>
        <v/>
      </c>
      <c r="O719" s="33" t="str">
        <f t="shared" si="114"/>
        <v/>
      </c>
      <c r="P719" s="33" t="str">
        <f t="shared" si="115"/>
        <v/>
      </c>
      <c r="Q719" s="34">
        <f t="shared" si="116"/>
        <v>-448.4</v>
      </c>
    </row>
    <row r="720" spans="1:17" x14ac:dyDescent="0.25">
      <c r="A720">
        <v>212646</v>
      </c>
      <c r="B720" t="s">
        <v>1510</v>
      </c>
      <c r="C720" s="3"/>
      <c r="D720" s="3"/>
      <c r="E720" s="3"/>
      <c r="F720" s="3">
        <v>1</v>
      </c>
      <c r="G720" s="3">
        <v>961.46</v>
      </c>
      <c r="H720" s="3">
        <v>961.46</v>
      </c>
      <c r="I720" s="35" t="str">
        <f t="shared" si="108"/>
        <v/>
      </c>
      <c r="J720" s="35">
        <f t="shared" si="109"/>
        <v>961.46</v>
      </c>
      <c r="K720" s="33">
        <f t="shared" si="110"/>
        <v>1</v>
      </c>
      <c r="L720" s="33">
        <f t="shared" si="111"/>
        <v>961.46</v>
      </c>
      <c r="M720" s="36" t="str">
        <f t="shared" si="112"/>
        <v/>
      </c>
      <c r="N720" s="33" t="str">
        <f t="shared" si="113"/>
        <v/>
      </c>
      <c r="O720" s="33" t="str">
        <f t="shared" si="114"/>
        <v/>
      </c>
      <c r="P720" s="33" t="str">
        <f t="shared" si="115"/>
        <v/>
      </c>
      <c r="Q720" s="34">
        <f t="shared" si="116"/>
        <v>961.46</v>
      </c>
    </row>
    <row r="721" spans="1:17" x14ac:dyDescent="0.25">
      <c r="A721">
        <v>213021</v>
      </c>
      <c r="B721" t="s">
        <v>851</v>
      </c>
      <c r="C721" s="3">
        <v>2</v>
      </c>
      <c r="D721" s="3">
        <v>238.92</v>
      </c>
      <c r="E721" s="3">
        <v>477.84</v>
      </c>
      <c r="F721" s="3"/>
      <c r="G721" s="3"/>
      <c r="H721" s="3"/>
      <c r="I721" s="35">
        <f t="shared" si="108"/>
        <v>238.92</v>
      </c>
      <c r="J721" s="35" t="str">
        <f t="shared" si="109"/>
        <v/>
      </c>
      <c r="K721" s="33">
        <f t="shared" si="110"/>
        <v>-2</v>
      </c>
      <c r="L721" s="33">
        <f t="shared" si="111"/>
        <v>-477.84</v>
      </c>
      <c r="M721" s="36" t="str">
        <f t="shared" si="112"/>
        <v/>
      </c>
      <c r="N721" s="33" t="str">
        <f t="shared" si="113"/>
        <v/>
      </c>
      <c r="O721" s="33" t="str">
        <f t="shared" si="114"/>
        <v/>
      </c>
      <c r="P721" s="33" t="str">
        <f t="shared" si="115"/>
        <v/>
      </c>
      <c r="Q721" s="34">
        <f t="shared" si="116"/>
        <v>-477.84</v>
      </c>
    </row>
    <row r="722" spans="1:17" x14ac:dyDescent="0.25">
      <c r="A722">
        <v>213080</v>
      </c>
      <c r="B722" t="s">
        <v>854</v>
      </c>
      <c r="C722" s="3">
        <v>8</v>
      </c>
      <c r="D722" s="3">
        <v>128.03</v>
      </c>
      <c r="E722" s="3">
        <v>1024.24</v>
      </c>
      <c r="F722" s="3"/>
      <c r="G722" s="3"/>
      <c r="H722" s="3"/>
      <c r="I722" s="35">
        <f t="shared" si="108"/>
        <v>128.03</v>
      </c>
      <c r="J722" s="35" t="str">
        <f t="shared" si="109"/>
        <v/>
      </c>
      <c r="K722" s="33">
        <f t="shared" si="110"/>
        <v>-8</v>
      </c>
      <c r="L722" s="33">
        <f t="shared" si="111"/>
        <v>-1024.24</v>
      </c>
      <c r="M722" s="36" t="str">
        <f t="shared" si="112"/>
        <v/>
      </c>
      <c r="N722" s="33" t="str">
        <f t="shared" si="113"/>
        <v/>
      </c>
      <c r="O722" s="33" t="str">
        <f t="shared" si="114"/>
        <v/>
      </c>
      <c r="P722" s="33" t="str">
        <f t="shared" si="115"/>
        <v/>
      </c>
      <c r="Q722" s="34">
        <f t="shared" si="116"/>
        <v>-1024.24</v>
      </c>
    </row>
    <row r="723" spans="1:17" x14ac:dyDescent="0.25">
      <c r="A723">
        <v>213255</v>
      </c>
      <c r="B723" t="s">
        <v>390</v>
      </c>
      <c r="C723" s="3">
        <v>1</v>
      </c>
      <c r="D723" s="3">
        <v>125.73</v>
      </c>
      <c r="E723" s="3">
        <v>125.73</v>
      </c>
      <c r="F723" s="3">
        <v>2</v>
      </c>
      <c r="G723" s="3">
        <v>125.645</v>
      </c>
      <c r="H723" s="3">
        <v>251.29</v>
      </c>
      <c r="I723" s="35">
        <f t="shared" si="108"/>
        <v>125.73</v>
      </c>
      <c r="J723" s="35">
        <f t="shared" si="109"/>
        <v>125.645</v>
      </c>
      <c r="K723" s="33">
        <f t="shared" si="110"/>
        <v>1</v>
      </c>
      <c r="L723" s="33">
        <f t="shared" si="111"/>
        <v>125.55999999999999</v>
      </c>
      <c r="M723" s="36">
        <f t="shared" si="112"/>
        <v>-8.5000000000007958E-2</v>
      </c>
      <c r="N723" s="33">
        <f t="shared" si="113"/>
        <v>-0.17000000000001592</v>
      </c>
      <c r="O723" s="33">
        <f t="shared" si="114"/>
        <v>1</v>
      </c>
      <c r="P723" s="33">
        <f t="shared" si="115"/>
        <v>125.73</v>
      </c>
      <c r="Q723" s="34" t="str">
        <f t="shared" si="116"/>
        <v/>
      </c>
    </row>
    <row r="724" spans="1:17" x14ac:dyDescent="0.25">
      <c r="A724">
        <v>213258</v>
      </c>
      <c r="B724" t="s">
        <v>388</v>
      </c>
      <c r="C724" s="3"/>
      <c r="D724" s="3"/>
      <c r="E724" s="3"/>
      <c r="F724" s="3">
        <v>1</v>
      </c>
      <c r="G724" s="3">
        <v>161.57</v>
      </c>
      <c r="H724" s="3">
        <v>161.57</v>
      </c>
      <c r="I724" s="35" t="str">
        <f t="shared" si="108"/>
        <v/>
      </c>
      <c r="J724" s="35">
        <f t="shared" si="109"/>
        <v>161.57</v>
      </c>
      <c r="K724" s="33">
        <f t="shared" si="110"/>
        <v>1</v>
      </c>
      <c r="L724" s="33">
        <f t="shared" si="111"/>
        <v>161.57</v>
      </c>
      <c r="M724" s="36" t="str">
        <f t="shared" si="112"/>
        <v/>
      </c>
      <c r="N724" s="33" t="str">
        <f t="shared" si="113"/>
        <v/>
      </c>
      <c r="O724" s="33" t="str">
        <f t="shared" si="114"/>
        <v/>
      </c>
      <c r="P724" s="33" t="str">
        <f t="shared" si="115"/>
        <v/>
      </c>
      <c r="Q724" s="34">
        <f t="shared" si="116"/>
        <v>161.57</v>
      </c>
    </row>
    <row r="725" spans="1:17" x14ac:dyDescent="0.25">
      <c r="A725">
        <v>213477</v>
      </c>
      <c r="B725" t="s">
        <v>704</v>
      </c>
      <c r="C725" s="3">
        <v>1</v>
      </c>
      <c r="D725" s="3">
        <v>3300</v>
      </c>
      <c r="E725" s="3">
        <v>3300</v>
      </c>
      <c r="F725" s="3">
        <v>2</v>
      </c>
      <c r="G725" s="3">
        <v>3300</v>
      </c>
      <c r="H725" s="3">
        <v>6600</v>
      </c>
      <c r="I725" s="35">
        <f t="shared" si="108"/>
        <v>3300</v>
      </c>
      <c r="J725" s="35">
        <f t="shared" si="109"/>
        <v>3300</v>
      </c>
      <c r="K725" s="33">
        <f t="shared" si="110"/>
        <v>1</v>
      </c>
      <c r="L725" s="33">
        <f t="shared" si="111"/>
        <v>3300</v>
      </c>
      <c r="M725" s="36">
        <f t="shared" si="112"/>
        <v>0</v>
      </c>
      <c r="N725" s="33">
        <f t="shared" si="113"/>
        <v>0</v>
      </c>
      <c r="O725" s="33">
        <f t="shared" si="114"/>
        <v>1</v>
      </c>
      <c r="P725" s="33">
        <f t="shared" si="115"/>
        <v>3300</v>
      </c>
      <c r="Q725" s="34" t="str">
        <f t="shared" si="116"/>
        <v/>
      </c>
    </row>
    <row r="726" spans="1:17" x14ac:dyDescent="0.25">
      <c r="A726">
        <v>213480</v>
      </c>
      <c r="B726" t="s">
        <v>712</v>
      </c>
      <c r="C726" s="3">
        <v>10</v>
      </c>
      <c r="D726" s="3">
        <v>1106.26</v>
      </c>
      <c r="E726" s="3">
        <v>11062.599999999999</v>
      </c>
      <c r="F726" s="3">
        <v>9</v>
      </c>
      <c r="G726" s="3">
        <v>1106.26</v>
      </c>
      <c r="H726" s="3">
        <v>9956.34</v>
      </c>
      <c r="I726" s="35">
        <f t="shared" si="108"/>
        <v>1106.2599999999998</v>
      </c>
      <c r="J726" s="35">
        <f t="shared" si="109"/>
        <v>1106.26</v>
      </c>
      <c r="K726" s="33">
        <f t="shared" si="110"/>
        <v>-1</v>
      </c>
      <c r="L726" s="33">
        <f t="shared" si="111"/>
        <v>-1106.2599999999984</v>
      </c>
      <c r="M726" s="36">
        <f t="shared" si="112"/>
        <v>2.2737367544323206E-13</v>
      </c>
      <c r="N726" s="33">
        <f t="shared" si="113"/>
        <v>2.0463630789890885E-12</v>
      </c>
      <c r="O726" s="33">
        <f t="shared" si="114"/>
        <v>-1</v>
      </c>
      <c r="P726" s="33">
        <f t="shared" si="115"/>
        <v>-1106.2599999999998</v>
      </c>
      <c r="Q726" s="34" t="str">
        <f t="shared" si="116"/>
        <v/>
      </c>
    </row>
    <row r="727" spans="1:17" x14ac:dyDescent="0.25">
      <c r="A727">
        <v>213481</v>
      </c>
      <c r="B727" t="s">
        <v>713</v>
      </c>
      <c r="C727" s="3">
        <v>1</v>
      </c>
      <c r="D727" s="3">
        <v>272.86</v>
      </c>
      <c r="E727" s="3">
        <v>272.86</v>
      </c>
      <c r="F727" s="3"/>
      <c r="G727" s="3"/>
      <c r="H727" s="3"/>
      <c r="I727" s="35">
        <f t="shared" si="108"/>
        <v>272.86</v>
      </c>
      <c r="J727" s="35" t="str">
        <f t="shared" si="109"/>
        <v/>
      </c>
      <c r="K727" s="33">
        <f t="shared" si="110"/>
        <v>-1</v>
      </c>
      <c r="L727" s="33">
        <f t="shared" si="111"/>
        <v>-272.86</v>
      </c>
      <c r="M727" s="36" t="str">
        <f t="shared" si="112"/>
        <v/>
      </c>
      <c r="N727" s="33" t="str">
        <f t="shared" si="113"/>
        <v/>
      </c>
      <c r="O727" s="33" t="str">
        <f t="shared" si="114"/>
        <v/>
      </c>
      <c r="P727" s="33" t="str">
        <f t="shared" si="115"/>
        <v/>
      </c>
      <c r="Q727" s="34">
        <f t="shared" si="116"/>
        <v>-272.86</v>
      </c>
    </row>
    <row r="728" spans="1:17" x14ac:dyDescent="0.25">
      <c r="A728">
        <v>213482</v>
      </c>
      <c r="B728" t="s">
        <v>711</v>
      </c>
      <c r="C728" s="3">
        <v>4</v>
      </c>
      <c r="D728" s="3">
        <v>1501.02</v>
      </c>
      <c r="E728" s="3">
        <v>6004.08</v>
      </c>
      <c r="F728" s="3"/>
      <c r="G728" s="3"/>
      <c r="H728" s="3"/>
      <c r="I728" s="35">
        <f t="shared" si="108"/>
        <v>1501.02</v>
      </c>
      <c r="J728" s="35" t="str">
        <f t="shared" si="109"/>
        <v/>
      </c>
      <c r="K728" s="33">
        <f t="shared" si="110"/>
        <v>-4</v>
      </c>
      <c r="L728" s="33">
        <f t="shared" si="111"/>
        <v>-6004.08</v>
      </c>
      <c r="M728" s="36" t="str">
        <f t="shared" si="112"/>
        <v/>
      </c>
      <c r="N728" s="33" t="str">
        <f t="shared" si="113"/>
        <v/>
      </c>
      <c r="O728" s="33" t="str">
        <f t="shared" si="114"/>
        <v/>
      </c>
      <c r="P728" s="33" t="str">
        <f t="shared" si="115"/>
        <v/>
      </c>
      <c r="Q728" s="34">
        <f t="shared" si="116"/>
        <v>-6004.08</v>
      </c>
    </row>
    <row r="729" spans="1:17" x14ac:dyDescent="0.25">
      <c r="A729">
        <v>213485</v>
      </c>
      <c r="B729" t="s">
        <v>706</v>
      </c>
      <c r="C729" s="3">
        <v>35</v>
      </c>
      <c r="D729" s="3">
        <v>721.20000000000027</v>
      </c>
      <c r="E729" s="3">
        <v>25242.000000000007</v>
      </c>
      <c r="F729" s="3">
        <v>13</v>
      </c>
      <c r="G729" s="3">
        <v>721.19999999999993</v>
      </c>
      <c r="H729" s="3">
        <v>9375.6</v>
      </c>
      <c r="I729" s="35">
        <f t="shared" si="108"/>
        <v>721.20000000000016</v>
      </c>
      <c r="J729" s="35">
        <f t="shared" si="109"/>
        <v>721.2</v>
      </c>
      <c r="K729" s="33">
        <f t="shared" si="110"/>
        <v>-22</v>
      </c>
      <c r="L729" s="33">
        <f t="shared" si="111"/>
        <v>-15866.400000000007</v>
      </c>
      <c r="M729" s="36">
        <f t="shared" si="112"/>
        <v>-1.1368683772161603E-13</v>
      </c>
      <c r="N729" s="33">
        <f t="shared" si="113"/>
        <v>-1.4779288903810084E-12</v>
      </c>
      <c r="O729" s="33">
        <f t="shared" si="114"/>
        <v>-22</v>
      </c>
      <c r="P729" s="33">
        <f t="shared" si="115"/>
        <v>-15866.400000000003</v>
      </c>
      <c r="Q729" s="34" t="str">
        <f t="shared" si="116"/>
        <v/>
      </c>
    </row>
    <row r="730" spans="1:17" x14ac:dyDescent="0.25">
      <c r="A730">
        <v>213487</v>
      </c>
      <c r="B730" t="s">
        <v>707</v>
      </c>
      <c r="C730" s="3">
        <v>220</v>
      </c>
      <c r="D730" s="3">
        <v>271.85000000000002</v>
      </c>
      <c r="E730" s="3">
        <v>59806.999999999993</v>
      </c>
      <c r="F730" s="3">
        <v>213</v>
      </c>
      <c r="G730" s="3">
        <v>271.85000000000002</v>
      </c>
      <c r="H730" s="3">
        <v>57904.049999999974</v>
      </c>
      <c r="I730" s="35">
        <f t="shared" si="108"/>
        <v>271.84999999999997</v>
      </c>
      <c r="J730" s="35">
        <f t="shared" si="109"/>
        <v>271.84999999999985</v>
      </c>
      <c r="K730" s="33">
        <f t="shared" si="110"/>
        <v>-7</v>
      </c>
      <c r="L730" s="33">
        <f t="shared" si="111"/>
        <v>-1902.9500000000189</v>
      </c>
      <c r="M730" s="36">
        <f t="shared" si="112"/>
        <v>-1.1368683772161603E-13</v>
      </c>
      <c r="N730" s="33">
        <f t="shared" si="113"/>
        <v>-2.4215296434704214E-11</v>
      </c>
      <c r="O730" s="33">
        <f t="shared" si="114"/>
        <v>-7</v>
      </c>
      <c r="P730" s="33">
        <f t="shared" si="115"/>
        <v>-1902.9499999999998</v>
      </c>
      <c r="Q730" s="34" t="str">
        <f t="shared" si="116"/>
        <v/>
      </c>
    </row>
    <row r="731" spans="1:17" x14ac:dyDescent="0.25">
      <c r="A731">
        <v>213489</v>
      </c>
      <c r="B731" t="s">
        <v>709</v>
      </c>
      <c r="C731" s="3">
        <v>188</v>
      </c>
      <c r="D731" s="3">
        <v>630.66000000000031</v>
      </c>
      <c r="E731" s="3">
        <v>118564.0800000001</v>
      </c>
      <c r="F731" s="3">
        <v>148</v>
      </c>
      <c r="G731" s="3">
        <v>630.66</v>
      </c>
      <c r="H731" s="3">
        <v>93337.680000000037</v>
      </c>
      <c r="I731" s="35">
        <f t="shared" si="108"/>
        <v>630.66000000000054</v>
      </c>
      <c r="J731" s="35">
        <f t="shared" si="109"/>
        <v>630.6600000000002</v>
      </c>
      <c r="K731" s="33">
        <f t="shared" si="110"/>
        <v>-40</v>
      </c>
      <c r="L731" s="33">
        <f t="shared" si="111"/>
        <v>-25226.400000000067</v>
      </c>
      <c r="M731" s="36">
        <f t="shared" si="112"/>
        <v>-3.4106051316484809E-13</v>
      </c>
      <c r="N731" s="33">
        <f t="shared" si="113"/>
        <v>-5.0476955948397517E-11</v>
      </c>
      <c r="O731" s="33">
        <f t="shared" si="114"/>
        <v>-40</v>
      </c>
      <c r="P731" s="33">
        <f t="shared" si="115"/>
        <v>-25226.400000000023</v>
      </c>
      <c r="Q731" s="34" t="str">
        <f t="shared" si="116"/>
        <v/>
      </c>
    </row>
    <row r="732" spans="1:17" x14ac:dyDescent="0.25">
      <c r="A732">
        <v>213490</v>
      </c>
      <c r="B732" t="s">
        <v>710</v>
      </c>
      <c r="C732" s="3">
        <v>4</v>
      </c>
      <c r="D732" s="3">
        <v>913.65</v>
      </c>
      <c r="E732" s="3">
        <v>3654.6</v>
      </c>
      <c r="F732" s="3"/>
      <c r="G732" s="3"/>
      <c r="H732" s="3"/>
      <c r="I732" s="35">
        <f t="shared" si="108"/>
        <v>913.65</v>
      </c>
      <c r="J732" s="35" t="str">
        <f t="shared" si="109"/>
        <v/>
      </c>
      <c r="K732" s="33">
        <f t="shared" si="110"/>
        <v>-4</v>
      </c>
      <c r="L732" s="33">
        <f t="shared" si="111"/>
        <v>-3654.6</v>
      </c>
      <c r="M732" s="36" t="str">
        <f t="shared" si="112"/>
        <v/>
      </c>
      <c r="N732" s="33" t="str">
        <f t="shared" si="113"/>
        <v/>
      </c>
      <c r="O732" s="33" t="str">
        <f t="shared" si="114"/>
        <v/>
      </c>
      <c r="P732" s="33" t="str">
        <f t="shared" si="115"/>
        <v/>
      </c>
      <c r="Q732" s="34">
        <f t="shared" si="116"/>
        <v>-3654.6</v>
      </c>
    </row>
    <row r="733" spans="1:17" x14ac:dyDescent="0.25">
      <c r="A733">
        <v>213494</v>
      </c>
      <c r="B733" t="s">
        <v>708</v>
      </c>
      <c r="C733" s="3">
        <v>392</v>
      </c>
      <c r="D733" s="3">
        <v>408.9500000000001</v>
      </c>
      <c r="E733" s="3">
        <v>160308.40000000008</v>
      </c>
      <c r="F733" s="3">
        <v>276</v>
      </c>
      <c r="G733" s="3">
        <v>408.9500000000005</v>
      </c>
      <c r="H733" s="3">
        <v>112870.19999999998</v>
      </c>
      <c r="I733" s="35">
        <f t="shared" si="108"/>
        <v>408.95000000000022</v>
      </c>
      <c r="J733" s="35">
        <f t="shared" si="109"/>
        <v>408.94999999999993</v>
      </c>
      <c r="K733" s="33">
        <f t="shared" si="110"/>
        <v>-116</v>
      </c>
      <c r="L733" s="33">
        <f t="shared" si="111"/>
        <v>-47438.200000000099</v>
      </c>
      <c r="M733" s="36">
        <f t="shared" si="112"/>
        <v>-2.8421709430404007E-13</v>
      </c>
      <c r="N733" s="33">
        <f t="shared" si="113"/>
        <v>-7.8443918027915061E-11</v>
      </c>
      <c r="O733" s="33">
        <f t="shared" si="114"/>
        <v>-116</v>
      </c>
      <c r="P733" s="33">
        <f t="shared" si="115"/>
        <v>-47438.200000000026</v>
      </c>
      <c r="Q733" s="34" t="str">
        <f t="shared" si="116"/>
        <v/>
      </c>
    </row>
    <row r="734" spans="1:17" x14ac:dyDescent="0.25">
      <c r="A734">
        <v>214036</v>
      </c>
      <c r="B734" t="s">
        <v>732</v>
      </c>
      <c r="C734" s="3">
        <v>69</v>
      </c>
      <c r="D734" s="3">
        <v>40.389999999999993</v>
      </c>
      <c r="E734" s="3">
        <v>2786.9100000000003</v>
      </c>
      <c r="F734" s="3">
        <v>63</v>
      </c>
      <c r="G734" s="3">
        <v>40.359411764705897</v>
      </c>
      <c r="H734" s="3">
        <v>2542.9299999999994</v>
      </c>
      <c r="I734" s="35">
        <f t="shared" si="108"/>
        <v>40.390000000000008</v>
      </c>
      <c r="J734" s="35">
        <f t="shared" si="109"/>
        <v>40.363968253968245</v>
      </c>
      <c r="K734" s="33">
        <f t="shared" si="110"/>
        <v>-6</v>
      </c>
      <c r="L734" s="33">
        <f t="shared" si="111"/>
        <v>-243.98000000000093</v>
      </c>
      <c r="M734" s="36">
        <f t="shared" si="112"/>
        <v>-2.6031746031762282E-2</v>
      </c>
      <c r="N734" s="33">
        <f t="shared" si="113"/>
        <v>-1.6400000000010237</v>
      </c>
      <c r="O734" s="33">
        <f t="shared" si="114"/>
        <v>-6</v>
      </c>
      <c r="P734" s="33">
        <f t="shared" si="115"/>
        <v>-242.34000000000003</v>
      </c>
      <c r="Q734" s="34" t="str">
        <f t="shared" si="116"/>
        <v/>
      </c>
    </row>
    <row r="735" spans="1:17" x14ac:dyDescent="0.25">
      <c r="A735">
        <v>214345</v>
      </c>
      <c r="B735" t="s">
        <v>807</v>
      </c>
      <c r="C735" s="3">
        <v>1</v>
      </c>
      <c r="D735" s="3">
        <v>549.36</v>
      </c>
      <c r="E735" s="3">
        <v>549.36</v>
      </c>
      <c r="F735" s="3"/>
      <c r="G735" s="3"/>
      <c r="H735" s="3"/>
      <c r="I735" s="35">
        <f t="shared" si="108"/>
        <v>549.36</v>
      </c>
      <c r="J735" s="35" t="str">
        <f t="shared" si="109"/>
        <v/>
      </c>
      <c r="K735" s="33">
        <f t="shared" si="110"/>
        <v>-1</v>
      </c>
      <c r="L735" s="33">
        <f t="shared" si="111"/>
        <v>-549.36</v>
      </c>
      <c r="M735" s="36" t="str">
        <f t="shared" si="112"/>
        <v/>
      </c>
      <c r="N735" s="33" t="str">
        <f t="shared" si="113"/>
        <v/>
      </c>
      <c r="O735" s="33" t="str">
        <f t="shared" si="114"/>
        <v/>
      </c>
      <c r="P735" s="33" t="str">
        <f t="shared" si="115"/>
        <v/>
      </c>
      <c r="Q735" s="34">
        <f t="shared" si="116"/>
        <v>-549.36</v>
      </c>
    </row>
    <row r="736" spans="1:17" x14ac:dyDescent="0.25">
      <c r="A736">
        <v>214355</v>
      </c>
      <c r="B736" t="s">
        <v>809</v>
      </c>
      <c r="C736" s="3">
        <v>5</v>
      </c>
      <c r="D736" s="3">
        <v>247.95499999999998</v>
      </c>
      <c r="E736" s="3">
        <v>1207.02</v>
      </c>
      <c r="F736" s="3">
        <v>6</v>
      </c>
      <c r="G736" s="3">
        <v>215.11333333333334</v>
      </c>
      <c r="H736" s="3">
        <v>1290.68</v>
      </c>
      <c r="I736" s="35">
        <f t="shared" si="108"/>
        <v>241.404</v>
      </c>
      <c r="J736" s="35">
        <f t="shared" si="109"/>
        <v>215.11333333333334</v>
      </c>
      <c r="K736" s="33">
        <f t="shared" si="110"/>
        <v>1</v>
      </c>
      <c r="L736" s="33">
        <f t="shared" si="111"/>
        <v>83.660000000000082</v>
      </c>
      <c r="M736" s="36">
        <f t="shared" si="112"/>
        <v>-26.290666666666652</v>
      </c>
      <c r="N736" s="33">
        <f t="shared" si="113"/>
        <v>-157.74399999999991</v>
      </c>
      <c r="O736" s="33">
        <f t="shared" si="114"/>
        <v>1</v>
      </c>
      <c r="P736" s="33">
        <f t="shared" si="115"/>
        <v>241.404</v>
      </c>
      <c r="Q736" s="34" t="str">
        <f t="shared" si="116"/>
        <v/>
      </c>
    </row>
    <row r="737" spans="1:17" x14ac:dyDescent="0.25">
      <c r="A737">
        <v>214427</v>
      </c>
      <c r="B737" t="s">
        <v>374</v>
      </c>
      <c r="C737" s="3">
        <v>158</v>
      </c>
      <c r="D737" s="3">
        <v>16.549333333333326</v>
      </c>
      <c r="E737" s="3">
        <v>2614.44</v>
      </c>
      <c r="F737" s="3">
        <v>53</v>
      </c>
      <c r="G737" s="3">
        <v>16.571999999999996</v>
      </c>
      <c r="H737" s="3">
        <v>878.37</v>
      </c>
      <c r="I737" s="35">
        <f t="shared" si="108"/>
        <v>16.547088607594937</v>
      </c>
      <c r="J737" s="35">
        <f t="shared" si="109"/>
        <v>16.573018867924528</v>
      </c>
      <c r="K737" s="33">
        <f t="shared" si="110"/>
        <v>-105</v>
      </c>
      <c r="L737" s="33">
        <f t="shared" si="111"/>
        <v>-1736.0700000000002</v>
      </c>
      <c r="M737" s="36">
        <f t="shared" si="112"/>
        <v>2.5930260329591448E-2</v>
      </c>
      <c r="N737" s="33">
        <f t="shared" si="113"/>
        <v>1.3743037974683467</v>
      </c>
      <c r="O737" s="33">
        <f t="shared" si="114"/>
        <v>-105</v>
      </c>
      <c r="P737" s="33">
        <f t="shared" si="115"/>
        <v>-1737.4443037974684</v>
      </c>
      <c r="Q737" s="34" t="str">
        <f t="shared" si="116"/>
        <v/>
      </c>
    </row>
    <row r="738" spans="1:17" x14ac:dyDescent="0.25">
      <c r="A738">
        <v>214433</v>
      </c>
      <c r="B738" t="s">
        <v>372</v>
      </c>
      <c r="C738" s="3">
        <v>108</v>
      </c>
      <c r="D738" s="3">
        <v>12.225918367346942</v>
      </c>
      <c r="E738" s="3">
        <v>1320.9000000000008</v>
      </c>
      <c r="F738" s="3">
        <v>74</v>
      </c>
      <c r="G738" s="3">
        <v>12.209655172413791</v>
      </c>
      <c r="H738" s="3">
        <v>903.44</v>
      </c>
      <c r="I738" s="35">
        <f t="shared" si="108"/>
        <v>12.230555555555563</v>
      </c>
      <c r="J738" s="35">
        <f t="shared" si="109"/>
        <v>12.20864864864865</v>
      </c>
      <c r="K738" s="33">
        <f t="shared" si="110"/>
        <v>-34</v>
      </c>
      <c r="L738" s="33">
        <f t="shared" si="111"/>
        <v>-417.46000000000072</v>
      </c>
      <c r="M738" s="36">
        <f t="shared" si="112"/>
        <v>-2.1906906906913548E-2</v>
      </c>
      <c r="N738" s="33">
        <f t="shared" si="113"/>
        <v>-1.6211111111116026</v>
      </c>
      <c r="O738" s="33">
        <f t="shared" si="114"/>
        <v>-34</v>
      </c>
      <c r="P738" s="33">
        <f t="shared" si="115"/>
        <v>-415.83888888888913</v>
      </c>
      <c r="Q738" s="34" t="str">
        <f t="shared" si="116"/>
        <v/>
      </c>
    </row>
    <row r="739" spans="1:17" x14ac:dyDescent="0.25">
      <c r="A739">
        <v>214435</v>
      </c>
      <c r="B739" t="s">
        <v>371</v>
      </c>
      <c r="C739" s="3">
        <v>14</v>
      </c>
      <c r="D739" s="3">
        <v>42.934285714285714</v>
      </c>
      <c r="E739" s="3">
        <v>601.08000000000004</v>
      </c>
      <c r="F739" s="3">
        <v>15</v>
      </c>
      <c r="G739" s="3">
        <v>42.88</v>
      </c>
      <c r="H739" s="3">
        <v>643.19999999999993</v>
      </c>
      <c r="I739" s="35">
        <f t="shared" si="108"/>
        <v>42.934285714285714</v>
      </c>
      <c r="J739" s="35">
        <f t="shared" si="109"/>
        <v>42.879999999999995</v>
      </c>
      <c r="K739" s="33">
        <f t="shared" si="110"/>
        <v>1</v>
      </c>
      <c r="L739" s="33">
        <f t="shared" si="111"/>
        <v>42.119999999999891</v>
      </c>
      <c r="M739" s="36">
        <f t="shared" si="112"/>
        <v>-5.4285714285718711E-2</v>
      </c>
      <c r="N739" s="33">
        <f t="shared" si="113"/>
        <v>-0.81428571428578067</v>
      </c>
      <c r="O739" s="33">
        <f t="shared" si="114"/>
        <v>1</v>
      </c>
      <c r="P739" s="33">
        <f t="shared" si="115"/>
        <v>42.934285714285714</v>
      </c>
      <c r="Q739" s="34" t="str">
        <f t="shared" si="116"/>
        <v/>
      </c>
    </row>
    <row r="740" spans="1:17" x14ac:dyDescent="0.25">
      <c r="A740">
        <v>214525</v>
      </c>
      <c r="B740" t="s">
        <v>373</v>
      </c>
      <c r="C740" s="3">
        <v>13</v>
      </c>
      <c r="D740" s="3">
        <v>26.373333333333335</v>
      </c>
      <c r="E740" s="3">
        <v>341.9</v>
      </c>
      <c r="F740" s="3">
        <v>16</v>
      </c>
      <c r="G740" s="3">
        <v>26.442</v>
      </c>
      <c r="H740" s="3">
        <v>423.06000000000006</v>
      </c>
      <c r="I740" s="35">
        <f t="shared" si="108"/>
        <v>26.299999999999997</v>
      </c>
      <c r="J740" s="35">
        <f t="shared" si="109"/>
        <v>26.441250000000004</v>
      </c>
      <c r="K740" s="33">
        <f t="shared" si="110"/>
        <v>3</v>
      </c>
      <c r="L740" s="33">
        <f t="shared" si="111"/>
        <v>81.160000000000082</v>
      </c>
      <c r="M740" s="36">
        <f t="shared" si="112"/>
        <v>0.14125000000000654</v>
      </c>
      <c r="N740" s="33">
        <f t="shared" si="113"/>
        <v>2.2600000000001046</v>
      </c>
      <c r="O740" s="33">
        <f t="shared" si="114"/>
        <v>3</v>
      </c>
      <c r="P740" s="33">
        <f t="shared" si="115"/>
        <v>78.899999999999991</v>
      </c>
      <c r="Q740" s="34" t="str">
        <f t="shared" si="116"/>
        <v/>
      </c>
    </row>
    <row r="741" spans="1:17" x14ac:dyDescent="0.25">
      <c r="A741">
        <v>214526</v>
      </c>
      <c r="B741" t="s">
        <v>369</v>
      </c>
      <c r="C741" s="3"/>
      <c r="D741" s="3"/>
      <c r="E741" s="3"/>
      <c r="F741" s="3">
        <v>3</v>
      </c>
      <c r="G741" s="3">
        <v>85.76</v>
      </c>
      <c r="H741" s="3">
        <v>257.27999999999997</v>
      </c>
      <c r="I741" s="35" t="str">
        <f t="shared" si="108"/>
        <v/>
      </c>
      <c r="J741" s="35">
        <f t="shared" si="109"/>
        <v>85.759999999999991</v>
      </c>
      <c r="K741" s="33">
        <f t="shared" si="110"/>
        <v>3</v>
      </c>
      <c r="L741" s="33">
        <f t="shared" si="111"/>
        <v>257.27999999999997</v>
      </c>
      <c r="M741" s="36" t="str">
        <f t="shared" si="112"/>
        <v/>
      </c>
      <c r="N741" s="33" t="str">
        <f t="shared" si="113"/>
        <v/>
      </c>
      <c r="O741" s="33" t="str">
        <f t="shared" si="114"/>
        <v/>
      </c>
      <c r="P741" s="33" t="str">
        <f t="shared" si="115"/>
        <v/>
      </c>
      <c r="Q741" s="34">
        <f t="shared" si="116"/>
        <v>257.27999999999997</v>
      </c>
    </row>
    <row r="742" spans="1:17" x14ac:dyDescent="0.25">
      <c r="A742">
        <v>214593</v>
      </c>
      <c r="B742" t="s">
        <v>621</v>
      </c>
      <c r="C742" s="3">
        <v>17</v>
      </c>
      <c r="D742" s="3">
        <v>56.050000000000004</v>
      </c>
      <c r="E742" s="3">
        <v>952.60000000000014</v>
      </c>
      <c r="F742" s="3"/>
      <c r="G742" s="3"/>
      <c r="H742" s="3"/>
      <c r="I742" s="35">
        <f t="shared" si="108"/>
        <v>56.035294117647069</v>
      </c>
      <c r="J742" s="35" t="str">
        <f t="shared" si="109"/>
        <v/>
      </c>
      <c r="K742" s="33">
        <f t="shared" si="110"/>
        <v>-17</v>
      </c>
      <c r="L742" s="33">
        <f t="shared" si="111"/>
        <v>-952.60000000000014</v>
      </c>
      <c r="M742" s="36" t="str">
        <f t="shared" si="112"/>
        <v/>
      </c>
      <c r="N742" s="33" t="str">
        <f t="shared" si="113"/>
        <v/>
      </c>
      <c r="O742" s="33" t="str">
        <f t="shared" si="114"/>
        <v/>
      </c>
      <c r="P742" s="33" t="str">
        <f t="shared" si="115"/>
        <v/>
      </c>
      <c r="Q742" s="34">
        <f t="shared" si="116"/>
        <v>-952.60000000000014</v>
      </c>
    </row>
    <row r="743" spans="1:17" x14ac:dyDescent="0.25">
      <c r="A743">
        <v>214595</v>
      </c>
      <c r="B743" t="s">
        <v>669</v>
      </c>
      <c r="C743" s="3">
        <v>6</v>
      </c>
      <c r="D743" s="3">
        <v>120.74749999999999</v>
      </c>
      <c r="E743" s="3">
        <v>728.77</v>
      </c>
      <c r="F743" s="3">
        <v>5</v>
      </c>
      <c r="G743" s="3">
        <v>124.88999999999999</v>
      </c>
      <c r="H743" s="3">
        <v>626.45000000000005</v>
      </c>
      <c r="I743" s="35">
        <f t="shared" si="108"/>
        <v>121.46166666666666</v>
      </c>
      <c r="J743" s="35">
        <f t="shared" si="109"/>
        <v>125.29</v>
      </c>
      <c r="K743" s="33">
        <f t="shared" si="110"/>
        <v>-1</v>
      </c>
      <c r="L743" s="33">
        <f t="shared" si="111"/>
        <v>-102.31999999999994</v>
      </c>
      <c r="M743" s="36">
        <f t="shared" si="112"/>
        <v>3.8283333333333474</v>
      </c>
      <c r="N743" s="33">
        <f t="shared" si="113"/>
        <v>19.141666666666737</v>
      </c>
      <c r="O743" s="33">
        <f t="shared" si="114"/>
        <v>-1</v>
      </c>
      <c r="P743" s="33">
        <f t="shared" si="115"/>
        <v>-121.46166666666666</v>
      </c>
      <c r="Q743" s="34" t="str">
        <f t="shared" si="116"/>
        <v/>
      </c>
    </row>
    <row r="744" spans="1:17" x14ac:dyDescent="0.25">
      <c r="A744">
        <v>214596</v>
      </c>
      <c r="B744" t="s">
        <v>671</v>
      </c>
      <c r="C744" s="3">
        <v>2</v>
      </c>
      <c r="D744" s="3">
        <v>78.2</v>
      </c>
      <c r="E744" s="3">
        <v>156.4</v>
      </c>
      <c r="F744" s="3"/>
      <c r="G744" s="3"/>
      <c r="H744" s="3"/>
      <c r="I744" s="35">
        <f t="shared" si="108"/>
        <v>78.2</v>
      </c>
      <c r="J744" s="35" t="str">
        <f t="shared" si="109"/>
        <v/>
      </c>
      <c r="K744" s="33">
        <f t="shared" si="110"/>
        <v>-2</v>
      </c>
      <c r="L744" s="33">
        <f t="shared" si="111"/>
        <v>-156.4</v>
      </c>
      <c r="M744" s="36" t="str">
        <f t="shared" si="112"/>
        <v/>
      </c>
      <c r="N744" s="33" t="str">
        <f t="shared" si="113"/>
        <v/>
      </c>
      <c r="O744" s="33" t="str">
        <f t="shared" si="114"/>
        <v/>
      </c>
      <c r="P744" s="33" t="str">
        <f t="shared" si="115"/>
        <v/>
      </c>
      <c r="Q744" s="34">
        <f t="shared" si="116"/>
        <v>-156.4</v>
      </c>
    </row>
    <row r="745" spans="1:17" x14ac:dyDescent="0.25">
      <c r="A745">
        <v>214598</v>
      </c>
      <c r="B745" t="s">
        <v>682</v>
      </c>
      <c r="C745" s="3">
        <v>5</v>
      </c>
      <c r="D745" s="3">
        <v>168.36199999999999</v>
      </c>
      <c r="E745" s="3">
        <v>841.81</v>
      </c>
      <c r="F745" s="3">
        <v>2</v>
      </c>
      <c r="G745" s="3">
        <v>166.65</v>
      </c>
      <c r="H745" s="3">
        <v>333.3</v>
      </c>
      <c r="I745" s="35">
        <f t="shared" si="108"/>
        <v>168.36199999999999</v>
      </c>
      <c r="J745" s="35">
        <f t="shared" si="109"/>
        <v>166.65</v>
      </c>
      <c r="K745" s="33">
        <f t="shared" si="110"/>
        <v>-3</v>
      </c>
      <c r="L745" s="33">
        <f t="shared" si="111"/>
        <v>-508.50999999999993</v>
      </c>
      <c r="M745" s="36">
        <f t="shared" si="112"/>
        <v>-1.7119999999999891</v>
      </c>
      <c r="N745" s="33">
        <f t="shared" si="113"/>
        <v>-3.4239999999999782</v>
      </c>
      <c r="O745" s="33">
        <f t="shared" si="114"/>
        <v>-3</v>
      </c>
      <c r="P745" s="33">
        <f t="shared" si="115"/>
        <v>-505.08600000000001</v>
      </c>
      <c r="Q745" s="34" t="str">
        <f t="shared" si="116"/>
        <v/>
      </c>
    </row>
    <row r="746" spans="1:17" x14ac:dyDescent="0.25">
      <c r="A746">
        <v>214619</v>
      </c>
      <c r="B746" t="s">
        <v>1615</v>
      </c>
      <c r="C746" s="3">
        <v>1</v>
      </c>
      <c r="D746" s="3">
        <v>224.4</v>
      </c>
      <c r="E746" s="3">
        <v>224.4</v>
      </c>
      <c r="F746" s="3"/>
      <c r="G746" s="3"/>
      <c r="H746" s="3"/>
      <c r="I746" s="35">
        <f t="shared" si="108"/>
        <v>224.4</v>
      </c>
      <c r="J746" s="35" t="str">
        <f t="shared" si="109"/>
        <v/>
      </c>
      <c r="K746" s="33">
        <f t="shared" si="110"/>
        <v>-1</v>
      </c>
      <c r="L746" s="33">
        <f t="shared" si="111"/>
        <v>-224.4</v>
      </c>
      <c r="M746" s="36" t="str">
        <f t="shared" si="112"/>
        <v/>
      </c>
      <c r="N746" s="33" t="str">
        <f t="shared" si="113"/>
        <v/>
      </c>
      <c r="O746" s="33" t="str">
        <f t="shared" si="114"/>
        <v/>
      </c>
      <c r="P746" s="33" t="str">
        <f t="shared" si="115"/>
        <v/>
      </c>
      <c r="Q746" s="34">
        <f t="shared" si="116"/>
        <v>-224.4</v>
      </c>
    </row>
    <row r="747" spans="1:17" x14ac:dyDescent="0.25">
      <c r="A747">
        <v>214627</v>
      </c>
      <c r="B747" t="s">
        <v>1686</v>
      </c>
      <c r="C747" s="3">
        <v>2</v>
      </c>
      <c r="D747" s="3">
        <v>83.37</v>
      </c>
      <c r="E747" s="3">
        <v>166.74</v>
      </c>
      <c r="F747" s="3"/>
      <c r="G747" s="3"/>
      <c r="H747" s="3"/>
      <c r="I747" s="35">
        <f t="shared" si="108"/>
        <v>83.37</v>
      </c>
      <c r="J747" s="35" t="str">
        <f t="shared" si="109"/>
        <v/>
      </c>
      <c r="K747" s="33">
        <f t="shared" si="110"/>
        <v>-2</v>
      </c>
      <c r="L747" s="33">
        <f t="shared" si="111"/>
        <v>-166.74</v>
      </c>
      <c r="M747" s="36" t="str">
        <f t="shared" si="112"/>
        <v/>
      </c>
      <c r="N747" s="33" t="str">
        <f t="shared" si="113"/>
        <v/>
      </c>
      <c r="O747" s="33" t="str">
        <f t="shared" si="114"/>
        <v/>
      </c>
      <c r="P747" s="33" t="str">
        <f t="shared" si="115"/>
        <v/>
      </c>
      <c r="Q747" s="34">
        <f t="shared" si="116"/>
        <v>-166.74</v>
      </c>
    </row>
    <row r="748" spans="1:17" x14ac:dyDescent="0.25">
      <c r="A748">
        <v>214628</v>
      </c>
      <c r="B748" t="s">
        <v>1687</v>
      </c>
      <c r="C748" s="3">
        <v>6</v>
      </c>
      <c r="D748" s="3">
        <v>71.45</v>
      </c>
      <c r="E748" s="3">
        <v>428.70000000000005</v>
      </c>
      <c r="F748" s="3">
        <v>1</v>
      </c>
      <c r="G748" s="3">
        <v>71.8</v>
      </c>
      <c r="H748" s="3">
        <v>71.8</v>
      </c>
      <c r="I748" s="35">
        <f t="shared" si="108"/>
        <v>71.45</v>
      </c>
      <c r="J748" s="35">
        <f t="shared" si="109"/>
        <v>71.8</v>
      </c>
      <c r="K748" s="33">
        <f t="shared" si="110"/>
        <v>-5</v>
      </c>
      <c r="L748" s="33">
        <f t="shared" si="111"/>
        <v>-356.90000000000003</v>
      </c>
      <c r="M748" s="36">
        <f t="shared" si="112"/>
        <v>0.34999999999999432</v>
      </c>
      <c r="N748" s="33">
        <f t="shared" si="113"/>
        <v>0.34999999999999432</v>
      </c>
      <c r="O748" s="33">
        <f t="shared" si="114"/>
        <v>-5</v>
      </c>
      <c r="P748" s="33">
        <f t="shared" si="115"/>
        <v>-357.25</v>
      </c>
      <c r="Q748" s="34" t="str">
        <f t="shared" si="116"/>
        <v/>
      </c>
    </row>
    <row r="749" spans="1:17" x14ac:dyDescent="0.25">
      <c r="A749">
        <v>214745</v>
      </c>
      <c r="B749" t="s">
        <v>1568</v>
      </c>
      <c r="C749" s="3"/>
      <c r="D749" s="3"/>
      <c r="E749" s="3"/>
      <c r="F749" s="3">
        <v>1</v>
      </c>
      <c r="G749" s="3">
        <v>1199.6500000000001</v>
      </c>
      <c r="H749" s="3">
        <v>1199.6500000000001</v>
      </c>
      <c r="I749" s="35" t="str">
        <f t="shared" si="108"/>
        <v/>
      </c>
      <c r="J749" s="35">
        <f t="shared" si="109"/>
        <v>1199.6500000000001</v>
      </c>
      <c r="K749" s="33">
        <f t="shared" si="110"/>
        <v>1</v>
      </c>
      <c r="L749" s="33">
        <f t="shared" si="111"/>
        <v>1199.6500000000001</v>
      </c>
      <c r="M749" s="36" t="str">
        <f t="shared" si="112"/>
        <v/>
      </c>
      <c r="N749" s="33" t="str">
        <f t="shared" si="113"/>
        <v/>
      </c>
      <c r="O749" s="33" t="str">
        <f t="shared" si="114"/>
        <v/>
      </c>
      <c r="P749" s="33" t="str">
        <f t="shared" si="115"/>
        <v/>
      </c>
      <c r="Q749" s="34">
        <f t="shared" si="116"/>
        <v>1199.6500000000001</v>
      </c>
    </row>
    <row r="750" spans="1:17" x14ac:dyDescent="0.25">
      <c r="A750">
        <v>214900</v>
      </c>
      <c r="B750" t="s">
        <v>459</v>
      </c>
      <c r="C750" s="3">
        <v>1</v>
      </c>
      <c r="D750" s="3">
        <v>74.040000000000006</v>
      </c>
      <c r="E750" s="3">
        <v>74.040000000000006</v>
      </c>
      <c r="F750" s="3"/>
      <c r="G750" s="3"/>
      <c r="H750" s="3"/>
      <c r="I750" s="35">
        <f t="shared" si="108"/>
        <v>74.040000000000006</v>
      </c>
      <c r="J750" s="35" t="str">
        <f t="shared" si="109"/>
        <v/>
      </c>
      <c r="K750" s="33">
        <f t="shared" si="110"/>
        <v>-1</v>
      </c>
      <c r="L750" s="33">
        <f t="shared" si="111"/>
        <v>-74.040000000000006</v>
      </c>
      <c r="M750" s="36" t="str">
        <f t="shared" si="112"/>
        <v/>
      </c>
      <c r="N750" s="33" t="str">
        <f t="shared" si="113"/>
        <v/>
      </c>
      <c r="O750" s="33" t="str">
        <f t="shared" si="114"/>
        <v/>
      </c>
      <c r="P750" s="33" t="str">
        <f t="shared" si="115"/>
        <v/>
      </c>
      <c r="Q750" s="34">
        <f t="shared" si="116"/>
        <v>-74.040000000000006</v>
      </c>
    </row>
    <row r="751" spans="1:17" x14ac:dyDescent="0.25">
      <c r="A751">
        <v>214902</v>
      </c>
      <c r="B751" t="s">
        <v>639</v>
      </c>
      <c r="C751" s="3">
        <v>3</v>
      </c>
      <c r="D751" s="3">
        <v>48.93</v>
      </c>
      <c r="E751" s="3">
        <v>146.79</v>
      </c>
      <c r="F751" s="3"/>
      <c r="G751" s="3"/>
      <c r="H751" s="3"/>
      <c r="I751" s="35">
        <f t="shared" si="108"/>
        <v>48.93</v>
      </c>
      <c r="J751" s="35" t="str">
        <f t="shared" si="109"/>
        <v/>
      </c>
      <c r="K751" s="33">
        <f t="shared" si="110"/>
        <v>-3</v>
      </c>
      <c r="L751" s="33">
        <f t="shared" si="111"/>
        <v>-146.79</v>
      </c>
      <c r="M751" s="36" t="str">
        <f t="shared" si="112"/>
        <v/>
      </c>
      <c r="N751" s="33" t="str">
        <f t="shared" si="113"/>
        <v/>
      </c>
      <c r="O751" s="33" t="str">
        <f t="shared" si="114"/>
        <v/>
      </c>
      <c r="P751" s="33" t="str">
        <f t="shared" si="115"/>
        <v/>
      </c>
      <c r="Q751" s="34">
        <f t="shared" si="116"/>
        <v>-146.79</v>
      </c>
    </row>
    <row r="752" spans="1:17" x14ac:dyDescent="0.25">
      <c r="A752">
        <v>214904</v>
      </c>
      <c r="B752" t="s">
        <v>640</v>
      </c>
      <c r="C752" s="3">
        <v>15</v>
      </c>
      <c r="D752" s="3">
        <v>64.779999999999987</v>
      </c>
      <c r="E752" s="3">
        <v>971.6099999999999</v>
      </c>
      <c r="F752" s="3"/>
      <c r="G752" s="3"/>
      <c r="H752" s="3"/>
      <c r="I752" s="35">
        <f t="shared" si="108"/>
        <v>64.773999999999987</v>
      </c>
      <c r="J752" s="35" t="str">
        <f t="shared" si="109"/>
        <v/>
      </c>
      <c r="K752" s="33">
        <f t="shared" si="110"/>
        <v>-15</v>
      </c>
      <c r="L752" s="33">
        <f t="shared" si="111"/>
        <v>-971.6099999999999</v>
      </c>
      <c r="M752" s="36" t="str">
        <f t="shared" si="112"/>
        <v/>
      </c>
      <c r="N752" s="33" t="str">
        <f t="shared" si="113"/>
        <v/>
      </c>
      <c r="O752" s="33" t="str">
        <f t="shared" si="114"/>
        <v/>
      </c>
      <c r="P752" s="33" t="str">
        <f t="shared" si="115"/>
        <v/>
      </c>
      <c r="Q752" s="34">
        <f t="shared" si="116"/>
        <v>-971.6099999999999</v>
      </c>
    </row>
    <row r="753" spans="1:17" x14ac:dyDescent="0.25">
      <c r="A753">
        <v>214906</v>
      </c>
      <c r="B753" t="s">
        <v>641</v>
      </c>
      <c r="C753" s="3">
        <v>2</v>
      </c>
      <c r="D753" s="3">
        <v>88.88</v>
      </c>
      <c r="E753" s="3">
        <v>177.76</v>
      </c>
      <c r="F753" s="3"/>
      <c r="G753" s="3"/>
      <c r="H753" s="3"/>
      <c r="I753" s="35">
        <f t="shared" si="108"/>
        <v>88.88</v>
      </c>
      <c r="J753" s="35" t="str">
        <f t="shared" si="109"/>
        <v/>
      </c>
      <c r="K753" s="33">
        <f t="shared" si="110"/>
        <v>-2</v>
      </c>
      <c r="L753" s="33">
        <f t="shared" si="111"/>
        <v>-177.76</v>
      </c>
      <c r="M753" s="36" t="str">
        <f t="shared" si="112"/>
        <v/>
      </c>
      <c r="N753" s="33" t="str">
        <f t="shared" si="113"/>
        <v/>
      </c>
      <c r="O753" s="33" t="str">
        <f t="shared" si="114"/>
        <v/>
      </c>
      <c r="P753" s="33" t="str">
        <f t="shared" si="115"/>
        <v/>
      </c>
      <c r="Q753" s="34">
        <f t="shared" si="116"/>
        <v>-177.76</v>
      </c>
    </row>
    <row r="754" spans="1:17" x14ac:dyDescent="0.25">
      <c r="A754">
        <v>214912</v>
      </c>
      <c r="B754" t="s">
        <v>1285</v>
      </c>
      <c r="C754" s="3"/>
      <c r="D754" s="3"/>
      <c r="E754" s="3"/>
      <c r="F754" s="3">
        <v>2</v>
      </c>
      <c r="G754" s="3">
        <v>130.02000000000001</v>
      </c>
      <c r="H754" s="3">
        <v>260.04000000000002</v>
      </c>
      <c r="I754" s="35" t="str">
        <f t="shared" si="108"/>
        <v/>
      </c>
      <c r="J754" s="35">
        <f t="shared" si="109"/>
        <v>130.02000000000001</v>
      </c>
      <c r="K754" s="33">
        <f t="shared" si="110"/>
        <v>2</v>
      </c>
      <c r="L754" s="33">
        <f t="shared" si="111"/>
        <v>260.04000000000002</v>
      </c>
      <c r="M754" s="36" t="str">
        <f t="shared" si="112"/>
        <v/>
      </c>
      <c r="N754" s="33" t="str">
        <f t="shared" si="113"/>
        <v/>
      </c>
      <c r="O754" s="33" t="str">
        <f t="shared" si="114"/>
        <v/>
      </c>
      <c r="P754" s="33" t="str">
        <f t="shared" si="115"/>
        <v/>
      </c>
      <c r="Q754" s="34">
        <f t="shared" si="116"/>
        <v>260.04000000000002</v>
      </c>
    </row>
    <row r="755" spans="1:17" x14ac:dyDescent="0.25">
      <c r="A755">
        <v>215172</v>
      </c>
      <c r="B755" t="s">
        <v>990</v>
      </c>
      <c r="C755" s="3">
        <v>13</v>
      </c>
      <c r="D755" s="3">
        <v>282.39299999999992</v>
      </c>
      <c r="E755" s="3">
        <v>3671</v>
      </c>
      <c r="F755" s="3"/>
      <c r="G755" s="3"/>
      <c r="H755" s="3"/>
      <c r="I755" s="35">
        <f t="shared" si="108"/>
        <v>282.38461538461536</v>
      </c>
      <c r="J755" s="35" t="str">
        <f t="shared" si="109"/>
        <v/>
      </c>
      <c r="K755" s="33">
        <f t="shared" si="110"/>
        <v>-13</v>
      </c>
      <c r="L755" s="33">
        <f t="shared" si="111"/>
        <v>-3671</v>
      </c>
      <c r="M755" s="36" t="str">
        <f t="shared" si="112"/>
        <v/>
      </c>
      <c r="N755" s="33" t="str">
        <f t="shared" si="113"/>
        <v/>
      </c>
      <c r="O755" s="33" t="str">
        <f t="shared" si="114"/>
        <v/>
      </c>
      <c r="P755" s="33" t="str">
        <f t="shared" si="115"/>
        <v/>
      </c>
      <c r="Q755" s="34">
        <f t="shared" si="116"/>
        <v>-3671</v>
      </c>
    </row>
    <row r="756" spans="1:17" x14ac:dyDescent="0.25">
      <c r="A756">
        <v>215473</v>
      </c>
      <c r="B756" t="s">
        <v>575</v>
      </c>
      <c r="C756" s="3">
        <v>1</v>
      </c>
      <c r="D756" s="3">
        <v>336.57</v>
      </c>
      <c r="E756" s="3">
        <v>336.57</v>
      </c>
      <c r="F756" s="3"/>
      <c r="G756" s="3"/>
      <c r="H756" s="3"/>
      <c r="I756" s="35">
        <f t="shared" si="108"/>
        <v>336.57</v>
      </c>
      <c r="J756" s="35" t="str">
        <f t="shared" si="109"/>
        <v/>
      </c>
      <c r="K756" s="33">
        <f t="shared" si="110"/>
        <v>-1</v>
      </c>
      <c r="L756" s="33">
        <f t="shared" si="111"/>
        <v>-336.57</v>
      </c>
      <c r="M756" s="36" t="str">
        <f t="shared" si="112"/>
        <v/>
      </c>
      <c r="N756" s="33" t="str">
        <f t="shared" si="113"/>
        <v/>
      </c>
      <c r="O756" s="33" t="str">
        <f t="shared" si="114"/>
        <v/>
      </c>
      <c r="P756" s="33" t="str">
        <f t="shared" si="115"/>
        <v/>
      </c>
      <c r="Q756" s="34">
        <f t="shared" si="116"/>
        <v>-336.57</v>
      </c>
    </row>
    <row r="757" spans="1:17" x14ac:dyDescent="0.25">
      <c r="A757">
        <v>215476</v>
      </c>
      <c r="B757" t="s">
        <v>572</v>
      </c>
      <c r="C757" s="3">
        <v>4</v>
      </c>
      <c r="D757" s="3">
        <v>123.10499999999999</v>
      </c>
      <c r="E757" s="3">
        <v>492.41999999999996</v>
      </c>
      <c r="F757" s="3">
        <v>8</v>
      </c>
      <c r="G757" s="3">
        <v>135.42400000000001</v>
      </c>
      <c r="H757" s="3">
        <v>1109.25</v>
      </c>
      <c r="I757" s="35">
        <f t="shared" si="108"/>
        <v>123.10499999999999</v>
      </c>
      <c r="J757" s="35">
        <f t="shared" si="109"/>
        <v>138.65625</v>
      </c>
      <c r="K757" s="33">
        <f t="shared" si="110"/>
        <v>4</v>
      </c>
      <c r="L757" s="33">
        <f t="shared" si="111"/>
        <v>616.83000000000004</v>
      </c>
      <c r="M757" s="36">
        <f t="shared" si="112"/>
        <v>15.55125000000001</v>
      </c>
      <c r="N757" s="33">
        <f t="shared" si="113"/>
        <v>124.41000000000008</v>
      </c>
      <c r="O757" s="33">
        <f t="shared" si="114"/>
        <v>4</v>
      </c>
      <c r="P757" s="33">
        <f t="shared" si="115"/>
        <v>492.41999999999996</v>
      </c>
      <c r="Q757" s="34" t="str">
        <f t="shared" si="116"/>
        <v/>
      </c>
    </row>
    <row r="758" spans="1:17" x14ac:dyDescent="0.25">
      <c r="A758">
        <v>215481</v>
      </c>
      <c r="B758" t="s">
        <v>680</v>
      </c>
      <c r="C758" s="3">
        <v>1</v>
      </c>
      <c r="D758" s="3">
        <v>114.37</v>
      </c>
      <c r="E758" s="3">
        <v>114.37</v>
      </c>
      <c r="F758" s="3"/>
      <c r="G758" s="3"/>
      <c r="H758" s="3"/>
      <c r="I758" s="35">
        <f t="shared" si="108"/>
        <v>114.37</v>
      </c>
      <c r="J758" s="35" t="str">
        <f t="shared" si="109"/>
        <v/>
      </c>
      <c r="K758" s="33">
        <f t="shared" si="110"/>
        <v>-1</v>
      </c>
      <c r="L758" s="33">
        <f t="shared" si="111"/>
        <v>-114.37</v>
      </c>
      <c r="M758" s="36" t="str">
        <f t="shared" si="112"/>
        <v/>
      </c>
      <c r="N758" s="33" t="str">
        <f t="shared" si="113"/>
        <v/>
      </c>
      <c r="O758" s="33" t="str">
        <f t="shared" si="114"/>
        <v/>
      </c>
      <c r="P758" s="33" t="str">
        <f t="shared" si="115"/>
        <v/>
      </c>
      <c r="Q758" s="34">
        <f t="shared" si="116"/>
        <v>-114.37</v>
      </c>
    </row>
    <row r="759" spans="1:17" x14ac:dyDescent="0.25">
      <c r="A759">
        <v>215564</v>
      </c>
      <c r="B759" t="s">
        <v>1555</v>
      </c>
      <c r="C759" s="3">
        <v>1</v>
      </c>
      <c r="D759" s="3">
        <v>157.66999999999999</v>
      </c>
      <c r="E759" s="3">
        <v>157.66999999999999</v>
      </c>
      <c r="F759" s="3"/>
      <c r="G759" s="3"/>
      <c r="H759" s="3"/>
      <c r="I759" s="35">
        <f t="shared" si="108"/>
        <v>157.66999999999999</v>
      </c>
      <c r="J759" s="35" t="str">
        <f t="shared" si="109"/>
        <v/>
      </c>
      <c r="K759" s="33">
        <f t="shared" si="110"/>
        <v>-1</v>
      </c>
      <c r="L759" s="33">
        <f t="shared" si="111"/>
        <v>-157.66999999999999</v>
      </c>
      <c r="M759" s="36" t="str">
        <f t="shared" si="112"/>
        <v/>
      </c>
      <c r="N759" s="33" t="str">
        <f t="shared" si="113"/>
        <v/>
      </c>
      <c r="O759" s="33" t="str">
        <f t="shared" si="114"/>
        <v/>
      </c>
      <c r="P759" s="33" t="str">
        <f t="shared" si="115"/>
        <v/>
      </c>
      <c r="Q759" s="34">
        <f t="shared" si="116"/>
        <v>-157.66999999999999</v>
      </c>
    </row>
    <row r="760" spans="1:17" x14ac:dyDescent="0.25">
      <c r="A760">
        <v>215568</v>
      </c>
      <c r="B760" t="s">
        <v>501</v>
      </c>
      <c r="C760" s="3">
        <v>1</v>
      </c>
      <c r="D760" s="3">
        <v>104.3</v>
      </c>
      <c r="E760" s="3">
        <v>104.3</v>
      </c>
      <c r="F760" s="3"/>
      <c r="G760" s="3"/>
      <c r="H760" s="3"/>
      <c r="I760" s="35">
        <f t="shared" si="108"/>
        <v>104.3</v>
      </c>
      <c r="J760" s="35" t="str">
        <f t="shared" si="109"/>
        <v/>
      </c>
      <c r="K760" s="33">
        <f t="shared" si="110"/>
        <v>-1</v>
      </c>
      <c r="L760" s="33">
        <f t="shared" si="111"/>
        <v>-104.3</v>
      </c>
      <c r="M760" s="36" t="str">
        <f t="shared" si="112"/>
        <v/>
      </c>
      <c r="N760" s="33" t="str">
        <f t="shared" si="113"/>
        <v/>
      </c>
      <c r="O760" s="33" t="str">
        <f t="shared" si="114"/>
        <v/>
      </c>
      <c r="P760" s="33" t="str">
        <f t="shared" si="115"/>
        <v/>
      </c>
      <c r="Q760" s="34">
        <f t="shared" si="116"/>
        <v>-104.3</v>
      </c>
    </row>
    <row r="761" spans="1:17" x14ac:dyDescent="0.25">
      <c r="A761">
        <v>215582</v>
      </c>
      <c r="B761" t="s">
        <v>272</v>
      </c>
      <c r="C761" s="3"/>
      <c r="D761" s="3"/>
      <c r="E761" s="3"/>
      <c r="F761" s="3">
        <v>1</v>
      </c>
      <c r="G761" s="3">
        <v>35.5</v>
      </c>
      <c r="H761" s="3">
        <v>35.5</v>
      </c>
      <c r="I761" s="35" t="str">
        <f t="shared" si="108"/>
        <v/>
      </c>
      <c r="J761" s="35">
        <f t="shared" si="109"/>
        <v>35.5</v>
      </c>
      <c r="K761" s="33">
        <f t="shared" si="110"/>
        <v>1</v>
      </c>
      <c r="L761" s="33">
        <f t="shared" si="111"/>
        <v>35.5</v>
      </c>
      <c r="M761" s="36" t="str">
        <f t="shared" si="112"/>
        <v/>
      </c>
      <c r="N761" s="33" t="str">
        <f t="shared" si="113"/>
        <v/>
      </c>
      <c r="O761" s="33" t="str">
        <f t="shared" si="114"/>
        <v/>
      </c>
      <c r="P761" s="33" t="str">
        <f t="shared" si="115"/>
        <v/>
      </c>
      <c r="Q761" s="34">
        <f t="shared" si="116"/>
        <v>35.5</v>
      </c>
    </row>
    <row r="762" spans="1:17" x14ac:dyDescent="0.25">
      <c r="A762">
        <v>215605</v>
      </c>
      <c r="B762" t="s">
        <v>786</v>
      </c>
      <c r="C762" s="3">
        <v>21</v>
      </c>
      <c r="D762" s="3">
        <v>28.284444444444446</v>
      </c>
      <c r="E762" s="3">
        <v>594.06000000000006</v>
      </c>
      <c r="F762" s="3">
        <v>33</v>
      </c>
      <c r="G762" s="3">
        <v>28.276923076923076</v>
      </c>
      <c r="H762" s="3">
        <v>933.62999999999988</v>
      </c>
      <c r="I762" s="35">
        <f t="shared" si="108"/>
        <v>28.28857142857143</v>
      </c>
      <c r="J762" s="35">
        <f t="shared" si="109"/>
        <v>28.291818181818179</v>
      </c>
      <c r="K762" s="33">
        <f t="shared" si="110"/>
        <v>12</v>
      </c>
      <c r="L762" s="33">
        <f t="shared" si="111"/>
        <v>339.56999999999982</v>
      </c>
      <c r="M762" s="36">
        <f t="shared" si="112"/>
        <v>3.2467532467492788E-3</v>
      </c>
      <c r="N762" s="33">
        <f t="shared" si="113"/>
        <v>0.1071428571427262</v>
      </c>
      <c r="O762" s="33">
        <f t="shared" si="114"/>
        <v>12</v>
      </c>
      <c r="P762" s="33">
        <f t="shared" si="115"/>
        <v>339.46285714285716</v>
      </c>
      <c r="Q762" s="34" t="str">
        <f t="shared" si="116"/>
        <v/>
      </c>
    </row>
    <row r="763" spans="1:17" x14ac:dyDescent="0.25">
      <c r="A763">
        <v>215606</v>
      </c>
      <c r="B763" t="s">
        <v>784</v>
      </c>
      <c r="C763" s="3">
        <v>13</v>
      </c>
      <c r="D763" s="3">
        <v>72.17</v>
      </c>
      <c r="E763" s="3">
        <v>937.66</v>
      </c>
      <c r="F763" s="3"/>
      <c r="G763" s="3"/>
      <c r="H763" s="3"/>
      <c r="I763" s="35">
        <f t="shared" si="108"/>
        <v>72.1276923076923</v>
      </c>
      <c r="J763" s="35" t="str">
        <f t="shared" si="109"/>
        <v/>
      </c>
      <c r="K763" s="33">
        <f t="shared" si="110"/>
        <v>-13</v>
      </c>
      <c r="L763" s="33">
        <f t="shared" si="111"/>
        <v>-937.66</v>
      </c>
      <c r="M763" s="36" t="str">
        <f t="shared" si="112"/>
        <v/>
      </c>
      <c r="N763" s="33" t="str">
        <f t="shared" si="113"/>
        <v/>
      </c>
      <c r="O763" s="33" t="str">
        <f t="shared" si="114"/>
        <v/>
      </c>
      <c r="P763" s="33" t="str">
        <f t="shared" si="115"/>
        <v/>
      </c>
      <c r="Q763" s="34">
        <f t="shared" si="116"/>
        <v>-937.66</v>
      </c>
    </row>
    <row r="764" spans="1:17" x14ac:dyDescent="0.25">
      <c r="A764">
        <v>215708</v>
      </c>
      <c r="B764" t="s">
        <v>231</v>
      </c>
      <c r="C764" s="3">
        <v>7</v>
      </c>
      <c r="D764" s="3">
        <v>126.47857142857143</v>
      </c>
      <c r="E764" s="3">
        <v>885.35</v>
      </c>
      <c r="F764" s="3"/>
      <c r="G764" s="3"/>
      <c r="H764" s="3"/>
      <c r="I764" s="35">
        <f t="shared" si="108"/>
        <v>126.47857142857143</v>
      </c>
      <c r="J764" s="35" t="str">
        <f t="shared" si="109"/>
        <v/>
      </c>
      <c r="K764" s="33">
        <f t="shared" si="110"/>
        <v>-7</v>
      </c>
      <c r="L764" s="33">
        <f t="shared" si="111"/>
        <v>-885.35</v>
      </c>
      <c r="M764" s="36" t="str">
        <f t="shared" si="112"/>
        <v/>
      </c>
      <c r="N764" s="33" t="str">
        <f t="shared" si="113"/>
        <v/>
      </c>
      <c r="O764" s="33" t="str">
        <f t="shared" si="114"/>
        <v/>
      </c>
      <c r="P764" s="33" t="str">
        <f t="shared" si="115"/>
        <v/>
      </c>
      <c r="Q764" s="34">
        <f t="shared" si="116"/>
        <v>-885.35</v>
      </c>
    </row>
    <row r="765" spans="1:17" x14ac:dyDescent="0.25">
      <c r="A765">
        <v>215715</v>
      </c>
      <c r="B765" t="s">
        <v>493</v>
      </c>
      <c r="C765" s="3">
        <v>33</v>
      </c>
      <c r="D765" s="3">
        <v>66.34</v>
      </c>
      <c r="E765" s="3">
        <v>2189.2200000000003</v>
      </c>
      <c r="F765" s="3"/>
      <c r="G765" s="3"/>
      <c r="H765" s="3"/>
      <c r="I765" s="35">
        <f t="shared" si="108"/>
        <v>66.34</v>
      </c>
      <c r="J765" s="35" t="str">
        <f t="shared" si="109"/>
        <v/>
      </c>
      <c r="K765" s="33">
        <f t="shared" si="110"/>
        <v>-33</v>
      </c>
      <c r="L765" s="33">
        <f t="shared" si="111"/>
        <v>-2189.2200000000003</v>
      </c>
      <c r="M765" s="36" t="str">
        <f t="shared" si="112"/>
        <v/>
      </c>
      <c r="N765" s="33" t="str">
        <f t="shared" si="113"/>
        <v/>
      </c>
      <c r="O765" s="33" t="str">
        <f t="shared" si="114"/>
        <v/>
      </c>
      <c r="P765" s="33" t="str">
        <f t="shared" si="115"/>
        <v/>
      </c>
      <c r="Q765" s="34">
        <f t="shared" si="116"/>
        <v>-2189.2200000000003</v>
      </c>
    </row>
    <row r="766" spans="1:17" x14ac:dyDescent="0.25">
      <c r="A766">
        <v>215851</v>
      </c>
      <c r="B766" t="s">
        <v>1608</v>
      </c>
      <c r="C766" s="3">
        <v>5</v>
      </c>
      <c r="D766" s="3">
        <v>290.39999999999998</v>
      </c>
      <c r="E766" s="3">
        <v>1452</v>
      </c>
      <c r="F766" s="3"/>
      <c r="G766" s="3"/>
      <c r="H766" s="3"/>
      <c r="I766" s="35">
        <f t="shared" si="108"/>
        <v>290.39999999999998</v>
      </c>
      <c r="J766" s="35" t="str">
        <f t="shared" si="109"/>
        <v/>
      </c>
      <c r="K766" s="33">
        <f t="shared" si="110"/>
        <v>-5</v>
      </c>
      <c r="L766" s="33">
        <f t="shared" si="111"/>
        <v>-1452</v>
      </c>
      <c r="M766" s="36" t="str">
        <f t="shared" si="112"/>
        <v/>
      </c>
      <c r="N766" s="33" t="str">
        <f t="shared" si="113"/>
        <v/>
      </c>
      <c r="O766" s="33" t="str">
        <f t="shared" si="114"/>
        <v/>
      </c>
      <c r="P766" s="33" t="str">
        <f t="shared" si="115"/>
        <v/>
      </c>
      <c r="Q766" s="34">
        <f t="shared" si="116"/>
        <v>-1452</v>
      </c>
    </row>
    <row r="767" spans="1:17" x14ac:dyDescent="0.25">
      <c r="A767">
        <v>215904</v>
      </c>
      <c r="B767" t="s">
        <v>1435</v>
      </c>
      <c r="C767" s="3">
        <v>3</v>
      </c>
      <c r="D767" s="3">
        <v>119.19</v>
      </c>
      <c r="E767" s="3">
        <v>357.57</v>
      </c>
      <c r="F767" s="3">
        <v>7</v>
      </c>
      <c r="G767" s="3">
        <v>119.44000000000003</v>
      </c>
      <c r="H767" s="3">
        <v>836.08000000000015</v>
      </c>
      <c r="I767" s="35">
        <f t="shared" si="108"/>
        <v>119.19</v>
      </c>
      <c r="J767" s="35">
        <f t="shared" si="109"/>
        <v>119.44000000000003</v>
      </c>
      <c r="K767" s="33">
        <f t="shared" si="110"/>
        <v>4</v>
      </c>
      <c r="L767" s="33">
        <f t="shared" si="111"/>
        <v>478.51000000000016</v>
      </c>
      <c r="M767" s="36">
        <f t="shared" si="112"/>
        <v>0.25000000000002842</v>
      </c>
      <c r="N767" s="33">
        <f t="shared" si="113"/>
        <v>1.750000000000199</v>
      </c>
      <c r="O767" s="33">
        <f t="shared" si="114"/>
        <v>4</v>
      </c>
      <c r="P767" s="33">
        <f t="shared" si="115"/>
        <v>476.76</v>
      </c>
      <c r="Q767" s="34" t="str">
        <f t="shared" si="116"/>
        <v/>
      </c>
    </row>
    <row r="768" spans="1:17" x14ac:dyDescent="0.25">
      <c r="A768">
        <v>215907</v>
      </c>
      <c r="B768" t="s">
        <v>1437</v>
      </c>
      <c r="C768" s="3">
        <v>1</v>
      </c>
      <c r="D768" s="3">
        <v>240.52</v>
      </c>
      <c r="E768" s="3">
        <v>240.52</v>
      </c>
      <c r="F768" s="3"/>
      <c r="G768" s="3"/>
      <c r="H768" s="3"/>
      <c r="I768" s="35">
        <f t="shared" si="108"/>
        <v>240.52</v>
      </c>
      <c r="J768" s="35" t="str">
        <f t="shared" si="109"/>
        <v/>
      </c>
      <c r="K768" s="33">
        <f t="shared" si="110"/>
        <v>-1</v>
      </c>
      <c r="L768" s="33">
        <f t="shared" si="111"/>
        <v>-240.52</v>
      </c>
      <c r="M768" s="36" t="str">
        <f t="shared" si="112"/>
        <v/>
      </c>
      <c r="N768" s="33" t="str">
        <f t="shared" si="113"/>
        <v/>
      </c>
      <c r="O768" s="33" t="str">
        <f t="shared" si="114"/>
        <v/>
      </c>
      <c r="P768" s="33" t="str">
        <f t="shared" si="115"/>
        <v/>
      </c>
      <c r="Q768" s="34">
        <f t="shared" si="116"/>
        <v>-240.52</v>
      </c>
    </row>
    <row r="769" spans="1:17" x14ac:dyDescent="0.25">
      <c r="A769">
        <v>215920</v>
      </c>
      <c r="B769" t="s">
        <v>767</v>
      </c>
      <c r="C769" s="3">
        <v>2</v>
      </c>
      <c r="D769" s="3">
        <v>60.98</v>
      </c>
      <c r="E769" s="3">
        <v>121.96</v>
      </c>
      <c r="F769" s="3"/>
      <c r="G769" s="3"/>
      <c r="H769" s="3"/>
      <c r="I769" s="35">
        <f t="shared" si="108"/>
        <v>60.98</v>
      </c>
      <c r="J769" s="35" t="str">
        <f t="shared" si="109"/>
        <v/>
      </c>
      <c r="K769" s="33">
        <f t="shared" si="110"/>
        <v>-2</v>
      </c>
      <c r="L769" s="33">
        <f t="shared" si="111"/>
        <v>-121.96</v>
      </c>
      <c r="M769" s="36" t="str">
        <f t="shared" si="112"/>
        <v/>
      </c>
      <c r="N769" s="33" t="str">
        <f t="shared" si="113"/>
        <v/>
      </c>
      <c r="O769" s="33" t="str">
        <f t="shared" si="114"/>
        <v/>
      </c>
      <c r="P769" s="33" t="str">
        <f t="shared" si="115"/>
        <v/>
      </c>
      <c r="Q769" s="34">
        <f t="shared" si="116"/>
        <v>-121.96</v>
      </c>
    </row>
    <row r="770" spans="1:17" x14ac:dyDescent="0.25">
      <c r="A770">
        <v>215964</v>
      </c>
      <c r="B770" t="s">
        <v>893</v>
      </c>
      <c r="C770" s="3">
        <v>4</v>
      </c>
      <c r="D770" s="3">
        <v>191.58499999999998</v>
      </c>
      <c r="E770" s="3">
        <v>766.33999999999992</v>
      </c>
      <c r="F770" s="3">
        <v>3</v>
      </c>
      <c r="G770" s="3">
        <v>130.40666666666667</v>
      </c>
      <c r="H770" s="3">
        <v>391.22</v>
      </c>
      <c r="I770" s="35">
        <f t="shared" si="108"/>
        <v>191.58499999999998</v>
      </c>
      <c r="J770" s="35">
        <f t="shared" si="109"/>
        <v>130.40666666666667</v>
      </c>
      <c r="K770" s="33">
        <f t="shared" si="110"/>
        <v>-1</v>
      </c>
      <c r="L770" s="33">
        <f t="shared" si="111"/>
        <v>-375.11999999999989</v>
      </c>
      <c r="M770" s="36">
        <f t="shared" si="112"/>
        <v>-61.178333333333313</v>
      </c>
      <c r="N770" s="33">
        <f t="shared" si="113"/>
        <v>-183.53499999999994</v>
      </c>
      <c r="O770" s="33">
        <f t="shared" si="114"/>
        <v>-1</v>
      </c>
      <c r="P770" s="33">
        <f t="shared" si="115"/>
        <v>-191.58499999999998</v>
      </c>
      <c r="Q770" s="34" t="str">
        <f t="shared" si="116"/>
        <v/>
      </c>
    </row>
    <row r="771" spans="1:17" x14ac:dyDescent="0.25">
      <c r="A771">
        <v>215970</v>
      </c>
      <c r="B771" t="s">
        <v>891</v>
      </c>
      <c r="C771" s="3">
        <v>1</v>
      </c>
      <c r="D771" s="3">
        <v>113.32</v>
      </c>
      <c r="E771" s="3">
        <v>113.32</v>
      </c>
      <c r="F771" s="3"/>
      <c r="G771" s="3"/>
      <c r="H771" s="3"/>
      <c r="I771" s="35">
        <f t="shared" si="108"/>
        <v>113.32</v>
      </c>
      <c r="J771" s="35" t="str">
        <f t="shared" si="109"/>
        <v/>
      </c>
      <c r="K771" s="33">
        <f t="shared" si="110"/>
        <v>-1</v>
      </c>
      <c r="L771" s="33">
        <f t="shared" si="111"/>
        <v>-113.32</v>
      </c>
      <c r="M771" s="36" t="str">
        <f t="shared" si="112"/>
        <v/>
      </c>
      <c r="N771" s="33" t="str">
        <f t="shared" si="113"/>
        <v/>
      </c>
      <c r="O771" s="33" t="str">
        <f t="shared" si="114"/>
        <v/>
      </c>
      <c r="P771" s="33" t="str">
        <f t="shared" si="115"/>
        <v/>
      </c>
      <c r="Q771" s="34">
        <f t="shared" si="116"/>
        <v>-113.32</v>
      </c>
    </row>
    <row r="772" spans="1:17" x14ac:dyDescent="0.25">
      <c r="A772">
        <v>215976</v>
      </c>
      <c r="B772" t="s">
        <v>778</v>
      </c>
      <c r="C772" s="3">
        <v>1</v>
      </c>
      <c r="D772" s="3">
        <v>284.26</v>
      </c>
      <c r="E772" s="3">
        <v>284.26</v>
      </c>
      <c r="F772" s="3"/>
      <c r="G772" s="3"/>
      <c r="H772" s="3"/>
      <c r="I772" s="35">
        <f t="shared" si="108"/>
        <v>284.26</v>
      </c>
      <c r="J772" s="35" t="str">
        <f t="shared" si="109"/>
        <v/>
      </c>
      <c r="K772" s="33">
        <f t="shared" si="110"/>
        <v>-1</v>
      </c>
      <c r="L772" s="33">
        <f t="shared" si="111"/>
        <v>-284.26</v>
      </c>
      <c r="M772" s="36" t="str">
        <f t="shared" si="112"/>
        <v/>
      </c>
      <c r="N772" s="33" t="str">
        <f t="shared" si="113"/>
        <v/>
      </c>
      <c r="O772" s="33" t="str">
        <f t="shared" si="114"/>
        <v/>
      </c>
      <c r="P772" s="33" t="str">
        <f t="shared" si="115"/>
        <v/>
      </c>
      <c r="Q772" s="34">
        <f t="shared" si="116"/>
        <v>-284.26</v>
      </c>
    </row>
    <row r="773" spans="1:17" x14ac:dyDescent="0.25">
      <c r="A773">
        <v>215978</v>
      </c>
      <c r="B773" t="s">
        <v>1080</v>
      </c>
      <c r="C773" s="3">
        <v>27</v>
      </c>
      <c r="D773" s="3">
        <v>119.13549999999998</v>
      </c>
      <c r="E773" s="3">
        <v>3223.52</v>
      </c>
      <c r="F773" s="3">
        <v>10</v>
      </c>
      <c r="G773" s="3">
        <v>120.53500000000003</v>
      </c>
      <c r="H773" s="3">
        <v>1205.6400000000001</v>
      </c>
      <c r="I773" s="35">
        <f t="shared" si="108"/>
        <v>119.38962962962962</v>
      </c>
      <c r="J773" s="35">
        <f t="shared" si="109"/>
        <v>120.56400000000001</v>
      </c>
      <c r="K773" s="33">
        <f t="shared" si="110"/>
        <v>-17</v>
      </c>
      <c r="L773" s="33">
        <f t="shared" si="111"/>
        <v>-2017.8799999999999</v>
      </c>
      <c r="M773" s="36">
        <f t="shared" si="112"/>
        <v>1.1743703703703829</v>
      </c>
      <c r="N773" s="33">
        <f t="shared" si="113"/>
        <v>11.743703703703829</v>
      </c>
      <c r="O773" s="33">
        <f t="shared" si="114"/>
        <v>-17</v>
      </c>
      <c r="P773" s="33">
        <f t="shared" si="115"/>
        <v>-2029.6237037037035</v>
      </c>
      <c r="Q773" s="34" t="str">
        <f t="shared" si="116"/>
        <v/>
      </c>
    </row>
    <row r="774" spans="1:17" x14ac:dyDescent="0.25">
      <c r="A774">
        <v>216472</v>
      </c>
      <c r="B774" t="s">
        <v>1720</v>
      </c>
      <c r="C774" s="3">
        <v>2</v>
      </c>
      <c r="D774" s="3">
        <v>252.89</v>
      </c>
      <c r="E774" s="3">
        <v>505.78</v>
      </c>
      <c r="F774" s="3">
        <v>1</v>
      </c>
      <c r="G774" s="3">
        <v>247.52</v>
      </c>
      <c r="H774" s="3">
        <v>247.52</v>
      </c>
      <c r="I774" s="35">
        <f t="shared" si="108"/>
        <v>252.89</v>
      </c>
      <c r="J774" s="35">
        <f t="shared" si="109"/>
        <v>247.52</v>
      </c>
      <c r="K774" s="33">
        <f t="shared" si="110"/>
        <v>-1</v>
      </c>
      <c r="L774" s="33">
        <f t="shared" si="111"/>
        <v>-258.26</v>
      </c>
      <c r="M774" s="36">
        <f t="shared" si="112"/>
        <v>-5.3699999999999761</v>
      </c>
      <c r="N774" s="33">
        <f t="shared" si="113"/>
        <v>-5.3699999999999761</v>
      </c>
      <c r="O774" s="33">
        <f t="shared" si="114"/>
        <v>-1</v>
      </c>
      <c r="P774" s="33">
        <f t="shared" si="115"/>
        <v>-252.89</v>
      </c>
      <c r="Q774" s="34" t="str">
        <f t="shared" si="116"/>
        <v/>
      </c>
    </row>
    <row r="775" spans="1:17" x14ac:dyDescent="0.25">
      <c r="A775">
        <v>216530</v>
      </c>
      <c r="B775" t="s">
        <v>1756</v>
      </c>
      <c r="C775" s="3"/>
      <c r="D775" s="3"/>
      <c r="E775" s="3"/>
      <c r="F775" s="3">
        <v>2</v>
      </c>
      <c r="G775" s="3">
        <v>40.83</v>
      </c>
      <c r="H775" s="3">
        <v>81.66</v>
      </c>
      <c r="I775" s="35" t="str">
        <f t="shared" si="108"/>
        <v/>
      </c>
      <c r="J775" s="35">
        <f t="shared" si="109"/>
        <v>40.83</v>
      </c>
      <c r="K775" s="33">
        <f t="shared" si="110"/>
        <v>2</v>
      </c>
      <c r="L775" s="33">
        <f t="shared" si="111"/>
        <v>81.66</v>
      </c>
      <c r="M775" s="36" t="str">
        <f t="shared" si="112"/>
        <v/>
      </c>
      <c r="N775" s="33" t="str">
        <f t="shared" si="113"/>
        <v/>
      </c>
      <c r="O775" s="33" t="str">
        <f t="shared" si="114"/>
        <v/>
      </c>
      <c r="P775" s="33" t="str">
        <f t="shared" si="115"/>
        <v/>
      </c>
      <c r="Q775" s="34">
        <f t="shared" si="116"/>
        <v>81.66</v>
      </c>
    </row>
    <row r="776" spans="1:17" x14ac:dyDescent="0.25">
      <c r="A776">
        <v>216572</v>
      </c>
      <c r="B776" t="s">
        <v>817</v>
      </c>
      <c r="C776" s="3">
        <v>81</v>
      </c>
      <c r="D776" s="3">
        <v>36.322499999999998</v>
      </c>
      <c r="E776" s="3">
        <v>2941.47</v>
      </c>
      <c r="F776" s="3">
        <v>66</v>
      </c>
      <c r="G776" s="3">
        <v>36.243333333333332</v>
      </c>
      <c r="H776" s="3">
        <v>2391.5</v>
      </c>
      <c r="I776" s="35">
        <f t="shared" si="108"/>
        <v>36.31444444444444</v>
      </c>
      <c r="J776" s="35">
        <f t="shared" si="109"/>
        <v>36.234848484848484</v>
      </c>
      <c r="K776" s="33">
        <f t="shared" si="110"/>
        <v>-15</v>
      </c>
      <c r="L776" s="33">
        <f t="shared" si="111"/>
        <v>-549.9699999999998</v>
      </c>
      <c r="M776" s="36">
        <f t="shared" si="112"/>
        <v>-7.959595959595589E-2</v>
      </c>
      <c r="N776" s="33">
        <f t="shared" si="113"/>
        <v>-5.2533333333330887</v>
      </c>
      <c r="O776" s="33">
        <f t="shared" si="114"/>
        <v>-15</v>
      </c>
      <c r="P776" s="33">
        <f t="shared" si="115"/>
        <v>-544.71666666666658</v>
      </c>
      <c r="Q776" s="34" t="str">
        <f t="shared" si="116"/>
        <v/>
      </c>
    </row>
    <row r="777" spans="1:17" x14ac:dyDescent="0.25">
      <c r="A777">
        <v>216574</v>
      </c>
      <c r="B777" t="s">
        <v>1189</v>
      </c>
      <c r="C777" s="3">
        <v>6</v>
      </c>
      <c r="D777" s="3">
        <v>75.603333333333339</v>
      </c>
      <c r="E777" s="3">
        <v>453.62</v>
      </c>
      <c r="F777" s="3"/>
      <c r="G777" s="3"/>
      <c r="H777" s="3"/>
      <c r="I777" s="35">
        <f t="shared" si="108"/>
        <v>75.603333333333339</v>
      </c>
      <c r="J777" s="35" t="str">
        <f t="shared" si="109"/>
        <v/>
      </c>
      <c r="K777" s="33">
        <f t="shared" si="110"/>
        <v>-6</v>
      </c>
      <c r="L777" s="33">
        <f t="shared" si="111"/>
        <v>-453.62</v>
      </c>
      <c r="M777" s="36" t="str">
        <f t="shared" si="112"/>
        <v/>
      </c>
      <c r="N777" s="33" t="str">
        <f t="shared" si="113"/>
        <v/>
      </c>
      <c r="O777" s="33" t="str">
        <f t="shared" si="114"/>
        <v/>
      </c>
      <c r="P777" s="33" t="str">
        <f t="shared" si="115"/>
        <v/>
      </c>
      <c r="Q777" s="34">
        <f t="shared" si="116"/>
        <v>-453.62</v>
      </c>
    </row>
    <row r="778" spans="1:17" x14ac:dyDescent="0.25">
      <c r="A778">
        <v>216670</v>
      </c>
      <c r="B778" t="s">
        <v>816</v>
      </c>
      <c r="C778" s="3">
        <v>1</v>
      </c>
      <c r="D778" s="3">
        <v>314.27</v>
      </c>
      <c r="E778" s="3">
        <v>314.27</v>
      </c>
      <c r="F778" s="3"/>
      <c r="G778" s="3"/>
      <c r="H778" s="3"/>
      <c r="I778" s="35">
        <f t="shared" si="108"/>
        <v>314.27</v>
      </c>
      <c r="J778" s="35" t="str">
        <f t="shared" si="109"/>
        <v/>
      </c>
      <c r="K778" s="33">
        <f t="shared" si="110"/>
        <v>-1</v>
      </c>
      <c r="L778" s="33">
        <f t="shared" si="111"/>
        <v>-314.27</v>
      </c>
      <c r="M778" s="36" t="str">
        <f t="shared" si="112"/>
        <v/>
      </c>
      <c r="N778" s="33" t="str">
        <f t="shared" si="113"/>
        <v/>
      </c>
      <c r="O778" s="33" t="str">
        <f t="shared" si="114"/>
        <v/>
      </c>
      <c r="P778" s="33" t="str">
        <f t="shared" si="115"/>
        <v/>
      </c>
      <c r="Q778" s="34">
        <f t="shared" si="116"/>
        <v>-314.27</v>
      </c>
    </row>
    <row r="779" spans="1:17" x14ac:dyDescent="0.25">
      <c r="A779">
        <v>216679</v>
      </c>
      <c r="B779" t="s">
        <v>1021</v>
      </c>
      <c r="C779" s="3">
        <v>1</v>
      </c>
      <c r="D779" s="3">
        <v>115.19</v>
      </c>
      <c r="E779" s="3">
        <v>115.19</v>
      </c>
      <c r="F779" s="3">
        <v>2</v>
      </c>
      <c r="G779" s="3">
        <v>115.19</v>
      </c>
      <c r="H779" s="3">
        <v>230.38</v>
      </c>
      <c r="I779" s="35">
        <f t="shared" ref="I779:I842" si="117">IF(E779=0,"",E779/C779)</f>
        <v>115.19</v>
      </c>
      <c r="J779" s="35">
        <f t="shared" ref="J779:J842" si="118">IF(F779=0,"",H779/F779)</f>
        <v>115.19</v>
      </c>
      <c r="K779" s="33">
        <f t="shared" ref="K779:K842" si="119">F779-C779</f>
        <v>1</v>
      </c>
      <c r="L779" s="33">
        <f t="shared" ref="L779:L842" si="120">H779-E779</f>
        <v>115.19</v>
      </c>
      <c r="M779" s="36">
        <f t="shared" ref="M779:M842" si="121">IF(OR(C779=0,F779=0),"",J779-I779)</f>
        <v>0</v>
      </c>
      <c r="N779" s="33">
        <f t="shared" ref="N779:N842" si="122">IF(M779="","",F779*M779)</f>
        <v>0</v>
      </c>
      <c r="O779" s="33">
        <f t="shared" ref="O779:O842" si="123">IF(M779="","",F779-C779)</f>
        <v>1</v>
      </c>
      <c r="P779" s="33">
        <f t="shared" ref="P779:P842" si="124">IF(M779="","",(F779-C779)*I779)</f>
        <v>115.19</v>
      </c>
      <c r="Q779" s="34" t="str">
        <f t="shared" ref="Q779:Q842" si="125">IF(M779="",H779-E779,"")</f>
        <v/>
      </c>
    </row>
    <row r="780" spans="1:17" x14ac:dyDescent="0.25">
      <c r="A780">
        <v>216680</v>
      </c>
      <c r="B780" t="s">
        <v>1023</v>
      </c>
      <c r="C780" s="3"/>
      <c r="D780" s="3"/>
      <c r="E780" s="3"/>
      <c r="F780" s="3">
        <v>3</v>
      </c>
      <c r="G780" s="3">
        <v>123.9</v>
      </c>
      <c r="H780" s="3">
        <v>371.7</v>
      </c>
      <c r="I780" s="35" t="str">
        <f t="shared" si="117"/>
        <v/>
      </c>
      <c r="J780" s="35">
        <f t="shared" si="118"/>
        <v>123.89999999999999</v>
      </c>
      <c r="K780" s="33">
        <f t="shared" si="119"/>
        <v>3</v>
      </c>
      <c r="L780" s="33">
        <f t="shared" si="120"/>
        <v>371.7</v>
      </c>
      <c r="M780" s="36" t="str">
        <f t="shared" si="121"/>
        <v/>
      </c>
      <c r="N780" s="33" t="str">
        <f t="shared" si="122"/>
        <v/>
      </c>
      <c r="O780" s="33" t="str">
        <f t="shared" si="123"/>
        <v/>
      </c>
      <c r="P780" s="33" t="str">
        <f t="shared" si="124"/>
        <v/>
      </c>
      <c r="Q780" s="34">
        <f t="shared" si="125"/>
        <v>371.7</v>
      </c>
    </row>
    <row r="781" spans="1:17" x14ac:dyDescent="0.25">
      <c r="A781">
        <v>216736</v>
      </c>
      <c r="B781" t="s">
        <v>1105</v>
      </c>
      <c r="C781" s="3"/>
      <c r="D781" s="3"/>
      <c r="E781" s="3"/>
      <c r="F781" s="3">
        <v>19</v>
      </c>
      <c r="G781" s="3">
        <v>193.39999999999998</v>
      </c>
      <c r="H781" s="3">
        <v>3675.3699999999994</v>
      </c>
      <c r="I781" s="35" t="str">
        <f t="shared" si="117"/>
        <v/>
      </c>
      <c r="J781" s="35">
        <f t="shared" si="118"/>
        <v>193.44052631578944</v>
      </c>
      <c r="K781" s="33">
        <f t="shared" si="119"/>
        <v>19</v>
      </c>
      <c r="L781" s="33">
        <f t="shared" si="120"/>
        <v>3675.3699999999994</v>
      </c>
      <c r="M781" s="36" t="str">
        <f t="shared" si="121"/>
        <v/>
      </c>
      <c r="N781" s="33" t="str">
        <f t="shared" si="122"/>
        <v/>
      </c>
      <c r="O781" s="33" t="str">
        <f t="shared" si="123"/>
        <v/>
      </c>
      <c r="P781" s="33" t="str">
        <f t="shared" si="124"/>
        <v/>
      </c>
      <c r="Q781" s="34">
        <f t="shared" si="125"/>
        <v>3675.3699999999994</v>
      </c>
    </row>
    <row r="782" spans="1:17" x14ac:dyDescent="0.25">
      <c r="A782">
        <v>216913</v>
      </c>
      <c r="B782" t="s">
        <v>1762</v>
      </c>
      <c r="C782" s="3">
        <v>3</v>
      </c>
      <c r="D782" s="3">
        <v>168.73</v>
      </c>
      <c r="E782" s="3">
        <v>506.18999999999994</v>
      </c>
      <c r="F782" s="3"/>
      <c r="G782" s="3"/>
      <c r="H782" s="3"/>
      <c r="I782" s="35">
        <f t="shared" si="117"/>
        <v>168.73</v>
      </c>
      <c r="J782" s="35" t="str">
        <f t="shared" si="118"/>
        <v/>
      </c>
      <c r="K782" s="33">
        <f t="shared" si="119"/>
        <v>-3</v>
      </c>
      <c r="L782" s="33">
        <f t="shared" si="120"/>
        <v>-506.18999999999994</v>
      </c>
      <c r="M782" s="36" t="str">
        <f t="shared" si="121"/>
        <v/>
      </c>
      <c r="N782" s="33" t="str">
        <f t="shared" si="122"/>
        <v/>
      </c>
      <c r="O782" s="33" t="str">
        <f t="shared" si="123"/>
        <v/>
      </c>
      <c r="P782" s="33" t="str">
        <f t="shared" si="124"/>
        <v/>
      </c>
      <c r="Q782" s="34">
        <f t="shared" si="125"/>
        <v>-506.18999999999994</v>
      </c>
    </row>
    <row r="783" spans="1:17" x14ac:dyDescent="0.25">
      <c r="A783">
        <v>216978</v>
      </c>
      <c r="B783" t="s">
        <v>692</v>
      </c>
      <c r="C783" s="3">
        <v>5</v>
      </c>
      <c r="D783" s="3">
        <v>290.30600000000004</v>
      </c>
      <c r="E783" s="3">
        <v>1451.5300000000002</v>
      </c>
      <c r="F783" s="3">
        <v>2</v>
      </c>
      <c r="G783" s="3">
        <v>291.32499999999999</v>
      </c>
      <c r="H783" s="3">
        <v>582.65</v>
      </c>
      <c r="I783" s="35">
        <f t="shared" si="117"/>
        <v>290.30600000000004</v>
      </c>
      <c r="J783" s="35">
        <f t="shared" si="118"/>
        <v>291.32499999999999</v>
      </c>
      <c r="K783" s="33">
        <f t="shared" si="119"/>
        <v>-3</v>
      </c>
      <c r="L783" s="33">
        <f t="shared" si="120"/>
        <v>-868.88000000000022</v>
      </c>
      <c r="M783" s="36">
        <f t="shared" si="121"/>
        <v>1.0189999999999486</v>
      </c>
      <c r="N783" s="33">
        <f t="shared" si="122"/>
        <v>2.0379999999998972</v>
      </c>
      <c r="O783" s="33">
        <f t="shared" si="123"/>
        <v>-3</v>
      </c>
      <c r="P783" s="33">
        <f t="shared" si="124"/>
        <v>-870.91800000000012</v>
      </c>
      <c r="Q783" s="34" t="str">
        <f t="shared" si="125"/>
        <v/>
      </c>
    </row>
    <row r="784" spans="1:17" x14ac:dyDescent="0.25">
      <c r="A784">
        <v>217079</v>
      </c>
      <c r="B784" t="s">
        <v>606</v>
      </c>
      <c r="C784" s="3">
        <v>2</v>
      </c>
      <c r="D784" s="3">
        <v>161.76</v>
      </c>
      <c r="E784" s="3">
        <v>323.52</v>
      </c>
      <c r="F784" s="3"/>
      <c r="G784" s="3"/>
      <c r="H784" s="3"/>
      <c r="I784" s="35">
        <f t="shared" si="117"/>
        <v>161.76</v>
      </c>
      <c r="J784" s="35" t="str">
        <f t="shared" si="118"/>
        <v/>
      </c>
      <c r="K784" s="33">
        <f t="shared" si="119"/>
        <v>-2</v>
      </c>
      <c r="L784" s="33">
        <f t="shared" si="120"/>
        <v>-323.52</v>
      </c>
      <c r="M784" s="36" t="str">
        <f t="shared" si="121"/>
        <v/>
      </c>
      <c r="N784" s="33" t="str">
        <f t="shared" si="122"/>
        <v/>
      </c>
      <c r="O784" s="33" t="str">
        <f t="shared" si="123"/>
        <v/>
      </c>
      <c r="P784" s="33" t="str">
        <f t="shared" si="124"/>
        <v/>
      </c>
      <c r="Q784" s="34">
        <f t="shared" si="125"/>
        <v>-323.52</v>
      </c>
    </row>
    <row r="785" spans="1:17" x14ac:dyDescent="0.25">
      <c r="A785">
        <v>218109</v>
      </c>
      <c r="B785" t="s">
        <v>1118</v>
      </c>
      <c r="C785" s="3">
        <v>1</v>
      </c>
      <c r="D785" s="3">
        <v>143.43</v>
      </c>
      <c r="E785" s="3">
        <v>143.43</v>
      </c>
      <c r="F785" s="3"/>
      <c r="G785" s="3"/>
      <c r="H785" s="3"/>
      <c r="I785" s="35">
        <f t="shared" si="117"/>
        <v>143.43</v>
      </c>
      <c r="J785" s="35" t="str">
        <f t="shared" si="118"/>
        <v/>
      </c>
      <c r="K785" s="33">
        <f t="shared" si="119"/>
        <v>-1</v>
      </c>
      <c r="L785" s="33">
        <f t="shared" si="120"/>
        <v>-143.43</v>
      </c>
      <c r="M785" s="36" t="str">
        <f t="shared" si="121"/>
        <v/>
      </c>
      <c r="N785" s="33" t="str">
        <f t="shared" si="122"/>
        <v/>
      </c>
      <c r="O785" s="33" t="str">
        <f t="shared" si="123"/>
        <v/>
      </c>
      <c r="P785" s="33" t="str">
        <f t="shared" si="124"/>
        <v/>
      </c>
      <c r="Q785" s="34">
        <f t="shared" si="125"/>
        <v>-143.43</v>
      </c>
    </row>
    <row r="786" spans="1:17" x14ac:dyDescent="0.25">
      <c r="A786">
        <v>218110</v>
      </c>
      <c r="B786" t="s">
        <v>1120</v>
      </c>
      <c r="C786" s="3">
        <v>3</v>
      </c>
      <c r="D786" s="3">
        <v>209.29</v>
      </c>
      <c r="E786" s="3">
        <v>627.87</v>
      </c>
      <c r="F786" s="3"/>
      <c r="G786" s="3"/>
      <c r="H786" s="3"/>
      <c r="I786" s="35">
        <f t="shared" si="117"/>
        <v>209.29</v>
      </c>
      <c r="J786" s="35" t="str">
        <f t="shared" si="118"/>
        <v/>
      </c>
      <c r="K786" s="33">
        <f t="shared" si="119"/>
        <v>-3</v>
      </c>
      <c r="L786" s="33">
        <f t="shared" si="120"/>
        <v>-627.87</v>
      </c>
      <c r="M786" s="36" t="str">
        <f t="shared" si="121"/>
        <v/>
      </c>
      <c r="N786" s="33" t="str">
        <f t="shared" si="122"/>
        <v/>
      </c>
      <c r="O786" s="33" t="str">
        <f t="shared" si="123"/>
        <v/>
      </c>
      <c r="P786" s="33" t="str">
        <f t="shared" si="124"/>
        <v/>
      </c>
      <c r="Q786" s="34">
        <f t="shared" si="125"/>
        <v>-627.87</v>
      </c>
    </row>
    <row r="787" spans="1:17" x14ac:dyDescent="0.25">
      <c r="A787">
        <v>218181</v>
      </c>
      <c r="B787" t="s">
        <v>304</v>
      </c>
      <c r="C787" s="3"/>
      <c r="D787" s="3"/>
      <c r="E787" s="3"/>
      <c r="F787" s="3">
        <v>2</v>
      </c>
      <c r="G787" s="3">
        <v>86.39</v>
      </c>
      <c r="H787" s="3">
        <v>172.78</v>
      </c>
      <c r="I787" s="35" t="str">
        <f t="shared" si="117"/>
        <v/>
      </c>
      <c r="J787" s="35">
        <f t="shared" si="118"/>
        <v>86.39</v>
      </c>
      <c r="K787" s="33">
        <f t="shared" si="119"/>
        <v>2</v>
      </c>
      <c r="L787" s="33">
        <f t="shared" si="120"/>
        <v>172.78</v>
      </c>
      <c r="M787" s="36" t="str">
        <f t="shared" si="121"/>
        <v/>
      </c>
      <c r="N787" s="33" t="str">
        <f t="shared" si="122"/>
        <v/>
      </c>
      <c r="O787" s="33" t="str">
        <f t="shared" si="123"/>
        <v/>
      </c>
      <c r="P787" s="33" t="str">
        <f t="shared" si="124"/>
        <v/>
      </c>
      <c r="Q787" s="34">
        <f t="shared" si="125"/>
        <v>172.78</v>
      </c>
    </row>
    <row r="788" spans="1:17" x14ac:dyDescent="0.25">
      <c r="A788">
        <v>218233</v>
      </c>
      <c r="B788" t="s">
        <v>1042</v>
      </c>
      <c r="C788" s="3"/>
      <c r="D788" s="3"/>
      <c r="E788" s="3"/>
      <c r="F788" s="3">
        <v>3</v>
      </c>
      <c r="G788" s="3">
        <v>60.185000000000002</v>
      </c>
      <c r="H788" s="3">
        <v>180.53</v>
      </c>
      <c r="I788" s="35" t="str">
        <f t="shared" si="117"/>
        <v/>
      </c>
      <c r="J788" s="35">
        <f t="shared" si="118"/>
        <v>60.176666666666669</v>
      </c>
      <c r="K788" s="33">
        <f t="shared" si="119"/>
        <v>3</v>
      </c>
      <c r="L788" s="33">
        <f t="shared" si="120"/>
        <v>180.53</v>
      </c>
      <c r="M788" s="36" t="str">
        <f t="shared" si="121"/>
        <v/>
      </c>
      <c r="N788" s="33" t="str">
        <f t="shared" si="122"/>
        <v/>
      </c>
      <c r="O788" s="33" t="str">
        <f t="shared" si="123"/>
        <v/>
      </c>
      <c r="P788" s="33" t="str">
        <f t="shared" si="124"/>
        <v/>
      </c>
      <c r="Q788" s="34">
        <f t="shared" si="125"/>
        <v>180.53</v>
      </c>
    </row>
    <row r="789" spans="1:17" x14ac:dyDescent="0.25">
      <c r="A789">
        <v>218236</v>
      </c>
      <c r="B789" t="s">
        <v>1039</v>
      </c>
      <c r="C789" s="3"/>
      <c r="D789" s="3"/>
      <c r="E789" s="3"/>
      <c r="F789" s="3">
        <v>3</v>
      </c>
      <c r="G789" s="3">
        <v>60.300000000000004</v>
      </c>
      <c r="H789" s="3">
        <v>180.9</v>
      </c>
      <c r="I789" s="35" t="str">
        <f t="shared" si="117"/>
        <v/>
      </c>
      <c r="J789" s="35">
        <f t="shared" si="118"/>
        <v>60.300000000000004</v>
      </c>
      <c r="K789" s="33">
        <f t="shared" si="119"/>
        <v>3</v>
      </c>
      <c r="L789" s="33">
        <f t="shared" si="120"/>
        <v>180.9</v>
      </c>
      <c r="M789" s="36" t="str">
        <f t="shared" si="121"/>
        <v/>
      </c>
      <c r="N789" s="33" t="str">
        <f t="shared" si="122"/>
        <v/>
      </c>
      <c r="O789" s="33" t="str">
        <f t="shared" si="123"/>
        <v/>
      </c>
      <c r="P789" s="33" t="str">
        <f t="shared" si="124"/>
        <v/>
      </c>
      <c r="Q789" s="34">
        <f t="shared" si="125"/>
        <v>180.9</v>
      </c>
    </row>
    <row r="790" spans="1:17" x14ac:dyDescent="0.25">
      <c r="A790">
        <v>218238</v>
      </c>
      <c r="B790" t="s">
        <v>1041</v>
      </c>
      <c r="C790" s="3"/>
      <c r="D790" s="3"/>
      <c r="E790" s="3"/>
      <c r="F790" s="3">
        <v>1</v>
      </c>
      <c r="G790" s="3">
        <v>58.77</v>
      </c>
      <c r="H790" s="3">
        <v>58.77</v>
      </c>
      <c r="I790" s="35" t="str">
        <f t="shared" si="117"/>
        <v/>
      </c>
      <c r="J790" s="35">
        <f t="shared" si="118"/>
        <v>58.77</v>
      </c>
      <c r="K790" s="33">
        <f t="shared" si="119"/>
        <v>1</v>
      </c>
      <c r="L790" s="33">
        <f t="shared" si="120"/>
        <v>58.77</v>
      </c>
      <c r="M790" s="36" t="str">
        <f t="shared" si="121"/>
        <v/>
      </c>
      <c r="N790" s="33" t="str">
        <f t="shared" si="122"/>
        <v/>
      </c>
      <c r="O790" s="33" t="str">
        <f t="shared" si="123"/>
        <v/>
      </c>
      <c r="P790" s="33" t="str">
        <f t="shared" si="124"/>
        <v/>
      </c>
      <c r="Q790" s="34">
        <f t="shared" si="125"/>
        <v>58.77</v>
      </c>
    </row>
    <row r="791" spans="1:17" x14ac:dyDescent="0.25">
      <c r="A791">
        <v>218354</v>
      </c>
      <c r="B791" t="s">
        <v>383</v>
      </c>
      <c r="C791" s="3">
        <v>1</v>
      </c>
      <c r="D791" s="3">
        <v>170.9</v>
      </c>
      <c r="E791" s="3">
        <v>170.9</v>
      </c>
      <c r="F791" s="3">
        <v>2</v>
      </c>
      <c r="G791" s="3">
        <v>169.08999999999997</v>
      </c>
      <c r="H791" s="3">
        <v>338.17999999999995</v>
      </c>
      <c r="I791" s="35">
        <f t="shared" si="117"/>
        <v>170.9</v>
      </c>
      <c r="J791" s="35">
        <f t="shared" si="118"/>
        <v>169.08999999999997</v>
      </c>
      <c r="K791" s="33">
        <f t="shared" si="119"/>
        <v>1</v>
      </c>
      <c r="L791" s="33">
        <f t="shared" si="120"/>
        <v>167.27999999999994</v>
      </c>
      <c r="M791" s="36">
        <f t="shared" si="121"/>
        <v>-1.8100000000000307</v>
      </c>
      <c r="N791" s="33">
        <f t="shared" si="122"/>
        <v>-3.6200000000000614</v>
      </c>
      <c r="O791" s="33">
        <f t="shared" si="123"/>
        <v>1</v>
      </c>
      <c r="P791" s="33">
        <f t="shared" si="124"/>
        <v>170.9</v>
      </c>
      <c r="Q791" s="34" t="str">
        <f t="shared" si="125"/>
        <v/>
      </c>
    </row>
    <row r="792" spans="1:17" x14ac:dyDescent="0.25">
      <c r="A792">
        <v>218523</v>
      </c>
      <c r="B792" t="s">
        <v>740</v>
      </c>
      <c r="C792" s="3">
        <v>1</v>
      </c>
      <c r="D792" s="3">
        <v>533.79</v>
      </c>
      <c r="E792" s="3">
        <v>533.79</v>
      </c>
      <c r="F792" s="3"/>
      <c r="G792" s="3"/>
      <c r="H792" s="3"/>
      <c r="I792" s="35">
        <f t="shared" si="117"/>
        <v>533.79</v>
      </c>
      <c r="J792" s="35" t="str">
        <f t="shared" si="118"/>
        <v/>
      </c>
      <c r="K792" s="33">
        <f t="shared" si="119"/>
        <v>-1</v>
      </c>
      <c r="L792" s="33">
        <f t="shared" si="120"/>
        <v>-533.79</v>
      </c>
      <c r="M792" s="36" t="str">
        <f t="shared" si="121"/>
        <v/>
      </c>
      <c r="N792" s="33" t="str">
        <f t="shared" si="122"/>
        <v/>
      </c>
      <c r="O792" s="33" t="str">
        <f t="shared" si="123"/>
        <v/>
      </c>
      <c r="P792" s="33" t="str">
        <f t="shared" si="124"/>
        <v/>
      </c>
      <c r="Q792" s="34">
        <f t="shared" si="125"/>
        <v>-533.79</v>
      </c>
    </row>
    <row r="793" spans="1:17" x14ac:dyDescent="0.25">
      <c r="A793">
        <v>219632</v>
      </c>
      <c r="B793" t="s">
        <v>1548</v>
      </c>
      <c r="C793" s="3"/>
      <c r="D793" s="3"/>
      <c r="E793" s="3"/>
      <c r="F793" s="3">
        <v>5</v>
      </c>
      <c r="G793" s="3">
        <v>72.27</v>
      </c>
      <c r="H793" s="3">
        <v>361.25</v>
      </c>
      <c r="I793" s="35" t="str">
        <f t="shared" si="117"/>
        <v/>
      </c>
      <c r="J793" s="35">
        <f t="shared" si="118"/>
        <v>72.25</v>
      </c>
      <c r="K793" s="33">
        <f t="shared" si="119"/>
        <v>5</v>
      </c>
      <c r="L793" s="33">
        <f t="shared" si="120"/>
        <v>361.25</v>
      </c>
      <c r="M793" s="36" t="str">
        <f t="shared" si="121"/>
        <v/>
      </c>
      <c r="N793" s="33" t="str">
        <f t="shared" si="122"/>
        <v/>
      </c>
      <c r="O793" s="33" t="str">
        <f t="shared" si="123"/>
        <v/>
      </c>
      <c r="P793" s="33" t="str">
        <f t="shared" si="124"/>
        <v/>
      </c>
      <c r="Q793" s="34">
        <f t="shared" si="125"/>
        <v>361.25</v>
      </c>
    </row>
    <row r="794" spans="1:17" x14ac:dyDescent="0.25">
      <c r="A794">
        <v>219875</v>
      </c>
      <c r="B794" t="s">
        <v>810</v>
      </c>
      <c r="C794" s="3">
        <v>5</v>
      </c>
      <c r="D794" s="3">
        <v>482.87428571428563</v>
      </c>
      <c r="E794" s="3">
        <v>2509.8399999999997</v>
      </c>
      <c r="F794" s="3">
        <v>2</v>
      </c>
      <c r="G794" s="3">
        <v>490.83</v>
      </c>
      <c r="H794" s="3">
        <v>981.66</v>
      </c>
      <c r="I794" s="35">
        <f t="shared" si="117"/>
        <v>501.96799999999996</v>
      </c>
      <c r="J794" s="35">
        <f t="shared" si="118"/>
        <v>490.83</v>
      </c>
      <c r="K794" s="33">
        <f t="shared" si="119"/>
        <v>-3</v>
      </c>
      <c r="L794" s="33">
        <f t="shared" si="120"/>
        <v>-1528.1799999999998</v>
      </c>
      <c r="M794" s="36">
        <f t="shared" si="121"/>
        <v>-11.137999999999977</v>
      </c>
      <c r="N794" s="33">
        <f t="shared" si="122"/>
        <v>-22.275999999999954</v>
      </c>
      <c r="O794" s="33">
        <f t="shared" si="123"/>
        <v>-3</v>
      </c>
      <c r="P794" s="33">
        <f t="shared" si="124"/>
        <v>-1505.904</v>
      </c>
      <c r="Q794" s="34" t="str">
        <f t="shared" si="125"/>
        <v/>
      </c>
    </row>
    <row r="795" spans="1:17" x14ac:dyDescent="0.25">
      <c r="A795">
        <v>219877</v>
      </c>
      <c r="B795" t="s">
        <v>811</v>
      </c>
      <c r="C795" s="3">
        <v>2</v>
      </c>
      <c r="D795" s="3">
        <v>1118.7249999999999</v>
      </c>
      <c r="E795" s="3">
        <v>2237.4499999999998</v>
      </c>
      <c r="F795" s="3">
        <v>5</v>
      </c>
      <c r="G795" s="3">
        <v>1118.3</v>
      </c>
      <c r="H795" s="3">
        <v>5591.5</v>
      </c>
      <c r="I795" s="35">
        <f t="shared" si="117"/>
        <v>1118.7249999999999</v>
      </c>
      <c r="J795" s="35">
        <f t="shared" si="118"/>
        <v>1118.3</v>
      </c>
      <c r="K795" s="33">
        <f t="shared" si="119"/>
        <v>3</v>
      </c>
      <c r="L795" s="33">
        <f t="shared" si="120"/>
        <v>3354.05</v>
      </c>
      <c r="M795" s="36">
        <f t="shared" si="121"/>
        <v>-0.42499999999995453</v>
      </c>
      <c r="N795" s="33">
        <f t="shared" si="122"/>
        <v>-2.1249999999997726</v>
      </c>
      <c r="O795" s="33">
        <f t="shared" si="123"/>
        <v>3</v>
      </c>
      <c r="P795" s="33">
        <f t="shared" si="124"/>
        <v>3356.1749999999997</v>
      </c>
      <c r="Q795" s="34" t="str">
        <f t="shared" si="125"/>
        <v/>
      </c>
    </row>
    <row r="796" spans="1:17" x14ac:dyDescent="0.25">
      <c r="A796">
        <v>220426</v>
      </c>
      <c r="B796" t="s">
        <v>121</v>
      </c>
      <c r="C796" s="3"/>
      <c r="D796" s="3"/>
      <c r="E796" s="3"/>
      <c r="F796" s="3">
        <v>1</v>
      </c>
      <c r="G796" s="3">
        <v>5857.28</v>
      </c>
      <c r="H796" s="3">
        <v>5857.28</v>
      </c>
      <c r="I796" s="35" t="str">
        <f t="shared" si="117"/>
        <v/>
      </c>
      <c r="J796" s="35">
        <f t="shared" si="118"/>
        <v>5857.28</v>
      </c>
      <c r="K796" s="33">
        <f t="shared" si="119"/>
        <v>1</v>
      </c>
      <c r="L796" s="33">
        <f t="shared" si="120"/>
        <v>5857.28</v>
      </c>
      <c r="M796" s="36" t="str">
        <f t="shared" si="121"/>
        <v/>
      </c>
      <c r="N796" s="33" t="str">
        <f t="shared" si="122"/>
        <v/>
      </c>
      <c r="O796" s="33" t="str">
        <f t="shared" si="123"/>
        <v/>
      </c>
      <c r="P796" s="33" t="str">
        <f t="shared" si="124"/>
        <v/>
      </c>
      <c r="Q796" s="34">
        <f t="shared" si="125"/>
        <v>5857.28</v>
      </c>
    </row>
    <row r="797" spans="1:17" x14ac:dyDescent="0.25">
      <c r="A797">
        <v>220629</v>
      </c>
      <c r="B797" t="s">
        <v>1051</v>
      </c>
      <c r="C797" s="3"/>
      <c r="D797" s="3"/>
      <c r="E797" s="3"/>
      <c r="F797" s="3">
        <v>1</v>
      </c>
      <c r="G797" s="3">
        <v>81.28</v>
      </c>
      <c r="H797" s="3">
        <v>81.28</v>
      </c>
      <c r="I797" s="35" t="str">
        <f t="shared" si="117"/>
        <v/>
      </c>
      <c r="J797" s="35">
        <f t="shared" si="118"/>
        <v>81.28</v>
      </c>
      <c r="K797" s="33">
        <f t="shared" si="119"/>
        <v>1</v>
      </c>
      <c r="L797" s="33">
        <f t="shared" si="120"/>
        <v>81.28</v>
      </c>
      <c r="M797" s="36" t="str">
        <f t="shared" si="121"/>
        <v/>
      </c>
      <c r="N797" s="33" t="str">
        <f t="shared" si="122"/>
        <v/>
      </c>
      <c r="O797" s="33" t="str">
        <f t="shared" si="123"/>
        <v/>
      </c>
      <c r="P797" s="33" t="str">
        <f t="shared" si="124"/>
        <v/>
      </c>
      <c r="Q797" s="34">
        <f t="shared" si="125"/>
        <v>81.28</v>
      </c>
    </row>
    <row r="798" spans="1:17" x14ac:dyDescent="0.25">
      <c r="A798">
        <v>220632</v>
      </c>
      <c r="B798" t="s">
        <v>1050</v>
      </c>
      <c r="C798" s="3"/>
      <c r="D798" s="3"/>
      <c r="E798" s="3"/>
      <c r="F798" s="3">
        <v>1</v>
      </c>
      <c r="G798" s="3">
        <v>108.74</v>
      </c>
      <c r="H798" s="3">
        <v>108.74</v>
      </c>
      <c r="I798" s="35" t="str">
        <f t="shared" si="117"/>
        <v/>
      </c>
      <c r="J798" s="35">
        <f t="shared" si="118"/>
        <v>108.74</v>
      </c>
      <c r="K798" s="33">
        <f t="shared" si="119"/>
        <v>1</v>
      </c>
      <c r="L798" s="33">
        <f t="shared" si="120"/>
        <v>108.74</v>
      </c>
      <c r="M798" s="36" t="str">
        <f t="shared" si="121"/>
        <v/>
      </c>
      <c r="N798" s="33" t="str">
        <f t="shared" si="122"/>
        <v/>
      </c>
      <c r="O798" s="33" t="str">
        <f t="shared" si="123"/>
        <v/>
      </c>
      <c r="P798" s="33" t="str">
        <f t="shared" si="124"/>
        <v/>
      </c>
      <c r="Q798" s="34">
        <f t="shared" si="125"/>
        <v>108.74</v>
      </c>
    </row>
    <row r="799" spans="1:17" x14ac:dyDescent="0.25">
      <c r="A799">
        <v>220638</v>
      </c>
      <c r="B799" t="s">
        <v>1048</v>
      </c>
      <c r="C799" s="3"/>
      <c r="D799" s="3"/>
      <c r="E799" s="3"/>
      <c r="F799" s="3">
        <v>2</v>
      </c>
      <c r="G799" s="3">
        <v>162.55000000000001</v>
      </c>
      <c r="H799" s="3">
        <v>325.10000000000002</v>
      </c>
      <c r="I799" s="35" t="str">
        <f t="shared" si="117"/>
        <v/>
      </c>
      <c r="J799" s="35">
        <f t="shared" si="118"/>
        <v>162.55000000000001</v>
      </c>
      <c r="K799" s="33">
        <f t="shared" si="119"/>
        <v>2</v>
      </c>
      <c r="L799" s="33">
        <f t="shared" si="120"/>
        <v>325.10000000000002</v>
      </c>
      <c r="M799" s="36" t="str">
        <f t="shared" si="121"/>
        <v/>
      </c>
      <c r="N799" s="33" t="str">
        <f t="shared" si="122"/>
        <v/>
      </c>
      <c r="O799" s="33" t="str">
        <f t="shared" si="123"/>
        <v/>
      </c>
      <c r="P799" s="33" t="str">
        <f t="shared" si="124"/>
        <v/>
      </c>
      <c r="Q799" s="34">
        <f t="shared" si="125"/>
        <v>325.10000000000002</v>
      </c>
    </row>
    <row r="800" spans="1:17" x14ac:dyDescent="0.25">
      <c r="A800">
        <v>221862</v>
      </c>
      <c r="B800" t="s">
        <v>39</v>
      </c>
      <c r="C800" s="3"/>
      <c r="D800" s="3"/>
      <c r="E800" s="3"/>
      <c r="F800" s="3">
        <v>0</v>
      </c>
      <c r="G800" s="3">
        <v>1.1200000000000001</v>
      </c>
      <c r="H800" s="3">
        <v>0</v>
      </c>
      <c r="I800" s="35" t="str">
        <f t="shared" si="117"/>
        <v/>
      </c>
      <c r="J800" s="35" t="str">
        <f t="shared" si="118"/>
        <v/>
      </c>
      <c r="K800" s="33">
        <f t="shared" si="119"/>
        <v>0</v>
      </c>
      <c r="L800" s="33">
        <f t="shared" si="120"/>
        <v>0</v>
      </c>
      <c r="M800" s="36" t="str">
        <f t="shared" si="121"/>
        <v/>
      </c>
      <c r="N800" s="33" t="str">
        <f t="shared" si="122"/>
        <v/>
      </c>
      <c r="O800" s="33" t="str">
        <f t="shared" si="123"/>
        <v/>
      </c>
      <c r="P800" s="33" t="str">
        <f t="shared" si="124"/>
        <v/>
      </c>
      <c r="Q800" s="34">
        <f t="shared" si="125"/>
        <v>0</v>
      </c>
    </row>
    <row r="801" spans="1:17" x14ac:dyDescent="0.25">
      <c r="A801">
        <v>223136</v>
      </c>
      <c r="B801" t="s">
        <v>777</v>
      </c>
      <c r="C801" s="3"/>
      <c r="D801" s="3"/>
      <c r="E801" s="3"/>
      <c r="F801" s="3">
        <v>4</v>
      </c>
      <c r="G801" s="3">
        <v>78.484999999999999</v>
      </c>
      <c r="H801" s="3">
        <v>313.94</v>
      </c>
      <c r="I801" s="35" t="str">
        <f t="shared" si="117"/>
        <v/>
      </c>
      <c r="J801" s="35">
        <f t="shared" si="118"/>
        <v>78.484999999999999</v>
      </c>
      <c r="K801" s="33">
        <f t="shared" si="119"/>
        <v>4</v>
      </c>
      <c r="L801" s="33">
        <f t="shared" si="120"/>
        <v>313.94</v>
      </c>
      <c r="M801" s="36" t="str">
        <f t="shared" si="121"/>
        <v/>
      </c>
      <c r="N801" s="33" t="str">
        <f t="shared" si="122"/>
        <v/>
      </c>
      <c r="O801" s="33" t="str">
        <f t="shared" si="123"/>
        <v/>
      </c>
      <c r="P801" s="33" t="str">
        <f t="shared" si="124"/>
        <v/>
      </c>
      <c r="Q801" s="34">
        <f t="shared" si="125"/>
        <v>313.94</v>
      </c>
    </row>
    <row r="802" spans="1:17" x14ac:dyDescent="0.25">
      <c r="A802">
        <v>223137</v>
      </c>
      <c r="B802" t="s">
        <v>775</v>
      </c>
      <c r="C802" s="3">
        <v>4</v>
      </c>
      <c r="D802" s="3">
        <v>121.11</v>
      </c>
      <c r="E802" s="3">
        <v>484.44</v>
      </c>
      <c r="F802" s="3">
        <v>4</v>
      </c>
      <c r="G802" s="3">
        <v>121.27000000000001</v>
      </c>
      <c r="H802" s="3">
        <v>487.82000000000005</v>
      </c>
      <c r="I802" s="35">
        <f t="shared" si="117"/>
        <v>121.11</v>
      </c>
      <c r="J802" s="35">
        <f t="shared" si="118"/>
        <v>121.95500000000001</v>
      </c>
      <c r="K802" s="33">
        <f t="shared" si="119"/>
        <v>0</v>
      </c>
      <c r="L802" s="33">
        <f t="shared" si="120"/>
        <v>3.3800000000000523</v>
      </c>
      <c r="M802" s="36">
        <f t="shared" si="121"/>
        <v>0.84500000000001307</v>
      </c>
      <c r="N802" s="33">
        <f t="shared" si="122"/>
        <v>3.3800000000000523</v>
      </c>
      <c r="O802" s="33">
        <f t="shared" si="123"/>
        <v>0</v>
      </c>
      <c r="P802" s="33">
        <f t="shared" si="124"/>
        <v>0</v>
      </c>
      <c r="Q802" s="34" t="str">
        <f t="shared" si="125"/>
        <v/>
      </c>
    </row>
    <row r="803" spans="1:17" x14ac:dyDescent="0.25">
      <c r="A803">
        <v>223159</v>
      </c>
      <c r="B803" t="s">
        <v>1157</v>
      </c>
      <c r="C803" s="3">
        <v>72</v>
      </c>
      <c r="D803" s="3">
        <v>73.01900000000002</v>
      </c>
      <c r="E803" s="3">
        <v>5258.82</v>
      </c>
      <c r="F803" s="3">
        <v>32</v>
      </c>
      <c r="G803" s="3">
        <v>74.36</v>
      </c>
      <c r="H803" s="3">
        <v>2379.3900000000008</v>
      </c>
      <c r="I803" s="35">
        <f t="shared" si="117"/>
        <v>73.039166666666659</v>
      </c>
      <c r="J803" s="35">
        <f t="shared" si="118"/>
        <v>74.355937500000024</v>
      </c>
      <c r="K803" s="33">
        <f t="shared" si="119"/>
        <v>-40</v>
      </c>
      <c r="L803" s="33">
        <f t="shared" si="120"/>
        <v>-2879.4299999999989</v>
      </c>
      <c r="M803" s="36">
        <f t="shared" si="121"/>
        <v>1.316770833333365</v>
      </c>
      <c r="N803" s="33">
        <f t="shared" si="122"/>
        <v>42.136666666667679</v>
      </c>
      <c r="O803" s="33">
        <f t="shared" si="123"/>
        <v>-40</v>
      </c>
      <c r="P803" s="33">
        <f t="shared" si="124"/>
        <v>-2921.5666666666666</v>
      </c>
      <c r="Q803" s="34" t="str">
        <f t="shared" si="125"/>
        <v/>
      </c>
    </row>
    <row r="804" spans="1:17" x14ac:dyDescent="0.25">
      <c r="A804">
        <v>223200</v>
      </c>
      <c r="B804" t="s">
        <v>821</v>
      </c>
      <c r="C804" s="3"/>
      <c r="D804" s="3"/>
      <c r="E804" s="3"/>
      <c r="F804" s="3">
        <v>5</v>
      </c>
      <c r="G804" s="3">
        <v>148.15</v>
      </c>
      <c r="H804" s="3">
        <v>740.03</v>
      </c>
      <c r="I804" s="35" t="str">
        <f t="shared" si="117"/>
        <v/>
      </c>
      <c r="J804" s="35">
        <f t="shared" si="118"/>
        <v>148.006</v>
      </c>
      <c r="K804" s="33">
        <f t="shared" si="119"/>
        <v>5</v>
      </c>
      <c r="L804" s="33">
        <f t="shared" si="120"/>
        <v>740.03</v>
      </c>
      <c r="M804" s="36" t="str">
        <f t="shared" si="121"/>
        <v/>
      </c>
      <c r="N804" s="33" t="str">
        <f t="shared" si="122"/>
        <v/>
      </c>
      <c r="O804" s="33" t="str">
        <f t="shared" si="123"/>
        <v/>
      </c>
      <c r="P804" s="33" t="str">
        <f t="shared" si="124"/>
        <v/>
      </c>
      <c r="Q804" s="34">
        <f t="shared" si="125"/>
        <v>740.03</v>
      </c>
    </row>
    <row r="805" spans="1:17" x14ac:dyDescent="0.25">
      <c r="A805">
        <v>224464</v>
      </c>
      <c r="B805" t="s">
        <v>820</v>
      </c>
      <c r="C805" s="3"/>
      <c r="D805" s="3"/>
      <c r="E805" s="3"/>
      <c r="F805" s="3">
        <v>3</v>
      </c>
      <c r="G805" s="3">
        <v>27.943333333333332</v>
      </c>
      <c r="H805" s="3">
        <v>83.83</v>
      </c>
      <c r="I805" s="35" t="str">
        <f t="shared" si="117"/>
        <v/>
      </c>
      <c r="J805" s="35">
        <f t="shared" si="118"/>
        <v>27.943333333333332</v>
      </c>
      <c r="K805" s="33">
        <f t="shared" si="119"/>
        <v>3</v>
      </c>
      <c r="L805" s="33">
        <f t="shared" si="120"/>
        <v>83.83</v>
      </c>
      <c r="M805" s="36" t="str">
        <f t="shared" si="121"/>
        <v/>
      </c>
      <c r="N805" s="33" t="str">
        <f t="shared" si="122"/>
        <v/>
      </c>
      <c r="O805" s="33" t="str">
        <f t="shared" si="123"/>
        <v/>
      </c>
      <c r="P805" s="33" t="str">
        <f t="shared" si="124"/>
        <v/>
      </c>
      <c r="Q805" s="34">
        <f t="shared" si="125"/>
        <v>83.83</v>
      </c>
    </row>
    <row r="806" spans="1:17" x14ac:dyDescent="0.25">
      <c r="A806">
        <v>224687</v>
      </c>
      <c r="B806" t="s">
        <v>89</v>
      </c>
      <c r="C806" s="3"/>
      <c r="D806" s="3"/>
      <c r="E806" s="3"/>
      <c r="F806" s="3">
        <v>1</v>
      </c>
      <c r="G806" s="3">
        <v>281.67</v>
      </c>
      <c r="H806" s="3">
        <v>281.67</v>
      </c>
      <c r="I806" s="35" t="str">
        <f t="shared" si="117"/>
        <v/>
      </c>
      <c r="J806" s="35">
        <f t="shared" si="118"/>
        <v>281.67</v>
      </c>
      <c r="K806" s="33">
        <f t="shared" si="119"/>
        <v>1</v>
      </c>
      <c r="L806" s="33">
        <f t="shared" si="120"/>
        <v>281.67</v>
      </c>
      <c r="M806" s="36" t="str">
        <f t="shared" si="121"/>
        <v/>
      </c>
      <c r="N806" s="33" t="str">
        <f t="shared" si="122"/>
        <v/>
      </c>
      <c r="O806" s="33" t="str">
        <f t="shared" si="123"/>
        <v/>
      </c>
      <c r="P806" s="33" t="str">
        <f t="shared" si="124"/>
        <v/>
      </c>
      <c r="Q806" s="34">
        <f t="shared" si="125"/>
        <v>281.67</v>
      </c>
    </row>
    <row r="807" spans="1:17" x14ac:dyDescent="0.25">
      <c r="A807">
        <v>224718</v>
      </c>
      <c r="B807" t="s">
        <v>42</v>
      </c>
      <c r="C807" s="3">
        <v>2</v>
      </c>
      <c r="D807" s="3">
        <v>57.89</v>
      </c>
      <c r="E807" s="3">
        <v>115.78</v>
      </c>
      <c r="F807" s="3"/>
      <c r="G807" s="3"/>
      <c r="H807" s="3"/>
      <c r="I807" s="35">
        <f t="shared" si="117"/>
        <v>57.89</v>
      </c>
      <c r="J807" s="35" t="str">
        <f t="shared" si="118"/>
        <v/>
      </c>
      <c r="K807" s="33">
        <f t="shared" si="119"/>
        <v>-2</v>
      </c>
      <c r="L807" s="33">
        <f t="shared" si="120"/>
        <v>-115.78</v>
      </c>
      <c r="M807" s="36" t="str">
        <f t="shared" si="121"/>
        <v/>
      </c>
      <c r="N807" s="33" t="str">
        <f t="shared" si="122"/>
        <v/>
      </c>
      <c r="O807" s="33" t="str">
        <f t="shared" si="123"/>
        <v/>
      </c>
      <c r="P807" s="33" t="str">
        <f t="shared" si="124"/>
        <v/>
      </c>
      <c r="Q807" s="34">
        <f t="shared" si="125"/>
        <v>-115.78</v>
      </c>
    </row>
    <row r="808" spans="1:17" x14ac:dyDescent="0.25">
      <c r="A808">
        <v>224816</v>
      </c>
      <c r="B808" t="s">
        <v>1387</v>
      </c>
      <c r="C808" s="3"/>
      <c r="D808" s="3"/>
      <c r="E808" s="3"/>
      <c r="F808" s="3">
        <v>1</v>
      </c>
      <c r="G808" s="3">
        <v>31.58</v>
      </c>
      <c r="H808" s="3">
        <v>31.58</v>
      </c>
      <c r="I808" s="35" t="str">
        <f t="shared" si="117"/>
        <v/>
      </c>
      <c r="J808" s="35">
        <f t="shared" si="118"/>
        <v>31.58</v>
      </c>
      <c r="K808" s="33">
        <f t="shared" si="119"/>
        <v>1</v>
      </c>
      <c r="L808" s="33">
        <f t="shared" si="120"/>
        <v>31.58</v>
      </c>
      <c r="M808" s="36" t="str">
        <f t="shared" si="121"/>
        <v/>
      </c>
      <c r="N808" s="33" t="str">
        <f t="shared" si="122"/>
        <v/>
      </c>
      <c r="O808" s="33" t="str">
        <f t="shared" si="123"/>
        <v/>
      </c>
      <c r="P808" s="33" t="str">
        <f t="shared" si="124"/>
        <v/>
      </c>
      <c r="Q808" s="34">
        <f t="shared" si="125"/>
        <v>31.58</v>
      </c>
    </row>
    <row r="809" spans="1:17" x14ac:dyDescent="0.25">
      <c r="A809">
        <v>224964</v>
      </c>
      <c r="B809" t="s">
        <v>853</v>
      </c>
      <c r="C809" s="3">
        <v>28</v>
      </c>
      <c r="D809" s="3">
        <v>107.12000000000002</v>
      </c>
      <c r="E809" s="3">
        <v>3002.21</v>
      </c>
      <c r="F809" s="3">
        <v>47</v>
      </c>
      <c r="G809" s="3">
        <v>107.53833333333333</v>
      </c>
      <c r="H809" s="3">
        <v>5059.4500000000007</v>
      </c>
      <c r="I809" s="35">
        <f t="shared" si="117"/>
        <v>107.22178571428572</v>
      </c>
      <c r="J809" s="35">
        <f t="shared" si="118"/>
        <v>107.64787234042555</v>
      </c>
      <c r="K809" s="33">
        <f t="shared" si="119"/>
        <v>19</v>
      </c>
      <c r="L809" s="33">
        <f t="shared" si="120"/>
        <v>2057.2400000000007</v>
      </c>
      <c r="M809" s="36">
        <f t="shared" si="121"/>
        <v>0.42608662613983483</v>
      </c>
      <c r="N809" s="33">
        <f t="shared" si="122"/>
        <v>20.026071428572237</v>
      </c>
      <c r="O809" s="33">
        <f t="shared" si="123"/>
        <v>19</v>
      </c>
      <c r="P809" s="33">
        <f t="shared" si="124"/>
        <v>2037.2139285714286</v>
      </c>
      <c r="Q809" s="34" t="str">
        <f t="shared" si="125"/>
        <v/>
      </c>
    </row>
    <row r="810" spans="1:17" x14ac:dyDescent="0.25">
      <c r="A810">
        <v>225141</v>
      </c>
      <c r="B810" t="s">
        <v>234</v>
      </c>
      <c r="C810" s="3">
        <v>1</v>
      </c>
      <c r="D810" s="3">
        <v>70.09</v>
      </c>
      <c r="E810" s="3">
        <v>70.09</v>
      </c>
      <c r="F810" s="3"/>
      <c r="G810" s="3"/>
      <c r="H810" s="3"/>
      <c r="I810" s="35">
        <f t="shared" si="117"/>
        <v>70.09</v>
      </c>
      <c r="J810" s="35" t="str">
        <f t="shared" si="118"/>
        <v/>
      </c>
      <c r="K810" s="33">
        <f t="shared" si="119"/>
        <v>-1</v>
      </c>
      <c r="L810" s="33">
        <f t="shared" si="120"/>
        <v>-70.09</v>
      </c>
      <c r="M810" s="36" t="str">
        <f t="shared" si="121"/>
        <v/>
      </c>
      <c r="N810" s="33" t="str">
        <f t="shared" si="122"/>
        <v/>
      </c>
      <c r="O810" s="33" t="str">
        <f t="shared" si="123"/>
        <v/>
      </c>
      <c r="P810" s="33" t="str">
        <f t="shared" si="124"/>
        <v/>
      </c>
      <c r="Q810" s="34">
        <f t="shared" si="125"/>
        <v>-70.09</v>
      </c>
    </row>
    <row r="811" spans="1:17" x14ac:dyDescent="0.25">
      <c r="A811">
        <v>225143</v>
      </c>
      <c r="B811" t="s">
        <v>337</v>
      </c>
      <c r="C811" s="3">
        <v>1</v>
      </c>
      <c r="D811" s="3">
        <v>76</v>
      </c>
      <c r="E811" s="3">
        <v>76</v>
      </c>
      <c r="F811" s="3"/>
      <c r="G811" s="3"/>
      <c r="H811" s="3"/>
      <c r="I811" s="35">
        <f t="shared" si="117"/>
        <v>76</v>
      </c>
      <c r="J811" s="35" t="str">
        <f t="shared" si="118"/>
        <v/>
      </c>
      <c r="K811" s="33">
        <f t="shared" si="119"/>
        <v>-1</v>
      </c>
      <c r="L811" s="33">
        <f t="shared" si="120"/>
        <v>-76</v>
      </c>
      <c r="M811" s="36" t="str">
        <f t="shared" si="121"/>
        <v/>
      </c>
      <c r="N811" s="33" t="str">
        <f t="shared" si="122"/>
        <v/>
      </c>
      <c r="O811" s="33" t="str">
        <f t="shared" si="123"/>
        <v/>
      </c>
      <c r="P811" s="33" t="str">
        <f t="shared" si="124"/>
        <v/>
      </c>
      <c r="Q811" s="34">
        <f t="shared" si="125"/>
        <v>-76</v>
      </c>
    </row>
    <row r="812" spans="1:17" x14ac:dyDescent="0.25">
      <c r="A812">
        <v>225146</v>
      </c>
      <c r="B812" t="s">
        <v>276</v>
      </c>
      <c r="C812" s="3"/>
      <c r="D812" s="3"/>
      <c r="E812" s="3"/>
      <c r="F812" s="3">
        <v>1</v>
      </c>
      <c r="G812" s="3">
        <v>50.34</v>
      </c>
      <c r="H812" s="3">
        <v>50.34</v>
      </c>
      <c r="I812" s="35" t="str">
        <f t="shared" si="117"/>
        <v/>
      </c>
      <c r="J812" s="35">
        <f t="shared" si="118"/>
        <v>50.34</v>
      </c>
      <c r="K812" s="33">
        <f t="shared" si="119"/>
        <v>1</v>
      </c>
      <c r="L812" s="33">
        <f t="shared" si="120"/>
        <v>50.34</v>
      </c>
      <c r="M812" s="36" t="str">
        <f t="shared" si="121"/>
        <v/>
      </c>
      <c r="N812" s="33" t="str">
        <f t="shared" si="122"/>
        <v/>
      </c>
      <c r="O812" s="33" t="str">
        <f t="shared" si="123"/>
        <v/>
      </c>
      <c r="P812" s="33" t="str">
        <f t="shared" si="124"/>
        <v/>
      </c>
      <c r="Q812" s="34">
        <f t="shared" si="125"/>
        <v>50.34</v>
      </c>
    </row>
    <row r="813" spans="1:17" x14ac:dyDescent="0.25">
      <c r="A813">
        <v>225150</v>
      </c>
      <c r="B813" t="s">
        <v>278</v>
      </c>
      <c r="C813" s="3"/>
      <c r="D813" s="3"/>
      <c r="E813" s="3"/>
      <c r="F813" s="3">
        <v>1</v>
      </c>
      <c r="G813" s="3">
        <v>88.21</v>
      </c>
      <c r="H813" s="3">
        <v>88.21</v>
      </c>
      <c r="I813" s="35" t="str">
        <f t="shared" si="117"/>
        <v/>
      </c>
      <c r="J813" s="35">
        <f t="shared" si="118"/>
        <v>88.21</v>
      </c>
      <c r="K813" s="33">
        <f t="shared" si="119"/>
        <v>1</v>
      </c>
      <c r="L813" s="33">
        <f t="shared" si="120"/>
        <v>88.21</v>
      </c>
      <c r="M813" s="36" t="str">
        <f t="shared" si="121"/>
        <v/>
      </c>
      <c r="N813" s="33" t="str">
        <f t="shared" si="122"/>
        <v/>
      </c>
      <c r="O813" s="33" t="str">
        <f t="shared" si="123"/>
        <v/>
      </c>
      <c r="P813" s="33" t="str">
        <f t="shared" si="124"/>
        <v/>
      </c>
      <c r="Q813" s="34">
        <f t="shared" si="125"/>
        <v>88.21</v>
      </c>
    </row>
    <row r="814" spans="1:17" x14ac:dyDescent="0.25">
      <c r="A814">
        <v>225166</v>
      </c>
      <c r="B814" t="s">
        <v>849</v>
      </c>
      <c r="C814" s="3">
        <v>7</v>
      </c>
      <c r="D814" s="3">
        <v>58.37</v>
      </c>
      <c r="E814" s="3">
        <v>408.59000000000003</v>
      </c>
      <c r="F814" s="3">
        <v>10</v>
      </c>
      <c r="G814" s="3">
        <v>58.338000000000001</v>
      </c>
      <c r="H814" s="3">
        <v>583.38</v>
      </c>
      <c r="I814" s="35">
        <f t="shared" si="117"/>
        <v>58.370000000000005</v>
      </c>
      <c r="J814" s="35">
        <f t="shared" si="118"/>
        <v>58.338000000000001</v>
      </c>
      <c r="K814" s="33">
        <f t="shared" si="119"/>
        <v>3</v>
      </c>
      <c r="L814" s="33">
        <f t="shared" si="120"/>
        <v>174.78999999999996</v>
      </c>
      <c r="M814" s="36">
        <f t="shared" si="121"/>
        <v>-3.2000000000003581E-2</v>
      </c>
      <c r="N814" s="33">
        <f t="shared" si="122"/>
        <v>-0.32000000000003581</v>
      </c>
      <c r="O814" s="33">
        <f t="shared" si="123"/>
        <v>3</v>
      </c>
      <c r="P814" s="33">
        <f t="shared" si="124"/>
        <v>175.11</v>
      </c>
      <c r="Q814" s="34" t="str">
        <f t="shared" si="125"/>
        <v/>
      </c>
    </row>
    <row r="815" spans="1:17" x14ac:dyDescent="0.25">
      <c r="A815">
        <v>225168</v>
      </c>
      <c r="B815" t="s">
        <v>1089</v>
      </c>
      <c r="C815" s="3">
        <v>24</v>
      </c>
      <c r="D815" s="3">
        <v>64.19812499999999</v>
      </c>
      <c r="E815" s="3">
        <v>1541.0099999999998</v>
      </c>
      <c r="F815" s="3">
        <v>3</v>
      </c>
      <c r="G815" s="3">
        <v>64.144999999999996</v>
      </c>
      <c r="H815" s="3">
        <v>193.04</v>
      </c>
      <c r="I815" s="35">
        <f t="shared" si="117"/>
        <v>64.208749999999995</v>
      </c>
      <c r="J815" s="35">
        <f t="shared" si="118"/>
        <v>64.346666666666664</v>
      </c>
      <c r="K815" s="33">
        <f t="shared" si="119"/>
        <v>-21</v>
      </c>
      <c r="L815" s="33">
        <f t="shared" si="120"/>
        <v>-1347.9699999999998</v>
      </c>
      <c r="M815" s="36">
        <f t="shared" si="121"/>
        <v>0.13791666666666913</v>
      </c>
      <c r="N815" s="33">
        <f t="shared" si="122"/>
        <v>0.41375000000000739</v>
      </c>
      <c r="O815" s="33">
        <f t="shared" si="123"/>
        <v>-21</v>
      </c>
      <c r="P815" s="33">
        <f t="shared" si="124"/>
        <v>-1348.38375</v>
      </c>
      <c r="Q815" s="34" t="str">
        <f t="shared" si="125"/>
        <v/>
      </c>
    </row>
    <row r="816" spans="1:17" x14ac:dyDescent="0.25">
      <c r="A816">
        <v>225169</v>
      </c>
      <c r="B816" t="s">
        <v>1090</v>
      </c>
      <c r="C816" s="3">
        <v>6</v>
      </c>
      <c r="D816" s="3">
        <v>44.894999999999996</v>
      </c>
      <c r="E816" s="3">
        <v>268.48</v>
      </c>
      <c r="F816" s="3"/>
      <c r="G816" s="3"/>
      <c r="H816" s="3"/>
      <c r="I816" s="35">
        <f t="shared" si="117"/>
        <v>44.74666666666667</v>
      </c>
      <c r="J816" s="35" t="str">
        <f t="shared" si="118"/>
        <v/>
      </c>
      <c r="K816" s="33">
        <f t="shared" si="119"/>
        <v>-6</v>
      </c>
      <c r="L816" s="33">
        <f t="shared" si="120"/>
        <v>-268.48</v>
      </c>
      <c r="M816" s="36" t="str">
        <f t="shared" si="121"/>
        <v/>
      </c>
      <c r="N816" s="33" t="str">
        <f t="shared" si="122"/>
        <v/>
      </c>
      <c r="O816" s="33" t="str">
        <f t="shared" si="123"/>
        <v/>
      </c>
      <c r="P816" s="33" t="str">
        <f t="shared" si="124"/>
        <v/>
      </c>
      <c r="Q816" s="34">
        <f t="shared" si="125"/>
        <v>-268.48</v>
      </c>
    </row>
    <row r="817" spans="1:17" x14ac:dyDescent="0.25">
      <c r="A817">
        <v>225170</v>
      </c>
      <c r="B817" t="s">
        <v>1537</v>
      </c>
      <c r="C817" s="3">
        <v>1</v>
      </c>
      <c r="D817" s="3">
        <v>106.58</v>
      </c>
      <c r="E817" s="3">
        <v>106.58</v>
      </c>
      <c r="F817" s="3"/>
      <c r="G817" s="3"/>
      <c r="H817" s="3"/>
      <c r="I817" s="35">
        <f t="shared" si="117"/>
        <v>106.58</v>
      </c>
      <c r="J817" s="35" t="str">
        <f t="shared" si="118"/>
        <v/>
      </c>
      <c r="K817" s="33">
        <f t="shared" si="119"/>
        <v>-1</v>
      </c>
      <c r="L817" s="33">
        <f t="shared" si="120"/>
        <v>-106.58</v>
      </c>
      <c r="M817" s="36" t="str">
        <f t="shared" si="121"/>
        <v/>
      </c>
      <c r="N817" s="33" t="str">
        <f t="shared" si="122"/>
        <v/>
      </c>
      <c r="O817" s="33" t="str">
        <f t="shared" si="123"/>
        <v/>
      </c>
      <c r="P817" s="33" t="str">
        <f t="shared" si="124"/>
        <v/>
      </c>
      <c r="Q817" s="34">
        <f t="shared" si="125"/>
        <v>-106.58</v>
      </c>
    </row>
    <row r="818" spans="1:17" x14ac:dyDescent="0.25">
      <c r="A818">
        <v>225172</v>
      </c>
      <c r="B818" t="s">
        <v>1584</v>
      </c>
      <c r="C818" s="3">
        <v>2</v>
      </c>
      <c r="D818" s="3">
        <v>58.77</v>
      </c>
      <c r="E818" s="3">
        <v>117.54</v>
      </c>
      <c r="F818" s="3">
        <v>2</v>
      </c>
      <c r="G818" s="3">
        <v>58.77</v>
      </c>
      <c r="H818" s="3">
        <v>117.54</v>
      </c>
      <c r="I818" s="35">
        <f t="shared" si="117"/>
        <v>58.77</v>
      </c>
      <c r="J818" s="35">
        <f t="shared" si="118"/>
        <v>58.77</v>
      </c>
      <c r="K818" s="33">
        <f t="shared" si="119"/>
        <v>0</v>
      </c>
      <c r="L818" s="33">
        <f t="shared" si="120"/>
        <v>0</v>
      </c>
      <c r="M818" s="36">
        <f t="shared" si="121"/>
        <v>0</v>
      </c>
      <c r="N818" s="33">
        <f t="shared" si="122"/>
        <v>0</v>
      </c>
      <c r="O818" s="33">
        <f t="shared" si="123"/>
        <v>0</v>
      </c>
      <c r="P818" s="33">
        <f t="shared" si="124"/>
        <v>0</v>
      </c>
      <c r="Q818" s="34" t="str">
        <f t="shared" si="125"/>
        <v/>
      </c>
    </row>
    <row r="819" spans="1:17" x14ac:dyDescent="0.25">
      <c r="A819">
        <v>225261</v>
      </c>
      <c r="B819" t="s">
        <v>1509</v>
      </c>
      <c r="C819" s="3">
        <v>3</v>
      </c>
      <c r="D819" s="3">
        <v>57.93</v>
      </c>
      <c r="E819" s="3">
        <v>173.79</v>
      </c>
      <c r="F819" s="3">
        <v>5</v>
      </c>
      <c r="G819" s="3">
        <v>57.93</v>
      </c>
      <c r="H819" s="3">
        <v>289.64999999999998</v>
      </c>
      <c r="I819" s="35">
        <f t="shared" si="117"/>
        <v>57.93</v>
      </c>
      <c r="J819" s="35">
        <f t="shared" si="118"/>
        <v>57.929999999999993</v>
      </c>
      <c r="K819" s="33">
        <f t="shared" si="119"/>
        <v>2</v>
      </c>
      <c r="L819" s="33">
        <f t="shared" si="120"/>
        <v>115.85999999999999</v>
      </c>
      <c r="M819" s="36">
        <f t="shared" si="121"/>
        <v>-7.1054273576010019E-15</v>
      </c>
      <c r="N819" s="33">
        <f t="shared" si="122"/>
        <v>-3.5527136788005009E-14</v>
      </c>
      <c r="O819" s="33">
        <f t="shared" si="123"/>
        <v>2</v>
      </c>
      <c r="P819" s="33">
        <f t="shared" si="124"/>
        <v>115.86</v>
      </c>
      <c r="Q819" s="34" t="str">
        <f t="shared" si="125"/>
        <v/>
      </c>
    </row>
    <row r="820" spans="1:17" x14ac:dyDescent="0.25">
      <c r="A820">
        <v>225400</v>
      </c>
      <c r="B820" t="s">
        <v>1007</v>
      </c>
      <c r="C820" s="3"/>
      <c r="D820" s="3"/>
      <c r="E820" s="3"/>
      <c r="F820" s="3">
        <v>1</v>
      </c>
      <c r="G820" s="3">
        <v>53.02</v>
      </c>
      <c r="H820" s="3">
        <v>53.02</v>
      </c>
      <c r="I820" s="35" t="str">
        <f t="shared" si="117"/>
        <v/>
      </c>
      <c r="J820" s="35">
        <f t="shared" si="118"/>
        <v>53.02</v>
      </c>
      <c r="K820" s="33">
        <f t="shared" si="119"/>
        <v>1</v>
      </c>
      <c r="L820" s="33">
        <f t="shared" si="120"/>
        <v>53.02</v>
      </c>
      <c r="M820" s="36" t="str">
        <f t="shared" si="121"/>
        <v/>
      </c>
      <c r="N820" s="33" t="str">
        <f t="shared" si="122"/>
        <v/>
      </c>
      <c r="O820" s="33" t="str">
        <f t="shared" si="123"/>
        <v/>
      </c>
      <c r="P820" s="33" t="str">
        <f t="shared" si="124"/>
        <v/>
      </c>
      <c r="Q820" s="34">
        <f t="shared" si="125"/>
        <v>53.02</v>
      </c>
    </row>
    <row r="821" spans="1:17" x14ac:dyDescent="0.25">
      <c r="A821">
        <v>225452</v>
      </c>
      <c r="B821" t="s">
        <v>1706</v>
      </c>
      <c r="C821" s="3">
        <v>25</v>
      </c>
      <c r="D821" s="3">
        <v>511.35705882352937</v>
      </c>
      <c r="E821" s="3">
        <v>12790.829999999998</v>
      </c>
      <c r="F821" s="3">
        <v>12</v>
      </c>
      <c r="G821" s="3">
        <v>509.61285714285714</v>
      </c>
      <c r="H821" s="3">
        <v>6122.79</v>
      </c>
      <c r="I821" s="35">
        <f t="shared" si="117"/>
        <v>511.63319999999993</v>
      </c>
      <c r="J821" s="35">
        <f t="shared" si="118"/>
        <v>510.23250000000002</v>
      </c>
      <c r="K821" s="33">
        <f t="shared" si="119"/>
        <v>-13</v>
      </c>
      <c r="L821" s="33">
        <f t="shared" si="120"/>
        <v>-6668.0399999999981</v>
      </c>
      <c r="M821" s="36">
        <f t="shared" si="121"/>
        <v>-1.4006999999999152</v>
      </c>
      <c r="N821" s="33">
        <f t="shared" si="122"/>
        <v>-16.808399999998983</v>
      </c>
      <c r="O821" s="33">
        <f t="shared" si="123"/>
        <v>-13</v>
      </c>
      <c r="P821" s="33">
        <f t="shared" si="124"/>
        <v>-6651.2315999999992</v>
      </c>
      <c r="Q821" s="34" t="str">
        <f t="shared" si="125"/>
        <v/>
      </c>
    </row>
    <row r="822" spans="1:17" x14ac:dyDescent="0.25">
      <c r="A822">
        <v>225453</v>
      </c>
      <c r="B822" t="s">
        <v>1708</v>
      </c>
      <c r="C822" s="3">
        <v>2</v>
      </c>
      <c r="D822" s="3">
        <v>391.68</v>
      </c>
      <c r="E822" s="3">
        <v>783.36</v>
      </c>
      <c r="F822" s="3"/>
      <c r="G822" s="3"/>
      <c r="H822" s="3"/>
      <c r="I822" s="35">
        <f t="shared" si="117"/>
        <v>391.68</v>
      </c>
      <c r="J822" s="35" t="str">
        <f t="shared" si="118"/>
        <v/>
      </c>
      <c r="K822" s="33">
        <f t="shared" si="119"/>
        <v>-2</v>
      </c>
      <c r="L822" s="33">
        <f t="shared" si="120"/>
        <v>-783.36</v>
      </c>
      <c r="M822" s="36" t="str">
        <f t="shared" si="121"/>
        <v/>
      </c>
      <c r="N822" s="33" t="str">
        <f t="shared" si="122"/>
        <v/>
      </c>
      <c r="O822" s="33" t="str">
        <f t="shared" si="123"/>
        <v/>
      </c>
      <c r="P822" s="33" t="str">
        <f t="shared" si="124"/>
        <v/>
      </c>
      <c r="Q822" s="34">
        <f t="shared" si="125"/>
        <v>-783.36</v>
      </c>
    </row>
    <row r="823" spans="1:17" x14ac:dyDescent="0.25">
      <c r="A823">
        <v>225508</v>
      </c>
      <c r="B823" t="s">
        <v>639</v>
      </c>
      <c r="C823" s="3"/>
      <c r="D823" s="3"/>
      <c r="E823" s="3"/>
      <c r="F823" s="3">
        <v>3</v>
      </c>
      <c r="G823" s="3">
        <v>48.88</v>
      </c>
      <c r="H823" s="3">
        <v>146.64000000000001</v>
      </c>
      <c r="I823" s="35" t="str">
        <f t="shared" si="117"/>
        <v/>
      </c>
      <c r="J823" s="35">
        <f t="shared" si="118"/>
        <v>48.88</v>
      </c>
      <c r="K823" s="33">
        <f t="shared" si="119"/>
        <v>3</v>
      </c>
      <c r="L823" s="33">
        <f t="shared" si="120"/>
        <v>146.64000000000001</v>
      </c>
      <c r="M823" s="36" t="str">
        <f t="shared" si="121"/>
        <v/>
      </c>
      <c r="N823" s="33" t="str">
        <f t="shared" si="122"/>
        <v/>
      </c>
      <c r="O823" s="33" t="str">
        <f t="shared" si="123"/>
        <v/>
      </c>
      <c r="P823" s="33" t="str">
        <f t="shared" si="124"/>
        <v/>
      </c>
      <c r="Q823" s="34">
        <f t="shared" si="125"/>
        <v>146.64000000000001</v>
      </c>
    </row>
    <row r="824" spans="1:17" x14ac:dyDescent="0.25">
      <c r="A824">
        <v>225510</v>
      </c>
      <c r="B824" t="s">
        <v>640</v>
      </c>
      <c r="C824" s="3">
        <v>3</v>
      </c>
      <c r="D824" s="3">
        <v>64.72</v>
      </c>
      <c r="E824" s="3">
        <v>194.16</v>
      </c>
      <c r="F824" s="3">
        <v>11</v>
      </c>
      <c r="G824" s="3">
        <v>64.720000000000013</v>
      </c>
      <c r="H824" s="3">
        <v>711.92000000000007</v>
      </c>
      <c r="I824" s="35">
        <f t="shared" si="117"/>
        <v>64.72</v>
      </c>
      <c r="J824" s="35">
        <f t="shared" si="118"/>
        <v>64.720000000000013</v>
      </c>
      <c r="K824" s="33">
        <f t="shared" si="119"/>
        <v>8</v>
      </c>
      <c r="L824" s="33">
        <f t="shared" si="120"/>
        <v>517.7600000000001</v>
      </c>
      <c r="M824" s="36">
        <f t="shared" si="121"/>
        <v>1.4210854715202004E-14</v>
      </c>
      <c r="N824" s="33">
        <f t="shared" si="122"/>
        <v>1.5631940186722204E-13</v>
      </c>
      <c r="O824" s="33">
        <f t="shared" si="123"/>
        <v>8</v>
      </c>
      <c r="P824" s="33">
        <f t="shared" si="124"/>
        <v>517.76</v>
      </c>
      <c r="Q824" s="34" t="str">
        <f t="shared" si="125"/>
        <v/>
      </c>
    </row>
    <row r="825" spans="1:17" x14ac:dyDescent="0.25">
      <c r="A825">
        <v>225512</v>
      </c>
      <c r="B825" t="s">
        <v>641</v>
      </c>
      <c r="C825" s="3"/>
      <c r="D825" s="3"/>
      <c r="E825" s="3"/>
      <c r="F825" s="3">
        <v>2</v>
      </c>
      <c r="G825" s="3">
        <v>88.79</v>
      </c>
      <c r="H825" s="3">
        <v>177.58</v>
      </c>
      <c r="I825" s="35" t="str">
        <f t="shared" si="117"/>
        <v/>
      </c>
      <c r="J825" s="35">
        <f t="shared" si="118"/>
        <v>88.79</v>
      </c>
      <c r="K825" s="33">
        <f t="shared" si="119"/>
        <v>2</v>
      </c>
      <c r="L825" s="33">
        <f t="shared" si="120"/>
        <v>177.58</v>
      </c>
      <c r="M825" s="36" t="str">
        <f t="shared" si="121"/>
        <v/>
      </c>
      <c r="N825" s="33" t="str">
        <f t="shared" si="122"/>
        <v/>
      </c>
      <c r="O825" s="33" t="str">
        <f t="shared" si="123"/>
        <v/>
      </c>
      <c r="P825" s="33" t="str">
        <f t="shared" si="124"/>
        <v/>
      </c>
      <c r="Q825" s="34">
        <f t="shared" si="125"/>
        <v>177.58</v>
      </c>
    </row>
    <row r="826" spans="1:17" x14ac:dyDescent="0.25">
      <c r="A826">
        <v>225549</v>
      </c>
      <c r="B826" t="s">
        <v>418</v>
      </c>
      <c r="C826" s="3">
        <v>1</v>
      </c>
      <c r="D826" s="3">
        <v>837.78</v>
      </c>
      <c r="E826" s="3">
        <v>837.78</v>
      </c>
      <c r="F826" s="3"/>
      <c r="G826" s="3"/>
      <c r="H826" s="3"/>
      <c r="I826" s="35">
        <f t="shared" si="117"/>
        <v>837.78</v>
      </c>
      <c r="J826" s="35" t="str">
        <f t="shared" si="118"/>
        <v/>
      </c>
      <c r="K826" s="33">
        <f t="shared" si="119"/>
        <v>-1</v>
      </c>
      <c r="L826" s="33">
        <f t="shared" si="120"/>
        <v>-837.78</v>
      </c>
      <c r="M826" s="36" t="str">
        <f t="shared" si="121"/>
        <v/>
      </c>
      <c r="N826" s="33" t="str">
        <f t="shared" si="122"/>
        <v/>
      </c>
      <c r="O826" s="33" t="str">
        <f t="shared" si="123"/>
        <v/>
      </c>
      <c r="P826" s="33" t="str">
        <f t="shared" si="124"/>
        <v/>
      </c>
      <c r="Q826" s="34">
        <f t="shared" si="125"/>
        <v>-837.78</v>
      </c>
    </row>
    <row r="827" spans="1:17" x14ac:dyDescent="0.25">
      <c r="A827">
        <v>225589</v>
      </c>
      <c r="B827" t="s">
        <v>216</v>
      </c>
      <c r="C827" s="3">
        <v>5</v>
      </c>
      <c r="D827" s="3">
        <v>77.281999999999996</v>
      </c>
      <c r="E827" s="3">
        <v>386.40999999999997</v>
      </c>
      <c r="F827" s="3">
        <v>3</v>
      </c>
      <c r="G827" s="3">
        <v>77.290000000000006</v>
      </c>
      <c r="H827" s="3">
        <v>231.87</v>
      </c>
      <c r="I827" s="35">
        <f t="shared" si="117"/>
        <v>77.281999999999996</v>
      </c>
      <c r="J827" s="35">
        <f t="shared" si="118"/>
        <v>77.290000000000006</v>
      </c>
      <c r="K827" s="33">
        <f t="shared" si="119"/>
        <v>-2</v>
      </c>
      <c r="L827" s="33">
        <f t="shared" si="120"/>
        <v>-154.53999999999996</v>
      </c>
      <c r="M827" s="36">
        <f t="shared" si="121"/>
        <v>8.0000000000097771E-3</v>
      </c>
      <c r="N827" s="33">
        <f t="shared" si="122"/>
        <v>2.4000000000029331E-2</v>
      </c>
      <c r="O827" s="33">
        <f t="shared" si="123"/>
        <v>-2</v>
      </c>
      <c r="P827" s="33">
        <f t="shared" si="124"/>
        <v>-154.56399999999999</v>
      </c>
      <c r="Q827" s="34" t="str">
        <f t="shared" si="125"/>
        <v/>
      </c>
    </row>
    <row r="828" spans="1:17" x14ac:dyDescent="0.25">
      <c r="A828">
        <v>226434</v>
      </c>
      <c r="B828" t="s">
        <v>1296</v>
      </c>
      <c r="C828" s="3"/>
      <c r="D828" s="3"/>
      <c r="E828" s="3"/>
      <c r="F828" s="3">
        <v>2</v>
      </c>
      <c r="G828" s="3">
        <v>29.7</v>
      </c>
      <c r="H828" s="3">
        <v>59.4</v>
      </c>
      <c r="I828" s="35" t="str">
        <f t="shared" si="117"/>
        <v/>
      </c>
      <c r="J828" s="35">
        <f t="shared" si="118"/>
        <v>29.7</v>
      </c>
      <c r="K828" s="33">
        <f t="shared" si="119"/>
        <v>2</v>
      </c>
      <c r="L828" s="33">
        <f t="shared" si="120"/>
        <v>59.4</v>
      </c>
      <c r="M828" s="36" t="str">
        <f t="shared" si="121"/>
        <v/>
      </c>
      <c r="N828" s="33" t="str">
        <f t="shared" si="122"/>
        <v/>
      </c>
      <c r="O828" s="33" t="str">
        <f t="shared" si="123"/>
        <v/>
      </c>
      <c r="P828" s="33" t="str">
        <f t="shared" si="124"/>
        <v/>
      </c>
      <c r="Q828" s="34">
        <f t="shared" si="125"/>
        <v>59.4</v>
      </c>
    </row>
    <row r="829" spans="1:17" x14ac:dyDescent="0.25">
      <c r="A829">
        <v>226523</v>
      </c>
      <c r="B829" t="s">
        <v>495</v>
      </c>
      <c r="C829" s="3"/>
      <c r="D829" s="3"/>
      <c r="E829" s="3"/>
      <c r="F829" s="3">
        <v>1</v>
      </c>
      <c r="G829" s="3">
        <v>51.96</v>
      </c>
      <c r="H829" s="3">
        <v>51.96</v>
      </c>
      <c r="I829" s="35" t="str">
        <f t="shared" si="117"/>
        <v/>
      </c>
      <c r="J829" s="35">
        <f t="shared" si="118"/>
        <v>51.96</v>
      </c>
      <c r="K829" s="33">
        <f t="shared" si="119"/>
        <v>1</v>
      </c>
      <c r="L829" s="33">
        <f t="shared" si="120"/>
        <v>51.96</v>
      </c>
      <c r="M829" s="36" t="str">
        <f t="shared" si="121"/>
        <v/>
      </c>
      <c r="N829" s="33" t="str">
        <f t="shared" si="122"/>
        <v/>
      </c>
      <c r="O829" s="33" t="str">
        <f t="shared" si="123"/>
        <v/>
      </c>
      <c r="P829" s="33" t="str">
        <f t="shared" si="124"/>
        <v/>
      </c>
      <c r="Q829" s="34">
        <f t="shared" si="125"/>
        <v>51.96</v>
      </c>
    </row>
    <row r="830" spans="1:17" x14ac:dyDescent="0.25">
      <c r="A830">
        <v>226525</v>
      </c>
      <c r="B830" t="s">
        <v>493</v>
      </c>
      <c r="C830" s="3">
        <v>1</v>
      </c>
      <c r="D830" s="3">
        <v>66.34</v>
      </c>
      <c r="E830" s="3">
        <v>66.34</v>
      </c>
      <c r="F830" s="3">
        <v>33</v>
      </c>
      <c r="G830" s="3">
        <v>66.340000000000018</v>
      </c>
      <c r="H830" s="3">
        <v>2189.2199999999998</v>
      </c>
      <c r="I830" s="35">
        <f t="shared" si="117"/>
        <v>66.34</v>
      </c>
      <c r="J830" s="35">
        <f t="shared" si="118"/>
        <v>66.339999999999989</v>
      </c>
      <c r="K830" s="33">
        <f t="shared" si="119"/>
        <v>32</v>
      </c>
      <c r="L830" s="33">
        <f t="shared" si="120"/>
        <v>2122.8799999999997</v>
      </c>
      <c r="M830" s="36">
        <f t="shared" si="121"/>
        <v>-1.4210854715202004E-14</v>
      </c>
      <c r="N830" s="33">
        <f t="shared" si="122"/>
        <v>-4.6895820560166612E-13</v>
      </c>
      <c r="O830" s="33">
        <f t="shared" si="123"/>
        <v>32</v>
      </c>
      <c r="P830" s="33">
        <f t="shared" si="124"/>
        <v>2122.88</v>
      </c>
      <c r="Q830" s="34" t="str">
        <f t="shared" si="125"/>
        <v/>
      </c>
    </row>
    <row r="831" spans="1:17" x14ac:dyDescent="0.25">
      <c r="A831">
        <v>229191</v>
      </c>
      <c r="B831" t="s">
        <v>602</v>
      </c>
      <c r="C831" s="3">
        <v>10</v>
      </c>
      <c r="D831" s="3">
        <v>119.04</v>
      </c>
      <c r="E831" s="3">
        <v>1190.4000000000001</v>
      </c>
      <c r="F831" s="3">
        <v>7</v>
      </c>
      <c r="G831" s="3">
        <v>141.37</v>
      </c>
      <c r="H831" s="3">
        <v>989.59</v>
      </c>
      <c r="I831" s="35">
        <f t="shared" si="117"/>
        <v>119.04</v>
      </c>
      <c r="J831" s="35">
        <f t="shared" si="118"/>
        <v>141.37</v>
      </c>
      <c r="K831" s="33">
        <f t="shared" si="119"/>
        <v>-3</v>
      </c>
      <c r="L831" s="33">
        <f t="shared" si="120"/>
        <v>-200.81000000000006</v>
      </c>
      <c r="M831" s="36">
        <f t="shared" si="121"/>
        <v>22.33</v>
      </c>
      <c r="N831" s="33">
        <f t="shared" si="122"/>
        <v>156.31</v>
      </c>
      <c r="O831" s="33">
        <f t="shared" si="123"/>
        <v>-3</v>
      </c>
      <c r="P831" s="33">
        <f t="shared" si="124"/>
        <v>-357.12</v>
      </c>
      <c r="Q831" s="34" t="str">
        <f t="shared" si="125"/>
        <v/>
      </c>
    </row>
    <row r="832" spans="1:17" x14ac:dyDescent="0.25">
      <c r="A832">
        <v>229646</v>
      </c>
      <c r="B832" t="s">
        <v>230</v>
      </c>
      <c r="C832" s="3"/>
      <c r="D832" s="3"/>
      <c r="E832" s="3"/>
      <c r="F832" s="3">
        <v>4</v>
      </c>
      <c r="G832" s="3">
        <v>77.166666666666671</v>
      </c>
      <c r="H832" s="3">
        <v>308.69</v>
      </c>
      <c r="I832" s="35" t="str">
        <f t="shared" si="117"/>
        <v/>
      </c>
      <c r="J832" s="35">
        <f t="shared" si="118"/>
        <v>77.172499999999999</v>
      </c>
      <c r="K832" s="33">
        <f t="shared" si="119"/>
        <v>4</v>
      </c>
      <c r="L832" s="33">
        <f t="shared" si="120"/>
        <v>308.69</v>
      </c>
      <c r="M832" s="36" t="str">
        <f t="shared" si="121"/>
        <v/>
      </c>
      <c r="N832" s="33" t="str">
        <f t="shared" si="122"/>
        <v/>
      </c>
      <c r="O832" s="33" t="str">
        <f t="shared" si="123"/>
        <v/>
      </c>
      <c r="P832" s="33" t="str">
        <f t="shared" si="124"/>
        <v/>
      </c>
      <c r="Q832" s="34">
        <f t="shared" si="125"/>
        <v>308.69</v>
      </c>
    </row>
    <row r="833" spans="1:17" x14ac:dyDescent="0.25">
      <c r="A833">
        <v>229648</v>
      </c>
      <c r="B833" t="s">
        <v>231</v>
      </c>
      <c r="C833" s="3"/>
      <c r="D833" s="3"/>
      <c r="E833" s="3"/>
      <c r="F833" s="3">
        <v>2</v>
      </c>
      <c r="G833" s="3">
        <v>95.15</v>
      </c>
      <c r="H833" s="3">
        <v>190.3</v>
      </c>
      <c r="I833" s="35" t="str">
        <f t="shared" si="117"/>
        <v/>
      </c>
      <c r="J833" s="35">
        <f t="shared" si="118"/>
        <v>95.15</v>
      </c>
      <c r="K833" s="33">
        <f t="shared" si="119"/>
        <v>2</v>
      </c>
      <c r="L833" s="33">
        <f t="shared" si="120"/>
        <v>190.3</v>
      </c>
      <c r="M833" s="36" t="str">
        <f t="shared" si="121"/>
        <v/>
      </c>
      <c r="N833" s="33" t="str">
        <f t="shared" si="122"/>
        <v/>
      </c>
      <c r="O833" s="33" t="str">
        <f t="shared" si="123"/>
        <v/>
      </c>
      <c r="P833" s="33" t="str">
        <f t="shared" si="124"/>
        <v/>
      </c>
      <c r="Q833" s="34">
        <f t="shared" si="125"/>
        <v>190.3</v>
      </c>
    </row>
    <row r="834" spans="1:17" x14ac:dyDescent="0.25">
      <c r="A834">
        <v>229969</v>
      </c>
      <c r="B834" t="s">
        <v>836</v>
      </c>
      <c r="C834" s="3"/>
      <c r="D834" s="3"/>
      <c r="E834" s="3"/>
      <c r="F834" s="3">
        <v>1</v>
      </c>
      <c r="G834" s="3">
        <v>33.39</v>
      </c>
      <c r="H834" s="3">
        <v>33.39</v>
      </c>
      <c r="I834" s="35" t="str">
        <f t="shared" si="117"/>
        <v/>
      </c>
      <c r="J834" s="35">
        <f t="shared" si="118"/>
        <v>33.39</v>
      </c>
      <c r="K834" s="33">
        <f t="shared" si="119"/>
        <v>1</v>
      </c>
      <c r="L834" s="33">
        <f t="shared" si="120"/>
        <v>33.39</v>
      </c>
      <c r="M834" s="36" t="str">
        <f t="shared" si="121"/>
        <v/>
      </c>
      <c r="N834" s="33" t="str">
        <f t="shared" si="122"/>
        <v/>
      </c>
      <c r="O834" s="33" t="str">
        <f t="shared" si="123"/>
        <v/>
      </c>
      <c r="P834" s="33" t="str">
        <f t="shared" si="124"/>
        <v/>
      </c>
      <c r="Q834" s="34">
        <f t="shared" si="125"/>
        <v>33.39</v>
      </c>
    </row>
    <row r="835" spans="1:17" x14ac:dyDescent="0.25">
      <c r="A835">
        <v>230353</v>
      </c>
      <c r="B835" t="s">
        <v>1175</v>
      </c>
      <c r="C835" s="3"/>
      <c r="D835" s="3"/>
      <c r="E835" s="3"/>
      <c r="F835" s="3">
        <v>2</v>
      </c>
      <c r="G835" s="3">
        <v>1592.8</v>
      </c>
      <c r="H835" s="3">
        <v>3185.6</v>
      </c>
      <c r="I835" s="35" t="str">
        <f t="shared" si="117"/>
        <v/>
      </c>
      <c r="J835" s="35">
        <f t="shared" si="118"/>
        <v>1592.8</v>
      </c>
      <c r="K835" s="33">
        <f t="shared" si="119"/>
        <v>2</v>
      </c>
      <c r="L835" s="33">
        <f t="shared" si="120"/>
        <v>3185.6</v>
      </c>
      <c r="M835" s="36" t="str">
        <f t="shared" si="121"/>
        <v/>
      </c>
      <c r="N835" s="33" t="str">
        <f t="shared" si="122"/>
        <v/>
      </c>
      <c r="O835" s="33" t="str">
        <f t="shared" si="123"/>
        <v/>
      </c>
      <c r="P835" s="33" t="str">
        <f t="shared" si="124"/>
        <v/>
      </c>
      <c r="Q835" s="34">
        <f t="shared" si="125"/>
        <v>3185.6</v>
      </c>
    </row>
    <row r="836" spans="1:17" x14ac:dyDescent="0.25">
      <c r="A836">
        <v>230358</v>
      </c>
      <c r="B836" t="s">
        <v>1289</v>
      </c>
      <c r="C836" s="3"/>
      <c r="D836" s="3"/>
      <c r="E836" s="3"/>
      <c r="F836" s="3">
        <v>1</v>
      </c>
      <c r="G836" s="3">
        <v>121.62</v>
      </c>
      <c r="H836" s="3">
        <v>121.62</v>
      </c>
      <c r="I836" s="35" t="str">
        <f t="shared" si="117"/>
        <v/>
      </c>
      <c r="J836" s="35">
        <f t="shared" si="118"/>
        <v>121.62</v>
      </c>
      <c r="K836" s="33">
        <f t="shared" si="119"/>
        <v>1</v>
      </c>
      <c r="L836" s="33">
        <f t="shared" si="120"/>
        <v>121.62</v>
      </c>
      <c r="M836" s="36" t="str">
        <f t="shared" si="121"/>
        <v/>
      </c>
      <c r="N836" s="33" t="str">
        <f t="shared" si="122"/>
        <v/>
      </c>
      <c r="O836" s="33" t="str">
        <f t="shared" si="123"/>
        <v/>
      </c>
      <c r="P836" s="33" t="str">
        <f t="shared" si="124"/>
        <v/>
      </c>
      <c r="Q836" s="34">
        <f t="shared" si="125"/>
        <v>121.62</v>
      </c>
    </row>
    <row r="837" spans="1:17" x14ac:dyDescent="0.25">
      <c r="A837">
        <v>230402</v>
      </c>
      <c r="B837" t="s">
        <v>145</v>
      </c>
      <c r="C837" s="3"/>
      <c r="D837" s="3"/>
      <c r="E837" s="3"/>
      <c r="F837" s="3">
        <v>2</v>
      </c>
      <c r="G837" s="3">
        <v>119.83500000000001</v>
      </c>
      <c r="H837" s="3">
        <v>239.67000000000002</v>
      </c>
      <c r="I837" s="35" t="str">
        <f t="shared" si="117"/>
        <v/>
      </c>
      <c r="J837" s="35">
        <f t="shared" si="118"/>
        <v>119.83500000000001</v>
      </c>
      <c r="K837" s="33">
        <f t="shared" si="119"/>
        <v>2</v>
      </c>
      <c r="L837" s="33">
        <f t="shared" si="120"/>
        <v>239.67000000000002</v>
      </c>
      <c r="M837" s="36" t="str">
        <f t="shared" si="121"/>
        <v/>
      </c>
      <c r="N837" s="33" t="str">
        <f t="shared" si="122"/>
        <v/>
      </c>
      <c r="O837" s="33" t="str">
        <f t="shared" si="123"/>
        <v/>
      </c>
      <c r="P837" s="33" t="str">
        <f t="shared" si="124"/>
        <v/>
      </c>
      <c r="Q837" s="34">
        <f t="shared" si="125"/>
        <v>239.67000000000002</v>
      </c>
    </row>
    <row r="838" spans="1:17" x14ac:dyDescent="0.25">
      <c r="A838">
        <v>230405</v>
      </c>
      <c r="B838" t="s">
        <v>143</v>
      </c>
      <c r="C838" s="3"/>
      <c r="D838" s="3"/>
      <c r="E838" s="3"/>
      <c r="F838" s="3">
        <v>2</v>
      </c>
      <c r="G838" s="3">
        <v>74.075000000000003</v>
      </c>
      <c r="H838" s="3">
        <v>148.15</v>
      </c>
      <c r="I838" s="35" t="str">
        <f t="shared" si="117"/>
        <v/>
      </c>
      <c r="J838" s="35">
        <f t="shared" si="118"/>
        <v>74.075000000000003</v>
      </c>
      <c r="K838" s="33">
        <f t="shared" si="119"/>
        <v>2</v>
      </c>
      <c r="L838" s="33">
        <f t="shared" si="120"/>
        <v>148.15</v>
      </c>
      <c r="M838" s="36" t="str">
        <f t="shared" si="121"/>
        <v/>
      </c>
      <c r="N838" s="33" t="str">
        <f t="shared" si="122"/>
        <v/>
      </c>
      <c r="O838" s="33" t="str">
        <f t="shared" si="123"/>
        <v/>
      </c>
      <c r="P838" s="33" t="str">
        <f t="shared" si="124"/>
        <v/>
      </c>
      <c r="Q838" s="34">
        <f t="shared" si="125"/>
        <v>148.15</v>
      </c>
    </row>
    <row r="839" spans="1:17" x14ac:dyDescent="0.25">
      <c r="A839">
        <v>230409</v>
      </c>
      <c r="B839" t="s">
        <v>345</v>
      </c>
      <c r="C839" s="3">
        <v>6</v>
      </c>
      <c r="D839" s="3">
        <v>19.89</v>
      </c>
      <c r="E839" s="3">
        <v>119.24000000000001</v>
      </c>
      <c r="F839" s="3">
        <v>18</v>
      </c>
      <c r="G839" s="3">
        <v>19.811818181818179</v>
      </c>
      <c r="H839" s="3">
        <v>356.57999999999993</v>
      </c>
      <c r="I839" s="35">
        <f t="shared" si="117"/>
        <v>19.873333333333335</v>
      </c>
      <c r="J839" s="35">
        <f t="shared" si="118"/>
        <v>19.809999999999995</v>
      </c>
      <c r="K839" s="33">
        <f t="shared" si="119"/>
        <v>12</v>
      </c>
      <c r="L839" s="33">
        <f t="shared" si="120"/>
        <v>237.33999999999992</v>
      </c>
      <c r="M839" s="36">
        <f t="shared" si="121"/>
        <v>-6.3333333333339681E-2</v>
      </c>
      <c r="N839" s="33">
        <f t="shared" si="122"/>
        <v>-1.1400000000001143</v>
      </c>
      <c r="O839" s="33">
        <f t="shared" si="123"/>
        <v>12</v>
      </c>
      <c r="P839" s="33">
        <f t="shared" si="124"/>
        <v>238.48000000000002</v>
      </c>
      <c r="Q839" s="34" t="str">
        <f t="shared" si="125"/>
        <v/>
      </c>
    </row>
    <row r="840" spans="1:17" x14ac:dyDescent="0.25">
      <c r="A840">
        <v>230415</v>
      </c>
      <c r="B840" t="s">
        <v>346</v>
      </c>
      <c r="C840" s="3"/>
      <c r="D840" s="3"/>
      <c r="E840" s="3"/>
      <c r="F840" s="3">
        <v>5</v>
      </c>
      <c r="G840" s="3">
        <v>27.215999999999998</v>
      </c>
      <c r="H840" s="3">
        <v>135.92000000000002</v>
      </c>
      <c r="I840" s="35" t="str">
        <f t="shared" si="117"/>
        <v/>
      </c>
      <c r="J840" s="35">
        <f t="shared" si="118"/>
        <v>27.184000000000005</v>
      </c>
      <c r="K840" s="33">
        <f t="shared" si="119"/>
        <v>5</v>
      </c>
      <c r="L840" s="33">
        <f t="shared" si="120"/>
        <v>135.92000000000002</v>
      </c>
      <c r="M840" s="36" t="str">
        <f t="shared" si="121"/>
        <v/>
      </c>
      <c r="N840" s="33" t="str">
        <f t="shared" si="122"/>
        <v/>
      </c>
      <c r="O840" s="33" t="str">
        <f t="shared" si="123"/>
        <v/>
      </c>
      <c r="P840" s="33" t="str">
        <f t="shared" si="124"/>
        <v/>
      </c>
      <c r="Q840" s="34">
        <f t="shared" si="125"/>
        <v>135.92000000000002</v>
      </c>
    </row>
    <row r="841" spans="1:17" x14ac:dyDescent="0.25">
      <c r="A841">
        <v>230417</v>
      </c>
      <c r="B841" t="s">
        <v>343</v>
      </c>
      <c r="C841" s="3"/>
      <c r="D841" s="3"/>
      <c r="E841" s="3"/>
      <c r="F841" s="3">
        <v>2</v>
      </c>
      <c r="G841" s="3">
        <v>53.93</v>
      </c>
      <c r="H841" s="3">
        <v>107.86</v>
      </c>
      <c r="I841" s="35" t="str">
        <f t="shared" si="117"/>
        <v/>
      </c>
      <c r="J841" s="35">
        <f t="shared" si="118"/>
        <v>53.93</v>
      </c>
      <c r="K841" s="33">
        <f t="shared" si="119"/>
        <v>2</v>
      </c>
      <c r="L841" s="33">
        <f t="shared" si="120"/>
        <v>107.86</v>
      </c>
      <c r="M841" s="36" t="str">
        <f t="shared" si="121"/>
        <v/>
      </c>
      <c r="N841" s="33" t="str">
        <f t="shared" si="122"/>
        <v/>
      </c>
      <c r="O841" s="33" t="str">
        <f t="shared" si="123"/>
        <v/>
      </c>
      <c r="P841" s="33" t="str">
        <f t="shared" si="124"/>
        <v/>
      </c>
      <c r="Q841" s="34">
        <f t="shared" si="125"/>
        <v>107.86</v>
      </c>
    </row>
    <row r="842" spans="1:17" x14ac:dyDescent="0.25">
      <c r="A842">
        <v>230426</v>
      </c>
      <c r="B842" t="s">
        <v>913</v>
      </c>
      <c r="C842" s="3"/>
      <c r="D842" s="3"/>
      <c r="E842" s="3"/>
      <c r="F842" s="3">
        <v>24</v>
      </c>
      <c r="G842" s="3">
        <v>78.59363636363635</v>
      </c>
      <c r="H842" s="3">
        <v>1886.3499999999995</v>
      </c>
      <c r="I842" s="35" t="str">
        <f t="shared" si="117"/>
        <v/>
      </c>
      <c r="J842" s="35">
        <f t="shared" si="118"/>
        <v>78.597916666666649</v>
      </c>
      <c r="K842" s="33">
        <f t="shared" si="119"/>
        <v>24</v>
      </c>
      <c r="L842" s="33">
        <f t="shared" si="120"/>
        <v>1886.3499999999995</v>
      </c>
      <c r="M842" s="36" t="str">
        <f t="shared" si="121"/>
        <v/>
      </c>
      <c r="N842" s="33" t="str">
        <f t="shared" si="122"/>
        <v/>
      </c>
      <c r="O842" s="33" t="str">
        <f t="shared" si="123"/>
        <v/>
      </c>
      <c r="P842" s="33" t="str">
        <f t="shared" si="124"/>
        <v/>
      </c>
      <c r="Q842" s="34">
        <f t="shared" si="125"/>
        <v>1886.3499999999995</v>
      </c>
    </row>
    <row r="843" spans="1:17" x14ac:dyDescent="0.25">
      <c r="A843">
        <v>230433</v>
      </c>
      <c r="B843" t="s">
        <v>1604</v>
      </c>
      <c r="C843" s="3"/>
      <c r="D843" s="3"/>
      <c r="E843" s="3"/>
      <c r="F843" s="3">
        <v>3</v>
      </c>
      <c r="G843" s="3">
        <v>44.81</v>
      </c>
      <c r="H843" s="3">
        <v>134.43</v>
      </c>
      <c r="I843" s="35" t="str">
        <f t="shared" ref="I843:I906" si="126">IF(E843=0,"",E843/C843)</f>
        <v/>
      </c>
      <c r="J843" s="35">
        <f t="shared" ref="J843:J906" si="127">IF(F843=0,"",H843/F843)</f>
        <v>44.81</v>
      </c>
      <c r="K843" s="33">
        <f t="shared" ref="K843:K906" si="128">F843-C843</f>
        <v>3</v>
      </c>
      <c r="L843" s="33">
        <f t="shared" ref="L843:L906" si="129">H843-E843</f>
        <v>134.43</v>
      </c>
      <c r="M843" s="36" t="str">
        <f t="shared" ref="M843:M906" si="130">IF(OR(C843=0,F843=0),"",J843-I843)</f>
        <v/>
      </c>
      <c r="N843" s="33" t="str">
        <f t="shared" ref="N843:N906" si="131">IF(M843="","",F843*M843)</f>
        <v/>
      </c>
      <c r="O843" s="33" t="str">
        <f t="shared" ref="O843:O906" si="132">IF(M843="","",F843-C843)</f>
        <v/>
      </c>
      <c r="P843" s="33" t="str">
        <f t="shared" ref="P843:P906" si="133">IF(M843="","",(F843-C843)*I843)</f>
        <v/>
      </c>
      <c r="Q843" s="34">
        <f t="shared" ref="Q843:Q906" si="134">IF(M843="",H843-E843,"")</f>
        <v>134.43</v>
      </c>
    </row>
    <row r="844" spans="1:17" x14ac:dyDescent="0.25">
      <c r="A844">
        <v>230435</v>
      </c>
      <c r="B844" t="s">
        <v>1603</v>
      </c>
      <c r="C844" s="3"/>
      <c r="D844" s="3"/>
      <c r="E844" s="3"/>
      <c r="F844" s="3">
        <v>6</v>
      </c>
      <c r="G844" s="3">
        <v>85.31</v>
      </c>
      <c r="H844" s="3">
        <v>511.1</v>
      </c>
      <c r="I844" s="35" t="str">
        <f t="shared" si="126"/>
        <v/>
      </c>
      <c r="J844" s="35">
        <f t="shared" si="127"/>
        <v>85.183333333333337</v>
      </c>
      <c r="K844" s="33">
        <f t="shared" si="128"/>
        <v>6</v>
      </c>
      <c r="L844" s="33">
        <f t="shared" si="129"/>
        <v>511.1</v>
      </c>
      <c r="M844" s="36" t="str">
        <f t="shared" si="130"/>
        <v/>
      </c>
      <c r="N844" s="33" t="str">
        <f t="shared" si="131"/>
        <v/>
      </c>
      <c r="O844" s="33" t="str">
        <f t="shared" si="132"/>
        <v/>
      </c>
      <c r="P844" s="33" t="str">
        <f t="shared" si="133"/>
        <v/>
      </c>
      <c r="Q844" s="34">
        <f t="shared" si="134"/>
        <v>511.1</v>
      </c>
    </row>
    <row r="845" spans="1:17" x14ac:dyDescent="0.25">
      <c r="A845">
        <v>230438</v>
      </c>
      <c r="B845" t="s">
        <v>1606</v>
      </c>
      <c r="C845" s="3"/>
      <c r="D845" s="3"/>
      <c r="E845" s="3"/>
      <c r="F845" s="3">
        <v>2</v>
      </c>
      <c r="G845" s="3">
        <v>116.59</v>
      </c>
      <c r="H845" s="3">
        <v>233.18</v>
      </c>
      <c r="I845" s="35" t="str">
        <f t="shared" si="126"/>
        <v/>
      </c>
      <c r="J845" s="35">
        <f t="shared" si="127"/>
        <v>116.59</v>
      </c>
      <c r="K845" s="33">
        <f t="shared" si="128"/>
        <v>2</v>
      </c>
      <c r="L845" s="33">
        <f t="shared" si="129"/>
        <v>233.18</v>
      </c>
      <c r="M845" s="36" t="str">
        <f t="shared" si="130"/>
        <v/>
      </c>
      <c r="N845" s="33" t="str">
        <f t="shared" si="131"/>
        <v/>
      </c>
      <c r="O845" s="33" t="str">
        <f t="shared" si="132"/>
        <v/>
      </c>
      <c r="P845" s="33" t="str">
        <f t="shared" si="133"/>
        <v/>
      </c>
      <c r="Q845" s="34">
        <f t="shared" si="134"/>
        <v>233.18</v>
      </c>
    </row>
    <row r="846" spans="1:17" x14ac:dyDescent="0.25">
      <c r="A846">
        <v>230441</v>
      </c>
      <c r="B846" t="s">
        <v>1607</v>
      </c>
      <c r="C846" s="3"/>
      <c r="D846" s="3"/>
      <c r="E846" s="3"/>
      <c r="F846" s="3">
        <v>2</v>
      </c>
      <c r="G846" s="3">
        <v>60.32</v>
      </c>
      <c r="H846" s="3">
        <v>120.64</v>
      </c>
      <c r="I846" s="35" t="str">
        <f t="shared" si="126"/>
        <v/>
      </c>
      <c r="J846" s="35">
        <f t="shared" si="127"/>
        <v>60.32</v>
      </c>
      <c r="K846" s="33">
        <f t="shared" si="128"/>
        <v>2</v>
      </c>
      <c r="L846" s="33">
        <f t="shared" si="129"/>
        <v>120.64</v>
      </c>
      <c r="M846" s="36" t="str">
        <f t="shared" si="130"/>
        <v/>
      </c>
      <c r="N846" s="33" t="str">
        <f t="shared" si="131"/>
        <v/>
      </c>
      <c r="O846" s="33" t="str">
        <f t="shared" si="132"/>
        <v/>
      </c>
      <c r="P846" s="33" t="str">
        <f t="shared" si="133"/>
        <v/>
      </c>
      <c r="Q846" s="34">
        <f t="shared" si="134"/>
        <v>120.64</v>
      </c>
    </row>
    <row r="847" spans="1:17" x14ac:dyDescent="0.25">
      <c r="A847">
        <v>230614</v>
      </c>
      <c r="B847" t="s">
        <v>990</v>
      </c>
      <c r="C847" s="3"/>
      <c r="D847" s="3"/>
      <c r="E847" s="3"/>
      <c r="F847" s="3">
        <v>6</v>
      </c>
      <c r="G847" s="3">
        <v>282.30399999999997</v>
      </c>
      <c r="H847" s="3">
        <v>1693.8899999999999</v>
      </c>
      <c r="I847" s="35" t="str">
        <f t="shared" si="126"/>
        <v/>
      </c>
      <c r="J847" s="35">
        <f t="shared" si="127"/>
        <v>282.315</v>
      </c>
      <c r="K847" s="33">
        <f t="shared" si="128"/>
        <v>6</v>
      </c>
      <c r="L847" s="33">
        <f t="shared" si="129"/>
        <v>1693.8899999999999</v>
      </c>
      <c r="M847" s="36" t="str">
        <f t="shared" si="130"/>
        <v/>
      </c>
      <c r="N847" s="33" t="str">
        <f t="shared" si="131"/>
        <v/>
      </c>
      <c r="O847" s="33" t="str">
        <f t="shared" si="132"/>
        <v/>
      </c>
      <c r="P847" s="33" t="str">
        <f t="shared" si="133"/>
        <v/>
      </c>
      <c r="Q847" s="34">
        <f t="shared" si="134"/>
        <v>1693.8899999999999</v>
      </c>
    </row>
    <row r="848" spans="1:17" x14ac:dyDescent="0.25">
      <c r="A848">
        <v>230933</v>
      </c>
      <c r="B848" t="s">
        <v>1103</v>
      </c>
      <c r="C848" s="3"/>
      <c r="D848" s="3"/>
      <c r="E848" s="3"/>
      <c r="F848" s="3">
        <v>2</v>
      </c>
      <c r="G848" s="3">
        <v>615.96</v>
      </c>
      <c r="H848" s="3">
        <v>1231.92</v>
      </c>
      <c r="I848" s="35" t="str">
        <f t="shared" si="126"/>
        <v/>
      </c>
      <c r="J848" s="35">
        <f t="shared" si="127"/>
        <v>615.96</v>
      </c>
      <c r="K848" s="33">
        <f t="shared" si="128"/>
        <v>2</v>
      </c>
      <c r="L848" s="33">
        <f t="shared" si="129"/>
        <v>1231.92</v>
      </c>
      <c r="M848" s="36" t="str">
        <f t="shared" si="130"/>
        <v/>
      </c>
      <c r="N848" s="33" t="str">
        <f t="shared" si="131"/>
        <v/>
      </c>
      <c r="O848" s="33" t="str">
        <f t="shared" si="132"/>
        <v/>
      </c>
      <c r="P848" s="33" t="str">
        <f t="shared" si="133"/>
        <v/>
      </c>
      <c r="Q848" s="34">
        <f t="shared" si="134"/>
        <v>1231.92</v>
      </c>
    </row>
    <row r="849" spans="1:17" x14ac:dyDescent="0.25">
      <c r="A849">
        <v>231020</v>
      </c>
      <c r="B849" t="s">
        <v>470</v>
      </c>
      <c r="C849" s="3"/>
      <c r="D849" s="3"/>
      <c r="E849" s="3"/>
      <c r="F849" s="3">
        <v>2</v>
      </c>
      <c r="G849" s="3">
        <v>404.32</v>
      </c>
      <c r="H849" s="3">
        <v>808.64</v>
      </c>
      <c r="I849" s="35" t="str">
        <f t="shared" si="126"/>
        <v/>
      </c>
      <c r="J849" s="35">
        <f t="shared" si="127"/>
        <v>404.32</v>
      </c>
      <c r="K849" s="33">
        <f t="shared" si="128"/>
        <v>2</v>
      </c>
      <c r="L849" s="33">
        <f t="shared" si="129"/>
        <v>808.64</v>
      </c>
      <c r="M849" s="36" t="str">
        <f t="shared" si="130"/>
        <v/>
      </c>
      <c r="N849" s="33" t="str">
        <f t="shared" si="131"/>
        <v/>
      </c>
      <c r="O849" s="33" t="str">
        <f t="shared" si="132"/>
        <v/>
      </c>
      <c r="P849" s="33" t="str">
        <f t="shared" si="133"/>
        <v/>
      </c>
      <c r="Q849" s="34">
        <f t="shared" si="134"/>
        <v>808.64</v>
      </c>
    </row>
    <row r="850" spans="1:17" x14ac:dyDescent="0.25">
      <c r="A850">
        <v>231597</v>
      </c>
      <c r="B850" t="s">
        <v>1115</v>
      </c>
      <c r="C850" s="3"/>
      <c r="D850" s="3"/>
      <c r="E850" s="3"/>
      <c r="F850" s="3">
        <v>2</v>
      </c>
      <c r="G850" s="3">
        <v>84.055000000000007</v>
      </c>
      <c r="H850" s="3">
        <v>168.11</v>
      </c>
      <c r="I850" s="35" t="str">
        <f t="shared" si="126"/>
        <v/>
      </c>
      <c r="J850" s="35">
        <f t="shared" si="127"/>
        <v>84.055000000000007</v>
      </c>
      <c r="K850" s="33">
        <f t="shared" si="128"/>
        <v>2</v>
      </c>
      <c r="L850" s="33">
        <f t="shared" si="129"/>
        <v>168.11</v>
      </c>
      <c r="M850" s="36" t="str">
        <f t="shared" si="130"/>
        <v/>
      </c>
      <c r="N850" s="33" t="str">
        <f t="shared" si="131"/>
        <v/>
      </c>
      <c r="O850" s="33" t="str">
        <f t="shared" si="132"/>
        <v/>
      </c>
      <c r="P850" s="33" t="str">
        <f t="shared" si="133"/>
        <v/>
      </c>
      <c r="Q850" s="34">
        <f t="shared" si="134"/>
        <v>168.11</v>
      </c>
    </row>
    <row r="851" spans="1:17" x14ac:dyDescent="0.25">
      <c r="A851">
        <v>231688</v>
      </c>
      <c r="B851" t="s">
        <v>222</v>
      </c>
      <c r="C851" s="3"/>
      <c r="D851" s="3"/>
      <c r="E851" s="3"/>
      <c r="F851" s="3">
        <v>5</v>
      </c>
      <c r="G851" s="3">
        <v>97.49</v>
      </c>
      <c r="H851" s="3">
        <v>487.45000000000005</v>
      </c>
      <c r="I851" s="35" t="str">
        <f t="shared" si="126"/>
        <v/>
      </c>
      <c r="J851" s="35">
        <f t="shared" si="127"/>
        <v>97.490000000000009</v>
      </c>
      <c r="K851" s="33">
        <f t="shared" si="128"/>
        <v>5</v>
      </c>
      <c r="L851" s="33">
        <f t="shared" si="129"/>
        <v>487.45000000000005</v>
      </c>
      <c r="M851" s="36" t="str">
        <f t="shared" si="130"/>
        <v/>
      </c>
      <c r="N851" s="33" t="str">
        <f t="shared" si="131"/>
        <v/>
      </c>
      <c r="O851" s="33" t="str">
        <f t="shared" si="132"/>
        <v/>
      </c>
      <c r="P851" s="33" t="str">
        <f t="shared" si="133"/>
        <v/>
      </c>
      <c r="Q851" s="34">
        <f t="shared" si="134"/>
        <v>487.45000000000005</v>
      </c>
    </row>
    <row r="852" spans="1:17" x14ac:dyDescent="0.25">
      <c r="A852">
        <v>231691</v>
      </c>
      <c r="B852" t="s">
        <v>229</v>
      </c>
      <c r="C852" s="3"/>
      <c r="D852" s="3"/>
      <c r="E852" s="3"/>
      <c r="F852" s="3">
        <v>9</v>
      </c>
      <c r="G852" s="3">
        <v>103.51142857142858</v>
      </c>
      <c r="H852" s="3">
        <v>927.95</v>
      </c>
      <c r="I852" s="35" t="str">
        <f t="shared" si="126"/>
        <v/>
      </c>
      <c r="J852" s="35">
        <f t="shared" si="127"/>
        <v>103.10555555555555</v>
      </c>
      <c r="K852" s="33">
        <f t="shared" si="128"/>
        <v>9</v>
      </c>
      <c r="L852" s="33">
        <f t="shared" si="129"/>
        <v>927.95</v>
      </c>
      <c r="M852" s="36" t="str">
        <f t="shared" si="130"/>
        <v/>
      </c>
      <c r="N852" s="33" t="str">
        <f t="shared" si="131"/>
        <v/>
      </c>
      <c r="O852" s="33" t="str">
        <f t="shared" si="132"/>
        <v/>
      </c>
      <c r="P852" s="33" t="str">
        <f t="shared" si="133"/>
        <v/>
      </c>
      <c r="Q852" s="34">
        <f t="shared" si="134"/>
        <v>927.95</v>
      </c>
    </row>
    <row r="853" spans="1:17" x14ac:dyDescent="0.25">
      <c r="A853">
        <v>231696</v>
      </c>
      <c r="B853" t="s">
        <v>225</v>
      </c>
      <c r="C853" s="3"/>
      <c r="D853" s="3"/>
      <c r="E853" s="3"/>
      <c r="F853" s="3">
        <v>7</v>
      </c>
      <c r="G853" s="3">
        <v>207.27199999999999</v>
      </c>
      <c r="H853" s="3">
        <v>1451.24</v>
      </c>
      <c r="I853" s="35" t="str">
        <f t="shared" si="126"/>
        <v/>
      </c>
      <c r="J853" s="35">
        <f t="shared" si="127"/>
        <v>207.32</v>
      </c>
      <c r="K853" s="33">
        <f t="shared" si="128"/>
        <v>7</v>
      </c>
      <c r="L853" s="33">
        <f t="shared" si="129"/>
        <v>1451.24</v>
      </c>
      <c r="M853" s="36" t="str">
        <f t="shared" si="130"/>
        <v/>
      </c>
      <c r="N853" s="33" t="str">
        <f t="shared" si="131"/>
        <v/>
      </c>
      <c r="O853" s="33" t="str">
        <f t="shared" si="132"/>
        <v/>
      </c>
      <c r="P853" s="33" t="str">
        <f t="shared" si="133"/>
        <v/>
      </c>
      <c r="Q853" s="34">
        <f t="shared" si="134"/>
        <v>1451.24</v>
      </c>
    </row>
    <row r="854" spans="1:17" x14ac:dyDescent="0.25">
      <c r="A854">
        <v>231697</v>
      </c>
      <c r="B854" t="s">
        <v>224</v>
      </c>
      <c r="C854" s="3"/>
      <c r="D854" s="3"/>
      <c r="E854" s="3"/>
      <c r="F854" s="3">
        <v>4</v>
      </c>
      <c r="G854" s="3">
        <v>72.295000000000002</v>
      </c>
      <c r="H854" s="3">
        <v>289.25</v>
      </c>
      <c r="I854" s="35" t="str">
        <f t="shared" si="126"/>
        <v/>
      </c>
      <c r="J854" s="35">
        <f t="shared" si="127"/>
        <v>72.3125</v>
      </c>
      <c r="K854" s="33">
        <f t="shared" si="128"/>
        <v>4</v>
      </c>
      <c r="L854" s="33">
        <f t="shared" si="129"/>
        <v>289.25</v>
      </c>
      <c r="M854" s="36" t="str">
        <f t="shared" si="130"/>
        <v/>
      </c>
      <c r="N854" s="33" t="str">
        <f t="shared" si="131"/>
        <v/>
      </c>
      <c r="O854" s="33" t="str">
        <f t="shared" si="132"/>
        <v/>
      </c>
      <c r="P854" s="33" t="str">
        <f t="shared" si="133"/>
        <v/>
      </c>
      <c r="Q854" s="34">
        <f t="shared" si="134"/>
        <v>289.25</v>
      </c>
    </row>
    <row r="855" spans="1:17" x14ac:dyDescent="0.25">
      <c r="A855">
        <v>231701</v>
      </c>
      <c r="B855" t="s">
        <v>223</v>
      </c>
      <c r="C855" s="3"/>
      <c r="D855" s="3"/>
      <c r="E855" s="3"/>
      <c r="F855" s="3">
        <v>10</v>
      </c>
      <c r="G855" s="3">
        <v>93.816666666666649</v>
      </c>
      <c r="H855" s="3">
        <v>938.17999999999984</v>
      </c>
      <c r="I855" s="35" t="str">
        <f t="shared" si="126"/>
        <v/>
      </c>
      <c r="J855" s="35">
        <f t="shared" si="127"/>
        <v>93.817999999999984</v>
      </c>
      <c r="K855" s="33">
        <f t="shared" si="128"/>
        <v>10</v>
      </c>
      <c r="L855" s="33">
        <f t="shared" si="129"/>
        <v>938.17999999999984</v>
      </c>
      <c r="M855" s="36" t="str">
        <f t="shared" si="130"/>
        <v/>
      </c>
      <c r="N855" s="33" t="str">
        <f t="shared" si="131"/>
        <v/>
      </c>
      <c r="O855" s="33" t="str">
        <f t="shared" si="132"/>
        <v/>
      </c>
      <c r="P855" s="33" t="str">
        <f t="shared" si="133"/>
        <v/>
      </c>
      <c r="Q855" s="34">
        <f t="shared" si="134"/>
        <v>938.17999999999984</v>
      </c>
    </row>
    <row r="856" spans="1:17" x14ac:dyDescent="0.25">
      <c r="A856">
        <v>231702</v>
      </c>
      <c r="B856" t="s">
        <v>228</v>
      </c>
      <c r="C856" s="3"/>
      <c r="D856" s="3"/>
      <c r="E856" s="3"/>
      <c r="F856" s="3">
        <v>3</v>
      </c>
      <c r="G856" s="3">
        <v>250.92500000000001</v>
      </c>
      <c r="H856" s="3">
        <v>751.66</v>
      </c>
      <c r="I856" s="35" t="str">
        <f t="shared" si="126"/>
        <v/>
      </c>
      <c r="J856" s="35">
        <f t="shared" si="127"/>
        <v>250.55333333333331</v>
      </c>
      <c r="K856" s="33">
        <f t="shared" si="128"/>
        <v>3</v>
      </c>
      <c r="L856" s="33">
        <f t="shared" si="129"/>
        <v>751.66</v>
      </c>
      <c r="M856" s="36" t="str">
        <f t="shared" si="130"/>
        <v/>
      </c>
      <c r="N856" s="33" t="str">
        <f t="shared" si="131"/>
        <v/>
      </c>
      <c r="O856" s="33" t="str">
        <f t="shared" si="132"/>
        <v/>
      </c>
      <c r="P856" s="33" t="str">
        <f t="shared" si="133"/>
        <v/>
      </c>
      <c r="Q856" s="34">
        <f t="shared" si="134"/>
        <v>751.66</v>
      </c>
    </row>
    <row r="857" spans="1:17" x14ac:dyDescent="0.25">
      <c r="A857">
        <v>232954</v>
      </c>
      <c r="B857" t="s">
        <v>1272</v>
      </c>
      <c r="C857" s="3"/>
      <c r="D857" s="3"/>
      <c r="E857" s="3"/>
      <c r="F857" s="3">
        <v>1</v>
      </c>
      <c r="G857" s="3">
        <v>111.41</v>
      </c>
      <c r="H857" s="3">
        <v>111.41</v>
      </c>
      <c r="I857" s="35" t="str">
        <f t="shared" si="126"/>
        <v/>
      </c>
      <c r="J857" s="35">
        <f t="shared" si="127"/>
        <v>111.41</v>
      </c>
      <c r="K857" s="33">
        <f t="shared" si="128"/>
        <v>1</v>
      </c>
      <c r="L857" s="33">
        <f t="shared" si="129"/>
        <v>111.41</v>
      </c>
      <c r="M857" s="36" t="str">
        <f t="shared" si="130"/>
        <v/>
      </c>
      <c r="N857" s="33" t="str">
        <f t="shared" si="131"/>
        <v/>
      </c>
      <c r="O857" s="33" t="str">
        <f t="shared" si="132"/>
        <v/>
      </c>
      <c r="P857" s="33" t="str">
        <f t="shared" si="133"/>
        <v/>
      </c>
      <c r="Q857" s="34">
        <f t="shared" si="134"/>
        <v>111.41</v>
      </c>
    </row>
    <row r="858" spans="1:17" x14ac:dyDescent="0.25">
      <c r="A858">
        <v>233360</v>
      </c>
      <c r="B858" t="s">
        <v>1764</v>
      </c>
      <c r="C858" s="3"/>
      <c r="D858" s="3"/>
      <c r="E858" s="3"/>
      <c r="F858" s="3">
        <v>27</v>
      </c>
      <c r="G858" s="3">
        <v>22.032307692307693</v>
      </c>
      <c r="H858" s="3">
        <v>594.63</v>
      </c>
      <c r="I858" s="35" t="str">
        <f t="shared" si="126"/>
        <v/>
      </c>
      <c r="J858" s="35">
        <f t="shared" si="127"/>
        <v>22.023333333333333</v>
      </c>
      <c r="K858" s="33">
        <f t="shared" si="128"/>
        <v>27</v>
      </c>
      <c r="L858" s="33">
        <f t="shared" si="129"/>
        <v>594.63</v>
      </c>
      <c r="M858" s="36" t="str">
        <f t="shared" si="130"/>
        <v/>
      </c>
      <c r="N858" s="33" t="str">
        <f t="shared" si="131"/>
        <v/>
      </c>
      <c r="O858" s="33" t="str">
        <f t="shared" si="132"/>
        <v/>
      </c>
      <c r="P858" s="33" t="str">
        <f t="shared" si="133"/>
        <v/>
      </c>
      <c r="Q858" s="34">
        <f t="shared" si="134"/>
        <v>594.63</v>
      </c>
    </row>
    <row r="859" spans="1:17" x14ac:dyDescent="0.25">
      <c r="A859">
        <v>233366</v>
      </c>
      <c r="B859" t="s">
        <v>1766</v>
      </c>
      <c r="C859" s="3"/>
      <c r="D859" s="3"/>
      <c r="E859" s="3"/>
      <c r="F859" s="3">
        <v>3</v>
      </c>
      <c r="G859" s="3">
        <v>45.49</v>
      </c>
      <c r="H859" s="3">
        <v>136.47</v>
      </c>
      <c r="I859" s="35" t="str">
        <f t="shared" si="126"/>
        <v/>
      </c>
      <c r="J859" s="35">
        <f t="shared" si="127"/>
        <v>45.49</v>
      </c>
      <c r="K859" s="33">
        <f t="shared" si="128"/>
        <v>3</v>
      </c>
      <c r="L859" s="33">
        <f t="shared" si="129"/>
        <v>136.47</v>
      </c>
      <c r="M859" s="36" t="str">
        <f t="shared" si="130"/>
        <v/>
      </c>
      <c r="N859" s="33" t="str">
        <f t="shared" si="131"/>
        <v/>
      </c>
      <c r="O859" s="33" t="str">
        <f t="shared" si="132"/>
        <v/>
      </c>
      <c r="P859" s="33" t="str">
        <f t="shared" si="133"/>
        <v/>
      </c>
      <c r="Q859" s="34">
        <f t="shared" si="134"/>
        <v>136.47</v>
      </c>
    </row>
    <row r="860" spans="1:17" x14ac:dyDescent="0.25">
      <c r="A860">
        <v>233559</v>
      </c>
      <c r="B860" t="s">
        <v>253</v>
      </c>
      <c r="C860" s="3"/>
      <c r="D860" s="3"/>
      <c r="E860" s="3"/>
      <c r="F860" s="3">
        <v>14</v>
      </c>
      <c r="G860" s="3">
        <v>26.502500000000005</v>
      </c>
      <c r="H860" s="3">
        <v>371.18</v>
      </c>
      <c r="I860" s="35" t="str">
        <f t="shared" si="126"/>
        <v/>
      </c>
      <c r="J860" s="35">
        <f t="shared" si="127"/>
        <v>26.512857142857143</v>
      </c>
      <c r="K860" s="33">
        <f t="shared" si="128"/>
        <v>14</v>
      </c>
      <c r="L860" s="33">
        <f t="shared" si="129"/>
        <v>371.18</v>
      </c>
      <c r="M860" s="36" t="str">
        <f t="shared" si="130"/>
        <v/>
      </c>
      <c r="N860" s="33" t="str">
        <f t="shared" si="131"/>
        <v/>
      </c>
      <c r="O860" s="33" t="str">
        <f t="shared" si="132"/>
        <v/>
      </c>
      <c r="P860" s="33" t="str">
        <f t="shared" si="133"/>
        <v/>
      </c>
      <c r="Q860" s="34">
        <f t="shared" si="134"/>
        <v>371.18</v>
      </c>
    </row>
    <row r="861" spans="1:17" x14ac:dyDescent="0.25">
      <c r="A861">
        <v>233584</v>
      </c>
      <c r="B861" t="s">
        <v>255</v>
      </c>
      <c r="C861" s="3"/>
      <c r="D861" s="3"/>
      <c r="E861" s="3"/>
      <c r="F861" s="3">
        <v>4</v>
      </c>
      <c r="G861" s="3">
        <v>87.02</v>
      </c>
      <c r="H861" s="3">
        <v>348.08</v>
      </c>
      <c r="I861" s="35" t="str">
        <f t="shared" si="126"/>
        <v/>
      </c>
      <c r="J861" s="35">
        <f t="shared" si="127"/>
        <v>87.02</v>
      </c>
      <c r="K861" s="33">
        <f t="shared" si="128"/>
        <v>4</v>
      </c>
      <c r="L861" s="33">
        <f t="shared" si="129"/>
        <v>348.08</v>
      </c>
      <c r="M861" s="36" t="str">
        <f t="shared" si="130"/>
        <v/>
      </c>
      <c r="N861" s="33" t="str">
        <f t="shared" si="131"/>
        <v/>
      </c>
      <c r="O861" s="33" t="str">
        <f t="shared" si="132"/>
        <v/>
      </c>
      <c r="P861" s="33" t="str">
        <f t="shared" si="133"/>
        <v/>
      </c>
      <c r="Q861" s="34">
        <f t="shared" si="134"/>
        <v>348.08</v>
      </c>
    </row>
    <row r="862" spans="1:17" x14ac:dyDescent="0.25">
      <c r="A862">
        <v>234736</v>
      </c>
      <c r="B862" t="s">
        <v>1080</v>
      </c>
      <c r="C862" s="3"/>
      <c r="D862" s="3"/>
      <c r="E862" s="3"/>
      <c r="F862" s="3">
        <v>18</v>
      </c>
      <c r="G862" s="3">
        <v>120.53687499999997</v>
      </c>
      <c r="H862" s="3">
        <v>2170.0799999999995</v>
      </c>
      <c r="I862" s="35" t="str">
        <f t="shared" si="126"/>
        <v/>
      </c>
      <c r="J862" s="35">
        <f t="shared" si="127"/>
        <v>120.55999999999997</v>
      </c>
      <c r="K862" s="33">
        <f t="shared" si="128"/>
        <v>18</v>
      </c>
      <c r="L862" s="33">
        <f t="shared" si="129"/>
        <v>2170.0799999999995</v>
      </c>
      <c r="M862" s="36" t="str">
        <f t="shared" si="130"/>
        <v/>
      </c>
      <c r="N862" s="33" t="str">
        <f t="shared" si="131"/>
        <v/>
      </c>
      <c r="O862" s="33" t="str">
        <f t="shared" si="132"/>
        <v/>
      </c>
      <c r="P862" s="33" t="str">
        <f t="shared" si="133"/>
        <v/>
      </c>
      <c r="Q862" s="34">
        <f t="shared" si="134"/>
        <v>2170.0799999999995</v>
      </c>
    </row>
    <row r="863" spans="1:17" x14ac:dyDescent="0.25">
      <c r="A863">
        <v>234782</v>
      </c>
      <c r="B863" t="s">
        <v>1524</v>
      </c>
      <c r="C863" s="3"/>
      <c r="D863" s="3"/>
      <c r="E863" s="3"/>
      <c r="F863" s="3">
        <v>2</v>
      </c>
      <c r="G863" s="3">
        <v>112.315</v>
      </c>
      <c r="H863" s="3">
        <v>224.63</v>
      </c>
      <c r="I863" s="35" t="str">
        <f t="shared" si="126"/>
        <v/>
      </c>
      <c r="J863" s="35">
        <f t="shared" si="127"/>
        <v>112.315</v>
      </c>
      <c r="K863" s="33">
        <f t="shared" si="128"/>
        <v>2</v>
      </c>
      <c r="L863" s="33">
        <f t="shared" si="129"/>
        <v>224.63</v>
      </c>
      <c r="M863" s="36" t="str">
        <f t="shared" si="130"/>
        <v/>
      </c>
      <c r="N863" s="33" t="str">
        <f t="shared" si="131"/>
        <v/>
      </c>
      <c r="O863" s="33" t="str">
        <f t="shared" si="132"/>
        <v/>
      </c>
      <c r="P863" s="33" t="str">
        <f t="shared" si="133"/>
        <v/>
      </c>
      <c r="Q863" s="34">
        <f t="shared" si="134"/>
        <v>224.63</v>
      </c>
    </row>
    <row r="864" spans="1:17" x14ac:dyDescent="0.25">
      <c r="A864">
        <v>235349</v>
      </c>
      <c r="B864" t="s">
        <v>884</v>
      </c>
      <c r="C864" s="3"/>
      <c r="D864" s="3"/>
      <c r="E864" s="3"/>
      <c r="F864" s="3">
        <v>2</v>
      </c>
      <c r="G864" s="3">
        <v>148.16</v>
      </c>
      <c r="H864" s="3">
        <v>296.32</v>
      </c>
      <c r="I864" s="35" t="str">
        <f t="shared" si="126"/>
        <v/>
      </c>
      <c r="J864" s="35">
        <f t="shared" si="127"/>
        <v>148.16</v>
      </c>
      <c r="K864" s="33">
        <f t="shared" si="128"/>
        <v>2</v>
      </c>
      <c r="L864" s="33">
        <f t="shared" si="129"/>
        <v>296.32</v>
      </c>
      <c r="M864" s="36" t="str">
        <f t="shared" si="130"/>
        <v/>
      </c>
      <c r="N864" s="33" t="str">
        <f t="shared" si="131"/>
        <v/>
      </c>
      <c r="O864" s="33" t="str">
        <f t="shared" si="132"/>
        <v/>
      </c>
      <c r="P864" s="33" t="str">
        <f t="shared" si="133"/>
        <v/>
      </c>
      <c r="Q864" s="34">
        <f t="shared" si="134"/>
        <v>296.32</v>
      </c>
    </row>
    <row r="865" spans="1:17" x14ac:dyDescent="0.25">
      <c r="A865">
        <v>235781</v>
      </c>
      <c r="B865" t="s">
        <v>1338</v>
      </c>
      <c r="C865" s="3"/>
      <c r="D865" s="3"/>
      <c r="E865" s="3"/>
      <c r="F865" s="3">
        <v>1</v>
      </c>
      <c r="G865" s="3">
        <v>77.17</v>
      </c>
      <c r="H865" s="3">
        <v>77.17</v>
      </c>
      <c r="I865" s="35" t="str">
        <f t="shared" si="126"/>
        <v/>
      </c>
      <c r="J865" s="35">
        <f t="shared" si="127"/>
        <v>77.17</v>
      </c>
      <c r="K865" s="33">
        <f t="shared" si="128"/>
        <v>1</v>
      </c>
      <c r="L865" s="33">
        <f t="shared" si="129"/>
        <v>77.17</v>
      </c>
      <c r="M865" s="36" t="str">
        <f t="shared" si="130"/>
        <v/>
      </c>
      <c r="N865" s="33" t="str">
        <f t="shared" si="131"/>
        <v/>
      </c>
      <c r="O865" s="33" t="str">
        <f t="shared" si="132"/>
        <v/>
      </c>
      <c r="P865" s="33" t="str">
        <f t="shared" si="133"/>
        <v/>
      </c>
      <c r="Q865" s="34">
        <f t="shared" si="134"/>
        <v>77.17</v>
      </c>
    </row>
    <row r="866" spans="1:17" x14ac:dyDescent="0.25">
      <c r="A866">
        <v>235805</v>
      </c>
      <c r="B866" t="s">
        <v>982</v>
      </c>
      <c r="C866" s="3"/>
      <c r="D866" s="3"/>
      <c r="E866" s="3"/>
      <c r="F866" s="3">
        <v>5</v>
      </c>
      <c r="G866" s="3">
        <v>70.81</v>
      </c>
      <c r="H866" s="3">
        <v>354.05</v>
      </c>
      <c r="I866" s="35" t="str">
        <f t="shared" si="126"/>
        <v/>
      </c>
      <c r="J866" s="35">
        <f t="shared" si="127"/>
        <v>70.81</v>
      </c>
      <c r="K866" s="33">
        <f t="shared" si="128"/>
        <v>5</v>
      </c>
      <c r="L866" s="33">
        <f t="shared" si="129"/>
        <v>354.05</v>
      </c>
      <c r="M866" s="36" t="str">
        <f t="shared" si="130"/>
        <v/>
      </c>
      <c r="N866" s="33" t="str">
        <f t="shared" si="131"/>
        <v/>
      </c>
      <c r="O866" s="33" t="str">
        <f t="shared" si="132"/>
        <v/>
      </c>
      <c r="P866" s="33" t="str">
        <f t="shared" si="133"/>
        <v/>
      </c>
      <c r="Q866" s="34">
        <f t="shared" si="134"/>
        <v>354.05</v>
      </c>
    </row>
    <row r="867" spans="1:17" x14ac:dyDescent="0.25">
      <c r="A867">
        <v>235897</v>
      </c>
      <c r="B867" t="s">
        <v>126</v>
      </c>
      <c r="C867" s="3">
        <v>2</v>
      </c>
      <c r="D867" s="3">
        <v>58.37</v>
      </c>
      <c r="E867" s="3">
        <v>116.74</v>
      </c>
      <c r="F867" s="3">
        <v>4</v>
      </c>
      <c r="G867" s="3">
        <v>61.053333333333335</v>
      </c>
      <c r="H867" s="3">
        <v>244.79000000000002</v>
      </c>
      <c r="I867" s="35">
        <f t="shared" si="126"/>
        <v>58.37</v>
      </c>
      <c r="J867" s="35">
        <f t="shared" si="127"/>
        <v>61.197500000000005</v>
      </c>
      <c r="K867" s="33">
        <f t="shared" si="128"/>
        <v>2</v>
      </c>
      <c r="L867" s="33">
        <f t="shared" si="129"/>
        <v>128.05000000000001</v>
      </c>
      <c r="M867" s="36">
        <f t="shared" si="130"/>
        <v>2.8275000000000077</v>
      </c>
      <c r="N867" s="33">
        <f t="shared" si="131"/>
        <v>11.310000000000031</v>
      </c>
      <c r="O867" s="33">
        <f t="shared" si="132"/>
        <v>2</v>
      </c>
      <c r="P867" s="33">
        <f t="shared" si="133"/>
        <v>116.74</v>
      </c>
      <c r="Q867" s="34" t="str">
        <f t="shared" si="134"/>
        <v/>
      </c>
    </row>
    <row r="868" spans="1:17" x14ac:dyDescent="0.25">
      <c r="A868">
        <v>237329</v>
      </c>
      <c r="B868" t="s">
        <v>1077</v>
      </c>
      <c r="C868" s="3"/>
      <c r="D868" s="3"/>
      <c r="E868" s="3"/>
      <c r="F868" s="3">
        <v>6</v>
      </c>
      <c r="G868" s="3">
        <v>108.64</v>
      </c>
      <c r="H868" s="3">
        <v>651.84</v>
      </c>
      <c r="I868" s="35" t="str">
        <f t="shared" si="126"/>
        <v/>
      </c>
      <c r="J868" s="35">
        <f t="shared" si="127"/>
        <v>108.64</v>
      </c>
      <c r="K868" s="33">
        <f t="shared" si="128"/>
        <v>6</v>
      </c>
      <c r="L868" s="33">
        <f t="shared" si="129"/>
        <v>651.84</v>
      </c>
      <c r="M868" s="36" t="str">
        <f t="shared" si="130"/>
        <v/>
      </c>
      <c r="N868" s="33" t="str">
        <f t="shared" si="131"/>
        <v/>
      </c>
      <c r="O868" s="33" t="str">
        <f t="shared" si="132"/>
        <v/>
      </c>
      <c r="P868" s="33" t="str">
        <f t="shared" si="133"/>
        <v/>
      </c>
      <c r="Q868" s="34">
        <f t="shared" si="134"/>
        <v>651.84</v>
      </c>
    </row>
    <row r="869" spans="1:17" x14ac:dyDescent="0.25">
      <c r="A869">
        <v>237330</v>
      </c>
      <c r="B869" t="s">
        <v>1079</v>
      </c>
      <c r="C869" s="3"/>
      <c r="D869" s="3"/>
      <c r="E869" s="3"/>
      <c r="F869" s="3">
        <v>6</v>
      </c>
      <c r="G869" s="3">
        <v>113.06</v>
      </c>
      <c r="H869" s="3">
        <v>678.36</v>
      </c>
      <c r="I869" s="35" t="str">
        <f t="shared" si="126"/>
        <v/>
      </c>
      <c r="J869" s="35">
        <f t="shared" si="127"/>
        <v>113.06</v>
      </c>
      <c r="K869" s="33">
        <f t="shared" si="128"/>
        <v>6</v>
      </c>
      <c r="L869" s="33">
        <f t="shared" si="129"/>
        <v>678.36</v>
      </c>
      <c r="M869" s="36" t="str">
        <f t="shared" si="130"/>
        <v/>
      </c>
      <c r="N869" s="33" t="str">
        <f t="shared" si="131"/>
        <v/>
      </c>
      <c r="O869" s="33" t="str">
        <f t="shared" si="132"/>
        <v/>
      </c>
      <c r="P869" s="33" t="str">
        <f t="shared" si="133"/>
        <v/>
      </c>
      <c r="Q869" s="34">
        <f t="shared" si="134"/>
        <v>678.36</v>
      </c>
    </row>
    <row r="870" spans="1:17" x14ac:dyDescent="0.25">
      <c r="A870">
        <v>237791</v>
      </c>
      <c r="B870" t="s">
        <v>997</v>
      </c>
      <c r="C870" s="3"/>
      <c r="D870" s="3"/>
      <c r="E870" s="3"/>
      <c r="F870" s="3">
        <v>1</v>
      </c>
      <c r="G870" s="3">
        <v>65.44</v>
      </c>
      <c r="H870" s="3">
        <v>65.44</v>
      </c>
      <c r="I870" s="35" t="str">
        <f t="shared" si="126"/>
        <v/>
      </c>
      <c r="J870" s="35">
        <f t="shared" si="127"/>
        <v>65.44</v>
      </c>
      <c r="K870" s="33">
        <f t="shared" si="128"/>
        <v>1</v>
      </c>
      <c r="L870" s="33">
        <f t="shared" si="129"/>
        <v>65.44</v>
      </c>
      <c r="M870" s="36" t="str">
        <f t="shared" si="130"/>
        <v/>
      </c>
      <c r="N870" s="33" t="str">
        <f t="shared" si="131"/>
        <v/>
      </c>
      <c r="O870" s="33" t="str">
        <f t="shared" si="132"/>
        <v/>
      </c>
      <c r="P870" s="33" t="str">
        <f t="shared" si="133"/>
        <v/>
      </c>
      <c r="Q870" s="34">
        <f t="shared" si="134"/>
        <v>65.44</v>
      </c>
    </row>
    <row r="871" spans="1:17" x14ac:dyDescent="0.25">
      <c r="A871">
        <v>238142</v>
      </c>
      <c r="B871" t="s">
        <v>339</v>
      </c>
      <c r="C871" s="3"/>
      <c r="D871" s="3"/>
      <c r="E871" s="3"/>
      <c r="F871" s="3">
        <v>1</v>
      </c>
      <c r="G871" s="3">
        <v>58.84</v>
      </c>
      <c r="H871" s="3">
        <v>58.84</v>
      </c>
      <c r="I871" s="35" t="str">
        <f t="shared" si="126"/>
        <v/>
      </c>
      <c r="J871" s="35">
        <f t="shared" si="127"/>
        <v>58.84</v>
      </c>
      <c r="K871" s="33">
        <f t="shared" si="128"/>
        <v>1</v>
      </c>
      <c r="L871" s="33">
        <f t="shared" si="129"/>
        <v>58.84</v>
      </c>
      <c r="M871" s="36" t="str">
        <f t="shared" si="130"/>
        <v/>
      </c>
      <c r="N871" s="33" t="str">
        <f t="shared" si="131"/>
        <v/>
      </c>
      <c r="O871" s="33" t="str">
        <f t="shared" si="132"/>
        <v/>
      </c>
      <c r="P871" s="33" t="str">
        <f t="shared" si="133"/>
        <v/>
      </c>
      <c r="Q871" s="34">
        <f t="shared" si="134"/>
        <v>58.84</v>
      </c>
    </row>
    <row r="872" spans="1:17" x14ac:dyDescent="0.25">
      <c r="A872">
        <v>239534</v>
      </c>
      <c r="B872" t="s">
        <v>590</v>
      </c>
      <c r="C872" s="3"/>
      <c r="D872" s="3"/>
      <c r="E872" s="3"/>
      <c r="F872" s="3">
        <v>1</v>
      </c>
      <c r="G872" s="3">
        <v>294.45999999999998</v>
      </c>
      <c r="H872" s="3">
        <v>294.45999999999998</v>
      </c>
      <c r="I872" s="35" t="str">
        <f t="shared" si="126"/>
        <v/>
      </c>
      <c r="J872" s="35">
        <f t="shared" si="127"/>
        <v>294.45999999999998</v>
      </c>
      <c r="K872" s="33">
        <f t="shared" si="128"/>
        <v>1</v>
      </c>
      <c r="L872" s="33">
        <f t="shared" si="129"/>
        <v>294.45999999999998</v>
      </c>
      <c r="M872" s="36" t="str">
        <f t="shared" si="130"/>
        <v/>
      </c>
      <c r="N872" s="33" t="str">
        <f t="shared" si="131"/>
        <v/>
      </c>
      <c r="O872" s="33" t="str">
        <f t="shared" si="132"/>
        <v/>
      </c>
      <c r="P872" s="33" t="str">
        <f t="shared" si="133"/>
        <v/>
      </c>
      <c r="Q872" s="34">
        <f t="shared" si="134"/>
        <v>294.45999999999998</v>
      </c>
    </row>
    <row r="873" spans="1:17" x14ac:dyDescent="0.25">
      <c r="A873">
        <v>241307</v>
      </c>
      <c r="B873" t="s">
        <v>247</v>
      </c>
      <c r="C873" s="3"/>
      <c r="D873" s="3"/>
      <c r="E873" s="3"/>
      <c r="F873" s="3">
        <v>15</v>
      </c>
      <c r="G873" s="3">
        <v>95.856666666666669</v>
      </c>
      <c r="H873" s="3">
        <v>1437.85</v>
      </c>
      <c r="I873" s="35" t="str">
        <f t="shared" si="126"/>
        <v/>
      </c>
      <c r="J873" s="35">
        <f t="shared" si="127"/>
        <v>95.856666666666655</v>
      </c>
      <c r="K873" s="33">
        <f t="shared" si="128"/>
        <v>15</v>
      </c>
      <c r="L873" s="33">
        <f t="shared" si="129"/>
        <v>1437.85</v>
      </c>
      <c r="M873" s="36" t="str">
        <f t="shared" si="130"/>
        <v/>
      </c>
      <c r="N873" s="33" t="str">
        <f t="shared" si="131"/>
        <v/>
      </c>
      <c r="O873" s="33" t="str">
        <f t="shared" si="132"/>
        <v/>
      </c>
      <c r="P873" s="33" t="str">
        <f t="shared" si="133"/>
        <v/>
      </c>
      <c r="Q873" s="34">
        <f t="shared" si="134"/>
        <v>1437.85</v>
      </c>
    </row>
    <row r="874" spans="1:17" x14ac:dyDescent="0.25">
      <c r="A874">
        <v>243052</v>
      </c>
      <c r="B874" t="s">
        <v>448</v>
      </c>
      <c r="C874" s="3"/>
      <c r="D874" s="3"/>
      <c r="E874" s="3"/>
      <c r="F874" s="3">
        <v>5</v>
      </c>
      <c r="G874" s="3">
        <v>101.0325</v>
      </c>
      <c r="H874" s="3">
        <v>505.63</v>
      </c>
      <c r="I874" s="35" t="str">
        <f t="shared" si="126"/>
        <v/>
      </c>
      <c r="J874" s="35">
        <f t="shared" si="127"/>
        <v>101.126</v>
      </c>
      <c r="K874" s="33">
        <f t="shared" si="128"/>
        <v>5</v>
      </c>
      <c r="L874" s="33">
        <f t="shared" si="129"/>
        <v>505.63</v>
      </c>
      <c r="M874" s="36" t="str">
        <f t="shared" si="130"/>
        <v/>
      </c>
      <c r="N874" s="33" t="str">
        <f t="shared" si="131"/>
        <v/>
      </c>
      <c r="O874" s="33" t="str">
        <f t="shared" si="132"/>
        <v/>
      </c>
      <c r="P874" s="33" t="str">
        <f t="shared" si="133"/>
        <v/>
      </c>
      <c r="Q874" s="34">
        <f t="shared" si="134"/>
        <v>505.63</v>
      </c>
    </row>
    <row r="875" spans="1:17" x14ac:dyDescent="0.25">
      <c r="A875">
        <v>243054</v>
      </c>
      <c r="B875" t="s">
        <v>446</v>
      </c>
      <c r="C875" s="3"/>
      <c r="D875" s="3"/>
      <c r="E875" s="3"/>
      <c r="F875" s="3">
        <v>2</v>
      </c>
      <c r="G875" s="3">
        <v>261.54000000000002</v>
      </c>
      <c r="H875" s="3">
        <v>523.08000000000004</v>
      </c>
      <c r="I875" s="35" t="str">
        <f t="shared" si="126"/>
        <v/>
      </c>
      <c r="J875" s="35">
        <f t="shared" si="127"/>
        <v>261.54000000000002</v>
      </c>
      <c r="K875" s="33">
        <f t="shared" si="128"/>
        <v>2</v>
      </c>
      <c r="L875" s="33">
        <f t="shared" si="129"/>
        <v>523.08000000000004</v>
      </c>
      <c r="M875" s="36" t="str">
        <f t="shared" si="130"/>
        <v/>
      </c>
      <c r="N875" s="33" t="str">
        <f t="shared" si="131"/>
        <v/>
      </c>
      <c r="O875" s="33" t="str">
        <f t="shared" si="132"/>
        <v/>
      </c>
      <c r="P875" s="33" t="str">
        <f t="shared" si="133"/>
        <v/>
      </c>
      <c r="Q875" s="34">
        <f t="shared" si="134"/>
        <v>523.08000000000004</v>
      </c>
    </row>
    <row r="876" spans="1:17" x14ac:dyDescent="0.25">
      <c r="A876">
        <v>394072</v>
      </c>
      <c r="B876" t="s">
        <v>949</v>
      </c>
      <c r="C876" s="3">
        <v>1</v>
      </c>
      <c r="D876" s="3">
        <v>540.11</v>
      </c>
      <c r="E876" s="3">
        <v>540.11</v>
      </c>
      <c r="F876" s="3">
        <v>2</v>
      </c>
      <c r="G876" s="3">
        <v>265.67999999999995</v>
      </c>
      <c r="H876" s="3">
        <v>531.3599999999999</v>
      </c>
      <c r="I876" s="35">
        <f t="shared" si="126"/>
        <v>540.11</v>
      </c>
      <c r="J876" s="35">
        <f t="shared" si="127"/>
        <v>265.67999999999995</v>
      </c>
      <c r="K876" s="33">
        <f t="shared" si="128"/>
        <v>1</v>
      </c>
      <c r="L876" s="33">
        <f t="shared" si="129"/>
        <v>-8.7500000000001137</v>
      </c>
      <c r="M876" s="36">
        <f t="shared" si="130"/>
        <v>-274.43000000000006</v>
      </c>
      <c r="N876" s="33">
        <f t="shared" si="131"/>
        <v>-548.86000000000013</v>
      </c>
      <c r="O876" s="33">
        <f t="shared" si="132"/>
        <v>1</v>
      </c>
      <c r="P876" s="33">
        <f t="shared" si="133"/>
        <v>540.11</v>
      </c>
      <c r="Q876" s="34" t="str">
        <f t="shared" si="134"/>
        <v/>
      </c>
    </row>
    <row r="877" spans="1:17" x14ac:dyDescent="0.25">
      <c r="A877">
        <v>394073</v>
      </c>
      <c r="B877" t="s">
        <v>940</v>
      </c>
      <c r="C877" s="3">
        <v>7</v>
      </c>
      <c r="D877" s="3">
        <v>330.92714285714288</v>
      </c>
      <c r="E877" s="3">
        <v>2316.4900000000002</v>
      </c>
      <c r="F877" s="3"/>
      <c r="G877" s="3"/>
      <c r="H877" s="3"/>
      <c r="I877" s="35">
        <f t="shared" si="126"/>
        <v>330.92714285714288</v>
      </c>
      <c r="J877" s="35" t="str">
        <f t="shared" si="127"/>
        <v/>
      </c>
      <c r="K877" s="33">
        <f t="shared" si="128"/>
        <v>-7</v>
      </c>
      <c r="L877" s="33">
        <f t="shared" si="129"/>
        <v>-2316.4900000000002</v>
      </c>
      <c r="M877" s="36" t="str">
        <f t="shared" si="130"/>
        <v/>
      </c>
      <c r="N877" s="33" t="str">
        <f t="shared" si="131"/>
        <v/>
      </c>
      <c r="O877" s="33" t="str">
        <f t="shared" si="132"/>
        <v/>
      </c>
      <c r="P877" s="33" t="str">
        <f t="shared" si="133"/>
        <v/>
      </c>
      <c r="Q877" s="34">
        <f t="shared" si="134"/>
        <v>-2316.4900000000002</v>
      </c>
    </row>
    <row r="878" spans="1:17" x14ac:dyDescent="0.25">
      <c r="A878">
        <v>395019</v>
      </c>
      <c r="B878" t="s">
        <v>946</v>
      </c>
      <c r="C878" s="3">
        <v>44</v>
      </c>
      <c r="D878" s="3">
        <v>109.17785714285715</v>
      </c>
      <c r="E878" s="3">
        <v>4778.0099999999993</v>
      </c>
      <c r="F878" s="3">
        <v>4</v>
      </c>
      <c r="G878" s="3">
        <v>118.03</v>
      </c>
      <c r="H878" s="3">
        <v>472.1</v>
      </c>
      <c r="I878" s="35">
        <f t="shared" si="126"/>
        <v>108.59113636363635</v>
      </c>
      <c r="J878" s="35">
        <f t="shared" si="127"/>
        <v>118.02500000000001</v>
      </c>
      <c r="K878" s="33">
        <f t="shared" si="128"/>
        <v>-40</v>
      </c>
      <c r="L878" s="33">
        <f t="shared" si="129"/>
        <v>-4305.9099999999989</v>
      </c>
      <c r="M878" s="36">
        <f t="shared" si="130"/>
        <v>9.4338636363636539</v>
      </c>
      <c r="N878" s="33">
        <f t="shared" si="131"/>
        <v>37.735454545454616</v>
      </c>
      <c r="O878" s="33">
        <f t="shared" si="132"/>
        <v>-40</v>
      </c>
      <c r="P878" s="33">
        <f t="shared" si="133"/>
        <v>-4343.6454545454544</v>
      </c>
      <c r="Q878" s="34" t="str">
        <f t="shared" si="134"/>
        <v/>
      </c>
    </row>
    <row r="879" spans="1:17" x14ac:dyDescent="0.25">
      <c r="A879">
        <v>395036</v>
      </c>
      <c r="B879" t="s">
        <v>842</v>
      </c>
      <c r="C879" s="3"/>
      <c r="D879" s="3"/>
      <c r="E879" s="3"/>
      <c r="F879" s="3">
        <v>1</v>
      </c>
      <c r="G879" s="3">
        <v>190.21</v>
      </c>
      <c r="H879" s="3">
        <v>190.21</v>
      </c>
      <c r="I879" s="35" t="str">
        <f t="shared" si="126"/>
        <v/>
      </c>
      <c r="J879" s="35">
        <f t="shared" si="127"/>
        <v>190.21</v>
      </c>
      <c r="K879" s="33">
        <f t="shared" si="128"/>
        <v>1</v>
      </c>
      <c r="L879" s="33">
        <f t="shared" si="129"/>
        <v>190.21</v>
      </c>
      <c r="M879" s="36" t="str">
        <f t="shared" si="130"/>
        <v/>
      </c>
      <c r="N879" s="33" t="str">
        <f t="shared" si="131"/>
        <v/>
      </c>
      <c r="O879" s="33" t="str">
        <f t="shared" si="132"/>
        <v/>
      </c>
      <c r="P879" s="33" t="str">
        <f t="shared" si="133"/>
        <v/>
      </c>
      <c r="Q879" s="34">
        <f t="shared" si="134"/>
        <v>190.21</v>
      </c>
    </row>
    <row r="880" spans="1:17" x14ac:dyDescent="0.25">
      <c r="A880">
        <v>395293</v>
      </c>
      <c r="B880" t="s">
        <v>1526</v>
      </c>
      <c r="C880" s="3">
        <v>1</v>
      </c>
      <c r="D880" s="3">
        <v>114.81</v>
      </c>
      <c r="E880" s="3">
        <v>114.81</v>
      </c>
      <c r="F880" s="3"/>
      <c r="G880" s="3"/>
      <c r="H880" s="3"/>
      <c r="I880" s="35">
        <f t="shared" si="126"/>
        <v>114.81</v>
      </c>
      <c r="J880" s="35" t="str">
        <f t="shared" si="127"/>
        <v/>
      </c>
      <c r="K880" s="33">
        <f t="shared" si="128"/>
        <v>-1</v>
      </c>
      <c r="L880" s="33">
        <f t="shared" si="129"/>
        <v>-114.81</v>
      </c>
      <c r="M880" s="36" t="str">
        <f t="shared" si="130"/>
        <v/>
      </c>
      <c r="N880" s="33" t="str">
        <f t="shared" si="131"/>
        <v/>
      </c>
      <c r="O880" s="33" t="str">
        <f t="shared" si="132"/>
        <v/>
      </c>
      <c r="P880" s="33" t="str">
        <f t="shared" si="133"/>
        <v/>
      </c>
      <c r="Q880" s="34">
        <f t="shared" si="134"/>
        <v>-114.81</v>
      </c>
    </row>
    <row r="881" spans="1:17" x14ac:dyDescent="0.25">
      <c r="A881">
        <v>397238</v>
      </c>
      <c r="B881" t="s">
        <v>945</v>
      </c>
      <c r="C881" s="3"/>
      <c r="D881" s="3"/>
      <c r="E881" s="3"/>
      <c r="F881" s="3">
        <v>1</v>
      </c>
      <c r="G881" s="3">
        <v>138.05000000000001</v>
      </c>
      <c r="H881" s="3">
        <v>138.05000000000001</v>
      </c>
      <c r="I881" s="35" t="str">
        <f t="shared" si="126"/>
        <v/>
      </c>
      <c r="J881" s="35">
        <f t="shared" si="127"/>
        <v>138.05000000000001</v>
      </c>
      <c r="K881" s="33">
        <f t="shared" si="128"/>
        <v>1</v>
      </c>
      <c r="L881" s="33">
        <f t="shared" si="129"/>
        <v>138.05000000000001</v>
      </c>
      <c r="M881" s="36" t="str">
        <f t="shared" si="130"/>
        <v/>
      </c>
      <c r="N881" s="33" t="str">
        <f t="shared" si="131"/>
        <v/>
      </c>
      <c r="O881" s="33" t="str">
        <f t="shared" si="132"/>
        <v/>
      </c>
      <c r="P881" s="33" t="str">
        <f t="shared" si="133"/>
        <v/>
      </c>
      <c r="Q881" s="34">
        <f t="shared" si="134"/>
        <v>138.05000000000001</v>
      </c>
    </row>
    <row r="882" spans="1:17" x14ac:dyDescent="0.25">
      <c r="A882">
        <v>398010</v>
      </c>
      <c r="B882" t="s">
        <v>1333</v>
      </c>
      <c r="C882" s="3">
        <v>1</v>
      </c>
      <c r="D882" s="3">
        <v>1033.8499999999999</v>
      </c>
      <c r="E882" s="3">
        <v>1033.8499999999999</v>
      </c>
      <c r="F882" s="3">
        <v>3</v>
      </c>
      <c r="G882" s="3">
        <v>1043.1600000000001</v>
      </c>
      <c r="H882" s="3">
        <v>3129.48</v>
      </c>
      <c r="I882" s="35">
        <f t="shared" si="126"/>
        <v>1033.8499999999999</v>
      </c>
      <c r="J882" s="35">
        <f t="shared" si="127"/>
        <v>1043.1600000000001</v>
      </c>
      <c r="K882" s="33">
        <f t="shared" si="128"/>
        <v>2</v>
      </c>
      <c r="L882" s="33">
        <f t="shared" si="129"/>
        <v>2095.63</v>
      </c>
      <c r="M882" s="36">
        <f t="shared" si="130"/>
        <v>9.3100000000001728</v>
      </c>
      <c r="N882" s="33">
        <f t="shared" si="131"/>
        <v>27.930000000000518</v>
      </c>
      <c r="O882" s="33">
        <f t="shared" si="132"/>
        <v>2</v>
      </c>
      <c r="P882" s="33">
        <f t="shared" si="133"/>
        <v>2067.6999999999998</v>
      </c>
      <c r="Q882" s="34" t="str">
        <f t="shared" si="134"/>
        <v/>
      </c>
    </row>
    <row r="883" spans="1:17" x14ac:dyDescent="0.25">
      <c r="A883">
        <v>498367</v>
      </c>
      <c r="B883" t="s">
        <v>962</v>
      </c>
      <c r="C883" s="3">
        <v>1</v>
      </c>
      <c r="D883" s="3">
        <v>157.63</v>
      </c>
      <c r="E883" s="3">
        <v>157.63</v>
      </c>
      <c r="F883" s="3"/>
      <c r="G883" s="3"/>
      <c r="H883" s="3"/>
      <c r="I883" s="35">
        <f t="shared" si="126"/>
        <v>157.63</v>
      </c>
      <c r="J883" s="35" t="str">
        <f t="shared" si="127"/>
        <v/>
      </c>
      <c r="K883" s="33">
        <f t="shared" si="128"/>
        <v>-1</v>
      </c>
      <c r="L883" s="33">
        <f t="shared" si="129"/>
        <v>-157.63</v>
      </c>
      <c r="M883" s="36" t="str">
        <f t="shared" si="130"/>
        <v/>
      </c>
      <c r="N883" s="33" t="str">
        <f t="shared" si="131"/>
        <v/>
      </c>
      <c r="O883" s="33" t="str">
        <f t="shared" si="132"/>
        <v/>
      </c>
      <c r="P883" s="33" t="str">
        <f t="shared" si="133"/>
        <v/>
      </c>
      <c r="Q883" s="34">
        <f t="shared" si="134"/>
        <v>-157.63</v>
      </c>
    </row>
    <row r="884" spans="1:17" x14ac:dyDescent="0.25">
      <c r="A884">
        <v>500092</v>
      </c>
      <c r="B884" t="s">
        <v>953</v>
      </c>
      <c r="C884" s="3">
        <v>2</v>
      </c>
      <c r="D884" s="3">
        <v>557.53</v>
      </c>
      <c r="E884" s="3">
        <v>1115.06</v>
      </c>
      <c r="F884" s="3"/>
      <c r="G884" s="3"/>
      <c r="H884" s="3"/>
      <c r="I884" s="35">
        <f t="shared" si="126"/>
        <v>557.53</v>
      </c>
      <c r="J884" s="35" t="str">
        <f t="shared" si="127"/>
        <v/>
      </c>
      <c r="K884" s="33">
        <f t="shared" si="128"/>
        <v>-2</v>
      </c>
      <c r="L884" s="33">
        <f t="shared" si="129"/>
        <v>-1115.06</v>
      </c>
      <c r="M884" s="36" t="str">
        <f t="shared" si="130"/>
        <v/>
      </c>
      <c r="N884" s="33" t="str">
        <f t="shared" si="131"/>
        <v/>
      </c>
      <c r="O884" s="33" t="str">
        <f t="shared" si="132"/>
        <v/>
      </c>
      <c r="P884" s="33" t="str">
        <f t="shared" si="133"/>
        <v/>
      </c>
      <c r="Q884" s="34">
        <f t="shared" si="134"/>
        <v>-1115.06</v>
      </c>
    </row>
    <row r="885" spans="1:17" x14ac:dyDescent="0.25">
      <c r="A885">
        <v>500281</v>
      </c>
      <c r="B885" t="s">
        <v>970</v>
      </c>
      <c r="C885" s="3">
        <v>1</v>
      </c>
      <c r="D885" s="3">
        <v>232.55</v>
      </c>
      <c r="E885" s="3">
        <v>232.55</v>
      </c>
      <c r="F885" s="3"/>
      <c r="G885" s="3"/>
      <c r="H885" s="3"/>
      <c r="I885" s="35">
        <f t="shared" si="126"/>
        <v>232.55</v>
      </c>
      <c r="J885" s="35" t="str">
        <f t="shared" si="127"/>
        <v/>
      </c>
      <c r="K885" s="33">
        <f t="shared" si="128"/>
        <v>-1</v>
      </c>
      <c r="L885" s="33">
        <f t="shared" si="129"/>
        <v>-232.55</v>
      </c>
      <c r="M885" s="36" t="str">
        <f t="shared" si="130"/>
        <v/>
      </c>
      <c r="N885" s="33" t="str">
        <f t="shared" si="131"/>
        <v/>
      </c>
      <c r="O885" s="33" t="str">
        <f t="shared" si="132"/>
        <v/>
      </c>
      <c r="P885" s="33" t="str">
        <f t="shared" si="133"/>
        <v/>
      </c>
      <c r="Q885" s="34">
        <f t="shared" si="134"/>
        <v>-232.55</v>
      </c>
    </row>
    <row r="886" spans="1:17" x14ac:dyDescent="0.25">
      <c r="A886">
        <v>500530</v>
      </c>
      <c r="B886" t="s">
        <v>972</v>
      </c>
      <c r="C886" s="3">
        <v>2</v>
      </c>
      <c r="D886" s="3">
        <v>662.07999999999993</v>
      </c>
      <c r="E886" s="3">
        <v>1324.1599999999999</v>
      </c>
      <c r="F886" s="3">
        <v>1</v>
      </c>
      <c r="G886" s="3">
        <v>724.58</v>
      </c>
      <c r="H886" s="3">
        <v>724.58</v>
      </c>
      <c r="I886" s="35">
        <f t="shared" si="126"/>
        <v>662.07999999999993</v>
      </c>
      <c r="J886" s="35">
        <f t="shared" si="127"/>
        <v>724.58</v>
      </c>
      <c r="K886" s="33">
        <f t="shared" si="128"/>
        <v>-1</v>
      </c>
      <c r="L886" s="33">
        <f t="shared" si="129"/>
        <v>-599.57999999999981</v>
      </c>
      <c r="M886" s="36">
        <f t="shared" si="130"/>
        <v>62.500000000000114</v>
      </c>
      <c r="N886" s="33">
        <f t="shared" si="131"/>
        <v>62.500000000000114</v>
      </c>
      <c r="O886" s="33">
        <f t="shared" si="132"/>
        <v>-1</v>
      </c>
      <c r="P886" s="33">
        <f t="shared" si="133"/>
        <v>-662.07999999999993</v>
      </c>
      <c r="Q886" s="34" t="str">
        <f t="shared" si="134"/>
        <v/>
      </c>
    </row>
    <row r="887" spans="1:17" x14ac:dyDescent="0.25">
      <c r="A887">
        <v>500566</v>
      </c>
      <c r="B887" t="s">
        <v>1753</v>
      </c>
      <c r="C887" s="3">
        <v>1</v>
      </c>
      <c r="D887" s="3">
        <v>576.72</v>
      </c>
      <c r="E887" s="3">
        <v>576.72</v>
      </c>
      <c r="F887" s="3"/>
      <c r="G887" s="3"/>
      <c r="H887" s="3"/>
      <c r="I887" s="35">
        <f t="shared" si="126"/>
        <v>576.72</v>
      </c>
      <c r="J887" s="35" t="str">
        <f t="shared" si="127"/>
        <v/>
      </c>
      <c r="K887" s="33">
        <f t="shared" si="128"/>
        <v>-1</v>
      </c>
      <c r="L887" s="33">
        <f t="shared" si="129"/>
        <v>-576.72</v>
      </c>
      <c r="M887" s="36" t="str">
        <f t="shared" si="130"/>
        <v/>
      </c>
      <c r="N887" s="33" t="str">
        <f t="shared" si="131"/>
        <v/>
      </c>
      <c r="O887" s="33" t="str">
        <f t="shared" si="132"/>
        <v/>
      </c>
      <c r="P887" s="33" t="str">
        <f t="shared" si="133"/>
        <v/>
      </c>
      <c r="Q887" s="34">
        <f t="shared" si="134"/>
        <v>-576.72</v>
      </c>
    </row>
    <row r="888" spans="1:17" x14ac:dyDescent="0.25">
      <c r="A888">
        <v>500570</v>
      </c>
      <c r="B888" t="s">
        <v>1755</v>
      </c>
      <c r="C888" s="3">
        <v>1</v>
      </c>
      <c r="D888" s="3">
        <v>533.58000000000004</v>
      </c>
      <c r="E888" s="3">
        <v>533.58000000000004</v>
      </c>
      <c r="F888" s="3"/>
      <c r="G888" s="3"/>
      <c r="H888" s="3"/>
      <c r="I888" s="35">
        <f t="shared" si="126"/>
        <v>533.58000000000004</v>
      </c>
      <c r="J888" s="35" t="str">
        <f t="shared" si="127"/>
        <v/>
      </c>
      <c r="K888" s="33">
        <f t="shared" si="128"/>
        <v>-1</v>
      </c>
      <c r="L888" s="33">
        <f t="shared" si="129"/>
        <v>-533.58000000000004</v>
      </c>
      <c r="M888" s="36" t="str">
        <f t="shared" si="130"/>
        <v/>
      </c>
      <c r="N888" s="33" t="str">
        <f t="shared" si="131"/>
        <v/>
      </c>
      <c r="O888" s="33" t="str">
        <f t="shared" si="132"/>
        <v/>
      </c>
      <c r="P888" s="33" t="str">
        <f t="shared" si="133"/>
        <v/>
      </c>
      <c r="Q888" s="34">
        <f t="shared" si="134"/>
        <v>-533.58000000000004</v>
      </c>
    </row>
    <row r="889" spans="1:17" x14ac:dyDescent="0.25">
      <c r="A889">
        <v>500618</v>
      </c>
      <c r="B889" t="s">
        <v>633</v>
      </c>
      <c r="C889" s="3">
        <v>5</v>
      </c>
      <c r="D889" s="3">
        <v>288.29666666666668</v>
      </c>
      <c r="E889" s="3">
        <v>1466.67</v>
      </c>
      <c r="F889" s="3"/>
      <c r="G889" s="3"/>
      <c r="H889" s="3"/>
      <c r="I889" s="35">
        <f t="shared" si="126"/>
        <v>293.334</v>
      </c>
      <c r="J889" s="35" t="str">
        <f t="shared" si="127"/>
        <v/>
      </c>
      <c r="K889" s="33">
        <f t="shared" si="128"/>
        <v>-5</v>
      </c>
      <c r="L889" s="33">
        <f t="shared" si="129"/>
        <v>-1466.67</v>
      </c>
      <c r="M889" s="36" t="str">
        <f t="shared" si="130"/>
        <v/>
      </c>
      <c r="N889" s="33" t="str">
        <f t="shared" si="131"/>
        <v/>
      </c>
      <c r="O889" s="33" t="str">
        <f t="shared" si="132"/>
        <v/>
      </c>
      <c r="P889" s="33" t="str">
        <f t="shared" si="133"/>
        <v/>
      </c>
      <c r="Q889" s="34">
        <f t="shared" si="134"/>
        <v>-1466.67</v>
      </c>
    </row>
    <row r="890" spans="1:17" x14ac:dyDescent="0.25">
      <c r="A890">
        <v>500668</v>
      </c>
      <c r="B890" t="s">
        <v>969</v>
      </c>
      <c r="C890" s="3">
        <v>1</v>
      </c>
      <c r="D890" s="3">
        <v>184.18</v>
      </c>
      <c r="E890" s="3">
        <v>184.18</v>
      </c>
      <c r="F890" s="3"/>
      <c r="G890" s="3"/>
      <c r="H890" s="3"/>
      <c r="I890" s="35">
        <f t="shared" si="126"/>
        <v>184.18</v>
      </c>
      <c r="J890" s="35" t="str">
        <f t="shared" si="127"/>
        <v/>
      </c>
      <c r="K890" s="33">
        <f t="shared" si="128"/>
        <v>-1</v>
      </c>
      <c r="L890" s="33">
        <f t="shared" si="129"/>
        <v>-184.18</v>
      </c>
      <c r="M890" s="36" t="str">
        <f t="shared" si="130"/>
        <v/>
      </c>
      <c r="N890" s="33" t="str">
        <f t="shared" si="131"/>
        <v/>
      </c>
      <c r="O890" s="33" t="str">
        <f t="shared" si="132"/>
        <v/>
      </c>
      <c r="P890" s="33" t="str">
        <f t="shared" si="133"/>
        <v/>
      </c>
      <c r="Q890" s="34">
        <f t="shared" si="134"/>
        <v>-184.18</v>
      </c>
    </row>
    <row r="891" spans="1:17" x14ac:dyDescent="0.25">
      <c r="A891">
        <v>500829</v>
      </c>
      <c r="B891" t="s">
        <v>980</v>
      </c>
      <c r="C891" s="3">
        <v>4</v>
      </c>
      <c r="D891" s="3">
        <v>270.47249999999997</v>
      </c>
      <c r="E891" s="3">
        <v>1081.8899999999999</v>
      </c>
      <c r="F891" s="3">
        <v>1</v>
      </c>
      <c r="G891" s="3">
        <v>318.24</v>
      </c>
      <c r="H891" s="3">
        <v>318.24</v>
      </c>
      <c r="I891" s="35">
        <f t="shared" si="126"/>
        <v>270.47249999999997</v>
      </c>
      <c r="J891" s="35">
        <f t="shared" si="127"/>
        <v>318.24</v>
      </c>
      <c r="K891" s="33">
        <f t="shared" si="128"/>
        <v>-3</v>
      </c>
      <c r="L891" s="33">
        <f t="shared" si="129"/>
        <v>-763.64999999999986</v>
      </c>
      <c r="M891" s="36">
        <f t="shared" si="130"/>
        <v>47.767500000000041</v>
      </c>
      <c r="N891" s="33">
        <f t="shared" si="131"/>
        <v>47.767500000000041</v>
      </c>
      <c r="O891" s="33">
        <f t="shared" si="132"/>
        <v>-3</v>
      </c>
      <c r="P891" s="33">
        <f t="shared" si="133"/>
        <v>-811.4174999999999</v>
      </c>
      <c r="Q891" s="34" t="str">
        <f t="shared" si="134"/>
        <v/>
      </c>
    </row>
    <row r="892" spans="1:17" x14ac:dyDescent="0.25">
      <c r="A892">
        <v>500980</v>
      </c>
      <c r="B892" t="s">
        <v>938</v>
      </c>
      <c r="C892" s="3">
        <v>50</v>
      </c>
      <c r="D892" s="3">
        <v>124.54400000000001</v>
      </c>
      <c r="E892" s="3">
        <v>6158.9500000000007</v>
      </c>
      <c r="F892" s="3"/>
      <c r="G892" s="3"/>
      <c r="H892" s="3"/>
      <c r="I892" s="35">
        <f t="shared" si="126"/>
        <v>123.17900000000002</v>
      </c>
      <c r="J892" s="35" t="str">
        <f t="shared" si="127"/>
        <v/>
      </c>
      <c r="K892" s="33">
        <f t="shared" si="128"/>
        <v>-50</v>
      </c>
      <c r="L892" s="33">
        <f t="shared" si="129"/>
        <v>-6158.9500000000007</v>
      </c>
      <c r="M892" s="36" t="str">
        <f t="shared" si="130"/>
        <v/>
      </c>
      <c r="N892" s="33" t="str">
        <f t="shared" si="131"/>
        <v/>
      </c>
      <c r="O892" s="33" t="str">
        <f t="shared" si="132"/>
        <v/>
      </c>
      <c r="P892" s="33" t="str">
        <f t="shared" si="133"/>
        <v/>
      </c>
      <c r="Q892" s="34">
        <f t="shared" si="134"/>
        <v>-6158.9500000000007</v>
      </c>
    </row>
    <row r="893" spans="1:17" x14ac:dyDescent="0.25">
      <c r="A893">
        <v>501383</v>
      </c>
      <c r="B893" t="s">
        <v>1320</v>
      </c>
      <c r="C893" s="3">
        <v>27</v>
      </c>
      <c r="D893" s="3">
        <v>447.69999999999993</v>
      </c>
      <c r="E893" s="3">
        <v>12087.9</v>
      </c>
      <c r="F893" s="3">
        <v>7</v>
      </c>
      <c r="G893" s="3">
        <v>447.7</v>
      </c>
      <c r="H893" s="3">
        <v>3133.8999999999996</v>
      </c>
      <c r="I893" s="35">
        <f t="shared" si="126"/>
        <v>447.7</v>
      </c>
      <c r="J893" s="35">
        <f t="shared" si="127"/>
        <v>447.69999999999993</v>
      </c>
      <c r="K893" s="33">
        <f t="shared" si="128"/>
        <v>-20</v>
      </c>
      <c r="L893" s="33">
        <f t="shared" si="129"/>
        <v>-8954</v>
      </c>
      <c r="M893" s="36">
        <f t="shared" si="130"/>
        <v>-5.6843418860808015E-14</v>
      </c>
      <c r="N893" s="33">
        <f t="shared" si="131"/>
        <v>-3.979039320256561E-13</v>
      </c>
      <c r="O893" s="33">
        <f t="shared" si="132"/>
        <v>-20</v>
      </c>
      <c r="P893" s="33">
        <f t="shared" si="133"/>
        <v>-8954</v>
      </c>
      <c r="Q893" s="34" t="str">
        <f t="shared" si="134"/>
        <v/>
      </c>
    </row>
    <row r="894" spans="1:17" x14ac:dyDescent="0.25">
      <c r="A894">
        <v>501555</v>
      </c>
      <c r="B894" t="s">
        <v>961</v>
      </c>
      <c r="C894" s="3">
        <v>1</v>
      </c>
      <c r="D894" s="3">
        <v>237.19</v>
      </c>
      <c r="E894" s="3">
        <v>237.19</v>
      </c>
      <c r="F894" s="3"/>
      <c r="G894" s="3"/>
      <c r="H894" s="3"/>
      <c r="I894" s="35">
        <f t="shared" si="126"/>
        <v>237.19</v>
      </c>
      <c r="J894" s="35" t="str">
        <f t="shared" si="127"/>
        <v/>
      </c>
      <c r="K894" s="33">
        <f t="shared" si="128"/>
        <v>-1</v>
      </c>
      <c r="L894" s="33">
        <f t="shared" si="129"/>
        <v>-237.19</v>
      </c>
      <c r="M894" s="36" t="str">
        <f t="shared" si="130"/>
        <v/>
      </c>
      <c r="N894" s="33" t="str">
        <f t="shared" si="131"/>
        <v/>
      </c>
      <c r="O894" s="33" t="str">
        <f t="shared" si="132"/>
        <v/>
      </c>
      <c r="P894" s="33" t="str">
        <f t="shared" si="133"/>
        <v/>
      </c>
      <c r="Q894" s="34">
        <f t="shared" si="134"/>
        <v>-237.19</v>
      </c>
    </row>
    <row r="895" spans="1:17" x14ac:dyDescent="0.25">
      <c r="A895">
        <v>501725</v>
      </c>
      <c r="B895" t="s">
        <v>941</v>
      </c>
      <c r="C895" s="3">
        <v>11</v>
      </c>
      <c r="D895" s="3">
        <v>362.21000000000004</v>
      </c>
      <c r="E895" s="3">
        <v>3984.3100000000004</v>
      </c>
      <c r="F895" s="3">
        <v>5</v>
      </c>
      <c r="G895" s="3">
        <v>492.608</v>
      </c>
      <c r="H895" s="3">
        <v>2463.04</v>
      </c>
      <c r="I895" s="35">
        <f t="shared" si="126"/>
        <v>362.21000000000004</v>
      </c>
      <c r="J895" s="35">
        <f t="shared" si="127"/>
        <v>492.608</v>
      </c>
      <c r="K895" s="33">
        <f t="shared" si="128"/>
        <v>-6</v>
      </c>
      <c r="L895" s="33">
        <f t="shared" si="129"/>
        <v>-1521.2700000000004</v>
      </c>
      <c r="M895" s="36">
        <f t="shared" si="130"/>
        <v>130.39799999999997</v>
      </c>
      <c r="N895" s="33">
        <f t="shared" si="131"/>
        <v>651.98999999999978</v>
      </c>
      <c r="O895" s="33">
        <f t="shared" si="132"/>
        <v>-6</v>
      </c>
      <c r="P895" s="33">
        <f t="shared" si="133"/>
        <v>-2173.2600000000002</v>
      </c>
      <c r="Q895" s="34" t="str">
        <f t="shared" si="134"/>
        <v/>
      </c>
    </row>
    <row r="896" spans="1:17" x14ac:dyDescent="0.25">
      <c r="A896">
        <v>501916</v>
      </c>
      <c r="B896" t="s">
        <v>942</v>
      </c>
      <c r="C896" s="3">
        <v>6</v>
      </c>
      <c r="D896" s="3">
        <v>257.18833333333333</v>
      </c>
      <c r="E896" s="3">
        <v>1543.1299999999999</v>
      </c>
      <c r="F896" s="3">
        <v>9</v>
      </c>
      <c r="G896" s="3">
        <v>314.12142857142857</v>
      </c>
      <c r="H896" s="3">
        <v>2822.2100000000005</v>
      </c>
      <c r="I896" s="35">
        <f t="shared" si="126"/>
        <v>257.18833333333333</v>
      </c>
      <c r="J896" s="35">
        <f t="shared" si="127"/>
        <v>313.57888888888897</v>
      </c>
      <c r="K896" s="33">
        <f t="shared" si="128"/>
        <v>3</v>
      </c>
      <c r="L896" s="33">
        <f t="shared" si="129"/>
        <v>1279.0800000000006</v>
      </c>
      <c r="M896" s="36">
        <f t="shared" si="130"/>
        <v>56.390555555555636</v>
      </c>
      <c r="N896" s="33">
        <f t="shared" si="131"/>
        <v>507.51500000000073</v>
      </c>
      <c r="O896" s="33">
        <f t="shared" si="132"/>
        <v>3</v>
      </c>
      <c r="P896" s="33">
        <f t="shared" si="133"/>
        <v>771.56500000000005</v>
      </c>
      <c r="Q896" s="34" t="str">
        <f t="shared" si="134"/>
        <v/>
      </c>
    </row>
    <row r="897" spans="1:17" x14ac:dyDescent="0.25">
      <c r="A897">
        <v>501983</v>
      </c>
      <c r="B897" t="s">
        <v>976</v>
      </c>
      <c r="C897" s="3"/>
      <c r="D897" s="3"/>
      <c r="E897" s="3"/>
      <c r="F897" s="3">
        <v>1</v>
      </c>
      <c r="G897" s="3">
        <v>289.23</v>
      </c>
      <c r="H897" s="3">
        <v>289.23</v>
      </c>
      <c r="I897" s="35" t="str">
        <f t="shared" si="126"/>
        <v/>
      </c>
      <c r="J897" s="35">
        <f t="shared" si="127"/>
        <v>289.23</v>
      </c>
      <c r="K897" s="33">
        <f t="shared" si="128"/>
        <v>1</v>
      </c>
      <c r="L897" s="33">
        <f t="shared" si="129"/>
        <v>289.23</v>
      </c>
      <c r="M897" s="36" t="str">
        <f t="shared" si="130"/>
        <v/>
      </c>
      <c r="N897" s="33" t="str">
        <f t="shared" si="131"/>
        <v/>
      </c>
      <c r="O897" s="33" t="str">
        <f t="shared" si="132"/>
        <v/>
      </c>
      <c r="P897" s="33" t="str">
        <f t="shared" si="133"/>
        <v/>
      </c>
      <c r="Q897" s="34">
        <f t="shared" si="134"/>
        <v>289.23</v>
      </c>
    </row>
    <row r="898" spans="1:17" x14ac:dyDescent="0.25">
      <c r="A898">
        <v>501990</v>
      </c>
      <c r="B898" t="s">
        <v>956</v>
      </c>
      <c r="C898" s="3"/>
      <c r="D898" s="3"/>
      <c r="E898" s="3"/>
      <c r="F898" s="3">
        <v>3</v>
      </c>
      <c r="G898" s="3">
        <v>468.91666666666669</v>
      </c>
      <c r="H898" s="3">
        <v>1406.75</v>
      </c>
      <c r="I898" s="35" t="str">
        <f t="shared" si="126"/>
        <v/>
      </c>
      <c r="J898" s="35">
        <f t="shared" si="127"/>
        <v>468.91666666666669</v>
      </c>
      <c r="K898" s="33">
        <f t="shared" si="128"/>
        <v>3</v>
      </c>
      <c r="L898" s="33">
        <f t="shared" si="129"/>
        <v>1406.75</v>
      </c>
      <c r="M898" s="36" t="str">
        <f t="shared" si="130"/>
        <v/>
      </c>
      <c r="N898" s="33" t="str">
        <f t="shared" si="131"/>
        <v/>
      </c>
      <c r="O898" s="33" t="str">
        <f t="shared" si="132"/>
        <v/>
      </c>
      <c r="P898" s="33" t="str">
        <f t="shared" si="133"/>
        <v/>
      </c>
      <c r="Q898" s="34">
        <f t="shared" si="134"/>
        <v>1406.75</v>
      </c>
    </row>
    <row r="899" spans="1:17" x14ac:dyDescent="0.25">
      <c r="A899">
        <v>841498</v>
      </c>
      <c r="B899" t="s">
        <v>302</v>
      </c>
      <c r="C899" s="3">
        <v>10</v>
      </c>
      <c r="D899" s="3">
        <v>47.282499999999999</v>
      </c>
      <c r="E899" s="3">
        <v>475.85</v>
      </c>
      <c r="F899" s="3">
        <v>2</v>
      </c>
      <c r="G899" s="3">
        <v>51.81</v>
      </c>
      <c r="H899" s="3">
        <v>103.62</v>
      </c>
      <c r="I899" s="35">
        <f t="shared" si="126"/>
        <v>47.585000000000001</v>
      </c>
      <c r="J899" s="35">
        <f t="shared" si="127"/>
        <v>51.81</v>
      </c>
      <c r="K899" s="33">
        <f t="shared" si="128"/>
        <v>-8</v>
      </c>
      <c r="L899" s="33">
        <f t="shared" si="129"/>
        <v>-372.23</v>
      </c>
      <c r="M899" s="36">
        <f t="shared" si="130"/>
        <v>4.2250000000000014</v>
      </c>
      <c r="N899" s="33">
        <f t="shared" si="131"/>
        <v>8.4500000000000028</v>
      </c>
      <c r="O899" s="33">
        <f t="shared" si="132"/>
        <v>-8</v>
      </c>
      <c r="P899" s="33">
        <f t="shared" si="133"/>
        <v>-380.68</v>
      </c>
      <c r="Q899" s="34" t="str">
        <f t="shared" si="134"/>
        <v/>
      </c>
    </row>
    <row r="900" spans="1:17" x14ac:dyDescent="0.25">
      <c r="A900">
        <v>841680</v>
      </c>
      <c r="B900" t="s">
        <v>958</v>
      </c>
      <c r="C900" s="3"/>
      <c r="D900" s="3"/>
      <c r="E900" s="3"/>
      <c r="F900" s="3">
        <v>1</v>
      </c>
      <c r="G900" s="3">
        <v>52.44</v>
      </c>
      <c r="H900" s="3">
        <v>52.44</v>
      </c>
      <c r="I900" s="35" t="str">
        <f t="shared" si="126"/>
        <v/>
      </c>
      <c r="J900" s="35">
        <f t="shared" si="127"/>
        <v>52.44</v>
      </c>
      <c r="K900" s="33">
        <f t="shared" si="128"/>
        <v>1</v>
      </c>
      <c r="L900" s="33">
        <f t="shared" si="129"/>
        <v>52.44</v>
      </c>
      <c r="M900" s="36" t="str">
        <f t="shared" si="130"/>
        <v/>
      </c>
      <c r="N900" s="33" t="str">
        <f t="shared" si="131"/>
        <v/>
      </c>
      <c r="O900" s="33" t="str">
        <f t="shared" si="132"/>
        <v/>
      </c>
      <c r="P900" s="33" t="str">
        <f t="shared" si="133"/>
        <v/>
      </c>
      <c r="Q900" s="34">
        <f t="shared" si="134"/>
        <v>52.44</v>
      </c>
    </row>
    <row r="901" spans="1:17" x14ac:dyDescent="0.25">
      <c r="A901">
        <v>842201</v>
      </c>
      <c r="B901" t="s">
        <v>964</v>
      </c>
      <c r="C901" s="3">
        <v>1</v>
      </c>
      <c r="D901" s="3">
        <v>71.13</v>
      </c>
      <c r="E901" s="3">
        <v>71.13</v>
      </c>
      <c r="F901" s="3"/>
      <c r="G901" s="3"/>
      <c r="H901" s="3"/>
      <c r="I901" s="35">
        <f t="shared" si="126"/>
        <v>71.13</v>
      </c>
      <c r="J901" s="35" t="str">
        <f t="shared" si="127"/>
        <v/>
      </c>
      <c r="K901" s="33">
        <f t="shared" si="128"/>
        <v>-1</v>
      </c>
      <c r="L901" s="33">
        <f t="shared" si="129"/>
        <v>-71.13</v>
      </c>
      <c r="M901" s="36" t="str">
        <f t="shared" si="130"/>
        <v/>
      </c>
      <c r="N901" s="33" t="str">
        <f t="shared" si="131"/>
        <v/>
      </c>
      <c r="O901" s="33" t="str">
        <f t="shared" si="132"/>
        <v/>
      </c>
      <c r="P901" s="33" t="str">
        <f t="shared" si="133"/>
        <v/>
      </c>
      <c r="Q901" s="34">
        <f t="shared" si="134"/>
        <v>-71.13</v>
      </c>
    </row>
    <row r="902" spans="1:17" x14ac:dyDescent="0.25">
      <c r="A902">
        <v>843709</v>
      </c>
      <c r="B902" t="s">
        <v>1740</v>
      </c>
      <c r="C902" s="3">
        <v>1</v>
      </c>
      <c r="D902" s="3">
        <v>356.59</v>
      </c>
      <c r="E902" s="3">
        <v>356.59</v>
      </c>
      <c r="F902" s="3"/>
      <c r="G902" s="3"/>
      <c r="H902" s="3"/>
      <c r="I902" s="35">
        <f t="shared" si="126"/>
        <v>356.59</v>
      </c>
      <c r="J902" s="35" t="str">
        <f t="shared" si="127"/>
        <v/>
      </c>
      <c r="K902" s="33">
        <f t="shared" si="128"/>
        <v>-1</v>
      </c>
      <c r="L902" s="33">
        <f t="shared" si="129"/>
        <v>-356.59</v>
      </c>
      <c r="M902" s="36" t="str">
        <f t="shared" si="130"/>
        <v/>
      </c>
      <c r="N902" s="33" t="str">
        <f t="shared" si="131"/>
        <v/>
      </c>
      <c r="O902" s="33" t="str">
        <f t="shared" si="132"/>
        <v/>
      </c>
      <c r="P902" s="33" t="str">
        <f t="shared" si="133"/>
        <v/>
      </c>
      <c r="Q902" s="34">
        <f t="shared" si="134"/>
        <v>-356.59</v>
      </c>
    </row>
    <row r="903" spans="1:17" x14ac:dyDescent="0.25">
      <c r="A903">
        <v>844145</v>
      </c>
      <c r="B903" t="s">
        <v>1492</v>
      </c>
      <c r="C903" s="3">
        <v>40</v>
      </c>
      <c r="D903" s="3">
        <v>35.023333333333341</v>
      </c>
      <c r="E903" s="3">
        <v>1407.77</v>
      </c>
      <c r="F903" s="3">
        <v>32</v>
      </c>
      <c r="G903" s="3">
        <v>37.164705882352933</v>
      </c>
      <c r="H903" s="3">
        <v>1160.7299999999998</v>
      </c>
      <c r="I903" s="35">
        <f t="shared" si="126"/>
        <v>35.194249999999997</v>
      </c>
      <c r="J903" s="35">
        <f t="shared" si="127"/>
        <v>36.272812499999993</v>
      </c>
      <c r="K903" s="33">
        <f t="shared" si="128"/>
        <v>-8</v>
      </c>
      <c r="L903" s="33">
        <f t="shared" si="129"/>
        <v>-247.04000000000019</v>
      </c>
      <c r="M903" s="36">
        <f t="shared" si="130"/>
        <v>1.0785624999999968</v>
      </c>
      <c r="N903" s="33">
        <f t="shared" si="131"/>
        <v>34.513999999999896</v>
      </c>
      <c r="O903" s="33">
        <f t="shared" si="132"/>
        <v>-8</v>
      </c>
      <c r="P903" s="33">
        <f t="shared" si="133"/>
        <v>-281.55399999999997</v>
      </c>
      <c r="Q903" s="34" t="str">
        <f t="shared" si="134"/>
        <v/>
      </c>
    </row>
    <row r="904" spans="1:17" x14ac:dyDescent="0.25">
      <c r="A904">
        <v>844243</v>
      </c>
      <c r="B904" t="s">
        <v>1395</v>
      </c>
      <c r="C904" s="3"/>
      <c r="D904" s="3"/>
      <c r="E904" s="3"/>
      <c r="F904" s="3">
        <v>13</v>
      </c>
      <c r="G904" s="3">
        <v>52.432500000000005</v>
      </c>
      <c r="H904" s="3">
        <v>681.68000000000006</v>
      </c>
      <c r="I904" s="35" t="str">
        <f t="shared" si="126"/>
        <v/>
      </c>
      <c r="J904" s="35">
        <f t="shared" si="127"/>
        <v>52.43692307692308</v>
      </c>
      <c r="K904" s="33">
        <f t="shared" si="128"/>
        <v>13</v>
      </c>
      <c r="L904" s="33">
        <f t="shared" si="129"/>
        <v>681.68000000000006</v>
      </c>
      <c r="M904" s="36" t="str">
        <f t="shared" si="130"/>
        <v/>
      </c>
      <c r="N904" s="33" t="str">
        <f t="shared" si="131"/>
        <v/>
      </c>
      <c r="O904" s="33" t="str">
        <f t="shared" si="132"/>
        <v/>
      </c>
      <c r="P904" s="33" t="str">
        <f t="shared" si="133"/>
        <v/>
      </c>
      <c r="Q904" s="34">
        <f t="shared" si="134"/>
        <v>681.68000000000006</v>
      </c>
    </row>
    <row r="905" spans="1:17" x14ac:dyDescent="0.25">
      <c r="A905">
        <v>844305</v>
      </c>
      <c r="B905" t="s">
        <v>1128</v>
      </c>
      <c r="C905" s="3">
        <v>1</v>
      </c>
      <c r="D905" s="3">
        <v>38.5</v>
      </c>
      <c r="E905" s="3">
        <v>38.5</v>
      </c>
      <c r="F905" s="3"/>
      <c r="G905" s="3"/>
      <c r="H905" s="3"/>
      <c r="I905" s="35">
        <f t="shared" si="126"/>
        <v>38.5</v>
      </c>
      <c r="J905" s="35" t="str">
        <f t="shared" si="127"/>
        <v/>
      </c>
      <c r="K905" s="33">
        <f t="shared" si="128"/>
        <v>-1</v>
      </c>
      <c r="L905" s="33">
        <f t="shared" si="129"/>
        <v>-38.5</v>
      </c>
      <c r="M905" s="36" t="str">
        <f t="shared" si="130"/>
        <v/>
      </c>
      <c r="N905" s="33" t="str">
        <f t="shared" si="131"/>
        <v/>
      </c>
      <c r="O905" s="33" t="str">
        <f t="shared" si="132"/>
        <v/>
      </c>
      <c r="P905" s="33" t="str">
        <f t="shared" si="133"/>
        <v/>
      </c>
      <c r="Q905" s="34">
        <f t="shared" si="134"/>
        <v>-38.5</v>
      </c>
    </row>
    <row r="906" spans="1:17" x14ac:dyDescent="0.25">
      <c r="A906">
        <v>844378</v>
      </c>
      <c r="B906" t="s">
        <v>1058</v>
      </c>
      <c r="C906" s="3">
        <v>2</v>
      </c>
      <c r="D906" s="3">
        <v>48.54</v>
      </c>
      <c r="E906" s="3">
        <v>97.08</v>
      </c>
      <c r="F906" s="3">
        <v>1</v>
      </c>
      <c r="G906" s="3">
        <v>48.52</v>
      </c>
      <c r="H906" s="3">
        <v>48.52</v>
      </c>
      <c r="I906" s="35">
        <f t="shared" si="126"/>
        <v>48.54</v>
      </c>
      <c r="J906" s="35">
        <f t="shared" si="127"/>
        <v>48.52</v>
      </c>
      <c r="K906" s="33">
        <f t="shared" si="128"/>
        <v>-1</v>
      </c>
      <c r="L906" s="33">
        <f t="shared" si="129"/>
        <v>-48.559999999999995</v>
      </c>
      <c r="M906" s="36">
        <f t="shared" si="130"/>
        <v>-1.9999999999996021E-2</v>
      </c>
      <c r="N906" s="33">
        <f t="shared" si="131"/>
        <v>-1.9999999999996021E-2</v>
      </c>
      <c r="O906" s="33">
        <f t="shared" si="132"/>
        <v>-1</v>
      </c>
      <c r="P906" s="33">
        <f t="shared" si="133"/>
        <v>-48.54</v>
      </c>
      <c r="Q906" s="34" t="str">
        <f t="shared" si="134"/>
        <v/>
      </c>
    </row>
    <row r="907" spans="1:17" x14ac:dyDescent="0.25">
      <c r="A907">
        <v>844410</v>
      </c>
      <c r="B907" t="s">
        <v>1004</v>
      </c>
      <c r="C907" s="3"/>
      <c r="D907" s="3"/>
      <c r="E907" s="3"/>
      <c r="F907" s="3">
        <v>1</v>
      </c>
      <c r="G907" s="3">
        <v>72.3</v>
      </c>
      <c r="H907" s="3">
        <v>72.3</v>
      </c>
      <c r="I907" s="35" t="str">
        <f t="shared" ref="I907:I970" si="135">IF(E907=0,"",E907/C907)</f>
        <v/>
      </c>
      <c r="J907" s="35">
        <f t="shared" ref="J907:J970" si="136">IF(F907=0,"",H907/F907)</f>
        <v>72.3</v>
      </c>
      <c r="K907" s="33">
        <f t="shared" ref="K907:K970" si="137">F907-C907</f>
        <v>1</v>
      </c>
      <c r="L907" s="33">
        <f t="shared" ref="L907:L970" si="138">H907-E907</f>
        <v>72.3</v>
      </c>
      <c r="M907" s="36" t="str">
        <f t="shared" ref="M907:M970" si="139">IF(OR(C907=0,F907=0),"",J907-I907)</f>
        <v/>
      </c>
      <c r="N907" s="33" t="str">
        <f t="shared" ref="N907:N970" si="140">IF(M907="","",F907*M907)</f>
        <v/>
      </c>
      <c r="O907" s="33" t="str">
        <f t="shared" ref="O907:O970" si="141">IF(M907="","",F907-C907)</f>
        <v/>
      </c>
      <c r="P907" s="33" t="str">
        <f t="shared" ref="P907:P970" si="142">IF(M907="","",(F907-C907)*I907)</f>
        <v/>
      </c>
      <c r="Q907" s="34">
        <f t="shared" ref="Q907:Q970" si="143">IF(M907="",H907-E907,"")</f>
        <v>72.3</v>
      </c>
    </row>
    <row r="908" spans="1:17" x14ac:dyDescent="0.25">
      <c r="A908">
        <v>844480</v>
      </c>
      <c r="B908" t="s">
        <v>1056</v>
      </c>
      <c r="C908" s="3">
        <v>1</v>
      </c>
      <c r="D908" s="3">
        <v>12.87</v>
      </c>
      <c r="E908" s="3">
        <v>12.87</v>
      </c>
      <c r="F908" s="3">
        <v>4</v>
      </c>
      <c r="G908" s="3">
        <v>12.887499999999999</v>
      </c>
      <c r="H908" s="3">
        <v>51.55</v>
      </c>
      <c r="I908" s="35">
        <f t="shared" si="135"/>
        <v>12.87</v>
      </c>
      <c r="J908" s="35">
        <f t="shared" si="136"/>
        <v>12.887499999999999</v>
      </c>
      <c r="K908" s="33">
        <f t="shared" si="137"/>
        <v>3</v>
      </c>
      <c r="L908" s="33">
        <f t="shared" si="138"/>
        <v>38.68</v>
      </c>
      <c r="M908" s="36">
        <f t="shared" si="139"/>
        <v>1.7500000000000071E-2</v>
      </c>
      <c r="N908" s="33">
        <f t="shared" si="140"/>
        <v>7.0000000000000284E-2</v>
      </c>
      <c r="O908" s="33">
        <f t="shared" si="141"/>
        <v>3</v>
      </c>
      <c r="P908" s="33">
        <f t="shared" si="142"/>
        <v>38.61</v>
      </c>
      <c r="Q908" s="34" t="str">
        <f t="shared" si="143"/>
        <v/>
      </c>
    </row>
    <row r="909" spans="1:17" x14ac:dyDescent="0.25">
      <c r="A909">
        <v>844547</v>
      </c>
      <c r="B909" t="s">
        <v>1270</v>
      </c>
      <c r="C909" s="3">
        <v>4</v>
      </c>
      <c r="D909" s="3">
        <v>57.18</v>
      </c>
      <c r="E909" s="3">
        <v>228.72</v>
      </c>
      <c r="F909" s="3"/>
      <c r="G909" s="3"/>
      <c r="H909" s="3"/>
      <c r="I909" s="35">
        <f t="shared" si="135"/>
        <v>57.18</v>
      </c>
      <c r="J909" s="35" t="str">
        <f t="shared" si="136"/>
        <v/>
      </c>
      <c r="K909" s="33">
        <f t="shared" si="137"/>
        <v>-4</v>
      </c>
      <c r="L909" s="33">
        <f t="shared" si="138"/>
        <v>-228.72</v>
      </c>
      <c r="M909" s="36" t="str">
        <f t="shared" si="139"/>
        <v/>
      </c>
      <c r="N909" s="33" t="str">
        <f t="shared" si="140"/>
        <v/>
      </c>
      <c r="O909" s="33" t="str">
        <f t="shared" si="141"/>
        <v/>
      </c>
      <c r="P909" s="33" t="str">
        <f t="shared" si="142"/>
        <v/>
      </c>
      <c r="Q909" s="34">
        <f t="shared" si="143"/>
        <v>-228.72</v>
      </c>
    </row>
    <row r="910" spans="1:17" x14ac:dyDescent="0.25">
      <c r="A910">
        <v>844554</v>
      </c>
      <c r="B910" t="s">
        <v>1057</v>
      </c>
      <c r="C910" s="3">
        <v>6</v>
      </c>
      <c r="D910" s="3">
        <v>18.306666666666661</v>
      </c>
      <c r="E910" s="3">
        <v>109.83999999999997</v>
      </c>
      <c r="F910" s="3">
        <v>8</v>
      </c>
      <c r="G910" s="3">
        <v>21.085000000000001</v>
      </c>
      <c r="H910" s="3">
        <v>157.5</v>
      </c>
      <c r="I910" s="35">
        <f t="shared" si="135"/>
        <v>18.306666666666661</v>
      </c>
      <c r="J910" s="35">
        <f t="shared" si="136"/>
        <v>19.6875</v>
      </c>
      <c r="K910" s="33">
        <f t="shared" si="137"/>
        <v>2</v>
      </c>
      <c r="L910" s="33">
        <f t="shared" si="138"/>
        <v>47.660000000000025</v>
      </c>
      <c r="M910" s="36">
        <f t="shared" si="139"/>
        <v>1.3808333333333387</v>
      </c>
      <c r="N910" s="33">
        <f t="shared" si="140"/>
        <v>11.046666666666709</v>
      </c>
      <c r="O910" s="33">
        <f t="shared" si="141"/>
        <v>2</v>
      </c>
      <c r="P910" s="33">
        <f t="shared" si="142"/>
        <v>36.613333333333323</v>
      </c>
      <c r="Q910" s="34" t="str">
        <f t="shared" si="143"/>
        <v/>
      </c>
    </row>
    <row r="911" spans="1:17" x14ac:dyDescent="0.25">
      <c r="A911">
        <v>844651</v>
      </c>
      <c r="B911" t="s">
        <v>1345</v>
      </c>
      <c r="C911" s="3">
        <v>33</v>
      </c>
      <c r="D911" s="3">
        <v>86.081666666666649</v>
      </c>
      <c r="E911" s="3">
        <v>2840.7099999999996</v>
      </c>
      <c r="F911" s="3">
        <v>9</v>
      </c>
      <c r="G911" s="3">
        <v>82.873333333333335</v>
      </c>
      <c r="H911" s="3">
        <v>745.86</v>
      </c>
      <c r="I911" s="35">
        <f t="shared" si="135"/>
        <v>86.082121212121194</v>
      </c>
      <c r="J911" s="35">
        <f t="shared" si="136"/>
        <v>82.873333333333335</v>
      </c>
      <c r="K911" s="33">
        <f t="shared" si="137"/>
        <v>-24</v>
      </c>
      <c r="L911" s="33">
        <f t="shared" si="138"/>
        <v>-2094.8499999999995</v>
      </c>
      <c r="M911" s="36">
        <f t="shared" si="139"/>
        <v>-3.2087878787878594</v>
      </c>
      <c r="N911" s="33">
        <f t="shared" si="140"/>
        <v>-28.879090909090735</v>
      </c>
      <c r="O911" s="33">
        <f t="shared" si="141"/>
        <v>-24</v>
      </c>
      <c r="P911" s="33">
        <f t="shared" si="142"/>
        <v>-2065.9709090909087</v>
      </c>
      <c r="Q911" s="34" t="str">
        <f t="shared" si="143"/>
        <v/>
      </c>
    </row>
    <row r="912" spans="1:17" x14ac:dyDescent="0.25">
      <c r="A912">
        <v>844735</v>
      </c>
      <c r="B912" t="s">
        <v>1665</v>
      </c>
      <c r="C912" s="3">
        <v>1</v>
      </c>
      <c r="D912" s="3">
        <v>251.38</v>
      </c>
      <c r="E912" s="3">
        <v>251.38</v>
      </c>
      <c r="F912" s="3">
        <v>1</v>
      </c>
      <c r="G912" s="3">
        <v>251.38</v>
      </c>
      <c r="H912" s="3">
        <v>251.38</v>
      </c>
      <c r="I912" s="35">
        <f t="shared" si="135"/>
        <v>251.38</v>
      </c>
      <c r="J912" s="35">
        <f t="shared" si="136"/>
        <v>251.38</v>
      </c>
      <c r="K912" s="33">
        <f t="shared" si="137"/>
        <v>0</v>
      </c>
      <c r="L912" s="33">
        <f t="shared" si="138"/>
        <v>0</v>
      </c>
      <c r="M912" s="36">
        <f t="shared" si="139"/>
        <v>0</v>
      </c>
      <c r="N912" s="33">
        <f t="shared" si="140"/>
        <v>0</v>
      </c>
      <c r="O912" s="33">
        <f t="shared" si="141"/>
        <v>0</v>
      </c>
      <c r="P912" s="33">
        <f t="shared" si="142"/>
        <v>0</v>
      </c>
      <c r="Q912" s="34" t="str">
        <f t="shared" si="143"/>
        <v/>
      </c>
    </row>
    <row r="913" spans="1:17" x14ac:dyDescent="0.25">
      <c r="A913">
        <v>844738</v>
      </c>
      <c r="B913" t="s">
        <v>1352</v>
      </c>
      <c r="C913" s="3"/>
      <c r="D913" s="3"/>
      <c r="E913" s="3"/>
      <c r="F913" s="3">
        <v>3</v>
      </c>
      <c r="G913" s="3">
        <v>162.79</v>
      </c>
      <c r="H913" s="3">
        <v>488.37</v>
      </c>
      <c r="I913" s="35" t="str">
        <f t="shared" si="135"/>
        <v/>
      </c>
      <c r="J913" s="35">
        <f t="shared" si="136"/>
        <v>162.79</v>
      </c>
      <c r="K913" s="33">
        <f t="shared" si="137"/>
        <v>3</v>
      </c>
      <c r="L913" s="33">
        <f t="shared" si="138"/>
        <v>488.37</v>
      </c>
      <c r="M913" s="36" t="str">
        <f t="shared" si="139"/>
        <v/>
      </c>
      <c r="N913" s="33" t="str">
        <f t="shared" si="140"/>
        <v/>
      </c>
      <c r="O913" s="33" t="str">
        <f t="shared" si="141"/>
        <v/>
      </c>
      <c r="P913" s="33" t="str">
        <f t="shared" si="142"/>
        <v/>
      </c>
      <c r="Q913" s="34">
        <f t="shared" si="143"/>
        <v>488.37</v>
      </c>
    </row>
    <row r="914" spans="1:17" x14ac:dyDescent="0.25">
      <c r="A914">
        <v>844864</v>
      </c>
      <c r="B914" t="s">
        <v>867</v>
      </c>
      <c r="C914" s="3">
        <v>11</v>
      </c>
      <c r="D914" s="3">
        <v>304.66714285714289</v>
      </c>
      <c r="E914" s="3">
        <v>3351.3599999999997</v>
      </c>
      <c r="F914" s="3">
        <v>2</v>
      </c>
      <c r="G914" s="3">
        <v>304.64999999999998</v>
      </c>
      <c r="H914" s="3">
        <v>609.29999999999995</v>
      </c>
      <c r="I914" s="35">
        <f t="shared" si="135"/>
        <v>304.66909090909087</v>
      </c>
      <c r="J914" s="35">
        <f t="shared" si="136"/>
        <v>304.64999999999998</v>
      </c>
      <c r="K914" s="33">
        <f t="shared" si="137"/>
        <v>-9</v>
      </c>
      <c r="L914" s="33">
        <f t="shared" si="138"/>
        <v>-2742.0599999999995</v>
      </c>
      <c r="M914" s="36">
        <f t="shared" si="139"/>
        <v>-1.9090909090891728E-2</v>
      </c>
      <c r="N914" s="33">
        <f t="shared" si="140"/>
        <v>-3.8181818181783456E-2</v>
      </c>
      <c r="O914" s="33">
        <f t="shared" si="141"/>
        <v>-9</v>
      </c>
      <c r="P914" s="33">
        <f t="shared" si="142"/>
        <v>-2742.0218181818177</v>
      </c>
      <c r="Q914" s="34" t="str">
        <f t="shared" si="143"/>
        <v/>
      </c>
    </row>
    <row r="915" spans="1:17" x14ac:dyDescent="0.25">
      <c r="A915">
        <v>844960</v>
      </c>
      <c r="B915" t="s">
        <v>126</v>
      </c>
      <c r="C915" s="3">
        <v>6</v>
      </c>
      <c r="D915" s="3">
        <v>57.85</v>
      </c>
      <c r="E915" s="3">
        <v>347.1</v>
      </c>
      <c r="F915" s="3"/>
      <c r="G915" s="3"/>
      <c r="H915" s="3"/>
      <c r="I915" s="35">
        <f t="shared" si="135"/>
        <v>57.85</v>
      </c>
      <c r="J915" s="35" t="str">
        <f t="shared" si="136"/>
        <v/>
      </c>
      <c r="K915" s="33">
        <f t="shared" si="137"/>
        <v>-6</v>
      </c>
      <c r="L915" s="33">
        <f t="shared" si="138"/>
        <v>-347.1</v>
      </c>
      <c r="M915" s="36" t="str">
        <f t="shared" si="139"/>
        <v/>
      </c>
      <c r="N915" s="33" t="str">
        <f t="shared" si="140"/>
        <v/>
      </c>
      <c r="O915" s="33" t="str">
        <f t="shared" si="141"/>
        <v/>
      </c>
      <c r="P915" s="33" t="str">
        <f t="shared" si="142"/>
        <v/>
      </c>
      <c r="Q915" s="34">
        <f t="shared" si="143"/>
        <v>-347.1</v>
      </c>
    </row>
    <row r="916" spans="1:17" x14ac:dyDescent="0.25">
      <c r="A916">
        <v>845008</v>
      </c>
      <c r="B916" t="s">
        <v>52</v>
      </c>
      <c r="C916" s="3">
        <v>40</v>
      </c>
      <c r="D916" s="3">
        <v>65.389499999999998</v>
      </c>
      <c r="E916" s="3">
        <v>2612.3700000000008</v>
      </c>
      <c r="F916" s="3">
        <v>16</v>
      </c>
      <c r="G916" s="3">
        <v>66.661818181818177</v>
      </c>
      <c r="H916" s="3">
        <v>1067.74</v>
      </c>
      <c r="I916" s="35">
        <f t="shared" si="135"/>
        <v>65.30925000000002</v>
      </c>
      <c r="J916" s="35">
        <f t="shared" si="136"/>
        <v>66.733750000000001</v>
      </c>
      <c r="K916" s="33">
        <f t="shared" si="137"/>
        <v>-24</v>
      </c>
      <c r="L916" s="33">
        <f t="shared" si="138"/>
        <v>-1544.6300000000008</v>
      </c>
      <c r="M916" s="36">
        <f t="shared" si="139"/>
        <v>1.4244999999999806</v>
      </c>
      <c r="N916" s="33">
        <f t="shared" si="140"/>
        <v>22.791999999999689</v>
      </c>
      <c r="O916" s="33">
        <f t="shared" si="141"/>
        <v>-24</v>
      </c>
      <c r="P916" s="33">
        <f t="shared" si="142"/>
        <v>-1567.4220000000005</v>
      </c>
      <c r="Q916" s="34" t="str">
        <f t="shared" si="143"/>
        <v/>
      </c>
    </row>
    <row r="917" spans="1:17" x14ac:dyDescent="0.25">
      <c r="A917">
        <v>845075</v>
      </c>
      <c r="B917" t="s">
        <v>1551</v>
      </c>
      <c r="C917" s="3">
        <v>4</v>
      </c>
      <c r="D917" s="3">
        <v>353.97</v>
      </c>
      <c r="E917" s="3">
        <v>1415.88</v>
      </c>
      <c r="F917" s="3"/>
      <c r="G917" s="3"/>
      <c r="H917" s="3"/>
      <c r="I917" s="35">
        <f t="shared" si="135"/>
        <v>353.97</v>
      </c>
      <c r="J917" s="35" t="str">
        <f t="shared" si="136"/>
        <v/>
      </c>
      <c r="K917" s="33">
        <f t="shared" si="137"/>
        <v>-4</v>
      </c>
      <c r="L917" s="33">
        <f t="shared" si="138"/>
        <v>-1415.88</v>
      </c>
      <c r="M917" s="36" t="str">
        <f t="shared" si="139"/>
        <v/>
      </c>
      <c r="N917" s="33" t="str">
        <f t="shared" si="140"/>
        <v/>
      </c>
      <c r="O917" s="33" t="str">
        <f t="shared" si="141"/>
        <v/>
      </c>
      <c r="P917" s="33" t="str">
        <f t="shared" si="142"/>
        <v/>
      </c>
      <c r="Q917" s="34">
        <f t="shared" si="143"/>
        <v>-1415.88</v>
      </c>
    </row>
    <row r="918" spans="1:17" x14ac:dyDescent="0.25">
      <c r="A918">
        <v>845108</v>
      </c>
      <c r="B918" t="s">
        <v>1678</v>
      </c>
      <c r="C918" s="3">
        <v>2</v>
      </c>
      <c r="D918" s="3">
        <v>77.575000000000003</v>
      </c>
      <c r="E918" s="3">
        <v>155.15</v>
      </c>
      <c r="F918" s="3"/>
      <c r="G918" s="3"/>
      <c r="H918" s="3"/>
      <c r="I918" s="35">
        <f t="shared" si="135"/>
        <v>77.575000000000003</v>
      </c>
      <c r="J918" s="35" t="str">
        <f t="shared" si="136"/>
        <v/>
      </c>
      <c r="K918" s="33">
        <f t="shared" si="137"/>
        <v>-2</v>
      </c>
      <c r="L918" s="33">
        <f t="shared" si="138"/>
        <v>-155.15</v>
      </c>
      <c r="M918" s="36" t="str">
        <f t="shared" si="139"/>
        <v/>
      </c>
      <c r="N918" s="33" t="str">
        <f t="shared" si="140"/>
        <v/>
      </c>
      <c r="O918" s="33" t="str">
        <f t="shared" si="141"/>
        <v/>
      </c>
      <c r="P918" s="33" t="str">
        <f t="shared" si="142"/>
        <v/>
      </c>
      <c r="Q918" s="34">
        <f t="shared" si="143"/>
        <v>-155.15</v>
      </c>
    </row>
    <row r="919" spans="1:17" x14ac:dyDescent="0.25">
      <c r="A919">
        <v>845194</v>
      </c>
      <c r="B919" t="s">
        <v>1422</v>
      </c>
      <c r="C919" s="3">
        <v>2</v>
      </c>
      <c r="D919" s="3">
        <v>334.53</v>
      </c>
      <c r="E919" s="3">
        <v>669.06</v>
      </c>
      <c r="F919" s="3">
        <v>1</v>
      </c>
      <c r="G919" s="3">
        <v>383.11</v>
      </c>
      <c r="H919" s="3">
        <v>383.11</v>
      </c>
      <c r="I919" s="35">
        <f t="shared" si="135"/>
        <v>334.53</v>
      </c>
      <c r="J919" s="35">
        <f t="shared" si="136"/>
        <v>383.11</v>
      </c>
      <c r="K919" s="33">
        <f t="shared" si="137"/>
        <v>-1</v>
      </c>
      <c r="L919" s="33">
        <f t="shared" si="138"/>
        <v>-285.94999999999993</v>
      </c>
      <c r="M919" s="36">
        <f t="shared" si="139"/>
        <v>48.580000000000041</v>
      </c>
      <c r="N919" s="33">
        <f t="shared" si="140"/>
        <v>48.580000000000041</v>
      </c>
      <c r="O919" s="33">
        <f t="shared" si="141"/>
        <v>-1</v>
      </c>
      <c r="P919" s="33">
        <f t="shared" si="142"/>
        <v>-334.53</v>
      </c>
      <c r="Q919" s="34" t="str">
        <f t="shared" si="143"/>
        <v/>
      </c>
    </row>
    <row r="920" spans="1:17" x14ac:dyDescent="0.25">
      <c r="A920">
        <v>845219</v>
      </c>
      <c r="B920" t="s">
        <v>1353</v>
      </c>
      <c r="C920" s="3"/>
      <c r="D920" s="3"/>
      <c r="E920" s="3"/>
      <c r="F920" s="3">
        <v>2</v>
      </c>
      <c r="G920" s="3">
        <v>307.58</v>
      </c>
      <c r="H920" s="3">
        <v>615.16</v>
      </c>
      <c r="I920" s="35" t="str">
        <f t="shared" si="135"/>
        <v/>
      </c>
      <c r="J920" s="35">
        <f t="shared" si="136"/>
        <v>307.58</v>
      </c>
      <c r="K920" s="33">
        <f t="shared" si="137"/>
        <v>2</v>
      </c>
      <c r="L920" s="33">
        <f t="shared" si="138"/>
        <v>615.16</v>
      </c>
      <c r="M920" s="36" t="str">
        <f t="shared" si="139"/>
        <v/>
      </c>
      <c r="N920" s="33" t="str">
        <f t="shared" si="140"/>
        <v/>
      </c>
      <c r="O920" s="33" t="str">
        <f t="shared" si="141"/>
        <v/>
      </c>
      <c r="P920" s="33" t="str">
        <f t="shared" si="142"/>
        <v/>
      </c>
      <c r="Q920" s="34">
        <f t="shared" si="143"/>
        <v>615.16</v>
      </c>
    </row>
    <row r="921" spans="1:17" x14ac:dyDescent="0.25">
      <c r="A921">
        <v>845220</v>
      </c>
      <c r="B921" t="s">
        <v>1347</v>
      </c>
      <c r="C921" s="3">
        <v>3</v>
      </c>
      <c r="D921" s="3">
        <v>219.57666666666668</v>
      </c>
      <c r="E921" s="3">
        <v>658.73</v>
      </c>
      <c r="F921" s="3">
        <v>5</v>
      </c>
      <c r="G921" s="3">
        <v>219.685</v>
      </c>
      <c r="H921" s="3">
        <v>1098.31</v>
      </c>
      <c r="I921" s="35">
        <f t="shared" si="135"/>
        <v>219.57666666666668</v>
      </c>
      <c r="J921" s="35">
        <f t="shared" si="136"/>
        <v>219.66199999999998</v>
      </c>
      <c r="K921" s="33">
        <f t="shared" si="137"/>
        <v>2</v>
      </c>
      <c r="L921" s="33">
        <f t="shared" si="138"/>
        <v>439.57999999999993</v>
      </c>
      <c r="M921" s="36">
        <f t="shared" si="139"/>
        <v>8.5333333333295514E-2</v>
      </c>
      <c r="N921" s="33">
        <f t="shared" si="140"/>
        <v>0.42666666666647757</v>
      </c>
      <c r="O921" s="33">
        <f t="shared" si="141"/>
        <v>2</v>
      </c>
      <c r="P921" s="33">
        <f t="shared" si="142"/>
        <v>439.15333333333336</v>
      </c>
      <c r="Q921" s="34" t="str">
        <f t="shared" si="143"/>
        <v/>
      </c>
    </row>
    <row r="922" spans="1:17" x14ac:dyDescent="0.25">
      <c r="A922">
        <v>845237</v>
      </c>
      <c r="B922" t="s">
        <v>1680</v>
      </c>
      <c r="C922" s="3">
        <v>2</v>
      </c>
      <c r="D922" s="3">
        <v>49.81</v>
      </c>
      <c r="E922" s="3">
        <v>99.62</v>
      </c>
      <c r="F922" s="3">
        <v>3</v>
      </c>
      <c r="G922" s="3">
        <v>93.56</v>
      </c>
      <c r="H922" s="3">
        <v>280.68</v>
      </c>
      <c r="I922" s="35">
        <f t="shared" si="135"/>
        <v>49.81</v>
      </c>
      <c r="J922" s="35">
        <f t="shared" si="136"/>
        <v>93.56</v>
      </c>
      <c r="K922" s="33">
        <f t="shared" si="137"/>
        <v>1</v>
      </c>
      <c r="L922" s="33">
        <f t="shared" si="138"/>
        <v>181.06</v>
      </c>
      <c r="M922" s="36">
        <f t="shared" si="139"/>
        <v>43.75</v>
      </c>
      <c r="N922" s="33">
        <f t="shared" si="140"/>
        <v>131.25</v>
      </c>
      <c r="O922" s="33">
        <f t="shared" si="141"/>
        <v>1</v>
      </c>
      <c r="P922" s="33">
        <f t="shared" si="142"/>
        <v>49.81</v>
      </c>
      <c r="Q922" s="34" t="str">
        <f t="shared" si="143"/>
        <v/>
      </c>
    </row>
    <row r="923" spans="1:17" x14ac:dyDescent="0.25">
      <c r="A923">
        <v>845369</v>
      </c>
      <c r="B923" t="s">
        <v>123</v>
      </c>
      <c r="C923" s="3">
        <v>3</v>
      </c>
      <c r="D923" s="3">
        <v>112.29</v>
      </c>
      <c r="E923" s="3">
        <v>336.87</v>
      </c>
      <c r="F923" s="3"/>
      <c r="G923" s="3"/>
      <c r="H923" s="3"/>
      <c r="I923" s="35">
        <f t="shared" si="135"/>
        <v>112.29</v>
      </c>
      <c r="J923" s="35" t="str">
        <f t="shared" si="136"/>
        <v/>
      </c>
      <c r="K923" s="33">
        <f t="shared" si="137"/>
        <v>-3</v>
      </c>
      <c r="L923" s="33">
        <f t="shared" si="138"/>
        <v>-336.87</v>
      </c>
      <c r="M923" s="36" t="str">
        <f t="shared" si="139"/>
        <v/>
      </c>
      <c r="N923" s="33" t="str">
        <f t="shared" si="140"/>
        <v/>
      </c>
      <c r="O923" s="33" t="str">
        <f t="shared" si="141"/>
        <v/>
      </c>
      <c r="P923" s="33" t="str">
        <f t="shared" si="142"/>
        <v/>
      </c>
      <c r="Q923" s="34">
        <f t="shared" si="143"/>
        <v>-336.87</v>
      </c>
    </row>
    <row r="924" spans="1:17" x14ac:dyDescent="0.25">
      <c r="A924">
        <v>845492</v>
      </c>
      <c r="B924" t="s">
        <v>1054</v>
      </c>
      <c r="C924" s="3">
        <v>1</v>
      </c>
      <c r="D924" s="3">
        <v>34.270000000000003</v>
      </c>
      <c r="E924" s="3">
        <v>34.270000000000003</v>
      </c>
      <c r="F924" s="3">
        <v>1</v>
      </c>
      <c r="G924" s="3">
        <v>34.229999999999997</v>
      </c>
      <c r="H924" s="3">
        <v>34.229999999999997</v>
      </c>
      <c r="I924" s="35">
        <f t="shared" si="135"/>
        <v>34.270000000000003</v>
      </c>
      <c r="J924" s="35">
        <f t="shared" si="136"/>
        <v>34.229999999999997</v>
      </c>
      <c r="K924" s="33">
        <f t="shared" si="137"/>
        <v>0</v>
      </c>
      <c r="L924" s="33">
        <f t="shared" si="138"/>
        <v>-4.0000000000006253E-2</v>
      </c>
      <c r="M924" s="36">
        <f t="shared" si="139"/>
        <v>-4.0000000000006253E-2</v>
      </c>
      <c r="N924" s="33">
        <f t="shared" si="140"/>
        <v>-4.0000000000006253E-2</v>
      </c>
      <c r="O924" s="33">
        <f t="shared" si="141"/>
        <v>0</v>
      </c>
      <c r="P924" s="33">
        <f t="shared" si="142"/>
        <v>0</v>
      </c>
      <c r="Q924" s="34" t="str">
        <f t="shared" si="143"/>
        <v/>
      </c>
    </row>
    <row r="925" spans="1:17" x14ac:dyDescent="0.25">
      <c r="A925">
        <v>845593</v>
      </c>
      <c r="B925" t="s">
        <v>800</v>
      </c>
      <c r="C925" s="3"/>
      <c r="D925" s="3"/>
      <c r="E925" s="3"/>
      <c r="F925" s="3">
        <v>1</v>
      </c>
      <c r="G925" s="3">
        <v>39.380000000000003</v>
      </c>
      <c r="H925" s="3">
        <v>39.380000000000003</v>
      </c>
      <c r="I925" s="35" t="str">
        <f t="shared" si="135"/>
        <v/>
      </c>
      <c r="J925" s="35">
        <f t="shared" si="136"/>
        <v>39.380000000000003</v>
      </c>
      <c r="K925" s="33">
        <f t="shared" si="137"/>
        <v>1</v>
      </c>
      <c r="L925" s="33">
        <f t="shared" si="138"/>
        <v>39.380000000000003</v>
      </c>
      <c r="M925" s="36" t="str">
        <f t="shared" si="139"/>
        <v/>
      </c>
      <c r="N925" s="33" t="str">
        <f t="shared" si="140"/>
        <v/>
      </c>
      <c r="O925" s="33" t="str">
        <f t="shared" si="141"/>
        <v/>
      </c>
      <c r="P925" s="33" t="str">
        <f t="shared" si="142"/>
        <v/>
      </c>
      <c r="Q925" s="34">
        <f t="shared" si="143"/>
        <v>39.380000000000003</v>
      </c>
    </row>
    <row r="926" spans="1:17" x14ac:dyDescent="0.25">
      <c r="A926">
        <v>845697</v>
      </c>
      <c r="B926" t="s">
        <v>910</v>
      </c>
      <c r="C926" s="3">
        <v>45</v>
      </c>
      <c r="D926" s="3">
        <v>44.839000000000013</v>
      </c>
      <c r="E926" s="3">
        <v>2017.8100000000004</v>
      </c>
      <c r="F926" s="3">
        <v>29</v>
      </c>
      <c r="G926" s="3">
        <v>44.818461538461548</v>
      </c>
      <c r="H926" s="3">
        <v>1299.9499999999998</v>
      </c>
      <c r="I926" s="35">
        <f t="shared" si="135"/>
        <v>44.840222222222231</v>
      </c>
      <c r="J926" s="35">
        <f t="shared" si="136"/>
        <v>44.825862068965513</v>
      </c>
      <c r="K926" s="33">
        <f t="shared" si="137"/>
        <v>-16</v>
      </c>
      <c r="L926" s="33">
        <f t="shared" si="138"/>
        <v>-717.86000000000058</v>
      </c>
      <c r="M926" s="36">
        <f t="shared" si="139"/>
        <v>-1.4360153256717467E-2</v>
      </c>
      <c r="N926" s="33">
        <f t="shared" si="140"/>
        <v>-0.41644444444480655</v>
      </c>
      <c r="O926" s="33">
        <f t="shared" si="141"/>
        <v>-16</v>
      </c>
      <c r="P926" s="33">
        <f t="shared" si="142"/>
        <v>-717.44355555555569</v>
      </c>
      <c r="Q926" s="34" t="str">
        <f t="shared" si="143"/>
        <v/>
      </c>
    </row>
    <row r="927" spans="1:17" x14ac:dyDescent="0.25">
      <c r="A927">
        <v>845758</v>
      </c>
      <c r="B927" t="s">
        <v>1381</v>
      </c>
      <c r="C927" s="3">
        <v>4</v>
      </c>
      <c r="D927" s="3">
        <v>35.305</v>
      </c>
      <c r="E927" s="3">
        <v>141.22</v>
      </c>
      <c r="F927" s="3">
        <v>2</v>
      </c>
      <c r="G927" s="3">
        <v>45.78</v>
      </c>
      <c r="H927" s="3">
        <v>91.56</v>
      </c>
      <c r="I927" s="35">
        <f t="shared" si="135"/>
        <v>35.305</v>
      </c>
      <c r="J927" s="35">
        <f t="shared" si="136"/>
        <v>45.78</v>
      </c>
      <c r="K927" s="33">
        <f t="shared" si="137"/>
        <v>-2</v>
      </c>
      <c r="L927" s="33">
        <f t="shared" si="138"/>
        <v>-49.66</v>
      </c>
      <c r="M927" s="36">
        <f t="shared" si="139"/>
        <v>10.475000000000001</v>
      </c>
      <c r="N927" s="33">
        <f t="shared" si="140"/>
        <v>20.950000000000003</v>
      </c>
      <c r="O927" s="33">
        <f t="shared" si="141"/>
        <v>-2</v>
      </c>
      <c r="P927" s="33">
        <f t="shared" si="142"/>
        <v>-70.61</v>
      </c>
      <c r="Q927" s="34" t="str">
        <f t="shared" si="143"/>
        <v/>
      </c>
    </row>
    <row r="928" spans="1:17" x14ac:dyDescent="0.25">
      <c r="A928">
        <v>845796</v>
      </c>
      <c r="B928" t="s">
        <v>1336</v>
      </c>
      <c r="C928" s="3"/>
      <c r="D928" s="3"/>
      <c r="E928" s="3"/>
      <c r="F928" s="3">
        <v>1</v>
      </c>
      <c r="G928" s="3">
        <v>58.53</v>
      </c>
      <c r="H928" s="3">
        <v>58.53</v>
      </c>
      <c r="I928" s="35" t="str">
        <f t="shared" si="135"/>
        <v/>
      </c>
      <c r="J928" s="35">
        <f t="shared" si="136"/>
        <v>58.53</v>
      </c>
      <c r="K928" s="33">
        <f t="shared" si="137"/>
        <v>1</v>
      </c>
      <c r="L928" s="33">
        <f t="shared" si="138"/>
        <v>58.53</v>
      </c>
      <c r="M928" s="36" t="str">
        <f t="shared" si="139"/>
        <v/>
      </c>
      <c r="N928" s="33" t="str">
        <f t="shared" si="140"/>
        <v/>
      </c>
      <c r="O928" s="33" t="str">
        <f t="shared" si="141"/>
        <v/>
      </c>
      <c r="P928" s="33" t="str">
        <f t="shared" si="142"/>
        <v/>
      </c>
      <c r="Q928" s="34">
        <f t="shared" si="143"/>
        <v>58.53</v>
      </c>
    </row>
    <row r="929" spans="1:17" x14ac:dyDescent="0.25">
      <c r="A929">
        <v>846023</v>
      </c>
      <c r="B929" t="s">
        <v>464</v>
      </c>
      <c r="C929" s="3">
        <v>4</v>
      </c>
      <c r="D929" s="3">
        <v>170.14500000000001</v>
      </c>
      <c r="E929" s="3">
        <v>680.58</v>
      </c>
      <c r="F929" s="3"/>
      <c r="G929" s="3"/>
      <c r="H929" s="3"/>
      <c r="I929" s="35">
        <f t="shared" si="135"/>
        <v>170.14500000000001</v>
      </c>
      <c r="J929" s="35" t="str">
        <f t="shared" si="136"/>
        <v/>
      </c>
      <c r="K929" s="33">
        <f t="shared" si="137"/>
        <v>-4</v>
      </c>
      <c r="L929" s="33">
        <f t="shared" si="138"/>
        <v>-680.58</v>
      </c>
      <c r="M929" s="36" t="str">
        <f t="shared" si="139"/>
        <v/>
      </c>
      <c r="N929" s="33" t="str">
        <f t="shared" si="140"/>
        <v/>
      </c>
      <c r="O929" s="33" t="str">
        <f t="shared" si="141"/>
        <v/>
      </c>
      <c r="P929" s="33" t="str">
        <f t="shared" si="142"/>
        <v/>
      </c>
      <c r="Q929" s="34">
        <f t="shared" si="143"/>
        <v>-680.58</v>
      </c>
    </row>
    <row r="930" spans="1:17" x14ac:dyDescent="0.25">
      <c r="A930">
        <v>846141</v>
      </c>
      <c r="B930" t="s">
        <v>1771</v>
      </c>
      <c r="C930" s="3">
        <v>3</v>
      </c>
      <c r="D930" s="3">
        <v>288.94</v>
      </c>
      <c r="E930" s="3">
        <v>866.81999999999994</v>
      </c>
      <c r="F930" s="3">
        <v>1</v>
      </c>
      <c r="G930" s="3">
        <v>288.82</v>
      </c>
      <c r="H930" s="3">
        <v>288.82</v>
      </c>
      <c r="I930" s="35">
        <f t="shared" si="135"/>
        <v>288.94</v>
      </c>
      <c r="J930" s="35">
        <f t="shared" si="136"/>
        <v>288.82</v>
      </c>
      <c r="K930" s="33">
        <f t="shared" si="137"/>
        <v>-2</v>
      </c>
      <c r="L930" s="33">
        <f t="shared" si="138"/>
        <v>-578</v>
      </c>
      <c r="M930" s="36">
        <f t="shared" si="139"/>
        <v>-0.12000000000000455</v>
      </c>
      <c r="N930" s="33">
        <f t="shared" si="140"/>
        <v>-0.12000000000000455</v>
      </c>
      <c r="O930" s="33">
        <f t="shared" si="141"/>
        <v>-2</v>
      </c>
      <c r="P930" s="33">
        <f t="shared" si="142"/>
        <v>-577.88</v>
      </c>
      <c r="Q930" s="34" t="str">
        <f t="shared" si="143"/>
        <v/>
      </c>
    </row>
    <row r="931" spans="1:17" x14ac:dyDescent="0.25">
      <c r="A931">
        <v>846338</v>
      </c>
      <c r="B931" t="s">
        <v>1350</v>
      </c>
      <c r="C931" s="3">
        <v>16</v>
      </c>
      <c r="D931" s="3">
        <v>116.04249999999998</v>
      </c>
      <c r="E931" s="3">
        <v>1856.6899999999996</v>
      </c>
      <c r="F931" s="3">
        <v>13</v>
      </c>
      <c r="G931" s="3">
        <v>115.96999999999998</v>
      </c>
      <c r="H931" s="3">
        <v>1507.7599999999998</v>
      </c>
      <c r="I931" s="35">
        <f t="shared" si="135"/>
        <v>116.04312499999997</v>
      </c>
      <c r="J931" s="35">
        <f t="shared" si="136"/>
        <v>115.98153846153845</v>
      </c>
      <c r="K931" s="33">
        <f t="shared" si="137"/>
        <v>-3</v>
      </c>
      <c r="L931" s="33">
        <f t="shared" si="138"/>
        <v>-348.92999999999984</v>
      </c>
      <c r="M931" s="36">
        <f t="shared" si="139"/>
        <v>-6.1586538461526175E-2</v>
      </c>
      <c r="N931" s="33">
        <f t="shared" si="140"/>
        <v>-0.80062499999984027</v>
      </c>
      <c r="O931" s="33">
        <f t="shared" si="141"/>
        <v>-3</v>
      </c>
      <c r="P931" s="33">
        <f t="shared" si="142"/>
        <v>-348.12937499999992</v>
      </c>
      <c r="Q931" s="34" t="str">
        <f t="shared" si="143"/>
        <v/>
      </c>
    </row>
    <row r="932" spans="1:17" x14ac:dyDescent="0.25">
      <c r="A932">
        <v>846340</v>
      </c>
      <c r="B932" t="s">
        <v>1351</v>
      </c>
      <c r="C932" s="3">
        <v>2</v>
      </c>
      <c r="D932" s="3">
        <v>277.68</v>
      </c>
      <c r="E932" s="3">
        <v>555.36</v>
      </c>
      <c r="F932" s="3">
        <v>3</v>
      </c>
      <c r="G932" s="3">
        <v>277.54000000000002</v>
      </c>
      <c r="H932" s="3">
        <v>832.74</v>
      </c>
      <c r="I932" s="35">
        <f t="shared" si="135"/>
        <v>277.68</v>
      </c>
      <c r="J932" s="35">
        <f t="shared" si="136"/>
        <v>277.58</v>
      </c>
      <c r="K932" s="33">
        <f t="shared" si="137"/>
        <v>1</v>
      </c>
      <c r="L932" s="33">
        <f t="shared" si="138"/>
        <v>277.38</v>
      </c>
      <c r="M932" s="36">
        <f t="shared" si="139"/>
        <v>-0.10000000000002274</v>
      </c>
      <c r="N932" s="33">
        <f t="shared" si="140"/>
        <v>-0.30000000000006821</v>
      </c>
      <c r="O932" s="33">
        <f t="shared" si="141"/>
        <v>1</v>
      </c>
      <c r="P932" s="33">
        <f t="shared" si="142"/>
        <v>277.68</v>
      </c>
      <c r="Q932" s="34" t="str">
        <f t="shared" si="143"/>
        <v/>
      </c>
    </row>
    <row r="933" spans="1:17" x14ac:dyDescent="0.25">
      <c r="A933">
        <v>846346</v>
      </c>
      <c r="B933" t="s">
        <v>435</v>
      </c>
      <c r="C933" s="3">
        <v>3</v>
      </c>
      <c r="D933" s="3">
        <v>113.88999999999999</v>
      </c>
      <c r="E933" s="3">
        <v>339.99</v>
      </c>
      <c r="F933" s="3">
        <v>5</v>
      </c>
      <c r="G933" s="3">
        <v>119.44</v>
      </c>
      <c r="H933" s="3">
        <v>593.34</v>
      </c>
      <c r="I933" s="35">
        <f t="shared" si="135"/>
        <v>113.33</v>
      </c>
      <c r="J933" s="35">
        <f t="shared" si="136"/>
        <v>118.66800000000001</v>
      </c>
      <c r="K933" s="33">
        <f t="shared" si="137"/>
        <v>2</v>
      </c>
      <c r="L933" s="33">
        <f t="shared" si="138"/>
        <v>253.35000000000002</v>
      </c>
      <c r="M933" s="36">
        <f t="shared" si="139"/>
        <v>5.3380000000000081</v>
      </c>
      <c r="N933" s="33">
        <f t="shared" si="140"/>
        <v>26.69000000000004</v>
      </c>
      <c r="O933" s="33">
        <f t="shared" si="141"/>
        <v>2</v>
      </c>
      <c r="P933" s="33">
        <f t="shared" si="142"/>
        <v>226.66</v>
      </c>
      <c r="Q933" s="34" t="str">
        <f t="shared" si="143"/>
        <v/>
      </c>
    </row>
    <row r="934" spans="1:17" x14ac:dyDescent="0.25">
      <c r="A934">
        <v>846347</v>
      </c>
      <c r="B934" t="s">
        <v>1325</v>
      </c>
      <c r="C934" s="3">
        <v>4</v>
      </c>
      <c r="D934" s="3">
        <v>562.96</v>
      </c>
      <c r="E934" s="3">
        <v>2251.84</v>
      </c>
      <c r="F934" s="3"/>
      <c r="G934" s="3"/>
      <c r="H934" s="3"/>
      <c r="I934" s="35">
        <f t="shared" si="135"/>
        <v>562.96</v>
      </c>
      <c r="J934" s="35" t="str">
        <f t="shared" si="136"/>
        <v/>
      </c>
      <c r="K934" s="33">
        <f t="shared" si="137"/>
        <v>-4</v>
      </c>
      <c r="L934" s="33">
        <f t="shared" si="138"/>
        <v>-2251.84</v>
      </c>
      <c r="M934" s="36" t="str">
        <f t="shared" si="139"/>
        <v/>
      </c>
      <c r="N934" s="33" t="str">
        <f t="shared" si="140"/>
        <v/>
      </c>
      <c r="O934" s="33" t="str">
        <f t="shared" si="141"/>
        <v/>
      </c>
      <c r="P934" s="33" t="str">
        <f t="shared" si="142"/>
        <v/>
      </c>
      <c r="Q934" s="34">
        <f t="shared" si="143"/>
        <v>-2251.84</v>
      </c>
    </row>
    <row r="935" spans="1:17" x14ac:dyDescent="0.25">
      <c r="A935">
        <v>846413</v>
      </c>
      <c r="B935" t="s">
        <v>631</v>
      </c>
      <c r="C935" s="3">
        <v>7</v>
      </c>
      <c r="D935" s="3">
        <v>133.315</v>
      </c>
      <c r="E935" s="3">
        <v>933.24</v>
      </c>
      <c r="F935" s="3">
        <v>6</v>
      </c>
      <c r="G935" s="3">
        <v>133.12</v>
      </c>
      <c r="H935" s="3">
        <v>798.72</v>
      </c>
      <c r="I935" s="35">
        <f t="shared" si="135"/>
        <v>133.32</v>
      </c>
      <c r="J935" s="35">
        <f t="shared" si="136"/>
        <v>133.12</v>
      </c>
      <c r="K935" s="33">
        <f t="shared" si="137"/>
        <v>-1</v>
      </c>
      <c r="L935" s="33">
        <f t="shared" si="138"/>
        <v>-134.51999999999998</v>
      </c>
      <c r="M935" s="36">
        <f t="shared" si="139"/>
        <v>-0.19999999999998863</v>
      </c>
      <c r="N935" s="33">
        <f t="shared" si="140"/>
        <v>-1.1999999999999318</v>
      </c>
      <c r="O935" s="33">
        <f t="shared" si="141"/>
        <v>-1</v>
      </c>
      <c r="P935" s="33">
        <f t="shared" si="142"/>
        <v>-133.32</v>
      </c>
      <c r="Q935" s="34" t="str">
        <f t="shared" si="143"/>
        <v/>
      </c>
    </row>
    <row r="936" spans="1:17" x14ac:dyDescent="0.25">
      <c r="A936">
        <v>846446</v>
      </c>
      <c r="B936" t="s">
        <v>329</v>
      </c>
      <c r="C936" s="3">
        <v>3</v>
      </c>
      <c r="D936" s="3">
        <v>43.616666666666667</v>
      </c>
      <c r="E936" s="3">
        <v>130.85</v>
      </c>
      <c r="F936" s="3">
        <v>1</v>
      </c>
      <c r="G936" s="3">
        <v>30.64</v>
      </c>
      <c r="H936" s="3">
        <v>30.64</v>
      </c>
      <c r="I936" s="35">
        <f t="shared" si="135"/>
        <v>43.616666666666667</v>
      </c>
      <c r="J936" s="35">
        <f t="shared" si="136"/>
        <v>30.64</v>
      </c>
      <c r="K936" s="33">
        <f t="shared" si="137"/>
        <v>-2</v>
      </c>
      <c r="L936" s="33">
        <f t="shared" si="138"/>
        <v>-100.21</v>
      </c>
      <c r="M936" s="36">
        <f t="shared" si="139"/>
        <v>-12.976666666666667</v>
      </c>
      <c r="N936" s="33">
        <f t="shared" si="140"/>
        <v>-12.976666666666667</v>
      </c>
      <c r="O936" s="33">
        <f t="shared" si="141"/>
        <v>-2</v>
      </c>
      <c r="P936" s="33">
        <f t="shared" si="142"/>
        <v>-87.233333333333334</v>
      </c>
      <c r="Q936" s="34" t="str">
        <f t="shared" si="143"/>
        <v/>
      </c>
    </row>
    <row r="937" spans="1:17" x14ac:dyDescent="0.25">
      <c r="A937">
        <v>846618</v>
      </c>
      <c r="B937" t="s">
        <v>836</v>
      </c>
      <c r="C937" s="3">
        <v>10</v>
      </c>
      <c r="D937" s="3">
        <v>30.338333333333338</v>
      </c>
      <c r="E937" s="3">
        <v>300.93</v>
      </c>
      <c r="F937" s="3"/>
      <c r="G937" s="3"/>
      <c r="H937" s="3"/>
      <c r="I937" s="35">
        <f t="shared" si="135"/>
        <v>30.093</v>
      </c>
      <c r="J937" s="35" t="str">
        <f t="shared" si="136"/>
        <v/>
      </c>
      <c r="K937" s="33">
        <f t="shared" si="137"/>
        <v>-10</v>
      </c>
      <c r="L937" s="33">
        <f t="shared" si="138"/>
        <v>-300.93</v>
      </c>
      <c r="M937" s="36" t="str">
        <f t="shared" si="139"/>
        <v/>
      </c>
      <c r="N937" s="33" t="str">
        <f t="shared" si="140"/>
        <v/>
      </c>
      <c r="O937" s="33" t="str">
        <f t="shared" si="141"/>
        <v/>
      </c>
      <c r="P937" s="33" t="str">
        <f t="shared" si="142"/>
        <v/>
      </c>
      <c r="Q937" s="34">
        <f t="shared" si="143"/>
        <v>-300.93</v>
      </c>
    </row>
    <row r="938" spans="1:17" x14ac:dyDescent="0.25">
      <c r="A938">
        <v>846629</v>
      </c>
      <c r="B938" t="s">
        <v>838</v>
      </c>
      <c r="C938" s="3">
        <v>13</v>
      </c>
      <c r="D938" s="3">
        <v>39.404000000000003</v>
      </c>
      <c r="E938" s="3">
        <v>512.26</v>
      </c>
      <c r="F938" s="3"/>
      <c r="G938" s="3"/>
      <c r="H938" s="3"/>
      <c r="I938" s="35">
        <f t="shared" si="135"/>
        <v>39.404615384615383</v>
      </c>
      <c r="J938" s="35" t="str">
        <f t="shared" si="136"/>
        <v/>
      </c>
      <c r="K938" s="33">
        <f t="shared" si="137"/>
        <v>-13</v>
      </c>
      <c r="L938" s="33">
        <f t="shared" si="138"/>
        <v>-512.26</v>
      </c>
      <c r="M938" s="36" t="str">
        <f t="shared" si="139"/>
        <v/>
      </c>
      <c r="N938" s="33" t="str">
        <f t="shared" si="140"/>
        <v/>
      </c>
      <c r="O938" s="33" t="str">
        <f t="shared" si="141"/>
        <v/>
      </c>
      <c r="P938" s="33" t="str">
        <f t="shared" si="142"/>
        <v/>
      </c>
      <c r="Q938" s="34">
        <f t="shared" si="143"/>
        <v>-512.26</v>
      </c>
    </row>
    <row r="939" spans="1:17" x14ac:dyDescent="0.25">
      <c r="A939">
        <v>846694</v>
      </c>
      <c r="B939" t="s">
        <v>801</v>
      </c>
      <c r="C939" s="3"/>
      <c r="D939" s="3"/>
      <c r="E939" s="3"/>
      <c r="F939" s="3">
        <v>1</v>
      </c>
      <c r="G939" s="3">
        <v>61.63</v>
      </c>
      <c r="H939" s="3">
        <v>61.63</v>
      </c>
      <c r="I939" s="35" t="str">
        <f t="shared" si="135"/>
        <v/>
      </c>
      <c r="J939" s="35">
        <f t="shared" si="136"/>
        <v>61.63</v>
      </c>
      <c r="K939" s="33">
        <f t="shared" si="137"/>
        <v>1</v>
      </c>
      <c r="L939" s="33">
        <f t="shared" si="138"/>
        <v>61.63</v>
      </c>
      <c r="M939" s="36" t="str">
        <f t="shared" si="139"/>
        <v/>
      </c>
      <c r="N939" s="33" t="str">
        <f t="shared" si="140"/>
        <v/>
      </c>
      <c r="O939" s="33" t="str">
        <f t="shared" si="141"/>
        <v/>
      </c>
      <c r="P939" s="33" t="str">
        <f t="shared" si="142"/>
        <v/>
      </c>
      <c r="Q939" s="34">
        <f t="shared" si="143"/>
        <v>61.63</v>
      </c>
    </row>
    <row r="940" spans="1:17" x14ac:dyDescent="0.25">
      <c r="A940">
        <v>846745</v>
      </c>
      <c r="B940" t="s">
        <v>813</v>
      </c>
      <c r="C940" s="3">
        <v>14</v>
      </c>
      <c r="D940" s="3">
        <v>170.73230769230773</v>
      </c>
      <c r="E940" s="3">
        <v>2389.3500000000004</v>
      </c>
      <c r="F940" s="3"/>
      <c r="G940" s="3"/>
      <c r="H940" s="3"/>
      <c r="I940" s="35">
        <f t="shared" si="135"/>
        <v>170.66785714285717</v>
      </c>
      <c r="J940" s="35" t="str">
        <f t="shared" si="136"/>
        <v/>
      </c>
      <c r="K940" s="33">
        <f t="shared" si="137"/>
        <v>-14</v>
      </c>
      <c r="L940" s="33">
        <f t="shared" si="138"/>
        <v>-2389.3500000000004</v>
      </c>
      <c r="M940" s="36" t="str">
        <f t="shared" si="139"/>
        <v/>
      </c>
      <c r="N940" s="33" t="str">
        <f t="shared" si="140"/>
        <v/>
      </c>
      <c r="O940" s="33" t="str">
        <f t="shared" si="141"/>
        <v/>
      </c>
      <c r="P940" s="33" t="str">
        <f t="shared" si="142"/>
        <v/>
      </c>
      <c r="Q940" s="34">
        <f t="shared" si="143"/>
        <v>-2389.3500000000004</v>
      </c>
    </row>
    <row r="941" spans="1:17" x14ac:dyDescent="0.25">
      <c r="A941">
        <v>846758</v>
      </c>
      <c r="B941" t="s">
        <v>20</v>
      </c>
      <c r="C941" s="3">
        <v>32</v>
      </c>
      <c r="D941" s="3">
        <v>72.425000000000011</v>
      </c>
      <c r="E941" s="3">
        <v>2315.1299999999997</v>
      </c>
      <c r="F941" s="3">
        <v>21</v>
      </c>
      <c r="G941" s="3">
        <v>71.956000000000003</v>
      </c>
      <c r="H941" s="3">
        <v>1509.66</v>
      </c>
      <c r="I941" s="35">
        <f t="shared" si="135"/>
        <v>72.347812499999989</v>
      </c>
      <c r="J941" s="35">
        <f t="shared" si="136"/>
        <v>71.888571428571439</v>
      </c>
      <c r="K941" s="33">
        <f t="shared" si="137"/>
        <v>-11</v>
      </c>
      <c r="L941" s="33">
        <f t="shared" si="138"/>
        <v>-805.46999999999957</v>
      </c>
      <c r="M941" s="36">
        <f t="shared" si="139"/>
        <v>-0.45924107142855064</v>
      </c>
      <c r="N941" s="33">
        <f t="shared" si="140"/>
        <v>-9.6440624999995634</v>
      </c>
      <c r="O941" s="33">
        <f t="shared" si="141"/>
        <v>-11</v>
      </c>
      <c r="P941" s="33">
        <f t="shared" si="142"/>
        <v>-795.8259374999999</v>
      </c>
      <c r="Q941" s="34" t="str">
        <f t="shared" si="143"/>
        <v/>
      </c>
    </row>
    <row r="942" spans="1:17" x14ac:dyDescent="0.25">
      <c r="A942">
        <v>846824</v>
      </c>
      <c r="B942" t="s">
        <v>1344</v>
      </c>
      <c r="C942" s="3">
        <v>4</v>
      </c>
      <c r="D942" s="3">
        <v>158.97999999999999</v>
      </c>
      <c r="E942" s="3">
        <v>635.91999999999996</v>
      </c>
      <c r="F942" s="3">
        <v>11</v>
      </c>
      <c r="G942" s="3">
        <v>158.97999999999999</v>
      </c>
      <c r="H942" s="3">
        <v>1748.78</v>
      </c>
      <c r="I942" s="35">
        <f t="shared" si="135"/>
        <v>158.97999999999999</v>
      </c>
      <c r="J942" s="35">
        <f t="shared" si="136"/>
        <v>158.97999999999999</v>
      </c>
      <c r="K942" s="33">
        <f t="shared" si="137"/>
        <v>7</v>
      </c>
      <c r="L942" s="33">
        <f t="shared" si="138"/>
        <v>1112.8600000000001</v>
      </c>
      <c r="M942" s="36">
        <f t="shared" si="139"/>
        <v>0</v>
      </c>
      <c r="N942" s="33">
        <f t="shared" si="140"/>
        <v>0</v>
      </c>
      <c r="O942" s="33">
        <f t="shared" si="141"/>
        <v>7</v>
      </c>
      <c r="P942" s="33">
        <f t="shared" si="142"/>
        <v>1112.8599999999999</v>
      </c>
      <c r="Q942" s="34" t="str">
        <f t="shared" si="143"/>
        <v/>
      </c>
    </row>
    <row r="943" spans="1:17" x14ac:dyDescent="0.25">
      <c r="A943">
        <v>846883</v>
      </c>
      <c r="B943" t="s">
        <v>1407</v>
      </c>
      <c r="C943" s="3">
        <v>2</v>
      </c>
      <c r="D943" s="3">
        <v>426.6</v>
      </c>
      <c r="E943" s="3">
        <v>853.2</v>
      </c>
      <c r="F943" s="3"/>
      <c r="G943" s="3"/>
      <c r="H943" s="3"/>
      <c r="I943" s="35">
        <f t="shared" si="135"/>
        <v>426.6</v>
      </c>
      <c r="J943" s="35" t="str">
        <f t="shared" si="136"/>
        <v/>
      </c>
      <c r="K943" s="33">
        <f t="shared" si="137"/>
        <v>-2</v>
      </c>
      <c r="L943" s="33">
        <f t="shared" si="138"/>
        <v>-853.2</v>
      </c>
      <c r="M943" s="36" t="str">
        <f t="shared" si="139"/>
        <v/>
      </c>
      <c r="N943" s="33" t="str">
        <f t="shared" si="140"/>
        <v/>
      </c>
      <c r="O943" s="33" t="str">
        <f t="shared" si="141"/>
        <v/>
      </c>
      <c r="P943" s="33" t="str">
        <f t="shared" si="142"/>
        <v/>
      </c>
      <c r="Q943" s="34">
        <f t="shared" si="143"/>
        <v>-853.2</v>
      </c>
    </row>
    <row r="944" spans="1:17" x14ac:dyDescent="0.25">
      <c r="A944">
        <v>846980</v>
      </c>
      <c r="B944" t="s">
        <v>1341</v>
      </c>
      <c r="C944" s="3"/>
      <c r="D944" s="3"/>
      <c r="E944" s="3"/>
      <c r="F944" s="3">
        <v>4</v>
      </c>
      <c r="G944" s="3">
        <v>254.25</v>
      </c>
      <c r="H944" s="3">
        <v>1017</v>
      </c>
      <c r="I944" s="35" t="str">
        <f t="shared" si="135"/>
        <v/>
      </c>
      <c r="J944" s="35">
        <f t="shared" si="136"/>
        <v>254.25</v>
      </c>
      <c r="K944" s="33">
        <f t="shared" si="137"/>
        <v>4</v>
      </c>
      <c r="L944" s="33">
        <f t="shared" si="138"/>
        <v>1017</v>
      </c>
      <c r="M944" s="36" t="str">
        <f t="shared" si="139"/>
        <v/>
      </c>
      <c r="N944" s="33" t="str">
        <f t="shared" si="140"/>
        <v/>
      </c>
      <c r="O944" s="33" t="str">
        <f t="shared" si="141"/>
        <v/>
      </c>
      <c r="P944" s="33" t="str">
        <f t="shared" si="142"/>
        <v/>
      </c>
      <c r="Q944" s="34">
        <f t="shared" si="143"/>
        <v>1017</v>
      </c>
    </row>
    <row r="945" spans="1:17" x14ac:dyDescent="0.25">
      <c r="A945">
        <v>847025</v>
      </c>
      <c r="B945" t="s">
        <v>286</v>
      </c>
      <c r="C945" s="3">
        <v>2</v>
      </c>
      <c r="D945" s="3">
        <v>71.47</v>
      </c>
      <c r="E945" s="3">
        <v>142.94</v>
      </c>
      <c r="F945" s="3"/>
      <c r="G945" s="3"/>
      <c r="H945" s="3"/>
      <c r="I945" s="35">
        <f t="shared" si="135"/>
        <v>71.47</v>
      </c>
      <c r="J945" s="35" t="str">
        <f t="shared" si="136"/>
        <v/>
      </c>
      <c r="K945" s="33">
        <f t="shared" si="137"/>
        <v>-2</v>
      </c>
      <c r="L945" s="33">
        <f t="shared" si="138"/>
        <v>-142.94</v>
      </c>
      <c r="M945" s="36" t="str">
        <f t="shared" si="139"/>
        <v/>
      </c>
      <c r="N945" s="33" t="str">
        <f t="shared" si="140"/>
        <v/>
      </c>
      <c r="O945" s="33" t="str">
        <f t="shared" si="141"/>
        <v/>
      </c>
      <c r="P945" s="33" t="str">
        <f t="shared" si="142"/>
        <v/>
      </c>
      <c r="Q945" s="34">
        <f t="shared" si="143"/>
        <v>-142.94</v>
      </c>
    </row>
    <row r="946" spans="1:17" x14ac:dyDescent="0.25">
      <c r="A946">
        <v>847134</v>
      </c>
      <c r="B946" t="s">
        <v>411</v>
      </c>
      <c r="C946" s="3">
        <v>2</v>
      </c>
      <c r="D946" s="3">
        <v>507.8</v>
      </c>
      <c r="E946" s="3">
        <v>1015.6</v>
      </c>
      <c r="F946" s="3"/>
      <c r="G946" s="3"/>
      <c r="H946" s="3"/>
      <c r="I946" s="35">
        <f t="shared" si="135"/>
        <v>507.8</v>
      </c>
      <c r="J946" s="35" t="str">
        <f t="shared" si="136"/>
        <v/>
      </c>
      <c r="K946" s="33">
        <f t="shared" si="137"/>
        <v>-2</v>
      </c>
      <c r="L946" s="33">
        <f t="shared" si="138"/>
        <v>-1015.6</v>
      </c>
      <c r="M946" s="36" t="str">
        <f t="shared" si="139"/>
        <v/>
      </c>
      <c r="N946" s="33" t="str">
        <f t="shared" si="140"/>
        <v/>
      </c>
      <c r="O946" s="33" t="str">
        <f t="shared" si="141"/>
        <v/>
      </c>
      <c r="P946" s="33" t="str">
        <f t="shared" si="142"/>
        <v/>
      </c>
      <c r="Q946" s="34">
        <f t="shared" si="143"/>
        <v>-1015.6</v>
      </c>
    </row>
    <row r="947" spans="1:17" x14ac:dyDescent="0.25">
      <c r="A947">
        <v>847149</v>
      </c>
      <c r="B947" t="s">
        <v>1343</v>
      </c>
      <c r="C947" s="3"/>
      <c r="D947" s="3"/>
      <c r="E947" s="3"/>
      <c r="F947" s="3">
        <v>1</v>
      </c>
      <c r="G947" s="3">
        <v>213.24</v>
      </c>
      <c r="H947" s="3">
        <v>213.24</v>
      </c>
      <c r="I947" s="35" t="str">
        <f t="shared" si="135"/>
        <v/>
      </c>
      <c r="J947" s="35">
        <f t="shared" si="136"/>
        <v>213.24</v>
      </c>
      <c r="K947" s="33">
        <f t="shared" si="137"/>
        <v>1</v>
      </c>
      <c r="L947" s="33">
        <f t="shared" si="138"/>
        <v>213.24</v>
      </c>
      <c r="M947" s="36" t="str">
        <f t="shared" si="139"/>
        <v/>
      </c>
      <c r="N947" s="33" t="str">
        <f t="shared" si="140"/>
        <v/>
      </c>
      <c r="O947" s="33" t="str">
        <f t="shared" si="141"/>
        <v/>
      </c>
      <c r="P947" s="33" t="str">
        <f t="shared" si="142"/>
        <v/>
      </c>
      <c r="Q947" s="34">
        <f t="shared" si="143"/>
        <v>213.24</v>
      </c>
    </row>
    <row r="948" spans="1:17" x14ac:dyDescent="0.25">
      <c r="A948">
        <v>847425</v>
      </c>
      <c r="B948" t="s">
        <v>582</v>
      </c>
      <c r="C948" s="3"/>
      <c r="D948" s="3"/>
      <c r="E948" s="3"/>
      <c r="F948" s="3">
        <v>4</v>
      </c>
      <c r="G948" s="3">
        <v>100.47</v>
      </c>
      <c r="H948" s="3">
        <v>401.88</v>
      </c>
      <c r="I948" s="35" t="str">
        <f t="shared" si="135"/>
        <v/>
      </c>
      <c r="J948" s="35">
        <f t="shared" si="136"/>
        <v>100.47</v>
      </c>
      <c r="K948" s="33">
        <f t="shared" si="137"/>
        <v>4</v>
      </c>
      <c r="L948" s="33">
        <f t="shared" si="138"/>
        <v>401.88</v>
      </c>
      <c r="M948" s="36" t="str">
        <f t="shared" si="139"/>
        <v/>
      </c>
      <c r="N948" s="33" t="str">
        <f t="shared" si="140"/>
        <v/>
      </c>
      <c r="O948" s="33" t="str">
        <f t="shared" si="141"/>
        <v/>
      </c>
      <c r="P948" s="33" t="str">
        <f t="shared" si="142"/>
        <v/>
      </c>
      <c r="Q948" s="34">
        <f t="shared" si="143"/>
        <v>401.88</v>
      </c>
    </row>
    <row r="949" spans="1:17" x14ac:dyDescent="0.25">
      <c r="A949">
        <v>847627</v>
      </c>
      <c r="B949" t="s">
        <v>579</v>
      </c>
      <c r="C949" s="3">
        <v>16</v>
      </c>
      <c r="D949" s="3">
        <v>50.264545454545463</v>
      </c>
      <c r="E949" s="3">
        <v>804.54000000000008</v>
      </c>
      <c r="F949" s="3">
        <v>10</v>
      </c>
      <c r="G949" s="3">
        <v>50.09</v>
      </c>
      <c r="H949" s="3">
        <v>501.44000000000005</v>
      </c>
      <c r="I949" s="35">
        <f t="shared" si="135"/>
        <v>50.283750000000005</v>
      </c>
      <c r="J949" s="35">
        <f t="shared" si="136"/>
        <v>50.144000000000005</v>
      </c>
      <c r="K949" s="33">
        <f t="shared" si="137"/>
        <v>-6</v>
      </c>
      <c r="L949" s="33">
        <f t="shared" si="138"/>
        <v>-303.10000000000002</v>
      </c>
      <c r="M949" s="36">
        <f t="shared" si="139"/>
        <v>-0.13974999999999937</v>
      </c>
      <c r="N949" s="33">
        <f t="shared" si="140"/>
        <v>-1.3974999999999937</v>
      </c>
      <c r="O949" s="33">
        <f t="shared" si="141"/>
        <v>-6</v>
      </c>
      <c r="P949" s="33">
        <f t="shared" si="142"/>
        <v>-301.70250000000004</v>
      </c>
      <c r="Q949" s="34" t="str">
        <f t="shared" si="143"/>
        <v/>
      </c>
    </row>
    <row r="950" spans="1:17" x14ac:dyDescent="0.25">
      <c r="A950">
        <v>847729</v>
      </c>
      <c r="B950" t="s">
        <v>1745</v>
      </c>
      <c r="C950" s="3">
        <v>1</v>
      </c>
      <c r="D950" s="3">
        <v>1607.44</v>
      </c>
      <c r="E950" s="3">
        <v>1607.44</v>
      </c>
      <c r="F950" s="3">
        <v>2</v>
      </c>
      <c r="G950" s="3">
        <v>1593.23</v>
      </c>
      <c r="H950" s="3">
        <v>3186.46</v>
      </c>
      <c r="I950" s="35">
        <f t="shared" si="135"/>
        <v>1607.44</v>
      </c>
      <c r="J950" s="35">
        <f t="shared" si="136"/>
        <v>1593.23</v>
      </c>
      <c r="K950" s="33">
        <f t="shared" si="137"/>
        <v>1</v>
      </c>
      <c r="L950" s="33">
        <f t="shared" si="138"/>
        <v>1579.02</v>
      </c>
      <c r="M950" s="36">
        <f t="shared" si="139"/>
        <v>-14.210000000000036</v>
      </c>
      <c r="N950" s="33">
        <f t="shared" si="140"/>
        <v>-28.420000000000073</v>
      </c>
      <c r="O950" s="33">
        <f t="shared" si="141"/>
        <v>1</v>
      </c>
      <c r="P950" s="33">
        <f t="shared" si="142"/>
        <v>1607.44</v>
      </c>
      <c r="Q950" s="34" t="str">
        <f t="shared" si="143"/>
        <v/>
      </c>
    </row>
    <row r="951" spans="1:17" x14ac:dyDescent="0.25">
      <c r="A951">
        <v>847766</v>
      </c>
      <c r="B951" t="s">
        <v>137</v>
      </c>
      <c r="C951" s="3">
        <v>1</v>
      </c>
      <c r="D951" s="3">
        <v>74.42</v>
      </c>
      <c r="E951" s="3">
        <v>74.42</v>
      </c>
      <c r="F951" s="3"/>
      <c r="G951" s="3"/>
      <c r="H951" s="3"/>
      <c r="I951" s="35">
        <f t="shared" si="135"/>
        <v>74.42</v>
      </c>
      <c r="J951" s="35" t="str">
        <f t="shared" si="136"/>
        <v/>
      </c>
      <c r="K951" s="33">
        <f t="shared" si="137"/>
        <v>-1</v>
      </c>
      <c r="L951" s="33">
        <f t="shared" si="138"/>
        <v>-74.42</v>
      </c>
      <c r="M951" s="36" t="str">
        <f t="shared" si="139"/>
        <v/>
      </c>
      <c r="N951" s="33" t="str">
        <f t="shared" si="140"/>
        <v/>
      </c>
      <c r="O951" s="33" t="str">
        <f t="shared" si="141"/>
        <v/>
      </c>
      <c r="P951" s="33" t="str">
        <f t="shared" si="142"/>
        <v/>
      </c>
      <c r="Q951" s="34">
        <f t="shared" si="143"/>
        <v>-74.42</v>
      </c>
    </row>
    <row r="952" spans="1:17" x14ac:dyDescent="0.25">
      <c r="A952">
        <v>847767</v>
      </c>
      <c r="B952" t="s">
        <v>894</v>
      </c>
      <c r="C952" s="3">
        <v>2</v>
      </c>
      <c r="D952" s="3">
        <v>753.58500000000004</v>
      </c>
      <c r="E952" s="3">
        <v>1507.17</v>
      </c>
      <c r="F952" s="3">
        <v>1</v>
      </c>
      <c r="G952" s="3">
        <v>699.01</v>
      </c>
      <c r="H952" s="3">
        <v>699.01</v>
      </c>
      <c r="I952" s="35">
        <f t="shared" si="135"/>
        <v>753.58500000000004</v>
      </c>
      <c r="J952" s="35">
        <f t="shared" si="136"/>
        <v>699.01</v>
      </c>
      <c r="K952" s="33">
        <f t="shared" si="137"/>
        <v>-1</v>
      </c>
      <c r="L952" s="33">
        <f t="shared" si="138"/>
        <v>-808.16000000000008</v>
      </c>
      <c r="M952" s="36">
        <f t="shared" si="139"/>
        <v>-54.575000000000045</v>
      </c>
      <c r="N952" s="33">
        <f t="shared" si="140"/>
        <v>-54.575000000000045</v>
      </c>
      <c r="O952" s="33">
        <f t="shared" si="141"/>
        <v>-1</v>
      </c>
      <c r="P952" s="33">
        <f t="shared" si="142"/>
        <v>-753.58500000000004</v>
      </c>
      <c r="Q952" s="34" t="str">
        <f t="shared" si="143"/>
        <v/>
      </c>
    </row>
    <row r="953" spans="1:17" x14ac:dyDescent="0.25">
      <c r="A953">
        <v>847855</v>
      </c>
      <c r="B953" t="s">
        <v>1454</v>
      </c>
      <c r="C953" s="3">
        <v>1</v>
      </c>
      <c r="D953" s="3">
        <v>506.83</v>
      </c>
      <c r="E953" s="3">
        <v>506.83</v>
      </c>
      <c r="F953" s="3"/>
      <c r="G953" s="3"/>
      <c r="H953" s="3"/>
      <c r="I953" s="35">
        <f t="shared" si="135"/>
        <v>506.83</v>
      </c>
      <c r="J953" s="35" t="str">
        <f t="shared" si="136"/>
        <v/>
      </c>
      <c r="K953" s="33">
        <f t="shared" si="137"/>
        <v>-1</v>
      </c>
      <c r="L953" s="33">
        <f t="shared" si="138"/>
        <v>-506.83</v>
      </c>
      <c r="M953" s="36" t="str">
        <f t="shared" si="139"/>
        <v/>
      </c>
      <c r="N953" s="33" t="str">
        <f t="shared" si="140"/>
        <v/>
      </c>
      <c r="O953" s="33" t="str">
        <f t="shared" si="141"/>
        <v/>
      </c>
      <c r="P953" s="33" t="str">
        <f t="shared" si="142"/>
        <v/>
      </c>
      <c r="Q953" s="34">
        <f t="shared" si="143"/>
        <v>-506.83</v>
      </c>
    </row>
    <row r="954" spans="1:17" x14ac:dyDescent="0.25">
      <c r="A954">
        <v>848251</v>
      </c>
      <c r="B954" t="s">
        <v>1486</v>
      </c>
      <c r="C954" s="3">
        <v>2</v>
      </c>
      <c r="D954" s="3">
        <v>208.63</v>
      </c>
      <c r="E954" s="3">
        <v>417.26</v>
      </c>
      <c r="F954" s="3">
        <v>1</v>
      </c>
      <c r="G954" s="3">
        <v>164.03</v>
      </c>
      <c r="H954" s="3">
        <v>164.03</v>
      </c>
      <c r="I954" s="35">
        <f t="shared" si="135"/>
        <v>208.63</v>
      </c>
      <c r="J954" s="35">
        <f t="shared" si="136"/>
        <v>164.03</v>
      </c>
      <c r="K954" s="33">
        <f t="shared" si="137"/>
        <v>-1</v>
      </c>
      <c r="L954" s="33">
        <f t="shared" si="138"/>
        <v>-253.23</v>
      </c>
      <c r="M954" s="36">
        <f t="shared" si="139"/>
        <v>-44.599999999999994</v>
      </c>
      <c r="N954" s="33">
        <f t="shared" si="140"/>
        <v>-44.599999999999994</v>
      </c>
      <c r="O954" s="33">
        <f t="shared" si="141"/>
        <v>-1</v>
      </c>
      <c r="P954" s="33">
        <f t="shared" si="142"/>
        <v>-208.63</v>
      </c>
      <c r="Q954" s="34" t="str">
        <f t="shared" si="143"/>
        <v/>
      </c>
    </row>
    <row r="955" spans="1:17" x14ac:dyDescent="0.25">
      <c r="A955">
        <v>848335</v>
      </c>
      <c r="B955" t="s">
        <v>764</v>
      </c>
      <c r="C955" s="3">
        <v>1</v>
      </c>
      <c r="D955" s="3">
        <v>53.53</v>
      </c>
      <c r="E955" s="3">
        <v>53.53</v>
      </c>
      <c r="F955" s="3">
        <v>3</v>
      </c>
      <c r="G955" s="3">
        <v>53.504999999999995</v>
      </c>
      <c r="H955" s="3">
        <v>160.54</v>
      </c>
      <c r="I955" s="35">
        <f t="shared" si="135"/>
        <v>53.53</v>
      </c>
      <c r="J955" s="35">
        <f t="shared" si="136"/>
        <v>53.513333333333328</v>
      </c>
      <c r="K955" s="33">
        <f t="shared" si="137"/>
        <v>2</v>
      </c>
      <c r="L955" s="33">
        <f t="shared" si="138"/>
        <v>107.00999999999999</v>
      </c>
      <c r="M955" s="36">
        <f t="shared" si="139"/>
        <v>-1.6666666666672825E-2</v>
      </c>
      <c r="N955" s="33">
        <f t="shared" si="140"/>
        <v>-5.0000000000018474E-2</v>
      </c>
      <c r="O955" s="33">
        <f t="shared" si="141"/>
        <v>2</v>
      </c>
      <c r="P955" s="33">
        <f t="shared" si="142"/>
        <v>107.06</v>
      </c>
      <c r="Q955" s="34" t="str">
        <f t="shared" si="143"/>
        <v/>
      </c>
    </row>
    <row r="956" spans="1:17" x14ac:dyDescent="0.25">
      <c r="A956">
        <v>848374</v>
      </c>
      <c r="B956" t="s">
        <v>752</v>
      </c>
      <c r="C956" s="3">
        <v>1</v>
      </c>
      <c r="D956" s="3">
        <v>228.4</v>
      </c>
      <c r="E956" s="3">
        <v>228.4</v>
      </c>
      <c r="F956" s="3"/>
      <c r="G956" s="3"/>
      <c r="H956" s="3"/>
      <c r="I956" s="35">
        <f t="shared" si="135"/>
        <v>228.4</v>
      </c>
      <c r="J956" s="35" t="str">
        <f t="shared" si="136"/>
        <v/>
      </c>
      <c r="K956" s="33">
        <f t="shared" si="137"/>
        <v>-1</v>
      </c>
      <c r="L956" s="33">
        <f t="shared" si="138"/>
        <v>-228.4</v>
      </c>
      <c r="M956" s="36" t="str">
        <f t="shared" si="139"/>
        <v/>
      </c>
      <c r="N956" s="33" t="str">
        <f t="shared" si="140"/>
        <v/>
      </c>
      <c r="O956" s="33" t="str">
        <f t="shared" si="141"/>
        <v/>
      </c>
      <c r="P956" s="33" t="str">
        <f t="shared" si="142"/>
        <v/>
      </c>
      <c r="Q956" s="34">
        <f t="shared" si="143"/>
        <v>-228.4</v>
      </c>
    </row>
    <row r="957" spans="1:17" x14ac:dyDescent="0.25">
      <c r="A957">
        <v>848415</v>
      </c>
      <c r="B957" t="s">
        <v>1713</v>
      </c>
      <c r="C957" s="3"/>
      <c r="D957" s="3"/>
      <c r="E957" s="3"/>
      <c r="F957" s="3">
        <v>1</v>
      </c>
      <c r="G957" s="3">
        <v>1770.84</v>
      </c>
      <c r="H957" s="3">
        <v>1770.84</v>
      </c>
      <c r="I957" s="35" t="str">
        <f t="shared" si="135"/>
        <v/>
      </c>
      <c r="J957" s="35">
        <f t="shared" si="136"/>
        <v>1770.84</v>
      </c>
      <c r="K957" s="33">
        <f t="shared" si="137"/>
        <v>1</v>
      </c>
      <c r="L957" s="33">
        <f t="shared" si="138"/>
        <v>1770.84</v>
      </c>
      <c r="M957" s="36" t="str">
        <f t="shared" si="139"/>
        <v/>
      </c>
      <c r="N957" s="33" t="str">
        <f t="shared" si="140"/>
        <v/>
      </c>
      <c r="O957" s="33" t="str">
        <f t="shared" si="141"/>
        <v/>
      </c>
      <c r="P957" s="33" t="str">
        <f t="shared" si="142"/>
        <v/>
      </c>
      <c r="Q957" s="34">
        <f t="shared" si="143"/>
        <v>1770.84</v>
      </c>
    </row>
    <row r="958" spans="1:17" x14ac:dyDescent="0.25">
      <c r="A958">
        <v>848477</v>
      </c>
      <c r="B958" t="s">
        <v>331</v>
      </c>
      <c r="C958" s="3"/>
      <c r="D958" s="3"/>
      <c r="E958" s="3"/>
      <c r="F958" s="3">
        <v>1</v>
      </c>
      <c r="G958" s="3">
        <v>131.27000000000001</v>
      </c>
      <c r="H958" s="3">
        <v>131.27000000000001</v>
      </c>
      <c r="I958" s="35" t="str">
        <f t="shared" si="135"/>
        <v/>
      </c>
      <c r="J958" s="35">
        <f t="shared" si="136"/>
        <v>131.27000000000001</v>
      </c>
      <c r="K958" s="33">
        <f t="shared" si="137"/>
        <v>1</v>
      </c>
      <c r="L958" s="33">
        <f t="shared" si="138"/>
        <v>131.27000000000001</v>
      </c>
      <c r="M958" s="36" t="str">
        <f t="shared" si="139"/>
        <v/>
      </c>
      <c r="N958" s="33" t="str">
        <f t="shared" si="140"/>
        <v/>
      </c>
      <c r="O958" s="33" t="str">
        <f t="shared" si="141"/>
        <v/>
      </c>
      <c r="P958" s="33" t="str">
        <f t="shared" si="142"/>
        <v/>
      </c>
      <c r="Q958" s="34">
        <f t="shared" si="143"/>
        <v>131.27000000000001</v>
      </c>
    </row>
    <row r="959" spans="1:17" x14ac:dyDescent="0.25">
      <c r="A959">
        <v>848545</v>
      </c>
      <c r="B959" t="s">
        <v>96</v>
      </c>
      <c r="C959" s="3"/>
      <c r="D959" s="3"/>
      <c r="E959" s="3"/>
      <c r="F959" s="3">
        <v>2</v>
      </c>
      <c r="G959" s="3">
        <v>40.879999999999995</v>
      </c>
      <c r="H959" s="3">
        <v>81.759999999999991</v>
      </c>
      <c r="I959" s="35" t="str">
        <f t="shared" si="135"/>
        <v/>
      </c>
      <c r="J959" s="35">
        <f t="shared" si="136"/>
        <v>40.879999999999995</v>
      </c>
      <c r="K959" s="33">
        <f t="shared" si="137"/>
        <v>2</v>
      </c>
      <c r="L959" s="33">
        <f t="shared" si="138"/>
        <v>81.759999999999991</v>
      </c>
      <c r="M959" s="36" t="str">
        <f t="shared" si="139"/>
        <v/>
      </c>
      <c r="N959" s="33" t="str">
        <f t="shared" si="140"/>
        <v/>
      </c>
      <c r="O959" s="33" t="str">
        <f t="shared" si="141"/>
        <v/>
      </c>
      <c r="P959" s="33" t="str">
        <f t="shared" si="142"/>
        <v/>
      </c>
      <c r="Q959" s="34">
        <f t="shared" si="143"/>
        <v>81.759999999999991</v>
      </c>
    </row>
    <row r="960" spans="1:17" x14ac:dyDescent="0.25">
      <c r="A960">
        <v>848560</v>
      </c>
      <c r="B960" t="s">
        <v>635</v>
      </c>
      <c r="C960" s="3">
        <v>4</v>
      </c>
      <c r="D960" s="3">
        <v>210.96333333333334</v>
      </c>
      <c r="E960" s="3">
        <v>856.15</v>
      </c>
      <c r="F960" s="3">
        <v>3</v>
      </c>
      <c r="G960" s="3">
        <v>223.26</v>
      </c>
      <c r="H960" s="3">
        <v>669.78</v>
      </c>
      <c r="I960" s="35">
        <f t="shared" si="135"/>
        <v>214.03749999999999</v>
      </c>
      <c r="J960" s="35">
        <f t="shared" si="136"/>
        <v>223.26</v>
      </c>
      <c r="K960" s="33">
        <f t="shared" si="137"/>
        <v>-1</v>
      </c>
      <c r="L960" s="33">
        <f t="shared" si="138"/>
        <v>-186.37</v>
      </c>
      <c r="M960" s="36">
        <f t="shared" si="139"/>
        <v>9.2224999999999966</v>
      </c>
      <c r="N960" s="33">
        <f t="shared" si="140"/>
        <v>27.66749999999999</v>
      </c>
      <c r="O960" s="33">
        <f t="shared" si="141"/>
        <v>-1</v>
      </c>
      <c r="P960" s="33">
        <f t="shared" si="142"/>
        <v>-214.03749999999999</v>
      </c>
      <c r="Q960" s="34" t="str">
        <f t="shared" si="143"/>
        <v/>
      </c>
    </row>
    <row r="961" spans="1:17" x14ac:dyDescent="0.25">
      <c r="A961">
        <v>848562</v>
      </c>
      <c r="B961" t="s">
        <v>219</v>
      </c>
      <c r="C961" s="3"/>
      <c r="D961" s="3"/>
      <c r="E961" s="3"/>
      <c r="F961" s="3">
        <v>2</v>
      </c>
      <c r="G961" s="3">
        <v>77.290000000000006</v>
      </c>
      <c r="H961" s="3">
        <v>154.58000000000001</v>
      </c>
      <c r="I961" s="35" t="str">
        <f t="shared" si="135"/>
        <v/>
      </c>
      <c r="J961" s="35">
        <f t="shared" si="136"/>
        <v>77.290000000000006</v>
      </c>
      <c r="K961" s="33">
        <f t="shared" si="137"/>
        <v>2</v>
      </c>
      <c r="L961" s="33">
        <f t="shared" si="138"/>
        <v>154.58000000000001</v>
      </c>
      <c r="M961" s="36" t="str">
        <f t="shared" si="139"/>
        <v/>
      </c>
      <c r="N961" s="33" t="str">
        <f t="shared" si="140"/>
        <v/>
      </c>
      <c r="O961" s="33" t="str">
        <f t="shared" si="141"/>
        <v/>
      </c>
      <c r="P961" s="33" t="str">
        <f t="shared" si="142"/>
        <v/>
      </c>
      <c r="Q961" s="34">
        <f t="shared" si="143"/>
        <v>154.58000000000001</v>
      </c>
    </row>
    <row r="962" spans="1:17" x14ac:dyDescent="0.25">
      <c r="A962">
        <v>848632</v>
      </c>
      <c r="B962" t="s">
        <v>1573</v>
      </c>
      <c r="C962" s="3">
        <v>14</v>
      </c>
      <c r="D962" s="3">
        <v>58.54</v>
      </c>
      <c r="E962" s="3">
        <v>819.9</v>
      </c>
      <c r="F962" s="3">
        <v>3</v>
      </c>
      <c r="G962" s="3">
        <v>58.2</v>
      </c>
      <c r="H962" s="3">
        <v>174.6</v>
      </c>
      <c r="I962" s="35">
        <f t="shared" si="135"/>
        <v>58.56428571428571</v>
      </c>
      <c r="J962" s="35">
        <f t="shared" si="136"/>
        <v>58.199999999999996</v>
      </c>
      <c r="K962" s="33">
        <f t="shared" si="137"/>
        <v>-11</v>
      </c>
      <c r="L962" s="33">
        <f t="shared" si="138"/>
        <v>-645.29999999999995</v>
      </c>
      <c r="M962" s="36">
        <f t="shared" si="139"/>
        <v>-0.36428571428571388</v>
      </c>
      <c r="N962" s="33">
        <f t="shared" si="140"/>
        <v>-1.0928571428571416</v>
      </c>
      <c r="O962" s="33">
        <f t="shared" si="141"/>
        <v>-11</v>
      </c>
      <c r="P962" s="33">
        <f t="shared" si="142"/>
        <v>-644.2071428571428</v>
      </c>
      <c r="Q962" s="34" t="str">
        <f t="shared" si="143"/>
        <v/>
      </c>
    </row>
    <row r="963" spans="1:17" x14ac:dyDescent="0.25">
      <c r="A963">
        <v>848751</v>
      </c>
      <c r="B963" t="s">
        <v>135</v>
      </c>
      <c r="C963" s="3"/>
      <c r="D963" s="3"/>
      <c r="E963" s="3"/>
      <c r="F963" s="3">
        <v>1</v>
      </c>
      <c r="G963" s="3">
        <v>32.450000000000003</v>
      </c>
      <c r="H963" s="3">
        <v>32.450000000000003</v>
      </c>
      <c r="I963" s="35" t="str">
        <f t="shared" si="135"/>
        <v/>
      </c>
      <c r="J963" s="35">
        <f t="shared" si="136"/>
        <v>32.450000000000003</v>
      </c>
      <c r="K963" s="33">
        <f t="shared" si="137"/>
        <v>1</v>
      </c>
      <c r="L963" s="33">
        <f t="shared" si="138"/>
        <v>32.450000000000003</v>
      </c>
      <c r="M963" s="36" t="str">
        <f t="shared" si="139"/>
        <v/>
      </c>
      <c r="N963" s="33" t="str">
        <f t="shared" si="140"/>
        <v/>
      </c>
      <c r="O963" s="33" t="str">
        <f t="shared" si="141"/>
        <v/>
      </c>
      <c r="P963" s="33" t="str">
        <f t="shared" si="142"/>
        <v/>
      </c>
      <c r="Q963" s="34">
        <f t="shared" si="143"/>
        <v>32.450000000000003</v>
      </c>
    </row>
    <row r="964" spans="1:17" x14ac:dyDescent="0.25">
      <c r="A964">
        <v>848765</v>
      </c>
      <c r="B964" t="s">
        <v>379</v>
      </c>
      <c r="C964" s="3">
        <v>3</v>
      </c>
      <c r="D964" s="3">
        <v>129.01499999999999</v>
      </c>
      <c r="E964" s="3">
        <v>386.48</v>
      </c>
      <c r="F964" s="3">
        <v>1</v>
      </c>
      <c r="G964" s="3">
        <v>128.44999999999999</v>
      </c>
      <c r="H964" s="3">
        <v>128.44999999999999</v>
      </c>
      <c r="I964" s="35">
        <f t="shared" si="135"/>
        <v>128.82666666666668</v>
      </c>
      <c r="J964" s="35">
        <f t="shared" si="136"/>
        <v>128.44999999999999</v>
      </c>
      <c r="K964" s="33">
        <f t="shared" si="137"/>
        <v>-2</v>
      </c>
      <c r="L964" s="33">
        <f t="shared" si="138"/>
        <v>-258.03000000000003</v>
      </c>
      <c r="M964" s="36">
        <f t="shared" si="139"/>
        <v>-0.37666666666669357</v>
      </c>
      <c r="N964" s="33">
        <f t="shared" si="140"/>
        <v>-0.37666666666669357</v>
      </c>
      <c r="O964" s="33">
        <f t="shared" si="141"/>
        <v>-2</v>
      </c>
      <c r="P964" s="33">
        <f t="shared" si="142"/>
        <v>-257.65333333333336</v>
      </c>
      <c r="Q964" s="34" t="str">
        <f t="shared" si="143"/>
        <v/>
      </c>
    </row>
    <row r="965" spans="1:17" x14ac:dyDescent="0.25">
      <c r="A965">
        <v>848783</v>
      </c>
      <c r="B965" t="s">
        <v>347</v>
      </c>
      <c r="C965" s="3">
        <v>13</v>
      </c>
      <c r="D965" s="3">
        <v>309.44</v>
      </c>
      <c r="E965" s="3">
        <v>4022.7200000000003</v>
      </c>
      <c r="F965" s="3">
        <v>2</v>
      </c>
      <c r="G965" s="3">
        <v>309.44</v>
      </c>
      <c r="H965" s="3">
        <v>618.88</v>
      </c>
      <c r="I965" s="35">
        <f t="shared" si="135"/>
        <v>309.44</v>
      </c>
      <c r="J965" s="35">
        <f t="shared" si="136"/>
        <v>309.44</v>
      </c>
      <c r="K965" s="33">
        <f t="shared" si="137"/>
        <v>-11</v>
      </c>
      <c r="L965" s="33">
        <f t="shared" si="138"/>
        <v>-3403.84</v>
      </c>
      <c r="M965" s="36">
        <f t="shared" si="139"/>
        <v>0</v>
      </c>
      <c r="N965" s="33">
        <f t="shared" si="140"/>
        <v>0</v>
      </c>
      <c r="O965" s="33">
        <f t="shared" si="141"/>
        <v>-11</v>
      </c>
      <c r="P965" s="33">
        <f t="shared" si="142"/>
        <v>-3403.84</v>
      </c>
      <c r="Q965" s="34" t="str">
        <f t="shared" si="143"/>
        <v/>
      </c>
    </row>
    <row r="966" spans="1:17" x14ac:dyDescent="0.25">
      <c r="A966">
        <v>848866</v>
      </c>
      <c r="B966" t="s">
        <v>1484</v>
      </c>
      <c r="C966" s="3">
        <v>2</v>
      </c>
      <c r="D966" s="3">
        <v>255.4</v>
      </c>
      <c r="E966" s="3">
        <v>510.8</v>
      </c>
      <c r="F966" s="3">
        <v>4</v>
      </c>
      <c r="G966" s="3">
        <v>255.1</v>
      </c>
      <c r="H966" s="3">
        <v>1020.4</v>
      </c>
      <c r="I966" s="35">
        <f t="shared" si="135"/>
        <v>255.4</v>
      </c>
      <c r="J966" s="35">
        <f t="shared" si="136"/>
        <v>255.1</v>
      </c>
      <c r="K966" s="33">
        <f t="shared" si="137"/>
        <v>2</v>
      </c>
      <c r="L966" s="33">
        <f t="shared" si="138"/>
        <v>509.59999999999997</v>
      </c>
      <c r="M966" s="36">
        <f t="shared" si="139"/>
        <v>-0.30000000000001137</v>
      </c>
      <c r="N966" s="33">
        <f t="shared" si="140"/>
        <v>-1.2000000000000455</v>
      </c>
      <c r="O966" s="33">
        <f t="shared" si="141"/>
        <v>2</v>
      </c>
      <c r="P966" s="33">
        <f t="shared" si="142"/>
        <v>510.8</v>
      </c>
      <c r="Q966" s="34" t="str">
        <f t="shared" si="143"/>
        <v/>
      </c>
    </row>
    <row r="967" spans="1:17" x14ac:dyDescent="0.25">
      <c r="A967">
        <v>848930</v>
      </c>
      <c r="B967" t="s">
        <v>763</v>
      </c>
      <c r="C967" s="3">
        <v>9</v>
      </c>
      <c r="D967" s="3">
        <v>33.21</v>
      </c>
      <c r="E967" s="3">
        <v>298.89</v>
      </c>
      <c r="F967" s="3">
        <v>2</v>
      </c>
      <c r="G967" s="3">
        <v>33.21</v>
      </c>
      <c r="H967" s="3">
        <v>66.42</v>
      </c>
      <c r="I967" s="35">
        <f t="shared" si="135"/>
        <v>33.21</v>
      </c>
      <c r="J967" s="35">
        <f t="shared" si="136"/>
        <v>33.21</v>
      </c>
      <c r="K967" s="33">
        <f t="shared" si="137"/>
        <v>-7</v>
      </c>
      <c r="L967" s="33">
        <f t="shared" si="138"/>
        <v>-232.46999999999997</v>
      </c>
      <c r="M967" s="36">
        <f t="shared" si="139"/>
        <v>0</v>
      </c>
      <c r="N967" s="33">
        <f t="shared" si="140"/>
        <v>0</v>
      </c>
      <c r="O967" s="33">
        <f t="shared" si="141"/>
        <v>-7</v>
      </c>
      <c r="P967" s="33">
        <f t="shared" si="142"/>
        <v>-232.47</v>
      </c>
      <c r="Q967" s="34" t="str">
        <f t="shared" si="143"/>
        <v/>
      </c>
    </row>
    <row r="968" spans="1:17" x14ac:dyDescent="0.25">
      <c r="A968">
        <v>848947</v>
      </c>
      <c r="B968" t="s">
        <v>627</v>
      </c>
      <c r="C968" s="3">
        <v>2</v>
      </c>
      <c r="D968" s="3">
        <v>71.17</v>
      </c>
      <c r="E968" s="3">
        <v>142.34</v>
      </c>
      <c r="F968" s="3"/>
      <c r="G968" s="3"/>
      <c r="H968" s="3"/>
      <c r="I968" s="35">
        <f t="shared" si="135"/>
        <v>71.17</v>
      </c>
      <c r="J968" s="35" t="str">
        <f t="shared" si="136"/>
        <v/>
      </c>
      <c r="K968" s="33">
        <f t="shared" si="137"/>
        <v>-2</v>
      </c>
      <c r="L968" s="33">
        <f t="shared" si="138"/>
        <v>-142.34</v>
      </c>
      <c r="M968" s="36" t="str">
        <f t="shared" si="139"/>
        <v/>
      </c>
      <c r="N968" s="33" t="str">
        <f t="shared" si="140"/>
        <v/>
      </c>
      <c r="O968" s="33" t="str">
        <f t="shared" si="141"/>
        <v/>
      </c>
      <c r="P968" s="33" t="str">
        <f t="shared" si="142"/>
        <v/>
      </c>
      <c r="Q968" s="34">
        <f t="shared" si="143"/>
        <v>-142.34</v>
      </c>
    </row>
    <row r="969" spans="1:17" x14ac:dyDescent="0.25">
      <c r="A969">
        <v>848950</v>
      </c>
      <c r="B969" t="s">
        <v>1297</v>
      </c>
      <c r="C969" s="3">
        <v>18</v>
      </c>
      <c r="D969" s="3">
        <v>20.03222222222222</v>
      </c>
      <c r="E969" s="3">
        <v>360.59</v>
      </c>
      <c r="F969" s="3"/>
      <c r="G969" s="3"/>
      <c r="H969" s="3"/>
      <c r="I969" s="35">
        <f t="shared" si="135"/>
        <v>20.032777777777778</v>
      </c>
      <c r="J969" s="35" t="str">
        <f t="shared" si="136"/>
        <v/>
      </c>
      <c r="K969" s="33">
        <f t="shared" si="137"/>
        <v>-18</v>
      </c>
      <c r="L969" s="33">
        <f t="shared" si="138"/>
        <v>-360.59</v>
      </c>
      <c r="M969" s="36" t="str">
        <f t="shared" si="139"/>
        <v/>
      </c>
      <c r="N969" s="33" t="str">
        <f t="shared" si="140"/>
        <v/>
      </c>
      <c r="O969" s="33" t="str">
        <f t="shared" si="141"/>
        <v/>
      </c>
      <c r="P969" s="33" t="str">
        <f t="shared" si="142"/>
        <v/>
      </c>
      <c r="Q969" s="34">
        <f t="shared" si="143"/>
        <v>-360.59</v>
      </c>
    </row>
    <row r="970" spans="1:17" x14ac:dyDescent="0.25">
      <c r="A970">
        <v>849009</v>
      </c>
      <c r="B970" t="s">
        <v>1577</v>
      </c>
      <c r="C970" s="3">
        <v>1</v>
      </c>
      <c r="D970" s="3">
        <v>113.28</v>
      </c>
      <c r="E970" s="3">
        <v>113.28</v>
      </c>
      <c r="F970" s="3"/>
      <c r="G970" s="3"/>
      <c r="H970" s="3"/>
      <c r="I970" s="35">
        <f t="shared" si="135"/>
        <v>113.28</v>
      </c>
      <c r="J970" s="35" t="str">
        <f t="shared" si="136"/>
        <v/>
      </c>
      <c r="K970" s="33">
        <f t="shared" si="137"/>
        <v>-1</v>
      </c>
      <c r="L970" s="33">
        <f t="shared" si="138"/>
        <v>-113.28</v>
      </c>
      <c r="M970" s="36" t="str">
        <f t="shared" si="139"/>
        <v/>
      </c>
      <c r="N970" s="33" t="str">
        <f t="shared" si="140"/>
        <v/>
      </c>
      <c r="O970" s="33" t="str">
        <f t="shared" si="141"/>
        <v/>
      </c>
      <c r="P970" s="33" t="str">
        <f t="shared" si="142"/>
        <v/>
      </c>
      <c r="Q970" s="34">
        <f t="shared" si="143"/>
        <v>-113.28</v>
      </c>
    </row>
    <row r="971" spans="1:17" x14ac:dyDescent="0.25">
      <c r="A971">
        <v>849045</v>
      </c>
      <c r="B971" t="s">
        <v>794</v>
      </c>
      <c r="C971" s="3">
        <v>3</v>
      </c>
      <c r="D971" s="3">
        <v>176.88</v>
      </c>
      <c r="E971" s="3">
        <v>530.64</v>
      </c>
      <c r="F971" s="3">
        <v>1</v>
      </c>
      <c r="G971" s="3">
        <v>178.65</v>
      </c>
      <c r="H971" s="3">
        <v>178.65</v>
      </c>
      <c r="I971" s="35">
        <f t="shared" ref="I971:I1034" si="144">IF(E971=0,"",E971/C971)</f>
        <v>176.88</v>
      </c>
      <c r="J971" s="35">
        <f t="shared" ref="J971:J1034" si="145">IF(F971=0,"",H971/F971)</f>
        <v>178.65</v>
      </c>
      <c r="K971" s="33">
        <f t="shared" ref="K971:K1034" si="146">F971-C971</f>
        <v>-2</v>
      </c>
      <c r="L971" s="33">
        <f t="shared" ref="L971:L1034" si="147">H971-E971</f>
        <v>-351.99</v>
      </c>
      <c r="M971" s="36">
        <f t="shared" ref="M971:M1034" si="148">IF(OR(C971=0,F971=0),"",J971-I971)</f>
        <v>1.7700000000000102</v>
      </c>
      <c r="N971" s="33">
        <f t="shared" ref="N971:N1034" si="149">IF(M971="","",F971*M971)</f>
        <v>1.7700000000000102</v>
      </c>
      <c r="O971" s="33">
        <f t="shared" ref="O971:O1034" si="150">IF(M971="","",F971-C971)</f>
        <v>-2</v>
      </c>
      <c r="P971" s="33">
        <f t="shared" ref="P971:P1034" si="151">IF(M971="","",(F971-C971)*I971)</f>
        <v>-353.76</v>
      </c>
      <c r="Q971" s="34" t="str">
        <f t="shared" ref="Q971:Q1034" si="152">IF(M971="",H971-E971,"")</f>
        <v/>
      </c>
    </row>
    <row r="972" spans="1:17" x14ac:dyDescent="0.25">
      <c r="A972">
        <v>849054</v>
      </c>
      <c r="B972" t="s">
        <v>133</v>
      </c>
      <c r="C972" s="3">
        <v>2</v>
      </c>
      <c r="D972" s="3">
        <v>98.26</v>
      </c>
      <c r="E972" s="3">
        <v>196.52</v>
      </c>
      <c r="F972" s="3">
        <v>5</v>
      </c>
      <c r="G972" s="3">
        <v>98.195999999999998</v>
      </c>
      <c r="H972" s="3">
        <v>490.98</v>
      </c>
      <c r="I972" s="35">
        <f t="shared" si="144"/>
        <v>98.26</v>
      </c>
      <c r="J972" s="35">
        <f t="shared" si="145"/>
        <v>98.195999999999998</v>
      </c>
      <c r="K972" s="33">
        <f t="shared" si="146"/>
        <v>3</v>
      </c>
      <c r="L972" s="33">
        <f t="shared" si="147"/>
        <v>294.46000000000004</v>
      </c>
      <c r="M972" s="36">
        <f t="shared" si="148"/>
        <v>-6.4000000000007162E-2</v>
      </c>
      <c r="N972" s="33">
        <f t="shared" si="149"/>
        <v>-0.32000000000003581</v>
      </c>
      <c r="O972" s="33">
        <f t="shared" si="150"/>
        <v>3</v>
      </c>
      <c r="P972" s="33">
        <f t="shared" si="151"/>
        <v>294.78000000000003</v>
      </c>
      <c r="Q972" s="34" t="str">
        <f t="shared" si="152"/>
        <v/>
      </c>
    </row>
    <row r="973" spans="1:17" x14ac:dyDescent="0.25">
      <c r="A973">
        <v>849055</v>
      </c>
      <c r="B973" t="s">
        <v>1574</v>
      </c>
      <c r="C973" s="3">
        <v>3</v>
      </c>
      <c r="D973" s="3">
        <v>113.32</v>
      </c>
      <c r="E973" s="3">
        <v>339.96</v>
      </c>
      <c r="F973" s="3">
        <v>1</v>
      </c>
      <c r="G973" s="3">
        <v>113.21</v>
      </c>
      <c r="H973" s="3">
        <v>113.21</v>
      </c>
      <c r="I973" s="35">
        <f t="shared" si="144"/>
        <v>113.32</v>
      </c>
      <c r="J973" s="35">
        <f t="shared" si="145"/>
        <v>113.21</v>
      </c>
      <c r="K973" s="33">
        <f t="shared" si="146"/>
        <v>-2</v>
      </c>
      <c r="L973" s="33">
        <f t="shared" si="147"/>
        <v>-226.75</v>
      </c>
      <c r="M973" s="36">
        <f t="shared" si="148"/>
        <v>-0.10999999999999943</v>
      </c>
      <c r="N973" s="33">
        <f t="shared" si="149"/>
        <v>-0.10999999999999943</v>
      </c>
      <c r="O973" s="33">
        <f t="shared" si="150"/>
        <v>-2</v>
      </c>
      <c r="P973" s="33">
        <f t="shared" si="151"/>
        <v>-226.64</v>
      </c>
      <c r="Q973" s="34" t="str">
        <f t="shared" si="152"/>
        <v/>
      </c>
    </row>
    <row r="974" spans="1:17" x14ac:dyDescent="0.25">
      <c r="A974">
        <v>849180</v>
      </c>
      <c r="B974" t="s">
        <v>792</v>
      </c>
      <c r="C974" s="3">
        <v>3</v>
      </c>
      <c r="D974" s="3">
        <v>148.38000000000002</v>
      </c>
      <c r="E974" s="3">
        <v>445.14000000000004</v>
      </c>
      <c r="F974" s="3"/>
      <c r="G974" s="3"/>
      <c r="H974" s="3"/>
      <c r="I974" s="35">
        <f t="shared" si="144"/>
        <v>148.38000000000002</v>
      </c>
      <c r="J974" s="35" t="str">
        <f t="shared" si="145"/>
        <v/>
      </c>
      <c r="K974" s="33">
        <f t="shared" si="146"/>
        <v>-3</v>
      </c>
      <c r="L974" s="33">
        <f t="shared" si="147"/>
        <v>-445.14000000000004</v>
      </c>
      <c r="M974" s="36" t="str">
        <f t="shared" si="148"/>
        <v/>
      </c>
      <c r="N974" s="33" t="str">
        <f t="shared" si="149"/>
        <v/>
      </c>
      <c r="O974" s="33" t="str">
        <f t="shared" si="150"/>
        <v/>
      </c>
      <c r="P974" s="33" t="str">
        <f t="shared" si="151"/>
        <v/>
      </c>
      <c r="Q974" s="34">
        <f t="shared" si="152"/>
        <v>-445.14000000000004</v>
      </c>
    </row>
    <row r="975" spans="1:17" x14ac:dyDescent="0.25">
      <c r="A975">
        <v>849187</v>
      </c>
      <c r="B975" t="s">
        <v>1185</v>
      </c>
      <c r="C975" s="3">
        <v>5</v>
      </c>
      <c r="D975" s="3">
        <v>32.33</v>
      </c>
      <c r="E975" s="3">
        <v>161.64999999999998</v>
      </c>
      <c r="F975" s="3">
        <v>2</v>
      </c>
      <c r="G975" s="3">
        <v>32.31</v>
      </c>
      <c r="H975" s="3">
        <v>64.62</v>
      </c>
      <c r="I975" s="35">
        <f t="shared" si="144"/>
        <v>32.33</v>
      </c>
      <c r="J975" s="35">
        <f t="shared" si="145"/>
        <v>32.31</v>
      </c>
      <c r="K975" s="33">
        <f t="shared" si="146"/>
        <v>-3</v>
      </c>
      <c r="L975" s="33">
        <f t="shared" si="147"/>
        <v>-97.029999999999973</v>
      </c>
      <c r="M975" s="36">
        <f t="shared" si="148"/>
        <v>-1.9999999999996021E-2</v>
      </c>
      <c r="N975" s="33">
        <f t="shared" si="149"/>
        <v>-3.9999999999992042E-2</v>
      </c>
      <c r="O975" s="33">
        <f t="shared" si="150"/>
        <v>-3</v>
      </c>
      <c r="P975" s="33">
        <f t="shared" si="151"/>
        <v>-96.99</v>
      </c>
      <c r="Q975" s="34" t="str">
        <f t="shared" si="152"/>
        <v/>
      </c>
    </row>
    <row r="976" spans="1:17" x14ac:dyDescent="0.25">
      <c r="A976">
        <v>849254</v>
      </c>
      <c r="B976" t="s">
        <v>762</v>
      </c>
      <c r="C976" s="3">
        <v>2</v>
      </c>
      <c r="D976" s="3">
        <v>26.1</v>
      </c>
      <c r="E976" s="3">
        <v>52.2</v>
      </c>
      <c r="F976" s="3">
        <v>4</v>
      </c>
      <c r="G976" s="3">
        <v>26.070000000000004</v>
      </c>
      <c r="H976" s="3">
        <v>104.28</v>
      </c>
      <c r="I976" s="35">
        <f t="shared" si="144"/>
        <v>26.1</v>
      </c>
      <c r="J976" s="35">
        <f t="shared" si="145"/>
        <v>26.07</v>
      </c>
      <c r="K976" s="33">
        <f t="shared" si="146"/>
        <v>2</v>
      </c>
      <c r="L976" s="33">
        <f t="shared" si="147"/>
        <v>52.08</v>
      </c>
      <c r="M976" s="36">
        <f t="shared" si="148"/>
        <v>-3.0000000000001137E-2</v>
      </c>
      <c r="N976" s="33">
        <f t="shared" si="149"/>
        <v>-0.12000000000000455</v>
      </c>
      <c r="O976" s="33">
        <f t="shared" si="150"/>
        <v>2</v>
      </c>
      <c r="P976" s="33">
        <f t="shared" si="151"/>
        <v>52.2</v>
      </c>
      <c r="Q976" s="34" t="str">
        <f t="shared" si="152"/>
        <v/>
      </c>
    </row>
    <row r="977" spans="1:17" x14ac:dyDescent="0.25">
      <c r="A977">
        <v>849320</v>
      </c>
      <c r="B977" t="s">
        <v>1677</v>
      </c>
      <c r="C977" s="3"/>
      <c r="D977" s="3"/>
      <c r="E977" s="3"/>
      <c r="F977" s="3">
        <v>1</v>
      </c>
      <c r="G977" s="3">
        <v>121.33</v>
      </c>
      <c r="H977" s="3">
        <v>121.33</v>
      </c>
      <c r="I977" s="35" t="str">
        <f t="shared" si="144"/>
        <v/>
      </c>
      <c r="J977" s="35">
        <f t="shared" si="145"/>
        <v>121.33</v>
      </c>
      <c r="K977" s="33">
        <f t="shared" si="146"/>
        <v>1</v>
      </c>
      <c r="L977" s="33">
        <f t="shared" si="147"/>
        <v>121.33</v>
      </c>
      <c r="M977" s="36" t="str">
        <f t="shared" si="148"/>
        <v/>
      </c>
      <c r="N977" s="33" t="str">
        <f t="shared" si="149"/>
        <v/>
      </c>
      <c r="O977" s="33" t="str">
        <f t="shared" si="150"/>
        <v/>
      </c>
      <c r="P977" s="33" t="str">
        <f t="shared" si="151"/>
        <v/>
      </c>
      <c r="Q977" s="34">
        <f t="shared" si="152"/>
        <v>121.33</v>
      </c>
    </row>
    <row r="978" spans="1:17" x14ac:dyDescent="0.25">
      <c r="A978">
        <v>849382</v>
      </c>
      <c r="B978" t="s">
        <v>359</v>
      </c>
      <c r="C978" s="3">
        <v>1</v>
      </c>
      <c r="D978" s="3">
        <v>172.21</v>
      </c>
      <c r="E978" s="3">
        <v>172.21</v>
      </c>
      <c r="F978" s="3">
        <v>1</v>
      </c>
      <c r="G978" s="3">
        <v>172.21</v>
      </c>
      <c r="H978" s="3">
        <v>172.21</v>
      </c>
      <c r="I978" s="35">
        <f t="shared" si="144"/>
        <v>172.21</v>
      </c>
      <c r="J978" s="35">
        <f t="shared" si="145"/>
        <v>172.21</v>
      </c>
      <c r="K978" s="33">
        <f t="shared" si="146"/>
        <v>0</v>
      </c>
      <c r="L978" s="33">
        <f t="shared" si="147"/>
        <v>0</v>
      </c>
      <c r="M978" s="36">
        <f t="shared" si="148"/>
        <v>0</v>
      </c>
      <c r="N978" s="33">
        <f t="shared" si="149"/>
        <v>0</v>
      </c>
      <c r="O978" s="33">
        <f t="shared" si="150"/>
        <v>0</v>
      </c>
      <c r="P978" s="33">
        <f t="shared" si="151"/>
        <v>0</v>
      </c>
      <c r="Q978" s="34" t="str">
        <f t="shared" si="152"/>
        <v/>
      </c>
    </row>
    <row r="979" spans="1:17" x14ac:dyDescent="0.25">
      <c r="A979">
        <v>849390</v>
      </c>
      <c r="B979" t="s">
        <v>169</v>
      </c>
      <c r="C979" s="3">
        <v>1</v>
      </c>
      <c r="D979" s="3">
        <v>140.38999999999999</v>
      </c>
      <c r="E979" s="3">
        <v>140.38999999999999</v>
      </c>
      <c r="F979" s="3">
        <v>1</v>
      </c>
      <c r="G979" s="3">
        <v>140.07</v>
      </c>
      <c r="H979" s="3">
        <v>140.07</v>
      </c>
      <c r="I979" s="35">
        <f t="shared" si="144"/>
        <v>140.38999999999999</v>
      </c>
      <c r="J979" s="35">
        <f t="shared" si="145"/>
        <v>140.07</v>
      </c>
      <c r="K979" s="33">
        <f t="shared" si="146"/>
        <v>0</v>
      </c>
      <c r="L979" s="33">
        <f t="shared" si="147"/>
        <v>-0.31999999999999318</v>
      </c>
      <c r="M979" s="36">
        <f t="shared" si="148"/>
        <v>-0.31999999999999318</v>
      </c>
      <c r="N979" s="33">
        <f t="shared" si="149"/>
        <v>-0.31999999999999318</v>
      </c>
      <c r="O979" s="33">
        <f t="shared" si="150"/>
        <v>0</v>
      </c>
      <c r="P979" s="33">
        <f t="shared" si="151"/>
        <v>0</v>
      </c>
      <c r="Q979" s="34" t="str">
        <f t="shared" si="152"/>
        <v/>
      </c>
    </row>
    <row r="980" spans="1:17" x14ac:dyDescent="0.25">
      <c r="A980">
        <v>849444</v>
      </c>
      <c r="B980" t="s">
        <v>93</v>
      </c>
      <c r="C980" s="3"/>
      <c r="D980" s="3"/>
      <c r="E980" s="3"/>
      <c r="F980" s="3">
        <v>2</v>
      </c>
      <c r="G980" s="3">
        <v>23.229999999999997</v>
      </c>
      <c r="H980" s="3">
        <v>46.459999999999994</v>
      </c>
      <c r="I980" s="35" t="str">
        <f t="shared" si="144"/>
        <v/>
      </c>
      <c r="J980" s="35">
        <f t="shared" si="145"/>
        <v>23.229999999999997</v>
      </c>
      <c r="K980" s="33">
        <f t="shared" si="146"/>
        <v>2</v>
      </c>
      <c r="L980" s="33">
        <f t="shared" si="147"/>
        <v>46.459999999999994</v>
      </c>
      <c r="M980" s="36" t="str">
        <f t="shared" si="148"/>
        <v/>
      </c>
      <c r="N980" s="33" t="str">
        <f t="shared" si="149"/>
        <v/>
      </c>
      <c r="O980" s="33" t="str">
        <f t="shared" si="150"/>
        <v/>
      </c>
      <c r="P980" s="33" t="str">
        <f t="shared" si="151"/>
        <v/>
      </c>
      <c r="Q980" s="34">
        <f t="shared" si="152"/>
        <v>46.459999999999994</v>
      </c>
    </row>
    <row r="981" spans="1:17" x14ac:dyDescent="0.25">
      <c r="A981">
        <v>849453</v>
      </c>
      <c r="B981" t="s">
        <v>91</v>
      </c>
      <c r="C981" s="3">
        <v>4</v>
      </c>
      <c r="D981" s="3">
        <v>22.72</v>
      </c>
      <c r="E981" s="3">
        <v>90.88</v>
      </c>
      <c r="F981" s="3">
        <v>3</v>
      </c>
      <c r="G981" s="3">
        <v>15.51</v>
      </c>
      <c r="H981" s="3">
        <v>46.53</v>
      </c>
      <c r="I981" s="35">
        <f t="shared" si="144"/>
        <v>22.72</v>
      </c>
      <c r="J981" s="35">
        <f t="shared" si="145"/>
        <v>15.51</v>
      </c>
      <c r="K981" s="33">
        <f t="shared" si="146"/>
        <v>-1</v>
      </c>
      <c r="L981" s="33">
        <f t="shared" si="147"/>
        <v>-44.349999999999994</v>
      </c>
      <c r="M981" s="36">
        <f t="shared" si="148"/>
        <v>-7.2099999999999991</v>
      </c>
      <c r="N981" s="33">
        <f t="shared" si="149"/>
        <v>-21.629999999999995</v>
      </c>
      <c r="O981" s="33">
        <f t="shared" si="150"/>
        <v>-1</v>
      </c>
      <c r="P981" s="33">
        <f t="shared" si="151"/>
        <v>-22.72</v>
      </c>
      <c r="Q981" s="34" t="str">
        <f t="shared" si="152"/>
        <v/>
      </c>
    </row>
    <row r="982" spans="1:17" x14ac:dyDescent="0.25">
      <c r="A982">
        <v>849535</v>
      </c>
      <c r="B982" t="s">
        <v>1676</v>
      </c>
      <c r="C982" s="3"/>
      <c r="D982" s="3"/>
      <c r="E982" s="3"/>
      <c r="F982" s="3">
        <v>1</v>
      </c>
      <c r="G982" s="3">
        <v>166.61</v>
      </c>
      <c r="H982" s="3">
        <v>166.61</v>
      </c>
      <c r="I982" s="35" t="str">
        <f t="shared" si="144"/>
        <v/>
      </c>
      <c r="J982" s="35">
        <f t="shared" si="145"/>
        <v>166.61</v>
      </c>
      <c r="K982" s="33">
        <f t="shared" si="146"/>
        <v>1</v>
      </c>
      <c r="L982" s="33">
        <f t="shared" si="147"/>
        <v>166.61</v>
      </c>
      <c r="M982" s="36" t="str">
        <f t="shared" si="148"/>
        <v/>
      </c>
      <c r="N982" s="33" t="str">
        <f t="shared" si="149"/>
        <v/>
      </c>
      <c r="O982" s="33" t="str">
        <f t="shared" si="150"/>
        <v/>
      </c>
      <c r="P982" s="33" t="str">
        <f t="shared" si="151"/>
        <v/>
      </c>
      <c r="Q982" s="34">
        <f t="shared" si="152"/>
        <v>166.61</v>
      </c>
    </row>
    <row r="983" spans="1:17" x14ac:dyDescent="0.25">
      <c r="A983">
        <v>849578</v>
      </c>
      <c r="B983" t="s">
        <v>1772</v>
      </c>
      <c r="C983" s="3">
        <v>23</v>
      </c>
      <c r="D983" s="3">
        <v>69.10499999999999</v>
      </c>
      <c r="E983" s="3">
        <v>1590.9899999999993</v>
      </c>
      <c r="F983" s="3">
        <v>18</v>
      </c>
      <c r="G983" s="3">
        <v>63.417777777777779</v>
      </c>
      <c r="H983" s="3">
        <v>1163.3899999999999</v>
      </c>
      <c r="I983" s="35">
        <f t="shared" si="144"/>
        <v>69.17347826086953</v>
      </c>
      <c r="J983" s="35">
        <f t="shared" si="145"/>
        <v>64.632777777777775</v>
      </c>
      <c r="K983" s="33">
        <f t="shared" si="146"/>
        <v>-5</v>
      </c>
      <c r="L983" s="33">
        <f t="shared" si="147"/>
        <v>-427.59999999999945</v>
      </c>
      <c r="M983" s="36">
        <f t="shared" si="148"/>
        <v>-4.5407004830917543</v>
      </c>
      <c r="N983" s="33">
        <f t="shared" si="149"/>
        <v>-81.732608695651578</v>
      </c>
      <c r="O983" s="33">
        <f t="shared" si="150"/>
        <v>-5</v>
      </c>
      <c r="P983" s="33">
        <f t="shared" si="151"/>
        <v>-345.86739130434762</v>
      </c>
      <c r="Q983" s="34" t="str">
        <f t="shared" si="152"/>
        <v/>
      </c>
    </row>
    <row r="984" spans="1:17" x14ac:dyDescent="0.25">
      <c r="A984">
        <v>849596</v>
      </c>
      <c r="B984" t="s">
        <v>1183</v>
      </c>
      <c r="C984" s="3"/>
      <c r="D984" s="3"/>
      <c r="E984" s="3"/>
      <c r="F984" s="3">
        <v>1</v>
      </c>
      <c r="G984" s="3">
        <v>77.7</v>
      </c>
      <c r="H984" s="3">
        <v>77.7</v>
      </c>
      <c r="I984" s="35" t="str">
        <f t="shared" si="144"/>
        <v/>
      </c>
      <c r="J984" s="35">
        <f t="shared" si="145"/>
        <v>77.7</v>
      </c>
      <c r="K984" s="33">
        <f t="shared" si="146"/>
        <v>1</v>
      </c>
      <c r="L984" s="33">
        <f t="shared" si="147"/>
        <v>77.7</v>
      </c>
      <c r="M984" s="36" t="str">
        <f t="shared" si="148"/>
        <v/>
      </c>
      <c r="N984" s="33" t="str">
        <f t="shared" si="149"/>
        <v/>
      </c>
      <c r="O984" s="33" t="str">
        <f t="shared" si="150"/>
        <v/>
      </c>
      <c r="P984" s="33" t="str">
        <f t="shared" si="151"/>
        <v/>
      </c>
      <c r="Q984" s="34">
        <f t="shared" si="152"/>
        <v>77.7</v>
      </c>
    </row>
    <row r="985" spans="1:17" x14ac:dyDescent="0.25">
      <c r="A985">
        <v>849767</v>
      </c>
      <c r="B985" t="s">
        <v>1349</v>
      </c>
      <c r="C985" s="3">
        <v>1</v>
      </c>
      <c r="D985" s="3">
        <v>453.64</v>
      </c>
      <c r="E985" s="3">
        <v>453.64</v>
      </c>
      <c r="F985" s="3"/>
      <c r="G985" s="3"/>
      <c r="H985" s="3"/>
      <c r="I985" s="35">
        <f t="shared" si="144"/>
        <v>453.64</v>
      </c>
      <c r="J985" s="35" t="str">
        <f t="shared" si="145"/>
        <v/>
      </c>
      <c r="K985" s="33">
        <f t="shared" si="146"/>
        <v>-1</v>
      </c>
      <c r="L985" s="33">
        <f t="shared" si="147"/>
        <v>-453.64</v>
      </c>
      <c r="M985" s="36" t="str">
        <f t="shared" si="148"/>
        <v/>
      </c>
      <c r="N985" s="33" t="str">
        <f t="shared" si="149"/>
        <v/>
      </c>
      <c r="O985" s="33" t="str">
        <f t="shared" si="150"/>
        <v/>
      </c>
      <c r="P985" s="33" t="str">
        <f t="shared" si="151"/>
        <v/>
      </c>
      <c r="Q985" s="34">
        <f t="shared" si="152"/>
        <v>-453.64</v>
      </c>
    </row>
    <row r="986" spans="1:17" x14ac:dyDescent="0.25">
      <c r="A986">
        <v>849829</v>
      </c>
      <c r="B986" t="s">
        <v>840</v>
      </c>
      <c r="C986" s="3">
        <v>3</v>
      </c>
      <c r="D986" s="3">
        <v>59.49</v>
      </c>
      <c r="E986" s="3">
        <v>178.47</v>
      </c>
      <c r="F986" s="3"/>
      <c r="G986" s="3"/>
      <c r="H986" s="3"/>
      <c r="I986" s="35">
        <f t="shared" si="144"/>
        <v>59.49</v>
      </c>
      <c r="J986" s="35" t="str">
        <f t="shared" si="145"/>
        <v/>
      </c>
      <c r="K986" s="33">
        <f t="shared" si="146"/>
        <v>-3</v>
      </c>
      <c r="L986" s="33">
        <f t="shared" si="147"/>
        <v>-178.47</v>
      </c>
      <c r="M986" s="36" t="str">
        <f t="shared" si="148"/>
        <v/>
      </c>
      <c r="N986" s="33" t="str">
        <f t="shared" si="149"/>
        <v/>
      </c>
      <c r="O986" s="33" t="str">
        <f t="shared" si="150"/>
        <v/>
      </c>
      <c r="P986" s="33" t="str">
        <f t="shared" si="151"/>
        <v/>
      </c>
      <c r="Q986" s="34">
        <f t="shared" si="152"/>
        <v>-178.47</v>
      </c>
    </row>
    <row r="987" spans="1:17" x14ac:dyDescent="0.25">
      <c r="A987">
        <v>849831</v>
      </c>
      <c r="B987" t="s">
        <v>1348</v>
      </c>
      <c r="C987" s="3">
        <v>4</v>
      </c>
      <c r="D987" s="3">
        <v>171.60500000000002</v>
      </c>
      <c r="E987" s="3">
        <v>686.42000000000007</v>
      </c>
      <c r="F987" s="3">
        <v>1</v>
      </c>
      <c r="G987" s="3">
        <v>170.69</v>
      </c>
      <c r="H987" s="3">
        <v>170.69</v>
      </c>
      <c r="I987" s="35">
        <f t="shared" si="144"/>
        <v>171.60500000000002</v>
      </c>
      <c r="J987" s="35">
        <f t="shared" si="145"/>
        <v>170.69</v>
      </c>
      <c r="K987" s="33">
        <f t="shared" si="146"/>
        <v>-3</v>
      </c>
      <c r="L987" s="33">
        <f t="shared" si="147"/>
        <v>-515.73</v>
      </c>
      <c r="M987" s="36">
        <f t="shared" si="148"/>
        <v>-0.91500000000002046</v>
      </c>
      <c r="N987" s="33">
        <f t="shared" si="149"/>
        <v>-0.91500000000002046</v>
      </c>
      <c r="O987" s="33">
        <f t="shared" si="150"/>
        <v>-3</v>
      </c>
      <c r="P987" s="33">
        <f t="shared" si="151"/>
        <v>-514.81500000000005</v>
      </c>
      <c r="Q987" s="34" t="str">
        <f t="shared" si="152"/>
        <v/>
      </c>
    </row>
    <row r="988" spans="1:17" x14ac:dyDescent="0.25">
      <c r="A988">
        <v>849896</v>
      </c>
      <c r="B988" t="s">
        <v>1674</v>
      </c>
      <c r="C988" s="3">
        <v>5</v>
      </c>
      <c r="D988" s="3">
        <v>114.648</v>
      </c>
      <c r="E988" s="3">
        <v>573.24</v>
      </c>
      <c r="F988" s="3"/>
      <c r="G988" s="3"/>
      <c r="H988" s="3"/>
      <c r="I988" s="35">
        <f t="shared" si="144"/>
        <v>114.648</v>
      </c>
      <c r="J988" s="35" t="str">
        <f t="shared" si="145"/>
        <v/>
      </c>
      <c r="K988" s="33">
        <f t="shared" si="146"/>
        <v>-5</v>
      </c>
      <c r="L988" s="33">
        <f t="shared" si="147"/>
        <v>-573.24</v>
      </c>
      <c r="M988" s="36" t="str">
        <f t="shared" si="148"/>
        <v/>
      </c>
      <c r="N988" s="33" t="str">
        <f t="shared" si="149"/>
        <v/>
      </c>
      <c r="O988" s="33" t="str">
        <f t="shared" si="150"/>
        <v/>
      </c>
      <c r="P988" s="33" t="str">
        <f t="shared" si="151"/>
        <v/>
      </c>
      <c r="Q988" s="34">
        <f t="shared" si="152"/>
        <v>-573.24</v>
      </c>
    </row>
    <row r="989" spans="1:17" x14ac:dyDescent="0.25">
      <c r="A989">
        <v>849941</v>
      </c>
      <c r="B989" t="s">
        <v>1294</v>
      </c>
      <c r="C989" s="3">
        <v>55</v>
      </c>
      <c r="D989" s="3">
        <v>29.775238095238088</v>
      </c>
      <c r="E989" s="3">
        <v>1637.46</v>
      </c>
      <c r="F989" s="3"/>
      <c r="G989" s="3"/>
      <c r="H989" s="3"/>
      <c r="I989" s="35">
        <f t="shared" si="144"/>
        <v>29.772000000000002</v>
      </c>
      <c r="J989" s="35" t="str">
        <f t="shared" si="145"/>
        <v/>
      </c>
      <c r="K989" s="33">
        <f t="shared" si="146"/>
        <v>-55</v>
      </c>
      <c r="L989" s="33">
        <f t="shared" si="147"/>
        <v>-1637.46</v>
      </c>
      <c r="M989" s="36" t="str">
        <f t="shared" si="148"/>
        <v/>
      </c>
      <c r="N989" s="33" t="str">
        <f t="shared" si="149"/>
        <v/>
      </c>
      <c r="O989" s="33" t="str">
        <f t="shared" si="150"/>
        <v/>
      </c>
      <c r="P989" s="33" t="str">
        <f t="shared" si="151"/>
        <v/>
      </c>
      <c r="Q989" s="34">
        <f t="shared" si="152"/>
        <v>-1637.46</v>
      </c>
    </row>
    <row r="990" spans="1:17" x14ac:dyDescent="0.25">
      <c r="A990">
        <v>849975</v>
      </c>
      <c r="B990" t="s">
        <v>1522</v>
      </c>
      <c r="C990" s="3">
        <v>1</v>
      </c>
      <c r="D990" s="3">
        <v>336.57</v>
      </c>
      <c r="E990" s="3">
        <v>336.57</v>
      </c>
      <c r="F990" s="3"/>
      <c r="G990" s="3"/>
      <c r="H990" s="3"/>
      <c r="I990" s="35">
        <f t="shared" si="144"/>
        <v>336.57</v>
      </c>
      <c r="J990" s="35" t="str">
        <f t="shared" si="145"/>
        <v/>
      </c>
      <c r="K990" s="33">
        <f t="shared" si="146"/>
        <v>-1</v>
      </c>
      <c r="L990" s="33">
        <f t="shared" si="147"/>
        <v>-336.57</v>
      </c>
      <c r="M990" s="36" t="str">
        <f t="shared" si="148"/>
        <v/>
      </c>
      <c r="N990" s="33" t="str">
        <f t="shared" si="149"/>
        <v/>
      </c>
      <c r="O990" s="33" t="str">
        <f t="shared" si="150"/>
        <v/>
      </c>
      <c r="P990" s="33" t="str">
        <f t="shared" si="151"/>
        <v/>
      </c>
      <c r="Q990" s="34">
        <f t="shared" si="152"/>
        <v>-336.57</v>
      </c>
    </row>
    <row r="991" spans="1:17" x14ac:dyDescent="0.25">
      <c r="A991">
        <v>849990</v>
      </c>
      <c r="B991" t="s">
        <v>312</v>
      </c>
      <c r="C991" s="3">
        <v>11</v>
      </c>
      <c r="D991" s="3">
        <v>24.681428571428572</v>
      </c>
      <c r="E991" s="3">
        <v>271.77</v>
      </c>
      <c r="F991" s="3">
        <v>7</v>
      </c>
      <c r="G991" s="3">
        <v>24.752499999999998</v>
      </c>
      <c r="H991" s="3">
        <v>173.29999999999998</v>
      </c>
      <c r="I991" s="35">
        <f t="shared" si="144"/>
        <v>24.706363636363633</v>
      </c>
      <c r="J991" s="35">
        <f t="shared" si="145"/>
        <v>24.757142857142856</v>
      </c>
      <c r="K991" s="33">
        <f t="shared" si="146"/>
        <v>-4</v>
      </c>
      <c r="L991" s="33">
        <f t="shared" si="147"/>
        <v>-98.47</v>
      </c>
      <c r="M991" s="36">
        <f t="shared" si="148"/>
        <v>5.0779220779222811E-2</v>
      </c>
      <c r="N991" s="33">
        <f t="shared" si="149"/>
        <v>0.35545454545455968</v>
      </c>
      <c r="O991" s="33">
        <f t="shared" si="150"/>
        <v>-4</v>
      </c>
      <c r="P991" s="33">
        <f t="shared" si="151"/>
        <v>-98.825454545454534</v>
      </c>
      <c r="Q991" s="34" t="str">
        <f t="shared" si="152"/>
        <v/>
      </c>
    </row>
    <row r="992" spans="1:17" x14ac:dyDescent="0.25">
      <c r="A992">
        <v>849997</v>
      </c>
      <c r="B992" t="s">
        <v>1267</v>
      </c>
      <c r="C992" s="3">
        <v>1</v>
      </c>
      <c r="D992" s="3">
        <v>290.3</v>
      </c>
      <c r="E992" s="3">
        <v>290.3</v>
      </c>
      <c r="F992" s="3">
        <v>5</v>
      </c>
      <c r="G992" s="3">
        <v>289.59749999999997</v>
      </c>
      <c r="H992" s="3">
        <v>1448.6899999999998</v>
      </c>
      <c r="I992" s="35">
        <f t="shared" si="144"/>
        <v>290.3</v>
      </c>
      <c r="J992" s="35">
        <f t="shared" si="145"/>
        <v>289.73799999999994</v>
      </c>
      <c r="K992" s="33">
        <f t="shared" si="146"/>
        <v>4</v>
      </c>
      <c r="L992" s="33">
        <f t="shared" si="147"/>
        <v>1158.3899999999999</v>
      </c>
      <c r="M992" s="36">
        <f t="shared" si="148"/>
        <v>-0.56200000000006867</v>
      </c>
      <c r="N992" s="33">
        <f t="shared" si="149"/>
        <v>-2.8100000000003433</v>
      </c>
      <c r="O992" s="33">
        <f t="shared" si="150"/>
        <v>4</v>
      </c>
      <c r="P992" s="33">
        <f t="shared" si="151"/>
        <v>1161.2</v>
      </c>
      <c r="Q992" s="34" t="str">
        <f t="shared" si="152"/>
        <v/>
      </c>
    </row>
    <row r="993" spans="1:17" x14ac:dyDescent="0.25">
      <c r="A993">
        <v>850053</v>
      </c>
      <c r="B993" t="s">
        <v>617</v>
      </c>
      <c r="C993" s="3"/>
      <c r="D993" s="3"/>
      <c r="E993" s="3"/>
      <c r="F993" s="3">
        <v>4</v>
      </c>
      <c r="G993" s="3">
        <v>56.605000000000004</v>
      </c>
      <c r="H993" s="3">
        <v>226.42000000000002</v>
      </c>
      <c r="I993" s="35" t="str">
        <f t="shared" si="144"/>
        <v/>
      </c>
      <c r="J993" s="35">
        <f t="shared" si="145"/>
        <v>56.605000000000004</v>
      </c>
      <c r="K993" s="33">
        <f t="shared" si="146"/>
        <v>4</v>
      </c>
      <c r="L993" s="33">
        <f t="shared" si="147"/>
        <v>226.42000000000002</v>
      </c>
      <c r="M993" s="36" t="str">
        <f t="shared" si="148"/>
        <v/>
      </c>
      <c r="N993" s="33" t="str">
        <f t="shared" si="149"/>
        <v/>
      </c>
      <c r="O993" s="33" t="str">
        <f t="shared" si="150"/>
        <v/>
      </c>
      <c r="P993" s="33" t="str">
        <f t="shared" si="151"/>
        <v/>
      </c>
      <c r="Q993" s="34">
        <f t="shared" si="152"/>
        <v>226.42000000000002</v>
      </c>
    </row>
    <row r="994" spans="1:17" x14ac:dyDescent="0.25">
      <c r="A994">
        <v>850072</v>
      </c>
      <c r="B994" t="s">
        <v>1621</v>
      </c>
      <c r="C994" s="3">
        <v>8</v>
      </c>
      <c r="D994" s="3">
        <v>56.225000000000001</v>
      </c>
      <c r="E994" s="3">
        <v>449.3</v>
      </c>
      <c r="F994" s="3"/>
      <c r="G994" s="3"/>
      <c r="H994" s="3"/>
      <c r="I994" s="35">
        <f t="shared" si="144"/>
        <v>56.162500000000001</v>
      </c>
      <c r="J994" s="35" t="str">
        <f t="shared" si="145"/>
        <v/>
      </c>
      <c r="K994" s="33">
        <f t="shared" si="146"/>
        <v>-8</v>
      </c>
      <c r="L994" s="33">
        <f t="shared" si="147"/>
        <v>-449.3</v>
      </c>
      <c r="M994" s="36" t="str">
        <f t="shared" si="148"/>
        <v/>
      </c>
      <c r="N994" s="33" t="str">
        <f t="shared" si="149"/>
        <v/>
      </c>
      <c r="O994" s="33" t="str">
        <f t="shared" si="150"/>
        <v/>
      </c>
      <c r="P994" s="33" t="str">
        <f t="shared" si="151"/>
        <v/>
      </c>
      <c r="Q994" s="34">
        <f t="shared" si="152"/>
        <v>-449.3</v>
      </c>
    </row>
    <row r="995" spans="1:17" x14ac:dyDescent="0.25">
      <c r="A995">
        <v>850078</v>
      </c>
      <c r="B995" t="s">
        <v>310</v>
      </c>
      <c r="C995" s="3">
        <v>4</v>
      </c>
      <c r="D995" s="3">
        <v>43.82</v>
      </c>
      <c r="E995" s="3">
        <v>175.28</v>
      </c>
      <c r="F995" s="3">
        <v>4</v>
      </c>
      <c r="G995" s="3">
        <v>43.786666666666669</v>
      </c>
      <c r="H995" s="3">
        <v>175.13</v>
      </c>
      <c r="I995" s="35">
        <f t="shared" si="144"/>
        <v>43.82</v>
      </c>
      <c r="J995" s="35">
        <f t="shared" si="145"/>
        <v>43.782499999999999</v>
      </c>
      <c r="K995" s="33">
        <f t="shared" si="146"/>
        <v>0</v>
      </c>
      <c r="L995" s="33">
        <f t="shared" si="147"/>
        <v>-0.15000000000000568</v>
      </c>
      <c r="M995" s="36">
        <f t="shared" si="148"/>
        <v>-3.7500000000001421E-2</v>
      </c>
      <c r="N995" s="33">
        <f t="shared" si="149"/>
        <v>-0.15000000000000568</v>
      </c>
      <c r="O995" s="33">
        <f t="shared" si="150"/>
        <v>0</v>
      </c>
      <c r="P995" s="33">
        <f t="shared" si="151"/>
        <v>0</v>
      </c>
      <c r="Q995" s="34" t="str">
        <f t="shared" si="152"/>
        <v/>
      </c>
    </row>
    <row r="996" spans="1:17" x14ac:dyDescent="0.25">
      <c r="A996">
        <v>850269</v>
      </c>
      <c r="B996" t="s">
        <v>235</v>
      </c>
      <c r="C996" s="3">
        <v>2</v>
      </c>
      <c r="D996" s="3">
        <v>91.99</v>
      </c>
      <c r="E996" s="3">
        <v>183.98</v>
      </c>
      <c r="F996" s="3"/>
      <c r="G996" s="3"/>
      <c r="H996" s="3"/>
      <c r="I996" s="35">
        <f t="shared" si="144"/>
        <v>91.99</v>
      </c>
      <c r="J996" s="35" t="str">
        <f t="shared" si="145"/>
        <v/>
      </c>
      <c r="K996" s="33">
        <f t="shared" si="146"/>
        <v>-2</v>
      </c>
      <c r="L996" s="33">
        <f t="shared" si="147"/>
        <v>-183.98</v>
      </c>
      <c r="M996" s="36" t="str">
        <f t="shared" si="148"/>
        <v/>
      </c>
      <c r="N996" s="33" t="str">
        <f t="shared" si="149"/>
        <v/>
      </c>
      <c r="O996" s="33" t="str">
        <f t="shared" si="150"/>
        <v/>
      </c>
      <c r="P996" s="33" t="str">
        <f t="shared" si="151"/>
        <v/>
      </c>
      <c r="Q996" s="34">
        <f t="shared" si="152"/>
        <v>-183.98</v>
      </c>
    </row>
    <row r="997" spans="1:17" x14ac:dyDescent="0.25">
      <c r="A997">
        <v>850277</v>
      </c>
      <c r="B997" t="s">
        <v>1026</v>
      </c>
      <c r="C997" s="3">
        <v>1</v>
      </c>
      <c r="D997" s="3">
        <v>100.6</v>
      </c>
      <c r="E997" s="3">
        <v>100.6</v>
      </c>
      <c r="F997" s="3"/>
      <c r="G997" s="3"/>
      <c r="H997" s="3"/>
      <c r="I997" s="35">
        <f t="shared" si="144"/>
        <v>100.6</v>
      </c>
      <c r="J997" s="35" t="str">
        <f t="shared" si="145"/>
        <v/>
      </c>
      <c r="K997" s="33">
        <f t="shared" si="146"/>
        <v>-1</v>
      </c>
      <c r="L997" s="33">
        <f t="shared" si="147"/>
        <v>-100.6</v>
      </c>
      <c r="M997" s="36" t="str">
        <f t="shared" si="148"/>
        <v/>
      </c>
      <c r="N997" s="33" t="str">
        <f t="shared" si="149"/>
        <v/>
      </c>
      <c r="O997" s="33" t="str">
        <f t="shared" si="150"/>
        <v/>
      </c>
      <c r="P997" s="33" t="str">
        <f t="shared" si="151"/>
        <v/>
      </c>
      <c r="Q997" s="34">
        <f t="shared" si="152"/>
        <v>-100.6</v>
      </c>
    </row>
    <row r="998" spans="1:17" x14ac:dyDescent="0.25">
      <c r="A998">
        <v>850308</v>
      </c>
      <c r="B998" t="s">
        <v>632</v>
      </c>
      <c r="C998" s="3"/>
      <c r="D998" s="3"/>
      <c r="E998" s="3"/>
      <c r="F998" s="3">
        <v>7</v>
      </c>
      <c r="G998" s="3">
        <v>115.465</v>
      </c>
      <c r="H998" s="3">
        <v>808.19</v>
      </c>
      <c r="I998" s="35" t="str">
        <f t="shared" si="144"/>
        <v/>
      </c>
      <c r="J998" s="35">
        <f t="shared" si="145"/>
        <v>115.45571428571429</v>
      </c>
      <c r="K998" s="33">
        <f t="shared" si="146"/>
        <v>7</v>
      </c>
      <c r="L998" s="33">
        <f t="shared" si="147"/>
        <v>808.19</v>
      </c>
      <c r="M998" s="36" t="str">
        <f t="shared" si="148"/>
        <v/>
      </c>
      <c r="N998" s="33" t="str">
        <f t="shared" si="149"/>
        <v/>
      </c>
      <c r="O998" s="33" t="str">
        <f t="shared" si="150"/>
        <v/>
      </c>
      <c r="P998" s="33" t="str">
        <f t="shared" si="151"/>
        <v/>
      </c>
      <c r="Q998" s="34">
        <f t="shared" si="152"/>
        <v>808.19</v>
      </c>
    </row>
    <row r="999" spans="1:17" x14ac:dyDescent="0.25">
      <c r="A999">
        <v>850365</v>
      </c>
      <c r="B999" t="s">
        <v>1256</v>
      </c>
      <c r="C999" s="3"/>
      <c r="D999" s="3"/>
      <c r="E999" s="3"/>
      <c r="F999" s="3">
        <v>1</v>
      </c>
      <c r="G999" s="3">
        <v>670.6</v>
      </c>
      <c r="H999" s="3">
        <v>670.6</v>
      </c>
      <c r="I999" s="35" t="str">
        <f t="shared" si="144"/>
        <v/>
      </c>
      <c r="J999" s="35">
        <f t="shared" si="145"/>
        <v>670.6</v>
      </c>
      <c r="K999" s="33">
        <f t="shared" si="146"/>
        <v>1</v>
      </c>
      <c r="L999" s="33">
        <f t="shared" si="147"/>
        <v>670.6</v>
      </c>
      <c r="M999" s="36" t="str">
        <f t="shared" si="148"/>
        <v/>
      </c>
      <c r="N999" s="33" t="str">
        <f t="shared" si="149"/>
        <v/>
      </c>
      <c r="O999" s="33" t="str">
        <f t="shared" si="150"/>
        <v/>
      </c>
      <c r="P999" s="33" t="str">
        <f t="shared" si="151"/>
        <v/>
      </c>
      <c r="Q999" s="34">
        <f t="shared" si="152"/>
        <v>670.6</v>
      </c>
    </row>
    <row r="1000" spans="1:17" x14ac:dyDescent="0.25">
      <c r="A1000">
        <v>850390</v>
      </c>
      <c r="B1000" t="s">
        <v>311</v>
      </c>
      <c r="C1000" s="3">
        <v>5</v>
      </c>
      <c r="D1000" s="3">
        <v>68.160000000000011</v>
      </c>
      <c r="E1000" s="3">
        <v>340.96000000000004</v>
      </c>
      <c r="F1000" s="3">
        <v>5</v>
      </c>
      <c r="G1000" s="3">
        <v>67.98</v>
      </c>
      <c r="H1000" s="3">
        <v>339.82</v>
      </c>
      <c r="I1000" s="35">
        <f t="shared" si="144"/>
        <v>68.192000000000007</v>
      </c>
      <c r="J1000" s="35">
        <f t="shared" si="145"/>
        <v>67.963999999999999</v>
      </c>
      <c r="K1000" s="33">
        <f t="shared" si="146"/>
        <v>0</v>
      </c>
      <c r="L1000" s="33">
        <f t="shared" si="147"/>
        <v>-1.1400000000000432</v>
      </c>
      <c r="M1000" s="36">
        <f t="shared" si="148"/>
        <v>-0.22800000000000864</v>
      </c>
      <c r="N1000" s="33">
        <f t="shared" si="149"/>
        <v>-1.1400000000000432</v>
      </c>
      <c r="O1000" s="33">
        <f t="shared" si="150"/>
        <v>0</v>
      </c>
      <c r="P1000" s="33">
        <f t="shared" si="151"/>
        <v>0</v>
      </c>
      <c r="Q1000" s="34" t="str">
        <f t="shared" si="152"/>
        <v/>
      </c>
    </row>
    <row r="1001" spans="1:17" x14ac:dyDescent="0.25">
      <c r="A1001">
        <v>850403</v>
      </c>
      <c r="B1001" t="s">
        <v>1580</v>
      </c>
      <c r="C1001" s="3">
        <v>4</v>
      </c>
      <c r="D1001" s="3">
        <v>134</v>
      </c>
      <c r="E1001" s="3">
        <v>536</v>
      </c>
      <c r="F1001" s="3"/>
      <c r="G1001" s="3"/>
      <c r="H1001" s="3"/>
      <c r="I1001" s="35">
        <f t="shared" si="144"/>
        <v>134</v>
      </c>
      <c r="J1001" s="35" t="str">
        <f t="shared" si="145"/>
        <v/>
      </c>
      <c r="K1001" s="33">
        <f t="shared" si="146"/>
        <v>-4</v>
      </c>
      <c r="L1001" s="33">
        <f t="shared" si="147"/>
        <v>-536</v>
      </c>
      <c r="M1001" s="36" t="str">
        <f t="shared" si="148"/>
        <v/>
      </c>
      <c r="N1001" s="33" t="str">
        <f t="shared" si="149"/>
        <v/>
      </c>
      <c r="O1001" s="33" t="str">
        <f t="shared" si="150"/>
        <v/>
      </c>
      <c r="P1001" s="33" t="str">
        <f t="shared" si="151"/>
        <v/>
      </c>
      <c r="Q1001" s="34">
        <f t="shared" si="152"/>
        <v>-536</v>
      </c>
    </row>
    <row r="1002" spans="1:17" x14ac:dyDescent="0.25">
      <c r="A1002">
        <v>850445</v>
      </c>
      <c r="B1002" t="s">
        <v>1497</v>
      </c>
      <c r="C1002" s="3">
        <v>3</v>
      </c>
      <c r="D1002" s="3">
        <v>766.33199999999999</v>
      </c>
      <c r="E1002" s="3">
        <v>2382.06</v>
      </c>
      <c r="F1002" s="3">
        <v>4</v>
      </c>
      <c r="G1002" s="3">
        <v>802.73250000000007</v>
      </c>
      <c r="H1002" s="3">
        <v>3210.9300000000003</v>
      </c>
      <c r="I1002" s="35">
        <f t="shared" si="144"/>
        <v>794.02</v>
      </c>
      <c r="J1002" s="35">
        <f t="shared" si="145"/>
        <v>802.73250000000007</v>
      </c>
      <c r="K1002" s="33">
        <f t="shared" si="146"/>
        <v>1</v>
      </c>
      <c r="L1002" s="33">
        <f t="shared" si="147"/>
        <v>828.87000000000035</v>
      </c>
      <c r="M1002" s="36">
        <f t="shared" si="148"/>
        <v>8.7125000000000909</v>
      </c>
      <c r="N1002" s="33">
        <f t="shared" si="149"/>
        <v>34.850000000000364</v>
      </c>
      <c r="O1002" s="33">
        <f t="shared" si="150"/>
        <v>1</v>
      </c>
      <c r="P1002" s="33">
        <f t="shared" si="151"/>
        <v>794.02</v>
      </c>
      <c r="Q1002" s="34" t="str">
        <f t="shared" si="152"/>
        <v/>
      </c>
    </row>
    <row r="1003" spans="1:17" x14ac:dyDescent="0.25">
      <c r="A1003">
        <v>850459</v>
      </c>
      <c r="B1003" t="s">
        <v>1133</v>
      </c>
      <c r="C1003" s="3">
        <v>8</v>
      </c>
      <c r="D1003" s="3">
        <v>59.756666666666661</v>
      </c>
      <c r="E1003" s="3">
        <v>478.43999999999994</v>
      </c>
      <c r="F1003" s="3">
        <v>28</v>
      </c>
      <c r="G1003" s="3">
        <v>59.793888888888901</v>
      </c>
      <c r="H1003" s="3">
        <v>1675.5800000000004</v>
      </c>
      <c r="I1003" s="35">
        <f t="shared" si="144"/>
        <v>59.804999999999993</v>
      </c>
      <c r="J1003" s="35">
        <f t="shared" si="145"/>
        <v>59.842142857142868</v>
      </c>
      <c r="K1003" s="33">
        <f t="shared" si="146"/>
        <v>20</v>
      </c>
      <c r="L1003" s="33">
        <f t="shared" si="147"/>
        <v>1197.1400000000003</v>
      </c>
      <c r="M1003" s="36">
        <f t="shared" si="148"/>
        <v>3.714285714287513E-2</v>
      </c>
      <c r="N1003" s="33">
        <f t="shared" si="149"/>
        <v>1.0400000000005036</v>
      </c>
      <c r="O1003" s="33">
        <f t="shared" si="150"/>
        <v>20</v>
      </c>
      <c r="P1003" s="33">
        <f t="shared" si="151"/>
        <v>1196.0999999999999</v>
      </c>
      <c r="Q1003" s="34" t="str">
        <f t="shared" si="152"/>
        <v/>
      </c>
    </row>
    <row r="1004" spans="1:17" x14ac:dyDescent="0.25">
      <c r="A1004">
        <v>850551</v>
      </c>
      <c r="B1004" t="s">
        <v>1652</v>
      </c>
      <c r="C1004" s="3">
        <v>4</v>
      </c>
      <c r="D1004" s="3">
        <v>272.16000000000003</v>
      </c>
      <c r="E1004" s="3">
        <v>1088.6400000000001</v>
      </c>
      <c r="F1004" s="3">
        <v>3</v>
      </c>
      <c r="G1004" s="3">
        <v>176.91</v>
      </c>
      <c r="H1004" s="3">
        <v>530.73</v>
      </c>
      <c r="I1004" s="35">
        <f t="shared" si="144"/>
        <v>272.16000000000003</v>
      </c>
      <c r="J1004" s="35">
        <f t="shared" si="145"/>
        <v>176.91</v>
      </c>
      <c r="K1004" s="33">
        <f t="shared" si="146"/>
        <v>-1</v>
      </c>
      <c r="L1004" s="33">
        <f t="shared" si="147"/>
        <v>-557.91000000000008</v>
      </c>
      <c r="M1004" s="36">
        <f t="shared" si="148"/>
        <v>-95.250000000000028</v>
      </c>
      <c r="N1004" s="33">
        <f t="shared" si="149"/>
        <v>-285.75000000000011</v>
      </c>
      <c r="O1004" s="33">
        <f t="shared" si="150"/>
        <v>-1</v>
      </c>
      <c r="P1004" s="33">
        <f t="shared" si="151"/>
        <v>-272.16000000000003</v>
      </c>
      <c r="Q1004" s="34" t="str">
        <f t="shared" si="152"/>
        <v/>
      </c>
    </row>
    <row r="1005" spans="1:17" x14ac:dyDescent="0.25">
      <c r="A1005">
        <v>850552</v>
      </c>
      <c r="B1005" t="s">
        <v>1654</v>
      </c>
      <c r="C1005" s="3"/>
      <c r="D1005" s="3"/>
      <c r="E1005" s="3"/>
      <c r="F1005" s="3">
        <v>3</v>
      </c>
      <c r="G1005" s="3">
        <v>148.97999999999999</v>
      </c>
      <c r="H1005" s="3">
        <v>446.93999999999994</v>
      </c>
      <c r="I1005" s="35" t="str">
        <f t="shared" si="144"/>
        <v/>
      </c>
      <c r="J1005" s="35">
        <f t="shared" si="145"/>
        <v>148.97999999999999</v>
      </c>
      <c r="K1005" s="33">
        <f t="shared" si="146"/>
        <v>3</v>
      </c>
      <c r="L1005" s="33">
        <f t="shared" si="147"/>
        <v>446.93999999999994</v>
      </c>
      <c r="M1005" s="36" t="str">
        <f t="shared" si="148"/>
        <v/>
      </c>
      <c r="N1005" s="33" t="str">
        <f t="shared" si="149"/>
        <v/>
      </c>
      <c r="O1005" s="33" t="str">
        <f t="shared" si="150"/>
        <v/>
      </c>
      <c r="P1005" s="33" t="str">
        <f t="shared" si="151"/>
        <v/>
      </c>
      <c r="Q1005" s="34">
        <f t="shared" si="152"/>
        <v>446.93999999999994</v>
      </c>
    </row>
    <row r="1006" spans="1:17" x14ac:dyDescent="0.25">
      <c r="A1006">
        <v>850592</v>
      </c>
      <c r="B1006" t="s">
        <v>1651</v>
      </c>
      <c r="C1006" s="3">
        <v>1</v>
      </c>
      <c r="D1006" s="3">
        <v>321.56</v>
      </c>
      <c r="E1006" s="3">
        <v>321.56</v>
      </c>
      <c r="F1006" s="3"/>
      <c r="G1006" s="3"/>
      <c r="H1006" s="3"/>
      <c r="I1006" s="35">
        <f t="shared" si="144"/>
        <v>321.56</v>
      </c>
      <c r="J1006" s="35" t="str">
        <f t="shared" si="145"/>
        <v/>
      </c>
      <c r="K1006" s="33">
        <f t="shared" si="146"/>
        <v>-1</v>
      </c>
      <c r="L1006" s="33">
        <f t="shared" si="147"/>
        <v>-321.56</v>
      </c>
      <c r="M1006" s="36" t="str">
        <f t="shared" si="148"/>
        <v/>
      </c>
      <c r="N1006" s="33" t="str">
        <f t="shared" si="149"/>
        <v/>
      </c>
      <c r="O1006" s="33" t="str">
        <f t="shared" si="150"/>
        <v/>
      </c>
      <c r="P1006" s="33" t="str">
        <f t="shared" si="151"/>
        <v/>
      </c>
      <c r="Q1006" s="34">
        <f t="shared" si="152"/>
        <v>-321.56</v>
      </c>
    </row>
    <row r="1007" spans="1:17" x14ac:dyDescent="0.25">
      <c r="A1007">
        <v>850606</v>
      </c>
      <c r="B1007" t="s">
        <v>1266</v>
      </c>
      <c r="C1007" s="3">
        <v>1</v>
      </c>
      <c r="D1007" s="3">
        <v>91.12</v>
      </c>
      <c r="E1007" s="3">
        <v>91.12</v>
      </c>
      <c r="F1007" s="3"/>
      <c r="G1007" s="3"/>
      <c r="H1007" s="3"/>
      <c r="I1007" s="35">
        <f t="shared" si="144"/>
        <v>91.12</v>
      </c>
      <c r="J1007" s="35" t="str">
        <f t="shared" si="145"/>
        <v/>
      </c>
      <c r="K1007" s="33">
        <f t="shared" si="146"/>
        <v>-1</v>
      </c>
      <c r="L1007" s="33">
        <f t="shared" si="147"/>
        <v>-91.12</v>
      </c>
      <c r="M1007" s="36" t="str">
        <f t="shared" si="148"/>
        <v/>
      </c>
      <c r="N1007" s="33" t="str">
        <f t="shared" si="149"/>
        <v/>
      </c>
      <c r="O1007" s="33" t="str">
        <f t="shared" si="150"/>
        <v/>
      </c>
      <c r="P1007" s="33" t="str">
        <f t="shared" si="151"/>
        <v/>
      </c>
      <c r="Q1007" s="34">
        <f t="shared" si="152"/>
        <v>-91.12</v>
      </c>
    </row>
    <row r="1008" spans="1:17" x14ac:dyDescent="0.25">
      <c r="A1008">
        <v>850638</v>
      </c>
      <c r="B1008" t="s">
        <v>844</v>
      </c>
      <c r="C1008" s="3">
        <v>1</v>
      </c>
      <c r="D1008" s="3">
        <v>49.32</v>
      </c>
      <c r="E1008" s="3">
        <v>49.32</v>
      </c>
      <c r="F1008" s="3">
        <v>1</v>
      </c>
      <c r="G1008" s="3">
        <v>49.32</v>
      </c>
      <c r="H1008" s="3">
        <v>49.32</v>
      </c>
      <c r="I1008" s="35">
        <f t="shared" si="144"/>
        <v>49.32</v>
      </c>
      <c r="J1008" s="35">
        <f t="shared" si="145"/>
        <v>49.32</v>
      </c>
      <c r="K1008" s="33">
        <f t="shared" si="146"/>
        <v>0</v>
      </c>
      <c r="L1008" s="33">
        <f t="shared" si="147"/>
        <v>0</v>
      </c>
      <c r="M1008" s="36">
        <f t="shared" si="148"/>
        <v>0</v>
      </c>
      <c r="N1008" s="33">
        <f t="shared" si="149"/>
        <v>0</v>
      </c>
      <c r="O1008" s="33">
        <f t="shared" si="150"/>
        <v>0</v>
      </c>
      <c r="P1008" s="33">
        <f t="shared" si="151"/>
        <v>0</v>
      </c>
      <c r="Q1008" s="34" t="str">
        <f t="shared" si="152"/>
        <v/>
      </c>
    </row>
    <row r="1009" spans="1:17" x14ac:dyDescent="0.25">
      <c r="A1009">
        <v>850642</v>
      </c>
      <c r="B1009" t="s">
        <v>292</v>
      </c>
      <c r="C1009" s="3">
        <v>3</v>
      </c>
      <c r="D1009" s="3">
        <v>132.10999999999999</v>
      </c>
      <c r="E1009" s="3">
        <v>396.33</v>
      </c>
      <c r="F1009" s="3"/>
      <c r="G1009" s="3"/>
      <c r="H1009" s="3"/>
      <c r="I1009" s="35">
        <f t="shared" si="144"/>
        <v>132.10999999999999</v>
      </c>
      <c r="J1009" s="35" t="str">
        <f t="shared" si="145"/>
        <v/>
      </c>
      <c r="K1009" s="33">
        <f t="shared" si="146"/>
        <v>-3</v>
      </c>
      <c r="L1009" s="33">
        <f t="shared" si="147"/>
        <v>-396.33</v>
      </c>
      <c r="M1009" s="36" t="str">
        <f t="shared" si="148"/>
        <v/>
      </c>
      <c r="N1009" s="33" t="str">
        <f t="shared" si="149"/>
        <v/>
      </c>
      <c r="O1009" s="33" t="str">
        <f t="shared" si="150"/>
        <v/>
      </c>
      <c r="P1009" s="33" t="str">
        <f t="shared" si="151"/>
        <v/>
      </c>
      <c r="Q1009" s="34">
        <f t="shared" si="152"/>
        <v>-396.33</v>
      </c>
    </row>
    <row r="1010" spans="1:17" x14ac:dyDescent="0.25">
      <c r="A1010">
        <v>850674</v>
      </c>
      <c r="B1010" t="s">
        <v>846</v>
      </c>
      <c r="C1010" s="3">
        <v>1</v>
      </c>
      <c r="D1010" s="3">
        <v>76.55</v>
      </c>
      <c r="E1010" s="3">
        <v>76.55</v>
      </c>
      <c r="F1010" s="3"/>
      <c r="G1010" s="3"/>
      <c r="H1010" s="3"/>
      <c r="I1010" s="35">
        <f t="shared" si="144"/>
        <v>76.55</v>
      </c>
      <c r="J1010" s="35" t="str">
        <f t="shared" si="145"/>
        <v/>
      </c>
      <c r="K1010" s="33">
        <f t="shared" si="146"/>
        <v>-1</v>
      </c>
      <c r="L1010" s="33">
        <f t="shared" si="147"/>
        <v>-76.55</v>
      </c>
      <c r="M1010" s="36" t="str">
        <f t="shared" si="148"/>
        <v/>
      </c>
      <c r="N1010" s="33" t="str">
        <f t="shared" si="149"/>
        <v/>
      </c>
      <c r="O1010" s="33" t="str">
        <f t="shared" si="150"/>
        <v/>
      </c>
      <c r="P1010" s="33" t="str">
        <f t="shared" si="151"/>
        <v/>
      </c>
      <c r="Q1010" s="34">
        <f t="shared" si="152"/>
        <v>-76.55</v>
      </c>
    </row>
    <row r="1011" spans="1:17" x14ac:dyDescent="0.25">
      <c r="A1011">
        <v>850724</v>
      </c>
      <c r="B1011" t="s">
        <v>860</v>
      </c>
      <c r="C1011" s="3">
        <v>1</v>
      </c>
      <c r="D1011" s="3">
        <v>47.8</v>
      </c>
      <c r="E1011" s="3">
        <v>47.8</v>
      </c>
      <c r="F1011" s="3">
        <v>1</v>
      </c>
      <c r="G1011" s="3">
        <v>47.74</v>
      </c>
      <c r="H1011" s="3">
        <v>47.74</v>
      </c>
      <c r="I1011" s="35">
        <f t="shared" si="144"/>
        <v>47.8</v>
      </c>
      <c r="J1011" s="35">
        <f t="shared" si="145"/>
        <v>47.74</v>
      </c>
      <c r="K1011" s="33">
        <f t="shared" si="146"/>
        <v>0</v>
      </c>
      <c r="L1011" s="33">
        <f t="shared" si="147"/>
        <v>-5.9999999999995168E-2</v>
      </c>
      <c r="M1011" s="36">
        <f t="shared" si="148"/>
        <v>-5.9999999999995168E-2</v>
      </c>
      <c r="N1011" s="33">
        <f t="shared" si="149"/>
        <v>-5.9999999999995168E-2</v>
      </c>
      <c r="O1011" s="33">
        <f t="shared" si="150"/>
        <v>0</v>
      </c>
      <c r="P1011" s="33">
        <f t="shared" si="151"/>
        <v>0</v>
      </c>
      <c r="Q1011" s="34" t="str">
        <f t="shared" si="152"/>
        <v/>
      </c>
    </row>
    <row r="1012" spans="1:17" x14ac:dyDescent="0.25">
      <c r="A1012">
        <v>850729</v>
      </c>
      <c r="B1012" t="s">
        <v>1293</v>
      </c>
      <c r="C1012" s="3">
        <v>8</v>
      </c>
      <c r="D1012" s="3">
        <v>225.5</v>
      </c>
      <c r="E1012" s="3">
        <v>1804</v>
      </c>
      <c r="F1012" s="3">
        <v>4</v>
      </c>
      <c r="G1012" s="3">
        <v>225.5</v>
      </c>
      <c r="H1012" s="3">
        <v>902</v>
      </c>
      <c r="I1012" s="35">
        <f t="shared" si="144"/>
        <v>225.5</v>
      </c>
      <c r="J1012" s="35">
        <f t="shared" si="145"/>
        <v>225.5</v>
      </c>
      <c r="K1012" s="33">
        <f t="shared" si="146"/>
        <v>-4</v>
      </c>
      <c r="L1012" s="33">
        <f t="shared" si="147"/>
        <v>-902</v>
      </c>
      <c r="M1012" s="36">
        <f t="shared" si="148"/>
        <v>0</v>
      </c>
      <c r="N1012" s="33">
        <f t="shared" si="149"/>
        <v>0</v>
      </c>
      <c r="O1012" s="33">
        <f t="shared" si="150"/>
        <v>-4</v>
      </c>
      <c r="P1012" s="33">
        <f t="shared" si="151"/>
        <v>-902</v>
      </c>
      <c r="Q1012" s="34" t="str">
        <f t="shared" si="152"/>
        <v/>
      </c>
    </row>
    <row r="1013" spans="1:17" x14ac:dyDescent="0.25">
      <c r="A1013">
        <v>900007</v>
      </c>
      <c r="B1013" t="s">
        <v>960</v>
      </c>
      <c r="C1013" s="3">
        <v>1</v>
      </c>
      <c r="D1013" s="3">
        <v>53.08</v>
      </c>
      <c r="E1013" s="3">
        <v>53.08</v>
      </c>
      <c r="F1013" s="3"/>
      <c r="G1013" s="3"/>
      <c r="H1013" s="3"/>
      <c r="I1013" s="35">
        <f t="shared" si="144"/>
        <v>53.08</v>
      </c>
      <c r="J1013" s="35" t="str">
        <f t="shared" si="145"/>
        <v/>
      </c>
      <c r="K1013" s="33">
        <f t="shared" si="146"/>
        <v>-1</v>
      </c>
      <c r="L1013" s="33">
        <f t="shared" si="147"/>
        <v>-53.08</v>
      </c>
      <c r="M1013" s="36" t="str">
        <f t="shared" si="148"/>
        <v/>
      </c>
      <c r="N1013" s="33" t="str">
        <f t="shared" si="149"/>
        <v/>
      </c>
      <c r="O1013" s="33" t="str">
        <f t="shared" si="150"/>
        <v/>
      </c>
      <c r="P1013" s="33" t="str">
        <f t="shared" si="151"/>
        <v/>
      </c>
      <c r="Q1013" s="34">
        <f t="shared" si="152"/>
        <v>-53.08</v>
      </c>
    </row>
    <row r="1014" spans="1:17" x14ac:dyDescent="0.25">
      <c r="A1014">
        <v>900071</v>
      </c>
      <c r="B1014" t="s">
        <v>968</v>
      </c>
      <c r="C1014" s="3">
        <v>16</v>
      </c>
      <c r="D1014" s="3">
        <v>158.24250000000001</v>
      </c>
      <c r="E1014" s="3">
        <v>2531.8999999999996</v>
      </c>
      <c r="F1014" s="3">
        <v>26</v>
      </c>
      <c r="G1014" s="3">
        <v>157.97</v>
      </c>
      <c r="H1014" s="3">
        <v>4099.1900000000005</v>
      </c>
      <c r="I1014" s="35">
        <f t="shared" si="144"/>
        <v>158.24374999999998</v>
      </c>
      <c r="J1014" s="35">
        <f t="shared" si="145"/>
        <v>157.66115384615387</v>
      </c>
      <c r="K1014" s="33">
        <f t="shared" si="146"/>
        <v>10</v>
      </c>
      <c r="L1014" s="33">
        <f t="shared" si="147"/>
        <v>1567.2900000000009</v>
      </c>
      <c r="M1014" s="36">
        <f t="shared" si="148"/>
        <v>-0.58259615384611152</v>
      </c>
      <c r="N1014" s="33">
        <f t="shared" si="149"/>
        <v>-15.1474999999989</v>
      </c>
      <c r="O1014" s="33">
        <f t="shared" si="150"/>
        <v>10</v>
      </c>
      <c r="P1014" s="33">
        <f t="shared" si="151"/>
        <v>1582.4374999999998</v>
      </c>
      <c r="Q1014" s="34" t="str">
        <f t="shared" si="152"/>
        <v/>
      </c>
    </row>
    <row r="1015" spans="1:17" x14ac:dyDescent="0.25">
      <c r="A1015">
        <v>900321</v>
      </c>
      <c r="B1015" t="s">
        <v>955</v>
      </c>
      <c r="C1015" s="3">
        <v>3</v>
      </c>
      <c r="D1015" s="3">
        <v>177.42333333333332</v>
      </c>
      <c r="E1015" s="3">
        <v>532.27</v>
      </c>
      <c r="F1015" s="3">
        <v>7</v>
      </c>
      <c r="G1015" s="3">
        <v>513.11714285714288</v>
      </c>
      <c r="H1015" s="3">
        <v>3591.82</v>
      </c>
      <c r="I1015" s="35">
        <f t="shared" si="144"/>
        <v>177.42333333333332</v>
      </c>
      <c r="J1015" s="35">
        <f t="shared" si="145"/>
        <v>513.11714285714288</v>
      </c>
      <c r="K1015" s="33">
        <f t="shared" si="146"/>
        <v>4</v>
      </c>
      <c r="L1015" s="33">
        <f t="shared" si="147"/>
        <v>3059.55</v>
      </c>
      <c r="M1015" s="36">
        <f t="shared" si="148"/>
        <v>335.69380952380959</v>
      </c>
      <c r="N1015" s="33">
        <f t="shared" si="149"/>
        <v>2349.856666666667</v>
      </c>
      <c r="O1015" s="33">
        <f t="shared" si="150"/>
        <v>4</v>
      </c>
      <c r="P1015" s="33">
        <f t="shared" si="151"/>
        <v>709.69333333333327</v>
      </c>
      <c r="Q1015" s="34" t="str">
        <f t="shared" si="152"/>
        <v/>
      </c>
    </row>
    <row r="1016" spans="1:17" x14ac:dyDescent="0.25">
      <c r="A1016">
        <v>900497</v>
      </c>
      <c r="B1016" t="s">
        <v>936</v>
      </c>
      <c r="C1016" s="3">
        <v>2</v>
      </c>
      <c r="D1016" s="3">
        <v>409.40999999999997</v>
      </c>
      <c r="E1016" s="3">
        <v>818.81999999999994</v>
      </c>
      <c r="F1016" s="3"/>
      <c r="G1016" s="3"/>
      <c r="H1016" s="3"/>
      <c r="I1016" s="35">
        <f t="shared" si="144"/>
        <v>409.40999999999997</v>
      </c>
      <c r="J1016" s="35" t="str">
        <f t="shared" si="145"/>
        <v/>
      </c>
      <c r="K1016" s="33">
        <f t="shared" si="146"/>
        <v>-2</v>
      </c>
      <c r="L1016" s="33">
        <f t="shared" si="147"/>
        <v>-818.81999999999994</v>
      </c>
      <c r="M1016" s="36" t="str">
        <f t="shared" si="148"/>
        <v/>
      </c>
      <c r="N1016" s="33" t="str">
        <f t="shared" si="149"/>
        <v/>
      </c>
      <c r="O1016" s="33" t="str">
        <f t="shared" si="150"/>
        <v/>
      </c>
      <c r="P1016" s="33" t="str">
        <f t="shared" si="151"/>
        <v/>
      </c>
      <c r="Q1016" s="34">
        <f t="shared" si="152"/>
        <v>-818.81999999999994</v>
      </c>
    </row>
    <row r="1017" spans="1:17" x14ac:dyDescent="0.25">
      <c r="A1017">
        <v>900506</v>
      </c>
      <c r="B1017" t="s">
        <v>937</v>
      </c>
      <c r="C1017" s="3">
        <v>1</v>
      </c>
      <c r="D1017" s="3">
        <v>615.86</v>
      </c>
      <c r="E1017" s="3">
        <v>615.86</v>
      </c>
      <c r="F1017" s="3"/>
      <c r="G1017" s="3"/>
      <c r="H1017" s="3"/>
      <c r="I1017" s="35">
        <f t="shared" si="144"/>
        <v>615.86</v>
      </c>
      <c r="J1017" s="35" t="str">
        <f t="shared" si="145"/>
        <v/>
      </c>
      <c r="K1017" s="33">
        <f t="shared" si="146"/>
        <v>-1</v>
      </c>
      <c r="L1017" s="33">
        <f t="shared" si="147"/>
        <v>-615.86</v>
      </c>
      <c r="M1017" s="36" t="str">
        <f t="shared" si="148"/>
        <v/>
      </c>
      <c r="N1017" s="33" t="str">
        <f t="shared" si="149"/>
        <v/>
      </c>
      <c r="O1017" s="33" t="str">
        <f t="shared" si="150"/>
        <v/>
      </c>
      <c r="P1017" s="33" t="str">
        <f t="shared" si="151"/>
        <v/>
      </c>
      <c r="Q1017" s="34">
        <f t="shared" si="152"/>
        <v>-615.86</v>
      </c>
    </row>
    <row r="1018" spans="1:17" x14ac:dyDescent="0.25">
      <c r="A1018">
        <v>900875</v>
      </c>
      <c r="B1018" t="s">
        <v>954</v>
      </c>
      <c r="C1018" s="3">
        <v>4</v>
      </c>
      <c r="D1018" s="3">
        <v>328.54333333333335</v>
      </c>
      <c r="E1018" s="3">
        <v>1316.47</v>
      </c>
      <c r="F1018" s="3">
        <v>3</v>
      </c>
      <c r="G1018" s="3">
        <v>365.84999999999997</v>
      </c>
      <c r="H1018" s="3">
        <v>1097.55</v>
      </c>
      <c r="I1018" s="35">
        <f t="shared" si="144"/>
        <v>329.11750000000001</v>
      </c>
      <c r="J1018" s="35">
        <f t="shared" si="145"/>
        <v>365.84999999999997</v>
      </c>
      <c r="K1018" s="33">
        <f t="shared" si="146"/>
        <v>-1</v>
      </c>
      <c r="L1018" s="33">
        <f t="shared" si="147"/>
        <v>-218.92000000000007</v>
      </c>
      <c r="M1018" s="36">
        <f t="shared" si="148"/>
        <v>36.732499999999959</v>
      </c>
      <c r="N1018" s="33">
        <f t="shared" si="149"/>
        <v>110.19749999999988</v>
      </c>
      <c r="O1018" s="33">
        <f t="shared" si="150"/>
        <v>-1</v>
      </c>
      <c r="P1018" s="33">
        <f t="shared" si="151"/>
        <v>-329.11750000000001</v>
      </c>
      <c r="Q1018" s="34" t="str">
        <f t="shared" si="152"/>
        <v/>
      </c>
    </row>
    <row r="1019" spans="1:17" x14ac:dyDescent="0.25">
      <c r="A1019">
        <v>900881</v>
      </c>
      <c r="B1019" t="s">
        <v>934</v>
      </c>
      <c r="C1019" s="3">
        <v>7</v>
      </c>
      <c r="D1019" s="3">
        <v>129.92428571428573</v>
      </c>
      <c r="E1019" s="3">
        <v>909.47</v>
      </c>
      <c r="F1019" s="3">
        <v>4</v>
      </c>
      <c r="G1019" s="3">
        <v>151.41000000000003</v>
      </c>
      <c r="H1019" s="3">
        <v>605.6400000000001</v>
      </c>
      <c r="I1019" s="35">
        <f t="shared" si="144"/>
        <v>129.92428571428573</v>
      </c>
      <c r="J1019" s="35">
        <f t="shared" si="145"/>
        <v>151.41000000000003</v>
      </c>
      <c r="K1019" s="33">
        <f t="shared" si="146"/>
        <v>-3</v>
      </c>
      <c r="L1019" s="33">
        <f t="shared" si="147"/>
        <v>-303.82999999999993</v>
      </c>
      <c r="M1019" s="36">
        <f t="shared" si="148"/>
        <v>21.485714285714295</v>
      </c>
      <c r="N1019" s="33">
        <f t="shared" si="149"/>
        <v>85.942857142857179</v>
      </c>
      <c r="O1019" s="33">
        <f t="shared" si="150"/>
        <v>-3</v>
      </c>
      <c r="P1019" s="33">
        <f t="shared" si="151"/>
        <v>-389.77285714285722</v>
      </c>
      <c r="Q1019" s="34" t="str">
        <f t="shared" si="152"/>
        <v/>
      </c>
    </row>
    <row r="1020" spans="1:17" x14ac:dyDescent="0.25">
      <c r="A1020">
        <v>901171</v>
      </c>
      <c r="B1020" t="s">
        <v>883</v>
      </c>
      <c r="C1020" s="3"/>
      <c r="D1020" s="3"/>
      <c r="E1020" s="3"/>
      <c r="F1020" s="3">
        <v>1</v>
      </c>
      <c r="G1020" s="3">
        <v>292.08</v>
      </c>
      <c r="H1020" s="3">
        <v>292.08</v>
      </c>
      <c r="I1020" s="35" t="str">
        <f t="shared" si="144"/>
        <v/>
      </c>
      <c r="J1020" s="35">
        <f t="shared" si="145"/>
        <v>292.08</v>
      </c>
      <c r="K1020" s="33">
        <f t="shared" si="146"/>
        <v>1</v>
      </c>
      <c r="L1020" s="33">
        <f t="shared" si="147"/>
        <v>292.08</v>
      </c>
      <c r="M1020" s="36" t="str">
        <f t="shared" si="148"/>
        <v/>
      </c>
      <c r="N1020" s="33" t="str">
        <f t="shared" si="149"/>
        <v/>
      </c>
      <c r="O1020" s="33" t="str">
        <f t="shared" si="150"/>
        <v/>
      </c>
      <c r="P1020" s="33" t="str">
        <f t="shared" si="151"/>
        <v/>
      </c>
      <c r="Q1020" s="34">
        <f t="shared" si="152"/>
        <v>292.08</v>
      </c>
    </row>
    <row r="1021" spans="1:17" x14ac:dyDescent="0.25">
      <c r="A1021">
        <v>905098</v>
      </c>
      <c r="B1021" t="s">
        <v>538</v>
      </c>
      <c r="C1021" s="3">
        <v>11</v>
      </c>
      <c r="D1021" s="3">
        <v>416.98999999999984</v>
      </c>
      <c r="E1021" s="3">
        <v>4586.8899999999985</v>
      </c>
      <c r="F1021" s="3">
        <v>9</v>
      </c>
      <c r="G1021" s="3">
        <v>398.86000000000007</v>
      </c>
      <c r="H1021" s="3">
        <v>3589.7400000000002</v>
      </c>
      <c r="I1021" s="35">
        <f t="shared" si="144"/>
        <v>416.98999999999984</v>
      </c>
      <c r="J1021" s="35">
        <f t="shared" si="145"/>
        <v>398.86</v>
      </c>
      <c r="K1021" s="33">
        <f t="shared" si="146"/>
        <v>-2</v>
      </c>
      <c r="L1021" s="33">
        <f t="shared" si="147"/>
        <v>-997.14999999999827</v>
      </c>
      <c r="M1021" s="36">
        <f t="shared" si="148"/>
        <v>-18.129999999999825</v>
      </c>
      <c r="N1021" s="33">
        <f t="shared" si="149"/>
        <v>-163.16999999999842</v>
      </c>
      <c r="O1021" s="33">
        <f t="shared" si="150"/>
        <v>-2</v>
      </c>
      <c r="P1021" s="33">
        <f t="shared" si="151"/>
        <v>-833.97999999999968</v>
      </c>
      <c r="Q1021" s="34" t="str">
        <f t="shared" si="152"/>
        <v/>
      </c>
    </row>
    <row r="1022" spans="1:17" x14ac:dyDescent="0.25">
      <c r="A1022">
        <v>911926</v>
      </c>
      <c r="B1022" t="s">
        <v>948</v>
      </c>
      <c r="C1022" s="3">
        <v>1</v>
      </c>
      <c r="D1022" s="3">
        <v>42.65</v>
      </c>
      <c r="E1022" s="3">
        <v>42.65</v>
      </c>
      <c r="F1022" s="3"/>
      <c r="G1022" s="3"/>
      <c r="H1022" s="3"/>
      <c r="I1022" s="35">
        <f t="shared" si="144"/>
        <v>42.65</v>
      </c>
      <c r="J1022" s="35" t="str">
        <f t="shared" si="145"/>
        <v/>
      </c>
      <c r="K1022" s="33">
        <f t="shared" si="146"/>
        <v>-1</v>
      </c>
      <c r="L1022" s="33">
        <f t="shared" si="147"/>
        <v>-42.65</v>
      </c>
      <c r="M1022" s="36" t="str">
        <f t="shared" si="148"/>
        <v/>
      </c>
      <c r="N1022" s="33" t="str">
        <f t="shared" si="149"/>
        <v/>
      </c>
      <c r="O1022" s="33" t="str">
        <f t="shared" si="150"/>
        <v/>
      </c>
      <c r="P1022" s="33" t="str">
        <f t="shared" si="151"/>
        <v/>
      </c>
      <c r="Q1022" s="34">
        <f t="shared" si="152"/>
        <v>-42.65</v>
      </c>
    </row>
    <row r="1023" spans="1:17" x14ac:dyDescent="0.25">
      <c r="A1023">
        <v>920020</v>
      </c>
      <c r="B1023" t="s">
        <v>879</v>
      </c>
      <c r="C1023" s="3">
        <v>1</v>
      </c>
      <c r="D1023" s="3">
        <v>212.53</v>
      </c>
      <c r="E1023" s="3">
        <v>212.53</v>
      </c>
      <c r="F1023" s="3"/>
      <c r="G1023" s="3"/>
      <c r="H1023" s="3"/>
      <c r="I1023" s="35">
        <f t="shared" si="144"/>
        <v>212.53</v>
      </c>
      <c r="J1023" s="35" t="str">
        <f t="shared" si="145"/>
        <v/>
      </c>
      <c r="K1023" s="33">
        <f t="shared" si="146"/>
        <v>-1</v>
      </c>
      <c r="L1023" s="33">
        <f t="shared" si="147"/>
        <v>-212.53</v>
      </c>
      <c r="M1023" s="36" t="str">
        <f t="shared" si="148"/>
        <v/>
      </c>
      <c r="N1023" s="33" t="str">
        <f t="shared" si="149"/>
        <v/>
      </c>
      <c r="O1023" s="33" t="str">
        <f t="shared" si="150"/>
        <v/>
      </c>
      <c r="P1023" s="33" t="str">
        <f t="shared" si="151"/>
        <v/>
      </c>
      <c r="Q1023" s="34">
        <f t="shared" si="152"/>
        <v>-212.53</v>
      </c>
    </row>
    <row r="1024" spans="1:17" x14ac:dyDescent="0.25">
      <c r="A1024">
        <v>920064</v>
      </c>
      <c r="B1024" t="s">
        <v>966</v>
      </c>
      <c r="C1024" s="3">
        <v>2</v>
      </c>
      <c r="D1024" s="3">
        <v>51.769999999999996</v>
      </c>
      <c r="E1024" s="3">
        <v>103.53999999999999</v>
      </c>
      <c r="F1024" s="3"/>
      <c r="G1024" s="3"/>
      <c r="H1024" s="3"/>
      <c r="I1024" s="35">
        <f t="shared" si="144"/>
        <v>51.769999999999996</v>
      </c>
      <c r="J1024" s="35" t="str">
        <f t="shared" si="145"/>
        <v/>
      </c>
      <c r="K1024" s="33">
        <f t="shared" si="146"/>
        <v>-2</v>
      </c>
      <c r="L1024" s="33">
        <f t="shared" si="147"/>
        <v>-103.53999999999999</v>
      </c>
      <c r="M1024" s="36" t="str">
        <f t="shared" si="148"/>
        <v/>
      </c>
      <c r="N1024" s="33" t="str">
        <f t="shared" si="149"/>
        <v/>
      </c>
      <c r="O1024" s="33" t="str">
        <f t="shared" si="150"/>
        <v/>
      </c>
      <c r="P1024" s="33" t="str">
        <f t="shared" si="151"/>
        <v/>
      </c>
      <c r="Q1024" s="34">
        <f t="shared" si="152"/>
        <v>-103.53999999999999</v>
      </c>
    </row>
    <row r="1025" spans="1:17" x14ac:dyDescent="0.25">
      <c r="A1025">
        <v>920065</v>
      </c>
      <c r="B1025" t="s">
        <v>965</v>
      </c>
      <c r="C1025" s="3">
        <v>1</v>
      </c>
      <c r="D1025" s="3">
        <v>85.98</v>
      </c>
      <c r="E1025" s="3">
        <v>85.98</v>
      </c>
      <c r="F1025" s="3"/>
      <c r="G1025" s="3"/>
      <c r="H1025" s="3"/>
      <c r="I1025" s="35">
        <f t="shared" si="144"/>
        <v>85.98</v>
      </c>
      <c r="J1025" s="35" t="str">
        <f t="shared" si="145"/>
        <v/>
      </c>
      <c r="K1025" s="33">
        <f t="shared" si="146"/>
        <v>-1</v>
      </c>
      <c r="L1025" s="33">
        <f t="shared" si="147"/>
        <v>-85.98</v>
      </c>
      <c r="M1025" s="36" t="str">
        <f t="shared" si="148"/>
        <v/>
      </c>
      <c r="N1025" s="33" t="str">
        <f t="shared" si="149"/>
        <v/>
      </c>
      <c r="O1025" s="33" t="str">
        <f t="shared" si="150"/>
        <v/>
      </c>
      <c r="P1025" s="33" t="str">
        <f t="shared" si="151"/>
        <v/>
      </c>
      <c r="Q1025" s="34">
        <f t="shared" si="152"/>
        <v>-85.98</v>
      </c>
    </row>
    <row r="1026" spans="1:17" x14ac:dyDescent="0.25">
      <c r="A1026">
        <v>920200</v>
      </c>
      <c r="B1026" t="s">
        <v>512</v>
      </c>
      <c r="C1026" s="3">
        <v>1</v>
      </c>
      <c r="D1026" s="3">
        <v>252.98</v>
      </c>
      <c r="E1026" s="3">
        <v>252.98</v>
      </c>
      <c r="F1026" s="3"/>
      <c r="G1026" s="3"/>
      <c r="H1026" s="3"/>
      <c r="I1026" s="35">
        <f t="shared" si="144"/>
        <v>252.98</v>
      </c>
      <c r="J1026" s="35" t="str">
        <f t="shared" si="145"/>
        <v/>
      </c>
      <c r="K1026" s="33">
        <f t="shared" si="146"/>
        <v>-1</v>
      </c>
      <c r="L1026" s="33">
        <f t="shared" si="147"/>
        <v>-252.98</v>
      </c>
      <c r="M1026" s="36" t="str">
        <f t="shared" si="148"/>
        <v/>
      </c>
      <c r="N1026" s="33" t="str">
        <f t="shared" si="149"/>
        <v/>
      </c>
      <c r="O1026" s="33" t="str">
        <f t="shared" si="150"/>
        <v/>
      </c>
      <c r="P1026" s="33" t="str">
        <f t="shared" si="151"/>
        <v/>
      </c>
      <c r="Q1026" s="34">
        <f t="shared" si="152"/>
        <v>-252.98</v>
      </c>
    </row>
    <row r="1027" spans="1:17" x14ac:dyDescent="0.25">
      <c r="A1027">
        <v>920235</v>
      </c>
      <c r="B1027" t="s">
        <v>514</v>
      </c>
      <c r="C1027" s="3"/>
      <c r="D1027" s="3"/>
      <c r="E1027" s="3"/>
      <c r="F1027" s="3">
        <v>1</v>
      </c>
      <c r="G1027" s="3">
        <v>163.57</v>
      </c>
      <c r="H1027" s="3">
        <v>163.57</v>
      </c>
      <c r="I1027" s="35" t="str">
        <f t="shared" si="144"/>
        <v/>
      </c>
      <c r="J1027" s="35">
        <f t="shared" si="145"/>
        <v>163.57</v>
      </c>
      <c r="K1027" s="33">
        <f t="shared" si="146"/>
        <v>1</v>
      </c>
      <c r="L1027" s="33">
        <f t="shared" si="147"/>
        <v>163.57</v>
      </c>
      <c r="M1027" s="36" t="str">
        <f t="shared" si="148"/>
        <v/>
      </c>
      <c r="N1027" s="33" t="str">
        <f t="shared" si="149"/>
        <v/>
      </c>
      <c r="O1027" s="33" t="str">
        <f t="shared" si="150"/>
        <v/>
      </c>
      <c r="P1027" s="33" t="str">
        <f t="shared" si="151"/>
        <v/>
      </c>
      <c r="Q1027" s="34">
        <f t="shared" si="152"/>
        <v>163.57</v>
      </c>
    </row>
    <row r="1028" spans="1:17" x14ac:dyDescent="0.25">
      <c r="A1028">
        <v>920356</v>
      </c>
      <c r="B1028" t="s">
        <v>957</v>
      </c>
      <c r="C1028" s="3">
        <v>15</v>
      </c>
      <c r="D1028" s="3">
        <v>94.998749999999987</v>
      </c>
      <c r="E1028" s="3">
        <v>1413.8000000000002</v>
      </c>
      <c r="F1028" s="3">
        <v>6</v>
      </c>
      <c r="G1028" s="3">
        <v>98.532499999999999</v>
      </c>
      <c r="H1028" s="3">
        <v>590.36</v>
      </c>
      <c r="I1028" s="35">
        <f t="shared" si="144"/>
        <v>94.253333333333345</v>
      </c>
      <c r="J1028" s="35">
        <f t="shared" si="145"/>
        <v>98.393333333333331</v>
      </c>
      <c r="K1028" s="33">
        <f t="shared" si="146"/>
        <v>-9</v>
      </c>
      <c r="L1028" s="33">
        <f t="shared" si="147"/>
        <v>-823.44000000000017</v>
      </c>
      <c r="M1028" s="36">
        <f t="shared" si="148"/>
        <v>4.1399999999999864</v>
      </c>
      <c r="N1028" s="33">
        <f t="shared" si="149"/>
        <v>24.839999999999918</v>
      </c>
      <c r="O1028" s="33">
        <f t="shared" si="150"/>
        <v>-9</v>
      </c>
      <c r="P1028" s="33">
        <f t="shared" si="151"/>
        <v>-848.28000000000009</v>
      </c>
      <c r="Q1028" s="34" t="str">
        <f t="shared" si="152"/>
        <v/>
      </c>
    </row>
    <row r="1029" spans="1:17" x14ac:dyDescent="0.25">
      <c r="A1029">
        <v>920358</v>
      </c>
      <c r="B1029" t="s">
        <v>959</v>
      </c>
      <c r="C1029" s="3"/>
      <c r="D1029" s="3"/>
      <c r="E1029" s="3"/>
      <c r="F1029" s="3">
        <v>1</v>
      </c>
      <c r="G1029" s="3">
        <v>168.86</v>
      </c>
      <c r="H1029" s="3">
        <v>168.86</v>
      </c>
      <c r="I1029" s="35" t="str">
        <f t="shared" si="144"/>
        <v/>
      </c>
      <c r="J1029" s="35">
        <f t="shared" si="145"/>
        <v>168.86</v>
      </c>
      <c r="K1029" s="33">
        <f t="shared" si="146"/>
        <v>1</v>
      </c>
      <c r="L1029" s="33">
        <f t="shared" si="147"/>
        <v>168.86</v>
      </c>
      <c r="M1029" s="36" t="str">
        <f t="shared" si="148"/>
        <v/>
      </c>
      <c r="N1029" s="33" t="str">
        <f t="shared" si="149"/>
        <v/>
      </c>
      <c r="O1029" s="33" t="str">
        <f t="shared" si="150"/>
        <v/>
      </c>
      <c r="P1029" s="33" t="str">
        <f t="shared" si="151"/>
        <v/>
      </c>
      <c r="Q1029" s="34">
        <f t="shared" si="152"/>
        <v>168.86</v>
      </c>
    </row>
    <row r="1030" spans="1:17" x14ac:dyDescent="0.25">
      <c r="A1030">
        <v>921064</v>
      </c>
      <c r="B1030" t="s">
        <v>978</v>
      </c>
      <c r="C1030" s="3">
        <v>7</v>
      </c>
      <c r="D1030" s="3">
        <v>81.507500000000007</v>
      </c>
      <c r="E1030" s="3">
        <v>564.07000000000005</v>
      </c>
      <c r="F1030" s="3">
        <v>16</v>
      </c>
      <c r="G1030" s="3">
        <v>87.155555555555551</v>
      </c>
      <c r="H1030" s="3">
        <v>1403.9499999999998</v>
      </c>
      <c r="I1030" s="35">
        <f t="shared" si="144"/>
        <v>80.581428571428575</v>
      </c>
      <c r="J1030" s="35">
        <f t="shared" si="145"/>
        <v>87.746874999999989</v>
      </c>
      <c r="K1030" s="33">
        <f t="shared" si="146"/>
        <v>9</v>
      </c>
      <c r="L1030" s="33">
        <f t="shared" si="147"/>
        <v>839.87999999999977</v>
      </c>
      <c r="M1030" s="36">
        <f t="shared" si="148"/>
        <v>7.1654464285714141</v>
      </c>
      <c r="N1030" s="33">
        <f t="shared" si="149"/>
        <v>114.64714285714263</v>
      </c>
      <c r="O1030" s="33">
        <f t="shared" si="150"/>
        <v>9</v>
      </c>
      <c r="P1030" s="33">
        <f t="shared" si="151"/>
        <v>725.23285714285714</v>
      </c>
      <c r="Q1030" s="34" t="str">
        <f t="shared" si="152"/>
        <v/>
      </c>
    </row>
    <row r="1031" spans="1:17" x14ac:dyDescent="0.25">
      <c r="A1031">
        <v>921135</v>
      </c>
      <c r="B1031" t="s">
        <v>975</v>
      </c>
      <c r="C1031" s="3">
        <v>1</v>
      </c>
      <c r="D1031" s="3">
        <v>243.94</v>
      </c>
      <c r="E1031" s="3">
        <v>243.94</v>
      </c>
      <c r="F1031" s="3"/>
      <c r="G1031" s="3"/>
      <c r="H1031" s="3"/>
      <c r="I1031" s="35">
        <f t="shared" si="144"/>
        <v>243.94</v>
      </c>
      <c r="J1031" s="35" t="str">
        <f t="shared" si="145"/>
        <v/>
      </c>
      <c r="K1031" s="33">
        <f t="shared" si="146"/>
        <v>-1</v>
      </c>
      <c r="L1031" s="33">
        <f t="shared" si="147"/>
        <v>-243.94</v>
      </c>
      <c r="M1031" s="36" t="str">
        <f t="shared" si="148"/>
        <v/>
      </c>
      <c r="N1031" s="33" t="str">
        <f t="shared" si="149"/>
        <v/>
      </c>
      <c r="O1031" s="33" t="str">
        <f t="shared" si="150"/>
        <v/>
      </c>
      <c r="P1031" s="33" t="str">
        <f t="shared" si="151"/>
        <v/>
      </c>
      <c r="Q1031" s="34">
        <f t="shared" si="152"/>
        <v>-243.94</v>
      </c>
    </row>
    <row r="1032" spans="1:17" x14ac:dyDescent="0.25">
      <c r="A1032">
        <v>921184</v>
      </c>
      <c r="B1032" t="s">
        <v>981</v>
      </c>
      <c r="C1032" s="3">
        <v>1</v>
      </c>
      <c r="D1032" s="3">
        <v>316.69</v>
      </c>
      <c r="E1032" s="3">
        <v>316.69</v>
      </c>
      <c r="F1032" s="3">
        <v>1</v>
      </c>
      <c r="G1032" s="3">
        <v>382.07</v>
      </c>
      <c r="H1032" s="3">
        <v>382.07</v>
      </c>
      <c r="I1032" s="35">
        <f t="shared" si="144"/>
        <v>316.69</v>
      </c>
      <c r="J1032" s="35">
        <f t="shared" si="145"/>
        <v>382.07</v>
      </c>
      <c r="K1032" s="33">
        <f t="shared" si="146"/>
        <v>0</v>
      </c>
      <c r="L1032" s="33">
        <f t="shared" si="147"/>
        <v>65.38</v>
      </c>
      <c r="M1032" s="36">
        <f t="shared" si="148"/>
        <v>65.38</v>
      </c>
      <c r="N1032" s="33">
        <f t="shared" si="149"/>
        <v>65.38</v>
      </c>
      <c r="O1032" s="33">
        <f t="shared" si="150"/>
        <v>0</v>
      </c>
      <c r="P1032" s="33">
        <f t="shared" si="151"/>
        <v>0</v>
      </c>
      <c r="Q1032" s="34" t="str">
        <f t="shared" si="152"/>
        <v/>
      </c>
    </row>
    <row r="1033" spans="1:17" x14ac:dyDescent="0.25">
      <c r="A1033">
        <v>921248</v>
      </c>
      <c r="B1033" t="s">
        <v>943</v>
      </c>
      <c r="C1033" s="3"/>
      <c r="D1033" s="3"/>
      <c r="E1033" s="3"/>
      <c r="F1033" s="3">
        <v>1</v>
      </c>
      <c r="G1033" s="3">
        <v>294.32</v>
      </c>
      <c r="H1033" s="3">
        <v>294.32</v>
      </c>
      <c r="I1033" s="35" t="str">
        <f t="shared" si="144"/>
        <v/>
      </c>
      <c r="J1033" s="35">
        <f t="shared" si="145"/>
        <v>294.32</v>
      </c>
      <c r="K1033" s="33">
        <f t="shared" si="146"/>
        <v>1</v>
      </c>
      <c r="L1033" s="33">
        <f t="shared" si="147"/>
        <v>294.32</v>
      </c>
      <c r="M1033" s="36" t="str">
        <f t="shared" si="148"/>
        <v/>
      </c>
      <c r="N1033" s="33" t="str">
        <f t="shared" si="149"/>
        <v/>
      </c>
      <c r="O1033" s="33" t="str">
        <f t="shared" si="150"/>
        <v/>
      </c>
      <c r="P1033" s="33" t="str">
        <f t="shared" si="151"/>
        <v/>
      </c>
      <c r="Q1033" s="34">
        <f t="shared" si="152"/>
        <v>294.32</v>
      </c>
    </row>
    <row r="1034" spans="1:17" x14ac:dyDescent="0.25">
      <c r="A1034">
        <v>921394</v>
      </c>
      <c r="B1034" t="s">
        <v>967</v>
      </c>
      <c r="C1034" s="3">
        <v>17</v>
      </c>
      <c r="D1034" s="3">
        <v>467.59764705882361</v>
      </c>
      <c r="E1034" s="3">
        <v>7949.1600000000017</v>
      </c>
      <c r="F1034" s="3">
        <v>13</v>
      </c>
      <c r="G1034" s="3">
        <v>509.42846153846159</v>
      </c>
      <c r="H1034" s="3">
        <v>6622.5700000000006</v>
      </c>
      <c r="I1034" s="35">
        <f t="shared" si="144"/>
        <v>467.59764705882361</v>
      </c>
      <c r="J1034" s="35">
        <f t="shared" si="145"/>
        <v>509.42846153846159</v>
      </c>
      <c r="K1034" s="33">
        <f t="shared" si="146"/>
        <v>-4</v>
      </c>
      <c r="L1034" s="33">
        <f t="shared" si="147"/>
        <v>-1326.5900000000011</v>
      </c>
      <c r="M1034" s="36">
        <f t="shared" si="148"/>
        <v>41.830814479637979</v>
      </c>
      <c r="N1034" s="33">
        <f t="shared" si="149"/>
        <v>543.80058823529373</v>
      </c>
      <c r="O1034" s="33">
        <f t="shared" si="150"/>
        <v>-4</v>
      </c>
      <c r="P1034" s="33">
        <f t="shared" si="151"/>
        <v>-1870.3905882352944</v>
      </c>
      <c r="Q1034" s="34" t="str">
        <f t="shared" si="152"/>
        <v/>
      </c>
    </row>
    <row r="1035" spans="1:17" x14ac:dyDescent="0.25">
      <c r="A1035">
        <v>921410</v>
      </c>
      <c r="B1035" t="s">
        <v>973</v>
      </c>
      <c r="C1035" s="3"/>
      <c r="D1035" s="3"/>
      <c r="E1035" s="3"/>
      <c r="F1035" s="3">
        <v>1</v>
      </c>
      <c r="G1035" s="3">
        <v>302.77</v>
      </c>
      <c r="H1035" s="3">
        <v>302.77</v>
      </c>
      <c r="I1035" s="35" t="str">
        <f t="shared" ref="I1035:I1059" si="153">IF(E1035=0,"",E1035/C1035)</f>
        <v/>
      </c>
      <c r="J1035" s="35">
        <f t="shared" ref="J1035:J1059" si="154">IF(F1035=0,"",H1035/F1035)</f>
        <v>302.77</v>
      </c>
      <c r="K1035" s="33">
        <f t="shared" ref="K1035:K1059" si="155">F1035-C1035</f>
        <v>1</v>
      </c>
      <c r="L1035" s="33">
        <f t="shared" ref="L1035:L1059" si="156">H1035-E1035</f>
        <v>302.77</v>
      </c>
      <c r="M1035" s="36" t="str">
        <f t="shared" ref="M1035:M1059" si="157">IF(OR(C1035=0,F1035=0),"",J1035-I1035)</f>
        <v/>
      </c>
      <c r="N1035" s="33" t="str">
        <f t="shared" ref="N1035:N1059" si="158">IF(M1035="","",F1035*M1035)</f>
        <v/>
      </c>
      <c r="O1035" s="33" t="str">
        <f t="shared" ref="O1035:O1059" si="159">IF(M1035="","",F1035-C1035)</f>
        <v/>
      </c>
      <c r="P1035" s="33" t="str">
        <f t="shared" ref="P1035:P1059" si="160">IF(M1035="","",(F1035-C1035)*I1035)</f>
        <v/>
      </c>
      <c r="Q1035" s="34">
        <f t="shared" ref="Q1035:Q1059" si="161">IF(M1035="",H1035-E1035,"")</f>
        <v>302.77</v>
      </c>
    </row>
    <row r="1036" spans="1:17" x14ac:dyDescent="0.25">
      <c r="A1036">
        <v>921483</v>
      </c>
      <c r="B1036" t="s">
        <v>974</v>
      </c>
      <c r="C1036" s="3"/>
      <c r="D1036" s="3"/>
      <c r="E1036" s="3"/>
      <c r="F1036" s="3">
        <v>1</v>
      </c>
      <c r="G1036" s="3">
        <v>458.01</v>
      </c>
      <c r="H1036" s="3">
        <v>458.01</v>
      </c>
      <c r="I1036" s="35" t="str">
        <f t="shared" si="153"/>
        <v/>
      </c>
      <c r="J1036" s="35">
        <f t="shared" si="154"/>
        <v>458.01</v>
      </c>
      <c r="K1036" s="33">
        <f t="shared" si="155"/>
        <v>1</v>
      </c>
      <c r="L1036" s="33">
        <f t="shared" si="156"/>
        <v>458.01</v>
      </c>
      <c r="M1036" s="36" t="str">
        <f t="shared" si="157"/>
        <v/>
      </c>
      <c r="N1036" s="33" t="str">
        <f t="shared" si="158"/>
        <v/>
      </c>
      <c r="O1036" s="33" t="str">
        <f t="shared" si="159"/>
        <v/>
      </c>
      <c r="P1036" s="33" t="str">
        <f t="shared" si="160"/>
        <v/>
      </c>
      <c r="Q1036" s="34">
        <f t="shared" si="161"/>
        <v>458.01</v>
      </c>
    </row>
    <row r="1037" spans="1:17" x14ac:dyDescent="0.25">
      <c r="A1037">
        <v>921491</v>
      </c>
      <c r="B1037" t="s">
        <v>933</v>
      </c>
      <c r="C1037" s="3">
        <v>4</v>
      </c>
      <c r="D1037" s="3">
        <v>171.45749999999998</v>
      </c>
      <c r="E1037" s="3">
        <v>685.82999999999993</v>
      </c>
      <c r="F1037" s="3">
        <v>2</v>
      </c>
      <c r="G1037" s="3">
        <v>174.535</v>
      </c>
      <c r="H1037" s="3">
        <v>349.07</v>
      </c>
      <c r="I1037" s="35">
        <f t="shared" si="153"/>
        <v>171.45749999999998</v>
      </c>
      <c r="J1037" s="35">
        <f t="shared" si="154"/>
        <v>174.535</v>
      </c>
      <c r="K1037" s="33">
        <f t="shared" si="155"/>
        <v>-2</v>
      </c>
      <c r="L1037" s="33">
        <f t="shared" si="156"/>
        <v>-336.75999999999993</v>
      </c>
      <c r="M1037" s="36">
        <f t="shared" si="157"/>
        <v>3.0775000000000148</v>
      </c>
      <c r="N1037" s="33">
        <f t="shared" si="158"/>
        <v>6.1550000000000296</v>
      </c>
      <c r="O1037" s="33">
        <f t="shared" si="159"/>
        <v>-2</v>
      </c>
      <c r="P1037" s="33">
        <f t="shared" si="160"/>
        <v>-342.91499999999996</v>
      </c>
      <c r="Q1037" s="34" t="str">
        <f t="shared" si="161"/>
        <v/>
      </c>
    </row>
    <row r="1038" spans="1:17" x14ac:dyDescent="0.25">
      <c r="A1038">
        <v>921533</v>
      </c>
      <c r="B1038" t="s">
        <v>971</v>
      </c>
      <c r="C1038" s="3">
        <v>2</v>
      </c>
      <c r="D1038" s="3">
        <v>301.44000000000005</v>
      </c>
      <c r="E1038" s="3">
        <v>602.88000000000011</v>
      </c>
      <c r="F1038" s="3"/>
      <c r="G1038" s="3"/>
      <c r="H1038" s="3"/>
      <c r="I1038" s="35">
        <f t="shared" si="153"/>
        <v>301.44000000000005</v>
      </c>
      <c r="J1038" s="35" t="str">
        <f t="shared" si="154"/>
        <v/>
      </c>
      <c r="K1038" s="33">
        <f t="shared" si="155"/>
        <v>-2</v>
      </c>
      <c r="L1038" s="33">
        <f t="shared" si="156"/>
        <v>-602.88000000000011</v>
      </c>
      <c r="M1038" s="36" t="str">
        <f t="shared" si="157"/>
        <v/>
      </c>
      <c r="N1038" s="33" t="str">
        <f t="shared" si="158"/>
        <v/>
      </c>
      <c r="O1038" s="33" t="str">
        <f t="shared" si="159"/>
        <v/>
      </c>
      <c r="P1038" s="33" t="str">
        <f t="shared" si="160"/>
        <v/>
      </c>
      <c r="Q1038" s="34">
        <f t="shared" si="161"/>
        <v>-602.88000000000011</v>
      </c>
    </row>
    <row r="1039" spans="1:17" x14ac:dyDescent="0.25">
      <c r="A1039">
        <v>921542</v>
      </c>
      <c r="B1039" t="s">
        <v>979</v>
      </c>
      <c r="C1039" s="3">
        <v>3</v>
      </c>
      <c r="D1039" s="3">
        <v>168.18</v>
      </c>
      <c r="E1039" s="3">
        <v>504.55</v>
      </c>
      <c r="F1039" s="3"/>
      <c r="G1039" s="3"/>
      <c r="H1039" s="3"/>
      <c r="I1039" s="35">
        <f t="shared" si="153"/>
        <v>168.18333333333334</v>
      </c>
      <c r="J1039" s="35" t="str">
        <f t="shared" si="154"/>
        <v/>
      </c>
      <c r="K1039" s="33">
        <f t="shared" si="155"/>
        <v>-3</v>
      </c>
      <c r="L1039" s="33">
        <f t="shared" si="156"/>
        <v>-504.55</v>
      </c>
      <c r="M1039" s="36" t="str">
        <f t="shared" si="157"/>
        <v/>
      </c>
      <c r="N1039" s="33" t="str">
        <f t="shared" si="158"/>
        <v/>
      </c>
      <c r="O1039" s="33" t="str">
        <f t="shared" si="159"/>
        <v/>
      </c>
      <c r="P1039" s="33" t="str">
        <f t="shared" si="160"/>
        <v/>
      </c>
      <c r="Q1039" s="34">
        <f t="shared" si="161"/>
        <v>-504.55</v>
      </c>
    </row>
    <row r="1040" spans="1:17" x14ac:dyDescent="0.25">
      <c r="A1040">
        <v>921545</v>
      </c>
      <c r="B1040" t="s">
        <v>963</v>
      </c>
      <c r="C1040" s="3">
        <v>1</v>
      </c>
      <c r="D1040" s="3">
        <v>46.68</v>
      </c>
      <c r="E1040" s="3">
        <v>46.68</v>
      </c>
      <c r="F1040" s="3"/>
      <c r="G1040" s="3"/>
      <c r="H1040" s="3"/>
      <c r="I1040" s="35">
        <f t="shared" si="153"/>
        <v>46.68</v>
      </c>
      <c r="J1040" s="35" t="str">
        <f t="shared" si="154"/>
        <v/>
      </c>
      <c r="K1040" s="33">
        <f t="shared" si="155"/>
        <v>-1</v>
      </c>
      <c r="L1040" s="33">
        <f t="shared" si="156"/>
        <v>-46.68</v>
      </c>
      <c r="M1040" s="36" t="str">
        <f t="shared" si="157"/>
        <v/>
      </c>
      <c r="N1040" s="33" t="str">
        <f t="shared" si="158"/>
        <v/>
      </c>
      <c r="O1040" s="33" t="str">
        <f t="shared" si="159"/>
        <v/>
      </c>
      <c r="P1040" s="33" t="str">
        <f t="shared" si="160"/>
        <v/>
      </c>
      <c r="Q1040" s="34">
        <f t="shared" si="161"/>
        <v>-46.68</v>
      </c>
    </row>
    <row r="1041" spans="1:17" x14ac:dyDescent="0.25">
      <c r="A1041">
        <v>930078</v>
      </c>
      <c r="B1041" t="s">
        <v>952</v>
      </c>
      <c r="C1041" s="3">
        <v>1</v>
      </c>
      <c r="D1041" s="3">
        <v>102.42</v>
      </c>
      <c r="E1041" s="3">
        <v>102.42</v>
      </c>
      <c r="F1041" s="3"/>
      <c r="G1041" s="3"/>
      <c r="H1041" s="3"/>
      <c r="I1041" s="35">
        <f t="shared" si="153"/>
        <v>102.42</v>
      </c>
      <c r="J1041" s="35" t="str">
        <f t="shared" si="154"/>
        <v/>
      </c>
      <c r="K1041" s="33">
        <f t="shared" si="155"/>
        <v>-1</v>
      </c>
      <c r="L1041" s="33">
        <f t="shared" si="156"/>
        <v>-102.42</v>
      </c>
      <c r="M1041" s="36" t="str">
        <f t="shared" si="157"/>
        <v/>
      </c>
      <c r="N1041" s="33" t="str">
        <f t="shared" si="158"/>
        <v/>
      </c>
      <c r="O1041" s="33" t="str">
        <f t="shared" si="159"/>
        <v/>
      </c>
      <c r="P1041" s="33" t="str">
        <f t="shared" si="160"/>
        <v/>
      </c>
      <c r="Q1041" s="34">
        <f t="shared" si="161"/>
        <v>-102.42</v>
      </c>
    </row>
    <row r="1042" spans="1:17" x14ac:dyDescent="0.25">
      <c r="A1042">
        <v>930127</v>
      </c>
      <c r="B1042" t="s">
        <v>947</v>
      </c>
      <c r="C1042" s="3">
        <v>17</v>
      </c>
      <c r="D1042" s="3">
        <v>178.17333333333335</v>
      </c>
      <c r="E1042" s="3">
        <v>3025.1999999999994</v>
      </c>
      <c r="F1042" s="3">
        <v>12</v>
      </c>
      <c r="G1042" s="3">
        <v>188.304</v>
      </c>
      <c r="H1042" s="3">
        <v>2259.8100000000004</v>
      </c>
      <c r="I1042" s="35">
        <f t="shared" si="153"/>
        <v>177.95294117647055</v>
      </c>
      <c r="J1042" s="35">
        <f t="shared" si="154"/>
        <v>188.31750000000002</v>
      </c>
      <c r="K1042" s="33">
        <f t="shared" si="155"/>
        <v>-5</v>
      </c>
      <c r="L1042" s="33">
        <f t="shared" si="156"/>
        <v>-765.38999999999896</v>
      </c>
      <c r="M1042" s="36">
        <f t="shared" si="157"/>
        <v>10.364558823529478</v>
      </c>
      <c r="N1042" s="33">
        <f t="shared" si="158"/>
        <v>124.37470588235374</v>
      </c>
      <c r="O1042" s="33">
        <f t="shared" si="159"/>
        <v>-5</v>
      </c>
      <c r="P1042" s="33">
        <f t="shared" si="160"/>
        <v>-889.7647058823527</v>
      </c>
      <c r="Q1042" s="34" t="str">
        <f t="shared" si="161"/>
        <v/>
      </c>
    </row>
    <row r="1043" spans="1:17" x14ac:dyDescent="0.25">
      <c r="A1043">
        <v>930224</v>
      </c>
      <c r="B1043" t="s">
        <v>935</v>
      </c>
      <c r="C1043" s="3">
        <v>2</v>
      </c>
      <c r="D1043" s="3">
        <v>104.74</v>
      </c>
      <c r="E1043" s="3">
        <v>209.47</v>
      </c>
      <c r="F1043" s="3"/>
      <c r="G1043" s="3"/>
      <c r="H1043" s="3"/>
      <c r="I1043" s="35">
        <f t="shared" si="153"/>
        <v>104.735</v>
      </c>
      <c r="J1043" s="35" t="str">
        <f t="shared" si="154"/>
        <v/>
      </c>
      <c r="K1043" s="33">
        <f t="shared" si="155"/>
        <v>-2</v>
      </c>
      <c r="L1043" s="33">
        <f t="shared" si="156"/>
        <v>-209.47</v>
      </c>
      <c r="M1043" s="36" t="str">
        <f t="shared" si="157"/>
        <v/>
      </c>
      <c r="N1043" s="33" t="str">
        <f t="shared" si="158"/>
        <v/>
      </c>
      <c r="O1043" s="33" t="str">
        <f t="shared" si="159"/>
        <v/>
      </c>
      <c r="P1043" s="33" t="str">
        <f t="shared" si="160"/>
        <v/>
      </c>
      <c r="Q1043" s="34">
        <f t="shared" si="161"/>
        <v>-209.47</v>
      </c>
    </row>
    <row r="1044" spans="1:17" x14ac:dyDescent="0.25">
      <c r="A1044">
        <v>930247</v>
      </c>
      <c r="B1044" t="s">
        <v>932</v>
      </c>
      <c r="C1044" s="3">
        <v>28</v>
      </c>
      <c r="D1044" s="3">
        <v>219.00166666666667</v>
      </c>
      <c r="E1044" s="3">
        <v>6140.1599999999989</v>
      </c>
      <c r="F1044" s="3">
        <v>14</v>
      </c>
      <c r="G1044" s="3">
        <v>231.08</v>
      </c>
      <c r="H1044" s="3">
        <v>3235.1200000000003</v>
      </c>
      <c r="I1044" s="35">
        <f t="shared" si="153"/>
        <v>219.29142857142853</v>
      </c>
      <c r="J1044" s="35">
        <f t="shared" si="154"/>
        <v>231.08</v>
      </c>
      <c r="K1044" s="33">
        <f t="shared" si="155"/>
        <v>-14</v>
      </c>
      <c r="L1044" s="33">
        <f t="shared" si="156"/>
        <v>-2905.0399999999986</v>
      </c>
      <c r="M1044" s="36">
        <f t="shared" si="157"/>
        <v>11.788571428571487</v>
      </c>
      <c r="N1044" s="33">
        <f t="shared" si="158"/>
        <v>165.04000000000082</v>
      </c>
      <c r="O1044" s="33">
        <f t="shared" si="159"/>
        <v>-14</v>
      </c>
      <c r="P1044" s="33">
        <f t="shared" si="160"/>
        <v>-3070.0799999999995</v>
      </c>
      <c r="Q1044" s="34" t="str">
        <f t="shared" si="161"/>
        <v/>
      </c>
    </row>
    <row r="1045" spans="1:17" x14ac:dyDescent="0.25">
      <c r="A1045">
        <v>930248</v>
      </c>
      <c r="B1045" t="s">
        <v>951</v>
      </c>
      <c r="C1045" s="3">
        <v>24</v>
      </c>
      <c r="D1045" s="3">
        <v>407.38454545454539</v>
      </c>
      <c r="E1045" s="3">
        <v>9836.2800000000007</v>
      </c>
      <c r="F1045" s="3"/>
      <c r="G1045" s="3"/>
      <c r="H1045" s="3"/>
      <c r="I1045" s="35">
        <f t="shared" si="153"/>
        <v>409.84500000000003</v>
      </c>
      <c r="J1045" s="35" t="str">
        <f t="shared" si="154"/>
        <v/>
      </c>
      <c r="K1045" s="33">
        <f t="shared" si="155"/>
        <v>-24</v>
      </c>
      <c r="L1045" s="33">
        <f t="shared" si="156"/>
        <v>-9836.2800000000007</v>
      </c>
      <c r="M1045" s="36" t="str">
        <f t="shared" si="157"/>
        <v/>
      </c>
      <c r="N1045" s="33" t="str">
        <f t="shared" si="158"/>
        <v/>
      </c>
      <c r="O1045" s="33" t="str">
        <f t="shared" si="159"/>
        <v/>
      </c>
      <c r="P1045" s="33" t="str">
        <f t="shared" si="160"/>
        <v/>
      </c>
      <c r="Q1045" s="34">
        <f t="shared" si="161"/>
        <v>-9836.2800000000007</v>
      </c>
    </row>
    <row r="1046" spans="1:17" x14ac:dyDescent="0.25">
      <c r="A1046">
        <v>930256</v>
      </c>
      <c r="B1046" t="s">
        <v>977</v>
      </c>
      <c r="C1046" s="3">
        <v>20</v>
      </c>
      <c r="D1046" s="3">
        <v>278.27125000000001</v>
      </c>
      <c r="E1046" s="3">
        <v>5706.24</v>
      </c>
      <c r="F1046" s="3"/>
      <c r="G1046" s="3"/>
      <c r="H1046" s="3"/>
      <c r="I1046" s="35">
        <f t="shared" si="153"/>
        <v>285.31200000000001</v>
      </c>
      <c r="J1046" s="35" t="str">
        <f t="shared" si="154"/>
        <v/>
      </c>
      <c r="K1046" s="33">
        <f t="shared" si="155"/>
        <v>-20</v>
      </c>
      <c r="L1046" s="33">
        <f t="shared" si="156"/>
        <v>-5706.24</v>
      </c>
      <c r="M1046" s="36" t="str">
        <f t="shared" si="157"/>
        <v/>
      </c>
      <c r="N1046" s="33" t="str">
        <f t="shared" si="158"/>
        <v/>
      </c>
      <c r="O1046" s="33" t="str">
        <f t="shared" si="159"/>
        <v/>
      </c>
      <c r="P1046" s="33" t="str">
        <f t="shared" si="160"/>
        <v/>
      </c>
      <c r="Q1046" s="34">
        <f t="shared" si="161"/>
        <v>-5706.24</v>
      </c>
    </row>
    <row r="1047" spans="1:17" x14ac:dyDescent="0.25">
      <c r="A1047">
        <v>930258</v>
      </c>
      <c r="B1047" t="s">
        <v>944</v>
      </c>
      <c r="C1047" s="3">
        <v>41</v>
      </c>
      <c r="D1047" s="3">
        <v>338.29869565217393</v>
      </c>
      <c r="E1047" s="3">
        <v>13979.290000000003</v>
      </c>
      <c r="F1047" s="3">
        <v>9</v>
      </c>
      <c r="G1047" s="3">
        <v>351.16999999999996</v>
      </c>
      <c r="H1047" s="3">
        <v>3160.5299999999997</v>
      </c>
      <c r="I1047" s="35">
        <f t="shared" si="153"/>
        <v>340.95829268292687</v>
      </c>
      <c r="J1047" s="35">
        <f t="shared" si="154"/>
        <v>351.16999999999996</v>
      </c>
      <c r="K1047" s="33">
        <f t="shared" si="155"/>
        <v>-32</v>
      </c>
      <c r="L1047" s="33">
        <f t="shared" si="156"/>
        <v>-10818.760000000002</v>
      </c>
      <c r="M1047" s="36">
        <f t="shared" si="157"/>
        <v>10.211707317073092</v>
      </c>
      <c r="N1047" s="33">
        <f t="shared" si="158"/>
        <v>91.905365853657827</v>
      </c>
      <c r="O1047" s="33">
        <f t="shared" si="159"/>
        <v>-32</v>
      </c>
      <c r="P1047" s="33">
        <f t="shared" si="160"/>
        <v>-10910.66536585366</v>
      </c>
      <c r="Q1047" s="34" t="str">
        <f t="shared" si="161"/>
        <v/>
      </c>
    </row>
    <row r="1048" spans="1:17" x14ac:dyDescent="0.25">
      <c r="A1048">
        <v>930432</v>
      </c>
      <c r="B1048" t="s">
        <v>930</v>
      </c>
      <c r="C1048" s="3"/>
      <c r="D1048" s="3"/>
      <c r="E1048" s="3"/>
      <c r="F1048" s="3">
        <v>3</v>
      </c>
      <c r="G1048" s="3">
        <v>84.68</v>
      </c>
      <c r="H1048" s="3">
        <v>254.05</v>
      </c>
      <c r="I1048" s="35" t="str">
        <f t="shared" si="153"/>
        <v/>
      </c>
      <c r="J1048" s="35">
        <f t="shared" si="154"/>
        <v>84.683333333333337</v>
      </c>
      <c r="K1048" s="33">
        <f t="shared" si="155"/>
        <v>3</v>
      </c>
      <c r="L1048" s="33">
        <f t="shared" si="156"/>
        <v>254.05</v>
      </c>
      <c r="M1048" s="36" t="str">
        <f t="shared" si="157"/>
        <v/>
      </c>
      <c r="N1048" s="33" t="str">
        <f t="shared" si="158"/>
        <v/>
      </c>
      <c r="O1048" s="33" t="str">
        <f t="shared" si="159"/>
        <v/>
      </c>
      <c r="P1048" s="33" t="str">
        <f t="shared" si="160"/>
        <v/>
      </c>
      <c r="Q1048" s="34">
        <f t="shared" si="161"/>
        <v>254.05</v>
      </c>
    </row>
    <row r="1049" spans="1:17" x14ac:dyDescent="0.25">
      <c r="A1049">
        <v>987473</v>
      </c>
      <c r="B1049" t="s">
        <v>1764</v>
      </c>
      <c r="C1049" s="3">
        <v>25</v>
      </c>
      <c r="D1049" s="3">
        <v>22.034545454545455</v>
      </c>
      <c r="E1049" s="3">
        <v>550.80999999999995</v>
      </c>
      <c r="F1049" s="3"/>
      <c r="G1049" s="3"/>
      <c r="H1049" s="3"/>
      <c r="I1049" s="35">
        <f t="shared" si="153"/>
        <v>22.032399999999999</v>
      </c>
      <c r="J1049" s="35" t="str">
        <f t="shared" si="154"/>
        <v/>
      </c>
      <c r="K1049" s="33">
        <f t="shared" si="155"/>
        <v>-25</v>
      </c>
      <c r="L1049" s="33">
        <f t="shared" si="156"/>
        <v>-550.80999999999995</v>
      </c>
      <c r="M1049" s="36" t="str">
        <f t="shared" si="157"/>
        <v/>
      </c>
      <c r="N1049" s="33" t="str">
        <f t="shared" si="158"/>
        <v/>
      </c>
      <c r="O1049" s="33" t="str">
        <f t="shared" si="159"/>
        <v/>
      </c>
      <c r="P1049" s="33" t="str">
        <f t="shared" si="160"/>
        <v/>
      </c>
      <c r="Q1049" s="34">
        <f t="shared" si="161"/>
        <v>-550.80999999999995</v>
      </c>
    </row>
    <row r="1050" spans="1:17" x14ac:dyDescent="0.25">
      <c r="A1050">
        <v>987648</v>
      </c>
      <c r="B1050" t="s">
        <v>1415</v>
      </c>
      <c r="C1050" s="3">
        <v>1</v>
      </c>
      <c r="D1050" s="3">
        <v>109.89</v>
      </c>
      <c r="E1050" s="3">
        <v>109.89</v>
      </c>
      <c r="F1050" s="3"/>
      <c r="G1050" s="3"/>
      <c r="H1050" s="3"/>
      <c r="I1050" s="35">
        <f t="shared" si="153"/>
        <v>109.89</v>
      </c>
      <c r="J1050" s="35" t="str">
        <f t="shared" si="154"/>
        <v/>
      </c>
      <c r="K1050" s="33">
        <f t="shared" si="155"/>
        <v>-1</v>
      </c>
      <c r="L1050" s="33">
        <f t="shared" si="156"/>
        <v>-109.89</v>
      </c>
      <c r="M1050" s="36" t="str">
        <f t="shared" si="157"/>
        <v/>
      </c>
      <c r="N1050" s="33" t="str">
        <f t="shared" si="158"/>
        <v/>
      </c>
      <c r="O1050" s="33" t="str">
        <f t="shared" si="159"/>
        <v/>
      </c>
      <c r="P1050" s="33" t="str">
        <f t="shared" si="160"/>
        <v/>
      </c>
      <c r="Q1050" s="34">
        <f t="shared" si="161"/>
        <v>-109.89</v>
      </c>
    </row>
    <row r="1051" spans="1:17" x14ac:dyDescent="0.25">
      <c r="A1051">
        <v>988133</v>
      </c>
      <c r="B1051" t="s">
        <v>859</v>
      </c>
      <c r="C1051" s="3"/>
      <c r="D1051" s="3"/>
      <c r="E1051" s="3"/>
      <c r="F1051" s="3">
        <v>2</v>
      </c>
      <c r="G1051" s="3">
        <v>155.38</v>
      </c>
      <c r="H1051" s="3">
        <v>310.76</v>
      </c>
      <c r="I1051" s="35" t="str">
        <f t="shared" si="153"/>
        <v/>
      </c>
      <c r="J1051" s="35">
        <f t="shared" si="154"/>
        <v>155.38</v>
      </c>
      <c r="K1051" s="33">
        <f t="shared" si="155"/>
        <v>2</v>
      </c>
      <c r="L1051" s="33">
        <f t="shared" si="156"/>
        <v>310.76</v>
      </c>
      <c r="M1051" s="36" t="str">
        <f t="shared" si="157"/>
        <v/>
      </c>
      <c r="N1051" s="33" t="str">
        <f t="shared" si="158"/>
        <v/>
      </c>
      <c r="O1051" s="33" t="str">
        <f t="shared" si="159"/>
        <v/>
      </c>
      <c r="P1051" s="33" t="str">
        <f t="shared" si="160"/>
        <v/>
      </c>
      <c r="Q1051" s="34">
        <f t="shared" si="161"/>
        <v>310.76</v>
      </c>
    </row>
    <row r="1052" spans="1:17" x14ac:dyDescent="0.25">
      <c r="A1052">
        <v>988158</v>
      </c>
      <c r="B1052" t="s">
        <v>182</v>
      </c>
      <c r="C1052" s="3">
        <v>3</v>
      </c>
      <c r="D1052" s="3">
        <v>334.33333333333331</v>
      </c>
      <c r="E1052" s="3">
        <v>1003</v>
      </c>
      <c r="F1052" s="3"/>
      <c r="G1052" s="3"/>
      <c r="H1052" s="3"/>
      <c r="I1052" s="35">
        <f t="shared" si="153"/>
        <v>334.33333333333331</v>
      </c>
      <c r="J1052" s="35" t="str">
        <f t="shared" si="154"/>
        <v/>
      </c>
      <c r="K1052" s="33">
        <f t="shared" si="155"/>
        <v>-3</v>
      </c>
      <c r="L1052" s="33">
        <f t="shared" si="156"/>
        <v>-1003</v>
      </c>
      <c r="M1052" s="36" t="str">
        <f t="shared" si="157"/>
        <v/>
      </c>
      <c r="N1052" s="33" t="str">
        <f t="shared" si="158"/>
        <v/>
      </c>
      <c r="O1052" s="33" t="str">
        <f t="shared" si="159"/>
        <v/>
      </c>
      <c r="P1052" s="33" t="str">
        <f t="shared" si="160"/>
        <v/>
      </c>
      <c r="Q1052" s="34">
        <f t="shared" si="161"/>
        <v>-1003</v>
      </c>
    </row>
    <row r="1053" spans="1:17" x14ac:dyDescent="0.25">
      <c r="A1053">
        <v>988793</v>
      </c>
      <c r="B1053" t="s">
        <v>1384</v>
      </c>
      <c r="C1053" s="3">
        <v>2</v>
      </c>
      <c r="D1053" s="3">
        <v>354.49</v>
      </c>
      <c r="E1053" s="3">
        <v>708.98</v>
      </c>
      <c r="F1053" s="3">
        <v>1</v>
      </c>
      <c r="G1053" s="3">
        <v>354.49</v>
      </c>
      <c r="H1053" s="3">
        <v>354.49</v>
      </c>
      <c r="I1053" s="35">
        <f t="shared" si="153"/>
        <v>354.49</v>
      </c>
      <c r="J1053" s="35">
        <f t="shared" si="154"/>
        <v>354.49</v>
      </c>
      <c r="K1053" s="33">
        <f t="shared" si="155"/>
        <v>-1</v>
      </c>
      <c r="L1053" s="33">
        <f t="shared" si="156"/>
        <v>-354.49</v>
      </c>
      <c r="M1053" s="36">
        <f t="shared" si="157"/>
        <v>0</v>
      </c>
      <c r="N1053" s="33">
        <f t="shared" si="158"/>
        <v>0</v>
      </c>
      <c r="O1053" s="33">
        <f t="shared" si="159"/>
        <v>-1</v>
      </c>
      <c r="P1053" s="33">
        <f t="shared" si="160"/>
        <v>-354.49</v>
      </c>
      <c r="Q1053" s="34" t="str">
        <f t="shared" si="161"/>
        <v/>
      </c>
    </row>
    <row r="1054" spans="1:17" x14ac:dyDescent="0.25">
      <c r="A1054">
        <v>989453</v>
      </c>
      <c r="B1054" t="s">
        <v>1766</v>
      </c>
      <c r="C1054" s="3">
        <v>24</v>
      </c>
      <c r="D1054" s="3">
        <v>45.527142857142856</v>
      </c>
      <c r="E1054" s="3">
        <v>1092.54</v>
      </c>
      <c r="F1054" s="3">
        <v>7</v>
      </c>
      <c r="G1054" s="3">
        <v>45.663333333333334</v>
      </c>
      <c r="H1054" s="3">
        <v>319.73</v>
      </c>
      <c r="I1054" s="35">
        <f t="shared" si="153"/>
        <v>45.522500000000001</v>
      </c>
      <c r="J1054" s="35">
        <f t="shared" si="154"/>
        <v>45.675714285714285</v>
      </c>
      <c r="K1054" s="33">
        <f t="shared" si="155"/>
        <v>-17</v>
      </c>
      <c r="L1054" s="33">
        <f t="shared" si="156"/>
        <v>-772.81</v>
      </c>
      <c r="M1054" s="36">
        <f t="shared" si="157"/>
        <v>0.15321428571428442</v>
      </c>
      <c r="N1054" s="33">
        <f t="shared" si="158"/>
        <v>1.0724999999999909</v>
      </c>
      <c r="O1054" s="33">
        <f t="shared" si="159"/>
        <v>-17</v>
      </c>
      <c r="P1054" s="33">
        <f t="shared" si="160"/>
        <v>-773.88250000000005</v>
      </c>
      <c r="Q1054" s="34" t="str">
        <f t="shared" si="161"/>
        <v/>
      </c>
    </row>
    <row r="1055" spans="1:17" x14ac:dyDescent="0.25">
      <c r="A1055">
        <v>989797</v>
      </c>
      <c r="B1055" t="s">
        <v>874</v>
      </c>
      <c r="C1055" s="3"/>
      <c r="D1055" s="3"/>
      <c r="E1055" s="3"/>
      <c r="F1055" s="3">
        <v>2</v>
      </c>
      <c r="G1055" s="3">
        <v>523.41</v>
      </c>
      <c r="H1055" s="3">
        <v>1046.82</v>
      </c>
      <c r="I1055" s="35" t="str">
        <f t="shared" si="153"/>
        <v/>
      </c>
      <c r="J1055" s="35">
        <f t="shared" si="154"/>
        <v>523.41</v>
      </c>
      <c r="K1055" s="33">
        <f t="shared" si="155"/>
        <v>2</v>
      </c>
      <c r="L1055" s="33">
        <f t="shared" si="156"/>
        <v>1046.82</v>
      </c>
      <c r="M1055" s="36" t="str">
        <f t="shared" si="157"/>
        <v/>
      </c>
      <c r="N1055" s="33" t="str">
        <f t="shared" si="158"/>
        <v/>
      </c>
      <c r="O1055" s="33" t="str">
        <f t="shared" si="159"/>
        <v/>
      </c>
      <c r="P1055" s="33" t="str">
        <f t="shared" si="160"/>
        <v/>
      </c>
      <c r="Q1055" s="34">
        <f t="shared" si="161"/>
        <v>1046.82</v>
      </c>
    </row>
    <row r="1056" spans="1:17" x14ac:dyDescent="0.25">
      <c r="A1056">
        <v>990595</v>
      </c>
      <c r="B1056" t="s">
        <v>1431</v>
      </c>
      <c r="C1056" s="3">
        <v>1</v>
      </c>
      <c r="D1056" s="3">
        <v>233.09</v>
      </c>
      <c r="E1056" s="3">
        <v>233.09</v>
      </c>
      <c r="F1056" s="3">
        <v>1</v>
      </c>
      <c r="G1056" s="3">
        <v>233.09</v>
      </c>
      <c r="H1056" s="3">
        <v>233.09</v>
      </c>
      <c r="I1056" s="35">
        <f t="shared" si="153"/>
        <v>233.09</v>
      </c>
      <c r="J1056" s="35">
        <f t="shared" si="154"/>
        <v>233.09</v>
      </c>
      <c r="K1056" s="33">
        <f t="shared" si="155"/>
        <v>0</v>
      </c>
      <c r="L1056" s="33">
        <f t="shared" si="156"/>
        <v>0</v>
      </c>
      <c r="M1056" s="36">
        <f t="shared" si="157"/>
        <v>0</v>
      </c>
      <c r="N1056" s="33">
        <f t="shared" si="158"/>
        <v>0</v>
      </c>
      <c r="O1056" s="33">
        <f t="shared" si="159"/>
        <v>0</v>
      </c>
      <c r="P1056" s="33">
        <f t="shared" si="160"/>
        <v>0</v>
      </c>
      <c r="Q1056" s="34" t="str">
        <f t="shared" si="161"/>
        <v/>
      </c>
    </row>
    <row r="1057" spans="1:17" x14ac:dyDescent="0.25">
      <c r="A1057">
        <v>992572</v>
      </c>
      <c r="B1057" t="s">
        <v>250</v>
      </c>
      <c r="C1057" s="3">
        <v>3</v>
      </c>
      <c r="D1057" s="3">
        <v>52.28</v>
      </c>
      <c r="E1057" s="3">
        <v>156.84</v>
      </c>
      <c r="F1057" s="3">
        <v>7</v>
      </c>
      <c r="G1057" s="3">
        <v>52.223333333333336</v>
      </c>
      <c r="H1057" s="3">
        <v>365.56000000000006</v>
      </c>
      <c r="I1057" s="35">
        <f t="shared" si="153"/>
        <v>52.28</v>
      </c>
      <c r="J1057" s="35">
        <f t="shared" si="154"/>
        <v>52.222857142857151</v>
      </c>
      <c r="K1057" s="33">
        <f t="shared" si="155"/>
        <v>4</v>
      </c>
      <c r="L1057" s="33">
        <f t="shared" si="156"/>
        <v>208.72000000000006</v>
      </c>
      <c r="M1057" s="36">
        <f t="shared" si="157"/>
        <v>-5.7142857142849834E-2</v>
      </c>
      <c r="N1057" s="33">
        <f t="shared" si="158"/>
        <v>-0.39999999999994884</v>
      </c>
      <c r="O1057" s="33">
        <f t="shared" si="159"/>
        <v>4</v>
      </c>
      <c r="P1057" s="33">
        <f t="shared" si="160"/>
        <v>209.12</v>
      </c>
      <c r="Q1057" s="34" t="str">
        <f t="shared" si="161"/>
        <v/>
      </c>
    </row>
    <row r="1058" spans="1:17" x14ac:dyDescent="0.25">
      <c r="A1058">
        <v>992654</v>
      </c>
      <c r="B1058" t="s">
        <v>1335</v>
      </c>
      <c r="C1058" s="3">
        <v>1</v>
      </c>
      <c r="D1058" s="3">
        <v>111.28</v>
      </c>
      <c r="E1058" s="3">
        <v>111.28</v>
      </c>
      <c r="F1058" s="3"/>
      <c r="G1058" s="3"/>
      <c r="H1058" s="3"/>
      <c r="I1058" s="35">
        <f t="shared" si="153"/>
        <v>111.28</v>
      </c>
      <c r="J1058" s="35" t="str">
        <f t="shared" si="154"/>
        <v/>
      </c>
      <c r="K1058" s="33">
        <f t="shared" si="155"/>
        <v>-1</v>
      </c>
      <c r="L1058" s="33">
        <f t="shared" si="156"/>
        <v>-111.28</v>
      </c>
      <c r="M1058" s="36" t="str">
        <f t="shared" si="157"/>
        <v/>
      </c>
      <c r="N1058" s="33" t="str">
        <f t="shared" si="158"/>
        <v/>
      </c>
      <c r="O1058" s="33" t="str">
        <f t="shared" si="159"/>
        <v/>
      </c>
      <c r="P1058" s="33" t="str">
        <f t="shared" si="160"/>
        <v/>
      </c>
      <c r="Q1058" s="34">
        <f t="shared" si="161"/>
        <v>-111.28</v>
      </c>
    </row>
    <row r="1059" spans="1:17" x14ac:dyDescent="0.25">
      <c r="A1059">
        <v>993437</v>
      </c>
      <c r="B1059" t="s">
        <v>155</v>
      </c>
      <c r="C1059" s="3">
        <v>2</v>
      </c>
      <c r="D1059" s="3">
        <v>75.040000000000006</v>
      </c>
      <c r="E1059" s="3">
        <v>150.08000000000001</v>
      </c>
      <c r="F1059" s="3"/>
      <c r="G1059" s="3"/>
      <c r="H1059" s="3"/>
      <c r="I1059" s="35">
        <f t="shared" si="153"/>
        <v>75.040000000000006</v>
      </c>
      <c r="J1059" s="35" t="str">
        <f t="shared" si="154"/>
        <v/>
      </c>
      <c r="K1059" s="33">
        <f t="shared" si="155"/>
        <v>-2</v>
      </c>
      <c r="L1059" s="33">
        <f t="shared" si="156"/>
        <v>-150.08000000000001</v>
      </c>
      <c r="M1059" s="36" t="str">
        <f t="shared" si="157"/>
        <v/>
      </c>
      <c r="N1059" s="33" t="str">
        <f t="shared" si="158"/>
        <v/>
      </c>
      <c r="O1059" s="33" t="str">
        <f t="shared" si="159"/>
        <v/>
      </c>
      <c r="P1059" s="33" t="str">
        <f t="shared" si="160"/>
        <v/>
      </c>
      <c r="Q1059" s="34">
        <f t="shared" si="161"/>
        <v>-150.08000000000001</v>
      </c>
    </row>
    <row r="1060" spans="1:17" x14ac:dyDescent="0.25">
      <c r="A1060" t="s">
        <v>2091</v>
      </c>
      <c r="C1060" s="3">
        <v>7909.15</v>
      </c>
      <c r="D1060" s="3">
        <v>180.41728983688614</v>
      </c>
      <c r="E1060" s="3">
        <v>1287323.9999999977</v>
      </c>
      <c r="F1060" s="3">
        <v>5419.7</v>
      </c>
      <c r="G1060" s="3">
        <v>205.54550924247775</v>
      </c>
      <c r="H1060" s="3">
        <v>981025.14999999665</v>
      </c>
      <c r="I1060" s="6"/>
      <c r="J1060" s="6"/>
      <c r="K1060" s="6"/>
      <c r="L1060" s="8">
        <f>SUM(L7:L1059)</f>
        <v>-306298.85000000015</v>
      </c>
      <c r="M1060" s="8">
        <f t="shared" ref="M1060:Q1060" si="162">SUM(M7:M1059)</f>
        <v>-1360.50325561676</v>
      </c>
      <c r="N1060" s="8">
        <f t="shared" si="162"/>
        <v>-350.75305157880666</v>
      </c>
      <c r="O1060" s="8">
        <f t="shared" si="162"/>
        <v>-1886</v>
      </c>
      <c r="P1060" s="8">
        <f t="shared" si="162"/>
        <v>-258232.75694842148</v>
      </c>
      <c r="Q1060" s="8">
        <f t="shared" si="162"/>
        <v>-47715.340000000026</v>
      </c>
    </row>
  </sheetData>
  <mergeCells count="4">
    <mergeCell ref="I5:J5"/>
    <mergeCell ref="K5:L5"/>
    <mergeCell ref="M5:N5"/>
    <mergeCell ref="O5:P5"/>
  </mergeCells>
  <pageMargins left="0.7" right="0.7" top="0.78740157499999996" bottom="0.78740157499999996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545B-6ABA-48AA-A779-080FB961BD94}">
  <dimension ref="A1:Q1060"/>
  <sheetViews>
    <sheetView topLeftCell="C1" workbookViewId="0">
      <selection activeCell="B909" sqref="B909"/>
    </sheetView>
  </sheetViews>
  <sheetFormatPr defaultRowHeight="15" x14ac:dyDescent="0.25"/>
  <cols>
    <col min="1" max="1" width="17" customWidth="1"/>
    <col min="2" max="2" width="80.7109375" bestFit="1" customWidth="1"/>
    <col min="3" max="8" width="18.28515625" bestFit="1" customWidth="1"/>
  </cols>
  <sheetData>
    <row r="1" spans="1:17" x14ac:dyDescent="0.25">
      <c r="A1" s="2" t="s">
        <v>10</v>
      </c>
      <c r="B1" t="s">
        <v>1777</v>
      </c>
    </row>
    <row r="2" spans="1:17" x14ac:dyDescent="0.25">
      <c r="A2" s="2" t="s">
        <v>2</v>
      </c>
      <c r="B2" t="s">
        <v>14</v>
      </c>
    </row>
    <row r="4" spans="1:17" x14ac:dyDescent="0.25">
      <c r="C4" s="2" t="s">
        <v>11</v>
      </c>
      <c r="D4" s="2" t="s">
        <v>2096</v>
      </c>
      <c r="I4" s="17"/>
      <c r="J4" s="17"/>
      <c r="K4" s="17"/>
      <c r="L4" s="17"/>
      <c r="M4" s="17"/>
      <c r="N4" s="17"/>
      <c r="O4" s="17"/>
      <c r="P4" s="17"/>
      <c r="Q4" s="18"/>
    </row>
    <row r="5" spans="1:17" x14ac:dyDescent="0.25">
      <c r="C5">
        <v>2018</v>
      </c>
      <c r="F5">
        <v>2019</v>
      </c>
      <c r="I5" s="19" t="s">
        <v>2098</v>
      </c>
      <c r="J5" s="19"/>
      <c r="K5" s="20" t="s">
        <v>2099</v>
      </c>
      <c r="L5" s="20"/>
      <c r="M5" s="21" t="s">
        <v>2100</v>
      </c>
      <c r="N5" s="22"/>
      <c r="O5" s="22" t="s">
        <v>2101</v>
      </c>
      <c r="P5" s="22"/>
      <c r="Q5" s="23" t="s">
        <v>2102</v>
      </c>
    </row>
    <row r="6" spans="1:17" ht="30" x14ac:dyDescent="0.25">
      <c r="A6" s="2" t="s">
        <v>0</v>
      </c>
      <c r="B6" s="2" t="s">
        <v>1</v>
      </c>
      <c r="C6" t="s">
        <v>2095</v>
      </c>
      <c r="D6" t="s">
        <v>2097</v>
      </c>
      <c r="E6" t="s">
        <v>2092</v>
      </c>
      <c r="F6" t="s">
        <v>2095</v>
      </c>
      <c r="G6" t="s">
        <v>2097</v>
      </c>
      <c r="H6" t="s">
        <v>2092</v>
      </c>
      <c r="I6" s="24">
        <v>2018</v>
      </c>
      <c r="J6" s="24">
        <v>2019</v>
      </c>
      <c r="K6" s="25" t="s">
        <v>2103</v>
      </c>
      <c r="L6" s="25" t="s">
        <v>2104</v>
      </c>
      <c r="M6" s="26" t="s">
        <v>2105</v>
      </c>
      <c r="N6" s="27" t="s">
        <v>2106</v>
      </c>
      <c r="O6" s="28" t="s">
        <v>6</v>
      </c>
      <c r="P6" s="27" t="s">
        <v>2106</v>
      </c>
      <c r="Q6" s="29" t="s">
        <v>2106</v>
      </c>
    </row>
    <row r="7" spans="1:17" x14ac:dyDescent="0.25">
      <c r="A7">
        <v>1633</v>
      </c>
      <c r="B7" t="s">
        <v>1377</v>
      </c>
      <c r="C7" s="3"/>
      <c r="D7" s="3"/>
      <c r="E7" s="3"/>
      <c r="F7" s="3">
        <v>9</v>
      </c>
      <c r="G7" s="3">
        <v>27.01</v>
      </c>
      <c r="H7" s="3">
        <v>243.09</v>
      </c>
      <c r="I7" s="30" t="str">
        <f>IF(E7=0,"",E7/C7)</f>
        <v/>
      </c>
      <c r="J7" s="30">
        <f>IF(F7=0,"",H7/F7)</f>
        <v>27.01</v>
      </c>
      <c r="K7" s="31">
        <f>F7-C7</f>
        <v>9</v>
      </c>
      <c r="L7" s="31">
        <f>H7-E7</f>
        <v>243.09</v>
      </c>
      <c r="M7" s="32" t="str">
        <f>IF(OR(C7=0,F7=0),"",J7-I7)</f>
        <v/>
      </c>
      <c r="N7" s="31" t="str">
        <f>IF(M7="","",F7*M7)</f>
        <v/>
      </c>
      <c r="O7" s="31" t="str">
        <f>IF(M7="","",F7-C7)</f>
        <v/>
      </c>
      <c r="P7" s="33" t="str">
        <f t="shared" ref="P7:P70" si="0">IF(M7="","",(F7-C7)*I7)</f>
        <v/>
      </c>
      <c r="Q7" s="34">
        <f t="shared" ref="Q7:Q70" si="1">IF(M7="",H7-E7,"")</f>
        <v>243.09</v>
      </c>
    </row>
    <row r="8" spans="1:17" x14ac:dyDescent="0.25">
      <c r="A8">
        <v>11149</v>
      </c>
      <c r="B8" t="s">
        <v>2013</v>
      </c>
      <c r="C8" s="3">
        <v>2</v>
      </c>
      <c r="D8" s="3">
        <v>168.38499999999999</v>
      </c>
      <c r="E8" s="3">
        <v>336.77</v>
      </c>
      <c r="F8" s="3"/>
      <c r="G8" s="3"/>
      <c r="H8" s="3"/>
      <c r="I8" s="35">
        <f t="shared" ref="I8:I71" si="2">IF(E8=0,"",E8/C8)</f>
        <v>168.38499999999999</v>
      </c>
      <c r="J8" s="35" t="str">
        <f t="shared" ref="J8:J71" si="3">IF(F8=0,"",H8/F8)</f>
        <v/>
      </c>
      <c r="K8" s="33">
        <f t="shared" ref="K8:K71" si="4">F8-C8</f>
        <v>-2</v>
      </c>
      <c r="L8" s="33">
        <f t="shared" ref="L8:L71" si="5">H8-E8</f>
        <v>-336.77</v>
      </c>
      <c r="M8" s="36" t="str">
        <f t="shared" ref="M8:M71" si="6">IF(OR(C8=0,F8=0),"",J8-I8)</f>
        <v/>
      </c>
      <c r="N8" s="33" t="str">
        <f>IF(M8="","",F8*M8)</f>
        <v/>
      </c>
      <c r="O8" s="33" t="str">
        <f>IF(M8="","",F8-C8)</f>
        <v/>
      </c>
      <c r="P8" s="33" t="str">
        <f t="shared" si="0"/>
        <v/>
      </c>
      <c r="Q8" s="34">
        <f t="shared" si="1"/>
        <v>-336.77</v>
      </c>
    </row>
    <row r="9" spans="1:17" x14ac:dyDescent="0.25">
      <c r="A9">
        <v>11670</v>
      </c>
      <c r="B9" t="s">
        <v>1316</v>
      </c>
      <c r="C9" s="3"/>
      <c r="D9" s="3"/>
      <c r="E9" s="3"/>
      <c r="F9" s="3">
        <v>15</v>
      </c>
      <c r="G9" s="3">
        <v>352</v>
      </c>
      <c r="H9" s="3">
        <v>5280</v>
      </c>
      <c r="I9" s="35" t="str">
        <f t="shared" si="2"/>
        <v/>
      </c>
      <c r="J9" s="35">
        <f t="shared" si="3"/>
        <v>352</v>
      </c>
      <c r="K9" s="33">
        <f t="shared" si="4"/>
        <v>15</v>
      </c>
      <c r="L9" s="33">
        <f t="shared" si="5"/>
        <v>5280</v>
      </c>
      <c r="M9" s="36" t="str">
        <f t="shared" si="6"/>
        <v/>
      </c>
      <c r="N9" s="33" t="str">
        <f t="shared" ref="N9:N72" si="7">IF(M9="","",F9*M9)</f>
        <v/>
      </c>
      <c r="O9" s="33" t="str">
        <f t="shared" ref="O9:O72" si="8">IF(M9="","",F9-C9)</f>
        <v/>
      </c>
      <c r="P9" s="33" t="str">
        <f t="shared" si="0"/>
        <v/>
      </c>
      <c r="Q9" s="34">
        <f t="shared" si="1"/>
        <v>5280</v>
      </c>
    </row>
    <row r="10" spans="1:17" x14ac:dyDescent="0.25">
      <c r="A10">
        <v>12026</v>
      </c>
      <c r="B10" t="s">
        <v>754</v>
      </c>
      <c r="C10" s="3"/>
      <c r="D10" s="3"/>
      <c r="E10" s="3"/>
      <c r="F10" s="3">
        <v>1</v>
      </c>
      <c r="G10" s="3">
        <v>20.22</v>
      </c>
      <c r="H10" s="3">
        <v>20.22</v>
      </c>
      <c r="I10" s="35" t="str">
        <f t="shared" si="2"/>
        <v/>
      </c>
      <c r="J10" s="35">
        <f t="shared" si="3"/>
        <v>20.22</v>
      </c>
      <c r="K10" s="33">
        <f t="shared" si="4"/>
        <v>1</v>
      </c>
      <c r="L10" s="33">
        <f t="shared" si="5"/>
        <v>20.22</v>
      </c>
      <c r="M10" s="36" t="str">
        <f t="shared" si="6"/>
        <v/>
      </c>
      <c r="N10" s="33" t="str">
        <f t="shared" si="7"/>
        <v/>
      </c>
      <c r="O10" s="33" t="str">
        <f t="shared" si="8"/>
        <v/>
      </c>
      <c r="P10" s="33" t="str">
        <f t="shared" si="0"/>
        <v/>
      </c>
      <c r="Q10" s="34">
        <f t="shared" si="1"/>
        <v>20.22</v>
      </c>
    </row>
    <row r="11" spans="1:17" x14ac:dyDescent="0.25">
      <c r="A11">
        <v>15866</v>
      </c>
      <c r="B11" t="s">
        <v>2063</v>
      </c>
      <c r="C11" s="3">
        <v>1</v>
      </c>
      <c r="D11" s="3">
        <v>201.2</v>
      </c>
      <c r="E11" s="3">
        <v>201.2</v>
      </c>
      <c r="F11" s="3"/>
      <c r="G11" s="3"/>
      <c r="H11" s="3"/>
      <c r="I11" s="35">
        <f t="shared" si="2"/>
        <v>201.2</v>
      </c>
      <c r="J11" s="35" t="str">
        <f t="shared" si="3"/>
        <v/>
      </c>
      <c r="K11" s="33">
        <f t="shared" si="4"/>
        <v>-1</v>
      </c>
      <c r="L11" s="33">
        <f t="shared" si="5"/>
        <v>-201.2</v>
      </c>
      <c r="M11" s="36" t="str">
        <f t="shared" si="6"/>
        <v/>
      </c>
      <c r="N11" s="33" t="str">
        <f t="shared" si="7"/>
        <v/>
      </c>
      <c r="O11" s="33" t="str">
        <f t="shared" si="8"/>
        <v/>
      </c>
      <c r="P11" s="33" t="str">
        <f t="shared" si="0"/>
        <v/>
      </c>
      <c r="Q11" s="34">
        <f t="shared" si="1"/>
        <v>-201.2</v>
      </c>
    </row>
    <row r="12" spans="1:17" x14ac:dyDescent="0.25">
      <c r="A12">
        <v>16916</v>
      </c>
      <c r="B12" t="s">
        <v>1959</v>
      </c>
      <c r="C12" s="3">
        <v>1</v>
      </c>
      <c r="D12" s="3">
        <v>174.66</v>
      </c>
      <c r="E12" s="3">
        <v>174.66</v>
      </c>
      <c r="F12" s="3">
        <v>1</v>
      </c>
      <c r="G12" s="3">
        <v>174.42</v>
      </c>
      <c r="H12" s="3">
        <v>174.42</v>
      </c>
      <c r="I12" s="35">
        <f t="shared" si="2"/>
        <v>174.66</v>
      </c>
      <c r="J12" s="35">
        <f t="shared" si="3"/>
        <v>174.42</v>
      </c>
      <c r="K12" s="33">
        <f t="shared" si="4"/>
        <v>0</v>
      </c>
      <c r="L12" s="33">
        <f t="shared" si="5"/>
        <v>-0.24000000000000909</v>
      </c>
      <c r="M12" s="36">
        <f t="shared" si="6"/>
        <v>-0.24000000000000909</v>
      </c>
      <c r="N12" s="33">
        <f t="shared" si="7"/>
        <v>-0.24000000000000909</v>
      </c>
      <c r="O12" s="33">
        <f t="shared" si="8"/>
        <v>0</v>
      </c>
      <c r="P12" s="33">
        <f t="shared" si="0"/>
        <v>0</v>
      </c>
      <c r="Q12" s="34" t="str">
        <f t="shared" si="1"/>
        <v/>
      </c>
    </row>
    <row r="13" spans="1:17" x14ac:dyDescent="0.25">
      <c r="A13">
        <v>19987</v>
      </c>
      <c r="B13" t="s">
        <v>1888</v>
      </c>
      <c r="C13" s="3"/>
      <c r="D13" s="3"/>
      <c r="E13" s="3"/>
      <c r="F13" s="3">
        <v>1</v>
      </c>
      <c r="G13" s="3">
        <v>255.26</v>
      </c>
      <c r="H13" s="3">
        <v>255.26</v>
      </c>
      <c r="I13" s="35" t="str">
        <f t="shared" si="2"/>
        <v/>
      </c>
      <c r="J13" s="35">
        <f t="shared" si="3"/>
        <v>255.26</v>
      </c>
      <c r="K13" s="33">
        <f t="shared" si="4"/>
        <v>1</v>
      </c>
      <c r="L13" s="33">
        <f t="shared" si="5"/>
        <v>255.26</v>
      </c>
      <c r="M13" s="36" t="str">
        <f t="shared" si="6"/>
        <v/>
      </c>
      <c r="N13" s="33" t="str">
        <f t="shared" si="7"/>
        <v/>
      </c>
      <c r="O13" s="33" t="str">
        <f t="shared" si="8"/>
        <v/>
      </c>
      <c r="P13" s="33" t="str">
        <f t="shared" si="0"/>
        <v/>
      </c>
      <c r="Q13" s="34">
        <f t="shared" si="1"/>
        <v>255.26</v>
      </c>
    </row>
    <row r="14" spans="1:17" x14ac:dyDescent="0.25">
      <c r="A14">
        <v>26794</v>
      </c>
      <c r="B14" t="s">
        <v>1205</v>
      </c>
      <c r="C14" s="3">
        <v>1</v>
      </c>
      <c r="D14" s="3">
        <v>712.04</v>
      </c>
      <c r="E14" s="3">
        <v>712.04</v>
      </c>
      <c r="F14" s="3">
        <v>2</v>
      </c>
      <c r="G14" s="3">
        <v>711.72499999999991</v>
      </c>
      <c r="H14" s="3">
        <v>1423.4499999999998</v>
      </c>
      <c r="I14" s="35">
        <f t="shared" si="2"/>
        <v>712.04</v>
      </c>
      <c r="J14" s="35">
        <f t="shared" si="3"/>
        <v>711.72499999999991</v>
      </c>
      <c r="K14" s="33">
        <f t="shared" si="4"/>
        <v>1</v>
      </c>
      <c r="L14" s="33">
        <f t="shared" si="5"/>
        <v>711.40999999999985</v>
      </c>
      <c r="M14" s="36">
        <f t="shared" si="6"/>
        <v>-0.31500000000005457</v>
      </c>
      <c r="N14" s="33">
        <f t="shared" si="7"/>
        <v>-0.63000000000010914</v>
      </c>
      <c r="O14" s="33">
        <f t="shared" si="8"/>
        <v>1</v>
      </c>
      <c r="P14" s="33">
        <f t="shared" si="0"/>
        <v>712.04</v>
      </c>
      <c r="Q14" s="34" t="str">
        <f t="shared" si="1"/>
        <v/>
      </c>
    </row>
    <row r="15" spans="1:17" x14ac:dyDescent="0.25">
      <c r="A15">
        <v>27960</v>
      </c>
      <c r="B15" t="s">
        <v>131</v>
      </c>
      <c r="C15" s="3"/>
      <c r="D15" s="3"/>
      <c r="E15" s="3"/>
      <c r="F15" s="3">
        <v>1</v>
      </c>
      <c r="G15" s="3">
        <v>691.98</v>
      </c>
      <c r="H15" s="3">
        <v>691.98</v>
      </c>
      <c r="I15" s="35" t="str">
        <f t="shared" si="2"/>
        <v/>
      </c>
      <c r="J15" s="35">
        <f t="shared" si="3"/>
        <v>691.98</v>
      </c>
      <c r="K15" s="33">
        <f t="shared" si="4"/>
        <v>1</v>
      </c>
      <c r="L15" s="33">
        <f t="shared" si="5"/>
        <v>691.98</v>
      </c>
      <c r="M15" s="36" t="str">
        <f t="shared" si="6"/>
        <v/>
      </c>
      <c r="N15" s="33" t="str">
        <f t="shared" si="7"/>
        <v/>
      </c>
      <c r="O15" s="33" t="str">
        <f t="shared" si="8"/>
        <v/>
      </c>
      <c r="P15" s="33" t="str">
        <f t="shared" si="0"/>
        <v/>
      </c>
      <c r="Q15" s="34">
        <f t="shared" si="1"/>
        <v>691.98</v>
      </c>
    </row>
    <row r="16" spans="1:17" x14ac:dyDescent="0.25">
      <c r="A16">
        <v>29028</v>
      </c>
      <c r="B16" t="s">
        <v>594</v>
      </c>
      <c r="C16" s="3"/>
      <c r="D16" s="3"/>
      <c r="E16" s="3"/>
      <c r="F16" s="3">
        <v>2</v>
      </c>
      <c r="G16" s="3">
        <v>347.48</v>
      </c>
      <c r="H16" s="3">
        <v>694.96</v>
      </c>
      <c r="I16" s="35" t="str">
        <f t="shared" si="2"/>
        <v/>
      </c>
      <c r="J16" s="35">
        <f t="shared" si="3"/>
        <v>347.48</v>
      </c>
      <c r="K16" s="33">
        <f t="shared" si="4"/>
        <v>2</v>
      </c>
      <c r="L16" s="33">
        <f t="shared" si="5"/>
        <v>694.96</v>
      </c>
      <c r="M16" s="36" t="str">
        <f t="shared" si="6"/>
        <v/>
      </c>
      <c r="N16" s="33" t="str">
        <f t="shared" si="7"/>
        <v/>
      </c>
      <c r="O16" s="33" t="str">
        <f t="shared" si="8"/>
        <v/>
      </c>
      <c r="P16" s="33" t="str">
        <f t="shared" si="0"/>
        <v/>
      </c>
      <c r="Q16" s="34">
        <f t="shared" si="1"/>
        <v>694.96</v>
      </c>
    </row>
    <row r="17" spans="1:17" x14ac:dyDescent="0.25">
      <c r="A17">
        <v>29031</v>
      </c>
      <c r="B17" t="s">
        <v>1863</v>
      </c>
      <c r="C17" s="3"/>
      <c r="D17" s="3"/>
      <c r="E17" s="3"/>
      <c r="F17" s="3">
        <v>1</v>
      </c>
      <c r="G17" s="3">
        <v>1277.45</v>
      </c>
      <c r="H17" s="3">
        <v>1277.45</v>
      </c>
      <c r="I17" s="35" t="str">
        <f t="shared" si="2"/>
        <v/>
      </c>
      <c r="J17" s="35">
        <f t="shared" si="3"/>
        <v>1277.45</v>
      </c>
      <c r="K17" s="33">
        <f t="shared" si="4"/>
        <v>1</v>
      </c>
      <c r="L17" s="33">
        <f t="shared" si="5"/>
        <v>1277.45</v>
      </c>
      <c r="M17" s="36" t="str">
        <f t="shared" si="6"/>
        <v/>
      </c>
      <c r="N17" s="33" t="str">
        <f t="shared" si="7"/>
        <v/>
      </c>
      <c r="O17" s="33" t="str">
        <f t="shared" si="8"/>
        <v/>
      </c>
      <c r="P17" s="33" t="str">
        <f t="shared" si="0"/>
        <v/>
      </c>
      <c r="Q17" s="34">
        <f t="shared" si="1"/>
        <v>1277.45</v>
      </c>
    </row>
    <row r="18" spans="1:17" x14ac:dyDescent="0.25">
      <c r="A18">
        <v>29322</v>
      </c>
      <c r="B18" t="s">
        <v>2002</v>
      </c>
      <c r="C18" s="3"/>
      <c r="D18" s="3"/>
      <c r="E18" s="3"/>
      <c r="F18" s="3">
        <v>3</v>
      </c>
      <c r="G18" s="3">
        <v>191.71</v>
      </c>
      <c r="H18" s="3">
        <v>575.13</v>
      </c>
      <c r="I18" s="35" t="str">
        <f t="shared" si="2"/>
        <v/>
      </c>
      <c r="J18" s="35">
        <f t="shared" si="3"/>
        <v>191.71</v>
      </c>
      <c r="K18" s="33">
        <f t="shared" si="4"/>
        <v>3</v>
      </c>
      <c r="L18" s="33">
        <f t="shared" si="5"/>
        <v>575.13</v>
      </c>
      <c r="M18" s="36" t="str">
        <f t="shared" si="6"/>
        <v/>
      </c>
      <c r="N18" s="33" t="str">
        <f t="shared" si="7"/>
        <v/>
      </c>
      <c r="O18" s="33" t="str">
        <f t="shared" si="8"/>
        <v/>
      </c>
      <c r="P18" s="33" t="str">
        <f t="shared" si="0"/>
        <v/>
      </c>
      <c r="Q18" s="34">
        <f t="shared" si="1"/>
        <v>575.13</v>
      </c>
    </row>
    <row r="19" spans="1:17" x14ac:dyDescent="0.25">
      <c r="A19">
        <v>29328</v>
      </c>
      <c r="B19" t="s">
        <v>1323</v>
      </c>
      <c r="C19" s="3">
        <v>11</v>
      </c>
      <c r="D19" s="3">
        <v>1147.92</v>
      </c>
      <c r="E19" s="3">
        <v>12627.12</v>
      </c>
      <c r="F19" s="3">
        <v>12</v>
      </c>
      <c r="G19" s="3">
        <v>1143.4145454545453</v>
      </c>
      <c r="H19" s="3">
        <v>13725.48</v>
      </c>
      <c r="I19" s="35">
        <f t="shared" si="2"/>
        <v>1147.92</v>
      </c>
      <c r="J19" s="35">
        <f t="shared" si="3"/>
        <v>1143.79</v>
      </c>
      <c r="K19" s="33">
        <f t="shared" si="4"/>
        <v>1</v>
      </c>
      <c r="L19" s="33">
        <f t="shared" si="5"/>
        <v>1098.3599999999988</v>
      </c>
      <c r="M19" s="36">
        <f t="shared" si="6"/>
        <v>-4.1300000000001091</v>
      </c>
      <c r="N19" s="33">
        <f t="shared" si="7"/>
        <v>-49.56000000000131</v>
      </c>
      <c r="O19" s="33">
        <f t="shared" si="8"/>
        <v>1</v>
      </c>
      <c r="P19" s="33">
        <f t="shared" si="0"/>
        <v>1147.92</v>
      </c>
      <c r="Q19" s="34" t="str">
        <f t="shared" si="1"/>
        <v/>
      </c>
    </row>
    <row r="20" spans="1:17" x14ac:dyDescent="0.25">
      <c r="A20">
        <v>29468</v>
      </c>
      <c r="B20" t="s">
        <v>571</v>
      </c>
      <c r="C20" s="3"/>
      <c r="D20" s="3"/>
      <c r="E20" s="3"/>
      <c r="F20" s="3">
        <v>5</v>
      </c>
      <c r="G20" s="3">
        <v>879.06400000000008</v>
      </c>
      <c r="H20" s="3">
        <v>4395.3200000000006</v>
      </c>
      <c r="I20" s="35" t="str">
        <f t="shared" si="2"/>
        <v/>
      </c>
      <c r="J20" s="35">
        <f t="shared" si="3"/>
        <v>879.06400000000008</v>
      </c>
      <c r="K20" s="33">
        <f t="shared" si="4"/>
        <v>5</v>
      </c>
      <c r="L20" s="33">
        <f t="shared" si="5"/>
        <v>4395.3200000000006</v>
      </c>
      <c r="M20" s="36" t="str">
        <f t="shared" si="6"/>
        <v/>
      </c>
      <c r="N20" s="33" t="str">
        <f t="shared" si="7"/>
        <v/>
      </c>
      <c r="O20" s="33" t="str">
        <f t="shared" si="8"/>
        <v/>
      </c>
      <c r="P20" s="33" t="str">
        <f t="shared" si="0"/>
        <v/>
      </c>
      <c r="Q20" s="34">
        <f t="shared" si="1"/>
        <v>4395.3200000000006</v>
      </c>
    </row>
    <row r="21" spans="1:17" x14ac:dyDescent="0.25">
      <c r="A21">
        <v>29475</v>
      </c>
      <c r="B21" t="s">
        <v>1859</v>
      </c>
      <c r="C21" s="3"/>
      <c r="D21" s="3"/>
      <c r="E21" s="3"/>
      <c r="F21" s="3">
        <v>1</v>
      </c>
      <c r="G21" s="3">
        <v>3686.46</v>
      </c>
      <c r="H21" s="3">
        <v>3686.46</v>
      </c>
      <c r="I21" s="35" t="str">
        <f t="shared" si="2"/>
        <v/>
      </c>
      <c r="J21" s="35">
        <f t="shared" si="3"/>
        <v>3686.46</v>
      </c>
      <c r="K21" s="33">
        <f t="shared" si="4"/>
        <v>1</v>
      </c>
      <c r="L21" s="33">
        <f t="shared" si="5"/>
        <v>3686.46</v>
      </c>
      <c r="M21" s="36" t="str">
        <f t="shared" si="6"/>
        <v/>
      </c>
      <c r="N21" s="33" t="str">
        <f t="shared" si="7"/>
        <v/>
      </c>
      <c r="O21" s="33" t="str">
        <f t="shared" si="8"/>
        <v/>
      </c>
      <c r="P21" s="33" t="str">
        <f t="shared" si="0"/>
        <v/>
      </c>
      <c r="Q21" s="34">
        <f t="shared" si="1"/>
        <v>3686.46</v>
      </c>
    </row>
    <row r="22" spans="1:17" x14ac:dyDescent="0.25">
      <c r="A22">
        <v>31915</v>
      </c>
      <c r="B22" t="s">
        <v>757</v>
      </c>
      <c r="C22" s="3">
        <v>4</v>
      </c>
      <c r="D22" s="3">
        <v>173.69</v>
      </c>
      <c r="E22" s="3">
        <v>694.76</v>
      </c>
      <c r="F22" s="3">
        <v>3</v>
      </c>
      <c r="G22" s="3">
        <v>173.68999999999997</v>
      </c>
      <c r="H22" s="3">
        <v>521.06999999999994</v>
      </c>
      <c r="I22" s="35">
        <f t="shared" si="2"/>
        <v>173.69</v>
      </c>
      <c r="J22" s="35">
        <f t="shared" si="3"/>
        <v>173.68999999999997</v>
      </c>
      <c r="K22" s="33">
        <f t="shared" si="4"/>
        <v>-1</v>
      </c>
      <c r="L22" s="33">
        <f t="shared" si="5"/>
        <v>-173.69000000000005</v>
      </c>
      <c r="M22" s="36">
        <f t="shared" si="6"/>
        <v>-2.8421709430404007E-14</v>
      </c>
      <c r="N22" s="33">
        <f t="shared" si="7"/>
        <v>-8.5265128291212022E-14</v>
      </c>
      <c r="O22" s="33">
        <f t="shared" si="8"/>
        <v>-1</v>
      </c>
      <c r="P22" s="33">
        <f t="shared" si="0"/>
        <v>-173.69</v>
      </c>
      <c r="Q22" s="34" t="str">
        <f t="shared" si="1"/>
        <v/>
      </c>
    </row>
    <row r="23" spans="1:17" x14ac:dyDescent="0.25">
      <c r="A23">
        <v>33520</v>
      </c>
      <c r="B23" t="s">
        <v>1866</v>
      </c>
      <c r="C23" s="3"/>
      <c r="D23" s="3"/>
      <c r="E23" s="3"/>
      <c r="F23" s="3">
        <v>60</v>
      </c>
      <c r="G23" s="3">
        <v>32.508749999999999</v>
      </c>
      <c r="H23" s="3">
        <v>1951.6999999999998</v>
      </c>
      <c r="I23" s="35" t="str">
        <f t="shared" si="2"/>
        <v/>
      </c>
      <c r="J23" s="35">
        <f t="shared" si="3"/>
        <v>32.528333333333329</v>
      </c>
      <c r="K23" s="33">
        <f t="shared" si="4"/>
        <v>60</v>
      </c>
      <c r="L23" s="33">
        <f t="shared" si="5"/>
        <v>1951.6999999999998</v>
      </c>
      <c r="M23" s="36" t="str">
        <f t="shared" si="6"/>
        <v/>
      </c>
      <c r="N23" s="33" t="str">
        <f t="shared" si="7"/>
        <v/>
      </c>
      <c r="O23" s="33" t="str">
        <f t="shared" si="8"/>
        <v/>
      </c>
      <c r="P23" s="33" t="str">
        <f t="shared" si="0"/>
        <v/>
      </c>
      <c r="Q23" s="34">
        <f t="shared" si="1"/>
        <v>1951.6999999999998</v>
      </c>
    </row>
    <row r="24" spans="1:17" x14ac:dyDescent="0.25">
      <c r="A24">
        <v>42477</v>
      </c>
      <c r="B24" t="s">
        <v>1124</v>
      </c>
      <c r="C24" s="3"/>
      <c r="D24" s="3"/>
      <c r="E24" s="3"/>
      <c r="F24" s="3">
        <v>1</v>
      </c>
      <c r="G24" s="3">
        <v>477.47</v>
      </c>
      <c r="H24" s="3">
        <v>477.47</v>
      </c>
      <c r="I24" s="35" t="str">
        <f t="shared" si="2"/>
        <v/>
      </c>
      <c r="J24" s="35">
        <f t="shared" si="3"/>
        <v>477.47</v>
      </c>
      <c r="K24" s="33">
        <f t="shared" si="4"/>
        <v>1</v>
      </c>
      <c r="L24" s="33">
        <f t="shared" si="5"/>
        <v>477.47</v>
      </c>
      <c r="M24" s="36" t="str">
        <f t="shared" si="6"/>
        <v/>
      </c>
      <c r="N24" s="33" t="str">
        <f t="shared" si="7"/>
        <v/>
      </c>
      <c r="O24" s="33" t="str">
        <f t="shared" si="8"/>
        <v/>
      </c>
      <c r="P24" s="33" t="str">
        <f t="shared" si="0"/>
        <v/>
      </c>
      <c r="Q24" s="34">
        <f t="shared" si="1"/>
        <v>477.47</v>
      </c>
    </row>
    <row r="25" spans="1:17" x14ac:dyDescent="0.25">
      <c r="A25">
        <v>47244</v>
      </c>
      <c r="B25" t="s">
        <v>760</v>
      </c>
      <c r="C25" s="3">
        <v>4</v>
      </c>
      <c r="D25" s="3">
        <v>143</v>
      </c>
      <c r="E25" s="3">
        <v>572</v>
      </c>
      <c r="F25" s="3">
        <v>3</v>
      </c>
      <c r="G25" s="3">
        <v>143</v>
      </c>
      <c r="H25" s="3">
        <v>429</v>
      </c>
      <c r="I25" s="35">
        <f t="shared" si="2"/>
        <v>143</v>
      </c>
      <c r="J25" s="35">
        <f t="shared" si="3"/>
        <v>143</v>
      </c>
      <c r="K25" s="33">
        <f t="shared" si="4"/>
        <v>-1</v>
      </c>
      <c r="L25" s="33">
        <f t="shared" si="5"/>
        <v>-143</v>
      </c>
      <c r="M25" s="36">
        <f t="shared" si="6"/>
        <v>0</v>
      </c>
      <c r="N25" s="33">
        <f t="shared" si="7"/>
        <v>0</v>
      </c>
      <c r="O25" s="33">
        <f t="shared" si="8"/>
        <v>-1</v>
      </c>
      <c r="P25" s="33">
        <f t="shared" si="0"/>
        <v>-143</v>
      </c>
      <c r="Q25" s="34" t="str">
        <f t="shared" si="1"/>
        <v/>
      </c>
    </row>
    <row r="26" spans="1:17" x14ac:dyDescent="0.25">
      <c r="A26">
        <v>47247</v>
      </c>
      <c r="B26" t="s">
        <v>761</v>
      </c>
      <c r="C26" s="3">
        <v>3</v>
      </c>
      <c r="D26" s="3">
        <v>287.10000000000002</v>
      </c>
      <c r="E26" s="3">
        <v>861.30000000000007</v>
      </c>
      <c r="F26" s="3"/>
      <c r="G26" s="3"/>
      <c r="H26" s="3"/>
      <c r="I26" s="35">
        <f t="shared" si="2"/>
        <v>287.10000000000002</v>
      </c>
      <c r="J26" s="35" t="str">
        <f t="shared" si="3"/>
        <v/>
      </c>
      <c r="K26" s="33">
        <f t="shared" si="4"/>
        <v>-3</v>
      </c>
      <c r="L26" s="33">
        <f t="shared" si="5"/>
        <v>-861.30000000000007</v>
      </c>
      <c r="M26" s="36" t="str">
        <f t="shared" si="6"/>
        <v/>
      </c>
      <c r="N26" s="33" t="str">
        <f t="shared" si="7"/>
        <v/>
      </c>
      <c r="O26" s="33" t="str">
        <f t="shared" si="8"/>
        <v/>
      </c>
      <c r="P26" s="33" t="str">
        <f t="shared" si="0"/>
        <v/>
      </c>
      <c r="Q26" s="34">
        <f t="shared" si="1"/>
        <v>-861.30000000000007</v>
      </c>
    </row>
    <row r="27" spans="1:17" x14ac:dyDescent="0.25">
      <c r="A27">
        <v>47249</v>
      </c>
      <c r="B27" t="s">
        <v>758</v>
      </c>
      <c r="C27" s="3"/>
      <c r="D27" s="3"/>
      <c r="E27" s="3"/>
      <c r="F27" s="3">
        <v>5</v>
      </c>
      <c r="G27" s="3">
        <v>126.5</v>
      </c>
      <c r="H27" s="3">
        <v>632.5</v>
      </c>
      <c r="I27" s="35" t="str">
        <f t="shared" si="2"/>
        <v/>
      </c>
      <c r="J27" s="35">
        <f t="shared" si="3"/>
        <v>126.5</v>
      </c>
      <c r="K27" s="33">
        <f t="shared" si="4"/>
        <v>5</v>
      </c>
      <c r="L27" s="33">
        <f t="shared" si="5"/>
        <v>632.5</v>
      </c>
      <c r="M27" s="36" t="str">
        <f t="shared" si="6"/>
        <v/>
      </c>
      <c r="N27" s="33" t="str">
        <f t="shared" si="7"/>
        <v/>
      </c>
      <c r="O27" s="33" t="str">
        <f t="shared" si="8"/>
        <v/>
      </c>
      <c r="P27" s="33" t="str">
        <f t="shared" si="0"/>
        <v/>
      </c>
      <c r="Q27" s="34">
        <f t="shared" si="1"/>
        <v>632.5</v>
      </c>
    </row>
    <row r="28" spans="1:17" x14ac:dyDescent="0.25">
      <c r="A28">
        <v>47256</v>
      </c>
      <c r="B28" t="s">
        <v>759</v>
      </c>
      <c r="C28" s="3"/>
      <c r="D28" s="3"/>
      <c r="E28" s="3"/>
      <c r="F28" s="3">
        <v>1</v>
      </c>
      <c r="G28" s="3">
        <v>222.2</v>
      </c>
      <c r="H28" s="3">
        <v>222.2</v>
      </c>
      <c r="I28" s="35" t="str">
        <f t="shared" si="2"/>
        <v/>
      </c>
      <c r="J28" s="35">
        <f t="shared" si="3"/>
        <v>222.2</v>
      </c>
      <c r="K28" s="33">
        <f t="shared" si="4"/>
        <v>1</v>
      </c>
      <c r="L28" s="33">
        <f t="shared" si="5"/>
        <v>222.2</v>
      </c>
      <c r="M28" s="36" t="str">
        <f t="shared" si="6"/>
        <v/>
      </c>
      <c r="N28" s="33" t="str">
        <f t="shared" si="7"/>
        <v/>
      </c>
      <c r="O28" s="33" t="str">
        <f t="shared" si="8"/>
        <v/>
      </c>
      <c r="P28" s="33" t="str">
        <f t="shared" si="0"/>
        <v/>
      </c>
      <c r="Q28" s="34">
        <f t="shared" si="1"/>
        <v>222.2</v>
      </c>
    </row>
    <row r="29" spans="1:17" x14ac:dyDescent="0.25">
      <c r="A29">
        <v>49941</v>
      </c>
      <c r="B29" t="s">
        <v>226</v>
      </c>
      <c r="C29" s="3">
        <v>2</v>
      </c>
      <c r="D29" s="3">
        <v>291.64999999999998</v>
      </c>
      <c r="E29" s="3">
        <v>583.29999999999995</v>
      </c>
      <c r="F29" s="3"/>
      <c r="G29" s="3"/>
      <c r="H29" s="3"/>
      <c r="I29" s="35">
        <f t="shared" si="2"/>
        <v>291.64999999999998</v>
      </c>
      <c r="J29" s="35" t="str">
        <f t="shared" si="3"/>
        <v/>
      </c>
      <c r="K29" s="33">
        <f t="shared" si="4"/>
        <v>-2</v>
      </c>
      <c r="L29" s="33">
        <f t="shared" si="5"/>
        <v>-583.29999999999995</v>
      </c>
      <c r="M29" s="36" t="str">
        <f t="shared" si="6"/>
        <v/>
      </c>
      <c r="N29" s="33" t="str">
        <f t="shared" si="7"/>
        <v/>
      </c>
      <c r="O29" s="33" t="str">
        <f t="shared" si="8"/>
        <v/>
      </c>
      <c r="P29" s="33" t="str">
        <f t="shared" si="0"/>
        <v/>
      </c>
      <c r="Q29" s="34">
        <f t="shared" si="1"/>
        <v>-583.29999999999995</v>
      </c>
    </row>
    <row r="30" spans="1:17" x14ac:dyDescent="0.25">
      <c r="A30">
        <v>51366</v>
      </c>
      <c r="B30" t="s">
        <v>827</v>
      </c>
      <c r="C30" s="3">
        <v>43</v>
      </c>
      <c r="D30" s="3">
        <v>171.59999999999994</v>
      </c>
      <c r="E30" s="3">
        <v>7378.8</v>
      </c>
      <c r="F30" s="3">
        <v>109</v>
      </c>
      <c r="G30" s="3">
        <v>171.60000000000014</v>
      </c>
      <c r="H30" s="3">
        <v>18704.399999999998</v>
      </c>
      <c r="I30" s="35">
        <f t="shared" si="2"/>
        <v>171.6</v>
      </c>
      <c r="J30" s="35">
        <f t="shared" si="3"/>
        <v>171.59999999999997</v>
      </c>
      <c r="K30" s="33">
        <f t="shared" si="4"/>
        <v>66</v>
      </c>
      <c r="L30" s="33">
        <f t="shared" si="5"/>
        <v>11325.599999999999</v>
      </c>
      <c r="M30" s="36">
        <f t="shared" si="6"/>
        <v>-2.8421709430404007E-14</v>
      </c>
      <c r="N30" s="33">
        <f t="shared" si="7"/>
        <v>-3.0979663279140368E-12</v>
      </c>
      <c r="O30" s="33">
        <f t="shared" si="8"/>
        <v>66</v>
      </c>
      <c r="P30" s="33">
        <f t="shared" si="0"/>
        <v>11325.6</v>
      </c>
      <c r="Q30" s="34" t="str">
        <f t="shared" si="1"/>
        <v/>
      </c>
    </row>
    <row r="31" spans="1:17" x14ac:dyDescent="0.25">
      <c r="A31">
        <v>51367</v>
      </c>
      <c r="B31" t="s">
        <v>828</v>
      </c>
      <c r="C31" s="3">
        <v>5</v>
      </c>
      <c r="D31" s="3">
        <v>92.95</v>
      </c>
      <c r="E31" s="3">
        <v>464.75</v>
      </c>
      <c r="F31" s="3">
        <v>21</v>
      </c>
      <c r="G31" s="3">
        <v>92.950000000000017</v>
      </c>
      <c r="H31" s="3">
        <v>1951.9500000000005</v>
      </c>
      <c r="I31" s="35">
        <f t="shared" si="2"/>
        <v>92.95</v>
      </c>
      <c r="J31" s="35">
        <f t="shared" si="3"/>
        <v>92.950000000000017</v>
      </c>
      <c r="K31" s="33">
        <f t="shared" si="4"/>
        <v>16</v>
      </c>
      <c r="L31" s="33">
        <f t="shared" si="5"/>
        <v>1487.2000000000005</v>
      </c>
      <c r="M31" s="36">
        <f t="shared" si="6"/>
        <v>1.4210854715202004E-14</v>
      </c>
      <c r="N31" s="33">
        <f t="shared" si="7"/>
        <v>2.9842794901924208E-13</v>
      </c>
      <c r="O31" s="33">
        <f t="shared" si="8"/>
        <v>16</v>
      </c>
      <c r="P31" s="33">
        <f t="shared" si="0"/>
        <v>1487.2</v>
      </c>
      <c r="Q31" s="34" t="str">
        <f t="shared" si="1"/>
        <v/>
      </c>
    </row>
    <row r="32" spans="1:17" x14ac:dyDescent="0.25">
      <c r="A32">
        <v>51383</v>
      </c>
      <c r="B32" t="s">
        <v>829</v>
      </c>
      <c r="C32" s="3">
        <v>16</v>
      </c>
      <c r="D32" s="3">
        <v>93.5</v>
      </c>
      <c r="E32" s="3">
        <v>1496</v>
      </c>
      <c r="F32" s="3">
        <v>9</v>
      </c>
      <c r="G32" s="3">
        <v>93.5</v>
      </c>
      <c r="H32" s="3">
        <v>841.5</v>
      </c>
      <c r="I32" s="35">
        <f t="shared" si="2"/>
        <v>93.5</v>
      </c>
      <c r="J32" s="35">
        <f t="shared" si="3"/>
        <v>93.5</v>
      </c>
      <c r="K32" s="33">
        <f t="shared" si="4"/>
        <v>-7</v>
      </c>
      <c r="L32" s="33">
        <f t="shared" si="5"/>
        <v>-654.5</v>
      </c>
      <c r="M32" s="36">
        <f t="shared" si="6"/>
        <v>0</v>
      </c>
      <c r="N32" s="33">
        <f t="shared" si="7"/>
        <v>0</v>
      </c>
      <c r="O32" s="33">
        <f t="shared" si="8"/>
        <v>-7</v>
      </c>
      <c r="P32" s="33">
        <f t="shared" si="0"/>
        <v>-654.5</v>
      </c>
      <c r="Q32" s="34" t="str">
        <f t="shared" si="1"/>
        <v/>
      </c>
    </row>
    <row r="33" spans="1:17" x14ac:dyDescent="0.25">
      <c r="A33">
        <v>51384</v>
      </c>
      <c r="B33" t="s">
        <v>831</v>
      </c>
      <c r="C33" s="3">
        <v>3</v>
      </c>
      <c r="D33" s="3">
        <v>192.5</v>
      </c>
      <c r="E33" s="3">
        <v>577.5</v>
      </c>
      <c r="F33" s="3">
        <v>3</v>
      </c>
      <c r="G33" s="3">
        <v>192.5</v>
      </c>
      <c r="H33" s="3">
        <v>577.5</v>
      </c>
      <c r="I33" s="35">
        <f t="shared" si="2"/>
        <v>192.5</v>
      </c>
      <c r="J33" s="35">
        <f t="shared" si="3"/>
        <v>192.5</v>
      </c>
      <c r="K33" s="33">
        <f t="shared" si="4"/>
        <v>0</v>
      </c>
      <c r="L33" s="33">
        <f t="shared" si="5"/>
        <v>0</v>
      </c>
      <c r="M33" s="36">
        <f t="shared" si="6"/>
        <v>0</v>
      </c>
      <c r="N33" s="33">
        <f t="shared" si="7"/>
        <v>0</v>
      </c>
      <c r="O33" s="33">
        <f t="shared" si="8"/>
        <v>0</v>
      </c>
      <c r="P33" s="33">
        <f t="shared" si="0"/>
        <v>0</v>
      </c>
      <c r="Q33" s="34" t="str">
        <f t="shared" si="1"/>
        <v/>
      </c>
    </row>
    <row r="34" spans="1:17" x14ac:dyDescent="0.25">
      <c r="A34">
        <v>55919</v>
      </c>
      <c r="B34" t="s">
        <v>832</v>
      </c>
      <c r="C34" s="3">
        <v>4</v>
      </c>
      <c r="D34" s="3">
        <v>147.43</v>
      </c>
      <c r="E34" s="3">
        <v>589.72</v>
      </c>
      <c r="F34" s="3"/>
      <c r="G34" s="3"/>
      <c r="H34" s="3"/>
      <c r="I34" s="35">
        <f t="shared" si="2"/>
        <v>147.43</v>
      </c>
      <c r="J34" s="35" t="str">
        <f t="shared" si="3"/>
        <v/>
      </c>
      <c r="K34" s="33">
        <f t="shared" si="4"/>
        <v>-4</v>
      </c>
      <c r="L34" s="33">
        <f t="shared" si="5"/>
        <v>-589.72</v>
      </c>
      <c r="M34" s="36" t="str">
        <f t="shared" si="6"/>
        <v/>
      </c>
      <c r="N34" s="33" t="str">
        <f t="shared" si="7"/>
        <v/>
      </c>
      <c r="O34" s="33" t="str">
        <f t="shared" si="8"/>
        <v/>
      </c>
      <c r="P34" s="33" t="str">
        <f t="shared" si="0"/>
        <v/>
      </c>
      <c r="Q34" s="34">
        <f t="shared" si="1"/>
        <v>-589.72</v>
      </c>
    </row>
    <row r="35" spans="1:17" x14ac:dyDescent="0.25">
      <c r="A35">
        <v>56812</v>
      </c>
      <c r="B35" t="s">
        <v>728</v>
      </c>
      <c r="C35" s="3">
        <v>1</v>
      </c>
      <c r="D35" s="3">
        <v>351.47</v>
      </c>
      <c r="E35" s="3">
        <v>351.47</v>
      </c>
      <c r="F35" s="3">
        <v>1</v>
      </c>
      <c r="G35" s="3">
        <v>354.99</v>
      </c>
      <c r="H35" s="3">
        <v>354.99</v>
      </c>
      <c r="I35" s="35">
        <f t="shared" si="2"/>
        <v>351.47</v>
      </c>
      <c r="J35" s="35">
        <f t="shared" si="3"/>
        <v>354.99</v>
      </c>
      <c r="K35" s="33">
        <f t="shared" si="4"/>
        <v>0</v>
      </c>
      <c r="L35" s="33">
        <f t="shared" si="5"/>
        <v>3.5199999999999818</v>
      </c>
      <c r="M35" s="36">
        <f t="shared" si="6"/>
        <v>3.5199999999999818</v>
      </c>
      <c r="N35" s="33">
        <f t="shared" si="7"/>
        <v>3.5199999999999818</v>
      </c>
      <c r="O35" s="33">
        <f t="shared" si="8"/>
        <v>0</v>
      </c>
      <c r="P35" s="33">
        <f t="shared" si="0"/>
        <v>0</v>
      </c>
      <c r="Q35" s="34" t="str">
        <f t="shared" si="1"/>
        <v/>
      </c>
    </row>
    <row r="36" spans="1:17" x14ac:dyDescent="0.25">
      <c r="A36">
        <v>56972</v>
      </c>
      <c r="B36" t="s">
        <v>1630</v>
      </c>
      <c r="C36" s="3">
        <v>25</v>
      </c>
      <c r="D36" s="3">
        <v>14.770000000000003</v>
      </c>
      <c r="E36" s="3">
        <v>369.25</v>
      </c>
      <c r="F36" s="3">
        <v>23</v>
      </c>
      <c r="G36" s="3">
        <v>14.766875000000004</v>
      </c>
      <c r="H36" s="3">
        <v>339.63</v>
      </c>
      <c r="I36" s="35">
        <f t="shared" si="2"/>
        <v>14.77</v>
      </c>
      <c r="J36" s="35">
        <f t="shared" si="3"/>
        <v>14.766521739130434</v>
      </c>
      <c r="K36" s="33">
        <f t="shared" si="4"/>
        <v>-2</v>
      </c>
      <c r="L36" s="33">
        <f t="shared" si="5"/>
        <v>-29.620000000000005</v>
      </c>
      <c r="M36" s="36">
        <f t="shared" si="6"/>
        <v>-3.4782608695653749E-3</v>
      </c>
      <c r="N36" s="33">
        <f t="shared" si="7"/>
        <v>-8.0000000000003624E-2</v>
      </c>
      <c r="O36" s="33">
        <f t="shared" si="8"/>
        <v>-2</v>
      </c>
      <c r="P36" s="33">
        <f t="shared" si="0"/>
        <v>-29.54</v>
      </c>
      <c r="Q36" s="34" t="str">
        <f t="shared" si="1"/>
        <v/>
      </c>
    </row>
    <row r="37" spans="1:17" x14ac:dyDescent="0.25">
      <c r="A37">
        <v>56976</v>
      </c>
      <c r="B37" t="s">
        <v>1633</v>
      </c>
      <c r="C37" s="3">
        <v>10</v>
      </c>
      <c r="D37" s="3">
        <v>11.840000000000002</v>
      </c>
      <c r="E37" s="3">
        <v>118.4</v>
      </c>
      <c r="F37" s="3">
        <v>21</v>
      </c>
      <c r="G37" s="3">
        <v>11.830769230769231</v>
      </c>
      <c r="H37" s="3">
        <v>248.46</v>
      </c>
      <c r="I37" s="35">
        <f t="shared" si="2"/>
        <v>11.84</v>
      </c>
      <c r="J37" s="35">
        <f t="shared" si="3"/>
        <v>11.831428571428571</v>
      </c>
      <c r="K37" s="33">
        <f t="shared" si="4"/>
        <v>11</v>
      </c>
      <c r="L37" s="33">
        <f t="shared" si="5"/>
        <v>130.06</v>
      </c>
      <c r="M37" s="36">
        <f t="shared" si="6"/>
        <v>-8.5714285714288962E-3</v>
      </c>
      <c r="N37" s="33">
        <f t="shared" si="7"/>
        <v>-0.18000000000000682</v>
      </c>
      <c r="O37" s="33">
        <f t="shared" si="8"/>
        <v>11</v>
      </c>
      <c r="P37" s="33">
        <f t="shared" si="0"/>
        <v>130.24</v>
      </c>
      <c r="Q37" s="34" t="str">
        <f t="shared" si="1"/>
        <v/>
      </c>
    </row>
    <row r="38" spans="1:17" x14ac:dyDescent="0.25">
      <c r="A38">
        <v>56983</v>
      </c>
      <c r="B38" t="s">
        <v>1635</v>
      </c>
      <c r="C38" s="3">
        <v>2</v>
      </c>
      <c r="D38" s="3">
        <v>100.6</v>
      </c>
      <c r="E38" s="3">
        <v>201.2</v>
      </c>
      <c r="F38" s="3">
        <v>3</v>
      </c>
      <c r="G38" s="3">
        <v>100.49</v>
      </c>
      <c r="H38" s="3">
        <v>301.46999999999997</v>
      </c>
      <c r="I38" s="35">
        <f t="shared" si="2"/>
        <v>100.6</v>
      </c>
      <c r="J38" s="35">
        <f t="shared" si="3"/>
        <v>100.49</v>
      </c>
      <c r="K38" s="33">
        <f t="shared" si="4"/>
        <v>1</v>
      </c>
      <c r="L38" s="33">
        <f t="shared" si="5"/>
        <v>100.26999999999998</v>
      </c>
      <c r="M38" s="36">
        <f t="shared" si="6"/>
        <v>-0.10999999999999943</v>
      </c>
      <c r="N38" s="33">
        <f t="shared" si="7"/>
        <v>-0.32999999999999829</v>
      </c>
      <c r="O38" s="33">
        <f t="shared" si="8"/>
        <v>1</v>
      </c>
      <c r="P38" s="33">
        <f t="shared" si="0"/>
        <v>100.6</v>
      </c>
      <c r="Q38" s="34" t="str">
        <f t="shared" si="1"/>
        <v/>
      </c>
    </row>
    <row r="39" spans="1:17" x14ac:dyDescent="0.25">
      <c r="A39">
        <v>58038</v>
      </c>
      <c r="B39" t="s">
        <v>228</v>
      </c>
      <c r="C39" s="3">
        <v>2</v>
      </c>
      <c r="D39" s="3">
        <v>249.81</v>
      </c>
      <c r="E39" s="3">
        <v>499.62</v>
      </c>
      <c r="F39" s="3"/>
      <c r="G39" s="3"/>
      <c r="H39" s="3"/>
      <c r="I39" s="35">
        <f t="shared" si="2"/>
        <v>249.81</v>
      </c>
      <c r="J39" s="35" t="str">
        <f t="shared" si="3"/>
        <v/>
      </c>
      <c r="K39" s="33">
        <f t="shared" si="4"/>
        <v>-2</v>
      </c>
      <c r="L39" s="33">
        <f t="shared" si="5"/>
        <v>-499.62</v>
      </c>
      <c r="M39" s="36" t="str">
        <f t="shared" si="6"/>
        <v/>
      </c>
      <c r="N39" s="33" t="str">
        <f t="shared" si="7"/>
        <v/>
      </c>
      <c r="O39" s="33" t="str">
        <f t="shared" si="8"/>
        <v/>
      </c>
      <c r="P39" s="33" t="str">
        <f t="shared" si="0"/>
        <v/>
      </c>
      <c r="Q39" s="34">
        <f t="shared" si="1"/>
        <v>-499.62</v>
      </c>
    </row>
    <row r="40" spans="1:17" x14ac:dyDescent="0.25">
      <c r="A40">
        <v>58042</v>
      </c>
      <c r="B40" t="s">
        <v>1804</v>
      </c>
      <c r="C40" s="3">
        <v>3</v>
      </c>
      <c r="D40" s="3">
        <v>346.8</v>
      </c>
      <c r="E40" s="3">
        <v>1040.4000000000001</v>
      </c>
      <c r="F40" s="3"/>
      <c r="G40" s="3"/>
      <c r="H40" s="3"/>
      <c r="I40" s="35">
        <f t="shared" si="2"/>
        <v>346.8</v>
      </c>
      <c r="J40" s="35" t="str">
        <f t="shared" si="3"/>
        <v/>
      </c>
      <c r="K40" s="33">
        <f t="shared" si="4"/>
        <v>-3</v>
      </c>
      <c r="L40" s="33">
        <f t="shared" si="5"/>
        <v>-1040.4000000000001</v>
      </c>
      <c r="M40" s="36" t="str">
        <f t="shared" si="6"/>
        <v/>
      </c>
      <c r="N40" s="33" t="str">
        <f t="shared" si="7"/>
        <v/>
      </c>
      <c r="O40" s="33" t="str">
        <f t="shared" si="8"/>
        <v/>
      </c>
      <c r="P40" s="33" t="str">
        <f t="shared" si="0"/>
        <v/>
      </c>
      <c r="Q40" s="34">
        <f t="shared" si="1"/>
        <v>-1040.4000000000001</v>
      </c>
    </row>
    <row r="41" spans="1:17" x14ac:dyDescent="0.25">
      <c r="A41">
        <v>58880</v>
      </c>
      <c r="B41" t="s">
        <v>465</v>
      </c>
      <c r="C41" s="3">
        <v>3</v>
      </c>
      <c r="D41" s="3">
        <v>46.01</v>
      </c>
      <c r="E41" s="3">
        <v>138.03</v>
      </c>
      <c r="F41" s="3">
        <v>5</v>
      </c>
      <c r="G41" s="3">
        <v>105.23</v>
      </c>
      <c r="H41" s="3">
        <v>526.15</v>
      </c>
      <c r="I41" s="35">
        <f t="shared" si="2"/>
        <v>46.01</v>
      </c>
      <c r="J41" s="35">
        <f t="shared" si="3"/>
        <v>105.22999999999999</v>
      </c>
      <c r="K41" s="33">
        <f t="shared" si="4"/>
        <v>2</v>
      </c>
      <c r="L41" s="33">
        <f t="shared" si="5"/>
        <v>388.12</v>
      </c>
      <c r="M41" s="36">
        <f t="shared" si="6"/>
        <v>59.219999999999992</v>
      </c>
      <c r="N41" s="33">
        <f t="shared" si="7"/>
        <v>296.09999999999997</v>
      </c>
      <c r="O41" s="33">
        <f t="shared" si="8"/>
        <v>2</v>
      </c>
      <c r="P41" s="33">
        <f t="shared" si="0"/>
        <v>92.02</v>
      </c>
      <c r="Q41" s="34" t="str">
        <f t="shared" si="1"/>
        <v/>
      </c>
    </row>
    <row r="42" spans="1:17" x14ac:dyDescent="0.25">
      <c r="A42">
        <v>59571</v>
      </c>
      <c r="B42" t="s">
        <v>1874</v>
      </c>
      <c r="C42" s="3">
        <v>1</v>
      </c>
      <c r="D42" s="3">
        <v>229.66</v>
      </c>
      <c r="E42" s="3">
        <v>229.66</v>
      </c>
      <c r="F42" s="3"/>
      <c r="G42" s="3"/>
      <c r="H42" s="3"/>
      <c r="I42" s="35">
        <f t="shared" si="2"/>
        <v>229.66</v>
      </c>
      <c r="J42" s="35" t="str">
        <f t="shared" si="3"/>
        <v/>
      </c>
      <c r="K42" s="33">
        <f t="shared" si="4"/>
        <v>-1</v>
      </c>
      <c r="L42" s="33">
        <f t="shared" si="5"/>
        <v>-229.66</v>
      </c>
      <c r="M42" s="36" t="str">
        <f t="shared" si="6"/>
        <v/>
      </c>
      <c r="N42" s="33" t="str">
        <f t="shared" si="7"/>
        <v/>
      </c>
      <c r="O42" s="33" t="str">
        <f t="shared" si="8"/>
        <v/>
      </c>
      <c r="P42" s="33" t="str">
        <f t="shared" si="0"/>
        <v/>
      </c>
      <c r="Q42" s="34">
        <f t="shared" si="1"/>
        <v>-229.66</v>
      </c>
    </row>
    <row r="43" spans="1:17" x14ac:dyDescent="0.25">
      <c r="A43">
        <v>67558</v>
      </c>
      <c r="B43" t="s">
        <v>1063</v>
      </c>
      <c r="C43" s="3">
        <v>14</v>
      </c>
      <c r="D43" s="3">
        <v>29.467500000000001</v>
      </c>
      <c r="E43" s="3">
        <v>416.48</v>
      </c>
      <c r="F43" s="3"/>
      <c r="G43" s="3"/>
      <c r="H43" s="3"/>
      <c r="I43" s="35">
        <f t="shared" si="2"/>
        <v>29.748571428571431</v>
      </c>
      <c r="J43" s="35" t="str">
        <f t="shared" si="3"/>
        <v/>
      </c>
      <c r="K43" s="33">
        <f t="shared" si="4"/>
        <v>-14</v>
      </c>
      <c r="L43" s="33">
        <f t="shared" si="5"/>
        <v>-416.48</v>
      </c>
      <c r="M43" s="36" t="str">
        <f t="shared" si="6"/>
        <v/>
      </c>
      <c r="N43" s="33" t="str">
        <f t="shared" si="7"/>
        <v/>
      </c>
      <c r="O43" s="33" t="str">
        <f t="shared" si="8"/>
        <v/>
      </c>
      <c r="P43" s="33" t="str">
        <f t="shared" si="0"/>
        <v/>
      </c>
      <c r="Q43" s="34">
        <f t="shared" si="1"/>
        <v>-416.48</v>
      </c>
    </row>
    <row r="44" spans="1:17" x14ac:dyDescent="0.25">
      <c r="A44">
        <v>84401</v>
      </c>
      <c r="B44" t="s">
        <v>1976</v>
      </c>
      <c r="C44" s="3"/>
      <c r="D44" s="3"/>
      <c r="E44" s="3"/>
      <c r="F44" s="3">
        <v>1</v>
      </c>
      <c r="G44" s="3">
        <v>168.33</v>
      </c>
      <c r="H44" s="3">
        <v>168.33</v>
      </c>
      <c r="I44" s="35" t="str">
        <f t="shared" si="2"/>
        <v/>
      </c>
      <c r="J44" s="35">
        <f t="shared" si="3"/>
        <v>168.33</v>
      </c>
      <c r="K44" s="33">
        <f t="shared" si="4"/>
        <v>1</v>
      </c>
      <c r="L44" s="33">
        <f t="shared" si="5"/>
        <v>168.33</v>
      </c>
      <c r="M44" s="36" t="str">
        <f t="shared" si="6"/>
        <v/>
      </c>
      <c r="N44" s="33" t="str">
        <f t="shared" si="7"/>
        <v/>
      </c>
      <c r="O44" s="33" t="str">
        <f t="shared" si="8"/>
        <v/>
      </c>
      <c r="P44" s="33" t="str">
        <f t="shared" si="0"/>
        <v/>
      </c>
      <c r="Q44" s="34">
        <f t="shared" si="1"/>
        <v>168.33</v>
      </c>
    </row>
    <row r="45" spans="1:17" x14ac:dyDescent="0.25">
      <c r="A45">
        <v>98901</v>
      </c>
      <c r="B45" t="s">
        <v>1892</v>
      </c>
      <c r="C45" s="3">
        <v>1</v>
      </c>
      <c r="D45" s="3">
        <v>320.22000000000003</v>
      </c>
      <c r="E45" s="3">
        <v>320.22000000000003</v>
      </c>
      <c r="F45" s="3"/>
      <c r="G45" s="3"/>
      <c r="H45" s="3"/>
      <c r="I45" s="35">
        <f t="shared" si="2"/>
        <v>320.22000000000003</v>
      </c>
      <c r="J45" s="35" t="str">
        <f t="shared" si="3"/>
        <v/>
      </c>
      <c r="K45" s="33">
        <f t="shared" si="4"/>
        <v>-1</v>
      </c>
      <c r="L45" s="33">
        <f t="shared" si="5"/>
        <v>-320.22000000000003</v>
      </c>
      <c r="M45" s="36" t="str">
        <f t="shared" si="6"/>
        <v/>
      </c>
      <c r="N45" s="33" t="str">
        <f t="shared" si="7"/>
        <v/>
      </c>
      <c r="O45" s="33" t="str">
        <f t="shared" si="8"/>
        <v/>
      </c>
      <c r="P45" s="33" t="str">
        <f t="shared" si="0"/>
        <v/>
      </c>
      <c r="Q45" s="34">
        <f t="shared" si="1"/>
        <v>-320.22000000000003</v>
      </c>
    </row>
    <row r="46" spans="1:17" x14ac:dyDescent="0.25">
      <c r="A46">
        <v>99886</v>
      </c>
      <c r="B46" t="s">
        <v>1817</v>
      </c>
      <c r="C46" s="3"/>
      <c r="D46" s="3"/>
      <c r="E46" s="3"/>
      <c r="F46" s="3">
        <v>1</v>
      </c>
      <c r="G46" s="3">
        <v>70.72</v>
      </c>
      <c r="H46" s="3">
        <v>70.72</v>
      </c>
      <c r="I46" s="35" t="str">
        <f t="shared" si="2"/>
        <v/>
      </c>
      <c r="J46" s="35">
        <f t="shared" si="3"/>
        <v>70.72</v>
      </c>
      <c r="K46" s="33">
        <f t="shared" si="4"/>
        <v>1</v>
      </c>
      <c r="L46" s="33">
        <f t="shared" si="5"/>
        <v>70.72</v>
      </c>
      <c r="M46" s="36" t="str">
        <f t="shared" si="6"/>
        <v/>
      </c>
      <c r="N46" s="33" t="str">
        <f t="shared" si="7"/>
        <v/>
      </c>
      <c r="O46" s="33" t="str">
        <f t="shared" si="8"/>
        <v/>
      </c>
      <c r="P46" s="33" t="str">
        <f t="shared" si="0"/>
        <v/>
      </c>
      <c r="Q46" s="34">
        <f t="shared" si="1"/>
        <v>70.72</v>
      </c>
    </row>
    <row r="47" spans="1:17" x14ac:dyDescent="0.25">
      <c r="A47">
        <v>100113</v>
      </c>
      <c r="B47" t="s">
        <v>1840</v>
      </c>
      <c r="C47" s="3"/>
      <c r="D47" s="3"/>
      <c r="E47" s="3"/>
      <c r="F47" s="3">
        <v>1</v>
      </c>
      <c r="G47" s="3">
        <v>46.05</v>
      </c>
      <c r="H47" s="3">
        <v>46.05</v>
      </c>
      <c r="I47" s="35" t="str">
        <f t="shared" si="2"/>
        <v/>
      </c>
      <c r="J47" s="35">
        <f t="shared" si="3"/>
        <v>46.05</v>
      </c>
      <c r="K47" s="33">
        <f t="shared" si="4"/>
        <v>1</v>
      </c>
      <c r="L47" s="33">
        <f t="shared" si="5"/>
        <v>46.05</v>
      </c>
      <c r="M47" s="36" t="str">
        <f t="shared" si="6"/>
        <v/>
      </c>
      <c r="N47" s="33" t="str">
        <f t="shared" si="7"/>
        <v/>
      </c>
      <c r="O47" s="33" t="str">
        <f t="shared" si="8"/>
        <v/>
      </c>
      <c r="P47" s="33" t="str">
        <f t="shared" si="0"/>
        <v/>
      </c>
      <c r="Q47" s="34">
        <f t="shared" si="1"/>
        <v>46.05</v>
      </c>
    </row>
    <row r="48" spans="1:17" x14ac:dyDescent="0.25">
      <c r="A48">
        <v>100168</v>
      </c>
      <c r="B48" t="s">
        <v>818</v>
      </c>
      <c r="C48" s="3">
        <v>3</v>
      </c>
      <c r="D48" s="3">
        <v>43.140000000000008</v>
      </c>
      <c r="E48" s="3">
        <v>129.42000000000002</v>
      </c>
      <c r="F48" s="3">
        <v>2</v>
      </c>
      <c r="G48" s="3">
        <v>43.09</v>
      </c>
      <c r="H48" s="3">
        <v>86.18</v>
      </c>
      <c r="I48" s="35">
        <f t="shared" si="2"/>
        <v>43.140000000000008</v>
      </c>
      <c r="J48" s="35">
        <f t="shared" si="3"/>
        <v>43.09</v>
      </c>
      <c r="K48" s="33">
        <f t="shared" si="4"/>
        <v>-1</v>
      </c>
      <c r="L48" s="33">
        <f t="shared" si="5"/>
        <v>-43.240000000000009</v>
      </c>
      <c r="M48" s="36">
        <f t="shared" si="6"/>
        <v>-5.0000000000004263E-2</v>
      </c>
      <c r="N48" s="33">
        <f t="shared" si="7"/>
        <v>-0.10000000000000853</v>
      </c>
      <c r="O48" s="33">
        <f t="shared" si="8"/>
        <v>-1</v>
      </c>
      <c r="P48" s="33">
        <f t="shared" si="0"/>
        <v>-43.140000000000008</v>
      </c>
      <c r="Q48" s="34" t="str">
        <f t="shared" si="1"/>
        <v/>
      </c>
    </row>
    <row r="49" spans="1:17" x14ac:dyDescent="0.25">
      <c r="A49">
        <v>100269</v>
      </c>
      <c r="B49" t="s">
        <v>1330</v>
      </c>
      <c r="C49" s="3">
        <v>6</v>
      </c>
      <c r="D49" s="3">
        <v>40.645000000000003</v>
      </c>
      <c r="E49" s="3">
        <v>243.87</v>
      </c>
      <c r="F49" s="3">
        <v>14</v>
      </c>
      <c r="G49" s="3">
        <v>46.18181818181818</v>
      </c>
      <c r="H49" s="3">
        <v>629.69000000000005</v>
      </c>
      <c r="I49" s="35">
        <f t="shared" si="2"/>
        <v>40.645000000000003</v>
      </c>
      <c r="J49" s="35">
        <f t="shared" si="3"/>
        <v>44.977857142857147</v>
      </c>
      <c r="K49" s="33">
        <f t="shared" si="4"/>
        <v>8</v>
      </c>
      <c r="L49" s="33">
        <f t="shared" si="5"/>
        <v>385.82000000000005</v>
      </c>
      <c r="M49" s="36">
        <f t="shared" si="6"/>
        <v>4.3328571428571436</v>
      </c>
      <c r="N49" s="33">
        <f t="shared" si="7"/>
        <v>60.660000000000011</v>
      </c>
      <c r="O49" s="33">
        <f t="shared" si="8"/>
        <v>8</v>
      </c>
      <c r="P49" s="33">
        <f t="shared" si="0"/>
        <v>325.16000000000003</v>
      </c>
      <c r="Q49" s="34" t="str">
        <f t="shared" si="1"/>
        <v/>
      </c>
    </row>
    <row r="50" spans="1:17" x14ac:dyDescent="0.25">
      <c r="A50">
        <v>100296</v>
      </c>
      <c r="B50" t="s">
        <v>1902</v>
      </c>
      <c r="C50" s="3"/>
      <c r="D50" s="3"/>
      <c r="E50" s="3"/>
      <c r="F50" s="3">
        <v>6</v>
      </c>
      <c r="G50" s="3">
        <v>28.02</v>
      </c>
      <c r="H50" s="3">
        <v>168.12</v>
      </c>
      <c r="I50" s="35" t="str">
        <f t="shared" si="2"/>
        <v/>
      </c>
      <c r="J50" s="35">
        <f t="shared" si="3"/>
        <v>28.02</v>
      </c>
      <c r="K50" s="33">
        <f t="shared" si="4"/>
        <v>6</v>
      </c>
      <c r="L50" s="33">
        <f t="shared" si="5"/>
        <v>168.12</v>
      </c>
      <c r="M50" s="36" t="str">
        <f t="shared" si="6"/>
        <v/>
      </c>
      <c r="N50" s="33" t="str">
        <f t="shared" si="7"/>
        <v/>
      </c>
      <c r="O50" s="33" t="str">
        <f t="shared" si="8"/>
        <v/>
      </c>
      <c r="P50" s="33" t="str">
        <f t="shared" si="0"/>
        <v/>
      </c>
      <c r="Q50" s="34">
        <f t="shared" si="1"/>
        <v>168.12</v>
      </c>
    </row>
    <row r="51" spans="1:17" x14ac:dyDescent="0.25">
      <c r="A51">
        <v>100308</v>
      </c>
      <c r="B51" t="s">
        <v>798</v>
      </c>
      <c r="C51" s="3">
        <v>9</v>
      </c>
      <c r="D51" s="3">
        <v>42.744999999999997</v>
      </c>
      <c r="E51" s="3">
        <v>384.82</v>
      </c>
      <c r="F51" s="3">
        <v>18</v>
      </c>
      <c r="G51" s="3">
        <v>40.505714285714291</v>
      </c>
      <c r="H51" s="3">
        <v>723.65</v>
      </c>
      <c r="I51" s="35">
        <f t="shared" si="2"/>
        <v>42.757777777777775</v>
      </c>
      <c r="J51" s="35">
        <f t="shared" si="3"/>
        <v>40.202777777777776</v>
      </c>
      <c r="K51" s="33">
        <f t="shared" si="4"/>
        <v>9</v>
      </c>
      <c r="L51" s="33">
        <f t="shared" si="5"/>
        <v>338.83</v>
      </c>
      <c r="M51" s="36">
        <f t="shared" si="6"/>
        <v>-2.5549999999999997</v>
      </c>
      <c r="N51" s="33">
        <f t="shared" si="7"/>
        <v>-45.989999999999995</v>
      </c>
      <c r="O51" s="33">
        <f t="shared" si="8"/>
        <v>9</v>
      </c>
      <c r="P51" s="33">
        <f t="shared" si="0"/>
        <v>384.82</v>
      </c>
      <c r="Q51" s="34" t="str">
        <f t="shared" si="1"/>
        <v/>
      </c>
    </row>
    <row r="52" spans="1:17" x14ac:dyDescent="0.25">
      <c r="A52">
        <v>100362</v>
      </c>
      <c r="B52" t="s">
        <v>41</v>
      </c>
      <c r="C52" s="3">
        <v>3</v>
      </c>
      <c r="D52" s="3">
        <v>86.433333333333337</v>
      </c>
      <c r="E52" s="3">
        <v>259.3</v>
      </c>
      <c r="F52" s="3">
        <v>6</v>
      </c>
      <c r="G52" s="3">
        <v>72.645999999999987</v>
      </c>
      <c r="H52" s="3">
        <v>436.15</v>
      </c>
      <c r="I52" s="35">
        <f t="shared" si="2"/>
        <v>86.433333333333337</v>
      </c>
      <c r="J52" s="35">
        <f t="shared" si="3"/>
        <v>72.691666666666663</v>
      </c>
      <c r="K52" s="33">
        <f t="shared" si="4"/>
        <v>3</v>
      </c>
      <c r="L52" s="33">
        <f t="shared" si="5"/>
        <v>176.84999999999997</v>
      </c>
      <c r="M52" s="36">
        <f t="shared" si="6"/>
        <v>-13.741666666666674</v>
      </c>
      <c r="N52" s="33">
        <f t="shared" si="7"/>
        <v>-82.450000000000045</v>
      </c>
      <c r="O52" s="33">
        <f t="shared" si="8"/>
        <v>3</v>
      </c>
      <c r="P52" s="33">
        <f t="shared" si="0"/>
        <v>259.3</v>
      </c>
      <c r="Q52" s="34" t="str">
        <f t="shared" si="1"/>
        <v/>
      </c>
    </row>
    <row r="53" spans="1:17" x14ac:dyDescent="0.25">
      <c r="A53">
        <v>100394</v>
      </c>
      <c r="B53" t="s">
        <v>1796</v>
      </c>
      <c r="C53" s="3"/>
      <c r="D53" s="3"/>
      <c r="E53" s="3"/>
      <c r="F53" s="3">
        <v>1</v>
      </c>
      <c r="G53" s="3">
        <v>65.73</v>
      </c>
      <c r="H53" s="3">
        <v>65.73</v>
      </c>
      <c r="I53" s="35" t="str">
        <f t="shared" si="2"/>
        <v/>
      </c>
      <c r="J53" s="35">
        <f t="shared" si="3"/>
        <v>65.73</v>
      </c>
      <c r="K53" s="33">
        <f t="shared" si="4"/>
        <v>1</v>
      </c>
      <c r="L53" s="33">
        <f t="shared" si="5"/>
        <v>65.73</v>
      </c>
      <c r="M53" s="36" t="str">
        <f t="shared" si="6"/>
        <v/>
      </c>
      <c r="N53" s="33" t="str">
        <f t="shared" si="7"/>
        <v/>
      </c>
      <c r="O53" s="33" t="str">
        <f t="shared" si="8"/>
        <v/>
      </c>
      <c r="P53" s="33" t="str">
        <f t="shared" si="0"/>
        <v/>
      </c>
      <c r="Q53" s="34">
        <f t="shared" si="1"/>
        <v>65.73</v>
      </c>
    </row>
    <row r="54" spans="1:17" x14ac:dyDescent="0.25">
      <c r="A54">
        <v>100498</v>
      </c>
      <c r="B54" t="s">
        <v>1077</v>
      </c>
      <c r="C54" s="3">
        <v>21</v>
      </c>
      <c r="D54" s="3">
        <v>108.76375</v>
      </c>
      <c r="E54" s="3">
        <v>2284.08</v>
      </c>
      <c r="F54" s="3">
        <v>9</v>
      </c>
      <c r="G54" s="3">
        <v>108.69499999999999</v>
      </c>
      <c r="H54" s="3">
        <v>978.42000000000007</v>
      </c>
      <c r="I54" s="35">
        <f t="shared" si="2"/>
        <v>108.76571428571428</v>
      </c>
      <c r="J54" s="35">
        <f t="shared" si="3"/>
        <v>108.71333333333334</v>
      </c>
      <c r="K54" s="33">
        <f t="shared" si="4"/>
        <v>-12</v>
      </c>
      <c r="L54" s="33">
        <f t="shared" si="5"/>
        <v>-1305.6599999999999</v>
      </c>
      <c r="M54" s="36">
        <f t="shared" si="6"/>
        <v>-5.2380952380943313E-2</v>
      </c>
      <c r="N54" s="33">
        <f t="shared" si="7"/>
        <v>-0.47142857142848982</v>
      </c>
      <c r="O54" s="33">
        <f t="shared" si="8"/>
        <v>-12</v>
      </c>
      <c r="P54" s="33">
        <f t="shared" si="0"/>
        <v>-1305.1885714285713</v>
      </c>
      <c r="Q54" s="34" t="str">
        <f t="shared" si="1"/>
        <v/>
      </c>
    </row>
    <row r="55" spans="1:17" x14ac:dyDescent="0.25">
      <c r="A55">
        <v>100499</v>
      </c>
      <c r="B55" t="s">
        <v>1079</v>
      </c>
      <c r="C55" s="3">
        <v>5</v>
      </c>
      <c r="D55" s="3">
        <v>113.52000000000001</v>
      </c>
      <c r="E55" s="3">
        <v>567.94000000000005</v>
      </c>
      <c r="F55" s="3"/>
      <c r="G55" s="3"/>
      <c r="H55" s="3"/>
      <c r="I55" s="35">
        <f t="shared" si="2"/>
        <v>113.58800000000001</v>
      </c>
      <c r="J55" s="35" t="str">
        <f t="shared" si="3"/>
        <v/>
      </c>
      <c r="K55" s="33">
        <f t="shared" si="4"/>
        <v>-5</v>
      </c>
      <c r="L55" s="33">
        <f t="shared" si="5"/>
        <v>-567.94000000000005</v>
      </c>
      <c r="M55" s="36" t="str">
        <f t="shared" si="6"/>
        <v/>
      </c>
      <c r="N55" s="33" t="str">
        <f t="shared" si="7"/>
        <v/>
      </c>
      <c r="O55" s="33" t="str">
        <f t="shared" si="8"/>
        <v/>
      </c>
      <c r="P55" s="33" t="str">
        <f t="shared" si="0"/>
        <v/>
      </c>
      <c r="Q55" s="34">
        <f t="shared" si="1"/>
        <v>-567.94000000000005</v>
      </c>
    </row>
    <row r="56" spans="1:17" x14ac:dyDescent="0.25">
      <c r="A56">
        <v>100502</v>
      </c>
      <c r="B56" t="s">
        <v>1102</v>
      </c>
      <c r="C56" s="3">
        <v>3</v>
      </c>
      <c r="D56" s="3">
        <v>238.66666666666666</v>
      </c>
      <c r="E56" s="3">
        <v>716</v>
      </c>
      <c r="F56" s="3">
        <v>2</v>
      </c>
      <c r="G56" s="3">
        <v>269.26</v>
      </c>
      <c r="H56" s="3">
        <v>538.52</v>
      </c>
      <c r="I56" s="35">
        <f t="shared" si="2"/>
        <v>238.66666666666666</v>
      </c>
      <c r="J56" s="35">
        <f t="shared" si="3"/>
        <v>269.26</v>
      </c>
      <c r="K56" s="33">
        <f t="shared" si="4"/>
        <v>-1</v>
      </c>
      <c r="L56" s="33">
        <f t="shared" si="5"/>
        <v>-177.48000000000002</v>
      </c>
      <c r="M56" s="36">
        <f t="shared" si="6"/>
        <v>30.593333333333334</v>
      </c>
      <c r="N56" s="33">
        <f t="shared" si="7"/>
        <v>61.186666666666667</v>
      </c>
      <c r="O56" s="33">
        <f t="shared" si="8"/>
        <v>-1</v>
      </c>
      <c r="P56" s="33">
        <f t="shared" si="0"/>
        <v>-238.66666666666666</v>
      </c>
      <c r="Q56" s="34" t="str">
        <f t="shared" si="1"/>
        <v/>
      </c>
    </row>
    <row r="57" spans="1:17" x14ac:dyDescent="0.25">
      <c r="A57">
        <v>100513</v>
      </c>
      <c r="B57" t="s">
        <v>1166</v>
      </c>
      <c r="C57" s="3">
        <v>16</v>
      </c>
      <c r="D57" s="3">
        <v>56.788333333333334</v>
      </c>
      <c r="E57" s="3">
        <v>908.61</v>
      </c>
      <c r="F57" s="3"/>
      <c r="G57" s="3"/>
      <c r="H57" s="3"/>
      <c r="I57" s="35">
        <f t="shared" si="2"/>
        <v>56.788125000000001</v>
      </c>
      <c r="J57" s="35" t="str">
        <f t="shared" si="3"/>
        <v/>
      </c>
      <c r="K57" s="33">
        <f t="shared" si="4"/>
        <v>-16</v>
      </c>
      <c r="L57" s="33">
        <f t="shared" si="5"/>
        <v>-908.61</v>
      </c>
      <c r="M57" s="36" t="str">
        <f t="shared" si="6"/>
        <v/>
      </c>
      <c r="N57" s="33" t="str">
        <f t="shared" si="7"/>
        <v/>
      </c>
      <c r="O57" s="33" t="str">
        <f t="shared" si="8"/>
        <v/>
      </c>
      <c r="P57" s="33" t="str">
        <f t="shared" si="0"/>
        <v/>
      </c>
      <c r="Q57" s="34">
        <f t="shared" si="1"/>
        <v>-908.61</v>
      </c>
    </row>
    <row r="58" spans="1:17" x14ac:dyDescent="0.25">
      <c r="A58">
        <v>100527</v>
      </c>
      <c r="B58" t="s">
        <v>1973</v>
      </c>
      <c r="C58" s="3"/>
      <c r="D58" s="3"/>
      <c r="E58" s="3"/>
      <c r="F58" s="3">
        <v>2</v>
      </c>
      <c r="G58" s="3">
        <v>136.41500000000002</v>
      </c>
      <c r="H58" s="3">
        <v>272.83000000000004</v>
      </c>
      <c r="I58" s="35" t="str">
        <f t="shared" si="2"/>
        <v/>
      </c>
      <c r="J58" s="35">
        <f t="shared" si="3"/>
        <v>136.41500000000002</v>
      </c>
      <c r="K58" s="33">
        <f t="shared" si="4"/>
        <v>2</v>
      </c>
      <c r="L58" s="33">
        <f t="shared" si="5"/>
        <v>272.83000000000004</v>
      </c>
      <c r="M58" s="36" t="str">
        <f t="shared" si="6"/>
        <v/>
      </c>
      <c r="N58" s="33" t="str">
        <f t="shared" si="7"/>
        <v/>
      </c>
      <c r="O58" s="33" t="str">
        <f t="shared" si="8"/>
        <v/>
      </c>
      <c r="P58" s="33" t="str">
        <f t="shared" si="0"/>
        <v/>
      </c>
      <c r="Q58" s="34">
        <f t="shared" si="1"/>
        <v>272.83000000000004</v>
      </c>
    </row>
    <row r="59" spans="1:17" x14ac:dyDescent="0.25">
      <c r="A59">
        <v>100536</v>
      </c>
      <c r="B59" t="s">
        <v>1191</v>
      </c>
      <c r="C59" s="3">
        <v>4</v>
      </c>
      <c r="D59" s="3">
        <v>140.24250000000001</v>
      </c>
      <c r="E59" s="3">
        <v>560.97</v>
      </c>
      <c r="F59" s="3">
        <v>1</v>
      </c>
      <c r="G59" s="3">
        <v>140.24</v>
      </c>
      <c r="H59" s="3">
        <v>140.24</v>
      </c>
      <c r="I59" s="35">
        <f t="shared" si="2"/>
        <v>140.24250000000001</v>
      </c>
      <c r="J59" s="35">
        <f t="shared" si="3"/>
        <v>140.24</v>
      </c>
      <c r="K59" s="33">
        <f t="shared" si="4"/>
        <v>-3</v>
      </c>
      <c r="L59" s="33">
        <f t="shared" si="5"/>
        <v>-420.73</v>
      </c>
      <c r="M59" s="36">
        <f t="shared" si="6"/>
        <v>-2.4999999999977263E-3</v>
      </c>
      <c r="N59" s="33">
        <f t="shared" si="7"/>
        <v>-2.4999999999977263E-3</v>
      </c>
      <c r="O59" s="33">
        <f t="shared" si="8"/>
        <v>-3</v>
      </c>
      <c r="P59" s="33">
        <f t="shared" si="0"/>
        <v>-420.72750000000002</v>
      </c>
      <c r="Q59" s="34" t="str">
        <f t="shared" si="1"/>
        <v/>
      </c>
    </row>
    <row r="60" spans="1:17" x14ac:dyDescent="0.25">
      <c r="A60">
        <v>100584</v>
      </c>
      <c r="B60" t="s">
        <v>1379</v>
      </c>
      <c r="C60" s="3">
        <v>3</v>
      </c>
      <c r="D60" s="3">
        <v>73.709999999999994</v>
      </c>
      <c r="E60" s="3">
        <v>221.13</v>
      </c>
      <c r="F60" s="3">
        <v>4</v>
      </c>
      <c r="G60" s="3">
        <v>93.763333333333335</v>
      </c>
      <c r="H60" s="3">
        <v>374.98</v>
      </c>
      <c r="I60" s="35">
        <f t="shared" si="2"/>
        <v>73.709999999999994</v>
      </c>
      <c r="J60" s="35">
        <f t="shared" si="3"/>
        <v>93.745000000000005</v>
      </c>
      <c r="K60" s="33">
        <f t="shared" si="4"/>
        <v>1</v>
      </c>
      <c r="L60" s="33">
        <f t="shared" si="5"/>
        <v>153.85000000000002</v>
      </c>
      <c r="M60" s="36">
        <f t="shared" si="6"/>
        <v>20.035000000000011</v>
      </c>
      <c r="N60" s="33">
        <f t="shared" si="7"/>
        <v>80.140000000000043</v>
      </c>
      <c r="O60" s="33">
        <f t="shared" si="8"/>
        <v>1</v>
      </c>
      <c r="P60" s="33">
        <f t="shared" si="0"/>
        <v>73.709999999999994</v>
      </c>
      <c r="Q60" s="34" t="str">
        <f t="shared" si="1"/>
        <v/>
      </c>
    </row>
    <row r="61" spans="1:17" x14ac:dyDescent="0.25">
      <c r="A61">
        <v>100610</v>
      </c>
      <c r="B61" t="s">
        <v>1517</v>
      </c>
      <c r="C61" s="3">
        <v>20</v>
      </c>
      <c r="D61" s="3">
        <v>71.466250000000002</v>
      </c>
      <c r="E61" s="3">
        <v>1408.51</v>
      </c>
      <c r="F61" s="3">
        <v>22</v>
      </c>
      <c r="G61" s="3">
        <v>72.473333333333343</v>
      </c>
      <c r="H61" s="3">
        <v>1594.52</v>
      </c>
      <c r="I61" s="35">
        <f t="shared" si="2"/>
        <v>70.4255</v>
      </c>
      <c r="J61" s="35">
        <f t="shared" si="3"/>
        <v>72.478181818181824</v>
      </c>
      <c r="K61" s="33">
        <f t="shared" si="4"/>
        <v>2</v>
      </c>
      <c r="L61" s="33">
        <f t="shared" si="5"/>
        <v>186.01</v>
      </c>
      <c r="M61" s="36">
        <f t="shared" si="6"/>
        <v>2.0526818181818243</v>
      </c>
      <c r="N61" s="33">
        <f t="shared" si="7"/>
        <v>45.159000000000134</v>
      </c>
      <c r="O61" s="33">
        <f t="shared" si="8"/>
        <v>2</v>
      </c>
      <c r="P61" s="33">
        <f t="shared" si="0"/>
        <v>140.851</v>
      </c>
      <c r="Q61" s="34" t="str">
        <f t="shared" si="1"/>
        <v/>
      </c>
    </row>
    <row r="62" spans="1:17" x14ac:dyDescent="0.25">
      <c r="A62">
        <v>100616</v>
      </c>
      <c r="B62" t="s">
        <v>1565</v>
      </c>
      <c r="C62" s="3"/>
      <c r="D62" s="3"/>
      <c r="E62" s="3"/>
      <c r="F62" s="3">
        <v>2</v>
      </c>
      <c r="G62" s="3">
        <v>96.79</v>
      </c>
      <c r="H62" s="3">
        <v>193.58</v>
      </c>
      <c r="I62" s="35" t="str">
        <f t="shared" si="2"/>
        <v/>
      </c>
      <c r="J62" s="35">
        <f t="shared" si="3"/>
        <v>96.79</v>
      </c>
      <c r="K62" s="33">
        <f t="shared" si="4"/>
        <v>2</v>
      </c>
      <c r="L62" s="33">
        <f t="shared" si="5"/>
        <v>193.58</v>
      </c>
      <c r="M62" s="36" t="str">
        <f t="shared" si="6"/>
        <v/>
      </c>
      <c r="N62" s="33" t="str">
        <f t="shared" si="7"/>
        <v/>
      </c>
      <c r="O62" s="33" t="str">
        <f t="shared" si="8"/>
        <v/>
      </c>
      <c r="P62" s="33" t="str">
        <f t="shared" si="0"/>
        <v/>
      </c>
      <c r="Q62" s="34">
        <f t="shared" si="1"/>
        <v>193.58</v>
      </c>
    </row>
    <row r="63" spans="1:17" x14ac:dyDescent="0.25">
      <c r="A63">
        <v>100641</v>
      </c>
      <c r="B63" t="s">
        <v>1726</v>
      </c>
      <c r="C63" s="3">
        <v>4</v>
      </c>
      <c r="D63" s="3">
        <v>31.24</v>
      </c>
      <c r="E63" s="3">
        <v>124.96</v>
      </c>
      <c r="F63" s="3">
        <v>3</v>
      </c>
      <c r="G63" s="3">
        <v>31.24</v>
      </c>
      <c r="H63" s="3">
        <v>93.72</v>
      </c>
      <c r="I63" s="35">
        <f t="shared" si="2"/>
        <v>31.24</v>
      </c>
      <c r="J63" s="35">
        <f t="shared" si="3"/>
        <v>31.24</v>
      </c>
      <c r="K63" s="33">
        <f t="shared" si="4"/>
        <v>-1</v>
      </c>
      <c r="L63" s="33">
        <f t="shared" si="5"/>
        <v>-31.239999999999995</v>
      </c>
      <c r="M63" s="36">
        <f t="shared" si="6"/>
        <v>0</v>
      </c>
      <c r="N63" s="33">
        <f t="shared" si="7"/>
        <v>0</v>
      </c>
      <c r="O63" s="33">
        <f t="shared" si="8"/>
        <v>-1</v>
      </c>
      <c r="P63" s="33">
        <f t="shared" si="0"/>
        <v>-31.24</v>
      </c>
      <c r="Q63" s="34" t="str">
        <f t="shared" si="1"/>
        <v/>
      </c>
    </row>
    <row r="64" spans="1:17" x14ac:dyDescent="0.25">
      <c r="A64">
        <v>100643</v>
      </c>
      <c r="B64" t="s">
        <v>1724</v>
      </c>
      <c r="C64" s="3"/>
      <c r="D64" s="3"/>
      <c r="E64" s="3"/>
      <c r="F64" s="3">
        <v>28</v>
      </c>
      <c r="G64" s="3">
        <v>63.58</v>
      </c>
      <c r="H64" s="3">
        <v>1780.3000000000002</v>
      </c>
      <c r="I64" s="35" t="str">
        <f t="shared" si="2"/>
        <v/>
      </c>
      <c r="J64" s="35">
        <f t="shared" si="3"/>
        <v>63.582142857142863</v>
      </c>
      <c r="K64" s="33">
        <f t="shared" si="4"/>
        <v>28</v>
      </c>
      <c r="L64" s="33">
        <f t="shared" si="5"/>
        <v>1780.3000000000002</v>
      </c>
      <c r="M64" s="36" t="str">
        <f t="shared" si="6"/>
        <v/>
      </c>
      <c r="N64" s="33" t="str">
        <f t="shared" si="7"/>
        <v/>
      </c>
      <c r="O64" s="33" t="str">
        <f t="shared" si="8"/>
        <v/>
      </c>
      <c r="P64" s="33" t="str">
        <f t="shared" si="0"/>
        <v/>
      </c>
      <c r="Q64" s="34">
        <f t="shared" si="1"/>
        <v>1780.3000000000002</v>
      </c>
    </row>
    <row r="65" spans="1:17" x14ac:dyDescent="0.25">
      <c r="A65">
        <v>100802</v>
      </c>
      <c r="B65" t="s">
        <v>881</v>
      </c>
      <c r="C65" s="3">
        <v>7</v>
      </c>
      <c r="D65" s="3">
        <v>95.685000000000002</v>
      </c>
      <c r="E65" s="3">
        <v>668.43000000000006</v>
      </c>
      <c r="F65" s="3"/>
      <c r="G65" s="3"/>
      <c r="H65" s="3"/>
      <c r="I65" s="35">
        <f t="shared" si="2"/>
        <v>95.490000000000009</v>
      </c>
      <c r="J65" s="35" t="str">
        <f t="shared" si="3"/>
        <v/>
      </c>
      <c r="K65" s="33">
        <f t="shared" si="4"/>
        <v>-7</v>
      </c>
      <c r="L65" s="33">
        <f t="shared" si="5"/>
        <v>-668.43000000000006</v>
      </c>
      <c r="M65" s="36" t="str">
        <f t="shared" si="6"/>
        <v/>
      </c>
      <c r="N65" s="33" t="str">
        <f t="shared" si="7"/>
        <v/>
      </c>
      <c r="O65" s="33" t="str">
        <f t="shared" si="8"/>
        <v/>
      </c>
      <c r="P65" s="33" t="str">
        <f t="shared" si="0"/>
        <v/>
      </c>
      <c r="Q65" s="34">
        <f t="shared" si="1"/>
        <v>-668.43000000000006</v>
      </c>
    </row>
    <row r="66" spans="1:17" x14ac:dyDescent="0.25">
      <c r="A66">
        <v>100812</v>
      </c>
      <c r="B66" t="s">
        <v>2024</v>
      </c>
      <c r="C66" s="3">
        <v>1</v>
      </c>
      <c r="D66" s="3">
        <v>63.46</v>
      </c>
      <c r="E66" s="3">
        <v>63.46</v>
      </c>
      <c r="F66" s="3"/>
      <c r="G66" s="3"/>
      <c r="H66" s="3"/>
      <c r="I66" s="35">
        <f t="shared" si="2"/>
        <v>63.46</v>
      </c>
      <c r="J66" s="35" t="str">
        <f t="shared" si="3"/>
        <v/>
      </c>
      <c r="K66" s="33">
        <f t="shared" si="4"/>
        <v>-1</v>
      </c>
      <c r="L66" s="33">
        <f t="shared" si="5"/>
        <v>-63.46</v>
      </c>
      <c r="M66" s="36" t="str">
        <f t="shared" si="6"/>
        <v/>
      </c>
      <c r="N66" s="33" t="str">
        <f t="shared" si="7"/>
        <v/>
      </c>
      <c r="O66" s="33" t="str">
        <f t="shared" si="8"/>
        <v/>
      </c>
      <c r="P66" s="33" t="str">
        <f t="shared" si="0"/>
        <v/>
      </c>
      <c r="Q66" s="34">
        <f t="shared" si="1"/>
        <v>-63.46</v>
      </c>
    </row>
    <row r="67" spans="1:17" x14ac:dyDescent="0.25">
      <c r="A67">
        <v>100876</v>
      </c>
      <c r="B67" t="s">
        <v>1264</v>
      </c>
      <c r="C67" s="3">
        <v>1</v>
      </c>
      <c r="D67" s="3">
        <v>70.72</v>
      </c>
      <c r="E67" s="3">
        <v>70.72</v>
      </c>
      <c r="F67" s="3">
        <v>15</v>
      </c>
      <c r="G67" s="3">
        <v>74.173333333333332</v>
      </c>
      <c r="H67" s="3">
        <v>1111.8399999999999</v>
      </c>
      <c r="I67" s="35">
        <f t="shared" si="2"/>
        <v>70.72</v>
      </c>
      <c r="J67" s="35">
        <f t="shared" si="3"/>
        <v>74.12266666666666</v>
      </c>
      <c r="K67" s="33">
        <f t="shared" si="4"/>
        <v>14</v>
      </c>
      <c r="L67" s="33">
        <f t="shared" si="5"/>
        <v>1041.1199999999999</v>
      </c>
      <c r="M67" s="36">
        <f t="shared" si="6"/>
        <v>3.4026666666666614</v>
      </c>
      <c r="N67" s="33">
        <f t="shared" si="7"/>
        <v>51.039999999999921</v>
      </c>
      <c r="O67" s="33">
        <f t="shared" si="8"/>
        <v>14</v>
      </c>
      <c r="P67" s="33">
        <f t="shared" si="0"/>
        <v>990.07999999999993</v>
      </c>
      <c r="Q67" s="34" t="str">
        <f t="shared" si="1"/>
        <v/>
      </c>
    </row>
    <row r="68" spans="1:17" x14ac:dyDescent="0.25">
      <c r="A68">
        <v>101125</v>
      </c>
      <c r="B68" t="s">
        <v>1148</v>
      </c>
      <c r="C68" s="3"/>
      <c r="D68" s="3"/>
      <c r="E68" s="3"/>
      <c r="F68" s="3">
        <v>2</v>
      </c>
      <c r="G68" s="3">
        <v>77.349999999999994</v>
      </c>
      <c r="H68" s="3">
        <v>154.69999999999999</v>
      </c>
      <c r="I68" s="35" t="str">
        <f t="shared" si="2"/>
        <v/>
      </c>
      <c r="J68" s="35">
        <f t="shared" si="3"/>
        <v>77.349999999999994</v>
      </c>
      <c r="K68" s="33">
        <f t="shared" si="4"/>
        <v>2</v>
      </c>
      <c r="L68" s="33">
        <f t="shared" si="5"/>
        <v>154.69999999999999</v>
      </c>
      <c r="M68" s="36" t="str">
        <f t="shared" si="6"/>
        <v/>
      </c>
      <c r="N68" s="33" t="str">
        <f t="shared" si="7"/>
        <v/>
      </c>
      <c r="O68" s="33" t="str">
        <f t="shared" si="8"/>
        <v/>
      </c>
      <c r="P68" s="33" t="str">
        <f t="shared" si="0"/>
        <v/>
      </c>
      <c r="Q68" s="34">
        <f t="shared" si="1"/>
        <v>154.69999999999999</v>
      </c>
    </row>
    <row r="69" spans="1:17" x14ac:dyDescent="0.25">
      <c r="A69">
        <v>101328</v>
      </c>
      <c r="B69" t="s">
        <v>474</v>
      </c>
      <c r="C69" s="3"/>
      <c r="D69" s="3"/>
      <c r="E69" s="3"/>
      <c r="F69" s="3">
        <v>6</v>
      </c>
      <c r="G69" s="3">
        <v>126.55833333333332</v>
      </c>
      <c r="H69" s="3">
        <v>759.34999999999991</v>
      </c>
      <c r="I69" s="35" t="str">
        <f t="shared" si="2"/>
        <v/>
      </c>
      <c r="J69" s="35">
        <f t="shared" si="3"/>
        <v>126.55833333333332</v>
      </c>
      <c r="K69" s="33">
        <f t="shared" si="4"/>
        <v>6</v>
      </c>
      <c r="L69" s="33">
        <f t="shared" si="5"/>
        <v>759.34999999999991</v>
      </c>
      <c r="M69" s="36" t="str">
        <f t="shared" si="6"/>
        <v/>
      </c>
      <c r="N69" s="33" t="str">
        <f t="shared" si="7"/>
        <v/>
      </c>
      <c r="O69" s="33" t="str">
        <f t="shared" si="8"/>
        <v/>
      </c>
      <c r="P69" s="33" t="str">
        <f t="shared" si="0"/>
        <v/>
      </c>
      <c r="Q69" s="34">
        <f t="shared" si="1"/>
        <v>759.34999999999991</v>
      </c>
    </row>
    <row r="70" spans="1:17" x14ac:dyDescent="0.25">
      <c r="A70">
        <v>101807</v>
      </c>
      <c r="B70" t="s">
        <v>436</v>
      </c>
      <c r="C70" s="3">
        <v>3</v>
      </c>
      <c r="D70" s="3">
        <v>748.10500000000002</v>
      </c>
      <c r="E70" s="3">
        <v>2245.27</v>
      </c>
      <c r="F70" s="3">
        <v>6</v>
      </c>
      <c r="G70" s="3">
        <v>768.29666666666662</v>
      </c>
      <c r="H70" s="3">
        <v>4638.8500000000004</v>
      </c>
      <c r="I70" s="35">
        <f t="shared" si="2"/>
        <v>748.42333333333329</v>
      </c>
      <c r="J70" s="35">
        <f t="shared" si="3"/>
        <v>773.14166666666677</v>
      </c>
      <c r="K70" s="33">
        <f t="shared" si="4"/>
        <v>3</v>
      </c>
      <c r="L70" s="33">
        <f t="shared" si="5"/>
        <v>2393.5800000000004</v>
      </c>
      <c r="M70" s="36">
        <f t="shared" si="6"/>
        <v>24.718333333333476</v>
      </c>
      <c r="N70" s="33">
        <f t="shared" si="7"/>
        <v>148.31000000000085</v>
      </c>
      <c r="O70" s="33">
        <f t="shared" si="8"/>
        <v>3</v>
      </c>
      <c r="P70" s="33">
        <f t="shared" si="0"/>
        <v>2245.27</v>
      </c>
      <c r="Q70" s="34" t="str">
        <f t="shared" si="1"/>
        <v/>
      </c>
    </row>
    <row r="71" spans="1:17" x14ac:dyDescent="0.25">
      <c r="A71">
        <v>101940</v>
      </c>
      <c r="B71" t="s">
        <v>1276</v>
      </c>
      <c r="C71" s="3">
        <v>4</v>
      </c>
      <c r="D71" s="3">
        <v>34.85</v>
      </c>
      <c r="E71" s="3">
        <v>139.4</v>
      </c>
      <c r="F71" s="3">
        <v>9</v>
      </c>
      <c r="G71" s="3">
        <v>34.907499999999999</v>
      </c>
      <c r="H71" s="3">
        <v>314.11</v>
      </c>
      <c r="I71" s="35">
        <f t="shared" si="2"/>
        <v>34.85</v>
      </c>
      <c r="J71" s="35">
        <f t="shared" si="3"/>
        <v>34.901111111111113</v>
      </c>
      <c r="K71" s="33">
        <f t="shared" si="4"/>
        <v>5</v>
      </c>
      <c r="L71" s="33">
        <f t="shared" si="5"/>
        <v>174.71</v>
      </c>
      <c r="M71" s="36">
        <f t="shared" si="6"/>
        <v>5.1111111111111995E-2</v>
      </c>
      <c r="N71" s="33">
        <f t="shared" si="7"/>
        <v>0.46000000000000796</v>
      </c>
      <c r="O71" s="33">
        <f t="shared" si="8"/>
        <v>5</v>
      </c>
      <c r="P71" s="33">
        <f t="shared" ref="P71:P134" si="9">IF(M71="","",(F71-C71)*I71)</f>
        <v>174.25</v>
      </c>
      <c r="Q71" s="34" t="str">
        <f t="shared" ref="Q71:Q134" si="10">IF(M71="",H71-E71,"")</f>
        <v/>
      </c>
    </row>
    <row r="72" spans="1:17" x14ac:dyDescent="0.25">
      <c r="A72">
        <v>102130</v>
      </c>
      <c r="B72" t="s">
        <v>1659</v>
      </c>
      <c r="C72" s="3">
        <v>1</v>
      </c>
      <c r="D72" s="3">
        <v>155.13</v>
      </c>
      <c r="E72" s="3">
        <v>155.13</v>
      </c>
      <c r="F72" s="3"/>
      <c r="G72" s="3"/>
      <c r="H72" s="3"/>
      <c r="I72" s="35">
        <f t="shared" ref="I72:I135" si="11">IF(E72=0,"",E72/C72)</f>
        <v>155.13</v>
      </c>
      <c r="J72" s="35" t="str">
        <f t="shared" ref="J72:J135" si="12">IF(F72=0,"",H72/F72)</f>
        <v/>
      </c>
      <c r="K72" s="33">
        <f t="shared" ref="K72:K135" si="13">F72-C72</f>
        <v>-1</v>
      </c>
      <c r="L72" s="33">
        <f t="shared" ref="L72:L135" si="14">H72-E72</f>
        <v>-155.13</v>
      </c>
      <c r="M72" s="36" t="str">
        <f t="shared" ref="M72:M135" si="15">IF(OR(C72=0,F72=0),"",J72-I72)</f>
        <v/>
      </c>
      <c r="N72" s="33" t="str">
        <f t="shared" si="7"/>
        <v/>
      </c>
      <c r="O72" s="33" t="str">
        <f t="shared" si="8"/>
        <v/>
      </c>
      <c r="P72" s="33" t="str">
        <f t="shared" si="9"/>
        <v/>
      </c>
      <c r="Q72" s="34">
        <f t="shared" si="10"/>
        <v>-155.13</v>
      </c>
    </row>
    <row r="73" spans="1:17" x14ac:dyDescent="0.25">
      <c r="A73">
        <v>102360</v>
      </c>
      <c r="B73" t="s">
        <v>1657</v>
      </c>
      <c r="C73" s="3">
        <v>1</v>
      </c>
      <c r="D73" s="3">
        <v>78.86</v>
      </c>
      <c r="E73" s="3">
        <v>78.86</v>
      </c>
      <c r="F73" s="3"/>
      <c r="G73" s="3"/>
      <c r="H73" s="3"/>
      <c r="I73" s="35">
        <f t="shared" si="11"/>
        <v>78.86</v>
      </c>
      <c r="J73" s="35" t="str">
        <f t="shared" si="12"/>
        <v/>
      </c>
      <c r="K73" s="33">
        <f t="shared" si="13"/>
        <v>-1</v>
      </c>
      <c r="L73" s="33">
        <f t="shared" si="14"/>
        <v>-78.86</v>
      </c>
      <c r="M73" s="36" t="str">
        <f t="shared" si="15"/>
        <v/>
      </c>
      <c r="N73" s="33" t="str">
        <f t="shared" ref="N73:N136" si="16">IF(M73="","",F73*M73)</f>
        <v/>
      </c>
      <c r="O73" s="33" t="str">
        <f t="shared" ref="O73:O136" si="17">IF(M73="","",F73-C73)</f>
        <v/>
      </c>
      <c r="P73" s="33" t="str">
        <f t="shared" si="9"/>
        <v/>
      </c>
      <c r="Q73" s="34">
        <f t="shared" si="10"/>
        <v>-78.86</v>
      </c>
    </row>
    <row r="74" spans="1:17" x14ac:dyDescent="0.25">
      <c r="A74">
        <v>102429</v>
      </c>
      <c r="B74" t="s">
        <v>2050</v>
      </c>
      <c r="C74" s="3"/>
      <c r="D74" s="3"/>
      <c r="E74" s="3"/>
      <c r="F74" s="3">
        <v>3</v>
      </c>
      <c r="G74" s="3">
        <v>50.580000000000005</v>
      </c>
      <c r="H74" s="3">
        <v>151.74</v>
      </c>
      <c r="I74" s="35" t="str">
        <f t="shared" si="11"/>
        <v/>
      </c>
      <c r="J74" s="35">
        <f t="shared" si="12"/>
        <v>50.580000000000005</v>
      </c>
      <c r="K74" s="33">
        <f t="shared" si="13"/>
        <v>3</v>
      </c>
      <c r="L74" s="33">
        <f t="shared" si="14"/>
        <v>151.74</v>
      </c>
      <c r="M74" s="36" t="str">
        <f t="shared" si="15"/>
        <v/>
      </c>
      <c r="N74" s="33" t="str">
        <f t="shared" si="16"/>
        <v/>
      </c>
      <c r="O74" s="33" t="str">
        <f t="shared" si="17"/>
        <v/>
      </c>
      <c r="P74" s="33" t="str">
        <f t="shared" si="9"/>
        <v/>
      </c>
      <c r="Q74" s="34">
        <f t="shared" si="10"/>
        <v>151.74</v>
      </c>
    </row>
    <row r="75" spans="1:17" x14ac:dyDescent="0.25">
      <c r="A75">
        <v>102479</v>
      </c>
      <c r="B75" t="s">
        <v>454</v>
      </c>
      <c r="C75" s="3">
        <v>7</v>
      </c>
      <c r="D75" s="3">
        <v>65.571999999999989</v>
      </c>
      <c r="E75" s="3">
        <v>458.99999999999994</v>
      </c>
      <c r="F75" s="3">
        <v>5</v>
      </c>
      <c r="G75" s="3">
        <v>65.543333333333337</v>
      </c>
      <c r="H75" s="3">
        <v>327.77</v>
      </c>
      <c r="I75" s="35">
        <f t="shared" si="11"/>
        <v>65.571428571428569</v>
      </c>
      <c r="J75" s="35">
        <f t="shared" si="12"/>
        <v>65.554000000000002</v>
      </c>
      <c r="K75" s="33">
        <f t="shared" si="13"/>
        <v>-2</v>
      </c>
      <c r="L75" s="33">
        <f t="shared" si="14"/>
        <v>-131.22999999999996</v>
      </c>
      <c r="M75" s="36">
        <f t="shared" si="15"/>
        <v>-1.7428571428567352E-2</v>
      </c>
      <c r="N75" s="33">
        <f t="shared" si="16"/>
        <v>-8.714285714283676E-2</v>
      </c>
      <c r="O75" s="33">
        <f t="shared" si="17"/>
        <v>-2</v>
      </c>
      <c r="P75" s="33">
        <f t="shared" si="9"/>
        <v>-131.14285714285714</v>
      </c>
      <c r="Q75" s="34" t="str">
        <f t="shared" si="10"/>
        <v/>
      </c>
    </row>
    <row r="76" spans="1:17" x14ac:dyDescent="0.25">
      <c r="A76">
        <v>102486</v>
      </c>
      <c r="B76" t="s">
        <v>907</v>
      </c>
      <c r="C76" s="3">
        <v>36</v>
      </c>
      <c r="D76" s="3">
        <v>123.10299999999999</v>
      </c>
      <c r="E76" s="3">
        <v>4431.6500000000005</v>
      </c>
      <c r="F76" s="3">
        <v>13</v>
      </c>
      <c r="G76" s="3">
        <v>122.96</v>
      </c>
      <c r="H76" s="3">
        <v>1598.48</v>
      </c>
      <c r="I76" s="35">
        <f t="shared" si="11"/>
        <v>123.10138888888891</v>
      </c>
      <c r="J76" s="35">
        <f t="shared" si="12"/>
        <v>122.96000000000001</v>
      </c>
      <c r="K76" s="33">
        <f t="shared" si="13"/>
        <v>-23</v>
      </c>
      <c r="L76" s="33">
        <f t="shared" si="14"/>
        <v>-2833.1700000000005</v>
      </c>
      <c r="M76" s="36">
        <f t="shared" si="15"/>
        <v>-0.14138888888889767</v>
      </c>
      <c r="N76" s="33">
        <f t="shared" si="16"/>
        <v>-1.8380555555556697</v>
      </c>
      <c r="O76" s="33">
        <f t="shared" si="17"/>
        <v>-23</v>
      </c>
      <c r="P76" s="33">
        <f t="shared" si="9"/>
        <v>-2831.3319444444446</v>
      </c>
      <c r="Q76" s="34" t="str">
        <f t="shared" si="10"/>
        <v/>
      </c>
    </row>
    <row r="77" spans="1:17" x14ac:dyDescent="0.25">
      <c r="A77">
        <v>102537</v>
      </c>
      <c r="B77" t="s">
        <v>780</v>
      </c>
      <c r="C77" s="3">
        <v>2</v>
      </c>
      <c r="D77" s="3">
        <v>38.35</v>
      </c>
      <c r="E77" s="3">
        <v>76.7</v>
      </c>
      <c r="F77" s="3">
        <v>7</v>
      </c>
      <c r="G77" s="3">
        <v>38.35</v>
      </c>
      <c r="H77" s="3">
        <v>268.45000000000005</v>
      </c>
      <c r="I77" s="35">
        <f t="shared" si="11"/>
        <v>38.35</v>
      </c>
      <c r="J77" s="35">
        <f t="shared" si="12"/>
        <v>38.350000000000009</v>
      </c>
      <c r="K77" s="33">
        <f t="shared" si="13"/>
        <v>5</v>
      </c>
      <c r="L77" s="33">
        <f t="shared" si="14"/>
        <v>191.75000000000006</v>
      </c>
      <c r="M77" s="36">
        <f t="shared" si="15"/>
        <v>7.1054273576010019E-15</v>
      </c>
      <c r="N77" s="33">
        <f t="shared" si="16"/>
        <v>4.9737991503207013E-14</v>
      </c>
      <c r="O77" s="33">
        <f t="shared" si="17"/>
        <v>5</v>
      </c>
      <c r="P77" s="33">
        <f t="shared" si="9"/>
        <v>191.75</v>
      </c>
      <c r="Q77" s="34" t="str">
        <f t="shared" si="10"/>
        <v/>
      </c>
    </row>
    <row r="78" spans="1:17" x14ac:dyDescent="0.25">
      <c r="A78">
        <v>102538</v>
      </c>
      <c r="B78" t="s">
        <v>782</v>
      </c>
      <c r="C78" s="3">
        <v>1</v>
      </c>
      <c r="D78" s="3">
        <v>55.5</v>
      </c>
      <c r="E78" s="3">
        <v>55.5</v>
      </c>
      <c r="F78" s="3">
        <v>3</v>
      </c>
      <c r="G78" s="3">
        <v>55.5</v>
      </c>
      <c r="H78" s="3">
        <v>166.5</v>
      </c>
      <c r="I78" s="35">
        <f t="shared" si="11"/>
        <v>55.5</v>
      </c>
      <c r="J78" s="35">
        <f t="shared" si="12"/>
        <v>55.5</v>
      </c>
      <c r="K78" s="33">
        <f t="shared" si="13"/>
        <v>2</v>
      </c>
      <c r="L78" s="33">
        <f t="shared" si="14"/>
        <v>111</v>
      </c>
      <c r="M78" s="36">
        <f t="shared" si="15"/>
        <v>0</v>
      </c>
      <c r="N78" s="33">
        <f t="shared" si="16"/>
        <v>0</v>
      </c>
      <c r="O78" s="33">
        <f t="shared" si="17"/>
        <v>2</v>
      </c>
      <c r="P78" s="33">
        <f t="shared" si="9"/>
        <v>111</v>
      </c>
      <c r="Q78" s="34" t="str">
        <f t="shared" si="10"/>
        <v/>
      </c>
    </row>
    <row r="79" spans="1:17" x14ac:dyDescent="0.25">
      <c r="A79">
        <v>102539</v>
      </c>
      <c r="B79" t="s">
        <v>783</v>
      </c>
      <c r="C79" s="3">
        <v>2</v>
      </c>
      <c r="D79" s="3">
        <v>52.614999999999995</v>
      </c>
      <c r="E79" s="3">
        <v>105.22999999999999</v>
      </c>
      <c r="F79" s="3"/>
      <c r="G79" s="3"/>
      <c r="H79" s="3"/>
      <c r="I79" s="35">
        <f t="shared" si="11"/>
        <v>52.614999999999995</v>
      </c>
      <c r="J79" s="35" t="str">
        <f t="shared" si="12"/>
        <v/>
      </c>
      <c r="K79" s="33">
        <f t="shared" si="13"/>
        <v>-2</v>
      </c>
      <c r="L79" s="33">
        <f t="shared" si="14"/>
        <v>-105.22999999999999</v>
      </c>
      <c r="M79" s="36" t="str">
        <f t="shared" si="15"/>
        <v/>
      </c>
      <c r="N79" s="33" t="str">
        <f t="shared" si="16"/>
        <v/>
      </c>
      <c r="O79" s="33" t="str">
        <f t="shared" si="17"/>
        <v/>
      </c>
      <c r="P79" s="33" t="str">
        <f t="shared" si="9"/>
        <v/>
      </c>
      <c r="Q79" s="34">
        <f t="shared" si="10"/>
        <v>-105.22999999999999</v>
      </c>
    </row>
    <row r="80" spans="1:17" x14ac:dyDescent="0.25">
      <c r="A80">
        <v>102668</v>
      </c>
      <c r="B80" t="s">
        <v>1262</v>
      </c>
      <c r="C80" s="3"/>
      <c r="D80" s="3"/>
      <c r="E80" s="3"/>
      <c r="F80" s="3">
        <v>1</v>
      </c>
      <c r="G80" s="3">
        <v>33.47</v>
      </c>
      <c r="H80" s="3">
        <v>33.47</v>
      </c>
      <c r="I80" s="35" t="str">
        <f t="shared" si="11"/>
        <v/>
      </c>
      <c r="J80" s="35">
        <f t="shared" si="12"/>
        <v>33.47</v>
      </c>
      <c r="K80" s="33">
        <f t="shared" si="13"/>
        <v>1</v>
      </c>
      <c r="L80" s="33">
        <f t="shared" si="14"/>
        <v>33.47</v>
      </c>
      <c r="M80" s="36" t="str">
        <f t="shared" si="15"/>
        <v/>
      </c>
      <c r="N80" s="33" t="str">
        <f t="shared" si="16"/>
        <v/>
      </c>
      <c r="O80" s="33" t="str">
        <f t="shared" si="17"/>
        <v/>
      </c>
      <c r="P80" s="33" t="str">
        <f t="shared" si="9"/>
        <v/>
      </c>
      <c r="Q80" s="34">
        <f t="shared" si="10"/>
        <v>33.47</v>
      </c>
    </row>
    <row r="81" spans="1:17" x14ac:dyDescent="0.25">
      <c r="A81">
        <v>102679</v>
      </c>
      <c r="B81" t="s">
        <v>210</v>
      </c>
      <c r="C81" s="3">
        <v>7</v>
      </c>
      <c r="D81" s="3">
        <v>164.48</v>
      </c>
      <c r="E81" s="3">
        <v>1151.3599999999999</v>
      </c>
      <c r="F81" s="3">
        <v>2</v>
      </c>
      <c r="G81" s="3">
        <v>164.48</v>
      </c>
      <c r="H81" s="3">
        <v>328.96</v>
      </c>
      <c r="I81" s="35">
        <f t="shared" si="11"/>
        <v>164.48</v>
      </c>
      <c r="J81" s="35">
        <f t="shared" si="12"/>
        <v>164.48</v>
      </c>
      <c r="K81" s="33">
        <f t="shared" si="13"/>
        <v>-5</v>
      </c>
      <c r="L81" s="33">
        <f t="shared" si="14"/>
        <v>-822.39999999999986</v>
      </c>
      <c r="M81" s="36">
        <f t="shared" si="15"/>
        <v>0</v>
      </c>
      <c r="N81" s="33">
        <f t="shared" si="16"/>
        <v>0</v>
      </c>
      <c r="O81" s="33">
        <f t="shared" si="17"/>
        <v>-5</v>
      </c>
      <c r="P81" s="33">
        <f t="shared" si="9"/>
        <v>-822.4</v>
      </c>
      <c r="Q81" s="34" t="str">
        <f t="shared" si="10"/>
        <v/>
      </c>
    </row>
    <row r="82" spans="1:17" x14ac:dyDescent="0.25">
      <c r="A82">
        <v>102684</v>
      </c>
      <c r="B82" t="s">
        <v>1100</v>
      </c>
      <c r="C82" s="3">
        <v>13</v>
      </c>
      <c r="D82" s="3">
        <v>81.36</v>
      </c>
      <c r="E82" s="3">
        <v>1141.67</v>
      </c>
      <c r="F82" s="3">
        <v>39</v>
      </c>
      <c r="G82" s="3">
        <v>108.33416666666666</v>
      </c>
      <c r="H82" s="3">
        <v>4221.8999999999996</v>
      </c>
      <c r="I82" s="35">
        <f t="shared" si="11"/>
        <v>87.82076923076923</v>
      </c>
      <c r="J82" s="35">
        <f t="shared" si="12"/>
        <v>108.25384615384614</v>
      </c>
      <c r="K82" s="33">
        <f t="shared" si="13"/>
        <v>26</v>
      </c>
      <c r="L82" s="33">
        <f t="shared" si="14"/>
        <v>3080.2299999999996</v>
      </c>
      <c r="M82" s="36">
        <f t="shared" si="15"/>
        <v>20.433076923076911</v>
      </c>
      <c r="N82" s="33">
        <f t="shared" si="16"/>
        <v>796.88999999999953</v>
      </c>
      <c r="O82" s="33">
        <f t="shared" si="17"/>
        <v>26</v>
      </c>
      <c r="P82" s="33">
        <f t="shared" si="9"/>
        <v>2283.34</v>
      </c>
      <c r="Q82" s="34" t="str">
        <f t="shared" si="10"/>
        <v/>
      </c>
    </row>
    <row r="83" spans="1:17" x14ac:dyDescent="0.25">
      <c r="A83">
        <v>102828</v>
      </c>
      <c r="B83" t="s">
        <v>1618</v>
      </c>
      <c r="C83" s="3">
        <v>1</v>
      </c>
      <c r="D83" s="3">
        <v>42.38</v>
      </c>
      <c r="E83" s="3">
        <v>42.38</v>
      </c>
      <c r="F83" s="3"/>
      <c r="G83" s="3"/>
      <c r="H83" s="3"/>
      <c r="I83" s="35">
        <f t="shared" si="11"/>
        <v>42.38</v>
      </c>
      <c r="J83" s="35" t="str">
        <f t="shared" si="12"/>
        <v/>
      </c>
      <c r="K83" s="33">
        <f t="shared" si="13"/>
        <v>-1</v>
      </c>
      <c r="L83" s="33">
        <f t="shared" si="14"/>
        <v>-42.38</v>
      </c>
      <c r="M83" s="36" t="str">
        <f t="shared" si="15"/>
        <v/>
      </c>
      <c r="N83" s="33" t="str">
        <f t="shared" si="16"/>
        <v/>
      </c>
      <c r="O83" s="33" t="str">
        <f t="shared" si="17"/>
        <v/>
      </c>
      <c r="P83" s="33" t="str">
        <f t="shared" si="9"/>
        <v/>
      </c>
      <c r="Q83" s="34">
        <f t="shared" si="10"/>
        <v>-42.38</v>
      </c>
    </row>
    <row r="84" spans="1:17" x14ac:dyDescent="0.25">
      <c r="A84">
        <v>102829</v>
      </c>
      <c r="B84" t="s">
        <v>1620</v>
      </c>
      <c r="C84" s="3">
        <v>1</v>
      </c>
      <c r="D84" s="3">
        <v>27.03</v>
      </c>
      <c r="E84" s="3">
        <v>27.03</v>
      </c>
      <c r="F84" s="3">
        <v>4</v>
      </c>
      <c r="G84" s="3">
        <v>27.03</v>
      </c>
      <c r="H84" s="3">
        <v>108.12</v>
      </c>
      <c r="I84" s="35">
        <f t="shared" si="11"/>
        <v>27.03</v>
      </c>
      <c r="J84" s="35">
        <f t="shared" si="12"/>
        <v>27.03</v>
      </c>
      <c r="K84" s="33">
        <f t="shared" si="13"/>
        <v>3</v>
      </c>
      <c r="L84" s="33">
        <f t="shared" si="14"/>
        <v>81.09</v>
      </c>
      <c r="M84" s="36">
        <f t="shared" si="15"/>
        <v>0</v>
      </c>
      <c r="N84" s="33">
        <f t="shared" si="16"/>
        <v>0</v>
      </c>
      <c r="O84" s="33">
        <f t="shared" si="17"/>
        <v>3</v>
      </c>
      <c r="P84" s="33">
        <f t="shared" si="9"/>
        <v>81.09</v>
      </c>
      <c r="Q84" s="34" t="str">
        <f t="shared" si="10"/>
        <v/>
      </c>
    </row>
    <row r="85" spans="1:17" x14ac:dyDescent="0.25">
      <c r="A85">
        <v>102945</v>
      </c>
      <c r="B85" t="s">
        <v>62</v>
      </c>
      <c r="C85" s="3">
        <v>5</v>
      </c>
      <c r="D85" s="3">
        <v>8.6819999999999986</v>
      </c>
      <c r="E85" s="3">
        <v>43.41</v>
      </c>
      <c r="F85" s="3">
        <v>8</v>
      </c>
      <c r="G85" s="3">
        <v>8.6750000000000007</v>
      </c>
      <c r="H85" s="3">
        <v>69.36</v>
      </c>
      <c r="I85" s="35">
        <f t="shared" si="11"/>
        <v>8.6819999999999986</v>
      </c>
      <c r="J85" s="35">
        <f t="shared" si="12"/>
        <v>8.67</v>
      </c>
      <c r="K85" s="33">
        <f t="shared" si="13"/>
        <v>3</v>
      </c>
      <c r="L85" s="33">
        <f t="shared" si="14"/>
        <v>25.950000000000003</v>
      </c>
      <c r="M85" s="36">
        <f t="shared" si="15"/>
        <v>-1.1999999999998678E-2</v>
      </c>
      <c r="N85" s="33">
        <f t="shared" si="16"/>
        <v>-9.5999999999989427E-2</v>
      </c>
      <c r="O85" s="33">
        <f t="shared" si="17"/>
        <v>3</v>
      </c>
      <c r="P85" s="33">
        <f t="shared" si="9"/>
        <v>26.045999999999996</v>
      </c>
      <c r="Q85" s="34" t="str">
        <f t="shared" si="10"/>
        <v/>
      </c>
    </row>
    <row r="86" spans="1:17" x14ac:dyDescent="0.25">
      <c r="A86">
        <v>102957</v>
      </c>
      <c r="B86" t="s">
        <v>1340</v>
      </c>
      <c r="C86" s="3"/>
      <c r="D86" s="3"/>
      <c r="E86" s="3"/>
      <c r="F86" s="3">
        <v>2</v>
      </c>
      <c r="G86" s="3">
        <v>52.23</v>
      </c>
      <c r="H86" s="3">
        <v>104.46</v>
      </c>
      <c r="I86" s="35" t="str">
        <f t="shared" si="11"/>
        <v/>
      </c>
      <c r="J86" s="35">
        <f t="shared" si="12"/>
        <v>52.23</v>
      </c>
      <c r="K86" s="33">
        <f t="shared" si="13"/>
        <v>2</v>
      </c>
      <c r="L86" s="33">
        <f t="shared" si="14"/>
        <v>104.46</v>
      </c>
      <c r="M86" s="36" t="str">
        <f t="shared" si="15"/>
        <v/>
      </c>
      <c r="N86" s="33" t="str">
        <f t="shared" si="16"/>
        <v/>
      </c>
      <c r="O86" s="33" t="str">
        <f t="shared" si="17"/>
        <v/>
      </c>
      <c r="P86" s="33" t="str">
        <f t="shared" si="9"/>
        <v/>
      </c>
      <c r="Q86" s="34">
        <f t="shared" si="10"/>
        <v>104.46</v>
      </c>
    </row>
    <row r="87" spans="1:17" x14ac:dyDescent="0.25">
      <c r="A87">
        <v>102959</v>
      </c>
      <c r="B87" t="s">
        <v>1338</v>
      </c>
      <c r="C87" s="3">
        <v>6</v>
      </c>
      <c r="D87" s="3">
        <v>76.858333333333334</v>
      </c>
      <c r="E87" s="3">
        <v>461.15000000000003</v>
      </c>
      <c r="F87" s="3"/>
      <c r="G87" s="3"/>
      <c r="H87" s="3"/>
      <c r="I87" s="35">
        <f t="shared" si="11"/>
        <v>76.858333333333334</v>
      </c>
      <c r="J87" s="35" t="str">
        <f t="shared" si="12"/>
        <v/>
      </c>
      <c r="K87" s="33">
        <f t="shared" si="13"/>
        <v>-6</v>
      </c>
      <c r="L87" s="33">
        <f t="shared" si="14"/>
        <v>-461.15000000000003</v>
      </c>
      <c r="M87" s="36" t="str">
        <f t="shared" si="15"/>
        <v/>
      </c>
      <c r="N87" s="33" t="str">
        <f t="shared" si="16"/>
        <v/>
      </c>
      <c r="O87" s="33" t="str">
        <f t="shared" si="17"/>
        <v/>
      </c>
      <c r="P87" s="33" t="str">
        <f t="shared" si="9"/>
        <v/>
      </c>
      <c r="Q87" s="34">
        <f t="shared" si="10"/>
        <v>-461.15000000000003</v>
      </c>
    </row>
    <row r="88" spans="1:17" x14ac:dyDescent="0.25">
      <c r="A88">
        <v>102963</v>
      </c>
      <c r="B88" t="s">
        <v>1328</v>
      </c>
      <c r="C88" s="3">
        <v>1</v>
      </c>
      <c r="D88" s="3">
        <v>97.11</v>
      </c>
      <c r="E88" s="3">
        <v>97.11</v>
      </c>
      <c r="F88" s="3">
        <v>2</v>
      </c>
      <c r="G88" s="3">
        <v>96.64</v>
      </c>
      <c r="H88" s="3">
        <v>193.28</v>
      </c>
      <c r="I88" s="35">
        <f t="shared" si="11"/>
        <v>97.11</v>
      </c>
      <c r="J88" s="35">
        <f t="shared" si="12"/>
        <v>96.64</v>
      </c>
      <c r="K88" s="33">
        <f t="shared" si="13"/>
        <v>1</v>
      </c>
      <c r="L88" s="33">
        <f t="shared" si="14"/>
        <v>96.17</v>
      </c>
      <c r="M88" s="36">
        <f t="shared" si="15"/>
        <v>-0.46999999999999886</v>
      </c>
      <c r="N88" s="33">
        <f t="shared" si="16"/>
        <v>-0.93999999999999773</v>
      </c>
      <c r="O88" s="33">
        <f t="shared" si="17"/>
        <v>1</v>
      </c>
      <c r="P88" s="33">
        <f t="shared" si="9"/>
        <v>97.11</v>
      </c>
      <c r="Q88" s="34" t="str">
        <f t="shared" si="10"/>
        <v/>
      </c>
    </row>
    <row r="89" spans="1:17" x14ac:dyDescent="0.25">
      <c r="A89">
        <v>103542</v>
      </c>
      <c r="B89" t="s">
        <v>445</v>
      </c>
      <c r="C89" s="3">
        <v>3</v>
      </c>
      <c r="D89" s="3">
        <v>35.33</v>
      </c>
      <c r="E89" s="3">
        <v>105.99</v>
      </c>
      <c r="F89" s="3">
        <v>6</v>
      </c>
      <c r="G89" s="3">
        <v>35.33</v>
      </c>
      <c r="H89" s="3">
        <v>211.97999999999996</v>
      </c>
      <c r="I89" s="35">
        <f t="shared" si="11"/>
        <v>35.33</v>
      </c>
      <c r="J89" s="35">
        <f t="shared" si="12"/>
        <v>35.329999999999991</v>
      </c>
      <c r="K89" s="33">
        <f t="shared" si="13"/>
        <v>3</v>
      </c>
      <c r="L89" s="33">
        <f t="shared" si="14"/>
        <v>105.98999999999997</v>
      </c>
      <c r="M89" s="36">
        <f t="shared" si="15"/>
        <v>-7.1054273576010019E-15</v>
      </c>
      <c r="N89" s="33">
        <f t="shared" si="16"/>
        <v>-4.2632564145606011E-14</v>
      </c>
      <c r="O89" s="33">
        <f t="shared" si="17"/>
        <v>3</v>
      </c>
      <c r="P89" s="33">
        <f t="shared" si="9"/>
        <v>105.99</v>
      </c>
      <c r="Q89" s="34" t="str">
        <f t="shared" si="10"/>
        <v/>
      </c>
    </row>
    <row r="90" spans="1:17" x14ac:dyDescent="0.25">
      <c r="A90">
        <v>103550</v>
      </c>
      <c r="B90" t="s">
        <v>1696</v>
      </c>
      <c r="C90" s="3"/>
      <c r="D90" s="3"/>
      <c r="E90" s="3"/>
      <c r="F90" s="3">
        <v>8</v>
      </c>
      <c r="G90" s="3">
        <v>39.840000000000003</v>
      </c>
      <c r="H90" s="3">
        <v>318.74</v>
      </c>
      <c r="I90" s="35" t="str">
        <f t="shared" si="11"/>
        <v/>
      </c>
      <c r="J90" s="35">
        <f t="shared" si="12"/>
        <v>39.842500000000001</v>
      </c>
      <c r="K90" s="33">
        <f t="shared" si="13"/>
        <v>8</v>
      </c>
      <c r="L90" s="33">
        <f t="shared" si="14"/>
        <v>318.74</v>
      </c>
      <c r="M90" s="36" t="str">
        <f t="shared" si="15"/>
        <v/>
      </c>
      <c r="N90" s="33" t="str">
        <f t="shared" si="16"/>
        <v/>
      </c>
      <c r="O90" s="33" t="str">
        <f t="shared" si="17"/>
        <v/>
      </c>
      <c r="P90" s="33" t="str">
        <f t="shared" si="9"/>
        <v/>
      </c>
      <c r="Q90" s="34">
        <f t="shared" si="10"/>
        <v>318.74</v>
      </c>
    </row>
    <row r="91" spans="1:17" x14ac:dyDescent="0.25">
      <c r="A91">
        <v>103591</v>
      </c>
      <c r="B91" t="s">
        <v>1162</v>
      </c>
      <c r="C91" s="3">
        <v>9</v>
      </c>
      <c r="D91" s="3">
        <v>432.04499999999996</v>
      </c>
      <c r="E91" s="3">
        <v>3889.08</v>
      </c>
      <c r="F91" s="3">
        <v>16</v>
      </c>
      <c r="G91" s="3">
        <v>431.87142857142862</v>
      </c>
      <c r="H91" s="3">
        <v>6909.4800000000014</v>
      </c>
      <c r="I91" s="35">
        <f t="shared" si="11"/>
        <v>432.12</v>
      </c>
      <c r="J91" s="35">
        <f t="shared" si="12"/>
        <v>431.84250000000009</v>
      </c>
      <c r="K91" s="33">
        <f t="shared" si="13"/>
        <v>7</v>
      </c>
      <c r="L91" s="33">
        <f t="shared" si="14"/>
        <v>3020.4000000000015</v>
      </c>
      <c r="M91" s="36">
        <f t="shared" si="15"/>
        <v>-0.27749999999991815</v>
      </c>
      <c r="N91" s="33">
        <f t="shared" si="16"/>
        <v>-4.4399999999986903</v>
      </c>
      <c r="O91" s="33">
        <f t="shared" si="17"/>
        <v>7</v>
      </c>
      <c r="P91" s="33">
        <f t="shared" si="9"/>
        <v>3024.84</v>
      </c>
      <c r="Q91" s="34" t="str">
        <f t="shared" si="10"/>
        <v/>
      </c>
    </row>
    <row r="92" spans="1:17" x14ac:dyDescent="0.25">
      <c r="A92">
        <v>103706</v>
      </c>
      <c r="B92" t="s">
        <v>1115</v>
      </c>
      <c r="C92" s="3">
        <v>5</v>
      </c>
      <c r="D92" s="3">
        <v>84.146000000000001</v>
      </c>
      <c r="E92" s="3">
        <v>420.73</v>
      </c>
      <c r="F92" s="3"/>
      <c r="G92" s="3"/>
      <c r="H92" s="3"/>
      <c r="I92" s="35">
        <f t="shared" si="11"/>
        <v>84.146000000000001</v>
      </c>
      <c r="J92" s="35" t="str">
        <f t="shared" si="12"/>
        <v/>
      </c>
      <c r="K92" s="33">
        <f t="shared" si="13"/>
        <v>-5</v>
      </c>
      <c r="L92" s="33">
        <f t="shared" si="14"/>
        <v>-420.73</v>
      </c>
      <c r="M92" s="36" t="str">
        <f t="shared" si="15"/>
        <v/>
      </c>
      <c r="N92" s="33" t="str">
        <f t="shared" si="16"/>
        <v/>
      </c>
      <c r="O92" s="33" t="str">
        <f t="shared" si="17"/>
        <v/>
      </c>
      <c r="P92" s="33" t="str">
        <f t="shared" si="9"/>
        <v/>
      </c>
      <c r="Q92" s="34">
        <f t="shared" si="10"/>
        <v>-420.73</v>
      </c>
    </row>
    <row r="93" spans="1:17" x14ac:dyDescent="0.25">
      <c r="A93">
        <v>103822</v>
      </c>
      <c r="B93" t="s">
        <v>1826</v>
      </c>
      <c r="C93" s="3">
        <v>1</v>
      </c>
      <c r="D93" s="3">
        <v>111.76</v>
      </c>
      <c r="E93" s="3">
        <v>111.76</v>
      </c>
      <c r="F93" s="3"/>
      <c r="G93" s="3"/>
      <c r="H93" s="3"/>
      <c r="I93" s="35">
        <f t="shared" si="11"/>
        <v>111.76</v>
      </c>
      <c r="J93" s="35" t="str">
        <f t="shared" si="12"/>
        <v/>
      </c>
      <c r="K93" s="33">
        <f t="shared" si="13"/>
        <v>-1</v>
      </c>
      <c r="L93" s="33">
        <f t="shared" si="14"/>
        <v>-111.76</v>
      </c>
      <c r="M93" s="36" t="str">
        <f t="shared" si="15"/>
        <v/>
      </c>
      <c r="N93" s="33" t="str">
        <f t="shared" si="16"/>
        <v/>
      </c>
      <c r="O93" s="33" t="str">
        <f t="shared" si="17"/>
        <v/>
      </c>
      <c r="P93" s="33" t="str">
        <f t="shared" si="9"/>
        <v/>
      </c>
      <c r="Q93" s="34">
        <f t="shared" si="10"/>
        <v>-111.76</v>
      </c>
    </row>
    <row r="94" spans="1:17" x14ac:dyDescent="0.25">
      <c r="A94">
        <v>104062</v>
      </c>
      <c r="B94" t="s">
        <v>1815</v>
      </c>
      <c r="C94" s="3"/>
      <c r="D94" s="3"/>
      <c r="E94" s="3"/>
      <c r="F94" s="3">
        <v>1</v>
      </c>
      <c r="G94" s="3">
        <v>111.9</v>
      </c>
      <c r="H94" s="3">
        <v>111.9</v>
      </c>
      <c r="I94" s="35" t="str">
        <f t="shared" si="11"/>
        <v/>
      </c>
      <c r="J94" s="35">
        <f t="shared" si="12"/>
        <v>111.9</v>
      </c>
      <c r="K94" s="33">
        <f t="shared" si="13"/>
        <v>1</v>
      </c>
      <c r="L94" s="33">
        <f t="shared" si="14"/>
        <v>111.9</v>
      </c>
      <c r="M94" s="36" t="str">
        <f t="shared" si="15"/>
        <v/>
      </c>
      <c r="N94" s="33" t="str">
        <f t="shared" si="16"/>
        <v/>
      </c>
      <c r="O94" s="33" t="str">
        <f t="shared" si="17"/>
        <v/>
      </c>
      <c r="P94" s="33" t="str">
        <f t="shared" si="9"/>
        <v/>
      </c>
      <c r="Q94" s="34">
        <f t="shared" si="10"/>
        <v>111.9</v>
      </c>
    </row>
    <row r="95" spans="1:17" x14ac:dyDescent="0.25">
      <c r="A95">
        <v>104071</v>
      </c>
      <c r="B95" t="s">
        <v>452</v>
      </c>
      <c r="C95" s="3"/>
      <c r="D95" s="3"/>
      <c r="E95" s="3"/>
      <c r="F95" s="3">
        <v>1</v>
      </c>
      <c r="G95" s="3">
        <v>152.97</v>
      </c>
      <c r="H95" s="3">
        <v>152.97</v>
      </c>
      <c r="I95" s="35" t="str">
        <f t="shared" si="11"/>
        <v/>
      </c>
      <c r="J95" s="35">
        <f t="shared" si="12"/>
        <v>152.97</v>
      </c>
      <c r="K95" s="33">
        <f t="shared" si="13"/>
        <v>1</v>
      </c>
      <c r="L95" s="33">
        <f t="shared" si="14"/>
        <v>152.97</v>
      </c>
      <c r="M95" s="36" t="str">
        <f t="shared" si="15"/>
        <v/>
      </c>
      <c r="N95" s="33" t="str">
        <f t="shared" si="16"/>
        <v/>
      </c>
      <c r="O95" s="33" t="str">
        <f t="shared" si="17"/>
        <v/>
      </c>
      <c r="P95" s="33" t="str">
        <f t="shared" si="9"/>
        <v/>
      </c>
      <c r="Q95" s="34">
        <f t="shared" si="10"/>
        <v>152.97</v>
      </c>
    </row>
    <row r="96" spans="1:17" x14ac:dyDescent="0.25">
      <c r="A96">
        <v>104178</v>
      </c>
      <c r="B96" t="s">
        <v>1616</v>
      </c>
      <c r="C96" s="3">
        <v>2</v>
      </c>
      <c r="D96" s="3">
        <v>43.32</v>
      </c>
      <c r="E96" s="3">
        <v>86.64</v>
      </c>
      <c r="F96" s="3"/>
      <c r="G96" s="3"/>
      <c r="H96" s="3"/>
      <c r="I96" s="35">
        <f t="shared" si="11"/>
        <v>43.32</v>
      </c>
      <c r="J96" s="35" t="str">
        <f t="shared" si="12"/>
        <v/>
      </c>
      <c r="K96" s="33">
        <f t="shared" si="13"/>
        <v>-2</v>
      </c>
      <c r="L96" s="33">
        <f t="shared" si="14"/>
        <v>-86.64</v>
      </c>
      <c r="M96" s="36" t="str">
        <f t="shared" si="15"/>
        <v/>
      </c>
      <c r="N96" s="33" t="str">
        <f t="shared" si="16"/>
        <v/>
      </c>
      <c r="O96" s="33" t="str">
        <f t="shared" si="17"/>
        <v/>
      </c>
      <c r="P96" s="33" t="str">
        <f t="shared" si="9"/>
        <v/>
      </c>
      <c r="Q96" s="34">
        <f t="shared" si="10"/>
        <v>-86.64</v>
      </c>
    </row>
    <row r="97" spans="1:17" x14ac:dyDescent="0.25">
      <c r="A97">
        <v>104207</v>
      </c>
      <c r="B97" t="s">
        <v>1374</v>
      </c>
      <c r="C97" s="3">
        <v>2</v>
      </c>
      <c r="D97" s="3">
        <v>39.799999999999997</v>
      </c>
      <c r="E97" s="3">
        <v>79.599999999999994</v>
      </c>
      <c r="F97" s="3">
        <v>2</v>
      </c>
      <c r="G97" s="3">
        <v>39.974999999999994</v>
      </c>
      <c r="H97" s="3">
        <v>79.949999999999989</v>
      </c>
      <c r="I97" s="35">
        <f t="shared" si="11"/>
        <v>39.799999999999997</v>
      </c>
      <c r="J97" s="35">
        <f t="shared" si="12"/>
        <v>39.974999999999994</v>
      </c>
      <c r="K97" s="33">
        <f t="shared" si="13"/>
        <v>0</v>
      </c>
      <c r="L97" s="33">
        <f t="shared" si="14"/>
        <v>0.34999999999999432</v>
      </c>
      <c r="M97" s="36">
        <f t="shared" si="15"/>
        <v>0.17499999999999716</v>
      </c>
      <c r="N97" s="33">
        <f t="shared" si="16"/>
        <v>0.34999999999999432</v>
      </c>
      <c r="O97" s="33">
        <f t="shared" si="17"/>
        <v>0</v>
      </c>
      <c r="P97" s="33">
        <f t="shared" si="9"/>
        <v>0</v>
      </c>
      <c r="Q97" s="34" t="str">
        <f t="shared" si="10"/>
        <v/>
      </c>
    </row>
    <row r="98" spans="1:17" x14ac:dyDescent="0.25">
      <c r="A98">
        <v>104336</v>
      </c>
      <c r="B98" t="s">
        <v>335</v>
      </c>
      <c r="C98" s="3"/>
      <c r="D98" s="3"/>
      <c r="E98" s="3"/>
      <c r="F98" s="3">
        <v>3</v>
      </c>
      <c r="G98" s="3">
        <v>84.43</v>
      </c>
      <c r="H98" s="3">
        <v>253.29000000000002</v>
      </c>
      <c r="I98" s="35" t="str">
        <f t="shared" si="11"/>
        <v/>
      </c>
      <c r="J98" s="35">
        <f t="shared" si="12"/>
        <v>84.43</v>
      </c>
      <c r="K98" s="33">
        <f t="shared" si="13"/>
        <v>3</v>
      </c>
      <c r="L98" s="33">
        <f t="shared" si="14"/>
        <v>253.29000000000002</v>
      </c>
      <c r="M98" s="36" t="str">
        <f t="shared" si="15"/>
        <v/>
      </c>
      <c r="N98" s="33" t="str">
        <f t="shared" si="16"/>
        <v/>
      </c>
      <c r="O98" s="33" t="str">
        <f t="shared" si="17"/>
        <v/>
      </c>
      <c r="P98" s="33" t="str">
        <f t="shared" si="9"/>
        <v/>
      </c>
      <c r="Q98" s="34">
        <f t="shared" si="10"/>
        <v>253.29000000000002</v>
      </c>
    </row>
    <row r="99" spans="1:17" x14ac:dyDescent="0.25">
      <c r="A99">
        <v>105496</v>
      </c>
      <c r="B99" t="s">
        <v>1757</v>
      </c>
      <c r="C99" s="3">
        <v>3</v>
      </c>
      <c r="D99" s="3">
        <v>75.03</v>
      </c>
      <c r="E99" s="3">
        <v>225.09</v>
      </c>
      <c r="F99" s="3">
        <v>5</v>
      </c>
      <c r="G99" s="3">
        <v>75.02</v>
      </c>
      <c r="H99" s="3">
        <v>375.12</v>
      </c>
      <c r="I99" s="35">
        <f t="shared" si="11"/>
        <v>75.03</v>
      </c>
      <c r="J99" s="35">
        <f t="shared" si="12"/>
        <v>75.024000000000001</v>
      </c>
      <c r="K99" s="33">
        <f t="shared" si="13"/>
        <v>2</v>
      </c>
      <c r="L99" s="33">
        <f t="shared" si="14"/>
        <v>150.03</v>
      </c>
      <c r="M99" s="36">
        <f t="shared" si="15"/>
        <v>-6.0000000000002274E-3</v>
      </c>
      <c r="N99" s="33">
        <f t="shared" si="16"/>
        <v>-3.0000000000001137E-2</v>
      </c>
      <c r="O99" s="33">
        <f t="shared" si="17"/>
        <v>2</v>
      </c>
      <c r="P99" s="33">
        <f t="shared" si="9"/>
        <v>150.06</v>
      </c>
      <c r="Q99" s="34" t="str">
        <f t="shared" si="10"/>
        <v/>
      </c>
    </row>
    <row r="100" spans="1:17" x14ac:dyDescent="0.25">
      <c r="A100">
        <v>106618</v>
      </c>
      <c r="B100" t="s">
        <v>1179</v>
      </c>
      <c r="C100" s="3">
        <v>9</v>
      </c>
      <c r="D100" s="3">
        <v>19.59</v>
      </c>
      <c r="E100" s="3">
        <v>176.31</v>
      </c>
      <c r="F100" s="3">
        <v>1</v>
      </c>
      <c r="G100" s="3">
        <v>19.579999999999998</v>
      </c>
      <c r="H100" s="3">
        <v>19.579999999999998</v>
      </c>
      <c r="I100" s="35">
        <f t="shared" si="11"/>
        <v>19.59</v>
      </c>
      <c r="J100" s="35">
        <f t="shared" si="12"/>
        <v>19.579999999999998</v>
      </c>
      <c r="K100" s="33">
        <f t="shared" si="13"/>
        <v>-8</v>
      </c>
      <c r="L100" s="33">
        <f t="shared" si="14"/>
        <v>-156.73000000000002</v>
      </c>
      <c r="M100" s="36">
        <f t="shared" si="15"/>
        <v>-1.0000000000001563E-2</v>
      </c>
      <c r="N100" s="33">
        <f t="shared" si="16"/>
        <v>-1.0000000000001563E-2</v>
      </c>
      <c r="O100" s="33">
        <f t="shared" si="17"/>
        <v>-8</v>
      </c>
      <c r="P100" s="33">
        <f t="shared" si="9"/>
        <v>-156.72</v>
      </c>
      <c r="Q100" s="34" t="str">
        <f t="shared" si="10"/>
        <v/>
      </c>
    </row>
    <row r="101" spans="1:17" x14ac:dyDescent="0.25">
      <c r="A101">
        <v>107981</v>
      </c>
      <c r="B101" t="s">
        <v>1196</v>
      </c>
      <c r="C101" s="3">
        <v>19</v>
      </c>
      <c r="D101" s="3">
        <v>50.69</v>
      </c>
      <c r="E101" s="3">
        <v>963.05999999999983</v>
      </c>
      <c r="F101" s="3">
        <v>41</v>
      </c>
      <c r="G101" s="3">
        <v>50.645882352941179</v>
      </c>
      <c r="H101" s="3">
        <v>2076.54</v>
      </c>
      <c r="I101" s="35">
        <f t="shared" si="11"/>
        <v>50.687368421052625</v>
      </c>
      <c r="J101" s="35">
        <f t="shared" si="12"/>
        <v>50.647317073170733</v>
      </c>
      <c r="K101" s="33">
        <f t="shared" si="13"/>
        <v>22</v>
      </c>
      <c r="L101" s="33">
        <f t="shared" si="14"/>
        <v>1113.48</v>
      </c>
      <c r="M101" s="36">
        <f t="shared" si="15"/>
        <v>-4.0051347881892241E-2</v>
      </c>
      <c r="N101" s="33">
        <f t="shared" si="16"/>
        <v>-1.6421052631575819</v>
      </c>
      <c r="O101" s="33">
        <f t="shared" si="17"/>
        <v>22</v>
      </c>
      <c r="P101" s="33">
        <f t="shared" si="9"/>
        <v>1115.1221052631577</v>
      </c>
      <c r="Q101" s="34" t="str">
        <f t="shared" si="10"/>
        <v/>
      </c>
    </row>
    <row r="102" spans="1:17" x14ac:dyDescent="0.25">
      <c r="A102">
        <v>108499</v>
      </c>
      <c r="B102" t="s">
        <v>1842</v>
      </c>
      <c r="C102" s="3">
        <v>2</v>
      </c>
      <c r="D102" s="3">
        <v>111.52</v>
      </c>
      <c r="E102" s="3">
        <v>223.04</v>
      </c>
      <c r="F102" s="3"/>
      <c r="G102" s="3"/>
      <c r="H102" s="3"/>
      <c r="I102" s="35">
        <f t="shared" si="11"/>
        <v>111.52</v>
      </c>
      <c r="J102" s="35" t="str">
        <f t="shared" si="12"/>
        <v/>
      </c>
      <c r="K102" s="33">
        <f t="shared" si="13"/>
        <v>-2</v>
      </c>
      <c r="L102" s="33">
        <f t="shared" si="14"/>
        <v>-223.04</v>
      </c>
      <c r="M102" s="36" t="str">
        <f t="shared" si="15"/>
        <v/>
      </c>
      <c r="N102" s="33" t="str">
        <f t="shared" si="16"/>
        <v/>
      </c>
      <c r="O102" s="33" t="str">
        <f t="shared" si="17"/>
        <v/>
      </c>
      <c r="P102" s="33" t="str">
        <f t="shared" si="9"/>
        <v/>
      </c>
      <c r="Q102" s="34">
        <f t="shared" si="10"/>
        <v>-223.04</v>
      </c>
    </row>
    <row r="103" spans="1:17" x14ac:dyDescent="0.25">
      <c r="A103">
        <v>109415</v>
      </c>
      <c r="B103" t="s">
        <v>1971</v>
      </c>
      <c r="C103" s="3">
        <v>2</v>
      </c>
      <c r="D103" s="3">
        <v>70.394999999999996</v>
      </c>
      <c r="E103" s="3">
        <v>140.79</v>
      </c>
      <c r="F103" s="3"/>
      <c r="G103" s="3"/>
      <c r="H103" s="3"/>
      <c r="I103" s="35">
        <f t="shared" si="11"/>
        <v>70.394999999999996</v>
      </c>
      <c r="J103" s="35" t="str">
        <f t="shared" si="12"/>
        <v/>
      </c>
      <c r="K103" s="33">
        <f t="shared" si="13"/>
        <v>-2</v>
      </c>
      <c r="L103" s="33">
        <f t="shared" si="14"/>
        <v>-140.79</v>
      </c>
      <c r="M103" s="36" t="str">
        <f t="shared" si="15"/>
        <v/>
      </c>
      <c r="N103" s="33" t="str">
        <f t="shared" si="16"/>
        <v/>
      </c>
      <c r="O103" s="33" t="str">
        <f t="shared" si="17"/>
        <v/>
      </c>
      <c r="P103" s="33" t="str">
        <f t="shared" si="9"/>
        <v/>
      </c>
      <c r="Q103" s="34">
        <f t="shared" si="10"/>
        <v>-140.79</v>
      </c>
    </row>
    <row r="104" spans="1:17" x14ac:dyDescent="0.25">
      <c r="A104">
        <v>109844</v>
      </c>
      <c r="B104" t="s">
        <v>2053</v>
      </c>
      <c r="C104" s="3"/>
      <c r="D104" s="3"/>
      <c r="E104" s="3"/>
      <c r="F104" s="3">
        <v>1</v>
      </c>
      <c r="G104" s="3">
        <v>72.39</v>
      </c>
      <c r="H104" s="3">
        <v>72.39</v>
      </c>
      <c r="I104" s="35" t="str">
        <f t="shared" si="11"/>
        <v/>
      </c>
      <c r="J104" s="35">
        <f t="shared" si="12"/>
        <v>72.39</v>
      </c>
      <c r="K104" s="33">
        <f t="shared" si="13"/>
        <v>1</v>
      </c>
      <c r="L104" s="33">
        <f t="shared" si="14"/>
        <v>72.39</v>
      </c>
      <c r="M104" s="36" t="str">
        <f t="shared" si="15"/>
        <v/>
      </c>
      <c r="N104" s="33" t="str">
        <f t="shared" si="16"/>
        <v/>
      </c>
      <c r="O104" s="33" t="str">
        <f t="shared" si="17"/>
        <v/>
      </c>
      <c r="P104" s="33" t="str">
        <f t="shared" si="9"/>
        <v/>
      </c>
      <c r="Q104" s="34">
        <f t="shared" si="10"/>
        <v>72.39</v>
      </c>
    </row>
    <row r="105" spans="1:17" x14ac:dyDescent="0.25">
      <c r="A105">
        <v>109847</v>
      </c>
      <c r="B105" t="s">
        <v>1592</v>
      </c>
      <c r="C105" s="3">
        <v>1</v>
      </c>
      <c r="D105" s="3">
        <v>40.67</v>
      </c>
      <c r="E105" s="3">
        <v>40.67</v>
      </c>
      <c r="F105" s="3">
        <v>5</v>
      </c>
      <c r="G105" s="3">
        <v>40.67</v>
      </c>
      <c r="H105" s="3">
        <v>203.35000000000002</v>
      </c>
      <c r="I105" s="35">
        <f t="shared" si="11"/>
        <v>40.67</v>
      </c>
      <c r="J105" s="35">
        <f t="shared" si="12"/>
        <v>40.67</v>
      </c>
      <c r="K105" s="33">
        <f t="shared" si="13"/>
        <v>4</v>
      </c>
      <c r="L105" s="33">
        <f t="shared" si="14"/>
        <v>162.68</v>
      </c>
      <c r="M105" s="36">
        <f t="shared" si="15"/>
        <v>0</v>
      </c>
      <c r="N105" s="33">
        <f t="shared" si="16"/>
        <v>0</v>
      </c>
      <c r="O105" s="33">
        <f t="shared" si="17"/>
        <v>4</v>
      </c>
      <c r="P105" s="33">
        <f t="shared" si="9"/>
        <v>162.68</v>
      </c>
      <c r="Q105" s="34" t="str">
        <f t="shared" si="10"/>
        <v/>
      </c>
    </row>
    <row r="106" spans="1:17" x14ac:dyDescent="0.25">
      <c r="A106">
        <v>110086</v>
      </c>
      <c r="B106" t="s">
        <v>1173</v>
      </c>
      <c r="C106" s="3">
        <v>2</v>
      </c>
      <c r="D106" s="3">
        <v>1592.8</v>
      </c>
      <c r="E106" s="3">
        <v>3185.6</v>
      </c>
      <c r="F106" s="3"/>
      <c r="G106" s="3"/>
      <c r="H106" s="3"/>
      <c r="I106" s="35">
        <f t="shared" si="11"/>
        <v>1592.8</v>
      </c>
      <c r="J106" s="35" t="str">
        <f t="shared" si="12"/>
        <v/>
      </c>
      <c r="K106" s="33">
        <f t="shared" si="13"/>
        <v>-2</v>
      </c>
      <c r="L106" s="33">
        <f t="shared" si="14"/>
        <v>-3185.6</v>
      </c>
      <c r="M106" s="36" t="str">
        <f t="shared" si="15"/>
        <v/>
      </c>
      <c r="N106" s="33" t="str">
        <f t="shared" si="16"/>
        <v/>
      </c>
      <c r="O106" s="33" t="str">
        <f t="shared" si="17"/>
        <v/>
      </c>
      <c r="P106" s="33" t="str">
        <f t="shared" si="9"/>
        <v/>
      </c>
      <c r="Q106" s="34">
        <f t="shared" si="10"/>
        <v>-3185.6</v>
      </c>
    </row>
    <row r="107" spans="1:17" x14ac:dyDescent="0.25">
      <c r="A107">
        <v>110151</v>
      </c>
      <c r="B107" t="s">
        <v>1047</v>
      </c>
      <c r="C107" s="3">
        <v>1</v>
      </c>
      <c r="D107" s="3">
        <v>66.260000000000005</v>
      </c>
      <c r="E107" s="3">
        <v>66.260000000000005</v>
      </c>
      <c r="F107" s="3"/>
      <c r="G107" s="3"/>
      <c r="H107" s="3"/>
      <c r="I107" s="35">
        <f t="shared" si="11"/>
        <v>66.260000000000005</v>
      </c>
      <c r="J107" s="35" t="str">
        <f t="shared" si="12"/>
        <v/>
      </c>
      <c r="K107" s="33">
        <f t="shared" si="13"/>
        <v>-1</v>
      </c>
      <c r="L107" s="33">
        <f t="shared" si="14"/>
        <v>-66.260000000000005</v>
      </c>
      <c r="M107" s="36" t="str">
        <f t="shared" si="15"/>
        <v/>
      </c>
      <c r="N107" s="33" t="str">
        <f t="shared" si="16"/>
        <v/>
      </c>
      <c r="O107" s="33" t="str">
        <f t="shared" si="17"/>
        <v/>
      </c>
      <c r="P107" s="33" t="str">
        <f t="shared" si="9"/>
        <v/>
      </c>
      <c r="Q107" s="34">
        <f t="shared" si="10"/>
        <v>-66.260000000000005</v>
      </c>
    </row>
    <row r="108" spans="1:17" x14ac:dyDescent="0.25">
      <c r="A108">
        <v>110252</v>
      </c>
      <c r="B108" t="s">
        <v>318</v>
      </c>
      <c r="C108" s="3">
        <v>1</v>
      </c>
      <c r="D108" s="3">
        <v>70.400000000000006</v>
      </c>
      <c r="E108" s="3">
        <v>70.400000000000006</v>
      </c>
      <c r="F108" s="3">
        <v>2</v>
      </c>
      <c r="G108" s="3">
        <v>70.400000000000006</v>
      </c>
      <c r="H108" s="3">
        <v>140.80000000000001</v>
      </c>
      <c r="I108" s="35">
        <f t="shared" si="11"/>
        <v>70.400000000000006</v>
      </c>
      <c r="J108" s="35">
        <f t="shared" si="12"/>
        <v>70.400000000000006</v>
      </c>
      <c r="K108" s="33">
        <f t="shared" si="13"/>
        <v>1</v>
      </c>
      <c r="L108" s="33">
        <f t="shared" si="14"/>
        <v>70.400000000000006</v>
      </c>
      <c r="M108" s="36">
        <f t="shared" si="15"/>
        <v>0</v>
      </c>
      <c r="N108" s="33">
        <f t="shared" si="16"/>
        <v>0</v>
      </c>
      <c r="O108" s="33">
        <f t="shared" si="17"/>
        <v>1</v>
      </c>
      <c r="P108" s="33">
        <f t="shared" si="9"/>
        <v>70.400000000000006</v>
      </c>
      <c r="Q108" s="34" t="str">
        <f t="shared" si="10"/>
        <v/>
      </c>
    </row>
    <row r="109" spans="1:17" x14ac:dyDescent="0.25">
      <c r="A109">
        <v>110253</v>
      </c>
      <c r="B109" t="s">
        <v>1816</v>
      </c>
      <c r="C109" s="3">
        <v>2</v>
      </c>
      <c r="D109" s="3">
        <v>194.68</v>
      </c>
      <c r="E109" s="3">
        <v>389.36</v>
      </c>
      <c r="F109" s="3">
        <v>1</v>
      </c>
      <c r="G109" s="3">
        <v>194.68</v>
      </c>
      <c r="H109" s="3">
        <v>194.68</v>
      </c>
      <c r="I109" s="35">
        <f t="shared" si="11"/>
        <v>194.68</v>
      </c>
      <c r="J109" s="35">
        <f t="shared" si="12"/>
        <v>194.68</v>
      </c>
      <c r="K109" s="33">
        <f t="shared" si="13"/>
        <v>-1</v>
      </c>
      <c r="L109" s="33">
        <f t="shared" si="14"/>
        <v>-194.68</v>
      </c>
      <c r="M109" s="36">
        <f t="shared" si="15"/>
        <v>0</v>
      </c>
      <c r="N109" s="33">
        <f t="shared" si="16"/>
        <v>0</v>
      </c>
      <c r="O109" s="33">
        <f t="shared" si="17"/>
        <v>-1</v>
      </c>
      <c r="P109" s="33">
        <f t="shared" si="9"/>
        <v>-194.68</v>
      </c>
      <c r="Q109" s="34" t="str">
        <f t="shared" si="10"/>
        <v/>
      </c>
    </row>
    <row r="110" spans="1:17" x14ac:dyDescent="0.25">
      <c r="A110">
        <v>110555</v>
      </c>
      <c r="B110" t="s">
        <v>139</v>
      </c>
      <c r="C110" s="3">
        <v>13.85</v>
      </c>
      <c r="D110" s="3">
        <v>254.97999999999996</v>
      </c>
      <c r="E110" s="3">
        <v>3531.47</v>
      </c>
      <c r="F110" s="3">
        <v>17</v>
      </c>
      <c r="G110" s="3">
        <v>254.98</v>
      </c>
      <c r="H110" s="3">
        <v>4334.66</v>
      </c>
      <c r="I110" s="35">
        <f t="shared" si="11"/>
        <v>254.9797833935018</v>
      </c>
      <c r="J110" s="35">
        <f t="shared" si="12"/>
        <v>254.98</v>
      </c>
      <c r="K110" s="33">
        <f t="shared" si="13"/>
        <v>3.1500000000000004</v>
      </c>
      <c r="L110" s="33">
        <f t="shared" si="14"/>
        <v>803.19</v>
      </c>
      <c r="M110" s="36">
        <f t="shared" si="15"/>
        <v>2.1660649818500133E-4</v>
      </c>
      <c r="N110" s="33">
        <f t="shared" si="16"/>
        <v>3.6823104691450226E-3</v>
      </c>
      <c r="O110" s="33">
        <f t="shared" si="17"/>
        <v>3.1500000000000004</v>
      </c>
      <c r="P110" s="33">
        <f t="shared" si="9"/>
        <v>803.18631768953082</v>
      </c>
      <c r="Q110" s="34" t="str">
        <f t="shared" si="10"/>
        <v/>
      </c>
    </row>
    <row r="111" spans="1:17" x14ac:dyDescent="0.25">
      <c r="A111">
        <v>110602</v>
      </c>
      <c r="B111" t="s">
        <v>1528</v>
      </c>
      <c r="C111" s="3">
        <v>1</v>
      </c>
      <c r="D111" s="3">
        <v>122.72</v>
      </c>
      <c r="E111" s="3">
        <v>122.72</v>
      </c>
      <c r="F111" s="3">
        <v>1</v>
      </c>
      <c r="G111" s="3">
        <v>122.72</v>
      </c>
      <c r="H111" s="3">
        <v>122.72</v>
      </c>
      <c r="I111" s="35">
        <f t="shared" si="11"/>
        <v>122.72</v>
      </c>
      <c r="J111" s="35">
        <f t="shared" si="12"/>
        <v>122.72</v>
      </c>
      <c r="K111" s="33">
        <f t="shared" si="13"/>
        <v>0</v>
      </c>
      <c r="L111" s="33">
        <f t="shared" si="14"/>
        <v>0</v>
      </c>
      <c r="M111" s="36">
        <f t="shared" si="15"/>
        <v>0</v>
      </c>
      <c r="N111" s="33">
        <f t="shared" si="16"/>
        <v>0</v>
      </c>
      <c r="O111" s="33">
        <f t="shared" si="17"/>
        <v>0</v>
      </c>
      <c r="P111" s="33">
        <f t="shared" si="9"/>
        <v>0</v>
      </c>
      <c r="Q111" s="34" t="str">
        <f t="shared" si="10"/>
        <v/>
      </c>
    </row>
    <row r="112" spans="1:17" x14ac:dyDescent="0.25">
      <c r="A112">
        <v>110603</v>
      </c>
      <c r="B112" t="s">
        <v>2038</v>
      </c>
      <c r="C112" s="3">
        <v>1</v>
      </c>
      <c r="D112" s="3">
        <v>132.97</v>
      </c>
      <c r="E112" s="3">
        <v>132.97</v>
      </c>
      <c r="F112" s="3"/>
      <c r="G112" s="3"/>
      <c r="H112" s="3"/>
      <c r="I112" s="35">
        <f t="shared" si="11"/>
        <v>132.97</v>
      </c>
      <c r="J112" s="35" t="str">
        <f t="shared" si="12"/>
        <v/>
      </c>
      <c r="K112" s="33">
        <f t="shared" si="13"/>
        <v>-1</v>
      </c>
      <c r="L112" s="33">
        <f t="shared" si="14"/>
        <v>-132.97</v>
      </c>
      <c r="M112" s="36" t="str">
        <f t="shared" si="15"/>
        <v/>
      </c>
      <c r="N112" s="33" t="str">
        <f t="shared" si="16"/>
        <v/>
      </c>
      <c r="O112" s="33" t="str">
        <f t="shared" si="17"/>
        <v/>
      </c>
      <c r="P112" s="33" t="str">
        <f t="shared" si="9"/>
        <v/>
      </c>
      <c r="Q112" s="34">
        <f t="shared" si="10"/>
        <v>-132.97</v>
      </c>
    </row>
    <row r="113" spans="1:17" x14ac:dyDescent="0.25">
      <c r="A113">
        <v>111076</v>
      </c>
      <c r="B113" t="s">
        <v>1280</v>
      </c>
      <c r="C113" s="3"/>
      <c r="D113" s="3"/>
      <c r="E113" s="3"/>
      <c r="F113" s="3">
        <v>1</v>
      </c>
      <c r="G113" s="3">
        <v>474.23</v>
      </c>
      <c r="H113" s="3">
        <v>474.23</v>
      </c>
      <c r="I113" s="35" t="str">
        <f t="shared" si="11"/>
        <v/>
      </c>
      <c r="J113" s="35">
        <f t="shared" si="12"/>
        <v>474.23</v>
      </c>
      <c r="K113" s="33">
        <f t="shared" si="13"/>
        <v>1</v>
      </c>
      <c r="L113" s="33">
        <f t="shared" si="14"/>
        <v>474.23</v>
      </c>
      <c r="M113" s="36" t="str">
        <f t="shared" si="15"/>
        <v/>
      </c>
      <c r="N113" s="33" t="str">
        <f t="shared" si="16"/>
        <v/>
      </c>
      <c r="O113" s="33" t="str">
        <f t="shared" si="17"/>
        <v/>
      </c>
      <c r="P113" s="33" t="str">
        <f t="shared" si="9"/>
        <v/>
      </c>
      <c r="Q113" s="34">
        <f t="shared" si="10"/>
        <v>474.23</v>
      </c>
    </row>
    <row r="114" spans="1:17" x14ac:dyDescent="0.25">
      <c r="A114">
        <v>111094</v>
      </c>
      <c r="B114" t="s">
        <v>1278</v>
      </c>
      <c r="C114" s="3">
        <v>3</v>
      </c>
      <c r="D114" s="3">
        <v>308.78666666666669</v>
      </c>
      <c r="E114" s="3">
        <v>926.36</v>
      </c>
      <c r="F114" s="3">
        <v>6</v>
      </c>
      <c r="G114" s="3">
        <v>309.55250000000001</v>
      </c>
      <c r="H114" s="3">
        <v>1857.8799999999999</v>
      </c>
      <c r="I114" s="35">
        <f t="shared" si="11"/>
        <v>308.78666666666669</v>
      </c>
      <c r="J114" s="35">
        <f t="shared" si="12"/>
        <v>309.64666666666665</v>
      </c>
      <c r="K114" s="33">
        <f t="shared" si="13"/>
        <v>3</v>
      </c>
      <c r="L114" s="33">
        <f t="shared" si="14"/>
        <v>931.51999999999987</v>
      </c>
      <c r="M114" s="36">
        <f t="shared" si="15"/>
        <v>0.8599999999999568</v>
      </c>
      <c r="N114" s="33">
        <f t="shared" si="16"/>
        <v>5.1599999999997408</v>
      </c>
      <c r="O114" s="33">
        <f t="shared" si="17"/>
        <v>3</v>
      </c>
      <c r="P114" s="33">
        <f t="shared" si="9"/>
        <v>926.36000000000013</v>
      </c>
      <c r="Q114" s="34" t="str">
        <f t="shared" si="10"/>
        <v/>
      </c>
    </row>
    <row r="115" spans="1:17" x14ac:dyDescent="0.25">
      <c r="A115">
        <v>111110</v>
      </c>
      <c r="B115" t="s">
        <v>1997</v>
      </c>
      <c r="C115" s="3">
        <v>1</v>
      </c>
      <c r="D115" s="3">
        <v>859.9</v>
      </c>
      <c r="E115" s="3">
        <v>859.9</v>
      </c>
      <c r="F115" s="3"/>
      <c r="G115" s="3"/>
      <c r="H115" s="3"/>
      <c r="I115" s="35">
        <f t="shared" si="11"/>
        <v>859.9</v>
      </c>
      <c r="J115" s="35" t="str">
        <f t="shared" si="12"/>
        <v/>
      </c>
      <c r="K115" s="33">
        <f t="shared" si="13"/>
        <v>-1</v>
      </c>
      <c r="L115" s="33">
        <f t="shared" si="14"/>
        <v>-859.9</v>
      </c>
      <c r="M115" s="36" t="str">
        <f t="shared" si="15"/>
        <v/>
      </c>
      <c r="N115" s="33" t="str">
        <f t="shared" si="16"/>
        <v/>
      </c>
      <c r="O115" s="33" t="str">
        <f t="shared" si="17"/>
        <v/>
      </c>
      <c r="P115" s="33" t="str">
        <f t="shared" si="9"/>
        <v/>
      </c>
      <c r="Q115" s="34">
        <f t="shared" si="10"/>
        <v>-859.9</v>
      </c>
    </row>
    <row r="116" spans="1:17" x14ac:dyDescent="0.25">
      <c r="A116">
        <v>111242</v>
      </c>
      <c r="B116" t="s">
        <v>747</v>
      </c>
      <c r="C116" s="3">
        <v>3</v>
      </c>
      <c r="D116" s="3">
        <v>135.10999999999999</v>
      </c>
      <c r="E116" s="3">
        <v>405.33</v>
      </c>
      <c r="F116" s="3">
        <v>2</v>
      </c>
      <c r="G116" s="3">
        <v>146.01</v>
      </c>
      <c r="H116" s="3">
        <v>292.02</v>
      </c>
      <c r="I116" s="35">
        <f t="shared" si="11"/>
        <v>135.10999999999999</v>
      </c>
      <c r="J116" s="35">
        <f t="shared" si="12"/>
        <v>146.01</v>
      </c>
      <c r="K116" s="33">
        <f t="shared" si="13"/>
        <v>-1</v>
      </c>
      <c r="L116" s="33">
        <f t="shared" si="14"/>
        <v>-113.31</v>
      </c>
      <c r="M116" s="36">
        <f t="shared" si="15"/>
        <v>10.900000000000006</v>
      </c>
      <c r="N116" s="33">
        <f t="shared" si="16"/>
        <v>21.800000000000011</v>
      </c>
      <c r="O116" s="33">
        <f t="shared" si="17"/>
        <v>-1</v>
      </c>
      <c r="P116" s="33">
        <f t="shared" si="9"/>
        <v>-135.10999999999999</v>
      </c>
      <c r="Q116" s="34" t="str">
        <f t="shared" si="10"/>
        <v/>
      </c>
    </row>
    <row r="117" spans="1:17" x14ac:dyDescent="0.25">
      <c r="A117">
        <v>111337</v>
      </c>
      <c r="B117" t="s">
        <v>750</v>
      </c>
      <c r="C117" s="3">
        <v>1</v>
      </c>
      <c r="D117" s="3">
        <v>75.02</v>
      </c>
      <c r="E117" s="3">
        <v>75.02</v>
      </c>
      <c r="F117" s="3"/>
      <c r="G117" s="3"/>
      <c r="H117" s="3"/>
      <c r="I117" s="35">
        <f t="shared" si="11"/>
        <v>75.02</v>
      </c>
      <c r="J117" s="35" t="str">
        <f t="shared" si="12"/>
        <v/>
      </c>
      <c r="K117" s="33">
        <f t="shared" si="13"/>
        <v>-1</v>
      </c>
      <c r="L117" s="33">
        <f t="shared" si="14"/>
        <v>-75.02</v>
      </c>
      <c r="M117" s="36" t="str">
        <f t="shared" si="15"/>
        <v/>
      </c>
      <c r="N117" s="33" t="str">
        <f t="shared" si="16"/>
        <v/>
      </c>
      <c r="O117" s="33" t="str">
        <f t="shared" si="17"/>
        <v/>
      </c>
      <c r="P117" s="33" t="str">
        <f t="shared" si="9"/>
        <v/>
      </c>
      <c r="Q117" s="34">
        <f t="shared" si="10"/>
        <v>-75.02</v>
      </c>
    </row>
    <row r="118" spans="1:17" x14ac:dyDescent="0.25">
      <c r="A118">
        <v>111485</v>
      </c>
      <c r="B118" t="s">
        <v>1952</v>
      </c>
      <c r="C118" s="3"/>
      <c r="D118" s="3"/>
      <c r="E118" s="3"/>
      <c r="F118" s="3">
        <v>1</v>
      </c>
      <c r="G118" s="3">
        <v>116.45</v>
      </c>
      <c r="H118" s="3">
        <v>116.45</v>
      </c>
      <c r="I118" s="35" t="str">
        <f t="shared" si="11"/>
        <v/>
      </c>
      <c r="J118" s="35">
        <f t="shared" si="12"/>
        <v>116.45</v>
      </c>
      <c r="K118" s="33">
        <f t="shared" si="13"/>
        <v>1</v>
      </c>
      <c r="L118" s="33">
        <f t="shared" si="14"/>
        <v>116.45</v>
      </c>
      <c r="M118" s="36" t="str">
        <f t="shared" si="15"/>
        <v/>
      </c>
      <c r="N118" s="33" t="str">
        <f t="shared" si="16"/>
        <v/>
      </c>
      <c r="O118" s="33" t="str">
        <f t="shared" si="17"/>
        <v/>
      </c>
      <c r="P118" s="33" t="str">
        <f t="shared" si="9"/>
        <v/>
      </c>
      <c r="Q118" s="34">
        <f t="shared" si="10"/>
        <v>116.45</v>
      </c>
    </row>
    <row r="119" spans="1:17" x14ac:dyDescent="0.25">
      <c r="A119">
        <v>111635</v>
      </c>
      <c r="B119" t="s">
        <v>1259</v>
      </c>
      <c r="C119" s="3"/>
      <c r="D119" s="3"/>
      <c r="E119" s="3"/>
      <c r="F119" s="3">
        <v>1</v>
      </c>
      <c r="G119" s="3">
        <v>342.91</v>
      </c>
      <c r="H119" s="3">
        <v>342.91</v>
      </c>
      <c r="I119" s="35" t="str">
        <f t="shared" si="11"/>
        <v/>
      </c>
      <c r="J119" s="35">
        <f t="shared" si="12"/>
        <v>342.91</v>
      </c>
      <c r="K119" s="33">
        <f t="shared" si="13"/>
        <v>1</v>
      </c>
      <c r="L119" s="33">
        <f t="shared" si="14"/>
        <v>342.91</v>
      </c>
      <c r="M119" s="36" t="str">
        <f t="shared" si="15"/>
        <v/>
      </c>
      <c r="N119" s="33" t="str">
        <f t="shared" si="16"/>
        <v/>
      </c>
      <c r="O119" s="33" t="str">
        <f t="shared" si="17"/>
        <v/>
      </c>
      <c r="P119" s="33" t="str">
        <f t="shared" si="9"/>
        <v/>
      </c>
      <c r="Q119" s="34">
        <f t="shared" si="10"/>
        <v>342.91</v>
      </c>
    </row>
    <row r="120" spans="1:17" x14ac:dyDescent="0.25">
      <c r="A120">
        <v>111671</v>
      </c>
      <c r="B120" t="s">
        <v>1317</v>
      </c>
      <c r="C120" s="3">
        <v>2</v>
      </c>
      <c r="D120" s="3">
        <v>209</v>
      </c>
      <c r="E120" s="3">
        <v>418</v>
      </c>
      <c r="F120" s="3">
        <v>9</v>
      </c>
      <c r="G120" s="3">
        <v>209</v>
      </c>
      <c r="H120" s="3">
        <v>1881</v>
      </c>
      <c r="I120" s="35">
        <f t="shared" si="11"/>
        <v>209</v>
      </c>
      <c r="J120" s="35">
        <f t="shared" si="12"/>
        <v>209</v>
      </c>
      <c r="K120" s="33">
        <f t="shared" si="13"/>
        <v>7</v>
      </c>
      <c r="L120" s="33">
        <f t="shared" si="14"/>
        <v>1463</v>
      </c>
      <c r="M120" s="36">
        <f t="shared" si="15"/>
        <v>0</v>
      </c>
      <c r="N120" s="33">
        <f t="shared" si="16"/>
        <v>0</v>
      </c>
      <c r="O120" s="33">
        <f t="shared" si="17"/>
        <v>7</v>
      </c>
      <c r="P120" s="33">
        <f t="shared" si="9"/>
        <v>1463</v>
      </c>
      <c r="Q120" s="34" t="str">
        <f t="shared" si="10"/>
        <v/>
      </c>
    </row>
    <row r="121" spans="1:17" x14ac:dyDescent="0.25">
      <c r="A121">
        <v>111696</v>
      </c>
      <c r="B121" t="s">
        <v>1318</v>
      </c>
      <c r="C121" s="3">
        <v>3</v>
      </c>
      <c r="D121" s="3">
        <v>324.83</v>
      </c>
      <c r="E121" s="3">
        <v>974.49</v>
      </c>
      <c r="F121" s="3">
        <v>5</v>
      </c>
      <c r="G121" s="3">
        <v>324.83</v>
      </c>
      <c r="H121" s="3">
        <v>1624.1499999999999</v>
      </c>
      <c r="I121" s="35">
        <f t="shared" si="11"/>
        <v>324.83</v>
      </c>
      <c r="J121" s="35">
        <f t="shared" si="12"/>
        <v>324.83</v>
      </c>
      <c r="K121" s="33">
        <f t="shared" si="13"/>
        <v>2</v>
      </c>
      <c r="L121" s="33">
        <f t="shared" si="14"/>
        <v>649.65999999999985</v>
      </c>
      <c r="M121" s="36">
        <f t="shared" si="15"/>
        <v>0</v>
      </c>
      <c r="N121" s="33">
        <f t="shared" si="16"/>
        <v>0</v>
      </c>
      <c r="O121" s="33">
        <f t="shared" si="17"/>
        <v>2</v>
      </c>
      <c r="P121" s="33">
        <f t="shared" si="9"/>
        <v>649.66</v>
      </c>
      <c r="Q121" s="34" t="str">
        <f t="shared" si="10"/>
        <v/>
      </c>
    </row>
    <row r="122" spans="1:17" x14ac:dyDescent="0.25">
      <c r="A122">
        <v>111955</v>
      </c>
      <c r="B122" t="s">
        <v>496</v>
      </c>
      <c r="C122" s="3">
        <v>7</v>
      </c>
      <c r="D122" s="3">
        <v>173.38</v>
      </c>
      <c r="E122" s="3">
        <v>1213.6599999999999</v>
      </c>
      <c r="F122" s="3">
        <v>17</v>
      </c>
      <c r="G122" s="3">
        <v>173.28400000000002</v>
      </c>
      <c r="H122" s="3">
        <v>2945.3800000000006</v>
      </c>
      <c r="I122" s="35">
        <f t="shared" si="11"/>
        <v>173.37999999999997</v>
      </c>
      <c r="J122" s="35">
        <f t="shared" si="12"/>
        <v>173.25764705882355</v>
      </c>
      <c r="K122" s="33">
        <f t="shared" si="13"/>
        <v>10</v>
      </c>
      <c r="L122" s="33">
        <f t="shared" si="14"/>
        <v>1731.7200000000007</v>
      </c>
      <c r="M122" s="36">
        <f t="shared" si="15"/>
        <v>-0.12235294117641615</v>
      </c>
      <c r="N122" s="33">
        <f t="shared" si="16"/>
        <v>-2.0799999999990746</v>
      </c>
      <c r="O122" s="33">
        <f t="shared" si="17"/>
        <v>10</v>
      </c>
      <c r="P122" s="33">
        <f t="shared" si="9"/>
        <v>1733.7999999999997</v>
      </c>
      <c r="Q122" s="34" t="str">
        <f t="shared" si="10"/>
        <v/>
      </c>
    </row>
    <row r="123" spans="1:17" x14ac:dyDescent="0.25">
      <c r="A123">
        <v>112023</v>
      </c>
      <c r="B123" t="s">
        <v>1711</v>
      </c>
      <c r="C123" s="3">
        <v>35</v>
      </c>
      <c r="D123" s="3">
        <v>71.432105263157894</v>
      </c>
      <c r="E123" s="3">
        <v>2510.2000000000003</v>
      </c>
      <c r="F123" s="3">
        <v>52</v>
      </c>
      <c r="G123" s="3">
        <v>76.985000000000028</v>
      </c>
      <c r="H123" s="3">
        <v>4003.03</v>
      </c>
      <c r="I123" s="35">
        <f t="shared" si="11"/>
        <v>71.720000000000013</v>
      </c>
      <c r="J123" s="35">
        <f t="shared" si="12"/>
        <v>76.981346153846161</v>
      </c>
      <c r="K123" s="33">
        <f t="shared" si="13"/>
        <v>17</v>
      </c>
      <c r="L123" s="33">
        <f t="shared" si="14"/>
        <v>1492.83</v>
      </c>
      <c r="M123" s="36">
        <f t="shared" si="15"/>
        <v>5.2613461538461479</v>
      </c>
      <c r="N123" s="33">
        <f t="shared" si="16"/>
        <v>273.58999999999969</v>
      </c>
      <c r="O123" s="33">
        <f t="shared" si="17"/>
        <v>17</v>
      </c>
      <c r="P123" s="33">
        <f t="shared" si="9"/>
        <v>1219.2400000000002</v>
      </c>
      <c r="Q123" s="34" t="str">
        <f t="shared" si="10"/>
        <v/>
      </c>
    </row>
    <row r="124" spans="1:17" x14ac:dyDescent="0.25">
      <c r="A124">
        <v>112572</v>
      </c>
      <c r="B124" t="s">
        <v>1170</v>
      </c>
      <c r="C124" s="3">
        <v>1</v>
      </c>
      <c r="D124" s="3">
        <v>64.23</v>
      </c>
      <c r="E124" s="3">
        <v>64.23</v>
      </c>
      <c r="F124" s="3">
        <v>2</v>
      </c>
      <c r="G124" s="3">
        <v>64.78</v>
      </c>
      <c r="H124" s="3">
        <v>129.56</v>
      </c>
      <c r="I124" s="35">
        <f t="shared" si="11"/>
        <v>64.23</v>
      </c>
      <c r="J124" s="35">
        <f t="shared" si="12"/>
        <v>64.78</v>
      </c>
      <c r="K124" s="33">
        <f t="shared" si="13"/>
        <v>1</v>
      </c>
      <c r="L124" s="33">
        <f t="shared" si="14"/>
        <v>65.33</v>
      </c>
      <c r="M124" s="36">
        <f t="shared" si="15"/>
        <v>0.54999999999999716</v>
      </c>
      <c r="N124" s="33">
        <f t="shared" si="16"/>
        <v>1.0999999999999943</v>
      </c>
      <c r="O124" s="33">
        <f t="shared" si="17"/>
        <v>1</v>
      </c>
      <c r="P124" s="33">
        <f t="shared" si="9"/>
        <v>64.23</v>
      </c>
      <c r="Q124" s="34" t="str">
        <f t="shared" si="10"/>
        <v/>
      </c>
    </row>
    <row r="125" spans="1:17" x14ac:dyDescent="0.25">
      <c r="A125">
        <v>112579</v>
      </c>
      <c r="B125" t="s">
        <v>1168</v>
      </c>
      <c r="C125" s="3"/>
      <c r="D125" s="3"/>
      <c r="E125" s="3"/>
      <c r="F125" s="3">
        <v>1</v>
      </c>
      <c r="G125" s="3">
        <v>126.15</v>
      </c>
      <c r="H125" s="3">
        <v>126.15</v>
      </c>
      <c r="I125" s="35" t="str">
        <f t="shared" si="11"/>
        <v/>
      </c>
      <c r="J125" s="35">
        <f t="shared" si="12"/>
        <v>126.15</v>
      </c>
      <c r="K125" s="33">
        <f t="shared" si="13"/>
        <v>1</v>
      </c>
      <c r="L125" s="33">
        <f t="shared" si="14"/>
        <v>126.15</v>
      </c>
      <c r="M125" s="36" t="str">
        <f t="shared" si="15"/>
        <v/>
      </c>
      <c r="N125" s="33" t="str">
        <f t="shared" si="16"/>
        <v/>
      </c>
      <c r="O125" s="33" t="str">
        <f t="shared" si="17"/>
        <v/>
      </c>
      <c r="P125" s="33" t="str">
        <f t="shared" si="9"/>
        <v/>
      </c>
      <c r="Q125" s="34">
        <f t="shared" si="10"/>
        <v>126.15</v>
      </c>
    </row>
    <row r="126" spans="1:17" x14ac:dyDescent="0.25">
      <c r="A126">
        <v>112770</v>
      </c>
      <c r="B126" t="s">
        <v>2082</v>
      </c>
      <c r="C126" s="3"/>
      <c r="D126" s="3"/>
      <c r="E126" s="3"/>
      <c r="F126" s="3">
        <v>1</v>
      </c>
      <c r="G126" s="3">
        <v>143.4</v>
      </c>
      <c r="H126" s="3">
        <v>143.4</v>
      </c>
      <c r="I126" s="35" t="str">
        <f t="shared" si="11"/>
        <v/>
      </c>
      <c r="J126" s="35">
        <f t="shared" si="12"/>
        <v>143.4</v>
      </c>
      <c r="K126" s="33">
        <f t="shared" si="13"/>
        <v>1</v>
      </c>
      <c r="L126" s="33">
        <f t="shared" si="14"/>
        <v>143.4</v>
      </c>
      <c r="M126" s="36" t="str">
        <f t="shared" si="15"/>
        <v/>
      </c>
      <c r="N126" s="33" t="str">
        <f t="shared" si="16"/>
        <v/>
      </c>
      <c r="O126" s="33" t="str">
        <f t="shared" si="17"/>
        <v/>
      </c>
      <c r="P126" s="33" t="str">
        <f t="shared" si="9"/>
        <v/>
      </c>
      <c r="Q126" s="34">
        <f t="shared" si="10"/>
        <v>143.4</v>
      </c>
    </row>
    <row r="127" spans="1:17" x14ac:dyDescent="0.25">
      <c r="A127">
        <v>112891</v>
      </c>
      <c r="B127" t="s">
        <v>177</v>
      </c>
      <c r="C127" s="3">
        <v>1</v>
      </c>
      <c r="D127" s="3">
        <v>58.33</v>
      </c>
      <c r="E127" s="3">
        <v>58.33</v>
      </c>
      <c r="F127" s="3"/>
      <c r="G127" s="3"/>
      <c r="H127" s="3"/>
      <c r="I127" s="35">
        <f t="shared" si="11"/>
        <v>58.33</v>
      </c>
      <c r="J127" s="35" t="str">
        <f t="shared" si="12"/>
        <v/>
      </c>
      <c r="K127" s="33">
        <f t="shared" si="13"/>
        <v>-1</v>
      </c>
      <c r="L127" s="33">
        <f t="shared" si="14"/>
        <v>-58.33</v>
      </c>
      <c r="M127" s="36" t="str">
        <f t="shared" si="15"/>
        <v/>
      </c>
      <c r="N127" s="33" t="str">
        <f t="shared" si="16"/>
        <v/>
      </c>
      <c r="O127" s="33" t="str">
        <f t="shared" si="17"/>
        <v/>
      </c>
      <c r="P127" s="33" t="str">
        <f t="shared" si="9"/>
        <v/>
      </c>
      <c r="Q127" s="34">
        <f t="shared" si="10"/>
        <v>-58.33</v>
      </c>
    </row>
    <row r="128" spans="1:17" x14ac:dyDescent="0.25">
      <c r="A128">
        <v>112892</v>
      </c>
      <c r="B128" t="s">
        <v>174</v>
      </c>
      <c r="C128" s="3">
        <v>6</v>
      </c>
      <c r="D128" s="3">
        <v>104.3425</v>
      </c>
      <c r="E128" s="3">
        <v>626.05000000000007</v>
      </c>
      <c r="F128" s="3">
        <v>2</v>
      </c>
      <c r="G128" s="3">
        <v>103.83499999999999</v>
      </c>
      <c r="H128" s="3">
        <v>207.67</v>
      </c>
      <c r="I128" s="35">
        <f t="shared" si="11"/>
        <v>104.34166666666668</v>
      </c>
      <c r="J128" s="35">
        <f t="shared" si="12"/>
        <v>103.83499999999999</v>
      </c>
      <c r="K128" s="33">
        <f t="shared" si="13"/>
        <v>-4</v>
      </c>
      <c r="L128" s="33">
        <f t="shared" si="14"/>
        <v>-418.38000000000011</v>
      </c>
      <c r="M128" s="36">
        <f t="shared" si="15"/>
        <v>-0.50666666666668903</v>
      </c>
      <c r="N128" s="33">
        <f t="shared" si="16"/>
        <v>-1.0133333333333781</v>
      </c>
      <c r="O128" s="33">
        <f t="shared" si="17"/>
        <v>-4</v>
      </c>
      <c r="P128" s="33">
        <f t="shared" si="9"/>
        <v>-417.36666666666673</v>
      </c>
      <c r="Q128" s="34" t="str">
        <f t="shared" si="10"/>
        <v/>
      </c>
    </row>
    <row r="129" spans="1:17" x14ac:dyDescent="0.25">
      <c r="A129">
        <v>112894</v>
      </c>
      <c r="B129" t="s">
        <v>178</v>
      </c>
      <c r="C129" s="3"/>
      <c r="D129" s="3"/>
      <c r="E129" s="3"/>
      <c r="F129" s="3">
        <v>1</v>
      </c>
      <c r="G129" s="3">
        <v>60.51</v>
      </c>
      <c r="H129" s="3">
        <v>60.51</v>
      </c>
      <c r="I129" s="35" t="str">
        <f t="shared" si="11"/>
        <v/>
      </c>
      <c r="J129" s="35">
        <f t="shared" si="12"/>
        <v>60.51</v>
      </c>
      <c r="K129" s="33">
        <f t="shared" si="13"/>
        <v>1</v>
      </c>
      <c r="L129" s="33">
        <f t="shared" si="14"/>
        <v>60.51</v>
      </c>
      <c r="M129" s="36" t="str">
        <f t="shared" si="15"/>
        <v/>
      </c>
      <c r="N129" s="33" t="str">
        <f t="shared" si="16"/>
        <v/>
      </c>
      <c r="O129" s="33" t="str">
        <f t="shared" si="17"/>
        <v/>
      </c>
      <c r="P129" s="33" t="str">
        <f t="shared" si="9"/>
        <v/>
      </c>
      <c r="Q129" s="34">
        <f t="shared" si="10"/>
        <v>60.51</v>
      </c>
    </row>
    <row r="130" spans="1:17" x14ac:dyDescent="0.25">
      <c r="A130">
        <v>112895</v>
      </c>
      <c r="B130" t="s">
        <v>176</v>
      </c>
      <c r="C130" s="3">
        <v>2</v>
      </c>
      <c r="D130" s="3">
        <v>106.58</v>
      </c>
      <c r="E130" s="3">
        <v>213.16</v>
      </c>
      <c r="F130" s="3"/>
      <c r="G130" s="3"/>
      <c r="H130" s="3"/>
      <c r="I130" s="35">
        <f t="shared" si="11"/>
        <v>106.58</v>
      </c>
      <c r="J130" s="35" t="str">
        <f t="shared" si="12"/>
        <v/>
      </c>
      <c r="K130" s="33">
        <f t="shared" si="13"/>
        <v>-2</v>
      </c>
      <c r="L130" s="33">
        <f t="shared" si="14"/>
        <v>-213.16</v>
      </c>
      <c r="M130" s="36" t="str">
        <f t="shared" si="15"/>
        <v/>
      </c>
      <c r="N130" s="33" t="str">
        <f t="shared" si="16"/>
        <v/>
      </c>
      <c r="O130" s="33" t="str">
        <f t="shared" si="17"/>
        <v/>
      </c>
      <c r="P130" s="33" t="str">
        <f t="shared" si="9"/>
        <v/>
      </c>
      <c r="Q130" s="34">
        <f t="shared" si="10"/>
        <v>-213.16</v>
      </c>
    </row>
    <row r="131" spans="1:17" x14ac:dyDescent="0.25">
      <c r="A131">
        <v>113191</v>
      </c>
      <c r="B131" t="s">
        <v>1889</v>
      </c>
      <c r="C131" s="3"/>
      <c r="D131" s="3"/>
      <c r="E131" s="3"/>
      <c r="F131" s="3">
        <v>1</v>
      </c>
      <c r="G131" s="3">
        <v>314.24</v>
      </c>
      <c r="H131" s="3">
        <v>314.24</v>
      </c>
      <c r="I131" s="35" t="str">
        <f t="shared" si="11"/>
        <v/>
      </c>
      <c r="J131" s="35">
        <f t="shared" si="12"/>
        <v>314.24</v>
      </c>
      <c r="K131" s="33">
        <f t="shared" si="13"/>
        <v>1</v>
      </c>
      <c r="L131" s="33">
        <f t="shared" si="14"/>
        <v>314.24</v>
      </c>
      <c r="M131" s="36" t="str">
        <f t="shared" si="15"/>
        <v/>
      </c>
      <c r="N131" s="33" t="str">
        <f t="shared" si="16"/>
        <v/>
      </c>
      <c r="O131" s="33" t="str">
        <f t="shared" si="17"/>
        <v/>
      </c>
      <c r="P131" s="33" t="str">
        <f t="shared" si="9"/>
        <v/>
      </c>
      <c r="Q131" s="34">
        <f t="shared" si="10"/>
        <v>314.24</v>
      </c>
    </row>
    <row r="132" spans="1:17" x14ac:dyDescent="0.25">
      <c r="A132">
        <v>113491</v>
      </c>
      <c r="B132" t="s">
        <v>2042</v>
      </c>
      <c r="C132" s="3">
        <v>3</v>
      </c>
      <c r="D132" s="3">
        <v>229.88</v>
      </c>
      <c r="E132" s="3">
        <v>689.64</v>
      </c>
      <c r="F132" s="3"/>
      <c r="G132" s="3"/>
      <c r="H132" s="3"/>
      <c r="I132" s="35">
        <f t="shared" si="11"/>
        <v>229.88</v>
      </c>
      <c r="J132" s="35" t="str">
        <f t="shared" si="12"/>
        <v/>
      </c>
      <c r="K132" s="33">
        <f t="shared" si="13"/>
        <v>-3</v>
      </c>
      <c r="L132" s="33">
        <f t="shared" si="14"/>
        <v>-689.64</v>
      </c>
      <c r="M132" s="36" t="str">
        <f t="shared" si="15"/>
        <v/>
      </c>
      <c r="N132" s="33" t="str">
        <f t="shared" si="16"/>
        <v/>
      </c>
      <c r="O132" s="33" t="str">
        <f t="shared" si="17"/>
        <v/>
      </c>
      <c r="P132" s="33" t="str">
        <f t="shared" si="9"/>
        <v/>
      </c>
      <c r="Q132" s="34">
        <f t="shared" si="10"/>
        <v>-689.64</v>
      </c>
    </row>
    <row r="133" spans="1:17" x14ac:dyDescent="0.25">
      <c r="A133">
        <v>113703</v>
      </c>
      <c r="B133" t="s">
        <v>1767</v>
      </c>
      <c r="C133" s="3"/>
      <c r="D133" s="3"/>
      <c r="E133" s="3"/>
      <c r="F133" s="3">
        <v>1</v>
      </c>
      <c r="G133" s="3">
        <v>174.38</v>
      </c>
      <c r="H133" s="3">
        <v>174.38</v>
      </c>
      <c r="I133" s="35" t="str">
        <f t="shared" si="11"/>
        <v/>
      </c>
      <c r="J133" s="35">
        <f t="shared" si="12"/>
        <v>174.38</v>
      </c>
      <c r="K133" s="33">
        <f t="shared" si="13"/>
        <v>1</v>
      </c>
      <c r="L133" s="33">
        <f t="shared" si="14"/>
        <v>174.38</v>
      </c>
      <c r="M133" s="36" t="str">
        <f t="shared" si="15"/>
        <v/>
      </c>
      <c r="N133" s="33" t="str">
        <f t="shared" si="16"/>
        <v/>
      </c>
      <c r="O133" s="33" t="str">
        <f t="shared" si="17"/>
        <v/>
      </c>
      <c r="P133" s="33" t="str">
        <f t="shared" si="9"/>
        <v/>
      </c>
      <c r="Q133" s="34">
        <f t="shared" si="10"/>
        <v>174.38</v>
      </c>
    </row>
    <row r="134" spans="1:17" x14ac:dyDescent="0.25">
      <c r="A134">
        <v>113705</v>
      </c>
      <c r="B134" t="s">
        <v>1768</v>
      </c>
      <c r="C134" s="3"/>
      <c r="D134" s="3"/>
      <c r="E134" s="3"/>
      <c r="F134" s="3">
        <v>1</v>
      </c>
      <c r="G134" s="3">
        <v>760.56</v>
      </c>
      <c r="H134" s="3">
        <v>760.56</v>
      </c>
      <c r="I134" s="35" t="str">
        <f t="shared" si="11"/>
        <v/>
      </c>
      <c r="J134" s="35">
        <f t="shared" si="12"/>
        <v>760.56</v>
      </c>
      <c r="K134" s="33">
        <f t="shared" si="13"/>
        <v>1</v>
      </c>
      <c r="L134" s="33">
        <f t="shared" si="14"/>
        <v>760.56</v>
      </c>
      <c r="M134" s="36" t="str">
        <f t="shared" si="15"/>
        <v/>
      </c>
      <c r="N134" s="33" t="str">
        <f t="shared" si="16"/>
        <v/>
      </c>
      <c r="O134" s="33" t="str">
        <f t="shared" si="17"/>
        <v/>
      </c>
      <c r="P134" s="33" t="str">
        <f t="shared" si="9"/>
        <v/>
      </c>
      <c r="Q134" s="34">
        <f t="shared" si="10"/>
        <v>760.56</v>
      </c>
    </row>
    <row r="135" spans="1:17" x14ac:dyDescent="0.25">
      <c r="A135">
        <v>113767</v>
      </c>
      <c r="B135" t="s">
        <v>381</v>
      </c>
      <c r="C135" s="3">
        <v>1</v>
      </c>
      <c r="D135" s="3">
        <v>44.66</v>
      </c>
      <c r="E135" s="3">
        <v>44.66</v>
      </c>
      <c r="F135" s="3">
        <v>2</v>
      </c>
      <c r="G135" s="3">
        <v>44.66</v>
      </c>
      <c r="H135" s="3">
        <v>89.32</v>
      </c>
      <c r="I135" s="35">
        <f t="shared" si="11"/>
        <v>44.66</v>
      </c>
      <c r="J135" s="35">
        <f t="shared" si="12"/>
        <v>44.66</v>
      </c>
      <c r="K135" s="33">
        <f t="shared" si="13"/>
        <v>1</v>
      </c>
      <c r="L135" s="33">
        <f t="shared" si="14"/>
        <v>44.66</v>
      </c>
      <c r="M135" s="36">
        <f t="shared" si="15"/>
        <v>0</v>
      </c>
      <c r="N135" s="33">
        <f t="shared" si="16"/>
        <v>0</v>
      </c>
      <c r="O135" s="33">
        <f t="shared" si="17"/>
        <v>1</v>
      </c>
      <c r="P135" s="33">
        <f t="shared" ref="P135:P198" si="18">IF(M135="","",(F135-C135)*I135)</f>
        <v>44.66</v>
      </c>
      <c r="Q135" s="34" t="str">
        <f t="shared" ref="Q135:Q198" si="19">IF(M135="",H135-E135,"")</f>
        <v/>
      </c>
    </row>
    <row r="136" spans="1:17" x14ac:dyDescent="0.25">
      <c r="A136">
        <v>113768</v>
      </c>
      <c r="B136" t="s">
        <v>382</v>
      </c>
      <c r="C136" s="3">
        <v>1</v>
      </c>
      <c r="D136" s="3">
        <v>89.31</v>
      </c>
      <c r="E136" s="3">
        <v>89.31</v>
      </c>
      <c r="F136" s="3">
        <v>4</v>
      </c>
      <c r="G136" s="3">
        <v>89.31</v>
      </c>
      <c r="H136" s="3">
        <v>357.24</v>
      </c>
      <c r="I136" s="35">
        <f t="shared" ref="I136:I199" si="20">IF(E136=0,"",E136/C136)</f>
        <v>89.31</v>
      </c>
      <c r="J136" s="35">
        <f t="shared" ref="J136:J199" si="21">IF(F136=0,"",H136/F136)</f>
        <v>89.31</v>
      </c>
      <c r="K136" s="33">
        <f t="shared" ref="K136:K199" si="22">F136-C136</f>
        <v>3</v>
      </c>
      <c r="L136" s="33">
        <f t="shared" ref="L136:L199" si="23">H136-E136</f>
        <v>267.93</v>
      </c>
      <c r="M136" s="36">
        <f t="shared" ref="M136:M199" si="24">IF(OR(C136=0,F136=0),"",J136-I136)</f>
        <v>0</v>
      </c>
      <c r="N136" s="33">
        <f t="shared" si="16"/>
        <v>0</v>
      </c>
      <c r="O136" s="33">
        <f t="shared" si="17"/>
        <v>3</v>
      </c>
      <c r="P136" s="33">
        <f t="shared" si="18"/>
        <v>267.93</v>
      </c>
      <c r="Q136" s="34" t="str">
        <f t="shared" si="19"/>
        <v/>
      </c>
    </row>
    <row r="137" spans="1:17" x14ac:dyDescent="0.25">
      <c r="A137">
        <v>113808</v>
      </c>
      <c r="B137" t="s">
        <v>1673</v>
      </c>
      <c r="C137" s="3">
        <v>3</v>
      </c>
      <c r="D137" s="3">
        <v>600.91</v>
      </c>
      <c r="E137" s="3">
        <v>1802.73</v>
      </c>
      <c r="F137" s="3">
        <v>4</v>
      </c>
      <c r="G137" s="3">
        <v>600.37</v>
      </c>
      <c r="H137" s="3">
        <v>2401.48</v>
      </c>
      <c r="I137" s="35">
        <f t="shared" si="20"/>
        <v>600.91</v>
      </c>
      <c r="J137" s="35">
        <f t="shared" si="21"/>
        <v>600.37</v>
      </c>
      <c r="K137" s="33">
        <f t="shared" si="22"/>
        <v>1</v>
      </c>
      <c r="L137" s="33">
        <f t="shared" si="23"/>
        <v>598.75</v>
      </c>
      <c r="M137" s="36">
        <f t="shared" si="24"/>
        <v>-0.53999999999996362</v>
      </c>
      <c r="N137" s="33">
        <f t="shared" ref="N137:N200" si="25">IF(M137="","",F137*M137)</f>
        <v>-2.1599999999998545</v>
      </c>
      <c r="O137" s="33">
        <f t="shared" ref="O137:O200" si="26">IF(M137="","",F137-C137)</f>
        <v>1</v>
      </c>
      <c r="P137" s="33">
        <f t="shared" si="18"/>
        <v>600.91</v>
      </c>
      <c r="Q137" s="34" t="str">
        <f t="shared" si="19"/>
        <v/>
      </c>
    </row>
    <row r="138" spans="1:17" x14ac:dyDescent="0.25">
      <c r="A138">
        <v>113814</v>
      </c>
      <c r="B138" t="s">
        <v>1127</v>
      </c>
      <c r="C138" s="3"/>
      <c r="D138" s="3"/>
      <c r="E138" s="3"/>
      <c r="F138" s="3">
        <v>8</v>
      </c>
      <c r="G138" s="3">
        <v>162.06833333333336</v>
      </c>
      <c r="H138" s="3">
        <v>1293.4100000000001</v>
      </c>
      <c r="I138" s="35" t="str">
        <f t="shared" si="20"/>
        <v/>
      </c>
      <c r="J138" s="35">
        <f t="shared" si="21"/>
        <v>161.67625000000001</v>
      </c>
      <c r="K138" s="33">
        <f t="shared" si="22"/>
        <v>8</v>
      </c>
      <c r="L138" s="33">
        <f t="shared" si="23"/>
        <v>1293.4100000000001</v>
      </c>
      <c r="M138" s="36" t="str">
        <f t="shared" si="24"/>
        <v/>
      </c>
      <c r="N138" s="33" t="str">
        <f t="shared" si="25"/>
        <v/>
      </c>
      <c r="O138" s="33" t="str">
        <f t="shared" si="26"/>
        <v/>
      </c>
      <c r="P138" s="33" t="str">
        <f t="shared" si="18"/>
        <v/>
      </c>
      <c r="Q138" s="34">
        <f t="shared" si="19"/>
        <v>1293.4100000000001</v>
      </c>
    </row>
    <row r="139" spans="1:17" x14ac:dyDescent="0.25">
      <c r="A139">
        <v>113816</v>
      </c>
      <c r="B139" t="s">
        <v>1125</v>
      </c>
      <c r="C139" s="3">
        <v>1</v>
      </c>
      <c r="D139" s="3">
        <v>254.99</v>
      </c>
      <c r="E139" s="3">
        <v>254.99</v>
      </c>
      <c r="F139" s="3">
        <v>3</v>
      </c>
      <c r="G139" s="3">
        <v>259.33</v>
      </c>
      <c r="H139" s="3">
        <v>777.99</v>
      </c>
      <c r="I139" s="35">
        <f t="shared" si="20"/>
        <v>254.99</v>
      </c>
      <c r="J139" s="35">
        <f t="shared" si="21"/>
        <v>259.33</v>
      </c>
      <c r="K139" s="33">
        <f t="shared" si="22"/>
        <v>2</v>
      </c>
      <c r="L139" s="33">
        <f t="shared" si="23"/>
        <v>523</v>
      </c>
      <c r="M139" s="36">
        <f t="shared" si="24"/>
        <v>4.339999999999975</v>
      </c>
      <c r="N139" s="33">
        <f t="shared" si="25"/>
        <v>13.019999999999925</v>
      </c>
      <c r="O139" s="33">
        <f t="shared" si="26"/>
        <v>2</v>
      </c>
      <c r="P139" s="33">
        <f t="shared" si="18"/>
        <v>509.98</v>
      </c>
      <c r="Q139" s="34" t="str">
        <f t="shared" si="19"/>
        <v/>
      </c>
    </row>
    <row r="140" spans="1:17" x14ac:dyDescent="0.25">
      <c r="A140">
        <v>114075</v>
      </c>
      <c r="B140" t="s">
        <v>414</v>
      </c>
      <c r="C140" s="3">
        <v>30</v>
      </c>
      <c r="D140" s="3">
        <v>295.07904761904751</v>
      </c>
      <c r="E140" s="3">
        <v>8853.8799999999992</v>
      </c>
      <c r="F140" s="3">
        <v>62</v>
      </c>
      <c r="G140" s="3">
        <v>294.81911764705887</v>
      </c>
      <c r="H140" s="3">
        <v>18277.250000000011</v>
      </c>
      <c r="I140" s="35">
        <f t="shared" si="20"/>
        <v>295.12933333333331</v>
      </c>
      <c r="J140" s="35">
        <f t="shared" si="21"/>
        <v>294.79435483870986</v>
      </c>
      <c r="K140" s="33">
        <f t="shared" si="22"/>
        <v>32</v>
      </c>
      <c r="L140" s="33">
        <f t="shared" si="23"/>
        <v>9423.3700000000117</v>
      </c>
      <c r="M140" s="36">
        <f t="shared" si="24"/>
        <v>-0.3349784946234422</v>
      </c>
      <c r="N140" s="33">
        <f t="shared" si="25"/>
        <v>-20.768666666653417</v>
      </c>
      <c r="O140" s="33">
        <f t="shared" si="26"/>
        <v>32</v>
      </c>
      <c r="P140" s="33">
        <f t="shared" si="18"/>
        <v>9444.1386666666658</v>
      </c>
      <c r="Q140" s="34" t="str">
        <f t="shared" si="19"/>
        <v/>
      </c>
    </row>
    <row r="141" spans="1:17" x14ac:dyDescent="0.25">
      <c r="A141">
        <v>114439</v>
      </c>
      <c r="B141" t="s">
        <v>687</v>
      </c>
      <c r="C141" s="3">
        <v>3</v>
      </c>
      <c r="D141" s="3">
        <v>74.510000000000005</v>
      </c>
      <c r="E141" s="3">
        <v>223.53000000000003</v>
      </c>
      <c r="F141" s="3">
        <v>3</v>
      </c>
      <c r="G141" s="3">
        <v>74.430000000000007</v>
      </c>
      <c r="H141" s="3">
        <v>223.29000000000002</v>
      </c>
      <c r="I141" s="35">
        <f t="shared" si="20"/>
        <v>74.510000000000005</v>
      </c>
      <c r="J141" s="35">
        <f t="shared" si="21"/>
        <v>74.430000000000007</v>
      </c>
      <c r="K141" s="33">
        <f t="shared" si="22"/>
        <v>0</v>
      </c>
      <c r="L141" s="33">
        <f t="shared" si="23"/>
        <v>-0.24000000000000909</v>
      </c>
      <c r="M141" s="36">
        <f t="shared" si="24"/>
        <v>-7.9999999999998295E-2</v>
      </c>
      <c r="N141" s="33">
        <f t="shared" si="25"/>
        <v>-0.23999999999999488</v>
      </c>
      <c r="O141" s="33">
        <f t="shared" si="26"/>
        <v>0</v>
      </c>
      <c r="P141" s="33">
        <f t="shared" si="18"/>
        <v>0</v>
      </c>
      <c r="Q141" s="34" t="str">
        <f t="shared" si="19"/>
        <v/>
      </c>
    </row>
    <row r="142" spans="1:17" x14ac:dyDescent="0.25">
      <c r="A142">
        <v>114632</v>
      </c>
      <c r="B142" t="s">
        <v>2030</v>
      </c>
      <c r="C142" s="3">
        <v>1</v>
      </c>
      <c r="D142" s="3">
        <v>188.87</v>
      </c>
      <c r="E142" s="3">
        <v>188.87</v>
      </c>
      <c r="F142" s="3"/>
      <c r="G142" s="3"/>
      <c r="H142" s="3"/>
      <c r="I142" s="35">
        <f t="shared" si="20"/>
        <v>188.87</v>
      </c>
      <c r="J142" s="35" t="str">
        <f t="shared" si="21"/>
        <v/>
      </c>
      <c r="K142" s="33">
        <f t="shared" si="22"/>
        <v>-1</v>
      </c>
      <c r="L142" s="33">
        <f t="shared" si="23"/>
        <v>-188.87</v>
      </c>
      <c r="M142" s="36" t="str">
        <f t="shared" si="24"/>
        <v/>
      </c>
      <c r="N142" s="33" t="str">
        <f t="shared" si="25"/>
        <v/>
      </c>
      <c r="O142" s="33" t="str">
        <f t="shared" si="26"/>
        <v/>
      </c>
      <c r="P142" s="33" t="str">
        <f t="shared" si="18"/>
        <v/>
      </c>
      <c r="Q142" s="34">
        <f t="shared" si="19"/>
        <v>-188.87</v>
      </c>
    </row>
    <row r="143" spans="1:17" x14ac:dyDescent="0.25">
      <c r="A143">
        <v>114711</v>
      </c>
      <c r="B143" t="s">
        <v>1529</v>
      </c>
      <c r="C143" s="3"/>
      <c r="D143" s="3"/>
      <c r="E143" s="3"/>
      <c r="F143" s="3">
        <v>1</v>
      </c>
      <c r="G143" s="3">
        <v>54.36</v>
      </c>
      <c r="H143" s="3">
        <v>54.36</v>
      </c>
      <c r="I143" s="35" t="str">
        <f t="shared" si="20"/>
        <v/>
      </c>
      <c r="J143" s="35">
        <f t="shared" si="21"/>
        <v>54.36</v>
      </c>
      <c r="K143" s="33">
        <f t="shared" si="22"/>
        <v>1</v>
      </c>
      <c r="L143" s="33">
        <f t="shared" si="23"/>
        <v>54.36</v>
      </c>
      <c r="M143" s="36" t="str">
        <f t="shared" si="24"/>
        <v/>
      </c>
      <c r="N143" s="33" t="str">
        <f t="shared" si="25"/>
        <v/>
      </c>
      <c r="O143" s="33" t="str">
        <f t="shared" si="26"/>
        <v/>
      </c>
      <c r="P143" s="33" t="str">
        <f t="shared" si="18"/>
        <v/>
      </c>
      <c r="Q143" s="34">
        <f t="shared" si="19"/>
        <v>54.36</v>
      </c>
    </row>
    <row r="144" spans="1:17" x14ac:dyDescent="0.25">
      <c r="A144">
        <v>114808</v>
      </c>
      <c r="B144" t="s">
        <v>354</v>
      </c>
      <c r="C144" s="3">
        <v>6</v>
      </c>
      <c r="D144" s="3">
        <v>53.46</v>
      </c>
      <c r="E144" s="3">
        <v>320.76</v>
      </c>
      <c r="F144" s="3">
        <v>3</v>
      </c>
      <c r="G144" s="3">
        <v>53.46</v>
      </c>
      <c r="H144" s="3">
        <v>160.38</v>
      </c>
      <c r="I144" s="35">
        <f t="shared" si="20"/>
        <v>53.46</v>
      </c>
      <c r="J144" s="35">
        <f t="shared" si="21"/>
        <v>53.46</v>
      </c>
      <c r="K144" s="33">
        <f t="shared" si="22"/>
        <v>-3</v>
      </c>
      <c r="L144" s="33">
        <f t="shared" si="23"/>
        <v>-160.38</v>
      </c>
      <c r="M144" s="36">
        <f t="shared" si="24"/>
        <v>0</v>
      </c>
      <c r="N144" s="33">
        <f t="shared" si="25"/>
        <v>0</v>
      </c>
      <c r="O144" s="33">
        <f t="shared" si="26"/>
        <v>-3</v>
      </c>
      <c r="P144" s="33">
        <f t="shared" si="18"/>
        <v>-160.38</v>
      </c>
      <c r="Q144" s="34" t="str">
        <f t="shared" si="19"/>
        <v/>
      </c>
    </row>
    <row r="145" spans="1:17" x14ac:dyDescent="0.25">
      <c r="A145">
        <v>114817</v>
      </c>
      <c r="B145" t="s">
        <v>1827</v>
      </c>
      <c r="C145" s="3"/>
      <c r="D145" s="3"/>
      <c r="E145" s="3"/>
      <c r="F145" s="3">
        <v>1</v>
      </c>
      <c r="G145" s="3">
        <v>380.57</v>
      </c>
      <c r="H145" s="3">
        <v>380.57</v>
      </c>
      <c r="I145" s="35" t="str">
        <f t="shared" si="20"/>
        <v/>
      </c>
      <c r="J145" s="35">
        <f t="shared" si="21"/>
        <v>380.57</v>
      </c>
      <c r="K145" s="33">
        <f t="shared" si="22"/>
        <v>1</v>
      </c>
      <c r="L145" s="33">
        <f t="shared" si="23"/>
        <v>380.57</v>
      </c>
      <c r="M145" s="36" t="str">
        <f t="shared" si="24"/>
        <v/>
      </c>
      <c r="N145" s="33" t="str">
        <f t="shared" si="25"/>
        <v/>
      </c>
      <c r="O145" s="33" t="str">
        <f t="shared" si="26"/>
        <v/>
      </c>
      <c r="P145" s="33" t="str">
        <f t="shared" si="18"/>
        <v/>
      </c>
      <c r="Q145" s="34">
        <f t="shared" si="19"/>
        <v>380.57</v>
      </c>
    </row>
    <row r="146" spans="1:17" x14ac:dyDescent="0.25">
      <c r="A146">
        <v>114926</v>
      </c>
      <c r="B146" t="s">
        <v>869</v>
      </c>
      <c r="C146" s="3">
        <v>1</v>
      </c>
      <c r="D146" s="3">
        <v>104.63</v>
      </c>
      <c r="E146" s="3">
        <v>104.63</v>
      </c>
      <c r="F146" s="3">
        <v>2</v>
      </c>
      <c r="G146" s="3">
        <v>79.674999999999997</v>
      </c>
      <c r="H146" s="3">
        <v>159.35</v>
      </c>
      <c r="I146" s="35">
        <f t="shared" si="20"/>
        <v>104.63</v>
      </c>
      <c r="J146" s="35">
        <f t="shared" si="21"/>
        <v>79.674999999999997</v>
      </c>
      <c r="K146" s="33">
        <f t="shared" si="22"/>
        <v>1</v>
      </c>
      <c r="L146" s="33">
        <f t="shared" si="23"/>
        <v>54.72</v>
      </c>
      <c r="M146" s="36">
        <f t="shared" si="24"/>
        <v>-24.954999999999998</v>
      </c>
      <c r="N146" s="33">
        <f t="shared" si="25"/>
        <v>-49.91</v>
      </c>
      <c r="O146" s="33">
        <f t="shared" si="26"/>
        <v>1</v>
      </c>
      <c r="P146" s="33">
        <f t="shared" si="18"/>
        <v>104.63</v>
      </c>
      <c r="Q146" s="34" t="str">
        <f t="shared" si="19"/>
        <v/>
      </c>
    </row>
    <row r="147" spans="1:17" x14ac:dyDescent="0.25">
      <c r="A147">
        <v>114937</v>
      </c>
      <c r="B147" t="s">
        <v>1427</v>
      </c>
      <c r="C147" s="3">
        <v>4</v>
      </c>
      <c r="D147" s="3">
        <v>79.67</v>
      </c>
      <c r="E147" s="3">
        <v>318.68</v>
      </c>
      <c r="F147" s="3">
        <v>6</v>
      </c>
      <c r="G147" s="3">
        <v>79.813999999999993</v>
      </c>
      <c r="H147" s="3">
        <v>478.74</v>
      </c>
      <c r="I147" s="35">
        <f t="shared" si="20"/>
        <v>79.67</v>
      </c>
      <c r="J147" s="35">
        <f t="shared" si="21"/>
        <v>79.790000000000006</v>
      </c>
      <c r="K147" s="33">
        <f t="shared" si="22"/>
        <v>2</v>
      </c>
      <c r="L147" s="33">
        <f t="shared" si="23"/>
        <v>160.06</v>
      </c>
      <c r="M147" s="36">
        <f t="shared" si="24"/>
        <v>0.12000000000000455</v>
      </c>
      <c r="N147" s="33">
        <f t="shared" si="25"/>
        <v>0.72000000000002728</v>
      </c>
      <c r="O147" s="33">
        <f t="shared" si="26"/>
        <v>2</v>
      </c>
      <c r="P147" s="33">
        <f t="shared" si="18"/>
        <v>159.34</v>
      </c>
      <c r="Q147" s="34" t="str">
        <f t="shared" si="19"/>
        <v/>
      </c>
    </row>
    <row r="148" spans="1:17" x14ac:dyDescent="0.25">
      <c r="A148">
        <v>114957</v>
      </c>
      <c r="B148" t="s">
        <v>1424</v>
      </c>
      <c r="C148" s="3">
        <v>5</v>
      </c>
      <c r="D148" s="3">
        <v>40.07</v>
      </c>
      <c r="E148" s="3">
        <v>200.35000000000002</v>
      </c>
      <c r="F148" s="3">
        <v>3</v>
      </c>
      <c r="G148" s="3">
        <v>40.049999999999997</v>
      </c>
      <c r="H148" s="3">
        <v>120.17</v>
      </c>
      <c r="I148" s="35">
        <f t="shared" si="20"/>
        <v>40.070000000000007</v>
      </c>
      <c r="J148" s="35">
        <f t="shared" si="21"/>
        <v>40.056666666666665</v>
      </c>
      <c r="K148" s="33">
        <f t="shared" si="22"/>
        <v>-2</v>
      </c>
      <c r="L148" s="33">
        <f t="shared" si="23"/>
        <v>-80.180000000000021</v>
      </c>
      <c r="M148" s="36">
        <f t="shared" si="24"/>
        <v>-1.3333333333342523E-2</v>
      </c>
      <c r="N148" s="33">
        <f t="shared" si="25"/>
        <v>-4.0000000000027569E-2</v>
      </c>
      <c r="O148" s="33">
        <f t="shared" si="26"/>
        <v>-2</v>
      </c>
      <c r="P148" s="33">
        <f t="shared" si="18"/>
        <v>-80.140000000000015</v>
      </c>
      <c r="Q148" s="34" t="str">
        <f t="shared" si="19"/>
        <v/>
      </c>
    </row>
    <row r="149" spans="1:17" x14ac:dyDescent="0.25">
      <c r="A149">
        <v>114958</v>
      </c>
      <c r="B149" t="s">
        <v>1426</v>
      </c>
      <c r="C149" s="3">
        <v>1</v>
      </c>
      <c r="D149" s="3">
        <v>32.89</v>
      </c>
      <c r="E149" s="3">
        <v>32.89</v>
      </c>
      <c r="F149" s="3"/>
      <c r="G149" s="3"/>
      <c r="H149" s="3"/>
      <c r="I149" s="35">
        <f t="shared" si="20"/>
        <v>32.89</v>
      </c>
      <c r="J149" s="35" t="str">
        <f t="shared" si="21"/>
        <v/>
      </c>
      <c r="K149" s="33">
        <f t="shared" si="22"/>
        <v>-1</v>
      </c>
      <c r="L149" s="33">
        <f t="shared" si="23"/>
        <v>-32.89</v>
      </c>
      <c r="M149" s="36" t="str">
        <f t="shared" si="24"/>
        <v/>
      </c>
      <c r="N149" s="33" t="str">
        <f t="shared" si="25"/>
        <v/>
      </c>
      <c r="O149" s="33" t="str">
        <f t="shared" si="26"/>
        <v/>
      </c>
      <c r="P149" s="33" t="str">
        <f t="shared" si="18"/>
        <v/>
      </c>
      <c r="Q149" s="34">
        <f t="shared" si="19"/>
        <v>-32.89</v>
      </c>
    </row>
    <row r="150" spans="1:17" x14ac:dyDescent="0.25">
      <c r="A150">
        <v>115316</v>
      </c>
      <c r="B150" t="s">
        <v>1059</v>
      </c>
      <c r="C150" s="3">
        <v>1</v>
      </c>
      <c r="D150" s="3">
        <v>19.010000000000002</v>
      </c>
      <c r="E150" s="3">
        <v>19.010000000000002</v>
      </c>
      <c r="F150" s="3">
        <v>1</v>
      </c>
      <c r="G150" s="3">
        <v>19.010000000000002</v>
      </c>
      <c r="H150" s="3">
        <v>19.010000000000002</v>
      </c>
      <c r="I150" s="35">
        <f t="shared" si="20"/>
        <v>19.010000000000002</v>
      </c>
      <c r="J150" s="35">
        <f t="shared" si="21"/>
        <v>19.010000000000002</v>
      </c>
      <c r="K150" s="33">
        <f t="shared" si="22"/>
        <v>0</v>
      </c>
      <c r="L150" s="33">
        <f t="shared" si="23"/>
        <v>0</v>
      </c>
      <c r="M150" s="36">
        <f t="shared" si="24"/>
        <v>0</v>
      </c>
      <c r="N150" s="33">
        <f t="shared" si="25"/>
        <v>0</v>
      </c>
      <c r="O150" s="33">
        <f t="shared" si="26"/>
        <v>0</v>
      </c>
      <c r="P150" s="33">
        <f t="shared" si="18"/>
        <v>0</v>
      </c>
      <c r="Q150" s="34" t="str">
        <f t="shared" si="19"/>
        <v/>
      </c>
    </row>
    <row r="151" spans="1:17" x14ac:dyDescent="0.25">
      <c r="A151">
        <v>115317</v>
      </c>
      <c r="B151" t="s">
        <v>1941</v>
      </c>
      <c r="C151" s="3">
        <v>3</v>
      </c>
      <c r="D151" s="3">
        <v>52.556666666666672</v>
      </c>
      <c r="E151" s="3">
        <v>157.67000000000002</v>
      </c>
      <c r="F151" s="3">
        <v>1</v>
      </c>
      <c r="G151" s="3">
        <v>52.59</v>
      </c>
      <c r="H151" s="3">
        <v>52.59</v>
      </c>
      <c r="I151" s="35">
        <f t="shared" si="20"/>
        <v>52.556666666666672</v>
      </c>
      <c r="J151" s="35">
        <f t="shared" si="21"/>
        <v>52.59</v>
      </c>
      <c r="K151" s="33">
        <f t="shared" si="22"/>
        <v>-2</v>
      </c>
      <c r="L151" s="33">
        <f t="shared" si="23"/>
        <v>-105.08000000000001</v>
      </c>
      <c r="M151" s="36">
        <f t="shared" si="24"/>
        <v>3.3333333333331439E-2</v>
      </c>
      <c r="N151" s="33">
        <f t="shared" si="25"/>
        <v>3.3333333333331439E-2</v>
      </c>
      <c r="O151" s="33">
        <f t="shared" si="26"/>
        <v>-2</v>
      </c>
      <c r="P151" s="33">
        <f t="shared" si="18"/>
        <v>-105.11333333333334</v>
      </c>
      <c r="Q151" s="34" t="str">
        <f t="shared" si="19"/>
        <v/>
      </c>
    </row>
    <row r="152" spans="1:17" x14ac:dyDescent="0.25">
      <c r="A152">
        <v>115378</v>
      </c>
      <c r="B152" t="s">
        <v>63</v>
      </c>
      <c r="C152" s="3">
        <v>6</v>
      </c>
      <c r="D152" s="3">
        <v>21.24666666666667</v>
      </c>
      <c r="E152" s="3">
        <v>127.48000000000002</v>
      </c>
      <c r="F152" s="3">
        <v>6</v>
      </c>
      <c r="G152" s="3">
        <v>21.21</v>
      </c>
      <c r="H152" s="3">
        <v>127.26</v>
      </c>
      <c r="I152" s="35">
        <f t="shared" si="20"/>
        <v>21.24666666666667</v>
      </c>
      <c r="J152" s="35">
        <f t="shared" si="21"/>
        <v>21.21</v>
      </c>
      <c r="K152" s="33">
        <f t="shared" si="22"/>
        <v>0</v>
      </c>
      <c r="L152" s="33">
        <f t="shared" si="23"/>
        <v>-0.22000000000001307</v>
      </c>
      <c r="M152" s="36">
        <f t="shared" si="24"/>
        <v>-3.6666666666668846E-2</v>
      </c>
      <c r="N152" s="33">
        <f t="shared" si="25"/>
        <v>-0.22000000000001307</v>
      </c>
      <c r="O152" s="33">
        <f t="shared" si="26"/>
        <v>0</v>
      </c>
      <c r="P152" s="33">
        <f t="shared" si="18"/>
        <v>0</v>
      </c>
      <c r="Q152" s="34" t="str">
        <f t="shared" si="19"/>
        <v/>
      </c>
    </row>
    <row r="153" spans="1:17" x14ac:dyDescent="0.25">
      <c r="A153">
        <v>115379</v>
      </c>
      <c r="B153" t="s">
        <v>61</v>
      </c>
      <c r="C153" s="3">
        <v>6</v>
      </c>
      <c r="D153" s="3">
        <v>53.93399999999999</v>
      </c>
      <c r="E153" s="3">
        <v>323.64</v>
      </c>
      <c r="F153" s="3">
        <v>1</v>
      </c>
      <c r="G153" s="3">
        <v>54.19</v>
      </c>
      <c r="H153" s="3">
        <v>54.19</v>
      </c>
      <c r="I153" s="35">
        <f t="shared" si="20"/>
        <v>53.94</v>
      </c>
      <c r="J153" s="35">
        <f t="shared" si="21"/>
        <v>54.19</v>
      </c>
      <c r="K153" s="33">
        <f t="shared" si="22"/>
        <v>-5</v>
      </c>
      <c r="L153" s="33">
        <f t="shared" si="23"/>
        <v>-269.45</v>
      </c>
      <c r="M153" s="36">
        <f t="shared" si="24"/>
        <v>0.25</v>
      </c>
      <c r="N153" s="33">
        <f t="shared" si="25"/>
        <v>0.25</v>
      </c>
      <c r="O153" s="33">
        <f t="shared" si="26"/>
        <v>-5</v>
      </c>
      <c r="P153" s="33">
        <f t="shared" si="18"/>
        <v>-269.7</v>
      </c>
      <c r="Q153" s="34" t="str">
        <f t="shared" si="19"/>
        <v/>
      </c>
    </row>
    <row r="154" spans="1:17" x14ac:dyDescent="0.25">
      <c r="A154">
        <v>115551</v>
      </c>
      <c r="B154" t="s">
        <v>1689</v>
      </c>
      <c r="C154" s="3">
        <v>6</v>
      </c>
      <c r="D154" s="3">
        <v>70.984000000000009</v>
      </c>
      <c r="E154" s="3">
        <v>426.05</v>
      </c>
      <c r="F154" s="3">
        <v>2</v>
      </c>
      <c r="G154" s="3">
        <v>71.085000000000008</v>
      </c>
      <c r="H154" s="3">
        <v>142.17000000000002</v>
      </c>
      <c r="I154" s="35">
        <f t="shared" si="20"/>
        <v>71.00833333333334</v>
      </c>
      <c r="J154" s="35">
        <f t="shared" si="21"/>
        <v>71.085000000000008</v>
      </c>
      <c r="K154" s="33">
        <f t="shared" si="22"/>
        <v>-4</v>
      </c>
      <c r="L154" s="33">
        <f t="shared" si="23"/>
        <v>-283.88</v>
      </c>
      <c r="M154" s="36">
        <f t="shared" si="24"/>
        <v>7.6666666666667993E-2</v>
      </c>
      <c r="N154" s="33">
        <f t="shared" si="25"/>
        <v>0.15333333333333599</v>
      </c>
      <c r="O154" s="33">
        <f t="shared" si="26"/>
        <v>-4</v>
      </c>
      <c r="P154" s="33">
        <f t="shared" si="18"/>
        <v>-284.03333333333336</v>
      </c>
      <c r="Q154" s="34" t="str">
        <f t="shared" si="19"/>
        <v/>
      </c>
    </row>
    <row r="155" spans="1:17" x14ac:dyDescent="0.25">
      <c r="A155">
        <v>115594</v>
      </c>
      <c r="B155" t="s">
        <v>1945</v>
      </c>
      <c r="C155" s="3">
        <v>1</v>
      </c>
      <c r="D155" s="3">
        <v>256.83999999999997</v>
      </c>
      <c r="E155" s="3">
        <v>256.83999999999997</v>
      </c>
      <c r="F155" s="3"/>
      <c r="G155" s="3"/>
      <c r="H155" s="3"/>
      <c r="I155" s="35">
        <f t="shared" si="20"/>
        <v>256.83999999999997</v>
      </c>
      <c r="J155" s="35" t="str">
        <f t="shared" si="21"/>
        <v/>
      </c>
      <c r="K155" s="33">
        <f t="shared" si="22"/>
        <v>-1</v>
      </c>
      <c r="L155" s="33">
        <f t="shared" si="23"/>
        <v>-256.83999999999997</v>
      </c>
      <c r="M155" s="36" t="str">
        <f t="shared" si="24"/>
        <v/>
      </c>
      <c r="N155" s="33" t="str">
        <f t="shared" si="25"/>
        <v/>
      </c>
      <c r="O155" s="33" t="str">
        <f t="shared" si="26"/>
        <v/>
      </c>
      <c r="P155" s="33" t="str">
        <f t="shared" si="18"/>
        <v/>
      </c>
      <c r="Q155" s="34">
        <f t="shared" si="19"/>
        <v>-256.83999999999997</v>
      </c>
    </row>
    <row r="156" spans="1:17" x14ac:dyDescent="0.25">
      <c r="A156">
        <v>116051</v>
      </c>
      <c r="B156" t="s">
        <v>1471</v>
      </c>
      <c r="C156" s="3">
        <v>1</v>
      </c>
      <c r="D156" s="3">
        <v>57.92</v>
      </c>
      <c r="E156" s="3">
        <v>57.92</v>
      </c>
      <c r="F156" s="3"/>
      <c r="G156" s="3"/>
      <c r="H156" s="3"/>
      <c r="I156" s="35">
        <f t="shared" si="20"/>
        <v>57.92</v>
      </c>
      <c r="J156" s="35" t="str">
        <f t="shared" si="21"/>
        <v/>
      </c>
      <c r="K156" s="33">
        <f t="shared" si="22"/>
        <v>-1</v>
      </c>
      <c r="L156" s="33">
        <f t="shared" si="23"/>
        <v>-57.92</v>
      </c>
      <c r="M156" s="36" t="str">
        <f t="shared" si="24"/>
        <v/>
      </c>
      <c r="N156" s="33" t="str">
        <f t="shared" si="25"/>
        <v/>
      </c>
      <c r="O156" s="33" t="str">
        <f t="shared" si="26"/>
        <v/>
      </c>
      <c r="P156" s="33" t="str">
        <f t="shared" si="18"/>
        <v/>
      </c>
      <c r="Q156" s="34">
        <f t="shared" si="19"/>
        <v>-57.92</v>
      </c>
    </row>
    <row r="157" spans="1:17" x14ac:dyDescent="0.25">
      <c r="A157">
        <v>116444</v>
      </c>
      <c r="B157" t="s">
        <v>1541</v>
      </c>
      <c r="C157" s="3">
        <v>4</v>
      </c>
      <c r="D157" s="3">
        <v>121.97</v>
      </c>
      <c r="E157" s="3">
        <v>487.88</v>
      </c>
      <c r="F157" s="3"/>
      <c r="G157" s="3"/>
      <c r="H157" s="3"/>
      <c r="I157" s="35">
        <f t="shared" si="20"/>
        <v>121.97</v>
      </c>
      <c r="J157" s="35" t="str">
        <f t="shared" si="21"/>
        <v/>
      </c>
      <c r="K157" s="33">
        <f t="shared" si="22"/>
        <v>-4</v>
      </c>
      <c r="L157" s="33">
        <f t="shared" si="23"/>
        <v>-487.88</v>
      </c>
      <c r="M157" s="36" t="str">
        <f t="shared" si="24"/>
        <v/>
      </c>
      <c r="N157" s="33" t="str">
        <f t="shared" si="25"/>
        <v/>
      </c>
      <c r="O157" s="33" t="str">
        <f t="shared" si="26"/>
        <v/>
      </c>
      <c r="P157" s="33" t="str">
        <f t="shared" si="18"/>
        <v/>
      </c>
      <c r="Q157" s="34">
        <f t="shared" si="19"/>
        <v>-487.88</v>
      </c>
    </row>
    <row r="158" spans="1:17" x14ac:dyDescent="0.25">
      <c r="A158">
        <v>116445</v>
      </c>
      <c r="B158" t="s">
        <v>2043</v>
      </c>
      <c r="C158" s="3">
        <v>6</v>
      </c>
      <c r="D158" s="3">
        <v>121.44000000000001</v>
      </c>
      <c r="E158" s="3">
        <v>728.6400000000001</v>
      </c>
      <c r="F158" s="3">
        <v>2</v>
      </c>
      <c r="G158" s="3">
        <v>121.44</v>
      </c>
      <c r="H158" s="3">
        <v>242.88</v>
      </c>
      <c r="I158" s="35">
        <f t="shared" si="20"/>
        <v>121.44000000000001</v>
      </c>
      <c r="J158" s="35">
        <f t="shared" si="21"/>
        <v>121.44</v>
      </c>
      <c r="K158" s="33">
        <f t="shared" si="22"/>
        <v>-4</v>
      </c>
      <c r="L158" s="33">
        <f t="shared" si="23"/>
        <v>-485.7600000000001</v>
      </c>
      <c r="M158" s="36">
        <f t="shared" si="24"/>
        <v>-1.4210854715202004E-14</v>
      </c>
      <c r="N158" s="33">
        <f t="shared" si="25"/>
        <v>-2.8421709430404007E-14</v>
      </c>
      <c r="O158" s="33">
        <f t="shared" si="26"/>
        <v>-4</v>
      </c>
      <c r="P158" s="33">
        <f t="shared" si="18"/>
        <v>-485.76000000000005</v>
      </c>
      <c r="Q158" s="34" t="str">
        <f t="shared" si="19"/>
        <v/>
      </c>
    </row>
    <row r="159" spans="1:17" x14ac:dyDescent="0.25">
      <c r="A159">
        <v>116462</v>
      </c>
      <c r="B159" t="s">
        <v>659</v>
      </c>
      <c r="C159" s="3">
        <v>4</v>
      </c>
      <c r="D159" s="3">
        <v>134.0025</v>
      </c>
      <c r="E159" s="3">
        <v>536.01</v>
      </c>
      <c r="F159" s="3">
        <v>2</v>
      </c>
      <c r="G159" s="3">
        <v>134</v>
      </c>
      <c r="H159" s="3">
        <v>268</v>
      </c>
      <c r="I159" s="35">
        <f t="shared" si="20"/>
        <v>134.0025</v>
      </c>
      <c r="J159" s="35">
        <f t="shared" si="21"/>
        <v>134</v>
      </c>
      <c r="K159" s="33">
        <f t="shared" si="22"/>
        <v>-2</v>
      </c>
      <c r="L159" s="33">
        <f t="shared" si="23"/>
        <v>-268.01</v>
      </c>
      <c r="M159" s="36">
        <f t="shared" si="24"/>
        <v>-2.4999999999977263E-3</v>
      </c>
      <c r="N159" s="33">
        <f t="shared" si="25"/>
        <v>-4.9999999999954525E-3</v>
      </c>
      <c r="O159" s="33">
        <f t="shared" si="26"/>
        <v>-2</v>
      </c>
      <c r="P159" s="33">
        <f t="shared" si="18"/>
        <v>-268.005</v>
      </c>
      <c r="Q159" s="34" t="str">
        <f t="shared" si="19"/>
        <v/>
      </c>
    </row>
    <row r="160" spans="1:17" x14ac:dyDescent="0.25">
      <c r="A160">
        <v>116463</v>
      </c>
      <c r="B160" t="s">
        <v>654</v>
      </c>
      <c r="C160" s="3">
        <v>1</v>
      </c>
      <c r="D160" s="3">
        <v>125.82</v>
      </c>
      <c r="E160" s="3">
        <v>125.82</v>
      </c>
      <c r="F160" s="3"/>
      <c r="G160" s="3"/>
      <c r="H160" s="3"/>
      <c r="I160" s="35">
        <f t="shared" si="20"/>
        <v>125.82</v>
      </c>
      <c r="J160" s="35" t="str">
        <f t="shared" si="21"/>
        <v/>
      </c>
      <c r="K160" s="33">
        <f t="shared" si="22"/>
        <v>-1</v>
      </c>
      <c r="L160" s="33">
        <f t="shared" si="23"/>
        <v>-125.82</v>
      </c>
      <c r="M160" s="36" t="str">
        <f t="shared" si="24"/>
        <v/>
      </c>
      <c r="N160" s="33" t="str">
        <f t="shared" si="25"/>
        <v/>
      </c>
      <c r="O160" s="33" t="str">
        <f t="shared" si="26"/>
        <v/>
      </c>
      <c r="P160" s="33" t="str">
        <f t="shared" si="18"/>
        <v/>
      </c>
      <c r="Q160" s="34">
        <f t="shared" si="19"/>
        <v>-125.82</v>
      </c>
    </row>
    <row r="161" spans="1:17" x14ac:dyDescent="0.25">
      <c r="A161">
        <v>116467</v>
      </c>
      <c r="B161" t="s">
        <v>849</v>
      </c>
      <c r="C161" s="3">
        <v>1</v>
      </c>
      <c r="D161" s="3">
        <v>58.37</v>
      </c>
      <c r="E161" s="3">
        <v>58.37</v>
      </c>
      <c r="F161" s="3"/>
      <c r="G161" s="3"/>
      <c r="H161" s="3"/>
      <c r="I161" s="35">
        <f t="shared" si="20"/>
        <v>58.37</v>
      </c>
      <c r="J161" s="35" t="str">
        <f t="shared" si="21"/>
        <v/>
      </c>
      <c r="K161" s="33">
        <f t="shared" si="22"/>
        <v>-1</v>
      </c>
      <c r="L161" s="33">
        <f t="shared" si="23"/>
        <v>-58.37</v>
      </c>
      <c r="M161" s="36" t="str">
        <f t="shared" si="24"/>
        <v/>
      </c>
      <c r="N161" s="33" t="str">
        <f t="shared" si="25"/>
        <v/>
      </c>
      <c r="O161" s="33" t="str">
        <f t="shared" si="26"/>
        <v/>
      </c>
      <c r="P161" s="33" t="str">
        <f t="shared" si="18"/>
        <v/>
      </c>
      <c r="Q161" s="34">
        <f t="shared" si="19"/>
        <v>-58.37</v>
      </c>
    </row>
    <row r="162" spans="1:17" x14ac:dyDescent="0.25">
      <c r="A162">
        <v>116468</v>
      </c>
      <c r="B162" t="s">
        <v>919</v>
      </c>
      <c r="C162" s="3"/>
      <c r="D162" s="3"/>
      <c r="E162" s="3"/>
      <c r="F162" s="3">
        <v>10</v>
      </c>
      <c r="G162" s="3">
        <v>110.10000000000001</v>
      </c>
      <c r="H162" s="3">
        <v>1101</v>
      </c>
      <c r="I162" s="35" t="str">
        <f t="shared" si="20"/>
        <v/>
      </c>
      <c r="J162" s="35">
        <f t="shared" si="21"/>
        <v>110.1</v>
      </c>
      <c r="K162" s="33">
        <f t="shared" si="22"/>
        <v>10</v>
      </c>
      <c r="L162" s="33">
        <f t="shared" si="23"/>
        <v>1101</v>
      </c>
      <c r="M162" s="36" t="str">
        <f t="shared" si="24"/>
        <v/>
      </c>
      <c r="N162" s="33" t="str">
        <f t="shared" si="25"/>
        <v/>
      </c>
      <c r="O162" s="33" t="str">
        <f t="shared" si="26"/>
        <v/>
      </c>
      <c r="P162" s="33" t="str">
        <f t="shared" si="18"/>
        <v/>
      </c>
      <c r="Q162" s="34">
        <f t="shared" si="19"/>
        <v>1101</v>
      </c>
    </row>
    <row r="163" spans="1:17" x14ac:dyDescent="0.25">
      <c r="A163">
        <v>116593</v>
      </c>
      <c r="B163" t="s">
        <v>1082</v>
      </c>
      <c r="C163" s="3"/>
      <c r="D163" s="3"/>
      <c r="E163" s="3"/>
      <c r="F163" s="3">
        <v>25</v>
      </c>
      <c r="G163" s="3">
        <v>140.20076923076925</v>
      </c>
      <c r="H163" s="3">
        <v>3504.6400000000003</v>
      </c>
      <c r="I163" s="35" t="str">
        <f t="shared" si="20"/>
        <v/>
      </c>
      <c r="J163" s="35">
        <f t="shared" si="21"/>
        <v>140.18560000000002</v>
      </c>
      <c r="K163" s="33">
        <f t="shared" si="22"/>
        <v>25</v>
      </c>
      <c r="L163" s="33">
        <f t="shared" si="23"/>
        <v>3504.6400000000003</v>
      </c>
      <c r="M163" s="36" t="str">
        <f t="shared" si="24"/>
        <v/>
      </c>
      <c r="N163" s="33" t="str">
        <f t="shared" si="25"/>
        <v/>
      </c>
      <c r="O163" s="33" t="str">
        <f t="shared" si="26"/>
        <v/>
      </c>
      <c r="P163" s="33" t="str">
        <f t="shared" si="18"/>
        <v/>
      </c>
      <c r="Q163" s="34">
        <f t="shared" si="19"/>
        <v>3504.6400000000003</v>
      </c>
    </row>
    <row r="164" spans="1:17" x14ac:dyDescent="0.25">
      <c r="A164">
        <v>116594</v>
      </c>
      <c r="B164" t="s">
        <v>1084</v>
      </c>
      <c r="C164" s="3">
        <v>5</v>
      </c>
      <c r="D164" s="3">
        <v>111.46</v>
      </c>
      <c r="E164" s="3">
        <v>557.29999999999995</v>
      </c>
      <c r="F164" s="3">
        <v>32</v>
      </c>
      <c r="G164" s="3">
        <v>111.41777777777779</v>
      </c>
      <c r="H164" s="3">
        <v>3564.8599999999992</v>
      </c>
      <c r="I164" s="35">
        <f t="shared" si="20"/>
        <v>111.46</v>
      </c>
      <c r="J164" s="35">
        <f t="shared" si="21"/>
        <v>111.40187499999998</v>
      </c>
      <c r="K164" s="33">
        <f t="shared" si="22"/>
        <v>27</v>
      </c>
      <c r="L164" s="33">
        <f t="shared" si="23"/>
        <v>3007.5599999999995</v>
      </c>
      <c r="M164" s="36">
        <f t="shared" si="24"/>
        <v>-5.812500000001819E-2</v>
      </c>
      <c r="N164" s="33">
        <f t="shared" si="25"/>
        <v>-1.8600000000005821</v>
      </c>
      <c r="O164" s="33">
        <f t="shared" si="26"/>
        <v>27</v>
      </c>
      <c r="P164" s="33">
        <f t="shared" si="18"/>
        <v>3009.4199999999996</v>
      </c>
      <c r="Q164" s="34" t="str">
        <f t="shared" si="19"/>
        <v/>
      </c>
    </row>
    <row r="165" spans="1:17" x14ac:dyDescent="0.25">
      <c r="A165">
        <v>116923</v>
      </c>
      <c r="B165" t="s">
        <v>1155</v>
      </c>
      <c r="C165" s="3">
        <v>17</v>
      </c>
      <c r="D165" s="3">
        <v>78.51166666666667</v>
      </c>
      <c r="E165" s="3">
        <v>1334.68</v>
      </c>
      <c r="F165" s="3"/>
      <c r="G165" s="3"/>
      <c r="H165" s="3"/>
      <c r="I165" s="35">
        <f t="shared" si="20"/>
        <v>78.510588235294122</v>
      </c>
      <c r="J165" s="35" t="str">
        <f t="shared" si="21"/>
        <v/>
      </c>
      <c r="K165" s="33">
        <f t="shared" si="22"/>
        <v>-17</v>
      </c>
      <c r="L165" s="33">
        <f t="shared" si="23"/>
        <v>-1334.68</v>
      </c>
      <c r="M165" s="36" t="str">
        <f t="shared" si="24"/>
        <v/>
      </c>
      <c r="N165" s="33" t="str">
        <f t="shared" si="25"/>
        <v/>
      </c>
      <c r="O165" s="33" t="str">
        <f t="shared" si="26"/>
        <v/>
      </c>
      <c r="P165" s="33" t="str">
        <f t="shared" si="18"/>
        <v/>
      </c>
      <c r="Q165" s="34">
        <f t="shared" si="19"/>
        <v>-1334.68</v>
      </c>
    </row>
    <row r="166" spans="1:17" x14ac:dyDescent="0.25">
      <c r="A166">
        <v>116926</v>
      </c>
      <c r="B166" t="s">
        <v>1154</v>
      </c>
      <c r="C166" s="3">
        <v>2</v>
      </c>
      <c r="D166" s="3">
        <v>264.5</v>
      </c>
      <c r="E166" s="3">
        <v>529</v>
      </c>
      <c r="F166" s="3">
        <v>2</v>
      </c>
      <c r="G166" s="3">
        <v>264.315</v>
      </c>
      <c r="H166" s="3">
        <v>528.63</v>
      </c>
      <c r="I166" s="35">
        <f t="shared" si="20"/>
        <v>264.5</v>
      </c>
      <c r="J166" s="35">
        <f t="shared" si="21"/>
        <v>264.315</v>
      </c>
      <c r="K166" s="33">
        <f t="shared" si="22"/>
        <v>0</v>
      </c>
      <c r="L166" s="33">
        <f t="shared" si="23"/>
        <v>-0.37000000000000455</v>
      </c>
      <c r="M166" s="36">
        <f t="shared" si="24"/>
        <v>-0.18500000000000227</v>
      </c>
      <c r="N166" s="33">
        <f t="shared" si="25"/>
        <v>-0.37000000000000455</v>
      </c>
      <c r="O166" s="33">
        <f t="shared" si="26"/>
        <v>0</v>
      </c>
      <c r="P166" s="33">
        <f t="shared" si="18"/>
        <v>0</v>
      </c>
      <c r="Q166" s="34" t="str">
        <f t="shared" si="19"/>
        <v/>
      </c>
    </row>
    <row r="167" spans="1:17" x14ac:dyDescent="0.25">
      <c r="A167">
        <v>117011</v>
      </c>
      <c r="B167" t="s">
        <v>438</v>
      </c>
      <c r="C167" s="3">
        <v>6</v>
      </c>
      <c r="D167" s="3">
        <v>145.54</v>
      </c>
      <c r="E167" s="3">
        <v>873.24</v>
      </c>
      <c r="F167" s="3">
        <v>14</v>
      </c>
      <c r="G167" s="3">
        <v>145.376</v>
      </c>
      <c r="H167" s="3">
        <v>2036.07</v>
      </c>
      <c r="I167" s="35">
        <f t="shared" si="20"/>
        <v>145.54</v>
      </c>
      <c r="J167" s="35">
        <f t="shared" si="21"/>
        <v>145.43357142857141</v>
      </c>
      <c r="K167" s="33">
        <f t="shared" si="22"/>
        <v>8</v>
      </c>
      <c r="L167" s="33">
        <f t="shared" si="23"/>
        <v>1162.83</v>
      </c>
      <c r="M167" s="36">
        <f t="shared" si="24"/>
        <v>-0.1064285714285802</v>
      </c>
      <c r="N167" s="33">
        <f t="shared" si="25"/>
        <v>-1.4900000000001228</v>
      </c>
      <c r="O167" s="33">
        <f t="shared" si="26"/>
        <v>8</v>
      </c>
      <c r="P167" s="33">
        <f t="shared" si="18"/>
        <v>1164.32</v>
      </c>
      <c r="Q167" s="34" t="str">
        <f t="shared" si="19"/>
        <v/>
      </c>
    </row>
    <row r="168" spans="1:17" x14ac:dyDescent="0.25">
      <c r="A168">
        <v>117122</v>
      </c>
      <c r="B168" t="s">
        <v>1003</v>
      </c>
      <c r="C168" s="3"/>
      <c r="D168" s="3"/>
      <c r="E168" s="3"/>
      <c r="F168" s="3">
        <v>1</v>
      </c>
      <c r="G168" s="3">
        <v>159.32</v>
      </c>
      <c r="H168" s="3">
        <v>159.32</v>
      </c>
      <c r="I168" s="35" t="str">
        <f t="shared" si="20"/>
        <v/>
      </c>
      <c r="J168" s="35">
        <f t="shared" si="21"/>
        <v>159.32</v>
      </c>
      <c r="K168" s="33">
        <f t="shared" si="22"/>
        <v>1</v>
      </c>
      <c r="L168" s="33">
        <f t="shared" si="23"/>
        <v>159.32</v>
      </c>
      <c r="M168" s="36" t="str">
        <f t="shared" si="24"/>
        <v/>
      </c>
      <c r="N168" s="33" t="str">
        <f t="shared" si="25"/>
        <v/>
      </c>
      <c r="O168" s="33" t="str">
        <f t="shared" si="26"/>
        <v/>
      </c>
      <c r="P168" s="33" t="str">
        <f t="shared" si="18"/>
        <v/>
      </c>
      <c r="Q168" s="34">
        <f t="shared" si="19"/>
        <v>159.32</v>
      </c>
    </row>
    <row r="169" spans="1:17" x14ac:dyDescent="0.25">
      <c r="A169">
        <v>117139</v>
      </c>
      <c r="B169" t="s">
        <v>1929</v>
      </c>
      <c r="C169" s="3"/>
      <c r="D169" s="3"/>
      <c r="E169" s="3"/>
      <c r="F169" s="3">
        <v>4</v>
      </c>
      <c r="G169" s="3">
        <v>104.7</v>
      </c>
      <c r="H169" s="3">
        <v>418.77</v>
      </c>
      <c r="I169" s="35" t="str">
        <f t="shared" si="20"/>
        <v/>
      </c>
      <c r="J169" s="35">
        <f t="shared" si="21"/>
        <v>104.6925</v>
      </c>
      <c r="K169" s="33">
        <f t="shared" si="22"/>
        <v>4</v>
      </c>
      <c r="L169" s="33">
        <f t="shared" si="23"/>
        <v>418.77</v>
      </c>
      <c r="M169" s="36" t="str">
        <f t="shared" si="24"/>
        <v/>
      </c>
      <c r="N169" s="33" t="str">
        <f t="shared" si="25"/>
        <v/>
      </c>
      <c r="O169" s="33" t="str">
        <f t="shared" si="26"/>
        <v/>
      </c>
      <c r="P169" s="33" t="str">
        <f t="shared" si="18"/>
        <v/>
      </c>
      <c r="Q169" s="34">
        <f t="shared" si="19"/>
        <v>418.77</v>
      </c>
    </row>
    <row r="170" spans="1:17" x14ac:dyDescent="0.25">
      <c r="A170">
        <v>117162</v>
      </c>
      <c r="B170" t="s">
        <v>1490</v>
      </c>
      <c r="C170" s="3">
        <v>1</v>
      </c>
      <c r="D170" s="3">
        <v>126.4</v>
      </c>
      <c r="E170" s="3">
        <v>126.4</v>
      </c>
      <c r="F170" s="3"/>
      <c r="G170" s="3"/>
      <c r="H170" s="3"/>
      <c r="I170" s="35">
        <f t="shared" si="20"/>
        <v>126.4</v>
      </c>
      <c r="J170" s="35" t="str">
        <f t="shared" si="21"/>
        <v/>
      </c>
      <c r="K170" s="33">
        <f t="shared" si="22"/>
        <v>-1</v>
      </c>
      <c r="L170" s="33">
        <f t="shared" si="23"/>
        <v>-126.4</v>
      </c>
      <c r="M170" s="36" t="str">
        <f t="shared" si="24"/>
        <v/>
      </c>
      <c r="N170" s="33" t="str">
        <f t="shared" si="25"/>
        <v/>
      </c>
      <c r="O170" s="33" t="str">
        <f t="shared" si="26"/>
        <v/>
      </c>
      <c r="P170" s="33" t="str">
        <f t="shared" si="18"/>
        <v/>
      </c>
      <c r="Q170" s="34">
        <f t="shared" si="19"/>
        <v>-126.4</v>
      </c>
    </row>
    <row r="171" spans="1:17" x14ac:dyDescent="0.25">
      <c r="A171">
        <v>117166</v>
      </c>
      <c r="B171" t="s">
        <v>204</v>
      </c>
      <c r="C171" s="3">
        <v>3</v>
      </c>
      <c r="D171" s="3">
        <v>81.040000000000006</v>
      </c>
      <c r="E171" s="3">
        <v>243.12</v>
      </c>
      <c r="F171" s="3">
        <v>11</v>
      </c>
      <c r="G171" s="3">
        <v>81.040000000000006</v>
      </c>
      <c r="H171" s="3">
        <v>891.44000000000017</v>
      </c>
      <c r="I171" s="35">
        <f t="shared" si="20"/>
        <v>81.040000000000006</v>
      </c>
      <c r="J171" s="35">
        <f t="shared" si="21"/>
        <v>81.04000000000002</v>
      </c>
      <c r="K171" s="33">
        <f t="shared" si="22"/>
        <v>8</v>
      </c>
      <c r="L171" s="33">
        <f t="shared" si="23"/>
        <v>648.32000000000016</v>
      </c>
      <c r="M171" s="36">
        <f t="shared" si="24"/>
        <v>1.4210854715202004E-14</v>
      </c>
      <c r="N171" s="33">
        <f t="shared" si="25"/>
        <v>1.5631940186722204E-13</v>
      </c>
      <c r="O171" s="33">
        <f t="shared" si="26"/>
        <v>8</v>
      </c>
      <c r="P171" s="33">
        <f t="shared" si="18"/>
        <v>648.32000000000005</v>
      </c>
      <c r="Q171" s="34" t="str">
        <f t="shared" si="19"/>
        <v/>
      </c>
    </row>
    <row r="172" spans="1:17" x14ac:dyDescent="0.25">
      <c r="A172">
        <v>117168</v>
      </c>
      <c r="B172" t="s">
        <v>1800</v>
      </c>
      <c r="C172" s="3">
        <v>1</v>
      </c>
      <c r="D172" s="3">
        <v>135.44999999999999</v>
      </c>
      <c r="E172" s="3">
        <v>135.44999999999999</v>
      </c>
      <c r="F172" s="3">
        <v>1</v>
      </c>
      <c r="G172" s="3">
        <v>135.33000000000001</v>
      </c>
      <c r="H172" s="3">
        <v>135.33000000000001</v>
      </c>
      <c r="I172" s="35">
        <f t="shared" si="20"/>
        <v>135.44999999999999</v>
      </c>
      <c r="J172" s="35">
        <f t="shared" si="21"/>
        <v>135.33000000000001</v>
      </c>
      <c r="K172" s="33">
        <f t="shared" si="22"/>
        <v>0</v>
      </c>
      <c r="L172" s="33">
        <f t="shared" si="23"/>
        <v>-0.11999999999997613</v>
      </c>
      <c r="M172" s="36">
        <f t="shared" si="24"/>
        <v>-0.11999999999997613</v>
      </c>
      <c r="N172" s="33">
        <f t="shared" si="25"/>
        <v>-0.11999999999997613</v>
      </c>
      <c r="O172" s="33">
        <f t="shared" si="26"/>
        <v>0</v>
      </c>
      <c r="P172" s="33">
        <f t="shared" si="18"/>
        <v>0</v>
      </c>
      <c r="Q172" s="34" t="str">
        <f t="shared" si="19"/>
        <v/>
      </c>
    </row>
    <row r="173" spans="1:17" x14ac:dyDescent="0.25">
      <c r="A173">
        <v>117189</v>
      </c>
      <c r="B173" t="s">
        <v>905</v>
      </c>
      <c r="C173" s="3">
        <v>1</v>
      </c>
      <c r="D173" s="3">
        <v>55.88</v>
      </c>
      <c r="E173" s="3">
        <v>55.88</v>
      </c>
      <c r="F173" s="3">
        <v>7</v>
      </c>
      <c r="G173" s="3">
        <v>55.586666666666666</v>
      </c>
      <c r="H173" s="3">
        <v>388.84999999999997</v>
      </c>
      <c r="I173" s="35">
        <f t="shared" si="20"/>
        <v>55.88</v>
      </c>
      <c r="J173" s="35">
        <f t="shared" si="21"/>
        <v>55.55</v>
      </c>
      <c r="K173" s="33">
        <f t="shared" si="22"/>
        <v>6</v>
      </c>
      <c r="L173" s="33">
        <f t="shared" si="23"/>
        <v>332.96999999999997</v>
      </c>
      <c r="M173" s="36">
        <f t="shared" si="24"/>
        <v>-0.3300000000000054</v>
      </c>
      <c r="N173" s="33">
        <f t="shared" si="25"/>
        <v>-2.3100000000000378</v>
      </c>
      <c r="O173" s="33">
        <f t="shared" si="26"/>
        <v>6</v>
      </c>
      <c r="P173" s="33">
        <f t="shared" si="18"/>
        <v>335.28000000000003</v>
      </c>
      <c r="Q173" s="34" t="str">
        <f t="shared" si="19"/>
        <v/>
      </c>
    </row>
    <row r="174" spans="1:17" x14ac:dyDescent="0.25">
      <c r="A174">
        <v>117425</v>
      </c>
      <c r="B174" t="s">
        <v>345</v>
      </c>
      <c r="C174" s="3">
        <v>10</v>
      </c>
      <c r="D174" s="3">
        <v>19.819999999999997</v>
      </c>
      <c r="E174" s="3">
        <v>198.2</v>
      </c>
      <c r="F174" s="3"/>
      <c r="G174" s="3"/>
      <c r="H174" s="3"/>
      <c r="I174" s="35">
        <f t="shared" si="20"/>
        <v>19.82</v>
      </c>
      <c r="J174" s="35" t="str">
        <f t="shared" si="21"/>
        <v/>
      </c>
      <c r="K174" s="33">
        <f t="shared" si="22"/>
        <v>-10</v>
      </c>
      <c r="L174" s="33">
        <f t="shared" si="23"/>
        <v>-198.2</v>
      </c>
      <c r="M174" s="36" t="str">
        <f t="shared" si="24"/>
        <v/>
      </c>
      <c r="N174" s="33" t="str">
        <f t="shared" si="25"/>
        <v/>
      </c>
      <c r="O174" s="33" t="str">
        <f t="shared" si="26"/>
        <v/>
      </c>
      <c r="P174" s="33" t="str">
        <f t="shared" si="18"/>
        <v/>
      </c>
      <c r="Q174" s="34">
        <f t="shared" si="19"/>
        <v>-198.2</v>
      </c>
    </row>
    <row r="175" spans="1:17" x14ac:dyDescent="0.25">
      <c r="A175">
        <v>117431</v>
      </c>
      <c r="B175" t="s">
        <v>346</v>
      </c>
      <c r="C175" s="3">
        <v>19</v>
      </c>
      <c r="D175" s="3">
        <v>27.099999999999998</v>
      </c>
      <c r="E175" s="3">
        <v>514.9</v>
      </c>
      <c r="F175" s="3"/>
      <c r="G175" s="3"/>
      <c r="H175" s="3"/>
      <c r="I175" s="35">
        <f t="shared" si="20"/>
        <v>27.099999999999998</v>
      </c>
      <c r="J175" s="35" t="str">
        <f t="shared" si="21"/>
        <v/>
      </c>
      <c r="K175" s="33">
        <f t="shared" si="22"/>
        <v>-19</v>
      </c>
      <c r="L175" s="33">
        <f t="shared" si="23"/>
        <v>-514.9</v>
      </c>
      <c r="M175" s="36" t="str">
        <f t="shared" si="24"/>
        <v/>
      </c>
      <c r="N175" s="33" t="str">
        <f t="shared" si="25"/>
        <v/>
      </c>
      <c r="O175" s="33" t="str">
        <f t="shared" si="26"/>
        <v/>
      </c>
      <c r="P175" s="33" t="str">
        <f t="shared" si="18"/>
        <v/>
      </c>
      <c r="Q175" s="34">
        <f t="shared" si="19"/>
        <v>-514.9</v>
      </c>
    </row>
    <row r="176" spans="1:17" x14ac:dyDescent="0.25">
      <c r="A176">
        <v>117926</v>
      </c>
      <c r="B176" t="s">
        <v>1752</v>
      </c>
      <c r="C176" s="3"/>
      <c r="D176" s="3"/>
      <c r="E176" s="3"/>
      <c r="F176" s="3">
        <v>50</v>
      </c>
      <c r="G176" s="3">
        <v>41.156666666666659</v>
      </c>
      <c r="H176" s="3">
        <v>2057.62</v>
      </c>
      <c r="I176" s="35" t="str">
        <f t="shared" si="20"/>
        <v/>
      </c>
      <c r="J176" s="35">
        <f t="shared" si="21"/>
        <v>41.1524</v>
      </c>
      <c r="K176" s="33">
        <f t="shared" si="22"/>
        <v>50</v>
      </c>
      <c r="L176" s="33">
        <f t="shared" si="23"/>
        <v>2057.62</v>
      </c>
      <c r="M176" s="36" t="str">
        <f t="shared" si="24"/>
        <v/>
      </c>
      <c r="N176" s="33" t="str">
        <f t="shared" si="25"/>
        <v/>
      </c>
      <c r="O176" s="33" t="str">
        <f t="shared" si="26"/>
        <v/>
      </c>
      <c r="P176" s="33" t="str">
        <f t="shared" si="18"/>
        <v/>
      </c>
      <c r="Q176" s="34">
        <f t="shared" si="19"/>
        <v>2057.62</v>
      </c>
    </row>
    <row r="177" spans="1:17" x14ac:dyDescent="0.25">
      <c r="A177">
        <v>117983</v>
      </c>
      <c r="B177" t="s">
        <v>1281</v>
      </c>
      <c r="C177" s="3">
        <v>4</v>
      </c>
      <c r="D177" s="3">
        <v>80.77</v>
      </c>
      <c r="E177" s="3">
        <v>323.08</v>
      </c>
      <c r="F177" s="3">
        <v>7</v>
      </c>
      <c r="G177" s="3">
        <v>93.927999999999997</v>
      </c>
      <c r="H177" s="3">
        <v>655.88</v>
      </c>
      <c r="I177" s="35">
        <f t="shared" si="20"/>
        <v>80.77</v>
      </c>
      <c r="J177" s="35">
        <f t="shared" si="21"/>
        <v>93.69714285714285</v>
      </c>
      <c r="K177" s="33">
        <f t="shared" si="22"/>
        <v>3</v>
      </c>
      <c r="L177" s="33">
        <f t="shared" si="23"/>
        <v>332.8</v>
      </c>
      <c r="M177" s="36">
        <f t="shared" si="24"/>
        <v>12.927142857142854</v>
      </c>
      <c r="N177" s="33">
        <f t="shared" si="25"/>
        <v>90.489999999999981</v>
      </c>
      <c r="O177" s="33">
        <f t="shared" si="26"/>
        <v>3</v>
      </c>
      <c r="P177" s="33">
        <f t="shared" si="18"/>
        <v>242.31</v>
      </c>
      <c r="Q177" s="34" t="str">
        <f t="shared" si="19"/>
        <v/>
      </c>
    </row>
    <row r="178" spans="1:17" x14ac:dyDescent="0.25">
      <c r="A178">
        <v>117992</v>
      </c>
      <c r="B178" t="s">
        <v>1076</v>
      </c>
      <c r="C178" s="3">
        <v>23</v>
      </c>
      <c r="D178" s="3">
        <v>93.598666666666674</v>
      </c>
      <c r="E178" s="3">
        <v>2144.1999999999998</v>
      </c>
      <c r="F178" s="3">
        <v>34</v>
      </c>
      <c r="G178" s="3">
        <v>83.211666666666645</v>
      </c>
      <c r="H178" s="3">
        <v>2822.3999999999996</v>
      </c>
      <c r="I178" s="35">
        <f t="shared" si="20"/>
        <v>93.226086956521726</v>
      </c>
      <c r="J178" s="35">
        <f t="shared" si="21"/>
        <v>83.011764705882342</v>
      </c>
      <c r="K178" s="33">
        <f t="shared" si="22"/>
        <v>11</v>
      </c>
      <c r="L178" s="33">
        <f t="shared" si="23"/>
        <v>678.19999999999982</v>
      </c>
      <c r="M178" s="36">
        <f t="shared" si="24"/>
        <v>-10.214322250639384</v>
      </c>
      <c r="N178" s="33">
        <f t="shared" si="25"/>
        <v>-347.28695652173906</v>
      </c>
      <c r="O178" s="33">
        <f t="shared" si="26"/>
        <v>11</v>
      </c>
      <c r="P178" s="33">
        <f t="shared" si="18"/>
        <v>1025.4869565217391</v>
      </c>
      <c r="Q178" s="34" t="str">
        <f t="shared" si="19"/>
        <v/>
      </c>
    </row>
    <row r="179" spans="1:17" x14ac:dyDescent="0.25">
      <c r="A179">
        <v>118279</v>
      </c>
      <c r="B179" t="s">
        <v>1705</v>
      </c>
      <c r="C179" s="3"/>
      <c r="D179" s="3"/>
      <c r="E179" s="3"/>
      <c r="F179" s="3">
        <v>1</v>
      </c>
      <c r="G179" s="3">
        <v>1241</v>
      </c>
      <c r="H179" s="3">
        <v>1241</v>
      </c>
      <c r="I179" s="35" t="str">
        <f t="shared" si="20"/>
        <v/>
      </c>
      <c r="J179" s="35">
        <f t="shared" si="21"/>
        <v>1241</v>
      </c>
      <c r="K179" s="33">
        <f t="shared" si="22"/>
        <v>1</v>
      </c>
      <c r="L179" s="33">
        <f t="shared" si="23"/>
        <v>1241</v>
      </c>
      <c r="M179" s="36" t="str">
        <f t="shared" si="24"/>
        <v/>
      </c>
      <c r="N179" s="33" t="str">
        <f t="shared" si="25"/>
        <v/>
      </c>
      <c r="O179" s="33" t="str">
        <f t="shared" si="26"/>
        <v/>
      </c>
      <c r="P179" s="33" t="str">
        <f t="shared" si="18"/>
        <v/>
      </c>
      <c r="Q179" s="34">
        <f t="shared" si="19"/>
        <v>1241</v>
      </c>
    </row>
    <row r="180" spans="1:17" x14ac:dyDescent="0.25">
      <c r="A180">
        <v>118304</v>
      </c>
      <c r="B180" t="s">
        <v>1419</v>
      </c>
      <c r="C180" s="3">
        <v>62</v>
      </c>
      <c r="D180" s="3">
        <v>185.61</v>
      </c>
      <c r="E180" s="3">
        <v>11507.819999999996</v>
      </c>
      <c r="F180" s="3">
        <v>73</v>
      </c>
      <c r="G180" s="3">
        <v>185.60999999999999</v>
      </c>
      <c r="H180" s="3">
        <v>13549.529999999999</v>
      </c>
      <c r="I180" s="35">
        <f t="shared" si="20"/>
        <v>185.60999999999993</v>
      </c>
      <c r="J180" s="35">
        <f t="shared" si="21"/>
        <v>185.60999999999999</v>
      </c>
      <c r="K180" s="33">
        <f t="shared" si="22"/>
        <v>11</v>
      </c>
      <c r="L180" s="33">
        <f t="shared" si="23"/>
        <v>2041.7100000000028</v>
      </c>
      <c r="M180" s="36">
        <f t="shared" si="24"/>
        <v>5.6843418860808015E-14</v>
      </c>
      <c r="N180" s="33">
        <f t="shared" si="25"/>
        <v>4.1495695768389851E-12</v>
      </c>
      <c r="O180" s="33">
        <f t="shared" si="26"/>
        <v>11</v>
      </c>
      <c r="P180" s="33">
        <f t="shared" si="18"/>
        <v>2041.7099999999991</v>
      </c>
      <c r="Q180" s="34" t="str">
        <f t="shared" si="19"/>
        <v/>
      </c>
    </row>
    <row r="181" spans="1:17" x14ac:dyDescent="0.25">
      <c r="A181">
        <v>118305</v>
      </c>
      <c r="B181" t="s">
        <v>1420</v>
      </c>
      <c r="C181" s="3">
        <v>27</v>
      </c>
      <c r="D181" s="3">
        <v>242</v>
      </c>
      <c r="E181" s="3">
        <v>6534</v>
      </c>
      <c r="F181" s="3">
        <v>13</v>
      </c>
      <c r="G181" s="3">
        <v>242</v>
      </c>
      <c r="H181" s="3">
        <v>3146</v>
      </c>
      <c r="I181" s="35">
        <f t="shared" si="20"/>
        <v>242</v>
      </c>
      <c r="J181" s="35">
        <f t="shared" si="21"/>
        <v>242</v>
      </c>
      <c r="K181" s="33">
        <f t="shared" si="22"/>
        <v>-14</v>
      </c>
      <c r="L181" s="33">
        <f t="shared" si="23"/>
        <v>-3388</v>
      </c>
      <c r="M181" s="36">
        <f t="shared" si="24"/>
        <v>0</v>
      </c>
      <c r="N181" s="33">
        <f t="shared" si="25"/>
        <v>0</v>
      </c>
      <c r="O181" s="33">
        <f t="shared" si="26"/>
        <v>-14</v>
      </c>
      <c r="P181" s="33">
        <f t="shared" si="18"/>
        <v>-3388</v>
      </c>
      <c r="Q181" s="34" t="str">
        <f t="shared" si="19"/>
        <v/>
      </c>
    </row>
    <row r="182" spans="1:17" x14ac:dyDescent="0.25">
      <c r="A182">
        <v>118390</v>
      </c>
      <c r="B182" t="s">
        <v>427</v>
      </c>
      <c r="C182" s="3">
        <v>1</v>
      </c>
      <c r="D182" s="3">
        <v>256.81</v>
      </c>
      <c r="E182" s="3">
        <v>256.81</v>
      </c>
      <c r="F182" s="3"/>
      <c r="G182" s="3"/>
      <c r="H182" s="3"/>
      <c r="I182" s="35">
        <f t="shared" si="20"/>
        <v>256.81</v>
      </c>
      <c r="J182" s="35" t="str">
        <f t="shared" si="21"/>
        <v/>
      </c>
      <c r="K182" s="33">
        <f t="shared" si="22"/>
        <v>-1</v>
      </c>
      <c r="L182" s="33">
        <f t="shared" si="23"/>
        <v>-256.81</v>
      </c>
      <c r="M182" s="36" t="str">
        <f t="shared" si="24"/>
        <v/>
      </c>
      <c r="N182" s="33" t="str">
        <f t="shared" si="25"/>
        <v/>
      </c>
      <c r="O182" s="33" t="str">
        <f t="shared" si="26"/>
        <v/>
      </c>
      <c r="P182" s="33" t="str">
        <f t="shared" si="18"/>
        <v/>
      </c>
      <c r="Q182" s="34">
        <f t="shared" si="19"/>
        <v>-256.81</v>
      </c>
    </row>
    <row r="183" spans="1:17" x14ac:dyDescent="0.25">
      <c r="A183">
        <v>118489</v>
      </c>
      <c r="B183" t="s">
        <v>1033</v>
      </c>
      <c r="C183" s="3"/>
      <c r="D183" s="3"/>
      <c r="E183" s="3"/>
      <c r="F183" s="3">
        <v>2</v>
      </c>
      <c r="G183" s="3">
        <v>360.18</v>
      </c>
      <c r="H183" s="3">
        <v>720.36</v>
      </c>
      <c r="I183" s="35" t="str">
        <f t="shared" si="20"/>
        <v/>
      </c>
      <c r="J183" s="35">
        <f t="shared" si="21"/>
        <v>360.18</v>
      </c>
      <c r="K183" s="33">
        <f t="shared" si="22"/>
        <v>2</v>
      </c>
      <c r="L183" s="33">
        <f t="shared" si="23"/>
        <v>720.36</v>
      </c>
      <c r="M183" s="36" t="str">
        <f t="shared" si="24"/>
        <v/>
      </c>
      <c r="N183" s="33" t="str">
        <f t="shared" si="25"/>
        <v/>
      </c>
      <c r="O183" s="33" t="str">
        <f t="shared" si="26"/>
        <v/>
      </c>
      <c r="P183" s="33" t="str">
        <f t="shared" si="18"/>
        <v/>
      </c>
      <c r="Q183" s="34">
        <f t="shared" si="19"/>
        <v>720.36</v>
      </c>
    </row>
    <row r="184" spans="1:17" x14ac:dyDescent="0.25">
      <c r="A184">
        <v>118563</v>
      </c>
      <c r="B184" t="s">
        <v>1955</v>
      </c>
      <c r="C184" s="3">
        <v>1</v>
      </c>
      <c r="D184" s="3">
        <v>487.6</v>
      </c>
      <c r="E184" s="3">
        <v>487.6</v>
      </c>
      <c r="F184" s="3"/>
      <c r="G184" s="3"/>
      <c r="H184" s="3"/>
      <c r="I184" s="35">
        <f t="shared" si="20"/>
        <v>487.6</v>
      </c>
      <c r="J184" s="35" t="str">
        <f t="shared" si="21"/>
        <v/>
      </c>
      <c r="K184" s="33">
        <f t="shared" si="22"/>
        <v>-1</v>
      </c>
      <c r="L184" s="33">
        <f t="shared" si="23"/>
        <v>-487.6</v>
      </c>
      <c r="M184" s="36" t="str">
        <f t="shared" si="24"/>
        <v/>
      </c>
      <c r="N184" s="33" t="str">
        <f t="shared" si="25"/>
        <v/>
      </c>
      <c r="O184" s="33" t="str">
        <f t="shared" si="26"/>
        <v/>
      </c>
      <c r="P184" s="33" t="str">
        <f t="shared" si="18"/>
        <v/>
      </c>
      <c r="Q184" s="34">
        <f t="shared" si="19"/>
        <v>-487.6</v>
      </c>
    </row>
    <row r="185" spans="1:17" x14ac:dyDescent="0.25">
      <c r="A185">
        <v>118566</v>
      </c>
      <c r="B185" t="s">
        <v>1953</v>
      </c>
      <c r="C185" s="3"/>
      <c r="D185" s="3"/>
      <c r="E185" s="3"/>
      <c r="F185" s="3">
        <v>2</v>
      </c>
      <c r="G185" s="3">
        <v>921.56</v>
      </c>
      <c r="H185" s="3">
        <v>1843.12</v>
      </c>
      <c r="I185" s="35" t="str">
        <f t="shared" si="20"/>
        <v/>
      </c>
      <c r="J185" s="35">
        <f t="shared" si="21"/>
        <v>921.56</v>
      </c>
      <c r="K185" s="33">
        <f t="shared" si="22"/>
        <v>2</v>
      </c>
      <c r="L185" s="33">
        <f t="shared" si="23"/>
        <v>1843.12</v>
      </c>
      <c r="M185" s="36" t="str">
        <f t="shared" si="24"/>
        <v/>
      </c>
      <c r="N185" s="33" t="str">
        <f t="shared" si="25"/>
        <v/>
      </c>
      <c r="O185" s="33" t="str">
        <f t="shared" si="26"/>
        <v/>
      </c>
      <c r="P185" s="33" t="str">
        <f t="shared" si="18"/>
        <v/>
      </c>
      <c r="Q185" s="34">
        <f t="shared" si="19"/>
        <v>1843.12</v>
      </c>
    </row>
    <row r="186" spans="1:17" x14ac:dyDescent="0.25">
      <c r="A186">
        <v>119372</v>
      </c>
      <c r="B186" t="s">
        <v>1989</v>
      </c>
      <c r="C186" s="3">
        <v>1</v>
      </c>
      <c r="D186" s="3">
        <v>146.69</v>
      </c>
      <c r="E186" s="3">
        <v>146.69</v>
      </c>
      <c r="F186" s="3"/>
      <c r="G186" s="3"/>
      <c r="H186" s="3"/>
      <c r="I186" s="35">
        <f t="shared" si="20"/>
        <v>146.69</v>
      </c>
      <c r="J186" s="35" t="str">
        <f t="shared" si="21"/>
        <v/>
      </c>
      <c r="K186" s="33">
        <f t="shared" si="22"/>
        <v>-1</v>
      </c>
      <c r="L186" s="33">
        <f t="shared" si="23"/>
        <v>-146.69</v>
      </c>
      <c r="M186" s="36" t="str">
        <f t="shared" si="24"/>
        <v/>
      </c>
      <c r="N186" s="33" t="str">
        <f t="shared" si="25"/>
        <v/>
      </c>
      <c r="O186" s="33" t="str">
        <f t="shared" si="26"/>
        <v/>
      </c>
      <c r="P186" s="33" t="str">
        <f t="shared" si="18"/>
        <v/>
      </c>
      <c r="Q186" s="34">
        <f t="shared" si="19"/>
        <v>-146.69</v>
      </c>
    </row>
    <row r="187" spans="1:17" x14ac:dyDescent="0.25">
      <c r="A187">
        <v>119570</v>
      </c>
      <c r="B187" t="s">
        <v>995</v>
      </c>
      <c r="C187" s="3">
        <v>4</v>
      </c>
      <c r="D187" s="3">
        <v>126.73</v>
      </c>
      <c r="E187" s="3">
        <v>506.92</v>
      </c>
      <c r="F187" s="3"/>
      <c r="G187" s="3"/>
      <c r="H187" s="3"/>
      <c r="I187" s="35">
        <f t="shared" si="20"/>
        <v>126.73</v>
      </c>
      <c r="J187" s="35" t="str">
        <f t="shared" si="21"/>
        <v/>
      </c>
      <c r="K187" s="33">
        <f t="shared" si="22"/>
        <v>-4</v>
      </c>
      <c r="L187" s="33">
        <f t="shared" si="23"/>
        <v>-506.92</v>
      </c>
      <c r="M187" s="36" t="str">
        <f t="shared" si="24"/>
        <v/>
      </c>
      <c r="N187" s="33" t="str">
        <f t="shared" si="25"/>
        <v/>
      </c>
      <c r="O187" s="33" t="str">
        <f t="shared" si="26"/>
        <v/>
      </c>
      <c r="P187" s="33" t="str">
        <f t="shared" si="18"/>
        <v/>
      </c>
      <c r="Q187" s="34">
        <f t="shared" si="19"/>
        <v>-506.92</v>
      </c>
    </row>
    <row r="188" spans="1:17" x14ac:dyDescent="0.25">
      <c r="A188">
        <v>119571</v>
      </c>
      <c r="B188" t="s">
        <v>996</v>
      </c>
      <c r="C188" s="3">
        <v>3</v>
      </c>
      <c r="D188" s="3">
        <v>225.82000000000002</v>
      </c>
      <c r="E188" s="3">
        <v>677.46</v>
      </c>
      <c r="F188" s="3">
        <v>8</v>
      </c>
      <c r="G188" s="3">
        <v>236.01499999999999</v>
      </c>
      <c r="H188" s="3">
        <v>1890.1399999999999</v>
      </c>
      <c r="I188" s="35">
        <f t="shared" si="20"/>
        <v>225.82000000000002</v>
      </c>
      <c r="J188" s="35">
        <f t="shared" si="21"/>
        <v>236.26749999999998</v>
      </c>
      <c r="K188" s="33">
        <f t="shared" si="22"/>
        <v>5</v>
      </c>
      <c r="L188" s="33">
        <f t="shared" si="23"/>
        <v>1212.6799999999998</v>
      </c>
      <c r="M188" s="36">
        <f t="shared" si="24"/>
        <v>10.447499999999962</v>
      </c>
      <c r="N188" s="33">
        <f t="shared" si="25"/>
        <v>83.5799999999997</v>
      </c>
      <c r="O188" s="33">
        <f t="shared" si="26"/>
        <v>5</v>
      </c>
      <c r="P188" s="33">
        <f t="shared" si="18"/>
        <v>1129.1000000000001</v>
      </c>
      <c r="Q188" s="34" t="str">
        <f t="shared" si="19"/>
        <v/>
      </c>
    </row>
    <row r="189" spans="1:17" x14ac:dyDescent="0.25">
      <c r="A189">
        <v>119653</v>
      </c>
      <c r="B189" t="s">
        <v>1482</v>
      </c>
      <c r="C189" s="3">
        <v>2</v>
      </c>
      <c r="D189" s="3">
        <v>157.4</v>
      </c>
      <c r="E189" s="3">
        <v>314.8</v>
      </c>
      <c r="F189" s="3">
        <v>1</v>
      </c>
      <c r="G189" s="3">
        <v>157.25</v>
      </c>
      <c r="H189" s="3">
        <v>157.25</v>
      </c>
      <c r="I189" s="35">
        <f t="shared" si="20"/>
        <v>157.4</v>
      </c>
      <c r="J189" s="35">
        <f t="shared" si="21"/>
        <v>157.25</v>
      </c>
      <c r="K189" s="33">
        <f t="shared" si="22"/>
        <v>-1</v>
      </c>
      <c r="L189" s="33">
        <f t="shared" si="23"/>
        <v>-157.55000000000001</v>
      </c>
      <c r="M189" s="36">
        <f t="shared" si="24"/>
        <v>-0.15000000000000568</v>
      </c>
      <c r="N189" s="33">
        <f t="shared" si="25"/>
        <v>-0.15000000000000568</v>
      </c>
      <c r="O189" s="33">
        <f t="shared" si="26"/>
        <v>-1</v>
      </c>
      <c r="P189" s="33">
        <f t="shared" si="18"/>
        <v>-157.4</v>
      </c>
      <c r="Q189" s="34" t="str">
        <f t="shared" si="19"/>
        <v/>
      </c>
    </row>
    <row r="190" spans="1:17" x14ac:dyDescent="0.25">
      <c r="A190">
        <v>119759</v>
      </c>
      <c r="B190" t="s">
        <v>1798</v>
      </c>
      <c r="C190" s="3">
        <v>2</v>
      </c>
      <c r="D190" s="3">
        <v>71.8</v>
      </c>
      <c r="E190" s="3">
        <v>143.6</v>
      </c>
      <c r="F190" s="3"/>
      <c r="G190" s="3"/>
      <c r="H190" s="3"/>
      <c r="I190" s="35">
        <f t="shared" si="20"/>
        <v>71.8</v>
      </c>
      <c r="J190" s="35" t="str">
        <f t="shared" si="21"/>
        <v/>
      </c>
      <c r="K190" s="33">
        <f t="shared" si="22"/>
        <v>-2</v>
      </c>
      <c r="L190" s="33">
        <f t="shared" si="23"/>
        <v>-143.6</v>
      </c>
      <c r="M190" s="36" t="str">
        <f t="shared" si="24"/>
        <v/>
      </c>
      <c r="N190" s="33" t="str">
        <f t="shared" si="25"/>
        <v/>
      </c>
      <c r="O190" s="33" t="str">
        <f t="shared" si="26"/>
        <v/>
      </c>
      <c r="P190" s="33" t="str">
        <f t="shared" si="18"/>
        <v/>
      </c>
      <c r="Q190" s="34">
        <f t="shared" si="19"/>
        <v>-143.6</v>
      </c>
    </row>
    <row r="191" spans="1:17" x14ac:dyDescent="0.25">
      <c r="A191">
        <v>120327</v>
      </c>
      <c r="B191" t="s">
        <v>1964</v>
      </c>
      <c r="C191" s="3"/>
      <c r="D191" s="3"/>
      <c r="E191" s="3"/>
      <c r="F191" s="3">
        <v>2</v>
      </c>
      <c r="G191" s="3">
        <v>115.73</v>
      </c>
      <c r="H191" s="3">
        <v>231.46</v>
      </c>
      <c r="I191" s="35" t="str">
        <f t="shared" si="20"/>
        <v/>
      </c>
      <c r="J191" s="35">
        <f t="shared" si="21"/>
        <v>115.73</v>
      </c>
      <c r="K191" s="33">
        <f t="shared" si="22"/>
        <v>2</v>
      </c>
      <c r="L191" s="33">
        <f t="shared" si="23"/>
        <v>231.46</v>
      </c>
      <c r="M191" s="36" t="str">
        <f t="shared" si="24"/>
        <v/>
      </c>
      <c r="N191" s="33" t="str">
        <f t="shared" si="25"/>
        <v/>
      </c>
      <c r="O191" s="33" t="str">
        <f t="shared" si="26"/>
        <v/>
      </c>
      <c r="P191" s="33" t="str">
        <f t="shared" si="18"/>
        <v/>
      </c>
      <c r="Q191" s="34">
        <f t="shared" si="19"/>
        <v>231.46</v>
      </c>
    </row>
    <row r="192" spans="1:17" x14ac:dyDescent="0.25">
      <c r="A192">
        <v>121698</v>
      </c>
      <c r="B192" t="s">
        <v>1834</v>
      </c>
      <c r="C192" s="3"/>
      <c r="D192" s="3"/>
      <c r="E192" s="3"/>
      <c r="F192" s="3">
        <v>1</v>
      </c>
      <c r="G192" s="3">
        <v>28.61</v>
      </c>
      <c r="H192" s="3">
        <v>28.61</v>
      </c>
      <c r="I192" s="35" t="str">
        <f t="shared" si="20"/>
        <v/>
      </c>
      <c r="J192" s="35">
        <f t="shared" si="21"/>
        <v>28.61</v>
      </c>
      <c r="K192" s="33">
        <f t="shared" si="22"/>
        <v>1</v>
      </c>
      <c r="L192" s="33">
        <f t="shared" si="23"/>
        <v>28.61</v>
      </c>
      <c r="M192" s="36" t="str">
        <f t="shared" si="24"/>
        <v/>
      </c>
      <c r="N192" s="33" t="str">
        <f t="shared" si="25"/>
        <v/>
      </c>
      <c r="O192" s="33" t="str">
        <f t="shared" si="26"/>
        <v/>
      </c>
      <c r="P192" s="33" t="str">
        <f t="shared" si="18"/>
        <v/>
      </c>
      <c r="Q192" s="34">
        <f t="shared" si="19"/>
        <v>28.61</v>
      </c>
    </row>
    <row r="193" spans="1:17" x14ac:dyDescent="0.25">
      <c r="A193">
        <v>121794</v>
      </c>
      <c r="B193" t="s">
        <v>1146</v>
      </c>
      <c r="C193" s="3"/>
      <c r="D193" s="3"/>
      <c r="E193" s="3"/>
      <c r="F193" s="3">
        <v>1</v>
      </c>
      <c r="G193" s="3">
        <v>260</v>
      </c>
      <c r="H193" s="3">
        <v>260</v>
      </c>
      <c r="I193" s="35" t="str">
        <f t="shared" si="20"/>
        <v/>
      </c>
      <c r="J193" s="35">
        <f t="shared" si="21"/>
        <v>260</v>
      </c>
      <c r="K193" s="33">
        <f t="shared" si="22"/>
        <v>1</v>
      </c>
      <c r="L193" s="33">
        <f t="shared" si="23"/>
        <v>260</v>
      </c>
      <c r="M193" s="36" t="str">
        <f t="shared" si="24"/>
        <v/>
      </c>
      <c r="N193" s="33" t="str">
        <f t="shared" si="25"/>
        <v/>
      </c>
      <c r="O193" s="33" t="str">
        <f t="shared" si="26"/>
        <v/>
      </c>
      <c r="P193" s="33" t="str">
        <f t="shared" si="18"/>
        <v/>
      </c>
      <c r="Q193" s="34">
        <f t="shared" si="19"/>
        <v>260</v>
      </c>
    </row>
    <row r="194" spans="1:17" x14ac:dyDescent="0.25">
      <c r="A194">
        <v>121887</v>
      </c>
      <c r="B194" t="s">
        <v>67</v>
      </c>
      <c r="C194" s="3"/>
      <c r="D194" s="3"/>
      <c r="E194" s="3"/>
      <c r="F194" s="3">
        <v>1</v>
      </c>
      <c r="G194" s="3">
        <v>45.25</v>
      </c>
      <c r="H194" s="3">
        <v>45.25</v>
      </c>
      <c r="I194" s="35" t="str">
        <f t="shared" si="20"/>
        <v/>
      </c>
      <c r="J194" s="35">
        <f t="shared" si="21"/>
        <v>45.25</v>
      </c>
      <c r="K194" s="33">
        <f t="shared" si="22"/>
        <v>1</v>
      </c>
      <c r="L194" s="33">
        <f t="shared" si="23"/>
        <v>45.25</v>
      </c>
      <c r="M194" s="36" t="str">
        <f t="shared" si="24"/>
        <v/>
      </c>
      <c r="N194" s="33" t="str">
        <f t="shared" si="25"/>
        <v/>
      </c>
      <c r="O194" s="33" t="str">
        <f t="shared" si="26"/>
        <v/>
      </c>
      <c r="P194" s="33" t="str">
        <f t="shared" si="18"/>
        <v/>
      </c>
      <c r="Q194" s="34">
        <f t="shared" si="19"/>
        <v>45.25</v>
      </c>
    </row>
    <row r="195" spans="1:17" x14ac:dyDescent="0.25">
      <c r="A195">
        <v>123746</v>
      </c>
      <c r="B195" t="s">
        <v>1891</v>
      </c>
      <c r="C195" s="3">
        <v>2</v>
      </c>
      <c r="D195" s="3">
        <v>68.459999999999994</v>
      </c>
      <c r="E195" s="3">
        <v>136.91999999999999</v>
      </c>
      <c r="F195" s="3"/>
      <c r="G195" s="3"/>
      <c r="H195" s="3"/>
      <c r="I195" s="35">
        <f t="shared" si="20"/>
        <v>68.459999999999994</v>
      </c>
      <c r="J195" s="35" t="str">
        <f t="shared" si="21"/>
        <v/>
      </c>
      <c r="K195" s="33">
        <f t="shared" si="22"/>
        <v>-2</v>
      </c>
      <c r="L195" s="33">
        <f t="shared" si="23"/>
        <v>-136.91999999999999</v>
      </c>
      <c r="M195" s="36" t="str">
        <f t="shared" si="24"/>
        <v/>
      </c>
      <c r="N195" s="33" t="str">
        <f t="shared" si="25"/>
        <v/>
      </c>
      <c r="O195" s="33" t="str">
        <f t="shared" si="26"/>
        <v/>
      </c>
      <c r="P195" s="33" t="str">
        <f t="shared" si="18"/>
        <v/>
      </c>
      <c r="Q195" s="34">
        <f t="shared" si="19"/>
        <v>-136.91999999999999</v>
      </c>
    </row>
    <row r="196" spans="1:17" x14ac:dyDescent="0.25">
      <c r="A196">
        <v>124093</v>
      </c>
      <c r="B196" t="s">
        <v>2010</v>
      </c>
      <c r="C196" s="3"/>
      <c r="D196" s="3"/>
      <c r="E196" s="3"/>
      <c r="F196" s="3">
        <v>2</v>
      </c>
      <c r="G196" s="3">
        <v>580.39</v>
      </c>
      <c r="H196" s="3">
        <v>1160.78</v>
      </c>
      <c r="I196" s="35" t="str">
        <f t="shared" si="20"/>
        <v/>
      </c>
      <c r="J196" s="35">
        <f t="shared" si="21"/>
        <v>580.39</v>
      </c>
      <c r="K196" s="33">
        <f t="shared" si="22"/>
        <v>2</v>
      </c>
      <c r="L196" s="33">
        <f t="shared" si="23"/>
        <v>1160.78</v>
      </c>
      <c r="M196" s="36" t="str">
        <f t="shared" si="24"/>
        <v/>
      </c>
      <c r="N196" s="33" t="str">
        <f t="shared" si="25"/>
        <v/>
      </c>
      <c r="O196" s="33" t="str">
        <f t="shared" si="26"/>
        <v/>
      </c>
      <c r="P196" s="33" t="str">
        <f t="shared" si="18"/>
        <v/>
      </c>
      <c r="Q196" s="34">
        <f t="shared" si="19"/>
        <v>1160.78</v>
      </c>
    </row>
    <row r="197" spans="1:17" x14ac:dyDescent="0.25">
      <c r="A197">
        <v>124414</v>
      </c>
      <c r="B197" t="s">
        <v>1906</v>
      </c>
      <c r="C197" s="3"/>
      <c r="D197" s="3"/>
      <c r="E197" s="3"/>
      <c r="F197" s="3">
        <v>1</v>
      </c>
      <c r="G197" s="3">
        <v>47.27</v>
      </c>
      <c r="H197" s="3">
        <v>47.27</v>
      </c>
      <c r="I197" s="35" t="str">
        <f t="shared" si="20"/>
        <v/>
      </c>
      <c r="J197" s="35">
        <f t="shared" si="21"/>
        <v>47.27</v>
      </c>
      <c r="K197" s="33">
        <f t="shared" si="22"/>
        <v>1</v>
      </c>
      <c r="L197" s="33">
        <f t="shared" si="23"/>
        <v>47.27</v>
      </c>
      <c r="M197" s="36" t="str">
        <f t="shared" si="24"/>
        <v/>
      </c>
      <c r="N197" s="33" t="str">
        <f t="shared" si="25"/>
        <v/>
      </c>
      <c r="O197" s="33" t="str">
        <f t="shared" si="26"/>
        <v/>
      </c>
      <c r="P197" s="33" t="str">
        <f t="shared" si="18"/>
        <v/>
      </c>
      <c r="Q197" s="34">
        <f t="shared" si="19"/>
        <v>47.27</v>
      </c>
    </row>
    <row r="198" spans="1:17" x14ac:dyDescent="0.25">
      <c r="A198">
        <v>125366</v>
      </c>
      <c r="B198" t="s">
        <v>784</v>
      </c>
      <c r="C198" s="3">
        <v>16</v>
      </c>
      <c r="D198" s="3">
        <v>79.298181818181817</v>
      </c>
      <c r="E198" s="3">
        <v>1232.3799999999999</v>
      </c>
      <c r="F198" s="3">
        <v>26</v>
      </c>
      <c r="G198" s="3">
        <v>72.135555555555555</v>
      </c>
      <c r="H198" s="3">
        <v>1876.8</v>
      </c>
      <c r="I198" s="35">
        <f t="shared" si="20"/>
        <v>77.023749999999993</v>
      </c>
      <c r="J198" s="35">
        <f t="shared" si="21"/>
        <v>72.184615384615384</v>
      </c>
      <c r="K198" s="33">
        <f t="shared" si="22"/>
        <v>10</v>
      </c>
      <c r="L198" s="33">
        <f t="shared" si="23"/>
        <v>644.42000000000007</v>
      </c>
      <c r="M198" s="36">
        <f t="shared" si="24"/>
        <v>-4.8391346153846087</v>
      </c>
      <c r="N198" s="33">
        <f t="shared" si="25"/>
        <v>-125.81749999999982</v>
      </c>
      <c r="O198" s="33">
        <f t="shared" si="26"/>
        <v>10</v>
      </c>
      <c r="P198" s="33">
        <f t="shared" si="18"/>
        <v>770.23749999999995</v>
      </c>
      <c r="Q198" s="34" t="str">
        <f t="shared" si="19"/>
        <v/>
      </c>
    </row>
    <row r="199" spans="1:17" x14ac:dyDescent="0.25">
      <c r="A199">
        <v>125416</v>
      </c>
      <c r="B199" t="s">
        <v>1880</v>
      </c>
      <c r="C199" s="3">
        <v>1</v>
      </c>
      <c r="D199" s="3">
        <v>1329.93</v>
      </c>
      <c r="E199" s="3">
        <v>1329.93</v>
      </c>
      <c r="F199" s="3"/>
      <c r="G199" s="3"/>
      <c r="H199" s="3"/>
      <c r="I199" s="35">
        <f t="shared" si="20"/>
        <v>1329.93</v>
      </c>
      <c r="J199" s="35" t="str">
        <f t="shared" si="21"/>
        <v/>
      </c>
      <c r="K199" s="33">
        <f t="shared" si="22"/>
        <v>-1</v>
      </c>
      <c r="L199" s="33">
        <f t="shared" si="23"/>
        <v>-1329.93</v>
      </c>
      <c r="M199" s="36" t="str">
        <f t="shared" si="24"/>
        <v/>
      </c>
      <c r="N199" s="33" t="str">
        <f t="shared" si="25"/>
        <v/>
      </c>
      <c r="O199" s="33" t="str">
        <f t="shared" si="26"/>
        <v/>
      </c>
      <c r="P199" s="33" t="str">
        <f t="shared" ref="P199:P262" si="27">IF(M199="","",(F199-C199)*I199)</f>
        <v/>
      </c>
      <c r="Q199" s="34">
        <f t="shared" ref="Q199:Q262" si="28">IF(M199="",H199-E199,"")</f>
        <v>-1329.93</v>
      </c>
    </row>
    <row r="200" spans="1:17" x14ac:dyDescent="0.25">
      <c r="A200">
        <v>125978</v>
      </c>
      <c r="B200" t="s">
        <v>1354</v>
      </c>
      <c r="C200" s="3"/>
      <c r="D200" s="3"/>
      <c r="E200" s="3"/>
      <c r="F200" s="3">
        <v>1</v>
      </c>
      <c r="G200" s="3">
        <v>793.56</v>
      </c>
      <c r="H200" s="3">
        <v>793.56</v>
      </c>
      <c r="I200" s="35" t="str">
        <f t="shared" ref="I200:I263" si="29">IF(E200=0,"",E200/C200)</f>
        <v/>
      </c>
      <c r="J200" s="35">
        <f t="shared" ref="J200:J263" si="30">IF(F200=0,"",H200/F200)</f>
        <v>793.56</v>
      </c>
      <c r="K200" s="33">
        <f t="shared" ref="K200:K263" si="31">F200-C200</f>
        <v>1</v>
      </c>
      <c r="L200" s="33">
        <f t="shared" ref="L200:L263" si="32">H200-E200</f>
        <v>793.56</v>
      </c>
      <c r="M200" s="36" t="str">
        <f t="shared" ref="M200:M263" si="33">IF(OR(C200=0,F200=0),"",J200-I200)</f>
        <v/>
      </c>
      <c r="N200" s="33" t="str">
        <f t="shared" si="25"/>
        <v/>
      </c>
      <c r="O200" s="33" t="str">
        <f t="shared" si="26"/>
        <v/>
      </c>
      <c r="P200" s="33" t="str">
        <f t="shared" si="27"/>
        <v/>
      </c>
      <c r="Q200" s="34">
        <f t="shared" si="28"/>
        <v>793.56</v>
      </c>
    </row>
    <row r="201" spans="1:17" x14ac:dyDescent="0.25">
      <c r="A201">
        <v>126247</v>
      </c>
      <c r="B201" t="s">
        <v>187</v>
      </c>
      <c r="C201" s="3">
        <v>1</v>
      </c>
      <c r="D201" s="3">
        <v>205.04</v>
      </c>
      <c r="E201" s="3">
        <v>205.04</v>
      </c>
      <c r="F201" s="3"/>
      <c r="G201" s="3"/>
      <c r="H201" s="3"/>
      <c r="I201" s="35">
        <f t="shared" si="29"/>
        <v>205.04</v>
      </c>
      <c r="J201" s="35" t="str">
        <f t="shared" si="30"/>
        <v/>
      </c>
      <c r="K201" s="33">
        <f t="shared" si="31"/>
        <v>-1</v>
      </c>
      <c r="L201" s="33">
        <f t="shared" si="32"/>
        <v>-205.04</v>
      </c>
      <c r="M201" s="36" t="str">
        <f t="shared" si="33"/>
        <v/>
      </c>
      <c r="N201" s="33" t="str">
        <f t="shared" ref="N201:N264" si="34">IF(M201="","",F201*M201)</f>
        <v/>
      </c>
      <c r="O201" s="33" t="str">
        <f t="shared" ref="O201:O264" si="35">IF(M201="","",F201-C201)</f>
        <v/>
      </c>
      <c r="P201" s="33" t="str">
        <f t="shared" si="27"/>
        <v/>
      </c>
      <c r="Q201" s="34">
        <f t="shared" si="28"/>
        <v>-205.04</v>
      </c>
    </row>
    <row r="202" spans="1:17" x14ac:dyDescent="0.25">
      <c r="A202">
        <v>126353</v>
      </c>
      <c r="B202" t="s">
        <v>1780</v>
      </c>
      <c r="C202" s="3">
        <v>1</v>
      </c>
      <c r="D202" s="3">
        <v>1317.07</v>
      </c>
      <c r="E202" s="3">
        <v>1317.07</v>
      </c>
      <c r="F202" s="3"/>
      <c r="G202" s="3"/>
      <c r="H202" s="3"/>
      <c r="I202" s="35">
        <f t="shared" si="29"/>
        <v>1317.07</v>
      </c>
      <c r="J202" s="35" t="str">
        <f t="shared" si="30"/>
        <v/>
      </c>
      <c r="K202" s="33">
        <f t="shared" si="31"/>
        <v>-1</v>
      </c>
      <c r="L202" s="33">
        <f t="shared" si="32"/>
        <v>-1317.07</v>
      </c>
      <c r="M202" s="36" t="str">
        <f t="shared" si="33"/>
        <v/>
      </c>
      <c r="N202" s="33" t="str">
        <f t="shared" si="34"/>
        <v/>
      </c>
      <c r="O202" s="33" t="str">
        <f t="shared" si="35"/>
        <v/>
      </c>
      <c r="P202" s="33" t="str">
        <f t="shared" si="27"/>
        <v/>
      </c>
      <c r="Q202" s="34">
        <f t="shared" si="28"/>
        <v>-1317.07</v>
      </c>
    </row>
    <row r="203" spans="1:17" x14ac:dyDescent="0.25">
      <c r="A203">
        <v>126486</v>
      </c>
      <c r="B203" t="s">
        <v>37</v>
      </c>
      <c r="C203" s="3">
        <v>3</v>
      </c>
      <c r="D203" s="3">
        <v>626.61333333333323</v>
      </c>
      <c r="E203" s="3">
        <v>1879.8399999999997</v>
      </c>
      <c r="F203" s="3">
        <v>9</v>
      </c>
      <c r="G203" s="3">
        <v>626.01555555555547</v>
      </c>
      <c r="H203" s="3">
        <v>5634.1399999999994</v>
      </c>
      <c r="I203" s="35">
        <f t="shared" si="29"/>
        <v>626.61333333333323</v>
      </c>
      <c r="J203" s="35">
        <f t="shared" si="30"/>
        <v>626.01555555555547</v>
      </c>
      <c r="K203" s="33">
        <f t="shared" si="31"/>
        <v>6</v>
      </c>
      <c r="L203" s="33">
        <f t="shared" si="32"/>
        <v>3754.2999999999997</v>
      </c>
      <c r="M203" s="36">
        <f t="shared" si="33"/>
        <v>-0.59777777777776464</v>
      </c>
      <c r="N203" s="33">
        <f t="shared" si="34"/>
        <v>-5.3799999999998818</v>
      </c>
      <c r="O203" s="33">
        <f t="shared" si="35"/>
        <v>6</v>
      </c>
      <c r="P203" s="33">
        <f t="shared" si="27"/>
        <v>3759.6799999999994</v>
      </c>
      <c r="Q203" s="34" t="str">
        <f t="shared" si="28"/>
        <v/>
      </c>
    </row>
    <row r="204" spans="1:17" x14ac:dyDescent="0.25">
      <c r="A204">
        <v>126502</v>
      </c>
      <c r="B204" t="s">
        <v>569</v>
      </c>
      <c r="C204" s="3">
        <v>6</v>
      </c>
      <c r="D204" s="3">
        <v>723.8216666666666</v>
      </c>
      <c r="E204" s="3">
        <v>4342.9299999999994</v>
      </c>
      <c r="F204" s="3">
        <v>5</v>
      </c>
      <c r="G204" s="3">
        <v>723.35200000000009</v>
      </c>
      <c r="H204" s="3">
        <v>3616.76</v>
      </c>
      <c r="I204" s="35">
        <f t="shared" si="29"/>
        <v>723.8216666666666</v>
      </c>
      <c r="J204" s="35">
        <f t="shared" si="30"/>
        <v>723.35200000000009</v>
      </c>
      <c r="K204" s="33">
        <f t="shared" si="31"/>
        <v>-1</v>
      </c>
      <c r="L204" s="33">
        <f t="shared" si="32"/>
        <v>-726.16999999999916</v>
      </c>
      <c r="M204" s="36">
        <f t="shared" si="33"/>
        <v>-0.46966666666651236</v>
      </c>
      <c r="N204" s="33">
        <f t="shared" si="34"/>
        <v>-2.3483333333325618</v>
      </c>
      <c r="O204" s="33">
        <f t="shared" si="35"/>
        <v>-1</v>
      </c>
      <c r="P204" s="33">
        <f t="shared" si="27"/>
        <v>-723.8216666666666</v>
      </c>
      <c r="Q204" s="34" t="str">
        <f t="shared" si="28"/>
        <v/>
      </c>
    </row>
    <row r="205" spans="1:17" x14ac:dyDescent="0.25">
      <c r="A205">
        <v>126530</v>
      </c>
      <c r="B205" t="s">
        <v>660</v>
      </c>
      <c r="C205" s="3">
        <v>2</v>
      </c>
      <c r="D205" s="3">
        <v>287.55</v>
      </c>
      <c r="E205" s="3">
        <v>575.1</v>
      </c>
      <c r="F205" s="3">
        <v>1</v>
      </c>
      <c r="G205" s="3">
        <v>293.27</v>
      </c>
      <c r="H205" s="3">
        <v>293.27</v>
      </c>
      <c r="I205" s="35">
        <f t="shared" si="29"/>
        <v>287.55</v>
      </c>
      <c r="J205" s="35">
        <f t="shared" si="30"/>
        <v>293.27</v>
      </c>
      <c r="K205" s="33">
        <f t="shared" si="31"/>
        <v>-1</v>
      </c>
      <c r="L205" s="33">
        <f t="shared" si="32"/>
        <v>-281.83000000000004</v>
      </c>
      <c r="M205" s="36">
        <f t="shared" si="33"/>
        <v>5.7199999999999704</v>
      </c>
      <c r="N205" s="33">
        <f t="shared" si="34"/>
        <v>5.7199999999999704</v>
      </c>
      <c r="O205" s="33">
        <f t="shared" si="35"/>
        <v>-1</v>
      </c>
      <c r="P205" s="33">
        <f t="shared" si="27"/>
        <v>-287.55</v>
      </c>
      <c r="Q205" s="34" t="str">
        <f t="shared" si="28"/>
        <v/>
      </c>
    </row>
    <row r="206" spans="1:17" x14ac:dyDescent="0.25">
      <c r="A206">
        <v>126533</v>
      </c>
      <c r="B206" t="s">
        <v>662</v>
      </c>
      <c r="C206" s="3">
        <v>3</v>
      </c>
      <c r="D206" s="3">
        <v>317.55</v>
      </c>
      <c r="E206" s="3">
        <v>952.65000000000009</v>
      </c>
      <c r="F206" s="3">
        <v>1</v>
      </c>
      <c r="G206" s="3">
        <v>317.55</v>
      </c>
      <c r="H206" s="3">
        <v>317.55</v>
      </c>
      <c r="I206" s="35">
        <f t="shared" si="29"/>
        <v>317.55</v>
      </c>
      <c r="J206" s="35">
        <f t="shared" si="30"/>
        <v>317.55</v>
      </c>
      <c r="K206" s="33">
        <f t="shared" si="31"/>
        <v>-2</v>
      </c>
      <c r="L206" s="33">
        <f t="shared" si="32"/>
        <v>-635.10000000000014</v>
      </c>
      <c r="M206" s="36">
        <f t="shared" si="33"/>
        <v>0</v>
      </c>
      <c r="N206" s="33">
        <f t="shared" si="34"/>
        <v>0</v>
      </c>
      <c r="O206" s="33">
        <f t="shared" si="35"/>
        <v>-2</v>
      </c>
      <c r="P206" s="33">
        <f t="shared" si="27"/>
        <v>-635.1</v>
      </c>
      <c r="Q206" s="34" t="str">
        <f t="shared" si="28"/>
        <v/>
      </c>
    </row>
    <row r="207" spans="1:17" x14ac:dyDescent="0.25">
      <c r="A207">
        <v>126539</v>
      </c>
      <c r="B207" t="s">
        <v>663</v>
      </c>
      <c r="C207" s="3"/>
      <c r="D207" s="3"/>
      <c r="E207" s="3"/>
      <c r="F207" s="3">
        <v>5</v>
      </c>
      <c r="G207" s="3">
        <v>605.40199999999993</v>
      </c>
      <c r="H207" s="3">
        <v>3027.0099999999998</v>
      </c>
      <c r="I207" s="35" t="str">
        <f t="shared" si="29"/>
        <v/>
      </c>
      <c r="J207" s="35">
        <f t="shared" si="30"/>
        <v>605.40199999999993</v>
      </c>
      <c r="K207" s="33">
        <f t="shared" si="31"/>
        <v>5</v>
      </c>
      <c r="L207" s="33">
        <f t="shared" si="32"/>
        <v>3027.0099999999998</v>
      </c>
      <c r="M207" s="36" t="str">
        <f t="shared" si="33"/>
        <v/>
      </c>
      <c r="N207" s="33" t="str">
        <f t="shared" si="34"/>
        <v/>
      </c>
      <c r="O207" s="33" t="str">
        <f t="shared" si="35"/>
        <v/>
      </c>
      <c r="P207" s="33" t="str">
        <f t="shared" si="27"/>
        <v/>
      </c>
      <c r="Q207" s="34">
        <f t="shared" si="28"/>
        <v>3027.0099999999998</v>
      </c>
    </row>
    <row r="208" spans="1:17" x14ac:dyDescent="0.25">
      <c r="A208">
        <v>126762</v>
      </c>
      <c r="B208" t="s">
        <v>1983</v>
      </c>
      <c r="C208" s="3">
        <v>1</v>
      </c>
      <c r="D208" s="3">
        <v>671.45</v>
      </c>
      <c r="E208" s="3">
        <v>671.45</v>
      </c>
      <c r="F208" s="3">
        <v>1</v>
      </c>
      <c r="G208" s="3">
        <v>670.86</v>
      </c>
      <c r="H208" s="3">
        <v>670.86</v>
      </c>
      <c r="I208" s="35">
        <f t="shared" si="29"/>
        <v>671.45</v>
      </c>
      <c r="J208" s="35">
        <f t="shared" si="30"/>
        <v>670.86</v>
      </c>
      <c r="K208" s="33">
        <f t="shared" si="31"/>
        <v>0</v>
      </c>
      <c r="L208" s="33">
        <f t="shared" si="32"/>
        <v>-0.59000000000003183</v>
      </c>
      <c r="M208" s="36">
        <f t="shared" si="33"/>
        <v>-0.59000000000003183</v>
      </c>
      <c r="N208" s="33">
        <f t="shared" si="34"/>
        <v>-0.59000000000003183</v>
      </c>
      <c r="O208" s="33">
        <f t="shared" si="35"/>
        <v>0</v>
      </c>
      <c r="P208" s="33">
        <f t="shared" si="27"/>
        <v>0</v>
      </c>
      <c r="Q208" s="34" t="str">
        <f t="shared" si="28"/>
        <v/>
      </c>
    </row>
    <row r="209" spans="1:17" x14ac:dyDescent="0.25">
      <c r="A209">
        <v>126769</v>
      </c>
      <c r="B209" t="s">
        <v>1985</v>
      </c>
      <c r="C209" s="3">
        <v>1</v>
      </c>
      <c r="D209" s="3">
        <v>275.48</v>
      </c>
      <c r="E209" s="3">
        <v>275.48</v>
      </c>
      <c r="F209" s="3"/>
      <c r="G209" s="3"/>
      <c r="H209" s="3"/>
      <c r="I209" s="35">
        <f t="shared" si="29"/>
        <v>275.48</v>
      </c>
      <c r="J209" s="35" t="str">
        <f t="shared" si="30"/>
        <v/>
      </c>
      <c r="K209" s="33">
        <f t="shared" si="31"/>
        <v>-1</v>
      </c>
      <c r="L209" s="33">
        <f t="shared" si="32"/>
        <v>-275.48</v>
      </c>
      <c r="M209" s="36" t="str">
        <f t="shared" si="33"/>
        <v/>
      </c>
      <c r="N209" s="33" t="str">
        <f t="shared" si="34"/>
        <v/>
      </c>
      <c r="O209" s="33" t="str">
        <f t="shared" si="35"/>
        <v/>
      </c>
      <c r="P209" s="33" t="str">
        <f t="shared" si="27"/>
        <v/>
      </c>
      <c r="Q209" s="34">
        <f t="shared" si="28"/>
        <v>-275.48</v>
      </c>
    </row>
    <row r="210" spans="1:17" x14ac:dyDescent="0.25">
      <c r="A210">
        <v>126782</v>
      </c>
      <c r="B210" t="s">
        <v>1202</v>
      </c>
      <c r="C210" s="3">
        <v>2</v>
      </c>
      <c r="D210" s="3">
        <v>250.6</v>
      </c>
      <c r="E210" s="3">
        <v>501.2</v>
      </c>
      <c r="F210" s="3"/>
      <c r="G210" s="3"/>
      <c r="H210" s="3"/>
      <c r="I210" s="35">
        <f t="shared" si="29"/>
        <v>250.6</v>
      </c>
      <c r="J210" s="35" t="str">
        <f t="shared" si="30"/>
        <v/>
      </c>
      <c r="K210" s="33">
        <f t="shared" si="31"/>
        <v>-2</v>
      </c>
      <c r="L210" s="33">
        <f t="shared" si="32"/>
        <v>-501.2</v>
      </c>
      <c r="M210" s="36" t="str">
        <f t="shared" si="33"/>
        <v/>
      </c>
      <c r="N210" s="33" t="str">
        <f t="shared" si="34"/>
        <v/>
      </c>
      <c r="O210" s="33" t="str">
        <f t="shared" si="35"/>
        <v/>
      </c>
      <c r="P210" s="33" t="str">
        <f t="shared" si="27"/>
        <v/>
      </c>
      <c r="Q210" s="34">
        <f t="shared" si="28"/>
        <v>-501.2</v>
      </c>
    </row>
    <row r="211" spans="1:17" x14ac:dyDescent="0.25">
      <c r="A211">
        <v>126786</v>
      </c>
      <c r="B211" t="s">
        <v>1203</v>
      </c>
      <c r="C211" s="3"/>
      <c r="D211" s="3"/>
      <c r="E211" s="3"/>
      <c r="F211" s="3">
        <v>1</v>
      </c>
      <c r="G211" s="3">
        <v>406.41</v>
      </c>
      <c r="H211" s="3">
        <v>406.41</v>
      </c>
      <c r="I211" s="35" t="str">
        <f t="shared" si="29"/>
        <v/>
      </c>
      <c r="J211" s="35">
        <f t="shared" si="30"/>
        <v>406.41</v>
      </c>
      <c r="K211" s="33">
        <f t="shared" si="31"/>
        <v>1</v>
      </c>
      <c r="L211" s="33">
        <f t="shared" si="32"/>
        <v>406.41</v>
      </c>
      <c r="M211" s="36" t="str">
        <f t="shared" si="33"/>
        <v/>
      </c>
      <c r="N211" s="33" t="str">
        <f t="shared" si="34"/>
        <v/>
      </c>
      <c r="O211" s="33" t="str">
        <f t="shared" si="35"/>
        <v/>
      </c>
      <c r="P211" s="33" t="str">
        <f t="shared" si="27"/>
        <v/>
      </c>
      <c r="Q211" s="34">
        <f t="shared" si="28"/>
        <v>406.41</v>
      </c>
    </row>
    <row r="212" spans="1:17" x14ac:dyDescent="0.25">
      <c r="A212">
        <v>126789</v>
      </c>
      <c r="B212" t="s">
        <v>1206</v>
      </c>
      <c r="C212" s="3">
        <v>1</v>
      </c>
      <c r="D212" s="3">
        <v>671.45</v>
      </c>
      <c r="E212" s="3">
        <v>671.45</v>
      </c>
      <c r="F212" s="3"/>
      <c r="G212" s="3"/>
      <c r="H212" s="3"/>
      <c r="I212" s="35">
        <f t="shared" si="29"/>
        <v>671.45</v>
      </c>
      <c r="J212" s="35" t="str">
        <f t="shared" si="30"/>
        <v/>
      </c>
      <c r="K212" s="33">
        <f t="shared" si="31"/>
        <v>-1</v>
      </c>
      <c r="L212" s="33">
        <f t="shared" si="32"/>
        <v>-671.45</v>
      </c>
      <c r="M212" s="36" t="str">
        <f t="shared" si="33"/>
        <v/>
      </c>
      <c r="N212" s="33" t="str">
        <f t="shared" si="34"/>
        <v/>
      </c>
      <c r="O212" s="33" t="str">
        <f t="shared" si="35"/>
        <v/>
      </c>
      <c r="P212" s="33" t="str">
        <f t="shared" si="27"/>
        <v/>
      </c>
      <c r="Q212" s="34">
        <f t="shared" si="28"/>
        <v>-671.45</v>
      </c>
    </row>
    <row r="213" spans="1:17" x14ac:dyDescent="0.25">
      <c r="A213">
        <v>127177</v>
      </c>
      <c r="B213" t="s">
        <v>503</v>
      </c>
      <c r="C213" s="3">
        <v>1</v>
      </c>
      <c r="D213" s="3">
        <v>522.07000000000005</v>
      </c>
      <c r="E213" s="3">
        <v>522.07000000000005</v>
      </c>
      <c r="F213" s="3"/>
      <c r="G213" s="3"/>
      <c r="H213" s="3"/>
      <c r="I213" s="35">
        <f t="shared" si="29"/>
        <v>522.07000000000005</v>
      </c>
      <c r="J213" s="35" t="str">
        <f t="shared" si="30"/>
        <v/>
      </c>
      <c r="K213" s="33">
        <f t="shared" si="31"/>
        <v>-1</v>
      </c>
      <c r="L213" s="33">
        <f t="shared" si="32"/>
        <v>-522.07000000000005</v>
      </c>
      <c r="M213" s="36" t="str">
        <f t="shared" si="33"/>
        <v/>
      </c>
      <c r="N213" s="33" t="str">
        <f t="shared" si="34"/>
        <v/>
      </c>
      <c r="O213" s="33" t="str">
        <f t="shared" si="35"/>
        <v/>
      </c>
      <c r="P213" s="33" t="str">
        <f t="shared" si="27"/>
        <v/>
      </c>
      <c r="Q213" s="34">
        <f t="shared" si="28"/>
        <v>-522.07000000000005</v>
      </c>
    </row>
    <row r="214" spans="1:17" x14ac:dyDescent="0.25">
      <c r="A214">
        <v>127260</v>
      </c>
      <c r="B214" t="s">
        <v>82</v>
      </c>
      <c r="C214" s="3">
        <v>7</v>
      </c>
      <c r="D214" s="3">
        <v>16.2</v>
      </c>
      <c r="E214" s="3">
        <v>113.4</v>
      </c>
      <c r="F214" s="3"/>
      <c r="G214" s="3"/>
      <c r="H214" s="3"/>
      <c r="I214" s="35">
        <f t="shared" si="29"/>
        <v>16.2</v>
      </c>
      <c r="J214" s="35" t="str">
        <f t="shared" si="30"/>
        <v/>
      </c>
      <c r="K214" s="33">
        <f t="shared" si="31"/>
        <v>-7</v>
      </c>
      <c r="L214" s="33">
        <f t="shared" si="32"/>
        <v>-113.4</v>
      </c>
      <c r="M214" s="36" t="str">
        <f t="shared" si="33"/>
        <v/>
      </c>
      <c r="N214" s="33" t="str">
        <f t="shared" si="34"/>
        <v/>
      </c>
      <c r="O214" s="33" t="str">
        <f t="shared" si="35"/>
        <v/>
      </c>
      <c r="P214" s="33" t="str">
        <f t="shared" si="27"/>
        <v/>
      </c>
      <c r="Q214" s="34">
        <f t="shared" si="28"/>
        <v>-113.4</v>
      </c>
    </row>
    <row r="215" spans="1:17" x14ac:dyDescent="0.25">
      <c r="A215">
        <v>127263</v>
      </c>
      <c r="B215" t="s">
        <v>84</v>
      </c>
      <c r="C215" s="3">
        <v>6</v>
      </c>
      <c r="D215" s="3">
        <v>53.612499999999997</v>
      </c>
      <c r="E215" s="3">
        <v>321.41000000000003</v>
      </c>
      <c r="F215" s="3">
        <v>8</v>
      </c>
      <c r="G215" s="3">
        <v>53.974999999999994</v>
      </c>
      <c r="H215" s="3">
        <v>431.79999999999995</v>
      </c>
      <c r="I215" s="35">
        <f t="shared" si="29"/>
        <v>53.568333333333335</v>
      </c>
      <c r="J215" s="35">
        <f t="shared" si="30"/>
        <v>53.974999999999994</v>
      </c>
      <c r="K215" s="33">
        <f t="shared" si="31"/>
        <v>2</v>
      </c>
      <c r="L215" s="33">
        <f t="shared" si="32"/>
        <v>110.38999999999993</v>
      </c>
      <c r="M215" s="36">
        <f t="shared" si="33"/>
        <v>0.40666666666665918</v>
      </c>
      <c r="N215" s="33">
        <f t="shared" si="34"/>
        <v>3.2533333333332735</v>
      </c>
      <c r="O215" s="33">
        <f t="shared" si="35"/>
        <v>2</v>
      </c>
      <c r="P215" s="33">
        <f t="shared" si="27"/>
        <v>107.13666666666667</v>
      </c>
      <c r="Q215" s="34" t="str">
        <f t="shared" si="28"/>
        <v/>
      </c>
    </row>
    <row r="216" spans="1:17" x14ac:dyDescent="0.25">
      <c r="A216">
        <v>127272</v>
      </c>
      <c r="B216" t="s">
        <v>83</v>
      </c>
      <c r="C216" s="3">
        <v>2</v>
      </c>
      <c r="D216" s="3">
        <v>48.13</v>
      </c>
      <c r="E216" s="3">
        <v>96.26</v>
      </c>
      <c r="F216" s="3">
        <v>1</v>
      </c>
      <c r="G216" s="3">
        <v>48.13</v>
      </c>
      <c r="H216" s="3">
        <v>48.13</v>
      </c>
      <c r="I216" s="35">
        <f t="shared" si="29"/>
        <v>48.13</v>
      </c>
      <c r="J216" s="35">
        <f t="shared" si="30"/>
        <v>48.13</v>
      </c>
      <c r="K216" s="33">
        <f t="shared" si="31"/>
        <v>-1</v>
      </c>
      <c r="L216" s="33">
        <f t="shared" si="32"/>
        <v>-48.13</v>
      </c>
      <c r="M216" s="36">
        <f t="shared" si="33"/>
        <v>0</v>
      </c>
      <c r="N216" s="33">
        <f t="shared" si="34"/>
        <v>0</v>
      </c>
      <c r="O216" s="33">
        <f t="shared" si="35"/>
        <v>-1</v>
      </c>
      <c r="P216" s="33">
        <f t="shared" si="27"/>
        <v>-48.13</v>
      </c>
      <c r="Q216" s="34" t="str">
        <f t="shared" si="28"/>
        <v/>
      </c>
    </row>
    <row r="217" spans="1:17" x14ac:dyDescent="0.25">
      <c r="A217">
        <v>127280</v>
      </c>
      <c r="B217" t="s">
        <v>1458</v>
      </c>
      <c r="C217" s="3"/>
      <c r="D217" s="3"/>
      <c r="E217" s="3"/>
      <c r="F217" s="3">
        <v>1</v>
      </c>
      <c r="G217" s="3">
        <v>2245.0700000000002</v>
      </c>
      <c r="H217" s="3">
        <v>2245.0700000000002</v>
      </c>
      <c r="I217" s="35" t="str">
        <f t="shared" si="29"/>
        <v/>
      </c>
      <c r="J217" s="35">
        <f t="shared" si="30"/>
        <v>2245.0700000000002</v>
      </c>
      <c r="K217" s="33">
        <f t="shared" si="31"/>
        <v>1</v>
      </c>
      <c r="L217" s="33">
        <f t="shared" si="32"/>
        <v>2245.0700000000002</v>
      </c>
      <c r="M217" s="36" t="str">
        <f t="shared" si="33"/>
        <v/>
      </c>
      <c r="N217" s="33" t="str">
        <f t="shared" si="34"/>
        <v/>
      </c>
      <c r="O217" s="33" t="str">
        <f t="shared" si="35"/>
        <v/>
      </c>
      <c r="P217" s="33" t="str">
        <f t="shared" si="27"/>
        <v/>
      </c>
      <c r="Q217" s="34">
        <f t="shared" si="28"/>
        <v>2245.0700000000002</v>
      </c>
    </row>
    <row r="218" spans="1:17" x14ac:dyDescent="0.25">
      <c r="A218">
        <v>127286</v>
      </c>
      <c r="B218" t="s">
        <v>1417</v>
      </c>
      <c r="C218" s="3"/>
      <c r="D218" s="3"/>
      <c r="E218" s="3"/>
      <c r="F218" s="3">
        <v>2</v>
      </c>
      <c r="G218" s="3">
        <v>868.07</v>
      </c>
      <c r="H218" s="3">
        <v>1736.14</v>
      </c>
      <c r="I218" s="35" t="str">
        <f t="shared" si="29"/>
        <v/>
      </c>
      <c r="J218" s="35">
        <f t="shared" si="30"/>
        <v>868.07</v>
      </c>
      <c r="K218" s="33">
        <f t="shared" si="31"/>
        <v>2</v>
      </c>
      <c r="L218" s="33">
        <f t="shared" si="32"/>
        <v>1736.14</v>
      </c>
      <c r="M218" s="36" t="str">
        <f t="shared" si="33"/>
        <v/>
      </c>
      <c r="N218" s="33" t="str">
        <f t="shared" si="34"/>
        <v/>
      </c>
      <c r="O218" s="33" t="str">
        <f t="shared" si="35"/>
        <v/>
      </c>
      <c r="P218" s="33" t="str">
        <f t="shared" si="27"/>
        <v/>
      </c>
      <c r="Q218" s="34">
        <f t="shared" si="28"/>
        <v>1736.14</v>
      </c>
    </row>
    <row r="219" spans="1:17" x14ac:dyDescent="0.25">
      <c r="A219">
        <v>127738</v>
      </c>
      <c r="B219" t="s">
        <v>1951</v>
      </c>
      <c r="C219" s="3">
        <v>1</v>
      </c>
      <c r="D219" s="3">
        <v>95.37</v>
      </c>
      <c r="E219" s="3">
        <v>95.37</v>
      </c>
      <c r="F219" s="3"/>
      <c r="G219" s="3"/>
      <c r="H219" s="3"/>
      <c r="I219" s="35">
        <f t="shared" si="29"/>
        <v>95.37</v>
      </c>
      <c r="J219" s="35" t="str">
        <f t="shared" si="30"/>
        <v/>
      </c>
      <c r="K219" s="33">
        <f t="shared" si="31"/>
        <v>-1</v>
      </c>
      <c r="L219" s="33">
        <f t="shared" si="32"/>
        <v>-95.37</v>
      </c>
      <c r="M219" s="36" t="str">
        <f t="shared" si="33"/>
        <v/>
      </c>
      <c r="N219" s="33" t="str">
        <f t="shared" si="34"/>
        <v/>
      </c>
      <c r="O219" s="33" t="str">
        <f t="shared" si="35"/>
        <v/>
      </c>
      <c r="P219" s="33" t="str">
        <f t="shared" si="27"/>
        <v/>
      </c>
      <c r="Q219" s="34">
        <f t="shared" si="28"/>
        <v>-95.37</v>
      </c>
    </row>
    <row r="220" spans="1:17" x14ac:dyDescent="0.25">
      <c r="A220">
        <v>127778</v>
      </c>
      <c r="B220" t="s">
        <v>1134</v>
      </c>
      <c r="C220" s="3">
        <v>6</v>
      </c>
      <c r="D220" s="3">
        <v>144.9</v>
      </c>
      <c r="E220" s="3">
        <v>869.40000000000009</v>
      </c>
      <c r="F220" s="3"/>
      <c r="G220" s="3"/>
      <c r="H220" s="3"/>
      <c r="I220" s="35">
        <f t="shared" si="29"/>
        <v>144.9</v>
      </c>
      <c r="J220" s="35" t="str">
        <f t="shared" si="30"/>
        <v/>
      </c>
      <c r="K220" s="33">
        <f t="shared" si="31"/>
        <v>-6</v>
      </c>
      <c r="L220" s="33">
        <f t="shared" si="32"/>
        <v>-869.40000000000009</v>
      </c>
      <c r="M220" s="36" t="str">
        <f t="shared" si="33"/>
        <v/>
      </c>
      <c r="N220" s="33" t="str">
        <f t="shared" si="34"/>
        <v/>
      </c>
      <c r="O220" s="33" t="str">
        <f t="shared" si="35"/>
        <v/>
      </c>
      <c r="P220" s="33" t="str">
        <f t="shared" si="27"/>
        <v/>
      </c>
      <c r="Q220" s="34">
        <f t="shared" si="28"/>
        <v>-869.40000000000009</v>
      </c>
    </row>
    <row r="221" spans="1:17" x14ac:dyDescent="0.25">
      <c r="A221">
        <v>127953</v>
      </c>
      <c r="B221" t="s">
        <v>1000</v>
      </c>
      <c r="C221" s="3">
        <v>3</v>
      </c>
      <c r="D221" s="3">
        <v>1084.92</v>
      </c>
      <c r="E221" s="3">
        <v>3254.76</v>
      </c>
      <c r="F221" s="3">
        <v>1</v>
      </c>
      <c r="G221" s="3">
        <v>1083.96</v>
      </c>
      <c r="H221" s="3">
        <v>1083.96</v>
      </c>
      <c r="I221" s="35">
        <f t="shared" si="29"/>
        <v>1084.92</v>
      </c>
      <c r="J221" s="35">
        <f t="shared" si="30"/>
        <v>1083.96</v>
      </c>
      <c r="K221" s="33">
        <f t="shared" si="31"/>
        <v>-2</v>
      </c>
      <c r="L221" s="33">
        <f t="shared" si="32"/>
        <v>-2170.8000000000002</v>
      </c>
      <c r="M221" s="36">
        <f t="shared" si="33"/>
        <v>-0.96000000000003638</v>
      </c>
      <c r="N221" s="33">
        <f t="shared" si="34"/>
        <v>-0.96000000000003638</v>
      </c>
      <c r="O221" s="33">
        <f t="shared" si="35"/>
        <v>-2</v>
      </c>
      <c r="P221" s="33">
        <f t="shared" si="27"/>
        <v>-2169.84</v>
      </c>
      <c r="Q221" s="34" t="str">
        <f t="shared" si="28"/>
        <v/>
      </c>
    </row>
    <row r="222" spans="1:17" x14ac:dyDescent="0.25">
      <c r="A222">
        <v>128148</v>
      </c>
      <c r="B222" t="s">
        <v>1018</v>
      </c>
      <c r="C222" s="3">
        <v>2</v>
      </c>
      <c r="D222" s="3">
        <v>1041.1199999999999</v>
      </c>
      <c r="E222" s="3">
        <v>2082.2399999999998</v>
      </c>
      <c r="F222" s="3">
        <v>1</v>
      </c>
      <c r="G222" s="3">
        <v>1041.1199999999999</v>
      </c>
      <c r="H222" s="3">
        <v>1041.1199999999999</v>
      </c>
      <c r="I222" s="35">
        <f t="shared" si="29"/>
        <v>1041.1199999999999</v>
      </c>
      <c r="J222" s="35">
        <f t="shared" si="30"/>
        <v>1041.1199999999999</v>
      </c>
      <c r="K222" s="33">
        <f t="shared" si="31"/>
        <v>-1</v>
      </c>
      <c r="L222" s="33">
        <f t="shared" si="32"/>
        <v>-1041.1199999999999</v>
      </c>
      <c r="M222" s="36">
        <f t="shared" si="33"/>
        <v>0</v>
      </c>
      <c r="N222" s="33">
        <f t="shared" si="34"/>
        <v>0</v>
      </c>
      <c r="O222" s="33">
        <f t="shared" si="35"/>
        <v>-1</v>
      </c>
      <c r="P222" s="33">
        <f t="shared" si="27"/>
        <v>-1041.1199999999999</v>
      </c>
      <c r="Q222" s="34" t="str">
        <f t="shared" si="28"/>
        <v/>
      </c>
    </row>
    <row r="223" spans="1:17" x14ac:dyDescent="0.25">
      <c r="A223">
        <v>128389</v>
      </c>
      <c r="B223" t="s">
        <v>397</v>
      </c>
      <c r="C223" s="3">
        <v>1</v>
      </c>
      <c r="D223" s="3">
        <v>427.94</v>
      </c>
      <c r="E223" s="3">
        <v>427.94</v>
      </c>
      <c r="F223" s="3"/>
      <c r="G223" s="3"/>
      <c r="H223" s="3"/>
      <c r="I223" s="35">
        <f t="shared" si="29"/>
        <v>427.94</v>
      </c>
      <c r="J223" s="35" t="str">
        <f t="shared" si="30"/>
        <v/>
      </c>
      <c r="K223" s="33">
        <f t="shared" si="31"/>
        <v>-1</v>
      </c>
      <c r="L223" s="33">
        <f t="shared" si="32"/>
        <v>-427.94</v>
      </c>
      <c r="M223" s="36" t="str">
        <f t="shared" si="33"/>
        <v/>
      </c>
      <c r="N223" s="33" t="str">
        <f t="shared" si="34"/>
        <v/>
      </c>
      <c r="O223" s="33" t="str">
        <f t="shared" si="35"/>
        <v/>
      </c>
      <c r="P223" s="33" t="str">
        <f t="shared" si="27"/>
        <v/>
      </c>
      <c r="Q223" s="34">
        <f t="shared" si="28"/>
        <v>-427.94</v>
      </c>
    </row>
    <row r="224" spans="1:17" x14ac:dyDescent="0.25">
      <c r="A224">
        <v>128740</v>
      </c>
      <c r="B224" t="s">
        <v>1911</v>
      </c>
      <c r="C224" s="3">
        <v>3</v>
      </c>
      <c r="D224" s="3">
        <v>719.69666666666672</v>
      </c>
      <c r="E224" s="3">
        <v>2159.09</v>
      </c>
      <c r="F224" s="3"/>
      <c r="G224" s="3"/>
      <c r="H224" s="3"/>
      <c r="I224" s="35">
        <f t="shared" si="29"/>
        <v>719.69666666666672</v>
      </c>
      <c r="J224" s="35" t="str">
        <f t="shared" si="30"/>
        <v/>
      </c>
      <c r="K224" s="33">
        <f t="shared" si="31"/>
        <v>-3</v>
      </c>
      <c r="L224" s="33">
        <f t="shared" si="32"/>
        <v>-2159.09</v>
      </c>
      <c r="M224" s="36" t="str">
        <f t="shared" si="33"/>
        <v/>
      </c>
      <c r="N224" s="33" t="str">
        <f t="shared" si="34"/>
        <v/>
      </c>
      <c r="O224" s="33" t="str">
        <f t="shared" si="35"/>
        <v/>
      </c>
      <c r="P224" s="33" t="str">
        <f t="shared" si="27"/>
        <v/>
      </c>
      <c r="Q224" s="34">
        <f t="shared" si="28"/>
        <v>-2159.09</v>
      </c>
    </row>
    <row r="225" spans="1:17" x14ac:dyDescent="0.25">
      <c r="A225">
        <v>128786</v>
      </c>
      <c r="B225" t="s">
        <v>1596</v>
      </c>
      <c r="C225" s="3"/>
      <c r="D225" s="3"/>
      <c r="E225" s="3"/>
      <c r="F225" s="3">
        <v>1</v>
      </c>
      <c r="G225" s="3">
        <v>239.72</v>
      </c>
      <c r="H225" s="3">
        <v>239.72</v>
      </c>
      <c r="I225" s="35" t="str">
        <f t="shared" si="29"/>
        <v/>
      </c>
      <c r="J225" s="35">
        <f t="shared" si="30"/>
        <v>239.72</v>
      </c>
      <c r="K225" s="33">
        <f t="shared" si="31"/>
        <v>1</v>
      </c>
      <c r="L225" s="33">
        <f t="shared" si="32"/>
        <v>239.72</v>
      </c>
      <c r="M225" s="36" t="str">
        <f t="shared" si="33"/>
        <v/>
      </c>
      <c r="N225" s="33" t="str">
        <f t="shared" si="34"/>
        <v/>
      </c>
      <c r="O225" s="33" t="str">
        <f t="shared" si="35"/>
        <v/>
      </c>
      <c r="P225" s="33" t="str">
        <f t="shared" si="27"/>
        <v/>
      </c>
      <c r="Q225" s="34">
        <f t="shared" si="28"/>
        <v>239.72</v>
      </c>
    </row>
    <row r="226" spans="1:17" x14ac:dyDescent="0.25">
      <c r="A226">
        <v>129188</v>
      </c>
      <c r="B226" t="s">
        <v>664</v>
      </c>
      <c r="C226" s="3">
        <v>2</v>
      </c>
      <c r="D226" s="3">
        <v>1387.6</v>
      </c>
      <c r="E226" s="3">
        <v>2775.2</v>
      </c>
      <c r="F226" s="3"/>
      <c r="G226" s="3"/>
      <c r="H226" s="3"/>
      <c r="I226" s="35">
        <f t="shared" si="29"/>
        <v>1387.6</v>
      </c>
      <c r="J226" s="35" t="str">
        <f t="shared" si="30"/>
        <v/>
      </c>
      <c r="K226" s="33">
        <f t="shared" si="31"/>
        <v>-2</v>
      </c>
      <c r="L226" s="33">
        <f t="shared" si="32"/>
        <v>-2775.2</v>
      </c>
      <c r="M226" s="36" t="str">
        <f t="shared" si="33"/>
        <v/>
      </c>
      <c r="N226" s="33" t="str">
        <f t="shared" si="34"/>
        <v/>
      </c>
      <c r="O226" s="33" t="str">
        <f t="shared" si="35"/>
        <v/>
      </c>
      <c r="P226" s="33" t="str">
        <f t="shared" si="27"/>
        <v/>
      </c>
      <c r="Q226" s="34">
        <f t="shared" si="28"/>
        <v>-2775.2</v>
      </c>
    </row>
    <row r="227" spans="1:17" x14ac:dyDescent="0.25">
      <c r="A227">
        <v>129323</v>
      </c>
      <c r="B227" t="s">
        <v>1326</v>
      </c>
      <c r="C227" s="3">
        <v>1</v>
      </c>
      <c r="D227" s="3">
        <v>554.05999999999995</v>
      </c>
      <c r="E227" s="3">
        <v>554.05999999999995</v>
      </c>
      <c r="F227" s="3">
        <v>4</v>
      </c>
      <c r="G227" s="3">
        <v>562.35</v>
      </c>
      <c r="H227" s="3">
        <v>2249.4</v>
      </c>
      <c r="I227" s="35">
        <f t="shared" si="29"/>
        <v>554.05999999999995</v>
      </c>
      <c r="J227" s="35">
        <f t="shared" si="30"/>
        <v>562.35</v>
      </c>
      <c r="K227" s="33">
        <f t="shared" si="31"/>
        <v>3</v>
      </c>
      <c r="L227" s="33">
        <f t="shared" si="32"/>
        <v>1695.3400000000001</v>
      </c>
      <c r="M227" s="36">
        <f t="shared" si="33"/>
        <v>8.2900000000000773</v>
      </c>
      <c r="N227" s="33">
        <f t="shared" si="34"/>
        <v>33.160000000000309</v>
      </c>
      <c r="O227" s="33">
        <f t="shared" si="35"/>
        <v>3</v>
      </c>
      <c r="P227" s="33">
        <f t="shared" si="27"/>
        <v>1662.1799999999998</v>
      </c>
      <c r="Q227" s="34" t="str">
        <f t="shared" si="28"/>
        <v/>
      </c>
    </row>
    <row r="228" spans="1:17" x14ac:dyDescent="0.25">
      <c r="A228">
        <v>129740</v>
      </c>
      <c r="B228" t="s">
        <v>636</v>
      </c>
      <c r="C228" s="3">
        <v>1</v>
      </c>
      <c r="D228" s="3">
        <v>808.3</v>
      </c>
      <c r="E228" s="3">
        <v>808.3</v>
      </c>
      <c r="F228" s="3"/>
      <c r="G228" s="3"/>
      <c r="H228" s="3"/>
      <c r="I228" s="35">
        <f t="shared" si="29"/>
        <v>808.3</v>
      </c>
      <c r="J228" s="35" t="str">
        <f t="shared" si="30"/>
        <v/>
      </c>
      <c r="K228" s="33">
        <f t="shared" si="31"/>
        <v>-1</v>
      </c>
      <c r="L228" s="33">
        <f t="shared" si="32"/>
        <v>-808.3</v>
      </c>
      <c r="M228" s="36" t="str">
        <f t="shared" si="33"/>
        <v/>
      </c>
      <c r="N228" s="33" t="str">
        <f t="shared" si="34"/>
        <v/>
      </c>
      <c r="O228" s="33" t="str">
        <f t="shared" si="35"/>
        <v/>
      </c>
      <c r="P228" s="33" t="str">
        <f t="shared" si="27"/>
        <v/>
      </c>
      <c r="Q228" s="34">
        <f t="shared" si="28"/>
        <v>-808.3</v>
      </c>
    </row>
    <row r="229" spans="1:17" x14ac:dyDescent="0.25">
      <c r="A229">
        <v>130434</v>
      </c>
      <c r="B229" t="s">
        <v>1698</v>
      </c>
      <c r="C229" s="3">
        <v>13</v>
      </c>
      <c r="D229" s="3">
        <v>156.62124999999997</v>
      </c>
      <c r="E229" s="3">
        <v>2036.08</v>
      </c>
      <c r="F229" s="3">
        <v>13</v>
      </c>
      <c r="G229" s="3">
        <v>156.54400000000001</v>
      </c>
      <c r="H229" s="3">
        <v>2035.1100000000001</v>
      </c>
      <c r="I229" s="35">
        <f t="shared" si="29"/>
        <v>156.62153846153845</v>
      </c>
      <c r="J229" s="35">
        <f t="shared" si="30"/>
        <v>156.54692307692309</v>
      </c>
      <c r="K229" s="33">
        <f t="shared" si="31"/>
        <v>0</v>
      </c>
      <c r="L229" s="33">
        <f t="shared" si="32"/>
        <v>-0.96999999999979991</v>
      </c>
      <c r="M229" s="36">
        <f t="shared" si="33"/>
        <v>-7.4615384615356106E-2</v>
      </c>
      <c r="N229" s="33">
        <f t="shared" si="34"/>
        <v>-0.96999999999962938</v>
      </c>
      <c r="O229" s="33">
        <f t="shared" si="35"/>
        <v>0</v>
      </c>
      <c r="P229" s="33">
        <f t="shared" si="27"/>
        <v>0</v>
      </c>
      <c r="Q229" s="34" t="str">
        <f t="shared" si="28"/>
        <v/>
      </c>
    </row>
    <row r="230" spans="1:17" x14ac:dyDescent="0.25">
      <c r="A230">
        <v>130502</v>
      </c>
      <c r="B230" t="s">
        <v>1539</v>
      </c>
      <c r="C230" s="3"/>
      <c r="D230" s="3"/>
      <c r="E230" s="3"/>
      <c r="F230" s="3">
        <v>2</v>
      </c>
      <c r="G230" s="3">
        <v>230</v>
      </c>
      <c r="H230" s="3">
        <v>460</v>
      </c>
      <c r="I230" s="35" t="str">
        <f t="shared" si="29"/>
        <v/>
      </c>
      <c r="J230" s="35">
        <f t="shared" si="30"/>
        <v>230</v>
      </c>
      <c r="K230" s="33">
        <f t="shared" si="31"/>
        <v>2</v>
      </c>
      <c r="L230" s="33">
        <f t="shared" si="32"/>
        <v>460</v>
      </c>
      <c r="M230" s="36" t="str">
        <f t="shared" si="33"/>
        <v/>
      </c>
      <c r="N230" s="33" t="str">
        <f t="shared" si="34"/>
        <v/>
      </c>
      <c r="O230" s="33" t="str">
        <f t="shared" si="35"/>
        <v/>
      </c>
      <c r="P230" s="33" t="str">
        <f t="shared" si="27"/>
        <v/>
      </c>
      <c r="Q230" s="34">
        <f t="shared" si="28"/>
        <v>460</v>
      </c>
    </row>
    <row r="231" spans="1:17" x14ac:dyDescent="0.25">
      <c r="A231">
        <v>130560</v>
      </c>
      <c r="B231" t="s">
        <v>1812</v>
      </c>
      <c r="C231" s="3">
        <v>1</v>
      </c>
      <c r="D231" s="3">
        <v>198.81</v>
      </c>
      <c r="E231" s="3">
        <v>198.81</v>
      </c>
      <c r="F231" s="3"/>
      <c r="G231" s="3"/>
      <c r="H231" s="3"/>
      <c r="I231" s="35">
        <f t="shared" si="29"/>
        <v>198.81</v>
      </c>
      <c r="J231" s="35" t="str">
        <f t="shared" si="30"/>
        <v/>
      </c>
      <c r="K231" s="33">
        <f t="shared" si="31"/>
        <v>-1</v>
      </c>
      <c r="L231" s="33">
        <f t="shared" si="32"/>
        <v>-198.81</v>
      </c>
      <c r="M231" s="36" t="str">
        <f t="shared" si="33"/>
        <v/>
      </c>
      <c r="N231" s="33" t="str">
        <f t="shared" si="34"/>
        <v/>
      </c>
      <c r="O231" s="33" t="str">
        <f t="shared" si="35"/>
        <v/>
      </c>
      <c r="P231" s="33" t="str">
        <f t="shared" si="27"/>
        <v/>
      </c>
      <c r="Q231" s="34">
        <f t="shared" si="28"/>
        <v>-198.81</v>
      </c>
    </row>
    <row r="232" spans="1:17" x14ac:dyDescent="0.25">
      <c r="A232">
        <v>131089</v>
      </c>
      <c r="B232" t="s">
        <v>1190</v>
      </c>
      <c r="C232" s="3">
        <v>1</v>
      </c>
      <c r="D232" s="3">
        <v>56.61</v>
      </c>
      <c r="E232" s="3">
        <v>56.61</v>
      </c>
      <c r="F232" s="3"/>
      <c r="G232" s="3"/>
      <c r="H232" s="3"/>
      <c r="I232" s="35">
        <f t="shared" si="29"/>
        <v>56.61</v>
      </c>
      <c r="J232" s="35" t="str">
        <f t="shared" si="30"/>
        <v/>
      </c>
      <c r="K232" s="33">
        <f t="shared" si="31"/>
        <v>-1</v>
      </c>
      <c r="L232" s="33">
        <f t="shared" si="32"/>
        <v>-56.61</v>
      </c>
      <c r="M232" s="36" t="str">
        <f t="shared" si="33"/>
        <v/>
      </c>
      <c r="N232" s="33" t="str">
        <f t="shared" si="34"/>
        <v/>
      </c>
      <c r="O232" s="33" t="str">
        <f t="shared" si="35"/>
        <v/>
      </c>
      <c r="P232" s="33" t="str">
        <f t="shared" si="27"/>
        <v/>
      </c>
      <c r="Q232" s="34">
        <f t="shared" si="28"/>
        <v>-56.61</v>
      </c>
    </row>
    <row r="233" spans="1:17" x14ac:dyDescent="0.25">
      <c r="A233">
        <v>131292</v>
      </c>
      <c r="B233" t="s">
        <v>2072</v>
      </c>
      <c r="C233" s="3">
        <v>5</v>
      </c>
      <c r="D233" s="3">
        <v>159.60500000000002</v>
      </c>
      <c r="E233" s="3">
        <v>798.04000000000008</v>
      </c>
      <c r="F233" s="3"/>
      <c r="G233" s="3"/>
      <c r="H233" s="3"/>
      <c r="I233" s="35">
        <f t="shared" si="29"/>
        <v>159.608</v>
      </c>
      <c r="J233" s="35" t="str">
        <f t="shared" si="30"/>
        <v/>
      </c>
      <c r="K233" s="33">
        <f t="shared" si="31"/>
        <v>-5</v>
      </c>
      <c r="L233" s="33">
        <f t="shared" si="32"/>
        <v>-798.04000000000008</v>
      </c>
      <c r="M233" s="36" t="str">
        <f t="shared" si="33"/>
        <v/>
      </c>
      <c r="N233" s="33" t="str">
        <f t="shared" si="34"/>
        <v/>
      </c>
      <c r="O233" s="33" t="str">
        <f t="shared" si="35"/>
        <v/>
      </c>
      <c r="P233" s="33" t="str">
        <f t="shared" si="27"/>
        <v/>
      </c>
      <c r="Q233" s="34">
        <f t="shared" si="28"/>
        <v>-798.04000000000008</v>
      </c>
    </row>
    <row r="234" spans="1:17" x14ac:dyDescent="0.25">
      <c r="A234">
        <v>131536</v>
      </c>
      <c r="B234" t="s">
        <v>225</v>
      </c>
      <c r="C234" s="3">
        <v>9</v>
      </c>
      <c r="D234" s="3">
        <v>207.4666666666667</v>
      </c>
      <c r="E234" s="3">
        <v>1867.1000000000004</v>
      </c>
      <c r="F234" s="3"/>
      <c r="G234" s="3"/>
      <c r="H234" s="3"/>
      <c r="I234" s="35">
        <f t="shared" si="29"/>
        <v>207.45555555555561</v>
      </c>
      <c r="J234" s="35" t="str">
        <f t="shared" si="30"/>
        <v/>
      </c>
      <c r="K234" s="33">
        <f t="shared" si="31"/>
        <v>-9</v>
      </c>
      <c r="L234" s="33">
        <f t="shared" si="32"/>
        <v>-1867.1000000000004</v>
      </c>
      <c r="M234" s="36" t="str">
        <f t="shared" si="33"/>
        <v/>
      </c>
      <c r="N234" s="33" t="str">
        <f t="shared" si="34"/>
        <v/>
      </c>
      <c r="O234" s="33" t="str">
        <f t="shared" si="35"/>
        <v/>
      </c>
      <c r="P234" s="33" t="str">
        <f t="shared" si="27"/>
        <v/>
      </c>
      <c r="Q234" s="34">
        <f t="shared" si="28"/>
        <v>-1867.1000000000004</v>
      </c>
    </row>
    <row r="235" spans="1:17" x14ac:dyDescent="0.25">
      <c r="A235">
        <v>131934</v>
      </c>
      <c r="B235" t="s">
        <v>1690</v>
      </c>
      <c r="C235" s="3">
        <v>7</v>
      </c>
      <c r="D235" s="3">
        <v>49.751428571428569</v>
      </c>
      <c r="E235" s="3">
        <v>348.26</v>
      </c>
      <c r="F235" s="3">
        <v>1</v>
      </c>
      <c r="G235" s="3">
        <v>49.78</v>
      </c>
      <c r="H235" s="3">
        <v>49.78</v>
      </c>
      <c r="I235" s="35">
        <f t="shared" si="29"/>
        <v>49.751428571428569</v>
      </c>
      <c r="J235" s="35">
        <f t="shared" si="30"/>
        <v>49.78</v>
      </c>
      <c r="K235" s="33">
        <f t="shared" si="31"/>
        <v>-6</v>
      </c>
      <c r="L235" s="33">
        <f t="shared" si="32"/>
        <v>-298.48</v>
      </c>
      <c r="M235" s="36">
        <f t="shared" si="33"/>
        <v>2.8571428571432023E-2</v>
      </c>
      <c r="N235" s="33">
        <f t="shared" si="34"/>
        <v>2.8571428571432023E-2</v>
      </c>
      <c r="O235" s="33">
        <f t="shared" si="35"/>
        <v>-6</v>
      </c>
      <c r="P235" s="33">
        <f t="shared" si="27"/>
        <v>-298.50857142857143</v>
      </c>
      <c r="Q235" s="34" t="str">
        <f t="shared" si="28"/>
        <v/>
      </c>
    </row>
    <row r="236" spans="1:17" x14ac:dyDescent="0.25">
      <c r="A236">
        <v>132083</v>
      </c>
      <c r="B236" t="s">
        <v>2056</v>
      </c>
      <c r="C236" s="3">
        <v>4</v>
      </c>
      <c r="D236" s="3">
        <v>23.03</v>
      </c>
      <c r="E236" s="3">
        <v>92.12</v>
      </c>
      <c r="F236" s="3"/>
      <c r="G236" s="3"/>
      <c r="H236" s="3"/>
      <c r="I236" s="35">
        <f t="shared" si="29"/>
        <v>23.03</v>
      </c>
      <c r="J236" s="35" t="str">
        <f t="shared" si="30"/>
        <v/>
      </c>
      <c r="K236" s="33">
        <f t="shared" si="31"/>
        <v>-4</v>
      </c>
      <c r="L236" s="33">
        <f t="shared" si="32"/>
        <v>-92.12</v>
      </c>
      <c r="M236" s="36" t="str">
        <f t="shared" si="33"/>
        <v/>
      </c>
      <c r="N236" s="33" t="str">
        <f t="shared" si="34"/>
        <v/>
      </c>
      <c r="O236" s="33" t="str">
        <f t="shared" si="35"/>
        <v/>
      </c>
      <c r="P236" s="33" t="str">
        <f t="shared" si="27"/>
        <v/>
      </c>
      <c r="Q236" s="34">
        <f t="shared" si="28"/>
        <v>-92.12</v>
      </c>
    </row>
    <row r="237" spans="1:17" x14ac:dyDescent="0.25">
      <c r="A237">
        <v>132086</v>
      </c>
      <c r="B237" t="s">
        <v>1601</v>
      </c>
      <c r="C237" s="3">
        <v>3</v>
      </c>
      <c r="D237" s="3">
        <v>19.350000000000001</v>
      </c>
      <c r="E237" s="3">
        <v>58.05</v>
      </c>
      <c r="F237" s="3">
        <v>3</v>
      </c>
      <c r="G237" s="3">
        <v>19.34</v>
      </c>
      <c r="H237" s="3">
        <v>58.019999999999996</v>
      </c>
      <c r="I237" s="35">
        <f t="shared" si="29"/>
        <v>19.349999999999998</v>
      </c>
      <c r="J237" s="35">
        <f t="shared" si="30"/>
        <v>19.34</v>
      </c>
      <c r="K237" s="33">
        <f t="shared" si="31"/>
        <v>0</v>
      </c>
      <c r="L237" s="33">
        <f t="shared" si="32"/>
        <v>-3.0000000000001137E-2</v>
      </c>
      <c r="M237" s="36">
        <f t="shared" si="33"/>
        <v>-9.9999999999980105E-3</v>
      </c>
      <c r="N237" s="33">
        <f t="shared" si="34"/>
        <v>-2.9999999999994031E-2</v>
      </c>
      <c r="O237" s="33">
        <f t="shared" si="35"/>
        <v>0</v>
      </c>
      <c r="P237" s="33">
        <f t="shared" si="27"/>
        <v>0</v>
      </c>
      <c r="Q237" s="34" t="str">
        <f t="shared" si="28"/>
        <v/>
      </c>
    </row>
    <row r="238" spans="1:17" x14ac:dyDescent="0.25">
      <c r="A238">
        <v>132087</v>
      </c>
      <c r="B238" t="s">
        <v>2054</v>
      </c>
      <c r="C238" s="3">
        <v>7</v>
      </c>
      <c r="D238" s="3">
        <v>29.17</v>
      </c>
      <c r="E238" s="3">
        <v>204.19</v>
      </c>
      <c r="F238" s="3"/>
      <c r="G238" s="3"/>
      <c r="H238" s="3"/>
      <c r="I238" s="35">
        <f t="shared" si="29"/>
        <v>29.169999999999998</v>
      </c>
      <c r="J238" s="35" t="str">
        <f t="shared" si="30"/>
        <v/>
      </c>
      <c r="K238" s="33">
        <f t="shared" si="31"/>
        <v>-7</v>
      </c>
      <c r="L238" s="33">
        <f t="shared" si="32"/>
        <v>-204.19</v>
      </c>
      <c r="M238" s="36" t="str">
        <f t="shared" si="33"/>
        <v/>
      </c>
      <c r="N238" s="33" t="str">
        <f t="shared" si="34"/>
        <v/>
      </c>
      <c r="O238" s="33" t="str">
        <f t="shared" si="35"/>
        <v/>
      </c>
      <c r="P238" s="33" t="str">
        <f t="shared" si="27"/>
        <v/>
      </c>
      <c r="Q238" s="34">
        <f t="shared" si="28"/>
        <v>-204.19</v>
      </c>
    </row>
    <row r="239" spans="1:17" x14ac:dyDescent="0.25">
      <c r="A239">
        <v>132090</v>
      </c>
      <c r="B239" t="s">
        <v>1602</v>
      </c>
      <c r="C239" s="3">
        <v>2</v>
      </c>
      <c r="D239" s="3">
        <v>27.424999999999997</v>
      </c>
      <c r="E239" s="3">
        <v>54.849999999999994</v>
      </c>
      <c r="F239" s="3">
        <v>8</v>
      </c>
      <c r="G239" s="3">
        <v>27.396666666666665</v>
      </c>
      <c r="H239" s="3">
        <v>219.35999999999999</v>
      </c>
      <c r="I239" s="35">
        <f t="shared" si="29"/>
        <v>27.424999999999997</v>
      </c>
      <c r="J239" s="35">
        <f t="shared" si="30"/>
        <v>27.419999999999998</v>
      </c>
      <c r="K239" s="33">
        <f t="shared" si="31"/>
        <v>6</v>
      </c>
      <c r="L239" s="33">
        <f t="shared" si="32"/>
        <v>164.51</v>
      </c>
      <c r="M239" s="36">
        <f t="shared" si="33"/>
        <v>-4.9999999999990052E-3</v>
      </c>
      <c r="N239" s="33">
        <f t="shared" si="34"/>
        <v>-3.9999999999992042E-2</v>
      </c>
      <c r="O239" s="33">
        <f t="shared" si="35"/>
        <v>6</v>
      </c>
      <c r="P239" s="33">
        <f t="shared" si="27"/>
        <v>164.54999999999998</v>
      </c>
      <c r="Q239" s="34" t="str">
        <f t="shared" si="28"/>
        <v/>
      </c>
    </row>
    <row r="240" spans="1:17" x14ac:dyDescent="0.25">
      <c r="A240">
        <v>132225</v>
      </c>
      <c r="B240" t="s">
        <v>224</v>
      </c>
      <c r="C240" s="3">
        <v>1</v>
      </c>
      <c r="D240" s="3">
        <v>72.34</v>
      </c>
      <c r="E240" s="3">
        <v>72.34</v>
      </c>
      <c r="F240" s="3"/>
      <c r="G240" s="3"/>
      <c r="H240" s="3"/>
      <c r="I240" s="35">
        <f t="shared" si="29"/>
        <v>72.34</v>
      </c>
      <c r="J240" s="35" t="str">
        <f t="shared" si="30"/>
        <v/>
      </c>
      <c r="K240" s="33">
        <f t="shared" si="31"/>
        <v>-1</v>
      </c>
      <c r="L240" s="33">
        <f t="shared" si="32"/>
        <v>-72.34</v>
      </c>
      <c r="M240" s="36" t="str">
        <f t="shared" si="33"/>
        <v/>
      </c>
      <c r="N240" s="33" t="str">
        <f t="shared" si="34"/>
        <v/>
      </c>
      <c r="O240" s="33" t="str">
        <f t="shared" si="35"/>
        <v/>
      </c>
      <c r="P240" s="33" t="str">
        <f t="shared" si="27"/>
        <v/>
      </c>
      <c r="Q240" s="34">
        <f t="shared" si="28"/>
        <v>-72.34</v>
      </c>
    </row>
    <row r="241" spans="1:17" x14ac:dyDescent="0.25">
      <c r="A241">
        <v>132992</v>
      </c>
      <c r="B241" t="s">
        <v>173</v>
      </c>
      <c r="C241" s="3"/>
      <c r="D241" s="3"/>
      <c r="E241" s="3"/>
      <c r="F241" s="3">
        <v>4</v>
      </c>
      <c r="G241" s="3">
        <v>108.39</v>
      </c>
      <c r="H241" s="3">
        <v>433.56</v>
      </c>
      <c r="I241" s="35" t="str">
        <f t="shared" si="29"/>
        <v/>
      </c>
      <c r="J241" s="35">
        <f t="shared" si="30"/>
        <v>108.39</v>
      </c>
      <c r="K241" s="33">
        <f t="shared" si="31"/>
        <v>4</v>
      </c>
      <c r="L241" s="33">
        <f t="shared" si="32"/>
        <v>433.56</v>
      </c>
      <c r="M241" s="36" t="str">
        <f t="shared" si="33"/>
        <v/>
      </c>
      <c r="N241" s="33" t="str">
        <f t="shared" si="34"/>
        <v/>
      </c>
      <c r="O241" s="33" t="str">
        <f t="shared" si="35"/>
        <v/>
      </c>
      <c r="P241" s="33" t="str">
        <f t="shared" si="27"/>
        <v/>
      </c>
      <c r="Q241" s="34">
        <f t="shared" si="28"/>
        <v>433.56</v>
      </c>
    </row>
    <row r="242" spans="1:17" x14ac:dyDescent="0.25">
      <c r="A242">
        <v>133360</v>
      </c>
      <c r="B242" t="s">
        <v>1878</v>
      </c>
      <c r="C242" s="3"/>
      <c r="D242" s="3"/>
      <c r="E242" s="3"/>
      <c r="F242" s="3">
        <v>1</v>
      </c>
      <c r="G242" s="3">
        <v>602.71</v>
      </c>
      <c r="H242" s="3">
        <v>602.71</v>
      </c>
      <c r="I242" s="35" t="str">
        <f t="shared" si="29"/>
        <v/>
      </c>
      <c r="J242" s="35">
        <f t="shared" si="30"/>
        <v>602.71</v>
      </c>
      <c r="K242" s="33">
        <f t="shared" si="31"/>
        <v>1</v>
      </c>
      <c r="L242" s="33">
        <f t="shared" si="32"/>
        <v>602.71</v>
      </c>
      <c r="M242" s="36" t="str">
        <f t="shared" si="33"/>
        <v/>
      </c>
      <c r="N242" s="33" t="str">
        <f t="shared" si="34"/>
        <v/>
      </c>
      <c r="O242" s="33" t="str">
        <f t="shared" si="35"/>
        <v/>
      </c>
      <c r="P242" s="33" t="str">
        <f t="shared" si="27"/>
        <v/>
      </c>
      <c r="Q242" s="34">
        <f t="shared" si="28"/>
        <v>602.71</v>
      </c>
    </row>
    <row r="243" spans="1:17" x14ac:dyDescent="0.25">
      <c r="A243">
        <v>134505</v>
      </c>
      <c r="B243" t="s">
        <v>581</v>
      </c>
      <c r="C243" s="3">
        <v>1</v>
      </c>
      <c r="D243" s="3">
        <v>100.6</v>
      </c>
      <c r="E243" s="3">
        <v>100.6</v>
      </c>
      <c r="F243" s="3">
        <v>2</v>
      </c>
      <c r="G243" s="3">
        <v>100.58</v>
      </c>
      <c r="H243" s="3">
        <v>201.16</v>
      </c>
      <c r="I243" s="35">
        <f t="shared" si="29"/>
        <v>100.6</v>
      </c>
      <c r="J243" s="35">
        <f t="shared" si="30"/>
        <v>100.58</v>
      </c>
      <c r="K243" s="33">
        <f t="shared" si="31"/>
        <v>1</v>
      </c>
      <c r="L243" s="33">
        <f t="shared" si="32"/>
        <v>100.56</v>
      </c>
      <c r="M243" s="36">
        <f t="shared" si="33"/>
        <v>-1.9999999999996021E-2</v>
      </c>
      <c r="N243" s="33">
        <f t="shared" si="34"/>
        <v>-3.9999999999992042E-2</v>
      </c>
      <c r="O243" s="33">
        <f t="shared" si="35"/>
        <v>1</v>
      </c>
      <c r="P243" s="33">
        <f t="shared" si="27"/>
        <v>100.6</v>
      </c>
      <c r="Q243" s="34" t="str">
        <f t="shared" si="28"/>
        <v/>
      </c>
    </row>
    <row r="244" spans="1:17" x14ac:dyDescent="0.25">
      <c r="A244">
        <v>134508</v>
      </c>
      <c r="B244" t="s">
        <v>1861</v>
      </c>
      <c r="C244" s="3">
        <v>1</v>
      </c>
      <c r="D244" s="3">
        <v>176.26</v>
      </c>
      <c r="E244" s="3">
        <v>176.26</v>
      </c>
      <c r="F244" s="3">
        <v>9</v>
      </c>
      <c r="G244" s="3">
        <v>176.4</v>
      </c>
      <c r="H244" s="3">
        <v>1586.9199999999998</v>
      </c>
      <c r="I244" s="35">
        <f t="shared" si="29"/>
        <v>176.26</v>
      </c>
      <c r="J244" s="35">
        <f t="shared" si="30"/>
        <v>176.32444444444442</v>
      </c>
      <c r="K244" s="33">
        <f t="shared" si="31"/>
        <v>8</v>
      </c>
      <c r="L244" s="33">
        <f t="shared" si="32"/>
        <v>1410.6599999999999</v>
      </c>
      <c r="M244" s="36">
        <f t="shared" si="33"/>
        <v>6.4444444444433202E-2</v>
      </c>
      <c r="N244" s="33">
        <f t="shared" si="34"/>
        <v>0.57999999999989882</v>
      </c>
      <c r="O244" s="33">
        <f t="shared" si="35"/>
        <v>8</v>
      </c>
      <c r="P244" s="33">
        <f t="shared" si="27"/>
        <v>1410.08</v>
      </c>
      <c r="Q244" s="34" t="str">
        <f t="shared" si="28"/>
        <v/>
      </c>
    </row>
    <row r="245" spans="1:17" x14ac:dyDescent="0.25">
      <c r="A245">
        <v>134821</v>
      </c>
      <c r="B245" t="s">
        <v>889</v>
      </c>
      <c r="C245" s="3">
        <v>1</v>
      </c>
      <c r="D245" s="3">
        <v>264.99</v>
      </c>
      <c r="E245" s="3">
        <v>264.99</v>
      </c>
      <c r="F245" s="3"/>
      <c r="G245" s="3"/>
      <c r="H245" s="3"/>
      <c r="I245" s="35">
        <f t="shared" si="29"/>
        <v>264.99</v>
      </c>
      <c r="J245" s="35" t="str">
        <f t="shared" si="30"/>
        <v/>
      </c>
      <c r="K245" s="33">
        <f t="shared" si="31"/>
        <v>-1</v>
      </c>
      <c r="L245" s="33">
        <f t="shared" si="32"/>
        <v>-264.99</v>
      </c>
      <c r="M245" s="36" t="str">
        <f t="shared" si="33"/>
        <v/>
      </c>
      <c r="N245" s="33" t="str">
        <f t="shared" si="34"/>
        <v/>
      </c>
      <c r="O245" s="33" t="str">
        <f t="shared" si="35"/>
        <v/>
      </c>
      <c r="P245" s="33" t="str">
        <f t="shared" si="27"/>
        <v/>
      </c>
      <c r="Q245" s="34">
        <f t="shared" si="28"/>
        <v>-264.99</v>
      </c>
    </row>
    <row r="246" spans="1:17" x14ac:dyDescent="0.25">
      <c r="A246">
        <v>134824</v>
      </c>
      <c r="B246" t="s">
        <v>890</v>
      </c>
      <c r="C246" s="3">
        <v>1</v>
      </c>
      <c r="D246" s="3">
        <v>199.98</v>
      </c>
      <c r="E246" s="3">
        <v>199.98</v>
      </c>
      <c r="F246" s="3">
        <v>3</v>
      </c>
      <c r="G246" s="3">
        <v>263.23</v>
      </c>
      <c r="H246" s="3">
        <v>852.94</v>
      </c>
      <c r="I246" s="35">
        <f t="shared" si="29"/>
        <v>199.98</v>
      </c>
      <c r="J246" s="35">
        <f t="shared" si="30"/>
        <v>284.31333333333333</v>
      </c>
      <c r="K246" s="33">
        <f t="shared" si="31"/>
        <v>2</v>
      </c>
      <c r="L246" s="33">
        <f t="shared" si="32"/>
        <v>652.96</v>
      </c>
      <c r="M246" s="36">
        <f t="shared" si="33"/>
        <v>84.333333333333343</v>
      </c>
      <c r="N246" s="33">
        <f t="shared" si="34"/>
        <v>253.00000000000003</v>
      </c>
      <c r="O246" s="33">
        <f t="shared" si="35"/>
        <v>2</v>
      </c>
      <c r="P246" s="33">
        <f t="shared" si="27"/>
        <v>399.96</v>
      </c>
      <c r="Q246" s="34" t="str">
        <f t="shared" si="28"/>
        <v/>
      </c>
    </row>
    <row r="247" spans="1:17" x14ac:dyDescent="0.25">
      <c r="A247">
        <v>136505</v>
      </c>
      <c r="B247" t="s">
        <v>79</v>
      </c>
      <c r="C247" s="3"/>
      <c r="D247" s="3"/>
      <c r="E247" s="3"/>
      <c r="F247" s="3">
        <v>3</v>
      </c>
      <c r="G247" s="3">
        <v>51.67</v>
      </c>
      <c r="H247" s="3">
        <v>155.01</v>
      </c>
      <c r="I247" s="35" t="str">
        <f t="shared" si="29"/>
        <v/>
      </c>
      <c r="J247" s="35">
        <f t="shared" si="30"/>
        <v>51.669999999999995</v>
      </c>
      <c r="K247" s="33">
        <f t="shared" si="31"/>
        <v>3</v>
      </c>
      <c r="L247" s="33">
        <f t="shared" si="32"/>
        <v>155.01</v>
      </c>
      <c r="M247" s="36" t="str">
        <f t="shared" si="33"/>
        <v/>
      </c>
      <c r="N247" s="33" t="str">
        <f t="shared" si="34"/>
        <v/>
      </c>
      <c r="O247" s="33" t="str">
        <f t="shared" si="35"/>
        <v/>
      </c>
      <c r="P247" s="33" t="str">
        <f t="shared" si="27"/>
        <v/>
      </c>
      <c r="Q247" s="34">
        <f t="shared" si="28"/>
        <v>155.01</v>
      </c>
    </row>
    <row r="248" spans="1:17" x14ac:dyDescent="0.25">
      <c r="A248">
        <v>136507</v>
      </c>
      <c r="B248" t="s">
        <v>77</v>
      </c>
      <c r="C248" s="3"/>
      <c r="D248" s="3"/>
      <c r="E248" s="3"/>
      <c r="F248" s="3">
        <v>1</v>
      </c>
      <c r="G248" s="3">
        <v>47.96</v>
      </c>
      <c r="H248" s="3">
        <v>47.96</v>
      </c>
      <c r="I248" s="35" t="str">
        <f t="shared" si="29"/>
        <v/>
      </c>
      <c r="J248" s="35">
        <f t="shared" si="30"/>
        <v>47.96</v>
      </c>
      <c r="K248" s="33">
        <f t="shared" si="31"/>
        <v>1</v>
      </c>
      <c r="L248" s="33">
        <f t="shared" si="32"/>
        <v>47.96</v>
      </c>
      <c r="M248" s="36" t="str">
        <f t="shared" si="33"/>
        <v/>
      </c>
      <c r="N248" s="33" t="str">
        <f t="shared" si="34"/>
        <v/>
      </c>
      <c r="O248" s="33" t="str">
        <f t="shared" si="35"/>
        <v/>
      </c>
      <c r="P248" s="33" t="str">
        <f t="shared" si="27"/>
        <v/>
      </c>
      <c r="Q248" s="34">
        <f t="shared" si="28"/>
        <v>47.96</v>
      </c>
    </row>
    <row r="249" spans="1:17" x14ac:dyDescent="0.25">
      <c r="A249">
        <v>138552</v>
      </c>
      <c r="B249" t="s">
        <v>2039</v>
      </c>
      <c r="C249" s="3">
        <v>1</v>
      </c>
      <c r="D249" s="3">
        <v>2291.12</v>
      </c>
      <c r="E249" s="3">
        <v>2291.12</v>
      </c>
      <c r="F249" s="3"/>
      <c r="G249" s="3"/>
      <c r="H249" s="3"/>
      <c r="I249" s="35">
        <f t="shared" si="29"/>
        <v>2291.12</v>
      </c>
      <c r="J249" s="35" t="str">
        <f t="shared" si="30"/>
        <v/>
      </c>
      <c r="K249" s="33">
        <f t="shared" si="31"/>
        <v>-1</v>
      </c>
      <c r="L249" s="33">
        <f t="shared" si="32"/>
        <v>-2291.12</v>
      </c>
      <c r="M249" s="36" t="str">
        <f t="shared" si="33"/>
        <v/>
      </c>
      <c r="N249" s="33" t="str">
        <f t="shared" si="34"/>
        <v/>
      </c>
      <c r="O249" s="33" t="str">
        <f t="shared" si="35"/>
        <v/>
      </c>
      <c r="P249" s="33" t="str">
        <f t="shared" si="27"/>
        <v/>
      </c>
      <c r="Q249" s="34">
        <f t="shared" si="28"/>
        <v>-2291.12</v>
      </c>
    </row>
    <row r="250" spans="1:17" x14ac:dyDescent="0.25">
      <c r="A250">
        <v>138854</v>
      </c>
      <c r="B250" t="s">
        <v>1640</v>
      </c>
      <c r="C250" s="3">
        <v>1</v>
      </c>
      <c r="D250" s="3">
        <v>422.87</v>
      </c>
      <c r="E250" s="3">
        <v>422.87</v>
      </c>
      <c r="F250" s="3">
        <v>2</v>
      </c>
      <c r="G250" s="3">
        <v>422.58</v>
      </c>
      <c r="H250" s="3">
        <v>845.16</v>
      </c>
      <c r="I250" s="35">
        <f t="shared" si="29"/>
        <v>422.87</v>
      </c>
      <c r="J250" s="35">
        <f t="shared" si="30"/>
        <v>422.58</v>
      </c>
      <c r="K250" s="33">
        <f t="shared" si="31"/>
        <v>1</v>
      </c>
      <c r="L250" s="33">
        <f t="shared" si="32"/>
        <v>422.28999999999996</v>
      </c>
      <c r="M250" s="36">
        <f t="shared" si="33"/>
        <v>-0.29000000000002046</v>
      </c>
      <c r="N250" s="33">
        <f t="shared" si="34"/>
        <v>-0.58000000000004093</v>
      </c>
      <c r="O250" s="33">
        <f t="shared" si="35"/>
        <v>1</v>
      </c>
      <c r="P250" s="33">
        <f t="shared" si="27"/>
        <v>422.87</v>
      </c>
      <c r="Q250" s="34" t="str">
        <f t="shared" si="28"/>
        <v/>
      </c>
    </row>
    <row r="251" spans="1:17" x14ac:dyDescent="0.25">
      <c r="A251">
        <v>140274</v>
      </c>
      <c r="B251" t="s">
        <v>189</v>
      </c>
      <c r="C251" s="3">
        <v>9</v>
      </c>
      <c r="D251" s="3">
        <v>56.244999999999997</v>
      </c>
      <c r="E251" s="3">
        <v>501.72999999999996</v>
      </c>
      <c r="F251" s="3">
        <v>9</v>
      </c>
      <c r="G251" s="3">
        <v>87.470000000000013</v>
      </c>
      <c r="H251" s="3">
        <v>787.23</v>
      </c>
      <c r="I251" s="35">
        <f t="shared" si="29"/>
        <v>55.74777777777777</v>
      </c>
      <c r="J251" s="35">
        <f t="shared" si="30"/>
        <v>87.47</v>
      </c>
      <c r="K251" s="33">
        <f t="shared" si="31"/>
        <v>0</v>
      </c>
      <c r="L251" s="33">
        <f t="shared" si="32"/>
        <v>285.50000000000006</v>
      </c>
      <c r="M251" s="36">
        <f t="shared" si="33"/>
        <v>31.722222222222229</v>
      </c>
      <c r="N251" s="33">
        <f t="shared" si="34"/>
        <v>285.50000000000006</v>
      </c>
      <c r="O251" s="33">
        <f t="shared" si="35"/>
        <v>0</v>
      </c>
      <c r="P251" s="33">
        <f t="shared" si="27"/>
        <v>0</v>
      </c>
      <c r="Q251" s="34" t="str">
        <f t="shared" si="28"/>
        <v/>
      </c>
    </row>
    <row r="252" spans="1:17" x14ac:dyDescent="0.25">
      <c r="A252">
        <v>140275</v>
      </c>
      <c r="B252" t="s">
        <v>191</v>
      </c>
      <c r="C252" s="3">
        <v>2</v>
      </c>
      <c r="D252" s="3">
        <v>149.41</v>
      </c>
      <c r="E252" s="3">
        <v>298.82</v>
      </c>
      <c r="F252" s="3">
        <v>2</v>
      </c>
      <c r="G252" s="3">
        <v>149.41999999999999</v>
      </c>
      <c r="H252" s="3">
        <v>298.83999999999997</v>
      </c>
      <c r="I252" s="35">
        <f t="shared" si="29"/>
        <v>149.41</v>
      </c>
      <c r="J252" s="35">
        <f t="shared" si="30"/>
        <v>149.41999999999999</v>
      </c>
      <c r="K252" s="33">
        <f t="shared" si="31"/>
        <v>0</v>
      </c>
      <c r="L252" s="33">
        <f t="shared" si="32"/>
        <v>1.999999999998181E-2</v>
      </c>
      <c r="M252" s="36">
        <f t="shared" si="33"/>
        <v>9.9999999999909051E-3</v>
      </c>
      <c r="N252" s="33">
        <f t="shared" si="34"/>
        <v>1.999999999998181E-2</v>
      </c>
      <c r="O252" s="33">
        <f t="shared" si="35"/>
        <v>0</v>
      </c>
      <c r="P252" s="33">
        <f t="shared" si="27"/>
        <v>0</v>
      </c>
      <c r="Q252" s="34" t="str">
        <f t="shared" si="28"/>
        <v/>
      </c>
    </row>
    <row r="253" spans="1:17" x14ac:dyDescent="0.25">
      <c r="A253">
        <v>140368</v>
      </c>
      <c r="B253" t="s">
        <v>1094</v>
      </c>
      <c r="C253" s="3">
        <v>6</v>
      </c>
      <c r="D253" s="3">
        <v>61.691999999999993</v>
      </c>
      <c r="E253" s="3">
        <v>370.15999999999997</v>
      </c>
      <c r="F253" s="3"/>
      <c r="G253" s="3"/>
      <c r="H253" s="3"/>
      <c r="I253" s="35">
        <f t="shared" si="29"/>
        <v>61.693333333333328</v>
      </c>
      <c r="J253" s="35" t="str">
        <f t="shared" si="30"/>
        <v/>
      </c>
      <c r="K253" s="33">
        <f t="shared" si="31"/>
        <v>-6</v>
      </c>
      <c r="L253" s="33">
        <f t="shared" si="32"/>
        <v>-370.15999999999997</v>
      </c>
      <c r="M253" s="36" t="str">
        <f t="shared" si="33"/>
        <v/>
      </c>
      <c r="N253" s="33" t="str">
        <f t="shared" si="34"/>
        <v/>
      </c>
      <c r="O253" s="33" t="str">
        <f t="shared" si="35"/>
        <v/>
      </c>
      <c r="P253" s="33" t="str">
        <f t="shared" si="27"/>
        <v/>
      </c>
      <c r="Q253" s="34">
        <f t="shared" si="28"/>
        <v>-370.15999999999997</v>
      </c>
    </row>
    <row r="254" spans="1:17" x14ac:dyDescent="0.25">
      <c r="A254">
        <v>140373</v>
      </c>
      <c r="B254" t="s">
        <v>1092</v>
      </c>
      <c r="C254" s="3"/>
      <c r="D254" s="3"/>
      <c r="E254" s="3"/>
      <c r="F254" s="3">
        <v>1</v>
      </c>
      <c r="G254" s="3">
        <v>180.41</v>
      </c>
      <c r="H254" s="3">
        <v>180.41</v>
      </c>
      <c r="I254" s="35" t="str">
        <f t="shared" si="29"/>
        <v/>
      </c>
      <c r="J254" s="35">
        <f t="shared" si="30"/>
        <v>180.41</v>
      </c>
      <c r="K254" s="33">
        <f t="shared" si="31"/>
        <v>1</v>
      </c>
      <c r="L254" s="33">
        <f t="shared" si="32"/>
        <v>180.41</v>
      </c>
      <c r="M254" s="36" t="str">
        <f t="shared" si="33"/>
        <v/>
      </c>
      <c r="N254" s="33" t="str">
        <f t="shared" si="34"/>
        <v/>
      </c>
      <c r="O254" s="33" t="str">
        <f t="shared" si="35"/>
        <v/>
      </c>
      <c r="P254" s="33" t="str">
        <f t="shared" si="27"/>
        <v/>
      </c>
      <c r="Q254" s="34">
        <f t="shared" si="28"/>
        <v>180.41</v>
      </c>
    </row>
    <row r="255" spans="1:17" x14ac:dyDescent="0.25">
      <c r="A255">
        <v>141826</v>
      </c>
      <c r="B255" t="s">
        <v>1836</v>
      </c>
      <c r="C255" s="3">
        <v>1</v>
      </c>
      <c r="D255" s="3">
        <v>493.49</v>
      </c>
      <c r="E255" s="3">
        <v>493.49</v>
      </c>
      <c r="F255" s="3"/>
      <c r="G255" s="3"/>
      <c r="H255" s="3"/>
      <c r="I255" s="35">
        <f t="shared" si="29"/>
        <v>493.49</v>
      </c>
      <c r="J255" s="35" t="str">
        <f t="shared" si="30"/>
        <v/>
      </c>
      <c r="K255" s="33">
        <f t="shared" si="31"/>
        <v>-1</v>
      </c>
      <c r="L255" s="33">
        <f t="shared" si="32"/>
        <v>-493.49</v>
      </c>
      <c r="M255" s="36" t="str">
        <f t="shared" si="33"/>
        <v/>
      </c>
      <c r="N255" s="33" t="str">
        <f t="shared" si="34"/>
        <v/>
      </c>
      <c r="O255" s="33" t="str">
        <f t="shared" si="35"/>
        <v/>
      </c>
      <c r="P255" s="33" t="str">
        <f t="shared" si="27"/>
        <v/>
      </c>
      <c r="Q255" s="34">
        <f t="shared" si="28"/>
        <v>-493.49</v>
      </c>
    </row>
    <row r="256" spans="1:17" x14ac:dyDescent="0.25">
      <c r="A256">
        <v>142080</v>
      </c>
      <c r="B256" t="s">
        <v>2068</v>
      </c>
      <c r="C256" s="3">
        <v>1</v>
      </c>
      <c r="D256" s="3">
        <v>408.93</v>
      </c>
      <c r="E256" s="3">
        <v>408.93</v>
      </c>
      <c r="F256" s="3"/>
      <c r="G256" s="3"/>
      <c r="H256" s="3"/>
      <c r="I256" s="35">
        <f t="shared" si="29"/>
        <v>408.93</v>
      </c>
      <c r="J256" s="35" t="str">
        <f t="shared" si="30"/>
        <v/>
      </c>
      <c r="K256" s="33">
        <f t="shared" si="31"/>
        <v>-1</v>
      </c>
      <c r="L256" s="33">
        <f t="shared" si="32"/>
        <v>-408.93</v>
      </c>
      <c r="M256" s="36" t="str">
        <f t="shared" si="33"/>
        <v/>
      </c>
      <c r="N256" s="33" t="str">
        <f t="shared" si="34"/>
        <v/>
      </c>
      <c r="O256" s="33" t="str">
        <f t="shared" si="35"/>
        <v/>
      </c>
      <c r="P256" s="33" t="str">
        <f t="shared" si="27"/>
        <v/>
      </c>
      <c r="Q256" s="34">
        <f t="shared" si="28"/>
        <v>-408.93</v>
      </c>
    </row>
    <row r="257" spans="1:17" x14ac:dyDescent="0.25">
      <c r="A257">
        <v>142083</v>
      </c>
      <c r="B257" t="s">
        <v>2069</v>
      </c>
      <c r="C257" s="3">
        <v>1</v>
      </c>
      <c r="D257" s="3">
        <v>301.8</v>
      </c>
      <c r="E257" s="3">
        <v>301.8</v>
      </c>
      <c r="F257" s="3"/>
      <c r="G257" s="3"/>
      <c r="H257" s="3"/>
      <c r="I257" s="35">
        <f t="shared" si="29"/>
        <v>301.8</v>
      </c>
      <c r="J257" s="35" t="str">
        <f t="shared" si="30"/>
        <v/>
      </c>
      <c r="K257" s="33">
        <f t="shared" si="31"/>
        <v>-1</v>
      </c>
      <c r="L257" s="33">
        <f t="shared" si="32"/>
        <v>-301.8</v>
      </c>
      <c r="M257" s="36" t="str">
        <f t="shared" si="33"/>
        <v/>
      </c>
      <c r="N257" s="33" t="str">
        <f t="shared" si="34"/>
        <v/>
      </c>
      <c r="O257" s="33" t="str">
        <f t="shared" si="35"/>
        <v/>
      </c>
      <c r="P257" s="33" t="str">
        <f t="shared" si="27"/>
        <v/>
      </c>
      <c r="Q257" s="34">
        <f t="shared" si="28"/>
        <v>-301.8</v>
      </c>
    </row>
    <row r="258" spans="1:17" x14ac:dyDescent="0.25">
      <c r="A258">
        <v>142136</v>
      </c>
      <c r="B258" t="s">
        <v>471</v>
      </c>
      <c r="C258" s="3">
        <v>3</v>
      </c>
      <c r="D258" s="3">
        <v>406.02</v>
      </c>
      <c r="E258" s="3">
        <v>1218.06</v>
      </c>
      <c r="F258" s="3">
        <v>1</v>
      </c>
      <c r="G258" s="3">
        <v>404.83</v>
      </c>
      <c r="H258" s="3">
        <v>404.83</v>
      </c>
      <c r="I258" s="35">
        <f t="shared" si="29"/>
        <v>406.02</v>
      </c>
      <c r="J258" s="35">
        <f t="shared" si="30"/>
        <v>404.83</v>
      </c>
      <c r="K258" s="33">
        <f t="shared" si="31"/>
        <v>-2</v>
      </c>
      <c r="L258" s="33">
        <f t="shared" si="32"/>
        <v>-813.23</v>
      </c>
      <c r="M258" s="36">
        <f t="shared" si="33"/>
        <v>-1.1899999999999977</v>
      </c>
      <c r="N258" s="33">
        <f t="shared" si="34"/>
        <v>-1.1899999999999977</v>
      </c>
      <c r="O258" s="33">
        <f t="shared" si="35"/>
        <v>-2</v>
      </c>
      <c r="P258" s="33">
        <f t="shared" si="27"/>
        <v>-812.04</v>
      </c>
      <c r="Q258" s="34" t="str">
        <f t="shared" si="28"/>
        <v/>
      </c>
    </row>
    <row r="259" spans="1:17" x14ac:dyDescent="0.25">
      <c r="A259">
        <v>142150</v>
      </c>
      <c r="B259" t="s">
        <v>473</v>
      </c>
      <c r="C259" s="3"/>
      <c r="D259" s="3"/>
      <c r="E259" s="3"/>
      <c r="F259" s="3">
        <v>2</v>
      </c>
      <c r="G259" s="3">
        <v>197.58</v>
      </c>
      <c r="H259" s="3">
        <v>395.16</v>
      </c>
      <c r="I259" s="35" t="str">
        <f t="shared" si="29"/>
        <v/>
      </c>
      <c r="J259" s="35">
        <f t="shared" si="30"/>
        <v>197.58</v>
      </c>
      <c r="K259" s="33">
        <f t="shared" si="31"/>
        <v>2</v>
      </c>
      <c r="L259" s="33">
        <f t="shared" si="32"/>
        <v>395.16</v>
      </c>
      <c r="M259" s="36" t="str">
        <f t="shared" si="33"/>
        <v/>
      </c>
      <c r="N259" s="33" t="str">
        <f t="shared" si="34"/>
        <v/>
      </c>
      <c r="O259" s="33" t="str">
        <f t="shared" si="35"/>
        <v/>
      </c>
      <c r="P259" s="33" t="str">
        <f t="shared" si="27"/>
        <v/>
      </c>
      <c r="Q259" s="34">
        <f t="shared" si="28"/>
        <v>395.16</v>
      </c>
    </row>
    <row r="260" spans="1:17" x14ac:dyDescent="0.25">
      <c r="A260">
        <v>142613</v>
      </c>
      <c r="B260" t="s">
        <v>651</v>
      </c>
      <c r="C260" s="3">
        <v>1</v>
      </c>
      <c r="D260" s="3">
        <v>134.66</v>
      </c>
      <c r="E260" s="3">
        <v>134.66</v>
      </c>
      <c r="F260" s="3"/>
      <c r="G260" s="3"/>
      <c r="H260" s="3"/>
      <c r="I260" s="35">
        <f t="shared" si="29"/>
        <v>134.66</v>
      </c>
      <c r="J260" s="35" t="str">
        <f t="shared" si="30"/>
        <v/>
      </c>
      <c r="K260" s="33">
        <f t="shared" si="31"/>
        <v>-1</v>
      </c>
      <c r="L260" s="33">
        <f t="shared" si="32"/>
        <v>-134.66</v>
      </c>
      <c r="M260" s="36" t="str">
        <f t="shared" si="33"/>
        <v/>
      </c>
      <c r="N260" s="33" t="str">
        <f t="shared" si="34"/>
        <v/>
      </c>
      <c r="O260" s="33" t="str">
        <f t="shared" si="35"/>
        <v/>
      </c>
      <c r="P260" s="33" t="str">
        <f t="shared" si="27"/>
        <v/>
      </c>
      <c r="Q260" s="34">
        <f t="shared" si="28"/>
        <v>-134.66</v>
      </c>
    </row>
    <row r="261" spans="1:17" x14ac:dyDescent="0.25">
      <c r="A261">
        <v>142755</v>
      </c>
      <c r="B261" t="s">
        <v>2059</v>
      </c>
      <c r="C261" s="3">
        <v>5</v>
      </c>
      <c r="D261" s="3">
        <v>591.37</v>
      </c>
      <c r="E261" s="3">
        <v>2956.85</v>
      </c>
      <c r="F261" s="3">
        <v>1</v>
      </c>
      <c r="G261" s="3">
        <v>591.37</v>
      </c>
      <c r="H261" s="3">
        <v>591.37</v>
      </c>
      <c r="I261" s="35">
        <f t="shared" si="29"/>
        <v>591.37</v>
      </c>
      <c r="J261" s="35">
        <f t="shared" si="30"/>
        <v>591.37</v>
      </c>
      <c r="K261" s="33">
        <f t="shared" si="31"/>
        <v>-4</v>
      </c>
      <c r="L261" s="33">
        <f t="shared" si="32"/>
        <v>-2365.48</v>
      </c>
      <c r="M261" s="36">
        <f t="shared" si="33"/>
        <v>0</v>
      </c>
      <c r="N261" s="33">
        <f t="shared" si="34"/>
        <v>0</v>
      </c>
      <c r="O261" s="33">
        <f t="shared" si="35"/>
        <v>-4</v>
      </c>
      <c r="P261" s="33">
        <f t="shared" si="27"/>
        <v>-2365.48</v>
      </c>
      <c r="Q261" s="34" t="str">
        <f t="shared" si="28"/>
        <v/>
      </c>
    </row>
    <row r="262" spans="1:17" x14ac:dyDescent="0.25">
      <c r="A262">
        <v>142758</v>
      </c>
      <c r="B262" t="s">
        <v>1610</v>
      </c>
      <c r="C262" s="3">
        <v>3</v>
      </c>
      <c r="D262" s="3">
        <v>911.85</v>
      </c>
      <c r="E262" s="3">
        <v>2735.55</v>
      </c>
      <c r="F262" s="3">
        <v>6</v>
      </c>
      <c r="G262" s="3">
        <v>911.55000000000007</v>
      </c>
      <c r="H262" s="3">
        <v>5469.3</v>
      </c>
      <c r="I262" s="35">
        <f t="shared" si="29"/>
        <v>911.85</v>
      </c>
      <c r="J262" s="35">
        <f t="shared" si="30"/>
        <v>911.55000000000007</v>
      </c>
      <c r="K262" s="33">
        <f t="shared" si="31"/>
        <v>3</v>
      </c>
      <c r="L262" s="33">
        <f t="shared" si="32"/>
        <v>2733.75</v>
      </c>
      <c r="M262" s="36">
        <f t="shared" si="33"/>
        <v>-0.29999999999995453</v>
      </c>
      <c r="N262" s="33">
        <f t="shared" si="34"/>
        <v>-1.7999999999997272</v>
      </c>
      <c r="O262" s="33">
        <f t="shared" si="35"/>
        <v>3</v>
      </c>
      <c r="P262" s="33">
        <f t="shared" si="27"/>
        <v>2735.55</v>
      </c>
      <c r="Q262" s="34" t="str">
        <f t="shared" si="28"/>
        <v/>
      </c>
    </row>
    <row r="263" spans="1:17" x14ac:dyDescent="0.25">
      <c r="A263">
        <v>142761</v>
      </c>
      <c r="B263" t="s">
        <v>1612</v>
      </c>
      <c r="C263" s="3">
        <v>1</v>
      </c>
      <c r="D263" s="3">
        <v>1227.96</v>
      </c>
      <c r="E263" s="3">
        <v>1227.96</v>
      </c>
      <c r="F263" s="3"/>
      <c r="G263" s="3"/>
      <c r="H263" s="3"/>
      <c r="I263" s="35">
        <f t="shared" si="29"/>
        <v>1227.96</v>
      </c>
      <c r="J263" s="35" t="str">
        <f t="shared" si="30"/>
        <v/>
      </c>
      <c r="K263" s="33">
        <f t="shared" si="31"/>
        <v>-1</v>
      </c>
      <c r="L263" s="33">
        <f t="shared" si="32"/>
        <v>-1227.96</v>
      </c>
      <c r="M263" s="36" t="str">
        <f t="shared" si="33"/>
        <v/>
      </c>
      <c r="N263" s="33" t="str">
        <f t="shared" si="34"/>
        <v/>
      </c>
      <c r="O263" s="33" t="str">
        <f t="shared" si="35"/>
        <v/>
      </c>
      <c r="P263" s="33" t="str">
        <f t="shared" ref="P263:P326" si="36">IF(M263="","",(F263-C263)*I263)</f>
        <v/>
      </c>
      <c r="Q263" s="34">
        <f t="shared" ref="Q263:Q326" si="37">IF(M263="",H263-E263,"")</f>
        <v>-1227.96</v>
      </c>
    </row>
    <row r="264" spans="1:17" x14ac:dyDescent="0.25">
      <c r="A264">
        <v>142865</v>
      </c>
      <c r="B264" t="s">
        <v>1386</v>
      </c>
      <c r="C264" s="3">
        <v>21</v>
      </c>
      <c r="D264" s="3">
        <v>47.190000000000012</v>
      </c>
      <c r="E264" s="3">
        <v>990.99000000000046</v>
      </c>
      <c r="F264" s="3">
        <v>31</v>
      </c>
      <c r="G264" s="3">
        <v>47.159500000000016</v>
      </c>
      <c r="H264" s="3">
        <v>1461.9300000000003</v>
      </c>
      <c r="I264" s="35">
        <f t="shared" ref="I264:I327" si="38">IF(E264=0,"",E264/C264)</f>
        <v>47.190000000000019</v>
      </c>
      <c r="J264" s="35">
        <f t="shared" ref="J264:J327" si="39">IF(F264=0,"",H264/F264)</f>
        <v>47.159032258064528</v>
      </c>
      <c r="K264" s="33">
        <f t="shared" ref="K264:K327" si="40">F264-C264</f>
        <v>10</v>
      </c>
      <c r="L264" s="33">
        <f t="shared" ref="L264:L327" si="41">H264-E264</f>
        <v>470.93999999999983</v>
      </c>
      <c r="M264" s="36">
        <f t="shared" ref="M264:M327" si="42">IF(OR(C264=0,F264=0),"",J264-I264)</f>
        <v>-3.0967741935491233E-2</v>
      </c>
      <c r="N264" s="33">
        <f t="shared" si="34"/>
        <v>-0.96000000000022823</v>
      </c>
      <c r="O264" s="33">
        <f t="shared" si="35"/>
        <v>10</v>
      </c>
      <c r="P264" s="33">
        <f t="shared" si="36"/>
        <v>471.9000000000002</v>
      </c>
      <c r="Q264" s="34" t="str">
        <f t="shared" si="37"/>
        <v/>
      </c>
    </row>
    <row r="265" spans="1:17" x14ac:dyDescent="0.25">
      <c r="A265">
        <v>142953</v>
      </c>
      <c r="B265" t="s">
        <v>2080</v>
      </c>
      <c r="C265" s="3"/>
      <c r="D265" s="3"/>
      <c r="E265" s="3"/>
      <c r="F265" s="3">
        <v>1</v>
      </c>
      <c r="G265" s="3">
        <v>78.88</v>
      </c>
      <c r="H265" s="3">
        <v>78.88</v>
      </c>
      <c r="I265" s="35" t="str">
        <f t="shared" si="38"/>
        <v/>
      </c>
      <c r="J265" s="35">
        <f t="shared" si="39"/>
        <v>78.88</v>
      </c>
      <c r="K265" s="33">
        <f t="shared" si="40"/>
        <v>1</v>
      </c>
      <c r="L265" s="33">
        <f t="shared" si="41"/>
        <v>78.88</v>
      </c>
      <c r="M265" s="36" t="str">
        <f t="shared" si="42"/>
        <v/>
      </c>
      <c r="N265" s="33" t="str">
        <f t="shared" ref="N265:N328" si="43">IF(M265="","",F265*M265)</f>
        <v/>
      </c>
      <c r="O265" s="33" t="str">
        <f t="shared" ref="O265:O328" si="44">IF(M265="","",F265-C265)</f>
        <v/>
      </c>
      <c r="P265" s="33" t="str">
        <f t="shared" si="36"/>
        <v/>
      </c>
      <c r="Q265" s="34">
        <f t="shared" si="37"/>
        <v>78.88</v>
      </c>
    </row>
    <row r="266" spans="1:17" x14ac:dyDescent="0.25">
      <c r="A266">
        <v>144127</v>
      </c>
      <c r="B266" t="s">
        <v>1464</v>
      </c>
      <c r="C266" s="3">
        <v>2</v>
      </c>
      <c r="D266" s="3">
        <v>115.61</v>
      </c>
      <c r="E266" s="3">
        <v>231.22</v>
      </c>
      <c r="F266" s="3">
        <v>1</v>
      </c>
      <c r="G266" s="3">
        <v>115.61</v>
      </c>
      <c r="H266" s="3">
        <v>115.61</v>
      </c>
      <c r="I266" s="35">
        <f t="shared" si="38"/>
        <v>115.61</v>
      </c>
      <c r="J266" s="35">
        <f t="shared" si="39"/>
        <v>115.61</v>
      </c>
      <c r="K266" s="33">
        <f t="shared" si="40"/>
        <v>-1</v>
      </c>
      <c r="L266" s="33">
        <f t="shared" si="41"/>
        <v>-115.61</v>
      </c>
      <c r="M266" s="36">
        <f t="shared" si="42"/>
        <v>0</v>
      </c>
      <c r="N266" s="33">
        <f t="shared" si="43"/>
        <v>0</v>
      </c>
      <c r="O266" s="33">
        <f t="shared" si="44"/>
        <v>-1</v>
      </c>
      <c r="P266" s="33">
        <f t="shared" si="36"/>
        <v>-115.61</v>
      </c>
      <c r="Q266" s="34" t="str">
        <f t="shared" si="37"/>
        <v/>
      </c>
    </row>
    <row r="267" spans="1:17" x14ac:dyDescent="0.25">
      <c r="A267">
        <v>144794</v>
      </c>
      <c r="B267" t="s">
        <v>1784</v>
      </c>
      <c r="C267" s="3">
        <v>1</v>
      </c>
      <c r="D267" s="3">
        <v>156</v>
      </c>
      <c r="E267" s="3">
        <v>156</v>
      </c>
      <c r="F267" s="3"/>
      <c r="G267" s="3"/>
      <c r="H267" s="3"/>
      <c r="I267" s="35">
        <f t="shared" si="38"/>
        <v>156</v>
      </c>
      <c r="J267" s="35" t="str">
        <f t="shared" si="39"/>
        <v/>
      </c>
      <c r="K267" s="33">
        <f t="shared" si="40"/>
        <v>-1</v>
      </c>
      <c r="L267" s="33">
        <f t="shared" si="41"/>
        <v>-156</v>
      </c>
      <c r="M267" s="36" t="str">
        <f t="shared" si="42"/>
        <v/>
      </c>
      <c r="N267" s="33" t="str">
        <f t="shared" si="43"/>
        <v/>
      </c>
      <c r="O267" s="33" t="str">
        <f t="shared" si="44"/>
        <v/>
      </c>
      <c r="P267" s="33" t="str">
        <f t="shared" si="36"/>
        <v/>
      </c>
      <c r="Q267" s="34">
        <f t="shared" si="37"/>
        <v>-156</v>
      </c>
    </row>
    <row r="268" spans="1:17" x14ac:dyDescent="0.25">
      <c r="A268">
        <v>144997</v>
      </c>
      <c r="B268" t="s">
        <v>1832</v>
      </c>
      <c r="C268" s="3">
        <v>1</v>
      </c>
      <c r="D268" s="3">
        <v>237.26</v>
      </c>
      <c r="E268" s="3">
        <v>237.26</v>
      </c>
      <c r="F268" s="3">
        <v>7</v>
      </c>
      <c r="G268" s="3">
        <v>237.26</v>
      </c>
      <c r="H268" s="3">
        <v>1660.82</v>
      </c>
      <c r="I268" s="35">
        <f t="shared" si="38"/>
        <v>237.26</v>
      </c>
      <c r="J268" s="35">
        <f t="shared" si="39"/>
        <v>237.26</v>
      </c>
      <c r="K268" s="33">
        <f t="shared" si="40"/>
        <v>6</v>
      </c>
      <c r="L268" s="33">
        <f t="shared" si="41"/>
        <v>1423.56</v>
      </c>
      <c r="M268" s="36">
        <f t="shared" si="42"/>
        <v>0</v>
      </c>
      <c r="N268" s="33">
        <f t="shared" si="43"/>
        <v>0</v>
      </c>
      <c r="O268" s="33">
        <f t="shared" si="44"/>
        <v>6</v>
      </c>
      <c r="P268" s="33">
        <f t="shared" si="36"/>
        <v>1423.56</v>
      </c>
      <c r="Q268" s="34" t="str">
        <f t="shared" si="37"/>
        <v/>
      </c>
    </row>
    <row r="269" spans="1:17" x14ac:dyDescent="0.25">
      <c r="A269">
        <v>145244</v>
      </c>
      <c r="B269" t="s">
        <v>1908</v>
      </c>
      <c r="C269" s="3">
        <v>1</v>
      </c>
      <c r="D269" s="3">
        <v>575.19000000000005</v>
      </c>
      <c r="E269" s="3">
        <v>575.19000000000005</v>
      </c>
      <c r="F269" s="3"/>
      <c r="G269" s="3"/>
      <c r="H269" s="3"/>
      <c r="I269" s="35">
        <f t="shared" si="38"/>
        <v>575.19000000000005</v>
      </c>
      <c r="J269" s="35" t="str">
        <f t="shared" si="39"/>
        <v/>
      </c>
      <c r="K269" s="33">
        <f t="shared" si="40"/>
        <v>-1</v>
      </c>
      <c r="L269" s="33">
        <f t="shared" si="41"/>
        <v>-575.19000000000005</v>
      </c>
      <c r="M269" s="36" t="str">
        <f t="shared" si="42"/>
        <v/>
      </c>
      <c r="N269" s="33" t="str">
        <f t="shared" si="43"/>
        <v/>
      </c>
      <c r="O269" s="33" t="str">
        <f t="shared" si="44"/>
        <v/>
      </c>
      <c r="P269" s="33" t="str">
        <f t="shared" si="36"/>
        <v/>
      </c>
      <c r="Q269" s="34">
        <f t="shared" si="37"/>
        <v>-575.19000000000005</v>
      </c>
    </row>
    <row r="270" spans="1:17" x14ac:dyDescent="0.25">
      <c r="A270">
        <v>145274</v>
      </c>
      <c r="B270" t="s">
        <v>595</v>
      </c>
      <c r="C270" s="3">
        <v>1</v>
      </c>
      <c r="D270" s="3">
        <v>56.27</v>
      </c>
      <c r="E270" s="3">
        <v>56.27</v>
      </c>
      <c r="F270" s="3"/>
      <c r="G270" s="3"/>
      <c r="H270" s="3"/>
      <c r="I270" s="35">
        <f t="shared" si="38"/>
        <v>56.27</v>
      </c>
      <c r="J270" s="35" t="str">
        <f t="shared" si="39"/>
        <v/>
      </c>
      <c r="K270" s="33">
        <f t="shared" si="40"/>
        <v>-1</v>
      </c>
      <c r="L270" s="33">
        <f t="shared" si="41"/>
        <v>-56.27</v>
      </c>
      <c r="M270" s="36" t="str">
        <f t="shared" si="42"/>
        <v/>
      </c>
      <c r="N270" s="33" t="str">
        <f t="shared" si="43"/>
        <v/>
      </c>
      <c r="O270" s="33" t="str">
        <f t="shared" si="44"/>
        <v/>
      </c>
      <c r="P270" s="33" t="str">
        <f t="shared" si="36"/>
        <v/>
      </c>
      <c r="Q270" s="34">
        <f t="shared" si="37"/>
        <v>-56.27</v>
      </c>
    </row>
    <row r="271" spans="1:17" x14ac:dyDescent="0.25">
      <c r="A271">
        <v>145275</v>
      </c>
      <c r="B271" t="s">
        <v>1864</v>
      </c>
      <c r="C271" s="3">
        <v>1</v>
      </c>
      <c r="D271" s="3">
        <v>67.19</v>
      </c>
      <c r="E271" s="3">
        <v>67.19</v>
      </c>
      <c r="F271" s="3"/>
      <c r="G271" s="3"/>
      <c r="H271" s="3"/>
      <c r="I271" s="35">
        <f t="shared" si="38"/>
        <v>67.19</v>
      </c>
      <c r="J271" s="35" t="str">
        <f t="shared" si="39"/>
        <v/>
      </c>
      <c r="K271" s="33">
        <f t="shared" si="40"/>
        <v>-1</v>
      </c>
      <c r="L271" s="33">
        <f t="shared" si="41"/>
        <v>-67.19</v>
      </c>
      <c r="M271" s="36" t="str">
        <f t="shared" si="42"/>
        <v/>
      </c>
      <c r="N271" s="33" t="str">
        <f t="shared" si="43"/>
        <v/>
      </c>
      <c r="O271" s="33" t="str">
        <f t="shared" si="44"/>
        <v/>
      </c>
      <c r="P271" s="33" t="str">
        <f t="shared" si="36"/>
        <v/>
      </c>
      <c r="Q271" s="34">
        <f t="shared" si="37"/>
        <v>-67.19</v>
      </c>
    </row>
    <row r="272" spans="1:17" x14ac:dyDescent="0.25">
      <c r="A272">
        <v>145310</v>
      </c>
      <c r="B272" t="s">
        <v>118</v>
      </c>
      <c r="C272" s="3">
        <v>1</v>
      </c>
      <c r="D272" s="3">
        <v>44.64</v>
      </c>
      <c r="E272" s="3">
        <v>44.64</v>
      </c>
      <c r="F272" s="3"/>
      <c r="G272" s="3"/>
      <c r="H272" s="3"/>
      <c r="I272" s="35">
        <f t="shared" si="38"/>
        <v>44.64</v>
      </c>
      <c r="J272" s="35" t="str">
        <f t="shared" si="39"/>
        <v/>
      </c>
      <c r="K272" s="33">
        <f t="shared" si="40"/>
        <v>-1</v>
      </c>
      <c r="L272" s="33">
        <f t="shared" si="41"/>
        <v>-44.64</v>
      </c>
      <c r="M272" s="36" t="str">
        <f t="shared" si="42"/>
        <v/>
      </c>
      <c r="N272" s="33" t="str">
        <f t="shared" si="43"/>
        <v/>
      </c>
      <c r="O272" s="33" t="str">
        <f t="shared" si="44"/>
        <v/>
      </c>
      <c r="P272" s="33" t="str">
        <f t="shared" si="36"/>
        <v/>
      </c>
      <c r="Q272" s="34">
        <f t="shared" si="37"/>
        <v>-44.64</v>
      </c>
    </row>
    <row r="273" spans="1:17" x14ac:dyDescent="0.25">
      <c r="A273">
        <v>145499</v>
      </c>
      <c r="B273" t="s">
        <v>229</v>
      </c>
      <c r="C273" s="3">
        <v>2</v>
      </c>
      <c r="D273" s="3">
        <v>101.74</v>
      </c>
      <c r="E273" s="3">
        <v>203.48</v>
      </c>
      <c r="F273" s="3"/>
      <c r="G273" s="3"/>
      <c r="H273" s="3"/>
      <c r="I273" s="35">
        <f t="shared" si="38"/>
        <v>101.74</v>
      </c>
      <c r="J273" s="35" t="str">
        <f t="shared" si="39"/>
        <v/>
      </c>
      <c r="K273" s="33">
        <f t="shared" si="40"/>
        <v>-2</v>
      </c>
      <c r="L273" s="33">
        <f t="shared" si="41"/>
        <v>-203.48</v>
      </c>
      <c r="M273" s="36" t="str">
        <f t="shared" si="42"/>
        <v/>
      </c>
      <c r="N273" s="33" t="str">
        <f t="shared" si="43"/>
        <v/>
      </c>
      <c r="O273" s="33" t="str">
        <f t="shared" si="44"/>
        <v/>
      </c>
      <c r="P273" s="33" t="str">
        <f t="shared" si="36"/>
        <v/>
      </c>
      <c r="Q273" s="34">
        <f t="shared" si="37"/>
        <v>-203.48</v>
      </c>
    </row>
    <row r="274" spans="1:17" x14ac:dyDescent="0.25">
      <c r="A274">
        <v>145551</v>
      </c>
      <c r="B274" t="s">
        <v>1429</v>
      </c>
      <c r="C274" s="3">
        <v>5</v>
      </c>
      <c r="D274" s="3">
        <v>68.967999999999989</v>
      </c>
      <c r="E274" s="3">
        <v>344.84</v>
      </c>
      <c r="F274" s="3"/>
      <c r="G274" s="3"/>
      <c r="H274" s="3"/>
      <c r="I274" s="35">
        <f t="shared" si="38"/>
        <v>68.967999999999989</v>
      </c>
      <c r="J274" s="35" t="str">
        <f t="shared" si="39"/>
        <v/>
      </c>
      <c r="K274" s="33">
        <f t="shared" si="40"/>
        <v>-5</v>
      </c>
      <c r="L274" s="33">
        <f t="shared" si="41"/>
        <v>-344.84</v>
      </c>
      <c r="M274" s="36" t="str">
        <f t="shared" si="42"/>
        <v/>
      </c>
      <c r="N274" s="33" t="str">
        <f t="shared" si="43"/>
        <v/>
      </c>
      <c r="O274" s="33" t="str">
        <f t="shared" si="44"/>
        <v/>
      </c>
      <c r="P274" s="33" t="str">
        <f t="shared" si="36"/>
        <v/>
      </c>
      <c r="Q274" s="34">
        <f t="shared" si="37"/>
        <v>-344.84</v>
      </c>
    </row>
    <row r="275" spans="1:17" x14ac:dyDescent="0.25">
      <c r="A275">
        <v>145567</v>
      </c>
      <c r="B275" t="s">
        <v>1432</v>
      </c>
      <c r="C275" s="3">
        <v>2</v>
      </c>
      <c r="D275" s="3">
        <v>107.19499999999999</v>
      </c>
      <c r="E275" s="3">
        <v>214.39</v>
      </c>
      <c r="F275" s="3">
        <v>2</v>
      </c>
      <c r="G275" s="3">
        <v>106.605</v>
      </c>
      <c r="H275" s="3">
        <v>213.21</v>
      </c>
      <c r="I275" s="35">
        <f t="shared" si="38"/>
        <v>107.19499999999999</v>
      </c>
      <c r="J275" s="35">
        <f t="shared" si="39"/>
        <v>106.605</v>
      </c>
      <c r="K275" s="33">
        <f t="shared" si="40"/>
        <v>0</v>
      </c>
      <c r="L275" s="33">
        <f t="shared" si="41"/>
        <v>-1.1799999999999784</v>
      </c>
      <c r="M275" s="36">
        <f t="shared" si="42"/>
        <v>-0.5899999999999892</v>
      </c>
      <c r="N275" s="33">
        <f t="shared" si="43"/>
        <v>-1.1799999999999784</v>
      </c>
      <c r="O275" s="33">
        <f t="shared" si="44"/>
        <v>0</v>
      </c>
      <c r="P275" s="33">
        <f t="shared" si="36"/>
        <v>0</v>
      </c>
      <c r="Q275" s="34" t="str">
        <f t="shared" si="37"/>
        <v/>
      </c>
    </row>
    <row r="276" spans="1:17" x14ac:dyDescent="0.25">
      <c r="A276">
        <v>145988</v>
      </c>
      <c r="B276" t="s">
        <v>489</v>
      </c>
      <c r="C276" s="3">
        <v>2</v>
      </c>
      <c r="D276" s="3">
        <v>1333.4299999999998</v>
      </c>
      <c r="E276" s="3">
        <v>2666.8599999999997</v>
      </c>
      <c r="F276" s="3">
        <v>2</v>
      </c>
      <c r="G276" s="3">
        <v>1339.09</v>
      </c>
      <c r="H276" s="3">
        <v>2678.18</v>
      </c>
      <c r="I276" s="35">
        <f t="shared" si="38"/>
        <v>1333.4299999999998</v>
      </c>
      <c r="J276" s="35">
        <f t="shared" si="39"/>
        <v>1339.09</v>
      </c>
      <c r="K276" s="33">
        <f t="shared" si="40"/>
        <v>0</v>
      </c>
      <c r="L276" s="33">
        <f t="shared" si="41"/>
        <v>11.320000000000164</v>
      </c>
      <c r="M276" s="36">
        <f t="shared" si="42"/>
        <v>5.6600000000000819</v>
      </c>
      <c r="N276" s="33">
        <f t="shared" si="43"/>
        <v>11.320000000000164</v>
      </c>
      <c r="O276" s="33">
        <f t="shared" si="44"/>
        <v>0</v>
      </c>
      <c r="P276" s="33">
        <f t="shared" si="36"/>
        <v>0</v>
      </c>
      <c r="Q276" s="34" t="str">
        <f t="shared" si="37"/>
        <v/>
      </c>
    </row>
    <row r="277" spans="1:17" x14ac:dyDescent="0.25">
      <c r="A277">
        <v>146071</v>
      </c>
      <c r="B277" t="s">
        <v>1132</v>
      </c>
      <c r="C277" s="3">
        <v>1</v>
      </c>
      <c r="D277" s="3">
        <v>138.52000000000001</v>
      </c>
      <c r="E277" s="3">
        <v>138.52000000000001</v>
      </c>
      <c r="F277" s="3">
        <v>2</v>
      </c>
      <c r="G277" s="3">
        <v>138.51</v>
      </c>
      <c r="H277" s="3">
        <v>277.02</v>
      </c>
      <c r="I277" s="35">
        <f t="shared" si="38"/>
        <v>138.52000000000001</v>
      </c>
      <c r="J277" s="35">
        <f t="shared" si="39"/>
        <v>138.51</v>
      </c>
      <c r="K277" s="33">
        <f t="shared" si="40"/>
        <v>1</v>
      </c>
      <c r="L277" s="33">
        <f t="shared" si="41"/>
        <v>138.49999999999997</v>
      </c>
      <c r="M277" s="36">
        <f t="shared" si="42"/>
        <v>-1.0000000000019327E-2</v>
      </c>
      <c r="N277" s="33">
        <f t="shared" si="43"/>
        <v>-2.0000000000038654E-2</v>
      </c>
      <c r="O277" s="33">
        <f t="shared" si="44"/>
        <v>1</v>
      </c>
      <c r="P277" s="33">
        <f t="shared" si="36"/>
        <v>138.52000000000001</v>
      </c>
      <c r="Q277" s="34" t="str">
        <f t="shared" si="37"/>
        <v/>
      </c>
    </row>
    <row r="278" spans="1:17" x14ac:dyDescent="0.25">
      <c r="A278">
        <v>146444</v>
      </c>
      <c r="B278" t="s">
        <v>1636</v>
      </c>
      <c r="C278" s="3">
        <v>7</v>
      </c>
      <c r="D278" s="3">
        <v>349.88499999999999</v>
      </c>
      <c r="E278" s="3">
        <v>2449.21</v>
      </c>
      <c r="F278" s="3">
        <v>3</v>
      </c>
      <c r="G278" s="3">
        <v>348.01499999999999</v>
      </c>
      <c r="H278" s="3">
        <v>1042.5</v>
      </c>
      <c r="I278" s="35">
        <f t="shared" si="38"/>
        <v>349.88714285714286</v>
      </c>
      <c r="J278" s="35">
        <f t="shared" si="39"/>
        <v>347.5</v>
      </c>
      <c r="K278" s="33">
        <f t="shared" si="40"/>
        <v>-4</v>
      </c>
      <c r="L278" s="33">
        <f t="shared" si="41"/>
        <v>-1406.71</v>
      </c>
      <c r="M278" s="36">
        <f t="shared" si="42"/>
        <v>-2.3871428571428623</v>
      </c>
      <c r="N278" s="33">
        <f t="shared" si="43"/>
        <v>-7.161428571428587</v>
      </c>
      <c r="O278" s="33">
        <f t="shared" si="44"/>
        <v>-4</v>
      </c>
      <c r="P278" s="33">
        <f t="shared" si="36"/>
        <v>-1399.5485714285714</v>
      </c>
      <c r="Q278" s="34" t="str">
        <f t="shared" si="37"/>
        <v/>
      </c>
    </row>
    <row r="279" spans="1:17" x14ac:dyDescent="0.25">
      <c r="A279">
        <v>146692</v>
      </c>
      <c r="B279" t="s">
        <v>642</v>
      </c>
      <c r="C279" s="3">
        <v>5</v>
      </c>
      <c r="D279" s="3">
        <v>77.752499999999998</v>
      </c>
      <c r="E279" s="3">
        <v>388.76</v>
      </c>
      <c r="F279" s="3">
        <v>6</v>
      </c>
      <c r="G279" s="3">
        <v>77.704999999999998</v>
      </c>
      <c r="H279" s="3">
        <v>466.23</v>
      </c>
      <c r="I279" s="35">
        <f t="shared" si="38"/>
        <v>77.751999999999995</v>
      </c>
      <c r="J279" s="35">
        <f t="shared" si="39"/>
        <v>77.704999999999998</v>
      </c>
      <c r="K279" s="33">
        <f t="shared" si="40"/>
        <v>1</v>
      </c>
      <c r="L279" s="33">
        <f t="shared" si="41"/>
        <v>77.470000000000027</v>
      </c>
      <c r="M279" s="36">
        <f t="shared" si="42"/>
        <v>-4.6999999999997044E-2</v>
      </c>
      <c r="N279" s="33">
        <f t="shared" si="43"/>
        <v>-0.28199999999998226</v>
      </c>
      <c r="O279" s="33">
        <f t="shared" si="44"/>
        <v>1</v>
      </c>
      <c r="P279" s="33">
        <f t="shared" si="36"/>
        <v>77.751999999999995</v>
      </c>
      <c r="Q279" s="34" t="str">
        <f t="shared" si="37"/>
        <v/>
      </c>
    </row>
    <row r="280" spans="1:17" x14ac:dyDescent="0.25">
      <c r="A280">
        <v>146694</v>
      </c>
      <c r="B280" t="s">
        <v>646</v>
      </c>
      <c r="C280" s="3">
        <v>1</v>
      </c>
      <c r="D280" s="3">
        <v>101.16</v>
      </c>
      <c r="E280" s="3">
        <v>101.16</v>
      </c>
      <c r="F280" s="3">
        <v>1</v>
      </c>
      <c r="G280" s="3">
        <v>102.06</v>
      </c>
      <c r="H280" s="3">
        <v>102.06</v>
      </c>
      <c r="I280" s="35">
        <f t="shared" si="38"/>
        <v>101.16</v>
      </c>
      <c r="J280" s="35">
        <f t="shared" si="39"/>
        <v>102.06</v>
      </c>
      <c r="K280" s="33">
        <f t="shared" si="40"/>
        <v>0</v>
      </c>
      <c r="L280" s="33">
        <f t="shared" si="41"/>
        <v>0.90000000000000568</v>
      </c>
      <c r="M280" s="36">
        <f t="shared" si="42"/>
        <v>0.90000000000000568</v>
      </c>
      <c r="N280" s="33">
        <f t="shared" si="43"/>
        <v>0.90000000000000568</v>
      </c>
      <c r="O280" s="33">
        <f t="shared" si="44"/>
        <v>0</v>
      </c>
      <c r="P280" s="33">
        <f t="shared" si="36"/>
        <v>0</v>
      </c>
      <c r="Q280" s="34" t="str">
        <f t="shared" si="37"/>
        <v/>
      </c>
    </row>
    <row r="281" spans="1:17" x14ac:dyDescent="0.25">
      <c r="A281">
        <v>146755</v>
      </c>
      <c r="B281" t="s">
        <v>1700</v>
      </c>
      <c r="C281" s="3"/>
      <c r="D281" s="3"/>
      <c r="E281" s="3"/>
      <c r="F281" s="3">
        <v>1</v>
      </c>
      <c r="G281" s="3">
        <v>83.56</v>
      </c>
      <c r="H281" s="3">
        <v>83.56</v>
      </c>
      <c r="I281" s="35" t="str">
        <f t="shared" si="38"/>
        <v/>
      </c>
      <c r="J281" s="35">
        <f t="shared" si="39"/>
        <v>83.56</v>
      </c>
      <c r="K281" s="33">
        <f t="shared" si="40"/>
        <v>1</v>
      </c>
      <c r="L281" s="33">
        <f t="shared" si="41"/>
        <v>83.56</v>
      </c>
      <c r="M281" s="36" t="str">
        <f t="shared" si="42"/>
        <v/>
      </c>
      <c r="N281" s="33" t="str">
        <f t="shared" si="43"/>
        <v/>
      </c>
      <c r="O281" s="33" t="str">
        <f t="shared" si="44"/>
        <v/>
      </c>
      <c r="P281" s="33" t="str">
        <f t="shared" si="36"/>
        <v/>
      </c>
      <c r="Q281" s="34">
        <f t="shared" si="37"/>
        <v>83.56</v>
      </c>
    </row>
    <row r="282" spans="1:17" x14ac:dyDescent="0.25">
      <c r="A282">
        <v>146893</v>
      </c>
      <c r="B282" t="s">
        <v>1764</v>
      </c>
      <c r="C282" s="3">
        <v>2</v>
      </c>
      <c r="D282" s="3">
        <v>22.13</v>
      </c>
      <c r="E282" s="3">
        <v>44.26</v>
      </c>
      <c r="F282" s="3"/>
      <c r="G282" s="3"/>
      <c r="H282" s="3"/>
      <c r="I282" s="35">
        <f t="shared" si="38"/>
        <v>22.13</v>
      </c>
      <c r="J282" s="35" t="str">
        <f t="shared" si="39"/>
        <v/>
      </c>
      <c r="K282" s="33">
        <f t="shared" si="40"/>
        <v>-2</v>
      </c>
      <c r="L282" s="33">
        <f t="shared" si="41"/>
        <v>-44.26</v>
      </c>
      <c r="M282" s="36" t="str">
        <f t="shared" si="42"/>
        <v/>
      </c>
      <c r="N282" s="33" t="str">
        <f t="shared" si="43"/>
        <v/>
      </c>
      <c r="O282" s="33" t="str">
        <f t="shared" si="44"/>
        <v/>
      </c>
      <c r="P282" s="33" t="str">
        <f t="shared" si="36"/>
        <v/>
      </c>
      <c r="Q282" s="34">
        <f t="shared" si="37"/>
        <v>-44.26</v>
      </c>
    </row>
    <row r="283" spans="1:17" x14ac:dyDescent="0.25">
      <c r="A283">
        <v>146980</v>
      </c>
      <c r="B283" t="s">
        <v>220</v>
      </c>
      <c r="C283" s="3">
        <v>1</v>
      </c>
      <c r="D283" s="3">
        <v>204.89</v>
      </c>
      <c r="E283" s="3">
        <v>204.89</v>
      </c>
      <c r="F283" s="3"/>
      <c r="G283" s="3"/>
      <c r="H283" s="3"/>
      <c r="I283" s="35">
        <f t="shared" si="38"/>
        <v>204.89</v>
      </c>
      <c r="J283" s="35" t="str">
        <f t="shared" si="39"/>
        <v/>
      </c>
      <c r="K283" s="33">
        <f t="shared" si="40"/>
        <v>-1</v>
      </c>
      <c r="L283" s="33">
        <f t="shared" si="41"/>
        <v>-204.89</v>
      </c>
      <c r="M283" s="36" t="str">
        <f t="shared" si="42"/>
        <v/>
      </c>
      <c r="N283" s="33" t="str">
        <f t="shared" si="43"/>
        <v/>
      </c>
      <c r="O283" s="33" t="str">
        <f t="shared" si="44"/>
        <v/>
      </c>
      <c r="P283" s="33" t="str">
        <f t="shared" si="36"/>
        <v/>
      </c>
      <c r="Q283" s="34">
        <f t="shared" si="37"/>
        <v>-204.89</v>
      </c>
    </row>
    <row r="284" spans="1:17" x14ac:dyDescent="0.25">
      <c r="A284">
        <v>147085</v>
      </c>
      <c r="B284" t="s">
        <v>1301</v>
      </c>
      <c r="C284" s="3">
        <v>1</v>
      </c>
      <c r="D284" s="3">
        <v>141.01</v>
      </c>
      <c r="E284" s="3">
        <v>141.01</v>
      </c>
      <c r="F284" s="3"/>
      <c r="G284" s="3"/>
      <c r="H284" s="3"/>
      <c r="I284" s="35">
        <f t="shared" si="38"/>
        <v>141.01</v>
      </c>
      <c r="J284" s="35" t="str">
        <f t="shared" si="39"/>
        <v/>
      </c>
      <c r="K284" s="33">
        <f t="shared" si="40"/>
        <v>-1</v>
      </c>
      <c r="L284" s="33">
        <f t="shared" si="41"/>
        <v>-141.01</v>
      </c>
      <c r="M284" s="36" t="str">
        <f t="shared" si="42"/>
        <v/>
      </c>
      <c r="N284" s="33" t="str">
        <f t="shared" si="43"/>
        <v/>
      </c>
      <c r="O284" s="33" t="str">
        <f t="shared" si="44"/>
        <v/>
      </c>
      <c r="P284" s="33" t="str">
        <f t="shared" si="36"/>
        <v/>
      </c>
      <c r="Q284" s="34">
        <f t="shared" si="37"/>
        <v>-141.01</v>
      </c>
    </row>
    <row r="285" spans="1:17" x14ac:dyDescent="0.25">
      <c r="A285">
        <v>147271</v>
      </c>
      <c r="B285" t="s">
        <v>1150</v>
      </c>
      <c r="C285" s="3">
        <v>3</v>
      </c>
      <c r="D285" s="3">
        <v>92.023333333333326</v>
      </c>
      <c r="E285" s="3">
        <v>276.07</v>
      </c>
      <c r="F285" s="3">
        <v>4</v>
      </c>
      <c r="G285" s="3">
        <v>90.2</v>
      </c>
      <c r="H285" s="3">
        <v>360.8</v>
      </c>
      <c r="I285" s="35">
        <f t="shared" si="38"/>
        <v>92.023333333333326</v>
      </c>
      <c r="J285" s="35">
        <f t="shared" si="39"/>
        <v>90.2</v>
      </c>
      <c r="K285" s="33">
        <f t="shared" si="40"/>
        <v>1</v>
      </c>
      <c r="L285" s="33">
        <f t="shared" si="41"/>
        <v>84.730000000000018</v>
      </c>
      <c r="M285" s="36">
        <f t="shared" si="42"/>
        <v>-1.8233333333333235</v>
      </c>
      <c r="N285" s="33">
        <f t="shared" si="43"/>
        <v>-7.2933333333332939</v>
      </c>
      <c r="O285" s="33">
        <f t="shared" si="44"/>
        <v>1</v>
      </c>
      <c r="P285" s="33">
        <f t="shared" si="36"/>
        <v>92.023333333333326</v>
      </c>
      <c r="Q285" s="34" t="str">
        <f t="shared" si="37"/>
        <v/>
      </c>
    </row>
    <row r="286" spans="1:17" x14ac:dyDescent="0.25">
      <c r="A286">
        <v>147285</v>
      </c>
      <c r="B286" t="s">
        <v>1852</v>
      </c>
      <c r="C286" s="3">
        <v>2</v>
      </c>
      <c r="D286" s="3">
        <v>1188.2</v>
      </c>
      <c r="E286" s="3">
        <v>2376.4</v>
      </c>
      <c r="F286" s="3"/>
      <c r="G286" s="3"/>
      <c r="H286" s="3"/>
      <c r="I286" s="35">
        <f t="shared" si="38"/>
        <v>1188.2</v>
      </c>
      <c r="J286" s="35" t="str">
        <f t="shared" si="39"/>
        <v/>
      </c>
      <c r="K286" s="33">
        <f t="shared" si="40"/>
        <v>-2</v>
      </c>
      <c r="L286" s="33">
        <f t="shared" si="41"/>
        <v>-2376.4</v>
      </c>
      <c r="M286" s="36" t="str">
        <f t="shared" si="42"/>
        <v/>
      </c>
      <c r="N286" s="33" t="str">
        <f t="shared" si="43"/>
        <v/>
      </c>
      <c r="O286" s="33" t="str">
        <f t="shared" si="44"/>
        <v/>
      </c>
      <c r="P286" s="33" t="str">
        <f t="shared" si="36"/>
        <v/>
      </c>
      <c r="Q286" s="34">
        <f t="shared" si="37"/>
        <v>-2376.4</v>
      </c>
    </row>
    <row r="287" spans="1:17" x14ac:dyDescent="0.25">
      <c r="A287">
        <v>147454</v>
      </c>
      <c r="B287" t="s">
        <v>650</v>
      </c>
      <c r="C287" s="3">
        <v>2</v>
      </c>
      <c r="D287" s="3">
        <v>92.2</v>
      </c>
      <c r="E287" s="3">
        <v>184.4</v>
      </c>
      <c r="F287" s="3">
        <v>2</v>
      </c>
      <c r="G287" s="3">
        <v>92.194999999999993</v>
      </c>
      <c r="H287" s="3">
        <v>184.39</v>
      </c>
      <c r="I287" s="35">
        <f t="shared" si="38"/>
        <v>92.2</v>
      </c>
      <c r="J287" s="35">
        <f t="shared" si="39"/>
        <v>92.194999999999993</v>
      </c>
      <c r="K287" s="33">
        <f t="shared" si="40"/>
        <v>0</v>
      </c>
      <c r="L287" s="33">
        <f t="shared" si="41"/>
        <v>-1.0000000000019327E-2</v>
      </c>
      <c r="M287" s="36">
        <f t="shared" si="42"/>
        <v>-5.0000000000096634E-3</v>
      </c>
      <c r="N287" s="33">
        <f t="shared" si="43"/>
        <v>-1.0000000000019327E-2</v>
      </c>
      <c r="O287" s="33">
        <f t="shared" si="44"/>
        <v>0</v>
      </c>
      <c r="P287" s="33">
        <f t="shared" si="36"/>
        <v>0</v>
      </c>
      <c r="Q287" s="34" t="str">
        <f t="shared" si="37"/>
        <v/>
      </c>
    </row>
    <row r="288" spans="1:17" x14ac:dyDescent="0.25">
      <c r="A288">
        <v>147458</v>
      </c>
      <c r="B288" t="s">
        <v>645</v>
      </c>
      <c r="C288" s="3">
        <v>1</v>
      </c>
      <c r="D288" s="3">
        <v>99.37</v>
      </c>
      <c r="E288" s="3">
        <v>99.37</v>
      </c>
      <c r="F288" s="3">
        <v>1</v>
      </c>
      <c r="G288" s="3">
        <v>99.37</v>
      </c>
      <c r="H288" s="3">
        <v>99.37</v>
      </c>
      <c r="I288" s="35">
        <f t="shared" si="38"/>
        <v>99.37</v>
      </c>
      <c r="J288" s="35">
        <f t="shared" si="39"/>
        <v>99.37</v>
      </c>
      <c r="K288" s="33">
        <f t="shared" si="40"/>
        <v>0</v>
      </c>
      <c r="L288" s="33">
        <f t="shared" si="41"/>
        <v>0</v>
      </c>
      <c r="M288" s="36">
        <f t="shared" si="42"/>
        <v>0</v>
      </c>
      <c r="N288" s="33">
        <f t="shared" si="43"/>
        <v>0</v>
      </c>
      <c r="O288" s="33">
        <f t="shared" si="44"/>
        <v>0</v>
      </c>
      <c r="P288" s="33">
        <f t="shared" si="36"/>
        <v>0</v>
      </c>
      <c r="Q288" s="34" t="str">
        <f t="shared" si="37"/>
        <v/>
      </c>
    </row>
    <row r="289" spans="1:17" x14ac:dyDescent="0.25">
      <c r="A289">
        <v>147478</v>
      </c>
      <c r="B289" t="s">
        <v>1940</v>
      </c>
      <c r="C289" s="3">
        <v>2</v>
      </c>
      <c r="D289" s="3">
        <v>85.22</v>
      </c>
      <c r="E289" s="3">
        <v>170.44</v>
      </c>
      <c r="F289" s="3">
        <v>2</v>
      </c>
      <c r="G289" s="3">
        <v>85.01</v>
      </c>
      <c r="H289" s="3">
        <v>170.02</v>
      </c>
      <c r="I289" s="35">
        <f t="shared" si="38"/>
        <v>85.22</v>
      </c>
      <c r="J289" s="35">
        <f t="shared" si="39"/>
        <v>85.01</v>
      </c>
      <c r="K289" s="33">
        <f t="shared" si="40"/>
        <v>0</v>
      </c>
      <c r="L289" s="33">
        <f t="shared" si="41"/>
        <v>-0.41999999999998749</v>
      </c>
      <c r="M289" s="36">
        <f t="shared" si="42"/>
        <v>-0.20999999999999375</v>
      </c>
      <c r="N289" s="33">
        <f t="shared" si="43"/>
        <v>-0.41999999999998749</v>
      </c>
      <c r="O289" s="33">
        <f t="shared" si="44"/>
        <v>0</v>
      </c>
      <c r="P289" s="33">
        <f t="shared" si="36"/>
        <v>0</v>
      </c>
      <c r="Q289" s="34" t="str">
        <f t="shared" si="37"/>
        <v/>
      </c>
    </row>
    <row r="290" spans="1:17" x14ac:dyDescent="0.25">
      <c r="A290">
        <v>147514</v>
      </c>
      <c r="B290" t="s">
        <v>281</v>
      </c>
      <c r="C290" s="3">
        <v>3</v>
      </c>
      <c r="D290" s="3">
        <v>37.36</v>
      </c>
      <c r="E290" s="3">
        <v>112.08</v>
      </c>
      <c r="F290" s="3"/>
      <c r="G290" s="3"/>
      <c r="H290" s="3"/>
      <c r="I290" s="35">
        <f t="shared" si="38"/>
        <v>37.36</v>
      </c>
      <c r="J290" s="35" t="str">
        <f t="shared" si="39"/>
        <v/>
      </c>
      <c r="K290" s="33">
        <f t="shared" si="40"/>
        <v>-3</v>
      </c>
      <c r="L290" s="33">
        <f t="shared" si="41"/>
        <v>-112.08</v>
      </c>
      <c r="M290" s="36" t="str">
        <f t="shared" si="42"/>
        <v/>
      </c>
      <c r="N290" s="33" t="str">
        <f t="shared" si="43"/>
        <v/>
      </c>
      <c r="O290" s="33" t="str">
        <f t="shared" si="44"/>
        <v/>
      </c>
      <c r="P290" s="33" t="str">
        <f t="shared" si="36"/>
        <v/>
      </c>
      <c r="Q290" s="34">
        <f t="shared" si="37"/>
        <v>-112.08</v>
      </c>
    </row>
    <row r="291" spans="1:17" x14ac:dyDescent="0.25">
      <c r="A291">
        <v>147515</v>
      </c>
      <c r="B291" t="s">
        <v>279</v>
      </c>
      <c r="C291" s="3">
        <v>4</v>
      </c>
      <c r="D291" s="3">
        <v>142.45000000000002</v>
      </c>
      <c r="E291" s="3">
        <v>569.80000000000007</v>
      </c>
      <c r="F291" s="3">
        <v>3</v>
      </c>
      <c r="G291" s="3">
        <v>143.5</v>
      </c>
      <c r="H291" s="3">
        <v>430.5</v>
      </c>
      <c r="I291" s="35">
        <f t="shared" si="38"/>
        <v>142.45000000000002</v>
      </c>
      <c r="J291" s="35">
        <f t="shared" si="39"/>
        <v>143.5</v>
      </c>
      <c r="K291" s="33">
        <f t="shared" si="40"/>
        <v>-1</v>
      </c>
      <c r="L291" s="33">
        <f t="shared" si="41"/>
        <v>-139.30000000000007</v>
      </c>
      <c r="M291" s="36">
        <f t="shared" si="42"/>
        <v>1.0499999999999829</v>
      </c>
      <c r="N291" s="33">
        <f t="shared" si="43"/>
        <v>3.1499999999999488</v>
      </c>
      <c r="O291" s="33">
        <f t="shared" si="44"/>
        <v>-1</v>
      </c>
      <c r="P291" s="33">
        <f t="shared" si="36"/>
        <v>-142.45000000000002</v>
      </c>
      <c r="Q291" s="34" t="str">
        <f t="shared" si="37"/>
        <v/>
      </c>
    </row>
    <row r="292" spans="1:17" x14ac:dyDescent="0.25">
      <c r="A292">
        <v>147684</v>
      </c>
      <c r="B292" t="s">
        <v>1935</v>
      </c>
      <c r="C292" s="3">
        <v>1</v>
      </c>
      <c r="D292" s="3">
        <v>260.79000000000002</v>
      </c>
      <c r="E292" s="3">
        <v>260.79000000000002</v>
      </c>
      <c r="F292" s="3"/>
      <c r="G292" s="3"/>
      <c r="H292" s="3"/>
      <c r="I292" s="35">
        <f t="shared" si="38"/>
        <v>260.79000000000002</v>
      </c>
      <c r="J292" s="35" t="str">
        <f t="shared" si="39"/>
        <v/>
      </c>
      <c r="K292" s="33">
        <f t="shared" si="40"/>
        <v>-1</v>
      </c>
      <c r="L292" s="33">
        <f t="shared" si="41"/>
        <v>-260.79000000000002</v>
      </c>
      <c r="M292" s="36" t="str">
        <f t="shared" si="42"/>
        <v/>
      </c>
      <c r="N292" s="33" t="str">
        <f t="shared" si="43"/>
        <v/>
      </c>
      <c r="O292" s="33" t="str">
        <f t="shared" si="44"/>
        <v/>
      </c>
      <c r="P292" s="33" t="str">
        <f t="shared" si="36"/>
        <v/>
      </c>
      <c r="Q292" s="34">
        <f t="shared" si="37"/>
        <v>-260.79000000000002</v>
      </c>
    </row>
    <row r="293" spans="1:17" x14ac:dyDescent="0.25">
      <c r="A293">
        <v>147989</v>
      </c>
      <c r="B293" t="s">
        <v>2047</v>
      </c>
      <c r="C293" s="3"/>
      <c r="D293" s="3"/>
      <c r="E293" s="3"/>
      <c r="F293" s="3">
        <v>1</v>
      </c>
      <c r="G293" s="3">
        <v>193.11</v>
      </c>
      <c r="H293" s="3">
        <v>193.11</v>
      </c>
      <c r="I293" s="35" t="str">
        <f t="shared" si="38"/>
        <v/>
      </c>
      <c r="J293" s="35">
        <f t="shared" si="39"/>
        <v>193.11</v>
      </c>
      <c r="K293" s="33">
        <f t="shared" si="40"/>
        <v>1</v>
      </c>
      <c r="L293" s="33">
        <f t="shared" si="41"/>
        <v>193.11</v>
      </c>
      <c r="M293" s="36" t="str">
        <f t="shared" si="42"/>
        <v/>
      </c>
      <c r="N293" s="33" t="str">
        <f t="shared" si="43"/>
        <v/>
      </c>
      <c r="O293" s="33" t="str">
        <f t="shared" si="44"/>
        <v/>
      </c>
      <c r="P293" s="33" t="str">
        <f t="shared" si="36"/>
        <v/>
      </c>
      <c r="Q293" s="34">
        <f t="shared" si="37"/>
        <v>193.11</v>
      </c>
    </row>
    <row r="294" spans="1:17" x14ac:dyDescent="0.25">
      <c r="A294">
        <v>148306</v>
      </c>
      <c r="B294" t="s">
        <v>1650</v>
      </c>
      <c r="C294" s="3">
        <v>2</v>
      </c>
      <c r="D294" s="3">
        <v>105.68</v>
      </c>
      <c r="E294" s="3">
        <v>211.36</v>
      </c>
      <c r="F294" s="3">
        <v>4</v>
      </c>
      <c r="G294" s="3">
        <v>106.59</v>
      </c>
      <c r="H294" s="3">
        <v>426.36</v>
      </c>
      <c r="I294" s="35">
        <f t="shared" si="38"/>
        <v>105.68</v>
      </c>
      <c r="J294" s="35">
        <f t="shared" si="39"/>
        <v>106.59</v>
      </c>
      <c r="K294" s="33">
        <f t="shared" si="40"/>
        <v>2</v>
      </c>
      <c r="L294" s="33">
        <f t="shared" si="41"/>
        <v>215</v>
      </c>
      <c r="M294" s="36">
        <f t="shared" si="42"/>
        <v>0.90999999999999659</v>
      </c>
      <c r="N294" s="33">
        <f t="shared" si="43"/>
        <v>3.6399999999999864</v>
      </c>
      <c r="O294" s="33">
        <f t="shared" si="44"/>
        <v>2</v>
      </c>
      <c r="P294" s="33">
        <f t="shared" si="36"/>
        <v>211.36</v>
      </c>
      <c r="Q294" s="34" t="str">
        <f t="shared" si="37"/>
        <v/>
      </c>
    </row>
    <row r="295" spans="1:17" x14ac:dyDescent="0.25">
      <c r="A295">
        <v>148578</v>
      </c>
      <c r="B295" t="s">
        <v>1571</v>
      </c>
      <c r="C295" s="3">
        <v>54</v>
      </c>
      <c r="D295" s="3">
        <v>54.980000000000011</v>
      </c>
      <c r="E295" s="3">
        <v>2968.9200000000005</v>
      </c>
      <c r="F295" s="3">
        <v>48</v>
      </c>
      <c r="G295" s="3">
        <v>57.925000000000011</v>
      </c>
      <c r="H295" s="3">
        <v>2732.8600000000006</v>
      </c>
      <c r="I295" s="35">
        <f t="shared" si="38"/>
        <v>54.980000000000011</v>
      </c>
      <c r="J295" s="35">
        <f t="shared" si="39"/>
        <v>56.934583333333343</v>
      </c>
      <c r="K295" s="33">
        <f t="shared" si="40"/>
        <v>-6</v>
      </c>
      <c r="L295" s="33">
        <f t="shared" si="41"/>
        <v>-236.05999999999995</v>
      </c>
      <c r="M295" s="36">
        <f t="shared" si="42"/>
        <v>1.954583333333332</v>
      </c>
      <c r="N295" s="33">
        <f t="shared" si="43"/>
        <v>93.819999999999936</v>
      </c>
      <c r="O295" s="33">
        <f t="shared" si="44"/>
        <v>-6</v>
      </c>
      <c r="P295" s="33">
        <f t="shared" si="36"/>
        <v>-329.88000000000005</v>
      </c>
      <c r="Q295" s="34" t="str">
        <f t="shared" si="37"/>
        <v/>
      </c>
    </row>
    <row r="296" spans="1:17" x14ac:dyDescent="0.25">
      <c r="A296">
        <v>148673</v>
      </c>
      <c r="B296" t="s">
        <v>1738</v>
      </c>
      <c r="C296" s="3">
        <v>3</v>
      </c>
      <c r="D296" s="3">
        <v>141.87333333333333</v>
      </c>
      <c r="E296" s="3">
        <v>425.62</v>
      </c>
      <c r="F296" s="3">
        <v>1</v>
      </c>
      <c r="G296" s="3">
        <v>147.6</v>
      </c>
      <c r="H296" s="3">
        <v>147.6</v>
      </c>
      <c r="I296" s="35">
        <f t="shared" si="38"/>
        <v>141.87333333333333</v>
      </c>
      <c r="J296" s="35">
        <f t="shared" si="39"/>
        <v>147.6</v>
      </c>
      <c r="K296" s="33">
        <f t="shared" si="40"/>
        <v>-2</v>
      </c>
      <c r="L296" s="33">
        <f t="shared" si="41"/>
        <v>-278.02</v>
      </c>
      <c r="M296" s="36">
        <f t="shared" si="42"/>
        <v>5.7266666666666595</v>
      </c>
      <c r="N296" s="33">
        <f t="shared" si="43"/>
        <v>5.7266666666666595</v>
      </c>
      <c r="O296" s="33">
        <f t="shared" si="44"/>
        <v>-2</v>
      </c>
      <c r="P296" s="33">
        <f t="shared" si="36"/>
        <v>-283.74666666666667</v>
      </c>
      <c r="Q296" s="34" t="str">
        <f t="shared" si="37"/>
        <v/>
      </c>
    </row>
    <row r="297" spans="1:17" x14ac:dyDescent="0.25">
      <c r="A297">
        <v>148675</v>
      </c>
      <c r="B297" t="s">
        <v>2075</v>
      </c>
      <c r="C297" s="3">
        <v>1</v>
      </c>
      <c r="D297" s="3">
        <v>244.01</v>
      </c>
      <c r="E297" s="3">
        <v>244.01</v>
      </c>
      <c r="F297" s="3">
        <v>1</v>
      </c>
      <c r="G297" s="3">
        <v>243.79</v>
      </c>
      <c r="H297" s="3">
        <v>243.79</v>
      </c>
      <c r="I297" s="35">
        <f t="shared" si="38"/>
        <v>244.01</v>
      </c>
      <c r="J297" s="35">
        <f t="shared" si="39"/>
        <v>243.79</v>
      </c>
      <c r="K297" s="33">
        <f t="shared" si="40"/>
        <v>0</v>
      </c>
      <c r="L297" s="33">
        <f t="shared" si="41"/>
        <v>-0.21999999999999886</v>
      </c>
      <c r="M297" s="36">
        <f t="shared" si="42"/>
        <v>-0.21999999999999886</v>
      </c>
      <c r="N297" s="33">
        <f t="shared" si="43"/>
        <v>-0.21999999999999886</v>
      </c>
      <c r="O297" s="33">
        <f t="shared" si="44"/>
        <v>0</v>
      </c>
      <c r="P297" s="33">
        <f t="shared" si="36"/>
        <v>0</v>
      </c>
      <c r="Q297" s="34" t="str">
        <f t="shared" si="37"/>
        <v/>
      </c>
    </row>
    <row r="298" spans="1:17" x14ac:dyDescent="0.25">
      <c r="A298">
        <v>148748</v>
      </c>
      <c r="B298" t="s">
        <v>472</v>
      </c>
      <c r="C298" s="3">
        <v>1</v>
      </c>
      <c r="D298" s="3">
        <v>404.83</v>
      </c>
      <c r="E298" s="3">
        <v>404.83</v>
      </c>
      <c r="F298" s="3"/>
      <c r="G298" s="3"/>
      <c r="H298" s="3"/>
      <c r="I298" s="35">
        <f t="shared" si="38"/>
        <v>404.83</v>
      </c>
      <c r="J298" s="35" t="str">
        <f t="shared" si="39"/>
        <v/>
      </c>
      <c r="K298" s="33">
        <f t="shared" si="40"/>
        <v>-1</v>
      </c>
      <c r="L298" s="33">
        <f t="shared" si="41"/>
        <v>-404.83</v>
      </c>
      <c r="M298" s="36" t="str">
        <f t="shared" si="42"/>
        <v/>
      </c>
      <c r="N298" s="33" t="str">
        <f t="shared" si="43"/>
        <v/>
      </c>
      <c r="O298" s="33" t="str">
        <f t="shared" si="44"/>
        <v/>
      </c>
      <c r="P298" s="33" t="str">
        <f t="shared" si="36"/>
        <v/>
      </c>
      <c r="Q298" s="34">
        <f t="shared" si="37"/>
        <v>-404.83</v>
      </c>
    </row>
    <row r="299" spans="1:17" x14ac:dyDescent="0.25">
      <c r="A299">
        <v>149014</v>
      </c>
      <c r="B299" t="s">
        <v>1488</v>
      </c>
      <c r="C299" s="3">
        <v>2</v>
      </c>
      <c r="D299" s="3">
        <v>100.5</v>
      </c>
      <c r="E299" s="3">
        <v>201</v>
      </c>
      <c r="F299" s="3"/>
      <c r="G299" s="3"/>
      <c r="H299" s="3"/>
      <c r="I299" s="35">
        <f t="shared" si="38"/>
        <v>100.5</v>
      </c>
      <c r="J299" s="35" t="str">
        <f t="shared" si="39"/>
        <v/>
      </c>
      <c r="K299" s="33">
        <f t="shared" si="40"/>
        <v>-2</v>
      </c>
      <c r="L299" s="33">
        <f t="shared" si="41"/>
        <v>-201</v>
      </c>
      <c r="M299" s="36" t="str">
        <f t="shared" si="42"/>
        <v/>
      </c>
      <c r="N299" s="33" t="str">
        <f t="shared" si="43"/>
        <v/>
      </c>
      <c r="O299" s="33" t="str">
        <f t="shared" si="44"/>
        <v/>
      </c>
      <c r="P299" s="33" t="str">
        <f t="shared" si="36"/>
        <v/>
      </c>
      <c r="Q299" s="34">
        <f t="shared" si="37"/>
        <v>-201</v>
      </c>
    </row>
    <row r="300" spans="1:17" x14ac:dyDescent="0.25">
      <c r="A300">
        <v>149017</v>
      </c>
      <c r="B300" t="s">
        <v>777</v>
      </c>
      <c r="C300" s="3">
        <v>1</v>
      </c>
      <c r="D300" s="3">
        <v>74.36</v>
      </c>
      <c r="E300" s="3">
        <v>74.36</v>
      </c>
      <c r="F300" s="3"/>
      <c r="G300" s="3"/>
      <c r="H300" s="3"/>
      <c r="I300" s="35">
        <f t="shared" si="38"/>
        <v>74.36</v>
      </c>
      <c r="J300" s="35" t="str">
        <f t="shared" si="39"/>
        <v/>
      </c>
      <c r="K300" s="33">
        <f t="shared" si="40"/>
        <v>-1</v>
      </c>
      <c r="L300" s="33">
        <f t="shared" si="41"/>
        <v>-74.36</v>
      </c>
      <c r="M300" s="36" t="str">
        <f t="shared" si="42"/>
        <v/>
      </c>
      <c r="N300" s="33" t="str">
        <f t="shared" si="43"/>
        <v/>
      </c>
      <c r="O300" s="33" t="str">
        <f t="shared" si="44"/>
        <v/>
      </c>
      <c r="P300" s="33" t="str">
        <f t="shared" si="36"/>
        <v/>
      </c>
      <c r="Q300" s="34">
        <f t="shared" si="37"/>
        <v>-74.36</v>
      </c>
    </row>
    <row r="301" spans="1:17" x14ac:dyDescent="0.25">
      <c r="A301">
        <v>149195</v>
      </c>
      <c r="B301" t="s">
        <v>689</v>
      </c>
      <c r="C301" s="3">
        <v>2</v>
      </c>
      <c r="D301" s="3">
        <v>225.24</v>
      </c>
      <c r="E301" s="3">
        <v>450.48</v>
      </c>
      <c r="F301" s="3">
        <v>3</v>
      </c>
      <c r="G301" s="3">
        <v>225.05333333333337</v>
      </c>
      <c r="H301" s="3">
        <v>675.16000000000008</v>
      </c>
      <c r="I301" s="35">
        <f t="shared" si="38"/>
        <v>225.24</v>
      </c>
      <c r="J301" s="35">
        <f t="shared" si="39"/>
        <v>225.05333333333337</v>
      </c>
      <c r="K301" s="33">
        <f t="shared" si="40"/>
        <v>1</v>
      </c>
      <c r="L301" s="33">
        <f t="shared" si="41"/>
        <v>224.68000000000006</v>
      </c>
      <c r="M301" s="36">
        <f t="shared" si="42"/>
        <v>-0.186666666666639</v>
      </c>
      <c r="N301" s="33">
        <f t="shared" si="43"/>
        <v>-0.55999999999991701</v>
      </c>
      <c r="O301" s="33">
        <f t="shared" si="44"/>
        <v>1</v>
      </c>
      <c r="P301" s="33">
        <f t="shared" si="36"/>
        <v>225.24</v>
      </c>
      <c r="Q301" s="34" t="str">
        <f t="shared" si="37"/>
        <v/>
      </c>
    </row>
    <row r="302" spans="1:17" x14ac:dyDescent="0.25">
      <c r="A302">
        <v>149317</v>
      </c>
      <c r="B302" t="s">
        <v>287</v>
      </c>
      <c r="C302" s="3">
        <v>1</v>
      </c>
      <c r="D302" s="3">
        <v>299</v>
      </c>
      <c r="E302" s="3">
        <v>299</v>
      </c>
      <c r="F302" s="3">
        <v>1</v>
      </c>
      <c r="G302" s="3">
        <v>299</v>
      </c>
      <c r="H302" s="3">
        <v>299</v>
      </c>
      <c r="I302" s="35">
        <f t="shared" si="38"/>
        <v>299</v>
      </c>
      <c r="J302" s="35">
        <f t="shared" si="39"/>
        <v>299</v>
      </c>
      <c r="K302" s="33">
        <f t="shared" si="40"/>
        <v>0</v>
      </c>
      <c r="L302" s="33">
        <f t="shared" si="41"/>
        <v>0</v>
      </c>
      <c r="M302" s="36">
        <f t="shared" si="42"/>
        <v>0</v>
      </c>
      <c r="N302" s="33">
        <f t="shared" si="43"/>
        <v>0</v>
      </c>
      <c r="O302" s="33">
        <f t="shared" si="44"/>
        <v>0</v>
      </c>
      <c r="P302" s="33">
        <f t="shared" si="36"/>
        <v>0</v>
      </c>
      <c r="Q302" s="34" t="str">
        <f t="shared" si="37"/>
        <v/>
      </c>
    </row>
    <row r="303" spans="1:17" x14ac:dyDescent="0.25">
      <c r="A303">
        <v>149483</v>
      </c>
      <c r="B303" t="s">
        <v>1774</v>
      </c>
      <c r="C303" s="3">
        <v>17</v>
      </c>
      <c r="D303" s="3">
        <v>138.44166666666663</v>
      </c>
      <c r="E303" s="3">
        <v>2352.83</v>
      </c>
      <c r="F303" s="3">
        <v>4</v>
      </c>
      <c r="G303" s="3">
        <v>138.69499999999999</v>
      </c>
      <c r="H303" s="3">
        <v>554.78</v>
      </c>
      <c r="I303" s="35">
        <f t="shared" si="38"/>
        <v>138.40176470588236</v>
      </c>
      <c r="J303" s="35">
        <f t="shared" si="39"/>
        <v>138.69499999999999</v>
      </c>
      <c r="K303" s="33">
        <f t="shared" si="40"/>
        <v>-13</v>
      </c>
      <c r="L303" s="33">
        <f t="shared" si="41"/>
        <v>-1798.05</v>
      </c>
      <c r="M303" s="36">
        <f t="shared" si="42"/>
        <v>0.29323529411763616</v>
      </c>
      <c r="N303" s="33">
        <f t="shared" si="43"/>
        <v>1.1729411764705446</v>
      </c>
      <c r="O303" s="33">
        <f t="shared" si="44"/>
        <v>-13</v>
      </c>
      <c r="P303" s="33">
        <f t="shared" si="36"/>
        <v>-1799.2229411764706</v>
      </c>
      <c r="Q303" s="34" t="str">
        <f t="shared" si="37"/>
        <v/>
      </c>
    </row>
    <row r="304" spans="1:17" x14ac:dyDescent="0.25">
      <c r="A304">
        <v>149909</v>
      </c>
      <c r="B304" t="s">
        <v>1043</v>
      </c>
      <c r="C304" s="3">
        <v>2</v>
      </c>
      <c r="D304" s="3">
        <v>27.79</v>
      </c>
      <c r="E304" s="3">
        <v>55.58</v>
      </c>
      <c r="F304" s="3"/>
      <c r="G304" s="3"/>
      <c r="H304" s="3"/>
      <c r="I304" s="35">
        <f t="shared" si="38"/>
        <v>27.79</v>
      </c>
      <c r="J304" s="35" t="str">
        <f t="shared" si="39"/>
        <v/>
      </c>
      <c r="K304" s="33">
        <f t="shared" si="40"/>
        <v>-2</v>
      </c>
      <c r="L304" s="33">
        <f t="shared" si="41"/>
        <v>-55.58</v>
      </c>
      <c r="M304" s="36" t="str">
        <f t="shared" si="42"/>
        <v/>
      </c>
      <c r="N304" s="33" t="str">
        <f t="shared" si="43"/>
        <v/>
      </c>
      <c r="O304" s="33" t="str">
        <f t="shared" si="44"/>
        <v/>
      </c>
      <c r="P304" s="33" t="str">
        <f t="shared" si="36"/>
        <v/>
      </c>
      <c r="Q304" s="34">
        <f t="shared" si="37"/>
        <v>-55.58</v>
      </c>
    </row>
    <row r="305" spans="1:17" x14ac:dyDescent="0.25">
      <c r="A305">
        <v>149910</v>
      </c>
      <c r="B305" t="s">
        <v>1045</v>
      </c>
      <c r="C305" s="3">
        <v>5</v>
      </c>
      <c r="D305" s="3">
        <v>98.06</v>
      </c>
      <c r="E305" s="3">
        <v>490.25</v>
      </c>
      <c r="F305" s="3">
        <v>8</v>
      </c>
      <c r="G305" s="3">
        <v>98.658000000000015</v>
      </c>
      <c r="H305" s="3">
        <v>789.38000000000011</v>
      </c>
      <c r="I305" s="35">
        <f t="shared" si="38"/>
        <v>98.05</v>
      </c>
      <c r="J305" s="35">
        <f t="shared" si="39"/>
        <v>98.672500000000014</v>
      </c>
      <c r="K305" s="33">
        <f t="shared" si="40"/>
        <v>3</v>
      </c>
      <c r="L305" s="33">
        <f t="shared" si="41"/>
        <v>299.13000000000011</v>
      </c>
      <c r="M305" s="36">
        <f t="shared" si="42"/>
        <v>0.62250000000001648</v>
      </c>
      <c r="N305" s="33">
        <f t="shared" si="43"/>
        <v>4.9800000000001319</v>
      </c>
      <c r="O305" s="33">
        <f t="shared" si="44"/>
        <v>3</v>
      </c>
      <c r="P305" s="33">
        <f t="shared" si="36"/>
        <v>294.14999999999998</v>
      </c>
      <c r="Q305" s="34" t="str">
        <f t="shared" si="37"/>
        <v/>
      </c>
    </row>
    <row r="306" spans="1:17" x14ac:dyDescent="0.25">
      <c r="A306">
        <v>149990</v>
      </c>
      <c r="B306" t="s">
        <v>653</v>
      </c>
      <c r="C306" s="3">
        <v>2</v>
      </c>
      <c r="D306" s="3">
        <v>121.77</v>
      </c>
      <c r="E306" s="3">
        <v>243.54</v>
      </c>
      <c r="F306" s="3"/>
      <c r="G306" s="3"/>
      <c r="H306" s="3"/>
      <c r="I306" s="35">
        <f t="shared" si="38"/>
        <v>121.77</v>
      </c>
      <c r="J306" s="35" t="str">
        <f t="shared" si="39"/>
        <v/>
      </c>
      <c r="K306" s="33">
        <f t="shared" si="40"/>
        <v>-2</v>
      </c>
      <c r="L306" s="33">
        <f t="shared" si="41"/>
        <v>-243.54</v>
      </c>
      <c r="M306" s="36" t="str">
        <f t="shared" si="42"/>
        <v/>
      </c>
      <c r="N306" s="33" t="str">
        <f t="shared" si="43"/>
        <v/>
      </c>
      <c r="O306" s="33" t="str">
        <f t="shared" si="44"/>
        <v/>
      </c>
      <c r="P306" s="33" t="str">
        <f t="shared" si="36"/>
        <v/>
      </c>
      <c r="Q306" s="34">
        <f t="shared" si="37"/>
        <v>-243.54</v>
      </c>
    </row>
    <row r="307" spans="1:17" x14ac:dyDescent="0.25">
      <c r="A307">
        <v>150117</v>
      </c>
      <c r="B307" t="s">
        <v>1624</v>
      </c>
      <c r="C307" s="3"/>
      <c r="D307" s="3"/>
      <c r="E307" s="3"/>
      <c r="F307" s="3">
        <v>1</v>
      </c>
      <c r="G307" s="3">
        <v>158.37</v>
      </c>
      <c r="H307" s="3">
        <v>158.37</v>
      </c>
      <c r="I307" s="35" t="str">
        <f t="shared" si="38"/>
        <v/>
      </c>
      <c r="J307" s="35">
        <f t="shared" si="39"/>
        <v>158.37</v>
      </c>
      <c r="K307" s="33">
        <f t="shared" si="40"/>
        <v>1</v>
      </c>
      <c r="L307" s="33">
        <f t="shared" si="41"/>
        <v>158.37</v>
      </c>
      <c r="M307" s="36" t="str">
        <f t="shared" si="42"/>
        <v/>
      </c>
      <c r="N307" s="33" t="str">
        <f t="shared" si="43"/>
        <v/>
      </c>
      <c r="O307" s="33" t="str">
        <f t="shared" si="44"/>
        <v/>
      </c>
      <c r="P307" s="33" t="str">
        <f t="shared" si="36"/>
        <v/>
      </c>
      <c r="Q307" s="34">
        <f t="shared" si="37"/>
        <v>158.37</v>
      </c>
    </row>
    <row r="308" spans="1:17" x14ac:dyDescent="0.25">
      <c r="A308">
        <v>150309</v>
      </c>
      <c r="B308" t="s">
        <v>1646</v>
      </c>
      <c r="C308" s="3">
        <v>7</v>
      </c>
      <c r="D308" s="3">
        <v>34.576666666666661</v>
      </c>
      <c r="E308" s="3">
        <v>241.81</v>
      </c>
      <c r="F308" s="3">
        <v>5</v>
      </c>
      <c r="G308" s="3">
        <v>34.67</v>
      </c>
      <c r="H308" s="3">
        <v>173.37</v>
      </c>
      <c r="I308" s="35">
        <f t="shared" si="38"/>
        <v>34.544285714285714</v>
      </c>
      <c r="J308" s="35">
        <f t="shared" si="39"/>
        <v>34.673999999999999</v>
      </c>
      <c r="K308" s="33">
        <f t="shared" si="40"/>
        <v>-2</v>
      </c>
      <c r="L308" s="33">
        <f t="shared" si="41"/>
        <v>-68.44</v>
      </c>
      <c r="M308" s="36">
        <f t="shared" si="42"/>
        <v>0.12971428571428589</v>
      </c>
      <c r="N308" s="33">
        <f t="shared" si="43"/>
        <v>0.64857142857142946</v>
      </c>
      <c r="O308" s="33">
        <f t="shared" si="44"/>
        <v>-2</v>
      </c>
      <c r="P308" s="33">
        <f t="shared" si="36"/>
        <v>-69.088571428571427</v>
      </c>
      <c r="Q308" s="34" t="str">
        <f t="shared" si="37"/>
        <v/>
      </c>
    </row>
    <row r="309" spans="1:17" x14ac:dyDescent="0.25">
      <c r="A309">
        <v>150311</v>
      </c>
      <c r="B309" t="s">
        <v>1647</v>
      </c>
      <c r="C309" s="3">
        <v>4</v>
      </c>
      <c r="D309" s="3">
        <v>103.30250000000001</v>
      </c>
      <c r="E309" s="3">
        <v>413.21000000000004</v>
      </c>
      <c r="F309" s="3">
        <v>2</v>
      </c>
      <c r="G309" s="3">
        <v>103.55500000000001</v>
      </c>
      <c r="H309" s="3">
        <v>207.11</v>
      </c>
      <c r="I309" s="35">
        <f t="shared" si="38"/>
        <v>103.30250000000001</v>
      </c>
      <c r="J309" s="35">
        <f t="shared" si="39"/>
        <v>103.55500000000001</v>
      </c>
      <c r="K309" s="33">
        <f t="shared" si="40"/>
        <v>-2</v>
      </c>
      <c r="L309" s="33">
        <f t="shared" si="41"/>
        <v>-206.10000000000002</v>
      </c>
      <c r="M309" s="36">
        <f t="shared" si="42"/>
        <v>0.25249999999999773</v>
      </c>
      <c r="N309" s="33">
        <f t="shared" si="43"/>
        <v>0.50499999999999545</v>
      </c>
      <c r="O309" s="33">
        <f t="shared" si="44"/>
        <v>-2</v>
      </c>
      <c r="P309" s="33">
        <f t="shared" si="36"/>
        <v>-206.60500000000002</v>
      </c>
      <c r="Q309" s="34" t="str">
        <f t="shared" si="37"/>
        <v/>
      </c>
    </row>
    <row r="310" spans="1:17" x14ac:dyDescent="0.25">
      <c r="A310">
        <v>150316</v>
      </c>
      <c r="B310" t="s">
        <v>1648</v>
      </c>
      <c r="C310" s="3">
        <v>6</v>
      </c>
      <c r="D310" s="3">
        <v>69.116</v>
      </c>
      <c r="E310" s="3">
        <v>414.95</v>
      </c>
      <c r="F310" s="3">
        <v>7</v>
      </c>
      <c r="G310" s="3">
        <v>69.343333333333348</v>
      </c>
      <c r="H310" s="3">
        <v>485.43000000000006</v>
      </c>
      <c r="I310" s="35">
        <f t="shared" si="38"/>
        <v>69.158333333333331</v>
      </c>
      <c r="J310" s="35">
        <f t="shared" si="39"/>
        <v>69.34714285714287</v>
      </c>
      <c r="K310" s="33">
        <f t="shared" si="40"/>
        <v>1</v>
      </c>
      <c r="L310" s="33">
        <f t="shared" si="41"/>
        <v>70.480000000000075</v>
      </c>
      <c r="M310" s="36">
        <f t="shared" si="42"/>
        <v>0.18880952380953886</v>
      </c>
      <c r="N310" s="33">
        <f t="shared" si="43"/>
        <v>1.321666666666772</v>
      </c>
      <c r="O310" s="33">
        <f t="shared" si="44"/>
        <v>1</v>
      </c>
      <c r="P310" s="33">
        <f t="shared" si="36"/>
        <v>69.158333333333331</v>
      </c>
      <c r="Q310" s="34" t="str">
        <f t="shared" si="37"/>
        <v/>
      </c>
    </row>
    <row r="311" spans="1:17" x14ac:dyDescent="0.25">
      <c r="A311">
        <v>150318</v>
      </c>
      <c r="B311" t="s">
        <v>1649</v>
      </c>
      <c r="C311" s="3">
        <v>8</v>
      </c>
      <c r="D311" s="3">
        <v>208.49200000000002</v>
      </c>
      <c r="E311" s="3">
        <v>1664.27</v>
      </c>
      <c r="F311" s="3">
        <v>10</v>
      </c>
      <c r="G311" s="3">
        <v>208.67250000000001</v>
      </c>
      <c r="H311" s="3">
        <v>2087.98</v>
      </c>
      <c r="I311" s="35">
        <f t="shared" si="38"/>
        <v>208.03375</v>
      </c>
      <c r="J311" s="35">
        <f t="shared" si="39"/>
        <v>208.798</v>
      </c>
      <c r="K311" s="33">
        <f t="shared" si="40"/>
        <v>2</v>
      </c>
      <c r="L311" s="33">
        <f t="shared" si="41"/>
        <v>423.71000000000004</v>
      </c>
      <c r="M311" s="36">
        <f t="shared" si="42"/>
        <v>0.76425000000000409</v>
      </c>
      <c r="N311" s="33">
        <f t="shared" si="43"/>
        <v>7.6425000000000409</v>
      </c>
      <c r="O311" s="33">
        <f t="shared" si="44"/>
        <v>2</v>
      </c>
      <c r="P311" s="33">
        <f t="shared" si="36"/>
        <v>416.0675</v>
      </c>
      <c r="Q311" s="34" t="str">
        <f t="shared" si="37"/>
        <v/>
      </c>
    </row>
    <row r="312" spans="1:17" x14ac:dyDescent="0.25">
      <c r="A312">
        <v>151377</v>
      </c>
      <c r="B312" t="s">
        <v>1786</v>
      </c>
      <c r="C312" s="3">
        <v>1</v>
      </c>
      <c r="D312" s="3">
        <v>31.61</v>
      </c>
      <c r="E312" s="3">
        <v>31.61</v>
      </c>
      <c r="F312" s="3"/>
      <c r="G312" s="3"/>
      <c r="H312" s="3"/>
      <c r="I312" s="35">
        <f t="shared" si="38"/>
        <v>31.61</v>
      </c>
      <c r="J312" s="35" t="str">
        <f t="shared" si="39"/>
        <v/>
      </c>
      <c r="K312" s="33">
        <f t="shared" si="40"/>
        <v>-1</v>
      </c>
      <c r="L312" s="33">
        <f t="shared" si="41"/>
        <v>-31.61</v>
      </c>
      <c r="M312" s="36" t="str">
        <f t="shared" si="42"/>
        <v/>
      </c>
      <c r="N312" s="33" t="str">
        <f t="shared" si="43"/>
        <v/>
      </c>
      <c r="O312" s="33" t="str">
        <f t="shared" si="44"/>
        <v/>
      </c>
      <c r="P312" s="33" t="str">
        <f t="shared" si="36"/>
        <v/>
      </c>
      <c r="Q312" s="34">
        <f t="shared" si="37"/>
        <v>-31.61</v>
      </c>
    </row>
    <row r="313" spans="1:17" x14ac:dyDescent="0.25">
      <c r="A313">
        <v>152266</v>
      </c>
      <c r="B313" t="s">
        <v>864</v>
      </c>
      <c r="C313" s="3">
        <v>3</v>
      </c>
      <c r="D313" s="3">
        <v>41.42</v>
      </c>
      <c r="E313" s="3">
        <v>124.26</v>
      </c>
      <c r="F313" s="3">
        <v>3</v>
      </c>
      <c r="G313" s="3">
        <v>41.42</v>
      </c>
      <c r="H313" s="3">
        <v>124.26</v>
      </c>
      <c r="I313" s="35">
        <f t="shared" si="38"/>
        <v>41.42</v>
      </c>
      <c r="J313" s="35">
        <f t="shared" si="39"/>
        <v>41.42</v>
      </c>
      <c r="K313" s="33">
        <f t="shared" si="40"/>
        <v>0</v>
      </c>
      <c r="L313" s="33">
        <f t="shared" si="41"/>
        <v>0</v>
      </c>
      <c r="M313" s="36">
        <f t="shared" si="42"/>
        <v>0</v>
      </c>
      <c r="N313" s="33">
        <f t="shared" si="43"/>
        <v>0</v>
      </c>
      <c r="O313" s="33">
        <f t="shared" si="44"/>
        <v>0</v>
      </c>
      <c r="P313" s="33">
        <f t="shared" si="36"/>
        <v>0</v>
      </c>
      <c r="Q313" s="34" t="str">
        <f t="shared" si="37"/>
        <v/>
      </c>
    </row>
    <row r="314" spans="1:17" x14ac:dyDescent="0.25">
      <c r="A314">
        <v>152334</v>
      </c>
      <c r="B314" t="s">
        <v>693</v>
      </c>
      <c r="C314" s="3">
        <v>2</v>
      </c>
      <c r="D314" s="3">
        <v>198.185</v>
      </c>
      <c r="E314" s="3">
        <v>396.37</v>
      </c>
      <c r="F314" s="3">
        <v>5</v>
      </c>
      <c r="G314" s="3">
        <v>198.18</v>
      </c>
      <c r="H314" s="3">
        <v>990.90000000000009</v>
      </c>
      <c r="I314" s="35">
        <f t="shared" si="38"/>
        <v>198.185</v>
      </c>
      <c r="J314" s="35">
        <f t="shared" si="39"/>
        <v>198.18</v>
      </c>
      <c r="K314" s="33">
        <f t="shared" si="40"/>
        <v>3</v>
      </c>
      <c r="L314" s="33">
        <f t="shared" si="41"/>
        <v>594.53000000000009</v>
      </c>
      <c r="M314" s="36">
        <f t="shared" si="42"/>
        <v>-4.9999999999954525E-3</v>
      </c>
      <c r="N314" s="33">
        <f t="shared" si="43"/>
        <v>-2.4999999999977263E-2</v>
      </c>
      <c r="O314" s="33">
        <f t="shared" si="44"/>
        <v>3</v>
      </c>
      <c r="P314" s="33">
        <f t="shared" si="36"/>
        <v>594.55500000000006</v>
      </c>
      <c r="Q314" s="34" t="str">
        <f t="shared" si="37"/>
        <v/>
      </c>
    </row>
    <row r="315" spans="1:17" x14ac:dyDescent="0.25">
      <c r="A315">
        <v>152957</v>
      </c>
      <c r="B315" t="s">
        <v>1557</v>
      </c>
      <c r="C315" s="3"/>
      <c r="D315" s="3"/>
      <c r="E315" s="3"/>
      <c r="F315" s="3">
        <v>1</v>
      </c>
      <c r="G315" s="3">
        <v>74.989999999999995</v>
      </c>
      <c r="H315" s="3">
        <v>74.989999999999995</v>
      </c>
      <c r="I315" s="35" t="str">
        <f t="shared" si="38"/>
        <v/>
      </c>
      <c r="J315" s="35">
        <f t="shared" si="39"/>
        <v>74.989999999999995</v>
      </c>
      <c r="K315" s="33">
        <f t="shared" si="40"/>
        <v>1</v>
      </c>
      <c r="L315" s="33">
        <f t="shared" si="41"/>
        <v>74.989999999999995</v>
      </c>
      <c r="M315" s="36" t="str">
        <f t="shared" si="42"/>
        <v/>
      </c>
      <c r="N315" s="33" t="str">
        <f t="shared" si="43"/>
        <v/>
      </c>
      <c r="O315" s="33" t="str">
        <f t="shared" si="44"/>
        <v/>
      </c>
      <c r="P315" s="33" t="str">
        <f t="shared" si="36"/>
        <v/>
      </c>
      <c r="Q315" s="34">
        <f t="shared" si="37"/>
        <v>74.989999999999995</v>
      </c>
    </row>
    <row r="316" spans="1:17" x14ac:dyDescent="0.25">
      <c r="A316">
        <v>153200</v>
      </c>
      <c r="B316" t="s">
        <v>57</v>
      </c>
      <c r="C316" s="3">
        <v>3</v>
      </c>
      <c r="D316" s="3">
        <v>52.36</v>
      </c>
      <c r="E316" s="3">
        <v>157.07999999999998</v>
      </c>
      <c r="F316" s="3"/>
      <c r="G316" s="3"/>
      <c r="H316" s="3"/>
      <c r="I316" s="35">
        <f t="shared" si="38"/>
        <v>52.359999999999992</v>
      </c>
      <c r="J316" s="35" t="str">
        <f t="shared" si="39"/>
        <v/>
      </c>
      <c r="K316" s="33">
        <f t="shared" si="40"/>
        <v>-3</v>
      </c>
      <c r="L316" s="33">
        <f t="shared" si="41"/>
        <v>-157.07999999999998</v>
      </c>
      <c r="M316" s="36" t="str">
        <f t="shared" si="42"/>
        <v/>
      </c>
      <c r="N316" s="33" t="str">
        <f t="shared" si="43"/>
        <v/>
      </c>
      <c r="O316" s="33" t="str">
        <f t="shared" si="44"/>
        <v/>
      </c>
      <c r="P316" s="33" t="str">
        <f t="shared" si="36"/>
        <v/>
      </c>
      <c r="Q316" s="34">
        <f t="shared" si="37"/>
        <v>-157.07999999999998</v>
      </c>
    </row>
    <row r="317" spans="1:17" x14ac:dyDescent="0.25">
      <c r="A317">
        <v>153642</v>
      </c>
      <c r="B317" t="s">
        <v>1846</v>
      </c>
      <c r="C317" s="3">
        <v>1</v>
      </c>
      <c r="D317" s="3">
        <v>46.56</v>
      </c>
      <c r="E317" s="3">
        <v>46.56</v>
      </c>
      <c r="F317" s="3"/>
      <c r="G317" s="3"/>
      <c r="H317" s="3"/>
      <c r="I317" s="35">
        <f t="shared" si="38"/>
        <v>46.56</v>
      </c>
      <c r="J317" s="35" t="str">
        <f t="shared" si="39"/>
        <v/>
      </c>
      <c r="K317" s="33">
        <f t="shared" si="40"/>
        <v>-1</v>
      </c>
      <c r="L317" s="33">
        <f t="shared" si="41"/>
        <v>-46.56</v>
      </c>
      <c r="M317" s="36" t="str">
        <f t="shared" si="42"/>
        <v/>
      </c>
      <c r="N317" s="33" t="str">
        <f t="shared" si="43"/>
        <v/>
      </c>
      <c r="O317" s="33" t="str">
        <f t="shared" si="44"/>
        <v/>
      </c>
      <c r="P317" s="33" t="str">
        <f t="shared" si="36"/>
        <v/>
      </c>
      <c r="Q317" s="34">
        <f t="shared" si="37"/>
        <v>-46.56</v>
      </c>
    </row>
    <row r="318" spans="1:17" x14ac:dyDescent="0.25">
      <c r="A318">
        <v>153950</v>
      </c>
      <c r="B318" t="s">
        <v>1763</v>
      </c>
      <c r="C318" s="3">
        <v>6</v>
      </c>
      <c r="D318" s="3">
        <v>91.537500000000009</v>
      </c>
      <c r="E318" s="3">
        <v>549.23</v>
      </c>
      <c r="F318" s="3">
        <v>9</v>
      </c>
      <c r="G318" s="3">
        <v>91.488571428571419</v>
      </c>
      <c r="H318" s="3">
        <v>823.39</v>
      </c>
      <c r="I318" s="35">
        <f t="shared" si="38"/>
        <v>91.538333333333341</v>
      </c>
      <c r="J318" s="35">
        <f t="shared" si="39"/>
        <v>91.487777777777779</v>
      </c>
      <c r="K318" s="33">
        <f t="shared" si="40"/>
        <v>3</v>
      </c>
      <c r="L318" s="33">
        <f t="shared" si="41"/>
        <v>274.15999999999997</v>
      </c>
      <c r="M318" s="36">
        <f t="shared" si="42"/>
        <v>-5.0555555555561682E-2</v>
      </c>
      <c r="N318" s="33">
        <f t="shared" si="43"/>
        <v>-0.45500000000005514</v>
      </c>
      <c r="O318" s="33">
        <f t="shared" si="44"/>
        <v>3</v>
      </c>
      <c r="P318" s="33">
        <f t="shared" si="36"/>
        <v>274.61500000000001</v>
      </c>
      <c r="Q318" s="34" t="str">
        <f t="shared" si="37"/>
        <v/>
      </c>
    </row>
    <row r="319" spans="1:17" x14ac:dyDescent="0.25">
      <c r="A319">
        <v>154094</v>
      </c>
      <c r="B319" t="s">
        <v>1638</v>
      </c>
      <c r="C319" s="3">
        <v>6</v>
      </c>
      <c r="D319" s="3">
        <v>111.38166666666666</v>
      </c>
      <c r="E319" s="3">
        <v>668.29</v>
      </c>
      <c r="F319" s="3">
        <v>5</v>
      </c>
      <c r="G319" s="3">
        <v>111.24</v>
      </c>
      <c r="H319" s="3">
        <v>556.19999999999993</v>
      </c>
      <c r="I319" s="35">
        <f t="shared" si="38"/>
        <v>111.38166666666666</v>
      </c>
      <c r="J319" s="35">
        <f t="shared" si="39"/>
        <v>111.23999999999998</v>
      </c>
      <c r="K319" s="33">
        <f t="shared" si="40"/>
        <v>-1</v>
      </c>
      <c r="L319" s="33">
        <f t="shared" si="41"/>
        <v>-112.09000000000003</v>
      </c>
      <c r="M319" s="36">
        <f t="shared" si="42"/>
        <v>-0.14166666666667993</v>
      </c>
      <c r="N319" s="33">
        <f t="shared" si="43"/>
        <v>-0.70833333333339965</v>
      </c>
      <c r="O319" s="33">
        <f t="shared" si="44"/>
        <v>-1</v>
      </c>
      <c r="P319" s="33">
        <f t="shared" si="36"/>
        <v>-111.38166666666666</v>
      </c>
      <c r="Q319" s="34" t="str">
        <f t="shared" si="37"/>
        <v/>
      </c>
    </row>
    <row r="320" spans="1:17" x14ac:dyDescent="0.25">
      <c r="A320">
        <v>154275</v>
      </c>
      <c r="B320" t="s">
        <v>1881</v>
      </c>
      <c r="C320" s="3">
        <v>2</v>
      </c>
      <c r="D320" s="3">
        <v>167.15</v>
      </c>
      <c r="E320" s="3">
        <v>334.3</v>
      </c>
      <c r="F320" s="3"/>
      <c r="G320" s="3"/>
      <c r="H320" s="3"/>
      <c r="I320" s="35">
        <f t="shared" si="38"/>
        <v>167.15</v>
      </c>
      <c r="J320" s="35" t="str">
        <f t="shared" si="39"/>
        <v/>
      </c>
      <c r="K320" s="33">
        <f t="shared" si="40"/>
        <v>-2</v>
      </c>
      <c r="L320" s="33">
        <f t="shared" si="41"/>
        <v>-334.3</v>
      </c>
      <c r="M320" s="36" t="str">
        <f t="shared" si="42"/>
        <v/>
      </c>
      <c r="N320" s="33" t="str">
        <f t="shared" si="43"/>
        <v/>
      </c>
      <c r="O320" s="33" t="str">
        <f t="shared" si="44"/>
        <v/>
      </c>
      <c r="P320" s="33" t="str">
        <f t="shared" si="36"/>
        <v/>
      </c>
      <c r="Q320" s="34">
        <f t="shared" si="37"/>
        <v>-334.3</v>
      </c>
    </row>
    <row r="321" spans="1:17" x14ac:dyDescent="0.25">
      <c r="A321">
        <v>154424</v>
      </c>
      <c r="B321" t="s">
        <v>1314</v>
      </c>
      <c r="C321" s="3">
        <v>4</v>
      </c>
      <c r="D321" s="3">
        <v>177.09</v>
      </c>
      <c r="E321" s="3">
        <v>708.36</v>
      </c>
      <c r="F321" s="3">
        <v>4</v>
      </c>
      <c r="G321" s="3">
        <v>174.06000000000003</v>
      </c>
      <c r="H321" s="3">
        <v>696.24</v>
      </c>
      <c r="I321" s="35">
        <f t="shared" si="38"/>
        <v>177.09</v>
      </c>
      <c r="J321" s="35">
        <f t="shared" si="39"/>
        <v>174.06</v>
      </c>
      <c r="K321" s="33">
        <f t="shared" si="40"/>
        <v>0</v>
      </c>
      <c r="L321" s="33">
        <f t="shared" si="41"/>
        <v>-12.120000000000005</v>
      </c>
      <c r="M321" s="36">
        <f t="shared" si="42"/>
        <v>-3.0300000000000011</v>
      </c>
      <c r="N321" s="33">
        <f t="shared" si="43"/>
        <v>-12.120000000000005</v>
      </c>
      <c r="O321" s="33">
        <f t="shared" si="44"/>
        <v>0</v>
      </c>
      <c r="P321" s="33">
        <f t="shared" si="36"/>
        <v>0</v>
      </c>
      <c r="Q321" s="34" t="str">
        <f t="shared" si="37"/>
        <v/>
      </c>
    </row>
    <row r="322" spans="1:17" x14ac:dyDescent="0.25">
      <c r="A322">
        <v>154539</v>
      </c>
      <c r="B322" t="s">
        <v>466</v>
      </c>
      <c r="C322" s="3">
        <v>2</v>
      </c>
      <c r="D322" s="3">
        <v>60.21</v>
      </c>
      <c r="E322" s="3">
        <v>120.42</v>
      </c>
      <c r="F322" s="3">
        <v>5</v>
      </c>
      <c r="G322" s="3">
        <v>60.21</v>
      </c>
      <c r="H322" s="3">
        <v>301.05</v>
      </c>
      <c r="I322" s="35">
        <f t="shared" si="38"/>
        <v>60.21</v>
      </c>
      <c r="J322" s="35">
        <f t="shared" si="39"/>
        <v>60.21</v>
      </c>
      <c r="K322" s="33">
        <f t="shared" si="40"/>
        <v>3</v>
      </c>
      <c r="L322" s="33">
        <f t="shared" si="41"/>
        <v>180.63</v>
      </c>
      <c r="M322" s="36">
        <f t="shared" si="42"/>
        <v>0</v>
      </c>
      <c r="N322" s="33">
        <f t="shared" si="43"/>
        <v>0</v>
      </c>
      <c r="O322" s="33">
        <f t="shared" si="44"/>
        <v>3</v>
      </c>
      <c r="P322" s="33">
        <f t="shared" si="36"/>
        <v>180.63</v>
      </c>
      <c r="Q322" s="34" t="str">
        <f t="shared" si="37"/>
        <v/>
      </c>
    </row>
    <row r="323" spans="1:17" x14ac:dyDescent="0.25">
      <c r="A323">
        <v>155634</v>
      </c>
      <c r="B323" t="s">
        <v>1966</v>
      </c>
      <c r="C323" s="3">
        <v>1</v>
      </c>
      <c r="D323" s="3">
        <v>64.650000000000006</v>
      </c>
      <c r="E323" s="3">
        <v>64.650000000000006</v>
      </c>
      <c r="F323" s="3"/>
      <c r="G323" s="3"/>
      <c r="H323" s="3"/>
      <c r="I323" s="35">
        <f t="shared" si="38"/>
        <v>64.650000000000006</v>
      </c>
      <c r="J323" s="35" t="str">
        <f t="shared" si="39"/>
        <v/>
      </c>
      <c r="K323" s="33">
        <f t="shared" si="40"/>
        <v>-1</v>
      </c>
      <c r="L323" s="33">
        <f t="shared" si="41"/>
        <v>-64.650000000000006</v>
      </c>
      <c r="M323" s="36" t="str">
        <f t="shared" si="42"/>
        <v/>
      </c>
      <c r="N323" s="33" t="str">
        <f t="shared" si="43"/>
        <v/>
      </c>
      <c r="O323" s="33" t="str">
        <f t="shared" si="44"/>
        <v/>
      </c>
      <c r="P323" s="33" t="str">
        <f t="shared" si="36"/>
        <v/>
      </c>
      <c r="Q323" s="34">
        <f t="shared" si="37"/>
        <v>-64.650000000000006</v>
      </c>
    </row>
    <row r="324" spans="1:17" x14ac:dyDescent="0.25">
      <c r="A324">
        <v>155777</v>
      </c>
      <c r="B324" t="s">
        <v>2034</v>
      </c>
      <c r="C324" s="3">
        <v>2</v>
      </c>
      <c r="D324" s="3">
        <v>244.49</v>
      </c>
      <c r="E324" s="3">
        <v>488.98</v>
      </c>
      <c r="F324" s="3"/>
      <c r="G324" s="3"/>
      <c r="H324" s="3"/>
      <c r="I324" s="35">
        <f t="shared" si="38"/>
        <v>244.49</v>
      </c>
      <c r="J324" s="35" t="str">
        <f t="shared" si="39"/>
        <v/>
      </c>
      <c r="K324" s="33">
        <f t="shared" si="40"/>
        <v>-2</v>
      </c>
      <c r="L324" s="33">
        <f t="shared" si="41"/>
        <v>-488.98</v>
      </c>
      <c r="M324" s="36" t="str">
        <f t="shared" si="42"/>
        <v/>
      </c>
      <c r="N324" s="33" t="str">
        <f t="shared" si="43"/>
        <v/>
      </c>
      <c r="O324" s="33" t="str">
        <f t="shared" si="44"/>
        <v/>
      </c>
      <c r="P324" s="33" t="str">
        <f t="shared" si="36"/>
        <v/>
      </c>
      <c r="Q324" s="34">
        <f t="shared" si="37"/>
        <v>-488.98</v>
      </c>
    </row>
    <row r="325" spans="1:17" x14ac:dyDescent="0.25">
      <c r="A325">
        <v>155823</v>
      </c>
      <c r="B325" t="s">
        <v>1195</v>
      </c>
      <c r="C325" s="3">
        <v>287</v>
      </c>
      <c r="D325" s="3">
        <v>33.494788732394376</v>
      </c>
      <c r="E325" s="3">
        <v>9612.3799999999974</v>
      </c>
      <c r="F325" s="3">
        <v>229</v>
      </c>
      <c r="G325" s="3">
        <v>33.529024390243919</v>
      </c>
      <c r="H325" s="3">
        <v>7670.5899999999983</v>
      </c>
      <c r="I325" s="35">
        <f t="shared" si="38"/>
        <v>33.492613240418109</v>
      </c>
      <c r="J325" s="35">
        <f t="shared" si="39"/>
        <v>33.496026200873352</v>
      </c>
      <c r="K325" s="33">
        <f t="shared" si="40"/>
        <v>-58</v>
      </c>
      <c r="L325" s="33">
        <f t="shared" si="41"/>
        <v>-1941.7899999999991</v>
      </c>
      <c r="M325" s="36">
        <f t="shared" si="42"/>
        <v>3.4129604552433079E-3</v>
      </c>
      <c r="N325" s="33">
        <f t="shared" si="43"/>
        <v>0.78156794425071752</v>
      </c>
      <c r="O325" s="33">
        <f t="shared" si="44"/>
        <v>-58</v>
      </c>
      <c r="P325" s="33">
        <f t="shared" si="36"/>
        <v>-1942.5715679442503</v>
      </c>
      <c r="Q325" s="34" t="str">
        <f t="shared" si="37"/>
        <v/>
      </c>
    </row>
    <row r="326" spans="1:17" x14ac:dyDescent="0.25">
      <c r="A326">
        <v>155824</v>
      </c>
      <c r="B326" t="s">
        <v>1197</v>
      </c>
      <c r="C326" s="3">
        <v>13</v>
      </c>
      <c r="D326" s="3">
        <v>50.69</v>
      </c>
      <c r="E326" s="3">
        <v>658.61999999999989</v>
      </c>
      <c r="F326" s="3">
        <v>22</v>
      </c>
      <c r="G326" s="3">
        <v>50.639999999999993</v>
      </c>
      <c r="H326" s="3">
        <v>1114.08</v>
      </c>
      <c r="I326" s="35">
        <f t="shared" si="38"/>
        <v>50.663076923076915</v>
      </c>
      <c r="J326" s="35">
        <f t="shared" si="39"/>
        <v>50.639999999999993</v>
      </c>
      <c r="K326" s="33">
        <f t="shared" si="40"/>
        <v>9</v>
      </c>
      <c r="L326" s="33">
        <f t="shared" si="41"/>
        <v>455.46000000000004</v>
      </c>
      <c r="M326" s="36">
        <f t="shared" si="42"/>
        <v>-2.3076923076921219E-2</v>
      </c>
      <c r="N326" s="33">
        <f t="shared" si="43"/>
        <v>-0.50769230769226681</v>
      </c>
      <c r="O326" s="33">
        <f t="shared" si="44"/>
        <v>9</v>
      </c>
      <c r="P326" s="33">
        <f t="shared" si="36"/>
        <v>455.96769230769223</v>
      </c>
      <c r="Q326" s="34" t="str">
        <f t="shared" si="37"/>
        <v/>
      </c>
    </row>
    <row r="327" spans="1:17" x14ac:dyDescent="0.25">
      <c r="A327">
        <v>155936</v>
      </c>
      <c r="B327" t="s">
        <v>1898</v>
      </c>
      <c r="C327" s="3"/>
      <c r="D327" s="3"/>
      <c r="E327" s="3"/>
      <c r="F327" s="3">
        <v>2</v>
      </c>
      <c r="G327" s="3">
        <v>246.98500000000001</v>
      </c>
      <c r="H327" s="3">
        <v>493.97</v>
      </c>
      <c r="I327" s="35" t="str">
        <f t="shared" si="38"/>
        <v/>
      </c>
      <c r="J327" s="35">
        <f t="shared" si="39"/>
        <v>246.98500000000001</v>
      </c>
      <c r="K327" s="33">
        <f t="shared" si="40"/>
        <v>2</v>
      </c>
      <c r="L327" s="33">
        <f t="shared" si="41"/>
        <v>493.97</v>
      </c>
      <c r="M327" s="36" t="str">
        <f t="shared" si="42"/>
        <v/>
      </c>
      <c r="N327" s="33" t="str">
        <f t="shared" si="43"/>
        <v/>
      </c>
      <c r="O327" s="33" t="str">
        <f t="shared" si="44"/>
        <v/>
      </c>
      <c r="P327" s="33" t="str">
        <f t="shared" ref="P327:P390" si="45">IF(M327="","",(F327-C327)*I327)</f>
        <v/>
      </c>
      <c r="Q327" s="34">
        <f t="shared" ref="Q327:Q390" si="46">IF(M327="",H327-E327,"")</f>
        <v>493.97</v>
      </c>
    </row>
    <row r="328" spans="1:17" x14ac:dyDescent="0.25">
      <c r="A328">
        <v>156779</v>
      </c>
      <c r="B328" t="s">
        <v>751</v>
      </c>
      <c r="C328" s="3"/>
      <c r="D328" s="3"/>
      <c r="E328" s="3"/>
      <c r="F328" s="3">
        <v>2</v>
      </c>
      <c r="G328" s="3">
        <v>117.56</v>
      </c>
      <c r="H328" s="3">
        <v>235.12</v>
      </c>
      <c r="I328" s="35" t="str">
        <f t="shared" ref="I328:I391" si="47">IF(E328=0,"",E328/C328)</f>
        <v/>
      </c>
      <c r="J328" s="35">
        <f t="shared" ref="J328:J391" si="48">IF(F328=0,"",H328/F328)</f>
        <v>117.56</v>
      </c>
      <c r="K328" s="33">
        <f t="shared" ref="K328:K391" si="49">F328-C328</f>
        <v>2</v>
      </c>
      <c r="L328" s="33">
        <f t="shared" ref="L328:L391" si="50">H328-E328</f>
        <v>235.12</v>
      </c>
      <c r="M328" s="36" t="str">
        <f t="shared" ref="M328:M391" si="51">IF(OR(C328=0,F328=0),"",J328-I328)</f>
        <v/>
      </c>
      <c r="N328" s="33" t="str">
        <f t="shared" si="43"/>
        <v/>
      </c>
      <c r="O328" s="33" t="str">
        <f t="shared" si="44"/>
        <v/>
      </c>
      <c r="P328" s="33" t="str">
        <f t="shared" si="45"/>
        <v/>
      </c>
      <c r="Q328" s="34">
        <f t="shared" si="46"/>
        <v>235.12</v>
      </c>
    </row>
    <row r="329" spans="1:17" x14ac:dyDescent="0.25">
      <c r="A329">
        <v>156804</v>
      </c>
      <c r="B329" t="s">
        <v>731</v>
      </c>
      <c r="C329" s="3">
        <v>8</v>
      </c>
      <c r="D329" s="3">
        <v>31.417499999999997</v>
      </c>
      <c r="E329" s="3">
        <v>251.95999999999998</v>
      </c>
      <c r="F329" s="3">
        <v>10</v>
      </c>
      <c r="G329" s="3">
        <v>31.494999999999997</v>
      </c>
      <c r="H329" s="3">
        <v>315.26</v>
      </c>
      <c r="I329" s="35">
        <f t="shared" si="47"/>
        <v>31.494999999999997</v>
      </c>
      <c r="J329" s="35">
        <f t="shared" si="48"/>
        <v>31.526</v>
      </c>
      <c r="K329" s="33">
        <f t="shared" si="49"/>
        <v>2</v>
      </c>
      <c r="L329" s="33">
        <f t="shared" si="50"/>
        <v>63.300000000000011</v>
      </c>
      <c r="M329" s="36">
        <f t="shared" si="51"/>
        <v>3.1000000000002359E-2</v>
      </c>
      <c r="N329" s="33">
        <f t="shared" ref="N329:N392" si="52">IF(M329="","",F329*M329)</f>
        <v>0.31000000000002359</v>
      </c>
      <c r="O329" s="33">
        <f t="shared" ref="O329:O392" si="53">IF(M329="","",F329-C329)</f>
        <v>2</v>
      </c>
      <c r="P329" s="33">
        <f t="shared" si="45"/>
        <v>62.989999999999995</v>
      </c>
      <c r="Q329" s="34" t="str">
        <f t="shared" si="46"/>
        <v/>
      </c>
    </row>
    <row r="330" spans="1:17" x14ac:dyDescent="0.25">
      <c r="A330">
        <v>156805</v>
      </c>
      <c r="B330" t="s">
        <v>730</v>
      </c>
      <c r="C330" s="3">
        <v>15</v>
      </c>
      <c r="D330" s="3">
        <v>58.255999999999993</v>
      </c>
      <c r="E330" s="3">
        <v>874.42</v>
      </c>
      <c r="F330" s="3">
        <v>25</v>
      </c>
      <c r="G330" s="3">
        <v>58.631999999999991</v>
      </c>
      <c r="H330" s="3">
        <v>1466.05</v>
      </c>
      <c r="I330" s="35">
        <f t="shared" si="47"/>
        <v>58.294666666666664</v>
      </c>
      <c r="J330" s="35">
        <f t="shared" si="48"/>
        <v>58.641999999999996</v>
      </c>
      <c r="K330" s="33">
        <f t="shared" si="49"/>
        <v>10</v>
      </c>
      <c r="L330" s="33">
        <f t="shared" si="50"/>
        <v>591.63</v>
      </c>
      <c r="M330" s="36">
        <f t="shared" si="51"/>
        <v>0.3473333333333315</v>
      </c>
      <c r="N330" s="33">
        <f t="shared" si="52"/>
        <v>8.6833333333332874</v>
      </c>
      <c r="O330" s="33">
        <f t="shared" si="53"/>
        <v>10</v>
      </c>
      <c r="P330" s="33">
        <f t="shared" si="45"/>
        <v>582.9466666666666</v>
      </c>
      <c r="Q330" s="34" t="str">
        <f t="shared" si="46"/>
        <v/>
      </c>
    </row>
    <row r="331" spans="1:17" x14ac:dyDescent="0.25">
      <c r="A331">
        <v>156807</v>
      </c>
      <c r="B331" t="s">
        <v>725</v>
      </c>
      <c r="C331" s="3">
        <v>3</v>
      </c>
      <c r="D331" s="3">
        <v>57.773333333333341</v>
      </c>
      <c r="E331" s="3">
        <v>173.32000000000002</v>
      </c>
      <c r="F331" s="3"/>
      <c r="G331" s="3"/>
      <c r="H331" s="3"/>
      <c r="I331" s="35">
        <f t="shared" si="47"/>
        <v>57.773333333333341</v>
      </c>
      <c r="J331" s="35" t="str">
        <f t="shared" si="48"/>
        <v/>
      </c>
      <c r="K331" s="33">
        <f t="shared" si="49"/>
        <v>-3</v>
      </c>
      <c r="L331" s="33">
        <f t="shared" si="50"/>
        <v>-173.32000000000002</v>
      </c>
      <c r="M331" s="36" t="str">
        <f t="shared" si="51"/>
        <v/>
      </c>
      <c r="N331" s="33" t="str">
        <f t="shared" si="52"/>
        <v/>
      </c>
      <c r="O331" s="33" t="str">
        <f t="shared" si="53"/>
        <v/>
      </c>
      <c r="P331" s="33" t="str">
        <f t="shared" si="45"/>
        <v/>
      </c>
      <c r="Q331" s="34">
        <f t="shared" si="46"/>
        <v>-173.32000000000002</v>
      </c>
    </row>
    <row r="332" spans="1:17" x14ac:dyDescent="0.25">
      <c r="A332">
        <v>156808</v>
      </c>
      <c r="B332" t="s">
        <v>726</v>
      </c>
      <c r="C332" s="3">
        <v>3</v>
      </c>
      <c r="D332" s="3">
        <v>92.77</v>
      </c>
      <c r="E332" s="3">
        <v>278.31</v>
      </c>
      <c r="F332" s="3"/>
      <c r="G332" s="3"/>
      <c r="H332" s="3"/>
      <c r="I332" s="35">
        <f t="shared" si="47"/>
        <v>92.77</v>
      </c>
      <c r="J332" s="35" t="str">
        <f t="shared" si="48"/>
        <v/>
      </c>
      <c r="K332" s="33">
        <f t="shared" si="49"/>
        <v>-3</v>
      </c>
      <c r="L332" s="33">
        <f t="shared" si="50"/>
        <v>-278.31</v>
      </c>
      <c r="M332" s="36" t="str">
        <f t="shared" si="51"/>
        <v/>
      </c>
      <c r="N332" s="33" t="str">
        <f t="shared" si="52"/>
        <v/>
      </c>
      <c r="O332" s="33" t="str">
        <f t="shared" si="53"/>
        <v/>
      </c>
      <c r="P332" s="33" t="str">
        <f t="shared" si="45"/>
        <v/>
      </c>
      <c r="Q332" s="34">
        <f t="shared" si="46"/>
        <v>-278.31</v>
      </c>
    </row>
    <row r="333" spans="1:17" x14ac:dyDescent="0.25">
      <c r="A333">
        <v>156809</v>
      </c>
      <c r="B333" t="s">
        <v>727</v>
      </c>
      <c r="C333" s="3"/>
      <c r="D333" s="3"/>
      <c r="E333" s="3"/>
      <c r="F333" s="3">
        <v>2</v>
      </c>
      <c r="G333" s="3">
        <v>161.78</v>
      </c>
      <c r="H333" s="3">
        <v>323.56</v>
      </c>
      <c r="I333" s="35" t="str">
        <f t="shared" si="47"/>
        <v/>
      </c>
      <c r="J333" s="35">
        <f t="shared" si="48"/>
        <v>161.78</v>
      </c>
      <c r="K333" s="33">
        <f t="shared" si="49"/>
        <v>2</v>
      </c>
      <c r="L333" s="33">
        <f t="shared" si="50"/>
        <v>323.56</v>
      </c>
      <c r="M333" s="36" t="str">
        <f t="shared" si="51"/>
        <v/>
      </c>
      <c r="N333" s="33" t="str">
        <f t="shared" si="52"/>
        <v/>
      </c>
      <c r="O333" s="33" t="str">
        <f t="shared" si="53"/>
        <v/>
      </c>
      <c r="P333" s="33" t="str">
        <f t="shared" si="45"/>
        <v/>
      </c>
      <c r="Q333" s="34">
        <f t="shared" si="46"/>
        <v>323.56</v>
      </c>
    </row>
    <row r="334" spans="1:17" x14ac:dyDescent="0.25">
      <c r="A334">
        <v>156810</v>
      </c>
      <c r="B334" t="s">
        <v>1886</v>
      </c>
      <c r="C334" s="3">
        <v>5</v>
      </c>
      <c r="D334" s="3">
        <v>69.39</v>
      </c>
      <c r="E334" s="3">
        <v>346.95</v>
      </c>
      <c r="F334" s="3"/>
      <c r="G334" s="3"/>
      <c r="H334" s="3"/>
      <c r="I334" s="35">
        <f t="shared" si="47"/>
        <v>69.39</v>
      </c>
      <c r="J334" s="35" t="str">
        <f t="shared" si="48"/>
        <v/>
      </c>
      <c r="K334" s="33">
        <f t="shared" si="49"/>
        <v>-5</v>
      </c>
      <c r="L334" s="33">
        <f t="shared" si="50"/>
        <v>-346.95</v>
      </c>
      <c r="M334" s="36" t="str">
        <f t="shared" si="51"/>
        <v/>
      </c>
      <c r="N334" s="33" t="str">
        <f t="shared" si="52"/>
        <v/>
      </c>
      <c r="O334" s="33" t="str">
        <f t="shared" si="53"/>
        <v/>
      </c>
      <c r="P334" s="33" t="str">
        <f t="shared" si="45"/>
        <v/>
      </c>
      <c r="Q334" s="34">
        <f t="shared" si="46"/>
        <v>-346.95</v>
      </c>
    </row>
    <row r="335" spans="1:17" x14ac:dyDescent="0.25">
      <c r="A335">
        <v>156811</v>
      </c>
      <c r="B335" t="s">
        <v>729</v>
      </c>
      <c r="C335" s="3">
        <v>1</v>
      </c>
      <c r="D335" s="3">
        <v>151.26</v>
      </c>
      <c r="E335" s="3">
        <v>151.26</v>
      </c>
      <c r="F335" s="3"/>
      <c r="G335" s="3"/>
      <c r="H335" s="3"/>
      <c r="I335" s="35">
        <f t="shared" si="47"/>
        <v>151.26</v>
      </c>
      <c r="J335" s="35" t="str">
        <f t="shared" si="48"/>
        <v/>
      </c>
      <c r="K335" s="33">
        <f t="shared" si="49"/>
        <v>-1</v>
      </c>
      <c r="L335" s="33">
        <f t="shared" si="50"/>
        <v>-151.26</v>
      </c>
      <c r="M335" s="36" t="str">
        <f t="shared" si="51"/>
        <v/>
      </c>
      <c r="N335" s="33" t="str">
        <f t="shared" si="52"/>
        <v/>
      </c>
      <c r="O335" s="33" t="str">
        <f t="shared" si="53"/>
        <v/>
      </c>
      <c r="P335" s="33" t="str">
        <f t="shared" si="45"/>
        <v/>
      </c>
      <c r="Q335" s="34">
        <f t="shared" si="46"/>
        <v>-151.26</v>
      </c>
    </row>
    <row r="336" spans="1:17" x14ac:dyDescent="0.25">
      <c r="A336">
        <v>156981</v>
      </c>
      <c r="B336" t="s">
        <v>1634</v>
      </c>
      <c r="C336" s="3"/>
      <c r="D336" s="3"/>
      <c r="E336" s="3"/>
      <c r="F336" s="3">
        <v>3</v>
      </c>
      <c r="G336" s="3">
        <v>30.18</v>
      </c>
      <c r="H336" s="3">
        <v>90.539999999999992</v>
      </c>
      <c r="I336" s="35" t="str">
        <f t="shared" si="47"/>
        <v/>
      </c>
      <c r="J336" s="35">
        <f t="shared" si="48"/>
        <v>30.179999999999996</v>
      </c>
      <c r="K336" s="33">
        <f t="shared" si="49"/>
        <v>3</v>
      </c>
      <c r="L336" s="33">
        <f t="shared" si="50"/>
        <v>90.539999999999992</v>
      </c>
      <c r="M336" s="36" t="str">
        <f t="shared" si="51"/>
        <v/>
      </c>
      <c r="N336" s="33" t="str">
        <f t="shared" si="52"/>
        <v/>
      </c>
      <c r="O336" s="33" t="str">
        <f t="shared" si="53"/>
        <v/>
      </c>
      <c r="P336" s="33" t="str">
        <f t="shared" si="45"/>
        <v/>
      </c>
      <c r="Q336" s="34">
        <f t="shared" si="46"/>
        <v>90.539999999999992</v>
      </c>
    </row>
    <row r="337" spans="1:17" x14ac:dyDescent="0.25">
      <c r="A337">
        <v>156992</v>
      </c>
      <c r="B337" t="s">
        <v>356</v>
      </c>
      <c r="C337" s="3">
        <v>8</v>
      </c>
      <c r="D337" s="3">
        <v>61.442857142857136</v>
      </c>
      <c r="E337" s="3">
        <v>491.53999999999996</v>
      </c>
      <c r="F337" s="3">
        <v>1</v>
      </c>
      <c r="G337" s="3">
        <v>61.44</v>
      </c>
      <c r="H337" s="3">
        <v>61.44</v>
      </c>
      <c r="I337" s="35">
        <f t="shared" si="47"/>
        <v>61.442499999999995</v>
      </c>
      <c r="J337" s="35">
        <f t="shared" si="48"/>
        <v>61.44</v>
      </c>
      <c r="K337" s="33">
        <f t="shared" si="49"/>
        <v>-7</v>
      </c>
      <c r="L337" s="33">
        <f t="shared" si="50"/>
        <v>-430.09999999999997</v>
      </c>
      <c r="M337" s="36">
        <f t="shared" si="51"/>
        <v>-2.4999999999977263E-3</v>
      </c>
      <c r="N337" s="33">
        <f t="shared" si="52"/>
        <v>-2.4999999999977263E-3</v>
      </c>
      <c r="O337" s="33">
        <f t="shared" si="53"/>
        <v>-7</v>
      </c>
      <c r="P337" s="33">
        <f t="shared" si="45"/>
        <v>-430.09749999999997</v>
      </c>
      <c r="Q337" s="34" t="str">
        <f t="shared" si="46"/>
        <v/>
      </c>
    </row>
    <row r="338" spans="1:17" x14ac:dyDescent="0.25">
      <c r="A338">
        <v>156993</v>
      </c>
      <c r="B338" t="s">
        <v>358</v>
      </c>
      <c r="C338" s="3">
        <v>4</v>
      </c>
      <c r="D338" s="3">
        <v>73.150000000000006</v>
      </c>
      <c r="E338" s="3">
        <v>292.60000000000002</v>
      </c>
      <c r="F338" s="3"/>
      <c r="G338" s="3"/>
      <c r="H338" s="3"/>
      <c r="I338" s="35">
        <f t="shared" si="47"/>
        <v>73.150000000000006</v>
      </c>
      <c r="J338" s="35" t="str">
        <f t="shared" si="48"/>
        <v/>
      </c>
      <c r="K338" s="33">
        <f t="shared" si="49"/>
        <v>-4</v>
      </c>
      <c r="L338" s="33">
        <f t="shared" si="50"/>
        <v>-292.60000000000002</v>
      </c>
      <c r="M338" s="36" t="str">
        <f t="shared" si="51"/>
        <v/>
      </c>
      <c r="N338" s="33" t="str">
        <f t="shared" si="52"/>
        <v/>
      </c>
      <c r="O338" s="33" t="str">
        <f t="shared" si="53"/>
        <v/>
      </c>
      <c r="P338" s="33" t="str">
        <f t="shared" si="45"/>
        <v/>
      </c>
      <c r="Q338" s="34">
        <f t="shared" si="46"/>
        <v>-292.60000000000002</v>
      </c>
    </row>
    <row r="339" spans="1:17" x14ac:dyDescent="0.25">
      <c r="A339">
        <v>157119</v>
      </c>
      <c r="B339" t="s">
        <v>1110</v>
      </c>
      <c r="C339" s="3">
        <v>3</v>
      </c>
      <c r="D339" s="3">
        <v>120.86</v>
      </c>
      <c r="E339" s="3">
        <v>362.58</v>
      </c>
      <c r="F339" s="3">
        <v>2</v>
      </c>
      <c r="G339" s="3">
        <v>121.19499999999999</v>
      </c>
      <c r="H339" s="3">
        <v>242.39</v>
      </c>
      <c r="I339" s="35">
        <f t="shared" si="47"/>
        <v>120.86</v>
      </c>
      <c r="J339" s="35">
        <f t="shared" si="48"/>
        <v>121.19499999999999</v>
      </c>
      <c r="K339" s="33">
        <f t="shared" si="49"/>
        <v>-1</v>
      </c>
      <c r="L339" s="33">
        <f t="shared" si="50"/>
        <v>-120.19</v>
      </c>
      <c r="M339" s="36">
        <f t="shared" si="51"/>
        <v>0.33499999999999375</v>
      </c>
      <c r="N339" s="33">
        <f t="shared" si="52"/>
        <v>0.66999999999998749</v>
      </c>
      <c r="O339" s="33">
        <f t="shared" si="53"/>
        <v>-1</v>
      </c>
      <c r="P339" s="33">
        <f t="shared" si="45"/>
        <v>-120.86</v>
      </c>
      <c r="Q339" s="34" t="str">
        <f t="shared" si="46"/>
        <v/>
      </c>
    </row>
    <row r="340" spans="1:17" x14ac:dyDescent="0.25">
      <c r="A340">
        <v>157123</v>
      </c>
      <c r="B340" t="s">
        <v>1108</v>
      </c>
      <c r="C340" s="3"/>
      <c r="D340" s="3"/>
      <c r="E340" s="3"/>
      <c r="F340" s="3">
        <v>1</v>
      </c>
      <c r="G340" s="3">
        <v>260.47000000000003</v>
      </c>
      <c r="H340" s="3">
        <v>260.47000000000003</v>
      </c>
      <c r="I340" s="35" t="str">
        <f t="shared" si="47"/>
        <v/>
      </c>
      <c r="J340" s="35">
        <f t="shared" si="48"/>
        <v>260.47000000000003</v>
      </c>
      <c r="K340" s="33">
        <f t="shared" si="49"/>
        <v>1</v>
      </c>
      <c r="L340" s="33">
        <f t="shared" si="50"/>
        <v>260.47000000000003</v>
      </c>
      <c r="M340" s="36" t="str">
        <f t="shared" si="51"/>
        <v/>
      </c>
      <c r="N340" s="33" t="str">
        <f t="shared" si="52"/>
        <v/>
      </c>
      <c r="O340" s="33" t="str">
        <f t="shared" si="53"/>
        <v/>
      </c>
      <c r="P340" s="33" t="str">
        <f t="shared" si="45"/>
        <v/>
      </c>
      <c r="Q340" s="34">
        <f t="shared" si="46"/>
        <v>260.47000000000003</v>
      </c>
    </row>
    <row r="341" spans="1:17" x14ac:dyDescent="0.25">
      <c r="A341">
        <v>157345</v>
      </c>
      <c r="B341" t="s">
        <v>1035</v>
      </c>
      <c r="C341" s="3">
        <v>1</v>
      </c>
      <c r="D341" s="3">
        <v>456.7</v>
      </c>
      <c r="E341" s="3">
        <v>456.7</v>
      </c>
      <c r="F341" s="3"/>
      <c r="G341" s="3"/>
      <c r="H341" s="3"/>
      <c r="I341" s="35">
        <f t="shared" si="47"/>
        <v>456.7</v>
      </c>
      <c r="J341" s="35" t="str">
        <f t="shared" si="48"/>
        <v/>
      </c>
      <c r="K341" s="33">
        <f t="shared" si="49"/>
        <v>-1</v>
      </c>
      <c r="L341" s="33">
        <f t="shared" si="50"/>
        <v>-456.7</v>
      </c>
      <c r="M341" s="36" t="str">
        <f t="shared" si="51"/>
        <v/>
      </c>
      <c r="N341" s="33" t="str">
        <f t="shared" si="52"/>
        <v/>
      </c>
      <c r="O341" s="33" t="str">
        <f t="shared" si="53"/>
        <v/>
      </c>
      <c r="P341" s="33" t="str">
        <f t="shared" si="45"/>
        <v/>
      </c>
      <c r="Q341" s="34">
        <f t="shared" si="46"/>
        <v>-456.7</v>
      </c>
    </row>
    <row r="342" spans="1:17" x14ac:dyDescent="0.25">
      <c r="A342">
        <v>157351</v>
      </c>
      <c r="B342" t="s">
        <v>1274</v>
      </c>
      <c r="C342" s="3">
        <v>1</v>
      </c>
      <c r="D342" s="3">
        <v>47.44</v>
      </c>
      <c r="E342" s="3">
        <v>47.44</v>
      </c>
      <c r="F342" s="3"/>
      <c r="G342" s="3"/>
      <c r="H342" s="3"/>
      <c r="I342" s="35">
        <f t="shared" si="47"/>
        <v>47.44</v>
      </c>
      <c r="J342" s="35" t="str">
        <f t="shared" si="48"/>
        <v/>
      </c>
      <c r="K342" s="33">
        <f t="shared" si="49"/>
        <v>-1</v>
      </c>
      <c r="L342" s="33">
        <f t="shared" si="50"/>
        <v>-47.44</v>
      </c>
      <c r="M342" s="36" t="str">
        <f t="shared" si="51"/>
        <v/>
      </c>
      <c r="N342" s="33" t="str">
        <f t="shared" si="52"/>
        <v/>
      </c>
      <c r="O342" s="33" t="str">
        <f t="shared" si="53"/>
        <v/>
      </c>
      <c r="P342" s="33" t="str">
        <f t="shared" si="45"/>
        <v/>
      </c>
      <c r="Q342" s="34">
        <f t="shared" si="46"/>
        <v>-47.44</v>
      </c>
    </row>
    <row r="343" spans="1:17" x14ac:dyDescent="0.25">
      <c r="A343">
        <v>157525</v>
      </c>
      <c r="B343" t="s">
        <v>1158</v>
      </c>
      <c r="C343" s="3">
        <v>1</v>
      </c>
      <c r="D343" s="3">
        <v>97.53</v>
      </c>
      <c r="E343" s="3">
        <v>97.53</v>
      </c>
      <c r="F343" s="3">
        <v>2</v>
      </c>
      <c r="G343" s="3">
        <v>97.53</v>
      </c>
      <c r="H343" s="3">
        <v>195.06</v>
      </c>
      <c r="I343" s="35">
        <f t="shared" si="47"/>
        <v>97.53</v>
      </c>
      <c r="J343" s="35">
        <f t="shared" si="48"/>
        <v>97.53</v>
      </c>
      <c r="K343" s="33">
        <f t="shared" si="49"/>
        <v>1</v>
      </c>
      <c r="L343" s="33">
        <f t="shared" si="50"/>
        <v>97.53</v>
      </c>
      <c r="M343" s="36">
        <f t="shared" si="51"/>
        <v>0</v>
      </c>
      <c r="N343" s="33">
        <f t="shared" si="52"/>
        <v>0</v>
      </c>
      <c r="O343" s="33">
        <f t="shared" si="53"/>
        <v>1</v>
      </c>
      <c r="P343" s="33">
        <f t="shared" si="45"/>
        <v>97.53</v>
      </c>
      <c r="Q343" s="34" t="str">
        <f t="shared" si="46"/>
        <v/>
      </c>
    </row>
    <row r="344" spans="1:17" x14ac:dyDescent="0.25">
      <c r="A344">
        <v>157542</v>
      </c>
      <c r="B344" t="s">
        <v>1847</v>
      </c>
      <c r="C344" s="3">
        <v>2</v>
      </c>
      <c r="D344" s="3">
        <v>68.87</v>
      </c>
      <c r="E344" s="3">
        <v>137.74</v>
      </c>
      <c r="F344" s="3">
        <v>2</v>
      </c>
      <c r="G344" s="3">
        <v>69.680000000000007</v>
      </c>
      <c r="H344" s="3">
        <v>139.36000000000001</v>
      </c>
      <c r="I344" s="35">
        <f t="shared" si="47"/>
        <v>68.87</v>
      </c>
      <c r="J344" s="35">
        <f t="shared" si="48"/>
        <v>69.680000000000007</v>
      </c>
      <c r="K344" s="33">
        <f t="shared" si="49"/>
        <v>0</v>
      </c>
      <c r="L344" s="33">
        <f t="shared" si="50"/>
        <v>1.6200000000000045</v>
      </c>
      <c r="M344" s="36">
        <f t="shared" si="51"/>
        <v>0.81000000000000227</v>
      </c>
      <c r="N344" s="33">
        <f t="shared" si="52"/>
        <v>1.6200000000000045</v>
      </c>
      <c r="O344" s="33">
        <f t="shared" si="53"/>
        <v>0</v>
      </c>
      <c r="P344" s="33">
        <f t="shared" si="45"/>
        <v>0</v>
      </c>
      <c r="Q344" s="34" t="str">
        <f t="shared" si="46"/>
        <v/>
      </c>
    </row>
    <row r="345" spans="1:17" x14ac:dyDescent="0.25">
      <c r="A345">
        <v>157586</v>
      </c>
      <c r="B345" t="s">
        <v>629</v>
      </c>
      <c r="C345" s="3">
        <v>4</v>
      </c>
      <c r="D345" s="3">
        <v>73.709999999999994</v>
      </c>
      <c r="E345" s="3">
        <v>294.83999999999997</v>
      </c>
      <c r="F345" s="3">
        <v>5</v>
      </c>
      <c r="G345" s="3">
        <v>73.687499999999986</v>
      </c>
      <c r="H345" s="3">
        <v>368.46</v>
      </c>
      <c r="I345" s="35">
        <f t="shared" si="47"/>
        <v>73.709999999999994</v>
      </c>
      <c r="J345" s="35">
        <f t="shared" si="48"/>
        <v>73.691999999999993</v>
      </c>
      <c r="K345" s="33">
        <f t="shared" si="49"/>
        <v>1</v>
      </c>
      <c r="L345" s="33">
        <f t="shared" si="50"/>
        <v>73.62</v>
      </c>
      <c r="M345" s="36">
        <f t="shared" si="51"/>
        <v>-1.8000000000000682E-2</v>
      </c>
      <c r="N345" s="33">
        <f t="shared" si="52"/>
        <v>-9.0000000000003411E-2</v>
      </c>
      <c r="O345" s="33">
        <f t="shared" si="53"/>
        <v>1</v>
      </c>
      <c r="P345" s="33">
        <f t="shared" si="45"/>
        <v>73.709999999999994</v>
      </c>
      <c r="Q345" s="34" t="str">
        <f t="shared" si="46"/>
        <v/>
      </c>
    </row>
    <row r="346" spans="1:17" x14ac:dyDescent="0.25">
      <c r="A346">
        <v>157607</v>
      </c>
      <c r="B346" t="s">
        <v>1903</v>
      </c>
      <c r="C346" s="3"/>
      <c r="D346" s="3"/>
      <c r="E346" s="3"/>
      <c r="F346" s="3">
        <v>1</v>
      </c>
      <c r="G346" s="3">
        <v>42.58</v>
      </c>
      <c r="H346" s="3">
        <v>42.58</v>
      </c>
      <c r="I346" s="35" t="str">
        <f t="shared" si="47"/>
        <v/>
      </c>
      <c r="J346" s="35">
        <f t="shared" si="48"/>
        <v>42.58</v>
      </c>
      <c r="K346" s="33">
        <f t="shared" si="49"/>
        <v>1</v>
      </c>
      <c r="L346" s="33">
        <f t="shared" si="50"/>
        <v>42.58</v>
      </c>
      <c r="M346" s="36" t="str">
        <f t="shared" si="51"/>
        <v/>
      </c>
      <c r="N346" s="33" t="str">
        <f t="shared" si="52"/>
        <v/>
      </c>
      <c r="O346" s="33" t="str">
        <f t="shared" si="53"/>
        <v/>
      </c>
      <c r="P346" s="33" t="str">
        <f t="shared" si="45"/>
        <v/>
      </c>
      <c r="Q346" s="34">
        <f t="shared" si="46"/>
        <v>42.58</v>
      </c>
    </row>
    <row r="347" spans="1:17" x14ac:dyDescent="0.25">
      <c r="A347">
        <v>157608</v>
      </c>
      <c r="B347" t="s">
        <v>843</v>
      </c>
      <c r="C347" s="3"/>
      <c r="D347" s="3"/>
      <c r="E347" s="3"/>
      <c r="F347" s="3">
        <v>3</v>
      </c>
      <c r="G347" s="3">
        <v>84.795000000000002</v>
      </c>
      <c r="H347" s="3">
        <v>238.93</v>
      </c>
      <c r="I347" s="35" t="str">
        <f t="shared" si="47"/>
        <v/>
      </c>
      <c r="J347" s="35">
        <f t="shared" si="48"/>
        <v>79.643333333333331</v>
      </c>
      <c r="K347" s="33">
        <f t="shared" si="49"/>
        <v>3</v>
      </c>
      <c r="L347" s="33">
        <f t="shared" si="50"/>
        <v>238.93</v>
      </c>
      <c r="M347" s="36" t="str">
        <f t="shared" si="51"/>
        <v/>
      </c>
      <c r="N347" s="33" t="str">
        <f t="shared" si="52"/>
        <v/>
      </c>
      <c r="O347" s="33" t="str">
        <f t="shared" si="53"/>
        <v/>
      </c>
      <c r="P347" s="33" t="str">
        <f t="shared" si="45"/>
        <v/>
      </c>
      <c r="Q347" s="34">
        <f t="shared" si="46"/>
        <v>238.93</v>
      </c>
    </row>
    <row r="348" spans="1:17" x14ac:dyDescent="0.25">
      <c r="A348">
        <v>157871</v>
      </c>
      <c r="B348" t="s">
        <v>1291</v>
      </c>
      <c r="C348" s="3"/>
      <c r="D348" s="3"/>
      <c r="E348" s="3"/>
      <c r="F348" s="3">
        <v>1</v>
      </c>
      <c r="G348" s="3">
        <v>173.8</v>
      </c>
      <c r="H348" s="3">
        <v>173.8</v>
      </c>
      <c r="I348" s="35" t="str">
        <f t="shared" si="47"/>
        <v/>
      </c>
      <c r="J348" s="35">
        <f t="shared" si="48"/>
        <v>173.8</v>
      </c>
      <c r="K348" s="33">
        <f t="shared" si="49"/>
        <v>1</v>
      </c>
      <c r="L348" s="33">
        <f t="shared" si="50"/>
        <v>173.8</v>
      </c>
      <c r="M348" s="36" t="str">
        <f t="shared" si="51"/>
        <v/>
      </c>
      <c r="N348" s="33" t="str">
        <f t="shared" si="52"/>
        <v/>
      </c>
      <c r="O348" s="33" t="str">
        <f t="shared" si="53"/>
        <v/>
      </c>
      <c r="P348" s="33" t="str">
        <f t="shared" si="45"/>
        <v/>
      </c>
      <c r="Q348" s="34">
        <f t="shared" si="46"/>
        <v>173.8</v>
      </c>
    </row>
    <row r="349" spans="1:17" x14ac:dyDescent="0.25">
      <c r="A349">
        <v>158037</v>
      </c>
      <c r="B349" t="s">
        <v>223</v>
      </c>
      <c r="C349" s="3">
        <v>2</v>
      </c>
      <c r="D349" s="3">
        <v>93.85499999999999</v>
      </c>
      <c r="E349" s="3">
        <v>187.70999999999998</v>
      </c>
      <c r="F349" s="3"/>
      <c r="G349" s="3"/>
      <c r="H349" s="3"/>
      <c r="I349" s="35">
        <f t="shared" si="47"/>
        <v>93.85499999999999</v>
      </c>
      <c r="J349" s="35" t="str">
        <f t="shared" si="48"/>
        <v/>
      </c>
      <c r="K349" s="33">
        <f t="shared" si="49"/>
        <v>-2</v>
      </c>
      <c r="L349" s="33">
        <f t="shared" si="50"/>
        <v>-187.70999999999998</v>
      </c>
      <c r="M349" s="36" t="str">
        <f t="shared" si="51"/>
        <v/>
      </c>
      <c r="N349" s="33" t="str">
        <f t="shared" si="52"/>
        <v/>
      </c>
      <c r="O349" s="33" t="str">
        <f t="shared" si="53"/>
        <v/>
      </c>
      <c r="P349" s="33" t="str">
        <f t="shared" si="45"/>
        <v/>
      </c>
      <c r="Q349" s="34">
        <f t="shared" si="46"/>
        <v>-187.70999999999998</v>
      </c>
    </row>
    <row r="350" spans="1:17" x14ac:dyDescent="0.25">
      <c r="A350">
        <v>158191</v>
      </c>
      <c r="B350" t="s">
        <v>1544</v>
      </c>
      <c r="C350" s="3">
        <v>7</v>
      </c>
      <c r="D350" s="3">
        <v>58.88</v>
      </c>
      <c r="E350" s="3">
        <v>412.15999999999997</v>
      </c>
      <c r="F350" s="3">
        <v>5</v>
      </c>
      <c r="G350" s="3">
        <v>59.144999999999996</v>
      </c>
      <c r="H350" s="3">
        <v>296.52</v>
      </c>
      <c r="I350" s="35">
        <f t="shared" si="47"/>
        <v>58.879999999999995</v>
      </c>
      <c r="J350" s="35">
        <f t="shared" si="48"/>
        <v>59.303999999999995</v>
      </c>
      <c r="K350" s="33">
        <f t="shared" si="49"/>
        <v>-2</v>
      </c>
      <c r="L350" s="33">
        <f t="shared" si="50"/>
        <v>-115.63999999999999</v>
      </c>
      <c r="M350" s="36">
        <f t="shared" si="51"/>
        <v>0.42399999999999949</v>
      </c>
      <c r="N350" s="33">
        <f t="shared" si="52"/>
        <v>2.1199999999999974</v>
      </c>
      <c r="O350" s="33">
        <f t="shared" si="53"/>
        <v>-2</v>
      </c>
      <c r="P350" s="33">
        <f t="shared" si="45"/>
        <v>-117.75999999999999</v>
      </c>
      <c r="Q350" s="34" t="str">
        <f t="shared" si="46"/>
        <v/>
      </c>
    </row>
    <row r="351" spans="1:17" x14ac:dyDescent="0.25">
      <c r="A351">
        <v>158198</v>
      </c>
      <c r="B351" t="s">
        <v>1545</v>
      </c>
      <c r="C351" s="3">
        <v>2</v>
      </c>
      <c r="D351" s="3">
        <v>196.19</v>
      </c>
      <c r="E351" s="3">
        <v>392.38</v>
      </c>
      <c r="F351" s="3">
        <v>5</v>
      </c>
      <c r="G351" s="3">
        <v>197.905</v>
      </c>
      <c r="H351" s="3">
        <v>992.51</v>
      </c>
      <c r="I351" s="35">
        <f t="shared" si="47"/>
        <v>196.19</v>
      </c>
      <c r="J351" s="35">
        <f t="shared" si="48"/>
        <v>198.50200000000001</v>
      </c>
      <c r="K351" s="33">
        <f t="shared" si="49"/>
        <v>3</v>
      </c>
      <c r="L351" s="33">
        <f t="shared" si="50"/>
        <v>600.13</v>
      </c>
      <c r="M351" s="36">
        <f t="shared" si="51"/>
        <v>2.3120000000000118</v>
      </c>
      <c r="N351" s="33">
        <f t="shared" si="52"/>
        <v>11.560000000000059</v>
      </c>
      <c r="O351" s="33">
        <f t="shared" si="53"/>
        <v>3</v>
      </c>
      <c r="P351" s="33">
        <f t="shared" si="45"/>
        <v>588.56999999999994</v>
      </c>
      <c r="Q351" s="34" t="str">
        <f t="shared" si="46"/>
        <v/>
      </c>
    </row>
    <row r="352" spans="1:17" x14ac:dyDescent="0.25">
      <c r="A352">
        <v>158249</v>
      </c>
      <c r="B352" t="s">
        <v>770</v>
      </c>
      <c r="C352" s="3">
        <v>1</v>
      </c>
      <c r="D352" s="3">
        <v>202.42</v>
      </c>
      <c r="E352" s="3">
        <v>202.42</v>
      </c>
      <c r="F352" s="3"/>
      <c r="G352" s="3"/>
      <c r="H352" s="3"/>
      <c r="I352" s="35">
        <f t="shared" si="47"/>
        <v>202.42</v>
      </c>
      <c r="J352" s="35" t="str">
        <f t="shared" si="48"/>
        <v/>
      </c>
      <c r="K352" s="33">
        <f t="shared" si="49"/>
        <v>-1</v>
      </c>
      <c r="L352" s="33">
        <f t="shared" si="50"/>
        <v>-202.42</v>
      </c>
      <c r="M352" s="36" t="str">
        <f t="shared" si="51"/>
        <v/>
      </c>
      <c r="N352" s="33" t="str">
        <f t="shared" si="52"/>
        <v/>
      </c>
      <c r="O352" s="33" t="str">
        <f t="shared" si="53"/>
        <v/>
      </c>
      <c r="P352" s="33" t="str">
        <f t="shared" si="45"/>
        <v/>
      </c>
      <c r="Q352" s="34">
        <f t="shared" si="46"/>
        <v>-202.42</v>
      </c>
    </row>
    <row r="353" spans="1:17" x14ac:dyDescent="0.25">
      <c r="A353">
        <v>158654</v>
      </c>
      <c r="B353" t="s">
        <v>1823</v>
      </c>
      <c r="C353" s="3"/>
      <c r="D353" s="3"/>
      <c r="E353" s="3"/>
      <c r="F353" s="3">
        <v>1</v>
      </c>
      <c r="G353" s="3">
        <v>66.66</v>
      </c>
      <c r="H353" s="3">
        <v>66.66</v>
      </c>
      <c r="I353" s="35" t="str">
        <f t="shared" si="47"/>
        <v/>
      </c>
      <c r="J353" s="35">
        <f t="shared" si="48"/>
        <v>66.66</v>
      </c>
      <c r="K353" s="33">
        <f t="shared" si="49"/>
        <v>1</v>
      </c>
      <c r="L353" s="33">
        <f t="shared" si="50"/>
        <v>66.66</v>
      </c>
      <c r="M353" s="36" t="str">
        <f t="shared" si="51"/>
        <v/>
      </c>
      <c r="N353" s="33" t="str">
        <f t="shared" si="52"/>
        <v/>
      </c>
      <c r="O353" s="33" t="str">
        <f t="shared" si="53"/>
        <v/>
      </c>
      <c r="P353" s="33" t="str">
        <f t="shared" si="45"/>
        <v/>
      </c>
      <c r="Q353" s="34">
        <f t="shared" si="46"/>
        <v>66.66</v>
      </c>
    </row>
    <row r="354" spans="1:17" x14ac:dyDescent="0.25">
      <c r="A354">
        <v>158659</v>
      </c>
      <c r="B354" t="s">
        <v>1795</v>
      </c>
      <c r="C354" s="3">
        <v>2</v>
      </c>
      <c r="D354" s="3">
        <v>48.77</v>
      </c>
      <c r="E354" s="3">
        <v>97.54</v>
      </c>
      <c r="F354" s="3"/>
      <c r="G354" s="3"/>
      <c r="H354" s="3"/>
      <c r="I354" s="35">
        <f t="shared" si="47"/>
        <v>48.77</v>
      </c>
      <c r="J354" s="35" t="str">
        <f t="shared" si="48"/>
        <v/>
      </c>
      <c r="K354" s="33">
        <f t="shared" si="49"/>
        <v>-2</v>
      </c>
      <c r="L354" s="33">
        <f t="shared" si="50"/>
        <v>-97.54</v>
      </c>
      <c r="M354" s="36" t="str">
        <f t="shared" si="51"/>
        <v/>
      </c>
      <c r="N354" s="33" t="str">
        <f t="shared" si="52"/>
        <v/>
      </c>
      <c r="O354" s="33" t="str">
        <f t="shared" si="53"/>
        <v/>
      </c>
      <c r="P354" s="33" t="str">
        <f t="shared" si="45"/>
        <v/>
      </c>
      <c r="Q354" s="34">
        <f t="shared" si="46"/>
        <v>-97.54</v>
      </c>
    </row>
    <row r="355" spans="1:17" x14ac:dyDescent="0.25">
      <c r="A355">
        <v>158673</v>
      </c>
      <c r="B355" t="s">
        <v>253</v>
      </c>
      <c r="C355" s="3">
        <v>21</v>
      </c>
      <c r="D355" s="3">
        <v>26.418000000000006</v>
      </c>
      <c r="E355" s="3">
        <v>554.57000000000016</v>
      </c>
      <c r="F355" s="3">
        <v>14</v>
      </c>
      <c r="G355" s="3">
        <v>26.47</v>
      </c>
      <c r="H355" s="3">
        <v>370.58000000000004</v>
      </c>
      <c r="I355" s="35">
        <f t="shared" si="47"/>
        <v>26.408095238095246</v>
      </c>
      <c r="J355" s="35">
        <f t="shared" si="48"/>
        <v>26.470000000000002</v>
      </c>
      <c r="K355" s="33">
        <f t="shared" si="49"/>
        <v>-7</v>
      </c>
      <c r="L355" s="33">
        <f t="shared" si="50"/>
        <v>-183.99000000000012</v>
      </c>
      <c r="M355" s="36">
        <f t="shared" si="51"/>
        <v>6.1904761904756356E-2</v>
      </c>
      <c r="N355" s="33">
        <f t="shared" si="52"/>
        <v>0.86666666666658898</v>
      </c>
      <c r="O355" s="33">
        <f t="shared" si="53"/>
        <v>-7</v>
      </c>
      <c r="P355" s="33">
        <f t="shared" si="45"/>
        <v>-184.85666666666671</v>
      </c>
      <c r="Q355" s="34" t="str">
        <f t="shared" si="46"/>
        <v/>
      </c>
    </row>
    <row r="356" spans="1:17" x14ac:dyDescent="0.25">
      <c r="A356">
        <v>158692</v>
      </c>
      <c r="B356" t="s">
        <v>254</v>
      </c>
      <c r="C356" s="3">
        <v>1</v>
      </c>
      <c r="D356" s="3">
        <v>25.88</v>
      </c>
      <c r="E356" s="3">
        <v>25.88</v>
      </c>
      <c r="F356" s="3">
        <v>10</v>
      </c>
      <c r="G356" s="3">
        <v>26.15</v>
      </c>
      <c r="H356" s="3">
        <v>261.5</v>
      </c>
      <c r="I356" s="35">
        <f t="shared" si="47"/>
        <v>25.88</v>
      </c>
      <c r="J356" s="35">
        <f t="shared" si="48"/>
        <v>26.15</v>
      </c>
      <c r="K356" s="33">
        <f t="shared" si="49"/>
        <v>9</v>
      </c>
      <c r="L356" s="33">
        <f t="shared" si="50"/>
        <v>235.62</v>
      </c>
      <c r="M356" s="36">
        <f t="shared" si="51"/>
        <v>0.26999999999999957</v>
      </c>
      <c r="N356" s="33">
        <f t="shared" si="52"/>
        <v>2.6999999999999957</v>
      </c>
      <c r="O356" s="33">
        <f t="shared" si="53"/>
        <v>9</v>
      </c>
      <c r="P356" s="33">
        <f t="shared" si="45"/>
        <v>232.92</v>
      </c>
      <c r="Q356" s="34" t="str">
        <f t="shared" si="46"/>
        <v/>
      </c>
    </row>
    <row r="357" spans="1:17" x14ac:dyDescent="0.25">
      <c r="A357">
        <v>158697</v>
      </c>
      <c r="B357" t="s">
        <v>255</v>
      </c>
      <c r="C357" s="3">
        <v>6</v>
      </c>
      <c r="D357" s="3">
        <v>87.13</v>
      </c>
      <c r="E357" s="3">
        <v>522.78</v>
      </c>
      <c r="F357" s="3">
        <v>4</v>
      </c>
      <c r="G357" s="3">
        <v>86.704999999999998</v>
      </c>
      <c r="H357" s="3">
        <v>346.82</v>
      </c>
      <c r="I357" s="35">
        <f t="shared" si="47"/>
        <v>87.13</v>
      </c>
      <c r="J357" s="35">
        <f t="shared" si="48"/>
        <v>86.704999999999998</v>
      </c>
      <c r="K357" s="33">
        <f t="shared" si="49"/>
        <v>-2</v>
      </c>
      <c r="L357" s="33">
        <f t="shared" si="50"/>
        <v>-175.95999999999998</v>
      </c>
      <c r="M357" s="36">
        <f t="shared" si="51"/>
        <v>-0.42499999999999716</v>
      </c>
      <c r="N357" s="33">
        <f t="shared" si="52"/>
        <v>-1.6999999999999886</v>
      </c>
      <c r="O357" s="33">
        <f t="shared" si="53"/>
        <v>-2</v>
      </c>
      <c r="P357" s="33">
        <f t="shared" si="45"/>
        <v>-174.26</v>
      </c>
      <c r="Q357" s="34" t="str">
        <f t="shared" si="46"/>
        <v/>
      </c>
    </row>
    <row r="358" spans="1:17" x14ac:dyDescent="0.25">
      <c r="A358">
        <v>158716</v>
      </c>
      <c r="B358" t="s">
        <v>252</v>
      </c>
      <c r="C358" s="3">
        <v>5</v>
      </c>
      <c r="D358" s="3">
        <v>174.10599999999999</v>
      </c>
      <c r="E358" s="3">
        <v>870.53</v>
      </c>
      <c r="F358" s="3">
        <v>5</v>
      </c>
      <c r="G358" s="3">
        <v>173.92500000000001</v>
      </c>
      <c r="H358" s="3">
        <v>868.43000000000006</v>
      </c>
      <c r="I358" s="35">
        <f t="shared" si="47"/>
        <v>174.10599999999999</v>
      </c>
      <c r="J358" s="35">
        <f t="shared" si="48"/>
        <v>173.68600000000001</v>
      </c>
      <c r="K358" s="33">
        <f t="shared" si="49"/>
        <v>0</v>
      </c>
      <c r="L358" s="33">
        <f t="shared" si="50"/>
        <v>-2.0999999999999091</v>
      </c>
      <c r="M358" s="36">
        <f t="shared" si="51"/>
        <v>-0.41999999999998749</v>
      </c>
      <c r="N358" s="33">
        <f t="shared" si="52"/>
        <v>-2.0999999999999375</v>
      </c>
      <c r="O358" s="33">
        <f t="shared" si="53"/>
        <v>0</v>
      </c>
      <c r="P358" s="33">
        <f t="shared" si="45"/>
        <v>0</v>
      </c>
      <c r="Q358" s="34" t="str">
        <f t="shared" si="46"/>
        <v/>
      </c>
    </row>
    <row r="359" spans="1:17" x14ac:dyDescent="0.25">
      <c r="A359">
        <v>158793</v>
      </c>
      <c r="B359" t="s">
        <v>1860</v>
      </c>
      <c r="C359" s="3">
        <v>1</v>
      </c>
      <c r="D359" s="3">
        <v>272.79000000000002</v>
      </c>
      <c r="E359" s="3">
        <v>272.79000000000002</v>
      </c>
      <c r="F359" s="3"/>
      <c r="G359" s="3"/>
      <c r="H359" s="3"/>
      <c r="I359" s="35">
        <f t="shared" si="47"/>
        <v>272.79000000000002</v>
      </c>
      <c r="J359" s="35" t="str">
        <f t="shared" si="48"/>
        <v/>
      </c>
      <c r="K359" s="33">
        <f t="shared" si="49"/>
        <v>-1</v>
      </c>
      <c r="L359" s="33">
        <f t="shared" si="50"/>
        <v>-272.79000000000002</v>
      </c>
      <c r="M359" s="36" t="str">
        <f t="shared" si="51"/>
        <v/>
      </c>
      <c r="N359" s="33" t="str">
        <f t="shared" si="52"/>
        <v/>
      </c>
      <c r="O359" s="33" t="str">
        <f t="shared" si="53"/>
        <v/>
      </c>
      <c r="P359" s="33" t="str">
        <f t="shared" si="45"/>
        <v/>
      </c>
      <c r="Q359" s="34">
        <f t="shared" si="46"/>
        <v>-272.79000000000002</v>
      </c>
    </row>
    <row r="360" spans="1:17" x14ac:dyDescent="0.25">
      <c r="A360">
        <v>158809</v>
      </c>
      <c r="B360" t="s">
        <v>1114</v>
      </c>
      <c r="C360" s="3">
        <v>2</v>
      </c>
      <c r="D360" s="3">
        <v>61.7</v>
      </c>
      <c r="E360" s="3">
        <v>123.4</v>
      </c>
      <c r="F360" s="3"/>
      <c r="G360" s="3"/>
      <c r="H360" s="3"/>
      <c r="I360" s="35">
        <f t="shared" si="47"/>
        <v>61.7</v>
      </c>
      <c r="J360" s="35" t="str">
        <f t="shared" si="48"/>
        <v/>
      </c>
      <c r="K360" s="33">
        <f t="shared" si="49"/>
        <v>-2</v>
      </c>
      <c r="L360" s="33">
        <f t="shared" si="50"/>
        <v>-123.4</v>
      </c>
      <c r="M360" s="36" t="str">
        <f t="shared" si="51"/>
        <v/>
      </c>
      <c r="N360" s="33" t="str">
        <f t="shared" si="52"/>
        <v/>
      </c>
      <c r="O360" s="33" t="str">
        <f t="shared" si="53"/>
        <v/>
      </c>
      <c r="P360" s="33" t="str">
        <f t="shared" si="45"/>
        <v/>
      </c>
      <c r="Q360" s="34">
        <f t="shared" si="46"/>
        <v>-123.4</v>
      </c>
    </row>
    <row r="361" spans="1:17" x14ac:dyDescent="0.25">
      <c r="A361">
        <v>158811</v>
      </c>
      <c r="B361" t="s">
        <v>1949</v>
      </c>
      <c r="C361" s="3"/>
      <c r="D361" s="3"/>
      <c r="E361" s="3"/>
      <c r="F361" s="3">
        <v>2</v>
      </c>
      <c r="G361" s="3">
        <v>333.44</v>
      </c>
      <c r="H361" s="3">
        <v>666.88</v>
      </c>
      <c r="I361" s="35" t="str">
        <f t="shared" si="47"/>
        <v/>
      </c>
      <c r="J361" s="35">
        <f t="shared" si="48"/>
        <v>333.44</v>
      </c>
      <c r="K361" s="33">
        <f t="shared" si="49"/>
        <v>2</v>
      </c>
      <c r="L361" s="33">
        <f t="shared" si="50"/>
        <v>666.88</v>
      </c>
      <c r="M361" s="36" t="str">
        <f t="shared" si="51"/>
        <v/>
      </c>
      <c r="N361" s="33" t="str">
        <f t="shared" si="52"/>
        <v/>
      </c>
      <c r="O361" s="33" t="str">
        <f t="shared" si="53"/>
        <v/>
      </c>
      <c r="P361" s="33" t="str">
        <f t="shared" si="45"/>
        <v/>
      </c>
      <c r="Q361" s="34">
        <f t="shared" si="46"/>
        <v>666.88</v>
      </c>
    </row>
    <row r="362" spans="1:17" x14ac:dyDescent="0.25">
      <c r="A362">
        <v>158827</v>
      </c>
      <c r="B362" t="s">
        <v>697</v>
      </c>
      <c r="C362" s="3">
        <v>1</v>
      </c>
      <c r="D362" s="3">
        <v>162.49</v>
      </c>
      <c r="E362" s="3">
        <v>162.49</v>
      </c>
      <c r="F362" s="3"/>
      <c r="G362" s="3"/>
      <c r="H362" s="3"/>
      <c r="I362" s="35">
        <f t="shared" si="47"/>
        <v>162.49</v>
      </c>
      <c r="J362" s="35" t="str">
        <f t="shared" si="48"/>
        <v/>
      </c>
      <c r="K362" s="33">
        <f t="shared" si="49"/>
        <v>-1</v>
      </c>
      <c r="L362" s="33">
        <f t="shared" si="50"/>
        <v>-162.49</v>
      </c>
      <c r="M362" s="36" t="str">
        <f t="shared" si="51"/>
        <v/>
      </c>
      <c r="N362" s="33" t="str">
        <f t="shared" si="52"/>
        <v/>
      </c>
      <c r="O362" s="33" t="str">
        <f t="shared" si="53"/>
        <v/>
      </c>
      <c r="P362" s="33" t="str">
        <f t="shared" si="45"/>
        <v/>
      </c>
      <c r="Q362" s="34">
        <f t="shared" si="46"/>
        <v>-162.49</v>
      </c>
    </row>
    <row r="363" spans="1:17" x14ac:dyDescent="0.25">
      <c r="A363">
        <v>158893</v>
      </c>
      <c r="B363" t="s">
        <v>1742</v>
      </c>
      <c r="C363" s="3">
        <v>8</v>
      </c>
      <c r="D363" s="3">
        <v>159.76142857142858</v>
      </c>
      <c r="E363" s="3">
        <v>1277.93</v>
      </c>
      <c r="F363" s="3">
        <v>19</v>
      </c>
      <c r="G363" s="3">
        <v>142.323125</v>
      </c>
      <c r="H363" s="3">
        <v>2700.77</v>
      </c>
      <c r="I363" s="35">
        <f t="shared" si="47"/>
        <v>159.74125000000001</v>
      </c>
      <c r="J363" s="35">
        <f t="shared" si="48"/>
        <v>142.1457894736842</v>
      </c>
      <c r="K363" s="33">
        <f t="shared" si="49"/>
        <v>11</v>
      </c>
      <c r="L363" s="33">
        <f t="shared" si="50"/>
        <v>1422.84</v>
      </c>
      <c r="M363" s="36">
        <f t="shared" si="51"/>
        <v>-17.595460526315804</v>
      </c>
      <c r="N363" s="33">
        <f t="shared" si="52"/>
        <v>-334.31375000000025</v>
      </c>
      <c r="O363" s="33">
        <f t="shared" si="53"/>
        <v>11</v>
      </c>
      <c r="P363" s="33">
        <f t="shared" si="45"/>
        <v>1757.1537500000002</v>
      </c>
      <c r="Q363" s="34" t="str">
        <f t="shared" si="46"/>
        <v/>
      </c>
    </row>
    <row r="364" spans="1:17" x14ac:dyDescent="0.25">
      <c r="A364">
        <v>158993</v>
      </c>
      <c r="B364" t="s">
        <v>1813</v>
      </c>
      <c r="C364" s="3">
        <v>1</v>
      </c>
      <c r="D364" s="3">
        <v>59.17</v>
      </c>
      <c r="E364" s="3">
        <v>59.17</v>
      </c>
      <c r="F364" s="3"/>
      <c r="G364" s="3"/>
      <c r="H364" s="3"/>
      <c r="I364" s="35">
        <f t="shared" si="47"/>
        <v>59.17</v>
      </c>
      <c r="J364" s="35" t="str">
        <f t="shared" si="48"/>
        <v/>
      </c>
      <c r="K364" s="33">
        <f t="shared" si="49"/>
        <v>-1</v>
      </c>
      <c r="L364" s="33">
        <f t="shared" si="50"/>
        <v>-59.17</v>
      </c>
      <c r="M364" s="36" t="str">
        <f t="shared" si="51"/>
        <v/>
      </c>
      <c r="N364" s="33" t="str">
        <f t="shared" si="52"/>
        <v/>
      </c>
      <c r="O364" s="33" t="str">
        <f t="shared" si="53"/>
        <v/>
      </c>
      <c r="P364" s="33" t="str">
        <f t="shared" si="45"/>
        <v/>
      </c>
      <c r="Q364" s="34">
        <f t="shared" si="46"/>
        <v>-59.17</v>
      </c>
    </row>
    <row r="365" spans="1:17" x14ac:dyDescent="0.25">
      <c r="A365">
        <v>159357</v>
      </c>
      <c r="B365" t="s">
        <v>1421</v>
      </c>
      <c r="C365" s="3"/>
      <c r="D365" s="3"/>
      <c r="E365" s="3"/>
      <c r="F365" s="3">
        <v>1</v>
      </c>
      <c r="G365" s="3">
        <v>188.88</v>
      </c>
      <c r="H365" s="3">
        <v>188.88</v>
      </c>
      <c r="I365" s="35" t="str">
        <f t="shared" si="47"/>
        <v/>
      </c>
      <c r="J365" s="35">
        <f t="shared" si="48"/>
        <v>188.88</v>
      </c>
      <c r="K365" s="33">
        <f t="shared" si="49"/>
        <v>1</v>
      </c>
      <c r="L365" s="33">
        <f t="shared" si="50"/>
        <v>188.88</v>
      </c>
      <c r="M365" s="36" t="str">
        <f t="shared" si="51"/>
        <v/>
      </c>
      <c r="N365" s="33" t="str">
        <f t="shared" si="52"/>
        <v/>
      </c>
      <c r="O365" s="33" t="str">
        <f t="shared" si="53"/>
        <v/>
      </c>
      <c r="P365" s="33" t="str">
        <f t="shared" si="45"/>
        <v/>
      </c>
      <c r="Q365" s="34">
        <f t="shared" si="46"/>
        <v>188.88</v>
      </c>
    </row>
    <row r="366" spans="1:17" x14ac:dyDescent="0.25">
      <c r="A366">
        <v>159448</v>
      </c>
      <c r="B366" t="s">
        <v>499</v>
      </c>
      <c r="C366" s="3">
        <v>2</v>
      </c>
      <c r="D366" s="3">
        <v>368.89</v>
      </c>
      <c r="E366" s="3">
        <v>737.78</v>
      </c>
      <c r="F366" s="3">
        <v>17</v>
      </c>
      <c r="G366" s="3">
        <v>368.72749999999996</v>
      </c>
      <c r="H366" s="3">
        <v>6268.02</v>
      </c>
      <c r="I366" s="35">
        <f t="shared" si="47"/>
        <v>368.89</v>
      </c>
      <c r="J366" s="35">
        <f t="shared" si="48"/>
        <v>368.70705882352945</v>
      </c>
      <c r="K366" s="33">
        <f t="shared" si="49"/>
        <v>15</v>
      </c>
      <c r="L366" s="33">
        <f t="shared" si="50"/>
        <v>5530.2400000000007</v>
      </c>
      <c r="M366" s="36">
        <f t="shared" si="51"/>
        <v>-0.18294117647053554</v>
      </c>
      <c r="N366" s="33">
        <f t="shared" si="52"/>
        <v>-3.1099999999991041</v>
      </c>
      <c r="O366" s="33">
        <f t="shared" si="53"/>
        <v>15</v>
      </c>
      <c r="P366" s="33">
        <f t="shared" si="45"/>
        <v>5533.3499999999995</v>
      </c>
      <c r="Q366" s="34" t="str">
        <f t="shared" si="46"/>
        <v/>
      </c>
    </row>
    <row r="367" spans="1:17" x14ac:dyDescent="0.25">
      <c r="A367">
        <v>159449</v>
      </c>
      <c r="B367" t="s">
        <v>500</v>
      </c>
      <c r="C367" s="3">
        <v>7</v>
      </c>
      <c r="D367" s="3">
        <v>774.49400000000003</v>
      </c>
      <c r="E367" s="3">
        <v>5421.49</v>
      </c>
      <c r="F367" s="3">
        <v>14</v>
      </c>
      <c r="G367" s="3">
        <v>773.99444444444453</v>
      </c>
      <c r="H367" s="3">
        <v>10837.66</v>
      </c>
      <c r="I367" s="35">
        <f t="shared" si="47"/>
        <v>774.49857142857138</v>
      </c>
      <c r="J367" s="35">
        <f t="shared" si="48"/>
        <v>774.11857142857139</v>
      </c>
      <c r="K367" s="33">
        <f t="shared" si="49"/>
        <v>7</v>
      </c>
      <c r="L367" s="33">
        <f t="shared" si="50"/>
        <v>5416.17</v>
      </c>
      <c r="M367" s="36">
        <f t="shared" si="51"/>
        <v>-0.37999999999999545</v>
      </c>
      <c r="N367" s="33">
        <f t="shared" si="52"/>
        <v>-5.3199999999999363</v>
      </c>
      <c r="O367" s="33">
        <f t="shared" si="53"/>
        <v>7</v>
      </c>
      <c r="P367" s="33">
        <f t="shared" si="45"/>
        <v>5421.49</v>
      </c>
      <c r="Q367" s="34" t="str">
        <f t="shared" si="46"/>
        <v/>
      </c>
    </row>
    <row r="368" spans="1:17" x14ac:dyDescent="0.25">
      <c r="A368">
        <v>159672</v>
      </c>
      <c r="B368" t="s">
        <v>1605</v>
      </c>
      <c r="C368" s="3">
        <v>2</v>
      </c>
      <c r="D368" s="3">
        <v>47.07</v>
      </c>
      <c r="E368" s="3">
        <v>94.14</v>
      </c>
      <c r="F368" s="3">
        <v>3</v>
      </c>
      <c r="G368" s="3">
        <v>47.05</v>
      </c>
      <c r="H368" s="3">
        <v>141.15</v>
      </c>
      <c r="I368" s="35">
        <f t="shared" si="47"/>
        <v>47.07</v>
      </c>
      <c r="J368" s="35">
        <f t="shared" si="48"/>
        <v>47.050000000000004</v>
      </c>
      <c r="K368" s="33">
        <f t="shared" si="49"/>
        <v>1</v>
      </c>
      <c r="L368" s="33">
        <f t="shared" si="50"/>
        <v>47.010000000000005</v>
      </c>
      <c r="M368" s="36">
        <f t="shared" si="51"/>
        <v>-1.9999999999996021E-2</v>
      </c>
      <c r="N368" s="33">
        <f t="shared" si="52"/>
        <v>-5.9999999999988063E-2</v>
      </c>
      <c r="O368" s="33">
        <f t="shared" si="53"/>
        <v>1</v>
      </c>
      <c r="P368" s="33">
        <f t="shared" si="45"/>
        <v>47.07</v>
      </c>
      <c r="Q368" s="34" t="str">
        <f t="shared" si="46"/>
        <v/>
      </c>
    </row>
    <row r="369" spans="1:17" x14ac:dyDescent="0.25">
      <c r="A369">
        <v>159673</v>
      </c>
      <c r="B369" t="s">
        <v>1606</v>
      </c>
      <c r="C369" s="3">
        <v>3</v>
      </c>
      <c r="D369" s="3">
        <v>71.47</v>
      </c>
      <c r="E369" s="3">
        <v>214.41</v>
      </c>
      <c r="F369" s="3">
        <v>3</v>
      </c>
      <c r="G369" s="3">
        <v>71.83</v>
      </c>
      <c r="H369" s="3">
        <v>215.49</v>
      </c>
      <c r="I369" s="35">
        <f t="shared" si="47"/>
        <v>71.47</v>
      </c>
      <c r="J369" s="35">
        <f t="shared" si="48"/>
        <v>71.83</v>
      </c>
      <c r="K369" s="33">
        <f t="shared" si="49"/>
        <v>0</v>
      </c>
      <c r="L369" s="33">
        <f t="shared" si="50"/>
        <v>1.0800000000000125</v>
      </c>
      <c r="M369" s="36">
        <f t="shared" si="51"/>
        <v>0.35999999999999943</v>
      </c>
      <c r="N369" s="33">
        <f t="shared" si="52"/>
        <v>1.0799999999999983</v>
      </c>
      <c r="O369" s="33">
        <f t="shared" si="53"/>
        <v>0</v>
      </c>
      <c r="P369" s="33">
        <f t="shared" si="45"/>
        <v>0</v>
      </c>
      <c r="Q369" s="34" t="str">
        <f t="shared" si="46"/>
        <v/>
      </c>
    </row>
    <row r="370" spans="1:17" x14ac:dyDescent="0.25">
      <c r="A370">
        <v>159711</v>
      </c>
      <c r="B370" t="s">
        <v>1360</v>
      </c>
      <c r="C370" s="3">
        <v>1</v>
      </c>
      <c r="D370" s="3">
        <v>356.21</v>
      </c>
      <c r="E370" s="3">
        <v>356.21</v>
      </c>
      <c r="F370" s="3"/>
      <c r="G370" s="3"/>
      <c r="H370" s="3"/>
      <c r="I370" s="35">
        <f t="shared" si="47"/>
        <v>356.21</v>
      </c>
      <c r="J370" s="35" t="str">
        <f t="shared" si="48"/>
        <v/>
      </c>
      <c r="K370" s="33">
        <f t="shared" si="49"/>
        <v>-1</v>
      </c>
      <c r="L370" s="33">
        <f t="shared" si="50"/>
        <v>-356.21</v>
      </c>
      <c r="M370" s="36" t="str">
        <f t="shared" si="51"/>
        <v/>
      </c>
      <c r="N370" s="33" t="str">
        <f t="shared" si="52"/>
        <v/>
      </c>
      <c r="O370" s="33" t="str">
        <f t="shared" si="53"/>
        <v/>
      </c>
      <c r="P370" s="33" t="str">
        <f t="shared" si="45"/>
        <v/>
      </c>
      <c r="Q370" s="34">
        <f t="shared" si="46"/>
        <v>-356.21</v>
      </c>
    </row>
    <row r="371" spans="1:17" x14ac:dyDescent="0.25">
      <c r="A371">
        <v>159941</v>
      </c>
      <c r="B371" t="s">
        <v>1474</v>
      </c>
      <c r="C371" s="3">
        <v>1</v>
      </c>
      <c r="D371" s="3">
        <v>232.06</v>
      </c>
      <c r="E371" s="3">
        <v>232.06</v>
      </c>
      <c r="F371" s="3"/>
      <c r="G371" s="3"/>
      <c r="H371" s="3"/>
      <c r="I371" s="35">
        <f t="shared" si="47"/>
        <v>232.06</v>
      </c>
      <c r="J371" s="35" t="str">
        <f t="shared" si="48"/>
        <v/>
      </c>
      <c r="K371" s="33">
        <f t="shared" si="49"/>
        <v>-1</v>
      </c>
      <c r="L371" s="33">
        <f t="shared" si="50"/>
        <v>-232.06</v>
      </c>
      <c r="M371" s="36" t="str">
        <f t="shared" si="51"/>
        <v/>
      </c>
      <c r="N371" s="33" t="str">
        <f t="shared" si="52"/>
        <v/>
      </c>
      <c r="O371" s="33" t="str">
        <f t="shared" si="53"/>
        <v/>
      </c>
      <c r="P371" s="33" t="str">
        <f t="shared" si="45"/>
        <v/>
      </c>
      <c r="Q371" s="34">
        <f t="shared" si="46"/>
        <v>-232.06</v>
      </c>
    </row>
    <row r="372" spans="1:17" x14ac:dyDescent="0.25">
      <c r="A372">
        <v>160164</v>
      </c>
      <c r="B372" t="s">
        <v>1581</v>
      </c>
      <c r="C372" s="3">
        <v>2</v>
      </c>
      <c r="D372" s="3">
        <v>138.66999999999999</v>
      </c>
      <c r="E372" s="3">
        <v>277.33999999999997</v>
      </c>
      <c r="F372" s="3"/>
      <c r="G372" s="3"/>
      <c r="H372" s="3"/>
      <c r="I372" s="35">
        <f t="shared" si="47"/>
        <v>138.66999999999999</v>
      </c>
      <c r="J372" s="35" t="str">
        <f t="shared" si="48"/>
        <v/>
      </c>
      <c r="K372" s="33">
        <f t="shared" si="49"/>
        <v>-2</v>
      </c>
      <c r="L372" s="33">
        <f t="shared" si="50"/>
        <v>-277.33999999999997</v>
      </c>
      <c r="M372" s="36" t="str">
        <f t="shared" si="51"/>
        <v/>
      </c>
      <c r="N372" s="33" t="str">
        <f t="shared" si="52"/>
        <v/>
      </c>
      <c r="O372" s="33" t="str">
        <f t="shared" si="53"/>
        <v/>
      </c>
      <c r="P372" s="33" t="str">
        <f t="shared" si="45"/>
        <v/>
      </c>
      <c r="Q372" s="34">
        <f t="shared" si="46"/>
        <v>-277.33999999999997</v>
      </c>
    </row>
    <row r="373" spans="1:17" x14ac:dyDescent="0.25">
      <c r="A373">
        <v>161522</v>
      </c>
      <c r="B373" t="s">
        <v>1950</v>
      </c>
      <c r="C373" s="3">
        <v>2</v>
      </c>
      <c r="D373" s="3">
        <v>258.88</v>
      </c>
      <c r="E373" s="3">
        <v>517.76</v>
      </c>
      <c r="F373" s="3"/>
      <c r="G373" s="3"/>
      <c r="H373" s="3"/>
      <c r="I373" s="35">
        <f t="shared" si="47"/>
        <v>258.88</v>
      </c>
      <c r="J373" s="35" t="str">
        <f t="shared" si="48"/>
        <v/>
      </c>
      <c r="K373" s="33">
        <f t="shared" si="49"/>
        <v>-2</v>
      </c>
      <c r="L373" s="33">
        <f t="shared" si="50"/>
        <v>-517.76</v>
      </c>
      <c r="M373" s="36" t="str">
        <f t="shared" si="51"/>
        <v/>
      </c>
      <c r="N373" s="33" t="str">
        <f t="shared" si="52"/>
        <v/>
      </c>
      <c r="O373" s="33" t="str">
        <f t="shared" si="53"/>
        <v/>
      </c>
      <c r="P373" s="33" t="str">
        <f t="shared" si="45"/>
        <v/>
      </c>
      <c r="Q373" s="34">
        <f t="shared" si="46"/>
        <v>-517.76</v>
      </c>
    </row>
    <row r="374" spans="1:17" x14ac:dyDescent="0.25">
      <c r="A374">
        <v>162083</v>
      </c>
      <c r="B374" t="s">
        <v>609</v>
      </c>
      <c r="C374" s="3">
        <v>8</v>
      </c>
      <c r="D374" s="3">
        <v>454.59999999999997</v>
      </c>
      <c r="E374" s="3">
        <v>3636.7999999999997</v>
      </c>
      <c r="F374" s="3">
        <v>12</v>
      </c>
      <c r="G374" s="3">
        <v>495.6127272727274</v>
      </c>
      <c r="H374" s="3">
        <v>5947.4600000000019</v>
      </c>
      <c r="I374" s="35">
        <f t="shared" si="47"/>
        <v>454.59999999999997</v>
      </c>
      <c r="J374" s="35">
        <f t="shared" si="48"/>
        <v>495.62166666666684</v>
      </c>
      <c r="K374" s="33">
        <f t="shared" si="49"/>
        <v>4</v>
      </c>
      <c r="L374" s="33">
        <f t="shared" si="50"/>
        <v>2310.6600000000021</v>
      </c>
      <c r="M374" s="36">
        <f t="shared" si="51"/>
        <v>41.021666666666874</v>
      </c>
      <c r="N374" s="33">
        <f t="shared" si="52"/>
        <v>492.26000000000249</v>
      </c>
      <c r="O374" s="33">
        <f t="shared" si="53"/>
        <v>4</v>
      </c>
      <c r="P374" s="33">
        <f t="shared" si="45"/>
        <v>1818.3999999999999</v>
      </c>
      <c r="Q374" s="34" t="str">
        <f t="shared" si="46"/>
        <v/>
      </c>
    </row>
    <row r="375" spans="1:17" x14ac:dyDescent="0.25">
      <c r="A375">
        <v>162315</v>
      </c>
      <c r="B375" t="s">
        <v>1801</v>
      </c>
      <c r="C375" s="3">
        <v>4</v>
      </c>
      <c r="D375" s="3">
        <v>74.349999999999994</v>
      </c>
      <c r="E375" s="3">
        <v>297.39999999999998</v>
      </c>
      <c r="F375" s="3"/>
      <c r="G375" s="3"/>
      <c r="H375" s="3"/>
      <c r="I375" s="35">
        <f t="shared" si="47"/>
        <v>74.349999999999994</v>
      </c>
      <c r="J375" s="35" t="str">
        <f t="shared" si="48"/>
        <v/>
      </c>
      <c r="K375" s="33">
        <f t="shared" si="49"/>
        <v>-4</v>
      </c>
      <c r="L375" s="33">
        <f t="shared" si="50"/>
        <v>-297.39999999999998</v>
      </c>
      <c r="M375" s="36" t="str">
        <f t="shared" si="51"/>
        <v/>
      </c>
      <c r="N375" s="33" t="str">
        <f t="shared" si="52"/>
        <v/>
      </c>
      <c r="O375" s="33" t="str">
        <f t="shared" si="53"/>
        <v/>
      </c>
      <c r="P375" s="33" t="str">
        <f t="shared" si="45"/>
        <v/>
      </c>
      <c r="Q375" s="34">
        <f t="shared" si="46"/>
        <v>-297.39999999999998</v>
      </c>
    </row>
    <row r="376" spans="1:17" x14ac:dyDescent="0.25">
      <c r="A376">
        <v>162316</v>
      </c>
      <c r="B376" t="s">
        <v>214</v>
      </c>
      <c r="C376" s="3"/>
      <c r="D376" s="3"/>
      <c r="E376" s="3"/>
      <c r="F376" s="3">
        <v>1</v>
      </c>
      <c r="G376" s="3">
        <v>152.54</v>
      </c>
      <c r="H376" s="3">
        <v>152.54</v>
      </c>
      <c r="I376" s="35" t="str">
        <f t="shared" si="47"/>
        <v/>
      </c>
      <c r="J376" s="35">
        <f t="shared" si="48"/>
        <v>152.54</v>
      </c>
      <c r="K376" s="33">
        <f t="shared" si="49"/>
        <v>1</v>
      </c>
      <c r="L376" s="33">
        <f t="shared" si="50"/>
        <v>152.54</v>
      </c>
      <c r="M376" s="36" t="str">
        <f t="shared" si="51"/>
        <v/>
      </c>
      <c r="N376" s="33" t="str">
        <f t="shared" si="52"/>
        <v/>
      </c>
      <c r="O376" s="33" t="str">
        <f t="shared" si="53"/>
        <v/>
      </c>
      <c r="P376" s="33" t="str">
        <f t="shared" si="45"/>
        <v/>
      </c>
      <c r="Q376" s="34">
        <f t="shared" si="46"/>
        <v>152.54</v>
      </c>
    </row>
    <row r="377" spans="1:17" x14ac:dyDescent="0.25">
      <c r="A377">
        <v>162317</v>
      </c>
      <c r="B377" t="s">
        <v>215</v>
      </c>
      <c r="C377" s="3">
        <v>1</v>
      </c>
      <c r="D377" s="3">
        <v>429.72</v>
      </c>
      <c r="E377" s="3">
        <v>429.72</v>
      </c>
      <c r="F377" s="3">
        <v>3</v>
      </c>
      <c r="G377" s="3">
        <v>286</v>
      </c>
      <c r="H377" s="3">
        <v>858</v>
      </c>
      <c r="I377" s="35">
        <f t="shared" si="47"/>
        <v>429.72</v>
      </c>
      <c r="J377" s="35">
        <f t="shared" si="48"/>
        <v>286</v>
      </c>
      <c r="K377" s="33">
        <f t="shared" si="49"/>
        <v>2</v>
      </c>
      <c r="L377" s="33">
        <f t="shared" si="50"/>
        <v>428.28</v>
      </c>
      <c r="M377" s="36">
        <f t="shared" si="51"/>
        <v>-143.72000000000003</v>
      </c>
      <c r="N377" s="33">
        <f t="shared" si="52"/>
        <v>-431.16000000000008</v>
      </c>
      <c r="O377" s="33">
        <f t="shared" si="53"/>
        <v>2</v>
      </c>
      <c r="P377" s="33">
        <f t="shared" si="45"/>
        <v>859.44</v>
      </c>
      <c r="Q377" s="34" t="str">
        <f t="shared" si="46"/>
        <v/>
      </c>
    </row>
    <row r="378" spans="1:17" x14ac:dyDescent="0.25">
      <c r="A378">
        <v>162318</v>
      </c>
      <c r="B378" t="s">
        <v>1802</v>
      </c>
      <c r="C378" s="3"/>
      <c r="D378" s="3"/>
      <c r="E378" s="3"/>
      <c r="F378" s="3">
        <v>1</v>
      </c>
      <c r="G378" s="3">
        <v>86.01</v>
      </c>
      <c r="H378" s="3">
        <v>86.01</v>
      </c>
      <c r="I378" s="35" t="str">
        <f t="shared" si="47"/>
        <v/>
      </c>
      <c r="J378" s="35">
        <f t="shared" si="48"/>
        <v>86.01</v>
      </c>
      <c r="K378" s="33">
        <f t="shared" si="49"/>
        <v>1</v>
      </c>
      <c r="L378" s="33">
        <f t="shared" si="50"/>
        <v>86.01</v>
      </c>
      <c r="M378" s="36" t="str">
        <f t="shared" si="51"/>
        <v/>
      </c>
      <c r="N378" s="33" t="str">
        <f t="shared" si="52"/>
        <v/>
      </c>
      <c r="O378" s="33" t="str">
        <f t="shared" si="53"/>
        <v/>
      </c>
      <c r="P378" s="33" t="str">
        <f t="shared" si="45"/>
        <v/>
      </c>
      <c r="Q378" s="34">
        <f t="shared" si="46"/>
        <v>86.01</v>
      </c>
    </row>
    <row r="379" spans="1:17" x14ac:dyDescent="0.25">
      <c r="A379">
        <v>162319</v>
      </c>
      <c r="B379" t="s">
        <v>1803</v>
      </c>
      <c r="C379" s="3"/>
      <c r="D379" s="3"/>
      <c r="E379" s="3"/>
      <c r="F379" s="3">
        <v>0</v>
      </c>
      <c r="G379" s="3">
        <v>421.84</v>
      </c>
      <c r="H379" s="3">
        <v>0</v>
      </c>
      <c r="I379" s="35" t="str">
        <f t="shared" si="47"/>
        <v/>
      </c>
      <c r="J379" s="35" t="str">
        <f t="shared" si="48"/>
        <v/>
      </c>
      <c r="K379" s="33">
        <f t="shared" si="49"/>
        <v>0</v>
      </c>
      <c r="L379" s="33">
        <f t="shared" si="50"/>
        <v>0</v>
      </c>
      <c r="M379" s="36" t="str">
        <f t="shared" si="51"/>
        <v/>
      </c>
      <c r="N379" s="33" t="str">
        <f t="shared" si="52"/>
        <v/>
      </c>
      <c r="O379" s="33" t="str">
        <f t="shared" si="53"/>
        <v/>
      </c>
      <c r="P379" s="33" t="str">
        <f t="shared" si="45"/>
        <v/>
      </c>
      <c r="Q379" s="34">
        <f t="shared" si="46"/>
        <v>0</v>
      </c>
    </row>
    <row r="380" spans="1:17" x14ac:dyDescent="0.25">
      <c r="A380">
        <v>162320</v>
      </c>
      <c r="B380" t="s">
        <v>213</v>
      </c>
      <c r="C380" s="3"/>
      <c r="D380" s="3"/>
      <c r="E380" s="3"/>
      <c r="F380" s="3">
        <v>4</v>
      </c>
      <c r="G380" s="3">
        <v>76.389999999999986</v>
      </c>
      <c r="H380" s="3">
        <v>305.06</v>
      </c>
      <c r="I380" s="35" t="str">
        <f t="shared" si="47"/>
        <v/>
      </c>
      <c r="J380" s="35">
        <f t="shared" si="48"/>
        <v>76.265000000000001</v>
      </c>
      <c r="K380" s="33">
        <f t="shared" si="49"/>
        <v>4</v>
      </c>
      <c r="L380" s="33">
        <f t="shared" si="50"/>
        <v>305.06</v>
      </c>
      <c r="M380" s="36" t="str">
        <f t="shared" si="51"/>
        <v/>
      </c>
      <c r="N380" s="33" t="str">
        <f t="shared" si="52"/>
        <v/>
      </c>
      <c r="O380" s="33" t="str">
        <f t="shared" si="53"/>
        <v/>
      </c>
      <c r="P380" s="33" t="str">
        <f t="shared" si="45"/>
        <v/>
      </c>
      <c r="Q380" s="34">
        <f t="shared" si="46"/>
        <v>305.06</v>
      </c>
    </row>
    <row r="381" spans="1:17" x14ac:dyDescent="0.25">
      <c r="A381">
        <v>162859</v>
      </c>
      <c r="B381" t="s">
        <v>1794</v>
      </c>
      <c r="C381" s="3">
        <v>2</v>
      </c>
      <c r="D381" s="3">
        <v>105.285</v>
      </c>
      <c r="E381" s="3">
        <v>210.57</v>
      </c>
      <c r="F381" s="3"/>
      <c r="G381" s="3"/>
      <c r="H381" s="3"/>
      <c r="I381" s="35">
        <f t="shared" si="47"/>
        <v>105.285</v>
      </c>
      <c r="J381" s="35" t="str">
        <f t="shared" si="48"/>
        <v/>
      </c>
      <c r="K381" s="33">
        <f t="shared" si="49"/>
        <v>-2</v>
      </c>
      <c r="L381" s="33">
        <f t="shared" si="50"/>
        <v>-210.57</v>
      </c>
      <c r="M381" s="36" t="str">
        <f t="shared" si="51"/>
        <v/>
      </c>
      <c r="N381" s="33" t="str">
        <f t="shared" si="52"/>
        <v/>
      </c>
      <c r="O381" s="33" t="str">
        <f t="shared" si="53"/>
        <v/>
      </c>
      <c r="P381" s="33" t="str">
        <f t="shared" si="45"/>
        <v/>
      </c>
      <c r="Q381" s="34">
        <f t="shared" si="46"/>
        <v>-210.57</v>
      </c>
    </row>
    <row r="382" spans="1:17" x14ac:dyDescent="0.25">
      <c r="A382">
        <v>164036</v>
      </c>
      <c r="B382" t="s">
        <v>1876</v>
      </c>
      <c r="C382" s="3">
        <v>1</v>
      </c>
      <c r="D382" s="3">
        <v>98.26</v>
      </c>
      <c r="E382" s="3">
        <v>98.26</v>
      </c>
      <c r="F382" s="3"/>
      <c r="G382" s="3"/>
      <c r="H382" s="3"/>
      <c r="I382" s="35">
        <f t="shared" si="47"/>
        <v>98.26</v>
      </c>
      <c r="J382" s="35" t="str">
        <f t="shared" si="48"/>
        <v/>
      </c>
      <c r="K382" s="33">
        <f t="shared" si="49"/>
        <v>-1</v>
      </c>
      <c r="L382" s="33">
        <f t="shared" si="50"/>
        <v>-98.26</v>
      </c>
      <c r="M382" s="36" t="str">
        <f t="shared" si="51"/>
        <v/>
      </c>
      <c r="N382" s="33" t="str">
        <f t="shared" si="52"/>
        <v/>
      </c>
      <c r="O382" s="33" t="str">
        <f t="shared" si="53"/>
        <v/>
      </c>
      <c r="P382" s="33" t="str">
        <f t="shared" si="45"/>
        <v/>
      </c>
      <c r="Q382" s="34">
        <f t="shared" si="46"/>
        <v>-98.26</v>
      </c>
    </row>
    <row r="383" spans="1:17" x14ac:dyDescent="0.25">
      <c r="A383">
        <v>164888</v>
      </c>
      <c r="B383" t="s">
        <v>291</v>
      </c>
      <c r="C383" s="3">
        <v>10</v>
      </c>
      <c r="D383" s="3">
        <v>230.40100000000001</v>
      </c>
      <c r="E383" s="3">
        <v>2304.0100000000002</v>
      </c>
      <c r="F383" s="3">
        <v>12</v>
      </c>
      <c r="G383" s="3">
        <v>233.89400000000001</v>
      </c>
      <c r="H383" s="3">
        <v>2805.3799999999992</v>
      </c>
      <c r="I383" s="35">
        <f t="shared" si="47"/>
        <v>230.40100000000001</v>
      </c>
      <c r="J383" s="35">
        <f t="shared" si="48"/>
        <v>233.78166666666661</v>
      </c>
      <c r="K383" s="33">
        <f t="shared" si="49"/>
        <v>2</v>
      </c>
      <c r="L383" s="33">
        <f t="shared" si="50"/>
        <v>501.36999999999898</v>
      </c>
      <c r="M383" s="36">
        <f t="shared" si="51"/>
        <v>3.380666666666599</v>
      </c>
      <c r="N383" s="33">
        <f t="shared" si="52"/>
        <v>40.567999999999188</v>
      </c>
      <c r="O383" s="33">
        <f t="shared" si="53"/>
        <v>2</v>
      </c>
      <c r="P383" s="33">
        <f t="shared" si="45"/>
        <v>460.80200000000002</v>
      </c>
      <c r="Q383" s="34" t="str">
        <f t="shared" si="46"/>
        <v/>
      </c>
    </row>
    <row r="384" spans="1:17" x14ac:dyDescent="0.25">
      <c r="A384">
        <v>166015</v>
      </c>
      <c r="B384" t="s">
        <v>603</v>
      </c>
      <c r="C384" s="3">
        <v>8</v>
      </c>
      <c r="D384" s="3">
        <v>83.626666666666665</v>
      </c>
      <c r="E384" s="3">
        <v>668.66000000000008</v>
      </c>
      <c r="F384" s="3">
        <v>16</v>
      </c>
      <c r="G384" s="3">
        <v>83.460000000000008</v>
      </c>
      <c r="H384" s="3">
        <v>1335.24</v>
      </c>
      <c r="I384" s="35">
        <f t="shared" si="47"/>
        <v>83.58250000000001</v>
      </c>
      <c r="J384" s="35">
        <f t="shared" si="48"/>
        <v>83.452500000000001</v>
      </c>
      <c r="K384" s="33">
        <f t="shared" si="49"/>
        <v>8</v>
      </c>
      <c r="L384" s="33">
        <f t="shared" si="50"/>
        <v>666.57999999999993</v>
      </c>
      <c r="M384" s="36">
        <f t="shared" si="51"/>
        <v>-0.13000000000000966</v>
      </c>
      <c r="N384" s="33">
        <f t="shared" si="52"/>
        <v>-2.0800000000001546</v>
      </c>
      <c r="O384" s="33">
        <f t="shared" si="53"/>
        <v>8</v>
      </c>
      <c r="P384" s="33">
        <f t="shared" si="45"/>
        <v>668.66000000000008</v>
      </c>
      <c r="Q384" s="34" t="str">
        <f t="shared" si="46"/>
        <v/>
      </c>
    </row>
    <row r="385" spans="1:17" x14ac:dyDescent="0.25">
      <c r="A385">
        <v>166029</v>
      </c>
      <c r="B385" t="s">
        <v>1761</v>
      </c>
      <c r="C385" s="3"/>
      <c r="D385" s="3"/>
      <c r="E385" s="3"/>
      <c r="F385" s="3">
        <v>2</v>
      </c>
      <c r="G385" s="3">
        <v>28.5</v>
      </c>
      <c r="H385" s="3">
        <v>57</v>
      </c>
      <c r="I385" s="35" t="str">
        <f t="shared" si="47"/>
        <v/>
      </c>
      <c r="J385" s="35">
        <f t="shared" si="48"/>
        <v>28.5</v>
      </c>
      <c r="K385" s="33">
        <f t="shared" si="49"/>
        <v>2</v>
      </c>
      <c r="L385" s="33">
        <f t="shared" si="50"/>
        <v>57</v>
      </c>
      <c r="M385" s="36" t="str">
        <f t="shared" si="51"/>
        <v/>
      </c>
      <c r="N385" s="33" t="str">
        <f t="shared" si="52"/>
        <v/>
      </c>
      <c r="O385" s="33" t="str">
        <f t="shared" si="53"/>
        <v/>
      </c>
      <c r="P385" s="33" t="str">
        <f t="shared" si="45"/>
        <v/>
      </c>
      <c r="Q385" s="34">
        <f t="shared" si="46"/>
        <v>57</v>
      </c>
    </row>
    <row r="386" spans="1:17" x14ac:dyDescent="0.25">
      <c r="A386">
        <v>166030</v>
      </c>
      <c r="B386" t="s">
        <v>1759</v>
      </c>
      <c r="C386" s="3">
        <v>3</v>
      </c>
      <c r="D386" s="3">
        <v>29.87</v>
      </c>
      <c r="E386" s="3">
        <v>89.61</v>
      </c>
      <c r="F386" s="3">
        <v>1</v>
      </c>
      <c r="G386" s="3">
        <v>29.85</v>
      </c>
      <c r="H386" s="3">
        <v>29.85</v>
      </c>
      <c r="I386" s="35">
        <f t="shared" si="47"/>
        <v>29.87</v>
      </c>
      <c r="J386" s="35">
        <f t="shared" si="48"/>
        <v>29.85</v>
      </c>
      <c r="K386" s="33">
        <f t="shared" si="49"/>
        <v>-2</v>
      </c>
      <c r="L386" s="33">
        <f t="shared" si="50"/>
        <v>-59.76</v>
      </c>
      <c r="M386" s="36">
        <f t="shared" si="51"/>
        <v>-1.9999999999999574E-2</v>
      </c>
      <c r="N386" s="33">
        <f t="shared" si="52"/>
        <v>-1.9999999999999574E-2</v>
      </c>
      <c r="O386" s="33">
        <f t="shared" si="53"/>
        <v>-2</v>
      </c>
      <c r="P386" s="33">
        <f t="shared" si="45"/>
        <v>-59.74</v>
      </c>
      <c r="Q386" s="34" t="str">
        <f t="shared" si="46"/>
        <v/>
      </c>
    </row>
    <row r="387" spans="1:17" x14ac:dyDescent="0.25">
      <c r="A387">
        <v>166506</v>
      </c>
      <c r="B387" t="s">
        <v>597</v>
      </c>
      <c r="C387" s="3">
        <v>2</v>
      </c>
      <c r="D387" s="3">
        <v>46.959999999999994</v>
      </c>
      <c r="E387" s="3">
        <v>93.919999999999987</v>
      </c>
      <c r="F387" s="3"/>
      <c r="G387" s="3"/>
      <c r="H387" s="3"/>
      <c r="I387" s="35">
        <f t="shared" si="47"/>
        <v>46.959999999999994</v>
      </c>
      <c r="J387" s="35" t="str">
        <f t="shared" si="48"/>
        <v/>
      </c>
      <c r="K387" s="33">
        <f t="shared" si="49"/>
        <v>-2</v>
      </c>
      <c r="L387" s="33">
        <f t="shared" si="50"/>
        <v>-93.919999999999987</v>
      </c>
      <c r="M387" s="36" t="str">
        <f t="shared" si="51"/>
        <v/>
      </c>
      <c r="N387" s="33" t="str">
        <f t="shared" si="52"/>
        <v/>
      </c>
      <c r="O387" s="33" t="str">
        <f t="shared" si="53"/>
        <v/>
      </c>
      <c r="P387" s="33" t="str">
        <f t="shared" si="45"/>
        <v/>
      </c>
      <c r="Q387" s="34">
        <f t="shared" si="46"/>
        <v>-93.919999999999987</v>
      </c>
    </row>
    <row r="388" spans="1:17" x14ac:dyDescent="0.25">
      <c r="A388">
        <v>166755</v>
      </c>
      <c r="B388" t="s">
        <v>1946</v>
      </c>
      <c r="C388" s="3">
        <v>1</v>
      </c>
      <c r="D388" s="3">
        <v>289.76</v>
      </c>
      <c r="E388" s="3">
        <v>289.76</v>
      </c>
      <c r="F388" s="3"/>
      <c r="G388" s="3"/>
      <c r="H388" s="3"/>
      <c r="I388" s="35">
        <f t="shared" si="47"/>
        <v>289.76</v>
      </c>
      <c r="J388" s="35" t="str">
        <f t="shared" si="48"/>
        <v/>
      </c>
      <c r="K388" s="33">
        <f t="shared" si="49"/>
        <v>-1</v>
      </c>
      <c r="L388" s="33">
        <f t="shared" si="50"/>
        <v>-289.76</v>
      </c>
      <c r="M388" s="36" t="str">
        <f t="shared" si="51"/>
        <v/>
      </c>
      <c r="N388" s="33" t="str">
        <f t="shared" si="52"/>
        <v/>
      </c>
      <c r="O388" s="33" t="str">
        <f t="shared" si="53"/>
        <v/>
      </c>
      <c r="P388" s="33" t="str">
        <f t="shared" si="45"/>
        <v/>
      </c>
      <c r="Q388" s="34">
        <f t="shared" si="46"/>
        <v>-289.76</v>
      </c>
    </row>
    <row r="389" spans="1:17" x14ac:dyDescent="0.25">
      <c r="A389">
        <v>166759</v>
      </c>
      <c r="B389" t="s">
        <v>927</v>
      </c>
      <c r="C389" s="3"/>
      <c r="D389" s="3"/>
      <c r="E389" s="3"/>
      <c r="F389" s="3">
        <v>6</v>
      </c>
      <c r="G389" s="3">
        <v>123.226</v>
      </c>
      <c r="H389" s="3">
        <v>739.3</v>
      </c>
      <c r="I389" s="35" t="str">
        <f t="shared" si="47"/>
        <v/>
      </c>
      <c r="J389" s="35">
        <f t="shared" si="48"/>
        <v>123.21666666666665</v>
      </c>
      <c r="K389" s="33">
        <f t="shared" si="49"/>
        <v>6</v>
      </c>
      <c r="L389" s="33">
        <f t="shared" si="50"/>
        <v>739.3</v>
      </c>
      <c r="M389" s="36" t="str">
        <f t="shared" si="51"/>
        <v/>
      </c>
      <c r="N389" s="33" t="str">
        <f t="shared" si="52"/>
        <v/>
      </c>
      <c r="O389" s="33" t="str">
        <f t="shared" si="53"/>
        <v/>
      </c>
      <c r="P389" s="33" t="str">
        <f t="shared" si="45"/>
        <v/>
      </c>
      <c r="Q389" s="34">
        <f t="shared" si="46"/>
        <v>739.3</v>
      </c>
    </row>
    <row r="390" spans="1:17" x14ac:dyDescent="0.25">
      <c r="A390">
        <v>166760</v>
      </c>
      <c r="B390" t="s">
        <v>929</v>
      </c>
      <c r="C390" s="3">
        <v>9</v>
      </c>
      <c r="D390" s="3">
        <v>312.47750000000002</v>
      </c>
      <c r="E390" s="3">
        <v>2812.32</v>
      </c>
      <c r="F390" s="3">
        <v>6</v>
      </c>
      <c r="G390" s="3">
        <v>312.40000000000003</v>
      </c>
      <c r="H390" s="3">
        <v>1874.5400000000002</v>
      </c>
      <c r="I390" s="35">
        <f t="shared" si="47"/>
        <v>312.48</v>
      </c>
      <c r="J390" s="35">
        <f t="shared" si="48"/>
        <v>312.42333333333335</v>
      </c>
      <c r="K390" s="33">
        <f t="shared" si="49"/>
        <v>-3</v>
      </c>
      <c r="L390" s="33">
        <f t="shared" si="50"/>
        <v>-937.78</v>
      </c>
      <c r="M390" s="36">
        <f t="shared" si="51"/>
        <v>-5.6666666666671972E-2</v>
      </c>
      <c r="N390" s="33">
        <f t="shared" si="52"/>
        <v>-0.34000000000003183</v>
      </c>
      <c r="O390" s="33">
        <f t="shared" si="53"/>
        <v>-3</v>
      </c>
      <c r="P390" s="33">
        <f t="shared" si="45"/>
        <v>-937.44</v>
      </c>
      <c r="Q390" s="34" t="str">
        <f t="shared" si="46"/>
        <v/>
      </c>
    </row>
    <row r="391" spans="1:17" x14ac:dyDescent="0.25">
      <c r="A391">
        <v>167512</v>
      </c>
      <c r="B391" t="s">
        <v>1943</v>
      </c>
      <c r="C391" s="3"/>
      <c r="D391" s="3"/>
      <c r="E391" s="3"/>
      <c r="F391" s="3">
        <v>2</v>
      </c>
      <c r="G391" s="3">
        <v>93.39</v>
      </c>
      <c r="H391" s="3">
        <v>186.78</v>
      </c>
      <c r="I391" s="35" t="str">
        <f t="shared" si="47"/>
        <v/>
      </c>
      <c r="J391" s="35">
        <f t="shared" si="48"/>
        <v>93.39</v>
      </c>
      <c r="K391" s="33">
        <f t="shared" si="49"/>
        <v>2</v>
      </c>
      <c r="L391" s="33">
        <f t="shared" si="50"/>
        <v>186.78</v>
      </c>
      <c r="M391" s="36" t="str">
        <f t="shared" si="51"/>
        <v/>
      </c>
      <c r="N391" s="33" t="str">
        <f t="shared" si="52"/>
        <v/>
      </c>
      <c r="O391" s="33" t="str">
        <f t="shared" si="53"/>
        <v/>
      </c>
      <c r="P391" s="33" t="str">
        <f t="shared" ref="P391:P454" si="54">IF(M391="","",(F391-C391)*I391)</f>
        <v/>
      </c>
      <c r="Q391" s="34">
        <f t="shared" ref="Q391:Q454" si="55">IF(M391="",H391-E391,"")</f>
        <v>186.78</v>
      </c>
    </row>
    <row r="392" spans="1:17" x14ac:dyDescent="0.25">
      <c r="A392">
        <v>167562</v>
      </c>
      <c r="B392" t="s">
        <v>1831</v>
      </c>
      <c r="C392" s="3"/>
      <c r="D392" s="3"/>
      <c r="E392" s="3"/>
      <c r="F392" s="3">
        <v>1</v>
      </c>
      <c r="G392" s="3">
        <v>28.68</v>
      </c>
      <c r="H392" s="3">
        <v>28.68</v>
      </c>
      <c r="I392" s="35" t="str">
        <f t="shared" ref="I392:I455" si="56">IF(E392=0,"",E392/C392)</f>
        <v/>
      </c>
      <c r="J392" s="35">
        <f t="shared" ref="J392:J455" si="57">IF(F392=0,"",H392/F392)</f>
        <v>28.68</v>
      </c>
      <c r="K392" s="33">
        <f t="shared" ref="K392:K455" si="58">F392-C392</f>
        <v>1</v>
      </c>
      <c r="L392" s="33">
        <f t="shared" ref="L392:L455" si="59">H392-E392</f>
        <v>28.68</v>
      </c>
      <c r="M392" s="36" t="str">
        <f t="shared" ref="M392:M455" si="60">IF(OR(C392=0,F392=0),"",J392-I392)</f>
        <v/>
      </c>
      <c r="N392" s="33" t="str">
        <f t="shared" si="52"/>
        <v/>
      </c>
      <c r="O392" s="33" t="str">
        <f t="shared" si="53"/>
        <v/>
      </c>
      <c r="P392" s="33" t="str">
        <f t="shared" si="54"/>
        <v/>
      </c>
      <c r="Q392" s="34">
        <f t="shared" si="55"/>
        <v>28.68</v>
      </c>
    </row>
    <row r="393" spans="1:17" x14ac:dyDescent="0.25">
      <c r="A393">
        <v>168008</v>
      </c>
      <c r="B393" t="s">
        <v>237</v>
      </c>
      <c r="C393" s="3"/>
      <c r="D393" s="3"/>
      <c r="E393" s="3"/>
      <c r="F393" s="3">
        <v>5</v>
      </c>
      <c r="G393" s="3">
        <v>798.89</v>
      </c>
      <c r="H393" s="3">
        <v>3994.45</v>
      </c>
      <c r="I393" s="35" t="str">
        <f t="shared" si="56"/>
        <v/>
      </c>
      <c r="J393" s="35">
        <f t="shared" si="57"/>
        <v>798.89</v>
      </c>
      <c r="K393" s="33">
        <f t="shared" si="58"/>
        <v>5</v>
      </c>
      <c r="L393" s="33">
        <f t="shared" si="59"/>
        <v>3994.45</v>
      </c>
      <c r="M393" s="36" t="str">
        <f t="shared" si="60"/>
        <v/>
      </c>
      <c r="N393" s="33" t="str">
        <f t="shared" ref="N393:N456" si="61">IF(M393="","",F393*M393)</f>
        <v/>
      </c>
      <c r="O393" s="33" t="str">
        <f t="shared" ref="O393:O456" si="62">IF(M393="","",F393-C393)</f>
        <v/>
      </c>
      <c r="P393" s="33" t="str">
        <f t="shared" si="54"/>
        <v/>
      </c>
      <c r="Q393" s="34">
        <f t="shared" si="55"/>
        <v>3994.45</v>
      </c>
    </row>
    <row r="394" spans="1:17" x14ac:dyDescent="0.25">
      <c r="A394">
        <v>168326</v>
      </c>
      <c r="B394" t="s">
        <v>585</v>
      </c>
      <c r="C394" s="3">
        <v>1</v>
      </c>
      <c r="D394" s="3">
        <v>350.77</v>
      </c>
      <c r="E394" s="3">
        <v>350.77</v>
      </c>
      <c r="F394" s="3">
        <v>12</v>
      </c>
      <c r="G394" s="3">
        <v>379.42666666666668</v>
      </c>
      <c r="H394" s="3">
        <v>4553.1500000000005</v>
      </c>
      <c r="I394" s="35">
        <f t="shared" si="56"/>
        <v>350.77</v>
      </c>
      <c r="J394" s="35">
        <f t="shared" si="57"/>
        <v>379.42916666666673</v>
      </c>
      <c r="K394" s="33">
        <f t="shared" si="58"/>
        <v>11</v>
      </c>
      <c r="L394" s="33">
        <f t="shared" si="59"/>
        <v>4202.380000000001</v>
      </c>
      <c r="M394" s="36">
        <f t="shared" si="60"/>
        <v>28.659166666666749</v>
      </c>
      <c r="N394" s="33">
        <f t="shared" si="61"/>
        <v>343.91000000000099</v>
      </c>
      <c r="O394" s="33">
        <f t="shared" si="62"/>
        <v>11</v>
      </c>
      <c r="P394" s="33">
        <f t="shared" si="54"/>
        <v>3858.47</v>
      </c>
      <c r="Q394" s="34" t="str">
        <f t="shared" si="55"/>
        <v/>
      </c>
    </row>
    <row r="395" spans="1:17" x14ac:dyDescent="0.25">
      <c r="A395">
        <v>168327</v>
      </c>
      <c r="B395" t="s">
        <v>583</v>
      </c>
      <c r="C395" s="3">
        <v>1</v>
      </c>
      <c r="D395" s="3">
        <v>1267.32</v>
      </c>
      <c r="E395" s="3">
        <v>1267.32</v>
      </c>
      <c r="F395" s="3"/>
      <c r="G395" s="3"/>
      <c r="H395" s="3"/>
      <c r="I395" s="35">
        <f t="shared" si="56"/>
        <v>1267.32</v>
      </c>
      <c r="J395" s="35" t="str">
        <f t="shared" si="57"/>
        <v/>
      </c>
      <c r="K395" s="33">
        <f t="shared" si="58"/>
        <v>-1</v>
      </c>
      <c r="L395" s="33">
        <f t="shared" si="59"/>
        <v>-1267.32</v>
      </c>
      <c r="M395" s="36" t="str">
        <f t="shared" si="60"/>
        <v/>
      </c>
      <c r="N395" s="33" t="str">
        <f t="shared" si="61"/>
        <v/>
      </c>
      <c r="O395" s="33" t="str">
        <f t="shared" si="62"/>
        <v/>
      </c>
      <c r="P395" s="33" t="str">
        <f t="shared" si="54"/>
        <v/>
      </c>
      <c r="Q395" s="34">
        <f t="shared" si="55"/>
        <v>-1267.32</v>
      </c>
    </row>
    <row r="396" spans="1:17" x14ac:dyDescent="0.25">
      <c r="A396">
        <v>168328</v>
      </c>
      <c r="B396" t="s">
        <v>583</v>
      </c>
      <c r="C396" s="3">
        <v>3</v>
      </c>
      <c r="D396" s="3">
        <v>1268.1066666666666</v>
      </c>
      <c r="E396" s="3">
        <v>3804.3199999999997</v>
      </c>
      <c r="F396" s="3">
        <v>7</v>
      </c>
      <c r="G396" s="3">
        <v>1269.7474999999999</v>
      </c>
      <c r="H396" s="3">
        <v>8877.23</v>
      </c>
      <c r="I396" s="35">
        <f t="shared" si="56"/>
        <v>1268.1066666666666</v>
      </c>
      <c r="J396" s="35">
        <f t="shared" si="57"/>
        <v>1268.1757142857143</v>
      </c>
      <c r="K396" s="33">
        <f t="shared" si="58"/>
        <v>4</v>
      </c>
      <c r="L396" s="33">
        <f t="shared" si="59"/>
        <v>5072.91</v>
      </c>
      <c r="M396" s="36">
        <f t="shared" si="60"/>
        <v>6.9047619047751141E-2</v>
      </c>
      <c r="N396" s="33">
        <f t="shared" si="61"/>
        <v>0.48333333333425799</v>
      </c>
      <c r="O396" s="33">
        <f t="shared" si="62"/>
        <v>4</v>
      </c>
      <c r="P396" s="33">
        <f t="shared" si="54"/>
        <v>5072.4266666666663</v>
      </c>
      <c r="Q396" s="34" t="str">
        <f t="shared" si="55"/>
        <v/>
      </c>
    </row>
    <row r="397" spans="1:17" x14ac:dyDescent="0.25">
      <c r="A397">
        <v>168447</v>
      </c>
      <c r="B397" t="s">
        <v>1598</v>
      </c>
      <c r="C397" s="3">
        <v>3</v>
      </c>
      <c r="D397" s="3">
        <v>748.35</v>
      </c>
      <c r="E397" s="3">
        <v>2245.0500000000002</v>
      </c>
      <c r="F397" s="3">
        <v>10</v>
      </c>
      <c r="G397" s="3">
        <v>748.35000000000014</v>
      </c>
      <c r="H397" s="3">
        <v>7483.5000000000018</v>
      </c>
      <c r="I397" s="35">
        <f t="shared" si="56"/>
        <v>748.35</v>
      </c>
      <c r="J397" s="35">
        <f t="shared" si="57"/>
        <v>748.35000000000014</v>
      </c>
      <c r="K397" s="33">
        <f t="shared" si="58"/>
        <v>7</v>
      </c>
      <c r="L397" s="33">
        <f t="shared" si="59"/>
        <v>5238.4500000000016</v>
      </c>
      <c r="M397" s="36">
        <f t="shared" si="60"/>
        <v>1.1368683772161603E-13</v>
      </c>
      <c r="N397" s="33">
        <f t="shared" si="61"/>
        <v>1.1368683772161603E-12</v>
      </c>
      <c r="O397" s="33">
        <f t="shared" si="62"/>
        <v>7</v>
      </c>
      <c r="P397" s="33">
        <f t="shared" si="54"/>
        <v>5238.45</v>
      </c>
      <c r="Q397" s="34" t="str">
        <f t="shared" si="55"/>
        <v/>
      </c>
    </row>
    <row r="398" spans="1:17" x14ac:dyDescent="0.25">
      <c r="A398">
        <v>168897</v>
      </c>
      <c r="B398" t="s">
        <v>1747</v>
      </c>
      <c r="C398" s="3"/>
      <c r="D398" s="3"/>
      <c r="E398" s="3"/>
      <c r="F398" s="3">
        <v>2</v>
      </c>
      <c r="G398" s="3">
        <v>1493.085</v>
      </c>
      <c r="H398" s="3">
        <v>2986.17</v>
      </c>
      <c r="I398" s="35" t="str">
        <f t="shared" si="56"/>
        <v/>
      </c>
      <c r="J398" s="35">
        <f t="shared" si="57"/>
        <v>1493.085</v>
      </c>
      <c r="K398" s="33">
        <f t="shared" si="58"/>
        <v>2</v>
      </c>
      <c r="L398" s="33">
        <f t="shared" si="59"/>
        <v>2986.17</v>
      </c>
      <c r="M398" s="36" t="str">
        <f t="shared" si="60"/>
        <v/>
      </c>
      <c r="N398" s="33" t="str">
        <f t="shared" si="61"/>
        <v/>
      </c>
      <c r="O398" s="33" t="str">
        <f t="shared" si="62"/>
        <v/>
      </c>
      <c r="P398" s="33" t="str">
        <f t="shared" si="54"/>
        <v/>
      </c>
      <c r="Q398" s="34">
        <f t="shared" si="55"/>
        <v>2986.17</v>
      </c>
    </row>
    <row r="399" spans="1:17" x14ac:dyDescent="0.25">
      <c r="A399">
        <v>168899</v>
      </c>
      <c r="B399" t="s">
        <v>2076</v>
      </c>
      <c r="C399" s="3"/>
      <c r="D399" s="3"/>
      <c r="E399" s="3"/>
      <c r="F399" s="3">
        <v>1</v>
      </c>
      <c r="G399" s="3">
        <v>5232.29</v>
      </c>
      <c r="H399" s="3">
        <v>5232.29</v>
      </c>
      <c r="I399" s="35" t="str">
        <f t="shared" si="56"/>
        <v/>
      </c>
      <c r="J399" s="35">
        <f t="shared" si="57"/>
        <v>5232.29</v>
      </c>
      <c r="K399" s="33">
        <f t="shared" si="58"/>
        <v>1</v>
      </c>
      <c r="L399" s="33">
        <f t="shared" si="59"/>
        <v>5232.29</v>
      </c>
      <c r="M399" s="36" t="str">
        <f t="shared" si="60"/>
        <v/>
      </c>
      <c r="N399" s="33" t="str">
        <f t="shared" si="61"/>
        <v/>
      </c>
      <c r="O399" s="33" t="str">
        <f t="shared" si="62"/>
        <v/>
      </c>
      <c r="P399" s="33" t="str">
        <f t="shared" si="54"/>
        <v/>
      </c>
      <c r="Q399" s="34">
        <f t="shared" si="55"/>
        <v>5232.29</v>
      </c>
    </row>
    <row r="400" spans="1:17" x14ac:dyDescent="0.25">
      <c r="A400">
        <v>168903</v>
      </c>
      <c r="B400" t="s">
        <v>2077</v>
      </c>
      <c r="C400" s="3">
        <v>1</v>
      </c>
      <c r="D400" s="3">
        <v>1506.97</v>
      </c>
      <c r="E400" s="3">
        <v>1506.97</v>
      </c>
      <c r="F400" s="3">
        <v>1</v>
      </c>
      <c r="G400" s="3">
        <v>1505.64</v>
      </c>
      <c r="H400" s="3">
        <v>1505.64</v>
      </c>
      <c r="I400" s="35">
        <f t="shared" si="56"/>
        <v>1506.97</v>
      </c>
      <c r="J400" s="35">
        <f t="shared" si="57"/>
        <v>1505.64</v>
      </c>
      <c r="K400" s="33">
        <f t="shared" si="58"/>
        <v>0</v>
      </c>
      <c r="L400" s="33">
        <f t="shared" si="59"/>
        <v>-1.3299999999999272</v>
      </c>
      <c r="M400" s="36">
        <f t="shared" si="60"/>
        <v>-1.3299999999999272</v>
      </c>
      <c r="N400" s="33">
        <f t="shared" si="61"/>
        <v>-1.3299999999999272</v>
      </c>
      <c r="O400" s="33">
        <f t="shared" si="62"/>
        <v>0</v>
      </c>
      <c r="P400" s="33">
        <f t="shared" si="54"/>
        <v>0</v>
      </c>
      <c r="Q400" s="34" t="str">
        <f t="shared" si="55"/>
        <v/>
      </c>
    </row>
    <row r="401" spans="1:17" x14ac:dyDescent="0.25">
      <c r="A401">
        <v>169189</v>
      </c>
      <c r="B401" t="s">
        <v>649</v>
      </c>
      <c r="C401" s="3">
        <v>7</v>
      </c>
      <c r="D401" s="3">
        <v>60.985714285714288</v>
      </c>
      <c r="E401" s="3">
        <v>426.90000000000003</v>
      </c>
      <c r="F401" s="3">
        <v>11</v>
      </c>
      <c r="G401" s="3">
        <v>61.102857142857147</v>
      </c>
      <c r="H401" s="3">
        <v>672.1</v>
      </c>
      <c r="I401" s="35">
        <f t="shared" si="56"/>
        <v>60.985714285714288</v>
      </c>
      <c r="J401" s="35">
        <f t="shared" si="57"/>
        <v>61.1</v>
      </c>
      <c r="K401" s="33">
        <f t="shared" si="58"/>
        <v>4</v>
      </c>
      <c r="L401" s="33">
        <f t="shared" si="59"/>
        <v>245.2</v>
      </c>
      <c r="M401" s="36">
        <f t="shared" si="60"/>
        <v>0.11428571428571388</v>
      </c>
      <c r="N401" s="33">
        <f t="shared" si="61"/>
        <v>1.2571428571428527</v>
      </c>
      <c r="O401" s="33">
        <f t="shared" si="62"/>
        <v>4</v>
      </c>
      <c r="P401" s="33">
        <f t="shared" si="54"/>
        <v>243.94285714285715</v>
      </c>
      <c r="Q401" s="34" t="str">
        <f t="shared" si="55"/>
        <v/>
      </c>
    </row>
    <row r="402" spans="1:17" x14ac:dyDescent="0.25">
      <c r="A402">
        <v>169191</v>
      </c>
      <c r="B402" t="s">
        <v>648</v>
      </c>
      <c r="C402" s="3"/>
      <c r="D402" s="3"/>
      <c r="E402" s="3"/>
      <c r="F402" s="3">
        <v>1</v>
      </c>
      <c r="G402" s="3">
        <v>94.16</v>
      </c>
      <c r="H402" s="3">
        <v>94.16</v>
      </c>
      <c r="I402" s="35" t="str">
        <f t="shared" si="56"/>
        <v/>
      </c>
      <c r="J402" s="35">
        <f t="shared" si="57"/>
        <v>94.16</v>
      </c>
      <c r="K402" s="33">
        <f t="shared" si="58"/>
        <v>1</v>
      </c>
      <c r="L402" s="33">
        <f t="shared" si="59"/>
        <v>94.16</v>
      </c>
      <c r="M402" s="36" t="str">
        <f t="shared" si="60"/>
        <v/>
      </c>
      <c r="N402" s="33" t="str">
        <f t="shared" si="61"/>
        <v/>
      </c>
      <c r="O402" s="33" t="str">
        <f t="shared" si="62"/>
        <v/>
      </c>
      <c r="P402" s="33" t="str">
        <f t="shared" si="54"/>
        <v/>
      </c>
      <c r="Q402" s="34">
        <f t="shared" si="55"/>
        <v>94.16</v>
      </c>
    </row>
    <row r="403" spans="1:17" x14ac:dyDescent="0.25">
      <c r="A403">
        <v>169623</v>
      </c>
      <c r="B403" t="s">
        <v>916</v>
      </c>
      <c r="C403" s="3">
        <v>9</v>
      </c>
      <c r="D403" s="3">
        <v>32.979999999999997</v>
      </c>
      <c r="E403" s="3">
        <v>296.82</v>
      </c>
      <c r="F403" s="3">
        <v>8</v>
      </c>
      <c r="G403" s="3">
        <v>33.02375</v>
      </c>
      <c r="H403" s="3">
        <v>264.19</v>
      </c>
      <c r="I403" s="35">
        <f t="shared" si="56"/>
        <v>32.979999999999997</v>
      </c>
      <c r="J403" s="35">
        <f t="shared" si="57"/>
        <v>33.02375</v>
      </c>
      <c r="K403" s="33">
        <f t="shared" si="58"/>
        <v>-1</v>
      </c>
      <c r="L403" s="33">
        <f t="shared" si="59"/>
        <v>-32.629999999999995</v>
      </c>
      <c r="M403" s="36">
        <f t="shared" si="60"/>
        <v>4.3750000000002842E-2</v>
      </c>
      <c r="N403" s="33">
        <f t="shared" si="61"/>
        <v>0.35000000000002274</v>
      </c>
      <c r="O403" s="33">
        <f t="shared" si="62"/>
        <v>-1</v>
      </c>
      <c r="P403" s="33">
        <f t="shared" si="54"/>
        <v>-32.979999999999997</v>
      </c>
      <c r="Q403" s="34" t="str">
        <f t="shared" si="55"/>
        <v/>
      </c>
    </row>
    <row r="404" spans="1:17" x14ac:dyDescent="0.25">
      <c r="A404">
        <v>169654</v>
      </c>
      <c r="B404" t="s">
        <v>918</v>
      </c>
      <c r="C404" s="3">
        <v>5</v>
      </c>
      <c r="D404" s="3">
        <v>50.564</v>
      </c>
      <c r="E404" s="3">
        <v>252.82</v>
      </c>
      <c r="F404" s="3">
        <v>3</v>
      </c>
      <c r="G404" s="3">
        <v>50.66</v>
      </c>
      <c r="H404" s="3">
        <v>151.85</v>
      </c>
      <c r="I404" s="35">
        <f t="shared" si="56"/>
        <v>50.564</v>
      </c>
      <c r="J404" s="35">
        <f t="shared" si="57"/>
        <v>50.616666666666667</v>
      </c>
      <c r="K404" s="33">
        <f t="shared" si="58"/>
        <v>-2</v>
      </c>
      <c r="L404" s="33">
        <f t="shared" si="59"/>
        <v>-100.97</v>
      </c>
      <c r="M404" s="36">
        <f t="shared" si="60"/>
        <v>5.2666666666667084E-2</v>
      </c>
      <c r="N404" s="33">
        <f t="shared" si="61"/>
        <v>0.15800000000000125</v>
      </c>
      <c r="O404" s="33">
        <f t="shared" si="62"/>
        <v>-2</v>
      </c>
      <c r="P404" s="33">
        <f t="shared" si="54"/>
        <v>-101.128</v>
      </c>
      <c r="Q404" s="34" t="str">
        <f t="shared" si="55"/>
        <v/>
      </c>
    </row>
    <row r="405" spans="1:17" x14ac:dyDescent="0.25">
      <c r="A405">
        <v>169714</v>
      </c>
      <c r="B405" t="s">
        <v>1012</v>
      </c>
      <c r="C405" s="3">
        <v>2</v>
      </c>
      <c r="D405" s="3">
        <v>112.27</v>
      </c>
      <c r="E405" s="3">
        <v>224.54</v>
      </c>
      <c r="F405" s="3">
        <v>3</v>
      </c>
      <c r="G405" s="3">
        <v>112.22666666666667</v>
      </c>
      <c r="H405" s="3">
        <v>336.68</v>
      </c>
      <c r="I405" s="35">
        <f t="shared" si="56"/>
        <v>112.27</v>
      </c>
      <c r="J405" s="35">
        <f t="shared" si="57"/>
        <v>112.22666666666667</v>
      </c>
      <c r="K405" s="33">
        <f t="shared" si="58"/>
        <v>1</v>
      </c>
      <c r="L405" s="33">
        <f t="shared" si="59"/>
        <v>112.14000000000001</v>
      </c>
      <c r="M405" s="36">
        <f t="shared" si="60"/>
        <v>-4.3333333333322344E-2</v>
      </c>
      <c r="N405" s="33">
        <f t="shared" si="61"/>
        <v>-0.12999999999996703</v>
      </c>
      <c r="O405" s="33">
        <f t="shared" si="62"/>
        <v>1</v>
      </c>
      <c r="P405" s="33">
        <f t="shared" si="54"/>
        <v>112.27</v>
      </c>
      <c r="Q405" s="34" t="str">
        <f t="shared" si="55"/>
        <v/>
      </c>
    </row>
    <row r="406" spans="1:17" x14ac:dyDescent="0.25">
      <c r="A406">
        <v>171031</v>
      </c>
      <c r="B406" t="s">
        <v>1972</v>
      </c>
      <c r="C406" s="3">
        <v>1</v>
      </c>
      <c r="D406" s="3">
        <v>84.14</v>
      </c>
      <c r="E406" s="3">
        <v>84.14</v>
      </c>
      <c r="F406" s="3"/>
      <c r="G406" s="3"/>
      <c r="H406" s="3"/>
      <c r="I406" s="35">
        <f t="shared" si="56"/>
        <v>84.14</v>
      </c>
      <c r="J406" s="35" t="str">
        <f t="shared" si="57"/>
        <v/>
      </c>
      <c r="K406" s="33">
        <f t="shared" si="58"/>
        <v>-1</v>
      </c>
      <c r="L406" s="33">
        <f t="shared" si="59"/>
        <v>-84.14</v>
      </c>
      <c r="M406" s="36" t="str">
        <f t="shared" si="60"/>
        <v/>
      </c>
      <c r="N406" s="33" t="str">
        <f t="shared" si="61"/>
        <v/>
      </c>
      <c r="O406" s="33" t="str">
        <f t="shared" si="62"/>
        <v/>
      </c>
      <c r="P406" s="33" t="str">
        <f t="shared" si="54"/>
        <v/>
      </c>
      <c r="Q406" s="34">
        <f t="shared" si="55"/>
        <v>-84.14</v>
      </c>
    </row>
    <row r="407" spans="1:17" x14ac:dyDescent="0.25">
      <c r="A407">
        <v>171539</v>
      </c>
      <c r="B407" t="s">
        <v>314</v>
      </c>
      <c r="C407" s="3">
        <v>4</v>
      </c>
      <c r="D407" s="3">
        <v>27.48</v>
      </c>
      <c r="E407" s="3">
        <v>109.92</v>
      </c>
      <c r="F407" s="3"/>
      <c r="G407" s="3"/>
      <c r="H407" s="3"/>
      <c r="I407" s="35">
        <f t="shared" si="56"/>
        <v>27.48</v>
      </c>
      <c r="J407" s="35" t="str">
        <f t="shared" si="57"/>
        <v/>
      </c>
      <c r="K407" s="33">
        <f t="shared" si="58"/>
        <v>-4</v>
      </c>
      <c r="L407" s="33">
        <f t="shared" si="59"/>
        <v>-109.92</v>
      </c>
      <c r="M407" s="36" t="str">
        <f t="shared" si="60"/>
        <v/>
      </c>
      <c r="N407" s="33" t="str">
        <f t="shared" si="61"/>
        <v/>
      </c>
      <c r="O407" s="33" t="str">
        <f t="shared" si="62"/>
        <v/>
      </c>
      <c r="P407" s="33" t="str">
        <f t="shared" si="54"/>
        <v/>
      </c>
      <c r="Q407" s="34">
        <f t="shared" si="55"/>
        <v>-109.92</v>
      </c>
    </row>
    <row r="408" spans="1:17" x14ac:dyDescent="0.25">
      <c r="A408">
        <v>172034</v>
      </c>
      <c r="B408" t="s">
        <v>2048</v>
      </c>
      <c r="C408" s="3"/>
      <c r="D408" s="3"/>
      <c r="E408" s="3"/>
      <c r="F408" s="3">
        <v>1</v>
      </c>
      <c r="G408" s="3">
        <v>23.33</v>
      </c>
      <c r="H408" s="3">
        <v>23.33</v>
      </c>
      <c r="I408" s="35" t="str">
        <f t="shared" si="56"/>
        <v/>
      </c>
      <c r="J408" s="35">
        <f t="shared" si="57"/>
        <v>23.33</v>
      </c>
      <c r="K408" s="33">
        <f t="shared" si="58"/>
        <v>1</v>
      </c>
      <c r="L408" s="33">
        <f t="shared" si="59"/>
        <v>23.33</v>
      </c>
      <c r="M408" s="36" t="str">
        <f t="shared" si="60"/>
        <v/>
      </c>
      <c r="N408" s="33" t="str">
        <f t="shared" si="61"/>
        <v/>
      </c>
      <c r="O408" s="33" t="str">
        <f t="shared" si="62"/>
        <v/>
      </c>
      <c r="P408" s="33" t="str">
        <f t="shared" si="54"/>
        <v/>
      </c>
      <c r="Q408" s="34">
        <f t="shared" si="55"/>
        <v>23.33</v>
      </c>
    </row>
    <row r="409" spans="1:17" x14ac:dyDescent="0.25">
      <c r="A409">
        <v>172476</v>
      </c>
      <c r="B409" t="s">
        <v>1372</v>
      </c>
      <c r="C409" s="3">
        <v>1</v>
      </c>
      <c r="D409" s="3">
        <v>40.24</v>
      </c>
      <c r="E409" s="3">
        <v>40.24</v>
      </c>
      <c r="F409" s="3"/>
      <c r="G409" s="3"/>
      <c r="H409" s="3"/>
      <c r="I409" s="35">
        <f t="shared" si="56"/>
        <v>40.24</v>
      </c>
      <c r="J409" s="35" t="str">
        <f t="shared" si="57"/>
        <v/>
      </c>
      <c r="K409" s="33">
        <f t="shared" si="58"/>
        <v>-1</v>
      </c>
      <c r="L409" s="33">
        <f t="shared" si="59"/>
        <v>-40.24</v>
      </c>
      <c r="M409" s="36" t="str">
        <f t="shared" si="60"/>
        <v/>
      </c>
      <c r="N409" s="33" t="str">
        <f t="shared" si="61"/>
        <v/>
      </c>
      <c r="O409" s="33" t="str">
        <f t="shared" si="62"/>
        <v/>
      </c>
      <c r="P409" s="33" t="str">
        <f t="shared" si="54"/>
        <v/>
      </c>
      <c r="Q409" s="34">
        <f t="shared" si="55"/>
        <v>-40.24</v>
      </c>
    </row>
    <row r="410" spans="1:17" x14ac:dyDescent="0.25">
      <c r="A410">
        <v>172830</v>
      </c>
      <c r="B410" t="s">
        <v>22</v>
      </c>
      <c r="C410" s="3">
        <v>2</v>
      </c>
      <c r="D410" s="3">
        <v>120.46</v>
      </c>
      <c r="E410" s="3">
        <v>240.92</v>
      </c>
      <c r="F410" s="3"/>
      <c r="G410" s="3"/>
      <c r="H410" s="3"/>
      <c r="I410" s="35">
        <f t="shared" si="56"/>
        <v>120.46</v>
      </c>
      <c r="J410" s="35" t="str">
        <f t="shared" si="57"/>
        <v/>
      </c>
      <c r="K410" s="33">
        <f t="shared" si="58"/>
        <v>-2</v>
      </c>
      <c r="L410" s="33">
        <f t="shared" si="59"/>
        <v>-240.92</v>
      </c>
      <c r="M410" s="36" t="str">
        <f t="shared" si="60"/>
        <v/>
      </c>
      <c r="N410" s="33" t="str">
        <f t="shared" si="61"/>
        <v/>
      </c>
      <c r="O410" s="33" t="str">
        <f t="shared" si="62"/>
        <v/>
      </c>
      <c r="P410" s="33" t="str">
        <f t="shared" si="54"/>
        <v/>
      </c>
      <c r="Q410" s="34">
        <f t="shared" si="55"/>
        <v>-240.92</v>
      </c>
    </row>
    <row r="411" spans="1:17" x14ac:dyDescent="0.25">
      <c r="A411">
        <v>173196</v>
      </c>
      <c r="B411" t="s">
        <v>1307</v>
      </c>
      <c r="C411" s="3">
        <v>4</v>
      </c>
      <c r="D411" s="3">
        <v>102.95</v>
      </c>
      <c r="E411" s="3">
        <v>411.8</v>
      </c>
      <c r="F411" s="3">
        <v>2</v>
      </c>
      <c r="G411" s="3">
        <v>108.03</v>
      </c>
      <c r="H411" s="3">
        <v>216.06</v>
      </c>
      <c r="I411" s="35">
        <f t="shared" si="56"/>
        <v>102.95</v>
      </c>
      <c r="J411" s="35">
        <f t="shared" si="57"/>
        <v>108.03</v>
      </c>
      <c r="K411" s="33">
        <f t="shared" si="58"/>
        <v>-2</v>
      </c>
      <c r="L411" s="33">
        <f t="shared" si="59"/>
        <v>-195.74</v>
      </c>
      <c r="M411" s="36">
        <f t="shared" si="60"/>
        <v>5.0799999999999983</v>
      </c>
      <c r="N411" s="33">
        <f t="shared" si="61"/>
        <v>10.159999999999997</v>
      </c>
      <c r="O411" s="33">
        <f t="shared" si="62"/>
        <v>-2</v>
      </c>
      <c r="P411" s="33">
        <f t="shared" si="54"/>
        <v>-205.9</v>
      </c>
      <c r="Q411" s="34" t="str">
        <f t="shared" si="55"/>
        <v/>
      </c>
    </row>
    <row r="412" spans="1:17" x14ac:dyDescent="0.25">
      <c r="A412">
        <v>173197</v>
      </c>
      <c r="B412" t="s">
        <v>1305</v>
      </c>
      <c r="C412" s="3">
        <v>5</v>
      </c>
      <c r="D412" s="3">
        <v>102.95</v>
      </c>
      <c r="E412" s="3">
        <v>514.75</v>
      </c>
      <c r="F412" s="3">
        <v>2</v>
      </c>
      <c r="G412" s="3">
        <v>105.17</v>
      </c>
      <c r="H412" s="3">
        <v>210.34</v>
      </c>
      <c r="I412" s="35">
        <f t="shared" si="56"/>
        <v>102.95</v>
      </c>
      <c r="J412" s="35">
        <f t="shared" si="57"/>
        <v>105.17</v>
      </c>
      <c r="K412" s="33">
        <f t="shared" si="58"/>
        <v>-3</v>
      </c>
      <c r="L412" s="33">
        <f t="shared" si="59"/>
        <v>-304.40999999999997</v>
      </c>
      <c r="M412" s="36">
        <f t="shared" si="60"/>
        <v>2.2199999999999989</v>
      </c>
      <c r="N412" s="33">
        <f t="shared" si="61"/>
        <v>4.4399999999999977</v>
      </c>
      <c r="O412" s="33">
        <f t="shared" si="62"/>
        <v>-3</v>
      </c>
      <c r="P412" s="33">
        <f t="shared" si="54"/>
        <v>-308.85000000000002</v>
      </c>
      <c r="Q412" s="34" t="str">
        <f t="shared" si="55"/>
        <v/>
      </c>
    </row>
    <row r="413" spans="1:17" x14ac:dyDescent="0.25">
      <c r="A413">
        <v>173208</v>
      </c>
      <c r="B413" t="s">
        <v>2074</v>
      </c>
      <c r="C413" s="3">
        <v>1</v>
      </c>
      <c r="D413" s="3">
        <v>89.99</v>
      </c>
      <c r="E413" s="3">
        <v>89.99</v>
      </c>
      <c r="F413" s="3"/>
      <c r="G413" s="3"/>
      <c r="H413" s="3"/>
      <c r="I413" s="35">
        <f t="shared" si="56"/>
        <v>89.99</v>
      </c>
      <c r="J413" s="35" t="str">
        <f t="shared" si="57"/>
        <v/>
      </c>
      <c r="K413" s="33">
        <f t="shared" si="58"/>
        <v>-1</v>
      </c>
      <c r="L413" s="33">
        <f t="shared" si="59"/>
        <v>-89.99</v>
      </c>
      <c r="M413" s="36" t="str">
        <f t="shared" si="60"/>
        <v/>
      </c>
      <c r="N413" s="33" t="str">
        <f t="shared" si="61"/>
        <v/>
      </c>
      <c r="O413" s="33" t="str">
        <f t="shared" si="62"/>
        <v/>
      </c>
      <c r="P413" s="33" t="str">
        <f t="shared" si="54"/>
        <v/>
      </c>
      <c r="Q413" s="34">
        <f t="shared" si="55"/>
        <v>-89.99</v>
      </c>
    </row>
    <row r="414" spans="1:17" x14ac:dyDescent="0.25">
      <c r="A414">
        <v>173209</v>
      </c>
      <c r="B414" t="s">
        <v>1729</v>
      </c>
      <c r="C414" s="3">
        <v>1</v>
      </c>
      <c r="D414" s="3">
        <v>156.18</v>
      </c>
      <c r="E414" s="3">
        <v>156.18</v>
      </c>
      <c r="F414" s="3"/>
      <c r="G414" s="3"/>
      <c r="H414" s="3"/>
      <c r="I414" s="35">
        <f t="shared" si="56"/>
        <v>156.18</v>
      </c>
      <c r="J414" s="35" t="str">
        <f t="shared" si="57"/>
        <v/>
      </c>
      <c r="K414" s="33">
        <f t="shared" si="58"/>
        <v>-1</v>
      </c>
      <c r="L414" s="33">
        <f t="shared" si="59"/>
        <v>-156.18</v>
      </c>
      <c r="M414" s="36" t="str">
        <f t="shared" si="60"/>
        <v/>
      </c>
      <c r="N414" s="33" t="str">
        <f t="shared" si="61"/>
        <v/>
      </c>
      <c r="O414" s="33" t="str">
        <f t="shared" si="62"/>
        <v/>
      </c>
      <c r="P414" s="33" t="str">
        <f t="shared" si="54"/>
        <v/>
      </c>
      <c r="Q414" s="34">
        <f t="shared" si="55"/>
        <v>-156.18</v>
      </c>
    </row>
    <row r="415" spans="1:17" x14ac:dyDescent="0.25">
      <c r="A415">
        <v>173405</v>
      </c>
      <c r="B415" t="s">
        <v>387</v>
      </c>
      <c r="C415" s="3">
        <v>3</v>
      </c>
      <c r="D415" s="3">
        <v>240.65333333333334</v>
      </c>
      <c r="E415" s="3">
        <v>721.96</v>
      </c>
      <c r="F415" s="3">
        <v>2</v>
      </c>
      <c r="G415" s="3">
        <v>240.09</v>
      </c>
      <c r="H415" s="3">
        <v>480.18</v>
      </c>
      <c r="I415" s="35">
        <f t="shared" si="56"/>
        <v>240.65333333333334</v>
      </c>
      <c r="J415" s="35">
        <f t="shared" si="57"/>
        <v>240.09</v>
      </c>
      <c r="K415" s="33">
        <f t="shared" si="58"/>
        <v>-1</v>
      </c>
      <c r="L415" s="33">
        <f t="shared" si="59"/>
        <v>-241.78000000000003</v>
      </c>
      <c r="M415" s="36">
        <f t="shared" si="60"/>
        <v>-0.56333333333333258</v>
      </c>
      <c r="N415" s="33">
        <f t="shared" si="61"/>
        <v>-1.1266666666666652</v>
      </c>
      <c r="O415" s="33">
        <f t="shared" si="62"/>
        <v>-1</v>
      </c>
      <c r="P415" s="33">
        <f t="shared" si="54"/>
        <v>-240.65333333333334</v>
      </c>
      <c r="Q415" s="34" t="str">
        <f t="shared" si="55"/>
        <v/>
      </c>
    </row>
    <row r="416" spans="1:17" x14ac:dyDescent="0.25">
      <c r="A416">
        <v>173414</v>
      </c>
      <c r="B416" t="s">
        <v>1645</v>
      </c>
      <c r="C416" s="3">
        <v>1</v>
      </c>
      <c r="D416" s="3">
        <v>111.72</v>
      </c>
      <c r="E416" s="3">
        <v>111.72</v>
      </c>
      <c r="F416" s="3"/>
      <c r="G416" s="3"/>
      <c r="H416" s="3"/>
      <c r="I416" s="35">
        <f t="shared" si="56"/>
        <v>111.72</v>
      </c>
      <c r="J416" s="35" t="str">
        <f t="shared" si="57"/>
        <v/>
      </c>
      <c r="K416" s="33">
        <f t="shared" si="58"/>
        <v>-1</v>
      </c>
      <c r="L416" s="33">
        <f t="shared" si="59"/>
        <v>-111.72</v>
      </c>
      <c r="M416" s="36" t="str">
        <f t="shared" si="60"/>
        <v/>
      </c>
      <c r="N416" s="33" t="str">
        <f t="shared" si="61"/>
        <v/>
      </c>
      <c r="O416" s="33" t="str">
        <f t="shared" si="62"/>
        <v/>
      </c>
      <c r="P416" s="33" t="str">
        <f t="shared" si="54"/>
        <v/>
      </c>
      <c r="Q416" s="34">
        <f t="shared" si="55"/>
        <v>-111.72</v>
      </c>
    </row>
    <row r="417" spans="1:17" x14ac:dyDescent="0.25">
      <c r="A417">
        <v>173421</v>
      </c>
      <c r="B417" t="s">
        <v>1790</v>
      </c>
      <c r="C417" s="3"/>
      <c r="D417" s="3"/>
      <c r="E417" s="3"/>
      <c r="F417" s="3">
        <v>1</v>
      </c>
      <c r="G417" s="3">
        <v>202.95</v>
      </c>
      <c r="H417" s="3">
        <v>202.95</v>
      </c>
      <c r="I417" s="35" t="str">
        <f t="shared" si="56"/>
        <v/>
      </c>
      <c r="J417" s="35">
        <f t="shared" si="57"/>
        <v>202.95</v>
      </c>
      <c r="K417" s="33">
        <f t="shared" si="58"/>
        <v>1</v>
      </c>
      <c r="L417" s="33">
        <f t="shared" si="59"/>
        <v>202.95</v>
      </c>
      <c r="M417" s="36" t="str">
        <f t="shared" si="60"/>
        <v/>
      </c>
      <c r="N417" s="33" t="str">
        <f t="shared" si="61"/>
        <v/>
      </c>
      <c r="O417" s="33" t="str">
        <f t="shared" si="62"/>
        <v/>
      </c>
      <c r="P417" s="33" t="str">
        <f t="shared" si="54"/>
        <v/>
      </c>
      <c r="Q417" s="34">
        <f t="shared" si="55"/>
        <v>202.95</v>
      </c>
    </row>
    <row r="418" spans="1:17" x14ac:dyDescent="0.25">
      <c r="A418">
        <v>174681</v>
      </c>
      <c r="B418" t="s">
        <v>1643</v>
      </c>
      <c r="C418" s="3"/>
      <c r="D418" s="3"/>
      <c r="E418" s="3"/>
      <c r="F418" s="3">
        <v>2</v>
      </c>
      <c r="G418" s="3">
        <v>169.29</v>
      </c>
      <c r="H418" s="3">
        <v>338.58</v>
      </c>
      <c r="I418" s="35" t="str">
        <f t="shared" si="56"/>
        <v/>
      </c>
      <c r="J418" s="35">
        <f t="shared" si="57"/>
        <v>169.29</v>
      </c>
      <c r="K418" s="33">
        <f t="shared" si="58"/>
        <v>2</v>
      </c>
      <c r="L418" s="33">
        <f t="shared" si="59"/>
        <v>338.58</v>
      </c>
      <c r="M418" s="36" t="str">
        <f t="shared" si="60"/>
        <v/>
      </c>
      <c r="N418" s="33" t="str">
        <f t="shared" si="61"/>
        <v/>
      </c>
      <c r="O418" s="33" t="str">
        <f t="shared" si="62"/>
        <v/>
      </c>
      <c r="P418" s="33" t="str">
        <f t="shared" si="54"/>
        <v/>
      </c>
      <c r="Q418" s="34">
        <f t="shared" si="55"/>
        <v>338.58</v>
      </c>
    </row>
    <row r="419" spans="1:17" x14ac:dyDescent="0.25">
      <c r="A419">
        <v>174700</v>
      </c>
      <c r="B419" t="s">
        <v>1644</v>
      </c>
      <c r="C419" s="3">
        <v>2</v>
      </c>
      <c r="D419" s="3">
        <v>724.06999999999994</v>
      </c>
      <c r="E419" s="3">
        <v>1448.1399999999999</v>
      </c>
      <c r="F419" s="3">
        <v>3</v>
      </c>
      <c r="G419" s="3">
        <v>723.39</v>
      </c>
      <c r="H419" s="3">
        <v>2170.17</v>
      </c>
      <c r="I419" s="35">
        <f t="shared" si="56"/>
        <v>724.06999999999994</v>
      </c>
      <c r="J419" s="35">
        <f t="shared" si="57"/>
        <v>723.39</v>
      </c>
      <c r="K419" s="33">
        <f t="shared" si="58"/>
        <v>1</v>
      </c>
      <c r="L419" s="33">
        <f t="shared" si="59"/>
        <v>722.0300000000002</v>
      </c>
      <c r="M419" s="36">
        <f t="shared" si="60"/>
        <v>-0.67999999999994998</v>
      </c>
      <c r="N419" s="33">
        <f t="shared" si="61"/>
        <v>-2.0399999999998499</v>
      </c>
      <c r="O419" s="33">
        <f t="shared" si="62"/>
        <v>1</v>
      </c>
      <c r="P419" s="33">
        <f t="shared" si="54"/>
        <v>724.06999999999994</v>
      </c>
      <c r="Q419" s="34" t="str">
        <f t="shared" si="55"/>
        <v/>
      </c>
    </row>
    <row r="420" spans="1:17" x14ac:dyDescent="0.25">
      <c r="A420">
        <v>174730</v>
      </c>
      <c r="B420" t="s">
        <v>1642</v>
      </c>
      <c r="C420" s="3">
        <v>2</v>
      </c>
      <c r="D420" s="3">
        <v>1961.925</v>
      </c>
      <c r="E420" s="3">
        <v>3923.85</v>
      </c>
      <c r="F420" s="3">
        <v>1</v>
      </c>
      <c r="G420" s="3">
        <v>1505.94</v>
      </c>
      <c r="H420" s="3">
        <v>1505.94</v>
      </c>
      <c r="I420" s="35">
        <f t="shared" si="56"/>
        <v>1961.925</v>
      </c>
      <c r="J420" s="35">
        <f t="shared" si="57"/>
        <v>1505.94</v>
      </c>
      <c r="K420" s="33">
        <f t="shared" si="58"/>
        <v>-1</v>
      </c>
      <c r="L420" s="33">
        <f t="shared" si="59"/>
        <v>-2417.91</v>
      </c>
      <c r="M420" s="36">
        <f t="shared" si="60"/>
        <v>-455.9849999999999</v>
      </c>
      <c r="N420" s="33">
        <f t="shared" si="61"/>
        <v>-455.9849999999999</v>
      </c>
      <c r="O420" s="33">
        <f t="shared" si="62"/>
        <v>-1</v>
      </c>
      <c r="P420" s="33">
        <f t="shared" si="54"/>
        <v>-1961.925</v>
      </c>
      <c r="Q420" s="34" t="str">
        <f t="shared" si="55"/>
        <v/>
      </c>
    </row>
    <row r="421" spans="1:17" x14ac:dyDescent="0.25">
      <c r="A421">
        <v>175025</v>
      </c>
      <c r="B421" t="s">
        <v>1563</v>
      </c>
      <c r="C421" s="3"/>
      <c r="D421" s="3"/>
      <c r="E421" s="3"/>
      <c r="F421" s="3">
        <v>1</v>
      </c>
      <c r="G421" s="3">
        <v>64.58</v>
      </c>
      <c r="H421" s="3">
        <v>64.58</v>
      </c>
      <c r="I421" s="35" t="str">
        <f t="shared" si="56"/>
        <v/>
      </c>
      <c r="J421" s="35">
        <f t="shared" si="57"/>
        <v>64.58</v>
      </c>
      <c r="K421" s="33">
        <f t="shared" si="58"/>
        <v>1</v>
      </c>
      <c r="L421" s="33">
        <f t="shared" si="59"/>
        <v>64.58</v>
      </c>
      <c r="M421" s="36" t="str">
        <f t="shared" si="60"/>
        <v/>
      </c>
      <c r="N421" s="33" t="str">
        <f t="shared" si="61"/>
        <v/>
      </c>
      <c r="O421" s="33" t="str">
        <f t="shared" si="62"/>
        <v/>
      </c>
      <c r="P421" s="33" t="str">
        <f t="shared" si="54"/>
        <v/>
      </c>
      <c r="Q421" s="34">
        <f t="shared" si="55"/>
        <v>64.58</v>
      </c>
    </row>
    <row r="422" spans="1:17" x14ac:dyDescent="0.25">
      <c r="A422">
        <v>175280</v>
      </c>
      <c r="B422" t="s">
        <v>298</v>
      </c>
      <c r="C422" s="3">
        <v>3</v>
      </c>
      <c r="D422" s="3">
        <v>54.783333333333331</v>
      </c>
      <c r="E422" s="3">
        <v>164.35</v>
      </c>
      <c r="F422" s="3"/>
      <c r="G422" s="3"/>
      <c r="H422" s="3"/>
      <c r="I422" s="35">
        <f t="shared" si="56"/>
        <v>54.783333333333331</v>
      </c>
      <c r="J422" s="35" t="str">
        <f t="shared" si="57"/>
        <v/>
      </c>
      <c r="K422" s="33">
        <f t="shared" si="58"/>
        <v>-3</v>
      </c>
      <c r="L422" s="33">
        <f t="shared" si="59"/>
        <v>-164.35</v>
      </c>
      <c r="M422" s="36" t="str">
        <f t="shared" si="60"/>
        <v/>
      </c>
      <c r="N422" s="33" t="str">
        <f t="shared" si="61"/>
        <v/>
      </c>
      <c r="O422" s="33" t="str">
        <f t="shared" si="62"/>
        <v/>
      </c>
      <c r="P422" s="33" t="str">
        <f t="shared" si="54"/>
        <v/>
      </c>
      <c r="Q422" s="34">
        <f t="shared" si="55"/>
        <v>-164.35</v>
      </c>
    </row>
    <row r="423" spans="1:17" x14ac:dyDescent="0.25">
      <c r="A423">
        <v>175289</v>
      </c>
      <c r="B423" t="s">
        <v>463</v>
      </c>
      <c r="C423" s="3"/>
      <c r="D423" s="3"/>
      <c r="E423" s="3"/>
      <c r="F423" s="3">
        <v>1</v>
      </c>
      <c r="G423" s="3">
        <v>114.86</v>
      </c>
      <c r="H423" s="3">
        <v>114.86</v>
      </c>
      <c r="I423" s="35" t="str">
        <f t="shared" si="56"/>
        <v/>
      </c>
      <c r="J423" s="35">
        <f t="shared" si="57"/>
        <v>114.86</v>
      </c>
      <c r="K423" s="33">
        <f t="shared" si="58"/>
        <v>1</v>
      </c>
      <c r="L423" s="33">
        <f t="shared" si="59"/>
        <v>114.86</v>
      </c>
      <c r="M423" s="36" t="str">
        <f t="shared" si="60"/>
        <v/>
      </c>
      <c r="N423" s="33" t="str">
        <f t="shared" si="61"/>
        <v/>
      </c>
      <c r="O423" s="33" t="str">
        <f t="shared" si="62"/>
        <v/>
      </c>
      <c r="P423" s="33" t="str">
        <f t="shared" si="54"/>
        <v/>
      </c>
      <c r="Q423" s="34">
        <f t="shared" si="55"/>
        <v>114.86</v>
      </c>
    </row>
    <row r="424" spans="1:17" x14ac:dyDescent="0.25">
      <c r="A424">
        <v>175428</v>
      </c>
      <c r="B424" t="s">
        <v>1900</v>
      </c>
      <c r="C424" s="3"/>
      <c r="D424" s="3"/>
      <c r="E424" s="3"/>
      <c r="F424" s="3">
        <v>2</v>
      </c>
      <c r="G424" s="3">
        <v>66.349999999999994</v>
      </c>
      <c r="H424" s="3">
        <v>132.69999999999999</v>
      </c>
      <c r="I424" s="35" t="str">
        <f t="shared" si="56"/>
        <v/>
      </c>
      <c r="J424" s="35">
        <f t="shared" si="57"/>
        <v>66.349999999999994</v>
      </c>
      <c r="K424" s="33">
        <f t="shared" si="58"/>
        <v>2</v>
      </c>
      <c r="L424" s="33">
        <f t="shared" si="59"/>
        <v>132.69999999999999</v>
      </c>
      <c r="M424" s="36" t="str">
        <f t="shared" si="60"/>
        <v/>
      </c>
      <c r="N424" s="33" t="str">
        <f t="shared" si="61"/>
        <v/>
      </c>
      <c r="O424" s="33" t="str">
        <f t="shared" si="62"/>
        <v/>
      </c>
      <c r="P424" s="33" t="str">
        <f t="shared" si="54"/>
        <v/>
      </c>
      <c r="Q424" s="34">
        <f t="shared" si="55"/>
        <v>132.69999999999999</v>
      </c>
    </row>
    <row r="425" spans="1:17" x14ac:dyDescent="0.25">
      <c r="A425">
        <v>175939</v>
      </c>
      <c r="B425" t="s">
        <v>27</v>
      </c>
      <c r="C425" s="3"/>
      <c r="D425" s="3"/>
      <c r="E425" s="3"/>
      <c r="F425" s="3">
        <v>1</v>
      </c>
      <c r="G425" s="3">
        <v>115.3</v>
      </c>
      <c r="H425" s="3">
        <v>115.3</v>
      </c>
      <c r="I425" s="35" t="str">
        <f t="shared" si="56"/>
        <v/>
      </c>
      <c r="J425" s="35">
        <f t="shared" si="57"/>
        <v>115.3</v>
      </c>
      <c r="K425" s="33">
        <f t="shared" si="58"/>
        <v>1</v>
      </c>
      <c r="L425" s="33">
        <f t="shared" si="59"/>
        <v>115.3</v>
      </c>
      <c r="M425" s="36" t="str">
        <f t="shared" si="60"/>
        <v/>
      </c>
      <c r="N425" s="33" t="str">
        <f t="shared" si="61"/>
        <v/>
      </c>
      <c r="O425" s="33" t="str">
        <f t="shared" si="62"/>
        <v/>
      </c>
      <c r="P425" s="33" t="str">
        <f t="shared" si="54"/>
        <v/>
      </c>
      <c r="Q425" s="34">
        <f t="shared" si="55"/>
        <v>115.3</v>
      </c>
    </row>
    <row r="426" spans="1:17" x14ac:dyDescent="0.25">
      <c r="A426">
        <v>176064</v>
      </c>
      <c r="B426" t="s">
        <v>33</v>
      </c>
      <c r="C426" s="3">
        <v>29</v>
      </c>
      <c r="D426" s="3">
        <v>83.931818181818201</v>
      </c>
      <c r="E426" s="3">
        <v>2434.15</v>
      </c>
      <c r="F426" s="3">
        <v>30</v>
      </c>
      <c r="G426" s="3">
        <v>83.802222222222241</v>
      </c>
      <c r="H426" s="3">
        <v>2514.3900000000003</v>
      </c>
      <c r="I426" s="35">
        <f t="shared" si="56"/>
        <v>83.936206896551724</v>
      </c>
      <c r="J426" s="35">
        <f t="shared" si="57"/>
        <v>83.813000000000017</v>
      </c>
      <c r="K426" s="33">
        <f t="shared" si="58"/>
        <v>1</v>
      </c>
      <c r="L426" s="33">
        <f t="shared" si="59"/>
        <v>80.240000000000236</v>
      </c>
      <c r="M426" s="36">
        <f t="shared" si="60"/>
        <v>-0.12320689655170725</v>
      </c>
      <c r="N426" s="33">
        <f t="shared" si="61"/>
        <v>-3.6962068965512174</v>
      </c>
      <c r="O426" s="33">
        <f t="shared" si="62"/>
        <v>1</v>
      </c>
      <c r="P426" s="33">
        <f t="shared" si="54"/>
        <v>83.936206896551724</v>
      </c>
      <c r="Q426" s="34" t="str">
        <f t="shared" si="55"/>
        <v/>
      </c>
    </row>
    <row r="427" spans="1:17" x14ac:dyDescent="0.25">
      <c r="A427">
        <v>176155</v>
      </c>
      <c r="B427" t="s">
        <v>385</v>
      </c>
      <c r="C427" s="3">
        <v>5</v>
      </c>
      <c r="D427" s="3">
        <v>61.409999999999989</v>
      </c>
      <c r="E427" s="3">
        <v>307.04999999999995</v>
      </c>
      <c r="F427" s="3"/>
      <c r="G427" s="3"/>
      <c r="H427" s="3"/>
      <c r="I427" s="35">
        <f t="shared" si="56"/>
        <v>61.409999999999989</v>
      </c>
      <c r="J427" s="35" t="str">
        <f t="shared" si="57"/>
        <v/>
      </c>
      <c r="K427" s="33">
        <f t="shared" si="58"/>
        <v>-5</v>
      </c>
      <c r="L427" s="33">
        <f t="shared" si="59"/>
        <v>-307.04999999999995</v>
      </c>
      <c r="M427" s="36" t="str">
        <f t="shared" si="60"/>
        <v/>
      </c>
      <c r="N427" s="33" t="str">
        <f t="shared" si="61"/>
        <v/>
      </c>
      <c r="O427" s="33" t="str">
        <f t="shared" si="62"/>
        <v/>
      </c>
      <c r="P427" s="33" t="str">
        <f t="shared" si="54"/>
        <v/>
      </c>
      <c r="Q427" s="34">
        <f t="shared" si="55"/>
        <v>-307.04999999999995</v>
      </c>
    </row>
    <row r="428" spans="1:17" x14ac:dyDescent="0.25">
      <c r="A428">
        <v>176496</v>
      </c>
      <c r="B428" t="s">
        <v>208</v>
      </c>
      <c r="C428" s="3">
        <v>2</v>
      </c>
      <c r="D428" s="3">
        <v>125.43</v>
      </c>
      <c r="E428" s="3">
        <v>250.86</v>
      </c>
      <c r="F428" s="3">
        <v>7</v>
      </c>
      <c r="G428" s="3">
        <v>125.43</v>
      </c>
      <c r="H428" s="3">
        <v>878.0100000000001</v>
      </c>
      <c r="I428" s="35">
        <f t="shared" si="56"/>
        <v>125.43</v>
      </c>
      <c r="J428" s="35">
        <f t="shared" si="57"/>
        <v>125.43000000000002</v>
      </c>
      <c r="K428" s="33">
        <f t="shared" si="58"/>
        <v>5</v>
      </c>
      <c r="L428" s="33">
        <f t="shared" si="59"/>
        <v>627.15000000000009</v>
      </c>
      <c r="M428" s="36">
        <f t="shared" si="60"/>
        <v>1.4210854715202004E-14</v>
      </c>
      <c r="N428" s="33">
        <f t="shared" si="61"/>
        <v>9.9475983006414026E-14</v>
      </c>
      <c r="O428" s="33">
        <f t="shared" si="62"/>
        <v>5</v>
      </c>
      <c r="P428" s="33">
        <f t="shared" si="54"/>
        <v>627.15000000000009</v>
      </c>
      <c r="Q428" s="34" t="str">
        <f t="shared" si="55"/>
        <v/>
      </c>
    </row>
    <row r="429" spans="1:17" x14ac:dyDescent="0.25">
      <c r="A429">
        <v>176690</v>
      </c>
      <c r="B429" t="s">
        <v>218</v>
      </c>
      <c r="C429" s="3">
        <v>1</v>
      </c>
      <c r="D429" s="3">
        <v>115.93</v>
      </c>
      <c r="E429" s="3">
        <v>115.93</v>
      </c>
      <c r="F429" s="3"/>
      <c r="G429" s="3"/>
      <c r="H429" s="3"/>
      <c r="I429" s="35">
        <f t="shared" si="56"/>
        <v>115.93</v>
      </c>
      <c r="J429" s="35" t="str">
        <f t="shared" si="57"/>
        <v/>
      </c>
      <c r="K429" s="33">
        <f t="shared" si="58"/>
        <v>-1</v>
      </c>
      <c r="L429" s="33">
        <f t="shared" si="59"/>
        <v>-115.93</v>
      </c>
      <c r="M429" s="36" t="str">
        <f t="shared" si="60"/>
        <v/>
      </c>
      <c r="N429" s="33" t="str">
        <f t="shared" si="61"/>
        <v/>
      </c>
      <c r="O429" s="33" t="str">
        <f t="shared" si="62"/>
        <v/>
      </c>
      <c r="P429" s="33" t="str">
        <f t="shared" si="54"/>
        <v/>
      </c>
      <c r="Q429" s="34">
        <f t="shared" si="55"/>
        <v>-115.93</v>
      </c>
    </row>
    <row r="430" spans="1:17" x14ac:dyDescent="0.25">
      <c r="A430">
        <v>176954</v>
      </c>
      <c r="B430" t="s">
        <v>74</v>
      </c>
      <c r="C430" s="3">
        <v>19</v>
      </c>
      <c r="D430" s="3">
        <v>94.611111111111114</v>
      </c>
      <c r="E430" s="3">
        <v>1799.1599999999999</v>
      </c>
      <c r="F430" s="3">
        <v>11</v>
      </c>
      <c r="G430" s="3">
        <v>95.14200000000001</v>
      </c>
      <c r="H430" s="3">
        <v>1046.54</v>
      </c>
      <c r="I430" s="35">
        <f t="shared" si="56"/>
        <v>94.692631578947356</v>
      </c>
      <c r="J430" s="35">
        <f t="shared" si="57"/>
        <v>95.14</v>
      </c>
      <c r="K430" s="33">
        <f t="shared" si="58"/>
        <v>-8</v>
      </c>
      <c r="L430" s="33">
        <f t="shared" si="59"/>
        <v>-752.61999999999989</v>
      </c>
      <c r="M430" s="36">
        <f t="shared" si="60"/>
        <v>0.44736842105264429</v>
      </c>
      <c r="N430" s="33">
        <f t="shared" si="61"/>
        <v>4.9210526315790872</v>
      </c>
      <c r="O430" s="33">
        <f t="shared" si="62"/>
        <v>-8</v>
      </c>
      <c r="P430" s="33">
        <f t="shared" si="54"/>
        <v>-757.54105263157885</v>
      </c>
      <c r="Q430" s="34" t="str">
        <f t="shared" si="55"/>
        <v/>
      </c>
    </row>
    <row r="431" spans="1:17" x14ac:dyDescent="0.25">
      <c r="A431">
        <v>177395</v>
      </c>
      <c r="B431" t="s">
        <v>1785</v>
      </c>
      <c r="C431" s="3">
        <v>1</v>
      </c>
      <c r="D431" s="3">
        <v>316.27999999999997</v>
      </c>
      <c r="E431" s="3">
        <v>316.27999999999997</v>
      </c>
      <c r="F431" s="3"/>
      <c r="G431" s="3"/>
      <c r="H431" s="3"/>
      <c r="I431" s="35">
        <f t="shared" si="56"/>
        <v>316.27999999999997</v>
      </c>
      <c r="J431" s="35" t="str">
        <f t="shared" si="57"/>
        <v/>
      </c>
      <c r="K431" s="33">
        <f t="shared" si="58"/>
        <v>-1</v>
      </c>
      <c r="L431" s="33">
        <f t="shared" si="59"/>
        <v>-316.27999999999997</v>
      </c>
      <c r="M431" s="36" t="str">
        <f t="shared" si="60"/>
        <v/>
      </c>
      <c r="N431" s="33" t="str">
        <f t="shared" si="61"/>
        <v/>
      </c>
      <c r="O431" s="33" t="str">
        <f t="shared" si="62"/>
        <v/>
      </c>
      <c r="P431" s="33" t="str">
        <f t="shared" si="54"/>
        <v/>
      </c>
      <c r="Q431" s="34">
        <f t="shared" si="55"/>
        <v>-316.27999999999997</v>
      </c>
    </row>
    <row r="432" spans="1:17" x14ac:dyDescent="0.25">
      <c r="A432">
        <v>178689</v>
      </c>
      <c r="B432" t="s">
        <v>1370</v>
      </c>
      <c r="C432" s="3">
        <v>16</v>
      </c>
      <c r="D432" s="3">
        <v>97.76</v>
      </c>
      <c r="E432" s="3">
        <v>1564.1599999999999</v>
      </c>
      <c r="F432" s="3">
        <v>8</v>
      </c>
      <c r="G432" s="3">
        <v>97.440000000000012</v>
      </c>
      <c r="H432" s="3">
        <v>779.73</v>
      </c>
      <c r="I432" s="35">
        <f t="shared" si="56"/>
        <v>97.759999999999991</v>
      </c>
      <c r="J432" s="35">
        <f t="shared" si="57"/>
        <v>97.466250000000002</v>
      </c>
      <c r="K432" s="33">
        <f t="shared" si="58"/>
        <v>-8</v>
      </c>
      <c r="L432" s="33">
        <f t="shared" si="59"/>
        <v>-784.42999999999984</v>
      </c>
      <c r="M432" s="36">
        <f t="shared" si="60"/>
        <v>-0.29374999999998863</v>
      </c>
      <c r="N432" s="33">
        <f t="shared" si="61"/>
        <v>-2.3499999999999091</v>
      </c>
      <c r="O432" s="33">
        <f t="shared" si="62"/>
        <v>-8</v>
      </c>
      <c r="P432" s="33">
        <f t="shared" si="54"/>
        <v>-782.07999999999993</v>
      </c>
      <c r="Q432" s="34" t="str">
        <f t="shared" si="55"/>
        <v/>
      </c>
    </row>
    <row r="433" spans="1:17" x14ac:dyDescent="0.25">
      <c r="A433">
        <v>178904</v>
      </c>
      <c r="B433" t="s">
        <v>308</v>
      </c>
      <c r="C433" s="3"/>
      <c r="D433" s="3"/>
      <c r="E433" s="3"/>
      <c r="F433" s="3">
        <v>3</v>
      </c>
      <c r="G433" s="3">
        <v>74.233333333333334</v>
      </c>
      <c r="H433" s="3">
        <v>222.7</v>
      </c>
      <c r="I433" s="35" t="str">
        <f t="shared" si="56"/>
        <v/>
      </c>
      <c r="J433" s="35">
        <f t="shared" si="57"/>
        <v>74.233333333333334</v>
      </c>
      <c r="K433" s="33">
        <f t="shared" si="58"/>
        <v>3</v>
      </c>
      <c r="L433" s="33">
        <f t="shared" si="59"/>
        <v>222.7</v>
      </c>
      <c r="M433" s="36" t="str">
        <f t="shared" si="60"/>
        <v/>
      </c>
      <c r="N433" s="33" t="str">
        <f t="shared" si="61"/>
        <v/>
      </c>
      <c r="O433" s="33" t="str">
        <f t="shared" si="62"/>
        <v/>
      </c>
      <c r="P433" s="33" t="str">
        <f t="shared" si="54"/>
        <v/>
      </c>
      <c r="Q433" s="34">
        <f t="shared" si="55"/>
        <v>222.7</v>
      </c>
    </row>
    <row r="434" spans="1:17" x14ac:dyDescent="0.25">
      <c r="A434">
        <v>179327</v>
      </c>
      <c r="B434" t="s">
        <v>476</v>
      </c>
      <c r="C434" s="3"/>
      <c r="D434" s="3"/>
      <c r="E434" s="3"/>
      <c r="F434" s="3">
        <v>3</v>
      </c>
      <c r="G434" s="3">
        <v>74.400000000000006</v>
      </c>
      <c r="H434" s="3">
        <v>223.2</v>
      </c>
      <c r="I434" s="35" t="str">
        <f t="shared" si="56"/>
        <v/>
      </c>
      <c r="J434" s="35">
        <f t="shared" si="57"/>
        <v>74.399999999999991</v>
      </c>
      <c r="K434" s="33">
        <f t="shared" si="58"/>
        <v>3</v>
      </c>
      <c r="L434" s="33">
        <f t="shared" si="59"/>
        <v>223.2</v>
      </c>
      <c r="M434" s="36" t="str">
        <f t="shared" si="60"/>
        <v/>
      </c>
      <c r="N434" s="33" t="str">
        <f t="shared" si="61"/>
        <v/>
      </c>
      <c r="O434" s="33" t="str">
        <f t="shared" si="62"/>
        <v/>
      </c>
      <c r="P434" s="33" t="str">
        <f t="shared" si="54"/>
        <v/>
      </c>
      <c r="Q434" s="34">
        <f t="shared" si="55"/>
        <v>223.2</v>
      </c>
    </row>
    <row r="435" spans="1:17" x14ac:dyDescent="0.25">
      <c r="A435">
        <v>179333</v>
      </c>
      <c r="B435" t="s">
        <v>1849</v>
      </c>
      <c r="C435" s="3"/>
      <c r="D435" s="3"/>
      <c r="E435" s="3"/>
      <c r="F435" s="3">
        <v>3</v>
      </c>
      <c r="G435" s="3">
        <v>224.8066666666667</v>
      </c>
      <c r="H435" s="3">
        <v>674.42000000000007</v>
      </c>
      <c r="I435" s="35" t="str">
        <f t="shared" si="56"/>
        <v/>
      </c>
      <c r="J435" s="35">
        <f t="shared" si="57"/>
        <v>224.8066666666667</v>
      </c>
      <c r="K435" s="33">
        <f t="shared" si="58"/>
        <v>3</v>
      </c>
      <c r="L435" s="33">
        <f t="shared" si="59"/>
        <v>674.42000000000007</v>
      </c>
      <c r="M435" s="36" t="str">
        <f t="shared" si="60"/>
        <v/>
      </c>
      <c r="N435" s="33" t="str">
        <f t="shared" si="61"/>
        <v/>
      </c>
      <c r="O435" s="33" t="str">
        <f t="shared" si="62"/>
        <v/>
      </c>
      <c r="P435" s="33" t="str">
        <f t="shared" si="54"/>
        <v/>
      </c>
      <c r="Q435" s="34">
        <f t="shared" si="55"/>
        <v>674.42000000000007</v>
      </c>
    </row>
    <row r="436" spans="1:17" x14ac:dyDescent="0.25">
      <c r="A436">
        <v>179771</v>
      </c>
      <c r="B436" t="s">
        <v>885</v>
      </c>
      <c r="C436" s="3">
        <v>2</v>
      </c>
      <c r="D436" s="3">
        <v>111.44499999999999</v>
      </c>
      <c r="E436" s="3">
        <v>222.89</v>
      </c>
      <c r="F436" s="3"/>
      <c r="G436" s="3"/>
      <c r="H436" s="3"/>
      <c r="I436" s="35">
        <f t="shared" si="56"/>
        <v>111.44499999999999</v>
      </c>
      <c r="J436" s="35" t="str">
        <f t="shared" si="57"/>
        <v/>
      </c>
      <c r="K436" s="33">
        <f t="shared" si="58"/>
        <v>-2</v>
      </c>
      <c r="L436" s="33">
        <f t="shared" si="59"/>
        <v>-222.89</v>
      </c>
      <c r="M436" s="36" t="str">
        <f t="shared" si="60"/>
        <v/>
      </c>
      <c r="N436" s="33" t="str">
        <f t="shared" si="61"/>
        <v/>
      </c>
      <c r="O436" s="33" t="str">
        <f t="shared" si="62"/>
        <v/>
      </c>
      <c r="P436" s="33" t="str">
        <f t="shared" si="54"/>
        <v/>
      </c>
      <c r="Q436" s="34">
        <f t="shared" si="55"/>
        <v>-222.89</v>
      </c>
    </row>
    <row r="437" spans="1:17" x14ac:dyDescent="0.25">
      <c r="A437">
        <v>180050</v>
      </c>
      <c r="B437" t="s">
        <v>1895</v>
      </c>
      <c r="C437" s="3"/>
      <c r="D437" s="3"/>
      <c r="E437" s="3"/>
      <c r="F437" s="3">
        <v>2</v>
      </c>
      <c r="G437" s="3">
        <v>67.930000000000007</v>
      </c>
      <c r="H437" s="3">
        <v>135.86000000000001</v>
      </c>
      <c r="I437" s="35" t="str">
        <f t="shared" si="56"/>
        <v/>
      </c>
      <c r="J437" s="35">
        <f t="shared" si="57"/>
        <v>67.930000000000007</v>
      </c>
      <c r="K437" s="33">
        <f t="shared" si="58"/>
        <v>2</v>
      </c>
      <c r="L437" s="33">
        <f t="shared" si="59"/>
        <v>135.86000000000001</v>
      </c>
      <c r="M437" s="36" t="str">
        <f t="shared" si="60"/>
        <v/>
      </c>
      <c r="N437" s="33" t="str">
        <f t="shared" si="61"/>
        <v/>
      </c>
      <c r="O437" s="33" t="str">
        <f t="shared" si="62"/>
        <v/>
      </c>
      <c r="P437" s="33" t="str">
        <f t="shared" si="54"/>
        <v/>
      </c>
      <c r="Q437" s="34">
        <f t="shared" si="55"/>
        <v>135.86000000000001</v>
      </c>
    </row>
    <row r="438" spans="1:17" x14ac:dyDescent="0.25">
      <c r="A438">
        <v>180058</v>
      </c>
      <c r="B438" t="s">
        <v>1445</v>
      </c>
      <c r="C438" s="3">
        <v>6</v>
      </c>
      <c r="D438" s="3">
        <v>123.41166666666665</v>
      </c>
      <c r="E438" s="3">
        <v>740.46999999999991</v>
      </c>
      <c r="F438" s="3">
        <v>6</v>
      </c>
      <c r="G438" s="3">
        <v>123.36999999999999</v>
      </c>
      <c r="H438" s="3">
        <v>740.21999999999991</v>
      </c>
      <c r="I438" s="35">
        <f t="shared" si="56"/>
        <v>123.41166666666665</v>
      </c>
      <c r="J438" s="35">
        <f t="shared" si="57"/>
        <v>123.36999999999999</v>
      </c>
      <c r="K438" s="33">
        <f t="shared" si="58"/>
        <v>0</v>
      </c>
      <c r="L438" s="33">
        <f t="shared" si="59"/>
        <v>-0.25</v>
      </c>
      <c r="M438" s="36">
        <f t="shared" si="60"/>
        <v>-4.1666666666657193E-2</v>
      </c>
      <c r="N438" s="33">
        <f t="shared" si="61"/>
        <v>-0.24999999999994316</v>
      </c>
      <c r="O438" s="33">
        <f t="shared" si="62"/>
        <v>0</v>
      </c>
      <c r="P438" s="33">
        <f t="shared" si="54"/>
        <v>0</v>
      </c>
      <c r="Q438" s="34" t="str">
        <f t="shared" si="55"/>
        <v/>
      </c>
    </row>
    <row r="439" spans="1:17" x14ac:dyDescent="0.25">
      <c r="A439">
        <v>180081</v>
      </c>
      <c r="B439" t="s">
        <v>1514</v>
      </c>
      <c r="C439" s="3"/>
      <c r="D439" s="3"/>
      <c r="E439" s="3"/>
      <c r="F439" s="3">
        <v>1</v>
      </c>
      <c r="G439" s="3">
        <v>587.13</v>
      </c>
      <c r="H439" s="3">
        <v>587.13</v>
      </c>
      <c r="I439" s="35" t="str">
        <f t="shared" si="56"/>
        <v/>
      </c>
      <c r="J439" s="35">
        <f t="shared" si="57"/>
        <v>587.13</v>
      </c>
      <c r="K439" s="33">
        <f t="shared" si="58"/>
        <v>1</v>
      </c>
      <c r="L439" s="33">
        <f t="shared" si="59"/>
        <v>587.13</v>
      </c>
      <c r="M439" s="36" t="str">
        <f t="shared" si="60"/>
        <v/>
      </c>
      <c r="N439" s="33" t="str">
        <f t="shared" si="61"/>
        <v/>
      </c>
      <c r="O439" s="33" t="str">
        <f t="shared" si="62"/>
        <v/>
      </c>
      <c r="P439" s="33" t="str">
        <f t="shared" si="54"/>
        <v/>
      </c>
      <c r="Q439" s="34">
        <f t="shared" si="55"/>
        <v>587.13</v>
      </c>
    </row>
    <row r="440" spans="1:17" x14ac:dyDescent="0.25">
      <c r="A440">
        <v>180098</v>
      </c>
      <c r="B440" t="s">
        <v>1512</v>
      </c>
      <c r="C440" s="3"/>
      <c r="D440" s="3"/>
      <c r="E440" s="3"/>
      <c r="F440" s="3">
        <v>1</v>
      </c>
      <c r="G440" s="3">
        <v>762.61</v>
      </c>
      <c r="H440" s="3">
        <v>762.61</v>
      </c>
      <c r="I440" s="35" t="str">
        <f t="shared" si="56"/>
        <v/>
      </c>
      <c r="J440" s="35">
        <f t="shared" si="57"/>
        <v>762.61</v>
      </c>
      <c r="K440" s="33">
        <f t="shared" si="58"/>
        <v>1</v>
      </c>
      <c r="L440" s="33">
        <f t="shared" si="59"/>
        <v>762.61</v>
      </c>
      <c r="M440" s="36" t="str">
        <f t="shared" si="60"/>
        <v/>
      </c>
      <c r="N440" s="33" t="str">
        <f t="shared" si="61"/>
        <v/>
      </c>
      <c r="O440" s="33" t="str">
        <f t="shared" si="62"/>
        <v/>
      </c>
      <c r="P440" s="33" t="str">
        <f t="shared" si="54"/>
        <v/>
      </c>
      <c r="Q440" s="34">
        <f t="shared" si="55"/>
        <v>762.61</v>
      </c>
    </row>
    <row r="441" spans="1:17" x14ac:dyDescent="0.25">
      <c r="A441">
        <v>180555</v>
      </c>
      <c r="B441" t="s">
        <v>2011</v>
      </c>
      <c r="C441" s="3"/>
      <c r="D441" s="3"/>
      <c r="E441" s="3"/>
      <c r="F441" s="3">
        <v>1</v>
      </c>
      <c r="G441" s="3">
        <v>128.78</v>
      </c>
      <c r="H441" s="3">
        <v>128.78</v>
      </c>
      <c r="I441" s="35" t="str">
        <f t="shared" si="56"/>
        <v/>
      </c>
      <c r="J441" s="35">
        <f t="shared" si="57"/>
        <v>128.78</v>
      </c>
      <c r="K441" s="33">
        <f t="shared" si="58"/>
        <v>1</v>
      </c>
      <c r="L441" s="33">
        <f t="shared" si="59"/>
        <v>128.78</v>
      </c>
      <c r="M441" s="36" t="str">
        <f t="shared" si="60"/>
        <v/>
      </c>
      <c r="N441" s="33" t="str">
        <f t="shared" si="61"/>
        <v/>
      </c>
      <c r="O441" s="33" t="str">
        <f t="shared" si="62"/>
        <v/>
      </c>
      <c r="P441" s="33" t="str">
        <f t="shared" si="54"/>
        <v/>
      </c>
      <c r="Q441" s="34">
        <f t="shared" si="55"/>
        <v>128.78</v>
      </c>
    </row>
    <row r="442" spans="1:17" x14ac:dyDescent="0.25">
      <c r="A442">
        <v>180988</v>
      </c>
      <c r="B442" t="s">
        <v>741</v>
      </c>
      <c r="C442" s="3">
        <v>2</v>
      </c>
      <c r="D442" s="3">
        <v>89.75</v>
      </c>
      <c r="E442" s="3">
        <v>179.5</v>
      </c>
      <c r="F442" s="3"/>
      <c r="G442" s="3"/>
      <c r="H442" s="3"/>
      <c r="I442" s="35">
        <f t="shared" si="56"/>
        <v>89.75</v>
      </c>
      <c r="J442" s="35" t="str">
        <f t="shared" si="57"/>
        <v/>
      </c>
      <c r="K442" s="33">
        <f t="shared" si="58"/>
        <v>-2</v>
      </c>
      <c r="L442" s="33">
        <f t="shared" si="59"/>
        <v>-179.5</v>
      </c>
      <c r="M442" s="36" t="str">
        <f t="shared" si="60"/>
        <v/>
      </c>
      <c r="N442" s="33" t="str">
        <f t="shared" si="61"/>
        <v/>
      </c>
      <c r="O442" s="33" t="str">
        <f t="shared" si="62"/>
        <v/>
      </c>
      <c r="P442" s="33" t="str">
        <f t="shared" si="54"/>
        <v/>
      </c>
      <c r="Q442" s="34">
        <f t="shared" si="55"/>
        <v>-179.5</v>
      </c>
    </row>
    <row r="443" spans="1:17" x14ac:dyDescent="0.25">
      <c r="A443">
        <v>181425</v>
      </c>
      <c r="B443" t="s">
        <v>1741</v>
      </c>
      <c r="C443" s="3"/>
      <c r="D443" s="3"/>
      <c r="E443" s="3"/>
      <c r="F443" s="3">
        <v>1</v>
      </c>
      <c r="G443" s="3">
        <v>116.61</v>
      </c>
      <c r="H443" s="3">
        <v>116.61</v>
      </c>
      <c r="I443" s="35" t="str">
        <f t="shared" si="56"/>
        <v/>
      </c>
      <c r="J443" s="35">
        <f t="shared" si="57"/>
        <v>116.61</v>
      </c>
      <c r="K443" s="33">
        <f t="shared" si="58"/>
        <v>1</v>
      </c>
      <c r="L443" s="33">
        <f t="shared" si="59"/>
        <v>116.61</v>
      </c>
      <c r="M443" s="36" t="str">
        <f t="shared" si="60"/>
        <v/>
      </c>
      <c r="N443" s="33" t="str">
        <f t="shared" si="61"/>
        <v/>
      </c>
      <c r="O443" s="33" t="str">
        <f t="shared" si="62"/>
        <v/>
      </c>
      <c r="P443" s="33" t="str">
        <f t="shared" si="54"/>
        <v/>
      </c>
      <c r="Q443" s="34">
        <f t="shared" si="55"/>
        <v>116.61</v>
      </c>
    </row>
    <row r="444" spans="1:17" x14ac:dyDescent="0.25">
      <c r="A444">
        <v>183073</v>
      </c>
      <c r="B444" t="s">
        <v>1542</v>
      </c>
      <c r="C444" s="3"/>
      <c r="D444" s="3"/>
      <c r="E444" s="3"/>
      <c r="F444" s="3">
        <v>3</v>
      </c>
      <c r="G444" s="3">
        <v>58.91</v>
      </c>
      <c r="H444" s="3">
        <v>176.73</v>
      </c>
      <c r="I444" s="35" t="str">
        <f t="shared" si="56"/>
        <v/>
      </c>
      <c r="J444" s="35">
        <f t="shared" si="57"/>
        <v>58.91</v>
      </c>
      <c r="K444" s="33">
        <f t="shared" si="58"/>
        <v>3</v>
      </c>
      <c r="L444" s="33">
        <f t="shared" si="59"/>
        <v>176.73</v>
      </c>
      <c r="M444" s="36" t="str">
        <f t="shared" si="60"/>
        <v/>
      </c>
      <c r="N444" s="33" t="str">
        <f t="shared" si="61"/>
        <v/>
      </c>
      <c r="O444" s="33" t="str">
        <f t="shared" si="62"/>
        <v/>
      </c>
      <c r="P444" s="33" t="str">
        <f t="shared" si="54"/>
        <v/>
      </c>
      <c r="Q444" s="34">
        <f t="shared" si="55"/>
        <v>176.73</v>
      </c>
    </row>
    <row r="445" spans="1:17" x14ac:dyDescent="0.25">
      <c r="A445">
        <v>183272</v>
      </c>
      <c r="B445" t="s">
        <v>574</v>
      </c>
      <c r="C445" s="3">
        <v>4</v>
      </c>
      <c r="D445" s="3">
        <v>168.215</v>
      </c>
      <c r="E445" s="3">
        <v>672.86</v>
      </c>
      <c r="F445" s="3">
        <v>5</v>
      </c>
      <c r="G445" s="3">
        <v>214.35666666666668</v>
      </c>
      <c r="H445" s="3">
        <v>1124.5900000000001</v>
      </c>
      <c r="I445" s="35">
        <f t="shared" si="56"/>
        <v>168.215</v>
      </c>
      <c r="J445" s="35">
        <f t="shared" si="57"/>
        <v>224.91800000000003</v>
      </c>
      <c r="K445" s="33">
        <f t="shared" si="58"/>
        <v>1</v>
      </c>
      <c r="L445" s="33">
        <f t="shared" si="59"/>
        <v>451.73000000000013</v>
      </c>
      <c r="M445" s="36">
        <f t="shared" si="60"/>
        <v>56.703000000000031</v>
      </c>
      <c r="N445" s="33">
        <f t="shared" si="61"/>
        <v>283.51500000000016</v>
      </c>
      <c r="O445" s="33">
        <f t="shared" si="62"/>
        <v>1</v>
      </c>
      <c r="P445" s="33">
        <f t="shared" si="54"/>
        <v>168.215</v>
      </c>
      <c r="Q445" s="34" t="str">
        <f t="shared" si="55"/>
        <v/>
      </c>
    </row>
    <row r="446" spans="1:17" x14ac:dyDescent="0.25">
      <c r="A446">
        <v>183318</v>
      </c>
      <c r="B446" t="s">
        <v>443</v>
      </c>
      <c r="C446" s="3">
        <v>14</v>
      </c>
      <c r="D446" s="3">
        <v>31.800000000000004</v>
      </c>
      <c r="E446" s="3">
        <v>445.20000000000005</v>
      </c>
      <c r="F446" s="3">
        <v>38</v>
      </c>
      <c r="G446" s="3">
        <v>31.773333333333337</v>
      </c>
      <c r="H446" s="3">
        <v>1206.8999999999996</v>
      </c>
      <c r="I446" s="35">
        <f t="shared" si="56"/>
        <v>31.800000000000004</v>
      </c>
      <c r="J446" s="35">
        <f t="shared" si="57"/>
        <v>31.760526315789463</v>
      </c>
      <c r="K446" s="33">
        <f t="shared" si="58"/>
        <v>24</v>
      </c>
      <c r="L446" s="33">
        <f t="shared" si="59"/>
        <v>761.69999999999959</v>
      </c>
      <c r="M446" s="36">
        <f t="shared" si="60"/>
        <v>-3.9473684210541649E-2</v>
      </c>
      <c r="N446" s="33">
        <f t="shared" si="61"/>
        <v>-1.5000000000005826</v>
      </c>
      <c r="O446" s="33">
        <f t="shared" si="62"/>
        <v>24</v>
      </c>
      <c r="P446" s="33">
        <f t="shared" si="54"/>
        <v>763.2</v>
      </c>
      <c r="Q446" s="34" t="str">
        <f t="shared" si="55"/>
        <v/>
      </c>
    </row>
    <row r="447" spans="1:17" x14ac:dyDescent="0.25">
      <c r="A447">
        <v>184245</v>
      </c>
      <c r="B447" t="s">
        <v>1015</v>
      </c>
      <c r="C447" s="3"/>
      <c r="D447" s="3"/>
      <c r="E447" s="3"/>
      <c r="F447" s="3">
        <v>3</v>
      </c>
      <c r="G447" s="3">
        <v>92.679999999999993</v>
      </c>
      <c r="H447" s="3">
        <v>278.03999999999996</v>
      </c>
      <c r="I447" s="35" t="str">
        <f t="shared" si="56"/>
        <v/>
      </c>
      <c r="J447" s="35">
        <f t="shared" si="57"/>
        <v>92.679999999999993</v>
      </c>
      <c r="K447" s="33">
        <f t="shared" si="58"/>
        <v>3</v>
      </c>
      <c r="L447" s="33">
        <f t="shared" si="59"/>
        <v>278.03999999999996</v>
      </c>
      <c r="M447" s="36" t="str">
        <f t="shared" si="60"/>
        <v/>
      </c>
      <c r="N447" s="33" t="str">
        <f t="shared" si="61"/>
        <v/>
      </c>
      <c r="O447" s="33" t="str">
        <f t="shared" si="62"/>
        <v/>
      </c>
      <c r="P447" s="33" t="str">
        <f t="shared" si="54"/>
        <v/>
      </c>
      <c r="Q447" s="34">
        <f t="shared" si="55"/>
        <v>278.03999999999996</v>
      </c>
    </row>
    <row r="448" spans="1:17" x14ac:dyDescent="0.25">
      <c r="A448">
        <v>184262</v>
      </c>
      <c r="B448" t="s">
        <v>2055</v>
      </c>
      <c r="C448" s="3">
        <v>1</v>
      </c>
      <c r="D448" s="3">
        <v>132.30000000000001</v>
      </c>
      <c r="E448" s="3">
        <v>132.30000000000001</v>
      </c>
      <c r="F448" s="3"/>
      <c r="G448" s="3"/>
      <c r="H448" s="3"/>
      <c r="I448" s="35">
        <f t="shared" si="56"/>
        <v>132.30000000000001</v>
      </c>
      <c r="J448" s="35" t="str">
        <f t="shared" si="57"/>
        <v/>
      </c>
      <c r="K448" s="33">
        <f t="shared" si="58"/>
        <v>-1</v>
      </c>
      <c r="L448" s="33">
        <f t="shared" si="59"/>
        <v>-132.30000000000001</v>
      </c>
      <c r="M448" s="36" t="str">
        <f t="shared" si="60"/>
        <v/>
      </c>
      <c r="N448" s="33" t="str">
        <f t="shared" si="61"/>
        <v/>
      </c>
      <c r="O448" s="33" t="str">
        <f t="shared" si="62"/>
        <v/>
      </c>
      <c r="P448" s="33" t="str">
        <f t="shared" si="54"/>
        <v/>
      </c>
      <c r="Q448" s="34">
        <f t="shared" si="55"/>
        <v>-132.30000000000001</v>
      </c>
    </row>
    <row r="449" spans="1:17" x14ac:dyDescent="0.25">
      <c r="A449">
        <v>184325</v>
      </c>
      <c r="B449" t="s">
        <v>1710</v>
      </c>
      <c r="C449" s="3">
        <v>2</v>
      </c>
      <c r="D449" s="3">
        <v>76.78</v>
      </c>
      <c r="E449" s="3">
        <v>153.56</v>
      </c>
      <c r="F449" s="3">
        <v>2</v>
      </c>
      <c r="G449" s="3">
        <v>76.75</v>
      </c>
      <c r="H449" s="3">
        <v>153.5</v>
      </c>
      <c r="I449" s="35">
        <f t="shared" si="56"/>
        <v>76.78</v>
      </c>
      <c r="J449" s="35">
        <f t="shared" si="57"/>
        <v>76.75</v>
      </c>
      <c r="K449" s="33">
        <f t="shared" si="58"/>
        <v>0</v>
      </c>
      <c r="L449" s="33">
        <f t="shared" si="59"/>
        <v>-6.0000000000002274E-2</v>
      </c>
      <c r="M449" s="36">
        <f t="shared" si="60"/>
        <v>-3.0000000000001137E-2</v>
      </c>
      <c r="N449" s="33">
        <f t="shared" si="61"/>
        <v>-6.0000000000002274E-2</v>
      </c>
      <c r="O449" s="33">
        <f t="shared" si="62"/>
        <v>0</v>
      </c>
      <c r="P449" s="33">
        <f t="shared" si="54"/>
        <v>0</v>
      </c>
      <c r="Q449" s="34" t="str">
        <f t="shared" si="55"/>
        <v/>
      </c>
    </row>
    <row r="450" spans="1:17" x14ac:dyDescent="0.25">
      <c r="A450">
        <v>184398</v>
      </c>
      <c r="B450" t="s">
        <v>1180</v>
      </c>
      <c r="C450" s="3">
        <v>8</v>
      </c>
      <c r="D450" s="3">
        <v>411.93374999999997</v>
      </c>
      <c r="E450" s="3">
        <v>3295.47</v>
      </c>
      <c r="F450" s="3">
        <v>3</v>
      </c>
      <c r="G450" s="3">
        <v>114.1</v>
      </c>
      <c r="H450" s="3">
        <v>342.37</v>
      </c>
      <c r="I450" s="35">
        <f t="shared" si="56"/>
        <v>411.93374999999997</v>
      </c>
      <c r="J450" s="35">
        <f t="shared" si="57"/>
        <v>114.12333333333333</v>
      </c>
      <c r="K450" s="33">
        <f t="shared" si="58"/>
        <v>-5</v>
      </c>
      <c r="L450" s="33">
        <f t="shared" si="59"/>
        <v>-2953.1</v>
      </c>
      <c r="M450" s="36">
        <f t="shared" si="60"/>
        <v>-297.81041666666664</v>
      </c>
      <c r="N450" s="33">
        <f t="shared" si="61"/>
        <v>-893.43124999999986</v>
      </c>
      <c r="O450" s="33">
        <f t="shared" si="62"/>
        <v>-5</v>
      </c>
      <c r="P450" s="33">
        <f t="shared" si="54"/>
        <v>-2059.6687499999998</v>
      </c>
      <c r="Q450" s="34" t="str">
        <f t="shared" si="55"/>
        <v/>
      </c>
    </row>
    <row r="451" spans="1:17" x14ac:dyDescent="0.25">
      <c r="A451">
        <v>184399</v>
      </c>
      <c r="B451" t="s">
        <v>1182</v>
      </c>
      <c r="C451" s="3">
        <v>2</v>
      </c>
      <c r="D451" s="3">
        <v>126.35</v>
      </c>
      <c r="E451" s="3">
        <v>252.7</v>
      </c>
      <c r="F451" s="3">
        <v>7</v>
      </c>
      <c r="G451" s="3">
        <v>126.26333333333334</v>
      </c>
      <c r="H451" s="3">
        <v>883.78000000000009</v>
      </c>
      <c r="I451" s="35">
        <f t="shared" si="56"/>
        <v>126.35</v>
      </c>
      <c r="J451" s="35">
        <f t="shared" si="57"/>
        <v>126.25428571428573</v>
      </c>
      <c r="K451" s="33">
        <f t="shared" si="58"/>
        <v>5</v>
      </c>
      <c r="L451" s="33">
        <f t="shared" si="59"/>
        <v>631.08000000000015</v>
      </c>
      <c r="M451" s="36">
        <f t="shared" si="60"/>
        <v>-9.5714285714265657E-2</v>
      </c>
      <c r="N451" s="33">
        <f t="shared" si="61"/>
        <v>-0.6699999999998596</v>
      </c>
      <c r="O451" s="33">
        <f t="shared" si="62"/>
        <v>5</v>
      </c>
      <c r="P451" s="33">
        <f t="shared" si="54"/>
        <v>631.75</v>
      </c>
      <c r="Q451" s="34" t="str">
        <f t="shared" si="55"/>
        <v/>
      </c>
    </row>
    <row r="452" spans="1:17" x14ac:dyDescent="0.25">
      <c r="A452">
        <v>184400</v>
      </c>
      <c r="B452" t="s">
        <v>1181</v>
      </c>
      <c r="C452" s="3">
        <v>2</v>
      </c>
      <c r="D452" s="3">
        <v>255.26</v>
      </c>
      <c r="E452" s="3">
        <v>510.52</v>
      </c>
      <c r="F452" s="3"/>
      <c r="G452" s="3"/>
      <c r="H452" s="3"/>
      <c r="I452" s="35">
        <f t="shared" si="56"/>
        <v>255.26</v>
      </c>
      <c r="J452" s="35" t="str">
        <f t="shared" si="57"/>
        <v/>
      </c>
      <c r="K452" s="33">
        <f t="shared" si="58"/>
        <v>-2</v>
      </c>
      <c r="L452" s="33">
        <f t="shared" si="59"/>
        <v>-510.52</v>
      </c>
      <c r="M452" s="36" t="str">
        <f t="shared" si="60"/>
        <v/>
      </c>
      <c r="N452" s="33" t="str">
        <f t="shared" si="61"/>
        <v/>
      </c>
      <c r="O452" s="33" t="str">
        <f t="shared" si="62"/>
        <v/>
      </c>
      <c r="P452" s="33" t="str">
        <f t="shared" si="54"/>
        <v/>
      </c>
      <c r="Q452" s="34">
        <f t="shared" si="55"/>
        <v>-510.52</v>
      </c>
    </row>
    <row r="453" spans="1:17" x14ac:dyDescent="0.25">
      <c r="A453">
        <v>184530</v>
      </c>
      <c r="B453" t="s">
        <v>1139</v>
      </c>
      <c r="C453" s="3">
        <v>2</v>
      </c>
      <c r="D453" s="3">
        <v>75.685000000000002</v>
      </c>
      <c r="E453" s="3">
        <v>151.37</v>
      </c>
      <c r="F453" s="3">
        <v>1</v>
      </c>
      <c r="G453" s="3">
        <v>84.04</v>
      </c>
      <c r="H453" s="3">
        <v>84.04</v>
      </c>
      <c r="I453" s="35">
        <f t="shared" si="56"/>
        <v>75.685000000000002</v>
      </c>
      <c r="J453" s="35">
        <f t="shared" si="57"/>
        <v>84.04</v>
      </c>
      <c r="K453" s="33">
        <f t="shared" si="58"/>
        <v>-1</v>
      </c>
      <c r="L453" s="33">
        <f t="shared" si="59"/>
        <v>-67.33</v>
      </c>
      <c r="M453" s="36">
        <f t="shared" si="60"/>
        <v>8.355000000000004</v>
      </c>
      <c r="N453" s="33">
        <f t="shared" si="61"/>
        <v>8.355000000000004</v>
      </c>
      <c r="O453" s="33">
        <f t="shared" si="62"/>
        <v>-1</v>
      </c>
      <c r="P453" s="33">
        <f t="shared" si="54"/>
        <v>-75.685000000000002</v>
      </c>
      <c r="Q453" s="34" t="str">
        <f t="shared" si="55"/>
        <v/>
      </c>
    </row>
    <row r="454" spans="1:17" x14ac:dyDescent="0.25">
      <c r="A454">
        <v>184785</v>
      </c>
      <c r="B454" t="s">
        <v>1709</v>
      </c>
      <c r="C454" s="3">
        <v>1</v>
      </c>
      <c r="D454" s="3">
        <v>192.96</v>
      </c>
      <c r="E454" s="3">
        <v>192.96</v>
      </c>
      <c r="F454" s="3"/>
      <c r="G454" s="3"/>
      <c r="H454" s="3"/>
      <c r="I454" s="35">
        <f t="shared" si="56"/>
        <v>192.96</v>
      </c>
      <c r="J454" s="35" t="str">
        <f t="shared" si="57"/>
        <v/>
      </c>
      <c r="K454" s="33">
        <f t="shared" si="58"/>
        <v>-1</v>
      </c>
      <c r="L454" s="33">
        <f t="shared" si="59"/>
        <v>-192.96</v>
      </c>
      <c r="M454" s="36" t="str">
        <f t="shared" si="60"/>
        <v/>
      </c>
      <c r="N454" s="33" t="str">
        <f t="shared" si="61"/>
        <v/>
      </c>
      <c r="O454" s="33" t="str">
        <f t="shared" si="62"/>
        <v/>
      </c>
      <c r="P454" s="33" t="str">
        <f t="shared" si="54"/>
        <v/>
      </c>
      <c r="Q454" s="34">
        <f t="shared" si="55"/>
        <v>-192.96</v>
      </c>
    </row>
    <row r="455" spans="1:17" x14ac:dyDescent="0.25">
      <c r="A455">
        <v>185142</v>
      </c>
      <c r="B455" t="s">
        <v>2081</v>
      </c>
      <c r="C455" s="3"/>
      <c r="D455" s="3"/>
      <c r="E455" s="3"/>
      <c r="F455" s="3">
        <v>2</v>
      </c>
      <c r="G455" s="3">
        <v>256.10000000000002</v>
      </c>
      <c r="H455" s="3">
        <v>512.20000000000005</v>
      </c>
      <c r="I455" s="35" t="str">
        <f t="shared" si="56"/>
        <v/>
      </c>
      <c r="J455" s="35">
        <f t="shared" si="57"/>
        <v>256.10000000000002</v>
      </c>
      <c r="K455" s="33">
        <f t="shared" si="58"/>
        <v>2</v>
      </c>
      <c r="L455" s="33">
        <f t="shared" si="59"/>
        <v>512.20000000000005</v>
      </c>
      <c r="M455" s="36" t="str">
        <f t="shared" si="60"/>
        <v/>
      </c>
      <c r="N455" s="33" t="str">
        <f t="shared" si="61"/>
        <v/>
      </c>
      <c r="O455" s="33" t="str">
        <f t="shared" si="62"/>
        <v/>
      </c>
      <c r="P455" s="33" t="str">
        <f t="shared" ref="P455:P518" si="63">IF(M455="","",(F455-C455)*I455)</f>
        <v/>
      </c>
      <c r="Q455" s="34">
        <f t="shared" ref="Q455:Q518" si="64">IF(M455="",H455-E455,"")</f>
        <v>512.20000000000005</v>
      </c>
    </row>
    <row r="456" spans="1:17" x14ac:dyDescent="0.25">
      <c r="A456">
        <v>185287</v>
      </c>
      <c r="B456" t="s">
        <v>1913</v>
      </c>
      <c r="C456" s="3">
        <v>2</v>
      </c>
      <c r="D456" s="3">
        <v>925.20499999999993</v>
      </c>
      <c r="E456" s="3">
        <v>1850.4099999999999</v>
      </c>
      <c r="F456" s="3">
        <v>1</v>
      </c>
      <c r="G456" s="3">
        <v>822.12</v>
      </c>
      <c r="H456" s="3">
        <v>822.12</v>
      </c>
      <c r="I456" s="35">
        <f t="shared" ref="I456:I519" si="65">IF(E456=0,"",E456/C456)</f>
        <v>925.20499999999993</v>
      </c>
      <c r="J456" s="35">
        <f t="shared" ref="J456:J519" si="66">IF(F456=0,"",H456/F456)</f>
        <v>822.12</v>
      </c>
      <c r="K456" s="33">
        <f t="shared" ref="K456:K519" si="67">F456-C456</f>
        <v>-1</v>
      </c>
      <c r="L456" s="33">
        <f t="shared" ref="L456:L519" si="68">H456-E456</f>
        <v>-1028.29</v>
      </c>
      <c r="M456" s="36">
        <f t="shared" ref="M456:M519" si="69">IF(OR(C456=0,F456=0),"",J456-I456)</f>
        <v>-103.08499999999992</v>
      </c>
      <c r="N456" s="33">
        <f t="shared" si="61"/>
        <v>-103.08499999999992</v>
      </c>
      <c r="O456" s="33">
        <f t="shared" si="62"/>
        <v>-1</v>
      </c>
      <c r="P456" s="33">
        <f t="shared" si="63"/>
        <v>-925.20499999999993</v>
      </c>
      <c r="Q456" s="34" t="str">
        <f t="shared" si="64"/>
        <v/>
      </c>
    </row>
    <row r="457" spans="1:17" x14ac:dyDescent="0.25">
      <c r="A457">
        <v>185636</v>
      </c>
      <c r="B457" t="s">
        <v>1534</v>
      </c>
      <c r="C457" s="3">
        <v>3</v>
      </c>
      <c r="D457" s="3">
        <v>156.13499999999999</v>
      </c>
      <c r="E457" s="3">
        <v>467.65</v>
      </c>
      <c r="F457" s="3">
        <v>10</v>
      </c>
      <c r="G457" s="3">
        <v>156.67888888888885</v>
      </c>
      <c r="H457" s="3">
        <v>1565.49</v>
      </c>
      <c r="I457" s="35">
        <f t="shared" si="65"/>
        <v>155.88333333333333</v>
      </c>
      <c r="J457" s="35">
        <f t="shared" si="66"/>
        <v>156.54900000000001</v>
      </c>
      <c r="K457" s="33">
        <f t="shared" si="67"/>
        <v>7</v>
      </c>
      <c r="L457" s="33">
        <f t="shared" si="68"/>
        <v>1097.8400000000001</v>
      </c>
      <c r="M457" s="36">
        <f t="shared" si="69"/>
        <v>0.66566666666668084</v>
      </c>
      <c r="N457" s="33">
        <f t="shared" ref="N457:N520" si="70">IF(M457="","",F457*M457)</f>
        <v>6.6566666666668084</v>
      </c>
      <c r="O457" s="33">
        <f t="shared" ref="O457:O520" si="71">IF(M457="","",F457-C457)</f>
        <v>7</v>
      </c>
      <c r="P457" s="33">
        <f t="shared" si="63"/>
        <v>1091.1833333333334</v>
      </c>
      <c r="Q457" s="34" t="str">
        <f t="shared" si="64"/>
        <v/>
      </c>
    </row>
    <row r="458" spans="1:17" x14ac:dyDescent="0.25">
      <c r="A458">
        <v>185638</v>
      </c>
      <c r="B458" t="s">
        <v>2040</v>
      </c>
      <c r="C458" s="3">
        <v>1</v>
      </c>
      <c r="D458" s="3">
        <v>468.06</v>
      </c>
      <c r="E458" s="3">
        <v>468.06</v>
      </c>
      <c r="F458" s="3"/>
      <c r="G458" s="3"/>
      <c r="H458" s="3"/>
      <c r="I458" s="35">
        <f t="shared" si="65"/>
        <v>468.06</v>
      </c>
      <c r="J458" s="35" t="str">
        <f t="shared" si="66"/>
        <v/>
      </c>
      <c r="K458" s="33">
        <f t="shared" si="67"/>
        <v>-1</v>
      </c>
      <c r="L458" s="33">
        <f t="shared" si="68"/>
        <v>-468.06</v>
      </c>
      <c r="M458" s="36" t="str">
        <f t="shared" si="69"/>
        <v/>
      </c>
      <c r="N458" s="33" t="str">
        <f t="shared" si="70"/>
        <v/>
      </c>
      <c r="O458" s="33" t="str">
        <f t="shared" si="71"/>
        <v/>
      </c>
      <c r="P458" s="33" t="str">
        <f t="shared" si="63"/>
        <v/>
      </c>
      <c r="Q458" s="34">
        <f t="shared" si="64"/>
        <v>-468.06</v>
      </c>
    </row>
    <row r="459" spans="1:17" x14ac:dyDescent="0.25">
      <c r="A459">
        <v>185656</v>
      </c>
      <c r="B459" t="s">
        <v>481</v>
      </c>
      <c r="C459" s="3"/>
      <c r="D459" s="3"/>
      <c r="E459" s="3"/>
      <c r="F459" s="3">
        <v>2</v>
      </c>
      <c r="G459" s="3">
        <v>69.875</v>
      </c>
      <c r="H459" s="3">
        <v>139.75</v>
      </c>
      <c r="I459" s="35" t="str">
        <f t="shared" si="65"/>
        <v/>
      </c>
      <c r="J459" s="35">
        <f t="shared" si="66"/>
        <v>69.875</v>
      </c>
      <c r="K459" s="33">
        <f t="shared" si="67"/>
        <v>2</v>
      </c>
      <c r="L459" s="33">
        <f t="shared" si="68"/>
        <v>139.75</v>
      </c>
      <c r="M459" s="36" t="str">
        <f t="shared" si="69"/>
        <v/>
      </c>
      <c r="N459" s="33" t="str">
        <f t="shared" si="70"/>
        <v/>
      </c>
      <c r="O459" s="33" t="str">
        <f t="shared" si="71"/>
        <v/>
      </c>
      <c r="P459" s="33" t="str">
        <f t="shared" si="63"/>
        <v/>
      </c>
      <c r="Q459" s="34">
        <f t="shared" si="64"/>
        <v>139.75</v>
      </c>
    </row>
    <row r="460" spans="1:17" x14ac:dyDescent="0.25">
      <c r="A460">
        <v>185724</v>
      </c>
      <c r="B460" t="s">
        <v>53</v>
      </c>
      <c r="C460" s="3">
        <v>4</v>
      </c>
      <c r="D460" s="3">
        <v>46.5</v>
      </c>
      <c r="E460" s="3">
        <v>186</v>
      </c>
      <c r="F460" s="3">
        <v>2</v>
      </c>
      <c r="G460" s="3">
        <v>46.730000000000004</v>
      </c>
      <c r="H460" s="3">
        <v>93.460000000000008</v>
      </c>
      <c r="I460" s="35">
        <f t="shared" si="65"/>
        <v>46.5</v>
      </c>
      <c r="J460" s="35">
        <f t="shared" si="66"/>
        <v>46.730000000000004</v>
      </c>
      <c r="K460" s="33">
        <f t="shared" si="67"/>
        <v>-2</v>
      </c>
      <c r="L460" s="33">
        <f t="shared" si="68"/>
        <v>-92.539999999999992</v>
      </c>
      <c r="M460" s="36">
        <f t="shared" si="69"/>
        <v>0.23000000000000398</v>
      </c>
      <c r="N460" s="33">
        <f t="shared" si="70"/>
        <v>0.46000000000000796</v>
      </c>
      <c r="O460" s="33">
        <f t="shared" si="71"/>
        <v>-2</v>
      </c>
      <c r="P460" s="33">
        <f t="shared" si="63"/>
        <v>-93</v>
      </c>
      <c r="Q460" s="34" t="str">
        <f t="shared" si="64"/>
        <v/>
      </c>
    </row>
    <row r="461" spans="1:17" x14ac:dyDescent="0.25">
      <c r="A461">
        <v>185728</v>
      </c>
      <c r="B461" t="s">
        <v>56</v>
      </c>
      <c r="C461" s="3">
        <v>1</v>
      </c>
      <c r="D461" s="3">
        <v>68.27</v>
      </c>
      <c r="E461" s="3">
        <v>68.27</v>
      </c>
      <c r="F461" s="3">
        <v>2</v>
      </c>
      <c r="G461" s="3">
        <v>68.61</v>
      </c>
      <c r="H461" s="3">
        <v>137.22</v>
      </c>
      <c r="I461" s="35">
        <f t="shared" si="65"/>
        <v>68.27</v>
      </c>
      <c r="J461" s="35">
        <f t="shared" si="66"/>
        <v>68.61</v>
      </c>
      <c r="K461" s="33">
        <f t="shared" si="67"/>
        <v>1</v>
      </c>
      <c r="L461" s="33">
        <f t="shared" si="68"/>
        <v>68.95</v>
      </c>
      <c r="M461" s="36">
        <f t="shared" si="69"/>
        <v>0.34000000000000341</v>
      </c>
      <c r="N461" s="33">
        <f t="shared" si="70"/>
        <v>0.68000000000000682</v>
      </c>
      <c r="O461" s="33">
        <f t="shared" si="71"/>
        <v>1</v>
      </c>
      <c r="P461" s="33">
        <f t="shared" si="63"/>
        <v>68.27</v>
      </c>
      <c r="Q461" s="34" t="str">
        <f t="shared" si="64"/>
        <v/>
      </c>
    </row>
    <row r="462" spans="1:17" x14ac:dyDescent="0.25">
      <c r="A462">
        <v>185793</v>
      </c>
      <c r="B462" t="s">
        <v>1477</v>
      </c>
      <c r="C462" s="3">
        <v>3</v>
      </c>
      <c r="D462" s="3">
        <v>190.85999999999999</v>
      </c>
      <c r="E462" s="3">
        <v>572.57999999999993</v>
      </c>
      <c r="F462" s="3"/>
      <c r="G462" s="3"/>
      <c r="H462" s="3"/>
      <c r="I462" s="35">
        <f t="shared" si="65"/>
        <v>190.85999999999999</v>
      </c>
      <c r="J462" s="35" t="str">
        <f t="shared" si="66"/>
        <v/>
      </c>
      <c r="K462" s="33">
        <f t="shared" si="67"/>
        <v>-3</v>
      </c>
      <c r="L462" s="33">
        <f t="shared" si="68"/>
        <v>-572.57999999999993</v>
      </c>
      <c r="M462" s="36" t="str">
        <f t="shared" si="69"/>
        <v/>
      </c>
      <c r="N462" s="33" t="str">
        <f t="shared" si="70"/>
        <v/>
      </c>
      <c r="O462" s="33" t="str">
        <f t="shared" si="71"/>
        <v/>
      </c>
      <c r="P462" s="33" t="str">
        <f t="shared" si="63"/>
        <v/>
      </c>
      <c r="Q462" s="34">
        <f t="shared" si="64"/>
        <v>-572.57999999999993</v>
      </c>
    </row>
    <row r="463" spans="1:17" x14ac:dyDescent="0.25">
      <c r="A463">
        <v>185937</v>
      </c>
      <c r="B463" t="s">
        <v>1138</v>
      </c>
      <c r="C463" s="3">
        <v>1</v>
      </c>
      <c r="D463" s="3">
        <v>213.75</v>
      </c>
      <c r="E463" s="3">
        <v>213.75</v>
      </c>
      <c r="F463" s="3"/>
      <c r="G463" s="3"/>
      <c r="H463" s="3"/>
      <c r="I463" s="35">
        <f t="shared" si="65"/>
        <v>213.75</v>
      </c>
      <c r="J463" s="35" t="str">
        <f t="shared" si="66"/>
        <v/>
      </c>
      <c r="K463" s="33">
        <f t="shared" si="67"/>
        <v>-1</v>
      </c>
      <c r="L463" s="33">
        <f t="shared" si="68"/>
        <v>-213.75</v>
      </c>
      <c r="M463" s="36" t="str">
        <f t="shared" si="69"/>
        <v/>
      </c>
      <c r="N463" s="33" t="str">
        <f t="shared" si="70"/>
        <v/>
      </c>
      <c r="O463" s="33" t="str">
        <f t="shared" si="71"/>
        <v/>
      </c>
      <c r="P463" s="33" t="str">
        <f t="shared" si="63"/>
        <v/>
      </c>
      <c r="Q463" s="34">
        <f t="shared" si="64"/>
        <v>-213.75</v>
      </c>
    </row>
    <row r="464" spans="1:17" x14ac:dyDescent="0.25">
      <c r="A464">
        <v>186393</v>
      </c>
      <c r="B464" t="s">
        <v>1074</v>
      </c>
      <c r="C464" s="3"/>
      <c r="D464" s="3"/>
      <c r="E464" s="3"/>
      <c r="F464" s="3">
        <v>10</v>
      </c>
      <c r="G464" s="3">
        <v>51.516666666666673</v>
      </c>
      <c r="H464" s="3">
        <v>515.04000000000008</v>
      </c>
      <c r="I464" s="35" t="str">
        <f t="shared" si="65"/>
        <v/>
      </c>
      <c r="J464" s="35">
        <f t="shared" si="66"/>
        <v>51.504000000000005</v>
      </c>
      <c r="K464" s="33">
        <f t="shared" si="67"/>
        <v>10</v>
      </c>
      <c r="L464" s="33">
        <f t="shared" si="68"/>
        <v>515.04000000000008</v>
      </c>
      <c r="M464" s="36" t="str">
        <f t="shared" si="69"/>
        <v/>
      </c>
      <c r="N464" s="33" t="str">
        <f t="shared" si="70"/>
        <v/>
      </c>
      <c r="O464" s="33" t="str">
        <f t="shared" si="71"/>
        <v/>
      </c>
      <c r="P464" s="33" t="str">
        <f t="shared" si="63"/>
        <v/>
      </c>
      <c r="Q464" s="34">
        <f t="shared" si="64"/>
        <v>515.04000000000008</v>
      </c>
    </row>
    <row r="465" spans="1:17" x14ac:dyDescent="0.25">
      <c r="A465">
        <v>186538</v>
      </c>
      <c r="B465" t="s">
        <v>293</v>
      </c>
      <c r="C465" s="3">
        <v>1</v>
      </c>
      <c r="D465" s="3">
        <v>338.61</v>
      </c>
      <c r="E465" s="3">
        <v>338.61</v>
      </c>
      <c r="F465" s="3">
        <v>5</v>
      </c>
      <c r="G465" s="3">
        <v>352.274</v>
      </c>
      <c r="H465" s="3">
        <v>1761.3700000000001</v>
      </c>
      <c r="I465" s="35">
        <f t="shared" si="65"/>
        <v>338.61</v>
      </c>
      <c r="J465" s="35">
        <f t="shared" si="66"/>
        <v>352.274</v>
      </c>
      <c r="K465" s="33">
        <f t="shared" si="67"/>
        <v>4</v>
      </c>
      <c r="L465" s="33">
        <f t="shared" si="68"/>
        <v>1422.7600000000002</v>
      </c>
      <c r="M465" s="36">
        <f t="shared" si="69"/>
        <v>13.663999999999987</v>
      </c>
      <c r="N465" s="33">
        <f t="shared" si="70"/>
        <v>68.319999999999936</v>
      </c>
      <c r="O465" s="33">
        <f t="shared" si="71"/>
        <v>4</v>
      </c>
      <c r="P465" s="33">
        <f t="shared" si="63"/>
        <v>1354.44</v>
      </c>
      <c r="Q465" s="34" t="str">
        <f t="shared" si="64"/>
        <v/>
      </c>
    </row>
    <row r="466" spans="1:17" x14ac:dyDescent="0.25">
      <c r="A466">
        <v>186616</v>
      </c>
      <c r="B466" t="s">
        <v>1300</v>
      </c>
      <c r="C466" s="3"/>
      <c r="D466" s="3"/>
      <c r="E466" s="3"/>
      <c r="F466" s="3">
        <v>1</v>
      </c>
      <c r="G466" s="3">
        <v>770.79</v>
      </c>
      <c r="H466" s="3">
        <v>770.79</v>
      </c>
      <c r="I466" s="35" t="str">
        <f t="shared" si="65"/>
        <v/>
      </c>
      <c r="J466" s="35">
        <f t="shared" si="66"/>
        <v>770.79</v>
      </c>
      <c r="K466" s="33">
        <f t="shared" si="67"/>
        <v>1</v>
      </c>
      <c r="L466" s="33">
        <f t="shared" si="68"/>
        <v>770.79</v>
      </c>
      <c r="M466" s="36" t="str">
        <f t="shared" si="69"/>
        <v/>
      </c>
      <c r="N466" s="33" t="str">
        <f t="shared" si="70"/>
        <v/>
      </c>
      <c r="O466" s="33" t="str">
        <f t="shared" si="71"/>
        <v/>
      </c>
      <c r="P466" s="33" t="str">
        <f t="shared" si="63"/>
        <v/>
      </c>
      <c r="Q466" s="34">
        <f t="shared" si="64"/>
        <v>770.79</v>
      </c>
    </row>
    <row r="467" spans="1:17" x14ac:dyDescent="0.25">
      <c r="A467">
        <v>186656</v>
      </c>
      <c r="B467" t="s">
        <v>1975</v>
      </c>
      <c r="C467" s="3"/>
      <c r="D467" s="3"/>
      <c r="E467" s="3"/>
      <c r="F467" s="3">
        <v>2</v>
      </c>
      <c r="G467" s="3">
        <v>29.34</v>
      </c>
      <c r="H467" s="3">
        <v>58.68</v>
      </c>
      <c r="I467" s="35" t="str">
        <f t="shared" si="65"/>
        <v/>
      </c>
      <c r="J467" s="35">
        <f t="shared" si="66"/>
        <v>29.34</v>
      </c>
      <c r="K467" s="33">
        <f t="shared" si="67"/>
        <v>2</v>
      </c>
      <c r="L467" s="33">
        <f t="shared" si="68"/>
        <v>58.68</v>
      </c>
      <c r="M467" s="36" t="str">
        <f t="shared" si="69"/>
        <v/>
      </c>
      <c r="N467" s="33" t="str">
        <f t="shared" si="70"/>
        <v/>
      </c>
      <c r="O467" s="33" t="str">
        <f t="shared" si="71"/>
        <v/>
      </c>
      <c r="P467" s="33" t="str">
        <f t="shared" si="63"/>
        <v/>
      </c>
      <c r="Q467" s="34">
        <f t="shared" si="64"/>
        <v>58.68</v>
      </c>
    </row>
    <row r="468" spans="1:17" x14ac:dyDescent="0.25">
      <c r="A468">
        <v>187076</v>
      </c>
      <c r="B468" t="s">
        <v>625</v>
      </c>
      <c r="C468" s="3">
        <v>34</v>
      </c>
      <c r="D468" s="3">
        <v>132.93476190476187</v>
      </c>
      <c r="E468" s="3">
        <v>4522.84</v>
      </c>
      <c r="F468" s="3">
        <v>17</v>
      </c>
      <c r="G468" s="3">
        <v>133.41899999999998</v>
      </c>
      <c r="H468" s="3">
        <v>2267.8399999999997</v>
      </c>
      <c r="I468" s="35">
        <f t="shared" si="65"/>
        <v>133.02470588235295</v>
      </c>
      <c r="J468" s="35">
        <f t="shared" si="66"/>
        <v>133.40235294117645</v>
      </c>
      <c r="K468" s="33">
        <f t="shared" si="67"/>
        <v>-17</v>
      </c>
      <c r="L468" s="33">
        <f t="shared" si="68"/>
        <v>-2255.0000000000005</v>
      </c>
      <c r="M468" s="36">
        <f t="shared" si="69"/>
        <v>0.37764705882349858</v>
      </c>
      <c r="N468" s="33">
        <f t="shared" si="70"/>
        <v>6.4199999999994759</v>
      </c>
      <c r="O468" s="33">
        <f t="shared" si="71"/>
        <v>-17</v>
      </c>
      <c r="P468" s="33">
        <f t="shared" si="63"/>
        <v>-2261.42</v>
      </c>
      <c r="Q468" s="34" t="str">
        <f t="shared" si="64"/>
        <v/>
      </c>
    </row>
    <row r="469" spans="1:17" x14ac:dyDescent="0.25">
      <c r="A469">
        <v>187149</v>
      </c>
      <c r="B469" t="s">
        <v>1569</v>
      </c>
      <c r="C469" s="3">
        <v>3</v>
      </c>
      <c r="D469" s="3">
        <v>143.13999999999999</v>
      </c>
      <c r="E469" s="3">
        <v>429.41999999999996</v>
      </c>
      <c r="F469" s="3">
        <v>2</v>
      </c>
      <c r="G469" s="3">
        <v>143.13999999999999</v>
      </c>
      <c r="H469" s="3">
        <v>286.27999999999997</v>
      </c>
      <c r="I469" s="35">
        <f t="shared" si="65"/>
        <v>143.13999999999999</v>
      </c>
      <c r="J469" s="35">
        <f t="shared" si="66"/>
        <v>143.13999999999999</v>
      </c>
      <c r="K469" s="33">
        <f t="shared" si="67"/>
        <v>-1</v>
      </c>
      <c r="L469" s="33">
        <f t="shared" si="68"/>
        <v>-143.13999999999999</v>
      </c>
      <c r="M469" s="36">
        <f t="shared" si="69"/>
        <v>0</v>
      </c>
      <c r="N469" s="33">
        <f t="shared" si="70"/>
        <v>0</v>
      </c>
      <c r="O469" s="33">
        <f t="shared" si="71"/>
        <v>-1</v>
      </c>
      <c r="P469" s="33">
        <f t="shared" si="63"/>
        <v>-143.13999999999999</v>
      </c>
      <c r="Q469" s="34" t="str">
        <f t="shared" si="64"/>
        <v/>
      </c>
    </row>
    <row r="470" spans="1:17" x14ac:dyDescent="0.25">
      <c r="A470">
        <v>187167</v>
      </c>
      <c r="B470" t="s">
        <v>103</v>
      </c>
      <c r="C470" s="3">
        <v>1</v>
      </c>
      <c r="D470" s="3">
        <v>41.53</v>
      </c>
      <c r="E470" s="3">
        <v>41.53</v>
      </c>
      <c r="F470" s="3"/>
      <c r="G470" s="3"/>
      <c r="H470" s="3"/>
      <c r="I470" s="35">
        <f t="shared" si="65"/>
        <v>41.53</v>
      </c>
      <c r="J470" s="35" t="str">
        <f t="shared" si="66"/>
        <v/>
      </c>
      <c r="K470" s="33">
        <f t="shared" si="67"/>
        <v>-1</v>
      </c>
      <c r="L470" s="33">
        <f t="shared" si="68"/>
        <v>-41.53</v>
      </c>
      <c r="M470" s="36" t="str">
        <f t="shared" si="69"/>
        <v/>
      </c>
      <c r="N470" s="33" t="str">
        <f t="shared" si="70"/>
        <v/>
      </c>
      <c r="O470" s="33" t="str">
        <f t="shared" si="71"/>
        <v/>
      </c>
      <c r="P470" s="33" t="str">
        <f t="shared" si="63"/>
        <v/>
      </c>
      <c r="Q470" s="34">
        <f t="shared" si="64"/>
        <v>-41.53</v>
      </c>
    </row>
    <row r="471" spans="1:17" x14ac:dyDescent="0.25">
      <c r="A471">
        <v>187425</v>
      </c>
      <c r="B471" t="s">
        <v>1014</v>
      </c>
      <c r="C471" s="3">
        <v>4</v>
      </c>
      <c r="D471" s="3">
        <v>49.38</v>
      </c>
      <c r="E471" s="3">
        <v>197.51999999999998</v>
      </c>
      <c r="F471" s="3"/>
      <c r="G471" s="3"/>
      <c r="H471" s="3"/>
      <c r="I471" s="35">
        <f t="shared" si="65"/>
        <v>49.379999999999995</v>
      </c>
      <c r="J471" s="35" t="str">
        <f t="shared" si="66"/>
        <v/>
      </c>
      <c r="K471" s="33">
        <f t="shared" si="67"/>
        <v>-4</v>
      </c>
      <c r="L471" s="33">
        <f t="shared" si="68"/>
        <v>-197.51999999999998</v>
      </c>
      <c r="M471" s="36" t="str">
        <f t="shared" si="69"/>
        <v/>
      </c>
      <c r="N471" s="33" t="str">
        <f t="shared" si="70"/>
        <v/>
      </c>
      <c r="O471" s="33" t="str">
        <f t="shared" si="71"/>
        <v/>
      </c>
      <c r="P471" s="33" t="str">
        <f t="shared" si="63"/>
        <v/>
      </c>
      <c r="Q471" s="34">
        <f t="shared" si="64"/>
        <v>-197.51999999999998</v>
      </c>
    </row>
    <row r="472" spans="1:17" x14ac:dyDescent="0.25">
      <c r="A472">
        <v>187427</v>
      </c>
      <c r="B472" t="s">
        <v>1011</v>
      </c>
      <c r="C472" s="3">
        <v>3</v>
      </c>
      <c r="D472" s="3">
        <v>62.669999999999995</v>
      </c>
      <c r="E472" s="3">
        <v>188.01</v>
      </c>
      <c r="F472" s="3">
        <v>5</v>
      </c>
      <c r="G472" s="3">
        <v>62.63000000000001</v>
      </c>
      <c r="H472" s="3">
        <v>313.19</v>
      </c>
      <c r="I472" s="35">
        <f t="shared" si="65"/>
        <v>62.669999999999995</v>
      </c>
      <c r="J472" s="35">
        <f t="shared" si="66"/>
        <v>62.637999999999998</v>
      </c>
      <c r="K472" s="33">
        <f t="shared" si="67"/>
        <v>2</v>
      </c>
      <c r="L472" s="33">
        <f t="shared" si="68"/>
        <v>125.18</v>
      </c>
      <c r="M472" s="36">
        <f t="shared" si="69"/>
        <v>-3.1999999999996476E-2</v>
      </c>
      <c r="N472" s="33">
        <f t="shared" si="70"/>
        <v>-0.15999999999998238</v>
      </c>
      <c r="O472" s="33">
        <f t="shared" si="71"/>
        <v>2</v>
      </c>
      <c r="P472" s="33">
        <f t="shared" si="63"/>
        <v>125.33999999999999</v>
      </c>
      <c r="Q472" s="34" t="str">
        <f t="shared" si="64"/>
        <v/>
      </c>
    </row>
    <row r="473" spans="1:17" x14ac:dyDescent="0.25">
      <c r="A473">
        <v>187788</v>
      </c>
      <c r="B473" t="s">
        <v>1589</v>
      </c>
      <c r="C473" s="3"/>
      <c r="D473" s="3"/>
      <c r="E473" s="3"/>
      <c r="F473" s="3">
        <v>6</v>
      </c>
      <c r="G473" s="3">
        <v>56.573333333333331</v>
      </c>
      <c r="H473" s="3">
        <v>339.44</v>
      </c>
      <c r="I473" s="35" t="str">
        <f t="shared" si="65"/>
        <v/>
      </c>
      <c r="J473" s="35">
        <f t="shared" si="66"/>
        <v>56.573333333333331</v>
      </c>
      <c r="K473" s="33">
        <f t="shared" si="67"/>
        <v>6</v>
      </c>
      <c r="L473" s="33">
        <f t="shared" si="68"/>
        <v>339.44</v>
      </c>
      <c r="M473" s="36" t="str">
        <f t="shared" si="69"/>
        <v/>
      </c>
      <c r="N473" s="33" t="str">
        <f t="shared" si="70"/>
        <v/>
      </c>
      <c r="O473" s="33" t="str">
        <f t="shared" si="71"/>
        <v/>
      </c>
      <c r="P473" s="33" t="str">
        <f t="shared" si="63"/>
        <v/>
      </c>
      <c r="Q473" s="34">
        <f t="shared" si="64"/>
        <v>339.44</v>
      </c>
    </row>
    <row r="474" spans="1:17" x14ac:dyDescent="0.25">
      <c r="A474">
        <v>187804</v>
      </c>
      <c r="B474" t="s">
        <v>2052</v>
      </c>
      <c r="C474" s="3"/>
      <c r="D474" s="3"/>
      <c r="E474" s="3"/>
      <c r="F474" s="3">
        <v>1</v>
      </c>
      <c r="G474" s="3">
        <v>134.13</v>
      </c>
      <c r="H474" s="3">
        <v>134.13</v>
      </c>
      <c r="I474" s="35" t="str">
        <f t="shared" si="65"/>
        <v/>
      </c>
      <c r="J474" s="35">
        <f t="shared" si="66"/>
        <v>134.13</v>
      </c>
      <c r="K474" s="33">
        <f t="shared" si="67"/>
        <v>1</v>
      </c>
      <c r="L474" s="33">
        <f t="shared" si="68"/>
        <v>134.13</v>
      </c>
      <c r="M474" s="36" t="str">
        <f t="shared" si="69"/>
        <v/>
      </c>
      <c r="N474" s="33" t="str">
        <f t="shared" si="70"/>
        <v/>
      </c>
      <c r="O474" s="33" t="str">
        <f t="shared" si="71"/>
        <v/>
      </c>
      <c r="P474" s="33" t="str">
        <f t="shared" si="63"/>
        <v/>
      </c>
      <c r="Q474" s="34">
        <f t="shared" si="64"/>
        <v>134.13</v>
      </c>
    </row>
    <row r="475" spans="1:17" x14ac:dyDescent="0.25">
      <c r="A475">
        <v>188165</v>
      </c>
      <c r="B475" t="s">
        <v>2064</v>
      </c>
      <c r="C475" s="3">
        <v>3</v>
      </c>
      <c r="D475" s="3">
        <v>366.34333333333331</v>
      </c>
      <c r="E475" s="3">
        <v>1099.03</v>
      </c>
      <c r="F475" s="3"/>
      <c r="G475" s="3"/>
      <c r="H475" s="3"/>
      <c r="I475" s="35">
        <f t="shared" si="65"/>
        <v>366.34333333333331</v>
      </c>
      <c r="J475" s="35" t="str">
        <f t="shared" si="66"/>
        <v/>
      </c>
      <c r="K475" s="33">
        <f t="shared" si="67"/>
        <v>-3</v>
      </c>
      <c r="L475" s="33">
        <f t="shared" si="68"/>
        <v>-1099.03</v>
      </c>
      <c r="M475" s="36" t="str">
        <f t="shared" si="69"/>
        <v/>
      </c>
      <c r="N475" s="33" t="str">
        <f t="shared" si="70"/>
        <v/>
      </c>
      <c r="O475" s="33" t="str">
        <f t="shared" si="71"/>
        <v/>
      </c>
      <c r="P475" s="33" t="str">
        <f t="shared" si="63"/>
        <v/>
      </c>
      <c r="Q475" s="34">
        <f t="shared" si="64"/>
        <v>-1099.03</v>
      </c>
    </row>
    <row r="476" spans="1:17" x14ac:dyDescent="0.25">
      <c r="A476">
        <v>188217</v>
      </c>
      <c r="B476" t="s">
        <v>1019</v>
      </c>
      <c r="C476" s="3">
        <v>33</v>
      </c>
      <c r="D476" s="3">
        <v>126.68619047619048</v>
      </c>
      <c r="E476" s="3">
        <v>4182.159999999998</v>
      </c>
      <c r="F476" s="3">
        <v>36</v>
      </c>
      <c r="G476" s="3">
        <v>127.33611111111112</v>
      </c>
      <c r="H476" s="3">
        <v>4587.0200000000004</v>
      </c>
      <c r="I476" s="35">
        <f t="shared" si="65"/>
        <v>126.73212121212116</v>
      </c>
      <c r="J476" s="35">
        <f t="shared" si="66"/>
        <v>127.41722222222224</v>
      </c>
      <c r="K476" s="33">
        <f t="shared" si="67"/>
        <v>3</v>
      </c>
      <c r="L476" s="33">
        <f t="shared" si="68"/>
        <v>404.8600000000024</v>
      </c>
      <c r="M476" s="36">
        <f t="shared" si="69"/>
        <v>0.6851010101010786</v>
      </c>
      <c r="N476" s="33">
        <f t="shared" si="70"/>
        <v>24.66363636363883</v>
      </c>
      <c r="O476" s="33">
        <f t="shared" si="71"/>
        <v>3</v>
      </c>
      <c r="P476" s="33">
        <f t="shared" si="63"/>
        <v>380.19636363636346</v>
      </c>
      <c r="Q476" s="34" t="str">
        <f t="shared" si="64"/>
        <v/>
      </c>
    </row>
    <row r="477" spans="1:17" x14ac:dyDescent="0.25">
      <c r="A477">
        <v>188219</v>
      </c>
      <c r="B477" t="s">
        <v>1022</v>
      </c>
      <c r="C477" s="3">
        <v>3</v>
      </c>
      <c r="D477" s="3">
        <v>140.53</v>
      </c>
      <c r="E477" s="3">
        <v>421.59</v>
      </c>
      <c r="F477" s="3">
        <v>4</v>
      </c>
      <c r="G477" s="3">
        <v>142.91499999999999</v>
      </c>
      <c r="H477" s="3">
        <v>571.66</v>
      </c>
      <c r="I477" s="35">
        <f t="shared" si="65"/>
        <v>140.53</v>
      </c>
      <c r="J477" s="35">
        <f t="shared" si="66"/>
        <v>142.91499999999999</v>
      </c>
      <c r="K477" s="33">
        <f t="shared" si="67"/>
        <v>1</v>
      </c>
      <c r="L477" s="33">
        <f t="shared" si="68"/>
        <v>150.07</v>
      </c>
      <c r="M477" s="36">
        <f t="shared" si="69"/>
        <v>2.3849999999999909</v>
      </c>
      <c r="N477" s="33">
        <f t="shared" si="70"/>
        <v>9.5399999999999636</v>
      </c>
      <c r="O477" s="33">
        <f t="shared" si="71"/>
        <v>1</v>
      </c>
      <c r="P477" s="33">
        <f t="shared" si="63"/>
        <v>140.53</v>
      </c>
      <c r="Q477" s="34" t="str">
        <f t="shared" si="64"/>
        <v/>
      </c>
    </row>
    <row r="478" spans="1:17" x14ac:dyDescent="0.25">
      <c r="A478">
        <v>188356</v>
      </c>
      <c r="B478" t="s">
        <v>306</v>
      </c>
      <c r="C478" s="3">
        <v>3</v>
      </c>
      <c r="D478" s="3">
        <v>96.030000000000015</v>
      </c>
      <c r="E478" s="3">
        <v>288.09000000000003</v>
      </c>
      <c r="F478" s="3">
        <v>1</v>
      </c>
      <c r="G478" s="3">
        <v>103.36</v>
      </c>
      <c r="H478" s="3">
        <v>103.36</v>
      </c>
      <c r="I478" s="35">
        <f t="shared" si="65"/>
        <v>96.030000000000015</v>
      </c>
      <c r="J478" s="35">
        <f t="shared" si="66"/>
        <v>103.36</v>
      </c>
      <c r="K478" s="33">
        <f t="shared" si="67"/>
        <v>-2</v>
      </c>
      <c r="L478" s="33">
        <f t="shared" si="68"/>
        <v>-184.73000000000002</v>
      </c>
      <c r="M478" s="36">
        <f t="shared" si="69"/>
        <v>7.3299999999999841</v>
      </c>
      <c r="N478" s="33">
        <f t="shared" si="70"/>
        <v>7.3299999999999841</v>
      </c>
      <c r="O478" s="33">
        <f t="shared" si="71"/>
        <v>-2</v>
      </c>
      <c r="P478" s="33">
        <f t="shared" si="63"/>
        <v>-192.06000000000003</v>
      </c>
      <c r="Q478" s="34" t="str">
        <f t="shared" si="64"/>
        <v/>
      </c>
    </row>
    <row r="479" spans="1:17" x14ac:dyDescent="0.25">
      <c r="A479">
        <v>188385</v>
      </c>
      <c r="B479" t="s">
        <v>1702</v>
      </c>
      <c r="C479" s="3">
        <v>1</v>
      </c>
      <c r="D479" s="3">
        <v>64.39</v>
      </c>
      <c r="E479" s="3">
        <v>64.39</v>
      </c>
      <c r="F479" s="3"/>
      <c r="G479" s="3"/>
      <c r="H479" s="3"/>
      <c r="I479" s="35">
        <f t="shared" si="65"/>
        <v>64.39</v>
      </c>
      <c r="J479" s="35" t="str">
        <f t="shared" si="66"/>
        <v/>
      </c>
      <c r="K479" s="33">
        <f t="shared" si="67"/>
        <v>-1</v>
      </c>
      <c r="L479" s="33">
        <f t="shared" si="68"/>
        <v>-64.39</v>
      </c>
      <c r="M479" s="36" t="str">
        <f t="shared" si="69"/>
        <v/>
      </c>
      <c r="N479" s="33" t="str">
        <f t="shared" si="70"/>
        <v/>
      </c>
      <c r="O479" s="33" t="str">
        <f t="shared" si="71"/>
        <v/>
      </c>
      <c r="P479" s="33" t="str">
        <f t="shared" si="63"/>
        <v/>
      </c>
      <c r="Q479" s="34">
        <f t="shared" si="64"/>
        <v>-64.39</v>
      </c>
    </row>
    <row r="480" spans="1:17" x14ac:dyDescent="0.25">
      <c r="A480">
        <v>188415</v>
      </c>
      <c r="B480" t="s">
        <v>2049</v>
      </c>
      <c r="C480" s="3"/>
      <c r="D480" s="3"/>
      <c r="E480" s="3"/>
      <c r="F480" s="3">
        <v>2</v>
      </c>
      <c r="G480" s="3">
        <v>304.32000000000005</v>
      </c>
      <c r="H480" s="3">
        <v>608.6400000000001</v>
      </c>
      <c r="I480" s="35" t="str">
        <f t="shared" si="65"/>
        <v/>
      </c>
      <c r="J480" s="35">
        <f t="shared" si="66"/>
        <v>304.32000000000005</v>
      </c>
      <c r="K480" s="33">
        <f t="shared" si="67"/>
        <v>2</v>
      </c>
      <c r="L480" s="33">
        <f t="shared" si="68"/>
        <v>608.6400000000001</v>
      </c>
      <c r="M480" s="36" t="str">
        <f t="shared" si="69"/>
        <v/>
      </c>
      <c r="N480" s="33" t="str">
        <f t="shared" si="70"/>
        <v/>
      </c>
      <c r="O480" s="33" t="str">
        <f t="shared" si="71"/>
        <v/>
      </c>
      <c r="P480" s="33" t="str">
        <f t="shared" si="63"/>
        <v/>
      </c>
      <c r="Q480" s="34">
        <f t="shared" si="64"/>
        <v>608.6400000000001</v>
      </c>
    </row>
    <row r="481" spans="1:17" x14ac:dyDescent="0.25">
      <c r="A481">
        <v>188498</v>
      </c>
      <c r="B481" t="s">
        <v>1163</v>
      </c>
      <c r="C481" s="3">
        <v>11</v>
      </c>
      <c r="D481" s="3">
        <v>166.952</v>
      </c>
      <c r="E481" s="3">
        <v>1836.43</v>
      </c>
      <c r="F481" s="3">
        <v>11</v>
      </c>
      <c r="G481" s="3">
        <v>166.95666666666665</v>
      </c>
      <c r="H481" s="3">
        <v>1836.4299999999998</v>
      </c>
      <c r="I481" s="35">
        <f t="shared" si="65"/>
        <v>166.94818181818184</v>
      </c>
      <c r="J481" s="35">
        <f t="shared" si="66"/>
        <v>166.94818181818181</v>
      </c>
      <c r="K481" s="33">
        <f t="shared" si="67"/>
        <v>0</v>
      </c>
      <c r="L481" s="33">
        <f t="shared" si="68"/>
        <v>0</v>
      </c>
      <c r="M481" s="36">
        <f t="shared" si="69"/>
        <v>-2.8421709430404007E-14</v>
      </c>
      <c r="N481" s="33">
        <f t="shared" si="70"/>
        <v>-3.1263880373444408E-13</v>
      </c>
      <c r="O481" s="33">
        <f t="shared" si="71"/>
        <v>0</v>
      </c>
      <c r="P481" s="33">
        <f t="shared" si="63"/>
        <v>0</v>
      </c>
      <c r="Q481" s="34" t="str">
        <f t="shared" si="64"/>
        <v/>
      </c>
    </row>
    <row r="482" spans="1:17" x14ac:dyDescent="0.25">
      <c r="A482">
        <v>188630</v>
      </c>
      <c r="B482" t="s">
        <v>1536</v>
      </c>
      <c r="C482" s="3">
        <v>7</v>
      </c>
      <c r="D482" s="3">
        <v>67.341999999999999</v>
      </c>
      <c r="E482" s="3">
        <v>471.49</v>
      </c>
      <c r="F482" s="3"/>
      <c r="G482" s="3"/>
      <c r="H482" s="3"/>
      <c r="I482" s="35">
        <f t="shared" si="65"/>
        <v>67.355714285714285</v>
      </c>
      <c r="J482" s="35" t="str">
        <f t="shared" si="66"/>
        <v/>
      </c>
      <c r="K482" s="33">
        <f t="shared" si="67"/>
        <v>-7</v>
      </c>
      <c r="L482" s="33">
        <f t="shared" si="68"/>
        <v>-471.49</v>
      </c>
      <c r="M482" s="36" t="str">
        <f t="shared" si="69"/>
        <v/>
      </c>
      <c r="N482" s="33" t="str">
        <f t="shared" si="70"/>
        <v/>
      </c>
      <c r="O482" s="33" t="str">
        <f t="shared" si="71"/>
        <v/>
      </c>
      <c r="P482" s="33" t="str">
        <f t="shared" si="63"/>
        <v/>
      </c>
      <c r="Q482" s="34">
        <f t="shared" si="64"/>
        <v>-471.49</v>
      </c>
    </row>
    <row r="483" spans="1:17" x14ac:dyDescent="0.25">
      <c r="A483">
        <v>188848</v>
      </c>
      <c r="B483" t="s">
        <v>1500</v>
      </c>
      <c r="C483" s="3">
        <v>1</v>
      </c>
      <c r="D483" s="3">
        <v>23.56</v>
      </c>
      <c r="E483" s="3">
        <v>23.56</v>
      </c>
      <c r="F483" s="3"/>
      <c r="G483" s="3"/>
      <c r="H483" s="3"/>
      <c r="I483" s="35">
        <f t="shared" si="65"/>
        <v>23.56</v>
      </c>
      <c r="J483" s="35" t="str">
        <f t="shared" si="66"/>
        <v/>
      </c>
      <c r="K483" s="33">
        <f t="shared" si="67"/>
        <v>-1</v>
      </c>
      <c r="L483" s="33">
        <f t="shared" si="68"/>
        <v>-23.56</v>
      </c>
      <c r="M483" s="36" t="str">
        <f t="shared" si="69"/>
        <v/>
      </c>
      <c r="N483" s="33" t="str">
        <f t="shared" si="70"/>
        <v/>
      </c>
      <c r="O483" s="33" t="str">
        <f t="shared" si="71"/>
        <v/>
      </c>
      <c r="P483" s="33" t="str">
        <f t="shared" si="63"/>
        <v/>
      </c>
      <c r="Q483" s="34">
        <f t="shared" si="64"/>
        <v>-23.56</v>
      </c>
    </row>
    <row r="484" spans="1:17" x14ac:dyDescent="0.25">
      <c r="A484">
        <v>188850</v>
      </c>
      <c r="B484" t="s">
        <v>1499</v>
      </c>
      <c r="C484" s="3">
        <v>5</v>
      </c>
      <c r="D484" s="3">
        <v>39.143333333333338</v>
      </c>
      <c r="E484" s="3">
        <v>195.59</v>
      </c>
      <c r="F484" s="3">
        <v>5</v>
      </c>
      <c r="G484" s="3">
        <v>39.15</v>
      </c>
      <c r="H484" s="3">
        <v>195.82000000000002</v>
      </c>
      <c r="I484" s="35">
        <f t="shared" si="65"/>
        <v>39.118000000000002</v>
      </c>
      <c r="J484" s="35">
        <f t="shared" si="66"/>
        <v>39.164000000000001</v>
      </c>
      <c r="K484" s="33">
        <f t="shared" si="67"/>
        <v>0</v>
      </c>
      <c r="L484" s="33">
        <f t="shared" si="68"/>
        <v>0.23000000000001819</v>
      </c>
      <c r="M484" s="36">
        <f t="shared" si="69"/>
        <v>4.5999999999999375E-2</v>
      </c>
      <c r="N484" s="33">
        <f t="shared" si="70"/>
        <v>0.22999999999999687</v>
      </c>
      <c r="O484" s="33">
        <f t="shared" si="71"/>
        <v>0</v>
      </c>
      <c r="P484" s="33">
        <f t="shared" si="63"/>
        <v>0</v>
      </c>
      <c r="Q484" s="34" t="str">
        <f t="shared" si="64"/>
        <v/>
      </c>
    </row>
    <row r="485" spans="1:17" x14ac:dyDescent="0.25">
      <c r="A485">
        <v>188900</v>
      </c>
      <c r="B485" t="s">
        <v>1502</v>
      </c>
      <c r="C485" s="3">
        <v>12</v>
      </c>
      <c r="D485" s="3">
        <v>79.959999999999994</v>
      </c>
      <c r="E485" s="3">
        <v>966.95999999999992</v>
      </c>
      <c r="F485" s="3">
        <v>3</v>
      </c>
      <c r="G485" s="3">
        <v>85.55</v>
      </c>
      <c r="H485" s="3">
        <v>256.64999999999998</v>
      </c>
      <c r="I485" s="35">
        <f t="shared" si="65"/>
        <v>80.58</v>
      </c>
      <c r="J485" s="35">
        <f t="shared" si="66"/>
        <v>85.55</v>
      </c>
      <c r="K485" s="33">
        <f t="shared" si="67"/>
        <v>-9</v>
      </c>
      <c r="L485" s="33">
        <f t="shared" si="68"/>
        <v>-710.31</v>
      </c>
      <c r="M485" s="36">
        <f t="shared" si="69"/>
        <v>4.9699999999999989</v>
      </c>
      <c r="N485" s="33">
        <f t="shared" si="70"/>
        <v>14.909999999999997</v>
      </c>
      <c r="O485" s="33">
        <f t="shared" si="71"/>
        <v>-9</v>
      </c>
      <c r="P485" s="33">
        <f t="shared" si="63"/>
        <v>-725.22</v>
      </c>
      <c r="Q485" s="34" t="str">
        <f t="shared" si="64"/>
        <v/>
      </c>
    </row>
    <row r="486" spans="1:17" x14ac:dyDescent="0.25">
      <c r="A486">
        <v>189024</v>
      </c>
      <c r="B486" t="s">
        <v>1839</v>
      </c>
      <c r="C486" s="3"/>
      <c r="D486" s="3"/>
      <c r="E486" s="3"/>
      <c r="F486" s="3">
        <v>1</v>
      </c>
      <c r="G486" s="3">
        <v>17.47</v>
      </c>
      <c r="H486" s="3">
        <v>17.47</v>
      </c>
      <c r="I486" s="35" t="str">
        <f t="shared" si="65"/>
        <v/>
      </c>
      <c r="J486" s="35">
        <f t="shared" si="66"/>
        <v>17.47</v>
      </c>
      <c r="K486" s="33">
        <f t="shared" si="67"/>
        <v>1</v>
      </c>
      <c r="L486" s="33">
        <f t="shared" si="68"/>
        <v>17.47</v>
      </c>
      <c r="M486" s="36" t="str">
        <f t="shared" si="69"/>
        <v/>
      </c>
      <c r="N486" s="33" t="str">
        <f t="shared" si="70"/>
        <v/>
      </c>
      <c r="O486" s="33" t="str">
        <f t="shared" si="71"/>
        <v/>
      </c>
      <c r="P486" s="33" t="str">
        <f t="shared" si="63"/>
        <v/>
      </c>
      <c r="Q486" s="34">
        <f t="shared" si="64"/>
        <v>17.47</v>
      </c>
    </row>
    <row r="487" spans="1:17" x14ac:dyDescent="0.25">
      <c r="A487">
        <v>189423</v>
      </c>
      <c r="B487" t="s">
        <v>865</v>
      </c>
      <c r="C487" s="3">
        <v>2</v>
      </c>
      <c r="D487" s="3">
        <v>152.155</v>
      </c>
      <c r="E487" s="3">
        <v>304.31</v>
      </c>
      <c r="F487" s="3"/>
      <c r="G487" s="3"/>
      <c r="H487" s="3"/>
      <c r="I487" s="35">
        <f t="shared" si="65"/>
        <v>152.155</v>
      </c>
      <c r="J487" s="35" t="str">
        <f t="shared" si="66"/>
        <v/>
      </c>
      <c r="K487" s="33">
        <f t="shared" si="67"/>
        <v>-2</v>
      </c>
      <c r="L487" s="33">
        <f t="shared" si="68"/>
        <v>-304.31</v>
      </c>
      <c r="M487" s="36" t="str">
        <f t="shared" si="69"/>
        <v/>
      </c>
      <c r="N487" s="33" t="str">
        <f t="shared" si="70"/>
        <v/>
      </c>
      <c r="O487" s="33" t="str">
        <f t="shared" si="71"/>
        <v/>
      </c>
      <c r="P487" s="33" t="str">
        <f t="shared" si="63"/>
        <v/>
      </c>
      <c r="Q487" s="34">
        <f t="shared" si="64"/>
        <v>-304.31</v>
      </c>
    </row>
    <row r="488" spans="1:17" x14ac:dyDescent="0.25">
      <c r="A488">
        <v>189664</v>
      </c>
      <c r="B488" t="s">
        <v>2045</v>
      </c>
      <c r="C488" s="3"/>
      <c r="D488" s="3"/>
      <c r="E488" s="3"/>
      <c r="F488" s="3">
        <v>1</v>
      </c>
      <c r="G488" s="3">
        <v>257.51</v>
      </c>
      <c r="H488" s="3">
        <v>257.51</v>
      </c>
      <c r="I488" s="35" t="str">
        <f t="shared" si="65"/>
        <v/>
      </c>
      <c r="J488" s="35">
        <f t="shared" si="66"/>
        <v>257.51</v>
      </c>
      <c r="K488" s="33">
        <f t="shared" si="67"/>
        <v>1</v>
      </c>
      <c r="L488" s="33">
        <f t="shared" si="68"/>
        <v>257.51</v>
      </c>
      <c r="M488" s="36" t="str">
        <f t="shared" si="69"/>
        <v/>
      </c>
      <c r="N488" s="33" t="str">
        <f t="shared" si="70"/>
        <v/>
      </c>
      <c r="O488" s="33" t="str">
        <f t="shared" si="71"/>
        <v/>
      </c>
      <c r="P488" s="33" t="str">
        <f t="shared" si="63"/>
        <v/>
      </c>
      <c r="Q488" s="34">
        <f t="shared" si="64"/>
        <v>257.51</v>
      </c>
    </row>
    <row r="489" spans="1:17" x14ac:dyDescent="0.25">
      <c r="A489">
        <v>189668</v>
      </c>
      <c r="B489" t="s">
        <v>2044</v>
      </c>
      <c r="C489" s="3">
        <v>1</v>
      </c>
      <c r="D489" s="3">
        <v>63.94</v>
      </c>
      <c r="E489" s="3">
        <v>63.94</v>
      </c>
      <c r="F489" s="3"/>
      <c r="G489" s="3"/>
      <c r="H489" s="3"/>
      <c r="I489" s="35">
        <f t="shared" si="65"/>
        <v>63.94</v>
      </c>
      <c r="J489" s="35" t="str">
        <f t="shared" si="66"/>
        <v/>
      </c>
      <c r="K489" s="33">
        <f t="shared" si="67"/>
        <v>-1</v>
      </c>
      <c r="L489" s="33">
        <f t="shared" si="68"/>
        <v>-63.94</v>
      </c>
      <c r="M489" s="36" t="str">
        <f t="shared" si="69"/>
        <v/>
      </c>
      <c r="N489" s="33" t="str">
        <f t="shared" si="70"/>
        <v/>
      </c>
      <c r="O489" s="33" t="str">
        <f t="shared" si="71"/>
        <v/>
      </c>
      <c r="P489" s="33" t="str">
        <f t="shared" si="63"/>
        <v/>
      </c>
      <c r="Q489" s="34">
        <f t="shared" si="64"/>
        <v>-63.94</v>
      </c>
    </row>
    <row r="490" spans="1:17" x14ac:dyDescent="0.25">
      <c r="A490">
        <v>190958</v>
      </c>
      <c r="B490" t="s">
        <v>1627</v>
      </c>
      <c r="C490" s="3">
        <v>6</v>
      </c>
      <c r="D490" s="3">
        <v>140.72</v>
      </c>
      <c r="E490" s="3">
        <v>844.32</v>
      </c>
      <c r="F490" s="3">
        <v>1</v>
      </c>
      <c r="G490" s="3">
        <v>140.72</v>
      </c>
      <c r="H490" s="3">
        <v>140.72</v>
      </c>
      <c r="I490" s="35">
        <f t="shared" si="65"/>
        <v>140.72</v>
      </c>
      <c r="J490" s="35">
        <f t="shared" si="66"/>
        <v>140.72</v>
      </c>
      <c r="K490" s="33">
        <f t="shared" si="67"/>
        <v>-5</v>
      </c>
      <c r="L490" s="33">
        <f t="shared" si="68"/>
        <v>-703.6</v>
      </c>
      <c r="M490" s="36">
        <f t="shared" si="69"/>
        <v>0</v>
      </c>
      <c r="N490" s="33">
        <f t="shared" si="70"/>
        <v>0</v>
      </c>
      <c r="O490" s="33">
        <f t="shared" si="71"/>
        <v>-5</v>
      </c>
      <c r="P490" s="33">
        <f t="shared" si="63"/>
        <v>-703.6</v>
      </c>
      <c r="Q490" s="34" t="str">
        <f t="shared" si="64"/>
        <v/>
      </c>
    </row>
    <row r="491" spans="1:17" x14ac:dyDescent="0.25">
      <c r="A491">
        <v>190960</v>
      </c>
      <c r="B491" t="s">
        <v>2062</v>
      </c>
      <c r="C491" s="3"/>
      <c r="D491" s="3"/>
      <c r="E491" s="3"/>
      <c r="F491" s="3">
        <v>1</v>
      </c>
      <c r="G491" s="3">
        <v>365.64</v>
      </c>
      <c r="H491" s="3">
        <v>365.64</v>
      </c>
      <c r="I491" s="35" t="str">
        <f t="shared" si="65"/>
        <v/>
      </c>
      <c r="J491" s="35">
        <f t="shared" si="66"/>
        <v>365.64</v>
      </c>
      <c r="K491" s="33">
        <f t="shared" si="67"/>
        <v>1</v>
      </c>
      <c r="L491" s="33">
        <f t="shared" si="68"/>
        <v>365.64</v>
      </c>
      <c r="M491" s="36" t="str">
        <f t="shared" si="69"/>
        <v/>
      </c>
      <c r="N491" s="33" t="str">
        <f t="shared" si="70"/>
        <v/>
      </c>
      <c r="O491" s="33" t="str">
        <f t="shared" si="71"/>
        <v/>
      </c>
      <c r="P491" s="33" t="str">
        <f t="shared" si="63"/>
        <v/>
      </c>
      <c r="Q491" s="34">
        <f t="shared" si="64"/>
        <v>365.64</v>
      </c>
    </row>
    <row r="492" spans="1:17" x14ac:dyDescent="0.25">
      <c r="A492">
        <v>190963</v>
      </c>
      <c r="B492" t="s">
        <v>2061</v>
      </c>
      <c r="C492" s="3">
        <v>2</v>
      </c>
      <c r="D492" s="3">
        <v>168.44</v>
      </c>
      <c r="E492" s="3">
        <v>336.88</v>
      </c>
      <c r="F492" s="3"/>
      <c r="G492" s="3"/>
      <c r="H492" s="3"/>
      <c r="I492" s="35">
        <f t="shared" si="65"/>
        <v>168.44</v>
      </c>
      <c r="J492" s="35" t="str">
        <f t="shared" si="66"/>
        <v/>
      </c>
      <c r="K492" s="33">
        <f t="shared" si="67"/>
        <v>-2</v>
      </c>
      <c r="L492" s="33">
        <f t="shared" si="68"/>
        <v>-336.88</v>
      </c>
      <c r="M492" s="36" t="str">
        <f t="shared" si="69"/>
        <v/>
      </c>
      <c r="N492" s="33" t="str">
        <f t="shared" si="70"/>
        <v/>
      </c>
      <c r="O492" s="33" t="str">
        <f t="shared" si="71"/>
        <v/>
      </c>
      <c r="P492" s="33" t="str">
        <f t="shared" si="63"/>
        <v/>
      </c>
      <c r="Q492" s="34">
        <f t="shared" si="64"/>
        <v>-336.88</v>
      </c>
    </row>
    <row r="493" spans="1:17" x14ac:dyDescent="0.25">
      <c r="A493">
        <v>190968</v>
      </c>
      <c r="B493" t="s">
        <v>2060</v>
      </c>
      <c r="C493" s="3">
        <v>3</v>
      </c>
      <c r="D493" s="3">
        <v>195.81</v>
      </c>
      <c r="E493" s="3">
        <v>587.43000000000006</v>
      </c>
      <c r="F493" s="3"/>
      <c r="G493" s="3"/>
      <c r="H493" s="3"/>
      <c r="I493" s="35">
        <f t="shared" si="65"/>
        <v>195.81000000000003</v>
      </c>
      <c r="J493" s="35" t="str">
        <f t="shared" si="66"/>
        <v/>
      </c>
      <c r="K493" s="33">
        <f t="shared" si="67"/>
        <v>-3</v>
      </c>
      <c r="L493" s="33">
        <f t="shared" si="68"/>
        <v>-587.43000000000006</v>
      </c>
      <c r="M493" s="36" t="str">
        <f t="shared" si="69"/>
        <v/>
      </c>
      <c r="N493" s="33" t="str">
        <f t="shared" si="70"/>
        <v/>
      </c>
      <c r="O493" s="33" t="str">
        <f t="shared" si="71"/>
        <v/>
      </c>
      <c r="P493" s="33" t="str">
        <f t="shared" si="63"/>
        <v/>
      </c>
      <c r="Q493" s="34">
        <f t="shared" si="64"/>
        <v>-587.43000000000006</v>
      </c>
    </row>
    <row r="494" spans="1:17" x14ac:dyDescent="0.25">
      <c r="A494">
        <v>190973</v>
      </c>
      <c r="B494" t="s">
        <v>1625</v>
      </c>
      <c r="C494" s="3"/>
      <c r="D494" s="3"/>
      <c r="E494" s="3"/>
      <c r="F494" s="3">
        <v>4</v>
      </c>
      <c r="G494" s="3">
        <v>224.37</v>
      </c>
      <c r="H494" s="3">
        <v>897.48</v>
      </c>
      <c r="I494" s="35" t="str">
        <f t="shared" si="65"/>
        <v/>
      </c>
      <c r="J494" s="35">
        <f t="shared" si="66"/>
        <v>224.37</v>
      </c>
      <c r="K494" s="33">
        <f t="shared" si="67"/>
        <v>4</v>
      </c>
      <c r="L494" s="33">
        <f t="shared" si="68"/>
        <v>897.48</v>
      </c>
      <c r="M494" s="36" t="str">
        <f t="shared" si="69"/>
        <v/>
      </c>
      <c r="N494" s="33" t="str">
        <f t="shared" si="70"/>
        <v/>
      </c>
      <c r="O494" s="33" t="str">
        <f t="shared" si="71"/>
        <v/>
      </c>
      <c r="P494" s="33" t="str">
        <f t="shared" si="63"/>
        <v/>
      </c>
      <c r="Q494" s="34">
        <f t="shared" si="64"/>
        <v>897.48</v>
      </c>
    </row>
    <row r="495" spans="1:17" x14ac:dyDescent="0.25">
      <c r="A495">
        <v>190975</v>
      </c>
      <c r="B495" t="s">
        <v>1626</v>
      </c>
      <c r="C495" s="3">
        <v>1</v>
      </c>
      <c r="D495" s="3">
        <v>640.02</v>
      </c>
      <c r="E495" s="3">
        <v>640.02</v>
      </c>
      <c r="F495" s="3">
        <v>1</v>
      </c>
      <c r="G495" s="3">
        <v>640.02</v>
      </c>
      <c r="H495" s="3">
        <v>640.02</v>
      </c>
      <c r="I495" s="35">
        <f t="shared" si="65"/>
        <v>640.02</v>
      </c>
      <c r="J495" s="35">
        <f t="shared" si="66"/>
        <v>640.02</v>
      </c>
      <c r="K495" s="33">
        <f t="shared" si="67"/>
        <v>0</v>
      </c>
      <c r="L495" s="33">
        <f t="shared" si="68"/>
        <v>0</v>
      </c>
      <c r="M495" s="36">
        <f t="shared" si="69"/>
        <v>0</v>
      </c>
      <c r="N495" s="33">
        <f t="shared" si="70"/>
        <v>0</v>
      </c>
      <c r="O495" s="33">
        <f t="shared" si="71"/>
        <v>0</v>
      </c>
      <c r="P495" s="33">
        <f t="shared" si="63"/>
        <v>0</v>
      </c>
      <c r="Q495" s="34" t="str">
        <f t="shared" si="64"/>
        <v/>
      </c>
    </row>
    <row r="496" spans="1:17" x14ac:dyDescent="0.25">
      <c r="A496">
        <v>191032</v>
      </c>
      <c r="B496" t="s">
        <v>2026</v>
      </c>
      <c r="C496" s="3">
        <v>1</v>
      </c>
      <c r="D496" s="3">
        <v>29.78</v>
      </c>
      <c r="E496" s="3">
        <v>29.78</v>
      </c>
      <c r="F496" s="3">
        <v>4</v>
      </c>
      <c r="G496" s="3">
        <v>29.7075</v>
      </c>
      <c r="H496" s="3">
        <v>118.83</v>
      </c>
      <c r="I496" s="35">
        <f t="shared" si="65"/>
        <v>29.78</v>
      </c>
      <c r="J496" s="35">
        <f t="shared" si="66"/>
        <v>29.7075</v>
      </c>
      <c r="K496" s="33">
        <f t="shared" si="67"/>
        <v>3</v>
      </c>
      <c r="L496" s="33">
        <f t="shared" si="68"/>
        <v>89.05</v>
      </c>
      <c r="M496" s="36">
        <f t="shared" si="69"/>
        <v>-7.2500000000001563E-2</v>
      </c>
      <c r="N496" s="33">
        <f t="shared" si="70"/>
        <v>-0.29000000000000625</v>
      </c>
      <c r="O496" s="33">
        <f t="shared" si="71"/>
        <v>3</v>
      </c>
      <c r="P496" s="33">
        <f t="shared" si="63"/>
        <v>89.34</v>
      </c>
      <c r="Q496" s="34" t="str">
        <f t="shared" si="64"/>
        <v/>
      </c>
    </row>
    <row r="497" spans="1:17" x14ac:dyDescent="0.25">
      <c r="A497">
        <v>191186</v>
      </c>
      <c r="B497" t="s">
        <v>1897</v>
      </c>
      <c r="C497" s="3"/>
      <c r="D497" s="3"/>
      <c r="E497" s="3"/>
      <c r="F497" s="3">
        <v>8</v>
      </c>
      <c r="G497" s="3">
        <v>112.21333333333332</v>
      </c>
      <c r="H497" s="3">
        <v>900.24</v>
      </c>
      <c r="I497" s="35" t="str">
        <f t="shared" si="65"/>
        <v/>
      </c>
      <c r="J497" s="35">
        <f t="shared" si="66"/>
        <v>112.53</v>
      </c>
      <c r="K497" s="33">
        <f t="shared" si="67"/>
        <v>8</v>
      </c>
      <c r="L497" s="33">
        <f t="shared" si="68"/>
        <v>900.24</v>
      </c>
      <c r="M497" s="36" t="str">
        <f t="shared" si="69"/>
        <v/>
      </c>
      <c r="N497" s="33" t="str">
        <f t="shared" si="70"/>
        <v/>
      </c>
      <c r="O497" s="33" t="str">
        <f t="shared" si="71"/>
        <v/>
      </c>
      <c r="P497" s="33" t="str">
        <f t="shared" si="63"/>
        <v/>
      </c>
      <c r="Q497" s="34">
        <f t="shared" si="64"/>
        <v>900.24</v>
      </c>
    </row>
    <row r="498" spans="1:17" x14ac:dyDescent="0.25">
      <c r="A498">
        <v>191280</v>
      </c>
      <c r="B498" t="s">
        <v>1389</v>
      </c>
      <c r="C498" s="3">
        <v>1</v>
      </c>
      <c r="D498" s="3">
        <v>59.99</v>
      </c>
      <c r="E498" s="3">
        <v>59.99</v>
      </c>
      <c r="F498" s="3"/>
      <c r="G498" s="3"/>
      <c r="H498" s="3"/>
      <c r="I498" s="35">
        <f t="shared" si="65"/>
        <v>59.99</v>
      </c>
      <c r="J498" s="35" t="str">
        <f t="shared" si="66"/>
        <v/>
      </c>
      <c r="K498" s="33">
        <f t="shared" si="67"/>
        <v>-1</v>
      </c>
      <c r="L498" s="33">
        <f t="shared" si="68"/>
        <v>-59.99</v>
      </c>
      <c r="M498" s="36" t="str">
        <f t="shared" si="69"/>
        <v/>
      </c>
      <c r="N498" s="33" t="str">
        <f t="shared" si="70"/>
        <v/>
      </c>
      <c r="O498" s="33" t="str">
        <f t="shared" si="71"/>
        <v/>
      </c>
      <c r="P498" s="33" t="str">
        <f t="shared" si="63"/>
        <v/>
      </c>
      <c r="Q498" s="34">
        <f t="shared" si="64"/>
        <v>-59.99</v>
      </c>
    </row>
    <row r="499" spans="1:17" x14ac:dyDescent="0.25">
      <c r="A499">
        <v>191587</v>
      </c>
      <c r="B499" t="s">
        <v>461</v>
      </c>
      <c r="C499" s="3">
        <v>18</v>
      </c>
      <c r="D499" s="3">
        <v>66.706666666666678</v>
      </c>
      <c r="E499" s="3">
        <v>1206.42</v>
      </c>
      <c r="F499" s="3">
        <v>8</v>
      </c>
      <c r="G499" s="3">
        <v>66.39</v>
      </c>
      <c r="H499" s="3">
        <v>529.22</v>
      </c>
      <c r="I499" s="35">
        <f t="shared" si="65"/>
        <v>67.023333333333341</v>
      </c>
      <c r="J499" s="35">
        <f t="shared" si="66"/>
        <v>66.152500000000003</v>
      </c>
      <c r="K499" s="33">
        <f t="shared" si="67"/>
        <v>-10</v>
      </c>
      <c r="L499" s="33">
        <f t="shared" si="68"/>
        <v>-677.2</v>
      </c>
      <c r="M499" s="36">
        <f t="shared" si="69"/>
        <v>-0.87083333333333712</v>
      </c>
      <c r="N499" s="33">
        <f t="shared" si="70"/>
        <v>-6.966666666666697</v>
      </c>
      <c r="O499" s="33">
        <f t="shared" si="71"/>
        <v>-10</v>
      </c>
      <c r="P499" s="33">
        <f t="shared" si="63"/>
        <v>-670.23333333333335</v>
      </c>
      <c r="Q499" s="34" t="str">
        <f t="shared" si="64"/>
        <v/>
      </c>
    </row>
    <row r="500" spans="1:17" x14ac:dyDescent="0.25">
      <c r="A500">
        <v>191729</v>
      </c>
      <c r="B500" t="s">
        <v>239</v>
      </c>
      <c r="C500" s="3">
        <v>3</v>
      </c>
      <c r="D500" s="3">
        <v>91.84</v>
      </c>
      <c r="E500" s="3">
        <v>275.52</v>
      </c>
      <c r="F500" s="3">
        <v>3</v>
      </c>
      <c r="G500" s="3">
        <v>91.84</v>
      </c>
      <c r="H500" s="3">
        <v>275.52</v>
      </c>
      <c r="I500" s="35">
        <f t="shared" si="65"/>
        <v>91.839999999999989</v>
      </c>
      <c r="J500" s="35">
        <f t="shared" si="66"/>
        <v>91.839999999999989</v>
      </c>
      <c r="K500" s="33">
        <f t="shared" si="67"/>
        <v>0</v>
      </c>
      <c r="L500" s="33">
        <f t="shared" si="68"/>
        <v>0</v>
      </c>
      <c r="M500" s="36">
        <f t="shared" si="69"/>
        <v>0</v>
      </c>
      <c r="N500" s="33">
        <f t="shared" si="70"/>
        <v>0</v>
      </c>
      <c r="O500" s="33">
        <f t="shared" si="71"/>
        <v>0</v>
      </c>
      <c r="P500" s="33">
        <f t="shared" si="63"/>
        <v>0</v>
      </c>
      <c r="Q500" s="34" t="str">
        <f t="shared" si="64"/>
        <v/>
      </c>
    </row>
    <row r="501" spans="1:17" x14ac:dyDescent="0.25">
      <c r="A501">
        <v>191788</v>
      </c>
      <c r="B501" t="s">
        <v>1177</v>
      </c>
      <c r="C501" s="3">
        <v>37</v>
      </c>
      <c r="D501" s="3">
        <v>9.1180952380952416</v>
      </c>
      <c r="E501" s="3">
        <v>337.3900000000001</v>
      </c>
      <c r="F501" s="3">
        <v>49</v>
      </c>
      <c r="G501" s="3">
        <v>9.1215384615384636</v>
      </c>
      <c r="H501" s="3">
        <v>447.00000000000006</v>
      </c>
      <c r="I501" s="35">
        <f t="shared" si="65"/>
        <v>9.1186486486486515</v>
      </c>
      <c r="J501" s="35">
        <f t="shared" si="66"/>
        <v>9.1224489795918373</v>
      </c>
      <c r="K501" s="33">
        <f t="shared" si="67"/>
        <v>12</v>
      </c>
      <c r="L501" s="33">
        <f t="shared" si="68"/>
        <v>109.60999999999996</v>
      </c>
      <c r="M501" s="36">
        <f t="shared" si="69"/>
        <v>3.8003309431857701E-3</v>
      </c>
      <c r="N501" s="33">
        <f t="shared" si="70"/>
        <v>0.18621621621610274</v>
      </c>
      <c r="O501" s="33">
        <f t="shared" si="71"/>
        <v>12</v>
      </c>
      <c r="P501" s="33">
        <f t="shared" si="63"/>
        <v>109.42378378378382</v>
      </c>
      <c r="Q501" s="34" t="str">
        <f t="shared" si="64"/>
        <v/>
      </c>
    </row>
    <row r="502" spans="1:17" x14ac:dyDescent="0.25">
      <c r="A502">
        <v>191836</v>
      </c>
      <c r="B502" t="s">
        <v>1594</v>
      </c>
      <c r="C502" s="3">
        <v>4</v>
      </c>
      <c r="D502" s="3">
        <v>44.66</v>
      </c>
      <c r="E502" s="3">
        <v>178.64</v>
      </c>
      <c r="F502" s="3">
        <v>3</v>
      </c>
      <c r="G502" s="3">
        <v>44.67</v>
      </c>
      <c r="H502" s="3">
        <v>134.01</v>
      </c>
      <c r="I502" s="35">
        <f t="shared" si="65"/>
        <v>44.66</v>
      </c>
      <c r="J502" s="35">
        <f t="shared" si="66"/>
        <v>44.669999999999995</v>
      </c>
      <c r="K502" s="33">
        <f t="shared" si="67"/>
        <v>-1</v>
      </c>
      <c r="L502" s="33">
        <f t="shared" si="68"/>
        <v>-44.629999999999995</v>
      </c>
      <c r="M502" s="36">
        <f t="shared" si="69"/>
        <v>9.9999999999980105E-3</v>
      </c>
      <c r="N502" s="33">
        <f t="shared" si="70"/>
        <v>2.9999999999994031E-2</v>
      </c>
      <c r="O502" s="33">
        <f t="shared" si="71"/>
        <v>-1</v>
      </c>
      <c r="P502" s="33">
        <f t="shared" si="63"/>
        <v>-44.66</v>
      </c>
      <c r="Q502" s="34" t="str">
        <f t="shared" si="64"/>
        <v/>
      </c>
    </row>
    <row r="503" spans="1:17" x14ac:dyDescent="0.25">
      <c r="A503">
        <v>191877</v>
      </c>
      <c r="B503" t="s">
        <v>858</v>
      </c>
      <c r="C503" s="3">
        <v>2</v>
      </c>
      <c r="D503" s="3">
        <v>46.66</v>
      </c>
      <c r="E503" s="3">
        <v>93.32</v>
      </c>
      <c r="F503" s="3"/>
      <c r="G503" s="3"/>
      <c r="H503" s="3"/>
      <c r="I503" s="35">
        <f t="shared" si="65"/>
        <v>46.66</v>
      </c>
      <c r="J503" s="35" t="str">
        <f t="shared" si="66"/>
        <v/>
      </c>
      <c r="K503" s="33">
        <f t="shared" si="67"/>
        <v>-2</v>
      </c>
      <c r="L503" s="33">
        <f t="shared" si="68"/>
        <v>-93.32</v>
      </c>
      <c r="M503" s="36" t="str">
        <f t="shared" si="69"/>
        <v/>
      </c>
      <c r="N503" s="33" t="str">
        <f t="shared" si="70"/>
        <v/>
      </c>
      <c r="O503" s="33" t="str">
        <f t="shared" si="71"/>
        <v/>
      </c>
      <c r="P503" s="33" t="str">
        <f t="shared" si="63"/>
        <v/>
      </c>
      <c r="Q503" s="34">
        <f t="shared" si="64"/>
        <v>-93.32</v>
      </c>
    </row>
    <row r="504" spans="1:17" x14ac:dyDescent="0.25">
      <c r="A504">
        <v>191922</v>
      </c>
      <c r="B504" t="s">
        <v>1466</v>
      </c>
      <c r="C504" s="3">
        <v>4</v>
      </c>
      <c r="D504" s="3">
        <v>92.432500000000005</v>
      </c>
      <c r="E504" s="3">
        <v>369.73</v>
      </c>
      <c r="F504" s="3">
        <v>6</v>
      </c>
      <c r="G504" s="3">
        <v>92.43</v>
      </c>
      <c r="H504" s="3">
        <v>554.58000000000004</v>
      </c>
      <c r="I504" s="35">
        <f t="shared" si="65"/>
        <v>92.432500000000005</v>
      </c>
      <c r="J504" s="35">
        <f t="shared" si="66"/>
        <v>92.43</v>
      </c>
      <c r="K504" s="33">
        <f t="shared" si="67"/>
        <v>2</v>
      </c>
      <c r="L504" s="33">
        <f t="shared" si="68"/>
        <v>184.85000000000002</v>
      </c>
      <c r="M504" s="36">
        <f t="shared" si="69"/>
        <v>-2.4999999999977263E-3</v>
      </c>
      <c r="N504" s="33">
        <f t="shared" si="70"/>
        <v>-1.4999999999986358E-2</v>
      </c>
      <c r="O504" s="33">
        <f t="shared" si="71"/>
        <v>2</v>
      </c>
      <c r="P504" s="33">
        <f t="shared" si="63"/>
        <v>184.86500000000001</v>
      </c>
      <c r="Q504" s="34" t="str">
        <f t="shared" si="64"/>
        <v/>
      </c>
    </row>
    <row r="505" spans="1:17" x14ac:dyDescent="0.25">
      <c r="A505">
        <v>192086</v>
      </c>
      <c r="B505" t="s">
        <v>1434</v>
      </c>
      <c r="C505" s="3">
        <v>1</v>
      </c>
      <c r="D505" s="3">
        <v>135.26</v>
      </c>
      <c r="E505" s="3">
        <v>135.26</v>
      </c>
      <c r="F505" s="3"/>
      <c r="G505" s="3"/>
      <c r="H505" s="3"/>
      <c r="I505" s="35">
        <f t="shared" si="65"/>
        <v>135.26</v>
      </c>
      <c r="J505" s="35" t="str">
        <f t="shared" si="66"/>
        <v/>
      </c>
      <c r="K505" s="33">
        <f t="shared" si="67"/>
        <v>-1</v>
      </c>
      <c r="L505" s="33">
        <f t="shared" si="68"/>
        <v>-135.26</v>
      </c>
      <c r="M505" s="36" t="str">
        <f t="shared" si="69"/>
        <v/>
      </c>
      <c r="N505" s="33" t="str">
        <f t="shared" si="70"/>
        <v/>
      </c>
      <c r="O505" s="33" t="str">
        <f t="shared" si="71"/>
        <v/>
      </c>
      <c r="P505" s="33" t="str">
        <f t="shared" si="63"/>
        <v/>
      </c>
      <c r="Q505" s="34">
        <f t="shared" si="64"/>
        <v>-135.26</v>
      </c>
    </row>
    <row r="506" spans="1:17" x14ac:dyDescent="0.25">
      <c r="A506">
        <v>192143</v>
      </c>
      <c r="B506" t="s">
        <v>1844</v>
      </c>
      <c r="C506" s="3">
        <v>1</v>
      </c>
      <c r="D506" s="3">
        <v>214.83</v>
      </c>
      <c r="E506" s="3">
        <v>214.83</v>
      </c>
      <c r="F506" s="3"/>
      <c r="G506" s="3"/>
      <c r="H506" s="3"/>
      <c r="I506" s="35">
        <f t="shared" si="65"/>
        <v>214.83</v>
      </c>
      <c r="J506" s="35" t="str">
        <f t="shared" si="66"/>
        <v/>
      </c>
      <c r="K506" s="33">
        <f t="shared" si="67"/>
        <v>-1</v>
      </c>
      <c r="L506" s="33">
        <f t="shared" si="68"/>
        <v>-214.83</v>
      </c>
      <c r="M506" s="36" t="str">
        <f t="shared" si="69"/>
        <v/>
      </c>
      <c r="N506" s="33" t="str">
        <f t="shared" si="70"/>
        <v/>
      </c>
      <c r="O506" s="33" t="str">
        <f t="shared" si="71"/>
        <v/>
      </c>
      <c r="P506" s="33" t="str">
        <f t="shared" si="63"/>
        <v/>
      </c>
      <c r="Q506" s="34">
        <f t="shared" si="64"/>
        <v>-214.83</v>
      </c>
    </row>
    <row r="507" spans="1:17" x14ac:dyDescent="0.25">
      <c r="A507">
        <v>192202</v>
      </c>
      <c r="B507" t="s">
        <v>588</v>
      </c>
      <c r="C507" s="3"/>
      <c r="D507" s="3"/>
      <c r="E507" s="3"/>
      <c r="F507" s="3">
        <v>6</v>
      </c>
      <c r="G507" s="3">
        <v>87.852499999999992</v>
      </c>
      <c r="H507" s="3">
        <v>526.95000000000005</v>
      </c>
      <c r="I507" s="35" t="str">
        <f t="shared" si="65"/>
        <v/>
      </c>
      <c r="J507" s="35">
        <f t="shared" si="66"/>
        <v>87.825000000000003</v>
      </c>
      <c r="K507" s="33">
        <f t="shared" si="67"/>
        <v>6</v>
      </c>
      <c r="L507" s="33">
        <f t="shared" si="68"/>
        <v>526.95000000000005</v>
      </c>
      <c r="M507" s="36" t="str">
        <f t="shared" si="69"/>
        <v/>
      </c>
      <c r="N507" s="33" t="str">
        <f t="shared" si="70"/>
        <v/>
      </c>
      <c r="O507" s="33" t="str">
        <f t="shared" si="71"/>
        <v/>
      </c>
      <c r="P507" s="33" t="str">
        <f t="shared" si="63"/>
        <v/>
      </c>
      <c r="Q507" s="34">
        <f t="shared" si="64"/>
        <v>526.95000000000005</v>
      </c>
    </row>
    <row r="508" spans="1:17" x14ac:dyDescent="0.25">
      <c r="A508">
        <v>192342</v>
      </c>
      <c r="B508" t="s">
        <v>1737</v>
      </c>
      <c r="C508" s="3"/>
      <c r="D508" s="3"/>
      <c r="E508" s="3"/>
      <c r="F508" s="3">
        <v>1</v>
      </c>
      <c r="G508" s="3">
        <v>137.37</v>
      </c>
      <c r="H508" s="3">
        <v>137.37</v>
      </c>
      <c r="I508" s="35" t="str">
        <f t="shared" si="65"/>
        <v/>
      </c>
      <c r="J508" s="35">
        <f t="shared" si="66"/>
        <v>137.37</v>
      </c>
      <c r="K508" s="33">
        <f t="shared" si="67"/>
        <v>1</v>
      </c>
      <c r="L508" s="33">
        <f t="shared" si="68"/>
        <v>137.37</v>
      </c>
      <c r="M508" s="36" t="str">
        <f t="shared" si="69"/>
        <v/>
      </c>
      <c r="N508" s="33" t="str">
        <f t="shared" si="70"/>
        <v/>
      </c>
      <c r="O508" s="33" t="str">
        <f t="shared" si="71"/>
        <v/>
      </c>
      <c r="P508" s="33" t="str">
        <f t="shared" si="63"/>
        <v/>
      </c>
      <c r="Q508" s="34">
        <f t="shared" si="64"/>
        <v>137.37</v>
      </c>
    </row>
    <row r="509" spans="1:17" x14ac:dyDescent="0.25">
      <c r="A509">
        <v>192351</v>
      </c>
      <c r="B509" t="s">
        <v>171</v>
      </c>
      <c r="C509" s="3">
        <v>6</v>
      </c>
      <c r="D509" s="3">
        <v>86.22</v>
      </c>
      <c r="E509" s="3">
        <v>517.31999999999994</v>
      </c>
      <c r="F509" s="3">
        <v>17</v>
      </c>
      <c r="G509" s="3">
        <v>86.220000000000013</v>
      </c>
      <c r="H509" s="3">
        <v>1465.7399999999998</v>
      </c>
      <c r="I509" s="35">
        <f t="shared" si="65"/>
        <v>86.219999999999985</v>
      </c>
      <c r="J509" s="35">
        <f t="shared" si="66"/>
        <v>86.219999999999985</v>
      </c>
      <c r="K509" s="33">
        <f t="shared" si="67"/>
        <v>11</v>
      </c>
      <c r="L509" s="33">
        <f t="shared" si="68"/>
        <v>948.41999999999985</v>
      </c>
      <c r="M509" s="36">
        <f t="shared" si="69"/>
        <v>0</v>
      </c>
      <c r="N509" s="33">
        <f t="shared" si="70"/>
        <v>0</v>
      </c>
      <c r="O509" s="33">
        <f t="shared" si="71"/>
        <v>11</v>
      </c>
      <c r="P509" s="33">
        <f t="shared" si="63"/>
        <v>948.41999999999985</v>
      </c>
      <c r="Q509" s="34" t="str">
        <f t="shared" si="64"/>
        <v/>
      </c>
    </row>
    <row r="510" spans="1:17" x14ac:dyDescent="0.25">
      <c r="A510">
        <v>192587</v>
      </c>
      <c r="B510" t="s">
        <v>410</v>
      </c>
      <c r="C510" s="3">
        <v>5</v>
      </c>
      <c r="D510" s="3">
        <v>58.25</v>
      </c>
      <c r="E510" s="3">
        <v>291.25</v>
      </c>
      <c r="F510" s="3">
        <v>1</v>
      </c>
      <c r="G510" s="3">
        <v>58.53</v>
      </c>
      <c r="H510" s="3">
        <v>58.53</v>
      </c>
      <c r="I510" s="35">
        <f t="shared" si="65"/>
        <v>58.25</v>
      </c>
      <c r="J510" s="35">
        <f t="shared" si="66"/>
        <v>58.53</v>
      </c>
      <c r="K510" s="33">
        <f t="shared" si="67"/>
        <v>-4</v>
      </c>
      <c r="L510" s="33">
        <f t="shared" si="68"/>
        <v>-232.72</v>
      </c>
      <c r="M510" s="36">
        <f t="shared" si="69"/>
        <v>0.28000000000000114</v>
      </c>
      <c r="N510" s="33">
        <f t="shared" si="70"/>
        <v>0.28000000000000114</v>
      </c>
      <c r="O510" s="33">
        <f t="shared" si="71"/>
        <v>-4</v>
      </c>
      <c r="P510" s="33">
        <f t="shared" si="63"/>
        <v>-233</v>
      </c>
      <c r="Q510" s="34" t="str">
        <f t="shared" si="64"/>
        <v/>
      </c>
    </row>
    <row r="511" spans="1:17" x14ac:dyDescent="0.25">
      <c r="A511">
        <v>192757</v>
      </c>
      <c r="B511" t="s">
        <v>626</v>
      </c>
      <c r="C511" s="3"/>
      <c r="D511" s="3"/>
      <c r="E511" s="3"/>
      <c r="F511" s="3">
        <v>7</v>
      </c>
      <c r="G511" s="3">
        <v>74.295000000000002</v>
      </c>
      <c r="H511" s="3">
        <v>520.02</v>
      </c>
      <c r="I511" s="35" t="str">
        <f t="shared" si="65"/>
        <v/>
      </c>
      <c r="J511" s="35">
        <f t="shared" si="66"/>
        <v>74.28857142857143</v>
      </c>
      <c r="K511" s="33">
        <f t="shared" si="67"/>
        <v>7</v>
      </c>
      <c r="L511" s="33">
        <f t="shared" si="68"/>
        <v>520.02</v>
      </c>
      <c r="M511" s="36" t="str">
        <f t="shared" si="69"/>
        <v/>
      </c>
      <c r="N511" s="33" t="str">
        <f t="shared" si="70"/>
        <v/>
      </c>
      <c r="O511" s="33" t="str">
        <f t="shared" si="71"/>
        <v/>
      </c>
      <c r="P511" s="33" t="str">
        <f t="shared" si="63"/>
        <v/>
      </c>
      <c r="Q511" s="34">
        <f t="shared" si="64"/>
        <v>520.02</v>
      </c>
    </row>
    <row r="512" spans="1:17" x14ac:dyDescent="0.25">
      <c r="A512">
        <v>192853</v>
      </c>
      <c r="B512" t="s">
        <v>1046</v>
      </c>
      <c r="C512" s="3">
        <v>2</v>
      </c>
      <c r="D512" s="3">
        <v>107.94</v>
      </c>
      <c r="E512" s="3">
        <v>215.88</v>
      </c>
      <c r="F512" s="3">
        <v>11</v>
      </c>
      <c r="G512" s="3">
        <v>107.91599999999998</v>
      </c>
      <c r="H512" s="3">
        <v>1187.0999999999999</v>
      </c>
      <c r="I512" s="35">
        <f t="shared" si="65"/>
        <v>107.94</v>
      </c>
      <c r="J512" s="35">
        <f t="shared" si="66"/>
        <v>107.91818181818181</v>
      </c>
      <c r="K512" s="33">
        <f t="shared" si="67"/>
        <v>9</v>
      </c>
      <c r="L512" s="33">
        <f t="shared" si="68"/>
        <v>971.21999999999991</v>
      </c>
      <c r="M512" s="36">
        <f t="shared" si="69"/>
        <v>-2.1818181818190396E-2</v>
      </c>
      <c r="N512" s="33">
        <f t="shared" si="70"/>
        <v>-0.24000000000009436</v>
      </c>
      <c r="O512" s="33">
        <f t="shared" si="71"/>
        <v>9</v>
      </c>
      <c r="P512" s="33">
        <f t="shared" si="63"/>
        <v>971.46</v>
      </c>
      <c r="Q512" s="34" t="str">
        <f t="shared" si="64"/>
        <v/>
      </c>
    </row>
    <row r="513" spans="1:17" x14ac:dyDescent="0.25">
      <c r="A513">
        <v>193104</v>
      </c>
      <c r="B513" t="s">
        <v>404</v>
      </c>
      <c r="C513" s="3">
        <v>1</v>
      </c>
      <c r="D513" s="3">
        <v>46.86</v>
      </c>
      <c r="E513" s="3">
        <v>46.86</v>
      </c>
      <c r="F513" s="3">
        <v>5</v>
      </c>
      <c r="G513" s="3">
        <v>47.27</v>
      </c>
      <c r="H513" s="3">
        <v>236.35000000000002</v>
      </c>
      <c r="I513" s="35">
        <f t="shared" si="65"/>
        <v>46.86</v>
      </c>
      <c r="J513" s="35">
        <f t="shared" si="66"/>
        <v>47.27</v>
      </c>
      <c r="K513" s="33">
        <f t="shared" si="67"/>
        <v>4</v>
      </c>
      <c r="L513" s="33">
        <f t="shared" si="68"/>
        <v>189.49</v>
      </c>
      <c r="M513" s="36">
        <f t="shared" si="69"/>
        <v>0.41000000000000369</v>
      </c>
      <c r="N513" s="33">
        <f t="shared" si="70"/>
        <v>2.0500000000000185</v>
      </c>
      <c r="O513" s="33">
        <f t="shared" si="71"/>
        <v>4</v>
      </c>
      <c r="P513" s="33">
        <f t="shared" si="63"/>
        <v>187.44</v>
      </c>
      <c r="Q513" s="34" t="str">
        <f t="shared" si="64"/>
        <v/>
      </c>
    </row>
    <row r="514" spans="1:17" x14ac:dyDescent="0.25">
      <c r="A514">
        <v>193105</v>
      </c>
      <c r="B514" t="s">
        <v>405</v>
      </c>
      <c r="C514" s="3">
        <v>3</v>
      </c>
      <c r="D514" s="3">
        <v>206.55000000000004</v>
      </c>
      <c r="E514" s="3">
        <v>619.65000000000009</v>
      </c>
      <c r="F514" s="3"/>
      <c r="G514" s="3"/>
      <c r="H514" s="3"/>
      <c r="I514" s="35">
        <f t="shared" si="65"/>
        <v>206.55000000000004</v>
      </c>
      <c r="J514" s="35" t="str">
        <f t="shared" si="66"/>
        <v/>
      </c>
      <c r="K514" s="33">
        <f t="shared" si="67"/>
        <v>-3</v>
      </c>
      <c r="L514" s="33">
        <f t="shared" si="68"/>
        <v>-619.65000000000009</v>
      </c>
      <c r="M514" s="36" t="str">
        <f t="shared" si="69"/>
        <v/>
      </c>
      <c r="N514" s="33" t="str">
        <f t="shared" si="70"/>
        <v/>
      </c>
      <c r="O514" s="33" t="str">
        <f t="shared" si="71"/>
        <v/>
      </c>
      <c r="P514" s="33" t="str">
        <f t="shared" si="63"/>
        <v/>
      </c>
      <c r="Q514" s="34">
        <f t="shared" si="64"/>
        <v>-619.65000000000009</v>
      </c>
    </row>
    <row r="515" spans="1:17" x14ac:dyDescent="0.25">
      <c r="A515">
        <v>193478</v>
      </c>
      <c r="B515" t="s">
        <v>2084</v>
      </c>
      <c r="C515" s="3">
        <v>1</v>
      </c>
      <c r="D515" s="3">
        <v>81.900000000000006</v>
      </c>
      <c r="E515" s="3">
        <v>81.900000000000006</v>
      </c>
      <c r="F515" s="3">
        <v>2</v>
      </c>
      <c r="G515" s="3">
        <v>81.900000000000006</v>
      </c>
      <c r="H515" s="3">
        <v>163.80000000000001</v>
      </c>
      <c r="I515" s="35">
        <f t="shared" si="65"/>
        <v>81.900000000000006</v>
      </c>
      <c r="J515" s="35">
        <f t="shared" si="66"/>
        <v>81.900000000000006</v>
      </c>
      <c r="K515" s="33">
        <f t="shared" si="67"/>
        <v>1</v>
      </c>
      <c r="L515" s="33">
        <f t="shared" si="68"/>
        <v>81.900000000000006</v>
      </c>
      <c r="M515" s="36">
        <f t="shared" si="69"/>
        <v>0</v>
      </c>
      <c r="N515" s="33">
        <f t="shared" si="70"/>
        <v>0</v>
      </c>
      <c r="O515" s="33">
        <f t="shared" si="71"/>
        <v>1</v>
      </c>
      <c r="P515" s="33">
        <f t="shared" si="63"/>
        <v>81.900000000000006</v>
      </c>
      <c r="Q515" s="34" t="str">
        <f t="shared" si="64"/>
        <v/>
      </c>
    </row>
    <row r="516" spans="1:17" x14ac:dyDescent="0.25">
      <c r="A516">
        <v>193552</v>
      </c>
      <c r="B516" t="s">
        <v>1446</v>
      </c>
      <c r="C516" s="3"/>
      <c r="D516" s="3"/>
      <c r="E516" s="3"/>
      <c r="F516" s="3">
        <v>1</v>
      </c>
      <c r="G516" s="3">
        <v>653.04</v>
      </c>
      <c r="H516" s="3">
        <v>653.04</v>
      </c>
      <c r="I516" s="35" t="str">
        <f t="shared" si="65"/>
        <v/>
      </c>
      <c r="J516" s="35">
        <f t="shared" si="66"/>
        <v>653.04</v>
      </c>
      <c r="K516" s="33">
        <f t="shared" si="67"/>
        <v>1</v>
      </c>
      <c r="L516" s="33">
        <f t="shared" si="68"/>
        <v>653.04</v>
      </c>
      <c r="M516" s="36" t="str">
        <f t="shared" si="69"/>
        <v/>
      </c>
      <c r="N516" s="33" t="str">
        <f t="shared" si="70"/>
        <v/>
      </c>
      <c r="O516" s="33" t="str">
        <f t="shared" si="71"/>
        <v/>
      </c>
      <c r="P516" s="33" t="str">
        <f t="shared" si="63"/>
        <v/>
      </c>
      <c r="Q516" s="34">
        <f t="shared" si="64"/>
        <v>653.04</v>
      </c>
    </row>
    <row r="517" spans="1:17" x14ac:dyDescent="0.25">
      <c r="A517">
        <v>193723</v>
      </c>
      <c r="B517" t="s">
        <v>863</v>
      </c>
      <c r="C517" s="3"/>
      <c r="D517" s="3"/>
      <c r="E517" s="3"/>
      <c r="F517" s="3">
        <v>1</v>
      </c>
      <c r="G517" s="3">
        <v>40.630000000000003</v>
      </c>
      <c r="H517" s="3">
        <v>40.630000000000003</v>
      </c>
      <c r="I517" s="35" t="str">
        <f t="shared" si="65"/>
        <v/>
      </c>
      <c r="J517" s="35">
        <f t="shared" si="66"/>
        <v>40.630000000000003</v>
      </c>
      <c r="K517" s="33">
        <f t="shared" si="67"/>
        <v>1</v>
      </c>
      <c r="L517" s="33">
        <f t="shared" si="68"/>
        <v>40.630000000000003</v>
      </c>
      <c r="M517" s="36" t="str">
        <f t="shared" si="69"/>
        <v/>
      </c>
      <c r="N517" s="33" t="str">
        <f t="shared" si="70"/>
        <v/>
      </c>
      <c r="O517" s="33" t="str">
        <f t="shared" si="71"/>
        <v/>
      </c>
      <c r="P517" s="33" t="str">
        <f t="shared" si="63"/>
        <v/>
      </c>
      <c r="Q517" s="34">
        <f t="shared" si="64"/>
        <v>40.630000000000003</v>
      </c>
    </row>
    <row r="518" spans="1:17" x14ac:dyDescent="0.25">
      <c r="A518">
        <v>193741</v>
      </c>
      <c r="B518" t="s">
        <v>586</v>
      </c>
      <c r="C518" s="3">
        <v>1</v>
      </c>
      <c r="D518" s="3">
        <v>2250.08</v>
      </c>
      <c r="E518" s="3">
        <v>2250.08</v>
      </c>
      <c r="F518" s="3">
        <v>2</v>
      </c>
      <c r="G518" s="3">
        <v>2250.08</v>
      </c>
      <c r="H518" s="3">
        <v>4500.16</v>
      </c>
      <c r="I518" s="35">
        <f t="shared" si="65"/>
        <v>2250.08</v>
      </c>
      <c r="J518" s="35">
        <f t="shared" si="66"/>
        <v>2250.08</v>
      </c>
      <c r="K518" s="33">
        <f t="shared" si="67"/>
        <v>1</v>
      </c>
      <c r="L518" s="33">
        <f t="shared" si="68"/>
        <v>2250.08</v>
      </c>
      <c r="M518" s="36">
        <f t="shared" si="69"/>
        <v>0</v>
      </c>
      <c r="N518" s="33">
        <f t="shared" si="70"/>
        <v>0</v>
      </c>
      <c r="O518" s="33">
        <f t="shared" si="71"/>
        <v>1</v>
      </c>
      <c r="P518" s="33">
        <f t="shared" si="63"/>
        <v>2250.08</v>
      </c>
      <c r="Q518" s="34" t="str">
        <f t="shared" si="64"/>
        <v/>
      </c>
    </row>
    <row r="519" spans="1:17" x14ac:dyDescent="0.25">
      <c r="A519">
        <v>193745</v>
      </c>
      <c r="B519" t="s">
        <v>587</v>
      </c>
      <c r="C519" s="3">
        <v>3</v>
      </c>
      <c r="D519" s="3">
        <v>1566.7166666666665</v>
      </c>
      <c r="E519" s="3">
        <v>4700.1499999999996</v>
      </c>
      <c r="F519" s="3">
        <v>3</v>
      </c>
      <c r="G519" s="3">
        <v>1565.64</v>
      </c>
      <c r="H519" s="3">
        <v>4696.92</v>
      </c>
      <c r="I519" s="35">
        <f t="shared" si="65"/>
        <v>1566.7166666666665</v>
      </c>
      <c r="J519" s="35">
        <f t="shared" si="66"/>
        <v>1565.64</v>
      </c>
      <c r="K519" s="33">
        <f t="shared" si="67"/>
        <v>0</v>
      </c>
      <c r="L519" s="33">
        <f t="shared" si="68"/>
        <v>-3.2299999999995634</v>
      </c>
      <c r="M519" s="36">
        <f t="shared" si="69"/>
        <v>-1.0766666666663696</v>
      </c>
      <c r="N519" s="33">
        <f t="shared" si="70"/>
        <v>-3.2299999999991087</v>
      </c>
      <c r="O519" s="33">
        <f t="shared" si="71"/>
        <v>0</v>
      </c>
      <c r="P519" s="33">
        <f t="shared" ref="P519:P582" si="72">IF(M519="","",(F519-C519)*I519)</f>
        <v>0</v>
      </c>
      <c r="Q519" s="34" t="str">
        <f t="shared" ref="Q519:Q582" si="73">IF(M519="",H519-E519,"")</f>
        <v/>
      </c>
    </row>
    <row r="520" spans="1:17" x14ac:dyDescent="0.25">
      <c r="A520">
        <v>193746</v>
      </c>
      <c r="B520" t="s">
        <v>790</v>
      </c>
      <c r="C520" s="3">
        <v>1</v>
      </c>
      <c r="D520" s="3">
        <v>366.22</v>
      </c>
      <c r="E520" s="3">
        <v>366.22</v>
      </c>
      <c r="F520" s="3"/>
      <c r="G520" s="3"/>
      <c r="H520" s="3"/>
      <c r="I520" s="35">
        <f t="shared" ref="I520:I583" si="74">IF(E520=0,"",E520/C520)</f>
        <v>366.22</v>
      </c>
      <c r="J520" s="35" t="str">
        <f t="shared" ref="J520:J583" si="75">IF(F520=0,"",H520/F520)</f>
        <v/>
      </c>
      <c r="K520" s="33">
        <f t="shared" ref="K520:K583" si="76">F520-C520</f>
        <v>-1</v>
      </c>
      <c r="L520" s="33">
        <f t="shared" ref="L520:L583" si="77">H520-E520</f>
        <v>-366.22</v>
      </c>
      <c r="M520" s="36" t="str">
        <f t="shared" ref="M520:M583" si="78">IF(OR(C520=0,F520=0),"",J520-I520)</f>
        <v/>
      </c>
      <c r="N520" s="33" t="str">
        <f t="shared" si="70"/>
        <v/>
      </c>
      <c r="O520" s="33" t="str">
        <f t="shared" si="71"/>
        <v/>
      </c>
      <c r="P520" s="33" t="str">
        <f t="shared" si="72"/>
        <v/>
      </c>
      <c r="Q520" s="34">
        <f t="shared" si="73"/>
        <v>-366.22</v>
      </c>
    </row>
    <row r="521" spans="1:17" x14ac:dyDescent="0.25">
      <c r="A521">
        <v>193798</v>
      </c>
      <c r="B521" t="s">
        <v>1806</v>
      </c>
      <c r="C521" s="3">
        <v>1</v>
      </c>
      <c r="D521" s="3">
        <v>712.23</v>
      </c>
      <c r="E521" s="3">
        <v>712.23</v>
      </c>
      <c r="F521" s="3"/>
      <c r="G521" s="3"/>
      <c r="H521" s="3"/>
      <c r="I521" s="35">
        <f t="shared" si="74"/>
        <v>712.23</v>
      </c>
      <c r="J521" s="35" t="str">
        <f t="shared" si="75"/>
        <v/>
      </c>
      <c r="K521" s="33">
        <f t="shared" si="76"/>
        <v>-1</v>
      </c>
      <c r="L521" s="33">
        <f t="shared" si="77"/>
        <v>-712.23</v>
      </c>
      <c r="M521" s="36" t="str">
        <f t="shared" si="78"/>
        <v/>
      </c>
      <c r="N521" s="33" t="str">
        <f t="shared" ref="N521:N584" si="79">IF(M521="","",F521*M521)</f>
        <v/>
      </c>
      <c r="O521" s="33" t="str">
        <f t="shared" ref="O521:O584" si="80">IF(M521="","",F521-C521)</f>
        <v/>
      </c>
      <c r="P521" s="33" t="str">
        <f t="shared" si="72"/>
        <v/>
      </c>
      <c r="Q521" s="34">
        <f t="shared" si="73"/>
        <v>-712.23</v>
      </c>
    </row>
    <row r="522" spans="1:17" x14ac:dyDescent="0.25">
      <c r="A522">
        <v>194113</v>
      </c>
      <c r="B522" t="s">
        <v>1733</v>
      </c>
      <c r="C522" s="3">
        <v>3</v>
      </c>
      <c r="D522" s="3">
        <v>111.25</v>
      </c>
      <c r="E522" s="3">
        <v>333.75</v>
      </c>
      <c r="F522" s="3">
        <v>1</v>
      </c>
      <c r="G522" s="3">
        <v>111.12</v>
      </c>
      <c r="H522" s="3">
        <v>111.12</v>
      </c>
      <c r="I522" s="35">
        <f t="shared" si="74"/>
        <v>111.25</v>
      </c>
      <c r="J522" s="35">
        <f t="shared" si="75"/>
        <v>111.12</v>
      </c>
      <c r="K522" s="33">
        <f t="shared" si="76"/>
        <v>-2</v>
      </c>
      <c r="L522" s="33">
        <f t="shared" si="77"/>
        <v>-222.63</v>
      </c>
      <c r="M522" s="36">
        <f t="shared" si="78"/>
        <v>-0.12999999999999545</v>
      </c>
      <c r="N522" s="33">
        <f t="shared" si="79"/>
        <v>-0.12999999999999545</v>
      </c>
      <c r="O522" s="33">
        <f t="shared" si="80"/>
        <v>-2</v>
      </c>
      <c r="P522" s="33">
        <f t="shared" si="72"/>
        <v>-222.5</v>
      </c>
      <c r="Q522" s="34" t="str">
        <f t="shared" si="73"/>
        <v/>
      </c>
    </row>
    <row r="523" spans="1:17" x14ac:dyDescent="0.25">
      <c r="A523">
        <v>194234</v>
      </c>
      <c r="B523" t="s">
        <v>768</v>
      </c>
      <c r="C523" s="3"/>
      <c r="D523" s="3"/>
      <c r="E523" s="3"/>
      <c r="F523" s="3">
        <v>3</v>
      </c>
      <c r="G523" s="3">
        <v>98.473333333333315</v>
      </c>
      <c r="H523" s="3">
        <v>295.41999999999996</v>
      </c>
      <c r="I523" s="35" t="str">
        <f t="shared" si="74"/>
        <v/>
      </c>
      <c r="J523" s="35">
        <f t="shared" si="75"/>
        <v>98.473333333333315</v>
      </c>
      <c r="K523" s="33">
        <f t="shared" si="76"/>
        <v>3</v>
      </c>
      <c r="L523" s="33">
        <f t="shared" si="77"/>
        <v>295.41999999999996</v>
      </c>
      <c r="M523" s="36" t="str">
        <f t="shared" si="78"/>
        <v/>
      </c>
      <c r="N523" s="33" t="str">
        <f t="shared" si="79"/>
        <v/>
      </c>
      <c r="O523" s="33" t="str">
        <f t="shared" si="80"/>
        <v/>
      </c>
      <c r="P523" s="33" t="str">
        <f t="shared" si="72"/>
        <v/>
      </c>
      <c r="Q523" s="34">
        <f t="shared" si="73"/>
        <v>295.41999999999996</v>
      </c>
    </row>
    <row r="524" spans="1:17" x14ac:dyDescent="0.25">
      <c r="A524">
        <v>194314</v>
      </c>
      <c r="B524" t="s">
        <v>1837</v>
      </c>
      <c r="C524" s="3">
        <v>4</v>
      </c>
      <c r="D524" s="3">
        <v>103.99</v>
      </c>
      <c r="E524" s="3">
        <v>415.96</v>
      </c>
      <c r="F524" s="3"/>
      <c r="G524" s="3"/>
      <c r="H524" s="3"/>
      <c r="I524" s="35">
        <f t="shared" si="74"/>
        <v>103.99</v>
      </c>
      <c r="J524" s="35" t="str">
        <f t="shared" si="75"/>
        <v/>
      </c>
      <c r="K524" s="33">
        <f t="shared" si="76"/>
        <v>-4</v>
      </c>
      <c r="L524" s="33">
        <f t="shared" si="77"/>
        <v>-415.96</v>
      </c>
      <c r="M524" s="36" t="str">
        <f t="shared" si="78"/>
        <v/>
      </c>
      <c r="N524" s="33" t="str">
        <f t="shared" si="79"/>
        <v/>
      </c>
      <c r="O524" s="33" t="str">
        <f t="shared" si="80"/>
        <v/>
      </c>
      <c r="P524" s="33" t="str">
        <f t="shared" si="72"/>
        <v/>
      </c>
      <c r="Q524" s="34">
        <f t="shared" si="73"/>
        <v>-415.96</v>
      </c>
    </row>
    <row r="525" spans="1:17" x14ac:dyDescent="0.25">
      <c r="A525">
        <v>194361</v>
      </c>
      <c r="B525" t="s">
        <v>1660</v>
      </c>
      <c r="C525" s="3">
        <v>2</v>
      </c>
      <c r="D525" s="3">
        <v>1272.1500000000001</v>
      </c>
      <c r="E525" s="3">
        <v>2544.3000000000002</v>
      </c>
      <c r="F525" s="3"/>
      <c r="G525" s="3"/>
      <c r="H525" s="3"/>
      <c r="I525" s="35">
        <f t="shared" si="74"/>
        <v>1272.1500000000001</v>
      </c>
      <c r="J525" s="35" t="str">
        <f t="shared" si="75"/>
        <v/>
      </c>
      <c r="K525" s="33">
        <f t="shared" si="76"/>
        <v>-2</v>
      </c>
      <c r="L525" s="33">
        <f t="shared" si="77"/>
        <v>-2544.3000000000002</v>
      </c>
      <c r="M525" s="36" t="str">
        <f t="shared" si="78"/>
        <v/>
      </c>
      <c r="N525" s="33" t="str">
        <f t="shared" si="79"/>
        <v/>
      </c>
      <c r="O525" s="33" t="str">
        <f t="shared" si="80"/>
        <v/>
      </c>
      <c r="P525" s="33" t="str">
        <f t="shared" si="72"/>
        <v/>
      </c>
      <c r="Q525" s="34">
        <f t="shared" si="73"/>
        <v>-2544.3000000000002</v>
      </c>
    </row>
    <row r="526" spans="1:17" x14ac:dyDescent="0.25">
      <c r="A526">
        <v>194564</v>
      </c>
      <c r="B526" t="s">
        <v>1397</v>
      </c>
      <c r="C526" s="3">
        <v>1</v>
      </c>
      <c r="D526" s="3">
        <v>781.77</v>
      </c>
      <c r="E526" s="3">
        <v>781.77</v>
      </c>
      <c r="F526" s="3"/>
      <c r="G526" s="3"/>
      <c r="H526" s="3"/>
      <c r="I526" s="35">
        <f t="shared" si="74"/>
        <v>781.77</v>
      </c>
      <c r="J526" s="35" t="str">
        <f t="shared" si="75"/>
        <v/>
      </c>
      <c r="K526" s="33">
        <f t="shared" si="76"/>
        <v>-1</v>
      </c>
      <c r="L526" s="33">
        <f t="shared" si="77"/>
        <v>-781.77</v>
      </c>
      <c r="M526" s="36" t="str">
        <f t="shared" si="78"/>
        <v/>
      </c>
      <c r="N526" s="33" t="str">
        <f t="shared" si="79"/>
        <v/>
      </c>
      <c r="O526" s="33" t="str">
        <f t="shared" si="80"/>
        <v/>
      </c>
      <c r="P526" s="33" t="str">
        <f t="shared" si="72"/>
        <v/>
      </c>
      <c r="Q526" s="34">
        <f t="shared" si="73"/>
        <v>-781.77</v>
      </c>
    </row>
    <row r="527" spans="1:17" x14ac:dyDescent="0.25">
      <c r="A527">
        <v>194669</v>
      </c>
      <c r="B527" t="s">
        <v>375</v>
      </c>
      <c r="C527" s="3">
        <v>1</v>
      </c>
      <c r="D527" s="3">
        <v>1005.13</v>
      </c>
      <c r="E527" s="3">
        <v>1005.13</v>
      </c>
      <c r="F527" s="3"/>
      <c r="G527" s="3"/>
      <c r="H527" s="3"/>
      <c r="I527" s="35">
        <f t="shared" si="74"/>
        <v>1005.13</v>
      </c>
      <c r="J527" s="35" t="str">
        <f t="shared" si="75"/>
        <v/>
      </c>
      <c r="K527" s="33">
        <f t="shared" si="76"/>
        <v>-1</v>
      </c>
      <c r="L527" s="33">
        <f t="shared" si="77"/>
        <v>-1005.13</v>
      </c>
      <c r="M527" s="36" t="str">
        <f t="shared" si="78"/>
        <v/>
      </c>
      <c r="N527" s="33" t="str">
        <f t="shared" si="79"/>
        <v/>
      </c>
      <c r="O527" s="33" t="str">
        <f t="shared" si="80"/>
        <v/>
      </c>
      <c r="P527" s="33" t="str">
        <f t="shared" si="72"/>
        <v/>
      </c>
      <c r="Q527" s="34">
        <f t="shared" si="73"/>
        <v>-1005.13</v>
      </c>
    </row>
    <row r="528" spans="1:17" x14ac:dyDescent="0.25">
      <c r="A528">
        <v>194763</v>
      </c>
      <c r="B528" t="s">
        <v>1969</v>
      </c>
      <c r="C528" s="3"/>
      <c r="D528" s="3"/>
      <c r="E528" s="3"/>
      <c r="F528" s="3">
        <v>1</v>
      </c>
      <c r="G528" s="3">
        <v>83.8</v>
      </c>
      <c r="H528" s="3">
        <v>83.8</v>
      </c>
      <c r="I528" s="35" t="str">
        <f t="shared" si="74"/>
        <v/>
      </c>
      <c r="J528" s="35">
        <f t="shared" si="75"/>
        <v>83.8</v>
      </c>
      <c r="K528" s="33">
        <f t="shared" si="76"/>
        <v>1</v>
      </c>
      <c r="L528" s="33">
        <f t="shared" si="77"/>
        <v>83.8</v>
      </c>
      <c r="M528" s="36" t="str">
        <f t="shared" si="78"/>
        <v/>
      </c>
      <c r="N528" s="33" t="str">
        <f t="shared" si="79"/>
        <v/>
      </c>
      <c r="O528" s="33" t="str">
        <f t="shared" si="80"/>
        <v/>
      </c>
      <c r="P528" s="33" t="str">
        <f t="shared" si="72"/>
        <v/>
      </c>
      <c r="Q528" s="34">
        <f t="shared" si="73"/>
        <v>83.8</v>
      </c>
    </row>
    <row r="529" spans="1:17" x14ac:dyDescent="0.25">
      <c r="A529">
        <v>194804</v>
      </c>
      <c r="B529" t="s">
        <v>1135</v>
      </c>
      <c r="C529" s="3"/>
      <c r="D529" s="3"/>
      <c r="E529" s="3"/>
      <c r="F529" s="3">
        <v>1</v>
      </c>
      <c r="G529" s="3">
        <v>58.47</v>
      </c>
      <c r="H529" s="3">
        <v>58.47</v>
      </c>
      <c r="I529" s="35" t="str">
        <f t="shared" si="74"/>
        <v/>
      </c>
      <c r="J529" s="35">
        <f t="shared" si="75"/>
        <v>58.47</v>
      </c>
      <c r="K529" s="33">
        <f t="shared" si="76"/>
        <v>1</v>
      </c>
      <c r="L529" s="33">
        <f t="shared" si="77"/>
        <v>58.47</v>
      </c>
      <c r="M529" s="36" t="str">
        <f t="shared" si="78"/>
        <v/>
      </c>
      <c r="N529" s="33" t="str">
        <f t="shared" si="79"/>
        <v/>
      </c>
      <c r="O529" s="33" t="str">
        <f t="shared" si="80"/>
        <v/>
      </c>
      <c r="P529" s="33" t="str">
        <f t="shared" si="72"/>
        <v/>
      </c>
      <c r="Q529" s="34">
        <f t="shared" si="73"/>
        <v>58.47</v>
      </c>
    </row>
    <row r="530" spans="1:17" x14ac:dyDescent="0.25">
      <c r="A530">
        <v>194852</v>
      </c>
      <c r="B530" t="s">
        <v>2033</v>
      </c>
      <c r="C530" s="3"/>
      <c r="D530" s="3"/>
      <c r="E530" s="3"/>
      <c r="F530" s="3">
        <v>2</v>
      </c>
      <c r="G530" s="3">
        <v>1029.3699999999999</v>
      </c>
      <c r="H530" s="3">
        <v>2058.7399999999998</v>
      </c>
      <c r="I530" s="35" t="str">
        <f t="shared" si="74"/>
        <v/>
      </c>
      <c r="J530" s="35">
        <f t="shared" si="75"/>
        <v>1029.3699999999999</v>
      </c>
      <c r="K530" s="33">
        <f t="shared" si="76"/>
        <v>2</v>
      </c>
      <c r="L530" s="33">
        <f t="shared" si="77"/>
        <v>2058.7399999999998</v>
      </c>
      <c r="M530" s="36" t="str">
        <f t="shared" si="78"/>
        <v/>
      </c>
      <c r="N530" s="33" t="str">
        <f t="shared" si="79"/>
        <v/>
      </c>
      <c r="O530" s="33" t="str">
        <f t="shared" si="80"/>
        <v/>
      </c>
      <c r="P530" s="33" t="str">
        <f t="shared" si="72"/>
        <v/>
      </c>
      <c r="Q530" s="34">
        <f t="shared" si="73"/>
        <v>2058.7399999999998</v>
      </c>
    </row>
    <row r="531" spans="1:17" x14ac:dyDescent="0.25">
      <c r="A531">
        <v>195941</v>
      </c>
      <c r="B531" t="s">
        <v>2029</v>
      </c>
      <c r="C531" s="3">
        <v>2</v>
      </c>
      <c r="D531" s="3">
        <v>869.45</v>
      </c>
      <c r="E531" s="3">
        <v>1738.9</v>
      </c>
      <c r="F531" s="3"/>
      <c r="G531" s="3"/>
      <c r="H531" s="3"/>
      <c r="I531" s="35">
        <f t="shared" si="74"/>
        <v>869.45</v>
      </c>
      <c r="J531" s="35" t="str">
        <f t="shared" si="75"/>
        <v/>
      </c>
      <c r="K531" s="33">
        <f t="shared" si="76"/>
        <v>-2</v>
      </c>
      <c r="L531" s="33">
        <f t="shared" si="77"/>
        <v>-1738.9</v>
      </c>
      <c r="M531" s="36" t="str">
        <f t="shared" si="78"/>
        <v/>
      </c>
      <c r="N531" s="33" t="str">
        <f t="shared" si="79"/>
        <v/>
      </c>
      <c r="O531" s="33" t="str">
        <f t="shared" si="80"/>
        <v/>
      </c>
      <c r="P531" s="33" t="str">
        <f t="shared" si="72"/>
        <v/>
      </c>
      <c r="Q531" s="34">
        <f t="shared" si="73"/>
        <v>-1738.9</v>
      </c>
    </row>
    <row r="532" spans="1:17" x14ac:dyDescent="0.25">
      <c r="A532">
        <v>196175</v>
      </c>
      <c r="B532" t="s">
        <v>1787</v>
      </c>
      <c r="C532" s="3">
        <v>1</v>
      </c>
      <c r="D532" s="3">
        <v>91.21</v>
      </c>
      <c r="E532" s="3">
        <v>91.21</v>
      </c>
      <c r="F532" s="3"/>
      <c r="G532" s="3"/>
      <c r="H532" s="3"/>
      <c r="I532" s="35">
        <f t="shared" si="74"/>
        <v>91.21</v>
      </c>
      <c r="J532" s="35" t="str">
        <f t="shared" si="75"/>
        <v/>
      </c>
      <c r="K532" s="33">
        <f t="shared" si="76"/>
        <v>-1</v>
      </c>
      <c r="L532" s="33">
        <f t="shared" si="77"/>
        <v>-91.21</v>
      </c>
      <c r="M532" s="36" t="str">
        <f t="shared" si="78"/>
        <v/>
      </c>
      <c r="N532" s="33" t="str">
        <f t="shared" si="79"/>
        <v/>
      </c>
      <c r="O532" s="33" t="str">
        <f t="shared" si="80"/>
        <v/>
      </c>
      <c r="P532" s="33" t="str">
        <f t="shared" si="72"/>
        <v/>
      </c>
      <c r="Q532" s="34">
        <f t="shared" si="73"/>
        <v>-91.21</v>
      </c>
    </row>
    <row r="533" spans="1:17" x14ac:dyDescent="0.25">
      <c r="A533">
        <v>196187</v>
      </c>
      <c r="B533" t="s">
        <v>1143</v>
      </c>
      <c r="C533" s="3">
        <v>7</v>
      </c>
      <c r="D533" s="3">
        <v>60.699999999999996</v>
      </c>
      <c r="E533" s="3">
        <v>424.9</v>
      </c>
      <c r="F533" s="3">
        <v>1</v>
      </c>
      <c r="G533" s="3">
        <v>60.7</v>
      </c>
      <c r="H533" s="3">
        <v>60.7</v>
      </c>
      <c r="I533" s="35">
        <f t="shared" si="74"/>
        <v>60.699999999999996</v>
      </c>
      <c r="J533" s="35">
        <f t="shared" si="75"/>
        <v>60.7</v>
      </c>
      <c r="K533" s="33">
        <f t="shared" si="76"/>
        <v>-6</v>
      </c>
      <c r="L533" s="33">
        <f t="shared" si="77"/>
        <v>-364.2</v>
      </c>
      <c r="M533" s="36">
        <f t="shared" si="78"/>
        <v>7.1054273576010019E-15</v>
      </c>
      <c r="N533" s="33">
        <f t="shared" si="79"/>
        <v>7.1054273576010019E-15</v>
      </c>
      <c r="O533" s="33">
        <f t="shared" si="80"/>
        <v>-6</v>
      </c>
      <c r="P533" s="33">
        <f t="shared" si="72"/>
        <v>-364.2</v>
      </c>
      <c r="Q533" s="34" t="str">
        <f t="shared" si="73"/>
        <v/>
      </c>
    </row>
    <row r="534" spans="1:17" x14ac:dyDescent="0.25">
      <c r="A534">
        <v>196193</v>
      </c>
      <c r="B534" t="s">
        <v>674</v>
      </c>
      <c r="C534" s="3"/>
      <c r="D534" s="3"/>
      <c r="E534" s="3"/>
      <c r="F534" s="3">
        <v>1</v>
      </c>
      <c r="G534" s="3">
        <v>39.22</v>
      </c>
      <c r="H534" s="3">
        <v>39.22</v>
      </c>
      <c r="I534" s="35" t="str">
        <f t="shared" si="74"/>
        <v/>
      </c>
      <c r="J534" s="35">
        <f t="shared" si="75"/>
        <v>39.22</v>
      </c>
      <c r="K534" s="33">
        <f t="shared" si="76"/>
        <v>1</v>
      </c>
      <c r="L534" s="33">
        <f t="shared" si="77"/>
        <v>39.22</v>
      </c>
      <c r="M534" s="36" t="str">
        <f t="shared" si="78"/>
        <v/>
      </c>
      <c r="N534" s="33" t="str">
        <f t="shared" si="79"/>
        <v/>
      </c>
      <c r="O534" s="33" t="str">
        <f t="shared" si="80"/>
        <v/>
      </c>
      <c r="P534" s="33" t="str">
        <f t="shared" si="72"/>
        <v/>
      </c>
      <c r="Q534" s="34">
        <f t="shared" si="73"/>
        <v>39.22</v>
      </c>
    </row>
    <row r="535" spans="1:17" x14ac:dyDescent="0.25">
      <c r="A535">
        <v>196194</v>
      </c>
      <c r="B535" t="s">
        <v>672</v>
      </c>
      <c r="C535" s="3">
        <v>1</v>
      </c>
      <c r="D535" s="3">
        <v>56.2</v>
      </c>
      <c r="E535" s="3">
        <v>56.2</v>
      </c>
      <c r="F535" s="3"/>
      <c r="G535" s="3"/>
      <c r="H535" s="3"/>
      <c r="I535" s="35">
        <f t="shared" si="74"/>
        <v>56.2</v>
      </c>
      <c r="J535" s="35" t="str">
        <f t="shared" si="75"/>
        <v/>
      </c>
      <c r="K535" s="33">
        <f t="shared" si="76"/>
        <v>-1</v>
      </c>
      <c r="L535" s="33">
        <f t="shared" si="77"/>
        <v>-56.2</v>
      </c>
      <c r="M535" s="36" t="str">
        <f t="shared" si="78"/>
        <v/>
      </c>
      <c r="N535" s="33" t="str">
        <f t="shared" si="79"/>
        <v/>
      </c>
      <c r="O535" s="33" t="str">
        <f t="shared" si="80"/>
        <v/>
      </c>
      <c r="P535" s="33" t="str">
        <f t="shared" si="72"/>
        <v/>
      </c>
      <c r="Q535" s="34">
        <f t="shared" si="73"/>
        <v>-56.2</v>
      </c>
    </row>
    <row r="536" spans="1:17" x14ac:dyDescent="0.25">
      <c r="A536">
        <v>196303</v>
      </c>
      <c r="B536" t="s">
        <v>153</v>
      </c>
      <c r="C536" s="3">
        <v>10</v>
      </c>
      <c r="D536" s="3">
        <v>47.234285714285718</v>
      </c>
      <c r="E536" s="3">
        <v>469.85</v>
      </c>
      <c r="F536" s="3">
        <v>10</v>
      </c>
      <c r="G536" s="3">
        <v>55.841111111111132</v>
      </c>
      <c r="H536" s="3">
        <v>557.66000000000008</v>
      </c>
      <c r="I536" s="35">
        <f t="shared" si="74"/>
        <v>46.984999999999999</v>
      </c>
      <c r="J536" s="35">
        <f t="shared" si="75"/>
        <v>55.766000000000005</v>
      </c>
      <c r="K536" s="33">
        <f t="shared" si="76"/>
        <v>0</v>
      </c>
      <c r="L536" s="33">
        <f t="shared" si="77"/>
        <v>87.810000000000059</v>
      </c>
      <c r="M536" s="36">
        <f t="shared" si="78"/>
        <v>8.7810000000000059</v>
      </c>
      <c r="N536" s="33">
        <f t="shared" si="79"/>
        <v>87.810000000000059</v>
      </c>
      <c r="O536" s="33">
        <f t="shared" si="80"/>
        <v>0</v>
      </c>
      <c r="P536" s="33">
        <f t="shared" si="72"/>
        <v>0</v>
      </c>
      <c r="Q536" s="34" t="str">
        <f t="shared" si="73"/>
        <v/>
      </c>
    </row>
    <row r="537" spans="1:17" x14ac:dyDescent="0.25">
      <c r="A537">
        <v>196610</v>
      </c>
      <c r="B537" t="s">
        <v>129</v>
      </c>
      <c r="C537" s="3">
        <v>1</v>
      </c>
      <c r="D537" s="3">
        <v>46.38</v>
      </c>
      <c r="E537" s="3">
        <v>46.38</v>
      </c>
      <c r="F537" s="3">
        <v>1</v>
      </c>
      <c r="G537" s="3">
        <v>46.38</v>
      </c>
      <c r="H537" s="3">
        <v>46.38</v>
      </c>
      <c r="I537" s="35">
        <f t="shared" si="74"/>
        <v>46.38</v>
      </c>
      <c r="J537" s="35">
        <f t="shared" si="75"/>
        <v>46.38</v>
      </c>
      <c r="K537" s="33">
        <f t="shared" si="76"/>
        <v>0</v>
      </c>
      <c r="L537" s="33">
        <f t="shared" si="77"/>
        <v>0</v>
      </c>
      <c r="M537" s="36">
        <f t="shared" si="78"/>
        <v>0</v>
      </c>
      <c r="N537" s="33">
        <f t="shared" si="79"/>
        <v>0</v>
      </c>
      <c r="O537" s="33">
        <f t="shared" si="80"/>
        <v>0</v>
      </c>
      <c r="P537" s="33">
        <f t="shared" si="72"/>
        <v>0</v>
      </c>
      <c r="Q537" s="34" t="str">
        <f t="shared" si="73"/>
        <v/>
      </c>
    </row>
    <row r="538" spans="1:17" x14ac:dyDescent="0.25">
      <c r="A538">
        <v>196635</v>
      </c>
      <c r="B538" t="s">
        <v>1072</v>
      </c>
      <c r="C538" s="3">
        <v>5</v>
      </c>
      <c r="D538" s="3">
        <v>111.66</v>
      </c>
      <c r="E538" s="3">
        <v>558.3599999999999</v>
      </c>
      <c r="F538" s="3"/>
      <c r="G538" s="3"/>
      <c r="H538" s="3"/>
      <c r="I538" s="35">
        <f t="shared" si="74"/>
        <v>111.67199999999998</v>
      </c>
      <c r="J538" s="35" t="str">
        <f t="shared" si="75"/>
        <v/>
      </c>
      <c r="K538" s="33">
        <f t="shared" si="76"/>
        <v>-5</v>
      </c>
      <c r="L538" s="33">
        <f t="shared" si="77"/>
        <v>-558.3599999999999</v>
      </c>
      <c r="M538" s="36" t="str">
        <f t="shared" si="78"/>
        <v/>
      </c>
      <c r="N538" s="33" t="str">
        <f t="shared" si="79"/>
        <v/>
      </c>
      <c r="O538" s="33" t="str">
        <f t="shared" si="80"/>
        <v/>
      </c>
      <c r="P538" s="33" t="str">
        <f t="shared" si="72"/>
        <v/>
      </c>
      <c r="Q538" s="34">
        <f t="shared" si="73"/>
        <v>-558.3599999999999</v>
      </c>
    </row>
    <row r="539" spans="1:17" x14ac:dyDescent="0.25">
      <c r="A539">
        <v>196886</v>
      </c>
      <c r="B539" t="s">
        <v>13</v>
      </c>
      <c r="C539" s="3">
        <v>1</v>
      </c>
      <c r="D539" s="3">
        <v>72.040000000000006</v>
      </c>
      <c r="E539" s="3">
        <v>72.040000000000006</v>
      </c>
      <c r="F539" s="3"/>
      <c r="G539" s="3"/>
      <c r="H539" s="3"/>
      <c r="I539" s="35">
        <f t="shared" si="74"/>
        <v>72.040000000000006</v>
      </c>
      <c r="J539" s="35" t="str">
        <f t="shared" si="75"/>
        <v/>
      </c>
      <c r="K539" s="33">
        <f t="shared" si="76"/>
        <v>-1</v>
      </c>
      <c r="L539" s="33">
        <f t="shared" si="77"/>
        <v>-72.040000000000006</v>
      </c>
      <c r="M539" s="36" t="str">
        <f t="shared" si="78"/>
        <v/>
      </c>
      <c r="N539" s="33" t="str">
        <f t="shared" si="79"/>
        <v/>
      </c>
      <c r="O539" s="33" t="str">
        <f t="shared" si="80"/>
        <v/>
      </c>
      <c r="P539" s="33" t="str">
        <f t="shared" si="72"/>
        <v/>
      </c>
      <c r="Q539" s="34">
        <f t="shared" si="73"/>
        <v>-72.040000000000006</v>
      </c>
    </row>
    <row r="540" spans="1:17" x14ac:dyDescent="0.25">
      <c r="A540">
        <v>196974</v>
      </c>
      <c r="B540" t="s">
        <v>326</v>
      </c>
      <c r="C540" s="3"/>
      <c r="D540" s="3"/>
      <c r="E540" s="3"/>
      <c r="F540" s="3">
        <v>3</v>
      </c>
      <c r="G540" s="3">
        <v>49.81</v>
      </c>
      <c r="H540" s="3">
        <v>149.43</v>
      </c>
      <c r="I540" s="35" t="str">
        <f t="shared" si="74"/>
        <v/>
      </c>
      <c r="J540" s="35">
        <f t="shared" si="75"/>
        <v>49.81</v>
      </c>
      <c r="K540" s="33">
        <f t="shared" si="76"/>
        <v>3</v>
      </c>
      <c r="L540" s="33">
        <f t="shared" si="77"/>
        <v>149.43</v>
      </c>
      <c r="M540" s="36" t="str">
        <f t="shared" si="78"/>
        <v/>
      </c>
      <c r="N540" s="33" t="str">
        <f t="shared" si="79"/>
        <v/>
      </c>
      <c r="O540" s="33" t="str">
        <f t="shared" si="80"/>
        <v/>
      </c>
      <c r="P540" s="33" t="str">
        <f t="shared" si="72"/>
        <v/>
      </c>
      <c r="Q540" s="34">
        <f t="shared" si="73"/>
        <v>149.43</v>
      </c>
    </row>
    <row r="541" spans="1:17" x14ac:dyDescent="0.25">
      <c r="A541">
        <v>197026</v>
      </c>
      <c r="B541" t="s">
        <v>605</v>
      </c>
      <c r="C541" s="3">
        <v>9</v>
      </c>
      <c r="D541" s="3">
        <v>45.11</v>
      </c>
      <c r="E541" s="3">
        <v>405.99</v>
      </c>
      <c r="F541" s="3">
        <v>4</v>
      </c>
      <c r="G541" s="3">
        <v>45.11</v>
      </c>
      <c r="H541" s="3">
        <v>180.44</v>
      </c>
      <c r="I541" s="35">
        <f t="shared" si="74"/>
        <v>45.11</v>
      </c>
      <c r="J541" s="35">
        <f t="shared" si="75"/>
        <v>45.11</v>
      </c>
      <c r="K541" s="33">
        <f t="shared" si="76"/>
        <v>-5</v>
      </c>
      <c r="L541" s="33">
        <f t="shared" si="77"/>
        <v>-225.55</v>
      </c>
      <c r="M541" s="36">
        <f t="shared" si="78"/>
        <v>0</v>
      </c>
      <c r="N541" s="33">
        <f t="shared" si="79"/>
        <v>0</v>
      </c>
      <c r="O541" s="33">
        <f t="shared" si="80"/>
        <v>-5</v>
      </c>
      <c r="P541" s="33">
        <f t="shared" si="72"/>
        <v>-225.55</v>
      </c>
      <c r="Q541" s="34" t="str">
        <f t="shared" si="73"/>
        <v/>
      </c>
    </row>
    <row r="542" spans="1:17" x14ac:dyDescent="0.25">
      <c r="A542">
        <v>197186</v>
      </c>
      <c r="B542" t="s">
        <v>644</v>
      </c>
      <c r="C542" s="3"/>
      <c r="D542" s="3"/>
      <c r="E542" s="3"/>
      <c r="F542" s="3">
        <v>1</v>
      </c>
      <c r="G542" s="3">
        <v>78.5</v>
      </c>
      <c r="H542" s="3">
        <v>78.5</v>
      </c>
      <c r="I542" s="35" t="str">
        <f t="shared" si="74"/>
        <v/>
      </c>
      <c r="J542" s="35">
        <f t="shared" si="75"/>
        <v>78.5</v>
      </c>
      <c r="K542" s="33">
        <f t="shared" si="76"/>
        <v>1</v>
      </c>
      <c r="L542" s="33">
        <f t="shared" si="77"/>
        <v>78.5</v>
      </c>
      <c r="M542" s="36" t="str">
        <f t="shared" si="78"/>
        <v/>
      </c>
      <c r="N542" s="33" t="str">
        <f t="shared" si="79"/>
        <v/>
      </c>
      <c r="O542" s="33" t="str">
        <f t="shared" si="80"/>
        <v/>
      </c>
      <c r="P542" s="33" t="str">
        <f t="shared" si="72"/>
        <v/>
      </c>
      <c r="Q542" s="34">
        <f t="shared" si="73"/>
        <v>78.5</v>
      </c>
    </row>
    <row r="543" spans="1:17" x14ac:dyDescent="0.25">
      <c r="A543">
        <v>197522</v>
      </c>
      <c r="B543" t="s">
        <v>416</v>
      </c>
      <c r="C543" s="3"/>
      <c r="D543" s="3"/>
      <c r="E543" s="3"/>
      <c r="F543" s="3">
        <v>10</v>
      </c>
      <c r="G543" s="3">
        <v>159.03333333333333</v>
      </c>
      <c r="H543" s="3">
        <v>1590.4</v>
      </c>
      <c r="I543" s="35" t="str">
        <f t="shared" si="74"/>
        <v/>
      </c>
      <c r="J543" s="35">
        <f t="shared" si="75"/>
        <v>159.04000000000002</v>
      </c>
      <c r="K543" s="33">
        <f t="shared" si="76"/>
        <v>10</v>
      </c>
      <c r="L543" s="33">
        <f t="shared" si="77"/>
        <v>1590.4</v>
      </c>
      <c r="M543" s="36" t="str">
        <f t="shared" si="78"/>
        <v/>
      </c>
      <c r="N543" s="33" t="str">
        <f t="shared" si="79"/>
        <v/>
      </c>
      <c r="O543" s="33" t="str">
        <f t="shared" si="80"/>
        <v/>
      </c>
      <c r="P543" s="33" t="str">
        <f t="shared" si="72"/>
        <v/>
      </c>
      <c r="Q543" s="34">
        <f t="shared" si="73"/>
        <v>1590.4</v>
      </c>
    </row>
    <row r="544" spans="1:17" x14ac:dyDescent="0.25">
      <c r="A544">
        <v>197782</v>
      </c>
      <c r="B544" t="s">
        <v>1667</v>
      </c>
      <c r="C544" s="3">
        <v>2</v>
      </c>
      <c r="D544" s="3">
        <v>383.57</v>
      </c>
      <c r="E544" s="3">
        <v>767.14</v>
      </c>
      <c r="F544" s="3"/>
      <c r="G544" s="3"/>
      <c r="H544" s="3"/>
      <c r="I544" s="35">
        <f t="shared" si="74"/>
        <v>383.57</v>
      </c>
      <c r="J544" s="35" t="str">
        <f t="shared" si="75"/>
        <v/>
      </c>
      <c r="K544" s="33">
        <f t="shared" si="76"/>
        <v>-2</v>
      </c>
      <c r="L544" s="33">
        <f t="shared" si="77"/>
        <v>-767.14</v>
      </c>
      <c r="M544" s="36" t="str">
        <f t="shared" si="78"/>
        <v/>
      </c>
      <c r="N544" s="33" t="str">
        <f t="shared" si="79"/>
        <v/>
      </c>
      <c r="O544" s="33" t="str">
        <f t="shared" si="80"/>
        <v/>
      </c>
      <c r="P544" s="33" t="str">
        <f t="shared" si="72"/>
        <v/>
      </c>
      <c r="Q544" s="34">
        <f t="shared" si="73"/>
        <v>-767.14</v>
      </c>
    </row>
    <row r="545" spans="1:17" x14ac:dyDescent="0.25">
      <c r="A545">
        <v>197864</v>
      </c>
      <c r="B545" t="s">
        <v>1671</v>
      </c>
      <c r="C545" s="3">
        <v>2</v>
      </c>
      <c r="D545" s="3">
        <v>300.43</v>
      </c>
      <c r="E545" s="3">
        <v>600.86</v>
      </c>
      <c r="F545" s="3">
        <v>5</v>
      </c>
      <c r="G545" s="3">
        <v>301.66200000000003</v>
      </c>
      <c r="H545" s="3">
        <v>1508.3100000000002</v>
      </c>
      <c r="I545" s="35">
        <f t="shared" si="74"/>
        <v>300.43</v>
      </c>
      <c r="J545" s="35">
        <f t="shared" si="75"/>
        <v>301.66200000000003</v>
      </c>
      <c r="K545" s="33">
        <f t="shared" si="76"/>
        <v>3</v>
      </c>
      <c r="L545" s="33">
        <f t="shared" si="77"/>
        <v>907.45000000000016</v>
      </c>
      <c r="M545" s="36">
        <f t="shared" si="78"/>
        <v>1.2320000000000277</v>
      </c>
      <c r="N545" s="33">
        <f t="shared" si="79"/>
        <v>6.1600000000001387</v>
      </c>
      <c r="O545" s="33">
        <f t="shared" si="80"/>
        <v>3</v>
      </c>
      <c r="P545" s="33">
        <f t="shared" si="72"/>
        <v>901.29</v>
      </c>
      <c r="Q545" s="34" t="str">
        <f t="shared" si="73"/>
        <v/>
      </c>
    </row>
    <row r="546" spans="1:17" x14ac:dyDescent="0.25">
      <c r="A546">
        <v>198791</v>
      </c>
      <c r="B546" t="s">
        <v>412</v>
      </c>
      <c r="C546" s="3">
        <v>1</v>
      </c>
      <c r="D546" s="3">
        <v>98.26</v>
      </c>
      <c r="E546" s="3">
        <v>98.26</v>
      </c>
      <c r="F546" s="3"/>
      <c r="G546" s="3"/>
      <c r="H546" s="3"/>
      <c r="I546" s="35">
        <f t="shared" si="74"/>
        <v>98.26</v>
      </c>
      <c r="J546" s="35" t="str">
        <f t="shared" si="75"/>
        <v/>
      </c>
      <c r="K546" s="33">
        <f t="shared" si="76"/>
        <v>-1</v>
      </c>
      <c r="L546" s="33">
        <f t="shared" si="77"/>
        <v>-98.26</v>
      </c>
      <c r="M546" s="36" t="str">
        <f t="shared" si="78"/>
        <v/>
      </c>
      <c r="N546" s="33" t="str">
        <f t="shared" si="79"/>
        <v/>
      </c>
      <c r="O546" s="33" t="str">
        <f t="shared" si="80"/>
        <v/>
      </c>
      <c r="P546" s="33" t="str">
        <f t="shared" si="72"/>
        <v/>
      </c>
      <c r="Q546" s="34">
        <f t="shared" si="73"/>
        <v>-98.26</v>
      </c>
    </row>
    <row r="547" spans="1:17" x14ac:dyDescent="0.25">
      <c r="A547">
        <v>198876</v>
      </c>
      <c r="B547" t="s">
        <v>1887</v>
      </c>
      <c r="C547" s="3">
        <v>1</v>
      </c>
      <c r="D547" s="3">
        <v>255.2</v>
      </c>
      <c r="E547" s="3">
        <v>255.2</v>
      </c>
      <c r="F547" s="3"/>
      <c r="G547" s="3"/>
      <c r="H547" s="3"/>
      <c r="I547" s="35">
        <f t="shared" si="74"/>
        <v>255.2</v>
      </c>
      <c r="J547" s="35" t="str">
        <f t="shared" si="75"/>
        <v/>
      </c>
      <c r="K547" s="33">
        <f t="shared" si="76"/>
        <v>-1</v>
      </c>
      <c r="L547" s="33">
        <f t="shared" si="77"/>
        <v>-255.2</v>
      </c>
      <c r="M547" s="36" t="str">
        <f t="shared" si="78"/>
        <v/>
      </c>
      <c r="N547" s="33" t="str">
        <f t="shared" si="79"/>
        <v/>
      </c>
      <c r="O547" s="33" t="str">
        <f t="shared" si="80"/>
        <v/>
      </c>
      <c r="P547" s="33" t="str">
        <f t="shared" si="72"/>
        <v/>
      </c>
      <c r="Q547" s="34">
        <f t="shared" si="73"/>
        <v>-255.2</v>
      </c>
    </row>
    <row r="548" spans="1:17" x14ac:dyDescent="0.25">
      <c r="A548">
        <v>199011</v>
      </c>
      <c r="B548" t="s">
        <v>1450</v>
      </c>
      <c r="C548" s="3">
        <v>3</v>
      </c>
      <c r="D548" s="3">
        <v>32.54</v>
      </c>
      <c r="E548" s="3">
        <v>97.62</v>
      </c>
      <c r="F548" s="3"/>
      <c r="G548" s="3"/>
      <c r="H548" s="3"/>
      <c r="I548" s="35">
        <f t="shared" si="74"/>
        <v>32.54</v>
      </c>
      <c r="J548" s="35" t="str">
        <f t="shared" si="75"/>
        <v/>
      </c>
      <c r="K548" s="33">
        <f t="shared" si="76"/>
        <v>-3</v>
      </c>
      <c r="L548" s="33">
        <f t="shared" si="77"/>
        <v>-97.62</v>
      </c>
      <c r="M548" s="36" t="str">
        <f t="shared" si="78"/>
        <v/>
      </c>
      <c r="N548" s="33" t="str">
        <f t="shared" si="79"/>
        <v/>
      </c>
      <c r="O548" s="33" t="str">
        <f t="shared" si="80"/>
        <v/>
      </c>
      <c r="P548" s="33" t="str">
        <f t="shared" si="72"/>
        <v/>
      </c>
      <c r="Q548" s="34">
        <f t="shared" si="73"/>
        <v>-97.62</v>
      </c>
    </row>
    <row r="549" spans="1:17" x14ac:dyDescent="0.25">
      <c r="A549">
        <v>199295</v>
      </c>
      <c r="B549" t="s">
        <v>128</v>
      </c>
      <c r="C549" s="3">
        <v>1</v>
      </c>
      <c r="D549" s="3">
        <v>26.1</v>
      </c>
      <c r="E549" s="3">
        <v>26.1</v>
      </c>
      <c r="F549" s="3"/>
      <c r="G549" s="3"/>
      <c r="H549" s="3"/>
      <c r="I549" s="35">
        <f t="shared" si="74"/>
        <v>26.1</v>
      </c>
      <c r="J549" s="35" t="str">
        <f t="shared" si="75"/>
        <v/>
      </c>
      <c r="K549" s="33">
        <f t="shared" si="76"/>
        <v>-1</v>
      </c>
      <c r="L549" s="33">
        <f t="shared" si="77"/>
        <v>-26.1</v>
      </c>
      <c r="M549" s="36" t="str">
        <f t="shared" si="78"/>
        <v/>
      </c>
      <c r="N549" s="33" t="str">
        <f t="shared" si="79"/>
        <v/>
      </c>
      <c r="O549" s="33" t="str">
        <f t="shared" si="80"/>
        <v/>
      </c>
      <c r="P549" s="33" t="str">
        <f t="shared" si="72"/>
        <v/>
      </c>
      <c r="Q549" s="34">
        <f t="shared" si="73"/>
        <v>-26.1</v>
      </c>
    </row>
    <row r="550" spans="1:17" x14ac:dyDescent="0.25">
      <c r="A550">
        <v>199333</v>
      </c>
      <c r="B550" t="s">
        <v>733</v>
      </c>
      <c r="C550" s="3">
        <v>4</v>
      </c>
      <c r="D550" s="3">
        <v>218.63</v>
      </c>
      <c r="E550" s="3">
        <v>874.52</v>
      </c>
      <c r="F550" s="3"/>
      <c r="G550" s="3"/>
      <c r="H550" s="3"/>
      <c r="I550" s="35">
        <f t="shared" si="74"/>
        <v>218.63</v>
      </c>
      <c r="J550" s="35" t="str">
        <f t="shared" si="75"/>
        <v/>
      </c>
      <c r="K550" s="33">
        <f t="shared" si="76"/>
        <v>-4</v>
      </c>
      <c r="L550" s="33">
        <f t="shared" si="77"/>
        <v>-874.52</v>
      </c>
      <c r="M550" s="36" t="str">
        <f t="shared" si="78"/>
        <v/>
      </c>
      <c r="N550" s="33" t="str">
        <f t="shared" si="79"/>
        <v/>
      </c>
      <c r="O550" s="33" t="str">
        <f t="shared" si="80"/>
        <v/>
      </c>
      <c r="P550" s="33" t="str">
        <f t="shared" si="72"/>
        <v/>
      </c>
      <c r="Q550" s="34">
        <f t="shared" si="73"/>
        <v>-874.52</v>
      </c>
    </row>
    <row r="551" spans="1:17" x14ac:dyDescent="0.25">
      <c r="A551">
        <v>199336</v>
      </c>
      <c r="B551" t="s">
        <v>1893</v>
      </c>
      <c r="C551" s="3">
        <v>4</v>
      </c>
      <c r="D551" s="3">
        <v>74.03</v>
      </c>
      <c r="E551" s="3">
        <v>296.12</v>
      </c>
      <c r="F551" s="3"/>
      <c r="G551" s="3"/>
      <c r="H551" s="3"/>
      <c r="I551" s="35">
        <f t="shared" si="74"/>
        <v>74.03</v>
      </c>
      <c r="J551" s="35" t="str">
        <f t="shared" si="75"/>
        <v/>
      </c>
      <c r="K551" s="33">
        <f t="shared" si="76"/>
        <v>-4</v>
      </c>
      <c r="L551" s="33">
        <f t="shared" si="77"/>
        <v>-296.12</v>
      </c>
      <c r="M551" s="36" t="str">
        <f t="shared" si="78"/>
        <v/>
      </c>
      <c r="N551" s="33" t="str">
        <f t="shared" si="79"/>
        <v/>
      </c>
      <c r="O551" s="33" t="str">
        <f t="shared" si="80"/>
        <v/>
      </c>
      <c r="P551" s="33" t="str">
        <f t="shared" si="72"/>
        <v/>
      </c>
      <c r="Q551" s="34">
        <f t="shared" si="73"/>
        <v>-296.12</v>
      </c>
    </row>
    <row r="552" spans="1:17" x14ac:dyDescent="0.25">
      <c r="A552">
        <v>199466</v>
      </c>
      <c r="B552" t="s">
        <v>274</v>
      </c>
      <c r="C552" s="3">
        <v>29</v>
      </c>
      <c r="D552" s="3">
        <v>112.51300000000001</v>
      </c>
      <c r="E552" s="3">
        <v>3262.880000000001</v>
      </c>
      <c r="F552" s="3">
        <v>37</v>
      </c>
      <c r="G552" s="3">
        <v>112.47320000000002</v>
      </c>
      <c r="H552" s="3">
        <v>4161.2400000000016</v>
      </c>
      <c r="I552" s="35">
        <f t="shared" si="74"/>
        <v>112.5131034482759</v>
      </c>
      <c r="J552" s="35">
        <f t="shared" si="75"/>
        <v>112.46594594594599</v>
      </c>
      <c r="K552" s="33">
        <f t="shared" si="76"/>
        <v>8</v>
      </c>
      <c r="L552" s="33">
        <f t="shared" si="77"/>
        <v>898.36000000000058</v>
      </c>
      <c r="M552" s="36">
        <f t="shared" si="78"/>
        <v>-4.7157502329909562E-2</v>
      </c>
      <c r="N552" s="33">
        <f t="shared" si="79"/>
        <v>-1.7448275862066538</v>
      </c>
      <c r="O552" s="33">
        <f t="shared" si="80"/>
        <v>8</v>
      </c>
      <c r="P552" s="33">
        <f t="shared" si="72"/>
        <v>900.10482758620719</v>
      </c>
      <c r="Q552" s="34" t="str">
        <f t="shared" si="73"/>
        <v/>
      </c>
    </row>
    <row r="553" spans="1:17" x14ac:dyDescent="0.25">
      <c r="A553">
        <v>199600</v>
      </c>
      <c r="B553" t="s">
        <v>1760</v>
      </c>
      <c r="C553" s="3">
        <v>1</v>
      </c>
      <c r="D553" s="3">
        <v>99.79</v>
      </c>
      <c r="E553" s="3">
        <v>99.79</v>
      </c>
      <c r="F553" s="3"/>
      <c r="G553" s="3"/>
      <c r="H553" s="3"/>
      <c r="I553" s="35">
        <f t="shared" si="74"/>
        <v>99.79</v>
      </c>
      <c r="J553" s="35" t="str">
        <f t="shared" si="75"/>
        <v/>
      </c>
      <c r="K553" s="33">
        <f t="shared" si="76"/>
        <v>-1</v>
      </c>
      <c r="L553" s="33">
        <f t="shared" si="77"/>
        <v>-99.79</v>
      </c>
      <c r="M553" s="36" t="str">
        <f t="shared" si="78"/>
        <v/>
      </c>
      <c r="N553" s="33" t="str">
        <f t="shared" si="79"/>
        <v/>
      </c>
      <c r="O553" s="33" t="str">
        <f t="shared" si="80"/>
        <v/>
      </c>
      <c r="P553" s="33" t="str">
        <f t="shared" si="72"/>
        <v/>
      </c>
      <c r="Q553" s="34">
        <f t="shared" si="73"/>
        <v>-99.79</v>
      </c>
    </row>
    <row r="554" spans="1:17" x14ac:dyDescent="0.25">
      <c r="A554">
        <v>199671</v>
      </c>
      <c r="B554" t="s">
        <v>256</v>
      </c>
      <c r="C554" s="3">
        <v>6</v>
      </c>
      <c r="D554" s="3">
        <v>35.4</v>
      </c>
      <c r="E554" s="3">
        <v>212.4</v>
      </c>
      <c r="F554" s="3"/>
      <c r="G554" s="3"/>
      <c r="H554" s="3"/>
      <c r="I554" s="35">
        <f t="shared" si="74"/>
        <v>35.4</v>
      </c>
      <c r="J554" s="35" t="str">
        <f t="shared" si="75"/>
        <v/>
      </c>
      <c r="K554" s="33">
        <f t="shared" si="76"/>
        <v>-6</v>
      </c>
      <c r="L554" s="33">
        <f t="shared" si="77"/>
        <v>-212.4</v>
      </c>
      <c r="M554" s="36" t="str">
        <f t="shared" si="78"/>
        <v/>
      </c>
      <c r="N554" s="33" t="str">
        <f t="shared" si="79"/>
        <v/>
      </c>
      <c r="O554" s="33" t="str">
        <f t="shared" si="80"/>
        <v/>
      </c>
      <c r="P554" s="33" t="str">
        <f t="shared" si="72"/>
        <v/>
      </c>
      <c r="Q554" s="34">
        <f t="shared" si="73"/>
        <v>-212.4</v>
      </c>
    </row>
    <row r="555" spans="1:17" x14ac:dyDescent="0.25">
      <c r="A555">
        <v>199680</v>
      </c>
      <c r="B555" t="s">
        <v>623</v>
      </c>
      <c r="C555" s="3">
        <v>2</v>
      </c>
      <c r="D555" s="3">
        <v>362.90499999999997</v>
      </c>
      <c r="E555" s="3">
        <v>725.81</v>
      </c>
      <c r="F555" s="3">
        <v>1</v>
      </c>
      <c r="G555" s="3">
        <v>362.89</v>
      </c>
      <c r="H555" s="3">
        <v>362.89</v>
      </c>
      <c r="I555" s="35">
        <f t="shared" si="74"/>
        <v>362.90499999999997</v>
      </c>
      <c r="J555" s="35">
        <f t="shared" si="75"/>
        <v>362.89</v>
      </c>
      <c r="K555" s="33">
        <f t="shared" si="76"/>
        <v>-1</v>
      </c>
      <c r="L555" s="33">
        <f t="shared" si="77"/>
        <v>-362.91999999999996</v>
      </c>
      <c r="M555" s="36">
        <f t="shared" si="78"/>
        <v>-1.4999999999986358E-2</v>
      </c>
      <c r="N555" s="33">
        <f t="shared" si="79"/>
        <v>-1.4999999999986358E-2</v>
      </c>
      <c r="O555" s="33">
        <f t="shared" si="80"/>
        <v>-1</v>
      </c>
      <c r="P555" s="33">
        <f t="shared" si="72"/>
        <v>-362.90499999999997</v>
      </c>
      <c r="Q555" s="34" t="str">
        <f t="shared" si="73"/>
        <v/>
      </c>
    </row>
    <row r="556" spans="1:17" x14ac:dyDescent="0.25">
      <c r="A556">
        <v>200600</v>
      </c>
      <c r="B556" t="s">
        <v>1061</v>
      </c>
      <c r="C556" s="3"/>
      <c r="D556" s="3"/>
      <c r="E556" s="3"/>
      <c r="F556" s="3">
        <v>2</v>
      </c>
      <c r="G556" s="3">
        <v>131.67500000000001</v>
      </c>
      <c r="H556" s="3">
        <v>263.35000000000002</v>
      </c>
      <c r="I556" s="35" t="str">
        <f t="shared" si="74"/>
        <v/>
      </c>
      <c r="J556" s="35">
        <f t="shared" si="75"/>
        <v>131.67500000000001</v>
      </c>
      <c r="K556" s="33">
        <f t="shared" si="76"/>
        <v>2</v>
      </c>
      <c r="L556" s="33">
        <f t="shared" si="77"/>
        <v>263.35000000000002</v>
      </c>
      <c r="M556" s="36" t="str">
        <f t="shared" si="78"/>
        <v/>
      </c>
      <c r="N556" s="33" t="str">
        <f t="shared" si="79"/>
        <v/>
      </c>
      <c r="O556" s="33" t="str">
        <f t="shared" si="80"/>
        <v/>
      </c>
      <c r="P556" s="33" t="str">
        <f t="shared" si="72"/>
        <v/>
      </c>
      <c r="Q556" s="34">
        <f t="shared" si="73"/>
        <v>263.35000000000002</v>
      </c>
    </row>
    <row r="557" spans="1:17" x14ac:dyDescent="0.25">
      <c r="A557">
        <v>200863</v>
      </c>
      <c r="B557" t="s">
        <v>1265</v>
      </c>
      <c r="C557" s="3">
        <v>14</v>
      </c>
      <c r="D557" s="3">
        <v>85.447777777777745</v>
      </c>
      <c r="E557" s="3">
        <v>1197.54</v>
      </c>
      <c r="F557" s="3">
        <v>31</v>
      </c>
      <c r="G557" s="3">
        <v>85.415714285714259</v>
      </c>
      <c r="H557" s="3">
        <v>2648.2899999999995</v>
      </c>
      <c r="I557" s="35">
        <f t="shared" si="74"/>
        <v>85.53857142857143</v>
      </c>
      <c r="J557" s="35">
        <f t="shared" si="75"/>
        <v>85.428709677419334</v>
      </c>
      <c r="K557" s="33">
        <f t="shared" si="76"/>
        <v>17</v>
      </c>
      <c r="L557" s="33">
        <f t="shared" si="77"/>
        <v>1450.7499999999995</v>
      </c>
      <c r="M557" s="36">
        <f t="shared" si="78"/>
        <v>-0.10986175115209562</v>
      </c>
      <c r="N557" s="33">
        <f t="shared" si="79"/>
        <v>-3.4057142857149643</v>
      </c>
      <c r="O557" s="33">
        <f t="shared" si="80"/>
        <v>17</v>
      </c>
      <c r="P557" s="33">
        <f t="shared" si="72"/>
        <v>1454.1557142857143</v>
      </c>
      <c r="Q557" s="34" t="str">
        <f t="shared" si="73"/>
        <v/>
      </c>
    </row>
    <row r="558" spans="1:17" x14ac:dyDescent="0.25">
      <c r="A558">
        <v>200901</v>
      </c>
      <c r="B558" t="s">
        <v>2078</v>
      </c>
      <c r="C558" s="3"/>
      <c r="D558" s="3"/>
      <c r="E558" s="3"/>
      <c r="F558" s="3">
        <v>10</v>
      </c>
      <c r="G558" s="3">
        <v>128.97999999999999</v>
      </c>
      <c r="H558" s="3">
        <v>1289.8</v>
      </c>
      <c r="I558" s="35" t="str">
        <f t="shared" si="74"/>
        <v/>
      </c>
      <c r="J558" s="35">
        <f t="shared" si="75"/>
        <v>128.97999999999999</v>
      </c>
      <c r="K558" s="33">
        <f t="shared" si="76"/>
        <v>10</v>
      </c>
      <c r="L558" s="33">
        <f t="shared" si="77"/>
        <v>1289.8</v>
      </c>
      <c r="M558" s="36" t="str">
        <f t="shared" si="78"/>
        <v/>
      </c>
      <c r="N558" s="33" t="str">
        <f t="shared" si="79"/>
        <v/>
      </c>
      <c r="O558" s="33" t="str">
        <f t="shared" si="80"/>
        <v/>
      </c>
      <c r="P558" s="33" t="str">
        <f t="shared" si="72"/>
        <v/>
      </c>
      <c r="Q558" s="34">
        <f t="shared" si="73"/>
        <v>1289.8</v>
      </c>
    </row>
    <row r="559" spans="1:17" x14ac:dyDescent="0.25">
      <c r="A559">
        <v>201082</v>
      </c>
      <c r="B559" t="s">
        <v>1701</v>
      </c>
      <c r="C559" s="3">
        <v>7</v>
      </c>
      <c r="D559" s="3">
        <v>73.905714285714296</v>
      </c>
      <c r="E559" s="3">
        <v>517.34</v>
      </c>
      <c r="F559" s="3">
        <v>2</v>
      </c>
      <c r="G559" s="3">
        <v>77.239999999999995</v>
      </c>
      <c r="H559" s="3">
        <v>154.47999999999999</v>
      </c>
      <c r="I559" s="35">
        <f t="shared" si="74"/>
        <v>73.905714285714296</v>
      </c>
      <c r="J559" s="35">
        <f t="shared" si="75"/>
        <v>77.239999999999995</v>
      </c>
      <c r="K559" s="33">
        <f t="shared" si="76"/>
        <v>-5</v>
      </c>
      <c r="L559" s="33">
        <f t="shared" si="77"/>
        <v>-362.86</v>
      </c>
      <c r="M559" s="36">
        <f t="shared" si="78"/>
        <v>3.3342857142856985</v>
      </c>
      <c r="N559" s="33">
        <f t="shared" si="79"/>
        <v>6.6685714285713971</v>
      </c>
      <c r="O559" s="33">
        <f t="shared" si="80"/>
        <v>-5</v>
      </c>
      <c r="P559" s="33">
        <f t="shared" si="72"/>
        <v>-369.52857142857147</v>
      </c>
      <c r="Q559" s="34" t="str">
        <f t="shared" si="73"/>
        <v/>
      </c>
    </row>
    <row r="560" spans="1:17" x14ac:dyDescent="0.25">
      <c r="A560">
        <v>201133</v>
      </c>
      <c r="B560" t="s">
        <v>2057</v>
      </c>
      <c r="C560" s="3">
        <v>1</v>
      </c>
      <c r="D560" s="3">
        <v>225.53</v>
      </c>
      <c r="E560" s="3">
        <v>225.53</v>
      </c>
      <c r="F560" s="3"/>
      <c r="G560" s="3"/>
      <c r="H560" s="3"/>
      <c r="I560" s="35">
        <f t="shared" si="74"/>
        <v>225.53</v>
      </c>
      <c r="J560" s="35" t="str">
        <f t="shared" si="75"/>
        <v/>
      </c>
      <c r="K560" s="33">
        <f t="shared" si="76"/>
        <v>-1</v>
      </c>
      <c r="L560" s="33">
        <f t="shared" si="77"/>
        <v>-225.53</v>
      </c>
      <c r="M560" s="36" t="str">
        <f t="shared" si="78"/>
        <v/>
      </c>
      <c r="N560" s="33" t="str">
        <f t="shared" si="79"/>
        <v/>
      </c>
      <c r="O560" s="33" t="str">
        <f t="shared" si="80"/>
        <v/>
      </c>
      <c r="P560" s="33" t="str">
        <f t="shared" si="72"/>
        <v/>
      </c>
      <c r="Q560" s="34">
        <f t="shared" si="73"/>
        <v>-225.53</v>
      </c>
    </row>
    <row r="561" spans="1:17" x14ac:dyDescent="0.25">
      <c r="A561">
        <v>201137</v>
      </c>
      <c r="B561" t="s">
        <v>2058</v>
      </c>
      <c r="C561" s="3"/>
      <c r="D561" s="3"/>
      <c r="E561" s="3"/>
      <c r="F561" s="3">
        <v>1</v>
      </c>
      <c r="G561" s="3">
        <v>23.32</v>
      </c>
      <c r="H561" s="3">
        <v>23.32</v>
      </c>
      <c r="I561" s="35" t="str">
        <f t="shared" si="74"/>
        <v/>
      </c>
      <c r="J561" s="35">
        <f t="shared" si="75"/>
        <v>23.32</v>
      </c>
      <c r="K561" s="33">
        <f t="shared" si="76"/>
        <v>1</v>
      </c>
      <c r="L561" s="33">
        <f t="shared" si="77"/>
        <v>23.32</v>
      </c>
      <c r="M561" s="36" t="str">
        <f t="shared" si="78"/>
        <v/>
      </c>
      <c r="N561" s="33" t="str">
        <f t="shared" si="79"/>
        <v/>
      </c>
      <c r="O561" s="33" t="str">
        <f t="shared" si="80"/>
        <v/>
      </c>
      <c r="P561" s="33" t="str">
        <f t="shared" si="72"/>
        <v/>
      </c>
      <c r="Q561" s="34">
        <f t="shared" si="73"/>
        <v>23.32</v>
      </c>
    </row>
    <row r="562" spans="1:17" x14ac:dyDescent="0.25">
      <c r="A562">
        <v>201290</v>
      </c>
      <c r="B562" t="s">
        <v>1091</v>
      </c>
      <c r="C562" s="3">
        <v>72</v>
      </c>
      <c r="D562" s="3">
        <v>42.037037037037031</v>
      </c>
      <c r="E562" s="3">
        <v>3070.2300000000005</v>
      </c>
      <c r="F562" s="3">
        <v>84</v>
      </c>
      <c r="G562" s="3">
        <v>43.408999999999985</v>
      </c>
      <c r="H562" s="3">
        <v>3646.44</v>
      </c>
      <c r="I562" s="35">
        <f t="shared" si="74"/>
        <v>42.642083333333339</v>
      </c>
      <c r="J562" s="35">
        <f t="shared" si="75"/>
        <v>43.410000000000004</v>
      </c>
      <c r="K562" s="33">
        <f t="shared" si="76"/>
        <v>12</v>
      </c>
      <c r="L562" s="33">
        <f t="shared" si="77"/>
        <v>576.20999999999958</v>
      </c>
      <c r="M562" s="36">
        <f t="shared" si="78"/>
        <v>0.76791666666666458</v>
      </c>
      <c r="N562" s="33">
        <f t="shared" si="79"/>
        <v>64.504999999999825</v>
      </c>
      <c r="O562" s="33">
        <f t="shared" si="80"/>
        <v>12</v>
      </c>
      <c r="P562" s="33">
        <f t="shared" si="72"/>
        <v>511.70500000000004</v>
      </c>
      <c r="Q562" s="34" t="str">
        <f t="shared" si="73"/>
        <v/>
      </c>
    </row>
    <row r="563" spans="1:17" x14ac:dyDescent="0.25">
      <c r="A563">
        <v>201608</v>
      </c>
      <c r="B563" t="s">
        <v>1751</v>
      </c>
      <c r="C563" s="3"/>
      <c r="D563" s="3"/>
      <c r="E563" s="3"/>
      <c r="F563" s="3">
        <v>63</v>
      </c>
      <c r="G563" s="3">
        <v>36.030000000000008</v>
      </c>
      <c r="H563" s="3">
        <v>2271.4099999999994</v>
      </c>
      <c r="I563" s="35" t="str">
        <f t="shared" si="74"/>
        <v/>
      </c>
      <c r="J563" s="35">
        <f t="shared" si="75"/>
        <v>36.054126984126974</v>
      </c>
      <c r="K563" s="33">
        <f t="shared" si="76"/>
        <v>63</v>
      </c>
      <c r="L563" s="33">
        <f t="shared" si="77"/>
        <v>2271.4099999999994</v>
      </c>
      <c r="M563" s="36" t="str">
        <f t="shared" si="78"/>
        <v/>
      </c>
      <c r="N563" s="33" t="str">
        <f t="shared" si="79"/>
        <v/>
      </c>
      <c r="O563" s="33" t="str">
        <f t="shared" si="80"/>
        <v/>
      </c>
      <c r="P563" s="33" t="str">
        <f t="shared" si="72"/>
        <v/>
      </c>
      <c r="Q563" s="34">
        <f t="shared" si="73"/>
        <v>2271.4099999999994</v>
      </c>
    </row>
    <row r="564" spans="1:17" x14ac:dyDescent="0.25">
      <c r="A564">
        <v>201692</v>
      </c>
      <c r="B564" t="s">
        <v>1968</v>
      </c>
      <c r="C564" s="3">
        <v>2</v>
      </c>
      <c r="D564" s="3">
        <v>102.985</v>
      </c>
      <c r="E564" s="3">
        <v>205.97</v>
      </c>
      <c r="F564" s="3"/>
      <c r="G564" s="3"/>
      <c r="H564" s="3"/>
      <c r="I564" s="35">
        <f t="shared" si="74"/>
        <v>102.985</v>
      </c>
      <c r="J564" s="35" t="str">
        <f t="shared" si="75"/>
        <v/>
      </c>
      <c r="K564" s="33">
        <f t="shared" si="76"/>
        <v>-2</v>
      </c>
      <c r="L564" s="33">
        <f t="shared" si="77"/>
        <v>-205.97</v>
      </c>
      <c r="M564" s="36" t="str">
        <f t="shared" si="78"/>
        <v/>
      </c>
      <c r="N564" s="33" t="str">
        <f t="shared" si="79"/>
        <v/>
      </c>
      <c r="O564" s="33" t="str">
        <f t="shared" si="80"/>
        <v/>
      </c>
      <c r="P564" s="33" t="str">
        <f t="shared" si="72"/>
        <v/>
      </c>
      <c r="Q564" s="34">
        <f t="shared" si="73"/>
        <v>-205.97</v>
      </c>
    </row>
    <row r="565" spans="1:17" x14ac:dyDescent="0.25">
      <c r="A565">
        <v>201992</v>
      </c>
      <c r="B565" t="s">
        <v>417</v>
      </c>
      <c r="C565" s="3">
        <v>11</v>
      </c>
      <c r="D565" s="3">
        <v>553.495</v>
      </c>
      <c r="E565" s="3">
        <v>6088.4300000000012</v>
      </c>
      <c r="F565" s="3">
        <v>1</v>
      </c>
      <c r="G565" s="3">
        <v>553.45000000000005</v>
      </c>
      <c r="H565" s="3">
        <v>553.45000000000005</v>
      </c>
      <c r="I565" s="35">
        <f t="shared" si="74"/>
        <v>553.49363636363648</v>
      </c>
      <c r="J565" s="35">
        <f t="shared" si="75"/>
        <v>553.45000000000005</v>
      </c>
      <c r="K565" s="33">
        <f t="shared" si="76"/>
        <v>-10</v>
      </c>
      <c r="L565" s="33">
        <f t="shared" si="77"/>
        <v>-5534.9800000000014</v>
      </c>
      <c r="M565" s="36">
        <f t="shared" si="78"/>
        <v>-4.3636363636437636E-2</v>
      </c>
      <c r="N565" s="33">
        <f t="shared" si="79"/>
        <v>-4.3636363636437636E-2</v>
      </c>
      <c r="O565" s="33">
        <f t="shared" si="80"/>
        <v>-10</v>
      </c>
      <c r="P565" s="33">
        <f t="shared" si="72"/>
        <v>-5534.9363636363651</v>
      </c>
      <c r="Q565" s="34" t="str">
        <f t="shared" si="73"/>
        <v/>
      </c>
    </row>
    <row r="566" spans="1:17" x14ac:dyDescent="0.25">
      <c r="A566">
        <v>202362</v>
      </c>
      <c r="B566" t="s">
        <v>841</v>
      </c>
      <c r="C566" s="3">
        <v>1</v>
      </c>
      <c r="D566" s="3">
        <v>61.71</v>
      </c>
      <c r="E566" s="3">
        <v>61.71</v>
      </c>
      <c r="F566" s="3"/>
      <c r="G566" s="3"/>
      <c r="H566" s="3"/>
      <c r="I566" s="35">
        <f t="shared" si="74"/>
        <v>61.71</v>
      </c>
      <c r="J566" s="35" t="str">
        <f t="shared" si="75"/>
        <v/>
      </c>
      <c r="K566" s="33">
        <f t="shared" si="76"/>
        <v>-1</v>
      </c>
      <c r="L566" s="33">
        <f t="shared" si="77"/>
        <v>-61.71</v>
      </c>
      <c r="M566" s="36" t="str">
        <f t="shared" si="78"/>
        <v/>
      </c>
      <c r="N566" s="33" t="str">
        <f t="shared" si="79"/>
        <v/>
      </c>
      <c r="O566" s="33" t="str">
        <f t="shared" si="80"/>
        <v/>
      </c>
      <c r="P566" s="33" t="str">
        <f t="shared" si="72"/>
        <v/>
      </c>
      <c r="Q566" s="34">
        <f t="shared" si="73"/>
        <v>-61.71</v>
      </c>
    </row>
    <row r="567" spans="1:17" x14ac:dyDescent="0.25">
      <c r="A567">
        <v>202701</v>
      </c>
      <c r="B567" t="s">
        <v>50</v>
      </c>
      <c r="C567" s="3">
        <v>10</v>
      </c>
      <c r="D567" s="3">
        <v>129.46777777777777</v>
      </c>
      <c r="E567" s="3">
        <v>1302.08</v>
      </c>
      <c r="F567" s="3">
        <v>9</v>
      </c>
      <c r="G567" s="3">
        <v>133.452</v>
      </c>
      <c r="H567" s="3">
        <v>1205.4499999999998</v>
      </c>
      <c r="I567" s="35">
        <f t="shared" si="74"/>
        <v>130.208</v>
      </c>
      <c r="J567" s="35">
        <f t="shared" si="75"/>
        <v>133.93888888888887</v>
      </c>
      <c r="K567" s="33">
        <f t="shared" si="76"/>
        <v>-1</v>
      </c>
      <c r="L567" s="33">
        <f t="shared" si="77"/>
        <v>-96.630000000000109</v>
      </c>
      <c r="M567" s="36">
        <f t="shared" si="78"/>
        <v>3.7308888888888703</v>
      </c>
      <c r="N567" s="33">
        <f t="shared" si="79"/>
        <v>33.577999999999832</v>
      </c>
      <c r="O567" s="33">
        <f t="shared" si="80"/>
        <v>-1</v>
      </c>
      <c r="P567" s="33">
        <f t="shared" si="72"/>
        <v>-130.208</v>
      </c>
      <c r="Q567" s="34" t="str">
        <f t="shared" si="73"/>
        <v/>
      </c>
    </row>
    <row r="568" spans="1:17" x14ac:dyDescent="0.25">
      <c r="A568">
        <v>202789</v>
      </c>
      <c r="B568" t="s">
        <v>1695</v>
      </c>
      <c r="C568" s="3">
        <v>101</v>
      </c>
      <c r="D568" s="3">
        <v>71.611304347826092</v>
      </c>
      <c r="E568" s="3">
        <v>7245.5799999999972</v>
      </c>
      <c r="F568" s="3">
        <v>136</v>
      </c>
      <c r="G568" s="3">
        <v>73.393255813953502</v>
      </c>
      <c r="H568" s="3">
        <v>9975.48</v>
      </c>
      <c r="I568" s="35">
        <f t="shared" si="74"/>
        <v>71.738415841584128</v>
      </c>
      <c r="J568" s="35">
        <f t="shared" si="75"/>
        <v>73.349117647058819</v>
      </c>
      <c r="K568" s="33">
        <f t="shared" si="76"/>
        <v>35</v>
      </c>
      <c r="L568" s="33">
        <f t="shared" si="77"/>
        <v>2729.9000000000024</v>
      </c>
      <c r="M568" s="36">
        <f t="shared" si="78"/>
        <v>1.6107018054746902</v>
      </c>
      <c r="N568" s="33">
        <f t="shared" si="79"/>
        <v>219.05544554455787</v>
      </c>
      <c r="O568" s="33">
        <f t="shared" si="80"/>
        <v>35</v>
      </c>
      <c r="P568" s="33">
        <f t="shared" si="72"/>
        <v>2510.8445544554443</v>
      </c>
      <c r="Q568" s="34" t="str">
        <f t="shared" si="73"/>
        <v/>
      </c>
    </row>
    <row r="569" spans="1:17" x14ac:dyDescent="0.25">
      <c r="A569">
        <v>202790</v>
      </c>
      <c r="B569" t="s">
        <v>1693</v>
      </c>
      <c r="C569" s="3"/>
      <c r="D569" s="3"/>
      <c r="E569" s="3"/>
      <c r="F569" s="3">
        <v>6</v>
      </c>
      <c r="G569" s="3">
        <v>117.32</v>
      </c>
      <c r="H569" s="3">
        <v>701.37</v>
      </c>
      <c r="I569" s="35" t="str">
        <f t="shared" si="74"/>
        <v/>
      </c>
      <c r="J569" s="35">
        <f t="shared" si="75"/>
        <v>116.895</v>
      </c>
      <c r="K569" s="33">
        <f t="shared" si="76"/>
        <v>6</v>
      </c>
      <c r="L569" s="33">
        <f t="shared" si="77"/>
        <v>701.37</v>
      </c>
      <c r="M569" s="36" t="str">
        <f t="shared" si="78"/>
        <v/>
      </c>
      <c r="N569" s="33" t="str">
        <f t="shared" si="79"/>
        <v/>
      </c>
      <c r="O569" s="33" t="str">
        <f t="shared" si="80"/>
        <v/>
      </c>
      <c r="P569" s="33" t="str">
        <f t="shared" si="72"/>
        <v/>
      </c>
      <c r="Q569" s="34">
        <f t="shared" si="73"/>
        <v>701.37</v>
      </c>
    </row>
    <row r="570" spans="1:17" x14ac:dyDescent="0.25">
      <c r="A570">
        <v>202796</v>
      </c>
      <c r="B570" t="s">
        <v>607</v>
      </c>
      <c r="C570" s="3"/>
      <c r="D570" s="3"/>
      <c r="E570" s="3"/>
      <c r="F570" s="3">
        <v>1</v>
      </c>
      <c r="G570" s="3">
        <v>316.25</v>
      </c>
      <c r="H570" s="3">
        <v>316.25</v>
      </c>
      <c r="I570" s="35" t="str">
        <f t="shared" si="74"/>
        <v/>
      </c>
      <c r="J570" s="35">
        <f t="shared" si="75"/>
        <v>316.25</v>
      </c>
      <c r="K570" s="33">
        <f t="shared" si="76"/>
        <v>1</v>
      </c>
      <c r="L570" s="33">
        <f t="shared" si="77"/>
        <v>316.25</v>
      </c>
      <c r="M570" s="36" t="str">
        <f t="shared" si="78"/>
        <v/>
      </c>
      <c r="N570" s="33" t="str">
        <f t="shared" si="79"/>
        <v/>
      </c>
      <c r="O570" s="33" t="str">
        <f t="shared" si="80"/>
        <v/>
      </c>
      <c r="P570" s="33" t="str">
        <f t="shared" si="72"/>
        <v/>
      </c>
      <c r="Q570" s="34">
        <f t="shared" si="73"/>
        <v>316.25</v>
      </c>
    </row>
    <row r="571" spans="1:17" x14ac:dyDescent="0.25">
      <c r="A571">
        <v>202878</v>
      </c>
      <c r="B571" t="s">
        <v>864</v>
      </c>
      <c r="C571" s="3"/>
      <c r="D571" s="3"/>
      <c r="E571" s="3"/>
      <c r="F571" s="3">
        <v>2</v>
      </c>
      <c r="G571" s="3">
        <v>42.274999999999999</v>
      </c>
      <c r="H571" s="3">
        <v>84.55</v>
      </c>
      <c r="I571" s="35" t="str">
        <f t="shared" si="74"/>
        <v/>
      </c>
      <c r="J571" s="35">
        <f t="shared" si="75"/>
        <v>42.274999999999999</v>
      </c>
      <c r="K571" s="33">
        <f t="shared" si="76"/>
        <v>2</v>
      </c>
      <c r="L571" s="33">
        <f t="shared" si="77"/>
        <v>84.55</v>
      </c>
      <c r="M571" s="36" t="str">
        <f t="shared" si="78"/>
        <v/>
      </c>
      <c r="N571" s="33" t="str">
        <f t="shared" si="79"/>
        <v/>
      </c>
      <c r="O571" s="33" t="str">
        <f t="shared" si="80"/>
        <v/>
      </c>
      <c r="P571" s="33" t="str">
        <f t="shared" si="72"/>
        <v/>
      </c>
      <c r="Q571" s="34">
        <f t="shared" si="73"/>
        <v>84.55</v>
      </c>
    </row>
    <row r="572" spans="1:17" x14ac:dyDescent="0.25">
      <c r="A572">
        <v>203030</v>
      </c>
      <c r="B572" t="s">
        <v>619</v>
      </c>
      <c r="C572" s="3">
        <v>3</v>
      </c>
      <c r="D572" s="3">
        <v>205.72</v>
      </c>
      <c r="E572" s="3">
        <v>617.16</v>
      </c>
      <c r="F572" s="3"/>
      <c r="G572" s="3"/>
      <c r="H572" s="3"/>
      <c r="I572" s="35">
        <f t="shared" si="74"/>
        <v>205.72</v>
      </c>
      <c r="J572" s="35" t="str">
        <f t="shared" si="75"/>
        <v/>
      </c>
      <c r="K572" s="33">
        <f t="shared" si="76"/>
        <v>-3</v>
      </c>
      <c r="L572" s="33">
        <f t="shared" si="77"/>
        <v>-617.16</v>
      </c>
      <c r="M572" s="36" t="str">
        <f t="shared" si="78"/>
        <v/>
      </c>
      <c r="N572" s="33" t="str">
        <f t="shared" si="79"/>
        <v/>
      </c>
      <c r="O572" s="33" t="str">
        <f t="shared" si="80"/>
        <v/>
      </c>
      <c r="P572" s="33" t="str">
        <f t="shared" si="72"/>
        <v/>
      </c>
      <c r="Q572" s="34">
        <f t="shared" si="73"/>
        <v>-617.16</v>
      </c>
    </row>
    <row r="573" spans="1:17" x14ac:dyDescent="0.25">
      <c r="A573">
        <v>203055</v>
      </c>
      <c r="B573" t="s">
        <v>1868</v>
      </c>
      <c r="C573" s="3">
        <v>1</v>
      </c>
      <c r="D573" s="3">
        <v>595.54</v>
      </c>
      <c r="E573" s="3">
        <v>595.54</v>
      </c>
      <c r="F573" s="3"/>
      <c r="G573" s="3"/>
      <c r="H573" s="3"/>
      <c r="I573" s="35">
        <f t="shared" si="74"/>
        <v>595.54</v>
      </c>
      <c r="J573" s="35" t="str">
        <f t="shared" si="75"/>
        <v/>
      </c>
      <c r="K573" s="33">
        <f t="shared" si="76"/>
        <v>-1</v>
      </c>
      <c r="L573" s="33">
        <f t="shared" si="77"/>
        <v>-595.54</v>
      </c>
      <c r="M573" s="36" t="str">
        <f t="shared" si="78"/>
        <v/>
      </c>
      <c r="N573" s="33" t="str">
        <f t="shared" si="79"/>
        <v/>
      </c>
      <c r="O573" s="33" t="str">
        <f t="shared" si="80"/>
        <v/>
      </c>
      <c r="P573" s="33" t="str">
        <f t="shared" si="72"/>
        <v/>
      </c>
      <c r="Q573" s="34">
        <f t="shared" si="73"/>
        <v>-595.54</v>
      </c>
    </row>
    <row r="574" spans="1:17" x14ac:dyDescent="0.25">
      <c r="A574">
        <v>203323</v>
      </c>
      <c r="B574" t="s">
        <v>211</v>
      </c>
      <c r="C574" s="3"/>
      <c r="D574" s="3"/>
      <c r="E574" s="3"/>
      <c r="F574" s="3">
        <v>2</v>
      </c>
      <c r="G574" s="3">
        <v>251.88</v>
      </c>
      <c r="H574" s="3">
        <v>503.76</v>
      </c>
      <c r="I574" s="35" t="str">
        <f t="shared" si="74"/>
        <v/>
      </c>
      <c r="J574" s="35">
        <f t="shared" si="75"/>
        <v>251.88</v>
      </c>
      <c r="K574" s="33">
        <f t="shared" si="76"/>
        <v>2</v>
      </c>
      <c r="L574" s="33">
        <f t="shared" si="77"/>
        <v>503.76</v>
      </c>
      <c r="M574" s="36" t="str">
        <f t="shared" si="78"/>
        <v/>
      </c>
      <c r="N574" s="33" t="str">
        <f t="shared" si="79"/>
        <v/>
      </c>
      <c r="O574" s="33" t="str">
        <f t="shared" si="80"/>
        <v/>
      </c>
      <c r="P574" s="33" t="str">
        <f t="shared" si="72"/>
        <v/>
      </c>
      <c r="Q574" s="34">
        <f t="shared" si="73"/>
        <v>503.76</v>
      </c>
    </row>
    <row r="575" spans="1:17" x14ac:dyDescent="0.25">
      <c r="A575">
        <v>203765</v>
      </c>
      <c r="B575" t="s">
        <v>1960</v>
      </c>
      <c r="C575" s="3"/>
      <c r="D575" s="3"/>
      <c r="E575" s="3"/>
      <c r="F575" s="3">
        <v>3</v>
      </c>
      <c r="G575" s="3">
        <v>141.47</v>
      </c>
      <c r="H575" s="3">
        <v>424.40999999999997</v>
      </c>
      <c r="I575" s="35" t="str">
        <f t="shared" si="74"/>
        <v/>
      </c>
      <c r="J575" s="35">
        <f t="shared" si="75"/>
        <v>141.47</v>
      </c>
      <c r="K575" s="33">
        <f t="shared" si="76"/>
        <v>3</v>
      </c>
      <c r="L575" s="33">
        <f t="shared" si="77"/>
        <v>424.40999999999997</v>
      </c>
      <c r="M575" s="36" t="str">
        <f t="shared" si="78"/>
        <v/>
      </c>
      <c r="N575" s="33" t="str">
        <f t="shared" si="79"/>
        <v/>
      </c>
      <c r="O575" s="33" t="str">
        <f t="shared" si="80"/>
        <v/>
      </c>
      <c r="P575" s="33" t="str">
        <f t="shared" si="72"/>
        <v/>
      </c>
      <c r="Q575" s="34">
        <f t="shared" si="73"/>
        <v>424.40999999999997</v>
      </c>
    </row>
    <row r="576" spans="1:17" x14ac:dyDescent="0.25">
      <c r="A576">
        <v>203805</v>
      </c>
      <c r="B576" t="s">
        <v>1793</v>
      </c>
      <c r="C576" s="3">
        <v>2</v>
      </c>
      <c r="D576" s="3">
        <v>602.76</v>
      </c>
      <c r="E576" s="3">
        <v>1205.52</v>
      </c>
      <c r="F576" s="3"/>
      <c r="G576" s="3"/>
      <c r="H576" s="3"/>
      <c r="I576" s="35">
        <f t="shared" si="74"/>
        <v>602.76</v>
      </c>
      <c r="J576" s="35" t="str">
        <f t="shared" si="75"/>
        <v/>
      </c>
      <c r="K576" s="33">
        <f t="shared" si="76"/>
        <v>-2</v>
      </c>
      <c r="L576" s="33">
        <f t="shared" si="77"/>
        <v>-1205.52</v>
      </c>
      <c r="M576" s="36" t="str">
        <f t="shared" si="78"/>
        <v/>
      </c>
      <c r="N576" s="33" t="str">
        <f t="shared" si="79"/>
        <v/>
      </c>
      <c r="O576" s="33" t="str">
        <f t="shared" si="80"/>
        <v/>
      </c>
      <c r="P576" s="33" t="str">
        <f t="shared" si="72"/>
        <v/>
      </c>
      <c r="Q576" s="34">
        <f t="shared" si="73"/>
        <v>-1205.52</v>
      </c>
    </row>
    <row r="577" spans="1:17" x14ac:dyDescent="0.25">
      <c r="A577">
        <v>203954</v>
      </c>
      <c r="B577" t="s">
        <v>247</v>
      </c>
      <c r="C577" s="3">
        <v>25</v>
      </c>
      <c r="D577" s="3">
        <v>92.35750000000003</v>
      </c>
      <c r="E577" s="3">
        <v>2309.15</v>
      </c>
      <c r="F577" s="3">
        <v>27</v>
      </c>
      <c r="G577" s="3">
        <v>92.373846153846145</v>
      </c>
      <c r="H577" s="3">
        <v>2494.2000000000003</v>
      </c>
      <c r="I577" s="35">
        <f t="shared" si="74"/>
        <v>92.366</v>
      </c>
      <c r="J577" s="35">
        <f t="shared" si="75"/>
        <v>92.377777777777794</v>
      </c>
      <c r="K577" s="33">
        <f t="shared" si="76"/>
        <v>2</v>
      </c>
      <c r="L577" s="33">
        <f t="shared" si="77"/>
        <v>185.05000000000018</v>
      </c>
      <c r="M577" s="36">
        <f t="shared" si="78"/>
        <v>1.177777777779454E-2</v>
      </c>
      <c r="N577" s="33">
        <f t="shared" si="79"/>
        <v>0.31800000000045259</v>
      </c>
      <c r="O577" s="33">
        <f t="shared" si="80"/>
        <v>2</v>
      </c>
      <c r="P577" s="33">
        <f t="shared" si="72"/>
        <v>184.732</v>
      </c>
      <c r="Q577" s="34" t="str">
        <f t="shared" si="73"/>
        <v/>
      </c>
    </row>
    <row r="578" spans="1:17" x14ac:dyDescent="0.25">
      <c r="A578">
        <v>205392</v>
      </c>
      <c r="B578" t="s">
        <v>2067</v>
      </c>
      <c r="C578" s="3"/>
      <c r="D578" s="3"/>
      <c r="E578" s="3"/>
      <c r="F578" s="3">
        <v>1</v>
      </c>
      <c r="G578" s="3">
        <v>122.18</v>
      </c>
      <c r="H578" s="3">
        <v>122.18</v>
      </c>
      <c r="I578" s="35" t="str">
        <f t="shared" si="74"/>
        <v/>
      </c>
      <c r="J578" s="35">
        <f t="shared" si="75"/>
        <v>122.18</v>
      </c>
      <c r="K578" s="33">
        <f t="shared" si="76"/>
        <v>1</v>
      </c>
      <c r="L578" s="33">
        <f t="shared" si="77"/>
        <v>122.18</v>
      </c>
      <c r="M578" s="36" t="str">
        <f t="shared" si="78"/>
        <v/>
      </c>
      <c r="N578" s="33" t="str">
        <f t="shared" si="79"/>
        <v/>
      </c>
      <c r="O578" s="33" t="str">
        <f t="shared" si="80"/>
        <v/>
      </c>
      <c r="P578" s="33" t="str">
        <f t="shared" si="72"/>
        <v/>
      </c>
      <c r="Q578" s="34">
        <f t="shared" si="73"/>
        <v>122.18</v>
      </c>
    </row>
    <row r="579" spans="1:17" x14ac:dyDescent="0.25">
      <c r="A579">
        <v>205542</v>
      </c>
      <c r="B579" t="s">
        <v>716</v>
      </c>
      <c r="C579" s="3"/>
      <c r="D579" s="3"/>
      <c r="E579" s="3"/>
      <c r="F579" s="3">
        <v>1</v>
      </c>
      <c r="G579" s="3">
        <v>111.55</v>
      </c>
      <c r="H579" s="3">
        <v>111.55</v>
      </c>
      <c r="I579" s="35" t="str">
        <f t="shared" si="74"/>
        <v/>
      </c>
      <c r="J579" s="35">
        <f t="shared" si="75"/>
        <v>111.55</v>
      </c>
      <c r="K579" s="33">
        <f t="shared" si="76"/>
        <v>1</v>
      </c>
      <c r="L579" s="33">
        <f t="shared" si="77"/>
        <v>111.55</v>
      </c>
      <c r="M579" s="36" t="str">
        <f t="shared" si="78"/>
        <v/>
      </c>
      <c r="N579" s="33" t="str">
        <f t="shared" si="79"/>
        <v/>
      </c>
      <c r="O579" s="33" t="str">
        <f t="shared" si="80"/>
        <v/>
      </c>
      <c r="P579" s="33" t="str">
        <f t="shared" si="72"/>
        <v/>
      </c>
      <c r="Q579" s="34">
        <f t="shared" si="73"/>
        <v>111.55</v>
      </c>
    </row>
    <row r="580" spans="1:17" x14ac:dyDescent="0.25">
      <c r="A580">
        <v>205583</v>
      </c>
      <c r="B580" t="s">
        <v>64</v>
      </c>
      <c r="C580" s="3"/>
      <c r="D580" s="3"/>
      <c r="E580" s="3"/>
      <c r="F580" s="3">
        <v>1</v>
      </c>
      <c r="G580" s="3">
        <v>552.21</v>
      </c>
      <c r="H580" s="3">
        <v>552.21</v>
      </c>
      <c r="I580" s="35" t="str">
        <f t="shared" si="74"/>
        <v/>
      </c>
      <c r="J580" s="35">
        <f t="shared" si="75"/>
        <v>552.21</v>
      </c>
      <c r="K580" s="33">
        <f t="shared" si="76"/>
        <v>1</v>
      </c>
      <c r="L580" s="33">
        <f t="shared" si="77"/>
        <v>552.21</v>
      </c>
      <c r="M580" s="36" t="str">
        <f t="shared" si="78"/>
        <v/>
      </c>
      <c r="N580" s="33" t="str">
        <f t="shared" si="79"/>
        <v/>
      </c>
      <c r="O580" s="33" t="str">
        <f t="shared" si="80"/>
        <v/>
      </c>
      <c r="P580" s="33" t="str">
        <f t="shared" si="72"/>
        <v/>
      </c>
      <c r="Q580" s="34">
        <f t="shared" si="73"/>
        <v>552.21</v>
      </c>
    </row>
    <row r="581" spans="1:17" x14ac:dyDescent="0.25">
      <c r="A581">
        <v>205588</v>
      </c>
      <c r="B581" t="s">
        <v>66</v>
      </c>
      <c r="C581" s="3"/>
      <c r="D581" s="3"/>
      <c r="E581" s="3"/>
      <c r="F581" s="3">
        <v>1</v>
      </c>
      <c r="G581" s="3">
        <v>662.2</v>
      </c>
      <c r="H581" s="3">
        <v>662.2</v>
      </c>
      <c r="I581" s="35" t="str">
        <f t="shared" si="74"/>
        <v/>
      </c>
      <c r="J581" s="35">
        <f t="shared" si="75"/>
        <v>662.2</v>
      </c>
      <c r="K581" s="33">
        <f t="shared" si="76"/>
        <v>1</v>
      </c>
      <c r="L581" s="33">
        <f t="shared" si="77"/>
        <v>662.2</v>
      </c>
      <c r="M581" s="36" t="str">
        <f t="shared" si="78"/>
        <v/>
      </c>
      <c r="N581" s="33" t="str">
        <f t="shared" si="79"/>
        <v/>
      </c>
      <c r="O581" s="33" t="str">
        <f t="shared" si="80"/>
        <v/>
      </c>
      <c r="P581" s="33" t="str">
        <f t="shared" si="72"/>
        <v/>
      </c>
      <c r="Q581" s="34">
        <f t="shared" si="73"/>
        <v>662.2</v>
      </c>
    </row>
    <row r="582" spans="1:17" x14ac:dyDescent="0.25">
      <c r="A582">
        <v>205931</v>
      </c>
      <c r="B582" t="s">
        <v>1107</v>
      </c>
      <c r="C582" s="3"/>
      <c r="D582" s="3"/>
      <c r="E582" s="3"/>
      <c r="F582" s="3">
        <v>47</v>
      </c>
      <c r="G582" s="3">
        <v>73.416363636363627</v>
      </c>
      <c r="H582" s="3">
        <v>3445.4799999999996</v>
      </c>
      <c r="I582" s="35" t="str">
        <f t="shared" si="74"/>
        <v/>
      </c>
      <c r="J582" s="35">
        <f t="shared" si="75"/>
        <v>73.308085106382975</v>
      </c>
      <c r="K582" s="33">
        <f t="shared" si="76"/>
        <v>47</v>
      </c>
      <c r="L582" s="33">
        <f t="shared" si="77"/>
        <v>3445.4799999999996</v>
      </c>
      <c r="M582" s="36" t="str">
        <f t="shared" si="78"/>
        <v/>
      </c>
      <c r="N582" s="33" t="str">
        <f t="shared" si="79"/>
        <v/>
      </c>
      <c r="O582" s="33" t="str">
        <f t="shared" si="80"/>
        <v/>
      </c>
      <c r="P582" s="33" t="str">
        <f t="shared" si="72"/>
        <v/>
      </c>
      <c r="Q582" s="34">
        <f t="shared" si="73"/>
        <v>3445.4799999999996</v>
      </c>
    </row>
    <row r="583" spans="1:17" x14ac:dyDescent="0.25">
      <c r="A583">
        <v>206461</v>
      </c>
      <c r="B583" t="s">
        <v>1828</v>
      </c>
      <c r="C583" s="3"/>
      <c r="D583" s="3"/>
      <c r="E583" s="3"/>
      <c r="F583" s="3">
        <v>1</v>
      </c>
      <c r="G583" s="3">
        <v>2457.17</v>
      </c>
      <c r="H583" s="3">
        <v>2457.17</v>
      </c>
      <c r="I583" s="35" t="str">
        <f t="shared" si="74"/>
        <v/>
      </c>
      <c r="J583" s="35">
        <f t="shared" si="75"/>
        <v>2457.17</v>
      </c>
      <c r="K583" s="33">
        <f t="shared" si="76"/>
        <v>1</v>
      </c>
      <c r="L583" s="33">
        <f t="shared" si="77"/>
        <v>2457.17</v>
      </c>
      <c r="M583" s="36" t="str">
        <f t="shared" si="78"/>
        <v/>
      </c>
      <c r="N583" s="33" t="str">
        <f t="shared" si="79"/>
        <v/>
      </c>
      <c r="O583" s="33" t="str">
        <f t="shared" si="80"/>
        <v/>
      </c>
      <c r="P583" s="33" t="str">
        <f t="shared" ref="P583:P646" si="81">IF(M583="","",(F583-C583)*I583)</f>
        <v/>
      </c>
      <c r="Q583" s="34">
        <f t="shared" ref="Q583:Q646" si="82">IF(M583="",H583-E583,"")</f>
        <v>2457.17</v>
      </c>
    </row>
    <row r="584" spans="1:17" x14ac:dyDescent="0.25">
      <c r="A584">
        <v>206529</v>
      </c>
      <c r="B584" t="s">
        <v>282</v>
      </c>
      <c r="C584" s="3"/>
      <c r="D584" s="3"/>
      <c r="E584" s="3"/>
      <c r="F584" s="3">
        <v>19</v>
      </c>
      <c r="G584" s="3">
        <v>132.26937499999997</v>
      </c>
      <c r="H584" s="3">
        <v>2512.9999999999995</v>
      </c>
      <c r="I584" s="35" t="str">
        <f t="shared" ref="I584:I647" si="83">IF(E584=0,"",E584/C584)</f>
        <v/>
      </c>
      <c r="J584" s="35">
        <f t="shared" ref="J584:J647" si="84">IF(F584=0,"",H584/F584)</f>
        <v>132.26315789473682</v>
      </c>
      <c r="K584" s="33">
        <f t="shared" ref="K584:K647" si="85">F584-C584</f>
        <v>19</v>
      </c>
      <c r="L584" s="33">
        <f t="shared" ref="L584:L647" si="86">H584-E584</f>
        <v>2512.9999999999995</v>
      </c>
      <c r="M584" s="36" t="str">
        <f t="shared" ref="M584:M647" si="87">IF(OR(C584=0,F584=0),"",J584-I584)</f>
        <v/>
      </c>
      <c r="N584" s="33" t="str">
        <f t="shared" si="79"/>
        <v/>
      </c>
      <c r="O584" s="33" t="str">
        <f t="shared" si="80"/>
        <v/>
      </c>
      <c r="P584" s="33" t="str">
        <f t="shared" si="81"/>
        <v/>
      </c>
      <c r="Q584" s="34">
        <f t="shared" si="82"/>
        <v>2512.9999999999995</v>
      </c>
    </row>
    <row r="585" spans="1:17" x14ac:dyDescent="0.25">
      <c r="A585">
        <v>206848</v>
      </c>
      <c r="B585" t="s">
        <v>1495</v>
      </c>
      <c r="C585" s="3">
        <v>2</v>
      </c>
      <c r="D585" s="3">
        <v>1273.81</v>
      </c>
      <c r="E585" s="3">
        <v>2547.62</v>
      </c>
      <c r="F585" s="3"/>
      <c r="G585" s="3"/>
      <c r="H585" s="3"/>
      <c r="I585" s="35">
        <f t="shared" si="83"/>
        <v>1273.81</v>
      </c>
      <c r="J585" s="35" t="str">
        <f t="shared" si="84"/>
        <v/>
      </c>
      <c r="K585" s="33">
        <f t="shared" si="85"/>
        <v>-2</v>
      </c>
      <c r="L585" s="33">
        <f t="shared" si="86"/>
        <v>-2547.62</v>
      </c>
      <c r="M585" s="36" t="str">
        <f t="shared" si="87"/>
        <v/>
      </c>
      <c r="N585" s="33" t="str">
        <f t="shared" ref="N585:N648" si="88">IF(M585="","",F585*M585)</f>
        <v/>
      </c>
      <c r="O585" s="33" t="str">
        <f t="shared" ref="O585:O648" si="89">IF(M585="","",F585-C585)</f>
        <v/>
      </c>
      <c r="P585" s="33" t="str">
        <f t="shared" si="81"/>
        <v/>
      </c>
      <c r="Q585" s="34">
        <f t="shared" si="82"/>
        <v>-2547.62</v>
      </c>
    </row>
    <row r="586" spans="1:17" x14ac:dyDescent="0.25">
      <c r="A586">
        <v>207092</v>
      </c>
      <c r="B586" t="s">
        <v>1029</v>
      </c>
      <c r="C586" s="3"/>
      <c r="D586" s="3"/>
      <c r="E586" s="3"/>
      <c r="F586" s="3">
        <v>2</v>
      </c>
      <c r="G586" s="3">
        <v>160.47999999999999</v>
      </c>
      <c r="H586" s="3">
        <v>320.95999999999998</v>
      </c>
      <c r="I586" s="35" t="str">
        <f t="shared" si="83"/>
        <v/>
      </c>
      <c r="J586" s="35">
        <f t="shared" si="84"/>
        <v>160.47999999999999</v>
      </c>
      <c r="K586" s="33">
        <f t="shared" si="85"/>
        <v>2</v>
      </c>
      <c r="L586" s="33">
        <f t="shared" si="86"/>
        <v>320.95999999999998</v>
      </c>
      <c r="M586" s="36" t="str">
        <f t="shared" si="87"/>
        <v/>
      </c>
      <c r="N586" s="33" t="str">
        <f t="shared" si="88"/>
        <v/>
      </c>
      <c r="O586" s="33" t="str">
        <f t="shared" si="89"/>
        <v/>
      </c>
      <c r="P586" s="33" t="str">
        <f t="shared" si="81"/>
        <v/>
      </c>
      <c r="Q586" s="34">
        <f t="shared" si="82"/>
        <v>320.95999999999998</v>
      </c>
    </row>
    <row r="587" spans="1:17" x14ac:dyDescent="0.25">
      <c r="A587">
        <v>207097</v>
      </c>
      <c r="B587" t="s">
        <v>1938</v>
      </c>
      <c r="C587" s="3">
        <v>2</v>
      </c>
      <c r="D587" s="3">
        <v>314.35000000000002</v>
      </c>
      <c r="E587" s="3">
        <v>628.70000000000005</v>
      </c>
      <c r="F587" s="3"/>
      <c r="G587" s="3"/>
      <c r="H587" s="3"/>
      <c r="I587" s="35">
        <f t="shared" si="83"/>
        <v>314.35000000000002</v>
      </c>
      <c r="J587" s="35" t="str">
        <f t="shared" si="84"/>
        <v/>
      </c>
      <c r="K587" s="33">
        <f t="shared" si="85"/>
        <v>-2</v>
      </c>
      <c r="L587" s="33">
        <f t="shared" si="86"/>
        <v>-628.70000000000005</v>
      </c>
      <c r="M587" s="36" t="str">
        <f t="shared" si="87"/>
        <v/>
      </c>
      <c r="N587" s="33" t="str">
        <f t="shared" si="88"/>
        <v/>
      </c>
      <c r="O587" s="33" t="str">
        <f t="shared" si="89"/>
        <v/>
      </c>
      <c r="P587" s="33" t="str">
        <f t="shared" si="81"/>
        <v/>
      </c>
      <c r="Q587" s="34">
        <f t="shared" si="82"/>
        <v>-628.70000000000005</v>
      </c>
    </row>
    <row r="588" spans="1:17" x14ac:dyDescent="0.25">
      <c r="A588">
        <v>207098</v>
      </c>
      <c r="B588" t="s">
        <v>1027</v>
      </c>
      <c r="C588" s="3">
        <v>2</v>
      </c>
      <c r="D588" s="3">
        <v>137.99</v>
      </c>
      <c r="E588" s="3">
        <v>275.98</v>
      </c>
      <c r="F588" s="3">
        <v>1</v>
      </c>
      <c r="G588" s="3">
        <v>137.97999999999999</v>
      </c>
      <c r="H588" s="3">
        <v>137.97999999999999</v>
      </c>
      <c r="I588" s="35">
        <f t="shared" si="83"/>
        <v>137.99</v>
      </c>
      <c r="J588" s="35">
        <f t="shared" si="84"/>
        <v>137.97999999999999</v>
      </c>
      <c r="K588" s="33">
        <f t="shared" si="85"/>
        <v>-1</v>
      </c>
      <c r="L588" s="33">
        <f t="shared" si="86"/>
        <v>-138.00000000000003</v>
      </c>
      <c r="M588" s="36">
        <f t="shared" si="87"/>
        <v>-1.0000000000019327E-2</v>
      </c>
      <c r="N588" s="33">
        <f t="shared" si="88"/>
        <v>-1.0000000000019327E-2</v>
      </c>
      <c r="O588" s="33">
        <f t="shared" si="89"/>
        <v>-1</v>
      </c>
      <c r="P588" s="33">
        <f t="shared" si="81"/>
        <v>-137.99</v>
      </c>
      <c r="Q588" s="34" t="str">
        <f t="shared" si="82"/>
        <v/>
      </c>
    </row>
    <row r="589" spans="1:17" x14ac:dyDescent="0.25">
      <c r="A589">
        <v>207527</v>
      </c>
      <c r="B589" t="s">
        <v>1094</v>
      </c>
      <c r="C589" s="3">
        <v>2</v>
      </c>
      <c r="D589" s="3">
        <v>61.695</v>
      </c>
      <c r="E589" s="3">
        <v>123.39</v>
      </c>
      <c r="F589" s="3">
        <v>10</v>
      </c>
      <c r="G589" s="3">
        <v>61.658888888888896</v>
      </c>
      <c r="H589" s="3">
        <v>616.56000000000006</v>
      </c>
      <c r="I589" s="35">
        <f t="shared" si="83"/>
        <v>61.695</v>
      </c>
      <c r="J589" s="35">
        <f t="shared" si="84"/>
        <v>61.656000000000006</v>
      </c>
      <c r="K589" s="33">
        <f t="shared" si="85"/>
        <v>8</v>
      </c>
      <c r="L589" s="33">
        <f t="shared" si="86"/>
        <v>493.17000000000007</v>
      </c>
      <c r="M589" s="36">
        <f t="shared" si="87"/>
        <v>-3.8999999999994373E-2</v>
      </c>
      <c r="N589" s="33">
        <f t="shared" si="88"/>
        <v>-0.38999999999994373</v>
      </c>
      <c r="O589" s="33">
        <f t="shared" si="89"/>
        <v>8</v>
      </c>
      <c r="P589" s="33">
        <f t="shared" si="81"/>
        <v>493.56</v>
      </c>
      <c r="Q589" s="34" t="str">
        <f t="shared" si="82"/>
        <v/>
      </c>
    </row>
    <row r="590" spans="1:17" x14ac:dyDescent="0.25">
      <c r="A590">
        <v>207593</v>
      </c>
      <c r="B590" t="s">
        <v>1808</v>
      </c>
      <c r="C590" s="3">
        <v>1</v>
      </c>
      <c r="D590" s="3">
        <v>113.05</v>
      </c>
      <c r="E590" s="3">
        <v>113.05</v>
      </c>
      <c r="F590" s="3"/>
      <c r="G590" s="3"/>
      <c r="H590" s="3"/>
      <c r="I590" s="35">
        <f t="shared" si="83"/>
        <v>113.05</v>
      </c>
      <c r="J590" s="35" t="str">
        <f t="shared" si="84"/>
        <v/>
      </c>
      <c r="K590" s="33">
        <f t="shared" si="85"/>
        <v>-1</v>
      </c>
      <c r="L590" s="33">
        <f t="shared" si="86"/>
        <v>-113.05</v>
      </c>
      <c r="M590" s="36" t="str">
        <f t="shared" si="87"/>
        <v/>
      </c>
      <c r="N590" s="33" t="str">
        <f t="shared" si="88"/>
        <v/>
      </c>
      <c r="O590" s="33" t="str">
        <f t="shared" si="89"/>
        <v/>
      </c>
      <c r="P590" s="33" t="str">
        <f t="shared" si="81"/>
        <v/>
      </c>
      <c r="Q590" s="34">
        <f t="shared" si="82"/>
        <v>-113.05</v>
      </c>
    </row>
    <row r="591" spans="1:17" x14ac:dyDescent="0.25">
      <c r="A591">
        <v>207692</v>
      </c>
      <c r="B591" t="s">
        <v>1372</v>
      </c>
      <c r="C591" s="3"/>
      <c r="D591" s="3"/>
      <c r="E591" s="3"/>
      <c r="F591" s="3">
        <v>1</v>
      </c>
      <c r="G591" s="3">
        <v>40.24</v>
      </c>
      <c r="H591" s="3">
        <v>40.24</v>
      </c>
      <c r="I591" s="35" t="str">
        <f t="shared" si="83"/>
        <v/>
      </c>
      <c r="J591" s="35">
        <f t="shared" si="84"/>
        <v>40.24</v>
      </c>
      <c r="K591" s="33">
        <f t="shared" si="85"/>
        <v>1</v>
      </c>
      <c r="L591" s="33">
        <f t="shared" si="86"/>
        <v>40.24</v>
      </c>
      <c r="M591" s="36" t="str">
        <f t="shared" si="87"/>
        <v/>
      </c>
      <c r="N591" s="33" t="str">
        <f t="shared" si="88"/>
        <v/>
      </c>
      <c r="O591" s="33" t="str">
        <f t="shared" si="89"/>
        <v/>
      </c>
      <c r="P591" s="33" t="str">
        <f t="shared" si="81"/>
        <v/>
      </c>
      <c r="Q591" s="34">
        <f t="shared" si="82"/>
        <v>40.24</v>
      </c>
    </row>
    <row r="592" spans="1:17" x14ac:dyDescent="0.25">
      <c r="A592">
        <v>207819</v>
      </c>
      <c r="B592" t="s">
        <v>1298</v>
      </c>
      <c r="C592" s="3"/>
      <c r="D592" s="3"/>
      <c r="E592" s="3"/>
      <c r="F592" s="3">
        <v>10</v>
      </c>
      <c r="G592" s="3">
        <v>22.3</v>
      </c>
      <c r="H592" s="3">
        <v>223</v>
      </c>
      <c r="I592" s="35" t="str">
        <f t="shared" si="83"/>
        <v/>
      </c>
      <c r="J592" s="35">
        <f t="shared" si="84"/>
        <v>22.3</v>
      </c>
      <c r="K592" s="33">
        <f t="shared" si="85"/>
        <v>10</v>
      </c>
      <c r="L592" s="33">
        <f t="shared" si="86"/>
        <v>223</v>
      </c>
      <c r="M592" s="36" t="str">
        <f t="shared" si="87"/>
        <v/>
      </c>
      <c r="N592" s="33" t="str">
        <f t="shared" si="88"/>
        <v/>
      </c>
      <c r="O592" s="33" t="str">
        <f t="shared" si="89"/>
        <v/>
      </c>
      <c r="P592" s="33" t="str">
        <f t="shared" si="81"/>
        <v/>
      </c>
      <c r="Q592" s="34">
        <f t="shared" si="82"/>
        <v>223</v>
      </c>
    </row>
    <row r="593" spans="1:17" x14ac:dyDescent="0.25">
      <c r="A593">
        <v>207820</v>
      </c>
      <c r="B593" t="s">
        <v>1294</v>
      </c>
      <c r="C593" s="3">
        <v>16</v>
      </c>
      <c r="D593" s="3">
        <v>29.71</v>
      </c>
      <c r="E593" s="3">
        <v>475.36000000000007</v>
      </c>
      <c r="F593" s="3">
        <v>27</v>
      </c>
      <c r="G593" s="3">
        <v>30.605555555555554</v>
      </c>
      <c r="H593" s="3">
        <v>827.05000000000007</v>
      </c>
      <c r="I593" s="35">
        <f t="shared" si="83"/>
        <v>29.710000000000004</v>
      </c>
      <c r="J593" s="35">
        <f t="shared" si="84"/>
        <v>30.631481481481483</v>
      </c>
      <c r="K593" s="33">
        <f t="shared" si="85"/>
        <v>11</v>
      </c>
      <c r="L593" s="33">
        <f t="shared" si="86"/>
        <v>351.69</v>
      </c>
      <c r="M593" s="36">
        <f t="shared" si="87"/>
        <v>0.92148148148147868</v>
      </c>
      <c r="N593" s="33">
        <f t="shared" si="88"/>
        <v>24.879999999999924</v>
      </c>
      <c r="O593" s="33">
        <f t="shared" si="89"/>
        <v>11</v>
      </c>
      <c r="P593" s="33">
        <f t="shared" si="81"/>
        <v>326.81000000000006</v>
      </c>
      <c r="Q593" s="34" t="str">
        <f t="shared" si="82"/>
        <v/>
      </c>
    </row>
    <row r="594" spans="1:17" x14ac:dyDescent="0.25">
      <c r="A594">
        <v>207898</v>
      </c>
      <c r="B594" t="s">
        <v>840</v>
      </c>
      <c r="C594" s="3">
        <v>1</v>
      </c>
      <c r="D594" s="3">
        <v>59.49</v>
      </c>
      <c r="E594" s="3">
        <v>59.49</v>
      </c>
      <c r="F594" s="3"/>
      <c r="G594" s="3"/>
      <c r="H594" s="3"/>
      <c r="I594" s="35">
        <f t="shared" si="83"/>
        <v>59.49</v>
      </c>
      <c r="J594" s="35" t="str">
        <f t="shared" si="84"/>
        <v/>
      </c>
      <c r="K594" s="33">
        <f t="shared" si="85"/>
        <v>-1</v>
      </c>
      <c r="L594" s="33">
        <f t="shared" si="86"/>
        <v>-59.49</v>
      </c>
      <c r="M594" s="36" t="str">
        <f t="shared" si="87"/>
        <v/>
      </c>
      <c r="N594" s="33" t="str">
        <f t="shared" si="88"/>
        <v/>
      </c>
      <c r="O594" s="33" t="str">
        <f t="shared" si="89"/>
        <v/>
      </c>
      <c r="P594" s="33" t="str">
        <f t="shared" si="81"/>
        <v/>
      </c>
      <c r="Q594" s="34">
        <f t="shared" si="82"/>
        <v>-59.49</v>
      </c>
    </row>
    <row r="595" spans="1:17" x14ac:dyDescent="0.25">
      <c r="A595">
        <v>207899</v>
      </c>
      <c r="B595" t="s">
        <v>841</v>
      </c>
      <c r="C595" s="3"/>
      <c r="D595" s="3"/>
      <c r="E595" s="3"/>
      <c r="F595" s="3">
        <v>4</v>
      </c>
      <c r="G595" s="3">
        <v>65.209999999999994</v>
      </c>
      <c r="H595" s="3">
        <v>257.42</v>
      </c>
      <c r="I595" s="35" t="str">
        <f t="shared" si="83"/>
        <v/>
      </c>
      <c r="J595" s="35">
        <f t="shared" si="84"/>
        <v>64.355000000000004</v>
      </c>
      <c r="K595" s="33">
        <f t="shared" si="85"/>
        <v>4</v>
      </c>
      <c r="L595" s="33">
        <f t="shared" si="86"/>
        <v>257.42</v>
      </c>
      <c r="M595" s="36" t="str">
        <f t="shared" si="87"/>
        <v/>
      </c>
      <c r="N595" s="33" t="str">
        <f t="shared" si="88"/>
        <v/>
      </c>
      <c r="O595" s="33" t="str">
        <f t="shared" si="89"/>
        <v/>
      </c>
      <c r="P595" s="33" t="str">
        <f t="shared" si="81"/>
        <v/>
      </c>
      <c r="Q595" s="34">
        <f t="shared" si="82"/>
        <v>257.42</v>
      </c>
    </row>
    <row r="596" spans="1:17" x14ac:dyDescent="0.25">
      <c r="A596">
        <v>207931</v>
      </c>
      <c r="B596" t="s">
        <v>128</v>
      </c>
      <c r="C596" s="3"/>
      <c r="D596" s="3"/>
      <c r="E596" s="3"/>
      <c r="F596" s="3">
        <v>8</v>
      </c>
      <c r="G596" s="3">
        <v>26.0275</v>
      </c>
      <c r="H596" s="3">
        <v>208.22</v>
      </c>
      <c r="I596" s="35" t="str">
        <f t="shared" si="83"/>
        <v/>
      </c>
      <c r="J596" s="35">
        <f t="shared" si="84"/>
        <v>26.0275</v>
      </c>
      <c r="K596" s="33">
        <f t="shared" si="85"/>
        <v>8</v>
      </c>
      <c r="L596" s="33">
        <f t="shared" si="86"/>
        <v>208.22</v>
      </c>
      <c r="M596" s="36" t="str">
        <f t="shared" si="87"/>
        <v/>
      </c>
      <c r="N596" s="33" t="str">
        <f t="shared" si="88"/>
        <v/>
      </c>
      <c r="O596" s="33" t="str">
        <f t="shared" si="89"/>
        <v/>
      </c>
      <c r="P596" s="33" t="str">
        <f t="shared" si="81"/>
        <v/>
      </c>
      <c r="Q596" s="34">
        <f t="shared" si="82"/>
        <v>208.22</v>
      </c>
    </row>
    <row r="597" spans="1:17" x14ac:dyDescent="0.25">
      <c r="A597">
        <v>207939</v>
      </c>
      <c r="B597" t="s">
        <v>356</v>
      </c>
      <c r="C597" s="3"/>
      <c r="D597" s="3"/>
      <c r="E597" s="3"/>
      <c r="F597" s="3">
        <v>1</v>
      </c>
      <c r="G597" s="3">
        <v>61.36</v>
      </c>
      <c r="H597" s="3">
        <v>61.36</v>
      </c>
      <c r="I597" s="35" t="str">
        <f t="shared" si="83"/>
        <v/>
      </c>
      <c r="J597" s="35">
        <f t="shared" si="84"/>
        <v>61.36</v>
      </c>
      <c r="K597" s="33">
        <f t="shared" si="85"/>
        <v>1</v>
      </c>
      <c r="L597" s="33">
        <f t="shared" si="86"/>
        <v>61.36</v>
      </c>
      <c r="M597" s="36" t="str">
        <f t="shared" si="87"/>
        <v/>
      </c>
      <c r="N597" s="33" t="str">
        <f t="shared" si="88"/>
        <v/>
      </c>
      <c r="O597" s="33" t="str">
        <f t="shared" si="89"/>
        <v/>
      </c>
      <c r="P597" s="33" t="str">
        <f t="shared" si="81"/>
        <v/>
      </c>
      <c r="Q597" s="34">
        <f t="shared" si="82"/>
        <v>61.36</v>
      </c>
    </row>
    <row r="598" spans="1:17" x14ac:dyDescent="0.25">
      <c r="A598">
        <v>207940</v>
      </c>
      <c r="B598" t="s">
        <v>358</v>
      </c>
      <c r="C598" s="3"/>
      <c r="D598" s="3"/>
      <c r="E598" s="3"/>
      <c r="F598" s="3">
        <v>3</v>
      </c>
      <c r="G598" s="3">
        <v>73.105000000000004</v>
      </c>
      <c r="H598" s="3">
        <v>219.36</v>
      </c>
      <c r="I598" s="35" t="str">
        <f t="shared" si="83"/>
        <v/>
      </c>
      <c r="J598" s="35">
        <f t="shared" si="84"/>
        <v>73.12</v>
      </c>
      <c r="K598" s="33">
        <f t="shared" si="85"/>
        <v>3</v>
      </c>
      <c r="L598" s="33">
        <f t="shared" si="86"/>
        <v>219.36</v>
      </c>
      <c r="M598" s="36" t="str">
        <f t="shared" si="87"/>
        <v/>
      </c>
      <c r="N598" s="33" t="str">
        <f t="shared" si="88"/>
        <v/>
      </c>
      <c r="O598" s="33" t="str">
        <f t="shared" si="89"/>
        <v/>
      </c>
      <c r="P598" s="33" t="str">
        <f t="shared" si="81"/>
        <v/>
      </c>
      <c r="Q598" s="34">
        <f t="shared" si="82"/>
        <v>219.36</v>
      </c>
    </row>
    <row r="599" spans="1:17" x14ac:dyDescent="0.25">
      <c r="A599">
        <v>207960</v>
      </c>
      <c r="B599" t="s">
        <v>1146</v>
      </c>
      <c r="C599" s="3"/>
      <c r="D599" s="3"/>
      <c r="E599" s="3"/>
      <c r="F599" s="3">
        <v>2</v>
      </c>
      <c r="G599" s="3">
        <v>260</v>
      </c>
      <c r="H599" s="3">
        <v>520</v>
      </c>
      <c r="I599" s="35" t="str">
        <f t="shared" si="83"/>
        <v/>
      </c>
      <c r="J599" s="35">
        <f t="shared" si="84"/>
        <v>260</v>
      </c>
      <c r="K599" s="33">
        <f t="shared" si="85"/>
        <v>2</v>
      </c>
      <c r="L599" s="33">
        <f t="shared" si="86"/>
        <v>520</v>
      </c>
      <c r="M599" s="36" t="str">
        <f t="shared" si="87"/>
        <v/>
      </c>
      <c r="N599" s="33" t="str">
        <f t="shared" si="88"/>
        <v/>
      </c>
      <c r="O599" s="33" t="str">
        <f t="shared" si="89"/>
        <v/>
      </c>
      <c r="P599" s="33" t="str">
        <f t="shared" si="81"/>
        <v/>
      </c>
      <c r="Q599" s="34">
        <f t="shared" si="82"/>
        <v>520</v>
      </c>
    </row>
    <row r="600" spans="1:17" x14ac:dyDescent="0.25">
      <c r="A600">
        <v>207961</v>
      </c>
      <c r="B600" t="s">
        <v>1147</v>
      </c>
      <c r="C600" s="3"/>
      <c r="D600" s="3"/>
      <c r="E600" s="3"/>
      <c r="F600" s="3">
        <v>2</v>
      </c>
      <c r="G600" s="3">
        <v>531.49</v>
      </c>
      <c r="H600" s="3">
        <v>1062.98</v>
      </c>
      <c r="I600" s="35" t="str">
        <f t="shared" si="83"/>
        <v/>
      </c>
      <c r="J600" s="35">
        <f t="shared" si="84"/>
        <v>531.49</v>
      </c>
      <c r="K600" s="33">
        <f t="shared" si="85"/>
        <v>2</v>
      </c>
      <c r="L600" s="33">
        <f t="shared" si="86"/>
        <v>1062.98</v>
      </c>
      <c r="M600" s="36" t="str">
        <f t="shared" si="87"/>
        <v/>
      </c>
      <c r="N600" s="33" t="str">
        <f t="shared" si="88"/>
        <v/>
      </c>
      <c r="O600" s="33" t="str">
        <f t="shared" si="89"/>
        <v/>
      </c>
      <c r="P600" s="33" t="str">
        <f t="shared" si="81"/>
        <v/>
      </c>
      <c r="Q600" s="34">
        <f t="shared" si="82"/>
        <v>1062.98</v>
      </c>
    </row>
    <row r="601" spans="1:17" x14ac:dyDescent="0.25">
      <c r="A601">
        <v>207962</v>
      </c>
      <c r="B601" t="s">
        <v>1187</v>
      </c>
      <c r="C601" s="3">
        <v>1</v>
      </c>
      <c r="D601" s="3">
        <v>32.89</v>
      </c>
      <c r="E601" s="3">
        <v>32.89</v>
      </c>
      <c r="F601" s="3"/>
      <c r="G601" s="3"/>
      <c r="H601" s="3"/>
      <c r="I601" s="35">
        <f t="shared" si="83"/>
        <v>32.89</v>
      </c>
      <c r="J601" s="35" t="str">
        <f t="shared" si="84"/>
        <v/>
      </c>
      <c r="K601" s="33">
        <f t="shared" si="85"/>
        <v>-1</v>
      </c>
      <c r="L601" s="33">
        <f t="shared" si="86"/>
        <v>-32.89</v>
      </c>
      <c r="M601" s="36" t="str">
        <f t="shared" si="87"/>
        <v/>
      </c>
      <c r="N601" s="33" t="str">
        <f t="shared" si="88"/>
        <v/>
      </c>
      <c r="O601" s="33" t="str">
        <f t="shared" si="89"/>
        <v/>
      </c>
      <c r="P601" s="33" t="str">
        <f t="shared" si="81"/>
        <v/>
      </c>
      <c r="Q601" s="34">
        <f t="shared" si="82"/>
        <v>-32.89</v>
      </c>
    </row>
    <row r="602" spans="1:17" x14ac:dyDescent="0.25">
      <c r="A602">
        <v>207966</v>
      </c>
      <c r="B602" t="s">
        <v>1601</v>
      </c>
      <c r="C602" s="3"/>
      <c r="D602" s="3"/>
      <c r="E602" s="3"/>
      <c r="F602" s="3">
        <v>8</v>
      </c>
      <c r="G602" s="3">
        <v>19.350000000000001</v>
      </c>
      <c r="H602" s="3">
        <v>154.80000000000001</v>
      </c>
      <c r="I602" s="35" t="str">
        <f t="shared" si="83"/>
        <v/>
      </c>
      <c r="J602" s="35">
        <f t="shared" si="84"/>
        <v>19.350000000000001</v>
      </c>
      <c r="K602" s="33">
        <f t="shared" si="85"/>
        <v>8</v>
      </c>
      <c r="L602" s="33">
        <f t="shared" si="86"/>
        <v>154.80000000000001</v>
      </c>
      <c r="M602" s="36" t="str">
        <f t="shared" si="87"/>
        <v/>
      </c>
      <c r="N602" s="33" t="str">
        <f t="shared" si="88"/>
        <v/>
      </c>
      <c r="O602" s="33" t="str">
        <f t="shared" si="89"/>
        <v/>
      </c>
      <c r="P602" s="33" t="str">
        <f t="shared" si="81"/>
        <v/>
      </c>
      <c r="Q602" s="34">
        <f t="shared" si="82"/>
        <v>154.80000000000001</v>
      </c>
    </row>
    <row r="603" spans="1:17" x14ac:dyDescent="0.25">
      <c r="A603">
        <v>208203</v>
      </c>
      <c r="B603" t="s">
        <v>1468</v>
      </c>
      <c r="C603" s="3">
        <v>5</v>
      </c>
      <c r="D603" s="3">
        <v>97.972000000000008</v>
      </c>
      <c r="E603" s="3">
        <v>489.86</v>
      </c>
      <c r="F603" s="3"/>
      <c r="G603" s="3"/>
      <c r="H603" s="3"/>
      <c r="I603" s="35">
        <f t="shared" si="83"/>
        <v>97.972000000000008</v>
      </c>
      <c r="J603" s="35" t="str">
        <f t="shared" si="84"/>
        <v/>
      </c>
      <c r="K603" s="33">
        <f t="shared" si="85"/>
        <v>-5</v>
      </c>
      <c r="L603" s="33">
        <f t="shared" si="86"/>
        <v>-489.86</v>
      </c>
      <c r="M603" s="36" t="str">
        <f t="shared" si="87"/>
        <v/>
      </c>
      <c r="N603" s="33" t="str">
        <f t="shared" si="88"/>
        <v/>
      </c>
      <c r="O603" s="33" t="str">
        <f t="shared" si="89"/>
        <v/>
      </c>
      <c r="P603" s="33" t="str">
        <f t="shared" si="81"/>
        <v/>
      </c>
      <c r="Q603" s="34">
        <f t="shared" si="82"/>
        <v>-489.86</v>
      </c>
    </row>
    <row r="604" spans="1:17" x14ac:dyDescent="0.25">
      <c r="A604">
        <v>208204</v>
      </c>
      <c r="B604" t="s">
        <v>1467</v>
      </c>
      <c r="C604" s="3">
        <v>6</v>
      </c>
      <c r="D604" s="3">
        <v>48.98</v>
      </c>
      <c r="E604" s="3">
        <v>293.88</v>
      </c>
      <c r="F604" s="3">
        <v>8</v>
      </c>
      <c r="G604" s="3">
        <v>48.963999999999992</v>
      </c>
      <c r="H604" s="3">
        <v>391.67999999999995</v>
      </c>
      <c r="I604" s="35">
        <f t="shared" si="83"/>
        <v>48.98</v>
      </c>
      <c r="J604" s="35">
        <f t="shared" si="84"/>
        <v>48.959999999999994</v>
      </c>
      <c r="K604" s="33">
        <f t="shared" si="85"/>
        <v>2</v>
      </c>
      <c r="L604" s="33">
        <f t="shared" si="86"/>
        <v>97.799999999999955</v>
      </c>
      <c r="M604" s="36">
        <f t="shared" si="87"/>
        <v>-2.0000000000003126E-2</v>
      </c>
      <c r="N604" s="33">
        <f t="shared" si="88"/>
        <v>-0.16000000000002501</v>
      </c>
      <c r="O604" s="33">
        <f t="shared" si="89"/>
        <v>2</v>
      </c>
      <c r="P604" s="33">
        <f t="shared" si="81"/>
        <v>97.96</v>
      </c>
      <c r="Q604" s="34" t="str">
        <f t="shared" si="82"/>
        <v/>
      </c>
    </row>
    <row r="605" spans="1:17" x14ac:dyDescent="0.25">
      <c r="A605">
        <v>208206</v>
      </c>
      <c r="B605" t="s">
        <v>1469</v>
      </c>
      <c r="C605" s="3">
        <v>1</v>
      </c>
      <c r="D605" s="3">
        <v>162.15</v>
      </c>
      <c r="E605" s="3">
        <v>162.15</v>
      </c>
      <c r="F605" s="3">
        <v>1</v>
      </c>
      <c r="G605" s="3">
        <v>162.15</v>
      </c>
      <c r="H605" s="3">
        <v>162.15</v>
      </c>
      <c r="I605" s="35">
        <f t="shared" si="83"/>
        <v>162.15</v>
      </c>
      <c r="J605" s="35">
        <f t="shared" si="84"/>
        <v>162.15</v>
      </c>
      <c r="K605" s="33">
        <f t="shared" si="85"/>
        <v>0</v>
      </c>
      <c r="L605" s="33">
        <f t="shared" si="86"/>
        <v>0</v>
      </c>
      <c r="M605" s="36">
        <f t="shared" si="87"/>
        <v>0</v>
      </c>
      <c r="N605" s="33">
        <f t="shared" si="88"/>
        <v>0</v>
      </c>
      <c r="O605" s="33">
        <f t="shared" si="89"/>
        <v>0</v>
      </c>
      <c r="P605" s="33">
        <f t="shared" si="81"/>
        <v>0</v>
      </c>
      <c r="Q605" s="34" t="str">
        <f t="shared" si="82"/>
        <v/>
      </c>
    </row>
    <row r="606" spans="1:17" x14ac:dyDescent="0.25">
      <c r="A606">
        <v>208207</v>
      </c>
      <c r="B606" t="s">
        <v>1470</v>
      </c>
      <c r="C606" s="3">
        <v>4</v>
      </c>
      <c r="D606" s="3">
        <v>81.09</v>
      </c>
      <c r="E606" s="3">
        <v>324.36</v>
      </c>
      <c r="F606" s="3">
        <v>2</v>
      </c>
      <c r="G606" s="3">
        <v>81.09</v>
      </c>
      <c r="H606" s="3">
        <v>162.18</v>
      </c>
      <c r="I606" s="35">
        <f t="shared" si="83"/>
        <v>81.09</v>
      </c>
      <c r="J606" s="35">
        <f t="shared" si="84"/>
        <v>81.09</v>
      </c>
      <c r="K606" s="33">
        <f t="shared" si="85"/>
        <v>-2</v>
      </c>
      <c r="L606" s="33">
        <f t="shared" si="86"/>
        <v>-162.18</v>
      </c>
      <c r="M606" s="36">
        <f t="shared" si="87"/>
        <v>0</v>
      </c>
      <c r="N606" s="33">
        <f t="shared" si="88"/>
        <v>0</v>
      </c>
      <c r="O606" s="33">
        <f t="shared" si="89"/>
        <v>-2</v>
      </c>
      <c r="P606" s="33">
        <f t="shared" si="81"/>
        <v>-162.18</v>
      </c>
      <c r="Q606" s="34" t="str">
        <f t="shared" si="82"/>
        <v/>
      </c>
    </row>
    <row r="607" spans="1:17" x14ac:dyDescent="0.25">
      <c r="A607">
        <v>208456</v>
      </c>
      <c r="B607" t="s">
        <v>141</v>
      </c>
      <c r="C607" s="3"/>
      <c r="D607" s="3"/>
      <c r="E607" s="3"/>
      <c r="F607" s="3">
        <v>0.05</v>
      </c>
      <c r="G607" s="3">
        <v>738.54</v>
      </c>
      <c r="H607" s="3">
        <v>36.93</v>
      </c>
      <c r="I607" s="35" t="str">
        <f t="shared" si="83"/>
        <v/>
      </c>
      <c r="J607" s="35">
        <f t="shared" si="84"/>
        <v>738.59999999999991</v>
      </c>
      <c r="K607" s="33">
        <f t="shared" si="85"/>
        <v>0.05</v>
      </c>
      <c r="L607" s="33">
        <f t="shared" si="86"/>
        <v>36.93</v>
      </c>
      <c r="M607" s="36" t="str">
        <f t="shared" si="87"/>
        <v/>
      </c>
      <c r="N607" s="33" t="str">
        <f t="shared" si="88"/>
        <v/>
      </c>
      <c r="O607" s="33" t="str">
        <f t="shared" si="89"/>
        <v/>
      </c>
      <c r="P607" s="33" t="str">
        <f t="shared" si="81"/>
        <v/>
      </c>
      <c r="Q607" s="34">
        <f t="shared" si="82"/>
        <v>36.93</v>
      </c>
    </row>
    <row r="608" spans="1:17" x14ac:dyDescent="0.25">
      <c r="A608">
        <v>208466</v>
      </c>
      <c r="B608" t="s">
        <v>872</v>
      </c>
      <c r="C608" s="3">
        <v>4</v>
      </c>
      <c r="D608" s="3">
        <v>792.77</v>
      </c>
      <c r="E608" s="3">
        <v>3171.0800000000004</v>
      </c>
      <c r="F608" s="3"/>
      <c r="G608" s="3"/>
      <c r="H608" s="3"/>
      <c r="I608" s="35">
        <f t="shared" si="83"/>
        <v>792.7700000000001</v>
      </c>
      <c r="J608" s="35" t="str">
        <f t="shared" si="84"/>
        <v/>
      </c>
      <c r="K608" s="33">
        <f t="shared" si="85"/>
        <v>-4</v>
      </c>
      <c r="L608" s="33">
        <f t="shared" si="86"/>
        <v>-3171.0800000000004</v>
      </c>
      <c r="M608" s="36" t="str">
        <f t="shared" si="87"/>
        <v/>
      </c>
      <c r="N608" s="33" t="str">
        <f t="shared" si="88"/>
        <v/>
      </c>
      <c r="O608" s="33" t="str">
        <f t="shared" si="89"/>
        <v/>
      </c>
      <c r="P608" s="33" t="str">
        <f t="shared" si="81"/>
        <v/>
      </c>
      <c r="Q608" s="34">
        <f t="shared" si="82"/>
        <v>-3171.0800000000004</v>
      </c>
    </row>
    <row r="609" spans="1:17" x14ac:dyDescent="0.25">
      <c r="A609">
        <v>208646</v>
      </c>
      <c r="B609" t="s">
        <v>2025</v>
      </c>
      <c r="C609" s="3">
        <v>1</v>
      </c>
      <c r="D609" s="3">
        <v>63.38</v>
      </c>
      <c r="E609" s="3">
        <v>63.38</v>
      </c>
      <c r="F609" s="3"/>
      <c r="G609" s="3"/>
      <c r="H609" s="3"/>
      <c r="I609" s="35">
        <f t="shared" si="83"/>
        <v>63.38</v>
      </c>
      <c r="J609" s="35" t="str">
        <f t="shared" si="84"/>
        <v/>
      </c>
      <c r="K609" s="33">
        <f t="shared" si="85"/>
        <v>-1</v>
      </c>
      <c r="L609" s="33">
        <f t="shared" si="86"/>
        <v>-63.38</v>
      </c>
      <c r="M609" s="36" t="str">
        <f t="shared" si="87"/>
        <v/>
      </c>
      <c r="N609" s="33" t="str">
        <f t="shared" si="88"/>
        <v/>
      </c>
      <c r="O609" s="33" t="str">
        <f t="shared" si="89"/>
        <v/>
      </c>
      <c r="P609" s="33" t="str">
        <f t="shared" si="81"/>
        <v/>
      </c>
      <c r="Q609" s="34">
        <f t="shared" si="82"/>
        <v>-63.38</v>
      </c>
    </row>
    <row r="610" spans="1:17" x14ac:dyDescent="0.25">
      <c r="A610">
        <v>208647</v>
      </c>
      <c r="B610" t="s">
        <v>1443</v>
      </c>
      <c r="C610" s="3"/>
      <c r="D610" s="3"/>
      <c r="E610" s="3"/>
      <c r="F610" s="3">
        <v>4</v>
      </c>
      <c r="G610" s="3">
        <v>63.574999999999996</v>
      </c>
      <c r="H610" s="3">
        <v>254.29999999999998</v>
      </c>
      <c r="I610" s="35" t="str">
        <f t="shared" si="83"/>
        <v/>
      </c>
      <c r="J610" s="35">
        <f t="shared" si="84"/>
        <v>63.574999999999996</v>
      </c>
      <c r="K610" s="33">
        <f t="shared" si="85"/>
        <v>4</v>
      </c>
      <c r="L610" s="33">
        <f t="shared" si="86"/>
        <v>254.29999999999998</v>
      </c>
      <c r="M610" s="36" t="str">
        <f t="shared" si="87"/>
        <v/>
      </c>
      <c r="N610" s="33" t="str">
        <f t="shared" si="88"/>
        <v/>
      </c>
      <c r="O610" s="33" t="str">
        <f t="shared" si="89"/>
        <v/>
      </c>
      <c r="P610" s="33" t="str">
        <f t="shared" si="81"/>
        <v/>
      </c>
      <c r="Q610" s="34">
        <f t="shared" si="82"/>
        <v>254.29999999999998</v>
      </c>
    </row>
    <row r="611" spans="1:17" x14ac:dyDescent="0.25">
      <c r="A611">
        <v>208649</v>
      </c>
      <c r="B611" t="s">
        <v>1441</v>
      </c>
      <c r="C611" s="3">
        <v>6</v>
      </c>
      <c r="D611" s="3">
        <v>71.064999999999998</v>
      </c>
      <c r="E611" s="3">
        <v>428.7</v>
      </c>
      <c r="F611" s="3">
        <v>1</v>
      </c>
      <c r="G611" s="3">
        <v>70.680000000000007</v>
      </c>
      <c r="H611" s="3">
        <v>70.680000000000007</v>
      </c>
      <c r="I611" s="35">
        <f t="shared" si="83"/>
        <v>71.45</v>
      </c>
      <c r="J611" s="35">
        <f t="shared" si="84"/>
        <v>70.680000000000007</v>
      </c>
      <c r="K611" s="33">
        <f t="shared" si="85"/>
        <v>-5</v>
      </c>
      <c r="L611" s="33">
        <f t="shared" si="86"/>
        <v>-358.02</v>
      </c>
      <c r="M611" s="36">
        <f t="shared" si="87"/>
        <v>-0.76999999999999602</v>
      </c>
      <c r="N611" s="33">
        <f t="shared" si="88"/>
        <v>-0.76999999999999602</v>
      </c>
      <c r="O611" s="33">
        <f t="shared" si="89"/>
        <v>-5</v>
      </c>
      <c r="P611" s="33">
        <f t="shared" si="81"/>
        <v>-357.25</v>
      </c>
      <c r="Q611" s="34" t="str">
        <f t="shared" si="82"/>
        <v/>
      </c>
    </row>
    <row r="612" spans="1:17" x14ac:dyDescent="0.25">
      <c r="A612">
        <v>209684</v>
      </c>
      <c r="B612" t="s">
        <v>2005</v>
      </c>
      <c r="C612" s="3"/>
      <c r="D612" s="3"/>
      <c r="E612" s="3"/>
      <c r="F612" s="3">
        <v>1</v>
      </c>
      <c r="G612" s="3">
        <v>127.16</v>
      </c>
      <c r="H612" s="3">
        <v>127.16</v>
      </c>
      <c r="I612" s="35" t="str">
        <f t="shared" si="83"/>
        <v/>
      </c>
      <c r="J612" s="35">
        <f t="shared" si="84"/>
        <v>127.16</v>
      </c>
      <c r="K612" s="33">
        <f t="shared" si="85"/>
        <v>1</v>
      </c>
      <c r="L612" s="33">
        <f t="shared" si="86"/>
        <v>127.16</v>
      </c>
      <c r="M612" s="36" t="str">
        <f t="shared" si="87"/>
        <v/>
      </c>
      <c r="N612" s="33" t="str">
        <f t="shared" si="88"/>
        <v/>
      </c>
      <c r="O612" s="33" t="str">
        <f t="shared" si="89"/>
        <v/>
      </c>
      <c r="P612" s="33" t="str">
        <f t="shared" si="81"/>
        <v/>
      </c>
      <c r="Q612" s="34">
        <f t="shared" si="82"/>
        <v>127.16</v>
      </c>
    </row>
    <row r="613" spans="1:17" x14ac:dyDescent="0.25">
      <c r="A613">
        <v>210078</v>
      </c>
      <c r="B613" t="s">
        <v>1461</v>
      </c>
      <c r="C613" s="3">
        <v>2</v>
      </c>
      <c r="D613" s="3">
        <v>301.32</v>
      </c>
      <c r="E613" s="3">
        <v>602.64</v>
      </c>
      <c r="F613" s="3"/>
      <c r="G613" s="3"/>
      <c r="H613" s="3"/>
      <c r="I613" s="35">
        <f t="shared" si="83"/>
        <v>301.32</v>
      </c>
      <c r="J613" s="35" t="str">
        <f t="shared" si="84"/>
        <v/>
      </c>
      <c r="K613" s="33">
        <f t="shared" si="85"/>
        <v>-2</v>
      </c>
      <c r="L613" s="33">
        <f t="shared" si="86"/>
        <v>-602.64</v>
      </c>
      <c r="M613" s="36" t="str">
        <f t="shared" si="87"/>
        <v/>
      </c>
      <c r="N613" s="33" t="str">
        <f t="shared" si="88"/>
        <v/>
      </c>
      <c r="O613" s="33" t="str">
        <f t="shared" si="89"/>
        <v/>
      </c>
      <c r="P613" s="33" t="str">
        <f t="shared" si="81"/>
        <v/>
      </c>
      <c r="Q613" s="34">
        <f t="shared" si="82"/>
        <v>-602.64</v>
      </c>
    </row>
    <row r="614" spans="1:17" x14ac:dyDescent="0.25">
      <c r="A614">
        <v>210108</v>
      </c>
      <c r="B614" t="s">
        <v>1862</v>
      </c>
      <c r="C614" s="3">
        <v>2</v>
      </c>
      <c r="D614" s="3">
        <v>735.04500000000007</v>
      </c>
      <c r="E614" s="3">
        <v>1470.0900000000001</v>
      </c>
      <c r="F614" s="3">
        <v>2</v>
      </c>
      <c r="G614" s="3">
        <v>734.57500000000005</v>
      </c>
      <c r="H614" s="3">
        <v>1469.15</v>
      </c>
      <c r="I614" s="35">
        <f t="shared" si="83"/>
        <v>735.04500000000007</v>
      </c>
      <c r="J614" s="35">
        <f t="shared" si="84"/>
        <v>734.57500000000005</v>
      </c>
      <c r="K614" s="33">
        <f t="shared" si="85"/>
        <v>0</v>
      </c>
      <c r="L614" s="33">
        <f t="shared" si="86"/>
        <v>-0.94000000000005457</v>
      </c>
      <c r="M614" s="36">
        <f t="shared" si="87"/>
        <v>-0.47000000000002728</v>
      </c>
      <c r="N614" s="33">
        <f t="shared" si="88"/>
        <v>-0.94000000000005457</v>
      </c>
      <c r="O614" s="33">
        <f t="shared" si="89"/>
        <v>0</v>
      </c>
      <c r="P614" s="33">
        <f t="shared" si="81"/>
        <v>0</v>
      </c>
      <c r="Q614" s="34" t="str">
        <f t="shared" si="82"/>
        <v/>
      </c>
    </row>
    <row r="615" spans="1:17" x14ac:dyDescent="0.25">
      <c r="A615">
        <v>210203</v>
      </c>
      <c r="B615" t="s">
        <v>1810</v>
      </c>
      <c r="C615" s="3">
        <v>1</v>
      </c>
      <c r="D615" s="3">
        <v>1150.8900000000001</v>
      </c>
      <c r="E615" s="3">
        <v>1150.8900000000001</v>
      </c>
      <c r="F615" s="3"/>
      <c r="G615" s="3"/>
      <c r="H615" s="3"/>
      <c r="I615" s="35">
        <f t="shared" si="83"/>
        <v>1150.8900000000001</v>
      </c>
      <c r="J615" s="35" t="str">
        <f t="shared" si="84"/>
        <v/>
      </c>
      <c r="K615" s="33">
        <f t="shared" si="85"/>
        <v>-1</v>
      </c>
      <c r="L615" s="33">
        <f t="shared" si="86"/>
        <v>-1150.8900000000001</v>
      </c>
      <c r="M615" s="36" t="str">
        <f t="shared" si="87"/>
        <v/>
      </c>
      <c r="N615" s="33" t="str">
        <f t="shared" si="88"/>
        <v/>
      </c>
      <c r="O615" s="33" t="str">
        <f t="shared" si="89"/>
        <v/>
      </c>
      <c r="P615" s="33" t="str">
        <f t="shared" si="81"/>
        <v/>
      </c>
      <c r="Q615" s="34">
        <f t="shared" si="82"/>
        <v>-1150.8900000000001</v>
      </c>
    </row>
    <row r="616" spans="1:17" x14ac:dyDescent="0.25">
      <c r="A616">
        <v>210402</v>
      </c>
      <c r="B616" t="s">
        <v>1595</v>
      </c>
      <c r="C616" s="3"/>
      <c r="D616" s="3"/>
      <c r="E616" s="3"/>
      <c r="F616" s="3">
        <v>2</v>
      </c>
      <c r="G616" s="3">
        <v>933.02499999999998</v>
      </c>
      <c r="H616" s="3">
        <v>1866.05</v>
      </c>
      <c r="I616" s="35" t="str">
        <f t="shared" si="83"/>
        <v/>
      </c>
      <c r="J616" s="35">
        <f t="shared" si="84"/>
        <v>933.02499999999998</v>
      </c>
      <c r="K616" s="33">
        <f t="shared" si="85"/>
        <v>2</v>
      </c>
      <c r="L616" s="33">
        <f t="shared" si="86"/>
        <v>1866.05</v>
      </c>
      <c r="M616" s="36" t="str">
        <f t="shared" si="87"/>
        <v/>
      </c>
      <c r="N616" s="33" t="str">
        <f t="shared" si="88"/>
        <v/>
      </c>
      <c r="O616" s="33" t="str">
        <f t="shared" si="89"/>
        <v/>
      </c>
      <c r="P616" s="33" t="str">
        <f t="shared" si="81"/>
        <v/>
      </c>
      <c r="Q616" s="34">
        <f t="shared" si="82"/>
        <v>1866.05</v>
      </c>
    </row>
    <row r="617" spans="1:17" x14ac:dyDescent="0.25">
      <c r="A617">
        <v>210570</v>
      </c>
      <c r="B617" t="s">
        <v>1331</v>
      </c>
      <c r="C617" s="3">
        <v>7</v>
      </c>
      <c r="D617" s="3">
        <v>2028.7742857142855</v>
      </c>
      <c r="E617" s="3">
        <v>14201.419999999998</v>
      </c>
      <c r="F617" s="3">
        <v>7</v>
      </c>
      <c r="G617" s="3">
        <v>2161.0666666666662</v>
      </c>
      <c r="H617" s="3">
        <v>15127.999999999996</v>
      </c>
      <c r="I617" s="35">
        <f t="shared" si="83"/>
        <v>2028.7742857142855</v>
      </c>
      <c r="J617" s="35">
        <f t="shared" si="84"/>
        <v>2161.1428571428564</v>
      </c>
      <c r="K617" s="33">
        <f t="shared" si="85"/>
        <v>0</v>
      </c>
      <c r="L617" s="33">
        <f t="shared" si="86"/>
        <v>926.57999999999811</v>
      </c>
      <c r="M617" s="36">
        <f t="shared" si="87"/>
        <v>132.36857142857093</v>
      </c>
      <c r="N617" s="33">
        <f t="shared" si="88"/>
        <v>926.57999999999652</v>
      </c>
      <c r="O617" s="33">
        <f t="shared" si="89"/>
        <v>0</v>
      </c>
      <c r="P617" s="33">
        <f t="shared" si="81"/>
        <v>0</v>
      </c>
      <c r="Q617" s="34" t="str">
        <f t="shared" si="82"/>
        <v/>
      </c>
    </row>
    <row r="618" spans="1:17" x14ac:dyDescent="0.25">
      <c r="A618">
        <v>210612</v>
      </c>
      <c r="B618" t="s">
        <v>1939</v>
      </c>
      <c r="C618" s="3"/>
      <c r="D618" s="3"/>
      <c r="E618" s="3"/>
      <c r="F618" s="3">
        <v>2</v>
      </c>
      <c r="G618" s="3">
        <v>814.2</v>
      </c>
      <c r="H618" s="3">
        <v>1628.4</v>
      </c>
      <c r="I618" s="35" t="str">
        <f t="shared" si="83"/>
        <v/>
      </c>
      <c r="J618" s="35">
        <f t="shared" si="84"/>
        <v>814.2</v>
      </c>
      <c r="K618" s="33">
        <f t="shared" si="85"/>
        <v>2</v>
      </c>
      <c r="L618" s="33">
        <f t="shared" si="86"/>
        <v>1628.4</v>
      </c>
      <c r="M618" s="36" t="str">
        <f t="shared" si="87"/>
        <v/>
      </c>
      <c r="N618" s="33" t="str">
        <f t="shared" si="88"/>
        <v/>
      </c>
      <c r="O618" s="33" t="str">
        <f t="shared" si="89"/>
        <v/>
      </c>
      <c r="P618" s="33" t="str">
        <f t="shared" si="81"/>
        <v/>
      </c>
      <c r="Q618" s="34">
        <f t="shared" si="82"/>
        <v>1628.4</v>
      </c>
    </row>
    <row r="619" spans="1:17" x14ac:dyDescent="0.25">
      <c r="A619">
        <v>210703</v>
      </c>
      <c r="B619" t="s">
        <v>2004</v>
      </c>
      <c r="C619" s="3"/>
      <c r="D619" s="3"/>
      <c r="E619" s="3"/>
      <c r="F619" s="3">
        <v>1</v>
      </c>
      <c r="G619" s="3">
        <v>239.16</v>
      </c>
      <c r="H619" s="3">
        <v>239.16</v>
      </c>
      <c r="I619" s="35" t="str">
        <f t="shared" si="83"/>
        <v/>
      </c>
      <c r="J619" s="35">
        <f t="shared" si="84"/>
        <v>239.16</v>
      </c>
      <c r="K619" s="33">
        <f t="shared" si="85"/>
        <v>1</v>
      </c>
      <c r="L619" s="33">
        <f t="shared" si="86"/>
        <v>239.16</v>
      </c>
      <c r="M619" s="36" t="str">
        <f t="shared" si="87"/>
        <v/>
      </c>
      <c r="N619" s="33" t="str">
        <f t="shared" si="88"/>
        <v/>
      </c>
      <c r="O619" s="33" t="str">
        <f t="shared" si="89"/>
        <v/>
      </c>
      <c r="P619" s="33" t="str">
        <f t="shared" si="81"/>
        <v/>
      </c>
      <c r="Q619" s="34">
        <f t="shared" si="82"/>
        <v>239.16</v>
      </c>
    </row>
    <row r="620" spans="1:17" x14ac:dyDescent="0.25">
      <c r="A620">
        <v>211304</v>
      </c>
      <c r="B620" t="s">
        <v>1825</v>
      </c>
      <c r="C620" s="3">
        <v>2</v>
      </c>
      <c r="D620" s="3">
        <v>1179.22</v>
      </c>
      <c r="E620" s="3">
        <v>2358.44</v>
      </c>
      <c r="F620" s="3"/>
      <c r="G620" s="3"/>
      <c r="H620" s="3"/>
      <c r="I620" s="35">
        <f t="shared" si="83"/>
        <v>1179.22</v>
      </c>
      <c r="J620" s="35" t="str">
        <f t="shared" si="84"/>
        <v/>
      </c>
      <c r="K620" s="33">
        <f t="shared" si="85"/>
        <v>-2</v>
      </c>
      <c r="L620" s="33">
        <f t="shared" si="86"/>
        <v>-2358.44</v>
      </c>
      <c r="M620" s="36" t="str">
        <f t="shared" si="87"/>
        <v/>
      </c>
      <c r="N620" s="33" t="str">
        <f t="shared" si="88"/>
        <v/>
      </c>
      <c r="O620" s="33" t="str">
        <f t="shared" si="89"/>
        <v/>
      </c>
      <c r="P620" s="33" t="str">
        <f t="shared" si="81"/>
        <v/>
      </c>
      <c r="Q620" s="34">
        <f t="shared" si="82"/>
        <v>-2358.44</v>
      </c>
    </row>
    <row r="621" spans="1:17" x14ac:dyDescent="0.25">
      <c r="A621">
        <v>211472</v>
      </c>
      <c r="B621" t="s">
        <v>1334</v>
      </c>
      <c r="C621" s="3">
        <v>2</v>
      </c>
      <c r="D621" s="3">
        <v>225.185</v>
      </c>
      <c r="E621" s="3">
        <v>450.37</v>
      </c>
      <c r="F621" s="3"/>
      <c r="G621" s="3"/>
      <c r="H621" s="3"/>
      <c r="I621" s="35">
        <f t="shared" si="83"/>
        <v>225.185</v>
      </c>
      <c r="J621" s="35" t="str">
        <f t="shared" si="84"/>
        <v/>
      </c>
      <c r="K621" s="33">
        <f t="shared" si="85"/>
        <v>-2</v>
      </c>
      <c r="L621" s="33">
        <f t="shared" si="86"/>
        <v>-450.37</v>
      </c>
      <c r="M621" s="36" t="str">
        <f t="shared" si="87"/>
        <v/>
      </c>
      <c r="N621" s="33" t="str">
        <f t="shared" si="88"/>
        <v/>
      </c>
      <c r="O621" s="33" t="str">
        <f t="shared" si="89"/>
        <v/>
      </c>
      <c r="P621" s="33" t="str">
        <f t="shared" si="81"/>
        <v/>
      </c>
      <c r="Q621" s="34">
        <f t="shared" si="82"/>
        <v>-450.37</v>
      </c>
    </row>
    <row r="622" spans="1:17" x14ac:dyDescent="0.25">
      <c r="A622">
        <v>211928</v>
      </c>
      <c r="B622" t="s">
        <v>2032</v>
      </c>
      <c r="C622" s="3">
        <v>1</v>
      </c>
      <c r="D622" s="3">
        <v>1253.4000000000001</v>
      </c>
      <c r="E622" s="3">
        <v>1253.4000000000001</v>
      </c>
      <c r="F622" s="3"/>
      <c r="G622" s="3"/>
      <c r="H622" s="3"/>
      <c r="I622" s="35">
        <f t="shared" si="83"/>
        <v>1253.4000000000001</v>
      </c>
      <c r="J622" s="35" t="str">
        <f t="shared" si="84"/>
        <v/>
      </c>
      <c r="K622" s="33">
        <f t="shared" si="85"/>
        <v>-1</v>
      </c>
      <c r="L622" s="33">
        <f t="shared" si="86"/>
        <v>-1253.4000000000001</v>
      </c>
      <c r="M622" s="36" t="str">
        <f t="shared" si="87"/>
        <v/>
      </c>
      <c r="N622" s="33" t="str">
        <f t="shared" si="88"/>
        <v/>
      </c>
      <c r="O622" s="33" t="str">
        <f t="shared" si="89"/>
        <v/>
      </c>
      <c r="P622" s="33" t="str">
        <f t="shared" si="81"/>
        <v/>
      </c>
      <c r="Q622" s="34">
        <f t="shared" si="82"/>
        <v>-1253.4000000000001</v>
      </c>
    </row>
    <row r="623" spans="1:17" x14ac:dyDescent="0.25">
      <c r="A623">
        <v>211946</v>
      </c>
      <c r="B623" t="s">
        <v>2031</v>
      </c>
      <c r="C623" s="3">
        <v>1</v>
      </c>
      <c r="D623" s="3">
        <v>2402.94</v>
      </c>
      <c r="E623" s="3">
        <v>2402.94</v>
      </c>
      <c r="F623" s="3"/>
      <c r="G623" s="3"/>
      <c r="H623" s="3"/>
      <c r="I623" s="35">
        <f t="shared" si="83"/>
        <v>2402.94</v>
      </c>
      <c r="J623" s="35" t="str">
        <f t="shared" si="84"/>
        <v/>
      </c>
      <c r="K623" s="33">
        <f t="shared" si="85"/>
        <v>-1</v>
      </c>
      <c r="L623" s="33">
        <f t="shared" si="86"/>
        <v>-2402.94</v>
      </c>
      <c r="M623" s="36" t="str">
        <f t="shared" si="87"/>
        <v/>
      </c>
      <c r="N623" s="33" t="str">
        <f t="shared" si="88"/>
        <v/>
      </c>
      <c r="O623" s="33" t="str">
        <f t="shared" si="89"/>
        <v/>
      </c>
      <c r="P623" s="33" t="str">
        <f t="shared" si="81"/>
        <v/>
      </c>
      <c r="Q623" s="34">
        <f t="shared" si="82"/>
        <v>-2402.94</v>
      </c>
    </row>
    <row r="624" spans="1:17" x14ac:dyDescent="0.25">
      <c r="A624">
        <v>213080</v>
      </c>
      <c r="B624" t="s">
        <v>854</v>
      </c>
      <c r="C624" s="3">
        <v>1</v>
      </c>
      <c r="D624" s="3">
        <v>128.03</v>
      </c>
      <c r="E624" s="3">
        <v>128.03</v>
      </c>
      <c r="F624" s="3">
        <v>4</v>
      </c>
      <c r="G624" s="3">
        <v>130.80333333333331</v>
      </c>
      <c r="H624" s="3">
        <v>520.44000000000005</v>
      </c>
      <c r="I624" s="35">
        <f t="shared" si="83"/>
        <v>128.03</v>
      </c>
      <c r="J624" s="35">
        <f t="shared" si="84"/>
        <v>130.11000000000001</v>
      </c>
      <c r="K624" s="33">
        <f t="shared" si="85"/>
        <v>3</v>
      </c>
      <c r="L624" s="33">
        <f t="shared" si="86"/>
        <v>392.41000000000008</v>
      </c>
      <c r="M624" s="36">
        <f t="shared" si="87"/>
        <v>2.0800000000000125</v>
      </c>
      <c r="N624" s="33">
        <f t="shared" si="88"/>
        <v>8.32000000000005</v>
      </c>
      <c r="O624" s="33">
        <f t="shared" si="89"/>
        <v>3</v>
      </c>
      <c r="P624" s="33">
        <f t="shared" si="81"/>
        <v>384.09000000000003</v>
      </c>
      <c r="Q624" s="34" t="str">
        <f t="shared" si="82"/>
        <v/>
      </c>
    </row>
    <row r="625" spans="1:17" x14ac:dyDescent="0.25">
      <c r="A625">
        <v>213255</v>
      </c>
      <c r="B625" t="s">
        <v>390</v>
      </c>
      <c r="C625" s="3">
        <v>5</v>
      </c>
      <c r="D625" s="3">
        <v>125.724</v>
      </c>
      <c r="E625" s="3">
        <v>628.62</v>
      </c>
      <c r="F625" s="3">
        <v>1</v>
      </c>
      <c r="G625" s="3">
        <v>125.57</v>
      </c>
      <c r="H625" s="3">
        <v>125.57</v>
      </c>
      <c r="I625" s="35">
        <f t="shared" si="83"/>
        <v>125.724</v>
      </c>
      <c r="J625" s="35">
        <f t="shared" si="84"/>
        <v>125.57</v>
      </c>
      <c r="K625" s="33">
        <f t="shared" si="85"/>
        <v>-4</v>
      </c>
      <c r="L625" s="33">
        <f t="shared" si="86"/>
        <v>-503.05</v>
      </c>
      <c r="M625" s="36">
        <f t="shared" si="87"/>
        <v>-0.15400000000001057</v>
      </c>
      <c r="N625" s="33">
        <f t="shared" si="88"/>
        <v>-0.15400000000001057</v>
      </c>
      <c r="O625" s="33">
        <f t="shared" si="89"/>
        <v>-4</v>
      </c>
      <c r="P625" s="33">
        <f t="shared" si="81"/>
        <v>-502.89600000000002</v>
      </c>
      <c r="Q625" s="34" t="str">
        <f t="shared" si="82"/>
        <v/>
      </c>
    </row>
    <row r="626" spans="1:17" x14ac:dyDescent="0.25">
      <c r="A626">
        <v>213477</v>
      </c>
      <c r="B626" t="s">
        <v>704</v>
      </c>
      <c r="C626" s="3">
        <v>1</v>
      </c>
      <c r="D626" s="3">
        <v>3300</v>
      </c>
      <c r="E626" s="3">
        <v>3300</v>
      </c>
      <c r="F626" s="3"/>
      <c r="G626" s="3"/>
      <c r="H626" s="3"/>
      <c r="I626" s="35">
        <f t="shared" si="83"/>
        <v>3300</v>
      </c>
      <c r="J626" s="35" t="str">
        <f t="shared" si="84"/>
        <v/>
      </c>
      <c r="K626" s="33">
        <f t="shared" si="85"/>
        <v>-1</v>
      </c>
      <c r="L626" s="33">
        <f t="shared" si="86"/>
        <v>-3300</v>
      </c>
      <c r="M626" s="36" t="str">
        <f t="shared" si="87"/>
        <v/>
      </c>
      <c r="N626" s="33" t="str">
        <f t="shared" si="88"/>
        <v/>
      </c>
      <c r="O626" s="33" t="str">
        <f t="shared" si="89"/>
        <v/>
      </c>
      <c r="P626" s="33" t="str">
        <f t="shared" si="81"/>
        <v/>
      </c>
      <c r="Q626" s="34">
        <f t="shared" si="82"/>
        <v>-3300</v>
      </c>
    </row>
    <row r="627" spans="1:17" x14ac:dyDescent="0.25">
      <c r="A627">
        <v>213480</v>
      </c>
      <c r="B627" t="s">
        <v>712</v>
      </c>
      <c r="C627" s="3">
        <v>1</v>
      </c>
      <c r="D627" s="3">
        <v>1106.26</v>
      </c>
      <c r="E627" s="3">
        <v>1106.2600000000002</v>
      </c>
      <c r="F627" s="3">
        <v>1</v>
      </c>
      <c r="G627" s="3">
        <v>1106.26</v>
      </c>
      <c r="H627" s="3">
        <v>1106.26</v>
      </c>
      <c r="I627" s="35">
        <f t="shared" si="83"/>
        <v>1106.2600000000002</v>
      </c>
      <c r="J627" s="35">
        <f t="shared" si="84"/>
        <v>1106.26</v>
      </c>
      <c r="K627" s="33">
        <f t="shared" si="85"/>
        <v>0</v>
      </c>
      <c r="L627" s="33">
        <f t="shared" si="86"/>
        <v>0</v>
      </c>
      <c r="M627" s="36">
        <f t="shared" si="87"/>
        <v>-2.2737367544323206E-13</v>
      </c>
      <c r="N627" s="33">
        <f t="shared" si="88"/>
        <v>-2.2737367544323206E-13</v>
      </c>
      <c r="O627" s="33">
        <f t="shared" si="89"/>
        <v>0</v>
      </c>
      <c r="P627" s="33">
        <f t="shared" si="81"/>
        <v>0</v>
      </c>
      <c r="Q627" s="34" t="str">
        <f t="shared" si="82"/>
        <v/>
      </c>
    </row>
    <row r="628" spans="1:17" x14ac:dyDescent="0.25">
      <c r="A628">
        <v>213484</v>
      </c>
      <c r="B628" t="s">
        <v>1883</v>
      </c>
      <c r="C628" s="3"/>
      <c r="D628" s="3"/>
      <c r="E628" s="3"/>
      <c r="F628" s="3">
        <v>1</v>
      </c>
      <c r="G628" s="3">
        <v>1895.77</v>
      </c>
      <c r="H628" s="3">
        <v>1895.77</v>
      </c>
      <c r="I628" s="35" t="str">
        <f t="shared" si="83"/>
        <v/>
      </c>
      <c r="J628" s="35">
        <f t="shared" si="84"/>
        <v>1895.77</v>
      </c>
      <c r="K628" s="33">
        <f t="shared" si="85"/>
        <v>1</v>
      </c>
      <c r="L628" s="33">
        <f t="shared" si="86"/>
        <v>1895.77</v>
      </c>
      <c r="M628" s="36" t="str">
        <f t="shared" si="87"/>
        <v/>
      </c>
      <c r="N628" s="33" t="str">
        <f t="shared" si="88"/>
        <v/>
      </c>
      <c r="O628" s="33" t="str">
        <f t="shared" si="89"/>
        <v/>
      </c>
      <c r="P628" s="33" t="str">
        <f t="shared" si="81"/>
        <v/>
      </c>
      <c r="Q628" s="34">
        <f t="shared" si="82"/>
        <v>1895.77</v>
      </c>
    </row>
    <row r="629" spans="1:17" x14ac:dyDescent="0.25">
      <c r="A629">
        <v>213485</v>
      </c>
      <c r="B629" t="s">
        <v>706</v>
      </c>
      <c r="C629" s="3">
        <v>3</v>
      </c>
      <c r="D629" s="3">
        <v>721.2</v>
      </c>
      <c r="E629" s="3">
        <v>2163.6000000000004</v>
      </c>
      <c r="F629" s="3">
        <v>33</v>
      </c>
      <c r="G629" s="3">
        <v>721.20000000000027</v>
      </c>
      <c r="H629" s="3">
        <v>23799.600000000006</v>
      </c>
      <c r="I629" s="35">
        <f t="shared" si="83"/>
        <v>721.20000000000016</v>
      </c>
      <c r="J629" s="35">
        <f t="shared" si="84"/>
        <v>721.20000000000016</v>
      </c>
      <c r="K629" s="33">
        <f t="shared" si="85"/>
        <v>30</v>
      </c>
      <c r="L629" s="33">
        <f t="shared" si="86"/>
        <v>21636.000000000007</v>
      </c>
      <c r="M629" s="36">
        <f t="shared" si="87"/>
        <v>0</v>
      </c>
      <c r="N629" s="33">
        <f t="shared" si="88"/>
        <v>0</v>
      </c>
      <c r="O629" s="33">
        <f t="shared" si="89"/>
        <v>30</v>
      </c>
      <c r="P629" s="33">
        <f t="shared" si="81"/>
        <v>21636.000000000004</v>
      </c>
      <c r="Q629" s="34" t="str">
        <f t="shared" si="82"/>
        <v/>
      </c>
    </row>
    <row r="630" spans="1:17" x14ac:dyDescent="0.25">
      <c r="A630">
        <v>213487</v>
      </c>
      <c r="B630" t="s">
        <v>707</v>
      </c>
      <c r="C630" s="3">
        <v>89</v>
      </c>
      <c r="D630" s="3">
        <v>271.85000000000014</v>
      </c>
      <c r="E630" s="3">
        <v>24194.65</v>
      </c>
      <c r="F630" s="3">
        <v>242</v>
      </c>
      <c r="G630" s="3">
        <v>271.85000000000008</v>
      </c>
      <c r="H630" s="3">
        <v>65787.700000000012</v>
      </c>
      <c r="I630" s="35">
        <f t="shared" si="83"/>
        <v>271.85000000000002</v>
      </c>
      <c r="J630" s="35">
        <f t="shared" si="84"/>
        <v>271.85000000000002</v>
      </c>
      <c r="K630" s="33">
        <f t="shared" si="85"/>
        <v>153</v>
      </c>
      <c r="L630" s="33">
        <f t="shared" si="86"/>
        <v>41593.05000000001</v>
      </c>
      <c r="M630" s="36">
        <f t="shared" si="87"/>
        <v>0</v>
      </c>
      <c r="N630" s="33">
        <f t="shared" si="88"/>
        <v>0</v>
      </c>
      <c r="O630" s="33">
        <f t="shared" si="89"/>
        <v>153</v>
      </c>
      <c r="P630" s="33">
        <f t="shared" si="81"/>
        <v>41593.050000000003</v>
      </c>
      <c r="Q630" s="34" t="str">
        <f t="shared" si="82"/>
        <v/>
      </c>
    </row>
    <row r="631" spans="1:17" x14ac:dyDescent="0.25">
      <c r="A631">
        <v>213488</v>
      </c>
      <c r="B631" t="s">
        <v>1882</v>
      </c>
      <c r="C631" s="3"/>
      <c r="D631" s="3"/>
      <c r="E631" s="3"/>
      <c r="F631" s="3">
        <v>3</v>
      </c>
      <c r="G631" s="3">
        <v>118.99</v>
      </c>
      <c r="H631" s="3">
        <v>356.97</v>
      </c>
      <c r="I631" s="35" t="str">
        <f t="shared" si="83"/>
        <v/>
      </c>
      <c r="J631" s="35">
        <f t="shared" si="84"/>
        <v>118.99000000000001</v>
      </c>
      <c r="K631" s="33">
        <f t="shared" si="85"/>
        <v>3</v>
      </c>
      <c r="L631" s="33">
        <f t="shared" si="86"/>
        <v>356.97</v>
      </c>
      <c r="M631" s="36" t="str">
        <f t="shared" si="87"/>
        <v/>
      </c>
      <c r="N631" s="33" t="str">
        <f t="shared" si="88"/>
        <v/>
      </c>
      <c r="O631" s="33" t="str">
        <f t="shared" si="89"/>
        <v/>
      </c>
      <c r="P631" s="33" t="str">
        <f t="shared" si="81"/>
        <v/>
      </c>
      <c r="Q631" s="34">
        <f t="shared" si="82"/>
        <v>356.97</v>
      </c>
    </row>
    <row r="632" spans="1:17" x14ac:dyDescent="0.25">
      <c r="A632">
        <v>213489</v>
      </c>
      <c r="B632" t="s">
        <v>709</v>
      </c>
      <c r="C632" s="3">
        <v>53</v>
      </c>
      <c r="D632" s="3">
        <v>630.66</v>
      </c>
      <c r="E632" s="3">
        <v>33424.979999999996</v>
      </c>
      <c r="F632" s="3">
        <v>153</v>
      </c>
      <c r="G632" s="3">
        <v>630.66</v>
      </c>
      <c r="H632" s="3">
        <v>96490.98000000004</v>
      </c>
      <c r="I632" s="35">
        <f t="shared" si="83"/>
        <v>630.66</v>
      </c>
      <c r="J632" s="35">
        <f t="shared" si="84"/>
        <v>630.66000000000031</v>
      </c>
      <c r="K632" s="33">
        <f t="shared" si="85"/>
        <v>100</v>
      </c>
      <c r="L632" s="33">
        <f t="shared" si="86"/>
        <v>63066.000000000044</v>
      </c>
      <c r="M632" s="36">
        <f t="shared" si="87"/>
        <v>3.4106051316484809E-13</v>
      </c>
      <c r="N632" s="33">
        <f t="shared" si="88"/>
        <v>5.2182258514221758E-11</v>
      </c>
      <c r="O632" s="33">
        <f t="shared" si="89"/>
        <v>100</v>
      </c>
      <c r="P632" s="33">
        <f t="shared" si="81"/>
        <v>63066</v>
      </c>
      <c r="Q632" s="34" t="str">
        <f t="shared" si="82"/>
        <v/>
      </c>
    </row>
    <row r="633" spans="1:17" x14ac:dyDescent="0.25">
      <c r="A633">
        <v>213490</v>
      </c>
      <c r="B633" t="s">
        <v>710</v>
      </c>
      <c r="C633" s="3"/>
      <c r="D633" s="3"/>
      <c r="E633" s="3"/>
      <c r="F633" s="3">
        <v>5</v>
      </c>
      <c r="G633" s="3">
        <v>913.65</v>
      </c>
      <c r="H633" s="3">
        <v>4568.25</v>
      </c>
      <c r="I633" s="35" t="str">
        <f t="shared" si="83"/>
        <v/>
      </c>
      <c r="J633" s="35">
        <f t="shared" si="84"/>
        <v>913.65</v>
      </c>
      <c r="K633" s="33">
        <f t="shared" si="85"/>
        <v>5</v>
      </c>
      <c r="L633" s="33">
        <f t="shared" si="86"/>
        <v>4568.25</v>
      </c>
      <c r="M633" s="36" t="str">
        <f t="shared" si="87"/>
        <v/>
      </c>
      <c r="N633" s="33" t="str">
        <f t="shared" si="88"/>
        <v/>
      </c>
      <c r="O633" s="33" t="str">
        <f t="shared" si="89"/>
        <v/>
      </c>
      <c r="P633" s="33" t="str">
        <f t="shared" si="81"/>
        <v/>
      </c>
      <c r="Q633" s="34">
        <f t="shared" si="82"/>
        <v>4568.25</v>
      </c>
    </row>
    <row r="634" spans="1:17" x14ac:dyDescent="0.25">
      <c r="A634">
        <v>213494</v>
      </c>
      <c r="B634" t="s">
        <v>708</v>
      </c>
      <c r="C634" s="3">
        <v>206</v>
      </c>
      <c r="D634" s="3">
        <v>408.95000000000044</v>
      </c>
      <c r="E634" s="3">
        <v>84243.700000000012</v>
      </c>
      <c r="F634" s="3">
        <v>234</v>
      </c>
      <c r="G634" s="3">
        <v>408.95000000000039</v>
      </c>
      <c r="H634" s="3">
        <v>95694.299999999974</v>
      </c>
      <c r="I634" s="35">
        <f t="shared" si="83"/>
        <v>408.95000000000005</v>
      </c>
      <c r="J634" s="35">
        <f t="shared" si="84"/>
        <v>408.94999999999987</v>
      </c>
      <c r="K634" s="33">
        <f t="shared" si="85"/>
        <v>28</v>
      </c>
      <c r="L634" s="33">
        <f t="shared" si="86"/>
        <v>11450.599999999962</v>
      </c>
      <c r="M634" s="36">
        <f t="shared" si="87"/>
        <v>-1.7053025658242404E-13</v>
      </c>
      <c r="N634" s="33">
        <f t="shared" si="88"/>
        <v>-3.9904080040287226E-11</v>
      </c>
      <c r="O634" s="33">
        <f t="shared" si="89"/>
        <v>28</v>
      </c>
      <c r="P634" s="33">
        <f t="shared" si="81"/>
        <v>11450.600000000002</v>
      </c>
      <c r="Q634" s="34" t="str">
        <f t="shared" si="82"/>
        <v/>
      </c>
    </row>
    <row r="635" spans="1:17" x14ac:dyDescent="0.25">
      <c r="A635">
        <v>214036</v>
      </c>
      <c r="B635" t="s">
        <v>732</v>
      </c>
      <c r="C635" s="3">
        <v>8</v>
      </c>
      <c r="D635" s="3">
        <v>40.389999999999993</v>
      </c>
      <c r="E635" s="3">
        <v>323.12</v>
      </c>
      <c r="F635" s="3">
        <v>21</v>
      </c>
      <c r="G635" s="3">
        <v>40.369999999999997</v>
      </c>
      <c r="H635" s="3">
        <v>847.82999999999993</v>
      </c>
      <c r="I635" s="35">
        <f t="shared" si="83"/>
        <v>40.39</v>
      </c>
      <c r="J635" s="35">
        <f t="shared" si="84"/>
        <v>40.372857142857143</v>
      </c>
      <c r="K635" s="33">
        <f t="shared" si="85"/>
        <v>13</v>
      </c>
      <c r="L635" s="33">
        <f t="shared" si="86"/>
        <v>524.70999999999992</v>
      </c>
      <c r="M635" s="36">
        <f t="shared" si="87"/>
        <v>-1.7142857142857792E-2</v>
      </c>
      <c r="N635" s="33">
        <f t="shared" si="88"/>
        <v>-0.36000000000001364</v>
      </c>
      <c r="O635" s="33">
        <f t="shared" si="89"/>
        <v>13</v>
      </c>
      <c r="P635" s="33">
        <f t="shared" si="81"/>
        <v>525.07000000000005</v>
      </c>
      <c r="Q635" s="34" t="str">
        <f t="shared" si="82"/>
        <v/>
      </c>
    </row>
    <row r="636" spans="1:17" x14ac:dyDescent="0.25">
      <c r="A636">
        <v>214096</v>
      </c>
      <c r="B636" t="s">
        <v>1833</v>
      </c>
      <c r="C636" s="3"/>
      <c r="D636" s="3"/>
      <c r="E636" s="3"/>
      <c r="F636" s="3">
        <v>1</v>
      </c>
      <c r="G636" s="3">
        <v>514.91999999999996</v>
      </c>
      <c r="H636" s="3">
        <v>514.91999999999996</v>
      </c>
      <c r="I636" s="35" t="str">
        <f t="shared" si="83"/>
        <v/>
      </c>
      <c r="J636" s="35">
        <f t="shared" si="84"/>
        <v>514.91999999999996</v>
      </c>
      <c r="K636" s="33">
        <f t="shared" si="85"/>
        <v>1</v>
      </c>
      <c r="L636" s="33">
        <f t="shared" si="86"/>
        <v>514.91999999999996</v>
      </c>
      <c r="M636" s="36" t="str">
        <f t="shared" si="87"/>
        <v/>
      </c>
      <c r="N636" s="33" t="str">
        <f t="shared" si="88"/>
        <v/>
      </c>
      <c r="O636" s="33" t="str">
        <f t="shared" si="89"/>
        <v/>
      </c>
      <c r="P636" s="33" t="str">
        <f t="shared" si="81"/>
        <v/>
      </c>
      <c r="Q636" s="34">
        <f t="shared" si="82"/>
        <v>514.91999999999996</v>
      </c>
    </row>
    <row r="637" spans="1:17" x14ac:dyDescent="0.25">
      <c r="A637">
        <v>214337</v>
      </c>
      <c r="B637" t="s">
        <v>1899</v>
      </c>
      <c r="C637" s="3">
        <v>1</v>
      </c>
      <c r="D637" s="3">
        <v>215.18</v>
      </c>
      <c r="E637" s="3">
        <v>215.18</v>
      </c>
      <c r="F637" s="3"/>
      <c r="G637" s="3"/>
      <c r="H637" s="3"/>
      <c r="I637" s="35">
        <f t="shared" si="83"/>
        <v>215.18</v>
      </c>
      <c r="J637" s="35" t="str">
        <f t="shared" si="84"/>
        <v/>
      </c>
      <c r="K637" s="33">
        <f t="shared" si="85"/>
        <v>-1</v>
      </c>
      <c r="L637" s="33">
        <f t="shared" si="86"/>
        <v>-215.18</v>
      </c>
      <c r="M637" s="36" t="str">
        <f t="shared" si="87"/>
        <v/>
      </c>
      <c r="N637" s="33" t="str">
        <f t="shared" si="88"/>
        <v/>
      </c>
      <c r="O637" s="33" t="str">
        <f t="shared" si="89"/>
        <v/>
      </c>
      <c r="P637" s="33" t="str">
        <f t="shared" si="81"/>
        <v/>
      </c>
      <c r="Q637" s="34">
        <f t="shared" si="82"/>
        <v>-215.18</v>
      </c>
    </row>
    <row r="638" spans="1:17" x14ac:dyDescent="0.25">
      <c r="A638">
        <v>214345</v>
      </c>
      <c r="B638" t="s">
        <v>807</v>
      </c>
      <c r="C638" s="3">
        <v>1</v>
      </c>
      <c r="D638" s="3">
        <v>549.36</v>
      </c>
      <c r="E638" s="3">
        <v>549.36</v>
      </c>
      <c r="F638" s="3"/>
      <c r="G638" s="3"/>
      <c r="H638" s="3"/>
      <c r="I638" s="35">
        <f t="shared" si="83"/>
        <v>549.36</v>
      </c>
      <c r="J638" s="35" t="str">
        <f t="shared" si="84"/>
        <v/>
      </c>
      <c r="K638" s="33">
        <f t="shared" si="85"/>
        <v>-1</v>
      </c>
      <c r="L638" s="33">
        <f t="shared" si="86"/>
        <v>-549.36</v>
      </c>
      <c r="M638" s="36" t="str">
        <f t="shared" si="87"/>
        <v/>
      </c>
      <c r="N638" s="33" t="str">
        <f t="shared" si="88"/>
        <v/>
      </c>
      <c r="O638" s="33" t="str">
        <f t="shared" si="89"/>
        <v/>
      </c>
      <c r="P638" s="33" t="str">
        <f t="shared" si="81"/>
        <v/>
      </c>
      <c r="Q638" s="34">
        <f t="shared" si="82"/>
        <v>-549.36</v>
      </c>
    </row>
    <row r="639" spans="1:17" x14ac:dyDescent="0.25">
      <c r="A639">
        <v>214350</v>
      </c>
      <c r="B639" t="s">
        <v>810</v>
      </c>
      <c r="C639" s="3">
        <v>1</v>
      </c>
      <c r="D639" s="3">
        <v>435.14</v>
      </c>
      <c r="E639" s="3">
        <v>435.14</v>
      </c>
      <c r="F639" s="3"/>
      <c r="G639" s="3"/>
      <c r="H639" s="3"/>
      <c r="I639" s="35">
        <f t="shared" si="83"/>
        <v>435.14</v>
      </c>
      <c r="J639" s="35" t="str">
        <f t="shared" si="84"/>
        <v/>
      </c>
      <c r="K639" s="33">
        <f t="shared" si="85"/>
        <v>-1</v>
      </c>
      <c r="L639" s="33">
        <f t="shared" si="86"/>
        <v>-435.14</v>
      </c>
      <c r="M639" s="36" t="str">
        <f t="shared" si="87"/>
        <v/>
      </c>
      <c r="N639" s="33" t="str">
        <f t="shared" si="88"/>
        <v/>
      </c>
      <c r="O639" s="33" t="str">
        <f t="shared" si="89"/>
        <v/>
      </c>
      <c r="P639" s="33" t="str">
        <f t="shared" si="81"/>
        <v/>
      </c>
      <c r="Q639" s="34">
        <f t="shared" si="82"/>
        <v>-435.14</v>
      </c>
    </row>
    <row r="640" spans="1:17" x14ac:dyDescent="0.25">
      <c r="A640">
        <v>214355</v>
      </c>
      <c r="B640" t="s">
        <v>809</v>
      </c>
      <c r="C640" s="3">
        <v>3</v>
      </c>
      <c r="D640" s="3">
        <v>215.18666666666664</v>
      </c>
      <c r="E640" s="3">
        <v>645.55999999999995</v>
      </c>
      <c r="F640" s="3">
        <v>1</v>
      </c>
      <c r="G640" s="3">
        <v>215.18</v>
      </c>
      <c r="H640" s="3">
        <v>215.18</v>
      </c>
      <c r="I640" s="35">
        <f t="shared" si="83"/>
        <v>215.18666666666664</v>
      </c>
      <c r="J640" s="35">
        <f t="shared" si="84"/>
        <v>215.18</v>
      </c>
      <c r="K640" s="33">
        <f t="shared" si="85"/>
        <v>-2</v>
      </c>
      <c r="L640" s="33">
        <f t="shared" si="86"/>
        <v>-430.37999999999994</v>
      </c>
      <c r="M640" s="36">
        <f t="shared" si="87"/>
        <v>-6.6666666666321817E-3</v>
      </c>
      <c r="N640" s="33">
        <f t="shared" si="88"/>
        <v>-6.6666666666321817E-3</v>
      </c>
      <c r="O640" s="33">
        <f t="shared" si="89"/>
        <v>-2</v>
      </c>
      <c r="P640" s="33">
        <f t="shared" si="81"/>
        <v>-430.37333333333328</v>
      </c>
      <c r="Q640" s="34" t="str">
        <f t="shared" si="82"/>
        <v/>
      </c>
    </row>
    <row r="641" spans="1:17" x14ac:dyDescent="0.25">
      <c r="A641">
        <v>214427</v>
      </c>
      <c r="B641" t="s">
        <v>374</v>
      </c>
      <c r="C641" s="3">
        <v>26</v>
      </c>
      <c r="D641" s="3">
        <v>16.583333333333332</v>
      </c>
      <c r="E641" s="3">
        <v>431.18000000000006</v>
      </c>
      <c r="F641" s="3">
        <v>48</v>
      </c>
      <c r="G641" s="3">
        <v>16.575714285714284</v>
      </c>
      <c r="H641" s="3">
        <v>795.72</v>
      </c>
      <c r="I641" s="35">
        <f t="shared" si="83"/>
        <v>16.583846153846157</v>
      </c>
      <c r="J641" s="35">
        <f t="shared" si="84"/>
        <v>16.577500000000001</v>
      </c>
      <c r="K641" s="33">
        <f t="shared" si="85"/>
        <v>22</v>
      </c>
      <c r="L641" s="33">
        <f t="shared" si="86"/>
        <v>364.53999999999996</v>
      </c>
      <c r="M641" s="36">
        <f t="shared" si="87"/>
        <v>-6.3461538461559996E-3</v>
      </c>
      <c r="N641" s="33">
        <f t="shared" si="88"/>
        <v>-0.30461538461548798</v>
      </c>
      <c r="O641" s="33">
        <f t="shared" si="89"/>
        <v>22</v>
      </c>
      <c r="P641" s="33">
        <f t="shared" si="81"/>
        <v>364.84461538461545</v>
      </c>
      <c r="Q641" s="34" t="str">
        <f t="shared" si="82"/>
        <v/>
      </c>
    </row>
    <row r="642" spans="1:17" x14ac:dyDescent="0.25">
      <c r="A642">
        <v>214433</v>
      </c>
      <c r="B642" t="s">
        <v>372</v>
      </c>
      <c r="C642" s="3">
        <v>14</v>
      </c>
      <c r="D642" s="3">
        <v>12.228571428571428</v>
      </c>
      <c r="E642" s="3">
        <v>171.18</v>
      </c>
      <c r="F642" s="3">
        <v>17</v>
      </c>
      <c r="G642" s="3">
        <v>12.206666666666669</v>
      </c>
      <c r="H642" s="3">
        <v>207.52000000000004</v>
      </c>
      <c r="I642" s="35">
        <f t="shared" si="83"/>
        <v>12.227142857142857</v>
      </c>
      <c r="J642" s="35">
        <f t="shared" si="84"/>
        <v>12.207058823529414</v>
      </c>
      <c r="K642" s="33">
        <f t="shared" si="85"/>
        <v>3</v>
      </c>
      <c r="L642" s="33">
        <f t="shared" si="86"/>
        <v>36.340000000000032</v>
      </c>
      <c r="M642" s="36">
        <f t="shared" si="87"/>
        <v>-2.0084033613443353E-2</v>
      </c>
      <c r="N642" s="33">
        <f t="shared" si="88"/>
        <v>-0.341428571428537</v>
      </c>
      <c r="O642" s="33">
        <f t="shared" si="89"/>
        <v>3</v>
      </c>
      <c r="P642" s="33">
        <f t="shared" si="81"/>
        <v>36.681428571428569</v>
      </c>
      <c r="Q642" s="34" t="str">
        <f t="shared" si="82"/>
        <v/>
      </c>
    </row>
    <row r="643" spans="1:17" x14ac:dyDescent="0.25">
      <c r="A643">
        <v>214435</v>
      </c>
      <c r="B643" t="s">
        <v>371</v>
      </c>
      <c r="C643" s="3">
        <v>13</v>
      </c>
      <c r="D643" s="3">
        <v>42.994285714285709</v>
      </c>
      <c r="E643" s="3">
        <v>558.62</v>
      </c>
      <c r="F643" s="3">
        <v>32</v>
      </c>
      <c r="G643" s="3">
        <v>42.878181818181815</v>
      </c>
      <c r="H643" s="3">
        <v>1372.2</v>
      </c>
      <c r="I643" s="35">
        <f t="shared" si="83"/>
        <v>42.970769230769228</v>
      </c>
      <c r="J643" s="35">
        <f t="shared" si="84"/>
        <v>42.881250000000001</v>
      </c>
      <c r="K643" s="33">
        <f t="shared" si="85"/>
        <v>19</v>
      </c>
      <c r="L643" s="33">
        <f t="shared" si="86"/>
        <v>813.58</v>
      </c>
      <c r="M643" s="36">
        <f t="shared" si="87"/>
        <v>-8.9519230769226965E-2</v>
      </c>
      <c r="N643" s="33">
        <f t="shared" si="88"/>
        <v>-2.8646153846152629</v>
      </c>
      <c r="O643" s="33">
        <f t="shared" si="89"/>
        <v>19</v>
      </c>
      <c r="P643" s="33">
        <f t="shared" si="81"/>
        <v>816.4446153846153</v>
      </c>
      <c r="Q643" s="34" t="str">
        <f t="shared" si="82"/>
        <v/>
      </c>
    </row>
    <row r="644" spans="1:17" x14ac:dyDescent="0.25">
      <c r="A644">
        <v>214525</v>
      </c>
      <c r="B644" t="s">
        <v>373</v>
      </c>
      <c r="C644" s="3">
        <v>2</v>
      </c>
      <c r="D644" s="3">
        <v>26.46</v>
      </c>
      <c r="E644" s="3">
        <v>52.92</v>
      </c>
      <c r="F644" s="3">
        <v>3</v>
      </c>
      <c r="G644" s="3">
        <v>26.475000000000001</v>
      </c>
      <c r="H644" s="3">
        <v>79.41</v>
      </c>
      <c r="I644" s="35">
        <f t="shared" si="83"/>
        <v>26.46</v>
      </c>
      <c r="J644" s="35">
        <f t="shared" si="84"/>
        <v>26.47</v>
      </c>
      <c r="K644" s="33">
        <f t="shared" si="85"/>
        <v>1</v>
      </c>
      <c r="L644" s="33">
        <f t="shared" si="86"/>
        <v>26.489999999999995</v>
      </c>
      <c r="M644" s="36">
        <f t="shared" si="87"/>
        <v>9.9999999999980105E-3</v>
      </c>
      <c r="N644" s="33">
        <f t="shared" si="88"/>
        <v>2.9999999999994031E-2</v>
      </c>
      <c r="O644" s="33">
        <f t="shared" si="89"/>
        <v>1</v>
      </c>
      <c r="P644" s="33">
        <f t="shared" si="81"/>
        <v>26.46</v>
      </c>
      <c r="Q644" s="34" t="str">
        <f t="shared" si="82"/>
        <v/>
      </c>
    </row>
    <row r="645" spans="1:17" x14ac:dyDescent="0.25">
      <c r="A645">
        <v>214526</v>
      </c>
      <c r="B645" t="s">
        <v>369</v>
      </c>
      <c r="C645" s="3">
        <v>4</v>
      </c>
      <c r="D645" s="3">
        <v>85.75</v>
      </c>
      <c r="E645" s="3">
        <v>343</v>
      </c>
      <c r="F645" s="3">
        <v>4</v>
      </c>
      <c r="G645" s="3">
        <v>85.723333333333343</v>
      </c>
      <c r="H645" s="3">
        <v>342.84000000000003</v>
      </c>
      <c r="I645" s="35">
        <f t="shared" si="83"/>
        <v>85.75</v>
      </c>
      <c r="J645" s="35">
        <f t="shared" si="84"/>
        <v>85.710000000000008</v>
      </c>
      <c r="K645" s="33">
        <f t="shared" si="85"/>
        <v>0</v>
      </c>
      <c r="L645" s="33">
        <f t="shared" si="86"/>
        <v>-0.15999999999996817</v>
      </c>
      <c r="M645" s="36">
        <f t="shared" si="87"/>
        <v>-3.9999999999992042E-2</v>
      </c>
      <c r="N645" s="33">
        <f t="shared" si="88"/>
        <v>-0.15999999999996817</v>
      </c>
      <c r="O645" s="33">
        <f t="shared" si="89"/>
        <v>0</v>
      </c>
      <c r="P645" s="33">
        <f t="shared" si="81"/>
        <v>0</v>
      </c>
      <c r="Q645" s="34" t="str">
        <f t="shared" si="82"/>
        <v/>
      </c>
    </row>
    <row r="646" spans="1:17" x14ac:dyDescent="0.25">
      <c r="A646">
        <v>214595</v>
      </c>
      <c r="B646" t="s">
        <v>669</v>
      </c>
      <c r="C646" s="3"/>
      <c r="D646" s="3"/>
      <c r="E646" s="3"/>
      <c r="F646" s="3">
        <v>6</v>
      </c>
      <c r="G646" s="3">
        <v>122.89</v>
      </c>
      <c r="H646" s="3">
        <v>737.34</v>
      </c>
      <c r="I646" s="35" t="str">
        <f t="shared" si="83"/>
        <v/>
      </c>
      <c r="J646" s="35">
        <f t="shared" si="84"/>
        <v>122.89</v>
      </c>
      <c r="K646" s="33">
        <f t="shared" si="85"/>
        <v>6</v>
      </c>
      <c r="L646" s="33">
        <f t="shared" si="86"/>
        <v>737.34</v>
      </c>
      <c r="M646" s="36" t="str">
        <f t="shared" si="87"/>
        <v/>
      </c>
      <c r="N646" s="33" t="str">
        <f t="shared" si="88"/>
        <v/>
      </c>
      <c r="O646" s="33" t="str">
        <f t="shared" si="89"/>
        <v/>
      </c>
      <c r="P646" s="33" t="str">
        <f t="shared" si="81"/>
        <v/>
      </c>
      <c r="Q646" s="34">
        <f t="shared" si="82"/>
        <v>737.34</v>
      </c>
    </row>
    <row r="647" spans="1:17" x14ac:dyDescent="0.25">
      <c r="A647">
        <v>214596</v>
      </c>
      <c r="B647" t="s">
        <v>671</v>
      </c>
      <c r="C647" s="3">
        <v>7</v>
      </c>
      <c r="D647" s="3">
        <v>82.106666666666669</v>
      </c>
      <c r="E647" s="3">
        <v>582.56000000000006</v>
      </c>
      <c r="F647" s="3">
        <v>11</v>
      </c>
      <c r="G647" s="3">
        <v>86.160000000000011</v>
      </c>
      <c r="H647" s="3">
        <v>949.86000000000013</v>
      </c>
      <c r="I647" s="35">
        <f t="shared" si="83"/>
        <v>83.222857142857151</v>
      </c>
      <c r="J647" s="35">
        <f t="shared" si="84"/>
        <v>86.350909090909099</v>
      </c>
      <c r="K647" s="33">
        <f t="shared" si="85"/>
        <v>4</v>
      </c>
      <c r="L647" s="33">
        <f t="shared" si="86"/>
        <v>367.30000000000007</v>
      </c>
      <c r="M647" s="36">
        <f t="shared" si="87"/>
        <v>3.1280519480519473</v>
      </c>
      <c r="N647" s="33">
        <f t="shared" si="88"/>
        <v>34.40857142857142</v>
      </c>
      <c r="O647" s="33">
        <f t="shared" si="89"/>
        <v>4</v>
      </c>
      <c r="P647" s="33">
        <f t="shared" ref="P647:P710" si="90">IF(M647="","",(F647-C647)*I647)</f>
        <v>332.89142857142861</v>
      </c>
      <c r="Q647" s="34" t="str">
        <f t="shared" ref="Q647:Q710" si="91">IF(M647="",H647-E647,"")</f>
        <v/>
      </c>
    </row>
    <row r="648" spans="1:17" x14ac:dyDescent="0.25">
      <c r="A648">
        <v>214598</v>
      </c>
      <c r="B648" t="s">
        <v>682</v>
      </c>
      <c r="C648" s="3">
        <v>2</v>
      </c>
      <c r="D648" s="3">
        <v>168.47</v>
      </c>
      <c r="E648" s="3">
        <v>336.94</v>
      </c>
      <c r="F648" s="3"/>
      <c r="G648" s="3"/>
      <c r="H648" s="3"/>
      <c r="I648" s="35">
        <f t="shared" ref="I648:I711" si="92">IF(E648=0,"",E648/C648)</f>
        <v>168.47</v>
      </c>
      <c r="J648" s="35" t="str">
        <f t="shared" ref="J648:J711" si="93">IF(F648=0,"",H648/F648)</f>
        <v/>
      </c>
      <c r="K648" s="33">
        <f t="shared" ref="K648:K711" si="94">F648-C648</f>
        <v>-2</v>
      </c>
      <c r="L648" s="33">
        <f t="shared" ref="L648:L711" si="95">H648-E648</f>
        <v>-336.94</v>
      </c>
      <c r="M648" s="36" t="str">
        <f t="shared" ref="M648:M711" si="96">IF(OR(C648=0,F648=0),"",J648-I648)</f>
        <v/>
      </c>
      <c r="N648" s="33" t="str">
        <f t="shared" si="88"/>
        <v/>
      </c>
      <c r="O648" s="33" t="str">
        <f t="shared" si="89"/>
        <v/>
      </c>
      <c r="P648" s="33" t="str">
        <f t="shared" si="90"/>
        <v/>
      </c>
      <c r="Q648" s="34">
        <f t="shared" si="91"/>
        <v>-336.94</v>
      </c>
    </row>
    <row r="649" spans="1:17" x14ac:dyDescent="0.25">
      <c r="A649">
        <v>214619</v>
      </c>
      <c r="B649" t="s">
        <v>1615</v>
      </c>
      <c r="C649" s="3">
        <v>1</v>
      </c>
      <c r="D649" s="3">
        <v>224.4</v>
      </c>
      <c r="E649" s="3">
        <v>224.4</v>
      </c>
      <c r="F649" s="3">
        <v>3</v>
      </c>
      <c r="G649" s="3">
        <v>225.04666666666665</v>
      </c>
      <c r="H649" s="3">
        <v>675.14</v>
      </c>
      <c r="I649" s="35">
        <f t="shared" si="92"/>
        <v>224.4</v>
      </c>
      <c r="J649" s="35">
        <f t="shared" si="93"/>
        <v>225.04666666666665</v>
      </c>
      <c r="K649" s="33">
        <f t="shared" si="94"/>
        <v>2</v>
      </c>
      <c r="L649" s="33">
        <f t="shared" si="95"/>
        <v>450.74</v>
      </c>
      <c r="M649" s="36">
        <f t="shared" si="96"/>
        <v>0.64666666666664696</v>
      </c>
      <c r="N649" s="33">
        <f t="shared" ref="N649:N712" si="97">IF(M649="","",F649*M649)</f>
        <v>1.9399999999999409</v>
      </c>
      <c r="O649" s="33">
        <f t="shared" ref="O649:O712" si="98">IF(M649="","",F649-C649)</f>
        <v>2</v>
      </c>
      <c r="P649" s="33">
        <f t="shared" si="90"/>
        <v>448.8</v>
      </c>
      <c r="Q649" s="34" t="str">
        <f t="shared" si="91"/>
        <v/>
      </c>
    </row>
    <row r="650" spans="1:17" x14ac:dyDescent="0.25">
      <c r="A650">
        <v>214627</v>
      </c>
      <c r="B650" t="s">
        <v>1686</v>
      </c>
      <c r="C650" s="3">
        <v>2</v>
      </c>
      <c r="D650" s="3">
        <v>83.734999999999999</v>
      </c>
      <c r="E650" s="3">
        <v>167.47</v>
      </c>
      <c r="F650" s="3">
        <v>2</v>
      </c>
      <c r="G650" s="3">
        <v>84.04</v>
      </c>
      <c r="H650" s="3">
        <v>168.08</v>
      </c>
      <c r="I650" s="35">
        <f t="shared" si="92"/>
        <v>83.734999999999999</v>
      </c>
      <c r="J650" s="35">
        <f t="shared" si="93"/>
        <v>84.04</v>
      </c>
      <c r="K650" s="33">
        <f t="shared" si="94"/>
        <v>0</v>
      </c>
      <c r="L650" s="33">
        <f t="shared" si="95"/>
        <v>0.61000000000001364</v>
      </c>
      <c r="M650" s="36">
        <f t="shared" si="96"/>
        <v>0.30500000000000682</v>
      </c>
      <c r="N650" s="33">
        <f t="shared" si="97"/>
        <v>0.61000000000001364</v>
      </c>
      <c r="O650" s="33">
        <f t="shared" si="98"/>
        <v>0</v>
      </c>
      <c r="P650" s="33">
        <f t="shared" si="90"/>
        <v>0</v>
      </c>
      <c r="Q650" s="34" t="str">
        <f t="shared" si="91"/>
        <v/>
      </c>
    </row>
    <row r="651" spans="1:17" x14ac:dyDescent="0.25">
      <c r="A651">
        <v>214628</v>
      </c>
      <c r="B651" t="s">
        <v>1687</v>
      </c>
      <c r="C651" s="3">
        <v>2</v>
      </c>
      <c r="D651" s="3">
        <v>71.449999999999989</v>
      </c>
      <c r="E651" s="3">
        <v>142.89999999999998</v>
      </c>
      <c r="F651" s="3">
        <v>3</v>
      </c>
      <c r="G651" s="3">
        <v>75.12</v>
      </c>
      <c r="H651" s="3">
        <v>222.04</v>
      </c>
      <c r="I651" s="35">
        <f t="shared" si="92"/>
        <v>71.449999999999989</v>
      </c>
      <c r="J651" s="35">
        <f t="shared" si="93"/>
        <v>74.013333333333335</v>
      </c>
      <c r="K651" s="33">
        <f t="shared" si="94"/>
        <v>1</v>
      </c>
      <c r="L651" s="33">
        <f t="shared" si="95"/>
        <v>79.140000000000015</v>
      </c>
      <c r="M651" s="36">
        <f t="shared" si="96"/>
        <v>2.5633333333333468</v>
      </c>
      <c r="N651" s="33">
        <f t="shared" si="97"/>
        <v>7.6900000000000404</v>
      </c>
      <c r="O651" s="33">
        <f t="shared" si="98"/>
        <v>1</v>
      </c>
      <c r="P651" s="33">
        <f t="shared" si="90"/>
        <v>71.449999999999989</v>
      </c>
      <c r="Q651" s="34" t="str">
        <f t="shared" si="91"/>
        <v/>
      </c>
    </row>
    <row r="652" spans="1:17" x14ac:dyDescent="0.25">
      <c r="A652">
        <v>214745</v>
      </c>
      <c r="B652" t="s">
        <v>1568</v>
      </c>
      <c r="C652" s="3">
        <v>1</v>
      </c>
      <c r="D652" s="3">
        <v>1192.5</v>
      </c>
      <c r="E652" s="3">
        <v>1192.5</v>
      </c>
      <c r="F652" s="3"/>
      <c r="G652" s="3"/>
      <c r="H652" s="3"/>
      <c r="I652" s="35">
        <f t="shared" si="92"/>
        <v>1192.5</v>
      </c>
      <c r="J652" s="35" t="str">
        <f t="shared" si="93"/>
        <v/>
      </c>
      <c r="K652" s="33">
        <f t="shared" si="94"/>
        <v>-1</v>
      </c>
      <c r="L652" s="33">
        <f t="shared" si="95"/>
        <v>-1192.5</v>
      </c>
      <c r="M652" s="36" t="str">
        <f t="shared" si="96"/>
        <v/>
      </c>
      <c r="N652" s="33" t="str">
        <f t="shared" si="97"/>
        <v/>
      </c>
      <c r="O652" s="33" t="str">
        <f t="shared" si="98"/>
        <v/>
      </c>
      <c r="P652" s="33" t="str">
        <f t="shared" si="90"/>
        <v/>
      </c>
      <c r="Q652" s="34">
        <f t="shared" si="91"/>
        <v>-1192.5</v>
      </c>
    </row>
    <row r="653" spans="1:17" x14ac:dyDescent="0.25">
      <c r="A653">
        <v>214902</v>
      </c>
      <c r="B653" t="s">
        <v>639</v>
      </c>
      <c r="C653" s="3">
        <v>4</v>
      </c>
      <c r="D653" s="3">
        <v>48.93</v>
      </c>
      <c r="E653" s="3">
        <v>195.72</v>
      </c>
      <c r="F653" s="3"/>
      <c r="G653" s="3"/>
      <c r="H653" s="3"/>
      <c r="I653" s="35">
        <f t="shared" si="92"/>
        <v>48.93</v>
      </c>
      <c r="J653" s="35" t="str">
        <f t="shared" si="93"/>
        <v/>
      </c>
      <c r="K653" s="33">
        <f t="shared" si="94"/>
        <v>-4</v>
      </c>
      <c r="L653" s="33">
        <f t="shared" si="95"/>
        <v>-195.72</v>
      </c>
      <c r="M653" s="36" t="str">
        <f t="shared" si="96"/>
        <v/>
      </c>
      <c r="N653" s="33" t="str">
        <f t="shared" si="97"/>
        <v/>
      </c>
      <c r="O653" s="33" t="str">
        <f t="shared" si="98"/>
        <v/>
      </c>
      <c r="P653" s="33" t="str">
        <f t="shared" si="90"/>
        <v/>
      </c>
      <c r="Q653" s="34">
        <f t="shared" si="91"/>
        <v>-195.72</v>
      </c>
    </row>
    <row r="654" spans="1:17" x14ac:dyDescent="0.25">
      <c r="A654">
        <v>214904</v>
      </c>
      <c r="B654" t="s">
        <v>640</v>
      </c>
      <c r="C654" s="3">
        <v>12</v>
      </c>
      <c r="D654" s="3">
        <v>64.789999999999992</v>
      </c>
      <c r="E654" s="3">
        <v>777.4799999999999</v>
      </c>
      <c r="F654" s="3"/>
      <c r="G654" s="3"/>
      <c r="H654" s="3"/>
      <c r="I654" s="35">
        <f t="shared" si="92"/>
        <v>64.789999999999992</v>
      </c>
      <c r="J654" s="35" t="str">
        <f t="shared" si="93"/>
        <v/>
      </c>
      <c r="K654" s="33">
        <f t="shared" si="94"/>
        <v>-12</v>
      </c>
      <c r="L654" s="33">
        <f t="shared" si="95"/>
        <v>-777.4799999999999</v>
      </c>
      <c r="M654" s="36" t="str">
        <f t="shared" si="96"/>
        <v/>
      </c>
      <c r="N654" s="33" t="str">
        <f t="shared" si="97"/>
        <v/>
      </c>
      <c r="O654" s="33" t="str">
        <f t="shared" si="98"/>
        <v/>
      </c>
      <c r="P654" s="33" t="str">
        <f t="shared" si="90"/>
        <v/>
      </c>
      <c r="Q654" s="34">
        <f t="shared" si="91"/>
        <v>-777.4799999999999</v>
      </c>
    </row>
    <row r="655" spans="1:17" x14ac:dyDescent="0.25">
      <c r="A655">
        <v>214906</v>
      </c>
      <c r="B655" t="s">
        <v>641</v>
      </c>
      <c r="C655" s="3">
        <v>1</v>
      </c>
      <c r="D655" s="3">
        <v>88.88</v>
      </c>
      <c r="E655" s="3">
        <v>88.88</v>
      </c>
      <c r="F655" s="3"/>
      <c r="G655" s="3"/>
      <c r="H655" s="3"/>
      <c r="I655" s="35">
        <f t="shared" si="92"/>
        <v>88.88</v>
      </c>
      <c r="J655" s="35" t="str">
        <f t="shared" si="93"/>
        <v/>
      </c>
      <c r="K655" s="33">
        <f t="shared" si="94"/>
        <v>-1</v>
      </c>
      <c r="L655" s="33">
        <f t="shared" si="95"/>
        <v>-88.88</v>
      </c>
      <c r="M655" s="36" t="str">
        <f t="shared" si="96"/>
        <v/>
      </c>
      <c r="N655" s="33" t="str">
        <f t="shared" si="97"/>
        <v/>
      </c>
      <c r="O655" s="33" t="str">
        <f t="shared" si="98"/>
        <v/>
      </c>
      <c r="P655" s="33" t="str">
        <f t="shared" si="90"/>
        <v/>
      </c>
      <c r="Q655" s="34">
        <f t="shared" si="91"/>
        <v>-88.88</v>
      </c>
    </row>
    <row r="656" spans="1:17" x14ac:dyDescent="0.25">
      <c r="A656">
        <v>214913</v>
      </c>
      <c r="B656" t="s">
        <v>1998</v>
      </c>
      <c r="C656" s="3"/>
      <c r="D656" s="3"/>
      <c r="E656" s="3"/>
      <c r="F656" s="3">
        <v>1</v>
      </c>
      <c r="G656" s="3">
        <v>121.61</v>
      </c>
      <c r="H656" s="3">
        <v>121.61</v>
      </c>
      <c r="I656" s="35" t="str">
        <f t="shared" si="92"/>
        <v/>
      </c>
      <c r="J656" s="35">
        <f t="shared" si="93"/>
        <v>121.61</v>
      </c>
      <c r="K656" s="33">
        <f t="shared" si="94"/>
        <v>1</v>
      </c>
      <c r="L656" s="33">
        <f t="shared" si="95"/>
        <v>121.61</v>
      </c>
      <c r="M656" s="36" t="str">
        <f t="shared" si="96"/>
        <v/>
      </c>
      <c r="N656" s="33" t="str">
        <f t="shared" si="97"/>
        <v/>
      </c>
      <c r="O656" s="33" t="str">
        <f t="shared" si="98"/>
        <v/>
      </c>
      <c r="P656" s="33" t="str">
        <f t="shared" si="90"/>
        <v/>
      </c>
      <c r="Q656" s="34">
        <f t="shared" si="91"/>
        <v>121.61</v>
      </c>
    </row>
    <row r="657" spans="1:17" x14ac:dyDescent="0.25">
      <c r="A657">
        <v>215172</v>
      </c>
      <c r="B657" t="s">
        <v>990</v>
      </c>
      <c r="C657" s="3">
        <v>2</v>
      </c>
      <c r="D657" s="3">
        <v>282.37</v>
      </c>
      <c r="E657" s="3">
        <v>564.74</v>
      </c>
      <c r="F657" s="3"/>
      <c r="G657" s="3"/>
      <c r="H657" s="3"/>
      <c r="I657" s="35">
        <f t="shared" si="92"/>
        <v>282.37</v>
      </c>
      <c r="J657" s="35" t="str">
        <f t="shared" si="93"/>
        <v/>
      </c>
      <c r="K657" s="33">
        <f t="shared" si="94"/>
        <v>-2</v>
      </c>
      <c r="L657" s="33">
        <f t="shared" si="95"/>
        <v>-564.74</v>
      </c>
      <c r="M657" s="36" t="str">
        <f t="shared" si="96"/>
        <v/>
      </c>
      <c r="N657" s="33" t="str">
        <f t="shared" si="97"/>
        <v/>
      </c>
      <c r="O657" s="33" t="str">
        <f t="shared" si="98"/>
        <v/>
      </c>
      <c r="P657" s="33" t="str">
        <f t="shared" si="90"/>
        <v/>
      </c>
      <c r="Q657" s="34">
        <f t="shared" si="91"/>
        <v>-564.74</v>
      </c>
    </row>
    <row r="658" spans="1:17" x14ac:dyDescent="0.25">
      <c r="A658">
        <v>215476</v>
      </c>
      <c r="B658" t="s">
        <v>572</v>
      </c>
      <c r="C658" s="3">
        <v>8</v>
      </c>
      <c r="D658" s="3">
        <v>132.00142857142859</v>
      </c>
      <c r="E658" s="3">
        <v>1047.1199999999999</v>
      </c>
      <c r="F658" s="3">
        <v>2</v>
      </c>
      <c r="G658" s="3">
        <v>123.11</v>
      </c>
      <c r="H658" s="3">
        <v>246.22</v>
      </c>
      <c r="I658" s="35">
        <f t="shared" si="92"/>
        <v>130.88999999999999</v>
      </c>
      <c r="J658" s="35">
        <f t="shared" si="93"/>
        <v>123.11</v>
      </c>
      <c r="K658" s="33">
        <f t="shared" si="94"/>
        <v>-6</v>
      </c>
      <c r="L658" s="33">
        <f t="shared" si="95"/>
        <v>-800.89999999999986</v>
      </c>
      <c r="M658" s="36">
        <f t="shared" si="96"/>
        <v>-7.7799999999999869</v>
      </c>
      <c r="N658" s="33">
        <f t="shared" si="97"/>
        <v>-15.559999999999974</v>
      </c>
      <c r="O658" s="33">
        <f t="shared" si="98"/>
        <v>-6</v>
      </c>
      <c r="P658" s="33">
        <f t="shared" si="90"/>
        <v>-785.33999999999992</v>
      </c>
      <c r="Q658" s="34" t="str">
        <f t="shared" si="91"/>
        <v/>
      </c>
    </row>
    <row r="659" spans="1:17" x14ac:dyDescent="0.25">
      <c r="A659">
        <v>215479</v>
      </c>
      <c r="B659" t="s">
        <v>1875</v>
      </c>
      <c r="C659" s="3">
        <v>1</v>
      </c>
      <c r="D659" s="3">
        <v>79.760000000000005</v>
      </c>
      <c r="E659" s="3">
        <v>79.760000000000005</v>
      </c>
      <c r="F659" s="3"/>
      <c r="G659" s="3"/>
      <c r="H659" s="3"/>
      <c r="I659" s="35">
        <f t="shared" si="92"/>
        <v>79.760000000000005</v>
      </c>
      <c r="J659" s="35" t="str">
        <f t="shared" si="93"/>
        <v/>
      </c>
      <c r="K659" s="33">
        <f t="shared" si="94"/>
        <v>-1</v>
      </c>
      <c r="L659" s="33">
        <f t="shared" si="95"/>
        <v>-79.760000000000005</v>
      </c>
      <c r="M659" s="36" t="str">
        <f t="shared" si="96"/>
        <v/>
      </c>
      <c r="N659" s="33" t="str">
        <f t="shared" si="97"/>
        <v/>
      </c>
      <c r="O659" s="33" t="str">
        <f t="shared" si="98"/>
        <v/>
      </c>
      <c r="P659" s="33" t="str">
        <f t="shared" si="90"/>
        <v/>
      </c>
      <c r="Q659" s="34">
        <f t="shared" si="91"/>
        <v>-79.760000000000005</v>
      </c>
    </row>
    <row r="660" spans="1:17" x14ac:dyDescent="0.25">
      <c r="A660">
        <v>215559</v>
      </c>
      <c r="B660" t="s">
        <v>1805</v>
      </c>
      <c r="C660" s="3"/>
      <c r="D660" s="3"/>
      <c r="E660" s="3"/>
      <c r="F660" s="3">
        <v>2</v>
      </c>
      <c r="G660" s="3">
        <v>69.78</v>
      </c>
      <c r="H660" s="3">
        <v>139.56</v>
      </c>
      <c r="I660" s="35" t="str">
        <f t="shared" si="92"/>
        <v/>
      </c>
      <c r="J660" s="35">
        <f t="shared" si="93"/>
        <v>69.78</v>
      </c>
      <c r="K660" s="33">
        <f t="shared" si="94"/>
        <v>2</v>
      </c>
      <c r="L660" s="33">
        <f t="shared" si="95"/>
        <v>139.56</v>
      </c>
      <c r="M660" s="36" t="str">
        <f t="shared" si="96"/>
        <v/>
      </c>
      <c r="N660" s="33" t="str">
        <f t="shared" si="97"/>
        <v/>
      </c>
      <c r="O660" s="33" t="str">
        <f t="shared" si="98"/>
        <v/>
      </c>
      <c r="P660" s="33" t="str">
        <f t="shared" si="90"/>
        <v/>
      </c>
      <c r="Q660" s="34">
        <f t="shared" si="91"/>
        <v>139.56</v>
      </c>
    </row>
    <row r="661" spans="1:17" x14ac:dyDescent="0.25">
      <c r="A661">
        <v>215606</v>
      </c>
      <c r="B661" t="s">
        <v>784</v>
      </c>
      <c r="C661" s="3">
        <v>8</v>
      </c>
      <c r="D661" s="3">
        <v>72.086666666666659</v>
      </c>
      <c r="E661" s="3">
        <v>576.55999999999995</v>
      </c>
      <c r="F661" s="3"/>
      <c r="G661" s="3"/>
      <c r="H661" s="3"/>
      <c r="I661" s="35">
        <f t="shared" si="92"/>
        <v>72.069999999999993</v>
      </c>
      <c r="J661" s="35" t="str">
        <f t="shared" si="93"/>
        <v/>
      </c>
      <c r="K661" s="33">
        <f t="shared" si="94"/>
        <v>-8</v>
      </c>
      <c r="L661" s="33">
        <f t="shared" si="95"/>
        <v>-576.55999999999995</v>
      </c>
      <c r="M661" s="36" t="str">
        <f t="shared" si="96"/>
        <v/>
      </c>
      <c r="N661" s="33" t="str">
        <f t="shared" si="97"/>
        <v/>
      </c>
      <c r="O661" s="33" t="str">
        <f t="shared" si="98"/>
        <v/>
      </c>
      <c r="P661" s="33" t="str">
        <f t="shared" si="90"/>
        <v/>
      </c>
      <c r="Q661" s="34">
        <f t="shared" si="91"/>
        <v>-576.55999999999995</v>
      </c>
    </row>
    <row r="662" spans="1:17" x14ac:dyDescent="0.25">
      <c r="A662">
        <v>215708</v>
      </c>
      <c r="B662" t="s">
        <v>231</v>
      </c>
      <c r="C662" s="3">
        <v>6</v>
      </c>
      <c r="D662" s="3">
        <v>126.12833333333333</v>
      </c>
      <c r="E662" s="3">
        <v>756.77</v>
      </c>
      <c r="F662" s="3"/>
      <c r="G662" s="3"/>
      <c r="H662" s="3"/>
      <c r="I662" s="35">
        <f t="shared" si="92"/>
        <v>126.12833333333333</v>
      </c>
      <c r="J662" s="35" t="str">
        <f t="shared" si="93"/>
        <v/>
      </c>
      <c r="K662" s="33">
        <f t="shared" si="94"/>
        <v>-6</v>
      </c>
      <c r="L662" s="33">
        <f t="shared" si="95"/>
        <v>-756.77</v>
      </c>
      <c r="M662" s="36" t="str">
        <f t="shared" si="96"/>
        <v/>
      </c>
      <c r="N662" s="33" t="str">
        <f t="shared" si="97"/>
        <v/>
      </c>
      <c r="O662" s="33" t="str">
        <f t="shared" si="98"/>
        <v/>
      </c>
      <c r="P662" s="33" t="str">
        <f t="shared" si="90"/>
        <v/>
      </c>
      <c r="Q662" s="34">
        <f t="shared" si="91"/>
        <v>-756.77</v>
      </c>
    </row>
    <row r="663" spans="1:17" x14ac:dyDescent="0.25">
      <c r="A663">
        <v>215713</v>
      </c>
      <c r="B663" t="s">
        <v>1851</v>
      </c>
      <c r="C663" s="3">
        <v>3</v>
      </c>
      <c r="D663" s="3">
        <v>51.96</v>
      </c>
      <c r="E663" s="3">
        <v>155.88</v>
      </c>
      <c r="F663" s="3"/>
      <c r="G663" s="3"/>
      <c r="H663" s="3"/>
      <c r="I663" s="35">
        <f t="shared" si="92"/>
        <v>51.96</v>
      </c>
      <c r="J663" s="35" t="str">
        <f t="shared" si="93"/>
        <v/>
      </c>
      <c r="K663" s="33">
        <f t="shared" si="94"/>
        <v>-3</v>
      </c>
      <c r="L663" s="33">
        <f t="shared" si="95"/>
        <v>-155.88</v>
      </c>
      <c r="M663" s="36" t="str">
        <f t="shared" si="96"/>
        <v/>
      </c>
      <c r="N663" s="33" t="str">
        <f t="shared" si="97"/>
        <v/>
      </c>
      <c r="O663" s="33" t="str">
        <f t="shared" si="98"/>
        <v/>
      </c>
      <c r="P663" s="33" t="str">
        <f t="shared" si="90"/>
        <v/>
      </c>
      <c r="Q663" s="34">
        <f t="shared" si="91"/>
        <v>-155.88</v>
      </c>
    </row>
    <row r="664" spans="1:17" x14ac:dyDescent="0.25">
      <c r="A664">
        <v>215715</v>
      </c>
      <c r="B664" t="s">
        <v>493</v>
      </c>
      <c r="C664" s="3">
        <v>38</v>
      </c>
      <c r="D664" s="3">
        <v>74.974782608695634</v>
      </c>
      <c r="E664" s="3">
        <v>2984.3200000000011</v>
      </c>
      <c r="F664" s="3"/>
      <c r="G664" s="3"/>
      <c r="H664" s="3"/>
      <c r="I664" s="35">
        <f t="shared" si="92"/>
        <v>78.534736842105289</v>
      </c>
      <c r="J664" s="35" t="str">
        <f t="shared" si="93"/>
        <v/>
      </c>
      <c r="K664" s="33">
        <f t="shared" si="94"/>
        <v>-38</v>
      </c>
      <c r="L664" s="33">
        <f t="shared" si="95"/>
        <v>-2984.3200000000011</v>
      </c>
      <c r="M664" s="36" t="str">
        <f t="shared" si="96"/>
        <v/>
      </c>
      <c r="N664" s="33" t="str">
        <f t="shared" si="97"/>
        <v/>
      </c>
      <c r="O664" s="33" t="str">
        <f t="shared" si="98"/>
        <v/>
      </c>
      <c r="P664" s="33" t="str">
        <f t="shared" si="90"/>
        <v/>
      </c>
      <c r="Q664" s="34">
        <f t="shared" si="91"/>
        <v>-2984.3200000000011</v>
      </c>
    </row>
    <row r="665" spans="1:17" x14ac:dyDescent="0.25">
      <c r="A665">
        <v>215744</v>
      </c>
      <c r="B665" t="s">
        <v>1927</v>
      </c>
      <c r="C665" s="3">
        <v>1</v>
      </c>
      <c r="D665" s="3">
        <v>72.8</v>
      </c>
      <c r="E665" s="3">
        <v>72.8</v>
      </c>
      <c r="F665" s="3"/>
      <c r="G665" s="3"/>
      <c r="H665" s="3"/>
      <c r="I665" s="35">
        <f t="shared" si="92"/>
        <v>72.8</v>
      </c>
      <c r="J665" s="35" t="str">
        <f t="shared" si="93"/>
        <v/>
      </c>
      <c r="K665" s="33">
        <f t="shared" si="94"/>
        <v>-1</v>
      </c>
      <c r="L665" s="33">
        <f t="shared" si="95"/>
        <v>-72.8</v>
      </c>
      <c r="M665" s="36" t="str">
        <f t="shared" si="96"/>
        <v/>
      </c>
      <c r="N665" s="33" t="str">
        <f t="shared" si="97"/>
        <v/>
      </c>
      <c r="O665" s="33" t="str">
        <f t="shared" si="98"/>
        <v/>
      </c>
      <c r="P665" s="33" t="str">
        <f t="shared" si="90"/>
        <v/>
      </c>
      <c r="Q665" s="34">
        <f t="shared" si="91"/>
        <v>-72.8</v>
      </c>
    </row>
    <row r="666" spans="1:17" x14ac:dyDescent="0.25">
      <c r="A666">
        <v>215810</v>
      </c>
      <c r="B666" t="s">
        <v>1934</v>
      </c>
      <c r="C666" s="3">
        <v>1</v>
      </c>
      <c r="D666" s="3">
        <v>190.38</v>
      </c>
      <c r="E666" s="3">
        <v>190.38</v>
      </c>
      <c r="F666" s="3"/>
      <c r="G666" s="3"/>
      <c r="H666" s="3"/>
      <c r="I666" s="35">
        <f t="shared" si="92"/>
        <v>190.38</v>
      </c>
      <c r="J666" s="35" t="str">
        <f t="shared" si="93"/>
        <v/>
      </c>
      <c r="K666" s="33">
        <f t="shared" si="94"/>
        <v>-1</v>
      </c>
      <c r="L666" s="33">
        <f t="shared" si="95"/>
        <v>-190.38</v>
      </c>
      <c r="M666" s="36" t="str">
        <f t="shared" si="96"/>
        <v/>
      </c>
      <c r="N666" s="33" t="str">
        <f t="shared" si="97"/>
        <v/>
      </c>
      <c r="O666" s="33" t="str">
        <f t="shared" si="98"/>
        <v/>
      </c>
      <c r="P666" s="33" t="str">
        <f t="shared" si="90"/>
        <v/>
      </c>
      <c r="Q666" s="34">
        <f t="shared" si="91"/>
        <v>-190.38</v>
      </c>
    </row>
    <row r="667" spans="1:17" x14ac:dyDescent="0.25">
      <c r="A667">
        <v>215851</v>
      </c>
      <c r="B667" t="s">
        <v>1608</v>
      </c>
      <c r="C667" s="3">
        <v>2</v>
      </c>
      <c r="D667" s="3">
        <v>290.39999999999998</v>
      </c>
      <c r="E667" s="3">
        <v>580.79999999999995</v>
      </c>
      <c r="F667" s="3"/>
      <c r="G667" s="3"/>
      <c r="H667" s="3"/>
      <c r="I667" s="35">
        <f t="shared" si="92"/>
        <v>290.39999999999998</v>
      </c>
      <c r="J667" s="35" t="str">
        <f t="shared" si="93"/>
        <v/>
      </c>
      <c r="K667" s="33">
        <f t="shared" si="94"/>
        <v>-2</v>
      </c>
      <c r="L667" s="33">
        <f t="shared" si="95"/>
        <v>-580.79999999999995</v>
      </c>
      <c r="M667" s="36" t="str">
        <f t="shared" si="96"/>
        <v/>
      </c>
      <c r="N667" s="33" t="str">
        <f t="shared" si="97"/>
        <v/>
      </c>
      <c r="O667" s="33" t="str">
        <f t="shared" si="98"/>
        <v/>
      </c>
      <c r="P667" s="33" t="str">
        <f t="shared" si="90"/>
        <v/>
      </c>
      <c r="Q667" s="34">
        <f t="shared" si="91"/>
        <v>-580.79999999999995</v>
      </c>
    </row>
    <row r="668" spans="1:17" x14ac:dyDescent="0.25">
      <c r="A668">
        <v>215906</v>
      </c>
      <c r="B668" t="s">
        <v>2023</v>
      </c>
      <c r="C668" s="3">
        <v>1</v>
      </c>
      <c r="D668" s="3">
        <v>252.71</v>
      </c>
      <c r="E668" s="3">
        <v>252.71</v>
      </c>
      <c r="F668" s="3"/>
      <c r="G668" s="3"/>
      <c r="H668" s="3"/>
      <c r="I668" s="35">
        <f t="shared" si="92"/>
        <v>252.71</v>
      </c>
      <c r="J668" s="35" t="str">
        <f t="shared" si="93"/>
        <v/>
      </c>
      <c r="K668" s="33">
        <f t="shared" si="94"/>
        <v>-1</v>
      </c>
      <c r="L668" s="33">
        <f t="shared" si="95"/>
        <v>-252.71</v>
      </c>
      <c r="M668" s="36" t="str">
        <f t="shared" si="96"/>
        <v/>
      </c>
      <c r="N668" s="33" t="str">
        <f t="shared" si="97"/>
        <v/>
      </c>
      <c r="O668" s="33" t="str">
        <f t="shared" si="98"/>
        <v/>
      </c>
      <c r="P668" s="33" t="str">
        <f t="shared" si="90"/>
        <v/>
      </c>
      <c r="Q668" s="34">
        <f t="shared" si="91"/>
        <v>-252.71</v>
      </c>
    </row>
    <row r="669" spans="1:17" x14ac:dyDescent="0.25">
      <c r="A669">
        <v>215964</v>
      </c>
      <c r="B669" t="s">
        <v>893</v>
      </c>
      <c r="C669" s="3">
        <v>1</v>
      </c>
      <c r="D669" s="3">
        <v>162.84</v>
      </c>
      <c r="E669" s="3">
        <v>162.84</v>
      </c>
      <c r="F669" s="3">
        <v>1</v>
      </c>
      <c r="G669" s="3">
        <v>201.17</v>
      </c>
      <c r="H669" s="3">
        <v>201.17</v>
      </c>
      <c r="I669" s="35">
        <f t="shared" si="92"/>
        <v>162.84</v>
      </c>
      <c r="J669" s="35">
        <f t="shared" si="93"/>
        <v>201.17</v>
      </c>
      <c r="K669" s="33">
        <f t="shared" si="94"/>
        <v>0</v>
      </c>
      <c r="L669" s="33">
        <f t="shared" si="95"/>
        <v>38.329999999999984</v>
      </c>
      <c r="M669" s="36">
        <f t="shared" si="96"/>
        <v>38.329999999999984</v>
      </c>
      <c r="N669" s="33">
        <f t="shared" si="97"/>
        <v>38.329999999999984</v>
      </c>
      <c r="O669" s="33">
        <f t="shared" si="98"/>
        <v>0</v>
      </c>
      <c r="P669" s="33">
        <f t="shared" si="90"/>
        <v>0</v>
      </c>
      <c r="Q669" s="34" t="str">
        <f t="shared" si="91"/>
        <v/>
      </c>
    </row>
    <row r="670" spans="1:17" x14ac:dyDescent="0.25">
      <c r="A670">
        <v>215965</v>
      </c>
      <c r="B670" t="s">
        <v>1910</v>
      </c>
      <c r="C670" s="3"/>
      <c r="D670" s="3"/>
      <c r="E670" s="3"/>
      <c r="F670" s="3">
        <v>1</v>
      </c>
      <c r="G670" s="3">
        <v>646.92999999999995</v>
      </c>
      <c r="H670" s="3">
        <v>646.92999999999995</v>
      </c>
      <c r="I670" s="35" t="str">
        <f t="shared" si="92"/>
        <v/>
      </c>
      <c r="J670" s="35">
        <f t="shared" si="93"/>
        <v>646.92999999999995</v>
      </c>
      <c r="K670" s="33">
        <f t="shared" si="94"/>
        <v>1</v>
      </c>
      <c r="L670" s="33">
        <f t="shared" si="95"/>
        <v>646.92999999999995</v>
      </c>
      <c r="M670" s="36" t="str">
        <f t="shared" si="96"/>
        <v/>
      </c>
      <c r="N670" s="33" t="str">
        <f t="shared" si="97"/>
        <v/>
      </c>
      <c r="O670" s="33" t="str">
        <f t="shared" si="98"/>
        <v/>
      </c>
      <c r="P670" s="33" t="str">
        <f t="shared" si="90"/>
        <v/>
      </c>
      <c r="Q670" s="34">
        <f t="shared" si="91"/>
        <v>646.92999999999995</v>
      </c>
    </row>
    <row r="671" spans="1:17" x14ac:dyDescent="0.25">
      <c r="A671">
        <v>215966</v>
      </c>
      <c r="B671" t="s">
        <v>1909</v>
      </c>
      <c r="C671" s="3">
        <v>2</v>
      </c>
      <c r="D671" s="3">
        <v>56.66</v>
      </c>
      <c r="E671" s="3">
        <v>113.32</v>
      </c>
      <c r="F671" s="3"/>
      <c r="G671" s="3"/>
      <c r="H671" s="3"/>
      <c r="I671" s="35">
        <f t="shared" si="92"/>
        <v>56.66</v>
      </c>
      <c r="J671" s="35" t="str">
        <f t="shared" si="93"/>
        <v/>
      </c>
      <c r="K671" s="33">
        <f t="shared" si="94"/>
        <v>-2</v>
      </c>
      <c r="L671" s="33">
        <f t="shared" si="95"/>
        <v>-113.32</v>
      </c>
      <c r="M671" s="36" t="str">
        <f t="shared" si="96"/>
        <v/>
      </c>
      <c r="N671" s="33" t="str">
        <f t="shared" si="97"/>
        <v/>
      </c>
      <c r="O671" s="33" t="str">
        <f t="shared" si="98"/>
        <v/>
      </c>
      <c r="P671" s="33" t="str">
        <f t="shared" si="90"/>
        <v/>
      </c>
      <c r="Q671" s="34">
        <f t="shared" si="91"/>
        <v>-113.32</v>
      </c>
    </row>
    <row r="672" spans="1:17" x14ac:dyDescent="0.25">
      <c r="A672">
        <v>215978</v>
      </c>
      <c r="B672" t="s">
        <v>1080</v>
      </c>
      <c r="C672" s="3">
        <v>20</v>
      </c>
      <c r="D672" s="3">
        <v>118.89117647058821</v>
      </c>
      <c r="E672" s="3">
        <v>2383.19</v>
      </c>
      <c r="F672" s="3">
        <v>3</v>
      </c>
      <c r="G672" s="3">
        <v>120.68</v>
      </c>
      <c r="H672" s="3">
        <v>362.04</v>
      </c>
      <c r="I672" s="35">
        <f t="shared" si="92"/>
        <v>119.15950000000001</v>
      </c>
      <c r="J672" s="35">
        <f t="shared" si="93"/>
        <v>120.68</v>
      </c>
      <c r="K672" s="33">
        <f t="shared" si="94"/>
        <v>-17</v>
      </c>
      <c r="L672" s="33">
        <f t="shared" si="95"/>
        <v>-2021.15</v>
      </c>
      <c r="M672" s="36">
        <f t="shared" si="96"/>
        <v>1.5204999999999984</v>
      </c>
      <c r="N672" s="33">
        <f t="shared" si="97"/>
        <v>4.5614999999999952</v>
      </c>
      <c r="O672" s="33">
        <f t="shared" si="98"/>
        <v>-17</v>
      </c>
      <c r="P672" s="33">
        <f t="shared" si="90"/>
        <v>-2025.7115000000001</v>
      </c>
      <c r="Q672" s="34" t="str">
        <f t="shared" si="91"/>
        <v/>
      </c>
    </row>
    <row r="673" spans="1:17" x14ac:dyDescent="0.25">
      <c r="A673">
        <v>216572</v>
      </c>
      <c r="B673" t="s">
        <v>817</v>
      </c>
      <c r="C673" s="3">
        <v>66</v>
      </c>
      <c r="D673" s="3">
        <v>36.28</v>
      </c>
      <c r="E673" s="3">
        <v>2394.48</v>
      </c>
      <c r="F673" s="3"/>
      <c r="G673" s="3"/>
      <c r="H673" s="3"/>
      <c r="I673" s="35">
        <f t="shared" si="92"/>
        <v>36.28</v>
      </c>
      <c r="J673" s="35" t="str">
        <f t="shared" si="93"/>
        <v/>
      </c>
      <c r="K673" s="33">
        <f t="shared" si="94"/>
        <v>-66</v>
      </c>
      <c r="L673" s="33">
        <f t="shared" si="95"/>
        <v>-2394.48</v>
      </c>
      <c r="M673" s="36" t="str">
        <f t="shared" si="96"/>
        <v/>
      </c>
      <c r="N673" s="33" t="str">
        <f t="shared" si="97"/>
        <v/>
      </c>
      <c r="O673" s="33" t="str">
        <f t="shared" si="98"/>
        <v/>
      </c>
      <c r="P673" s="33" t="str">
        <f t="shared" si="90"/>
        <v/>
      </c>
      <c r="Q673" s="34">
        <f t="shared" si="91"/>
        <v>-2394.48</v>
      </c>
    </row>
    <row r="674" spans="1:17" x14ac:dyDescent="0.25">
      <c r="A674">
        <v>216679</v>
      </c>
      <c r="B674" t="s">
        <v>1021</v>
      </c>
      <c r="C674" s="3"/>
      <c r="D674" s="3"/>
      <c r="E674" s="3"/>
      <c r="F674" s="3">
        <v>1</v>
      </c>
      <c r="G674" s="3">
        <v>115.19</v>
      </c>
      <c r="H674" s="3">
        <v>115.19</v>
      </c>
      <c r="I674" s="35" t="str">
        <f t="shared" si="92"/>
        <v/>
      </c>
      <c r="J674" s="35">
        <f t="shared" si="93"/>
        <v>115.19</v>
      </c>
      <c r="K674" s="33">
        <f t="shared" si="94"/>
        <v>1</v>
      </c>
      <c r="L674" s="33">
        <f t="shared" si="95"/>
        <v>115.19</v>
      </c>
      <c r="M674" s="36" t="str">
        <f t="shared" si="96"/>
        <v/>
      </c>
      <c r="N674" s="33" t="str">
        <f t="shared" si="97"/>
        <v/>
      </c>
      <c r="O674" s="33" t="str">
        <f t="shared" si="98"/>
        <v/>
      </c>
      <c r="P674" s="33" t="str">
        <f t="shared" si="90"/>
        <v/>
      </c>
      <c r="Q674" s="34">
        <f t="shared" si="91"/>
        <v>115.19</v>
      </c>
    </row>
    <row r="675" spans="1:17" x14ac:dyDescent="0.25">
      <c r="A675">
        <v>216736</v>
      </c>
      <c r="B675" t="s">
        <v>1105</v>
      </c>
      <c r="C675" s="3"/>
      <c r="D675" s="3"/>
      <c r="E675" s="3"/>
      <c r="F675" s="3">
        <v>16</v>
      </c>
      <c r="G675" s="3">
        <v>193.42333333333332</v>
      </c>
      <c r="H675" s="3">
        <v>3095.38</v>
      </c>
      <c r="I675" s="35" t="str">
        <f t="shared" si="92"/>
        <v/>
      </c>
      <c r="J675" s="35">
        <f t="shared" si="93"/>
        <v>193.46125000000001</v>
      </c>
      <c r="K675" s="33">
        <f t="shared" si="94"/>
        <v>16</v>
      </c>
      <c r="L675" s="33">
        <f t="shared" si="95"/>
        <v>3095.38</v>
      </c>
      <c r="M675" s="36" t="str">
        <f t="shared" si="96"/>
        <v/>
      </c>
      <c r="N675" s="33" t="str">
        <f t="shared" si="97"/>
        <v/>
      </c>
      <c r="O675" s="33" t="str">
        <f t="shared" si="98"/>
        <v/>
      </c>
      <c r="P675" s="33" t="str">
        <f t="shared" si="90"/>
        <v/>
      </c>
      <c r="Q675" s="34">
        <f t="shared" si="91"/>
        <v>3095.38</v>
      </c>
    </row>
    <row r="676" spans="1:17" x14ac:dyDescent="0.25">
      <c r="A676">
        <v>216978</v>
      </c>
      <c r="B676" t="s">
        <v>692</v>
      </c>
      <c r="C676" s="3">
        <v>1</v>
      </c>
      <c r="D676" s="3">
        <v>285.02999999999997</v>
      </c>
      <c r="E676" s="3">
        <v>285.02999999999997</v>
      </c>
      <c r="F676" s="3">
        <v>1</v>
      </c>
      <c r="G676" s="3">
        <v>291.27999999999997</v>
      </c>
      <c r="H676" s="3">
        <v>291.27999999999997</v>
      </c>
      <c r="I676" s="35">
        <f t="shared" si="92"/>
        <v>285.02999999999997</v>
      </c>
      <c r="J676" s="35">
        <f t="shared" si="93"/>
        <v>291.27999999999997</v>
      </c>
      <c r="K676" s="33">
        <f t="shared" si="94"/>
        <v>0</v>
      </c>
      <c r="L676" s="33">
        <f t="shared" si="95"/>
        <v>6.25</v>
      </c>
      <c r="M676" s="36">
        <f t="shared" si="96"/>
        <v>6.25</v>
      </c>
      <c r="N676" s="33">
        <f t="shared" si="97"/>
        <v>6.25</v>
      </c>
      <c r="O676" s="33">
        <f t="shared" si="98"/>
        <v>0</v>
      </c>
      <c r="P676" s="33">
        <f t="shared" si="90"/>
        <v>0</v>
      </c>
      <c r="Q676" s="34" t="str">
        <f t="shared" si="91"/>
        <v/>
      </c>
    </row>
    <row r="677" spans="1:17" x14ac:dyDescent="0.25">
      <c r="A677">
        <v>217079</v>
      </c>
      <c r="B677" t="s">
        <v>606</v>
      </c>
      <c r="C677" s="3"/>
      <c r="D677" s="3"/>
      <c r="E677" s="3"/>
      <c r="F677" s="3">
        <v>1</v>
      </c>
      <c r="G677" s="3">
        <v>161.74</v>
      </c>
      <c r="H677" s="3">
        <v>161.74</v>
      </c>
      <c r="I677" s="35" t="str">
        <f t="shared" si="92"/>
        <v/>
      </c>
      <c r="J677" s="35">
        <f t="shared" si="93"/>
        <v>161.74</v>
      </c>
      <c r="K677" s="33">
        <f t="shared" si="94"/>
        <v>1</v>
      </c>
      <c r="L677" s="33">
        <f t="shared" si="95"/>
        <v>161.74</v>
      </c>
      <c r="M677" s="36" t="str">
        <f t="shared" si="96"/>
        <v/>
      </c>
      <c r="N677" s="33" t="str">
        <f t="shared" si="97"/>
        <v/>
      </c>
      <c r="O677" s="33" t="str">
        <f t="shared" si="98"/>
        <v/>
      </c>
      <c r="P677" s="33" t="str">
        <f t="shared" si="90"/>
        <v/>
      </c>
      <c r="Q677" s="34">
        <f t="shared" si="91"/>
        <v>161.74</v>
      </c>
    </row>
    <row r="678" spans="1:17" x14ac:dyDescent="0.25">
      <c r="A678">
        <v>218081</v>
      </c>
      <c r="B678" t="s">
        <v>1993</v>
      </c>
      <c r="C678" s="3">
        <v>1</v>
      </c>
      <c r="D678" s="3">
        <v>139.1</v>
      </c>
      <c r="E678" s="3">
        <v>139.1</v>
      </c>
      <c r="F678" s="3"/>
      <c r="G678" s="3"/>
      <c r="H678" s="3"/>
      <c r="I678" s="35">
        <f t="shared" si="92"/>
        <v>139.1</v>
      </c>
      <c r="J678" s="35" t="str">
        <f t="shared" si="93"/>
        <v/>
      </c>
      <c r="K678" s="33">
        <f t="shared" si="94"/>
        <v>-1</v>
      </c>
      <c r="L678" s="33">
        <f t="shared" si="95"/>
        <v>-139.1</v>
      </c>
      <c r="M678" s="36" t="str">
        <f t="shared" si="96"/>
        <v/>
      </c>
      <c r="N678" s="33" t="str">
        <f t="shared" si="97"/>
        <v/>
      </c>
      <c r="O678" s="33" t="str">
        <f t="shared" si="98"/>
        <v/>
      </c>
      <c r="P678" s="33" t="str">
        <f t="shared" si="90"/>
        <v/>
      </c>
      <c r="Q678" s="34">
        <f t="shared" si="91"/>
        <v>-139.1</v>
      </c>
    </row>
    <row r="679" spans="1:17" x14ac:dyDescent="0.25">
      <c r="A679">
        <v>218109</v>
      </c>
      <c r="B679" t="s">
        <v>1118</v>
      </c>
      <c r="C679" s="3">
        <v>1</v>
      </c>
      <c r="D679" s="3">
        <v>143.43</v>
      </c>
      <c r="E679" s="3">
        <v>143.43</v>
      </c>
      <c r="F679" s="3"/>
      <c r="G679" s="3"/>
      <c r="H679" s="3"/>
      <c r="I679" s="35">
        <f t="shared" si="92"/>
        <v>143.43</v>
      </c>
      <c r="J679" s="35" t="str">
        <f t="shared" si="93"/>
        <v/>
      </c>
      <c r="K679" s="33">
        <f t="shared" si="94"/>
        <v>-1</v>
      </c>
      <c r="L679" s="33">
        <f t="shared" si="95"/>
        <v>-143.43</v>
      </c>
      <c r="M679" s="36" t="str">
        <f t="shared" si="96"/>
        <v/>
      </c>
      <c r="N679" s="33" t="str">
        <f t="shared" si="97"/>
        <v/>
      </c>
      <c r="O679" s="33" t="str">
        <f t="shared" si="98"/>
        <v/>
      </c>
      <c r="P679" s="33" t="str">
        <f t="shared" si="90"/>
        <v/>
      </c>
      <c r="Q679" s="34">
        <f t="shared" si="91"/>
        <v>-143.43</v>
      </c>
    </row>
    <row r="680" spans="1:17" x14ac:dyDescent="0.25">
      <c r="A680">
        <v>218110</v>
      </c>
      <c r="B680" t="s">
        <v>1120</v>
      </c>
      <c r="C680" s="3"/>
      <c r="D680" s="3"/>
      <c r="E680" s="3"/>
      <c r="F680" s="3">
        <v>1</v>
      </c>
      <c r="G680" s="3">
        <v>225.08</v>
      </c>
      <c r="H680" s="3">
        <v>225.08</v>
      </c>
      <c r="I680" s="35" t="str">
        <f t="shared" si="92"/>
        <v/>
      </c>
      <c r="J680" s="35">
        <f t="shared" si="93"/>
        <v>225.08</v>
      </c>
      <c r="K680" s="33">
        <f t="shared" si="94"/>
        <v>1</v>
      </c>
      <c r="L680" s="33">
        <f t="shared" si="95"/>
        <v>225.08</v>
      </c>
      <c r="M680" s="36" t="str">
        <f t="shared" si="96"/>
        <v/>
      </c>
      <c r="N680" s="33" t="str">
        <f t="shared" si="97"/>
        <v/>
      </c>
      <c r="O680" s="33" t="str">
        <f t="shared" si="98"/>
        <v/>
      </c>
      <c r="P680" s="33" t="str">
        <f t="shared" si="90"/>
        <v/>
      </c>
      <c r="Q680" s="34">
        <f t="shared" si="91"/>
        <v>225.08</v>
      </c>
    </row>
    <row r="681" spans="1:17" x14ac:dyDescent="0.25">
      <c r="A681">
        <v>218233</v>
      </c>
      <c r="B681" t="s">
        <v>1042</v>
      </c>
      <c r="C681" s="3">
        <v>1</v>
      </c>
      <c r="D681" s="3">
        <v>60.21</v>
      </c>
      <c r="E681" s="3">
        <v>60.21</v>
      </c>
      <c r="F681" s="3"/>
      <c r="G681" s="3"/>
      <c r="H681" s="3"/>
      <c r="I681" s="35">
        <f t="shared" si="92"/>
        <v>60.21</v>
      </c>
      <c r="J681" s="35" t="str">
        <f t="shared" si="93"/>
        <v/>
      </c>
      <c r="K681" s="33">
        <f t="shared" si="94"/>
        <v>-1</v>
      </c>
      <c r="L681" s="33">
        <f t="shared" si="95"/>
        <v>-60.21</v>
      </c>
      <c r="M681" s="36" t="str">
        <f t="shared" si="96"/>
        <v/>
      </c>
      <c r="N681" s="33" t="str">
        <f t="shared" si="97"/>
        <v/>
      </c>
      <c r="O681" s="33" t="str">
        <f t="shared" si="98"/>
        <v/>
      </c>
      <c r="P681" s="33" t="str">
        <f t="shared" si="90"/>
        <v/>
      </c>
      <c r="Q681" s="34">
        <f t="shared" si="91"/>
        <v>-60.21</v>
      </c>
    </row>
    <row r="682" spans="1:17" x14ac:dyDescent="0.25">
      <c r="A682">
        <v>218236</v>
      </c>
      <c r="B682" t="s">
        <v>1039</v>
      </c>
      <c r="C682" s="3">
        <v>1</v>
      </c>
      <c r="D682" s="3">
        <v>60.34</v>
      </c>
      <c r="E682" s="3">
        <v>60.34</v>
      </c>
      <c r="F682" s="3">
        <v>1</v>
      </c>
      <c r="G682" s="3">
        <v>60.34</v>
      </c>
      <c r="H682" s="3">
        <v>60.34</v>
      </c>
      <c r="I682" s="35">
        <f t="shared" si="92"/>
        <v>60.34</v>
      </c>
      <c r="J682" s="35">
        <f t="shared" si="93"/>
        <v>60.34</v>
      </c>
      <c r="K682" s="33">
        <f t="shared" si="94"/>
        <v>0</v>
      </c>
      <c r="L682" s="33">
        <f t="shared" si="95"/>
        <v>0</v>
      </c>
      <c r="M682" s="36">
        <f t="shared" si="96"/>
        <v>0</v>
      </c>
      <c r="N682" s="33">
        <f t="shared" si="97"/>
        <v>0</v>
      </c>
      <c r="O682" s="33">
        <f t="shared" si="98"/>
        <v>0</v>
      </c>
      <c r="P682" s="33">
        <f t="shared" si="90"/>
        <v>0</v>
      </c>
      <c r="Q682" s="34" t="str">
        <f t="shared" si="91"/>
        <v/>
      </c>
    </row>
    <row r="683" spans="1:17" x14ac:dyDescent="0.25">
      <c r="A683">
        <v>218343</v>
      </c>
      <c r="B683" t="s">
        <v>1932</v>
      </c>
      <c r="C683" s="3">
        <v>3</v>
      </c>
      <c r="D683" s="3">
        <v>114.13333333333333</v>
      </c>
      <c r="E683" s="3">
        <v>342.4</v>
      </c>
      <c r="F683" s="3"/>
      <c r="G683" s="3"/>
      <c r="H683" s="3"/>
      <c r="I683" s="35">
        <f t="shared" si="92"/>
        <v>114.13333333333333</v>
      </c>
      <c r="J683" s="35" t="str">
        <f t="shared" si="93"/>
        <v/>
      </c>
      <c r="K683" s="33">
        <f t="shared" si="94"/>
        <v>-3</v>
      </c>
      <c r="L683" s="33">
        <f t="shared" si="95"/>
        <v>-342.4</v>
      </c>
      <c r="M683" s="36" t="str">
        <f t="shared" si="96"/>
        <v/>
      </c>
      <c r="N683" s="33" t="str">
        <f t="shared" si="97"/>
        <v/>
      </c>
      <c r="O683" s="33" t="str">
        <f t="shared" si="98"/>
        <v/>
      </c>
      <c r="P683" s="33" t="str">
        <f t="shared" si="90"/>
        <v/>
      </c>
      <c r="Q683" s="34">
        <f t="shared" si="91"/>
        <v>-342.4</v>
      </c>
    </row>
    <row r="684" spans="1:17" x14ac:dyDescent="0.25">
      <c r="A684">
        <v>218354</v>
      </c>
      <c r="B684" t="s">
        <v>383</v>
      </c>
      <c r="C684" s="3">
        <v>1</v>
      </c>
      <c r="D684" s="3">
        <v>167.45</v>
      </c>
      <c r="E684" s="3">
        <v>167.45</v>
      </c>
      <c r="F684" s="3"/>
      <c r="G684" s="3"/>
      <c r="H684" s="3"/>
      <c r="I684" s="35">
        <f t="shared" si="92"/>
        <v>167.45</v>
      </c>
      <c r="J684" s="35" t="str">
        <f t="shared" si="93"/>
        <v/>
      </c>
      <c r="K684" s="33">
        <f t="shared" si="94"/>
        <v>-1</v>
      </c>
      <c r="L684" s="33">
        <f t="shared" si="95"/>
        <v>-167.45</v>
      </c>
      <c r="M684" s="36" t="str">
        <f t="shared" si="96"/>
        <v/>
      </c>
      <c r="N684" s="33" t="str">
        <f t="shared" si="97"/>
        <v/>
      </c>
      <c r="O684" s="33" t="str">
        <f t="shared" si="98"/>
        <v/>
      </c>
      <c r="P684" s="33" t="str">
        <f t="shared" si="90"/>
        <v/>
      </c>
      <c r="Q684" s="34">
        <f t="shared" si="91"/>
        <v>-167.45</v>
      </c>
    </row>
    <row r="685" spans="1:17" x14ac:dyDescent="0.25">
      <c r="A685">
        <v>219612</v>
      </c>
      <c r="B685" t="s">
        <v>2046</v>
      </c>
      <c r="C685" s="3"/>
      <c r="D685" s="3"/>
      <c r="E685" s="3"/>
      <c r="F685" s="3">
        <v>1</v>
      </c>
      <c r="G685" s="3">
        <v>44.66</v>
      </c>
      <c r="H685" s="3">
        <v>44.66</v>
      </c>
      <c r="I685" s="35" t="str">
        <f t="shared" si="92"/>
        <v/>
      </c>
      <c r="J685" s="35">
        <f t="shared" si="93"/>
        <v>44.66</v>
      </c>
      <c r="K685" s="33">
        <f t="shared" si="94"/>
        <v>1</v>
      </c>
      <c r="L685" s="33">
        <f t="shared" si="95"/>
        <v>44.66</v>
      </c>
      <c r="M685" s="36" t="str">
        <f t="shared" si="96"/>
        <v/>
      </c>
      <c r="N685" s="33" t="str">
        <f t="shared" si="97"/>
        <v/>
      </c>
      <c r="O685" s="33" t="str">
        <f t="shared" si="98"/>
        <v/>
      </c>
      <c r="P685" s="33" t="str">
        <f t="shared" si="90"/>
        <v/>
      </c>
      <c r="Q685" s="34">
        <f t="shared" si="91"/>
        <v>44.66</v>
      </c>
    </row>
    <row r="686" spans="1:17" x14ac:dyDescent="0.25">
      <c r="A686">
        <v>219875</v>
      </c>
      <c r="B686" t="s">
        <v>810</v>
      </c>
      <c r="C686" s="3">
        <v>4</v>
      </c>
      <c r="D686" s="3">
        <v>462.995</v>
      </c>
      <c r="E686" s="3">
        <v>1851.98</v>
      </c>
      <c r="F686" s="3">
        <v>6</v>
      </c>
      <c r="G686" s="3">
        <v>435.07499999999999</v>
      </c>
      <c r="H686" s="3">
        <v>2610.4499999999998</v>
      </c>
      <c r="I686" s="35">
        <f t="shared" si="92"/>
        <v>462.995</v>
      </c>
      <c r="J686" s="35">
        <f t="shared" si="93"/>
        <v>435.07499999999999</v>
      </c>
      <c r="K686" s="33">
        <f t="shared" si="94"/>
        <v>2</v>
      </c>
      <c r="L686" s="33">
        <f t="shared" si="95"/>
        <v>758.4699999999998</v>
      </c>
      <c r="M686" s="36">
        <f t="shared" si="96"/>
        <v>-27.920000000000016</v>
      </c>
      <c r="N686" s="33">
        <f t="shared" si="97"/>
        <v>-167.5200000000001</v>
      </c>
      <c r="O686" s="33">
        <f t="shared" si="98"/>
        <v>2</v>
      </c>
      <c r="P686" s="33">
        <f t="shared" si="90"/>
        <v>925.99</v>
      </c>
      <c r="Q686" s="34" t="str">
        <f t="shared" si="91"/>
        <v/>
      </c>
    </row>
    <row r="687" spans="1:17" x14ac:dyDescent="0.25">
      <c r="A687">
        <v>221884</v>
      </c>
      <c r="B687" t="s">
        <v>2070</v>
      </c>
      <c r="C687" s="3"/>
      <c r="D687" s="3"/>
      <c r="E687" s="3"/>
      <c r="F687" s="3">
        <v>1</v>
      </c>
      <c r="G687" s="3">
        <v>1980</v>
      </c>
      <c r="H687" s="3">
        <v>1980</v>
      </c>
      <c r="I687" s="35" t="str">
        <f t="shared" si="92"/>
        <v/>
      </c>
      <c r="J687" s="35">
        <f t="shared" si="93"/>
        <v>1980</v>
      </c>
      <c r="K687" s="33">
        <f t="shared" si="94"/>
        <v>1</v>
      </c>
      <c r="L687" s="33">
        <f t="shared" si="95"/>
        <v>1980</v>
      </c>
      <c r="M687" s="36" t="str">
        <f t="shared" si="96"/>
        <v/>
      </c>
      <c r="N687" s="33" t="str">
        <f t="shared" si="97"/>
        <v/>
      </c>
      <c r="O687" s="33" t="str">
        <f t="shared" si="98"/>
        <v/>
      </c>
      <c r="P687" s="33" t="str">
        <f t="shared" si="90"/>
        <v/>
      </c>
      <c r="Q687" s="34">
        <f t="shared" si="91"/>
        <v>1980</v>
      </c>
    </row>
    <row r="688" spans="1:17" x14ac:dyDescent="0.25">
      <c r="A688">
        <v>223137</v>
      </c>
      <c r="B688" t="s">
        <v>775</v>
      </c>
      <c r="C688" s="3">
        <v>2</v>
      </c>
      <c r="D688" s="3">
        <v>121.34</v>
      </c>
      <c r="E688" s="3">
        <v>242.68</v>
      </c>
      <c r="F688" s="3">
        <v>10</v>
      </c>
      <c r="G688" s="3">
        <v>120.01200000000001</v>
      </c>
      <c r="H688" s="3">
        <v>1200.1199999999999</v>
      </c>
      <c r="I688" s="35">
        <f t="shared" si="92"/>
        <v>121.34</v>
      </c>
      <c r="J688" s="35">
        <f t="shared" si="93"/>
        <v>120.01199999999999</v>
      </c>
      <c r="K688" s="33">
        <f t="shared" si="94"/>
        <v>8</v>
      </c>
      <c r="L688" s="33">
        <f t="shared" si="95"/>
        <v>957.43999999999983</v>
      </c>
      <c r="M688" s="36">
        <f t="shared" si="96"/>
        <v>-1.3280000000000172</v>
      </c>
      <c r="N688" s="33">
        <f t="shared" si="97"/>
        <v>-13.280000000000172</v>
      </c>
      <c r="O688" s="33">
        <f t="shared" si="98"/>
        <v>8</v>
      </c>
      <c r="P688" s="33">
        <f t="shared" si="90"/>
        <v>970.72</v>
      </c>
      <c r="Q688" s="34" t="str">
        <f t="shared" si="91"/>
        <v/>
      </c>
    </row>
    <row r="689" spans="1:17" x14ac:dyDescent="0.25">
      <c r="A689">
        <v>223159</v>
      </c>
      <c r="B689" t="s">
        <v>1157</v>
      </c>
      <c r="C689" s="3">
        <v>43</v>
      </c>
      <c r="D689" s="3">
        <v>73.031999999999996</v>
      </c>
      <c r="E689" s="3">
        <v>3139.380000000001</v>
      </c>
      <c r="F689" s="3">
        <v>50</v>
      </c>
      <c r="G689" s="3">
        <v>74.432941176470564</v>
      </c>
      <c r="H689" s="3">
        <v>3722.1600000000003</v>
      </c>
      <c r="I689" s="35">
        <f t="shared" si="92"/>
        <v>73.008837209302342</v>
      </c>
      <c r="J689" s="35">
        <f t="shared" si="93"/>
        <v>74.443200000000004</v>
      </c>
      <c r="K689" s="33">
        <f t="shared" si="94"/>
        <v>7</v>
      </c>
      <c r="L689" s="33">
        <f t="shared" si="95"/>
        <v>582.77999999999929</v>
      </c>
      <c r="M689" s="36">
        <f t="shared" si="96"/>
        <v>1.4343627906976621</v>
      </c>
      <c r="N689" s="33">
        <f t="shared" si="97"/>
        <v>71.718139534883107</v>
      </c>
      <c r="O689" s="33">
        <f t="shared" si="98"/>
        <v>7</v>
      </c>
      <c r="P689" s="33">
        <f t="shared" si="90"/>
        <v>511.06186046511641</v>
      </c>
      <c r="Q689" s="34" t="str">
        <f t="shared" si="91"/>
        <v/>
      </c>
    </row>
    <row r="690" spans="1:17" x14ac:dyDescent="0.25">
      <c r="A690">
        <v>223200</v>
      </c>
      <c r="B690" t="s">
        <v>821</v>
      </c>
      <c r="C690" s="3"/>
      <c r="D690" s="3"/>
      <c r="E690" s="3"/>
      <c r="F690" s="3">
        <v>13</v>
      </c>
      <c r="G690" s="3">
        <v>148.10222222222222</v>
      </c>
      <c r="H690" s="3">
        <v>1926.96</v>
      </c>
      <c r="I690" s="35" t="str">
        <f t="shared" si="92"/>
        <v/>
      </c>
      <c r="J690" s="35">
        <f t="shared" si="93"/>
        <v>148.22769230769231</v>
      </c>
      <c r="K690" s="33">
        <f t="shared" si="94"/>
        <v>13</v>
      </c>
      <c r="L690" s="33">
        <f t="shared" si="95"/>
        <v>1926.96</v>
      </c>
      <c r="M690" s="36" t="str">
        <f t="shared" si="96"/>
        <v/>
      </c>
      <c r="N690" s="33" t="str">
        <f t="shared" si="97"/>
        <v/>
      </c>
      <c r="O690" s="33" t="str">
        <f t="shared" si="98"/>
        <v/>
      </c>
      <c r="P690" s="33" t="str">
        <f t="shared" si="90"/>
        <v/>
      </c>
      <c r="Q690" s="34">
        <f t="shared" si="91"/>
        <v>1926.96</v>
      </c>
    </row>
    <row r="691" spans="1:17" x14ac:dyDescent="0.25">
      <c r="A691">
        <v>223519</v>
      </c>
      <c r="B691" t="s">
        <v>1794</v>
      </c>
      <c r="C691" s="3">
        <v>3</v>
      </c>
      <c r="D691" s="3">
        <v>121.73</v>
      </c>
      <c r="E691" s="3">
        <v>365.19</v>
      </c>
      <c r="F691" s="3">
        <v>2</v>
      </c>
      <c r="G691" s="3">
        <v>88</v>
      </c>
      <c r="H691" s="3">
        <v>176</v>
      </c>
      <c r="I691" s="35">
        <f t="shared" si="92"/>
        <v>121.73</v>
      </c>
      <c r="J691" s="35">
        <f t="shared" si="93"/>
        <v>88</v>
      </c>
      <c r="K691" s="33">
        <f t="shared" si="94"/>
        <v>-1</v>
      </c>
      <c r="L691" s="33">
        <f t="shared" si="95"/>
        <v>-189.19</v>
      </c>
      <c r="M691" s="36">
        <f t="shared" si="96"/>
        <v>-33.730000000000004</v>
      </c>
      <c r="N691" s="33">
        <f t="shared" si="97"/>
        <v>-67.460000000000008</v>
      </c>
      <c r="O691" s="33">
        <f t="shared" si="98"/>
        <v>-1</v>
      </c>
      <c r="P691" s="33">
        <f t="shared" si="90"/>
        <v>-121.73</v>
      </c>
      <c r="Q691" s="34" t="str">
        <f t="shared" si="91"/>
        <v/>
      </c>
    </row>
    <row r="692" spans="1:17" x14ac:dyDescent="0.25">
      <c r="A692">
        <v>223560</v>
      </c>
      <c r="B692" t="s">
        <v>2035</v>
      </c>
      <c r="C692" s="3"/>
      <c r="D692" s="3"/>
      <c r="E692" s="3"/>
      <c r="F692" s="3">
        <v>1</v>
      </c>
      <c r="G692" s="3">
        <v>76.23</v>
      </c>
      <c r="H692" s="3">
        <v>76.23</v>
      </c>
      <c r="I692" s="35" t="str">
        <f t="shared" si="92"/>
        <v/>
      </c>
      <c r="J692" s="35">
        <f t="shared" si="93"/>
        <v>76.23</v>
      </c>
      <c r="K692" s="33">
        <f t="shared" si="94"/>
        <v>1</v>
      </c>
      <c r="L692" s="33">
        <f t="shared" si="95"/>
        <v>76.23</v>
      </c>
      <c r="M692" s="36" t="str">
        <f t="shared" si="96"/>
        <v/>
      </c>
      <c r="N692" s="33" t="str">
        <f t="shared" si="97"/>
        <v/>
      </c>
      <c r="O692" s="33" t="str">
        <f t="shared" si="98"/>
        <v/>
      </c>
      <c r="P692" s="33" t="str">
        <f t="shared" si="90"/>
        <v/>
      </c>
      <c r="Q692" s="34">
        <f t="shared" si="91"/>
        <v>76.23</v>
      </c>
    </row>
    <row r="693" spans="1:17" x14ac:dyDescent="0.25">
      <c r="A693">
        <v>224718</v>
      </c>
      <c r="B693" t="s">
        <v>42</v>
      </c>
      <c r="C693" s="3">
        <v>3</v>
      </c>
      <c r="D693" s="3">
        <v>57.39</v>
      </c>
      <c r="E693" s="3">
        <v>172.17000000000002</v>
      </c>
      <c r="F693" s="3">
        <v>1</v>
      </c>
      <c r="G693" s="3">
        <v>57.39</v>
      </c>
      <c r="H693" s="3">
        <v>57.39</v>
      </c>
      <c r="I693" s="35">
        <f t="shared" si="92"/>
        <v>57.390000000000008</v>
      </c>
      <c r="J693" s="35">
        <f t="shared" si="93"/>
        <v>57.39</v>
      </c>
      <c r="K693" s="33">
        <f t="shared" si="94"/>
        <v>-2</v>
      </c>
      <c r="L693" s="33">
        <f t="shared" si="95"/>
        <v>-114.78000000000002</v>
      </c>
      <c r="M693" s="36">
        <f t="shared" si="96"/>
        <v>-7.1054273576010019E-15</v>
      </c>
      <c r="N693" s="33">
        <f t="shared" si="97"/>
        <v>-7.1054273576010019E-15</v>
      </c>
      <c r="O693" s="33">
        <f t="shared" si="98"/>
        <v>-2</v>
      </c>
      <c r="P693" s="33">
        <f t="shared" si="90"/>
        <v>-114.78000000000002</v>
      </c>
      <c r="Q693" s="34" t="str">
        <f t="shared" si="91"/>
        <v/>
      </c>
    </row>
    <row r="694" spans="1:17" x14ac:dyDescent="0.25">
      <c r="A694">
        <v>224964</v>
      </c>
      <c r="B694" t="s">
        <v>853</v>
      </c>
      <c r="C694" s="3">
        <v>24</v>
      </c>
      <c r="D694" s="3">
        <v>106.76166666666666</v>
      </c>
      <c r="E694" s="3">
        <v>2560.3799999999997</v>
      </c>
      <c r="F694" s="3">
        <v>31</v>
      </c>
      <c r="G694" s="3">
        <v>107.83400000000002</v>
      </c>
      <c r="H694" s="3">
        <v>3342.5300000000007</v>
      </c>
      <c r="I694" s="35">
        <f t="shared" si="92"/>
        <v>106.68249999999999</v>
      </c>
      <c r="J694" s="35">
        <f t="shared" si="93"/>
        <v>107.82354838709679</v>
      </c>
      <c r="K694" s="33">
        <f t="shared" si="94"/>
        <v>7</v>
      </c>
      <c r="L694" s="33">
        <f t="shared" si="95"/>
        <v>782.150000000001</v>
      </c>
      <c r="M694" s="36">
        <f t="shared" si="96"/>
        <v>1.1410483870968022</v>
      </c>
      <c r="N694" s="33">
        <f t="shared" si="97"/>
        <v>35.372500000000869</v>
      </c>
      <c r="O694" s="33">
        <f t="shared" si="98"/>
        <v>7</v>
      </c>
      <c r="P694" s="33">
        <f t="shared" si="90"/>
        <v>746.77749999999992</v>
      </c>
      <c r="Q694" s="34" t="str">
        <f t="shared" si="91"/>
        <v/>
      </c>
    </row>
    <row r="695" spans="1:17" x14ac:dyDescent="0.25">
      <c r="A695">
        <v>225141</v>
      </c>
      <c r="B695" t="s">
        <v>234</v>
      </c>
      <c r="C695" s="3"/>
      <c r="D695" s="3"/>
      <c r="E695" s="3"/>
      <c r="F695" s="3">
        <v>3</v>
      </c>
      <c r="G695" s="3">
        <v>70.03</v>
      </c>
      <c r="H695" s="3">
        <v>210.07999999999998</v>
      </c>
      <c r="I695" s="35" t="str">
        <f t="shared" si="92"/>
        <v/>
      </c>
      <c r="J695" s="35">
        <f t="shared" si="93"/>
        <v>70.026666666666657</v>
      </c>
      <c r="K695" s="33">
        <f t="shared" si="94"/>
        <v>3</v>
      </c>
      <c r="L695" s="33">
        <f t="shared" si="95"/>
        <v>210.07999999999998</v>
      </c>
      <c r="M695" s="36" t="str">
        <f t="shared" si="96"/>
        <v/>
      </c>
      <c r="N695" s="33" t="str">
        <f t="shared" si="97"/>
        <v/>
      </c>
      <c r="O695" s="33" t="str">
        <f t="shared" si="98"/>
        <v/>
      </c>
      <c r="P695" s="33" t="str">
        <f t="shared" si="90"/>
        <v/>
      </c>
      <c r="Q695" s="34">
        <f t="shared" si="91"/>
        <v>210.07999999999998</v>
      </c>
    </row>
    <row r="696" spans="1:17" x14ac:dyDescent="0.25">
      <c r="A696">
        <v>225142</v>
      </c>
      <c r="B696" t="s">
        <v>232</v>
      </c>
      <c r="C696" s="3"/>
      <c r="D696" s="3"/>
      <c r="E696" s="3"/>
      <c r="F696" s="3">
        <v>1</v>
      </c>
      <c r="G696" s="3">
        <v>58.12</v>
      </c>
      <c r="H696" s="3">
        <v>58.12</v>
      </c>
      <c r="I696" s="35" t="str">
        <f t="shared" si="92"/>
        <v/>
      </c>
      <c r="J696" s="35">
        <f t="shared" si="93"/>
        <v>58.12</v>
      </c>
      <c r="K696" s="33">
        <f t="shared" si="94"/>
        <v>1</v>
      </c>
      <c r="L696" s="33">
        <f t="shared" si="95"/>
        <v>58.12</v>
      </c>
      <c r="M696" s="36" t="str">
        <f t="shared" si="96"/>
        <v/>
      </c>
      <c r="N696" s="33" t="str">
        <f t="shared" si="97"/>
        <v/>
      </c>
      <c r="O696" s="33" t="str">
        <f t="shared" si="98"/>
        <v/>
      </c>
      <c r="P696" s="33" t="str">
        <f t="shared" si="90"/>
        <v/>
      </c>
      <c r="Q696" s="34">
        <f t="shared" si="91"/>
        <v>58.12</v>
      </c>
    </row>
    <row r="697" spans="1:17" x14ac:dyDescent="0.25">
      <c r="A697">
        <v>225166</v>
      </c>
      <c r="B697" t="s">
        <v>849</v>
      </c>
      <c r="C697" s="3">
        <v>6</v>
      </c>
      <c r="D697" s="3">
        <v>58.37</v>
      </c>
      <c r="E697" s="3">
        <v>350.22</v>
      </c>
      <c r="F697" s="3">
        <v>18</v>
      </c>
      <c r="G697" s="3">
        <v>58.33</v>
      </c>
      <c r="H697" s="3">
        <v>1049.8</v>
      </c>
      <c r="I697" s="35">
        <f t="shared" si="92"/>
        <v>58.370000000000005</v>
      </c>
      <c r="J697" s="35">
        <f t="shared" si="93"/>
        <v>58.322222222222223</v>
      </c>
      <c r="K697" s="33">
        <f t="shared" si="94"/>
        <v>12</v>
      </c>
      <c r="L697" s="33">
        <f t="shared" si="95"/>
        <v>699.57999999999993</v>
      </c>
      <c r="M697" s="36">
        <f t="shared" si="96"/>
        <v>-4.7777777777781694E-2</v>
      </c>
      <c r="N697" s="33">
        <f t="shared" si="97"/>
        <v>-0.86000000000007049</v>
      </c>
      <c r="O697" s="33">
        <f t="shared" si="98"/>
        <v>12</v>
      </c>
      <c r="P697" s="33">
        <f t="shared" si="90"/>
        <v>700.44</v>
      </c>
      <c r="Q697" s="34" t="str">
        <f t="shared" si="91"/>
        <v/>
      </c>
    </row>
    <row r="698" spans="1:17" x14ac:dyDescent="0.25">
      <c r="A698">
        <v>225168</v>
      </c>
      <c r="B698" t="s">
        <v>1089</v>
      </c>
      <c r="C698" s="3">
        <v>10</v>
      </c>
      <c r="D698" s="3">
        <v>63.54</v>
      </c>
      <c r="E698" s="3">
        <v>635.4</v>
      </c>
      <c r="F698" s="3">
        <v>22</v>
      </c>
      <c r="G698" s="3">
        <v>63.726153846153842</v>
      </c>
      <c r="H698" s="3">
        <v>1400.3</v>
      </c>
      <c r="I698" s="35">
        <f t="shared" si="92"/>
        <v>63.54</v>
      </c>
      <c r="J698" s="35">
        <f t="shared" si="93"/>
        <v>63.65</v>
      </c>
      <c r="K698" s="33">
        <f t="shared" si="94"/>
        <v>12</v>
      </c>
      <c r="L698" s="33">
        <f t="shared" si="95"/>
        <v>764.9</v>
      </c>
      <c r="M698" s="36">
        <f t="shared" si="96"/>
        <v>0.10999999999999943</v>
      </c>
      <c r="N698" s="33">
        <f t="shared" si="97"/>
        <v>2.4199999999999875</v>
      </c>
      <c r="O698" s="33">
        <f t="shared" si="98"/>
        <v>12</v>
      </c>
      <c r="P698" s="33">
        <f t="shared" si="90"/>
        <v>762.48</v>
      </c>
      <c r="Q698" s="34" t="str">
        <f t="shared" si="91"/>
        <v/>
      </c>
    </row>
    <row r="699" spans="1:17" x14ac:dyDescent="0.25">
      <c r="A699">
        <v>225169</v>
      </c>
      <c r="B699" t="s">
        <v>1090</v>
      </c>
      <c r="C699" s="3">
        <v>3</v>
      </c>
      <c r="D699" s="3">
        <v>44.45000000000001</v>
      </c>
      <c r="E699" s="3">
        <v>133.35000000000002</v>
      </c>
      <c r="F699" s="3">
        <v>11</v>
      </c>
      <c r="G699" s="3">
        <v>44.678749999999994</v>
      </c>
      <c r="H699" s="3">
        <v>491.71999999999991</v>
      </c>
      <c r="I699" s="35">
        <f t="shared" si="92"/>
        <v>44.45000000000001</v>
      </c>
      <c r="J699" s="35">
        <f t="shared" si="93"/>
        <v>44.701818181818176</v>
      </c>
      <c r="K699" s="33">
        <f t="shared" si="94"/>
        <v>8</v>
      </c>
      <c r="L699" s="33">
        <f t="shared" si="95"/>
        <v>358.36999999999989</v>
      </c>
      <c r="M699" s="36">
        <f t="shared" si="96"/>
        <v>0.25181818181816595</v>
      </c>
      <c r="N699" s="33">
        <f t="shared" si="97"/>
        <v>2.7699999999998255</v>
      </c>
      <c r="O699" s="33">
        <f t="shared" si="98"/>
        <v>8</v>
      </c>
      <c r="P699" s="33">
        <f t="shared" si="90"/>
        <v>355.60000000000008</v>
      </c>
      <c r="Q699" s="34" t="str">
        <f t="shared" si="91"/>
        <v/>
      </c>
    </row>
    <row r="700" spans="1:17" x14ac:dyDescent="0.25">
      <c r="A700">
        <v>225170</v>
      </c>
      <c r="B700" t="s">
        <v>1537</v>
      </c>
      <c r="C700" s="3">
        <v>13</v>
      </c>
      <c r="D700" s="3">
        <v>106.58000000000001</v>
      </c>
      <c r="E700" s="3">
        <v>1385.54</v>
      </c>
      <c r="F700" s="3"/>
      <c r="G700" s="3"/>
      <c r="H700" s="3"/>
      <c r="I700" s="35">
        <f t="shared" si="92"/>
        <v>106.58</v>
      </c>
      <c r="J700" s="35" t="str">
        <f t="shared" si="93"/>
        <v/>
      </c>
      <c r="K700" s="33">
        <f t="shared" si="94"/>
        <v>-13</v>
      </c>
      <c r="L700" s="33">
        <f t="shared" si="95"/>
        <v>-1385.54</v>
      </c>
      <c r="M700" s="36" t="str">
        <f t="shared" si="96"/>
        <v/>
      </c>
      <c r="N700" s="33" t="str">
        <f t="shared" si="97"/>
        <v/>
      </c>
      <c r="O700" s="33" t="str">
        <f t="shared" si="98"/>
        <v/>
      </c>
      <c r="P700" s="33" t="str">
        <f t="shared" si="90"/>
        <v/>
      </c>
      <c r="Q700" s="34">
        <f t="shared" si="91"/>
        <v>-1385.54</v>
      </c>
    </row>
    <row r="701" spans="1:17" x14ac:dyDescent="0.25">
      <c r="A701">
        <v>225172</v>
      </c>
      <c r="B701" t="s">
        <v>1584</v>
      </c>
      <c r="C701" s="3"/>
      <c r="D701" s="3"/>
      <c r="E701" s="3"/>
      <c r="F701" s="3">
        <v>2</v>
      </c>
      <c r="G701" s="3">
        <v>58.77</v>
      </c>
      <c r="H701" s="3">
        <v>117.54</v>
      </c>
      <c r="I701" s="35" t="str">
        <f t="shared" si="92"/>
        <v/>
      </c>
      <c r="J701" s="35">
        <f t="shared" si="93"/>
        <v>58.77</v>
      </c>
      <c r="K701" s="33">
        <f t="shared" si="94"/>
        <v>2</v>
      </c>
      <c r="L701" s="33">
        <f t="shared" si="95"/>
        <v>117.54</v>
      </c>
      <c r="M701" s="36" t="str">
        <f t="shared" si="96"/>
        <v/>
      </c>
      <c r="N701" s="33" t="str">
        <f t="shared" si="97"/>
        <v/>
      </c>
      <c r="O701" s="33" t="str">
        <f t="shared" si="98"/>
        <v/>
      </c>
      <c r="P701" s="33" t="str">
        <f t="shared" si="90"/>
        <v/>
      </c>
      <c r="Q701" s="34">
        <f t="shared" si="91"/>
        <v>117.54</v>
      </c>
    </row>
    <row r="702" spans="1:17" x14ac:dyDescent="0.25">
      <c r="A702">
        <v>225400</v>
      </c>
      <c r="B702" t="s">
        <v>1007</v>
      </c>
      <c r="C702" s="3">
        <v>1</v>
      </c>
      <c r="D702" s="3">
        <v>53.03</v>
      </c>
      <c r="E702" s="3">
        <v>53.03</v>
      </c>
      <c r="F702" s="3"/>
      <c r="G702" s="3"/>
      <c r="H702" s="3"/>
      <c r="I702" s="35">
        <f t="shared" si="92"/>
        <v>53.03</v>
      </c>
      <c r="J702" s="35" t="str">
        <f t="shared" si="93"/>
        <v/>
      </c>
      <c r="K702" s="33">
        <f t="shared" si="94"/>
        <v>-1</v>
      </c>
      <c r="L702" s="33">
        <f t="shared" si="95"/>
        <v>-53.03</v>
      </c>
      <c r="M702" s="36" t="str">
        <f t="shared" si="96"/>
        <v/>
      </c>
      <c r="N702" s="33" t="str">
        <f t="shared" si="97"/>
        <v/>
      </c>
      <c r="O702" s="33" t="str">
        <f t="shared" si="98"/>
        <v/>
      </c>
      <c r="P702" s="33" t="str">
        <f t="shared" si="90"/>
        <v/>
      </c>
      <c r="Q702" s="34">
        <f t="shared" si="91"/>
        <v>-53.03</v>
      </c>
    </row>
    <row r="703" spans="1:17" x14ac:dyDescent="0.25">
      <c r="A703">
        <v>225452</v>
      </c>
      <c r="B703" t="s">
        <v>1706</v>
      </c>
      <c r="C703" s="3">
        <v>5</v>
      </c>
      <c r="D703" s="3">
        <v>510.08800000000002</v>
      </c>
      <c r="E703" s="3">
        <v>2550.44</v>
      </c>
      <c r="F703" s="3">
        <v>7</v>
      </c>
      <c r="G703" s="3">
        <v>510.108</v>
      </c>
      <c r="H703" s="3">
        <v>3567.79</v>
      </c>
      <c r="I703" s="35">
        <f t="shared" si="92"/>
        <v>510.08800000000002</v>
      </c>
      <c r="J703" s="35">
        <f t="shared" si="93"/>
        <v>509.68428571428569</v>
      </c>
      <c r="K703" s="33">
        <f t="shared" si="94"/>
        <v>2</v>
      </c>
      <c r="L703" s="33">
        <f t="shared" si="95"/>
        <v>1017.3499999999999</v>
      </c>
      <c r="M703" s="36">
        <f t="shared" si="96"/>
        <v>-0.40371428571432943</v>
      </c>
      <c r="N703" s="33">
        <f t="shared" si="97"/>
        <v>-2.826000000000306</v>
      </c>
      <c r="O703" s="33">
        <f t="shared" si="98"/>
        <v>2</v>
      </c>
      <c r="P703" s="33">
        <f t="shared" si="90"/>
        <v>1020.176</v>
      </c>
      <c r="Q703" s="34" t="str">
        <f t="shared" si="91"/>
        <v/>
      </c>
    </row>
    <row r="704" spans="1:17" x14ac:dyDescent="0.25">
      <c r="A704">
        <v>225508</v>
      </c>
      <c r="B704" t="s">
        <v>639</v>
      </c>
      <c r="C704" s="3">
        <v>2</v>
      </c>
      <c r="D704" s="3">
        <v>48.88</v>
      </c>
      <c r="E704" s="3">
        <v>97.76</v>
      </c>
      <c r="F704" s="3">
        <v>13</v>
      </c>
      <c r="G704" s="3">
        <v>48.88</v>
      </c>
      <c r="H704" s="3">
        <v>635.44000000000005</v>
      </c>
      <c r="I704" s="35">
        <f t="shared" si="92"/>
        <v>48.88</v>
      </c>
      <c r="J704" s="35">
        <f t="shared" si="93"/>
        <v>48.88</v>
      </c>
      <c r="K704" s="33">
        <f t="shared" si="94"/>
        <v>11</v>
      </c>
      <c r="L704" s="33">
        <f t="shared" si="95"/>
        <v>537.68000000000006</v>
      </c>
      <c r="M704" s="36">
        <f t="shared" si="96"/>
        <v>0</v>
      </c>
      <c r="N704" s="33">
        <f t="shared" si="97"/>
        <v>0</v>
      </c>
      <c r="O704" s="33">
        <f t="shared" si="98"/>
        <v>11</v>
      </c>
      <c r="P704" s="33">
        <f t="shared" si="90"/>
        <v>537.68000000000006</v>
      </c>
      <c r="Q704" s="34" t="str">
        <f t="shared" si="91"/>
        <v/>
      </c>
    </row>
    <row r="705" spans="1:17" x14ac:dyDescent="0.25">
      <c r="A705">
        <v>225510</v>
      </c>
      <c r="B705" t="s">
        <v>640</v>
      </c>
      <c r="C705" s="3">
        <v>3</v>
      </c>
      <c r="D705" s="3">
        <v>64.72</v>
      </c>
      <c r="E705" s="3">
        <v>194.16</v>
      </c>
      <c r="F705" s="3">
        <v>4</v>
      </c>
      <c r="G705" s="3">
        <v>64.72</v>
      </c>
      <c r="H705" s="3">
        <v>258.88</v>
      </c>
      <c r="I705" s="35">
        <f t="shared" si="92"/>
        <v>64.72</v>
      </c>
      <c r="J705" s="35">
        <f t="shared" si="93"/>
        <v>64.72</v>
      </c>
      <c r="K705" s="33">
        <f t="shared" si="94"/>
        <v>1</v>
      </c>
      <c r="L705" s="33">
        <f t="shared" si="95"/>
        <v>64.72</v>
      </c>
      <c r="M705" s="36">
        <f t="shared" si="96"/>
        <v>0</v>
      </c>
      <c r="N705" s="33">
        <f t="shared" si="97"/>
        <v>0</v>
      </c>
      <c r="O705" s="33">
        <f t="shared" si="98"/>
        <v>1</v>
      </c>
      <c r="P705" s="33">
        <f t="shared" si="90"/>
        <v>64.72</v>
      </c>
      <c r="Q705" s="34" t="str">
        <f t="shared" si="91"/>
        <v/>
      </c>
    </row>
    <row r="706" spans="1:17" x14ac:dyDescent="0.25">
      <c r="A706">
        <v>225512</v>
      </c>
      <c r="B706" t="s">
        <v>641</v>
      </c>
      <c r="C706" s="3"/>
      <c r="D706" s="3"/>
      <c r="E706" s="3"/>
      <c r="F706" s="3">
        <v>4</v>
      </c>
      <c r="G706" s="3">
        <v>88.79</v>
      </c>
      <c r="H706" s="3">
        <v>355.16</v>
      </c>
      <c r="I706" s="35" t="str">
        <f t="shared" si="92"/>
        <v/>
      </c>
      <c r="J706" s="35">
        <f t="shared" si="93"/>
        <v>88.79</v>
      </c>
      <c r="K706" s="33">
        <f t="shared" si="94"/>
        <v>4</v>
      </c>
      <c r="L706" s="33">
        <f t="shared" si="95"/>
        <v>355.16</v>
      </c>
      <c r="M706" s="36" t="str">
        <f t="shared" si="96"/>
        <v/>
      </c>
      <c r="N706" s="33" t="str">
        <f t="shared" si="97"/>
        <v/>
      </c>
      <c r="O706" s="33" t="str">
        <f t="shared" si="98"/>
        <v/>
      </c>
      <c r="P706" s="33" t="str">
        <f t="shared" si="90"/>
        <v/>
      </c>
      <c r="Q706" s="34">
        <f t="shared" si="91"/>
        <v>355.16</v>
      </c>
    </row>
    <row r="707" spans="1:17" x14ac:dyDescent="0.25">
      <c r="A707">
        <v>225549</v>
      </c>
      <c r="B707" t="s">
        <v>418</v>
      </c>
      <c r="C707" s="3">
        <v>1</v>
      </c>
      <c r="D707" s="3">
        <v>827.96</v>
      </c>
      <c r="E707" s="3">
        <v>827.96</v>
      </c>
      <c r="F707" s="3"/>
      <c r="G707" s="3"/>
      <c r="H707" s="3"/>
      <c r="I707" s="35">
        <f t="shared" si="92"/>
        <v>827.96</v>
      </c>
      <c r="J707" s="35" t="str">
        <f t="shared" si="93"/>
        <v/>
      </c>
      <c r="K707" s="33">
        <f t="shared" si="94"/>
        <v>-1</v>
      </c>
      <c r="L707" s="33">
        <f t="shared" si="95"/>
        <v>-827.96</v>
      </c>
      <c r="M707" s="36" t="str">
        <f t="shared" si="96"/>
        <v/>
      </c>
      <c r="N707" s="33" t="str">
        <f t="shared" si="97"/>
        <v/>
      </c>
      <c r="O707" s="33" t="str">
        <f t="shared" si="98"/>
        <v/>
      </c>
      <c r="P707" s="33" t="str">
        <f t="shared" si="90"/>
        <v/>
      </c>
      <c r="Q707" s="34">
        <f t="shared" si="91"/>
        <v>-827.96</v>
      </c>
    </row>
    <row r="708" spans="1:17" x14ac:dyDescent="0.25">
      <c r="A708">
        <v>225971</v>
      </c>
      <c r="B708" t="s">
        <v>1027</v>
      </c>
      <c r="C708" s="3"/>
      <c r="D708" s="3"/>
      <c r="E708" s="3"/>
      <c r="F708" s="3">
        <v>2</v>
      </c>
      <c r="G708" s="3">
        <v>120.94499999999999</v>
      </c>
      <c r="H708" s="3">
        <v>241.89</v>
      </c>
      <c r="I708" s="35" t="str">
        <f t="shared" si="92"/>
        <v/>
      </c>
      <c r="J708" s="35">
        <f t="shared" si="93"/>
        <v>120.94499999999999</v>
      </c>
      <c r="K708" s="33">
        <f t="shared" si="94"/>
        <v>2</v>
      </c>
      <c r="L708" s="33">
        <f t="shared" si="95"/>
        <v>241.89</v>
      </c>
      <c r="M708" s="36" t="str">
        <f t="shared" si="96"/>
        <v/>
      </c>
      <c r="N708" s="33" t="str">
        <f t="shared" si="97"/>
        <v/>
      </c>
      <c r="O708" s="33" t="str">
        <f t="shared" si="98"/>
        <v/>
      </c>
      <c r="P708" s="33" t="str">
        <f t="shared" si="90"/>
        <v/>
      </c>
      <c r="Q708" s="34">
        <f t="shared" si="91"/>
        <v>241.89</v>
      </c>
    </row>
    <row r="709" spans="1:17" x14ac:dyDescent="0.25">
      <c r="A709">
        <v>225973</v>
      </c>
      <c r="B709" t="s">
        <v>1937</v>
      </c>
      <c r="C709" s="3"/>
      <c r="D709" s="3"/>
      <c r="E709" s="3"/>
      <c r="F709" s="3">
        <v>3</v>
      </c>
      <c r="G709" s="3">
        <v>557.77</v>
      </c>
      <c r="H709" s="3">
        <v>1673.31</v>
      </c>
      <c r="I709" s="35" t="str">
        <f t="shared" si="92"/>
        <v/>
      </c>
      <c r="J709" s="35">
        <f t="shared" si="93"/>
        <v>557.77</v>
      </c>
      <c r="K709" s="33">
        <f t="shared" si="94"/>
        <v>3</v>
      </c>
      <c r="L709" s="33">
        <f t="shared" si="95"/>
        <v>1673.31</v>
      </c>
      <c r="M709" s="36" t="str">
        <f t="shared" si="96"/>
        <v/>
      </c>
      <c r="N709" s="33" t="str">
        <f t="shared" si="97"/>
        <v/>
      </c>
      <c r="O709" s="33" t="str">
        <f t="shared" si="98"/>
        <v/>
      </c>
      <c r="P709" s="33" t="str">
        <f t="shared" si="90"/>
        <v/>
      </c>
      <c r="Q709" s="34">
        <f t="shared" si="91"/>
        <v>1673.31</v>
      </c>
    </row>
    <row r="710" spans="1:17" x14ac:dyDescent="0.25">
      <c r="A710">
        <v>226434</v>
      </c>
      <c r="B710" t="s">
        <v>1296</v>
      </c>
      <c r="C710" s="3"/>
      <c r="D710" s="3"/>
      <c r="E710" s="3"/>
      <c r="F710" s="3">
        <v>3</v>
      </c>
      <c r="G710" s="3">
        <v>29.7</v>
      </c>
      <c r="H710" s="3">
        <v>89.1</v>
      </c>
      <c r="I710" s="35" t="str">
        <f t="shared" si="92"/>
        <v/>
      </c>
      <c r="J710" s="35">
        <f t="shared" si="93"/>
        <v>29.7</v>
      </c>
      <c r="K710" s="33">
        <f t="shared" si="94"/>
        <v>3</v>
      </c>
      <c r="L710" s="33">
        <f t="shared" si="95"/>
        <v>89.1</v>
      </c>
      <c r="M710" s="36" t="str">
        <f t="shared" si="96"/>
        <v/>
      </c>
      <c r="N710" s="33" t="str">
        <f t="shared" si="97"/>
        <v/>
      </c>
      <c r="O710" s="33" t="str">
        <f t="shared" si="98"/>
        <v/>
      </c>
      <c r="P710" s="33" t="str">
        <f t="shared" si="90"/>
        <v/>
      </c>
      <c r="Q710" s="34">
        <f t="shared" si="91"/>
        <v>89.1</v>
      </c>
    </row>
    <row r="711" spans="1:17" x14ac:dyDescent="0.25">
      <c r="A711">
        <v>226523</v>
      </c>
      <c r="B711" t="s">
        <v>495</v>
      </c>
      <c r="C711" s="3"/>
      <c r="D711" s="3"/>
      <c r="E711" s="3"/>
      <c r="F711" s="3">
        <v>2</v>
      </c>
      <c r="G711" s="3">
        <v>51.96</v>
      </c>
      <c r="H711" s="3">
        <v>103.92</v>
      </c>
      <c r="I711" s="35" t="str">
        <f t="shared" si="92"/>
        <v/>
      </c>
      <c r="J711" s="35">
        <f t="shared" si="93"/>
        <v>51.96</v>
      </c>
      <c r="K711" s="33">
        <f t="shared" si="94"/>
        <v>2</v>
      </c>
      <c r="L711" s="33">
        <f t="shared" si="95"/>
        <v>103.92</v>
      </c>
      <c r="M711" s="36" t="str">
        <f t="shared" si="96"/>
        <v/>
      </c>
      <c r="N711" s="33" t="str">
        <f t="shared" si="97"/>
        <v/>
      </c>
      <c r="O711" s="33" t="str">
        <f t="shared" si="98"/>
        <v/>
      </c>
      <c r="P711" s="33" t="str">
        <f t="shared" ref="P711:P774" si="99">IF(M711="","",(F711-C711)*I711)</f>
        <v/>
      </c>
      <c r="Q711" s="34">
        <f t="shared" ref="Q711:Q774" si="100">IF(M711="",H711-E711,"")</f>
        <v>103.92</v>
      </c>
    </row>
    <row r="712" spans="1:17" x14ac:dyDescent="0.25">
      <c r="A712">
        <v>226525</v>
      </c>
      <c r="B712" t="s">
        <v>493</v>
      </c>
      <c r="C712" s="3"/>
      <c r="D712" s="3"/>
      <c r="E712" s="3"/>
      <c r="F712" s="3">
        <v>43</v>
      </c>
      <c r="G712" s="3">
        <v>70.375999999999976</v>
      </c>
      <c r="H712" s="3">
        <v>3003.9699999999989</v>
      </c>
      <c r="I712" s="35" t="str">
        <f t="shared" ref="I712:I775" si="101">IF(E712=0,"",E712/C712)</f>
        <v/>
      </c>
      <c r="J712" s="35">
        <f t="shared" ref="J712:J775" si="102">IF(F712=0,"",H712/F712)</f>
        <v>69.859767441860441</v>
      </c>
      <c r="K712" s="33">
        <f t="shared" ref="K712:K775" si="103">F712-C712</f>
        <v>43</v>
      </c>
      <c r="L712" s="33">
        <f t="shared" ref="L712:L775" si="104">H712-E712</f>
        <v>3003.9699999999989</v>
      </c>
      <c r="M712" s="36" t="str">
        <f t="shared" ref="M712:M775" si="105">IF(OR(C712=0,F712=0),"",J712-I712)</f>
        <v/>
      </c>
      <c r="N712" s="33" t="str">
        <f t="shared" si="97"/>
        <v/>
      </c>
      <c r="O712" s="33" t="str">
        <f t="shared" si="98"/>
        <v/>
      </c>
      <c r="P712" s="33" t="str">
        <f t="shared" si="99"/>
        <v/>
      </c>
      <c r="Q712" s="34">
        <f t="shared" si="100"/>
        <v>3003.9699999999989</v>
      </c>
    </row>
    <row r="713" spans="1:17" x14ac:dyDescent="0.25">
      <c r="A713">
        <v>229191</v>
      </c>
      <c r="B713" t="s">
        <v>602</v>
      </c>
      <c r="C713" s="3">
        <v>2</v>
      </c>
      <c r="D713" s="3">
        <v>119.04</v>
      </c>
      <c r="E713" s="3">
        <v>238.08</v>
      </c>
      <c r="F713" s="3">
        <v>8</v>
      </c>
      <c r="G713" s="3">
        <v>141.37</v>
      </c>
      <c r="H713" s="3">
        <v>1130.96</v>
      </c>
      <c r="I713" s="35">
        <f t="shared" si="101"/>
        <v>119.04</v>
      </c>
      <c r="J713" s="35">
        <f t="shared" si="102"/>
        <v>141.37</v>
      </c>
      <c r="K713" s="33">
        <f t="shared" si="103"/>
        <v>6</v>
      </c>
      <c r="L713" s="33">
        <f t="shared" si="104"/>
        <v>892.88</v>
      </c>
      <c r="M713" s="36">
        <f t="shared" si="105"/>
        <v>22.33</v>
      </c>
      <c r="N713" s="33">
        <f t="shared" ref="N713:N776" si="106">IF(M713="","",F713*M713)</f>
        <v>178.64</v>
      </c>
      <c r="O713" s="33">
        <f t="shared" ref="O713:O776" si="107">IF(M713="","",F713-C713)</f>
        <v>6</v>
      </c>
      <c r="P713" s="33">
        <f t="shared" si="99"/>
        <v>714.24</v>
      </c>
      <c r="Q713" s="34" t="str">
        <f t="shared" si="100"/>
        <v/>
      </c>
    </row>
    <row r="714" spans="1:17" x14ac:dyDescent="0.25">
      <c r="A714">
        <v>229648</v>
      </c>
      <c r="B714" t="s">
        <v>231</v>
      </c>
      <c r="C714" s="3"/>
      <c r="D714" s="3"/>
      <c r="E714" s="3"/>
      <c r="F714" s="3">
        <v>2</v>
      </c>
      <c r="G714" s="3">
        <v>95.15</v>
      </c>
      <c r="H714" s="3">
        <v>190.3</v>
      </c>
      <c r="I714" s="35" t="str">
        <f t="shared" si="101"/>
        <v/>
      </c>
      <c r="J714" s="35">
        <f t="shared" si="102"/>
        <v>95.15</v>
      </c>
      <c r="K714" s="33">
        <f t="shared" si="103"/>
        <v>2</v>
      </c>
      <c r="L714" s="33">
        <f t="shared" si="104"/>
        <v>190.3</v>
      </c>
      <c r="M714" s="36" t="str">
        <f t="shared" si="105"/>
        <v/>
      </c>
      <c r="N714" s="33" t="str">
        <f t="shared" si="106"/>
        <v/>
      </c>
      <c r="O714" s="33" t="str">
        <f t="shared" si="107"/>
        <v/>
      </c>
      <c r="P714" s="33" t="str">
        <f t="shared" si="99"/>
        <v/>
      </c>
      <c r="Q714" s="34">
        <f t="shared" si="100"/>
        <v>190.3</v>
      </c>
    </row>
    <row r="715" spans="1:17" x14ac:dyDescent="0.25">
      <c r="A715">
        <v>229905</v>
      </c>
      <c r="B715" t="s">
        <v>2006</v>
      </c>
      <c r="C715" s="3"/>
      <c r="D715" s="3"/>
      <c r="E715" s="3"/>
      <c r="F715" s="3">
        <v>1</v>
      </c>
      <c r="G715" s="3">
        <v>90.46</v>
      </c>
      <c r="H715" s="3">
        <v>90.46</v>
      </c>
      <c r="I715" s="35" t="str">
        <f t="shared" si="101"/>
        <v/>
      </c>
      <c r="J715" s="35">
        <f t="shared" si="102"/>
        <v>90.46</v>
      </c>
      <c r="K715" s="33">
        <f t="shared" si="103"/>
        <v>1</v>
      </c>
      <c r="L715" s="33">
        <f t="shared" si="104"/>
        <v>90.46</v>
      </c>
      <c r="M715" s="36" t="str">
        <f t="shared" si="105"/>
        <v/>
      </c>
      <c r="N715" s="33" t="str">
        <f t="shared" si="106"/>
        <v/>
      </c>
      <c r="O715" s="33" t="str">
        <f t="shared" si="107"/>
        <v/>
      </c>
      <c r="P715" s="33" t="str">
        <f t="shared" si="99"/>
        <v/>
      </c>
      <c r="Q715" s="34">
        <f t="shared" si="100"/>
        <v>90.46</v>
      </c>
    </row>
    <row r="716" spans="1:17" x14ac:dyDescent="0.25">
      <c r="A716">
        <v>229944</v>
      </c>
      <c r="B716" t="s">
        <v>1336</v>
      </c>
      <c r="C716" s="3"/>
      <c r="D716" s="3"/>
      <c r="E716" s="3"/>
      <c r="F716" s="3">
        <v>1</v>
      </c>
      <c r="G716" s="3">
        <v>84.36</v>
      </c>
      <c r="H716" s="3">
        <v>84.36</v>
      </c>
      <c r="I716" s="35" t="str">
        <f t="shared" si="101"/>
        <v/>
      </c>
      <c r="J716" s="35">
        <f t="shared" si="102"/>
        <v>84.36</v>
      </c>
      <c r="K716" s="33">
        <f t="shared" si="103"/>
        <v>1</v>
      </c>
      <c r="L716" s="33">
        <f t="shared" si="104"/>
        <v>84.36</v>
      </c>
      <c r="M716" s="36" t="str">
        <f t="shared" si="105"/>
        <v/>
      </c>
      <c r="N716" s="33" t="str">
        <f t="shared" si="106"/>
        <v/>
      </c>
      <c r="O716" s="33" t="str">
        <f t="shared" si="107"/>
        <v/>
      </c>
      <c r="P716" s="33" t="str">
        <f t="shared" si="99"/>
        <v/>
      </c>
      <c r="Q716" s="34">
        <f t="shared" si="100"/>
        <v>84.36</v>
      </c>
    </row>
    <row r="717" spans="1:17" x14ac:dyDescent="0.25">
      <c r="A717">
        <v>229966</v>
      </c>
      <c r="B717" t="s">
        <v>1901</v>
      </c>
      <c r="C717" s="3"/>
      <c r="D717" s="3"/>
      <c r="E717" s="3"/>
      <c r="F717" s="3">
        <v>2</v>
      </c>
      <c r="G717" s="3">
        <v>29.74</v>
      </c>
      <c r="H717" s="3">
        <v>59.48</v>
      </c>
      <c r="I717" s="35" t="str">
        <f t="shared" si="101"/>
        <v/>
      </c>
      <c r="J717" s="35">
        <f t="shared" si="102"/>
        <v>29.74</v>
      </c>
      <c r="K717" s="33">
        <f t="shared" si="103"/>
        <v>2</v>
      </c>
      <c r="L717" s="33">
        <f t="shared" si="104"/>
        <v>59.48</v>
      </c>
      <c r="M717" s="36" t="str">
        <f t="shared" si="105"/>
        <v/>
      </c>
      <c r="N717" s="33" t="str">
        <f t="shared" si="106"/>
        <v/>
      </c>
      <c r="O717" s="33" t="str">
        <f t="shared" si="107"/>
        <v/>
      </c>
      <c r="P717" s="33" t="str">
        <f t="shared" si="99"/>
        <v/>
      </c>
      <c r="Q717" s="34">
        <f t="shared" si="100"/>
        <v>59.48</v>
      </c>
    </row>
    <row r="718" spans="1:17" x14ac:dyDescent="0.25">
      <c r="A718">
        <v>230353</v>
      </c>
      <c r="B718" t="s">
        <v>1175</v>
      </c>
      <c r="C718" s="3"/>
      <c r="D718" s="3"/>
      <c r="E718" s="3"/>
      <c r="F718" s="3">
        <v>2</v>
      </c>
      <c r="G718" s="3">
        <v>1592.8</v>
      </c>
      <c r="H718" s="3">
        <v>3185.6</v>
      </c>
      <c r="I718" s="35" t="str">
        <f t="shared" si="101"/>
        <v/>
      </c>
      <c r="J718" s="35">
        <f t="shared" si="102"/>
        <v>1592.8</v>
      </c>
      <c r="K718" s="33">
        <f t="shared" si="103"/>
        <v>2</v>
      </c>
      <c r="L718" s="33">
        <f t="shared" si="104"/>
        <v>3185.6</v>
      </c>
      <c r="M718" s="36" t="str">
        <f t="shared" si="105"/>
        <v/>
      </c>
      <c r="N718" s="33" t="str">
        <f t="shared" si="106"/>
        <v/>
      </c>
      <c r="O718" s="33" t="str">
        <f t="shared" si="107"/>
        <v/>
      </c>
      <c r="P718" s="33" t="str">
        <f t="shared" si="99"/>
        <v/>
      </c>
      <c r="Q718" s="34">
        <f t="shared" si="100"/>
        <v>3185.6</v>
      </c>
    </row>
    <row r="719" spans="1:17" x14ac:dyDescent="0.25">
      <c r="A719">
        <v>230358</v>
      </c>
      <c r="B719" t="s">
        <v>1289</v>
      </c>
      <c r="C719" s="3"/>
      <c r="D719" s="3"/>
      <c r="E719" s="3"/>
      <c r="F719" s="3">
        <v>1</v>
      </c>
      <c r="G719" s="3">
        <v>118.89</v>
      </c>
      <c r="H719" s="3">
        <v>118.89</v>
      </c>
      <c r="I719" s="35" t="str">
        <f t="shared" si="101"/>
        <v/>
      </c>
      <c r="J719" s="35">
        <f t="shared" si="102"/>
        <v>118.89</v>
      </c>
      <c r="K719" s="33">
        <f t="shared" si="103"/>
        <v>1</v>
      </c>
      <c r="L719" s="33">
        <f t="shared" si="104"/>
        <v>118.89</v>
      </c>
      <c r="M719" s="36" t="str">
        <f t="shared" si="105"/>
        <v/>
      </c>
      <c r="N719" s="33" t="str">
        <f t="shared" si="106"/>
        <v/>
      </c>
      <c r="O719" s="33" t="str">
        <f t="shared" si="107"/>
        <v/>
      </c>
      <c r="P719" s="33" t="str">
        <f t="shared" si="99"/>
        <v/>
      </c>
      <c r="Q719" s="34">
        <f t="shared" si="100"/>
        <v>118.89</v>
      </c>
    </row>
    <row r="720" spans="1:17" x14ac:dyDescent="0.25">
      <c r="A720">
        <v>230409</v>
      </c>
      <c r="B720" t="s">
        <v>345</v>
      </c>
      <c r="C720" s="3"/>
      <c r="D720" s="3"/>
      <c r="E720" s="3"/>
      <c r="F720" s="3">
        <v>13</v>
      </c>
      <c r="G720" s="3">
        <v>19.819999999999997</v>
      </c>
      <c r="H720" s="3">
        <v>257.65999999999997</v>
      </c>
      <c r="I720" s="35" t="str">
        <f t="shared" si="101"/>
        <v/>
      </c>
      <c r="J720" s="35">
        <f t="shared" si="102"/>
        <v>19.819999999999997</v>
      </c>
      <c r="K720" s="33">
        <f t="shared" si="103"/>
        <v>13</v>
      </c>
      <c r="L720" s="33">
        <f t="shared" si="104"/>
        <v>257.65999999999997</v>
      </c>
      <c r="M720" s="36" t="str">
        <f t="shared" si="105"/>
        <v/>
      </c>
      <c r="N720" s="33" t="str">
        <f t="shared" si="106"/>
        <v/>
      </c>
      <c r="O720" s="33" t="str">
        <f t="shared" si="107"/>
        <v/>
      </c>
      <c r="P720" s="33" t="str">
        <f t="shared" si="99"/>
        <v/>
      </c>
      <c r="Q720" s="34">
        <f t="shared" si="100"/>
        <v>257.65999999999997</v>
      </c>
    </row>
    <row r="721" spans="1:17" x14ac:dyDescent="0.25">
      <c r="A721">
        <v>230415</v>
      </c>
      <c r="B721" t="s">
        <v>346</v>
      </c>
      <c r="C721" s="3"/>
      <c r="D721" s="3"/>
      <c r="E721" s="3"/>
      <c r="F721" s="3">
        <v>3</v>
      </c>
      <c r="G721" s="3">
        <v>27.03</v>
      </c>
      <c r="H721" s="3">
        <v>81.03</v>
      </c>
      <c r="I721" s="35" t="str">
        <f t="shared" si="101"/>
        <v/>
      </c>
      <c r="J721" s="35">
        <f t="shared" si="102"/>
        <v>27.01</v>
      </c>
      <c r="K721" s="33">
        <f t="shared" si="103"/>
        <v>3</v>
      </c>
      <c r="L721" s="33">
        <f t="shared" si="104"/>
        <v>81.03</v>
      </c>
      <c r="M721" s="36" t="str">
        <f t="shared" si="105"/>
        <v/>
      </c>
      <c r="N721" s="33" t="str">
        <f t="shared" si="106"/>
        <v/>
      </c>
      <c r="O721" s="33" t="str">
        <f t="shared" si="107"/>
        <v/>
      </c>
      <c r="P721" s="33" t="str">
        <f t="shared" si="99"/>
        <v/>
      </c>
      <c r="Q721" s="34">
        <f t="shared" si="100"/>
        <v>81.03</v>
      </c>
    </row>
    <row r="722" spans="1:17" x14ac:dyDescent="0.25">
      <c r="A722">
        <v>230417</v>
      </c>
      <c r="B722" t="s">
        <v>343</v>
      </c>
      <c r="C722" s="3"/>
      <c r="D722" s="3"/>
      <c r="E722" s="3"/>
      <c r="F722" s="3">
        <v>2</v>
      </c>
      <c r="G722" s="3">
        <v>53.93</v>
      </c>
      <c r="H722" s="3">
        <v>107.86</v>
      </c>
      <c r="I722" s="35" t="str">
        <f t="shared" si="101"/>
        <v/>
      </c>
      <c r="J722" s="35">
        <f t="shared" si="102"/>
        <v>53.93</v>
      </c>
      <c r="K722" s="33">
        <f t="shared" si="103"/>
        <v>2</v>
      </c>
      <c r="L722" s="33">
        <f t="shared" si="104"/>
        <v>107.86</v>
      </c>
      <c r="M722" s="36" t="str">
        <f t="shared" si="105"/>
        <v/>
      </c>
      <c r="N722" s="33" t="str">
        <f t="shared" si="106"/>
        <v/>
      </c>
      <c r="O722" s="33" t="str">
        <f t="shared" si="107"/>
        <v/>
      </c>
      <c r="P722" s="33" t="str">
        <f t="shared" si="99"/>
        <v/>
      </c>
      <c r="Q722" s="34">
        <f t="shared" si="100"/>
        <v>107.86</v>
      </c>
    </row>
    <row r="723" spans="1:17" x14ac:dyDescent="0.25">
      <c r="A723">
        <v>230422</v>
      </c>
      <c r="B723" t="s">
        <v>434</v>
      </c>
      <c r="C723" s="3"/>
      <c r="D723" s="3"/>
      <c r="E723" s="3"/>
      <c r="F723" s="3">
        <v>2</v>
      </c>
      <c r="G723" s="3">
        <v>39.86</v>
      </c>
      <c r="H723" s="3">
        <v>79.72</v>
      </c>
      <c r="I723" s="35" t="str">
        <f t="shared" si="101"/>
        <v/>
      </c>
      <c r="J723" s="35">
        <f t="shared" si="102"/>
        <v>39.86</v>
      </c>
      <c r="K723" s="33">
        <f t="shared" si="103"/>
        <v>2</v>
      </c>
      <c r="L723" s="33">
        <f t="shared" si="104"/>
        <v>79.72</v>
      </c>
      <c r="M723" s="36" t="str">
        <f t="shared" si="105"/>
        <v/>
      </c>
      <c r="N723" s="33" t="str">
        <f t="shared" si="106"/>
        <v/>
      </c>
      <c r="O723" s="33" t="str">
        <f t="shared" si="107"/>
        <v/>
      </c>
      <c r="P723" s="33" t="str">
        <f t="shared" si="99"/>
        <v/>
      </c>
      <c r="Q723" s="34">
        <f t="shared" si="100"/>
        <v>79.72</v>
      </c>
    </row>
    <row r="724" spans="1:17" x14ac:dyDescent="0.25">
      <c r="A724">
        <v>230426</v>
      </c>
      <c r="B724" t="s">
        <v>913</v>
      </c>
      <c r="C724" s="3"/>
      <c r="D724" s="3"/>
      <c r="E724" s="3"/>
      <c r="F724" s="3">
        <v>4</v>
      </c>
      <c r="G724" s="3">
        <v>78.63</v>
      </c>
      <c r="H724" s="3">
        <v>314.52</v>
      </c>
      <c r="I724" s="35" t="str">
        <f t="shared" si="101"/>
        <v/>
      </c>
      <c r="J724" s="35">
        <f t="shared" si="102"/>
        <v>78.63</v>
      </c>
      <c r="K724" s="33">
        <f t="shared" si="103"/>
        <v>4</v>
      </c>
      <c r="L724" s="33">
        <f t="shared" si="104"/>
        <v>314.52</v>
      </c>
      <c r="M724" s="36" t="str">
        <f t="shared" si="105"/>
        <v/>
      </c>
      <c r="N724" s="33" t="str">
        <f t="shared" si="106"/>
        <v/>
      </c>
      <c r="O724" s="33" t="str">
        <f t="shared" si="107"/>
        <v/>
      </c>
      <c r="P724" s="33" t="str">
        <f t="shared" si="99"/>
        <v/>
      </c>
      <c r="Q724" s="34">
        <f t="shared" si="100"/>
        <v>314.52</v>
      </c>
    </row>
    <row r="725" spans="1:17" x14ac:dyDescent="0.25">
      <c r="A725">
        <v>230433</v>
      </c>
      <c r="B725" t="s">
        <v>1604</v>
      </c>
      <c r="C725" s="3">
        <v>2</v>
      </c>
      <c r="D725" s="3">
        <v>44.81</v>
      </c>
      <c r="E725" s="3">
        <v>89.62</v>
      </c>
      <c r="F725" s="3">
        <v>10</v>
      </c>
      <c r="G725" s="3">
        <v>44.777500000000003</v>
      </c>
      <c r="H725" s="3">
        <v>447.76</v>
      </c>
      <c r="I725" s="35">
        <f t="shared" si="101"/>
        <v>44.81</v>
      </c>
      <c r="J725" s="35">
        <f t="shared" si="102"/>
        <v>44.775999999999996</v>
      </c>
      <c r="K725" s="33">
        <f t="shared" si="103"/>
        <v>8</v>
      </c>
      <c r="L725" s="33">
        <f t="shared" si="104"/>
        <v>358.14</v>
      </c>
      <c r="M725" s="36">
        <f t="shared" si="105"/>
        <v>-3.4000000000006025E-2</v>
      </c>
      <c r="N725" s="33">
        <f t="shared" si="106"/>
        <v>-0.34000000000006025</v>
      </c>
      <c r="O725" s="33">
        <f t="shared" si="107"/>
        <v>8</v>
      </c>
      <c r="P725" s="33">
        <f t="shared" si="99"/>
        <v>358.48</v>
      </c>
      <c r="Q725" s="34" t="str">
        <f t="shared" si="100"/>
        <v/>
      </c>
    </row>
    <row r="726" spans="1:17" x14ac:dyDescent="0.25">
      <c r="A726">
        <v>230435</v>
      </c>
      <c r="B726" t="s">
        <v>1603</v>
      </c>
      <c r="C726" s="3"/>
      <c r="D726" s="3"/>
      <c r="E726" s="3"/>
      <c r="F726" s="3">
        <v>2</v>
      </c>
      <c r="G726" s="3">
        <v>84.85</v>
      </c>
      <c r="H726" s="3">
        <v>169.7</v>
      </c>
      <c r="I726" s="35" t="str">
        <f t="shared" si="101"/>
        <v/>
      </c>
      <c r="J726" s="35">
        <f t="shared" si="102"/>
        <v>84.85</v>
      </c>
      <c r="K726" s="33">
        <f t="shared" si="103"/>
        <v>2</v>
      </c>
      <c r="L726" s="33">
        <f t="shared" si="104"/>
        <v>169.7</v>
      </c>
      <c r="M726" s="36" t="str">
        <f t="shared" si="105"/>
        <v/>
      </c>
      <c r="N726" s="33" t="str">
        <f t="shared" si="106"/>
        <v/>
      </c>
      <c r="O726" s="33" t="str">
        <f t="shared" si="107"/>
        <v/>
      </c>
      <c r="P726" s="33" t="str">
        <f t="shared" si="99"/>
        <v/>
      </c>
      <c r="Q726" s="34">
        <f t="shared" si="100"/>
        <v>169.7</v>
      </c>
    </row>
    <row r="727" spans="1:17" x14ac:dyDescent="0.25">
      <c r="A727">
        <v>230438</v>
      </c>
      <c r="B727" t="s">
        <v>1606</v>
      </c>
      <c r="C727" s="3"/>
      <c r="D727" s="3"/>
      <c r="E727" s="3"/>
      <c r="F727" s="3">
        <v>1</v>
      </c>
      <c r="G727" s="3">
        <v>71.819999999999993</v>
      </c>
      <c r="H727" s="3">
        <v>71.819999999999993</v>
      </c>
      <c r="I727" s="35" t="str">
        <f t="shared" si="101"/>
        <v/>
      </c>
      <c r="J727" s="35">
        <f t="shared" si="102"/>
        <v>71.819999999999993</v>
      </c>
      <c r="K727" s="33">
        <f t="shared" si="103"/>
        <v>1</v>
      </c>
      <c r="L727" s="33">
        <f t="shared" si="104"/>
        <v>71.819999999999993</v>
      </c>
      <c r="M727" s="36" t="str">
        <f t="shared" si="105"/>
        <v/>
      </c>
      <c r="N727" s="33" t="str">
        <f t="shared" si="106"/>
        <v/>
      </c>
      <c r="O727" s="33" t="str">
        <f t="shared" si="107"/>
        <v/>
      </c>
      <c r="P727" s="33" t="str">
        <f t="shared" si="99"/>
        <v/>
      </c>
      <c r="Q727" s="34">
        <f t="shared" si="100"/>
        <v>71.819999999999993</v>
      </c>
    </row>
    <row r="728" spans="1:17" x14ac:dyDescent="0.25">
      <c r="A728">
        <v>230500</v>
      </c>
      <c r="B728" t="s">
        <v>1537</v>
      </c>
      <c r="C728" s="3"/>
      <c r="D728" s="3"/>
      <c r="E728" s="3"/>
      <c r="F728" s="3">
        <v>9</v>
      </c>
      <c r="G728" s="3">
        <v>106.66142857142859</v>
      </c>
      <c r="H728" s="3">
        <v>959.79</v>
      </c>
      <c r="I728" s="35" t="str">
        <f t="shared" si="101"/>
        <v/>
      </c>
      <c r="J728" s="35">
        <f t="shared" si="102"/>
        <v>106.64333333333333</v>
      </c>
      <c r="K728" s="33">
        <f t="shared" si="103"/>
        <v>9</v>
      </c>
      <c r="L728" s="33">
        <f t="shared" si="104"/>
        <v>959.79</v>
      </c>
      <c r="M728" s="36" t="str">
        <f t="shared" si="105"/>
        <v/>
      </c>
      <c r="N728" s="33" t="str">
        <f t="shared" si="106"/>
        <v/>
      </c>
      <c r="O728" s="33" t="str">
        <f t="shared" si="107"/>
        <v/>
      </c>
      <c r="P728" s="33" t="str">
        <f t="shared" si="99"/>
        <v/>
      </c>
      <c r="Q728" s="34">
        <f t="shared" si="100"/>
        <v>959.79</v>
      </c>
    </row>
    <row r="729" spans="1:17" x14ac:dyDescent="0.25">
      <c r="A729">
        <v>230614</v>
      </c>
      <c r="B729" t="s">
        <v>990</v>
      </c>
      <c r="C729" s="3"/>
      <c r="D729" s="3"/>
      <c r="E729" s="3"/>
      <c r="F729" s="3">
        <v>3</v>
      </c>
      <c r="G729" s="3">
        <v>279.12666666666667</v>
      </c>
      <c r="H729" s="3">
        <v>837.38</v>
      </c>
      <c r="I729" s="35" t="str">
        <f t="shared" si="101"/>
        <v/>
      </c>
      <c r="J729" s="35">
        <f t="shared" si="102"/>
        <v>279.12666666666667</v>
      </c>
      <c r="K729" s="33">
        <f t="shared" si="103"/>
        <v>3</v>
      </c>
      <c r="L729" s="33">
        <f t="shared" si="104"/>
        <v>837.38</v>
      </c>
      <c r="M729" s="36" t="str">
        <f t="shared" si="105"/>
        <v/>
      </c>
      <c r="N729" s="33" t="str">
        <f t="shared" si="106"/>
        <v/>
      </c>
      <c r="O729" s="33" t="str">
        <f t="shared" si="107"/>
        <v/>
      </c>
      <c r="P729" s="33" t="str">
        <f t="shared" si="99"/>
        <v/>
      </c>
      <c r="Q729" s="34">
        <f t="shared" si="100"/>
        <v>837.38</v>
      </c>
    </row>
    <row r="730" spans="1:17" x14ac:dyDescent="0.25">
      <c r="A730">
        <v>231007</v>
      </c>
      <c r="B730" t="s">
        <v>1848</v>
      </c>
      <c r="C730" s="3"/>
      <c r="D730" s="3"/>
      <c r="E730" s="3"/>
      <c r="F730" s="3">
        <v>4</v>
      </c>
      <c r="G730" s="3">
        <v>197.4</v>
      </c>
      <c r="H730" s="3">
        <v>789.6</v>
      </c>
      <c r="I730" s="35" t="str">
        <f t="shared" si="101"/>
        <v/>
      </c>
      <c r="J730" s="35">
        <f t="shared" si="102"/>
        <v>197.4</v>
      </c>
      <c r="K730" s="33">
        <f t="shared" si="103"/>
        <v>4</v>
      </c>
      <c r="L730" s="33">
        <f t="shared" si="104"/>
        <v>789.6</v>
      </c>
      <c r="M730" s="36" t="str">
        <f t="shared" si="105"/>
        <v/>
      </c>
      <c r="N730" s="33" t="str">
        <f t="shared" si="106"/>
        <v/>
      </c>
      <c r="O730" s="33" t="str">
        <f t="shared" si="107"/>
        <v/>
      </c>
      <c r="P730" s="33" t="str">
        <f t="shared" si="99"/>
        <v/>
      </c>
      <c r="Q730" s="34">
        <f t="shared" si="100"/>
        <v>789.6</v>
      </c>
    </row>
    <row r="731" spans="1:17" x14ac:dyDescent="0.25">
      <c r="A731">
        <v>231020</v>
      </c>
      <c r="B731" t="s">
        <v>470</v>
      </c>
      <c r="C731" s="3"/>
      <c r="D731" s="3"/>
      <c r="E731" s="3"/>
      <c r="F731" s="3">
        <v>1</v>
      </c>
      <c r="G731" s="3">
        <v>404.32</v>
      </c>
      <c r="H731" s="3">
        <v>404.32</v>
      </c>
      <c r="I731" s="35" t="str">
        <f t="shared" si="101"/>
        <v/>
      </c>
      <c r="J731" s="35">
        <f t="shared" si="102"/>
        <v>404.32</v>
      </c>
      <c r="K731" s="33">
        <f t="shared" si="103"/>
        <v>1</v>
      </c>
      <c r="L731" s="33">
        <f t="shared" si="104"/>
        <v>404.32</v>
      </c>
      <c r="M731" s="36" t="str">
        <f t="shared" si="105"/>
        <v/>
      </c>
      <c r="N731" s="33" t="str">
        <f t="shared" si="106"/>
        <v/>
      </c>
      <c r="O731" s="33" t="str">
        <f t="shared" si="107"/>
        <v/>
      </c>
      <c r="P731" s="33" t="str">
        <f t="shared" si="99"/>
        <v/>
      </c>
      <c r="Q731" s="34">
        <f t="shared" si="100"/>
        <v>404.32</v>
      </c>
    </row>
    <row r="732" spans="1:17" x14ac:dyDescent="0.25">
      <c r="A732">
        <v>231687</v>
      </c>
      <c r="B732" t="s">
        <v>220</v>
      </c>
      <c r="C732" s="3"/>
      <c r="D732" s="3"/>
      <c r="E732" s="3"/>
      <c r="F732" s="3">
        <v>1</v>
      </c>
      <c r="G732" s="3">
        <v>204.69</v>
      </c>
      <c r="H732" s="3">
        <v>204.69</v>
      </c>
      <c r="I732" s="35" t="str">
        <f t="shared" si="101"/>
        <v/>
      </c>
      <c r="J732" s="35">
        <f t="shared" si="102"/>
        <v>204.69</v>
      </c>
      <c r="K732" s="33">
        <f t="shared" si="103"/>
        <v>1</v>
      </c>
      <c r="L732" s="33">
        <f t="shared" si="104"/>
        <v>204.69</v>
      </c>
      <c r="M732" s="36" t="str">
        <f t="shared" si="105"/>
        <v/>
      </c>
      <c r="N732" s="33" t="str">
        <f t="shared" si="106"/>
        <v/>
      </c>
      <c r="O732" s="33" t="str">
        <f t="shared" si="107"/>
        <v/>
      </c>
      <c r="P732" s="33" t="str">
        <f t="shared" si="99"/>
        <v/>
      </c>
      <c r="Q732" s="34">
        <f t="shared" si="100"/>
        <v>204.69</v>
      </c>
    </row>
    <row r="733" spans="1:17" x14ac:dyDescent="0.25">
      <c r="A733">
        <v>231689</v>
      </c>
      <c r="B733" t="s">
        <v>226</v>
      </c>
      <c r="C733" s="3"/>
      <c r="D733" s="3"/>
      <c r="E733" s="3"/>
      <c r="F733" s="3">
        <v>1</v>
      </c>
      <c r="G733" s="3">
        <v>291.39999999999998</v>
      </c>
      <c r="H733" s="3">
        <v>291.39999999999998</v>
      </c>
      <c r="I733" s="35" t="str">
        <f t="shared" si="101"/>
        <v/>
      </c>
      <c r="J733" s="35">
        <f t="shared" si="102"/>
        <v>291.39999999999998</v>
      </c>
      <c r="K733" s="33">
        <f t="shared" si="103"/>
        <v>1</v>
      </c>
      <c r="L733" s="33">
        <f t="shared" si="104"/>
        <v>291.39999999999998</v>
      </c>
      <c r="M733" s="36" t="str">
        <f t="shared" si="105"/>
        <v/>
      </c>
      <c r="N733" s="33" t="str">
        <f t="shared" si="106"/>
        <v/>
      </c>
      <c r="O733" s="33" t="str">
        <f t="shared" si="107"/>
        <v/>
      </c>
      <c r="P733" s="33" t="str">
        <f t="shared" si="99"/>
        <v/>
      </c>
      <c r="Q733" s="34">
        <f t="shared" si="100"/>
        <v>291.39999999999998</v>
      </c>
    </row>
    <row r="734" spans="1:17" x14ac:dyDescent="0.25">
      <c r="A734">
        <v>231696</v>
      </c>
      <c r="B734" t="s">
        <v>225</v>
      </c>
      <c r="C734" s="3"/>
      <c r="D734" s="3"/>
      <c r="E734" s="3"/>
      <c r="F734" s="3">
        <v>10</v>
      </c>
      <c r="G734" s="3">
        <v>207.33499999999998</v>
      </c>
      <c r="H734" s="3">
        <v>2072.7199999999998</v>
      </c>
      <c r="I734" s="35" t="str">
        <f t="shared" si="101"/>
        <v/>
      </c>
      <c r="J734" s="35">
        <f t="shared" si="102"/>
        <v>207.27199999999999</v>
      </c>
      <c r="K734" s="33">
        <f t="shared" si="103"/>
        <v>10</v>
      </c>
      <c r="L734" s="33">
        <f t="shared" si="104"/>
        <v>2072.7199999999998</v>
      </c>
      <c r="M734" s="36" t="str">
        <f t="shared" si="105"/>
        <v/>
      </c>
      <c r="N734" s="33" t="str">
        <f t="shared" si="106"/>
        <v/>
      </c>
      <c r="O734" s="33" t="str">
        <f t="shared" si="107"/>
        <v/>
      </c>
      <c r="P734" s="33" t="str">
        <f t="shared" si="99"/>
        <v/>
      </c>
      <c r="Q734" s="34">
        <f t="shared" si="100"/>
        <v>2072.7199999999998</v>
      </c>
    </row>
    <row r="735" spans="1:17" x14ac:dyDescent="0.25">
      <c r="A735">
        <v>231701</v>
      </c>
      <c r="B735" t="s">
        <v>223</v>
      </c>
      <c r="C735" s="3"/>
      <c r="D735" s="3"/>
      <c r="E735" s="3"/>
      <c r="F735" s="3">
        <v>1</v>
      </c>
      <c r="G735" s="3">
        <v>93.78</v>
      </c>
      <c r="H735" s="3">
        <v>93.78</v>
      </c>
      <c r="I735" s="35" t="str">
        <f t="shared" si="101"/>
        <v/>
      </c>
      <c r="J735" s="35">
        <f t="shared" si="102"/>
        <v>93.78</v>
      </c>
      <c r="K735" s="33">
        <f t="shared" si="103"/>
        <v>1</v>
      </c>
      <c r="L735" s="33">
        <f t="shared" si="104"/>
        <v>93.78</v>
      </c>
      <c r="M735" s="36" t="str">
        <f t="shared" si="105"/>
        <v/>
      </c>
      <c r="N735" s="33" t="str">
        <f t="shared" si="106"/>
        <v/>
      </c>
      <c r="O735" s="33" t="str">
        <f t="shared" si="107"/>
        <v/>
      </c>
      <c r="P735" s="33" t="str">
        <f t="shared" si="99"/>
        <v/>
      </c>
      <c r="Q735" s="34">
        <f t="shared" si="100"/>
        <v>93.78</v>
      </c>
    </row>
    <row r="736" spans="1:17" x14ac:dyDescent="0.25">
      <c r="A736">
        <v>231702</v>
      </c>
      <c r="B736" t="s">
        <v>228</v>
      </c>
      <c r="C736" s="3"/>
      <c r="D736" s="3"/>
      <c r="E736" s="3"/>
      <c r="F736" s="3">
        <v>2</v>
      </c>
      <c r="G736" s="3">
        <v>252.04</v>
      </c>
      <c r="H736" s="3">
        <v>504.08</v>
      </c>
      <c r="I736" s="35" t="str">
        <f t="shared" si="101"/>
        <v/>
      </c>
      <c r="J736" s="35">
        <f t="shared" si="102"/>
        <v>252.04</v>
      </c>
      <c r="K736" s="33">
        <f t="shared" si="103"/>
        <v>2</v>
      </c>
      <c r="L736" s="33">
        <f t="shared" si="104"/>
        <v>504.08</v>
      </c>
      <c r="M736" s="36" t="str">
        <f t="shared" si="105"/>
        <v/>
      </c>
      <c r="N736" s="33" t="str">
        <f t="shared" si="106"/>
        <v/>
      </c>
      <c r="O736" s="33" t="str">
        <f t="shared" si="107"/>
        <v/>
      </c>
      <c r="P736" s="33" t="str">
        <f t="shared" si="99"/>
        <v/>
      </c>
      <c r="Q736" s="34">
        <f t="shared" si="100"/>
        <v>504.08</v>
      </c>
    </row>
    <row r="737" spans="1:17" x14ac:dyDescent="0.25">
      <c r="A737">
        <v>232954</v>
      </c>
      <c r="B737" t="s">
        <v>1272</v>
      </c>
      <c r="C737" s="3"/>
      <c r="D737" s="3"/>
      <c r="E737" s="3"/>
      <c r="F737" s="3">
        <v>2</v>
      </c>
      <c r="G737" s="3">
        <v>111.395</v>
      </c>
      <c r="H737" s="3">
        <v>222.79</v>
      </c>
      <c r="I737" s="35" t="str">
        <f t="shared" si="101"/>
        <v/>
      </c>
      <c r="J737" s="35">
        <f t="shared" si="102"/>
        <v>111.395</v>
      </c>
      <c r="K737" s="33">
        <f t="shared" si="103"/>
        <v>2</v>
      </c>
      <c r="L737" s="33">
        <f t="shared" si="104"/>
        <v>222.79</v>
      </c>
      <c r="M737" s="36" t="str">
        <f t="shared" si="105"/>
        <v/>
      </c>
      <c r="N737" s="33" t="str">
        <f t="shared" si="106"/>
        <v/>
      </c>
      <c r="O737" s="33" t="str">
        <f t="shared" si="107"/>
        <v/>
      </c>
      <c r="P737" s="33" t="str">
        <f t="shared" si="99"/>
        <v/>
      </c>
      <c r="Q737" s="34">
        <f t="shared" si="100"/>
        <v>222.79</v>
      </c>
    </row>
    <row r="738" spans="1:17" x14ac:dyDescent="0.25">
      <c r="A738">
        <v>233360</v>
      </c>
      <c r="B738" t="s">
        <v>1764</v>
      </c>
      <c r="C738" s="3"/>
      <c r="D738" s="3"/>
      <c r="E738" s="3"/>
      <c r="F738" s="3">
        <v>10</v>
      </c>
      <c r="G738" s="3">
        <v>22.088571428571424</v>
      </c>
      <c r="H738" s="3">
        <v>220.67</v>
      </c>
      <c r="I738" s="35" t="str">
        <f t="shared" si="101"/>
        <v/>
      </c>
      <c r="J738" s="35">
        <f t="shared" si="102"/>
        <v>22.067</v>
      </c>
      <c r="K738" s="33">
        <f t="shared" si="103"/>
        <v>10</v>
      </c>
      <c r="L738" s="33">
        <f t="shared" si="104"/>
        <v>220.67</v>
      </c>
      <c r="M738" s="36" t="str">
        <f t="shared" si="105"/>
        <v/>
      </c>
      <c r="N738" s="33" t="str">
        <f t="shared" si="106"/>
        <v/>
      </c>
      <c r="O738" s="33" t="str">
        <f t="shared" si="107"/>
        <v/>
      </c>
      <c r="P738" s="33" t="str">
        <f t="shared" si="99"/>
        <v/>
      </c>
      <c r="Q738" s="34">
        <f t="shared" si="100"/>
        <v>220.67</v>
      </c>
    </row>
    <row r="739" spans="1:17" x14ac:dyDescent="0.25">
      <c r="A739">
        <v>233366</v>
      </c>
      <c r="B739" t="s">
        <v>1766</v>
      </c>
      <c r="C739" s="3"/>
      <c r="D739" s="3"/>
      <c r="E739" s="3"/>
      <c r="F739" s="3">
        <v>15</v>
      </c>
      <c r="G739" s="3">
        <v>45.663333333333334</v>
      </c>
      <c r="H739" s="3">
        <v>684.69</v>
      </c>
      <c r="I739" s="35" t="str">
        <f t="shared" si="101"/>
        <v/>
      </c>
      <c r="J739" s="35">
        <f t="shared" si="102"/>
        <v>45.646000000000001</v>
      </c>
      <c r="K739" s="33">
        <f t="shared" si="103"/>
        <v>15</v>
      </c>
      <c r="L739" s="33">
        <f t="shared" si="104"/>
        <v>684.69</v>
      </c>
      <c r="M739" s="36" t="str">
        <f t="shared" si="105"/>
        <v/>
      </c>
      <c r="N739" s="33" t="str">
        <f t="shared" si="106"/>
        <v/>
      </c>
      <c r="O739" s="33" t="str">
        <f t="shared" si="107"/>
        <v/>
      </c>
      <c r="P739" s="33" t="str">
        <f t="shared" si="99"/>
        <v/>
      </c>
      <c r="Q739" s="34">
        <f t="shared" si="100"/>
        <v>684.69</v>
      </c>
    </row>
    <row r="740" spans="1:17" x14ac:dyDescent="0.25">
      <c r="A740">
        <v>233559</v>
      </c>
      <c r="B740" t="s">
        <v>253</v>
      </c>
      <c r="C740" s="3"/>
      <c r="D740" s="3"/>
      <c r="E740" s="3"/>
      <c r="F740" s="3">
        <v>12</v>
      </c>
      <c r="G740" s="3">
        <v>26.5</v>
      </c>
      <c r="H740" s="3">
        <v>317.63</v>
      </c>
      <c r="I740" s="35" t="str">
        <f t="shared" si="101"/>
        <v/>
      </c>
      <c r="J740" s="35">
        <f t="shared" si="102"/>
        <v>26.469166666666666</v>
      </c>
      <c r="K740" s="33">
        <f t="shared" si="103"/>
        <v>12</v>
      </c>
      <c r="L740" s="33">
        <f t="shared" si="104"/>
        <v>317.63</v>
      </c>
      <c r="M740" s="36" t="str">
        <f t="shared" si="105"/>
        <v/>
      </c>
      <c r="N740" s="33" t="str">
        <f t="shared" si="106"/>
        <v/>
      </c>
      <c r="O740" s="33" t="str">
        <f t="shared" si="107"/>
        <v/>
      </c>
      <c r="P740" s="33" t="str">
        <f t="shared" si="99"/>
        <v/>
      </c>
      <c r="Q740" s="34">
        <f t="shared" si="100"/>
        <v>317.63</v>
      </c>
    </row>
    <row r="741" spans="1:17" x14ac:dyDescent="0.25">
      <c r="A741">
        <v>233584</v>
      </c>
      <c r="B741" t="s">
        <v>255</v>
      </c>
      <c r="C741" s="3"/>
      <c r="D741" s="3"/>
      <c r="E741" s="3"/>
      <c r="F741" s="3">
        <v>7</v>
      </c>
      <c r="G741" s="3">
        <v>87.02</v>
      </c>
      <c r="H741" s="3">
        <v>609.14</v>
      </c>
      <c r="I741" s="35" t="str">
        <f t="shared" si="101"/>
        <v/>
      </c>
      <c r="J741" s="35">
        <f t="shared" si="102"/>
        <v>87.02</v>
      </c>
      <c r="K741" s="33">
        <f t="shared" si="103"/>
        <v>7</v>
      </c>
      <c r="L741" s="33">
        <f t="shared" si="104"/>
        <v>609.14</v>
      </c>
      <c r="M741" s="36" t="str">
        <f t="shared" si="105"/>
        <v/>
      </c>
      <c r="N741" s="33" t="str">
        <f t="shared" si="106"/>
        <v/>
      </c>
      <c r="O741" s="33" t="str">
        <f t="shared" si="107"/>
        <v/>
      </c>
      <c r="P741" s="33" t="str">
        <f t="shared" si="99"/>
        <v/>
      </c>
      <c r="Q741" s="34">
        <f t="shared" si="100"/>
        <v>609.14</v>
      </c>
    </row>
    <row r="742" spans="1:17" x14ac:dyDescent="0.25">
      <c r="A742">
        <v>234220</v>
      </c>
      <c r="B742" t="s">
        <v>2040</v>
      </c>
      <c r="C742" s="3"/>
      <c r="D742" s="3"/>
      <c r="E742" s="3"/>
      <c r="F742" s="3">
        <v>2</v>
      </c>
      <c r="G742" s="3">
        <v>545.15</v>
      </c>
      <c r="H742" s="3">
        <v>1090.3</v>
      </c>
      <c r="I742" s="35" t="str">
        <f t="shared" si="101"/>
        <v/>
      </c>
      <c r="J742" s="35">
        <f t="shared" si="102"/>
        <v>545.15</v>
      </c>
      <c r="K742" s="33">
        <f t="shared" si="103"/>
        <v>2</v>
      </c>
      <c r="L742" s="33">
        <f t="shared" si="104"/>
        <v>1090.3</v>
      </c>
      <c r="M742" s="36" t="str">
        <f t="shared" si="105"/>
        <v/>
      </c>
      <c r="N742" s="33" t="str">
        <f t="shared" si="106"/>
        <v/>
      </c>
      <c r="O742" s="33" t="str">
        <f t="shared" si="107"/>
        <v/>
      </c>
      <c r="P742" s="33" t="str">
        <f t="shared" si="99"/>
        <v/>
      </c>
      <c r="Q742" s="34">
        <f t="shared" si="100"/>
        <v>1090.3</v>
      </c>
    </row>
    <row r="743" spans="1:17" x14ac:dyDescent="0.25">
      <c r="A743">
        <v>234736</v>
      </c>
      <c r="B743" t="s">
        <v>1080</v>
      </c>
      <c r="C743" s="3"/>
      <c r="D743" s="3"/>
      <c r="E743" s="3"/>
      <c r="F743" s="3">
        <v>22</v>
      </c>
      <c r="G743" s="3">
        <v>120.53411764705882</v>
      </c>
      <c r="H743" s="3">
        <v>2651.8399999999992</v>
      </c>
      <c r="I743" s="35" t="str">
        <f t="shared" si="101"/>
        <v/>
      </c>
      <c r="J743" s="35">
        <f t="shared" si="102"/>
        <v>120.53818181818178</v>
      </c>
      <c r="K743" s="33">
        <f t="shared" si="103"/>
        <v>22</v>
      </c>
      <c r="L743" s="33">
        <f t="shared" si="104"/>
        <v>2651.8399999999992</v>
      </c>
      <c r="M743" s="36" t="str">
        <f t="shared" si="105"/>
        <v/>
      </c>
      <c r="N743" s="33" t="str">
        <f t="shared" si="106"/>
        <v/>
      </c>
      <c r="O743" s="33" t="str">
        <f t="shared" si="107"/>
        <v/>
      </c>
      <c r="P743" s="33" t="str">
        <f t="shared" si="99"/>
        <v/>
      </c>
      <c r="Q743" s="34">
        <f t="shared" si="100"/>
        <v>2651.8399999999992</v>
      </c>
    </row>
    <row r="744" spans="1:17" x14ac:dyDescent="0.25">
      <c r="A744">
        <v>235423</v>
      </c>
      <c r="B744" t="s">
        <v>885</v>
      </c>
      <c r="C744" s="3"/>
      <c r="D744" s="3"/>
      <c r="E744" s="3"/>
      <c r="F744" s="3">
        <v>2</v>
      </c>
      <c r="G744" s="3">
        <v>111.39</v>
      </c>
      <c r="H744" s="3">
        <v>222.78</v>
      </c>
      <c r="I744" s="35" t="str">
        <f t="shared" si="101"/>
        <v/>
      </c>
      <c r="J744" s="35">
        <f t="shared" si="102"/>
        <v>111.39</v>
      </c>
      <c r="K744" s="33">
        <f t="shared" si="103"/>
        <v>2</v>
      </c>
      <c r="L744" s="33">
        <f t="shared" si="104"/>
        <v>222.78</v>
      </c>
      <c r="M744" s="36" t="str">
        <f t="shared" si="105"/>
        <v/>
      </c>
      <c r="N744" s="33" t="str">
        <f t="shared" si="106"/>
        <v/>
      </c>
      <c r="O744" s="33" t="str">
        <f t="shared" si="107"/>
        <v/>
      </c>
      <c r="P744" s="33" t="str">
        <f t="shared" si="99"/>
        <v/>
      </c>
      <c r="Q744" s="34">
        <f t="shared" si="100"/>
        <v>222.78</v>
      </c>
    </row>
    <row r="745" spans="1:17" x14ac:dyDescent="0.25">
      <c r="A745">
        <v>235635</v>
      </c>
      <c r="B745" t="s">
        <v>1464</v>
      </c>
      <c r="C745" s="3"/>
      <c r="D745" s="3"/>
      <c r="E745" s="3"/>
      <c r="F745" s="3">
        <v>1</v>
      </c>
      <c r="G745" s="3">
        <v>115.48</v>
      </c>
      <c r="H745" s="3">
        <v>115.48</v>
      </c>
      <c r="I745" s="35" t="str">
        <f t="shared" si="101"/>
        <v/>
      </c>
      <c r="J745" s="35">
        <f t="shared" si="102"/>
        <v>115.48</v>
      </c>
      <c r="K745" s="33">
        <f t="shared" si="103"/>
        <v>1</v>
      </c>
      <c r="L745" s="33">
        <f t="shared" si="104"/>
        <v>115.48</v>
      </c>
      <c r="M745" s="36" t="str">
        <f t="shared" si="105"/>
        <v/>
      </c>
      <c r="N745" s="33" t="str">
        <f t="shared" si="106"/>
        <v/>
      </c>
      <c r="O745" s="33" t="str">
        <f t="shared" si="107"/>
        <v/>
      </c>
      <c r="P745" s="33" t="str">
        <f t="shared" si="99"/>
        <v/>
      </c>
      <c r="Q745" s="34">
        <f t="shared" si="100"/>
        <v>115.48</v>
      </c>
    </row>
    <row r="746" spans="1:17" x14ac:dyDescent="0.25">
      <c r="A746">
        <v>235897</v>
      </c>
      <c r="B746" t="s">
        <v>126</v>
      </c>
      <c r="C746" s="3">
        <v>4</v>
      </c>
      <c r="D746" s="3">
        <v>58.023333333333333</v>
      </c>
      <c r="E746" s="3">
        <v>231.92000000000002</v>
      </c>
      <c r="F746" s="3">
        <v>3</v>
      </c>
      <c r="G746" s="3">
        <v>59.9</v>
      </c>
      <c r="H746" s="3">
        <v>179.7</v>
      </c>
      <c r="I746" s="35">
        <f t="shared" si="101"/>
        <v>57.980000000000004</v>
      </c>
      <c r="J746" s="35">
        <f t="shared" si="102"/>
        <v>59.9</v>
      </c>
      <c r="K746" s="33">
        <f t="shared" si="103"/>
        <v>-1</v>
      </c>
      <c r="L746" s="33">
        <f t="shared" si="104"/>
        <v>-52.220000000000027</v>
      </c>
      <c r="M746" s="36">
        <f t="shared" si="105"/>
        <v>1.9199999999999946</v>
      </c>
      <c r="N746" s="33">
        <f t="shared" si="106"/>
        <v>5.7599999999999838</v>
      </c>
      <c r="O746" s="33">
        <f t="shared" si="107"/>
        <v>-1</v>
      </c>
      <c r="P746" s="33">
        <f t="shared" si="99"/>
        <v>-57.980000000000004</v>
      </c>
      <c r="Q746" s="34" t="str">
        <f t="shared" si="100"/>
        <v/>
      </c>
    </row>
    <row r="747" spans="1:17" x14ac:dyDescent="0.25">
      <c r="A747">
        <v>237329</v>
      </c>
      <c r="B747" t="s">
        <v>1077</v>
      </c>
      <c r="C747" s="3"/>
      <c r="D747" s="3"/>
      <c r="E747" s="3"/>
      <c r="F747" s="3">
        <v>10</v>
      </c>
      <c r="G747" s="3">
        <v>108.64</v>
      </c>
      <c r="H747" s="3">
        <v>1086.4000000000001</v>
      </c>
      <c r="I747" s="35" t="str">
        <f t="shared" si="101"/>
        <v/>
      </c>
      <c r="J747" s="35">
        <f t="shared" si="102"/>
        <v>108.64000000000001</v>
      </c>
      <c r="K747" s="33">
        <f t="shared" si="103"/>
        <v>10</v>
      </c>
      <c r="L747" s="33">
        <f t="shared" si="104"/>
        <v>1086.4000000000001</v>
      </c>
      <c r="M747" s="36" t="str">
        <f t="shared" si="105"/>
        <v/>
      </c>
      <c r="N747" s="33" t="str">
        <f t="shared" si="106"/>
        <v/>
      </c>
      <c r="O747" s="33" t="str">
        <f t="shared" si="107"/>
        <v/>
      </c>
      <c r="P747" s="33" t="str">
        <f t="shared" si="99"/>
        <v/>
      </c>
      <c r="Q747" s="34">
        <f t="shared" si="100"/>
        <v>1086.4000000000001</v>
      </c>
    </row>
    <row r="748" spans="1:17" x14ac:dyDescent="0.25">
      <c r="A748">
        <v>237330</v>
      </c>
      <c r="B748" t="s">
        <v>1079</v>
      </c>
      <c r="C748" s="3"/>
      <c r="D748" s="3"/>
      <c r="E748" s="3"/>
      <c r="F748" s="3">
        <v>3</v>
      </c>
      <c r="G748" s="3">
        <v>113.06</v>
      </c>
      <c r="H748" s="3">
        <v>339.18</v>
      </c>
      <c r="I748" s="35" t="str">
        <f t="shared" si="101"/>
        <v/>
      </c>
      <c r="J748" s="35">
        <f t="shared" si="102"/>
        <v>113.06</v>
      </c>
      <c r="K748" s="33">
        <f t="shared" si="103"/>
        <v>3</v>
      </c>
      <c r="L748" s="33">
        <f t="shared" si="104"/>
        <v>339.18</v>
      </c>
      <c r="M748" s="36" t="str">
        <f t="shared" si="105"/>
        <v/>
      </c>
      <c r="N748" s="33" t="str">
        <f t="shared" si="106"/>
        <v/>
      </c>
      <c r="O748" s="33" t="str">
        <f t="shared" si="107"/>
        <v/>
      </c>
      <c r="P748" s="33" t="str">
        <f t="shared" si="99"/>
        <v/>
      </c>
      <c r="Q748" s="34">
        <f t="shared" si="100"/>
        <v>339.18</v>
      </c>
    </row>
    <row r="749" spans="1:17" x14ac:dyDescent="0.25">
      <c r="A749">
        <v>237488</v>
      </c>
      <c r="B749" t="s">
        <v>1408</v>
      </c>
      <c r="C749" s="3"/>
      <c r="D749" s="3"/>
      <c r="E749" s="3"/>
      <c r="F749" s="3">
        <v>1</v>
      </c>
      <c r="G749" s="3">
        <v>1305.8900000000001</v>
      </c>
      <c r="H749" s="3">
        <v>1305.8900000000001</v>
      </c>
      <c r="I749" s="35" t="str">
        <f t="shared" si="101"/>
        <v/>
      </c>
      <c r="J749" s="35">
        <f t="shared" si="102"/>
        <v>1305.8900000000001</v>
      </c>
      <c r="K749" s="33">
        <f t="shared" si="103"/>
        <v>1</v>
      </c>
      <c r="L749" s="33">
        <f t="shared" si="104"/>
        <v>1305.8900000000001</v>
      </c>
      <c r="M749" s="36" t="str">
        <f t="shared" si="105"/>
        <v/>
      </c>
      <c r="N749" s="33" t="str">
        <f t="shared" si="106"/>
        <v/>
      </c>
      <c r="O749" s="33" t="str">
        <f t="shared" si="107"/>
        <v/>
      </c>
      <c r="P749" s="33" t="str">
        <f t="shared" si="99"/>
        <v/>
      </c>
      <c r="Q749" s="34">
        <f t="shared" si="100"/>
        <v>1305.8900000000001</v>
      </c>
    </row>
    <row r="750" spans="1:17" x14ac:dyDescent="0.25">
      <c r="A750">
        <v>237787</v>
      </c>
      <c r="B750" t="s">
        <v>1930</v>
      </c>
      <c r="C750" s="3"/>
      <c r="D750" s="3"/>
      <c r="E750" s="3"/>
      <c r="F750" s="3">
        <v>3</v>
      </c>
      <c r="G750" s="3">
        <v>174.04666666666665</v>
      </c>
      <c r="H750" s="3">
        <v>522.14</v>
      </c>
      <c r="I750" s="35" t="str">
        <f t="shared" si="101"/>
        <v/>
      </c>
      <c r="J750" s="35">
        <f t="shared" si="102"/>
        <v>174.04666666666665</v>
      </c>
      <c r="K750" s="33">
        <f t="shared" si="103"/>
        <v>3</v>
      </c>
      <c r="L750" s="33">
        <f t="shared" si="104"/>
        <v>522.14</v>
      </c>
      <c r="M750" s="36" t="str">
        <f t="shared" si="105"/>
        <v/>
      </c>
      <c r="N750" s="33" t="str">
        <f t="shared" si="106"/>
        <v/>
      </c>
      <c r="O750" s="33" t="str">
        <f t="shared" si="107"/>
        <v/>
      </c>
      <c r="P750" s="33" t="str">
        <f t="shared" si="99"/>
        <v/>
      </c>
      <c r="Q750" s="34">
        <f t="shared" si="100"/>
        <v>522.14</v>
      </c>
    </row>
    <row r="751" spans="1:17" x14ac:dyDescent="0.25">
      <c r="A751">
        <v>237788</v>
      </c>
      <c r="B751" t="s">
        <v>1928</v>
      </c>
      <c r="C751" s="3"/>
      <c r="D751" s="3"/>
      <c r="E751" s="3"/>
      <c r="F751" s="3">
        <v>5</v>
      </c>
      <c r="G751" s="3">
        <v>415.59</v>
      </c>
      <c r="H751" s="3">
        <v>2077.9499999999998</v>
      </c>
      <c r="I751" s="35" t="str">
        <f t="shared" si="101"/>
        <v/>
      </c>
      <c r="J751" s="35">
        <f t="shared" si="102"/>
        <v>415.59</v>
      </c>
      <c r="K751" s="33">
        <f t="shared" si="103"/>
        <v>5</v>
      </c>
      <c r="L751" s="33">
        <f t="shared" si="104"/>
        <v>2077.9499999999998</v>
      </c>
      <c r="M751" s="36" t="str">
        <f t="shared" si="105"/>
        <v/>
      </c>
      <c r="N751" s="33" t="str">
        <f t="shared" si="106"/>
        <v/>
      </c>
      <c r="O751" s="33" t="str">
        <f t="shared" si="107"/>
        <v/>
      </c>
      <c r="P751" s="33" t="str">
        <f t="shared" si="99"/>
        <v/>
      </c>
      <c r="Q751" s="34">
        <f t="shared" si="100"/>
        <v>2077.9499999999998</v>
      </c>
    </row>
    <row r="752" spans="1:17" x14ac:dyDescent="0.25">
      <c r="A752">
        <v>239534</v>
      </c>
      <c r="B752" t="s">
        <v>590</v>
      </c>
      <c r="C752" s="3"/>
      <c r="D752" s="3"/>
      <c r="E752" s="3"/>
      <c r="F752" s="3">
        <v>3</v>
      </c>
      <c r="G752" s="3">
        <v>293.88</v>
      </c>
      <c r="H752" s="3">
        <v>881.64</v>
      </c>
      <c r="I752" s="35" t="str">
        <f t="shared" si="101"/>
        <v/>
      </c>
      <c r="J752" s="35">
        <f t="shared" si="102"/>
        <v>293.88</v>
      </c>
      <c r="K752" s="33">
        <f t="shared" si="103"/>
        <v>3</v>
      </c>
      <c r="L752" s="33">
        <f t="shared" si="104"/>
        <v>881.64</v>
      </c>
      <c r="M752" s="36" t="str">
        <f t="shared" si="105"/>
        <v/>
      </c>
      <c r="N752" s="33" t="str">
        <f t="shared" si="106"/>
        <v/>
      </c>
      <c r="O752" s="33" t="str">
        <f t="shared" si="107"/>
        <v/>
      </c>
      <c r="P752" s="33" t="str">
        <f t="shared" si="99"/>
        <v/>
      </c>
      <c r="Q752" s="34">
        <f t="shared" si="100"/>
        <v>881.64</v>
      </c>
    </row>
    <row r="753" spans="1:17" x14ac:dyDescent="0.25">
      <c r="A753">
        <v>241307</v>
      </c>
      <c r="B753" t="s">
        <v>247</v>
      </c>
      <c r="C753" s="3"/>
      <c r="D753" s="3"/>
      <c r="E753" s="3"/>
      <c r="F753" s="3">
        <v>12</v>
      </c>
      <c r="G753" s="3">
        <v>92.4</v>
      </c>
      <c r="H753" s="3">
        <v>1108.8</v>
      </c>
      <c r="I753" s="35" t="str">
        <f t="shared" si="101"/>
        <v/>
      </c>
      <c r="J753" s="35">
        <f t="shared" si="102"/>
        <v>92.399999999999991</v>
      </c>
      <c r="K753" s="33">
        <f t="shared" si="103"/>
        <v>12</v>
      </c>
      <c r="L753" s="33">
        <f t="shared" si="104"/>
        <v>1108.8</v>
      </c>
      <c r="M753" s="36" t="str">
        <f t="shared" si="105"/>
        <v/>
      </c>
      <c r="N753" s="33" t="str">
        <f t="shared" si="106"/>
        <v/>
      </c>
      <c r="O753" s="33" t="str">
        <f t="shared" si="107"/>
        <v/>
      </c>
      <c r="P753" s="33" t="str">
        <f t="shared" si="99"/>
        <v/>
      </c>
      <c r="Q753" s="34">
        <f t="shared" si="100"/>
        <v>1108.8</v>
      </c>
    </row>
    <row r="754" spans="1:17" x14ac:dyDescent="0.25">
      <c r="A754">
        <v>243052</v>
      </c>
      <c r="B754" t="s">
        <v>448</v>
      </c>
      <c r="C754" s="3"/>
      <c r="D754" s="3"/>
      <c r="E754" s="3"/>
      <c r="F754" s="3">
        <v>1</v>
      </c>
      <c r="G754" s="3">
        <v>106.4</v>
      </c>
      <c r="H754" s="3">
        <v>106.4</v>
      </c>
      <c r="I754" s="35" t="str">
        <f t="shared" si="101"/>
        <v/>
      </c>
      <c r="J754" s="35">
        <f t="shared" si="102"/>
        <v>106.4</v>
      </c>
      <c r="K754" s="33">
        <f t="shared" si="103"/>
        <v>1</v>
      </c>
      <c r="L754" s="33">
        <f t="shared" si="104"/>
        <v>106.4</v>
      </c>
      <c r="M754" s="36" t="str">
        <f t="shared" si="105"/>
        <v/>
      </c>
      <c r="N754" s="33" t="str">
        <f t="shared" si="106"/>
        <v/>
      </c>
      <c r="O754" s="33" t="str">
        <f t="shared" si="107"/>
        <v/>
      </c>
      <c r="P754" s="33" t="str">
        <f t="shared" si="99"/>
        <v/>
      </c>
      <c r="Q754" s="34">
        <f t="shared" si="100"/>
        <v>106.4</v>
      </c>
    </row>
    <row r="755" spans="1:17" x14ac:dyDescent="0.25">
      <c r="A755">
        <v>243054</v>
      </c>
      <c r="B755" t="s">
        <v>446</v>
      </c>
      <c r="C755" s="3"/>
      <c r="D755" s="3"/>
      <c r="E755" s="3"/>
      <c r="F755" s="3">
        <v>4</v>
      </c>
      <c r="G755" s="3">
        <v>261.54000000000002</v>
      </c>
      <c r="H755" s="3">
        <v>1046.1600000000001</v>
      </c>
      <c r="I755" s="35" t="str">
        <f t="shared" si="101"/>
        <v/>
      </c>
      <c r="J755" s="35">
        <f t="shared" si="102"/>
        <v>261.54000000000002</v>
      </c>
      <c r="K755" s="33">
        <f t="shared" si="103"/>
        <v>4</v>
      </c>
      <c r="L755" s="33">
        <f t="shared" si="104"/>
        <v>1046.1600000000001</v>
      </c>
      <c r="M755" s="36" t="str">
        <f t="shared" si="105"/>
        <v/>
      </c>
      <c r="N755" s="33" t="str">
        <f t="shared" si="106"/>
        <v/>
      </c>
      <c r="O755" s="33" t="str">
        <f t="shared" si="107"/>
        <v/>
      </c>
      <c r="P755" s="33" t="str">
        <f t="shared" si="99"/>
        <v/>
      </c>
      <c r="Q755" s="34">
        <f t="shared" si="100"/>
        <v>1046.1600000000001</v>
      </c>
    </row>
    <row r="756" spans="1:17" x14ac:dyDescent="0.25">
      <c r="A756">
        <v>394072</v>
      </c>
      <c r="B756" t="s">
        <v>949</v>
      </c>
      <c r="C756" s="3">
        <v>3</v>
      </c>
      <c r="D756" s="3">
        <v>289.65666666666669</v>
      </c>
      <c r="E756" s="3">
        <v>868.97</v>
      </c>
      <c r="F756" s="3">
        <v>2</v>
      </c>
      <c r="G756" s="3">
        <v>297.08000000000004</v>
      </c>
      <c r="H756" s="3">
        <v>594.16000000000008</v>
      </c>
      <c r="I756" s="35">
        <f t="shared" si="101"/>
        <v>289.65666666666669</v>
      </c>
      <c r="J756" s="35">
        <f t="shared" si="102"/>
        <v>297.08000000000004</v>
      </c>
      <c r="K756" s="33">
        <f t="shared" si="103"/>
        <v>-1</v>
      </c>
      <c r="L756" s="33">
        <f t="shared" si="104"/>
        <v>-274.80999999999995</v>
      </c>
      <c r="M756" s="36">
        <f t="shared" si="105"/>
        <v>7.4233333333333462</v>
      </c>
      <c r="N756" s="33">
        <f t="shared" si="106"/>
        <v>14.846666666666692</v>
      </c>
      <c r="O756" s="33">
        <f t="shared" si="107"/>
        <v>-1</v>
      </c>
      <c r="P756" s="33">
        <f t="shared" si="99"/>
        <v>-289.65666666666669</v>
      </c>
      <c r="Q756" s="34" t="str">
        <f t="shared" si="100"/>
        <v/>
      </c>
    </row>
    <row r="757" spans="1:17" x14ac:dyDescent="0.25">
      <c r="A757">
        <v>394073</v>
      </c>
      <c r="B757" t="s">
        <v>940</v>
      </c>
      <c r="C757" s="3"/>
      <c r="D757" s="3"/>
      <c r="E757" s="3"/>
      <c r="F757" s="3">
        <v>1</v>
      </c>
      <c r="G757" s="3">
        <v>231.02</v>
      </c>
      <c r="H757" s="3">
        <v>231.02</v>
      </c>
      <c r="I757" s="35" t="str">
        <f t="shared" si="101"/>
        <v/>
      </c>
      <c r="J757" s="35">
        <f t="shared" si="102"/>
        <v>231.02</v>
      </c>
      <c r="K757" s="33">
        <f t="shared" si="103"/>
        <v>1</v>
      </c>
      <c r="L757" s="33">
        <f t="shared" si="104"/>
        <v>231.02</v>
      </c>
      <c r="M757" s="36" t="str">
        <f t="shared" si="105"/>
        <v/>
      </c>
      <c r="N757" s="33" t="str">
        <f t="shared" si="106"/>
        <v/>
      </c>
      <c r="O757" s="33" t="str">
        <f t="shared" si="107"/>
        <v/>
      </c>
      <c r="P757" s="33" t="str">
        <f t="shared" si="99"/>
        <v/>
      </c>
      <c r="Q757" s="34">
        <f t="shared" si="100"/>
        <v>231.02</v>
      </c>
    </row>
    <row r="758" spans="1:17" x14ac:dyDescent="0.25">
      <c r="A758">
        <v>394217</v>
      </c>
      <c r="B758" t="s">
        <v>1919</v>
      </c>
      <c r="C758" s="3"/>
      <c r="D758" s="3"/>
      <c r="E758" s="3"/>
      <c r="F758" s="3">
        <v>2</v>
      </c>
      <c r="G758" s="3">
        <v>246.21999999999997</v>
      </c>
      <c r="H758" s="3">
        <v>492.43999999999994</v>
      </c>
      <c r="I758" s="35" t="str">
        <f t="shared" si="101"/>
        <v/>
      </c>
      <c r="J758" s="35">
        <f t="shared" si="102"/>
        <v>246.21999999999997</v>
      </c>
      <c r="K758" s="33">
        <f t="shared" si="103"/>
        <v>2</v>
      </c>
      <c r="L758" s="33">
        <f t="shared" si="104"/>
        <v>492.43999999999994</v>
      </c>
      <c r="M758" s="36" t="str">
        <f t="shared" si="105"/>
        <v/>
      </c>
      <c r="N758" s="33" t="str">
        <f t="shared" si="106"/>
        <v/>
      </c>
      <c r="O758" s="33" t="str">
        <f t="shared" si="107"/>
        <v/>
      </c>
      <c r="P758" s="33" t="str">
        <f t="shared" si="99"/>
        <v/>
      </c>
      <c r="Q758" s="34">
        <f t="shared" si="100"/>
        <v>492.43999999999994</v>
      </c>
    </row>
    <row r="759" spans="1:17" x14ac:dyDescent="0.25">
      <c r="A759">
        <v>394404</v>
      </c>
      <c r="B759" t="s">
        <v>2003</v>
      </c>
      <c r="C759" s="3">
        <v>3</v>
      </c>
      <c r="D759" s="3">
        <v>1147.94</v>
      </c>
      <c r="E759" s="3">
        <v>3443.82</v>
      </c>
      <c r="F759" s="3">
        <v>1</v>
      </c>
      <c r="G759" s="3">
        <v>1147.94</v>
      </c>
      <c r="H759" s="3">
        <v>1147.94</v>
      </c>
      <c r="I759" s="35">
        <f t="shared" si="101"/>
        <v>1147.94</v>
      </c>
      <c r="J759" s="35">
        <f t="shared" si="102"/>
        <v>1147.94</v>
      </c>
      <c r="K759" s="33">
        <f t="shared" si="103"/>
        <v>-2</v>
      </c>
      <c r="L759" s="33">
        <f t="shared" si="104"/>
        <v>-2295.88</v>
      </c>
      <c r="M759" s="36">
        <f t="shared" si="105"/>
        <v>0</v>
      </c>
      <c r="N759" s="33">
        <f t="shared" si="106"/>
        <v>0</v>
      </c>
      <c r="O759" s="33">
        <f t="shared" si="107"/>
        <v>-2</v>
      </c>
      <c r="P759" s="33">
        <f t="shared" si="99"/>
        <v>-2295.88</v>
      </c>
      <c r="Q759" s="34" t="str">
        <f t="shared" si="100"/>
        <v/>
      </c>
    </row>
    <row r="760" spans="1:17" x14ac:dyDescent="0.25">
      <c r="A760">
        <v>395019</v>
      </c>
      <c r="B760" t="s">
        <v>946</v>
      </c>
      <c r="C760" s="3">
        <v>14</v>
      </c>
      <c r="D760" s="3">
        <v>109.6</v>
      </c>
      <c r="E760" s="3">
        <v>1540.86</v>
      </c>
      <c r="F760" s="3">
        <v>32</v>
      </c>
      <c r="G760" s="3">
        <v>119.33699999999999</v>
      </c>
      <c r="H760" s="3">
        <v>3835.1900000000005</v>
      </c>
      <c r="I760" s="35">
        <f t="shared" si="101"/>
        <v>110.06142857142856</v>
      </c>
      <c r="J760" s="35">
        <f t="shared" si="102"/>
        <v>119.84968750000002</v>
      </c>
      <c r="K760" s="33">
        <f t="shared" si="103"/>
        <v>18</v>
      </c>
      <c r="L760" s="33">
        <f t="shared" si="104"/>
        <v>2294.3300000000008</v>
      </c>
      <c r="M760" s="36">
        <f t="shared" si="105"/>
        <v>9.7882589285714516</v>
      </c>
      <c r="N760" s="33">
        <f t="shared" si="106"/>
        <v>313.22428571428645</v>
      </c>
      <c r="O760" s="33">
        <f t="shared" si="107"/>
        <v>18</v>
      </c>
      <c r="P760" s="33">
        <f t="shared" si="99"/>
        <v>1981.1057142857142</v>
      </c>
      <c r="Q760" s="34" t="str">
        <f t="shared" si="100"/>
        <v/>
      </c>
    </row>
    <row r="761" spans="1:17" x14ac:dyDescent="0.25">
      <c r="A761">
        <v>398002</v>
      </c>
      <c r="B761" t="s">
        <v>2020</v>
      </c>
      <c r="C761" s="3">
        <v>2</v>
      </c>
      <c r="D761" s="3">
        <v>214.45</v>
      </c>
      <c r="E761" s="3">
        <v>428.89</v>
      </c>
      <c r="F761" s="3"/>
      <c r="G761" s="3"/>
      <c r="H761" s="3"/>
      <c r="I761" s="35">
        <f t="shared" si="101"/>
        <v>214.44499999999999</v>
      </c>
      <c r="J761" s="35" t="str">
        <f t="shared" si="102"/>
        <v/>
      </c>
      <c r="K761" s="33">
        <f t="shared" si="103"/>
        <v>-2</v>
      </c>
      <c r="L761" s="33">
        <f t="shared" si="104"/>
        <v>-428.89</v>
      </c>
      <c r="M761" s="36" t="str">
        <f t="shared" si="105"/>
        <v/>
      </c>
      <c r="N761" s="33" t="str">
        <f t="shared" si="106"/>
        <v/>
      </c>
      <c r="O761" s="33" t="str">
        <f t="shared" si="107"/>
        <v/>
      </c>
      <c r="P761" s="33" t="str">
        <f t="shared" si="99"/>
        <v/>
      </c>
      <c r="Q761" s="34">
        <f t="shared" si="100"/>
        <v>-428.89</v>
      </c>
    </row>
    <row r="762" spans="1:17" x14ac:dyDescent="0.25">
      <c r="A762">
        <v>398010</v>
      </c>
      <c r="B762" t="s">
        <v>1333</v>
      </c>
      <c r="C762" s="3">
        <v>3</v>
      </c>
      <c r="D762" s="3">
        <v>1037.2266666666667</v>
      </c>
      <c r="E762" s="3">
        <v>3111.68</v>
      </c>
      <c r="F762" s="3">
        <v>3</v>
      </c>
      <c r="G762" s="3">
        <v>1042.9000000000001</v>
      </c>
      <c r="H762" s="3">
        <v>3128.55</v>
      </c>
      <c r="I762" s="35">
        <f t="shared" si="101"/>
        <v>1037.2266666666667</v>
      </c>
      <c r="J762" s="35">
        <f t="shared" si="102"/>
        <v>1042.8500000000001</v>
      </c>
      <c r="K762" s="33">
        <f t="shared" si="103"/>
        <v>0</v>
      </c>
      <c r="L762" s="33">
        <f t="shared" si="104"/>
        <v>16.870000000000346</v>
      </c>
      <c r="M762" s="36">
        <f t="shared" si="105"/>
        <v>5.6233333333334485</v>
      </c>
      <c r="N762" s="33">
        <f t="shared" si="106"/>
        <v>16.870000000000346</v>
      </c>
      <c r="O762" s="33">
        <f t="shared" si="107"/>
        <v>0</v>
      </c>
      <c r="P762" s="33">
        <f t="shared" si="99"/>
        <v>0</v>
      </c>
      <c r="Q762" s="34" t="str">
        <f t="shared" si="100"/>
        <v/>
      </c>
    </row>
    <row r="763" spans="1:17" x14ac:dyDescent="0.25">
      <c r="A763">
        <v>500092</v>
      </c>
      <c r="B763" t="s">
        <v>953</v>
      </c>
      <c r="C763" s="3">
        <v>1</v>
      </c>
      <c r="D763" s="3">
        <v>557.53</v>
      </c>
      <c r="E763" s="3">
        <v>557.53</v>
      </c>
      <c r="F763" s="3"/>
      <c r="G763" s="3"/>
      <c r="H763" s="3"/>
      <c r="I763" s="35">
        <f t="shared" si="101"/>
        <v>557.53</v>
      </c>
      <c r="J763" s="35" t="str">
        <f t="shared" si="102"/>
        <v/>
      </c>
      <c r="K763" s="33">
        <f t="shared" si="103"/>
        <v>-1</v>
      </c>
      <c r="L763" s="33">
        <f t="shared" si="104"/>
        <v>-557.53</v>
      </c>
      <c r="M763" s="36" t="str">
        <f t="shared" si="105"/>
        <v/>
      </c>
      <c r="N763" s="33" t="str">
        <f t="shared" si="106"/>
        <v/>
      </c>
      <c r="O763" s="33" t="str">
        <f t="shared" si="107"/>
        <v/>
      </c>
      <c r="P763" s="33" t="str">
        <f t="shared" si="99"/>
        <v/>
      </c>
      <c r="Q763" s="34">
        <f t="shared" si="100"/>
        <v>-557.53</v>
      </c>
    </row>
    <row r="764" spans="1:17" x14ac:dyDescent="0.25">
      <c r="A764">
        <v>500281</v>
      </c>
      <c r="B764" t="s">
        <v>970</v>
      </c>
      <c r="C764" s="3"/>
      <c r="D764" s="3"/>
      <c r="E764" s="3"/>
      <c r="F764" s="3">
        <v>1</v>
      </c>
      <c r="G764" s="3">
        <v>279.73</v>
      </c>
      <c r="H764" s="3">
        <v>279.73</v>
      </c>
      <c r="I764" s="35" t="str">
        <f t="shared" si="101"/>
        <v/>
      </c>
      <c r="J764" s="35">
        <f t="shared" si="102"/>
        <v>279.73</v>
      </c>
      <c r="K764" s="33">
        <f t="shared" si="103"/>
        <v>1</v>
      </c>
      <c r="L764" s="33">
        <f t="shared" si="104"/>
        <v>279.73</v>
      </c>
      <c r="M764" s="36" t="str">
        <f t="shared" si="105"/>
        <v/>
      </c>
      <c r="N764" s="33" t="str">
        <f t="shared" si="106"/>
        <v/>
      </c>
      <c r="O764" s="33" t="str">
        <f t="shared" si="107"/>
        <v/>
      </c>
      <c r="P764" s="33" t="str">
        <f t="shared" si="99"/>
        <v/>
      </c>
      <c r="Q764" s="34">
        <f t="shared" si="100"/>
        <v>279.73</v>
      </c>
    </row>
    <row r="765" spans="1:17" x14ac:dyDescent="0.25">
      <c r="A765">
        <v>500326</v>
      </c>
      <c r="B765" t="s">
        <v>1915</v>
      </c>
      <c r="C765" s="3">
        <v>1</v>
      </c>
      <c r="D765" s="3">
        <v>148.44</v>
      </c>
      <c r="E765" s="3">
        <v>148.44</v>
      </c>
      <c r="F765" s="3"/>
      <c r="G765" s="3"/>
      <c r="H765" s="3"/>
      <c r="I765" s="35">
        <f t="shared" si="101"/>
        <v>148.44</v>
      </c>
      <c r="J765" s="35" t="str">
        <f t="shared" si="102"/>
        <v/>
      </c>
      <c r="K765" s="33">
        <f t="shared" si="103"/>
        <v>-1</v>
      </c>
      <c r="L765" s="33">
        <f t="shared" si="104"/>
        <v>-148.44</v>
      </c>
      <c r="M765" s="36" t="str">
        <f t="shared" si="105"/>
        <v/>
      </c>
      <c r="N765" s="33" t="str">
        <f t="shared" si="106"/>
        <v/>
      </c>
      <c r="O765" s="33" t="str">
        <f t="shared" si="107"/>
        <v/>
      </c>
      <c r="P765" s="33" t="str">
        <f t="shared" si="99"/>
        <v/>
      </c>
      <c r="Q765" s="34">
        <f t="shared" si="100"/>
        <v>-148.44</v>
      </c>
    </row>
    <row r="766" spans="1:17" x14ac:dyDescent="0.25">
      <c r="A766">
        <v>500618</v>
      </c>
      <c r="B766" t="s">
        <v>633</v>
      </c>
      <c r="C766" s="3"/>
      <c r="D766" s="3"/>
      <c r="E766" s="3"/>
      <c r="F766" s="3">
        <v>4</v>
      </c>
      <c r="G766" s="3">
        <v>300.89</v>
      </c>
      <c r="H766" s="3">
        <v>1203.56</v>
      </c>
      <c r="I766" s="35" t="str">
        <f t="shared" si="101"/>
        <v/>
      </c>
      <c r="J766" s="35">
        <f t="shared" si="102"/>
        <v>300.89</v>
      </c>
      <c r="K766" s="33">
        <f t="shared" si="103"/>
        <v>4</v>
      </c>
      <c r="L766" s="33">
        <f t="shared" si="104"/>
        <v>1203.56</v>
      </c>
      <c r="M766" s="36" t="str">
        <f t="shared" si="105"/>
        <v/>
      </c>
      <c r="N766" s="33" t="str">
        <f t="shared" si="106"/>
        <v/>
      </c>
      <c r="O766" s="33" t="str">
        <f t="shared" si="107"/>
        <v/>
      </c>
      <c r="P766" s="33" t="str">
        <f t="shared" si="99"/>
        <v/>
      </c>
      <c r="Q766" s="34">
        <f t="shared" si="100"/>
        <v>1203.56</v>
      </c>
    </row>
    <row r="767" spans="1:17" x14ac:dyDescent="0.25">
      <c r="A767">
        <v>500829</v>
      </c>
      <c r="B767" t="s">
        <v>980</v>
      </c>
      <c r="C767" s="3"/>
      <c r="D767" s="3"/>
      <c r="E767" s="3"/>
      <c r="F767" s="3">
        <v>1</v>
      </c>
      <c r="G767" s="3">
        <v>320.27999999999997</v>
      </c>
      <c r="H767" s="3">
        <v>320.27999999999997</v>
      </c>
      <c r="I767" s="35" t="str">
        <f t="shared" si="101"/>
        <v/>
      </c>
      <c r="J767" s="35">
        <f t="shared" si="102"/>
        <v>320.27999999999997</v>
      </c>
      <c r="K767" s="33">
        <f t="shared" si="103"/>
        <v>1</v>
      </c>
      <c r="L767" s="33">
        <f t="shared" si="104"/>
        <v>320.27999999999997</v>
      </c>
      <c r="M767" s="36" t="str">
        <f t="shared" si="105"/>
        <v/>
      </c>
      <c r="N767" s="33" t="str">
        <f t="shared" si="106"/>
        <v/>
      </c>
      <c r="O767" s="33" t="str">
        <f t="shared" si="107"/>
        <v/>
      </c>
      <c r="P767" s="33" t="str">
        <f t="shared" si="99"/>
        <v/>
      </c>
      <c r="Q767" s="34">
        <f t="shared" si="100"/>
        <v>320.27999999999997</v>
      </c>
    </row>
    <row r="768" spans="1:17" x14ac:dyDescent="0.25">
      <c r="A768">
        <v>500977</v>
      </c>
      <c r="B768" t="s">
        <v>1918</v>
      </c>
      <c r="C768" s="3">
        <v>1</v>
      </c>
      <c r="D768" s="3">
        <v>713.57</v>
      </c>
      <c r="E768" s="3">
        <v>713.57</v>
      </c>
      <c r="F768" s="3"/>
      <c r="G768" s="3"/>
      <c r="H768" s="3"/>
      <c r="I768" s="35">
        <f t="shared" si="101"/>
        <v>713.57</v>
      </c>
      <c r="J768" s="35" t="str">
        <f t="shared" si="102"/>
        <v/>
      </c>
      <c r="K768" s="33">
        <f t="shared" si="103"/>
        <v>-1</v>
      </c>
      <c r="L768" s="33">
        <f t="shared" si="104"/>
        <v>-713.57</v>
      </c>
      <c r="M768" s="36" t="str">
        <f t="shared" si="105"/>
        <v/>
      </c>
      <c r="N768" s="33" t="str">
        <f t="shared" si="106"/>
        <v/>
      </c>
      <c r="O768" s="33" t="str">
        <f t="shared" si="107"/>
        <v/>
      </c>
      <c r="P768" s="33" t="str">
        <f t="shared" si="99"/>
        <v/>
      </c>
      <c r="Q768" s="34">
        <f t="shared" si="100"/>
        <v>-713.57</v>
      </c>
    </row>
    <row r="769" spans="1:17" x14ac:dyDescent="0.25">
      <c r="A769">
        <v>500980</v>
      </c>
      <c r="B769" t="s">
        <v>938</v>
      </c>
      <c r="C769" s="3">
        <v>23</v>
      </c>
      <c r="D769" s="3">
        <v>165.74818181818182</v>
      </c>
      <c r="E769" s="3">
        <v>3672.4599999999996</v>
      </c>
      <c r="F769" s="3"/>
      <c r="G769" s="3"/>
      <c r="H769" s="3"/>
      <c r="I769" s="35">
        <f t="shared" si="101"/>
        <v>159.67217391304345</v>
      </c>
      <c r="J769" s="35" t="str">
        <f t="shared" si="102"/>
        <v/>
      </c>
      <c r="K769" s="33">
        <f t="shared" si="103"/>
        <v>-23</v>
      </c>
      <c r="L769" s="33">
        <f t="shared" si="104"/>
        <v>-3672.4599999999996</v>
      </c>
      <c r="M769" s="36" t="str">
        <f t="shared" si="105"/>
        <v/>
      </c>
      <c r="N769" s="33" t="str">
        <f t="shared" si="106"/>
        <v/>
      </c>
      <c r="O769" s="33" t="str">
        <f t="shared" si="107"/>
        <v/>
      </c>
      <c r="P769" s="33" t="str">
        <f t="shared" si="99"/>
        <v/>
      </c>
      <c r="Q769" s="34">
        <f t="shared" si="100"/>
        <v>-3672.4599999999996</v>
      </c>
    </row>
    <row r="770" spans="1:17" x14ac:dyDescent="0.25">
      <c r="A770">
        <v>501383</v>
      </c>
      <c r="B770" t="s">
        <v>1320</v>
      </c>
      <c r="C770" s="3"/>
      <c r="D770" s="3"/>
      <c r="E770" s="3"/>
      <c r="F770" s="3">
        <v>4</v>
      </c>
      <c r="G770" s="3">
        <v>447.7</v>
      </c>
      <c r="H770" s="3">
        <v>1790.8</v>
      </c>
      <c r="I770" s="35" t="str">
        <f t="shared" si="101"/>
        <v/>
      </c>
      <c r="J770" s="35">
        <f t="shared" si="102"/>
        <v>447.7</v>
      </c>
      <c r="K770" s="33">
        <f t="shared" si="103"/>
        <v>4</v>
      </c>
      <c r="L770" s="33">
        <f t="shared" si="104"/>
        <v>1790.8</v>
      </c>
      <c r="M770" s="36" t="str">
        <f t="shared" si="105"/>
        <v/>
      </c>
      <c r="N770" s="33" t="str">
        <f t="shared" si="106"/>
        <v/>
      </c>
      <c r="O770" s="33" t="str">
        <f t="shared" si="107"/>
        <v/>
      </c>
      <c r="P770" s="33" t="str">
        <f t="shared" si="99"/>
        <v/>
      </c>
      <c r="Q770" s="34">
        <f t="shared" si="100"/>
        <v>1790.8</v>
      </c>
    </row>
    <row r="771" spans="1:17" x14ac:dyDescent="0.25">
      <c r="A771">
        <v>501725</v>
      </c>
      <c r="B771" t="s">
        <v>941</v>
      </c>
      <c r="C771" s="3">
        <v>2</v>
      </c>
      <c r="D771" s="3">
        <v>431.26</v>
      </c>
      <c r="E771" s="3">
        <v>862.52</v>
      </c>
      <c r="F771" s="3">
        <v>3</v>
      </c>
      <c r="G771" s="3">
        <v>483.8</v>
      </c>
      <c r="H771" s="3">
        <v>1451.4</v>
      </c>
      <c r="I771" s="35">
        <f t="shared" si="101"/>
        <v>431.26</v>
      </c>
      <c r="J771" s="35">
        <f t="shared" si="102"/>
        <v>483.8</v>
      </c>
      <c r="K771" s="33">
        <f t="shared" si="103"/>
        <v>1</v>
      </c>
      <c r="L771" s="33">
        <f t="shared" si="104"/>
        <v>588.88000000000011</v>
      </c>
      <c r="M771" s="36">
        <f t="shared" si="105"/>
        <v>52.54000000000002</v>
      </c>
      <c r="N771" s="33">
        <f t="shared" si="106"/>
        <v>157.62000000000006</v>
      </c>
      <c r="O771" s="33">
        <f t="shared" si="107"/>
        <v>1</v>
      </c>
      <c r="P771" s="33">
        <f t="shared" si="99"/>
        <v>431.26</v>
      </c>
      <c r="Q771" s="34" t="str">
        <f t="shared" si="100"/>
        <v/>
      </c>
    </row>
    <row r="772" spans="1:17" x14ac:dyDescent="0.25">
      <c r="A772">
        <v>501916</v>
      </c>
      <c r="B772" t="s">
        <v>942</v>
      </c>
      <c r="C772" s="3">
        <v>5</v>
      </c>
      <c r="D772" s="3">
        <v>240.315</v>
      </c>
      <c r="E772" s="3">
        <v>1233.06</v>
      </c>
      <c r="F772" s="3"/>
      <c r="G772" s="3"/>
      <c r="H772" s="3"/>
      <c r="I772" s="35">
        <f t="shared" si="101"/>
        <v>246.61199999999999</v>
      </c>
      <c r="J772" s="35" t="str">
        <f t="shared" si="102"/>
        <v/>
      </c>
      <c r="K772" s="33">
        <f t="shared" si="103"/>
        <v>-5</v>
      </c>
      <c r="L772" s="33">
        <f t="shared" si="104"/>
        <v>-1233.06</v>
      </c>
      <c r="M772" s="36" t="str">
        <f t="shared" si="105"/>
        <v/>
      </c>
      <c r="N772" s="33" t="str">
        <f t="shared" si="106"/>
        <v/>
      </c>
      <c r="O772" s="33" t="str">
        <f t="shared" si="107"/>
        <v/>
      </c>
      <c r="P772" s="33" t="str">
        <f t="shared" si="99"/>
        <v/>
      </c>
      <c r="Q772" s="34">
        <f t="shared" si="100"/>
        <v>-1233.06</v>
      </c>
    </row>
    <row r="773" spans="1:17" x14ac:dyDescent="0.25">
      <c r="A773">
        <v>502026</v>
      </c>
      <c r="B773" t="s">
        <v>1924</v>
      </c>
      <c r="C773" s="3"/>
      <c r="D773" s="3"/>
      <c r="E773" s="3"/>
      <c r="F773" s="3">
        <v>1</v>
      </c>
      <c r="G773" s="3">
        <v>186.34</v>
      </c>
      <c r="H773" s="3">
        <v>186.34</v>
      </c>
      <c r="I773" s="35" t="str">
        <f t="shared" si="101"/>
        <v/>
      </c>
      <c r="J773" s="35">
        <f t="shared" si="102"/>
        <v>186.34</v>
      </c>
      <c r="K773" s="33">
        <f t="shared" si="103"/>
        <v>1</v>
      </c>
      <c r="L773" s="33">
        <f t="shared" si="104"/>
        <v>186.34</v>
      </c>
      <c r="M773" s="36" t="str">
        <f t="shared" si="105"/>
        <v/>
      </c>
      <c r="N773" s="33" t="str">
        <f t="shared" si="106"/>
        <v/>
      </c>
      <c r="O773" s="33" t="str">
        <f t="shared" si="107"/>
        <v/>
      </c>
      <c r="P773" s="33" t="str">
        <f t="shared" si="99"/>
        <v/>
      </c>
      <c r="Q773" s="34">
        <f t="shared" si="100"/>
        <v>186.34</v>
      </c>
    </row>
    <row r="774" spans="1:17" x14ac:dyDescent="0.25">
      <c r="A774">
        <v>841498</v>
      </c>
      <c r="B774" t="s">
        <v>302</v>
      </c>
      <c r="C774" s="3"/>
      <c r="D774" s="3"/>
      <c r="E774" s="3"/>
      <c r="F774" s="3">
        <v>3</v>
      </c>
      <c r="G774" s="3">
        <v>51.81</v>
      </c>
      <c r="H774" s="3">
        <v>155.43</v>
      </c>
      <c r="I774" s="35" t="str">
        <f t="shared" si="101"/>
        <v/>
      </c>
      <c r="J774" s="35">
        <f t="shared" si="102"/>
        <v>51.81</v>
      </c>
      <c r="K774" s="33">
        <f t="shared" si="103"/>
        <v>3</v>
      </c>
      <c r="L774" s="33">
        <f t="shared" si="104"/>
        <v>155.43</v>
      </c>
      <c r="M774" s="36" t="str">
        <f t="shared" si="105"/>
        <v/>
      </c>
      <c r="N774" s="33" t="str">
        <f t="shared" si="106"/>
        <v/>
      </c>
      <c r="O774" s="33" t="str">
        <f t="shared" si="107"/>
        <v/>
      </c>
      <c r="P774" s="33" t="str">
        <f t="shared" si="99"/>
        <v/>
      </c>
      <c r="Q774" s="34">
        <f t="shared" si="100"/>
        <v>155.43</v>
      </c>
    </row>
    <row r="775" spans="1:17" x14ac:dyDescent="0.25">
      <c r="A775">
        <v>841565</v>
      </c>
      <c r="B775" t="s">
        <v>1914</v>
      </c>
      <c r="C775" s="3"/>
      <c r="D775" s="3"/>
      <c r="E775" s="3"/>
      <c r="F775" s="3">
        <v>2</v>
      </c>
      <c r="G775" s="3">
        <v>92.25</v>
      </c>
      <c r="H775" s="3">
        <v>184.51</v>
      </c>
      <c r="I775" s="35" t="str">
        <f t="shared" si="101"/>
        <v/>
      </c>
      <c r="J775" s="35">
        <f t="shared" si="102"/>
        <v>92.254999999999995</v>
      </c>
      <c r="K775" s="33">
        <f t="shared" si="103"/>
        <v>2</v>
      </c>
      <c r="L775" s="33">
        <f t="shared" si="104"/>
        <v>184.51</v>
      </c>
      <c r="M775" s="36" t="str">
        <f t="shared" si="105"/>
        <v/>
      </c>
      <c r="N775" s="33" t="str">
        <f t="shared" si="106"/>
        <v/>
      </c>
      <c r="O775" s="33" t="str">
        <f t="shared" si="107"/>
        <v/>
      </c>
      <c r="P775" s="33" t="str">
        <f t="shared" ref="P775:P838" si="108">IF(M775="","",(F775-C775)*I775)</f>
        <v/>
      </c>
      <c r="Q775" s="34">
        <f t="shared" ref="Q775:Q838" si="109">IF(M775="",H775-E775,"")</f>
        <v>184.51</v>
      </c>
    </row>
    <row r="776" spans="1:17" x14ac:dyDescent="0.25">
      <c r="A776">
        <v>844145</v>
      </c>
      <c r="B776" t="s">
        <v>1492</v>
      </c>
      <c r="C776" s="3">
        <v>17</v>
      </c>
      <c r="D776" s="3">
        <v>34.915454545454537</v>
      </c>
      <c r="E776" s="3">
        <v>597.73</v>
      </c>
      <c r="F776" s="3">
        <v>37</v>
      </c>
      <c r="G776" s="3">
        <v>38.640714285714282</v>
      </c>
      <c r="H776" s="3">
        <v>1419.2699999999998</v>
      </c>
      <c r="I776" s="35">
        <f t="shared" ref="I776:I839" si="110">IF(E776=0,"",E776/C776)</f>
        <v>35.160588235294121</v>
      </c>
      <c r="J776" s="35">
        <f t="shared" ref="J776:J839" si="111">IF(F776=0,"",H776/F776)</f>
        <v>38.358648648648639</v>
      </c>
      <c r="K776" s="33">
        <f t="shared" ref="K776:K839" si="112">F776-C776</f>
        <v>20</v>
      </c>
      <c r="L776" s="33">
        <f t="shared" ref="L776:L839" si="113">H776-E776</f>
        <v>821.53999999999974</v>
      </c>
      <c r="M776" s="36">
        <f t="shared" ref="M776:M839" si="114">IF(OR(C776=0,F776=0),"",J776-I776)</f>
        <v>3.1980604133545185</v>
      </c>
      <c r="N776" s="33">
        <f t="shared" si="106"/>
        <v>118.32823529411718</v>
      </c>
      <c r="O776" s="33">
        <f t="shared" si="107"/>
        <v>20</v>
      </c>
      <c r="P776" s="33">
        <f t="shared" si="108"/>
        <v>703.21176470588239</v>
      </c>
      <c r="Q776" s="34" t="str">
        <f t="shared" si="109"/>
        <v/>
      </c>
    </row>
    <row r="777" spans="1:17" x14ac:dyDescent="0.25">
      <c r="A777">
        <v>844243</v>
      </c>
      <c r="B777" t="s">
        <v>1395</v>
      </c>
      <c r="C777" s="3"/>
      <c r="D777" s="3"/>
      <c r="E777" s="3"/>
      <c r="F777" s="3">
        <v>1</v>
      </c>
      <c r="G777" s="3">
        <v>52.4</v>
      </c>
      <c r="H777" s="3">
        <v>52.4</v>
      </c>
      <c r="I777" s="35" t="str">
        <f t="shared" si="110"/>
        <v/>
      </c>
      <c r="J777" s="35">
        <f t="shared" si="111"/>
        <v>52.4</v>
      </c>
      <c r="K777" s="33">
        <f t="shared" si="112"/>
        <v>1</v>
      </c>
      <c r="L777" s="33">
        <f t="shared" si="113"/>
        <v>52.4</v>
      </c>
      <c r="M777" s="36" t="str">
        <f t="shared" si="114"/>
        <v/>
      </c>
      <c r="N777" s="33" t="str">
        <f t="shared" ref="N777:N840" si="115">IF(M777="","",F777*M777)</f>
        <v/>
      </c>
      <c r="O777" s="33" t="str">
        <f t="shared" ref="O777:O840" si="116">IF(M777="","",F777-C777)</f>
        <v/>
      </c>
      <c r="P777" s="33" t="str">
        <f t="shared" si="108"/>
        <v/>
      </c>
      <c r="Q777" s="34">
        <f t="shared" si="109"/>
        <v>52.4</v>
      </c>
    </row>
    <row r="778" spans="1:17" x14ac:dyDescent="0.25">
      <c r="A778">
        <v>844378</v>
      </c>
      <c r="B778" t="s">
        <v>1058</v>
      </c>
      <c r="C778" s="3">
        <v>3</v>
      </c>
      <c r="D778" s="3">
        <v>48.515000000000001</v>
      </c>
      <c r="E778" s="3">
        <v>145.57</v>
      </c>
      <c r="F778" s="3"/>
      <c r="G778" s="3"/>
      <c r="H778" s="3"/>
      <c r="I778" s="35">
        <f t="shared" si="110"/>
        <v>48.523333333333333</v>
      </c>
      <c r="J778" s="35" t="str">
        <f t="shared" si="111"/>
        <v/>
      </c>
      <c r="K778" s="33">
        <f t="shared" si="112"/>
        <v>-3</v>
      </c>
      <c r="L778" s="33">
        <f t="shared" si="113"/>
        <v>-145.57</v>
      </c>
      <c r="M778" s="36" t="str">
        <f t="shared" si="114"/>
        <v/>
      </c>
      <c r="N778" s="33" t="str">
        <f t="shared" si="115"/>
        <v/>
      </c>
      <c r="O778" s="33" t="str">
        <f t="shared" si="116"/>
        <v/>
      </c>
      <c r="P778" s="33" t="str">
        <f t="shared" si="108"/>
        <v/>
      </c>
      <c r="Q778" s="34">
        <f t="shared" si="109"/>
        <v>-145.57</v>
      </c>
    </row>
    <row r="779" spans="1:17" x14ac:dyDescent="0.25">
      <c r="A779">
        <v>844412</v>
      </c>
      <c r="B779" t="s">
        <v>2086</v>
      </c>
      <c r="C779" s="3"/>
      <c r="D779" s="3"/>
      <c r="E779" s="3"/>
      <c r="F779" s="3">
        <v>5</v>
      </c>
      <c r="G779" s="3">
        <v>27.974</v>
      </c>
      <c r="H779" s="3">
        <v>139.87</v>
      </c>
      <c r="I779" s="35" t="str">
        <f t="shared" si="110"/>
        <v/>
      </c>
      <c r="J779" s="35">
        <f t="shared" si="111"/>
        <v>27.974</v>
      </c>
      <c r="K779" s="33">
        <f t="shared" si="112"/>
        <v>5</v>
      </c>
      <c r="L779" s="33">
        <f t="shared" si="113"/>
        <v>139.87</v>
      </c>
      <c r="M779" s="36" t="str">
        <f t="shared" si="114"/>
        <v/>
      </c>
      <c r="N779" s="33" t="str">
        <f t="shared" si="115"/>
        <v/>
      </c>
      <c r="O779" s="33" t="str">
        <f t="shared" si="116"/>
        <v/>
      </c>
      <c r="P779" s="33" t="str">
        <f t="shared" si="108"/>
        <v/>
      </c>
      <c r="Q779" s="34">
        <f t="shared" si="109"/>
        <v>139.87</v>
      </c>
    </row>
    <row r="780" spans="1:17" x14ac:dyDescent="0.25">
      <c r="A780">
        <v>844480</v>
      </c>
      <c r="B780" t="s">
        <v>1056</v>
      </c>
      <c r="C780" s="3">
        <v>4</v>
      </c>
      <c r="D780" s="3">
        <v>12.87</v>
      </c>
      <c r="E780" s="3">
        <v>51.48</v>
      </c>
      <c r="F780" s="3">
        <v>6</v>
      </c>
      <c r="G780" s="3">
        <v>12.87</v>
      </c>
      <c r="H780" s="3">
        <v>77.22</v>
      </c>
      <c r="I780" s="35">
        <f t="shared" si="110"/>
        <v>12.87</v>
      </c>
      <c r="J780" s="35">
        <f t="shared" si="111"/>
        <v>12.87</v>
      </c>
      <c r="K780" s="33">
        <f t="shared" si="112"/>
        <v>2</v>
      </c>
      <c r="L780" s="33">
        <f t="shared" si="113"/>
        <v>25.740000000000002</v>
      </c>
      <c r="M780" s="36">
        <f t="shared" si="114"/>
        <v>0</v>
      </c>
      <c r="N780" s="33">
        <f t="shared" si="115"/>
        <v>0</v>
      </c>
      <c r="O780" s="33">
        <f t="shared" si="116"/>
        <v>2</v>
      </c>
      <c r="P780" s="33">
        <f t="shared" si="108"/>
        <v>25.74</v>
      </c>
      <c r="Q780" s="34" t="str">
        <f t="shared" si="109"/>
        <v/>
      </c>
    </row>
    <row r="781" spans="1:17" x14ac:dyDescent="0.25">
      <c r="A781">
        <v>844547</v>
      </c>
      <c r="B781" t="s">
        <v>1270</v>
      </c>
      <c r="C781" s="3"/>
      <c r="D781" s="3"/>
      <c r="E781" s="3"/>
      <c r="F781" s="3">
        <v>2</v>
      </c>
      <c r="G781" s="3">
        <v>57.13</v>
      </c>
      <c r="H781" s="3">
        <v>114.26</v>
      </c>
      <c r="I781" s="35" t="str">
        <f t="shared" si="110"/>
        <v/>
      </c>
      <c r="J781" s="35">
        <f t="shared" si="111"/>
        <v>57.13</v>
      </c>
      <c r="K781" s="33">
        <f t="shared" si="112"/>
        <v>2</v>
      </c>
      <c r="L781" s="33">
        <f t="shared" si="113"/>
        <v>114.26</v>
      </c>
      <c r="M781" s="36" t="str">
        <f t="shared" si="114"/>
        <v/>
      </c>
      <c r="N781" s="33" t="str">
        <f t="shared" si="115"/>
        <v/>
      </c>
      <c r="O781" s="33" t="str">
        <f t="shared" si="116"/>
        <v/>
      </c>
      <c r="P781" s="33" t="str">
        <f t="shared" si="108"/>
        <v/>
      </c>
      <c r="Q781" s="34">
        <f t="shared" si="109"/>
        <v>114.26</v>
      </c>
    </row>
    <row r="782" spans="1:17" x14ac:dyDescent="0.25">
      <c r="A782">
        <v>844554</v>
      </c>
      <c r="B782" t="s">
        <v>1057</v>
      </c>
      <c r="C782" s="3"/>
      <c r="D782" s="3"/>
      <c r="E782" s="3"/>
      <c r="F782" s="3">
        <v>1</v>
      </c>
      <c r="G782" s="3">
        <v>18.29</v>
      </c>
      <c r="H782" s="3">
        <v>18.29</v>
      </c>
      <c r="I782" s="35" t="str">
        <f t="shared" si="110"/>
        <v/>
      </c>
      <c r="J782" s="35">
        <f t="shared" si="111"/>
        <v>18.29</v>
      </c>
      <c r="K782" s="33">
        <f t="shared" si="112"/>
        <v>1</v>
      </c>
      <c r="L782" s="33">
        <f t="shared" si="113"/>
        <v>18.29</v>
      </c>
      <c r="M782" s="36" t="str">
        <f t="shared" si="114"/>
        <v/>
      </c>
      <c r="N782" s="33" t="str">
        <f t="shared" si="115"/>
        <v/>
      </c>
      <c r="O782" s="33" t="str">
        <f t="shared" si="116"/>
        <v/>
      </c>
      <c r="P782" s="33" t="str">
        <f t="shared" si="108"/>
        <v/>
      </c>
      <c r="Q782" s="34">
        <f t="shared" si="109"/>
        <v>18.29</v>
      </c>
    </row>
    <row r="783" spans="1:17" x14ac:dyDescent="0.25">
      <c r="A783">
        <v>844651</v>
      </c>
      <c r="B783" t="s">
        <v>1345</v>
      </c>
      <c r="C783" s="3">
        <v>2</v>
      </c>
      <c r="D783" s="3">
        <v>86.08</v>
      </c>
      <c r="E783" s="3">
        <v>172.16</v>
      </c>
      <c r="F783" s="3">
        <v>1</v>
      </c>
      <c r="G783" s="3">
        <v>86.08</v>
      </c>
      <c r="H783" s="3">
        <v>86.08</v>
      </c>
      <c r="I783" s="35">
        <f t="shared" si="110"/>
        <v>86.08</v>
      </c>
      <c r="J783" s="35">
        <f t="shared" si="111"/>
        <v>86.08</v>
      </c>
      <c r="K783" s="33">
        <f t="shared" si="112"/>
        <v>-1</v>
      </c>
      <c r="L783" s="33">
        <f t="shared" si="113"/>
        <v>-86.08</v>
      </c>
      <c r="M783" s="36">
        <f t="shared" si="114"/>
        <v>0</v>
      </c>
      <c r="N783" s="33">
        <f t="shared" si="115"/>
        <v>0</v>
      </c>
      <c r="O783" s="33">
        <f t="shared" si="116"/>
        <v>-1</v>
      </c>
      <c r="P783" s="33">
        <f t="shared" si="108"/>
        <v>-86.08</v>
      </c>
      <c r="Q783" s="34" t="str">
        <f t="shared" si="109"/>
        <v/>
      </c>
    </row>
    <row r="784" spans="1:17" x14ac:dyDescent="0.25">
      <c r="A784">
        <v>844738</v>
      </c>
      <c r="B784" t="s">
        <v>1352</v>
      </c>
      <c r="C784" s="3">
        <v>1</v>
      </c>
      <c r="D784" s="3">
        <v>162.79</v>
      </c>
      <c r="E784" s="3">
        <v>162.79</v>
      </c>
      <c r="F784" s="3"/>
      <c r="G784" s="3"/>
      <c r="H784" s="3"/>
      <c r="I784" s="35">
        <f t="shared" si="110"/>
        <v>162.79</v>
      </c>
      <c r="J784" s="35" t="str">
        <f t="shared" si="111"/>
        <v/>
      </c>
      <c r="K784" s="33">
        <f t="shared" si="112"/>
        <v>-1</v>
      </c>
      <c r="L784" s="33">
        <f t="shared" si="113"/>
        <v>-162.79</v>
      </c>
      <c r="M784" s="36" t="str">
        <f t="shared" si="114"/>
        <v/>
      </c>
      <c r="N784" s="33" t="str">
        <f t="shared" si="115"/>
        <v/>
      </c>
      <c r="O784" s="33" t="str">
        <f t="shared" si="116"/>
        <v/>
      </c>
      <c r="P784" s="33" t="str">
        <f t="shared" si="108"/>
        <v/>
      </c>
      <c r="Q784" s="34">
        <f t="shared" si="109"/>
        <v>-162.79</v>
      </c>
    </row>
    <row r="785" spans="1:17" x14ac:dyDescent="0.25">
      <c r="A785">
        <v>844864</v>
      </c>
      <c r="B785" t="s">
        <v>867</v>
      </c>
      <c r="C785" s="3"/>
      <c r="D785" s="3"/>
      <c r="E785" s="3"/>
      <c r="F785" s="3">
        <v>2</v>
      </c>
      <c r="G785" s="3">
        <v>304.68</v>
      </c>
      <c r="H785" s="3">
        <v>609.36</v>
      </c>
      <c r="I785" s="35" t="str">
        <f t="shared" si="110"/>
        <v/>
      </c>
      <c r="J785" s="35">
        <f t="shared" si="111"/>
        <v>304.68</v>
      </c>
      <c r="K785" s="33">
        <f t="shared" si="112"/>
        <v>2</v>
      </c>
      <c r="L785" s="33">
        <f t="shared" si="113"/>
        <v>609.36</v>
      </c>
      <c r="M785" s="36" t="str">
        <f t="shared" si="114"/>
        <v/>
      </c>
      <c r="N785" s="33" t="str">
        <f t="shared" si="115"/>
        <v/>
      </c>
      <c r="O785" s="33" t="str">
        <f t="shared" si="116"/>
        <v/>
      </c>
      <c r="P785" s="33" t="str">
        <f t="shared" si="108"/>
        <v/>
      </c>
      <c r="Q785" s="34">
        <f t="shared" si="109"/>
        <v>609.36</v>
      </c>
    </row>
    <row r="786" spans="1:17" x14ac:dyDescent="0.25">
      <c r="A786">
        <v>844960</v>
      </c>
      <c r="B786" t="s">
        <v>126</v>
      </c>
      <c r="C786" s="3">
        <v>5</v>
      </c>
      <c r="D786" s="3">
        <v>57.85</v>
      </c>
      <c r="E786" s="3">
        <v>289.25</v>
      </c>
      <c r="F786" s="3"/>
      <c r="G786" s="3"/>
      <c r="H786" s="3"/>
      <c r="I786" s="35">
        <f t="shared" si="110"/>
        <v>57.85</v>
      </c>
      <c r="J786" s="35" t="str">
        <f t="shared" si="111"/>
        <v/>
      </c>
      <c r="K786" s="33">
        <f t="shared" si="112"/>
        <v>-5</v>
      </c>
      <c r="L786" s="33">
        <f t="shared" si="113"/>
        <v>-289.25</v>
      </c>
      <c r="M786" s="36" t="str">
        <f t="shared" si="114"/>
        <v/>
      </c>
      <c r="N786" s="33" t="str">
        <f t="shared" si="115"/>
        <v/>
      </c>
      <c r="O786" s="33" t="str">
        <f t="shared" si="116"/>
        <v/>
      </c>
      <c r="P786" s="33" t="str">
        <f t="shared" si="108"/>
        <v/>
      </c>
      <c r="Q786" s="34">
        <f t="shared" si="109"/>
        <v>-289.25</v>
      </c>
    </row>
    <row r="787" spans="1:17" x14ac:dyDescent="0.25">
      <c r="A787">
        <v>845008</v>
      </c>
      <c r="B787" t="s">
        <v>52</v>
      </c>
      <c r="C787" s="3">
        <v>5</v>
      </c>
      <c r="D787" s="3">
        <v>62.166666666666664</v>
      </c>
      <c r="E787" s="3">
        <v>320.48</v>
      </c>
      <c r="F787" s="3">
        <v>10</v>
      </c>
      <c r="G787" s="3">
        <v>65.277142857142863</v>
      </c>
      <c r="H787" s="3">
        <v>653.82000000000005</v>
      </c>
      <c r="I787" s="35">
        <f t="shared" si="110"/>
        <v>64.096000000000004</v>
      </c>
      <c r="J787" s="35">
        <f t="shared" si="111"/>
        <v>65.382000000000005</v>
      </c>
      <c r="K787" s="33">
        <f t="shared" si="112"/>
        <v>5</v>
      </c>
      <c r="L787" s="33">
        <f t="shared" si="113"/>
        <v>333.34000000000003</v>
      </c>
      <c r="M787" s="36">
        <f t="shared" si="114"/>
        <v>1.2860000000000014</v>
      </c>
      <c r="N787" s="33">
        <f t="shared" si="115"/>
        <v>12.860000000000014</v>
      </c>
      <c r="O787" s="33">
        <f t="shared" si="116"/>
        <v>5</v>
      </c>
      <c r="P787" s="33">
        <f t="shared" si="108"/>
        <v>320.48</v>
      </c>
      <c r="Q787" s="34" t="str">
        <f t="shared" si="109"/>
        <v/>
      </c>
    </row>
    <row r="788" spans="1:17" x14ac:dyDescent="0.25">
      <c r="A788">
        <v>845075</v>
      </c>
      <c r="B788" t="s">
        <v>1551</v>
      </c>
      <c r="C788" s="3">
        <v>2</v>
      </c>
      <c r="D788" s="3">
        <v>353.97</v>
      </c>
      <c r="E788" s="3">
        <v>707.94</v>
      </c>
      <c r="F788" s="3">
        <v>2</v>
      </c>
      <c r="G788" s="3">
        <v>353.94</v>
      </c>
      <c r="H788" s="3">
        <v>707.88</v>
      </c>
      <c r="I788" s="35">
        <f t="shared" si="110"/>
        <v>353.97</v>
      </c>
      <c r="J788" s="35">
        <f t="shared" si="111"/>
        <v>353.94</v>
      </c>
      <c r="K788" s="33">
        <f t="shared" si="112"/>
        <v>0</v>
      </c>
      <c r="L788" s="33">
        <f t="shared" si="113"/>
        <v>-6.0000000000059117E-2</v>
      </c>
      <c r="M788" s="36">
        <f t="shared" si="114"/>
        <v>-3.0000000000029559E-2</v>
      </c>
      <c r="N788" s="33">
        <f t="shared" si="115"/>
        <v>-6.0000000000059117E-2</v>
      </c>
      <c r="O788" s="33">
        <f t="shared" si="116"/>
        <v>0</v>
      </c>
      <c r="P788" s="33">
        <f t="shared" si="108"/>
        <v>0</v>
      </c>
      <c r="Q788" s="34" t="str">
        <f t="shared" si="109"/>
        <v/>
      </c>
    </row>
    <row r="789" spans="1:17" x14ac:dyDescent="0.25">
      <c r="A789">
        <v>845108</v>
      </c>
      <c r="B789" t="s">
        <v>1678</v>
      </c>
      <c r="C789" s="3">
        <v>2</v>
      </c>
      <c r="D789" s="3">
        <v>92.79</v>
      </c>
      <c r="E789" s="3">
        <v>185.58</v>
      </c>
      <c r="F789" s="3">
        <v>1</v>
      </c>
      <c r="G789" s="3">
        <v>121.96</v>
      </c>
      <c r="H789" s="3">
        <v>121.96</v>
      </c>
      <c r="I789" s="35">
        <f t="shared" si="110"/>
        <v>92.79</v>
      </c>
      <c r="J789" s="35">
        <f t="shared" si="111"/>
        <v>121.96</v>
      </c>
      <c r="K789" s="33">
        <f t="shared" si="112"/>
        <v>-1</v>
      </c>
      <c r="L789" s="33">
        <f t="shared" si="113"/>
        <v>-63.620000000000019</v>
      </c>
      <c r="M789" s="36">
        <f t="shared" si="114"/>
        <v>29.169999999999987</v>
      </c>
      <c r="N789" s="33">
        <f t="shared" si="115"/>
        <v>29.169999999999987</v>
      </c>
      <c r="O789" s="33">
        <f t="shared" si="116"/>
        <v>-1</v>
      </c>
      <c r="P789" s="33">
        <f t="shared" si="108"/>
        <v>-92.79</v>
      </c>
      <c r="Q789" s="34" t="str">
        <f t="shared" si="109"/>
        <v/>
      </c>
    </row>
    <row r="790" spans="1:17" x14ac:dyDescent="0.25">
      <c r="A790">
        <v>845219</v>
      </c>
      <c r="B790" t="s">
        <v>1353</v>
      </c>
      <c r="C790" s="3">
        <v>1</v>
      </c>
      <c r="D790" s="3">
        <v>368.25</v>
      </c>
      <c r="E790" s="3">
        <v>368.25</v>
      </c>
      <c r="F790" s="3"/>
      <c r="G790" s="3"/>
      <c r="H790" s="3"/>
      <c r="I790" s="35">
        <f t="shared" si="110"/>
        <v>368.25</v>
      </c>
      <c r="J790" s="35" t="str">
        <f t="shared" si="111"/>
        <v/>
      </c>
      <c r="K790" s="33">
        <f t="shared" si="112"/>
        <v>-1</v>
      </c>
      <c r="L790" s="33">
        <f t="shared" si="113"/>
        <v>-368.25</v>
      </c>
      <c r="M790" s="36" t="str">
        <f t="shared" si="114"/>
        <v/>
      </c>
      <c r="N790" s="33" t="str">
        <f t="shared" si="115"/>
        <v/>
      </c>
      <c r="O790" s="33" t="str">
        <f t="shared" si="116"/>
        <v/>
      </c>
      <c r="P790" s="33" t="str">
        <f t="shared" si="108"/>
        <v/>
      </c>
      <c r="Q790" s="34">
        <f t="shared" si="109"/>
        <v>-368.25</v>
      </c>
    </row>
    <row r="791" spans="1:17" x14ac:dyDescent="0.25">
      <c r="A791">
        <v>845220</v>
      </c>
      <c r="B791" t="s">
        <v>1347</v>
      </c>
      <c r="C791" s="3">
        <v>8</v>
      </c>
      <c r="D791" s="3">
        <v>219.58333333333329</v>
      </c>
      <c r="E791" s="3">
        <v>1756.6799999999998</v>
      </c>
      <c r="F791" s="3">
        <v>6</v>
      </c>
      <c r="G791" s="3">
        <v>219.45499999999998</v>
      </c>
      <c r="H791" s="3">
        <v>1316.7</v>
      </c>
      <c r="I791" s="35">
        <f t="shared" si="110"/>
        <v>219.58499999999998</v>
      </c>
      <c r="J791" s="35">
        <f t="shared" si="111"/>
        <v>219.45000000000002</v>
      </c>
      <c r="K791" s="33">
        <f t="shared" si="112"/>
        <v>-2</v>
      </c>
      <c r="L791" s="33">
        <f t="shared" si="113"/>
        <v>-439.97999999999979</v>
      </c>
      <c r="M791" s="36">
        <f t="shared" si="114"/>
        <v>-0.13499999999996248</v>
      </c>
      <c r="N791" s="33">
        <f t="shared" si="115"/>
        <v>-0.8099999999997749</v>
      </c>
      <c r="O791" s="33">
        <f t="shared" si="116"/>
        <v>-2</v>
      </c>
      <c r="P791" s="33">
        <f t="shared" si="108"/>
        <v>-439.16999999999996</v>
      </c>
      <c r="Q791" s="34" t="str">
        <f t="shared" si="109"/>
        <v/>
      </c>
    </row>
    <row r="792" spans="1:17" x14ac:dyDescent="0.25">
      <c r="A792">
        <v>845237</v>
      </c>
      <c r="B792" t="s">
        <v>1680</v>
      </c>
      <c r="C792" s="3"/>
      <c r="D792" s="3"/>
      <c r="E792" s="3"/>
      <c r="F792" s="3">
        <v>3</v>
      </c>
      <c r="G792" s="3">
        <v>67.583333333333329</v>
      </c>
      <c r="H792" s="3">
        <v>202.75</v>
      </c>
      <c r="I792" s="35" t="str">
        <f t="shared" si="110"/>
        <v/>
      </c>
      <c r="J792" s="35">
        <f t="shared" si="111"/>
        <v>67.583333333333329</v>
      </c>
      <c r="K792" s="33">
        <f t="shared" si="112"/>
        <v>3</v>
      </c>
      <c r="L792" s="33">
        <f t="shared" si="113"/>
        <v>202.75</v>
      </c>
      <c r="M792" s="36" t="str">
        <f t="shared" si="114"/>
        <v/>
      </c>
      <c r="N792" s="33" t="str">
        <f t="shared" si="115"/>
        <v/>
      </c>
      <c r="O792" s="33" t="str">
        <f t="shared" si="116"/>
        <v/>
      </c>
      <c r="P792" s="33" t="str">
        <f t="shared" si="108"/>
        <v/>
      </c>
      <c r="Q792" s="34">
        <f t="shared" si="109"/>
        <v>202.75</v>
      </c>
    </row>
    <row r="793" spans="1:17" x14ac:dyDescent="0.25">
      <c r="A793">
        <v>845240</v>
      </c>
      <c r="B793" t="s">
        <v>2065</v>
      </c>
      <c r="C793" s="3">
        <v>1</v>
      </c>
      <c r="D793" s="3">
        <v>80.739999999999995</v>
      </c>
      <c r="E793" s="3">
        <v>80.739999999999995</v>
      </c>
      <c r="F793" s="3"/>
      <c r="G793" s="3"/>
      <c r="H793" s="3"/>
      <c r="I793" s="35">
        <f t="shared" si="110"/>
        <v>80.739999999999995</v>
      </c>
      <c r="J793" s="35" t="str">
        <f t="shared" si="111"/>
        <v/>
      </c>
      <c r="K793" s="33">
        <f t="shared" si="112"/>
        <v>-1</v>
      </c>
      <c r="L793" s="33">
        <f t="shared" si="113"/>
        <v>-80.739999999999995</v>
      </c>
      <c r="M793" s="36" t="str">
        <f t="shared" si="114"/>
        <v/>
      </c>
      <c r="N793" s="33" t="str">
        <f t="shared" si="115"/>
        <v/>
      </c>
      <c r="O793" s="33" t="str">
        <f t="shared" si="116"/>
        <v/>
      </c>
      <c r="P793" s="33" t="str">
        <f t="shared" si="108"/>
        <v/>
      </c>
      <c r="Q793" s="34">
        <f t="shared" si="109"/>
        <v>-80.739999999999995</v>
      </c>
    </row>
    <row r="794" spans="1:17" x14ac:dyDescent="0.25">
      <c r="A794">
        <v>845369</v>
      </c>
      <c r="B794" t="s">
        <v>123</v>
      </c>
      <c r="C794" s="3">
        <v>2</v>
      </c>
      <c r="D794" s="3">
        <v>112.29</v>
      </c>
      <c r="E794" s="3">
        <v>224.58</v>
      </c>
      <c r="F794" s="3"/>
      <c r="G794" s="3"/>
      <c r="H794" s="3"/>
      <c r="I794" s="35">
        <f t="shared" si="110"/>
        <v>112.29</v>
      </c>
      <c r="J794" s="35" t="str">
        <f t="shared" si="111"/>
        <v/>
      </c>
      <c r="K794" s="33">
        <f t="shared" si="112"/>
        <v>-2</v>
      </c>
      <c r="L794" s="33">
        <f t="shared" si="113"/>
        <v>-224.58</v>
      </c>
      <c r="M794" s="36" t="str">
        <f t="shared" si="114"/>
        <v/>
      </c>
      <c r="N794" s="33" t="str">
        <f t="shared" si="115"/>
        <v/>
      </c>
      <c r="O794" s="33" t="str">
        <f t="shared" si="116"/>
        <v/>
      </c>
      <c r="P794" s="33" t="str">
        <f t="shared" si="108"/>
        <v/>
      </c>
      <c r="Q794" s="34">
        <f t="shared" si="109"/>
        <v>-224.58</v>
      </c>
    </row>
    <row r="795" spans="1:17" x14ac:dyDescent="0.25">
      <c r="A795">
        <v>845376</v>
      </c>
      <c r="B795" t="s">
        <v>1957</v>
      </c>
      <c r="C795" s="3"/>
      <c r="D795" s="3"/>
      <c r="E795" s="3"/>
      <c r="F795" s="3">
        <v>2</v>
      </c>
      <c r="G795" s="3">
        <v>119.76</v>
      </c>
      <c r="H795" s="3">
        <v>239.52</v>
      </c>
      <c r="I795" s="35" t="str">
        <f t="shared" si="110"/>
        <v/>
      </c>
      <c r="J795" s="35">
        <f t="shared" si="111"/>
        <v>119.76</v>
      </c>
      <c r="K795" s="33">
        <f t="shared" si="112"/>
        <v>2</v>
      </c>
      <c r="L795" s="33">
        <f t="shared" si="113"/>
        <v>239.52</v>
      </c>
      <c r="M795" s="36" t="str">
        <f t="shared" si="114"/>
        <v/>
      </c>
      <c r="N795" s="33" t="str">
        <f t="shared" si="115"/>
        <v/>
      </c>
      <c r="O795" s="33" t="str">
        <f t="shared" si="116"/>
        <v/>
      </c>
      <c r="P795" s="33" t="str">
        <f t="shared" si="108"/>
        <v/>
      </c>
      <c r="Q795" s="34">
        <f t="shared" si="109"/>
        <v>239.52</v>
      </c>
    </row>
    <row r="796" spans="1:17" x14ac:dyDescent="0.25">
      <c r="A796">
        <v>845492</v>
      </c>
      <c r="B796" t="s">
        <v>1054</v>
      </c>
      <c r="C796" s="3"/>
      <c r="D796" s="3"/>
      <c r="E796" s="3"/>
      <c r="F796" s="3">
        <v>1</v>
      </c>
      <c r="G796" s="3">
        <v>34.229999999999997</v>
      </c>
      <c r="H796" s="3">
        <v>34.229999999999997</v>
      </c>
      <c r="I796" s="35" t="str">
        <f t="shared" si="110"/>
        <v/>
      </c>
      <c r="J796" s="35">
        <f t="shared" si="111"/>
        <v>34.229999999999997</v>
      </c>
      <c r="K796" s="33">
        <f t="shared" si="112"/>
        <v>1</v>
      </c>
      <c r="L796" s="33">
        <f t="shared" si="113"/>
        <v>34.229999999999997</v>
      </c>
      <c r="M796" s="36" t="str">
        <f t="shared" si="114"/>
        <v/>
      </c>
      <c r="N796" s="33" t="str">
        <f t="shared" si="115"/>
        <v/>
      </c>
      <c r="O796" s="33" t="str">
        <f t="shared" si="116"/>
        <v/>
      </c>
      <c r="P796" s="33" t="str">
        <f t="shared" si="108"/>
        <v/>
      </c>
      <c r="Q796" s="34">
        <f t="shared" si="109"/>
        <v>34.229999999999997</v>
      </c>
    </row>
    <row r="797" spans="1:17" x14ac:dyDescent="0.25">
      <c r="A797">
        <v>845593</v>
      </c>
      <c r="B797" t="s">
        <v>800</v>
      </c>
      <c r="C797" s="3">
        <v>2</v>
      </c>
      <c r="D797" s="3">
        <v>43.8</v>
      </c>
      <c r="E797" s="3">
        <v>87.6</v>
      </c>
      <c r="F797" s="3">
        <v>3</v>
      </c>
      <c r="G797" s="3">
        <v>43.79999999999999</v>
      </c>
      <c r="H797" s="3">
        <v>131.39999999999998</v>
      </c>
      <c r="I797" s="35">
        <f t="shared" si="110"/>
        <v>43.8</v>
      </c>
      <c r="J797" s="35">
        <f t="shared" si="111"/>
        <v>43.79999999999999</v>
      </c>
      <c r="K797" s="33">
        <f t="shared" si="112"/>
        <v>1</v>
      </c>
      <c r="L797" s="33">
        <f t="shared" si="113"/>
        <v>43.799999999999983</v>
      </c>
      <c r="M797" s="36">
        <f t="shared" si="114"/>
        <v>-7.1054273576010019E-15</v>
      </c>
      <c r="N797" s="33">
        <f t="shared" si="115"/>
        <v>-2.1316282072803006E-14</v>
      </c>
      <c r="O797" s="33">
        <f t="shared" si="116"/>
        <v>1</v>
      </c>
      <c r="P797" s="33">
        <f t="shared" si="108"/>
        <v>43.8</v>
      </c>
      <c r="Q797" s="34" t="str">
        <f t="shared" si="109"/>
        <v/>
      </c>
    </row>
    <row r="798" spans="1:17" x14ac:dyDescent="0.25">
      <c r="A798">
        <v>845595</v>
      </c>
      <c r="B798" t="s">
        <v>1819</v>
      </c>
      <c r="C798" s="3">
        <v>1</v>
      </c>
      <c r="D798" s="3">
        <v>346.01</v>
      </c>
      <c r="E798" s="3">
        <v>346.01</v>
      </c>
      <c r="F798" s="3"/>
      <c r="G798" s="3"/>
      <c r="H798" s="3"/>
      <c r="I798" s="35">
        <f t="shared" si="110"/>
        <v>346.01</v>
      </c>
      <c r="J798" s="35" t="str">
        <f t="shared" si="111"/>
        <v/>
      </c>
      <c r="K798" s="33">
        <f t="shared" si="112"/>
        <v>-1</v>
      </c>
      <c r="L798" s="33">
        <f t="shared" si="113"/>
        <v>-346.01</v>
      </c>
      <c r="M798" s="36" t="str">
        <f t="shared" si="114"/>
        <v/>
      </c>
      <c r="N798" s="33" t="str">
        <f t="shared" si="115"/>
        <v/>
      </c>
      <c r="O798" s="33" t="str">
        <f t="shared" si="116"/>
        <v/>
      </c>
      <c r="P798" s="33" t="str">
        <f t="shared" si="108"/>
        <v/>
      </c>
      <c r="Q798" s="34">
        <f t="shared" si="109"/>
        <v>-346.01</v>
      </c>
    </row>
    <row r="799" spans="1:17" x14ac:dyDescent="0.25">
      <c r="A799">
        <v>845630</v>
      </c>
      <c r="B799" t="s">
        <v>1956</v>
      </c>
      <c r="C799" s="3">
        <v>1</v>
      </c>
      <c r="D799" s="3">
        <v>132.4</v>
      </c>
      <c r="E799" s="3">
        <v>132.4</v>
      </c>
      <c r="F799" s="3"/>
      <c r="G799" s="3"/>
      <c r="H799" s="3"/>
      <c r="I799" s="35">
        <f t="shared" si="110"/>
        <v>132.4</v>
      </c>
      <c r="J799" s="35" t="str">
        <f t="shared" si="111"/>
        <v/>
      </c>
      <c r="K799" s="33">
        <f t="shared" si="112"/>
        <v>-1</v>
      </c>
      <c r="L799" s="33">
        <f t="shared" si="113"/>
        <v>-132.4</v>
      </c>
      <c r="M799" s="36" t="str">
        <f t="shared" si="114"/>
        <v/>
      </c>
      <c r="N799" s="33" t="str">
        <f t="shared" si="115"/>
        <v/>
      </c>
      <c r="O799" s="33" t="str">
        <f t="shared" si="116"/>
        <v/>
      </c>
      <c r="P799" s="33" t="str">
        <f t="shared" si="108"/>
        <v/>
      </c>
      <c r="Q799" s="34">
        <f t="shared" si="109"/>
        <v>-132.4</v>
      </c>
    </row>
    <row r="800" spans="1:17" x14ac:dyDescent="0.25">
      <c r="A800">
        <v>845697</v>
      </c>
      <c r="B800" t="s">
        <v>910</v>
      </c>
      <c r="C800" s="3">
        <v>29</v>
      </c>
      <c r="D800" s="3">
        <v>44.825555555555567</v>
      </c>
      <c r="E800" s="3">
        <v>1299.7700000000002</v>
      </c>
      <c r="F800" s="3">
        <v>17</v>
      </c>
      <c r="G800" s="3">
        <v>44.805000000000007</v>
      </c>
      <c r="H800" s="3">
        <v>761.67000000000007</v>
      </c>
      <c r="I800" s="35">
        <f t="shared" si="110"/>
        <v>44.819655172413803</v>
      </c>
      <c r="J800" s="35">
        <f t="shared" si="111"/>
        <v>44.804117647058831</v>
      </c>
      <c r="K800" s="33">
        <f t="shared" si="112"/>
        <v>-12</v>
      </c>
      <c r="L800" s="33">
        <f t="shared" si="113"/>
        <v>-538.10000000000014</v>
      </c>
      <c r="M800" s="36">
        <f t="shared" si="114"/>
        <v>-1.5537525354972104E-2</v>
      </c>
      <c r="N800" s="33">
        <f t="shared" si="115"/>
        <v>-0.26413793103452576</v>
      </c>
      <c r="O800" s="33">
        <f t="shared" si="116"/>
        <v>-12</v>
      </c>
      <c r="P800" s="33">
        <f t="shared" si="108"/>
        <v>-537.83586206896564</v>
      </c>
      <c r="Q800" s="34" t="str">
        <f t="shared" si="109"/>
        <v/>
      </c>
    </row>
    <row r="801" spans="1:17" x14ac:dyDescent="0.25">
      <c r="A801">
        <v>845758</v>
      </c>
      <c r="B801" t="s">
        <v>1381</v>
      </c>
      <c r="C801" s="3">
        <v>5</v>
      </c>
      <c r="D801" s="3">
        <v>35.053999999999995</v>
      </c>
      <c r="E801" s="3">
        <v>175.26999999999998</v>
      </c>
      <c r="F801" s="3">
        <v>2</v>
      </c>
      <c r="G801" s="3">
        <v>51.37</v>
      </c>
      <c r="H801" s="3">
        <v>102.74</v>
      </c>
      <c r="I801" s="35">
        <f t="shared" si="110"/>
        <v>35.053999999999995</v>
      </c>
      <c r="J801" s="35">
        <f t="shared" si="111"/>
        <v>51.37</v>
      </c>
      <c r="K801" s="33">
        <f t="shared" si="112"/>
        <v>-3</v>
      </c>
      <c r="L801" s="33">
        <f t="shared" si="113"/>
        <v>-72.529999999999987</v>
      </c>
      <c r="M801" s="36">
        <f t="shared" si="114"/>
        <v>16.316000000000003</v>
      </c>
      <c r="N801" s="33">
        <f t="shared" si="115"/>
        <v>32.632000000000005</v>
      </c>
      <c r="O801" s="33">
        <f t="shared" si="116"/>
        <v>-3</v>
      </c>
      <c r="P801" s="33">
        <f t="shared" si="108"/>
        <v>-105.16199999999998</v>
      </c>
      <c r="Q801" s="34" t="str">
        <f t="shared" si="109"/>
        <v/>
      </c>
    </row>
    <row r="802" spans="1:17" x14ac:dyDescent="0.25">
      <c r="A802">
        <v>845796</v>
      </c>
      <c r="B802" t="s">
        <v>1336</v>
      </c>
      <c r="C802" s="3"/>
      <c r="D802" s="3"/>
      <c r="E802" s="3"/>
      <c r="F802" s="3">
        <v>3</v>
      </c>
      <c r="G802" s="3">
        <v>58.726666666666667</v>
      </c>
      <c r="H802" s="3">
        <v>176.18</v>
      </c>
      <c r="I802" s="35" t="str">
        <f t="shared" si="110"/>
        <v/>
      </c>
      <c r="J802" s="35">
        <f t="shared" si="111"/>
        <v>58.726666666666667</v>
      </c>
      <c r="K802" s="33">
        <f t="shared" si="112"/>
        <v>3</v>
      </c>
      <c r="L802" s="33">
        <f t="shared" si="113"/>
        <v>176.18</v>
      </c>
      <c r="M802" s="36" t="str">
        <f t="shared" si="114"/>
        <v/>
      </c>
      <c r="N802" s="33" t="str">
        <f t="shared" si="115"/>
        <v/>
      </c>
      <c r="O802" s="33" t="str">
        <f t="shared" si="116"/>
        <v/>
      </c>
      <c r="P802" s="33" t="str">
        <f t="shared" si="108"/>
        <v/>
      </c>
      <c r="Q802" s="34">
        <f t="shared" si="109"/>
        <v>176.18</v>
      </c>
    </row>
    <row r="803" spans="1:17" x14ac:dyDescent="0.25">
      <c r="A803">
        <v>846141</v>
      </c>
      <c r="B803" t="s">
        <v>1771</v>
      </c>
      <c r="C803" s="3">
        <v>4</v>
      </c>
      <c r="D803" s="3">
        <v>288.94</v>
      </c>
      <c r="E803" s="3">
        <v>1155.76</v>
      </c>
      <c r="F803" s="3"/>
      <c r="G803" s="3"/>
      <c r="H803" s="3"/>
      <c r="I803" s="35">
        <f t="shared" si="110"/>
        <v>288.94</v>
      </c>
      <c r="J803" s="35" t="str">
        <f t="shared" si="111"/>
        <v/>
      </c>
      <c r="K803" s="33">
        <f t="shared" si="112"/>
        <v>-4</v>
      </c>
      <c r="L803" s="33">
        <f t="shared" si="113"/>
        <v>-1155.76</v>
      </c>
      <c r="M803" s="36" t="str">
        <f t="shared" si="114"/>
        <v/>
      </c>
      <c r="N803" s="33" t="str">
        <f t="shared" si="115"/>
        <v/>
      </c>
      <c r="O803" s="33" t="str">
        <f t="shared" si="116"/>
        <v/>
      </c>
      <c r="P803" s="33" t="str">
        <f t="shared" si="108"/>
        <v/>
      </c>
      <c r="Q803" s="34">
        <f t="shared" si="109"/>
        <v>-1155.76</v>
      </c>
    </row>
    <row r="804" spans="1:17" x14ac:dyDescent="0.25">
      <c r="A804">
        <v>846338</v>
      </c>
      <c r="B804" t="s">
        <v>1350</v>
      </c>
      <c r="C804" s="3"/>
      <c r="D804" s="3"/>
      <c r="E804" s="3"/>
      <c r="F804" s="3">
        <v>2</v>
      </c>
      <c r="G804" s="3">
        <v>116.04</v>
      </c>
      <c r="H804" s="3">
        <v>232.08</v>
      </c>
      <c r="I804" s="35" t="str">
        <f t="shared" si="110"/>
        <v/>
      </c>
      <c r="J804" s="35">
        <f t="shared" si="111"/>
        <v>116.04</v>
      </c>
      <c r="K804" s="33">
        <f t="shared" si="112"/>
        <v>2</v>
      </c>
      <c r="L804" s="33">
        <f t="shared" si="113"/>
        <v>232.08</v>
      </c>
      <c r="M804" s="36" t="str">
        <f t="shared" si="114"/>
        <v/>
      </c>
      <c r="N804" s="33" t="str">
        <f t="shared" si="115"/>
        <v/>
      </c>
      <c r="O804" s="33" t="str">
        <f t="shared" si="116"/>
        <v/>
      </c>
      <c r="P804" s="33" t="str">
        <f t="shared" si="108"/>
        <v/>
      </c>
      <c r="Q804" s="34">
        <f t="shared" si="109"/>
        <v>232.08</v>
      </c>
    </row>
    <row r="805" spans="1:17" x14ac:dyDescent="0.25">
      <c r="A805">
        <v>846340</v>
      </c>
      <c r="B805" t="s">
        <v>1351</v>
      </c>
      <c r="C805" s="3">
        <v>5</v>
      </c>
      <c r="D805" s="3">
        <v>277.66800000000001</v>
      </c>
      <c r="E805" s="3">
        <v>1388.3400000000001</v>
      </c>
      <c r="F805" s="3">
        <v>5</v>
      </c>
      <c r="G805" s="3">
        <v>277.52800000000002</v>
      </c>
      <c r="H805" s="3">
        <v>1387.64</v>
      </c>
      <c r="I805" s="35">
        <f t="shared" si="110"/>
        <v>277.66800000000001</v>
      </c>
      <c r="J805" s="35">
        <f t="shared" si="111"/>
        <v>277.52800000000002</v>
      </c>
      <c r="K805" s="33">
        <f t="shared" si="112"/>
        <v>0</v>
      </c>
      <c r="L805" s="33">
        <f t="shared" si="113"/>
        <v>-0.70000000000004547</v>
      </c>
      <c r="M805" s="36">
        <f t="shared" si="114"/>
        <v>-0.13999999999998636</v>
      </c>
      <c r="N805" s="33">
        <f t="shared" si="115"/>
        <v>-0.69999999999993179</v>
      </c>
      <c r="O805" s="33">
        <f t="shared" si="116"/>
        <v>0</v>
      </c>
      <c r="P805" s="33">
        <f t="shared" si="108"/>
        <v>0</v>
      </c>
      <c r="Q805" s="34" t="str">
        <f t="shared" si="109"/>
        <v/>
      </c>
    </row>
    <row r="806" spans="1:17" x14ac:dyDescent="0.25">
      <c r="A806">
        <v>846346</v>
      </c>
      <c r="B806" t="s">
        <v>435</v>
      </c>
      <c r="C806" s="3">
        <v>4</v>
      </c>
      <c r="D806" s="3">
        <v>115</v>
      </c>
      <c r="E806" s="3">
        <v>460</v>
      </c>
      <c r="F806" s="3">
        <v>4</v>
      </c>
      <c r="G806" s="3">
        <v>112.93249999999999</v>
      </c>
      <c r="H806" s="3">
        <v>451.72999999999996</v>
      </c>
      <c r="I806" s="35">
        <f t="shared" si="110"/>
        <v>115</v>
      </c>
      <c r="J806" s="35">
        <f t="shared" si="111"/>
        <v>112.93249999999999</v>
      </c>
      <c r="K806" s="33">
        <f t="shared" si="112"/>
        <v>0</v>
      </c>
      <c r="L806" s="33">
        <f t="shared" si="113"/>
        <v>-8.2700000000000387</v>
      </c>
      <c r="M806" s="36">
        <f t="shared" si="114"/>
        <v>-2.0675000000000097</v>
      </c>
      <c r="N806" s="33">
        <f t="shared" si="115"/>
        <v>-8.2700000000000387</v>
      </c>
      <c r="O806" s="33">
        <f t="shared" si="116"/>
        <v>0</v>
      </c>
      <c r="P806" s="33">
        <f t="shared" si="108"/>
        <v>0</v>
      </c>
      <c r="Q806" s="34" t="str">
        <f t="shared" si="109"/>
        <v/>
      </c>
    </row>
    <row r="807" spans="1:17" x14ac:dyDescent="0.25">
      <c r="A807">
        <v>846347</v>
      </c>
      <c r="B807" t="s">
        <v>1325</v>
      </c>
      <c r="C807" s="3">
        <v>1</v>
      </c>
      <c r="D807" s="3">
        <v>562.96</v>
      </c>
      <c r="E807" s="3">
        <v>562.96</v>
      </c>
      <c r="F807" s="3">
        <v>1</v>
      </c>
      <c r="G807" s="3">
        <v>562.96</v>
      </c>
      <c r="H807" s="3">
        <v>562.96</v>
      </c>
      <c r="I807" s="35">
        <f t="shared" si="110"/>
        <v>562.96</v>
      </c>
      <c r="J807" s="35">
        <f t="shared" si="111"/>
        <v>562.96</v>
      </c>
      <c r="K807" s="33">
        <f t="shared" si="112"/>
        <v>0</v>
      </c>
      <c r="L807" s="33">
        <f t="shared" si="113"/>
        <v>0</v>
      </c>
      <c r="M807" s="36">
        <f t="shared" si="114"/>
        <v>0</v>
      </c>
      <c r="N807" s="33">
        <f t="shared" si="115"/>
        <v>0</v>
      </c>
      <c r="O807" s="33">
        <f t="shared" si="116"/>
        <v>0</v>
      </c>
      <c r="P807" s="33">
        <f t="shared" si="108"/>
        <v>0</v>
      </c>
      <c r="Q807" s="34" t="str">
        <f t="shared" si="109"/>
        <v/>
      </c>
    </row>
    <row r="808" spans="1:17" x14ac:dyDescent="0.25">
      <c r="A808">
        <v>846413</v>
      </c>
      <c r="B808" t="s">
        <v>631</v>
      </c>
      <c r="C808" s="3"/>
      <c r="D808" s="3"/>
      <c r="E808" s="3"/>
      <c r="F808" s="3">
        <v>3</v>
      </c>
      <c r="G808" s="3">
        <v>133.12</v>
      </c>
      <c r="H808" s="3">
        <v>399.36</v>
      </c>
      <c r="I808" s="35" t="str">
        <f t="shared" si="110"/>
        <v/>
      </c>
      <c r="J808" s="35">
        <f t="shared" si="111"/>
        <v>133.12</v>
      </c>
      <c r="K808" s="33">
        <f t="shared" si="112"/>
        <v>3</v>
      </c>
      <c r="L808" s="33">
        <f t="shared" si="113"/>
        <v>399.36</v>
      </c>
      <c r="M808" s="36" t="str">
        <f t="shared" si="114"/>
        <v/>
      </c>
      <c r="N808" s="33" t="str">
        <f t="shared" si="115"/>
        <v/>
      </c>
      <c r="O808" s="33" t="str">
        <f t="shared" si="116"/>
        <v/>
      </c>
      <c r="P808" s="33" t="str">
        <f t="shared" si="108"/>
        <v/>
      </c>
      <c r="Q808" s="34">
        <f t="shared" si="109"/>
        <v>399.36</v>
      </c>
    </row>
    <row r="809" spans="1:17" x14ac:dyDescent="0.25">
      <c r="A809">
        <v>846446</v>
      </c>
      <c r="B809" t="s">
        <v>329</v>
      </c>
      <c r="C809" s="3">
        <v>1</v>
      </c>
      <c r="D809" s="3">
        <v>43.76</v>
      </c>
      <c r="E809" s="3">
        <v>43.76</v>
      </c>
      <c r="F809" s="3">
        <v>2</v>
      </c>
      <c r="G809" s="3">
        <v>30.62</v>
      </c>
      <c r="H809" s="3">
        <v>61.24</v>
      </c>
      <c r="I809" s="35">
        <f t="shared" si="110"/>
        <v>43.76</v>
      </c>
      <c r="J809" s="35">
        <f t="shared" si="111"/>
        <v>30.62</v>
      </c>
      <c r="K809" s="33">
        <f t="shared" si="112"/>
        <v>1</v>
      </c>
      <c r="L809" s="33">
        <f t="shared" si="113"/>
        <v>17.480000000000004</v>
      </c>
      <c r="M809" s="36">
        <f t="shared" si="114"/>
        <v>-13.139999999999997</v>
      </c>
      <c r="N809" s="33">
        <f t="shared" si="115"/>
        <v>-26.279999999999994</v>
      </c>
      <c r="O809" s="33">
        <f t="shared" si="116"/>
        <v>1</v>
      </c>
      <c r="P809" s="33">
        <f t="shared" si="108"/>
        <v>43.76</v>
      </c>
      <c r="Q809" s="34" t="str">
        <f t="shared" si="109"/>
        <v/>
      </c>
    </row>
    <row r="810" spans="1:17" x14ac:dyDescent="0.25">
      <c r="A810">
        <v>846618</v>
      </c>
      <c r="B810" t="s">
        <v>836</v>
      </c>
      <c r="C810" s="3">
        <v>4</v>
      </c>
      <c r="D810" s="3">
        <v>34.14</v>
      </c>
      <c r="E810" s="3">
        <v>136.56</v>
      </c>
      <c r="F810" s="3"/>
      <c r="G810" s="3"/>
      <c r="H810" s="3"/>
      <c r="I810" s="35">
        <f t="shared" si="110"/>
        <v>34.14</v>
      </c>
      <c r="J810" s="35" t="str">
        <f t="shared" si="111"/>
        <v/>
      </c>
      <c r="K810" s="33">
        <f t="shared" si="112"/>
        <v>-4</v>
      </c>
      <c r="L810" s="33">
        <f t="shared" si="113"/>
        <v>-136.56</v>
      </c>
      <c r="M810" s="36" t="str">
        <f t="shared" si="114"/>
        <v/>
      </c>
      <c r="N810" s="33" t="str">
        <f t="shared" si="115"/>
        <v/>
      </c>
      <c r="O810" s="33" t="str">
        <f t="shared" si="116"/>
        <v/>
      </c>
      <c r="P810" s="33" t="str">
        <f t="shared" si="108"/>
        <v/>
      </c>
      <c r="Q810" s="34">
        <f t="shared" si="109"/>
        <v>-136.56</v>
      </c>
    </row>
    <row r="811" spans="1:17" x14ac:dyDescent="0.25">
      <c r="A811">
        <v>846629</v>
      </c>
      <c r="B811" t="s">
        <v>838</v>
      </c>
      <c r="C811" s="3">
        <v>1</v>
      </c>
      <c r="D811" s="3">
        <v>44.59</v>
      </c>
      <c r="E811" s="3">
        <v>44.59</v>
      </c>
      <c r="F811" s="3"/>
      <c r="G811" s="3"/>
      <c r="H811" s="3"/>
      <c r="I811" s="35">
        <f t="shared" si="110"/>
        <v>44.59</v>
      </c>
      <c r="J811" s="35" t="str">
        <f t="shared" si="111"/>
        <v/>
      </c>
      <c r="K811" s="33">
        <f t="shared" si="112"/>
        <v>-1</v>
      </c>
      <c r="L811" s="33">
        <f t="shared" si="113"/>
        <v>-44.59</v>
      </c>
      <c r="M811" s="36" t="str">
        <f t="shared" si="114"/>
        <v/>
      </c>
      <c r="N811" s="33" t="str">
        <f t="shared" si="115"/>
        <v/>
      </c>
      <c r="O811" s="33" t="str">
        <f t="shared" si="116"/>
        <v/>
      </c>
      <c r="P811" s="33" t="str">
        <f t="shared" si="108"/>
        <v/>
      </c>
      <c r="Q811" s="34">
        <f t="shared" si="109"/>
        <v>-44.59</v>
      </c>
    </row>
    <row r="812" spans="1:17" x14ac:dyDescent="0.25">
      <c r="A812">
        <v>846745</v>
      </c>
      <c r="B812" t="s">
        <v>813</v>
      </c>
      <c r="C812" s="3">
        <v>4</v>
      </c>
      <c r="D812" s="3">
        <v>169.99</v>
      </c>
      <c r="E812" s="3">
        <v>679.96</v>
      </c>
      <c r="F812" s="3">
        <v>3</v>
      </c>
      <c r="G812" s="3">
        <v>170.15</v>
      </c>
      <c r="H812" s="3">
        <v>510.45000000000005</v>
      </c>
      <c r="I812" s="35">
        <f t="shared" si="110"/>
        <v>169.99</v>
      </c>
      <c r="J812" s="35">
        <f t="shared" si="111"/>
        <v>170.15</v>
      </c>
      <c r="K812" s="33">
        <f t="shared" si="112"/>
        <v>-1</v>
      </c>
      <c r="L812" s="33">
        <f t="shared" si="113"/>
        <v>-169.51</v>
      </c>
      <c r="M812" s="36">
        <f t="shared" si="114"/>
        <v>0.15999999999999659</v>
      </c>
      <c r="N812" s="33">
        <f t="shared" si="115"/>
        <v>0.47999999999998977</v>
      </c>
      <c r="O812" s="33">
        <f t="shared" si="116"/>
        <v>-1</v>
      </c>
      <c r="P812" s="33">
        <f t="shared" si="108"/>
        <v>-169.99</v>
      </c>
      <c r="Q812" s="34" t="str">
        <f t="shared" si="109"/>
        <v/>
      </c>
    </row>
    <row r="813" spans="1:17" x14ac:dyDescent="0.25">
      <c r="A813">
        <v>846758</v>
      </c>
      <c r="B813" t="s">
        <v>20</v>
      </c>
      <c r="C813" s="3">
        <v>8</v>
      </c>
      <c r="D813" s="3">
        <v>72.424999999999997</v>
      </c>
      <c r="E813" s="3">
        <v>579.4</v>
      </c>
      <c r="F813" s="3">
        <v>4</v>
      </c>
      <c r="G813" s="3">
        <v>71.72</v>
      </c>
      <c r="H813" s="3">
        <v>286.88</v>
      </c>
      <c r="I813" s="35">
        <f t="shared" si="110"/>
        <v>72.424999999999997</v>
      </c>
      <c r="J813" s="35">
        <f t="shared" si="111"/>
        <v>71.72</v>
      </c>
      <c r="K813" s="33">
        <f t="shared" si="112"/>
        <v>-4</v>
      </c>
      <c r="L813" s="33">
        <f t="shared" si="113"/>
        <v>-292.52</v>
      </c>
      <c r="M813" s="36">
        <f t="shared" si="114"/>
        <v>-0.70499999999999829</v>
      </c>
      <c r="N813" s="33">
        <f t="shared" si="115"/>
        <v>-2.8199999999999932</v>
      </c>
      <c r="O813" s="33">
        <f t="shared" si="116"/>
        <v>-4</v>
      </c>
      <c r="P813" s="33">
        <f t="shared" si="108"/>
        <v>-289.7</v>
      </c>
      <c r="Q813" s="34" t="str">
        <f t="shared" si="109"/>
        <v/>
      </c>
    </row>
    <row r="814" spans="1:17" x14ac:dyDescent="0.25">
      <c r="A814">
        <v>846824</v>
      </c>
      <c r="B814" t="s">
        <v>1344</v>
      </c>
      <c r="C814" s="3">
        <v>2</v>
      </c>
      <c r="D814" s="3">
        <v>158.97999999999999</v>
      </c>
      <c r="E814" s="3">
        <v>317.95999999999998</v>
      </c>
      <c r="F814" s="3">
        <v>2</v>
      </c>
      <c r="G814" s="3">
        <v>158.97999999999999</v>
      </c>
      <c r="H814" s="3">
        <v>317.95999999999998</v>
      </c>
      <c r="I814" s="35">
        <f t="shared" si="110"/>
        <v>158.97999999999999</v>
      </c>
      <c r="J814" s="35">
        <f t="shared" si="111"/>
        <v>158.97999999999999</v>
      </c>
      <c r="K814" s="33">
        <f t="shared" si="112"/>
        <v>0</v>
      </c>
      <c r="L814" s="33">
        <f t="shared" si="113"/>
        <v>0</v>
      </c>
      <c r="M814" s="36">
        <f t="shared" si="114"/>
        <v>0</v>
      </c>
      <c r="N814" s="33">
        <f t="shared" si="115"/>
        <v>0</v>
      </c>
      <c r="O814" s="33">
        <f t="shared" si="116"/>
        <v>0</v>
      </c>
      <c r="P814" s="33">
        <f t="shared" si="108"/>
        <v>0</v>
      </c>
      <c r="Q814" s="34" t="str">
        <f t="shared" si="109"/>
        <v/>
      </c>
    </row>
    <row r="815" spans="1:17" x14ac:dyDescent="0.25">
      <c r="A815">
        <v>846980</v>
      </c>
      <c r="B815" t="s">
        <v>1341</v>
      </c>
      <c r="C815" s="3"/>
      <c r="D815" s="3"/>
      <c r="E815" s="3"/>
      <c r="F815" s="3">
        <v>1</v>
      </c>
      <c r="G815" s="3">
        <v>254.25</v>
      </c>
      <c r="H815" s="3">
        <v>254.25</v>
      </c>
      <c r="I815" s="35" t="str">
        <f t="shared" si="110"/>
        <v/>
      </c>
      <c r="J815" s="35">
        <f t="shared" si="111"/>
        <v>254.25</v>
      </c>
      <c r="K815" s="33">
        <f t="shared" si="112"/>
        <v>1</v>
      </c>
      <c r="L815" s="33">
        <f t="shared" si="113"/>
        <v>254.25</v>
      </c>
      <c r="M815" s="36" t="str">
        <f t="shared" si="114"/>
        <v/>
      </c>
      <c r="N815" s="33" t="str">
        <f t="shared" si="115"/>
        <v/>
      </c>
      <c r="O815" s="33" t="str">
        <f t="shared" si="116"/>
        <v/>
      </c>
      <c r="P815" s="33" t="str">
        <f t="shared" si="108"/>
        <v/>
      </c>
      <c r="Q815" s="34">
        <f t="shared" si="109"/>
        <v>254.25</v>
      </c>
    </row>
    <row r="816" spans="1:17" x14ac:dyDescent="0.25">
      <c r="A816">
        <v>847025</v>
      </c>
      <c r="B816" t="s">
        <v>286</v>
      </c>
      <c r="C816" s="3">
        <v>1</v>
      </c>
      <c r="D816" s="3">
        <v>71.47</v>
      </c>
      <c r="E816" s="3">
        <v>71.47</v>
      </c>
      <c r="F816" s="3"/>
      <c r="G816" s="3"/>
      <c r="H816" s="3"/>
      <c r="I816" s="35">
        <f t="shared" si="110"/>
        <v>71.47</v>
      </c>
      <c r="J816" s="35" t="str">
        <f t="shared" si="111"/>
        <v/>
      </c>
      <c r="K816" s="33">
        <f t="shared" si="112"/>
        <v>-1</v>
      </c>
      <c r="L816" s="33">
        <f t="shared" si="113"/>
        <v>-71.47</v>
      </c>
      <c r="M816" s="36" t="str">
        <f t="shared" si="114"/>
        <v/>
      </c>
      <c r="N816" s="33" t="str">
        <f t="shared" si="115"/>
        <v/>
      </c>
      <c r="O816" s="33" t="str">
        <f t="shared" si="116"/>
        <v/>
      </c>
      <c r="P816" s="33" t="str">
        <f t="shared" si="108"/>
        <v/>
      </c>
      <c r="Q816" s="34">
        <f t="shared" si="109"/>
        <v>-71.47</v>
      </c>
    </row>
    <row r="817" spans="1:17" x14ac:dyDescent="0.25">
      <c r="A817">
        <v>847085</v>
      </c>
      <c r="B817" t="s">
        <v>1822</v>
      </c>
      <c r="C817" s="3"/>
      <c r="D817" s="3"/>
      <c r="E817" s="3"/>
      <c r="F817" s="3">
        <v>1</v>
      </c>
      <c r="G817" s="3">
        <v>606.70000000000005</v>
      </c>
      <c r="H817" s="3">
        <v>606.70000000000005</v>
      </c>
      <c r="I817" s="35" t="str">
        <f t="shared" si="110"/>
        <v/>
      </c>
      <c r="J817" s="35">
        <f t="shared" si="111"/>
        <v>606.70000000000005</v>
      </c>
      <c r="K817" s="33">
        <f t="shared" si="112"/>
        <v>1</v>
      </c>
      <c r="L817" s="33">
        <f t="shared" si="113"/>
        <v>606.70000000000005</v>
      </c>
      <c r="M817" s="36" t="str">
        <f t="shared" si="114"/>
        <v/>
      </c>
      <c r="N817" s="33" t="str">
        <f t="shared" si="115"/>
        <v/>
      </c>
      <c r="O817" s="33" t="str">
        <f t="shared" si="116"/>
        <v/>
      </c>
      <c r="P817" s="33" t="str">
        <f t="shared" si="108"/>
        <v/>
      </c>
      <c r="Q817" s="34">
        <f t="shared" si="109"/>
        <v>606.70000000000005</v>
      </c>
    </row>
    <row r="818" spans="1:17" x14ac:dyDescent="0.25">
      <c r="A818">
        <v>847149</v>
      </c>
      <c r="B818" t="s">
        <v>1343</v>
      </c>
      <c r="C818" s="3"/>
      <c r="D818" s="3"/>
      <c r="E818" s="3"/>
      <c r="F818" s="3">
        <v>2</v>
      </c>
      <c r="G818" s="3">
        <v>213.24</v>
      </c>
      <c r="H818" s="3">
        <v>426.48</v>
      </c>
      <c r="I818" s="35" t="str">
        <f t="shared" si="110"/>
        <v/>
      </c>
      <c r="J818" s="35">
        <f t="shared" si="111"/>
        <v>213.24</v>
      </c>
      <c r="K818" s="33">
        <f t="shared" si="112"/>
        <v>2</v>
      </c>
      <c r="L818" s="33">
        <f t="shared" si="113"/>
        <v>426.48</v>
      </c>
      <c r="M818" s="36" t="str">
        <f t="shared" si="114"/>
        <v/>
      </c>
      <c r="N818" s="33" t="str">
        <f t="shared" si="115"/>
        <v/>
      </c>
      <c r="O818" s="33" t="str">
        <f t="shared" si="116"/>
        <v/>
      </c>
      <c r="P818" s="33" t="str">
        <f t="shared" si="108"/>
        <v/>
      </c>
      <c r="Q818" s="34">
        <f t="shared" si="109"/>
        <v>426.48</v>
      </c>
    </row>
    <row r="819" spans="1:17" x14ac:dyDescent="0.25">
      <c r="A819">
        <v>847196</v>
      </c>
      <c r="B819" t="s">
        <v>1948</v>
      </c>
      <c r="C819" s="3">
        <v>1</v>
      </c>
      <c r="D819" s="3">
        <v>71.59</v>
      </c>
      <c r="E819" s="3">
        <v>71.59</v>
      </c>
      <c r="F819" s="3"/>
      <c r="G819" s="3"/>
      <c r="H819" s="3"/>
      <c r="I819" s="35">
        <f t="shared" si="110"/>
        <v>71.59</v>
      </c>
      <c r="J819" s="35" t="str">
        <f t="shared" si="111"/>
        <v/>
      </c>
      <c r="K819" s="33">
        <f t="shared" si="112"/>
        <v>-1</v>
      </c>
      <c r="L819" s="33">
        <f t="shared" si="113"/>
        <v>-71.59</v>
      </c>
      <c r="M819" s="36" t="str">
        <f t="shared" si="114"/>
        <v/>
      </c>
      <c r="N819" s="33" t="str">
        <f t="shared" si="115"/>
        <v/>
      </c>
      <c r="O819" s="33" t="str">
        <f t="shared" si="116"/>
        <v/>
      </c>
      <c r="P819" s="33" t="str">
        <f t="shared" si="108"/>
        <v/>
      </c>
      <c r="Q819" s="34">
        <f t="shared" si="109"/>
        <v>-71.59</v>
      </c>
    </row>
    <row r="820" spans="1:17" x14ac:dyDescent="0.25">
      <c r="A820">
        <v>847434</v>
      </c>
      <c r="B820" t="s">
        <v>1907</v>
      </c>
      <c r="C820" s="3"/>
      <c r="D820" s="3"/>
      <c r="E820" s="3"/>
      <c r="F820" s="3">
        <v>2</v>
      </c>
      <c r="G820" s="3">
        <v>312.95999999999998</v>
      </c>
      <c r="H820" s="3">
        <v>625.91999999999996</v>
      </c>
      <c r="I820" s="35" t="str">
        <f t="shared" si="110"/>
        <v/>
      </c>
      <c r="J820" s="35">
        <f t="shared" si="111"/>
        <v>312.95999999999998</v>
      </c>
      <c r="K820" s="33">
        <f t="shared" si="112"/>
        <v>2</v>
      </c>
      <c r="L820" s="33">
        <f t="shared" si="113"/>
        <v>625.91999999999996</v>
      </c>
      <c r="M820" s="36" t="str">
        <f t="shared" si="114"/>
        <v/>
      </c>
      <c r="N820" s="33" t="str">
        <f t="shared" si="115"/>
        <v/>
      </c>
      <c r="O820" s="33" t="str">
        <f t="shared" si="116"/>
        <v/>
      </c>
      <c r="P820" s="33" t="str">
        <f t="shared" si="108"/>
        <v/>
      </c>
      <c r="Q820" s="34">
        <f t="shared" si="109"/>
        <v>625.91999999999996</v>
      </c>
    </row>
    <row r="821" spans="1:17" x14ac:dyDescent="0.25">
      <c r="A821">
        <v>847627</v>
      </c>
      <c r="B821" t="s">
        <v>579</v>
      </c>
      <c r="C821" s="3">
        <v>5</v>
      </c>
      <c r="D821" s="3">
        <v>50.05</v>
      </c>
      <c r="E821" s="3">
        <v>250.48999999999998</v>
      </c>
      <c r="F821" s="3"/>
      <c r="G821" s="3"/>
      <c r="H821" s="3"/>
      <c r="I821" s="35">
        <f t="shared" si="110"/>
        <v>50.097999999999999</v>
      </c>
      <c r="J821" s="35" t="str">
        <f t="shared" si="111"/>
        <v/>
      </c>
      <c r="K821" s="33">
        <f t="shared" si="112"/>
        <v>-5</v>
      </c>
      <c r="L821" s="33">
        <f t="shared" si="113"/>
        <v>-250.48999999999998</v>
      </c>
      <c r="M821" s="36" t="str">
        <f t="shared" si="114"/>
        <v/>
      </c>
      <c r="N821" s="33" t="str">
        <f t="shared" si="115"/>
        <v/>
      </c>
      <c r="O821" s="33" t="str">
        <f t="shared" si="116"/>
        <v/>
      </c>
      <c r="P821" s="33" t="str">
        <f t="shared" si="108"/>
        <v/>
      </c>
      <c r="Q821" s="34">
        <f t="shared" si="109"/>
        <v>-250.48999999999998</v>
      </c>
    </row>
    <row r="822" spans="1:17" x14ac:dyDescent="0.25">
      <c r="A822">
        <v>847713</v>
      </c>
      <c r="B822" t="s">
        <v>1791</v>
      </c>
      <c r="C822" s="3"/>
      <c r="D822" s="3"/>
      <c r="E822" s="3"/>
      <c r="F822" s="3">
        <v>2</v>
      </c>
      <c r="G822" s="3">
        <v>111.63</v>
      </c>
      <c r="H822" s="3">
        <v>223.26</v>
      </c>
      <c r="I822" s="35" t="str">
        <f t="shared" si="110"/>
        <v/>
      </c>
      <c r="J822" s="35">
        <f t="shared" si="111"/>
        <v>111.63</v>
      </c>
      <c r="K822" s="33">
        <f t="shared" si="112"/>
        <v>2</v>
      </c>
      <c r="L822" s="33">
        <f t="shared" si="113"/>
        <v>223.26</v>
      </c>
      <c r="M822" s="36" t="str">
        <f t="shared" si="114"/>
        <v/>
      </c>
      <c r="N822" s="33" t="str">
        <f t="shared" si="115"/>
        <v/>
      </c>
      <c r="O822" s="33" t="str">
        <f t="shared" si="116"/>
        <v/>
      </c>
      <c r="P822" s="33" t="str">
        <f t="shared" si="108"/>
        <v/>
      </c>
      <c r="Q822" s="34">
        <f t="shared" si="109"/>
        <v>223.26</v>
      </c>
    </row>
    <row r="823" spans="1:17" x14ac:dyDescent="0.25">
      <c r="A823">
        <v>847729</v>
      </c>
      <c r="B823" t="s">
        <v>1745</v>
      </c>
      <c r="C823" s="3">
        <v>1</v>
      </c>
      <c r="D823" s="3">
        <v>1593.23</v>
      </c>
      <c r="E823" s="3">
        <v>1593.23</v>
      </c>
      <c r="F823" s="3">
        <v>2</v>
      </c>
      <c r="G823" s="3">
        <v>1593.23</v>
      </c>
      <c r="H823" s="3">
        <v>3186.46</v>
      </c>
      <c r="I823" s="35">
        <f t="shared" si="110"/>
        <v>1593.23</v>
      </c>
      <c r="J823" s="35">
        <f t="shared" si="111"/>
        <v>1593.23</v>
      </c>
      <c r="K823" s="33">
        <f t="shared" si="112"/>
        <v>1</v>
      </c>
      <c r="L823" s="33">
        <f t="shared" si="113"/>
        <v>1593.23</v>
      </c>
      <c r="M823" s="36">
        <f t="shared" si="114"/>
        <v>0</v>
      </c>
      <c r="N823" s="33">
        <f t="shared" si="115"/>
        <v>0</v>
      </c>
      <c r="O823" s="33">
        <f t="shared" si="116"/>
        <v>1</v>
      </c>
      <c r="P823" s="33">
        <f t="shared" si="108"/>
        <v>1593.23</v>
      </c>
      <c r="Q823" s="34" t="str">
        <f t="shared" si="109"/>
        <v/>
      </c>
    </row>
    <row r="824" spans="1:17" x14ac:dyDescent="0.25">
      <c r="A824">
        <v>848209</v>
      </c>
      <c r="B824" t="s">
        <v>1821</v>
      </c>
      <c r="C824" s="3"/>
      <c r="D824" s="3"/>
      <c r="E824" s="3"/>
      <c r="F824" s="3">
        <v>10</v>
      </c>
      <c r="G824" s="3">
        <v>762.8599999999999</v>
      </c>
      <c r="H824" s="3">
        <v>7628.5999999999995</v>
      </c>
      <c r="I824" s="35" t="str">
        <f t="shared" si="110"/>
        <v/>
      </c>
      <c r="J824" s="35">
        <f t="shared" si="111"/>
        <v>762.8599999999999</v>
      </c>
      <c r="K824" s="33">
        <f t="shared" si="112"/>
        <v>10</v>
      </c>
      <c r="L824" s="33">
        <f t="shared" si="113"/>
        <v>7628.5999999999995</v>
      </c>
      <c r="M824" s="36" t="str">
        <f t="shared" si="114"/>
        <v/>
      </c>
      <c r="N824" s="33" t="str">
        <f t="shared" si="115"/>
        <v/>
      </c>
      <c r="O824" s="33" t="str">
        <f t="shared" si="116"/>
        <v/>
      </c>
      <c r="P824" s="33" t="str">
        <f t="shared" si="108"/>
        <v/>
      </c>
      <c r="Q824" s="34">
        <f t="shared" si="109"/>
        <v>7628.5999999999995</v>
      </c>
    </row>
    <row r="825" spans="1:17" x14ac:dyDescent="0.25">
      <c r="A825">
        <v>848335</v>
      </c>
      <c r="B825" t="s">
        <v>764</v>
      </c>
      <c r="C825" s="3">
        <v>4</v>
      </c>
      <c r="D825" s="3">
        <v>53.53</v>
      </c>
      <c r="E825" s="3">
        <v>214.12</v>
      </c>
      <c r="F825" s="3">
        <v>3</v>
      </c>
      <c r="G825" s="3">
        <v>53.504999999999995</v>
      </c>
      <c r="H825" s="3">
        <v>160.49</v>
      </c>
      <c r="I825" s="35">
        <f t="shared" si="110"/>
        <v>53.53</v>
      </c>
      <c r="J825" s="35">
        <f t="shared" si="111"/>
        <v>53.49666666666667</v>
      </c>
      <c r="K825" s="33">
        <f t="shared" si="112"/>
        <v>-1</v>
      </c>
      <c r="L825" s="33">
        <f t="shared" si="113"/>
        <v>-53.629999999999995</v>
      </c>
      <c r="M825" s="36">
        <f t="shared" si="114"/>
        <v>-3.3333333333331439E-2</v>
      </c>
      <c r="N825" s="33">
        <f t="shared" si="115"/>
        <v>-9.9999999999994316E-2</v>
      </c>
      <c r="O825" s="33">
        <f t="shared" si="116"/>
        <v>-1</v>
      </c>
      <c r="P825" s="33">
        <f t="shared" si="108"/>
        <v>-53.53</v>
      </c>
      <c r="Q825" s="34" t="str">
        <f t="shared" si="109"/>
        <v/>
      </c>
    </row>
    <row r="826" spans="1:17" x14ac:dyDescent="0.25">
      <c r="A826">
        <v>848374</v>
      </c>
      <c r="B826" t="s">
        <v>752</v>
      </c>
      <c r="C826" s="3">
        <v>1</v>
      </c>
      <c r="D826" s="3">
        <v>228.4</v>
      </c>
      <c r="E826" s="3">
        <v>228.4</v>
      </c>
      <c r="F826" s="3">
        <v>5</v>
      </c>
      <c r="G826" s="3">
        <v>228.60399999999998</v>
      </c>
      <c r="H826" s="3">
        <v>1143.02</v>
      </c>
      <c r="I826" s="35">
        <f t="shared" si="110"/>
        <v>228.4</v>
      </c>
      <c r="J826" s="35">
        <f t="shared" si="111"/>
        <v>228.60399999999998</v>
      </c>
      <c r="K826" s="33">
        <f t="shared" si="112"/>
        <v>4</v>
      </c>
      <c r="L826" s="33">
        <f t="shared" si="113"/>
        <v>914.62</v>
      </c>
      <c r="M826" s="36">
        <f t="shared" si="114"/>
        <v>0.20399999999997931</v>
      </c>
      <c r="N826" s="33">
        <f t="shared" si="115"/>
        <v>1.0199999999998965</v>
      </c>
      <c r="O826" s="33">
        <f t="shared" si="116"/>
        <v>4</v>
      </c>
      <c r="P826" s="33">
        <f t="shared" si="108"/>
        <v>913.6</v>
      </c>
      <c r="Q826" s="34" t="str">
        <f t="shared" si="109"/>
        <v/>
      </c>
    </row>
    <row r="827" spans="1:17" x14ac:dyDescent="0.25">
      <c r="A827">
        <v>848416</v>
      </c>
      <c r="B827" t="s">
        <v>2071</v>
      </c>
      <c r="C827" s="3"/>
      <c r="D827" s="3"/>
      <c r="E827" s="3"/>
      <c r="F827" s="3">
        <v>1</v>
      </c>
      <c r="G827" s="3">
        <v>222.89</v>
      </c>
      <c r="H827" s="3">
        <v>222.89</v>
      </c>
      <c r="I827" s="35" t="str">
        <f t="shared" si="110"/>
        <v/>
      </c>
      <c r="J827" s="35">
        <f t="shared" si="111"/>
        <v>222.89</v>
      </c>
      <c r="K827" s="33">
        <f t="shared" si="112"/>
        <v>1</v>
      </c>
      <c r="L827" s="33">
        <f t="shared" si="113"/>
        <v>222.89</v>
      </c>
      <c r="M827" s="36" t="str">
        <f t="shared" si="114"/>
        <v/>
      </c>
      <c r="N827" s="33" t="str">
        <f t="shared" si="115"/>
        <v/>
      </c>
      <c r="O827" s="33" t="str">
        <f t="shared" si="116"/>
        <v/>
      </c>
      <c r="P827" s="33" t="str">
        <f t="shared" si="108"/>
        <v/>
      </c>
      <c r="Q827" s="34">
        <f t="shared" si="109"/>
        <v>222.89</v>
      </c>
    </row>
    <row r="828" spans="1:17" x14ac:dyDescent="0.25">
      <c r="A828">
        <v>848477</v>
      </c>
      <c r="B828" t="s">
        <v>331</v>
      </c>
      <c r="C828" s="3">
        <v>1</v>
      </c>
      <c r="D828" s="3">
        <v>131.29</v>
      </c>
      <c r="E828" s="3">
        <v>131.29</v>
      </c>
      <c r="F828" s="3">
        <v>3</v>
      </c>
      <c r="G828" s="3">
        <v>130.8133333333333</v>
      </c>
      <c r="H828" s="3">
        <v>392.43999999999994</v>
      </c>
      <c r="I828" s="35">
        <f t="shared" si="110"/>
        <v>131.29</v>
      </c>
      <c r="J828" s="35">
        <f t="shared" si="111"/>
        <v>130.8133333333333</v>
      </c>
      <c r="K828" s="33">
        <f t="shared" si="112"/>
        <v>2</v>
      </c>
      <c r="L828" s="33">
        <f t="shared" si="113"/>
        <v>261.14999999999998</v>
      </c>
      <c r="M828" s="36">
        <f t="shared" si="114"/>
        <v>-0.47666666666668789</v>
      </c>
      <c r="N828" s="33">
        <f t="shared" si="115"/>
        <v>-1.4300000000000637</v>
      </c>
      <c r="O828" s="33">
        <f t="shared" si="116"/>
        <v>2</v>
      </c>
      <c r="P828" s="33">
        <f t="shared" si="108"/>
        <v>262.58</v>
      </c>
      <c r="Q828" s="34" t="str">
        <f t="shared" si="109"/>
        <v/>
      </c>
    </row>
    <row r="829" spans="1:17" x14ac:dyDescent="0.25">
      <c r="A829">
        <v>848560</v>
      </c>
      <c r="B829" t="s">
        <v>635</v>
      </c>
      <c r="C829" s="3">
        <v>4</v>
      </c>
      <c r="D829" s="3">
        <v>186.79499999999999</v>
      </c>
      <c r="E829" s="3">
        <v>747.18</v>
      </c>
      <c r="F829" s="3"/>
      <c r="G829" s="3"/>
      <c r="H829" s="3"/>
      <c r="I829" s="35">
        <f t="shared" si="110"/>
        <v>186.79499999999999</v>
      </c>
      <c r="J829" s="35" t="str">
        <f t="shared" si="111"/>
        <v/>
      </c>
      <c r="K829" s="33">
        <f t="shared" si="112"/>
        <v>-4</v>
      </c>
      <c r="L829" s="33">
        <f t="shared" si="113"/>
        <v>-747.18</v>
      </c>
      <c r="M829" s="36" t="str">
        <f t="shared" si="114"/>
        <v/>
      </c>
      <c r="N829" s="33" t="str">
        <f t="shared" si="115"/>
        <v/>
      </c>
      <c r="O829" s="33" t="str">
        <f t="shared" si="116"/>
        <v/>
      </c>
      <c r="P829" s="33" t="str">
        <f t="shared" si="108"/>
        <v/>
      </c>
      <c r="Q829" s="34">
        <f t="shared" si="109"/>
        <v>-747.18</v>
      </c>
    </row>
    <row r="830" spans="1:17" x14ac:dyDescent="0.25">
      <c r="A830">
        <v>848594</v>
      </c>
      <c r="B830" t="s">
        <v>1890</v>
      </c>
      <c r="C830" s="3">
        <v>2</v>
      </c>
      <c r="D830" s="3">
        <v>956.69499999999994</v>
      </c>
      <c r="E830" s="3">
        <v>1913.3899999999999</v>
      </c>
      <c r="F830" s="3">
        <v>2</v>
      </c>
      <c r="G830" s="3">
        <v>956.65</v>
      </c>
      <c r="H830" s="3">
        <v>1913.3</v>
      </c>
      <c r="I830" s="35">
        <f t="shared" si="110"/>
        <v>956.69499999999994</v>
      </c>
      <c r="J830" s="35">
        <f t="shared" si="111"/>
        <v>956.65</v>
      </c>
      <c r="K830" s="33">
        <f t="shared" si="112"/>
        <v>0</v>
      </c>
      <c r="L830" s="33">
        <f t="shared" si="113"/>
        <v>-8.9999999999918145E-2</v>
      </c>
      <c r="M830" s="36">
        <f t="shared" si="114"/>
        <v>-4.4999999999959073E-2</v>
      </c>
      <c r="N830" s="33">
        <f t="shared" si="115"/>
        <v>-8.9999999999918145E-2</v>
      </c>
      <c r="O830" s="33">
        <f t="shared" si="116"/>
        <v>0</v>
      </c>
      <c r="P830" s="33">
        <f t="shared" si="108"/>
        <v>0</v>
      </c>
      <c r="Q830" s="34" t="str">
        <f t="shared" si="109"/>
        <v/>
      </c>
    </row>
    <row r="831" spans="1:17" x14ac:dyDescent="0.25">
      <c r="A831">
        <v>848626</v>
      </c>
      <c r="B831" t="s">
        <v>1962</v>
      </c>
      <c r="C831" s="3"/>
      <c r="D831" s="3"/>
      <c r="E831" s="3"/>
      <c r="F831" s="3">
        <v>1</v>
      </c>
      <c r="G831" s="3">
        <v>113.48</v>
      </c>
      <c r="H831" s="3">
        <v>113.48</v>
      </c>
      <c r="I831" s="35" t="str">
        <f t="shared" si="110"/>
        <v/>
      </c>
      <c r="J831" s="35">
        <f t="shared" si="111"/>
        <v>113.48</v>
      </c>
      <c r="K831" s="33">
        <f t="shared" si="112"/>
        <v>1</v>
      </c>
      <c r="L831" s="33">
        <f t="shared" si="113"/>
        <v>113.48</v>
      </c>
      <c r="M831" s="36" t="str">
        <f t="shared" si="114"/>
        <v/>
      </c>
      <c r="N831" s="33" t="str">
        <f t="shared" si="115"/>
        <v/>
      </c>
      <c r="O831" s="33" t="str">
        <f t="shared" si="116"/>
        <v/>
      </c>
      <c r="P831" s="33" t="str">
        <f t="shared" si="108"/>
        <v/>
      </c>
      <c r="Q831" s="34">
        <f t="shared" si="109"/>
        <v>113.48</v>
      </c>
    </row>
    <row r="832" spans="1:17" x14ac:dyDescent="0.25">
      <c r="A832">
        <v>848632</v>
      </c>
      <c r="B832" t="s">
        <v>1573</v>
      </c>
      <c r="C832" s="3">
        <v>1</v>
      </c>
      <c r="D832" s="3">
        <v>58.71</v>
      </c>
      <c r="E832" s="3">
        <v>58.71</v>
      </c>
      <c r="F832" s="3"/>
      <c r="G832" s="3"/>
      <c r="H832" s="3"/>
      <c r="I832" s="35">
        <f t="shared" si="110"/>
        <v>58.71</v>
      </c>
      <c r="J832" s="35" t="str">
        <f t="shared" si="111"/>
        <v/>
      </c>
      <c r="K832" s="33">
        <f t="shared" si="112"/>
        <v>-1</v>
      </c>
      <c r="L832" s="33">
        <f t="shared" si="113"/>
        <v>-58.71</v>
      </c>
      <c r="M832" s="36" t="str">
        <f t="shared" si="114"/>
        <v/>
      </c>
      <c r="N832" s="33" t="str">
        <f t="shared" si="115"/>
        <v/>
      </c>
      <c r="O832" s="33" t="str">
        <f t="shared" si="116"/>
        <v/>
      </c>
      <c r="P832" s="33" t="str">
        <f t="shared" si="108"/>
        <v/>
      </c>
      <c r="Q832" s="34">
        <f t="shared" si="109"/>
        <v>-58.71</v>
      </c>
    </row>
    <row r="833" spans="1:17" x14ac:dyDescent="0.25">
      <c r="A833">
        <v>848697</v>
      </c>
      <c r="B833" t="s">
        <v>1873</v>
      </c>
      <c r="C833" s="3"/>
      <c r="D833" s="3"/>
      <c r="E833" s="3"/>
      <c r="F833" s="3">
        <v>2</v>
      </c>
      <c r="G833" s="3">
        <v>368.52</v>
      </c>
      <c r="H833" s="3">
        <v>737.04</v>
      </c>
      <c r="I833" s="35" t="str">
        <f t="shared" si="110"/>
        <v/>
      </c>
      <c r="J833" s="35">
        <f t="shared" si="111"/>
        <v>368.52</v>
      </c>
      <c r="K833" s="33">
        <f t="shared" si="112"/>
        <v>2</v>
      </c>
      <c r="L833" s="33">
        <f t="shared" si="113"/>
        <v>737.04</v>
      </c>
      <c r="M833" s="36" t="str">
        <f t="shared" si="114"/>
        <v/>
      </c>
      <c r="N833" s="33" t="str">
        <f t="shared" si="115"/>
        <v/>
      </c>
      <c r="O833" s="33" t="str">
        <f t="shared" si="116"/>
        <v/>
      </c>
      <c r="P833" s="33" t="str">
        <f t="shared" si="108"/>
        <v/>
      </c>
      <c r="Q833" s="34">
        <f t="shared" si="109"/>
        <v>737.04</v>
      </c>
    </row>
    <row r="834" spans="1:17" x14ac:dyDescent="0.25">
      <c r="A834">
        <v>848722</v>
      </c>
      <c r="B834" t="s">
        <v>1928</v>
      </c>
      <c r="C834" s="3">
        <v>2</v>
      </c>
      <c r="D834" s="3">
        <v>415.97</v>
      </c>
      <c r="E834" s="3">
        <v>831.94</v>
      </c>
      <c r="F834" s="3">
        <v>6</v>
      </c>
      <c r="G834" s="3">
        <v>415.97000000000008</v>
      </c>
      <c r="H834" s="3">
        <v>2495.8200000000006</v>
      </c>
      <c r="I834" s="35">
        <f t="shared" si="110"/>
        <v>415.97</v>
      </c>
      <c r="J834" s="35">
        <f t="shared" si="111"/>
        <v>415.97000000000008</v>
      </c>
      <c r="K834" s="33">
        <f t="shared" si="112"/>
        <v>4</v>
      </c>
      <c r="L834" s="33">
        <f t="shared" si="113"/>
        <v>1663.8800000000006</v>
      </c>
      <c r="M834" s="36">
        <f t="shared" si="114"/>
        <v>5.6843418860808015E-14</v>
      </c>
      <c r="N834" s="33">
        <f t="shared" si="115"/>
        <v>3.4106051316484809E-13</v>
      </c>
      <c r="O834" s="33">
        <f t="shared" si="116"/>
        <v>4</v>
      </c>
      <c r="P834" s="33">
        <f t="shared" si="108"/>
        <v>1663.88</v>
      </c>
      <c r="Q834" s="34" t="str">
        <f t="shared" si="109"/>
        <v/>
      </c>
    </row>
    <row r="835" spans="1:17" x14ac:dyDescent="0.25">
      <c r="A835">
        <v>848765</v>
      </c>
      <c r="B835" t="s">
        <v>379</v>
      </c>
      <c r="C835" s="3"/>
      <c r="D835" s="3"/>
      <c r="E835" s="3"/>
      <c r="F835" s="3">
        <v>2</v>
      </c>
      <c r="G835" s="3">
        <v>128.28</v>
      </c>
      <c r="H835" s="3">
        <v>256.56</v>
      </c>
      <c r="I835" s="35" t="str">
        <f t="shared" si="110"/>
        <v/>
      </c>
      <c r="J835" s="35">
        <f t="shared" si="111"/>
        <v>128.28</v>
      </c>
      <c r="K835" s="33">
        <f t="shared" si="112"/>
        <v>2</v>
      </c>
      <c r="L835" s="33">
        <f t="shared" si="113"/>
        <v>256.56</v>
      </c>
      <c r="M835" s="36" t="str">
        <f t="shared" si="114"/>
        <v/>
      </c>
      <c r="N835" s="33" t="str">
        <f t="shared" si="115"/>
        <v/>
      </c>
      <c r="O835" s="33" t="str">
        <f t="shared" si="116"/>
        <v/>
      </c>
      <c r="P835" s="33" t="str">
        <f t="shared" si="108"/>
        <v/>
      </c>
      <c r="Q835" s="34">
        <f t="shared" si="109"/>
        <v>256.56</v>
      </c>
    </row>
    <row r="836" spans="1:17" x14ac:dyDescent="0.25">
      <c r="A836">
        <v>848866</v>
      </c>
      <c r="B836" t="s">
        <v>1484</v>
      </c>
      <c r="C836" s="3"/>
      <c r="D836" s="3"/>
      <c r="E836" s="3"/>
      <c r="F836" s="3">
        <v>1</v>
      </c>
      <c r="G836" s="3">
        <v>255.4</v>
      </c>
      <c r="H836" s="3">
        <v>255.4</v>
      </c>
      <c r="I836" s="35" t="str">
        <f t="shared" si="110"/>
        <v/>
      </c>
      <c r="J836" s="35">
        <f t="shared" si="111"/>
        <v>255.4</v>
      </c>
      <c r="K836" s="33">
        <f t="shared" si="112"/>
        <v>1</v>
      </c>
      <c r="L836" s="33">
        <f t="shared" si="113"/>
        <v>255.4</v>
      </c>
      <c r="M836" s="36" t="str">
        <f t="shared" si="114"/>
        <v/>
      </c>
      <c r="N836" s="33" t="str">
        <f t="shared" si="115"/>
        <v/>
      </c>
      <c r="O836" s="33" t="str">
        <f t="shared" si="116"/>
        <v/>
      </c>
      <c r="P836" s="33" t="str">
        <f t="shared" si="108"/>
        <v/>
      </c>
      <c r="Q836" s="34">
        <f t="shared" si="109"/>
        <v>255.4</v>
      </c>
    </row>
    <row r="837" spans="1:17" x14ac:dyDescent="0.25">
      <c r="A837">
        <v>848895</v>
      </c>
      <c r="B837" t="s">
        <v>1931</v>
      </c>
      <c r="C837" s="3">
        <v>1</v>
      </c>
      <c r="D837" s="3">
        <v>173.07</v>
      </c>
      <c r="E837" s="3">
        <v>173.07</v>
      </c>
      <c r="F837" s="3">
        <v>6</v>
      </c>
      <c r="G837" s="3">
        <v>173.1</v>
      </c>
      <c r="H837" s="3">
        <v>1038.5999999999999</v>
      </c>
      <c r="I837" s="35">
        <f t="shared" si="110"/>
        <v>173.07</v>
      </c>
      <c r="J837" s="35">
        <f t="shared" si="111"/>
        <v>173.1</v>
      </c>
      <c r="K837" s="33">
        <f t="shared" si="112"/>
        <v>5</v>
      </c>
      <c r="L837" s="33">
        <f t="shared" si="113"/>
        <v>865.53</v>
      </c>
      <c r="M837" s="36">
        <f t="shared" si="114"/>
        <v>3.0000000000001137E-2</v>
      </c>
      <c r="N837" s="33">
        <f t="shared" si="115"/>
        <v>0.18000000000000682</v>
      </c>
      <c r="O837" s="33">
        <f t="shared" si="116"/>
        <v>5</v>
      </c>
      <c r="P837" s="33">
        <f t="shared" si="108"/>
        <v>865.34999999999991</v>
      </c>
      <c r="Q837" s="34" t="str">
        <f t="shared" si="109"/>
        <v/>
      </c>
    </row>
    <row r="838" spans="1:17" x14ac:dyDescent="0.25">
      <c r="A838">
        <v>848930</v>
      </c>
      <c r="B838" t="s">
        <v>763</v>
      </c>
      <c r="C838" s="3">
        <v>1</v>
      </c>
      <c r="D838" s="3">
        <v>33.21</v>
      </c>
      <c r="E838" s="3">
        <v>33.21</v>
      </c>
      <c r="F838" s="3"/>
      <c r="G838" s="3"/>
      <c r="H838" s="3"/>
      <c r="I838" s="35">
        <f t="shared" si="110"/>
        <v>33.21</v>
      </c>
      <c r="J838" s="35" t="str">
        <f t="shared" si="111"/>
        <v/>
      </c>
      <c r="K838" s="33">
        <f t="shared" si="112"/>
        <v>-1</v>
      </c>
      <c r="L838" s="33">
        <f t="shared" si="113"/>
        <v>-33.21</v>
      </c>
      <c r="M838" s="36" t="str">
        <f t="shared" si="114"/>
        <v/>
      </c>
      <c r="N838" s="33" t="str">
        <f t="shared" si="115"/>
        <v/>
      </c>
      <c r="O838" s="33" t="str">
        <f t="shared" si="116"/>
        <v/>
      </c>
      <c r="P838" s="33" t="str">
        <f t="shared" si="108"/>
        <v/>
      </c>
      <c r="Q838" s="34">
        <f t="shared" si="109"/>
        <v>-33.21</v>
      </c>
    </row>
    <row r="839" spans="1:17" x14ac:dyDescent="0.25">
      <c r="A839">
        <v>848950</v>
      </c>
      <c r="B839" t="s">
        <v>1297</v>
      </c>
      <c r="C839" s="3">
        <v>2</v>
      </c>
      <c r="D839" s="3">
        <v>20.03</v>
      </c>
      <c r="E839" s="3">
        <v>40.06</v>
      </c>
      <c r="F839" s="3"/>
      <c r="G839" s="3"/>
      <c r="H839" s="3"/>
      <c r="I839" s="35">
        <f t="shared" si="110"/>
        <v>20.03</v>
      </c>
      <c r="J839" s="35" t="str">
        <f t="shared" si="111"/>
        <v/>
      </c>
      <c r="K839" s="33">
        <f t="shared" si="112"/>
        <v>-2</v>
      </c>
      <c r="L839" s="33">
        <f t="shared" si="113"/>
        <v>-40.06</v>
      </c>
      <c r="M839" s="36" t="str">
        <f t="shared" si="114"/>
        <v/>
      </c>
      <c r="N839" s="33" t="str">
        <f t="shared" si="115"/>
        <v/>
      </c>
      <c r="O839" s="33" t="str">
        <f t="shared" si="116"/>
        <v/>
      </c>
      <c r="P839" s="33" t="str">
        <f t="shared" ref="P839:P902" si="117">IF(M839="","",(F839-C839)*I839)</f>
        <v/>
      </c>
      <c r="Q839" s="34">
        <f t="shared" ref="Q839:Q902" si="118">IF(M839="",H839-E839,"")</f>
        <v>-40.06</v>
      </c>
    </row>
    <row r="840" spans="1:17" x14ac:dyDescent="0.25">
      <c r="A840">
        <v>849054</v>
      </c>
      <c r="B840" t="s">
        <v>133</v>
      </c>
      <c r="C840" s="3">
        <v>2</v>
      </c>
      <c r="D840" s="3">
        <v>98.26</v>
      </c>
      <c r="E840" s="3">
        <v>196.52</v>
      </c>
      <c r="F840" s="3"/>
      <c r="G840" s="3"/>
      <c r="H840" s="3"/>
      <c r="I840" s="35">
        <f t="shared" ref="I840:I903" si="119">IF(E840=0,"",E840/C840)</f>
        <v>98.26</v>
      </c>
      <c r="J840" s="35" t="str">
        <f t="shared" ref="J840:J903" si="120">IF(F840=0,"",H840/F840)</f>
        <v/>
      </c>
      <c r="K840" s="33">
        <f t="shared" ref="K840:K903" si="121">F840-C840</f>
        <v>-2</v>
      </c>
      <c r="L840" s="33">
        <f t="shared" ref="L840:L903" si="122">H840-E840</f>
        <v>-196.52</v>
      </c>
      <c r="M840" s="36" t="str">
        <f t="shared" ref="M840:M903" si="123">IF(OR(C840=0,F840=0),"",J840-I840)</f>
        <v/>
      </c>
      <c r="N840" s="33" t="str">
        <f t="shared" si="115"/>
        <v/>
      </c>
      <c r="O840" s="33" t="str">
        <f t="shared" si="116"/>
        <v/>
      </c>
      <c r="P840" s="33" t="str">
        <f t="shared" si="117"/>
        <v/>
      </c>
      <c r="Q840" s="34">
        <f t="shared" si="118"/>
        <v>-196.52</v>
      </c>
    </row>
    <row r="841" spans="1:17" x14ac:dyDescent="0.25">
      <c r="A841">
        <v>849187</v>
      </c>
      <c r="B841" t="s">
        <v>1185</v>
      </c>
      <c r="C841" s="3">
        <v>3</v>
      </c>
      <c r="D841" s="3">
        <v>32.340000000000003</v>
      </c>
      <c r="E841" s="3">
        <v>97.02</v>
      </c>
      <c r="F841" s="3">
        <v>3</v>
      </c>
      <c r="G841" s="3">
        <v>32.313333333333333</v>
      </c>
      <c r="H841" s="3">
        <v>96.94</v>
      </c>
      <c r="I841" s="35">
        <f t="shared" si="119"/>
        <v>32.339999999999996</v>
      </c>
      <c r="J841" s="35">
        <f t="shared" si="120"/>
        <v>32.313333333333333</v>
      </c>
      <c r="K841" s="33">
        <f t="shared" si="121"/>
        <v>0</v>
      </c>
      <c r="L841" s="33">
        <f t="shared" si="122"/>
        <v>-7.9999999999998295E-2</v>
      </c>
      <c r="M841" s="36">
        <f t="shared" si="123"/>
        <v>-2.666666666666373E-2</v>
      </c>
      <c r="N841" s="33">
        <f t="shared" ref="N841:N904" si="124">IF(M841="","",F841*M841)</f>
        <v>-7.9999999999991189E-2</v>
      </c>
      <c r="O841" s="33">
        <f t="shared" ref="O841:O904" si="125">IF(M841="","",F841-C841)</f>
        <v>0</v>
      </c>
      <c r="P841" s="33">
        <f t="shared" si="117"/>
        <v>0</v>
      </c>
      <c r="Q841" s="34" t="str">
        <f t="shared" si="118"/>
        <v/>
      </c>
    </row>
    <row r="842" spans="1:17" x14ac:dyDescent="0.25">
      <c r="A842">
        <v>849290</v>
      </c>
      <c r="B842" t="s">
        <v>1792</v>
      </c>
      <c r="C842" s="3">
        <v>1</v>
      </c>
      <c r="D842" s="3">
        <v>332.37</v>
      </c>
      <c r="E842" s="3">
        <v>332.37</v>
      </c>
      <c r="F842" s="3"/>
      <c r="G842" s="3"/>
      <c r="H842" s="3"/>
      <c r="I842" s="35">
        <f t="shared" si="119"/>
        <v>332.37</v>
      </c>
      <c r="J842" s="35" t="str">
        <f t="shared" si="120"/>
        <v/>
      </c>
      <c r="K842" s="33">
        <f t="shared" si="121"/>
        <v>-1</v>
      </c>
      <c r="L842" s="33">
        <f t="shared" si="122"/>
        <v>-332.37</v>
      </c>
      <c r="M842" s="36" t="str">
        <f t="shared" si="123"/>
        <v/>
      </c>
      <c r="N842" s="33" t="str">
        <f t="shared" si="124"/>
        <v/>
      </c>
      <c r="O842" s="33" t="str">
        <f t="shared" si="125"/>
        <v/>
      </c>
      <c r="P842" s="33" t="str">
        <f t="shared" si="117"/>
        <v/>
      </c>
      <c r="Q842" s="34">
        <f t="shared" si="118"/>
        <v>-332.37</v>
      </c>
    </row>
    <row r="843" spans="1:17" x14ac:dyDescent="0.25">
      <c r="A843">
        <v>849429</v>
      </c>
      <c r="B843" t="s">
        <v>2008</v>
      </c>
      <c r="C843" s="3">
        <v>1</v>
      </c>
      <c r="D843" s="3">
        <v>519.15</v>
      </c>
      <c r="E843" s="3">
        <v>519.15</v>
      </c>
      <c r="F843" s="3"/>
      <c r="G843" s="3"/>
      <c r="H843" s="3"/>
      <c r="I843" s="35">
        <f t="shared" si="119"/>
        <v>519.15</v>
      </c>
      <c r="J843" s="35" t="str">
        <f t="shared" si="120"/>
        <v/>
      </c>
      <c r="K843" s="33">
        <f t="shared" si="121"/>
        <v>-1</v>
      </c>
      <c r="L843" s="33">
        <f t="shared" si="122"/>
        <v>-519.15</v>
      </c>
      <c r="M843" s="36" t="str">
        <f t="shared" si="123"/>
        <v/>
      </c>
      <c r="N843" s="33" t="str">
        <f t="shared" si="124"/>
        <v/>
      </c>
      <c r="O843" s="33" t="str">
        <f t="shared" si="125"/>
        <v/>
      </c>
      <c r="P843" s="33" t="str">
        <f t="shared" si="117"/>
        <v/>
      </c>
      <c r="Q843" s="34">
        <f t="shared" si="118"/>
        <v>-519.15</v>
      </c>
    </row>
    <row r="844" spans="1:17" x14ac:dyDescent="0.25">
      <c r="A844">
        <v>849430</v>
      </c>
      <c r="B844" t="s">
        <v>2009</v>
      </c>
      <c r="C844" s="3">
        <v>4</v>
      </c>
      <c r="D844" s="3">
        <v>387.13</v>
      </c>
      <c r="E844" s="3">
        <v>1548.52</v>
      </c>
      <c r="F844" s="3">
        <v>1</v>
      </c>
      <c r="G844" s="3">
        <v>387.13</v>
      </c>
      <c r="H844" s="3">
        <v>387.13</v>
      </c>
      <c r="I844" s="35">
        <f t="shared" si="119"/>
        <v>387.13</v>
      </c>
      <c r="J844" s="35">
        <f t="shared" si="120"/>
        <v>387.13</v>
      </c>
      <c r="K844" s="33">
        <f t="shared" si="121"/>
        <v>-3</v>
      </c>
      <c r="L844" s="33">
        <f t="shared" si="122"/>
        <v>-1161.3899999999999</v>
      </c>
      <c r="M844" s="36">
        <f t="shared" si="123"/>
        <v>0</v>
      </c>
      <c r="N844" s="33">
        <f t="shared" si="124"/>
        <v>0</v>
      </c>
      <c r="O844" s="33">
        <f t="shared" si="125"/>
        <v>-3</v>
      </c>
      <c r="P844" s="33">
        <f t="shared" si="117"/>
        <v>-1161.3899999999999</v>
      </c>
      <c r="Q844" s="34" t="str">
        <f t="shared" si="118"/>
        <v/>
      </c>
    </row>
    <row r="845" spans="1:17" x14ac:dyDescent="0.25">
      <c r="A845">
        <v>849444</v>
      </c>
      <c r="B845" t="s">
        <v>93</v>
      </c>
      <c r="C845" s="3">
        <v>1</v>
      </c>
      <c r="D845" s="3">
        <v>29.06</v>
      </c>
      <c r="E845" s="3">
        <v>29.06</v>
      </c>
      <c r="F845" s="3"/>
      <c r="G845" s="3"/>
      <c r="H845" s="3"/>
      <c r="I845" s="35">
        <f t="shared" si="119"/>
        <v>29.06</v>
      </c>
      <c r="J845" s="35" t="str">
        <f t="shared" si="120"/>
        <v/>
      </c>
      <c r="K845" s="33">
        <f t="shared" si="121"/>
        <v>-1</v>
      </c>
      <c r="L845" s="33">
        <f t="shared" si="122"/>
        <v>-29.06</v>
      </c>
      <c r="M845" s="36" t="str">
        <f t="shared" si="123"/>
        <v/>
      </c>
      <c r="N845" s="33" t="str">
        <f t="shared" si="124"/>
        <v/>
      </c>
      <c r="O845" s="33" t="str">
        <f t="shared" si="125"/>
        <v/>
      </c>
      <c r="P845" s="33" t="str">
        <f t="shared" si="117"/>
        <v/>
      </c>
      <c r="Q845" s="34">
        <f t="shared" si="118"/>
        <v>-29.06</v>
      </c>
    </row>
    <row r="846" spans="1:17" x14ac:dyDescent="0.25">
      <c r="A846">
        <v>849453</v>
      </c>
      <c r="B846" t="s">
        <v>91</v>
      </c>
      <c r="C846" s="3">
        <v>6</v>
      </c>
      <c r="D846" s="3">
        <v>16.951999999999998</v>
      </c>
      <c r="E846" s="3">
        <v>100.27</v>
      </c>
      <c r="F846" s="3"/>
      <c r="G846" s="3"/>
      <c r="H846" s="3"/>
      <c r="I846" s="35">
        <f t="shared" si="119"/>
        <v>16.711666666666666</v>
      </c>
      <c r="J846" s="35" t="str">
        <f t="shared" si="120"/>
        <v/>
      </c>
      <c r="K846" s="33">
        <f t="shared" si="121"/>
        <v>-6</v>
      </c>
      <c r="L846" s="33">
        <f t="shared" si="122"/>
        <v>-100.27</v>
      </c>
      <c r="M846" s="36" t="str">
        <f t="shared" si="123"/>
        <v/>
      </c>
      <c r="N846" s="33" t="str">
        <f t="shared" si="124"/>
        <v/>
      </c>
      <c r="O846" s="33" t="str">
        <f t="shared" si="125"/>
        <v/>
      </c>
      <c r="P846" s="33" t="str">
        <f t="shared" si="117"/>
        <v/>
      </c>
      <c r="Q846" s="34">
        <f t="shared" si="118"/>
        <v>-100.27</v>
      </c>
    </row>
    <row r="847" spans="1:17" x14ac:dyDescent="0.25">
      <c r="A847">
        <v>849527</v>
      </c>
      <c r="B847" t="s">
        <v>1872</v>
      </c>
      <c r="C847" s="3"/>
      <c r="D847" s="3"/>
      <c r="E847" s="3"/>
      <c r="F847" s="3">
        <v>4</v>
      </c>
      <c r="G847" s="3">
        <v>180.81</v>
      </c>
      <c r="H847" s="3">
        <v>723.24</v>
      </c>
      <c r="I847" s="35" t="str">
        <f t="shared" si="119"/>
        <v/>
      </c>
      <c r="J847" s="35">
        <f t="shared" si="120"/>
        <v>180.81</v>
      </c>
      <c r="K847" s="33">
        <f t="shared" si="121"/>
        <v>4</v>
      </c>
      <c r="L847" s="33">
        <f t="shared" si="122"/>
        <v>723.24</v>
      </c>
      <c r="M847" s="36" t="str">
        <f t="shared" si="123"/>
        <v/>
      </c>
      <c r="N847" s="33" t="str">
        <f t="shared" si="124"/>
        <v/>
      </c>
      <c r="O847" s="33" t="str">
        <f t="shared" si="125"/>
        <v/>
      </c>
      <c r="P847" s="33" t="str">
        <f t="shared" si="117"/>
        <v/>
      </c>
      <c r="Q847" s="34">
        <f t="shared" si="118"/>
        <v>723.24</v>
      </c>
    </row>
    <row r="848" spans="1:17" x14ac:dyDescent="0.25">
      <c r="A848">
        <v>849578</v>
      </c>
      <c r="B848" t="s">
        <v>1772</v>
      </c>
      <c r="C848" s="3">
        <v>1</v>
      </c>
      <c r="D848" s="3">
        <v>69.55</v>
      </c>
      <c r="E848" s="3">
        <v>69.55</v>
      </c>
      <c r="F848" s="3">
        <v>13</v>
      </c>
      <c r="G848" s="3">
        <v>67.628571428571419</v>
      </c>
      <c r="H848" s="3">
        <v>877.2399999999999</v>
      </c>
      <c r="I848" s="35">
        <f t="shared" si="119"/>
        <v>69.55</v>
      </c>
      <c r="J848" s="35">
        <f t="shared" si="120"/>
        <v>67.47999999999999</v>
      </c>
      <c r="K848" s="33">
        <f t="shared" si="121"/>
        <v>12</v>
      </c>
      <c r="L848" s="33">
        <f t="shared" si="122"/>
        <v>807.68999999999994</v>
      </c>
      <c r="M848" s="36">
        <f t="shared" si="123"/>
        <v>-2.0700000000000074</v>
      </c>
      <c r="N848" s="33">
        <f t="shared" si="124"/>
        <v>-26.910000000000096</v>
      </c>
      <c r="O848" s="33">
        <f t="shared" si="125"/>
        <v>12</v>
      </c>
      <c r="P848" s="33">
        <f t="shared" si="117"/>
        <v>834.59999999999991</v>
      </c>
      <c r="Q848" s="34" t="str">
        <f t="shared" si="118"/>
        <v/>
      </c>
    </row>
    <row r="849" spans="1:17" x14ac:dyDescent="0.25">
      <c r="A849">
        <v>849660</v>
      </c>
      <c r="B849" t="s">
        <v>1978</v>
      </c>
      <c r="C849" s="3">
        <v>3</v>
      </c>
      <c r="D849" s="3">
        <v>109.63333333333333</v>
      </c>
      <c r="E849" s="3">
        <v>328.9</v>
      </c>
      <c r="F849" s="3"/>
      <c r="G849" s="3"/>
      <c r="H849" s="3"/>
      <c r="I849" s="35">
        <f t="shared" si="119"/>
        <v>109.63333333333333</v>
      </c>
      <c r="J849" s="35" t="str">
        <f t="shared" si="120"/>
        <v/>
      </c>
      <c r="K849" s="33">
        <f t="shared" si="121"/>
        <v>-3</v>
      </c>
      <c r="L849" s="33">
        <f t="shared" si="122"/>
        <v>-328.9</v>
      </c>
      <c r="M849" s="36" t="str">
        <f t="shared" si="123"/>
        <v/>
      </c>
      <c r="N849" s="33" t="str">
        <f t="shared" si="124"/>
        <v/>
      </c>
      <c r="O849" s="33" t="str">
        <f t="shared" si="125"/>
        <v/>
      </c>
      <c r="P849" s="33" t="str">
        <f t="shared" si="117"/>
        <v/>
      </c>
      <c r="Q849" s="34">
        <f t="shared" si="118"/>
        <v>-328.9</v>
      </c>
    </row>
    <row r="850" spans="1:17" x14ac:dyDescent="0.25">
      <c r="A850">
        <v>849767</v>
      </c>
      <c r="B850" t="s">
        <v>1349</v>
      </c>
      <c r="C850" s="3">
        <v>3</v>
      </c>
      <c r="D850" s="3">
        <v>453.65333333333336</v>
      </c>
      <c r="E850" s="3">
        <v>1360.96</v>
      </c>
      <c r="F850" s="3">
        <v>1</v>
      </c>
      <c r="G850" s="3">
        <v>453.64</v>
      </c>
      <c r="H850" s="3">
        <v>453.64</v>
      </c>
      <c r="I850" s="35">
        <f t="shared" si="119"/>
        <v>453.65333333333336</v>
      </c>
      <c r="J850" s="35">
        <f t="shared" si="120"/>
        <v>453.64</v>
      </c>
      <c r="K850" s="33">
        <f t="shared" si="121"/>
        <v>-2</v>
      </c>
      <c r="L850" s="33">
        <f t="shared" si="122"/>
        <v>-907.32</v>
      </c>
      <c r="M850" s="36">
        <f t="shared" si="123"/>
        <v>-1.333333333337805E-2</v>
      </c>
      <c r="N850" s="33">
        <f t="shared" si="124"/>
        <v>-1.333333333337805E-2</v>
      </c>
      <c r="O850" s="33">
        <f t="shared" si="125"/>
        <v>-2</v>
      </c>
      <c r="P850" s="33">
        <f t="shared" si="117"/>
        <v>-907.30666666666673</v>
      </c>
      <c r="Q850" s="34" t="str">
        <f t="shared" si="118"/>
        <v/>
      </c>
    </row>
    <row r="851" spans="1:17" x14ac:dyDescent="0.25">
      <c r="A851">
        <v>849831</v>
      </c>
      <c r="B851" t="s">
        <v>1348</v>
      </c>
      <c r="C851" s="3">
        <v>1</v>
      </c>
      <c r="D851" s="3">
        <v>170.84</v>
      </c>
      <c r="E851" s="3">
        <v>170.84</v>
      </c>
      <c r="F851" s="3">
        <v>1</v>
      </c>
      <c r="G851" s="3">
        <v>170.84</v>
      </c>
      <c r="H851" s="3">
        <v>170.84</v>
      </c>
      <c r="I851" s="35">
        <f t="shared" si="119"/>
        <v>170.84</v>
      </c>
      <c r="J851" s="35">
        <f t="shared" si="120"/>
        <v>170.84</v>
      </c>
      <c r="K851" s="33">
        <f t="shared" si="121"/>
        <v>0</v>
      </c>
      <c r="L851" s="33">
        <f t="shared" si="122"/>
        <v>0</v>
      </c>
      <c r="M851" s="36">
        <f t="shared" si="123"/>
        <v>0</v>
      </c>
      <c r="N851" s="33">
        <f t="shared" si="124"/>
        <v>0</v>
      </c>
      <c r="O851" s="33">
        <f t="shared" si="125"/>
        <v>0</v>
      </c>
      <c r="P851" s="33">
        <f t="shared" si="117"/>
        <v>0</v>
      </c>
      <c r="Q851" s="34" t="str">
        <f t="shared" si="118"/>
        <v/>
      </c>
    </row>
    <row r="852" spans="1:17" x14ac:dyDescent="0.25">
      <c r="A852">
        <v>849832</v>
      </c>
      <c r="B852" t="s">
        <v>1782</v>
      </c>
      <c r="C852" s="3">
        <v>1</v>
      </c>
      <c r="D852" s="3">
        <v>245.07</v>
      </c>
      <c r="E852" s="3">
        <v>245.07</v>
      </c>
      <c r="F852" s="3"/>
      <c r="G852" s="3"/>
      <c r="H852" s="3"/>
      <c r="I852" s="35">
        <f t="shared" si="119"/>
        <v>245.07</v>
      </c>
      <c r="J852" s="35" t="str">
        <f t="shared" si="120"/>
        <v/>
      </c>
      <c r="K852" s="33">
        <f t="shared" si="121"/>
        <v>-1</v>
      </c>
      <c r="L852" s="33">
        <f t="shared" si="122"/>
        <v>-245.07</v>
      </c>
      <c r="M852" s="36" t="str">
        <f t="shared" si="123"/>
        <v/>
      </c>
      <c r="N852" s="33" t="str">
        <f t="shared" si="124"/>
        <v/>
      </c>
      <c r="O852" s="33" t="str">
        <f t="shared" si="125"/>
        <v/>
      </c>
      <c r="P852" s="33" t="str">
        <f t="shared" si="117"/>
        <v/>
      </c>
      <c r="Q852" s="34">
        <f t="shared" si="118"/>
        <v>-245.07</v>
      </c>
    </row>
    <row r="853" spans="1:17" x14ac:dyDescent="0.25">
      <c r="A853">
        <v>849896</v>
      </c>
      <c r="B853" t="s">
        <v>1674</v>
      </c>
      <c r="C853" s="3">
        <v>4</v>
      </c>
      <c r="D853" s="3">
        <v>114.87</v>
      </c>
      <c r="E853" s="3">
        <v>459.48</v>
      </c>
      <c r="F853" s="3"/>
      <c r="G853" s="3"/>
      <c r="H853" s="3"/>
      <c r="I853" s="35">
        <f t="shared" si="119"/>
        <v>114.87</v>
      </c>
      <c r="J853" s="35" t="str">
        <f t="shared" si="120"/>
        <v/>
      </c>
      <c r="K853" s="33">
        <f t="shared" si="121"/>
        <v>-4</v>
      </c>
      <c r="L853" s="33">
        <f t="shared" si="122"/>
        <v>-459.48</v>
      </c>
      <c r="M853" s="36" t="str">
        <f t="shared" si="123"/>
        <v/>
      </c>
      <c r="N853" s="33" t="str">
        <f t="shared" si="124"/>
        <v/>
      </c>
      <c r="O853" s="33" t="str">
        <f t="shared" si="125"/>
        <v/>
      </c>
      <c r="P853" s="33" t="str">
        <f t="shared" si="117"/>
        <v/>
      </c>
      <c r="Q853" s="34">
        <f t="shared" si="118"/>
        <v>-459.48</v>
      </c>
    </row>
    <row r="854" spans="1:17" x14ac:dyDescent="0.25">
      <c r="A854">
        <v>849935</v>
      </c>
      <c r="B854" t="s">
        <v>1942</v>
      </c>
      <c r="C854" s="3">
        <v>1</v>
      </c>
      <c r="D854" s="3">
        <v>4622.82</v>
      </c>
      <c r="E854" s="3">
        <v>4622.82</v>
      </c>
      <c r="F854" s="3"/>
      <c r="G854" s="3"/>
      <c r="H854" s="3"/>
      <c r="I854" s="35">
        <f t="shared" si="119"/>
        <v>4622.82</v>
      </c>
      <c r="J854" s="35" t="str">
        <f t="shared" si="120"/>
        <v/>
      </c>
      <c r="K854" s="33">
        <f t="shared" si="121"/>
        <v>-1</v>
      </c>
      <c r="L854" s="33">
        <f t="shared" si="122"/>
        <v>-4622.82</v>
      </c>
      <c r="M854" s="36" t="str">
        <f t="shared" si="123"/>
        <v/>
      </c>
      <c r="N854" s="33" t="str">
        <f t="shared" si="124"/>
        <v/>
      </c>
      <c r="O854" s="33" t="str">
        <f t="shared" si="125"/>
        <v/>
      </c>
      <c r="P854" s="33" t="str">
        <f t="shared" si="117"/>
        <v/>
      </c>
      <c r="Q854" s="34">
        <f t="shared" si="118"/>
        <v>-4622.82</v>
      </c>
    </row>
    <row r="855" spans="1:17" x14ac:dyDescent="0.25">
      <c r="A855">
        <v>849941</v>
      </c>
      <c r="B855" t="s">
        <v>1294</v>
      </c>
      <c r="C855" s="3">
        <v>21</v>
      </c>
      <c r="D855" s="3">
        <v>29.713750000000005</v>
      </c>
      <c r="E855" s="3">
        <v>624.03000000000009</v>
      </c>
      <c r="F855" s="3"/>
      <c r="G855" s="3"/>
      <c r="H855" s="3"/>
      <c r="I855" s="35">
        <f t="shared" si="119"/>
        <v>29.715714285714292</v>
      </c>
      <c r="J855" s="35" t="str">
        <f t="shared" si="120"/>
        <v/>
      </c>
      <c r="K855" s="33">
        <f t="shared" si="121"/>
        <v>-21</v>
      </c>
      <c r="L855" s="33">
        <f t="shared" si="122"/>
        <v>-624.03000000000009</v>
      </c>
      <c r="M855" s="36" t="str">
        <f t="shared" si="123"/>
        <v/>
      </c>
      <c r="N855" s="33" t="str">
        <f t="shared" si="124"/>
        <v/>
      </c>
      <c r="O855" s="33" t="str">
        <f t="shared" si="125"/>
        <v/>
      </c>
      <c r="P855" s="33" t="str">
        <f t="shared" si="117"/>
        <v/>
      </c>
      <c r="Q855" s="34">
        <f t="shared" si="118"/>
        <v>-624.03000000000009</v>
      </c>
    </row>
    <row r="856" spans="1:17" x14ac:dyDescent="0.25">
      <c r="A856">
        <v>849990</v>
      </c>
      <c r="B856" t="s">
        <v>312</v>
      </c>
      <c r="C856" s="3">
        <v>1</v>
      </c>
      <c r="D856" s="3">
        <v>24.75</v>
      </c>
      <c r="E856" s="3">
        <v>24.75</v>
      </c>
      <c r="F856" s="3">
        <v>3</v>
      </c>
      <c r="G856" s="3">
        <v>24.743333333333336</v>
      </c>
      <c r="H856" s="3">
        <v>74.23</v>
      </c>
      <c r="I856" s="35">
        <f t="shared" si="119"/>
        <v>24.75</v>
      </c>
      <c r="J856" s="35">
        <f t="shared" si="120"/>
        <v>24.743333333333336</v>
      </c>
      <c r="K856" s="33">
        <f t="shared" si="121"/>
        <v>2</v>
      </c>
      <c r="L856" s="33">
        <f t="shared" si="122"/>
        <v>49.480000000000004</v>
      </c>
      <c r="M856" s="36">
        <f t="shared" si="123"/>
        <v>-6.6666666666641561E-3</v>
      </c>
      <c r="N856" s="33">
        <f t="shared" si="124"/>
        <v>-1.9999999999992468E-2</v>
      </c>
      <c r="O856" s="33">
        <f t="shared" si="125"/>
        <v>2</v>
      </c>
      <c r="P856" s="33">
        <f t="shared" si="117"/>
        <v>49.5</v>
      </c>
      <c r="Q856" s="34" t="str">
        <f t="shared" si="118"/>
        <v/>
      </c>
    </row>
    <row r="857" spans="1:17" x14ac:dyDescent="0.25">
      <c r="A857">
        <v>850053</v>
      </c>
      <c r="B857" t="s">
        <v>617</v>
      </c>
      <c r="C857" s="3"/>
      <c r="D857" s="3"/>
      <c r="E857" s="3"/>
      <c r="F857" s="3">
        <v>1</v>
      </c>
      <c r="G857" s="3">
        <v>56.58</v>
      </c>
      <c r="H857" s="3">
        <v>56.58</v>
      </c>
      <c r="I857" s="35" t="str">
        <f t="shared" si="119"/>
        <v/>
      </c>
      <c r="J857" s="35">
        <f t="shared" si="120"/>
        <v>56.58</v>
      </c>
      <c r="K857" s="33">
        <f t="shared" si="121"/>
        <v>1</v>
      </c>
      <c r="L857" s="33">
        <f t="shared" si="122"/>
        <v>56.58</v>
      </c>
      <c r="M857" s="36" t="str">
        <f t="shared" si="123"/>
        <v/>
      </c>
      <c r="N857" s="33" t="str">
        <f t="shared" si="124"/>
        <v/>
      </c>
      <c r="O857" s="33" t="str">
        <f t="shared" si="125"/>
        <v/>
      </c>
      <c r="P857" s="33" t="str">
        <f t="shared" si="117"/>
        <v/>
      </c>
      <c r="Q857" s="34">
        <f t="shared" si="118"/>
        <v>56.58</v>
      </c>
    </row>
    <row r="858" spans="1:17" x14ac:dyDescent="0.25">
      <c r="A858">
        <v>850078</v>
      </c>
      <c r="B858" t="s">
        <v>310</v>
      </c>
      <c r="C858" s="3">
        <v>4</v>
      </c>
      <c r="D858" s="3">
        <v>43.82</v>
      </c>
      <c r="E858" s="3">
        <v>175.28</v>
      </c>
      <c r="F858" s="3">
        <v>3</v>
      </c>
      <c r="G858" s="3">
        <v>43.82</v>
      </c>
      <c r="H858" s="3">
        <v>131.46</v>
      </c>
      <c r="I858" s="35">
        <f t="shared" si="119"/>
        <v>43.82</v>
      </c>
      <c r="J858" s="35">
        <f t="shared" si="120"/>
        <v>43.82</v>
      </c>
      <c r="K858" s="33">
        <f t="shared" si="121"/>
        <v>-1</v>
      </c>
      <c r="L858" s="33">
        <f t="shared" si="122"/>
        <v>-43.819999999999993</v>
      </c>
      <c r="M858" s="36">
        <f t="shared" si="123"/>
        <v>0</v>
      </c>
      <c r="N858" s="33">
        <f t="shared" si="124"/>
        <v>0</v>
      </c>
      <c r="O858" s="33">
        <f t="shared" si="125"/>
        <v>-1</v>
      </c>
      <c r="P858" s="33">
        <f t="shared" si="117"/>
        <v>-43.82</v>
      </c>
      <c r="Q858" s="34" t="str">
        <f t="shared" si="118"/>
        <v/>
      </c>
    </row>
    <row r="859" spans="1:17" x14ac:dyDescent="0.25">
      <c r="A859">
        <v>850093</v>
      </c>
      <c r="B859" t="s">
        <v>1789</v>
      </c>
      <c r="C859" s="3"/>
      <c r="D859" s="3"/>
      <c r="E859" s="3"/>
      <c r="F859" s="3">
        <v>1</v>
      </c>
      <c r="G859" s="3">
        <v>74.67</v>
      </c>
      <c r="H859" s="3">
        <v>74.67</v>
      </c>
      <c r="I859" s="35" t="str">
        <f t="shared" si="119"/>
        <v/>
      </c>
      <c r="J859" s="35">
        <f t="shared" si="120"/>
        <v>74.67</v>
      </c>
      <c r="K859" s="33">
        <f t="shared" si="121"/>
        <v>1</v>
      </c>
      <c r="L859" s="33">
        <f t="shared" si="122"/>
        <v>74.67</v>
      </c>
      <c r="M859" s="36" t="str">
        <f t="shared" si="123"/>
        <v/>
      </c>
      <c r="N859" s="33" t="str">
        <f t="shared" si="124"/>
        <v/>
      </c>
      <c r="O859" s="33" t="str">
        <f t="shared" si="125"/>
        <v/>
      </c>
      <c r="P859" s="33" t="str">
        <f t="shared" si="117"/>
        <v/>
      </c>
      <c r="Q859" s="34">
        <f t="shared" si="118"/>
        <v>74.67</v>
      </c>
    </row>
    <row r="860" spans="1:17" x14ac:dyDescent="0.25">
      <c r="A860">
        <v>850104</v>
      </c>
      <c r="B860" t="s">
        <v>1958</v>
      </c>
      <c r="C860" s="3">
        <v>2</v>
      </c>
      <c r="D860" s="3">
        <v>227.5</v>
      </c>
      <c r="E860" s="3">
        <v>455</v>
      </c>
      <c r="F860" s="3"/>
      <c r="G860" s="3"/>
      <c r="H860" s="3"/>
      <c r="I860" s="35">
        <f t="shared" si="119"/>
        <v>227.5</v>
      </c>
      <c r="J860" s="35" t="str">
        <f t="shared" si="120"/>
        <v/>
      </c>
      <c r="K860" s="33">
        <f t="shared" si="121"/>
        <v>-2</v>
      </c>
      <c r="L860" s="33">
        <f t="shared" si="122"/>
        <v>-455</v>
      </c>
      <c r="M860" s="36" t="str">
        <f t="shared" si="123"/>
        <v/>
      </c>
      <c r="N860" s="33" t="str">
        <f t="shared" si="124"/>
        <v/>
      </c>
      <c r="O860" s="33" t="str">
        <f t="shared" si="125"/>
        <v/>
      </c>
      <c r="P860" s="33" t="str">
        <f t="shared" si="117"/>
        <v/>
      </c>
      <c r="Q860" s="34">
        <f t="shared" si="118"/>
        <v>-455</v>
      </c>
    </row>
    <row r="861" spans="1:17" x14ac:dyDescent="0.25">
      <c r="A861">
        <v>850106</v>
      </c>
      <c r="B861" t="s">
        <v>1977</v>
      </c>
      <c r="C861" s="3">
        <v>3</v>
      </c>
      <c r="D861" s="3">
        <v>30.765000000000001</v>
      </c>
      <c r="E861" s="3">
        <v>92.19</v>
      </c>
      <c r="F861" s="3"/>
      <c r="G861" s="3"/>
      <c r="H861" s="3"/>
      <c r="I861" s="35">
        <f t="shared" si="119"/>
        <v>30.73</v>
      </c>
      <c r="J861" s="35" t="str">
        <f t="shared" si="120"/>
        <v/>
      </c>
      <c r="K861" s="33">
        <f t="shared" si="121"/>
        <v>-3</v>
      </c>
      <c r="L861" s="33">
        <f t="shared" si="122"/>
        <v>-92.19</v>
      </c>
      <c r="M861" s="36" t="str">
        <f t="shared" si="123"/>
        <v/>
      </c>
      <c r="N861" s="33" t="str">
        <f t="shared" si="124"/>
        <v/>
      </c>
      <c r="O861" s="33" t="str">
        <f t="shared" si="125"/>
        <v/>
      </c>
      <c r="P861" s="33" t="str">
        <f t="shared" si="117"/>
        <v/>
      </c>
      <c r="Q861" s="34">
        <f t="shared" si="118"/>
        <v>-92.19</v>
      </c>
    </row>
    <row r="862" spans="1:17" x14ac:dyDescent="0.25">
      <c r="A862">
        <v>850155</v>
      </c>
      <c r="B862" t="s">
        <v>2019</v>
      </c>
      <c r="C862" s="3">
        <v>2</v>
      </c>
      <c r="D862" s="3">
        <v>363.15</v>
      </c>
      <c r="E862" s="3">
        <v>726.3</v>
      </c>
      <c r="F862" s="3">
        <v>1</v>
      </c>
      <c r="G862" s="3">
        <v>363.15</v>
      </c>
      <c r="H862" s="3">
        <v>363.15</v>
      </c>
      <c r="I862" s="35">
        <f t="shared" si="119"/>
        <v>363.15</v>
      </c>
      <c r="J862" s="35">
        <f t="shared" si="120"/>
        <v>363.15</v>
      </c>
      <c r="K862" s="33">
        <f t="shared" si="121"/>
        <v>-1</v>
      </c>
      <c r="L862" s="33">
        <f t="shared" si="122"/>
        <v>-363.15</v>
      </c>
      <c r="M862" s="36">
        <f t="shared" si="123"/>
        <v>0</v>
      </c>
      <c r="N862" s="33">
        <f t="shared" si="124"/>
        <v>0</v>
      </c>
      <c r="O862" s="33">
        <f t="shared" si="125"/>
        <v>-1</v>
      </c>
      <c r="P862" s="33">
        <f t="shared" si="117"/>
        <v>-363.15</v>
      </c>
      <c r="Q862" s="34" t="str">
        <f t="shared" si="118"/>
        <v/>
      </c>
    </row>
    <row r="863" spans="1:17" x14ac:dyDescent="0.25">
      <c r="A863">
        <v>850214</v>
      </c>
      <c r="B863" t="s">
        <v>2007</v>
      </c>
      <c r="C863" s="3"/>
      <c r="D863" s="3"/>
      <c r="E863" s="3"/>
      <c r="F863" s="3">
        <v>1</v>
      </c>
      <c r="G863" s="3">
        <v>41.61</v>
      </c>
      <c r="H863" s="3">
        <v>41.61</v>
      </c>
      <c r="I863" s="35" t="str">
        <f t="shared" si="119"/>
        <v/>
      </c>
      <c r="J863" s="35">
        <f t="shared" si="120"/>
        <v>41.61</v>
      </c>
      <c r="K863" s="33">
        <f t="shared" si="121"/>
        <v>1</v>
      </c>
      <c r="L863" s="33">
        <f t="shared" si="122"/>
        <v>41.61</v>
      </c>
      <c r="M863" s="36" t="str">
        <f t="shared" si="123"/>
        <v/>
      </c>
      <c r="N863" s="33" t="str">
        <f t="shared" si="124"/>
        <v/>
      </c>
      <c r="O863" s="33" t="str">
        <f t="shared" si="125"/>
        <v/>
      </c>
      <c r="P863" s="33" t="str">
        <f t="shared" si="117"/>
        <v/>
      </c>
      <c r="Q863" s="34">
        <f t="shared" si="118"/>
        <v>41.61</v>
      </c>
    </row>
    <row r="864" spans="1:17" x14ac:dyDescent="0.25">
      <c r="A864">
        <v>850308</v>
      </c>
      <c r="B864" t="s">
        <v>632</v>
      </c>
      <c r="C864" s="3"/>
      <c r="D864" s="3"/>
      <c r="E864" s="3"/>
      <c r="F864" s="3">
        <v>15</v>
      </c>
      <c r="G864" s="3">
        <v>115.75818181818181</v>
      </c>
      <c r="H864" s="3">
        <v>1735.4599999999998</v>
      </c>
      <c r="I864" s="35" t="str">
        <f t="shared" si="119"/>
        <v/>
      </c>
      <c r="J864" s="35">
        <f t="shared" si="120"/>
        <v>115.69733333333332</v>
      </c>
      <c r="K864" s="33">
        <f t="shared" si="121"/>
        <v>15</v>
      </c>
      <c r="L864" s="33">
        <f t="shared" si="122"/>
        <v>1735.4599999999998</v>
      </c>
      <c r="M864" s="36" t="str">
        <f t="shared" si="123"/>
        <v/>
      </c>
      <c r="N864" s="33" t="str">
        <f t="shared" si="124"/>
        <v/>
      </c>
      <c r="O864" s="33" t="str">
        <f t="shared" si="125"/>
        <v/>
      </c>
      <c r="P864" s="33" t="str">
        <f t="shared" si="117"/>
        <v/>
      </c>
      <c r="Q864" s="34">
        <f t="shared" si="118"/>
        <v>1735.4599999999998</v>
      </c>
    </row>
    <row r="865" spans="1:17" x14ac:dyDescent="0.25">
      <c r="A865">
        <v>850390</v>
      </c>
      <c r="B865" t="s">
        <v>311</v>
      </c>
      <c r="C865" s="3">
        <v>6</v>
      </c>
      <c r="D865" s="3">
        <v>68</v>
      </c>
      <c r="E865" s="3">
        <v>408</v>
      </c>
      <c r="F865" s="3">
        <v>1</v>
      </c>
      <c r="G865" s="3">
        <v>68</v>
      </c>
      <c r="H865" s="3">
        <v>68</v>
      </c>
      <c r="I865" s="35">
        <f t="shared" si="119"/>
        <v>68</v>
      </c>
      <c r="J865" s="35">
        <f t="shared" si="120"/>
        <v>68</v>
      </c>
      <c r="K865" s="33">
        <f t="shared" si="121"/>
        <v>-5</v>
      </c>
      <c r="L865" s="33">
        <f t="shared" si="122"/>
        <v>-340</v>
      </c>
      <c r="M865" s="36">
        <f t="shared" si="123"/>
        <v>0</v>
      </c>
      <c r="N865" s="33">
        <f t="shared" si="124"/>
        <v>0</v>
      </c>
      <c r="O865" s="33">
        <f t="shared" si="125"/>
        <v>-5</v>
      </c>
      <c r="P865" s="33">
        <f t="shared" si="117"/>
        <v>-340</v>
      </c>
      <c r="Q865" s="34" t="str">
        <f t="shared" si="118"/>
        <v/>
      </c>
    </row>
    <row r="866" spans="1:17" x14ac:dyDescent="0.25">
      <c r="A866">
        <v>850403</v>
      </c>
      <c r="B866" t="s">
        <v>1580</v>
      </c>
      <c r="C866" s="3">
        <v>2</v>
      </c>
      <c r="D866" s="3">
        <v>134</v>
      </c>
      <c r="E866" s="3">
        <v>268</v>
      </c>
      <c r="F866" s="3">
        <v>3</v>
      </c>
      <c r="G866" s="3">
        <v>133.92333333333332</v>
      </c>
      <c r="H866" s="3">
        <v>401.77</v>
      </c>
      <c r="I866" s="35">
        <f t="shared" si="119"/>
        <v>134</v>
      </c>
      <c r="J866" s="35">
        <f t="shared" si="120"/>
        <v>133.92333333333332</v>
      </c>
      <c r="K866" s="33">
        <f t="shared" si="121"/>
        <v>1</v>
      </c>
      <c r="L866" s="33">
        <f t="shared" si="122"/>
        <v>133.76999999999998</v>
      </c>
      <c r="M866" s="36">
        <f t="shared" si="123"/>
        <v>-7.6666666666682204E-2</v>
      </c>
      <c r="N866" s="33">
        <f t="shared" si="124"/>
        <v>-0.23000000000004661</v>
      </c>
      <c r="O866" s="33">
        <f t="shared" si="125"/>
        <v>1</v>
      </c>
      <c r="P866" s="33">
        <f t="shared" si="117"/>
        <v>134</v>
      </c>
      <c r="Q866" s="34" t="str">
        <f t="shared" si="118"/>
        <v/>
      </c>
    </row>
    <row r="867" spans="1:17" x14ac:dyDescent="0.25">
      <c r="A867">
        <v>850459</v>
      </c>
      <c r="B867" t="s">
        <v>1133</v>
      </c>
      <c r="C867" s="3">
        <v>20</v>
      </c>
      <c r="D867" s="3">
        <v>59.718000000000018</v>
      </c>
      <c r="E867" s="3">
        <v>1194.3600000000004</v>
      </c>
      <c r="F867" s="3">
        <v>16</v>
      </c>
      <c r="G867" s="3">
        <v>59.85</v>
      </c>
      <c r="H867" s="3">
        <v>957.78000000000009</v>
      </c>
      <c r="I867" s="35">
        <f t="shared" si="119"/>
        <v>59.718000000000018</v>
      </c>
      <c r="J867" s="35">
        <f t="shared" si="120"/>
        <v>59.861250000000005</v>
      </c>
      <c r="K867" s="33">
        <f t="shared" si="121"/>
        <v>-4</v>
      </c>
      <c r="L867" s="33">
        <f t="shared" si="122"/>
        <v>-236.58000000000027</v>
      </c>
      <c r="M867" s="36">
        <f t="shared" si="123"/>
        <v>0.14324999999998766</v>
      </c>
      <c r="N867" s="33">
        <f t="shared" si="124"/>
        <v>2.2919999999998026</v>
      </c>
      <c r="O867" s="33">
        <f t="shared" si="125"/>
        <v>-4</v>
      </c>
      <c r="P867" s="33">
        <f t="shared" si="117"/>
        <v>-238.87200000000007</v>
      </c>
      <c r="Q867" s="34" t="str">
        <f t="shared" si="118"/>
        <v/>
      </c>
    </row>
    <row r="868" spans="1:17" x14ac:dyDescent="0.25">
      <c r="A868">
        <v>850551</v>
      </c>
      <c r="B868" t="s">
        <v>1652</v>
      </c>
      <c r="C868" s="3">
        <v>2</v>
      </c>
      <c r="D868" s="3">
        <v>272.16000000000003</v>
      </c>
      <c r="E868" s="3">
        <v>544.32000000000005</v>
      </c>
      <c r="F868" s="3"/>
      <c r="G868" s="3"/>
      <c r="H868" s="3"/>
      <c r="I868" s="35">
        <f t="shared" si="119"/>
        <v>272.16000000000003</v>
      </c>
      <c r="J868" s="35" t="str">
        <f t="shared" si="120"/>
        <v/>
      </c>
      <c r="K868" s="33">
        <f t="shared" si="121"/>
        <v>-2</v>
      </c>
      <c r="L868" s="33">
        <f t="shared" si="122"/>
        <v>-544.32000000000005</v>
      </c>
      <c r="M868" s="36" t="str">
        <f t="shared" si="123"/>
        <v/>
      </c>
      <c r="N868" s="33" t="str">
        <f t="shared" si="124"/>
        <v/>
      </c>
      <c r="O868" s="33" t="str">
        <f t="shared" si="125"/>
        <v/>
      </c>
      <c r="P868" s="33" t="str">
        <f t="shared" si="117"/>
        <v/>
      </c>
      <c r="Q868" s="34">
        <f t="shared" si="118"/>
        <v>-544.32000000000005</v>
      </c>
    </row>
    <row r="869" spans="1:17" x14ac:dyDescent="0.25">
      <c r="A869">
        <v>850552</v>
      </c>
      <c r="B869" t="s">
        <v>1654</v>
      </c>
      <c r="C869" s="3">
        <v>1</v>
      </c>
      <c r="D869" s="3">
        <v>229.21</v>
      </c>
      <c r="E869" s="3">
        <v>229.21</v>
      </c>
      <c r="F869" s="3"/>
      <c r="G869" s="3"/>
      <c r="H869" s="3"/>
      <c r="I869" s="35">
        <f t="shared" si="119"/>
        <v>229.21</v>
      </c>
      <c r="J869" s="35" t="str">
        <f t="shared" si="120"/>
        <v/>
      </c>
      <c r="K869" s="33">
        <f t="shared" si="121"/>
        <v>-1</v>
      </c>
      <c r="L869" s="33">
        <f t="shared" si="122"/>
        <v>-229.21</v>
      </c>
      <c r="M869" s="36" t="str">
        <f t="shared" si="123"/>
        <v/>
      </c>
      <c r="N869" s="33" t="str">
        <f t="shared" si="124"/>
        <v/>
      </c>
      <c r="O869" s="33" t="str">
        <f t="shared" si="125"/>
        <v/>
      </c>
      <c r="P869" s="33" t="str">
        <f t="shared" si="117"/>
        <v/>
      </c>
      <c r="Q869" s="34">
        <f t="shared" si="118"/>
        <v>-229.21</v>
      </c>
    </row>
    <row r="870" spans="1:17" x14ac:dyDescent="0.25">
      <c r="A870">
        <v>850592</v>
      </c>
      <c r="B870" t="s">
        <v>1651</v>
      </c>
      <c r="C870" s="3">
        <v>1</v>
      </c>
      <c r="D870" s="3">
        <v>324.72000000000003</v>
      </c>
      <c r="E870" s="3">
        <v>324.72000000000003</v>
      </c>
      <c r="F870" s="3">
        <v>2</v>
      </c>
      <c r="G870" s="3">
        <v>324.33999999999997</v>
      </c>
      <c r="H870" s="3">
        <v>648.67999999999995</v>
      </c>
      <c r="I870" s="35">
        <f t="shared" si="119"/>
        <v>324.72000000000003</v>
      </c>
      <c r="J870" s="35">
        <f t="shared" si="120"/>
        <v>324.33999999999997</v>
      </c>
      <c r="K870" s="33">
        <f t="shared" si="121"/>
        <v>1</v>
      </c>
      <c r="L870" s="33">
        <f t="shared" si="122"/>
        <v>323.95999999999992</v>
      </c>
      <c r="M870" s="36">
        <f t="shared" si="123"/>
        <v>-0.3800000000000523</v>
      </c>
      <c r="N870" s="33">
        <f t="shared" si="124"/>
        <v>-0.76000000000010459</v>
      </c>
      <c r="O870" s="33">
        <f t="shared" si="125"/>
        <v>1</v>
      </c>
      <c r="P870" s="33">
        <f t="shared" si="117"/>
        <v>324.72000000000003</v>
      </c>
      <c r="Q870" s="34" t="str">
        <f t="shared" si="118"/>
        <v/>
      </c>
    </row>
    <row r="871" spans="1:17" x14ac:dyDescent="0.25">
      <c r="A871">
        <v>850638</v>
      </c>
      <c r="B871" t="s">
        <v>844</v>
      </c>
      <c r="C871" s="3"/>
      <c r="D871" s="3"/>
      <c r="E871" s="3"/>
      <c r="F871" s="3">
        <v>1</v>
      </c>
      <c r="G871" s="3">
        <v>49.32</v>
      </c>
      <c r="H871" s="3">
        <v>49.32</v>
      </c>
      <c r="I871" s="35" t="str">
        <f t="shared" si="119"/>
        <v/>
      </c>
      <c r="J871" s="35">
        <f t="shared" si="120"/>
        <v>49.32</v>
      </c>
      <c r="K871" s="33">
        <f t="shared" si="121"/>
        <v>1</v>
      </c>
      <c r="L871" s="33">
        <f t="shared" si="122"/>
        <v>49.32</v>
      </c>
      <c r="M871" s="36" t="str">
        <f t="shared" si="123"/>
        <v/>
      </c>
      <c r="N871" s="33" t="str">
        <f t="shared" si="124"/>
        <v/>
      </c>
      <c r="O871" s="33" t="str">
        <f t="shared" si="125"/>
        <v/>
      </c>
      <c r="P871" s="33" t="str">
        <f t="shared" si="117"/>
        <v/>
      </c>
      <c r="Q871" s="34">
        <f t="shared" si="118"/>
        <v>49.32</v>
      </c>
    </row>
    <row r="872" spans="1:17" x14ac:dyDescent="0.25">
      <c r="A872">
        <v>850724</v>
      </c>
      <c r="B872" t="s">
        <v>860</v>
      </c>
      <c r="C872" s="3">
        <v>2</v>
      </c>
      <c r="D872" s="3">
        <v>47.8</v>
      </c>
      <c r="E872" s="3">
        <v>95.6</v>
      </c>
      <c r="F872" s="3"/>
      <c r="G872" s="3"/>
      <c r="H872" s="3"/>
      <c r="I872" s="35">
        <f t="shared" si="119"/>
        <v>47.8</v>
      </c>
      <c r="J872" s="35" t="str">
        <f t="shared" si="120"/>
        <v/>
      </c>
      <c r="K872" s="33">
        <f t="shared" si="121"/>
        <v>-2</v>
      </c>
      <c r="L872" s="33">
        <f t="shared" si="122"/>
        <v>-95.6</v>
      </c>
      <c r="M872" s="36" t="str">
        <f t="shared" si="123"/>
        <v/>
      </c>
      <c r="N872" s="33" t="str">
        <f t="shared" si="124"/>
        <v/>
      </c>
      <c r="O872" s="33" t="str">
        <f t="shared" si="125"/>
        <v/>
      </c>
      <c r="P872" s="33" t="str">
        <f t="shared" si="117"/>
        <v/>
      </c>
      <c r="Q872" s="34">
        <f t="shared" si="118"/>
        <v>-95.6</v>
      </c>
    </row>
    <row r="873" spans="1:17" x14ac:dyDescent="0.25">
      <c r="A873">
        <v>850729</v>
      </c>
      <c r="B873" t="s">
        <v>1293</v>
      </c>
      <c r="C873" s="3">
        <v>1</v>
      </c>
      <c r="D873" s="3">
        <v>225.5</v>
      </c>
      <c r="E873" s="3">
        <v>225.5</v>
      </c>
      <c r="F873" s="3">
        <v>1</v>
      </c>
      <c r="G873" s="3">
        <v>154</v>
      </c>
      <c r="H873" s="3">
        <v>154</v>
      </c>
      <c r="I873" s="35">
        <f t="shared" si="119"/>
        <v>225.5</v>
      </c>
      <c r="J873" s="35">
        <f t="shared" si="120"/>
        <v>154</v>
      </c>
      <c r="K873" s="33">
        <f t="shared" si="121"/>
        <v>0</v>
      </c>
      <c r="L873" s="33">
        <f t="shared" si="122"/>
        <v>-71.5</v>
      </c>
      <c r="M873" s="36">
        <f t="shared" si="123"/>
        <v>-71.5</v>
      </c>
      <c r="N873" s="33">
        <f t="shared" si="124"/>
        <v>-71.5</v>
      </c>
      <c r="O873" s="33">
        <f t="shared" si="125"/>
        <v>0</v>
      </c>
      <c r="P873" s="33">
        <f t="shared" si="117"/>
        <v>0</v>
      </c>
      <c r="Q873" s="34" t="str">
        <f t="shared" si="118"/>
        <v/>
      </c>
    </row>
    <row r="874" spans="1:17" x14ac:dyDescent="0.25">
      <c r="A874">
        <v>900071</v>
      </c>
      <c r="B874" t="s">
        <v>968</v>
      </c>
      <c r="C874" s="3">
        <v>3</v>
      </c>
      <c r="D874" s="3">
        <v>158.84</v>
      </c>
      <c r="E874" s="3">
        <v>476.52</v>
      </c>
      <c r="F874" s="3">
        <v>7</v>
      </c>
      <c r="G874" s="3">
        <v>158.655</v>
      </c>
      <c r="H874" s="3">
        <v>1109.77</v>
      </c>
      <c r="I874" s="35">
        <f t="shared" si="119"/>
        <v>158.84</v>
      </c>
      <c r="J874" s="35">
        <f t="shared" si="120"/>
        <v>158.53857142857143</v>
      </c>
      <c r="K874" s="33">
        <f t="shared" si="121"/>
        <v>4</v>
      </c>
      <c r="L874" s="33">
        <f t="shared" si="122"/>
        <v>633.25</v>
      </c>
      <c r="M874" s="36">
        <f t="shared" si="123"/>
        <v>-0.30142857142857338</v>
      </c>
      <c r="N874" s="33">
        <f t="shared" si="124"/>
        <v>-2.1100000000000136</v>
      </c>
      <c r="O874" s="33">
        <f t="shared" si="125"/>
        <v>4</v>
      </c>
      <c r="P874" s="33">
        <f t="shared" si="117"/>
        <v>635.36</v>
      </c>
      <c r="Q874" s="34" t="str">
        <f t="shared" si="118"/>
        <v/>
      </c>
    </row>
    <row r="875" spans="1:17" x14ac:dyDescent="0.25">
      <c r="A875">
        <v>900321</v>
      </c>
      <c r="B875" t="s">
        <v>955</v>
      </c>
      <c r="C875" s="3">
        <v>1</v>
      </c>
      <c r="D875" s="3">
        <v>122.66</v>
      </c>
      <c r="E875" s="3">
        <v>122.66</v>
      </c>
      <c r="F875" s="3">
        <v>1</v>
      </c>
      <c r="G875" s="3">
        <v>266.98</v>
      </c>
      <c r="H875" s="3">
        <v>266.98</v>
      </c>
      <c r="I875" s="35">
        <f t="shared" si="119"/>
        <v>122.66</v>
      </c>
      <c r="J875" s="35">
        <f t="shared" si="120"/>
        <v>266.98</v>
      </c>
      <c r="K875" s="33">
        <f t="shared" si="121"/>
        <v>0</v>
      </c>
      <c r="L875" s="33">
        <f t="shared" si="122"/>
        <v>144.32000000000002</v>
      </c>
      <c r="M875" s="36">
        <f t="shared" si="123"/>
        <v>144.32000000000002</v>
      </c>
      <c r="N875" s="33">
        <f t="shared" si="124"/>
        <v>144.32000000000002</v>
      </c>
      <c r="O875" s="33">
        <f t="shared" si="125"/>
        <v>0</v>
      </c>
      <c r="P875" s="33">
        <f t="shared" si="117"/>
        <v>0</v>
      </c>
      <c r="Q875" s="34" t="str">
        <f t="shared" si="118"/>
        <v/>
      </c>
    </row>
    <row r="876" spans="1:17" x14ac:dyDescent="0.25">
      <c r="A876">
        <v>900496</v>
      </c>
      <c r="B876" t="s">
        <v>1917</v>
      </c>
      <c r="C876" s="3"/>
      <c r="D876" s="3"/>
      <c r="E876" s="3"/>
      <c r="F876" s="3">
        <v>1</v>
      </c>
      <c r="G876" s="3">
        <v>53.69</v>
      </c>
      <c r="H876" s="3">
        <v>53.69</v>
      </c>
      <c r="I876" s="35" t="str">
        <f t="shared" si="119"/>
        <v/>
      </c>
      <c r="J876" s="35">
        <f t="shared" si="120"/>
        <v>53.69</v>
      </c>
      <c r="K876" s="33">
        <f t="shared" si="121"/>
        <v>1</v>
      </c>
      <c r="L876" s="33">
        <f t="shared" si="122"/>
        <v>53.69</v>
      </c>
      <c r="M876" s="36" t="str">
        <f t="shared" si="123"/>
        <v/>
      </c>
      <c r="N876" s="33" t="str">
        <f t="shared" si="124"/>
        <v/>
      </c>
      <c r="O876" s="33" t="str">
        <f t="shared" si="125"/>
        <v/>
      </c>
      <c r="P876" s="33" t="str">
        <f t="shared" si="117"/>
        <v/>
      </c>
      <c r="Q876" s="34">
        <f t="shared" si="118"/>
        <v>53.69</v>
      </c>
    </row>
    <row r="877" spans="1:17" x14ac:dyDescent="0.25">
      <c r="A877">
        <v>900497</v>
      </c>
      <c r="B877" t="s">
        <v>936</v>
      </c>
      <c r="C877" s="3">
        <v>3</v>
      </c>
      <c r="D877" s="3">
        <v>438.44666666666672</v>
      </c>
      <c r="E877" s="3">
        <v>1315.3400000000001</v>
      </c>
      <c r="F877" s="3"/>
      <c r="G877" s="3"/>
      <c r="H877" s="3"/>
      <c r="I877" s="35">
        <f t="shared" si="119"/>
        <v>438.44666666666672</v>
      </c>
      <c r="J877" s="35" t="str">
        <f t="shared" si="120"/>
        <v/>
      </c>
      <c r="K877" s="33">
        <f t="shared" si="121"/>
        <v>-3</v>
      </c>
      <c r="L877" s="33">
        <f t="shared" si="122"/>
        <v>-1315.3400000000001</v>
      </c>
      <c r="M877" s="36" t="str">
        <f t="shared" si="123"/>
        <v/>
      </c>
      <c r="N877" s="33" t="str">
        <f t="shared" si="124"/>
        <v/>
      </c>
      <c r="O877" s="33" t="str">
        <f t="shared" si="125"/>
        <v/>
      </c>
      <c r="P877" s="33" t="str">
        <f t="shared" si="117"/>
        <v/>
      </c>
      <c r="Q877" s="34">
        <f t="shared" si="118"/>
        <v>-1315.3400000000001</v>
      </c>
    </row>
    <row r="878" spans="1:17" x14ac:dyDescent="0.25">
      <c r="A878">
        <v>900506</v>
      </c>
      <c r="B878" t="s">
        <v>937</v>
      </c>
      <c r="C878" s="3">
        <v>2</v>
      </c>
      <c r="D878" s="3">
        <v>625.51</v>
      </c>
      <c r="E878" s="3">
        <v>1251.02</v>
      </c>
      <c r="F878" s="3"/>
      <c r="G878" s="3"/>
      <c r="H878" s="3"/>
      <c r="I878" s="35">
        <f t="shared" si="119"/>
        <v>625.51</v>
      </c>
      <c r="J878" s="35" t="str">
        <f t="shared" si="120"/>
        <v/>
      </c>
      <c r="K878" s="33">
        <f t="shared" si="121"/>
        <v>-2</v>
      </c>
      <c r="L878" s="33">
        <f t="shared" si="122"/>
        <v>-1251.02</v>
      </c>
      <c r="M878" s="36" t="str">
        <f t="shared" si="123"/>
        <v/>
      </c>
      <c r="N878" s="33" t="str">
        <f t="shared" si="124"/>
        <v/>
      </c>
      <c r="O878" s="33" t="str">
        <f t="shared" si="125"/>
        <v/>
      </c>
      <c r="P878" s="33" t="str">
        <f t="shared" si="117"/>
        <v/>
      </c>
      <c r="Q878" s="34">
        <f t="shared" si="118"/>
        <v>-1251.02</v>
      </c>
    </row>
    <row r="879" spans="1:17" x14ac:dyDescent="0.25">
      <c r="A879">
        <v>900520</v>
      </c>
      <c r="B879" t="s">
        <v>1920</v>
      </c>
      <c r="C879" s="3"/>
      <c r="D879" s="3"/>
      <c r="E879" s="3"/>
      <c r="F879" s="3">
        <v>1</v>
      </c>
      <c r="G879" s="3">
        <v>78.7</v>
      </c>
      <c r="H879" s="3">
        <v>78.7</v>
      </c>
      <c r="I879" s="35" t="str">
        <f t="shared" si="119"/>
        <v/>
      </c>
      <c r="J879" s="35">
        <f t="shared" si="120"/>
        <v>78.7</v>
      </c>
      <c r="K879" s="33">
        <f t="shared" si="121"/>
        <v>1</v>
      </c>
      <c r="L879" s="33">
        <f t="shared" si="122"/>
        <v>78.7</v>
      </c>
      <c r="M879" s="36" t="str">
        <f t="shared" si="123"/>
        <v/>
      </c>
      <c r="N879" s="33" t="str">
        <f t="shared" si="124"/>
        <v/>
      </c>
      <c r="O879" s="33" t="str">
        <f t="shared" si="125"/>
        <v/>
      </c>
      <c r="P879" s="33" t="str">
        <f t="shared" si="117"/>
        <v/>
      </c>
      <c r="Q879" s="34">
        <f t="shared" si="118"/>
        <v>78.7</v>
      </c>
    </row>
    <row r="880" spans="1:17" x14ac:dyDescent="0.25">
      <c r="A880">
        <v>900803</v>
      </c>
      <c r="B880" t="s">
        <v>1916</v>
      </c>
      <c r="C880" s="3">
        <v>1</v>
      </c>
      <c r="D880" s="3">
        <v>54.19</v>
      </c>
      <c r="E880" s="3">
        <v>54.19</v>
      </c>
      <c r="F880" s="3"/>
      <c r="G880" s="3"/>
      <c r="H880" s="3"/>
      <c r="I880" s="35">
        <f t="shared" si="119"/>
        <v>54.19</v>
      </c>
      <c r="J880" s="35" t="str">
        <f t="shared" si="120"/>
        <v/>
      </c>
      <c r="K880" s="33">
        <f t="shared" si="121"/>
        <v>-1</v>
      </c>
      <c r="L880" s="33">
        <f t="shared" si="122"/>
        <v>-54.19</v>
      </c>
      <c r="M880" s="36" t="str">
        <f t="shared" si="123"/>
        <v/>
      </c>
      <c r="N880" s="33" t="str">
        <f t="shared" si="124"/>
        <v/>
      </c>
      <c r="O880" s="33" t="str">
        <f t="shared" si="125"/>
        <v/>
      </c>
      <c r="P880" s="33" t="str">
        <f t="shared" si="117"/>
        <v/>
      </c>
      <c r="Q880" s="34">
        <f t="shared" si="118"/>
        <v>-54.19</v>
      </c>
    </row>
    <row r="881" spans="1:17" x14ac:dyDescent="0.25">
      <c r="A881">
        <v>900881</v>
      </c>
      <c r="B881" t="s">
        <v>934</v>
      </c>
      <c r="C881" s="3">
        <v>5</v>
      </c>
      <c r="D881" s="3">
        <v>102.29</v>
      </c>
      <c r="E881" s="3">
        <v>402.12</v>
      </c>
      <c r="F881" s="3">
        <v>7</v>
      </c>
      <c r="G881" s="3">
        <v>154.62166666666667</v>
      </c>
      <c r="H881" s="3">
        <v>1076.6599999999999</v>
      </c>
      <c r="I881" s="35">
        <f t="shared" si="119"/>
        <v>80.424000000000007</v>
      </c>
      <c r="J881" s="35">
        <f t="shared" si="120"/>
        <v>153.80857142857141</v>
      </c>
      <c r="K881" s="33">
        <f t="shared" si="121"/>
        <v>2</v>
      </c>
      <c r="L881" s="33">
        <f t="shared" si="122"/>
        <v>674.53999999999985</v>
      </c>
      <c r="M881" s="36">
        <f t="shared" si="123"/>
        <v>73.384571428571405</v>
      </c>
      <c r="N881" s="33">
        <f t="shared" si="124"/>
        <v>513.69199999999978</v>
      </c>
      <c r="O881" s="33">
        <f t="shared" si="125"/>
        <v>2</v>
      </c>
      <c r="P881" s="33">
        <f t="shared" si="117"/>
        <v>160.84800000000001</v>
      </c>
      <c r="Q881" s="34" t="str">
        <f t="shared" si="118"/>
        <v/>
      </c>
    </row>
    <row r="882" spans="1:17" x14ac:dyDescent="0.25">
      <c r="A882">
        <v>905098</v>
      </c>
      <c r="B882" t="s">
        <v>538</v>
      </c>
      <c r="C882" s="3">
        <v>3</v>
      </c>
      <c r="D882" s="3">
        <v>416.99</v>
      </c>
      <c r="E882" s="3">
        <v>1250.97</v>
      </c>
      <c r="F882" s="3">
        <v>4</v>
      </c>
      <c r="G882" s="3">
        <v>398.86</v>
      </c>
      <c r="H882" s="3">
        <v>1595.44</v>
      </c>
      <c r="I882" s="35">
        <f t="shared" si="119"/>
        <v>416.99</v>
      </c>
      <c r="J882" s="35">
        <f t="shared" si="120"/>
        <v>398.86</v>
      </c>
      <c r="K882" s="33">
        <f t="shared" si="121"/>
        <v>1</v>
      </c>
      <c r="L882" s="33">
        <f t="shared" si="122"/>
        <v>344.47</v>
      </c>
      <c r="M882" s="36">
        <f t="shared" si="123"/>
        <v>-18.129999999999995</v>
      </c>
      <c r="N882" s="33">
        <f t="shared" si="124"/>
        <v>-72.519999999999982</v>
      </c>
      <c r="O882" s="33">
        <f t="shared" si="125"/>
        <v>1</v>
      </c>
      <c r="P882" s="33">
        <f t="shared" si="117"/>
        <v>416.99</v>
      </c>
      <c r="Q882" s="34" t="str">
        <f t="shared" si="118"/>
        <v/>
      </c>
    </row>
    <row r="883" spans="1:17" x14ac:dyDescent="0.25">
      <c r="A883">
        <v>920282</v>
      </c>
      <c r="B883" t="s">
        <v>1922</v>
      </c>
      <c r="C883" s="3">
        <v>2</v>
      </c>
      <c r="D883" s="3">
        <v>76.22</v>
      </c>
      <c r="E883" s="3">
        <v>152.44</v>
      </c>
      <c r="F883" s="3"/>
      <c r="G883" s="3"/>
      <c r="H883" s="3"/>
      <c r="I883" s="35">
        <f t="shared" si="119"/>
        <v>76.22</v>
      </c>
      <c r="J883" s="35" t="str">
        <f t="shared" si="120"/>
        <v/>
      </c>
      <c r="K883" s="33">
        <f t="shared" si="121"/>
        <v>-2</v>
      </c>
      <c r="L883" s="33">
        <f t="shared" si="122"/>
        <v>-152.44</v>
      </c>
      <c r="M883" s="36" t="str">
        <f t="shared" si="123"/>
        <v/>
      </c>
      <c r="N883" s="33" t="str">
        <f t="shared" si="124"/>
        <v/>
      </c>
      <c r="O883" s="33" t="str">
        <f t="shared" si="125"/>
        <v/>
      </c>
      <c r="P883" s="33" t="str">
        <f t="shared" si="117"/>
        <v/>
      </c>
      <c r="Q883" s="34">
        <f t="shared" si="118"/>
        <v>-152.44</v>
      </c>
    </row>
    <row r="884" spans="1:17" x14ac:dyDescent="0.25">
      <c r="A884">
        <v>920356</v>
      </c>
      <c r="B884" t="s">
        <v>957</v>
      </c>
      <c r="C884" s="3">
        <v>4</v>
      </c>
      <c r="D884" s="3">
        <v>106.44499999999999</v>
      </c>
      <c r="E884" s="3">
        <v>425.78</v>
      </c>
      <c r="F884" s="3">
        <v>18</v>
      </c>
      <c r="G884" s="3">
        <v>104.57222222222224</v>
      </c>
      <c r="H884" s="3">
        <v>1883.17</v>
      </c>
      <c r="I884" s="35">
        <f t="shared" si="119"/>
        <v>106.44499999999999</v>
      </c>
      <c r="J884" s="35">
        <f t="shared" si="120"/>
        <v>104.62055555555555</v>
      </c>
      <c r="K884" s="33">
        <f t="shared" si="121"/>
        <v>14</v>
      </c>
      <c r="L884" s="33">
        <f t="shared" si="122"/>
        <v>1457.39</v>
      </c>
      <c r="M884" s="36">
        <f t="shared" si="123"/>
        <v>-1.8244444444444383</v>
      </c>
      <c r="N884" s="33">
        <f t="shared" si="124"/>
        <v>-32.83999999999989</v>
      </c>
      <c r="O884" s="33">
        <f t="shared" si="125"/>
        <v>14</v>
      </c>
      <c r="P884" s="33">
        <f t="shared" si="117"/>
        <v>1490.23</v>
      </c>
      <c r="Q884" s="34" t="str">
        <f t="shared" si="118"/>
        <v/>
      </c>
    </row>
    <row r="885" spans="1:17" x14ac:dyDescent="0.25">
      <c r="A885">
        <v>920359</v>
      </c>
      <c r="B885" t="s">
        <v>1921</v>
      </c>
      <c r="C885" s="3">
        <v>5</v>
      </c>
      <c r="D885" s="3">
        <v>171.25333333333333</v>
      </c>
      <c r="E885" s="3">
        <v>863.93000000000006</v>
      </c>
      <c r="F885" s="3">
        <v>3</v>
      </c>
      <c r="G885" s="3">
        <v>172.53500000000003</v>
      </c>
      <c r="H885" s="3">
        <v>506.08</v>
      </c>
      <c r="I885" s="35">
        <f t="shared" si="119"/>
        <v>172.786</v>
      </c>
      <c r="J885" s="35">
        <f t="shared" si="120"/>
        <v>168.69333333333333</v>
      </c>
      <c r="K885" s="33">
        <f t="shared" si="121"/>
        <v>-2</v>
      </c>
      <c r="L885" s="33">
        <f t="shared" si="122"/>
        <v>-357.85000000000008</v>
      </c>
      <c r="M885" s="36">
        <f t="shared" si="123"/>
        <v>-4.0926666666666733</v>
      </c>
      <c r="N885" s="33">
        <f t="shared" si="124"/>
        <v>-12.27800000000002</v>
      </c>
      <c r="O885" s="33">
        <f t="shared" si="125"/>
        <v>-2</v>
      </c>
      <c r="P885" s="33">
        <f t="shared" si="117"/>
        <v>-345.572</v>
      </c>
      <c r="Q885" s="34" t="str">
        <f t="shared" si="118"/>
        <v/>
      </c>
    </row>
    <row r="886" spans="1:17" x14ac:dyDescent="0.25">
      <c r="A886">
        <v>921056</v>
      </c>
      <c r="B886" t="s">
        <v>2021</v>
      </c>
      <c r="C886" s="3">
        <v>1</v>
      </c>
      <c r="D886" s="3">
        <v>142.46</v>
      </c>
      <c r="E886" s="3">
        <v>142.46</v>
      </c>
      <c r="F886" s="3"/>
      <c r="G886" s="3"/>
      <c r="H886" s="3"/>
      <c r="I886" s="35">
        <f t="shared" si="119"/>
        <v>142.46</v>
      </c>
      <c r="J886" s="35" t="str">
        <f t="shared" si="120"/>
        <v/>
      </c>
      <c r="K886" s="33">
        <f t="shared" si="121"/>
        <v>-1</v>
      </c>
      <c r="L886" s="33">
        <f t="shared" si="122"/>
        <v>-142.46</v>
      </c>
      <c r="M886" s="36" t="str">
        <f t="shared" si="123"/>
        <v/>
      </c>
      <c r="N886" s="33" t="str">
        <f t="shared" si="124"/>
        <v/>
      </c>
      <c r="O886" s="33" t="str">
        <f t="shared" si="125"/>
        <v/>
      </c>
      <c r="P886" s="33" t="str">
        <f t="shared" si="117"/>
        <v/>
      </c>
      <c r="Q886" s="34">
        <f t="shared" si="118"/>
        <v>-142.46</v>
      </c>
    </row>
    <row r="887" spans="1:17" x14ac:dyDescent="0.25">
      <c r="A887">
        <v>921064</v>
      </c>
      <c r="B887" t="s">
        <v>978</v>
      </c>
      <c r="C887" s="3"/>
      <c r="D887" s="3"/>
      <c r="E887" s="3"/>
      <c r="F887" s="3">
        <v>1</v>
      </c>
      <c r="G887" s="3">
        <v>81.5</v>
      </c>
      <c r="H887" s="3">
        <v>81.5</v>
      </c>
      <c r="I887" s="35" t="str">
        <f t="shared" si="119"/>
        <v/>
      </c>
      <c r="J887" s="35">
        <f t="shared" si="120"/>
        <v>81.5</v>
      </c>
      <c r="K887" s="33">
        <f t="shared" si="121"/>
        <v>1</v>
      </c>
      <c r="L887" s="33">
        <f t="shared" si="122"/>
        <v>81.5</v>
      </c>
      <c r="M887" s="36" t="str">
        <f t="shared" si="123"/>
        <v/>
      </c>
      <c r="N887" s="33" t="str">
        <f t="shared" si="124"/>
        <v/>
      </c>
      <c r="O887" s="33" t="str">
        <f t="shared" si="125"/>
        <v/>
      </c>
      <c r="P887" s="33" t="str">
        <f t="shared" si="117"/>
        <v/>
      </c>
      <c r="Q887" s="34">
        <f t="shared" si="118"/>
        <v>81.5</v>
      </c>
    </row>
    <row r="888" spans="1:17" x14ac:dyDescent="0.25">
      <c r="A888">
        <v>921173</v>
      </c>
      <c r="B888" t="s">
        <v>2022</v>
      </c>
      <c r="C888" s="3">
        <v>2</v>
      </c>
      <c r="D888" s="3">
        <v>315.55</v>
      </c>
      <c r="E888" s="3">
        <v>631.1</v>
      </c>
      <c r="F888" s="3"/>
      <c r="G888" s="3"/>
      <c r="H888" s="3"/>
      <c r="I888" s="35">
        <f t="shared" si="119"/>
        <v>315.55</v>
      </c>
      <c r="J888" s="35" t="str">
        <f t="shared" si="120"/>
        <v/>
      </c>
      <c r="K888" s="33">
        <f t="shared" si="121"/>
        <v>-2</v>
      </c>
      <c r="L888" s="33">
        <f t="shared" si="122"/>
        <v>-631.1</v>
      </c>
      <c r="M888" s="36" t="str">
        <f t="shared" si="123"/>
        <v/>
      </c>
      <c r="N888" s="33" t="str">
        <f t="shared" si="124"/>
        <v/>
      </c>
      <c r="O888" s="33" t="str">
        <f t="shared" si="125"/>
        <v/>
      </c>
      <c r="P888" s="33" t="str">
        <f t="shared" si="117"/>
        <v/>
      </c>
      <c r="Q888" s="34">
        <f t="shared" si="118"/>
        <v>-631.1</v>
      </c>
    </row>
    <row r="889" spans="1:17" x14ac:dyDescent="0.25">
      <c r="A889">
        <v>921184</v>
      </c>
      <c r="B889" t="s">
        <v>981</v>
      </c>
      <c r="C889" s="3">
        <v>7</v>
      </c>
      <c r="D889" s="3">
        <v>198.91199999999998</v>
      </c>
      <c r="E889" s="3">
        <v>1350.66</v>
      </c>
      <c r="F889" s="3">
        <v>8</v>
      </c>
      <c r="G889" s="3">
        <v>240.47250000000003</v>
      </c>
      <c r="H889" s="3">
        <v>1923.7800000000002</v>
      </c>
      <c r="I889" s="35">
        <f t="shared" si="119"/>
        <v>192.95142857142858</v>
      </c>
      <c r="J889" s="35">
        <f t="shared" si="120"/>
        <v>240.47250000000003</v>
      </c>
      <c r="K889" s="33">
        <f t="shared" si="121"/>
        <v>1</v>
      </c>
      <c r="L889" s="33">
        <f t="shared" si="122"/>
        <v>573.12000000000012</v>
      </c>
      <c r="M889" s="36">
        <f t="shared" si="123"/>
        <v>47.521071428571446</v>
      </c>
      <c r="N889" s="33">
        <f t="shared" si="124"/>
        <v>380.16857142857157</v>
      </c>
      <c r="O889" s="33">
        <f t="shared" si="125"/>
        <v>1</v>
      </c>
      <c r="P889" s="33">
        <f t="shared" si="117"/>
        <v>192.95142857142858</v>
      </c>
      <c r="Q889" s="34" t="str">
        <f t="shared" si="118"/>
        <v/>
      </c>
    </row>
    <row r="890" spans="1:17" x14ac:dyDescent="0.25">
      <c r="A890">
        <v>921394</v>
      </c>
      <c r="B890" t="s">
        <v>967</v>
      </c>
      <c r="C890" s="3">
        <v>11</v>
      </c>
      <c r="D890" s="3">
        <v>466.51</v>
      </c>
      <c r="E890" s="3">
        <v>5124.26</v>
      </c>
      <c r="F890" s="3">
        <v>10</v>
      </c>
      <c r="G890" s="3">
        <v>501.98999999999995</v>
      </c>
      <c r="H890" s="3">
        <v>5019.8999999999996</v>
      </c>
      <c r="I890" s="35">
        <f t="shared" si="119"/>
        <v>465.84181818181821</v>
      </c>
      <c r="J890" s="35">
        <f t="shared" si="120"/>
        <v>501.98999999999995</v>
      </c>
      <c r="K890" s="33">
        <f t="shared" si="121"/>
        <v>-1</v>
      </c>
      <c r="L890" s="33">
        <f t="shared" si="122"/>
        <v>-104.36000000000058</v>
      </c>
      <c r="M890" s="36">
        <f t="shared" si="123"/>
        <v>36.14818181818174</v>
      </c>
      <c r="N890" s="33">
        <f t="shared" si="124"/>
        <v>361.4818181818174</v>
      </c>
      <c r="O890" s="33">
        <f t="shared" si="125"/>
        <v>-1</v>
      </c>
      <c r="P890" s="33">
        <f t="shared" si="117"/>
        <v>-465.84181818181821</v>
      </c>
      <c r="Q890" s="34" t="str">
        <f t="shared" si="118"/>
        <v/>
      </c>
    </row>
    <row r="891" spans="1:17" x14ac:dyDescent="0.25">
      <c r="A891">
        <v>921417</v>
      </c>
      <c r="B891" t="s">
        <v>1923</v>
      </c>
      <c r="C891" s="3">
        <v>1</v>
      </c>
      <c r="D891" s="3">
        <v>853.94</v>
      </c>
      <c r="E891" s="3">
        <v>853.94</v>
      </c>
      <c r="F891" s="3"/>
      <c r="G891" s="3"/>
      <c r="H891" s="3"/>
      <c r="I891" s="35">
        <f t="shared" si="119"/>
        <v>853.94</v>
      </c>
      <c r="J891" s="35" t="str">
        <f t="shared" si="120"/>
        <v/>
      </c>
      <c r="K891" s="33">
        <f t="shared" si="121"/>
        <v>-1</v>
      </c>
      <c r="L891" s="33">
        <f t="shared" si="122"/>
        <v>-853.94</v>
      </c>
      <c r="M891" s="36" t="str">
        <f t="shared" si="123"/>
        <v/>
      </c>
      <c r="N891" s="33" t="str">
        <f t="shared" si="124"/>
        <v/>
      </c>
      <c r="O891" s="33" t="str">
        <f t="shared" si="125"/>
        <v/>
      </c>
      <c r="P891" s="33" t="str">
        <f t="shared" si="117"/>
        <v/>
      </c>
      <c r="Q891" s="34">
        <f t="shared" si="118"/>
        <v>-853.94</v>
      </c>
    </row>
    <row r="892" spans="1:17" x14ac:dyDescent="0.25">
      <c r="A892">
        <v>921476</v>
      </c>
      <c r="B892" t="s">
        <v>1926</v>
      </c>
      <c r="C892" s="3">
        <v>2</v>
      </c>
      <c r="D892" s="3">
        <v>148.47500000000002</v>
      </c>
      <c r="E892" s="3">
        <v>296.95000000000005</v>
      </c>
      <c r="F892" s="3">
        <v>4</v>
      </c>
      <c r="G892" s="3">
        <v>207.22</v>
      </c>
      <c r="H892" s="3">
        <v>828.89</v>
      </c>
      <c r="I892" s="35">
        <f t="shared" si="119"/>
        <v>148.47500000000002</v>
      </c>
      <c r="J892" s="35">
        <f t="shared" si="120"/>
        <v>207.2225</v>
      </c>
      <c r="K892" s="33">
        <f t="shared" si="121"/>
        <v>2</v>
      </c>
      <c r="L892" s="33">
        <f t="shared" si="122"/>
        <v>531.93999999999994</v>
      </c>
      <c r="M892" s="36">
        <f t="shared" si="123"/>
        <v>58.747499999999974</v>
      </c>
      <c r="N892" s="33">
        <f t="shared" si="124"/>
        <v>234.9899999999999</v>
      </c>
      <c r="O892" s="33">
        <f t="shared" si="125"/>
        <v>2</v>
      </c>
      <c r="P892" s="33">
        <f t="shared" si="117"/>
        <v>296.95000000000005</v>
      </c>
      <c r="Q892" s="34" t="str">
        <f t="shared" si="118"/>
        <v/>
      </c>
    </row>
    <row r="893" spans="1:17" x14ac:dyDescent="0.25">
      <c r="A893">
        <v>921533</v>
      </c>
      <c r="B893" t="s">
        <v>971</v>
      </c>
      <c r="C893" s="3">
        <v>4</v>
      </c>
      <c r="D893" s="3">
        <v>263.69666666666666</v>
      </c>
      <c r="E893" s="3">
        <v>1045.9000000000001</v>
      </c>
      <c r="F893" s="3"/>
      <c r="G893" s="3"/>
      <c r="H893" s="3"/>
      <c r="I893" s="35">
        <f t="shared" si="119"/>
        <v>261.47500000000002</v>
      </c>
      <c r="J893" s="35" t="str">
        <f t="shared" si="120"/>
        <v/>
      </c>
      <c r="K893" s="33">
        <f t="shared" si="121"/>
        <v>-4</v>
      </c>
      <c r="L893" s="33">
        <f t="shared" si="122"/>
        <v>-1045.9000000000001</v>
      </c>
      <c r="M893" s="36" t="str">
        <f t="shared" si="123"/>
        <v/>
      </c>
      <c r="N893" s="33" t="str">
        <f t="shared" si="124"/>
        <v/>
      </c>
      <c r="O893" s="33" t="str">
        <f t="shared" si="125"/>
        <v/>
      </c>
      <c r="P893" s="33" t="str">
        <f t="shared" si="117"/>
        <v/>
      </c>
      <c r="Q893" s="34">
        <f t="shared" si="118"/>
        <v>-1045.9000000000001</v>
      </c>
    </row>
    <row r="894" spans="1:17" x14ac:dyDescent="0.25">
      <c r="A894">
        <v>921542</v>
      </c>
      <c r="B894" t="s">
        <v>979</v>
      </c>
      <c r="C894" s="3">
        <v>1</v>
      </c>
      <c r="D894" s="3">
        <v>173.4</v>
      </c>
      <c r="E894" s="3">
        <v>173.4</v>
      </c>
      <c r="F894" s="3"/>
      <c r="G894" s="3"/>
      <c r="H894" s="3"/>
      <c r="I894" s="35">
        <f t="shared" si="119"/>
        <v>173.4</v>
      </c>
      <c r="J894" s="35" t="str">
        <f t="shared" si="120"/>
        <v/>
      </c>
      <c r="K894" s="33">
        <f t="shared" si="121"/>
        <v>-1</v>
      </c>
      <c r="L894" s="33">
        <f t="shared" si="122"/>
        <v>-173.4</v>
      </c>
      <c r="M894" s="36" t="str">
        <f t="shared" si="123"/>
        <v/>
      </c>
      <c r="N894" s="33" t="str">
        <f t="shared" si="124"/>
        <v/>
      </c>
      <c r="O894" s="33" t="str">
        <f t="shared" si="125"/>
        <v/>
      </c>
      <c r="P894" s="33" t="str">
        <f t="shared" si="117"/>
        <v/>
      </c>
      <c r="Q894" s="34">
        <f t="shared" si="118"/>
        <v>-173.4</v>
      </c>
    </row>
    <row r="895" spans="1:17" x14ac:dyDescent="0.25">
      <c r="A895">
        <v>921545</v>
      </c>
      <c r="B895" t="s">
        <v>963</v>
      </c>
      <c r="C895" s="3"/>
      <c r="D895" s="3"/>
      <c r="E895" s="3"/>
      <c r="F895" s="3">
        <v>1</v>
      </c>
      <c r="G895" s="3">
        <v>73.650000000000006</v>
      </c>
      <c r="H895" s="3">
        <v>73.650000000000006</v>
      </c>
      <c r="I895" s="35" t="str">
        <f t="shared" si="119"/>
        <v/>
      </c>
      <c r="J895" s="35">
        <f t="shared" si="120"/>
        <v>73.650000000000006</v>
      </c>
      <c r="K895" s="33">
        <f t="shared" si="121"/>
        <v>1</v>
      </c>
      <c r="L895" s="33">
        <f t="shared" si="122"/>
        <v>73.650000000000006</v>
      </c>
      <c r="M895" s="36" t="str">
        <f t="shared" si="123"/>
        <v/>
      </c>
      <c r="N895" s="33" t="str">
        <f t="shared" si="124"/>
        <v/>
      </c>
      <c r="O895" s="33" t="str">
        <f t="shared" si="125"/>
        <v/>
      </c>
      <c r="P895" s="33" t="str">
        <f t="shared" si="117"/>
        <v/>
      </c>
      <c r="Q895" s="34">
        <f t="shared" si="118"/>
        <v>73.650000000000006</v>
      </c>
    </row>
    <row r="896" spans="1:17" x14ac:dyDescent="0.25">
      <c r="A896">
        <v>921547</v>
      </c>
      <c r="B896" t="s">
        <v>1925</v>
      </c>
      <c r="C896" s="3">
        <v>1</v>
      </c>
      <c r="D896" s="3">
        <v>594.39</v>
      </c>
      <c r="E896" s="3">
        <v>594.39</v>
      </c>
      <c r="F896" s="3"/>
      <c r="G896" s="3"/>
      <c r="H896" s="3"/>
      <c r="I896" s="35">
        <f t="shared" si="119"/>
        <v>594.39</v>
      </c>
      <c r="J896" s="35" t="str">
        <f t="shared" si="120"/>
        <v/>
      </c>
      <c r="K896" s="33">
        <f t="shared" si="121"/>
        <v>-1</v>
      </c>
      <c r="L896" s="33">
        <f t="shared" si="122"/>
        <v>-594.39</v>
      </c>
      <c r="M896" s="36" t="str">
        <f t="shared" si="123"/>
        <v/>
      </c>
      <c r="N896" s="33" t="str">
        <f t="shared" si="124"/>
        <v/>
      </c>
      <c r="O896" s="33" t="str">
        <f t="shared" si="125"/>
        <v/>
      </c>
      <c r="P896" s="33" t="str">
        <f t="shared" si="117"/>
        <v/>
      </c>
      <c r="Q896" s="34">
        <f t="shared" si="118"/>
        <v>-594.39</v>
      </c>
    </row>
    <row r="897" spans="1:17" x14ac:dyDescent="0.25">
      <c r="A897">
        <v>930078</v>
      </c>
      <c r="B897" t="s">
        <v>952</v>
      </c>
      <c r="C897" s="3">
        <v>1</v>
      </c>
      <c r="D897" s="3">
        <v>121.82</v>
      </c>
      <c r="E897" s="3">
        <v>121.82</v>
      </c>
      <c r="F897" s="3">
        <v>6</v>
      </c>
      <c r="G897" s="3">
        <v>112.52500000000001</v>
      </c>
      <c r="H897" s="3">
        <v>670.03</v>
      </c>
      <c r="I897" s="35">
        <f t="shared" si="119"/>
        <v>121.82</v>
      </c>
      <c r="J897" s="35">
        <f t="shared" si="120"/>
        <v>111.67166666666667</v>
      </c>
      <c r="K897" s="33">
        <f t="shared" si="121"/>
        <v>5</v>
      </c>
      <c r="L897" s="33">
        <f t="shared" si="122"/>
        <v>548.21</v>
      </c>
      <c r="M897" s="36">
        <f t="shared" si="123"/>
        <v>-10.148333333333326</v>
      </c>
      <c r="N897" s="33">
        <f t="shared" si="124"/>
        <v>-60.889999999999958</v>
      </c>
      <c r="O897" s="33">
        <f t="shared" si="125"/>
        <v>5</v>
      </c>
      <c r="P897" s="33">
        <f t="shared" si="117"/>
        <v>609.09999999999991</v>
      </c>
      <c r="Q897" s="34" t="str">
        <f t="shared" si="118"/>
        <v/>
      </c>
    </row>
    <row r="898" spans="1:17" x14ac:dyDescent="0.25">
      <c r="A898">
        <v>930127</v>
      </c>
      <c r="B898" t="s">
        <v>947</v>
      </c>
      <c r="C898" s="3">
        <v>8</v>
      </c>
      <c r="D898" s="3">
        <v>177.24571428571426</v>
      </c>
      <c r="E898" s="3">
        <v>1392.52</v>
      </c>
      <c r="F898" s="3">
        <v>6</v>
      </c>
      <c r="G898" s="3">
        <v>188.4</v>
      </c>
      <c r="H898" s="3">
        <v>1130.72</v>
      </c>
      <c r="I898" s="35">
        <f t="shared" si="119"/>
        <v>174.065</v>
      </c>
      <c r="J898" s="35">
        <f t="shared" si="120"/>
        <v>188.45333333333335</v>
      </c>
      <c r="K898" s="33">
        <f t="shared" si="121"/>
        <v>-2</v>
      </c>
      <c r="L898" s="33">
        <f t="shared" si="122"/>
        <v>-261.79999999999995</v>
      </c>
      <c r="M898" s="36">
        <f t="shared" si="123"/>
        <v>14.38833333333335</v>
      </c>
      <c r="N898" s="33">
        <f t="shared" si="124"/>
        <v>86.330000000000098</v>
      </c>
      <c r="O898" s="33">
        <f t="shared" si="125"/>
        <v>-2</v>
      </c>
      <c r="P898" s="33">
        <f t="shared" si="117"/>
        <v>-348.13</v>
      </c>
      <c r="Q898" s="34" t="str">
        <f t="shared" si="118"/>
        <v/>
      </c>
    </row>
    <row r="899" spans="1:17" x14ac:dyDescent="0.25">
      <c r="A899">
        <v>930247</v>
      </c>
      <c r="B899" t="s">
        <v>932</v>
      </c>
      <c r="C899" s="3">
        <v>6</v>
      </c>
      <c r="D899" s="3">
        <v>231.67</v>
      </c>
      <c r="E899" s="3">
        <v>1389.79</v>
      </c>
      <c r="F899" s="3">
        <v>20</v>
      </c>
      <c r="G899" s="3">
        <v>227.59888888888887</v>
      </c>
      <c r="H899" s="3">
        <v>4568.7999999999993</v>
      </c>
      <c r="I899" s="35">
        <f t="shared" si="119"/>
        <v>231.63166666666666</v>
      </c>
      <c r="J899" s="35">
        <f t="shared" si="120"/>
        <v>228.43999999999997</v>
      </c>
      <c r="K899" s="33">
        <f t="shared" si="121"/>
        <v>14</v>
      </c>
      <c r="L899" s="33">
        <f t="shared" si="122"/>
        <v>3179.0099999999993</v>
      </c>
      <c r="M899" s="36">
        <f t="shared" si="123"/>
        <v>-3.1916666666666913</v>
      </c>
      <c r="N899" s="33">
        <f t="shared" si="124"/>
        <v>-63.833333333333826</v>
      </c>
      <c r="O899" s="33">
        <f t="shared" si="125"/>
        <v>14</v>
      </c>
      <c r="P899" s="33">
        <f t="shared" si="117"/>
        <v>3242.8433333333332</v>
      </c>
      <c r="Q899" s="34" t="str">
        <f t="shared" si="118"/>
        <v/>
      </c>
    </row>
    <row r="900" spans="1:17" x14ac:dyDescent="0.25">
      <c r="A900">
        <v>930248</v>
      </c>
      <c r="B900" t="s">
        <v>951</v>
      </c>
      <c r="C900" s="3">
        <v>9</v>
      </c>
      <c r="D900" s="3">
        <v>426.57399999999996</v>
      </c>
      <c r="E900" s="3">
        <v>3825.22</v>
      </c>
      <c r="F900" s="3">
        <v>16</v>
      </c>
      <c r="G900" s="3">
        <v>430.00833333333338</v>
      </c>
      <c r="H900" s="3">
        <v>6942.59</v>
      </c>
      <c r="I900" s="35">
        <f t="shared" si="119"/>
        <v>425.02444444444444</v>
      </c>
      <c r="J900" s="35">
        <f t="shared" si="120"/>
        <v>433.91187500000001</v>
      </c>
      <c r="K900" s="33">
        <f t="shared" si="121"/>
        <v>7</v>
      </c>
      <c r="L900" s="33">
        <f t="shared" si="122"/>
        <v>3117.3700000000003</v>
      </c>
      <c r="M900" s="36">
        <f t="shared" si="123"/>
        <v>8.8874305555555679</v>
      </c>
      <c r="N900" s="33">
        <f t="shared" si="124"/>
        <v>142.19888888888909</v>
      </c>
      <c r="O900" s="33">
        <f t="shared" si="125"/>
        <v>7</v>
      </c>
      <c r="P900" s="33">
        <f t="shared" si="117"/>
        <v>2975.1711111111113</v>
      </c>
      <c r="Q900" s="34" t="str">
        <f t="shared" si="118"/>
        <v/>
      </c>
    </row>
    <row r="901" spans="1:17" x14ac:dyDescent="0.25">
      <c r="A901">
        <v>930256</v>
      </c>
      <c r="B901" t="s">
        <v>977</v>
      </c>
      <c r="C901" s="3">
        <v>9</v>
      </c>
      <c r="D901" s="3">
        <v>325.85249999999996</v>
      </c>
      <c r="E901" s="3">
        <v>2960.1000000000004</v>
      </c>
      <c r="F901" s="3">
        <v>23</v>
      </c>
      <c r="G901" s="3">
        <v>343.38111111111107</v>
      </c>
      <c r="H901" s="3">
        <v>7943.39</v>
      </c>
      <c r="I901" s="35">
        <f t="shared" si="119"/>
        <v>328.90000000000003</v>
      </c>
      <c r="J901" s="35">
        <f t="shared" si="120"/>
        <v>345.36478260869569</v>
      </c>
      <c r="K901" s="33">
        <f t="shared" si="121"/>
        <v>14</v>
      </c>
      <c r="L901" s="33">
        <f t="shared" si="122"/>
        <v>4983.29</v>
      </c>
      <c r="M901" s="36">
        <f t="shared" si="123"/>
        <v>16.464782608695657</v>
      </c>
      <c r="N901" s="33">
        <f t="shared" si="124"/>
        <v>378.69000000000011</v>
      </c>
      <c r="O901" s="33">
        <f t="shared" si="125"/>
        <v>14</v>
      </c>
      <c r="P901" s="33">
        <f t="shared" si="117"/>
        <v>4604.6000000000004</v>
      </c>
      <c r="Q901" s="34" t="str">
        <f t="shared" si="118"/>
        <v/>
      </c>
    </row>
    <row r="902" spans="1:17" x14ac:dyDescent="0.25">
      <c r="A902">
        <v>930258</v>
      </c>
      <c r="B902" t="s">
        <v>944</v>
      </c>
      <c r="C902" s="3">
        <v>16</v>
      </c>
      <c r="D902" s="3">
        <v>339.62285714285707</v>
      </c>
      <c r="E902" s="3">
        <v>5356.89</v>
      </c>
      <c r="F902" s="3">
        <v>28</v>
      </c>
      <c r="G902" s="3">
        <v>358.35545454545451</v>
      </c>
      <c r="H902" s="3">
        <v>10182.919999999998</v>
      </c>
      <c r="I902" s="35">
        <f t="shared" si="119"/>
        <v>334.80562500000002</v>
      </c>
      <c r="J902" s="35">
        <f t="shared" si="120"/>
        <v>363.67571428571421</v>
      </c>
      <c r="K902" s="33">
        <f t="shared" si="121"/>
        <v>12</v>
      </c>
      <c r="L902" s="33">
        <f t="shared" si="122"/>
        <v>4826.0299999999979</v>
      </c>
      <c r="M902" s="36">
        <f t="shared" si="123"/>
        <v>28.870089285714187</v>
      </c>
      <c r="N902" s="33">
        <f t="shared" si="124"/>
        <v>808.36249999999723</v>
      </c>
      <c r="O902" s="33">
        <f t="shared" si="125"/>
        <v>12</v>
      </c>
      <c r="P902" s="33">
        <f t="shared" si="117"/>
        <v>4017.6675000000005</v>
      </c>
      <c r="Q902" s="34" t="str">
        <f t="shared" si="118"/>
        <v/>
      </c>
    </row>
    <row r="903" spans="1:17" x14ac:dyDescent="0.25">
      <c r="A903">
        <v>930432</v>
      </c>
      <c r="B903" t="s">
        <v>930</v>
      </c>
      <c r="C903" s="3">
        <v>5</v>
      </c>
      <c r="D903" s="3">
        <v>77.510000000000005</v>
      </c>
      <c r="E903" s="3">
        <v>387.57</v>
      </c>
      <c r="F903" s="3">
        <v>10</v>
      </c>
      <c r="G903" s="3">
        <v>84.68</v>
      </c>
      <c r="H903" s="3">
        <v>846.84</v>
      </c>
      <c r="I903" s="35">
        <f t="shared" si="119"/>
        <v>77.513999999999996</v>
      </c>
      <c r="J903" s="35">
        <f t="shared" si="120"/>
        <v>84.683999999999997</v>
      </c>
      <c r="K903" s="33">
        <f t="shared" si="121"/>
        <v>5</v>
      </c>
      <c r="L903" s="33">
        <f t="shared" si="122"/>
        <v>459.27000000000004</v>
      </c>
      <c r="M903" s="36">
        <f t="shared" si="123"/>
        <v>7.1700000000000017</v>
      </c>
      <c r="N903" s="33">
        <f t="shared" si="124"/>
        <v>71.700000000000017</v>
      </c>
      <c r="O903" s="33">
        <f t="shared" si="125"/>
        <v>5</v>
      </c>
      <c r="P903" s="33">
        <f t="shared" ref="P903:P966" si="126">IF(M903="","",(F903-C903)*I903)</f>
        <v>387.57</v>
      </c>
      <c r="Q903" s="34" t="str">
        <f t="shared" ref="Q903:Q966" si="127">IF(M903="",H903-E903,"")</f>
        <v/>
      </c>
    </row>
    <row r="904" spans="1:17" x14ac:dyDescent="0.25">
      <c r="A904">
        <v>987473</v>
      </c>
      <c r="B904" t="s">
        <v>1764</v>
      </c>
      <c r="C904" s="3">
        <v>1</v>
      </c>
      <c r="D904" s="3">
        <v>22.09</v>
      </c>
      <c r="E904" s="3">
        <v>22.09</v>
      </c>
      <c r="F904" s="3"/>
      <c r="G904" s="3"/>
      <c r="H904" s="3"/>
      <c r="I904" s="35">
        <f t="shared" ref="I904:I967" si="128">IF(E904=0,"",E904/C904)</f>
        <v>22.09</v>
      </c>
      <c r="J904" s="35" t="str">
        <f t="shared" ref="J904:J967" si="129">IF(F904=0,"",H904/F904)</f>
        <v/>
      </c>
      <c r="K904" s="33">
        <f t="shared" ref="K904:K967" si="130">F904-C904</f>
        <v>-1</v>
      </c>
      <c r="L904" s="33">
        <f t="shared" ref="L904:L967" si="131">H904-E904</f>
        <v>-22.09</v>
      </c>
      <c r="M904" s="36" t="str">
        <f t="shared" ref="M904:M967" si="132">IF(OR(C904=0,F904=0),"",J904-I904)</f>
        <v/>
      </c>
      <c r="N904" s="33" t="str">
        <f t="shared" si="124"/>
        <v/>
      </c>
      <c r="O904" s="33" t="str">
        <f t="shared" si="125"/>
        <v/>
      </c>
      <c r="P904" s="33" t="str">
        <f t="shared" si="126"/>
        <v/>
      </c>
      <c r="Q904" s="34">
        <f t="shared" si="127"/>
        <v>-22.09</v>
      </c>
    </row>
    <row r="905" spans="1:17" x14ac:dyDescent="0.25">
      <c r="A905">
        <v>988133</v>
      </c>
      <c r="B905" t="s">
        <v>859</v>
      </c>
      <c r="C905" s="3">
        <v>2</v>
      </c>
      <c r="D905" s="3">
        <v>149.63</v>
      </c>
      <c r="E905" s="3">
        <v>299.26</v>
      </c>
      <c r="F905" s="3"/>
      <c r="G905" s="3"/>
      <c r="H905" s="3"/>
      <c r="I905" s="35">
        <f t="shared" si="128"/>
        <v>149.63</v>
      </c>
      <c r="J905" s="35" t="str">
        <f t="shared" si="129"/>
        <v/>
      </c>
      <c r="K905" s="33">
        <f t="shared" si="130"/>
        <v>-2</v>
      </c>
      <c r="L905" s="33">
        <f t="shared" si="131"/>
        <v>-299.26</v>
      </c>
      <c r="M905" s="36" t="str">
        <f t="shared" si="132"/>
        <v/>
      </c>
      <c r="N905" s="33" t="str">
        <f t="shared" ref="N905:N968" si="133">IF(M905="","",F905*M905)</f>
        <v/>
      </c>
      <c r="O905" s="33" t="str">
        <f t="shared" ref="O905:O968" si="134">IF(M905="","",F905-C905)</f>
        <v/>
      </c>
      <c r="P905" s="33" t="str">
        <f t="shared" si="126"/>
        <v/>
      </c>
      <c r="Q905" s="34">
        <f t="shared" si="127"/>
        <v>-299.26</v>
      </c>
    </row>
    <row r="906" spans="1:17" x14ac:dyDescent="0.25">
      <c r="A906">
        <v>988158</v>
      </c>
      <c r="B906" t="s">
        <v>182</v>
      </c>
      <c r="C906" s="3">
        <v>1</v>
      </c>
      <c r="D906" s="3">
        <v>334.36</v>
      </c>
      <c r="E906" s="3">
        <v>334.36</v>
      </c>
      <c r="F906" s="3">
        <v>1</v>
      </c>
      <c r="G906" s="3">
        <v>334.32</v>
      </c>
      <c r="H906" s="3">
        <v>334.32</v>
      </c>
      <c r="I906" s="35">
        <f t="shared" si="128"/>
        <v>334.36</v>
      </c>
      <c r="J906" s="35">
        <f t="shared" si="129"/>
        <v>334.32</v>
      </c>
      <c r="K906" s="33">
        <f t="shared" si="130"/>
        <v>0</v>
      </c>
      <c r="L906" s="33">
        <f t="shared" si="131"/>
        <v>-4.0000000000020464E-2</v>
      </c>
      <c r="M906" s="36">
        <f t="shared" si="132"/>
        <v>-4.0000000000020464E-2</v>
      </c>
      <c r="N906" s="33">
        <f t="shared" si="133"/>
        <v>-4.0000000000020464E-2</v>
      </c>
      <c r="O906" s="33">
        <f t="shared" si="134"/>
        <v>0</v>
      </c>
      <c r="P906" s="33">
        <f t="shared" si="126"/>
        <v>0</v>
      </c>
      <c r="Q906" s="34" t="str">
        <f t="shared" si="127"/>
        <v/>
      </c>
    </row>
    <row r="907" spans="1:17" x14ac:dyDescent="0.25">
      <c r="A907">
        <v>988466</v>
      </c>
      <c r="B907" t="s">
        <v>1981</v>
      </c>
      <c r="C907" s="3">
        <v>1</v>
      </c>
      <c r="D907" s="3">
        <v>54.1</v>
      </c>
      <c r="E907" s="3">
        <v>54.1</v>
      </c>
      <c r="F907" s="3"/>
      <c r="G907" s="3"/>
      <c r="H907" s="3"/>
      <c r="I907" s="35">
        <f t="shared" si="128"/>
        <v>54.1</v>
      </c>
      <c r="J907" s="35" t="str">
        <f t="shared" si="129"/>
        <v/>
      </c>
      <c r="K907" s="33">
        <f t="shared" si="130"/>
        <v>-1</v>
      </c>
      <c r="L907" s="33">
        <f t="shared" si="131"/>
        <v>-54.1</v>
      </c>
      <c r="M907" s="36" t="str">
        <f t="shared" si="132"/>
        <v/>
      </c>
      <c r="N907" s="33" t="str">
        <f t="shared" si="133"/>
        <v/>
      </c>
      <c r="O907" s="33" t="str">
        <f t="shared" si="134"/>
        <v/>
      </c>
      <c r="P907" s="33" t="str">
        <f t="shared" si="126"/>
        <v/>
      </c>
      <c r="Q907" s="34">
        <f t="shared" si="127"/>
        <v>-54.1</v>
      </c>
    </row>
    <row r="908" spans="1:17" x14ac:dyDescent="0.25">
      <c r="A908">
        <v>988793</v>
      </c>
      <c r="B908" t="s">
        <v>1384</v>
      </c>
      <c r="C908" s="3">
        <v>4</v>
      </c>
      <c r="D908" s="3">
        <v>354.505</v>
      </c>
      <c r="E908" s="3">
        <v>1418.02</v>
      </c>
      <c r="F908" s="3">
        <v>3</v>
      </c>
      <c r="G908" s="3">
        <v>354.49</v>
      </c>
      <c r="H908" s="3">
        <v>1063.47</v>
      </c>
      <c r="I908" s="35">
        <f t="shared" si="128"/>
        <v>354.505</v>
      </c>
      <c r="J908" s="35">
        <f t="shared" si="129"/>
        <v>354.49</v>
      </c>
      <c r="K908" s="33">
        <f t="shared" si="130"/>
        <v>-1</v>
      </c>
      <c r="L908" s="33">
        <f t="shared" si="131"/>
        <v>-354.54999999999995</v>
      </c>
      <c r="M908" s="36">
        <f t="shared" si="132"/>
        <v>-1.4999999999986358E-2</v>
      </c>
      <c r="N908" s="33">
        <f t="shared" si="133"/>
        <v>-4.4999999999959073E-2</v>
      </c>
      <c r="O908" s="33">
        <f t="shared" si="134"/>
        <v>-1</v>
      </c>
      <c r="P908" s="33">
        <f t="shared" si="126"/>
        <v>-354.505</v>
      </c>
      <c r="Q908" s="34" t="str">
        <f t="shared" si="127"/>
        <v/>
      </c>
    </row>
    <row r="909" spans="1:17" x14ac:dyDescent="0.25">
      <c r="A909">
        <v>989453</v>
      </c>
      <c r="B909" t="s">
        <v>1766</v>
      </c>
      <c r="C909" s="3">
        <v>18</v>
      </c>
      <c r="D909" s="3">
        <v>45.513636363636365</v>
      </c>
      <c r="E909" s="3">
        <v>819.08</v>
      </c>
      <c r="F909" s="3">
        <v>11</v>
      </c>
      <c r="G909" s="3">
        <v>45.958000000000006</v>
      </c>
      <c r="H909" s="3">
        <v>504.7</v>
      </c>
      <c r="I909" s="35">
        <f t="shared" si="128"/>
        <v>45.504444444444445</v>
      </c>
      <c r="J909" s="35">
        <f t="shared" si="129"/>
        <v>45.881818181818183</v>
      </c>
      <c r="K909" s="33">
        <f t="shared" si="130"/>
        <v>-7</v>
      </c>
      <c r="L909" s="33">
        <f t="shared" si="131"/>
        <v>-314.38000000000005</v>
      </c>
      <c r="M909" s="36">
        <f t="shared" si="132"/>
        <v>0.37737373737373758</v>
      </c>
      <c r="N909" s="33">
        <f t="shared" si="133"/>
        <v>4.1511111111111134</v>
      </c>
      <c r="O909" s="33">
        <f t="shared" si="134"/>
        <v>-7</v>
      </c>
      <c r="P909" s="33">
        <f t="shared" si="126"/>
        <v>-318.5311111111111</v>
      </c>
      <c r="Q909" s="34" t="str">
        <f t="shared" si="127"/>
        <v/>
      </c>
    </row>
    <row r="910" spans="1:17" x14ac:dyDescent="0.25">
      <c r="A910">
        <v>989797</v>
      </c>
      <c r="B910" t="s">
        <v>874</v>
      </c>
      <c r="C910" s="3"/>
      <c r="D910" s="3"/>
      <c r="E910" s="3"/>
      <c r="F910" s="3">
        <v>1</v>
      </c>
      <c r="G910" s="3">
        <v>528.32000000000005</v>
      </c>
      <c r="H910" s="3">
        <v>528.32000000000005</v>
      </c>
      <c r="I910" s="35" t="str">
        <f t="shared" si="128"/>
        <v/>
      </c>
      <c r="J910" s="35">
        <f t="shared" si="129"/>
        <v>528.32000000000005</v>
      </c>
      <c r="K910" s="33">
        <f t="shared" si="130"/>
        <v>1</v>
      </c>
      <c r="L910" s="33">
        <f t="shared" si="131"/>
        <v>528.32000000000005</v>
      </c>
      <c r="M910" s="36" t="str">
        <f t="shared" si="132"/>
        <v/>
      </c>
      <c r="N910" s="33" t="str">
        <f t="shared" si="133"/>
        <v/>
      </c>
      <c r="O910" s="33" t="str">
        <f t="shared" si="134"/>
        <v/>
      </c>
      <c r="P910" s="33" t="str">
        <f t="shared" si="126"/>
        <v/>
      </c>
      <c r="Q910" s="34">
        <f t="shared" si="127"/>
        <v>528.32000000000005</v>
      </c>
    </row>
    <row r="911" spans="1:17" x14ac:dyDescent="0.25">
      <c r="A911">
        <v>990180</v>
      </c>
      <c r="B911" t="s">
        <v>1991</v>
      </c>
      <c r="C911" s="3"/>
      <c r="D911" s="3"/>
      <c r="E911" s="3"/>
      <c r="F911" s="3">
        <v>3</v>
      </c>
      <c r="G911" s="3">
        <v>553.62</v>
      </c>
      <c r="H911" s="3">
        <v>1660.8600000000001</v>
      </c>
      <c r="I911" s="35" t="str">
        <f t="shared" si="128"/>
        <v/>
      </c>
      <c r="J911" s="35">
        <f t="shared" si="129"/>
        <v>553.62</v>
      </c>
      <c r="K911" s="33">
        <f t="shared" si="130"/>
        <v>3</v>
      </c>
      <c r="L911" s="33">
        <f t="shared" si="131"/>
        <v>1660.8600000000001</v>
      </c>
      <c r="M911" s="36" t="str">
        <f t="shared" si="132"/>
        <v/>
      </c>
      <c r="N911" s="33" t="str">
        <f t="shared" si="133"/>
        <v/>
      </c>
      <c r="O911" s="33" t="str">
        <f t="shared" si="134"/>
        <v/>
      </c>
      <c r="P911" s="33" t="str">
        <f t="shared" si="126"/>
        <v/>
      </c>
      <c r="Q911" s="34">
        <f t="shared" si="127"/>
        <v>1660.8600000000001</v>
      </c>
    </row>
    <row r="912" spans="1:17" x14ac:dyDescent="0.25">
      <c r="A912">
        <v>990595</v>
      </c>
      <c r="B912" t="s">
        <v>1431</v>
      </c>
      <c r="C912" s="3">
        <v>2</v>
      </c>
      <c r="D912" s="3">
        <v>231.965</v>
      </c>
      <c r="E912" s="3">
        <v>463.93</v>
      </c>
      <c r="F912" s="3">
        <v>1</v>
      </c>
      <c r="G912" s="3">
        <v>233.09</v>
      </c>
      <c r="H912" s="3">
        <v>233.09</v>
      </c>
      <c r="I912" s="35">
        <f t="shared" si="128"/>
        <v>231.965</v>
      </c>
      <c r="J912" s="35">
        <f t="shared" si="129"/>
        <v>233.09</v>
      </c>
      <c r="K912" s="33">
        <f t="shared" si="130"/>
        <v>-1</v>
      </c>
      <c r="L912" s="33">
        <f t="shared" si="131"/>
        <v>-230.84</v>
      </c>
      <c r="M912" s="36">
        <f t="shared" si="132"/>
        <v>1.125</v>
      </c>
      <c r="N912" s="33">
        <f t="shared" si="133"/>
        <v>1.125</v>
      </c>
      <c r="O912" s="33">
        <f t="shared" si="134"/>
        <v>-1</v>
      </c>
      <c r="P912" s="33">
        <f t="shared" si="126"/>
        <v>-231.965</v>
      </c>
      <c r="Q912" s="34" t="str">
        <f t="shared" si="127"/>
        <v/>
      </c>
    </row>
    <row r="913" spans="1:17" x14ac:dyDescent="0.25">
      <c r="A913">
        <v>990810</v>
      </c>
      <c r="B913" t="s">
        <v>2028</v>
      </c>
      <c r="C913" s="3">
        <v>4</v>
      </c>
      <c r="D913" s="3">
        <v>244.54500000000002</v>
      </c>
      <c r="E913" s="3">
        <v>978.18000000000006</v>
      </c>
      <c r="F913" s="3"/>
      <c r="G913" s="3"/>
      <c r="H913" s="3"/>
      <c r="I913" s="35">
        <f t="shared" si="128"/>
        <v>244.54500000000002</v>
      </c>
      <c r="J913" s="35" t="str">
        <f t="shared" si="129"/>
        <v/>
      </c>
      <c r="K913" s="33">
        <f t="shared" si="130"/>
        <v>-4</v>
      </c>
      <c r="L913" s="33">
        <f t="shared" si="131"/>
        <v>-978.18000000000006</v>
      </c>
      <c r="M913" s="36" t="str">
        <f t="shared" si="132"/>
        <v/>
      </c>
      <c r="N913" s="33" t="str">
        <f t="shared" si="133"/>
        <v/>
      </c>
      <c r="O913" s="33" t="str">
        <f t="shared" si="134"/>
        <v/>
      </c>
      <c r="P913" s="33" t="str">
        <f t="shared" si="126"/>
        <v/>
      </c>
      <c r="Q913" s="34">
        <f t="shared" si="127"/>
        <v>-978.18000000000006</v>
      </c>
    </row>
    <row r="914" spans="1:17" x14ac:dyDescent="0.25">
      <c r="A914">
        <v>992572</v>
      </c>
      <c r="B914" t="s">
        <v>250</v>
      </c>
      <c r="C914" s="3"/>
      <c r="D914" s="3"/>
      <c r="E914" s="3"/>
      <c r="F914" s="3">
        <v>2</v>
      </c>
      <c r="G914" s="3">
        <v>52.28</v>
      </c>
      <c r="H914" s="3">
        <v>104.56</v>
      </c>
      <c r="I914" s="35" t="str">
        <f t="shared" si="128"/>
        <v/>
      </c>
      <c r="J914" s="35">
        <f t="shared" si="129"/>
        <v>52.28</v>
      </c>
      <c r="K914" s="33">
        <f t="shared" si="130"/>
        <v>2</v>
      </c>
      <c r="L914" s="33">
        <f t="shared" si="131"/>
        <v>104.56</v>
      </c>
      <c r="M914" s="36" t="str">
        <f t="shared" si="132"/>
        <v/>
      </c>
      <c r="N914" s="33" t="str">
        <f t="shared" si="133"/>
        <v/>
      </c>
      <c r="O914" s="33" t="str">
        <f t="shared" si="134"/>
        <v/>
      </c>
      <c r="P914" s="33" t="str">
        <f t="shared" si="126"/>
        <v/>
      </c>
      <c r="Q914" s="34">
        <f t="shared" si="127"/>
        <v>104.56</v>
      </c>
    </row>
    <row r="915" spans="1:17" x14ac:dyDescent="0.25">
      <c r="A915" t="s">
        <v>2091</v>
      </c>
      <c r="C915" s="3">
        <v>3759.85</v>
      </c>
      <c r="D915" s="3">
        <v>193.75208137044996</v>
      </c>
      <c r="E915" s="3">
        <v>644486.91999999853</v>
      </c>
      <c r="F915" s="3">
        <v>5005.05</v>
      </c>
      <c r="G915" s="3">
        <v>209.54274776525398</v>
      </c>
      <c r="H915" s="3">
        <v>929829.71999999939</v>
      </c>
      <c r="I915" s="39"/>
      <c r="J915" s="39"/>
      <c r="K915" s="40"/>
      <c r="L915" s="40">
        <f>SUM(L7:L914)</f>
        <v>285342.79999999958</v>
      </c>
      <c r="M915" s="40">
        <f t="shared" ref="M915:Q915" si="135">SUM(M7:M914)</f>
        <v>38.842680151940321</v>
      </c>
      <c r="N915" s="40">
        <f t="shared" si="135"/>
        <v>5995.2375288603671</v>
      </c>
      <c r="O915" s="40">
        <f t="shared" si="135"/>
        <v>940.15</v>
      </c>
      <c r="P915" s="40">
        <f t="shared" si="135"/>
        <v>236152.0824711397</v>
      </c>
      <c r="Q915" s="40">
        <f t="shared" si="135"/>
        <v>43195.48000000001</v>
      </c>
    </row>
    <row r="916" spans="1:17" x14ac:dyDescent="0.25">
      <c r="I916" s="35"/>
      <c r="J916" s="35"/>
      <c r="K916" s="33"/>
      <c r="L916" s="33"/>
      <c r="M916" s="36"/>
      <c r="N916" s="33"/>
      <c r="O916" s="33"/>
      <c r="P916" s="33"/>
      <c r="Q916" s="34"/>
    </row>
    <row r="917" spans="1:17" x14ac:dyDescent="0.25">
      <c r="I917" s="35"/>
      <c r="J917" s="35"/>
      <c r="K917" s="33"/>
      <c r="L917" s="33"/>
      <c r="M917" s="36"/>
      <c r="N917" s="33"/>
      <c r="O917" s="33"/>
      <c r="P917" s="33"/>
      <c r="Q917" s="34"/>
    </row>
    <row r="918" spans="1:17" x14ac:dyDescent="0.25">
      <c r="I918" s="35"/>
      <c r="J918" s="35"/>
      <c r="K918" s="33"/>
      <c r="L918" s="33"/>
      <c r="M918" s="36"/>
      <c r="N918" s="33"/>
      <c r="O918" s="33"/>
      <c r="P918" s="33"/>
      <c r="Q918" s="34"/>
    </row>
    <row r="919" spans="1:17" x14ac:dyDescent="0.25">
      <c r="I919" s="35"/>
      <c r="J919" s="35"/>
      <c r="K919" s="33"/>
      <c r="L919" s="33"/>
      <c r="M919" s="36"/>
      <c r="N919" s="33"/>
      <c r="O919" s="33"/>
      <c r="P919" s="33"/>
      <c r="Q919" s="34"/>
    </row>
    <row r="920" spans="1:17" x14ac:dyDescent="0.25">
      <c r="I920" s="35"/>
      <c r="J920" s="35"/>
      <c r="K920" s="33"/>
      <c r="L920" s="33"/>
      <c r="M920" s="36"/>
      <c r="N920" s="33"/>
      <c r="O920" s="33"/>
      <c r="P920" s="33"/>
      <c r="Q920" s="34"/>
    </row>
    <row r="921" spans="1:17" x14ac:dyDescent="0.25">
      <c r="I921" s="35"/>
      <c r="J921" s="35"/>
      <c r="K921" s="33"/>
      <c r="L921" s="33"/>
      <c r="M921" s="36"/>
      <c r="N921" s="33"/>
      <c r="O921" s="33"/>
      <c r="P921" s="33"/>
      <c r="Q921" s="34"/>
    </row>
    <row r="922" spans="1:17" x14ac:dyDescent="0.25">
      <c r="I922" s="35"/>
      <c r="J922" s="35"/>
      <c r="K922" s="33"/>
      <c r="L922" s="33"/>
      <c r="M922" s="36"/>
      <c r="N922" s="33"/>
      <c r="O922" s="33"/>
      <c r="P922" s="33"/>
      <c r="Q922" s="34"/>
    </row>
    <row r="923" spans="1:17" x14ac:dyDescent="0.25">
      <c r="I923" s="35"/>
      <c r="J923" s="35"/>
      <c r="K923" s="33"/>
      <c r="L923" s="33"/>
      <c r="M923" s="36"/>
      <c r="N923" s="33"/>
      <c r="O923" s="33"/>
      <c r="P923" s="33"/>
      <c r="Q923" s="34"/>
    </row>
    <row r="924" spans="1:17" x14ac:dyDescent="0.25">
      <c r="I924" s="35"/>
      <c r="J924" s="35"/>
      <c r="K924" s="33"/>
      <c r="L924" s="33"/>
      <c r="M924" s="36"/>
      <c r="N924" s="33"/>
      <c r="O924" s="33"/>
      <c r="P924" s="33"/>
      <c r="Q924" s="34"/>
    </row>
    <row r="925" spans="1:17" x14ac:dyDescent="0.25">
      <c r="I925" s="35"/>
      <c r="J925" s="35"/>
      <c r="K925" s="33"/>
      <c r="L925" s="33"/>
      <c r="M925" s="36"/>
      <c r="N925" s="33"/>
      <c r="O925" s="33"/>
      <c r="P925" s="33"/>
      <c r="Q925" s="34"/>
    </row>
    <row r="926" spans="1:17" x14ac:dyDescent="0.25">
      <c r="I926" s="35"/>
      <c r="J926" s="35"/>
      <c r="K926" s="33"/>
      <c r="L926" s="33"/>
      <c r="M926" s="36"/>
      <c r="N926" s="33"/>
      <c r="O926" s="33"/>
      <c r="P926" s="33"/>
      <c r="Q926" s="34"/>
    </row>
    <row r="927" spans="1:17" x14ac:dyDescent="0.25">
      <c r="I927" s="35"/>
      <c r="J927" s="35"/>
      <c r="K927" s="33"/>
      <c r="L927" s="33"/>
      <c r="M927" s="36"/>
      <c r="N927" s="33"/>
      <c r="O927" s="33"/>
      <c r="P927" s="33"/>
      <c r="Q927" s="34"/>
    </row>
    <row r="928" spans="1:17" x14ac:dyDescent="0.25">
      <c r="I928" s="35"/>
      <c r="J928" s="35"/>
      <c r="K928" s="33"/>
      <c r="L928" s="33"/>
      <c r="M928" s="36"/>
      <c r="N928" s="33"/>
      <c r="O928" s="33"/>
      <c r="P928" s="33"/>
      <c r="Q928" s="34"/>
    </row>
    <row r="929" spans="9:17" x14ac:dyDescent="0.25">
      <c r="I929" s="35"/>
      <c r="J929" s="35"/>
      <c r="K929" s="33"/>
      <c r="L929" s="33"/>
      <c r="M929" s="36"/>
      <c r="N929" s="33"/>
      <c r="O929" s="33"/>
      <c r="P929" s="33"/>
      <c r="Q929" s="34"/>
    </row>
    <row r="930" spans="9:17" x14ac:dyDescent="0.25">
      <c r="I930" s="35"/>
      <c r="J930" s="35"/>
      <c r="K930" s="33"/>
      <c r="L930" s="33"/>
      <c r="M930" s="36"/>
      <c r="N930" s="33"/>
      <c r="O930" s="33"/>
      <c r="P930" s="33"/>
      <c r="Q930" s="34"/>
    </row>
    <row r="931" spans="9:17" x14ac:dyDescent="0.25">
      <c r="I931" s="35"/>
      <c r="J931" s="35"/>
      <c r="K931" s="33"/>
      <c r="L931" s="33"/>
      <c r="M931" s="36"/>
      <c r="N931" s="33"/>
      <c r="O931" s="33"/>
      <c r="P931" s="33"/>
      <c r="Q931" s="34"/>
    </row>
    <row r="932" spans="9:17" x14ac:dyDescent="0.25">
      <c r="I932" s="35"/>
      <c r="J932" s="35"/>
      <c r="K932" s="33"/>
      <c r="L932" s="33"/>
      <c r="M932" s="36"/>
      <c r="N932" s="33"/>
      <c r="O932" s="33"/>
      <c r="P932" s="33"/>
      <c r="Q932" s="34"/>
    </row>
    <row r="933" spans="9:17" x14ac:dyDescent="0.25">
      <c r="I933" s="35"/>
      <c r="J933" s="35"/>
      <c r="K933" s="33"/>
      <c r="L933" s="33"/>
      <c r="M933" s="36"/>
      <c r="N933" s="33"/>
      <c r="O933" s="33"/>
      <c r="P933" s="33"/>
      <c r="Q933" s="34"/>
    </row>
    <row r="934" spans="9:17" x14ac:dyDescent="0.25">
      <c r="I934" s="35"/>
      <c r="J934" s="35"/>
      <c r="K934" s="33"/>
      <c r="L934" s="33"/>
      <c r="M934" s="36"/>
      <c r="N934" s="33"/>
      <c r="O934" s="33"/>
      <c r="P934" s="33"/>
      <c r="Q934" s="34"/>
    </row>
    <row r="935" spans="9:17" x14ac:dyDescent="0.25">
      <c r="I935" s="35"/>
      <c r="J935" s="35"/>
      <c r="K935" s="33"/>
      <c r="L935" s="33"/>
      <c r="M935" s="36"/>
      <c r="N935" s="33"/>
      <c r="O935" s="33"/>
      <c r="P935" s="33"/>
      <c r="Q935" s="34"/>
    </row>
    <row r="936" spans="9:17" x14ac:dyDescent="0.25">
      <c r="I936" s="35"/>
      <c r="J936" s="35"/>
      <c r="K936" s="33"/>
      <c r="L936" s="33"/>
      <c r="M936" s="36"/>
      <c r="N936" s="33"/>
      <c r="O936" s="33"/>
      <c r="P936" s="33"/>
      <c r="Q936" s="34"/>
    </row>
    <row r="937" spans="9:17" x14ac:dyDescent="0.25">
      <c r="I937" s="35"/>
      <c r="J937" s="35"/>
      <c r="K937" s="33"/>
      <c r="L937" s="33"/>
      <c r="M937" s="36"/>
      <c r="N937" s="33"/>
      <c r="O937" s="33"/>
      <c r="P937" s="33"/>
      <c r="Q937" s="34"/>
    </row>
    <row r="938" spans="9:17" x14ac:dyDescent="0.25">
      <c r="I938" s="35"/>
      <c r="J938" s="35"/>
      <c r="K938" s="33"/>
      <c r="L938" s="33"/>
      <c r="M938" s="36"/>
      <c r="N938" s="33"/>
      <c r="O938" s="33"/>
      <c r="P938" s="33"/>
      <c r="Q938" s="34"/>
    </row>
    <row r="939" spans="9:17" x14ac:dyDescent="0.25">
      <c r="I939" s="35"/>
      <c r="J939" s="35"/>
      <c r="K939" s="33"/>
      <c r="L939" s="33"/>
      <c r="M939" s="36"/>
      <c r="N939" s="33"/>
      <c r="O939" s="33"/>
      <c r="P939" s="33"/>
      <c r="Q939" s="34"/>
    </row>
    <row r="940" spans="9:17" x14ac:dyDescent="0.25">
      <c r="I940" s="35"/>
      <c r="J940" s="35"/>
      <c r="K940" s="33"/>
      <c r="L940" s="33"/>
      <c r="M940" s="36"/>
      <c r="N940" s="33"/>
      <c r="O940" s="33"/>
      <c r="P940" s="33"/>
      <c r="Q940" s="34"/>
    </row>
    <row r="941" spans="9:17" x14ac:dyDescent="0.25">
      <c r="I941" s="35"/>
      <c r="J941" s="35"/>
      <c r="K941" s="33"/>
      <c r="L941" s="33"/>
      <c r="M941" s="36"/>
      <c r="N941" s="33"/>
      <c r="O941" s="33"/>
      <c r="P941" s="33"/>
      <c r="Q941" s="34"/>
    </row>
    <row r="942" spans="9:17" x14ac:dyDescent="0.25">
      <c r="I942" s="35"/>
      <c r="J942" s="35"/>
      <c r="K942" s="33"/>
      <c r="L942" s="33"/>
      <c r="M942" s="36"/>
      <c r="N942" s="33"/>
      <c r="O942" s="33"/>
      <c r="P942" s="33"/>
      <c r="Q942" s="34"/>
    </row>
    <row r="943" spans="9:17" x14ac:dyDescent="0.25">
      <c r="I943" s="35"/>
      <c r="J943" s="35"/>
      <c r="K943" s="33"/>
      <c r="L943" s="33"/>
      <c r="M943" s="36"/>
      <c r="N943" s="33"/>
      <c r="O943" s="33"/>
      <c r="P943" s="33"/>
      <c r="Q943" s="34"/>
    </row>
    <row r="944" spans="9:17" x14ac:dyDescent="0.25">
      <c r="I944" s="35"/>
      <c r="J944" s="35"/>
      <c r="K944" s="33"/>
      <c r="L944" s="33"/>
      <c r="M944" s="36"/>
      <c r="N944" s="33"/>
      <c r="O944" s="33"/>
      <c r="P944" s="33"/>
      <c r="Q944" s="34"/>
    </row>
    <row r="945" spans="9:17" x14ac:dyDescent="0.25">
      <c r="I945" s="35"/>
      <c r="J945" s="35"/>
      <c r="K945" s="33"/>
      <c r="L945" s="33"/>
      <c r="M945" s="36"/>
      <c r="N945" s="33"/>
      <c r="O945" s="33"/>
      <c r="P945" s="33"/>
      <c r="Q945" s="34"/>
    </row>
    <row r="946" spans="9:17" x14ac:dyDescent="0.25">
      <c r="I946" s="35"/>
      <c r="J946" s="35"/>
      <c r="K946" s="33"/>
      <c r="L946" s="33"/>
      <c r="M946" s="36"/>
      <c r="N946" s="33"/>
      <c r="O946" s="33"/>
      <c r="P946" s="33"/>
      <c r="Q946" s="34"/>
    </row>
    <row r="947" spans="9:17" x14ac:dyDescent="0.25">
      <c r="I947" s="35"/>
      <c r="J947" s="35"/>
      <c r="K947" s="33"/>
      <c r="L947" s="33"/>
      <c r="M947" s="36"/>
      <c r="N947" s="33"/>
      <c r="O947" s="33"/>
      <c r="P947" s="33"/>
      <c r="Q947" s="34"/>
    </row>
    <row r="948" spans="9:17" x14ac:dyDescent="0.25">
      <c r="I948" s="35"/>
      <c r="J948" s="35"/>
      <c r="K948" s="33"/>
      <c r="L948" s="33"/>
      <c r="M948" s="36"/>
      <c r="N948" s="33"/>
      <c r="O948" s="33"/>
      <c r="P948" s="33"/>
      <c r="Q948" s="34"/>
    </row>
    <row r="949" spans="9:17" x14ac:dyDescent="0.25">
      <c r="I949" s="35"/>
      <c r="J949" s="35"/>
      <c r="K949" s="33"/>
      <c r="L949" s="33"/>
      <c r="M949" s="36"/>
      <c r="N949" s="33"/>
      <c r="O949" s="33"/>
      <c r="P949" s="33"/>
      <c r="Q949" s="34"/>
    </row>
    <row r="950" spans="9:17" x14ac:dyDescent="0.25">
      <c r="I950" s="35"/>
      <c r="J950" s="35"/>
      <c r="K950" s="33"/>
      <c r="L950" s="33"/>
      <c r="M950" s="36"/>
      <c r="N950" s="33"/>
      <c r="O950" s="33"/>
      <c r="P950" s="33"/>
      <c r="Q950" s="34"/>
    </row>
    <row r="951" spans="9:17" x14ac:dyDescent="0.25">
      <c r="I951" s="35"/>
      <c r="J951" s="35"/>
      <c r="K951" s="33"/>
      <c r="L951" s="33"/>
      <c r="M951" s="36"/>
      <c r="N951" s="33"/>
      <c r="O951" s="33"/>
      <c r="P951" s="33"/>
      <c r="Q951" s="34"/>
    </row>
    <row r="952" spans="9:17" x14ac:dyDescent="0.25">
      <c r="I952" s="35"/>
      <c r="J952" s="35"/>
      <c r="K952" s="33"/>
      <c r="L952" s="33"/>
      <c r="M952" s="36"/>
      <c r="N952" s="33"/>
      <c r="O952" s="33"/>
      <c r="P952" s="33"/>
      <c r="Q952" s="34"/>
    </row>
    <row r="953" spans="9:17" x14ac:dyDescent="0.25">
      <c r="I953" s="35"/>
      <c r="J953" s="35"/>
      <c r="K953" s="33"/>
      <c r="L953" s="33"/>
      <c r="M953" s="36"/>
      <c r="N953" s="33"/>
      <c r="O953" s="33"/>
      <c r="P953" s="33"/>
      <c r="Q953" s="34"/>
    </row>
    <row r="954" spans="9:17" x14ac:dyDescent="0.25">
      <c r="I954" s="35"/>
      <c r="J954" s="35"/>
      <c r="K954" s="33"/>
      <c r="L954" s="33"/>
      <c r="M954" s="36"/>
      <c r="N954" s="33"/>
      <c r="O954" s="33"/>
      <c r="P954" s="33"/>
      <c r="Q954" s="34"/>
    </row>
    <row r="955" spans="9:17" x14ac:dyDescent="0.25">
      <c r="I955" s="35"/>
      <c r="J955" s="35"/>
      <c r="K955" s="33"/>
      <c r="L955" s="33"/>
      <c r="M955" s="36"/>
      <c r="N955" s="33"/>
      <c r="O955" s="33"/>
      <c r="P955" s="33"/>
      <c r="Q955" s="34"/>
    </row>
    <row r="956" spans="9:17" x14ac:dyDescent="0.25">
      <c r="I956" s="35"/>
      <c r="J956" s="35"/>
      <c r="K956" s="33"/>
      <c r="L956" s="33"/>
      <c r="M956" s="36"/>
      <c r="N956" s="33"/>
      <c r="O956" s="33"/>
      <c r="P956" s="33"/>
      <c r="Q956" s="34"/>
    </row>
    <row r="957" spans="9:17" x14ac:dyDescent="0.25">
      <c r="I957" s="35"/>
      <c r="J957" s="35"/>
      <c r="K957" s="33"/>
      <c r="L957" s="33"/>
      <c r="M957" s="36"/>
      <c r="N957" s="33"/>
      <c r="O957" s="33"/>
      <c r="P957" s="33"/>
      <c r="Q957" s="34"/>
    </row>
    <row r="958" spans="9:17" x14ac:dyDescent="0.25">
      <c r="I958" s="35"/>
      <c r="J958" s="35"/>
      <c r="K958" s="33"/>
      <c r="L958" s="33"/>
      <c r="M958" s="36"/>
      <c r="N958" s="33"/>
      <c r="O958" s="33"/>
      <c r="P958" s="33"/>
      <c r="Q958" s="34"/>
    </row>
    <row r="959" spans="9:17" x14ac:dyDescent="0.25">
      <c r="I959" s="35"/>
      <c r="J959" s="35"/>
      <c r="K959" s="33"/>
      <c r="L959" s="33"/>
      <c r="M959" s="36"/>
      <c r="N959" s="33"/>
      <c r="O959" s="33"/>
      <c r="P959" s="33"/>
      <c r="Q959" s="34"/>
    </row>
    <row r="960" spans="9:17" x14ac:dyDescent="0.25">
      <c r="I960" s="35"/>
      <c r="J960" s="35"/>
      <c r="K960" s="33"/>
      <c r="L960" s="33"/>
      <c r="M960" s="36"/>
      <c r="N960" s="33"/>
      <c r="O960" s="33"/>
      <c r="P960" s="33"/>
      <c r="Q960" s="34"/>
    </row>
    <row r="961" spans="9:17" x14ac:dyDescent="0.25">
      <c r="I961" s="35"/>
      <c r="J961" s="35"/>
      <c r="K961" s="33"/>
      <c r="L961" s="33"/>
      <c r="M961" s="36"/>
      <c r="N961" s="33"/>
      <c r="O961" s="33"/>
      <c r="P961" s="33"/>
      <c r="Q961" s="34"/>
    </row>
    <row r="962" spans="9:17" x14ac:dyDescent="0.25">
      <c r="I962" s="35"/>
      <c r="J962" s="35"/>
      <c r="K962" s="33"/>
      <c r="L962" s="33"/>
      <c r="M962" s="36"/>
      <c r="N962" s="33"/>
      <c r="O962" s="33"/>
      <c r="P962" s="33"/>
      <c r="Q962" s="34"/>
    </row>
    <row r="963" spans="9:17" x14ac:dyDescent="0.25">
      <c r="I963" s="35"/>
      <c r="J963" s="35"/>
      <c r="K963" s="33"/>
      <c r="L963" s="33"/>
      <c r="M963" s="36"/>
      <c r="N963" s="33"/>
      <c r="O963" s="33"/>
      <c r="P963" s="33"/>
      <c r="Q963" s="34"/>
    </row>
    <row r="964" spans="9:17" x14ac:dyDescent="0.25">
      <c r="I964" s="35"/>
      <c r="J964" s="35"/>
      <c r="K964" s="33"/>
      <c r="L964" s="33"/>
      <c r="M964" s="36"/>
      <c r="N964" s="33"/>
      <c r="O964" s="33"/>
      <c r="P964" s="33"/>
      <c r="Q964" s="34"/>
    </row>
    <row r="965" spans="9:17" x14ac:dyDescent="0.25">
      <c r="I965" s="35"/>
      <c r="J965" s="35"/>
      <c r="K965" s="33"/>
      <c r="L965" s="33"/>
      <c r="M965" s="36"/>
      <c r="N965" s="33"/>
      <c r="O965" s="33"/>
      <c r="P965" s="33"/>
      <c r="Q965" s="34"/>
    </row>
    <row r="966" spans="9:17" x14ac:dyDescent="0.25">
      <c r="I966" s="35"/>
      <c r="J966" s="35"/>
      <c r="K966" s="33"/>
      <c r="L966" s="33"/>
      <c r="M966" s="36"/>
      <c r="N966" s="33"/>
      <c r="O966" s="33"/>
      <c r="P966" s="33"/>
      <c r="Q966" s="34"/>
    </row>
    <row r="967" spans="9:17" x14ac:dyDescent="0.25">
      <c r="I967" s="35"/>
      <c r="J967" s="35"/>
      <c r="K967" s="33"/>
      <c r="L967" s="33"/>
      <c r="M967" s="36"/>
      <c r="N967" s="33"/>
      <c r="O967" s="33"/>
      <c r="P967" s="33"/>
      <c r="Q967" s="34"/>
    </row>
    <row r="968" spans="9:17" x14ac:dyDescent="0.25">
      <c r="I968" s="35"/>
      <c r="J968" s="35"/>
      <c r="K968" s="33"/>
      <c r="L968" s="33"/>
      <c r="M968" s="36"/>
      <c r="N968" s="33"/>
      <c r="O968" s="33"/>
      <c r="P968" s="33"/>
      <c r="Q968" s="34"/>
    </row>
    <row r="969" spans="9:17" x14ac:dyDescent="0.25">
      <c r="I969" s="35"/>
      <c r="J969" s="35"/>
      <c r="K969" s="33"/>
      <c r="L969" s="33"/>
      <c r="M969" s="36"/>
      <c r="N969" s="33"/>
      <c r="O969" s="33"/>
      <c r="P969" s="33"/>
      <c r="Q969" s="34"/>
    </row>
    <row r="970" spans="9:17" x14ac:dyDescent="0.25">
      <c r="I970" s="35"/>
      <c r="J970" s="35"/>
      <c r="K970" s="33"/>
      <c r="L970" s="33"/>
      <c r="M970" s="36"/>
      <c r="N970" s="33"/>
      <c r="O970" s="33"/>
      <c r="P970" s="33"/>
      <c r="Q970" s="34"/>
    </row>
    <row r="971" spans="9:17" x14ac:dyDescent="0.25">
      <c r="I971" s="35"/>
      <c r="J971" s="35"/>
      <c r="K971" s="33"/>
      <c r="L971" s="33"/>
      <c r="M971" s="36"/>
      <c r="N971" s="33"/>
      <c r="O971" s="33"/>
      <c r="P971" s="33"/>
      <c r="Q971" s="34"/>
    </row>
    <row r="972" spans="9:17" x14ac:dyDescent="0.25">
      <c r="I972" s="35"/>
      <c r="J972" s="35"/>
      <c r="K972" s="33"/>
      <c r="L972" s="33"/>
      <c r="M972" s="36"/>
      <c r="N972" s="33"/>
      <c r="O972" s="33"/>
      <c r="P972" s="33"/>
      <c r="Q972" s="34"/>
    </row>
    <row r="973" spans="9:17" x14ac:dyDescent="0.25">
      <c r="I973" s="35"/>
      <c r="J973" s="35"/>
      <c r="K973" s="33"/>
      <c r="L973" s="33"/>
      <c r="M973" s="36"/>
      <c r="N973" s="33"/>
      <c r="O973" s="33"/>
      <c r="P973" s="33"/>
      <c r="Q973" s="34"/>
    </row>
    <row r="974" spans="9:17" x14ac:dyDescent="0.25">
      <c r="I974" s="35"/>
      <c r="J974" s="35"/>
      <c r="K974" s="33"/>
      <c r="L974" s="33"/>
      <c r="M974" s="36"/>
      <c r="N974" s="33"/>
      <c r="O974" s="33"/>
      <c r="P974" s="33"/>
      <c r="Q974" s="34"/>
    </row>
    <row r="975" spans="9:17" x14ac:dyDescent="0.25">
      <c r="I975" s="35"/>
      <c r="J975" s="35"/>
      <c r="K975" s="33"/>
      <c r="L975" s="33"/>
      <c r="M975" s="36"/>
      <c r="N975" s="33"/>
      <c r="O975" s="33"/>
      <c r="P975" s="33"/>
      <c r="Q975" s="34"/>
    </row>
    <row r="976" spans="9:17" x14ac:dyDescent="0.25">
      <c r="I976" s="35"/>
      <c r="J976" s="35"/>
      <c r="K976" s="33"/>
      <c r="L976" s="33"/>
      <c r="M976" s="36"/>
      <c r="N976" s="33"/>
      <c r="O976" s="33"/>
      <c r="P976" s="33"/>
      <c r="Q976" s="34"/>
    </row>
    <row r="977" spans="9:17" x14ac:dyDescent="0.25">
      <c r="I977" s="35"/>
      <c r="J977" s="35"/>
      <c r="K977" s="33"/>
      <c r="L977" s="33"/>
      <c r="M977" s="36"/>
      <c r="N977" s="33"/>
      <c r="O977" s="33"/>
      <c r="P977" s="33"/>
      <c r="Q977" s="34"/>
    </row>
    <row r="978" spans="9:17" x14ac:dyDescent="0.25">
      <c r="I978" s="35"/>
      <c r="J978" s="35"/>
      <c r="K978" s="33"/>
      <c r="L978" s="33"/>
      <c r="M978" s="36"/>
      <c r="N978" s="33"/>
      <c r="O978" s="33"/>
      <c r="P978" s="33"/>
      <c r="Q978" s="34"/>
    </row>
    <row r="979" spans="9:17" x14ac:dyDescent="0.25">
      <c r="I979" s="35"/>
      <c r="J979" s="35"/>
      <c r="K979" s="33"/>
      <c r="L979" s="33"/>
      <c r="M979" s="36"/>
      <c r="N979" s="33"/>
      <c r="O979" s="33"/>
      <c r="P979" s="33"/>
      <c r="Q979" s="34"/>
    </row>
    <row r="980" spans="9:17" x14ac:dyDescent="0.25">
      <c r="I980" s="35"/>
      <c r="J980" s="35"/>
      <c r="K980" s="33"/>
      <c r="L980" s="33"/>
      <c r="M980" s="36"/>
      <c r="N980" s="33"/>
      <c r="O980" s="33"/>
      <c r="P980" s="33"/>
      <c r="Q980" s="34"/>
    </row>
    <row r="981" spans="9:17" x14ac:dyDescent="0.25">
      <c r="I981" s="35"/>
      <c r="J981" s="35"/>
      <c r="K981" s="33"/>
      <c r="L981" s="33"/>
      <c r="M981" s="36"/>
      <c r="N981" s="33"/>
      <c r="O981" s="33"/>
      <c r="P981" s="33"/>
      <c r="Q981" s="34"/>
    </row>
    <row r="982" spans="9:17" x14ac:dyDescent="0.25">
      <c r="I982" s="35"/>
      <c r="J982" s="35"/>
      <c r="K982" s="33"/>
      <c r="L982" s="33"/>
      <c r="M982" s="36"/>
      <c r="N982" s="33"/>
      <c r="O982" s="33"/>
      <c r="P982" s="33"/>
      <c r="Q982" s="34"/>
    </row>
    <row r="983" spans="9:17" x14ac:dyDescent="0.25">
      <c r="I983" s="35"/>
      <c r="J983" s="35"/>
      <c r="K983" s="33"/>
      <c r="L983" s="33"/>
      <c r="M983" s="36"/>
      <c r="N983" s="33"/>
      <c r="O983" s="33"/>
      <c r="P983" s="33"/>
      <c r="Q983" s="34"/>
    </row>
    <row r="984" spans="9:17" x14ac:dyDescent="0.25">
      <c r="I984" s="35"/>
      <c r="J984" s="35"/>
      <c r="K984" s="33"/>
      <c r="L984" s="33"/>
      <c r="M984" s="36"/>
      <c r="N984" s="33"/>
      <c r="O984" s="33"/>
      <c r="P984" s="33"/>
      <c r="Q984" s="34"/>
    </row>
    <row r="985" spans="9:17" x14ac:dyDescent="0.25">
      <c r="I985" s="35"/>
      <c r="J985" s="35"/>
      <c r="K985" s="33"/>
      <c r="L985" s="33"/>
      <c r="M985" s="36"/>
      <c r="N985" s="33"/>
      <c r="O985" s="33"/>
      <c r="P985" s="33"/>
      <c r="Q985" s="34"/>
    </row>
    <row r="986" spans="9:17" x14ac:dyDescent="0.25">
      <c r="I986" s="35"/>
      <c r="J986" s="35"/>
      <c r="K986" s="33"/>
      <c r="L986" s="33"/>
      <c r="M986" s="36"/>
      <c r="N986" s="33"/>
      <c r="O986" s="33"/>
      <c r="P986" s="33"/>
      <c r="Q986" s="34"/>
    </row>
    <row r="987" spans="9:17" x14ac:dyDescent="0.25">
      <c r="I987" s="35"/>
      <c r="J987" s="35"/>
      <c r="K987" s="33"/>
      <c r="L987" s="33"/>
      <c r="M987" s="36"/>
      <c r="N987" s="33"/>
      <c r="O987" s="33"/>
      <c r="P987" s="33"/>
      <c r="Q987" s="34"/>
    </row>
    <row r="988" spans="9:17" x14ac:dyDescent="0.25">
      <c r="I988" s="35"/>
      <c r="J988" s="35"/>
      <c r="K988" s="33"/>
      <c r="L988" s="33"/>
      <c r="M988" s="36"/>
      <c r="N988" s="33"/>
      <c r="O988" s="33"/>
      <c r="P988" s="33"/>
      <c r="Q988" s="34"/>
    </row>
    <row r="989" spans="9:17" x14ac:dyDescent="0.25">
      <c r="I989" s="35"/>
      <c r="J989" s="35"/>
      <c r="K989" s="33"/>
      <c r="L989" s="33"/>
      <c r="M989" s="36"/>
      <c r="N989" s="33"/>
      <c r="O989" s="33"/>
      <c r="P989" s="33"/>
      <c r="Q989" s="34"/>
    </row>
    <row r="990" spans="9:17" x14ac:dyDescent="0.25">
      <c r="I990" s="35"/>
      <c r="J990" s="35"/>
      <c r="K990" s="33"/>
      <c r="L990" s="33"/>
      <c r="M990" s="36"/>
      <c r="N990" s="33"/>
      <c r="O990" s="33"/>
      <c r="P990" s="33"/>
      <c r="Q990" s="34"/>
    </row>
    <row r="991" spans="9:17" x14ac:dyDescent="0.25">
      <c r="I991" s="35"/>
      <c r="J991" s="35"/>
      <c r="K991" s="33"/>
      <c r="L991" s="33"/>
      <c r="M991" s="36"/>
      <c r="N991" s="33"/>
      <c r="O991" s="33"/>
      <c r="P991" s="33"/>
      <c r="Q991" s="34"/>
    </row>
    <row r="992" spans="9:17" x14ac:dyDescent="0.25">
      <c r="I992" s="35"/>
      <c r="J992" s="35"/>
      <c r="K992" s="33"/>
      <c r="L992" s="33"/>
      <c r="M992" s="36"/>
      <c r="N992" s="33"/>
      <c r="O992" s="33"/>
      <c r="P992" s="33"/>
      <c r="Q992" s="34"/>
    </row>
    <row r="993" spans="9:17" x14ac:dyDescent="0.25">
      <c r="I993" s="35"/>
      <c r="J993" s="35"/>
      <c r="K993" s="33"/>
      <c r="L993" s="33"/>
      <c r="M993" s="36"/>
      <c r="N993" s="33"/>
      <c r="O993" s="33"/>
      <c r="P993" s="33"/>
      <c r="Q993" s="34"/>
    </row>
    <row r="994" spans="9:17" x14ac:dyDescent="0.25">
      <c r="I994" s="35"/>
      <c r="J994" s="35"/>
      <c r="K994" s="33"/>
      <c r="L994" s="33"/>
      <c r="M994" s="36"/>
      <c r="N994" s="33"/>
      <c r="O994" s="33"/>
      <c r="P994" s="33"/>
      <c r="Q994" s="34"/>
    </row>
    <row r="995" spans="9:17" x14ac:dyDescent="0.25">
      <c r="I995" s="35"/>
      <c r="J995" s="35"/>
      <c r="K995" s="33"/>
      <c r="L995" s="33"/>
      <c r="M995" s="36"/>
      <c r="N995" s="33"/>
      <c r="O995" s="33"/>
      <c r="P995" s="33"/>
      <c r="Q995" s="34"/>
    </row>
    <row r="996" spans="9:17" x14ac:dyDescent="0.25">
      <c r="I996" s="35"/>
      <c r="J996" s="35"/>
      <c r="K996" s="33"/>
      <c r="L996" s="33"/>
      <c r="M996" s="36"/>
      <c r="N996" s="33"/>
      <c r="O996" s="33"/>
      <c r="P996" s="33"/>
      <c r="Q996" s="34"/>
    </row>
    <row r="997" spans="9:17" x14ac:dyDescent="0.25">
      <c r="I997" s="35"/>
      <c r="J997" s="35"/>
      <c r="K997" s="33"/>
      <c r="L997" s="33"/>
      <c r="M997" s="36"/>
      <c r="N997" s="33"/>
      <c r="O997" s="33"/>
      <c r="P997" s="33"/>
      <c r="Q997" s="34"/>
    </row>
    <row r="998" spans="9:17" x14ac:dyDescent="0.25">
      <c r="I998" s="35"/>
      <c r="J998" s="35"/>
      <c r="K998" s="33"/>
      <c r="L998" s="33"/>
      <c r="M998" s="36"/>
      <c r="N998" s="33"/>
      <c r="O998" s="33"/>
      <c r="P998" s="33"/>
      <c r="Q998" s="34"/>
    </row>
    <row r="999" spans="9:17" x14ac:dyDescent="0.25">
      <c r="I999" s="35"/>
      <c r="J999" s="35"/>
      <c r="K999" s="33"/>
      <c r="L999" s="33"/>
      <c r="M999" s="36"/>
      <c r="N999" s="33"/>
      <c r="O999" s="33"/>
      <c r="P999" s="33"/>
      <c r="Q999" s="34"/>
    </row>
    <row r="1000" spans="9:17" x14ac:dyDescent="0.25">
      <c r="I1000" s="35"/>
      <c r="J1000" s="35"/>
      <c r="K1000" s="33"/>
      <c r="L1000" s="33"/>
      <c r="M1000" s="36"/>
      <c r="N1000" s="33"/>
      <c r="O1000" s="33"/>
      <c r="P1000" s="33"/>
      <c r="Q1000" s="34"/>
    </row>
    <row r="1001" spans="9:17" x14ac:dyDescent="0.25">
      <c r="I1001" s="35"/>
      <c r="J1001" s="35"/>
      <c r="K1001" s="33"/>
      <c r="L1001" s="33"/>
      <c r="M1001" s="36"/>
      <c r="N1001" s="33"/>
      <c r="O1001" s="33"/>
      <c r="P1001" s="33"/>
      <c r="Q1001" s="34"/>
    </row>
    <row r="1002" spans="9:17" x14ac:dyDescent="0.25">
      <c r="I1002" s="35"/>
      <c r="J1002" s="35"/>
      <c r="K1002" s="33"/>
      <c r="L1002" s="33"/>
      <c r="M1002" s="36"/>
      <c r="N1002" s="33"/>
      <c r="O1002" s="33"/>
      <c r="P1002" s="33"/>
      <c r="Q1002" s="34"/>
    </row>
    <row r="1003" spans="9:17" x14ac:dyDescent="0.25">
      <c r="I1003" s="35"/>
      <c r="J1003" s="35"/>
      <c r="K1003" s="33"/>
      <c r="L1003" s="33"/>
      <c r="M1003" s="36"/>
      <c r="N1003" s="33"/>
      <c r="O1003" s="33"/>
      <c r="P1003" s="33"/>
      <c r="Q1003" s="34"/>
    </row>
    <row r="1004" spans="9:17" x14ac:dyDescent="0.25">
      <c r="I1004" s="35"/>
      <c r="J1004" s="35"/>
      <c r="K1004" s="33"/>
      <c r="L1004" s="33"/>
      <c r="M1004" s="36"/>
      <c r="N1004" s="33"/>
      <c r="O1004" s="33"/>
      <c r="P1004" s="33"/>
      <c r="Q1004" s="34"/>
    </row>
    <row r="1005" spans="9:17" x14ac:dyDescent="0.25">
      <c r="I1005" s="35"/>
      <c r="J1005" s="35"/>
      <c r="K1005" s="33"/>
      <c r="L1005" s="33"/>
      <c r="M1005" s="36"/>
      <c r="N1005" s="33"/>
      <c r="O1005" s="33"/>
      <c r="P1005" s="33"/>
      <c r="Q1005" s="34"/>
    </row>
    <row r="1006" spans="9:17" x14ac:dyDescent="0.25">
      <c r="I1006" s="35"/>
      <c r="J1006" s="35"/>
      <c r="K1006" s="33"/>
      <c r="L1006" s="33"/>
      <c r="M1006" s="36"/>
      <c r="N1006" s="33"/>
      <c r="O1006" s="33"/>
      <c r="P1006" s="33"/>
      <c r="Q1006" s="34"/>
    </row>
    <row r="1007" spans="9:17" x14ac:dyDescent="0.25">
      <c r="I1007" s="35"/>
      <c r="J1007" s="35"/>
      <c r="K1007" s="33"/>
      <c r="L1007" s="33"/>
      <c r="M1007" s="36"/>
      <c r="N1007" s="33"/>
      <c r="O1007" s="33"/>
      <c r="P1007" s="33"/>
      <c r="Q1007" s="34"/>
    </row>
    <row r="1008" spans="9:17" x14ac:dyDescent="0.25">
      <c r="I1008" s="35"/>
      <c r="J1008" s="35"/>
      <c r="K1008" s="33"/>
      <c r="L1008" s="33"/>
      <c r="M1008" s="36"/>
      <c r="N1008" s="33"/>
      <c r="O1008" s="33"/>
      <c r="P1008" s="33"/>
      <c r="Q1008" s="34"/>
    </row>
    <row r="1009" spans="9:17" x14ac:dyDescent="0.25">
      <c r="I1009" s="35"/>
      <c r="J1009" s="35"/>
      <c r="K1009" s="33"/>
      <c r="L1009" s="33"/>
      <c r="M1009" s="36"/>
      <c r="N1009" s="33"/>
      <c r="O1009" s="33"/>
      <c r="P1009" s="33"/>
      <c r="Q1009" s="34"/>
    </row>
    <row r="1010" spans="9:17" x14ac:dyDescent="0.25">
      <c r="I1010" s="35"/>
      <c r="J1010" s="35"/>
      <c r="K1010" s="33"/>
      <c r="L1010" s="33"/>
      <c r="M1010" s="36"/>
      <c r="N1010" s="33"/>
      <c r="O1010" s="33"/>
      <c r="P1010" s="33"/>
      <c r="Q1010" s="34"/>
    </row>
    <row r="1011" spans="9:17" x14ac:dyDescent="0.25">
      <c r="I1011" s="35"/>
      <c r="J1011" s="35"/>
      <c r="K1011" s="33"/>
      <c r="L1011" s="33"/>
      <c r="M1011" s="36"/>
      <c r="N1011" s="33"/>
      <c r="O1011" s="33"/>
      <c r="P1011" s="33"/>
      <c r="Q1011" s="34"/>
    </row>
    <row r="1012" spans="9:17" x14ac:dyDescent="0.25">
      <c r="I1012" s="35"/>
      <c r="J1012" s="35"/>
      <c r="K1012" s="33"/>
      <c r="L1012" s="33"/>
      <c r="M1012" s="36"/>
      <c r="N1012" s="33"/>
      <c r="O1012" s="33"/>
      <c r="P1012" s="33"/>
      <c r="Q1012" s="34"/>
    </row>
    <row r="1013" spans="9:17" x14ac:dyDescent="0.25">
      <c r="I1013" s="35"/>
      <c r="J1013" s="35"/>
      <c r="K1013" s="33"/>
      <c r="L1013" s="33"/>
      <c r="M1013" s="36"/>
      <c r="N1013" s="33"/>
      <c r="O1013" s="33"/>
      <c r="P1013" s="33"/>
      <c r="Q1013" s="34"/>
    </row>
    <row r="1014" spans="9:17" x14ac:dyDescent="0.25">
      <c r="I1014" s="35"/>
      <c r="J1014" s="35"/>
      <c r="K1014" s="33"/>
      <c r="L1014" s="33"/>
      <c r="M1014" s="36"/>
      <c r="N1014" s="33"/>
      <c r="O1014" s="33"/>
      <c r="P1014" s="33"/>
      <c r="Q1014" s="34"/>
    </row>
    <row r="1015" spans="9:17" x14ac:dyDescent="0.25">
      <c r="I1015" s="35"/>
      <c r="J1015" s="35"/>
      <c r="K1015" s="33"/>
      <c r="L1015" s="33"/>
      <c r="M1015" s="36"/>
      <c r="N1015" s="33"/>
      <c r="O1015" s="33"/>
      <c r="P1015" s="33"/>
      <c r="Q1015" s="34"/>
    </row>
    <row r="1016" spans="9:17" x14ac:dyDescent="0.25">
      <c r="I1016" s="35"/>
      <c r="J1016" s="35"/>
      <c r="K1016" s="33"/>
      <c r="L1016" s="33"/>
      <c r="M1016" s="36"/>
      <c r="N1016" s="33"/>
      <c r="O1016" s="33"/>
      <c r="P1016" s="33"/>
      <c r="Q1016" s="34"/>
    </row>
    <row r="1017" spans="9:17" x14ac:dyDescent="0.25">
      <c r="I1017" s="35"/>
      <c r="J1017" s="35"/>
      <c r="K1017" s="33"/>
      <c r="L1017" s="33"/>
      <c r="M1017" s="36"/>
      <c r="N1017" s="33"/>
      <c r="O1017" s="33"/>
      <c r="P1017" s="33"/>
      <c r="Q1017" s="34"/>
    </row>
    <row r="1018" spans="9:17" x14ac:dyDescent="0.25">
      <c r="I1018" s="35"/>
      <c r="J1018" s="35"/>
      <c r="K1018" s="33"/>
      <c r="L1018" s="33"/>
      <c r="M1018" s="36"/>
      <c r="N1018" s="33"/>
      <c r="O1018" s="33"/>
      <c r="P1018" s="33"/>
      <c r="Q1018" s="34"/>
    </row>
    <row r="1019" spans="9:17" x14ac:dyDescent="0.25">
      <c r="I1019" s="35"/>
      <c r="J1019" s="35"/>
      <c r="K1019" s="33"/>
      <c r="L1019" s="33"/>
      <c r="M1019" s="36"/>
      <c r="N1019" s="33"/>
      <c r="O1019" s="33"/>
      <c r="P1019" s="33"/>
      <c r="Q1019" s="34"/>
    </row>
    <row r="1020" spans="9:17" x14ac:dyDescent="0.25">
      <c r="I1020" s="35"/>
      <c r="J1020" s="35"/>
      <c r="K1020" s="33"/>
      <c r="L1020" s="33"/>
      <c r="M1020" s="36"/>
      <c r="N1020" s="33"/>
      <c r="O1020" s="33"/>
      <c r="P1020" s="33"/>
      <c r="Q1020" s="34"/>
    </row>
    <row r="1021" spans="9:17" x14ac:dyDescent="0.25">
      <c r="I1021" s="35"/>
      <c r="J1021" s="35"/>
      <c r="K1021" s="33"/>
      <c r="L1021" s="33"/>
      <c r="M1021" s="36"/>
      <c r="N1021" s="33"/>
      <c r="O1021" s="33"/>
      <c r="P1021" s="33"/>
      <c r="Q1021" s="34"/>
    </row>
    <row r="1022" spans="9:17" x14ac:dyDescent="0.25">
      <c r="I1022" s="35"/>
      <c r="J1022" s="35"/>
      <c r="K1022" s="33"/>
      <c r="L1022" s="33"/>
      <c r="M1022" s="36"/>
      <c r="N1022" s="33"/>
      <c r="O1022" s="33"/>
      <c r="P1022" s="33"/>
      <c r="Q1022" s="34"/>
    </row>
    <row r="1023" spans="9:17" x14ac:dyDescent="0.25">
      <c r="I1023" s="35"/>
      <c r="J1023" s="35"/>
      <c r="K1023" s="33"/>
      <c r="L1023" s="33"/>
      <c r="M1023" s="36"/>
      <c r="N1023" s="33"/>
      <c r="O1023" s="33"/>
      <c r="P1023" s="33"/>
      <c r="Q1023" s="34"/>
    </row>
    <row r="1024" spans="9:17" x14ac:dyDescent="0.25">
      <c r="I1024" s="35"/>
      <c r="J1024" s="35"/>
      <c r="K1024" s="33"/>
      <c r="L1024" s="33"/>
      <c r="M1024" s="36"/>
      <c r="N1024" s="33"/>
      <c r="O1024" s="33"/>
      <c r="P1024" s="33"/>
      <c r="Q1024" s="34"/>
    </row>
    <row r="1025" spans="9:17" x14ac:dyDescent="0.25">
      <c r="I1025" s="35"/>
      <c r="J1025" s="35"/>
      <c r="K1025" s="33"/>
      <c r="L1025" s="33"/>
      <c r="M1025" s="36"/>
      <c r="N1025" s="33"/>
      <c r="O1025" s="33"/>
      <c r="P1025" s="33"/>
      <c r="Q1025" s="34"/>
    </row>
    <row r="1026" spans="9:17" x14ac:dyDescent="0.25">
      <c r="I1026" s="35"/>
      <c r="J1026" s="35"/>
      <c r="K1026" s="33"/>
      <c r="L1026" s="33"/>
      <c r="M1026" s="36"/>
      <c r="N1026" s="33"/>
      <c r="O1026" s="33"/>
      <c r="P1026" s="33"/>
      <c r="Q1026" s="34"/>
    </row>
    <row r="1027" spans="9:17" x14ac:dyDescent="0.25">
      <c r="I1027" s="35"/>
      <c r="J1027" s="35"/>
      <c r="K1027" s="33"/>
      <c r="L1027" s="33"/>
      <c r="M1027" s="36"/>
      <c r="N1027" s="33"/>
      <c r="O1027" s="33"/>
      <c r="P1027" s="33"/>
      <c r="Q1027" s="34"/>
    </row>
    <row r="1028" spans="9:17" x14ac:dyDescent="0.25">
      <c r="I1028" s="35"/>
      <c r="J1028" s="35"/>
      <c r="K1028" s="33"/>
      <c r="L1028" s="33"/>
      <c r="M1028" s="36"/>
      <c r="N1028" s="33"/>
      <c r="O1028" s="33"/>
      <c r="P1028" s="33"/>
      <c r="Q1028" s="34"/>
    </row>
    <row r="1029" spans="9:17" x14ac:dyDescent="0.25">
      <c r="I1029" s="35"/>
      <c r="J1029" s="35"/>
      <c r="K1029" s="33"/>
      <c r="L1029" s="33"/>
      <c r="M1029" s="36"/>
      <c r="N1029" s="33"/>
      <c r="O1029" s="33"/>
      <c r="P1029" s="33"/>
      <c r="Q1029" s="34"/>
    </row>
    <row r="1030" spans="9:17" x14ac:dyDescent="0.25">
      <c r="I1030" s="35"/>
      <c r="J1030" s="35"/>
      <c r="K1030" s="33"/>
      <c r="L1030" s="33"/>
      <c r="M1030" s="36"/>
      <c r="N1030" s="33"/>
      <c r="O1030" s="33"/>
      <c r="P1030" s="33"/>
      <c r="Q1030" s="34"/>
    </row>
    <row r="1031" spans="9:17" x14ac:dyDescent="0.25">
      <c r="I1031" s="35"/>
      <c r="J1031" s="35"/>
      <c r="K1031" s="33"/>
      <c r="L1031" s="33"/>
      <c r="M1031" s="36"/>
      <c r="N1031" s="33"/>
      <c r="O1031" s="33"/>
      <c r="P1031" s="33"/>
      <c r="Q1031" s="34"/>
    </row>
    <row r="1032" spans="9:17" x14ac:dyDescent="0.25">
      <c r="I1032" s="35"/>
      <c r="J1032" s="35"/>
      <c r="K1032" s="33"/>
      <c r="L1032" s="33"/>
      <c r="M1032" s="36"/>
      <c r="N1032" s="33"/>
      <c r="O1032" s="33"/>
      <c r="P1032" s="33"/>
      <c r="Q1032" s="34"/>
    </row>
    <row r="1033" spans="9:17" x14ac:dyDescent="0.25">
      <c r="I1033" s="35"/>
      <c r="J1033" s="35"/>
      <c r="K1033" s="33"/>
      <c r="L1033" s="33"/>
      <c r="M1033" s="36"/>
      <c r="N1033" s="33"/>
      <c r="O1033" s="33"/>
      <c r="P1033" s="33"/>
      <c r="Q1033" s="34"/>
    </row>
    <row r="1034" spans="9:17" x14ac:dyDescent="0.25">
      <c r="I1034" s="35"/>
      <c r="J1034" s="35"/>
      <c r="K1034" s="33"/>
      <c r="L1034" s="33"/>
      <c r="M1034" s="36"/>
      <c r="N1034" s="33"/>
      <c r="O1034" s="33"/>
      <c r="P1034" s="33"/>
      <c r="Q1034" s="34"/>
    </row>
    <row r="1035" spans="9:17" x14ac:dyDescent="0.25">
      <c r="I1035" s="35"/>
      <c r="J1035" s="35"/>
      <c r="K1035" s="33"/>
      <c r="L1035" s="33"/>
      <c r="M1035" s="36"/>
      <c r="N1035" s="33"/>
      <c r="O1035" s="33"/>
      <c r="P1035" s="33"/>
      <c r="Q1035" s="34"/>
    </row>
    <row r="1036" spans="9:17" x14ac:dyDescent="0.25">
      <c r="I1036" s="35"/>
      <c r="J1036" s="35"/>
      <c r="K1036" s="33"/>
      <c r="L1036" s="33"/>
      <c r="M1036" s="36"/>
      <c r="N1036" s="33"/>
      <c r="O1036" s="33"/>
      <c r="P1036" s="33"/>
      <c r="Q1036" s="34"/>
    </row>
    <row r="1037" spans="9:17" x14ac:dyDescent="0.25">
      <c r="I1037" s="35"/>
      <c r="J1037" s="35"/>
      <c r="K1037" s="33"/>
      <c r="L1037" s="33"/>
      <c r="M1037" s="36"/>
      <c r="N1037" s="33"/>
      <c r="O1037" s="33"/>
      <c r="P1037" s="33"/>
      <c r="Q1037" s="34"/>
    </row>
    <row r="1038" spans="9:17" x14ac:dyDescent="0.25">
      <c r="I1038" s="35"/>
      <c r="J1038" s="35"/>
      <c r="K1038" s="33"/>
      <c r="L1038" s="33"/>
      <c r="M1038" s="36"/>
      <c r="N1038" s="33"/>
      <c r="O1038" s="33"/>
      <c r="P1038" s="33"/>
      <c r="Q1038" s="34"/>
    </row>
    <row r="1039" spans="9:17" x14ac:dyDescent="0.25">
      <c r="I1039" s="35"/>
      <c r="J1039" s="35"/>
      <c r="K1039" s="33"/>
      <c r="L1039" s="33"/>
      <c r="M1039" s="36"/>
      <c r="N1039" s="33"/>
      <c r="O1039" s="33"/>
      <c r="P1039" s="33"/>
      <c r="Q1039" s="34"/>
    </row>
    <row r="1040" spans="9:17" x14ac:dyDescent="0.25">
      <c r="I1040" s="35"/>
      <c r="J1040" s="35"/>
      <c r="K1040" s="33"/>
      <c r="L1040" s="33"/>
      <c r="M1040" s="36"/>
      <c r="N1040" s="33"/>
      <c r="O1040" s="33"/>
      <c r="P1040" s="33"/>
      <c r="Q1040" s="34"/>
    </row>
    <row r="1041" spans="9:17" x14ac:dyDescent="0.25">
      <c r="I1041" s="35"/>
      <c r="J1041" s="35"/>
      <c r="K1041" s="33"/>
      <c r="L1041" s="33"/>
      <c r="M1041" s="36"/>
      <c r="N1041" s="33"/>
      <c r="O1041" s="33"/>
      <c r="P1041" s="33"/>
      <c r="Q1041" s="34"/>
    </row>
    <row r="1042" spans="9:17" x14ac:dyDescent="0.25">
      <c r="I1042" s="35"/>
      <c r="J1042" s="35"/>
      <c r="K1042" s="33"/>
      <c r="L1042" s="33"/>
      <c r="M1042" s="36"/>
      <c r="N1042" s="33"/>
      <c r="O1042" s="33"/>
      <c r="P1042" s="33"/>
      <c r="Q1042" s="34"/>
    </row>
    <row r="1043" spans="9:17" x14ac:dyDescent="0.25">
      <c r="I1043" s="35"/>
      <c r="J1043" s="35"/>
      <c r="K1043" s="33"/>
      <c r="L1043" s="33"/>
      <c r="M1043" s="36"/>
      <c r="N1043" s="33"/>
      <c r="O1043" s="33"/>
      <c r="P1043" s="33"/>
      <c r="Q1043" s="34"/>
    </row>
    <row r="1044" spans="9:17" x14ac:dyDescent="0.25">
      <c r="I1044" s="35"/>
      <c r="J1044" s="35"/>
      <c r="K1044" s="33"/>
      <c r="L1044" s="33"/>
      <c r="M1044" s="36"/>
      <c r="N1044" s="33"/>
      <c r="O1044" s="33"/>
      <c r="P1044" s="33"/>
      <c r="Q1044" s="34"/>
    </row>
    <row r="1045" spans="9:17" x14ac:dyDescent="0.25">
      <c r="I1045" s="35"/>
      <c r="J1045" s="35"/>
      <c r="K1045" s="33"/>
      <c r="L1045" s="33"/>
      <c r="M1045" s="36"/>
      <c r="N1045" s="33"/>
      <c r="O1045" s="33"/>
      <c r="P1045" s="33"/>
      <c r="Q1045" s="34"/>
    </row>
    <row r="1046" spans="9:17" x14ac:dyDescent="0.25">
      <c r="I1046" s="35"/>
      <c r="J1046" s="35"/>
      <c r="K1046" s="33"/>
      <c r="L1046" s="33"/>
      <c r="M1046" s="36"/>
      <c r="N1046" s="33"/>
      <c r="O1046" s="33"/>
      <c r="P1046" s="33"/>
      <c r="Q1046" s="34"/>
    </row>
    <row r="1047" spans="9:17" x14ac:dyDescent="0.25">
      <c r="I1047" s="35"/>
      <c r="J1047" s="35"/>
      <c r="K1047" s="33"/>
      <c r="L1047" s="33"/>
      <c r="M1047" s="36"/>
      <c r="N1047" s="33"/>
      <c r="O1047" s="33"/>
      <c r="P1047" s="33"/>
      <c r="Q1047" s="34"/>
    </row>
    <row r="1048" spans="9:17" x14ac:dyDescent="0.25">
      <c r="I1048" s="35"/>
      <c r="J1048" s="35"/>
      <c r="K1048" s="33"/>
      <c r="L1048" s="33"/>
      <c r="M1048" s="36"/>
      <c r="N1048" s="33"/>
      <c r="O1048" s="33"/>
      <c r="P1048" s="33"/>
      <c r="Q1048" s="34"/>
    </row>
    <row r="1049" spans="9:17" x14ac:dyDescent="0.25">
      <c r="I1049" s="35"/>
      <c r="J1049" s="35"/>
      <c r="K1049" s="33"/>
      <c r="L1049" s="33"/>
      <c r="M1049" s="36"/>
      <c r="N1049" s="33"/>
      <c r="O1049" s="33"/>
      <c r="P1049" s="33"/>
      <c r="Q1049" s="34"/>
    </row>
    <row r="1050" spans="9:17" x14ac:dyDescent="0.25">
      <c r="I1050" s="35"/>
      <c r="J1050" s="35"/>
      <c r="K1050" s="33"/>
      <c r="L1050" s="33"/>
      <c r="M1050" s="36"/>
      <c r="N1050" s="33"/>
      <c r="O1050" s="33"/>
      <c r="P1050" s="33"/>
      <c r="Q1050" s="34"/>
    </row>
    <row r="1051" spans="9:17" x14ac:dyDescent="0.25">
      <c r="I1051" s="35"/>
      <c r="J1051" s="35"/>
      <c r="K1051" s="33"/>
      <c r="L1051" s="33"/>
      <c r="M1051" s="36"/>
      <c r="N1051" s="33"/>
      <c r="O1051" s="33"/>
      <c r="P1051" s="33"/>
      <c r="Q1051" s="34"/>
    </row>
    <row r="1052" spans="9:17" x14ac:dyDescent="0.25">
      <c r="I1052" s="35"/>
      <c r="J1052" s="35"/>
      <c r="K1052" s="33"/>
      <c r="L1052" s="33"/>
      <c r="M1052" s="36"/>
      <c r="N1052" s="33"/>
      <c r="O1052" s="33"/>
      <c r="P1052" s="33"/>
      <c r="Q1052" s="34"/>
    </row>
    <row r="1053" spans="9:17" x14ac:dyDescent="0.25">
      <c r="I1053" s="35"/>
      <c r="J1053" s="35"/>
      <c r="K1053" s="33"/>
      <c r="L1053" s="33"/>
      <c r="M1053" s="36"/>
      <c r="N1053" s="33"/>
      <c r="O1053" s="33"/>
      <c r="P1053" s="33"/>
      <c r="Q1053" s="34"/>
    </row>
    <row r="1054" spans="9:17" x14ac:dyDescent="0.25">
      <c r="I1054" s="35"/>
      <c r="J1054" s="35"/>
      <c r="K1054" s="33"/>
      <c r="L1054" s="33"/>
      <c r="M1054" s="36"/>
      <c r="N1054" s="33"/>
      <c r="O1054" s="33"/>
      <c r="P1054" s="33"/>
      <c r="Q1054" s="34"/>
    </row>
    <row r="1055" spans="9:17" x14ac:dyDescent="0.25">
      <c r="I1055" s="35"/>
      <c r="J1055" s="35"/>
      <c r="K1055" s="33"/>
      <c r="L1055" s="33"/>
      <c r="M1055" s="36"/>
      <c r="N1055" s="33"/>
      <c r="O1055" s="33"/>
      <c r="P1055" s="33"/>
      <c r="Q1055" s="34"/>
    </row>
    <row r="1056" spans="9:17" x14ac:dyDescent="0.25">
      <c r="I1056" s="35"/>
      <c r="J1056" s="35"/>
      <c r="K1056" s="33"/>
      <c r="L1056" s="33"/>
      <c r="M1056" s="36"/>
      <c r="N1056" s="33"/>
      <c r="O1056" s="33"/>
      <c r="P1056" s="33"/>
      <c r="Q1056" s="34"/>
    </row>
    <row r="1057" spans="9:17" x14ac:dyDescent="0.25">
      <c r="I1057" s="35"/>
      <c r="J1057" s="35"/>
      <c r="K1057" s="33"/>
      <c r="L1057" s="33"/>
      <c r="M1057" s="36"/>
      <c r="N1057" s="33"/>
      <c r="O1057" s="33"/>
      <c r="P1057" s="33"/>
      <c r="Q1057" s="34"/>
    </row>
    <row r="1058" spans="9:17" x14ac:dyDescent="0.25">
      <c r="I1058" s="35"/>
      <c r="J1058" s="35"/>
      <c r="K1058" s="33"/>
      <c r="L1058" s="33"/>
      <c r="M1058" s="36"/>
      <c r="N1058" s="33"/>
      <c r="O1058" s="33"/>
      <c r="P1058" s="33"/>
      <c r="Q1058" s="34"/>
    </row>
    <row r="1059" spans="9:17" x14ac:dyDescent="0.25">
      <c r="I1059" s="35"/>
      <c r="J1059" s="35"/>
      <c r="K1059" s="33"/>
      <c r="L1059" s="33"/>
      <c r="M1059" s="36"/>
      <c r="N1059" s="33"/>
      <c r="O1059" s="33"/>
      <c r="P1059" s="33"/>
      <c r="Q1059" s="34"/>
    </row>
    <row r="1060" spans="9:17" x14ac:dyDescent="0.25">
      <c r="I1060" s="6"/>
      <c r="J1060" s="6"/>
      <c r="K1060" s="6"/>
      <c r="L1060" s="8"/>
      <c r="M1060" s="8"/>
      <c r="N1060" s="8"/>
      <c r="O1060" s="8"/>
      <c r="P1060" s="8"/>
      <c r="Q1060" s="8"/>
    </row>
  </sheetData>
  <mergeCells count="4">
    <mergeCell ref="I5:J5"/>
    <mergeCell ref="K5:L5"/>
    <mergeCell ref="M5:N5"/>
    <mergeCell ref="O5:P5"/>
  </mergeCells>
  <pageMargins left="0.7" right="0.7" top="0.78740157499999996" bottom="0.78740157499999996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66E79-1177-4572-8F7D-4D6C2920E75B}">
  <sheetPr>
    <pageSetUpPr fitToPage="1"/>
  </sheetPr>
  <dimension ref="A1:Q1060"/>
  <sheetViews>
    <sheetView workbookViewId="0">
      <selection activeCell="B5" sqref="B5"/>
    </sheetView>
  </sheetViews>
  <sheetFormatPr defaultRowHeight="15" x14ac:dyDescent="0.25"/>
  <cols>
    <col min="1" max="1" width="17" customWidth="1"/>
    <col min="2" max="2" width="71.28515625" bestFit="1" customWidth="1"/>
    <col min="3" max="17" width="9.7109375" customWidth="1"/>
  </cols>
  <sheetData>
    <row r="1" spans="1:17" x14ac:dyDescent="0.25">
      <c r="A1" s="2" t="s">
        <v>10</v>
      </c>
      <c r="B1" t="s">
        <v>1777</v>
      </c>
    </row>
    <row r="2" spans="1:17" x14ac:dyDescent="0.25">
      <c r="A2" s="2" t="s">
        <v>2</v>
      </c>
      <c r="B2" t="s">
        <v>392</v>
      </c>
    </row>
    <row r="4" spans="1:17" x14ac:dyDescent="0.25">
      <c r="C4" s="2" t="s">
        <v>11</v>
      </c>
      <c r="D4" s="2" t="s">
        <v>2096</v>
      </c>
      <c r="I4" s="17"/>
      <c r="J4" s="17"/>
      <c r="K4" s="17"/>
      <c r="L4" s="17"/>
      <c r="M4" s="17"/>
      <c r="N4" s="17"/>
      <c r="O4" s="17"/>
      <c r="P4" s="17"/>
      <c r="Q4" s="18"/>
    </row>
    <row r="5" spans="1:17" x14ac:dyDescent="0.25">
      <c r="C5">
        <v>2018</v>
      </c>
      <c r="F5">
        <v>2019</v>
      </c>
      <c r="I5" s="19" t="s">
        <v>2098</v>
      </c>
      <c r="J5" s="19"/>
      <c r="K5" s="20" t="s">
        <v>2099</v>
      </c>
      <c r="L5" s="20"/>
      <c r="M5" s="21" t="s">
        <v>2100</v>
      </c>
      <c r="N5" s="22"/>
      <c r="O5" s="22" t="s">
        <v>2101</v>
      </c>
      <c r="P5" s="22"/>
      <c r="Q5" s="23" t="s">
        <v>2102</v>
      </c>
    </row>
    <row r="6" spans="1:17" ht="30" x14ac:dyDescent="0.25">
      <c r="A6" s="2" t="s">
        <v>0</v>
      </c>
      <c r="B6" s="2" t="s">
        <v>1</v>
      </c>
      <c r="C6" t="s">
        <v>2095</v>
      </c>
      <c r="D6" t="s">
        <v>2097</v>
      </c>
      <c r="E6" t="s">
        <v>2092</v>
      </c>
      <c r="F6" t="s">
        <v>2095</v>
      </c>
      <c r="G6" t="s">
        <v>2097</v>
      </c>
      <c r="H6" t="s">
        <v>2092</v>
      </c>
      <c r="I6" s="24">
        <v>2018</v>
      </c>
      <c r="J6" s="24">
        <v>2019</v>
      </c>
      <c r="K6" s="25" t="s">
        <v>2103</v>
      </c>
      <c r="L6" s="25" t="s">
        <v>2104</v>
      </c>
      <c r="M6" s="26" t="s">
        <v>2105</v>
      </c>
      <c r="N6" s="27" t="s">
        <v>2106</v>
      </c>
      <c r="O6" s="28" t="s">
        <v>6</v>
      </c>
      <c r="P6" s="27" t="s">
        <v>2106</v>
      </c>
      <c r="Q6" s="29" t="s">
        <v>2106</v>
      </c>
    </row>
    <row r="7" spans="1:17" x14ac:dyDescent="0.25">
      <c r="A7">
        <v>33516</v>
      </c>
      <c r="B7" t="s">
        <v>1867</v>
      </c>
      <c r="C7" s="3"/>
      <c r="D7" s="3"/>
      <c r="E7" s="3"/>
      <c r="F7" s="3">
        <v>60</v>
      </c>
      <c r="G7" s="3">
        <v>31.240000000000002</v>
      </c>
      <c r="H7" s="3">
        <v>1865.04</v>
      </c>
      <c r="I7" s="30" t="str">
        <f>IF(E7=0,"",E7/C7)</f>
        <v/>
      </c>
      <c r="J7" s="30">
        <f>IF(F7=0,"",H7/F7)</f>
        <v>31.084</v>
      </c>
      <c r="K7" s="31">
        <f>F7-C7</f>
        <v>60</v>
      </c>
      <c r="L7" s="31">
        <f>H7-E7</f>
        <v>1865.04</v>
      </c>
      <c r="M7" s="32" t="str">
        <f>IF(OR(C7=0,F7=0),"",J7-I7)</f>
        <v/>
      </c>
      <c r="N7" s="31" t="str">
        <f>IF(M7="","",F7*M7)</f>
        <v/>
      </c>
      <c r="O7" s="31" t="str">
        <f>IF(M7="","",F7-C7)</f>
        <v/>
      </c>
      <c r="P7" s="33" t="str">
        <f t="shared" ref="P7:Q70" si="0">IF(M7="","",(F7-C7)*I7)</f>
        <v/>
      </c>
      <c r="Q7" s="34">
        <f t="shared" ref="Q7:Q70" si="1">IF(M7="",H7-E7,"")</f>
        <v>1865.04</v>
      </c>
    </row>
    <row r="8" spans="1:17" x14ac:dyDescent="0.25">
      <c r="A8">
        <v>33527</v>
      </c>
      <c r="B8" t="s">
        <v>1987</v>
      </c>
      <c r="C8" s="3">
        <v>5</v>
      </c>
      <c r="D8" s="3">
        <v>54.38</v>
      </c>
      <c r="E8" s="3">
        <v>271.89999999999998</v>
      </c>
      <c r="F8" s="3">
        <v>50</v>
      </c>
      <c r="G8" s="3">
        <v>54.38</v>
      </c>
      <c r="H8" s="3">
        <v>2719</v>
      </c>
      <c r="I8" s="35">
        <f t="shared" ref="I8:I71" si="2">IF(E8=0,"",E8/C8)</f>
        <v>54.379999999999995</v>
      </c>
      <c r="J8" s="35">
        <f t="shared" ref="J8:J71" si="3">IF(F8=0,"",H8/F8)</f>
        <v>54.38</v>
      </c>
      <c r="K8" s="33">
        <f t="shared" ref="K8:K71" si="4">F8-C8</f>
        <v>45</v>
      </c>
      <c r="L8" s="33">
        <f t="shared" ref="L8:L71" si="5">H8-E8</f>
        <v>2447.1</v>
      </c>
      <c r="M8" s="36">
        <f t="shared" ref="M8:M71" si="6">IF(OR(C8=0,F8=0),"",J8-I8)</f>
        <v>7.1054273576010019E-15</v>
      </c>
      <c r="N8" s="33">
        <f>IF(M8="","",F8*M8)</f>
        <v>3.5527136788005009E-13</v>
      </c>
      <c r="O8" s="33">
        <f>IF(M8="","",F8-C8)</f>
        <v>45</v>
      </c>
      <c r="P8" s="33">
        <f t="shared" si="0"/>
        <v>2447.1</v>
      </c>
      <c r="Q8" s="34" t="str">
        <f t="shared" si="1"/>
        <v/>
      </c>
    </row>
    <row r="9" spans="1:17" x14ac:dyDescent="0.25">
      <c r="A9">
        <v>33739</v>
      </c>
      <c r="B9" t="s">
        <v>1217</v>
      </c>
      <c r="C9" s="3">
        <v>6</v>
      </c>
      <c r="D9" s="3">
        <v>134.792</v>
      </c>
      <c r="E9" s="3">
        <v>805.21</v>
      </c>
      <c r="F9" s="3">
        <v>7</v>
      </c>
      <c r="G9" s="3">
        <v>124.08833333333332</v>
      </c>
      <c r="H9" s="3">
        <v>893.49</v>
      </c>
      <c r="I9" s="35">
        <f t="shared" si="2"/>
        <v>134.20166666666668</v>
      </c>
      <c r="J9" s="35">
        <f t="shared" si="3"/>
        <v>127.64142857142858</v>
      </c>
      <c r="K9" s="33">
        <f t="shared" si="4"/>
        <v>1</v>
      </c>
      <c r="L9" s="33">
        <f t="shared" si="5"/>
        <v>88.279999999999973</v>
      </c>
      <c r="M9" s="36">
        <f t="shared" si="6"/>
        <v>-6.5602380952381054</v>
      </c>
      <c r="N9" s="33">
        <f t="shared" ref="N9:N72" si="7">IF(M9="","",F9*M9)</f>
        <v>-45.921666666666738</v>
      </c>
      <c r="O9" s="33">
        <f t="shared" ref="O9:O72" si="8">IF(M9="","",F9-C9)</f>
        <v>1</v>
      </c>
      <c r="P9" s="33">
        <f t="shared" si="0"/>
        <v>134.20166666666668</v>
      </c>
      <c r="Q9" s="34" t="str">
        <f t="shared" si="1"/>
        <v/>
      </c>
    </row>
    <row r="10" spans="1:17" x14ac:dyDescent="0.25">
      <c r="A10">
        <v>33740</v>
      </c>
      <c r="B10" t="s">
        <v>1216</v>
      </c>
      <c r="C10" s="3">
        <v>5</v>
      </c>
      <c r="D10" s="3">
        <v>131.25</v>
      </c>
      <c r="E10" s="3">
        <v>656.25</v>
      </c>
      <c r="F10" s="3">
        <v>8</v>
      </c>
      <c r="G10" s="3">
        <v>111.22</v>
      </c>
      <c r="H10" s="3">
        <v>892.11999999999989</v>
      </c>
      <c r="I10" s="35">
        <f t="shared" si="2"/>
        <v>131.25</v>
      </c>
      <c r="J10" s="35">
        <f t="shared" si="3"/>
        <v>111.51499999999999</v>
      </c>
      <c r="K10" s="33">
        <f t="shared" si="4"/>
        <v>3</v>
      </c>
      <c r="L10" s="33">
        <f t="shared" si="5"/>
        <v>235.86999999999989</v>
      </c>
      <c r="M10" s="36">
        <f t="shared" si="6"/>
        <v>-19.735000000000014</v>
      </c>
      <c r="N10" s="33">
        <f t="shared" si="7"/>
        <v>-157.88000000000011</v>
      </c>
      <c r="O10" s="33">
        <f t="shared" si="8"/>
        <v>3</v>
      </c>
      <c r="P10" s="33">
        <f t="shared" si="0"/>
        <v>393.75</v>
      </c>
      <c r="Q10" s="34" t="str">
        <f t="shared" si="1"/>
        <v/>
      </c>
    </row>
    <row r="11" spans="1:17" x14ac:dyDescent="0.25">
      <c r="A11">
        <v>33741</v>
      </c>
      <c r="B11" t="s">
        <v>1213</v>
      </c>
      <c r="C11" s="3">
        <v>2</v>
      </c>
      <c r="D11" s="3">
        <v>140.10500000000002</v>
      </c>
      <c r="E11" s="3">
        <v>280.21000000000004</v>
      </c>
      <c r="F11" s="3">
        <v>10</v>
      </c>
      <c r="G11" s="3">
        <v>114.25</v>
      </c>
      <c r="H11" s="3">
        <v>1135.18</v>
      </c>
      <c r="I11" s="35">
        <f t="shared" si="2"/>
        <v>140.10500000000002</v>
      </c>
      <c r="J11" s="35">
        <f t="shared" si="3"/>
        <v>113.518</v>
      </c>
      <c r="K11" s="33">
        <f t="shared" si="4"/>
        <v>8</v>
      </c>
      <c r="L11" s="33">
        <f t="shared" si="5"/>
        <v>854.97</v>
      </c>
      <c r="M11" s="36">
        <f t="shared" si="6"/>
        <v>-26.587000000000018</v>
      </c>
      <c r="N11" s="33">
        <f t="shared" si="7"/>
        <v>-265.87000000000018</v>
      </c>
      <c r="O11" s="33">
        <f t="shared" si="8"/>
        <v>8</v>
      </c>
      <c r="P11" s="33">
        <f t="shared" si="0"/>
        <v>1120.8400000000001</v>
      </c>
      <c r="Q11" s="34" t="str">
        <f t="shared" si="1"/>
        <v/>
      </c>
    </row>
    <row r="12" spans="1:17" x14ac:dyDescent="0.25">
      <c r="A12">
        <v>33742</v>
      </c>
      <c r="B12" t="s">
        <v>1215</v>
      </c>
      <c r="C12" s="3">
        <v>3</v>
      </c>
      <c r="D12" s="3">
        <v>131.25</v>
      </c>
      <c r="E12" s="3">
        <v>393.75</v>
      </c>
      <c r="F12" s="3">
        <v>15</v>
      </c>
      <c r="G12" s="3">
        <v>117.17</v>
      </c>
      <c r="H12" s="3">
        <v>1750.19</v>
      </c>
      <c r="I12" s="35">
        <f t="shared" si="2"/>
        <v>131.25</v>
      </c>
      <c r="J12" s="35">
        <f t="shared" si="3"/>
        <v>116.67933333333333</v>
      </c>
      <c r="K12" s="33">
        <f t="shared" si="4"/>
        <v>12</v>
      </c>
      <c r="L12" s="33">
        <f t="shared" si="5"/>
        <v>1356.44</v>
      </c>
      <c r="M12" s="36">
        <f t="shared" si="6"/>
        <v>-14.570666666666668</v>
      </c>
      <c r="N12" s="33">
        <f t="shared" si="7"/>
        <v>-218.56</v>
      </c>
      <c r="O12" s="33">
        <f t="shared" si="8"/>
        <v>12</v>
      </c>
      <c r="P12" s="33">
        <f t="shared" si="0"/>
        <v>1575</v>
      </c>
      <c r="Q12" s="34" t="str">
        <f t="shared" si="1"/>
        <v/>
      </c>
    </row>
    <row r="13" spans="1:17" x14ac:dyDescent="0.25">
      <c r="A13">
        <v>33750</v>
      </c>
      <c r="B13" t="s">
        <v>1227</v>
      </c>
      <c r="C13" s="3">
        <v>24</v>
      </c>
      <c r="D13" s="3">
        <v>111.95000000000003</v>
      </c>
      <c r="E13" s="3">
        <v>2686.7999999999997</v>
      </c>
      <c r="F13" s="3">
        <v>19</v>
      </c>
      <c r="G13" s="3">
        <v>105.35000000000002</v>
      </c>
      <c r="H13" s="3">
        <v>2003.8500000000001</v>
      </c>
      <c r="I13" s="35">
        <f t="shared" si="2"/>
        <v>111.94999999999999</v>
      </c>
      <c r="J13" s="35">
        <f t="shared" si="3"/>
        <v>105.46578947368421</v>
      </c>
      <c r="K13" s="33">
        <f t="shared" si="4"/>
        <v>-5</v>
      </c>
      <c r="L13" s="33">
        <f t="shared" si="5"/>
        <v>-682.94999999999959</v>
      </c>
      <c r="M13" s="36">
        <f t="shared" si="6"/>
        <v>-6.4842105263157777</v>
      </c>
      <c r="N13" s="33">
        <f t="shared" si="7"/>
        <v>-123.19999999999978</v>
      </c>
      <c r="O13" s="33">
        <f t="shared" si="8"/>
        <v>-5</v>
      </c>
      <c r="P13" s="33">
        <f t="shared" si="0"/>
        <v>-559.75</v>
      </c>
      <c r="Q13" s="34" t="str">
        <f t="shared" si="1"/>
        <v/>
      </c>
    </row>
    <row r="14" spans="1:17" x14ac:dyDescent="0.25">
      <c r="A14">
        <v>33751</v>
      </c>
      <c r="B14" t="s">
        <v>1225</v>
      </c>
      <c r="C14" s="3">
        <v>20</v>
      </c>
      <c r="D14" s="3">
        <v>111.95000000000003</v>
      </c>
      <c r="E14" s="3">
        <v>2239.0000000000005</v>
      </c>
      <c r="F14" s="3">
        <v>26</v>
      </c>
      <c r="G14" s="3">
        <v>107.70666666666669</v>
      </c>
      <c r="H14" s="3">
        <v>2770.05</v>
      </c>
      <c r="I14" s="35">
        <f t="shared" si="2"/>
        <v>111.95000000000002</v>
      </c>
      <c r="J14" s="35">
        <f t="shared" si="3"/>
        <v>106.54038461538462</v>
      </c>
      <c r="K14" s="33">
        <f t="shared" si="4"/>
        <v>6</v>
      </c>
      <c r="L14" s="33">
        <f t="shared" si="5"/>
        <v>531.04999999999973</v>
      </c>
      <c r="M14" s="36">
        <f t="shared" si="6"/>
        <v>-5.4096153846153925</v>
      </c>
      <c r="N14" s="33">
        <f t="shared" si="7"/>
        <v>-140.6500000000002</v>
      </c>
      <c r="O14" s="33">
        <f t="shared" si="8"/>
        <v>6</v>
      </c>
      <c r="P14" s="33">
        <f t="shared" si="0"/>
        <v>671.7</v>
      </c>
      <c r="Q14" s="34" t="str">
        <f t="shared" si="1"/>
        <v/>
      </c>
    </row>
    <row r="15" spans="1:17" x14ac:dyDescent="0.25">
      <c r="A15">
        <v>33833</v>
      </c>
      <c r="B15" t="s">
        <v>428</v>
      </c>
      <c r="C15" s="3">
        <v>43</v>
      </c>
      <c r="D15" s="3">
        <v>163.72057142857147</v>
      </c>
      <c r="E15" s="3">
        <v>7039.5800000000008</v>
      </c>
      <c r="F15" s="3">
        <v>22</v>
      </c>
      <c r="G15" s="3">
        <v>164.71411764705886</v>
      </c>
      <c r="H15" s="3">
        <v>3636.2400000000007</v>
      </c>
      <c r="I15" s="35">
        <f t="shared" si="2"/>
        <v>163.7111627906977</v>
      </c>
      <c r="J15" s="35">
        <f t="shared" si="3"/>
        <v>165.28363636363639</v>
      </c>
      <c r="K15" s="33">
        <f t="shared" si="4"/>
        <v>-21</v>
      </c>
      <c r="L15" s="33">
        <f t="shared" si="5"/>
        <v>-3403.34</v>
      </c>
      <c r="M15" s="36">
        <f t="shared" si="6"/>
        <v>1.5724735729386907</v>
      </c>
      <c r="N15" s="33">
        <f t="shared" si="7"/>
        <v>34.594418604651196</v>
      </c>
      <c r="O15" s="33">
        <f t="shared" si="8"/>
        <v>-21</v>
      </c>
      <c r="P15" s="33">
        <f t="shared" si="0"/>
        <v>-3437.9344186046519</v>
      </c>
      <c r="Q15" s="34" t="str">
        <f t="shared" si="1"/>
        <v/>
      </c>
    </row>
    <row r="16" spans="1:17" x14ac:dyDescent="0.25">
      <c r="A16">
        <v>33847</v>
      </c>
      <c r="B16" t="s">
        <v>1239</v>
      </c>
      <c r="C16" s="3">
        <v>13</v>
      </c>
      <c r="D16" s="3">
        <v>122.69</v>
      </c>
      <c r="E16" s="3">
        <v>1594.97</v>
      </c>
      <c r="F16" s="3"/>
      <c r="G16" s="3"/>
      <c r="H16" s="3"/>
      <c r="I16" s="35">
        <f t="shared" si="2"/>
        <v>122.69</v>
      </c>
      <c r="J16" s="35" t="str">
        <f t="shared" si="3"/>
        <v/>
      </c>
      <c r="K16" s="33">
        <f t="shared" si="4"/>
        <v>-13</v>
      </c>
      <c r="L16" s="33">
        <f t="shared" si="5"/>
        <v>-1594.97</v>
      </c>
      <c r="M16" s="36" t="str">
        <f t="shared" si="6"/>
        <v/>
      </c>
      <c r="N16" s="33" t="str">
        <f t="shared" si="7"/>
        <v/>
      </c>
      <c r="O16" s="33" t="str">
        <f t="shared" si="8"/>
        <v/>
      </c>
      <c r="P16" s="33" t="str">
        <f t="shared" si="0"/>
        <v/>
      </c>
      <c r="Q16" s="34">
        <f t="shared" si="1"/>
        <v>-1594.97</v>
      </c>
    </row>
    <row r="17" spans="1:17" x14ac:dyDescent="0.25">
      <c r="A17">
        <v>33848</v>
      </c>
      <c r="B17" t="s">
        <v>1237</v>
      </c>
      <c r="C17" s="3">
        <v>12</v>
      </c>
      <c r="D17" s="3">
        <v>122.69</v>
      </c>
      <c r="E17" s="3">
        <v>1472.2800000000002</v>
      </c>
      <c r="F17" s="3"/>
      <c r="G17" s="3"/>
      <c r="H17" s="3"/>
      <c r="I17" s="35">
        <f t="shared" si="2"/>
        <v>122.69000000000001</v>
      </c>
      <c r="J17" s="35" t="str">
        <f t="shared" si="3"/>
        <v/>
      </c>
      <c r="K17" s="33">
        <f t="shared" si="4"/>
        <v>-12</v>
      </c>
      <c r="L17" s="33">
        <f t="shared" si="5"/>
        <v>-1472.2800000000002</v>
      </c>
      <c r="M17" s="36" t="str">
        <f t="shared" si="6"/>
        <v/>
      </c>
      <c r="N17" s="33" t="str">
        <f t="shared" si="7"/>
        <v/>
      </c>
      <c r="O17" s="33" t="str">
        <f t="shared" si="8"/>
        <v/>
      </c>
      <c r="P17" s="33" t="str">
        <f t="shared" si="0"/>
        <v/>
      </c>
      <c r="Q17" s="34">
        <f t="shared" si="1"/>
        <v>-1472.2800000000002</v>
      </c>
    </row>
    <row r="18" spans="1:17" x14ac:dyDescent="0.25">
      <c r="A18">
        <v>33850</v>
      </c>
      <c r="B18" t="s">
        <v>1233</v>
      </c>
      <c r="C18" s="3">
        <v>3</v>
      </c>
      <c r="D18" s="3">
        <v>145.5</v>
      </c>
      <c r="E18" s="3">
        <v>436.5</v>
      </c>
      <c r="F18" s="3">
        <v>1</v>
      </c>
      <c r="G18" s="3">
        <v>148.66</v>
      </c>
      <c r="H18" s="3">
        <v>148.66</v>
      </c>
      <c r="I18" s="35">
        <f t="shared" si="2"/>
        <v>145.5</v>
      </c>
      <c r="J18" s="35">
        <f t="shared" si="3"/>
        <v>148.66</v>
      </c>
      <c r="K18" s="33">
        <f t="shared" si="4"/>
        <v>-2</v>
      </c>
      <c r="L18" s="33">
        <f t="shared" si="5"/>
        <v>-287.84000000000003</v>
      </c>
      <c r="M18" s="36">
        <f t="shared" si="6"/>
        <v>3.1599999999999966</v>
      </c>
      <c r="N18" s="33">
        <f t="shared" si="7"/>
        <v>3.1599999999999966</v>
      </c>
      <c r="O18" s="33">
        <f t="shared" si="8"/>
        <v>-2</v>
      </c>
      <c r="P18" s="33">
        <f t="shared" si="0"/>
        <v>-291</v>
      </c>
      <c r="Q18" s="34" t="str">
        <f t="shared" si="1"/>
        <v/>
      </c>
    </row>
    <row r="19" spans="1:17" x14ac:dyDescent="0.25">
      <c r="A19">
        <v>33851</v>
      </c>
      <c r="B19" t="s">
        <v>1235</v>
      </c>
      <c r="C19" s="3">
        <v>3</v>
      </c>
      <c r="D19" s="3">
        <v>145.5</v>
      </c>
      <c r="E19" s="3">
        <v>436.5</v>
      </c>
      <c r="F19" s="3">
        <v>3</v>
      </c>
      <c r="G19" s="3">
        <v>149.47</v>
      </c>
      <c r="H19" s="3">
        <v>448.40999999999997</v>
      </c>
      <c r="I19" s="35">
        <f t="shared" si="2"/>
        <v>145.5</v>
      </c>
      <c r="J19" s="35">
        <f t="shared" si="3"/>
        <v>149.47</v>
      </c>
      <c r="K19" s="33">
        <f t="shared" si="4"/>
        <v>0</v>
      </c>
      <c r="L19" s="33">
        <f t="shared" si="5"/>
        <v>11.909999999999968</v>
      </c>
      <c r="M19" s="36">
        <f t="shared" si="6"/>
        <v>3.9699999999999989</v>
      </c>
      <c r="N19" s="33">
        <f t="shared" si="7"/>
        <v>11.909999999999997</v>
      </c>
      <c r="O19" s="33">
        <f t="shared" si="8"/>
        <v>0</v>
      </c>
      <c r="P19" s="33">
        <f t="shared" si="0"/>
        <v>0</v>
      </c>
      <c r="Q19" s="34" t="str">
        <f t="shared" si="1"/>
        <v/>
      </c>
    </row>
    <row r="20" spans="1:17" x14ac:dyDescent="0.25">
      <c r="A20">
        <v>33852</v>
      </c>
      <c r="B20" t="s">
        <v>1234</v>
      </c>
      <c r="C20" s="3">
        <v>2</v>
      </c>
      <c r="D20" s="3">
        <v>145.5</v>
      </c>
      <c r="E20" s="3">
        <v>291</v>
      </c>
      <c r="F20" s="3">
        <v>3</v>
      </c>
      <c r="G20" s="3">
        <v>148.66</v>
      </c>
      <c r="H20" s="3">
        <v>445.98</v>
      </c>
      <c r="I20" s="35">
        <f t="shared" si="2"/>
        <v>145.5</v>
      </c>
      <c r="J20" s="35">
        <f t="shared" si="3"/>
        <v>148.66</v>
      </c>
      <c r="K20" s="33">
        <f t="shared" si="4"/>
        <v>1</v>
      </c>
      <c r="L20" s="33">
        <f t="shared" si="5"/>
        <v>154.98000000000002</v>
      </c>
      <c r="M20" s="36">
        <f t="shared" si="6"/>
        <v>3.1599999999999966</v>
      </c>
      <c r="N20" s="33">
        <f t="shared" si="7"/>
        <v>9.4799999999999898</v>
      </c>
      <c r="O20" s="33">
        <f t="shared" si="8"/>
        <v>1</v>
      </c>
      <c r="P20" s="33">
        <f t="shared" si="0"/>
        <v>145.5</v>
      </c>
      <c r="Q20" s="34" t="str">
        <f t="shared" si="1"/>
        <v/>
      </c>
    </row>
    <row r="21" spans="1:17" x14ac:dyDescent="0.25">
      <c r="A21">
        <v>33855</v>
      </c>
      <c r="B21" t="s">
        <v>1211</v>
      </c>
      <c r="C21" s="3">
        <v>64</v>
      </c>
      <c r="D21" s="3">
        <v>179.26000000000013</v>
      </c>
      <c r="E21" s="3">
        <v>11472.64</v>
      </c>
      <c r="F21" s="3"/>
      <c r="G21" s="3"/>
      <c r="H21" s="3"/>
      <c r="I21" s="35">
        <f t="shared" si="2"/>
        <v>179.26</v>
      </c>
      <c r="J21" s="35" t="str">
        <f t="shared" si="3"/>
        <v/>
      </c>
      <c r="K21" s="33">
        <f t="shared" si="4"/>
        <v>-64</v>
      </c>
      <c r="L21" s="33">
        <f t="shared" si="5"/>
        <v>-11472.64</v>
      </c>
      <c r="M21" s="36" t="str">
        <f t="shared" si="6"/>
        <v/>
      </c>
      <c r="N21" s="33" t="str">
        <f t="shared" si="7"/>
        <v/>
      </c>
      <c r="O21" s="33" t="str">
        <f t="shared" si="8"/>
        <v/>
      </c>
      <c r="P21" s="33" t="str">
        <f t="shared" si="0"/>
        <v/>
      </c>
      <c r="Q21" s="34">
        <f t="shared" si="1"/>
        <v>-11472.64</v>
      </c>
    </row>
    <row r="22" spans="1:17" x14ac:dyDescent="0.25">
      <c r="A22">
        <v>33865</v>
      </c>
      <c r="B22" t="s">
        <v>1221</v>
      </c>
      <c r="C22" s="3">
        <v>16</v>
      </c>
      <c r="D22" s="3">
        <v>135.59999999999997</v>
      </c>
      <c r="E22" s="3">
        <v>2169.5999999999995</v>
      </c>
      <c r="F22" s="3">
        <v>19</v>
      </c>
      <c r="G22" s="3">
        <v>135.80999999999997</v>
      </c>
      <c r="H22" s="3">
        <v>2582.2799999999993</v>
      </c>
      <c r="I22" s="35">
        <f t="shared" si="2"/>
        <v>135.59999999999997</v>
      </c>
      <c r="J22" s="35">
        <f t="shared" si="3"/>
        <v>135.9094736842105</v>
      </c>
      <c r="K22" s="33">
        <f t="shared" si="4"/>
        <v>3</v>
      </c>
      <c r="L22" s="33">
        <f t="shared" si="5"/>
        <v>412.67999999999984</v>
      </c>
      <c r="M22" s="36">
        <f t="shared" si="6"/>
        <v>0.30947368421053056</v>
      </c>
      <c r="N22" s="33">
        <f t="shared" si="7"/>
        <v>5.8800000000000807</v>
      </c>
      <c r="O22" s="33">
        <f t="shared" si="8"/>
        <v>3</v>
      </c>
      <c r="P22" s="33">
        <f t="shared" si="0"/>
        <v>406.7999999999999</v>
      </c>
      <c r="Q22" s="34" t="str">
        <f t="shared" si="1"/>
        <v/>
      </c>
    </row>
    <row r="23" spans="1:17" x14ac:dyDescent="0.25">
      <c r="A23">
        <v>33866</v>
      </c>
      <c r="B23" t="s">
        <v>1222</v>
      </c>
      <c r="C23" s="3">
        <v>9</v>
      </c>
      <c r="D23" s="3">
        <v>135.80666666666667</v>
      </c>
      <c r="E23" s="3">
        <v>1222.26</v>
      </c>
      <c r="F23" s="3">
        <v>19</v>
      </c>
      <c r="G23" s="3">
        <v>135.79599999999996</v>
      </c>
      <c r="H23" s="3">
        <v>2582.2799999999988</v>
      </c>
      <c r="I23" s="35">
        <f t="shared" si="2"/>
        <v>135.80666666666667</v>
      </c>
      <c r="J23" s="35">
        <f t="shared" si="3"/>
        <v>135.90947368421047</v>
      </c>
      <c r="K23" s="33">
        <f t="shared" si="4"/>
        <v>10</v>
      </c>
      <c r="L23" s="33">
        <f t="shared" si="5"/>
        <v>1360.0199999999988</v>
      </c>
      <c r="M23" s="36">
        <f t="shared" si="6"/>
        <v>0.10280701754379606</v>
      </c>
      <c r="N23" s="33">
        <f t="shared" si="7"/>
        <v>1.9533333333321252</v>
      </c>
      <c r="O23" s="33">
        <f t="shared" si="8"/>
        <v>10</v>
      </c>
      <c r="P23" s="33">
        <f t="shared" si="0"/>
        <v>1358.0666666666666</v>
      </c>
      <c r="Q23" s="34" t="str">
        <f t="shared" si="1"/>
        <v/>
      </c>
    </row>
    <row r="24" spans="1:17" x14ac:dyDescent="0.25">
      <c r="A24">
        <v>33897</v>
      </c>
      <c r="B24" t="s">
        <v>1214</v>
      </c>
      <c r="C24" s="3">
        <v>4</v>
      </c>
      <c r="D24" s="3">
        <v>148.96</v>
      </c>
      <c r="E24" s="3">
        <v>595.84</v>
      </c>
      <c r="F24" s="3">
        <v>2</v>
      </c>
      <c r="G24" s="3">
        <v>111.81</v>
      </c>
      <c r="H24" s="3">
        <v>223.62</v>
      </c>
      <c r="I24" s="35">
        <f t="shared" si="2"/>
        <v>148.96</v>
      </c>
      <c r="J24" s="35">
        <f t="shared" si="3"/>
        <v>111.81</v>
      </c>
      <c r="K24" s="33">
        <f t="shared" si="4"/>
        <v>-2</v>
      </c>
      <c r="L24" s="33">
        <f t="shared" si="5"/>
        <v>-372.22</v>
      </c>
      <c r="M24" s="36">
        <f t="shared" si="6"/>
        <v>-37.150000000000006</v>
      </c>
      <c r="N24" s="33">
        <f t="shared" si="7"/>
        <v>-74.300000000000011</v>
      </c>
      <c r="O24" s="33">
        <f t="shared" si="8"/>
        <v>-2</v>
      </c>
      <c r="P24" s="33">
        <f t="shared" si="0"/>
        <v>-297.92</v>
      </c>
      <c r="Q24" s="34" t="str">
        <f t="shared" si="1"/>
        <v/>
      </c>
    </row>
    <row r="25" spans="1:17" x14ac:dyDescent="0.25">
      <c r="A25">
        <v>33898</v>
      </c>
      <c r="B25" t="s">
        <v>1212</v>
      </c>
      <c r="C25" s="3">
        <v>6</v>
      </c>
      <c r="D25" s="3">
        <v>135.6</v>
      </c>
      <c r="E25" s="3">
        <v>813.59999999999991</v>
      </c>
      <c r="F25" s="3">
        <v>4</v>
      </c>
      <c r="G25" s="3">
        <v>135.6</v>
      </c>
      <c r="H25" s="3">
        <v>542.4</v>
      </c>
      <c r="I25" s="35">
        <f t="shared" si="2"/>
        <v>135.6</v>
      </c>
      <c r="J25" s="35">
        <f t="shared" si="3"/>
        <v>135.6</v>
      </c>
      <c r="K25" s="33">
        <f t="shared" si="4"/>
        <v>-2</v>
      </c>
      <c r="L25" s="33">
        <f t="shared" si="5"/>
        <v>-271.19999999999993</v>
      </c>
      <c r="M25" s="36">
        <f t="shared" si="6"/>
        <v>0</v>
      </c>
      <c r="N25" s="33">
        <f t="shared" si="7"/>
        <v>0</v>
      </c>
      <c r="O25" s="33">
        <f t="shared" si="8"/>
        <v>-2</v>
      </c>
      <c r="P25" s="33">
        <f t="shared" si="0"/>
        <v>-271.2</v>
      </c>
      <c r="Q25" s="34" t="str">
        <f t="shared" si="1"/>
        <v/>
      </c>
    </row>
    <row r="26" spans="1:17" x14ac:dyDescent="0.25">
      <c r="A26">
        <v>33914</v>
      </c>
      <c r="B26" t="s">
        <v>695</v>
      </c>
      <c r="C26" s="3"/>
      <c r="D26" s="3"/>
      <c r="E26" s="3"/>
      <c r="F26" s="3">
        <v>43</v>
      </c>
      <c r="G26" s="3">
        <v>141.92500000000001</v>
      </c>
      <c r="H26" s="3">
        <v>6112.72</v>
      </c>
      <c r="I26" s="35" t="str">
        <f t="shared" si="2"/>
        <v/>
      </c>
      <c r="J26" s="35">
        <f t="shared" si="3"/>
        <v>142.15627906976744</v>
      </c>
      <c r="K26" s="33">
        <f t="shared" si="4"/>
        <v>43</v>
      </c>
      <c r="L26" s="33">
        <f t="shared" si="5"/>
        <v>6112.72</v>
      </c>
      <c r="M26" s="36" t="str">
        <f t="shared" si="6"/>
        <v/>
      </c>
      <c r="N26" s="33" t="str">
        <f t="shared" si="7"/>
        <v/>
      </c>
      <c r="O26" s="33" t="str">
        <f t="shared" si="8"/>
        <v/>
      </c>
      <c r="P26" s="33" t="str">
        <f t="shared" si="0"/>
        <v/>
      </c>
      <c r="Q26" s="34">
        <f t="shared" si="1"/>
        <v>6112.72</v>
      </c>
    </row>
    <row r="27" spans="1:17" x14ac:dyDescent="0.25">
      <c r="A27">
        <v>33915</v>
      </c>
      <c r="B27" t="s">
        <v>694</v>
      </c>
      <c r="C27" s="3"/>
      <c r="D27" s="3"/>
      <c r="E27" s="3"/>
      <c r="F27" s="3">
        <v>28</v>
      </c>
      <c r="G27" s="3">
        <v>141.43818181818185</v>
      </c>
      <c r="H27" s="3">
        <v>3961.6599999999994</v>
      </c>
      <c r="I27" s="35" t="str">
        <f t="shared" si="2"/>
        <v/>
      </c>
      <c r="J27" s="35">
        <f t="shared" si="3"/>
        <v>141.48785714285711</v>
      </c>
      <c r="K27" s="33">
        <f t="shared" si="4"/>
        <v>28</v>
      </c>
      <c r="L27" s="33">
        <f t="shared" si="5"/>
        <v>3961.6599999999994</v>
      </c>
      <c r="M27" s="36" t="str">
        <f t="shared" si="6"/>
        <v/>
      </c>
      <c r="N27" s="33" t="str">
        <f t="shared" si="7"/>
        <v/>
      </c>
      <c r="O27" s="33" t="str">
        <f t="shared" si="8"/>
        <v/>
      </c>
      <c r="P27" s="33" t="str">
        <f t="shared" si="0"/>
        <v/>
      </c>
      <c r="Q27" s="34">
        <f t="shared" si="1"/>
        <v>3961.6599999999994</v>
      </c>
    </row>
    <row r="28" spans="1:17" x14ac:dyDescent="0.25">
      <c r="A28">
        <v>33916</v>
      </c>
      <c r="B28" t="s">
        <v>696</v>
      </c>
      <c r="C28" s="3"/>
      <c r="D28" s="3"/>
      <c r="E28" s="3"/>
      <c r="F28" s="3">
        <v>6</v>
      </c>
      <c r="G28" s="3">
        <v>141.16</v>
      </c>
      <c r="H28" s="3">
        <v>846.95999999999992</v>
      </c>
      <c r="I28" s="35" t="str">
        <f t="shared" si="2"/>
        <v/>
      </c>
      <c r="J28" s="35">
        <f t="shared" si="3"/>
        <v>141.16</v>
      </c>
      <c r="K28" s="33">
        <f t="shared" si="4"/>
        <v>6</v>
      </c>
      <c r="L28" s="33">
        <f t="shared" si="5"/>
        <v>846.95999999999992</v>
      </c>
      <c r="M28" s="36" t="str">
        <f t="shared" si="6"/>
        <v/>
      </c>
      <c r="N28" s="33" t="str">
        <f t="shared" si="7"/>
        <v/>
      </c>
      <c r="O28" s="33" t="str">
        <f t="shared" si="8"/>
        <v/>
      </c>
      <c r="P28" s="33" t="str">
        <f t="shared" si="0"/>
        <v/>
      </c>
      <c r="Q28" s="34">
        <f t="shared" si="1"/>
        <v>846.95999999999992</v>
      </c>
    </row>
    <row r="29" spans="1:17" x14ac:dyDescent="0.25">
      <c r="A29">
        <v>133146</v>
      </c>
      <c r="B29" t="s">
        <v>1247</v>
      </c>
      <c r="C29" s="3">
        <v>20</v>
      </c>
      <c r="D29" s="3">
        <v>156.49</v>
      </c>
      <c r="E29" s="3">
        <v>3129.8</v>
      </c>
      <c r="F29" s="3">
        <v>2</v>
      </c>
      <c r="G29" s="3">
        <v>156.49</v>
      </c>
      <c r="H29" s="3">
        <v>312.98</v>
      </c>
      <c r="I29" s="35">
        <f t="shared" si="2"/>
        <v>156.49</v>
      </c>
      <c r="J29" s="35">
        <f t="shared" si="3"/>
        <v>156.49</v>
      </c>
      <c r="K29" s="33">
        <f t="shared" si="4"/>
        <v>-18</v>
      </c>
      <c r="L29" s="33">
        <f t="shared" si="5"/>
        <v>-2816.82</v>
      </c>
      <c r="M29" s="36">
        <f t="shared" si="6"/>
        <v>0</v>
      </c>
      <c r="N29" s="33">
        <f t="shared" si="7"/>
        <v>0</v>
      </c>
      <c r="O29" s="33">
        <f t="shared" si="8"/>
        <v>-18</v>
      </c>
      <c r="P29" s="33">
        <f t="shared" si="0"/>
        <v>-2816.82</v>
      </c>
      <c r="Q29" s="34" t="str">
        <f t="shared" si="1"/>
        <v/>
      </c>
    </row>
    <row r="30" spans="1:17" x14ac:dyDescent="0.25">
      <c r="A30">
        <v>133220</v>
      </c>
      <c r="B30" t="s">
        <v>1376</v>
      </c>
      <c r="C30" s="3">
        <v>7</v>
      </c>
      <c r="D30" s="3">
        <v>196.40428571428575</v>
      </c>
      <c r="E30" s="3">
        <v>1374.8300000000002</v>
      </c>
      <c r="F30" s="3">
        <v>7</v>
      </c>
      <c r="G30" s="3">
        <v>195.88714285714286</v>
      </c>
      <c r="H30" s="3">
        <v>1371.21</v>
      </c>
      <c r="I30" s="35">
        <f t="shared" si="2"/>
        <v>196.40428571428575</v>
      </c>
      <c r="J30" s="35">
        <f t="shared" si="3"/>
        <v>195.88714285714286</v>
      </c>
      <c r="K30" s="33">
        <f t="shared" si="4"/>
        <v>0</v>
      </c>
      <c r="L30" s="33">
        <f t="shared" si="5"/>
        <v>-3.6200000000001182</v>
      </c>
      <c r="M30" s="36">
        <f t="shared" si="6"/>
        <v>-0.51714285714288621</v>
      </c>
      <c r="N30" s="33">
        <f t="shared" si="7"/>
        <v>-3.6200000000002035</v>
      </c>
      <c r="O30" s="33">
        <f t="shared" si="8"/>
        <v>0</v>
      </c>
      <c r="P30" s="33">
        <f t="shared" si="0"/>
        <v>0</v>
      </c>
      <c r="Q30" s="34" t="str">
        <f t="shared" si="1"/>
        <v/>
      </c>
    </row>
    <row r="31" spans="1:17" x14ac:dyDescent="0.25">
      <c r="A31">
        <v>133339</v>
      </c>
      <c r="B31" t="s">
        <v>429</v>
      </c>
      <c r="C31" s="3">
        <v>218</v>
      </c>
      <c r="D31" s="3">
        <v>40.920000000000023</v>
      </c>
      <c r="E31" s="3">
        <v>8920.5600000000031</v>
      </c>
      <c r="F31" s="3">
        <v>107</v>
      </c>
      <c r="G31" s="3">
        <v>41.689523809523799</v>
      </c>
      <c r="H31" s="3">
        <v>4440.12</v>
      </c>
      <c r="I31" s="35">
        <f t="shared" si="2"/>
        <v>40.920000000000016</v>
      </c>
      <c r="J31" s="35">
        <f t="shared" si="3"/>
        <v>41.49644859813084</v>
      </c>
      <c r="K31" s="33">
        <f t="shared" si="4"/>
        <v>-111</v>
      </c>
      <c r="L31" s="33">
        <f t="shared" si="5"/>
        <v>-4480.4400000000032</v>
      </c>
      <c r="M31" s="36">
        <f t="shared" si="6"/>
        <v>0.57644859813082405</v>
      </c>
      <c r="N31" s="33">
        <f t="shared" si="7"/>
        <v>61.679999999998174</v>
      </c>
      <c r="O31" s="33">
        <f t="shared" si="8"/>
        <v>-111</v>
      </c>
      <c r="P31" s="33">
        <f t="shared" si="0"/>
        <v>-4542.1200000000017</v>
      </c>
      <c r="Q31" s="34" t="str">
        <f t="shared" si="1"/>
        <v/>
      </c>
    </row>
    <row r="32" spans="1:17" x14ac:dyDescent="0.25">
      <c r="A32">
        <v>133340</v>
      </c>
      <c r="B32" t="s">
        <v>430</v>
      </c>
      <c r="C32" s="3">
        <v>204</v>
      </c>
      <c r="D32" s="3">
        <v>40.94117647058826</v>
      </c>
      <c r="E32" s="3">
        <v>8352.0000000000018</v>
      </c>
      <c r="F32" s="3">
        <v>106</v>
      </c>
      <c r="G32" s="3">
        <v>41.159999999999989</v>
      </c>
      <c r="H32" s="3">
        <v>4364.8</v>
      </c>
      <c r="I32" s="35">
        <f t="shared" si="2"/>
        <v>40.941176470588246</v>
      </c>
      <c r="J32" s="35">
        <f t="shared" si="3"/>
        <v>41.177358490566043</v>
      </c>
      <c r="K32" s="33">
        <f t="shared" si="4"/>
        <v>-98</v>
      </c>
      <c r="L32" s="33">
        <f t="shared" si="5"/>
        <v>-3987.2000000000016</v>
      </c>
      <c r="M32" s="36">
        <f t="shared" si="6"/>
        <v>0.23618201997779664</v>
      </c>
      <c r="N32" s="33">
        <f t="shared" si="7"/>
        <v>25.035294117646444</v>
      </c>
      <c r="O32" s="33">
        <f t="shared" si="8"/>
        <v>-98</v>
      </c>
      <c r="P32" s="33">
        <f t="shared" si="0"/>
        <v>-4012.2352941176482</v>
      </c>
      <c r="Q32" s="34" t="str">
        <f t="shared" si="1"/>
        <v/>
      </c>
    </row>
    <row r="33" spans="1:17" x14ac:dyDescent="0.25">
      <c r="A33">
        <v>217052</v>
      </c>
      <c r="B33" t="s">
        <v>1246</v>
      </c>
      <c r="C33" s="3"/>
      <c r="D33" s="3"/>
      <c r="E33" s="3"/>
      <c r="F33" s="3">
        <v>4</v>
      </c>
      <c r="G33" s="3">
        <v>1470.33</v>
      </c>
      <c r="H33" s="3">
        <v>5881.32</v>
      </c>
      <c r="I33" s="35" t="str">
        <f t="shared" si="2"/>
        <v/>
      </c>
      <c r="J33" s="35">
        <f t="shared" si="3"/>
        <v>1470.33</v>
      </c>
      <c r="K33" s="33">
        <f t="shared" si="4"/>
        <v>4</v>
      </c>
      <c r="L33" s="33">
        <f t="shared" si="5"/>
        <v>5881.32</v>
      </c>
      <c r="M33" s="36" t="str">
        <f t="shared" si="6"/>
        <v/>
      </c>
      <c r="N33" s="33" t="str">
        <f t="shared" si="7"/>
        <v/>
      </c>
      <c r="O33" s="33" t="str">
        <f t="shared" si="8"/>
        <v/>
      </c>
      <c r="P33" s="33" t="str">
        <f t="shared" si="0"/>
        <v/>
      </c>
      <c r="Q33" s="34">
        <f t="shared" si="1"/>
        <v>5881.32</v>
      </c>
    </row>
    <row r="34" spans="1:17" x14ac:dyDescent="0.25">
      <c r="A34" s="37">
        <v>217054</v>
      </c>
      <c r="B34" s="37" t="s">
        <v>1244</v>
      </c>
      <c r="C34" s="41">
        <v>3</v>
      </c>
      <c r="D34" s="41">
        <v>1109.04</v>
      </c>
      <c r="E34" s="41">
        <v>3327.12</v>
      </c>
      <c r="F34" s="41">
        <v>26</v>
      </c>
      <c r="G34" s="41">
        <v>1109.0400000000004</v>
      </c>
      <c r="H34" s="41">
        <v>28835.040000000008</v>
      </c>
      <c r="I34" s="43">
        <f t="shared" si="2"/>
        <v>1109.04</v>
      </c>
      <c r="J34" s="43">
        <f t="shared" si="3"/>
        <v>1109.0400000000004</v>
      </c>
      <c r="K34" s="44">
        <f t="shared" si="4"/>
        <v>23</v>
      </c>
      <c r="L34" s="44">
        <f t="shared" si="5"/>
        <v>25507.920000000009</v>
      </c>
      <c r="M34" s="45">
        <f t="shared" si="6"/>
        <v>4.5474735088646412E-13</v>
      </c>
      <c r="N34" s="44">
        <f t="shared" si="7"/>
        <v>1.1823431123048067E-11</v>
      </c>
      <c r="O34" s="44">
        <f t="shared" si="8"/>
        <v>23</v>
      </c>
      <c r="P34" s="44">
        <f t="shared" si="0"/>
        <v>25507.919999999998</v>
      </c>
      <c r="Q34" s="46" t="str">
        <f t="shared" si="1"/>
        <v/>
      </c>
    </row>
    <row r="35" spans="1:17" x14ac:dyDescent="0.25">
      <c r="A35">
        <v>217077</v>
      </c>
      <c r="B35" t="s">
        <v>1865</v>
      </c>
      <c r="C35" s="3"/>
      <c r="D35" s="3"/>
      <c r="E35" s="3"/>
      <c r="F35" s="3">
        <v>16</v>
      </c>
      <c r="G35" s="3">
        <v>161.6</v>
      </c>
      <c r="H35" s="3">
        <v>2585.6</v>
      </c>
      <c r="I35" s="35" t="str">
        <f t="shared" si="2"/>
        <v/>
      </c>
      <c r="J35" s="35">
        <f t="shared" si="3"/>
        <v>161.6</v>
      </c>
      <c r="K35" s="33">
        <f t="shared" si="4"/>
        <v>16</v>
      </c>
      <c r="L35" s="33">
        <f t="shared" si="5"/>
        <v>2585.6</v>
      </c>
      <c r="M35" s="36" t="str">
        <f t="shared" si="6"/>
        <v/>
      </c>
      <c r="N35" s="33" t="str">
        <f t="shared" si="7"/>
        <v/>
      </c>
      <c r="O35" s="33" t="str">
        <f t="shared" si="8"/>
        <v/>
      </c>
      <c r="P35" s="33" t="str">
        <f t="shared" si="0"/>
        <v/>
      </c>
      <c r="Q35" s="34">
        <f t="shared" si="1"/>
        <v>2585.6</v>
      </c>
    </row>
    <row r="36" spans="1:17" x14ac:dyDescent="0.25">
      <c r="A36">
        <v>217108</v>
      </c>
      <c r="B36" t="s">
        <v>391</v>
      </c>
      <c r="C36" s="3">
        <v>10</v>
      </c>
      <c r="D36" s="3">
        <v>164.73</v>
      </c>
      <c r="E36" s="3">
        <v>1647.3</v>
      </c>
      <c r="F36" s="3">
        <v>38</v>
      </c>
      <c r="G36" s="3">
        <v>153.19848484848481</v>
      </c>
      <c r="H36" s="3">
        <v>5772.8799999999965</v>
      </c>
      <c r="I36" s="35">
        <f t="shared" si="2"/>
        <v>164.73</v>
      </c>
      <c r="J36" s="35">
        <f t="shared" si="3"/>
        <v>151.91789473684202</v>
      </c>
      <c r="K36" s="33">
        <f t="shared" si="4"/>
        <v>28</v>
      </c>
      <c r="L36" s="33">
        <f t="shared" si="5"/>
        <v>4125.5799999999963</v>
      </c>
      <c r="M36" s="36">
        <f t="shared" si="6"/>
        <v>-12.812105263157974</v>
      </c>
      <c r="N36" s="33">
        <f t="shared" si="7"/>
        <v>-486.86000000000303</v>
      </c>
      <c r="O36" s="33">
        <f t="shared" si="8"/>
        <v>28</v>
      </c>
      <c r="P36" s="33">
        <f t="shared" si="0"/>
        <v>4612.4399999999996</v>
      </c>
      <c r="Q36" s="34" t="str">
        <f t="shared" si="1"/>
        <v/>
      </c>
    </row>
    <row r="37" spans="1:17" x14ac:dyDescent="0.25">
      <c r="A37">
        <v>217109</v>
      </c>
      <c r="B37" t="s">
        <v>395</v>
      </c>
      <c r="C37" s="3">
        <v>13</v>
      </c>
      <c r="D37" s="3">
        <v>164.8309090909091</v>
      </c>
      <c r="E37" s="3">
        <v>2143.71</v>
      </c>
      <c r="F37" s="3">
        <v>62</v>
      </c>
      <c r="G37" s="3">
        <v>152.69799999999989</v>
      </c>
      <c r="H37" s="3">
        <v>9488.5499999999938</v>
      </c>
      <c r="I37" s="35">
        <f t="shared" si="2"/>
        <v>164.90076923076924</v>
      </c>
      <c r="J37" s="35">
        <f t="shared" si="3"/>
        <v>153.04112903225797</v>
      </c>
      <c r="K37" s="33">
        <f t="shared" si="4"/>
        <v>49</v>
      </c>
      <c r="L37" s="33">
        <f t="shared" si="5"/>
        <v>7344.8399999999938</v>
      </c>
      <c r="M37" s="36">
        <f t="shared" si="6"/>
        <v>-11.859640198511272</v>
      </c>
      <c r="N37" s="33">
        <f t="shared" si="7"/>
        <v>-735.29769230769887</v>
      </c>
      <c r="O37" s="33">
        <f t="shared" si="8"/>
        <v>49</v>
      </c>
      <c r="P37" s="33">
        <f t="shared" si="0"/>
        <v>8080.1376923076932</v>
      </c>
      <c r="Q37" s="34" t="str">
        <f t="shared" si="1"/>
        <v/>
      </c>
    </row>
    <row r="38" spans="1:17" x14ac:dyDescent="0.25">
      <c r="A38">
        <v>217110</v>
      </c>
      <c r="B38" t="s">
        <v>396</v>
      </c>
      <c r="C38" s="3">
        <v>13</v>
      </c>
      <c r="D38" s="3">
        <v>164.73</v>
      </c>
      <c r="E38" s="3">
        <v>2141.4899999999998</v>
      </c>
      <c r="F38" s="3">
        <v>52</v>
      </c>
      <c r="G38" s="3">
        <v>150.94924999999989</v>
      </c>
      <c r="H38" s="3">
        <v>7844.0399999999936</v>
      </c>
      <c r="I38" s="35">
        <f t="shared" si="2"/>
        <v>164.73</v>
      </c>
      <c r="J38" s="35">
        <f t="shared" si="3"/>
        <v>150.84692307692296</v>
      </c>
      <c r="K38" s="33">
        <f t="shared" si="4"/>
        <v>39</v>
      </c>
      <c r="L38" s="33">
        <f t="shared" si="5"/>
        <v>5702.5499999999938</v>
      </c>
      <c r="M38" s="36">
        <f t="shared" si="6"/>
        <v>-13.883076923077027</v>
      </c>
      <c r="N38" s="33">
        <f t="shared" si="7"/>
        <v>-721.92000000000542</v>
      </c>
      <c r="O38" s="33">
        <f t="shared" si="8"/>
        <v>39</v>
      </c>
      <c r="P38" s="33">
        <f t="shared" si="0"/>
        <v>6424.4699999999993</v>
      </c>
      <c r="Q38" s="34" t="str">
        <f t="shared" si="1"/>
        <v/>
      </c>
    </row>
    <row r="39" spans="1:17" x14ac:dyDescent="0.25">
      <c r="A39" s="47">
        <v>217112</v>
      </c>
      <c r="B39" s="47" t="s">
        <v>1208</v>
      </c>
      <c r="C39" s="48"/>
      <c r="D39" s="48"/>
      <c r="E39" s="48"/>
      <c r="F39" s="48">
        <v>2</v>
      </c>
      <c r="G39" s="48">
        <v>168.41</v>
      </c>
      <c r="H39" s="48">
        <v>336.82</v>
      </c>
      <c r="I39" s="49" t="str">
        <f t="shared" si="2"/>
        <v/>
      </c>
      <c r="J39" s="49">
        <f t="shared" si="3"/>
        <v>168.41</v>
      </c>
      <c r="K39" s="50">
        <f t="shared" si="4"/>
        <v>2</v>
      </c>
      <c r="L39" s="50">
        <f t="shared" si="5"/>
        <v>336.82</v>
      </c>
      <c r="M39" s="51" t="str">
        <f t="shared" si="6"/>
        <v/>
      </c>
      <c r="N39" s="50" t="str">
        <f t="shared" si="7"/>
        <v/>
      </c>
      <c r="O39" s="50" t="str">
        <f t="shared" si="8"/>
        <v/>
      </c>
      <c r="P39" s="50" t="str">
        <f t="shared" si="0"/>
        <v/>
      </c>
      <c r="Q39" s="52">
        <f t="shared" si="1"/>
        <v>336.82</v>
      </c>
    </row>
    <row r="40" spans="1:17" x14ac:dyDescent="0.25">
      <c r="A40" s="37">
        <v>217125</v>
      </c>
      <c r="B40" s="37" t="s">
        <v>1409</v>
      </c>
      <c r="C40" s="41"/>
      <c r="D40" s="41"/>
      <c r="E40" s="41"/>
      <c r="F40" s="41">
        <v>69</v>
      </c>
      <c r="G40" s="41">
        <v>107.54628571428574</v>
      </c>
      <c r="H40" s="41">
        <v>7216.8399999999992</v>
      </c>
      <c r="I40" s="43" t="str">
        <f t="shared" si="2"/>
        <v/>
      </c>
      <c r="J40" s="43">
        <f t="shared" si="3"/>
        <v>104.591884057971</v>
      </c>
      <c r="K40" s="44">
        <f t="shared" si="4"/>
        <v>69</v>
      </c>
      <c r="L40" s="44">
        <f t="shared" si="5"/>
        <v>7216.8399999999992</v>
      </c>
      <c r="M40" s="45" t="str">
        <f t="shared" si="6"/>
        <v/>
      </c>
      <c r="N40" s="44" t="str">
        <f t="shared" si="7"/>
        <v/>
      </c>
      <c r="O40" s="44" t="str">
        <f t="shared" si="8"/>
        <v/>
      </c>
      <c r="P40" s="44" t="str">
        <f t="shared" si="0"/>
        <v/>
      </c>
      <c r="Q40" s="46">
        <f t="shared" si="1"/>
        <v>7216.8399999999992</v>
      </c>
    </row>
    <row r="41" spans="1:17" x14ac:dyDescent="0.25">
      <c r="A41" s="37">
        <v>217127</v>
      </c>
      <c r="B41" s="37" t="s">
        <v>1412</v>
      </c>
      <c r="C41" s="41"/>
      <c r="D41" s="41"/>
      <c r="E41" s="41"/>
      <c r="F41" s="41">
        <v>63</v>
      </c>
      <c r="G41" s="41">
        <v>109.60970588235297</v>
      </c>
      <c r="H41" s="41">
        <v>6556.2199999999993</v>
      </c>
      <c r="I41" s="43" t="str">
        <f t="shared" si="2"/>
        <v/>
      </c>
      <c r="J41" s="43">
        <f t="shared" si="3"/>
        <v>104.06698412698411</v>
      </c>
      <c r="K41" s="44">
        <f t="shared" si="4"/>
        <v>63</v>
      </c>
      <c r="L41" s="44">
        <f t="shared" si="5"/>
        <v>6556.2199999999993</v>
      </c>
      <c r="M41" s="45" t="str">
        <f t="shared" si="6"/>
        <v/>
      </c>
      <c r="N41" s="44" t="str">
        <f t="shared" si="7"/>
        <v/>
      </c>
      <c r="O41" s="44" t="str">
        <f t="shared" si="8"/>
        <v/>
      </c>
      <c r="P41" s="44" t="str">
        <f t="shared" si="0"/>
        <v/>
      </c>
      <c r="Q41" s="46">
        <f t="shared" si="1"/>
        <v>6556.2199999999993</v>
      </c>
    </row>
    <row r="42" spans="1:17" x14ac:dyDescent="0.25">
      <c r="A42" s="37">
        <v>217129</v>
      </c>
      <c r="B42" s="37" t="s">
        <v>1411</v>
      </c>
      <c r="C42" s="41"/>
      <c r="D42" s="41"/>
      <c r="E42" s="41"/>
      <c r="F42" s="41">
        <v>45</v>
      </c>
      <c r="G42" s="41">
        <v>93.878928571428588</v>
      </c>
      <c r="H42" s="41">
        <v>4191.08</v>
      </c>
      <c r="I42" s="43" t="str">
        <f t="shared" si="2"/>
        <v/>
      </c>
      <c r="J42" s="43">
        <f t="shared" si="3"/>
        <v>93.135111111111115</v>
      </c>
      <c r="K42" s="44">
        <f t="shared" si="4"/>
        <v>45</v>
      </c>
      <c r="L42" s="44">
        <f t="shared" si="5"/>
        <v>4191.08</v>
      </c>
      <c r="M42" s="45" t="str">
        <f t="shared" si="6"/>
        <v/>
      </c>
      <c r="N42" s="44" t="str">
        <f t="shared" si="7"/>
        <v/>
      </c>
      <c r="O42" s="44" t="str">
        <f t="shared" si="8"/>
        <v/>
      </c>
      <c r="P42" s="44" t="str">
        <f t="shared" si="0"/>
        <v/>
      </c>
      <c r="Q42" s="46">
        <f t="shared" si="1"/>
        <v>4191.08</v>
      </c>
    </row>
    <row r="43" spans="1:17" x14ac:dyDescent="0.25">
      <c r="A43" s="37">
        <v>217131</v>
      </c>
      <c r="B43" s="37" t="s">
        <v>1410</v>
      </c>
      <c r="C43" s="41"/>
      <c r="D43" s="41"/>
      <c r="E43" s="41"/>
      <c r="F43" s="41">
        <v>52</v>
      </c>
      <c r="G43" s="41">
        <v>106.50200000000002</v>
      </c>
      <c r="H43" s="41">
        <v>5326.4799999999987</v>
      </c>
      <c r="I43" s="43" t="str">
        <f t="shared" si="2"/>
        <v/>
      </c>
      <c r="J43" s="43">
        <f t="shared" si="3"/>
        <v>102.43230769230766</v>
      </c>
      <c r="K43" s="44">
        <f t="shared" si="4"/>
        <v>52</v>
      </c>
      <c r="L43" s="44">
        <f t="shared" si="5"/>
        <v>5326.4799999999987</v>
      </c>
      <c r="M43" s="45" t="str">
        <f t="shared" si="6"/>
        <v/>
      </c>
      <c r="N43" s="44" t="str">
        <f t="shared" si="7"/>
        <v/>
      </c>
      <c r="O43" s="44" t="str">
        <f t="shared" si="8"/>
        <v/>
      </c>
      <c r="P43" s="44" t="str">
        <f t="shared" si="0"/>
        <v/>
      </c>
      <c r="Q43" s="46">
        <f t="shared" si="1"/>
        <v>5326.4799999999987</v>
      </c>
    </row>
    <row r="44" spans="1:17" x14ac:dyDescent="0.25">
      <c r="A44" s="47">
        <v>217141</v>
      </c>
      <c r="B44" s="47" t="s">
        <v>2016</v>
      </c>
      <c r="C44" s="48"/>
      <c r="D44" s="48"/>
      <c r="E44" s="48"/>
      <c r="F44" s="48">
        <v>1</v>
      </c>
      <c r="G44" s="48">
        <v>140.76</v>
      </c>
      <c r="H44" s="48">
        <v>140.76</v>
      </c>
      <c r="I44" s="49" t="str">
        <f t="shared" si="2"/>
        <v/>
      </c>
      <c r="J44" s="49">
        <f t="shared" si="3"/>
        <v>140.76</v>
      </c>
      <c r="K44" s="50">
        <f t="shared" si="4"/>
        <v>1</v>
      </c>
      <c r="L44" s="50">
        <f t="shared" si="5"/>
        <v>140.76</v>
      </c>
      <c r="M44" s="51" t="str">
        <f t="shared" si="6"/>
        <v/>
      </c>
      <c r="N44" s="50" t="str">
        <f t="shared" si="7"/>
        <v/>
      </c>
      <c r="O44" s="50" t="str">
        <f t="shared" si="8"/>
        <v/>
      </c>
      <c r="P44" s="50" t="str">
        <f t="shared" si="0"/>
        <v/>
      </c>
      <c r="Q44" s="52">
        <f t="shared" si="1"/>
        <v>140.76</v>
      </c>
    </row>
    <row r="45" spans="1:17" x14ac:dyDescent="0.25">
      <c r="A45" s="47">
        <v>217142</v>
      </c>
      <c r="B45" s="47" t="s">
        <v>2014</v>
      </c>
      <c r="C45" s="48"/>
      <c r="D45" s="48"/>
      <c r="E45" s="48"/>
      <c r="F45" s="48">
        <v>2</v>
      </c>
      <c r="G45" s="48">
        <v>140.76</v>
      </c>
      <c r="H45" s="48">
        <v>281.52</v>
      </c>
      <c r="I45" s="49" t="str">
        <f t="shared" si="2"/>
        <v/>
      </c>
      <c r="J45" s="49">
        <f t="shared" si="3"/>
        <v>140.76</v>
      </c>
      <c r="K45" s="50">
        <f t="shared" si="4"/>
        <v>2</v>
      </c>
      <c r="L45" s="50">
        <f t="shared" si="5"/>
        <v>281.52</v>
      </c>
      <c r="M45" s="51" t="str">
        <f t="shared" si="6"/>
        <v/>
      </c>
      <c r="N45" s="50" t="str">
        <f t="shared" si="7"/>
        <v/>
      </c>
      <c r="O45" s="50" t="str">
        <f t="shared" si="8"/>
        <v/>
      </c>
      <c r="P45" s="50" t="str">
        <f t="shared" si="0"/>
        <v/>
      </c>
      <c r="Q45" s="52">
        <f t="shared" si="1"/>
        <v>281.52</v>
      </c>
    </row>
    <row r="46" spans="1:17" x14ac:dyDescent="0.25">
      <c r="A46" s="47">
        <v>217143</v>
      </c>
      <c r="B46" s="47" t="s">
        <v>2015</v>
      </c>
      <c r="C46" s="48"/>
      <c r="D46" s="48"/>
      <c r="E46" s="48"/>
      <c r="F46" s="48">
        <v>2</v>
      </c>
      <c r="G46" s="48">
        <v>140.76</v>
      </c>
      <c r="H46" s="48">
        <v>281.52</v>
      </c>
      <c r="I46" s="49" t="str">
        <f t="shared" si="2"/>
        <v/>
      </c>
      <c r="J46" s="49">
        <f t="shared" si="3"/>
        <v>140.76</v>
      </c>
      <c r="K46" s="50">
        <f t="shared" si="4"/>
        <v>2</v>
      </c>
      <c r="L46" s="50">
        <f t="shared" si="5"/>
        <v>281.52</v>
      </c>
      <c r="M46" s="51" t="str">
        <f t="shared" si="6"/>
        <v/>
      </c>
      <c r="N46" s="50" t="str">
        <f t="shared" si="7"/>
        <v/>
      </c>
      <c r="O46" s="50" t="str">
        <f t="shared" si="8"/>
        <v/>
      </c>
      <c r="P46" s="50" t="str">
        <f t="shared" si="0"/>
        <v/>
      </c>
      <c r="Q46" s="52">
        <f t="shared" si="1"/>
        <v>281.52</v>
      </c>
    </row>
    <row r="47" spans="1:17" x14ac:dyDescent="0.25">
      <c r="A47" s="47">
        <v>217144</v>
      </c>
      <c r="B47" s="47" t="s">
        <v>1414</v>
      </c>
      <c r="C47" s="48"/>
      <c r="D47" s="48"/>
      <c r="E47" s="48"/>
      <c r="F47" s="48">
        <v>4</v>
      </c>
      <c r="G47" s="48">
        <v>140.76</v>
      </c>
      <c r="H47" s="48">
        <v>563.04</v>
      </c>
      <c r="I47" s="49" t="str">
        <f t="shared" si="2"/>
        <v/>
      </c>
      <c r="J47" s="49">
        <f t="shared" si="3"/>
        <v>140.76</v>
      </c>
      <c r="K47" s="50">
        <f t="shared" si="4"/>
        <v>4</v>
      </c>
      <c r="L47" s="50">
        <f t="shared" si="5"/>
        <v>563.04</v>
      </c>
      <c r="M47" s="51" t="str">
        <f t="shared" si="6"/>
        <v/>
      </c>
      <c r="N47" s="50" t="str">
        <f t="shared" si="7"/>
        <v/>
      </c>
      <c r="O47" s="50" t="str">
        <f t="shared" si="8"/>
        <v/>
      </c>
      <c r="P47" s="50" t="str">
        <f t="shared" si="0"/>
        <v/>
      </c>
      <c r="Q47" s="52">
        <f t="shared" si="1"/>
        <v>563.04</v>
      </c>
    </row>
    <row r="48" spans="1:17" x14ac:dyDescent="0.25">
      <c r="A48">
        <v>395579</v>
      </c>
      <c r="B48" t="s">
        <v>1226</v>
      </c>
      <c r="C48" s="3">
        <v>27</v>
      </c>
      <c r="D48" s="3">
        <v>112.12111111111113</v>
      </c>
      <c r="E48" s="3">
        <v>3028.0399999999986</v>
      </c>
      <c r="F48" s="3">
        <v>43</v>
      </c>
      <c r="G48" s="3">
        <v>108.28333333333335</v>
      </c>
      <c r="H48" s="3">
        <v>4567.4499999999989</v>
      </c>
      <c r="I48" s="35">
        <f t="shared" si="2"/>
        <v>112.14962962962957</v>
      </c>
      <c r="J48" s="35">
        <f t="shared" si="3"/>
        <v>106.21976744186044</v>
      </c>
      <c r="K48" s="33">
        <f t="shared" si="4"/>
        <v>16</v>
      </c>
      <c r="L48" s="33">
        <f t="shared" si="5"/>
        <v>1539.4100000000003</v>
      </c>
      <c r="M48" s="36">
        <f t="shared" si="6"/>
        <v>-5.9298621877691318</v>
      </c>
      <c r="N48" s="33">
        <f t="shared" si="7"/>
        <v>-254.98407407407268</v>
      </c>
      <c r="O48" s="33">
        <f t="shared" si="8"/>
        <v>16</v>
      </c>
      <c r="P48" s="33">
        <f t="shared" si="0"/>
        <v>1794.3940740740732</v>
      </c>
      <c r="Q48" s="34" t="str">
        <f t="shared" si="1"/>
        <v/>
      </c>
    </row>
    <row r="49" spans="1:17" x14ac:dyDescent="0.25">
      <c r="A49">
        <v>846763</v>
      </c>
      <c r="B49" t="s">
        <v>1218</v>
      </c>
      <c r="C49" s="3">
        <v>8</v>
      </c>
      <c r="D49" s="3">
        <v>124.07857142857144</v>
      </c>
      <c r="E49" s="3">
        <v>988.02</v>
      </c>
      <c r="F49" s="3">
        <v>22</v>
      </c>
      <c r="G49" s="3">
        <v>128.11421052631576</v>
      </c>
      <c r="H49" s="3">
        <v>2843.9099999999994</v>
      </c>
      <c r="I49" s="35">
        <f t="shared" si="2"/>
        <v>123.5025</v>
      </c>
      <c r="J49" s="35">
        <f t="shared" si="3"/>
        <v>129.26863636363635</v>
      </c>
      <c r="K49" s="33">
        <f t="shared" si="4"/>
        <v>14</v>
      </c>
      <c r="L49" s="33">
        <f t="shared" si="5"/>
        <v>1855.8899999999994</v>
      </c>
      <c r="M49" s="36">
        <f t="shared" si="6"/>
        <v>5.766136363636349</v>
      </c>
      <c r="N49" s="33">
        <f t="shared" si="7"/>
        <v>126.85499999999968</v>
      </c>
      <c r="O49" s="33">
        <f t="shared" si="8"/>
        <v>14</v>
      </c>
      <c r="P49" s="33">
        <f t="shared" si="0"/>
        <v>1729.0349999999999</v>
      </c>
      <c r="Q49" s="34" t="str">
        <f t="shared" si="1"/>
        <v/>
      </c>
    </row>
    <row r="50" spans="1:17" x14ac:dyDescent="0.25">
      <c r="A50">
        <v>846764</v>
      </c>
      <c r="B50" t="s">
        <v>1219</v>
      </c>
      <c r="C50" s="3">
        <v>9</v>
      </c>
      <c r="D50" s="3">
        <v>135.86571428571429</v>
      </c>
      <c r="E50" s="3">
        <v>1223.1899999999998</v>
      </c>
      <c r="F50" s="3">
        <v>33</v>
      </c>
      <c r="G50" s="3">
        <v>136.18799999999993</v>
      </c>
      <c r="H50" s="3">
        <v>4492.4399999999996</v>
      </c>
      <c r="I50" s="35">
        <f t="shared" si="2"/>
        <v>135.90999999999997</v>
      </c>
      <c r="J50" s="35">
        <f t="shared" si="3"/>
        <v>136.13454545454545</v>
      </c>
      <c r="K50" s="33">
        <f t="shared" si="4"/>
        <v>24</v>
      </c>
      <c r="L50" s="33">
        <f t="shared" si="5"/>
        <v>3269.25</v>
      </c>
      <c r="M50" s="36">
        <f t="shared" si="6"/>
        <v>0.2245454545454777</v>
      </c>
      <c r="N50" s="33">
        <f t="shared" si="7"/>
        <v>7.410000000000764</v>
      </c>
      <c r="O50" s="33">
        <f t="shared" si="8"/>
        <v>24</v>
      </c>
      <c r="P50" s="33">
        <f t="shared" si="0"/>
        <v>3261.8399999999992</v>
      </c>
      <c r="Q50" s="34" t="str">
        <f t="shared" si="1"/>
        <v/>
      </c>
    </row>
    <row r="51" spans="1:17" x14ac:dyDescent="0.25">
      <c r="A51">
        <v>846765</v>
      </c>
      <c r="B51" t="s">
        <v>1220</v>
      </c>
      <c r="C51" s="3">
        <v>18</v>
      </c>
      <c r="D51" s="3">
        <v>135.59999999999997</v>
      </c>
      <c r="E51" s="3">
        <v>2440.7999999999993</v>
      </c>
      <c r="F51" s="3">
        <v>26</v>
      </c>
      <c r="G51" s="3">
        <v>135.78374999999997</v>
      </c>
      <c r="H51" s="3">
        <v>3531.4799999999991</v>
      </c>
      <c r="I51" s="35">
        <f t="shared" si="2"/>
        <v>135.59999999999997</v>
      </c>
      <c r="J51" s="35">
        <f t="shared" si="3"/>
        <v>135.8261538461538</v>
      </c>
      <c r="K51" s="33">
        <f t="shared" si="4"/>
        <v>8</v>
      </c>
      <c r="L51" s="33">
        <f t="shared" si="5"/>
        <v>1090.6799999999998</v>
      </c>
      <c r="M51" s="36">
        <f t="shared" si="6"/>
        <v>0.22615384615383505</v>
      </c>
      <c r="N51" s="33">
        <f t="shared" si="7"/>
        <v>5.8799999999997112</v>
      </c>
      <c r="O51" s="33">
        <f t="shared" si="8"/>
        <v>8</v>
      </c>
      <c r="P51" s="33">
        <f t="shared" si="0"/>
        <v>1084.7999999999997</v>
      </c>
      <c r="Q51" s="34" t="str">
        <f t="shared" si="1"/>
        <v/>
      </c>
    </row>
    <row r="52" spans="1:17" x14ac:dyDescent="0.25">
      <c r="A52">
        <v>846766</v>
      </c>
      <c r="B52" t="s">
        <v>1223</v>
      </c>
      <c r="C52" s="3">
        <v>25</v>
      </c>
      <c r="D52" s="3">
        <v>135.59999999999997</v>
      </c>
      <c r="E52" s="3">
        <v>3389.9999999999991</v>
      </c>
      <c r="F52" s="3">
        <v>41</v>
      </c>
      <c r="G52" s="3">
        <v>136.14444444444439</v>
      </c>
      <c r="H52" s="3">
        <v>5580.1800000000021</v>
      </c>
      <c r="I52" s="35">
        <f t="shared" si="2"/>
        <v>135.59999999999997</v>
      </c>
      <c r="J52" s="35">
        <f t="shared" si="3"/>
        <v>136.10195121951224</v>
      </c>
      <c r="K52" s="33">
        <f t="shared" si="4"/>
        <v>16</v>
      </c>
      <c r="L52" s="33">
        <f t="shared" si="5"/>
        <v>2190.180000000003</v>
      </c>
      <c r="M52" s="36">
        <f t="shared" si="6"/>
        <v>0.50195121951227861</v>
      </c>
      <c r="N52" s="33">
        <f t="shared" si="7"/>
        <v>20.580000000003423</v>
      </c>
      <c r="O52" s="33">
        <f t="shared" si="8"/>
        <v>16</v>
      </c>
      <c r="P52" s="33">
        <f t="shared" si="0"/>
        <v>2169.5999999999995</v>
      </c>
      <c r="Q52" s="34" t="str">
        <f t="shared" si="1"/>
        <v/>
      </c>
    </row>
    <row r="53" spans="1:17" x14ac:dyDescent="0.25">
      <c r="A53">
        <v>848207</v>
      </c>
      <c r="B53" t="s">
        <v>1988</v>
      </c>
      <c r="C53" s="3"/>
      <c r="D53" s="3"/>
      <c r="E53" s="3"/>
      <c r="F53" s="3">
        <v>8</v>
      </c>
      <c r="G53" s="3">
        <v>164.43</v>
      </c>
      <c r="H53" s="3">
        <v>1315.44</v>
      </c>
      <c r="I53" s="35" t="str">
        <f t="shared" si="2"/>
        <v/>
      </c>
      <c r="J53" s="35">
        <f t="shared" si="3"/>
        <v>164.43</v>
      </c>
      <c r="K53" s="33">
        <f t="shared" si="4"/>
        <v>8</v>
      </c>
      <c r="L53" s="33">
        <f t="shared" si="5"/>
        <v>1315.44</v>
      </c>
      <c r="M53" s="36" t="str">
        <f t="shared" si="6"/>
        <v/>
      </c>
      <c r="N53" s="33" t="str">
        <f t="shared" si="7"/>
        <v/>
      </c>
      <c r="O53" s="33" t="str">
        <f t="shared" si="8"/>
        <v/>
      </c>
      <c r="P53" s="33" t="str">
        <f t="shared" si="0"/>
        <v/>
      </c>
      <c r="Q53" s="34">
        <f t="shared" si="1"/>
        <v>1315.44</v>
      </c>
    </row>
    <row r="54" spans="1:17" x14ac:dyDescent="0.25">
      <c r="A54">
        <v>987792</v>
      </c>
      <c r="B54" t="s">
        <v>1224</v>
      </c>
      <c r="C54" s="3">
        <v>14</v>
      </c>
      <c r="D54" s="3">
        <v>111.95000000000003</v>
      </c>
      <c r="E54" s="3">
        <v>1567.3000000000004</v>
      </c>
      <c r="F54" s="3">
        <v>16</v>
      </c>
      <c r="G54" s="3">
        <v>107.12500000000003</v>
      </c>
      <c r="H54" s="3">
        <v>1694.7000000000003</v>
      </c>
      <c r="I54" s="35">
        <f t="shared" si="2"/>
        <v>111.95000000000003</v>
      </c>
      <c r="J54" s="35">
        <f t="shared" si="3"/>
        <v>105.91875000000002</v>
      </c>
      <c r="K54" s="33">
        <f t="shared" si="4"/>
        <v>2</v>
      </c>
      <c r="L54" s="33">
        <f t="shared" si="5"/>
        <v>127.39999999999986</v>
      </c>
      <c r="M54" s="36">
        <f t="shared" si="6"/>
        <v>-6.0312500000000142</v>
      </c>
      <c r="N54" s="33">
        <f t="shared" si="7"/>
        <v>-96.500000000000227</v>
      </c>
      <c r="O54" s="33">
        <f t="shared" si="8"/>
        <v>2</v>
      </c>
      <c r="P54" s="33">
        <f t="shared" si="0"/>
        <v>223.90000000000006</v>
      </c>
      <c r="Q54" s="34" t="str">
        <f t="shared" si="1"/>
        <v/>
      </c>
    </row>
    <row r="55" spans="1:17" x14ac:dyDescent="0.25">
      <c r="A55">
        <v>988740</v>
      </c>
      <c r="B55" t="s">
        <v>1245</v>
      </c>
      <c r="C55" s="3"/>
      <c r="D55" s="3"/>
      <c r="E55" s="3"/>
      <c r="F55" s="3">
        <v>84</v>
      </c>
      <c r="G55" s="3">
        <v>253.76000000000008</v>
      </c>
      <c r="H55" s="3">
        <v>21315.840000000004</v>
      </c>
      <c r="I55" s="35" t="str">
        <f t="shared" si="2"/>
        <v/>
      </c>
      <c r="J55" s="35">
        <f t="shared" si="3"/>
        <v>253.76000000000005</v>
      </c>
      <c r="K55" s="33">
        <f t="shared" si="4"/>
        <v>84</v>
      </c>
      <c r="L55" s="33">
        <f t="shared" si="5"/>
        <v>21315.840000000004</v>
      </c>
      <c r="M55" s="36" t="str">
        <f t="shared" si="6"/>
        <v/>
      </c>
      <c r="N55" s="33" t="str">
        <f t="shared" si="7"/>
        <v/>
      </c>
      <c r="O55" s="33" t="str">
        <f t="shared" si="8"/>
        <v/>
      </c>
      <c r="P55" s="33" t="str">
        <f t="shared" si="0"/>
        <v/>
      </c>
      <c r="Q55" s="34">
        <f t="shared" si="1"/>
        <v>21315.840000000004</v>
      </c>
    </row>
    <row r="56" spans="1:17" x14ac:dyDescent="0.25">
      <c r="A56">
        <v>989753</v>
      </c>
      <c r="B56" t="s">
        <v>1884</v>
      </c>
      <c r="C56" s="3">
        <v>2</v>
      </c>
      <c r="D56" s="3">
        <v>209.66500000000002</v>
      </c>
      <c r="E56" s="3">
        <v>419.33000000000004</v>
      </c>
      <c r="F56" s="3"/>
      <c r="G56" s="3"/>
      <c r="H56" s="3"/>
      <c r="I56" s="35">
        <f t="shared" si="2"/>
        <v>209.66500000000002</v>
      </c>
      <c r="J56" s="35" t="str">
        <f t="shared" si="3"/>
        <v/>
      </c>
      <c r="K56" s="33">
        <f t="shared" si="4"/>
        <v>-2</v>
      </c>
      <c r="L56" s="33">
        <f t="shared" si="5"/>
        <v>-419.33000000000004</v>
      </c>
      <c r="M56" s="36" t="str">
        <f t="shared" si="6"/>
        <v/>
      </c>
      <c r="N56" s="33" t="str">
        <f t="shared" si="7"/>
        <v/>
      </c>
      <c r="O56" s="33" t="str">
        <f t="shared" si="8"/>
        <v/>
      </c>
      <c r="P56" s="33" t="str">
        <f t="shared" si="0"/>
        <v/>
      </c>
      <c r="Q56" s="34">
        <f t="shared" si="1"/>
        <v>-419.33000000000004</v>
      </c>
    </row>
    <row r="57" spans="1:17" x14ac:dyDescent="0.25">
      <c r="A57">
        <v>990223</v>
      </c>
      <c r="B57" t="s">
        <v>1176</v>
      </c>
      <c r="C57" s="3"/>
      <c r="D57" s="3"/>
      <c r="E57" s="3"/>
      <c r="F57" s="3">
        <v>8</v>
      </c>
      <c r="G57" s="3">
        <v>149.65</v>
      </c>
      <c r="H57" s="3">
        <v>1197.2</v>
      </c>
      <c r="I57" s="35" t="str">
        <f t="shared" si="2"/>
        <v/>
      </c>
      <c r="J57" s="35">
        <f t="shared" si="3"/>
        <v>149.65</v>
      </c>
      <c r="K57" s="33">
        <f t="shared" si="4"/>
        <v>8</v>
      </c>
      <c r="L57" s="33">
        <f t="shared" si="5"/>
        <v>1197.2</v>
      </c>
      <c r="M57" s="36" t="str">
        <f t="shared" si="6"/>
        <v/>
      </c>
      <c r="N57" s="33" t="str">
        <f t="shared" si="7"/>
        <v/>
      </c>
      <c r="O57" s="33" t="str">
        <f t="shared" si="8"/>
        <v/>
      </c>
      <c r="P57" s="33" t="str">
        <f t="shared" si="0"/>
        <v/>
      </c>
      <c r="Q57" s="34">
        <f t="shared" si="1"/>
        <v>1197.2</v>
      </c>
    </row>
    <row r="58" spans="1:17" x14ac:dyDescent="0.25">
      <c r="A58">
        <v>991213</v>
      </c>
      <c r="B58" t="s">
        <v>1243</v>
      </c>
      <c r="C58" s="3">
        <v>112</v>
      </c>
      <c r="D58" s="3">
        <v>84.409999999999982</v>
      </c>
      <c r="E58" s="3">
        <v>9453.92</v>
      </c>
      <c r="F58" s="3"/>
      <c r="G58" s="3"/>
      <c r="H58" s="3"/>
      <c r="I58" s="35">
        <f t="shared" si="2"/>
        <v>84.41</v>
      </c>
      <c r="J58" s="35" t="str">
        <f t="shared" si="3"/>
        <v/>
      </c>
      <c r="K58" s="33">
        <f t="shared" si="4"/>
        <v>-112</v>
      </c>
      <c r="L58" s="33">
        <f t="shared" si="5"/>
        <v>-9453.92</v>
      </c>
      <c r="M58" s="36" t="str">
        <f t="shared" si="6"/>
        <v/>
      </c>
      <c r="N58" s="33" t="str">
        <f t="shared" si="7"/>
        <v/>
      </c>
      <c r="O58" s="33" t="str">
        <f t="shared" si="8"/>
        <v/>
      </c>
      <c r="P58" s="33" t="str">
        <f t="shared" si="0"/>
        <v/>
      </c>
      <c r="Q58" s="34">
        <f t="shared" si="1"/>
        <v>-9453.92</v>
      </c>
    </row>
    <row r="59" spans="1:17" x14ac:dyDescent="0.25">
      <c r="A59">
        <v>992137</v>
      </c>
      <c r="B59" t="s">
        <v>1413</v>
      </c>
      <c r="C59" s="3"/>
      <c r="D59" s="3"/>
      <c r="E59" s="3"/>
      <c r="F59" s="3">
        <v>1</v>
      </c>
      <c r="G59" s="3">
        <v>694.35</v>
      </c>
      <c r="H59" s="3">
        <v>694.35</v>
      </c>
      <c r="I59" s="35" t="str">
        <f t="shared" si="2"/>
        <v/>
      </c>
      <c r="J59" s="35">
        <f t="shared" si="3"/>
        <v>694.35</v>
      </c>
      <c r="K59" s="33">
        <f t="shared" si="4"/>
        <v>1</v>
      </c>
      <c r="L59" s="33">
        <f t="shared" si="5"/>
        <v>694.35</v>
      </c>
      <c r="M59" s="36" t="str">
        <f t="shared" si="6"/>
        <v/>
      </c>
      <c r="N59" s="33" t="str">
        <f t="shared" si="7"/>
        <v/>
      </c>
      <c r="O59" s="33" t="str">
        <f t="shared" si="8"/>
        <v/>
      </c>
      <c r="P59" s="33" t="str">
        <f t="shared" si="0"/>
        <v/>
      </c>
      <c r="Q59" s="34">
        <f t="shared" si="1"/>
        <v>694.35</v>
      </c>
    </row>
    <row r="60" spans="1:17" x14ac:dyDescent="0.25">
      <c r="A60">
        <v>993484</v>
      </c>
      <c r="B60" t="s">
        <v>2001</v>
      </c>
      <c r="C60" s="3"/>
      <c r="D60" s="3"/>
      <c r="E60" s="3"/>
      <c r="F60" s="3">
        <v>2</v>
      </c>
      <c r="G60" s="3">
        <v>1707.3449999999998</v>
      </c>
      <c r="H60" s="3">
        <v>3414.6899999999996</v>
      </c>
      <c r="I60" s="35" t="str">
        <f t="shared" si="2"/>
        <v/>
      </c>
      <c r="J60" s="35">
        <f t="shared" si="3"/>
        <v>1707.3449999999998</v>
      </c>
      <c r="K60" s="33">
        <f t="shared" si="4"/>
        <v>2</v>
      </c>
      <c r="L60" s="33">
        <f t="shared" si="5"/>
        <v>3414.6899999999996</v>
      </c>
      <c r="M60" s="36" t="str">
        <f t="shared" si="6"/>
        <v/>
      </c>
      <c r="N60" s="33" t="str">
        <f t="shared" si="7"/>
        <v/>
      </c>
      <c r="O60" s="33" t="str">
        <f t="shared" si="8"/>
        <v/>
      </c>
      <c r="P60" s="33" t="str">
        <f t="shared" si="0"/>
        <v/>
      </c>
      <c r="Q60" s="34">
        <f t="shared" si="1"/>
        <v>3414.6899999999996</v>
      </c>
    </row>
    <row r="61" spans="1:17" x14ac:dyDescent="0.25">
      <c r="A61" t="s">
        <v>2091</v>
      </c>
      <c r="C61" s="3">
        <v>943</v>
      </c>
      <c r="D61" s="3">
        <v>120.90711340206128</v>
      </c>
      <c r="E61" s="3">
        <v>88425.300000000017</v>
      </c>
      <c r="F61" s="3">
        <v>1289</v>
      </c>
      <c r="G61" s="3">
        <v>170.13124193548481</v>
      </c>
      <c r="H61" s="3">
        <v>181998.63000000041</v>
      </c>
      <c r="I61" s="39">
        <f t="shared" si="2"/>
        <v>93.770201484623556</v>
      </c>
      <c r="J61" s="39">
        <f t="shared" si="3"/>
        <v>141.19366175329745</v>
      </c>
      <c r="K61" s="40">
        <f t="shared" si="4"/>
        <v>346</v>
      </c>
      <c r="L61" s="40">
        <f>SUM(L7:L60)</f>
        <v>93573.329999999973</v>
      </c>
      <c r="M61" s="40">
        <f t="shared" ref="M61:Q61" si="9">SUM(M7:M60)</f>
        <v>-147.72363632584421</v>
      </c>
      <c r="N61" s="40">
        <f t="shared" si="9"/>
        <v>-3011.1453869928037</v>
      </c>
      <c r="O61" s="40">
        <f t="shared" si="9"/>
        <v>49</v>
      </c>
      <c r="P61" s="40">
        <f t="shared" si="9"/>
        <v>46912.515386992789</v>
      </c>
      <c r="Q61" s="40">
        <f t="shared" si="9"/>
        <v>49671.960000000006</v>
      </c>
    </row>
    <row r="62" spans="1:17" x14ac:dyDescent="0.25">
      <c r="I62" s="35" t="str">
        <f t="shared" si="2"/>
        <v/>
      </c>
      <c r="J62" s="35" t="str">
        <f t="shared" si="3"/>
        <v/>
      </c>
      <c r="K62" s="33">
        <f t="shared" si="4"/>
        <v>0</v>
      </c>
      <c r="L62" s="33">
        <f t="shared" si="5"/>
        <v>0</v>
      </c>
      <c r="M62" s="36" t="str">
        <f t="shared" si="6"/>
        <v/>
      </c>
      <c r="N62" s="33" t="str">
        <f t="shared" si="7"/>
        <v/>
      </c>
      <c r="O62" s="33" t="str">
        <f t="shared" si="8"/>
        <v/>
      </c>
      <c r="P62" s="33" t="str">
        <f t="shared" si="0"/>
        <v/>
      </c>
      <c r="Q62" s="34">
        <f t="shared" si="1"/>
        <v>0</v>
      </c>
    </row>
    <row r="63" spans="1:17" x14ac:dyDescent="0.25">
      <c r="I63" s="35" t="str">
        <f t="shared" si="2"/>
        <v/>
      </c>
      <c r="J63" s="35" t="str">
        <f t="shared" si="3"/>
        <v/>
      </c>
      <c r="K63" s="33">
        <f t="shared" si="4"/>
        <v>0</v>
      </c>
      <c r="L63" s="33">
        <f t="shared" si="5"/>
        <v>0</v>
      </c>
      <c r="M63" s="36" t="str">
        <f t="shared" si="6"/>
        <v/>
      </c>
      <c r="N63" s="33" t="str">
        <f t="shared" si="7"/>
        <v/>
      </c>
      <c r="O63" s="33" t="str">
        <f t="shared" si="8"/>
        <v/>
      </c>
      <c r="P63" s="33" t="str">
        <f t="shared" si="0"/>
        <v/>
      </c>
      <c r="Q63" s="34">
        <f t="shared" si="1"/>
        <v>0</v>
      </c>
    </row>
    <row r="64" spans="1:17" x14ac:dyDescent="0.25">
      <c r="I64" s="35" t="str">
        <f t="shared" si="2"/>
        <v/>
      </c>
      <c r="J64" s="35" t="str">
        <f t="shared" si="3"/>
        <v/>
      </c>
      <c r="K64" s="33">
        <f t="shared" si="4"/>
        <v>0</v>
      </c>
      <c r="L64" s="33">
        <f t="shared" si="5"/>
        <v>0</v>
      </c>
      <c r="M64" s="36" t="str">
        <f t="shared" si="6"/>
        <v/>
      </c>
      <c r="N64" s="33" t="str">
        <f t="shared" si="7"/>
        <v/>
      </c>
      <c r="O64" s="33" t="str">
        <f t="shared" si="8"/>
        <v/>
      </c>
      <c r="P64" s="33" t="str">
        <f t="shared" si="0"/>
        <v/>
      </c>
      <c r="Q64" s="34">
        <f t="shared" si="1"/>
        <v>0</v>
      </c>
    </row>
    <row r="65" spans="9:17" x14ac:dyDescent="0.25">
      <c r="I65" s="35" t="str">
        <f t="shared" si="2"/>
        <v/>
      </c>
      <c r="J65" s="35" t="str">
        <f t="shared" si="3"/>
        <v/>
      </c>
      <c r="K65" s="33">
        <f t="shared" si="4"/>
        <v>0</v>
      </c>
      <c r="L65" s="33">
        <f t="shared" si="5"/>
        <v>0</v>
      </c>
      <c r="M65" s="36" t="str">
        <f t="shared" si="6"/>
        <v/>
      </c>
      <c r="N65" s="33" t="str">
        <f t="shared" si="7"/>
        <v/>
      </c>
      <c r="O65" s="33" t="str">
        <f t="shared" si="8"/>
        <v/>
      </c>
      <c r="P65" s="33" t="str">
        <f t="shared" si="0"/>
        <v/>
      </c>
      <c r="Q65" s="34">
        <f t="shared" si="1"/>
        <v>0</v>
      </c>
    </row>
    <row r="66" spans="9:17" x14ac:dyDescent="0.25">
      <c r="I66" s="35" t="str">
        <f t="shared" si="2"/>
        <v/>
      </c>
      <c r="J66" s="35" t="str">
        <f t="shared" si="3"/>
        <v/>
      </c>
      <c r="K66" s="33">
        <f t="shared" si="4"/>
        <v>0</v>
      </c>
      <c r="L66" s="33">
        <f t="shared" si="5"/>
        <v>0</v>
      </c>
      <c r="M66" s="36" t="str">
        <f t="shared" si="6"/>
        <v/>
      </c>
      <c r="N66" s="33" t="str">
        <f t="shared" si="7"/>
        <v/>
      </c>
      <c r="O66" s="33" t="str">
        <f t="shared" si="8"/>
        <v/>
      </c>
      <c r="P66" s="33" t="str">
        <f t="shared" si="0"/>
        <v/>
      </c>
      <c r="Q66" s="34">
        <f t="shared" si="1"/>
        <v>0</v>
      </c>
    </row>
    <row r="67" spans="9:17" x14ac:dyDescent="0.25">
      <c r="I67" s="35" t="str">
        <f t="shared" si="2"/>
        <v/>
      </c>
      <c r="J67" s="35" t="str">
        <f t="shared" si="3"/>
        <v/>
      </c>
      <c r="K67" s="33">
        <f t="shared" si="4"/>
        <v>0</v>
      </c>
      <c r="L67" s="33">
        <f t="shared" si="5"/>
        <v>0</v>
      </c>
      <c r="M67" s="36" t="str">
        <f t="shared" si="6"/>
        <v/>
      </c>
      <c r="N67" s="33" t="str">
        <f t="shared" si="7"/>
        <v/>
      </c>
      <c r="O67" s="33" t="str">
        <f t="shared" si="8"/>
        <v/>
      </c>
      <c r="P67" s="33" t="str">
        <f t="shared" si="0"/>
        <v/>
      </c>
      <c r="Q67" s="34">
        <f t="shared" si="1"/>
        <v>0</v>
      </c>
    </row>
    <row r="68" spans="9:17" x14ac:dyDescent="0.25">
      <c r="I68" s="35" t="str">
        <f t="shared" si="2"/>
        <v/>
      </c>
      <c r="J68" s="35" t="str">
        <f t="shared" si="3"/>
        <v/>
      </c>
      <c r="K68" s="33">
        <f t="shared" si="4"/>
        <v>0</v>
      </c>
      <c r="L68" s="33">
        <f t="shared" si="5"/>
        <v>0</v>
      </c>
      <c r="M68" s="36" t="str">
        <f t="shared" si="6"/>
        <v/>
      </c>
      <c r="N68" s="33" t="str">
        <f t="shared" si="7"/>
        <v/>
      </c>
      <c r="O68" s="33" t="str">
        <f t="shared" si="8"/>
        <v/>
      </c>
      <c r="P68" s="33" t="str">
        <f t="shared" si="0"/>
        <v/>
      </c>
      <c r="Q68" s="34">
        <f t="shared" si="1"/>
        <v>0</v>
      </c>
    </row>
    <row r="69" spans="9:17" x14ac:dyDescent="0.25">
      <c r="I69" s="35" t="str">
        <f t="shared" si="2"/>
        <v/>
      </c>
      <c r="J69" s="35" t="str">
        <f t="shared" si="3"/>
        <v/>
      </c>
      <c r="K69" s="33">
        <f t="shared" si="4"/>
        <v>0</v>
      </c>
      <c r="L69" s="33">
        <f t="shared" si="5"/>
        <v>0</v>
      </c>
      <c r="M69" s="36" t="str">
        <f t="shared" si="6"/>
        <v/>
      </c>
      <c r="N69" s="33" t="str">
        <f t="shared" si="7"/>
        <v/>
      </c>
      <c r="O69" s="33" t="str">
        <f t="shared" si="8"/>
        <v/>
      </c>
      <c r="P69" s="33" t="str">
        <f t="shared" si="0"/>
        <v/>
      </c>
      <c r="Q69" s="34">
        <f t="shared" si="1"/>
        <v>0</v>
      </c>
    </row>
    <row r="70" spans="9:17" x14ac:dyDescent="0.25">
      <c r="I70" s="35" t="str">
        <f t="shared" si="2"/>
        <v/>
      </c>
      <c r="J70" s="35" t="str">
        <f t="shared" si="3"/>
        <v/>
      </c>
      <c r="K70" s="33">
        <f t="shared" si="4"/>
        <v>0</v>
      </c>
      <c r="L70" s="33">
        <f t="shared" si="5"/>
        <v>0</v>
      </c>
      <c r="M70" s="36" t="str">
        <f t="shared" si="6"/>
        <v/>
      </c>
      <c r="N70" s="33" t="str">
        <f t="shared" si="7"/>
        <v/>
      </c>
      <c r="O70" s="33" t="str">
        <f t="shared" si="8"/>
        <v/>
      </c>
      <c r="P70" s="33" t="str">
        <f t="shared" si="0"/>
        <v/>
      </c>
      <c r="Q70" s="34">
        <f t="shared" si="1"/>
        <v>0</v>
      </c>
    </row>
    <row r="71" spans="9:17" x14ac:dyDescent="0.25">
      <c r="I71" s="35" t="str">
        <f t="shared" si="2"/>
        <v/>
      </c>
      <c r="J71" s="35" t="str">
        <f t="shared" si="3"/>
        <v/>
      </c>
      <c r="K71" s="33">
        <f t="shared" si="4"/>
        <v>0</v>
      </c>
      <c r="L71" s="33">
        <f t="shared" si="5"/>
        <v>0</v>
      </c>
      <c r="M71" s="36" t="str">
        <f t="shared" si="6"/>
        <v/>
      </c>
      <c r="N71" s="33" t="str">
        <f t="shared" si="7"/>
        <v/>
      </c>
      <c r="O71" s="33" t="str">
        <f t="shared" si="8"/>
        <v/>
      </c>
      <c r="P71" s="33" t="str">
        <f t="shared" ref="P71:P134" si="10">IF(M71="","",(F71-C71)*I71)</f>
        <v/>
      </c>
      <c r="Q71" s="34">
        <f t="shared" ref="Q71:Q134" si="11">IF(M71="",H71-E71,"")</f>
        <v>0</v>
      </c>
    </row>
    <row r="72" spans="9:17" x14ac:dyDescent="0.25">
      <c r="I72" s="35" t="str">
        <f t="shared" ref="I72:I135" si="12">IF(E72=0,"",E72/C72)</f>
        <v/>
      </c>
      <c r="J72" s="35" t="str">
        <f t="shared" ref="J72:J135" si="13">IF(F72=0,"",H72/F72)</f>
        <v/>
      </c>
      <c r="K72" s="33">
        <f t="shared" ref="K72:K135" si="14">F72-C72</f>
        <v>0</v>
      </c>
      <c r="L72" s="33">
        <f t="shared" ref="L72:L135" si="15">H72-E72</f>
        <v>0</v>
      </c>
      <c r="M72" s="36" t="str">
        <f t="shared" ref="M72:M135" si="16">IF(OR(C72=0,F72=0),"",J72-I72)</f>
        <v/>
      </c>
      <c r="N72" s="33" t="str">
        <f t="shared" si="7"/>
        <v/>
      </c>
      <c r="O72" s="33" t="str">
        <f t="shared" si="8"/>
        <v/>
      </c>
      <c r="P72" s="33" t="str">
        <f t="shared" si="10"/>
        <v/>
      </c>
      <c r="Q72" s="34">
        <f t="shared" si="11"/>
        <v>0</v>
      </c>
    </row>
    <row r="73" spans="9:17" x14ac:dyDescent="0.25">
      <c r="I73" s="35" t="str">
        <f t="shared" si="12"/>
        <v/>
      </c>
      <c r="J73" s="35" t="str">
        <f t="shared" si="13"/>
        <v/>
      </c>
      <c r="K73" s="33">
        <f t="shared" si="14"/>
        <v>0</v>
      </c>
      <c r="L73" s="33">
        <f t="shared" si="15"/>
        <v>0</v>
      </c>
      <c r="M73" s="36" t="str">
        <f t="shared" si="16"/>
        <v/>
      </c>
      <c r="N73" s="33" t="str">
        <f t="shared" ref="N73:N136" si="17">IF(M73="","",F73*M73)</f>
        <v/>
      </c>
      <c r="O73" s="33" t="str">
        <f t="shared" ref="O73:O136" si="18">IF(M73="","",F73-C73)</f>
        <v/>
      </c>
      <c r="P73" s="33" t="str">
        <f t="shared" si="10"/>
        <v/>
      </c>
      <c r="Q73" s="34">
        <f t="shared" si="11"/>
        <v>0</v>
      </c>
    </row>
    <row r="74" spans="9:17" x14ac:dyDescent="0.25">
      <c r="I74" s="35" t="str">
        <f t="shared" si="12"/>
        <v/>
      </c>
      <c r="J74" s="35" t="str">
        <f t="shared" si="13"/>
        <v/>
      </c>
      <c r="K74" s="33">
        <f t="shared" si="14"/>
        <v>0</v>
      </c>
      <c r="L74" s="33">
        <f t="shared" si="15"/>
        <v>0</v>
      </c>
      <c r="M74" s="36" t="str">
        <f t="shared" si="16"/>
        <v/>
      </c>
      <c r="N74" s="33" t="str">
        <f t="shared" si="17"/>
        <v/>
      </c>
      <c r="O74" s="33" t="str">
        <f t="shared" si="18"/>
        <v/>
      </c>
      <c r="P74" s="33" t="str">
        <f t="shared" si="10"/>
        <v/>
      </c>
      <c r="Q74" s="34">
        <f t="shared" si="11"/>
        <v>0</v>
      </c>
    </row>
    <row r="75" spans="9:17" x14ac:dyDescent="0.25">
      <c r="I75" s="35" t="str">
        <f t="shared" si="12"/>
        <v/>
      </c>
      <c r="J75" s="35" t="str">
        <f t="shared" si="13"/>
        <v/>
      </c>
      <c r="K75" s="33">
        <f t="shared" si="14"/>
        <v>0</v>
      </c>
      <c r="L75" s="33">
        <f t="shared" si="15"/>
        <v>0</v>
      </c>
      <c r="M75" s="36" t="str">
        <f t="shared" si="16"/>
        <v/>
      </c>
      <c r="N75" s="33" t="str">
        <f t="shared" si="17"/>
        <v/>
      </c>
      <c r="O75" s="33" t="str">
        <f t="shared" si="18"/>
        <v/>
      </c>
      <c r="P75" s="33" t="str">
        <f t="shared" si="10"/>
        <v/>
      </c>
      <c r="Q75" s="34">
        <f t="shared" si="11"/>
        <v>0</v>
      </c>
    </row>
    <row r="76" spans="9:17" x14ac:dyDescent="0.25">
      <c r="I76" s="35" t="str">
        <f t="shared" si="12"/>
        <v/>
      </c>
      <c r="J76" s="35" t="str">
        <f t="shared" si="13"/>
        <v/>
      </c>
      <c r="K76" s="33">
        <f t="shared" si="14"/>
        <v>0</v>
      </c>
      <c r="L76" s="33">
        <f t="shared" si="15"/>
        <v>0</v>
      </c>
      <c r="M76" s="36" t="str">
        <f t="shared" si="16"/>
        <v/>
      </c>
      <c r="N76" s="33" t="str">
        <f t="shared" si="17"/>
        <v/>
      </c>
      <c r="O76" s="33" t="str">
        <f t="shared" si="18"/>
        <v/>
      </c>
      <c r="P76" s="33" t="str">
        <f t="shared" si="10"/>
        <v/>
      </c>
      <c r="Q76" s="34">
        <f t="shared" si="11"/>
        <v>0</v>
      </c>
    </row>
    <row r="77" spans="9:17" x14ac:dyDescent="0.25">
      <c r="I77" s="35" t="str">
        <f t="shared" si="12"/>
        <v/>
      </c>
      <c r="J77" s="35" t="str">
        <f t="shared" si="13"/>
        <v/>
      </c>
      <c r="K77" s="33">
        <f t="shared" si="14"/>
        <v>0</v>
      </c>
      <c r="L77" s="33">
        <f t="shared" si="15"/>
        <v>0</v>
      </c>
      <c r="M77" s="36" t="str">
        <f t="shared" si="16"/>
        <v/>
      </c>
      <c r="N77" s="33" t="str">
        <f t="shared" si="17"/>
        <v/>
      </c>
      <c r="O77" s="33" t="str">
        <f t="shared" si="18"/>
        <v/>
      </c>
      <c r="P77" s="33" t="str">
        <f t="shared" si="10"/>
        <v/>
      </c>
      <c r="Q77" s="34">
        <f t="shared" si="11"/>
        <v>0</v>
      </c>
    </row>
    <row r="78" spans="9:17" x14ac:dyDescent="0.25">
      <c r="I78" s="35" t="str">
        <f t="shared" si="12"/>
        <v/>
      </c>
      <c r="J78" s="35" t="str">
        <f t="shared" si="13"/>
        <v/>
      </c>
      <c r="K78" s="33">
        <f t="shared" si="14"/>
        <v>0</v>
      </c>
      <c r="L78" s="33">
        <f t="shared" si="15"/>
        <v>0</v>
      </c>
      <c r="M78" s="36" t="str">
        <f t="shared" si="16"/>
        <v/>
      </c>
      <c r="N78" s="33" t="str">
        <f t="shared" si="17"/>
        <v/>
      </c>
      <c r="O78" s="33" t="str">
        <f t="shared" si="18"/>
        <v/>
      </c>
      <c r="P78" s="33" t="str">
        <f t="shared" si="10"/>
        <v/>
      </c>
      <c r="Q78" s="34">
        <f t="shared" si="11"/>
        <v>0</v>
      </c>
    </row>
    <row r="79" spans="9:17" x14ac:dyDescent="0.25">
      <c r="I79" s="35" t="str">
        <f t="shared" si="12"/>
        <v/>
      </c>
      <c r="J79" s="35" t="str">
        <f t="shared" si="13"/>
        <v/>
      </c>
      <c r="K79" s="33">
        <f t="shared" si="14"/>
        <v>0</v>
      </c>
      <c r="L79" s="33">
        <f t="shared" si="15"/>
        <v>0</v>
      </c>
      <c r="M79" s="36" t="str">
        <f t="shared" si="16"/>
        <v/>
      </c>
      <c r="N79" s="33" t="str">
        <f t="shared" si="17"/>
        <v/>
      </c>
      <c r="O79" s="33" t="str">
        <f t="shared" si="18"/>
        <v/>
      </c>
      <c r="P79" s="33" t="str">
        <f t="shared" si="10"/>
        <v/>
      </c>
      <c r="Q79" s="34">
        <f t="shared" si="11"/>
        <v>0</v>
      </c>
    </row>
    <row r="80" spans="9:17" x14ac:dyDescent="0.25">
      <c r="I80" s="35" t="str">
        <f t="shared" si="12"/>
        <v/>
      </c>
      <c r="J80" s="35" t="str">
        <f t="shared" si="13"/>
        <v/>
      </c>
      <c r="K80" s="33">
        <f t="shared" si="14"/>
        <v>0</v>
      </c>
      <c r="L80" s="33">
        <f t="shared" si="15"/>
        <v>0</v>
      </c>
      <c r="M80" s="36" t="str">
        <f t="shared" si="16"/>
        <v/>
      </c>
      <c r="N80" s="33" t="str">
        <f t="shared" si="17"/>
        <v/>
      </c>
      <c r="O80" s="33" t="str">
        <f t="shared" si="18"/>
        <v/>
      </c>
      <c r="P80" s="33" t="str">
        <f t="shared" si="10"/>
        <v/>
      </c>
      <c r="Q80" s="34">
        <f t="shared" si="11"/>
        <v>0</v>
      </c>
    </row>
    <row r="81" spans="9:17" x14ac:dyDescent="0.25">
      <c r="I81" s="35" t="str">
        <f t="shared" si="12"/>
        <v/>
      </c>
      <c r="J81" s="35" t="str">
        <f t="shared" si="13"/>
        <v/>
      </c>
      <c r="K81" s="33">
        <f t="shared" si="14"/>
        <v>0</v>
      </c>
      <c r="L81" s="33">
        <f t="shared" si="15"/>
        <v>0</v>
      </c>
      <c r="M81" s="36" t="str">
        <f t="shared" si="16"/>
        <v/>
      </c>
      <c r="N81" s="33" t="str">
        <f t="shared" si="17"/>
        <v/>
      </c>
      <c r="O81" s="33" t="str">
        <f t="shared" si="18"/>
        <v/>
      </c>
      <c r="P81" s="33" t="str">
        <f t="shared" si="10"/>
        <v/>
      </c>
      <c r="Q81" s="34">
        <f t="shared" si="11"/>
        <v>0</v>
      </c>
    </row>
    <row r="82" spans="9:17" x14ac:dyDescent="0.25">
      <c r="I82" s="35" t="str">
        <f t="shared" si="12"/>
        <v/>
      </c>
      <c r="J82" s="35" t="str">
        <f t="shared" si="13"/>
        <v/>
      </c>
      <c r="K82" s="33">
        <f t="shared" si="14"/>
        <v>0</v>
      </c>
      <c r="L82" s="33">
        <f t="shared" si="15"/>
        <v>0</v>
      </c>
      <c r="M82" s="36" t="str">
        <f t="shared" si="16"/>
        <v/>
      </c>
      <c r="N82" s="33" t="str">
        <f t="shared" si="17"/>
        <v/>
      </c>
      <c r="O82" s="33" t="str">
        <f t="shared" si="18"/>
        <v/>
      </c>
      <c r="P82" s="33" t="str">
        <f t="shared" si="10"/>
        <v/>
      </c>
      <c r="Q82" s="34">
        <f t="shared" si="11"/>
        <v>0</v>
      </c>
    </row>
    <row r="83" spans="9:17" x14ac:dyDescent="0.25">
      <c r="I83" s="35" t="str">
        <f t="shared" si="12"/>
        <v/>
      </c>
      <c r="J83" s="35" t="str">
        <f t="shared" si="13"/>
        <v/>
      </c>
      <c r="K83" s="33">
        <f t="shared" si="14"/>
        <v>0</v>
      </c>
      <c r="L83" s="33">
        <f t="shared" si="15"/>
        <v>0</v>
      </c>
      <c r="M83" s="36" t="str">
        <f t="shared" si="16"/>
        <v/>
      </c>
      <c r="N83" s="33" t="str">
        <f t="shared" si="17"/>
        <v/>
      </c>
      <c r="O83" s="33" t="str">
        <f t="shared" si="18"/>
        <v/>
      </c>
      <c r="P83" s="33" t="str">
        <f t="shared" si="10"/>
        <v/>
      </c>
      <c r="Q83" s="34">
        <f t="shared" si="11"/>
        <v>0</v>
      </c>
    </row>
    <row r="84" spans="9:17" x14ac:dyDescent="0.25">
      <c r="I84" s="35" t="str">
        <f t="shared" si="12"/>
        <v/>
      </c>
      <c r="J84" s="35" t="str">
        <f t="shared" si="13"/>
        <v/>
      </c>
      <c r="K84" s="33">
        <f t="shared" si="14"/>
        <v>0</v>
      </c>
      <c r="L84" s="33">
        <f t="shared" si="15"/>
        <v>0</v>
      </c>
      <c r="M84" s="36" t="str">
        <f t="shared" si="16"/>
        <v/>
      </c>
      <c r="N84" s="33" t="str">
        <f t="shared" si="17"/>
        <v/>
      </c>
      <c r="O84" s="33" t="str">
        <f t="shared" si="18"/>
        <v/>
      </c>
      <c r="P84" s="33" t="str">
        <f t="shared" si="10"/>
        <v/>
      </c>
      <c r="Q84" s="34">
        <f t="shared" si="11"/>
        <v>0</v>
      </c>
    </row>
    <row r="85" spans="9:17" x14ac:dyDescent="0.25">
      <c r="I85" s="35" t="str">
        <f t="shared" si="12"/>
        <v/>
      </c>
      <c r="J85" s="35" t="str">
        <f t="shared" si="13"/>
        <v/>
      </c>
      <c r="K85" s="33">
        <f t="shared" si="14"/>
        <v>0</v>
      </c>
      <c r="L85" s="33">
        <f t="shared" si="15"/>
        <v>0</v>
      </c>
      <c r="M85" s="36" t="str">
        <f t="shared" si="16"/>
        <v/>
      </c>
      <c r="N85" s="33" t="str">
        <f t="shared" si="17"/>
        <v/>
      </c>
      <c r="O85" s="33" t="str">
        <f t="shared" si="18"/>
        <v/>
      </c>
      <c r="P85" s="33" t="str">
        <f t="shared" si="10"/>
        <v/>
      </c>
      <c r="Q85" s="34">
        <f t="shared" si="11"/>
        <v>0</v>
      </c>
    </row>
    <row r="86" spans="9:17" x14ac:dyDescent="0.25">
      <c r="I86" s="35" t="str">
        <f t="shared" si="12"/>
        <v/>
      </c>
      <c r="J86" s="35" t="str">
        <f t="shared" si="13"/>
        <v/>
      </c>
      <c r="K86" s="33">
        <f t="shared" si="14"/>
        <v>0</v>
      </c>
      <c r="L86" s="33">
        <f t="shared" si="15"/>
        <v>0</v>
      </c>
      <c r="M86" s="36" t="str">
        <f t="shared" si="16"/>
        <v/>
      </c>
      <c r="N86" s="33" t="str">
        <f t="shared" si="17"/>
        <v/>
      </c>
      <c r="O86" s="33" t="str">
        <f t="shared" si="18"/>
        <v/>
      </c>
      <c r="P86" s="33" t="str">
        <f t="shared" si="10"/>
        <v/>
      </c>
      <c r="Q86" s="34">
        <f t="shared" si="11"/>
        <v>0</v>
      </c>
    </row>
    <row r="87" spans="9:17" x14ac:dyDescent="0.25">
      <c r="I87" s="35" t="str">
        <f t="shared" si="12"/>
        <v/>
      </c>
      <c r="J87" s="35" t="str">
        <f t="shared" si="13"/>
        <v/>
      </c>
      <c r="K87" s="33">
        <f t="shared" si="14"/>
        <v>0</v>
      </c>
      <c r="L87" s="33">
        <f t="shared" si="15"/>
        <v>0</v>
      </c>
      <c r="M87" s="36" t="str">
        <f t="shared" si="16"/>
        <v/>
      </c>
      <c r="N87" s="33" t="str">
        <f t="shared" si="17"/>
        <v/>
      </c>
      <c r="O87" s="33" t="str">
        <f t="shared" si="18"/>
        <v/>
      </c>
      <c r="P87" s="33" t="str">
        <f t="shared" si="10"/>
        <v/>
      </c>
      <c r="Q87" s="34">
        <f t="shared" si="11"/>
        <v>0</v>
      </c>
    </row>
    <row r="88" spans="9:17" x14ac:dyDescent="0.25">
      <c r="I88" s="35" t="str">
        <f t="shared" si="12"/>
        <v/>
      </c>
      <c r="J88" s="35" t="str">
        <f t="shared" si="13"/>
        <v/>
      </c>
      <c r="K88" s="33">
        <f t="shared" si="14"/>
        <v>0</v>
      </c>
      <c r="L88" s="33">
        <f t="shared" si="15"/>
        <v>0</v>
      </c>
      <c r="M88" s="36" t="str">
        <f t="shared" si="16"/>
        <v/>
      </c>
      <c r="N88" s="33" t="str">
        <f t="shared" si="17"/>
        <v/>
      </c>
      <c r="O88" s="33" t="str">
        <f t="shared" si="18"/>
        <v/>
      </c>
      <c r="P88" s="33" t="str">
        <f t="shared" si="10"/>
        <v/>
      </c>
      <c r="Q88" s="34">
        <f t="shared" si="11"/>
        <v>0</v>
      </c>
    </row>
    <row r="89" spans="9:17" x14ac:dyDescent="0.25">
      <c r="I89" s="35" t="str">
        <f t="shared" si="12"/>
        <v/>
      </c>
      <c r="J89" s="35" t="str">
        <f t="shared" si="13"/>
        <v/>
      </c>
      <c r="K89" s="33">
        <f t="shared" si="14"/>
        <v>0</v>
      </c>
      <c r="L89" s="33">
        <f t="shared" si="15"/>
        <v>0</v>
      </c>
      <c r="M89" s="36" t="str">
        <f t="shared" si="16"/>
        <v/>
      </c>
      <c r="N89" s="33" t="str">
        <f t="shared" si="17"/>
        <v/>
      </c>
      <c r="O89" s="33" t="str">
        <f t="shared" si="18"/>
        <v/>
      </c>
      <c r="P89" s="33" t="str">
        <f t="shared" si="10"/>
        <v/>
      </c>
      <c r="Q89" s="34">
        <f t="shared" si="11"/>
        <v>0</v>
      </c>
    </row>
    <row r="90" spans="9:17" x14ac:dyDescent="0.25">
      <c r="I90" s="35" t="str">
        <f t="shared" si="12"/>
        <v/>
      </c>
      <c r="J90" s="35" t="str">
        <f t="shared" si="13"/>
        <v/>
      </c>
      <c r="K90" s="33">
        <f t="shared" si="14"/>
        <v>0</v>
      </c>
      <c r="L90" s="33">
        <f t="shared" si="15"/>
        <v>0</v>
      </c>
      <c r="M90" s="36" t="str">
        <f t="shared" si="16"/>
        <v/>
      </c>
      <c r="N90" s="33" t="str">
        <f t="shared" si="17"/>
        <v/>
      </c>
      <c r="O90" s="33" t="str">
        <f t="shared" si="18"/>
        <v/>
      </c>
      <c r="P90" s="33" t="str">
        <f t="shared" si="10"/>
        <v/>
      </c>
      <c r="Q90" s="34">
        <f t="shared" si="11"/>
        <v>0</v>
      </c>
    </row>
    <row r="91" spans="9:17" x14ac:dyDescent="0.25">
      <c r="I91" s="35" t="str">
        <f t="shared" si="12"/>
        <v/>
      </c>
      <c r="J91" s="35" t="str">
        <f t="shared" si="13"/>
        <v/>
      </c>
      <c r="K91" s="33">
        <f t="shared" si="14"/>
        <v>0</v>
      </c>
      <c r="L91" s="33">
        <f t="shared" si="15"/>
        <v>0</v>
      </c>
      <c r="M91" s="36" t="str">
        <f t="shared" si="16"/>
        <v/>
      </c>
      <c r="N91" s="33" t="str">
        <f t="shared" si="17"/>
        <v/>
      </c>
      <c r="O91" s="33" t="str">
        <f t="shared" si="18"/>
        <v/>
      </c>
      <c r="P91" s="33" t="str">
        <f t="shared" si="10"/>
        <v/>
      </c>
      <c r="Q91" s="34">
        <f t="shared" si="11"/>
        <v>0</v>
      </c>
    </row>
    <row r="92" spans="9:17" x14ac:dyDescent="0.25">
      <c r="I92" s="35" t="str">
        <f t="shared" si="12"/>
        <v/>
      </c>
      <c r="J92" s="35" t="str">
        <f t="shared" si="13"/>
        <v/>
      </c>
      <c r="K92" s="33">
        <f t="shared" si="14"/>
        <v>0</v>
      </c>
      <c r="L92" s="33">
        <f t="shared" si="15"/>
        <v>0</v>
      </c>
      <c r="M92" s="36" t="str">
        <f t="shared" si="16"/>
        <v/>
      </c>
      <c r="N92" s="33" t="str">
        <f t="shared" si="17"/>
        <v/>
      </c>
      <c r="O92" s="33" t="str">
        <f t="shared" si="18"/>
        <v/>
      </c>
      <c r="P92" s="33" t="str">
        <f t="shared" si="10"/>
        <v/>
      </c>
      <c r="Q92" s="34">
        <f t="shared" si="11"/>
        <v>0</v>
      </c>
    </row>
    <row r="93" spans="9:17" x14ac:dyDescent="0.25">
      <c r="I93" s="35" t="str">
        <f t="shared" si="12"/>
        <v/>
      </c>
      <c r="J93" s="35" t="str">
        <f t="shared" si="13"/>
        <v/>
      </c>
      <c r="K93" s="33">
        <f t="shared" si="14"/>
        <v>0</v>
      </c>
      <c r="L93" s="33">
        <f t="shared" si="15"/>
        <v>0</v>
      </c>
      <c r="M93" s="36" t="str">
        <f t="shared" si="16"/>
        <v/>
      </c>
      <c r="N93" s="33" t="str">
        <f t="shared" si="17"/>
        <v/>
      </c>
      <c r="O93" s="33" t="str">
        <f t="shared" si="18"/>
        <v/>
      </c>
      <c r="P93" s="33" t="str">
        <f t="shared" si="10"/>
        <v/>
      </c>
      <c r="Q93" s="34">
        <f t="shared" si="11"/>
        <v>0</v>
      </c>
    </row>
    <row r="94" spans="9:17" x14ac:dyDescent="0.25">
      <c r="I94" s="35" t="str">
        <f t="shared" si="12"/>
        <v/>
      </c>
      <c r="J94" s="35" t="str">
        <f t="shared" si="13"/>
        <v/>
      </c>
      <c r="K94" s="33">
        <f t="shared" si="14"/>
        <v>0</v>
      </c>
      <c r="L94" s="33">
        <f t="shared" si="15"/>
        <v>0</v>
      </c>
      <c r="M94" s="36" t="str">
        <f t="shared" si="16"/>
        <v/>
      </c>
      <c r="N94" s="33" t="str">
        <f t="shared" si="17"/>
        <v/>
      </c>
      <c r="O94" s="33" t="str">
        <f t="shared" si="18"/>
        <v/>
      </c>
      <c r="P94" s="33" t="str">
        <f t="shared" si="10"/>
        <v/>
      </c>
      <c r="Q94" s="34">
        <f t="shared" si="11"/>
        <v>0</v>
      </c>
    </row>
    <row r="95" spans="9:17" x14ac:dyDescent="0.25">
      <c r="I95" s="35" t="str">
        <f t="shared" si="12"/>
        <v/>
      </c>
      <c r="J95" s="35" t="str">
        <f t="shared" si="13"/>
        <v/>
      </c>
      <c r="K95" s="33">
        <f t="shared" si="14"/>
        <v>0</v>
      </c>
      <c r="L95" s="33">
        <f t="shared" si="15"/>
        <v>0</v>
      </c>
      <c r="M95" s="36" t="str">
        <f t="shared" si="16"/>
        <v/>
      </c>
      <c r="N95" s="33" t="str">
        <f t="shared" si="17"/>
        <v/>
      </c>
      <c r="O95" s="33" t="str">
        <f t="shared" si="18"/>
        <v/>
      </c>
      <c r="P95" s="33" t="str">
        <f t="shared" si="10"/>
        <v/>
      </c>
      <c r="Q95" s="34">
        <f t="shared" si="11"/>
        <v>0</v>
      </c>
    </row>
    <row r="96" spans="9:17" x14ac:dyDescent="0.25">
      <c r="I96" s="35" t="str">
        <f t="shared" si="12"/>
        <v/>
      </c>
      <c r="J96" s="35" t="str">
        <f t="shared" si="13"/>
        <v/>
      </c>
      <c r="K96" s="33">
        <f t="shared" si="14"/>
        <v>0</v>
      </c>
      <c r="L96" s="33">
        <f t="shared" si="15"/>
        <v>0</v>
      </c>
      <c r="M96" s="36" t="str">
        <f t="shared" si="16"/>
        <v/>
      </c>
      <c r="N96" s="33" t="str">
        <f t="shared" si="17"/>
        <v/>
      </c>
      <c r="O96" s="33" t="str">
        <f t="shared" si="18"/>
        <v/>
      </c>
      <c r="P96" s="33" t="str">
        <f t="shared" si="10"/>
        <v/>
      </c>
      <c r="Q96" s="34">
        <f t="shared" si="11"/>
        <v>0</v>
      </c>
    </row>
    <row r="97" spans="9:17" x14ac:dyDescent="0.25">
      <c r="I97" s="35" t="str">
        <f t="shared" si="12"/>
        <v/>
      </c>
      <c r="J97" s="35" t="str">
        <f t="shared" si="13"/>
        <v/>
      </c>
      <c r="K97" s="33">
        <f t="shared" si="14"/>
        <v>0</v>
      </c>
      <c r="L97" s="33">
        <f t="shared" si="15"/>
        <v>0</v>
      </c>
      <c r="M97" s="36" t="str">
        <f t="shared" si="16"/>
        <v/>
      </c>
      <c r="N97" s="33" t="str">
        <f t="shared" si="17"/>
        <v/>
      </c>
      <c r="O97" s="33" t="str">
        <f t="shared" si="18"/>
        <v/>
      </c>
      <c r="P97" s="33" t="str">
        <f t="shared" si="10"/>
        <v/>
      </c>
      <c r="Q97" s="34">
        <f t="shared" si="11"/>
        <v>0</v>
      </c>
    </row>
    <row r="98" spans="9:17" x14ac:dyDescent="0.25">
      <c r="I98" s="35" t="str">
        <f t="shared" si="12"/>
        <v/>
      </c>
      <c r="J98" s="35" t="str">
        <f t="shared" si="13"/>
        <v/>
      </c>
      <c r="K98" s="33">
        <f t="shared" si="14"/>
        <v>0</v>
      </c>
      <c r="L98" s="33">
        <f t="shared" si="15"/>
        <v>0</v>
      </c>
      <c r="M98" s="36" t="str">
        <f t="shared" si="16"/>
        <v/>
      </c>
      <c r="N98" s="33" t="str">
        <f t="shared" si="17"/>
        <v/>
      </c>
      <c r="O98" s="33" t="str">
        <f t="shared" si="18"/>
        <v/>
      </c>
      <c r="P98" s="33" t="str">
        <f t="shared" si="10"/>
        <v/>
      </c>
      <c r="Q98" s="34">
        <f t="shared" si="11"/>
        <v>0</v>
      </c>
    </row>
    <row r="99" spans="9:17" x14ac:dyDescent="0.25">
      <c r="I99" s="35" t="str">
        <f t="shared" si="12"/>
        <v/>
      </c>
      <c r="J99" s="35" t="str">
        <f t="shared" si="13"/>
        <v/>
      </c>
      <c r="K99" s="33">
        <f t="shared" si="14"/>
        <v>0</v>
      </c>
      <c r="L99" s="33">
        <f t="shared" si="15"/>
        <v>0</v>
      </c>
      <c r="M99" s="36" t="str">
        <f t="shared" si="16"/>
        <v/>
      </c>
      <c r="N99" s="33" t="str">
        <f t="shared" si="17"/>
        <v/>
      </c>
      <c r="O99" s="33" t="str">
        <f t="shared" si="18"/>
        <v/>
      </c>
      <c r="P99" s="33" t="str">
        <f t="shared" si="10"/>
        <v/>
      </c>
      <c r="Q99" s="34">
        <f t="shared" si="11"/>
        <v>0</v>
      </c>
    </row>
    <row r="100" spans="9:17" x14ac:dyDescent="0.25">
      <c r="I100" s="35" t="str">
        <f t="shared" si="12"/>
        <v/>
      </c>
      <c r="J100" s="35" t="str">
        <f t="shared" si="13"/>
        <v/>
      </c>
      <c r="K100" s="33">
        <f t="shared" si="14"/>
        <v>0</v>
      </c>
      <c r="L100" s="33">
        <f t="shared" si="15"/>
        <v>0</v>
      </c>
      <c r="M100" s="36" t="str">
        <f t="shared" si="16"/>
        <v/>
      </c>
      <c r="N100" s="33" t="str">
        <f t="shared" si="17"/>
        <v/>
      </c>
      <c r="O100" s="33" t="str">
        <f t="shared" si="18"/>
        <v/>
      </c>
      <c r="P100" s="33" t="str">
        <f t="shared" si="10"/>
        <v/>
      </c>
      <c r="Q100" s="34">
        <f t="shared" si="11"/>
        <v>0</v>
      </c>
    </row>
    <row r="101" spans="9:17" x14ac:dyDescent="0.25">
      <c r="I101" s="35" t="str">
        <f t="shared" si="12"/>
        <v/>
      </c>
      <c r="J101" s="35" t="str">
        <f t="shared" si="13"/>
        <v/>
      </c>
      <c r="K101" s="33">
        <f t="shared" si="14"/>
        <v>0</v>
      </c>
      <c r="L101" s="33">
        <f t="shared" si="15"/>
        <v>0</v>
      </c>
      <c r="M101" s="36" t="str">
        <f t="shared" si="16"/>
        <v/>
      </c>
      <c r="N101" s="33" t="str">
        <f t="shared" si="17"/>
        <v/>
      </c>
      <c r="O101" s="33" t="str">
        <f t="shared" si="18"/>
        <v/>
      </c>
      <c r="P101" s="33" t="str">
        <f t="shared" si="10"/>
        <v/>
      </c>
      <c r="Q101" s="34">
        <f t="shared" si="11"/>
        <v>0</v>
      </c>
    </row>
    <row r="102" spans="9:17" x14ac:dyDescent="0.25">
      <c r="I102" s="35" t="str">
        <f t="shared" si="12"/>
        <v/>
      </c>
      <c r="J102" s="35" t="str">
        <f t="shared" si="13"/>
        <v/>
      </c>
      <c r="K102" s="33">
        <f t="shared" si="14"/>
        <v>0</v>
      </c>
      <c r="L102" s="33">
        <f t="shared" si="15"/>
        <v>0</v>
      </c>
      <c r="M102" s="36" t="str">
        <f t="shared" si="16"/>
        <v/>
      </c>
      <c r="N102" s="33" t="str">
        <f t="shared" si="17"/>
        <v/>
      </c>
      <c r="O102" s="33" t="str">
        <f t="shared" si="18"/>
        <v/>
      </c>
      <c r="P102" s="33" t="str">
        <f t="shared" si="10"/>
        <v/>
      </c>
      <c r="Q102" s="34">
        <f t="shared" si="11"/>
        <v>0</v>
      </c>
    </row>
    <row r="103" spans="9:17" x14ac:dyDescent="0.25">
      <c r="I103" s="35" t="str">
        <f t="shared" si="12"/>
        <v/>
      </c>
      <c r="J103" s="35" t="str">
        <f t="shared" si="13"/>
        <v/>
      </c>
      <c r="K103" s="33">
        <f t="shared" si="14"/>
        <v>0</v>
      </c>
      <c r="L103" s="33">
        <f t="shared" si="15"/>
        <v>0</v>
      </c>
      <c r="M103" s="36" t="str">
        <f t="shared" si="16"/>
        <v/>
      </c>
      <c r="N103" s="33" t="str">
        <f t="shared" si="17"/>
        <v/>
      </c>
      <c r="O103" s="33" t="str">
        <f t="shared" si="18"/>
        <v/>
      </c>
      <c r="P103" s="33" t="str">
        <f t="shared" si="10"/>
        <v/>
      </c>
      <c r="Q103" s="34">
        <f t="shared" si="11"/>
        <v>0</v>
      </c>
    </row>
    <row r="104" spans="9:17" x14ac:dyDescent="0.25">
      <c r="I104" s="35" t="str">
        <f t="shared" si="12"/>
        <v/>
      </c>
      <c r="J104" s="35" t="str">
        <f t="shared" si="13"/>
        <v/>
      </c>
      <c r="K104" s="33">
        <f t="shared" si="14"/>
        <v>0</v>
      </c>
      <c r="L104" s="33">
        <f t="shared" si="15"/>
        <v>0</v>
      </c>
      <c r="M104" s="36" t="str">
        <f t="shared" si="16"/>
        <v/>
      </c>
      <c r="N104" s="33" t="str">
        <f t="shared" si="17"/>
        <v/>
      </c>
      <c r="O104" s="33" t="str">
        <f t="shared" si="18"/>
        <v/>
      </c>
      <c r="P104" s="33" t="str">
        <f t="shared" si="10"/>
        <v/>
      </c>
      <c r="Q104" s="34">
        <f t="shared" si="11"/>
        <v>0</v>
      </c>
    </row>
    <row r="105" spans="9:17" x14ac:dyDescent="0.25">
      <c r="I105" s="35" t="str">
        <f t="shared" si="12"/>
        <v/>
      </c>
      <c r="J105" s="35" t="str">
        <f t="shared" si="13"/>
        <v/>
      </c>
      <c r="K105" s="33">
        <f t="shared" si="14"/>
        <v>0</v>
      </c>
      <c r="L105" s="33">
        <f t="shared" si="15"/>
        <v>0</v>
      </c>
      <c r="M105" s="36" t="str">
        <f t="shared" si="16"/>
        <v/>
      </c>
      <c r="N105" s="33" t="str">
        <f t="shared" si="17"/>
        <v/>
      </c>
      <c r="O105" s="33" t="str">
        <f t="shared" si="18"/>
        <v/>
      </c>
      <c r="P105" s="33" t="str">
        <f t="shared" si="10"/>
        <v/>
      </c>
      <c r="Q105" s="34">
        <f t="shared" si="11"/>
        <v>0</v>
      </c>
    </row>
    <row r="106" spans="9:17" x14ac:dyDescent="0.25">
      <c r="I106" s="35" t="str">
        <f t="shared" si="12"/>
        <v/>
      </c>
      <c r="J106" s="35" t="str">
        <f t="shared" si="13"/>
        <v/>
      </c>
      <c r="K106" s="33">
        <f t="shared" si="14"/>
        <v>0</v>
      </c>
      <c r="L106" s="33">
        <f t="shared" si="15"/>
        <v>0</v>
      </c>
      <c r="M106" s="36" t="str">
        <f t="shared" si="16"/>
        <v/>
      </c>
      <c r="N106" s="33" t="str">
        <f t="shared" si="17"/>
        <v/>
      </c>
      <c r="O106" s="33" t="str">
        <f t="shared" si="18"/>
        <v/>
      </c>
      <c r="P106" s="33" t="str">
        <f t="shared" si="10"/>
        <v/>
      </c>
      <c r="Q106" s="34">
        <f t="shared" si="11"/>
        <v>0</v>
      </c>
    </row>
    <row r="107" spans="9:17" x14ac:dyDescent="0.25">
      <c r="I107" s="35" t="str">
        <f t="shared" si="12"/>
        <v/>
      </c>
      <c r="J107" s="35" t="str">
        <f t="shared" si="13"/>
        <v/>
      </c>
      <c r="K107" s="33">
        <f t="shared" si="14"/>
        <v>0</v>
      </c>
      <c r="L107" s="33">
        <f t="shared" si="15"/>
        <v>0</v>
      </c>
      <c r="M107" s="36" t="str">
        <f t="shared" si="16"/>
        <v/>
      </c>
      <c r="N107" s="33" t="str">
        <f t="shared" si="17"/>
        <v/>
      </c>
      <c r="O107" s="33" t="str">
        <f t="shared" si="18"/>
        <v/>
      </c>
      <c r="P107" s="33" t="str">
        <f t="shared" si="10"/>
        <v/>
      </c>
      <c r="Q107" s="34">
        <f t="shared" si="11"/>
        <v>0</v>
      </c>
    </row>
    <row r="108" spans="9:17" x14ac:dyDescent="0.25">
      <c r="I108" s="35" t="str">
        <f t="shared" si="12"/>
        <v/>
      </c>
      <c r="J108" s="35" t="str">
        <f t="shared" si="13"/>
        <v/>
      </c>
      <c r="K108" s="33">
        <f t="shared" si="14"/>
        <v>0</v>
      </c>
      <c r="L108" s="33">
        <f t="shared" si="15"/>
        <v>0</v>
      </c>
      <c r="M108" s="36" t="str">
        <f t="shared" si="16"/>
        <v/>
      </c>
      <c r="N108" s="33" t="str">
        <f t="shared" si="17"/>
        <v/>
      </c>
      <c r="O108" s="33" t="str">
        <f t="shared" si="18"/>
        <v/>
      </c>
      <c r="P108" s="33" t="str">
        <f t="shared" si="10"/>
        <v/>
      </c>
      <c r="Q108" s="34">
        <f t="shared" si="11"/>
        <v>0</v>
      </c>
    </row>
    <row r="109" spans="9:17" x14ac:dyDescent="0.25">
      <c r="I109" s="35" t="str">
        <f t="shared" si="12"/>
        <v/>
      </c>
      <c r="J109" s="35" t="str">
        <f t="shared" si="13"/>
        <v/>
      </c>
      <c r="K109" s="33">
        <f t="shared" si="14"/>
        <v>0</v>
      </c>
      <c r="L109" s="33">
        <f t="shared" si="15"/>
        <v>0</v>
      </c>
      <c r="M109" s="36" t="str">
        <f t="shared" si="16"/>
        <v/>
      </c>
      <c r="N109" s="33" t="str">
        <f t="shared" si="17"/>
        <v/>
      </c>
      <c r="O109" s="33" t="str">
        <f t="shared" si="18"/>
        <v/>
      </c>
      <c r="P109" s="33" t="str">
        <f t="shared" si="10"/>
        <v/>
      </c>
      <c r="Q109" s="34">
        <f t="shared" si="11"/>
        <v>0</v>
      </c>
    </row>
    <row r="110" spans="9:17" x14ac:dyDescent="0.25">
      <c r="I110" s="35" t="str">
        <f t="shared" si="12"/>
        <v/>
      </c>
      <c r="J110" s="35" t="str">
        <f t="shared" si="13"/>
        <v/>
      </c>
      <c r="K110" s="33">
        <f t="shared" si="14"/>
        <v>0</v>
      </c>
      <c r="L110" s="33">
        <f t="shared" si="15"/>
        <v>0</v>
      </c>
      <c r="M110" s="36" t="str">
        <f t="shared" si="16"/>
        <v/>
      </c>
      <c r="N110" s="33" t="str">
        <f t="shared" si="17"/>
        <v/>
      </c>
      <c r="O110" s="33" t="str">
        <f t="shared" si="18"/>
        <v/>
      </c>
      <c r="P110" s="33" t="str">
        <f t="shared" si="10"/>
        <v/>
      </c>
      <c r="Q110" s="34">
        <f t="shared" si="11"/>
        <v>0</v>
      </c>
    </row>
    <row r="111" spans="9:17" x14ac:dyDescent="0.25">
      <c r="I111" s="35" t="str">
        <f t="shared" si="12"/>
        <v/>
      </c>
      <c r="J111" s="35" t="str">
        <f t="shared" si="13"/>
        <v/>
      </c>
      <c r="K111" s="33">
        <f t="shared" si="14"/>
        <v>0</v>
      </c>
      <c r="L111" s="33">
        <f t="shared" si="15"/>
        <v>0</v>
      </c>
      <c r="M111" s="36" t="str">
        <f t="shared" si="16"/>
        <v/>
      </c>
      <c r="N111" s="33" t="str">
        <f t="shared" si="17"/>
        <v/>
      </c>
      <c r="O111" s="33" t="str">
        <f t="shared" si="18"/>
        <v/>
      </c>
      <c r="P111" s="33" t="str">
        <f t="shared" si="10"/>
        <v/>
      </c>
      <c r="Q111" s="34">
        <f t="shared" si="11"/>
        <v>0</v>
      </c>
    </row>
    <row r="112" spans="9:17" x14ac:dyDescent="0.25">
      <c r="I112" s="35" t="str">
        <f t="shared" si="12"/>
        <v/>
      </c>
      <c r="J112" s="35" t="str">
        <f t="shared" si="13"/>
        <v/>
      </c>
      <c r="K112" s="33">
        <f t="shared" si="14"/>
        <v>0</v>
      </c>
      <c r="L112" s="33">
        <f t="shared" si="15"/>
        <v>0</v>
      </c>
      <c r="M112" s="36" t="str">
        <f t="shared" si="16"/>
        <v/>
      </c>
      <c r="N112" s="33" t="str">
        <f t="shared" si="17"/>
        <v/>
      </c>
      <c r="O112" s="33" t="str">
        <f t="shared" si="18"/>
        <v/>
      </c>
      <c r="P112" s="33" t="str">
        <f t="shared" si="10"/>
        <v/>
      </c>
      <c r="Q112" s="34">
        <f t="shared" si="11"/>
        <v>0</v>
      </c>
    </row>
    <row r="113" spans="9:17" x14ac:dyDescent="0.25">
      <c r="I113" s="35" t="str">
        <f t="shared" si="12"/>
        <v/>
      </c>
      <c r="J113" s="35" t="str">
        <f t="shared" si="13"/>
        <v/>
      </c>
      <c r="K113" s="33">
        <f t="shared" si="14"/>
        <v>0</v>
      </c>
      <c r="L113" s="33">
        <f t="shared" si="15"/>
        <v>0</v>
      </c>
      <c r="M113" s="36" t="str">
        <f t="shared" si="16"/>
        <v/>
      </c>
      <c r="N113" s="33" t="str">
        <f t="shared" si="17"/>
        <v/>
      </c>
      <c r="O113" s="33" t="str">
        <f t="shared" si="18"/>
        <v/>
      </c>
      <c r="P113" s="33" t="str">
        <f t="shared" si="10"/>
        <v/>
      </c>
      <c r="Q113" s="34">
        <f t="shared" si="11"/>
        <v>0</v>
      </c>
    </row>
    <row r="114" spans="9:17" x14ac:dyDescent="0.25">
      <c r="I114" s="35" t="str">
        <f t="shared" si="12"/>
        <v/>
      </c>
      <c r="J114" s="35" t="str">
        <f t="shared" si="13"/>
        <v/>
      </c>
      <c r="K114" s="33">
        <f t="shared" si="14"/>
        <v>0</v>
      </c>
      <c r="L114" s="33">
        <f t="shared" si="15"/>
        <v>0</v>
      </c>
      <c r="M114" s="36" t="str">
        <f t="shared" si="16"/>
        <v/>
      </c>
      <c r="N114" s="33" t="str">
        <f t="shared" si="17"/>
        <v/>
      </c>
      <c r="O114" s="33" t="str">
        <f t="shared" si="18"/>
        <v/>
      </c>
      <c r="P114" s="33" t="str">
        <f t="shared" si="10"/>
        <v/>
      </c>
      <c r="Q114" s="34">
        <f t="shared" si="11"/>
        <v>0</v>
      </c>
    </row>
    <row r="115" spans="9:17" x14ac:dyDescent="0.25">
      <c r="I115" s="35" t="str">
        <f t="shared" si="12"/>
        <v/>
      </c>
      <c r="J115" s="35" t="str">
        <f t="shared" si="13"/>
        <v/>
      </c>
      <c r="K115" s="33">
        <f t="shared" si="14"/>
        <v>0</v>
      </c>
      <c r="L115" s="33">
        <f t="shared" si="15"/>
        <v>0</v>
      </c>
      <c r="M115" s="36" t="str">
        <f t="shared" si="16"/>
        <v/>
      </c>
      <c r="N115" s="33" t="str">
        <f t="shared" si="17"/>
        <v/>
      </c>
      <c r="O115" s="33" t="str">
        <f t="shared" si="18"/>
        <v/>
      </c>
      <c r="P115" s="33" t="str">
        <f t="shared" si="10"/>
        <v/>
      </c>
      <c r="Q115" s="34">
        <f t="shared" si="11"/>
        <v>0</v>
      </c>
    </row>
    <row r="116" spans="9:17" x14ac:dyDescent="0.25">
      <c r="I116" s="35" t="str">
        <f t="shared" si="12"/>
        <v/>
      </c>
      <c r="J116" s="35" t="str">
        <f t="shared" si="13"/>
        <v/>
      </c>
      <c r="K116" s="33">
        <f t="shared" si="14"/>
        <v>0</v>
      </c>
      <c r="L116" s="33">
        <f t="shared" si="15"/>
        <v>0</v>
      </c>
      <c r="M116" s="36" t="str">
        <f t="shared" si="16"/>
        <v/>
      </c>
      <c r="N116" s="33" t="str">
        <f t="shared" si="17"/>
        <v/>
      </c>
      <c r="O116" s="33" t="str">
        <f t="shared" si="18"/>
        <v/>
      </c>
      <c r="P116" s="33" t="str">
        <f t="shared" si="10"/>
        <v/>
      </c>
      <c r="Q116" s="34">
        <f t="shared" si="11"/>
        <v>0</v>
      </c>
    </row>
    <row r="117" spans="9:17" x14ac:dyDescent="0.25">
      <c r="I117" s="35" t="str">
        <f t="shared" si="12"/>
        <v/>
      </c>
      <c r="J117" s="35" t="str">
        <f t="shared" si="13"/>
        <v/>
      </c>
      <c r="K117" s="33">
        <f t="shared" si="14"/>
        <v>0</v>
      </c>
      <c r="L117" s="33">
        <f t="shared" si="15"/>
        <v>0</v>
      </c>
      <c r="M117" s="36" t="str">
        <f t="shared" si="16"/>
        <v/>
      </c>
      <c r="N117" s="33" t="str">
        <f t="shared" si="17"/>
        <v/>
      </c>
      <c r="O117" s="33" t="str">
        <f t="shared" si="18"/>
        <v/>
      </c>
      <c r="P117" s="33" t="str">
        <f t="shared" si="10"/>
        <v/>
      </c>
      <c r="Q117" s="34">
        <f t="shared" si="11"/>
        <v>0</v>
      </c>
    </row>
    <row r="118" spans="9:17" x14ac:dyDescent="0.25">
      <c r="I118" s="35" t="str">
        <f t="shared" si="12"/>
        <v/>
      </c>
      <c r="J118" s="35" t="str">
        <f t="shared" si="13"/>
        <v/>
      </c>
      <c r="K118" s="33">
        <f t="shared" si="14"/>
        <v>0</v>
      </c>
      <c r="L118" s="33">
        <f t="shared" si="15"/>
        <v>0</v>
      </c>
      <c r="M118" s="36" t="str">
        <f t="shared" si="16"/>
        <v/>
      </c>
      <c r="N118" s="33" t="str">
        <f t="shared" si="17"/>
        <v/>
      </c>
      <c r="O118" s="33" t="str">
        <f t="shared" si="18"/>
        <v/>
      </c>
      <c r="P118" s="33" t="str">
        <f t="shared" si="10"/>
        <v/>
      </c>
      <c r="Q118" s="34">
        <f t="shared" si="11"/>
        <v>0</v>
      </c>
    </row>
    <row r="119" spans="9:17" x14ac:dyDescent="0.25">
      <c r="I119" s="35" t="str">
        <f t="shared" si="12"/>
        <v/>
      </c>
      <c r="J119" s="35" t="str">
        <f t="shared" si="13"/>
        <v/>
      </c>
      <c r="K119" s="33">
        <f t="shared" si="14"/>
        <v>0</v>
      </c>
      <c r="L119" s="33">
        <f t="shared" si="15"/>
        <v>0</v>
      </c>
      <c r="M119" s="36" t="str">
        <f t="shared" si="16"/>
        <v/>
      </c>
      <c r="N119" s="33" t="str">
        <f t="shared" si="17"/>
        <v/>
      </c>
      <c r="O119" s="33" t="str">
        <f t="shared" si="18"/>
        <v/>
      </c>
      <c r="P119" s="33" t="str">
        <f t="shared" si="10"/>
        <v/>
      </c>
      <c r="Q119" s="34">
        <f t="shared" si="11"/>
        <v>0</v>
      </c>
    </row>
    <row r="120" spans="9:17" x14ac:dyDescent="0.25">
      <c r="I120" s="35" t="str">
        <f t="shared" si="12"/>
        <v/>
      </c>
      <c r="J120" s="35" t="str">
        <f t="shared" si="13"/>
        <v/>
      </c>
      <c r="K120" s="33">
        <f t="shared" si="14"/>
        <v>0</v>
      </c>
      <c r="L120" s="33">
        <f t="shared" si="15"/>
        <v>0</v>
      </c>
      <c r="M120" s="36" t="str">
        <f t="shared" si="16"/>
        <v/>
      </c>
      <c r="N120" s="33" t="str">
        <f t="shared" si="17"/>
        <v/>
      </c>
      <c r="O120" s="33" t="str">
        <f t="shared" si="18"/>
        <v/>
      </c>
      <c r="P120" s="33" t="str">
        <f t="shared" si="10"/>
        <v/>
      </c>
      <c r="Q120" s="34">
        <f t="shared" si="11"/>
        <v>0</v>
      </c>
    </row>
    <row r="121" spans="9:17" x14ac:dyDescent="0.25">
      <c r="I121" s="35" t="str">
        <f t="shared" si="12"/>
        <v/>
      </c>
      <c r="J121" s="35" t="str">
        <f t="shared" si="13"/>
        <v/>
      </c>
      <c r="K121" s="33">
        <f t="shared" si="14"/>
        <v>0</v>
      </c>
      <c r="L121" s="33">
        <f t="shared" si="15"/>
        <v>0</v>
      </c>
      <c r="M121" s="36" t="str">
        <f t="shared" si="16"/>
        <v/>
      </c>
      <c r="N121" s="33" t="str">
        <f t="shared" si="17"/>
        <v/>
      </c>
      <c r="O121" s="33" t="str">
        <f t="shared" si="18"/>
        <v/>
      </c>
      <c r="P121" s="33" t="str">
        <f t="shared" si="10"/>
        <v/>
      </c>
      <c r="Q121" s="34">
        <f t="shared" si="11"/>
        <v>0</v>
      </c>
    </row>
    <row r="122" spans="9:17" x14ac:dyDescent="0.25">
      <c r="I122" s="35" t="str">
        <f t="shared" si="12"/>
        <v/>
      </c>
      <c r="J122" s="35" t="str">
        <f t="shared" si="13"/>
        <v/>
      </c>
      <c r="K122" s="33">
        <f t="shared" si="14"/>
        <v>0</v>
      </c>
      <c r="L122" s="33">
        <f t="shared" si="15"/>
        <v>0</v>
      </c>
      <c r="M122" s="36" t="str">
        <f t="shared" si="16"/>
        <v/>
      </c>
      <c r="N122" s="33" t="str">
        <f t="shared" si="17"/>
        <v/>
      </c>
      <c r="O122" s="33" t="str">
        <f t="shared" si="18"/>
        <v/>
      </c>
      <c r="P122" s="33" t="str">
        <f t="shared" si="10"/>
        <v/>
      </c>
      <c r="Q122" s="34">
        <f t="shared" si="11"/>
        <v>0</v>
      </c>
    </row>
    <row r="123" spans="9:17" x14ac:dyDescent="0.25">
      <c r="I123" s="35" t="str">
        <f t="shared" si="12"/>
        <v/>
      </c>
      <c r="J123" s="35" t="str">
        <f t="shared" si="13"/>
        <v/>
      </c>
      <c r="K123" s="33">
        <f t="shared" si="14"/>
        <v>0</v>
      </c>
      <c r="L123" s="33">
        <f t="shared" si="15"/>
        <v>0</v>
      </c>
      <c r="M123" s="36" t="str">
        <f t="shared" si="16"/>
        <v/>
      </c>
      <c r="N123" s="33" t="str">
        <f t="shared" si="17"/>
        <v/>
      </c>
      <c r="O123" s="33" t="str">
        <f t="shared" si="18"/>
        <v/>
      </c>
      <c r="P123" s="33" t="str">
        <f t="shared" si="10"/>
        <v/>
      </c>
      <c r="Q123" s="34">
        <f t="shared" si="11"/>
        <v>0</v>
      </c>
    </row>
    <row r="124" spans="9:17" x14ac:dyDescent="0.25">
      <c r="I124" s="35" t="str">
        <f t="shared" si="12"/>
        <v/>
      </c>
      <c r="J124" s="35" t="str">
        <f t="shared" si="13"/>
        <v/>
      </c>
      <c r="K124" s="33">
        <f t="shared" si="14"/>
        <v>0</v>
      </c>
      <c r="L124" s="33">
        <f t="shared" si="15"/>
        <v>0</v>
      </c>
      <c r="M124" s="36" t="str">
        <f t="shared" si="16"/>
        <v/>
      </c>
      <c r="N124" s="33" t="str">
        <f t="shared" si="17"/>
        <v/>
      </c>
      <c r="O124" s="33" t="str">
        <f t="shared" si="18"/>
        <v/>
      </c>
      <c r="P124" s="33" t="str">
        <f t="shared" si="10"/>
        <v/>
      </c>
      <c r="Q124" s="34">
        <f t="shared" si="11"/>
        <v>0</v>
      </c>
    </row>
    <row r="125" spans="9:17" x14ac:dyDescent="0.25">
      <c r="I125" s="35" t="str">
        <f t="shared" si="12"/>
        <v/>
      </c>
      <c r="J125" s="35" t="str">
        <f t="shared" si="13"/>
        <v/>
      </c>
      <c r="K125" s="33">
        <f t="shared" si="14"/>
        <v>0</v>
      </c>
      <c r="L125" s="33">
        <f t="shared" si="15"/>
        <v>0</v>
      </c>
      <c r="M125" s="36" t="str">
        <f t="shared" si="16"/>
        <v/>
      </c>
      <c r="N125" s="33" t="str">
        <f t="shared" si="17"/>
        <v/>
      </c>
      <c r="O125" s="33" t="str">
        <f t="shared" si="18"/>
        <v/>
      </c>
      <c r="P125" s="33" t="str">
        <f t="shared" si="10"/>
        <v/>
      </c>
      <c r="Q125" s="34">
        <f t="shared" si="11"/>
        <v>0</v>
      </c>
    </row>
    <row r="126" spans="9:17" x14ac:dyDescent="0.25">
      <c r="I126" s="35" t="str">
        <f t="shared" si="12"/>
        <v/>
      </c>
      <c r="J126" s="35" t="str">
        <f t="shared" si="13"/>
        <v/>
      </c>
      <c r="K126" s="33">
        <f t="shared" si="14"/>
        <v>0</v>
      </c>
      <c r="L126" s="33">
        <f t="shared" si="15"/>
        <v>0</v>
      </c>
      <c r="M126" s="36" t="str">
        <f t="shared" si="16"/>
        <v/>
      </c>
      <c r="N126" s="33" t="str">
        <f t="shared" si="17"/>
        <v/>
      </c>
      <c r="O126" s="33" t="str">
        <f t="shared" si="18"/>
        <v/>
      </c>
      <c r="P126" s="33" t="str">
        <f t="shared" si="10"/>
        <v/>
      </c>
      <c r="Q126" s="34">
        <f t="shared" si="11"/>
        <v>0</v>
      </c>
    </row>
    <row r="127" spans="9:17" x14ac:dyDescent="0.25">
      <c r="I127" s="35" t="str">
        <f t="shared" si="12"/>
        <v/>
      </c>
      <c r="J127" s="35" t="str">
        <f t="shared" si="13"/>
        <v/>
      </c>
      <c r="K127" s="33">
        <f t="shared" si="14"/>
        <v>0</v>
      </c>
      <c r="L127" s="33">
        <f t="shared" si="15"/>
        <v>0</v>
      </c>
      <c r="M127" s="36" t="str">
        <f t="shared" si="16"/>
        <v/>
      </c>
      <c r="N127" s="33" t="str">
        <f t="shared" si="17"/>
        <v/>
      </c>
      <c r="O127" s="33" t="str">
        <f t="shared" si="18"/>
        <v/>
      </c>
      <c r="P127" s="33" t="str">
        <f t="shared" si="10"/>
        <v/>
      </c>
      <c r="Q127" s="34">
        <f t="shared" si="11"/>
        <v>0</v>
      </c>
    </row>
    <row r="128" spans="9:17" x14ac:dyDescent="0.25">
      <c r="I128" s="35" t="str">
        <f t="shared" si="12"/>
        <v/>
      </c>
      <c r="J128" s="35" t="str">
        <f t="shared" si="13"/>
        <v/>
      </c>
      <c r="K128" s="33">
        <f t="shared" si="14"/>
        <v>0</v>
      </c>
      <c r="L128" s="33">
        <f t="shared" si="15"/>
        <v>0</v>
      </c>
      <c r="M128" s="36" t="str">
        <f t="shared" si="16"/>
        <v/>
      </c>
      <c r="N128" s="33" t="str">
        <f t="shared" si="17"/>
        <v/>
      </c>
      <c r="O128" s="33" t="str">
        <f t="shared" si="18"/>
        <v/>
      </c>
      <c r="P128" s="33" t="str">
        <f t="shared" si="10"/>
        <v/>
      </c>
      <c r="Q128" s="34">
        <f t="shared" si="11"/>
        <v>0</v>
      </c>
    </row>
    <row r="129" spans="9:17" x14ac:dyDescent="0.25">
      <c r="I129" s="35" t="str">
        <f t="shared" si="12"/>
        <v/>
      </c>
      <c r="J129" s="35" t="str">
        <f t="shared" si="13"/>
        <v/>
      </c>
      <c r="K129" s="33">
        <f t="shared" si="14"/>
        <v>0</v>
      </c>
      <c r="L129" s="33">
        <f t="shared" si="15"/>
        <v>0</v>
      </c>
      <c r="M129" s="36" t="str">
        <f t="shared" si="16"/>
        <v/>
      </c>
      <c r="N129" s="33" t="str">
        <f t="shared" si="17"/>
        <v/>
      </c>
      <c r="O129" s="33" t="str">
        <f t="shared" si="18"/>
        <v/>
      </c>
      <c r="P129" s="33" t="str">
        <f t="shared" si="10"/>
        <v/>
      </c>
      <c r="Q129" s="34">
        <f t="shared" si="11"/>
        <v>0</v>
      </c>
    </row>
    <row r="130" spans="9:17" x14ac:dyDescent="0.25">
      <c r="I130" s="35" t="str">
        <f t="shared" si="12"/>
        <v/>
      </c>
      <c r="J130" s="35" t="str">
        <f t="shared" si="13"/>
        <v/>
      </c>
      <c r="K130" s="33">
        <f t="shared" si="14"/>
        <v>0</v>
      </c>
      <c r="L130" s="33">
        <f t="shared" si="15"/>
        <v>0</v>
      </c>
      <c r="M130" s="36" t="str">
        <f t="shared" si="16"/>
        <v/>
      </c>
      <c r="N130" s="33" t="str">
        <f t="shared" si="17"/>
        <v/>
      </c>
      <c r="O130" s="33" t="str">
        <f t="shared" si="18"/>
        <v/>
      </c>
      <c r="P130" s="33" t="str">
        <f t="shared" si="10"/>
        <v/>
      </c>
      <c r="Q130" s="34">
        <f t="shared" si="11"/>
        <v>0</v>
      </c>
    </row>
    <row r="131" spans="9:17" x14ac:dyDescent="0.25">
      <c r="I131" s="35" t="str">
        <f t="shared" si="12"/>
        <v/>
      </c>
      <c r="J131" s="35" t="str">
        <f t="shared" si="13"/>
        <v/>
      </c>
      <c r="K131" s="33">
        <f t="shared" si="14"/>
        <v>0</v>
      </c>
      <c r="L131" s="33">
        <f t="shared" si="15"/>
        <v>0</v>
      </c>
      <c r="M131" s="36" t="str">
        <f t="shared" si="16"/>
        <v/>
      </c>
      <c r="N131" s="33" t="str">
        <f t="shared" si="17"/>
        <v/>
      </c>
      <c r="O131" s="33" t="str">
        <f t="shared" si="18"/>
        <v/>
      </c>
      <c r="P131" s="33" t="str">
        <f t="shared" si="10"/>
        <v/>
      </c>
      <c r="Q131" s="34">
        <f t="shared" si="11"/>
        <v>0</v>
      </c>
    </row>
    <row r="132" spans="9:17" x14ac:dyDescent="0.25">
      <c r="I132" s="35" t="str">
        <f t="shared" si="12"/>
        <v/>
      </c>
      <c r="J132" s="35" t="str">
        <f t="shared" si="13"/>
        <v/>
      </c>
      <c r="K132" s="33">
        <f t="shared" si="14"/>
        <v>0</v>
      </c>
      <c r="L132" s="33">
        <f t="shared" si="15"/>
        <v>0</v>
      </c>
      <c r="M132" s="36" t="str">
        <f t="shared" si="16"/>
        <v/>
      </c>
      <c r="N132" s="33" t="str">
        <f t="shared" si="17"/>
        <v/>
      </c>
      <c r="O132" s="33" t="str">
        <f t="shared" si="18"/>
        <v/>
      </c>
      <c r="P132" s="33" t="str">
        <f t="shared" si="10"/>
        <v/>
      </c>
      <c r="Q132" s="34">
        <f t="shared" si="11"/>
        <v>0</v>
      </c>
    </row>
    <row r="133" spans="9:17" x14ac:dyDescent="0.25">
      <c r="I133" s="35" t="str">
        <f t="shared" si="12"/>
        <v/>
      </c>
      <c r="J133" s="35" t="str">
        <f t="shared" si="13"/>
        <v/>
      </c>
      <c r="K133" s="33">
        <f t="shared" si="14"/>
        <v>0</v>
      </c>
      <c r="L133" s="33">
        <f t="shared" si="15"/>
        <v>0</v>
      </c>
      <c r="M133" s="36" t="str">
        <f t="shared" si="16"/>
        <v/>
      </c>
      <c r="N133" s="33" t="str">
        <f t="shared" si="17"/>
        <v/>
      </c>
      <c r="O133" s="33" t="str">
        <f t="shared" si="18"/>
        <v/>
      </c>
      <c r="P133" s="33" t="str">
        <f t="shared" si="10"/>
        <v/>
      </c>
      <c r="Q133" s="34">
        <f t="shared" si="11"/>
        <v>0</v>
      </c>
    </row>
    <row r="134" spans="9:17" x14ac:dyDescent="0.25">
      <c r="I134" s="35" t="str">
        <f t="shared" si="12"/>
        <v/>
      </c>
      <c r="J134" s="35" t="str">
        <f t="shared" si="13"/>
        <v/>
      </c>
      <c r="K134" s="33">
        <f t="shared" si="14"/>
        <v>0</v>
      </c>
      <c r="L134" s="33">
        <f t="shared" si="15"/>
        <v>0</v>
      </c>
      <c r="M134" s="36" t="str">
        <f t="shared" si="16"/>
        <v/>
      </c>
      <c r="N134" s="33" t="str">
        <f t="shared" si="17"/>
        <v/>
      </c>
      <c r="O134" s="33" t="str">
        <f t="shared" si="18"/>
        <v/>
      </c>
      <c r="P134" s="33" t="str">
        <f t="shared" si="10"/>
        <v/>
      </c>
      <c r="Q134" s="34">
        <f t="shared" si="11"/>
        <v>0</v>
      </c>
    </row>
    <row r="135" spans="9:17" x14ac:dyDescent="0.25">
      <c r="I135" s="35" t="str">
        <f t="shared" si="12"/>
        <v/>
      </c>
      <c r="J135" s="35" t="str">
        <f t="shared" si="13"/>
        <v/>
      </c>
      <c r="K135" s="33">
        <f t="shared" si="14"/>
        <v>0</v>
      </c>
      <c r="L135" s="33">
        <f t="shared" si="15"/>
        <v>0</v>
      </c>
      <c r="M135" s="36" t="str">
        <f t="shared" si="16"/>
        <v/>
      </c>
      <c r="N135" s="33" t="str">
        <f t="shared" si="17"/>
        <v/>
      </c>
      <c r="O135" s="33" t="str">
        <f t="shared" si="18"/>
        <v/>
      </c>
      <c r="P135" s="33" t="str">
        <f t="shared" ref="P135:P198" si="19">IF(M135="","",(F135-C135)*I135)</f>
        <v/>
      </c>
      <c r="Q135" s="34">
        <f t="shared" ref="Q135:Q198" si="20">IF(M135="",H135-E135,"")</f>
        <v>0</v>
      </c>
    </row>
    <row r="136" spans="9:17" x14ac:dyDescent="0.25">
      <c r="I136" s="35" t="str">
        <f t="shared" ref="I136:I199" si="21">IF(E136=0,"",E136/C136)</f>
        <v/>
      </c>
      <c r="J136" s="35" t="str">
        <f t="shared" ref="J136:J199" si="22">IF(F136=0,"",H136/F136)</f>
        <v/>
      </c>
      <c r="K136" s="33">
        <f t="shared" ref="K136:K199" si="23">F136-C136</f>
        <v>0</v>
      </c>
      <c r="L136" s="33">
        <f t="shared" ref="L136:L199" si="24">H136-E136</f>
        <v>0</v>
      </c>
      <c r="M136" s="36" t="str">
        <f t="shared" ref="M136:M199" si="25">IF(OR(C136=0,F136=0),"",J136-I136)</f>
        <v/>
      </c>
      <c r="N136" s="33" t="str">
        <f t="shared" si="17"/>
        <v/>
      </c>
      <c r="O136" s="33" t="str">
        <f t="shared" si="18"/>
        <v/>
      </c>
      <c r="P136" s="33" t="str">
        <f t="shared" si="19"/>
        <v/>
      </c>
      <c r="Q136" s="34">
        <f t="shared" si="20"/>
        <v>0</v>
      </c>
    </row>
    <row r="137" spans="9:17" x14ac:dyDescent="0.25">
      <c r="I137" s="35" t="str">
        <f t="shared" si="21"/>
        <v/>
      </c>
      <c r="J137" s="35" t="str">
        <f t="shared" si="22"/>
        <v/>
      </c>
      <c r="K137" s="33">
        <f t="shared" si="23"/>
        <v>0</v>
      </c>
      <c r="L137" s="33">
        <f t="shared" si="24"/>
        <v>0</v>
      </c>
      <c r="M137" s="36" t="str">
        <f t="shared" si="25"/>
        <v/>
      </c>
      <c r="N137" s="33" t="str">
        <f t="shared" ref="N137:N200" si="26">IF(M137="","",F137*M137)</f>
        <v/>
      </c>
      <c r="O137" s="33" t="str">
        <f t="shared" ref="O137:O200" si="27">IF(M137="","",F137-C137)</f>
        <v/>
      </c>
      <c r="P137" s="33" t="str">
        <f t="shared" si="19"/>
        <v/>
      </c>
      <c r="Q137" s="34">
        <f t="shared" si="20"/>
        <v>0</v>
      </c>
    </row>
    <row r="138" spans="9:17" x14ac:dyDescent="0.25">
      <c r="I138" s="35" t="str">
        <f t="shared" si="21"/>
        <v/>
      </c>
      <c r="J138" s="35" t="str">
        <f t="shared" si="22"/>
        <v/>
      </c>
      <c r="K138" s="33">
        <f t="shared" si="23"/>
        <v>0</v>
      </c>
      <c r="L138" s="33">
        <f t="shared" si="24"/>
        <v>0</v>
      </c>
      <c r="M138" s="36" t="str">
        <f t="shared" si="25"/>
        <v/>
      </c>
      <c r="N138" s="33" t="str">
        <f t="shared" si="26"/>
        <v/>
      </c>
      <c r="O138" s="33" t="str">
        <f t="shared" si="27"/>
        <v/>
      </c>
      <c r="P138" s="33" t="str">
        <f t="shared" si="19"/>
        <v/>
      </c>
      <c r="Q138" s="34">
        <f t="shared" si="20"/>
        <v>0</v>
      </c>
    </row>
    <row r="139" spans="9:17" x14ac:dyDescent="0.25">
      <c r="I139" s="35" t="str">
        <f t="shared" si="21"/>
        <v/>
      </c>
      <c r="J139" s="35" t="str">
        <f t="shared" si="22"/>
        <v/>
      </c>
      <c r="K139" s="33">
        <f t="shared" si="23"/>
        <v>0</v>
      </c>
      <c r="L139" s="33">
        <f t="shared" si="24"/>
        <v>0</v>
      </c>
      <c r="M139" s="36" t="str">
        <f t="shared" si="25"/>
        <v/>
      </c>
      <c r="N139" s="33" t="str">
        <f t="shared" si="26"/>
        <v/>
      </c>
      <c r="O139" s="33" t="str">
        <f t="shared" si="27"/>
        <v/>
      </c>
      <c r="P139" s="33" t="str">
        <f t="shared" si="19"/>
        <v/>
      </c>
      <c r="Q139" s="34">
        <f t="shared" si="20"/>
        <v>0</v>
      </c>
    </row>
    <row r="140" spans="9:17" x14ac:dyDescent="0.25">
      <c r="I140" s="35" t="str">
        <f t="shared" si="21"/>
        <v/>
      </c>
      <c r="J140" s="35" t="str">
        <f t="shared" si="22"/>
        <v/>
      </c>
      <c r="K140" s="33">
        <f t="shared" si="23"/>
        <v>0</v>
      </c>
      <c r="L140" s="33">
        <f t="shared" si="24"/>
        <v>0</v>
      </c>
      <c r="M140" s="36" t="str">
        <f t="shared" si="25"/>
        <v/>
      </c>
      <c r="N140" s="33" t="str">
        <f t="shared" si="26"/>
        <v/>
      </c>
      <c r="O140" s="33" t="str">
        <f t="shared" si="27"/>
        <v/>
      </c>
      <c r="P140" s="33" t="str">
        <f t="shared" si="19"/>
        <v/>
      </c>
      <c r="Q140" s="34">
        <f t="shared" si="20"/>
        <v>0</v>
      </c>
    </row>
    <row r="141" spans="9:17" x14ac:dyDescent="0.25">
      <c r="I141" s="35" t="str">
        <f t="shared" si="21"/>
        <v/>
      </c>
      <c r="J141" s="35" t="str">
        <f t="shared" si="22"/>
        <v/>
      </c>
      <c r="K141" s="33">
        <f t="shared" si="23"/>
        <v>0</v>
      </c>
      <c r="L141" s="33">
        <f t="shared" si="24"/>
        <v>0</v>
      </c>
      <c r="M141" s="36" t="str">
        <f t="shared" si="25"/>
        <v/>
      </c>
      <c r="N141" s="33" t="str">
        <f t="shared" si="26"/>
        <v/>
      </c>
      <c r="O141" s="33" t="str">
        <f t="shared" si="27"/>
        <v/>
      </c>
      <c r="P141" s="33" t="str">
        <f t="shared" si="19"/>
        <v/>
      </c>
      <c r="Q141" s="34">
        <f t="shared" si="20"/>
        <v>0</v>
      </c>
    </row>
    <row r="142" spans="9:17" x14ac:dyDescent="0.25">
      <c r="I142" s="35" t="str">
        <f t="shared" si="21"/>
        <v/>
      </c>
      <c r="J142" s="35" t="str">
        <f t="shared" si="22"/>
        <v/>
      </c>
      <c r="K142" s="33">
        <f t="shared" si="23"/>
        <v>0</v>
      </c>
      <c r="L142" s="33">
        <f t="shared" si="24"/>
        <v>0</v>
      </c>
      <c r="M142" s="36" t="str">
        <f t="shared" si="25"/>
        <v/>
      </c>
      <c r="N142" s="33" t="str">
        <f t="shared" si="26"/>
        <v/>
      </c>
      <c r="O142" s="33" t="str">
        <f t="shared" si="27"/>
        <v/>
      </c>
      <c r="P142" s="33" t="str">
        <f t="shared" si="19"/>
        <v/>
      </c>
      <c r="Q142" s="34">
        <f t="shared" si="20"/>
        <v>0</v>
      </c>
    </row>
    <row r="143" spans="9:17" x14ac:dyDescent="0.25">
      <c r="I143" s="35" t="str">
        <f t="shared" si="21"/>
        <v/>
      </c>
      <c r="J143" s="35" t="str">
        <f t="shared" si="22"/>
        <v/>
      </c>
      <c r="K143" s="33">
        <f t="shared" si="23"/>
        <v>0</v>
      </c>
      <c r="L143" s="33">
        <f t="shared" si="24"/>
        <v>0</v>
      </c>
      <c r="M143" s="36" t="str">
        <f t="shared" si="25"/>
        <v/>
      </c>
      <c r="N143" s="33" t="str">
        <f t="shared" si="26"/>
        <v/>
      </c>
      <c r="O143" s="33" t="str">
        <f t="shared" si="27"/>
        <v/>
      </c>
      <c r="P143" s="33" t="str">
        <f t="shared" si="19"/>
        <v/>
      </c>
      <c r="Q143" s="34">
        <f t="shared" si="20"/>
        <v>0</v>
      </c>
    </row>
    <row r="144" spans="9:17" x14ac:dyDescent="0.25">
      <c r="I144" s="35" t="str">
        <f t="shared" si="21"/>
        <v/>
      </c>
      <c r="J144" s="35" t="str">
        <f t="shared" si="22"/>
        <v/>
      </c>
      <c r="K144" s="33">
        <f t="shared" si="23"/>
        <v>0</v>
      </c>
      <c r="L144" s="33">
        <f t="shared" si="24"/>
        <v>0</v>
      </c>
      <c r="M144" s="36" t="str">
        <f t="shared" si="25"/>
        <v/>
      </c>
      <c r="N144" s="33" t="str">
        <f t="shared" si="26"/>
        <v/>
      </c>
      <c r="O144" s="33" t="str">
        <f t="shared" si="27"/>
        <v/>
      </c>
      <c r="P144" s="33" t="str">
        <f t="shared" si="19"/>
        <v/>
      </c>
      <c r="Q144" s="34">
        <f t="shared" si="20"/>
        <v>0</v>
      </c>
    </row>
    <row r="145" spans="9:17" x14ac:dyDescent="0.25">
      <c r="I145" s="35" t="str">
        <f t="shared" si="21"/>
        <v/>
      </c>
      <c r="J145" s="35" t="str">
        <f t="shared" si="22"/>
        <v/>
      </c>
      <c r="K145" s="33">
        <f t="shared" si="23"/>
        <v>0</v>
      </c>
      <c r="L145" s="33">
        <f t="shared" si="24"/>
        <v>0</v>
      </c>
      <c r="M145" s="36" t="str">
        <f t="shared" si="25"/>
        <v/>
      </c>
      <c r="N145" s="33" t="str">
        <f t="shared" si="26"/>
        <v/>
      </c>
      <c r="O145" s="33" t="str">
        <f t="shared" si="27"/>
        <v/>
      </c>
      <c r="P145" s="33" t="str">
        <f t="shared" si="19"/>
        <v/>
      </c>
      <c r="Q145" s="34">
        <f t="shared" si="20"/>
        <v>0</v>
      </c>
    </row>
    <row r="146" spans="9:17" x14ac:dyDescent="0.25">
      <c r="I146" s="35" t="str">
        <f t="shared" si="21"/>
        <v/>
      </c>
      <c r="J146" s="35" t="str">
        <f t="shared" si="22"/>
        <v/>
      </c>
      <c r="K146" s="33">
        <f t="shared" si="23"/>
        <v>0</v>
      </c>
      <c r="L146" s="33">
        <f t="shared" si="24"/>
        <v>0</v>
      </c>
      <c r="M146" s="36" t="str">
        <f t="shared" si="25"/>
        <v/>
      </c>
      <c r="N146" s="33" t="str">
        <f t="shared" si="26"/>
        <v/>
      </c>
      <c r="O146" s="33" t="str">
        <f t="shared" si="27"/>
        <v/>
      </c>
      <c r="P146" s="33" t="str">
        <f t="shared" si="19"/>
        <v/>
      </c>
      <c r="Q146" s="34">
        <f t="shared" si="20"/>
        <v>0</v>
      </c>
    </row>
    <row r="147" spans="9:17" x14ac:dyDescent="0.25">
      <c r="I147" s="35" t="str">
        <f t="shared" si="21"/>
        <v/>
      </c>
      <c r="J147" s="35" t="str">
        <f t="shared" si="22"/>
        <v/>
      </c>
      <c r="K147" s="33">
        <f t="shared" si="23"/>
        <v>0</v>
      </c>
      <c r="L147" s="33">
        <f t="shared" si="24"/>
        <v>0</v>
      </c>
      <c r="M147" s="36" t="str">
        <f t="shared" si="25"/>
        <v/>
      </c>
      <c r="N147" s="33" t="str">
        <f t="shared" si="26"/>
        <v/>
      </c>
      <c r="O147" s="33" t="str">
        <f t="shared" si="27"/>
        <v/>
      </c>
      <c r="P147" s="33" t="str">
        <f t="shared" si="19"/>
        <v/>
      </c>
      <c r="Q147" s="34">
        <f t="shared" si="20"/>
        <v>0</v>
      </c>
    </row>
    <row r="148" spans="9:17" x14ac:dyDescent="0.25">
      <c r="I148" s="35" t="str">
        <f t="shared" si="21"/>
        <v/>
      </c>
      <c r="J148" s="35" t="str">
        <f t="shared" si="22"/>
        <v/>
      </c>
      <c r="K148" s="33">
        <f t="shared" si="23"/>
        <v>0</v>
      </c>
      <c r="L148" s="33">
        <f t="shared" si="24"/>
        <v>0</v>
      </c>
      <c r="M148" s="36" t="str">
        <f t="shared" si="25"/>
        <v/>
      </c>
      <c r="N148" s="33" t="str">
        <f t="shared" si="26"/>
        <v/>
      </c>
      <c r="O148" s="33" t="str">
        <f t="shared" si="27"/>
        <v/>
      </c>
      <c r="P148" s="33" t="str">
        <f t="shared" si="19"/>
        <v/>
      </c>
      <c r="Q148" s="34">
        <f t="shared" si="20"/>
        <v>0</v>
      </c>
    </row>
    <row r="149" spans="9:17" x14ac:dyDescent="0.25">
      <c r="I149" s="35" t="str">
        <f t="shared" si="21"/>
        <v/>
      </c>
      <c r="J149" s="35" t="str">
        <f t="shared" si="22"/>
        <v/>
      </c>
      <c r="K149" s="33">
        <f t="shared" si="23"/>
        <v>0</v>
      </c>
      <c r="L149" s="33">
        <f t="shared" si="24"/>
        <v>0</v>
      </c>
      <c r="M149" s="36" t="str">
        <f t="shared" si="25"/>
        <v/>
      </c>
      <c r="N149" s="33" t="str">
        <f t="shared" si="26"/>
        <v/>
      </c>
      <c r="O149" s="33" t="str">
        <f t="shared" si="27"/>
        <v/>
      </c>
      <c r="P149" s="33" t="str">
        <f t="shared" si="19"/>
        <v/>
      </c>
      <c r="Q149" s="34">
        <f t="shared" si="20"/>
        <v>0</v>
      </c>
    </row>
    <row r="150" spans="9:17" x14ac:dyDescent="0.25">
      <c r="I150" s="35" t="str">
        <f t="shared" si="21"/>
        <v/>
      </c>
      <c r="J150" s="35" t="str">
        <f t="shared" si="22"/>
        <v/>
      </c>
      <c r="K150" s="33">
        <f t="shared" si="23"/>
        <v>0</v>
      </c>
      <c r="L150" s="33">
        <f t="shared" si="24"/>
        <v>0</v>
      </c>
      <c r="M150" s="36" t="str">
        <f t="shared" si="25"/>
        <v/>
      </c>
      <c r="N150" s="33" t="str">
        <f t="shared" si="26"/>
        <v/>
      </c>
      <c r="O150" s="33" t="str">
        <f t="shared" si="27"/>
        <v/>
      </c>
      <c r="P150" s="33" t="str">
        <f t="shared" si="19"/>
        <v/>
      </c>
      <c r="Q150" s="34">
        <f t="shared" si="20"/>
        <v>0</v>
      </c>
    </row>
    <row r="151" spans="9:17" x14ac:dyDescent="0.25">
      <c r="I151" s="35" t="str">
        <f t="shared" si="21"/>
        <v/>
      </c>
      <c r="J151" s="35" t="str">
        <f t="shared" si="22"/>
        <v/>
      </c>
      <c r="K151" s="33">
        <f t="shared" si="23"/>
        <v>0</v>
      </c>
      <c r="L151" s="33">
        <f t="shared" si="24"/>
        <v>0</v>
      </c>
      <c r="M151" s="36" t="str">
        <f t="shared" si="25"/>
        <v/>
      </c>
      <c r="N151" s="33" t="str">
        <f t="shared" si="26"/>
        <v/>
      </c>
      <c r="O151" s="33" t="str">
        <f t="shared" si="27"/>
        <v/>
      </c>
      <c r="P151" s="33" t="str">
        <f t="shared" si="19"/>
        <v/>
      </c>
      <c r="Q151" s="34">
        <f t="shared" si="20"/>
        <v>0</v>
      </c>
    </row>
    <row r="152" spans="9:17" x14ac:dyDescent="0.25">
      <c r="I152" s="35" t="str">
        <f t="shared" si="21"/>
        <v/>
      </c>
      <c r="J152" s="35" t="str">
        <f t="shared" si="22"/>
        <v/>
      </c>
      <c r="K152" s="33">
        <f t="shared" si="23"/>
        <v>0</v>
      </c>
      <c r="L152" s="33">
        <f t="shared" si="24"/>
        <v>0</v>
      </c>
      <c r="M152" s="36" t="str">
        <f t="shared" si="25"/>
        <v/>
      </c>
      <c r="N152" s="33" t="str">
        <f t="shared" si="26"/>
        <v/>
      </c>
      <c r="O152" s="33" t="str">
        <f t="shared" si="27"/>
        <v/>
      </c>
      <c r="P152" s="33" t="str">
        <f t="shared" si="19"/>
        <v/>
      </c>
      <c r="Q152" s="34">
        <f t="shared" si="20"/>
        <v>0</v>
      </c>
    </row>
    <row r="153" spans="9:17" x14ac:dyDescent="0.25">
      <c r="I153" s="35" t="str">
        <f t="shared" si="21"/>
        <v/>
      </c>
      <c r="J153" s="35" t="str">
        <f t="shared" si="22"/>
        <v/>
      </c>
      <c r="K153" s="33">
        <f t="shared" si="23"/>
        <v>0</v>
      </c>
      <c r="L153" s="33">
        <f t="shared" si="24"/>
        <v>0</v>
      </c>
      <c r="M153" s="36" t="str">
        <f t="shared" si="25"/>
        <v/>
      </c>
      <c r="N153" s="33" t="str">
        <f t="shared" si="26"/>
        <v/>
      </c>
      <c r="O153" s="33" t="str">
        <f t="shared" si="27"/>
        <v/>
      </c>
      <c r="P153" s="33" t="str">
        <f t="shared" si="19"/>
        <v/>
      </c>
      <c r="Q153" s="34">
        <f t="shared" si="20"/>
        <v>0</v>
      </c>
    </row>
    <row r="154" spans="9:17" x14ac:dyDescent="0.25">
      <c r="I154" s="35" t="str">
        <f t="shared" si="21"/>
        <v/>
      </c>
      <c r="J154" s="35" t="str">
        <f t="shared" si="22"/>
        <v/>
      </c>
      <c r="K154" s="33">
        <f t="shared" si="23"/>
        <v>0</v>
      </c>
      <c r="L154" s="33">
        <f t="shared" si="24"/>
        <v>0</v>
      </c>
      <c r="M154" s="36" t="str">
        <f t="shared" si="25"/>
        <v/>
      </c>
      <c r="N154" s="33" t="str">
        <f t="shared" si="26"/>
        <v/>
      </c>
      <c r="O154" s="33" t="str">
        <f t="shared" si="27"/>
        <v/>
      </c>
      <c r="P154" s="33" t="str">
        <f t="shared" si="19"/>
        <v/>
      </c>
      <c r="Q154" s="34">
        <f t="shared" si="20"/>
        <v>0</v>
      </c>
    </row>
    <row r="155" spans="9:17" x14ac:dyDescent="0.25">
      <c r="I155" s="35" t="str">
        <f t="shared" si="21"/>
        <v/>
      </c>
      <c r="J155" s="35" t="str">
        <f t="shared" si="22"/>
        <v/>
      </c>
      <c r="K155" s="33">
        <f t="shared" si="23"/>
        <v>0</v>
      </c>
      <c r="L155" s="33">
        <f t="shared" si="24"/>
        <v>0</v>
      </c>
      <c r="M155" s="36" t="str">
        <f t="shared" si="25"/>
        <v/>
      </c>
      <c r="N155" s="33" t="str">
        <f t="shared" si="26"/>
        <v/>
      </c>
      <c r="O155" s="33" t="str">
        <f t="shared" si="27"/>
        <v/>
      </c>
      <c r="P155" s="33" t="str">
        <f t="shared" si="19"/>
        <v/>
      </c>
      <c r="Q155" s="34">
        <f t="shared" si="20"/>
        <v>0</v>
      </c>
    </row>
    <row r="156" spans="9:17" x14ac:dyDescent="0.25">
      <c r="I156" s="35" t="str">
        <f t="shared" si="21"/>
        <v/>
      </c>
      <c r="J156" s="35" t="str">
        <f t="shared" si="22"/>
        <v/>
      </c>
      <c r="K156" s="33">
        <f t="shared" si="23"/>
        <v>0</v>
      </c>
      <c r="L156" s="33">
        <f t="shared" si="24"/>
        <v>0</v>
      </c>
      <c r="M156" s="36" t="str">
        <f t="shared" si="25"/>
        <v/>
      </c>
      <c r="N156" s="33" t="str">
        <f t="shared" si="26"/>
        <v/>
      </c>
      <c r="O156" s="33" t="str">
        <f t="shared" si="27"/>
        <v/>
      </c>
      <c r="P156" s="33" t="str">
        <f t="shared" si="19"/>
        <v/>
      </c>
      <c r="Q156" s="34">
        <f t="shared" si="20"/>
        <v>0</v>
      </c>
    </row>
    <row r="157" spans="9:17" x14ac:dyDescent="0.25">
      <c r="I157" s="35" t="str">
        <f t="shared" si="21"/>
        <v/>
      </c>
      <c r="J157" s="35" t="str">
        <f t="shared" si="22"/>
        <v/>
      </c>
      <c r="K157" s="33">
        <f t="shared" si="23"/>
        <v>0</v>
      </c>
      <c r="L157" s="33">
        <f t="shared" si="24"/>
        <v>0</v>
      </c>
      <c r="M157" s="36" t="str">
        <f t="shared" si="25"/>
        <v/>
      </c>
      <c r="N157" s="33" t="str">
        <f t="shared" si="26"/>
        <v/>
      </c>
      <c r="O157" s="33" t="str">
        <f t="shared" si="27"/>
        <v/>
      </c>
      <c r="P157" s="33" t="str">
        <f t="shared" si="19"/>
        <v/>
      </c>
      <c r="Q157" s="34">
        <f t="shared" si="20"/>
        <v>0</v>
      </c>
    </row>
    <row r="158" spans="9:17" x14ac:dyDescent="0.25">
      <c r="I158" s="35" t="str">
        <f t="shared" si="21"/>
        <v/>
      </c>
      <c r="J158" s="35" t="str">
        <f t="shared" si="22"/>
        <v/>
      </c>
      <c r="K158" s="33">
        <f t="shared" si="23"/>
        <v>0</v>
      </c>
      <c r="L158" s="33">
        <f t="shared" si="24"/>
        <v>0</v>
      </c>
      <c r="M158" s="36" t="str">
        <f t="shared" si="25"/>
        <v/>
      </c>
      <c r="N158" s="33" t="str">
        <f t="shared" si="26"/>
        <v/>
      </c>
      <c r="O158" s="33" t="str">
        <f t="shared" si="27"/>
        <v/>
      </c>
      <c r="P158" s="33" t="str">
        <f t="shared" si="19"/>
        <v/>
      </c>
      <c r="Q158" s="34">
        <f t="shared" si="20"/>
        <v>0</v>
      </c>
    </row>
    <row r="159" spans="9:17" x14ac:dyDescent="0.25">
      <c r="I159" s="35" t="str">
        <f t="shared" si="21"/>
        <v/>
      </c>
      <c r="J159" s="35" t="str">
        <f t="shared" si="22"/>
        <v/>
      </c>
      <c r="K159" s="33">
        <f t="shared" si="23"/>
        <v>0</v>
      </c>
      <c r="L159" s="33">
        <f t="shared" si="24"/>
        <v>0</v>
      </c>
      <c r="M159" s="36" t="str">
        <f t="shared" si="25"/>
        <v/>
      </c>
      <c r="N159" s="33" t="str">
        <f t="shared" si="26"/>
        <v/>
      </c>
      <c r="O159" s="33" t="str">
        <f t="shared" si="27"/>
        <v/>
      </c>
      <c r="P159" s="33" t="str">
        <f t="shared" si="19"/>
        <v/>
      </c>
      <c r="Q159" s="34">
        <f t="shared" si="20"/>
        <v>0</v>
      </c>
    </row>
    <row r="160" spans="9:17" x14ac:dyDescent="0.25">
      <c r="I160" s="35" t="str">
        <f t="shared" si="21"/>
        <v/>
      </c>
      <c r="J160" s="35" t="str">
        <f t="shared" si="22"/>
        <v/>
      </c>
      <c r="K160" s="33">
        <f t="shared" si="23"/>
        <v>0</v>
      </c>
      <c r="L160" s="33">
        <f t="shared" si="24"/>
        <v>0</v>
      </c>
      <c r="M160" s="36" t="str">
        <f t="shared" si="25"/>
        <v/>
      </c>
      <c r="N160" s="33" t="str">
        <f t="shared" si="26"/>
        <v/>
      </c>
      <c r="O160" s="33" t="str">
        <f t="shared" si="27"/>
        <v/>
      </c>
      <c r="P160" s="33" t="str">
        <f t="shared" si="19"/>
        <v/>
      </c>
      <c r="Q160" s="34">
        <f t="shared" si="20"/>
        <v>0</v>
      </c>
    </row>
    <row r="161" spans="9:17" x14ac:dyDescent="0.25">
      <c r="I161" s="35" t="str">
        <f t="shared" si="21"/>
        <v/>
      </c>
      <c r="J161" s="35" t="str">
        <f t="shared" si="22"/>
        <v/>
      </c>
      <c r="K161" s="33">
        <f t="shared" si="23"/>
        <v>0</v>
      </c>
      <c r="L161" s="33">
        <f t="shared" si="24"/>
        <v>0</v>
      </c>
      <c r="M161" s="36" t="str">
        <f t="shared" si="25"/>
        <v/>
      </c>
      <c r="N161" s="33" t="str">
        <f t="shared" si="26"/>
        <v/>
      </c>
      <c r="O161" s="33" t="str">
        <f t="shared" si="27"/>
        <v/>
      </c>
      <c r="P161" s="33" t="str">
        <f t="shared" si="19"/>
        <v/>
      </c>
      <c r="Q161" s="34">
        <f t="shared" si="20"/>
        <v>0</v>
      </c>
    </row>
    <row r="162" spans="9:17" x14ac:dyDescent="0.25">
      <c r="I162" s="35" t="str">
        <f t="shared" si="21"/>
        <v/>
      </c>
      <c r="J162" s="35" t="str">
        <f t="shared" si="22"/>
        <v/>
      </c>
      <c r="K162" s="33">
        <f t="shared" si="23"/>
        <v>0</v>
      </c>
      <c r="L162" s="33">
        <f t="shared" si="24"/>
        <v>0</v>
      </c>
      <c r="M162" s="36" t="str">
        <f t="shared" si="25"/>
        <v/>
      </c>
      <c r="N162" s="33" t="str">
        <f t="shared" si="26"/>
        <v/>
      </c>
      <c r="O162" s="33" t="str">
        <f t="shared" si="27"/>
        <v/>
      </c>
      <c r="P162" s="33" t="str">
        <f t="shared" si="19"/>
        <v/>
      </c>
      <c r="Q162" s="34">
        <f t="shared" si="20"/>
        <v>0</v>
      </c>
    </row>
    <row r="163" spans="9:17" x14ac:dyDescent="0.25">
      <c r="I163" s="35" t="str">
        <f t="shared" si="21"/>
        <v/>
      </c>
      <c r="J163" s="35" t="str">
        <f t="shared" si="22"/>
        <v/>
      </c>
      <c r="K163" s="33">
        <f t="shared" si="23"/>
        <v>0</v>
      </c>
      <c r="L163" s="33">
        <f t="shared" si="24"/>
        <v>0</v>
      </c>
      <c r="M163" s="36" t="str">
        <f t="shared" si="25"/>
        <v/>
      </c>
      <c r="N163" s="33" t="str">
        <f t="shared" si="26"/>
        <v/>
      </c>
      <c r="O163" s="33" t="str">
        <f t="shared" si="27"/>
        <v/>
      </c>
      <c r="P163" s="33" t="str">
        <f t="shared" si="19"/>
        <v/>
      </c>
      <c r="Q163" s="34">
        <f t="shared" si="20"/>
        <v>0</v>
      </c>
    </row>
    <row r="164" spans="9:17" x14ac:dyDescent="0.25">
      <c r="I164" s="35" t="str">
        <f t="shared" si="21"/>
        <v/>
      </c>
      <c r="J164" s="35" t="str">
        <f t="shared" si="22"/>
        <v/>
      </c>
      <c r="K164" s="33">
        <f t="shared" si="23"/>
        <v>0</v>
      </c>
      <c r="L164" s="33">
        <f t="shared" si="24"/>
        <v>0</v>
      </c>
      <c r="M164" s="36" t="str">
        <f t="shared" si="25"/>
        <v/>
      </c>
      <c r="N164" s="33" t="str">
        <f t="shared" si="26"/>
        <v/>
      </c>
      <c r="O164" s="33" t="str">
        <f t="shared" si="27"/>
        <v/>
      </c>
      <c r="P164" s="33" t="str">
        <f t="shared" si="19"/>
        <v/>
      </c>
      <c r="Q164" s="34">
        <f t="shared" si="20"/>
        <v>0</v>
      </c>
    </row>
    <row r="165" spans="9:17" x14ac:dyDescent="0.25">
      <c r="I165" s="35" t="str">
        <f t="shared" si="21"/>
        <v/>
      </c>
      <c r="J165" s="35" t="str">
        <f t="shared" si="22"/>
        <v/>
      </c>
      <c r="K165" s="33">
        <f t="shared" si="23"/>
        <v>0</v>
      </c>
      <c r="L165" s="33">
        <f t="shared" si="24"/>
        <v>0</v>
      </c>
      <c r="M165" s="36" t="str">
        <f t="shared" si="25"/>
        <v/>
      </c>
      <c r="N165" s="33" t="str">
        <f t="shared" si="26"/>
        <v/>
      </c>
      <c r="O165" s="33" t="str">
        <f t="shared" si="27"/>
        <v/>
      </c>
      <c r="P165" s="33" t="str">
        <f t="shared" si="19"/>
        <v/>
      </c>
      <c r="Q165" s="34">
        <f t="shared" si="20"/>
        <v>0</v>
      </c>
    </row>
    <row r="166" spans="9:17" x14ac:dyDescent="0.25">
      <c r="I166" s="35" t="str">
        <f t="shared" si="21"/>
        <v/>
      </c>
      <c r="J166" s="35" t="str">
        <f t="shared" si="22"/>
        <v/>
      </c>
      <c r="K166" s="33">
        <f t="shared" si="23"/>
        <v>0</v>
      </c>
      <c r="L166" s="33">
        <f t="shared" si="24"/>
        <v>0</v>
      </c>
      <c r="M166" s="36" t="str">
        <f t="shared" si="25"/>
        <v/>
      </c>
      <c r="N166" s="33" t="str">
        <f t="shared" si="26"/>
        <v/>
      </c>
      <c r="O166" s="33" t="str">
        <f t="shared" si="27"/>
        <v/>
      </c>
      <c r="P166" s="33" t="str">
        <f t="shared" si="19"/>
        <v/>
      </c>
      <c r="Q166" s="34">
        <f t="shared" si="20"/>
        <v>0</v>
      </c>
    </row>
    <row r="167" spans="9:17" x14ac:dyDescent="0.25">
      <c r="I167" s="35" t="str">
        <f t="shared" si="21"/>
        <v/>
      </c>
      <c r="J167" s="35" t="str">
        <f t="shared" si="22"/>
        <v/>
      </c>
      <c r="K167" s="33">
        <f t="shared" si="23"/>
        <v>0</v>
      </c>
      <c r="L167" s="33">
        <f t="shared" si="24"/>
        <v>0</v>
      </c>
      <c r="M167" s="36" t="str">
        <f t="shared" si="25"/>
        <v/>
      </c>
      <c r="N167" s="33" t="str">
        <f t="shared" si="26"/>
        <v/>
      </c>
      <c r="O167" s="33" t="str">
        <f t="shared" si="27"/>
        <v/>
      </c>
      <c r="P167" s="33" t="str">
        <f t="shared" si="19"/>
        <v/>
      </c>
      <c r="Q167" s="34">
        <f t="shared" si="20"/>
        <v>0</v>
      </c>
    </row>
    <row r="168" spans="9:17" x14ac:dyDescent="0.25">
      <c r="I168" s="35" t="str">
        <f t="shared" si="21"/>
        <v/>
      </c>
      <c r="J168" s="35" t="str">
        <f t="shared" si="22"/>
        <v/>
      </c>
      <c r="K168" s="33">
        <f t="shared" si="23"/>
        <v>0</v>
      </c>
      <c r="L168" s="33">
        <f t="shared" si="24"/>
        <v>0</v>
      </c>
      <c r="M168" s="36" t="str">
        <f t="shared" si="25"/>
        <v/>
      </c>
      <c r="N168" s="33" t="str">
        <f t="shared" si="26"/>
        <v/>
      </c>
      <c r="O168" s="33" t="str">
        <f t="shared" si="27"/>
        <v/>
      </c>
      <c r="P168" s="33" t="str">
        <f t="shared" si="19"/>
        <v/>
      </c>
      <c r="Q168" s="34">
        <f t="shared" si="20"/>
        <v>0</v>
      </c>
    </row>
    <row r="169" spans="9:17" x14ac:dyDescent="0.25">
      <c r="I169" s="35" t="str">
        <f t="shared" si="21"/>
        <v/>
      </c>
      <c r="J169" s="35" t="str">
        <f t="shared" si="22"/>
        <v/>
      </c>
      <c r="K169" s="33">
        <f t="shared" si="23"/>
        <v>0</v>
      </c>
      <c r="L169" s="33">
        <f t="shared" si="24"/>
        <v>0</v>
      </c>
      <c r="M169" s="36" t="str">
        <f t="shared" si="25"/>
        <v/>
      </c>
      <c r="N169" s="33" t="str">
        <f t="shared" si="26"/>
        <v/>
      </c>
      <c r="O169" s="33" t="str">
        <f t="shared" si="27"/>
        <v/>
      </c>
      <c r="P169" s="33" t="str">
        <f t="shared" si="19"/>
        <v/>
      </c>
      <c r="Q169" s="34">
        <f t="shared" si="20"/>
        <v>0</v>
      </c>
    </row>
    <row r="170" spans="9:17" x14ac:dyDescent="0.25">
      <c r="I170" s="35" t="str">
        <f t="shared" si="21"/>
        <v/>
      </c>
      <c r="J170" s="35" t="str">
        <f t="shared" si="22"/>
        <v/>
      </c>
      <c r="K170" s="33">
        <f t="shared" si="23"/>
        <v>0</v>
      </c>
      <c r="L170" s="33">
        <f t="shared" si="24"/>
        <v>0</v>
      </c>
      <c r="M170" s="36" t="str">
        <f t="shared" si="25"/>
        <v/>
      </c>
      <c r="N170" s="33" t="str">
        <f t="shared" si="26"/>
        <v/>
      </c>
      <c r="O170" s="33" t="str">
        <f t="shared" si="27"/>
        <v/>
      </c>
      <c r="P170" s="33" t="str">
        <f t="shared" si="19"/>
        <v/>
      </c>
      <c r="Q170" s="34">
        <f t="shared" si="20"/>
        <v>0</v>
      </c>
    </row>
    <row r="171" spans="9:17" x14ac:dyDescent="0.25">
      <c r="I171" s="35" t="str">
        <f t="shared" si="21"/>
        <v/>
      </c>
      <c r="J171" s="35" t="str">
        <f t="shared" si="22"/>
        <v/>
      </c>
      <c r="K171" s="33">
        <f t="shared" si="23"/>
        <v>0</v>
      </c>
      <c r="L171" s="33">
        <f t="shared" si="24"/>
        <v>0</v>
      </c>
      <c r="M171" s="36" t="str">
        <f t="shared" si="25"/>
        <v/>
      </c>
      <c r="N171" s="33" t="str">
        <f t="shared" si="26"/>
        <v/>
      </c>
      <c r="O171" s="33" t="str">
        <f t="shared" si="27"/>
        <v/>
      </c>
      <c r="P171" s="33" t="str">
        <f t="shared" si="19"/>
        <v/>
      </c>
      <c r="Q171" s="34">
        <f t="shared" si="20"/>
        <v>0</v>
      </c>
    </row>
    <row r="172" spans="9:17" x14ac:dyDescent="0.25">
      <c r="I172" s="35" t="str">
        <f t="shared" si="21"/>
        <v/>
      </c>
      <c r="J172" s="35" t="str">
        <f t="shared" si="22"/>
        <v/>
      </c>
      <c r="K172" s="33">
        <f t="shared" si="23"/>
        <v>0</v>
      </c>
      <c r="L172" s="33">
        <f t="shared" si="24"/>
        <v>0</v>
      </c>
      <c r="M172" s="36" t="str">
        <f t="shared" si="25"/>
        <v/>
      </c>
      <c r="N172" s="33" t="str">
        <f t="shared" si="26"/>
        <v/>
      </c>
      <c r="O172" s="33" t="str">
        <f t="shared" si="27"/>
        <v/>
      </c>
      <c r="P172" s="33" t="str">
        <f t="shared" si="19"/>
        <v/>
      </c>
      <c r="Q172" s="34">
        <f t="shared" si="20"/>
        <v>0</v>
      </c>
    </row>
    <row r="173" spans="9:17" x14ac:dyDescent="0.25">
      <c r="I173" s="35" t="str">
        <f t="shared" si="21"/>
        <v/>
      </c>
      <c r="J173" s="35" t="str">
        <f t="shared" si="22"/>
        <v/>
      </c>
      <c r="K173" s="33">
        <f t="shared" si="23"/>
        <v>0</v>
      </c>
      <c r="L173" s="33">
        <f t="shared" si="24"/>
        <v>0</v>
      </c>
      <c r="M173" s="36" t="str">
        <f t="shared" si="25"/>
        <v/>
      </c>
      <c r="N173" s="33" t="str">
        <f t="shared" si="26"/>
        <v/>
      </c>
      <c r="O173" s="33" t="str">
        <f t="shared" si="27"/>
        <v/>
      </c>
      <c r="P173" s="33" t="str">
        <f t="shared" si="19"/>
        <v/>
      </c>
      <c r="Q173" s="34">
        <f t="shared" si="20"/>
        <v>0</v>
      </c>
    </row>
    <row r="174" spans="9:17" x14ac:dyDescent="0.25">
      <c r="I174" s="35" t="str">
        <f t="shared" si="21"/>
        <v/>
      </c>
      <c r="J174" s="35" t="str">
        <f t="shared" si="22"/>
        <v/>
      </c>
      <c r="K174" s="33">
        <f t="shared" si="23"/>
        <v>0</v>
      </c>
      <c r="L174" s="33">
        <f t="shared" si="24"/>
        <v>0</v>
      </c>
      <c r="M174" s="36" t="str">
        <f t="shared" si="25"/>
        <v/>
      </c>
      <c r="N174" s="33" t="str">
        <f t="shared" si="26"/>
        <v/>
      </c>
      <c r="O174" s="33" t="str">
        <f t="shared" si="27"/>
        <v/>
      </c>
      <c r="P174" s="33" t="str">
        <f t="shared" si="19"/>
        <v/>
      </c>
      <c r="Q174" s="34">
        <f t="shared" si="20"/>
        <v>0</v>
      </c>
    </row>
    <row r="175" spans="9:17" x14ac:dyDescent="0.25">
      <c r="I175" s="35" t="str">
        <f t="shared" si="21"/>
        <v/>
      </c>
      <c r="J175" s="35" t="str">
        <f t="shared" si="22"/>
        <v/>
      </c>
      <c r="K175" s="33">
        <f t="shared" si="23"/>
        <v>0</v>
      </c>
      <c r="L175" s="33">
        <f t="shared" si="24"/>
        <v>0</v>
      </c>
      <c r="M175" s="36" t="str">
        <f t="shared" si="25"/>
        <v/>
      </c>
      <c r="N175" s="33" t="str">
        <f t="shared" si="26"/>
        <v/>
      </c>
      <c r="O175" s="33" t="str">
        <f t="shared" si="27"/>
        <v/>
      </c>
      <c r="P175" s="33" t="str">
        <f t="shared" si="19"/>
        <v/>
      </c>
      <c r="Q175" s="34">
        <f t="shared" si="20"/>
        <v>0</v>
      </c>
    </row>
    <row r="176" spans="9:17" x14ac:dyDescent="0.25">
      <c r="I176" s="35" t="str">
        <f t="shared" si="21"/>
        <v/>
      </c>
      <c r="J176" s="35" t="str">
        <f t="shared" si="22"/>
        <v/>
      </c>
      <c r="K176" s="33">
        <f t="shared" si="23"/>
        <v>0</v>
      </c>
      <c r="L176" s="33">
        <f t="shared" si="24"/>
        <v>0</v>
      </c>
      <c r="M176" s="36" t="str">
        <f t="shared" si="25"/>
        <v/>
      </c>
      <c r="N176" s="33" t="str">
        <f t="shared" si="26"/>
        <v/>
      </c>
      <c r="O176" s="33" t="str">
        <f t="shared" si="27"/>
        <v/>
      </c>
      <c r="P176" s="33" t="str">
        <f t="shared" si="19"/>
        <v/>
      </c>
      <c r="Q176" s="34">
        <f t="shared" si="20"/>
        <v>0</v>
      </c>
    </row>
    <row r="177" spans="9:17" x14ac:dyDescent="0.25">
      <c r="I177" s="35" t="str">
        <f t="shared" si="21"/>
        <v/>
      </c>
      <c r="J177" s="35" t="str">
        <f t="shared" si="22"/>
        <v/>
      </c>
      <c r="K177" s="33">
        <f t="shared" si="23"/>
        <v>0</v>
      </c>
      <c r="L177" s="33">
        <f t="shared" si="24"/>
        <v>0</v>
      </c>
      <c r="M177" s="36" t="str">
        <f t="shared" si="25"/>
        <v/>
      </c>
      <c r="N177" s="33" t="str">
        <f t="shared" si="26"/>
        <v/>
      </c>
      <c r="O177" s="33" t="str">
        <f t="shared" si="27"/>
        <v/>
      </c>
      <c r="P177" s="33" t="str">
        <f t="shared" si="19"/>
        <v/>
      </c>
      <c r="Q177" s="34">
        <f t="shared" si="20"/>
        <v>0</v>
      </c>
    </row>
    <row r="178" spans="9:17" x14ac:dyDescent="0.25">
      <c r="I178" s="35" t="str">
        <f t="shared" si="21"/>
        <v/>
      </c>
      <c r="J178" s="35" t="str">
        <f t="shared" si="22"/>
        <v/>
      </c>
      <c r="K178" s="33">
        <f t="shared" si="23"/>
        <v>0</v>
      </c>
      <c r="L178" s="33">
        <f t="shared" si="24"/>
        <v>0</v>
      </c>
      <c r="M178" s="36" t="str">
        <f t="shared" si="25"/>
        <v/>
      </c>
      <c r="N178" s="33" t="str">
        <f t="shared" si="26"/>
        <v/>
      </c>
      <c r="O178" s="33" t="str">
        <f t="shared" si="27"/>
        <v/>
      </c>
      <c r="P178" s="33" t="str">
        <f t="shared" si="19"/>
        <v/>
      </c>
      <c r="Q178" s="34">
        <f t="shared" si="20"/>
        <v>0</v>
      </c>
    </row>
    <row r="179" spans="9:17" x14ac:dyDescent="0.25">
      <c r="I179" s="35" t="str">
        <f t="shared" si="21"/>
        <v/>
      </c>
      <c r="J179" s="35" t="str">
        <f t="shared" si="22"/>
        <v/>
      </c>
      <c r="K179" s="33">
        <f t="shared" si="23"/>
        <v>0</v>
      </c>
      <c r="L179" s="33">
        <f t="shared" si="24"/>
        <v>0</v>
      </c>
      <c r="M179" s="36" t="str">
        <f t="shared" si="25"/>
        <v/>
      </c>
      <c r="N179" s="33" t="str">
        <f t="shared" si="26"/>
        <v/>
      </c>
      <c r="O179" s="33" t="str">
        <f t="shared" si="27"/>
        <v/>
      </c>
      <c r="P179" s="33" t="str">
        <f t="shared" si="19"/>
        <v/>
      </c>
      <c r="Q179" s="34">
        <f t="shared" si="20"/>
        <v>0</v>
      </c>
    </row>
    <row r="180" spans="9:17" x14ac:dyDescent="0.25">
      <c r="I180" s="35" t="str">
        <f t="shared" si="21"/>
        <v/>
      </c>
      <c r="J180" s="35" t="str">
        <f t="shared" si="22"/>
        <v/>
      </c>
      <c r="K180" s="33">
        <f t="shared" si="23"/>
        <v>0</v>
      </c>
      <c r="L180" s="33">
        <f t="shared" si="24"/>
        <v>0</v>
      </c>
      <c r="M180" s="36" t="str">
        <f t="shared" si="25"/>
        <v/>
      </c>
      <c r="N180" s="33" t="str">
        <f t="shared" si="26"/>
        <v/>
      </c>
      <c r="O180" s="33" t="str">
        <f t="shared" si="27"/>
        <v/>
      </c>
      <c r="P180" s="33" t="str">
        <f t="shared" si="19"/>
        <v/>
      </c>
      <c r="Q180" s="34">
        <f t="shared" si="20"/>
        <v>0</v>
      </c>
    </row>
    <row r="181" spans="9:17" x14ac:dyDescent="0.25">
      <c r="I181" s="35" t="str">
        <f t="shared" si="21"/>
        <v/>
      </c>
      <c r="J181" s="35" t="str">
        <f t="shared" si="22"/>
        <v/>
      </c>
      <c r="K181" s="33">
        <f t="shared" si="23"/>
        <v>0</v>
      </c>
      <c r="L181" s="33">
        <f t="shared" si="24"/>
        <v>0</v>
      </c>
      <c r="M181" s="36" t="str">
        <f t="shared" si="25"/>
        <v/>
      </c>
      <c r="N181" s="33" t="str">
        <f t="shared" si="26"/>
        <v/>
      </c>
      <c r="O181" s="33" t="str">
        <f t="shared" si="27"/>
        <v/>
      </c>
      <c r="P181" s="33" t="str">
        <f t="shared" si="19"/>
        <v/>
      </c>
      <c r="Q181" s="34">
        <f t="shared" si="20"/>
        <v>0</v>
      </c>
    </row>
    <row r="182" spans="9:17" x14ac:dyDescent="0.25">
      <c r="I182" s="35" t="str">
        <f t="shared" si="21"/>
        <v/>
      </c>
      <c r="J182" s="35" t="str">
        <f t="shared" si="22"/>
        <v/>
      </c>
      <c r="K182" s="33">
        <f t="shared" si="23"/>
        <v>0</v>
      </c>
      <c r="L182" s="33">
        <f t="shared" si="24"/>
        <v>0</v>
      </c>
      <c r="M182" s="36" t="str">
        <f t="shared" si="25"/>
        <v/>
      </c>
      <c r="N182" s="33" t="str">
        <f t="shared" si="26"/>
        <v/>
      </c>
      <c r="O182" s="33" t="str">
        <f t="shared" si="27"/>
        <v/>
      </c>
      <c r="P182" s="33" t="str">
        <f t="shared" si="19"/>
        <v/>
      </c>
      <c r="Q182" s="34">
        <f t="shared" si="20"/>
        <v>0</v>
      </c>
    </row>
    <row r="183" spans="9:17" x14ac:dyDescent="0.25">
      <c r="I183" s="35" t="str">
        <f t="shared" si="21"/>
        <v/>
      </c>
      <c r="J183" s="35" t="str">
        <f t="shared" si="22"/>
        <v/>
      </c>
      <c r="K183" s="33">
        <f t="shared" si="23"/>
        <v>0</v>
      </c>
      <c r="L183" s="33">
        <f t="shared" si="24"/>
        <v>0</v>
      </c>
      <c r="M183" s="36" t="str">
        <f t="shared" si="25"/>
        <v/>
      </c>
      <c r="N183" s="33" t="str">
        <f t="shared" si="26"/>
        <v/>
      </c>
      <c r="O183" s="33" t="str">
        <f t="shared" si="27"/>
        <v/>
      </c>
      <c r="P183" s="33" t="str">
        <f t="shared" si="19"/>
        <v/>
      </c>
      <c r="Q183" s="34">
        <f t="shared" si="20"/>
        <v>0</v>
      </c>
    </row>
    <row r="184" spans="9:17" x14ac:dyDescent="0.25">
      <c r="I184" s="35" t="str">
        <f t="shared" si="21"/>
        <v/>
      </c>
      <c r="J184" s="35" t="str">
        <f t="shared" si="22"/>
        <v/>
      </c>
      <c r="K184" s="33">
        <f t="shared" si="23"/>
        <v>0</v>
      </c>
      <c r="L184" s="33">
        <f t="shared" si="24"/>
        <v>0</v>
      </c>
      <c r="M184" s="36" t="str">
        <f t="shared" si="25"/>
        <v/>
      </c>
      <c r="N184" s="33" t="str">
        <f t="shared" si="26"/>
        <v/>
      </c>
      <c r="O184" s="33" t="str">
        <f t="shared" si="27"/>
        <v/>
      </c>
      <c r="P184" s="33" t="str">
        <f t="shared" si="19"/>
        <v/>
      </c>
      <c r="Q184" s="34">
        <f t="shared" si="20"/>
        <v>0</v>
      </c>
    </row>
    <row r="185" spans="9:17" x14ac:dyDescent="0.25">
      <c r="I185" s="35" t="str">
        <f t="shared" si="21"/>
        <v/>
      </c>
      <c r="J185" s="35" t="str">
        <f t="shared" si="22"/>
        <v/>
      </c>
      <c r="K185" s="33">
        <f t="shared" si="23"/>
        <v>0</v>
      </c>
      <c r="L185" s="33">
        <f t="shared" si="24"/>
        <v>0</v>
      </c>
      <c r="M185" s="36" t="str">
        <f t="shared" si="25"/>
        <v/>
      </c>
      <c r="N185" s="33" t="str">
        <f t="shared" si="26"/>
        <v/>
      </c>
      <c r="O185" s="33" t="str">
        <f t="shared" si="27"/>
        <v/>
      </c>
      <c r="P185" s="33" t="str">
        <f t="shared" si="19"/>
        <v/>
      </c>
      <c r="Q185" s="34">
        <f t="shared" si="20"/>
        <v>0</v>
      </c>
    </row>
    <row r="186" spans="9:17" x14ac:dyDescent="0.25">
      <c r="I186" s="35" t="str">
        <f t="shared" si="21"/>
        <v/>
      </c>
      <c r="J186" s="35" t="str">
        <f t="shared" si="22"/>
        <v/>
      </c>
      <c r="K186" s="33">
        <f t="shared" si="23"/>
        <v>0</v>
      </c>
      <c r="L186" s="33">
        <f t="shared" si="24"/>
        <v>0</v>
      </c>
      <c r="M186" s="36" t="str">
        <f t="shared" si="25"/>
        <v/>
      </c>
      <c r="N186" s="33" t="str">
        <f t="shared" si="26"/>
        <v/>
      </c>
      <c r="O186" s="33" t="str">
        <f t="shared" si="27"/>
        <v/>
      </c>
      <c r="P186" s="33" t="str">
        <f t="shared" si="19"/>
        <v/>
      </c>
      <c r="Q186" s="34">
        <f t="shared" si="20"/>
        <v>0</v>
      </c>
    </row>
    <row r="187" spans="9:17" x14ac:dyDescent="0.25">
      <c r="I187" s="35" t="str">
        <f t="shared" si="21"/>
        <v/>
      </c>
      <c r="J187" s="35" t="str">
        <f t="shared" si="22"/>
        <v/>
      </c>
      <c r="K187" s="33">
        <f t="shared" si="23"/>
        <v>0</v>
      </c>
      <c r="L187" s="33">
        <f t="shared" si="24"/>
        <v>0</v>
      </c>
      <c r="M187" s="36" t="str">
        <f t="shared" si="25"/>
        <v/>
      </c>
      <c r="N187" s="33" t="str">
        <f t="shared" si="26"/>
        <v/>
      </c>
      <c r="O187" s="33" t="str">
        <f t="shared" si="27"/>
        <v/>
      </c>
      <c r="P187" s="33" t="str">
        <f t="shared" si="19"/>
        <v/>
      </c>
      <c r="Q187" s="34">
        <f t="shared" si="20"/>
        <v>0</v>
      </c>
    </row>
    <row r="188" spans="9:17" x14ac:dyDescent="0.25">
      <c r="I188" s="35" t="str">
        <f t="shared" si="21"/>
        <v/>
      </c>
      <c r="J188" s="35" t="str">
        <f t="shared" si="22"/>
        <v/>
      </c>
      <c r="K188" s="33">
        <f t="shared" si="23"/>
        <v>0</v>
      </c>
      <c r="L188" s="33">
        <f t="shared" si="24"/>
        <v>0</v>
      </c>
      <c r="M188" s="36" t="str">
        <f t="shared" si="25"/>
        <v/>
      </c>
      <c r="N188" s="33" t="str">
        <f t="shared" si="26"/>
        <v/>
      </c>
      <c r="O188" s="33" t="str">
        <f t="shared" si="27"/>
        <v/>
      </c>
      <c r="P188" s="33" t="str">
        <f t="shared" si="19"/>
        <v/>
      </c>
      <c r="Q188" s="34">
        <f t="shared" si="20"/>
        <v>0</v>
      </c>
    </row>
    <row r="189" spans="9:17" x14ac:dyDescent="0.25">
      <c r="I189" s="35" t="str">
        <f t="shared" si="21"/>
        <v/>
      </c>
      <c r="J189" s="35" t="str">
        <f t="shared" si="22"/>
        <v/>
      </c>
      <c r="K189" s="33">
        <f t="shared" si="23"/>
        <v>0</v>
      </c>
      <c r="L189" s="33">
        <f t="shared" si="24"/>
        <v>0</v>
      </c>
      <c r="M189" s="36" t="str">
        <f t="shared" si="25"/>
        <v/>
      </c>
      <c r="N189" s="33" t="str">
        <f t="shared" si="26"/>
        <v/>
      </c>
      <c r="O189" s="33" t="str">
        <f t="shared" si="27"/>
        <v/>
      </c>
      <c r="P189" s="33" t="str">
        <f t="shared" si="19"/>
        <v/>
      </c>
      <c r="Q189" s="34">
        <f t="shared" si="20"/>
        <v>0</v>
      </c>
    </row>
    <row r="190" spans="9:17" x14ac:dyDescent="0.25">
      <c r="I190" s="35" t="str">
        <f t="shared" si="21"/>
        <v/>
      </c>
      <c r="J190" s="35" t="str">
        <f t="shared" si="22"/>
        <v/>
      </c>
      <c r="K190" s="33">
        <f t="shared" si="23"/>
        <v>0</v>
      </c>
      <c r="L190" s="33">
        <f t="shared" si="24"/>
        <v>0</v>
      </c>
      <c r="M190" s="36" t="str">
        <f t="shared" si="25"/>
        <v/>
      </c>
      <c r="N190" s="33" t="str">
        <f t="shared" si="26"/>
        <v/>
      </c>
      <c r="O190" s="33" t="str">
        <f t="shared" si="27"/>
        <v/>
      </c>
      <c r="P190" s="33" t="str">
        <f t="shared" si="19"/>
        <v/>
      </c>
      <c r="Q190" s="34">
        <f t="shared" si="20"/>
        <v>0</v>
      </c>
    </row>
    <row r="191" spans="9:17" x14ac:dyDescent="0.25">
      <c r="I191" s="35" t="str">
        <f t="shared" si="21"/>
        <v/>
      </c>
      <c r="J191" s="35" t="str">
        <f t="shared" si="22"/>
        <v/>
      </c>
      <c r="K191" s="33">
        <f t="shared" si="23"/>
        <v>0</v>
      </c>
      <c r="L191" s="33">
        <f t="shared" si="24"/>
        <v>0</v>
      </c>
      <c r="M191" s="36" t="str">
        <f t="shared" si="25"/>
        <v/>
      </c>
      <c r="N191" s="33" t="str">
        <f t="shared" si="26"/>
        <v/>
      </c>
      <c r="O191" s="33" t="str">
        <f t="shared" si="27"/>
        <v/>
      </c>
      <c r="P191" s="33" t="str">
        <f t="shared" si="19"/>
        <v/>
      </c>
      <c r="Q191" s="34">
        <f t="shared" si="20"/>
        <v>0</v>
      </c>
    </row>
    <row r="192" spans="9:17" x14ac:dyDescent="0.25">
      <c r="I192" s="35" t="str">
        <f t="shared" si="21"/>
        <v/>
      </c>
      <c r="J192" s="35" t="str">
        <f t="shared" si="22"/>
        <v/>
      </c>
      <c r="K192" s="33">
        <f t="shared" si="23"/>
        <v>0</v>
      </c>
      <c r="L192" s="33">
        <f t="shared" si="24"/>
        <v>0</v>
      </c>
      <c r="M192" s="36" t="str">
        <f t="shared" si="25"/>
        <v/>
      </c>
      <c r="N192" s="33" t="str">
        <f t="shared" si="26"/>
        <v/>
      </c>
      <c r="O192" s="33" t="str">
        <f t="shared" si="27"/>
        <v/>
      </c>
      <c r="P192" s="33" t="str">
        <f t="shared" si="19"/>
        <v/>
      </c>
      <c r="Q192" s="34">
        <f t="shared" si="20"/>
        <v>0</v>
      </c>
    </row>
    <row r="193" spans="9:17" x14ac:dyDescent="0.25">
      <c r="I193" s="35" t="str">
        <f t="shared" si="21"/>
        <v/>
      </c>
      <c r="J193" s="35" t="str">
        <f t="shared" si="22"/>
        <v/>
      </c>
      <c r="K193" s="33">
        <f t="shared" si="23"/>
        <v>0</v>
      </c>
      <c r="L193" s="33">
        <f t="shared" si="24"/>
        <v>0</v>
      </c>
      <c r="M193" s="36" t="str">
        <f t="shared" si="25"/>
        <v/>
      </c>
      <c r="N193" s="33" t="str">
        <f t="shared" si="26"/>
        <v/>
      </c>
      <c r="O193" s="33" t="str">
        <f t="shared" si="27"/>
        <v/>
      </c>
      <c r="P193" s="33" t="str">
        <f t="shared" si="19"/>
        <v/>
      </c>
      <c r="Q193" s="34">
        <f t="shared" si="20"/>
        <v>0</v>
      </c>
    </row>
    <row r="194" spans="9:17" x14ac:dyDescent="0.25">
      <c r="I194" s="35" t="str">
        <f t="shared" si="21"/>
        <v/>
      </c>
      <c r="J194" s="35" t="str">
        <f t="shared" si="22"/>
        <v/>
      </c>
      <c r="K194" s="33">
        <f t="shared" si="23"/>
        <v>0</v>
      </c>
      <c r="L194" s="33">
        <f t="shared" si="24"/>
        <v>0</v>
      </c>
      <c r="M194" s="36" t="str">
        <f t="shared" si="25"/>
        <v/>
      </c>
      <c r="N194" s="33" t="str">
        <f t="shared" si="26"/>
        <v/>
      </c>
      <c r="O194" s="33" t="str">
        <f t="shared" si="27"/>
        <v/>
      </c>
      <c r="P194" s="33" t="str">
        <f t="shared" si="19"/>
        <v/>
      </c>
      <c r="Q194" s="34">
        <f t="shared" si="20"/>
        <v>0</v>
      </c>
    </row>
    <row r="195" spans="9:17" x14ac:dyDescent="0.25">
      <c r="I195" s="35" t="str">
        <f t="shared" si="21"/>
        <v/>
      </c>
      <c r="J195" s="35" t="str">
        <f t="shared" si="22"/>
        <v/>
      </c>
      <c r="K195" s="33">
        <f t="shared" si="23"/>
        <v>0</v>
      </c>
      <c r="L195" s="33">
        <f t="shared" si="24"/>
        <v>0</v>
      </c>
      <c r="M195" s="36" t="str">
        <f t="shared" si="25"/>
        <v/>
      </c>
      <c r="N195" s="33" t="str">
        <f t="shared" si="26"/>
        <v/>
      </c>
      <c r="O195" s="33" t="str">
        <f t="shared" si="27"/>
        <v/>
      </c>
      <c r="P195" s="33" t="str">
        <f t="shared" si="19"/>
        <v/>
      </c>
      <c r="Q195" s="34">
        <f t="shared" si="20"/>
        <v>0</v>
      </c>
    </row>
    <row r="196" spans="9:17" x14ac:dyDescent="0.25">
      <c r="I196" s="35" t="str">
        <f t="shared" si="21"/>
        <v/>
      </c>
      <c r="J196" s="35" t="str">
        <f t="shared" si="22"/>
        <v/>
      </c>
      <c r="K196" s="33">
        <f t="shared" si="23"/>
        <v>0</v>
      </c>
      <c r="L196" s="33">
        <f t="shared" si="24"/>
        <v>0</v>
      </c>
      <c r="M196" s="36" t="str">
        <f t="shared" si="25"/>
        <v/>
      </c>
      <c r="N196" s="33" t="str">
        <f t="shared" si="26"/>
        <v/>
      </c>
      <c r="O196" s="33" t="str">
        <f t="shared" si="27"/>
        <v/>
      </c>
      <c r="P196" s="33" t="str">
        <f t="shared" si="19"/>
        <v/>
      </c>
      <c r="Q196" s="34">
        <f t="shared" si="20"/>
        <v>0</v>
      </c>
    </row>
    <row r="197" spans="9:17" x14ac:dyDescent="0.25">
      <c r="I197" s="35" t="str">
        <f t="shared" si="21"/>
        <v/>
      </c>
      <c r="J197" s="35" t="str">
        <f t="shared" si="22"/>
        <v/>
      </c>
      <c r="K197" s="33">
        <f t="shared" si="23"/>
        <v>0</v>
      </c>
      <c r="L197" s="33">
        <f t="shared" si="24"/>
        <v>0</v>
      </c>
      <c r="M197" s="36" t="str">
        <f t="shared" si="25"/>
        <v/>
      </c>
      <c r="N197" s="33" t="str">
        <f t="shared" si="26"/>
        <v/>
      </c>
      <c r="O197" s="33" t="str">
        <f t="shared" si="27"/>
        <v/>
      </c>
      <c r="P197" s="33" t="str">
        <f t="shared" si="19"/>
        <v/>
      </c>
      <c r="Q197" s="34">
        <f t="shared" si="20"/>
        <v>0</v>
      </c>
    </row>
    <row r="198" spans="9:17" x14ac:dyDescent="0.25">
      <c r="I198" s="35" t="str">
        <f t="shared" si="21"/>
        <v/>
      </c>
      <c r="J198" s="35" t="str">
        <f t="shared" si="22"/>
        <v/>
      </c>
      <c r="K198" s="33">
        <f t="shared" si="23"/>
        <v>0</v>
      </c>
      <c r="L198" s="33">
        <f t="shared" si="24"/>
        <v>0</v>
      </c>
      <c r="M198" s="36" t="str">
        <f t="shared" si="25"/>
        <v/>
      </c>
      <c r="N198" s="33" t="str">
        <f t="shared" si="26"/>
        <v/>
      </c>
      <c r="O198" s="33" t="str">
        <f t="shared" si="27"/>
        <v/>
      </c>
      <c r="P198" s="33" t="str">
        <f t="shared" si="19"/>
        <v/>
      </c>
      <c r="Q198" s="34">
        <f t="shared" si="20"/>
        <v>0</v>
      </c>
    </row>
    <row r="199" spans="9:17" x14ac:dyDescent="0.25">
      <c r="I199" s="35" t="str">
        <f t="shared" si="21"/>
        <v/>
      </c>
      <c r="J199" s="35" t="str">
        <f t="shared" si="22"/>
        <v/>
      </c>
      <c r="K199" s="33">
        <f t="shared" si="23"/>
        <v>0</v>
      </c>
      <c r="L199" s="33">
        <f t="shared" si="24"/>
        <v>0</v>
      </c>
      <c r="M199" s="36" t="str">
        <f t="shared" si="25"/>
        <v/>
      </c>
      <c r="N199" s="33" t="str">
        <f t="shared" si="26"/>
        <v/>
      </c>
      <c r="O199" s="33" t="str">
        <f t="shared" si="27"/>
        <v/>
      </c>
      <c r="P199" s="33" t="str">
        <f t="shared" ref="P199:P262" si="28">IF(M199="","",(F199-C199)*I199)</f>
        <v/>
      </c>
      <c r="Q199" s="34">
        <f t="shared" ref="Q199:Q262" si="29">IF(M199="",H199-E199,"")</f>
        <v>0</v>
      </c>
    </row>
    <row r="200" spans="9:17" x14ac:dyDescent="0.25">
      <c r="I200" s="35" t="str">
        <f t="shared" ref="I200:I263" si="30">IF(E200=0,"",E200/C200)</f>
        <v/>
      </c>
      <c r="J200" s="35" t="str">
        <f t="shared" ref="J200:J263" si="31">IF(F200=0,"",H200/F200)</f>
        <v/>
      </c>
      <c r="K200" s="33">
        <f t="shared" ref="K200:K263" si="32">F200-C200</f>
        <v>0</v>
      </c>
      <c r="L200" s="33">
        <f t="shared" ref="L200:L263" si="33">H200-E200</f>
        <v>0</v>
      </c>
      <c r="M200" s="36" t="str">
        <f t="shared" ref="M200:M263" si="34">IF(OR(C200=0,F200=0),"",J200-I200)</f>
        <v/>
      </c>
      <c r="N200" s="33" t="str">
        <f t="shared" si="26"/>
        <v/>
      </c>
      <c r="O200" s="33" t="str">
        <f t="shared" si="27"/>
        <v/>
      </c>
      <c r="P200" s="33" t="str">
        <f t="shared" si="28"/>
        <v/>
      </c>
      <c r="Q200" s="34">
        <f t="shared" si="29"/>
        <v>0</v>
      </c>
    </row>
    <row r="201" spans="9:17" x14ac:dyDescent="0.25">
      <c r="I201" s="35" t="str">
        <f t="shared" si="30"/>
        <v/>
      </c>
      <c r="J201" s="35" t="str">
        <f t="shared" si="31"/>
        <v/>
      </c>
      <c r="K201" s="33">
        <f t="shared" si="32"/>
        <v>0</v>
      </c>
      <c r="L201" s="33">
        <f t="shared" si="33"/>
        <v>0</v>
      </c>
      <c r="M201" s="36" t="str">
        <f t="shared" si="34"/>
        <v/>
      </c>
      <c r="N201" s="33" t="str">
        <f t="shared" ref="N201:N264" si="35">IF(M201="","",F201*M201)</f>
        <v/>
      </c>
      <c r="O201" s="33" t="str">
        <f t="shared" ref="O201:O264" si="36">IF(M201="","",F201-C201)</f>
        <v/>
      </c>
      <c r="P201" s="33" t="str">
        <f t="shared" si="28"/>
        <v/>
      </c>
      <c r="Q201" s="34">
        <f t="shared" si="29"/>
        <v>0</v>
      </c>
    </row>
    <row r="202" spans="9:17" x14ac:dyDescent="0.25">
      <c r="I202" s="35" t="str">
        <f t="shared" si="30"/>
        <v/>
      </c>
      <c r="J202" s="35" t="str">
        <f t="shared" si="31"/>
        <v/>
      </c>
      <c r="K202" s="33">
        <f t="shared" si="32"/>
        <v>0</v>
      </c>
      <c r="L202" s="33">
        <f t="shared" si="33"/>
        <v>0</v>
      </c>
      <c r="M202" s="36" t="str">
        <f t="shared" si="34"/>
        <v/>
      </c>
      <c r="N202" s="33" t="str">
        <f t="shared" si="35"/>
        <v/>
      </c>
      <c r="O202" s="33" t="str">
        <f t="shared" si="36"/>
        <v/>
      </c>
      <c r="P202" s="33" t="str">
        <f t="shared" si="28"/>
        <v/>
      </c>
      <c r="Q202" s="34">
        <f t="shared" si="29"/>
        <v>0</v>
      </c>
    </row>
    <row r="203" spans="9:17" x14ac:dyDescent="0.25">
      <c r="I203" s="35" t="str">
        <f t="shared" si="30"/>
        <v/>
      </c>
      <c r="J203" s="35" t="str">
        <f t="shared" si="31"/>
        <v/>
      </c>
      <c r="K203" s="33">
        <f t="shared" si="32"/>
        <v>0</v>
      </c>
      <c r="L203" s="33">
        <f t="shared" si="33"/>
        <v>0</v>
      </c>
      <c r="M203" s="36" t="str">
        <f t="shared" si="34"/>
        <v/>
      </c>
      <c r="N203" s="33" t="str">
        <f t="shared" si="35"/>
        <v/>
      </c>
      <c r="O203" s="33" t="str">
        <f t="shared" si="36"/>
        <v/>
      </c>
      <c r="P203" s="33" t="str">
        <f t="shared" si="28"/>
        <v/>
      </c>
      <c r="Q203" s="34">
        <f t="shared" si="29"/>
        <v>0</v>
      </c>
    </row>
    <row r="204" spans="9:17" x14ac:dyDescent="0.25">
      <c r="I204" s="35" t="str">
        <f t="shared" si="30"/>
        <v/>
      </c>
      <c r="J204" s="35" t="str">
        <f t="shared" si="31"/>
        <v/>
      </c>
      <c r="K204" s="33">
        <f t="shared" si="32"/>
        <v>0</v>
      </c>
      <c r="L204" s="33">
        <f t="shared" si="33"/>
        <v>0</v>
      </c>
      <c r="M204" s="36" t="str">
        <f t="shared" si="34"/>
        <v/>
      </c>
      <c r="N204" s="33" t="str">
        <f t="shared" si="35"/>
        <v/>
      </c>
      <c r="O204" s="33" t="str">
        <f t="shared" si="36"/>
        <v/>
      </c>
      <c r="P204" s="33" t="str">
        <f t="shared" si="28"/>
        <v/>
      </c>
      <c r="Q204" s="34">
        <f t="shared" si="29"/>
        <v>0</v>
      </c>
    </row>
    <row r="205" spans="9:17" x14ac:dyDescent="0.25">
      <c r="I205" s="35" t="str">
        <f t="shared" si="30"/>
        <v/>
      </c>
      <c r="J205" s="35" t="str">
        <f t="shared" si="31"/>
        <v/>
      </c>
      <c r="K205" s="33">
        <f t="shared" si="32"/>
        <v>0</v>
      </c>
      <c r="L205" s="33">
        <f t="shared" si="33"/>
        <v>0</v>
      </c>
      <c r="M205" s="36" t="str">
        <f t="shared" si="34"/>
        <v/>
      </c>
      <c r="N205" s="33" t="str">
        <f t="shared" si="35"/>
        <v/>
      </c>
      <c r="O205" s="33" t="str">
        <f t="shared" si="36"/>
        <v/>
      </c>
      <c r="P205" s="33" t="str">
        <f t="shared" si="28"/>
        <v/>
      </c>
      <c r="Q205" s="34">
        <f t="shared" si="29"/>
        <v>0</v>
      </c>
    </row>
    <row r="206" spans="9:17" x14ac:dyDescent="0.25">
      <c r="I206" s="35" t="str">
        <f t="shared" si="30"/>
        <v/>
      </c>
      <c r="J206" s="35" t="str">
        <f t="shared" si="31"/>
        <v/>
      </c>
      <c r="K206" s="33">
        <f t="shared" si="32"/>
        <v>0</v>
      </c>
      <c r="L206" s="33">
        <f t="shared" si="33"/>
        <v>0</v>
      </c>
      <c r="M206" s="36" t="str">
        <f t="shared" si="34"/>
        <v/>
      </c>
      <c r="N206" s="33" t="str">
        <f t="shared" si="35"/>
        <v/>
      </c>
      <c r="O206" s="33" t="str">
        <f t="shared" si="36"/>
        <v/>
      </c>
      <c r="P206" s="33" t="str">
        <f t="shared" si="28"/>
        <v/>
      </c>
      <c r="Q206" s="34">
        <f t="shared" si="29"/>
        <v>0</v>
      </c>
    </row>
    <row r="207" spans="9:17" x14ac:dyDescent="0.25">
      <c r="I207" s="35" t="str">
        <f t="shared" si="30"/>
        <v/>
      </c>
      <c r="J207" s="35" t="str">
        <f t="shared" si="31"/>
        <v/>
      </c>
      <c r="K207" s="33">
        <f t="shared" si="32"/>
        <v>0</v>
      </c>
      <c r="L207" s="33">
        <f t="shared" si="33"/>
        <v>0</v>
      </c>
      <c r="M207" s="36" t="str">
        <f t="shared" si="34"/>
        <v/>
      </c>
      <c r="N207" s="33" t="str">
        <f t="shared" si="35"/>
        <v/>
      </c>
      <c r="O207" s="33" t="str">
        <f t="shared" si="36"/>
        <v/>
      </c>
      <c r="P207" s="33" t="str">
        <f t="shared" si="28"/>
        <v/>
      </c>
      <c r="Q207" s="34">
        <f t="shared" si="29"/>
        <v>0</v>
      </c>
    </row>
    <row r="208" spans="9:17" x14ac:dyDescent="0.25">
      <c r="I208" s="35" t="str">
        <f t="shared" si="30"/>
        <v/>
      </c>
      <c r="J208" s="35" t="str">
        <f t="shared" si="31"/>
        <v/>
      </c>
      <c r="K208" s="33">
        <f t="shared" si="32"/>
        <v>0</v>
      </c>
      <c r="L208" s="33">
        <f t="shared" si="33"/>
        <v>0</v>
      </c>
      <c r="M208" s="36" t="str">
        <f t="shared" si="34"/>
        <v/>
      </c>
      <c r="N208" s="33" t="str">
        <f t="shared" si="35"/>
        <v/>
      </c>
      <c r="O208" s="33" t="str">
        <f t="shared" si="36"/>
        <v/>
      </c>
      <c r="P208" s="33" t="str">
        <f t="shared" si="28"/>
        <v/>
      </c>
      <c r="Q208" s="34">
        <f t="shared" si="29"/>
        <v>0</v>
      </c>
    </row>
    <row r="209" spans="9:17" x14ac:dyDescent="0.25">
      <c r="I209" s="35" t="str">
        <f t="shared" si="30"/>
        <v/>
      </c>
      <c r="J209" s="35" t="str">
        <f t="shared" si="31"/>
        <v/>
      </c>
      <c r="K209" s="33">
        <f t="shared" si="32"/>
        <v>0</v>
      </c>
      <c r="L209" s="33">
        <f t="shared" si="33"/>
        <v>0</v>
      </c>
      <c r="M209" s="36" t="str">
        <f t="shared" si="34"/>
        <v/>
      </c>
      <c r="N209" s="33" t="str">
        <f t="shared" si="35"/>
        <v/>
      </c>
      <c r="O209" s="33" t="str">
        <f t="shared" si="36"/>
        <v/>
      </c>
      <c r="P209" s="33" t="str">
        <f t="shared" si="28"/>
        <v/>
      </c>
      <c r="Q209" s="34">
        <f t="shared" si="29"/>
        <v>0</v>
      </c>
    </row>
    <row r="210" spans="9:17" x14ac:dyDescent="0.25">
      <c r="I210" s="35" t="str">
        <f t="shared" si="30"/>
        <v/>
      </c>
      <c r="J210" s="35" t="str">
        <f t="shared" si="31"/>
        <v/>
      </c>
      <c r="K210" s="33">
        <f t="shared" si="32"/>
        <v>0</v>
      </c>
      <c r="L210" s="33">
        <f t="shared" si="33"/>
        <v>0</v>
      </c>
      <c r="M210" s="36" t="str">
        <f t="shared" si="34"/>
        <v/>
      </c>
      <c r="N210" s="33" t="str">
        <f t="shared" si="35"/>
        <v/>
      </c>
      <c r="O210" s="33" t="str">
        <f t="shared" si="36"/>
        <v/>
      </c>
      <c r="P210" s="33" t="str">
        <f t="shared" si="28"/>
        <v/>
      </c>
      <c r="Q210" s="34">
        <f t="shared" si="29"/>
        <v>0</v>
      </c>
    </row>
    <row r="211" spans="9:17" x14ac:dyDescent="0.25">
      <c r="I211" s="35" t="str">
        <f t="shared" si="30"/>
        <v/>
      </c>
      <c r="J211" s="35" t="str">
        <f t="shared" si="31"/>
        <v/>
      </c>
      <c r="K211" s="33">
        <f t="shared" si="32"/>
        <v>0</v>
      </c>
      <c r="L211" s="33">
        <f t="shared" si="33"/>
        <v>0</v>
      </c>
      <c r="M211" s="36" t="str">
        <f t="shared" si="34"/>
        <v/>
      </c>
      <c r="N211" s="33" t="str">
        <f t="shared" si="35"/>
        <v/>
      </c>
      <c r="O211" s="33" t="str">
        <f t="shared" si="36"/>
        <v/>
      </c>
      <c r="P211" s="33" t="str">
        <f t="shared" si="28"/>
        <v/>
      </c>
      <c r="Q211" s="34">
        <f t="shared" si="29"/>
        <v>0</v>
      </c>
    </row>
    <row r="212" spans="9:17" x14ac:dyDescent="0.25">
      <c r="I212" s="35" t="str">
        <f t="shared" si="30"/>
        <v/>
      </c>
      <c r="J212" s="35" t="str">
        <f t="shared" si="31"/>
        <v/>
      </c>
      <c r="K212" s="33">
        <f t="shared" si="32"/>
        <v>0</v>
      </c>
      <c r="L212" s="33">
        <f t="shared" si="33"/>
        <v>0</v>
      </c>
      <c r="M212" s="36" t="str">
        <f t="shared" si="34"/>
        <v/>
      </c>
      <c r="N212" s="33" t="str">
        <f t="shared" si="35"/>
        <v/>
      </c>
      <c r="O212" s="33" t="str">
        <f t="shared" si="36"/>
        <v/>
      </c>
      <c r="P212" s="33" t="str">
        <f t="shared" si="28"/>
        <v/>
      </c>
      <c r="Q212" s="34">
        <f t="shared" si="29"/>
        <v>0</v>
      </c>
    </row>
    <row r="213" spans="9:17" x14ac:dyDescent="0.25">
      <c r="I213" s="35" t="str">
        <f t="shared" si="30"/>
        <v/>
      </c>
      <c r="J213" s="35" t="str">
        <f t="shared" si="31"/>
        <v/>
      </c>
      <c r="K213" s="33">
        <f t="shared" si="32"/>
        <v>0</v>
      </c>
      <c r="L213" s="33">
        <f t="shared" si="33"/>
        <v>0</v>
      </c>
      <c r="M213" s="36" t="str">
        <f t="shared" si="34"/>
        <v/>
      </c>
      <c r="N213" s="33" t="str">
        <f t="shared" si="35"/>
        <v/>
      </c>
      <c r="O213" s="33" t="str">
        <f t="shared" si="36"/>
        <v/>
      </c>
      <c r="P213" s="33" t="str">
        <f t="shared" si="28"/>
        <v/>
      </c>
      <c r="Q213" s="34">
        <f t="shared" si="29"/>
        <v>0</v>
      </c>
    </row>
    <row r="214" spans="9:17" x14ac:dyDescent="0.25">
      <c r="I214" s="35" t="str">
        <f t="shared" si="30"/>
        <v/>
      </c>
      <c r="J214" s="35" t="str">
        <f t="shared" si="31"/>
        <v/>
      </c>
      <c r="K214" s="33">
        <f t="shared" si="32"/>
        <v>0</v>
      </c>
      <c r="L214" s="33">
        <f t="shared" si="33"/>
        <v>0</v>
      </c>
      <c r="M214" s="36" t="str">
        <f t="shared" si="34"/>
        <v/>
      </c>
      <c r="N214" s="33" t="str">
        <f t="shared" si="35"/>
        <v/>
      </c>
      <c r="O214" s="33" t="str">
        <f t="shared" si="36"/>
        <v/>
      </c>
      <c r="P214" s="33" t="str">
        <f t="shared" si="28"/>
        <v/>
      </c>
      <c r="Q214" s="34">
        <f t="shared" si="29"/>
        <v>0</v>
      </c>
    </row>
    <row r="215" spans="9:17" x14ac:dyDescent="0.25">
      <c r="I215" s="35" t="str">
        <f t="shared" si="30"/>
        <v/>
      </c>
      <c r="J215" s="35" t="str">
        <f t="shared" si="31"/>
        <v/>
      </c>
      <c r="K215" s="33">
        <f t="shared" si="32"/>
        <v>0</v>
      </c>
      <c r="L215" s="33">
        <f t="shared" si="33"/>
        <v>0</v>
      </c>
      <c r="M215" s="36" t="str">
        <f t="shared" si="34"/>
        <v/>
      </c>
      <c r="N215" s="33" t="str">
        <f t="shared" si="35"/>
        <v/>
      </c>
      <c r="O215" s="33" t="str">
        <f t="shared" si="36"/>
        <v/>
      </c>
      <c r="P215" s="33" t="str">
        <f t="shared" si="28"/>
        <v/>
      </c>
      <c r="Q215" s="34">
        <f t="shared" si="29"/>
        <v>0</v>
      </c>
    </row>
    <row r="216" spans="9:17" x14ac:dyDescent="0.25">
      <c r="I216" s="35" t="str">
        <f t="shared" si="30"/>
        <v/>
      </c>
      <c r="J216" s="35" t="str">
        <f t="shared" si="31"/>
        <v/>
      </c>
      <c r="K216" s="33">
        <f t="shared" si="32"/>
        <v>0</v>
      </c>
      <c r="L216" s="33">
        <f t="shared" si="33"/>
        <v>0</v>
      </c>
      <c r="M216" s="36" t="str">
        <f t="shared" si="34"/>
        <v/>
      </c>
      <c r="N216" s="33" t="str">
        <f t="shared" si="35"/>
        <v/>
      </c>
      <c r="O216" s="33" t="str">
        <f t="shared" si="36"/>
        <v/>
      </c>
      <c r="P216" s="33" t="str">
        <f t="shared" si="28"/>
        <v/>
      </c>
      <c r="Q216" s="34">
        <f t="shared" si="29"/>
        <v>0</v>
      </c>
    </row>
    <row r="217" spans="9:17" x14ac:dyDescent="0.25">
      <c r="I217" s="35" t="str">
        <f t="shared" si="30"/>
        <v/>
      </c>
      <c r="J217" s="35" t="str">
        <f t="shared" si="31"/>
        <v/>
      </c>
      <c r="K217" s="33">
        <f t="shared" si="32"/>
        <v>0</v>
      </c>
      <c r="L217" s="33">
        <f t="shared" si="33"/>
        <v>0</v>
      </c>
      <c r="M217" s="36" t="str">
        <f t="shared" si="34"/>
        <v/>
      </c>
      <c r="N217" s="33" t="str">
        <f t="shared" si="35"/>
        <v/>
      </c>
      <c r="O217" s="33" t="str">
        <f t="shared" si="36"/>
        <v/>
      </c>
      <c r="P217" s="33" t="str">
        <f t="shared" si="28"/>
        <v/>
      </c>
      <c r="Q217" s="34">
        <f t="shared" si="29"/>
        <v>0</v>
      </c>
    </row>
    <row r="218" spans="9:17" x14ac:dyDescent="0.25">
      <c r="I218" s="35" t="str">
        <f t="shared" si="30"/>
        <v/>
      </c>
      <c r="J218" s="35" t="str">
        <f t="shared" si="31"/>
        <v/>
      </c>
      <c r="K218" s="33">
        <f t="shared" si="32"/>
        <v>0</v>
      </c>
      <c r="L218" s="33">
        <f t="shared" si="33"/>
        <v>0</v>
      </c>
      <c r="M218" s="36" t="str">
        <f t="shared" si="34"/>
        <v/>
      </c>
      <c r="N218" s="33" t="str">
        <f t="shared" si="35"/>
        <v/>
      </c>
      <c r="O218" s="33" t="str">
        <f t="shared" si="36"/>
        <v/>
      </c>
      <c r="P218" s="33" t="str">
        <f t="shared" si="28"/>
        <v/>
      </c>
      <c r="Q218" s="34">
        <f t="shared" si="29"/>
        <v>0</v>
      </c>
    </row>
    <row r="219" spans="9:17" x14ac:dyDescent="0.25">
      <c r="I219" s="35" t="str">
        <f t="shared" si="30"/>
        <v/>
      </c>
      <c r="J219" s="35" t="str">
        <f t="shared" si="31"/>
        <v/>
      </c>
      <c r="K219" s="33">
        <f t="shared" si="32"/>
        <v>0</v>
      </c>
      <c r="L219" s="33">
        <f t="shared" si="33"/>
        <v>0</v>
      </c>
      <c r="M219" s="36" t="str">
        <f t="shared" si="34"/>
        <v/>
      </c>
      <c r="N219" s="33" t="str">
        <f t="shared" si="35"/>
        <v/>
      </c>
      <c r="O219" s="33" t="str">
        <f t="shared" si="36"/>
        <v/>
      </c>
      <c r="P219" s="33" t="str">
        <f t="shared" si="28"/>
        <v/>
      </c>
      <c r="Q219" s="34">
        <f t="shared" si="29"/>
        <v>0</v>
      </c>
    </row>
    <row r="220" spans="9:17" x14ac:dyDescent="0.25">
      <c r="I220" s="35" t="str">
        <f t="shared" si="30"/>
        <v/>
      </c>
      <c r="J220" s="35" t="str">
        <f t="shared" si="31"/>
        <v/>
      </c>
      <c r="K220" s="33">
        <f t="shared" si="32"/>
        <v>0</v>
      </c>
      <c r="L220" s="33">
        <f t="shared" si="33"/>
        <v>0</v>
      </c>
      <c r="M220" s="36" t="str">
        <f t="shared" si="34"/>
        <v/>
      </c>
      <c r="N220" s="33" t="str">
        <f t="shared" si="35"/>
        <v/>
      </c>
      <c r="O220" s="33" t="str">
        <f t="shared" si="36"/>
        <v/>
      </c>
      <c r="P220" s="33" t="str">
        <f t="shared" si="28"/>
        <v/>
      </c>
      <c r="Q220" s="34">
        <f t="shared" si="29"/>
        <v>0</v>
      </c>
    </row>
    <row r="221" spans="9:17" x14ac:dyDescent="0.25">
      <c r="I221" s="35" t="str">
        <f t="shared" si="30"/>
        <v/>
      </c>
      <c r="J221" s="35" t="str">
        <f t="shared" si="31"/>
        <v/>
      </c>
      <c r="K221" s="33">
        <f t="shared" si="32"/>
        <v>0</v>
      </c>
      <c r="L221" s="33">
        <f t="shared" si="33"/>
        <v>0</v>
      </c>
      <c r="M221" s="36" t="str">
        <f t="shared" si="34"/>
        <v/>
      </c>
      <c r="N221" s="33" t="str">
        <f t="shared" si="35"/>
        <v/>
      </c>
      <c r="O221" s="33" t="str">
        <f t="shared" si="36"/>
        <v/>
      </c>
      <c r="P221" s="33" t="str">
        <f t="shared" si="28"/>
        <v/>
      </c>
      <c r="Q221" s="34">
        <f t="shared" si="29"/>
        <v>0</v>
      </c>
    </row>
    <row r="222" spans="9:17" x14ac:dyDescent="0.25">
      <c r="I222" s="35" t="str">
        <f t="shared" si="30"/>
        <v/>
      </c>
      <c r="J222" s="35" t="str">
        <f t="shared" si="31"/>
        <v/>
      </c>
      <c r="K222" s="33">
        <f t="shared" si="32"/>
        <v>0</v>
      </c>
      <c r="L222" s="33">
        <f t="shared" si="33"/>
        <v>0</v>
      </c>
      <c r="M222" s="36" t="str">
        <f t="shared" si="34"/>
        <v/>
      </c>
      <c r="N222" s="33" t="str">
        <f t="shared" si="35"/>
        <v/>
      </c>
      <c r="O222" s="33" t="str">
        <f t="shared" si="36"/>
        <v/>
      </c>
      <c r="P222" s="33" t="str">
        <f t="shared" si="28"/>
        <v/>
      </c>
      <c r="Q222" s="34">
        <f t="shared" si="29"/>
        <v>0</v>
      </c>
    </row>
    <row r="223" spans="9:17" x14ac:dyDescent="0.25">
      <c r="I223" s="35" t="str">
        <f t="shared" si="30"/>
        <v/>
      </c>
      <c r="J223" s="35" t="str">
        <f t="shared" si="31"/>
        <v/>
      </c>
      <c r="K223" s="33">
        <f t="shared" si="32"/>
        <v>0</v>
      </c>
      <c r="L223" s="33">
        <f t="shared" si="33"/>
        <v>0</v>
      </c>
      <c r="M223" s="36" t="str">
        <f t="shared" si="34"/>
        <v/>
      </c>
      <c r="N223" s="33" t="str">
        <f t="shared" si="35"/>
        <v/>
      </c>
      <c r="O223" s="33" t="str">
        <f t="shared" si="36"/>
        <v/>
      </c>
      <c r="P223" s="33" t="str">
        <f t="shared" si="28"/>
        <v/>
      </c>
      <c r="Q223" s="34">
        <f t="shared" si="29"/>
        <v>0</v>
      </c>
    </row>
    <row r="224" spans="9:17" x14ac:dyDescent="0.25">
      <c r="I224" s="35" t="str">
        <f t="shared" si="30"/>
        <v/>
      </c>
      <c r="J224" s="35" t="str">
        <f t="shared" si="31"/>
        <v/>
      </c>
      <c r="K224" s="33">
        <f t="shared" si="32"/>
        <v>0</v>
      </c>
      <c r="L224" s="33">
        <f t="shared" si="33"/>
        <v>0</v>
      </c>
      <c r="M224" s="36" t="str">
        <f t="shared" si="34"/>
        <v/>
      </c>
      <c r="N224" s="33" t="str">
        <f t="shared" si="35"/>
        <v/>
      </c>
      <c r="O224" s="33" t="str">
        <f t="shared" si="36"/>
        <v/>
      </c>
      <c r="P224" s="33" t="str">
        <f t="shared" si="28"/>
        <v/>
      </c>
      <c r="Q224" s="34">
        <f t="shared" si="29"/>
        <v>0</v>
      </c>
    </row>
    <row r="225" spans="9:17" x14ac:dyDescent="0.25">
      <c r="I225" s="35" t="str">
        <f t="shared" si="30"/>
        <v/>
      </c>
      <c r="J225" s="35" t="str">
        <f t="shared" si="31"/>
        <v/>
      </c>
      <c r="K225" s="33">
        <f t="shared" si="32"/>
        <v>0</v>
      </c>
      <c r="L225" s="33">
        <f t="shared" si="33"/>
        <v>0</v>
      </c>
      <c r="M225" s="36" t="str">
        <f t="shared" si="34"/>
        <v/>
      </c>
      <c r="N225" s="33" t="str">
        <f t="shared" si="35"/>
        <v/>
      </c>
      <c r="O225" s="33" t="str">
        <f t="shared" si="36"/>
        <v/>
      </c>
      <c r="P225" s="33" t="str">
        <f t="shared" si="28"/>
        <v/>
      </c>
      <c r="Q225" s="34">
        <f t="shared" si="29"/>
        <v>0</v>
      </c>
    </row>
    <row r="226" spans="9:17" x14ac:dyDescent="0.25">
      <c r="I226" s="35" t="str">
        <f t="shared" si="30"/>
        <v/>
      </c>
      <c r="J226" s="35" t="str">
        <f t="shared" si="31"/>
        <v/>
      </c>
      <c r="K226" s="33">
        <f t="shared" si="32"/>
        <v>0</v>
      </c>
      <c r="L226" s="33">
        <f t="shared" si="33"/>
        <v>0</v>
      </c>
      <c r="M226" s="36" t="str">
        <f t="shared" si="34"/>
        <v/>
      </c>
      <c r="N226" s="33" t="str">
        <f t="shared" si="35"/>
        <v/>
      </c>
      <c r="O226" s="33" t="str">
        <f t="shared" si="36"/>
        <v/>
      </c>
      <c r="P226" s="33" t="str">
        <f t="shared" si="28"/>
        <v/>
      </c>
      <c r="Q226" s="34">
        <f t="shared" si="29"/>
        <v>0</v>
      </c>
    </row>
    <row r="227" spans="9:17" x14ac:dyDescent="0.25">
      <c r="I227" s="35" t="str">
        <f t="shared" si="30"/>
        <v/>
      </c>
      <c r="J227" s="35" t="str">
        <f t="shared" si="31"/>
        <v/>
      </c>
      <c r="K227" s="33">
        <f t="shared" si="32"/>
        <v>0</v>
      </c>
      <c r="L227" s="33">
        <f t="shared" si="33"/>
        <v>0</v>
      </c>
      <c r="M227" s="36" t="str">
        <f t="shared" si="34"/>
        <v/>
      </c>
      <c r="N227" s="33" t="str">
        <f t="shared" si="35"/>
        <v/>
      </c>
      <c r="O227" s="33" t="str">
        <f t="shared" si="36"/>
        <v/>
      </c>
      <c r="P227" s="33" t="str">
        <f t="shared" si="28"/>
        <v/>
      </c>
      <c r="Q227" s="34">
        <f t="shared" si="29"/>
        <v>0</v>
      </c>
    </row>
    <row r="228" spans="9:17" x14ac:dyDescent="0.25">
      <c r="I228" s="35" t="str">
        <f t="shared" si="30"/>
        <v/>
      </c>
      <c r="J228" s="35" t="str">
        <f t="shared" si="31"/>
        <v/>
      </c>
      <c r="K228" s="33">
        <f t="shared" si="32"/>
        <v>0</v>
      </c>
      <c r="L228" s="33">
        <f t="shared" si="33"/>
        <v>0</v>
      </c>
      <c r="M228" s="36" t="str">
        <f t="shared" si="34"/>
        <v/>
      </c>
      <c r="N228" s="33" t="str">
        <f t="shared" si="35"/>
        <v/>
      </c>
      <c r="O228" s="33" t="str">
        <f t="shared" si="36"/>
        <v/>
      </c>
      <c r="P228" s="33" t="str">
        <f t="shared" si="28"/>
        <v/>
      </c>
      <c r="Q228" s="34">
        <f t="shared" si="29"/>
        <v>0</v>
      </c>
    </row>
    <row r="229" spans="9:17" x14ac:dyDescent="0.25">
      <c r="I229" s="35" t="str">
        <f t="shared" si="30"/>
        <v/>
      </c>
      <c r="J229" s="35" t="str">
        <f t="shared" si="31"/>
        <v/>
      </c>
      <c r="K229" s="33">
        <f t="shared" si="32"/>
        <v>0</v>
      </c>
      <c r="L229" s="33">
        <f t="shared" si="33"/>
        <v>0</v>
      </c>
      <c r="M229" s="36" t="str">
        <f t="shared" si="34"/>
        <v/>
      </c>
      <c r="N229" s="33" t="str">
        <f t="shared" si="35"/>
        <v/>
      </c>
      <c r="O229" s="33" t="str">
        <f t="shared" si="36"/>
        <v/>
      </c>
      <c r="P229" s="33" t="str">
        <f t="shared" si="28"/>
        <v/>
      </c>
      <c r="Q229" s="34">
        <f t="shared" si="29"/>
        <v>0</v>
      </c>
    </row>
    <row r="230" spans="9:17" x14ac:dyDescent="0.25">
      <c r="I230" s="35" t="str">
        <f t="shared" si="30"/>
        <v/>
      </c>
      <c r="J230" s="35" t="str">
        <f t="shared" si="31"/>
        <v/>
      </c>
      <c r="K230" s="33">
        <f t="shared" si="32"/>
        <v>0</v>
      </c>
      <c r="L230" s="33">
        <f t="shared" si="33"/>
        <v>0</v>
      </c>
      <c r="M230" s="36" t="str">
        <f t="shared" si="34"/>
        <v/>
      </c>
      <c r="N230" s="33" t="str">
        <f t="shared" si="35"/>
        <v/>
      </c>
      <c r="O230" s="33" t="str">
        <f t="shared" si="36"/>
        <v/>
      </c>
      <c r="P230" s="33" t="str">
        <f t="shared" si="28"/>
        <v/>
      </c>
      <c r="Q230" s="34">
        <f t="shared" si="29"/>
        <v>0</v>
      </c>
    </row>
    <row r="231" spans="9:17" x14ac:dyDescent="0.25">
      <c r="I231" s="35" t="str">
        <f t="shared" si="30"/>
        <v/>
      </c>
      <c r="J231" s="35" t="str">
        <f t="shared" si="31"/>
        <v/>
      </c>
      <c r="K231" s="33">
        <f t="shared" si="32"/>
        <v>0</v>
      </c>
      <c r="L231" s="33">
        <f t="shared" si="33"/>
        <v>0</v>
      </c>
      <c r="M231" s="36" t="str">
        <f t="shared" si="34"/>
        <v/>
      </c>
      <c r="N231" s="33" t="str">
        <f t="shared" si="35"/>
        <v/>
      </c>
      <c r="O231" s="33" t="str">
        <f t="shared" si="36"/>
        <v/>
      </c>
      <c r="P231" s="33" t="str">
        <f t="shared" si="28"/>
        <v/>
      </c>
      <c r="Q231" s="34">
        <f t="shared" si="29"/>
        <v>0</v>
      </c>
    </row>
    <row r="232" spans="9:17" x14ac:dyDescent="0.25">
      <c r="I232" s="35" t="str">
        <f t="shared" si="30"/>
        <v/>
      </c>
      <c r="J232" s="35" t="str">
        <f t="shared" si="31"/>
        <v/>
      </c>
      <c r="K232" s="33">
        <f t="shared" si="32"/>
        <v>0</v>
      </c>
      <c r="L232" s="33">
        <f t="shared" si="33"/>
        <v>0</v>
      </c>
      <c r="M232" s="36" t="str">
        <f t="shared" si="34"/>
        <v/>
      </c>
      <c r="N232" s="33" t="str">
        <f t="shared" si="35"/>
        <v/>
      </c>
      <c r="O232" s="33" t="str">
        <f t="shared" si="36"/>
        <v/>
      </c>
      <c r="P232" s="33" t="str">
        <f t="shared" si="28"/>
        <v/>
      </c>
      <c r="Q232" s="34">
        <f t="shared" si="29"/>
        <v>0</v>
      </c>
    </row>
    <row r="233" spans="9:17" x14ac:dyDescent="0.25">
      <c r="I233" s="35" t="str">
        <f t="shared" si="30"/>
        <v/>
      </c>
      <c r="J233" s="35" t="str">
        <f t="shared" si="31"/>
        <v/>
      </c>
      <c r="K233" s="33">
        <f t="shared" si="32"/>
        <v>0</v>
      </c>
      <c r="L233" s="33">
        <f t="shared" si="33"/>
        <v>0</v>
      </c>
      <c r="M233" s="36" t="str">
        <f t="shared" si="34"/>
        <v/>
      </c>
      <c r="N233" s="33" t="str">
        <f t="shared" si="35"/>
        <v/>
      </c>
      <c r="O233" s="33" t="str">
        <f t="shared" si="36"/>
        <v/>
      </c>
      <c r="P233" s="33" t="str">
        <f t="shared" si="28"/>
        <v/>
      </c>
      <c r="Q233" s="34">
        <f t="shared" si="29"/>
        <v>0</v>
      </c>
    </row>
    <row r="234" spans="9:17" x14ac:dyDescent="0.25">
      <c r="I234" s="35" t="str">
        <f t="shared" si="30"/>
        <v/>
      </c>
      <c r="J234" s="35" t="str">
        <f t="shared" si="31"/>
        <v/>
      </c>
      <c r="K234" s="33">
        <f t="shared" si="32"/>
        <v>0</v>
      </c>
      <c r="L234" s="33">
        <f t="shared" si="33"/>
        <v>0</v>
      </c>
      <c r="M234" s="36" t="str">
        <f t="shared" si="34"/>
        <v/>
      </c>
      <c r="N234" s="33" t="str">
        <f t="shared" si="35"/>
        <v/>
      </c>
      <c r="O234" s="33" t="str">
        <f t="shared" si="36"/>
        <v/>
      </c>
      <c r="P234" s="33" t="str">
        <f t="shared" si="28"/>
        <v/>
      </c>
      <c r="Q234" s="34">
        <f t="shared" si="29"/>
        <v>0</v>
      </c>
    </row>
    <row r="235" spans="9:17" x14ac:dyDescent="0.25">
      <c r="I235" s="35" t="str">
        <f t="shared" si="30"/>
        <v/>
      </c>
      <c r="J235" s="35" t="str">
        <f t="shared" si="31"/>
        <v/>
      </c>
      <c r="K235" s="33">
        <f t="shared" si="32"/>
        <v>0</v>
      </c>
      <c r="L235" s="33">
        <f t="shared" si="33"/>
        <v>0</v>
      </c>
      <c r="M235" s="36" t="str">
        <f t="shared" si="34"/>
        <v/>
      </c>
      <c r="N235" s="33" t="str">
        <f t="shared" si="35"/>
        <v/>
      </c>
      <c r="O235" s="33" t="str">
        <f t="shared" si="36"/>
        <v/>
      </c>
      <c r="P235" s="33" t="str">
        <f t="shared" si="28"/>
        <v/>
      </c>
      <c r="Q235" s="34">
        <f t="shared" si="29"/>
        <v>0</v>
      </c>
    </row>
    <row r="236" spans="9:17" x14ac:dyDescent="0.25">
      <c r="I236" s="35" t="str">
        <f t="shared" si="30"/>
        <v/>
      </c>
      <c r="J236" s="35" t="str">
        <f t="shared" si="31"/>
        <v/>
      </c>
      <c r="K236" s="33">
        <f t="shared" si="32"/>
        <v>0</v>
      </c>
      <c r="L236" s="33">
        <f t="shared" si="33"/>
        <v>0</v>
      </c>
      <c r="M236" s="36" t="str">
        <f t="shared" si="34"/>
        <v/>
      </c>
      <c r="N236" s="33" t="str">
        <f t="shared" si="35"/>
        <v/>
      </c>
      <c r="O236" s="33" t="str">
        <f t="shared" si="36"/>
        <v/>
      </c>
      <c r="P236" s="33" t="str">
        <f t="shared" si="28"/>
        <v/>
      </c>
      <c r="Q236" s="34">
        <f t="shared" si="29"/>
        <v>0</v>
      </c>
    </row>
    <row r="237" spans="9:17" x14ac:dyDescent="0.25">
      <c r="I237" s="35" t="str">
        <f t="shared" si="30"/>
        <v/>
      </c>
      <c r="J237" s="35" t="str">
        <f t="shared" si="31"/>
        <v/>
      </c>
      <c r="K237" s="33">
        <f t="shared" si="32"/>
        <v>0</v>
      </c>
      <c r="L237" s="33">
        <f t="shared" si="33"/>
        <v>0</v>
      </c>
      <c r="M237" s="36" t="str">
        <f t="shared" si="34"/>
        <v/>
      </c>
      <c r="N237" s="33" t="str">
        <f t="shared" si="35"/>
        <v/>
      </c>
      <c r="O237" s="33" t="str">
        <f t="shared" si="36"/>
        <v/>
      </c>
      <c r="P237" s="33" t="str">
        <f t="shared" si="28"/>
        <v/>
      </c>
      <c r="Q237" s="34">
        <f t="shared" si="29"/>
        <v>0</v>
      </c>
    </row>
    <row r="238" spans="9:17" x14ac:dyDescent="0.25">
      <c r="I238" s="35" t="str">
        <f t="shared" si="30"/>
        <v/>
      </c>
      <c r="J238" s="35" t="str">
        <f t="shared" si="31"/>
        <v/>
      </c>
      <c r="K238" s="33">
        <f t="shared" si="32"/>
        <v>0</v>
      </c>
      <c r="L238" s="33">
        <f t="shared" si="33"/>
        <v>0</v>
      </c>
      <c r="M238" s="36" t="str">
        <f t="shared" si="34"/>
        <v/>
      </c>
      <c r="N238" s="33" t="str">
        <f t="shared" si="35"/>
        <v/>
      </c>
      <c r="O238" s="33" t="str">
        <f t="shared" si="36"/>
        <v/>
      </c>
      <c r="P238" s="33" t="str">
        <f t="shared" si="28"/>
        <v/>
      </c>
      <c r="Q238" s="34">
        <f t="shared" si="29"/>
        <v>0</v>
      </c>
    </row>
    <row r="239" spans="9:17" x14ac:dyDescent="0.25">
      <c r="I239" s="35" t="str">
        <f t="shared" si="30"/>
        <v/>
      </c>
      <c r="J239" s="35" t="str">
        <f t="shared" si="31"/>
        <v/>
      </c>
      <c r="K239" s="33">
        <f t="shared" si="32"/>
        <v>0</v>
      </c>
      <c r="L239" s="33">
        <f t="shared" si="33"/>
        <v>0</v>
      </c>
      <c r="M239" s="36" t="str">
        <f t="shared" si="34"/>
        <v/>
      </c>
      <c r="N239" s="33" t="str">
        <f t="shared" si="35"/>
        <v/>
      </c>
      <c r="O239" s="33" t="str">
        <f t="shared" si="36"/>
        <v/>
      </c>
      <c r="P239" s="33" t="str">
        <f t="shared" si="28"/>
        <v/>
      </c>
      <c r="Q239" s="34">
        <f t="shared" si="29"/>
        <v>0</v>
      </c>
    </row>
    <row r="240" spans="9:17" x14ac:dyDescent="0.25">
      <c r="I240" s="35" t="str">
        <f t="shared" si="30"/>
        <v/>
      </c>
      <c r="J240" s="35" t="str">
        <f t="shared" si="31"/>
        <v/>
      </c>
      <c r="K240" s="33">
        <f t="shared" si="32"/>
        <v>0</v>
      </c>
      <c r="L240" s="33">
        <f t="shared" si="33"/>
        <v>0</v>
      </c>
      <c r="M240" s="36" t="str">
        <f t="shared" si="34"/>
        <v/>
      </c>
      <c r="N240" s="33" t="str">
        <f t="shared" si="35"/>
        <v/>
      </c>
      <c r="O240" s="33" t="str">
        <f t="shared" si="36"/>
        <v/>
      </c>
      <c r="P240" s="33" t="str">
        <f t="shared" si="28"/>
        <v/>
      </c>
      <c r="Q240" s="34">
        <f t="shared" si="29"/>
        <v>0</v>
      </c>
    </row>
    <row r="241" spans="9:17" x14ac:dyDescent="0.25">
      <c r="I241" s="35" t="str">
        <f t="shared" si="30"/>
        <v/>
      </c>
      <c r="J241" s="35" t="str">
        <f t="shared" si="31"/>
        <v/>
      </c>
      <c r="K241" s="33">
        <f t="shared" si="32"/>
        <v>0</v>
      </c>
      <c r="L241" s="33">
        <f t="shared" si="33"/>
        <v>0</v>
      </c>
      <c r="M241" s="36" t="str">
        <f t="shared" si="34"/>
        <v/>
      </c>
      <c r="N241" s="33" t="str">
        <f t="shared" si="35"/>
        <v/>
      </c>
      <c r="O241" s="33" t="str">
        <f t="shared" si="36"/>
        <v/>
      </c>
      <c r="P241" s="33" t="str">
        <f t="shared" si="28"/>
        <v/>
      </c>
      <c r="Q241" s="34">
        <f t="shared" si="29"/>
        <v>0</v>
      </c>
    </row>
    <row r="242" spans="9:17" x14ac:dyDescent="0.25">
      <c r="I242" s="35" t="str">
        <f t="shared" si="30"/>
        <v/>
      </c>
      <c r="J242" s="35" t="str">
        <f t="shared" si="31"/>
        <v/>
      </c>
      <c r="K242" s="33">
        <f t="shared" si="32"/>
        <v>0</v>
      </c>
      <c r="L242" s="33">
        <f t="shared" si="33"/>
        <v>0</v>
      </c>
      <c r="M242" s="36" t="str">
        <f t="shared" si="34"/>
        <v/>
      </c>
      <c r="N242" s="33" t="str">
        <f t="shared" si="35"/>
        <v/>
      </c>
      <c r="O242" s="33" t="str">
        <f t="shared" si="36"/>
        <v/>
      </c>
      <c r="P242" s="33" t="str">
        <f t="shared" si="28"/>
        <v/>
      </c>
      <c r="Q242" s="34">
        <f t="shared" si="29"/>
        <v>0</v>
      </c>
    </row>
    <row r="243" spans="9:17" x14ac:dyDescent="0.25">
      <c r="I243" s="35" t="str">
        <f t="shared" si="30"/>
        <v/>
      </c>
      <c r="J243" s="35" t="str">
        <f t="shared" si="31"/>
        <v/>
      </c>
      <c r="K243" s="33">
        <f t="shared" si="32"/>
        <v>0</v>
      </c>
      <c r="L243" s="33">
        <f t="shared" si="33"/>
        <v>0</v>
      </c>
      <c r="M243" s="36" t="str">
        <f t="shared" si="34"/>
        <v/>
      </c>
      <c r="N243" s="33" t="str">
        <f t="shared" si="35"/>
        <v/>
      </c>
      <c r="O243" s="33" t="str">
        <f t="shared" si="36"/>
        <v/>
      </c>
      <c r="P243" s="33" t="str">
        <f t="shared" si="28"/>
        <v/>
      </c>
      <c r="Q243" s="34">
        <f t="shared" si="29"/>
        <v>0</v>
      </c>
    </row>
    <row r="244" spans="9:17" x14ac:dyDescent="0.25">
      <c r="I244" s="35" t="str">
        <f t="shared" si="30"/>
        <v/>
      </c>
      <c r="J244" s="35" t="str">
        <f t="shared" si="31"/>
        <v/>
      </c>
      <c r="K244" s="33">
        <f t="shared" si="32"/>
        <v>0</v>
      </c>
      <c r="L244" s="33">
        <f t="shared" si="33"/>
        <v>0</v>
      </c>
      <c r="M244" s="36" t="str">
        <f t="shared" si="34"/>
        <v/>
      </c>
      <c r="N244" s="33" t="str">
        <f t="shared" si="35"/>
        <v/>
      </c>
      <c r="O244" s="33" t="str">
        <f t="shared" si="36"/>
        <v/>
      </c>
      <c r="P244" s="33" t="str">
        <f t="shared" si="28"/>
        <v/>
      </c>
      <c r="Q244" s="34">
        <f t="shared" si="29"/>
        <v>0</v>
      </c>
    </row>
    <row r="245" spans="9:17" x14ac:dyDescent="0.25">
      <c r="I245" s="35" t="str">
        <f t="shared" si="30"/>
        <v/>
      </c>
      <c r="J245" s="35" t="str">
        <f t="shared" si="31"/>
        <v/>
      </c>
      <c r="K245" s="33">
        <f t="shared" si="32"/>
        <v>0</v>
      </c>
      <c r="L245" s="33">
        <f t="shared" si="33"/>
        <v>0</v>
      </c>
      <c r="M245" s="36" t="str">
        <f t="shared" si="34"/>
        <v/>
      </c>
      <c r="N245" s="33" t="str">
        <f t="shared" si="35"/>
        <v/>
      </c>
      <c r="O245" s="33" t="str">
        <f t="shared" si="36"/>
        <v/>
      </c>
      <c r="P245" s="33" t="str">
        <f t="shared" si="28"/>
        <v/>
      </c>
      <c r="Q245" s="34">
        <f t="shared" si="29"/>
        <v>0</v>
      </c>
    </row>
    <row r="246" spans="9:17" x14ac:dyDescent="0.25">
      <c r="I246" s="35" t="str">
        <f t="shared" si="30"/>
        <v/>
      </c>
      <c r="J246" s="35" t="str">
        <f t="shared" si="31"/>
        <v/>
      </c>
      <c r="K246" s="33">
        <f t="shared" si="32"/>
        <v>0</v>
      </c>
      <c r="L246" s="33">
        <f t="shared" si="33"/>
        <v>0</v>
      </c>
      <c r="M246" s="36" t="str">
        <f t="shared" si="34"/>
        <v/>
      </c>
      <c r="N246" s="33" t="str">
        <f t="shared" si="35"/>
        <v/>
      </c>
      <c r="O246" s="33" t="str">
        <f t="shared" si="36"/>
        <v/>
      </c>
      <c r="P246" s="33" t="str">
        <f t="shared" si="28"/>
        <v/>
      </c>
      <c r="Q246" s="34">
        <f t="shared" si="29"/>
        <v>0</v>
      </c>
    </row>
    <row r="247" spans="9:17" x14ac:dyDescent="0.25">
      <c r="I247" s="35" t="str">
        <f t="shared" si="30"/>
        <v/>
      </c>
      <c r="J247" s="35" t="str">
        <f t="shared" si="31"/>
        <v/>
      </c>
      <c r="K247" s="33">
        <f t="shared" si="32"/>
        <v>0</v>
      </c>
      <c r="L247" s="33">
        <f t="shared" si="33"/>
        <v>0</v>
      </c>
      <c r="M247" s="36" t="str">
        <f t="shared" si="34"/>
        <v/>
      </c>
      <c r="N247" s="33" t="str">
        <f t="shared" si="35"/>
        <v/>
      </c>
      <c r="O247" s="33" t="str">
        <f t="shared" si="36"/>
        <v/>
      </c>
      <c r="P247" s="33" t="str">
        <f t="shared" si="28"/>
        <v/>
      </c>
      <c r="Q247" s="34">
        <f t="shared" si="29"/>
        <v>0</v>
      </c>
    </row>
    <row r="248" spans="9:17" x14ac:dyDescent="0.25">
      <c r="I248" s="35" t="str">
        <f t="shared" si="30"/>
        <v/>
      </c>
      <c r="J248" s="35" t="str">
        <f t="shared" si="31"/>
        <v/>
      </c>
      <c r="K248" s="33">
        <f t="shared" si="32"/>
        <v>0</v>
      </c>
      <c r="L248" s="33">
        <f t="shared" si="33"/>
        <v>0</v>
      </c>
      <c r="M248" s="36" t="str">
        <f t="shared" si="34"/>
        <v/>
      </c>
      <c r="N248" s="33" t="str">
        <f t="shared" si="35"/>
        <v/>
      </c>
      <c r="O248" s="33" t="str">
        <f t="shared" si="36"/>
        <v/>
      </c>
      <c r="P248" s="33" t="str">
        <f t="shared" si="28"/>
        <v/>
      </c>
      <c r="Q248" s="34">
        <f t="shared" si="29"/>
        <v>0</v>
      </c>
    </row>
    <row r="249" spans="9:17" x14ac:dyDescent="0.25">
      <c r="I249" s="35" t="str">
        <f t="shared" si="30"/>
        <v/>
      </c>
      <c r="J249" s="35" t="str">
        <f t="shared" si="31"/>
        <v/>
      </c>
      <c r="K249" s="33">
        <f t="shared" si="32"/>
        <v>0</v>
      </c>
      <c r="L249" s="33">
        <f t="shared" si="33"/>
        <v>0</v>
      </c>
      <c r="M249" s="36" t="str">
        <f t="shared" si="34"/>
        <v/>
      </c>
      <c r="N249" s="33" t="str">
        <f t="shared" si="35"/>
        <v/>
      </c>
      <c r="O249" s="33" t="str">
        <f t="shared" si="36"/>
        <v/>
      </c>
      <c r="P249" s="33" t="str">
        <f t="shared" si="28"/>
        <v/>
      </c>
      <c r="Q249" s="34">
        <f t="shared" si="29"/>
        <v>0</v>
      </c>
    </row>
    <row r="250" spans="9:17" x14ac:dyDescent="0.25">
      <c r="I250" s="35" t="str">
        <f t="shared" si="30"/>
        <v/>
      </c>
      <c r="J250" s="35" t="str">
        <f t="shared" si="31"/>
        <v/>
      </c>
      <c r="K250" s="33">
        <f t="shared" si="32"/>
        <v>0</v>
      </c>
      <c r="L250" s="33">
        <f t="shared" si="33"/>
        <v>0</v>
      </c>
      <c r="M250" s="36" t="str">
        <f t="shared" si="34"/>
        <v/>
      </c>
      <c r="N250" s="33" t="str">
        <f t="shared" si="35"/>
        <v/>
      </c>
      <c r="O250" s="33" t="str">
        <f t="shared" si="36"/>
        <v/>
      </c>
      <c r="P250" s="33" t="str">
        <f t="shared" si="28"/>
        <v/>
      </c>
      <c r="Q250" s="34">
        <f t="shared" si="29"/>
        <v>0</v>
      </c>
    </row>
    <row r="251" spans="9:17" x14ac:dyDescent="0.25">
      <c r="I251" s="35" t="str">
        <f t="shared" si="30"/>
        <v/>
      </c>
      <c r="J251" s="35" t="str">
        <f t="shared" si="31"/>
        <v/>
      </c>
      <c r="K251" s="33">
        <f t="shared" si="32"/>
        <v>0</v>
      </c>
      <c r="L251" s="33">
        <f t="shared" si="33"/>
        <v>0</v>
      </c>
      <c r="M251" s="36" t="str">
        <f t="shared" si="34"/>
        <v/>
      </c>
      <c r="N251" s="33" t="str">
        <f t="shared" si="35"/>
        <v/>
      </c>
      <c r="O251" s="33" t="str">
        <f t="shared" si="36"/>
        <v/>
      </c>
      <c r="P251" s="33" t="str">
        <f t="shared" si="28"/>
        <v/>
      </c>
      <c r="Q251" s="34">
        <f t="shared" si="29"/>
        <v>0</v>
      </c>
    </row>
    <row r="252" spans="9:17" x14ac:dyDescent="0.25">
      <c r="I252" s="35" t="str">
        <f t="shared" si="30"/>
        <v/>
      </c>
      <c r="J252" s="35" t="str">
        <f t="shared" si="31"/>
        <v/>
      </c>
      <c r="K252" s="33">
        <f t="shared" si="32"/>
        <v>0</v>
      </c>
      <c r="L252" s="33">
        <f t="shared" si="33"/>
        <v>0</v>
      </c>
      <c r="M252" s="36" t="str">
        <f t="shared" si="34"/>
        <v/>
      </c>
      <c r="N252" s="33" t="str">
        <f t="shared" si="35"/>
        <v/>
      </c>
      <c r="O252" s="33" t="str">
        <f t="shared" si="36"/>
        <v/>
      </c>
      <c r="P252" s="33" t="str">
        <f t="shared" si="28"/>
        <v/>
      </c>
      <c r="Q252" s="34">
        <f t="shared" si="29"/>
        <v>0</v>
      </c>
    </row>
    <row r="253" spans="9:17" x14ac:dyDescent="0.25">
      <c r="I253" s="35" t="str">
        <f t="shared" si="30"/>
        <v/>
      </c>
      <c r="J253" s="35" t="str">
        <f t="shared" si="31"/>
        <v/>
      </c>
      <c r="K253" s="33">
        <f t="shared" si="32"/>
        <v>0</v>
      </c>
      <c r="L253" s="33">
        <f t="shared" si="33"/>
        <v>0</v>
      </c>
      <c r="M253" s="36" t="str">
        <f t="shared" si="34"/>
        <v/>
      </c>
      <c r="N253" s="33" t="str">
        <f t="shared" si="35"/>
        <v/>
      </c>
      <c r="O253" s="33" t="str">
        <f t="shared" si="36"/>
        <v/>
      </c>
      <c r="P253" s="33" t="str">
        <f t="shared" si="28"/>
        <v/>
      </c>
      <c r="Q253" s="34">
        <f t="shared" si="29"/>
        <v>0</v>
      </c>
    </row>
    <row r="254" spans="9:17" x14ac:dyDescent="0.25">
      <c r="I254" s="35" t="str">
        <f t="shared" si="30"/>
        <v/>
      </c>
      <c r="J254" s="35" t="str">
        <f t="shared" si="31"/>
        <v/>
      </c>
      <c r="K254" s="33">
        <f t="shared" si="32"/>
        <v>0</v>
      </c>
      <c r="L254" s="33">
        <f t="shared" si="33"/>
        <v>0</v>
      </c>
      <c r="M254" s="36" t="str">
        <f t="shared" si="34"/>
        <v/>
      </c>
      <c r="N254" s="33" t="str">
        <f t="shared" si="35"/>
        <v/>
      </c>
      <c r="O254" s="33" t="str">
        <f t="shared" si="36"/>
        <v/>
      </c>
      <c r="P254" s="33" t="str">
        <f t="shared" si="28"/>
        <v/>
      </c>
      <c r="Q254" s="34">
        <f t="shared" si="29"/>
        <v>0</v>
      </c>
    </row>
    <row r="255" spans="9:17" x14ac:dyDescent="0.25">
      <c r="I255" s="35" t="str">
        <f t="shared" si="30"/>
        <v/>
      </c>
      <c r="J255" s="35" t="str">
        <f t="shared" si="31"/>
        <v/>
      </c>
      <c r="K255" s="33">
        <f t="shared" si="32"/>
        <v>0</v>
      </c>
      <c r="L255" s="33">
        <f t="shared" si="33"/>
        <v>0</v>
      </c>
      <c r="M255" s="36" t="str">
        <f t="shared" si="34"/>
        <v/>
      </c>
      <c r="N255" s="33" t="str">
        <f t="shared" si="35"/>
        <v/>
      </c>
      <c r="O255" s="33" t="str">
        <f t="shared" si="36"/>
        <v/>
      </c>
      <c r="P255" s="33" t="str">
        <f t="shared" si="28"/>
        <v/>
      </c>
      <c r="Q255" s="34">
        <f t="shared" si="29"/>
        <v>0</v>
      </c>
    </row>
    <row r="256" spans="9:17" x14ac:dyDescent="0.25">
      <c r="I256" s="35" t="str">
        <f t="shared" si="30"/>
        <v/>
      </c>
      <c r="J256" s="35" t="str">
        <f t="shared" si="31"/>
        <v/>
      </c>
      <c r="K256" s="33">
        <f t="shared" si="32"/>
        <v>0</v>
      </c>
      <c r="L256" s="33">
        <f t="shared" si="33"/>
        <v>0</v>
      </c>
      <c r="M256" s="36" t="str">
        <f t="shared" si="34"/>
        <v/>
      </c>
      <c r="N256" s="33" t="str">
        <f t="shared" si="35"/>
        <v/>
      </c>
      <c r="O256" s="33" t="str">
        <f t="shared" si="36"/>
        <v/>
      </c>
      <c r="P256" s="33" t="str">
        <f t="shared" si="28"/>
        <v/>
      </c>
      <c r="Q256" s="34">
        <f t="shared" si="29"/>
        <v>0</v>
      </c>
    </row>
    <row r="257" spans="9:17" x14ac:dyDescent="0.25">
      <c r="I257" s="35" t="str">
        <f t="shared" si="30"/>
        <v/>
      </c>
      <c r="J257" s="35" t="str">
        <f t="shared" si="31"/>
        <v/>
      </c>
      <c r="K257" s="33">
        <f t="shared" si="32"/>
        <v>0</v>
      </c>
      <c r="L257" s="33">
        <f t="shared" si="33"/>
        <v>0</v>
      </c>
      <c r="M257" s="36" t="str">
        <f t="shared" si="34"/>
        <v/>
      </c>
      <c r="N257" s="33" t="str">
        <f t="shared" si="35"/>
        <v/>
      </c>
      <c r="O257" s="33" t="str">
        <f t="shared" si="36"/>
        <v/>
      </c>
      <c r="P257" s="33" t="str">
        <f t="shared" si="28"/>
        <v/>
      </c>
      <c r="Q257" s="34">
        <f t="shared" si="29"/>
        <v>0</v>
      </c>
    </row>
    <row r="258" spans="9:17" x14ac:dyDescent="0.25">
      <c r="I258" s="35" t="str">
        <f t="shared" si="30"/>
        <v/>
      </c>
      <c r="J258" s="35" t="str">
        <f t="shared" si="31"/>
        <v/>
      </c>
      <c r="K258" s="33">
        <f t="shared" si="32"/>
        <v>0</v>
      </c>
      <c r="L258" s="33">
        <f t="shared" si="33"/>
        <v>0</v>
      </c>
      <c r="M258" s="36" t="str">
        <f t="shared" si="34"/>
        <v/>
      </c>
      <c r="N258" s="33" t="str">
        <f t="shared" si="35"/>
        <v/>
      </c>
      <c r="O258" s="33" t="str">
        <f t="shared" si="36"/>
        <v/>
      </c>
      <c r="P258" s="33" t="str">
        <f t="shared" si="28"/>
        <v/>
      </c>
      <c r="Q258" s="34">
        <f t="shared" si="29"/>
        <v>0</v>
      </c>
    </row>
    <row r="259" spans="9:17" x14ac:dyDescent="0.25">
      <c r="I259" s="35" t="str">
        <f t="shared" si="30"/>
        <v/>
      </c>
      <c r="J259" s="35" t="str">
        <f t="shared" si="31"/>
        <v/>
      </c>
      <c r="K259" s="33">
        <f t="shared" si="32"/>
        <v>0</v>
      </c>
      <c r="L259" s="33">
        <f t="shared" si="33"/>
        <v>0</v>
      </c>
      <c r="M259" s="36" t="str">
        <f t="shared" si="34"/>
        <v/>
      </c>
      <c r="N259" s="33" t="str">
        <f t="shared" si="35"/>
        <v/>
      </c>
      <c r="O259" s="33" t="str">
        <f t="shared" si="36"/>
        <v/>
      </c>
      <c r="P259" s="33" t="str">
        <f t="shared" si="28"/>
        <v/>
      </c>
      <c r="Q259" s="34">
        <f t="shared" si="29"/>
        <v>0</v>
      </c>
    </row>
    <row r="260" spans="9:17" x14ac:dyDescent="0.25">
      <c r="I260" s="35" t="str">
        <f t="shared" si="30"/>
        <v/>
      </c>
      <c r="J260" s="35" t="str">
        <f t="shared" si="31"/>
        <v/>
      </c>
      <c r="K260" s="33">
        <f t="shared" si="32"/>
        <v>0</v>
      </c>
      <c r="L260" s="33">
        <f t="shared" si="33"/>
        <v>0</v>
      </c>
      <c r="M260" s="36" t="str">
        <f t="shared" si="34"/>
        <v/>
      </c>
      <c r="N260" s="33" t="str">
        <f t="shared" si="35"/>
        <v/>
      </c>
      <c r="O260" s="33" t="str">
        <f t="shared" si="36"/>
        <v/>
      </c>
      <c r="P260" s="33" t="str">
        <f t="shared" si="28"/>
        <v/>
      </c>
      <c r="Q260" s="34">
        <f t="shared" si="29"/>
        <v>0</v>
      </c>
    </row>
    <row r="261" spans="9:17" x14ac:dyDescent="0.25">
      <c r="I261" s="35" t="str">
        <f t="shared" si="30"/>
        <v/>
      </c>
      <c r="J261" s="35" t="str">
        <f t="shared" si="31"/>
        <v/>
      </c>
      <c r="K261" s="33">
        <f t="shared" si="32"/>
        <v>0</v>
      </c>
      <c r="L261" s="33">
        <f t="shared" si="33"/>
        <v>0</v>
      </c>
      <c r="M261" s="36" t="str">
        <f t="shared" si="34"/>
        <v/>
      </c>
      <c r="N261" s="33" t="str">
        <f t="shared" si="35"/>
        <v/>
      </c>
      <c r="O261" s="33" t="str">
        <f t="shared" si="36"/>
        <v/>
      </c>
      <c r="P261" s="33" t="str">
        <f t="shared" si="28"/>
        <v/>
      </c>
      <c r="Q261" s="34">
        <f t="shared" si="29"/>
        <v>0</v>
      </c>
    </row>
    <row r="262" spans="9:17" x14ac:dyDescent="0.25">
      <c r="I262" s="35" t="str">
        <f t="shared" si="30"/>
        <v/>
      </c>
      <c r="J262" s="35" t="str">
        <f t="shared" si="31"/>
        <v/>
      </c>
      <c r="K262" s="33">
        <f t="shared" si="32"/>
        <v>0</v>
      </c>
      <c r="L262" s="33">
        <f t="shared" si="33"/>
        <v>0</v>
      </c>
      <c r="M262" s="36" t="str">
        <f t="shared" si="34"/>
        <v/>
      </c>
      <c r="N262" s="33" t="str">
        <f t="shared" si="35"/>
        <v/>
      </c>
      <c r="O262" s="33" t="str">
        <f t="shared" si="36"/>
        <v/>
      </c>
      <c r="P262" s="33" t="str">
        <f t="shared" si="28"/>
        <v/>
      </c>
      <c r="Q262" s="34">
        <f t="shared" si="29"/>
        <v>0</v>
      </c>
    </row>
    <row r="263" spans="9:17" x14ac:dyDescent="0.25">
      <c r="I263" s="35" t="str">
        <f t="shared" si="30"/>
        <v/>
      </c>
      <c r="J263" s="35" t="str">
        <f t="shared" si="31"/>
        <v/>
      </c>
      <c r="K263" s="33">
        <f t="shared" si="32"/>
        <v>0</v>
      </c>
      <c r="L263" s="33">
        <f t="shared" si="33"/>
        <v>0</v>
      </c>
      <c r="M263" s="36" t="str">
        <f t="shared" si="34"/>
        <v/>
      </c>
      <c r="N263" s="33" t="str">
        <f t="shared" si="35"/>
        <v/>
      </c>
      <c r="O263" s="33" t="str">
        <f t="shared" si="36"/>
        <v/>
      </c>
      <c r="P263" s="33" t="str">
        <f t="shared" ref="P263:P326" si="37">IF(M263="","",(F263-C263)*I263)</f>
        <v/>
      </c>
      <c r="Q263" s="34">
        <f t="shared" ref="Q263:Q326" si="38">IF(M263="",H263-E263,"")</f>
        <v>0</v>
      </c>
    </row>
    <row r="264" spans="9:17" x14ac:dyDescent="0.25">
      <c r="I264" s="35" t="str">
        <f t="shared" ref="I264:I327" si="39">IF(E264=0,"",E264/C264)</f>
        <v/>
      </c>
      <c r="J264" s="35" t="str">
        <f t="shared" ref="J264:J327" si="40">IF(F264=0,"",H264/F264)</f>
        <v/>
      </c>
      <c r="K264" s="33">
        <f t="shared" ref="K264:K327" si="41">F264-C264</f>
        <v>0</v>
      </c>
      <c r="L264" s="33">
        <f t="shared" ref="L264:L327" si="42">H264-E264</f>
        <v>0</v>
      </c>
      <c r="M264" s="36" t="str">
        <f t="shared" ref="M264:M327" si="43">IF(OR(C264=0,F264=0),"",J264-I264)</f>
        <v/>
      </c>
      <c r="N264" s="33" t="str">
        <f t="shared" si="35"/>
        <v/>
      </c>
      <c r="O264" s="33" t="str">
        <f t="shared" si="36"/>
        <v/>
      </c>
      <c r="P264" s="33" t="str">
        <f t="shared" si="37"/>
        <v/>
      </c>
      <c r="Q264" s="34">
        <f t="shared" si="38"/>
        <v>0</v>
      </c>
    </row>
    <row r="265" spans="9:17" x14ac:dyDescent="0.25">
      <c r="I265" s="35" t="str">
        <f t="shared" si="39"/>
        <v/>
      </c>
      <c r="J265" s="35" t="str">
        <f t="shared" si="40"/>
        <v/>
      </c>
      <c r="K265" s="33">
        <f t="shared" si="41"/>
        <v>0</v>
      </c>
      <c r="L265" s="33">
        <f t="shared" si="42"/>
        <v>0</v>
      </c>
      <c r="M265" s="36" t="str">
        <f t="shared" si="43"/>
        <v/>
      </c>
      <c r="N265" s="33" t="str">
        <f t="shared" ref="N265:N328" si="44">IF(M265="","",F265*M265)</f>
        <v/>
      </c>
      <c r="O265" s="33" t="str">
        <f t="shared" ref="O265:O328" si="45">IF(M265="","",F265-C265)</f>
        <v/>
      </c>
      <c r="P265" s="33" t="str">
        <f t="shared" si="37"/>
        <v/>
      </c>
      <c r="Q265" s="34">
        <f t="shared" si="38"/>
        <v>0</v>
      </c>
    </row>
    <row r="266" spans="9:17" x14ac:dyDescent="0.25">
      <c r="I266" s="35" t="str">
        <f t="shared" si="39"/>
        <v/>
      </c>
      <c r="J266" s="35" t="str">
        <f t="shared" si="40"/>
        <v/>
      </c>
      <c r="K266" s="33">
        <f t="shared" si="41"/>
        <v>0</v>
      </c>
      <c r="L266" s="33">
        <f t="shared" si="42"/>
        <v>0</v>
      </c>
      <c r="M266" s="36" t="str">
        <f t="shared" si="43"/>
        <v/>
      </c>
      <c r="N266" s="33" t="str">
        <f t="shared" si="44"/>
        <v/>
      </c>
      <c r="O266" s="33" t="str">
        <f t="shared" si="45"/>
        <v/>
      </c>
      <c r="P266" s="33" t="str">
        <f t="shared" si="37"/>
        <v/>
      </c>
      <c r="Q266" s="34">
        <f t="shared" si="38"/>
        <v>0</v>
      </c>
    </row>
    <row r="267" spans="9:17" x14ac:dyDescent="0.25">
      <c r="I267" s="35" t="str">
        <f t="shared" si="39"/>
        <v/>
      </c>
      <c r="J267" s="35" t="str">
        <f t="shared" si="40"/>
        <v/>
      </c>
      <c r="K267" s="33">
        <f t="shared" si="41"/>
        <v>0</v>
      </c>
      <c r="L267" s="33">
        <f t="shared" si="42"/>
        <v>0</v>
      </c>
      <c r="M267" s="36" t="str">
        <f t="shared" si="43"/>
        <v/>
      </c>
      <c r="N267" s="33" t="str">
        <f t="shared" si="44"/>
        <v/>
      </c>
      <c r="O267" s="33" t="str">
        <f t="shared" si="45"/>
        <v/>
      </c>
      <c r="P267" s="33" t="str">
        <f t="shared" si="37"/>
        <v/>
      </c>
      <c r="Q267" s="34">
        <f t="shared" si="38"/>
        <v>0</v>
      </c>
    </row>
    <row r="268" spans="9:17" x14ac:dyDescent="0.25">
      <c r="I268" s="35" t="str">
        <f t="shared" si="39"/>
        <v/>
      </c>
      <c r="J268" s="35" t="str">
        <f t="shared" si="40"/>
        <v/>
      </c>
      <c r="K268" s="33">
        <f t="shared" si="41"/>
        <v>0</v>
      </c>
      <c r="L268" s="33">
        <f t="shared" si="42"/>
        <v>0</v>
      </c>
      <c r="M268" s="36" t="str">
        <f t="shared" si="43"/>
        <v/>
      </c>
      <c r="N268" s="33" t="str">
        <f t="shared" si="44"/>
        <v/>
      </c>
      <c r="O268" s="33" t="str">
        <f t="shared" si="45"/>
        <v/>
      </c>
      <c r="P268" s="33" t="str">
        <f t="shared" si="37"/>
        <v/>
      </c>
      <c r="Q268" s="34">
        <f t="shared" si="38"/>
        <v>0</v>
      </c>
    </row>
    <row r="269" spans="9:17" x14ac:dyDescent="0.25">
      <c r="I269" s="35" t="str">
        <f t="shared" si="39"/>
        <v/>
      </c>
      <c r="J269" s="35" t="str">
        <f t="shared" si="40"/>
        <v/>
      </c>
      <c r="K269" s="33">
        <f t="shared" si="41"/>
        <v>0</v>
      </c>
      <c r="L269" s="33">
        <f t="shared" si="42"/>
        <v>0</v>
      </c>
      <c r="M269" s="36" t="str">
        <f t="shared" si="43"/>
        <v/>
      </c>
      <c r="N269" s="33" t="str">
        <f t="shared" si="44"/>
        <v/>
      </c>
      <c r="O269" s="33" t="str">
        <f t="shared" si="45"/>
        <v/>
      </c>
      <c r="P269" s="33" t="str">
        <f t="shared" si="37"/>
        <v/>
      </c>
      <c r="Q269" s="34">
        <f t="shared" si="38"/>
        <v>0</v>
      </c>
    </row>
    <row r="270" spans="9:17" x14ac:dyDescent="0.25">
      <c r="I270" s="35" t="str">
        <f t="shared" si="39"/>
        <v/>
      </c>
      <c r="J270" s="35" t="str">
        <f t="shared" si="40"/>
        <v/>
      </c>
      <c r="K270" s="33">
        <f t="shared" si="41"/>
        <v>0</v>
      </c>
      <c r="L270" s="33">
        <f t="shared" si="42"/>
        <v>0</v>
      </c>
      <c r="M270" s="36" t="str">
        <f t="shared" si="43"/>
        <v/>
      </c>
      <c r="N270" s="33" t="str">
        <f t="shared" si="44"/>
        <v/>
      </c>
      <c r="O270" s="33" t="str">
        <f t="shared" si="45"/>
        <v/>
      </c>
      <c r="P270" s="33" t="str">
        <f t="shared" si="37"/>
        <v/>
      </c>
      <c r="Q270" s="34">
        <f t="shared" si="38"/>
        <v>0</v>
      </c>
    </row>
    <row r="271" spans="9:17" x14ac:dyDescent="0.25">
      <c r="I271" s="35" t="str">
        <f t="shared" si="39"/>
        <v/>
      </c>
      <c r="J271" s="35" t="str">
        <f t="shared" si="40"/>
        <v/>
      </c>
      <c r="K271" s="33">
        <f t="shared" si="41"/>
        <v>0</v>
      </c>
      <c r="L271" s="33">
        <f t="shared" si="42"/>
        <v>0</v>
      </c>
      <c r="M271" s="36" t="str">
        <f t="shared" si="43"/>
        <v/>
      </c>
      <c r="N271" s="33" t="str">
        <f t="shared" si="44"/>
        <v/>
      </c>
      <c r="O271" s="33" t="str">
        <f t="shared" si="45"/>
        <v/>
      </c>
      <c r="P271" s="33" t="str">
        <f t="shared" si="37"/>
        <v/>
      </c>
      <c r="Q271" s="34">
        <f t="shared" si="38"/>
        <v>0</v>
      </c>
    </row>
    <row r="272" spans="9:17" x14ac:dyDescent="0.25">
      <c r="I272" s="35" t="str">
        <f t="shared" si="39"/>
        <v/>
      </c>
      <c r="J272" s="35" t="str">
        <f t="shared" si="40"/>
        <v/>
      </c>
      <c r="K272" s="33">
        <f t="shared" si="41"/>
        <v>0</v>
      </c>
      <c r="L272" s="33">
        <f t="shared" si="42"/>
        <v>0</v>
      </c>
      <c r="M272" s="36" t="str">
        <f t="shared" si="43"/>
        <v/>
      </c>
      <c r="N272" s="33" t="str">
        <f t="shared" si="44"/>
        <v/>
      </c>
      <c r="O272" s="33" t="str">
        <f t="shared" si="45"/>
        <v/>
      </c>
      <c r="P272" s="33" t="str">
        <f t="shared" si="37"/>
        <v/>
      </c>
      <c r="Q272" s="34">
        <f t="shared" si="38"/>
        <v>0</v>
      </c>
    </row>
    <row r="273" spans="9:17" x14ac:dyDescent="0.25">
      <c r="I273" s="35" t="str">
        <f t="shared" si="39"/>
        <v/>
      </c>
      <c r="J273" s="35" t="str">
        <f t="shared" si="40"/>
        <v/>
      </c>
      <c r="K273" s="33">
        <f t="shared" si="41"/>
        <v>0</v>
      </c>
      <c r="L273" s="33">
        <f t="shared" si="42"/>
        <v>0</v>
      </c>
      <c r="M273" s="36" t="str">
        <f t="shared" si="43"/>
        <v/>
      </c>
      <c r="N273" s="33" t="str">
        <f t="shared" si="44"/>
        <v/>
      </c>
      <c r="O273" s="33" t="str">
        <f t="shared" si="45"/>
        <v/>
      </c>
      <c r="P273" s="33" t="str">
        <f t="shared" si="37"/>
        <v/>
      </c>
      <c r="Q273" s="34">
        <f t="shared" si="38"/>
        <v>0</v>
      </c>
    </row>
    <row r="274" spans="9:17" x14ac:dyDescent="0.25">
      <c r="I274" s="35" t="str">
        <f t="shared" si="39"/>
        <v/>
      </c>
      <c r="J274" s="35" t="str">
        <f t="shared" si="40"/>
        <v/>
      </c>
      <c r="K274" s="33">
        <f t="shared" si="41"/>
        <v>0</v>
      </c>
      <c r="L274" s="33">
        <f t="shared" si="42"/>
        <v>0</v>
      </c>
      <c r="M274" s="36" t="str">
        <f t="shared" si="43"/>
        <v/>
      </c>
      <c r="N274" s="33" t="str">
        <f t="shared" si="44"/>
        <v/>
      </c>
      <c r="O274" s="33" t="str">
        <f t="shared" si="45"/>
        <v/>
      </c>
      <c r="P274" s="33" t="str">
        <f t="shared" si="37"/>
        <v/>
      </c>
      <c r="Q274" s="34">
        <f t="shared" si="38"/>
        <v>0</v>
      </c>
    </row>
    <row r="275" spans="9:17" x14ac:dyDescent="0.25">
      <c r="I275" s="35" t="str">
        <f t="shared" si="39"/>
        <v/>
      </c>
      <c r="J275" s="35" t="str">
        <f t="shared" si="40"/>
        <v/>
      </c>
      <c r="K275" s="33">
        <f t="shared" si="41"/>
        <v>0</v>
      </c>
      <c r="L275" s="33">
        <f t="shared" si="42"/>
        <v>0</v>
      </c>
      <c r="M275" s="36" t="str">
        <f t="shared" si="43"/>
        <v/>
      </c>
      <c r="N275" s="33" t="str">
        <f t="shared" si="44"/>
        <v/>
      </c>
      <c r="O275" s="33" t="str">
        <f t="shared" si="45"/>
        <v/>
      </c>
      <c r="P275" s="33" t="str">
        <f t="shared" si="37"/>
        <v/>
      </c>
      <c r="Q275" s="34">
        <f t="shared" si="38"/>
        <v>0</v>
      </c>
    </row>
    <row r="276" spans="9:17" x14ac:dyDescent="0.25">
      <c r="I276" s="35" t="str">
        <f t="shared" si="39"/>
        <v/>
      </c>
      <c r="J276" s="35" t="str">
        <f t="shared" si="40"/>
        <v/>
      </c>
      <c r="K276" s="33">
        <f t="shared" si="41"/>
        <v>0</v>
      </c>
      <c r="L276" s="33">
        <f t="shared" si="42"/>
        <v>0</v>
      </c>
      <c r="M276" s="36" t="str">
        <f t="shared" si="43"/>
        <v/>
      </c>
      <c r="N276" s="33" t="str">
        <f t="shared" si="44"/>
        <v/>
      </c>
      <c r="O276" s="33" t="str">
        <f t="shared" si="45"/>
        <v/>
      </c>
      <c r="P276" s="33" t="str">
        <f t="shared" si="37"/>
        <v/>
      </c>
      <c r="Q276" s="34">
        <f t="shared" si="38"/>
        <v>0</v>
      </c>
    </row>
    <row r="277" spans="9:17" x14ac:dyDescent="0.25">
      <c r="I277" s="35" t="str">
        <f t="shared" si="39"/>
        <v/>
      </c>
      <c r="J277" s="35" t="str">
        <f t="shared" si="40"/>
        <v/>
      </c>
      <c r="K277" s="33">
        <f t="shared" si="41"/>
        <v>0</v>
      </c>
      <c r="L277" s="33">
        <f t="shared" si="42"/>
        <v>0</v>
      </c>
      <c r="M277" s="36" t="str">
        <f t="shared" si="43"/>
        <v/>
      </c>
      <c r="N277" s="33" t="str">
        <f t="shared" si="44"/>
        <v/>
      </c>
      <c r="O277" s="33" t="str">
        <f t="shared" si="45"/>
        <v/>
      </c>
      <c r="P277" s="33" t="str">
        <f t="shared" si="37"/>
        <v/>
      </c>
      <c r="Q277" s="34">
        <f t="shared" si="38"/>
        <v>0</v>
      </c>
    </row>
    <row r="278" spans="9:17" x14ac:dyDescent="0.25">
      <c r="I278" s="35" t="str">
        <f t="shared" si="39"/>
        <v/>
      </c>
      <c r="J278" s="35" t="str">
        <f t="shared" si="40"/>
        <v/>
      </c>
      <c r="K278" s="33">
        <f t="shared" si="41"/>
        <v>0</v>
      </c>
      <c r="L278" s="33">
        <f t="shared" si="42"/>
        <v>0</v>
      </c>
      <c r="M278" s="36" t="str">
        <f t="shared" si="43"/>
        <v/>
      </c>
      <c r="N278" s="33" t="str">
        <f t="shared" si="44"/>
        <v/>
      </c>
      <c r="O278" s="33" t="str">
        <f t="shared" si="45"/>
        <v/>
      </c>
      <c r="P278" s="33" t="str">
        <f t="shared" si="37"/>
        <v/>
      </c>
      <c r="Q278" s="34">
        <f t="shared" si="38"/>
        <v>0</v>
      </c>
    </row>
    <row r="279" spans="9:17" x14ac:dyDescent="0.25">
      <c r="I279" s="35" t="str">
        <f t="shared" si="39"/>
        <v/>
      </c>
      <c r="J279" s="35" t="str">
        <f t="shared" si="40"/>
        <v/>
      </c>
      <c r="K279" s="33">
        <f t="shared" si="41"/>
        <v>0</v>
      </c>
      <c r="L279" s="33">
        <f t="shared" si="42"/>
        <v>0</v>
      </c>
      <c r="M279" s="36" t="str">
        <f t="shared" si="43"/>
        <v/>
      </c>
      <c r="N279" s="33" t="str">
        <f t="shared" si="44"/>
        <v/>
      </c>
      <c r="O279" s="33" t="str">
        <f t="shared" si="45"/>
        <v/>
      </c>
      <c r="P279" s="33" t="str">
        <f t="shared" si="37"/>
        <v/>
      </c>
      <c r="Q279" s="34">
        <f t="shared" si="38"/>
        <v>0</v>
      </c>
    </row>
    <row r="280" spans="9:17" x14ac:dyDescent="0.25">
      <c r="I280" s="35" t="str">
        <f t="shared" si="39"/>
        <v/>
      </c>
      <c r="J280" s="35" t="str">
        <f t="shared" si="40"/>
        <v/>
      </c>
      <c r="K280" s="33">
        <f t="shared" si="41"/>
        <v>0</v>
      </c>
      <c r="L280" s="33">
        <f t="shared" si="42"/>
        <v>0</v>
      </c>
      <c r="M280" s="36" t="str">
        <f t="shared" si="43"/>
        <v/>
      </c>
      <c r="N280" s="33" t="str">
        <f t="shared" si="44"/>
        <v/>
      </c>
      <c r="O280" s="33" t="str">
        <f t="shared" si="45"/>
        <v/>
      </c>
      <c r="P280" s="33" t="str">
        <f t="shared" si="37"/>
        <v/>
      </c>
      <c r="Q280" s="34">
        <f t="shared" si="38"/>
        <v>0</v>
      </c>
    </row>
    <row r="281" spans="9:17" x14ac:dyDescent="0.25">
      <c r="I281" s="35" t="str">
        <f t="shared" si="39"/>
        <v/>
      </c>
      <c r="J281" s="35" t="str">
        <f t="shared" si="40"/>
        <v/>
      </c>
      <c r="K281" s="33">
        <f t="shared" si="41"/>
        <v>0</v>
      </c>
      <c r="L281" s="33">
        <f t="shared" si="42"/>
        <v>0</v>
      </c>
      <c r="M281" s="36" t="str">
        <f t="shared" si="43"/>
        <v/>
      </c>
      <c r="N281" s="33" t="str">
        <f t="shared" si="44"/>
        <v/>
      </c>
      <c r="O281" s="33" t="str">
        <f t="shared" si="45"/>
        <v/>
      </c>
      <c r="P281" s="33" t="str">
        <f t="shared" si="37"/>
        <v/>
      </c>
      <c r="Q281" s="34">
        <f t="shared" si="38"/>
        <v>0</v>
      </c>
    </row>
    <row r="282" spans="9:17" x14ac:dyDescent="0.25">
      <c r="I282" s="35" t="str">
        <f t="shared" si="39"/>
        <v/>
      </c>
      <c r="J282" s="35" t="str">
        <f t="shared" si="40"/>
        <v/>
      </c>
      <c r="K282" s="33">
        <f t="shared" si="41"/>
        <v>0</v>
      </c>
      <c r="L282" s="33">
        <f t="shared" si="42"/>
        <v>0</v>
      </c>
      <c r="M282" s="36" t="str">
        <f t="shared" si="43"/>
        <v/>
      </c>
      <c r="N282" s="33" t="str">
        <f t="shared" si="44"/>
        <v/>
      </c>
      <c r="O282" s="33" t="str">
        <f t="shared" si="45"/>
        <v/>
      </c>
      <c r="P282" s="33" t="str">
        <f t="shared" si="37"/>
        <v/>
      </c>
      <c r="Q282" s="34">
        <f t="shared" si="38"/>
        <v>0</v>
      </c>
    </row>
    <row r="283" spans="9:17" x14ac:dyDescent="0.25">
      <c r="I283" s="35" t="str">
        <f t="shared" si="39"/>
        <v/>
      </c>
      <c r="J283" s="35" t="str">
        <f t="shared" si="40"/>
        <v/>
      </c>
      <c r="K283" s="33">
        <f t="shared" si="41"/>
        <v>0</v>
      </c>
      <c r="L283" s="33">
        <f t="shared" si="42"/>
        <v>0</v>
      </c>
      <c r="M283" s="36" t="str">
        <f t="shared" si="43"/>
        <v/>
      </c>
      <c r="N283" s="33" t="str">
        <f t="shared" si="44"/>
        <v/>
      </c>
      <c r="O283" s="33" t="str">
        <f t="shared" si="45"/>
        <v/>
      </c>
      <c r="P283" s="33" t="str">
        <f t="shared" si="37"/>
        <v/>
      </c>
      <c r="Q283" s="34">
        <f t="shared" si="38"/>
        <v>0</v>
      </c>
    </row>
    <row r="284" spans="9:17" x14ac:dyDescent="0.25">
      <c r="I284" s="35" t="str">
        <f t="shared" si="39"/>
        <v/>
      </c>
      <c r="J284" s="35" t="str">
        <f t="shared" si="40"/>
        <v/>
      </c>
      <c r="K284" s="33">
        <f t="shared" si="41"/>
        <v>0</v>
      </c>
      <c r="L284" s="33">
        <f t="shared" si="42"/>
        <v>0</v>
      </c>
      <c r="M284" s="36" t="str">
        <f t="shared" si="43"/>
        <v/>
      </c>
      <c r="N284" s="33" t="str">
        <f t="shared" si="44"/>
        <v/>
      </c>
      <c r="O284" s="33" t="str">
        <f t="shared" si="45"/>
        <v/>
      </c>
      <c r="P284" s="33" t="str">
        <f t="shared" si="37"/>
        <v/>
      </c>
      <c r="Q284" s="34">
        <f t="shared" si="38"/>
        <v>0</v>
      </c>
    </row>
    <row r="285" spans="9:17" x14ac:dyDescent="0.25">
      <c r="I285" s="35" t="str">
        <f t="shared" si="39"/>
        <v/>
      </c>
      <c r="J285" s="35" t="str">
        <f t="shared" si="40"/>
        <v/>
      </c>
      <c r="K285" s="33">
        <f t="shared" si="41"/>
        <v>0</v>
      </c>
      <c r="L285" s="33">
        <f t="shared" si="42"/>
        <v>0</v>
      </c>
      <c r="M285" s="36" t="str">
        <f t="shared" si="43"/>
        <v/>
      </c>
      <c r="N285" s="33" t="str">
        <f t="shared" si="44"/>
        <v/>
      </c>
      <c r="O285" s="33" t="str">
        <f t="shared" si="45"/>
        <v/>
      </c>
      <c r="P285" s="33" t="str">
        <f t="shared" si="37"/>
        <v/>
      </c>
      <c r="Q285" s="34">
        <f t="shared" si="38"/>
        <v>0</v>
      </c>
    </row>
    <row r="286" spans="9:17" x14ac:dyDescent="0.25">
      <c r="I286" s="35" t="str">
        <f t="shared" si="39"/>
        <v/>
      </c>
      <c r="J286" s="35" t="str">
        <f t="shared" si="40"/>
        <v/>
      </c>
      <c r="K286" s="33">
        <f t="shared" si="41"/>
        <v>0</v>
      </c>
      <c r="L286" s="33">
        <f t="shared" si="42"/>
        <v>0</v>
      </c>
      <c r="M286" s="36" t="str">
        <f t="shared" si="43"/>
        <v/>
      </c>
      <c r="N286" s="33" t="str">
        <f t="shared" si="44"/>
        <v/>
      </c>
      <c r="O286" s="33" t="str">
        <f t="shared" si="45"/>
        <v/>
      </c>
      <c r="P286" s="33" t="str">
        <f t="shared" si="37"/>
        <v/>
      </c>
      <c r="Q286" s="34">
        <f t="shared" si="38"/>
        <v>0</v>
      </c>
    </row>
    <row r="287" spans="9:17" x14ac:dyDescent="0.25">
      <c r="I287" s="35" t="str">
        <f t="shared" si="39"/>
        <v/>
      </c>
      <c r="J287" s="35" t="str">
        <f t="shared" si="40"/>
        <v/>
      </c>
      <c r="K287" s="33">
        <f t="shared" si="41"/>
        <v>0</v>
      </c>
      <c r="L287" s="33">
        <f t="shared" si="42"/>
        <v>0</v>
      </c>
      <c r="M287" s="36" t="str">
        <f t="shared" si="43"/>
        <v/>
      </c>
      <c r="N287" s="33" t="str">
        <f t="shared" si="44"/>
        <v/>
      </c>
      <c r="O287" s="33" t="str">
        <f t="shared" si="45"/>
        <v/>
      </c>
      <c r="P287" s="33" t="str">
        <f t="shared" si="37"/>
        <v/>
      </c>
      <c r="Q287" s="34">
        <f t="shared" si="38"/>
        <v>0</v>
      </c>
    </row>
    <row r="288" spans="9:17" x14ac:dyDescent="0.25">
      <c r="I288" s="35" t="str">
        <f t="shared" si="39"/>
        <v/>
      </c>
      <c r="J288" s="35" t="str">
        <f t="shared" si="40"/>
        <v/>
      </c>
      <c r="K288" s="33">
        <f t="shared" si="41"/>
        <v>0</v>
      </c>
      <c r="L288" s="33">
        <f t="shared" si="42"/>
        <v>0</v>
      </c>
      <c r="M288" s="36" t="str">
        <f t="shared" si="43"/>
        <v/>
      </c>
      <c r="N288" s="33" t="str">
        <f t="shared" si="44"/>
        <v/>
      </c>
      <c r="O288" s="33" t="str">
        <f t="shared" si="45"/>
        <v/>
      </c>
      <c r="P288" s="33" t="str">
        <f t="shared" si="37"/>
        <v/>
      </c>
      <c r="Q288" s="34">
        <f t="shared" si="38"/>
        <v>0</v>
      </c>
    </row>
    <row r="289" spans="9:17" x14ac:dyDescent="0.25">
      <c r="I289" s="35" t="str">
        <f t="shared" si="39"/>
        <v/>
      </c>
      <c r="J289" s="35" t="str">
        <f t="shared" si="40"/>
        <v/>
      </c>
      <c r="K289" s="33">
        <f t="shared" si="41"/>
        <v>0</v>
      </c>
      <c r="L289" s="33">
        <f t="shared" si="42"/>
        <v>0</v>
      </c>
      <c r="M289" s="36" t="str">
        <f t="shared" si="43"/>
        <v/>
      </c>
      <c r="N289" s="33" t="str">
        <f t="shared" si="44"/>
        <v/>
      </c>
      <c r="O289" s="33" t="str">
        <f t="shared" si="45"/>
        <v/>
      </c>
      <c r="P289" s="33" t="str">
        <f t="shared" si="37"/>
        <v/>
      </c>
      <c r="Q289" s="34">
        <f t="shared" si="38"/>
        <v>0</v>
      </c>
    </row>
    <row r="290" spans="9:17" x14ac:dyDescent="0.25">
      <c r="I290" s="35" t="str">
        <f t="shared" si="39"/>
        <v/>
      </c>
      <c r="J290" s="35" t="str">
        <f t="shared" si="40"/>
        <v/>
      </c>
      <c r="K290" s="33">
        <f t="shared" si="41"/>
        <v>0</v>
      </c>
      <c r="L290" s="33">
        <f t="shared" si="42"/>
        <v>0</v>
      </c>
      <c r="M290" s="36" t="str">
        <f t="shared" si="43"/>
        <v/>
      </c>
      <c r="N290" s="33" t="str">
        <f t="shared" si="44"/>
        <v/>
      </c>
      <c r="O290" s="33" t="str">
        <f t="shared" si="45"/>
        <v/>
      </c>
      <c r="P290" s="33" t="str">
        <f t="shared" si="37"/>
        <v/>
      </c>
      <c r="Q290" s="34">
        <f t="shared" si="38"/>
        <v>0</v>
      </c>
    </row>
    <row r="291" spans="9:17" x14ac:dyDescent="0.25">
      <c r="I291" s="35" t="str">
        <f t="shared" si="39"/>
        <v/>
      </c>
      <c r="J291" s="35" t="str">
        <f t="shared" si="40"/>
        <v/>
      </c>
      <c r="K291" s="33">
        <f t="shared" si="41"/>
        <v>0</v>
      </c>
      <c r="L291" s="33">
        <f t="shared" si="42"/>
        <v>0</v>
      </c>
      <c r="M291" s="36" t="str">
        <f t="shared" si="43"/>
        <v/>
      </c>
      <c r="N291" s="33" t="str">
        <f t="shared" si="44"/>
        <v/>
      </c>
      <c r="O291" s="33" t="str">
        <f t="shared" si="45"/>
        <v/>
      </c>
      <c r="P291" s="33" t="str">
        <f t="shared" si="37"/>
        <v/>
      </c>
      <c r="Q291" s="34">
        <f t="shared" si="38"/>
        <v>0</v>
      </c>
    </row>
    <row r="292" spans="9:17" x14ac:dyDescent="0.25">
      <c r="I292" s="35" t="str">
        <f t="shared" si="39"/>
        <v/>
      </c>
      <c r="J292" s="35" t="str">
        <f t="shared" si="40"/>
        <v/>
      </c>
      <c r="K292" s="33">
        <f t="shared" si="41"/>
        <v>0</v>
      </c>
      <c r="L292" s="33">
        <f t="shared" si="42"/>
        <v>0</v>
      </c>
      <c r="M292" s="36" t="str">
        <f t="shared" si="43"/>
        <v/>
      </c>
      <c r="N292" s="33" t="str">
        <f t="shared" si="44"/>
        <v/>
      </c>
      <c r="O292" s="33" t="str">
        <f t="shared" si="45"/>
        <v/>
      </c>
      <c r="P292" s="33" t="str">
        <f t="shared" si="37"/>
        <v/>
      </c>
      <c r="Q292" s="34">
        <f t="shared" si="38"/>
        <v>0</v>
      </c>
    </row>
    <row r="293" spans="9:17" x14ac:dyDescent="0.25">
      <c r="I293" s="35" t="str">
        <f t="shared" si="39"/>
        <v/>
      </c>
      <c r="J293" s="35" t="str">
        <f t="shared" si="40"/>
        <v/>
      </c>
      <c r="K293" s="33">
        <f t="shared" si="41"/>
        <v>0</v>
      </c>
      <c r="L293" s="33">
        <f t="shared" si="42"/>
        <v>0</v>
      </c>
      <c r="M293" s="36" t="str">
        <f t="shared" si="43"/>
        <v/>
      </c>
      <c r="N293" s="33" t="str">
        <f t="shared" si="44"/>
        <v/>
      </c>
      <c r="O293" s="33" t="str">
        <f t="shared" si="45"/>
        <v/>
      </c>
      <c r="P293" s="33" t="str">
        <f t="shared" si="37"/>
        <v/>
      </c>
      <c r="Q293" s="34">
        <f t="shared" si="38"/>
        <v>0</v>
      </c>
    </row>
    <row r="294" spans="9:17" x14ac:dyDescent="0.25">
      <c r="I294" s="35" t="str">
        <f t="shared" si="39"/>
        <v/>
      </c>
      <c r="J294" s="35" t="str">
        <f t="shared" si="40"/>
        <v/>
      </c>
      <c r="K294" s="33">
        <f t="shared" si="41"/>
        <v>0</v>
      </c>
      <c r="L294" s="33">
        <f t="shared" si="42"/>
        <v>0</v>
      </c>
      <c r="M294" s="36" t="str">
        <f t="shared" si="43"/>
        <v/>
      </c>
      <c r="N294" s="33" t="str">
        <f t="shared" si="44"/>
        <v/>
      </c>
      <c r="O294" s="33" t="str">
        <f t="shared" si="45"/>
        <v/>
      </c>
      <c r="P294" s="33" t="str">
        <f t="shared" si="37"/>
        <v/>
      </c>
      <c r="Q294" s="34">
        <f t="shared" si="38"/>
        <v>0</v>
      </c>
    </row>
    <row r="295" spans="9:17" x14ac:dyDescent="0.25">
      <c r="I295" s="35" t="str">
        <f t="shared" si="39"/>
        <v/>
      </c>
      <c r="J295" s="35" t="str">
        <f t="shared" si="40"/>
        <v/>
      </c>
      <c r="K295" s="33">
        <f t="shared" si="41"/>
        <v>0</v>
      </c>
      <c r="L295" s="33">
        <f t="shared" si="42"/>
        <v>0</v>
      </c>
      <c r="M295" s="36" t="str">
        <f t="shared" si="43"/>
        <v/>
      </c>
      <c r="N295" s="33" t="str">
        <f t="shared" si="44"/>
        <v/>
      </c>
      <c r="O295" s="33" t="str">
        <f t="shared" si="45"/>
        <v/>
      </c>
      <c r="P295" s="33" t="str">
        <f t="shared" si="37"/>
        <v/>
      </c>
      <c r="Q295" s="34">
        <f t="shared" si="38"/>
        <v>0</v>
      </c>
    </row>
    <row r="296" spans="9:17" x14ac:dyDescent="0.25">
      <c r="I296" s="35" t="str">
        <f t="shared" si="39"/>
        <v/>
      </c>
      <c r="J296" s="35" t="str">
        <f t="shared" si="40"/>
        <v/>
      </c>
      <c r="K296" s="33">
        <f t="shared" si="41"/>
        <v>0</v>
      </c>
      <c r="L296" s="33">
        <f t="shared" si="42"/>
        <v>0</v>
      </c>
      <c r="M296" s="36" t="str">
        <f t="shared" si="43"/>
        <v/>
      </c>
      <c r="N296" s="33" t="str">
        <f t="shared" si="44"/>
        <v/>
      </c>
      <c r="O296" s="33" t="str">
        <f t="shared" si="45"/>
        <v/>
      </c>
      <c r="P296" s="33" t="str">
        <f t="shared" si="37"/>
        <v/>
      </c>
      <c r="Q296" s="34">
        <f t="shared" si="38"/>
        <v>0</v>
      </c>
    </row>
    <row r="297" spans="9:17" x14ac:dyDescent="0.25">
      <c r="I297" s="35" t="str">
        <f t="shared" si="39"/>
        <v/>
      </c>
      <c r="J297" s="35" t="str">
        <f t="shared" si="40"/>
        <v/>
      </c>
      <c r="K297" s="33">
        <f t="shared" si="41"/>
        <v>0</v>
      </c>
      <c r="L297" s="33">
        <f t="shared" si="42"/>
        <v>0</v>
      </c>
      <c r="M297" s="36" t="str">
        <f t="shared" si="43"/>
        <v/>
      </c>
      <c r="N297" s="33" t="str">
        <f t="shared" si="44"/>
        <v/>
      </c>
      <c r="O297" s="33" t="str">
        <f t="shared" si="45"/>
        <v/>
      </c>
      <c r="P297" s="33" t="str">
        <f t="shared" si="37"/>
        <v/>
      </c>
      <c r="Q297" s="34">
        <f t="shared" si="38"/>
        <v>0</v>
      </c>
    </row>
    <row r="298" spans="9:17" x14ac:dyDescent="0.25">
      <c r="I298" s="35" t="str">
        <f t="shared" si="39"/>
        <v/>
      </c>
      <c r="J298" s="35" t="str">
        <f t="shared" si="40"/>
        <v/>
      </c>
      <c r="K298" s="33">
        <f t="shared" si="41"/>
        <v>0</v>
      </c>
      <c r="L298" s="33">
        <f t="shared" si="42"/>
        <v>0</v>
      </c>
      <c r="M298" s="36" t="str">
        <f t="shared" si="43"/>
        <v/>
      </c>
      <c r="N298" s="33" t="str">
        <f t="shared" si="44"/>
        <v/>
      </c>
      <c r="O298" s="33" t="str">
        <f t="shared" si="45"/>
        <v/>
      </c>
      <c r="P298" s="33" t="str">
        <f t="shared" si="37"/>
        <v/>
      </c>
      <c r="Q298" s="34">
        <f t="shared" si="38"/>
        <v>0</v>
      </c>
    </row>
    <row r="299" spans="9:17" x14ac:dyDescent="0.25">
      <c r="I299" s="35" t="str">
        <f t="shared" si="39"/>
        <v/>
      </c>
      <c r="J299" s="35" t="str">
        <f t="shared" si="40"/>
        <v/>
      </c>
      <c r="K299" s="33">
        <f t="shared" si="41"/>
        <v>0</v>
      </c>
      <c r="L299" s="33">
        <f t="shared" si="42"/>
        <v>0</v>
      </c>
      <c r="M299" s="36" t="str">
        <f t="shared" si="43"/>
        <v/>
      </c>
      <c r="N299" s="33" t="str">
        <f t="shared" si="44"/>
        <v/>
      </c>
      <c r="O299" s="33" t="str">
        <f t="shared" si="45"/>
        <v/>
      </c>
      <c r="P299" s="33" t="str">
        <f t="shared" si="37"/>
        <v/>
      </c>
      <c r="Q299" s="34">
        <f t="shared" si="38"/>
        <v>0</v>
      </c>
    </row>
    <row r="300" spans="9:17" x14ac:dyDescent="0.25">
      <c r="I300" s="35" t="str">
        <f t="shared" si="39"/>
        <v/>
      </c>
      <c r="J300" s="35" t="str">
        <f t="shared" si="40"/>
        <v/>
      </c>
      <c r="K300" s="33">
        <f t="shared" si="41"/>
        <v>0</v>
      </c>
      <c r="L300" s="33">
        <f t="shared" si="42"/>
        <v>0</v>
      </c>
      <c r="M300" s="36" t="str">
        <f t="shared" si="43"/>
        <v/>
      </c>
      <c r="N300" s="33" t="str">
        <f t="shared" si="44"/>
        <v/>
      </c>
      <c r="O300" s="33" t="str">
        <f t="shared" si="45"/>
        <v/>
      </c>
      <c r="P300" s="33" t="str">
        <f t="shared" si="37"/>
        <v/>
      </c>
      <c r="Q300" s="34">
        <f t="shared" si="38"/>
        <v>0</v>
      </c>
    </row>
    <row r="301" spans="9:17" x14ac:dyDescent="0.25">
      <c r="I301" s="35" t="str">
        <f t="shared" si="39"/>
        <v/>
      </c>
      <c r="J301" s="35" t="str">
        <f t="shared" si="40"/>
        <v/>
      </c>
      <c r="K301" s="33">
        <f t="shared" si="41"/>
        <v>0</v>
      </c>
      <c r="L301" s="33">
        <f t="shared" si="42"/>
        <v>0</v>
      </c>
      <c r="M301" s="36" t="str">
        <f t="shared" si="43"/>
        <v/>
      </c>
      <c r="N301" s="33" t="str">
        <f t="shared" si="44"/>
        <v/>
      </c>
      <c r="O301" s="33" t="str">
        <f t="shared" si="45"/>
        <v/>
      </c>
      <c r="P301" s="33" t="str">
        <f t="shared" si="37"/>
        <v/>
      </c>
      <c r="Q301" s="34">
        <f t="shared" si="38"/>
        <v>0</v>
      </c>
    </row>
    <row r="302" spans="9:17" x14ac:dyDescent="0.25">
      <c r="I302" s="35" t="str">
        <f t="shared" si="39"/>
        <v/>
      </c>
      <c r="J302" s="35" t="str">
        <f t="shared" si="40"/>
        <v/>
      </c>
      <c r="K302" s="33">
        <f t="shared" si="41"/>
        <v>0</v>
      </c>
      <c r="L302" s="33">
        <f t="shared" si="42"/>
        <v>0</v>
      </c>
      <c r="M302" s="36" t="str">
        <f t="shared" si="43"/>
        <v/>
      </c>
      <c r="N302" s="33" t="str">
        <f t="shared" si="44"/>
        <v/>
      </c>
      <c r="O302" s="33" t="str">
        <f t="shared" si="45"/>
        <v/>
      </c>
      <c r="P302" s="33" t="str">
        <f t="shared" si="37"/>
        <v/>
      </c>
      <c r="Q302" s="34">
        <f t="shared" si="38"/>
        <v>0</v>
      </c>
    </row>
    <row r="303" spans="9:17" x14ac:dyDescent="0.25">
      <c r="I303" s="35" t="str">
        <f t="shared" si="39"/>
        <v/>
      </c>
      <c r="J303" s="35" t="str">
        <f t="shared" si="40"/>
        <v/>
      </c>
      <c r="K303" s="33">
        <f t="shared" si="41"/>
        <v>0</v>
      </c>
      <c r="L303" s="33">
        <f t="shared" si="42"/>
        <v>0</v>
      </c>
      <c r="M303" s="36" t="str">
        <f t="shared" si="43"/>
        <v/>
      </c>
      <c r="N303" s="33" t="str">
        <f t="shared" si="44"/>
        <v/>
      </c>
      <c r="O303" s="33" t="str">
        <f t="shared" si="45"/>
        <v/>
      </c>
      <c r="P303" s="33" t="str">
        <f t="shared" si="37"/>
        <v/>
      </c>
      <c r="Q303" s="34">
        <f t="shared" si="38"/>
        <v>0</v>
      </c>
    </row>
    <row r="304" spans="9:17" x14ac:dyDescent="0.25">
      <c r="I304" s="35" t="str">
        <f t="shared" si="39"/>
        <v/>
      </c>
      <c r="J304" s="35" t="str">
        <f t="shared" si="40"/>
        <v/>
      </c>
      <c r="K304" s="33">
        <f t="shared" si="41"/>
        <v>0</v>
      </c>
      <c r="L304" s="33">
        <f t="shared" si="42"/>
        <v>0</v>
      </c>
      <c r="M304" s="36" t="str">
        <f t="shared" si="43"/>
        <v/>
      </c>
      <c r="N304" s="33" t="str">
        <f t="shared" si="44"/>
        <v/>
      </c>
      <c r="O304" s="33" t="str">
        <f t="shared" si="45"/>
        <v/>
      </c>
      <c r="P304" s="33" t="str">
        <f t="shared" si="37"/>
        <v/>
      </c>
      <c r="Q304" s="34">
        <f t="shared" si="38"/>
        <v>0</v>
      </c>
    </row>
    <row r="305" spans="9:17" x14ac:dyDescent="0.25">
      <c r="I305" s="35" t="str">
        <f t="shared" si="39"/>
        <v/>
      </c>
      <c r="J305" s="35" t="str">
        <f t="shared" si="40"/>
        <v/>
      </c>
      <c r="K305" s="33">
        <f t="shared" si="41"/>
        <v>0</v>
      </c>
      <c r="L305" s="33">
        <f t="shared" si="42"/>
        <v>0</v>
      </c>
      <c r="M305" s="36" t="str">
        <f t="shared" si="43"/>
        <v/>
      </c>
      <c r="N305" s="33" t="str">
        <f t="shared" si="44"/>
        <v/>
      </c>
      <c r="O305" s="33" t="str">
        <f t="shared" si="45"/>
        <v/>
      </c>
      <c r="P305" s="33" t="str">
        <f t="shared" si="37"/>
        <v/>
      </c>
      <c r="Q305" s="34">
        <f t="shared" si="38"/>
        <v>0</v>
      </c>
    </row>
    <row r="306" spans="9:17" x14ac:dyDescent="0.25">
      <c r="I306" s="35" t="str">
        <f t="shared" si="39"/>
        <v/>
      </c>
      <c r="J306" s="35" t="str">
        <f t="shared" si="40"/>
        <v/>
      </c>
      <c r="K306" s="33">
        <f t="shared" si="41"/>
        <v>0</v>
      </c>
      <c r="L306" s="33">
        <f t="shared" si="42"/>
        <v>0</v>
      </c>
      <c r="M306" s="36" t="str">
        <f t="shared" si="43"/>
        <v/>
      </c>
      <c r="N306" s="33" t="str">
        <f t="shared" si="44"/>
        <v/>
      </c>
      <c r="O306" s="33" t="str">
        <f t="shared" si="45"/>
        <v/>
      </c>
      <c r="P306" s="33" t="str">
        <f t="shared" si="37"/>
        <v/>
      </c>
      <c r="Q306" s="34">
        <f t="shared" si="38"/>
        <v>0</v>
      </c>
    </row>
    <row r="307" spans="9:17" x14ac:dyDescent="0.25">
      <c r="I307" s="35" t="str">
        <f t="shared" si="39"/>
        <v/>
      </c>
      <c r="J307" s="35" t="str">
        <f t="shared" si="40"/>
        <v/>
      </c>
      <c r="K307" s="33">
        <f t="shared" si="41"/>
        <v>0</v>
      </c>
      <c r="L307" s="33">
        <f t="shared" si="42"/>
        <v>0</v>
      </c>
      <c r="M307" s="36" t="str">
        <f t="shared" si="43"/>
        <v/>
      </c>
      <c r="N307" s="33" t="str">
        <f t="shared" si="44"/>
        <v/>
      </c>
      <c r="O307" s="33" t="str">
        <f t="shared" si="45"/>
        <v/>
      </c>
      <c r="P307" s="33" t="str">
        <f t="shared" si="37"/>
        <v/>
      </c>
      <c r="Q307" s="34">
        <f t="shared" si="38"/>
        <v>0</v>
      </c>
    </row>
    <row r="308" spans="9:17" x14ac:dyDescent="0.25">
      <c r="I308" s="35" t="str">
        <f t="shared" si="39"/>
        <v/>
      </c>
      <c r="J308" s="35" t="str">
        <f t="shared" si="40"/>
        <v/>
      </c>
      <c r="K308" s="33">
        <f t="shared" si="41"/>
        <v>0</v>
      </c>
      <c r="L308" s="33">
        <f t="shared" si="42"/>
        <v>0</v>
      </c>
      <c r="M308" s="36" t="str">
        <f t="shared" si="43"/>
        <v/>
      </c>
      <c r="N308" s="33" t="str">
        <f t="shared" si="44"/>
        <v/>
      </c>
      <c r="O308" s="33" t="str">
        <f t="shared" si="45"/>
        <v/>
      </c>
      <c r="P308" s="33" t="str">
        <f t="shared" si="37"/>
        <v/>
      </c>
      <c r="Q308" s="34">
        <f t="shared" si="38"/>
        <v>0</v>
      </c>
    </row>
    <row r="309" spans="9:17" x14ac:dyDescent="0.25">
      <c r="I309" s="35" t="str">
        <f t="shared" si="39"/>
        <v/>
      </c>
      <c r="J309" s="35" t="str">
        <f t="shared" si="40"/>
        <v/>
      </c>
      <c r="K309" s="33">
        <f t="shared" si="41"/>
        <v>0</v>
      </c>
      <c r="L309" s="33">
        <f t="shared" si="42"/>
        <v>0</v>
      </c>
      <c r="M309" s="36" t="str">
        <f t="shared" si="43"/>
        <v/>
      </c>
      <c r="N309" s="33" t="str">
        <f t="shared" si="44"/>
        <v/>
      </c>
      <c r="O309" s="33" t="str">
        <f t="shared" si="45"/>
        <v/>
      </c>
      <c r="P309" s="33" t="str">
        <f t="shared" si="37"/>
        <v/>
      </c>
      <c r="Q309" s="34">
        <f t="shared" si="38"/>
        <v>0</v>
      </c>
    </row>
    <row r="310" spans="9:17" x14ac:dyDescent="0.25">
      <c r="I310" s="35" t="str">
        <f t="shared" si="39"/>
        <v/>
      </c>
      <c r="J310" s="35" t="str">
        <f t="shared" si="40"/>
        <v/>
      </c>
      <c r="K310" s="33">
        <f t="shared" si="41"/>
        <v>0</v>
      </c>
      <c r="L310" s="33">
        <f t="shared" si="42"/>
        <v>0</v>
      </c>
      <c r="M310" s="36" t="str">
        <f t="shared" si="43"/>
        <v/>
      </c>
      <c r="N310" s="33" t="str">
        <f t="shared" si="44"/>
        <v/>
      </c>
      <c r="O310" s="33" t="str">
        <f t="shared" si="45"/>
        <v/>
      </c>
      <c r="P310" s="33" t="str">
        <f t="shared" si="37"/>
        <v/>
      </c>
      <c r="Q310" s="34">
        <f t="shared" si="38"/>
        <v>0</v>
      </c>
    </row>
    <row r="311" spans="9:17" x14ac:dyDescent="0.25">
      <c r="I311" s="35" t="str">
        <f t="shared" si="39"/>
        <v/>
      </c>
      <c r="J311" s="35" t="str">
        <f t="shared" si="40"/>
        <v/>
      </c>
      <c r="K311" s="33">
        <f t="shared" si="41"/>
        <v>0</v>
      </c>
      <c r="L311" s="33">
        <f t="shared" si="42"/>
        <v>0</v>
      </c>
      <c r="M311" s="36" t="str">
        <f t="shared" si="43"/>
        <v/>
      </c>
      <c r="N311" s="33" t="str">
        <f t="shared" si="44"/>
        <v/>
      </c>
      <c r="O311" s="33" t="str">
        <f t="shared" si="45"/>
        <v/>
      </c>
      <c r="P311" s="33" t="str">
        <f t="shared" si="37"/>
        <v/>
      </c>
      <c r="Q311" s="34">
        <f t="shared" si="38"/>
        <v>0</v>
      </c>
    </row>
    <row r="312" spans="9:17" x14ac:dyDescent="0.25">
      <c r="I312" s="35" t="str">
        <f t="shared" si="39"/>
        <v/>
      </c>
      <c r="J312" s="35" t="str">
        <f t="shared" si="40"/>
        <v/>
      </c>
      <c r="K312" s="33">
        <f t="shared" si="41"/>
        <v>0</v>
      </c>
      <c r="L312" s="33">
        <f t="shared" si="42"/>
        <v>0</v>
      </c>
      <c r="M312" s="36" t="str">
        <f t="shared" si="43"/>
        <v/>
      </c>
      <c r="N312" s="33" t="str">
        <f t="shared" si="44"/>
        <v/>
      </c>
      <c r="O312" s="33" t="str">
        <f t="shared" si="45"/>
        <v/>
      </c>
      <c r="P312" s="33" t="str">
        <f t="shared" si="37"/>
        <v/>
      </c>
      <c r="Q312" s="34">
        <f t="shared" si="38"/>
        <v>0</v>
      </c>
    </row>
    <row r="313" spans="9:17" x14ac:dyDescent="0.25">
      <c r="I313" s="35" t="str">
        <f t="shared" si="39"/>
        <v/>
      </c>
      <c r="J313" s="35" t="str">
        <f t="shared" si="40"/>
        <v/>
      </c>
      <c r="K313" s="33">
        <f t="shared" si="41"/>
        <v>0</v>
      </c>
      <c r="L313" s="33">
        <f t="shared" si="42"/>
        <v>0</v>
      </c>
      <c r="M313" s="36" t="str">
        <f t="shared" si="43"/>
        <v/>
      </c>
      <c r="N313" s="33" t="str">
        <f t="shared" si="44"/>
        <v/>
      </c>
      <c r="O313" s="33" t="str">
        <f t="shared" si="45"/>
        <v/>
      </c>
      <c r="P313" s="33" t="str">
        <f t="shared" si="37"/>
        <v/>
      </c>
      <c r="Q313" s="34">
        <f t="shared" si="38"/>
        <v>0</v>
      </c>
    </row>
    <row r="314" spans="9:17" x14ac:dyDescent="0.25">
      <c r="I314" s="35" t="str">
        <f t="shared" si="39"/>
        <v/>
      </c>
      <c r="J314" s="35" t="str">
        <f t="shared" si="40"/>
        <v/>
      </c>
      <c r="K314" s="33">
        <f t="shared" si="41"/>
        <v>0</v>
      </c>
      <c r="L314" s="33">
        <f t="shared" si="42"/>
        <v>0</v>
      </c>
      <c r="M314" s="36" t="str">
        <f t="shared" si="43"/>
        <v/>
      </c>
      <c r="N314" s="33" t="str">
        <f t="shared" si="44"/>
        <v/>
      </c>
      <c r="O314" s="33" t="str">
        <f t="shared" si="45"/>
        <v/>
      </c>
      <c r="P314" s="33" t="str">
        <f t="shared" si="37"/>
        <v/>
      </c>
      <c r="Q314" s="34">
        <f t="shared" si="38"/>
        <v>0</v>
      </c>
    </row>
    <row r="315" spans="9:17" x14ac:dyDescent="0.25">
      <c r="I315" s="35" t="str">
        <f t="shared" si="39"/>
        <v/>
      </c>
      <c r="J315" s="35" t="str">
        <f t="shared" si="40"/>
        <v/>
      </c>
      <c r="K315" s="33">
        <f t="shared" si="41"/>
        <v>0</v>
      </c>
      <c r="L315" s="33">
        <f t="shared" si="42"/>
        <v>0</v>
      </c>
      <c r="M315" s="36" t="str">
        <f t="shared" si="43"/>
        <v/>
      </c>
      <c r="N315" s="33" t="str">
        <f t="shared" si="44"/>
        <v/>
      </c>
      <c r="O315" s="33" t="str">
        <f t="shared" si="45"/>
        <v/>
      </c>
      <c r="P315" s="33" t="str">
        <f t="shared" si="37"/>
        <v/>
      </c>
      <c r="Q315" s="34">
        <f t="shared" si="38"/>
        <v>0</v>
      </c>
    </row>
    <row r="316" spans="9:17" x14ac:dyDescent="0.25">
      <c r="I316" s="35" t="str">
        <f t="shared" si="39"/>
        <v/>
      </c>
      <c r="J316" s="35" t="str">
        <f t="shared" si="40"/>
        <v/>
      </c>
      <c r="K316" s="33">
        <f t="shared" si="41"/>
        <v>0</v>
      </c>
      <c r="L316" s="33">
        <f t="shared" si="42"/>
        <v>0</v>
      </c>
      <c r="M316" s="36" t="str">
        <f t="shared" si="43"/>
        <v/>
      </c>
      <c r="N316" s="33" t="str">
        <f t="shared" si="44"/>
        <v/>
      </c>
      <c r="O316" s="33" t="str">
        <f t="shared" si="45"/>
        <v/>
      </c>
      <c r="P316" s="33" t="str">
        <f t="shared" si="37"/>
        <v/>
      </c>
      <c r="Q316" s="34">
        <f t="shared" si="38"/>
        <v>0</v>
      </c>
    </row>
    <row r="317" spans="9:17" x14ac:dyDescent="0.25">
      <c r="I317" s="35" t="str">
        <f t="shared" si="39"/>
        <v/>
      </c>
      <c r="J317" s="35" t="str">
        <f t="shared" si="40"/>
        <v/>
      </c>
      <c r="K317" s="33">
        <f t="shared" si="41"/>
        <v>0</v>
      </c>
      <c r="L317" s="33">
        <f t="shared" si="42"/>
        <v>0</v>
      </c>
      <c r="M317" s="36" t="str">
        <f t="shared" si="43"/>
        <v/>
      </c>
      <c r="N317" s="33" t="str">
        <f t="shared" si="44"/>
        <v/>
      </c>
      <c r="O317" s="33" t="str">
        <f t="shared" si="45"/>
        <v/>
      </c>
      <c r="P317" s="33" t="str">
        <f t="shared" si="37"/>
        <v/>
      </c>
      <c r="Q317" s="34">
        <f t="shared" si="38"/>
        <v>0</v>
      </c>
    </row>
    <row r="318" spans="9:17" x14ac:dyDescent="0.25">
      <c r="I318" s="35" t="str">
        <f t="shared" si="39"/>
        <v/>
      </c>
      <c r="J318" s="35" t="str">
        <f t="shared" si="40"/>
        <v/>
      </c>
      <c r="K318" s="33">
        <f t="shared" si="41"/>
        <v>0</v>
      </c>
      <c r="L318" s="33">
        <f t="shared" si="42"/>
        <v>0</v>
      </c>
      <c r="M318" s="36" t="str">
        <f t="shared" si="43"/>
        <v/>
      </c>
      <c r="N318" s="33" t="str">
        <f t="shared" si="44"/>
        <v/>
      </c>
      <c r="O318" s="33" t="str">
        <f t="shared" si="45"/>
        <v/>
      </c>
      <c r="P318" s="33" t="str">
        <f t="shared" si="37"/>
        <v/>
      </c>
      <c r="Q318" s="34">
        <f t="shared" si="38"/>
        <v>0</v>
      </c>
    </row>
    <row r="319" spans="9:17" x14ac:dyDescent="0.25">
      <c r="I319" s="35" t="str">
        <f t="shared" si="39"/>
        <v/>
      </c>
      <c r="J319" s="35" t="str">
        <f t="shared" si="40"/>
        <v/>
      </c>
      <c r="K319" s="33">
        <f t="shared" si="41"/>
        <v>0</v>
      </c>
      <c r="L319" s="33">
        <f t="shared" si="42"/>
        <v>0</v>
      </c>
      <c r="M319" s="36" t="str">
        <f t="shared" si="43"/>
        <v/>
      </c>
      <c r="N319" s="33" t="str">
        <f t="shared" si="44"/>
        <v/>
      </c>
      <c r="O319" s="33" t="str">
        <f t="shared" si="45"/>
        <v/>
      </c>
      <c r="P319" s="33" t="str">
        <f t="shared" si="37"/>
        <v/>
      </c>
      <c r="Q319" s="34">
        <f t="shared" si="38"/>
        <v>0</v>
      </c>
    </row>
    <row r="320" spans="9:17" x14ac:dyDescent="0.25">
      <c r="I320" s="35" t="str">
        <f t="shared" si="39"/>
        <v/>
      </c>
      <c r="J320" s="35" t="str">
        <f t="shared" si="40"/>
        <v/>
      </c>
      <c r="K320" s="33">
        <f t="shared" si="41"/>
        <v>0</v>
      </c>
      <c r="L320" s="33">
        <f t="shared" si="42"/>
        <v>0</v>
      </c>
      <c r="M320" s="36" t="str">
        <f t="shared" si="43"/>
        <v/>
      </c>
      <c r="N320" s="33" t="str">
        <f t="shared" si="44"/>
        <v/>
      </c>
      <c r="O320" s="33" t="str">
        <f t="shared" si="45"/>
        <v/>
      </c>
      <c r="P320" s="33" t="str">
        <f t="shared" si="37"/>
        <v/>
      </c>
      <c r="Q320" s="34">
        <f t="shared" si="38"/>
        <v>0</v>
      </c>
    </row>
    <row r="321" spans="9:17" x14ac:dyDescent="0.25">
      <c r="I321" s="35" t="str">
        <f t="shared" si="39"/>
        <v/>
      </c>
      <c r="J321" s="35" t="str">
        <f t="shared" si="40"/>
        <v/>
      </c>
      <c r="K321" s="33">
        <f t="shared" si="41"/>
        <v>0</v>
      </c>
      <c r="L321" s="33">
        <f t="shared" si="42"/>
        <v>0</v>
      </c>
      <c r="M321" s="36" t="str">
        <f t="shared" si="43"/>
        <v/>
      </c>
      <c r="N321" s="33" t="str">
        <f t="shared" si="44"/>
        <v/>
      </c>
      <c r="O321" s="33" t="str">
        <f t="shared" si="45"/>
        <v/>
      </c>
      <c r="P321" s="33" t="str">
        <f t="shared" si="37"/>
        <v/>
      </c>
      <c r="Q321" s="34">
        <f t="shared" si="38"/>
        <v>0</v>
      </c>
    </row>
    <row r="322" spans="9:17" x14ac:dyDescent="0.25">
      <c r="I322" s="35" t="str">
        <f t="shared" si="39"/>
        <v/>
      </c>
      <c r="J322" s="35" t="str">
        <f t="shared" si="40"/>
        <v/>
      </c>
      <c r="K322" s="33">
        <f t="shared" si="41"/>
        <v>0</v>
      </c>
      <c r="L322" s="33">
        <f t="shared" si="42"/>
        <v>0</v>
      </c>
      <c r="M322" s="36" t="str">
        <f t="shared" si="43"/>
        <v/>
      </c>
      <c r="N322" s="33" t="str">
        <f t="shared" si="44"/>
        <v/>
      </c>
      <c r="O322" s="33" t="str">
        <f t="shared" si="45"/>
        <v/>
      </c>
      <c r="P322" s="33" t="str">
        <f t="shared" si="37"/>
        <v/>
      </c>
      <c r="Q322" s="34">
        <f t="shared" si="38"/>
        <v>0</v>
      </c>
    </row>
    <row r="323" spans="9:17" x14ac:dyDescent="0.25">
      <c r="I323" s="35" t="str">
        <f t="shared" si="39"/>
        <v/>
      </c>
      <c r="J323" s="35" t="str">
        <f t="shared" si="40"/>
        <v/>
      </c>
      <c r="K323" s="33">
        <f t="shared" si="41"/>
        <v>0</v>
      </c>
      <c r="L323" s="33">
        <f t="shared" si="42"/>
        <v>0</v>
      </c>
      <c r="M323" s="36" t="str">
        <f t="shared" si="43"/>
        <v/>
      </c>
      <c r="N323" s="33" t="str">
        <f t="shared" si="44"/>
        <v/>
      </c>
      <c r="O323" s="33" t="str">
        <f t="shared" si="45"/>
        <v/>
      </c>
      <c r="P323" s="33" t="str">
        <f t="shared" si="37"/>
        <v/>
      </c>
      <c r="Q323" s="34">
        <f t="shared" si="38"/>
        <v>0</v>
      </c>
    </row>
    <row r="324" spans="9:17" x14ac:dyDescent="0.25">
      <c r="I324" s="35" t="str">
        <f t="shared" si="39"/>
        <v/>
      </c>
      <c r="J324" s="35" t="str">
        <f t="shared" si="40"/>
        <v/>
      </c>
      <c r="K324" s="33">
        <f t="shared" si="41"/>
        <v>0</v>
      </c>
      <c r="L324" s="33">
        <f t="shared" si="42"/>
        <v>0</v>
      </c>
      <c r="M324" s="36" t="str">
        <f t="shared" si="43"/>
        <v/>
      </c>
      <c r="N324" s="33" t="str">
        <f t="shared" si="44"/>
        <v/>
      </c>
      <c r="O324" s="33" t="str">
        <f t="shared" si="45"/>
        <v/>
      </c>
      <c r="P324" s="33" t="str">
        <f t="shared" si="37"/>
        <v/>
      </c>
      <c r="Q324" s="34">
        <f t="shared" si="38"/>
        <v>0</v>
      </c>
    </row>
    <row r="325" spans="9:17" x14ac:dyDescent="0.25">
      <c r="I325" s="35" t="str">
        <f t="shared" si="39"/>
        <v/>
      </c>
      <c r="J325" s="35" t="str">
        <f t="shared" si="40"/>
        <v/>
      </c>
      <c r="K325" s="33">
        <f t="shared" si="41"/>
        <v>0</v>
      </c>
      <c r="L325" s="33">
        <f t="shared" si="42"/>
        <v>0</v>
      </c>
      <c r="M325" s="36" t="str">
        <f t="shared" si="43"/>
        <v/>
      </c>
      <c r="N325" s="33" t="str">
        <f t="shared" si="44"/>
        <v/>
      </c>
      <c r="O325" s="33" t="str">
        <f t="shared" si="45"/>
        <v/>
      </c>
      <c r="P325" s="33" t="str">
        <f t="shared" si="37"/>
        <v/>
      </c>
      <c r="Q325" s="34">
        <f t="shared" si="38"/>
        <v>0</v>
      </c>
    </row>
    <row r="326" spans="9:17" x14ac:dyDescent="0.25">
      <c r="I326" s="35" t="str">
        <f t="shared" si="39"/>
        <v/>
      </c>
      <c r="J326" s="35" t="str">
        <f t="shared" si="40"/>
        <v/>
      </c>
      <c r="K326" s="33">
        <f t="shared" si="41"/>
        <v>0</v>
      </c>
      <c r="L326" s="33">
        <f t="shared" si="42"/>
        <v>0</v>
      </c>
      <c r="M326" s="36" t="str">
        <f t="shared" si="43"/>
        <v/>
      </c>
      <c r="N326" s="33" t="str">
        <f t="shared" si="44"/>
        <v/>
      </c>
      <c r="O326" s="33" t="str">
        <f t="shared" si="45"/>
        <v/>
      </c>
      <c r="P326" s="33" t="str">
        <f t="shared" si="37"/>
        <v/>
      </c>
      <c r="Q326" s="34">
        <f t="shared" si="38"/>
        <v>0</v>
      </c>
    </row>
    <row r="327" spans="9:17" x14ac:dyDescent="0.25">
      <c r="I327" s="35" t="str">
        <f t="shared" si="39"/>
        <v/>
      </c>
      <c r="J327" s="35" t="str">
        <f t="shared" si="40"/>
        <v/>
      </c>
      <c r="K327" s="33">
        <f t="shared" si="41"/>
        <v>0</v>
      </c>
      <c r="L327" s="33">
        <f t="shared" si="42"/>
        <v>0</v>
      </c>
      <c r="M327" s="36" t="str">
        <f t="shared" si="43"/>
        <v/>
      </c>
      <c r="N327" s="33" t="str">
        <f t="shared" si="44"/>
        <v/>
      </c>
      <c r="O327" s="33" t="str">
        <f t="shared" si="45"/>
        <v/>
      </c>
      <c r="P327" s="33" t="str">
        <f t="shared" ref="P327:P390" si="46">IF(M327="","",(F327-C327)*I327)</f>
        <v/>
      </c>
      <c r="Q327" s="34">
        <f t="shared" ref="Q327:Q390" si="47">IF(M327="",H327-E327,"")</f>
        <v>0</v>
      </c>
    </row>
    <row r="328" spans="9:17" x14ac:dyDescent="0.25">
      <c r="I328" s="35" t="str">
        <f t="shared" ref="I328:I391" si="48">IF(E328=0,"",E328/C328)</f>
        <v/>
      </c>
      <c r="J328" s="35" t="str">
        <f t="shared" ref="J328:J391" si="49">IF(F328=0,"",H328/F328)</f>
        <v/>
      </c>
      <c r="K328" s="33">
        <f t="shared" ref="K328:K391" si="50">F328-C328</f>
        <v>0</v>
      </c>
      <c r="L328" s="33">
        <f t="shared" ref="L328:L391" si="51">H328-E328</f>
        <v>0</v>
      </c>
      <c r="M328" s="36" t="str">
        <f t="shared" ref="M328:M391" si="52">IF(OR(C328=0,F328=0),"",J328-I328)</f>
        <v/>
      </c>
      <c r="N328" s="33" t="str">
        <f t="shared" si="44"/>
        <v/>
      </c>
      <c r="O328" s="33" t="str">
        <f t="shared" si="45"/>
        <v/>
      </c>
      <c r="P328" s="33" t="str">
        <f t="shared" si="46"/>
        <v/>
      </c>
      <c r="Q328" s="34">
        <f t="shared" si="47"/>
        <v>0</v>
      </c>
    </row>
    <row r="329" spans="9:17" x14ac:dyDescent="0.25">
      <c r="I329" s="35" t="str">
        <f t="shared" si="48"/>
        <v/>
      </c>
      <c r="J329" s="35" t="str">
        <f t="shared" si="49"/>
        <v/>
      </c>
      <c r="K329" s="33">
        <f t="shared" si="50"/>
        <v>0</v>
      </c>
      <c r="L329" s="33">
        <f t="shared" si="51"/>
        <v>0</v>
      </c>
      <c r="M329" s="36" t="str">
        <f t="shared" si="52"/>
        <v/>
      </c>
      <c r="N329" s="33" t="str">
        <f t="shared" ref="N329:N392" si="53">IF(M329="","",F329*M329)</f>
        <v/>
      </c>
      <c r="O329" s="33" t="str">
        <f t="shared" ref="O329:O392" si="54">IF(M329="","",F329-C329)</f>
        <v/>
      </c>
      <c r="P329" s="33" t="str">
        <f t="shared" si="46"/>
        <v/>
      </c>
      <c r="Q329" s="34">
        <f t="shared" si="47"/>
        <v>0</v>
      </c>
    </row>
    <row r="330" spans="9:17" x14ac:dyDescent="0.25">
      <c r="I330" s="35" t="str">
        <f t="shared" si="48"/>
        <v/>
      </c>
      <c r="J330" s="35" t="str">
        <f t="shared" si="49"/>
        <v/>
      </c>
      <c r="K330" s="33">
        <f t="shared" si="50"/>
        <v>0</v>
      </c>
      <c r="L330" s="33">
        <f t="shared" si="51"/>
        <v>0</v>
      </c>
      <c r="M330" s="36" t="str">
        <f t="shared" si="52"/>
        <v/>
      </c>
      <c r="N330" s="33" t="str">
        <f t="shared" si="53"/>
        <v/>
      </c>
      <c r="O330" s="33" t="str">
        <f t="shared" si="54"/>
        <v/>
      </c>
      <c r="P330" s="33" t="str">
        <f t="shared" si="46"/>
        <v/>
      </c>
      <c r="Q330" s="34">
        <f t="shared" si="47"/>
        <v>0</v>
      </c>
    </row>
    <row r="331" spans="9:17" x14ac:dyDescent="0.25">
      <c r="I331" s="35" t="str">
        <f t="shared" si="48"/>
        <v/>
      </c>
      <c r="J331" s="35" t="str">
        <f t="shared" si="49"/>
        <v/>
      </c>
      <c r="K331" s="33">
        <f t="shared" si="50"/>
        <v>0</v>
      </c>
      <c r="L331" s="33">
        <f t="shared" si="51"/>
        <v>0</v>
      </c>
      <c r="M331" s="36" t="str">
        <f t="shared" si="52"/>
        <v/>
      </c>
      <c r="N331" s="33" t="str">
        <f t="shared" si="53"/>
        <v/>
      </c>
      <c r="O331" s="33" t="str">
        <f t="shared" si="54"/>
        <v/>
      </c>
      <c r="P331" s="33" t="str">
        <f t="shared" si="46"/>
        <v/>
      </c>
      <c r="Q331" s="34">
        <f t="shared" si="47"/>
        <v>0</v>
      </c>
    </row>
    <row r="332" spans="9:17" x14ac:dyDescent="0.25">
      <c r="I332" s="35" t="str">
        <f t="shared" si="48"/>
        <v/>
      </c>
      <c r="J332" s="35" t="str">
        <f t="shared" si="49"/>
        <v/>
      </c>
      <c r="K332" s="33">
        <f t="shared" si="50"/>
        <v>0</v>
      </c>
      <c r="L332" s="33">
        <f t="shared" si="51"/>
        <v>0</v>
      </c>
      <c r="M332" s="36" t="str">
        <f t="shared" si="52"/>
        <v/>
      </c>
      <c r="N332" s="33" t="str">
        <f t="shared" si="53"/>
        <v/>
      </c>
      <c r="O332" s="33" t="str">
        <f t="shared" si="54"/>
        <v/>
      </c>
      <c r="P332" s="33" t="str">
        <f t="shared" si="46"/>
        <v/>
      </c>
      <c r="Q332" s="34">
        <f t="shared" si="47"/>
        <v>0</v>
      </c>
    </row>
    <row r="333" spans="9:17" x14ac:dyDescent="0.25">
      <c r="I333" s="35" t="str">
        <f t="shared" si="48"/>
        <v/>
      </c>
      <c r="J333" s="35" t="str">
        <f t="shared" si="49"/>
        <v/>
      </c>
      <c r="K333" s="33">
        <f t="shared" si="50"/>
        <v>0</v>
      </c>
      <c r="L333" s="33">
        <f t="shared" si="51"/>
        <v>0</v>
      </c>
      <c r="M333" s="36" t="str">
        <f t="shared" si="52"/>
        <v/>
      </c>
      <c r="N333" s="33" t="str">
        <f t="shared" si="53"/>
        <v/>
      </c>
      <c r="O333" s="33" t="str">
        <f t="shared" si="54"/>
        <v/>
      </c>
      <c r="P333" s="33" t="str">
        <f t="shared" si="46"/>
        <v/>
      </c>
      <c r="Q333" s="34">
        <f t="shared" si="47"/>
        <v>0</v>
      </c>
    </row>
    <row r="334" spans="9:17" x14ac:dyDescent="0.25">
      <c r="I334" s="35" t="str">
        <f t="shared" si="48"/>
        <v/>
      </c>
      <c r="J334" s="35" t="str">
        <f t="shared" si="49"/>
        <v/>
      </c>
      <c r="K334" s="33">
        <f t="shared" si="50"/>
        <v>0</v>
      </c>
      <c r="L334" s="33">
        <f t="shared" si="51"/>
        <v>0</v>
      </c>
      <c r="M334" s="36" t="str">
        <f t="shared" si="52"/>
        <v/>
      </c>
      <c r="N334" s="33" t="str">
        <f t="shared" si="53"/>
        <v/>
      </c>
      <c r="O334" s="33" t="str">
        <f t="shared" si="54"/>
        <v/>
      </c>
      <c r="P334" s="33" t="str">
        <f t="shared" si="46"/>
        <v/>
      </c>
      <c r="Q334" s="34">
        <f t="shared" si="47"/>
        <v>0</v>
      </c>
    </row>
    <row r="335" spans="9:17" x14ac:dyDescent="0.25">
      <c r="I335" s="35" t="str">
        <f t="shared" si="48"/>
        <v/>
      </c>
      <c r="J335" s="35" t="str">
        <f t="shared" si="49"/>
        <v/>
      </c>
      <c r="K335" s="33">
        <f t="shared" si="50"/>
        <v>0</v>
      </c>
      <c r="L335" s="33">
        <f t="shared" si="51"/>
        <v>0</v>
      </c>
      <c r="M335" s="36" t="str">
        <f t="shared" si="52"/>
        <v/>
      </c>
      <c r="N335" s="33" t="str">
        <f t="shared" si="53"/>
        <v/>
      </c>
      <c r="O335" s="33" t="str">
        <f t="shared" si="54"/>
        <v/>
      </c>
      <c r="P335" s="33" t="str">
        <f t="shared" si="46"/>
        <v/>
      </c>
      <c r="Q335" s="34">
        <f t="shared" si="47"/>
        <v>0</v>
      </c>
    </row>
    <row r="336" spans="9:17" x14ac:dyDescent="0.25">
      <c r="I336" s="35" t="str">
        <f t="shared" si="48"/>
        <v/>
      </c>
      <c r="J336" s="35" t="str">
        <f t="shared" si="49"/>
        <v/>
      </c>
      <c r="K336" s="33">
        <f t="shared" si="50"/>
        <v>0</v>
      </c>
      <c r="L336" s="33">
        <f t="shared" si="51"/>
        <v>0</v>
      </c>
      <c r="M336" s="36" t="str">
        <f t="shared" si="52"/>
        <v/>
      </c>
      <c r="N336" s="33" t="str">
        <f t="shared" si="53"/>
        <v/>
      </c>
      <c r="O336" s="33" t="str">
        <f t="shared" si="54"/>
        <v/>
      </c>
      <c r="P336" s="33" t="str">
        <f t="shared" si="46"/>
        <v/>
      </c>
      <c r="Q336" s="34">
        <f t="shared" si="47"/>
        <v>0</v>
      </c>
    </row>
    <row r="337" spans="9:17" x14ac:dyDescent="0.25">
      <c r="I337" s="35" t="str">
        <f t="shared" si="48"/>
        <v/>
      </c>
      <c r="J337" s="35" t="str">
        <f t="shared" si="49"/>
        <v/>
      </c>
      <c r="K337" s="33">
        <f t="shared" si="50"/>
        <v>0</v>
      </c>
      <c r="L337" s="33">
        <f t="shared" si="51"/>
        <v>0</v>
      </c>
      <c r="M337" s="36" t="str">
        <f t="shared" si="52"/>
        <v/>
      </c>
      <c r="N337" s="33" t="str">
        <f t="shared" si="53"/>
        <v/>
      </c>
      <c r="O337" s="33" t="str">
        <f t="shared" si="54"/>
        <v/>
      </c>
      <c r="P337" s="33" t="str">
        <f t="shared" si="46"/>
        <v/>
      </c>
      <c r="Q337" s="34">
        <f t="shared" si="47"/>
        <v>0</v>
      </c>
    </row>
    <row r="338" spans="9:17" x14ac:dyDescent="0.25">
      <c r="I338" s="35" t="str">
        <f t="shared" si="48"/>
        <v/>
      </c>
      <c r="J338" s="35" t="str">
        <f t="shared" si="49"/>
        <v/>
      </c>
      <c r="K338" s="33">
        <f t="shared" si="50"/>
        <v>0</v>
      </c>
      <c r="L338" s="33">
        <f t="shared" si="51"/>
        <v>0</v>
      </c>
      <c r="M338" s="36" t="str">
        <f t="shared" si="52"/>
        <v/>
      </c>
      <c r="N338" s="33" t="str">
        <f t="shared" si="53"/>
        <v/>
      </c>
      <c r="O338" s="33" t="str">
        <f t="shared" si="54"/>
        <v/>
      </c>
      <c r="P338" s="33" t="str">
        <f t="shared" si="46"/>
        <v/>
      </c>
      <c r="Q338" s="34">
        <f t="shared" si="47"/>
        <v>0</v>
      </c>
    </row>
    <row r="339" spans="9:17" x14ac:dyDescent="0.25">
      <c r="I339" s="35" t="str">
        <f t="shared" si="48"/>
        <v/>
      </c>
      <c r="J339" s="35" t="str">
        <f t="shared" si="49"/>
        <v/>
      </c>
      <c r="K339" s="33">
        <f t="shared" si="50"/>
        <v>0</v>
      </c>
      <c r="L339" s="33">
        <f t="shared" si="51"/>
        <v>0</v>
      </c>
      <c r="M339" s="36" t="str">
        <f t="shared" si="52"/>
        <v/>
      </c>
      <c r="N339" s="33" t="str">
        <f t="shared" si="53"/>
        <v/>
      </c>
      <c r="O339" s="33" t="str">
        <f t="shared" si="54"/>
        <v/>
      </c>
      <c r="P339" s="33" t="str">
        <f t="shared" si="46"/>
        <v/>
      </c>
      <c r="Q339" s="34">
        <f t="shared" si="47"/>
        <v>0</v>
      </c>
    </row>
    <row r="340" spans="9:17" x14ac:dyDescent="0.25">
      <c r="I340" s="35" t="str">
        <f t="shared" si="48"/>
        <v/>
      </c>
      <c r="J340" s="35" t="str">
        <f t="shared" si="49"/>
        <v/>
      </c>
      <c r="K340" s="33">
        <f t="shared" si="50"/>
        <v>0</v>
      </c>
      <c r="L340" s="33">
        <f t="shared" si="51"/>
        <v>0</v>
      </c>
      <c r="M340" s="36" t="str">
        <f t="shared" si="52"/>
        <v/>
      </c>
      <c r="N340" s="33" t="str">
        <f t="shared" si="53"/>
        <v/>
      </c>
      <c r="O340" s="33" t="str">
        <f t="shared" si="54"/>
        <v/>
      </c>
      <c r="P340" s="33" t="str">
        <f t="shared" si="46"/>
        <v/>
      </c>
      <c r="Q340" s="34">
        <f t="shared" si="47"/>
        <v>0</v>
      </c>
    </row>
    <row r="341" spans="9:17" x14ac:dyDescent="0.25">
      <c r="I341" s="35" t="str">
        <f t="shared" si="48"/>
        <v/>
      </c>
      <c r="J341" s="35" t="str">
        <f t="shared" si="49"/>
        <v/>
      </c>
      <c r="K341" s="33">
        <f t="shared" si="50"/>
        <v>0</v>
      </c>
      <c r="L341" s="33">
        <f t="shared" si="51"/>
        <v>0</v>
      </c>
      <c r="M341" s="36" t="str">
        <f t="shared" si="52"/>
        <v/>
      </c>
      <c r="N341" s="33" t="str">
        <f t="shared" si="53"/>
        <v/>
      </c>
      <c r="O341" s="33" t="str">
        <f t="shared" si="54"/>
        <v/>
      </c>
      <c r="P341" s="33" t="str">
        <f t="shared" si="46"/>
        <v/>
      </c>
      <c r="Q341" s="34">
        <f t="shared" si="47"/>
        <v>0</v>
      </c>
    </row>
    <row r="342" spans="9:17" x14ac:dyDescent="0.25">
      <c r="I342" s="35" t="str">
        <f t="shared" si="48"/>
        <v/>
      </c>
      <c r="J342" s="35" t="str">
        <f t="shared" si="49"/>
        <v/>
      </c>
      <c r="K342" s="33">
        <f t="shared" si="50"/>
        <v>0</v>
      </c>
      <c r="L342" s="33">
        <f t="shared" si="51"/>
        <v>0</v>
      </c>
      <c r="M342" s="36" t="str">
        <f t="shared" si="52"/>
        <v/>
      </c>
      <c r="N342" s="33" t="str">
        <f t="shared" si="53"/>
        <v/>
      </c>
      <c r="O342" s="33" t="str">
        <f t="shared" si="54"/>
        <v/>
      </c>
      <c r="P342" s="33" t="str">
        <f t="shared" si="46"/>
        <v/>
      </c>
      <c r="Q342" s="34">
        <f t="shared" si="47"/>
        <v>0</v>
      </c>
    </row>
    <row r="343" spans="9:17" x14ac:dyDescent="0.25">
      <c r="I343" s="35" t="str">
        <f t="shared" si="48"/>
        <v/>
      </c>
      <c r="J343" s="35" t="str">
        <f t="shared" si="49"/>
        <v/>
      </c>
      <c r="K343" s="33">
        <f t="shared" si="50"/>
        <v>0</v>
      </c>
      <c r="L343" s="33">
        <f t="shared" si="51"/>
        <v>0</v>
      </c>
      <c r="M343" s="36" t="str">
        <f t="shared" si="52"/>
        <v/>
      </c>
      <c r="N343" s="33" t="str">
        <f t="shared" si="53"/>
        <v/>
      </c>
      <c r="O343" s="33" t="str">
        <f t="shared" si="54"/>
        <v/>
      </c>
      <c r="P343" s="33" t="str">
        <f t="shared" si="46"/>
        <v/>
      </c>
      <c r="Q343" s="34">
        <f t="shared" si="47"/>
        <v>0</v>
      </c>
    </row>
    <row r="344" spans="9:17" x14ac:dyDescent="0.25">
      <c r="I344" s="35" t="str">
        <f t="shared" si="48"/>
        <v/>
      </c>
      <c r="J344" s="35" t="str">
        <f t="shared" si="49"/>
        <v/>
      </c>
      <c r="K344" s="33">
        <f t="shared" si="50"/>
        <v>0</v>
      </c>
      <c r="L344" s="33">
        <f t="shared" si="51"/>
        <v>0</v>
      </c>
      <c r="M344" s="36" t="str">
        <f t="shared" si="52"/>
        <v/>
      </c>
      <c r="N344" s="33" t="str">
        <f t="shared" si="53"/>
        <v/>
      </c>
      <c r="O344" s="33" t="str">
        <f t="shared" si="54"/>
        <v/>
      </c>
      <c r="P344" s="33" t="str">
        <f t="shared" si="46"/>
        <v/>
      </c>
      <c r="Q344" s="34">
        <f t="shared" si="47"/>
        <v>0</v>
      </c>
    </row>
    <row r="345" spans="9:17" x14ac:dyDescent="0.25">
      <c r="I345" s="35" t="str">
        <f t="shared" si="48"/>
        <v/>
      </c>
      <c r="J345" s="35" t="str">
        <f t="shared" si="49"/>
        <v/>
      </c>
      <c r="K345" s="33">
        <f t="shared" si="50"/>
        <v>0</v>
      </c>
      <c r="L345" s="33">
        <f t="shared" si="51"/>
        <v>0</v>
      </c>
      <c r="M345" s="36" t="str">
        <f t="shared" si="52"/>
        <v/>
      </c>
      <c r="N345" s="33" t="str">
        <f t="shared" si="53"/>
        <v/>
      </c>
      <c r="O345" s="33" t="str">
        <f t="shared" si="54"/>
        <v/>
      </c>
      <c r="P345" s="33" t="str">
        <f t="shared" si="46"/>
        <v/>
      </c>
      <c r="Q345" s="34">
        <f t="shared" si="47"/>
        <v>0</v>
      </c>
    </row>
    <row r="346" spans="9:17" x14ac:dyDescent="0.25">
      <c r="I346" s="35" t="str">
        <f t="shared" si="48"/>
        <v/>
      </c>
      <c r="J346" s="35" t="str">
        <f t="shared" si="49"/>
        <v/>
      </c>
      <c r="K346" s="33">
        <f t="shared" si="50"/>
        <v>0</v>
      </c>
      <c r="L346" s="33">
        <f t="shared" si="51"/>
        <v>0</v>
      </c>
      <c r="M346" s="36" t="str">
        <f t="shared" si="52"/>
        <v/>
      </c>
      <c r="N346" s="33" t="str">
        <f t="shared" si="53"/>
        <v/>
      </c>
      <c r="O346" s="33" t="str">
        <f t="shared" si="54"/>
        <v/>
      </c>
      <c r="P346" s="33" t="str">
        <f t="shared" si="46"/>
        <v/>
      </c>
      <c r="Q346" s="34">
        <f t="shared" si="47"/>
        <v>0</v>
      </c>
    </row>
    <row r="347" spans="9:17" x14ac:dyDescent="0.25">
      <c r="I347" s="35" t="str">
        <f t="shared" si="48"/>
        <v/>
      </c>
      <c r="J347" s="35" t="str">
        <f t="shared" si="49"/>
        <v/>
      </c>
      <c r="K347" s="33">
        <f t="shared" si="50"/>
        <v>0</v>
      </c>
      <c r="L347" s="33">
        <f t="shared" si="51"/>
        <v>0</v>
      </c>
      <c r="M347" s="36" t="str">
        <f t="shared" si="52"/>
        <v/>
      </c>
      <c r="N347" s="33" t="str">
        <f t="shared" si="53"/>
        <v/>
      </c>
      <c r="O347" s="33" t="str">
        <f t="shared" si="54"/>
        <v/>
      </c>
      <c r="P347" s="33" t="str">
        <f t="shared" si="46"/>
        <v/>
      </c>
      <c r="Q347" s="34">
        <f t="shared" si="47"/>
        <v>0</v>
      </c>
    </row>
    <row r="348" spans="9:17" x14ac:dyDescent="0.25">
      <c r="I348" s="35" t="str">
        <f t="shared" si="48"/>
        <v/>
      </c>
      <c r="J348" s="35" t="str">
        <f t="shared" si="49"/>
        <v/>
      </c>
      <c r="K348" s="33">
        <f t="shared" si="50"/>
        <v>0</v>
      </c>
      <c r="L348" s="33">
        <f t="shared" si="51"/>
        <v>0</v>
      </c>
      <c r="M348" s="36" t="str">
        <f t="shared" si="52"/>
        <v/>
      </c>
      <c r="N348" s="33" t="str">
        <f t="shared" si="53"/>
        <v/>
      </c>
      <c r="O348" s="33" t="str">
        <f t="shared" si="54"/>
        <v/>
      </c>
      <c r="P348" s="33" t="str">
        <f t="shared" si="46"/>
        <v/>
      </c>
      <c r="Q348" s="34">
        <f t="shared" si="47"/>
        <v>0</v>
      </c>
    </row>
    <row r="349" spans="9:17" x14ac:dyDescent="0.25">
      <c r="I349" s="35" t="str">
        <f t="shared" si="48"/>
        <v/>
      </c>
      <c r="J349" s="35" t="str">
        <f t="shared" si="49"/>
        <v/>
      </c>
      <c r="K349" s="33">
        <f t="shared" si="50"/>
        <v>0</v>
      </c>
      <c r="L349" s="33">
        <f t="shared" si="51"/>
        <v>0</v>
      </c>
      <c r="M349" s="36" t="str">
        <f t="shared" si="52"/>
        <v/>
      </c>
      <c r="N349" s="33" t="str">
        <f t="shared" si="53"/>
        <v/>
      </c>
      <c r="O349" s="33" t="str">
        <f t="shared" si="54"/>
        <v/>
      </c>
      <c r="P349" s="33" t="str">
        <f t="shared" si="46"/>
        <v/>
      </c>
      <c r="Q349" s="34">
        <f t="shared" si="47"/>
        <v>0</v>
      </c>
    </row>
    <row r="350" spans="9:17" x14ac:dyDescent="0.25">
      <c r="I350" s="35" t="str">
        <f t="shared" si="48"/>
        <v/>
      </c>
      <c r="J350" s="35" t="str">
        <f t="shared" si="49"/>
        <v/>
      </c>
      <c r="K350" s="33">
        <f t="shared" si="50"/>
        <v>0</v>
      </c>
      <c r="L350" s="33">
        <f t="shared" si="51"/>
        <v>0</v>
      </c>
      <c r="M350" s="36" t="str">
        <f t="shared" si="52"/>
        <v/>
      </c>
      <c r="N350" s="33" t="str">
        <f t="shared" si="53"/>
        <v/>
      </c>
      <c r="O350" s="33" t="str">
        <f t="shared" si="54"/>
        <v/>
      </c>
      <c r="P350" s="33" t="str">
        <f t="shared" si="46"/>
        <v/>
      </c>
      <c r="Q350" s="34">
        <f t="shared" si="47"/>
        <v>0</v>
      </c>
    </row>
    <row r="351" spans="9:17" x14ac:dyDescent="0.25">
      <c r="I351" s="35" t="str">
        <f t="shared" si="48"/>
        <v/>
      </c>
      <c r="J351" s="35" t="str">
        <f t="shared" si="49"/>
        <v/>
      </c>
      <c r="K351" s="33">
        <f t="shared" si="50"/>
        <v>0</v>
      </c>
      <c r="L351" s="33">
        <f t="shared" si="51"/>
        <v>0</v>
      </c>
      <c r="M351" s="36" t="str">
        <f t="shared" si="52"/>
        <v/>
      </c>
      <c r="N351" s="33" t="str">
        <f t="shared" si="53"/>
        <v/>
      </c>
      <c r="O351" s="33" t="str">
        <f t="shared" si="54"/>
        <v/>
      </c>
      <c r="P351" s="33" t="str">
        <f t="shared" si="46"/>
        <v/>
      </c>
      <c r="Q351" s="34">
        <f t="shared" si="47"/>
        <v>0</v>
      </c>
    </row>
    <row r="352" spans="9:17" x14ac:dyDescent="0.25">
      <c r="I352" s="35" t="str">
        <f t="shared" si="48"/>
        <v/>
      </c>
      <c r="J352" s="35" t="str">
        <f t="shared" si="49"/>
        <v/>
      </c>
      <c r="K352" s="33">
        <f t="shared" si="50"/>
        <v>0</v>
      </c>
      <c r="L352" s="33">
        <f t="shared" si="51"/>
        <v>0</v>
      </c>
      <c r="M352" s="36" t="str">
        <f t="shared" si="52"/>
        <v/>
      </c>
      <c r="N352" s="33" t="str">
        <f t="shared" si="53"/>
        <v/>
      </c>
      <c r="O352" s="33" t="str">
        <f t="shared" si="54"/>
        <v/>
      </c>
      <c r="P352" s="33" t="str">
        <f t="shared" si="46"/>
        <v/>
      </c>
      <c r="Q352" s="34">
        <f t="shared" si="47"/>
        <v>0</v>
      </c>
    </row>
    <row r="353" spans="9:17" x14ac:dyDescent="0.25">
      <c r="I353" s="35" t="str">
        <f t="shared" si="48"/>
        <v/>
      </c>
      <c r="J353" s="35" t="str">
        <f t="shared" si="49"/>
        <v/>
      </c>
      <c r="K353" s="33">
        <f t="shared" si="50"/>
        <v>0</v>
      </c>
      <c r="L353" s="33">
        <f t="shared" si="51"/>
        <v>0</v>
      </c>
      <c r="M353" s="36" t="str">
        <f t="shared" si="52"/>
        <v/>
      </c>
      <c r="N353" s="33" t="str">
        <f t="shared" si="53"/>
        <v/>
      </c>
      <c r="O353" s="33" t="str">
        <f t="shared" si="54"/>
        <v/>
      </c>
      <c r="P353" s="33" t="str">
        <f t="shared" si="46"/>
        <v/>
      </c>
      <c r="Q353" s="34">
        <f t="shared" si="47"/>
        <v>0</v>
      </c>
    </row>
    <row r="354" spans="9:17" x14ac:dyDescent="0.25">
      <c r="I354" s="35" t="str">
        <f t="shared" si="48"/>
        <v/>
      </c>
      <c r="J354" s="35" t="str">
        <f t="shared" si="49"/>
        <v/>
      </c>
      <c r="K354" s="33">
        <f t="shared" si="50"/>
        <v>0</v>
      </c>
      <c r="L354" s="33">
        <f t="shared" si="51"/>
        <v>0</v>
      </c>
      <c r="M354" s="36" t="str">
        <f t="shared" si="52"/>
        <v/>
      </c>
      <c r="N354" s="33" t="str">
        <f t="shared" si="53"/>
        <v/>
      </c>
      <c r="O354" s="33" t="str">
        <f t="shared" si="54"/>
        <v/>
      </c>
      <c r="P354" s="33" t="str">
        <f t="shared" si="46"/>
        <v/>
      </c>
      <c r="Q354" s="34">
        <f t="shared" si="47"/>
        <v>0</v>
      </c>
    </row>
    <row r="355" spans="9:17" x14ac:dyDescent="0.25">
      <c r="I355" s="35" t="str">
        <f t="shared" si="48"/>
        <v/>
      </c>
      <c r="J355" s="35" t="str">
        <f t="shared" si="49"/>
        <v/>
      </c>
      <c r="K355" s="33">
        <f t="shared" si="50"/>
        <v>0</v>
      </c>
      <c r="L355" s="33">
        <f t="shared" si="51"/>
        <v>0</v>
      </c>
      <c r="M355" s="36" t="str">
        <f t="shared" si="52"/>
        <v/>
      </c>
      <c r="N355" s="33" t="str">
        <f t="shared" si="53"/>
        <v/>
      </c>
      <c r="O355" s="33" t="str">
        <f t="shared" si="54"/>
        <v/>
      </c>
      <c r="P355" s="33" t="str">
        <f t="shared" si="46"/>
        <v/>
      </c>
      <c r="Q355" s="34">
        <f t="shared" si="47"/>
        <v>0</v>
      </c>
    </row>
    <row r="356" spans="9:17" x14ac:dyDescent="0.25">
      <c r="I356" s="35" t="str">
        <f t="shared" si="48"/>
        <v/>
      </c>
      <c r="J356" s="35" t="str">
        <f t="shared" si="49"/>
        <v/>
      </c>
      <c r="K356" s="33">
        <f t="shared" si="50"/>
        <v>0</v>
      </c>
      <c r="L356" s="33">
        <f t="shared" si="51"/>
        <v>0</v>
      </c>
      <c r="M356" s="36" t="str">
        <f t="shared" si="52"/>
        <v/>
      </c>
      <c r="N356" s="33" t="str">
        <f t="shared" si="53"/>
        <v/>
      </c>
      <c r="O356" s="33" t="str">
        <f t="shared" si="54"/>
        <v/>
      </c>
      <c r="P356" s="33" t="str">
        <f t="shared" si="46"/>
        <v/>
      </c>
      <c r="Q356" s="34">
        <f t="shared" si="47"/>
        <v>0</v>
      </c>
    </row>
    <row r="357" spans="9:17" x14ac:dyDescent="0.25">
      <c r="I357" s="35" t="str">
        <f t="shared" si="48"/>
        <v/>
      </c>
      <c r="J357" s="35" t="str">
        <f t="shared" si="49"/>
        <v/>
      </c>
      <c r="K357" s="33">
        <f t="shared" si="50"/>
        <v>0</v>
      </c>
      <c r="L357" s="33">
        <f t="shared" si="51"/>
        <v>0</v>
      </c>
      <c r="M357" s="36" t="str">
        <f t="shared" si="52"/>
        <v/>
      </c>
      <c r="N357" s="33" t="str">
        <f t="shared" si="53"/>
        <v/>
      </c>
      <c r="O357" s="33" t="str">
        <f t="shared" si="54"/>
        <v/>
      </c>
      <c r="P357" s="33" t="str">
        <f t="shared" si="46"/>
        <v/>
      </c>
      <c r="Q357" s="34">
        <f t="shared" si="47"/>
        <v>0</v>
      </c>
    </row>
    <row r="358" spans="9:17" x14ac:dyDescent="0.25">
      <c r="I358" s="35" t="str">
        <f t="shared" si="48"/>
        <v/>
      </c>
      <c r="J358" s="35" t="str">
        <f t="shared" si="49"/>
        <v/>
      </c>
      <c r="K358" s="33">
        <f t="shared" si="50"/>
        <v>0</v>
      </c>
      <c r="L358" s="33">
        <f t="shared" si="51"/>
        <v>0</v>
      </c>
      <c r="M358" s="36" t="str">
        <f t="shared" si="52"/>
        <v/>
      </c>
      <c r="N358" s="33" t="str">
        <f t="shared" si="53"/>
        <v/>
      </c>
      <c r="O358" s="33" t="str">
        <f t="shared" si="54"/>
        <v/>
      </c>
      <c r="P358" s="33" t="str">
        <f t="shared" si="46"/>
        <v/>
      </c>
      <c r="Q358" s="34">
        <f t="shared" si="47"/>
        <v>0</v>
      </c>
    </row>
    <row r="359" spans="9:17" x14ac:dyDescent="0.25">
      <c r="I359" s="35" t="str">
        <f t="shared" si="48"/>
        <v/>
      </c>
      <c r="J359" s="35" t="str">
        <f t="shared" si="49"/>
        <v/>
      </c>
      <c r="K359" s="33">
        <f t="shared" si="50"/>
        <v>0</v>
      </c>
      <c r="L359" s="33">
        <f t="shared" si="51"/>
        <v>0</v>
      </c>
      <c r="M359" s="36" t="str">
        <f t="shared" si="52"/>
        <v/>
      </c>
      <c r="N359" s="33" t="str">
        <f t="shared" si="53"/>
        <v/>
      </c>
      <c r="O359" s="33" t="str">
        <f t="shared" si="54"/>
        <v/>
      </c>
      <c r="P359" s="33" t="str">
        <f t="shared" si="46"/>
        <v/>
      </c>
      <c r="Q359" s="34">
        <f t="shared" si="47"/>
        <v>0</v>
      </c>
    </row>
    <row r="360" spans="9:17" x14ac:dyDescent="0.25">
      <c r="I360" s="35" t="str">
        <f t="shared" si="48"/>
        <v/>
      </c>
      <c r="J360" s="35" t="str">
        <f t="shared" si="49"/>
        <v/>
      </c>
      <c r="K360" s="33">
        <f t="shared" si="50"/>
        <v>0</v>
      </c>
      <c r="L360" s="33">
        <f t="shared" si="51"/>
        <v>0</v>
      </c>
      <c r="M360" s="36" t="str">
        <f t="shared" si="52"/>
        <v/>
      </c>
      <c r="N360" s="33" t="str">
        <f t="shared" si="53"/>
        <v/>
      </c>
      <c r="O360" s="33" t="str">
        <f t="shared" si="54"/>
        <v/>
      </c>
      <c r="P360" s="33" t="str">
        <f t="shared" si="46"/>
        <v/>
      </c>
      <c r="Q360" s="34">
        <f t="shared" si="47"/>
        <v>0</v>
      </c>
    </row>
    <row r="361" spans="9:17" x14ac:dyDescent="0.25">
      <c r="I361" s="35" t="str">
        <f t="shared" si="48"/>
        <v/>
      </c>
      <c r="J361" s="35" t="str">
        <f t="shared" si="49"/>
        <v/>
      </c>
      <c r="K361" s="33">
        <f t="shared" si="50"/>
        <v>0</v>
      </c>
      <c r="L361" s="33">
        <f t="shared" si="51"/>
        <v>0</v>
      </c>
      <c r="M361" s="36" t="str">
        <f t="shared" si="52"/>
        <v/>
      </c>
      <c r="N361" s="33" t="str">
        <f t="shared" si="53"/>
        <v/>
      </c>
      <c r="O361" s="33" t="str">
        <f t="shared" si="54"/>
        <v/>
      </c>
      <c r="P361" s="33" t="str">
        <f t="shared" si="46"/>
        <v/>
      </c>
      <c r="Q361" s="34">
        <f t="shared" si="47"/>
        <v>0</v>
      </c>
    </row>
    <row r="362" spans="9:17" x14ac:dyDescent="0.25">
      <c r="I362" s="35" t="str">
        <f t="shared" si="48"/>
        <v/>
      </c>
      <c r="J362" s="35" t="str">
        <f t="shared" si="49"/>
        <v/>
      </c>
      <c r="K362" s="33">
        <f t="shared" si="50"/>
        <v>0</v>
      </c>
      <c r="L362" s="33">
        <f t="shared" si="51"/>
        <v>0</v>
      </c>
      <c r="M362" s="36" t="str">
        <f t="shared" si="52"/>
        <v/>
      </c>
      <c r="N362" s="33" t="str">
        <f t="shared" si="53"/>
        <v/>
      </c>
      <c r="O362" s="33" t="str">
        <f t="shared" si="54"/>
        <v/>
      </c>
      <c r="P362" s="33" t="str">
        <f t="shared" si="46"/>
        <v/>
      </c>
      <c r="Q362" s="34">
        <f t="shared" si="47"/>
        <v>0</v>
      </c>
    </row>
    <row r="363" spans="9:17" x14ac:dyDescent="0.25">
      <c r="I363" s="35" t="str">
        <f t="shared" si="48"/>
        <v/>
      </c>
      <c r="J363" s="35" t="str">
        <f t="shared" si="49"/>
        <v/>
      </c>
      <c r="K363" s="33">
        <f t="shared" si="50"/>
        <v>0</v>
      </c>
      <c r="L363" s="33">
        <f t="shared" si="51"/>
        <v>0</v>
      </c>
      <c r="M363" s="36" t="str">
        <f t="shared" si="52"/>
        <v/>
      </c>
      <c r="N363" s="33" t="str">
        <f t="shared" si="53"/>
        <v/>
      </c>
      <c r="O363" s="33" t="str">
        <f t="shared" si="54"/>
        <v/>
      </c>
      <c r="P363" s="33" t="str">
        <f t="shared" si="46"/>
        <v/>
      </c>
      <c r="Q363" s="34">
        <f t="shared" si="47"/>
        <v>0</v>
      </c>
    </row>
    <row r="364" spans="9:17" x14ac:dyDescent="0.25">
      <c r="I364" s="35" t="str">
        <f t="shared" si="48"/>
        <v/>
      </c>
      <c r="J364" s="35" t="str">
        <f t="shared" si="49"/>
        <v/>
      </c>
      <c r="K364" s="33">
        <f t="shared" si="50"/>
        <v>0</v>
      </c>
      <c r="L364" s="33">
        <f t="shared" si="51"/>
        <v>0</v>
      </c>
      <c r="M364" s="36" t="str">
        <f t="shared" si="52"/>
        <v/>
      </c>
      <c r="N364" s="33" t="str">
        <f t="shared" si="53"/>
        <v/>
      </c>
      <c r="O364" s="33" t="str">
        <f t="shared" si="54"/>
        <v/>
      </c>
      <c r="P364" s="33" t="str">
        <f t="shared" si="46"/>
        <v/>
      </c>
      <c r="Q364" s="34">
        <f t="shared" si="47"/>
        <v>0</v>
      </c>
    </row>
    <row r="365" spans="9:17" x14ac:dyDescent="0.25">
      <c r="I365" s="35" t="str">
        <f t="shared" si="48"/>
        <v/>
      </c>
      <c r="J365" s="35" t="str">
        <f t="shared" si="49"/>
        <v/>
      </c>
      <c r="K365" s="33">
        <f t="shared" si="50"/>
        <v>0</v>
      </c>
      <c r="L365" s="33">
        <f t="shared" si="51"/>
        <v>0</v>
      </c>
      <c r="M365" s="36" t="str">
        <f t="shared" si="52"/>
        <v/>
      </c>
      <c r="N365" s="33" t="str">
        <f t="shared" si="53"/>
        <v/>
      </c>
      <c r="O365" s="33" t="str">
        <f t="shared" si="54"/>
        <v/>
      </c>
      <c r="P365" s="33" t="str">
        <f t="shared" si="46"/>
        <v/>
      </c>
      <c r="Q365" s="34">
        <f t="shared" si="47"/>
        <v>0</v>
      </c>
    </row>
    <row r="366" spans="9:17" x14ac:dyDescent="0.25">
      <c r="I366" s="35" t="str">
        <f t="shared" si="48"/>
        <v/>
      </c>
      <c r="J366" s="35" t="str">
        <f t="shared" si="49"/>
        <v/>
      </c>
      <c r="K366" s="33">
        <f t="shared" si="50"/>
        <v>0</v>
      </c>
      <c r="L366" s="33">
        <f t="shared" si="51"/>
        <v>0</v>
      </c>
      <c r="M366" s="36" t="str">
        <f t="shared" si="52"/>
        <v/>
      </c>
      <c r="N366" s="33" t="str">
        <f t="shared" si="53"/>
        <v/>
      </c>
      <c r="O366" s="33" t="str">
        <f t="shared" si="54"/>
        <v/>
      </c>
      <c r="P366" s="33" t="str">
        <f t="shared" si="46"/>
        <v/>
      </c>
      <c r="Q366" s="34">
        <f t="shared" si="47"/>
        <v>0</v>
      </c>
    </row>
    <row r="367" spans="9:17" x14ac:dyDescent="0.25">
      <c r="I367" s="35" t="str">
        <f t="shared" si="48"/>
        <v/>
      </c>
      <c r="J367" s="35" t="str">
        <f t="shared" si="49"/>
        <v/>
      </c>
      <c r="K367" s="33">
        <f t="shared" si="50"/>
        <v>0</v>
      </c>
      <c r="L367" s="33">
        <f t="shared" si="51"/>
        <v>0</v>
      </c>
      <c r="M367" s="36" t="str">
        <f t="shared" si="52"/>
        <v/>
      </c>
      <c r="N367" s="33" t="str">
        <f t="shared" si="53"/>
        <v/>
      </c>
      <c r="O367" s="33" t="str">
        <f t="shared" si="54"/>
        <v/>
      </c>
      <c r="P367" s="33" t="str">
        <f t="shared" si="46"/>
        <v/>
      </c>
      <c r="Q367" s="34">
        <f t="shared" si="47"/>
        <v>0</v>
      </c>
    </row>
    <row r="368" spans="9:17" x14ac:dyDescent="0.25">
      <c r="I368" s="35" t="str">
        <f t="shared" si="48"/>
        <v/>
      </c>
      <c r="J368" s="35" t="str">
        <f t="shared" si="49"/>
        <v/>
      </c>
      <c r="K368" s="33">
        <f t="shared" si="50"/>
        <v>0</v>
      </c>
      <c r="L368" s="33">
        <f t="shared" si="51"/>
        <v>0</v>
      </c>
      <c r="M368" s="36" t="str">
        <f t="shared" si="52"/>
        <v/>
      </c>
      <c r="N368" s="33" t="str">
        <f t="shared" si="53"/>
        <v/>
      </c>
      <c r="O368" s="33" t="str">
        <f t="shared" si="54"/>
        <v/>
      </c>
      <c r="P368" s="33" t="str">
        <f t="shared" si="46"/>
        <v/>
      </c>
      <c r="Q368" s="34">
        <f t="shared" si="47"/>
        <v>0</v>
      </c>
    </row>
    <row r="369" spans="9:17" x14ac:dyDescent="0.25">
      <c r="I369" s="35" t="str">
        <f t="shared" si="48"/>
        <v/>
      </c>
      <c r="J369" s="35" t="str">
        <f t="shared" si="49"/>
        <v/>
      </c>
      <c r="K369" s="33">
        <f t="shared" si="50"/>
        <v>0</v>
      </c>
      <c r="L369" s="33">
        <f t="shared" si="51"/>
        <v>0</v>
      </c>
      <c r="M369" s="36" t="str">
        <f t="shared" si="52"/>
        <v/>
      </c>
      <c r="N369" s="33" t="str">
        <f t="shared" si="53"/>
        <v/>
      </c>
      <c r="O369" s="33" t="str">
        <f t="shared" si="54"/>
        <v/>
      </c>
      <c r="P369" s="33" t="str">
        <f t="shared" si="46"/>
        <v/>
      </c>
      <c r="Q369" s="34">
        <f t="shared" si="47"/>
        <v>0</v>
      </c>
    </row>
    <row r="370" spans="9:17" x14ac:dyDescent="0.25">
      <c r="I370" s="35" t="str">
        <f t="shared" si="48"/>
        <v/>
      </c>
      <c r="J370" s="35" t="str">
        <f t="shared" si="49"/>
        <v/>
      </c>
      <c r="K370" s="33">
        <f t="shared" si="50"/>
        <v>0</v>
      </c>
      <c r="L370" s="33">
        <f t="shared" si="51"/>
        <v>0</v>
      </c>
      <c r="M370" s="36" t="str">
        <f t="shared" si="52"/>
        <v/>
      </c>
      <c r="N370" s="33" t="str">
        <f t="shared" si="53"/>
        <v/>
      </c>
      <c r="O370" s="33" t="str">
        <f t="shared" si="54"/>
        <v/>
      </c>
      <c r="P370" s="33" t="str">
        <f t="shared" si="46"/>
        <v/>
      </c>
      <c r="Q370" s="34">
        <f t="shared" si="47"/>
        <v>0</v>
      </c>
    </row>
    <row r="371" spans="9:17" x14ac:dyDescent="0.25">
      <c r="I371" s="35" t="str">
        <f t="shared" si="48"/>
        <v/>
      </c>
      <c r="J371" s="35" t="str">
        <f t="shared" si="49"/>
        <v/>
      </c>
      <c r="K371" s="33">
        <f t="shared" si="50"/>
        <v>0</v>
      </c>
      <c r="L371" s="33">
        <f t="shared" si="51"/>
        <v>0</v>
      </c>
      <c r="M371" s="36" t="str">
        <f t="shared" si="52"/>
        <v/>
      </c>
      <c r="N371" s="33" t="str">
        <f t="shared" si="53"/>
        <v/>
      </c>
      <c r="O371" s="33" t="str">
        <f t="shared" si="54"/>
        <v/>
      </c>
      <c r="P371" s="33" t="str">
        <f t="shared" si="46"/>
        <v/>
      </c>
      <c r="Q371" s="34">
        <f t="shared" si="47"/>
        <v>0</v>
      </c>
    </row>
    <row r="372" spans="9:17" x14ac:dyDescent="0.25">
      <c r="I372" s="35" t="str">
        <f t="shared" si="48"/>
        <v/>
      </c>
      <c r="J372" s="35" t="str">
        <f t="shared" si="49"/>
        <v/>
      </c>
      <c r="K372" s="33">
        <f t="shared" si="50"/>
        <v>0</v>
      </c>
      <c r="L372" s="33">
        <f t="shared" si="51"/>
        <v>0</v>
      </c>
      <c r="M372" s="36" t="str">
        <f t="shared" si="52"/>
        <v/>
      </c>
      <c r="N372" s="33" t="str">
        <f t="shared" si="53"/>
        <v/>
      </c>
      <c r="O372" s="33" t="str">
        <f t="shared" si="54"/>
        <v/>
      </c>
      <c r="P372" s="33" t="str">
        <f t="shared" si="46"/>
        <v/>
      </c>
      <c r="Q372" s="34">
        <f t="shared" si="47"/>
        <v>0</v>
      </c>
    </row>
    <row r="373" spans="9:17" x14ac:dyDescent="0.25">
      <c r="I373" s="35" t="str">
        <f t="shared" si="48"/>
        <v/>
      </c>
      <c r="J373" s="35" t="str">
        <f t="shared" si="49"/>
        <v/>
      </c>
      <c r="K373" s="33">
        <f t="shared" si="50"/>
        <v>0</v>
      </c>
      <c r="L373" s="33">
        <f t="shared" si="51"/>
        <v>0</v>
      </c>
      <c r="M373" s="36" t="str">
        <f t="shared" si="52"/>
        <v/>
      </c>
      <c r="N373" s="33" t="str">
        <f t="shared" si="53"/>
        <v/>
      </c>
      <c r="O373" s="33" t="str">
        <f t="shared" si="54"/>
        <v/>
      </c>
      <c r="P373" s="33" t="str">
        <f t="shared" si="46"/>
        <v/>
      </c>
      <c r="Q373" s="34">
        <f t="shared" si="47"/>
        <v>0</v>
      </c>
    </row>
    <row r="374" spans="9:17" x14ac:dyDescent="0.25">
      <c r="I374" s="35" t="str">
        <f t="shared" si="48"/>
        <v/>
      </c>
      <c r="J374" s="35" t="str">
        <f t="shared" si="49"/>
        <v/>
      </c>
      <c r="K374" s="33">
        <f t="shared" si="50"/>
        <v>0</v>
      </c>
      <c r="L374" s="33">
        <f t="shared" si="51"/>
        <v>0</v>
      </c>
      <c r="M374" s="36" t="str">
        <f t="shared" si="52"/>
        <v/>
      </c>
      <c r="N374" s="33" t="str">
        <f t="shared" si="53"/>
        <v/>
      </c>
      <c r="O374" s="33" t="str">
        <f t="shared" si="54"/>
        <v/>
      </c>
      <c r="P374" s="33" t="str">
        <f t="shared" si="46"/>
        <v/>
      </c>
      <c r="Q374" s="34">
        <f t="shared" si="47"/>
        <v>0</v>
      </c>
    </row>
    <row r="375" spans="9:17" x14ac:dyDescent="0.25">
      <c r="I375" s="35" t="str">
        <f t="shared" si="48"/>
        <v/>
      </c>
      <c r="J375" s="35" t="str">
        <f t="shared" si="49"/>
        <v/>
      </c>
      <c r="K375" s="33">
        <f t="shared" si="50"/>
        <v>0</v>
      </c>
      <c r="L375" s="33">
        <f t="shared" si="51"/>
        <v>0</v>
      </c>
      <c r="M375" s="36" t="str">
        <f t="shared" si="52"/>
        <v/>
      </c>
      <c r="N375" s="33" t="str">
        <f t="shared" si="53"/>
        <v/>
      </c>
      <c r="O375" s="33" t="str">
        <f t="shared" si="54"/>
        <v/>
      </c>
      <c r="P375" s="33" t="str">
        <f t="shared" si="46"/>
        <v/>
      </c>
      <c r="Q375" s="34">
        <f t="shared" si="47"/>
        <v>0</v>
      </c>
    </row>
    <row r="376" spans="9:17" x14ac:dyDescent="0.25">
      <c r="I376" s="35" t="str">
        <f t="shared" si="48"/>
        <v/>
      </c>
      <c r="J376" s="35" t="str">
        <f t="shared" si="49"/>
        <v/>
      </c>
      <c r="K376" s="33">
        <f t="shared" si="50"/>
        <v>0</v>
      </c>
      <c r="L376" s="33">
        <f t="shared" si="51"/>
        <v>0</v>
      </c>
      <c r="M376" s="36" t="str">
        <f t="shared" si="52"/>
        <v/>
      </c>
      <c r="N376" s="33" t="str">
        <f t="shared" si="53"/>
        <v/>
      </c>
      <c r="O376" s="33" t="str">
        <f t="shared" si="54"/>
        <v/>
      </c>
      <c r="P376" s="33" t="str">
        <f t="shared" si="46"/>
        <v/>
      </c>
      <c r="Q376" s="34">
        <f t="shared" si="47"/>
        <v>0</v>
      </c>
    </row>
    <row r="377" spans="9:17" x14ac:dyDescent="0.25">
      <c r="I377" s="35" t="str">
        <f t="shared" si="48"/>
        <v/>
      </c>
      <c r="J377" s="35" t="str">
        <f t="shared" si="49"/>
        <v/>
      </c>
      <c r="K377" s="33">
        <f t="shared" si="50"/>
        <v>0</v>
      </c>
      <c r="L377" s="33">
        <f t="shared" si="51"/>
        <v>0</v>
      </c>
      <c r="M377" s="36" t="str">
        <f t="shared" si="52"/>
        <v/>
      </c>
      <c r="N377" s="33" t="str">
        <f t="shared" si="53"/>
        <v/>
      </c>
      <c r="O377" s="33" t="str">
        <f t="shared" si="54"/>
        <v/>
      </c>
      <c r="P377" s="33" t="str">
        <f t="shared" si="46"/>
        <v/>
      </c>
      <c r="Q377" s="34">
        <f t="shared" si="47"/>
        <v>0</v>
      </c>
    </row>
    <row r="378" spans="9:17" x14ac:dyDescent="0.25">
      <c r="I378" s="35" t="str">
        <f t="shared" si="48"/>
        <v/>
      </c>
      <c r="J378" s="35" t="str">
        <f t="shared" si="49"/>
        <v/>
      </c>
      <c r="K378" s="33">
        <f t="shared" si="50"/>
        <v>0</v>
      </c>
      <c r="L378" s="33">
        <f t="shared" si="51"/>
        <v>0</v>
      </c>
      <c r="M378" s="36" t="str">
        <f t="shared" si="52"/>
        <v/>
      </c>
      <c r="N378" s="33" t="str">
        <f t="shared" si="53"/>
        <v/>
      </c>
      <c r="O378" s="33" t="str">
        <f t="shared" si="54"/>
        <v/>
      </c>
      <c r="P378" s="33" t="str">
        <f t="shared" si="46"/>
        <v/>
      </c>
      <c r="Q378" s="34">
        <f t="shared" si="47"/>
        <v>0</v>
      </c>
    </row>
    <row r="379" spans="9:17" x14ac:dyDescent="0.25">
      <c r="I379" s="35" t="str">
        <f t="shared" si="48"/>
        <v/>
      </c>
      <c r="J379" s="35" t="str">
        <f t="shared" si="49"/>
        <v/>
      </c>
      <c r="K379" s="33">
        <f t="shared" si="50"/>
        <v>0</v>
      </c>
      <c r="L379" s="33">
        <f t="shared" si="51"/>
        <v>0</v>
      </c>
      <c r="M379" s="36" t="str">
        <f t="shared" si="52"/>
        <v/>
      </c>
      <c r="N379" s="33" t="str">
        <f t="shared" si="53"/>
        <v/>
      </c>
      <c r="O379" s="33" t="str">
        <f t="shared" si="54"/>
        <v/>
      </c>
      <c r="P379" s="33" t="str">
        <f t="shared" si="46"/>
        <v/>
      </c>
      <c r="Q379" s="34">
        <f t="shared" si="47"/>
        <v>0</v>
      </c>
    </row>
    <row r="380" spans="9:17" x14ac:dyDescent="0.25">
      <c r="I380" s="35" t="str">
        <f t="shared" si="48"/>
        <v/>
      </c>
      <c r="J380" s="35" t="str">
        <f t="shared" si="49"/>
        <v/>
      </c>
      <c r="K380" s="33">
        <f t="shared" si="50"/>
        <v>0</v>
      </c>
      <c r="L380" s="33">
        <f t="shared" si="51"/>
        <v>0</v>
      </c>
      <c r="M380" s="36" t="str">
        <f t="shared" si="52"/>
        <v/>
      </c>
      <c r="N380" s="33" t="str">
        <f t="shared" si="53"/>
        <v/>
      </c>
      <c r="O380" s="33" t="str">
        <f t="shared" si="54"/>
        <v/>
      </c>
      <c r="P380" s="33" t="str">
        <f t="shared" si="46"/>
        <v/>
      </c>
      <c r="Q380" s="34">
        <f t="shared" si="47"/>
        <v>0</v>
      </c>
    </row>
    <row r="381" spans="9:17" x14ac:dyDescent="0.25">
      <c r="I381" s="35" t="str">
        <f t="shared" si="48"/>
        <v/>
      </c>
      <c r="J381" s="35" t="str">
        <f t="shared" si="49"/>
        <v/>
      </c>
      <c r="K381" s="33">
        <f t="shared" si="50"/>
        <v>0</v>
      </c>
      <c r="L381" s="33">
        <f t="shared" si="51"/>
        <v>0</v>
      </c>
      <c r="M381" s="36" t="str">
        <f t="shared" si="52"/>
        <v/>
      </c>
      <c r="N381" s="33" t="str">
        <f t="shared" si="53"/>
        <v/>
      </c>
      <c r="O381" s="33" t="str">
        <f t="shared" si="54"/>
        <v/>
      </c>
      <c r="P381" s="33" t="str">
        <f t="shared" si="46"/>
        <v/>
      </c>
      <c r="Q381" s="34">
        <f t="shared" si="47"/>
        <v>0</v>
      </c>
    </row>
    <row r="382" spans="9:17" x14ac:dyDescent="0.25">
      <c r="I382" s="35" t="str">
        <f t="shared" si="48"/>
        <v/>
      </c>
      <c r="J382" s="35" t="str">
        <f t="shared" si="49"/>
        <v/>
      </c>
      <c r="K382" s="33">
        <f t="shared" si="50"/>
        <v>0</v>
      </c>
      <c r="L382" s="33">
        <f t="shared" si="51"/>
        <v>0</v>
      </c>
      <c r="M382" s="36" t="str">
        <f t="shared" si="52"/>
        <v/>
      </c>
      <c r="N382" s="33" t="str">
        <f t="shared" si="53"/>
        <v/>
      </c>
      <c r="O382" s="33" t="str">
        <f t="shared" si="54"/>
        <v/>
      </c>
      <c r="P382" s="33" t="str">
        <f t="shared" si="46"/>
        <v/>
      </c>
      <c r="Q382" s="34">
        <f t="shared" si="47"/>
        <v>0</v>
      </c>
    </row>
    <row r="383" spans="9:17" x14ac:dyDescent="0.25">
      <c r="I383" s="35" t="str">
        <f t="shared" si="48"/>
        <v/>
      </c>
      <c r="J383" s="35" t="str">
        <f t="shared" si="49"/>
        <v/>
      </c>
      <c r="K383" s="33">
        <f t="shared" si="50"/>
        <v>0</v>
      </c>
      <c r="L383" s="33">
        <f t="shared" si="51"/>
        <v>0</v>
      </c>
      <c r="M383" s="36" t="str">
        <f t="shared" si="52"/>
        <v/>
      </c>
      <c r="N383" s="33" t="str">
        <f t="shared" si="53"/>
        <v/>
      </c>
      <c r="O383" s="33" t="str">
        <f t="shared" si="54"/>
        <v/>
      </c>
      <c r="P383" s="33" t="str">
        <f t="shared" si="46"/>
        <v/>
      </c>
      <c r="Q383" s="34">
        <f t="shared" si="47"/>
        <v>0</v>
      </c>
    </row>
    <row r="384" spans="9:17" x14ac:dyDescent="0.25">
      <c r="I384" s="35" t="str">
        <f t="shared" si="48"/>
        <v/>
      </c>
      <c r="J384" s="35" t="str">
        <f t="shared" si="49"/>
        <v/>
      </c>
      <c r="K384" s="33">
        <f t="shared" si="50"/>
        <v>0</v>
      </c>
      <c r="L384" s="33">
        <f t="shared" si="51"/>
        <v>0</v>
      </c>
      <c r="M384" s="36" t="str">
        <f t="shared" si="52"/>
        <v/>
      </c>
      <c r="N384" s="33" t="str">
        <f t="shared" si="53"/>
        <v/>
      </c>
      <c r="O384" s="33" t="str">
        <f t="shared" si="54"/>
        <v/>
      </c>
      <c r="P384" s="33" t="str">
        <f t="shared" si="46"/>
        <v/>
      </c>
      <c r="Q384" s="34">
        <f t="shared" si="47"/>
        <v>0</v>
      </c>
    </row>
    <row r="385" spans="9:17" x14ac:dyDescent="0.25">
      <c r="I385" s="35" t="str">
        <f t="shared" si="48"/>
        <v/>
      </c>
      <c r="J385" s="35" t="str">
        <f t="shared" si="49"/>
        <v/>
      </c>
      <c r="K385" s="33">
        <f t="shared" si="50"/>
        <v>0</v>
      </c>
      <c r="L385" s="33">
        <f t="shared" si="51"/>
        <v>0</v>
      </c>
      <c r="M385" s="36" t="str">
        <f t="shared" si="52"/>
        <v/>
      </c>
      <c r="N385" s="33" t="str">
        <f t="shared" si="53"/>
        <v/>
      </c>
      <c r="O385" s="33" t="str">
        <f t="shared" si="54"/>
        <v/>
      </c>
      <c r="P385" s="33" t="str">
        <f t="shared" si="46"/>
        <v/>
      </c>
      <c r="Q385" s="34">
        <f t="shared" si="47"/>
        <v>0</v>
      </c>
    </row>
    <row r="386" spans="9:17" x14ac:dyDescent="0.25">
      <c r="I386" s="35" t="str">
        <f t="shared" si="48"/>
        <v/>
      </c>
      <c r="J386" s="35" t="str">
        <f t="shared" si="49"/>
        <v/>
      </c>
      <c r="K386" s="33">
        <f t="shared" si="50"/>
        <v>0</v>
      </c>
      <c r="L386" s="33">
        <f t="shared" si="51"/>
        <v>0</v>
      </c>
      <c r="M386" s="36" t="str">
        <f t="shared" si="52"/>
        <v/>
      </c>
      <c r="N386" s="33" t="str">
        <f t="shared" si="53"/>
        <v/>
      </c>
      <c r="O386" s="33" t="str">
        <f t="shared" si="54"/>
        <v/>
      </c>
      <c r="P386" s="33" t="str">
        <f t="shared" si="46"/>
        <v/>
      </c>
      <c r="Q386" s="34">
        <f t="shared" si="47"/>
        <v>0</v>
      </c>
    </row>
    <row r="387" spans="9:17" x14ac:dyDescent="0.25">
      <c r="I387" s="35" t="str">
        <f t="shared" si="48"/>
        <v/>
      </c>
      <c r="J387" s="35" t="str">
        <f t="shared" si="49"/>
        <v/>
      </c>
      <c r="K387" s="33">
        <f t="shared" si="50"/>
        <v>0</v>
      </c>
      <c r="L387" s="33">
        <f t="shared" si="51"/>
        <v>0</v>
      </c>
      <c r="M387" s="36" t="str">
        <f t="shared" si="52"/>
        <v/>
      </c>
      <c r="N387" s="33" t="str">
        <f t="shared" si="53"/>
        <v/>
      </c>
      <c r="O387" s="33" t="str">
        <f t="shared" si="54"/>
        <v/>
      </c>
      <c r="P387" s="33" t="str">
        <f t="shared" si="46"/>
        <v/>
      </c>
      <c r="Q387" s="34">
        <f t="shared" si="47"/>
        <v>0</v>
      </c>
    </row>
    <row r="388" spans="9:17" x14ac:dyDescent="0.25">
      <c r="I388" s="35" t="str">
        <f t="shared" si="48"/>
        <v/>
      </c>
      <c r="J388" s="35" t="str">
        <f t="shared" si="49"/>
        <v/>
      </c>
      <c r="K388" s="33">
        <f t="shared" si="50"/>
        <v>0</v>
      </c>
      <c r="L388" s="33">
        <f t="shared" si="51"/>
        <v>0</v>
      </c>
      <c r="M388" s="36" t="str">
        <f t="shared" si="52"/>
        <v/>
      </c>
      <c r="N388" s="33" t="str">
        <f t="shared" si="53"/>
        <v/>
      </c>
      <c r="O388" s="33" t="str">
        <f t="shared" si="54"/>
        <v/>
      </c>
      <c r="P388" s="33" t="str">
        <f t="shared" si="46"/>
        <v/>
      </c>
      <c r="Q388" s="34">
        <f t="shared" si="47"/>
        <v>0</v>
      </c>
    </row>
    <row r="389" spans="9:17" x14ac:dyDescent="0.25">
      <c r="I389" s="35" t="str">
        <f t="shared" si="48"/>
        <v/>
      </c>
      <c r="J389" s="35" t="str">
        <f t="shared" si="49"/>
        <v/>
      </c>
      <c r="K389" s="33">
        <f t="shared" si="50"/>
        <v>0</v>
      </c>
      <c r="L389" s="33">
        <f t="shared" si="51"/>
        <v>0</v>
      </c>
      <c r="M389" s="36" t="str">
        <f t="shared" si="52"/>
        <v/>
      </c>
      <c r="N389" s="33" t="str">
        <f t="shared" si="53"/>
        <v/>
      </c>
      <c r="O389" s="33" t="str">
        <f t="shared" si="54"/>
        <v/>
      </c>
      <c r="P389" s="33" t="str">
        <f t="shared" si="46"/>
        <v/>
      </c>
      <c r="Q389" s="34">
        <f t="shared" si="47"/>
        <v>0</v>
      </c>
    </row>
    <row r="390" spans="9:17" x14ac:dyDescent="0.25">
      <c r="I390" s="35" t="str">
        <f t="shared" si="48"/>
        <v/>
      </c>
      <c r="J390" s="35" t="str">
        <f t="shared" si="49"/>
        <v/>
      </c>
      <c r="K390" s="33">
        <f t="shared" si="50"/>
        <v>0</v>
      </c>
      <c r="L390" s="33">
        <f t="shared" si="51"/>
        <v>0</v>
      </c>
      <c r="M390" s="36" t="str">
        <f t="shared" si="52"/>
        <v/>
      </c>
      <c r="N390" s="33" t="str">
        <f t="shared" si="53"/>
        <v/>
      </c>
      <c r="O390" s="33" t="str">
        <f t="shared" si="54"/>
        <v/>
      </c>
      <c r="P390" s="33" t="str">
        <f t="shared" si="46"/>
        <v/>
      </c>
      <c r="Q390" s="34">
        <f t="shared" si="47"/>
        <v>0</v>
      </c>
    </row>
    <row r="391" spans="9:17" x14ac:dyDescent="0.25">
      <c r="I391" s="35" t="str">
        <f t="shared" si="48"/>
        <v/>
      </c>
      <c r="J391" s="35" t="str">
        <f t="shared" si="49"/>
        <v/>
      </c>
      <c r="K391" s="33">
        <f t="shared" si="50"/>
        <v>0</v>
      </c>
      <c r="L391" s="33">
        <f t="shared" si="51"/>
        <v>0</v>
      </c>
      <c r="M391" s="36" t="str">
        <f t="shared" si="52"/>
        <v/>
      </c>
      <c r="N391" s="33" t="str">
        <f t="shared" si="53"/>
        <v/>
      </c>
      <c r="O391" s="33" t="str">
        <f t="shared" si="54"/>
        <v/>
      </c>
      <c r="P391" s="33" t="str">
        <f t="shared" ref="P391:P454" si="55">IF(M391="","",(F391-C391)*I391)</f>
        <v/>
      </c>
      <c r="Q391" s="34">
        <f t="shared" ref="Q391:Q454" si="56">IF(M391="",H391-E391,"")</f>
        <v>0</v>
      </c>
    </row>
    <row r="392" spans="9:17" x14ac:dyDescent="0.25">
      <c r="I392" s="35" t="str">
        <f t="shared" ref="I392:I455" si="57">IF(E392=0,"",E392/C392)</f>
        <v/>
      </c>
      <c r="J392" s="35" t="str">
        <f t="shared" ref="J392:J455" si="58">IF(F392=0,"",H392/F392)</f>
        <v/>
      </c>
      <c r="K392" s="33">
        <f t="shared" ref="K392:K455" si="59">F392-C392</f>
        <v>0</v>
      </c>
      <c r="L392" s="33">
        <f t="shared" ref="L392:L455" si="60">H392-E392</f>
        <v>0</v>
      </c>
      <c r="M392" s="36" t="str">
        <f t="shared" ref="M392:M455" si="61">IF(OR(C392=0,F392=0),"",J392-I392)</f>
        <v/>
      </c>
      <c r="N392" s="33" t="str">
        <f t="shared" si="53"/>
        <v/>
      </c>
      <c r="O392" s="33" t="str">
        <f t="shared" si="54"/>
        <v/>
      </c>
      <c r="P392" s="33" t="str">
        <f t="shared" si="55"/>
        <v/>
      </c>
      <c r="Q392" s="34">
        <f t="shared" si="56"/>
        <v>0</v>
      </c>
    </row>
    <row r="393" spans="9:17" x14ac:dyDescent="0.25">
      <c r="I393" s="35" t="str">
        <f t="shared" si="57"/>
        <v/>
      </c>
      <c r="J393" s="35" t="str">
        <f t="shared" si="58"/>
        <v/>
      </c>
      <c r="K393" s="33">
        <f t="shared" si="59"/>
        <v>0</v>
      </c>
      <c r="L393" s="33">
        <f t="shared" si="60"/>
        <v>0</v>
      </c>
      <c r="M393" s="36" t="str">
        <f t="shared" si="61"/>
        <v/>
      </c>
      <c r="N393" s="33" t="str">
        <f t="shared" ref="N393:N456" si="62">IF(M393="","",F393*M393)</f>
        <v/>
      </c>
      <c r="O393" s="33" t="str">
        <f t="shared" ref="O393:O456" si="63">IF(M393="","",F393-C393)</f>
        <v/>
      </c>
      <c r="P393" s="33" t="str">
        <f t="shared" si="55"/>
        <v/>
      </c>
      <c r="Q393" s="34">
        <f t="shared" si="56"/>
        <v>0</v>
      </c>
    </row>
    <row r="394" spans="9:17" x14ac:dyDescent="0.25">
      <c r="I394" s="35" t="str">
        <f t="shared" si="57"/>
        <v/>
      </c>
      <c r="J394" s="35" t="str">
        <f t="shared" si="58"/>
        <v/>
      </c>
      <c r="K394" s="33">
        <f t="shared" si="59"/>
        <v>0</v>
      </c>
      <c r="L394" s="33">
        <f t="shared" si="60"/>
        <v>0</v>
      </c>
      <c r="M394" s="36" t="str">
        <f t="shared" si="61"/>
        <v/>
      </c>
      <c r="N394" s="33" t="str">
        <f t="shared" si="62"/>
        <v/>
      </c>
      <c r="O394" s="33" t="str">
        <f t="shared" si="63"/>
        <v/>
      </c>
      <c r="P394" s="33" t="str">
        <f t="shared" si="55"/>
        <v/>
      </c>
      <c r="Q394" s="34">
        <f t="shared" si="56"/>
        <v>0</v>
      </c>
    </row>
    <row r="395" spans="9:17" x14ac:dyDescent="0.25">
      <c r="I395" s="35" t="str">
        <f t="shared" si="57"/>
        <v/>
      </c>
      <c r="J395" s="35" t="str">
        <f t="shared" si="58"/>
        <v/>
      </c>
      <c r="K395" s="33">
        <f t="shared" si="59"/>
        <v>0</v>
      </c>
      <c r="L395" s="33">
        <f t="shared" si="60"/>
        <v>0</v>
      </c>
      <c r="M395" s="36" t="str">
        <f t="shared" si="61"/>
        <v/>
      </c>
      <c r="N395" s="33" t="str">
        <f t="shared" si="62"/>
        <v/>
      </c>
      <c r="O395" s="33" t="str">
        <f t="shared" si="63"/>
        <v/>
      </c>
      <c r="P395" s="33" t="str">
        <f t="shared" si="55"/>
        <v/>
      </c>
      <c r="Q395" s="34">
        <f t="shared" si="56"/>
        <v>0</v>
      </c>
    </row>
    <row r="396" spans="9:17" x14ac:dyDescent="0.25">
      <c r="I396" s="35" t="str">
        <f t="shared" si="57"/>
        <v/>
      </c>
      <c r="J396" s="35" t="str">
        <f t="shared" si="58"/>
        <v/>
      </c>
      <c r="K396" s="33">
        <f t="shared" si="59"/>
        <v>0</v>
      </c>
      <c r="L396" s="33">
        <f t="shared" si="60"/>
        <v>0</v>
      </c>
      <c r="M396" s="36" t="str">
        <f t="shared" si="61"/>
        <v/>
      </c>
      <c r="N396" s="33" t="str">
        <f t="shared" si="62"/>
        <v/>
      </c>
      <c r="O396" s="33" t="str">
        <f t="shared" si="63"/>
        <v/>
      </c>
      <c r="P396" s="33" t="str">
        <f t="shared" si="55"/>
        <v/>
      </c>
      <c r="Q396" s="34">
        <f t="shared" si="56"/>
        <v>0</v>
      </c>
    </row>
    <row r="397" spans="9:17" x14ac:dyDescent="0.25">
      <c r="I397" s="35" t="str">
        <f t="shared" si="57"/>
        <v/>
      </c>
      <c r="J397" s="35" t="str">
        <f t="shared" si="58"/>
        <v/>
      </c>
      <c r="K397" s="33">
        <f t="shared" si="59"/>
        <v>0</v>
      </c>
      <c r="L397" s="33">
        <f t="shared" si="60"/>
        <v>0</v>
      </c>
      <c r="M397" s="36" t="str">
        <f t="shared" si="61"/>
        <v/>
      </c>
      <c r="N397" s="33" t="str">
        <f t="shared" si="62"/>
        <v/>
      </c>
      <c r="O397" s="33" t="str">
        <f t="shared" si="63"/>
        <v/>
      </c>
      <c r="P397" s="33" t="str">
        <f t="shared" si="55"/>
        <v/>
      </c>
      <c r="Q397" s="34">
        <f t="shared" si="56"/>
        <v>0</v>
      </c>
    </row>
    <row r="398" spans="9:17" x14ac:dyDescent="0.25">
      <c r="I398" s="35" t="str">
        <f t="shared" si="57"/>
        <v/>
      </c>
      <c r="J398" s="35" t="str">
        <f t="shared" si="58"/>
        <v/>
      </c>
      <c r="K398" s="33">
        <f t="shared" si="59"/>
        <v>0</v>
      </c>
      <c r="L398" s="33">
        <f t="shared" si="60"/>
        <v>0</v>
      </c>
      <c r="M398" s="36" t="str">
        <f t="shared" si="61"/>
        <v/>
      </c>
      <c r="N398" s="33" t="str">
        <f t="shared" si="62"/>
        <v/>
      </c>
      <c r="O398" s="33" t="str">
        <f t="shared" si="63"/>
        <v/>
      </c>
      <c r="P398" s="33" t="str">
        <f t="shared" si="55"/>
        <v/>
      </c>
      <c r="Q398" s="34">
        <f t="shared" si="56"/>
        <v>0</v>
      </c>
    </row>
    <row r="399" spans="9:17" x14ac:dyDescent="0.25">
      <c r="I399" s="35" t="str">
        <f t="shared" si="57"/>
        <v/>
      </c>
      <c r="J399" s="35" t="str">
        <f t="shared" si="58"/>
        <v/>
      </c>
      <c r="K399" s="33">
        <f t="shared" si="59"/>
        <v>0</v>
      </c>
      <c r="L399" s="33">
        <f t="shared" si="60"/>
        <v>0</v>
      </c>
      <c r="M399" s="36" t="str">
        <f t="shared" si="61"/>
        <v/>
      </c>
      <c r="N399" s="33" t="str">
        <f t="shared" si="62"/>
        <v/>
      </c>
      <c r="O399" s="33" t="str">
        <f t="shared" si="63"/>
        <v/>
      </c>
      <c r="P399" s="33" t="str">
        <f t="shared" si="55"/>
        <v/>
      </c>
      <c r="Q399" s="34">
        <f t="shared" si="56"/>
        <v>0</v>
      </c>
    </row>
    <row r="400" spans="9:17" x14ac:dyDescent="0.25">
      <c r="I400" s="35" t="str">
        <f t="shared" si="57"/>
        <v/>
      </c>
      <c r="J400" s="35" t="str">
        <f t="shared" si="58"/>
        <v/>
      </c>
      <c r="K400" s="33">
        <f t="shared" si="59"/>
        <v>0</v>
      </c>
      <c r="L400" s="33">
        <f t="shared" si="60"/>
        <v>0</v>
      </c>
      <c r="M400" s="36" t="str">
        <f t="shared" si="61"/>
        <v/>
      </c>
      <c r="N400" s="33" t="str">
        <f t="shared" si="62"/>
        <v/>
      </c>
      <c r="O400" s="33" t="str">
        <f t="shared" si="63"/>
        <v/>
      </c>
      <c r="P400" s="33" t="str">
        <f t="shared" si="55"/>
        <v/>
      </c>
      <c r="Q400" s="34">
        <f t="shared" si="56"/>
        <v>0</v>
      </c>
    </row>
    <row r="401" spans="9:17" x14ac:dyDescent="0.25">
      <c r="I401" s="35" t="str">
        <f t="shared" si="57"/>
        <v/>
      </c>
      <c r="J401" s="35" t="str">
        <f t="shared" si="58"/>
        <v/>
      </c>
      <c r="K401" s="33">
        <f t="shared" si="59"/>
        <v>0</v>
      </c>
      <c r="L401" s="33">
        <f t="shared" si="60"/>
        <v>0</v>
      </c>
      <c r="M401" s="36" t="str">
        <f t="shared" si="61"/>
        <v/>
      </c>
      <c r="N401" s="33" t="str">
        <f t="shared" si="62"/>
        <v/>
      </c>
      <c r="O401" s="33" t="str">
        <f t="shared" si="63"/>
        <v/>
      </c>
      <c r="P401" s="33" t="str">
        <f t="shared" si="55"/>
        <v/>
      </c>
      <c r="Q401" s="34">
        <f t="shared" si="56"/>
        <v>0</v>
      </c>
    </row>
    <row r="402" spans="9:17" x14ac:dyDescent="0.25">
      <c r="I402" s="35" t="str">
        <f t="shared" si="57"/>
        <v/>
      </c>
      <c r="J402" s="35" t="str">
        <f t="shared" si="58"/>
        <v/>
      </c>
      <c r="K402" s="33">
        <f t="shared" si="59"/>
        <v>0</v>
      </c>
      <c r="L402" s="33">
        <f t="shared" si="60"/>
        <v>0</v>
      </c>
      <c r="M402" s="36" t="str">
        <f t="shared" si="61"/>
        <v/>
      </c>
      <c r="N402" s="33" t="str">
        <f t="shared" si="62"/>
        <v/>
      </c>
      <c r="O402" s="33" t="str">
        <f t="shared" si="63"/>
        <v/>
      </c>
      <c r="P402" s="33" t="str">
        <f t="shared" si="55"/>
        <v/>
      </c>
      <c r="Q402" s="34">
        <f t="shared" si="56"/>
        <v>0</v>
      </c>
    </row>
    <row r="403" spans="9:17" x14ac:dyDescent="0.25">
      <c r="I403" s="35" t="str">
        <f t="shared" si="57"/>
        <v/>
      </c>
      <c r="J403" s="35" t="str">
        <f t="shared" si="58"/>
        <v/>
      </c>
      <c r="K403" s="33">
        <f t="shared" si="59"/>
        <v>0</v>
      </c>
      <c r="L403" s="33">
        <f t="shared" si="60"/>
        <v>0</v>
      </c>
      <c r="M403" s="36" t="str">
        <f t="shared" si="61"/>
        <v/>
      </c>
      <c r="N403" s="33" t="str">
        <f t="shared" si="62"/>
        <v/>
      </c>
      <c r="O403" s="33" t="str">
        <f t="shared" si="63"/>
        <v/>
      </c>
      <c r="P403" s="33" t="str">
        <f t="shared" si="55"/>
        <v/>
      </c>
      <c r="Q403" s="34">
        <f t="shared" si="56"/>
        <v>0</v>
      </c>
    </row>
    <row r="404" spans="9:17" x14ac:dyDescent="0.25">
      <c r="I404" s="35" t="str">
        <f t="shared" si="57"/>
        <v/>
      </c>
      <c r="J404" s="35" t="str">
        <f t="shared" si="58"/>
        <v/>
      </c>
      <c r="K404" s="33">
        <f t="shared" si="59"/>
        <v>0</v>
      </c>
      <c r="L404" s="33">
        <f t="shared" si="60"/>
        <v>0</v>
      </c>
      <c r="M404" s="36" t="str">
        <f t="shared" si="61"/>
        <v/>
      </c>
      <c r="N404" s="33" t="str">
        <f t="shared" si="62"/>
        <v/>
      </c>
      <c r="O404" s="33" t="str">
        <f t="shared" si="63"/>
        <v/>
      </c>
      <c r="P404" s="33" t="str">
        <f t="shared" si="55"/>
        <v/>
      </c>
      <c r="Q404" s="34">
        <f t="shared" si="56"/>
        <v>0</v>
      </c>
    </row>
    <row r="405" spans="9:17" x14ac:dyDescent="0.25">
      <c r="I405" s="35" t="str">
        <f t="shared" si="57"/>
        <v/>
      </c>
      <c r="J405" s="35" t="str">
        <f t="shared" si="58"/>
        <v/>
      </c>
      <c r="K405" s="33">
        <f t="shared" si="59"/>
        <v>0</v>
      </c>
      <c r="L405" s="33">
        <f t="shared" si="60"/>
        <v>0</v>
      </c>
      <c r="M405" s="36" t="str">
        <f t="shared" si="61"/>
        <v/>
      </c>
      <c r="N405" s="33" t="str">
        <f t="shared" si="62"/>
        <v/>
      </c>
      <c r="O405" s="33" t="str">
        <f t="shared" si="63"/>
        <v/>
      </c>
      <c r="P405" s="33" t="str">
        <f t="shared" si="55"/>
        <v/>
      </c>
      <c r="Q405" s="34">
        <f t="shared" si="56"/>
        <v>0</v>
      </c>
    </row>
    <row r="406" spans="9:17" x14ac:dyDescent="0.25">
      <c r="I406" s="35" t="str">
        <f t="shared" si="57"/>
        <v/>
      </c>
      <c r="J406" s="35" t="str">
        <f t="shared" si="58"/>
        <v/>
      </c>
      <c r="K406" s="33">
        <f t="shared" si="59"/>
        <v>0</v>
      </c>
      <c r="L406" s="33">
        <f t="shared" si="60"/>
        <v>0</v>
      </c>
      <c r="M406" s="36" t="str">
        <f t="shared" si="61"/>
        <v/>
      </c>
      <c r="N406" s="33" t="str">
        <f t="shared" si="62"/>
        <v/>
      </c>
      <c r="O406" s="33" t="str">
        <f t="shared" si="63"/>
        <v/>
      </c>
      <c r="P406" s="33" t="str">
        <f t="shared" si="55"/>
        <v/>
      </c>
      <c r="Q406" s="34">
        <f t="shared" si="56"/>
        <v>0</v>
      </c>
    </row>
    <row r="407" spans="9:17" x14ac:dyDescent="0.25">
      <c r="I407" s="35" t="str">
        <f t="shared" si="57"/>
        <v/>
      </c>
      <c r="J407" s="35" t="str">
        <f t="shared" si="58"/>
        <v/>
      </c>
      <c r="K407" s="33">
        <f t="shared" si="59"/>
        <v>0</v>
      </c>
      <c r="L407" s="33">
        <f t="shared" si="60"/>
        <v>0</v>
      </c>
      <c r="M407" s="36" t="str">
        <f t="shared" si="61"/>
        <v/>
      </c>
      <c r="N407" s="33" t="str">
        <f t="shared" si="62"/>
        <v/>
      </c>
      <c r="O407" s="33" t="str">
        <f t="shared" si="63"/>
        <v/>
      </c>
      <c r="P407" s="33" t="str">
        <f t="shared" si="55"/>
        <v/>
      </c>
      <c r="Q407" s="34">
        <f t="shared" si="56"/>
        <v>0</v>
      </c>
    </row>
    <row r="408" spans="9:17" x14ac:dyDescent="0.25">
      <c r="I408" s="35" t="str">
        <f t="shared" si="57"/>
        <v/>
      </c>
      <c r="J408" s="35" t="str">
        <f t="shared" si="58"/>
        <v/>
      </c>
      <c r="K408" s="33">
        <f t="shared" si="59"/>
        <v>0</v>
      </c>
      <c r="L408" s="33">
        <f t="shared" si="60"/>
        <v>0</v>
      </c>
      <c r="M408" s="36" t="str">
        <f t="shared" si="61"/>
        <v/>
      </c>
      <c r="N408" s="33" t="str">
        <f t="shared" si="62"/>
        <v/>
      </c>
      <c r="O408" s="33" t="str">
        <f t="shared" si="63"/>
        <v/>
      </c>
      <c r="P408" s="33" t="str">
        <f t="shared" si="55"/>
        <v/>
      </c>
      <c r="Q408" s="34">
        <f t="shared" si="56"/>
        <v>0</v>
      </c>
    </row>
    <row r="409" spans="9:17" x14ac:dyDescent="0.25">
      <c r="I409" s="35" t="str">
        <f t="shared" si="57"/>
        <v/>
      </c>
      <c r="J409" s="35" t="str">
        <f t="shared" si="58"/>
        <v/>
      </c>
      <c r="K409" s="33">
        <f t="shared" si="59"/>
        <v>0</v>
      </c>
      <c r="L409" s="33">
        <f t="shared" si="60"/>
        <v>0</v>
      </c>
      <c r="M409" s="36" t="str">
        <f t="shared" si="61"/>
        <v/>
      </c>
      <c r="N409" s="33" t="str">
        <f t="shared" si="62"/>
        <v/>
      </c>
      <c r="O409" s="33" t="str">
        <f t="shared" si="63"/>
        <v/>
      </c>
      <c r="P409" s="33" t="str">
        <f t="shared" si="55"/>
        <v/>
      </c>
      <c r="Q409" s="34">
        <f t="shared" si="56"/>
        <v>0</v>
      </c>
    </row>
    <row r="410" spans="9:17" x14ac:dyDescent="0.25">
      <c r="I410" s="35" t="str">
        <f t="shared" si="57"/>
        <v/>
      </c>
      <c r="J410" s="35" t="str">
        <f t="shared" si="58"/>
        <v/>
      </c>
      <c r="K410" s="33">
        <f t="shared" si="59"/>
        <v>0</v>
      </c>
      <c r="L410" s="33">
        <f t="shared" si="60"/>
        <v>0</v>
      </c>
      <c r="M410" s="36" t="str">
        <f t="shared" si="61"/>
        <v/>
      </c>
      <c r="N410" s="33" t="str">
        <f t="shared" si="62"/>
        <v/>
      </c>
      <c r="O410" s="33" t="str">
        <f t="shared" si="63"/>
        <v/>
      </c>
      <c r="P410" s="33" t="str">
        <f t="shared" si="55"/>
        <v/>
      </c>
      <c r="Q410" s="34">
        <f t="shared" si="56"/>
        <v>0</v>
      </c>
    </row>
    <row r="411" spans="9:17" x14ac:dyDescent="0.25">
      <c r="I411" s="35" t="str">
        <f t="shared" si="57"/>
        <v/>
      </c>
      <c r="J411" s="35" t="str">
        <f t="shared" si="58"/>
        <v/>
      </c>
      <c r="K411" s="33">
        <f t="shared" si="59"/>
        <v>0</v>
      </c>
      <c r="L411" s="33">
        <f t="shared" si="60"/>
        <v>0</v>
      </c>
      <c r="M411" s="36" t="str">
        <f t="shared" si="61"/>
        <v/>
      </c>
      <c r="N411" s="33" t="str">
        <f t="shared" si="62"/>
        <v/>
      </c>
      <c r="O411" s="33" t="str">
        <f t="shared" si="63"/>
        <v/>
      </c>
      <c r="P411" s="33" t="str">
        <f t="shared" si="55"/>
        <v/>
      </c>
      <c r="Q411" s="34">
        <f t="shared" si="56"/>
        <v>0</v>
      </c>
    </row>
    <row r="412" spans="9:17" x14ac:dyDescent="0.25">
      <c r="I412" s="35" t="str">
        <f t="shared" si="57"/>
        <v/>
      </c>
      <c r="J412" s="35" t="str">
        <f t="shared" si="58"/>
        <v/>
      </c>
      <c r="K412" s="33">
        <f t="shared" si="59"/>
        <v>0</v>
      </c>
      <c r="L412" s="33">
        <f t="shared" si="60"/>
        <v>0</v>
      </c>
      <c r="M412" s="36" t="str">
        <f t="shared" si="61"/>
        <v/>
      </c>
      <c r="N412" s="33" t="str">
        <f t="shared" si="62"/>
        <v/>
      </c>
      <c r="O412" s="33" t="str">
        <f t="shared" si="63"/>
        <v/>
      </c>
      <c r="P412" s="33" t="str">
        <f t="shared" si="55"/>
        <v/>
      </c>
      <c r="Q412" s="34">
        <f t="shared" si="56"/>
        <v>0</v>
      </c>
    </row>
    <row r="413" spans="9:17" x14ac:dyDescent="0.25">
      <c r="I413" s="35" t="str">
        <f t="shared" si="57"/>
        <v/>
      </c>
      <c r="J413" s="35" t="str">
        <f t="shared" si="58"/>
        <v/>
      </c>
      <c r="K413" s="33">
        <f t="shared" si="59"/>
        <v>0</v>
      </c>
      <c r="L413" s="33">
        <f t="shared" si="60"/>
        <v>0</v>
      </c>
      <c r="M413" s="36" t="str">
        <f t="shared" si="61"/>
        <v/>
      </c>
      <c r="N413" s="33" t="str">
        <f t="shared" si="62"/>
        <v/>
      </c>
      <c r="O413" s="33" t="str">
        <f t="shared" si="63"/>
        <v/>
      </c>
      <c r="P413" s="33" t="str">
        <f t="shared" si="55"/>
        <v/>
      </c>
      <c r="Q413" s="34">
        <f t="shared" si="56"/>
        <v>0</v>
      </c>
    </row>
    <row r="414" spans="9:17" x14ac:dyDescent="0.25">
      <c r="I414" s="35" t="str">
        <f t="shared" si="57"/>
        <v/>
      </c>
      <c r="J414" s="35" t="str">
        <f t="shared" si="58"/>
        <v/>
      </c>
      <c r="K414" s="33">
        <f t="shared" si="59"/>
        <v>0</v>
      </c>
      <c r="L414" s="33">
        <f t="shared" si="60"/>
        <v>0</v>
      </c>
      <c r="M414" s="36" t="str">
        <f t="shared" si="61"/>
        <v/>
      </c>
      <c r="N414" s="33" t="str">
        <f t="shared" si="62"/>
        <v/>
      </c>
      <c r="O414" s="33" t="str">
        <f t="shared" si="63"/>
        <v/>
      </c>
      <c r="P414" s="33" t="str">
        <f t="shared" si="55"/>
        <v/>
      </c>
      <c r="Q414" s="34">
        <f t="shared" si="56"/>
        <v>0</v>
      </c>
    </row>
    <row r="415" spans="9:17" x14ac:dyDescent="0.25">
      <c r="I415" s="35" t="str">
        <f t="shared" si="57"/>
        <v/>
      </c>
      <c r="J415" s="35" t="str">
        <f t="shared" si="58"/>
        <v/>
      </c>
      <c r="K415" s="33">
        <f t="shared" si="59"/>
        <v>0</v>
      </c>
      <c r="L415" s="33">
        <f t="shared" si="60"/>
        <v>0</v>
      </c>
      <c r="M415" s="36" t="str">
        <f t="shared" si="61"/>
        <v/>
      </c>
      <c r="N415" s="33" t="str">
        <f t="shared" si="62"/>
        <v/>
      </c>
      <c r="O415" s="33" t="str">
        <f t="shared" si="63"/>
        <v/>
      </c>
      <c r="P415" s="33" t="str">
        <f t="shared" si="55"/>
        <v/>
      </c>
      <c r="Q415" s="34">
        <f t="shared" si="56"/>
        <v>0</v>
      </c>
    </row>
    <row r="416" spans="9:17" x14ac:dyDescent="0.25">
      <c r="I416" s="35" t="str">
        <f t="shared" si="57"/>
        <v/>
      </c>
      <c r="J416" s="35" t="str">
        <f t="shared" si="58"/>
        <v/>
      </c>
      <c r="K416" s="33">
        <f t="shared" si="59"/>
        <v>0</v>
      </c>
      <c r="L416" s="33">
        <f t="shared" si="60"/>
        <v>0</v>
      </c>
      <c r="M416" s="36" t="str">
        <f t="shared" si="61"/>
        <v/>
      </c>
      <c r="N416" s="33" t="str">
        <f t="shared" si="62"/>
        <v/>
      </c>
      <c r="O416" s="33" t="str">
        <f t="shared" si="63"/>
        <v/>
      </c>
      <c r="P416" s="33" t="str">
        <f t="shared" si="55"/>
        <v/>
      </c>
      <c r="Q416" s="34">
        <f t="shared" si="56"/>
        <v>0</v>
      </c>
    </row>
    <row r="417" spans="9:17" x14ac:dyDescent="0.25">
      <c r="I417" s="35" t="str">
        <f t="shared" si="57"/>
        <v/>
      </c>
      <c r="J417" s="35" t="str">
        <f t="shared" si="58"/>
        <v/>
      </c>
      <c r="K417" s="33">
        <f t="shared" si="59"/>
        <v>0</v>
      </c>
      <c r="L417" s="33">
        <f t="shared" si="60"/>
        <v>0</v>
      </c>
      <c r="M417" s="36" t="str">
        <f t="shared" si="61"/>
        <v/>
      </c>
      <c r="N417" s="33" t="str">
        <f t="shared" si="62"/>
        <v/>
      </c>
      <c r="O417" s="33" t="str">
        <f t="shared" si="63"/>
        <v/>
      </c>
      <c r="P417" s="33" t="str">
        <f t="shared" si="55"/>
        <v/>
      </c>
      <c r="Q417" s="34">
        <f t="shared" si="56"/>
        <v>0</v>
      </c>
    </row>
    <row r="418" spans="9:17" x14ac:dyDescent="0.25">
      <c r="I418" s="35" t="str">
        <f t="shared" si="57"/>
        <v/>
      </c>
      <c r="J418" s="35" t="str">
        <f t="shared" si="58"/>
        <v/>
      </c>
      <c r="K418" s="33">
        <f t="shared" si="59"/>
        <v>0</v>
      </c>
      <c r="L418" s="33">
        <f t="shared" si="60"/>
        <v>0</v>
      </c>
      <c r="M418" s="36" t="str">
        <f t="shared" si="61"/>
        <v/>
      </c>
      <c r="N418" s="33" t="str">
        <f t="shared" si="62"/>
        <v/>
      </c>
      <c r="O418" s="33" t="str">
        <f t="shared" si="63"/>
        <v/>
      </c>
      <c r="P418" s="33" t="str">
        <f t="shared" si="55"/>
        <v/>
      </c>
      <c r="Q418" s="34">
        <f t="shared" si="56"/>
        <v>0</v>
      </c>
    </row>
    <row r="419" spans="9:17" x14ac:dyDescent="0.25">
      <c r="I419" s="35" t="str">
        <f t="shared" si="57"/>
        <v/>
      </c>
      <c r="J419" s="35" t="str">
        <f t="shared" si="58"/>
        <v/>
      </c>
      <c r="K419" s="33">
        <f t="shared" si="59"/>
        <v>0</v>
      </c>
      <c r="L419" s="33">
        <f t="shared" si="60"/>
        <v>0</v>
      </c>
      <c r="M419" s="36" t="str">
        <f t="shared" si="61"/>
        <v/>
      </c>
      <c r="N419" s="33" t="str">
        <f t="shared" si="62"/>
        <v/>
      </c>
      <c r="O419" s="33" t="str">
        <f t="shared" si="63"/>
        <v/>
      </c>
      <c r="P419" s="33" t="str">
        <f t="shared" si="55"/>
        <v/>
      </c>
      <c r="Q419" s="34">
        <f t="shared" si="56"/>
        <v>0</v>
      </c>
    </row>
    <row r="420" spans="9:17" x14ac:dyDescent="0.25">
      <c r="I420" s="35" t="str">
        <f t="shared" si="57"/>
        <v/>
      </c>
      <c r="J420" s="35" t="str">
        <f t="shared" si="58"/>
        <v/>
      </c>
      <c r="K420" s="33">
        <f t="shared" si="59"/>
        <v>0</v>
      </c>
      <c r="L420" s="33">
        <f t="shared" si="60"/>
        <v>0</v>
      </c>
      <c r="M420" s="36" t="str">
        <f t="shared" si="61"/>
        <v/>
      </c>
      <c r="N420" s="33" t="str">
        <f t="shared" si="62"/>
        <v/>
      </c>
      <c r="O420" s="33" t="str">
        <f t="shared" si="63"/>
        <v/>
      </c>
      <c r="P420" s="33" t="str">
        <f t="shared" si="55"/>
        <v/>
      </c>
      <c r="Q420" s="34">
        <f t="shared" si="56"/>
        <v>0</v>
      </c>
    </row>
    <row r="421" spans="9:17" x14ac:dyDescent="0.25">
      <c r="I421" s="35" t="str">
        <f t="shared" si="57"/>
        <v/>
      </c>
      <c r="J421" s="35" t="str">
        <f t="shared" si="58"/>
        <v/>
      </c>
      <c r="K421" s="33">
        <f t="shared" si="59"/>
        <v>0</v>
      </c>
      <c r="L421" s="33">
        <f t="shared" si="60"/>
        <v>0</v>
      </c>
      <c r="M421" s="36" t="str">
        <f t="shared" si="61"/>
        <v/>
      </c>
      <c r="N421" s="33" t="str">
        <f t="shared" si="62"/>
        <v/>
      </c>
      <c r="O421" s="33" t="str">
        <f t="shared" si="63"/>
        <v/>
      </c>
      <c r="P421" s="33" t="str">
        <f t="shared" si="55"/>
        <v/>
      </c>
      <c r="Q421" s="34">
        <f t="shared" si="56"/>
        <v>0</v>
      </c>
    </row>
    <row r="422" spans="9:17" x14ac:dyDescent="0.25">
      <c r="I422" s="35" t="str">
        <f t="shared" si="57"/>
        <v/>
      </c>
      <c r="J422" s="35" t="str">
        <f t="shared" si="58"/>
        <v/>
      </c>
      <c r="K422" s="33">
        <f t="shared" si="59"/>
        <v>0</v>
      </c>
      <c r="L422" s="33">
        <f t="shared" si="60"/>
        <v>0</v>
      </c>
      <c r="M422" s="36" t="str">
        <f t="shared" si="61"/>
        <v/>
      </c>
      <c r="N422" s="33" t="str">
        <f t="shared" si="62"/>
        <v/>
      </c>
      <c r="O422" s="33" t="str">
        <f t="shared" si="63"/>
        <v/>
      </c>
      <c r="P422" s="33" t="str">
        <f t="shared" si="55"/>
        <v/>
      </c>
      <c r="Q422" s="34">
        <f t="shared" si="56"/>
        <v>0</v>
      </c>
    </row>
    <row r="423" spans="9:17" x14ac:dyDescent="0.25">
      <c r="I423" s="35" t="str">
        <f t="shared" si="57"/>
        <v/>
      </c>
      <c r="J423" s="35" t="str">
        <f t="shared" si="58"/>
        <v/>
      </c>
      <c r="K423" s="33">
        <f t="shared" si="59"/>
        <v>0</v>
      </c>
      <c r="L423" s="33">
        <f t="shared" si="60"/>
        <v>0</v>
      </c>
      <c r="M423" s="36" t="str">
        <f t="shared" si="61"/>
        <v/>
      </c>
      <c r="N423" s="33" t="str">
        <f t="shared" si="62"/>
        <v/>
      </c>
      <c r="O423" s="33" t="str">
        <f t="shared" si="63"/>
        <v/>
      </c>
      <c r="P423" s="33" t="str">
        <f t="shared" si="55"/>
        <v/>
      </c>
      <c r="Q423" s="34">
        <f t="shared" si="56"/>
        <v>0</v>
      </c>
    </row>
    <row r="424" spans="9:17" x14ac:dyDescent="0.25">
      <c r="I424" s="35" t="str">
        <f t="shared" si="57"/>
        <v/>
      </c>
      <c r="J424" s="35" t="str">
        <f t="shared" si="58"/>
        <v/>
      </c>
      <c r="K424" s="33">
        <f t="shared" si="59"/>
        <v>0</v>
      </c>
      <c r="L424" s="33">
        <f t="shared" si="60"/>
        <v>0</v>
      </c>
      <c r="M424" s="36" t="str">
        <f t="shared" si="61"/>
        <v/>
      </c>
      <c r="N424" s="33" t="str">
        <f t="shared" si="62"/>
        <v/>
      </c>
      <c r="O424" s="33" t="str">
        <f t="shared" si="63"/>
        <v/>
      </c>
      <c r="P424" s="33" t="str">
        <f t="shared" si="55"/>
        <v/>
      </c>
      <c r="Q424" s="34">
        <f t="shared" si="56"/>
        <v>0</v>
      </c>
    </row>
    <row r="425" spans="9:17" x14ac:dyDescent="0.25">
      <c r="I425" s="35" t="str">
        <f t="shared" si="57"/>
        <v/>
      </c>
      <c r="J425" s="35" t="str">
        <f t="shared" si="58"/>
        <v/>
      </c>
      <c r="K425" s="33">
        <f t="shared" si="59"/>
        <v>0</v>
      </c>
      <c r="L425" s="33">
        <f t="shared" si="60"/>
        <v>0</v>
      </c>
      <c r="M425" s="36" t="str">
        <f t="shared" si="61"/>
        <v/>
      </c>
      <c r="N425" s="33" t="str">
        <f t="shared" si="62"/>
        <v/>
      </c>
      <c r="O425" s="33" t="str">
        <f t="shared" si="63"/>
        <v/>
      </c>
      <c r="P425" s="33" t="str">
        <f t="shared" si="55"/>
        <v/>
      </c>
      <c r="Q425" s="34">
        <f t="shared" si="56"/>
        <v>0</v>
      </c>
    </row>
    <row r="426" spans="9:17" x14ac:dyDescent="0.25">
      <c r="I426" s="35" t="str">
        <f t="shared" si="57"/>
        <v/>
      </c>
      <c r="J426" s="35" t="str">
        <f t="shared" si="58"/>
        <v/>
      </c>
      <c r="K426" s="33">
        <f t="shared" si="59"/>
        <v>0</v>
      </c>
      <c r="L426" s="33">
        <f t="shared" si="60"/>
        <v>0</v>
      </c>
      <c r="M426" s="36" t="str">
        <f t="shared" si="61"/>
        <v/>
      </c>
      <c r="N426" s="33" t="str">
        <f t="shared" si="62"/>
        <v/>
      </c>
      <c r="O426" s="33" t="str">
        <f t="shared" si="63"/>
        <v/>
      </c>
      <c r="P426" s="33" t="str">
        <f t="shared" si="55"/>
        <v/>
      </c>
      <c r="Q426" s="34">
        <f t="shared" si="56"/>
        <v>0</v>
      </c>
    </row>
    <row r="427" spans="9:17" x14ac:dyDescent="0.25">
      <c r="I427" s="35" t="str">
        <f t="shared" si="57"/>
        <v/>
      </c>
      <c r="J427" s="35" t="str">
        <f t="shared" si="58"/>
        <v/>
      </c>
      <c r="K427" s="33">
        <f t="shared" si="59"/>
        <v>0</v>
      </c>
      <c r="L427" s="33">
        <f t="shared" si="60"/>
        <v>0</v>
      </c>
      <c r="M427" s="36" t="str">
        <f t="shared" si="61"/>
        <v/>
      </c>
      <c r="N427" s="33" t="str">
        <f t="shared" si="62"/>
        <v/>
      </c>
      <c r="O427" s="33" t="str">
        <f t="shared" si="63"/>
        <v/>
      </c>
      <c r="P427" s="33" t="str">
        <f t="shared" si="55"/>
        <v/>
      </c>
      <c r="Q427" s="34">
        <f t="shared" si="56"/>
        <v>0</v>
      </c>
    </row>
    <row r="428" spans="9:17" x14ac:dyDescent="0.25">
      <c r="I428" s="35" t="str">
        <f t="shared" si="57"/>
        <v/>
      </c>
      <c r="J428" s="35" t="str">
        <f t="shared" si="58"/>
        <v/>
      </c>
      <c r="K428" s="33">
        <f t="shared" si="59"/>
        <v>0</v>
      </c>
      <c r="L428" s="33">
        <f t="shared" si="60"/>
        <v>0</v>
      </c>
      <c r="M428" s="36" t="str">
        <f t="shared" si="61"/>
        <v/>
      </c>
      <c r="N428" s="33" t="str">
        <f t="shared" si="62"/>
        <v/>
      </c>
      <c r="O428" s="33" t="str">
        <f t="shared" si="63"/>
        <v/>
      </c>
      <c r="P428" s="33" t="str">
        <f t="shared" si="55"/>
        <v/>
      </c>
      <c r="Q428" s="34">
        <f t="shared" si="56"/>
        <v>0</v>
      </c>
    </row>
    <row r="429" spans="9:17" x14ac:dyDescent="0.25">
      <c r="I429" s="35" t="str">
        <f t="shared" si="57"/>
        <v/>
      </c>
      <c r="J429" s="35" t="str">
        <f t="shared" si="58"/>
        <v/>
      </c>
      <c r="K429" s="33">
        <f t="shared" si="59"/>
        <v>0</v>
      </c>
      <c r="L429" s="33">
        <f t="shared" si="60"/>
        <v>0</v>
      </c>
      <c r="M429" s="36" t="str">
        <f t="shared" si="61"/>
        <v/>
      </c>
      <c r="N429" s="33" t="str">
        <f t="shared" si="62"/>
        <v/>
      </c>
      <c r="O429" s="33" t="str">
        <f t="shared" si="63"/>
        <v/>
      </c>
      <c r="P429" s="33" t="str">
        <f t="shared" si="55"/>
        <v/>
      </c>
      <c r="Q429" s="34">
        <f t="shared" si="56"/>
        <v>0</v>
      </c>
    </row>
    <row r="430" spans="9:17" x14ac:dyDescent="0.25">
      <c r="I430" s="35" t="str">
        <f t="shared" si="57"/>
        <v/>
      </c>
      <c r="J430" s="35" t="str">
        <f t="shared" si="58"/>
        <v/>
      </c>
      <c r="K430" s="33">
        <f t="shared" si="59"/>
        <v>0</v>
      </c>
      <c r="L430" s="33">
        <f t="shared" si="60"/>
        <v>0</v>
      </c>
      <c r="M430" s="36" t="str">
        <f t="shared" si="61"/>
        <v/>
      </c>
      <c r="N430" s="33" t="str">
        <f t="shared" si="62"/>
        <v/>
      </c>
      <c r="O430" s="33" t="str">
        <f t="shared" si="63"/>
        <v/>
      </c>
      <c r="P430" s="33" t="str">
        <f t="shared" si="55"/>
        <v/>
      </c>
      <c r="Q430" s="34">
        <f t="shared" si="56"/>
        <v>0</v>
      </c>
    </row>
    <row r="431" spans="9:17" x14ac:dyDescent="0.25">
      <c r="I431" s="35" t="str">
        <f t="shared" si="57"/>
        <v/>
      </c>
      <c r="J431" s="35" t="str">
        <f t="shared" si="58"/>
        <v/>
      </c>
      <c r="K431" s="33">
        <f t="shared" si="59"/>
        <v>0</v>
      </c>
      <c r="L431" s="33">
        <f t="shared" si="60"/>
        <v>0</v>
      </c>
      <c r="M431" s="36" t="str">
        <f t="shared" si="61"/>
        <v/>
      </c>
      <c r="N431" s="33" t="str">
        <f t="shared" si="62"/>
        <v/>
      </c>
      <c r="O431" s="33" t="str">
        <f t="shared" si="63"/>
        <v/>
      </c>
      <c r="P431" s="33" t="str">
        <f t="shared" si="55"/>
        <v/>
      </c>
      <c r="Q431" s="34">
        <f t="shared" si="56"/>
        <v>0</v>
      </c>
    </row>
    <row r="432" spans="9:17" x14ac:dyDescent="0.25">
      <c r="I432" s="35" t="str">
        <f t="shared" si="57"/>
        <v/>
      </c>
      <c r="J432" s="35" t="str">
        <f t="shared" si="58"/>
        <v/>
      </c>
      <c r="K432" s="33">
        <f t="shared" si="59"/>
        <v>0</v>
      </c>
      <c r="L432" s="33">
        <f t="shared" si="60"/>
        <v>0</v>
      </c>
      <c r="M432" s="36" t="str">
        <f t="shared" si="61"/>
        <v/>
      </c>
      <c r="N432" s="33" t="str">
        <f t="shared" si="62"/>
        <v/>
      </c>
      <c r="O432" s="33" t="str">
        <f t="shared" si="63"/>
        <v/>
      </c>
      <c r="P432" s="33" t="str">
        <f t="shared" si="55"/>
        <v/>
      </c>
      <c r="Q432" s="34">
        <f t="shared" si="56"/>
        <v>0</v>
      </c>
    </row>
    <row r="433" spans="9:17" x14ac:dyDescent="0.25">
      <c r="I433" s="35" t="str">
        <f t="shared" si="57"/>
        <v/>
      </c>
      <c r="J433" s="35" t="str">
        <f t="shared" si="58"/>
        <v/>
      </c>
      <c r="K433" s="33">
        <f t="shared" si="59"/>
        <v>0</v>
      </c>
      <c r="L433" s="33">
        <f t="shared" si="60"/>
        <v>0</v>
      </c>
      <c r="M433" s="36" t="str">
        <f t="shared" si="61"/>
        <v/>
      </c>
      <c r="N433" s="33" t="str">
        <f t="shared" si="62"/>
        <v/>
      </c>
      <c r="O433" s="33" t="str">
        <f t="shared" si="63"/>
        <v/>
      </c>
      <c r="P433" s="33" t="str">
        <f t="shared" si="55"/>
        <v/>
      </c>
      <c r="Q433" s="34">
        <f t="shared" si="56"/>
        <v>0</v>
      </c>
    </row>
    <row r="434" spans="9:17" x14ac:dyDescent="0.25">
      <c r="I434" s="35" t="str">
        <f t="shared" si="57"/>
        <v/>
      </c>
      <c r="J434" s="35" t="str">
        <f t="shared" si="58"/>
        <v/>
      </c>
      <c r="K434" s="33">
        <f t="shared" si="59"/>
        <v>0</v>
      </c>
      <c r="L434" s="33">
        <f t="shared" si="60"/>
        <v>0</v>
      </c>
      <c r="M434" s="36" t="str">
        <f t="shared" si="61"/>
        <v/>
      </c>
      <c r="N434" s="33" t="str">
        <f t="shared" si="62"/>
        <v/>
      </c>
      <c r="O434" s="33" t="str">
        <f t="shared" si="63"/>
        <v/>
      </c>
      <c r="P434" s="33" t="str">
        <f t="shared" si="55"/>
        <v/>
      </c>
      <c r="Q434" s="34">
        <f t="shared" si="56"/>
        <v>0</v>
      </c>
    </row>
    <row r="435" spans="9:17" x14ac:dyDescent="0.25">
      <c r="I435" s="35" t="str">
        <f t="shared" si="57"/>
        <v/>
      </c>
      <c r="J435" s="35" t="str">
        <f t="shared" si="58"/>
        <v/>
      </c>
      <c r="K435" s="33">
        <f t="shared" si="59"/>
        <v>0</v>
      </c>
      <c r="L435" s="33">
        <f t="shared" si="60"/>
        <v>0</v>
      </c>
      <c r="M435" s="36" t="str">
        <f t="shared" si="61"/>
        <v/>
      </c>
      <c r="N435" s="33" t="str">
        <f t="shared" si="62"/>
        <v/>
      </c>
      <c r="O435" s="33" t="str">
        <f t="shared" si="63"/>
        <v/>
      </c>
      <c r="P435" s="33" t="str">
        <f t="shared" si="55"/>
        <v/>
      </c>
      <c r="Q435" s="34">
        <f t="shared" si="56"/>
        <v>0</v>
      </c>
    </row>
    <row r="436" spans="9:17" x14ac:dyDescent="0.25">
      <c r="I436" s="35" t="str">
        <f t="shared" si="57"/>
        <v/>
      </c>
      <c r="J436" s="35" t="str">
        <f t="shared" si="58"/>
        <v/>
      </c>
      <c r="K436" s="33">
        <f t="shared" si="59"/>
        <v>0</v>
      </c>
      <c r="L436" s="33">
        <f t="shared" si="60"/>
        <v>0</v>
      </c>
      <c r="M436" s="36" t="str">
        <f t="shared" si="61"/>
        <v/>
      </c>
      <c r="N436" s="33" t="str">
        <f t="shared" si="62"/>
        <v/>
      </c>
      <c r="O436" s="33" t="str">
        <f t="shared" si="63"/>
        <v/>
      </c>
      <c r="P436" s="33" t="str">
        <f t="shared" si="55"/>
        <v/>
      </c>
      <c r="Q436" s="34">
        <f t="shared" si="56"/>
        <v>0</v>
      </c>
    </row>
    <row r="437" spans="9:17" x14ac:dyDescent="0.25">
      <c r="I437" s="35" t="str">
        <f t="shared" si="57"/>
        <v/>
      </c>
      <c r="J437" s="35" t="str">
        <f t="shared" si="58"/>
        <v/>
      </c>
      <c r="K437" s="33">
        <f t="shared" si="59"/>
        <v>0</v>
      </c>
      <c r="L437" s="33">
        <f t="shared" si="60"/>
        <v>0</v>
      </c>
      <c r="M437" s="36" t="str">
        <f t="shared" si="61"/>
        <v/>
      </c>
      <c r="N437" s="33" t="str">
        <f t="shared" si="62"/>
        <v/>
      </c>
      <c r="O437" s="33" t="str">
        <f t="shared" si="63"/>
        <v/>
      </c>
      <c r="P437" s="33" t="str">
        <f t="shared" si="55"/>
        <v/>
      </c>
      <c r="Q437" s="34">
        <f t="shared" si="56"/>
        <v>0</v>
      </c>
    </row>
    <row r="438" spans="9:17" x14ac:dyDescent="0.25">
      <c r="I438" s="35" t="str">
        <f t="shared" si="57"/>
        <v/>
      </c>
      <c r="J438" s="35" t="str">
        <f t="shared" si="58"/>
        <v/>
      </c>
      <c r="K438" s="33">
        <f t="shared" si="59"/>
        <v>0</v>
      </c>
      <c r="L438" s="33">
        <f t="shared" si="60"/>
        <v>0</v>
      </c>
      <c r="M438" s="36" t="str">
        <f t="shared" si="61"/>
        <v/>
      </c>
      <c r="N438" s="33" t="str">
        <f t="shared" si="62"/>
        <v/>
      </c>
      <c r="O438" s="33" t="str">
        <f t="shared" si="63"/>
        <v/>
      </c>
      <c r="P438" s="33" t="str">
        <f t="shared" si="55"/>
        <v/>
      </c>
      <c r="Q438" s="34">
        <f t="shared" si="56"/>
        <v>0</v>
      </c>
    </row>
    <row r="439" spans="9:17" x14ac:dyDescent="0.25">
      <c r="I439" s="35" t="str">
        <f t="shared" si="57"/>
        <v/>
      </c>
      <c r="J439" s="35" t="str">
        <f t="shared" si="58"/>
        <v/>
      </c>
      <c r="K439" s="33">
        <f t="shared" si="59"/>
        <v>0</v>
      </c>
      <c r="L439" s="33">
        <f t="shared" si="60"/>
        <v>0</v>
      </c>
      <c r="M439" s="36" t="str">
        <f t="shared" si="61"/>
        <v/>
      </c>
      <c r="N439" s="33" t="str">
        <f t="shared" si="62"/>
        <v/>
      </c>
      <c r="O439" s="33" t="str">
        <f t="shared" si="63"/>
        <v/>
      </c>
      <c r="P439" s="33" t="str">
        <f t="shared" si="55"/>
        <v/>
      </c>
      <c r="Q439" s="34">
        <f t="shared" si="56"/>
        <v>0</v>
      </c>
    </row>
    <row r="440" spans="9:17" x14ac:dyDescent="0.25">
      <c r="I440" s="35" t="str">
        <f t="shared" si="57"/>
        <v/>
      </c>
      <c r="J440" s="35" t="str">
        <f t="shared" si="58"/>
        <v/>
      </c>
      <c r="K440" s="33">
        <f t="shared" si="59"/>
        <v>0</v>
      </c>
      <c r="L440" s="33">
        <f t="shared" si="60"/>
        <v>0</v>
      </c>
      <c r="M440" s="36" t="str">
        <f t="shared" si="61"/>
        <v/>
      </c>
      <c r="N440" s="33" t="str">
        <f t="shared" si="62"/>
        <v/>
      </c>
      <c r="O440" s="33" t="str">
        <f t="shared" si="63"/>
        <v/>
      </c>
      <c r="P440" s="33" t="str">
        <f t="shared" si="55"/>
        <v/>
      </c>
      <c r="Q440" s="34">
        <f t="shared" si="56"/>
        <v>0</v>
      </c>
    </row>
    <row r="441" spans="9:17" x14ac:dyDescent="0.25">
      <c r="I441" s="35" t="str">
        <f t="shared" si="57"/>
        <v/>
      </c>
      <c r="J441" s="35" t="str">
        <f t="shared" si="58"/>
        <v/>
      </c>
      <c r="K441" s="33">
        <f t="shared" si="59"/>
        <v>0</v>
      </c>
      <c r="L441" s="33">
        <f t="shared" si="60"/>
        <v>0</v>
      </c>
      <c r="M441" s="36" t="str">
        <f t="shared" si="61"/>
        <v/>
      </c>
      <c r="N441" s="33" t="str">
        <f t="shared" si="62"/>
        <v/>
      </c>
      <c r="O441" s="33" t="str">
        <f t="shared" si="63"/>
        <v/>
      </c>
      <c r="P441" s="33" t="str">
        <f t="shared" si="55"/>
        <v/>
      </c>
      <c r="Q441" s="34">
        <f t="shared" si="56"/>
        <v>0</v>
      </c>
    </row>
    <row r="442" spans="9:17" x14ac:dyDescent="0.25">
      <c r="I442" s="35" t="str">
        <f t="shared" si="57"/>
        <v/>
      </c>
      <c r="J442" s="35" t="str">
        <f t="shared" si="58"/>
        <v/>
      </c>
      <c r="K442" s="33">
        <f t="shared" si="59"/>
        <v>0</v>
      </c>
      <c r="L442" s="33">
        <f t="shared" si="60"/>
        <v>0</v>
      </c>
      <c r="M442" s="36" t="str">
        <f t="shared" si="61"/>
        <v/>
      </c>
      <c r="N442" s="33" t="str">
        <f t="shared" si="62"/>
        <v/>
      </c>
      <c r="O442" s="33" t="str">
        <f t="shared" si="63"/>
        <v/>
      </c>
      <c r="P442" s="33" t="str">
        <f t="shared" si="55"/>
        <v/>
      </c>
      <c r="Q442" s="34">
        <f t="shared" si="56"/>
        <v>0</v>
      </c>
    </row>
    <row r="443" spans="9:17" x14ac:dyDescent="0.25">
      <c r="I443" s="35" t="str">
        <f t="shared" si="57"/>
        <v/>
      </c>
      <c r="J443" s="35" t="str">
        <f t="shared" si="58"/>
        <v/>
      </c>
      <c r="K443" s="33">
        <f t="shared" si="59"/>
        <v>0</v>
      </c>
      <c r="L443" s="33">
        <f t="shared" si="60"/>
        <v>0</v>
      </c>
      <c r="M443" s="36" t="str">
        <f t="shared" si="61"/>
        <v/>
      </c>
      <c r="N443" s="33" t="str">
        <f t="shared" si="62"/>
        <v/>
      </c>
      <c r="O443" s="33" t="str">
        <f t="shared" si="63"/>
        <v/>
      </c>
      <c r="P443" s="33" t="str">
        <f t="shared" si="55"/>
        <v/>
      </c>
      <c r="Q443" s="34">
        <f t="shared" si="56"/>
        <v>0</v>
      </c>
    </row>
    <row r="444" spans="9:17" x14ac:dyDescent="0.25">
      <c r="I444" s="35" t="str">
        <f t="shared" si="57"/>
        <v/>
      </c>
      <c r="J444" s="35" t="str">
        <f t="shared" si="58"/>
        <v/>
      </c>
      <c r="K444" s="33">
        <f t="shared" si="59"/>
        <v>0</v>
      </c>
      <c r="L444" s="33">
        <f t="shared" si="60"/>
        <v>0</v>
      </c>
      <c r="M444" s="36" t="str">
        <f t="shared" si="61"/>
        <v/>
      </c>
      <c r="N444" s="33" t="str">
        <f t="shared" si="62"/>
        <v/>
      </c>
      <c r="O444" s="33" t="str">
        <f t="shared" si="63"/>
        <v/>
      </c>
      <c r="P444" s="33" t="str">
        <f t="shared" si="55"/>
        <v/>
      </c>
      <c r="Q444" s="34">
        <f t="shared" si="56"/>
        <v>0</v>
      </c>
    </row>
    <row r="445" spans="9:17" x14ac:dyDescent="0.25">
      <c r="I445" s="35" t="str">
        <f t="shared" si="57"/>
        <v/>
      </c>
      <c r="J445" s="35" t="str">
        <f t="shared" si="58"/>
        <v/>
      </c>
      <c r="K445" s="33">
        <f t="shared" si="59"/>
        <v>0</v>
      </c>
      <c r="L445" s="33">
        <f t="shared" si="60"/>
        <v>0</v>
      </c>
      <c r="M445" s="36" t="str">
        <f t="shared" si="61"/>
        <v/>
      </c>
      <c r="N445" s="33" t="str">
        <f t="shared" si="62"/>
        <v/>
      </c>
      <c r="O445" s="33" t="str">
        <f t="shared" si="63"/>
        <v/>
      </c>
      <c r="P445" s="33" t="str">
        <f t="shared" si="55"/>
        <v/>
      </c>
      <c r="Q445" s="34">
        <f t="shared" si="56"/>
        <v>0</v>
      </c>
    </row>
    <row r="446" spans="9:17" x14ac:dyDescent="0.25">
      <c r="I446" s="35" t="str">
        <f t="shared" si="57"/>
        <v/>
      </c>
      <c r="J446" s="35" t="str">
        <f t="shared" si="58"/>
        <v/>
      </c>
      <c r="K446" s="33">
        <f t="shared" si="59"/>
        <v>0</v>
      </c>
      <c r="L446" s="33">
        <f t="shared" si="60"/>
        <v>0</v>
      </c>
      <c r="M446" s="36" t="str">
        <f t="shared" si="61"/>
        <v/>
      </c>
      <c r="N446" s="33" t="str">
        <f t="shared" si="62"/>
        <v/>
      </c>
      <c r="O446" s="33" t="str">
        <f t="shared" si="63"/>
        <v/>
      </c>
      <c r="P446" s="33" t="str">
        <f t="shared" si="55"/>
        <v/>
      </c>
      <c r="Q446" s="34">
        <f t="shared" si="56"/>
        <v>0</v>
      </c>
    </row>
    <row r="447" spans="9:17" x14ac:dyDescent="0.25">
      <c r="I447" s="35" t="str">
        <f t="shared" si="57"/>
        <v/>
      </c>
      <c r="J447" s="35" t="str">
        <f t="shared" si="58"/>
        <v/>
      </c>
      <c r="K447" s="33">
        <f t="shared" si="59"/>
        <v>0</v>
      </c>
      <c r="L447" s="33">
        <f t="shared" si="60"/>
        <v>0</v>
      </c>
      <c r="M447" s="36" t="str">
        <f t="shared" si="61"/>
        <v/>
      </c>
      <c r="N447" s="33" t="str">
        <f t="shared" si="62"/>
        <v/>
      </c>
      <c r="O447" s="33" t="str">
        <f t="shared" si="63"/>
        <v/>
      </c>
      <c r="P447" s="33" t="str">
        <f t="shared" si="55"/>
        <v/>
      </c>
      <c r="Q447" s="34">
        <f t="shared" si="56"/>
        <v>0</v>
      </c>
    </row>
    <row r="448" spans="9:17" x14ac:dyDescent="0.25">
      <c r="I448" s="35" t="str">
        <f t="shared" si="57"/>
        <v/>
      </c>
      <c r="J448" s="35" t="str">
        <f t="shared" si="58"/>
        <v/>
      </c>
      <c r="K448" s="33">
        <f t="shared" si="59"/>
        <v>0</v>
      </c>
      <c r="L448" s="33">
        <f t="shared" si="60"/>
        <v>0</v>
      </c>
      <c r="M448" s="36" t="str">
        <f t="shared" si="61"/>
        <v/>
      </c>
      <c r="N448" s="33" t="str">
        <f t="shared" si="62"/>
        <v/>
      </c>
      <c r="O448" s="33" t="str">
        <f t="shared" si="63"/>
        <v/>
      </c>
      <c r="P448" s="33" t="str">
        <f t="shared" si="55"/>
        <v/>
      </c>
      <c r="Q448" s="34">
        <f t="shared" si="56"/>
        <v>0</v>
      </c>
    </row>
    <row r="449" spans="9:17" x14ac:dyDescent="0.25">
      <c r="I449" s="35" t="str">
        <f t="shared" si="57"/>
        <v/>
      </c>
      <c r="J449" s="35" t="str">
        <f t="shared" si="58"/>
        <v/>
      </c>
      <c r="K449" s="33">
        <f t="shared" si="59"/>
        <v>0</v>
      </c>
      <c r="L449" s="33">
        <f t="shared" si="60"/>
        <v>0</v>
      </c>
      <c r="M449" s="36" t="str">
        <f t="shared" si="61"/>
        <v/>
      </c>
      <c r="N449" s="33" t="str">
        <f t="shared" si="62"/>
        <v/>
      </c>
      <c r="O449" s="33" t="str">
        <f t="shared" si="63"/>
        <v/>
      </c>
      <c r="P449" s="33" t="str">
        <f t="shared" si="55"/>
        <v/>
      </c>
      <c r="Q449" s="34">
        <f t="shared" si="56"/>
        <v>0</v>
      </c>
    </row>
    <row r="450" spans="9:17" x14ac:dyDescent="0.25">
      <c r="I450" s="35" t="str">
        <f t="shared" si="57"/>
        <v/>
      </c>
      <c r="J450" s="35" t="str">
        <f t="shared" si="58"/>
        <v/>
      </c>
      <c r="K450" s="33">
        <f t="shared" si="59"/>
        <v>0</v>
      </c>
      <c r="L450" s="33">
        <f t="shared" si="60"/>
        <v>0</v>
      </c>
      <c r="M450" s="36" t="str">
        <f t="shared" si="61"/>
        <v/>
      </c>
      <c r="N450" s="33" t="str">
        <f t="shared" si="62"/>
        <v/>
      </c>
      <c r="O450" s="33" t="str">
        <f t="shared" si="63"/>
        <v/>
      </c>
      <c r="P450" s="33" t="str">
        <f t="shared" si="55"/>
        <v/>
      </c>
      <c r="Q450" s="34">
        <f t="shared" si="56"/>
        <v>0</v>
      </c>
    </row>
    <row r="451" spans="9:17" x14ac:dyDescent="0.25">
      <c r="I451" s="35" t="str">
        <f t="shared" si="57"/>
        <v/>
      </c>
      <c r="J451" s="35" t="str">
        <f t="shared" si="58"/>
        <v/>
      </c>
      <c r="K451" s="33">
        <f t="shared" si="59"/>
        <v>0</v>
      </c>
      <c r="L451" s="33">
        <f t="shared" si="60"/>
        <v>0</v>
      </c>
      <c r="M451" s="36" t="str">
        <f t="shared" si="61"/>
        <v/>
      </c>
      <c r="N451" s="33" t="str">
        <f t="shared" si="62"/>
        <v/>
      </c>
      <c r="O451" s="33" t="str">
        <f t="shared" si="63"/>
        <v/>
      </c>
      <c r="P451" s="33" t="str">
        <f t="shared" si="55"/>
        <v/>
      </c>
      <c r="Q451" s="34">
        <f t="shared" si="56"/>
        <v>0</v>
      </c>
    </row>
    <row r="452" spans="9:17" x14ac:dyDescent="0.25">
      <c r="I452" s="35" t="str">
        <f t="shared" si="57"/>
        <v/>
      </c>
      <c r="J452" s="35" t="str">
        <f t="shared" si="58"/>
        <v/>
      </c>
      <c r="K452" s="33">
        <f t="shared" si="59"/>
        <v>0</v>
      </c>
      <c r="L452" s="33">
        <f t="shared" si="60"/>
        <v>0</v>
      </c>
      <c r="M452" s="36" t="str">
        <f t="shared" si="61"/>
        <v/>
      </c>
      <c r="N452" s="33" t="str">
        <f t="shared" si="62"/>
        <v/>
      </c>
      <c r="O452" s="33" t="str">
        <f t="shared" si="63"/>
        <v/>
      </c>
      <c r="P452" s="33" t="str">
        <f t="shared" si="55"/>
        <v/>
      </c>
      <c r="Q452" s="34">
        <f t="shared" si="56"/>
        <v>0</v>
      </c>
    </row>
    <row r="453" spans="9:17" x14ac:dyDescent="0.25">
      <c r="I453" s="35" t="str">
        <f t="shared" si="57"/>
        <v/>
      </c>
      <c r="J453" s="35" t="str">
        <f t="shared" si="58"/>
        <v/>
      </c>
      <c r="K453" s="33">
        <f t="shared" si="59"/>
        <v>0</v>
      </c>
      <c r="L453" s="33">
        <f t="shared" si="60"/>
        <v>0</v>
      </c>
      <c r="M453" s="36" t="str">
        <f t="shared" si="61"/>
        <v/>
      </c>
      <c r="N453" s="33" t="str">
        <f t="shared" si="62"/>
        <v/>
      </c>
      <c r="O453" s="33" t="str">
        <f t="shared" si="63"/>
        <v/>
      </c>
      <c r="P453" s="33" t="str">
        <f t="shared" si="55"/>
        <v/>
      </c>
      <c r="Q453" s="34">
        <f t="shared" si="56"/>
        <v>0</v>
      </c>
    </row>
    <row r="454" spans="9:17" x14ac:dyDescent="0.25">
      <c r="I454" s="35" t="str">
        <f t="shared" si="57"/>
        <v/>
      </c>
      <c r="J454" s="35" t="str">
        <f t="shared" si="58"/>
        <v/>
      </c>
      <c r="K454" s="33">
        <f t="shared" si="59"/>
        <v>0</v>
      </c>
      <c r="L454" s="33">
        <f t="shared" si="60"/>
        <v>0</v>
      </c>
      <c r="M454" s="36" t="str">
        <f t="shared" si="61"/>
        <v/>
      </c>
      <c r="N454" s="33" t="str">
        <f t="shared" si="62"/>
        <v/>
      </c>
      <c r="O454" s="33" t="str">
        <f t="shared" si="63"/>
        <v/>
      </c>
      <c r="P454" s="33" t="str">
        <f t="shared" si="55"/>
        <v/>
      </c>
      <c r="Q454" s="34">
        <f t="shared" si="56"/>
        <v>0</v>
      </c>
    </row>
    <row r="455" spans="9:17" x14ac:dyDescent="0.25">
      <c r="I455" s="35" t="str">
        <f t="shared" si="57"/>
        <v/>
      </c>
      <c r="J455" s="35" t="str">
        <f t="shared" si="58"/>
        <v/>
      </c>
      <c r="K455" s="33">
        <f t="shared" si="59"/>
        <v>0</v>
      </c>
      <c r="L455" s="33">
        <f t="shared" si="60"/>
        <v>0</v>
      </c>
      <c r="M455" s="36" t="str">
        <f t="shared" si="61"/>
        <v/>
      </c>
      <c r="N455" s="33" t="str">
        <f t="shared" si="62"/>
        <v/>
      </c>
      <c r="O455" s="33" t="str">
        <f t="shared" si="63"/>
        <v/>
      </c>
      <c r="P455" s="33" t="str">
        <f t="shared" ref="P455:P518" si="64">IF(M455="","",(F455-C455)*I455)</f>
        <v/>
      </c>
      <c r="Q455" s="34">
        <f t="shared" ref="Q455:Q518" si="65">IF(M455="",H455-E455,"")</f>
        <v>0</v>
      </c>
    </row>
    <row r="456" spans="9:17" x14ac:dyDescent="0.25">
      <c r="I456" s="35" t="str">
        <f t="shared" ref="I456:I519" si="66">IF(E456=0,"",E456/C456)</f>
        <v/>
      </c>
      <c r="J456" s="35" t="str">
        <f t="shared" ref="J456:J519" si="67">IF(F456=0,"",H456/F456)</f>
        <v/>
      </c>
      <c r="K456" s="33">
        <f t="shared" ref="K456:K519" si="68">F456-C456</f>
        <v>0</v>
      </c>
      <c r="L456" s="33">
        <f t="shared" ref="L456:L519" si="69">H456-E456</f>
        <v>0</v>
      </c>
      <c r="M456" s="36" t="str">
        <f t="shared" ref="M456:M519" si="70">IF(OR(C456=0,F456=0),"",J456-I456)</f>
        <v/>
      </c>
      <c r="N456" s="33" t="str">
        <f t="shared" si="62"/>
        <v/>
      </c>
      <c r="O456" s="33" t="str">
        <f t="shared" si="63"/>
        <v/>
      </c>
      <c r="P456" s="33" t="str">
        <f t="shared" si="64"/>
        <v/>
      </c>
      <c r="Q456" s="34">
        <f t="shared" si="65"/>
        <v>0</v>
      </c>
    </row>
    <row r="457" spans="9:17" x14ac:dyDescent="0.25">
      <c r="I457" s="35" t="str">
        <f t="shared" si="66"/>
        <v/>
      </c>
      <c r="J457" s="35" t="str">
        <f t="shared" si="67"/>
        <v/>
      </c>
      <c r="K457" s="33">
        <f t="shared" si="68"/>
        <v>0</v>
      </c>
      <c r="L457" s="33">
        <f t="shared" si="69"/>
        <v>0</v>
      </c>
      <c r="M457" s="36" t="str">
        <f t="shared" si="70"/>
        <v/>
      </c>
      <c r="N457" s="33" t="str">
        <f t="shared" ref="N457:N520" si="71">IF(M457="","",F457*M457)</f>
        <v/>
      </c>
      <c r="O457" s="33" t="str">
        <f t="shared" ref="O457:O520" si="72">IF(M457="","",F457-C457)</f>
        <v/>
      </c>
      <c r="P457" s="33" t="str">
        <f t="shared" si="64"/>
        <v/>
      </c>
      <c r="Q457" s="34">
        <f t="shared" si="65"/>
        <v>0</v>
      </c>
    </row>
    <row r="458" spans="9:17" x14ac:dyDescent="0.25">
      <c r="I458" s="35" t="str">
        <f t="shared" si="66"/>
        <v/>
      </c>
      <c r="J458" s="35" t="str">
        <f t="shared" si="67"/>
        <v/>
      </c>
      <c r="K458" s="33">
        <f t="shared" si="68"/>
        <v>0</v>
      </c>
      <c r="L458" s="33">
        <f t="shared" si="69"/>
        <v>0</v>
      </c>
      <c r="M458" s="36" t="str">
        <f t="shared" si="70"/>
        <v/>
      </c>
      <c r="N458" s="33" t="str">
        <f t="shared" si="71"/>
        <v/>
      </c>
      <c r="O458" s="33" t="str">
        <f t="shared" si="72"/>
        <v/>
      </c>
      <c r="P458" s="33" t="str">
        <f t="shared" si="64"/>
        <v/>
      </c>
      <c r="Q458" s="34">
        <f t="shared" si="65"/>
        <v>0</v>
      </c>
    </row>
    <row r="459" spans="9:17" x14ac:dyDescent="0.25">
      <c r="I459" s="35" t="str">
        <f t="shared" si="66"/>
        <v/>
      </c>
      <c r="J459" s="35" t="str">
        <f t="shared" si="67"/>
        <v/>
      </c>
      <c r="K459" s="33">
        <f t="shared" si="68"/>
        <v>0</v>
      </c>
      <c r="L459" s="33">
        <f t="shared" si="69"/>
        <v>0</v>
      </c>
      <c r="M459" s="36" t="str">
        <f t="shared" si="70"/>
        <v/>
      </c>
      <c r="N459" s="33" t="str">
        <f t="shared" si="71"/>
        <v/>
      </c>
      <c r="O459" s="33" t="str">
        <f t="shared" si="72"/>
        <v/>
      </c>
      <c r="P459" s="33" t="str">
        <f t="shared" si="64"/>
        <v/>
      </c>
      <c r="Q459" s="34">
        <f t="shared" si="65"/>
        <v>0</v>
      </c>
    </row>
    <row r="460" spans="9:17" x14ac:dyDescent="0.25">
      <c r="I460" s="35" t="str">
        <f t="shared" si="66"/>
        <v/>
      </c>
      <c r="J460" s="35" t="str">
        <f t="shared" si="67"/>
        <v/>
      </c>
      <c r="K460" s="33">
        <f t="shared" si="68"/>
        <v>0</v>
      </c>
      <c r="L460" s="33">
        <f t="shared" si="69"/>
        <v>0</v>
      </c>
      <c r="M460" s="36" t="str">
        <f t="shared" si="70"/>
        <v/>
      </c>
      <c r="N460" s="33" t="str">
        <f t="shared" si="71"/>
        <v/>
      </c>
      <c r="O460" s="33" t="str">
        <f t="shared" si="72"/>
        <v/>
      </c>
      <c r="P460" s="33" t="str">
        <f t="shared" si="64"/>
        <v/>
      </c>
      <c r="Q460" s="34">
        <f t="shared" si="65"/>
        <v>0</v>
      </c>
    </row>
    <row r="461" spans="9:17" x14ac:dyDescent="0.25">
      <c r="I461" s="35" t="str">
        <f t="shared" si="66"/>
        <v/>
      </c>
      <c r="J461" s="35" t="str">
        <f t="shared" si="67"/>
        <v/>
      </c>
      <c r="K461" s="33">
        <f t="shared" si="68"/>
        <v>0</v>
      </c>
      <c r="L461" s="33">
        <f t="shared" si="69"/>
        <v>0</v>
      </c>
      <c r="M461" s="36" t="str">
        <f t="shared" si="70"/>
        <v/>
      </c>
      <c r="N461" s="33" t="str">
        <f t="shared" si="71"/>
        <v/>
      </c>
      <c r="O461" s="33" t="str">
        <f t="shared" si="72"/>
        <v/>
      </c>
      <c r="P461" s="33" t="str">
        <f t="shared" si="64"/>
        <v/>
      </c>
      <c r="Q461" s="34">
        <f t="shared" si="65"/>
        <v>0</v>
      </c>
    </row>
    <row r="462" spans="9:17" x14ac:dyDescent="0.25">
      <c r="I462" s="35" t="str">
        <f t="shared" si="66"/>
        <v/>
      </c>
      <c r="J462" s="35" t="str">
        <f t="shared" si="67"/>
        <v/>
      </c>
      <c r="K462" s="33">
        <f t="shared" si="68"/>
        <v>0</v>
      </c>
      <c r="L462" s="33">
        <f t="shared" si="69"/>
        <v>0</v>
      </c>
      <c r="M462" s="36" t="str">
        <f t="shared" si="70"/>
        <v/>
      </c>
      <c r="N462" s="33" t="str">
        <f t="shared" si="71"/>
        <v/>
      </c>
      <c r="O462" s="33" t="str">
        <f t="shared" si="72"/>
        <v/>
      </c>
      <c r="P462" s="33" t="str">
        <f t="shared" si="64"/>
        <v/>
      </c>
      <c r="Q462" s="34">
        <f t="shared" si="65"/>
        <v>0</v>
      </c>
    </row>
    <row r="463" spans="9:17" x14ac:dyDescent="0.25">
      <c r="I463" s="35" t="str">
        <f t="shared" si="66"/>
        <v/>
      </c>
      <c r="J463" s="35" t="str">
        <f t="shared" si="67"/>
        <v/>
      </c>
      <c r="K463" s="33">
        <f t="shared" si="68"/>
        <v>0</v>
      </c>
      <c r="L463" s="33">
        <f t="shared" si="69"/>
        <v>0</v>
      </c>
      <c r="M463" s="36" t="str">
        <f t="shared" si="70"/>
        <v/>
      </c>
      <c r="N463" s="33" t="str">
        <f t="shared" si="71"/>
        <v/>
      </c>
      <c r="O463" s="33" t="str">
        <f t="shared" si="72"/>
        <v/>
      </c>
      <c r="P463" s="33" t="str">
        <f t="shared" si="64"/>
        <v/>
      </c>
      <c r="Q463" s="34">
        <f t="shared" si="65"/>
        <v>0</v>
      </c>
    </row>
    <row r="464" spans="9:17" x14ac:dyDescent="0.25">
      <c r="I464" s="35" t="str">
        <f t="shared" si="66"/>
        <v/>
      </c>
      <c r="J464" s="35" t="str">
        <f t="shared" si="67"/>
        <v/>
      </c>
      <c r="K464" s="33">
        <f t="shared" si="68"/>
        <v>0</v>
      </c>
      <c r="L464" s="33">
        <f t="shared" si="69"/>
        <v>0</v>
      </c>
      <c r="M464" s="36" t="str">
        <f t="shared" si="70"/>
        <v/>
      </c>
      <c r="N464" s="33" t="str">
        <f t="shared" si="71"/>
        <v/>
      </c>
      <c r="O464" s="33" t="str">
        <f t="shared" si="72"/>
        <v/>
      </c>
      <c r="P464" s="33" t="str">
        <f t="shared" si="64"/>
        <v/>
      </c>
      <c r="Q464" s="34">
        <f t="shared" si="65"/>
        <v>0</v>
      </c>
    </row>
    <row r="465" spans="9:17" x14ac:dyDescent="0.25">
      <c r="I465" s="35" t="str">
        <f t="shared" si="66"/>
        <v/>
      </c>
      <c r="J465" s="35" t="str">
        <f t="shared" si="67"/>
        <v/>
      </c>
      <c r="K465" s="33">
        <f t="shared" si="68"/>
        <v>0</v>
      </c>
      <c r="L465" s="33">
        <f t="shared" si="69"/>
        <v>0</v>
      </c>
      <c r="M465" s="36" t="str">
        <f t="shared" si="70"/>
        <v/>
      </c>
      <c r="N465" s="33" t="str">
        <f t="shared" si="71"/>
        <v/>
      </c>
      <c r="O465" s="33" t="str">
        <f t="shared" si="72"/>
        <v/>
      </c>
      <c r="P465" s="33" t="str">
        <f t="shared" si="64"/>
        <v/>
      </c>
      <c r="Q465" s="34">
        <f t="shared" si="65"/>
        <v>0</v>
      </c>
    </row>
    <row r="466" spans="9:17" x14ac:dyDescent="0.25">
      <c r="I466" s="35" t="str">
        <f t="shared" si="66"/>
        <v/>
      </c>
      <c r="J466" s="35" t="str">
        <f t="shared" si="67"/>
        <v/>
      </c>
      <c r="K466" s="33">
        <f t="shared" si="68"/>
        <v>0</v>
      </c>
      <c r="L466" s="33">
        <f t="shared" si="69"/>
        <v>0</v>
      </c>
      <c r="M466" s="36" t="str">
        <f t="shared" si="70"/>
        <v/>
      </c>
      <c r="N466" s="33" t="str">
        <f t="shared" si="71"/>
        <v/>
      </c>
      <c r="O466" s="33" t="str">
        <f t="shared" si="72"/>
        <v/>
      </c>
      <c r="P466" s="33" t="str">
        <f t="shared" si="64"/>
        <v/>
      </c>
      <c r="Q466" s="34">
        <f t="shared" si="65"/>
        <v>0</v>
      </c>
    </row>
    <row r="467" spans="9:17" x14ac:dyDescent="0.25">
      <c r="I467" s="35" t="str">
        <f t="shared" si="66"/>
        <v/>
      </c>
      <c r="J467" s="35" t="str">
        <f t="shared" si="67"/>
        <v/>
      </c>
      <c r="K467" s="33">
        <f t="shared" si="68"/>
        <v>0</v>
      </c>
      <c r="L467" s="33">
        <f t="shared" si="69"/>
        <v>0</v>
      </c>
      <c r="M467" s="36" t="str">
        <f t="shared" si="70"/>
        <v/>
      </c>
      <c r="N467" s="33" t="str">
        <f t="shared" si="71"/>
        <v/>
      </c>
      <c r="O467" s="33" t="str">
        <f t="shared" si="72"/>
        <v/>
      </c>
      <c r="P467" s="33" t="str">
        <f t="shared" si="64"/>
        <v/>
      </c>
      <c r="Q467" s="34">
        <f t="shared" si="65"/>
        <v>0</v>
      </c>
    </row>
    <row r="468" spans="9:17" x14ac:dyDescent="0.25">
      <c r="I468" s="35" t="str">
        <f t="shared" si="66"/>
        <v/>
      </c>
      <c r="J468" s="35" t="str">
        <f t="shared" si="67"/>
        <v/>
      </c>
      <c r="K468" s="33">
        <f t="shared" si="68"/>
        <v>0</v>
      </c>
      <c r="L468" s="33">
        <f t="shared" si="69"/>
        <v>0</v>
      </c>
      <c r="M468" s="36" t="str">
        <f t="shared" si="70"/>
        <v/>
      </c>
      <c r="N468" s="33" t="str">
        <f t="shared" si="71"/>
        <v/>
      </c>
      <c r="O468" s="33" t="str">
        <f t="shared" si="72"/>
        <v/>
      </c>
      <c r="P468" s="33" t="str">
        <f t="shared" si="64"/>
        <v/>
      </c>
      <c r="Q468" s="34">
        <f t="shared" si="65"/>
        <v>0</v>
      </c>
    </row>
    <row r="469" spans="9:17" x14ac:dyDescent="0.25">
      <c r="I469" s="35" t="str">
        <f t="shared" si="66"/>
        <v/>
      </c>
      <c r="J469" s="35" t="str">
        <f t="shared" si="67"/>
        <v/>
      </c>
      <c r="K469" s="33">
        <f t="shared" si="68"/>
        <v>0</v>
      </c>
      <c r="L469" s="33">
        <f t="shared" si="69"/>
        <v>0</v>
      </c>
      <c r="M469" s="36" t="str">
        <f t="shared" si="70"/>
        <v/>
      </c>
      <c r="N469" s="33" t="str">
        <f t="shared" si="71"/>
        <v/>
      </c>
      <c r="O469" s="33" t="str">
        <f t="shared" si="72"/>
        <v/>
      </c>
      <c r="P469" s="33" t="str">
        <f t="shared" si="64"/>
        <v/>
      </c>
      <c r="Q469" s="34">
        <f t="shared" si="65"/>
        <v>0</v>
      </c>
    </row>
    <row r="470" spans="9:17" x14ac:dyDescent="0.25">
      <c r="I470" s="35" t="str">
        <f t="shared" si="66"/>
        <v/>
      </c>
      <c r="J470" s="35" t="str">
        <f t="shared" si="67"/>
        <v/>
      </c>
      <c r="K470" s="33">
        <f t="shared" si="68"/>
        <v>0</v>
      </c>
      <c r="L470" s="33">
        <f t="shared" si="69"/>
        <v>0</v>
      </c>
      <c r="M470" s="36" t="str">
        <f t="shared" si="70"/>
        <v/>
      </c>
      <c r="N470" s="33" t="str">
        <f t="shared" si="71"/>
        <v/>
      </c>
      <c r="O470" s="33" t="str">
        <f t="shared" si="72"/>
        <v/>
      </c>
      <c r="P470" s="33" t="str">
        <f t="shared" si="64"/>
        <v/>
      </c>
      <c r="Q470" s="34">
        <f t="shared" si="65"/>
        <v>0</v>
      </c>
    </row>
    <row r="471" spans="9:17" x14ac:dyDescent="0.25">
      <c r="I471" s="35" t="str">
        <f t="shared" si="66"/>
        <v/>
      </c>
      <c r="J471" s="35" t="str">
        <f t="shared" si="67"/>
        <v/>
      </c>
      <c r="K471" s="33">
        <f t="shared" si="68"/>
        <v>0</v>
      </c>
      <c r="L471" s="33">
        <f t="shared" si="69"/>
        <v>0</v>
      </c>
      <c r="M471" s="36" t="str">
        <f t="shared" si="70"/>
        <v/>
      </c>
      <c r="N471" s="33" t="str">
        <f t="shared" si="71"/>
        <v/>
      </c>
      <c r="O471" s="33" t="str">
        <f t="shared" si="72"/>
        <v/>
      </c>
      <c r="P471" s="33" t="str">
        <f t="shared" si="64"/>
        <v/>
      </c>
      <c r="Q471" s="34">
        <f t="shared" si="65"/>
        <v>0</v>
      </c>
    </row>
    <row r="472" spans="9:17" x14ac:dyDescent="0.25">
      <c r="I472" s="35" t="str">
        <f t="shared" si="66"/>
        <v/>
      </c>
      <c r="J472" s="35" t="str">
        <f t="shared" si="67"/>
        <v/>
      </c>
      <c r="K472" s="33">
        <f t="shared" si="68"/>
        <v>0</v>
      </c>
      <c r="L472" s="33">
        <f t="shared" si="69"/>
        <v>0</v>
      </c>
      <c r="M472" s="36" t="str">
        <f t="shared" si="70"/>
        <v/>
      </c>
      <c r="N472" s="33" t="str">
        <f t="shared" si="71"/>
        <v/>
      </c>
      <c r="O472" s="33" t="str">
        <f t="shared" si="72"/>
        <v/>
      </c>
      <c r="P472" s="33" t="str">
        <f t="shared" si="64"/>
        <v/>
      </c>
      <c r="Q472" s="34">
        <f t="shared" si="65"/>
        <v>0</v>
      </c>
    </row>
    <row r="473" spans="9:17" x14ac:dyDescent="0.25">
      <c r="I473" s="35" t="str">
        <f t="shared" si="66"/>
        <v/>
      </c>
      <c r="J473" s="35" t="str">
        <f t="shared" si="67"/>
        <v/>
      </c>
      <c r="K473" s="33">
        <f t="shared" si="68"/>
        <v>0</v>
      </c>
      <c r="L473" s="33">
        <f t="shared" si="69"/>
        <v>0</v>
      </c>
      <c r="M473" s="36" t="str">
        <f t="shared" si="70"/>
        <v/>
      </c>
      <c r="N473" s="33" t="str">
        <f t="shared" si="71"/>
        <v/>
      </c>
      <c r="O473" s="33" t="str">
        <f t="shared" si="72"/>
        <v/>
      </c>
      <c r="P473" s="33" t="str">
        <f t="shared" si="64"/>
        <v/>
      </c>
      <c r="Q473" s="34">
        <f t="shared" si="65"/>
        <v>0</v>
      </c>
    </row>
    <row r="474" spans="9:17" x14ac:dyDescent="0.25">
      <c r="I474" s="35" t="str">
        <f t="shared" si="66"/>
        <v/>
      </c>
      <c r="J474" s="35" t="str">
        <f t="shared" si="67"/>
        <v/>
      </c>
      <c r="K474" s="33">
        <f t="shared" si="68"/>
        <v>0</v>
      </c>
      <c r="L474" s="33">
        <f t="shared" si="69"/>
        <v>0</v>
      </c>
      <c r="M474" s="36" t="str">
        <f t="shared" si="70"/>
        <v/>
      </c>
      <c r="N474" s="33" t="str">
        <f t="shared" si="71"/>
        <v/>
      </c>
      <c r="O474" s="33" t="str">
        <f t="shared" si="72"/>
        <v/>
      </c>
      <c r="P474" s="33" t="str">
        <f t="shared" si="64"/>
        <v/>
      </c>
      <c r="Q474" s="34">
        <f t="shared" si="65"/>
        <v>0</v>
      </c>
    </row>
    <row r="475" spans="9:17" x14ac:dyDescent="0.25">
      <c r="I475" s="35" t="str">
        <f t="shared" si="66"/>
        <v/>
      </c>
      <c r="J475" s="35" t="str">
        <f t="shared" si="67"/>
        <v/>
      </c>
      <c r="K475" s="33">
        <f t="shared" si="68"/>
        <v>0</v>
      </c>
      <c r="L475" s="33">
        <f t="shared" si="69"/>
        <v>0</v>
      </c>
      <c r="M475" s="36" t="str">
        <f t="shared" si="70"/>
        <v/>
      </c>
      <c r="N475" s="33" t="str">
        <f t="shared" si="71"/>
        <v/>
      </c>
      <c r="O475" s="33" t="str">
        <f t="shared" si="72"/>
        <v/>
      </c>
      <c r="P475" s="33" t="str">
        <f t="shared" si="64"/>
        <v/>
      </c>
      <c r="Q475" s="34">
        <f t="shared" si="65"/>
        <v>0</v>
      </c>
    </row>
    <row r="476" spans="9:17" x14ac:dyDescent="0.25">
      <c r="I476" s="35" t="str">
        <f t="shared" si="66"/>
        <v/>
      </c>
      <c r="J476" s="35" t="str">
        <f t="shared" si="67"/>
        <v/>
      </c>
      <c r="K476" s="33">
        <f t="shared" si="68"/>
        <v>0</v>
      </c>
      <c r="L476" s="33">
        <f t="shared" si="69"/>
        <v>0</v>
      </c>
      <c r="M476" s="36" t="str">
        <f t="shared" si="70"/>
        <v/>
      </c>
      <c r="N476" s="33" t="str">
        <f t="shared" si="71"/>
        <v/>
      </c>
      <c r="O476" s="33" t="str">
        <f t="shared" si="72"/>
        <v/>
      </c>
      <c r="P476" s="33" t="str">
        <f t="shared" si="64"/>
        <v/>
      </c>
      <c r="Q476" s="34">
        <f t="shared" si="65"/>
        <v>0</v>
      </c>
    </row>
    <row r="477" spans="9:17" x14ac:dyDescent="0.25">
      <c r="I477" s="35" t="str">
        <f t="shared" si="66"/>
        <v/>
      </c>
      <c r="J477" s="35" t="str">
        <f t="shared" si="67"/>
        <v/>
      </c>
      <c r="K477" s="33">
        <f t="shared" si="68"/>
        <v>0</v>
      </c>
      <c r="L477" s="33">
        <f t="shared" si="69"/>
        <v>0</v>
      </c>
      <c r="M477" s="36" t="str">
        <f t="shared" si="70"/>
        <v/>
      </c>
      <c r="N477" s="33" t="str">
        <f t="shared" si="71"/>
        <v/>
      </c>
      <c r="O477" s="33" t="str">
        <f t="shared" si="72"/>
        <v/>
      </c>
      <c r="P477" s="33" t="str">
        <f t="shared" si="64"/>
        <v/>
      </c>
      <c r="Q477" s="34">
        <f t="shared" si="65"/>
        <v>0</v>
      </c>
    </row>
    <row r="478" spans="9:17" x14ac:dyDescent="0.25">
      <c r="I478" s="35" t="str">
        <f t="shared" si="66"/>
        <v/>
      </c>
      <c r="J478" s="35" t="str">
        <f t="shared" si="67"/>
        <v/>
      </c>
      <c r="K478" s="33">
        <f t="shared" si="68"/>
        <v>0</v>
      </c>
      <c r="L478" s="33">
        <f t="shared" si="69"/>
        <v>0</v>
      </c>
      <c r="M478" s="36" t="str">
        <f t="shared" si="70"/>
        <v/>
      </c>
      <c r="N478" s="33" t="str">
        <f t="shared" si="71"/>
        <v/>
      </c>
      <c r="O478" s="33" t="str">
        <f t="shared" si="72"/>
        <v/>
      </c>
      <c r="P478" s="33" t="str">
        <f t="shared" si="64"/>
        <v/>
      </c>
      <c r="Q478" s="34">
        <f t="shared" si="65"/>
        <v>0</v>
      </c>
    </row>
    <row r="479" spans="9:17" x14ac:dyDescent="0.25">
      <c r="I479" s="35" t="str">
        <f t="shared" si="66"/>
        <v/>
      </c>
      <c r="J479" s="35" t="str">
        <f t="shared" si="67"/>
        <v/>
      </c>
      <c r="K479" s="33">
        <f t="shared" si="68"/>
        <v>0</v>
      </c>
      <c r="L479" s="33">
        <f t="shared" si="69"/>
        <v>0</v>
      </c>
      <c r="M479" s="36" t="str">
        <f t="shared" si="70"/>
        <v/>
      </c>
      <c r="N479" s="33" t="str">
        <f t="shared" si="71"/>
        <v/>
      </c>
      <c r="O479" s="33" t="str">
        <f t="shared" si="72"/>
        <v/>
      </c>
      <c r="P479" s="33" t="str">
        <f t="shared" si="64"/>
        <v/>
      </c>
      <c r="Q479" s="34">
        <f t="shared" si="65"/>
        <v>0</v>
      </c>
    </row>
    <row r="480" spans="9:17" x14ac:dyDescent="0.25">
      <c r="I480" s="35" t="str">
        <f t="shared" si="66"/>
        <v/>
      </c>
      <c r="J480" s="35" t="str">
        <f t="shared" si="67"/>
        <v/>
      </c>
      <c r="K480" s="33">
        <f t="shared" si="68"/>
        <v>0</v>
      </c>
      <c r="L480" s="33">
        <f t="shared" si="69"/>
        <v>0</v>
      </c>
      <c r="M480" s="36" t="str">
        <f t="shared" si="70"/>
        <v/>
      </c>
      <c r="N480" s="33" t="str">
        <f t="shared" si="71"/>
        <v/>
      </c>
      <c r="O480" s="33" t="str">
        <f t="shared" si="72"/>
        <v/>
      </c>
      <c r="P480" s="33" t="str">
        <f t="shared" si="64"/>
        <v/>
      </c>
      <c r="Q480" s="34">
        <f t="shared" si="65"/>
        <v>0</v>
      </c>
    </row>
    <row r="481" spans="9:17" x14ac:dyDescent="0.25">
      <c r="I481" s="35" t="str">
        <f t="shared" si="66"/>
        <v/>
      </c>
      <c r="J481" s="35" t="str">
        <f t="shared" si="67"/>
        <v/>
      </c>
      <c r="K481" s="33">
        <f t="shared" si="68"/>
        <v>0</v>
      </c>
      <c r="L481" s="33">
        <f t="shared" si="69"/>
        <v>0</v>
      </c>
      <c r="M481" s="36" t="str">
        <f t="shared" si="70"/>
        <v/>
      </c>
      <c r="N481" s="33" t="str">
        <f t="shared" si="71"/>
        <v/>
      </c>
      <c r="O481" s="33" t="str">
        <f t="shared" si="72"/>
        <v/>
      </c>
      <c r="P481" s="33" t="str">
        <f t="shared" si="64"/>
        <v/>
      </c>
      <c r="Q481" s="34">
        <f t="shared" si="65"/>
        <v>0</v>
      </c>
    </row>
    <row r="482" spans="9:17" x14ac:dyDescent="0.25">
      <c r="I482" s="35" t="str">
        <f t="shared" si="66"/>
        <v/>
      </c>
      <c r="J482" s="35" t="str">
        <f t="shared" si="67"/>
        <v/>
      </c>
      <c r="K482" s="33">
        <f t="shared" si="68"/>
        <v>0</v>
      </c>
      <c r="L482" s="33">
        <f t="shared" si="69"/>
        <v>0</v>
      </c>
      <c r="M482" s="36" t="str">
        <f t="shared" si="70"/>
        <v/>
      </c>
      <c r="N482" s="33" t="str">
        <f t="shared" si="71"/>
        <v/>
      </c>
      <c r="O482" s="33" t="str">
        <f t="shared" si="72"/>
        <v/>
      </c>
      <c r="P482" s="33" t="str">
        <f t="shared" si="64"/>
        <v/>
      </c>
      <c r="Q482" s="34">
        <f t="shared" si="65"/>
        <v>0</v>
      </c>
    </row>
    <row r="483" spans="9:17" x14ac:dyDescent="0.25">
      <c r="I483" s="35" t="str">
        <f t="shared" si="66"/>
        <v/>
      </c>
      <c r="J483" s="35" t="str">
        <f t="shared" si="67"/>
        <v/>
      </c>
      <c r="K483" s="33">
        <f t="shared" si="68"/>
        <v>0</v>
      </c>
      <c r="L483" s="33">
        <f t="shared" si="69"/>
        <v>0</v>
      </c>
      <c r="M483" s="36" t="str">
        <f t="shared" si="70"/>
        <v/>
      </c>
      <c r="N483" s="33" t="str">
        <f t="shared" si="71"/>
        <v/>
      </c>
      <c r="O483" s="33" t="str">
        <f t="shared" si="72"/>
        <v/>
      </c>
      <c r="P483" s="33" t="str">
        <f t="shared" si="64"/>
        <v/>
      </c>
      <c r="Q483" s="34">
        <f t="shared" si="65"/>
        <v>0</v>
      </c>
    </row>
    <row r="484" spans="9:17" x14ac:dyDescent="0.25">
      <c r="I484" s="35" t="str">
        <f t="shared" si="66"/>
        <v/>
      </c>
      <c r="J484" s="35" t="str">
        <f t="shared" si="67"/>
        <v/>
      </c>
      <c r="K484" s="33">
        <f t="shared" si="68"/>
        <v>0</v>
      </c>
      <c r="L484" s="33">
        <f t="shared" si="69"/>
        <v>0</v>
      </c>
      <c r="M484" s="36" t="str">
        <f t="shared" si="70"/>
        <v/>
      </c>
      <c r="N484" s="33" t="str">
        <f t="shared" si="71"/>
        <v/>
      </c>
      <c r="O484" s="33" t="str">
        <f t="shared" si="72"/>
        <v/>
      </c>
      <c r="P484" s="33" t="str">
        <f t="shared" si="64"/>
        <v/>
      </c>
      <c r="Q484" s="34">
        <f t="shared" si="65"/>
        <v>0</v>
      </c>
    </row>
    <row r="485" spans="9:17" x14ac:dyDescent="0.25">
      <c r="I485" s="35" t="str">
        <f t="shared" si="66"/>
        <v/>
      </c>
      <c r="J485" s="35" t="str">
        <f t="shared" si="67"/>
        <v/>
      </c>
      <c r="K485" s="33">
        <f t="shared" si="68"/>
        <v>0</v>
      </c>
      <c r="L485" s="33">
        <f t="shared" si="69"/>
        <v>0</v>
      </c>
      <c r="M485" s="36" t="str">
        <f t="shared" si="70"/>
        <v/>
      </c>
      <c r="N485" s="33" t="str">
        <f t="shared" si="71"/>
        <v/>
      </c>
      <c r="O485" s="33" t="str">
        <f t="shared" si="72"/>
        <v/>
      </c>
      <c r="P485" s="33" t="str">
        <f t="shared" si="64"/>
        <v/>
      </c>
      <c r="Q485" s="34">
        <f t="shared" si="65"/>
        <v>0</v>
      </c>
    </row>
    <row r="486" spans="9:17" x14ac:dyDescent="0.25">
      <c r="I486" s="35" t="str">
        <f t="shared" si="66"/>
        <v/>
      </c>
      <c r="J486" s="35" t="str">
        <f t="shared" si="67"/>
        <v/>
      </c>
      <c r="K486" s="33">
        <f t="shared" si="68"/>
        <v>0</v>
      </c>
      <c r="L486" s="33">
        <f t="shared" si="69"/>
        <v>0</v>
      </c>
      <c r="M486" s="36" t="str">
        <f t="shared" si="70"/>
        <v/>
      </c>
      <c r="N486" s="33" t="str">
        <f t="shared" si="71"/>
        <v/>
      </c>
      <c r="O486" s="33" t="str">
        <f t="shared" si="72"/>
        <v/>
      </c>
      <c r="P486" s="33" t="str">
        <f t="shared" si="64"/>
        <v/>
      </c>
      <c r="Q486" s="34">
        <f t="shared" si="65"/>
        <v>0</v>
      </c>
    </row>
    <row r="487" spans="9:17" x14ac:dyDescent="0.25">
      <c r="I487" s="35" t="str">
        <f t="shared" si="66"/>
        <v/>
      </c>
      <c r="J487" s="35" t="str">
        <f t="shared" si="67"/>
        <v/>
      </c>
      <c r="K487" s="33">
        <f t="shared" si="68"/>
        <v>0</v>
      </c>
      <c r="L487" s="33">
        <f t="shared" si="69"/>
        <v>0</v>
      </c>
      <c r="M487" s="36" t="str">
        <f t="shared" si="70"/>
        <v/>
      </c>
      <c r="N487" s="33" t="str">
        <f t="shared" si="71"/>
        <v/>
      </c>
      <c r="O487" s="33" t="str">
        <f t="shared" si="72"/>
        <v/>
      </c>
      <c r="P487" s="33" t="str">
        <f t="shared" si="64"/>
        <v/>
      </c>
      <c r="Q487" s="34">
        <f t="shared" si="65"/>
        <v>0</v>
      </c>
    </row>
    <row r="488" spans="9:17" x14ac:dyDescent="0.25">
      <c r="I488" s="35" t="str">
        <f t="shared" si="66"/>
        <v/>
      </c>
      <c r="J488" s="35" t="str">
        <f t="shared" si="67"/>
        <v/>
      </c>
      <c r="K488" s="33">
        <f t="shared" si="68"/>
        <v>0</v>
      </c>
      <c r="L488" s="33">
        <f t="shared" si="69"/>
        <v>0</v>
      </c>
      <c r="M488" s="36" t="str">
        <f t="shared" si="70"/>
        <v/>
      </c>
      <c r="N488" s="33" t="str">
        <f t="shared" si="71"/>
        <v/>
      </c>
      <c r="O488" s="33" t="str">
        <f t="shared" si="72"/>
        <v/>
      </c>
      <c r="P488" s="33" t="str">
        <f t="shared" si="64"/>
        <v/>
      </c>
      <c r="Q488" s="34">
        <f t="shared" si="65"/>
        <v>0</v>
      </c>
    </row>
    <row r="489" spans="9:17" x14ac:dyDescent="0.25">
      <c r="I489" s="35" t="str">
        <f t="shared" si="66"/>
        <v/>
      </c>
      <c r="J489" s="35" t="str">
        <f t="shared" si="67"/>
        <v/>
      </c>
      <c r="K489" s="33">
        <f t="shared" si="68"/>
        <v>0</v>
      </c>
      <c r="L489" s="33">
        <f t="shared" si="69"/>
        <v>0</v>
      </c>
      <c r="M489" s="36" t="str">
        <f t="shared" si="70"/>
        <v/>
      </c>
      <c r="N489" s="33" t="str">
        <f t="shared" si="71"/>
        <v/>
      </c>
      <c r="O489" s="33" t="str">
        <f t="shared" si="72"/>
        <v/>
      </c>
      <c r="P489" s="33" t="str">
        <f t="shared" si="64"/>
        <v/>
      </c>
      <c r="Q489" s="34">
        <f t="shared" si="65"/>
        <v>0</v>
      </c>
    </row>
    <row r="490" spans="9:17" x14ac:dyDescent="0.25">
      <c r="I490" s="35" t="str">
        <f t="shared" si="66"/>
        <v/>
      </c>
      <c r="J490" s="35" t="str">
        <f t="shared" si="67"/>
        <v/>
      </c>
      <c r="K490" s="33">
        <f t="shared" si="68"/>
        <v>0</v>
      </c>
      <c r="L490" s="33">
        <f t="shared" si="69"/>
        <v>0</v>
      </c>
      <c r="M490" s="36" t="str">
        <f t="shared" si="70"/>
        <v/>
      </c>
      <c r="N490" s="33" t="str">
        <f t="shared" si="71"/>
        <v/>
      </c>
      <c r="O490" s="33" t="str">
        <f t="shared" si="72"/>
        <v/>
      </c>
      <c r="P490" s="33" t="str">
        <f t="shared" si="64"/>
        <v/>
      </c>
      <c r="Q490" s="34">
        <f t="shared" si="65"/>
        <v>0</v>
      </c>
    </row>
    <row r="491" spans="9:17" x14ac:dyDescent="0.25">
      <c r="I491" s="35" t="str">
        <f t="shared" si="66"/>
        <v/>
      </c>
      <c r="J491" s="35" t="str">
        <f t="shared" si="67"/>
        <v/>
      </c>
      <c r="K491" s="33">
        <f t="shared" si="68"/>
        <v>0</v>
      </c>
      <c r="L491" s="33">
        <f t="shared" si="69"/>
        <v>0</v>
      </c>
      <c r="M491" s="36" t="str">
        <f t="shared" si="70"/>
        <v/>
      </c>
      <c r="N491" s="33" t="str">
        <f t="shared" si="71"/>
        <v/>
      </c>
      <c r="O491" s="33" t="str">
        <f t="shared" si="72"/>
        <v/>
      </c>
      <c r="P491" s="33" t="str">
        <f t="shared" si="64"/>
        <v/>
      </c>
      <c r="Q491" s="34">
        <f t="shared" si="65"/>
        <v>0</v>
      </c>
    </row>
    <row r="492" spans="9:17" x14ac:dyDescent="0.25">
      <c r="I492" s="35" t="str">
        <f t="shared" si="66"/>
        <v/>
      </c>
      <c r="J492" s="35" t="str">
        <f t="shared" si="67"/>
        <v/>
      </c>
      <c r="K492" s="33">
        <f t="shared" si="68"/>
        <v>0</v>
      </c>
      <c r="L492" s="33">
        <f t="shared" si="69"/>
        <v>0</v>
      </c>
      <c r="M492" s="36" t="str">
        <f t="shared" si="70"/>
        <v/>
      </c>
      <c r="N492" s="33" t="str">
        <f t="shared" si="71"/>
        <v/>
      </c>
      <c r="O492" s="33" t="str">
        <f t="shared" si="72"/>
        <v/>
      </c>
      <c r="P492" s="33" t="str">
        <f t="shared" si="64"/>
        <v/>
      </c>
      <c r="Q492" s="34">
        <f t="shared" si="65"/>
        <v>0</v>
      </c>
    </row>
    <row r="493" spans="9:17" x14ac:dyDescent="0.25">
      <c r="I493" s="35" t="str">
        <f t="shared" si="66"/>
        <v/>
      </c>
      <c r="J493" s="35" t="str">
        <f t="shared" si="67"/>
        <v/>
      </c>
      <c r="K493" s="33">
        <f t="shared" si="68"/>
        <v>0</v>
      </c>
      <c r="L493" s="33">
        <f t="shared" si="69"/>
        <v>0</v>
      </c>
      <c r="M493" s="36" t="str">
        <f t="shared" si="70"/>
        <v/>
      </c>
      <c r="N493" s="33" t="str">
        <f t="shared" si="71"/>
        <v/>
      </c>
      <c r="O493" s="33" t="str">
        <f t="shared" si="72"/>
        <v/>
      </c>
      <c r="P493" s="33" t="str">
        <f t="shared" si="64"/>
        <v/>
      </c>
      <c r="Q493" s="34">
        <f t="shared" si="65"/>
        <v>0</v>
      </c>
    </row>
    <row r="494" spans="9:17" x14ac:dyDescent="0.25">
      <c r="I494" s="35" t="str">
        <f t="shared" si="66"/>
        <v/>
      </c>
      <c r="J494" s="35" t="str">
        <f t="shared" si="67"/>
        <v/>
      </c>
      <c r="K494" s="33">
        <f t="shared" si="68"/>
        <v>0</v>
      </c>
      <c r="L494" s="33">
        <f t="shared" si="69"/>
        <v>0</v>
      </c>
      <c r="M494" s="36" t="str">
        <f t="shared" si="70"/>
        <v/>
      </c>
      <c r="N494" s="33" t="str">
        <f t="shared" si="71"/>
        <v/>
      </c>
      <c r="O494" s="33" t="str">
        <f t="shared" si="72"/>
        <v/>
      </c>
      <c r="P494" s="33" t="str">
        <f t="shared" si="64"/>
        <v/>
      </c>
      <c r="Q494" s="34">
        <f t="shared" si="65"/>
        <v>0</v>
      </c>
    </row>
    <row r="495" spans="9:17" x14ac:dyDescent="0.25">
      <c r="I495" s="35" t="str">
        <f t="shared" si="66"/>
        <v/>
      </c>
      <c r="J495" s="35" t="str">
        <f t="shared" si="67"/>
        <v/>
      </c>
      <c r="K495" s="33">
        <f t="shared" si="68"/>
        <v>0</v>
      </c>
      <c r="L495" s="33">
        <f t="shared" si="69"/>
        <v>0</v>
      </c>
      <c r="M495" s="36" t="str">
        <f t="shared" si="70"/>
        <v/>
      </c>
      <c r="N495" s="33" t="str">
        <f t="shared" si="71"/>
        <v/>
      </c>
      <c r="O495" s="33" t="str">
        <f t="shared" si="72"/>
        <v/>
      </c>
      <c r="P495" s="33" t="str">
        <f t="shared" si="64"/>
        <v/>
      </c>
      <c r="Q495" s="34">
        <f t="shared" si="65"/>
        <v>0</v>
      </c>
    </row>
    <row r="496" spans="9:17" x14ac:dyDescent="0.25">
      <c r="I496" s="35" t="str">
        <f t="shared" si="66"/>
        <v/>
      </c>
      <c r="J496" s="35" t="str">
        <f t="shared" si="67"/>
        <v/>
      </c>
      <c r="K496" s="33">
        <f t="shared" si="68"/>
        <v>0</v>
      </c>
      <c r="L496" s="33">
        <f t="shared" si="69"/>
        <v>0</v>
      </c>
      <c r="M496" s="36" t="str">
        <f t="shared" si="70"/>
        <v/>
      </c>
      <c r="N496" s="33" t="str">
        <f t="shared" si="71"/>
        <v/>
      </c>
      <c r="O496" s="33" t="str">
        <f t="shared" si="72"/>
        <v/>
      </c>
      <c r="P496" s="33" t="str">
        <f t="shared" si="64"/>
        <v/>
      </c>
      <c r="Q496" s="34">
        <f t="shared" si="65"/>
        <v>0</v>
      </c>
    </row>
    <row r="497" spans="9:17" x14ac:dyDescent="0.25">
      <c r="I497" s="35" t="str">
        <f t="shared" si="66"/>
        <v/>
      </c>
      <c r="J497" s="35" t="str">
        <f t="shared" si="67"/>
        <v/>
      </c>
      <c r="K497" s="33">
        <f t="shared" si="68"/>
        <v>0</v>
      </c>
      <c r="L497" s="33">
        <f t="shared" si="69"/>
        <v>0</v>
      </c>
      <c r="M497" s="36" t="str">
        <f t="shared" si="70"/>
        <v/>
      </c>
      <c r="N497" s="33" t="str">
        <f t="shared" si="71"/>
        <v/>
      </c>
      <c r="O497" s="33" t="str">
        <f t="shared" si="72"/>
        <v/>
      </c>
      <c r="P497" s="33" t="str">
        <f t="shared" si="64"/>
        <v/>
      </c>
      <c r="Q497" s="34">
        <f t="shared" si="65"/>
        <v>0</v>
      </c>
    </row>
    <row r="498" spans="9:17" x14ac:dyDescent="0.25">
      <c r="I498" s="35" t="str">
        <f t="shared" si="66"/>
        <v/>
      </c>
      <c r="J498" s="35" t="str">
        <f t="shared" si="67"/>
        <v/>
      </c>
      <c r="K498" s="33">
        <f t="shared" si="68"/>
        <v>0</v>
      </c>
      <c r="L498" s="33">
        <f t="shared" si="69"/>
        <v>0</v>
      </c>
      <c r="M498" s="36" t="str">
        <f t="shared" si="70"/>
        <v/>
      </c>
      <c r="N498" s="33" t="str">
        <f t="shared" si="71"/>
        <v/>
      </c>
      <c r="O498" s="33" t="str">
        <f t="shared" si="72"/>
        <v/>
      </c>
      <c r="P498" s="33" t="str">
        <f t="shared" si="64"/>
        <v/>
      </c>
      <c r="Q498" s="34">
        <f t="shared" si="65"/>
        <v>0</v>
      </c>
    </row>
    <row r="499" spans="9:17" x14ac:dyDescent="0.25">
      <c r="I499" s="35" t="str">
        <f t="shared" si="66"/>
        <v/>
      </c>
      <c r="J499" s="35" t="str">
        <f t="shared" si="67"/>
        <v/>
      </c>
      <c r="K499" s="33">
        <f t="shared" si="68"/>
        <v>0</v>
      </c>
      <c r="L499" s="33">
        <f t="shared" si="69"/>
        <v>0</v>
      </c>
      <c r="M499" s="36" t="str">
        <f t="shared" si="70"/>
        <v/>
      </c>
      <c r="N499" s="33" t="str">
        <f t="shared" si="71"/>
        <v/>
      </c>
      <c r="O499" s="33" t="str">
        <f t="shared" si="72"/>
        <v/>
      </c>
      <c r="P499" s="33" t="str">
        <f t="shared" si="64"/>
        <v/>
      </c>
      <c r="Q499" s="34">
        <f t="shared" si="65"/>
        <v>0</v>
      </c>
    </row>
    <row r="500" spans="9:17" x14ac:dyDescent="0.25">
      <c r="I500" s="35" t="str">
        <f t="shared" si="66"/>
        <v/>
      </c>
      <c r="J500" s="35" t="str">
        <f t="shared" si="67"/>
        <v/>
      </c>
      <c r="K500" s="33">
        <f t="shared" si="68"/>
        <v>0</v>
      </c>
      <c r="L500" s="33">
        <f t="shared" si="69"/>
        <v>0</v>
      </c>
      <c r="M500" s="36" t="str">
        <f t="shared" si="70"/>
        <v/>
      </c>
      <c r="N500" s="33" t="str">
        <f t="shared" si="71"/>
        <v/>
      </c>
      <c r="O500" s="33" t="str">
        <f t="shared" si="72"/>
        <v/>
      </c>
      <c r="P500" s="33" t="str">
        <f t="shared" si="64"/>
        <v/>
      </c>
      <c r="Q500" s="34">
        <f t="shared" si="65"/>
        <v>0</v>
      </c>
    </row>
    <row r="501" spans="9:17" x14ac:dyDescent="0.25">
      <c r="I501" s="35" t="str">
        <f t="shared" si="66"/>
        <v/>
      </c>
      <c r="J501" s="35" t="str">
        <f t="shared" si="67"/>
        <v/>
      </c>
      <c r="K501" s="33">
        <f t="shared" si="68"/>
        <v>0</v>
      </c>
      <c r="L501" s="33">
        <f t="shared" si="69"/>
        <v>0</v>
      </c>
      <c r="M501" s="36" t="str">
        <f t="shared" si="70"/>
        <v/>
      </c>
      <c r="N501" s="33" t="str">
        <f t="shared" si="71"/>
        <v/>
      </c>
      <c r="O501" s="33" t="str">
        <f t="shared" si="72"/>
        <v/>
      </c>
      <c r="P501" s="33" t="str">
        <f t="shared" si="64"/>
        <v/>
      </c>
      <c r="Q501" s="34">
        <f t="shared" si="65"/>
        <v>0</v>
      </c>
    </row>
    <row r="502" spans="9:17" x14ac:dyDescent="0.25">
      <c r="I502" s="35" t="str">
        <f t="shared" si="66"/>
        <v/>
      </c>
      <c r="J502" s="35" t="str">
        <f t="shared" si="67"/>
        <v/>
      </c>
      <c r="K502" s="33">
        <f t="shared" si="68"/>
        <v>0</v>
      </c>
      <c r="L502" s="33">
        <f t="shared" si="69"/>
        <v>0</v>
      </c>
      <c r="M502" s="36" t="str">
        <f t="shared" si="70"/>
        <v/>
      </c>
      <c r="N502" s="33" t="str">
        <f t="shared" si="71"/>
        <v/>
      </c>
      <c r="O502" s="33" t="str">
        <f t="shared" si="72"/>
        <v/>
      </c>
      <c r="P502" s="33" t="str">
        <f t="shared" si="64"/>
        <v/>
      </c>
      <c r="Q502" s="34">
        <f t="shared" si="65"/>
        <v>0</v>
      </c>
    </row>
    <row r="503" spans="9:17" x14ac:dyDescent="0.25">
      <c r="I503" s="35" t="str">
        <f t="shared" si="66"/>
        <v/>
      </c>
      <c r="J503" s="35" t="str">
        <f t="shared" si="67"/>
        <v/>
      </c>
      <c r="K503" s="33">
        <f t="shared" si="68"/>
        <v>0</v>
      </c>
      <c r="L503" s="33">
        <f t="shared" si="69"/>
        <v>0</v>
      </c>
      <c r="M503" s="36" t="str">
        <f t="shared" si="70"/>
        <v/>
      </c>
      <c r="N503" s="33" t="str">
        <f t="shared" si="71"/>
        <v/>
      </c>
      <c r="O503" s="33" t="str">
        <f t="shared" si="72"/>
        <v/>
      </c>
      <c r="P503" s="33" t="str">
        <f t="shared" si="64"/>
        <v/>
      </c>
      <c r="Q503" s="34">
        <f t="shared" si="65"/>
        <v>0</v>
      </c>
    </row>
    <row r="504" spans="9:17" x14ac:dyDescent="0.25">
      <c r="I504" s="35" t="str">
        <f t="shared" si="66"/>
        <v/>
      </c>
      <c r="J504" s="35" t="str">
        <f t="shared" si="67"/>
        <v/>
      </c>
      <c r="K504" s="33">
        <f t="shared" si="68"/>
        <v>0</v>
      </c>
      <c r="L504" s="33">
        <f t="shared" si="69"/>
        <v>0</v>
      </c>
      <c r="M504" s="36" t="str">
        <f t="shared" si="70"/>
        <v/>
      </c>
      <c r="N504" s="33" t="str">
        <f t="shared" si="71"/>
        <v/>
      </c>
      <c r="O504" s="33" t="str">
        <f t="shared" si="72"/>
        <v/>
      </c>
      <c r="P504" s="33" t="str">
        <f t="shared" si="64"/>
        <v/>
      </c>
      <c r="Q504" s="34">
        <f t="shared" si="65"/>
        <v>0</v>
      </c>
    </row>
    <row r="505" spans="9:17" x14ac:dyDescent="0.25">
      <c r="I505" s="35" t="str">
        <f t="shared" si="66"/>
        <v/>
      </c>
      <c r="J505" s="35" t="str">
        <f t="shared" si="67"/>
        <v/>
      </c>
      <c r="K505" s="33">
        <f t="shared" si="68"/>
        <v>0</v>
      </c>
      <c r="L505" s="33">
        <f t="shared" si="69"/>
        <v>0</v>
      </c>
      <c r="M505" s="36" t="str">
        <f t="shared" si="70"/>
        <v/>
      </c>
      <c r="N505" s="33" t="str">
        <f t="shared" si="71"/>
        <v/>
      </c>
      <c r="O505" s="33" t="str">
        <f t="shared" si="72"/>
        <v/>
      </c>
      <c r="P505" s="33" t="str">
        <f t="shared" si="64"/>
        <v/>
      </c>
      <c r="Q505" s="34">
        <f t="shared" si="65"/>
        <v>0</v>
      </c>
    </row>
    <row r="506" spans="9:17" x14ac:dyDescent="0.25">
      <c r="I506" s="35" t="str">
        <f t="shared" si="66"/>
        <v/>
      </c>
      <c r="J506" s="35" t="str">
        <f t="shared" si="67"/>
        <v/>
      </c>
      <c r="K506" s="33">
        <f t="shared" si="68"/>
        <v>0</v>
      </c>
      <c r="L506" s="33">
        <f t="shared" si="69"/>
        <v>0</v>
      </c>
      <c r="M506" s="36" t="str">
        <f t="shared" si="70"/>
        <v/>
      </c>
      <c r="N506" s="33" t="str">
        <f t="shared" si="71"/>
        <v/>
      </c>
      <c r="O506" s="33" t="str">
        <f t="shared" si="72"/>
        <v/>
      </c>
      <c r="P506" s="33" t="str">
        <f t="shared" si="64"/>
        <v/>
      </c>
      <c r="Q506" s="34">
        <f t="shared" si="65"/>
        <v>0</v>
      </c>
    </row>
    <row r="507" spans="9:17" x14ac:dyDescent="0.25">
      <c r="I507" s="35" t="str">
        <f t="shared" si="66"/>
        <v/>
      </c>
      <c r="J507" s="35" t="str">
        <f t="shared" si="67"/>
        <v/>
      </c>
      <c r="K507" s="33">
        <f t="shared" si="68"/>
        <v>0</v>
      </c>
      <c r="L507" s="33">
        <f t="shared" si="69"/>
        <v>0</v>
      </c>
      <c r="M507" s="36" t="str">
        <f t="shared" si="70"/>
        <v/>
      </c>
      <c r="N507" s="33" t="str">
        <f t="shared" si="71"/>
        <v/>
      </c>
      <c r="O507" s="33" t="str">
        <f t="shared" si="72"/>
        <v/>
      </c>
      <c r="P507" s="33" t="str">
        <f t="shared" si="64"/>
        <v/>
      </c>
      <c r="Q507" s="34">
        <f t="shared" si="65"/>
        <v>0</v>
      </c>
    </row>
    <row r="508" spans="9:17" x14ac:dyDescent="0.25">
      <c r="I508" s="35" t="str">
        <f t="shared" si="66"/>
        <v/>
      </c>
      <c r="J508" s="35" t="str">
        <f t="shared" si="67"/>
        <v/>
      </c>
      <c r="K508" s="33">
        <f t="shared" si="68"/>
        <v>0</v>
      </c>
      <c r="L508" s="33">
        <f t="shared" si="69"/>
        <v>0</v>
      </c>
      <c r="M508" s="36" t="str">
        <f t="shared" si="70"/>
        <v/>
      </c>
      <c r="N508" s="33" t="str">
        <f t="shared" si="71"/>
        <v/>
      </c>
      <c r="O508" s="33" t="str">
        <f t="shared" si="72"/>
        <v/>
      </c>
      <c r="P508" s="33" t="str">
        <f t="shared" si="64"/>
        <v/>
      </c>
      <c r="Q508" s="34">
        <f t="shared" si="65"/>
        <v>0</v>
      </c>
    </row>
    <row r="509" spans="9:17" x14ac:dyDescent="0.25">
      <c r="I509" s="35" t="str">
        <f t="shared" si="66"/>
        <v/>
      </c>
      <c r="J509" s="35" t="str">
        <f t="shared" si="67"/>
        <v/>
      </c>
      <c r="K509" s="33">
        <f t="shared" si="68"/>
        <v>0</v>
      </c>
      <c r="L509" s="33">
        <f t="shared" si="69"/>
        <v>0</v>
      </c>
      <c r="M509" s="36" t="str">
        <f t="shared" si="70"/>
        <v/>
      </c>
      <c r="N509" s="33" t="str">
        <f t="shared" si="71"/>
        <v/>
      </c>
      <c r="O509" s="33" t="str">
        <f t="shared" si="72"/>
        <v/>
      </c>
      <c r="P509" s="33" t="str">
        <f t="shared" si="64"/>
        <v/>
      </c>
      <c r="Q509" s="34">
        <f t="shared" si="65"/>
        <v>0</v>
      </c>
    </row>
    <row r="510" spans="9:17" x14ac:dyDescent="0.25">
      <c r="I510" s="35" t="str">
        <f t="shared" si="66"/>
        <v/>
      </c>
      <c r="J510" s="35" t="str">
        <f t="shared" si="67"/>
        <v/>
      </c>
      <c r="K510" s="33">
        <f t="shared" si="68"/>
        <v>0</v>
      </c>
      <c r="L510" s="33">
        <f t="shared" si="69"/>
        <v>0</v>
      </c>
      <c r="M510" s="36" t="str">
        <f t="shared" si="70"/>
        <v/>
      </c>
      <c r="N510" s="33" t="str">
        <f t="shared" si="71"/>
        <v/>
      </c>
      <c r="O510" s="33" t="str">
        <f t="shared" si="72"/>
        <v/>
      </c>
      <c r="P510" s="33" t="str">
        <f t="shared" si="64"/>
        <v/>
      </c>
      <c r="Q510" s="34">
        <f t="shared" si="65"/>
        <v>0</v>
      </c>
    </row>
    <row r="511" spans="9:17" x14ac:dyDescent="0.25">
      <c r="I511" s="35" t="str">
        <f t="shared" si="66"/>
        <v/>
      </c>
      <c r="J511" s="35" t="str">
        <f t="shared" si="67"/>
        <v/>
      </c>
      <c r="K511" s="33">
        <f t="shared" si="68"/>
        <v>0</v>
      </c>
      <c r="L511" s="33">
        <f t="shared" si="69"/>
        <v>0</v>
      </c>
      <c r="M511" s="36" t="str">
        <f t="shared" si="70"/>
        <v/>
      </c>
      <c r="N511" s="33" t="str">
        <f t="shared" si="71"/>
        <v/>
      </c>
      <c r="O511" s="33" t="str">
        <f t="shared" si="72"/>
        <v/>
      </c>
      <c r="P511" s="33" t="str">
        <f t="shared" si="64"/>
        <v/>
      </c>
      <c r="Q511" s="34">
        <f t="shared" si="65"/>
        <v>0</v>
      </c>
    </row>
    <row r="512" spans="9:17" x14ac:dyDescent="0.25">
      <c r="I512" s="35" t="str">
        <f t="shared" si="66"/>
        <v/>
      </c>
      <c r="J512" s="35" t="str">
        <f t="shared" si="67"/>
        <v/>
      </c>
      <c r="K512" s="33">
        <f t="shared" si="68"/>
        <v>0</v>
      </c>
      <c r="L512" s="33">
        <f t="shared" si="69"/>
        <v>0</v>
      </c>
      <c r="M512" s="36" t="str">
        <f t="shared" si="70"/>
        <v/>
      </c>
      <c r="N512" s="33" t="str">
        <f t="shared" si="71"/>
        <v/>
      </c>
      <c r="O512" s="33" t="str">
        <f t="shared" si="72"/>
        <v/>
      </c>
      <c r="P512" s="33" t="str">
        <f t="shared" si="64"/>
        <v/>
      </c>
      <c r="Q512" s="34">
        <f t="shared" si="65"/>
        <v>0</v>
      </c>
    </row>
    <row r="513" spans="9:17" x14ac:dyDescent="0.25">
      <c r="I513" s="35" t="str">
        <f t="shared" si="66"/>
        <v/>
      </c>
      <c r="J513" s="35" t="str">
        <f t="shared" si="67"/>
        <v/>
      </c>
      <c r="K513" s="33">
        <f t="shared" si="68"/>
        <v>0</v>
      </c>
      <c r="L513" s="33">
        <f t="shared" si="69"/>
        <v>0</v>
      </c>
      <c r="M513" s="36" t="str">
        <f t="shared" si="70"/>
        <v/>
      </c>
      <c r="N513" s="33" t="str">
        <f t="shared" si="71"/>
        <v/>
      </c>
      <c r="O513" s="33" t="str">
        <f t="shared" si="72"/>
        <v/>
      </c>
      <c r="P513" s="33" t="str">
        <f t="shared" si="64"/>
        <v/>
      </c>
      <c r="Q513" s="34">
        <f t="shared" si="65"/>
        <v>0</v>
      </c>
    </row>
    <row r="514" spans="9:17" x14ac:dyDescent="0.25">
      <c r="I514" s="35" t="str">
        <f t="shared" si="66"/>
        <v/>
      </c>
      <c r="J514" s="35" t="str">
        <f t="shared" si="67"/>
        <v/>
      </c>
      <c r="K514" s="33">
        <f t="shared" si="68"/>
        <v>0</v>
      </c>
      <c r="L514" s="33">
        <f t="shared" si="69"/>
        <v>0</v>
      </c>
      <c r="M514" s="36" t="str">
        <f t="shared" si="70"/>
        <v/>
      </c>
      <c r="N514" s="33" t="str">
        <f t="shared" si="71"/>
        <v/>
      </c>
      <c r="O514" s="33" t="str">
        <f t="shared" si="72"/>
        <v/>
      </c>
      <c r="P514" s="33" t="str">
        <f t="shared" si="64"/>
        <v/>
      </c>
      <c r="Q514" s="34">
        <f t="shared" si="65"/>
        <v>0</v>
      </c>
    </row>
    <row r="515" spans="9:17" x14ac:dyDescent="0.25">
      <c r="I515" s="35" t="str">
        <f t="shared" si="66"/>
        <v/>
      </c>
      <c r="J515" s="35" t="str">
        <f t="shared" si="67"/>
        <v/>
      </c>
      <c r="K515" s="33">
        <f t="shared" si="68"/>
        <v>0</v>
      </c>
      <c r="L515" s="33">
        <f t="shared" si="69"/>
        <v>0</v>
      </c>
      <c r="M515" s="36" t="str">
        <f t="shared" si="70"/>
        <v/>
      </c>
      <c r="N515" s="33" t="str">
        <f t="shared" si="71"/>
        <v/>
      </c>
      <c r="O515" s="33" t="str">
        <f t="shared" si="72"/>
        <v/>
      </c>
      <c r="P515" s="33" t="str">
        <f t="shared" si="64"/>
        <v/>
      </c>
      <c r="Q515" s="34">
        <f t="shared" si="65"/>
        <v>0</v>
      </c>
    </row>
    <row r="516" spans="9:17" x14ac:dyDescent="0.25">
      <c r="I516" s="35" t="str">
        <f t="shared" si="66"/>
        <v/>
      </c>
      <c r="J516" s="35" t="str">
        <f t="shared" si="67"/>
        <v/>
      </c>
      <c r="K516" s="33">
        <f t="shared" si="68"/>
        <v>0</v>
      </c>
      <c r="L516" s="33">
        <f t="shared" si="69"/>
        <v>0</v>
      </c>
      <c r="M516" s="36" t="str">
        <f t="shared" si="70"/>
        <v/>
      </c>
      <c r="N516" s="33" t="str">
        <f t="shared" si="71"/>
        <v/>
      </c>
      <c r="O516" s="33" t="str">
        <f t="shared" si="72"/>
        <v/>
      </c>
      <c r="P516" s="33" t="str">
        <f t="shared" si="64"/>
        <v/>
      </c>
      <c r="Q516" s="34">
        <f t="shared" si="65"/>
        <v>0</v>
      </c>
    </row>
    <row r="517" spans="9:17" x14ac:dyDescent="0.25">
      <c r="I517" s="35" t="str">
        <f t="shared" si="66"/>
        <v/>
      </c>
      <c r="J517" s="35" t="str">
        <f t="shared" si="67"/>
        <v/>
      </c>
      <c r="K517" s="33">
        <f t="shared" si="68"/>
        <v>0</v>
      </c>
      <c r="L517" s="33">
        <f t="shared" si="69"/>
        <v>0</v>
      </c>
      <c r="M517" s="36" t="str">
        <f t="shared" si="70"/>
        <v/>
      </c>
      <c r="N517" s="33" t="str">
        <f t="shared" si="71"/>
        <v/>
      </c>
      <c r="O517" s="33" t="str">
        <f t="shared" si="72"/>
        <v/>
      </c>
      <c r="P517" s="33" t="str">
        <f t="shared" si="64"/>
        <v/>
      </c>
      <c r="Q517" s="34">
        <f t="shared" si="65"/>
        <v>0</v>
      </c>
    </row>
    <row r="518" spans="9:17" x14ac:dyDescent="0.25">
      <c r="I518" s="35" t="str">
        <f t="shared" si="66"/>
        <v/>
      </c>
      <c r="J518" s="35" t="str">
        <f t="shared" si="67"/>
        <v/>
      </c>
      <c r="K518" s="33">
        <f t="shared" si="68"/>
        <v>0</v>
      </c>
      <c r="L518" s="33">
        <f t="shared" si="69"/>
        <v>0</v>
      </c>
      <c r="M518" s="36" t="str">
        <f t="shared" si="70"/>
        <v/>
      </c>
      <c r="N518" s="33" t="str">
        <f t="shared" si="71"/>
        <v/>
      </c>
      <c r="O518" s="33" t="str">
        <f t="shared" si="72"/>
        <v/>
      </c>
      <c r="P518" s="33" t="str">
        <f t="shared" si="64"/>
        <v/>
      </c>
      <c r="Q518" s="34">
        <f t="shared" si="65"/>
        <v>0</v>
      </c>
    </row>
    <row r="519" spans="9:17" x14ac:dyDescent="0.25">
      <c r="I519" s="35" t="str">
        <f t="shared" si="66"/>
        <v/>
      </c>
      <c r="J519" s="35" t="str">
        <f t="shared" si="67"/>
        <v/>
      </c>
      <c r="K519" s="33">
        <f t="shared" si="68"/>
        <v>0</v>
      </c>
      <c r="L519" s="33">
        <f t="shared" si="69"/>
        <v>0</v>
      </c>
      <c r="M519" s="36" t="str">
        <f t="shared" si="70"/>
        <v/>
      </c>
      <c r="N519" s="33" t="str">
        <f t="shared" si="71"/>
        <v/>
      </c>
      <c r="O519" s="33" t="str">
        <f t="shared" si="72"/>
        <v/>
      </c>
      <c r="P519" s="33" t="str">
        <f t="shared" ref="P519:P582" si="73">IF(M519="","",(F519-C519)*I519)</f>
        <v/>
      </c>
      <c r="Q519" s="34">
        <f t="shared" ref="Q519:Q582" si="74">IF(M519="",H519-E519,"")</f>
        <v>0</v>
      </c>
    </row>
    <row r="520" spans="9:17" x14ac:dyDescent="0.25">
      <c r="I520" s="35" t="str">
        <f t="shared" ref="I520:I583" si="75">IF(E520=0,"",E520/C520)</f>
        <v/>
      </c>
      <c r="J520" s="35" t="str">
        <f t="shared" ref="J520:J583" si="76">IF(F520=0,"",H520/F520)</f>
        <v/>
      </c>
      <c r="K520" s="33">
        <f t="shared" ref="K520:K583" si="77">F520-C520</f>
        <v>0</v>
      </c>
      <c r="L520" s="33">
        <f t="shared" ref="L520:L583" si="78">H520-E520</f>
        <v>0</v>
      </c>
      <c r="M520" s="36" t="str">
        <f t="shared" ref="M520:M583" si="79">IF(OR(C520=0,F520=0),"",J520-I520)</f>
        <v/>
      </c>
      <c r="N520" s="33" t="str">
        <f t="shared" si="71"/>
        <v/>
      </c>
      <c r="O520" s="33" t="str">
        <f t="shared" si="72"/>
        <v/>
      </c>
      <c r="P520" s="33" t="str">
        <f t="shared" si="73"/>
        <v/>
      </c>
      <c r="Q520" s="34">
        <f t="shared" si="74"/>
        <v>0</v>
      </c>
    </row>
    <row r="521" spans="9:17" x14ac:dyDescent="0.25">
      <c r="I521" s="35" t="str">
        <f t="shared" si="75"/>
        <v/>
      </c>
      <c r="J521" s="35" t="str">
        <f t="shared" si="76"/>
        <v/>
      </c>
      <c r="K521" s="33">
        <f t="shared" si="77"/>
        <v>0</v>
      </c>
      <c r="L521" s="33">
        <f t="shared" si="78"/>
        <v>0</v>
      </c>
      <c r="M521" s="36" t="str">
        <f t="shared" si="79"/>
        <v/>
      </c>
      <c r="N521" s="33" t="str">
        <f t="shared" ref="N521:N584" si="80">IF(M521="","",F521*M521)</f>
        <v/>
      </c>
      <c r="O521" s="33" t="str">
        <f t="shared" ref="O521:O584" si="81">IF(M521="","",F521-C521)</f>
        <v/>
      </c>
      <c r="P521" s="33" t="str">
        <f t="shared" si="73"/>
        <v/>
      </c>
      <c r="Q521" s="34">
        <f t="shared" si="74"/>
        <v>0</v>
      </c>
    </row>
    <row r="522" spans="9:17" x14ac:dyDescent="0.25">
      <c r="I522" s="35" t="str">
        <f t="shared" si="75"/>
        <v/>
      </c>
      <c r="J522" s="35" t="str">
        <f t="shared" si="76"/>
        <v/>
      </c>
      <c r="K522" s="33">
        <f t="shared" si="77"/>
        <v>0</v>
      </c>
      <c r="L522" s="33">
        <f t="shared" si="78"/>
        <v>0</v>
      </c>
      <c r="M522" s="36" t="str">
        <f t="shared" si="79"/>
        <v/>
      </c>
      <c r="N522" s="33" t="str">
        <f t="shared" si="80"/>
        <v/>
      </c>
      <c r="O522" s="33" t="str">
        <f t="shared" si="81"/>
        <v/>
      </c>
      <c r="P522" s="33" t="str">
        <f t="shared" si="73"/>
        <v/>
      </c>
      <c r="Q522" s="34">
        <f t="shared" si="74"/>
        <v>0</v>
      </c>
    </row>
    <row r="523" spans="9:17" x14ac:dyDescent="0.25">
      <c r="I523" s="35" t="str">
        <f t="shared" si="75"/>
        <v/>
      </c>
      <c r="J523" s="35" t="str">
        <f t="shared" si="76"/>
        <v/>
      </c>
      <c r="K523" s="33">
        <f t="shared" si="77"/>
        <v>0</v>
      </c>
      <c r="L523" s="33">
        <f t="shared" si="78"/>
        <v>0</v>
      </c>
      <c r="M523" s="36" t="str">
        <f t="shared" si="79"/>
        <v/>
      </c>
      <c r="N523" s="33" t="str">
        <f t="shared" si="80"/>
        <v/>
      </c>
      <c r="O523" s="33" t="str">
        <f t="shared" si="81"/>
        <v/>
      </c>
      <c r="P523" s="33" t="str">
        <f t="shared" si="73"/>
        <v/>
      </c>
      <c r="Q523" s="34">
        <f t="shared" si="74"/>
        <v>0</v>
      </c>
    </row>
    <row r="524" spans="9:17" x14ac:dyDescent="0.25">
      <c r="I524" s="35" t="str">
        <f t="shared" si="75"/>
        <v/>
      </c>
      <c r="J524" s="35" t="str">
        <f t="shared" si="76"/>
        <v/>
      </c>
      <c r="K524" s="33">
        <f t="shared" si="77"/>
        <v>0</v>
      </c>
      <c r="L524" s="33">
        <f t="shared" si="78"/>
        <v>0</v>
      </c>
      <c r="M524" s="36" t="str">
        <f t="shared" si="79"/>
        <v/>
      </c>
      <c r="N524" s="33" t="str">
        <f t="shared" si="80"/>
        <v/>
      </c>
      <c r="O524" s="33" t="str">
        <f t="shared" si="81"/>
        <v/>
      </c>
      <c r="P524" s="33" t="str">
        <f t="shared" si="73"/>
        <v/>
      </c>
      <c r="Q524" s="34">
        <f t="shared" si="74"/>
        <v>0</v>
      </c>
    </row>
    <row r="525" spans="9:17" x14ac:dyDescent="0.25">
      <c r="I525" s="35" t="str">
        <f t="shared" si="75"/>
        <v/>
      </c>
      <c r="J525" s="35" t="str">
        <f t="shared" si="76"/>
        <v/>
      </c>
      <c r="K525" s="33">
        <f t="shared" si="77"/>
        <v>0</v>
      </c>
      <c r="L525" s="33">
        <f t="shared" si="78"/>
        <v>0</v>
      </c>
      <c r="M525" s="36" t="str">
        <f t="shared" si="79"/>
        <v/>
      </c>
      <c r="N525" s="33" t="str">
        <f t="shared" si="80"/>
        <v/>
      </c>
      <c r="O525" s="33" t="str">
        <f t="shared" si="81"/>
        <v/>
      </c>
      <c r="P525" s="33" t="str">
        <f t="shared" si="73"/>
        <v/>
      </c>
      <c r="Q525" s="34">
        <f t="shared" si="74"/>
        <v>0</v>
      </c>
    </row>
    <row r="526" spans="9:17" x14ac:dyDescent="0.25">
      <c r="I526" s="35" t="str">
        <f t="shared" si="75"/>
        <v/>
      </c>
      <c r="J526" s="35" t="str">
        <f t="shared" si="76"/>
        <v/>
      </c>
      <c r="K526" s="33">
        <f t="shared" si="77"/>
        <v>0</v>
      </c>
      <c r="L526" s="33">
        <f t="shared" si="78"/>
        <v>0</v>
      </c>
      <c r="M526" s="36" t="str">
        <f t="shared" si="79"/>
        <v/>
      </c>
      <c r="N526" s="33" t="str">
        <f t="shared" si="80"/>
        <v/>
      </c>
      <c r="O526" s="33" t="str">
        <f t="shared" si="81"/>
        <v/>
      </c>
      <c r="P526" s="33" t="str">
        <f t="shared" si="73"/>
        <v/>
      </c>
      <c r="Q526" s="34">
        <f t="shared" si="74"/>
        <v>0</v>
      </c>
    </row>
    <row r="527" spans="9:17" x14ac:dyDescent="0.25">
      <c r="I527" s="35" t="str">
        <f t="shared" si="75"/>
        <v/>
      </c>
      <c r="J527" s="35" t="str">
        <f t="shared" si="76"/>
        <v/>
      </c>
      <c r="K527" s="33">
        <f t="shared" si="77"/>
        <v>0</v>
      </c>
      <c r="L527" s="33">
        <f t="shared" si="78"/>
        <v>0</v>
      </c>
      <c r="M527" s="36" t="str">
        <f t="shared" si="79"/>
        <v/>
      </c>
      <c r="N527" s="33" t="str">
        <f t="shared" si="80"/>
        <v/>
      </c>
      <c r="O527" s="33" t="str">
        <f t="shared" si="81"/>
        <v/>
      </c>
      <c r="P527" s="33" t="str">
        <f t="shared" si="73"/>
        <v/>
      </c>
      <c r="Q527" s="34">
        <f t="shared" si="74"/>
        <v>0</v>
      </c>
    </row>
    <row r="528" spans="9:17" x14ac:dyDescent="0.25">
      <c r="I528" s="35" t="str">
        <f t="shared" si="75"/>
        <v/>
      </c>
      <c r="J528" s="35" t="str">
        <f t="shared" si="76"/>
        <v/>
      </c>
      <c r="K528" s="33">
        <f t="shared" si="77"/>
        <v>0</v>
      </c>
      <c r="L528" s="33">
        <f t="shared" si="78"/>
        <v>0</v>
      </c>
      <c r="M528" s="36" t="str">
        <f t="shared" si="79"/>
        <v/>
      </c>
      <c r="N528" s="33" t="str">
        <f t="shared" si="80"/>
        <v/>
      </c>
      <c r="O528" s="33" t="str">
        <f t="shared" si="81"/>
        <v/>
      </c>
      <c r="P528" s="33" t="str">
        <f t="shared" si="73"/>
        <v/>
      </c>
      <c r="Q528" s="34">
        <f t="shared" si="74"/>
        <v>0</v>
      </c>
    </row>
    <row r="529" spans="9:17" x14ac:dyDescent="0.25">
      <c r="I529" s="35" t="str">
        <f t="shared" si="75"/>
        <v/>
      </c>
      <c r="J529" s="35" t="str">
        <f t="shared" si="76"/>
        <v/>
      </c>
      <c r="K529" s="33">
        <f t="shared" si="77"/>
        <v>0</v>
      </c>
      <c r="L529" s="33">
        <f t="shared" si="78"/>
        <v>0</v>
      </c>
      <c r="M529" s="36" t="str">
        <f t="shared" si="79"/>
        <v/>
      </c>
      <c r="N529" s="33" t="str">
        <f t="shared" si="80"/>
        <v/>
      </c>
      <c r="O529" s="33" t="str">
        <f t="shared" si="81"/>
        <v/>
      </c>
      <c r="P529" s="33" t="str">
        <f t="shared" si="73"/>
        <v/>
      </c>
      <c r="Q529" s="34">
        <f t="shared" si="74"/>
        <v>0</v>
      </c>
    </row>
    <row r="530" spans="9:17" x14ac:dyDescent="0.25">
      <c r="I530" s="35" t="str">
        <f t="shared" si="75"/>
        <v/>
      </c>
      <c r="J530" s="35" t="str">
        <f t="shared" si="76"/>
        <v/>
      </c>
      <c r="K530" s="33">
        <f t="shared" si="77"/>
        <v>0</v>
      </c>
      <c r="L530" s="33">
        <f t="shared" si="78"/>
        <v>0</v>
      </c>
      <c r="M530" s="36" t="str">
        <f t="shared" si="79"/>
        <v/>
      </c>
      <c r="N530" s="33" t="str">
        <f t="shared" si="80"/>
        <v/>
      </c>
      <c r="O530" s="33" t="str">
        <f t="shared" si="81"/>
        <v/>
      </c>
      <c r="P530" s="33" t="str">
        <f t="shared" si="73"/>
        <v/>
      </c>
      <c r="Q530" s="34">
        <f t="shared" si="74"/>
        <v>0</v>
      </c>
    </row>
    <row r="531" spans="9:17" x14ac:dyDescent="0.25">
      <c r="I531" s="35" t="str">
        <f t="shared" si="75"/>
        <v/>
      </c>
      <c r="J531" s="35" t="str">
        <f t="shared" si="76"/>
        <v/>
      </c>
      <c r="K531" s="33">
        <f t="shared" si="77"/>
        <v>0</v>
      </c>
      <c r="L531" s="33">
        <f t="shared" si="78"/>
        <v>0</v>
      </c>
      <c r="M531" s="36" t="str">
        <f t="shared" si="79"/>
        <v/>
      </c>
      <c r="N531" s="33" t="str">
        <f t="shared" si="80"/>
        <v/>
      </c>
      <c r="O531" s="33" t="str">
        <f t="shared" si="81"/>
        <v/>
      </c>
      <c r="P531" s="33" t="str">
        <f t="shared" si="73"/>
        <v/>
      </c>
      <c r="Q531" s="34">
        <f t="shared" si="74"/>
        <v>0</v>
      </c>
    </row>
    <row r="532" spans="9:17" x14ac:dyDescent="0.25">
      <c r="I532" s="35" t="str">
        <f t="shared" si="75"/>
        <v/>
      </c>
      <c r="J532" s="35" t="str">
        <f t="shared" si="76"/>
        <v/>
      </c>
      <c r="K532" s="33">
        <f t="shared" si="77"/>
        <v>0</v>
      </c>
      <c r="L532" s="33">
        <f t="shared" si="78"/>
        <v>0</v>
      </c>
      <c r="M532" s="36" t="str">
        <f t="shared" si="79"/>
        <v/>
      </c>
      <c r="N532" s="33" t="str">
        <f t="shared" si="80"/>
        <v/>
      </c>
      <c r="O532" s="33" t="str">
        <f t="shared" si="81"/>
        <v/>
      </c>
      <c r="P532" s="33" t="str">
        <f t="shared" si="73"/>
        <v/>
      </c>
      <c r="Q532" s="34">
        <f t="shared" si="74"/>
        <v>0</v>
      </c>
    </row>
    <row r="533" spans="9:17" x14ac:dyDescent="0.25">
      <c r="I533" s="35" t="str">
        <f t="shared" si="75"/>
        <v/>
      </c>
      <c r="J533" s="35" t="str">
        <f t="shared" si="76"/>
        <v/>
      </c>
      <c r="K533" s="33">
        <f t="shared" si="77"/>
        <v>0</v>
      </c>
      <c r="L533" s="33">
        <f t="shared" si="78"/>
        <v>0</v>
      </c>
      <c r="M533" s="36" t="str">
        <f t="shared" si="79"/>
        <v/>
      </c>
      <c r="N533" s="33" t="str">
        <f t="shared" si="80"/>
        <v/>
      </c>
      <c r="O533" s="33" t="str">
        <f t="shared" si="81"/>
        <v/>
      </c>
      <c r="P533" s="33" t="str">
        <f t="shared" si="73"/>
        <v/>
      </c>
      <c r="Q533" s="34">
        <f t="shared" si="74"/>
        <v>0</v>
      </c>
    </row>
    <row r="534" spans="9:17" x14ac:dyDescent="0.25">
      <c r="I534" s="35" t="str">
        <f t="shared" si="75"/>
        <v/>
      </c>
      <c r="J534" s="35" t="str">
        <f t="shared" si="76"/>
        <v/>
      </c>
      <c r="K534" s="33">
        <f t="shared" si="77"/>
        <v>0</v>
      </c>
      <c r="L534" s="33">
        <f t="shared" si="78"/>
        <v>0</v>
      </c>
      <c r="M534" s="36" t="str">
        <f t="shared" si="79"/>
        <v/>
      </c>
      <c r="N534" s="33" t="str">
        <f t="shared" si="80"/>
        <v/>
      </c>
      <c r="O534" s="33" t="str">
        <f t="shared" si="81"/>
        <v/>
      </c>
      <c r="P534" s="33" t="str">
        <f t="shared" si="73"/>
        <v/>
      </c>
      <c r="Q534" s="34">
        <f t="shared" si="74"/>
        <v>0</v>
      </c>
    </row>
    <row r="535" spans="9:17" x14ac:dyDescent="0.25">
      <c r="I535" s="35" t="str">
        <f t="shared" si="75"/>
        <v/>
      </c>
      <c r="J535" s="35" t="str">
        <f t="shared" si="76"/>
        <v/>
      </c>
      <c r="K535" s="33">
        <f t="shared" si="77"/>
        <v>0</v>
      </c>
      <c r="L535" s="33">
        <f t="shared" si="78"/>
        <v>0</v>
      </c>
      <c r="M535" s="36" t="str">
        <f t="shared" si="79"/>
        <v/>
      </c>
      <c r="N535" s="33" t="str">
        <f t="shared" si="80"/>
        <v/>
      </c>
      <c r="O535" s="33" t="str">
        <f t="shared" si="81"/>
        <v/>
      </c>
      <c r="P535" s="33" t="str">
        <f t="shared" si="73"/>
        <v/>
      </c>
      <c r="Q535" s="34">
        <f t="shared" si="74"/>
        <v>0</v>
      </c>
    </row>
    <row r="536" spans="9:17" x14ac:dyDescent="0.25">
      <c r="I536" s="35" t="str">
        <f t="shared" si="75"/>
        <v/>
      </c>
      <c r="J536" s="35" t="str">
        <f t="shared" si="76"/>
        <v/>
      </c>
      <c r="K536" s="33">
        <f t="shared" si="77"/>
        <v>0</v>
      </c>
      <c r="L536" s="33">
        <f t="shared" si="78"/>
        <v>0</v>
      </c>
      <c r="M536" s="36" t="str">
        <f t="shared" si="79"/>
        <v/>
      </c>
      <c r="N536" s="33" t="str">
        <f t="shared" si="80"/>
        <v/>
      </c>
      <c r="O536" s="33" t="str">
        <f t="shared" si="81"/>
        <v/>
      </c>
      <c r="P536" s="33" t="str">
        <f t="shared" si="73"/>
        <v/>
      </c>
      <c r="Q536" s="34">
        <f t="shared" si="74"/>
        <v>0</v>
      </c>
    </row>
    <row r="537" spans="9:17" x14ac:dyDescent="0.25">
      <c r="I537" s="35" t="str">
        <f t="shared" si="75"/>
        <v/>
      </c>
      <c r="J537" s="35" t="str">
        <f t="shared" si="76"/>
        <v/>
      </c>
      <c r="K537" s="33">
        <f t="shared" si="77"/>
        <v>0</v>
      </c>
      <c r="L537" s="33">
        <f t="shared" si="78"/>
        <v>0</v>
      </c>
      <c r="M537" s="36" t="str">
        <f t="shared" si="79"/>
        <v/>
      </c>
      <c r="N537" s="33" t="str">
        <f t="shared" si="80"/>
        <v/>
      </c>
      <c r="O537" s="33" t="str">
        <f t="shared" si="81"/>
        <v/>
      </c>
      <c r="P537" s="33" t="str">
        <f t="shared" si="73"/>
        <v/>
      </c>
      <c r="Q537" s="34">
        <f t="shared" si="74"/>
        <v>0</v>
      </c>
    </row>
    <row r="538" spans="9:17" x14ac:dyDescent="0.25">
      <c r="I538" s="35" t="str">
        <f t="shared" si="75"/>
        <v/>
      </c>
      <c r="J538" s="35" t="str">
        <f t="shared" si="76"/>
        <v/>
      </c>
      <c r="K538" s="33">
        <f t="shared" si="77"/>
        <v>0</v>
      </c>
      <c r="L538" s="33">
        <f t="shared" si="78"/>
        <v>0</v>
      </c>
      <c r="M538" s="36" t="str">
        <f t="shared" si="79"/>
        <v/>
      </c>
      <c r="N538" s="33" t="str">
        <f t="shared" si="80"/>
        <v/>
      </c>
      <c r="O538" s="33" t="str">
        <f t="shared" si="81"/>
        <v/>
      </c>
      <c r="P538" s="33" t="str">
        <f t="shared" si="73"/>
        <v/>
      </c>
      <c r="Q538" s="34">
        <f t="shared" si="74"/>
        <v>0</v>
      </c>
    </row>
    <row r="539" spans="9:17" x14ac:dyDescent="0.25">
      <c r="I539" s="35" t="str">
        <f t="shared" si="75"/>
        <v/>
      </c>
      <c r="J539" s="35" t="str">
        <f t="shared" si="76"/>
        <v/>
      </c>
      <c r="K539" s="33">
        <f t="shared" si="77"/>
        <v>0</v>
      </c>
      <c r="L539" s="33">
        <f t="shared" si="78"/>
        <v>0</v>
      </c>
      <c r="M539" s="36" t="str">
        <f t="shared" si="79"/>
        <v/>
      </c>
      <c r="N539" s="33" t="str">
        <f t="shared" si="80"/>
        <v/>
      </c>
      <c r="O539" s="33" t="str">
        <f t="shared" si="81"/>
        <v/>
      </c>
      <c r="P539" s="33" t="str">
        <f t="shared" si="73"/>
        <v/>
      </c>
      <c r="Q539" s="34">
        <f t="shared" si="74"/>
        <v>0</v>
      </c>
    </row>
    <row r="540" spans="9:17" x14ac:dyDescent="0.25">
      <c r="I540" s="35" t="str">
        <f t="shared" si="75"/>
        <v/>
      </c>
      <c r="J540" s="35" t="str">
        <f t="shared" si="76"/>
        <v/>
      </c>
      <c r="K540" s="33">
        <f t="shared" si="77"/>
        <v>0</v>
      </c>
      <c r="L540" s="33">
        <f t="shared" si="78"/>
        <v>0</v>
      </c>
      <c r="M540" s="36" t="str">
        <f t="shared" si="79"/>
        <v/>
      </c>
      <c r="N540" s="33" t="str">
        <f t="shared" si="80"/>
        <v/>
      </c>
      <c r="O540" s="33" t="str">
        <f t="shared" si="81"/>
        <v/>
      </c>
      <c r="P540" s="33" t="str">
        <f t="shared" si="73"/>
        <v/>
      </c>
      <c r="Q540" s="34">
        <f t="shared" si="74"/>
        <v>0</v>
      </c>
    </row>
    <row r="541" spans="9:17" x14ac:dyDescent="0.25">
      <c r="I541" s="35" t="str">
        <f t="shared" si="75"/>
        <v/>
      </c>
      <c r="J541" s="35" t="str">
        <f t="shared" si="76"/>
        <v/>
      </c>
      <c r="K541" s="33">
        <f t="shared" si="77"/>
        <v>0</v>
      </c>
      <c r="L541" s="33">
        <f t="shared" si="78"/>
        <v>0</v>
      </c>
      <c r="M541" s="36" t="str">
        <f t="shared" si="79"/>
        <v/>
      </c>
      <c r="N541" s="33" t="str">
        <f t="shared" si="80"/>
        <v/>
      </c>
      <c r="O541" s="33" t="str">
        <f t="shared" si="81"/>
        <v/>
      </c>
      <c r="P541" s="33" t="str">
        <f t="shared" si="73"/>
        <v/>
      </c>
      <c r="Q541" s="34">
        <f t="shared" si="74"/>
        <v>0</v>
      </c>
    </row>
    <row r="542" spans="9:17" x14ac:dyDescent="0.25">
      <c r="I542" s="35" t="str">
        <f t="shared" si="75"/>
        <v/>
      </c>
      <c r="J542" s="35" t="str">
        <f t="shared" si="76"/>
        <v/>
      </c>
      <c r="K542" s="33">
        <f t="shared" si="77"/>
        <v>0</v>
      </c>
      <c r="L542" s="33">
        <f t="shared" si="78"/>
        <v>0</v>
      </c>
      <c r="M542" s="36" t="str">
        <f t="shared" si="79"/>
        <v/>
      </c>
      <c r="N542" s="33" t="str">
        <f t="shared" si="80"/>
        <v/>
      </c>
      <c r="O542" s="33" t="str">
        <f t="shared" si="81"/>
        <v/>
      </c>
      <c r="P542" s="33" t="str">
        <f t="shared" si="73"/>
        <v/>
      </c>
      <c r="Q542" s="34">
        <f t="shared" si="74"/>
        <v>0</v>
      </c>
    </row>
    <row r="543" spans="9:17" x14ac:dyDescent="0.25">
      <c r="I543" s="35" t="str">
        <f t="shared" si="75"/>
        <v/>
      </c>
      <c r="J543" s="35" t="str">
        <f t="shared" si="76"/>
        <v/>
      </c>
      <c r="K543" s="33">
        <f t="shared" si="77"/>
        <v>0</v>
      </c>
      <c r="L543" s="33">
        <f t="shared" si="78"/>
        <v>0</v>
      </c>
      <c r="M543" s="36" t="str">
        <f t="shared" si="79"/>
        <v/>
      </c>
      <c r="N543" s="33" t="str">
        <f t="shared" si="80"/>
        <v/>
      </c>
      <c r="O543" s="33" t="str">
        <f t="shared" si="81"/>
        <v/>
      </c>
      <c r="P543" s="33" t="str">
        <f t="shared" si="73"/>
        <v/>
      </c>
      <c r="Q543" s="34">
        <f t="shared" si="74"/>
        <v>0</v>
      </c>
    </row>
    <row r="544" spans="9:17" x14ac:dyDescent="0.25">
      <c r="I544" s="35" t="str">
        <f t="shared" si="75"/>
        <v/>
      </c>
      <c r="J544" s="35" t="str">
        <f t="shared" si="76"/>
        <v/>
      </c>
      <c r="K544" s="33">
        <f t="shared" si="77"/>
        <v>0</v>
      </c>
      <c r="L544" s="33">
        <f t="shared" si="78"/>
        <v>0</v>
      </c>
      <c r="M544" s="36" t="str">
        <f t="shared" si="79"/>
        <v/>
      </c>
      <c r="N544" s="33" t="str">
        <f t="shared" si="80"/>
        <v/>
      </c>
      <c r="O544" s="33" t="str">
        <f t="shared" si="81"/>
        <v/>
      </c>
      <c r="P544" s="33" t="str">
        <f t="shared" si="73"/>
        <v/>
      </c>
      <c r="Q544" s="34">
        <f t="shared" si="74"/>
        <v>0</v>
      </c>
    </row>
    <row r="545" spans="9:17" x14ac:dyDescent="0.25">
      <c r="I545" s="35" t="str">
        <f t="shared" si="75"/>
        <v/>
      </c>
      <c r="J545" s="35" t="str">
        <f t="shared" si="76"/>
        <v/>
      </c>
      <c r="K545" s="33">
        <f t="shared" si="77"/>
        <v>0</v>
      </c>
      <c r="L545" s="33">
        <f t="shared" si="78"/>
        <v>0</v>
      </c>
      <c r="M545" s="36" t="str">
        <f t="shared" si="79"/>
        <v/>
      </c>
      <c r="N545" s="33" t="str">
        <f t="shared" si="80"/>
        <v/>
      </c>
      <c r="O545" s="33" t="str">
        <f t="shared" si="81"/>
        <v/>
      </c>
      <c r="P545" s="33" t="str">
        <f t="shared" si="73"/>
        <v/>
      </c>
      <c r="Q545" s="34">
        <f t="shared" si="74"/>
        <v>0</v>
      </c>
    </row>
    <row r="546" spans="9:17" x14ac:dyDescent="0.25">
      <c r="I546" s="35" t="str">
        <f t="shared" si="75"/>
        <v/>
      </c>
      <c r="J546" s="35" t="str">
        <f t="shared" si="76"/>
        <v/>
      </c>
      <c r="K546" s="33">
        <f t="shared" si="77"/>
        <v>0</v>
      </c>
      <c r="L546" s="33">
        <f t="shared" si="78"/>
        <v>0</v>
      </c>
      <c r="M546" s="36" t="str">
        <f t="shared" si="79"/>
        <v/>
      </c>
      <c r="N546" s="33" t="str">
        <f t="shared" si="80"/>
        <v/>
      </c>
      <c r="O546" s="33" t="str">
        <f t="shared" si="81"/>
        <v/>
      </c>
      <c r="P546" s="33" t="str">
        <f t="shared" si="73"/>
        <v/>
      </c>
      <c r="Q546" s="34">
        <f t="shared" si="74"/>
        <v>0</v>
      </c>
    </row>
    <row r="547" spans="9:17" x14ac:dyDescent="0.25">
      <c r="I547" s="35" t="str">
        <f t="shared" si="75"/>
        <v/>
      </c>
      <c r="J547" s="35" t="str">
        <f t="shared" si="76"/>
        <v/>
      </c>
      <c r="K547" s="33">
        <f t="shared" si="77"/>
        <v>0</v>
      </c>
      <c r="L547" s="33">
        <f t="shared" si="78"/>
        <v>0</v>
      </c>
      <c r="M547" s="36" t="str">
        <f t="shared" si="79"/>
        <v/>
      </c>
      <c r="N547" s="33" t="str">
        <f t="shared" si="80"/>
        <v/>
      </c>
      <c r="O547" s="33" t="str">
        <f t="shared" si="81"/>
        <v/>
      </c>
      <c r="P547" s="33" t="str">
        <f t="shared" si="73"/>
        <v/>
      </c>
      <c r="Q547" s="34">
        <f t="shared" si="74"/>
        <v>0</v>
      </c>
    </row>
    <row r="548" spans="9:17" x14ac:dyDescent="0.25">
      <c r="I548" s="35" t="str">
        <f t="shared" si="75"/>
        <v/>
      </c>
      <c r="J548" s="35" t="str">
        <f t="shared" si="76"/>
        <v/>
      </c>
      <c r="K548" s="33">
        <f t="shared" si="77"/>
        <v>0</v>
      </c>
      <c r="L548" s="33">
        <f t="shared" si="78"/>
        <v>0</v>
      </c>
      <c r="M548" s="36" t="str">
        <f t="shared" si="79"/>
        <v/>
      </c>
      <c r="N548" s="33" t="str">
        <f t="shared" si="80"/>
        <v/>
      </c>
      <c r="O548" s="33" t="str">
        <f t="shared" si="81"/>
        <v/>
      </c>
      <c r="P548" s="33" t="str">
        <f t="shared" si="73"/>
        <v/>
      </c>
      <c r="Q548" s="34">
        <f t="shared" si="74"/>
        <v>0</v>
      </c>
    </row>
    <row r="549" spans="9:17" x14ac:dyDescent="0.25">
      <c r="I549" s="35" t="str">
        <f t="shared" si="75"/>
        <v/>
      </c>
      <c r="J549" s="35" t="str">
        <f t="shared" si="76"/>
        <v/>
      </c>
      <c r="K549" s="33">
        <f t="shared" si="77"/>
        <v>0</v>
      </c>
      <c r="L549" s="33">
        <f t="shared" si="78"/>
        <v>0</v>
      </c>
      <c r="M549" s="36" t="str">
        <f t="shared" si="79"/>
        <v/>
      </c>
      <c r="N549" s="33" t="str">
        <f t="shared" si="80"/>
        <v/>
      </c>
      <c r="O549" s="33" t="str">
        <f t="shared" si="81"/>
        <v/>
      </c>
      <c r="P549" s="33" t="str">
        <f t="shared" si="73"/>
        <v/>
      </c>
      <c r="Q549" s="34">
        <f t="shared" si="74"/>
        <v>0</v>
      </c>
    </row>
    <row r="550" spans="9:17" x14ac:dyDescent="0.25">
      <c r="I550" s="35" t="str">
        <f t="shared" si="75"/>
        <v/>
      </c>
      <c r="J550" s="35" t="str">
        <f t="shared" si="76"/>
        <v/>
      </c>
      <c r="K550" s="33">
        <f t="shared" si="77"/>
        <v>0</v>
      </c>
      <c r="L550" s="33">
        <f t="shared" si="78"/>
        <v>0</v>
      </c>
      <c r="M550" s="36" t="str">
        <f t="shared" si="79"/>
        <v/>
      </c>
      <c r="N550" s="33" t="str">
        <f t="shared" si="80"/>
        <v/>
      </c>
      <c r="O550" s="33" t="str">
        <f t="shared" si="81"/>
        <v/>
      </c>
      <c r="P550" s="33" t="str">
        <f t="shared" si="73"/>
        <v/>
      </c>
      <c r="Q550" s="34">
        <f t="shared" si="74"/>
        <v>0</v>
      </c>
    </row>
    <row r="551" spans="9:17" x14ac:dyDescent="0.25">
      <c r="I551" s="35" t="str">
        <f t="shared" si="75"/>
        <v/>
      </c>
      <c r="J551" s="35" t="str">
        <f t="shared" si="76"/>
        <v/>
      </c>
      <c r="K551" s="33">
        <f t="shared" si="77"/>
        <v>0</v>
      </c>
      <c r="L551" s="33">
        <f t="shared" si="78"/>
        <v>0</v>
      </c>
      <c r="M551" s="36" t="str">
        <f t="shared" si="79"/>
        <v/>
      </c>
      <c r="N551" s="33" t="str">
        <f t="shared" si="80"/>
        <v/>
      </c>
      <c r="O551" s="33" t="str">
        <f t="shared" si="81"/>
        <v/>
      </c>
      <c r="P551" s="33" t="str">
        <f t="shared" si="73"/>
        <v/>
      </c>
      <c r="Q551" s="34">
        <f t="shared" si="74"/>
        <v>0</v>
      </c>
    </row>
    <row r="552" spans="9:17" x14ac:dyDescent="0.25">
      <c r="I552" s="35" t="str">
        <f t="shared" si="75"/>
        <v/>
      </c>
      <c r="J552" s="35" t="str">
        <f t="shared" si="76"/>
        <v/>
      </c>
      <c r="K552" s="33">
        <f t="shared" si="77"/>
        <v>0</v>
      </c>
      <c r="L552" s="33">
        <f t="shared" si="78"/>
        <v>0</v>
      </c>
      <c r="M552" s="36" t="str">
        <f t="shared" si="79"/>
        <v/>
      </c>
      <c r="N552" s="33" t="str">
        <f t="shared" si="80"/>
        <v/>
      </c>
      <c r="O552" s="33" t="str">
        <f t="shared" si="81"/>
        <v/>
      </c>
      <c r="P552" s="33" t="str">
        <f t="shared" si="73"/>
        <v/>
      </c>
      <c r="Q552" s="34">
        <f t="shared" si="74"/>
        <v>0</v>
      </c>
    </row>
    <row r="553" spans="9:17" x14ac:dyDescent="0.25">
      <c r="I553" s="35" t="str">
        <f t="shared" si="75"/>
        <v/>
      </c>
      <c r="J553" s="35" t="str">
        <f t="shared" si="76"/>
        <v/>
      </c>
      <c r="K553" s="33">
        <f t="shared" si="77"/>
        <v>0</v>
      </c>
      <c r="L553" s="33">
        <f t="shared" si="78"/>
        <v>0</v>
      </c>
      <c r="M553" s="36" t="str">
        <f t="shared" si="79"/>
        <v/>
      </c>
      <c r="N553" s="33" t="str">
        <f t="shared" si="80"/>
        <v/>
      </c>
      <c r="O553" s="33" t="str">
        <f t="shared" si="81"/>
        <v/>
      </c>
      <c r="P553" s="33" t="str">
        <f t="shared" si="73"/>
        <v/>
      </c>
      <c r="Q553" s="34">
        <f t="shared" si="74"/>
        <v>0</v>
      </c>
    </row>
    <row r="554" spans="9:17" x14ac:dyDescent="0.25">
      <c r="I554" s="35" t="str">
        <f t="shared" si="75"/>
        <v/>
      </c>
      <c r="J554" s="35" t="str">
        <f t="shared" si="76"/>
        <v/>
      </c>
      <c r="K554" s="33">
        <f t="shared" si="77"/>
        <v>0</v>
      </c>
      <c r="L554" s="33">
        <f t="shared" si="78"/>
        <v>0</v>
      </c>
      <c r="M554" s="36" t="str">
        <f t="shared" si="79"/>
        <v/>
      </c>
      <c r="N554" s="33" t="str">
        <f t="shared" si="80"/>
        <v/>
      </c>
      <c r="O554" s="33" t="str">
        <f t="shared" si="81"/>
        <v/>
      </c>
      <c r="P554" s="33" t="str">
        <f t="shared" si="73"/>
        <v/>
      </c>
      <c r="Q554" s="34">
        <f t="shared" si="74"/>
        <v>0</v>
      </c>
    </row>
    <row r="555" spans="9:17" x14ac:dyDescent="0.25">
      <c r="I555" s="35" t="str">
        <f t="shared" si="75"/>
        <v/>
      </c>
      <c r="J555" s="35" t="str">
        <f t="shared" si="76"/>
        <v/>
      </c>
      <c r="K555" s="33">
        <f t="shared" si="77"/>
        <v>0</v>
      </c>
      <c r="L555" s="33">
        <f t="shared" si="78"/>
        <v>0</v>
      </c>
      <c r="M555" s="36" t="str">
        <f t="shared" si="79"/>
        <v/>
      </c>
      <c r="N555" s="33" t="str">
        <f t="shared" si="80"/>
        <v/>
      </c>
      <c r="O555" s="33" t="str">
        <f t="shared" si="81"/>
        <v/>
      </c>
      <c r="P555" s="33" t="str">
        <f t="shared" si="73"/>
        <v/>
      </c>
      <c r="Q555" s="34">
        <f t="shared" si="74"/>
        <v>0</v>
      </c>
    </row>
    <row r="556" spans="9:17" x14ac:dyDescent="0.25">
      <c r="I556" s="35" t="str">
        <f t="shared" si="75"/>
        <v/>
      </c>
      <c r="J556" s="35" t="str">
        <f t="shared" si="76"/>
        <v/>
      </c>
      <c r="K556" s="33">
        <f t="shared" si="77"/>
        <v>0</v>
      </c>
      <c r="L556" s="33">
        <f t="shared" si="78"/>
        <v>0</v>
      </c>
      <c r="M556" s="36" t="str">
        <f t="shared" si="79"/>
        <v/>
      </c>
      <c r="N556" s="33" t="str">
        <f t="shared" si="80"/>
        <v/>
      </c>
      <c r="O556" s="33" t="str">
        <f t="shared" si="81"/>
        <v/>
      </c>
      <c r="P556" s="33" t="str">
        <f t="shared" si="73"/>
        <v/>
      </c>
      <c r="Q556" s="34">
        <f t="shared" si="74"/>
        <v>0</v>
      </c>
    </row>
    <row r="557" spans="9:17" x14ac:dyDescent="0.25">
      <c r="I557" s="35" t="str">
        <f t="shared" si="75"/>
        <v/>
      </c>
      <c r="J557" s="35" t="str">
        <f t="shared" si="76"/>
        <v/>
      </c>
      <c r="K557" s="33">
        <f t="shared" si="77"/>
        <v>0</v>
      </c>
      <c r="L557" s="33">
        <f t="shared" si="78"/>
        <v>0</v>
      </c>
      <c r="M557" s="36" t="str">
        <f t="shared" si="79"/>
        <v/>
      </c>
      <c r="N557" s="33" t="str">
        <f t="shared" si="80"/>
        <v/>
      </c>
      <c r="O557" s="33" t="str">
        <f t="shared" si="81"/>
        <v/>
      </c>
      <c r="P557" s="33" t="str">
        <f t="shared" si="73"/>
        <v/>
      </c>
      <c r="Q557" s="34">
        <f t="shared" si="74"/>
        <v>0</v>
      </c>
    </row>
    <row r="558" spans="9:17" x14ac:dyDescent="0.25">
      <c r="I558" s="35" t="str">
        <f t="shared" si="75"/>
        <v/>
      </c>
      <c r="J558" s="35" t="str">
        <f t="shared" si="76"/>
        <v/>
      </c>
      <c r="K558" s="33">
        <f t="shared" si="77"/>
        <v>0</v>
      </c>
      <c r="L558" s="33">
        <f t="shared" si="78"/>
        <v>0</v>
      </c>
      <c r="M558" s="36" t="str">
        <f t="shared" si="79"/>
        <v/>
      </c>
      <c r="N558" s="33" t="str">
        <f t="shared" si="80"/>
        <v/>
      </c>
      <c r="O558" s="33" t="str">
        <f t="shared" si="81"/>
        <v/>
      </c>
      <c r="P558" s="33" t="str">
        <f t="shared" si="73"/>
        <v/>
      </c>
      <c r="Q558" s="34">
        <f t="shared" si="74"/>
        <v>0</v>
      </c>
    </row>
    <row r="559" spans="9:17" x14ac:dyDescent="0.25">
      <c r="I559" s="35" t="str">
        <f t="shared" si="75"/>
        <v/>
      </c>
      <c r="J559" s="35" t="str">
        <f t="shared" si="76"/>
        <v/>
      </c>
      <c r="K559" s="33">
        <f t="shared" si="77"/>
        <v>0</v>
      </c>
      <c r="L559" s="33">
        <f t="shared" si="78"/>
        <v>0</v>
      </c>
      <c r="M559" s="36" t="str">
        <f t="shared" si="79"/>
        <v/>
      </c>
      <c r="N559" s="33" t="str">
        <f t="shared" si="80"/>
        <v/>
      </c>
      <c r="O559" s="33" t="str">
        <f t="shared" si="81"/>
        <v/>
      </c>
      <c r="P559" s="33" t="str">
        <f t="shared" si="73"/>
        <v/>
      </c>
      <c r="Q559" s="34">
        <f t="shared" si="74"/>
        <v>0</v>
      </c>
    </row>
    <row r="560" spans="9:17" x14ac:dyDescent="0.25">
      <c r="I560" s="35" t="str">
        <f t="shared" si="75"/>
        <v/>
      </c>
      <c r="J560" s="35" t="str">
        <f t="shared" si="76"/>
        <v/>
      </c>
      <c r="K560" s="33">
        <f t="shared" si="77"/>
        <v>0</v>
      </c>
      <c r="L560" s="33">
        <f t="shared" si="78"/>
        <v>0</v>
      </c>
      <c r="M560" s="36" t="str">
        <f t="shared" si="79"/>
        <v/>
      </c>
      <c r="N560" s="33" t="str">
        <f t="shared" si="80"/>
        <v/>
      </c>
      <c r="O560" s="33" t="str">
        <f t="shared" si="81"/>
        <v/>
      </c>
      <c r="P560" s="33" t="str">
        <f t="shared" si="73"/>
        <v/>
      </c>
      <c r="Q560" s="34">
        <f t="shared" si="74"/>
        <v>0</v>
      </c>
    </row>
    <row r="561" spans="9:17" x14ac:dyDescent="0.25">
      <c r="I561" s="35" t="str">
        <f t="shared" si="75"/>
        <v/>
      </c>
      <c r="J561" s="35" t="str">
        <f t="shared" si="76"/>
        <v/>
      </c>
      <c r="K561" s="33">
        <f t="shared" si="77"/>
        <v>0</v>
      </c>
      <c r="L561" s="33">
        <f t="shared" si="78"/>
        <v>0</v>
      </c>
      <c r="M561" s="36" t="str">
        <f t="shared" si="79"/>
        <v/>
      </c>
      <c r="N561" s="33" t="str">
        <f t="shared" si="80"/>
        <v/>
      </c>
      <c r="O561" s="33" t="str">
        <f t="shared" si="81"/>
        <v/>
      </c>
      <c r="P561" s="33" t="str">
        <f t="shared" si="73"/>
        <v/>
      </c>
      <c r="Q561" s="34">
        <f t="shared" si="74"/>
        <v>0</v>
      </c>
    </row>
    <row r="562" spans="9:17" x14ac:dyDescent="0.25">
      <c r="I562" s="35" t="str">
        <f t="shared" si="75"/>
        <v/>
      </c>
      <c r="J562" s="35" t="str">
        <f t="shared" si="76"/>
        <v/>
      </c>
      <c r="K562" s="33">
        <f t="shared" si="77"/>
        <v>0</v>
      </c>
      <c r="L562" s="33">
        <f t="shared" si="78"/>
        <v>0</v>
      </c>
      <c r="M562" s="36" t="str">
        <f t="shared" si="79"/>
        <v/>
      </c>
      <c r="N562" s="33" t="str">
        <f t="shared" si="80"/>
        <v/>
      </c>
      <c r="O562" s="33" t="str">
        <f t="shared" si="81"/>
        <v/>
      </c>
      <c r="P562" s="33" t="str">
        <f t="shared" si="73"/>
        <v/>
      </c>
      <c r="Q562" s="34">
        <f t="shared" si="74"/>
        <v>0</v>
      </c>
    </row>
    <row r="563" spans="9:17" x14ac:dyDescent="0.25">
      <c r="I563" s="35" t="str">
        <f t="shared" si="75"/>
        <v/>
      </c>
      <c r="J563" s="35" t="str">
        <f t="shared" si="76"/>
        <v/>
      </c>
      <c r="K563" s="33">
        <f t="shared" si="77"/>
        <v>0</v>
      </c>
      <c r="L563" s="33">
        <f t="shared" si="78"/>
        <v>0</v>
      </c>
      <c r="M563" s="36" t="str">
        <f t="shared" si="79"/>
        <v/>
      </c>
      <c r="N563" s="33" t="str">
        <f t="shared" si="80"/>
        <v/>
      </c>
      <c r="O563" s="33" t="str">
        <f t="shared" si="81"/>
        <v/>
      </c>
      <c r="P563" s="33" t="str">
        <f t="shared" si="73"/>
        <v/>
      </c>
      <c r="Q563" s="34">
        <f t="shared" si="74"/>
        <v>0</v>
      </c>
    </row>
    <row r="564" spans="9:17" x14ac:dyDescent="0.25">
      <c r="I564" s="35" t="str">
        <f t="shared" si="75"/>
        <v/>
      </c>
      <c r="J564" s="35" t="str">
        <f t="shared" si="76"/>
        <v/>
      </c>
      <c r="K564" s="33">
        <f t="shared" si="77"/>
        <v>0</v>
      </c>
      <c r="L564" s="33">
        <f t="shared" si="78"/>
        <v>0</v>
      </c>
      <c r="M564" s="36" t="str">
        <f t="shared" si="79"/>
        <v/>
      </c>
      <c r="N564" s="33" t="str">
        <f t="shared" si="80"/>
        <v/>
      </c>
      <c r="O564" s="33" t="str">
        <f t="shared" si="81"/>
        <v/>
      </c>
      <c r="P564" s="33" t="str">
        <f t="shared" si="73"/>
        <v/>
      </c>
      <c r="Q564" s="34">
        <f t="shared" si="74"/>
        <v>0</v>
      </c>
    </row>
    <row r="565" spans="9:17" x14ac:dyDescent="0.25">
      <c r="I565" s="35" t="str">
        <f t="shared" si="75"/>
        <v/>
      </c>
      <c r="J565" s="35" t="str">
        <f t="shared" si="76"/>
        <v/>
      </c>
      <c r="K565" s="33">
        <f t="shared" si="77"/>
        <v>0</v>
      </c>
      <c r="L565" s="33">
        <f t="shared" si="78"/>
        <v>0</v>
      </c>
      <c r="M565" s="36" t="str">
        <f t="shared" si="79"/>
        <v/>
      </c>
      <c r="N565" s="33" t="str">
        <f t="shared" si="80"/>
        <v/>
      </c>
      <c r="O565" s="33" t="str">
        <f t="shared" si="81"/>
        <v/>
      </c>
      <c r="P565" s="33" t="str">
        <f t="shared" si="73"/>
        <v/>
      </c>
      <c r="Q565" s="34">
        <f t="shared" si="74"/>
        <v>0</v>
      </c>
    </row>
    <row r="566" spans="9:17" x14ac:dyDescent="0.25">
      <c r="I566" s="35" t="str">
        <f t="shared" si="75"/>
        <v/>
      </c>
      <c r="J566" s="35" t="str">
        <f t="shared" si="76"/>
        <v/>
      </c>
      <c r="K566" s="33">
        <f t="shared" si="77"/>
        <v>0</v>
      </c>
      <c r="L566" s="33">
        <f t="shared" si="78"/>
        <v>0</v>
      </c>
      <c r="M566" s="36" t="str">
        <f t="shared" si="79"/>
        <v/>
      </c>
      <c r="N566" s="33" t="str">
        <f t="shared" si="80"/>
        <v/>
      </c>
      <c r="O566" s="33" t="str">
        <f t="shared" si="81"/>
        <v/>
      </c>
      <c r="P566" s="33" t="str">
        <f t="shared" si="73"/>
        <v/>
      </c>
      <c r="Q566" s="34">
        <f t="shared" si="74"/>
        <v>0</v>
      </c>
    </row>
    <row r="567" spans="9:17" x14ac:dyDescent="0.25">
      <c r="I567" s="35" t="str">
        <f t="shared" si="75"/>
        <v/>
      </c>
      <c r="J567" s="35" t="str">
        <f t="shared" si="76"/>
        <v/>
      </c>
      <c r="K567" s="33">
        <f t="shared" si="77"/>
        <v>0</v>
      </c>
      <c r="L567" s="33">
        <f t="shared" si="78"/>
        <v>0</v>
      </c>
      <c r="M567" s="36" t="str">
        <f t="shared" si="79"/>
        <v/>
      </c>
      <c r="N567" s="33" t="str">
        <f t="shared" si="80"/>
        <v/>
      </c>
      <c r="O567" s="33" t="str">
        <f t="shared" si="81"/>
        <v/>
      </c>
      <c r="P567" s="33" t="str">
        <f t="shared" si="73"/>
        <v/>
      </c>
      <c r="Q567" s="34">
        <f t="shared" si="74"/>
        <v>0</v>
      </c>
    </row>
    <row r="568" spans="9:17" x14ac:dyDescent="0.25">
      <c r="I568" s="35" t="str">
        <f t="shared" si="75"/>
        <v/>
      </c>
      <c r="J568" s="35" t="str">
        <f t="shared" si="76"/>
        <v/>
      </c>
      <c r="K568" s="33">
        <f t="shared" si="77"/>
        <v>0</v>
      </c>
      <c r="L568" s="33">
        <f t="shared" si="78"/>
        <v>0</v>
      </c>
      <c r="M568" s="36" t="str">
        <f t="shared" si="79"/>
        <v/>
      </c>
      <c r="N568" s="33" t="str">
        <f t="shared" si="80"/>
        <v/>
      </c>
      <c r="O568" s="33" t="str">
        <f t="shared" si="81"/>
        <v/>
      </c>
      <c r="P568" s="33" t="str">
        <f t="shared" si="73"/>
        <v/>
      </c>
      <c r="Q568" s="34">
        <f t="shared" si="74"/>
        <v>0</v>
      </c>
    </row>
    <row r="569" spans="9:17" x14ac:dyDescent="0.25">
      <c r="I569" s="35" t="str">
        <f t="shared" si="75"/>
        <v/>
      </c>
      <c r="J569" s="35" t="str">
        <f t="shared" si="76"/>
        <v/>
      </c>
      <c r="K569" s="33">
        <f t="shared" si="77"/>
        <v>0</v>
      </c>
      <c r="L569" s="33">
        <f t="shared" si="78"/>
        <v>0</v>
      </c>
      <c r="M569" s="36" t="str">
        <f t="shared" si="79"/>
        <v/>
      </c>
      <c r="N569" s="33" t="str">
        <f t="shared" si="80"/>
        <v/>
      </c>
      <c r="O569" s="33" t="str">
        <f t="shared" si="81"/>
        <v/>
      </c>
      <c r="P569" s="33" t="str">
        <f t="shared" si="73"/>
        <v/>
      </c>
      <c r="Q569" s="34">
        <f t="shared" si="74"/>
        <v>0</v>
      </c>
    </row>
    <row r="570" spans="9:17" x14ac:dyDescent="0.25">
      <c r="I570" s="35" t="str">
        <f t="shared" si="75"/>
        <v/>
      </c>
      <c r="J570" s="35" t="str">
        <f t="shared" si="76"/>
        <v/>
      </c>
      <c r="K570" s="33">
        <f t="shared" si="77"/>
        <v>0</v>
      </c>
      <c r="L570" s="33">
        <f t="shared" si="78"/>
        <v>0</v>
      </c>
      <c r="M570" s="36" t="str">
        <f t="shared" si="79"/>
        <v/>
      </c>
      <c r="N570" s="33" t="str">
        <f t="shared" si="80"/>
        <v/>
      </c>
      <c r="O570" s="33" t="str">
        <f t="shared" si="81"/>
        <v/>
      </c>
      <c r="P570" s="33" t="str">
        <f t="shared" si="73"/>
        <v/>
      </c>
      <c r="Q570" s="34">
        <f t="shared" si="74"/>
        <v>0</v>
      </c>
    </row>
    <row r="571" spans="9:17" x14ac:dyDescent="0.25">
      <c r="I571" s="35" t="str">
        <f t="shared" si="75"/>
        <v/>
      </c>
      <c r="J571" s="35" t="str">
        <f t="shared" si="76"/>
        <v/>
      </c>
      <c r="K571" s="33">
        <f t="shared" si="77"/>
        <v>0</v>
      </c>
      <c r="L571" s="33">
        <f t="shared" si="78"/>
        <v>0</v>
      </c>
      <c r="M571" s="36" t="str">
        <f t="shared" si="79"/>
        <v/>
      </c>
      <c r="N571" s="33" t="str">
        <f t="shared" si="80"/>
        <v/>
      </c>
      <c r="O571" s="33" t="str">
        <f t="shared" si="81"/>
        <v/>
      </c>
      <c r="P571" s="33" t="str">
        <f t="shared" si="73"/>
        <v/>
      </c>
      <c r="Q571" s="34">
        <f t="shared" si="74"/>
        <v>0</v>
      </c>
    </row>
    <row r="572" spans="9:17" x14ac:dyDescent="0.25">
      <c r="I572" s="35" t="str">
        <f t="shared" si="75"/>
        <v/>
      </c>
      <c r="J572" s="35" t="str">
        <f t="shared" si="76"/>
        <v/>
      </c>
      <c r="K572" s="33">
        <f t="shared" si="77"/>
        <v>0</v>
      </c>
      <c r="L572" s="33">
        <f t="shared" si="78"/>
        <v>0</v>
      </c>
      <c r="M572" s="36" t="str">
        <f t="shared" si="79"/>
        <v/>
      </c>
      <c r="N572" s="33" t="str">
        <f t="shared" si="80"/>
        <v/>
      </c>
      <c r="O572" s="33" t="str">
        <f t="shared" si="81"/>
        <v/>
      </c>
      <c r="P572" s="33" t="str">
        <f t="shared" si="73"/>
        <v/>
      </c>
      <c r="Q572" s="34">
        <f t="shared" si="74"/>
        <v>0</v>
      </c>
    </row>
    <row r="573" spans="9:17" x14ac:dyDescent="0.25">
      <c r="I573" s="35" t="str">
        <f t="shared" si="75"/>
        <v/>
      </c>
      <c r="J573" s="35" t="str">
        <f t="shared" si="76"/>
        <v/>
      </c>
      <c r="K573" s="33">
        <f t="shared" si="77"/>
        <v>0</v>
      </c>
      <c r="L573" s="33">
        <f t="shared" si="78"/>
        <v>0</v>
      </c>
      <c r="M573" s="36" t="str">
        <f t="shared" si="79"/>
        <v/>
      </c>
      <c r="N573" s="33" t="str">
        <f t="shared" si="80"/>
        <v/>
      </c>
      <c r="O573" s="33" t="str">
        <f t="shared" si="81"/>
        <v/>
      </c>
      <c r="P573" s="33" t="str">
        <f t="shared" si="73"/>
        <v/>
      </c>
      <c r="Q573" s="34">
        <f t="shared" si="74"/>
        <v>0</v>
      </c>
    </row>
    <row r="574" spans="9:17" x14ac:dyDescent="0.25">
      <c r="I574" s="35" t="str">
        <f t="shared" si="75"/>
        <v/>
      </c>
      <c r="J574" s="35" t="str">
        <f t="shared" si="76"/>
        <v/>
      </c>
      <c r="K574" s="33">
        <f t="shared" si="77"/>
        <v>0</v>
      </c>
      <c r="L574" s="33">
        <f t="shared" si="78"/>
        <v>0</v>
      </c>
      <c r="M574" s="36" t="str">
        <f t="shared" si="79"/>
        <v/>
      </c>
      <c r="N574" s="33" t="str">
        <f t="shared" si="80"/>
        <v/>
      </c>
      <c r="O574" s="33" t="str">
        <f t="shared" si="81"/>
        <v/>
      </c>
      <c r="P574" s="33" t="str">
        <f t="shared" si="73"/>
        <v/>
      </c>
      <c r="Q574" s="34">
        <f t="shared" si="74"/>
        <v>0</v>
      </c>
    </row>
    <row r="575" spans="9:17" x14ac:dyDescent="0.25">
      <c r="I575" s="35" t="str">
        <f t="shared" si="75"/>
        <v/>
      </c>
      <c r="J575" s="35" t="str">
        <f t="shared" si="76"/>
        <v/>
      </c>
      <c r="K575" s="33">
        <f t="shared" si="77"/>
        <v>0</v>
      </c>
      <c r="L575" s="33">
        <f t="shared" si="78"/>
        <v>0</v>
      </c>
      <c r="M575" s="36" t="str">
        <f t="shared" si="79"/>
        <v/>
      </c>
      <c r="N575" s="33" t="str">
        <f t="shared" si="80"/>
        <v/>
      </c>
      <c r="O575" s="33" t="str">
        <f t="shared" si="81"/>
        <v/>
      </c>
      <c r="P575" s="33" t="str">
        <f t="shared" si="73"/>
        <v/>
      </c>
      <c r="Q575" s="34">
        <f t="shared" si="74"/>
        <v>0</v>
      </c>
    </row>
    <row r="576" spans="9:17" x14ac:dyDescent="0.25">
      <c r="I576" s="35" t="str">
        <f t="shared" si="75"/>
        <v/>
      </c>
      <c r="J576" s="35" t="str">
        <f t="shared" si="76"/>
        <v/>
      </c>
      <c r="K576" s="33">
        <f t="shared" si="77"/>
        <v>0</v>
      </c>
      <c r="L576" s="33">
        <f t="shared" si="78"/>
        <v>0</v>
      </c>
      <c r="M576" s="36" t="str">
        <f t="shared" si="79"/>
        <v/>
      </c>
      <c r="N576" s="33" t="str">
        <f t="shared" si="80"/>
        <v/>
      </c>
      <c r="O576" s="33" t="str">
        <f t="shared" si="81"/>
        <v/>
      </c>
      <c r="P576" s="33" t="str">
        <f t="shared" si="73"/>
        <v/>
      </c>
      <c r="Q576" s="34">
        <f t="shared" si="74"/>
        <v>0</v>
      </c>
    </row>
    <row r="577" spans="9:17" x14ac:dyDescent="0.25">
      <c r="I577" s="35" t="str">
        <f t="shared" si="75"/>
        <v/>
      </c>
      <c r="J577" s="35" t="str">
        <f t="shared" si="76"/>
        <v/>
      </c>
      <c r="K577" s="33">
        <f t="shared" si="77"/>
        <v>0</v>
      </c>
      <c r="L577" s="33">
        <f t="shared" si="78"/>
        <v>0</v>
      </c>
      <c r="M577" s="36" t="str">
        <f t="shared" si="79"/>
        <v/>
      </c>
      <c r="N577" s="33" t="str">
        <f t="shared" si="80"/>
        <v/>
      </c>
      <c r="O577" s="33" t="str">
        <f t="shared" si="81"/>
        <v/>
      </c>
      <c r="P577" s="33" t="str">
        <f t="shared" si="73"/>
        <v/>
      </c>
      <c r="Q577" s="34">
        <f t="shared" si="74"/>
        <v>0</v>
      </c>
    </row>
    <row r="578" spans="9:17" x14ac:dyDescent="0.25">
      <c r="I578" s="35" t="str">
        <f t="shared" si="75"/>
        <v/>
      </c>
      <c r="J578" s="35" t="str">
        <f t="shared" si="76"/>
        <v/>
      </c>
      <c r="K578" s="33">
        <f t="shared" si="77"/>
        <v>0</v>
      </c>
      <c r="L578" s="33">
        <f t="shared" si="78"/>
        <v>0</v>
      </c>
      <c r="M578" s="36" t="str">
        <f t="shared" si="79"/>
        <v/>
      </c>
      <c r="N578" s="33" t="str">
        <f t="shared" si="80"/>
        <v/>
      </c>
      <c r="O578" s="33" t="str">
        <f t="shared" si="81"/>
        <v/>
      </c>
      <c r="P578" s="33" t="str">
        <f t="shared" si="73"/>
        <v/>
      </c>
      <c r="Q578" s="34">
        <f t="shared" si="74"/>
        <v>0</v>
      </c>
    </row>
    <row r="579" spans="9:17" x14ac:dyDescent="0.25">
      <c r="I579" s="35" t="str">
        <f t="shared" si="75"/>
        <v/>
      </c>
      <c r="J579" s="35" t="str">
        <f t="shared" si="76"/>
        <v/>
      </c>
      <c r="K579" s="33">
        <f t="shared" si="77"/>
        <v>0</v>
      </c>
      <c r="L579" s="33">
        <f t="shared" si="78"/>
        <v>0</v>
      </c>
      <c r="M579" s="36" t="str">
        <f t="shared" si="79"/>
        <v/>
      </c>
      <c r="N579" s="33" t="str">
        <f t="shared" si="80"/>
        <v/>
      </c>
      <c r="O579" s="33" t="str">
        <f t="shared" si="81"/>
        <v/>
      </c>
      <c r="P579" s="33" t="str">
        <f t="shared" si="73"/>
        <v/>
      </c>
      <c r="Q579" s="34">
        <f t="shared" si="74"/>
        <v>0</v>
      </c>
    </row>
    <row r="580" spans="9:17" x14ac:dyDescent="0.25">
      <c r="I580" s="35" t="str">
        <f t="shared" si="75"/>
        <v/>
      </c>
      <c r="J580" s="35" t="str">
        <f t="shared" si="76"/>
        <v/>
      </c>
      <c r="K580" s="33">
        <f t="shared" si="77"/>
        <v>0</v>
      </c>
      <c r="L580" s="33">
        <f t="shared" si="78"/>
        <v>0</v>
      </c>
      <c r="M580" s="36" t="str">
        <f t="shared" si="79"/>
        <v/>
      </c>
      <c r="N580" s="33" t="str">
        <f t="shared" si="80"/>
        <v/>
      </c>
      <c r="O580" s="33" t="str">
        <f t="shared" si="81"/>
        <v/>
      </c>
      <c r="P580" s="33" t="str">
        <f t="shared" si="73"/>
        <v/>
      </c>
      <c r="Q580" s="34">
        <f t="shared" si="74"/>
        <v>0</v>
      </c>
    </row>
    <row r="581" spans="9:17" x14ac:dyDescent="0.25">
      <c r="I581" s="35" t="str">
        <f t="shared" si="75"/>
        <v/>
      </c>
      <c r="J581" s="35" t="str">
        <f t="shared" si="76"/>
        <v/>
      </c>
      <c r="K581" s="33">
        <f t="shared" si="77"/>
        <v>0</v>
      </c>
      <c r="L581" s="33">
        <f t="shared" si="78"/>
        <v>0</v>
      </c>
      <c r="M581" s="36" t="str">
        <f t="shared" si="79"/>
        <v/>
      </c>
      <c r="N581" s="33" t="str">
        <f t="shared" si="80"/>
        <v/>
      </c>
      <c r="O581" s="33" t="str">
        <f t="shared" si="81"/>
        <v/>
      </c>
      <c r="P581" s="33" t="str">
        <f t="shared" si="73"/>
        <v/>
      </c>
      <c r="Q581" s="34">
        <f t="shared" si="74"/>
        <v>0</v>
      </c>
    </row>
    <row r="582" spans="9:17" x14ac:dyDescent="0.25">
      <c r="I582" s="35" t="str">
        <f t="shared" si="75"/>
        <v/>
      </c>
      <c r="J582" s="35" t="str">
        <f t="shared" si="76"/>
        <v/>
      </c>
      <c r="K582" s="33">
        <f t="shared" si="77"/>
        <v>0</v>
      </c>
      <c r="L582" s="33">
        <f t="shared" si="78"/>
        <v>0</v>
      </c>
      <c r="M582" s="36" t="str">
        <f t="shared" si="79"/>
        <v/>
      </c>
      <c r="N582" s="33" t="str">
        <f t="shared" si="80"/>
        <v/>
      </c>
      <c r="O582" s="33" t="str">
        <f t="shared" si="81"/>
        <v/>
      </c>
      <c r="P582" s="33" t="str">
        <f t="shared" si="73"/>
        <v/>
      </c>
      <c r="Q582" s="34">
        <f t="shared" si="74"/>
        <v>0</v>
      </c>
    </row>
    <row r="583" spans="9:17" x14ac:dyDescent="0.25">
      <c r="I583" s="35" t="str">
        <f t="shared" si="75"/>
        <v/>
      </c>
      <c r="J583" s="35" t="str">
        <f t="shared" si="76"/>
        <v/>
      </c>
      <c r="K583" s="33">
        <f t="shared" si="77"/>
        <v>0</v>
      </c>
      <c r="L583" s="33">
        <f t="shared" si="78"/>
        <v>0</v>
      </c>
      <c r="M583" s="36" t="str">
        <f t="shared" si="79"/>
        <v/>
      </c>
      <c r="N583" s="33" t="str">
        <f t="shared" si="80"/>
        <v/>
      </c>
      <c r="O583" s="33" t="str">
        <f t="shared" si="81"/>
        <v/>
      </c>
      <c r="P583" s="33" t="str">
        <f t="shared" ref="P583:P646" si="82">IF(M583="","",(F583-C583)*I583)</f>
        <v/>
      </c>
      <c r="Q583" s="34">
        <f t="shared" ref="Q583:Q646" si="83">IF(M583="",H583-E583,"")</f>
        <v>0</v>
      </c>
    </row>
    <row r="584" spans="9:17" x14ac:dyDescent="0.25">
      <c r="I584" s="35" t="str">
        <f t="shared" ref="I584:I647" si="84">IF(E584=0,"",E584/C584)</f>
        <v/>
      </c>
      <c r="J584" s="35" t="str">
        <f t="shared" ref="J584:J647" si="85">IF(F584=0,"",H584/F584)</f>
        <v/>
      </c>
      <c r="K584" s="33">
        <f t="shared" ref="K584:K647" si="86">F584-C584</f>
        <v>0</v>
      </c>
      <c r="L584" s="33">
        <f t="shared" ref="L584:L647" si="87">H584-E584</f>
        <v>0</v>
      </c>
      <c r="M584" s="36" t="str">
        <f t="shared" ref="M584:M647" si="88">IF(OR(C584=0,F584=0),"",J584-I584)</f>
        <v/>
      </c>
      <c r="N584" s="33" t="str">
        <f t="shared" si="80"/>
        <v/>
      </c>
      <c r="O584" s="33" t="str">
        <f t="shared" si="81"/>
        <v/>
      </c>
      <c r="P584" s="33" t="str">
        <f t="shared" si="82"/>
        <v/>
      </c>
      <c r="Q584" s="34">
        <f t="shared" si="83"/>
        <v>0</v>
      </c>
    </row>
    <row r="585" spans="9:17" x14ac:dyDescent="0.25">
      <c r="I585" s="35" t="str">
        <f t="shared" si="84"/>
        <v/>
      </c>
      <c r="J585" s="35" t="str">
        <f t="shared" si="85"/>
        <v/>
      </c>
      <c r="K585" s="33">
        <f t="shared" si="86"/>
        <v>0</v>
      </c>
      <c r="L585" s="33">
        <f t="shared" si="87"/>
        <v>0</v>
      </c>
      <c r="M585" s="36" t="str">
        <f t="shared" si="88"/>
        <v/>
      </c>
      <c r="N585" s="33" t="str">
        <f t="shared" ref="N585:N648" si="89">IF(M585="","",F585*M585)</f>
        <v/>
      </c>
      <c r="O585" s="33" t="str">
        <f t="shared" ref="O585:O648" si="90">IF(M585="","",F585-C585)</f>
        <v/>
      </c>
      <c r="P585" s="33" t="str">
        <f t="shared" si="82"/>
        <v/>
      </c>
      <c r="Q585" s="34">
        <f t="shared" si="83"/>
        <v>0</v>
      </c>
    </row>
    <row r="586" spans="9:17" x14ac:dyDescent="0.25">
      <c r="I586" s="35" t="str">
        <f t="shared" si="84"/>
        <v/>
      </c>
      <c r="J586" s="35" t="str">
        <f t="shared" si="85"/>
        <v/>
      </c>
      <c r="K586" s="33">
        <f t="shared" si="86"/>
        <v>0</v>
      </c>
      <c r="L586" s="33">
        <f t="shared" si="87"/>
        <v>0</v>
      </c>
      <c r="M586" s="36" t="str">
        <f t="shared" si="88"/>
        <v/>
      </c>
      <c r="N586" s="33" t="str">
        <f t="shared" si="89"/>
        <v/>
      </c>
      <c r="O586" s="33" t="str">
        <f t="shared" si="90"/>
        <v/>
      </c>
      <c r="P586" s="33" t="str">
        <f t="shared" si="82"/>
        <v/>
      </c>
      <c r="Q586" s="34">
        <f t="shared" si="83"/>
        <v>0</v>
      </c>
    </row>
    <row r="587" spans="9:17" x14ac:dyDescent="0.25">
      <c r="I587" s="35" t="str">
        <f t="shared" si="84"/>
        <v/>
      </c>
      <c r="J587" s="35" t="str">
        <f t="shared" si="85"/>
        <v/>
      </c>
      <c r="K587" s="33">
        <f t="shared" si="86"/>
        <v>0</v>
      </c>
      <c r="L587" s="33">
        <f t="shared" si="87"/>
        <v>0</v>
      </c>
      <c r="M587" s="36" t="str">
        <f t="shared" si="88"/>
        <v/>
      </c>
      <c r="N587" s="33" t="str">
        <f t="shared" si="89"/>
        <v/>
      </c>
      <c r="O587" s="33" t="str">
        <f t="shared" si="90"/>
        <v/>
      </c>
      <c r="P587" s="33" t="str">
        <f t="shared" si="82"/>
        <v/>
      </c>
      <c r="Q587" s="34">
        <f t="shared" si="83"/>
        <v>0</v>
      </c>
    </row>
    <row r="588" spans="9:17" x14ac:dyDescent="0.25">
      <c r="I588" s="35" t="str">
        <f t="shared" si="84"/>
        <v/>
      </c>
      <c r="J588" s="35" t="str">
        <f t="shared" si="85"/>
        <v/>
      </c>
      <c r="K588" s="33">
        <f t="shared" si="86"/>
        <v>0</v>
      </c>
      <c r="L588" s="33">
        <f t="shared" si="87"/>
        <v>0</v>
      </c>
      <c r="M588" s="36" t="str">
        <f t="shared" si="88"/>
        <v/>
      </c>
      <c r="N588" s="33" t="str">
        <f t="shared" si="89"/>
        <v/>
      </c>
      <c r="O588" s="33" t="str">
        <f t="shared" si="90"/>
        <v/>
      </c>
      <c r="P588" s="33" t="str">
        <f t="shared" si="82"/>
        <v/>
      </c>
      <c r="Q588" s="34">
        <f t="shared" si="83"/>
        <v>0</v>
      </c>
    </row>
    <row r="589" spans="9:17" x14ac:dyDescent="0.25">
      <c r="I589" s="35" t="str">
        <f t="shared" si="84"/>
        <v/>
      </c>
      <c r="J589" s="35" t="str">
        <f t="shared" si="85"/>
        <v/>
      </c>
      <c r="K589" s="33">
        <f t="shared" si="86"/>
        <v>0</v>
      </c>
      <c r="L589" s="33">
        <f t="shared" si="87"/>
        <v>0</v>
      </c>
      <c r="M589" s="36" t="str">
        <f t="shared" si="88"/>
        <v/>
      </c>
      <c r="N589" s="33" t="str">
        <f t="shared" si="89"/>
        <v/>
      </c>
      <c r="O589" s="33" t="str">
        <f t="shared" si="90"/>
        <v/>
      </c>
      <c r="P589" s="33" t="str">
        <f t="shared" si="82"/>
        <v/>
      </c>
      <c r="Q589" s="34">
        <f t="shared" si="83"/>
        <v>0</v>
      </c>
    </row>
    <row r="590" spans="9:17" x14ac:dyDescent="0.25">
      <c r="I590" s="35" t="str">
        <f t="shared" si="84"/>
        <v/>
      </c>
      <c r="J590" s="35" t="str">
        <f t="shared" si="85"/>
        <v/>
      </c>
      <c r="K590" s="33">
        <f t="shared" si="86"/>
        <v>0</v>
      </c>
      <c r="L590" s="33">
        <f t="shared" si="87"/>
        <v>0</v>
      </c>
      <c r="M590" s="36" t="str">
        <f t="shared" si="88"/>
        <v/>
      </c>
      <c r="N590" s="33" t="str">
        <f t="shared" si="89"/>
        <v/>
      </c>
      <c r="O590" s="33" t="str">
        <f t="shared" si="90"/>
        <v/>
      </c>
      <c r="P590" s="33" t="str">
        <f t="shared" si="82"/>
        <v/>
      </c>
      <c r="Q590" s="34">
        <f t="shared" si="83"/>
        <v>0</v>
      </c>
    </row>
    <row r="591" spans="9:17" x14ac:dyDescent="0.25">
      <c r="I591" s="35" t="str">
        <f t="shared" si="84"/>
        <v/>
      </c>
      <c r="J591" s="35" t="str">
        <f t="shared" si="85"/>
        <v/>
      </c>
      <c r="K591" s="33">
        <f t="shared" si="86"/>
        <v>0</v>
      </c>
      <c r="L591" s="33">
        <f t="shared" si="87"/>
        <v>0</v>
      </c>
      <c r="M591" s="36" t="str">
        <f t="shared" si="88"/>
        <v/>
      </c>
      <c r="N591" s="33" t="str">
        <f t="shared" si="89"/>
        <v/>
      </c>
      <c r="O591" s="33" t="str">
        <f t="shared" si="90"/>
        <v/>
      </c>
      <c r="P591" s="33" t="str">
        <f t="shared" si="82"/>
        <v/>
      </c>
      <c r="Q591" s="34">
        <f t="shared" si="83"/>
        <v>0</v>
      </c>
    </row>
    <row r="592" spans="9:17" x14ac:dyDescent="0.25">
      <c r="I592" s="35" t="str">
        <f t="shared" si="84"/>
        <v/>
      </c>
      <c r="J592" s="35" t="str">
        <f t="shared" si="85"/>
        <v/>
      </c>
      <c r="K592" s="33">
        <f t="shared" si="86"/>
        <v>0</v>
      </c>
      <c r="L592" s="33">
        <f t="shared" si="87"/>
        <v>0</v>
      </c>
      <c r="M592" s="36" t="str">
        <f t="shared" si="88"/>
        <v/>
      </c>
      <c r="N592" s="33" t="str">
        <f t="shared" si="89"/>
        <v/>
      </c>
      <c r="O592" s="33" t="str">
        <f t="shared" si="90"/>
        <v/>
      </c>
      <c r="P592" s="33" t="str">
        <f t="shared" si="82"/>
        <v/>
      </c>
      <c r="Q592" s="34">
        <f t="shared" si="83"/>
        <v>0</v>
      </c>
    </row>
    <row r="593" spans="9:17" x14ac:dyDescent="0.25">
      <c r="I593" s="35" t="str">
        <f t="shared" si="84"/>
        <v/>
      </c>
      <c r="J593" s="35" t="str">
        <f t="shared" si="85"/>
        <v/>
      </c>
      <c r="K593" s="33">
        <f t="shared" si="86"/>
        <v>0</v>
      </c>
      <c r="L593" s="33">
        <f t="shared" si="87"/>
        <v>0</v>
      </c>
      <c r="M593" s="36" t="str">
        <f t="shared" si="88"/>
        <v/>
      </c>
      <c r="N593" s="33" t="str">
        <f t="shared" si="89"/>
        <v/>
      </c>
      <c r="O593" s="33" t="str">
        <f t="shared" si="90"/>
        <v/>
      </c>
      <c r="P593" s="33" t="str">
        <f t="shared" si="82"/>
        <v/>
      </c>
      <c r="Q593" s="34">
        <f t="shared" si="83"/>
        <v>0</v>
      </c>
    </row>
    <row r="594" spans="9:17" x14ac:dyDescent="0.25">
      <c r="I594" s="35" t="str">
        <f t="shared" si="84"/>
        <v/>
      </c>
      <c r="J594" s="35" t="str">
        <f t="shared" si="85"/>
        <v/>
      </c>
      <c r="K594" s="33">
        <f t="shared" si="86"/>
        <v>0</v>
      </c>
      <c r="L594" s="33">
        <f t="shared" si="87"/>
        <v>0</v>
      </c>
      <c r="M594" s="36" t="str">
        <f t="shared" si="88"/>
        <v/>
      </c>
      <c r="N594" s="33" t="str">
        <f t="shared" si="89"/>
        <v/>
      </c>
      <c r="O594" s="33" t="str">
        <f t="shared" si="90"/>
        <v/>
      </c>
      <c r="P594" s="33" t="str">
        <f t="shared" si="82"/>
        <v/>
      </c>
      <c r="Q594" s="34">
        <f t="shared" si="83"/>
        <v>0</v>
      </c>
    </row>
    <row r="595" spans="9:17" x14ac:dyDescent="0.25">
      <c r="I595" s="35" t="str">
        <f t="shared" si="84"/>
        <v/>
      </c>
      <c r="J595" s="35" t="str">
        <f t="shared" si="85"/>
        <v/>
      </c>
      <c r="K595" s="33">
        <f t="shared" si="86"/>
        <v>0</v>
      </c>
      <c r="L595" s="33">
        <f t="shared" si="87"/>
        <v>0</v>
      </c>
      <c r="M595" s="36" t="str">
        <f t="shared" si="88"/>
        <v/>
      </c>
      <c r="N595" s="33" t="str">
        <f t="shared" si="89"/>
        <v/>
      </c>
      <c r="O595" s="33" t="str">
        <f t="shared" si="90"/>
        <v/>
      </c>
      <c r="P595" s="33" t="str">
        <f t="shared" si="82"/>
        <v/>
      </c>
      <c r="Q595" s="34">
        <f t="shared" si="83"/>
        <v>0</v>
      </c>
    </row>
    <row r="596" spans="9:17" x14ac:dyDescent="0.25">
      <c r="I596" s="35" t="str">
        <f t="shared" si="84"/>
        <v/>
      </c>
      <c r="J596" s="35" t="str">
        <f t="shared" si="85"/>
        <v/>
      </c>
      <c r="K596" s="33">
        <f t="shared" si="86"/>
        <v>0</v>
      </c>
      <c r="L596" s="33">
        <f t="shared" si="87"/>
        <v>0</v>
      </c>
      <c r="M596" s="36" t="str">
        <f t="shared" si="88"/>
        <v/>
      </c>
      <c r="N596" s="33" t="str">
        <f t="shared" si="89"/>
        <v/>
      </c>
      <c r="O596" s="33" t="str">
        <f t="shared" si="90"/>
        <v/>
      </c>
      <c r="P596" s="33" t="str">
        <f t="shared" si="82"/>
        <v/>
      </c>
      <c r="Q596" s="34">
        <f t="shared" si="83"/>
        <v>0</v>
      </c>
    </row>
    <row r="597" spans="9:17" x14ac:dyDescent="0.25">
      <c r="I597" s="35" t="str">
        <f t="shared" si="84"/>
        <v/>
      </c>
      <c r="J597" s="35" t="str">
        <f t="shared" si="85"/>
        <v/>
      </c>
      <c r="K597" s="33">
        <f t="shared" si="86"/>
        <v>0</v>
      </c>
      <c r="L597" s="33">
        <f t="shared" si="87"/>
        <v>0</v>
      </c>
      <c r="M597" s="36" t="str">
        <f t="shared" si="88"/>
        <v/>
      </c>
      <c r="N597" s="33" t="str">
        <f t="shared" si="89"/>
        <v/>
      </c>
      <c r="O597" s="33" t="str">
        <f t="shared" si="90"/>
        <v/>
      </c>
      <c r="P597" s="33" t="str">
        <f t="shared" si="82"/>
        <v/>
      </c>
      <c r="Q597" s="34">
        <f t="shared" si="83"/>
        <v>0</v>
      </c>
    </row>
    <row r="598" spans="9:17" x14ac:dyDescent="0.25">
      <c r="I598" s="35" t="str">
        <f t="shared" si="84"/>
        <v/>
      </c>
      <c r="J598" s="35" t="str">
        <f t="shared" si="85"/>
        <v/>
      </c>
      <c r="K598" s="33">
        <f t="shared" si="86"/>
        <v>0</v>
      </c>
      <c r="L598" s="33">
        <f t="shared" si="87"/>
        <v>0</v>
      </c>
      <c r="M598" s="36" t="str">
        <f t="shared" si="88"/>
        <v/>
      </c>
      <c r="N598" s="33" t="str">
        <f t="shared" si="89"/>
        <v/>
      </c>
      <c r="O598" s="33" t="str">
        <f t="shared" si="90"/>
        <v/>
      </c>
      <c r="P598" s="33" t="str">
        <f t="shared" si="82"/>
        <v/>
      </c>
      <c r="Q598" s="34">
        <f t="shared" si="83"/>
        <v>0</v>
      </c>
    </row>
    <row r="599" spans="9:17" x14ac:dyDescent="0.25">
      <c r="I599" s="35" t="str">
        <f t="shared" si="84"/>
        <v/>
      </c>
      <c r="J599" s="35" t="str">
        <f t="shared" si="85"/>
        <v/>
      </c>
      <c r="K599" s="33">
        <f t="shared" si="86"/>
        <v>0</v>
      </c>
      <c r="L599" s="33">
        <f t="shared" si="87"/>
        <v>0</v>
      </c>
      <c r="M599" s="36" t="str">
        <f t="shared" si="88"/>
        <v/>
      </c>
      <c r="N599" s="33" t="str">
        <f t="shared" si="89"/>
        <v/>
      </c>
      <c r="O599" s="33" t="str">
        <f t="shared" si="90"/>
        <v/>
      </c>
      <c r="P599" s="33" t="str">
        <f t="shared" si="82"/>
        <v/>
      </c>
      <c r="Q599" s="34">
        <f t="shared" si="83"/>
        <v>0</v>
      </c>
    </row>
    <row r="600" spans="9:17" x14ac:dyDescent="0.25">
      <c r="I600" s="35" t="str">
        <f t="shared" si="84"/>
        <v/>
      </c>
      <c r="J600" s="35" t="str">
        <f t="shared" si="85"/>
        <v/>
      </c>
      <c r="K600" s="33">
        <f t="shared" si="86"/>
        <v>0</v>
      </c>
      <c r="L600" s="33">
        <f t="shared" si="87"/>
        <v>0</v>
      </c>
      <c r="M600" s="36" t="str">
        <f t="shared" si="88"/>
        <v/>
      </c>
      <c r="N600" s="33" t="str">
        <f t="shared" si="89"/>
        <v/>
      </c>
      <c r="O600" s="33" t="str">
        <f t="shared" si="90"/>
        <v/>
      </c>
      <c r="P600" s="33" t="str">
        <f t="shared" si="82"/>
        <v/>
      </c>
      <c r="Q600" s="34">
        <f t="shared" si="83"/>
        <v>0</v>
      </c>
    </row>
    <row r="601" spans="9:17" x14ac:dyDescent="0.25">
      <c r="I601" s="35" t="str">
        <f t="shared" si="84"/>
        <v/>
      </c>
      <c r="J601" s="35" t="str">
        <f t="shared" si="85"/>
        <v/>
      </c>
      <c r="K601" s="33">
        <f t="shared" si="86"/>
        <v>0</v>
      </c>
      <c r="L601" s="33">
        <f t="shared" si="87"/>
        <v>0</v>
      </c>
      <c r="M601" s="36" t="str">
        <f t="shared" si="88"/>
        <v/>
      </c>
      <c r="N601" s="33" t="str">
        <f t="shared" si="89"/>
        <v/>
      </c>
      <c r="O601" s="33" t="str">
        <f t="shared" si="90"/>
        <v/>
      </c>
      <c r="P601" s="33" t="str">
        <f t="shared" si="82"/>
        <v/>
      </c>
      <c r="Q601" s="34">
        <f t="shared" si="83"/>
        <v>0</v>
      </c>
    </row>
    <row r="602" spans="9:17" x14ac:dyDescent="0.25">
      <c r="I602" s="35" t="str">
        <f t="shared" si="84"/>
        <v/>
      </c>
      <c r="J602" s="35" t="str">
        <f t="shared" si="85"/>
        <v/>
      </c>
      <c r="K602" s="33">
        <f t="shared" si="86"/>
        <v>0</v>
      </c>
      <c r="L602" s="33">
        <f t="shared" si="87"/>
        <v>0</v>
      </c>
      <c r="M602" s="36" t="str">
        <f t="shared" si="88"/>
        <v/>
      </c>
      <c r="N602" s="33" t="str">
        <f t="shared" si="89"/>
        <v/>
      </c>
      <c r="O602" s="33" t="str">
        <f t="shared" si="90"/>
        <v/>
      </c>
      <c r="P602" s="33" t="str">
        <f t="shared" si="82"/>
        <v/>
      </c>
      <c r="Q602" s="34">
        <f t="shared" si="83"/>
        <v>0</v>
      </c>
    </row>
    <row r="603" spans="9:17" x14ac:dyDescent="0.25">
      <c r="I603" s="35" t="str">
        <f t="shared" si="84"/>
        <v/>
      </c>
      <c r="J603" s="35" t="str">
        <f t="shared" si="85"/>
        <v/>
      </c>
      <c r="K603" s="33">
        <f t="shared" si="86"/>
        <v>0</v>
      </c>
      <c r="L603" s="33">
        <f t="shared" si="87"/>
        <v>0</v>
      </c>
      <c r="M603" s="36" t="str">
        <f t="shared" si="88"/>
        <v/>
      </c>
      <c r="N603" s="33" t="str">
        <f t="shared" si="89"/>
        <v/>
      </c>
      <c r="O603" s="33" t="str">
        <f t="shared" si="90"/>
        <v/>
      </c>
      <c r="P603" s="33" t="str">
        <f t="shared" si="82"/>
        <v/>
      </c>
      <c r="Q603" s="34">
        <f t="shared" si="83"/>
        <v>0</v>
      </c>
    </row>
    <row r="604" spans="9:17" x14ac:dyDescent="0.25">
      <c r="I604" s="35" t="str">
        <f t="shared" si="84"/>
        <v/>
      </c>
      <c r="J604" s="35" t="str">
        <f t="shared" si="85"/>
        <v/>
      </c>
      <c r="K604" s="33">
        <f t="shared" si="86"/>
        <v>0</v>
      </c>
      <c r="L604" s="33">
        <f t="shared" si="87"/>
        <v>0</v>
      </c>
      <c r="M604" s="36" t="str">
        <f t="shared" si="88"/>
        <v/>
      </c>
      <c r="N604" s="33" t="str">
        <f t="shared" si="89"/>
        <v/>
      </c>
      <c r="O604" s="33" t="str">
        <f t="shared" si="90"/>
        <v/>
      </c>
      <c r="P604" s="33" t="str">
        <f t="shared" si="82"/>
        <v/>
      </c>
      <c r="Q604" s="34">
        <f t="shared" si="83"/>
        <v>0</v>
      </c>
    </row>
    <row r="605" spans="9:17" x14ac:dyDescent="0.25">
      <c r="I605" s="35" t="str">
        <f t="shared" si="84"/>
        <v/>
      </c>
      <c r="J605" s="35" t="str">
        <f t="shared" si="85"/>
        <v/>
      </c>
      <c r="K605" s="33">
        <f t="shared" si="86"/>
        <v>0</v>
      </c>
      <c r="L605" s="33">
        <f t="shared" si="87"/>
        <v>0</v>
      </c>
      <c r="M605" s="36" t="str">
        <f t="shared" si="88"/>
        <v/>
      </c>
      <c r="N605" s="33" t="str">
        <f t="shared" si="89"/>
        <v/>
      </c>
      <c r="O605" s="33" t="str">
        <f t="shared" si="90"/>
        <v/>
      </c>
      <c r="P605" s="33" t="str">
        <f t="shared" si="82"/>
        <v/>
      </c>
      <c r="Q605" s="34">
        <f t="shared" si="83"/>
        <v>0</v>
      </c>
    </row>
    <row r="606" spans="9:17" x14ac:dyDescent="0.25">
      <c r="I606" s="35" t="str">
        <f t="shared" si="84"/>
        <v/>
      </c>
      <c r="J606" s="35" t="str">
        <f t="shared" si="85"/>
        <v/>
      </c>
      <c r="K606" s="33">
        <f t="shared" si="86"/>
        <v>0</v>
      </c>
      <c r="L606" s="33">
        <f t="shared" si="87"/>
        <v>0</v>
      </c>
      <c r="M606" s="36" t="str">
        <f t="shared" si="88"/>
        <v/>
      </c>
      <c r="N606" s="33" t="str">
        <f t="shared" si="89"/>
        <v/>
      </c>
      <c r="O606" s="33" t="str">
        <f t="shared" si="90"/>
        <v/>
      </c>
      <c r="P606" s="33" t="str">
        <f t="shared" si="82"/>
        <v/>
      </c>
      <c r="Q606" s="34">
        <f t="shared" si="83"/>
        <v>0</v>
      </c>
    </row>
    <row r="607" spans="9:17" x14ac:dyDescent="0.25">
      <c r="I607" s="35" t="str">
        <f t="shared" si="84"/>
        <v/>
      </c>
      <c r="J607" s="35" t="str">
        <f t="shared" si="85"/>
        <v/>
      </c>
      <c r="K607" s="33">
        <f t="shared" si="86"/>
        <v>0</v>
      </c>
      <c r="L607" s="33">
        <f t="shared" si="87"/>
        <v>0</v>
      </c>
      <c r="M607" s="36" t="str">
        <f t="shared" si="88"/>
        <v/>
      </c>
      <c r="N607" s="33" t="str">
        <f t="shared" si="89"/>
        <v/>
      </c>
      <c r="O607" s="33" t="str">
        <f t="shared" si="90"/>
        <v/>
      </c>
      <c r="P607" s="33" t="str">
        <f t="shared" si="82"/>
        <v/>
      </c>
      <c r="Q607" s="34">
        <f t="shared" si="83"/>
        <v>0</v>
      </c>
    </row>
    <row r="608" spans="9:17" x14ac:dyDescent="0.25">
      <c r="I608" s="35" t="str">
        <f t="shared" si="84"/>
        <v/>
      </c>
      <c r="J608" s="35" t="str">
        <f t="shared" si="85"/>
        <v/>
      </c>
      <c r="K608" s="33">
        <f t="shared" si="86"/>
        <v>0</v>
      </c>
      <c r="L608" s="33">
        <f t="shared" si="87"/>
        <v>0</v>
      </c>
      <c r="M608" s="36" t="str">
        <f t="shared" si="88"/>
        <v/>
      </c>
      <c r="N608" s="33" t="str">
        <f t="shared" si="89"/>
        <v/>
      </c>
      <c r="O608" s="33" t="str">
        <f t="shared" si="90"/>
        <v/>
      </c>
      <c r="P608" s="33" t="str">
        <f t="shared" si="82"/>
        <v/>
      </c>
      <c r="Q608" s="34">
        <f t="shared" si="83"/>
        <v>0</v>
      </c>
    </row>
    <row r="609" spans="9:17" x14ac:dyDescent="0.25">
      <c r="I609" s="35" t="str">
        <f t="shared" si="84"/>
        <v/>
      </c>
      <c r="J609" s="35" t="str">
        <f t="shared" si="85"/>
        <v/>
      </c>
      <c r="K609" s="33">
        <f t="shared" si="86"/>
        <v>0</v>
      </c>
      <c r="L609" s="33">
        <f t="shared" si="87"/>
        <v>0</v>
      </c>
      <c r="M609" s="36" t="str">
        <f t="shared" si="88"/>
        <v/>
      </c>
      <c r="N609" s="33" t="str">
        <f t="shared" si="89"/>
        <v/>
      </c>
      <c r="O609" s="33" t="str">
        <f t="shared" si="90"/>
        <v/>
      </c>
      <c r="P609" s="33" t="str">
        <f t="shared" si="82"/>
        <v/>
      </c>
      <c r="Q609" s="34">
        <f t="shared" si="83"/>
        <v>0</v>
      </c>
    </row>
    <row r="610" spans="9:17" x14ac:dyDescent="0.25">
      <c r="I610" s="35" t="str">
        <f t="shared" si="84"/>
        <v/>
      </c>
      <c r="J610" s="35" t="str">
        <f t="shared" si="85"/>
        <v/>
      </c>
      <c r="K610" s="33">
        <f t="shared" si="86"/>
        <v>0</v>
      </c>
      <c r="L610" s="33">
        <f t="shared" si="87"/>
        <v>0</v>
      </c>
      <c r="M610" s="36" t="str">
        <f t="shared" si="88"/>
        <v/>
      </c>
      <c r="N610" s="33" t="str">
        <f t="shared" si="89"/>
        <v/>
      </c>
      <c r="O610" s="33" t="str">
        <f t="shared" si="90"/>
        <v/>
      </c>
      <c r="P610" s="33" t="str">
        <f t="shared" si="82"/>
        <v/>
      </c>
      <c r="Q610" s="34">
        <f t="shared" si="83"/>
        <v>0</v>
      </c>
    </row>
    <row r="611" spans="9:17" x14ac:dyDescent="0.25">
      <c r="I611" s="35" t="str">
        <f t="shared" si="84"/>
        <v/>
      </c>
      <c r="J611" s="35" t="str">
        <f t="shared" si="85"/>
        <v/>
      </c>
      <c r="K611" s="33">
        <f t="shared" si="86"/>
        <v>0</v>
      </c>
      <c r="L611" s="33">
        <f t="shared" si="87"/>
        <v>0</v>
      </c>
      <c r="M611" s="36" t="str">
        <f t="shared" si="88"/>
        <v/>
      </c>
      <c r="N611" s="33" t="str">
        <f t="shared" si="89"/>
        <v/>
      </c>
      <c r="O611" s="33" t="str">
        <f t="shared" si="90"/>
        <v/>
      </c>
      <c r="P611" s="33" t="str">
        <f t="shared" si="82"/>
        <v/>
      </c>
      <c r="Q611" s="34">
        <f t="shared" si="83"/>
        <v>0</v>
      </c>
    </row>
    <row r="612" spans="9:17" x14ac:dyDescent="0.25">
      <c r="I612" s="35" t="str">
        <f t="shared" si="84"/>
        <v/>
      </c>
      <c r="J612" s="35" t="str">
        <f t="shared" si="85"/>
        <v/>
      </c>
      <c r="K612" s="33">
        <f t="shared" si="86"/>
        <v>0</v>
      </c>
      <c r="L612" s="33">
        <f t="shared" si="87"/>
        <v>0</v>
      </c>
      <c r="M612" s="36" t="str">
        <f t="shared" si="88"/>
        <v/>
      </c>
      <c r="N612" s="33" t="str">
        <f t="shared" si="89"/>
        <v/>
      </c>
      <c r="O612" s="33" t="str">
        <f t="shared" si="90"/>
        <v/>
      </c>
      <c r="P612" s="33" t="str">
        <f t="shared" si="82"/>
        <v/>
      </c>
      <c r="Q612" s="34">
        <f t="shared" si="83"/>
        <v>0</v>
      </c>
    </row>
    <row r="613" spans="9:17" x14ac:dyDescent="0.25">
      <c r="I613" s="35" t="str">
        <f t="shared" si="84"/>
        <v/>
      </c>
      <c r="J613" s="35" t="str">
        <f t="shared" si="85"/>
        <v/>
      </c>
      <c r="K613" s="33">
        <f t="shared" si="86"/>
        <v>0</v>
      </c>
      <c r="L613" s="33">
        <f t="shared" si="87"/>
        <v>0</v>
      </c>
      <c r="M613" s="36" t="str">
        <f t="shared" si="88"/>
        <v/>
      </c>
      <c r="N613" s="33" t="str">
        <f t="shared" si="89"/>
        <v/>
      </c>
      <c r="O613" s="33" t="str">
        <f t="shared" si="90"/>
        <v/>
      </c>
      <c r="P613" s="33" t="str">
        <f t="shared" si="82"/>
        <v/>
      </c>
      <c r="Q613" s="34">
        <f t="shared" si="83"/>
        <v>0</v>
      </c>
    </row>
    <row r="614" spans="9:17" x14ac:dyDescent="0.25">
      <c r="I614" s="35" t="str">
        <f t="shared" si="84"/>
        <v/>
      </c>
      <c r="J614" s="35" t="str">
        <f t="shared" si="85"/>
        <v/>
      </c>
      <c r="K614" s="33">
        <f t="shared" si="86"/>
        <v>0</v>
      </c>
      <c r="L614" s="33">
        <f t="shared" si="87"/>
        <v>0</v>
      </c>
      <c r="M614" s="36" t="str">
        <f t="shared" si="88"/>
        <v/>
      </c>
      <c r="N614" s="33" t="str">
        <f t="shared" si="89"/>
        <v/>
      </c>
      <c r="O614" s="33" t="str">
        <f t="shared" si="90"/>
        <v/>
      </c>
      <c r="P614" s="33" t="str">
        <f t="shared" si="82"/>
        <v/>
      </c>
      <c r="Q614" s="34">
        <f t="shared" si="83"/>
        <v>0</v>
      </c>
    </row>
    <row r="615" spans="9:17" x14ac:dyDescent="0.25">
      <c r="I615" s="35" t="str">
        <f t="shared" si="84"/>
        <v/>
      </c>
      <c r="J615" s="35" t="str">
        <f t="shared" si="85"/>
        <v/>
      </c>
      <c r="K615" s="33">
        <f t="shared" si="86"/>
        <v>0</v>
      </c>
      <c r="L615" s="33">
        <f t="shared" si="87"/>
        <v>0</v>
      </c>
      <c r="M615" s="36" t="str">
        <f t="shared" si="88"/>
        <v/>
      </c>
      <c r="N615" s="33" t="str">
        <f t="shared" si="89"/>
        <v/>
      </c>
      <c r="O615" s="33" t="str">
        <f t="shared" si="90"/>
        <v/>
      </c>
      <c r="P615" s="33" t="str">
        <f t="shared" si="82"/>
        <v/>
      </c>
      <c r="Q615" s="34">
        <f t="shared" si="83"/>
        <v>0</v>
      </c>
    </row>
    <row r="616" spans="9:17" x14ac:dyDescent="0.25">
      <c r="I616" s="35" t="str">
        <f t="shared" si="84"/>
        <v/>
      </c>
      <c r="J616" s="35" t="str">
        <f t="shared" si="85"/>
        <v/>
      </c>
      <c r="K616" s="33">
        <f t="shared" si="86"/>
        <v>0</v>
      </c>
      <c r="L616" s="33">
        <f t="shared" si="87"/>
        <v>0</v>
      </c>
      <c r="M616" s="36" t="str">
        <f t="shared" si="88"/>
        <v/>
      </c>
      <c r="N616" s="33" t="str">
        <f t="shared" si="89"/>
        <v/>
      </c>
      <c r="O616" s="33" t="str">
        <f t="shared" si="90"/>
        <v/>
      </c>
      <c r="P616" s="33" t="str">
        <f t="shared" si="82"/>
        <v/>
      </c>
      <c r="Q616" s="34">
        <f t="shared" si="83"/>
        <v>0</v>
      </c>
    </row>
    <row r="617" spans="9:17" x14ac:dyDescent="0.25">
      <c r="I617" s="35" t="str">
        <f t="shared" si="84"/>
        <v/>
      </c>
      <c r="J617" s="35" t="str">
        <f t="shared" si="85"/>
        <v/>
      </c>
      <c r="K617" s="33">
        <f t="shared" si="86"/>
        <v>0</v>
      </c>
      <c r="L617" s="33">
        <f t="shared" si="87"/>
        <v>0</v>
      </c>
      <c r="M617" s="36" t="str">
        <f t="shared" si="88"/>
        <v/>
      </c>
      <c r="N617" s="33" t="str">
        <f t="shared" si="89"/>
        <v/>
      </c>
      <c r="O617" s="33" t="str">
        <f t="shared" si="90"/>
        <v/>
      </c>
      <c r="P617" s="33" t="str">
        <f t="shared" si="82"/>
        <v/>
      </c>
      <c r="Q617" s="34">
        <f t="shared" si="83"/>
        <v>0</v>
      </c>
    </row>
    <row r="618" spans="9:17" x14ac:dyDescent="0.25">
      <c r="I618" s="35" t="str">
        <f t="shared" si="84"/>
        <v/>
      </c>
      <c r="J618" s="35" t="str">
        <f t="shared" si="85"/>
        <v/>
      </c>
      <c r="K618" s="33">
        <f t="shared" si="86"/>
        <v>0</v>
      </c>
      <c r="L618" s="33">
        <f t="shared" si="87"/>
        <v>0</v>
      </c>
      <c r="M618" s="36" t="str">
        <f t="shared" si="88"/>
        <v/>
      </c>
      <c r="N618" s="33" t="str">
        <f t="shared" si="89"/>
        <v/>
      </c>
      <c r="O618" s="33" t="str">
        <f t="shared" si="90"/>
        <v/>
      </c>
      <c r="P618" s="33" t="str">
        <f t="shared" si="82"/>
        <v/>
      </c>
      <c r="Q618" s="34">
        <f t="shared" si="83"/>
        <v>0</v>
      </c>
    </row>
    <row r="619" spans="9:17" x14ac:dyDescent="0.25">
      <c r="I619" s="35" t="str">
        <f t="shared" si="84"/>
        <v/>
      </c>
      <c r="J619" s="35" t="str">
        <f t="shared" si="85"/>
        <v/>
      </c>
      <c r="K619" s="33">
        <f t="shared" si="86"/>
        <v>0</v>
      </c>
      <c r="L619" s="33">
        <f t="shared" si="87"/>
        <v>0</v>
      </c>
      <c r="M619" s="36" t="str">
        <f t="shared" si="88"/>
        <v/>
      </c>
      <c r="N619" s="33" t="str">
        <f t="shared" si="89"/>
        <v/>
      </c>
      <c r="O619" s="33" t="str">
        <f t="shared" si="90"/>
        <v/>
      </c>
      <c r="P619" s="33" t="str">
        <f t="shared" si="82"/>
        <v/>
      </c>
      <c r="Q619" s="34">
        <f t="shared" si="83"/>
        <v>0</v>
      </c>
    </row>
    <row r="620" spans="9:17" x14ac:dyDescent="0.25">
      <c r="I620" s="35" t="str">
        <f t="shared" si="84"/>
        <v/>
      </c>
      <c r="J620" s="35" t="str">
        <f t="shared" si="85"/>
        <v/>
      </c>
      <c r="K620" s="33">
        <f t="shared" si="86"/>
        <v>0</v>
      </c>
      <c r="L620" s="33">
        <f t="shared" si="87"/>
        <v>0</v>
      </c>
      <c r="M620" s="36" t="str">
        <f t="shared" si="88"/>
        <v/>
      </c>
      <c r="N620" s="33" t="str">
        <f t="shared" si="89"/>
        <v/>
      </c>
      <c r="O620" s="33" t="str">
        <f t="shared" si="90"/>
        <v/>
      </c>
      <c r="P620" s="33" t="str">
        <f t="shared" si="82"/>
        <v/>
      </c>
      <c r="Q620" s="34">
        <f t="shared" si="83"/>
        <v>0</v>
      </c>
    </row>
    <row r="621" spans="9:17" x14ac:dyDescent="0.25">
      <c r="I621" s="35" t="str">
        <f t="shared" si="84"/>
        <v/>
      </c>
      <c r="J621" s="35" t="str">
        <f t="shared" si="85"/>
        <v/>
      </c>
      <c r="K621" s="33">
        <f t="shared" si="86"/>
        <v>0</v>
      </c>
      <c r="L621" s="33">
        <f t="shared" si="87"/>
        <v>0</v>
      </c>
      <c r="M621" s="36" t="str">
        <f t="shared" si="88"/>
        <v/>
      </c>
      <c r="N621" s="33" t="str">
        <f t="shared" si="89"/>
        <v/>
      </c>
      <c r="O621" s="33" t="str">
        <f t="shared" si="90"/>
        <v/>
      </c>
      <c r="P621" s="33" t="str">
        <f t="shared" si="82"/>
        <v/>
      </c>
      <c r="Q621" s="34">
        <f t="shared" si="83"/>
        <v>0</v>
      </c>
    </row>
    <row r="622" spans="9:17" x14ac:dyDescent="0.25">
      <c r="I622" s="35" t="str">
        <f t="shared" si="84"/>
        <v/>
      </c>
      <c r="J622" s="35" t="str">
        <f t="shared" si="85"/>
        <v/>
      </c>
      <c r="K622" s="33">
        <f t="shared" si="86"/>
        <v>0</v>
      </c>
      <c r="L622" s="33">
        <f t="shared" si="87"/>
        <v>0</v>
      </c>
      <c r="M622" s="36" t="str">
        <f t="shared" si="88"/>
        <v/>
      </c>
      <c r="N622" s="33" t="str">
        <f t="shared" si="89"/>
        <v/>
      </c>
      <c r="O622" s="33" t="str">
        <f t="shared" si="90"/>
        <v/>
      </c>
      <c r="P622" s="33" t="str">
        <f t="shared" si="82"/>
        <v/>
      </c>
      <c r="Q622" s="34">
        <f t="shared" si="83"/>
        <v>0</v>
      </c>
    </row>
    <row r="623" spans="9:17" x14ac:dyDescent="0.25">
      <c r="I623" s="35" t="str">
        <f t="shared" si="84"/>
        <v/>
      </c>
      <c r="J623" s="35" t="str">
        <f t="shared" si="85"/>
        <v/>
      </c>
      <c r="K623" s="33">
        <f t="shared" si="86"/>
        <v>0</v>
      </c>
      <c r="L623" s="33">
        <f t="shared" si="87"/>
        <v>0</v>
      </c>
      <c r="M623" s="36" t="str">
        <f t="shared" si="88"/>
        <v/>
      </c>
      <c r="N623" s="33" t="str">
        <f t="shared" si="89"/>
        <v/>
      </c>
      <c r="O623" s="33" t="str">
        <f t="shared" si="90"/>
        <v/>
      </c>
      <c r="P623" s="33" t="str">
        <f t="shared" si="82"/>
        <v/>
      </c>
      <c r="Q623" s="34">
        <f t="shared" si="83"/>
        <v>0</v>
      </c>
    </row>
    <row r="624" spans="9:17" x14ac:dyDescent="0.25">
      <c r="I624" s="35" t="str">
        <f t="shared" si="84"/>
        <v/>
      </c>
      <c r="J624" s="35" t="str">
        <f t="shared" si="85"/>
        <v/>
      </c>
      <c r="K624" s="33">
        <f t="shared" si="86"/>
        <v>0</v>
      </c>
      <c r="L624" s="33">
        <f t="shared" si="87"/>
        <v>0</v>
      </c>
      <c r="M624" s="36" t="str">
        <f t="shared" si="88"/>
        <v/>
      </c>
      <c r="N624" s="33" t="str">
        <f t="shared" si="89"/>
        <v/>
      </c>
      <c r="O624" s="33" t="str">
        <f t="shared" si="90"/>
        <v/>
      </c>
      <c r="P624" s="33" t="str">
        <f t="shared" si="82"/>
        <v/>
      </c>
      <c r="Q624" s="34">
        <f t="shared" si="83"/>
        <v>0</v>
      </c>
    </row>
    <row r="625" spans="9:17" x14ac:dyDescent="0.25">
      <c r="I625" s="35" t="str">
        <f t="shared" si="84"/>
        <v/>
      </c>
      <c r="J625" s="35" t="str">
        <f t="shared" si="85"/>
        <v/>
      </c>
      <c r="K625" s="33">
        <f t="shared" si="86"/>
        <v>0</v>
      </c>
      <c r="L625" s="33">
        <f t="shared" si="87"/>
        <v>0</v>
      </c>
      <c r="M625" s="36" t="str">
        <f t="shared" si="88"/>
        <v/>
      </c>
      <c r="N625" s="33" t="str">
        <f t="shared" si="89"/>
        <v/>
      </c>
      <c r="O625" s="33" t="str">
        <f t="shared" si="90"/>
        <v/>
      </c>
      <c r="P625" s="33" t="str">
        <f t="shared" si="82"/>
        <v/>
      </c>
      <c r="Q625" s="34">
        <f t="shared" si="83"/>
        <v>0</v>
      </c>
    </row>
    <row r="626" spans="9:17" x14ac:dyDescent="0.25">
      <c r="I626" s="35" t="str">
        <f t="shared" si="84"/>
        <v/>
      </c>
      <c r="J626" s="35" t="str">
        <f t="shared" si="85"/>
        <v/>
      </c>
      <c r="K626" s="33">
        <f t="shared" si="86"/>
        <v>0</v>
      </c>
      <c r="L626" s="33">
        <f t="shared" si="87"/>
        <v>0</v>
      </c>
      <c r="M626" s="36" t="str">
        <f t="shared" si="88"/>
        <v/>
      </c>
      <c r="N626" s="33" t="str">
        <f t="shared" si="89"/>
        <v/>
      </c>
      <c r="O626" s="33" t="str">
        <f t="shared" si="90"/>
        <v/>
      </c>
      <c r="P626" s="33" t="str">
        <f t="shared" si="82"/>
        <v/>
      </c>
      <c r="Q626" s="34">
        <f t="shared" si="83"/>
        <v>0</v>
      </c>
    </row>
    <row r="627" spans="9:17" x14ac:dyDescent="0.25">
      <c r="I627" s="35" t="str">
        <f t="shared" si="84"/>
        <v/>
      </c>
      <c r="J627" s="35" t="str">
        <f t="shared" si="85"/>
        <v/>
      </c>
      <c r="K627" s="33">
        <f t="shared" si="86"/>
        <v>0</v>
      </c>
      <c r="L627" s="33">
        <f t="shared" si="87"/>
        <v>0</v>
      </c>
      <c r="M627" s="36" t="str">
        <f t="shared" si="88"/>
        <v/>
      </c>
      <c r="N627" s="33" t="str">
        <f t="shared" si="89"/>
        <v/>
      </c>
      <c r="O627" s="33" t="str">
        <f t="shared" si="90"/>
        <v/>
      </c>
      <c r="P627" s="33" t="str">
        <f t="shared" si="82"/>
        <v/>
      </c>
      <c r="Q627" s="34">
        <f t="shared" si="83"/>
        <v>0</v>
      </c>
    </row>
    <row r="628" spans="9:17" x14ac:dyDescent="0.25">
      <c r="I628" s="35" t="str">
        <f t="shared" si="84"/>
        <v/>
      </c>
      <c r="J628" s="35" t="str">
        <f t="shared" si="85"/>
        <v/>
      </c>
      <c r="K628" s="33">
        <f t="shared" si="86"/>
        <v>0</v>
      </c>
      <c r="L628" s="33">
        <f t="shared" si="87"/>
        <v>0</v>
      </c>
      <c r="M628" s="36" t="str">
        <f t="shared" si="88"/>
        <v/>
      </c>
      <c r="N628" s="33" t="str">
        <f t="shared" si="89"/>
        <v/>
      </c>
      <c r="O628" s="33" t="str">
        <f t="shared" si="90"/>
        <v/>
      </c>
      <c r="P628" s="33" t="str">
        <f t="shared" si="82"/>
        <v/>
      </c>
      <c r="Q628" s="34">
        <f t="shared" si="83"/>
        <v>0</v>
      </c>
    </row>
    <row r="629" spans="9:17" x14ac:dyDescent="0.25">
      <c r="I629" s="35" t="str">
        <f t="shared" si="84"/>
        <v/>
      </c>
      <c r="J629" s="35" t="str">
        <f t="shared" si="85"/>
        <v/>
      </c>
      <c r="K629" s="33">
        <f t="shared" si="86"/>
        <v>0</v>
      </c>
      <c r="L629" s="33">
        <f t="shared" si="87"/>
        <v>0</v>
      </c>
      <c r="M629" s="36" t="str">
        <f t="shared" si="88"/>
        <v/>
      </c>
      <c r="N629" s="33" t="str">
        <f t="shared" si="89"/>
        <v/>
      </c>
      <c r="O629" s="33" t="str">
        <f t="shared" si="90"/>
        <v/>
      </c>
      <c r="P629" s="33" t="str">
        <f t="shared" si="82"/>
        <v/>
      </c>
      <c r="Q629" s="34">
        <f t="shared" si="83"/>
        <v>0</v>
      </c>
    </row>
    <row r="630" spans="9:17" x14ac:dyDescent="0.25">
      <c r="I630" s="35" t="str">
        <f t="shared" si="84"/>
        <v/>
      </c>
      <c r="J630" s="35" t="str">
        <f t="shared" si="85"/>
        <v/>
      </c>
      <c r="K630" s="33">
        <f t="shared" si="86"/>
        <v>0</v>
      </c>
      <c r="L630" s="33">
        <f t="shared" si="87"/>
        <v>0</v>
      </c>
      <c r="M630" s="36" t="str">
        <f t="shared" si="88"/>
        <v/>
      </c>
      <c r="N630" s="33" t="str">
        <f t="shared" si="89"/>
        <v/>
      </c>
      <c r="O630" s="33" t="str">
        <f t="shared" si="90"/>
        <v/>
      </c>
      <c r="P630" s="33" t="str">
        <f t="shared" si="82"/>
        <v/>
      </c>
      <c r="Q630" s="34">
        <f t="shared" si="83"/>
        <v>0</v>
      </c>
    </row>
    <row r="631" spans="9:17" x14ac:dyDescent="0.25">
      <c r="I631" s="35" t="str">
        <f t="shared" si="84"/>
        <v/>
      </c>
      <c r="J631" s="35" t="str">
        <f t="shared" si="85"/>
        <v/>
      </c>
      <c r="K631" s="33">
        <f t="shared" si="86"/>
        <v>0</v>
      </c>
      <c r="L631" s="33">
        <f t="shared" si="87"/>
        <v>0</v>
      </c>
      <c r="M631" s="36" t="str">
        <f t="shared" si="88"/>
        <v/>
      </c>
      <c r="N631" s="33" t="str">
        <f t="shared" si="89"/>
        <v/>
      </c>
      <c r="O631" s="33" t="str">
        <f t="shared" si="90"/>
        <v/>
      </c>
      <c r="P631" s="33" t="str">
        <f t="shared" si="82"/>
        <v/>
      </c>
      <c r="Q631" s="34">
        <f t="shared" si="83"/>
        <v>0</v>
      </c>
    </row>
    <row r="632" spans="9:17" x14ac:dyDescent="0.25">
      <c r="I632" s="35" t="str">
        <f t="shared" si="84"/>
        <v/>
      </c>
      <c r="J632" s="35" t="str">
        <f t="shared" si="85"/>
        <v/>
      </c>
      <c r="K632" s="33">
        <f t="shared" si="86"/>
        <v>0</v>
      </c>
      <c r="L632" s="33">
        <f t="shared" si="87"/>
        <v>0</v>
      </c>
      <c r="M632" s="36" t="str">
        <f t="shared" si="88"/>
        <v/>
      </c>
      <c r="N632" s="33" t="str">
        <f t="shared" si="89"/>
        <v/>
      </c>
      <c r="O632" s="33" t="str">
        <f t="shared" si="90"/>
        <v/>
      </c>
      <c r="P632" s="33" t="str">
        <f t="shared" si="82"/>
        <v/>
      </c>
      <c r="Q632" s="34">
        <f t="shared" si="83"/>
        <v>0</v>
      </c>
    </row>
    <row r="633" spans="9:17" x14ac:dyDescent="0.25">
      <c r="I633" s="35" t="str">
        <f t="shared" si="84"/>
        <v/>
      </c>
      <c r="J633" s="35" t="str">
        <f t="shared" si="85"/>
        <v/>
      </c>
      <c r="K633" s="33">
        <f t="shared" si="86"/>
        <v>0</v>
      </c>
      <c r="L633" s="33">
        <f t="shared" si="87"/>
        <v>0</v>
      </c>
      <c r="M633" s="36" t="str">
        <f t="shared" si="88"/>
        <v/>
      </c>
      <c r="N633" s="33" t="str">
        <f t="shared" si="89"/>
        <v/>
      </c>
      <c r="O633" s="33" t="str">
        <f t="shared" si="90"/>
        <v/>
      </c>
      <c r="P633" s="33" t="str">
        <f t="shared" si="82"/>
        <v/>
      </c>
      <c r="Q633" s="34">
        <f t="shared" si="83"/>
        <v>0</v>
      </c>
    </row>
    <row r="634" spans="9:17" x14ac:dyDescent="0.25">
      <c r="I634" s="35" t="str">
        <f t="shared" si="84"/>
        <v/>
      </c>
      <c r="J634" s="35" t="str">
        <f t="shared" si="85"/>
        <v/>
      </c>
      <c r="K634" s="33">
        <f t="shared" si="86"/>
        <v>0</v>
      </c>
      <c r="L634" s="33">
        <f t="shared" si="87"/>
        <v>0</v>
      </c>
      <c r="M634" s="36" t="str">
        <f t="shared" si="88"/>
        <v/>
      </c>
      <c r="N634" s="33" t="str">
        <f t="shared" si="89"/>
        <v/>
      </c>
      <c r="O634" s="33" t="str">
        <f t="shared" si="90"/>
        <v/>
      </c>
      <c r="P634" s="33" t="str">
        <f t="shared" si="82"/>
        <v/>
      </c>
      <c r="Q634" s="34">
        <f t="shared" si="83"/>
        <v>0</v>
      </c>
    </row>
    <row r="635" spans="9:17" x14ac:dyDescent="0.25">
      <c r="I635" s="35" t="str">
        <f t="shared" si="84"/>
        <v/>
      </c>
      <c r="J635" s="35" t="str">
        <f t="shared" si="85"/>
        <v/>
      </c>
      <c r="K635" s="33">
        <f t="shared" si="86"/>
        <v>0</v>
      </c>
      <c r="L635" s="33">
        <f t="shared" si="87"/>
        <v>0</v>
      </c>
      <c r="M635" s="36" t="str">
        <f t="shared" si="88"/>
        <v/>
      </c>
      <c r="N635" s="33" t="str">
        <f t="shared" si="89"/>
        <v/>
      </c>
      <c r="O635" s="33" t="str">
        <f t="shared" si="90"/>
        <v/>
      </c>
      <c r="P635" s="33" t="str">
        <f t="shared" si="82"/>
        <v/>
      </c>
      <c r="Q635" s="34">
        <f t="shared" si="83"/>
        <v>0</v>
      </c>
    </row>
    <row r="636" spans="9:17" x14ac:dyDescent="0.25">
      <c r="I636" s="35" t="str">
        <f t="shared" si="84"/>
        <v/>
      </c>
      <c r="J636" s="35" t="str">
        <f t="shared" si="85"/>
        <v/>
      </c>
      <c r="K636" s="33">
        <f t="shared" si="86"/>
        <v>0</v>
      </c>
      <c r="L636" s="33">
        <f t="shared" si="87"/>
        <v>0</v>
      </c>
      <c r="M636" s="36" t="str">
        <f t="shared" si="88"/>
        <v/>
      </c>
      <c r="N636" s="33" t="str">
        <f t="shared" si="89"/>
        <v/>
      </c>
      <c r="O636" s="33" t="str">
        <f t="shared" si="90"/>
        <v/>
      </c>
      <c r="P636" s="33" t="str">
        <f t="shared" si="82"/>
        <v/>
      </c>
      <c r="Q636" s="34">
        <f t="shared" si="83"/>
        <v>0</v>
      </c>
    </row>
    <row r="637" spans="9:17" x14ac:dyDescent="0.25">
      <c r="I637" s="35" t="str">
        <f t="shared" si="84"/>
        <v/>
      </c>
      <c r="J637" s="35" t="str">
        <f t="shared" si="85"/>
        <v/>
      </c>
      <c r="K637" s="33">
        <f t="shared" si="86"/>
        <v>0</v>
      </c>
      <c r="L637" s="33">
        <f t="shared" si="87"/>
        <v>0</v>
      </c>
      <c r="M637" s="36" t="str">
        <f t="shared" si="88"/>
        <v/>
      </c>
      <c r="N637" s="33" t="str">
        <f t="shared" si="89"/>
        <v/>
      </c>
      <c r="O637" s="33" t="str">
        <f t="shared" si="90"/>
        <v/>
      </c>
      <c r="P637" s="33" t="str">
        <f t="shared" si="82"/>
        <v/>
      </c>
      <c r="Q637" s="34">
        <f t="shared" si="83"/>
        <v>0</v>
      </c>
    </row>
    <row r="638" spans="9:17" x14ac:dyDescent="0.25">
      <c r="I638" s="35" t="str">
        <f t="shared" si="84"/>
        <v/>
      </c>
      <c r="J638" s="35" t="str">
        <f t="shared" si="85"/>
        <v/>
      </c>
      <c r="K638" s="33">
        <f t="shared" si="86"/>
        <v>0</v>
      </c>
      <c r="L638" s="33">
        <f t="shared" si="87"/>
        <v>0</v>
      </c>
      <c r="M638" s="36" t="str">
        <f t="shared" si="88"/>
        <v/>
      </c>
      <c r="N638" s="33" t="str">
        <f t="shared" si="89"/>
        <v/>
      </c>
      <c r="O638" s="33" t="str">
        <f t="shared" si="90"/>
        <v/>
      </c>
      <c r="P638" s="33" t="str">
        <f t="shared" si="82"/>
        <v/>
      </c>
      <c r="Q638" s="34">
        <f t="shared" si="83"/>
        <v>0</v>
      </c>
    </row>
    <row r="639" spans="9:17" x14ac:dyDescent="0.25">
      <c r="I639" s="35" t="str">
        <f t="shared" si="84"/>
        <v/>
      </c>
      <c r="J639" s="35" t="str">
        <f t="shared" si="85"/>
        <v/>
      </c>
      <c r="K639" s="33">
        <f t="shared" si="86"/>
        <v>0</v>
      </c>
      <c r="L639" s="33">
        <f t="shared" si="87"/>
        <v>0</v>
      </c>
      <c r="M639" s="36" t="str">
        <f t="shared" si="88"/>
        <v/>
      </c>
      <c r="N639" s="33" t="str">
        <f t="shared" si="89"/>
        <v/>
      </c>
      <c r="O639" s="33" t="str">
        <f t="shared" si="90"/>
        <v/>
      </c>
      <c r="P639" s="33" t="str">
        <f t="shared" si="82"/>
        <v/>
      </c>
      <c r="Q639" s="34">
        <f t="shared" si="83"/>
        <v>0</v>
      </c>
    </row>
    <row r="640" spans="9:17" x14ac:dyDescent="0.25">
      <c r="I640" s="35" t="str">
        <f t="shared" si="84"/>
        <v/>
      </c>
      <c r="J640" s="35" t="str">
        <f t="shared" si="85"/>
        <v/>
      </c>
      <c r="K640" s="33">
        <f t="shared" si="86"/>
        <v>0</v>
      </c>
      <c r="L640" s="33">
        <f t="shared" si="87"/>
        <v>0</v>
      </c>
      <c r="M640" s="36" t="str">
        <f t="shared" si="88"/>
        <v/>
      </c>
      <c r="N640" s="33" t="str">
        <f t="shared" si="89"/>
        <v/>
      </c>
      <c r="O640" s="33" t="str">
        <f t="shared" si="90"/>
        <v/>
      </c>
      <c r="P640" s="33" t="str">
        <f t="shared" si="82"/>
        <v/>
      </c>
      <c r="Q640" s="34">
        <f t="shared" si="83"/>
        <v>0</v>
      </c>
    </row>
    <row r="641" spans="9:17" x14ac:dyDescent="0.25">
      <c r="I641" s="35" t="str">
        <f t="shared" si="84"/>
        <v/>
      </c>
      <c r="J641" s="35" t="str">
        <f t="shared" si="85"/>
        <v/>
      </c>
      <c r="K641" s="33">
        <f t="shared" si="86"/>
        <v>0</v>
      </c>
      <c r="L641" s="33">
        <f t="shared" si="87"/>
        <v>0</v>
      </c>
      <c r="M641" s="36" t="str">
        <f t="shared" si="88"/>
        <v/>
      </c>
      <c r="N641" s="33" t="str">
        <f t="shared" si="89"/>
        <v/>
      </c>
      <c r="O641" s="33" t="str">
        <f t="shared" si="90"/>
        <v/>
      </c>
      <c r="P641" s="33" t="str">
        <f t="shared" si="82"/>
        <v/>
      </c>
      <c r="Q641" s="34">
        <f t="shared" si="83"/>
        <v>0</v>
      </c>
    </row>
    <row r="642" spans="9:17" x14ac:dyDescent="0.25">
      <c r="I642" s="35" t="str">
        <f t="shared" si="84"/>
        <v/>
      </c>
      <c r="J642" s="35" t="str">
        <f t="shared" si="85"/>
        <v/>
      </c>
      <c r="K642" s="33">
        <f t="shared" si="86"/>
        <v>0</v>
      </c>
      <c r="L642" s="33">
        <f t="shared" si="87"/>
        <v>0</v>
      </c>
      <c r="M642" s="36" t="str">
        <f t="shared" si="88"/>
        <v/>
      </c>
      <c r="N642" s="33" t="str">
        <f t="shared" si="89"/>
        <v/>
      </c>
      <c r="O642" s="33" t="str">
        <f t="shared" si="90"/>
        <v/>
      </c>
      <c r="P642" s="33" t="str">
        <f t="shared" si="82"/>
        <v/>
      </c>
      <c r="Q642" s="34">
        <f t="shared" si="83"/>
        <v>0</v>
      </c>
    </row>
    <row r="643" spans="9:17" x14ac:dyDescent="0.25">
      <c r="I643" s="35" t="str">
        <f t="shared" si="84"/>
        <v/>
      </c>
      <c r="J643" s="35" t="str">
        <f t="shared" si="85"/>
        <v/>
      </c>
      <c r="K643" s="33">
        <f t="shared" si="86"/>
        <v>0</v>
      </c>
      <c r="L643" s="33">
        <f t="shared" si="87"/>
        <v>0</v>
      </c>
      <c r="M643" s="36" t="str">
        <f t="shared" si="88"/>
        <v/>
      </c>
      <c r="N643" s="33" t="str">
        <f t="shared" si="89"/>
        <v/>
      </c>
      <c r="O643" s="33" t="str">
        <f t="shared" si="90"/>
        <v/>
      </c>
      <c r="P643" s="33" t="str">
        <f t="shared" si="82"/>
        <v/>
      </c>
      <c r="Q643" s="34">
        <f t="shared" si="83"/>
        <v>0</v>
      </c>
    </row>
    <row r="644" spans="9:17" x14ac:dyDescent="0.25">
      <c r="I644" s="35" t="str">
        <f t="shared" si="84"/>
        <v/>
      </c>
      <c r="J644" s="35" t="str">
        <f t="shared" si="85"/>
        <v/>
      </c>
      <c r="K644" s="33">
        <f t="shared" si="86"/>
        <v>0</v>
      </c>
      <c r="L644" s="33">
        <f t="shared" si="87"/>
        <v>0</v>
      </c>
      <c r="M644" s="36" t="str">
        <f t="shared" si="88"/>
        <v/>
      </c>
      <c r="N644" s="33" t="str">
        <f t="shared" si="89"/>
        <v/>
      </c>
      <c r="O644" s="33" t="str">
        <f t="shared" si="90"/>
        <v/>
      </c>
      <c r="P644" s="33" t="str">
        <f t="shared" si="82"/>
        <v/>
      </c>
      <c r="Q644" s="34">
        <f t="shared" si="83"/>
        <v>0</v>
      </c>
    </row>
    <row r="645" spans="9:17" x14ac:dyDescent="0.25">
      <c r="I645" s="35" t="str">
        <f t="shared" si="84"/>
        <v/>
      </c>
      <c r="J645" s="35" t="str">
        <f t="shared" si="85"/>
        <v/>
      </c>
      <c r="K645" s="33">
        <f t="shared" si="86"/>
        <v>0</v>
      </c>
      <c r="L645" s="33">
        <f t="shared" si="87"/>
        <v>0</v>
      </c>
      <c r="M645" s="36" t="str">
        <f t="shared" si="88"/>
        <v/>
      </c>
      <c r="N645" s="33" t="str">
        <f t="shared" si="89"/>
        <v/>
      </c>
      <c r="O645" s="33" t="str">
        <f t="shared" si="90"/>
        <v/>
      </c>
      <c r="P645" s="33" t="str">
        <f t="shared" si="82"/>
        <v/>
      </c>
      <c r="Q645" s="34">
        <f t="shared" si="83"/>
        <v>0</v>
      </c>
    </row>
    <row r="646" spans="9:17" x14ac:dyDescent="0.25">
      <c r="I646" s="35" t="str">
        <f t="shared" si="84"/>
        <v/>
      </c>
      <c r="J646" s="35" t="str">
        <f t="shared" si="85"/>
        <v/>
      </c>
      <c r="K646" s="33">
        <f t="shared" si="86"/>
        <v>0</v>
      </c>
      <c r="L646" s="33">
        <f t="shared" si="87"/>
        <v>0</v>
      </c>
      <c r="M646" s="36" t="str">
        <f t="shared" si="88"/>
        <v/>
      </c>
      <c r="N646" s="33" t="str">
        <f t="shared" si="89"/>
        <v/>
      </c>
      <c r="O646" s="33" t="str">
        <f t="shared" si="90"/>
        <v/>
      </c>
      <c r="P646" s="33" t="str">
        <f t="shared" si="82"/>
        <v/>
      </c>
      <c r="Q646" s="34">
        <f t="shared" si="83"/>
        <v>0</v>
      </c>
    </row>
    <row r="647" spans="9:17" x14ac:dyDescent="0.25">
      <c r="I647" s="35" t="str">
        <f t="shared" si="84"/>
        <v/>
      </c>
      <c r="J647" s="35" t="str">
        <f t="shared" si="85"/>
        <v/>
      </c>
      <c r="K647" s="33">
        <f t="shared" si="86"/>
        <v>0</v>
      </c>
      <c r="L647" s="33">
        <f t="shared" si="87"/>
        <v>0</v>
      </c>
      <c r="M647" s="36" t="str">
        <f t="shared" si="88"/>
        <v/>
      </c>
      <c r="N647" s="33" t="str">
        <f t="shared" si="89"/>
        <v/>
      </c>
      <c r="O647" s="33" t="str">
        <f t="shared" si="90"/>
        <v/>
      </c>
      <c r="P647" s="33" t="str">
        <f t="shared" ref="P647:P710" si="91">IF(M647="","",(F647-C647)*I647)</f>
        <v/>
      </c>
      <c r="Q647" s="34">
        <f t="shared" ref="Q647:Q710" si="92">IF(M647="",H647-E647,"")</f>
        <v>0</v>
      </c>
    </row>
    <row r="648" spans="9:17" x14ac:dyDescent="0.25">
      <c r="I648" s="35" t="str">
        <f t="shared" ref="I648:I711" si="93">IF(E648=0,"",E648/C648)</f>
        <v/>
      </c>
      <c r="J648" s="35" t="str">
        <f t="shared" ref="J648:J711" si="94">IF(F648=0,"",H648/F648)</f>
        <v/>
      </c>
      <c r="K648" s="33">
        <f t="shared" ref="K648:K711" si="95">F648-C648</f>
        <v>0</v>
      </c>
      <c r="L648" s="33">
        <f t="shared" ref="L648:L711" si="96">H648-E648</f>
        <v>0</v>
      </c>
      <c r="M648" s="36" t="str">
        <f t="shared" ref="M648:M711" si="97">IF(OR(C648=0,F648=0),"",J648-I648)</f>
        <v/>
      </c>
      <c r="N648" s="33" t="str">
        <f t="shared" si="89"/>
        <v/>
      </c>
      <c r="O648" s="33" t="str">
        <f t="shared" si="90"/>
        <v/>
      </c>
      <c r="P648" s="33" t="str">
        <f t="shared" si="91"/>
        <v/>
      </c>
      <c r="Q648" s="34">
        <f t="shared" si="92"/>
        <v>0</v>
      </c>
    </row>
    <row r="649" spans="9:17" x14ac:dyDescent="0.25">
      <c r="I649" s="35" t="str">
        <f t="shared" si="93"/>
        <v/>
      </c>
      <c r="J649" s="35" t="str">
        <f t="shared" si="94"/>
        <v/>
      </c>
      <c r="K649" s="33">
        <f t="shared" si="95"/>
        <v>0</v>
      </c>
      <c r="L649" s="33">
        <f t="shared" si="96"/>
        <v>0</v>
      </c>
      <c r="M649" s="36" t="str">
        <f t="shared" si="97"/>
        <v/>
      </c>
      <c r="N649" s="33" t="str">
        <f t="shared" ref="N649:N712" si="98">IF(M649="","",F649*M649)</f>
        <v/>
      </c>
      <c r="O649" s="33" t="str">
        <f t="shared" ref="O649:O712" si="99">IF(M649="","",F649-C649)</f>
        <v/>
      </c>
      <c r="P649" s="33" t="str">
        <f t="shared" si="91"/>
        <v/>
      </c>
      <c r="Q649" s="34">
        <f t="shared" si="92"/>
        <v>0</v>
      </c>
    </row>
    <row r="650" spans="9:17" x14ac:dyDescent="0.25">
      <c r="I650" s="35" t="str">
        <f t="shared" si="93"/>
        <v/>
      </c>
      <c r="J650" s="35" t="str">
        <f t="shared" si="94"/>
        <v/>
      </c>
      <c r="K650" s="33">
        <f t="shared" si="95"/>
        <v>0</v>
      </c>
      <c r="L650" s="33">
        <f t="shared" si="96"/>
        <v>0</v>
      </c>
      <c r="M650" s="36" t="str">
        <f t="shared" si="97"/>
        <v/>
      </c>
      <c r="N650" s="33" t="str">
        <f t="shared" si="98"/>
        <v/>
      </c>
      <c r="O650" s="33" t="str">
        <f t="shared" si="99"/>
        <v/>
      </c>
      <c r="P650" s="33" t="str">
        <f t="shared" si="91"/>
        <v/>
      </c>
      <c r="Q650" s="34">
        <f t="shared" si="92"/>
        <v>0</v>
      </c>
    </row>
    <row r="651" spans="9:17" x14ac:dyDescent="0.25">
      <c r="I651" s="35" t="str">
        <f t="shared" si="93"/>
        <v/>
      </c>
      <c r="J651" s="35" t="str">
        <f t="shared" si="94"/>
        <v/>
      </c>
      <c r="K651" s="33">
        <f t="shared" si="95"/>
        <v>0</v>
      </c>
      <c r="L651" s="33">
        <f t="shared" si="96"/>
        <v>0</v>
      </c>
      <c r="M651" s="36" t="str">
        <f t="shared" si="97"/>
        <v/>
      </c>
      <c r="N651" s="33" t="str">
        <f t="shared" si="98"/>
        <v/>
      </c>
      <c r="O651" s="33" t="str">
        <f t="shared" si="99"/>
        <v/>
      </c>
      <c r="P651" s="33" t="str">
        <f t="shared" si="91"/>
        <v/>
      </c>
      <c r="Q651" s="34">
        <f t="shared" si="92"/>
        <v>0</v>
      </c>
    </row>
    <row r="652" spans="9:17" x14ac:dyDescent="0.25">
      <c r="I652" s="35" t="str">
        <f t="shared" si="93"/>
        <v/>
      </c>
      <c r="J652" s="35" t="str">
        <f t="shared" si="94"/>
        <v/>
      </c>
      <c r="K652" s="33">
        <f t="shared" si="95"/>
        <v>0</v>
      </c>
      <c r="L652" s="33">
        <f t="shared" si="96"/>
        <v>0</v>
      </c>
      <c r="M652" s="36" t="str">
        <f t="shared" si="97"/>
        <v/>
      </c>
      <c r="N652" s="33" t="str">
        <f t="shared" si="98"/>
        <v/>
      </c>
      <c r="O652" s="33" t="str">
        <f t="shared" si="99"/>
        <v/>
      </c>
      <c r="P652" s="33" t="str">
        <f t="shared" si="91"/>
        <v/>
      </c>
      <c r="Q652" s="34">
        <f t="shared" si="92"/>
        <v>0</v>
      </c>
    </row>
    <row r="653" spans="9:17" x14ac:dyDescent="0.25">
      <c r="I653" s="35" t="str">
        <f t="shared" si="93"/>
        <v/>
      </c>
      <c r="J653" s="35" t="str">
        <f t="shared" si="94"/>
        <v/>
      </c>
      <c r="K653" s="33">
        <f t="shared" si="95"/>
        <v>0</v>
      </c>
      <c r="L653" s="33">
        <f t="shared" si="96"/>
        <v>0</v>
      </c>
      <c r="M653" s="36" t="str">
        <f t="shared" si="97"/>
        <v/>
      </c>
      <c r="N653" s="33" t="str">
        <f t="shared" si="98"/>
        <v/>
      </c>
      <c r="O653" s="33" t="str">
        <f t="shared" si="99"/>
        <v/>
      </c>
      <c r="P653" s="33" t="str">
        <f t="shared" si="91"/>
        <v/>
      </c>
      <c r="Q653" s="34">
        <f t="shared" si="92"/>
        <v>0</v>
      </c>
    </row>
    <row r="654" spans="9:17" x14ac:dyDescent="0.25">
      <c r="I654" s="35" t="str">
        <f t="shared" si="93"/>
        <v/>
      </c>
      <c r="J654" s="35" t="str">
        <f t="shared" si="94"/>
        <v/>
      </c>
      <c r="K654" s="33">
        <f t="shared" si="95"/>
        <v>0</v>
      </c>
      <c r="L654" s="33">
        <f t="shared" si="96"/>
        <v>0</v>
      </c>
      <c r="M654" s="36" t="str">
        <f t="shared" si="97"/>
        <v/>
      </c>
      <c r="N654" s="33" t="str">
        <f t="shared" si="98"/>
        <v/>
      </c>
      <c r="O654" s="33" t="str">
        <f t="shared" si="99"/>
        <v/>
      </c>
      <c r="P654" s="33" t="str">
        <f t="shared" si="91"/>
        <v/>
      </c>
      <c r="Q654" s="34">
        <f t="shared" si="92"/>
        <v>0</v>
      </c>
    </row>
    <row r="655" spans="9:17" x14ac:dyDescent="0.25">
      <c r="I655" s="35" t="str">
        <f t="shared" si="93"/>
        <v/>
      </c>
      <c r="J655" s="35" t="str">
        <f t="shared" si="94"/>
        <v/>
      </c>
      <c r="K655" s="33">
        <f t="shared" si="95"/>
        <v>0</v>
      </c>
      <c r="L655" s="33">
        <f t="shared" si="96"/>
        <v>0</v>
      </c>
      <c r="M655" s="36" t="str">
        <f t="shared" si="97"/>
        <v/>
      </c>
      <c r="N655" s="33" t="str">
        <f t="shared" si="98"/>
        <v/>
      </c>
      <c r="O655" s="33" t="str">
        <f t="shared" si="99"/>
        <v/>
      </c>
      <c r="P655" s="33" t="str">
        <f t="shared" si="91"/>
        <v/>
      </c>
      <c r="Q655" s="34">
        <f t="shared" si="92"/>
        <v>0</v>
      </c>
    </row>
    <row r="656" spans="9:17" x14ac:dyDescent="0.25">
      <c r="I656" s="35" t="str">
        <f t="shared" si="93"/>
        <v/>
      </c>
      <c r="J656" s="35" t="str">
        <f t="shared" si="94"/>
        <v/>
      </c>
      <c r="K656" s="33">
        <f t="shared" si="95"/>
        <v>0</v>
      </c>
      <c r="L656" s="33">
        <f t="shared" si="96"/>
        <v>0</v>
      </c>
      <c r="M656" s="36" t="str">
        <f t="shared" si="97"/>
        <v/>
      </c>
      <c r="N656" s="33" t="str">
        <f t="shared" si="98"/>
        <v/>
      </c>
      <c r="O656" s="33" t="str">
        <f t="shared" si="99"/>
        <v/>
      </c>
      <c r="P656" s="33" t="str">
        <f t="shared" si="91"/>
        <v/>
      </c>
      <c r="Q656" s="34">
        <f t="shared" si="92"/>
        <v>0</v>
      </c>
    </row>
    <row r="657" spans="9:17" x14ac:dyDescent="0.25">
      <c r="I657" s="35" t="str">
        <f t="shared" si="93"/>
        <v/>
      </c>
      <c r="J657" s="35" t="str">
        <f t="shared" si="94"/>
        <v/>
      </c>
      <c r="K657" s="33">
        <f t="shared" si="95"/>
        <v>0</v>
      </c>
      <c r="L657" s="33">
        <f t="shared" si="96"/>
        <v>0</v>
      </c>
      <c r="M657" s="36" t="str">
        <f t="shared" si="97"/>
        <v/>
      </c>
      <c r="N657" s="33" t="str">
        <f t="shared" si="98"/>
        <v/>
      </c>
      <c r="O657" s="33" t="str">
        <f t="shared" si="99"/>
        <v/>
      </c>
      <c r="P657" s="33" t="str">
        <f t="shared" si="91"/>
        <v/>
      </c>
      <c r="Q657" s="34">
        <f t="shared" si="92"/>
        <v>0</v>
      </c>
    </row>
    <row r="658" spans="9:17" x14ac:dyDescent="0.25">
      <c r="I658" s="35" t="str">
        <f t="shared" si="93"/>
        <v/>
      </c>
      <c r="J658" s="35" t="str">
        <f t="shared" si="94"/>
        <v/>
      </c>
      <c r="K658" s="33">
        <f t="shared" si="95"/>
        <v>0</v>
      </c>
      <c r="L658" s="33">
        <f t="shared" si="96"/>
        <v>0</v>
      </c>
      <c r="M658" s="36" t="str">
        <f t="shared" si="97"/>
        <v/>
      </c>
      <c r="N658" s="33" t="str">
        <f t="shared" si="98"/>
        <v/>
      </c>
      <c r="O658" s="33" t="str">
        <f t="shared" si="99"/>
        <v/>
      </c>
      <c r="P658" s="33" t="str">
        <f t="shared" si="91"/>
        <v/>
      </c>
      <c r="Q658" s="34">
        <f t="shared" si="92"/>
        <v>0</v>
      </c>
    </row>
    <row r="659" spans="9:17" x14ac:dyDescent="0.25">
      <c r="I659" s="35" t="str">
        <f t="shared" si="93"/>
        <v/>
      </c>
      <c r="J659" s="35" t="str">
        <f t="shared" si="94"/>
        <v/>
      </c>
      <c r="K659" s="33">
        <f t="shared" si="95"/>
        <v>0</v>
      </c>
      <c r="L659" s="33">
        <f t="shared" si="96"/>
        <v>0</v>
      </c>
      <c r="M659" s="36" t="str">
        <f t="shared" si="97"/>
        <v/>
      </c>
      <c r="N659" s="33" t="str">
        <f t="shared" si="98"/>
        <v/>
      </c>
      <c r="O659" s="33" t="str">
        <f t="shared" si="99"/>
        <v/>
      </c>
      <c r="P659" s="33" t="str">
        <f t="shared" si="91"/>
        <v/>
      </c>
      <c r="Q659" s="34">
        <f t="shared" si="92"/>
        <v>0</v>
      </c>
    </row>
    <row r="660" spans="9:17" x14ac:dyDescent="0.25">
      <c r="I660" s="35" t="str">
        <f t="shared" si="93"/>
        <v/>
      </c>
      <c r="J660" s="35" t="str">
        <f t="shared" si="94"/>
        <v/>
      </c>
      <c r="K660" s="33">
        <f t="shared" si="95"/>
        <v>0</v>
      </c>
      <c r="L660" s="33">
        <f t="shared" si="96"/>
        <v>0</v>
      </c>
      <c r="M660" s="36" t="str">
        <f t="shared" si="97"/>
        <v/>
      </c>
      <c r="N660" s="33" t="str">
        <f t="shared" si="98"/>
        <v/>
      </c>
      <c r="O660" s="33" t="str">
        <f t="shared" si="99"/>
        <v/>
      </c>
      <c r="P660" s="33" t="str">
        <f t="shared" si="91"/>
        <v/>
      </c>
      <c r="Q660" s="34">
        <f t="shared" si="92"/>
        <v>0</v>
      </c>
    </row>
    <row r="661" spans="9:17" x14ac:dyDescent="0.25">
      <c r="I661" s="35" t="str">
        <f t="shared" si="93"/>
        <v/>
      </c>
      <c r="J661" s="35" t="str">
        <f t="shared" si="94"/>
        <v/>
      </c>
      <c r="K661" s="33">
        <f t="shared" si="95"/>
        <v>0</v>
      </c>
      <c r="L661" s="33">
        <f t="shared" si="96"/>
        <v>0</v>
      </c>
      <c r="M661" s="36" t="str">
        <f t="shared" si="97"/>
        <v/>
      </c>
      <c r="N661" s="33" t="str">
        <f t="shared" si="98"/>
        <v/>
      </c>
      <c r="O661" s="33" t="str">
        <f t="shared" si="99"/>
        <v/>
      </c>
      <c r="P661" s="33" t="str">
        <f t="shared" si="91"/>
        <v/>
      </c>
      <c r="Q661" s="34">
        <f t="shared" si="92"/>
        <v>0</v>
      </c>
    </row>
    <row r="662" spans="9:17" x14ac:dyDescent="0.25">
      <c r="I662" s="35" t="str">
        <f t="shared" si="93"/>
        <v/>
      </c>
      <c r="J662" s="35" t="str">
        <f t="shared" si="94"/>
        <v/>
      </c>
      <c r="K662" s="33">
        <f t="shared" si="95"/>
        <v>0</v>
      </c>
      <c r="L662" s="33">
        <f t="shared" si="96"/>
        <v>0</v>
      </c>
      <c r="M662" s="36" t="str">
        <f t="shared" si="97"/>
        <v/>
      </c>
      <c r="N662" s="33" t="str">
        <f t="shared" si="98"/>
        <v/>
      </c>
      <c r="O662" s="33" t="str">
        <f t="shared" si="99"/>
        <v/>
      </c>
      <c r="P662" s="33" t="str">
        <f t="shared" si="91"/>
        <v/>
      </c>
      <c r="Q662" s="34">
        <f t="shared" si="92"/>
        <v>0</v>
      </c>
    </row>
    <row r="663" spans="9:17" x14ac:dyDescent="0.25">
      <c r="I663" s="35" t="str">
        <f t="shared" si="93"/>
        <v/>
      </c>
      <c r="J663" s="35" t="str">
        <f t="shared" si="94"/>
        <v/>
      </c>
      <c r="K663" s="33">
        <f t="shared" si="95"/>
        <v>0</v>
      </c>
      <c r="L663" s="33">
        <f t="shared" si="96"/>
        <v>0</v>
      </c>
      <c r="M663" s="36" t="str">
        <f t="shared" si="97"/>
        <v/>
      </c>
      <c r="N663" s="33" t="str">
        <f t="shared" si="98"/>
        <v/>
      </c>
      <c r="O663" s="33" t="str">
        <f t="shared" si="99"/>
        <v/>
      </c>
      <c r="P663" s="33" t="str">
        <f t="shared" si="91"/>
        <v/>
      </c>
      <c r="Q663" s="34">
        <f t="shared" si="92"/>
        <v>0</v>
      </c>
    </row>
    <row r="664" spans="9:17" x14ac:dyDescent="0.25">
      <c r="I664" s="35" t="str">
        <f t="shared" si="93"/>
        <v/>
      </c>
      <c r="J664" s="35" t="str">
        <f t="shared" si="94"/>
        <v/>
      </c>
      <c r="K664" s="33">
        <f t="shared" si="95"/>
        <v>0</v>
      </c>
      <c r="L664" s="33">
        <f t="shared" si="96"/>
        <v>0</v>
      </c>
      <c r="M664" s="36" t="str">
        <f t="shared" si="97"/>
        <v/>
      </c>
      <c r="N664" s="33" t="str">
        <f t="shared" si="98"/>
        <v/>
      </c>
      <c r="O664" s="33" t="str">
        <f t="shared" si="99"/>
        <v/>
      </c>
      <c r="P664" s="33" t="str">
        <f t="shared" si="91"/>
        <v/>
      </c>
      <c r="Q664" s="34">
        <f t="shared" si="92"/>
        <v>0</v>
      </c>
    </row>
    <row r="665" spans="9:17" x14ac:dyDescent="0.25">
      <c r="I665" s="35" t="str">
        <f t="shared" si="93"/>
        <v/>
      </c>
      <c r="J665" s="35" t="str">
        <f t="shared" si="94"/>
        <v/>
      </c>
      <c r="K665" s="33">
        <f t="shared" si="95"/>
        <v>0</v>
      </c>
      <c r="L665" s="33">
        <f t="shared" si="96"/>
        <v>0</v>
      </c>
      <c r="M665" s="36" t="str">
        <f t="shared" si="97"/>
        <v/>
      </c>
      <c r="N665" s="33" t="str">
        <f t="shared" si="98"/>
        <v/>
      </c>
      <c r="O665" s="33" t="str">
        <f t="shared" si="99"/>
        <v/>
      </c>
      <c r="P665" s="33" t="str">
        <f t="shared" si="91"/>
        <v/>
      </c>
      <c r="Q665" s="34">
        <f t="shared" si="92"/>
        <v>0</v>
      </c>
    </row>
    <row r="666" spans="9:17" x14ac:dyDescent="0.25">
      <c r="I666" s="35" t="str">
        <f t="shared" si="93"/>
        <v/>
      </c>
      <c r="J666" s="35" t="str">
        <f t="shared" si="94"/>
        <v/>
      </c>
      <c r="K666" s="33">
        <f t="shared" si="95"/>
        <v>0</v>
      </c>
      <c r="L666" s="33">
        <f t="shared" si="96"/>
        <v>0</v>
      </c>
      <c r="M666" s="36" t="str">
        <f t="shared" si="97"/>
        <v/>
      </c>
      <c r="N666" s="33" t="str">
        <f t="shared" si="98"/>
        <v/>
      </c>
      <c r="O666" s="33" t="str">
        <f t="shared" si="99"/>
        <v/>
      </c>
      <c r="P666" s="33" t="str">
        <f t="shared" si="91"/>
        <v/>
      </c>
      <c r="Q666" s="34">
        <f t="shared" si="92"/>
        <v>0</v>
      </c>
    </row>
    <row r="667" spans="9:17" x14ac:dyDescent="0.25">
      <c r="I667" s="35" t="str">
        <f t="shared" si="93"/>
        <v/>
      </c>
      <c r="J667" s="35" t="str">
        <f t="shared" si="94"/>
        <v/>
      </c>
      <c r="K667" s="33">
        <f t="shared" si="95"/>
        <v>0</v>
      </c>
      <c r="L667" s="33">
        <f t="shared" si="96"/>
        <v>0</v>
      </c>
      <c r="M667" s="36" t="str">
        <f t="shared" si="97"/>
        <v/>
      </c>
      <c r="N667" s="33" t="str">
        <f t="shared" si="98"/>
        <v/>
      </c>
      <c r="O667" s="33" t="str">
        <f t="shared" si="99"/>
        <v/>
      </c>
      <c r="P667" s="33" t="str">
        <f t="shared" si="91"/>
        <v/>
      </c>
      <c r="Q667" s="34">
        <f t="shared" si="92"/>
        <v>0</v>
      </c>
    </row>
    <row r="668" spans="9:17" x14ac:dyDescent="0.25">
      <c r="I668" s="35" t="str">
        <f t="shared" si="93"/>
        <v/>
      </c>
      <c r="J668" s="35" t="str">
        <f t="shared" si="94"/>
        <v/>
      </c>
      <c r="K668" s="33">
        <f t="shared" si="95"/>
        <v>0</v>
      </c>
      <c r="L668" s="33">
        <f t="shared" si="96"/>
        <v>0</v>
      </c>
      <c r="M668" s="36" t="str">
        <f t="shared" si="97"/>
        <v/>
      </c>
      <c r="N668" s="33" t="str">
        <f t="shared" si="98"/>
        <v/>
      </c>
      <c r="O668" s="33" t="str">
        <f t="shared" si="99"/>
        <v/>
      </c>
      <c r="P668" s="33" t="str">
        <f t="shared" si="91"/>
        <v/>
      </c>
      <c r="Q668" s="34">
        <f t="shared" si="92"/>
        <v>0</v>
      </c>
    </row>
    <row r="669" spans="9:17" x14ac:dyDescent="0.25">
      <c r="I669" s="35" t="str">
        <f t="shared" si="93"/>
        <v/>
      </c>
      <c r="J669" s="35" t="str">
        <f t="shared" si="94"/>
        <v/>
      </c>
      <c r="K669" s="33">
        <f t="shared" si="95"/>
        <v>0</v>
      </c>
      <c r="L669" s="33">
        <f t="shared" si="96"/>
        <v>0</v>
      </c>
      <c r="M669" s="36" t="str">
        <f t="shared" si="97"/>
        <v/>
      </c>
      <c r="N669" s="33" t="str">
        <f t="shared" si="98"/>
        <v/>
      </c>
      <c r="O669" s="33" t="str">
        <f t="shared" si="99"/>
        <v/>
      </c>
      <c r="P669" s="33" t="str">
        <f t="shared" si="91"/>
        <v/>
      </c>
      <c r="Q669" s="34">
        <f t="shared" si="92"/>
        <v>0</v>
      </c>
    </row>
    <row r="670" spans="9:17" x14ac:dyDescent="0.25">
      <c r="I670" s="35" t="str">
        <f t="shared" si="93"/>
        <v/>
      </c>
      <c r="J670" s="35" t="str">
        <f t="shared" si="94"/>
        <v/>
      </c>
      <c r="K670" s="33">
        <f t="shared" si="95"/>
        <v>0</v>
      </c>
      <c r="L670" s="33">
        <f t="shared" si="96"/>
        <v>0</v>
      </c>
      <c r="M670" s="36" t="str">
        <f t="shared" si="97"/>
        <v/>
      </c>
      <c r="N670" s="33" t="str">
        <f t="shared" si="98"/>
        <v/>
      </c>
      <c r="O670" s="33" t="str">
        <f t="shared" si="99"/>
        <v/>
      </c>
      <c r="P670" s="33" t="str">
        <f t="shared" si="91"/>
        <v/>
      </c>
      <c r="Q670" s="34">
        <f t="shared" si="92"/>
        <v>0</v>
      </c>
    </row>
    <row r="671" spans="9:17" x14ac:dyDescent="0.25">
      <c r="I671" s="35" t="str">
        <f t="shared" si="93"/>
        <v/>
      </c>
      <c r="J671" s="35" t="str">
        <f t="shared" si="94"/>
        <v/>
      </c>
      <c r="K671" s="33">
        <f t="shared" si="95"/>
        <v>0</v>
      </c>
      <c r="L671" s="33">
        <f t="shared" si="96"/>
        <v>0</v>
      </c>
      <c r="M671" s="36" t="str">
        <f t="shared" si="97"/>
        <v/>
      </c>
      <c r="N671" s="33" t="str">
        <f t="shared" si="98"/>
        <v/>
      </c>
      <c r="O671" s="33" t="str">
        <f t="shared" si="99"/>
        <v/>
      </c>
      <c r="P671" s="33" t="str">
        <f t="shared" si="91"/>
        <v/>
      </c>
      <c r="Q671" s="34">
        <f t="shared" si="92"/>
        <v>0</v>
      </c>
    </row>
    <row r="672" spans="9:17" x14ac:dyDescent="0.25">
      <c r="I672" s="35" t="str">
        <f t="shared" si="93"/>
        <v/>
      </c>
      <c r="J672" s="35" t="str">
        <f t="shared" si="94"/>
        <v/>
      </c>
      <c r="K672" s="33">
        <f t="shared" si="95"/>
        <v>0</v>
      </c>
      <c r="L672" s="33">
        <f t="shared" si="96"/>
        <v>0</v>
      </c>
      <c r="M672" s="36" t="str">
        <f t="shared" si="97"/>
        <v/>
      </c>
      <c r="N672" s="33" t="str">
        <f t="shared" si="98"/>
        <v/>
      </c>
      <c r="O672" s="33" t="str">
        <f t="shared" si="99"/>
        <v/>
      </c>
      <c r="P672" s="33" t="str">
        <f t="shared" si="91"/>
        <v/>
      </c>
      <c r="Q672" s="34">
        <f t="shared" si="92"/>
        <v>0</v>
      </c>
    </row>
    <row r="673" spans="9:17" x14ac:dyDescent="0.25">
      <c r="I673" s="35" t="str">
        <f t="shared" si="93"/>
        <v/>
      </c>
      <c r="J673" s="35" t="str">
        <f t="shared" si="94"/>
        <v/>
      </c>
      <c r="K673" s="33">
        <f t="shared" si="95"/>
        <v>0</v>
      </c>
      <c r="L673" s="33">
        <f t="shared" si="96"/>
        <v>0</v>
      </c>
      <c r="M673" s="36" t="str">
        <f t="shared" si="97"/>
        <v/>
      </c>
      <c r="N673" s="33" t="str">
        <f t="shared" si="98"/>
        <v/>
      </c>
      <c r="O673" s="33" t="str">
        <f t="shared" si="99"/>
        <v/>
      </c>
      <c r="P673" s="33" t="str">
        <f t="shared" si="91"/>
        <v/>
      </c>
      <c r="Q673" s="34">
        <f t="shared" si="92"/>
        <v>0</v>
      </c>
    </row>
    <row r="674" spans="9:17" x14ac:dyDescent="0.25">
      <c r="I674" s="35" t="str">
        <f t="shared" si="93"/>
        <v/>
      </c>
      <c r="J674" s="35" t="str">
        <f t="shared" si="94"/>
        <v/>
      </c>
      <c r="K674" s="33">
        <f t="shared" si="95"/>
        <v>0</v>
      </c>
      <c r="L674" s="33">
        <f t="shared" si="96"/>
        <v>0</v>
      </c>
      <c r="M674" s="36" t="str">
        <f t="shared" si="97"/>
        <v/>
      </c>
      <c r="N674" s="33" t="str">
        <f t="shared" si="98"/>
        <v/>
      </c>
      <c r="O674" s="33" t="str">
        <f t="shared" si="99"/>
        <v/>
      </c>
      <c r="P674" s="33" t="str">
        <f t="shared" si="91"/>
        <v/>
      </c>
      <c r="Q674" s="34">
        <f t="shared" si="92"/>
        <v>0</v>
      </c>
    </row>
    <row r="675" spans="9:17" x14ac:dyDescent="0.25">
      <c r="I675" s="35" t="str">
        <f t="shared" si="93"/>
        <v/>
      </c>
      <c r="J675" s="35" t="str">
        <f t="shared" si="94"/>
        <v/>
      </c>
      <c r="K675" s="33">
        <f t="shared" si="95"/>
        <v>0</v>
      </c>
      <c r="L675" s="33">
        <f t="shared" si="96"/>
        <v>0</v>
      </c>
      <c r="M675" s="36" t="str">
        <f t="shared" si="97"/>
        <v/>
      </c>
      <c r="N675" s="33" t="str">
        <f t="shared" si="98"/>
        <v/>
      </c>
      <c r="O675" s="33" t="str">
        <f t="shared" si="99"/>
        <v/>
      </c>
      <c r="P675" s="33" t="str">
        <f t="shared" si="91"/>
        <v/>
      </c>
      <c r="Q675" s="34">
        <f t="shared" si="92"/>
        <v>0</v>
      </c>
    </row>
    <row r="676" spans="9:17" x14ac:dyDescent="0.25">
      <c r="I676" s="35" t="str">
        <f t="shared" si="93"/>
        <v/>
      </c>
      <c r="J676" s="35" t="str">
        <f t="shared" si="94"/>
        <v/>
      </c>
      <c r="K676" s="33">
        <f t="shared" si="95"/>
        <v>0</v>
      </c>
      <c r="L676" s="33">
        <f t="shared" si="96"/>
        <v>0</v>
      </c>
      <c r="M676" s="36" t="str">
        <f t="shared" si="97"/>
        <v/>
      </c>
      <c r="N676" s="33" t="str">
        <f t="shared" si="98"/>
        <v/>
      </c>
      <c r="O676" s="33" t="str">
        <f t="shared" si="99"/>
        <v/>
      </c>
      <c r="P676" s="33" t="str">
        <f t="shared" si="91"/>
        <v/>
      </c>
      <c r="Q676" s="34">
        <f t="shared" si="92"/>
        <v>0</v>
      </c>
    </row>
    <row r="677" spans="9:17" x14ac:dyDescent="0.25">
      <c r="I677" s="35" t="str">
        <f t="shared" si="93"/>
        <v/>
      </c>
      <c r="J677" s="35" t="str">
        <f t="shared" si="94"/>
        <v/>
      </c>
      <c r="K677" s="33">
        <f t="shared" si="95"/>
        <v>0</v>
      </c>
      <c r="L677" s="33">
        <f t="shared" si="96"/>
        <v>0</v>
      </c>
      <c r="M677" s="36" t="str">
        <f t="shared" si="97"/>
        <v/>
      </c>
      <c r="N677" s="33" t="str">
        <f t="shared" si="98"/>
        <v/>
      </c>
      <c r="O677" s="33" t="str">
        <f t="shared" si="99"/>
        <v/>
      </c>
      <c r="P677" s="33" t="str">
        <f t="shared" si="91"/>
        <v/>
      </c>
      <c r="Q677" s="34">
        <f t="shared" si="92"/>
        <v>0</v>
      </c>
    </row>
    <row r="678" spans="9:17" x14ac:dyDescent="0.25">
      <c r="I678" s="35" t="str">
        <f t="shared" si="93"/>
        <v/>
      </c>
      <c r="J678" s="35" t="str">
        <f t="shared" si="94"/>
        <v/>
      </c>
      <c r="K678" s="33">
        <f t="shared" si="95"/>
        <v>0</v>
      </c>
      <c r="L678" s="33">
        <f t="shared" si="96"/>
        <v>0</v>
      </c>
      <c r="M678" s="36" t="str">
        <f t="shared" si="97"/>
        <v/>
      </c>
      <c r="N678" s="33" t="str">
        <f t="shared" si="98"/>
        <v/>
      </c>
      <c r="O678" s="33" t="str">
        <f t="shared" si="99"/>
        <v/>
      </c>
      <c r="P678" s="33" t="str">
        <f t="shared" si="91"/>
        <v/>
      </c>
      <c r="Q678" s="34">
        <f t="shared" si="92"/>
        <v>0</v>
      </c>
    </row>
    <row r="679" spans="9:17" x14ac:dyDescent="0.25">
      <c r="I679" s="35" t="str">
        <f t="shared" si="93"/>
        <v/>
      </c>
      <c r="J679" s="35" t="str">
        <f t="shared" si="94"/>
        <v/>
      </c>
      <c r="K679" s="33">
        <f t="shared" si="95"/>
        <v>0</v>
      </c>
      <c r="L679" s="33">
        <f t="shared" si="96"/>
        <v>0</v>
      </c>
      <c r="M679" s="36" t="str">
        <f t="shared" si="97"/>
        <v/>
      </c>
      <c r="N679" s="33" t="str">
        <f t="shared" si="98"/>
        <v/>
      </c>
      <c r="O679" s="33" t="str">
        <f t="shared" si="99"/>
        <v/>
      </c>
      <c r="P679" s="33" t="str">
        <f t="shared" si="91"/>
        <v/>
      </c>
      <c r="Q679" s="34">
        <f t="shared" si="92"/>
        <v>0</v>
      </c>
    </row>
    <row r="680" spans="9:17" x14ac:dyDescent="0.25">
      <c r="I680" s="35" t="str">
        <f t="shared" si="93"/>
        <v/>
      </c>
      <c r="J680" s="35" t="str">
        <f t="shared" si="94"/>
        <v/>
      </c>
      <c r="K680" s="33">
        <f t="shared" si="95"/>
        <v>0</v>
      </c>
      <c r="L680" s="33">
        <f t="shared" si="96"/>
        <v>0</v>
      </c>
      <c r="M680" s="36" t="str">
        <f t="shared" si="97"/>
        <v/>
      </c>
      <c r="N680" s="33" t="str">
        <f t="shared" si="98"/>
        <v/>
      </c>
      <c r="O680" s="33" t="str">
        <f t="shared" si="99"/>
        <v/>
      </c>
      <c r="P680" s="33" t="str">
        <f t="shared" si="91"/>
        <v/>
      </c>
      <c r="Q680" s="34">
        <f t="shared" si="92"/>
        <v>0</v>
      </c>
    </row>
    <row r="681" spans="9:17" x14ac:dyDescent="0.25">
      <c r="I681" s="35" t="str">
        <f t="shared" si="93"/>
        <v/>
      </c>
      <c r="J681" s="35" t="str">
        <f t="shared" si="94"/>
        <v/>
      </c>
      <c r="K681" s="33">
        <f t="shared" si="95"/>
        <v>0</v>
      </c>
      <c r="L681" s="33">
        <f t="shared" si="96"/>
        <v>0</v>
      </c>
      <c r="M681" s="36" t="str">
        <f t="shared" si="97"/>
        <v/>
      </c>
      <c r="N681" s="33" t="str">
        <f t="shared" si="98"/>
        <v/>
      </c>
      <c r="O681" s="33" t="str">
        <f t="shared" si="99"/>
        <v/>
      </c>
      <c r="P681" s="33" t="str">
        <f t="shared" si="91"/>
        <v/>
      </c>
      <c r="Q681" s="34">
        <f t="shared" si="92"/>
        <v>0</v>
      </c>
    </row>
    <row r="682" spans="9:17" x14ac:dyDescent="0.25">
      <c r="I682" s="35" t="str">
        <f t="shared" si="93"/>
        <v/>
      </c>
      <c r="J682" s="35" t="str">
        <f t="shared" si="94"/>
        <v/>
      </c>
      <c r="K682" s="33">
        <f t="shared" si="95"/>
        <v>0</v>
      </c>
      <c r="L682" s="33">
        <f t="shared" si="96"/>
        <v>0</v>
      </c>
      <c r="M682" s="36" t="str">
        <f t="shared" si="97"/>
        <v/>
      </c>
      <c r="N682" s="33" t="str">
        <f t="shared" si="98"/>
        <v/>
      </c>
      <c r="O682" s="33" t="str">
        <f t="shared" si="99"/>
        <v/>
      </c>
      <c r="P682" s="33" t="str">
        <f t="shared" si="91"/>
        <v/>
      </c>
      <c r="Q682" s="34">
        <f t="shared" si="92"/>
        <v>0</v>
      </c>
    </row>
    <row r="683" spans="9:17" x14ac:dyDescent="0.25">
      <c r="I683" s="35" t="str">
        <f t="shared" si="93"/>
        <v/>
      </c>
      <c r="J683" s="35" t="str">
        <f t="shared" si="94"/>
        <v/>
      </c>
      <c r="K683" s="33">
        <f t="shared" si="95"/>
        <v>0</v>
      </c>
      <c r="L683" s="33">
        <f t="shared" si="96"/>
        <v>0</v>
      </c>
      <c r="M683" s="36" t="str">
        <f t="shared" si="97"/>
        <v/>
      </c>
      <c r="N683" s="33" t="str">
        <f t="shared" si="98"/>
        <v/>
      </c>
      <c r="O683" s="33" t="str">
        <f t="shared" si="99"/>
        <v/>
      </c>
      <c r="P683" s="33" t="str">
        <f t="shared" si="91"/>
        <v/>
      </c>
      <c r="Q683" s="34">
        <f t="shared" si="92"/>
        <v>0</v>
      </c>
    </row>
    <row r="684" spans="9:17" x14ac:dyDescent="0.25">
      <c r="I684" s="35" t="str">
        <f t="shared" si="93"/>
        <v/>
      </c>
      <c r="J684" s="35" t="str">
        <f t="shared" si="94"/>
        <v/>
      </c>
      <c r="K684" s="33">
        <f t="shared" si="95"/>
        <v>0</v>
      </c>
      <c r="L684" s="33">
        <f t="shared" si="96"/>
        <v>0</v>
      </c>
      <c r="M684" s="36" t="str">
        <f t="shared" si="97"/>
        <v/>
      </c>
      <c r="N684" s="33" t="str">
        <f t="shared" si="98"/>
        <v/>
      </c>
      <c r="O684" s="33" t="str">
        <f t="shared" si="99"/>
        <v/>
      </c>
      <c r="P684" s="33" t="str">
        <f t="shared" si="91"/>
        <v/>
      </c>
      <c r="Q684" s="34">
        <f t="shared" si="92"/>
        <v>0</v>
      </c>
    </row>
    <row r="685" spans="9:17" x14ac:dyDescent="0.25">
      <c r="I685" s="35" t="str">
        <f t="shared" si="93"/>
        <v/>
      </c>
      <c r="J685" s="35" t="str">
        <f t="shared" si="94"/>
        <v/>
      </c>
      <c r="K685" s="33">
        <f t="shared" si="95"/>
        <v>0</v>
      </c>
      <c r="L685" s="33">
        <f t="shared" si="96"/>
        <v>0</v>
      </c>
      <c r="M685" s="36" t="str">
        <f t="shared" si="97"/>
        <v/>
      </c>
      <c r="N685" s="33" t="str">
        <f t="shared" si="98"/>
        <v/>
      </c>
      <c r="O685" s="33" t="str">
        <f t="shared" si="99"/>
        <v/>
      </c>
      <c r="P685" s="33" t="str">
        <f t="shared" si="91"/>
        <v/>
      </c>
      <c r="Q685" s="34">
        <f t="shared" si="92"/>
        <v>0</v>
      </c>
    </row>
    <row r="686" spans="9:17" x14ac:dyDescent="0.25">
      <c r="I686" s="35" t="str">
        <f t="shared" si="93"/>
        <v/>
      </c>
      <c r="J686" s="35" t="str">
        <f t="shared" si="94"/>
        <v/>
      </c>
      <c r="K686" s="33">
        <f t="shared" si="95"/>
        <v>0</v>
      </c>
      <c r="L686" s="33">
        <f t="shared" si="96"/>
        <v>0</v>
      </c>
      <c r="M686" s="36" t="str">
        <f t="shared" si="97"/>
        <v/>
      </c>
      <c r="N686" s="33" t="str">
        <f t="shared" si="98"/>
        <v/>
      </c>
      <c r="O686" s="33" t="str">
        <f t="shared" si="99"/>
        <v/>
      </c>
      <c r="P686" s="33" t="str">
        <f t="shared" si="91"/>
        <v/>
      </c>
      <c r="Q686" s="34">
        <f t="shared" si="92"/>
        <v>0</v>
      </c>
    </row>
    <row r="687" spans="9:17" x14ac:dyDescent="0.25">
      <c r="I687" s="35" t="str">
        <f t="shared" si="93"/>
        <v/>
      </c>
      <c r="J687" s="35" t="str">
        <f t="shared" si="94"/>
        <v/>
      </c>
      <c r="K687" s="33">
        <f t="shared" si="95"/>
        <v>0</v>
      </c>
      <c r="L687" s="33">
        <f t="shared" si="96"/>
        <v>0</v>
      </c>
      <c r="M687" s="36" t="str">
        <f t="shared" si="97"/>
        <v/>
      </c>
      <c r="N687" s="33" t="str">
        <f t="shared" si="98"/>
        <v/>
      </c>
      <c r="O687" s="33" t="str">
        <f t="shared" si="99"/>
        <v/>
      </c>
      <c r="P687" s="33" t="str">
        <f t="shared" si="91"/>
        <v/>
      </c>
      <c r="Q687" s="34">
        <f t="shared" si="92"/>
        <v>0</v>
      </c>
    </row>
    <row r="688" spans="9:17" x14ac:dyDescent="0.25">
      <c r="I688" s="35" t="str">
        <f t="shared" si="93"/>
        <v/>
      </c>
      <c r="J688" s="35" t="str">
        <f t="shared" si="94"/>
        <v/>
      </c>
      <c r="K688" s="33">
        <f t="shared" si="95"/>
        <v>0</v>
      </c>
      <c r="L688" s="33">
        <f t="shared" si="96"/>
        <v>0</v>
      </c>
      <c r="M688" s="36" t="str">
        <f t="shared" si="97"/>
        <v/>
      </c>
      <c r="N688" s="33" t="str">
        <f t="shared" si="98"/>
        <v/>
      </c>
      <c r="O688" s="33" t="str">
        <f t="shared" si="99"/>
        <v/>
      </c>
      <c r="P688" s="33" t="str">
        <f t="shared" si="91"/>
        <v/>
      </c>
      <c r="Q688" s="34">
        <f t="shared" si="92"/>
        <v>0</v>
      </c>
    </row>
    <row r="689" spans="9:17" x14ac:dyDescent="0.25">
      <c r="I689" s="35" t="str">
        <f t="shared" si="93"/>
        <v/>
      </c>
      <c r="J689" s="35" t="str">
        <f t="shared" si="94"/>
        <v/>
      </c>
      <c r="K689" s="33">
        <f t="shared" si="95"/>
        <v>0</v>
      </c>
      <c r="L689" s="33">
        <f t="shared" si="96"/>
        <v>0</v>
      </c>
      <c r="M689" s="36" t="str">
        <f t="shared" si="97"/>
        <v/>
      </c>
      <c r="N689" s="33" t="str">
        <f t="shared" si="98"/>
        <v/>
      </c>
      <c r="O689" s="33" t="str">
        <f t="shared" si="99"/>
        <v/>
      </c>
      <c r="P689" s="33" t="str">
        <f t="shared" si="91"/>
        <v/>
      </c>
      <c r="Q689" s="34">
        <f t="shared" si="92"/>
        <v>0</v>
      </c>
    </row>
    <row r="690" spans="9:17" x14ac:dyDescent="0.25">
      <c r="I690" s="35" t="str">
        <f t="shared" si="93"/>
        <v/>
      </c>
      <c r="J690" s="35" t="str">
        <f t="shared" si="94"/>
        <v/>
      </c>
      <c r="K690" s="33">
        <f t="shared" si="95"/>
        <v>0</v>
      </c>
      <c r="L690" s="33">
        <f t="shared" si="96"/>
        <v>0</v>
      </c>
      <c r="M690" s="36" t="str">
        <f t="shared" si="97"/>
        <v/>
      </c>
      <c r="N690" s="33" t="str">
        <f t="shared" si="98"/>
        <v/>
      </c>
      <c r="O690" s="33" t="str">
        <f t="shared" si="99"/>
        <v/>
      </c>
      <c r="P690" s="33" t="str">
        <f t="shared" si="91"/>
        <v/>
      </c>
      <c r="Q690" s="34">
        <f t="shared" si="92"/>
        <v>0</v>
      </c>
    </row>
    <row r="691" spans="9:17" x14ac:dyDescent="0.25">
      <c r="I691" s="35" t="str">
        <f t="shared" si="93"/>
        <v/>
      </c>
      <c r="J691" s="35" t="str">
        <f t="shared" si="94"/>
        <v/>
      </c>
      <c r="K691" s="33">
        <f t="shared" si="95"/>
        <v>0</v>
      </c>
      <c r="L691" s="33">
        <f t="shared" si="96"/>
        <v>0</v>
      </c>
      <c r="M691" s="36" t="str">
        <f t="shared" si="97"/>
        <v/>
      </c>
      <c r="N691" s="33" t="str">
        <f t="shared" si="98"/>
        <v/>
      </c>
      <c r="O691" s="33" t="str">
        <f t="shared" si="99"/>
        <v/>
      </c>
      <c r="P691" s="33" t="str">
        <f t="shared" si="91"/>
        <v/>
      </c>
      <c r="Q691" s="34">
        <f t="shared" si="92"/>
        <v>0</v>
      </c>
    </row>
    <row r="692" spans="9:17" x14ac:dyDescent="0.25">
      <c r="I692" s="35" t="str">
        <f t="shared" si="93"/>
        <v/>
      </c>
      <c r="J692" s="35" t="str">
        <f t="shared" si="94"/>
        <v/>
      </c>
      <c r="K692" s="33">
        <f t="shared" si="95"/>
        <v>0</v>
      </c>
      <c r="L692" s="33">
        <f t="shared" si="96"/>
        <v>0</v>
      </c>
      <c r="M692" s="36" t="str">
        <f t="shared" si="97"/>
        <v/>
      </c>
      <c r="N692" s="33" t="str">
        <f t="shared" si="98"/>
        <v/>
      </c>
      <c r="O692" s="33" t="str">
        <f t="shared" si="99"/>
        <v/>
      </c>
      <c r="P692" s="33" t="str">
        <f t="shared" si="91"/>
        <v/>
      </c>
      <c r="Q692" s="34">
        <f t="shared" si="92"/>
        <v>0</v>
      </c>
    </row>
    <row r="693" spans="9:17" x14ac:dyDescent="0.25">
      <c r="I693" s="35" t="str">
        <f t="shared" si="93"/>
        <v/>
      </c>
      <c r="J693" s="35" t="str">
        <f t="shared" si="94"/>
        <v/>
      </c>
      <c r="K693" s="33">
        <f t="shared" si="95"/>
        <v>0</v>
      </c>
      <c r="L693" s="33">
        <f t="shared" si="96"/>
        <v>0</v>
      </c>
      <c r="M693" s="36" t="str">
        <f t="shared" si="97"/>
        <v/>
      </c>
      <c r="N693" s="33" t="str">
        <f t="shared" si="98"/>
        <v/>
      </c>
      <c r="O693" s="33" t="str">
        <f t="shared" si="99"/>
        <v/>
      </c>
      <c r="P693" s="33" t="str">
        <f t="shared" si="91"/>
        <v/>
      </c>
      <c r="Q693" s="34">
        <f t="shared" si="92"/>
        <v>0</v>
      </c>
    </row>
    <row r="694" spans="9:17" x14ac:dyDescent="0.25">
      <c r="I694" s="35" t="str">
        <f t="shared" si="93"/>
        <v/>
      </c>
      <c r="J694" s="35" t="str">
        <f t="shared" si="94"/>
        <v/>
      </c>
      <c r="K694" s="33">
        <f t="shared" si="95"/>
        <v>0</v>
      </c>
      <c r="L694" s="33">
        <f t="shared" si="96"/>
        <v>0</v>
      </c>
      <c r="M694" s="36" t="str">
        <f t="shared" si="97"/>
        <v/>
      </c>
      <c r="N694" s="33" t="str">
        <f t="shared" si="98"/>
        <v/>
      </c>
      <c r="O694" s="33" t="str">
        <f t="shared" si="99"/>
        <v/>
      </c>
      <c r="P694" s="33" t="str">
        <f t="shared" si="91"/>
        <v/>
      </c>
      <c r="Q694" s="34">
        <f t="shared" si="92"/>
        <v>0</v>
      </c>
    </row>
    <row r="695" spans="9:17" x14ac:dyDescent="0.25">
      <c r="I695" s="35" t="str">
        <f t="shared" si="93"/>
        <v/>
      </c>
      <c r="J695" s="35" t="str">
        <f t="shared" si="94"/>
        <v/>
      </c>
      <c r="K695" s="33">
        <f t="shared" si="95"/>
        <v>0</v>
      </c>
      <c r="L695" s="33">
        <f t="shared" si="96"/>
        <v>0</v>
      </c>
      <c r="M695" s="36" t="str">
        <f t="shared" si="97"/>
        <v/>
      </c>
      <c r="N695" s="33" t="str">
        <f t="shared" si="98"/>
        <v/>
      </c>
      <c r="O695" s="33" t="str">
        <f t="shared" si="99"/>
        <v/>
      </c>
      <c r="P695" s="33" t="str">
        <f t="shared" si="91"/>
        <v/>
      </c>
      <c r="Q695" s="34">
        <f t="shared" si="92"/>
        <v>0</v>
      </c>
    </row>
    <row r="696" spans="9:17" x14ac:dyDescent="0.25">
      <c r="I696" s="35" t="str">
        <f t="shared" si="93"/>
        <v/>
      </c>
      <c r="J696" s="35" t="str">
        <f t="shared" si="94"/>
        <v/>
      </c>
      <c r="K696" s="33">
        <f t="shared" si="95"/>
        <v>0</v>
      </c>
      <c r="L696" s="33">
        <f t="shared" si="96"/>
        <v>0</v>
      </c>
      <c r="M696" s="36" t="str">
        <f t="shared" si="97"/>
        <v/>
      </c>
      <c r="N696" s="33" t="str">
        <f t="shared" si="98"/>
        <v/>
      </c>
      <c r="O696" s="33" t="str">
        <f t="shared" si="99"/>
        <v/>
      </c>
      <c r="P696" s="33" t="str">
        <f t="shared" si="91"/>
        <v/>
      </c>
      <c r="Q696" s="34">
        <f t="shared" si="92"/>
        <v>0</v>
      </c>
    </row>
    <row r="697" spans="9:17" x14ac:dyDescent="0.25">
      <c r="I697" s="35" t="str">
        <f t="shared" si="93"/>
        <v/>
      </c>
      <c r="J697" s="35" t="str">
        <f t="shared" si="94"/>
        <v/>
      </c>
      <c r="K697" s="33">
        <f t="shared" si="95"/>
        <v>0</v>
      </c>
      <c r="L697" s="33">
        <f t="shared" si="96"/>
        <v>0</v>
      </c>
      <c r="M697" s="36" t="str">
        <f t="shared" si="97"/>
        <v/>
      </c>
      <c r="N697" s="33" t="str">
        <f t="shared" si="98"/>
        <v/>
      </c>
      <c r="O697" s="33" t="str">
        <f t="shared" si="99"/>
        <v/>
      </c>
      <c r="P697" s="33" t="str">
        <f t="shared" si="91"/>
        <v/>
      </c>
      <c r="Q697" s="34">
        <f t="shared" si="92"/>
        <v>0</v>
      </c>
    </row>
    <row r="698" spans="9:17" x14ac:dyDescent="0.25">
      <c r="I698" s="35" t="str">
        <f t="shared" si="93"/>
        <v/>
      </c>
      <c r="J698" s="35" t="str">
        <f t="shared" si="94"/>
        <v/>
      </c>
      <c r="K698" s="33">
        <f t="shared" si="95"/>
        <v>0</v>
      </c>
      <c r="L698" s="33">
        <f t="shared" si="96"/>
        <v>0</v>
      </c>
      <c r="M698" s="36" t="str">
        <f t="shared" si="97"/>
        <v/>
      </c>
      <c r="N698" s="33" t="str">
        <f t="shared" si="98"/>
        <v/>
      </c>
      <c r="O698" s="33" t="str">
        <f t="shared" si="99"/>
        <v/>
      </c>
      <c r="P698" s="33" t="str">
        <f t="shared" si="91"/>
        <v/>
      </c>
      <c r="Q698" s="34">
        <f t="shared" si="92"/>
        <v>0</v>
      </c>
    </row>
    <row r="699" spans="9:17" x14ac:dyDescent="0.25">
      <c r="I699" s="35" t="str">
        <f t="shared" si="93"/>
        <v/>
      </c>
      <c r="J699" s="35" t="str">
        <f t="shared" si="94"/>
        <v/>
      </c>
      <c r="K699" s="33">
        <f t="shared" si="95"/>
        <v>0</v>
      </c>
      <c r="L699" s="33">
        <f t="shared" si="96"/>
        <v>0</v>
      </c>
      <c r="M699" s="36" t="str">
        <f t="shared" si="97"/>
        <v/>
      </c>
      <c r="N699" s="33" t="str">
        <f t="shared" si="98"/>
        <v/>
      </c>
      <c r="O699" s="33" t="str">
        <f t="shared" si="99"/>
        <v/>
      </c>
      <c r="P699" s="33" t="str">
        <f t="shared" si="91"/>
        <v/>
      </c>
      <c r="Q699" s="34">
        <f t="shared" si="92"/>
        <v>0</v>
      </c>
    </row>
    <row r="700" spans="9:17" x14ac:dyDescent="0.25">
      <c r="I700" s="35" t="str">
        <f t="shared" si="93"/>
        <v/>
      </c>
      <c r="J700" s="35" t="str">
        <f t="shared" si="94"/>
        <v/>
      </c>
      <c r="K700" s="33">
        <f t="shared" si="95"/>
        <v>0</v>
      </c>
      <c r="L700" s="33">
        <f t="shared" si="96"/>
        <v>0</v>
      </c>
      <c r="M700" s="36" t="str">
        <f t="shared" si="97"/>
        <v/>
      </c>
      <c r="N700" s="33" t="str">
        <f t="shared" si="98"/>
        <v/>
      </c>
      <c r="O700" s="33" t="str">
        <f t="shared" si="99"/>
        <v/>
      </c>
      <c r="P700" s="33" t="str">
        <f t="shared" si="91"/>
        <v/>
      </c>
      <c r="Q700" s="34">
        <f t="shared" si="92"/>
        <v>0</v>
      </c>
    </row>
    <row r="701" spans="9:17" x14ac:dyDescent="0.25">
      <c r="I701" s="35" t="str">
        <f t="shared" si="93"/>
        <v/>
      </c>
      <c r="J701" s="35" t="str">
        <f t="shared" si="94"/>
        <v/>
      </c>
      <c r="K701" s="33">
        <f t="shared" si="95"/>
        <v>0</v>
      </c>
      <c r="L701" s="33">
        <f t="shared" si="96"/>
        <v>0</v>
      </c>
      <c r="M701" s="36" t="str">
        <f t="shared" si="97"/>
        <v/>
      </c>
      <c r="N701" s="33" t="str">
        <f t="shared" si="98"/>
        <v/>
      </c>
      <c r="O701" s="33" t="str">
        <f t="shared" si="99"/>
        <v/>
      </c>
      <c r="P701" s="33" t="str">
        <f t="shared" si="91"/>
        <v/>
      </c>
      <c r="Q701" s="34">
        <f t="shared" si="92"/>
        <v>0</v>
      </c>
    </row>
    <row r="702" spans="9:17" x14ac:dyDescent="0.25">
      <c r="I702" s="35" t="str">
        <f t="shared" si="93"/>
        <v/>
      </c>
      <c r="J702" s="35" t="str">
        <f t="shared" si="94"/>
        <v/>
      </c>
      <c r="K702" s="33">
        <f t="shared" si="95"/>
        <v>0</v>
      </c>
      <c r="L702" s="33">
        <f t="shared" si="96"/>
        <v>0</v>
      </c>
      <c r="M702" s="36" t="str">
        <f t="shared" si="97"/>
        <v/>
      </c>
      <c r="N702" s="33" t="str">
        <f t="shared" si="98"/>
        <v/>
      </c>
      <c r="O702" s="33" t="str">
        <f t="shared" si="99"/>
        <v/>
      </c>
      <c r="P702" s="33" t="str">
        <f t="shared" si="91"/>
        <v/>
      </c>
      <c r="Q702" s="34">
        <f t="shared" si="92"/>
        <v>0</v>
      </c>
    </row>
    <row r="703" spans="9:17" x14ac:dyDescent="0.25">
      <c r="I703" s="35" t="str">
        <f t="shared" si="93"/>
        <v/>
      </c>
      <c r="J703" s="35" t="str">
        <f t="shared" si="94"/>
        <v/>
      </c>
      <c r="K703" s="33">
        <f t="shared" si="95"/>
        <v>0</v>
      </c>
      <c r="L703" s="33">
        <f t="shared" si="96"/>
        <v>0</v>
      </c>
      <c r="M703" s="36" t="str">
        <f t="shared" si="97"/>
        <v/>
      </c>
      <c r="N703" s="33" t="str">
        <f t="shared" si="98"/>
        <v/>
      </c>
      <c r="O703" s="33" t="str">
        <f t="shared" si="99"/>
        <v/>
      </c>
      <c r="P703" s="33" t="str">
        <f t="shared" si="91"/>
        <v/>
      </c>
      <c r="Q703" s="34">
        <f t="shared" si="92"/>
        <v>0</v>
      </c>
    </row>
    <row r="704" spans="9:17" x14ac:dyDescent="0.25">
      <c r="I704" s="35" t="str">
        <f t="shared" si="93"/>
        <v/>
      </c>
      <c r="J704" s="35" t="str">
        <f t="shared" si="94"/>
        <v/>
      </c>
      <c r="K704" s="33">
        <f t="shared" si="95"/>
        <v>0</v>
      </c>
      <c r="L704" s="33">
        <f t="shared" si="96"/>
        <v>0</v>
      </c>
      <c r="M704" s="36" t="str">
        <f t="shared" si="97"/>
        <v/>
      </c>
      <c r="N704" s="33" t="str">
        <f t="shared" si="98"/>
        <v/>
      </c>
      <c r="O704" s="33" t="str">
        <f t="shared" si="99"/>
        <v/>
      </c>
      <c r="P704" s="33" t="str">
        <f t="shared" si="91"/>
        <v/>
      </c>
      <c r="Q704" s="34">
        <f t="shared" si="92"/>
        <v>0</v>
      </c>
    </row>
    <row r="705" spans="9:17" x14ac:dyDescent="0.25">
      <c r="I705" s="35" t="str">
        <f t="shared" si="93"/>
        <v/>
      </c>
      <c r="J705" s="35" t="str">
        <f t="shared" si="94"/>
        <v/>
      </c>
      <c r="K705" s="33">
        <f t="shared" si="95"/>
        <v>0</v>
      </c>
      <c r="L705" s="33">
        <f t="shared" si="96"/>
        <v>0</v>
      </c>
      <c r="M705" s="36" t="str">
        <f t="shared" si="97"/>
        <v/>
      </c>
      <c r="N705" s="33" t="str">
        <f t="shared" si="98"/>
        <v/>
      </c>
      <c r="O705" s="33" t="str">
        <f t="shared" si="99"/>
        <v/>
      </c>
      <c r="P705" s="33" t="str">
        <f t="shared" si="91"/>
        <v/>
      </c>
      <c r="Q705" s="34">
        <f t="shared" si="92"/>
        <v>0</v>
      </c>
    </row>
    <row r="706" spans="9:17" x14ac:dyDescent="0.25">
      <c r="I706" s="35" t="str">
        <f t="shared" si="93"/>
        <v/>
      </c>
      <c r="J706" s="35" t="str">
        <f t="shared" si="94"/>
        <v/>
      </c>
      <c r="K706" s="33">
        <f t="shared" si="95"/>
        <v>0</v>
      </c>
      <c r="L706" s="33">
        <f t="shared" si="96"/>
        <v>0</v>
      </c>
      <c r="M706" s="36" t="str">
        <f t="shared" si="97"/>
        <v/>
      </c>
      <c r="N706" s="33" t="str">
        <f t="shared" si="98"/>
        <v/>
      </c>
      <c r="O706" s="33" t="str">
        <f t="shared" si="99"/>
        <v/>
      </c>
      <c r="P706" s="33" t="str">
        <f t="shared" si="91"/>
        <v/>
      </c>
      <c r="Q706" s="34">
        <f t="shared" si="92"/>
        <v>0</v>
      </c>
    </row>
    <row r="707" spans="9:17" x14ac:dyDescent="0.25">
      <c r="I707" s="35" t="str">
        <f t="shared" si="93"/>
        <v/>
      </c>
      <c r="J707" s="35" t="str">
        <f t="shared" si="94"/>
        <v/>
      </c>
      <c r="K707" s="33">
        <f t="shared" si="95"/>
        <v>0</v>
      </c>
      <c r="L707" s="33">
        <f t="shared" si="96"/>
        <v>0</v>
      </c>
      <c r="M707" s="36" t="str">
        <f t="shared" si="97"/>
        <v/>
      </c>
      <c r="N707" s="33" t="str">
        <f t="shared" si="98"/>
        <v/>
      </c>
      <c r="O707" s="33" t="str">
        <f t="shared" si="99"/>
        <v/>
      </c>
      <c r="P707" s="33" t="str">
        <f t="shared" si="91"/>
        <v/>
      </c>
      <c r="Q707" s="34">
        <f t="shared" si="92"/>
        <v>0</v>
      </c>
    </row>
    <row r="708" spans="9:17" x14ac:dyDescent="0.25">
      <c r="I708" s="35" t="str">
        <f t="shared" si="93"/>
        <v/>
      </c>
      <c r="J708" s="35" t="str">
        <f t="shared" si="94"/>
        <v/>
      </c>
      <c r="K708" s="33">
        <f t="shared" si="95"/>
        <v>0</v>
      </c>
      <c r="L708" s="33">
        <f t="shared" si="96"/>
        <v>0</v>
      </c>
      <c r="M708" s="36" t="str">
        <f t="shared" si="97"/>
        <v/>
      </c>
      <c r="N708" s="33" t="str">
        <f t="shared" si="98"/>
        <v/>
      </c>
      <c r="O708" s="33" t="str">
        <f t="shared" si="99"/>
        <v/>
      </c>
      <c r="P708" s="33" t="str">
        <f t="shared" si="91"/>
        <v/>
      </c>
      <c r="Q708" s="34">
        <f t="shared" si="92"/>
        <v>0</v>
      </c>
    </row>
    <row r="709" spans="9:17" x14ac:dyDescent="0.25">
      <c r="I709" s="35" t="str">
        <f t="shared" si="93"/>
        <v/>
      </c>
      <c r="J709" s="35" t="str">
        <f t="shared" si="94"/>
        <v/>
      </c>
      <c r="K709" s="33">
        <f t="shared" si="95"/>
        <v>0</v>
      </c>
      <c r="L709" s="33">
        <f t="shared" si="96"/>
        <v>0</v>
      </c>
      <c r="M709" s="36" t="str">
        <f t="shared" si="97"/>
        <v/>
      </c>
      <c r="N709" s="33" t="str">
        <f t="shared" si="98"/>
        <v/>
      </c>
      <c r="O709" s="33" t="str">
        <f t="shared" si="99"/>
        <v/>
      </c>
      <c r="P709" s="33" t="str">
        <f t="shared" si="91"/>
        <v/>
      </c>
      <c r="Q709" s="34">
        <f t="shared" si="92"/>
        <v>0</v>
      </c>
    </row>
    <row r="710" spans="9:17" x14ac:dyDescent="0.25">
      <c r="I710" s="35" t="str">
        <f t="shared" si="93"/>
        <v/>
      </c>
      <c r="J710" s="35" t="str">
        <f t="shared" si="94"/>
        <v/>
      </c>
      <c r="K710" s="33">
        <f t="shared" si="95"/>
        <v>0</v>
      </c>
      <c r="L710" s="33">
        <f t="shared" si="96"/>
        <v>0</v>
      </c>
      <c r="M710" s="36" t="str">
        <f t="shared" si="97"/>
        <v/>
      </c>
      <c r="N710" s="33" t="str">
        <f t="shared" si="98"/>
        <v/>
      </c>
      <c r="O710" s="33" t="str">
        <f t="shared" si="99"/>
        <v/>
      </c>
      <c r="P710" s="33" t="str">
        <f t="shared" si="91"/>
        <v/>
      </c>
      <c r="Q710" s="34">
        <f t="shared" si="92"/>
        <v>0</v>
      </c>
    </row>
    <row r="711" spans="9:17" x14ac:dyDescent="0.25">
      <c r="I711" s="35" t="str">
        <f t="shared" si="93"/>
        <v/>
      </c>
      <c r="J711" s="35" t="str">
        <f t="shared" si="94"/>
        <v/>
      </c>
      <c r="K711" s="33">
        <f t="shared" si="95"/>
        <v>0</v>
      </c>
      <c r="L711" s="33">
        <f t="shared" si="96"/>
        <v>0</v>
      </c>
      <c r="M711" s="36" t="str">
        <f t="shared" si="97"/>
        <v/>
      </c>
      <c r="N711" s="33" t="str">
        <f t="shared" si="98"/>
        <v/>
      </c>
      <c r="O711" s="33" t="str">
        <f t="shared" si="99"/>
        <v/>
      </c>
      <c r="P711" s="33" t="str">
        <f t="shared" ref="P711:P774" si="100">IF(M711="","",(F711-C711)*I711)</f>
        <v/>
      </c>
      <c r="Q711" s="34">
        <f t="shared" ref="Q711:Q774" si="101">IF(M711="",H711-E711,"")</f>
        <v>0</v>
      </c>
    </row>
    <row r="712" spans="9:17" x14ac:dyDescent="0.25">
      <c r="I712" s="35" t="str">
        <f t="shared" ref="I712:I775" si="102">IF(E712=0,"",E712/C712)</f>
        <v/>
      </c>
      <c r="J712" s="35" t="str">
        <f t="shared" ref="J712:J775" si="103">IF(F712=0,"",H712/F712)</f>
        <v/>
      </c>
      <c r="K712" s="33">
        <f t="shared" ref="K712:K775" si="104">F712-C712</f>
        <v>0</v>
      </c>
      <c r="L712" s="33">
        <f t="shared" ref="L712:L775" si="105">H712-E712</f>
        <v>0</v>
      </c>
      <c r="M712" s="36" t="str">
        <f t="shared" ref="M712:M775" si="106">IF(OR(C712=0,F712=0),"",J712-I712)</f>
        <v/>
      </c>
      <c r="N712" s="33" t="str">
        <f t="shared" si="98"/>
        <v/>
      </c>
      <c r="O712" s="33" t="str">
        <f t="shared" si="99"/>
        <v/>
      </c>
      <c r="P712" s="33" t="str">
        <f t="shared" si="100"/>
        <v/>
      </c>
      <c r="Q712" s="34">
        <f t="shared" si="101"/>
        <v>0</v>
      </c>
    </row>
    <row r="713" spans="9:17" x14ac:dyDescent="0.25">
      <c r="I713" s="35" t="str">
        <f t="shared" si="102"/>
        <v/>
      </c>
      <c r="J713" s="35" t="str">
        <f t="shared" si="103"/>
        <v/>
      </c>
      <c r="K713" s="33">
        <f t="shared" si="104"/>
        <v>0</v>
      </c>
      <c r="L713" s="33">
        <f t="shared" si="105"/>
        <v>0</v>
      </c>
      <c r="M713" s="36" t="str">
        <f t="shared" si="106"/>
        <v/>
      </c>
      <c r="N713" s="33" t="str">
        <f t="shared" ref="N713:N776" si="107">IF(M713="","",F713*M713)</f>
        <v/>
      </c>
      <c r="O713" s="33" t="str">
        <f t="shared" ref="O713:O776" si="108">IF(M713="","",F713-C713)</f>
        <v/>
      </c>
      <c r="P713" s="33" t="str">
        <f t="shared" si="100"/>
        <v/>
      </c>
      <c r="Q713" s="34">
        <f t="shared" si="101"/>
        <v>0</v>
      </c>
    </row>
    <row r="714" spans="9:17" x14ac:dyDescent="0.25">
      <c r="I714" s="35" t="str">
        <f t="shared" si="102"/>
        <v/>
      </c>
      <c r="J714" s="35" t="str">
        <f t="shared" si="103"/>
        <v/>
      </c>
      <c r="K714" s="33">
        <f t="shared" si="104"/>
        <v>0</v>
      </c>
      <c r="L714" s="33">
        <f t="shared" si="105"/>
        <v>0</v>
      </c>
      <c r="M714" s="36" t="str">
        <f t="shared" si="106"/>
        <v/>
      </c>
      <c r="N714" s="33" t="str">
        <f t="shared" si="107"/>
        <v/>
      </c>
      <c r="O714" s="33" t="str">
        <f t="shared" si="108"/>
        <v/>
      </c>
      <c r="P714" s="33" t="str">
        <f t="shared" si="100"/>
        <v/>
      </c>
      <c r="Q714" s="34">
        <f t="shared" si="101"/>
        <v>0</v>
      </c>
    </row>
    <row r="715" spans="9:17" x14ac:dyDescent="0.25">
      <c r="I715" s="35" t="str">
        <f t="shared" si="102"/>
        <v/>
      </c>
      <c r="J715" s="35" t="str">
        <f t="shared" si="103"/>
        <v/>
      </c>
      <c r="K715" s="33">
        <f t="shared" si="104"/>
        <v>0</v>
      </c>
      <c r="L715" s="33">
        <f t="shared" si="105"/>
        <v>0</v>
      </c>
      <c r="M715" s="36" t="str">
        <f t="shared" si="106"/>
        <v/>
      </c>
      <c r="N715" s="33" t="str">
        <f t="shared" si="107"/>
        <v/>
      </c>
      <c r="O715" s="33" t="str">
        <f t="shared" si="108"/>
        <v/>
      </c>
      <c r="P715" s="33" t="str">
        <f t="shared" si="100"/>
        <v/>
      </c>
      <c r="Q715" s="34">
        <f t="shared" si="101"/>
        <v>0</v>
      </c>
    </row>
    <row r="716" spans="9:17" x14ac:dyDescent="0.25">
      <c r="I716" s="35" t="str">
        <f t="shared" si="102"/>
        <v/>
      </c>
      <c r="J716" s="35" t="str">
        <f t="shared" si="103"/>
        <v/>
      </c>
      <c r="K716" s="33">
        <f t="shared" si="104"/>
        <v>0</v>
      </c>
      <c r="L716" s="33">
        <f t="shared" si="105"/>
        <v>0</v>
      </c>
      <c r="M716" s="36" t="str">
        <f t="shared" si="106"/>
        <v/>
      </c>
      <c r="N716" s="33" t="str">
        <f t="shared" si="107"/>
        <v/>
      </c>
      <c r="O716" s="33" t="str">
        <f t="shared" si="108"/>
        <v/>
      </c>
      <c r="P716" s="33" t="str">
        <f t="shared" si="100"/>
        <v/>
      </c>
      <c r="Q716" s="34">
        <f t="shared" si="101"/>
        <v>0</v>
      </c>
    </row>
    <row r="717" spans="9:17" x14ac:dyDescent="0.25">
      <c r="I717" s="35" t="str">
        <f t="shared" si="102"/>
        <v/>
      </c>
      <c r="J717" s="35" t="str">
        <f t="shared" si="103"/>
        <v/>
      </c>
      <c r="K717" s="33">
        <f t="shared" si="104"/>
        <v>0</v>
      </c>
      <c r="L717" s="33">
        <f t="shared" si="105"/>
        <v>0</v>
      </c>
      <c r="M717" s="36" t="str">
        <f t="shared" si="106"/>
        <v/>
      </c>
      <c r="N717" s="33" t="str">
        <f t="shared" si="107"/>
        <v/>
      </c>
      <c r="O717" s="33" t="str">
        <f t="shared" si="108"/>
        <v/>
      </c>
      <c r="P717" s="33" t="str">
        <f t="shared" si="100"/>
        <v/>
      </c>
      <c r="Q717" s="34">
        <f t="shared" si="101"/>
        <v>0</v>
      </c>
    </row>
    <row r="718" spans="9:17" x14ac:dyDescent="0.25">
      <c r="I718" s="35" t="str">
        <f t="shared" si="102"/>
        <v/>
      </c>
      <c r="J718" s="35" t="str">
        <f t="shared" si="103"/>
        <v/>
      </c>
      <c r="K718" s="33">
        <f t="shared" si="104"/>
        <v>0</v>
      </c>
      <c r="L718" s="33">
        <f t="shared" si="105"/>
        <v>0</v>
      </c>
      <c r="M718" s="36" t="str">
        <f t="shared" si="106"/>
        <v/>
      </c>
      <c r="N718" s="33" t="str">
        <f t="shared" si="107"/>
        <v/>
      </c>
      <c r="O718" s="33" t="str">
        <f t="shared" si="108"/>
        <v/>
      </c>
      <c r="P718" s="33" t="str">
        <f t="shared" si="100"/>
        <v/>
      </c>
      <c r="Q718" s="34">
        <f t="shared" si="101"/>
        <v>0</v>
      </c>
    </row>
    <row r="719" spans="9:17" x14ac:dyDescent="0.25">
      <c r="I719" s="35" t="str">
        <f t="shared" si="102"/>
        <v/>
      </c>
      <c r="J719" s="35" t="str">
        <f t="shared" si="103"/>
        <v/>
      </c>
      <c r="K719" s="33">
        <f t="shared" si="104"/>
        <v>0</v>
      </c>
      <c r="L719" s="33">
        <f t="shared" si="105"/>
        <v>0</v>
      </c>
      <c r="M719" s="36" t="str">
        <f t="shared" si="106"/>
        <v/>
      </c>
      <c r="N719" s="33" t="str">
        <f t="shared" si="107"/>
        <v/>
      </c>
      <c r="O719" s="33" t="str">
        <f t="shared" si="108"/>
        <v/>
      </c>
      <c r="P719" s="33" t="str">
        <f t="shared" si="100"/>
        <v/>
      </c>
      <c r="Q719" s="34">
        <f t="shared" si="101"/>
        <v>0</v>
      </c>
    </row>
    <row r="720" spans="9:17" x14ac:dyDescent="0.25">
      <c r="I720" s="35" t="str">
        <f t="shared" si="102"/>
        <v/>
      </c>
      <c r="J720" s="35" t="str">
        <f t="shared" si="103"/>
        <v/>
      </c>
      <c r="K720" s="33">
        <f t="shared" si="104"/>
        <v>0</v>
      </c>
      <c r="L720" s="33">
        <f t="shared" si="105"/>
        <v>0</v>
      </c>
      <c r="M720" s="36" t="str">
        <f t="shared" si="106"/>
        <v/>
      </c>
      <c r="N720" s="33" t="str">
        <f t="shared" si="107"/>
        <v/>
      </c>
      <c r="O720" s="33" t="str">
        <f t="shared" si="108"/>
        <v/>
      </c>
      <c r="P720" s="33" t="str">
        <f t="shared" si="100"/>
        <v/>
      </c>
      <c r="Q720" s="34">
        <f t="shared" si="101"/>
        <v>0</v>
      </c>
    </row>
    <row r="721" spans="9:17" x14ac:dyDescent="0.25">
      <c r="I721" s="35" t="str">
        <f t="shared" si="102"/>
        <v/>
      </c>
      <c r="J721" s="35" t="str">
        <f t="shared" si="103"/>
        <v/>
      </c>
      <c r="K721" s="33">
        <f t="shared" si="104"/>
        <v>0</v>
      </c>
      <c r="L721" s="33">
        <f t="shared" si="105"/>
        <v>0</v>
      </c>
      <c r="M721" s="36" t="str">
        <f t="shared" si="106"/>
        <v/>
      </c>
      <c r="N721" s="33" t="str">
        <f t="shared" si="107"/>
        <v/>
      </c>
      <c r="O721" s="33" t="str">
        <f t="shared" si="108"/>
        <v/>
      </c>
      <c r="P721" s="33" t="str">
        <f t="shared" si="100"/>
        <v/>
      </c>
      <c r="Q721" s="34">
        <f t="shared" si="101"/>
        <v>0</v>
      </c>
    </row>
    <row r="722" spans="9:17" x14ac:dyDescent="0.25">
      <c r="I722" s="35" t="str">
        <f t="shared" si="102"/>
        <v/>
      </c>
      <c r="J722" s="35" t="str">
        <f t="shared" si="103"/>
        <v/>
      </c>
      <c r="K722" s="33">
        <f t="shared" si="104"/>
        <v>0</v>
      </c>
      <c r="L722" s="33">
        <f t="shared" si="105"/>
        <v>0</v>
      </c>
      <c r="M722" s="36" t="str">
        <f t="shared" si="106"/>
        <v/>
      </c>
      <c r="N722" s="33" t="str">
        <f t="shared" si="107"/>
        <v/>
      </c>
      <c r="O722" s="33" t="str">
        <f t="shared" si="108"/>
        <v/>
      </c>
      <c r="P722" s="33" t="str">
        <f t="shared" si="100"/>
        <v/>
      </c>
      <c r="Q722" s="34">
        <f t="shared" si="101"/>
        <v>0</v>
      </c>
    </row>
    <row r="723" spans="9:17" x14ac:dyDescent="0.25">
      <c r="I723" s="35" t="str">
        <f t="shared" si="102"/>
        <v/>
      </c>
      <c r="J723" s="35" t="str">
        <f t="shared" si="103"/>
        <v/>
      </c>
      <c r="K723" s="33">
        <f t="shared" si="104"/>
        <v>0</v>
      </c>
      <c r="L723" s="33">
        <f t="shared" si="105"/>
        <v>0</v>
      </c>
      <c r="M723" s="36" t="str">
        <f t="shared" si="106"/>
        <v/>
      </c>
      <c r="N723" s="33" t="str">
        <f t="shared" si="107"/>
        <v/>
      </c>
      <c r="O723" s="33" t="str">
        <f t="shared" si="108"/>
        <v/>
      </c>
      <c r="P723" s="33" t="str">
        <f t="shared" si="100"/>
        <v/>
      </c>
      <c r="Q723" s="34">
        <f t="shared" si="101"/>
        <v>0</v>
      </c>
    </row>
    <row r="724" spans="9:17" x14ac:dyDescent="0.25">
      <c r="I724" s="35" t="str">
        <f t="shared" si="102"/>
        <v/>
      </c>
      <c r="J724" s="35" t="str">
        <f t="shared" si="103"/>
        <v/>
      </c>
      <c r="K724" s="33">
        <f t="shared" si="104"/>
        <v>0</v>
      </c>
      <c r="L724" s="33">
        <f t="shared" si="105"/>
        <v>0</v>
      </c>
      <c r="M724" s="36" t="str">
        <f t="shared" si="106"/>
        <v/>
      </c>
      <c r="N724" s="33" t="str">
        <f t="shared" si="107"/>
        <v/>
      </c>
      <c r="O724" s="33" t="str">
        <f t="shared" si="108"/>
        <v/>
      </c>
      <c r="P724" s="33" t="str">
        <f t="shared" si="100"/>
        <v/>
      </c>
      <c r="Q724" s="34">
        <f t="shared" si="101"/>
        <v>0</v>
      </c>
    </row>
    <row r="725" spans="9:17" x14ac:dyDescent="0.25">
      <c r="I725" s="35" t="str">
        <f t="shared" si="102"/>
        <v/>
      </c>
      <c r="J725" s="35" t="str">
        <f t="shared" si="103"/>
        <v/>
      </c>
      <c r="K725" s="33">
        <f t="shared" si="104"/>
        <v>0</v>
      </c>
      <c r="L725" s="33">
        <f t="shared" si="105"/>
        <v>0</v>
      </c>
      <c r="M725" s="36" t="str">
        <f t="shared" si="106"/>
        <v/>
      </c>
      <c r="N725" s="33" t="str">
        <f t="shared" si="107"/>
        <v/>
      </c>
      <c r="O725" s="33" t="str">
        <f t="shared" si="108"/>
        <v/>
      </c>
      <c r="P725" s="33" t="str">
        <f t="shared" si="100"/>
        <v/>
      </c>
      <c r="Q725" s="34">
        <f t="shared" si="101"/>
        <v>0</v>
      </c>
    </row>
    <row r="726" spans="9:17" x14ac:dyDescent="0.25">
      <c r="I726" s="35" t="str">
        <f t="shared" si="102"/>
        <v/>
      </c>
      <c r="J726" s="35" t="str">
        <f t="shared" si="103"/>
        <v/>
      </c>
      <c r="K726" s="33">
        <f t="shared" si="104"/>
        <v>0</v>
      </c>
      <c r="L726" s="33">
        <f t="shared" si="105"/>
        <v>0</v>
      </c>
      <c r="M726" s="36" t="str">
        <f t="shared" si="106"/>
        <v/>
      </c>
      <c r="N726" s="33" t="str">
        <f t="shared" si="107"/>
        <v/>
      </c>
      <c r="O726" s="33" t="str">
        <f t="shared" si="108"/>
        <v/>
      </c>
      <c r="P726" s="33" t="str">
        <f t="shared" si="100"/>
        <v/>
      </c>
      <c r="Q726" s="34">
        <f t="shared" si="101"/>
        <v>0</v>
      </c>
    </row>
    <row r="727" spans="9:17" x14ac:dyDescent="0.25">
      <c r="I727" s="35" t="str">
        <f t="shared" si="102"/>
        <v/>
      </c>
      <c r="J727" s="35" t="str">
        <f t="shared" si="103"/>
        <v/>
      </c>
      <c r="K727" s="33">
        <f t="shared" si="104"/>
        <v>0</v>
      </c>
      <c r="L727" s="33">
        <f t="shared" si="105"/>
        <v>0</v>
      </c>
      <c r="M727" s="36" t="str">
        <f t="shared" si="106"/>
        <v/>
      </c>
      <c r="N727" s="33" t="str">
        <f t="shared" si="107"/>
        <v/>
      </c>
      <c r="O727" s="33" t="str">
        <f t="shared" si="108"/>
        <v/>
      </c>
      <c r="P727" s="33" t="str">
        <f t="shared" si="100"/>
        <v/>
      </c>
      <c r="Q727" s="34">
        <f t="shared" si="101"/>
        <v>0</v>
      </c>
    </row>
    <row r="728" spans="9:17" x14ac:dyDescent="0.25">
      <c r="I728" s="35" t="str">
        <f t="shared" si="102"/>
        <v/>
      </c>
      <c r="J728" s="35" t="str">
        <f t="shared" si="103"/>
        <v/>
      </c>
      <c r="K728" s="33">
        <f t="shared" si="104"/>
        <v>0</v>
      </c>
      <c r="L728" s="33">
        <f t="shared" si="105"/>
        <v>0</v>
      </c>
      <c r="M728" s="36" t="str">
        <f t="shared" si="106"/>
        <v/>
      </c>
      <c r="N728" s="33" t="str">
        <f t="shared" si="107"/>
        <v/>
      </c>
      <c r="O728" s="33" t="str">
        <f t="shared" si="108"/>
        <v/>
      </c>
      <c r="P728" s="33" t="str">
        <f t="shared" si="100"/>
        <v/>
      </c>
      <c r="Q728" s="34">
        <f t="shared" si="101"/>
        <v>0</v>
      </c>
    </row>
    <row r="729" spans="9:17" x14ac:dyDescent="0.25">
      <c r="I729" s="35" t="str">
        <f t="shared" si="102"/>
        <v/>
      </c>
      <c r="J729" s="35" t="str">
        <f t="shared" si="103"/>
        <v/>
      </c>
      <c r="K729" s="33">
        <f t="shared" si="104"/>
        <v>0</v>
      </c>
      <c r="L729" s="33">
        <f t="shared" si="105"/>
        <v>0</v>
      </c>
      <c r="M729" s="36" t="str">
        <f t="shared" si="106"/>
        <v/>
      </c>
      <c r="N729" s="33" t="str">
        <f t="shared" si="107"/>
        <v/>
      </c>
      <c r="O729" s="33" t="str">
        <f t="shared" si="108"/>
        <v/>
      </c>
      <c r="P729" s="33" t="str">
        <f t="shared" si="100"/>
        <v/>
      </c>
      <c r="Q729" s="34">
        <f t="shared" si="101"/>
        <v>0</v>
      </c>
    </row>
    <row r="730" spans="9:17" x14ac:dyDescent="0.25">
      <c r="I730" s="35" t="str">
        <f t="shared" si="102"/>
        <v/>
      </c>
      <c r="J730" s="35" t="str">
        <f t="shared" si="103"/>
        <v/>
      </c>
      <c r="K730" s="33">
        <f t="shared" si="104"/>
        <v>0</v>
      </c>
      <c r="L730" s="33">
        <f t="shared" si="105"/>
        <v>0</v>
      </c>
      <c r="M730" s="36" t="str">
        <f t="shared" si="106"/>
        <v/>
      </c>
      <c r="N730" s="33" t="str">
        <f t="shared" si="107"/>
        <v/>
      </c>
      <c r="O730" s="33" t="str">
        <f t="shared" si="108"/>
        <v/>
      </c>
      <c r="P730" s="33" t="str">
        <f t="shared" si="100"/>
        <v/>
      </c>
      <c r="Q730" s="34">
        <f t="shared" si="101"/>
        <v>0</v>
      </c>
    </row>
    <row r="731" spans="9:17" x14ac:dyDescent="0.25">
      <c r="I731" s="35" t="str">
        <f t="shared" si="102"/>
        <v/>
      </c>
      <c r="J731" s="35" t="str">
        <f t="shared" si="103"/>
        <v/>
      </c>
      <c r="K731" s="33">
        <f t="shared" si="104"/>
        <v>0</v>
      </c>
      <c r="L731" s="33">
        <f t="shared" si="105"/>
        <v>0</v>
      </c>
      <c r="M731" s="36" t="str">
        <f t="shared" si="106"/>
        <v/>
      </c>
      <c r="N731" s="33" t="str">
        <f t="shared" si="107"/>
        <v/>
      </c>
      <c r="O731" s="33" t="str">
        <f t="shared" si="108"/>
        <v/>
      </c>
      <c r="P731" s="33" t="str">
        <f t="shared" si="100"/>
        <v/>
      </c>
      <c r="Q731" s="34">
        <f t="shared" si="101"/>
        <v>0</v>
      </c>
    </row>
    <row r="732" spans="9:17" x14ac:dyDescent="0.25">
      <c r="I732" s="35" t="str">
        <f t="shared" si="102"/>
        <v/>
      </c>
      <c r="J732" s="35" t="str">
        <f t="shared" si="103"/>
        <v/>
      </c>
      <c r="K732" s="33">
        <f t="shared" si="104"/>
        <v>0</v>
      </c>
      <c r="L732" s="33">
        <f t="shared" si="105"/>
        <v>0</v>
      </c>
      <c r="M732" s="36" t="str">
        <f t="shared" si="106"/>
        <v/>
      </c>
      <c r="N732" s="33" t="str">
        <f t="shared" si="107"/>
        <v/>
      </c>
      <c r="O732" s="33" t="str">
        <f t="shared" si="108"/>
        <v/>
      </c>
      <c r="P732" s="33" t="str">
        <f t="shared" si="100"/>
        <v/>
      </c>
      <c r="Q732" s="34">
        <f t="shared" si="101"/>
        <v>0</v>
      </c>
    </row>
    <row r="733" spans="9:17" x14ac:dyDescent="0.25">
      <c r="I733" s="35" t="str">
        <f t="shared" si="102"/>
        <v/>
      </c>
      <c r="J733" s="35" t="str">
        <f t="shared" si="103"/>
        <v/>
      </c>
      <c r="K733" s="33">
        <f t="shared" si="104"/>
        <v>0</v>
      </c>
      <c r="L733" s="33">
        <f t="shared" si="105"/>
        <v>0</v>
      </c>
      <c r="M733" s="36" t="str">
        <f t="shared" si="106"/>
        <v/>
      </c>
      <c r="N733" s="33" t="str">
        <f t="shared" si="107"/>
        <v/>
      </c>
      <c r="O733" s="33" t="str">
        <f t="shared" si="108"/>
        <v/>
      </c>
      <c r="P733" s="33" t="str">
        <f t="shared" si="100"/>
        <v/>
      </c>
      <c r="Q733" s="34">
        <f t="shared" si="101"/>
        <v>0</v>
      </c>
    </row>
    <row r="734" spans="9:17" x14ac:dyDescent="0.25">
      <c r="I734" s="35" t="str">
        <f t="shared" si="102"/>
        <v/>
      </c>
      <c r="J734" s="35" t="str">
        <f t="shared" si="103"/>
        <v/>
      </c>
      <c r="K734" s="33">
        <f t="shared" si="104"/>
        <v>0</v>
      </c>
      <c r="L734" s="33">
        <f t="shared" si="105"/>
        <v>0</v>
      </c>
      <c r="M734" s="36" t="str">
        <f t="shared" si="106"/>
        <v/>
      </c>
      <c r="N734" s="33" t="str">
        <f t="shared" si="107"/>
        <v/>
      </c>
      <c r="O734" s="33" t="str">
        <f t="shared" si="108"/>
        <v/>
      </c>
      <c r="P734" s="33" t="str">
        <f t="shared" si="100"/>
        <v/>
      </c>
      <c r="Q734" s="34">
        <f t="shared" si="101"/>
        <v>0</v>
      </c>
    </row>
    <row r="735" spans="9:17" x14ac:dyDescent="0.25">
      <c r="I735" s="35" t="str">
        <f t="shared" si="102"/>
        <v/>
      </c>
      <c r="J735" s="35" t="str">
        <f t="shared" si="103"/>
        <v/>
      </c>
      <c r="K735" s="33">
        <f t="shared" si="104"/>
        <v>0</v>
      </c>
      <c r="L735" s="33">
        <f t="shared" si="105"/>
        <v>0</v>
      </c>
      <c r="M735" s="36" t="str">
        <f t="shared" si="106"/>
        <v/>
      </c>
      <c r="N735" s="33" t="str">
        <f t="shared" si="107"/>
        <v/>
      </c>
      <c r="O735" s="33" t="str">
        <f t="shared" si="108"/>
        <v/>
      </c>
      <c r="P735" s="33" t="str">
        <f t="shared" si="100"/>
        <v/>
      </c>
      <c r="Q735" s="34">
        <f t="shared" si="101"/>
        <v>0</v>
      </c>
    </row>
    <row r="736" spans="9:17" x14ac:dyDescent="0.25">
      <c r="I736" s="35" t="str">
        <f t="shared" si="102"/>
        <v/>
      </c>
      <c r="J736" s="35" t="str">
        <f t="shared" si="103"/>
        <v/>
      </c>
      <c r="K736" s="33">
        <f t="shared" si="104"/>
        <v>0</v>
      </c>
      <c r="L736" s="33">
        <f t="shared" si="105"/>
        <v>0</v>
      </c>
      <c r="M736" s="36" t="str">
        <f t="shared" si="106"/>
        <v/>
      </c>
      <c r="N736" s="33" t="str">
        <f t="shared" si="107"/>
        <v/>
      </c>
      <c r="O736" s="33" t="str">
        <f t="shared" si="108"/>
        <v/>
      </c>
      <c r="P736" s="33" t="str">
        <f t="shared" si="100"/>
        <v/>
      </c>
      <c r="Q736" s="34">
        <f t="shared" si="101"/>
        <v>0</v>
      </c>
    </row>
    <row r="737" spans="9:17" x14ac:dyDescent="0.25">
      <c r="I737" s="35" t="str">
        <f t="shared" si="102"/>
        <v/>
      </c>
      <c r="J737" s="35" t="str">
        <f t="shared" si="103"/>
        <v/>
      </c>
      <c r="K737" s="33">
        <f t="shared" si="104"/>
        <v>0</v>
      </c>
      <c r="L737" s="33">
        <f t="shared" si="105"/>
        <v>0</v>
      </c>
      <c r="M737" s="36" t="str">
        <f t="shared" si="106"/>
        <v/>
      </c>
      <c r="N737" s="33" t="str">
        <f t="shared" si="107"/>
        <v/>
      </c>
      <c r="O737" s="33" t="str">
        <f t="shared" si="108"/>
        <v/>
      </c>
      <c r="P737" s="33" t="str">
        <f t="shared" si="100"/>
        <v/>
      </c>
      <c r="Q737" s="34">
        <f t="shared" si="101"/>
        <v>0</v>
      </c>
    </row>
    <row r="738" spans="9:17" x14ac:dyDescent="0.25">
      <c r="I738" s="35" t="str">
        <f t="shared" si="102"/>
        <v/>
      </c>
      <c r="J738" s="35" t="str">
        <f t="shared" si="103"/>
        <v/>
      </c>
      <c r="K738" s="33">
        <f t="shared" si="104"/>
        <v>0</v>
      </c>
      <c r="L738" s="33">
        <f t="shared" si="105"/>
        <v>0</v>
      </c>
      <c r="M738" s="36" t="str">
        <f t="shared" si="106"/>
        <v/>
      </c>
      <c r="N738" s="33" t="str">
        <f t="shared" si="107"/>
        <v/>
      </c>
      <c r="O738" s="33" t="str">
        <f t="shared" si="108"/>
        <v/>
      </c>
      <c r="P738" s="33" t="str">
        <f t="shared" si="100"/>
        <v/>
      </c>
      <c r="Q738" s="34">
        <f t="shared" si="101"/>
        <v>0</v>
      </c>
    </row>
    <row r="739" spans="9:17" x14ac:dyDescent="0.25">
      <c r="I739" s="35" t="str">
        <f t="shared" si="102"/>
        <v/>
      </c>
      <c r="J739" s="35" t="str">
        <f t="shared" si="103"/>
        <v/>
      </c>
      <c r="K739" s="33">
        <f t="shared" si="104"/>
        <v>0</v>
      </c>
      <c r="L739" s="33">
        <f t="shared" si="105"/>
        <v>0</v>
      </c>
      <c r="M739" s="36" t="str">
        <f t="shared" si="106"/>
        <v/>
      </c>
      <c r="N739" s="33" t="str">
        <f t="shared" si="107"/>
        <v/>
      </c>
      <c r="O739" s="33" t="str">
        <f t="shared" si="108"/>
        <v/>
      </c>
      <c r="P739" s="33" t="str">
        <f t="shared" si="100"/>
        <v/>
      </c>
      <c r="Q739" s="34">
        <f t="shared" si="101"/>
        <v>0</v>
      </c>
    </row>
    <row r="740" spans="9:17" x14ac:dyDescent="0.25">
      <c r="I740" s="35" t="str">
        <f t="shared" si="102"/>
        <v/>
      </c>
      <c r="J740" s="35" t="str">
        <f t="shared" si="103"/>
        <v/>
      </c>
      <c r="K740" s="33">
        <f t="shared" si="104"/>
        <v>0</v>
      </c>
      <c r="L740" s="33">
        <f t="shared" si="105"/>
        <v>0</v>
      </c>
      <c r="M740" s="36" t="str">
        <f t="shared" si="106"/>
        <v/>
      </c>
      <c r="N740" s="33" t="str">
        <f t="shared" si="107"/>
        <v/>
      </c>
      <c r="O740" s="33" t="str">
        <f t="shared" si="108"/>
        <v/>
      </c>
      <c r="P740" s="33" t="str">
        <f t="shared" si="100"/>
        <v/>
      </c>
      <c r="Q740" s="34">
        <f t="shared" si="101"/>
        <v>0</v>
      </c>
    </row>
    <row r="741" spans="9:17" x14ac:dyDescent="0.25">
      <c r="I741" s="35" t="str">
        <f t="shared" si="102"/>
        <v/>
      </c>
      <c r="J741" s="35" t="str">
        <f t="shared" si="103"/>
        <v/>
      </c>
      <c r="K741" s="33">
        <f t="shared" si="104"/>
        <v>0</v>
      </c>
      <c r="L741" s="33">
        <f t="shared" si="105"/>
        <v>0</v>
      </c>
      <c r="M741" s="36" t="str">
        <f t="shared" si="106"/>
        <v/>
      </c>
      <c r="N741" s="33" t="str">
        <f t="shared" si="107"/>
        <v/>
      </c>
      <c r="O741" s="33" t="str">
        <f t="shared" si="108"/>
        <v/>
      </c>
      <c r="P741" s="33" t="str">
        <f t="shared" si="100"/>
        <v/>
      </c>
      <c r="Q741" s="34">
        <f t="shared" si="101"/>
        <v>0</v>
      </c>
    </row>
    <row r="742" spans="9:17" x14ac:dyDescent="0.25">
      <c r="I742" s="35" t="str">
        <f t="shared" si="102"/>
        <v/>
      </c>
      <c r="J742" s="35" t="str">
        <f t="shared" si="103"/>
        <v/>
      </c>
      <c r="K742" s="33">
        <f t="shared" si="104"/>
        <v>0</v>
      </c>
      <c r="L742" s="33">
        <f t="shared" si="105"/>
        <v>0</v>
      </c>
      <c r="M742" s="36" t="str">
        <f t="shared" si="106"/>
        <v/>
      </c>
      <c r="N742" s="33" t="str">
        <f t="shared" si="107"/>
        <v/>
      </c>
      <c r="O742" s="33" t="str">
        <f t="shared" si="108"/>
        <v/>
      </c>
      <c r="P742" s="33" t="str">
        <f t="shared" si="100"/>
        <v/>
      </c>
      <c r="Q742" s="34">
        <f t="shared" si="101"/>
        <v>0</v>
      </c>
    </row>
    <row r="743" spans="9:17" x14ac:dyDescent="0.25">
      <c r="I743" s="35" t="str">
        <f t="shared" si="102"/>
        <v/>
      </c>
      <c r="J743" s="35" t="str">
        <f t="shared" si="103"/>
        <v/>
      </c>
      <c r="K743" s="33">
        <f t="shared" si="104"/>
        <v>0</v>
      </c>
      <c r="L743" s="33">
        <f t="shared" si="105"/>
        <v>0</v>
      </c>
      <c r="M743" s="36" t="str">
        <f t="shared" si="106"/>
        <v/>
      </c>
      <c r="N743" s="33" t="str">
        <f t="shared" si="107"/>
        <v/>
      </c>
      <c r="O743" s="33" t="str">
        <f t="shared" si="108"/>
        <v/>
      </c>
      <c r="P743" s="33" t="str">
        <f t="shared" si="100"/>
        <v/>
      </c>
      <c r="Q743" s="34">
        <f t="shared" si="101"/>
        <v>0</v>
      </c>
    </row>
    <row r="744" spans="9:17" x14ac:dyDescent="0.25">
      <c r="I744" s="35" t="str">
        <f t="shared" si="102"/>
        <v/>
      </c>
      <c r="J744" s="35" t="str">
        <f t="shared" si="103"/>
        <v/>
      </c>
      <c r="K744" s="33">
        <f t="shared" si="104"/>
        <v>0</v>
      </c>
      <c r="L744" s="33">
        <f t="shared" si="105"/>
        <v>0</v>
      </c>
      <c r="M744" s="36" t="str">
        <f t="shared" si="106"/>
        <v/>
      </c>
      <c r="N744" s="33" t="str">
        <f t="shared" si="107"/>
        <v/>
      </c>
      <c r="O744" s="33" t="str">
        <f t="shared" si="108"/>
        <v/>
      </c>
      <c r="P744" s="33" t="str">
        <f t="shared" si="100"/>
        <v/>
      </c>
      <c r="Q744" s="34">
        <f t="shared" si="101"/>
        <v>0</v>
      </c>
    </row>
    <row r="745" spans="9:17" x14ac:dyDescent="0.25">
      <c r="I745" s="35" t="str">
        <f t="shared" si="102"/>
        <v/>
      </c>
      <c r="J745" s="35" t="str">
        <f t="shared" si="103"/>
        <v/>
      </c>
      <c r="K745" s="33">
        <f t="shared" si="104"/>
        <v>0</v>
      </c>
      <c r="L745" s="33">
        <f t="shared" si="105"/>
        <v>0</v>
      </c>
      <c r="M745" s="36" t="str">
        <f t="shared" si="106"/>
        <v/>
      </c>
      <c r="N745" s="33" t="str">
        <f t="shared" si="107"/>
        <v/>
      </c>
      <c r="O745" s="33" t="str">
        <f t="shared" si="108"/>
        <v/>
      </c>
      <c r="P745" s="33" t="str">
        <f t="shared" si="100"/>
        <v/>
      </c>
      <c r="Q745" s="34">
        <f t="shared" si="101"/>
        <v>0</v>
      </c>
    </row>
    <row r="746" spans="9:17" x14ac:dyDescent="0.25">
      <c r="I746" s="35" t="str">
        <f t="shared" si="102"/>
        <v/>
      </c>
      <c r="J746" s="35" t="str">
        <f t="shared" si="103"/>
        <v/>
      </c>
      <c r="K746" s="33">
        <f t="shared" si="104"/>
        <v>0</v>
      </c>
      <c r="L746" s="33">
        <f t="shared" si="105"/>
        <v>0</v>
      </c>
      <c r="M746" s="36" t="str">
        <f t="shared" si="106"/>
        <v/>
      </c>
      <c r="N746" s="33" t="str">
        <f t="shared" si="107"/>
        <v/>
      </c>
      <c r="O746" s="33" t="str">
        <f t="shared" si="108"/>
        <v/>
      </c>
      <c r="P746" s="33" t="str">
        <f t="shared" si="100"/>
        <v/>
      </c>
      <c r="Q746" s="34">
        <f t="shared" si="101"/>
        <v>0</v>
      </c>
    </row>
    <row r="747" spans="9:17" x14ac:dyDescent="0.25">
      <c r="I747" s="35" t="str">
        <f t="shared" si="102"/>
        <v/>
      </c>
      <c r="J747" s="35" t="str">
        <f t="shared" si="103"/>
        <v/>
      </c>
      <c r="K747" s="33">
        <f t="shared" si="104"/>
        <v>0</v>
      </c>
      <c r="L747" s="33">
        <f t="shared" si="105"/>
        <v>0</v>
      </c>
      <c r="M747" s="36" t="str">
        <f t="shared" si="106"/>
        <v/>
      </c>
      <c r="N747" s="33" t="str">
        <f t="shared" si="107"/>
        <v/>
      </c>
      <c r="O747" s="33" t="str">
        <f t="shared" si="108"/>
        <v/>
      </c>
      <c r="P747" s="33" t="str">
        <f t="shared" si="100"/>
        <v/>
      </c>
      <c r="Q747" s="34">
        <f t="shared" si="101"/>
        <v>0</v>
      </c>
    </row>
    <row r="748" spans="9:17" x14ac:dyDescent="0.25">
      <c r="I748" s="35" t="str">
        <f t="shared" si="102"/>
        <v/>
      </c>
      <c r="J748" s="35" t="str">
        <f t="shared" si="103"/>
        <v/>
      </c>
      <c r="K748" s="33">
        <f t="shared" si="104"/>
        <v>0</v>
      </c>
      <c r="L748" s="33">
        <f t="shared" si="105"/>
        <v>0</v>
      </c>
      <c r="M748" s="36" t="str">
        <f t="shared" si="106"/>
        <v/>
      </c>
      <c r="N748" s="33" t="str">
        <f t="shared" si="107"/>
        <v/>
      </c>
      <c r="O748" s="33" t="str">
        <f t="shared" si="108"/>
        <v/>
      </c>
      <c r="P748" s="33" t="str">
        <f t="shared" si="100"/>
        <v/>
      </c>
      <c r="Q748" s="34">
        <f t="shared" si="101"/>
        <v>0</v>
      </c>
    </row>
    <row r="749" spans="9:17" x14ac:dyDescent="0.25">
      <c r="I749" s="35" t="str">
        <f t="shared" si="102"/>
        <v/>
      </c>
      <c r="J749" s="35" t="str">
        <f t="shared" si="103"/>
        <v/>
      </c>
      <c r="K749" s="33">
        <f t="shared" si="104"/>
        <v>0</v>
      </c>
      <c r="L749" s="33">
        <f t="shared" si="105"/>
        <v>0</v>
      </c>
      <c r="M749" s="36" t="str">
        <f t="shared" si="106"/>
        <v/>
      </c>
      <c r="N749" s="33" t="str">
        <f t="shared" si="107"/>
        <v/>
      </c>
      <c r="O749" s="33" t="str">
        <f t="shared" si="108"/>
        <v/>
      </c>
      <c r="P749" s="33" t="str">
        <f t="shared" si="100"/>
        <v/>
      </c>
      <c r="Q749" s="34">
        <f t="shared" si="101"/>
        <v>0</v>
      </c>
    </row>
    <row r="750" spans="9:17" x14ac:dyDescent="0.25">
      <c r="I750" s="35" t="str">
        <f t="shared" si="102"/>
        <v/>
      </c>
      <c r="J750" s="35" t="str">
        <f t="shared" si="103"/>
        <v/>
      </c>
      <c r="K750" s="33">
        <f t="shared" si="104"/>
        <v>0</v>
      </c>
      <c r="L750" s="33">
        <f t="shared" si="105"/>
        <v>0</v>
      </c>
      <c r="M750" s="36" t="str">
        <f t="shared" si="106"/>
        <v/>
      </c>
      <c r="N750" s="33" t="str">
        <f t="shared" si="107"/>
        <v/>
      </c>
      <c r="O750" s="33" t="str">
        <f t="shared" si="108"/>
        <v/>
      </c>
      <c r="P750" s="33" t="str">
        <f t="shared" si="100"/>
        <v/>
      </c>
      <c r="Q750" s="34">
        <f t="shared" si="101"/>
        <v>0</v>
      </c>
    </row>
    <row r="751" spans="9:17" x14ac:dyDescent="0.25">
      <c r="I751" s="35" t="str">
        <f t="shared" si="102"/>
        <v/>
      </c>
      <c r="J751" s="35" t="str">
        <f t="shared" si="103"/>
        <v/>
      </c>
      <c r="K751" s="33">
        <f t="shared" si="104"/>
        <v>0</v>
      </c>
      <c r="L751" s="33">
        <f t="shared" si="105"/>
        <v>0</v>
      </c>
      <c r="M751" s="36" t="str">
        <f t="shared" si="106"/>
        <v/>
      </c>
      <c r="N751" s="33" t="str">
        <f t="shared" si="107"/>
        <v/>
      </c>
      <c r="O751" s="33" t="str">
        <f t="shared" si="108"/>
        <v/>
      </c>
      <c r="P751" s="33" t="str">
        <f t="shared" si="100"/>
        <v/>
      </c>
      <c r="Q751" s="34">
        <f t="shared" si="101"/>
        <v>0</v>
      </c>
    </row>
    <row r="752" spans="9:17" x14ac:dyDescent="0.25">
      <c r="I752" s="35" t="str">
        <f t="shared" si="102"/>
        <v/>
      </c>
      <c r="J752" s="35" t="str">
        <f t="shared" si="103"/>
        <v/>
      </c>
      <c r="K752" s="33">
        <f t="shared" si="104"/>
        <v>0</v>
      </c>
      <c r="L752" s="33">
        <f t="shared" si="105"/>
        <v>0</v>
      </c>
      <c r="M752" s="36" t="str">
        <f t="shared" si="106"/>
        <v/>
      </c>
      <c r="N752" s="33" t="str">
        <f t="shared" si="107"/>
        <v/>
      </c>
      <c r="O752" s="33" t="str">
        <f t="shared" si="108"/>
        <v/>
      </c>
      <c r="P752" s="33" t="str">
        <f t="shared" si="100"/>
        <v/>
      </c>
      <c r="Q752" s="34">
        <f t="shared" si="101"/>
        <v>0</v>
      </c>
    </row>
    <row r="753" spans="9:17" x14ac:dyDescent="0.25">
      <c r="I753" s="35" t="str">
        <f t="shared" si="102"/>
        <v/>
      </c>
      <c r="J753" s="35" t="str">
        <f t="shared" si="103"/>
        <v/>
      </c>
      <c r="K753" s="33">
        <f t="shared" si="104"/>
        <v>0</v>
      </c>
      <c r="L753" s="33">
        <f t="shared" si="105"/>
        <v>0</v>
      </c>
      <c r="M753" s="36" t="str">
        <f t="shared" si="106"/>
        <v/>
      </c>
      <c r="N753" s="33" t="str">
        <f t="shared" si="107"/>
        <v/>
      </c>
      <c r="O753" s="33" t="str">
        <f t="shared" si="108"/>
        <v/>
      </c>
      <c r="P753" s="33" t="str">
        <f t="shared" si="100"/>
        <v/>
      </c>
      <c r="Q753" s="34">
        <f t="shared" si="101"/>
        <v>0</v>
      </c>
    </row>
    <row r="754" spans="9:17" x14ac:dyDescent="0.25">
      <c r="I754" s="35" t="str">
        <f t="shared" si="102"/>
        <v/>
      </c>
      <c r="J754" s="35" t="str">
        <f t="shared" si="103"/>
        <v/>
      </c>
      <c r="K754" s="33">
        <f t="shared" si="104"/>
        <v>0</v>
      </c>
      <c r="L754" s="33">
        <f t="shared" si="105"/>
        <v>0</v>
      </c>
      <c r="M754" s="36" t="str">
        <f t="shared" si="106"/>
        <v/>
      </c>
      <c r="N754" s="33" t="str">
        <f t="shared" si="107"/>
        <v/>
      </c>
      <c r="O754" s="33" t="str">
        <f t="shared" si="108"/>
        <v/>
      </c>
      <c r="P754" s="33" t="str">
        <f t="shared" si="100"/>
        <v/>
      </c>
      <c r="Q754" s="34">
        <f t="shared" si="101"/>
        <v>0</v>
      </c>
    </row>
    <row r="755" spans="9:17" x14ac:dyDescent="0.25">
      <c r="I755" s="35" t="str">
        <f t="shared" si="102"/>
        <v/>
      </c>
      <c r="J755" s="35" t="str">
        <f t="shared" si="103"/>
        <v/>
      </c>
      <c r="K755" s="33">
        <f t="shared" si="104"/>
        <v>0</v>
      </c>
      <c r="L755" s="33">
        <f t="shared" si="105"/>
        <v>0</v>
      </c>
      <c r="M755" s="36" t="str">
        <f t="shared" si="106"/>
        <v/>
      </c>
      <c r="N755" s="33" t="str">
        <f t="shared" si="107"/>
        <v/>
      </c>
      <c r="O755" s="33" t="str">
        <f t="shared" si="108"/>
        <v/>
      </c>
      <c r="P755" s="33" t="str">
        <f t="shared" si="100"/>
        <v/>
      </c>
      <c r="Q755" s="34">
        <f t="shared" si="101"/>
        <v>0</v>
      </c>
    </row>
    <row r="756" spans="9:17" x14ac:dyDescent="0.25">
      <c r="I756" s="35" t="str">
        <f t="shared" si="102"/>
        <v/>
      </c>
      <c r="J756" s="35" t="str">
        <f t="shared" si="103"/>
        <v/>
      </c>
      <c r="K756" s="33">
        <f t="shared" si="104"/>
        <v>0</v>
      </c>
      <c r="L756" s="33">
        <f t="shared" si="105"/>
        <v>0</v>
      </c>
      <c r="M756" s="36" t="str">
        <f t="shared" si="106"/>
        <v/>
      </c>
      <c r="N756" s="33" t="str">
        <f t="shared" si="107"/>
        <v/>
      </c>
      <c r="O756" s="33" t="str">
        <f t="shared" si="108"/>
        <v/>
      </c>
      <c r="P756" s="33" t="str">
        <f t="shared" si="100"/>
        <v/>
      </c>
      <c r="Q756" s="34">
        <f t="shared" si="101"/>
        <v>0</v>
      </c>
    </row>
    <row r="757" spans="9:17" x14ac:dyDescent="0.25">
      <c r="I757" s="35" t="str">
        <f t="shared" si="102"/>
        <v/>
      </c>
      <c r="J757" s="35" t="str">
        <f t="shared" si="103"/>
        <v/>
      </c>
      <c r="K757" s="33">
        <f t="shared" si="104"/>
        <v>0</v>
      </c>
      <c r="L757" s="33">
        <f t="shared" si="105"/>
        <v>0</v>
      </c>
      <c r="M757" s="36" t="str">
        <f t="shared" si="106"/>
        <v/>
      </c>
      <c r="N757" s="33" t="str">
        <f t="shared" si="107"/>
        <v/>
      </c>
      <c r="O757" s="33" t="str">
        <f t="shared" si="108"/>
        <v/>
      </c>
      <c r="P757" s="33" t="str">
        <f t="shared" si="100"/>
        <v/>
      </c>
      <c r="Q757" s="34">
        <f t="shared" si="101"/>
        <v>0</v>
      </c>
    </row>
    <row r="758" spans="9:17" x14ac:dyDescent="0.25">
      <c r="I758" s="35" t="str">
        <f t="shared" si="102"/>
        <v/>
      </c>
      <c r="J758" s="35" t="str">
        <f t="shared" si="103"/>
        <v/>
      </c>
      <c r="K758" s="33">
        <f t="shared" si="104"/>
        <v>0</v>
      </c>
      <c r="L758" s="33">
        <f t="shared" si="105"/>
        <v>0</v>
      </c>
      <c r="M758" s="36" t="str">
        <f t="shared" si="106"/>
        <v/>
      </c>
      <c r="N758" s="33" t="str">
        <f t="shared" si="107"/>
        <v/>
      </c>
      <c r="O758" s="33" t="str">
        <f t="shared" si="108"/>
        <v/>
      </c>
      <c r="P758" s="33" t="str">
        <f t="shared" si="100"/>
        <v/>
      </c>
      <c r="Q758" s="34">
        <f t="shared" si="101"/>
        <v>0</v>
      </c>
    </row>
    <row r="759" spans="9:17" x14ac:dyDescent="0.25">
      <c r="I759" s="35" t="str">
        <f t="shared" si="102"/>
        <v/>
      </c>
      <c r="J759" s="35" t="str">
        <f t="shared" si="103"/>
        <v/>
      </c>
      <c r="K759" s="33">
        <f t="shared" si="104"/>
        <v>0</v>
      </c>
      <c r="L759" s="33">
        <f t="shared" si="105"/>
        <v>0</v>
      </c>
      <c r="M759" s="36" t="str">
        <f t="shared" si="106"/>
        <v/>
      </c>
      <c r="N759" s="33" t="str">
        <f t="shared" si="107"/>
        <v/>
      </c>
      <c r="O759" s="33" t="str">
        <f t="shared" si="108"/>
        <v/>
      </c>
      <c r="P759" s="33" t="str">
        <f t="shared" si="100"/>
        <v/>
      </c>
      <c r="Q759" s="34">
        <f t="shared" si="101"/>
        <v>0</v>
      </c>
    </row>
    <row r="760" spans="9:17" x14ac:dyDescent="0.25">
      <c r="I760" s="35" t="str">
        <f t="shared" si="102"/>
        <v/>
      </c>
      <c r="J760" s="35" t="str">
        <f t="shared" si="103"/>
        <v/>
      </c>
      <c r="K760" s="33">
        <f t="shared" si="104"/>
        <v>0</v>
      </c>
      <c r="L760" s="33">
        <f t="shared" si="105"/>
        <v>0</v>
      </c>
      <c r="M760" s="36" t="str">
        <f t="shared" si="106"/>
        <v/>
      </c>
      <c r="N760" s="33" t="str">
        <f t="shared" si="107"/>
        <v/>
      </c>
      <c r="O760" s="33" t="str">
        <f t="shared" si="108"/>
        <v/>
      </c>
      <c r="P760" s="33" t="str">
        <f t="shared" si="100"/>
        <v/>
      </c>
      <c r="Q760" s="34">
        <f t="shared" si="101"/>
        <v>0</v>
      </c>
    </row>
    <row r="761" spans="9:17" x14ac:dyDescent="0.25">
      <c r="I761" s="35" t="str">
        <f t="shared" si="102"/>
        <v/>
      </c>
      <c r="J761" s="35" t="str">
        <f t="shared" si="103"/>
        <v/>
      </c>
      <c r="K761" s="33">
        <f t="shared" si="104"/>
        <v>0</v>
      </c>
      <c r="L761" s="33">
        <f t="shared" si="105"/>
        <v>0</v>
      </c>
      <c r="M761" s="36" t="str">
        <f t="shared" si="106"/>
        <v/>
      </c>
      <c r="N761" s="33" t="str">
        <f t="shared" si="107"/>
        <v/>
      </c>
      <c r="O761" s="33" t="str">
        <f t="shared" si="108"/>
        <v/>
      </c>
      <c r="P761" s="33" t="str">
        <f t="shared" si="100"/>
        <v/>
      </c>
      <c r="Q761" s="34">
        <f t="shared" si="101"/>
        <v>0</v>
      </c>
    </row>
    <row r="762" spans="9:17" x14ac:dyDescent="0.25">
      <c r="I762" s="35" t="str">
        <f t="shared" si="102"/>
        <v/>
      </c>
      <c r="J762" s="35" t="str">
        <f t="shared" si="103"/>
        <v/>
      </c>
      <c r="K762" s="33">
        <f t="shared" si="104"/>
        <v>0</v>
      </c>
      <c r="L762" s="33">
        <f t="shared" si="105"/>
        <v>0</v>
      </c>
      <c r="M762" s="36" t="str">
        <f t="shared" si="106"/>
        <v/>
      </c>
      <c r="N762" s="33" t="str">
        <f t="shared" si="107"/>
        <v/>
      </c>
      <c r="O762" s="33" t="str">
        <f t="shared" si="108"/>
        <v/>
      </c>
      <c r="P762" s="33" t="str">
        <f t="shared" si="100"/>
        <v/>
      </c>
      <c r="Q762" s="34">
        <f t="shared" si="101"/>
        <v>0</v>
      </c>
    </row>
    <row r="763" spans="9:17" x14ac:dyDescent="0.25">
      <c r="I763" s="35" t="str">
        <f t="shared" si="102"/>
        <v/>
      </c>
      <c r="J763" s="35" t="str">
        <f t="shared" si="103"/>
        <v/>
      </c>
      <c r="K763" s="33">
        <f t="shared" si="104"/>
        <v>0</v>
      </c>
      <c r="L763" s="33">
        <f t="shared" si="105"/>
        <v>0</v>
      </c>
      <c r="M763" s="36" t="str">
        <f t="shared" si="106"/>
        <v/>
      </c>
      <c r="N763" s="33" t="str">
        <f t="shared" si="107"/>
        <v/>
      </c>
      <c r="O763" s="33" t="str">
        <f t="shared" si="108"/>
        <v/>
      </c>
      <c r="P763" s="33" t="str">
        <f t="shared" si="100"/>
        <v/>
      </c>
      <c r="Q763" s="34">
        <f t="shared" si="101"/>
        <v>0</v>
      </c>
    </row>
    <row r="764" spans="9:17" x14ac:dyDescent="0.25">
      <c r="I764" s="35" t="str">
        <f t="shared" si="102"/>
        <v/>
      </c>
      <c r="J764" s="35" t="str">
        <f t="shared" si="103"/>
        <v/>
      </c>
      <c r="K764" s="33">
        <f t="shared" si="104"/>
        <v>0</v>
      </c>
      <c r="L764" s="33">
        <f t="shared" si="105"/>
        <v>0</v>
      </c>
      <c r="M764" s="36" t="str">
        <f t="shared" si="106"/>
        <v/>
      </c>
      <c r="N764" s="33" t="str">
        <f t="shared" si="107"/>
        <v/>
      </c>
      <c r="O764" s="33" t="str">
        <f t="shared" si="108"/>
        <v/>
      </c>
      <c r="P764" s="33" t="str">
        <f t="shared" si="100"/>
        <v/>
      </c>
      <c r="Q764" s="34">
        <f t="shared" si="101"/>
        <v>0</v>
      </c>
    </row>
    <row r="765" spans="9:17" x14ac:dyDescent="0.25">
      <c r="I765" s="35" t="str">
        <f t="shared" si="102"/>
        <v/>
      </c>
      <c r="J765" s="35" t="str">
        <f t="shared" si="103"/>
        <v/>
      </c>
      <c r="K765" s="33">
        <f t="shared" si="104"/>
        <v>0</v>
      </c>
      <c r="L765" s="33">
        <f t="shared" si="105"/>
        <v>0</v>
      </c>
      <c r="M765" s="36" t="str">
        <f t="shared" si="106"/>
        <v/>
      </c>
      <c r="N765" s="33" t="str">
        <f t="shared" si="107"/>
        <v/>
      </c>
      <c r="O765" s="33" t="str">
        <f t="shared" si="108"/>
        <v/>
      </c>
      <c r="P765" s="33" t="str">
        <f t="shared" si="100"/>
        <v/>
      </c>
      <c r="Q765" s="34">
        <f t="shared" si="101"/>
        <v>0</v>
      </c>
    </row>
    <row r="766" spans="9:17" x14ac:dyDescent="0.25">
      <c r="I766" s="35" t="str">
        <f t="shared" si="102"/>
        <v/>
      </c>
      <c r="J766" s="35" t="str">
        <f t="shared" si="103"/>
        <v/>
      </c>
      <c r="K766" s="33">
        <f t="shared" si="104"/>
        <v>0</v>
      </c>
      <c r="L766" s="33">
        <f t="shared" si="105"/>
        <v>0</v>
      </c>
      <c r="M766" s="36" t="str">
        <f t="shared" si="106"/>
        <v/>
      </c>
      <c r="N766" s="33" t="str">
        <f t="shared" si="107"/>
        <v/>
      </c>
      <c r="O766" s="33" t="str">
        <f t="shared" si="108"/>
        <v/>
      </c>
      <c r="P766" s="33" t="str">
        <f t="shared" si="100"/>
        <v/>
      </c>
      <c r="Q766" s="34">
        <f t="shared" si="101"/>
        <v>0</v>
      </c>
    </row>
    <row r="767" spans="9:17" x14ac:dyDescent="0.25">
      <c r="I767" s="35" t="str">
        <f t="shared" si="102"/>
        <v/>
      </c>
      <c r="J767" s="35" t="str">
        <f t="shared" si="103"/>
        <v/>
      </c>
      <c r="K767" s="33">
        <f t="shared" si="104"/>
        <v>0</v>
      </c>
      <c r="L767" s="33">
        <f t="shared" si="105"/>
        <v>0</v>
      </c>
      <c r="M767" s="36" t="str">
        <f t="shared" si="106"/>
        <v/>
      </c>
      <c r="N767" s="33" t="str">
        <f t="shared" si="107"/>
        <v/>
      </c>
      <c r="O767" s="33" t="str">
        <f t="shared" si="108"/>
        <v/>
      </c>
      <c r="P767" s="33" t="str">
        <f t="shared" si="100"/>
        <v/>
      </c>
      <c r="Q767" s="34">
        <f t="shared" si="101"/>
        <v>0</v>
      </c>
    </row>
    <row r="768" spans="9:17" x14ac:dyDescent="0.25">
      <c r="I768" s="35" t="str">
        <f t="shared" si="102"/>
        <v/>
      </c>
      <c r="J768" s="35" t="str">
        <f t="shared" si="103"/>
        <v/>
      </c>
      <c r="K768" s="33">
        <f t="shared" si="104"/>
        <v>0</v>
      </c>
      <c r="L768" s="33">
        <f t="shared" si="105"/>
        <v>0</v>
      </c>
      <c r="M768" s="36" t="str">
        <f t="shared" si="106"/>
        <v/>
      </c>
      <c r="N768" s="33" t="str">
        <f t="shared" si="107"/>
        <v/>
      </c>
      <c r="O768" s="33" t="str">
        <f t="shared" si="108"/>
        <v/>
      </c>
      <c r="P768" s="33" t="str">
        <f t="shared" si="100"/>
        <v/>
      </c>
      <c r="Q768" s="34">
        <f t="shared" si="101"/>
        <v>0</v>
      </c>
    </row>
    <row r="769" spans="9:17" x14ac:dyDescent="0.25">
      <c r="I769" s="35" t="str">
        <f t="shared" si="102"/>
        <v/>
      </c>
      <c r="J769" s="35" t="str">
        <f t="shared" si="103"/>
        <v/>
      </c>
      <c r="K769" s="33">
        <f t="shared" si="104"/>
        <v>0</v>
      </c>
      <c r="L769" s="33">
        <f t="shared" si="105"/>
        <v>0</v>
      </c>
      <c r="M769" s="36" t="str">
        <f t="shared" si="106"/>
        <v/>
      </c>
      <c r="N769" s="33" t="str">
        <f t="shared" si="107"/>
        <v/>
      </c>
      <c r="O769" s="33" t="str">
        <f t="shared" si="108"/>
        <v/>
      </c>
      <c r="P769" s="33" t="str">
        <f t="shared" si="100"/>
        <v/>
      </c>
      <c r="Q769" s="34">
        <f t="shared" si="101"/>
        <v>0</v>
      </c>
    </row>
    <row r="770" spans="9:17" x14ac:dyDescent="0.25">
      <c r="I770" s="35" t="str">
        <f t="shared" si="102"/>
        <v/>
      </c>
      <c r="J770" s="35" t="str">
        <f t="shared" si="103"/>
        <v/>
      </c>
      <c r="K770" s="33">
        <f t="shared" si="104"/>
        <v>0</v>
      </c>
      <c r="L770" s="33">
        <f t="shared" si="105"/>
        <v>0</v>
      </c>
      <c r="M770" s="36" t="str">
        <f t="shared" si="106"/>
        <v/>
      </c>
      <c r="N770" s="33" t="str">
        <f t="shared" si="107"/>
        <v/>
      </c>
      <c r="O770" s="33" t="str">
        <f t="shared" si="108"/>
        <v/>
      </c>
      <c r="P770" s="33" t="str">
        <f t="shared" si="100"/>
        <v/>
      </c>
      <c r="Q770" s="34">
        <f t="shared" si="101"/>
        <v>0</v>
      </c>
    </row>
    <row r="771" spans="9:17" x14ac:dyDescent="0.25">
      <c r="I771" s="35" t="str">
        <f t="shared" si="102"/>
        <v/>
      </c>
      <c r="J771" s="35" t="str">
        <f t="shared" si="103"/>
        <v/>
      </c>
      <c r="K771" s="33">
        <f t="shared" si="104"/>
        <v>0</v>
      </c>
      <c r="L771" s="33">
        <f t="shared" si="105"/>
        <v>0</v>
      </c>
      <c r="M771" s="36" t="str">
        <f t="shared" si="106"/>
        <v/>
      </c>
      <c r="N771" s="33" t="str">
        <f t="shared" si="107"/>
        <v/>
      </c>
      <c r="O771" s="33" t="str">
        <f t="shared" si="108"/>
        <v/>
      </c>
      <c r="P771" s="33" t="str">
        <f t="shared" si="100"/>
        <v/>
      </c>
      <c r="Q771" s="34">
        <f t="shared" si="101"/>
        <v>0</v>
      </c>
    </row>
    <row r="772" spans="9:17" x14ac:dyDescent="0.25">
      <c r="I772" s="35" t="str">
        <f t="shared" si="102"/>
        <v/>
      </c>
      <c r="J772" s="35" t="str">
        <f t="shared" si="103"/>
        <v/>
      </c>
      <c r="K772" s="33">
        <f t="shared" si="104"/>
        <v>0</v>
      </c>
      <c r="L772" s="33">
        <f t="shared" si="105"/>
        <v>0</v>
      </c>
      <c r="M772" s="36" t="str">
        <f t="shared" si="106"/>
        <v/>
      </c>
      <c r="N772" s="33" t="str">
        <f t="shared" si="107"/>
        <v/>
      </c>
      <c r="O772" s="33" t="str">
        <f t="shared" si="108"/>
        <v/>
      </c>
      <c r="P772" s="33" t="str">
        <f t="shared" si="100"/>
        <v/>
      </c>
      <c r="Q772" s="34">
        <f t="shared" si="101"/>
        <v>0</v>
      </c>
    </row>
    <row r="773" spans="9:17" x14ac:dyDescent="0.25">
      <c r="I773" s="35" t="str">
        <f t="shared" si="102"/>
        <v/>
      </c>
      <c r="J773" s="35" t="str">
        <f t="shared" si="103"/>
        <v/>
      </c>
      <c r="K773" s="33">
        <f t="shared" si="104"/>
        <v>0</v>
      </c>
      <c r="L773" s="33">
        <f t="shared" si="105"/>
        <v>0</v>
      </c>
      <c r="M773" s="36" t="str">
        <f t="shared" si="106"/>
        <v/>
      </c>
      <c r="N773" s="33" t="str">
        <f t="shared" si="107"/>
        <v/>
      </c>
      <c r="O773" s="33" t="str">
        <f t="shared" si="108"/>
        <v/>
      </c>
      <c r="P773" s="33" t="str">
        <f t="shared" si="100"/>
        <v/>
      </c>
      <c r="Q773" s="34">
        <f t="shared" si="101"/>
        <v>0</v>
      </c>
    </row>
    <row r="774" spans="9:17" x14ac:dyDescent="0.25">
      <c r="I774" s="35" t="str">
        <f t="shared" si="102"/>
        <v/>
      </c>
      <c r="J774" s="35" t="str">
        <f t="shared" si="103"/>
        <v/>
      </c>
      <c r="K774" s="33">
        <f t="shared" si="104"/>
        <v>0</v>
      </c>
      <c r="L774" s="33">
        <f t="shared" si="105"/>
        <v>0</v>
      </c>
      <c r="M774" s="36" t="str">
        <f t="shared" si="106"/>
        <v/>
      </c>
      <c r="N774" s="33" t="str">
        <f t="shared" si="107"/>
        <v/>
      </c>
      <c r="O774" s="33" t="str">
        <f t="shared" si="108"/>
        <v/>
      </c>
      <c r="P774" s="33" t="str">
        <f t="shared" si="100"/>
        <v/>
      </c>
      <c r="Q774" s="34">
        <f t="shared" si="101"/>
        <v>0</v>
      </c>
    </row>
    <row r="775" spans="9:17" x14ac:dyDescent="0.25">
      <c r="I775" s="35" t="str">
        <f t="shared" si="102"/>
        <v/>
      </c>
      <c r="J775" s="35" t="str">
        <f t="shared" si="103"/>
        <v/>
      </c>
      <c r="K775" s="33">
        <f t="shared" si="104"/>
        <v>0</v>
      </c>
      <c r="L775" s="33">
        <f t="shared" si="105"/>
        <v>0</v>
      </c>
      <c r="M775" s="36" t="str">
        <f t="shared" si="106"/>
        <v/>
      </c>
      <c r="N775" s="33" t="str">
        <f t="shared" si="107"/>
        <v/>
      </c>
      <c r="O775" s="33" t="str">
        <f t="shared" si="108"/>
        <v/>
      </c>
      <c r="P775" s="33" t="str">
        <f t="shared" ref="P775:P838" si="109">IF(M775="","",(F775-C775)*I775)</f>
        <v/>
      </c>
      <c r="Q775" s="34">
        <f t="shared" ref="Q775:Q838" si="110">IF(M775="",H775-E775,"")</f>
        <v>0</v>
      </c>
    </row>
    <row r="776" spans="9:17" x14ac:dyDescent="0.25">
      <c r="I776" s="35" t="str">
        <f t="shared" ref="I776:I839" si="111">IF(E776=0,"",E776/C776)</f>
        <v/>
      </c>
      <c r="J776" s="35" t="str">
        <f t="shared" ref="J776:J839" si="112">IF(F776=0,"",H776/F776)</f>
        <v/>
      </c>
      <c r="K776" s="33">
        <f t="shared" ref="K776:K839" si="113">F776-C776</f>
        <v>0</v>
      </c>
      <c r="L776" s="33">
        <f t="shared" ref="L776:L839" si="114">H776-E776</f>
        <v>0</v>
      </c>
      <c r="M776" s="36" t="str">
        <f t="shared" ref="M776:M839" si="115">IF(OR(C776=0,F776=0),"",J776-I776)</f>
        <v/>
      </c>
      <c r="N776" s="33" t="str">
        <f t="shared" si="107"/>
        <v/>
      </c>
      <c r="O776" s="33" t="str">
        <f t="shared" si="108"/>
        <v/>
      </c>
      <c r="P776" s="33" t="str">
        <f t="shared" si="109"/>
        <v/>
      </c>
      <c r="Q776" s="34">
        <f t="shared" si="110"/>
        <v>0</v>
      </c>
    </row>
    <row r="777" spans="9:17" x14ac:dyDescent="0.25">
      <c r="I777" s="35" t="str">
        <f t="shared" si="111"/>
        <v/>
      </c>
      <c r="J777" s="35" t="str">
        <f t="shared" si="112"/>
        <v/>
      </c>
      <c r="K777" s="33">
        <f t="shared" si="113"/>
        <v>0</v>
      </c>
      <c r="L777" s="33">
        <f t="shared" si="114"/>
        <v>0</v>
      </c>
      <c r="M777" s="36" t="str">
        <f t="shared" si="115"/>
        <v/>
      </c>
      <c r="N777" s="33" t="str">
        <f t="shared" ref="N777:N840" si="116">IF(M777="","",F777*M777)</f>
        <v/>
      </c>
      <c r="O777" s="33" t="str">
        <f t="shared" ref="O777:O840" si="117">IF(M777="","",F777-C777)</f>
        <v/>
      </c>
      <c r="P777" s="33" t="str">
        <f t="shared" si="109"/>
        <v/>
      </c>
      <c r="Q777" s="34">
        <f t="shared" si="110"/>
        <v>0</v>
      </c>
    </row>
    <row r="778" spans="9:17" x14ac:dyDescent="0.25">
      <c r="I778" s="35" t="str">
        <f t="shared" si="111"/>
        <v/>
      </c>
      <c r="J778" s="35" t="str">
        <f t="shared" si="112"/>
        <v/>
      </c>
      <c r="K778" s="33">
        <f t="shared" si="113"/>
        <v>0</v>
      </c>
      <c r="L778" s="33">
        <f t="shared" si="114"/>
        <v>0</v>
      </c>
      <c r="M778" s="36" t="str">
        <f t="shared" si="115"/>
        <v/>
      </c>
      <c r="N778" s="33" t="str">
        <f t="shared" si="116"/>
        <v/>
      </c>
      <c r="O778" s="33" t="str">
        <f t="shared" si="117"/>
        <v/>
      </c>
      <c r="P778" s="33" t="str">
        <f t="shared" si="109"/>
        <v/>
      </c>
      <c r="Q778" s="34">
        <f t="shared" si="110"/>
        <v>0</v>
      </c>
    </row>
    <row r="779" spans="9:17" x14ac:dyDescent="0.25">
      <c r="I779" s="35" t="str">
        <f t="shared" si="111"/>
        <v/>
      </c>
      <c r="J779" s="35" t="str">
        <f t="shared" si="112"/>
        <v/>
      </c>
      <c r="K779" s="33">
        <f t="shared" si="113"/>
        <v>0</v>
      </c>
      <c r="L779" s="33">
        <f t="shared" si="114"/>
        <v>0</v>
      </c>
      <c r="M779" s="36" t="str">
        <f t="shared" si="115"/>
        <v/>
      </c>
      <c r="N779" s="33" t="str">
        <f t="shared" si="116"/>
        <v/>
      </c>
      <c r="O779" s="33" t="str">
        <f t="shared" si="117"/>
        <v/>
      </c>
      <c r="P779" s="33" t="str">
        <f t="shared" si="109"/>
        <v/>
      </c>
      <c r="Q779" s="34">
        <f t="shared" si="110"/>
        <v>0</v>
      </c>
    </row>
    <row r="780" spans="9:17" x14ac:dyDescent="0.25">
      <c r="I780" s="35" t="str">
        <f t="shared" si="111"/>
        <v/>
      </c>
      <c r="J780" s="35" t="str">
        <f t="shared" si="112"/>
        <v/>
      </c>
      <c r="K780" s="33">
        <f t="shared" si="113"/>
        <v>0</v>
      </c>
      <c r="L780" s="33">
        <f t="shared" si="114"/>
        <v>0</v>
      </c>
      <c r="M780" s="36" t="str">
        <f t="shared" si="115"/>
        <v/>
      </c>
      <c r="N780" s="33" t="str">
        <f t="shared" si="116"/>
        <v/>
      </c>
      <c r="O780" s="33" t="str">
        <f t="shared" si="117"/>
        <v/>
      </c>
      <c r="P780" s="33" t="str">
        <f t="shared" si="109"/>
        <v/>
      </c>
      <c r="Q780" s="34">
        <f t="shared" si="110"/>
        <v>0</v>
      </c>
    </row>
    <row r="781" spans="9:17" x14ac:dyDescent="0.25">
      <c r="I781" s="35" t="str">
        <f t="shared" si="111"/>
        <v/>
      </c>
      <c r="J781" s="35" t="str">
        <f t="shared" si="112"/>
        <v/>
      </c>
      <c r="K781" s="33">
        <f t="shared" si="113"/>
        <v>0</v>
      </c>
      <c r="L781" s="33">
        <f t="shared" si="114"/>
        <v>0</v>
      </c>
      <c r="M781" s="36" t="str">
        <f t="shared" si="115"/>
        <v/>
      </c>
      <c r="N781" s="33" t="str">
        <f t="shared" si="116"/>
        <v/>
      </c>
      <c r="O781" s="33" t="str">
        <f t="shared" si="117"/>
        <v/>
      </c>
      <c r="P781" s="33" t="str">
        <f t="shared" si="109"/>
        <v/>
      </c>
      <c r="Q781" s="34">
        <f t="shared" si="110"/>
        <v>0</v>
      </c>
    </row>
    <row r="782" spans="9:17" x14ac:dyDescent="0.25">
      <c r="I782" s="35" t="str">
        <f t="shared" si="111"/>
        <v/>
      </c>
      <c r="J782" s="35" t="str">
        <f t="shared" si="112"/>
        <v/>
      </c>
      <c r="K782" s="33">
        <f t="shared" si="113"/>
        <v>0</v>
      </c>
      <c r="L782" s="33">
        <f t="shared" si="114"/>
        <v>0</v>
      </c>
      <c r="M782" s="36" t="str">
        <f t="shared" si="115"/>
        <v/>
      </c>
      <c r="N782" s="33" t="str">
        <f t="shared" si="116"/>
        <v/>
      </c>
      <c r="O782" s="33" t="str">
        <f t="shared" si="117"/>
        <v/>
      </c>
      <c r="P782" s="33" t="str">
        <f t="shared" si="109"/>
        <v/>
      </c>
      <c r="Q782" s="34">
        <f t="shared" si="110"/>
        <v>0</v>
      </c>
    </row>
    <row r="783" spans="9:17" x14ac:dyDescent="0.25">
      <c r="I783" s="35" t="str">
        <f t="shared" si="111"/>
        <v/>
      </c>
      <c r="J783" s="35" t="str">
        <f t="shared" si="112"/>
        <v/>
      </c>
      <c r="K783" s="33">
        <f t="shared" si="113"/>
        <v>0</v>
      </c>
      <c r="L783" s="33">
        <f t="shared" si="114"/>
        <v>0</v>
      </c>
      <c r="M783" s="36" t="str">
        <f t="shared" si="115"/>
        <v/>
      </c>
      <c r="N783" s="33" t="str">
        <f t="shared" si="116"/>
        <v/>
      </c>
      <c r="O783" s="33" t="str">
        <f t="shared" si="117"/>
        <v/>
      </c>
      <c r="P783" s="33" t="str">
        <f t="shared" si="109"/>
        <v/>
      </c>
      <c r="Q783" s="34">
        <f t="shared" si="110"/>
        <v>0</v>
      </c>
    </row>
    <row r="784" spans="9:17" x14ac:dyDescent="0.25">
      <c r="I784" s="35" t="str">
        <f t="shared" si="111"/>
        <v/>
      </c>
      <c r="J784" s="35" t="str">
        <f t="shared" si="112"/>
        <v/>
      </c>
      <c r="K784" s="33">
        <f t="shared" si="113"/>
        <v>0</v>
      </c>
      <c r="L784" s="33">
        <f t="shared" si="114"/>
        <v>0</v>
      </c>
      <c r="M784" s="36" t="str">
        <f t="shared" si="115"/>
        <v/>
      </c>
      <c r="N784" s="33" t="str">
        <f t="shared" si="116"/>
        <v/>
      </c>
      <c r="O784" s="33" t="str">
        <f t="shared" si="117"/>
        <v/>
      </c>
      <c r="P784" s="33" t="str">
        <f t="shared" si="109"/>
        <v/>
      </c>
      <c r="Q784" s="34">
        <f t="shared" si="110"/>
        <v>0</v>
      </c>
    </row>
    <row r="785" spans="9:17" x14ac:dyDescent="0.25">
      <c r="I785" s="35" t="str">
        <f t="shared" si="111"/>
        <v/>
      </c>
      <c r="J785" s="35" t="str">
        <f t="shared" si="112"/>
        <v/>
      </c>
      <c r="K785" s="33">
        <f t="shared" si="113"/>
        <v>0</v>
      </c>
      <c r="L785" s="33">
        <f t="shared" si="114"/>
        <v>0</v>
      </c>
      <c r="M785" s="36" t="str">
        <f t="shared" si="115"/>
        <v/>
      </c>
      <c r="N785" s="33" t="str">
        <f t="shared" si="116"/>
        <v/>
      </c>
      <c r="O785" s="33" t="str">
        <f t="shared" si="117"/>
        <v/>
      </c>
      <c r="P785" s="33" t="str">
        <f t="shared" si="109"/>
        <v/>
      </c>
      <c r="Q785" s="34">
        <f t="shared" si="110"/>
        <v>0</v>
      </c>
    </row>
    <row r="786" spans="9:17" x14ac:dyDescent="0.25">
      <c r="I786" s="35" t="str">
        <f t="shared" si="111"/>
        <v/>
      </c>
      <c r="J786" s="35" t="str">
        <f t="shared" si="112"/>
        <v/>
      </c>
      <c r="K786" s="33">
        <f t="shared" si="113"/>
        <v>0</v>
      </c>
      <c r="L786" s="33">
        <f t="shared" si="114"/>
        <v>0</v>
      </c>
      <c r="M786" s="36" t="str">
        <f t="shared" si="115"/>
        <v/>
      </c>
      <c r="N786" s="33" t="str">
        <f t="shared" si="116"/>
        <v/>
      </c>
      <c r="O786" s="33" t="str">
        <f t="shared" si="117"/>
        <v/>
      </c>
      <c r="P786" s="33" t="str">
        <f t="shared" si="109"/>
        <v/>
      </c>
      <c r="Q786" s="34">
        <f t="shared" si="110"/>
        <v>0</v>
      </c>
    </row>
    <row r="787" spans="9:17" x14ac:dyDescent="0.25">
      <c r="I787" s="35" t="str">
        <f t="shared" si="111"/>
        <v/>
      </c>
      <c r="J787" s="35" t="str">
        <f t="shared" si="112"/>
        <v/>
      </c>
      <c r="K787" s="33">
        <f t="shared" si="113"/>
        <v>0</v>
      </c>
      <c r="L787" s="33">
        <f t="shared" si="114"/>
        <v>0</v>
      </c>
      <c r="M787" s="36" t="str">
        <f t="shared" si="115"/>
        <v/>
      </c>
      <c r="N787" s="33" t="str">
        <f t="shared" si="116"/>
        <v/>
      </c>
      <c r="O787" s="33" t="str">
        <f t="shared" si="117"/>
        <v/>
      </c>
      <c r="P787" s="33" t="str">
        <f t="shared" si="109"/>
        <v/>
      </c>
      <c r="Q787" s="34">
        <f t="shared" si="110"/>
        <v>0</v>
      </c>
    </row>
    <row r="788" spans="9:17" x14ac:dyDescent="0.25">
      <c r="I788" s="35" t="str">
        <f t="shared" si="111"/>
        <v/>
      </c>
      <c r="J788" s="35" t="str">
        <f t="shared" si="112"/>
        <v/>
      </c>
      <c r="K788" s="33">
        <f t="shared" si="113"/>
        <v>0</v>
      </c>
      <c r="L788" s="33">
        <f t="shared" si="114"/>
        <v>0</v>
      </c>
      <c r="M788" s="36" t="str">
        <f t="shared" si="115"/>
        <v/>
      </c>
      <c r="N788" s="33" t="str">
        <f t="shared" si="116"/>
        <v/>
      </c>
      <c r="O788" s="33" t="str">
        <f t="shared" si="117"/>
        <v/>
      </c>
      <c r="P788" s="33" t="str">
        <f t="shared" si="109"/>
        <v/>
      </c>
      <c r="Q788" s="34">
        <f t="shared" si="110"/>
        <v>0</v>
      </c>
    </row>
    <row r="789" spans="9:17" x14ac:dyDescent="0.25">
      <c r="I789" s="35" t="str">
        <f t="shared" si="111"/>
        <v/>
      </c>
      <c r="J789" s="35" t="str">
        <f t="shared" si="112"/>
        <v/>
      </c>
      <c r="K789" s="33">
        <f t="shared" si="113"/>
        <v>0</v>
      </c>
      <c r="L789" s="33">
        <f t="shared" si="114"/>
        <v>0</v>
      </c>
      <c r="M789" s="36" t="str">
        <f t="shared" si="115"/>
        <v/>
      </c>
      <c r="N789" s="33" t="str">
        <f t="shared" si="116"/>
        <v/>
      </c>
      <c r="O789" s="33" t="str">
        <f t="shared" si="117"/>
        <v/>
      </c>
      <c r="P789" s="33" t="str">
        <f t="shared" si="109"/>
        <v/>
      </c>
      <c r="Q789" s="34">
        <f t="shared" si="110"/>
        <v>0</v>
      </c>
    </row>
    <row r="790" spans="9:17" x14ac:dyDescent="0.25">
      <c r="I790" s="35" t="str">
        <f t="shared" si="111"/>
        <v/>
      </c>
      <c r="J790" s="35" t="str">
        <f t="shared" si="112"/>
        <v/>
      </c>
      <c r="K790" s="33">
        <f t="shared" si="113"/>
        <v>0</v>
      </c>
      <c r="L790" s="33">
        <f t="shared" si="114"/>
        <v>0</v>
      </c>
      <c r="M790" s="36" t="str">
        <f t="shared" si="115"/>
        <v/>
      </c>
      <c r="N790" s="33" t="str">
        <f t="shared" si="116"/>
        <v/>
      </c>
      <c r="O790" s="33" t="str">
        <f t="shared" si="117"/>
        <v/>
      </c>
      <c r="P790" s="33" t="str">
        <f t="shared" si="109"/>
        <v/>
      </c>
      <c r="Q790" s="34">
        <f t="shared" si="110"/>
        <v>0</v>
      </c>
    </row>
    <row r="791" spans="9:17" x14ac:dyDescent="0.25">
      <c r="I791" s="35" t="str">
        <f t="shared" si="111"/>
        <v/>
      </c>
      <c r="J791" s="35" t="str">
        <f t="shared" si="112"/>
        <v/>
      </c>
      <c r="K791" s="33">
        <f t="shared" si="113"/>
        <v>0</v>
      </c>
      <c r="L791" s="33">
        <f t="shared" si="114"/>
        <v>0</v>
      </c>
      <c r="M791" s="36" t="str">
        <f t="shared" si="115"/>
        <v/>
      </c>
      <c r="N791" s="33" t="str">
        <f t="shared" si="116"/>
        <v/>
      </c>
      <c r="O791" s="33" t="str">
        <f t="shared" si="117"/>
        <v/>
      </c>
      <c r="P791" s="33" t="str">
        <f t="shared" si="109"/>
        <v/>
      </c>
      <c r="Q791" s="34">
        <f t="shared" si="110"/>
        <v>0</v>
      </c>
    </row>
    <row r="792" spans="9:17" x14ac:dyDescent="0.25">
      <c r="I792" s="35" t="str">
        <f t="shared" si="111"/>
        <v/>
      </c>
      <c r="J792" s="35" t="str">
        <f t="shared" si="112"/>
        <v/>
      </c>
      <c r="K792" s="33">
        <f t="shared" si="113"/>
        <v>0</v>
      </c>
      <c r="L792" s="33">
        <f t="shared" si="114"/>
        <v>0</v>
      </c>
      <c r="M792" s="36" t="str">
        <f t="shared" si="115"/>
        <v/>
      </c>
      <c r="N792" s="33" t="str">
        <f t="shared" si="116"/>
        <v/>
      </c>
      <c r="O792" s="33" t="str">
        <f t="shared" si="117"/>
        <v/>
      </c>
      <c r="P792" s="33" t="str">
        <f t="shared" si="109"/>
        <v/>
      </c>
      <c r="Q792" s="34">
        <f t="shared" si="110"/>
        <v>0</v>
      </c>
    </row>
    <row r="793" spans="9:17" x14ac:dyDescent="0.25">
      <c r="I793" s="35" t="str">
        <f t="shared" si="111"/>
        <v/>
      </c>
      <c r="J793" s="35" t="str">
        <f t="shared" si="112"/>
        <v/>
      </c>
      <c r="K793" s="33">
        <f t="shared" si="113"/>
        <v>0</v>
      </c>
      <c r="L793" s="33">
        <f t="shared" si="114"/>
        <v>0</v>
      </c>
      <c r="M793" s="36" t="str">
        <f t="shared" si="115"/>
        <v/>
      </c>
      <c r="N793" s="33" t="str">
        <f t="shared" si="116"/>
        <v/>
      </c>
      <c r="O793" s="33" t="str">
        <f t="shared" si="117"/>
        <v/>
      </c>
      <c r="P793" s="33" t="str">
        <f t="shared" si="109"/>
        <v/>
      </c>
      <c r="Q793" s="34">
        <f t="shared" si="110"/>
        <v>0</v>
      </c>
    </row>
    <row r="794" spans="9:17" x14ac:dyDescent="0.25">
      <c r="I794" s="35" t="str">
        <f t="shared" si="111"/>
        <v/>
      </c>
      <c r="J794" s="35" t="str">
        <f t="shared" si="112"/>
        <v/>
      </c>
      <c r="K794" s="33">
        <f t="shared" si="113"/>
        <v>0</v>
      </c>
      <c r="L794" s="33">
        <f t="shared" si="114"/>
        <v>0</v>
      </c>
      <c r="M794" s="36" t="str">
        <f t="shared" si="115"/>
        <v/>
      </c>
      <c r="N794" s="33" t="str">
        <f t="shared" si="116"/>
        <v/>
      </c>
      <c r="O794" s="33" t="str">
        <f t="shared" si="117"/>
        <v/>
      </c>
      <c r="P794" s="33" t="str">
        <f t="shared" si="109"/>
        <v/>
      </c>
      <c r="Q794" s="34">
        <f t="shared" si="110"/>
        <v>0</v>
      </c>
    </row>
    <row r="795" spans="9:17" x14ac:dyDescent="0.25">
      <c r="I795" s="35" t="str">
        <f t="shared" si="111"/>
        <v/>
      </c>
      <c r="J795" s="35" t="str">
        <f t="shared" si="112"/>
        <v/>
      </c>
      <c r="K795" s="33">
        <f t="shared" si="113"/>
        <v>0</v>
      </c>
      <c r="L795" s="33">
        <f t="shared" si="114"/>
        <v>0</v>
      </c>
      <c r="M795" s="36" t="str">
        <f t="shared" si="115"/>
        <v/>
      </c>
      <c r="N795" s="33" t="str">
        <f t="shared" si="116"/>
        <v/>
      </c>
      <c r="O795" s="33" t="str">
        <f t="shared" si="117"/>
        <v/>
      </c>
      <c r="P795" s="33" t="str">
        <f t="shared" si="109"/>
        <v/>
      </c>
      <c r="Q795" s="34">
        <f t="shared" si="110"/>
        <v>0</v>
      </c>
    </row>
    <row r="796" spans="9:17" x14ac:dyDescent="0.25">
      <c r="I796" s="35" t="str">
        <f t="shared" si="111"/>
        <v/>
      </c>
      <c r="J796" s="35" t="str">
        <f t="shared" si="112"/>
        <v/>
      </c>
      <c r="K796" s="33">
        <f t="shared" si="113"/>
        <v>0</v>
      </c>
      <c r="L796" s="33">
        <f t="shared" si="114"/>
        <v>0</v>
      </c>
      <c r="M796" s="36" t="str">
        <f t="shared" si="115"/>
        <v/>
      </c>
      <c r="N796" s="33" t="str">
        <f t="shared" si="116"/>
        <v/>
      </c>
      <c r="O796" s="33" t="str">
        <f t="shared" si="117"/>
        <v/>
      </c>
      <c r="P796" s="33" t="str">
        <f t="shared" si="109"/>
        <v/>
      </c>
      <c r="Q796" s="34">
        <f t="shared" si="110"/>
        <v>0</v>
      </c>
    </row>
    <row r="797" spans="9:17" x14ac:dyDescent="0.25">
      <c r="I797" s="35" t="str">
        <f t="shared" si="111"/>
        <v/>
      </c>
      <c r="J797" s="35" t="str">
        <f t="shared" si="112"/>
        <v/>
      </c>
      <c r="K797" s="33">
        <f t="shared" si="113"/>
        <v>0</v>
      </c>
      <c r="L797" s="33">
        <f t="shared" si="114"/>
        <v>0</v>
      </c>
      <c r="M797" s="36" t="str">
        <f t="shared" si="115"/>
        <v/>
      </c>
      <c r="N797" s="33" t="str">
        <f t="shared" si="116"/>
        <v/>
      </c>
      <c r="O797" s="33" t="str">
        <f t="shared" si="117"/>
        <v/>
      </c>
      <c r="P797" s="33" t="str">
        <f t="shared" si="109"/>
        <v/>
      </c>
      <c r="Q797" s="34">
        <f t="shared" si="110"/>
        <v>0</v>
      </c>
    </row>
    <row r="798" spans="9:17" x14ac:dyDescent="0.25">
      <c r="I798" s="35" t="str">
        <f t="shared" si="111"/>
        <v/>
      </c>
      <c r="J798" s="35" t="str">
        <f t="shared" si="112"/>
        <v/>
      </c>
      <c r="K798" s="33">
        <f t="shared" si="113"/>
        <v>0</v>
      </c>
      <c r="L798" s="33">
        <f t="shared" si="114"/>
        <v>0</v>
      </c>
      <c r="M798" s="36" t="str">
        <f t="shared" si="115"/>
        <v/>
      </c>
      <c r="N798" s="33" t="str">
        <f t="shared" si="116"/>
        <v/>
      </c>
      <c r="O798" s="33" t="str">
        <f t="shared" si="117"/>
        <v/>
      </c>
      <c r="P798" s="33" t="str">
        <f t="shared" si="109"/>
        <v/>
      </c>
      <c r="Q798" s="34">
        <f t="shared" si="110"/>
        <v>0</v>
      </c>
    </row>
    <row r="799" spans="9:17" x14ac:dyDescent="0.25">
      <c r="I799" s="35" t="str">
        <f t="shared" si="111"/>
        <v/>
      </c>
      <c r="J799" s="35" t="str">
        <f t="shared" si="112"/>
        <v/>
      </c>
      <c r="K799" s="33">
        <f t="shared" si="113"/>
        <v>0</v>
      </c>
      <c r="L799" s="33">
        <f t="shared" si="114"/>
        <v>0</v>
      </c>
      <c r="M799" s="36" t="str">
        <f t="shared" si="115"/>
        <v/>
      </c>
      <c r="N799" s="33" t="str">
        <f t="shared" si="116"/>
        <v/>
      </c>
      <c r="O799" s="33" t="str">
        <f t="shared" si="117"/>
        <v/>
      </c>
      <c r="P799" s="33" t="str">
        <f t="shared" si="109"/>
        <v/>
      </c>
      <c r="Q799" s="34">
        <f t="shared" si="110"/>
        <v>0</v>
      </c>
    </row>
    <row r="800" spans="9:17" x14ac:dyDescent="0.25">
      <c r="I800" s="35" t="str">
        <f t="shared" si="111"/>
        <v/>
      </c>
      <c r="J800" s="35" t="str">
        <f t="shared" si="112"/>
        <v/>
      </c>
      <c r="K800" s="33">
        <f t="shared" si="113"/>
        <v>0</v>
      </c>
      <c r="L800" s="33">
        <f t="shared" si="114"/>
        <v>0</v>
      </c>
      <c r="M800" s="36" t="str">
        <f t="shared" si="115"/>
        <v/>
      </c>
      <c r="N800" s="33" t="str">
        <f t="shared" si="116"/>
        <v/>
      </c>
      <c r="O800" s="33" t="str">
        <f t="shared" si="117"/>
        <v/>
      </c>
      <c r="P800" s="33" t="str">
        <f t="shared" si="109"/>
        <v/>
      </c>
      <c r="Q800" s="34">
        <f t="shared" si="110"/>
        <v>0</v>
      </c>
    </row>
    <row r="801" spans="9:17" x14ac:dyDescent="0.25">
      <c r="I801" s="35" t="str">
        <f t="shared" si="111"/>
        <v/>
      </c>
      <c r="J801" s="35" t="str">
        <f t="shared" si="112"/>
        <v/>
      </c>
      <c r="K801" s="33">
        <f t="shared" si="113"/>
        <v>0</v>
      </c>
      <c r="L801" s="33">
        <f t="shared" si="114"/>
        <v>0</v>
      </c>
      <c r="M801" s="36" t="str">
        <f t="shared" si="115"/>
        <v/>
      </c>
      <c r="N801" s="33" t="str">
        <f t="shared" si="116"/>
        <v/>
      </c>
      <c r="O801" s="33" t="str">
        <f t="shared" si="117"/>
        <v/>
      </c>
      <c r="P801" s="33" t="str">
        <f t="shared" si="109"/>
        <v/>
      </c>
      <c r="Q801" s="34">
        <f t="shared" si="110"/>
        <v>0</v>
      </c>
    </row>
    <row r="802" spans="9:17" x14ac:dyDescent="0.25">
      <c r="I802" s="35" t="str">
        <f t="shared" si="111"/>
        <v/>
      </c>
      <c r="J802" s="35" t="str">
        <f t="shared" si="112"/>
        <v/>
      </c>
      <c r="K802" s="33">
        <f t="shared" si="113"/>
        <v>0</v>
      </c>
      <c r="L802" s="33">
        <f t="shared" si="114"/>
        <v>0</v>
      </c>
      <c r="M802" s="36" t="str">
        <f t="shared" si="115"/>
        <v/>
      </c>
      <c r="N802" s="33" t="str">
        <f t="shared" si="116"/>
        <v/>
      </c>
      <c r="O802" s="33" t="str">
        <f t="shared" si="117"/>
        <v/>
      </c>
      <c r="P802" s="33" t="str">
        <f t="shared" si="109"/>
        <v/>
      </c>
      <c r="Q802" s="34">
        <f t="shared" si="110"/>
        <v>0</v>
      </c>
    </row>
    <row r="803" spans="9:17" x14ac:dyDescent="0.25">
      <c r="I803" s="35" t="str">
        <f t="shared" si="111"/>
        <v/>
      </c>
      <c r="J803" s="35" t="str">
        <f t="shared" si="112"/>
        <v/>
      </c>
      <c r="K803" s="33">
        <f t="shared" si="113"/>
        <v>0</v>
      </c>
      <c r="L803" s="33">
        <f t="shared" si="114"/>
        <v>0</v>
      </c>
      <c r="M803" s="36" t="str">
        <f t="shared" si="115"/>
        <v/>
      </c>
      <c r="N803" s="33" t="str">
        <f t="shared" si="116"/>
        <v/>
      </c>
      <c r="O803" s="33" t="str">
        <f t="shared" si="117"/>
        <v/>
      </c>
      <c r="P803" s="33" t="str">
        <f t="shared" si="109"/>
        <v/>
      </c>
      <c r="Q803" s="34">
        <f t="shared" si="110"/>
        <v>0</v>
      </c>
    </row>
    <row r="804" spans="9:17" x14ac:dyDescent="0.25">
      <c r="I804" s="35" t="str">
        <f t="shared" si="111"/>
        <v/>
      </c>
      <c r="J804" s="35" t="str">
        <f t="shared" si="112"/>
        <v/>
      </c>
      <c r="K804" s="33">
        <f t="shared" si="113"/>
        <v>0</v>
      </c>
      <c r="L804" s="33">
        <f t="shared" si="114"/>
        <v>0</v>
      </c>
      <c r="M804" s="36" t="str">
        <f t="shared" si="115"/>
        <v/>
      </c>
      <c r="N804" s="33" t="str">
        <f t="shared" si="116"/>
        <v/>
      </c>
      <c r="O804" s="33" t="str">
        <f t="shared" si="117"/>
        <v/>
      </c>
      <c r="P804" s="33" t="str">
        <f t="shared" si="109"/>
        <v/>
      </c>
      <c r="Q804" s="34">
        <f t="shared" si="110"/>
        <v>0</v>
      </c>
    </row>
    <row r="805" spans="9:17" x14ac:dyDescent="0.25">
      <c r="I805" s="35" t="str">
        <f t="shared" si="111"/>
        <v/>
      </c>
      <c r="J805" s="35" t="str">
        <f t="shared" si="112"/>
        <v/>
      </c>
      <c r="K805" s="33">
        <f t="shared" si="113"/>
        <v>0</v>
      </c>
      <c r="L805" s="33">
        <f t="shared" si="114"/>
        <v>0</v>
      </c>
      <c r="M805" s="36" t="str">
        <f t="shared" si="115"/>
        <v/>
      </c>
      <c r="N805" s="33" t="str">
        <f t="shared" si="116"/>
        <v/>
      </c>
      <c r="O805" s="33" t="str">
        <f t="shared" si="117"/>
        <v/>
      </c>
      <c r="P805" s="33" t="str">
        <f t="shared" si="109"/>
        <v/>
      </c>
      <c r="Q805" s="34">
        <f t="shared" si="110"/>
        <v>0</v>
      </c>
    </row>
    <row r="806" spans="9:17" x14ac:dyDescent="0.25">
      <c r="I806" s="35" t="str">
        <f t="shared" si="111"/>
        <v/>
      </c>
      <c r="J806" s="35" t="str">
        <f t="shared" si="112"/>
        <v/>
      </c>
      <c r="K806" s="33">
        <f t="shared" si="113"/>
        <v>0</v>
      </c>
      <c r="L806" s="33">
        <f t="shared" si="114"/>
        <v>0</v>
      </c>
      <c r="M806" s="36" t="str">
        <f t="shared" si="115"/>
        <v/>
      </c>
      <c r="N806" s="33" t="str">
        <f t="shared" si="116"/>
        <v/>
      </c>
      <c r="O806" s="33" t="str">
        <f t="shared" si="117"/>
        <v/>
      </c>
      <c r="P806" s="33" t="str">
        <f t="shared" si="109"/>
        <v/>
      </c>
      <c r="Q806" s="34">
        <f t="shared" si="110"/>
        <v>0</v>
      </c>
    </row>
    <row r="807" spans="9:17" x14ac:dyDescent="0.25">
      <c r="I807" s="35" t="str">
        <f t="shared" si="111"/>
        <v/>
      </c>
      <c r="J807" s="35" t="str">
        <f t="shared" si="112"/>
        <v/>
      </c>
      <c r="K807" s="33">
        <f t="shared" si="113"/>
        <v>0</v>
      </c>
      <c r="L807" s="33">
        <f t="shared" si="114"/>
        <v>0</v>
      </c>
      <c r="M807" s="36" t="str">
        <f t="shared" si="115"/>
        <v/>
      </c>
      <c r="N807" s="33" t="str">
        <f t="shared" si="116"/>
        <v/>
      </c>
      <c r="O807" s="33" t="str">
        <f t="shared" si="117"/>
        <v/>
      </c>
      <c r="P807" s="33" t="str">
        <f t="shared" si="109"/>
        <v/>
      </c>
      <c r="Q807" s="34">
        <f t="shared" si="110"/>
        <v>0</v>
      </c>
    </row>
    <row r="808" spans="9:17" x14ac:dyDescent="0.25">
      <c r="I808" s="35" t="str">
        <f t="shared" si="111"/>
        <v/>
      </c>
      <c r="J808" s="35" t="str">
        <f t="shared" si="112"/>
        <v/>
      </c>
      <c r="K808" s="33">
        <f t="shared" si="113"/>
        <v>0</v>
      </c>
      <c r="L808" s="33">
        <f t="shared" si="114"/>
        <v>0</v>
      </c>
      <c r="M808" s="36" t="str">
        <f t="shared" si="115"/>
        <v/>
      </c>
      <c r="N808" s="33" t="str">
        <f t="shared" si="116"/>
        <v/>
      </c>
      <c r="O808" s="33" t="str">
        <f t="shared" si="117"/>
        <v/>
      </c>
      <c r="P808" s="33" t="str">
        <f t="shared" si="109"/>
        <v/>
      </c>
      <c r="Q808" s="34">
        <f t="shared" si="110"/>
        <v>0</v>
      </c>
    </row>
    <row r="809" spans="9:17" x14ac:dyDescent="0.25">
      <c r="I809" s="35" t="str">
        <f t="shared" si="111"/>
        <v/>
      </c>
      <c r="J809" s="35" t="str">
        <f t="shared" si="112"/>
        <v/>
      </c>
      <c r="K809" s="33">
        <f t="shared" si="113"/>
        <v>0</v>
      </c>
      <c r="L809" s="33">
        <f t="shared" si="114"/>
        <v>0</v>
      </c>
      <c r="M809" s="36" t="str">
        <f t="shared" si="115"/>
        <v/>
      </c>
      <c r="N809" s="33" t="str">
        <f t="shared" si="116"/>
        <v/>
      </c>
      <c r="O809" s="33" t="str">
        <f t="shared" si="117"/>
        <v/>
      </c>
      <c r="P809" s="33" t="str">
        <f t="shared" si="109"/>
        <v/>
      </c>
      <c r="Q809" s="34">
        <f t="shared" si="110"/>
        <v>0</v>
      </c>
    </row>
    <row r="810" spans="9:17" x14ac:dyDescent="0.25">
      <c r="I810" s="35" t="str">
        <f t="shared" si="111"/>
        <v/>
      </c>
      <c r="J810" s="35" t="str">
        <f t="shared" si="112"/>
        <v/>
      </c>
      <c r="K810" s="33">
        <f t="shared" si="113"/>
        <v>0</v>
      </c>
      <c r="L810" s="33">
        <f t="shared" si="114"/>
        <v>0</v>
      </c>
      <c r="M810" s="36" t="str">
        <f t="shared" si="115"/>
        <v/>
      </c>
      <c r="N810" s="33" t="str">
        <f t="shared" si="116"/>
        <v/>
      </c>
      <c r="O810" s="33" t="str">
        <f t="shared" si="117"/>
        <v/>
      </c>
      <c r="P810" s="33" t="str">
        <f t="shared" si="109"/>
        <v/>
      </c>
      <c r="Q810" s="34">
        <f t="shared" si="110"/>
        <v>0</v>
      </c>
    </row>
    <row r="811" spans="9:17" x14ac:dyDescent="0.25">
      <c r="I811" s="35" t="str">
        <f t="shared" si="111"/>
        <v/>
      </c>
      <c r="J811" s="35" t="str">
        <f t="shared" si="112"/>
        <v/>
      </c>
      <c r="K811" s="33">
        <f t="shared" si="113"/>
        <v>0</v>
      </c>
      <c r="L811" s="33">
        <f t="shared" si="114"/>
        <v>0</v>
      </c>
      <c r="M811" s="36" t="str">
        <f t="shared" si="115"/>
        <v/>
      </c>
      <c r="N811" s="33" t="str">
        <f t="shared" si="116"/>
        <v/>
      </c>
      <c r="O811" s="33" t="str">
        <f t="shared" si="117"/>
        <v/>
      </c>
      <c r="P811" s="33" t="str">
        <f t="shared" si="109"/>
        <v/>
      </c>
      <c r="Q811" s="34">
        <f t="shared" si="110"/>
        <v>0</v>
      </c>
    </row>
    <row r="812" spans="9:17" x14ac:dyDescent="0.25">
      <c r="I812" s="35" t="str">
        <f t="shared" si="111"/>
        <v/>
      </c>
      <c r="J812" s="35" t="str">
        <f t="shared" si="112"/>
        <v/>
      </c>
      <c r="K812" s="33">
        <f t="shared" si="113"/>
        <v>0</v>
      </c>
      <c r="L812" s="33">
        <f t="shared" si="114"/>
        <v>0</v>
      </c>
      <c r="M812" s="36" t="str">
        <f t="shared" si="115"/>
        <v/>
      </c>
      <c r="N812" s="33" t="str">
        <f t="shared" si="116"/>
        <v/>
      </c>
      <c r="O812" s="33" t="str">
        <f t="shared" si="117"/>
        <v/>
      </c>
      <c r="P812" s="33" t="str">
        <f t="shared" si="109"/>
        <v/>
      </c>
      <c r="Q812" s="34">
        <f t="shared" si="110"/>
        <v>0</v>
      </c>
    </row>
    <row r="813" spans="9:17" x14ac:dyDescent="0.25">
      <c r="I813" s="35" t="str">
        <f t="shared" si="111"/>
        <v/>
      </c>
      <c r="J813" s="35" t="str">
        <f t="shared" si="112"/>
        <v/>
      </c>
      <c r="K813" s="33">
        <f t="shared" si="113"/>
        <v>0</v>
      </c>
      <c r="L813" s="33">
        <f t="shared" si="114"/>
        <v>0</v>
      </c>
      <c r="M813" s="36" t="str">
        <f t="shared" si="115"/>
        <v/>
      </c>
      <c r="N813" s="33" t="str">
        <f t="shared" si="116"/>
        <v/>
      </c>
      <c r="O813" s="33" t="str">
        <f t="shared" si="117"/>
        <v/>
      </c>
      <c r="P813" s="33" t="str">
        <f t="shared" si="109"/>
        <v/>
      </c>
      <c r="Q813" s="34">
        <f t="shared" si="110"/>
        <v>0</v>
      </c>
    </row>
    <row r="814" spans="9:17" x14ac:dyDescent="0.25">
      <c r="I814" s="35" t="str">
        <f t="shared" si="111"/>
        <v/>
      </c>
      <c r="J814" s="35" t="str">
        <f t="shared" si="112"/>
        <v/>
      </c>
      <c r="K814" s="33">
        <f t="shared" si="113"/>
        <v>0</v>
      </c>
      <c r="L814" s="33">
        <f t="shared" si="114"/>
        <v>0</v>
      </c>
      <c r="M814" s="36" t="str">
        <f t="shared" si="115"/>
        <v/>
      </c>
      <c r="N814" s="33" t="str">
        <f t="shared" si="116"/>
        <v/>
      </c>
      <c r="O814" s="33" t="str">
        <f t="shared" si="117"/>
        <v/>
      </c>
      <c r="P814" s="33" t="str">
        <f t="shared" si="109"/>
        <v/>
      </c>
      <c r="Q814" s="34">
        <f t="shared" si="110"/>
        <v>0</v>
      </c>
    </row>
    <row r="815" spans="9:17" x14ac:dyDescent="0.25">
      <c r="I815" s="35" t="str">
        <f t="shared" si="111"/>
        <v/>
      </c>
      <c r="J815" s="35" t="str">
        <f t="shared" si="112"/>
        <v/>
      </c>
      <c r="K815" s="33">
        <f t="shared" si="113"/>
        <v>0</v>
      </c>
      <c r="L815" s="33">
        <f t="shared" si="114"/>
        <v>0</v>
      </c>
      <c r="M815" s="36" t="str">
        <f t="shared" si="115"/>
        <v/>
      </c>
      <c r="N815" s="33" t="str">
        <f t="shared" si="116"/>
        <v/>
      </c>
      <c r="O815" s="33" t="str">
        <f t="shared" si="117"/>
        <v/>
      </c>
      <c r="P815" s="33" t="str">
        <f t="shared" si="109"/>
        <v/>
      </c>
      <c r="Q815" s="34">
        <f t="shared" si="110"/>
        <v>0</v>
      </c>
    </row>
    <row r="816" spans="9:17" x14ac:dyDescent="0.25">
      <c r="I816" s="35" t="str">
        <f t="shared" si="111"/>
        <v/>
      </c>
      <c r="J816" s="35" t="str">
        <f t="shared" si="112"/>
        <v/>
      </c>
      <c r="K816" s="33">
        <f t="shared" si="113"/>
        <v>0</v>
      </c>
      <c r="L816" s="33">
        <f t="shared" si="114"/>
        <v>0</v>
      </c>
      <c r="M816" s="36" t="str">
        <f t="shared" si="115"/>
        <v/>
      </c>
      <c r="N816" s="33" t="str">
        <f t="shared" si="116"/>
        <v/>
      </c>
      <c r="O816" s="33" t="str">
        <f t="shared" si="117"/>
        <v/>
      </c>
      <c r="P816" s="33" t="str">
        <f t="shared" si="109"/>
        <v/>
      </c>
      <c r="Q816" s="34">
        <f t="shared" si="110"/>
        <v>0</v>
      </c>
    </row>
    <row r="817" spans="9:17" x14ac:dyDescent="0.25">
      <c r="I817" s="35" t="str">
        <f t="shared" si="111"/>
        <v/>
      </c>
      <c r="J817" s="35" t="str">
        <f t="shared" si="112"/>
        <v/>
      </c>
      <c r="K817" s="33">
        <f t="shared" si="113"/>
        <v>0</v>
      </c>
      <c r="L817" s="33">
        <f t="shared" si="114"/>
        <v>0</v>
      </c>
      <c r="M817" s="36" t="str">
        <f t="shared" si="115"/>
        <v/>
      </c>
      <c r="N817" s="33" t="str">
        <f t="shared" si="116"/>
        <v/>
      </c>
      <c r="O817" s="33" t="str">
        <f t="shared" si="117"/>
        <v/>
      </c>
      <c r="P817" s="33" t="str">
        <f t="shared" si="109"/>
        <v/>
      </c>
      <c r="Q817" s="34">
        <f t="shared" si="110"/>
        <v>0</v>
      </c>
    </row>
    <row r="818" spans="9:17" x14ac:dyDescent="0.25">
      <c r="I818" s="35" t="str">
        <f t="shared" si="111"/>
        <v/>
      </c>
      <c r="J818" s="35" t="str">
        <f t="shared" si="112"/>
        <v/>
      </c>
      <c r="K818" s="33">
        <f t="shared" si="113"/>
        <v>0</v>
      </c>
      <c r="L818" s="33">
        <f t="shared" si="114"/>
        <v>0</v>
      </c>
      <c r="M818" s="36" t="str">
        <f t="shared" si="115"/>
        <v/>
      </c>
      <c r="N818" s="33" t="str">
        <f t="shared" si="116"/>
        <v/>
      </c>
      <c r="O818" s="33" t="str">
        <f t="shared" si="117"/>
        <v/>
      </c>
      <c r="P818" s="33" t="str">
        <f t="shared" si="109"/>
        <v/>
      </c>
      <c r="Q818" s="34">
        <f t="shared" si="110"/>
        <v>0</v>
      </c>
    </row>
    <row r="819" spans="9:17" x14ac:dyDescent="0.25">
      <c r="I819" s="35" t="str">
        <f t="shared" si="111"/>
        <v/>
      </c>
      <c r="J819" s="35" t="str">
        <f t="shared" si="112"/>
        <v/>
      </c>
      <c r="K819" s="33">
        <f t="shared" si="113"/>
        <v>0</v>
      </c>
      <c r="L819" s="33">
        <f t="shared" si="114"/>
        <v>0</v>
      </c>
      <c r="M819" s="36" t="str">
        <f t="shared" si="115"/>
        <v/>
      </c>
      <c r="N819" s="33" t="str">
        <f t="shared" si="116"/>
        <v/>
      </c>
      <c r="O819" s="33" t="str">
        <f t="shared" si="117"/>
        <v/>
      </c>
      <c r="P819" s="33" t="str">
        <f t="shared" si="109"/>
        <v/>
      </c>
      <c r="Q819" s="34">
        <f t="shared" si="110"/>
        <v>0</v>
      </c>
    </row>
    <row r="820" spans="9:17" x14ac:dyDescent="0.25">
      <c r="I820" s="35" t="str">
        <f t="shared" si="111"/>
        <v/>
      </c>
      <c r="J820" s="35" t="str">
        <f t="shared" si="112"/>
        <v/>
      </c>
      <c r="K820" s="33">
        <f t="shared" si="113"/>
        <v>0</v>
      </c>
      <c r="L820" s="33">
        <f t="shared" si="114"/>
        <v>0</v>
      </c>
      <c r="M820" s="36" t="str">
        <f t="shared" si="115"/>
        <v/>
      </c>
      <c r="N820" s="33" t="str">
        <f t="shared" si="116"/>
        <v/>
      </c>
      <c r="O820" s="33" t="str">
        <f t="shared" si="117"/>
        <v/>
      </c>
      <c r="P820" s="33" t="str">
        <f t="shared" si="109"/>
        <v/>
      </c>
      <c r="Q820" s="34">
        <f t="shared" si="110"/>
        <v>0</v>
      </c>
    </row>
    <row r="821" spans="9:17" x14ac:dyDescent="0.25">
      <c r="I821" s="35" t="str">
        <f t="shared" si="111"/>
        <v/>
      </c>
      <c r="J821" s="35" t="str">
        <f t="shared" si="112"/>
        <v/>
      </c>
      <c r="K821" s="33">
        <f t="shared" si="113"/>
        <v>0</v>
      </c>
      <c r="L821" s="33">
        <f t="shared" si="114"/>
        <v>0</v>
      </c>
      <c r="M821" s="36" t="str">
        <f t="shared" si="115"/>
        <v/>
      </c>
      <c r="N821" s="33" t="str">
        <f t="shared" si="116"/>
        <v/>
      </c>
      <c r="O821" s="33" t="str">
        <f t="shared" si="117"/>
        <v/>
      </c>
      <c r="P821" s="33" t="str">
        <f t="shared" si="109"/>
        <v/>
      </c>
      <c r="Q821" s="34">
        <f t="shared" si="110"/>
        <v>0</v>
      </c>
    </row>
    <row r="822" spans="9:17" x14ac:dyDescent="0.25">
      <c r="I822" s="35" t="str">
        <f t="shared" si="111"/>
        <v/>
      </c>
      <c r="J822" s="35" t="str">
        <f t="shared" si="112"/>
        <v/>
      </c>
      <c r="K822" s="33">
        <f t="shared" si="113"/>
        <v>0</v>
      </c>
      <c r="L822" s="33">
        <f t="shared" si="114"/>
        <v>0</v>
      </c>
      <c r="M822" s="36" t="str">
        <f t="shared" si="115"/>
        <v/>
      </c>
      <c r="N822" s="33" t="str">
        <f t="shared" si="116"/>
        <v/>
      </c>
      <c r="O822" s="33" t="str">
        <f t="shared" si="117"/>
        <v/>
      </c>
      <c r="P822" s="33" t="str">
        <f t="shared" si="109"/>
        <v/>
      </c>
      <c r="Q822" s="34">
        <f t="shared" si="110"/>
        <v>0</v>
      </c>
    </row>
    <row r="823" spans="9:17" x14ac:dyDescent="0.25">
      <c r="I823" s="35" t="str">
        <f t="shared" si="111"/>
        <v/>
      </c>
      <c r="J823" s="35" t="str">
        <f t="shared" si="112"/>
        <v/>
      </c>
      <c r="K823" s="33">
        <f t="shared" si="113"/>
        <v>0</v>
      </c>
      <c r="L823" s="33">
        <f t="shared" si="114"/>
        <v>0</v>
      </c>
      <c r="M823" s="36" t="str">
        <f t="shared" si="115"/>
        <v/>
      </c>
      <c r="N823" s="33" t="str">
        <f t="shared" si="116"/>
        <v/>
      </c>
      <c r="O823" s="33" t="str">
        <f t="shared" si="117"/>
        <v/>
      </c>
      <c r="P823" s="33" t="str">
        <f t="shared" si="109"/>
        <v/>
      </c>
      <c r="Q823" s="34">
        <f t="shared" si="110"/>
        <v>0</v>
      </c>
    </row>
    <row r="824" spans="9:17" x14ac:dyDescent="0.25">
      <c r="I824" s="35" t="str">
        <f t="shared" si="111"/>
        <v/>
      </c>
      <c r="J824" s="35" t="str">
        <f t="shared" si="112"/>
        <v/>
      </c>
      <c r="K824" s="33">
        <f t="shared" si="113"/>
        <v>0</v>
      </c>
      <c r="L824" s="33">
        <f t="shared" si="114"/>
        <v>0</v>
      </c>
      <c r="M824" s="36" t="str">
        <f t="shared" si="115"/>
        <v/>
      </c>
      <c r="N824" s="33" t="str">
        <f t="shared" si="116"/>
        <v/>
      </c>
      <c r="O824" s="33" t="str">
        <f t="shared" si="117"/>
        <v/>
      </c>
      <c r="P824" s="33" t="str">
        <f t="shared" si="109"/>
        <v/>
      </c>
      <c r="Q824" s="34">
        <f t="shared" si="110"/>
        <v>0</v>
      </c>
    </row>
    <row r="825" spans="9:17" x14ac:dyDescent="0.25">
      <c r="I825" s="35" t="str">
        <f t="shared" si="111"/>
        <v/>
      </c>
      <c r="J825" s="35" t="str">
        <f t="shared" si="112"/>
        <v/>
      </c>
      <c r="K825" s="33">
        <f t="shared" si="113"/>
        <v>0</v>
      </c>
      <c r="L825" s="33">
        <f t="shared" si="114"/>
        <v>0</v>
      </c>
      <c r="M825" s="36" t="str">
        <f t="shared" si="115"/>
        <v/>
      </c>
      <c r="N825" s="33" t="str">
        <f t="shared" si="116"/>
        <v/>
      </c>
      <c r="O825" s="33" t="str">
        <f t="shared" si="117"/>
        <v/>
      </c>
      <c r="P825" s="33" t="str">
        <f t="shared" si="109"/>
        <v/>
      </c>
      <c r="Q825" s="34">
        <f t="shared" si="110"/>
        <v>0</v>
      </c>
    </row>
    <row r="826" spans="9:17" x14ac:dyDescent="0.25">
      <c r="I826" s="35" t="str">
        <f t="shared" si="111"/>
        <v/>
      </c>
      <c r="J826" s="35" t="str">
        <f t="shared" si="112"/>
        <v/>
      </c>
      <c r="K826" s="33">
        <f t="shared" si="113"/>
        <v>0</v>
      </c>
      <c r="L826" s="33">
        <f t="shared" si="114"/>
        <v>0</v>
      </c>
      <c r="M826" s="36" t="str">
        <f t="shared" si="115"/>
        <v/>
      </c>
      <c r="N826" s="33" t="str">
        <f t="shared" si="116"/>
        <v/>
      </c>
      <c r="O826" s="33" t="str">
        <f t="shared" si="117"/>
        <v/>
      </c>
      <c r="P826" s="33" t="str">
        <f t="shared" si="109"/>
        <v/>
      </c>
      <c r="Q826" s="34">
        <f t="shared" si="110"/>
        <v>0</v>
      </c>
    </row>
    <row r="827" spans="9:17" x14ac:dyDescent="0.25">
      <c r="I827" s="35" t="str">
        <f t="shared" si="111"/>
        <v/>
      </c>
      <c r="J827" s="35" t="str">
        <f t="shared" si="112"/>
        <v/>
      </c>
      <c r="K827" s="33">
        <f t="shared" si="113"/>
        <v>0</v>
      </c>
      <c r="L827" s="33">
        <f t="shared" si="114"/>
        <v>0</v>
      </c>
      <c r="M827" s="36" t="str">
        <f t="shared" si="115"/>
        <v/>
      </c>
      <c r="N827" s="33" t="str">
        <f t="shared" si="116"/>
        <v/>
      </c>
      <c r="O827" s="33" t="str">
        <f t="shared" si="117"/>
        <v/>
      </c>
      <c r="P827" s="33" t="str">
        <f t="shared" si="109"/>
        <v/>
      </c>
      <c r="Q827" s="34">
        <f t="shared" si="110"/>
        <v>0</v>
      </c>
    </row>
    <row r="828" spans="9:17" x14ac:dyDescent="0.25">
      <c r="I828" s="35" t="str">
        <f t="shared" si="111"/>
        <v/>
      </c>
      <c r="J828" s="35" t="str">
        <f t="shared" si="112"/>
        <v/>
      </c>
      <c r="K828" s="33">
        <f t="shared" si="113"/>
        <v>0</v>
      </c>
      <c r="L828" s="33">
        <f t="shared" si="114"/>
        <v>0</v>
      </c>
      <c r="M828" s="36" t="str">
        <f t="shared" si="115"/>
        <v/>
      </c>
      <c r="N828" s="33" t="str">
        <f t="shared" si="116"/>
        <v/>
      </c>
      <c r="O828" s="33" t="str">
        <f t="shared" si="117"/>
        <v/>
      </c>
      <c r="P828" s="33" t="str">
        <f t="shared" si="109"/>
        <v/>
      </c>
      <c r="Q828" s="34">
        <f t="shared" si="110"/>
        <v>0</v>
      </c>
    </row>
    <row r="829" spans="9:17" x14ac:dyDescent="0.25">
      <c r="I829" s="35" t="str">
        <f t="shared" si="111"/>
        <v/>
      </c>
      <c r="J829" s="35" t="str">
        <f t="shared" si="112"/>
        <v/>
      </c>
      <c r="K829" s="33">
        <f t="shared" si="113"/>
        <v>0</v>
      </c>
      <c r="L829" s="33">
        <f t="shared" si="114"/>
        <v>0</v>
      </c>
      <c r="M829" s="36" t="str">
        <f t="shared" si="115"/>
        <v/>
      </c>
      <c r="N829" s="33" t="str">
        <f t="shared" si="116"/>
        <v/>
      </c>
      <c r="O829" s="33" t="str">
        <f t="shared" si="117"/>
        <v/>
      </c>
      <c r="P829" s="33" t="str">
        <f t="shared" si="109"/>
        <v/>
      </c>
      <c r="Q829" s="34">
        <f t="shared" si="110"/>
        <v>0</v>
      </c>
    </row>
    <row r="830" spans="9:17" x14ac:dyDescent="0.25">
      <c r="I830" s="35" t="str">
        <f t="shared" si="111"/>
        <v/>
      </c>
      <c r="J830" s="35" t="str">
        <f t="shared" si="112"/>
        <v/>
      </c>
      <c r="K830" s="33">
        <f t="shared" si="113"/>
        <v>0</v>
      </c>
      <c r="L830" s="33">
        <f t="shared" si="114"/>
        <v>0</v>
      </c>
      <c r="M830" s="36" t="str">
        <f t="shared" si="115"/>
        <v/>
      </c>
      <c r="N830" s="33" t="str">
        <f t="shared" si="116"/>
        <v/>
      </c>
      <c r="O830" s="33" t="str">
        <f t="shared" si="117"/>
        <v/>
      </c>
      <c r="P830" s="33" t="str">
        <f t="shared" si="109"/>
        <v/>
      </c>
      <c r="Q830" s="34">
        <f t="shared" si="110"/>
        <v>0</v>
      </c>
    </row>
    <row r="831" spans="9:17" x14ac:dyDescent="0.25">
      <c r="I831" s="35" t="str">
        <f t="shared" si="111"/>
        <v/>
      </c>
      <c r="J831" s="35" t="str">
        <f t="shared" si="112"/>
        <v/>
      </c>
      <c r="K831" s="33">
        <f t="shared" si="113"/>
        <v>0</v>
      </c>
      <c r="L831" s="33">
        <f t="shared" si="114"/>
        <v>0</v>
      </c>
      <c r="M831" s="36" t="str">
        <f t="shared" si="115"/>
        <v/>
      </c>
      <c r="N831" s="33" t="str">
        <f t="shared" si="116"/>
        <v/>
      </c>
      <c r="O831" s="33" t="str">
        <f t="shared" si="117"/>
        <v/>
      </c>
      <c r="P831" s="33" t="str">
        <f t="shared" si="109"/>
        <v/>
      </c>
      <c r="Q831" s="34">
        <f t="shared" si="110"/>
        <v>0</v>
      </c>
    </row>
    <row r="832" spans="9:17" x14ac:dyDescent="0.25">
      <c r="I832" s="35" t="str">
        <f t="shared" si="111"/>
        <v/>
      </c>
      <c r="J832" s="35" t="str">
        <f t="shared" si="112"/>
        <v/>
      </c>
      <c r="K832" s="33">
        <f t="shared" si="113"/>
        <v>0</v>
      </c>
      <c r="L832" s="33">
        <f t="shared" si="114"/>
        <v>0</v>
      </c>
      <c r="M832" s="36" t="str">
        <f t="shared" si="115"/>
        <v/>
      </c>
      <c r="N832" s="33" t="str">
        <f t="shared" si="116"/>
        <v/>
      </c>
      <c r="O832" s="33" t="str">
        <f t="shared" si="117"/>
        <v/>
      </c>
      <c r="P832" s="33" t="str">
        <f t="shared" si="109"/>
        <v/>
      </c>
      <c r="Q832" s="34">
        <f t="shared" si="110"/>
        <v>0</v>
      </c>
    </row>
    <row r="833" spans="9:17" x14ac:dyDescent="0.25">
      <c r="I833" s="35" t="str">
        <f t="shared" si="111"/>
        <v/>
      </c>
      <c r="J833" s="35" t="str">
        <f t="shared" si="112"/>
        <v/>
      </c>
      <c r="K833" s="33">
        <f t="shared" si="113"/>
        <v>0</v>
      </c>
      <c r="L833" s="33">
        <f t="shared" si="114"/>
        <v>0</v>
      </c>
      <c r="M833" s="36" t="str">
        <f t="shared" si="115"/>
        <v/>
      </c>
      <c r="N833" s="33" t="str">
        <f t="shared" si="116"/>
        <v/>
      </c>
      <c r="O833" s="33" t="str">
        <f t="shared" si="117"/>
        <v/>
      </c>
      <c r="P833" s="33" t="str">
        <f t="shared" si="109"/>
        <v/>
      </c>
      <c r="Q833" s="34">
        <f t="shared" si="110"/>
        <v>0</v>
      </c>
    </row>
    <row r="834" spans="9:17" x14ac:dyDescent="0.25">
      <c r="I834" s="35" t="str">
        <f t="shared" si="111"/>
        <v/>
      </c>
      <c r="J834" s="35" t="str">
        <f t="shared" si="112"/>
        <v/>
      </c>
      <c r="K834" s="33">
        <f t="shared" si="113"/>
        <v>0</v>
      </c>
      <c r="L834" s="33">
        <f t="shared" si="114"/>
        <v>0</v>
      </c>
      <c r="M834" s="36" t="str">
        <f t="shared" si="115"/>
        <v/>
      </c>
      <c r="N834" s="33" t="str">
        <f t="shared" si="116"/>
        <v/>
      </c>
      <c r="O834" s="33" t="str">
        <f t="shared" si="117"/>
        <v/>
      </c>
      <c r="P834" s="33" t="str">
        <f t="shared" si="109"/>
        <v/>
      </c>
      <c r="Q834" s="34">
        <f t="shared" si="110"/>
        <v>0</v>
      </c>
    </row>
    <row r="835" spans="9:17" x14ac:dyDescent="0.25">
      <c r="I835" s="35" t="str">
        <f t="shared" si="111"/>
        <v/>
      </c>
      <c r="J835" s="35" t="str">
        <f t="shared" si="112"/>
        <v/>
      </c>
      <c r="K835" s="33">
        <f t="shared" si="113"/>
        <v>0</v>
      </c>
      <c r="L835" s="33">
        <f t="shared" si="114"/>
        <v>0</v>
      </c>
      <c r="M835" s="36" t="str">
        <f t="shared" si="115"/>
        <v/>
      </c>
      <c r="N835" s="33" t="str">
        <f t="shared" si="116"/>
        <v/>
      </c>
      <c r="O835" s="33" t="str">
        <f t="shared" si="117"/>
        <v/>
      </c>
      <c r="P835" s="33" t="str">
        <f t="shared" si="109"/>
        <v/>
      </c>
      <c r="Q835" s="34">
        <f t="shared" si="110"/>
        <v>0</v>
      </c>
    </row>
    <row r="836" spans="9:17" x14ac:dyDescent="0.25">
      <c r="I836" s="35" t="str">
        <f t="shared" si="111"/>
        <v/>
      </c>
      <c r="J836" s="35" t="str">
        <f t="shared" si="112"/>
        <v/>
      </c>
      <c r="K836" s="33">
        <f t="shared" si="113"/>
        <v>0</v>
      </c>
      <c r="L836" s="33">
        <f t="shared" si="114"/>
        <v>0</v>
      </c>
      <c r="M836" s="36" t="str">
        <f t="shared" si="115"/>
        <v/>
      </c>
      <c r="N836" s="33" t="str">
        <f t="shared" si="116"/>
        <v/>
      </c>
      <c r="O836" s="33" t="str">
        <f t="shared" si="117"/>
        <v/>
      </c>
      <c r="P836" s="33" t="str">
        <f t="shared" si="109"/>
        <v/>
      </c>
      <c r="Q836" s="34">
        <f t="shared" si="110"/>
        <v>0</v>
      </c>
    </row>
    <row r="837" spans="9:17" x14ac:dyDescent="0.25">
      <c r="I837" s="35" t="str">
        <f t="shared" si="111"/>
        <v/>
      </c>
      <c r="J837" s="35" t="str">
        <f t="shared" si="112"/>
        <v/>
      </c>
      <c r="K837" s="33">
        <f t="shared" si="113"/>
        <v>0</v>
      </c>
      <c r="L837" s="33">
        <f t="shared" si="114"/>
        <v>0</v>
      </c>
      <c r="M837" s="36" t="str">
        <f t="shared" si="115"/>
        <v/>
      </c>
      <c r="N837" s="33" t="str">
        <f t="shared" si="116"/>
        <v/>
      </c>
      <c r="O837" s="33" t="str">
        <f t="shared" si="117"/>
        <v/>
      </c>
      <c r="P837" s="33" t="str">
        <f t="shared" si="109"/>
        <v/>
      </c>
      <c r="Q837" s="34">
        <f t="shared" si="110"/>
        <v>0</v>
      </c>
    </row>
    <row r="838" spans="9:17" x14ac:dyDescent="0.25">
      <c r="I838" s="35" t="str">
        <f t="shared" si="111"/>
        <v/>
      </c>
      <c r="J838" s="35" t="str">
        <f t="shared" si="112"/>
        <v/>
      </c>
      <c r="K838" s="33">
        <f t="shared" si="113"/>
        <v>0</v>
      </c>
      <c r="L838" s="33">
        <f t="shared" si="114"/>
        <v>0</v>
      </c>
      <c r="M838" s="36" t="str">
        <f t="shared" si="115"/>
        <v/>
      </c>
      <c r="N838" s="33" t="str">
        <f t="shared" si="116"/>
        <v/>
      </c>
      <c r="O838" s="33" t="str">
        <f t="shared" si="117"/>
        <v/>
      </c>
      <c r="P838" s="33" t="str">
        <f t="shared" si="109"/>
        <v/>
      </c>
      <c r="Q838" s="34">
        <f t="shared" si="110"/>
        <v>0</v>
      </c>
    </row>
    <row r="839" spans="9:17" x14ac:dyDescent="0.25">
      <c r="I839" s="35" t="str">
        <f t="shared" si="111"/>
        <v/>
      </c>
      <c r="J839" s="35" t="str">
        <f t="shared" si="112"/>
        <v/>
      </c>
      <c r="K839" s="33">
        <f t="shared" si="113"/>
        <v>0</v>
      </c>
      <c r="L839" s="33">
        <f t="shared" si="114"/>
        <v>0</v>
      </c>
      <c r="M839" s="36" t="str">
        <f t="shared" si="115"/>
        <v/>
      </c>
      <c r="N839" s="33" t="str">
        <f t="shared" si="116"/>
        <v/>
      </c>
      <c r="O839" s="33" t="str">
        <f t="shared" si="117"/>
        <v/>
      </c>
      <c r="P839" s="33" t="str">
        <f t="shared" ref="P839:P902" si="118">IF(M839="","",(F839-C839)*I839)</f>
        <v/>
      </c>
      <c r="Q839" s="34">
        <f t="shared" ref="Q839:Q902" si="119">IF(M839="",H839-E839,"")</f>
        <v>0</v>
      </c>
    </row>
    <row r="840" spans="9:17" x14ac:dyDescent="0.25">
      <c r="I840" s="35" t="str">
        <f t="shared" ref="I840:I903" si="120">IF(E840=0,"",E840/C840)</f>
        <v/>
      </c>
      <c r="J840" s="35" t="str">
        <f t="shared" ref="J840:J903" si="121">IF(F840=0,"",H840/F840)</f>
        <v/>
      </c>
      <c r="K840" s="33">
        <f t="shared" ref="K840:K903" si="122">F840-C840</f>
        <v>0</v>
      </c>
      <c r="L840" s="33">
        <f t="shared" ref="L840:L903" si="123">H840-E840</f>
        <v>0</v>
      </c>
      <c r="M840" s="36" t="str">
        <f t="shared" ref="M840:M903" si="124">IF(OR(C840=0,F840=0),"",J840-I840)</f>
        <v/>
      </c>
      <c r="N840" s="33" t="str">
        <f t="shared" si="116"/>
        <v/>
      </c>
      <c r="O840" s="33" t="str">
        <f t="shared" si="117"/>
        <v/>
      </c>
      <c r="P840" s="33" t="str">
        <f t="shared" si="118"/>
        <v/>
      </c>
      <c r="Q840" s="34">
        <f t="shared" si="119"/>
        <v>0</v>
      </c>
    </row>
    <row r="841" spans="9:17" x14ac:dyDescent="0.25">
      <c r="I841" s="35" t="str">
        <f t="shared" si="120"/>
        <v/>
      </c>
      <c r="J841" s="35" t="str">
        <f t="shared" si="121"/>
        <v/>
      </c>
      <c r="K841" s="33">
        <f t="shared" si="122"/>
        <v>0</v>
      </c>
      <c r="L841" s="33">
        <f t="shared" si="123"/>
        <v>0</v>
      </c>
      <c r="M841" s="36" t="str">
        <f t="shared" si="124"/>
        <v/>
      </c>
      <c r="N841" s="33" t="str">
        <f t="shared" ref="N841:N904" si="125">IF(M841="","",F841*M841)</f>
        <v/>
      </c>
      <c r="O841" s="33" t="str">
        <f t="shared" ref="O841:O904" si="126">IF(M841="","",F841-C841)</f>
        <v/>
      </c>
      <c r="P841" s="33" t="str">
        <f t="shared" si="118"/>
        <v/>
      </c>
      <c r="Q841" s="34">
        <f t="shared" si="119"/>
        <v>0</v>
      </c>
    </row>
    <row r="842" spans="9:17" x14ac:dyDescent="0.25">
      <c r="I842" s="35" t="str">
        <f t="shared" si="120"/>
        <v/>
      </c>
      <c r="J842" s="35" t="str">
        <f t="shared" si="121"/>
        <v/>
      </c>
      <c r="K842" s="33">
        <f t="shared" si="122"/>
        <v>0</v>
      </c>
      <c r="L842" s="33">
        <f t="shared" si="123"/>
        <v>0</v>
      </c>
      <c r="M842" s="36" t="str">
        <f t="shared" si="124"/>
        <v/>
      </c>
      <c r="N842" s="33" t="str">
        <f t="shared" si="125"/>
        <v/>
      </c>
      <c r="O842" s="33" t="str">
        <f t="shared" si="126"/>
        <v/>
      </c>
      <c r="P842" s="33" t="str">
        <f t="shared" si="118"/>
        <v/>
      </c>
      <c r="Q842" s="34">
        <f t="shared" si="119"/>
        <v>0</v>
      </c>
    </row>
    <row r="843" spans="9:17" x14ac:dyDescent="0.25">
      <c r="I843" s="35" t="str">
        <f t="shared" si="120"/>
        <v/>
      </c>
      <c r="J843" s="35" t="str">
        <f t="shared" si="121"/>
        <v/>
      </c>
      <c r="K843" s="33">
        <f t="shared" si="122"/>
        <v>0</v>
      </c>
      <c r="L843" s="33">
        <f t="shared" si="123"/>
        <v>0</v>
      </c>
      <c r="M843" s="36" t="str">
        <f t="shared" si="124"/>
        <v/>
      </c>
      <c r="N843" s="33" t="str">
        <f t="shared" si="125"/>
        <v/>
      </c>
      <c r="O843" s="33" t="str">
        <f t="shared" si="126"/>
        <v/>
      </c>
      <c r="P843" s="33" t="str">
        <f t="shared" si="118"/>
        <v/>
      </c>
      <c r="Q843" s="34">
        <f t="shared" si="119"/>
        <v>0</v>
      </c>
    </row>
    <row r="844" spans="9:17" x14ac:dyDescent="0.25">
      <c r="I844" s="35" t="str">
        <f t="shared" si="120"/>
        <v/>
      </c>
      <c r="J844" s="35" t="str">
        <f t="shared" si="121"/>
        <v/>
      </c>
      <c r="K844" s="33">
        <f t="shared" si="122"/>
        <v>0</v>
      </c>
      <c r="L844" s="33">
        <f t="shared" si="123"/>
        <v>0</v>
      </c>
      <c r="M844" s="36" t="str">
        <f t="shared" si="124"/>
        <v/>
      </c>
      <c r="N844" s="33" t="str">
        <f t="shared" si="125"/>
        <v/>
      </c>
      <c r="O844" s="33" t="str">
        <f t="shared" si="126"/>
        <v/>
      </c>
      <c r="P844" s="33" t="str">
        <f t="shared" si="118"/>
        <v/>
      </c>
      <c r="Q844" s="34">
        <f t="shared" si="119"/>
        <v>0</v>
      </c>
    </row>
    <row r="845" spans="9:17" x14ac:dyDescent="0.25">
      <c r="I845" s="35" t="str">
        <f t="shared" si="120"/>
        <v/>
      </c>
      <c r="J845" s="35" t="str">
        <f t="shared" si="121"/>
        <v/>
      </c>
      <c r="K845" s="33">
        <f t="shared" si="122"/>
        <v>0</v>
      </c>
      <c r="L845" s="33">
        <f t="shared" si="123"/>
        <v>0</v>
      </c>
      <c r="M845" s="36" t="str">
        <f t="shared" si="124"/>
        <v/>
      </c>
      <c r="N845" s="33" t="str">
        <f t="shared" si="125"/>
        <v/>
      </c>
      <c r="O845" s="33" t="str">
        <f t="shared" si="126"/>
        <v/>
      </c>
      <c r="P845" s="33" t="str">
        <f t="shared" si="118"/>
        <v/>
      </c>
      <c r="Q845" s="34">
        <f t="shared" si="119"/>
        <v>0</v>
      </c>
    </row>
    <row r="846" spans="9:17" x14ac:dyDescent="0.25">
      <c r="I846" s="35" t="str">
        <f t="shared" si="120"/>
        <v/>
      </c>
      <c r="J846" s="35" t="str">
        <f t="shared" si="121"/>
        <v/>
      </c>
      <c r="K846" s="33">
        <f t="shared" si="122"/>
        <v>0</v>
      </c>
      <c r="L846" s="33">
        <f t="shared" si="123"/>
        <v>0</v>
      </c>
      <c r="M846" s="36" t="str">
        <f t="shared" si="124"/>
        <v/>
      </c>
      <c r="N846" s="33" t="str">
        <f t="shared" si="125"/>
        <v/>
      </c>
      <c r="O846" s="33" t="str">
        <f t="shared" si="126"/>
        <v/>
      </c>
      <c r="P846" s="33" t="str">
        <f t="shared" si="118"/>
        <v/>
      </c>
      <c r="Q846" s="34">
        <f t="shared" si="119"/>
        <v>0</v>
      </c>
    </row>
    <row r="847" spans="9:17" x14ac:dyDescent="0.25">
      <c r="I847" s="35" t="str">
        <f t="shared" si="120"/>
        <v/>
      </c>
      <c r="J847" s="35" t="str">
        <f t="shared" si="121"/>
        <v/>
      </c>
      <c r="K847" s="33">
        <f t="shared" si="122"/>
        <v>0</v>
      </c>
      <c r="L847" s="33">
        <f t="shared" si="123"/>
        <v>0</v>
      </c>
      <c r="M847" s="36" t="str">
        <f t="shared" si="124"/>
        <v/>
      </c>
      <c r="N847" s="33" t="str">
        <f t="shared" si="125"/>
        <v/>
      </c>
      <c r="O847" s="33" t="str">
        <f t="shared" si="126"/>
        <v/>
      </c>
      <c r="P847" s="33" t="str">
        <f t="shared" si="118"/>
        <v/>
      </c>
      <c r="Q847" s="34">
        <f t="shared" si="119"/>
        <v>0</v>
      </c>
    </row>
    <row r="848" spans="9:17" x14ac:dyDescent="0.25">
      <c r="I848" s="35" t="str">
        <f t="shared" si="120"/>
        <v/>
      </c>
      <c r="J848" s="35" t="str">
        <f t="shared" si="121"/>
        <v/>
      </c>
      <c r="K848" s="33">
        <f t="shared" si="122"/>
        <v>0</v>
      </c>
      <c r="L848" s="33">
        <f t="shared" si="123"/>
        <v>0</v>
      </c>
      <c r="M848" s="36" t="str">
        <f t="shared" si="124"/>
        <v/>
      </c>
      <c r="N848" s="33" t="str">
        <f t="shared" si="125"/>
        <v/>
      </c>
      <c r="O848" s="33" t="str">
        <f t="shared" si="126"/>
        <v/>
      </c>
      <c r="P848" s="33" t="str">
        <f t="shared" si="118"/>
        <v/>
      </c>
      <c r="Q848" s="34">
        <f t="shared" si="119"/>
        <v>0</v>
      </c>
    </row>
    <row r="849" spans="9:17" x14ac:dyDescent="0.25">
      <c r="I849" s="35" t="str">
        <f t="shared" si="120"/>
        <v/>
      </c>
      <c r="J849" s="35" t="str">
        <f t="shared" si="121"/>
        <v/>
      </c>
      <c r="K849" s="33">
        <f t="shared" si="122"/>
        <v>0</v>
      </c>
      <c r="L849" s="33">
        <f t="shared" si="123"/>
        <v>0</v>
      </c>
      <c r="M849" s="36" t="str">
        <f t="shared" si="124"/>
        <v/>
      </c>
      <c r="N849" s="33" t="str">
        <f t="shared" si="125"/>
        <v/>
      </c>
      <c r="O849" s="33" t="str">
        <f t="shared" si="126"/>
        <v/>
      </c>
      <c r="P849" s="33" t="str">
        <f t="shared" si="118"/>
        <v/>
      </c>
      <c r="Q849" s="34">
        <f t="shared" si="119"/>
        <v>0</v>
      </c>
    </row>
    <row r="850" spans="9:17" x14ac:dyDescent="0.25">
      <c r="I850" s="35" t="str">
        <f t="shared" si="120"/>
        <v/>
      </c>
      <c r="J850" s="35" t="str">
        <f t="shared" si="121"/>
        <v/>
      </c>
      <c r="K850" s="33">
        <f t="shared" si="122"/>
        <v>0</v>
      </c>
      <c r="L850" s="33">
        <f t="shared" si="123"/>
        <v>0</v>
      </c>
      <c r="M850" s="36" t="str">
        <f t="shared" si="124"/>
        <v/>
      </c>
      <c r="N850" s="33" t="str">
        <f t="shared" si="125"/>
        <v/>
      </c>
      <c r="O850" s="33" t="str">
        <f t="shared" si="126"/>
        <v/>
      </c>
      <c r="P850" s="33" t="str">
        <f t="shared" si="118"/>
        <v/>
      </c>
      <c r="Q850" s="34">
        <f t="shared" si="119"/>
        <v>0</v>
      </c>
    </row>
    <row r="851" spans="9:17" x14ac:dyDescent="0.25">
      <c r="I851" s="35" t="str">
        <f t="shared" si="120"/>
        <v/>
      </c>
      <c r="J851" s="35" t="str">
        <f t="shared" si="121"/>
        <v/>
      </c>
      <c r="K851" s="33">
        <f t="shared" si="122"/>
        <v>0</v>
      </c>
      <c r="L851" s="33">
        <f t="shared" si="123"/>
        <v>0</v>
      </c>
      <c r="M851" s="36" t="str">
        <f t="shared" si="124"/>
        <v/>
      </c>
      <c r="N851" s="33" t="str">
        <f t="shared" si="125"/>
        <v/>
      </c>
      <c r="O851" s="33" t="str">
        <f t="shared" si="126"/>
        <v/>
      </c>
      <c r="P851" s="33" t="str">
        <f t="shared" si="118"/>
        <v/>
      </c>
      <c r="Q851" s="34">
        <f t="shared" si="119"/>
        <v>0</v>
      </c>
    </row>
    <row r="852" spans="9:17" x14ac:dyDescent="0.25">
      <c r="I852" s="35" t="str">
        <f t="shared" si="120"/>
        <v/>
      </c>
      <c r="J852" s="35" t="str">
        <f t="shared" si="121"/>
        <v/>
      </c>
      <c r="K852" s="33">
        <f t="shared" si="122"/>
        <v>0</v>
      </c>
      <c r="L852" s="33">
        <f t="shared" si="123"/>
        <v>0</v>
      </c>
      <c r="M852" s="36" t="str">
        <f t="shared" si="124"/>
        <v/>
      </c>
      <c r="N852" s="33" t="str">
        <f t="shared" si="125"/>
        <v/>
      </c>
      <c r="O852" s="33" t="str">
        <f t="shared" si="126"/>
        <v/>
      </c>
      <c r="P852" s="33" t="str">
        <f t="shared" si="118"/>
        <v/>
      </c>
      <c r="Q852" s="34">
        <f t="shared" si="119"/>
        <v>0</v>
      </c>
    </row>
    <row r="853" spans="9:17" x14ac:dyDescent="0.25">
      <c r="I853" s="35" t="str">
        <f t="shared" si="120"/>
        <v/>
      </c>
      <c r="J853" s="35" t="str">
        <f t="shared" si="121"/>
        <v/>
      </c>
      <c r="K853" s="33">
        <f t="shared" si="122"/>
        <v>0</v>
      </c>
      <c r="L853" s="33">
        <f t="shared" si="123"/>
        <v>0</v>
      </c>
      <c r="M853" s="36" t="str">
        <f t="shared" si="124"/>
        <v/>
      </c>
      <c r="N853" s="33" t="str">
        <f t="shared" si="125"/>
        <v/>
      </c>
      <c r="O853" s="33" t="str">
        <f t="shared" si="126"/>
        <v/>
      </c>
      <c r="P853" s="33" t="str">
        <f t="shared" si="118"/>
        <v/>
      </c>
      <c r="Q853" s="34">
        <f t="shared" si="119"/>
        <v>0</v>
      </c>
    </row>
    <row r="854" spans="9:17" x14ac:dyDescent="0.25">
      <c r="I854" s="35" t="str">
        <f t="shared" si="120"/>
        <v/>
      </c>
      <c r="J854" s="35" t="str">
        <f t="shared" si="121"/>
        <v/>
      </c>
      <c r="K854" s="33">
        <f t="shared" si="122"/>
        <v>0</v>
      </c>
      <c r="L854" s="33">
        <f t="shared" si="123"/>
        <v>0</v>
      </c>
      <c r="M854" s="36" t="str">
        <f t="shared" si="124"/>
        <v/>
      </c>
      <c r="N854" s="33" t="str">
        <f t="shared" si="125"/>
        <v/>
      </c>
      <c r="O854" s="33" t="str">
        <f t="shared" si="126"/>
        <v/>
      </c>
      <c r="P854" s="33" t="str">
        <f t="shared" si="118"/>
        <v/>
      </c>
      <c r="Q854" s="34">
        <f t="shared" si="119"/>
        <v>0</v>
      </c>
    </row>
    <row r="855" spans="9:17" x14ac:dyDescent="0.25">
      <c r="I855" s="35" t="str">
        <f t="shared" si="120"/>
        <v/>
      </c>
      <c r="J855" s="35" t="str">
        <f t="shared" si="121"/>
        <v/>
      </c>
      <c r="K855" s="33">
        <f t="shared" si="122"/>
        <v>0</v>
      </c>
      <c r="L855" s="33">
        <f t="shared" si="123"/>
        <v>0</v>
      </c>
      <c r="M855" s="36" t="str">
        <f t="shared" si="124"/>
        <v/>
      </c>
      <c r="N855" s="33" t="str">
        <f t="shared" si="125"/>
        <v/>
      </c>
      <c r="O855" s="33" t="str">
        <f t="shared" si="126"/>
        <v/>
      </c>
      <c r="P855" s="33" t="str">
        <f t="shared" si="118"/>
        <v/>
      </c>
      <c r="Q855" s="34">
        <f t="shared" si="119"/>
        <v>0</v>
      </c>
    </row>
    <row r="856" spans="9:17" x14ac:dyDescent="0.25">
      <c r="I856" s="35" t="str">
        <f t="shared" si="120"/>
        <v/>
      </c>
      <c r="J856" s="35" t="str">
        <f t="shared" si="121"/>
        <v/>
      </c>
      <c r="K856" s="33">
        <f t="shared" si="122"/>
        <v>0</v>
      </c>
      <c r="L856" s="33">
        <f t="shared" si="123"/>
        <v>0</v>
      </c>
      <c r="M856" s="36" t="str">
        <f t="shared" si="124"/>
        <v/>
      </c>
      <c r="N856" s="33" t="str">
        <f t="shared" si="125"/>
        <v/>
      </c>
      <c r="O856" s="33" t="str">
        <f t="shared" si="126"/>
        <v/>
      </c>
      <c r="P856" s="33" t="str">
        <f t="shared" si="118"/>
        <v/>
      </c>
      <c r="Q856" s="34">
        <f t="shared" si="119"/>
        <v>0</v>
      </c>
    </row>
    <row r="857" spans="9:17" x14ac:dyDescent="0.25">
      <c r="I857" s="35" t="str">
        <f t="shared" si="120"/>
        <v/>
      </c>
      <c r="J857" s="35" t="str">
        <f t="shared" si="121"/>
        <v/>
      </c>
      <c r="K857" s="33">
        <f t="shared" si="122"/>
        <v>0</v>
      </c>
      <c r="L857" s="33">
        <f t="shared" si="123"/>
        <v>0</v>
      </c>
      <c r="M857" s="36" t="str">
        <f t="shared" si="124"/>
        <v/>
      </c>
      <c r="N857" s="33" t="str">
        <f t="shared" si="125"/>
        <v/>
      </c>
      <c r="O857" s="33" t="str">
        <f t="shared" si="126"/>
        <v/>
      </c>
      <c r="P857" s="33" t="str">
        <f t="shared" si="118"/>
        <v/>
      </c>
      <c r="Q857" s="34">
        <f t="shared" si="119"/>
        <v>0</v>
      </c>
    </row>
    <row r="858" spans="9:17" x14ac:dyDescent="0.25">
      <c r="I858" s="35" t="str">
        <f t="shared" si="120"/>
        <v/>
      </c>
      <c r="J858" s="35" t="str">
        <f t="shared" si="121"/>
        <v/>
      </c>
      <c r="K858" s="33">
        <f t="shared" si="122"/>
        <v>0</v>
      </c>
      <c r="L858" s="33">
        <f t="shared" si="123"/>
        <v>0</v>
      </c>
      <c r="M858" s="36" t="str">
        <f t="shared" si="124"/>
        <v/>
      </c>
      <c r="N858" s="33" t="str">
        <f t="shared" si="125"/>
        <v/>
      </c>
      <c r="O858" s="33" t="str">
        <f t="shared" si="126"/>
        <v/>
      </c>
      <c r="P858" s="33" t="str">
        <f t="shared" si="118"/>
        <v/>
      </c>
      <c r="Q858" s="34">
        <f t="shared" si="119"/>
        <v>0</v>
      </c>
    </row>
    <row r="859" spans="9:17" x14ac:dyDescent="0.25">
      <c r="I859" s="35" t="str">
        <f t="shared" si="120"/>
        <v/>
      </c>
      <c r="J859" s="35" t="str">
        <f t="shared" si="121"/>
        <v/>
      </c>
      <c r="K859" s="33">
        <f t="shared" si="122"/>
        <v>0</v>
      </c>
      <c r="L859" s="33">
        <f t="shared" si="123"/>
        <v>0</v>
      </c>
      <c r="M859" s="36" t="str">
        <f t="shared" si="124"/>
        <v/>
      </c>
      <c r="N859" s="33" t="str">
        <f t="shared" si="125"/>
        <v/>
      </c>
      <c r="O859" s="33" t="str">
        <f t="shared" si="126"/>
        <v/>
      </c>
      <c r="P859" s="33" t="str">
        <f t="shared" si="118"/>
        <v/>
      </c>
      <c r="Q859" s="34">
        <f t="shared" si="119"/>
        <v>0</v>
      </c>
    </row>
    <row r="860" spans="9:17" x14ac:dyDescent="0.25">
      <c r="I860" s="35" t="str">
        <f t="shared" si="120"/>
        <v/>
      </c>
      <c r="J860" s="35" t="str">
        <f t="shared" si="121"/>
        <v/>
      </c>
      <c r="K860" s="33">
        <f t="shared" si="122"/>
        <v>0</v>
      </c>
      <c r="L860" s="33">
        <f t="shared" si="123"/>
        <v>0</v>
      </c>
      <c r="M860" s="36" t="str">
        <f t="shared" si="124"/>
        <v/>
      </c>
      <c r="N860" s="33" t="str">
        <f t="shared" si="125"/>
        <v/>
      </c>
      <c r="O860" s="33" t="str">
        <f t="shared" si="126"/>
        <v/>
      </c>
      <c r="P860" s="33" t="str">
        <f t="shared" si="118"/>
        <v/>
      </c>
      <c r="Q860" s="34">
        <f t="shared" si="119"/>
        <v>0</v>
      </c>
    </row>
    <row r="861" spans="9:17" x14ac:dyDescent="0.25">
      <c r="I861" s="35" t="str">
        <f t="shared" si="120"/>
        <v/>
      </c>
      <c r="J861" s="35" t="str">
        <f t="shared" si="121"/>
        <v/>
      </c>
      <c r="K861" s="33">
        <f t="shared" si="122"/>
        <v>0</v>
      </c>
      <c r="L861" s="33">
        <f t="shared" si="123"/>
        <v>0</v>
      </c>
      <c r="M861" s="36" t="str">
        <f t="shared" si="124"/>
        <v/>
      </c>
      <c r="N861" s="33" t="str">
        <f t="shared" si="125"/>
        <v/>
      </c>
      <c r="O861" s="33" t="str">
        <f t="shared" si="126"/>
        <v/>
      </c>
      <c r="P861" s="33" t="str">
        <f t="shared" si="118"/>
        <v/>
      </c>
      <c r="Q861" s="34">
        <f t="shared" si="119"/>
        <v>0</v>
      </c>
    </row>
    <row r="862" spans="9:17" x14ac:dyDescent="0.25">
      <c r="I862" s="35" t="str">
        <f t="shared" si="120"/>
        <v/>
      </c>
      <c r="J862" s="35" t="str">
        <f t="shared" si="121"/>
        <v/>
      </c>
      <c r="K862" s="33">
        <f t="shared" si="122"/>
        <v>0</v>
      </c>
      <c r="L862" s="33">
        <f t="shared" si="123"/>
        <v>0</v>
      </c>
      <c r="M862" s="36" t="str">
        <f t="shared" si="124"/>
        <v/>
      </c>
      <c r="N862" s="33" t="str">
        <f t="shared" si="125"/>
        <v/>
      </c>
      <c r="O862" s="33" t="str">
        <f t="shared" si="126"/>
        <v/>
      </c>
      <c r="P862" s="33" t="str">
        <f t="shared" si="118"/>
        <v/>
      </c>
      <c r="Q862" s="34">
        <f t="shared" si="119"/>
        <v>0</v>
      </c>
    </row>
    <row r="863" spans="9:17" x14ac:dyDescent="0.25">
      <c r="I863" s="35" t="str">
        <f t="shared" si="120"/>
        <v/>
      </c>
      <c r="J863" s="35" t="str">
        <f t="shared" si="121"/>
        <v/>
      </c>
      <c r="K863" s="33">
        <f t="shared" si="122"/>
        <v>0</v>
      </c>
      <c r="L863" s="33">
        <f t="shared" si="123"/>
        <v>0</v>
      </c>
      <c r="M863" s="36" t="str">
        <f t="shared" si="124"/>
        <v/>
      </c>
      <c r="N863" s="33" t="str">
        <f t="shared" si="125"/>
        <v/>
      </c>
      <c r="O863" s="33" t="str">
        <f t="shared" si="126"/>
        <v/>
      </c>
      <c r="P863" s="33" t="str">
        <f t="shared" si="118"/>
        <v/>
      </c>
      <c r="Q863" s="34">
        <f t="shared" si="119"/>
        <v>0</v>
      </c>
    </row>
    <row r="864" spans="9:17" x14ac:dyDescent="0.25">
      <c r="I864" s="35" t="str">
        <f t="shared" si="120"/>
        <v/>
      </c>
      <c r="J864" s="35" t="str">
        <f t="shared" si="121"/>
        <v/>
      </c>
      <c r="K864" s="33">
        <f t="shared" si="122"/>
        <v>0</v>
      </c>
      <c r="L864" s="33">
        <f t="shared" si="123"/>
        <v>0</v>
      </c>
      <c r="M864" s="36" t="str">
        <f t="shared" si="124"/>
        <v/>
      </c>
      <c r="N864" s="33" t="str">
        <f t="shared" si="125"/>
        <v/>
      </c>
      <c r="O864" s="33" t="str">
        <f t="shared" si="126"/>
        <v/>
      </c>
      <c r="P864" s="33" t="str">
        <f t="shared" si="118"/>
        <v/>
      </c>
      <c r="Q864" s="34">
        <f t="shared" si="119"/>
        <v>0</v>
      </c>
    </row>
    <row r="865" spans="9:17" x14ac:dyDescent="0.25">
      <c r="I865" s="35" t="str">
        <f t="shared" si="120"/>
        <v/>
      </c>
      <c r="J865" s="35" t="str">
        <f t="shared" si="121"/>
        <v/>
      </c>
      <c r="K865" s="33">
        <f t="shared" si="122"/>
        <v>0</v>
      </c>
      <c r="L865" s="33">
        <f t="shared" si="123"/>
        <v>0</v>
      </c>
      <c r="M865" s="36" t="str">
        <f t="shared" si="124"/>
        <v/>
      </c>
      <c r="N865" s="33" t="str">
        <f t="shared" si="125"/>
        <v/>
      </c>
      <c r="O865" s="33" t="str">
        <f t="shared" si="126"/>
        <v/>
      </c>
      <c r="P865" s="33" t="str">
        <f t="shared" si="118"/>
        <v/>
      </c>
      <c r="Q865" s="34">
        <f t="shared" si="119"/>
        <v>0</v>
      </c>
    </row>
    <row r="866" spans="9:17" x14ac:dyDescent="0.25">
      <c r="I866" s="35" t="str">
        <f t="shared" si="120"/>
        <v/>
      </c>
      <c r="J866" s="35" t="str">
        <f t="shared" si="121"/>
        <v/>
      </c>
      <c r="K866" s="33">
        <f t="shared" si="122"/>
        <v>0</v>
      </c>
      <c r="L866" s="33">
        <f t="shared" si="123"/>
        <v>0</v>
      </c>
      <c r="M866" s="36" t="str">
        <f t="shared" si="124"/>
        <v/>
      </c>
      <c r="N866" s="33" t="str">
        <f t="shared" si="125"/>
        <v/>
      </c>
      <c r="O866" s="33" t="str">
        <f t="shared" si="126"/>
        <v/>
      </c>
      <c r="P866" s="33" t="str">
        <f t="shared" si="118"/>
        <v/>
      </c>
      <c r="Q866" s="34">
        <f t="shared" si="119"/>
        <v>0</v>
      </c>
    </row>
    <row r="867" spans="9:17" x14ac:dyDescent="0.25">
      <c r="I867" s="35" t="str">
        <f t="shared" si="120"/>
        <v/>
      </c>
      <c r="J867" s="35" t="str">
        <f t="shared" si="121"/>
        <v/>
      </c>
      <c r="K867" s="33">
        <f t="shared" si="122"/>
        <v>0</v>
      </c>
      <c r="L867" s="33">
        <f t="shared" si="123"/>
        <v>0</v>
      </c>
      <c r="M867" s="36" t="str">
        <f t="shared" si="124"/>
        <v/>
      </c>
      <c r="N867" s="33" t="str">
        <f t="shared" si="125"/>
        <v/>
      </c>
      <c r="O867" s="33" t="str">
        <f t="shared" si="126"/>
        <v/>
      </c>
      <c r="P867" s="33" t="str">
        <f t="shared" si="118"/>
        <v/>
      </c>
      <c r="Q867" s="34">
        <f t="shared" si="119"/>
        <v>0</v>
      </c>
    </row>
    <row r="868" spans="9:17" x14ac:dyDescent="0.25">
      <c r="I868" s="35" t="str">
        <f t="shared" si="120"/>
        <v/>
      </c>
      <c r="J868" s="35" t="str">
        <f t="shared" si="121"/>
        <v/>
      </c>
      <c r="K868" s="33">
        <f t="shared" si="122"/>
        <v>0</v>
      </c>
      <c r="L868" s="33">
        <f t="shared" si="123"/>
        <v>0</v>
      </c>
      <c r="M868" s="36" t="str">
        <f t="shared" si="124"/>
        <v/>
      </c>
      <c r="N868" s="33" t="str">
        <f t="shared" si="125"/>
        <v/>
      </c>
      <c r="O868" s="33" t="str">
        <f t="shared" si="126"/>
        <v/>
      </c>
      <c r="P868" s="33" t="str">
        <f t="shared" si="118"/>
        <v/>
      </c>
      <c r="Q868" s="34">
        <f t="shared" si="119"/>
        <v>0</v>
      </c>
    </row>
    <row r="869" spans="9:17" x14ac:dyDescent="0.25">
      <c r="I869" s="35" t="str">
        <f t="shared" si="120"/>
        <v/>
      </c>
      <c r="J869" s="35" t="str">
        <f t="shared" si="121"/>
        <v/>
      </c>
      <c r="K869" s="33">
        <f t="shared" si="122"/>
        <v>0</v>
      </c>
      <c r="L869" s="33">
        <f t="shared" si="123"/>
        <v>0</v>
      </c>
      <c r="M869" s="36" t="str">
        <f t="shared" si="124"/>
        <v/>
      </c>
      <c r="N869" s="33" t="str">
        <f t="shared" si="125"/>
        <v/>
      </c>
      <c r="O869" s="33" t="str">
        <f t="shared" si="126"/>
        <v/>
      </c>
      <c r="P869" s="33" t="str">
        <f t="shared" si="118"/>
        <v/>
      </c>
      <c r="Q869" s="34">
        <f t="shared" si="119"/>
        <v>0</v>
      </c>
    </row>
    <row r="870" spans="9:17" x14ac:dyDescent="0.25">
      <c r="I870" s="35" t="str">
        <f t="shared" si="120"/>
        <v/>
      </c>
      <c r="J870" s="35" t="str">
        <f t="shared" si="121"/>
        <v/>
      </c>
      <c r="K870" s="33">
        <f t="shared" si="122"/>
        <v>0</v>
      </c>
      <c r="L870" s="33">
        <f t="shared" si="123"/>
        <v>0</v>
      </c>
      <c r="M870" s="36" t="str">
        <f t="shared" si="124"/>
        <v/>
      </c>
      <c r="N870" s="33" t="str">
        <f t="shared" si="125"/>
        <v/>
      </c>
      <c r="O870" s="33" t="str">
        <f t="shared" si="126"/>
        <v/>
      </c>
      <c r="P870" s="33" t="str">
        <f t="shared" si="118"/>
        <v/>
      </c>
      <c r="Q870" s="34">
        <f t="shared" si="119"/>
        <v>0</v>
      </c>
    </row>
    <row r="871" spans="9:17" x14ac:dyDescent="0.25">
      <c r="I871" s="35" t="str">
        <f t="shared" si="120"/>
        <v/>
      </c>
      <c r="J871" s="35" t="str">
        <f t="shared" si="121"/>
        <v/>
      </c>
      <c r="K871" s="33">
        <f t="shared" si="122"/>
        <v>0</v>
      </c>
      <c r="L871" s="33">
        <f t="shared" si="123"/>
        <v>0</v>
      </c>
      <c r="M871" s="36" t="str">
        <f t="shared" si="124"/>
        <v/>
      </c>
      <c r="N871" s="33" t="str">
        <f t="shared" si="125"/>
        <v/>
      </c>
      <c r="O871" s="33" t="str">
        <f t="shared" si="126"/>
        <v/>
      </c>
      <c r="P871" s="33" t="str">
        <f t="shared" si="118"/>
        <v/>
      </c>
      <c r="Q871" s="34">
        <f t="shared" si="119"/>
        <v>0</v>
      </c>
    </row>
    <row r="872" spans="9:17" x14ac:dyDescent="0.25">
      <c r="I872" s="35" t="str">
        <f t="shared" si="120"/>
        <v/>
      </c>
      <c r="J872" s="35" t="str">
        <f t="shared" si="121"/>
        <v/>
      </c>
      <c r="K872" s="33">
        <f t="shared" si="122"/>
        <v>0</v>
      </c>
      <c r="L872" s="33">
        <f t="shared" si="123"/>
        <v>0</v>
      </c>
      <c r="M872" s="36" t="str">
        <f t="shared" si="124"/>
        <v/>
      </c>
      <c r="N872" s="33" t="str">
        <f t="shared" si="125"/>
        <v/>
      </c>
      <c r="O872" s="33" t="str">
        <f t="shared" si="126"/>
        <v/>
      </c>
      <c r="P872" s="33" t="str">
        <f t="shared" si="118"/>
        <v/>
      </c>
      <c r="Q872" s="34">
        <f t="shared" si="119"/>
        <v>0</v>
      </c>
    </row>
    <row r="873" spans="9:17" x14ac:dyDescent="0.25">
      <c r="I873" s="35" t="str">
        <f t="shared" si="120"/>
        <v/>
      </c>
      <c r="J873" s="35" t="str">
        <f t="shared" si="121"/>
        <v/>
      </c>
      <c r="K873" s="33">
        <f t="shared" si="122"/>
        <v>0</v>
      </c>
      <c r="L873" s="33">
        <f t="shared" si="123"/>
        <v>0</v>
      </c>
      <c r="M873" s="36" t="str">
        <f t="shared" si="124"/>
        <v/>
      </c>
      <c r="N873" s="33" t="str">
        <f t="shared" si="125"/>
        <v/>
      </c>
      <c r="O873" s="33" t="str">
        <f t="shared" si="126"/>
        <v/>
      </c>
      <c r="P873" s="33" t="str">
        <f t="shared" si="118"/>
        <v/>
      </c>
      <c r="Q873" s="34">
        <f t="shared" si="119"/>
        <v>0</v>
      </c>
    </row>
    <row r="874" spans="9:17" x14ac:dyDescent="0.25">
      <c r="I874" s="35" t="str">
        <f t="shared" si="120"/>
        <v/>
      </c>
      <c r="J874" s="35" t="str">
        <f t="shared" si="121"/>
        <v/>
      </c>
      <c r="K874" s="33">
        <f t="shared" si="122"/>
        <v>0</v>
      </c>
      <c r="L874" s="33">
        <f t="shared" si="123"/>
        <v>0</v>
      </c>
      <c r="M874" s="36" t="str">
        <f t="shared" si="124"/>
        <v/>
      </c>
      <c r="N874" s="33" t="str">
        <f t="shared" si="125"/>
        <v/>
      </c>
      <c r="O874" s="33" t="str">
        <f t="shared" si="126"/>
        <v/>
      </c>
      <c r="P874" s="33" t="str">
        <f t="shared" si="118"/>
        <v/>
      </c>
      <c r="Q874" s="34">
        <f t="shared" si="119"/>
        <v>0</v>
      </c>
    </row>
    <row r="875" spans="9:17" x14ac:dyDescent="0.25">
      <c r="I875" s="35" t="str">
        <f t="shared" si="120"/>
        <v/>
      </c>
      <c r="J875" s="35" t="str">
        <f t="shared" si="121"/>
        <v/>
      </c>
      <c r="K875" s="33">
        <f t="shared" si="122"/>
        <v>0</v>
      </c>
      <c r="L875" s="33">
        <f t="shared" si="123"/>
        <v>0</v>
      </c>
      <c r="M875" s="36" t="str">
        <f t="shared" si="124"/>
        <v/>
      </c>
      <c r="N875" s="33" t="str">
        <f t="shared" si="125"/>
        <v/>
      </c>
      <c r="O875" s="33" t="str">
        <f t="shared" si="126"/>
        <v/>
      </c>
      <c r="P875" s="33" t="str">
        <f t="shared" si="118"/>
        <v/>
      </c>
      <c r="Q875" s="34">
        <f t="shared" si="119"/>
        <v>0</v>
      </c>
    </row>
    <row r="876" spans="9:17" x14ac:dyDescent="0.25">
      <c r="I876" s="35" t="str">
        <f t="shared" si="120"/>
        <v/>
      </c>
      <c r="J876" s="35" t="str">
        <f t="shared" si="121"/>
        <v/>
      </c>
      <c r="K876" s="33">
        <f t="shared" si="122"/>
        <v>0</v>
      </c>
      <c r="L876" s="33">
        <f t="shared" si="123"/>
        <v>0</v>
      </c>
      <c r="M876" s="36" t="str">
        <f t="shared" si="124"/>
        <v/>
      </c>
      <c r="N876" s="33" t="str">
        <f t="shared" si="125"/>
        <v/>
      </c>
      <c r="O876" s="33" t="str">
        <f t="shared" si="126"/>
        <v/>
      </c>
      <c r="P876" s="33" t="str">
        <f t="shared" si="118"/>
        <v/>
      </c>
      <c r="Q876" s="34">
        <f t="shared" si="119"/>
        <v>0</v>
      </c>
    </row>
    <row r="877" spans="9:17" x14ac:dyDescent="0.25">
      <c r="I877" s="35" t="str">
        <f t="shared" si="120"/>
        <v/>
      </c>
      <c r="J877" s="35" t="str">
        <f t="shared" si="121"/>
        <v/>
      </c>
      <c r="K877" s="33">
        <f t="shared" si="122"/>
        <v>0</v>
      </c>
      <c r="L877" s="33">
        <f t="shared" si="123"/>
        <v>0</v>
      </c>
      <c r="M877" s="36" t="str">
        <f t="shared" si="124"/>
        <v/>
      </c>
      <c r="N877" s="33" t="str">
        <f t="shared" si="125"/>
        <v/>
      </c>
      <c r="O877" s="33" t="str">
        <f t="shared" si="126"/>
        <v/>
      </c>
      <c r="P877" s="33" t="str">
        <f t="shared" si="118"/>
        <v/>
      </c>
      <c r="Q877" s="34">
        <f t="shared" si="119"/>
        <v>0</v>
      </c>
    </row>
    <row r="878" spans="9:17" x14ac:dyDescent="0.25">
      <c r="I878" s="35" t="str">
        <f t="shared" si="120"/>
        <v/>
      </c>
      <c r="J878" s="35" t="str">
        <f t="shared" si="121"/>
        <v/>
      </c>
      <c r="K878" s="33">
        <f t="shared" si="122"/>
        <v>0</v>
      </c>
      <c r="L878" s="33">
        <f t="shared" si="123"/>
        <v>0</v>
      </c>
      <c r="M878" s="36" t="str">
        <f t="shared" si="124"/>
        <v/>
      </c>
      <c r="N878" s="33" t="str">
        <f t="shared" si="125"/>
        <v/>
      </c>
      <c r="O878" s="33" t="str">
        <f t="shared" si="126"/>
        <v/>
      </c>
      <c r="P878" s="33" t="str">
        <f t="shared" si="118"/>
        <v/>
      </c>
      <c r="Q878" s="34">
        <f t="shared" si="119"/>
        <v>0</v>
      </c>
    </row>
    <row r="879" spans="9:17" x14ac:dyDescent="0.25">
      <c r="I879" s="35" t="str">
        <f t="shared" si="120"/>
        <v/>
      </c>
      <c r="J879" s="35" t="str">
        <f t="shared" si="121"/>
        <v/>
      </c>
      <c r="K879" s="33">
        <f t="shared" si="122"/>
        <v>0</v>
      </c>
      <c r="L879" s="33">
        <f t="shared" si="123"/>
        <v>0</v>
      </c>
      <c r="M879" s="36" t="str">
        <f t="shared" si="124"/>
        <v/>
      </c>
      <c r="N879" s="33" t="str">
        <f t="shared" si="125"/>
        <v/>
      </c>
      <c r="O879" s="33" t="str">
        <f t="shared" si="126"/>
        <v/>
      </c>
      <c r="P879" s="33" t="str">
        <f t="shared" si="118"/>
        <v/>
      </c>
      <c r="Q879" s="34">
        <f t="shared" si="119"/>
        <v>0</v>
      </c>
    </row>
    <row r="880" spans="9:17" x14ac:dyDescent="0.25">
      <c r="I880" s="35" t="str">
        <f t="shared" si="120"/>
        <v/>
      </c>
      <c r="J880" s="35" t="str">
        <f t="shared" si="121"/>
        <v/>
      </c>
      <c r="K880" s="33">
        <f t="shared" si="122"/>
        <v>0</v>
      </c>
      <c r="L880" s="33">
        <f t="shared" si="123"/>
        <v>0</v>
      </c>
      <c r="M880" s="36" t="str">
        <f t="shared" si="124"/>
        <v/>
      </c>
      <c r="N880" s="33" t="str">
        <f t="shared" si="125"/>
        <v/>
      </c>
      <c r="O880" s="33" t="str">
        <f t="shared" si="126"/>
        <v/>
      </c>
      <c r="P880" s="33" t="str">
        <f t="shared" si="118"/>
        <v/>
      </c>
      <c r="Q880" s="34">
        <f t="shared" si="119"/>
        <v>0</v>
      </c>
    </row>
    <row r="881" spans="9:17" x14ac:dyDescent="0.25">
      <c r="I881" s="35" t="str">
        <f t="shared" si="120"/>
        <v/>
      </c>
      <c r="J881" s="35" t="str">
        <f t="shared" si="121"/>
        <v/>
      </c>
      <c r="K881" s="33">
        <f t="shared" si="122"/>
        <v>0</v>
      </c>
      <c r="L881" s="33">
        <f t="shared" si="123"/>
        <v>0</v>
      </c>
      <c r="M881" s="36" t="str">
        <f t="shared" si="124"/>
        <v/>
      </c>
      <c r="N881" s="33" t="str">
        <f t="shared" si="125"/>
        <v/>
      </c>
      <c r="O881" s="33" t="str">
        <f t="shared" si="126"/>
        <v/>
      </c>
      <c r="P881" s="33" t="str">
        <f t="shared" si="118"/>
        <v/>
      </c>
      <c r="Q881" s="34">
        <f t="shared" si="119"/>
        <v>0</v>
      </c>
    </row>
    <row r="882" spans="9:17" x14ac:dyDescent="0.25">
      <c r="I882" s="35" t="str">
        <f t="shared" si="120"/>
        <v/>
      </c>
      <c r="J882" s="35" t="str">
        <f t="shared" si="121"/>
        <v/>
      </c>
      <c r="K882" s="33">
        <f t="shared" si="122"/>
        <v>0</v>
      </c>
      <c r="L882" s="33">
        <f t="shared" si="123"/>
        <v>0</v>
      </c>
      <c r="M882" s="36" t="str">
        <f t="shared" si="124"/>
        <v/>
      </c>
      <c r="N882" s="33" t="str">
        <f t="shared" si="125"/>
        <v/>
      </c>
      <c r="O882" s="33" t="str">
        <f t="shared" si="126"/>
        <v/>
      </c>
      <c r="P882" s="33" t="str">
        <f t="shared" si="118"/>
        <v/>
      </c>
      <c r="Q882" s="34">
        <f t="shared" si="119"/>
        <v>0</v>
      </c>
    </row>
    <row r="883" spans="9:17" x14ac:dyDescent="0.25">
      <c r="I883" s="35" t="str">
        <f t="shared" si="120"/>
        <v/>
      </c>
      <c r="J883" s="35" t="str">
        <f t="shared" si="121"/>
        <v/>
      </c>
      <c r="K883" s="33">
        <f t="shared" si="122"/>
        <v>0</v>
      </c>
      <c r="L883" s="33">
        <f t="shared" si="123"/>
        <v>0</v>
      </c>
      <c r="M883" s="36" t="str">
        <f t="shared" si="124"/>
        <v/>
      </c>
      <c r="N883" s="33" t="str">
        <f t="shared" si="125"/>
        <v/>
      </c>
      <c r="O883" s="33" t="str">
        <f t="shared" si="126"/>
        <v/>
      </c>
      <c r="P883" s="33" t="str">
        <f t="shared" si="118"/>
        <v/>
      </c>
      <c r="Q883" s="34">
        <f t="shared" si="119"/>
        <v>0</v>
      </c>
    </row>
    <row r="884" spans="9:17" x14ac:dyDescent="0.25">
      <c r="I884" s="35" t="str">
        <f t="shared" si="120"/>
        <v/>
      </c>
      <c r="J884" s="35" t="str">
        <f t="shared" si="121"/>
        <v/>
      </c>
      <c r="K884" s="33">
        <f t="shared" si="122"/>
        <v>0</v>
      </c>
      <c r="L884" s="33">
        <f t="shared" si="123"/>
        <v>0</v>
      </c>
      <c r="M884" s="36" t="str">
        <f t="shared" si="124"/>
        <v/>
      </c>
      <c r="N884" s="33" t="str">
        <f t="shared" si="125"/>
        <v/>
      </c>
      <c r="O884" s="33" t="str">
        <f t="shared" si="126"/>
        <v/>
      </c>
      <c r="P884" s="33" t="str">
        <f t="shared" si="118"/>
        <v/>
      </c>
      <c r="Q884" s="34">
        <f t="shared" si="119"/>
        <v>0</v>
      </c>
    </row>
    <row r="885" spans="9:17" x14ac:dyDescent="0.25">
      <c r="I885" s="35" t="str">
        <f t="shared" si="120"/>
        <v/>
      </c>
      <c r="J885" s="35" t="str">
        <f t="shared" si="121"/>
        <v/>
      </c>
      <c r="K885" s="33">
        <f t="shared" si="122"/>
        <v>0</v>
      </c>
      <c r="L885" s="33">
        <f t="shared" si="123"/>
        <v>0</v>
      </c>
      <c r="M885" s="36" t="str">
        <f t="shared" si="124"/>
        <v/>
      </c>
      <c r="N885" s="33" t="str">
        <f t="shared" si="125"/>
        <v/>
      </c>
      <c r="O885" s="33" t="str">
        <f t="shared" si="126"/>
        <v/>
      </c>
      <c r="P885" s="33" t="str">
        <f t="shared" si="118"/>
        <v/>
      </c>
      <c r="Q885" s="34">
        <f t="shared" si="119"/>
        <v>0</v>
      </c>
    </row>
    <row r="886" spans="9:17" x14ac:dyDescent="0.25">
      <c r="I886" s="35" t="str">
        <f t="shared" si="120"/>
        <v/>
      </c>
      <c r="J886" s="35" t="str">
        <f t="shared" si="121"/>
        <v/>
      </c>
      <c r="K886" s="33">
        <f t="shared" si="122"/>
        <v>0</v>
      </c>
      <c r="L886" s="33">
        <f t="shared" si="123"/>
        <v>0</v>
      </c>
      <c r="M886" s="36" t="str">
        <f t="shared" si="124"/>
        <v/>
      </c>
      <c r="N886" s="33" t="str">
        <f t="shared" si="125"/>
        <v/>
      </c>
      <c r="O886" s="33" t="str">
        <f t="shared" si="126"/>
        <v/>
      </c>
      <c r="P886" s="33" t="str">
        <f t="shared" si="118"/>
        <v/>
      </c>
      <c r="Q886" s="34">
        <f t="shared" si="119"/>
        <v>0</v>
      </c>
    </row>
    <row r="887" spans="9:17" x14ac:dyDescent="0.25">
      <c r="I887" s="35" t="str">
        <f t="shared" si="120"/>
        <v/>
      </c>
      <c r="J887" s="35" t="str">
        <f t="shared" si="121"/>
        <v/>
      </c>
      <c r="K887" s="33">
        <f t="shared" si="122"/>
        <v>0</v>
      </c>
      <c r="L887" s="33">
        <f t="shared" si="123"/>
        <v>0</v>
      </c>
      <c r="M887" s="36" t="str">
        <f t="shared" si="124"/>
        <v/>
      </c>
      <c r="N887" s="33" t="str">
        <f t="shared" si="125"/>
        <v/>
      </c>
      <c r="O887" s="33" t="str">
        <f t="shared" si="126"/>
        <v/>
      </c>
      <c r="P887" s="33" t="str">
        <f t="shared" si="118"/>
        <v/>
      </c>
      <c r="Q887" s="34">
        <f t="shared" si="119"/>
        <v>0</v>
      </c>
    </row>
    <row r="888" spans="9:17" x14ac:dyDescent="0.25">
      <c r="I888" s="35" t="str">
        <f t="shared" si="120"/>
        <v/>
      </c>
      <c r="J888" s="35" t="str">
        <f t="shared" si="121"/>
        <v/>
      </c>
      <c r="K888" s="33">
        <f t="shared" si="122"/>
        <v>0</v>
      </c>
      <c r="L888" s="33">
        <f t="shared" si="123"/>
        <v>0</v>
      </c>
      <c r="M888" s="36" t="str">
        <f t="shared" si="124"/>
        <v/>
      </c>
      <c r="N888" s="33" t="str">
        <f t="shared" si="125"/>
        <v/>
      </c>
      <c r="O888" s="33" t="str">
        <f t="shared" si="126"/>
        <v/>
      </c>
      <c r="P888" s="33" t="str">
        <f t="shared" si="118"/>
        <v/>
      </c>
      <c r="Q888" s="34">
        <f t="shared" si="119"/>
        <v>0</v>
      </c>
    </row>
    <row r="889" spans="9:17" x14ac:dyDescent="0.25">
      <c r="I889" s="35" t="str">
        <f t="shared" si="120"/>
        <v/>
      </c>
      <c r="J889" s="35" t="str">
        <f t="shared" si="121"/>
        <v/>
      </c>
      <c r="K889" s="33">
        <f t="shared" si="122"/>
        <v>0</v>
      </c>
      <c r="L889" s="33">
        <f t="shared" si="123"/>
        <v>0</v>
      </c>
      <c r="M889" s="36" t="str">
        <f t="shared" si="124"/>
        <v/>
      </c>
      <c r="N889" s="33" t="str">
        <f t="shared" si="125"/>
        <v/>
      </c>
      <c r="O889" s="33" t="str">
        <f t="shared" si="126"/>
        <v/>
      </c>
      <c r="P889" s="33" t="str">
        <f t="shared" si="118"/>
        <v/>
      </c>
      <c r="Q889" s="34">
        <f t="shared" si="119"/>
        <v>0</v>
      </c>
    </row>
    <row r="890" spans="9:17" x14ac:dyDescent="0.25">
      <c r="I890" s="35" t="str">
        <f t="shared" si="120"/>
        <v/>
      </c>
      <c r="J890" s="35" t="str">
        <f t="shared" si="121"/>
        <v/>
      </c>
      <c r="K890" s="33">
        <f t="shared" si="122"/>
        <v>0</v>
      </c>
      <c r="L890" s="33">
        <f t="shared" si="123"/>
        <v>0</v>
      </c>
      <c r="M890" s="36" t="str">
        <f t="shared" si="124"/>
        <v/>
      </c>
      <c r="N890" s="33" t="str">
        <f t="shared" si="125"/>
        <v/>
      </c>
      <c r="O890" s="33" t="str">
        <f t="shared" si="126"/>
        <v/>
      </c>
      <c r="P890" s="33" t="str">
        <f t="shared" si="118"/>
        <v/>
      </c>
      <c r="Q890" s="34">
        <f t="shared" si="119"/>
        <v>0</v>
      </c>
    </row>
    <row r="891" spans="9:17" x14ac:dyDescent="0.25">
      <c r="I891" s="35" t="str">
        <f t="shared" si="120"/>
        <v/>
      </c>
      <c r="J891" s="35" t="str">
        <f t="shared" si="121"/>
        <v/>
      </c>
      <c r="K891" s="33">
        <f t="shared" si="122"/>
        <v>0</v>
      </c>
      <c r="L891" s="33">
        <f t="shared" si="123"/>
        <v>0</v>
      </c>
      <c r="M891" s="36" t="str">
        <f t="shared" si="124"/>
        <v/>
      </c>
      <c r="N891" s="33" t="str">
        <f t="shared" si="125"/>
        <v/>
      </c>
      <c r="O891" s="33" t="str">
        <f t="shared" si="126"/>
        <v/>
      </c>
      <c r="P891" s="33" t="str">
        <f t="shared" si="118"/>
        <v/>
      </c>
      <c r="Q891" s="34">
        <f t="shared" si="119"/>
        <v>0</v>
      </c>
    </row>
    <row r="892" spans="9:17" x14ac:dyDescent="0.25">
      <c r="I892" s="35" t="str">
        <f t="shared" si="120"/>
        <v/>
      </c>
      <c r="J892" s="35" t="str">
        <f t="shared" si="121"/>
        <v/>
      </c>
      <c r="K892" s="33">
        <f t="shared" si="122"/>
        <v>0</v>
      </c>
      <c r="L892" s="33">
        <f t="shared" si="123"/>
        <v>0</v>
      </c>
      <c r="M892" s="36" t="str">
        <f t="shared" si="124"/>
        <v/>
      </c>
      <c r="N892" s="33" t="str">
        <f t="shared" si="125"/>
        <v/>
      </c>
      <c r="O892" s="33" t="str">
        <f t="shared" si="126"/>
        <v/>
      </c>
      <c r="P892" s="33" t="str">
        <f t="shared" si="118"/>
        <v/>
      </c>
      <c r="Q892" s="34">
        <f t="shared" si="119"/>
        <v>0</v>
      </c>
    </row>
    <row r="893" spans="9:17" x14ac:dyDescent="0.25">
      <c r="I893" s="35" t="str">
        <f t="shared" si="120"/>
        <v/>
      </c>
      <c r="J893" s="35" t="str">
        <f t="shared" si="121"/>
        <v/>
      </c>
      <c r="K893" s="33">
        <f t="shared" si="122"/>
        <v>0</v>
      </c>
      <c r="L893" s="33">
        <f t="shared" si="123"/>
        <v>0</v>
      </c>
      <c r="M893" s="36" t="str">
        <f t="shared" si="124"/>
        <v/>
      </c>
      <c r="N893" s="33" t="str">
        <f t="shared" si="125"/>
        <v/>
      </c>
      <c r="O893" s="33" t="str">
        <f t="shared" si="126"/>
        <v/>
      </c>
      <c r="P893" s="33" t="str">
        <f t="shared" si="118"/>
        <v/>
      </c>
      <c r="Q893" s="34">
        <f t="shared" si="119"/>
        <v>0</v>
      </c>
    </row>
    <row r="894" spans="9:17" x14ac:dyDescent="0.25">
      <c r="I894" s="35" t="str">
        <f t="shared" si="120"/>
        <v/>
      </c>
      <c r="J894" s="35" t="str">
        <f t="shared" si="121"/>
        <v/>
      </c>
      <c r="K894" s="33">
        <f t="shared" si="122"/>
        <v>0</v>
      </c>
      <c r="L894" s="33">
        <f t="shared" si="123"/>
        <v>0</v>
      </c>
      <c r="M894" s="36" t="str">
        <f t="shared" si="124"/>
        <v/>
      </c>
      <c r="N894" s="33" t="str">
        <f t="shared" si="125"/>
        <v/>
      </c>
      <c r="O894" s="33" t="str">
        <f t="shared" si="126"/>
        <v/>
      </c>
      <c r="P894" s="33" t="str">
        <f t="shared" si="118"/>
        <v/>
      </c>
      <c r="Q894" s="34">
        <f t="shared" si="119"/>
        <v>0</v>
      </c>
    </row>
    <row r="895" spans="9:17" x14ac:dyDescent="0.25">
      <c r="I895" s="35" t="str">
        <f t="shared" si="120"/>
        <v/>
      </c>
      <c r="J895" s="35" t="str">
        <f t="shared" si="121"/>
        <v/>
      </c>
      <c r="K895" s="33">
        <f t="shared" si="122"/>
        <v>0</v>
      </c>
      <c r="L895" s="33">
        <f t="shared" si="123"/>
        <v>0</v>
      </c>
      <c r="M895" s="36" t="str">
        <f t="shared" si="124"/>
        <v/>
      </c>
      <c r="N895" s="33" t="str">
        <f t="shared" si="125"/>
        <v/>
      </c>
      <c r="O895" s="33" t="str">
        <f t="shared" si="126"/>
        <v/>
      </c>
      <c r="P895" s="33" t="str">
        <f t="shared" si="118"/>
        <v/>
      </c>
      <c r="Q895" s="34">
        <f t="shared" si="119"/>
        <v>0</v>
      </c>
    </row>
    <row r="896" spans="9:17" x14ac:dyDescent="0.25">
      <c r="I896" s="35" t="str">
        <f t="shared" si="120"/>
        <v/>
      </c>
      <c r="J896" s="35" t="str">
        <f t="shared" si="121"/>
        <v/>
      </c>
      <c r="K896" s="33">
        <f t="shared" si="122"/>
        <v>0</v>
      </c>
      <c r="L896" s="33">
        <f t="shared" si="123"/>
        <v>0</v>
      </c>
      <c r="M896" s="36" t="str">
        <f t="shared" si="124"/>
        <v/>
      </c>
      <c r="N896" s="33" t="str">
        <f t="shared" si="125"/>
        <v/>
      </c>
      <c r="O896" s="33" t="str">
        <f t="shared" si="126"/>
        <v/>
      </c>
      <c r="P896" s="33" t="str">
        <f t="shared" si="118"/>
        <v/>
      </c>
      <c r="Q896" s="34">
        <f t="shared" si="119"/>
        <v>0</v>
      </c>
    </row>
    <row r="897" spans="9:17" x14ac:dyDescent="0.25">
      <c r="I897" s="35" t="str">
        <f t="shared" si="120"/>
        <v/>
      </c>
      <c r="J897" s="35" t="str">
        <f t="shared" si="121"/>
        <v/>
      </c>
      <c r="K897" s="33">
        <f t="shared" si="122"/>
        <v>0</v>
      </c>
      <c r="L897" s="33">
        <f t="shared" si="123"/>
        <v>0</v>
      </c>
      <c r="M897" s="36" t="str">
        <f t="shared" si="124"/>
        <v/>
      </c>
      <c r="N897" s="33" t="str">
        <f t="shared" si="125"/>
        <v/>
      </c>
      <c r="O897" s="33" t="str">
        <f t="shared" si="126"/>
        <v/>
      </c>
      <c r="P897" s="33" t="str">
        <f t="shared" si="118"/>
        <v/>
      </c>
      <c r="Q897" s="34">
        <f t="shared" si="119"/>
        <v>0</v>
      </c>
    </row>
    <row r="898" spans="9:17" x14ac:dyDescent="0.25">
      <c r="I898" s="35" t="str">
        <f t="shared" si="120"/>
        <v/>
      </c>
      <c r="J898" s="35" t="str">
        <f t="shared" si="121"/>
        <v/>
      </c>
      <c r="K898" s="33">
        <f t="shared" si="122"/>
        <v>0</v>
      </c>
      <c r="L898" s="33">
        <f t="shared" si="123"/>
        <v>0</v>
      </c>
      <c r="M898" s="36" t="str">
        <f t="shared" si="124"/>
        <v/>
      </c>
      <c r="N898" s="33" t="str">
        <f t="shared" si="125"/>
        <v/>
      </c>
      <c r="O898" s="33" t="str">
        <f t="shared" si="126"/>
        <v/>
      </c>
      <c r="P898" s="33" t="str">
        <f t="shared" si="118"/>
        <v/>
      </c>
      <c r="Q898" s="34">
        <f t="shared" si="119"/>
        <v>0</v>
      </c>
    </row>
    <row r="899" spans="9:17" x14ac:dyDescent="0.25">
      <c r="I899" s="35" t="str">
        <f t="shared" si="120"/>
        <v/>
      </c>
      <c r="J899" s="35" t="str">
        <f t="shared" si="121"/>
        <v/>
      </c>
      <c r="K899" s="33">
        <f t="shared" si="122"/>
        <v>0</v>
      </c>
      <c r="L899" s="33">
        <f t="shared" si="123"/>
        <v>0</v>
      </c>
      <c r="M899" s="36" t="str">
        <f t="shared" si="124"/>
        <v/>
      </c>
      <c r="N899" s="33" t="str">
        <f t="shared" si="125"/>
        <v/>
      </c>
      <c r="O899" s="33" t="str">
        <f t="shared" si="126"/>
        <v/>
      </c>
      <c r="P899" s="33" t="str">
        <f t="shared" si="118"/>
        <v/>
      </c>
      <c r="Q899" s="34">
        <f t="shared" si="119"/>
        <v>0</v>
      </c>
    </row>
    <row r="900" spans="9:17" x14ac:dyDescent="0.25">
      <c r="I900" s="35" t="str">
        <f t="shared" si="120"/>
        <v/>
      </c>
      <c r="J900" s="35" t="str">
        <f t="shared" si="121"/>
        <v/>
      </c>
      <c r="K900" s="33">
        <f t="shared" si="122"/>
        <v>0</v>
      </c>
      <c r="L900" s="33">
        <f t="shared" si="123"/>
        <v>0</v>
      </c>
      <c r="M900" s="36" t="str">
        <f t="shared" si="124"/>
        <v/>
      </c>
      <c r="N900" s="33" t="str">
        <f t="shared" si="125"/>
        <v/>
      </c>
      <c r="O900" s="33" t="str">
        <f t="shared" si="126"/>
        <v/>
      </c>
      <c r="P900" s="33" t="str">
        <f t="shared" si="118"/>
        <v/>
      </c>
      <c r="Q900" s="34">
        <f t="shared" si="119"/>
        <v>0</v>
      </c>
    </row>
    <row r="901" spans="9:17" x14ac:dyDescent="0.25">
      <c r="I901" s="35" t="str">
        <f t="shared" si="120"/>
        <v/>
      </c>
      <c r="J901" s="35" t="str">
        <f t="shared" si="121"/>
        <v/>
      </c>
      <c r="K901" s="33">
        <f t="shared" si="122"/>
        <v>0</v>
      </c>
      <c r="L901" s="33">
        <f t="shared" si="123"/>
        <v>0</v>
      </c>
      <c r="M901" s="36" t="str">
        <f t="shared" si="124"/>
        <v/>
      </c>
      <c r="N901" s="33" t="str">
        <f t="shared" si="125"/>
        <v/>
      </c>
      <c r="O901" s="33" t="str">
        <f t="shared" si="126"/>
        <v/>
      </c>
      <c r="P901" s="33" t="str">
        <f t="shared" si="118"/>
        <v/>
      </c>
      <c r="Q901" s="34">
        <f t="shared" si="119"/>
        <v>0</v>
      </c>
    </row>
    <row r="902" spans="9:17" x14ac:dyDescent="0.25">
      <c r="I902" s="35" t="str">
        <f t="shared" si="120"/>
        <v/>
      </c>
      <c r="J902" s="35" t="str">
        <f t="shared" si="121"/>
        <v/>
      </c>
      <c r="K902" s="33">
        <f t="shared" si="122"/>
        <v>0</v>
      </c>
      <c r="L902" s="33">
        <f t="shared" si="123"/>
        <v>0</v>
      </c>
      <c r="M902" s="36" t="str">
        <f t="shared" si="124"/>
        <v/>
      </c>
      <c r="N902" s="33" t="str">
        <f t="shared" si="125"/>
        <v/>
      </c>
      <c r="O902" s="33" t="str">
        <f t="shared" si="126"/>
        <v/>
      </c>
      <c r="P902" s="33" t="str">
        <f t="shared" si="118"/>
        <v/>
      </c>
      <c r="Q902" s="34">
        <f t="shared" si="119"/>
        <v>0</v>
      </c>
    </row>
    <row r="903" spans="9:17" x14ac:dyDescent="0.25">
      <c r="I903" s="35" t="str">
        <f t="shared" si="120"/>
        <v/>
      </c>
      <c r="J903" s="35" t="str">
        <f t="shared" si="121"/>
        <v/>
      </c>
      <c r="K903" s="33">
        <f t="shared" si="122"/>
        <v>0</v>
      </c>
      <c r="L903" s="33">
        <f t="shared" si="123"/>
        <v>0</v>
      </c>
      <c r="M903" s="36" t="str">
        <f t="shared" si="124"/>
        <v/>
      </c>
      <c r="N903" s="33" t="str">
        <f t="shared" si="125"/>
        <v/>
      </c>
      <c r="O903" s="33" t="str">
        <f t="shared" si="126"/>
        <v/>
      </c>
      <c r="P903" s="33" t="str">
        <f t="shared" ref="P903:P966" si="127">IF(M903="","",(F903-C903)*I903)</f>
        <v/>
      </c>
      <c r="Q903" s="34">
        <f t="shared" ref="Q903:Q966" si="128">IF(M903="",H903-E903,"")</f>
        <v>0</v>
      </c>
    </row>
    <row r="904" spans="9:17" x14ac:dyDescent="0.25">
      <c r="I904" s="35" t="str">
        <f t="shared" ref="I904:I967" si="129">IF(E904=0,"",E904/C904)</f>
        <v/>
      </c>
      <c r="J904" s="35" t="str">
        <f t="shared" ref="J904:J967" si="130">IF(F904=0,"",H904/F904)</f>
        <v/>
      </c>
      <c r="K904" s="33">
        <f t="shared" ref="K904:K967" si="131">F904-C904</f>
        <v>0</v>
      </c>
      <c r="L904" s="33">
        <f t="shared" ref="L904:L967" si="132">H904-E904</f>
        <v>0</v>
      </c>
      <c r="M904" s="36" t="str">
        <f t="shared" ref="M904:M967" si="133">IF(OR(C904=0,F904=0),"",J904-I904)</f>
        <v/>
      </c>
      <c r="N904" s="33" t="str">
        <f t="shared" si="125"/>
        <v/>
      </c>
      <c r="O904" s="33" t="str">
        <f t="shared" si="126"/>
        <v/>
      </c>
      <c r="P904" s="33" t="str">
        <f t="shared" si="127"/>
        <v/>
      </c>
      <c r="Q904" s="34">
        <f t="shared" si="128"/>
        <v>0</v>
      </c>
    </row>
    <row r="905" spans="9:17" x14ac:dyDescent="0.25">
      <c r="I905" s="35" t="str">
        <f t="shared" si="129"/>
        <v/>
      </c>
      <c r="J905" s="35" t="str">
        <f t="shared" si="130"/>
        <v/>
      </c>
      <c r="K905" s="33">
        <f t="shared" si="131"/>
        <v>0</v>
      </c>
      <c r="L905" s="33">
        <f t="shared" si="132"/>
        <v>0</v>
      </c>
      <c r="M905" s="36" t="str">
        <f t="shared" si="133"/>
        <v/>
      </c>
      <c r="N905" s="33" t="str">
        <f t="shared" ref="N905:N968" si="134">IF(M905="","",F905*M905)</f>
        <v/>
      </c>
      <c r="O905" s="33" t="str">
        <f t="shared" ref="O905:O968" si="135">IF(M905="","",F905-C905)</f>
        <v/>
      </c>
      <c r="P905" s="33" t="str">
        <f t="shared" si="127"/>
        <v/>
      </c>
      <c r="Q905" s="34">
        <f t="shared" si="128"/>
        <v>0</v>
      </c>
    </row>
    <row r="906" spans="9:17" x14ac:dyDescent="0.25">
      <c r="I906" s="35" t="str">
        <f t="shared" si="129"/>
        <v/>
      </c>
      <c r="J906" s="35" t="str">
        <f t="shared" si="130"/>
        <v/>
      </c>
      <c r="K906" s="33">
        <f t="shared" si="131"/>
        <v>0</v>
      </c>
      <c r="L906" s="33">
        <f t="shared" si="132"/>
        <v>0</v>
      </c>
      <c r="M906" s="36" t="str">
        <f t="shared" si="133"/>
        <v/>
      </c>
      <c r="N906" s="33" t="str">
        <f t="shared" si="134"/>
        <v/>
      </c>
      <c r="O906" s="33" t="str">
        <f t="shared" si="135"/>
        <v/>
      </c>
      <c r="P906" s="33" t="str">
        <f t="shared" si="127"/>
        <v/>
      </c>
      <c r="Q906" s="34">
        <f t="shared" si="128"/>
        <v>0</v>
      </c>
    </row>
    <row r="907" spans="9:17" x14ac:dyDescent="0.25">
      <c r="I907" s="35" t="str">
        <f t="shared" si="129"/>
        <v/>
      </c>
      <c r="J907" s="35" t="str">
        <f t="shared" si="130"/>
        <v/>
      </c>
      <c r="K907" s="33">
        <f t="shared" si="131"/>
        <v>0</v>
      </c>
      <c r="L907" s="33">
        <f t="shared" si="132"/>
        <v>0</v>
      </c>
      <c r="M907" s="36" t="str">
        <f t="shared" si="133"/>
        <v/>
      </c>
      <c r="N907" s="33" t="str">
        <f t="shared" si="134"/>
        <v/>
      </c>
      <c r="O907" s="33" t="str">
        <f t="shared" si="135"/>
        <v/>
      </c>
      <c r="P907" s="33" t="str">
        <f t="shared" si="127"/>
        <v/>
      </c>
      <c r="Q907" s="34">
        <f t="shared" si="128"/>
        <v>0</v>
      </c>
    </row>
    <row r="908" spans="9:17" x14ac:dyDescent="0.25">
      <c r="I908" s="35" t="str">
        <f t="shared" si="129"/>
        <v/>
      </c>
      <c r="J908" s="35" t="str">
        <f t="shared" si="130"/>
        <v/>
      </c>
      <c r="K908" s="33">
        <f t="shared" si="131"/>
        <v>0</v>
      </c>
      <c r="L908" s="33">
        <f t="shared" si="132"/>
        <v>0</v>
      </c>
      <c r="M908" s="36" t="str">
        <f t="shared" si="133"/>
        <v/>
      </c>
      <c r="N908" s="33" t="str">
        <f t="shared" si="134"/>
        <v/>
      </c>
      <c r="O908" s="33" t="str">
        <f t="shared" si="135"/>
        <v/>
      </c>
      <c r="P908" s="33" t="str">
        <f t="shared" si="127"/>
        <v/>
      </c>
      <c r="Q908" s="34">
        <f t="shared" si="128"/>
        <v>0</v>
      </c>
    </row>
    <row r="909" spans="9:17" x14ac:dyDescent="0.25">
      <c r="I909" s="35" t="str">
        <f t="shared" si="129"/>
        <v/>
      </c>
      <c r="J909" s="35" t="str">
        <f t="shared" si="130"/>
        <v/>
      </c>
      <c r="K909" s="33">
        <f t="shared" si="131"/>
        <v>0</v>
      </c>
      <c r="L909" s="33">
        <f t="shared" si="132"/>
        <v>0</v>
      </c>
      <c r="M909" s="36" t="str">
        <f t="shared" si="133"/>
        <v/>
      </c>
      <c r="N909" s="33" t="str">
        <f t="shared" si="134"/>
        <v/>
      </c>
      <c r="O909" s="33" t="str">
        <f t="shared" si="135"/>
        <v/>
      </c>
      <c r="P909" s="33" t="str">
        <f t="shared" si="127"/>
        <v/>
      </c>
      <c r="Q909" s="34">
        <f t="shared" si="128"/>
        <v>0</v>
      </c>
    </row>
    <row r="910" spans="9:17" x14ac:dyDescent="0.25">
      <c r="I910" s="35" t="str">
        <f t="shared" si="129"/>
        <v/>
      </c>
      <c r="J910" s="35" t="str">
        <f t="shared" si="130"/>
        <v/>
      </c>
      <c r="K910" s="33">
        <f t="shared" si="131"/>
        <v>0</v>
      </c>
      <c r="L910" s="33">
        <f t="shared" si="132"/>
        <v>0</v>
      </c>
      <c r="M910" s="36" t="str">
        <f t="shared" si="133"/>
        <v/>
      </c>
      <c r="N910" s="33" t="str">
        <f t="shared" si="134"/>
        <v/>
      </c>
      <c r="O910" s="33" t="str">
        <f t="shared" si="135"/>
        <v/>
      </c>
      <c r="P910" s="33" t="str">
        <f t="shared" si="127"/>
        <v/>
      </c>
      <c r="Q910" s="34">
        <f t="shared" si="128"/>
        <v>0</v>
      </c>
    </row>
    <row r="911" spans="9:17" x14ac:dyDescent="0.25">
      <c r="I911" s="35" t="str">
        <f t="shared" si="129"/>
        <v/>
      </c>
      <c r="J911" s="35" t="str">
        <f t="shared" si="130"/>
        <v/>
      </c>
      <c r="K911" s="33">
        <f t="shared" si="131"/>
        <v>0</v>
      </c>
      <c r="L911" s="33">
        <f t="shared" si="132"/>
        <v>0</v>
      </c>
      <c r="M911" s="36" t="str">
        <f t="shared" si="133"/>
        <v/>
      </c>
      <c r="N911" s="33" t="str">
        <f t="shared" si="134"/>
        <v/>
      </c>
      <c r="O911" s="33" t="str">
        <f t="shared" si="135"/>
        <v/>
      </c>
      <c r="P911" s="33" t="str">
        <f t="shared" si="127"/>
        <v/>
      </c>
      <c r="Q911" s="34">
        <f t="shared" si="128"/>
        <v>0</v>
      </c>
    </row>
    <row r="912" spans="9:17" x14ac:dyDescent="0.25">
      <c r="I912" s="35" t="str">
        <f t="shared" si="129"/>
        <v/>
      </c>
      <c r="J912" s="35" t="str">
        <f t="shared" si="130"/>
        <v/>
      </c>
      <c r="K912" s="33">
        <f t="shared" si="131"/>
        <v>0</v>
      </c>
      <c r="L912" s="33">
        <f t="shared" si="132"/>
        <v>0</v>
      </c>
      <c r="M912" s="36" t="str">
        <f t="shared" si="133"/>
        <v/>
      </c>
      <c r="N912" s="33" t="str">
        <f t="shared" si="134"/>
        <v/>
      </c>
      <c r="O912" s="33" t="str">
        <f t="shared" si="135"/>
        <v/>
      </c>
      <c r="P912" s="33" t="str">
        <f t="shared" si="127"/>
        <v/>
      </c>
      <c r="Q912" s="34">
        <f t="shared" si="128"/>
        <v>0</v>
      </c>
    </row>
    <row r="913" spans="9:17" x14ac:dyDescent="0.25">
      <c r="I913" s="35" t="str">
        <f t="shared" si="129"/>
        <v/>
      </c>
      <c r="J913" s="35" t="str">
        <f t="shared" si="130"/>
        <v/>
      </c>
      <c r="K913" s="33">
        <f t="shared" si="131"/>
        <v>0</v>
      </c>
      <c r="L913" s="33">
        <f t="shared" si="132"/>
        <v>0</v>
      </c>
      <c r="M913" s="36" t="str">
        <f t="shared" si="133"/>
        <v/>
      </c>
      <c r="N913" s="33" t="str">
        <f t="shared" si="134"/>
        <v/>
      </c>
      <c r="O913" s="33" t="str">
        <f t="shared" si="135"/>
        <v/>
      </c>
      <c r="P913" s="33" t="str">
        <f t="shared" si="127"/>
        <v/>
      </c>
      <c r="Q913" s="34">
        <f t="shared" si="128"/>
        <v>0</v>
      </c>
    </row>
    <row r="914" spans="9:17" x14ac:dyDescent="0.25">
      <c r="I914" s="35" t="str">
        <f t="shared" si="129"/>
        <v/>
      </c>
      <c r="J914" s="35" t="str">
        <f t="shared" si="130"/>
        <v/>
      </c>
      <c r="K914" s="33">
        <f t="shared" si="131"/>
        <v>0</v>
      </c>
      <c r="L914" s="33">
        <f t="shared" si="132"/>
        <v>0</v>
      </c>
      <c r="M914" s="36" t="str">
        <f t="shared" si="133"/>
        <v/>
      </c>
      <c r="N914" s="33" t="str">
        <f t="shared" si="134"/>
        <v/>
      </c>
      <c r="O914" s="33" t="str">
        <f t="shared" si="135"/>
        <v/>
      </c>
      <c r="P914" s="33" t="str">
        <f t="shared" si="127"/>
        <v/>
      </c>
      <c r="Q914" s="34">
        <f t="shared" si="128"/>
        <v>0</v>
      </c>
    </row>
    <row r="915" spans="9:17" x14ac:dyDescent="0.25">
      <c r="I915" s="39"/>
      <c r="J915" s="39"/>
      <c r="K915" s="40"/>
      <c r="L915" s="40">
        <f>SUM(L7:L914)</f>
        <v>187146.65999999995</v>
      </c>
      <c r="M915" s="40">
        <f t="shared" ref="M915:Q915" si="136">SUM(M7:M914)</f>
        <v>-295.44727265168842</v>
      </c>
      <c r="N915" s="40">
        <f t="shared" si="136"/>
        <v>-6022.2907739856073</v>
      </c>
      <c r="O915" s="40">
        <f t="shared" si="136"/>
        <v>98</v>
      </c>
      <c r="P915" s="40">
        <f t="shared" si="136"/>
        <v>93825.030773985578</v>
      </c>
      <c r="Q915" s="40">
        <f t="shared" si="136"/>
        <v>99343.920000000013</v>
      </c>
    </row>
    <row r="916" spans="9:17" x14ac:dyDescent="0.25">
      <c r="I916" s="35"/>
      <c r="J916" s="35"/>
      <c r="K916" s="33"/>
      <c r="L916" s="33"/>
      <c r="M916" s="36"/>
      <c r="N916" s="33"/>
      <c r="O916" s="33"/>
      <c r="P916" s="33"/>
      <c r="Q916" s="34"/>
    </row>
    <row r="917" spans="9:17" x14ac:dyDescent="0.25">
      <c r="I917" s="35"/>
      <c r="J917" s="35"/>
      <c r="K917" s="33"/>
      <c r="L917" s="33"/>
      <c r="M917" s="36"/>
      <c r="N917" s="33"/>
      <c r="O917" s="33"/>
      <c r="P917" s="33"/>
      <c r="Q917" s="34"/>
    </row>
    <row r="918" spans="9:17" x14ac:dyDescent="0.25">
      <c r="I918" s="35"/>
      <c r="J918" s="35"/>
      <c r="K918" s="33"/>
      <c r="L918" s="33"/>
      <c r="M918" s="36"/>
      <c r="N918" s="33"/>
      <c r="O918" s="33"/>
      <c r="P918" s="33"/>
      <c r="Q918" s="34"/>
    </row>
    <row r="919" spans="9:17" x14ac:dyDescent="0.25">
      <c r="I919" s="35"/>
      <c r="J919" s="35"/>
      <c r="K919" s="33"/>
      <c r="L919" s="33"/>
      <c r="M919" s="36"/>
      <c r="N919" s="33"/>
      <c r="O919" s="33"/>
      <c r="P919" s="33"/>
      <c r="Q919" s="34"/>
    </row>
    <row r="920" spans="9:17" x14ac:dyDescent="0.25">
      <c r="I920" s="35"/>
      <c r="J920" s="35"/>
      <c r="K920" s="33"/>
      <c r="L920" s="33"/>
      <c r="M920" s="36"/>
      <c r="N920" s="33"/>
      <c r="O920" s="33"/>
      <c r="P920" s="33"/>
      <c r="Q920" s="34"/>
    </row>
    <row r="921" spans="9:17" x14ac:dyDescent="0.25">
      <c r="I921" s="35"/>
      <c r="J921" s="35"/>
      <c r="K921" s="33"/>
      <c r="L921" s="33"/>
      <c r="M921" s="36"/>
      <c r="N921" s="33"/>
      <c r="O921" s="33"/>
      <c r="P921" s="33"/>
      <c r="Q921" s="34"/>
    </row>
    <row r="922" spans="9:17" x14ac:dyDescent="0.25">
      <c r="I922" s="35"/>
      <c r="J922" s="35"/>
      <c r="K922" s="33"/>
      <c r="L922" s="33"/>
      <c r="M922" s="36"/>
      <c r="N922" s="33"/>
      <c r="O922" s="33"/>
      <c r="P922" s="33"/>
      <c r="Q922" s="34"/>
    </row>
    <row r="923" spans="9:17" x14ac:dyDescent="0.25">
      <c r="I923" s="35"/>
      <c r="J923" s="35"/>
      <c r="K923" s="33"/>
      <c r="L923" s="33"/>
      <c r="M923" s="36"/>
      <c r="N923" s="33"/>
      <c r="O923" s="33"/>
      <c r="P923" s="33"/>
      <c r="Q923" s="34"/>
    </row>
    <row r="924" spans="9:17" x14ac:dyDescent="0.25">
      <c r="I924" s="35"/>
      <c r="J924" s="35"/>
      <c r="K924" s="33"/>
      <c r="L924" s="33"/>
      <c r="M924" s="36"/>
      <c r="N924" s="33"/>
      <c r="O924" s="33"/>
      <c r="P924" s="33"/>
      <c r="Q924" s="34"/>
    </row>
    <row r="925" spans="9:17" x14ac:dyDescent="0.25">
      <c r="I925" s="35"/>
      <c r="J925" s="35"/>
      <c r="K925" s="33"/>
      <c r="L925" s="33"/>
      <c r="M925" s="36"/>
      <c r="N925" s="33"/>
      <c r="O925" s="33"/>
      <c r="P925" s="33"/>
      <c r="Q925" s="34"/>
    </row>
    <row r="926" spans="9:17" x14ac:dyDescent="0.25">
      <c r="I926" s="35"/>
      <c r="J926" s="35"/>
      <c r="K926" s="33"/>
      <c r="L926" s="33"/>
      <c r="M926" s="36"/>
      <c r="N926" s="33"/>
      <c r="O926" s="33"/>
      <c r="P926" s="33"/>
      <c r="Q926" s="34"/>
    </row>
    <row r="927" spans="9:17" x14ac:dyDescent="0.25">
      <c r="I927" s="35"/>
      <c r="J927" s="35"/>
      <c r="K927" s="33"/>
      <c r="L927" s="33"/>
      <c r="M927" s="36"/>
      <c r="N927" s="33"/>
      <c r="O927" s="33"/>
      <c r="P927" s="33"/>
      <c r="Q927" s="34"/>
    </row>
    <row r="928" spans="9:17" x14ac:dyDescent="0.25">
      <c r="I928" s="35"/>
      <c r="J928" s="35"/>
      <c r="K928" s="33"/>
      <c r="L928" s="33"/>
      <c r="M928" s="36"/>
      <c r="N928" s="33"/>
      <c r="O928" s="33"/>
      <c r="P928" s="33"/>
      <c r="Q928" s="34"/>
    </row>
    <row r="929" spans="9:17" x14ac:dyDescent="0.25">
      <c r="I929" s="35"/>
      <c r="J929" s="35"/>
      <c r="K929" s="33"/>
      <c r="L929" s="33"/>
      <c r="M929" s="36"/>
      <c r="N929" s="33"/>
      <c r="O929" s="33"/>
      <c r="P929" s="33"/>
      <c r="Q929" s="34"/>
    </row>
    <row r="930" spans="9:17" x14ac:dyDescent="0.25">
      <c r="I930" s="35"/>
      <c r="J930" s="35"/>
      <c r="K930" s="33"/>
      <c r="L930" s="33"/>
      <c r="M930" s="36"/>
      <c r="N930" s="33"/>
      <c r="O930" s="33"/>
      <c r="P930" s="33"/>
      <c r="Q930" s="34"/>
    </row>
    <row r="931" spans="9:17" x14ac:dyDescent="0.25">
      <c r="I931" s="35"/>
      <c r="J931" s="35"/>
      <c r="K931" s="33"/>
      <c r="L931" s="33"/>
      <c r="M931" s="36"/>
      <c r="N931" s="33"/>
      <c r="O931" s="33"/>
      <c r="P931" s="33"/>
      <c r="Q931" s="34"/>
    </row>
    <row r="932" spans="9:17" x14ac:dyDescent="0.25">
      <c r="I932" s="35"/>
      <c r="J932" s="35"/>
      <c r="K932" s="33"/>
      <c r="L932" s="33"/>
      <c r="M932" s="36"/>
      <c r="N932" s="33"/>
      <c r="O932" s="33"/>
      <c r="P932" s="33"/>
      <c r="Q932" s="34"/>
    </row>
    <row r="933" spans="9:17" x14ac:dyDescent="0.25">
      <c r="I933" s="35"/>
      <c r="J933" s="35"/>
      <c r="K933" s="33"/>
      <c r="L933" s="33"/>
      <c r="M933" s="36"/>
      <c r="N933" s="33"/>
      <c r="O933" s="33"/>
      <c r="P933" s="33"/>
      <c r="Q933" s="34"/>
    </row>
    <row r="934" spans="9:17" x14ac:dyDescent="0.25">
      <c r="I934" s="35"/>
      <c r="J934" s="35"/>
      <c r="K934" s="33"/>
      <c r="L934" s="33"/>
      <c r="M934" s="36"/>
      <c r="N934" s="33"/>
      <c r="O934" s="33"/>
      <c r="P934" s="33"/>
      <c r="Q934" s="34"/>
    </row>
    <row r="935" spans="9:17" x14ac:dyDescent="0.25">
      <c r="I935" s="35"/>
      <c r="J935" s="35"/>
      <c r="K935" s="33"/>
      <c r="L935" s="33"/>
      <c r="M935" s="36"/>
      <c r="N935" s="33"/>
      <c r="O935" s="33"/>
      <c r="P935" s="33"/>
      <c r="Q935" s="34"/>
    </row>
    <row r="936" spans="9:17" x14ac:dyDescent="0.25">
      <c r="I936" s="35"/>
      <c r="J936" s="35"/>
      <c r="K936" s="33"/>
      <c r="L936" s="33"/>
      <c r="M936" s="36"/>
      <c r="N936" s="33"/>
      <c r="O936" s="33"/>
      <c r="P936" s="33"/>
      <c r="Q936" s="34"/>
    </row>
    <row r="937" spans="9:17" x14ac:dyDescent="0.25">
      <c r="I937" s="35"/>
      <c r="J937" s="35"/>
      <c r="K937" s="33"/>
      <c r="L937" s="33"/>
      <c r="M937" s="36"/>
      <c r="N937" s="33"/>
      <c r="O937" s="33"/>
      <c r="P937" s="33"/>
      <c r="Q937" s="34"/>
    </row>
    <row r="938" spans="9:17" x14ac:dyDescent="0.25">
      <c r="I938" s="35"/>
      <c r="J938" s="35"/>
      <c r="K938" s="33"/>
      <c r="L938" s="33"/>
      <c r="M938" s="36"/>
      <c r="N938" s="33"/>
      <c r="O938" s="33"/>
      <c r="P938" s="33"/>
      <c r="Q938" s="34"/>
    </row>
    <row r="939" spans="9:17" x14ac:dyDescent="0.25">
      <c r="I939" s="35"/>
      <c r="J939" s="35"/>
      <c r="K939" s="33"/>
      <c r="L939" s="33"/>
      <c r="M939" s="36"/>
      <c r="N939" s="33"/>
      <c r="O939" s="33"/>
      <c r="P939" s="33"/>
      <c r="Q939" s="34"/>
    </row>
    <row r="940" spans="9:17" x14ac:dyDescent="0.25">
      <c r="I940" s="35"/>
      <c r="J940" s="35"/>
      <c r="K940" s="33"/>
      <c r="L940" s="33"/>
      <c r="M940" s="36"/>
      <c r="N940" s="33"/>
      <c r="O940" s="33"/>
      <c r="P940" s="33"/>
      <c r="Q940" s="34"/>
    </row>
    <row r="941" spans="9:17" x14ac:dyDescent="0.25">
      <c r="I941" s="35"/>
      <c r="J941" s="35"/>
      <c r="K941" s="33"/>
      <c r="L941" s="33"/>
      <c r="M941" s="36"/>
      <c r="N941" s="33"/>
      <c r="O941" s="33"/>
      <c r="P941" s="33"/>
      <c r="Q941" s="34"/>
    </row>
    <row r="942" spans="9:17" x14ac:dyDescent="0.25">
      <c r="I942" s="35"/>
      <c r="J942" s="35"/>
      <c r="K942" s="33"/>
      <c r="L942" s="33"/>
      <c r="M942" s="36"/>
      <c r="N942" s="33"/>
      <c r="O942" s="33"/>
      <c r="P942" s="33"/>
      <c r="Q942" s="34"/>
    </row>
    <row r="943" spans="9:17" x14ac:dyDescent="0.25">
      <c r="I943" s="35"/>
      <c r="J943" s="35"/>
      <c r="K943" s="33"/>
      <c r="L943" s="33"/>
      <c r="M943" s="36"/>
      <c r="N943" s="33"/>
      <c r="O943" s="33"/>
      <c r="P943" s="33"/>
      <c r="Q943" s="34"/>
    </row>
    <row r="944" spans="9:17" x14ac:dyDescent="0.25">
      <c r="I944" s="35"/>
      <c r="J944" s="35"/>
      <c r="K944" s="33"/>
      <c r="L944" s="33"/>
      <c r="M944" s="36"/>
      <c r="N944" s="33"/>
      <c r="O944" s="33"/>
      <c r="P944" s="33"/>
      <c r="Q944" s="34"/>
    </row>
    <row r="945" spans="9:17" x14ac:dyDescent="0.25">
      <c r="I945" s="35"/>
      <c r="J945" s="35"/>
      <c r="K945" s="33"/>
      <c r="L945" s="33"/>
      <c r="M945" s="36"/>
      <c r="N945" s="33"/>
      <c r="O945" s="33"/>
      <c r="P945" s="33"/>
      <c r="Q945" s="34"/>
    </row>
    <row r="946" spans="9:17" x14ac:dyDescent="0.25">
      <c r="I946" s="35"/>
      <c r="J946" s="35"/>
      <c r="K946" s="33"/>
      <c r="L946" s="33"/>
      <c r="M946" s="36"/>
      <c r="N946" s="33"/>
      <c r="O946" s="33"/>
      <c r="P946" s="33"/>
      <c r="Q946" s="34"/>
    </row>
    <row r="947" spans="9:17" x14ac:dyDescent="0.25">
      <c r="I947" s="35"/>
      <c r="J947" s="35"/>
      <c r="K947" s="33"/>
      <c r="L947" s="33"/>
      <c r="M947" s="36"/>
      <c r="N947" s="33"/>
      <c r="O947" s="33"/>
      <c r="P947" s="33"/>
      <c r="Q947" s="34"/>
    </row>
    <row r="948" spans="9:17" x14ac:dyDescent="0.25">
      <c r="I948" s="35"/>
      <c r="J948" s="35"/>
      <c r="K948" s="33"/>
      <c r="L948" s="33"/>
      <c r="M948" s="36"/>
      <c r="N948" s="33"/>
      <c r="O948" s="33"/>
      <c r="P948" s="33"/>
      <c r="Q948" s="34"/>
    </row>
    <row r="949" spans="9:17" x14ac:dyDescent="0.25">
      <c r="I949" s="35"/>
      <c r="J949" s="35"/>
      <c r="K949" s="33"/>
      <c r="L949" s="33"/>
      <c r="M949" s="36"/>
      <c r="N949" s="33"/>
      <c r="O949" s="33"/>
      <c r="P949" s="33"/>
      <c r="Q949" s="34"/>
    </row>
    <row r="950" spans="9:17" x14ac:dyDescent="0.25">
      <c r="I950" s="35"/>
      <c r="J950" s="35"/>
      <c r="K950" s="33"/>
      <c r="L950" s="33"/>
      <c r="M950" s="36"/>
      <c r="N950" s="33"/>
      <c r="O950" s="33"/>
      <c r="P950" s="33"/>
      <c r="Q950" s="34"/>
    </row>
    <row r="951" spans="9:17" x14ac:dyDescent="0.25">
      <c r="I951" s="35"/>
      <c r="J951" s="35"/>
      <c r="K951" s="33"/>
      <c r="L951" s="33"/>
      <c r="M951" s="36"/>
      <c r="N951" s="33"/>
      <c r="O951" s="33"/>
      <c r="P951" s="33"/>
      <c r="Q951" s="34"/>
    </row>
    <row r="952" spans="9:17" x14ac:dyDescent="0.25">
      <c r="I952" s="35"/>
      <c r="J952" s="35"/>
      <c r="K952" s="33"/>
      <c r="L952" s="33"/>
      <c r="M952" s="36"/>
      <c r="N952" s="33"/>
      <c r="O952" s="33"/>
      <c r="P952" s="33"/>
      <c r="Q952" s="34"/>
    </row>
    <row r="953" spans="9:17" x14ac:dyDescent="0.25">
      <c r="I953" s="35"/>
      <c r="J953" s="35"/>
      <c r="K953" s="33"/>
      <c r="L953" s="33"/>
      <c r="M953" s="36"/>
      <c r="N953" s="33"/>
      <c r="O953" s="33"/>
      <c r="P953" s="33"/>
      <c r="Q953" s="34"/>
    </row>
    <row r="954" spans="9:17" x14ac:dyDescent="0.25">
      <c r="I954" s="35"/>
      <c r="J954" s="35"/>
      <c r="K954" s="33"/>
      <c r="L954" s="33"/>
      <c r="M954" s="36"/>
      <c r="N954" s="33"/>
      <c r="O954" s="33"/>
      <c r="P954" s="33"/>
      <c r="Q954" s="34"/>
    </row>
    <row r="955" spans="9:17" x14ac:dyDescent="0.25">
      <c r="I955" s="35"/>
      <c r="J955" s="35"/>
      <c r="K955" s="33"/>
      <c r="L955" s="33"/>
      <c r="M955" s="36"/>
      <c r="N955" s="33"/>
      <c r="O955" s="33"/>
      <c r="P955" s="33"/>
      <c r="Q955" s="34"/>
    </row>
    <row r="956" spans="9:17" x14ac:dyDescent="0.25">
      <c r="I956" s="35"/>
      <c r="J956" s="35"/>
      <c r="K956" s="33"/>
      <c r="L956" s="33"/>
      <c r="M956" s="36"/>
      <c r="N956" s="33"/>
      <c r="O956" s="33"/>
      <c r="P956" s="33"/>
      <c r="Q956" s="34"/>
    </row>
    <row r="957" spans="9:17" x14ac:dyDescent="0.25">
      <c r="I957" s="35"/>
      <c r="J957" s="35"/>
      <c r="K957" s="33"/>
      <c r="L957" s="33"/>
      <c r="M957" s="36"/>
      <c r="N957" s="33"/>
      <c r="O957" s="33"/>
      <c r="P957" s="33"/>
      <c r="Q957" s="34"/>
    </row>
    <row r="958" spans="9:17" x14ac:dyDescent="0.25">
      <c r="I958" s="35"/>
      <c r="J958" s="35"/>
      <c r="K958" s="33"/>
      <c r="L958" s="33"/>
      <c r="M958" s="36"/>
      <c r="N958" s="33"/>
      <c r="O958" s="33"/>
      <c r="P958" s="33"/>
      <c r="Q958" s="34"/>
    </row>
    <row r="959" spans="9:17" x14ac:dyDescent="0.25">
      <c r="I959" s="35"/>
      <c r="J959" s="35"/>
      <c r="K959" s="33"/>
      <c r="L959" s="33"/>
      <c r="M959" s="36"/>
      <c r="N959" s="33"/>
      <c r="O959" s="33"/>
      <c r="P959" s="33"/>
      <c r="Q959" s="34"/>
    </row>
    <row r="960" spans="9:17" x14ac:dyDescent="0.25">
      <c r="I960" s="35"/>
      <c r="J960" s="35"/>
      <c r="K960" s="33"/>
      <c r="L960" s="33"/>
      <c r="M960" s="36"/>
      <c r="N960" s="33"/>
      <c r="O960" s="33"/>
      <c r="P960" s="33"/>
      <c r="Q960" s="34"/>
    </row>
    <row r="961" spans="9:17" x14ac:dyDescent="0.25">
      <c r="I961" s="35"/>
      <c r="J961" s="35"/>
      <c r="K961" s="33"/>
      <c r="L961" s="33"/>
      <c r="M961" s="36"/>
      <c r="N961" s="33"/>
      <c r="O961" s="33"/>
      <c r="P961" s="33"/>
      <c r="Q961" s="34"/>
    </row>
    <row r="962" spans="9:17" x14ac:dyDescent="0.25">
      <c r="I962" s="35"/>
      <c r="J962" s="35"/>
      <c r="K962" s="33"/>
      <c r="L962" s="33"/>
      <c r="M962" s="36"/>
      <c r="N962" s="33"/>
      <c r="O962" s="33"/>
      <c r="P962" s="33"/>
      <c r="Q962" s="34"/>
    </row>
    <row r="963" spans="9:17" x14ac:dyDescent="0.25">
      <c r="I963" s="35"/>
      <c r="J963" s="35"/>
      <c r="K963" s="33"/>
      <c r="L963" s="33"/>
      <c r="M963" s="36"/>
      <c r="N963" s="33"/>
      <c r="O963" s="33"/>
      <c r="P963" s="33"/>
      <c r="Q963" s="34"/>
    </row>
    <row r="964" spans="9:17" x14ac:dyDescent="0.25">
      <c r="I964" s="35"/>
      <c r="J964" s="35"/>
      <c r="K964" s="33"/>
      <c r="L964" s="33"/>
      <c r="M964" s="36"/>
      <c r="N964" s="33"/>
      <c r="O964" s="33"/>
      <c r="P964" s="33"/>
      <c r="Q964" s="34"/>
    </row>
    <row r="965" spans="9:17" x14ac:dyDescent="0.25">
      <c r="I965" s="35"/>
      <c r="J965" s="35"/>
      <c r="K965" s="33"/>
      <c r="L965" s="33"/>
      <c r="M965" s="36"/>
      <c r="N965" s="33"/>
      <c r="O965" s="33"/>
      <c r="P965" s="33"/>
      <c r="Q965" s="34"/>
    </row>
    <row r="966" spans="9:17" x14ac:dyDescent="0.25">
      <c r="I966" s="35"/>
      <c r="J966" s="35"/>
      <c r="K966" s="33"/>
      <c r="L966" s="33"/>
      <c r="M966" s="36"/>
      <c r="N966" s="33"/>
      <c r="O966" s="33"/>
      <c r="P966" s="33"/>
      <c r="Q966" s="34"/>
    </row>
    <row r="967" spans="9:17" x14ac:dyDescent="0.25">
      <c r="I967" s="35"/>
      <c r="J967" s="35"/>
      <c r="K967" s="33"/>
      <c r="L967" s="33"/>
      <c r="M967" s="36"/>
      <c r="N967" s="33"/>
      <c r="O967" s="33"/>
      <c r="P967" s="33"/>
      <c r="Q967" s="34"/>
    </row>
    <row r="968" spans="9:17" x14ac:dyDescent="0.25">
      <c r="I968" s="35"/>
      <c r="J968" s="35"/>
      <c r="K968" s="33"/>
      <c r="L968" s="33"/>
      <c r="M968" s="36"/>
      <c r="N968" s="33"/>
      <c r="O968" s="33"/>
      <c r="P968" s="33"/>
      <c r="Q968" s="34"/>
    </row>
    <row r="969" spans="9:17" x14ac:dyDescent="0.25">
      <c r="I969" s="35"/>
      <c r="J969" s="35"/>
      <c r="K969" s="33"/>
      <c r="L969" s="33"/>
      <c r="M969" s="36"/>
      <c r="N969" s="33"/>
      <c r="O969" s="33"/>
      <c r="P969" s="33"/>
      <c r="Q969" s="34"/>
    </row>
    <row r="970" spans="9:17" x14ac:dyDescent="0.25">
      <c r="I970" s="35"/>
      <c r="J970" s="35"/>
      <c r="K970" s="33"/>
      <c r="L970" s="33"/>
      <c r="M970" s="36"/>
      <c r="N970" s="33"/>
      <c r="O970" s="33"/>
      <c r="P970" s="33"/>
      <c r="Q970" s="34"/>
    </row>
    <row r="971" spans="9:17" x14ac:dyDescent="0.25">
      <c r="I971" s="35"/>
      <c r="J971" s="35"/>
      <c r="K971" s="33"/>
      <c r="L971" s="33"/>
      <c r="M971" s="36"/>
      <c r="N971" s="33"/>
      <c r="O971" s="33"/>
      <c r="P971" s="33"/>
      <c r="Q971" s="34"/>
    </row>
    <row r="972" spans="9:17" x14ac:dyDescent="0.25">
      <c r="I972" s="35"/>
      <c r="J972" s="35"/>
      <c r="K972" s="33"/>
      <c r="L972" s="33"/>
      <c r="M972" s="36"/>
      <c r="N972" s="33"/>
      <c r="O972" s="33"/>
      <c r="P972" s="33"/>
      <c r="Q972" s="34"/>
    </row>
    <row r="973" spans="9:17" x14ac:dyDescent="0.25">
      <c r="I973" s="35"/>
      <c r="J973" s="35"/>
      <c r="K973" s="33"/>
      <c r="L973" s="33"/>
      <c r="M973" s="36"/>
      <c r="N973" s="33"/>
      <c r="O973" s="33"/>
      <c r="P973" s="33"/>
      <c r="Q973" s="34"/>
    </row>
    <row r="974" spans="9:17" x14ac:dyDescent="0.25">
      <c r="I974" s="35"/>
      <c r="J974" s="35"/>
      <c r="K974" s="33"/>
      <c r="L974" s="33"/>
      <c r="M974" s="36"/>
      <c r="N974" s="33"/>
      <c r="O974" s="33"/>
      <c r="P974" s="33"/>
      <c r="Q974" s="34"/>
    </row>
    <row r="975" spans="9:17" x14ac:dyDescent="0.25">
      <c r="I975" s="35"/>
      <c r="J975" s="35"/>
      <c r="K975" s="33"/>
      <c r="L975" s="33"/>
      <c r="M975" s="36"/>
      <c r="N975" s="33"/>
      <c r="O975" s="33"/>
      <c r="P975" s="33"/>
      <c r="Q975" s="34"/>
    </row>
    <row r="976" spans="9:17" x14ac:dyDescent="0.25">
      <c r="I976" s="35"/>
      <c r="J976" s="35"/>
      <c r="K976" s="33"/>
      <c r="L976" s="33"/>
      <c r="M976" s="36"/>
      <c r="N976" s="33"/>
      <c r="O976" s="33"/>
      <c r="P976" s="33"/>
      <c r="Q976" s="34"/>
    </row>
    <row r="977" spans="9:17" x14ac:dyDescent="0.25">
      <c r="I977" s="35"/>
      <c r="J977" s="35"/>
      <c r="K977" s="33"/>
      <c r="L977" s="33"/>
      <c r="M977" s="36"/>
      <c r="N977" s="33"/>
      <c r="O977" s="33"/>
      <c r="P977" s="33"/>
      <c r="Q977" s="34"/>
    </row>
    <row r="978" spans="9:17" x14ac:dyDescent="0.25">
      <c r="I978" s="35"/>
      <c r="J978" s="35"/>
      <c r="K978" s="33"/>
      <c r="L978" s="33"/>
      <c r="M978" s="36"/>
      <c r="N978" s="33"/>
      <c r="O978" s="33"/>
      <c r="P978" s="33"/>
      <c r="Q978" s="34"/>
    </row>
    <row r="979" spans="9:17" x14ac:dyDescent="0.25">
      <c r="I979" s="35"/>
      <c r="J979" s="35"/>
      <c r="K979" s="33"/>
      <c r="L979" s="33"/>
      <c r="M979" s="36"/>
      <c r="N979" s="33"/>
      <c r="O979" s="33"/>
      <c r="P979" s="33"/>
      <c r="Q979" s="34"/>
    </row>
    <row r="980" spans="9:17" x14ac:dyDescent="0.25">
      <c r="I980" s="35"/>
      <c r="J980" s="35"/>
      <c r="K980" s="33"/>
      <c r="L980" s="33"/>
      <c r="M980" s="36"/>
      <c r="N980" s="33"/>
      <c r="O980" s="33"/>
      <c r="P980" s="33"/>
      <c r="Q980" s="34"/>
    </row>
    <row r="981" spans="9:17" x14ac:dyDescent="0.25">
      <c r="I981" s="35"/>
      <c r="J981" s="35"/>
      <c r="K981" s="33"/>
      <c r="L981" s="33"/>
      <c r="M981" s="36"/>
      <c r="N981" s="33"/>
      <c r="O981" s="33"/>
      <c r="P981" s="33"/>
      <c r="Q981" s="34"/>
    </row>
    <row r="982" spans="9:17" x14ac:dyDescent="0.25">
      <c r="I982" s="35"/>
      <c r="J982" s="35"/>
      <c r="K982" s="33"/>
      <c r="L982" s="33"/>
      <c r="M982" s="36"/>
      <c r="N982" s="33"/>
      <c r="O982" s="33"/>
      <c r="P982" s="33"/>
      <c r="Q982" s="34"/>
    </row>
    <row r="983" spans="9:17" x14ac:dyDescent="0.25">
      <c r="I983" s="35"/>
      <c r="J983" s="35"/>
      <c r="K983" s="33"/>
      <c r="L983" s="33"/>
      <c r="M983" s="36"/>
      <c r="N983" s="33"/>
      <c r="O983" s="33"/>
      <c r="P983" s="33"/>
      <c r="Q983" s="34"/>
    </row>
    <row r="984" spans="9:17" x14ac:dyDescent="0.25">
      <c r="I984" s="35"/>
      <c r="J984" s="35"/>
      <c r="K984" s="33"/>
      <c r="L984" s="33"/>
      <c r="M984" s="36"/>
      <c r="N984" s="33"/>
      <c r="O984" s="33"/>
      <c r="P984" s="33"/>
      <c r="Q984" s="34"/>
    </row>
    <row r="985" spans="9:17" x14ac:dyDescent="0.25">
      <c r="I985" s="35"/>
      <c r="J985" s="35"/>
      <c r="K985" s="33"/>
      <c r="L985" s="33"/>
      <c r="M985" s="36"/>
      <c r="N985" s="33"/>
      <c r="O985" s="33"/>
      <c r="P985" s="33"/>
      <c r="Q985" s="34"/>
    </row>
    <row r="986" spans="9:17" x14ac:dyDescent="0.25">
      <c r="I986" s="35"/>
      <c r="J986" s="35"/>
      <c r="K986" s="33"/>
      <c r="L986" s="33"/>
      <c r="M986" s="36"/>
      <c r="N986" s="33"/>
      <c r="O986" s="33"/>
      <c r="P986" s="33"/>
      <c r="Q986" s="34"/>
    </row>
    <row r="987" spans="9:17" x14ac:dyDescent="0.25">
      <c r="I987" s="35"/>
      <c r="J987" s="35"/>
      <c r="K987" s="33"/>
      <c r="L987" s="33"/>
      <c r="M987" s="36"/>
      <c r="N987" s="33"/>
      <c r="O987" s="33"/>
      <c r="P987" s="33"/>
      <c r="Q987" s="34"/>
    </row>
    <row r="988" spans="9:17" x14ac:dyDescent="0.25">
      <c r="I988" s="35"/>
      <c r="J988" s="35"/>
      <c r="K988" s="33"/>
      <c r="L988" s="33"/>
      <c r="M988" s="36"/>
      <c r="N988" s="33"/>
      <c r="O988" s="33"/>
      <c r="P988" s="33"/>
      <c r="Q988" s="34"/>
    </row>
    <row r="989" spans="9:17" x14ac:dyDescent="0.25">
      <c r="I989" s="35"/>
      <c r="J989" s="35"/>
      <c r="K989" s="33"/>
      <c r="L989" s="33"/>
      <c r="M989" s="36"/>
      <c r="N989" s="33"/>
      <c r="O989" s="33"/>
      <c r="P989" s="33"/>
      <c r="Q989" s="34"/>
    </row>
    <row r="990" spans="9:17" x14ac:dyDescent="0.25">
      <c r="I990" s="35"/>
      <c r="J990" s="35"/>
      <c r="K990" s="33"/>
      <c r="L990" s="33"/>
      <c r="M990" s="36"/>
      <c r="N990" s="33"/>
      <c r="O990" s="33"/>
      <c r="P990" s="33"/>
      <c r="Q990" s="34"/>
    </row>
    <row r="991" spans="9:17" x14ac:dyDescent="0.25">
      <c r="I991" s="35"/>
      <c r="J991" s="35"/>
      <c r="K991" s="33"/>
      <c r="L991" s="33"/>
      <c r="M991" s="36"/>
      <c r="N991" s="33"/>
      <c r="O991" s="33"/>
      <c r="P991" s="33"/>
      <c r="Q991" s="34"/>
    </row>
    <row r="992" spans="9:17" x14ac:dyDescent="0.25">
      <c r="I992" s="35"/>
      <c r="J992" s="35"/>
      <c r="K992" s="33"/>
      <c r="L992" s="33"/>
      <c r="M992" s="36"/>
      <c r="N992" s="33"/>
      <c r="O992" s="33"/>
      <c r="P992" s="33"/>
      <c r="Q992" s="34"/>
    </row>
    <row r="993" spans="9:17" x14ac:dyDescent="0.25">
      <c r="I993" s="35"/>
      <c r="J993" s="35"/>
      <c r="K993" s="33"/>
      <c r="L993" s="33"/>
      <c r="M993" s="36"/>
      <c r="N993" s="33"/>
      <c r="O993" s="33"/>
      <c r="P993" s="33"/>
      <c r="Q993" s="34"/>
    </row>
    <row r="994" spans="9:17" x14ac:dyDescent="0.25">
      <c r="I994" s="35"/>
      <c r="J994" s="35"/>
      <c r="K994" s="33"/>
      <c r="L994" s="33"/>
      <c r="M994" s="36"/>
      <c r="N994" s="33"/>
      <c r="O994" s="33"/>
      <c r="P994" s="33"/>
      <c r="Q994" s="34"/>
    </row>
    <row r="995" spans="9:17" x14ac:dyDescent="0.25">
      <c r="I995" s="35"/>
      <c r="J995" s="35"/>
      <c r="K995" s="33"/>
      <c r="L995" s="33"/>
      <c r="M995" s="36"/>
      <c r="N995" s="33"/>
      <c r="O995" s="33"/>
      <c r="P995" s="33"/>
      <c r="Q995" s="34"/>
    </row>
    <row r="996" spans="9:17" x14ac:dyDescent="0.25">
      <c r="I996" s="35"/>
      <c r="J996" s="35"/>
      <c r="K996" s="33"/>
      <c r="L996" s="33"/>
      <c r="M996" s="36"/>
      <c r="N996" s="33"/>
      <c r="O996" s="33"/>
      <c r="P996" s="33"/>
      <c r="Q996" s="34"/>
    </row>
    <row r="997" spans="9:17" x14ac:dyDescent="0.25">
      <c r="I997" s="35"/>
      <c r="J997" s="35"/>
      <c r="K997" s="33"/>
      <c r="L997" s="33"/>
      <c r="M997" s="36"/>
      <c r="N997" s="33"/>
      <c r="O997" s="33"/>
      <c r="P997" s="33"/>
      <c r="Q997" s="34"/>
    </row>
    <row r="998" spans="9:17" x14ac:dyDescent="0.25">
      <c r="I998" s="35"/>
      <c r="J998" s="35"/>
      <c r="K998" s="33"/>
      <c r="L998" s="33"/>
      <c r="M998" s="36"/>
      <c r="N998" s="33"/>
      <c r="O998" s="33"/>
      <c r="P998" s="33"/>
      <c r="Q998" s="34"/>
    </row>
    <row r="999" spans="9:17" x14ac:dyDescent="0.25">
      <c r="I999" s="35"/>
      <c r="J999" s="35"/>
      <c r="K999" s="33"/>
      <c r="L999" s="33"/>
      <c r="M999" s="36"/>
      <c r="N999" s="33"/>
      <c r="O999" s="33"/>
      <c r="P999" s="33"/>
      <c r="Q999" s="34"/>
    </row>
    <row r="1000" spans="9:17" x14ac:dyDescent="0.25">
      <c r="I1000" s="35"/>
      <c r="J1000" s="35"/>
      <c r="K1000" s="33"/>
      <c r="L1000" s="33"/>
      <c r="M1000" s="36"/>
      <c r="N1000" s="33"/>
      <c r="O1000" s="33"/>
      <c r="P1000" s="33"/>
      <c r="Q1000" s="34"/>
    </row>
    <row r="1001" spans="9:17" x14ac:dyDescent="0.25">
      <c r="I1001" s="35"/>
      <c r="J1001" s="35"/>
      <c r="K1001" s="33"/>
      <c r="L1001" s="33"/>
      <c r="M1001" s="36"/>
      <c r="N1001" s="33"/>
      <c r="O1001" s="33"/>
      <c r="P1001" s="33"/>
      <c r="Q1001" s="34"/>
    </row>
    <row r="1002" spans="9:17" x14ac:dyDescent="0.25">
      <c r="I1002" s="35"/>
      <c r="J1002" s="35"/>
      <c r="K1002" s="33"/>
      <c r="L1002" s="33"/>
      <c r="M1002" s="36"/>
      <c r="N1002" s="33"/>
      <c r="O1002" s="33"/>
      <c r="P1002" s="33"/>
      <c r="Q1002" s="34"/>
    </row>
    <row r="1003" spans="9:17" x14ac:dyDescent="0.25">
      <c r="I1003" s="35"/>
      <c r="J1003" s="35"/>
      <c r="K1003" s="33"/>
      <c r="L1003" s="33"/>
      <c r="M1003" s="36"/>
      <c r="N1003" s="33"/>
      <c r="O1003" s="33"/>
      <c r="P1003" s="33"/>
      <c r="Q1003" s="34"/>
    </row>
    <row r="1004" spans="9:17" x14ac:dyDescent="0.25">
      <c r="I1004" s="35"/>
      <c r="J1004" s="35"/>
      <c r="K1004" s="33"/>
      <c r="L1004" s="33"/>
      <c r="M1004" s="36"/>
      <c r="N1004" s="33"/>
      <c r="O1004" s="33"/>
      <c r="P1004" s="33"/>
      <c r="Q1004" s="34"/>
    </row>
    <row r="1005" spans="9:17" x14ac:dyDescent="0.25">
      <c r="I1005" s="35"/>
      <c r="J1005" s="35"/>
      <c r="K1005" s="33"/>
      <c r="L1005" s="33"/>
      <c r="M1005" s="36"/>
      <c r="N1005" s="33"/>
      <c r="O1005" s="33"/>
      <c r="P1005" s="33"/>
      <c r="Q1005" s="34"/>
    </row>
    <row r="1006" spans="9:17" x14ac:dyDescent="0.25">
      <c r="I1006" s="35"/>
      <c r="J1006" s="35"/>
      <c r="K1006" s="33"/>
      <c r="L1006" s="33"/>
      <c r="M1006" s="36"/>
      <c r="N1006" s="33"/>
      <c r="O1006" s="33"/>
      <c r="P1006" s="33"/>
      <c r="Q1006" s="34"/>
    </row>
    <row r="1007" spans="9:17" x14ac:dyDescent="0.25">
      <c r="I1007" s="35"/>
      <c r="J1007" s="35"/>
      <c r="K1007" s="33"/>
      <c r="L1007" s="33"/>
      <c r="M1007" s="36"/>
      <c r="N1007" s="33"/>
      <c r="O1007" s="33"/>
      <c r="P1007" s="33"/>
      <c r="Q1007" s="34"/>
    </row>
    <row r="1008" spans="9:17" x14ac:dyDescent="0.25">
      <c r="I1008" s="35"/>
      <c r="J1008" s="35"/>
      <c r="K1008" s="33"/>
      <c r="L1008" s="33"/>
      <c r="M1008" s="36"/>
      <c r="N1008" s="33"/>
      <c r="O1008" s="33"/>
      <c r="P1008" s="33"/>
      <c r="Q1008" s="34"/>
    </row>
    <row r="1009" spans="9:17" x14ac:dyDescent="0.25">
      <c r="I1009" s="35"/>
      <c r="J1009" s="35"/>
      <c r="K1009" s="33"/>
      <c r="L1009" s="33"/>
      <c r="M1009" s="36"/>
      <c r="N1009" s="33"/>
      <c r="O1009" s="33"/>
      <c r="P1009" s="33"/>
      <c r="Q1009" s="34"/>
    </row>
    <row r="1010" spans="9:17" x14ac:dyDescent="0.25">
      <c r="I1010" s="35"/>
      <c r="J1010" s="35"/>
      <c r="K1010" s="33"/>
      <c r="L1010" s="33"/>
      <c r="M1010" s="36"/>
      <c r="N1010" s="33"/>
      <c r="O1010" s="33"/>
      <c r="P1010" s="33"/>
      <c r="Q1010" s="34"/>
    </row>
    <row r="1011" spans="9:17" x14ac:dyDescent="0.25">
      <c r="I1011" s="35"/>
      <c r="J1011" s="35"/>
      <c r="K1011" s="33"/>
      <c r="L1011" s="33"/>
      <c r="M1011" s="36"/>
      <c r="N1011" s="33"/>
      <c r="O1011" s="33"/>
      <c r="P1011" s="33"/>
      <c r="Q1011" s="34"/>
    </row>
    <row r="1012" spans="9:17" x14ac:dyDescent="0.25">
      <c r="I1012" s="35"/>
      <c r="J1012" s="35"/>
      <c r="K1012" s="33"/>
      <c r="L1012" s="33"/>
      <c r="M1012" s="36"/>
      <c r="N1012" s="33"/>
      <c r="O1012" s="33"/>
      <c r="P1012" s="33"/>
      <c r="Q1012" s="34"/>
    </row>
    <row r="1013" spans="9:17" x14ac:dyDescent="0.25">
      <c r="I1013" s="35"/>
      <c r="J1013" s="35"/>
      <c r="K1013" s="33"/>
      <c r="L1013" s="33"/>
      <c r="M1013" s="36"/>
      <c r="N1013" s="33"/>
      <c r="O1013" s="33"/>
      <c r="P1013" s="33"/>
      <c r="Q1013" s="34"/>
    </row>
    <row r="1014" spans="9:17" x14ac:dyDescent="0.25">
      <c r="I1014" s="35"/>
      <c r="J1014" s="35"/>
      <c r="K1014" s="33"/>
      <c r="L1014" s="33"/>
      <c r="M1014" s="36"/>
      <c r="N1014" s="33"/>
      <c r="O1014" s="33"/>
      <c r="P1014" s="33"/>
      <c r="Q1014" s="34"/>
    </row>
    <row r="1015" spans="9:17" x14ac:dyDescent="0.25">
      <c r="I1015" s="35"/>
      <c r="J1015" s="35"/>
      <c r="K1015" s="33"/>
      <c r="L1015" s="33"/>
      <c r="M1015" s="36"/>
      <c r="N1015" s="33"/>
      <c r="O1015" s="33"/>
      <c r="P1015" s="33"/>
      <c r="Q1015" s="34"/>
    </row>
    <row r="1016" spans="9:17" x14ac:dyDescent="0.25">
      <c r="I1016" s="35"/>
      <c r="J1016" s="35"/>
      <c r="K1016" s="33"/>
      <c r="L1016" s="33"/>
      <c r="M1016" s="36"/>
      <c r="N1016" s="33"/>
      <c r="O1016" s="33"/>
      <c r="P1016" s="33"/>
      <c r="Q1016" s="34"/>
    </row>
    <row r="1017" spans="9:17" x14ac:dyDescent="0.25">
      <c r="I1017" s="35"/>
      <c r="J1017" s="35"/>
      <c r="K1017" s="33"/>
      <c r="L1017" s="33"/>
      <c r="M1017" s="36"/>
      <c r="N1017" s="33"/>
      <c r="O1017" s="33"/>
      <c r="P1017" s="33"/>
      <c r="Q1017" s="34"/>
    </row>
    <row r="1018" spans="9:17" x14ac:dyDescent="0.25">
      <c r="I1018" s="35"/>
      <c r="J1018" s="35"/>
      <c r="K1018" s="33"/>
      <c r="L1018" s="33"/>
      <c r="M1018" s="36"/>
      <c r="N1018" s="33"/>
      <c r="O1018" s="33"/>
      <c r="P1018" s="33"/>
      <c r="Q1018" s="34"/>
    </row>
    <row r="1019" spans="9:17" x14ac:dyDescent="0.25">
      <c r="I1019" s="35"/>
      <c r="J1019" s="35"/>
      <c r="K1019" s="33"/>
      <c r="L1019" s="33"/>
      <c r="M1019" s="36"/>
      <c r="N1019" s="33"/>
      <c r="O1019" s="33"/>
      <c r="P1019" s="33"/>
      <c r="Q1019" s="34"/>
    </row>
    <row r="1020" spans="9:17" x14ac:dyDescent="0.25">
      <c r="I1020" s="35"/>
      <c r="J1020" s="35"/>
      <c r="K1020" s="33"/>
      <c r="L1020" s="33"/>
      <c r="M1020" s="36"/>
      <c r="N1020" s="33"/>
      <c r="O1020" s="33"/>
      <c r="P1020" s="33"/>
      <c r="Q1020" s="34"/>
    </row>
    <row r="1021" spans="9:17" x14ac:dyDescent="0.25">
      <c r="I1021" s="35"/>
      <c r="J1021" s="35"/>
      <c r="K1021" s="33"/>
      <c r="L1021" s="33"/>
      <c r="M1021" s="36"/>
      <c r="N1021" s="33"/>
      <c r="O1021" s="33"/>
      <c r="P1021" s="33"/>
      <c r="Q1021" s="34"/>
    </row>
    <row r="1022" spans="9:17" x14ac:dyDescent="0.25">
      <c r="I1022" s="35"/>
      <c r="J1022" s="35"/>
      <c r="K1022" s="33"/>
      <c r="L1022" s="33"/>
      <c r="M1022" s="36"/>
      <c r="N1022" s="33"/>
      <c r="O1022" s="33"/>
      <c r="P1022" s="33"/>
      <c r="Q1022" s="34"/>
    </row>
    <row r="1023" spans="9:17" x14ac:dyDescent="0.25">
      <c r="I1023" s="35"/>
      <c r="J1023" s="35"/>
      <c r="K1023" s="33"/>
      <c r="L1023" s="33"/>
      <c r="M1023" s="36"/>
      <c r="N1023" s="33"/>
      <c r="O1023" s="33"/>
      <c r="P1023" s="33"/>
      <c r="Q1023" s="34"/>
    </row>
    <row r="1024" spans="9:17" x14ac:dyDescent="0.25">
      <c r="I1024" s="35"/>
      <c r="J1024" s="35"/>
      <c r="K1024" s="33"/>
      <c r="L1024" s="33"/>
      <c r="M1024" s="36"/>
      <c r="N1024" s="33"/>
      <c r="O1024" s="33"/>
      <c r="P1024" s="33"/>
      <c r="Q1024" s="34"/>
    </row>
    <row r="1025" spans="9:17" x14ac:dyDescent="0.25">
      <c r="I1025" s="35"/>
      <c r="J1025" s="35"/>
      <c r="K1025" s="33"/>
      <c r="L1025" s="33"/>
      <c r="M1025" s="36"/>
      <c r="N1025" s="33"/>
      <c r="O1025" s="33"/>
      <c r="P1025" s="33"/>
      <c r="Q1025" s="34"/>
    </row>
    <row r="1026" spans="9:17" x14ac:dyDescent="0.25">
      <c r="I1026" s="35"/>
      <c r="J1026" s="35"/>
      <c r="K1026" s="33"/>
      <c r="L1026" s="33"/>
      <c r="M1026" s="36"/>
      <c r="N1026" s="33"/>
      <c r="O1026" s="33"/>
      <c r="P1026" s="33"/>
      <c r="Q1026" s="34"/>
    </row>
    <row r="1027" spans="9:17" x14ac:dyDescent="0.25">
      <c r="I1027" s="35"/>
      <c r="J1027" s="35"/>
      <c r="K1027" s="33"/>
      <c r="L1027" s="33"/>
      <c r="M1027" s="36"/>
      <c r="N1027" s="33"/>
      <c r="O1027" s="33"/>
      <c r="P1027" s="33"/>
      <c r="Q1027" s="34"/>
    </row>
    <row r="1028" spans="9:17" x14ac:dyDescent="0.25">
      <c r="I1028" s="35"/>
      <c r="J1028" s="35"/>
      <c r="K1028" s="33"/>
      <c r="L1028" s="33"/>
      <c r="M1028" s="36"/>
      <c r="N1028" s="33"/>
      <c r="O1028" s="33"/>
      <c r="P1028" s="33"/>
      <c r="Q1028" s="34"/>
    </row>
    <row r="1029" spans="9:17" x14ac:dyDescent="0.25">
      <c r="I1029" s="35"/>
      <c r="J1029" s="35"/>
      <c r="K1029" s="33"/>
      <c r="L1029" s="33"/>
      <c r="M1029" s="36"/>
      <c r="N1029" s="33"/>
      <c r="O1029" s="33"/>
      <c r="P1029" s="33"/>
      <c r="Q1029" s="34"/>
    </row>
    <row r="1030" spans="9:17" x14ac:dyDescent="0.25">
      <c r="I1030" s="35"/>
      <c r="J1030" s="35"/>
      <c r="K1030" s="33"/>
      <c r="L1030" s="33"/>
      <c r="M1030" s="36"/>
      <c r="N1030" s="33"/>
      <c r="O1030" s="33"/>
      <c r="P1030" s="33"/>
      <c r="Q1030" s="34"/>
    </row>
    <row r="1031" spans="9:17" x14ac:dyDescent="0.25">
      <c r="I1031" s="35"/>
      <c r="J1031" s="35"/>
      <c r="K1031" s="33"/>
      <c r="L1031" s="33"/>
      <c r="M1031" s="36"/>
      <c r="N1031" s="33"/>
      <c r="O1031" s="33"/>
      <c r="P1031" s="33"/>
      <c r="Q1031" s="34"/>
    </row>
    <row r="1032" spans="9:17" x14ac:dyDescent="0.25">
      <c r="I1032" s="35"/>
      <c r="J1032" s="35"/>
      <c r="K1032" s="33"/>
      <c r="L1032" s="33"/>
      <c r="M1032" s="36"/>
      <c r="N1032" s="33"/>
      <c r="O1032" s="33"/>
      <c r="P1032" s="33"/>
      <c r="Q1032" s="34"/>
    </row>
    <row r="1033" spans="9:17" x14ac:dyDescent="0.25">
      <c r="I1033" s="35"/>
      <c r="J1033" s="35"/>
      <c r="K1033" s="33"/>
      <c r="L1033" s="33"/>
      <c r="M1033" s="36"/>
      <c r="N1033" s="33"/>
      <c r="O1033" s="33"/>
      <c r="P1033" s="33"/>
      <c r="Q1033" s="34"/>
    </row>
    <row r="1034" spans="9:17" x14ac:dyDescent="0.25">
      <c r="I1034" s="35"/>
      <c r="J1034" s="35"/>
      <c r="K1034" s="33"/>
      <c r="L1034" s="33"/>
      <c r="M1034" s="36"/>
      <c r="N1034" s="33"/>
      <c r="O1034" s="33"/>
      <c r="P1034" s="33"/>
      <c r="Q1034" s="34"/>
    </row>
    <row r="1035" spans="9:17" x14ac:dyDescent="0.25">
      <c r="I1035" s="35"/>
      <c r="J1035" s="35"/>
      <c r="K1035" s="33"/>
      <c r="L1035" s="33"/>
      <c r="M1035" s="36"/>
      <c r="N1035" s="33"/>
      <c r="O1035" s="33"/>
      <c r="P1035" s="33"/>
      <c r="Q1035" s="34"/>
    </row>
    <row r="1036" spans="9:17" x14ac:dyDescent="0.25">
      <c r="I1036" s="35"/>
      <c r="J1036" s="35"/>
      <c r="K1036" s="33"/>
      <c r="L1036" s="33"/>
      <c r="M1036" s="36"/>
      <c r="N1036" s="33"/>
      <c r="O1036" s="33"/>
      <c r="P1036" s="33"/>
      <c r="Q1036" s="34"/>
    </row>
    <row r="1037" spans="9:17" x14ac:dyDescent="0.25">
      <c r="I1037" s="35"/>
      <c r="J1037" s="35"/>
      <c r="K1037" s="33"/>
      <c r="L1037" s="33"/>
      <c r="M1037" s="36"/>
      <c r="N1037" s="33"/>
      <c r="O1037" s="33"/>
      <c r="P1037" s="33"/>
      <c r="Q1037" s="34"/>
    </row>
    <row r="1038" spans="9:17" x14ac:dyDescent="0.25">
      <c r="I1038" s="35"/>
      <c r="J1038" s="35"/>
      <c r="K1038" s="33"/>
      <c r="L1038" s="33"/>
      <c r="M1038" s="36"/>
      <c r="N1038" s="33"/>
      <c r="O1038" s="33"/>
      <c r="P1038" s="33"/>
      <c r="Q1038" s="34"/>
    </row>
    <row r="1039" spans="9:17" x14ac:dyDescent="0.25">
      <c r="I1039" s="35"/>
      <c r="J1039" s="35"/>
      <c r="K1039" s="33"/>
      <c r="L1039" s="33"/>
      <c r="M1039" s="36"/>
      <c r="N1039" s="33"/>
      <c r="O1039" s="33"/>
      <c r="P1039" s="33"/>
      <c r="Q1039" s="34"/>
    </row>
    <row r="1040" spans="9:17" x14ac:dyDescent="0.25">
      <c r="I1040" s="35"/>
      <c r="J1040" s="35"/>
      <c r="K1040" s="33"/>
      <c r="L1040" s="33"/>
      <c r="M1040" s="36"/>
      <c r="N1040" s="33"/>
      <c r="O1040" s="33"/>
      <c r="P1040" s="33"/>
      <c r="Q1040" s="34"/>
    </row>
    <row r="1041" spans="9:17" x14ac:dyDescent="0.25">
      <c r="I1041" s="35"/>
      <c r="J1041" s="35"/>
      <c r="K1041" s="33"/>
      <c r="L1041" s="33"/>
      <c r="M1041" s="36"/>
      <c r="N1041" s="33"/>
      <c r="O1041" s="33"/>
      <c r="P1041" s="33"/>
      <c r="Q1041" s="34"/>
    </row>
    <row r="1042" spans="9:17" x14ac:dyDescent="0.25">
      <c r="I1042" s="35"/>
      <c r="J1042" s="35"/>
      <c r="K1042" s="33"/>
      <c r="L1042" s="33"/>
      <c r="M1042" s="36"/>
      <c r="N1042" s="33"/>
      <c r="O1042" s="33"/>
      <c r="P1042" s="33"/>
      <c r="Q1042" s="34"/>
    </row>
    <row r="1043" spans="9:17" x14ac:dyDescent="0.25">
      <c r="I1043" s="35"/>
      <c r="J1043" s="35"/>
      <c r="K1043" s="33"/>
      <c r="L1043" s="33"/>
      <c r="M1043" s="36"/>
      <c r="N1043" s="33"/>
      <c r="O1043" s="33"/>
      <c r="P1043" s="33"/>
      <c r="Q1043" s="34"/>
    </row>
    <row r="1044" spans="9:17" x14ac:dyDescent="0.25">
      <c r="I1044" s="35"/>
      <c r="J1044" s="35"/>
      <c r="K1044" s="33"/>
      <c r="L1044" s="33"/>
      <c r="M1044" s="36"/>
      <c r="N1044" s="33"/>
      <c r="O1044" s="33"/>
      <c r="P1044" s="33"/>
      <c r="Q1044" s="34"/>
    </row>
    <row r="1045" spans="9:17" x14ac:dyDescent="0.25">
      <c r="I1045" s="35"/>
      <c r="J1045" s="35"/>
      <c r="K1045" s="33"/>
      <c r="L1045" s="33"/>
      <c r="M1045" s="36"/>
      <c r="N1045" s="33"/>
      <c r="O1045" s="33"/>
      <c r="P1045" s="33"/>
      <c r="Q1045" s="34"/>
    </row>
    <row r="1046" spans="9:17" x14ac:dyDescent="0.25">
      <c r="I1046" s="35"/>
      <c r="J1046" s="35"/>
      <c r="K1046" s="33"/>
      <c r="L1046" s="33"/>
      <c r="M1046" s="36"/>
      <c r="N1046" s="33"/>
      <c r="O1046" s="33"/>
      <c r="P1046" s="33"/>
      <c r="Q1046" s="34"/>
    </row>
    <row r="1047" spans="9:17" x14ac:dyDescent="0.25">
      <c r="I1047" s="35"/>
      <c r="J1047" s="35"/>
      <c r="K1047" s="33"/>
      <c r="L1047" s="33"/>
      <c r="M1047" s="36"/>
      <c r="N1047" s="33"/>
      <c r="O1047" s="33"/>
      <c r="P1047" s="33"/>
      <c r="Q1047" s="34"/>
    </row>
    <row r="1048" spans="9:17" x14ac:dyDescent="0.25">
      <c r="I1048" s="35"/>
      <c r="J1048" s="35"/>
      <c r="K1048" s="33"/>
      <c r="L1048" s="33"/>
      <c r="M1048" s="36"/>
      <c r="N1048" s="33"/>
      <c r="O1048" s="33"/>
      <c r="P1048" s="33"/>
      <c r="Q1048" s="34"/>
    </row>
    <row r="1049" spans="9:17" x14ac:dyDescent="0.25">
      <c r="I1049" s="35"/>
      <c r="J1049" s="35"/>
      <c r="K1049" s="33"/>
      <c r="L1049" s="33"/>
      <c r="M1049" s="36"/>
      <c r="N1049" s="33"/>
      <c r="O1049" s="33"/>
      <c r="P1049" s="33"/>
      <c r="Q1049" s="34"/>
    </row>
    <row r="1050" spans="9:17" x14ac:dyDescent="0.25">
      <c r="I1050" s="35"/>
      <c r="J1050" s="35"/>
      <c r="K1050" s="33"/>
      <c r="L1050" s="33"/>
      <c r="M1050" s="36"/>
      <c r="N1050" s="33"/>
      <c r="O1050" s="33"/>
      <c r="P1050" s="33"/>
      <c r="Q1050" s="34"/>
    </row>
    <row r="1051" spans="9:17" x14ac:dyDescent="0.25">
      <c r="I1051" s="35"/>
      <c r="J1051" s="35"/>
      <c r="K1051" s="33"/>
      <c r="L1051" s="33"/>
      <c r="M1051" s="36"/>
      <c r="N1051" s="33"/>
      <c r="O1051" s="33"/>
      <c r="P1051" s="33"/>
      <c r="Q1051" s="34"/>
    </row>
    <row r="1052" spans="9:17" x14ac:dyDescent="0.25">
      <c r="I1052" s="35"/>
      <c r="J1052" s="35"/>
      <c r="K1052" s="33"/>
      <c r="L1052" s="33"/>
      <c r="M1052" s="36"/>
      <c r="N1052" s="33"/>
      <c r="O1052" s="33"/>
      <c r="P1052" s="33"/>
      <c r="Q1052" s="34"/>
    </row>
    <row r="1053" spans="9:17" x14ac:dyDescent="0.25">
      <c r="I1053" s="35"/>
      <c r="J1053" s="35"/>
      <c r="K1053" s="33"/>
      <c r="L1053" s="33"/>
      <c r="M1053" s="36"/>
      <c r="N1053" s="33"/>
      <c r="O1053" s="33"/>
      <c r="P1053" s="33"/>
      <c r="Q1053" s="34"/>
    </row>
    <row r="1054" spans="9:17" x14ac:dyDescent="0.25">
      <c r="I1054" s="35"/>
      <c r="J1054" s="35"/>
      <c r="K1054" s="33"/>
      <c r="L1054" s="33"/>
      <c r="M1054" s="36"/>
      <c r="N1054" s="33"/>
      <c r="O1054" s="33"/>
      <c r="P1054" s="33"/>
      <c r="Q1054" s="34"/>
    </row>
    <row r="1055" spans="9:17" x14ac:dyDescent="0.25">
      <c r="I1055" s="35"/>
      <c r="J1055" s="35"/>
      <c r="K1055" s="33"/>
      <c r="L1055" s="33"/>
      <c r="M1055" s="36"/>
      <c r="N1055" s="33"/>
      <c r="O1055" s="33"/>
      <c r="P1055" s="33"/>
      <c r="Q1055" s="34"/>
    </row>
    <row r="1056" spans="9:17" x14ac:dyDescent="0.25">
      <c r="I1056" s="35"/>
      <c r="J1056" s="35"/>
      <c r="K1056" s="33"/>
      <c r="L1056" s="33"/>
      <c r="M1056" s="36"/>
      <c r="N1056" s="33"/>
      <c r="O1056" s="33"/>
      <c r="P1056" s="33"/>
      <c r="Q1056" s="34"/>
    </row>
    <row r="1057" spans="9:17" x14ac:dyDescent="0.25">
      <c r="I1057" s="35"/>
      <c r="J1057" s="35"/>
      <c r="K1057" s="33"/>
      <c r="L1057" s="33"/>
      <c r="M1057" s="36"/>
      <c r="N1057" s="33"/>
      <c r="O1057" s="33"/>
      <c r="P1057" s="33"/>
      <c r="Q1057" s="34"/>
    </row>
    <row r="1058" spans="9:17" x14ac:dyDescent="0.25">
      <c r="I1058" s="35"/>
      <c r="J1058" s="35"/>
      <c r="K1058" s="33"/>
      <c r="L1058" s="33"/>
      <c r="M1058" s="36"/>
      <c r="N1058" s="33"/>
      <c r="O1058" s="33"/>
      <c r="P1058" s="33"/>
      <c r="Q1058" s="34"/>
    </row>
    <row r="1059" spans="9:17" x14ac:dyDescent="0.25">
      <c r="I1059" s="35"/>
      <c r="J1059" s="35"/>
      <c r="K1059" s="33"/>
      <c r="L1059" s="33"/>
      <c r="M1059" s="36"/>
      <c r="N1059" s="33"/>
      <c r="O1059" s="33"/>
      <c r="P1059" s="33"/>
      <c r="Q1059" s="34"/>
    </row>
    <row r="1060" spans="9:17" x14ac:dyDescent="0.25">
      <c r="I1060" s="6"/>
      <c r="J1060" s="6"/>
      <c r="K1060" s="6"/>
      <c r="L1060" s="8"/>
      <c r="M1060" s="8"/>
      <c r="N1060" s="8"/>
      <c r="O1060" s="8"/>
      <c r="P1060" s="8"/>
      <c r="Q1060" s="8"/>
    </row>
  </sheetData>
  <mergeCells count="4">
    <mergeCell ref="I5:J5"/>
    <mergeCell ref="K5:L5"/>
    <mergeCell ref="M5:N5"/>
    <mergeCell ref="O5:P5"/>
  </mergeCells>
  <pageMargins left="0.16" right="0.16" top="0.19" bottom="0.16" header="0.11" footer="0.16"/>
  <pageSetup paperSize="9" scale="61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6EFDD-3D2E-41E2-824B-632D02D81A9A}">
  <sheetPr>
    <pageSetUpPr fitToPage="1"/>
  </sheetPr>
  <dimension ref="A1:S1060"/>
  <sheetViews>
    <sheetView tabSelected="1" workbookViewId="0">
      <selection activeCell="B9" sqref="B9"/>
    </sheetView>
  </sheetViews>
  <sheetFormatPr defaultRowHeight="15" x14ac:dyDescent="0.25"/>
  <cols>
    <col min="1" max="1" width="17" customWidth="1"/>
    <col min="2" max="2" width="79.7109375" bestFit="1" customWidth="1"/>
    <col min="3" max="17" width="9.7109375" customWidth="1"/>
  </cols>
  <sheetData>
    <row r="1" spans="1:17" x14ac:dyDescent="0.25">
      <c r="A1" s="2" t="s">
        <v>10</v>
      </c>
      <c r="B1" t="s">
        <v>17</v>
      </c>
    </row>
    <row r="2" spans="1:17" x14ac:dyDescent="0.25">
      <c r="A2" s="2" t="s">
        <v>2</v>
      </c>
      <c r="B2" t="s">
        <v>30</v>
      </c>
    </row>
    <row r="4" spans="1:17" x14ac:dyDescent="0.25">
      <c r="C4" s="2" t="s">
        <v>11</v>
      </c>
      <c r="D4" s="2" t="s">
        <v>2096</v>
      </c>
      <c r="I4" s="17"/>
      <c r="J4" s="17"/>
      <c r="K4" s="17"/>
      <c r="L4" s="17"/>
      <c r="M4" s="17"/>
      <c r="N4" s="17"/>
      <c r="O4" s="17"/>
      <c r="P4" s="17"/>
      <c r="Q4" s="18"/>
    </row>
    <row r="5" spans="1:17" x14ac:dyDescent="0.25">
      <c r="C5">
        <v>2018</v>
      </c>
      <c r="F5">
        <v>2019</v>
      </c>
      <c r="I5" s="19" t="s">
        <v>2098</v>
      </c>
      <c r="J5" s="19"/>
      <c r="K5" s="20" t="s">
        <v>2099</v>
      </c>
      <c r="L5" s="20"/>
      <c r="M5" s="21" t="s">
        <v>2100</v>
      </c>
      <c r="N5" s="22"/>
      <c r="O5" s="22" t="s">
        <v>2101</v>
      </c>
      <c r="P5" s="22"/>
      <c r="Q5" s="23" t="s">
        <v>2102</v>
      </c>
    </row>
    <row r="6" spans="1:17" ht="30" x14ac:dyDescent="0.25">
      <c r="A6" s="2" t="s">
        <v>0</v>
      </c>
      <c r="B6" s="2" t="s">
        <v>1</v>
      </c>
      <c r="C6" t="s">
        <v>2095</v>
      </c>
      <c r="D6" t="s">
        <v>2097</v>
      </c>
      <c r="E6" t="s">
        <v>2092</v>
      </c>
      <c r="F6" t="s">
        <v>2095</v>
      </c>
      <c r="G6" t="s">
        <v>2097</v>
      </c>
      <c r="H6" t="s">
        <v>2092</v>
      </c>
      <c r="I6" s="24">
        <v>2018</v>
      </c>
      <c r="J6" s="24">
        <v>2019</v>
      </c>
      <c r="K6" s="25" t="s">
        <v>2103</v>
      </c>
      <c r="L6" s="25" t="s">
        <v>2104</v>
      </c>
      <c r="M6" s="26" t="s">
        <v>2105</v>
      </c>
      <c r="N6" s="27" t="s">
        <v>2106</v>
      </c>
      <c r="O6" s="28" t="s">
        <v>6</v>
      </c>
      <c r="P6" s="27" t="s">
        <v>2106</v>
      </c>
      <c r="Q6" s="29" t="s">
        <v>2106</v>
      </c>
    </row>
    <row r="7" spans="1:17" x14ac:dyDescent="0.25">
      <c r="A7">
        <v>87104</v>
      </c>
      <c r="B7" t="s">
        <v>334</v>
      </c>
      <c r="C7" s="3"/>
      <c r="D7" s="3"/>
      <c r="E7" s="3"/>
      <c r="F7" s="3">
        <v>3</v>
      </c>
      <c r="G7" s="3">
        <v>44.45</v>
      </c>
      <c r="H7" s="3">
        <v>133.35000000000002</v>
      </c>
      <c r="I7" s="30" t="str">
        <f>IF(E7=0,"",E7/C7)</f>
        <v/>
      </c>
      <c r="J7" s="30">
        <f>IF(F7=0,"",H7/F7)</f>
        <v>44.45000000000001</v>
      </c>
      <c r="K7" s="31">
        <f>F7-C7</f>
        <v>3</v>
      </c>
      <c r="L7" s="31">
        <f>H7-E7</f>
        <v>133.35000000000002</v>
      </c>
      <c r="M7" s="32" t="str">
        <f>IF(OR(C7=0,F7=0),"",J7-I7)</f>
        <v/>
      </c>
      <c r="N7" s="31" t="str">
        <f>IF(M7="","",F7*M7)</f>
        <v/>
      </c>
      <c r="O7" s="31" t="str">
        <f>IF(M7="","",F7-C7)</f>
        <v/>
      </c>
      <c r="P7" s="33" t="str">
        <f t="shared" ref="P7:P70" si="0">IF(M7="","",(F7-C7)*I7)</f>
        <v/>
      </c>
      <c r="Q7" s="34">
        <f t="shared" ref="Q7:Q70" si="1">IF(M7="",H7-E7,"")</f>
        <v>133.35000000000002</v>
      </c>
    </row>
    <row r="8" spans="1:17" x14ac:dyDescent="0.25">
      <c r="A8">
        <v>96414</v>
      </c>
      <c r="B8" t="s">
        <v>746</v>
      </c>
      <c r="C8" s="3">
        <v>12.6</v>
      </c>
      <c r="D8" s="3">
        <v>58.734166666666674</v>
      </c>
      <c r="E8" s="3">
        <v>740.06000000000006</v>
      </c>
      <c r="F8" s="3">
        <v>28.2</v>
      </c>
      <c r="G8" s="3">
        <v>58.946363636363643</v>
      </c>
      <c r="H8" s="3">
        <v>1660.8499999999995</v>
      </c>
      <c r="I8" s="35">
        <f t="shared" ref="I8:I71" si="2">IF(E8=0,"",E8/C8)</f>
        <v>58.734920634920641</v>
      </c>
      <c r="J8" s="35">
        <f t="shared" ref="J8:J71" si="3">IF(F8=0,"",H8/F8)</f>
        <v>58.89539007092197</v>
      </c>
      <c r="K8" s="33">
        <f t="shared" ref="K8:K71" si="4">F8-C8</f>
        <v>15.6</v>
      </c>
      <c r="L8" s="33">
        <f t="shared" ref="L8:L71" si="5">H8-E8</f>
        <v>920.7899999999994</v>
      </c>
      <c r="M8" s="36">
        <f t="shared" ref="M8:M71" si="6">IF(OR(C8=0,F8=0),"",J8-I8)</f>
        <v>0.16046943600132835</v>
      </c>
      <c r="N8" s="33">
        <f>IF(M8="","",F8*M8)</f>
        <v>4.5252380952374596</v>
      </c>
      <c r="O8" s="33">
        <f>IF(M8="","",F8-C8)</f>
        <v>15.6</v>
      </c>
      <c r="P8" s="33">
        <f t="shared" si="0"/>
        <v>916.26476190476194</v>
      </c>
      <c r="Q8" s="34" t="str">
        <f t="shared" si="1"/>
        <v/>
      </c>
    </row>
    <row r="9" spans="1:17" x14ac:dyDescent="0.25">
      <c r="A9">
        <v>101066</v>
      </c>
      <c r="B9" t="s">
        <v>702</v>
      </c>
      <c r="C9" s="3">
        <v>16</v>
      </c>
      <c r="D9" s="3">
        <v>57.420000000000009</v>
      </c>
      <c r="E9" s="3">
        <v>918.72</v>
      </c>
      <c r="F9" s="3">
        <v>5</v>
      </c>
      <c r="G9" s="3">
        <v>57.39200000000001</v>
      </c>
      <c r="H9" s="3">
        <v>286.96000000000004</v>
      </c>
      <c r="I9" s="35">
        <f t="shared" si="2"/>
        <v>57.42</v>
      </c>
      <c r="J9" s="35">
        <f t="shared" si="3"/>
        <v>57.39200000000001</v>
      </c>
      <c r="K9" s="33">
        <f t="shared" si="4"/>
        <v>-11</v>
      </c>
      <c r="L9" s="33">
        <f t="shared" si="5"/>
        <v>-631.76</v>
      </c>
      <c r="M9" s="36">
        <f t="shared" si="6"/>
        <v>-2.7999999999991587E-2</v>
      </c>
      <c r="N9" s="33">
        <f t="shared" ref="N9:N72" si="7">IF(M9="","",F9*M9)</f>
        <v>-0.13999999999995794</v>
      </c>
      <c r="O9" s="33">
        <f t="shared" ref="O9:O72" si="8">IF(M9="","",F9-C9)</f>
        <v>-11</v>
      </c>
      <c r="P9" s="33">
        <f t="shared" si="0"/>
        <v>-631.62</v>
      </c>
      <c r="Q9" s="34" t="str">
        <f t="shared" si="1"/>
        <v/>
      </c>
    </row>
    <row r="10" spans="1:17" x14ac:dyDescent="0.25">
      <c r="A10">
        <v>101076</v>
      </c>
      <c r="B10" t="s">
        <v>1260</v>
      </c>
      <c r="C10" s="3">
        <v>1</v>
      </c>
      <c r="D10" s="3">
        <v>78.430000000000007</v>
      </c>
      <c r="E10" s="3">
        <v>78.430000000000007</v>
      </c>
      <c r="F10" s="3"/>
      <c r="G10" s="3"/>
      <c r="H10" s="3"/>
      <c r="I10" s="35">
        <f t="shared" si="2"/>
        <v>78.430000000000007</v>
      </c>
      <c r="J10" s="35" t="str">
        <f t="shared" si="3"/>
        <v/>
      </c>
      <c r="K10" s="33">
        <f t="shared" si="4"/>
        <v>-1</v>
      </c>
      <c r="L10" s="33">
        <f t="shared" si="5"/>
        <v>-78.430000000000007</v>
      </c>
      <c r="M10" s="36" t="str">
        <f t="shared" si="6"/>
        <v/>
      </c>
      <c r="N10" s="33" t="str">
        <f t="shared" si="7"/>
        <v/>
      </c>
      <c r="O10" s="33" t="str">
        <f t="shared" si="8"/>
        <v/>
      </c>
      <c r="P10" s="33" t="str">
        <f t="shared" si="0"/>
        <v/>
      </c>
      <c r="Q10" s="34">
        <f t="shared" si="1"/>
        <v>-78.430000000000007</v>
      </c>
    </row>
    <row r="11" spans="1:17" x14ac:dyDescent="0.25">
      <c r="A11">
        <v>102427</v>
      </c>
      <c r="B11" t="s">
        <v>611</v>
      </c>
      <c r="C11" s="3">
        <v>19</v>
      </c>
      <c r="D11" s="3">
        <v>88.53666666666669</v>
      </c>
      <c r="E11" s="3">
        <v>1682.7400000000002</v>
      </c>
      <c r="F11" s="3">
        <v>12</v>
      </c>
      <c r="G11" s="3">
        <v>88.437999999999988</v>
      </c>
      <c r="H11" s="3">
        <v>1061.19</v>
      </c>
      <c r="I11" s="35">
        <f t="shared" si="2"/>
        <v>88.565263157894748</v>
      </c>
      <c r="J11" s="35">
        <f t="shared" si="3"/>
        <v>88.432500000000005</v>
      </c>
      <c r="K11" s="33">
        <f t="shared" si="4"/>
        <v>-7</v>
      </c>
      <c r="L11" s="33">
        <f t="shared" si="5"/>
        <v>-621.55000000000018</v>
      </c>
      <c r="M11" s="36">
        <f t="shared" si="6"/>
        <v>-0.13276315789474324</v>
      </c>
      <c r="N11" s="33">
        <f t="shared" si="7"/>
        <v>-1.5931578947369189</v>
      </c>
      <c r="O11" s="33">
        <f t="shared" si="8"/>
        <v>-7</v>
      </c>
      <c r="P11" s="33">
        <f t="shared" si="0"/>
        <v>-619.95684210526326</v>
      </c>
      <c r="Q11" s="34" t="str">
        <f t="shared" si="1"/>
        <v/>
      </c>
    </row>
    <row r="12" spans="1:17" x14ac:dyDescent="0.25">
      <c r="A12">
        <v>103708</v>
      </c>
      <c r="B12" t="s">
        <v>1775</v>
      </c>
      <c r="C12" s="3">
        <v>2</v>
      </c>
      <c r="D12" s="3">
        <v>1119.42</v>
      </c>
      <c r="E12" s="3">
        <v>2238.84</v>
      </c>
      <c r="F12" s="3"/>
      <c r="G12" s="3"/>
      <c r="H12" s="3"/>
      <c r="I12" s="35">
        <f t="shared" si="2"/>
        <v>1119.42</v>
      </c>
      <c r="J12" s="35" t="str">
        <f t="shared" si="3"/>
        <v/>
      </c>
      <c r="K12" s="33">
        <f t="shared" si="4"/>
        <v>-2</v>
      </c>
      <c r="L12" s="33">
        <f t="shared" si="5"/>
        <v>-2238.84</v>
      </c>
      <c r="M12" s="36" t="str">
        <f t="shared" si="6"/>
        <v/>
      </c>
      <c r="N12" s="33" t="str">
        <f t="shared" si="7"/>
        <v/>
      </c>
      <c r="O12" s="33" t="str">
        <f t="shared" si="8"/>
        <v/>
      </c>
      <c r="P12" s="33" t="str">
        <f t="shared" si="0"/>
        <v/>
      </c>
      <c r="Q12" s="34">
        <f t="shared" si="1"/>
        <v>-2238.84</v>
      </c>
    </row>
    <row r="13" spans="1:17" x14ac:dyDescent="0.25">
      <c r="A13">
        <v>105951</v>
      </c>
      <c r="B13" t="s">
        <v>112</v>
      </c>
      <c r="C13" s="3">
        <v>15</v>
      </c>
      <c r="D13" s="3">
        <v>114.11999999999999</v>
      </c>
      <c r="E13" s="3">
        <v>1710.36</v>
      </c>
      <c r="F13" s="3">
        <v>8</v>
      </c>
      <c r="G13" s="3">
        <v>114.045</v>
      </c>
      <c r="H13" s="3">
        <v>913.54</v>
      </c>
      <c r="I13" s="35">
        <f t="shared" si="2"/>
        <v>114.02399999999999</v>
      </c>
      <c r="J13" s="35">
        <f t="shared" si="3"/>
        <v>114.1925</v>
      </c>
      <c r="K13" s="33">
        <f t="shared" si="4"/>
        <v>-7</v>
      </c>
      <c r="L13" s="33">
        <f t="shared" si="5"/>
        <v>-796.81999999999994</v>
      </c>
      <c r="M13" s="36">
        <f t="shared" si="6"/>
        <v>0.16850000000000875</v>
      </c>
      <c r="N13" s="33">
        <f t="shared" si="7"/>
        <v>1.34800000000007</v>
      </c>
      <c r="O13" s="33">
        <f t="shared" si="8"/>
        <v>-7</v>
      </c>
      <c r="P13" s="33">
        <f t="shared" si="0"/>
        <v>-798.16799999999989</v>
      </c>
      <c r="Q13" s="34" t="str">
        <f t="shared" si="1"/>
        <v/>
      </c>
    </row>
    <row r="14" spans="1:17" x14ac:dyDescent="0.25">
      <c r="A14">
        <v>108606</v>
      </c>
      <c r="B14" t="s">
        <v>332</v>
      </c>
      <c r="C14" s="3">
        <v>7</v>
      </c>
      <c r="D14" s="3">
        <v>73.344000000000008</v>
      </c>
      <c r="E14" s="3">
        <v>513.16</v>
      </c>
      <c r="F14" s="3">
        <v>6</v>
      </c>
      <c r="G14" s="3">
        <v>73.64</v>
      </c>
      <c r="H14" s="3">
        <v>441.84000000000003</v>
      </c>
      <c r="I14" s="35">
        <f t="shared" si="2"/>
        <v>73.308571428571426</v>
      </c>
      <c r="J14" s="35">
        <f t="shared" si="3"/>
        <v>73.64</v>
      </c>
      <c r="K14" s="33">
        <f t="shared" si="4"/>
        <v>-1</v>
      </c>
      <c r="L14" s="33">
        <f t="shared" si="5"/>
        <v>-71.319999999999936</v>
      </c>
      <c r="M14" s="36">
        <f t="shared" si="6"/>
        <v>0.33142857142857451</v>
      </c>
      <c r="N14" s="33">
        <f t="shared" si="7"/>
        <v>1.9885714285714471</v>
      </c>
      <c r="O14" s="33">
        <f t="shared" si="8"/>
        <v>-1</v>
      </c>
      <c r="P14" s="33">
        <f t="shared" si="0"/>
        <v>-73.308571428571426</v>
      </c>
      <c r="Q14" s="34" t="str">
        <f t="shared" si="1"/>
        <v/>
      </c>
    </row>
    <row r="15" spans="1:17" x14ac:dyDescent="0.25">
      <c r="A15">
        <v>111592</v>
      </c>
      <c r="B15" t="s">
        <v>1111</v>
      </c>
      <c r="C15" s="3">
        <v>30.9</v>
      </c>
      <c r="D15" s="3">
        <v>375.94761904761901</v>
      </c>
      <c r="E15" s="3">
        <v>11646.75</v>
      </c>
      <c r="F15" s="3">
        <v>1</v>
      </c>
      <c r="G15" s="3">
        <v>368.97</v>
      </c>
      <c r="H15" s="3">
        <v>368.97</v>
      </c>
      <c r="I15" s="35">
        <f t="shared" si="2"/>
        <v>376.91747572815535</v>
      </c>
      <c r="J15" s="35">
        <f t="shared" si="3"/>
        <v>368.97</v>
      </c>
      <c r="K15" s="33">
        <f t="shared" si="4"/>
        <v>-29.9</v>
      </c>
      <c r="L15" s="33">
        <f t="shared" si="5"/>
        <v>-11277.78</v>
      </c>
      <c r="M15" s="36">
        <f t="shared" si="6"/>
        <v>-7.9474757281553252</v>
      </c>
      <c r="N15" s="33">
        <f t="shared" si="7"/>
        <v>-7.9474757281553252</v>
      </c>
      <c r="O15" s="33">
        <f t="shared" si="8"/>
        <v>-29.9</v>
      </c>
      <c r="P15" s="33">
        <f t="shared" si="0"/>
        <v>-11269.832524271844</v>
      </c>
      <c r="Q15" s="34" t="str">
        <f t="shared" si="1"/>
        <v/>
      </c>
    </row>
    <row r="16" spans="1:17" x14ac:dyDescent="0.25">
      <c r="A16">
        <v>111706</v>
      </c>
      <c r="B16" t="s">
        <v>249</v>
      </c>
      <c r="C16" s="3">
        <v>17</v>
      </c>
      <c r="D16" s="3">
        <v>439.92</v>
      </c>
      <c r="E16" s="3">
        <v>7436.5599999999995</v>
      </c>
      <c r="F16" s="3">
        <v>8</v>
      </c>
      <c r="G16" s="3">
        <v>532.42666666666673</v>
      </c>
      <c r="H16" s="3">
        <v>4255.24</v>
      </c>
      <c r="I16" s="35">
        <f t="shared" si="2"/>
        <v>437.44470588235293</v>
      </c>
      <c r="J16" s="35">
        <f t="shared" si="3"/>
        <v>531.90499999999997</v>
      </c>
      <c r="K16" s="33">
        <f t="shared" si="4"/>
        <v>-9</v>
      </c>
      <c r="L16" s="33">
        <f t="shared" si="5"/>
        <v>-3181.3199999999997</v>
      </c>
      <c r="M16" s="36">
        <f t="shared" si="6"/>
        <v>94.460294117647038</v>
      </c>
      <c r="N16" s="33">
        <f t="shared" si="7"/>
        <v>755.6823529411763</v>
      </c>
      <c r="O16" s="33">
        <f t="shared" si="8"/>
        <v>-9</v>
      </c>
      <c r="P16" s="33">
        <f t="shared" si="0"/>
        <v>-3937.0023529411765</v>
      </c>
      <c r="Q16" s="34" t="str">
        <f t="shared" si="1"/>
        <v/>
      </c>
    </row>
    <row r="17" spans="1:19" x14ac:dyDescent="0.25">
      <c r="A17">
        <v>112737</v>
      </c>
      <c r="B17" t="s">
        <v>483</v>
      </c>
      <c r="C17" s="3"/>
      <c r="D17" s="3"/>
      <c r="E17" s="3"/>
      <c r="F17" s="3">
        <v>1</v>
      </c>
      <c r="G17" s="3">
        <v>84.39</v>
      </c>
      <c r="H17" s="3">
        <v>84.39</v>
      </c>
      <c r="I17" s="35" t="str">
        <f t="shared" si="2"/>
        <v/>
      </c>
      <c r="J17" s="35">
        <f t="shared" si="3"/>
        <v>84.39</v>
      </c>
      <c r="K17" s="33">
        <f t="shared" si="4"/>
        <v>1</v>
      </c>
      <c r="L17" s="33">
        <f t="shared" si="5"/>
        <v>84.39</v>
      </c>
      <c r="M17" s="36" t="str">
        <f t="shared" si="6"/>
        <v/>
      </c>
      <c r="N17" s="33" t="str">
        <f t="shared" si="7"/>
        <v/>
      </c>
      <c r="O17" s="33" t="str">
        <f t="shared" si="8"/>
        <v/>
      </c>
      <c r="P17" s="33" t="str">
        <f t="shared" si="0"/>
        <v/>
      </c>
      <c r="Q17" s="34">
        <f t="shared" si="1"/>
        <v>84.39</v>
      </c>
    </row>
    <row r="18" spans="1:19" x14ac:dyDescent="0.25">
      <c r="A18">
        <v>113453</v>
      </c>
      <c r="B18" t="s">
        <v>1310</v>
      </c>
      <c r="C18" s="3">
        <v>49.1</v>
      </c>
      <c r="D18" s="3">
        <v>458.70000000000033</v>
      </c>
      <c r="E18" s="3">
        <v>22522.170000000009</v>
      </c>
      <c r="F18" s="3">
        <v>14.7</v>
      </c>
      <c r="G18" s="3">
        <v>460.53333333333325</v>
      </c>
      <c r="H18" s="3">
        <v>6774.24</v>
      </c>
      <c r="I18" s="35">
        <f t="shared" si="2"/>
        <v>458.70000000000016</v>
      </c>
      <c r="J18" s="35">
        <f t="shared" si="3"/>
        <v>460.83265306122451</v>
      </c>
      <c r="K18" s="33">
        <f t="shared" si="4"/>
        <v>-34.400000000000006</v>
      </c>
      <c r="L18" s="33">
        <f t="shared" si="5"/>
        <v>-15747.930000000009</v>
      </c>
      <c r="M18" s="36">
        <f t="shared" si="6"/>
        <v>2.1326530612243459</v>
      </c>
      <c r="N18" s="33">
        <f t="shared" si="7"/>
        <v>31.349999999997884</v>
      </c>
      <c r="O18" s="33">
        <f t="shared" si="8"/>
        <v>-34.400000000000006</v>
      </c>
      <c r="P18" s="33">
        <f t="shared" si="0"/>
        <v>-15779.280000000008</v>
      </c>
      <c r="Q18" s="34" t="str">
        <f t="shared" si="1"/>
        <v/>
      </c>
    </row>
    <row r="19" spans="1:19" x14ac:dyDescent="0.25">
      <c r="A19">
        <v>115658</v>
      </c>
      <c r="B19" t="s">
        <v>339</v>
      </c>
      <c r="C19" s="3">
        <v>28</v>
      </c>
      <c r="D19" s="3">
        <v>58.35954545454544</v>
      </c>
      <c r="E19" s="3">
        <v>1633.78</v>
      </c>
      <c r="F19" s="3"/>
      <c r="G19" s="3"/>
      <c r="H19" s="3"/>
      <c r="I19" s="35">
        <f t="shared" si="2"/>
        <v>58.349285714285713</v>
      </c>
      <c r="J19" s="35" t="str">
        <f t="shared" si="3"/>
        <v/>
      </c>
      <c r="K19" s="33">
        <f t="shared" si="4"/>
        <v>-28</v>
      </c>
      <c r="L19" s="33">
        <f t="shared" si="5"/>
        <v>-1633.78</v>
      </c>
      <c r="M19" s="36" t="str">
        <f t="shared" si="6"/>
        <v/>
      </c>
      <c r="N19" s="33" t="str">
        <f t="shared" si="7"/>
        <v/>
      </c>
      <c r="O19" s="33" t="str">
        <f t="shared" si="8"/>
        <v/>
      </c>
      <c r="P19" s="33" t="str">
        <f t="shared" si="0"/>
        <v/>
      </c>
      <c r="Q19" s="34">
        <f t="shared" si="1"/>
        <v>-1633.78</v>
      </c>
    </row>
    <row r="20" spans="1:19" x14ac:dyDescent="0.25">
      <c r="A20">
        <v>116600</v>
      </c>
      <c r="B20" t="s">
        <v>1664</v>
      </c>
      <c r="C20" s="3">
        <v>173</v>
      </c>
      <c r="D20" s="3">
        <v>24.567500000000003</v>
      </c>
      <c r="E20" s="3">
        <v>4281.5999999999995</v>
      </c>
      <c r="F20" s="3"/>
      <c r="G20" s="3"/>
      <c r="H20" s="3"/>
      <c r="I20" s="35">
        <f t="shared" si="2"/>
        <v>24.749132947976875</v>
      </c>
      <c r="J20" s="35" t="str">
        <f t="shared" si="3"/>
        <v/>
      </c>
      <c r="K20" s="33">
        <f t="shared" si="4"/>
        <v>-173</v>
      </c>
      <c r="L20" s="33">
        <f t="shared" si="5"/>
        <v>-4281.5999999999995</v>
      </c>
      <c r="M20" s="36" t="str">
        <f t="shared" si="6"/>
        <v/>
      </c>
      <c r="N20" s="33" t="str">
        <f t="shared" si="7"/>
        <v/>
      </c>
      <c r="O20" s="33" t="str">
        <f t="shared" si="8"/>
        <v/>
      </c>
      <c r="P20" s="33" t="str">
        <f t="shared" si="0"/>
        <v/>
      </c>
      <c r="Q20" s="34">
        <f t="shared" si="1"/>
        <v>-4281.5999999999995</v>
      </c>
    </row>
    <row r="21" spans="1:19" x14ac:dyDescent="0.25">
      <c r="A21">
        <v>117149</v>
      </c>
      <c r="B21" t="s">
        <v>1662</v>
      </c>
      <c r="C21" s="3">
        <v>12</v>
      </c>
      <c r="D21" s="3">
        <v>163.33000000000001</v>
      </c>
      <c r="E21" s="3">
        <v>1959.9600000000003</v>
      </c>
      <c r="F21" s="3"/>
      <c r="G21" s="3"/>
      <c r="H21" s="3"/>
      <c r="I21" s="35">
        <f t="shared" si="2"/>
        <v>163.33000000000001</v>
      </c>
      <c r="J21" s="35" t="str">
        <f t="shared" si="3"/>
        <v/>
      </c>
      <c r="K21" s="33">
        <f t="shared" si="4"/>
        <v>-12</v>
      </c>
      <c r="L21" s="33">
        <f t="shared" si="5"/>
        <v>-1959.9600000000003</v>
      </c>
      <c r="M21" s="36" t="str">
        <f t="shared" si="6"/>
        <v/>
      </c>
      <c r="N21" s="33" t="str">
        <f t="shared" si="7"/>
        <v/>
      </c>
      <c r="O21" s="33" t="str">
        <f t="shared" si="8"/>
        <v/>
      </c>
      <c r="P21" s="33" t="str">
        <f t="shared" si="0"/>
        <v/>
      </c>
      <c r="Q21" s="34">
        <f t="shared" si="1"/>
        <v>-1959.9600000000003</v>
      </c>
    </row>
    <row r="22" spans="1:19" x14ac:dyDescent="0.25">
      <c r="A22">
        <v>117170</v>
      </c>
      <c r="B22" t="s">
        <v>201</v>
      </c>
      <c r="C22" s="3">
        <v>11</v>
      </c>
      <c r="D22" s="3">
        <v>72.92</v>
      </c>
      <c r="E22" s="3">
        <v>802.12000000000012</v>
      </c>
      <c r="F22" s="3">
        <v>14</v>
      </c>
      <c r="G22" s="3">
        <v>72.887500000000017</v>
      </c>
      <c r="H22" s="3">
        <v>1020.3600000000001</v>
      </c>
      <c r="I22" s="35">
        <f t="shared" si="2"/>
        <v>72.920000000000016</v>
      </c>
      <c r="J22" s="35">
        <f t="shared" si="3"/>
        <v>72.882857142857148</v>
      </c>
      <c r="K22" s="33">
        <f t="shared" si="4"/>
        <v>3</v>
      </c>
      <c r="L22" s="33">
        <f t="shared" si="5"/>
        <v>218.24</v>
      </c>
      <c r="M22" s="36">
        <f t="shared" si="6"/>
        <v>-3.7142857142868024E-2</v>
      </c>
      <c r="N22" s="33">
        <f t="shared" si="7"/>
        <v>-0.52000000000015234</v>
      </c>
      <c r="O22" s="33">
        <f t="shared" si="8"/>
        <v>3</v>
      </c>
      <c r="P22" s="33">
        <f t="shared" si="0"/>
        <v>218.76000000000005</v>
      </c>
      <c r="Q22" s="34" t="str">
        <f t="shared" si="1"/>
        <v/>
      </c>
    </row>
    <row r="23" spans="1:19" x14ac:dyDescent="0.25">
      <c r="A23">
        <v>117171</v>
      </c>
      <c r="B23" t="s">
        <v>203</v>
      </c>
      <c r="C23" s="3">
        <v>21</v>
      </c>
      <c r="D23" s="3">
        <v>72.922142857142845</v>
      </c>
      <c r="E23" s="3">
        <v>1531.3700000000001</v>
      </c>
      <c r="F23" s="3">
        <v>8</v>
      </c>
      <c r="G23" s="3">
        <v>72.908000000000001</v>
      </c>
      <c r="H23" s="3">
        <v>583.24</v>
      </c>
      <c r="I23" s="35">
        <f t="shared" si="2"/>
        <v>72.922380952380962</v>
      </c>
      <c r="J23" s="35">
        <f t="shared" si="3"/>
        <v>72.905000000000001</v>
      </c>
      <c r="K23" s="33">
        <f t="shared" si="4"/>
        <v>-13</v>
      </c>
      <c r="L23" s="33">
        <f t="shared" si="5"/>
        <v>-948.13000000000011</v>
      </c>
      <c r="M23" s="36">
        <f t="shared" si="6"/>
        <v>-1.7380952380960935E-2</v>
      </c>
      <c r="N23" s="33">
        <f t="shared" si="7"/>
        <v>-0.13904761904768748</v>
      </c>
      <c r="O23" s="33">
        <f t="shared" si="8"/>
        <v>-13</v>
      </c>
      <c r="P23" s="33">
        <f t="shared" si="0"/>
        <v>-947.99095238095254</v>
      </c>
      <c r="Q23" s="34" t="str">
        <f t="shared" si="1"/>
        <v/>
      </c>
    </row>
    <row r="24" spans="1:19" x14ac:dyDescent="0.25">
      <c r="A24">
        <v>118523</v>
      </c>
      <c r="B24" t="s">
        <v>1748</v>
      </c>
      <c r="C24" s="3">
        <v>7</v>
      </c>
      <c r="D24" s="3">
        <v>65.277999999999992</v>
      </c>
      <c r="E24" s="3">
        <v>457.47</v>
      </c>
      <c r="F24" s="3">
        <v>5</v>
      </c>
      <c r="G24" s="3">
        <v>61.405000000000001</v>
      </c>
      <c r="H24" s="3">
        <v>311.16000000000003</v>
      </c>
      <c r="I24" s="35">
        <f t="shared" si="2"/>
        <v>65.352857142857147</v>
      </c>
      <c r="J24" s="35">
        <f t="shared" si="3"/>
        <v>62.232000000000006</v>
      </c>
      <c r="K24" s="33">
        <f t="shared" si="4"/>
        <v>-2</v>
      </c>
      <c r="L24" s="33">
        <f t="shared" si="5"/>
        <v>-146.31</v>
      </c>
      <c r="M24" s="36">
        <f t="shared" si="6"/>
        <v>-3.1208571428571403</v>
      </c>
      <c r="N24" s="33">
        <f t="shared" si="7"/>
        <v>-15.604285714285702</v>
      </c>
      <c r="O24" s="33">
        <f t="shared" si="8"/>
        <v>-2</v>
      </c>
      <c r="P24" s="33">
        <f t="shared" si="0"/>
        <v>-130.70571428571429</v>
      </c>
      <c r="Q24" s="34" t="str">
        <f t="shared" si="1"/>
        <v/>
      </c>
    </row>
    <row r="25" spans="1:19" x14ac:dyDescent="0.25">
      <c r="A25">
        <v>118547</v>
      </c>
      <c r="B25" t="s">
        <v>1749</v>
      </c>
      <c r="C25" s="3">
        <v>27</v>
      </c>
      <c r="D25" s="3">
        <v>122.95888888888891</v>
      </c>
      <c r="E25" s="3">
        <v>3323.5299999999997</v>
      </c>
      <c r="F25" s="3">
        <v>23</v>
      </c>
      <c r="G25" s="3">
        <v>107.78363636363638</v>
      </c>
      <c r="H25" s="3">
        <v>2528.6999999999998</v>
      </c>
      <c r="I25" s="49">
        <f t="shared" si="2"/>
        <v>123.0937037037037</v>
      </c>
      <c r="J25" s="49">
        <f t="shared" si="3"/>
        <v>109.94347826086955</v>
      </c>
      <c r="K25" s="50">
        <f t="shared" si="4"/>
        <v>-4</v>
      </c>
      <c r="L25" s="50">
        <f t="shared" si="5"/>
        <v>-794.82999999999993</v>
      </c>
      <c r="M25" s="51">
        <f t="shared" si="6"/>
        <v>-13.150225442834142</v>
      </c>
      <c r="N25" s="50">
        <f t="shared" si="7"/>
        <v>-302.45518518518526</v>
      </c>
      <c r="O25" s="50">
        <f t="shared" si="8"/>
        <v>-4</v>
      </c>
      <c r="P25" s="50">
        <f t="shared" si="0"/>
        <v>-492.37481481481478</v>
      </c>
      <c r="Q25" s="52" t="str">
        <f t="shared" si="1"/>
        <v/>
      </c>
      <c r="R25" s="47"/>
      <c r="S25" s="47"/>
    </row>
    <row r="26" spans="1:19" x14ac:dyDescent="0.25">
      <c r="A26" s="37">
        <v>126127</v>
      </c>
      <c r="B26" s="37" t="s">
        <v>1655</v>
      </c>
      <c r="C26" s="41">
        <v>6</v>
      </c>
      <c r="D26" s="41">
        <v>12178.08</v>
      </c>
      <c r="E26" s="41">
        <v>73068.479999999996</v>
      </c>
      <c r="F26" s="41">
        <v>2</v>
      </c>
      <c r="G26" s="41">
        <v>3158</v>
      </c>
      <c r="H26" s="41">
        <v>6316</v>
      </c>
      <c r="I26" s="43">
        <f t="shared" si="2"/>
        <v>12178.08</v>
      </c>
      <c r="J26" s="43">
        <f t="shared" si="3"/>
        <v>3158</v>
      </c>
      <c r="K26" s="44">
        <f t="shared" si="4"/>
        <v>-4</v>
      </c>
      <c r="L26" s="44">
        <f t="shared" si="5"/>
        <v>-66752.479999999996</v>
      </c>
      <c r="M26" s="45">
        <f t="shared" si="6"/>
        <v>-9020.08</v>
      </c>
      <c r="N26" s="44">
        <f t="shared" si="7"/>
        <v>-18040.16</v>
      </c>
      <c r="O26" s="44">
        <f t="shared" si="8"/>
        <v>-4</v>
      </c>
      <c r="P26" s="44">
        <f t="shared" si="0"/>
        <v>-48712.32</v>
      </c>
      <c r="Q26" s="46" t="str">
        <f t="shared" si="1"/>
        <v/>
      </c>
      <c r="R26" s="47"/>
      <c r="S26" s="47"/>
    </row>
    <row r="27" spans="1:19" x14ac:dyDescent="0.25">
      <c r="A27">
        <v>131654</v>
      </c>
      <c r="B27" t="s">
        <v>319</v>
      </c>
      <c r="C27" s="3">
        <v>11</v>
      </c>
      <c r="D27" s="3">
        <v>264</v>
      </c>
      <c r="E27" s="3">
        <v>2904</v>
      </c>
      <c r="F27" s="3">
        <v>11.5</v>
      </c>
      <c r="G27" s="3">
        <v>264</v>
      </c>
      <c r="H27" s="3">
        <v>3036</v>
      </c>
      <c r="I27" s="49">
        <f t="shared" si="2"/>
        <v>264</v>
      </c>
      <c r="J27" s="49">
        <f t="shared" si="3"/>
        <v>264</v>
      </c>
      <c r="K27" s="50">
        <f t="shared" si="4"/>
        <v>0.5</v>
      </c>
      <c r="L27" s="50">
        <f t="shared" si="5"/>
        <v>132</v>
      </c>
      <c r="M27" s="51">
        <f t="shared" si="6"/>
        <v>0</v>
      </c>
      <c r="N27" s="50">
        <f t="shared" si="7"/>
        <v>0</v>
      </c>
      <c r="O27" s="50">
        <f t="shared" si="8"/>
        <v>0.5</v>
      </c>
      <c r="P27" s="50">
        <f t="shared" si="0"/>
        <v>132</v>
      </c>
      <c r="Q27" s="52" t="str">
        <f t="shared" si="1"/>
        <v/>
      </c>
      <c r="R27" s="47"/>
      <c r="S27" s="47"/>
    </row>
    <row r="28" spans="1:19" x14ac:dyDescent="0.25">
      <c r="A28">
        <v>131656</v>
      </c>
      <c r="B28" t="s">
        <v>321</v>
      </c>
      <c r="C28" s="3">
        <v>6.1</v>
      </c>
      <c r="D28" s="3">
        <v>517</v>
      </c>
      <c r="E28" s="3">
        <v>3153.7</v>
      </c>
      <c r="F28" s="3">
        <v>13.5</v>
      </c>
      <c r="G28" s="3">
        <v>517</v>
      </c>
      <c r="H28" s="3">
        <v>6979.5</v>
      </c>
      <c r="I28" s="49">
        <f t="shared" si="2"/>
        <v>517</v>
      </c>
      <c r="J28" s="49">
        <f t="shared" si="3"/>
        <v>517</v>
      </c>
      <c r="K28" s="50">
        <f t="shared" si="4"/>
        <v>7.4</v>
      </c>
      <c r="L28" s="50">
        <f t="shared" si="5"/>
        <v>3825.8</v>
      </c>
      <c r="M28" s="51">
        <f t="shared" si="6"/>
        <v>0</v>
      </c>
      <c r="N28" s="50">
        <f t="shared" si="7"/>
        <v>0</v>
      </c>
      <c r="O28" s="50">
        <f t="shared" si="8"/>
        <v>7.4</v>
      </c>
      <c r="P28" s="50">
        <f t="shared" si="0"/>
        <v>3825.8</v>
      </c>
      <c r="Q28" s="52" t="str">
        <f t="shared" si="1"/>
        <v/>
      </c>
      <c r="R28" s="47"/>
      <c r="S28" s="47"/>
    </row>
    <row r="29" spans="1:19" x14ac:dyDescent="0.25">
      <c r="A29">
        <v>132953</v>
      </c>
      <c r="B29" t="s">
        <v>485</v>
      </c>
      <c r="C29" s="3">
        <v>2</v>
      </c>
      <c r="D29" s="3">
        <v>49.69</v>
      </c>
      <c r="E29" s="3">
        <v>99.38</v>
      </c>
      <c r="F29" s="3"/>
      <c r="G29" s="3"/>
      <c r="H29" s="3"/>
      <c r="I29" s="49">
        <f t="shared" si="2"/>
        <v>49.69</v>
      </c>
      <c r="J29" s="49" t="str">
        <f t="shared" si="3"/>
        <v/>
      </c>
      <c r="K29" s="50">
        <f t="shared" si="4"/>
        <v>-2</v>
      </c>
      <c r="L29" s="50">
        <f t="shared" si="5"/>
        <v>-99.38</v>
      </c>
      <c r="M29" s="51" t="str">
        <f t="shared" si="6"/>
        <v/>
      </c>
      <c r="N29" s="50" t="str">
        <f t="shared" si="7"/>
        <v/>
      </c>
      <c r="O29" s="50" t="str">
        <f t="shared" si="8"/>
        <v/>
      </c>
      <c r="P29" s="50" t="str">
        <f t="shared" si="0"/>
        <v/>
      </c>
      <c r="Q29" s="52">
        <f t="shared" si="1"/>
        <v>-99.38</v>
      </c>
      <c r="R29" s="47"/>
      <c r="S29" s="47"/>
    </row>
    <row r="30" spans="1:19" x14ac:dyDescent="0.25">
      <c r="A30">
        <v>132954</v>
      </c>
      <c r="B30" t="s">
        <v>484</v>
      </c>
      <c r="C30" s="3">
        <v>3</v>
      </c>
      <c r="D30" s="3">
        <v>84.78</v>
      </c>
      <c r="E30" s="3">
        <v>254.63</v>
      </c>
      <c r="F30" s="3">
        <v>4</v>
      </c>
      <c r="G30" s="3">
        <v>84.4375</v>
      </c>
      <c r="H30" s="3">
        <v>337.75</v>
      </c>
      <c r="I30" s="49">
        <f t="shared" si="2"/>
        <v>84.876666666666665</v>
      </c>
      <c r="J30" s="49">
        <f t="shared" si="3"/>
        <v>84.4375</v>
      </c>
      <c r="K30" s="50">
        <f t="shared" si="4"/>
        <v>1</v>
      </c>
      <c r="L30" s="50">
        <f t="shared" si="5"/>
        <v>83.12</v>
      </c>
      <c r="M30" s="51">
        <f t="shared" si="6"/>
        <v>-0.43916666666666515</v>
      </c>
      <c r="N30" s="50">
        <f t="shared" si="7"/>
        <v>-1.7566666666666606</v>
      </c>
      <c r="O30" s="50">
        <f t="shared" si="8"/>
        <v>1</v>
      </c>
      <c r="P30" s="50">
        <f t="shared" si="0"/>
        <v>84.876666666666665</v>
      </c>
      <c r="Q30" s="52" t="str">
        <f t="shared" si="1"/>
        <v/>
      </c>
      <c r="R30" s="47"/>
      <c r="S30" s="47"/>
    </row>
    <row r="31" spans="1:19" x14ac:dyDescent="0.25">
      <c r="A31">
        <v>136083</v>
      </c>
      <c r="B31" t="s">
        <v>116</v>
      </c>
      <c r="C31" s="3"/>
      <c r="D31" s="3"/>
      <c r="E31" s="3"/>
      <c r="F31" s="3">
        <v>1</v>
      </c>
      <c r="G31" s="3">
        <v>407.48</v>
      </c>
      <c r="H31" s="3">
        <v>407.48</v>
      </c>
      <c r="I31" s="49" t="str">
        <f t="shared" si="2"/>
        <v/>
      </c>
      <c r="J31" s="49">
        <f t="shared" si="3"/>
        <v>407.48</v>
      </c>
      <c r="K31" s="50">
        <f t="shared" si="4"/>
        <v>1</v>
      </c>
      <c r="L31" s="50">
        <f t="shared" si="5"/>
        <v>407.48</v>
      </c>
      <c r="M31" s="51" t="str">
        <f t="shared" si="6"/>
        <v/>
      </c>
      <c r="N31" s="50" t="str">
        <f t="shared" si="7"/>
        <v/>
      </c>
      <c r="O31" s="50" t="str">
        <f t="shared" si="8"/>
        <v/>
      </c>
      <c r="P31" s="50" t="str">
        <f t="shared" si="0"/>
        <v/>
      </c>
      <c r="Q31" s="52">
        <f t="shared" si="1"/>
        <v>407.48</v>
      </c>
      <c r="R31" s="47"/>
      <c r="S31" s="47"/>
    </row>
    <row r="32" spans="1:19" x14ac:dyDescent="0.25">
      <c r="A32">
        <v>141146</v>
      </c>
      <c r="B32" t="s">
        <v>1066</v>
      </c>
      <c r="C32" s="3">
        <v>2</v>
      </c>
      <c r="D32" s="3">
        <v>181.74</v>
      </c>
      <c r="E32" s="3">
        <v>363.48</v>
      </c>
      <c r="F32" s="3"/>
      <c r="G32" s="3"/>
      <c r="H32" s="3"/>
      <c r="I32" s="49">
        <f t="shared" si="2"/>
        <v>181.74</v>
      </c>
      <c r="J32" s="49" t="str">
        <f t="shared" si="3"/>
        <v/>
      </c>
      <c r="K32" s="50">
        <f t="shared" si="4"/>
        <v>-2</v>
      </c>
      <c r="L32" s="50">
        <f t="shared" si="5"/>
        <v>-363.48</v>
      </c>
      <c r="M32" s="51" t="str">
        <f t="shared" si="6"/>
        <v/>
      </c>
      <c r="N32" s="50" t="str">
        <f t="shared" si="7"/>
        <v/>
      </c>
      <c r="O32" s="50" t="str">
        <f t="shared" si="8"/>
        <v/>
      </c>
      <c r="P32" s="50" t="str">
        <f t="shared" si="0"/>
        <v/>
      </c>
      <c r="Q32" s="52">
        <f t="shared" si="1"/>
        <v>-363.48</v>
      </c>
      <c r="R32" s="47"/>
      <c r="S32" s="47"/>
    </row>
    <row r="33" spans="1:19" x14ac:dyDescent="0.25">
      <c r="A33">
        <v>141263</v>
      </c>
      <c r="B33" t="s">
        <v>1311</v>
      </c>
      <c r="C33" s="3">
        <v>108</v>
      </c>
      <c r="D33" s="3">
        <v>161.66999999999999</v>
      </c>
      <c r="E33" s="3">
        <v>17460.36</v>
      </c>
      <c r="F33" s="3"/>
      <c r="G33" s="3"/>
      <c r="H33" s="3"/>
      <c r="I33" s="49">
        <f t="shared" si="2"/>
        <v>161.67000000000002</v>
      </c>
      <c r="J33" s="49" t="str">
        <f t="shared" si="3"/>
        <v/>
      </c>
      <c r="K33" s="50">
        <f t="shared" si="4"/>
        <v>-108</v>
      </c>
      <c r="L33" s="50">
        <f t="shared" si="5"/>
        <v>-17460.36</v>
      </c>
      <c r="M33" s="51" t="str">
        <f t="shared" si="6"/>
        <v/>
      </c>
      <c r="N33" s="50" t="str">
        <f t="shared" si="7"/>
        <v/>
      </c>
      <c r="O33" s="50" t="str">
        <f t="shared" si="8"/>
        <v/>
      </c>
      <c r="P33" s="50" t="str">
        <f t="shared" si="0"/>
        <v/>
      </c>
      <c r="Q33" s="52">
        <f t="shared" si="1"/>
        <v>-17460.36</v>
      </c>
      <c r="R33" s="47"/>
      <c r="S33" s="47"/>
    </row>
    <row r="34" spans="1:19" x14ac:dyDescent="0.25">
      <c r="A34">
        <v>145010</v>
      </c>
      <c r="B34" t="s">
        <v>186</v>
      </c>
      <c r="C34" s="3">
        <v>6</v>
      </c>
      <c r="D34" s="3">
        <v>41.629999999999995</v>
      </c>
      <c r="E34" s="3">
        <v>249.97999999999996</v>
      </c>
      <c r="F34" s="3">
        <v>2</v>
      </c>
      <c r="G34" s="3">
        <v>41.69</v>
      </c>
      <c r="H34" s="3">
        <v>83.38</v>
      </c>
      <c r="I34" s="49">
        <f t="shared" si="2"/>
        <v>41.663333333333327</v>
      </c>
      <c r="J34" s="49">
        <f t="shared" si="3"/>
        <v>41.69</v>
      </c>
      <c r="K34" s="50">
        <f t="shared" si="4"/>
        <v>-4</v>
      </c>
      <c r="L34" s="50">
        <f t="shared" si="5"/>
        <v>-166.59999999999997</v>
      </c>
      <c r="M34" s="51">
        <f t="shared" si="6"/>
        <v>2.6666666666670835E-2</v>
      </c>
      <c r="N34" s="50">
        <f t="shared" si="7"/>
        <v>5.333333333334167E-2</v>
      </c>
      <c r="O34" s="50">
        <f t="shared" si="8"/>
        <v>-4</v>
      </c>
      <c r="P34" s="50">
        <f t="shared" si="0"/>
        <v>-166.65333333333331</v>
      </c>
      <c r="Q34" s="52" t="str">
        <f t="shared" si="1"/>
        <v/>
      </c>
      <c r="R34" s="47"/>
      <c r="S34" s="47"/>
    </row>
    <row r="35" spans="1:19" x14ac:dyDescent="0.25">
      <c r="A35">
        <v>148261</v>
      </c>
      <c r="B35" t="s">
        <v>700</v>
      </c>
      <c r="C35" s="3">
        <v>7</v>
      </c>
      <c r="D35" s="3">
        <v>68.824999999999989</v>
      </c>
      <c r="E35" s="3">
        <v>482.27</v>
      </c>
      <c r="F35" s="3">
        <v>3</v>
      </c>
      <c r="G35" s="3">
        <v>68.993333333333339</v>
      </c>
      <c r="H35" s="3">
        <v>206.98000000000002</v>
      </c>
      <c r="I35" s="49">
        <f t="shared" si="2"/>
        <v>68.895714285714277</v>
      </c>
      <c r="J35" s="49">
        <f t="shared" si="3"/>
        <v>68.993333333333339</v>
      </c>
      <c r="K35" s="50">
        <f t="shared" si="4"/>
        <v>-4</v>
      </c>
      <c r="L35" s="50">
        <f t="shared" si="5"/>
        <v>-275.28999999999996</v>
      </c>
      <c r="M35" s="51">
        <f t="shared" si="6"/>
        <v>9.7619047619062371E-2</v>
      </c>
      <c r="N35" s="50">
        <f t="shared" si="7"/>
        <v>0.29285714285718711</v>
      </c>
      <c r="O35" s="50">
        <f t="shared" si="8"/>
        <v>-4</v>
      </c>
      <c r="P35" s="50">
        <f t="shared" si="0"/>
        <v>-275.58285714285711</v>
      </c>
      <c r="Q35" s="52" t="str">
        <f t="shared" si="1"/>
        <v/>
      </c>
      <c r="R35" s="47"/>
      <c r="S35" s="47"/>
    </row>
    <row r="36" spans="1:19" x14ac:dyDescent="0.25">
      <c r="A36">
        <v>148262</v>
      </c>
      <c r="B36" t="s">
        <v>703</v>
      </c>
      <c r="C36" s="3">
        <v>1</v>
      </c>
      <c r="D36" s="3">
        <v>37.79</v>
      </c>
      <c r="E36" s="3">
        <v>37.79</v>
      </c>
      <c r="F36" s="3"/>
      <c r="G36" s="3"/>
      <c r="H36" s="3"/>
      <c r="I36" s="49">
        <f t="shared" si="2"/>
        <v>37.79</v>
      </c>
      <c r="J36" s="49" t="str">
        <f t="shared" si="3"/>
        <v/>
      </c>
      <c r="K36" s="50">
        <f t="shared" si="4"/>
        <v>-1</v>
      </c>
      <c r="L36" s="50">
        <f t="shared" si="5"/>
        <v>-37.79</v>
      </c>
      <c r="M36" s="51" t="str">
        <f t="shared" si="6"/>
        <v/>
      </c>
      <c r="N36" s="50" t="str">
        <f t="shared" si="7"/>
        <v/>
      </c>
      <c r="O36" s="50" t="str">
        <f t="shared" si="8"/>
        <v/>
      </c>
      <c r="P36" s="50" t="str">
        <f t="shared" si="0"/>
        <v/>
      </c>
      <c r="Q36" s="52">
        <f t="shared" si="1"/>
        <v>-37.79</v>
      </c>
      <c r="R36" s="47"/>
      <c r="S36" s="47"/>
    </row>
    <row r="37" spans="1:19" x14ac:dyDescent="0.25">
      <c r="A37">
        <v>153913</v>
      </c>
      <c r="B37" t="s">
        <v>184</v>
      </c>
      <c r="C37" s="3">
        <v>1</v>
      </c>
      <c r="D37" s="3">
        <v>77.040000000000006</v>
      </c>
      <c r="E37" s="3">
        <v>77.040000000000006</v>
      </c>
      <c r="F37" s="3"/>
      <c r="G37" s="3"/>
      <c r="H37" s="3"/>
      <c r="I37" s="49">
        <f t="shared" si="2"/>
        <v>77.040000000000006</v>
      </c>
      <c r="J37" s="49" t="str">
        <f t="shared" si="3"/>
        <v/>
      </c>
      <c r="K37" s="50">
        <f t="shared" si="4"/>
        <v>-1</v>
      </c>
      <c r="L37" s="50">
        <f t="shared" si="5"/>
        <v>-77.040000000000006</v>
      </c>
      <c r="M37" s="51" t="str">
        <f t="shared" si="6"/>
        <v/>
      </c>
      <c r="N37" s="50" t="str">
        <f t="shared" si="7"/>
        <v/>
      </c>
      <c r="O37" s="50" t="str">
        <f t="shared" si="8"/>
        <v/>
      </c>
      <c r="P37" s="50" t="str">
        <f t="shared" si="0"/>
        <v/>
      </c>
      <c r="Q37" s="52">
        <f t="shared" si="1"/>
        <v>-77.040000000000006</v>
      </c>
      <c r="R37" s="47"/>
      <c r="S37" s="47"/>
    </row>
    <row r="38" spans="1:19" x14ac:dyDescent="0.25">
      <c r="A38">
        <v>155636</v>
      </c>
      <c r="B38" t="s">
        <v>1251</v>
      </c>
      <c r="C38" s="3">
        <v>19</v>
      </c>
      <c r="D38" s="3">
        <v>52.669999999999995</v>
      </c>
      <c r="E38" s="3">
        <v>1000.73</v>
      </c>
      <c r="F38" s="3">
        <v>3</v>
      </c>
      <c r="G38" s="3">
        <v>52.65</v>
      </c>
      <c r="H38" s="3">
        <v>157.94999999999999</v>
      </c>
      <c r="I38" s="49">
        <f t="shared" si="2"/>
        <v>52.67</v>
      </c>
      <c r="J38" s="49">
        <f t="shared" si="3"/>
        <v>52.65</v>
      </c>
      <c r="K38" s="50">
        <f t="shared" si="4"/>
        <v>-16</v>
      </c>
      <c r="L38" s="50">
        <f t="shared" si="5"/>
        <v>-842.78</v>
      </c>
      <c r="M38" s="51">
        <f t="shared" si="6"/>
        <v>-2.0000000000003126E-2</v>
      </c>
      <c r="N38" s="50">
        <f t="shared" si="7"/>
        <v>-6.0000000000009379E-2</v>
      </c>
      <c r="O38" s="50">
        <f t="shared" si="8"/>
        <v>-16</v>
      </c>
      <c r="P38" s="50">
        <f t="shared" si="0"/>
        <v>-842.72</v>
      </c>
      <c r="Q38" s="52" t="str">
        <f t="shared" si="1"/>
        <v/>
      </c>
      <c r="R38" s="47"/>
      <c r="S38" s="47"/>
    </row>
    <row r="39" spans="1:19" x14ac:dyDescent="0.25">
      <c r="A39">
        <v>156835</v>
      </c>
      <c r="B39" t="s">
        <v>1099</v>
      </c>
      <c r="C39" s="3">
        <v>6</v>
      </c>
      <c r="D39" s="3">
        <v>1116.5</v>
      </c>
      <c r="E39" s="3">
        <v>6699</v>
      </c>
      <c r="F39" s="3">
        <v>16</v>
      </c>
      <c r="G39" s="3">
        <v>1116.5</v>
      </c>
      <c r="H39" s="3">
        <v>17864</v>
      </c>
      <c r="I39" s="49">
        <f t="shared" si="2"/>
        <v>1116.5</v>
      </c>
      <c r="J39" s="49">
        <f t="shared" si="3"/>
        <v>1116.5</v>
      </c>
      <c r="K39" s="50">
        <f t="shared" si="4"/>
        <v>10</v>
      </c>
      <c r="L39" s="50">
        <f t="shared" si="5"/>
        <v>11165</v>
      </c>
      <c r="M39" s="51">
        <f t="shared" si="6"/>
        <v>0</v>
      </c>
      <c r="N39" s="50">
        <f t="shared" si="7"/>
        <v>0</v>
      </c>
      <c r="O39" s="50">
        <f t="shared" si="8"/>
        <v>10</v>
      </c>
      <c r="P39" s="50">
        <f t="shared" si="0"/>
        <v>11165</v>
      </c>
      <c r="Q39" s="52" t="str">
        <f t="shared" si="1"/>
        <v/>
      </c>
      <c r="R39" s="47"/>
      <c r="S39" s="47"/>
    </row>
    <row r="40" spans="1:19" x14ac:dyDescent="0.25">
      <c r="A40">
        <v>162050</v>
      </c>
      <c r="B40" t="s">
        <v>491</v>
      </c>
      <c r="C40" s="3"/>
      <c r="D40" s="3"/>
      <c r="E40" s="3"/>
      <c r="F40" s="3">
        <v>2</v>
      </c>
      <c r="G40" s="3">
        <v>55.68</v>
      </c>
      <c r="H40" s="3">
        <v>111.36</v>
      </c>
      <c r="I40" s="49" t="str">
        <f t="shared" si="2"/>
        <v/>
      </c>
      <c r="J40" s="49">
        <f t="shared" si="3"/>
        <v>55.68</v>
      </c>
      <c r="K40" s="50">
        <f t="shared" si="4"/>
        <v>2</v>
      </c>
      <c r="L40" s="50">
        <f t="shared" si="5"/>
        <v>111.36</v>
      </c>
      <c r="M40" s="51" t="str">
        <f t="shared" si="6"/>
        <v/>
      </c>
      <c r="N40" s="50" t="str">
        <f t="shared" si="7"/>
        <v/>
      </c>
      <c r="O40" s="50" t="str">
        <f t="shared" si="8"/>
        <v/>
      </c>
      <c r="P40" s="50" t="str">
        <f t="shared" si="0"/>
        <v/>
      </c>
      <c r="Q40" s="52">
        <f t="shared" si="1"/>
        <v>111.36</v>
      </c>
      <c r="R40" s="47"/>
      <c r="S40" s="47"/>
    </row>
    <row r="41" spans="1:19" x14ac:dyDescent="0.25">
      <c r="A41">
        <v>162187</v>
      </c>
      <c r="B41" t="s">
        <v>342</v>
      </c>
      <c r="C41" s="3">
        <v>8.5</v>
      </c>
      <c r="D41" s="3">
        <v>315.85714285714283</v>
      </c>
      <c r="E41" s="3">
        <v>2640</v>
      </c>
      <c r="F41" s="3">
        <v>17.100000000000001</v>
      </c>
      <c r="G41" s="3">
        <v>526.625</v>
      </c>
      <c r="H41" s="3">
        <v>8779.1</v>
      </c>
      <c r="I41" s="49">
        <f t="shared" si="2"/>
        <v>310.58823529411762</v>
      </c>
      <c r="J41" s="49">
        <f t="shared" si="3"/>
        <v>513.39766081871346</v>
      </c>
      <c r="K41" s="50">
        <f t="shared" si="4"/>
        <v>8.6000000000000014</v>
      </c>
      <c r="L41" s="50">
        <f t="shared" si="5"/>
        <v>6139.1</v>
      </c>
      <c r="M41" s="51">
        <f t="shared" si="6"/>
        <v>202.80942552459584</v>
      </c>
      <c r="N41" s="50">
        <f t="shared" si="7"/>
        <v>3468.0411764705891</v>
      </c>
      <c r="O41" s="50">
        <f t="shared" si="8"/>
        <v>8.6000000000000014</v>
      </c>
      <c r="P41" s="50">
        <f t="shared" si="0"/>
        <v>2671.0588235294122</v>
      </c>
      <c r="Q41" s="52" t="str">
        <f t="shared" si="1"/>
        <v/>
      </c>
      <c r="R41" s="47"/>
      <c r="S41" s="47"/>
    </row>
    <row r="42" spans="1:19" x14ac:dyDescent="0.25">
      <c r="A42">
        <v>164831</v>
      </c>
      <c r="B42" t="s">
        <v>179</v>
      </c>
      <c r="C42" s="3">
        <v>6</v>
      </c>
      <c r="D42" s="3">
        <v>198.88</v>
      </c>
      <c r="E42" s="3">
        <v>1193.28</v>
      </c>
      <c r="F42" s="3">
        <v>4</v>
      </c>
      <c r="G42" s="3">
        <v>198.88</v>
      </c>
      <c r="H42" s="3">
        <v>795.52</v>
      </c>
      <c r="I42" s="49">
        <f t="shared" si="2"/>
        <v>198.88</v>
      </c>
      <c r="J42" s="49">
        <f t="shared" si="3"/>
        <v>198.88</v>
      </c>
      <c r="K42" s="50">
        <f t="shared" si="4"/>
        <v>-2</v>
      </c>
      <c r="L42" s="50">
        <f t="shared" si="5"/>
        <v>-397.76</v>
      </c>
      <c r="M42" s="51">
        <f t="shared" si="6"/>
        <v>0</v>
      </c>
      <c r="N42" s="50">
        <f t="shared" si="7"/>
        <v>0</v>
      </c>
      <c r="O42" s="50">
        <f t="shared" si="8"/>
        <v>-2</v>
      </c>
      <c r="P42" s="50">
        <f t="shared" si="0"/>
        <v>-397.76</v>
      </c>
      <c r="Q42" s="52" t="str">
        <f t="shared" si="1"/>
        <v/>
      </c>
      <c r="R42" s="47"/>
      <c r="S42" s="47"/>
    </row>
    <row r="43" spans="1:19" x14ac:dyDescent="0.25">
      <c r="A43">
        <v>164835</v>
      </c>
      <c r="B43" t="s">
        <v>181</v>
      </c>
      <c r="C43" s="3">
        <v>2</v>
      </c>
      <c r="D43" s="3">
        <v>143.66</v>
      </c>
      <c r="E43" s="3">
        <v>287.32</v>
      </c>
      <c r="F43" s="3">
        <v>3</v>
      </c>
      <c r="G43" s="3">
        <v>143.66</v>
      </c>
      <c r="H43" s="3">
        <v>430.98</v>
      </c>
      <c r="I43" s="49">
        <f t="shared" si="2"/>
        <v>143.66</v>
      </c>
      <c r="J43" s="49">
        <f t="shared" si="3"/>
        <v>143.66</v>
      </c>
      <c r="K43" s="50">
        <f t="shared" si="4"/>
        <v>1</v>
      </c>
      <c r="L43" s="50">
        <f t="shared" si="5"/>
        <v>143.66000000000003</v>
      </c>
      <c r="M43" s="51">
        <f t="shared" si="6"/>
        <v>0</v>
      </c>
      <c r="N43" s="50">
        <f t="shared" si="7"/>
        <v>0</v>
      </c>
      <c r="O43" s="50">
        <f t="shared" si="8"/>
        <v>1</v>
      </c>
      <c r="P43" s="50">
        <f t="shared" si="0"/>
        <v>143.66</v>
      </c>
      <c r="Q43" s="52" t="str">
        <f t="shared" si="1"/>
        <v/>
      </c>
      <c r="R43" s="47"/>
      <c r="S43" s="47"/>
    </row>
    <row r="44" spans="1:19" x14ac:dyDescent="0.25">
      <c r="A44">
        <v>166265</v>
      </c>
      <c r="B44" t="s">
        <v>1685</v>
      </c>
      <c r="C44" s="3">
        <v>390</v>
      </c>
      <c r="D44" s="3">
        <v>33.390000000000022</v>
      </c>
      <c r="E44" s="3">
        <v>13022.099999999999</v>
      </c>
      <c r="F44" s="3">
        <v>210</v>
      </c>
      <c r="G44" s="3">
        <v>33.389999999999993</v>
      </c>
      <c r="H44" s="3">
        <v>7011.8999999999987</v>
      </c>
      <c r="I44" s="49">
        <f t="shared" si="2"/>
        <v>33.389999999999993</v>
      </c>
      <c r="J44" s="49">
        <f t="shared" si="3"/>
        <v>33.389999999999993</v>
      </c>
      <c r="K44" s="50">
        <f t="shared" si="4"/>
        <v>-180</v>
      </c>
      <c r="L44" s="50">
        <f t="shared" si="5"/>
        <v>-6010.2</v>
      </c>
      <c r="M44" s="51">
        <f t="shared" si="6"/>
        <v>0</v>
      </c>
      <c r="N44" s="50">
        <f t="shared" si="7"/>
        <v>0</v>
      </c>
      <c r="O44" s="50">
        <f t="shared" si="8"/>
        <v>-180</v>
      </c>
      <c r="P44" s="50">
        <f t="shared" si="0"/>
        <v>-6010.1999999999989</v>
      </c>
      <c r="Q44" s="52" t="str">
        <f t="shared" si="1"/>
        <v/>
      </c>
      <c r="R44" s="47"/>
      <c r="S44" s="47"/>
    </row>
    <row r="45" spans="1:19" x14ac:dyDescent="0.25">
      <c r="A45">
        <v>166269</v>
      </c>
      <c r="B45" t="s">
        <v>1683</v>
      </c>
      <c r="C45" s="3">
        <v>54</v>
      </c>
      <c r="D45" s="3">
        <v>52.88</v>
      </c>
      <c r="E45" s="3">
        <v>2855.5199999999995</v>
      </c>
      <c r="F45" s="3">
        <v>60</v>
      </c>
      <c r="G45" s="3">
        <v>52.88000000000001</v>
      </c>
      <c r="H45" s="3">
        <v>3172.8</v>
      </c>
      <c r="I45" s="49">
        <f t="shared" si="2"/>
        <v>52.879999999999988</v>
      </c>
      <c r="J45" s="49">
        <f t="shared" si="3"/>
        <v>52.88</v>
      </c>
      <c r="K45" s="50">
        <f t="shared" si="4"/>
        <v>6</v>
      </c>
      <c r="L45" s="50">
        <f t="shared" si="5"/>
        <v>317.28000000000065</v>
      </c>
      <c r="M45" s="51">
        <f t="shared" si="6"/>
        <v>1.4210854715202004E-14</v>
      </c>
      <c r="N45" s="50">
        <f t="shared" si="7"/>
        <v>8.5265128291212022E-13</v>
      </c>
      <c r="O45" s="50">
        <f t="shared" si="8"/>
        <v>6</v>
      </c>
      <c r="P45" s="50">
        <f t="shared" si="0"/>
        <v>317.27999999999992</v>
      </c>
      <c r="Q45" s="52" t="str">
        <f t="shared" si="1"/>
        <v/>
      </c>
      <c r="R45" s="47"/>
      <c r="S45" s="47"/>
    </row>
    <row r="46" spans="1:19" x14ac:dyDescent="0.25">
      <c r="A46" s="37">
        <v>168860</v>
      </c>
      <c r="B46" s="37" t="s">
        <v>439</v>
      </c>
      <c r="C46" s="41">
        <v>1</v>
      </c>
      <c r="D46" s="41">
        <v>28965.49</v>
      </c>
      <c r="E46" s="41">
        <v>28965.49</v>
      </c>
      <c r="F46" s="41"/>
      <c r="G46" s="41"/>
      <c r="H46" s="41"/>
      <c r="I46" s="43">
        <f t="shared" si="2"/>
        <v>28965.49</v>
      </c>
      <c r="J46" s="43" t="str">
        <f t="shared" si="3"/>
        <v/>
      </c>
      <c r="K46" s="44">
        <f t="shared" si="4"/>
        <v>-1</v>
      </c>
      <c r="L46" s="44">
        <f t="shared" si="5"/>
        <v>-28965.49</v>
      </c>
      <c r="M46" s="45" t="str">
        <f t="shared" si="6"/>
        <v/>
      </c>
      <c r="N46" s="44" t="str">
        <f t="shared" si="7"/>
        <v/>
      </c>
      <c r="O46" s="44" t="str">
        <f t="shared" si="8"/>
        <v/>
      </c>
      <c r="P46" s="44" t="str">
        <f t="shared" si="0"/>
        <v/>
      </c>
      <c r="Q46" s="46">
        <f t="shared" si="1"/>
        <v>-28965.49</v>
      </c>
      <c r="R46" s="47"/>
      <c r="S46" s="47"/>
    </row>
    <row r="47" spans="1:19" x14ac:dyDescent="0.25">
      <c r="A47">
        <v>172972</v>
      </c>
      <c r="B47" t="s">
        <v>111</v>
      </c>
      <c r="C47" s="3">
        <v>132.19999999999999</v>
      </c>
      <c r="D47" s="3">
        <v>181.64999999999992</v>
      </c>
      <c r="E47" s="3">
        <v>24014.129999999986</v>
      </c>
      <c r="F47" s="3">
        <v>223.00000000000003</v>
      </c>
      <c r="G47" s="3">
        <v>186.31553846153832</v>
      </c>
      <c r="H47" s="3">
        <v>41558.770000000011</v>
      </c>
      <c r="I47" s="49">
        <f t="shared" si="2"/>
        <v>181.64999999999992</v>
      </c>
      <c r="J47" s="49">
        <f t="shared" si="3"/>
        <v>186.36219730941707</v>
      </c>
      <c r="K47" s="50">
        <f t="shared" si="4"/>
        <v>90.80000000000004</v>
      </c>
      <c r="L47" s="50">
        <f t="shared" si="5"/>
        <v>17544.640000000025</v>
      </c>
      <c r="M47" s="51">
        <f t="shared" si="6"/>
        <v>4.7121973094171494</v>
      </c>
      <c r="N47" s="50">
        <f t="shared" si="7"/>
        <v>1050.8200000000245</v>
      </c>
      <c r="O47" s="50">
        <f t="shared" si="8"/>
        <v>90.80000000000004</v>
      </c>
      <c r="P47" s="50">
        <f t="shared" si="0"/>
        <v>16493.82</v>
      </c>
      <c r="Q47" s="52" t="str">
        <f t="shared" si="1"/>
        <v/>
      </c>
    </row>
    <row r="48" spans="1:19" x14ac:dyDescent="0.25">
      <c r="A48">
        <v>173750</v>
      </c>
      <c r="B48" t="s">
        <v>1098</v>
      </c>
      <c r="C48" s="3"/>
      <c r="D48" s="3"/>
      <c r="E48" s="3"/>
      <c r="F48" s="3">
        <v>20</v>
      </c>
      <c r="G48" s="3">
        <v>825.30090909090904</v>
      </c>
      <c r="H48" s="3">
        <v>16505.649999999998</v>
      </c>
      <c r="I48" s="35" t="str">
        <f t="shared" si="2"/>
        <v/>
      </c>
      <c r="J48" s="35">
        <f t="shared" si="3"/>
        <v>825.28249999999991</v>
      </c>
      <c r="K48" s="33">
        <f t="shared" si="4"/>
        <v>20</v>
      </c>
      <c r="L48" s="33">
        <f t="shared" si="5"/>
        <v>16505.649999999998</v>
      </c>
      <c r="M48" s="36" t="str">
        <f t="shared" si="6"/>
        <v/>
      </c>
      <c r="N48" s="33" t="str">
        <f t="shared" si="7"/>
        <v/>
      </c>
      <c r="O48" s="33" t="str">
        <f t="shared" si="8"/>
        <v/>
      </c>
      <c r="P48" s="33" t="str">
        <f t="shared" si="0"/>
        <v/>
      </c>
      <c r="Q48" s="34">
        <f t="shared" si="1"/>
        <v>16505.649999999998</v>
      </c>
    </row>
    <row r="49" spans="1:17" x14ac:dyDescent="0.25">
      <c r="A49">
        <v>183812</v>
      </c>
      <c r="B49" t="s">
        <v>148</v>
      </c>
      <c r="C49" s="3">
        <v>5.5</v>
      </c>
      <c r="D49" s="3">
        <v>539</v>
      </c>
      <c r="E49" s="3">
        <v>2964.5</v>
      </c>
      <c r="F49" s="3">
        <v>9.6999999999999993</v>
      </c>
      <c r="G49" s="3">
        <v>1215.7214285714288</v>
      </c>
      <c r="H49" s="3">
        <v>11792.890000000001</v>
      </c>
      <c r="I49" s="35">
        <f t="shared" si="2"/>
        <v>539</v>
      </c>
      <c r="J49" s="35">
        <f t="shared" si="3"/>
        <v>1215.7618556701034</v>
      </c>
      <c r="K49" s="33">
        <f t="shared" si="4"/>
        <v>4.1999999999999993</v>
      </c>
      <c r="L49" s="33">
        <f t="shared" si="5"/>
        <v>8828.3900000000012</v>
      </c>
      <c r="M49" s="36">
        <f t="shared" si="6"/>
        <v>676.76185567010339</v>
      </c>
      <c r="N49" s="33">
        <f t="shared" si="7"/>
        <v>6564.590000000002</v>
      </c>
      <c r="O49" s="33">
        <f t="shared" si="8"/>
        <v>4.1999999999999993</v>
      </c>
      <c r="P49" s="33">
        <f t="shared" si="0"/>
        <v>2263.7999999999997</v>
      </c>
      <c r="Q49" s="34" t="str">
        <f t="shared" si="1"/>
        <v/>
      </c>
    </row>
    <row r="50" spans="1:17" x14ac:dyDescent="0.25">
      <c r="A50" s="37">
        <v>183817</v>
      </c>
      <c r="B50" s="37" t="s">
        <v>146</v>
      </c>
      <c r="C50" s="41">
        <v>80.599999999999994</v>
      </c>
      <c r="D50" s="41">
        <v>918.5</v>
      </c>
      <c r="E50" s="41">
        <v>74031.100000000006</v>
      </c>
      <c r="F50" s="41">
        <v>45.1</v>
      </c>
      <c r="G50" s="41">
        <v>1297.5270370370372</v>
      </c>
      <c r="H50" s="41">
        <v>59195.640000000014</v>
      </c>
      <c r="I50" s="43">
        <f t="shared" si="2"/>
        <v>918.50000000000011</v>
      </c>
      <c r="J50" s="43">
        <f t="shared" si="3"/>
        <v>1312.5419068736144</v>
      </c>
      <c r="K50" s="44">
        <f t="shared" si="4"/>
        <v>-35.499999999999993</v>
      </c>
      <c r="L50" s="44">
        <f t="shared" si="5"/>
        <v>-14835.459999999992</v>
      </c>
      <c r="M50" s="45">
        <f t="shared" si="6"/>
        <v>394.04190687361427</v>
      </c>
      <c r="N50" s="44">
        <f t="shared" si="7"/>
        <v>17771.290000000005</v>
      </c>
      <c r="O50" s="44">
        <f t="shared" si="8"/>
        <v>-35.499999999999993</v>
      </c>
      <c r="P50" s="44">
        <f t="shared" si="0"/>
        <v>-32606.749999999996</v>
      </c>
      <c r="Q50" s="46" t="str">
        <f t="shared" si="1"/>
        <v/>
      </c>
    </row>
    <row r="51" spans="1:17" x14ac:dyDescent="0.25">
      <c r="A51">
        <v>183821</v>
      </c>
      <c r="B51" t="s">
        <v>29</v>
      </c>
      <c r="C51" s="3">
        <v>30</v>
      </c>
      <c r="D51" s="3">
        <v>71.849999999999994</v>
      </c>
      <c r="E51" s="3">
        <v>2155.5</v>
      </c>
      <c r="F51" s="3"/>
      <c r="G51" s="3"/>
      <c r="H51" s="3"/>
      <c r="I51" s="35">
        <f t="shared" si="2"/>
        <v>71.849999999999994</v>
      </c>
      <c r="J51" s="35" t="str">
        <f t="shared" si="3"/>
        <v/>
      </c>
      <c r="K51" s="33">
        <f t="shared" si="4"/>
        <v>-30</v>
      </c>
      <c r="L51" s="33">
        <f t="shared" si="5"/>
        <v>-2155.5</v>
      </c>
      <c r="M51" s="36" t="str">
        <f t="shared" si="6"/>
        <v/>
      </c>
      <c r="N51" s="33" t="str">
        <f t="shared" si="7"/>
        <v/>
      </c>
      <c r="O51" s="33" t="str">
        <f t="shared" si="8"/>
        <v/>
      </c>
      <c r="P51" s="33" t="str">
        <f t="shared" si="0"/>
        <v/>
      </c>
      <c r="Q51" s="34">
        <f t="shared" si="1"/>
        <v>-2155.5</v>
      </c>
    </row>
    <row r="52" spans="1:17" x14ac:dyDescent="0.25">
      <c r="A52">
        <v>184492</v>
      </c>
      <c r="B52" t="s">
        <v>719</v>
      </c>
      <c r="C52" s="3">
        <v>1</v>
      </c>
      <c r="D52" s="3">
        <v>51.81</v>
      </c>
      <c r="E52" s="3">
        <v>51.81</v>
      </c>
      <c r="F52" s="3"/>
      <c r="G52" s="3"/>
      <c r="H52" s="3"/>
      <c r="I52" s="35">
        <f t="shared" si="2"/>
        <v>51.81</v>
      </c>
      <c r="J52" s="35" t="str">
        <f t="shared" si="3"/>
        <v/>
      </c>
      <c r="K52" s="33">
        <f t="shared" si="4"/>
        <v>-1</v>
      </c>
      <c r="L52" s="33">
        <f t="shared" si="5"/>
        <v>-51.81</v>
      </c>
      <c r="M52" s="36" t="str">
        <f t="shared" si="6"/>
        <v/>
      </c>
      <c r="N52" s="33" t="str">
        <f t="shared" si="7"/>
        <v/>
      </c>
      <c r="O52" s="33" t="str">
        <f t="shared" si="8"/>
        <v/>
      </c>
      <c r="P52" s="33" t="str">
        <f t="shared" si="0"/>
        <v/>
      </c>
      <c r="Q52" s="34">
        <f t="shared" si="1"/>
        <v>-51.81</v>
      </c>
    </row>
    <row r="53" spans="1:17" x14ac:dyDescent="0.25">
      <c r="A53">
        <v>185524</v>
      </c>
      <c r="B53" t="s">
        <v>109</v>
      </c>
      <c r="C53" s="3">
        <v>1</v>
      </c>
      <c r="D53" s="3">
        <v>101.41</v>
      </c>
      <c r="E53" s="3">
        <v>101.41</v>
      </c>
      <c r="F53" s="3"/>
      <c r="G53" s="3"/>
      <c r="H53" s="3"/>
      <c r="I53" s="35">
        <f t="shared" si="2"/>
        <v>101.41</v>
      </c>
      <c r="J53" s="35" t="str">
        <f t="shared" si="3"/>
        <v/>
      </c>
      <c r="K53" s="33">
        <f t="shared" si="4"/>
        <v>-1</v>
      </c>
      <c r="L53" s="33">
        <f t="shared" si="5"/>
        <v>-101.41</v>
      </c>
      <c r="M53" s="36" t="str">
        <f t="shared" si="6"/>
        <v/>
      </c>
      <c r="N53" s="33" t="str">
        <f t="shared" si="7"/>
        <v/>
      </c>
      <c r="O53" s="33" t="str">
        <f t="shared" si="8"/>
        <v/>
      </c>
      <c r="P53" s="33" t="str">
        <f t="shared" si="0"/>
        <v/>
      </c>
      <c r="Q53" s="34">
        <f t="shared" si="1"/>
        <v>-101.41</v>
      </c>
    </row>
    <row r="54" spans="1:17" x14ac:dyDescent="0.25">
      <c r="A54">
        <v>185525</v>
      </c>
      <c r="B54" t="s">
        <v>107</v>
      </c>
      <c r="C54" s="3">
        <v>3</v>
      </c>
      <c r="D54" s="3">
        <v>110.23</v>
      </c>
      <c r="E54" s="3">
        <v>330.69</v>
      </c>
      <c r="F54" s="3">
        <v>1</v>
      </c>
      <c r="G54" s="3">
        <v>111.19</v>
      </c>
      <c r="H54" s="3">
        <v>111.19</v>
      </c>
      <c r="I54" s="35">
        <f t="shared" si="2"/>
        <v>110.23</v>
      </c>
      <c r="J54" s="35">
        <f t="shared" si="3"/>
        <v>111.19</v>
      </c>
      <c r="K54" s="33">
        <f t="shared" si="4"/>
        <v>-2</v>
      </c>
      <c r="L54" s="33">
        <f t="shared" si="5"/>
        <v>-219.5</v>
      </c>
      <c r="M54" s="36">
        <f t="shared" si="6"/>
        <v>0.95999999999999375</v>
      </c>
      <c r="N54" s="33">
        <f t="shared" si="7"/>
        <v>0.95999999999999375</v>
      </c>
      <c r="O54" s="33">
        <f t="shared" si="8"/>
        <v>-2</v>
      </c>
      <c r="P54" s="33">
        <f t="shared" si="0"/>
        <v>-220.46</v>
      </c>
      <c r="Q54" s="34" t="str">
        <f t="shared" si="1"/>
        <v/>
      </c>
    </row>
    <row r="55" spans="1:17" x14ac:dyDescent="0.25">
      <c r="A55">
        <v>187199</v>
      </c>
      <c r="B55" t="s">
        <v>1087</v>
      </c>
      <c r="C55" s="3">
        <v>10</v>
      </c>
      <c r="D55" s="3">
        <v>220.99</v>
      </c>
      <c r="E55" s="3">
        <v>2209.9</v>
      </c>
      <c r="F55" s="3"/>
      <c r="G55" s="3"/>
      <c r="H55" s="3"/>
      <c r="I55" s="35">
        <f t="shared" si="2"/>
        <v>220.99</v>
      </c>
      <c r="J55" s="35" t="str">
        <f t="shared" si="3"/>
        <v/>
      </c>
      <c r="K55" s="33">
        <f t="shared" si="4"/>
        <v>-10</v>
      </c>
      <c r="L55" s="33">
        <f t="shared" si="5"/>
        <v>-2209.9</v>
      </c>
      <c r="M55" s="36" t="str">
        <f t="shared" si="6"/>
        <v/>
      </c>
      <c r="N55" s="33" t="str">
        <f t="shared" si="7"/>
        <v/>
      </c>
      <c r="O55" s="33" t="str">
        <f t="shared" si="8"/>
        <v/>
      </c>
      <c r="P55" s="33" t="str">
        <f t="shared" si="0"/>
        <v/>
      </c>
      <c r="Q55" s="34">
        <f t="shared" si="1"/>
        <v>-2209.9</v>
      </c>
    </row>
    <row r="56" spans="1:17" x14ac:dyDescent="0.25">
      <c r="A56">
        <v>188746</v>
      </c>
      <c r="B56" t="s">
        <v>717</v>
      </c>
      <c r="C56" s="3">
        <v>4</v>
      </c>
      <c r="D56" s="3">
        <v>52.013333333333328</v>
      </c>
      <c r="E56" s="3">
        <v>208.05</v>
      </c>
      <c r="F56" s="3">
        <v>6</v>
      </c>
      <c r="G56" s="3">
        <v>51.99</v>
      </c>
      <c r="H56" s="3">
        <v>312</v>
      </c>
      <c r="I56" s="35">
        <f t="shared" si="2"/>
        <v>52.012500000000003</v>
      </c>
      <c r="J56" s="35">
        <f t="shared" si="3"/>
        <v>52</v>
      </c>
      <c r="K56" s="33">
        <f t="shared" si="4"/>
        <v>2</v>
      </c>
      <c r="L56" s="33">
        <f t="shared" si="5"/>
        <v>103.94999999999999</v>
      </c>
      <c r="M56" s="36">
        <f t="shared" si="6"/>
        <v>-1.2500000000002842E-2</v>
      </c>
      <c r="N56" s="33">
        <f t="shared" si="7"/>
        <v>-7.5000000000017053E-2</v>
      </c>
      <c r="O56" s="33">
        <f t="shared" si="8"/>
        <v>2</v>
      </c>
      <c r="P56" s="33">
        <f t="shared" si="0"/>
        <v>104.02500000000001</v>
      </c>
      <c r="Q56" s="34" t="str">
        <f t="shared" si="1"/>
        <v/>
      </c>
    </row>
    <row r="57" spans="1:17" x14ac:dyDescent="0.25">
      <c r="A57">
        <v>189815</v>
      </c>
      <c r="B57" t="s">
        <v>1628</v>
      </c>
      <c r="C57" s="3">
        <v>1</v>
      </c>
      <c r="D57" s="3">
        <v>34.1</v>
      </c>
      <c r="E57" s="3">
        <v>34.1</v>
      </c>
      <c r="F57" s="3"/>
      <c r="G57" s="3"/>
      <c r="H57" s="3"/>
      <c r="I57" s="35">
        <f t="shared" si="2"/>
        <v>34.1</v>
      </c>
      <c r="J57" s="35" t="str">
        <f t="shared" si="3"/>
        <v/>
      </c>
      <c r="K57" s="33">
        <f t="shared" si="4"/>
        <v>-1</v>
      </c>
      <c r="L57" s="33">
        <f t="shared" si="5"/>
        <v>-34.1</v>
      </c>
      <c r="M57" s="36" t="str">
        <f t="shared" si="6"/>
        <v/>
      </c>
      <c r="N57" s="33" t="str">
        <f t="shared" si="7"/>
        <v/>
      </c>
      <c r="O57" s="33" t="str">
        <f t="shared" si="8"/>
        <v/>
      </c>
      <c r="P57" s="33" t="str">
        <f t="shared" si="0"/>
        <v/>
      </c>
      <c r="Q57" s="34">
        <f t="shared" si="1"/>
        <v>-34.1</v>
      </c>
    </row>
    <row r="58" spans="1:17" x14ac:dyDescent="0.25">
      <c r="A58">
        <v>190986</v>
      </c>
      <c r="B58" t="s">
        <v>406</v>
      </c>
      <c r="C58" s="3">
        <v>2</v>
      </c>
      <c r="D58" s="3">
        <v>46</v>
      </c>
      <c r="E58" s="3">
        <v>92</v>
      </c>
      <c r="F58" s="3">
        <v>4</v>
      </c>
      <c r="G58" s="3">
        <v>56.1</v>
      </c>
      <c r="H58" s="3">
        <v>224.4</v>
      </c>
      <c r="I58" s="35">
        <f t="shared" si="2"/>
        <v>46</v>
      </c>
      <c r="J58" s="35">
        <f t="shared" si="3"/>
        <v>56.1</v>
      </c>
      <c r="K58" s="33">
        <f t="shared" si="4"/>
        <v>2</v>
      </c>
      <c r="L58" s="33">
        <f t="shared" si="5"/>
        <v>132.4</v>
      </c>
      <c r="M58" s="36">
        <f t="shared" si="6"/>
        <v>10.100000000000001</v>
      </c>
      <c r="N58" s="33">
        <f t="shared" si="7"/>
        <v>40.400000000000006</v>
      </c>
      <c r="O58" s="33">
        <f t="shared" si="8"/>
        <v>2</v>
      </c>
      <c r="P58" s="33">
        <f t="shared" si="0"/>
        <v>92</v>
      </c>
      <c r="Q58" s="34" t="str">
        <f t="shared" si="1"/>
        <v/>
      </c>
    </row>
    <row r="59" spans="1:17" x14ac:dyDescent="0.25">
      <c r="A59">
        <v>192359</v>
      </c>
      <c r="B59" t="s">
        <v>1361</v>
      </c>
      <c r="C59" s="3">
        <v>110</v>
      </c>
      <c r="D59" s="3">
        <v>43.68</v>
      </c>
      <c r="E59" s="3">
        <v>4804.8</v>
      </c>
      <c r="F59" s="3"/>
      <c r="G59" s="3"/>
      <c r="H59" s="3"/>
      <c r="I59" s="35">
        <f t="shared" si="2"/>
        <v>43.68</v>
      </c>
      <c r="J59" s="35" t="str">
        <f t="shared" si="3"/>
        <v/>
      </c>
      <c r="K59" s="33">
        <f t="shared" si="4"/>
        <v>-110</v>
      </c>
      <c r="L59" s="33">
        <f t="shared" si="5"/>
        <v>-4804.8</v>
      </c>
      <c r="M59" s="36" t="str">
        <f t="shared" si="6"/>
        <v/>
      </c>
      <c r="N59" s="33" t="str">
        <f t="shared" si="7"/>
        <v/>
      </c>
      <c r="O59" s="33" t="str">
        <f t="shared" si="8"/>
        <v/>
      </c>
      <c r="P59" s="33" t="str">
        <f t="shared" si="0"/>
        <v/>
      </c>
      <c r="Q59" s="34">
        <f t="shared" si="1"/>
        <v>-4804.8</v>
      </c>
    </row>
    <row r="60" spans="1:17" x14ac:dyDescent="0.25">
      <c r="A60">
        <v>192490</v>
      </c>
      <c r="B60" t="s">
        <v>1069</v>
      </c>
      <c r="C60" s="3">
        <v>2</v>
      </c>
      <c r="D60" s="3">
        <v>121.17</v>
      </c>
      <c r="E60" s="3">
        <v>242.34</v>
      </c>
      <c r="F60" s="3">
        <v>2</v>
      </c>
      <c r="G60" s="3">
        <v>120.58</v>
      </c>
      <c r="H60" s="3">
        <v>241.16</v>
      </c>
      <c r="I60" s="35">
        <f t="shared" si="2"/>
        <v>121.17</v>
      </c>
      <c r="J60" s="35">
        <f t="shared" si="3"/>
        <v>120.58</v>
      </c>
      <c r="K60" s="33">
        <f t="shared" si="4"/>
        <v>0</v>
      </c>
      <c r="L60" s="33">
        <f t="shared" si="5"/>
        <v>-1.1800000000000068</v>
      </c>
      <c r="M60" s="36">
        <f t="shared" si="6"/>
        <v>-0.59000000000000341</v>
      </c>
      <c r="N60" s="33">
        <f t="shared" si="7"/>
        <v>-1.1800000000000068</v>
      </c>
      <c r="O60" s="33">
        <f t="shared" si="8"/>
        <v>0</v>
      </c>
      <c r="P60" s="33">
        <f t="shared" si="0"/>
        <v>0</v>
      </c>
      <c r="Q60" s="34" t="str">
        <f t="shared" si="1"/>
        <v/>
      </c>
    </row>
    <row r="61" spans="1:17" x14ac:dyDescent="0.25">
      <c r="A61">
        <v>194453</v>
      </c>
      <c r="B61" t="s">
        <v>340</v>
      </c>
      <c r="C61" s="3">
        <v>3</v>
      </c>
      <c r="D61" s="3">
        <v>53.730000000000004</v>
      </c>
      <c r="E61" s="3">
        <v>161.19999999999999</v>
      </c>
      <c r="F61" s="3"/>
      <c r="G61" s="3"/>
      <c r="H61" s="3"/>
      <c r="I61" s="35">
        <f t="shared" ref="I61" si="9">IF(E61=0,"",E61/C61)</f>
        <v>53.733333333333327</v>
      </c>
      <c r="J61" s="35" t="str">
        <f t="shared" ref="J61" si="10">IF(F61=0,"",H61/F61)</f>
        <v/>
      </c>
      <c r="K61" s="33">
        <f t="shared" ref="K61" si="11">F61-C61</f>
        <v>-3</v>
      </c>
      <c r="L61" s="33">
        <f t="shared" ref="L61" si="12">H61-E61</f>
        <v>-161.19999999999999</v>
      </c>
      <c r="M61" s="36" t="str">
        <f t="shared" ref="M61" si="13">IF(OR(C61=0,F61=0),"",J61-I61)</f>
        <v/>
      </c>
      <c r="N61" s="33" t="str">
        <f t="shared" ref="N61" si="14">IF(M61="","",F61*M61)</f>
        <v/>
      </c>
      <c r="O61" s="33" t="str">
        <f t="shared" ref="O61" si="15">IF(M61="","",F61-C61)</f>
        <v/>
      </c>
      <c r="P61" s="33" t="str">
        <f t="shared" ref="P61" si="16">IF(M61="","",(F61-C61)*I61)</f>
        <v/>
      </c>
      <c r="Q61" s="34">
        <f t="shared" ref="Q61" si="17">IF(M61="",H61-E61,"")</f>
        <v>-161.19999999999999</v>
      </c>
    </row>
    <row r="62" spans="1:17" x14ac:dyDescent="0.25">
      <c r="A62">
        <v>195147</v>
      </c>
      <c r="B62" t="s">
        <v>100</v>
      </c>
      <c r="C62" s="3">
        <v>15</v>
      </c>
      <c r="D62" s="3">
        <v>612.71571428571428</v>
      </c>
      <c r="E62" s="3">
        <v>8924.4699999999993</v>
      </c>
      <c r="F62" s="3">
        <v>2.7</v>
      </c>
      <c r="G62" s="3">
        <v>919.5866666666667</v>
      </c>
      <c r="H62" s="3">
        <v>2482.7800000000002</v>
      </c>
      <c r="I62" s="35">
        <f t="shared" si="2"/>
        <v>594.96466666666663</v>
      </c>
      <c r="J62" s="35">
        <f t="shared" si="3"/>
        <v>919.54814814814813</v>
      </c>
      <c r="K62" s="33">
        <f t="shared" si="4"/>
        <v>-12.3</v>
      </c>
      <c r="L62" s="33">
        <f t="shared" si="5"/>
        <v>-6441.6899999999987</v>
      </c>
      <c r="M62" s="36">
        <f t="shared" si="6"/>
        <v>324.5834814814815</v>
      </c>
      <c r="N62" s="33">
        <f t="shared" si="7"/>
        <v>876.37540000000013</v>
      </c>
      <c r="O62" s="33">
        <f t="shared" si="8"/>
        <v>-12.3</v>
      </c>
      <c r="P62" s="33">
        <f t="shared" si="0"/>
        <v>-7318.0654000000004</v>
      </c>
      <c r="Q62" s="34" t="str">
        <f t="shared" si="1"/>
        <v/>
      </c>
    </row>
    <row r="63" spans="1:17" x14ac:dyDescent="0.25">
      <c r="A63">
        <v>196039</v>
      </c>
      <c r="B63" t="s">
        <v>341</v>
      </c>
      <c r="C63" s="3">
        <v>4</v>
      </c>
      <c r="D63" s="3">
        <v>83.14</v>
      </c>
      <c r="E63" s="3">
        <v>332.32000000000005</v>
      </c>
      <c r="F63" s="3"/>
      <c r="G63" s="3"/>
      <c r="H63" s="3"/>
      <c r="I63" s="35">
        <f t="shared" si="2"/>
        <v>83.080000000000013</v>
      </c>
      <c r="J63" s="35" t="str">
        <f t="shared" si="3"/>
        <v/>
      </c>
      <c r="K63" s="33">
        <f t="shared" si="4"/>
        <v>-4</v>
      </c>
      <c r="L63" s="33">
        <f t="shared" si="5"/>
        <v>-332.32000000000005</v>
      </c>
      <c r="M63" s="36" t="str">
        <f t="shared" si="6"/>
        <v/>
      </c>
      <c r="N63" s="33" t="str">
        <f t="shared" si="7"/>
        <v/>
      </c>
      <c r="O63" s="33" t="str">
        <f t="shared" si="8"/>
        <v/>
      </c>
      <c r="P63" s="33" t="str">
        <f t="shared" si="0"/>
        <v/>
      </c>
      <c r="Q63" s="34">
        <f t="shared" si="1"/>
        <v>-332.32000000000005</v>
      </c>
    </row>
    <row r="64" spans="1:17" x14ac:dyDescent="0.25">
      <c r="A64">
        <v>196416</v>
      </c>
      <c r="B64" t="s">
        <v>113</v>
      </c>
      <c r="C64" s="3">
        <v>1</v>
      </c>
      <c r="D64" s="3">
        <v>85.83</v>
      </c>
      <c r="E64" s="3">
        <v>85.83</v>
      </c>
      <c r="F64" s="3"/>
      <c r="G64" s="3"/>
      <c r="H64" s="3"/>
      <c r="I64" s="35">
        <f t="shared" si="2"/>
        <v>85.83</v>
      </c>
      <c r="J64" s="35" t="str">
        <f t="shared" si="3"/>
        <v/>
      </c>
      <c r="K64" s="33">
        <f t="shared" si="4"/>
        <v>-1</v>
      </c>
      <c r="L64" s="33">
        <f t="shared" si="5"/>
        <v>-85.83</v>
      </c>
      <c r="M64" s="36" t="str">
        <f t="shared" si="6"/>
        <v/>
      </c>
      <c r="N64" s="33" t="str">
        <f t="shared" si="7"/>
        <v/>
      </c>
      <c r="O64" s="33" t="str">
        <f t="shared" si="8"/>
        <v/>
      </c>
      <c r="P64" s="33" t="str">
        <f t="shared" si="0"/>
        <v/>
      </c>
      <c r="Q64" s="34">
        <f t="shared" si="1"/>
        <v>-85.83</v>
      </c>
    </row>
    <row r="65" spans="1:17" x14ac:dyDescent="0.25">
      <c r="A65">
        <v>197000</v>
      </c>
      <c r="B65" t="s">
        <v>1113</v>
      </c>
      <c r="C65" s="3">
        <v>46</v>
      </c>
      <c r="D65" s="3">
        <v>18.96</v>
      </c>
      <c r="E65" s="3">
        <v>872.16</v>
      </c>
      <c r="F65" s="3"/>
      <c r="G65" s="3"/>
      <c r="H65" s="3"/>
      <c r="I65" s="35">
        <f t="shared" si="2"/>
        <v>18.96</v>
      </c>
      <c r="J65" s="35" t="str">
        <f t="shared" si="3"/>
        <v/>
      </c>
      <c r="K65" s="33">
        <f t="shared" si="4"/>
        <v>-46</v>
      </c>
      <c r="L65" s="33">
        <f t="shared" si="5"/>
        <v>-872.16</v>
      </c>
      <c r="M65" s="36" t="str">
        <f t="shared" si="6"/>
        <v/>
      </c>
      <c r="N65" s="33" t="str">
        <f t="shared" si="7"/>
        <v/>
      </c>
      <c r="O65" s="33" t="str">
        <f t="shared" si="8"/>
        <v/>
      </c>
      <c r="P65" s="33" t="str">
        <f t="shared" si="0"/>
        <v/>
      </c>
      <c r="Q65" s="34">
        <f t="shared" si="1"/>
        <v>-872.16</v>
      </c>
    </row>
    <row r="66" spans="1:17" x14ac:dyDescent="0.25">
      <c r="A66">
        <v>201030</v>
      </c>
      <c r="B66" t="s">
        <v>1448</v>
      </c>
      <c r="C66" s="3">
        <v>240</v>
      </c>
      <c r="D66" s="3">
        <v>27.257272727272731</v>
      </c>
      <c r="E66" s="3">
        <v>6671.1800000000012</v>
      </c>
      <c r="F66" s="3">
        <v>72</v>
      </c>
      <c r="G66" s="3">
        <v>32.43</v>
      </c>
      <c r="H66" s="3">
        <v>2336.9</v>
      </c>
      <c r="I66" s="35">
        <f t="shared" si="2"/>
        <v>27.796583333333338</v>
      </c>
      <c r="J66" s="35">
        <f t="shared" si="3"/>
        <v>32.456944444444446</v>
      </c>
      <c r="K66" s="33">
        <f t="shared" si="4"/>
        <v>-168</v>
      </c>
      <c r="L66" s="33">
        <f t="shared" si="5"/>
        <v>-4334.2800000000007</v>
      </c>
      <c r="M66" s="36">
        <f t="shared" si="6"/>
        <v>4.6603611111111078</v>
      </c>
      <c r="N66" s="33">
        <f t="shared" si="7"/>
        <v>335.54599999999976</v>
      </c>
      <c r="O66" s="33">
        <f t="shared" si="8"/>
        <v>-168</v>
      </c>
      <c r="P66" s="33">
        <f t="shared" si="0"/>
        <v>-4669.8260000000009</v>
      </c>
      <c r="Q66" s="34" t="str">
        <f t="shared" si="1"/>
        <v/>
      </c>
    </row>
    <row r="67" spans="1:17" x14ac:dyDescent="0.25">
      <c r="A67">
        <v>201961</v>
      </c>
      <c r="B67" t="s">
        <v>114</v>
      </c>
      <c r="C67" s="3">
        <v>8</v>
      </c>
      <c r="D67" s="3">
        <v>319.92</v>
      </c>
      <c r="E67" s="3">
        <v>2559.3599999999997</v>
      </c>
      <c r="F67" s="3"/>
      <c r="G67" s="3"/>
      <c r="H67" s="3"/>
      <c r="I67" s="35">
        <f t="shared" si="2"/>
        <v>319.91999999999996</v>
      </c>
      <c r="J67" s="35" t="str">
        <f t="shared" si="3"/>
        <v/>
      </c>
      <c r="K67" s="33">
        <f t="shared" si="4"/>
        <v>-8</v>
      </c>
      <c r="L67" s="33">
        <f t="shared" si="5"/>
        <v>-2559.3599999999997</v>
      </c>
      <c r="M67" s="36" t="str">
        <f t="shared" si="6"/>
        <v/>
      </c>
      <c r="N67" s="33" t="str">
        <f t="shared" si="7"/>
        <v/>
      </c>
      <c r="O67" s="33" t="str">
        <f t="shared" si="8"/>
        <v/>
      </c>
      <c r="P67" s="33" t="str">
        <f t="shared" si="0"/>
        <v/>
      </c>
      <c r="Q67" s="34">
        <f t="shared" si="1"/>
        <v>-2559.3599999999997</v>
      </c>
    </row>
    <row r="68" spans="1:17" x14ac:dyDescent="0.25">
      <c r="A68">
        <v>201970</v>
      </c>
      <c r="B68" t="s">
        <v>1287</v>
      </c>
      <c r="C68" s="3">
        <v>2</v>
      </c>
      <c r="D68" s="3">
        <v>72.180000000000007</v>
      </c>
      <c r="E68" s="3">
        <v>144.36000000000001</v>
      </c>
      <c r="F68" s="3"/>
      <c r="G68" s="3"/>
      <c r="H68" s="3"/>
      <c r="I68" s="35">
        <f t="shared" si="2"/>
        <v>72.180000000000007</v>
      </c>
      <c r="J68" s="35" t="str">
        <f t="shared" si="3"/>
        <v/>
      </c>
      <c r="K68" s="33">
        <f t="shared" si="4"/>
        <v>-2</v>
      </c>
      <c r="L68" s="33">
        <f t="shared" si="5"/>
        <v>-144.36000000000001</v>
      </c>
      <c r="M68" s="36" t="str">
        <f t="shared" si="6"/>
        <v/>
      </c>
      <c r="N68" s="33" t="str">
        <f t="shared" si="7"/>
        <v/>
      </c>
      <c r="O68" s="33" t="str">
        <f t="shared" si="8"/>
        <v/>
      </c>
      <c r="P68" s="33" t="str">
        <f t="shared" si="0"/>
        <v/>
      </c>
      <c r="Q68" s="34">
        <f t="shared" si="1"/>
        <v>-144.36000000000001</v>
      </c>
    </row>
    <row r="69" spans="1:17" x14ac:dyDescent="0.25">
      <c r="A69">
        <v>202740</v>
      </c>
      <c r="B69" t="s">
        <v>1193</v>
      </c>
      <c r="C69" s="3">
        <v>12</v>
      </c>
      <c r="D69" s="3">
        <v>391.11</v>
      </c>
      <c r="E69" s="3">
        <v>4693.32</v>
      </c>
      <c r="F69" s="3"/>
      <c r="G69" s="3"/>
      <c r="H69" s="3"/>
      <c r="I69" s="35">
        <f t="shared" si="2"/>
        <v>391.10999999999996</v>
      </c>
      <c r="J69" s="35" t="str">
        <f t="shared" si="3"/>
        <v/>
      </c>
      <c r="K69" s="33">
        <f t="shared" si="4"/>
        <v>-12</v>
      </c>
      <c r="L69" s="33">
        <f t="shared" si="5"/>
        <v>-4693.32</v>
      </c>
      <c r="M69" s="36" t="str">
        <f t="shared" si="6"/>
        <v/>
      </c>
      <c r="N69" s="33" t="str">
        <f t="shared" si="7"/>
        <v/>
      </c>
      <c r="O69" s="33" t="str">
        <f t="shared" si="8"/>
        <v/>
      </c>
      <c r="P69" s="33" t="str">
        <f t="shared" si="0"/>
        <v/>
      </c>
      <c r="Q69" s="34">
        <f t="shared" si="1"/>
        <v>-4693.32</v>
      </c>
    </row>
    <row r="70" spans="1:17" x14ac:dyDescent="0.25">
      <c r="A70">
        <v>203097</v>
      </c>
      <c r="B70" t="s">
        <v>110</v>
      </c>
      <c r="C70" s="3">
        <v>63</v>
      </c>
      <c r="D70" s="3">
        <v>166.82439999999994</v>
      </c>
      <c r="E70" s="3">
        <v>10515.98</v>
      </c>
      <c r="F70" s="3">
        <v>38</v>
      </c>
      <c r="G70" s="3">
        <v>167.27000000000007</v>
      </c>
      <c r="H70" s="3">
        <v>6355.4500000000007</v>
      </c>
      <c r="I70" s="35">
        <f t="shared" si="2"/>
        <v>166.92031746031745</v>
      </c>
      <c r="J70" s="35">
        <f t="shared" si="3"/>
        <v>167.24868421052633</v>
      </c>
      <c r="K70" s="33">
        <f t="shared" si="4"/>
        <v>-25</v>
      </c>
      <c r="L70" s="33">
        <f t="shared" si="5"/>
        <v>-4160.5299999999988</v>
      </c>
      <c r="M70" s="36">
        <f t="shared" si="6"/>
        <v>0.32836675020888606</v>
      </c>
      <c r="N70" s="33">
        <f t="shared" si="7"/>
        <v>12.47793650793767</v>
      </c>
      <c r="O70" s="33">
        <f t="shared" si="8"/>
        <v>-25</v>
      </c>
      <c r="P70" s="33">
        <f t="shared" si="0"/>
        <v>-4173.0079365079364</v>
      </c>
      <c r="Q70" s="34" t="str">
        <f t="shared" si="1"/>
        <v/>
      </c>
    </row>
    <row r="71" spans="1:17" x14ac:dyDescent="0.25">
      <c r="A71">
        <v>207116</v>
      </c>
      <c r="B71" t="s">
        <v>1253</v>
      </c>
      <c r="C71" s="3">
        <v>2</v>
      </c>
      <c r="D71" s="3">
        <v>419.52</v>
      </c>
      <c r="E71" s="3">
        <v>839.04</v>
      </c>
      <c r="F71" s="3">
        <v>8.8000000000000007</v>
      </c>
      <c r="G71" s="3">
        <v>419.1925</v>
      </c>
      <c r="H71" s="3">
        <v>3688.75</v>
      </c>
      <c r="I71" s="35">
        <f t="shared" si="2"/>
        <v>419.52</v>
      </c>
      <c r="J71" s="35">
        <f t="shared" si="3"/>
        <v>419.17613636363632</v>
      </c>
      <c r="K71" s="33">
        <f t="shared" si="4"/>
        <v>6.8000000000000007</v>
      </c>
      <c r="L71" s="33">
        <f t="shared" si="5"/>
        <v>2849.71</v>
      </c>
      <c r="M71" s="36">
        <f t="shared" si="6"/>
        <v>-0.34386363636366468</v>
      </c>
      <c r="N71" s="33">
        <f t="shared" si="7"/>
        <v>-3.0260000000002494</v>
      </c>
      <c r="O71" s="33">
        <f t="shared" si="8"/>
        <v>6.8000000000000007</v>
      </c>
      <c r="P71" s="33">
        <f t="shared" ref="P71:P134" si="18">IF(M71="","",(F71-C71)*I71)</f>
        <v>2852.7360000000003</v>
      </c>
      <c r="Q71" s="34" t="str">
        <f t="shared" ref="Q71:Q134" si="19">IF(M71="",H71-E71,"")</f>
        <v/>
      </c>
    </row>
    <row r="72" spans="1:17" x14ac:dyDescent="0.25">
      <c r="A72">
        <v>207280</v>
      </c>
      <c r="B72" t="s">
        <v>721</v>
      </c>
      <c r="C72" s="3">
        <v>62</v>
      </c>
      <c r="D72" s="3">
        <v>129.98133333333331</v>
      </c>
      <c r="E72" s="3">
        <v>8058.8799999999956</v>
      </c>
      <c r="F72" s="3">
        <v>62</v>
      </c>
      <c r="G72" s="3">
        <v>129.89600000000002</v>
      </c>
      <c r="H72" s="3">
        <v>8054.2899999999972</v>
      </c>
      <c r="I72" s="35">
        <f t="shared" ref="I72:I135" si="20">IF(E72=0,"",E72/C72)</f>
        <v>129.9819354838709</v>
      </c>
      <c r="J72" s="35">
        <f t="shared" ref="J72:J135" si="21">IF(F72=0,"",H72/F72)</f>
        <v>129.90790322580639</v>
      </c>
      <c r="K72" s="33">
        <f t="shared" ref="K72:K135" si="22">F72-C72</f>
        <v>0</v>
      </c>
      <c r="L72" s="33">
        <f t="shared" ref="L72:L135" si="23">H72-E72</f>
        <v>-4.5899999999983265</v>
      </c>
      <c r="M72" s="36">
        <f t="shared" ref="M72:M135" si="24">IF(OR(C72=0,F72=0),"",J72-I72)</f>
        <v>-7.4032258064505641E-2</v>
      </c>
      <c r="N72" s="33">
        <f t="shared" si="7"/>
        <v>-4.5899999999993497</v>
      </c>
      <c r="O72" s="33">
        <f t="shared" si="8"/>
        <v>0</v>
      </c>
      <c r="P72" s="33">
        <f t="shared" si="18"/>
        <v>0</v>
      </c>
      <c r="Q72" s="34" t="str">
        <f t="shared" si="19"/>
        <v/>
      </c>
    </row>
    <row r="73" spans="1:17" x14ac:dyDescent="0.25">
      <c r="A73">
        <v>216183</v>
      </c>
      <c r="B73" t="s">
        <v>986</v>
      </c>
      <c r="C73" s="3">
        <v>8</v>
      </c>
      <c r="D73" s="3">
        <v>249.46</v>
      </c>
      <c r="E73" s="3">
        <v>1995.68</v>
      </c>
      <c r="F73" s="3">
        <v>10</v>
      </c>
      <c r="G73" s="3">
        <v>251.66</v>
      </c>
      <c r="H73" s="3">
        <v>2516.6</v>
      </c>
      <c r="I73" s="35">
        <f t="shared" si="20"/>
        <v>249.46</v>
      </c>
      <c r="J73" s="35">
        <f t="shared" si="21"/>
        <v>251.66</v>
      </c>
      <c r="K73" s="33">
        <f t="shared" si="22"/>
        <v>2</v>
      </c>
      <c r="L73" s="33">
        <f t="shared" si="23"/>
        <v>520.91999999999985</v>
      </c>
      <c r="M73" s="36">
        <f t="shared" si="24"/>
        <v>2.1999999999999886</v>
      </c>
      <c r="N73" s="33">
        <f t="shared" ref="N73:N136" si="25">IF(M73="","",F73*M73)</f>
        <v>21.999999999999886</v>
      </c>
      <c r="O73" s="33">
        <f t="shared" ref="O73:O136" si="26">IF(M73="","",F73-C73)</f>
        <v>2</v>
      </c>
      <c r="P73" s="33">
        <f t="shared" si="18"/>
        <v>498.92</v>
      </c>
      <c r="Q73" s="34" t="str">
        <f t="shared" si="19"/>
        <v/>
      </c>
    </row>
    <row r="74" spans="1:17" x14ac:dyDescent="0.25">
      <c r="A74">
        <v>216189</v>
      </c>
      <c r="B74" t="s">
        <v>987</v>
      </c>
      <c r="C74" s="3">
        <v>7</v>
      </c>
      <c r="D74" s="3">
        <v>125.69000000000001</v>
      </c>
      <c r="E74" s="3">
        <v>879.82999999999993</v>
      </c>
      <c r="F74" s="3">
        <v>4</v>
      </c>
      <c r="G74" s="3">
        <v>125.58</v>
      </c>
      <c r="H74" s="3">
        <v>502.32</v>
      </c>
      <c r="I74" s="35">
        <f t="shared" si="20"/>
        <v>125.68999999999998</v>
      </c>
      <c r="J74" s="35">
        <f t="shared" si="21"/>
        <v>125.58</v>
      </c>
      <c r="K74" s="33">
        <f t="shared" si="22"/>
        <v>-3</v>
      </c>
      <c r="L74" s="33">
        <f t="shared" si="23"/>
        <v>-377.50999999999993</v>
      </c>
      <c r="M74" s="36">
        <f t="shared" si="24"/>
        <v>-0.10999999999998522</v>
      </c>
      <c r="N74" s="33">
        <f t="shared" si="25"/>
        <v>-0.43999999999994088</v>
      </c>
      <c r="O74" s="33">
        <f t="shared" si="26"/>
        <v>-3</v>
      </c>
      <c r="P74" s="33">
        <f t="shared" si="18"/>
        <v>-377.06999999999994</v>
      </c>
      <c r="Q74" s="34" t="str">
        <f t="shared" si="19"/>
        <v/>
      </c>
    </row>
    <row r="75" spans="1:17" x14ac:dyDescent="0.25">
      <c r="A75">
        <v>216196</v>
      </c>
      <c r="B75" t="s">
        <v>982</v>
      </c>
      <c r="C75" s="3">
        <v>2</v>
      </c>
      <c r="D75" s="3">
        <v>70.81</v>
      </c>
      <c r="E75" s="3">
        <v>141.62</v>
      </c>
      <c r="F75" s="3">
        <v>5</v>
      </c>
      <c r="G75" s="3">
        <v>71.016666666666666</v>
      </c>
      <c r="H75" s="3">
        <v>354.67</v>
      </c>
      <c r="I75" s="35">
        <f t="shared" si="20"/>
        <v>70.81</v>
      </c>
      <c r="J75" s="35">
        <f t="shared" si="21"/>
        <v>70.933999999999997</v>
      </c>
      <c r="K75" s="33">
        <f t="shared" si="22"/>
        <v>3</v>
      </c>
      <c r="L75" s="33">
        <f t="shared" si="23"/>
        <v>213.05</v>
      </c>
      <c r="M75" s="36">
        <f t="shared" si="24"/>
        <v>0.12399999999999523</v>
      </c>
      <c r="N75" s="33">
        <f t="shared" si="25"/>
        <v>0.61999999999997613</v>
      </c>
      <c r="O75" s="33">
        <f t="shared" si="26"/>
        <v>3</v>
      </c>
      <c r="P75" s="33">
        <f t="shared" si="18"/>
        <v>212.43</v>
      </c>
      <c r="Q75" s="34" t="str">
        <f t="shared" si="19"/>
        <v/>
      </c>
    </row>
    <row r="76" spans="1:17" x14ac:dyDescent="0.25">
      <c r="A76">
        <v>216197</v>
      </c>
      <c r="B76" t="s">
        <v>984</v>
      </c>
      <c r="C76" s="3">
        <v>1</v>
      </c>
      <c r="D76" s="3">
        <v>136.13</v>
      </c>
      <c r="E76" s="3">
        <v>136.13</v>
      </c>
      <c r="F76" s="3"/>
      <c r="G76" s="3"/>
      <c r="H76" s="3"/>
      <c r="I76" s="35">
        <f t="shared" si="20"/>
        <v>136.13</v>
      </c>
      <c r="J76" s="35" t="str">
        <f t="shared" si="21"/>
        <v/>
      </c>
      <c r="K76" s="33">
        <f t="shared" si="22"/>
        <v>-1</v>
      </c>
      <c r="L76" s="33">
        <f t="shared" si="23"/>
        <v>-136.13</v>
      </c>
      <c r="M76" s="36" t="str">
        <f t="shared" si="24"/>
        <v/>
      </c>
      <c r="N76" s="33" t="str">
        <f t="shared" si="25"/>
        <v/>
      </c>
      <c r="O76" s="33" t="str">
        <f t="shared" si="26"/>
        <v/>
      </c>
      <c r="P76" s="33" t="str">
        <f t="shared" si="18"/>
        <v/>
      </c>
      <c r="Q76" s="34">
        <f t="shared" si="19"/>
        <v>-136.13</v>
      </c>
    </row>
    <row r="77" spans="1:17" x14ac:dyDescent="0.25">
      <c r="A77">
        <v>216199</v>
      </c>
      <c r="B77" t="s">
        <v>985</v>
      </c>
      <c r="C77" s="3">
        <v>42</v>
      </c>
      <c r="D77" s="3">
        <v>99.900526315789506</v>
      </c>
      <c r="E77" s="3">
        <v>4195.8100000000004</v>
      </c>
      <c r="F77" s="3">
        <v>21</v>
      </c>
      <c r="G77" s="3">
        <v>98.199999999999989</v>
      </c>
      <c r="H77" s="3">
        <v>2057.5500000000002</v>
      </c>
      <c r="I77" s="35">
        <f t="shared" si="20"/>
        <v>99.900238095238109</v>
      </c>
      <c r="J77" s="35">
        <f t="shared" si="21"/>
        <v>97.978571428571442</v>
      </c>
      <c r="K77" s="33">
        <f t="shared" si="22"/>
        <v>-21</v>
      </c>
      <c r="L77" s="33">
        <f t="shared" si="23"/>
        <v>-2138.2600000000002</v>
      </c>
      <c r="M77" s="36">
        <f t="shared" si="24"/>
        <v>-1.9216666666666669</v>
      </c>
      <c r="N77" s="33">
        <f t="shared" si="25"/>
        <v>-40.355000000000004</v>
      </c>
      <c r="O77" s="33">
        <f t="shared" si="26"/>
        <v>-21</v>
      </c>
      <c r="P77" s="33">
        <f t="shared" si="18"/>
        <v>-2097.9050000000002</v>
      </c>
      <c r="Q77" s="34" t="str">
        <f t="shared" si="19"/>
        <v/>
      </c>
    </row>
    <row r="78" spans="1:17" x14ac:dyDescent="0.25">
      <c r="A78">
        <v>218400</v>
      </c>
      <c r="B78" t="s">
        <v>361</v>
      </c>
      <c r="C78" s="3">
        <v>7.5</v>
      </c>
      <c r="D78" s="3">
        <v>597.7399999999999</v>
      </c>
      <c r="E78" s="3">
        <v>4483.05</v>
      </c>
      <c r="F78" s="3">
        <v>5.2</v>
      </c>
      <c r="G78" s="3">
        <v>665.75</v>
      </c>
      <c r="H78" s="3">
        <v>3462.9799999999996</v>
      </c>
      <c r="I78" s="35">
        <f t="shared" si="20"/>
        <v>597.74</v>
      </c>
      <c r="J78" s="35">
        <f t="shared" si="21"/>
        <v>665.95769230769224</v>
      </c>
      <c r="K78" s="33">
        <f t="shared" si="22"/>
        <v>-2.2999999999999998</v>
      </c>
      <c r="L78" s="33">
        <f t="shared" si="23"/>
        <v>-1020.0700000000006</v>
      </c>
      <c r="M78" s="36">
        <f t="shared" si="24"/>
        <v>68.217692307692232</v>
      </c>
      <c r="N78" s="33">
        <f t="shared" si="25"/>
        <v>354.73199999999963</v>
      </c>
      <c r="O78" s="33">
        <f t="shared" si="26"/>
        <v>-2.2999999999999998</v>
      </c>
      <c r="P78" s="33">
        <f t="shared" si="18"/>
        <v>-1374.8019999999999</v>
      </c>
      <c r="Q78" s="34" t="str">
        <f t="shared" si="19"/>
        <v/>
      </c>
    </row>
    <row r="79" spans="1:17" x14ac:dyDescent="0.25">
      <c r="A79">
        <v>225173</v>
      </c>
      <c r="B79" t="s">
        <v>1588</v>
      </c>
      <c r="C79" s="3">
        <v>1</v>
      </c>
      <c r="D79" s="3">
        <v>93.27</v>
      </c>
      <c r="E79" s="3">
        <v>93.27</v>
      </c>
      <c r="F79" s="3"/>
      <c r="G79" s="3"/>
      <c r="H79" s="3"/>
      <c r="I79" s="35">
        <f t="shared" si="20"/>
        <v>93.27</v>
      </c>
      <c r="J79" s="35" t="str">
        <f t="shared" si="21"/>
        <v/>
      </c>
      <c r="K79" s="33">
        <f t="shared" si="22"/>
        <v>-1</v>
      </c>
      <c r="L79" s="33">
        <f t="shared" si="23"/>
        <v>-93.27</v>
      </c>
      <c r="M79" s="36" t="str">
        <f t="shared" si="24"/>
        <v/>
      </c>
      <c r="N79" s="33" t="str">
        <f t="shared" si="25"/>
        <v/>
      </c>
      <c r="O79" s="33" t="str">
        <f t="shared" si="26"/>
        <v/>
      </c>
      <c r="P79" s="33" t="str">
        <f t="shared" si="18"/>
        <v/>
      </c>
      <c r="Q79" s="34">
        <f t="shared" si="19"/>
        <v>-93.27</v>
      </c>
    </row>
    <row r="80" spans="1:17" x14ac:dyDescent="0.25">
      <c r="A80">
        <v>225174</v>
      </c>
      <c r="B80" t="s">
        <v>1585</v>
      </c>
      <c r="C80" s="3">
        <v>1</v>
      </c>
      <c r="D80" s="3">
        <v>42.99</v>
      </c>
      <c r="E80" s="3">
        <v>42.99</v>
      </c>
      <c r="F80" s="3"/>
      <c r="G80" s="3"/>
      <c r="H80" s="3"/>
      <c r="I80" s="35">
        <f t="shared" si="20"/>
        <v>42.99</v>
      </c>
      <c r="J80" s="35" t="str">
        <f t="shared" si="21"/>
        <v/>
      </c>
      <c r="K80" s="33">
        <f t="shared" si="22"/>
        <v>-1</v>
      </c>
      <c r="L80" s="33">
        <f t="shared" si="23"/>
        <v>-42.99</v>
      </c>
      <c r="M80" s="36" t="str">
        <f t="shared" si="24"/>
        <v/>
      </c>
      <c r="N80" s="33" t="str">
        <f t="shared" si="25"/>
        <v/>
      </c>
      <c r="O80" s="33" t="str">
        <f t="shared" si="26"/>
        <v/>
      </c>
      <c r="P80" s="33" t="str">
        <f t="shared" si="18"/>
        <v/>
      </c>
      <c r="Q80" s="34">
        <f t="shared" si="19"/>
        <v>-42.99</v>
      </c>
    </row>
    <row r="81" spans="1:17" x14ac:dyDescent="0.25">
      <c r="A81">
        <v>225175</v>
      </c>
      <c r="B81" t="s">
        <v>1587</v>
      </c>
      <c r="C81" s="3">
        <v>1</v>
      </c>
      <c r="D81" s="3">
        <v>45.61</v>
      </c>
      <c r="E81" s="3">
        <v>45.61</v>
      </c>
      <c r="F81" s="3">
        <v>1</v>
      </c>
      <c r="G81" s="3">
        <v>45.61</v>
      </c>
      <c r="H81" s="3">
        <v>45.61</v>
      </c>
      <c r="I81" s="35">
        <f t="shared" si="20"/>
        <v>45.61</v>
      </c>
      <c r="J81" s="35">
        <f t="shared" si="21"/>
        <v>45.61</v>
      </c>
      <c r="K81" s="33">
        <f t="shared" si="22"/>
        <v>0</v>
      </c>
      <c r="L81" s="33">
        <f t="shared" si="23"/>
        <v>0</v>
      </c>
      <c r="M81" s="36">
        <f t="shared" si="24"/>
        <v>0</v>
      </c>
      <c r="N81" s="33">
        <f t="shared" si="25"/>
        <v>0</v>
      </c>
      <c r="O81" s="33">
        <f t="shared" si="26"/>
        <v>0</v>
      </c>
      <c r="P81" s="33">
        <f t="shared" si="18"/>
        <v>0</v>
      </c>
      <c r="Q81" s="34" t="str">
        <f t="shared" si="19"/>
        <v/>
      </c>
    </row>
    <row r="82" spans="1:17" x14ac:dyDescent="0.25">
      <c r="A82">
        <v>225543</v>
      </c>
      <c r="B82" t="s">
        <v>1193</v>
      </c>
      <c r="C82" s="3">
        <v>3</v>
      </c>
      <c r="D82" s="3">
        <v>391.11</v>
      </c>
      <c r="E82" s="3">
        <v>1173.33</v>
      </c>
      <c r="F82" s="3">
        <v>4</v>
      </c>
      <c r="G82" s="3">
        <v>390.64</v>
      </c>
      <c r="H82" s="3">
        <v>1562.56</v>
      </c>
      <c r="I82" s="35">
        <f t="shared" si="20"/>
        <v>391.10999999999996</v>
      </c>
      <c r="J82" s="35">
        <f t="shared" si="21"/>
        <v>390.64</v>
      </c>
      <c r="K82" s="33">
        <f t="shared" si="22"/>
        <v>1</v>
      </c>
      <c r="L82" s="33">
        <f t="shared" si="23"/>
        <v>389.23</v>
      </c>
      <c r="M82" s="36">
        <f t="shared" si="24"/>
        <v>-0.46999999999997044</v>
      </c>
      <c r="N82" s="33">
        <f t="shared" si="25"/>
        <v>-1.8799999999998818</v>
      </c>
      <c r="O82" s="33">
        <f t="shared" si="26"/>
        <v>1</v>
      </c>
      <c r="P82" s="33">
        <f t="shared" si="18"/>
        <v>391.10999999999996</v>
      </c>
      <c r="Q82" s="34" t="str">
        <f t="shared" si="19"/>
        <v/>
      </c>
    </row>
    <row r="83" spans="1:17" x14ac:dyDescent="0.25">
      <c r="A83">
        <v>394618</v>
      </c>
      <c r="B83" t="s">
        <v>743</v>
      </c>
      <c r="C83" s="3">
        <v>4.9000000000000004</v>
      </c>
      <c r="D83" s="3">
        <v>310.65142857142854</v>
      </c>
      <c r="E83" s="3">
        <v>1520.82</v>
      </c>
      <c r="F83" s="3"/>
      <c r="G83" s="3"/>
      <c r="H83" s="3"/>
      <c r="I83" s="35">
        <f t="shared" si="20"/>
        <v>310.37142857142851</v>
      </c>
      <c r="J83" s="35" t="str">
        <f t="shared" si="21"/>
        <v/>
      </c>
      <c r="K83" s="33">
        <f t="shared" si="22"/>
        <v>-4.9000000000000004</v>
      </c>
      <c r="L83" s="33">
        <f t="shared" si="23"/>
        <v>-1520.82</v>
      </c>
      <c r="M83" s="36" t="str">
        <f t="shared" si="24"/>
        <v/>
      </c>
      <c r="N83" s="33" t="str">
        <f t="shared" si="25"/>
        <v/>
      </c>
      <c r="O83" s="33" t="str">
        <f t="shared" si="26"/>
        <v/>
      </c>
      <c r="P83" s="33" t="str">
        <f t="shared" si="18"/>
        <v/>
      </c>
      <c r="Q83" s="34">
        <f t="shared" si="19"/>
        <v>-1520.82</v>
      </c>
    </row>
    <row r="84" spans="1:17" x14ac:dyDescent="0.25">
      <c r="A84">
        <v>500696</v>
      </c>
      <c r="B84" t="s">
        <v>98</v>
      </c>
      <c r="C84" s="3">
        <v>2.9</v>
      </c>
      <c r="D84" s="3">
        <v>739.03000000000009</v>
      </c>
      <c r="E84" s="3">
        <v>2142.98</v>
      </c>
      <c r="F84" s="3"/>
      <c r="G84" s="3"/>
      <c r="H84" s="3"/>
      <c r="I84" s="35">
        <f t="shared" si="20"/>
        <v>738.95862068965516</v>
      </c>
      <c r="J84" s="35" t="str">
        <f t="shared" si="21"/>
        <v/>
      </c>
      <c r="K84" s="33">
        <f t="shared" si="22"/>
        <v>-2.9</v>
      </c>
      <c r="L84" s="33">
        <f t="shared" si="23"/>
        <v>-2142.98</v>
      </c>
      <c r="M84" s="36" t="str">
        <f t="shared" si="24"/>
        <v/>
      </c>
      <c r="N84" s="33" t="str">
        <f t="shared" si="25"/>
        <v/>
      </c>
      <c r="O84" s="33" t="str">
        <f t="shared" si="26"/>
        <v/>
      </c>
      <c r="P84" s="33" t="str">
        <f t="shared" si="18"/>
        <v/>
      </c>
      <c r="Q84" s="34">
        <f t="shared" si="19"/>
        <v>-2142.98</v>
      </c>
    </row>
    <row r="85" spans="1:17" x14ac:dyDescent="0.25">
      <c r="A85">
        <v>844576</v>
      </c>
      <c r="B85" t="s">
        <v>399</v>
      </c>
      <c r="C85" s="3">
        <v>18</v>
      </c>
      <c r="D85" s="3">
        <v>97.509</v>
      </c>
      <c r="E85" s="3">
        <v>1755.91</v>
      </c>
      <c r="F85" s="3">
        <v>16</v>
      </c>
      <c r="G85" s="3">
        <v>97.176666666666677</v>
      </c>
      <c r="H85" s="3">
        <v>1555.24</v>
      </c>
      <c r="I85" s="35">
        <f t="shared" si="20"/>
        <v>97.550555555555562</v>
      </c>
      <c r="J85" s="35">
        <f t="shared" si="21"/>
        <v>97.202500000000001</v>
      </c>
      <c r="K85" s="33">
        <f t="shared" si="22"/>
        <v>-2</v>
      </c>
      <c r="L85" s="33">
        <f t="shared" si="23"/>
        <v>-200.67000000000007</v>
      </c>
      <c r="M85" s="36">
        <f t="shared" si="24"/>
        <v>-0.34805555555556111</v>
      </c>
      <c r="N85" s="33">
        <f t="shared" si="25"/>
        <v>-5.5688888888889778</v>
      </c>
      <c r="O85" s="33">
        <f t="shared" si="26"/>
        <v>-2</v>
      </c>
      <c r="P85" s="33">
        <f t="shared" si="18"/>
        <v>-195.10111111111112</v>
      </c>
      <c r="Q85" s="34" t="str">
        <f t="shared" si="19"/>
        <v/>
      </c>
    </row>
    <row r="86" spans="1:17" x14ac:dyDescent="0.25">
      <c r="A86">
        <v>846019</v>
      </c>
      <c r="B86" t="s">
        <v>1068</v>
      </c>
      <c r="C86" s="3">
        <v>1</v>
      </c>
      <c r="D86" s="3">
        <v>163.01</v>
      </c>
      <c r="E86" s="3">
        <v>163.01</v>
      </c>
      <c r="F86" s="3"/>
      <c r="G86" s="3"/>
      <c r="H86" s="3"/>
      <c r="I86" s="35">
        <f t="shared" si="20"/>
        <v>163.01</v>
      </c>
      <c r="J86" s="35" t="str">
        <f t="shared" si="21"/>
        <v/>
      </c>
      <c r="K86" s="33">
        <f t="shared" si="22"/>
        <v>-1</v>
      </c>
      <c r="L86" s="33">
        <f t="shared" si="23"/>
        <v>-163.01</v>
      </c>
      <c r="M86" s="36" t="str">
        <f t="shared" si="24"/>
        <v/>
      </c>
      <c r="N86" s="33" t="str">
        <f t="shared" si="25"/>
        <v/>
      </c>
      <c r="O86" s="33" t="str">
        <f t="shared" si="26"/>
        <v/>
      </c>
      <c r="P86" s="33" t="str">
        <f t="shared" si="18"/>
        <v/>
      </c>
      <c r="Q86" s="34">
        <f t="shared" si="19"/>
        <v>-163.01</v>
      </c>
    </row>
    <row r="87" spans="1:17" x14ac:dyDescent="0.25">
      <c r="A87">
        <v>847476</v>
      </c>
      <c r="B87" t="s">
        <v>745</v>
      </c>
      <c r="C87" s="3">
        <v>5.0999999999999996</v>
      </c>
      <c r="D87" s="3">
        <v>673.96176470588205</v>
      </c>
      <c r="E87" s="3">
        <v>3437.8599999999997</v>
      </c>
      <c r="F87" s="3">
        <v>5.6999999999999993</v>
      </c>
      <c r="G87" s="3">
        <v>688.17124999999999</v>
      </c>
      <c r="H87" s="3">
        <v>3926.0499999999993</v>
      </c>
      <c r="I87" s="35">
        <f t="shared" si="20"/>
        <v>674.0901960784314</v>
      </c>
      <c r="J87" s="35">
        <f t="shared" si="21"/>
        <v>688.78070175438597</v>
      </c>
      <c r="K87" s="33">
        <f t="shared" si="22"/>
        <v>0.59999999999999964</v>
      </c>
      <c r="L87" s="33">
        <f t="shared" si="23"/>
        <v>488.1899999999996</v>
      </c>
      <c r="M87" s="36">
        <f t="shared" si="24"/>
        <v>14.690505675954569</v>
      </c>
      <c r="N87" s="33">
        <f t="shared" si="25"/>
        <v>83.735882352941033</v>
      </c>
      <c r="O87" s="33">
        <f t="shared" si="26"/>
        <v>0.59999999999999964</v>
      </c>
      <c r="P87" s="33">
        <f t="shared" si="18"/>
        <v>404.45411764705858</v>
      </c>
      <c r="Q87" s="34" t="str">
        <f t="shared" si="19"/>
        <v/>
      </c>
    </row>
    <row r="88" spans="1:17" x14ac:dyDescent="0.25">
      <c r="A88">
        <v>847759</v>
      </c>
      <c r="B88" t="s">
        <v>1575</v>
      </c>
      <c r="C88" s="3">
        <v>2</v>
      </c>
      <c r="D88" s="3">
        <v>1892.3333333333333</v>
      </c>
      <c r="E88" s="3">
        <v>3956.7000000000003</v>
      </c>
      <c r="F88" s="3">
        <v>4.5</v>
      </c>
      <c r="G88" s="3">
        <v>2256.35</v>
      </c>
      <c r="H88" s="3">
        <v>10153.57</v>
      </c>
      <c r="I88" s="35">
        <f t="shared" si="20"/>
        <v>1978.3500000000001</v>
      </c>
      <c r="J88" s="35">
        <f t="shared" si="21"/>
        <v>2256.3488888888887</v>
      </c>
      <c r="K88" s="33">
        <f t="shared" si="22"/>
        <v>2.5</v>
      </c>
      <c r="L88" s="33">
        <f t="shared" si="23"/>
        <v>6196.869999999999</v>
      </c>
      <c r="M88" s="36">
        <f t="shared" si="24"/>
        <v>277.99888888888859</v>
      </c>
      <c r="N88" s="33">
        <f t="shared" si="25"/>
        <v>1250.9949999999985</v>
      </c>
      <c r="O88" s="33">
        <f t="shared" si="26"/>
        <v>2.5</v>
      </c>
      <c r="P88" s="33">
        <f t="shared" si="18"/>
        <v>4945.875</v>
      </c>
      <c r="Q88" s="34" t="str">
        <f t="shared" si="19"/>
        <v/>
      </c>
    </row>
    <row r="89" spans="1:17" x14ac:dyDescent="0.25">
      <c r="A89">
        <v>849655</v>
      </c>
      <c r="B89" t="s">
        <v>349</v>
      </c>
      <c r="C89" s="3">
        <v>8</v>
      </c>
      <c r="D89" s="3">
        <v>262.89999999999998</v>
      </c>
      <c r="E89" s="3">
        <v>2103.1999999999998</v>
      </c>
      <c r="F89" s="3">
        <v>19</v>
      </c>
      <c r="G89" s="3">
        <v>262.90000000000003</v>
      </c>
      <c r="H89" s="3">
        <v>4995.0999999999995</v>
      </c>
      <c r="I89" s="35">
        <f t="shared" si="20"/>
        <v>262.89999999999998</v>
      </c>
      <c r="J89" s="35">
        <f t="shared" si="21"/>
        <v>262.89999999999998</v>
      </c>
      <c r="K89" s="33">
        <f t="shared" si="22"/>
        <v>11</v>
      </c>
      <c r="L89" s="33">
        <f t="shared" si="23"/>
        <v>2891.8999999999996</v>
      </c>
      <c r="M89" s="36">
        <f t="shared" si="24"/>
        <v>0</v>
      </c>
      <c r="N89" s="33">
        <f t="shared" si="25"/>
        <v>0</v>
      </c>
      <c r="O89" s="33">
        <f t="shared" si="26"/>
        <v>11</v>
      </c>
      <c r="P89" s="33">
        <f t="shared" si="18"/>
        <v>2891.8999999999996</v>
      </c>
      <c r="Q89" s="34" t="str">
        <f t="shared" si="19"/>
        <v/>
      </c>
    </row>
    <row r="90" spans="1:17" x14ac:dyDescent="0.25">
      <c r="A90">
        <v>849887</v>
      </c>
      <c r="B90" t="s">
        <v>351</v>
      </c>
      <c r="C90" s="3">
        <v>3</v>
      </c>
      <c r="D90" s="3">
        <v>154</v>
      </c>
      <c r="E90" s="3">
        <v>462</v>
      </c>
      <c r="F90" s="3">
        <v>24</v>
      </c>
      <c r="G90" s="3">
        <v>154</v>
      </c>
      <c r="H90" s="3">
        <v>3696</v>
      </c>
      <c r="I90" s="35">
        <f t="shared" si="20"/>
        <v>154</v>
      </c>
      <c r="J90" s="35">
        <f t="shared" si="21"/>
        <v>154</v>
      </c>
      <c r="K90" s="33">
        <f t="shared" si="22"/>
        <v>21</v>
      </c>
      <c r="L90" s="33">
        <f t="shared" si="23"/>
        <v>3234</v>
      </c>
      <c r="M90" s="36">
        <f t="shared" si="24"/>
        <v>0</v>
      </c>
      <c r="N90" s="33">
        <f t="shared" si="25"/>
        <v>0</v>
      </c>
      <c r="O90" s="33">
        <f t="shared" si="26"/>
        <v>21</v>
      </c>
      <c r="P90" s="33">
        <f t="shared" si="18"/>
        <v>3234</v>
      </c>
      <c r="Q90" s="34" t="str">
        <f t="shared" si="19"/>
        <v/>
      </c>
    </row>
    <row r="91" spans="1:17" x14ac:dyDescent="0.25">
      <c r="A91" t="s">
        <v>2091</v>
      </c>
      <c r="C91" s="3">
        <v>2046.8999999999996</v>
      </c>
      <c r="D91" s="3">
        <v>388.44102006688922</v>
      </c>
      <c r="E91" s="3">
        <v>402120.39999999962</v>
      </c>
      <c r="F91" s="3">
        <v>1102.7</v>
      </c>
      <c r="G91" s="3">
        <v>358.48544364508405</v>
      </c>
      <c r="H91" s="3">
        <v>263802.84999999998</v>
      </c>
      <c r="I91" s="53"/>
      <c r="J91" s="53"/>
      <c r="K91" s="54"/>
      <c r="L91" s="54">
        <f>SUM(L7:L90)</f>
        <v>-138317.54999999999</v>
      </c>
      <c r="M91" s="54">
        <f t="shared" ref="M91:Q91" si="27">SUM(M7:M90)</f>
        <v>-6969.276817570928</v>
      </c>
      <c r="N91" s="54">
        <f t="shared" si="27"/>
        <v>14200.333040575702</v>
      </c>
      <c r="O91" s="54">
        <f t="shared" si="27"/>
        <v>-399.4</v>
      </c>
      <c r="P91" s="54">
        <f t="shared" si="27"/>
        <v>-90258.693040575716</v>
      </c>
      <c r="Q91" s="54">
        <f t="shared" si="27"/>
        <v>-62259.190000000017</v>
      </c>
    </row>
    <row r="92" spans="1:17" x14ac:dyDescent="0.25">
      <c r="I92" s="35" t="str">
        <f t="shared" si="20"/>
        <v/>
      </c>
      <c r="J92" s="35" t="str">
        <f t="shared" si="21"/>
        <v/>
      </c>
      <c r="K92" s="33">
        <f t="shared" si="22"/>
        <v>0</v>
      </c>
      <c r="L92" s="33">
        <f t="shared" si="23"/>
        <v>0</v>
      </c>
      <c r="M92" s="36" t="str">
        <f t="shared" si="24"/>
        <v/>
      </c>
      <c r="N92" s="33" t="str">
        <f t="shared" si="25"/>
        <v/>
      </c>
      <c r="O92" s="33" t="str">
        <f t="shared" si="26"/>
        <v/>
      </c>
      <c r="P92" s="33" t="str">
        <f t="shared" si="18"/>
        <v/>
      </c>
      <c r="Q92" s="34">
        <f t="shared" si="19"/>
        <v>0</v>
      </c>
    </row>
    <row r="93" spans="1:17" x14ac:dyDescent="0.25">
      <c r="I93" s="35" t="str">
        <f t="shared" si="20"/>
        <v/>
      </c>
      <c r="J93" s="35" t="str">
        <f t="shared" si="21"/>
        <v/>
      </c>
      <c r="K93" s="33">
        <f t="shared" si="22"/>
        <v>0</v>
      </c>
      <c r="L93" s="33">
        <f t="shared" si="23"/>
        <v>0</v>
      </c>
      <c r="M93" s="36" t="str">
        <f t="shared" si="24"/>
        <v/>
      </c>
      <c r="N93" s="33" t="str">
        <f t="shared" si="25"/>
        <v/>
      </c>
      <c r="O93" s="33" t="str">
        <f t="shared" si="26"/>
        <v/>
      </c>
      <c r="P93" s="33" t="str">
        <f t="shared" si="18"/>
        <v/>
      </c>
      <c r="Q93" s="34">
        <f t="shared" si="19"/>
        <v>0</v>
      </c>
    </row>
    <row r="94" spans="1:17" x14ac:dyDescent="0.25">
      <c r="I94" s="35" t="str">
        <f t="shared" si="20"/>
        <v/>
      </c>
      <c r="J94" s="35" t="str">
        <f t="shared" si="21"/>
        <v/>
      </c>
      <c r="K94" s="33">
        <f t="shared" si="22"/>
        <v>0</v>
      </c>
      <c r="L94" s="33">
        <f t="shared" si="23"/>
        <v>0</v>
      </c>
      <c r="M94" s="36" t="str">
        <f t="shared" si="24"/>
        <v/>
      </c>
      <c r="N94" s="33" t="str">
        <f t="shared" si="25"/>
        <v/>
      </c>
      <c r="O94" s="33" t="str">
        <f t="shared" si="26"/>
        <v/>
      </c>
      <c r="P94" s="33" t="str">
        <f t="shared" si="18"/>
        <v/>
      </c>
      <c r="Q94" s="34">
        <f t="shared" si="19"/>
        <v>0</v>
      </c>
    </row>
    <row r="95" spans="1:17" x14ac:dyDescent="0.25">
      <c r="I95" s="35" t="str">
        <f t="shared" si="20"/>
        <v/>
      </c>
      <c r="J95" s="35" t="str">
        <f t="shared" si="21"/>
        <v/>
      </c>
      <c r="K95" s="33">
        <f t="shared" si="22"/>
        <v>0</v>
      </c>
      <c r="L95" s="33">
        <f t="shared" si="23"/>
        <v>0</v>
      </c>
      <c r="M95" s="36" t="str">
        <f t="shared" si="24"/>
        <v/>
      </c>
      <c r="N95" s="33" t="str">
        <f t="shared" si="25"/>
        <v/>
      </c>
      <c r="O95" s="33" t="str">
        <f t="shared" si="26"/>
        <v/>
      </c>
      <c r="P95" s="33" t="str">
        <f t="shared" si="18"/>
        <v/>
      </c>
      <c r="Q95" s="34">
        <f t="shared" si="19"/>
        <v>0</v>
      </c>
    </row>
    <row r="96" spans="1:17" x14ac:dyDescent="0.25">
      <c r="I96" s="35" t="str">
        <f t="shared" si="20"/>
        <v/>
      </c>
      <c r="J96" s="35" t="str">
        <f t="shared" si="21"/>
        <v/>
      </c>
      <c r="K96" s="33">
        <f t="shared" si="22"/>
        <v>0</v>
      </c>
      <c r="L96" s="33">
        <f t="shared" si="23"/>
        <v>0</v>
      </c>
      <c r="M96" s="36" t="str">
        <f t="shared" si="24"/>
        <v/>
      </c>
      <c r="N96" s="33" t="str">
        <f t="shared" si="25"/>
        <v/>
      </c>
      <c r="O96" s="33" t="str">
        <f t="shared" si="26"/>
        <v/>
      </c>
      <c r="P96" s="33" t="str">
        <f t="shared" si="18"/>
        <v/>
      </c>
      <c r="Q96" s="34">
        <f t="shared" si="19"/>
        <v>0</v>
      </c>
    </row>
    <row r="97" spans="9:17" x14ac:dyDescent="0.25">
      <c r="I97" s="35" t="str">
        <f t="shared" si="20"/>
        <v/>
      </c>
      <c r="J97" s="35" t="str">
        <f t="shared" si="21"/>
        <v/>
      </c>
      <c r="K97" s="33">
        <f t="shared" si="22"/>
        <v>0</v>
      </c>
      <c r="L97" s="33">
        <f t="shared" si="23"/>
        <v>0</v>
      </c>
      <c r="M97" s="36" t="str">
        <f t="shared" si="24"/>
        <v/>
      </c>
      <c r="N97" s="33" t="str">
        <f t="shared" si="25"/>
        <v/>
      </c>
      <c r="O97" s="33" t="str">
        <f t="shared" si="26"/>
        <v/>
      </c>
      <c r="P97" s="33" t="str">
        <f t="shared" si="18"/>
        <v/>
      </c>
      <c r="Q97" s="34">
        <f t="shared" si="19"/>
        <v>0</v>
      </c>
    </row>
    <row r="98" spans="9:17" x14ac:dyDescent="0.25">
      <c r="I98" s="35" t="str">
        <f t="shared" si="20"/>
        <v/>
      </c>
      <c r="J98" s="35" t="str">
        <f t="shared" si="21"/>
        <v/>
      </c>
      <c r="K98" s="33">
        <f t="shared" si="22"/>
        <v>0</v>
      </c>
      <c r="L98" s="33">
        <f t="shared" si="23"/>
        <v>0</v>
      </c>
      <c r="M98" s="36" t="str">
        <f t="shared" si="24"/>
        <v/>
      </c>
      <c r="N98" s="33" t="str">
        <f t="shared" si="25"/>
        <v/>
      </c>
      <c r="O98" s="33" t="str">
        <f t="shared" si="26"/>
        <v/>
      </c>
      <c r="P98" s="33" t="str">
        <f t="shared" si="18"/>
        <v/>
      </c>
      <c r="Q98" s="34">
        <f t="shared" si="19"/>
        <v>0</v>
      </c>
    </row>
    <row r="99" spans="9:17" x14ac:dyDescent="0.25">
      <c r="I99" s="35" t="str">
        <f t="shared" si="20"/>
        <v/>
      </c>
      <c r="J99" s="35" t="str">
        <f t="shared" si="21"/>
        <v/>
      </c>
      <c r="K99" s="33">
        <f t="shared" si="22"/>
        <v>0</v>
      </c>
      <c r="L99" s="33">
        <f t="shared" si="23"/>
        <v>0</v>
      </c>
      <c r="M99" s="36" t="str">
        <f t="shared" si="24"/>
        <v/>
      </c>
      <c r="N99" s="33" t="str">
        <f t="shared" si="25"/>
        <v/>
      </c>
      <c r="O99" s="33" t="str">
        <f t="shared" si="26"/>
        <v/>
      </c>
      <c r="P99" s="33" t="str">
        <f t="shared" si="18"/>
        <v/>
      </c>
      <c r="Q99" s="34">
        <f t="shared" si="19"/>
        <v>0</v>
      </c>
    </row>
    <row r="100" spans="9:17" x14ac:dyDescent="0.25">
      <c r="I100" s="35" t="str">
        <f t="shared" si="20"/>
        <v/>
      </c>
      <c r="J100" s="35" t="str">
        <f t="shared" si="21"/>
        <v/>
      </c>
      <c r="K100" s="33">
        <f t="shared" si="22"/>
        <v>0</v>
      </c>
      <c r="L100" s="33">
        <f t="shared" si="23"/>
        <v>0</v>
      </c>
      <c r="M100" s="36" t="str">
        <f t="shared" si="24"/>
        <v/>
      </c>
      <c r="N100" s="33" t="str">
        <f t="shared" si="25"/>
        <v/>
      </c>
      <c r="O100" s="33" t="str">
        <f t="shared" si="26"/>
        <v/>
      </c>
      <c r="P100" s="33" t="str">
        <f t="shared" si="18"/>
        <v/>
      </c>
      <c r="Q100" s="34">
        <f t="shared" si="19"/>
        <v>0</v>
      </c>
    </row>
    <row r="101" spans="9:17" x14ac:dyDescent="0.25">
      <c r="I101" s="35" t="str">
        <f t="shared" si="20"/>
        <v/>
      </c>
      <c r="J101" s="35" t="str">
        <f t="shared" si="21"/>
        <v/>
      </c>
      <c r="K101" s="33">
        <f t="shared" si="22"/>
        <v>0</v>
      </c>
      <c r="L101" s="33">
        <f t="shared" si="23"/>
        <v>0</v>
      </c>
      <c r="M101" s="36" t="str">
        <f t="shared" si="24"/>
        <v/>
      </c>
      <c r="N101" s="33" t="str">
        <f t="shared" si="25"/>
        <v/>
      </c>
      <c r="O101" s="33" t="str">
        <f t="shared" si="26"/>
        <v/>
      </c>
      <c r="P101" s="33" t="str">
        <f t="shared" si="18"/>
        <v/>
      </c>
      <c r="Q101" s="34">
        <f t="shared" si="19"/>
        <v>0</v>
      </c>
    </row>
    <row r="102" spans="9:17" x14ac:dyDescent="0.25">
      <c r="I102" s="35" t="str">
        <f t="shared" si="20"/>
        <v/>
      </c>
      <c r="J102" s="35" t="str">
        <f t="shared" si="21"/>
        <v/>
      </c>
      <c r="K102" s="33">
        <f t="shared" si="22"/>
        <v>0</v>
      </c>
      <c r="L102" s="33">
        <f t="shared" si="23"/>
        <v>0</v>
      </c>
      <c r="M102" s="36" t="str">
        <f t="shared" si="24"/>
        <v/>
      </c>
      <c r="N102" s="33" t="str">
        <f t="shared" si="25"/>
        <v/>
      </c>
      <c r="O102" s="33" t="str">
        <f t="shared" si="26"/>
        <v/>
      </c>
      <c r="P102" s="33" t="str">
        <f t="shared" si="18"/>
        <v/>
      </c>
      <c r="Q102" s="34">
        <f t="shared" si="19"/>
        <v>0</v>
      </c>
    </row>
    <row r="103" spans="9:17" x14ac:dyDescent="0.25">
      <c r="I103" s="35" t="str">
        <f t="shared" si="20"/>
        <v/>
      </c>
      <c r="J103" s="35" t="str">
        <f t="shared" si="21"/>
        <v/>
      </c>
      <c r="K103" s="33">
        <f t="shared" si="22"/>
        <v>0</v>
      </c>
      <c r="L103" s="33">
        <f t="shared" si="23"/>
        <v>0</v>
      </c>
      <c r="M103" s="36" t="str">
        <f t="shared" si="24"/>
        <v/>
      </c>
      <c r="N103" s="33" t="str">
        <f t="shared" si="25"/>
        <v/>
      </c>
      <c r="O103" s="33" t="str">
        <f t="shared" si="26"/>
        <v/>
      </c>
      <c r="P103" s="33" t="str">
        <f t="shared" si="18"/>
        <v/>
      </c>
      <c r="Q103" s="34">
        <f t="shared" si="19"/>
        <v>0</v>
      </c>
    </row>
    <row r="104" spans="9:17" x14ac:dyDescent="0.25">
      <c r="I104" s="35" t="str">
        <f t="shared" si="20"/>
        <v/>
      </c>
      <c r="J104" s="35" t="str">
        <f t="shared" si="21"/>
        <v/>
      </c>
      <c r="K104" s="33">
        <f t="shared" si="22"/>
        <v>0</v>
      </c>
      <c r="L104" s="33">
        <f t="shared" si="23"/>
        <v>0</v>
      </c>
      <c r="M104" s="36" t="str">
        <f t="shared" si="24"/>
        <v/>
      </c>
      <c r="N104" s="33" t="str">
        <f t="shared" si="25"/>
        <v/>
      </c>
      <c r="O104" s="33" t="str">
        <f t="shared" si="26"/>
        <v/>
      </c>
      <c r="P104" s="33" t="str">
        <f t="shared" si="18"/>
        <v/>
      </c>
      <c r="Q104" s="34">
        <f t="shared" si="19"/>
        <v>0</v>
      </c>
    </row>
    <row r="105" spans="9:17" x14ac:dyDescent="0.25">
      <c r="I105" s="35" t="str">
        <f t="shared" si="20"/>
        <v/>
      </c>
      <c r="J105" s="35" t="str">
        <f t="shared" si="21"/>
        <v/>
      </c>
      <c r="K105" s="33">
        <f t="shared" si="22"/>
        <v>0</v>
      </c>
      <c r="L105" s="33">
        <f t="shared" si="23"/>
        <v>0</v>
      </c>
      <c r="M105" s="36" t="str">
        <f t="shared" si="24"/>
        <v/>
      </c>
      <c r="N105" s="33" t="str">
        <f t="shared" si="25"/>
        <v/>
      </c>
      <c r="O105" s="33" t="str">
        <f t="shared" si="26"/>
        <v/>
      </c>
      <c r="P105" s="33" t="str">
        <f t="shared" si="18"/>
        <v/>
      </c>
      <c r="Q105" s="34">
        <f t="shared" si="19"/>
        <v>0</v>
      </c>
    </row>
    <row r="106" spans="9:17" x14ac:dyDescent="0.25">
      <c r="I106" s="35" t="str">
        <f t="shared" si="20"/>
        <v/>
      </c>
      <c r="J106" s="35" t="str">
        <f t="shared" si="21"/>
        <v/>
      </c>
      <c r="K106" s="33">
        <f t="shared" si="22"/>
        <v>0</v>
      </c>
      <c r="L106" s="33">
        <f t="shared" si="23"/>
        <v>0</v>
      </c>
      <c r="M106" s="36" t="str">
        <f t="shared" si="24"/>
        <v/>
      </c>
      <c r="N106" s="33" t="str">
        <f t="shared" si="25"/>
        <v/>
      </c>
      <c r="O106" s="33" t="str">
        <f t="shared" si="26"/>
        <v/>
      </c>
      <c r="P106" s="33" t="str">
        <f t="shared" si="18"/>
        <v/>
      </c>
      <c r="Q106" s="34">
        <f t="shared" si="19"/>
        <v>0</v>
      </c>
    </row>
    <row r="107" spans="9:17" x14ac:dyDescent="0.25">
      <c r="I107" s="35" t="str">
        <f t="shared" si="20"/>
        <v/>
      </c>
      <c r="J107" s="35" t="str">
        <f t="shared" si="21"/>
        <v/>
      </c>
      <c r="K107" s="33">
        <f t="shared" si="22"/>
        <v>0</v>
      </c>
      <c r="L107" s="33">
        <f t="shared" si="23"/>
        <v>0</v>
      </c>
      <c r="M107" s="36" t="str">
        <f t="shared" si="24"/>
        <v/>
      </c>
      <c r="N107" s="33" t="str">
        <f t="shared" si="25"/>
        <v/>
      </c>
      <c r="O107" s="33" t="str">
        <f t="shared" si="26"/>
        <v/>
      </c>
      <c r="P107" s="33" t="str">
        <f t="shared" si="18"/>
        <v/>
      </c>
      <c r="Q107" s="34">
        <f t="shared" si="19"/>
        <v>0</v>
      </c>
    </row>
    <row r="108" spans="9:17" x14ac:dyDescent="0.25">
      <c r="I108" s="35" t="str">
        <f t="shared" si="20"/>
        <v/>
      </c>
      <c r="J108" s="35" t="str">
        <f t="shared" si="21"/>
        <v/>
      </c>
      <c r="K108" s="33">
        <f t="shared" si="22"/>
        <v>0</v>
      </c>
      <c r="L108" s="33">
        <f t="shared" si="23"/>
        <v>0</v>
      </c>
      <c r="M108" s="36" t="str">
        <f t="shared" si="24"/>
        <v/>
      </c>
      <c r="N108" s="33" t="str">
        <f t="shared" si="25"/>
        <v/>
      </c>
      <c r="O108" s="33" t="str">
        <f t="shared" si="26"/>
        <v/>
      </c>
      <c r="P108" s="33" t="str">
        <f t="shared" si="18"/>
        <v/>
      </c>
      <c r="Q108" s="34">
        <f t="shared" si="19"/>
        <v>0</v>
      </c>
    </row>
    <row r="109" spans="9:17" x14ac:dyDescent="0.25">
      <c r="I109" s="35" t="str">
        <f t="shared" si="20"/>
        <v/>
      </c>
      <c r="J109" s="35" t="str">
        <f t="shared" si="21"/>
        <v/>
      </c>
      <c r="K109" s="33">
        <f t="shared" si="22"/>
        <v>0</v>
      </c>
      <c r="L109" s="33">
        <f t="shared" si="23"/>
        <v>0</v>
      </c>
      <c r="M109" s="36" t="str">
        <f t="shared" si="24"/>
        <v/>
      </c>
      <c r="N109" s="33" t="str">
        <f t="shared" si="25"/>
        <v/>
      </c>
      <c r="O109" s="33" t="str">
        <f t="shared" si="26"/>
        <v/>
      </c>
      <c r="P109" s="33" t="str">
        <f t="shared" si="18"/>
        <v/>
      </c>
      <c r="Q109" s="34">
        <f t="shared" si="19"/>
        <v>0</v>
      </c>
    </row>
    <row r="110" spans="9:17" x14ac:dyDescent="0.25">
      <c r="I110" s="35" t="str">
        <f t="shared" si="20"/>
        <v/>
      </c>
      <c r="J110" s="35" t="str">
        <f t="shared" si="21"/>
        <v/>
      </c>
      <c r="K110" s="33">
        <f t="shared" si="22"/>
        <v>0</v>
      </c>
      <c r="L110" s="33">
        <f t="shared" si="23"/>
        <v>0</v>
      </c>
      <c r="M110" s="36" t="str">
        <f t="shared" si="24"/>
        <v/>
      </c>
      <c r="N110" s="33" t="str">
        <f t="shared" si="25"/>
        <v/>
      </c>
      <c r="O110" s="33" t="str">
        <f t="shared" si="26"/>
        <v/>
      </c>
      <c r="P110" s="33" t="str">
        <f t="shared" si="18"/>
        <v/>
      </c>
      <c r="Q110" s="34">
        <f t="shared" si="19"/>
        <v>0</v>
      </c>
    </row>
    <row r="111" spans="9:17" x14ac:dyDescent="0.25">
      <c r="I111" s="35" t="str">
        <f t="shared" si="20"/>
        <v/>
      </c>
      <c r="J111" s="35" t="str">
        <f t="shared" si="21"/>
        <v/>
      </c>
      <c r="K111" s="33">
        <f t="shared" si="22"/>
        <v>0</v>
      </c>
      <c r="L111" s="33">
        <f t="shared" si="23"/>
        <v>0</v>
      </c>
      <c r="M111" s="36" t="str">
        <f t="shared" si="24"/>
        <v/>
      </c>
      <c r="N111" s="33" t="str">
        <f t="shared" si="25"/>
        <v/>
      </c>
      <c r="O111" s="33" t="str">
        <f t="shared" si="26"/>
        <v/>
      </c>
      <c r="P111" s="33" t="str">
        <f t="shared" si="18"/>
        <v/>
      </c>
      <c r="Q111" s="34">
        <f t="shared" si="19"/>
        <v>0</v>
      </c>
    </row>
    <row r="112" spans="9:17" x14ac:dyDescent="0.25">
      <c r="I112" s="35" t="str">
        <f t="shared" si="20"/>
        <v/>
      </c>
      <c r="J112" s="35" t="str">
        <f t="shared" si="21"/>
        <v/>
      </c>
      <c r="K112" s="33">
        <f t="shared" si="22"/>
        <v>0</v>
      </c>
      <c r="L112" s="33">
        <f t="shared" si="23"/>
        <v>0</v>
      </c>
      <c r="M112" s="36" t="str">
        <f t="shared" si="24"/>
        <v/>
      </c>
      <c r="N112" s="33" t="str">
        <f t="shared" si="25"/>
        <v/>
      </c>
      <c r="O112" s="33" t="str">
        <f t="shared" si="26"/>
        <v/>
      </c>
      <c r="P112" s="33" t="str">
        <f t="shared" si="18"/>
        <v/>
      </c>
      <c r="Q112" s="34">
        <f t="shared" si="19"/>
        <v>0</v>
      </c>
    </row>
    <row r="113" spans="9:17" x14ac:dyDescent="0.25">
      <c r="I113" s="35" t="str">
        <f t="shared" si="20"/>
        <v/>
      </c>
      <c r="J113" s="35" t="str">
        <f t="shared" si="21"/>
        <v/>
      </c>
      <c r="K113" s="33">
        <f t="shared" si="22"/>
        <v>0</v>
      </c>
      <c r="L113" s="33">
        <f t="shared" si="23"/>
        <v>0</v>
      </c>
      <c r="M113" s="36" t="str">
        <f t="shared" si="24"/>
        <v/>
      </c>
      <c r="N113" s="33" t="str">
        <f t="shared" si="25"/>
        <v/>
      </c>
      <c r="O113" s="33" t="str">
        <f t="shared" si="26"/>
        <v/>
      </c>
      <c r="P113" s="33" t="str">
        <f t="shared" si="18"/>
        <v/>
      </c>
      <c r="Q113" s="34">
        <f t="shared" si="19"/>
        <v>0</v>
      </c>
    </row>
    <row r="114" spans="9:17" x14ac:dyDescent="0.25">
      <c r="I114" s="35" t="str">
        <f t="shared" si="20"/>
        <v/>
      </c>
      <c r="J114" s="35" t="str">
        <f t="shared" si="21"/>
        <v/>
      </c>
      <c r="K114" s="33">
        <f t="shared" si="22"/>
        <v>0</v>
      </c>
      <c r="L114" s="33">
        <f t="shared" si="23"/>
        <v>0</v>
      </c>
      <c r="M114" s="36" t="str">
        <f t="shared" si="24"/>
        <v/>
      </c>
      <c r="N114" s="33" t="str">
        <f t="shared" si="25"/>
        <v/>
      </c>
      <c r="O114" s="33" t="str">
        <f t="shared" si="26"/>
        <v/>
      </c>
      <c r="P114" s="33" t="str">
        <f t="shared" si="18"/>
        <v/>
      </c>
      <c r="Q114" s="34">
        <f t="shared" si="19"/>
        <v>0</v>
      </c>
    </row>
    <row r="115" spans="9:17" x14ac:dyDescent="0.25">
      <c r="I115" s="35" t="str">
        <f t="shared" si="20"/>
        <v/>
      </c>
      <c r="J115" s="35" t="str">
        <f t="shared" si="21"/>
        <v/>
      </c>
      <c r="K115" s="33">
        <f t="shared" si="22"/>
        <v>0</v>
      </c>
      <c r="L115" s="33">
        <f t="shared" si="23"/>
        <v>0</v>
      </c>
      <c r="M115" s="36" t="str">
        <f t="shared" si="24"/>
        <v/>
      </c>
      <c r="N115" s="33" t="str">
        <f t="shared" si="25"/>
        <v/>
      </c>
      <c r="O115" s="33" t="str">
        <f t="shared" si="26"/>
        <v/>
      </c>
      <c r="P115" s="33" t="str">
        <f t="shared" si="18"/>
        <v/>
      </c>
      <c r="Q115" s="34">
        <f t="shared" si="19"/>
        <v>0</v>
      </c>
    </row>
    <row r="116" spans="9:17" x14ac:dyDescent="0.25">
      <c r="I116" s="35" t="str">
        <f t="shared" si="20"/>
        <v/>
      </c>
      <c r="J116" s="35" t="str">
        <f t="shared" si="21"/>
        <v/>
      </c>
      <c r="K116" s="33">
        <f t="shared" si="22"/>
        <v>0</v>
      </c>
      <c r="L116" s="33">
        <f t="shared" si="23"/>
        <v>0</v>
      </c>
      <c r="M116" s="36" t="str">
        <f t="shared" si="24"/>
        <v/>
      </c>
      <c r="N116" s="33" t="str">
        <f t="shared" si="25"/>
        <v/>
      </c>
      <c r="O116" s="33" t="str">
        <f t="shared" si="26"/>
        <v/>
      </c>
      <c r="P116" s="33" t="str">
        <f t="shared" si="18"/>
        <v/>
      </c>
      <c r="Q116" s="34">
        <f t="shared" si="19"/>
        <v>0</v>
      </c>
    </row>
    <row r="117" spans="9:17" x14ac:dyDescent="0.25">
      <c r="I117" s="35" t="str">
        <f t="shared" si="20"/>
        <v/>
      </c>
      <c r="J117" s="35" t="str">
        <f t="shared" si="21"/>
        <v/>
      </c>
      <c r="K117" s="33">
        <f t="shared" si="22"/>
        <v>0</v>
      </c>
      <c r="L117" s="33">
        <f t="shared" si="23"/>
        <v>0</v>
      </c>
      <c r="M117" s="36" t="str">
        <f t="shared" si="24"/>
        <v/>
      </c>
      <c r="N117" s="33" t="str">
        <f t="shared" si="25"/>
        <v/>
      </c>
      <c r="O117" s="33" t="str">
        <f t="shared" si="26"/>
        <v/>
      </c>
      <c r="P117" s="33" t="str">
        <f t="shared" si="18"/>
        <v/>
      </c>
      <c r="Q117" s="34">
        <f t="shared" si="19"/>
        <v>0</v>
      </c>
    </row>
    <row r="118" spans="9:17" x14ac:dyDescent="0.25">
      <c r="I118" s="35" t="str">
        <f t="shared" si="20"/>
        <v/>
      </c>
      <c r="J118" s="35" t="str">
        <f t="shared" si="21"/>
        <v/>
      </c>
      <c r="K118" s="33">
        <f t="shared" si="22"/>
        <v>0</v>
      </c>
      <c r="L118" s="33">
        <f t="shared" si="23"/>
        <v>0</v>
      </c>
      <c r="M118" s="36" t="str">
        <f t="shared" si="24"/>
        <v/>
      </c>
      <c r="N118" s="33" t="str">
        <f t="shared" si="25"/>
        <v/>
      </c>
      <c r="O118" s="33" t="str">
        <f t="shared" si="26"/>
        <v/>
      </c>
      <c r="P118" s="33" t="str">
        <f t="shared" si="18"/>
        <v/>
      </c>
      <c r="Q118" s="34">
        <f t="shared" si="19"/>
        <v>0</v>
      </c>
    </row>
    <row r="119" spans="9:17" x14ac:dyDescent="0.25">
      <c r="I119" s="35" t="str">
        <f t="shared" si="20"/>
        <v/>
      </c>
      <c r="J119" s="35" t="str">
        <f t="shared" si="21"/>
        <v/>
      </c>
      <c r="K119" s="33">
        <f t="shared" si="22"/>
        <v>0</v>
      </c>
      <c r="L119" s="33">
        <f t="shared" si="23"/>
        <v>0</v>
      </c>
      <c r="M119" s="36" t="str">
        <f t="shared" si="24"/>
        <v/>
      </c>
      <c r="N119" s="33" t="str">
        <f t="shared" si="25"/>
        <v/>
      </c>
      <c r="O119" s="33" t="str">
        <f t="shared" si="26"/>
        <v/>
      </c>
      <c r="P119" s="33" t="str">
        <f t="shared" si="18"/>
        <v/>
      </c>
      <c r="Q119" s="34">
        <f t="shared" si="19"/>
        <v>0</v>
      </c>
    </row>
    <row r="120" spans="9:17" x14ac:dyDescent="0.25">
      <c r="I120" s="35" t="str">
        <f t="shared" si="20"/>
        <v/>
      </c>
      <c r="J120" s="35" t="str">
        <f t="shared" si="21"/>
        <v/>
      </c>
      <c r="K120" s="33">
        <f t="shared" si="22"/>
        <v>0</v>
      </c>
      <c r="L120" s="33">
        <f t="shared" si="23"/>
        <v>0</v>
      </c>
      <c r="M120" s="36" t="str">
        <f t="shared" si="24"/>
        <v/>
      </c>
      <c r="N120" s="33" t="str">
        <f t="shared" si="25"/>
        <v/>
      </c>
      <c r="O120" s="33" t="str">
        <f t="shared" si="26"/>
        <v/>
      </c>
      <c r="P120" s="33" t="str">
        <f t="shared" si="18"/>
        <v/>
      </c>
      <c r="Q120" s="34">
        <f t="shared" si="19"/>
        <v>0</v>
      </c>
    </row>
    <row r="121" spans="9:17" x14ac:dyDescent="0.25">
      <c r="I121" s="35" t="str">
        <f t="shared" si="20"/>
        <v/>
      </c>
      <c r="J121" s="35" t="str">
        <f t="shared" si="21"/>
        <v/>
      </c>
      <c r="K121" s="33">
        <f t="shared" si="22"/>
        <v>0</v>
      </c>
      <c r="L121" s="33">
        <f t="shared" si="23"/>
        <v>0</v>
      </c>
      <c r="M121" s="36" t="str">
        <f t="shared" si="24"/>
        <v/>
      </c>
      <c r="N121" s="33" t="str">
        <f t="shared" si="25"/>
        <v/>
      </c>
      <c r="O121" s="33" t="str">
        <f t="shared" si="26"/>
        <v/>
      </c>
      <c r="P121" s="33" t="str">
        <f t="shared" si="18"/>
        <v/>
      </c>
      <c r="Q121" s="34">
        <f t="shared" si="19"/>
        <v>0</v>
      </c>
    </row>
    <row r="122" spans="9:17" x14ac:dyDescent="0.25">
      <c r="I122" s="35" t="str">
        <f t="shared" si="20"/>
        <v/>
      </c>
      <c r="J122" s="35" t="str">
        <f t="shared" si="21"/>
        <v/>
      </c>
      <c r="K122" s="33">
        <f t="shared" si="22"/>
        <v>0</v>
      </c>
      <c r="L122" s="33">
        <f t="shared" si="23"/>
        <v>0</v>
      </c>
      <c r="M122" s="36" t="str">
        <f t="shared" si="24"/>
        <v/>
      </c>
      <c r="N122" s="33" t="str">
        <f t="shared" si="25"/>
        <v/>
      </c>
      <c r="O122" s="33" t="str">
        <f t="shared" si="26"/>
        <v/>
      </c>
      <c r="P122" s="33" t="str">
        <f t="shared" si="18"/>
        <v/>
      </c>
      <c r="Q122" s="34">
        <f t="shared" si="19"/>
        <v>0</v>
      </c>
    </row>
    <row r="123" spans="9:17" x14ac:dyDescent="0.25">
      <c r="I123" s="35" t="str">
        <f t="shared" si="20"/>
        <v/>
      </c>
      <c r="J123" s="35" t="str">
        <f t="shared" si="21"/>
        <v/>
      </c>
      <c r="K123" s="33">
        <f t="shared" si="22"/>
        <v>0</v>
      </c>
      <c r="L123" s="33">
        <f t="shared" si="23"/>
        <v>0</v>
      </c>
      <c r="M123" s="36" t="str">
        <f t="shared" si="24"/>
        <v/>
      </c>
      <c r="N123" s="33" t="str">
        <f t="shared" si="25"/>
        <v/>
      </c>
      <c r="O123" s="33" t="str">
        <f t="shared" si="26"/>
        <v/>
      </c>
      <c r="P123" s="33" t="str">
        <f t="shared" si="18"/>
        <v/>
      </c>
      <c r="Q123" s="34">
        <f t="shared" si="19"/>
        <v>0</v>
      </c>
    </row>
    <row r="124" spans="9:17" x14ac:dyDescent="0.25">
      <c r="I124" s="35" t="str">
        <f t="shared" si="20"/>
        <v/>
      </c>
      <c r="J124" s="35" t="str">
        <f t="shared" si="21"/>
        <v/>
      </c>
      <c r="K124" s="33">
        <f t="shared" si="22"/>
        <v>0</v>
      </c>
      <c r="L124" s="33">
        <f t="shared" si="23"/>
        <v>0</v>
      </c>
      <c r="M124" s="36" t="str">
        <f t="shared" si="24"/>
        <v/>
      </c>
      <c r="N124" s="33" t="str">
        <f t="shared" si="25"/>
        <v/>
      </c>
      <c r="O124" s="33" t="str">
        <f t="shared" si="26"/>
        <v/>
      </c>
      <c r="P124" s="33" t="str">
        <f t="shared" si="18"/>
        <v/>
      </c>
      <c r="Q124" s="34">
        <f t="shared" si="19"/>
        <v>0</v>
      </c>
    </row>
    <row r="125" spans="9:17" x14ac:dyDescent="0.25">
      <c r="I125" s="35" t="str">
        <f t="shared" si="20"/>
        <v/>
      </c>
      <c r="J125" s="35" t="str">
        <f t="shared" si="21"/>
        <v/>
      </c>
      <c r="K125" s="33">
        <f t="shared" si="22"/>
        <v>0</v>
      </c>
      <c r="L125" s="33">
        <f t="shared" si="23"/>
        <v>0</v>
      </c>
      <c r="M125" s="36" t="str">
        <f t="shared" si="24"/>
        <v/>
      </c>
      <c r="N125" s="33" t="str">
        <f t="shared" si="25"/>
        <v/>
      </c>
      <c r="O125" s="33" t="str">
        <f t="shared" si="26"/>
        <v/>
      </c>
      <c r="P125" s="33" t="str">
        <f t="shared" si="18"/>
        <v/>
      </c>
      <c r="Q125" s="34">
        <f t="shared" si="19"/>
        <v>0</v>
      </c>
    </row>
    <row r="126" spans="9:17" x14ac:dyDescent="0.25">
      <c r="I126" s="35" t="str">
        <f t="shared" si="20"/>
        <v/>
      </c>
      <c r="J126" s="35" t="str">
        <f t="shared" si="21"/>
        <v/>
      </c>
      <c r="K126" s="33">
        <f t="shared" si="22"/>
        <v>0</v>
      </c>
      <c r="L126" s="33">
        <f t="shared" si="23"/>
        <v>0</v>
      </c>
      <c r="M126" s="36" t="str">
        <f t="shared" si="24"/>
        <v/>
      </c>
      <c r="N126" s="33" t="str">
        <f t="shared" si="25"/>
        <v/>
      </c>
      <c r="O126" s="33" t="str">
        <f t="shared" si="26"/>
        <v/>
      </c>
      <c r="P126" s="33" t="str">
        <f t="shared" si="18"/>
        <v/>
      </c>
      <c r="Q126" s="34">
        <f t="shared" si="19"/>
        <v>0</v>
      </c>
    </row>
    <row r="127" spans="9:17" x14ac:dyDescent="0.25">
      <c r="I127" s="35" t="str">
        <f t="shared" si="20"/>
        <v/>
      </c>
      <c r="J127" s="35" t="str">
        <f t="shared" si="21"/>
        <v/>
      </c>
      <c r="K127" s="33">
        <f t="shared" si="22"/>
        <v>0</v>
      </c>
      <c r="L127" s="33">
        <f t="shared" si="23"/>
        <v>0</v>
      </c>
      <c r="M127" s="36" t="str">
        <f t="shared" si="24"/>
        <v/>
      </c>
      <c r="N127" s="33" t="str">
        <f t="shared" si="25"/>
        <v/>
      </c>
      <c r="O127" s="33" t="str">
        <f t="shared" si="26"/>
        <v/>
      </c>
      <c r="P127" s="33" t="str">
        <f t="shared" si="18"/>
        <v/>
      </c>
      <c r="Q127" s="34">
        <f t="shared" si="19"/>
        <v>0</v>
      </c>
    </row>
    <row r="128" spans="9:17" x14ac:dyDescent="0.25">
      <c r="I128" s="35" t="str">
        <f t="shared" si="20"/>
        <v/>
      </c>
      <c r="J128" s="35" t="str">
        <f t="shared" si="21"/>
        <v/>
      </c>
      <c r="K128" s="33">
        <f t="shared" si="22"/>
        <v>0</v>
      </c>
      <c r="L128" s="33">
        <f t="shared" si="23"/>
        <v>0</v>
      </c>
      <c r="M128" s="36" t="str">
        <f t="shared" si="24"/>
        <v/>
      </c>
      <c r="N128" s="33" t="str">
        <f t="shared" si="25"/>
        <v/>
      </c>
      <c r="O128" s="33" t="str">
        <f t="shared" si="26"/>
        <v/>
      </c>
      <c r="P128" s="33" t="str">
        <f t="shared" si="18"/>
        <v/>
      </c>
      <c r="Q128" s="34">
        <f t="shared" si="19"/>
        <v>0</v>
      </c>
    </row>
    <row r="129" spans="9:17" x14ac:dyDescent="0.25">
      <c r="I129" s="35" t="str">
        <f t="shared" si="20"/>
        <v/>
      </c>
      <c r="J129" s="35" t="str">
        <f t="shared" si="21"/>
        <v/>
      </c>
      <c r="K129" s="33">
        <f t="shared" si="22"/>
        <v>0</v>
      </c>
      <c r="L129" s="33">
        <f t="shared" si="23"/>
        <v>0</v>
      </c>
      <c r="M129" s="36" t="str">
        <f t="shared" si="24"/>
        <v/>
      </c>
      <c r="N129" s="33" t="str">
        <f t="shared" si="25"/>
        <v/>
      </c>
      <c r="O129" s="33" t="str">
        <f t="shared" si="26"/>
        <v/>
      </c>
      <c r="P129" s="33" t="str">
        <f t="shared" si="18"/>
        <v/>
      </c>
      <c r="Q129" s="34">
        <f t="shared" si="19"/>
        <v>0</v>
      </c>
    </row>
    <row r="130" spans="9:17" x14ac:dyDescent="0.25">
      <c r="I130" s="35" t="str">
        <f t="shared" si="20"/>
        <v/>
      </c>
      <c r="J130" s="35" t="str">
        <f t="shared" si="21"/>
        <v/>
      </c>
      <c r="K130" s="33">
        <f t="shared" si="22"/>
        <v>0</v>
      </c>
      <c r="L130" s="33">
        <f t="shared" si="23"/>
        <v>0</v>
      </c>
      <c r="M130" s="36" t="str">
        <f t="shared" si="24"/>
        <v/>
      </c>
      <c r="N130" s="33" t="str">
        <f t="shared" si="25"/>
        <v/>
      </c>
      <c r="O130" s="33" t="str">
        <f t="shared" si="26"/>
        <v/>
      </c>
      <c r="P130" s="33" t="str">
        <f t="shared" si="18"/>
        <v/>
      </c>
      <c r="Q130" s="34">
        <f t="shared" si="19"/>
        <v>0</v>
      </c>
    </row>
    <row r="131" spans="9:17" x14ac:dyDescent="0.25">
      <c r="I131" s="35" t="str">
        <f t="shared" si="20"/>
        <v/>
      </c>
      <c r="J131" s="35" t="str">
        <f t="shared" si="21"/>
        <v/>
      </c>
      <c r="K131" s="33">
        <f t="shared" si="22"/>
        <v>0</v>
      </c>
      <c r="L131" s="33">
        <f t="shared" si="23"/>
        <v>0</v>
      </c>
      <c r="M131" s="36" t="str">
        <f t="shared" si="24"/>
        <v/>
      </c>
      <c r="N131" s="33" t="str">
        <f t="shared" si="25"/>
        <v/>
      </c>
      <c r="O131" s="33" t="str">
        <f t="shared" si="26"/>
        <v/>
      </c>
      <c r="P131" s="33" t="str">
        <f t="shared" si="18"/>
        <v/>
      </c>
      <c r="Q131" s="34">
        <f t="shared" si="19"/>
        <v>0</v>
      </c>
    </row>
    <row r="132" spans="9:17" x14ac:dyDescent="0.25">
      <c r="I132" s="35" t="str">
        <f t="shared" si="20"/>
        <v/>
      </c>
      <c r="J132" s="35" t="str">
        <f t="shared" si="21"/>
        <v/>
      </c>
      <c r="K132" s="33">
        <f t="shared" si="22"/>
        <v>0</v>
      </c>
      <c r="L132" s="33">
        <f t="shared" si="23"/>
        <v>0</v>
      </c>
      <c r="M132" s="36" t="str">
        <f t="shared" si="24"/>
        <v/>
      </c>
      <c r="N132" s="33" t="str">
        <f t="shared" si="25"/>
        <v/>
      </c>
      <c r="O132" s="33" t="str">
        <f t="shared" si="26"/>
        <v/>
      </c>
      <c r="P132" s="33" t="str">
        <f t="shared" si="18"/>
        <v/>
      </c>
      <c r="Q132" s="34">
        <f t="shared" si="19"/>
        <v>0</v>
      </c>
    </row>
    <row r="133" spans="9:17" x14ac:dyDescent="0.25">
      <c r="I133" s="35" t="str">
        <f t="shared" si="20"/>
        <v/>
      </c>
      <c r="J133" s="35" t="str">
        <f t="shared" si="21"/>
        <v/>
      </c>
      <c r="K133" s="33">
        <f t="shared" si="22"/>
        <v>0</v>
      </c>
      <c r="L133" s="33">
        <f t="shared" si="23"/>
        <v>0</v>
      </c>
      <c r="M133" s="36" t="str">
        <f t="shared" si="24"/>
        <v/>
      </c>
      <c r="N133" s="33" t="str">
        <f t="shared" si="25"/>
        <v/>
      </c>
      <c r="O133" s="33" t="str">
        <f t="shared" si="26"/>
        <v/>
      </c>
      <c r="P133" s="33" t="str">
        <f t="shared" si="18"/>
        <v/>
      </c>
      <c r="Q133" s="34">
        <f t="shared" si="19"/>
        <v>0</v>
      </c>
    </row>
    <row r="134" spans="9:17" x14ac:dyDescent="0.25">
      <c r="I134" s="35" t="str">
        <f t="shared" si="20"/>
        <v/>
      </c>
      <c r="J134" s="35" t="str">
        <f t="shared" si="21"/>
        <v/>
      </c>
      <c r="K134" s="33">
        <f t="shared" si="22"/>
        <v>0</v>
      </c>
      <c r="L134" s="33">
        <f t="shared" si="23"/>
        <v>0</v>
      </c>
      <c r="M134" s="36" t="str">
        <f t="shared" si="24"/>
        <v/>
      </c>
      <c r="N134" s="33" t="str">
        <f t="shared" si="25"/>
        <v/>
      </c>
      <c r="O134" s="33" t="str">
        <f t="shared" si="26"/>
        <v/>
      </c>
      <c r="P134" s="33" t="str">
        <f t="shared" si="18"/>
        <v/>
      </c>
      <c r="Q134" s="34">
        <f t="shared" si="19"/>
        <v>0</v>
      </c>
    </row>
    <row r="135" spans="9:17" x14ac:dyDescent="0.25">
      <c r="I135" s="35" t="str">
        <f t="shared" si="20"/>
        <v/>
      </c>
      <c r="J135" s="35" t="str">
        <f t="shared" si="21"/>
        <v/>
      </c>
      <c r="K135" s="33">
        <f t="shared" si="22"/>
        <v>0</v>
      </c>
      <c r="L135" s="33">
        <f t="shared" si="23"/>
        <v>0</v>
      </c>
      <c r="M135" s="36" t="str">
        <f t="shared" si="24"/>
        <v/>
      </c>
      <c r="N135" s="33" t="str">
        <f t="shared" si="25"/>
        <v/>
      </c>
      <c r="O135" s="33" t="str">
        <f t="shared" si="26"/>
        <v/>
      </c>
      <c r="P135" s="33" t="str">
        <f t="shared" ref="P135:P198" si="28">IF(M135="","",(F135-C135)*I135)</f>
        <v/>
      </c>
      <c r="Q135" s="34">
        <f t="shared" ref="Q135:Q198" si="29">IF(M135="",H135-E135,"")</f>
        <v>0</v>
      </c>
    </row>
    <row r="136" spans="9:17" x14ac:dyDescent="0.25">
      <c r="I136" s="35" t="str">
        <f t="shared" ref="I136:I199" si="30">IF(E136=0,"",E136/C136)</f>
        <v/>
      </c>
      <c r="J136" s="35" t="str">
        <f t="shared" ref="J136:J199" si="31">IF(F136=0,"",H136/F136)</f>
        <v/>
      </c>
      <c r="K136" s="33">
        <f t="shared" ref="K136:K199" si="32">F136-C136</f>
        <v>0</v>
      </c>
      <c r="L136" s="33">
        <f t="shared" ref="L136:L199" si="33">H136-E136</f>
        <v>0</v>
      </c>
      <c r="M136" s="36" t="str">
        <f t="shared" ref="M136:M199" si="34">IF(OR(C136=0,F136=0),"",J136-I136)</f>
        <v/>
      </c>
      <c r="N136" s="33" t="str">
        <f t="shared" si="25"/>
        <v/>
      </c>
      <c r="O136" s="33" t="str">
        <f t="shared" si="26"/>
        <v/>
      </c>
      <c r="P136" s="33" t="str">
        <f t="shared" si="28"/>
        <v/>
      </c>
      <c r="Q136" s="34">
        <f t="shared" si="29"/>
        <v>0</v>
      </c>
    </row>
    <row r="137" spans="9:17" x14ac:dyDescent="0.25">
      <c r="I137" s="35" t="str">
        <f t="shared" si="30"/>
        <v/>
      </c>
      <c r="J137" s="35" t="str">
        <f t="shared" si="31"/>
        <v/>
      </c>
      <c r="K137" s="33">
        <f t="shared" si="32"/>
        <v>0</v>
      </c>
      <c r="L137" s="33">
        <f t="shared" si="33"/>
        <v>0</v>
      </c>
      <c r="M137" s="36" t="str">
        <f t="shared" si="34"/>
        <v/>
      </c>
      <c r="N137" s="33" t="str">
        <f t="shared" ref="N137:N200" si="35">IF(M137="","",F137*M137)</f>
        <v/>
      </c>
      <c r="O137" s="33" t="str">
        <f t="shared" ref="O137:O200" si="36">IF(M137="","",F137-C137)</f>
        <v/>
      </c>
      <c r="P137" s="33" t="str">
        <f t="shared" si="28"/>
        <v/>
      </c>
      <c r="Q137" s="34">
        <f t="shared" si="29"/>
        <v>0</v>
      </c>
    </row>
    <row r="138" spans="9:17" x14ac:dyDescent="0.25">
      <c r="I138" s="35" t="str">
        <f t="shared" si="30"/>
        <v/>
      </c>
      <c r="J138" s="35" t="str">
        <f t="shared" si="31"/>
        <v/>
      </c>
      <c r="K138" s="33">
        <f t="shared" si="32"/>
        <v>0</v>
      </c>
      <c r="L138" s="33">
        <f t="shared" si="33"/>
        <v>0</v>
      </c>
      <c r="M138" s="36" t="str">
        <f t="shared" si="34"/>
        <v/>
      </c>
      <c r="N138" s="33" t="str">
        <f t="shared" si="35"/>
        <v/>
      </c>
      <c r="O138" s="33" t="str">
        <f t="shared" si="36"/>
        <v/>
      </c>
      <c r="P138" s="33" t="str">
        <f t="shared" si="28"/>
        <v/>
      </c>
      <c r="Q138" s="34">
        <f t="shared" si="29"/>
        <v>0</v>
      </c>
    </row>
    <row r="139" spans="9:17" x14ac:dyDescent="0.25">
      <c r="I139" s="35" t="str">
        <f t="shared" si="30"/>
        <v/>
      </c>
      <c r="J139" s="35" t="str">
        <f t="shared" si="31"/>
        <v/>
      </c>
      <c r="K139" s="33">
        <f t="shared" si="32"/>
        <v>0</v>
      </c>
      <c r="L139" s="33">
        <f t="shared" si="33"/>
        <v>0</v>
      </c>
      <c r="M139" s="36" t="str">
        <f t="shared" si="34"/>
        <v/>
      </c>
      <c r="N139" s="33" t="str">
        <f t="shared" si="35"/>
        <v/>
      </c>
      <c r="O139" s="33" t="str">
        <f t="shared" si="36"/>
        <v/>
      </c>
      <c r="P139" s="33" t="str">
        <f t="shared" si="28"/>
        <v/>
      </c>
      <c r="Q139" s="34">
        <f t="shared" si="29"/>
        <v>0</v>
      </c>
    </row>
    <row r="140" spans="9:17" x14ac:dyDescent="0.25">
      <c r="I140" s="35" t="str">
        <f t="shared" si="30"/>
        <v/>
      </c>
      <c r="J140" s="35" t="str">
        <f t="shared" si="31"/>
        <v/>
      </c>
      <c r="K140" s="33">
        <f t="shared" si="32"/>
        <v>0</v>
      </c>
      <c r="L140" s="33">
        <f t="shared" si="33"/>
        <v>0</v>
      </c>
      <c r="M140" s="36" t="str">
        <f t="shared" si="34"/>
        <v/>
      </c>
      <c r="N140" s="33" t="str">
        <f t="shared" si="35"/>
        <v/>
      </c>
      <c r="O140" s="33" t="str">
        <f t="shared" si="36"/>
        <v/>
      </c>
      <c r="P140" s="33" t="str">
        <f t="shared" si="28"/>
        <v/>
      </c>
      <c r="Q140" s="34">
        <f t="shared" si="29"/>
        <v>0</v>
      </c>
    </row>
    <row r="141" spans="9:17" x14ac:dyDescent="0.25">
      <c r="I141" s="35" t="str">
        <f t="shared" si="30"/>
        <v/>
      </c>
      <c r="J141" s="35" t="str">
        <f t="shared" si="31"/>
        <v/>
      </c>
      <c r="K141" s="33">
        <f t="shared" si="32"/>
        <v>0</v>
      </c>
      <c r="L141" s="33">
        <f t="shared" si="33"/>
        <v>0</v>
      </c>
      <c r="M141" s="36" t="str">
        <f t="shared" si="34"/>
        <v/>
      </c>
      <c r="N141" s="33" t="str">
        <f t="shared" si="35"/>
        <v/>
      </c>
      <c r="O141" s="33" t="str">
        <f t="shared" si="36"/>
        <v/>
      </c>
      <c r="P141" s="33" t="str">
        <f t="shared" si="28"/>
        <v/>
      </c>
      <c r="Q141" s="34">
        <f t="shared" si="29"/>
        <v>0</v>
      </c>
    </row>
    <row r="142" spans="9:17" x14ac:dyDescent="0.25">
      <c r="I142" s="35" t="str">
        <f t="shared" si="30"/>
        <v/>
      </c>
      <c r="J142" s="35" t="str">
        <f t="shared" si="31"/>
        <v/>
      </c>
      <c r="K142" s="33">
        <f t="shared" si="32"/>
        <v>0</v>
      </c>
      <c r="L142" s="33">
        <f t="shared" si="33"/>
        <v>0</v>
      </c>
      <c r="M142" s="36" t="str">
        <f t="shared" si="34"/>
        <v/>
      </c>
      <c r="N142" s="33" t="str">
        <f t="shared" si="35"/>
        <v/>
      </c>
      <c r="O142" s="33" t="str">
        <f t="shared" si="36"/>
        <v/>
      </c>
      <c r="P142" s="33" t="str">
        <f t="shared" si="28"/>
        <v/>
      </c>
      <c r="Q142" s="34">
        <f t="shared" si="29"/>
        <v>0</v>
      </c>
    </row>
    <row r="143" spans="9:17" x14ac:dyDescent="0.25">
      <c r="I143" s="35" t="str">
        <f t="shared" si="30"/>
        <v/>
      </c>
      <c r="J143" s="35" t="str">
        <f t="shared" si="31"/>
        <v/>
      </c>
      <c r="K143" s="33">
        <f t="shared" si="32"/>
        <v>0</v>
      </c>
      <c r="L143" s="33">
        <f t="shared" si="33"/>
        <v>0</v>
      </c>
      <c r="M143" s="36" t="str">
        <f t="shared" si="34"/>
        <v/>
      </c>
      <c r="N143" s="33" t="str">
        <f t="shared" si="35"/>
        <v/>
      </c>
      <c r="O143" s="33" t="str">
        <f t="shared" si="36"/>
        <v/>
      </c>
      <c r="P143" s="33" t="str">
        <f t="shared" si="28"/>
        <v/>
      </c>
      <c r="Q143" s="34">
        <f t="shared" si="29"/>
        <v>0</v>
      </c>
    </row>
    <row r="144" spans="9:17" x14ac:dyDescent="0.25">
      <c r="I144" s="35" t="str">
        <f t="shared" si="30"/>
        <v/>
      </c>
      <c r="J144" s="35" t="str">
        <f t="shared" si="31"/>
        <v/>
      </c>
      <c r="K144" s="33">
        <f t="shared" si="32"/>
        <v>0</v>
      </c>
      <c r="L144" s="33">
        <f t="shared" si="33"/>
        <v>0</v>
      </c>
      <c r="M144" s="36" t="str">
        <f t="shared" si="34"/>
        <v/>
      </c>
      <c r="N144" s="33" t="str">
        <f t="shared" si="35"/>
        <v/>
      </c>
      <c r="O144" s="33" t="str">
        <f t="shared" si="36"/>
        <v/>
      </c>
      <c r="P144" s="33" t="str">
        <f t="shared" si="28"/>
        <v/>
      </c>
      <c r="Q144" s="34">
        <f t="shared" si="29"/>
        <v>0</v>
      </c>
    </row>
    <row r="145" spans="9:17" x14ac:dyDescent="0.25">
      <c r="I145" s="35" t="str">
        <f t="shared" si="30"/>
        <v/>
      </c>
      <c r="J145" s="35" t="str">
        <f t="shared" si="31"/>
        <v/>
      </c>
      <c r="K145" s="33">
        <f t="shared" si="32"/>
        <v>0</v>
      </c>
      <c r="L145" s="33">
        <f t="shared" si="33"/>
        <v>0</v>
      </c>
      <c r="M145" s="36" t="str">
        <f t="shared" si="34"/>
        <v/>
      </c>
      <c r="N145" s="33" t="str">
        <f t="shared" si="35"/>
        <v/>
      </c>
      <c r="O145" s="33" t="str">
        <f t="shared" si="36"/>
        <v/>
      </c>
      <c r="P145" s="33" t="str">
        <f t="shared" si="28"/>
        <v/>
      </c>
      <c r="Q145" s="34">
        <f t="shared" si="29"/>
        <v>0</v>
      </c>
    </row>
    <row r="146" spans="9:17" x14ac:dyDescent="0.25">
      <c r="I146" s="35" t="str">
        <f t="shared" si="30"/>
        <v/>
      </c>
      <c r="J146" s="35" t="str">
        <f t="shared" si="31"/>
        <v/>
      </c>
      <c r="K146" s="33">
        <f t="shared" si="32"/>
        <v>0</v>
      </c>
      <c r="L146" s="33">
        <f t="shared" si="33"/>
        <v>0</v>
      </c>
      <c r="M146" s="36" t="str">
        <f t="shared" si="34"/>
        <v/>
      </c>
      <c r="N146" s="33" t="str">
        <f t="shared" si="35"/>
        <v/>
      </c>
      <c r="O146" s="33" t="str">
        <f t="shared" si="36"/>
        <v/>
      </c>
      <c r="P146" s="33" t="str">
        <f t="shared" si="28"/>
        <v/>
      </c>
      <c r="Q146" s="34">
        <f t="shared" si="29"/>
        <v>0</v>
      </c>
    </row>
    <row r="147" spans="9:17" x14ac:dyDescent="0.25">
      <c r="I147" s="35" t="str">
        <f t="shared" si="30"/>
        <v/>
      </c>
      <c r="J147" s="35" t="str">
        <f t="shared" si="31"/>
        <v/>
      </c>
      <c r="K147" s="33">
        <f t="shared" si="32"/>
        <v>0</v>
      </c>
      <c r="L147" s="33">
        <f t="shared" si="33"/>
        <v>0</v>
      </c>
      <c r="M147" s="36" t="str">
        <f t="shared" si="34"/>
        <v/>
      </c>
      <c r="N147" s="33" t="str">
        <f t="shared" si="35"/>
        <v/>
      </c>
      <c r="O147" s="33" t="str">
        <f t="shared" si="36"/>
        <v/>
      </c>
      <c r="P147" s="33" t="str">
        <f t="shared" si="28"/>
        <v/>
      </c>
      <c r="Q147" s="34">
        <f t="shared" si="29"/>
        <v>0</v>
      </c>
    </row>
    <row r="148" spans="9:17" x14ac:dyDescent="0.25">
      <c r="I148" s="35" t="str">
        <f t="shared" si="30"/>
        <v/>
      </c>
      <c r="J148" s="35" t="str">
        <f t="shared" si="31"/>
        <v/>
      </c>
      <c r="K148" s="33">
        <f t="shared" si="32"/>
        <v>0</v>
      </c>
      <c r="L148" s="33">
        <f t="shared" si="33"/>
        <v>0</v>
      </c>
      <c r="M148" s="36" t="str">
        <f t="shared" si="34"/>
        <v/>
      </c>
      <c r="N148" s="33" t="str">
        <f t="shared" si="35"/>
        <v/>
      </c>
      <c r="O148" s="33" t="str">
        <f t="shared" si="36"/>
        <v/>
      </c>
      <c r="P148" s="33" t="str">
        <f t="shared" si="28"/>
        <v/>
      </c>
      <c r="Q148" s="34">
        <f t="shared" si="29"/>
        <v>0</v>
      </c>
    </row>
    <row r="149" spans="9:17" x14ac:dyDescent="0.25">
      <c r="I149" s="35" t="str">
        <f t="shared" si="30"/>
        <v/>
      </c>
      <c r="J149" s="35" t="str">
        <f t="shared" si="31"/>
        <v/>
      </c>
      <c r="K149" s="33">
        <f t="shared" si="32"/>
        <v>0</v>
      </c>
      <c r="L149" s="33">
        <f t="shared" si="33"/>
        <v>0</v>
      </c>
      <c r="M149" s="36" t="str">
        <f t="shared" si="34"/>
        <v/>
      </c>
      <c r="N149" s="33" t="str">
        <f t="shared" si="35"/>
        <v/>
      </c>
      <c r="O149" s="33" t="str">
        <f t="shared" si="36"/>
        <v/>
      </c>
      <c r="P149" s="33" t="str">
        <f t="shared" si="28"/>
        <v/>
      </c>
      <c r="Q149" s="34">
        <f t="shared" si="29"/>
        <v>0</v>
      </c>
    </row>
    <row r="150" spans="9:17" x14ac:dyDescent="0.25">
      <c r="I150" s="35" t="str">
        <f t="shared" si="30"/>
        <v/>
      </c>
      <c r="J150" s="35" t="str">
        <f t="shared" si="31"/>
        <v/>
      </c>
      <c r="K150" s="33">
        <f t="shared" si="32"/>
        <v>0</v>
      </c>
      <c r="L150" s="33">
        <f t="shared" si="33"/>
        <v>0</v>
      </c>
      <c r="M150" s="36" t="str">
        <f t="shared" si="34"/>
        <v/>
      </c>
      <c r="N150" s="33" t="str">
        <f t="shared" si="35"/>
        <v/>
      </c>
      <c r="O150" s="33" t="str">
        <f t="shared" si="36"/>
        <v/>
      </c>
      <c r="P150" s="33" t="str">
        <f t="shared" si="28"/>
        <v/>
      </c>
      <c r="Q150" s="34">
        <f t="shared" si="29"/>
        <v>0</v>
      </c>
    </row>
    <row r="151" spans="9:17" x14ac:dyDescent="0.25">
      <c r="I151" s="35" t="str">
        <f t="shared" si="30"/>
        <v/>
      </c>
      <c r="J151" s="35" t="str">
        <f t="shared" si="31"/>
        <v/>
      </c>
      <c r="K151" s="33">
        <f t="shared" si="32"/>
        <v>0</v>
      </c>
      <c r="L151" s="33">
        <f t="shared" si="33"/>
        <v>0</v>
      </c>
      <c r="M151" s="36" t="str">
        <f t="shared" si="34"/>
        <v/>
      </c>
      <c r="N151" s="33" t="str">
        <f t="shared" si="35"/>
        <v/>
      </c>
      <c r="O151" s="33" t="str">
        <f t="shared" si="36"/>
        <v/>
      </c>
      <c r="P151" s="33" t="str">
        <f t="shared" si="28"/>
        <v/>
      </c>
      <c r="Q151" s="34">
        <f t="shared" si="29"/>
        <v>0</v>
      </c>
    </row>
    <row r="152" spans="9:17" x14ac:dyDescent="0.25">
      <c r="I152" s="35" t="str">
        <f t="shared" si="30"/>
        <v/>
      </c>
      <c r="J152" s="35" t="str">
        <f t="shared" si="31"/>
        <v/>
      </c>
      <c r="K152" s="33">
        <f t="shared" si="32"/>
        <v>0</v>
      </c>
      <c r="L152" s="33">
        <f t="shared" si="33"/>
        <v>0</v>
      </c>
      <c r="M152" s="36" t="str">
        <f t="shared" si="34"/>
        <v/>
      </c>
      <c r="N152" s="33" t="str">
        <f t="shared" si="35"/>
        <v/>
      </c>
      <c r="O152" s="33" t="str">
        <f t="shared" si="36"/>
        <v/>
      </c>
      <c r="P152" s="33" t="str">
        <f t="shared" si="28"/>
        <v/>
      </c>
      <c r="Q152" s="34">
        <f t="shared" si="29"/>
        <v>0</v>
      </c>
    </row>
    <row r="153" spans="9:17" x14ac:dyDescent="0.25">
      <c r="I153" s="35" t="str">
        <f t="shared" si="30"/>
        <v/>
      </c>
      <c r="J153" s="35" t="str">
        <f t="shared" si="31"/>
        <v/>
      </c>
      <c r="K153" s="33">
        <f t="shared" si="32"/>
        <v>0</v>
      </c>
      <c r="L153" s="33">
        <f t="shared" si="33"/>
        <v>0</v>
      </c>
      <c r="M153" s="36" t="str">
        <f t="shared" si="34"/>
        <v/>
      </c>
      <c r="N153" s="33" t="str">
        <f t="shared" si="35"/>
        <v/>
      </c>
      <c r="O153" s="33" t="str">
        <f t="shared" si="36"/>
        <v/>
      </c>
      <c r="P153" s="33" t="str">
        <f t="shared" si="28"/>
        <v/>
      </c>
      <c r="Q153" s="34">
        <f t="shared" si="29"/>
        <v>0</v>
      </c>
    </row>
    <row r="154" spans="9:17" x14ac:dyDescent="0.25">
      <c r="I154" s="35" t="str">
        <f t="shared" si="30"/>
        <v/>
      </c>
      <c r="J154" s="35" t="str">
        <f t="shared" si="31"/>
        <v/>
      </c>
      <c r="K154" s="33">
        <f t="shared" si="32"/>
        <v>0</v>
      </c>
      <c r="L154" s="33">
        <f t="shared" si="33"/>
        <v>0</v>
      </c>
      <c r="M154" s="36" t="str">
        <f t="shared" si="34"/>
        <v/>
      </c>
      <c r="N154" s="33" t="str">
        <f t="shared" si="35"/>
        <v/>
      </c>
      <c r="O154" s="33" t="str">
        <f t="shared" si="36"/>
        <v/>
      </c>
      <c r="P154" s="33" t="str">
        <f t="shared" si="28"/>
        <v/>
      </c>
      <c r="Q154" s="34">
        <f t="shared" si="29"/>
        <v>0</v>
      </c>
    </row>
    <row r="155" spans="9:17" x14ac:dyDescent="0.25">
      <c r="I155" s="35" t="str">
        <f t="shared" si="30"/>
        <v/>
      </c>
      <c r="J155" s="35" t="str">
        <f t="shared" si="31"/>
        <v/>
      </c>
      <c r="K155" s="33">
        <f t="shared" si="32"/>
        <v>0</v>
      </c>
      <c r="L155" s="33">
        <f t="shared" si="33"/>
        <v>0</v>
      </c>
      <c r="M155" s="36" t="str">
        <f t="shared" si="34"/>
        <v/>
      </c>
      <c r="N155" s="33" t="str">
        <f t="shared" si="35"/>
        <v/>
      </c>
      <c r="O155" s="33" t="str">
        <f t="shared" si="36"/>
        <v/>
      </c>
      <c r="P155" s="33" t="str">
        <f t="shared" si="28"/>
        <v/>
      </c>
      <c r="Q155" s="34">
        <f t="shared" si="29"/>
        <v>0</v>
      </c>
    </row>
    <row r="156" spans="9:17" x14ac:dyDescent="0.25">
      <c r="I156" s="35" t="str">
        <f t="shared" si="30"/>
        <v/>
      </c>
      <c r="J156" s="35" t="str">
        <f t="shared" si="31"/>
        <v/>
      </c>
      <c r="K156" s="33">
        <f t="shared" si="32"/>
        <v>0</v>
      </c>
      <c r="L156" s="33">
        <f t="shared" si="33"/>
        <v>0</v>
      </c>
      <c r="M156" s="36" t="str">
        <f t="shared" si="34"/>
        <v/>
      </c>
      <c r="N156" s="33" t="str">
        <f t="shared" si="35"/>
        <v/>
      </c>
      <c r="O156" s="33" t="str">
        <f t="shared" si="36"/>
        <v/>
      </c>
      <c r="P156" s="33" t="str">
        <f t="shared" si="28"/>
        <v/>
      </c>
      <c r="Q156" s="34">
        <f t="shared" si="29"/>
        <v>0</v>
      </c>
    </row>
    <row r="157" spans="9:17" x14ac:dyDescent="0.25">
      <c r="I157" s="35" t="str">
        <f t="shared" si="30"/>
        <v/>
      </c>
      <c r="J157" s="35" t="str">
        <f t="shared" si="31"/>
        <v/>
      </c>
      <c r="K157" s="33">
        <f t="shared" si="32"/>
        <v>0</v>
      </c>
      <c r="L157" s="33">
        <f t="shared" si="33"/>
        <v>0</v>
      </c>
      <c r="M157" s="36" t="str">
        <f t="shared" si="34"/>
        <v/>
      </c>
      <c r="N157" s="33" t="str">
        <f t="shared" si="35"/>
        <v/>
      </c>
      <c r="O157" s="33" t="str">
        <f t="shared" si="36"/>
        <v/>
      </c>
      <c r="P157" s="33" t="str">
        <f t="shared" si="28"/>
        <v/>
      </c>
      <c r="Q157" s="34">
        <f t="shared" si="29"/>
        <v>0</v>
      </c>
    </row>
    <row r="158" spans="9:17" x14ac:dyDescent="0.25">
      <c r="I158" s="35" t="str">
        <f t="shared" si="30"/>
        <v/>
      </c>
      <c r="J158" s="35" t="str">
        <f t="shared" si="31"/>
        <v/>
      </c>
      <c r="K158" s="33">
        <f t="shared" si="32"/>
        <v>0</v>
      </c>
      <c r="L158" s="33">
        <f t="shared" si="33"/>
        <v>0</v>
      </c>
      <c r="M158" s="36" t="str">
        <f t="shared" si="34"/>
        <v/>
      </c>
      <c r="N158" s="33" t="str">
        <f t="shared" si="35"/>
        <v/>
      </c>
      <c r="O158" s="33" t="str">
        <f t="shared" si="36"/>
        <v/>
      </c>
      <c r="P158" s="33" t="str">
        <f t="shared" si="28"/>
        <v/>
      </c>
      <c r="Q158" s="34">
        <f t="shared" si="29"/>
        <v>0</v>
      </c>
    </row>
    <row r="159" spans="9:17" x14ac:dyDescent="0.25">
      <c r="I159" s="35" t="str">
        <f t="shared" si="30"/>
        <v/>
      </c>
      <c r="J159" s="35" t="str">
        <f t="shared" si="31"/>
        <v/>
      </c>
      <c r="K159" s="33">
        <f t="shared" si="32"/>
        <v>0</v>
      </c>
      <c r="L159" s="33">
        <f t="shared" si="33"/>
        <v>0</v>
      </c>
      <c r="M159" s="36" t="str">
        <f t="shared" si="34"/>
        <v/>
      </c>
      <c r="N159" s="33" t="str">
        <f t="shared" si="35"/>
        <v/>
      </c>
      <c r="O159" s="33" t="str">
        <f t="shared" si="36"/>
        <v/>
      </c>
      <c r="P159" s="33" t="str">
        <f t="shared" si="28"/>
        <v/>
      </c>
      <c r="Q159" s="34">
        <f t="shared" si="29"/>
        <v>0</v>
      </c>
    </row>
    <row r="160" spans="9:17" x14ac:dyDescent="0.25">
      <c r="I160" s="35" t="str">
        <f t="shared" si="30"/>
        <v/>
      </c>
      <c r="J160" s="35" t="str">
        <f t="shared" si="31"/>
        <v/>
      </c>
      <c r="K160" s="33">
        <f t="shared" si="32"/>
        <v>0</v>
      </c>
      <c r="L160" s="33">
        <f t="shared" si="33"/>
        <v>0</v>
      </c>
      <c r="M160" s="36" t="str">
        <f t="shared" si="34"/>
        <v/>
      </c>
      <c r="N160" s="33" t="str">
        <f t="shared" si="35"/>
        <v/>
      </c>
      <c r="O160" s="33" t="str">
        <f t="shared" si="36"/>
        <v/>
      </c>
      <c r="P160" s="33" t="str">
        <f t="shared" si="28"/>
        <v/>
      </c>
      <c r="Q160" s="34">
        <f t="shared" si="29"/>
        <v>0</v>
      </c>
    </row>
    <row r="161" spans="9:17" x14ac:dyDescent="0.25">
      <c r="I161" s="35" t="str">
        <f t="shared" si="30"/>
        <v/>
      </c>
      <c r="J161" s="35" t="str">
        <f t="shared" si="31"/>
        <v/>
      </c>
      <c r="K161" s="33">
        <f t="shared" si="32"/>
        <v>0</v>
      </c>
      <c r="L161" s="33">
        <f t="shared" si="33"/>
        <v>0</v>
      </c>
      <c r="M161" s="36" t="str">
        <f t="shared" si="34"/>
        <v/>
      </c>
      <c r="N161" s="33" t="str">
        <f t="shared" si="35"/>
        <v/>
      </c>
      <c r="O161" s="33" t="str">
        <f t="shared" si="36"/>
        <v/>
      </c>
      <c r="P161" s="33" t="str">
        <f t="shared" si="28"/>
        <v/>
      </c>
      <c r="Q161" s="34">
        <f t="shared" si="29"/>
        <v>0</v>
      </c>
    </row>
    <row r="162" spans="9:17" x14ac:dyDescent="0.25">
      <c r="I162" s="35" t="str">
        <f t="shared" si="30"/>
        <v/>
      </c>
      <c r="J162" s="35" t="str">
        <f t="shared" si="31"/>
        <v/>
      </c>
      <c r="K162" s="33">
        <f t="shared" si="32"/>
        <v>0</v>
      </c>
      <c r="L162" s="33">
        <f t="shared" si="33"/>
        <v>0</v>
      </c>
      <c r="M162" s="36" t="str">
        <f t="shared" si="34"/>
        <v/>
      </c>
      <c r="N162" s="33" t="str">
        <f t="shared" si="35"/>
        <v/>
      </c>
      <c r="O162" s="33" t="str">
        <f t="shared" si="36"/>
        <v/>
      </c>
      <c r="P162" s="33" t="str">
        <f t="shared" si="28"/>
        <v/>
      </c>
      <c r="Q162" s="34">
        <f t="shared" si="29"/>
        <v>0</v>
      </c>
    </row>
    <row r="163" spans="9:17" x14ac:dyDescent="0.25">
      <c r="I163" s="35" t="str">
        <f t="shared" si="30"/>
        <v/>
      </c>
      <c r="J163" s="35" t="str">
        <f t="shared" si="31"/>
        <v/>
      </c>
      <c r="K163" s="33">
        <f t="shared" si="32"/>
        <v>0</v>
      </c>
      <c r="L163" s="33">
        <f t="shared" si="33"/>
        <v>0</v>
      </c>
      <c r="M163" s="36" t="str">
        <f t="shared" si="34"/>
        <v/>
      </c>
      <c r="N163" s="33" t="str">
        <f t="shared" si="35"/>
        <v/>
      </c>
      <c r="O163" s="33" t="str">
        <f t="shared" si="36"/>
        <v/>
      </c>
      <c r="P163" s="33" t="str">
        <f t="shared" si="28"/>
        <v/>
      </c>
      <c r="Q163" s="34">
        <f t="shared" si="29"/>
        <v>0</v>
      </c>
    </row>
    <row r="164" spans="9:17" x14ac:dyDescent="0.25">
      <c r="I164" s="35" t="str">
        <f t="shared" si="30"/>
        <v/>
      </c>
      <c r="J164" s="35" t="str">
        <f t="shared" si="31"/>
        <v/>
      </c>
      <c r="K164" s="33">
        <f t="shared" si="32"/>
        <v>0</v>
      </c>
      <c r="L164" s="33">
        <f t="shared" si="33"/>
        <v>0</v>
      </c>
      <c r="M164" s="36" t="str">
        <f t="shared" si="34"/>
        <v/>
      </c>
      <c r="N164" s="33" t="str">
        <f t="shared" si="35"/>
        <v/>
      </c>
      <c r="O164" s="33" t="str">
        <f t="shared" si="36"/>
        <v/>
      </c>
      <c r="P164" s="33" t="str">
        <f t="shared" si="28"/>
        <v/>
      </c>
      <c r="Q164" s="34">
        <f t="shared" si="29"/>
        <v>0</v>
      </c>
    </row>
    <row r="165" spans="9:17" x14ac:dyDescent="0.25">
      <c r="I165" s="35" t="str">
        <f t="shared" si="30"/>
        <v/>
      </c>
      <c r="J165" s="35" t="str">
        <f t="shared" si="31"/>
        <v/>
      </c>
      <c r="K165" s="33">
        <f t="shared" si="32"/>
        <v>0</v>
      </c>
      <c r="L165" s="33">
        <f t="shared" si="33"/>
        <v>0</v>
      </c>
      <c r="M165" s="36" t="str">
        <f t="shared" si="34"/>
        <v/>
      </c>
      <c r="N165" s="33" t="str">
        <f t="shared" si="35"/>
        <v/>
      </c>
      <c r="O165" s="33" t="str">
        <f t="shared" si="36"/>
        <v/>
      </c>
      <c r="P165" s="33" t="str">
        <f t="shared" si="28"/>
        <v/>
      </c>
      <c r="Q165" s="34">
        <f t="shared" si="29"/>
        <v>0</v>
      </c>
    </row>
    <row r="166" spans="9:17" x14ac:dyDescent="0.25">
      <c r="I166" s="35" t="str">
        <f t="shared" si="30"/>
        <v/>
      </c>
      <c r="J166" s="35" t="str">
        <f t="shared" si="31"/>
        <v/>
      </c>
      <c r="K166" s="33">
        <f t="shared" si="32"/>
        <v>0</v>
      </c>
      <c r="L166" s="33">
        <f t="shared" si="33"/>
        <v>0</v>
      </c>
      <c r="M166" s="36" t="str">
        <f t="shared" si="34"/>
        <v/>
      </c>
      <c r="N166" s="33" t="str">
        <f t="shared" si="35"/>
        <v/>
      </c>
      <c r="O166" s="33" t="str">
        <f t="shared" si="36"/>
        <v/>
      </c>
      <c r="P166" s="33" t="str">
        <f t="shared" si="28"/>
        <v/>
      </c>
      <c r="Q166" s="34">
        <f t="shared" si="29"/>
        <v>0</v>
      </c>
    </row>
    <row r="167" spans="9:17" x14ac:dyDescent="0.25">
      <c r="I167" s="35" t="str">
        <f t="shared" si="30"/>
        <v/>
      </c>
      <c r="J167" s="35" t="str">
        <f t="shared" si="31"/>
        <v/>
      </c>
      <c r="K167" s="33">
        <f t="shared" si="32"/>
        <v>0</v>
      </c>
      <c r="L167" s="33">
        <f t="shared" si="33"/>
        <v>0</v>
      </c>
      <c r="M167" s="36" t="str">
        <f t="shared" si="34"/>
        <v/>
      </c>
      <c r="N167" s="33" t="str">
        <f t="shared" si="35"/>
        <v/>
      </c>
      <c r="O167" s="33" t="str">
        <f t="shared" si="36"/>
        <v/>
      </c>
      <c r="P167" s="33" t="str">
        <f t="shared" si="28"/>
        <v/>
      </c>
      <c r="Q167" s="34">
        <f t="shared" si="29"/>
        <v>0</v>
      </c>
    </row>
    <row r="168" spans="9:17" x14ac:dyDescent="0.25">
      <c r="I168" s="35" t="str">
        <f t="shared" si="30"/>
        <v/>
      </c>
      <c r="J168" s="35" t="str">
        <f t="shared" si="31"/>
        <v/>
      </c>
      <c r="K168" s="33">
        <f t="shared" si="32"/>
        <v>0</v>
      </c>
      <c r="L168" s="33">
        <f t="shared" si="33"/>
        <v>0</v>
      </c>
      <c r="M168" s="36" t="str">
        <f t="shared" si="34"/>
        <v/>
      </c>
      <c r="N168" s="33" t="str">
        <f t="shared" si="35"/>
        <v/>
      </c>
      <c r="O168" s="33" t="str">
        <f t="shared" si="36"/>
        <v/>
      </c>
      <c r="P168" s="33" t="str">
        <f t="shared" si="28"/>
        <v/>
      </c>
      <c r="Q168" s="34">
        <f t="shared" si="29"/>
        <v>0</v>
      </c>
    </row>
    <row r="169" spans="9:17" x14ac:dyDescent="0.25">
      <c r="I169" s="35" t="str">
        <f t="shared" si="30"/>
        <v/>
      </c>
      <c r="J169" s="35" t="str">
        <f t="shared" si="31"/>
        <v/>
      </c>
      <c r="K169" s="33">
        <f t="shared" si="32"/>
        <v>0</v>
      </c>
      <c r="L169" s="33">
        <f t="shared" si="33"/>
        <v>0</v>
      </c>
      <c r="M169" s="36" t="str">
        <f t="shared" si="34"/>
        <v/>
      </c>
      <c r="N169" s="33" t="str">
        <f t="shared" si="35"/>
        <v/>
      </c>
      <c r="O169" s="33" t="str">
        <f t="shared" si="36"/>
        <v/>
      </c>
      <c r="P169" s="33" t="str">
        <f t="shared" si="28"/>
        <v/>
      </c>
      <c r="Q169" s="34">
        <f t="shared" si="29"/>
        <v>0</v>
      </c>
    </row>
    <row r="170" spans="9:17" x14ac:dyDescent="0.25">
      <c r="I170" s="35" t="str">
        <f t="shared" si="30"/>
        <v/>
      </c>
      <c r="J170" s="35" t="str">
        <f t="shared" si="31"/>
        <v/>
      </c>
      <c r="K170" s="33">
        <f t="shared" si="32"/>
        <v>0</v>
      </c>
      <c r="L170" s="33">
        <f t="shared" si="33"/>
        <v>0</v>
      </c>
      <c r="M170" s="36" t="str">
        <f t="shared" si="34"/>
        <v/>
      </c>
      <c r="N170" s="33" t="str">
        <f t="shared" si="35"/>
        <v/>
      </c>
      <c r="O170" s="33" t="str">
        <f t="shared" si="36"/>
        <v/>
      </c>
      <c r="P170" s="33" t="str">
        <f t="shared" si="28"/>
        <v/>
      </c>
      <c r="Q170" s="34">
        <f t="shared" si="29"/>
        <v>0</v>
      </c>
    </row>
    <row r="171" spans="9:17" x14ac:dyDescent="0.25">
      <c r="I171" s="35" t="str">
        <f t="shared" si="30"/>
        <v/>
      </c>
      <c r="J171" s="35" t="str">
        <f t="shared" si="31"/>
        <v/>
      </c>
      <c r="K171" s="33">
        <f t="shared" si="32"/>
        <v>0</v>
      </c>
      <c r="L171" s="33">
        <f t="shared" si="33"/>
        <v>0</v>
      </c>
      <c r="M171" s="36" t="str">
        <f t="shared" si="34"/>
        <v/>
      </c>
      <c r="N171" s="33" t="str">
        <f t="shared" si="35"/>
        <v/>
      </c>
      <c r="O171" s="33" t="str">
        <f t="shared" si="36"/>
        <v/>
      </c>
      <c r="P171" s="33" t="str">
        <f t="shared" si="28"/>
        <v/>
      </c>
      <c r="Q171" s="34">
        <f t="shared" si="29"/>
        <v>0</v>
      </c>
    </row>
    <row r="172" spans="9:17" x14ac:dyDescent="0.25">
      <c r="I172" s="35" t="str">
        <f t="shared" si="30"/>
        <v/>
      </c>
      <c r="J172" s="35" t="str">
        <f t="shared" si="31"/>
        <v/>
      </c>
      <c r="K172" s="33">
        <f t="shared" si="32"/>
        <v>0</v>
      </c>
      <c r="L172" s="33">
        <f t="shared" si="33"/>
        <v>0</v>
      </c>
      <c r="M172" s="36" t="str">
        <f t="shared" si="34"/>
        <v/>
      </c>
      <c r="N172" s="33" t="str">
        <f t="shared" si="35"/>
        <v/>
      </c>
      <c r="O172" s="33" t="str">
        <f t="shared" si="36"/>
        <v/>
      </c>
      <c r="P172" s="33" t="str">
        <f t="shared" si="28"/>
        <v/>
      </c>
      <c r="Q172" s="34">
        <f t="shared" si="29"/>
        <v>0</v>
      </c>
    </row>
    <row r="173" spans="9:17" x14ac:dyDescent="0.25">
      <c r="I173" s="35" t="str">
        <f t="shared" si="30"/>
        <v/>
      </c>
      <c r="J173" s="35" t="str">
        <f t="shared" si="31"/>
        <v/>
      </c>
      <c r="K173" s="33">
        <f t="shared" si="32"/>
        <v>0</v>
      </c>
      <c r="L173" s="33">
        <f t="shared" si="33"/>
        <v>0</v>
      </c>
      <c r="M173" s="36" t="str">
        <f t="shared" si="34"/>
        <v/>
      </c>
      <c r="N173" s="33" t="str">
        <f t="shared" si="35"/>
        <v/>
      </c>
      <c r="O173" s="33" t="str">
        <f t="shared" si="36"/>
        <v/>
      </c>
      <c r="P173" s="33" t="str">
        <f t="shared" si="28"/>
        <v/>
      </c>
      <c r="Q173" s="34">
        <f t="shared" si="29"/>
        <v>0</v>
      </c>
    </row>
    <row r="174" spans="9:17" x14ac:dyDescent="0.25">
      <c r="I174" s="35" t="str">
        <f t="shared" si="30"/>
        <v/>
      </c>
      <c r="J174" s="35" t="str">
        <f t="shared" si="31"/>
        <v/>
      </c>
      <c r="K174" s="33">
        <f t="shared" si="32"/>
        <v>0</v>
      </c>
      <c r="L174" s="33">
        <f t="shared" si="33"/>
        <v>0</v>
      </c>
      <c r="M174" s="36" t="str">
        <f t="shared" si="34"/>
        <v/>
      </c>
      <c r="N174" s="33" t="str">
        <f t="shared" si="35"/>
        <v/>
      </c>
      <c r="O174" s="33" t="str">
        <f t="shared" si="36"/>
        <v/>
      </c>
      <c r="P174" s="33" t="str">
        <f t="shared" si="28"/>
        <v/>
      </c>
      <c r="Q174" s="34">
        <f t="shared" si="29"/>
        <v>0</v>
      </c>
    </row>
    <row r="175" spans="9:17" x14ac:dyDescent="0.25">
      <c r="I175" s="35" t="str">
        <f t="shared" si="30"/>
        <v/>
      </c>
      <c r="J175" s="35" t="str">
        <f t="shared" si="31"/>
        <v/>
      </c>
      <c r="K175" s="33">
        <f t="shared" si="32"/>
        <v>0</v>
      </c>
      <c r="L175" s="33">
        <f t="shared" si="33"/>
        <v>0</v>
      </c>
      <c r="M175" s="36" t="str">
        <f t="shared" si="34"/>
        <v/>
      </c>
      <c r="N175" s="33" t="str">
        <f t="shared" si="35"/>
        <v/>
      </c>
      <c r="O175" s="33" t="str">
        <f t="shared" si="36"/>
        <v/>
      </c>
      <c r="P175" s="33" t="str">
        <f t="shared" si="28"/>
        <v/>
      </c>
      <c r="Q175" s="34">
        <f t="shared" si="29"/>
        <v>0</v>
      </c>
    </row>
    <row r="176" spans="9:17" x14ac:dyDescent="0.25">
      <c r="I176" s="35" t="str">
        <f t="shared" si="30"/>
        <v/>
      </c>
      <c r="J176" s="35" t="str">
        <f t="shared" si="31"/>
        <v/>
      </c>
      <c r="K176" s="33">
        <f t="shared" si="32"/>
        <v>0</v>
      </c>
      <c r="L176" s="33">
        <f t="shared" si="33"/>
        <v>0</v>
      </c>
      <c r="M176" s="36" t="str">
        <f t="shared" si="34"/>
        <v/>
      </c>
      <c r="N176" s="33" t="str">
        <f t="shared" si="35"/>
        <v/>
      </c>
      <c r="O176" s="33" t="str">
        <f t="shared" si="36"/>
        <v/>
      </c>
      <c r="P176" s="33" t="str">
        <f t="shared" si="28"/>
        <v/>
      </c>
      <c r="Q176" s="34">
        <f t="shared" si="29"/>
        <v>0</v>
      </c>
    </row>
    <row r="177" spans="9:17" x14ac:dyDescent="0.25">
      <c r="I177" s="35" t="str">
        <f t="shared" si="30"/>
        <v/>
      </c>
      <c r="J177" s="35" t="str">
        <f t="shared" si="31"/>
        <v/>
      </c>
      <c r="K177" s="33">
        <f t="shared" si="32"/>
        <v>0</v>
      </c>
      <c r="L177" s="33">
        <f t="shared" si="33"/>
        <v>0</v>
      </c>
      <c r="M177" s="36" t="str">
        <f t="shared" si="34"/>
        <v/>
      </c>
      <c r="N177" s="33" t="str">
        <f t="shared" si="35"/>
        <v/>
      </c>
      <c r="O177" s="33" t="str">
        <f t="shared" si="36"/>
        <v/>
      </c>
      <c r="P177" s="33" t="str">
        <f t="shared" si="28"/>
        <v/>
      </c>
      <c r="Q177" s="34">
        <f t="shared" si="29"/>
        <v>0</v>
      </c>
    </row>
    <row r="178" spans="9:17" x14ac:dyDescent="0.25">
      <c r="I178" s="35" t="str">
        <f t="shared" si="30"/>
        <v/>
      </c>
      <c r="J178" s="35" t="str">
        <f t="shared" si="31"/>
        <v/>
      </c>
      <c r="K178" s="33">
        <f t="shared" si="32"/>
        <v>0</v>
      </c>
      <c r="L178" s="33">
        <f t="shared" si="33"/>
        <v>0</v>
      </c>
      <c r="M178" s="36" t="str">
        <f t="shared" si="34"/>
        <v/>
      </c>
      <c r="N178" s="33" t="str">
        <f t="shared" si="35"/>
        <v/>
      </c>
      <c r="O178" s="33" t="str">
        <f t="shared" si="36"/>
        <v/>
      </c>
      <c r="P178" s="33" t="str">
        <f t="shared" si="28"/>
        <v/>
      </c>
      <c r="Q178" s="34">
        <f t="shared" si="29"/>
        <v>0</v>
      </c>
    </row>
    <row r="179" spans="9:17" x14ac:dyDescent="0.25">
      <c r="I179" s="35" t="str">
        <f t="shared" si="30"/>
        <v/>
      </c>
      <c r="J179" s="35" t="str">
        <f t="shared" si="31"/>
        <v/>
      </c>
      <c r="K179" s="33">
        <f t="shared" si="32"/>
        <v>0</v>
      </c>
      <c r="L179" s="33">
        <f t="shared" si="33"/>
        <v>0</v>
      </c>
      <c r="M179" s="36" t="str">
        <f t="shared" si="34"/>
        <v/>
      </c>
      <c r="N179" s="33" t="str">
        <f t="shared" si="35"/>
        <v/>
      </c>
      <c r="O179" s="33" t="str">
        <f t="shared" si="36"/>
        <v/>
      </c>
      <c r="P179" s="33" t="str">
        <f t="shared" si="28"/>
        <v/>
      </c>
      <c r="Q179" s="34">
        <f t="shared" si="29"/>
        <v>0</v>
      </c>
    </row>
    <row r="180" spans="9:17" x14ac:dyDescent="0.25">
      <c r="I180" s="35" t="str">
        <f t="shared" si="30"/>
        <v/>
      </c>
      <c r="J180" s="35" t="str">
        <f t="shared" si="31"/>
        <v/>
      </c>
      <c r="K180" s="33">
        <f t="shared" si="32"/>
        <v>0</v>
      </c>
      <c r="L180" s="33">
        <f t="shared" si="33"/>
        <v>0</v>
      </c>
      <c r="M180" s="36" t="str">
        <f t="shared" si="34"/>
        <v/>
      </c>
      <c r="N180" s="33" t="str">
        <f t="shared" si="35"/>
        <v/>
      </c>
      <c r="O180" s="33" t="str">
        <f t="shared" si="36"/>
        <v/>
      </c>
      <c r="P180" s="33" t="str">
        <f t="shared" si="28"/>
        <v/>
      </c>
      <c r="Q180" s="34">
        <f t="shared" si="29"/>
        <v>0</v>
      </c>
    </row>
    <row r="181" spans="9:17" x14ac:dyDescent="0.25">
      <c r="I181" s="35" t="str">
        <f t="shared" si="30"/>
        <v/>
      </c>
      <c r="J181" s="35" t="str">
        <f t="shared" si="31"/>
        <v/>
      </c>
      <c r="K181" s="33">
        <f t="shared" si="32"/>
        <v>0</v>
      </c>
      <c r="L181" s="33">
        <f t="shared" si="33"/>
        <v>0</v>
      </c>
      <c r="M181" s="36" t="str">
        <f t="shared" si="34"/>
        <v/>
      </c>
      <c r="N181" s="33" t="str">
        <f t="shared" si="35"/>
        <v/>
      </c>
      <c r="O181" s="33" t="str">
        <f t="shared" si="36"/>
        <v/>
      </c>
      <c r="P181" s="33" t="str">
        <f t="shared" si="28"/>
        <v/>
      </c>
      <c r="Q181" s="34">
        <f t="shared" si="29"/>
        <v>0</v>
      </c>
    </row>
    <row r="182" spans="9:17" x14ac:dyDescent="0.25">
      <c r="I182" s="35" t="str">
        <f t="shared" si="30"/>
        <v/>
      </c>
      <c r="J182" s="35" t="str">
        <f t="shared" si="31"/>
        <v/>
      </c>
      <c r="K182" s="33">
        <f t="shared" si="32"/>
        <v>0</v>
      </c>
      <c r="L182" s="33">
        <f t="shared" si="33"/>
        <v>0</v>
      </c>
      <c r="M182" s="36" t="str">
        <f t="shared" si="34"/>
        <v/>
      </c>
      <c r="N182" s="33" t="str">
        <f t="shared" si="35"/>
        <v/>
      </c>
      <c r="O182" s="33" t="str">
        <f t="shared" si="36"/>
        <v/>
      </c>
      <c r="P182" s="33" t="str">
        <f t="shared" si="28"/>
        <v/>
      </c>
      <c r="Q182" s="34">
        <f t="shared" si="29"/>
        <v>0</v>
      </c>
    </row>
    <row r="183" spans="9:17" x14ac:dyDescent="0.25">
      <c r="I183" s="35" t="str">
        <f t="shared" si="30"/>
        <v/>
      </c>
      <c r="J183" s="35" t="str">
        <f t="shared" si="31"/>
        <v/>
      </c>
      <c r="K183" s="33">
        <f t="shared" si="32"/>
        <v>0</v>
      </c>
      <c r="L183" s="33">
        <f t="shared" si="33"/>
        <v>0</v>
      </c>
      <c r="M183" s="36" t="str">
        <f t="shared" si="34"/>
        <v/>
      </c>
      <c r="N183" s="33" t="str">
        <f t="shared" si="35"/>
        <v/>
      </c>
      <c r="O183" s="33" t="str">
        <f t="shared" si="36"/>
        <v/>
      </c>
      <c r="P183" s="33" t="str">
        <f t="shared" si="28"/>
        <v/>
      </c>
      <c r="Q183" s="34">
        <f t="shared" si="29"/>
        <v>0</v>
      </c>
    </row>
    <row r="184" spans="9:17" x14ac:dyDescent="0.25">
      <c r="I184" s="35" t="str">
        <f t="shared" si="30"/>
        <v/>
      </c>
      <c r="J184" s="35" t="str">
        <f t="shared" si="31"/>
        <v/>
      </c>
      <c r="K184" s="33">
        <f t="shared" si="32"/>
        <v>0</v>
      </c>
      <c r="L184" s="33">
        <f t="shared" si="33"/>
        <v>0</v>
      </c>
      <c r="M184" s="36" t="str">
        <f t="shared" si="34"/>
        <v/>
      </c>
      <c r="N184" s="33" t="str">
        <f t="shared" si="35"/>
        <v/>
      </c>
      <c r="O184" s="33" t="str">
        <f t="shared" si="36"/>
        <v/>
      </c>
      <c r="P184" s="33" t="str">
        <f t="shared" si="28"/>
        <v/>
      </c>
      <c r="Q184" s="34">
        <f t="shared" si="29"/>
        <v>0</v>
      </c>
    </row>
    <row r="185" spans="9:17" x14ac:dyDescent="0.25">
      <c r="I185" s="35" t="str">
        <f t="shared" si="30"/>
        <v/>
      </c>
      <c r="J185" s="35" t="str">
        <f t="shared" si="31"/>
        <v/>
      </c>
      <c r="K185" s="33">
        <f t="shared" si="32"/>
        <v>0</v>
      </c>
      <c r="L185" s="33">
        <f t="shared" si="33"/>
        <v>0</v>
      </c>
      <c r="M185" s="36" t="str">
        <f t="shared" si="34"/>
        <v/>
      </c>
      <c r="N185" s="33" t="str">
        <f t="shared" si="35"/>
        <v/>
      </c>
      <c r="O185" s="33" t="str">
        <f t="shared" si="36"/>
        <v/>
      </c>
      <c r="P185" s="33" t="str">
        <f t="shared" si="28"/>
        <v/>
      </c>
      <c r="Q185" s="34">
        <f t="shared" si="29"/>
        <v>0</v>
      </c>
    </row>
    <row r="186" spans="9:17" x14ac:dyDescent="0.25">
      <c r="I186" s="35" t="str">
        <f t="shared" si="30"/>
        <v/>
      </c>
      <c r="J186" s="35" t="str">
        <f t="shared" si="31"/>
        <v/>
      </c>
      <c r="K186" s="33">
        <f t="shared" si="32"/>
        <v>0</v>
      </c>
      <c r="L186" s="33">
        <f t="shared" si="33"/>
        <v>0</v>
      </c>
      <c r="M186" s="36" t="str">
        <f t="shared" si="34"/>
        <v/>
      </c>
      <c r="N186" s="33" t="str">
        <f t="shared" si="35"/>
        <v/>
      </c>
      <c r="O186" s="33" t="str">
        <f t="shared" si="36"/>
        <v/>
      </c>
      <c r="P186" s="33" t="str">
        <f t="shared" si="28"/>
        <v/>
      </c>
      <c r="Q186" s="34">
        <f t="shared" si="29"/>
        <v>0</v>
      </c>
    </row>
    <row r="187" spans="9:17" x14ac:dyDescent="0.25">
      <c r="I187" s="35" t="str">
        <f t="shared" si="30"/>
        <v/>
      </c>
      <c r="J187" s="35" t="str">
        <f t="shared" si="31"/>
        <v/>
      </c>
      <c r="K187" s="33">
        <f t="shared" si="32"/>
        <v>0</v>
      </c>
      <c r="L187" s="33">
        <f t="shared" si="33"/>
        <v>0</v>
      </c>
      <c r="M187" s="36" t="str">
        <f t="shared" si="34"/>
        <v/>
      </c>
      <c r="N187" s="33" t="str">
        <f t="shared" si="35"/>
        <v/>
      </c>
      <c r="O187" s="33" t="str">
        <f t="shared" si="36"/>
        <v/>
      </c>
      <c r="P187" s="33" t="str">
        <f t="shared" si="28"/>
        <v/>
      </c>
      <c r="Q187" s="34">
        <f t="shared" si="29"/>
        <v>0</v>
      </c>
    </row>
    <row r="188" spans="9:17" x14ac:dyDescent="0.25">
      <c r="I188" s="35" t="str">
        <f t="shared" si="30"/>
        <v/>
      </c>
      <c r="J188" s="35" t="str">
        <f t="shared" si="31"/>
        <v/>
      </c>
      <c r="K188" s="33">
        <f t="shared" si="32"/>
        <v>0</v>
      </c>
      <c r="L188" s="33">
        <f t="shared" si="33"/>
        <v>0</v>
      </c>
      <c r="M188" s="36" t="str">
        <f t="shared" si="34"/>
        <v/>
      </c>
      <c r="N188" s="33" t="str">
        <f t="shared" si="35"/>
        <v/>
      </c>
      <c r="O188" s="33" t="str">
        <f t="shared" si="36"/>
        <v/>
      </c>
      <c r="P188" s="33" t="str">
        <f t="shared" si="28"/>
        <v/>
      </c>
      <c r="Q188" s="34">
        <f t="shared" si="29"/>
        <v>0</v>
      </c>
    </row>
    <row r="189" spans="9:17" x14ac:dyDescent="0.25">
      <c r="I189" s="35" t="str">
        <f t="shared" si="30"/>
        <v/>
      </c>
      <c r="J189" s="35" t="str">
        <f t="shared" si="31"/>
        <v/>
      </c>
      <c r="K189" s="33">
        <f t="shared" si="32"/>
        <v>0</v>
      </c>
      <c r="L189" s="33">
        <f t="shared" si="33"/>
        <v>0</v>
      </c>
      <c r="M189" s="36" t="str">
        <f t="shared" si="34"/>
        <v/>
      </c>
      <c r="N189" s="33" t="str">
        <f t="shared" si="35"/>
        <v/>
      </c>
      <c r="O189" s="33" t="str">
        <f t="shared" si="36"/>
        <v/>
      </c>
      <c r="P189" s="33" t="str">
        <f t="shared" si="28"/>
        <v/>
      </c>
      <c r="Q189" s="34">
        <f t="shared" si="29"/>
        <v>0</v>
      </c>
    </row>
    <row r="190" spans="9:17" x14ac:dyDescent="0.25">
      <c r="I190" s="35" t="str">
        <f t="shared" si="30"/>
        <v/>
      </c>
      <c r="J190" s="35" t="str">
        <f t="shared" si="31"/>
        <v/>
      </c>
      <c r="K190" s="33">
        <f t="shared" si="32"/>
        <v>0</v>
      </c>
      <c r="L190" s="33">
        <f t="shared" si="33"/>
        <v>0</v>
      </c>
      <c r="M190" s="36" t="str">
        <f t="shared" si="34"/>
        <v/>
      </c>
      <c r="N190" s="33" t="str">
        <f t="shared" si="35"/>
        <v/>
      </c>
      <c r="O190" s="33" t="str">
        <f t="shared" si="36"/>
        <v/>
      </c>
      <c r="P190" s="33" t="str">
        <f t="shared" si="28"/>
        <v/>
      </c>
      <c r="Q190" s="34">
        <f t="shared" si="29"/>
        <v>0</v>
      </c>
    </row>
    <row r="191" spans="9:17" x14ac:dyDescent="0.25">
      <c r="I191" s="35" t="str">
        <f t="shared" si="30"/>
        <v/>
      </c>
      <c r="J191" s="35" t="str">
        <f t="shared" si="31"/>
        <v/>
      </c>
      <c r="K191" s="33">
        <f t="shared" si="32"/>
        <v>0</v>
      </c>
      <c r="L191" s="33">
        <f t="shared" si="33"/>
        <v>0</v>
      </c>
      <c r="M191" s="36" t="str">
        <f t="shared" si="34"/>
        <v/>
      </c>
      <c r="N191" s="33" t="str">
        <f t="shared" si="35"/>
        <v/>
      </c>
      <c r="O191" s="33" t="str">
        <f t="shared" si="36"/>
        <v/>
      </c>
      <c r="P191" s="33" t="str">
        <f t="shared" si="28"/>
        <v/>
      </c>
      <c r="Q191" s="34">
        <f t="shared" si="29"/>
        <v>0</v>
      </c>
    </row>
    <row r="192" spans="9:17" x14ac:dyDescent="0.25">
      <c r="I192" s="35" t="str">
        <f t="shared" si="30"/>
        <v/>
      </c>
      <c r="J192" s="35" t="str">
        <f t="shared" si="31"/>
        <v/>
      </c>
      <c r="K192" s="33">
        <f t="shared" si="32"/>
        <v>0</v>
      </c>
      <c r="L192" s="33">
        <f t="shared" si="33"/>
        <v>0</v>
      </c>
      <c r="M192" s="36" t="str">
        <f t="shared" si="34"/>
        <v/>
      </c>
      <c r="N192" s="33" t="str">
        <f t="shared" si="35"/>
        <v/>
      </c>
      <c r="O192" s="33" t="str">
        <f t="shared" si="36"/>
        <v/>
      </c>
      <c r="P192" s="33" t="str">
        <f t="shared" si="28"/>
        <v/>
      </c>
      <c r="Q192" s="34">
        <f t="shared" si="29"/>
        <v>0</v>
      </c>
    </row>
    <row r="193" spans="9:17" x14ac:dyDescent="0.25">
      <c r="I193" s="35" t="str">
        <f t="shared" si="30"/>
        <v/>
      </c>
      <c r="J193" s="35" t="str">
        <f t="shared" si="31"/>
        <v/>
      </c>
      <c r="K193" s="33">
        <f t="shared" si="32"/>
        <v>0</v>
      </c>
      <c r="L193" s="33">
        <f t="shared" si="33"/>
        <v>0</v>
      </c>
      <c r="M193" s="36" t="str">
        <f t="shared" si="34"/>
        <v/>
      </c>
      <c r="N193" s="33" t="str">
        <f t="shared" si="35"/>
        <v/>
      </c>
      <c r="O193" s="33" t="str">
        <f t="shared" si="36"/>
        <v/>
      </c>
      <c r="P193" s="33" t="str">
        <f t="shared" si="28"/>
        <v/>
      </c>
      <c r="Q193" s="34">
        <f t="shared" si="29"/>
        <v>0</v>
      </c>
    </row>
    <row r="194" spans="9:17" x14ac:dyDescent="0.25">
      <c r="I194" s="35" t="str">
        <f t="shared" si="30"/>
        <v/>
      </c>
      <c r="J194" s="35" t="str">
        <f t="shared" si="31"/>
        <v/>
      </c>
      <c r="K194" s="33">
        <f t="shared" si="32"/>
        <v>0</v>
      </c>
      <c r="L194" s="33">
        <f t="shared" si="33"/>
        <v>0</v>
      </c>
      <c r="M194" s="36" t="str">
        <f t="shared" si="34"/>
        <v/>
      </c>
      <c r="N194" s="33" t="str">
        <f t="shared" si="35"/>
        <v/>
      </c>
      <c r="O194" s="33" t="str">
        <f t="shared" si="36"/>
        <v/>
      </c>
      <c r="P194" s="33" t="str">
        <f t="shared" si="28"/>
        <v/>
      </c>
      <c r="Q194" s="34">
        <f t="shared" si="29"/>
        <v>0</v>
      </c>
    </row>
    <row r="195" spans="9:17" x14ac:dyDescent="0.25">
      <c r="I195" s="35" t="str">
        <f t="shared" si="30"/>
        <v/>
      </c>
      <c r="J195" s="35" t="str">
        <f t="shared" si="31"/>
        <v/>
      </c>
      <c r="K195" s="33">
        <f t="shared" si="32"/>
        <v>0</v>
      </c>
      <c r="L195" s="33">
        <f t="shared" si="33"/>
        <v>0</v>
      </c>
      <c r="M195" s="36" t="str">
        <f t="shared" si="34"/>
        <v/>
      </c>
      <c r="N195" s="33" t="str">
        <f t="shared" si="35"/>
        <v/>
      </c>
      <c r="O195" s="33" t="str">
        <f t="shared" si="36"/>
        <v/>
      </c>
      <c r="P195" s="33" t="str">
        <f t="shared" si="28"/>
        <v/>
      </c>
      <c r="Q195" s="34">
        <f t="shared" si="29"/>
        <v>0</v>
      </c>
    </row>
    <row r="196" spans="9:17" x14ac:dyDescent="0.25">
      <c r="I196" s="35" t="str">
        <f t="shared" si="30"/>
        <v/>
      </c>
      <c r="J196" s="35" t="str">
        <f t="shared" si="31"/>
        <v/>
      </c>
      <c r="K196" s="33">
        <f t="shared" si="32"/>
        <v>0</v>
      </c>
      <c r="L196" s="33">
        <f t="shared" si="33"/>
        <v>0</v>
      </c>
      <c r="M196" s="36" t="str">
        <f t="shared" si="34"/>
        <v/>
      </c>
      <c r="N196" s="33" t="str">
        <f t="shared" si="35"/>
        <v/>
      </c>
      <c r="O196" s="33" t="str">
        <f t="shared" si="36"/>
        <v/>
      </c>
      <c r="P196" s="33" t="str">
        <f t="shared" si="28"/>
        <v/>
      </c>
      <c r="Q196" s="34">
        <f t="shared" si="29"/>
        <v>0</v>
      </c>
    </row>
    <row r="197" spans="9:17" x14ac:dyDescent="0.25">
      <c r="I197" s="35" t="str">
        <f t="shared" si="30"/>
        <v/>
      </c>
      <c r="J197" s="35" t="str">
        <f t="shared" si="31"/>
        <v/>
      </c>
      <c r="K197" s="33">
        <f t="shared" si="32"/>
        <v>0</v>
      </c>
      <c r="L197" s="33">
        <f t="shared" si="33"/>
        <v>0</v>
      </c>
      <c r="M197" s="36" t="str">
        <f t="shared" si="34"/>
        <v/>
      </c>
      <c r="N197" s="33" t="str">
        <f t="shared" si="35"/>
        <v/>
      </c>
      <c r="O197" s="33" t="str">
        <f t="shared" si="36"/>
        <v/>
      </c>
      <c r="P197" s="33" t="str">
        <f t="shared" si="28"/>
        <v/>
      </c>
      <c r="Q197" s="34">
        <f t="shared" si="29"/>
        <v>0</v>
      </c>
    </row>
    <row r="198" spans="9:17" x14ac:dyDescent="0.25">
      <c r="I198" s="35" t="str">
        <f t="shared" si="30"/>
        <v/>
      </c>
      <c r="J198" s="35" t="str">
        <f t="shared" si="31"/>
        <v/>
      </c>
      <c r="K198" s="33">
        <f t="shared" si="32"/>
        <v>0</v>
      </c>
      <c r="L198" s="33">
        <f t="shared" si="33"/>
        <v>0</v>
      </c>
      <c r="M198" s="36" t="str">
        <f t="shared" si="34"/>
        <v/>
      </c>
      <c r="N198" s="33" t="str">
        <f t="shared" si="35"/>
        <v/>
      </c>
      <c r="O198" s="33" t="str">
        <f t="shared" si="36"/>
        <v/>
      </c>
      <c r="P198" s="33" t="str">
        <f t="shared" si="28"/>
        <v/>
      </c>
      <c r="Q198" s="34">
        <f t="shared" si="29"/>
        <v>0</v>
      </c>
    </row>
    <row r="199" spans="9:17" x14ac:dyDescent="0.25">
      <c r="I199" s="35" t="str">
        <f t="shared" si="30"/>
        <v/>
      </c>
      <c r="J199" s="35" t="str">
        <f t="shared" si="31"/>
        <v/>
      </c>
      <c r="K199" s="33">
        <f t="shared" si="32"/>
        <v>0</v>
      </c>
      <c r="L199" s="33">
        <f t="shared" si="33"/>
        <v>0</v>
      </c>
      <c r="M199" s="36" t="str">
        <f t="shared" si="34"/>
        <v/>
      </c>
      <c r="N199" s="33" t="str">
        <f t="shared" si="35"/>
        <v/>
      </c>
      <c r="O199" s="33" t="str">
        <f t="shared" si="36"/>
        <v/>
      </c>
      <c r="P199" s="33" t="str">
        <f t="shared" ref="P199:P262" si="37">IF(M199="","",(F199-C199)*I199)</f>
        <v/>
      </c>
      <c r="Q199" s="34">
        <f t="shared" ref="Q199:Q262" si="38">IF(M199="",H199-E199,"")</f>
        <v>0</v>
      </c>
    </row>
    <row r="200" spans="9:17" x14ac:dyDescent="0.25">
      <c r="I200" s="35" t="str">
        <f t="shared" ref="I200:I263" si="39">IF(E200=0,"",E200/C200)</f>
        <v/>
      </c>
      <c r="J200" s="35" t="str">
        <f t="shared" ref="J200:J263" si="40">IF(F200=0,"",H200/F200)</f>
        <v/>
      </c>
      <c r="K200" s="33">
        <f t="shared" ref="K200:K263" si="41">F200-C200</f>
        <v>0</v>
      </c>
      <c r="L200" s="33">
        <f t="shared" ref="L200:L263" si="42">H200-E200</f>
        <v>0</v>
      </c>
      <c r="M200" s="36" t="str">
        <f t="shared" ref="M200:M263" si="43">IF(OR(C200=0,F200=0),"",J200-I200)</f>
        <v/>
      </c>
      <c r="N200" s="33" t="str">
        <f t="shared" si="35"/>
        <v/>
      </c>
      <c r="O200" s="33" t="str">
        <f t="shared" si="36"/>
        <v/>
      </c>
      <c r="P200" s="33" t="str">
        <f t="shared" si="37"/>
        <v/>
      </c>
      <c r="Q200" s="34">
        <f t="shared" si="38"/>
        <v>0</v>
      </c>
    </row>
    <row r="201" spans="9:17" x14ac:dyDescent="0.25">
      <c r="I201" s="35" t="str">
        <f t="shared" si="39"/>
        <v/>
      </c>
      <c r="J201" s="35" t="str">
        <f t="shared" si="40"/>
        <v/>
      </c>
      <c r="K201" s="33">
        <f t="shared" si="41"/>
        <v>0</v>
      </c>
      <c r="L201" s="33">
        <f t="shared" si="42"/>
        <v>0</v>
      </c>
      <c r="M201" s="36" t="str">
        <f t="shared" si="43"/>
        <v/>
      </c>
      <c r="N201" s="33" t="str">
        <f t="shared" ref="N201:N264" si="44">IF(M201="","",F201*M201)</f>
        <v/>
      </c>
      <c r="O201" s="33" t="str">
        <f t="shared" ref="O201:O264" si="45">IF(M201="","",F201-C201)</f>
        <v/>
      </c>
      <c r="P201" s="33" t="str">
        <f t="shared" si="37"/>
        <v/>
      </c>
      <c r="Q201" s="34">
        <f t="shared" si="38"/>
        <v>0</v>
      </c>
    </row>
    <row r="202" spans="9:17" x14ac:dyDescent="0.25">
      <c r="I202" s="35" t="str">
        <f t="shared" si="39"/>
        <v/>
      </c>
      <c r="J202" s="35" t="str">
        <f t="shared" si="40"/>
        <v/>
      </c>
      <c r="K202" s="33">
        <f t="shared" si="41"/>
        <v>0</v>
      </c>
      <c r="L202" s="33">
        <f t="shared" si="42"/>
        <v>0</v>
      </c>
      <c r="M202" s="36" t="str">
        <f t="shared" si="43"/>
        <v/>
      </c>
      <c r="N202" s="33" t="str">
        <f t="shared" si="44"/>
        <v/>
      </c>
      <c r="O202" s="33" t="str">
        <f t="shared" si="45"/>
        <v/>
      </c>
      <c r="P202" s="33" t="str">
        <f t="shared" si="37"/>
        <v/>
      </c>
      <c r="Q202" s="34">
        <f t="shared" si="38"/>
        <v>0</v>
      </c>
    </row>
    <row r="203" spans="9:17" x14ac:dyDescent="0.25">
      <c r="I203" s="35" t="str">
        <f t="shared" si="39"/>
        <v/>
      </c>
      <c r="J203" s="35" t="str">
        <f t="shared" si="40"/>
        <v/>
      </c>
      <c r="K203" s="33">
        <f t="shared" si="41"/>
        <v>0</v>
      </c>
      <c r="L203" s="33">
        <f t="shared" si="42"/>
        <v>0</v>
      </c>
      <c r="M203" s="36" t="str">
        <f t="shared" si="43"/>
        <v/>
      </c>
      <c r="N203" s="33" t="str">
        <f t="shared" si="44"/>
        <v/>
      </c>
      <c r="O203" s="33" t="str">
        <f t="shared" si="45"/>
        <v/>
      </c>
      <c r="P203" s="33" t="str">
        <f t="shared" si="37"/>
        <v/>
      </c>
      <c r="Q203" s="34">
        <f t="shared" si="38"/>
        <v>0</v>
      </c>
    </row>
    <row r="204" spans="9:17" x14ac:dyDescent="0.25">
      <c r="I204" s="35" t="str">
        <f t="shared" si="39"/>
        <v/>
      </c>
      <c r="J204" s="35" t="str">
        <f t="shared" si="40"/>
        <v/>
      </c>
      <c r="K204" s="33">
        <f t="shared" si="41"/>
        <v>0</v>
      </c>
      <c r="L204" s="33">
        <f t="shared" si="42"/>
        <v>0</v>
      </c>
      <c r="M204" s="36" t="str">
        <f t="shared" si="43"/>
        <v/>
      </c>
      <c r="N204" s="33" t="str">
        <f t="shared" si="44"/>
        <v/>
      </c>
      <c r="O204" s="33" t="str">
        <f t="shared" si="45"/>
        <v/>
      </c>
      <c r="P204" s="33" t="str">
        <f t="shared" si="37"/>
        <v/>
      </c>
      <c r="Q204" s="34">
        <f t="shared" si="38"/>
        <v>0</v>
      </c>
    </row>
    <row r="205" spans="9:17" x14ac:dyDescent="0.25">
      <c r="I205" s="35" t="str">
        <f t="shared" si="39"/>
        <v/>
      </c>
      <c r="J205" s="35" t="str">
        <f t="shared" si="40"/>
        <v/>
      </c>
      <c r="K205" s="33">
        <f t="shared" si="41"/>
        <v>0</v>
      </c>
      <c r="L205" s="33">
        <f t="shared" si="42"/>
        <v>0</v>
      </c>
      <c r="M205" s="36" t="str">
        <f t="shared" si="43"/>
        <v/>
      </c>
      <c r="N205" s="33" t="str">
        <f t="shared" si="44"/>
        <v/>
      </c>
      <c r="O205" s="33" t="str">
        <f t="shared" si="45"/>
        <v/>
      </c>
      <c r="P205" s="33" t="str">
        <f t="shared" si="37"/>
        <v/>
      </c>
      <c r="Q205" s="34">
        <f t="shared" si="38"/>
        <v>0</v>
      </c>
    </row>
    <row r="206" spans="9:17" x14ac:dyDescent="0.25">
      <c r="I206" s="35" t="str">
        <f t="shared" si="39"/>
        <v/>
      </c>
      <c r="J206" s="35" t="str">
        <f t="shared" si="40"/>
        <v/>
      </c>
      <c r="K206" s="33">
        <f t="shared" si="41"/>
        <v>0</v>
      </c>
      <c r="L206" s="33">
        <f t="shared" si="42"/>
        <v>0</v>
      </c>
      <c r="M206" s="36" t="str">
        <f t="shared" si="43"/>
        <v/>
      </c>
      <c r="N206" s="33" t="str">
        <f t="shared" si="44"/>
        <v/>
      </c>
      <c r="O206" s="33" t="str">
        <f t="shared" si="45"/>
        <v/>
      </c>
      <c r="P206" s="33" t="str">
        <f t="shared" si="37"/>
        <v/>
      </c>
      <c r="Q206" s="34">
        <f t="shared" si="38"/>
        <v>0</v>
      </c>
    </row>
    <row r="207" spans="9:17" x14ac:dyDescent="0.25">
      <c r="I207" s="35" t="str">
        <f t="shared" si="39"/>
        <v/>
      </c>
      <c r="J207" s="35" t="str">
        <f t="shared" si="40"/>
        <v/>
      </c>
      <c r="K207" s="33">
        <f t="shared" si="41"/>
        <v>0</v>
      </c>
      <c r="L207" s="33">
        <f t="shared" si="42"/>
        <v>0</v>
      </c>
      <c r="M207" s="36" t="str">
        <f t="shared" si="43"/>
        <v/>
      </c>
      <c r="N207" s="33" t="str">
        <f t="shared" si="44"/>
        <v/>
      </c>
      <c r="O207" s="33" t="str">
        <f t="shared" si="45"/>
        <v/>
      </c>
      <c r="P207" s="33" t="str">
        <f t="shared" si="37"/>
        <v/>
      </c>
      <c r="Q207" s="34">
        <f t="shared" si="38"/>
        <v>0</v>
      </c>
    </row>
    <row r="208" spans="9:17" x14ac:dyDescent="0.25">
      <c r="I208" s="35" t="str">
        <f t="shared" si="39"/>
        <v/>
      </c>
      <c r="J208" s="35" t="str">
        <f t="shared" si="40"/>
        <v/>
      </c>
      <c r="K208" s="33">
        <f t="shared" si="41"/>
        <v>0</v>
      </c>
      <c r="L208" s="33">
        <f t="shared" si="42"/>
        <v>0</v>
      </c>
      <c r="M208" s="36" t="str">
        <f t="shared" si="43"/>
        <v/>
      </c>
      <c r="N208" s="33" t="str">
        <f t="shared" si="44"/>
        <v/>
      </c>
      <c r="O208" s="33" t="str">
        <f t="shared" si="45"/>
        <v/>
      </c>
      <c r="P208" s="33" t="str">
        <f t="shared" si="37"/>
        <v/>
      </c>
      <c r="Q208" s="34">
        <f t="shared" si="38"/>
        <v>0</v>
      </c>
    </row>
    <row r="209" spans="9:17" x14ac:dyDescent="0.25">
      <c r="I209" s="35" t="str">
        <f t="shared" si="39"/>
        <v/>
      </c>
      <c r="J209" s="35" t="str">
        <f t="shared" si="40"/>
        <v/>
      </c>
      <c r="K209" s="33">
        <f t="shared" si="41"/>
        <v>0</v>
      </c>
      <c r="L209" s="33">
        <f t="shared" si="42"/>
        <v>0</v>
      </c>
      <c r="M209" s="36" t="str">
        <f t="shared" si="43"/>
        <v/>
      </c>
      <c r="N209" s="33" t="str">
        <f t="shared" si="44"/>
        <v/>
      </c>
      <c r="O209" s="33" t="str">
        <f t="shared" si="45"/>
        <v/>
      </c>
      <c r="P209" s="33" t="str">
        <f t="shared" si="37"/>
        <v/>
      </c>
      <c r="Q209" s="34">
        <f t="shared" si="38"/>
        <v>0</v>
      </c>
    </row>
    <row r="210" spans="9:17" x14ac:dyDescent="0.25">
      <c r="I210" s="35" t="str">
        <f t="shared" si="39"/>
        <v/>
      </c>
      <c r="J210" s="35" t="str">
        <f t="shared" si="40"/>
        <v/>
      </c>
      <c r="K210" s="33">
        <f t="shared" si="41"/>
        <v>0</v>
      </c>
      <c r="L210" s="33">
        <f t="shared" si="42"/>
        <v>0</v>
      </c>
      <c r="M210" s="36" t="str">
        <f t="shared" si="43"/>
        <v/>
      </c>
      <c r="N210" s="33" t="str">
        <f t="shared" si="44"/>
        <v/>
      </c>
      <c r="O210" s="33" t="str">
        <f t="shared" si="45"/>
        <v/>
      </c>
      <c r="P210" s="33" t="str">
        <f t="shared" si="37"/>
        <v/>
      </c>
      <c r="Q210" s="34">
        <f t="shared" si="38"/>
        <v>0</v>
      </c>
    </row>
    <row r="211" spans="9:17" x14ac:dyDescent="0.25">
      <c r="I211" s="35" t="str">
        <f t="shared" si="39"/>
        <v/>
      </c>
      <c r="J211" s="35" t="str">
        <f t="shared" si="40"/>
        <v/>
      </c>
      <c r="K211" s="33">
        <f t="shared" si="41"/>
        <v>0</v>
      </c>
      <c r="L211" s="33">
        <f t="shared" si="42"/>
        <v>0</v>
      </c>
      <c r="M211" s="36" t="str">
        <f t="shared" si="43"/>
        <v/>
      </c>
      <c r="N211" s="33" t="str">
        <f t="shared" si="44"/>
        <v/>
      </c>
      <c r="O211" s="33" t="str">
        <f t="shared" si="45"/>
        <v/>
      </c>
      <c r="P211" s="33" t="str">
        <f t="shared" si="37"/>
        <v/>
      </c>
      <c r="Q211" s="34">
        <f t="shared" si="38"/>
        <v>0</v>
      </c>
    </row>
    <row r="212" spans="9:17" x14ac:dyDescent="0.25">
      <c r="I212" s="35" t="str">
        <f t="shared" si="39"/>
        <v/>
      </c>
      <c r="J212" s="35" t="str">
        <f t="shared" si="40"/>
        <v/>
      </c>
      <c r="K212" s="33">
        <f t="shared" si="41"/>
        <v>0</v>
      </c>
      <c r="L212" s="33">
        <f t="shared" si="42"/>
        <v>0</v>
      </c>
      <c r="M212" s="36" t="str">
        <f t="shared" si="43"/>
        <v/>
      </c>
      <c r="N212" s="33" t="str">
        <f t="shared" si="44"/>
        <v/>
      </c>
      <c r="O212" s="33" t="str">
        <f t="shared" si="45"/>
        <v/>
      </c>
      <c r="P212" s="33" t="str">
        <f t="shared" si="37"/>
        <v/>
      </c>
      <c r="Q212" s="34">
        <f t="shared" si="38"/>
        <v>0</v>
      </c>
    </row>
    <row r="213" spans="9:17" x14ac:dyDescent="0.25">
      <c r="I213" s="35" t="str">
        <f t="shared" si="39"/>
        <v/>
      </c>
      <c r="J213" s="35" t="str">
        <f t="shared" si="40"/>
        <v/>
      </c>
      <c r="K213" s="33">
        <f t="shared" si="41"/>
        <v>0</v>
      </c>
      <c r="L213" s="33">
        <f t="shared" si="42"/>
        <v>0</v>
      </c>
      <c r="M213" s="36" t="str">
        <f t="shared" si="43"/>
        <v/>
      </c>
      <c r="N213" s="33" t="str">
        <f t="shared" si="44"/>
        <v/>
      </c>
      <c r="O213" s="33" t="str">
        <f t="shared" si="45"/>
        <v/>
      </c>
      <c r="P213" s="33" t="str">
        <f t="shared" si="37"/>
        <v/>
      </c>
      <c r="Q213" s="34">
        <f t="shared" si="38"/>
        <v>0</v>
      </c>
    </row>
    <row r="214" spans="9:17" x14ac:dyDescent="0.25">
      <c r="I214" s="35" t="str">
        <f t="shared" si="39"/>
        <v/>
      </c>
      <c r="J214" s="35" t="str">
        <f t="shared" si="40"/>
        <v/>
      </c>
      <c r="K214" s="33">
        <f t="shared" si="41"/>
        <v>0</v>
      </c>
      <c r="L214" s="33">
        <f t="shared" si="42"/>
        <v>0</v>
      </c>
      <c r="M214" s="36" t="str">
        <f t="shared" si="43"/>
        <v/>
      </c>
      <c r="N214" s="33" t="str">
        <f t="shared" si="44"/>
        <v/>
      </c>
      <c r="O214" s="33" t="str">
        <f t="shared" si="45"/>
        <v/>
      </c>
      <c r="P214" s="33" t="str">
        <f t="shared" si="37"/>
        <v/>
      </c>
      <c r="Q214" s="34">
        <f t="shared" si="38"/>
        <v>0</v>
      </c>
    </row>
    <row r="215" spans="9:17" x14ac:dyDescent="0.25">
      <c r="I215" s="35" t="str">
        <f t="shared" si="39"/>
        <v/>
      </c>
      <c r="J215" s="35" t="str">
        <f t="shared" si="40"/>
        <v/>
      </c>
      <c r="K215" s="33">
        <f t="shared" si="41"/>
        <v>0</v>
      </c>
      <c r="L215" s="33">
        <f t="shared" si="42"/>
        <v>0</v>
      </c>
      <c r="M215" s="36" t="str">
        <f t="shared" si="43"/>
        <v/>
      </c>
      <c r="N215" s="33" t="str">
        <f t="shared" si="44"/>
        <v/>
      </c>
      <c r="O215" s="33" t="str">
        <f t="shared" si="45"/>
        <v/>
      </c>
      <c r="P215" s="33" t="str">
        <f t="shared" si="37"/>
        <v/>
      </c>
      <c r="Q215" s="34">
        <f t="shared" si="38"/>
        <v>0</v>
      </c>
    </row>
    <row r="216" spans="9:17" x14ac:dyDescent="0.25">
      <c r="I216" s="35" t="str">
        <f t="shared" si="39"/>
        <v/>
      </c>
      <c r="J216" s="35" t="str">
        <f t="shared" si="40"/>
        <v/>
      </c>
      <c r="K216" s="33">
        <f t="shared" si="41"/>
        <v>0</v>
      </c>
      <c r="L216" s="33">
        <f t="shared" si="42"/>
        <v>0</v>
      </c>
      <c r="M216" s="36" t="str">
        <f t="shared" si="43"/>
        <v/>
      </c>
      <c r="N216" s="33" t="str">
        <f t="shared" si="44"/>
        <v/>
      </c>
      <c r="O216" s="33" t="str">
        <f t="shared" si="45"/>
        <v/>
      </c>
      <c r="P216" s="33" t="str">
        <f t="shared" si="37"/>
        <v/>
      </c>
      <c r="Q216" s="34">
        <f t="shared" si="38"/>
        <v>0</v>
      </c>
    </row>
    <row r="217" spans="9:17" x14ac:dyDescent="0.25">
      <c r="I217" s="35" t="str">
        <f t="shared" si="39"/>
        <v/>
      </c>
      <c r="J217" s="35" t="str">
        <f t="shared" si="40"/>
        <v/>
      </c>
      <c r="K217" s="33">
        <f t="shared" si="41"/>
        <v>0</v>
      </c>
      <c r="L217" s="33">
        <f t="shared" si="42"/>
        <v>0</v>
      </c>
      <c r="M217" s="36" t="str">
        <f t="shared" si="43"/>
        <v/>
      </c>
      <c r="N217" s="33" t="str">
        <f t="shared" si="44"/>
        <v/>
      </c>
      <c r="O217" s="33" t="str">
        <f t="shared" si="45"/>
        <v/>
      </c>
      <c r="P217" s="33" t="str">
        <f t="shared" si="37"/>
        <v/>
      </c>
      <c r="Q217" s="34">
        <f t="shared" si="38"/>
        <v>0</v>
      </c>
    </row>
    <row r="218" spans="9:17" x14ac:dyDescent="0.25">
      <c r="I218" s="35" t="str">
        <f t="shared" si="39"/>
        <v/>
      </c>
      <c r="J218" s="35" t="str">
        <f t="shared" si="40"/>
        <v/>
      </c>
      <c r="K218" s="33">
        <f t="shared" si="41"/>
        <v>0</v>
      </c>
      <c r="L218" s="33">
        <f t="shared" si="42"/>
        <v>0</v>
      </c>
      <c r="M218" s="36" t="str">
        <f t="shared" si="43"/>
        <v/>
      </c>
      <c r="N218" s="33" t="str">
        <f t="shared" si="44"/>
        <v/>
      </c>
      <c r="O218" s="33" t="str">
        <f t="shared" si="45"/>
        <v/>
      </c>
      <c r="P218" s="33" t="str">
        <f t="shared" si="37"/>
        <v/>
      </c>
      <c r="Q218" s="34">
        <f t="shared" si="38"/>
        <v>0</v>
      </c>
    </row>
    <row r="219" spans="9:17" x14ac:dyDescent="0.25">
      <c r="I219" s="35" t="str">
        <f t="shared" si="39"/>
        <v/>
      </c>
      <c r="J219" s="35" t="str">
        <f t="shared" si="40"/>
        <v/>
      </c>
      <c r="K219" s="33">
        <f t="shared" si="41"/>
        <v>0</v>
      </c>
      <c r="L219" s="33">
        <f t="shared" si="42"/>
        <v>0</v>
      </c>
      <c r="M219" s="36" t="str">
        <f t="shared" si="43"/>
        <v/>
      </c>
      <c r="N219" s="33" t="str">
        <f t="shared" si="44"/>
        <v/>
      </c>
      <c r="O219" s="33" t="str">
        <f t="shared" si="45"/>
        <v/>
      </c>
      <c r="P219" s="33" t="str">
        <f t="shared" si="37"/>
        <v/>
      </c>
      <c r="Q219" s="34">
        <f t="shared" si="38"/>
        <v>0</v>
      </c>
    </row>
    <row r="220" spans="9:17" x14ac:dyDescent="0.25">
      <c r="I220" s="35" t="str">
        <f t="shared" si="39"/>
        <v/>
      </c>
      <c r="J220" s="35" t="str">
        <f t="shared" si="40"/>
        <v/>
      </c>
      <c r="K220" s="33">
        <f t="shared" si="41"/>
        <v>0</v>
      </c>
      <c r="L220" s="33">
        <f t="shared" si="42"/>
        <v>0</v>
      </c>
      <c r="M220" s="36" t="str">
        <f t="shared" si="43"/>
        <v/>
      </c>
      <c r="N220" s="33" t="str">
        <f t="shared" si="44"/>
        <v/>
      </c>
      <c r="O220" s="33" t="str">
        <f t="shared" si="45"/>
        <v/>
      </c>
      <c r="P220" s="33" t="str">
        <f t="shared" si="37"/>
        <v/>
      </c>
      <c r="Q220" s="34">
        <f t="shared" si="38"/>
        <v>0</v>
      </c>
    </row>
    <row r="221" spans="9:17" x14ac:dyDescent="0.25">
      <c r="I221" s="35" t="str">
        <f t="shared" si="39"/>
        <v/>
      </c>
      <c r="J221" s="35" t="str">
        <f t="shared" si="40"/>
        <v/>
      </c>
      <c r="K221" s="33">
        <f t="shared" si="41"/>
        <v>0</v>
      </c>
      <c r="L221" s="33">
        <f t="shared" si="42"/>
        <v>0</v>
      </c>
      <c r="M221" s="36" t="str">
        <f t="shared" si="43"/>
        <v/>
      </c>
      <c r="N221" s="33" t="str">
        <f t="shared" si="44"/>
        <v/>
      </c>
      <c r="O221" s="33" t="str">
        <f t="shared" si="45"/>
        <v/>
      </c>
      <c r="P221" s="33" t="str">
        <f t="shared" si="37"/>
        <v/>
      </c>
      <c r="Q221" s="34">
        <f t="shared" si="38"/>
        <v>0</v>
      </c>
    </row>
    <row r="222" spans="9:17" x14ac:dyDescent="0.25">
      <c r="I222" s="35" t="str">
        <f t="shared" si="39"/>
        <v/>
      </c>
      <c r="J222" s="35" t="str">
        <f t="shared" si="40"/>
        <v/>
      </c>
      <c r="K222" s="33">
        <f t="shared" si="41"/>
        <v>0</v>
      </c>
      <c r="L222" s="33">
        <f t="shared" si="42"/>
        <v>0</v>
      </c>
      <c r="M222" s="36" t="str">
        <f t="shared" si="43"/>
        <v/>
      </c>
      <c r="N222" s="33" t="str">
        <f t="shared" si="44"/>
        <v/>
      </c>
      <c r="O222" s="33" t="str">
        <f t="shared" si="45"/>
        <v/>
      </c>
      <c r="P222" s="33" t="str">
        <f t="shared" si="37"/>
        <v/>
      </c>
      <c r="Q222" s="34">
        <f t="shared" si="38"/>
        <v>0</v>
      </c>
    </row>
    <row r="223" spans="9:17" x14ac:dyDescent="0.25">
      <c r="I223" s="35" t="str">
        <f t="shared" si="39"/>
        <v/>
      </c>
      <c r="J223" s="35" t="str">
        <f t="shared" si="40"/>
        <v/>
      </c>
      <c r="K223" s="33">
        <f t="shared" si="41"/>
        <v>0</v>
      </c>
      <c r="L223" s="33">
        <f t="shared" si="42"/>
        <v>0</v>
      </c>
      <c r="M223" s="36" t="str">
        <f t="shared" si="43"/>
        <v/>
      </c>
      <c r="N223" s="33" t="str">
        <f t="shared" si="44"/>
        <v/>
      </c>
      <c r="O223" s="33" t="str">
        <f t="shared" si="45"/>
        <v/>
      </c>
      <c r="P223" s="33" t="str">
        <f t="shared" si="37"/>
        <v/>
      </c>
      <c r="Q223" s="34">
        <f t="shared" si="38"/>
        <v>0</v>
      </c>
    </row>
    <row r="224" spans="9:17" x14ac:dyDescent="0.25">
      <c r="I224" s="35" t="str">
        <f t="shared" si="39"/>
        <v/>
      </c>
      <c r="J224" s="35" t="str">
        <f t="shared" si="40"/>
        <v/>
      </c>
      <c r="K224" s="33">
        <f t="shared" si="41"/>
        <v>0</v>
      </c>
      <c r="L224" s="33">
        <f t="shared" si="42"/>
        <v>0</v>
      </c>
      <c r="M224" s="36" t="str">
        <f t="shared" si="43"/>
        <v/>
      </c>
      <c r="N224" s="33" t="str">
        <f t="shared" si="44"/>
        <v/>
      </c>
      <c r="O224" s="33" t="str">
        <f t="shared" si="45"/>
        <v/>
      </c>
      <c r="P224" s="33" t="str">
        <f t="shared" si="37"/>
        <v/>
      </c>
      <c r="Q224" s="34">
        <f t="shared" si="38"/>
        <v>0</v>
      </c>
    </row>
    <row r="225" spans="9:17" x14ac:dyDescent="0.25">
      <c r="I225" s="35" t="str">
        <f t="shared" si="39"/>
        <v/>
      </c>
      <c r="J225" s="35" t="str">
        <f t="shared" si="40"/>
        <v/>
      </c>
      <c r="K225" s="33">
        <f t="shared" si="41"/>
        <v>0</v>
      </c>
      <c r="L225" s="33">
        <f t="shared" si="42"/>
        <v>0</v>
      </c>
      <c r="M225" s="36" t="str">
        <f t="shared" si="43"/>
        <v/>
      </c>
      <c r="N225" s="33" t="str">
        <f t="shared" si="44"/>
        <v/>
      </c>
      <c r="O225" s="33" t="str">
        <f t="shared" si="45"/>
        <v/>
      </c>
      <c r="P225" s="33" t="str">
        <f t="shared" si="37"/>
        <v/>
      </c>
      <c r="Q225" s="34">
        <f t="shared" si="38"/>
        <v>0</v>
      </c>
    </row>
    <row r="226" spans="9:17" x14ac:dyDescent="0.25">
      <c r="I226" s="35" t="str">
        <f t="shared" si="39"/>
        <v/>
      </c>
      <c r="J226" s="35" t="str">
        <f t="shared" si="40"/>
        <v/>
      </c>
      <c r="K226" s="33">
        <f t="shared" si="41"/>
        <v>0</v>
      </c>
      <c r="L226" s="33">
        <f t="shared" si="42"/>
        <v>0</v>
      </c>
      <c r="M226" s="36" t="str">
        <f t="shared" si="43"/>
        <v/>
      </c>
      <c r="N226" s="33" t="str">
        <f t="shared" si="44"/>
        <v/>
      </c>
      <c r="O226" s="33" t="str">
        <f t="shared" si="45"/>
        <v/>
      </c>
      <c r="P226" s="33" t="str">
        <f t="shared" si="37"/>
        <v/>
      </c>
      <c r="Q226" s="34">
        <f t="shared" si="38"/>
        <v>0</v>
      </c>
    </row>
    <row r="227" spans="9:17" x14ac:dyDescent="0.25">
      <c r="I227" s="35" t="str">
        <f t="shared" si="39"/>
        <v/>
      </c>
      <c r="J227" s="35" t="str">
        <f t="shared" si="40"/>
        <v/>
      </c>
      <c r="K227" s="33">
        <f t="shared" si="41"/>
        <v>0</v>
      </c>
      <c r="L227" s="33">
        <f t="shared" si="42"/>
        <v>0</v>
      </c>
      <c r="M227" s="36" t="str">
        <f t="shared" si="43"/>
        <v/>
      </c>
      <c r="N227" s="33" t="str">
        <f t="shared" si="44"/>
        <v/>
      </c>
      <c r="O227" s="33" t="str">
        <f t="shared" si="45"/>
        <v/>
      </c>
      <c r="P227" s="33" t="str">
        <f t="shared" si="37"/>
        <v/>
      </c>
      <c r="Q227" s="34">
        <f t="shared" si="38"/>
        <v>0</v>
      </c>
    </row>
    <row r="228" spans="9:17" x14ac:dyDescent="0.25">
      <c r="I228" s="35" t="str">
        <f t="shared" si="39"/>
        <v/>
      </c>
      <c r="J228" s="35" t="str">
        <f t="shared" si="40"/>
        <v/>
      </c>
      <c r="K228" s="33">
        <f t="shared" si="41"/>
        <v>0</v>
      </c>
      <c r="L228" s="33">
        <f t="shared" si="42"/>
        <v>0</v>
      </c>
      <c r="M228" s="36" t="str">
        <f t="shared" si="43"/>
        <v/>
      </c>
      <c r="N228" s="33" t="str">
        <f t="shared" si="44"/>
        <v/>
      </c>
      <c r="O228" s="33" t="str">
        <f t="shared" si="45"/>
        <v/>
      </c>
      <c r="P228" s="33" t="str">
        <f t="shared" si="37"/>
        <v/>
      </c>
      <c r="Q228" s="34">
        <f t="shared" si="38"/>
        <v>0</v>
      </c>
    </row>
    <row r="229" spans="9:17" x14ac:dyDescent="0.25">
      <c r="I229" s="35" t="str">
        <f t="shared" si="39"/>
        <v/>
      </c>
      <c r="J229" s="35" t="str">
        <f t="shared" si="40"/>
        <v/>
      </c>
      <c r="K229" s="33">
        <f t="shared" si="41"/>
        <v>0</v>
      </c>
      <c r="L229" s="33">
        <f t="shared" si="42"/>
        <v>0</v>
      </c>
      <c r="M229" s="36" t="str">
        <f t="shared" si="43"/>
        <v/>
      </c>
      <c r="N229" s="33" t="str">
        <f t="shared" si="44"/>
        <v/>
      </c>
      <c r="O229" s="33" t="str">
        <f t="shared" si="45"/>
        <v/>
      </c>
      <c r="P229" s="33" t="str">
        <f t="shared" si="37"/>
        <v/>
      </c>
      <c r="Q229" s="34">
        <f t="shared" si="38"/>
        <v>0</v>
      </c>
    </row>
    <row r="230" spans="9:17" x14ac:dyDescent="0.25">
      <c r="I230" s="35" t="str">
        <f t="shared" si="39"/>
        <v/>
      </c>
      <c r="J230" s="35" t="str">
        <f t="shared" si="40"/>
        <v/>
      </c>
      <c r="K230" s="33">
        <f t="shared" si="41"/>
        <v>0</v>
      </c>
      <c r="L230" s="33">
        <f t="shared" si="42"/>
        <v>0</v>
      </c>
      <c r="M230" s="36" t="str">
        <f t="shared" si="43"/>
        <v/>
      </c>
      <c r="N230" s="33" t="str">
        <f t="shared" si="44"/>
        <v/>
      </c>
      <c r="O230" s="33" t="str">
        <f t="shared" si="45"/>
        <v/>
      </c>
      <c r="P230" s="33" t="str">
        <f t="shared" si="37"/>
        <v/>
      </c>
      <c r="Q230" s="34">
        <f t="shared" si="38"/>
        <v>0</v>
      </c>
    </row>
    <row r="231" spans="9:17" x14ac:dyDescent="0.25">
      <c r="I231" s="35" t="str">
        <f t="shared" si="39"/>
        <v/>
      </c>
      <c r="J231" s="35" t="str">
        <f t="shared" si="40"/>
        <v/>
      </c>
      <c r="K231" s="33">
        <f t="shared" si="41"/>
        <v>0</v>
      </c>
      <c r="L231" s="33">
        <f t="shared" si="42"/>
        <v>0</v>
      </c>
      <c r="M231" s="36" t="str">
        <f t="shared" si="43"/>
        <v/>
      </c>
      <c r="N231" s="33" t="str">
        <f t="shared" si="44"/>
        <v/>
      </c>
      <c r="O231" s="33" t="str">
        <f t="shared" si="45"/>
        <v/>
      </c>
      <c r="P231" s="33" t="str">
        <f t="shared" si="37"/>
        <v/>
      </c>
      <c r="Q231" s="34">
        <f t="shared" si="38"/>
        <v>0</v>
      </c>
    </row>
    <row r="232" spans="9:17" x14ac:dyDescent="0.25">
      <c r="I232" s="35" t="str">
        <f t="shared" si="39"/>
        <v/>
      </c>
      <c r="J232" s="35" t="str">
        <f t="shared" si="40"/>
        <v/>
      </c>
      <c r="K232" s="33">
        <f t="shared" si="41"/>
        <v>0</v>
      </c>
      <c r="L232" s="33">
        <f t="shared" si="42"/>
        <v>0</v>
      </c>
      <c r="M232" s="36" t="str">
        <f t="shared" si="43"/>
        <v/>
      </c>
      <c r="N232" s="33" t="str">
        <f t="shared" si="44"/>
        <v/>
      </c>
      <c r="O232" s="33" t="str">
        <f t="shared" si="45"/>
        <v/>
      </c>
      <c r="P232" s="33" t="str">
        <f t="shared" si="37"/>
        <v/>
      </c>
      <c r="Q232" s="34">
        <f t="shared" si="38"/>
        <v>0</v>
      </c>
    </row>
    <row r="233" spans="9:17" x14ac:dyDescent="0.25">
      <c r="I233" s="35" t="str">
        <f t="shared" si="39"/>
        <v/>
      </c>
      <c r="J233" s="35" t="str">
        <f t="shared" si="40"/>
        <v/>
      </c>
      <c r="K233" s="33">
        <f t="shared" si="41"/>
        <v>0</v>
      </c>
      <c r="L233" s="33">
        <f t="shared" si="42"/>
        <v>0</v>
      </c>
      <c r="M233" s="36" t="str">
        <f t="shared" si="43"/>
        <v/>
      </c>
      <c r="N233" s="33" t="str">
        <f t="shared" si="44"/>
        <v/>
      </c>
      <c r="O233" s="33" t="str">
        <f t="shared" si="45"/>
        <v/>
      </c>
      <c r="P233" s="33" t="str">
        <f t="shared" si="37"/>
        <v/>
      </c>
      <c r="Q233" s="34">
        <f t="shared" si="38"/>
        <v>0</v>
      </c>
    </row>
    <row r="234" spans="9:17" x14ac:dyDescent="0.25">
      <c r="I234" s="35" t="str">
        <f t="shared" si="39"/>
        <v/>
      </c>
      <c r="J234" s="35" t="str">
        <f t="shared" si="40"/>
        <v/>
      </c>
      <c r="K234" s="33">
        <f t="shared" si="41"/>
        <v>0</v>
      </c>
      <c r="L234" s="33">
        <f t="shared" si="42"/>
        <v>0</v>
      </c>
      <c r="M234" s="36" t="str">
        <f t="shared" si="43"/>
        <v/>
      </c>
      <c r="N234" s="33" t="str">
        <f t="shared" si="44"/>
        <v/>
      </c>
      <c r="O234" s="33" t="str">
        <f t="shared" si="45"/>
        <v/>
      </c>
      <c r="P234" s="33" t="str">
        <f t="shared" si="37"/>
        <v/>
      </c>
      <c r="Q234" s="34">
        <f t="shared" si="38"/>
        <v>0</v>
      </c>
    </row>
    <row r="235" spans="9:17" x14ac:dyDescent="0.25">
      <c r="I235" s="35" t="str">
        <f t="shared" si="39"/>
        <v/>
      </c>
      <c r="J235" s="35" t="str">
        <f t="shared" si="40"/>
        <v/>
      </c>
      <c r="K235" s="33">
        <f t="shared" si="41"/>
        <v>0</v>
      </c>
      <c r="L235" s="33">
        <f t="shared" si="42"/>
        <v>0</v>
      </c>
      <c r="M235" s="36" t="str">
        <f t="shared" si="43"/>
        <v/>
      </c>
      <c r="N235" s="33" t="str">
        <f t="shared" si="44"/>
        <v/>
      </c>
      <c r="O235" s="33" t="str">
        <f t="shared" si="45"/>
        <v/>
      </c>
      <c r="P235" s="33" t="str">
        <f t="shared" si="37"/>
        <v/>
      </c>
      <c r="Q235" s="34">
        <f t="shared" si="38"/>
        <v>0</v>
      </c>
    </row>
    <row r="236" spans="9:17" x14ac:dyDescent="0.25">
      <c r="I236" s="35" t="str">
        <f t="shared" si="39"/>
        <v/>
      </c>
      <c r="J236" s="35" t="str">
        <f t="shared" si="40"/>
        <v/>
      </c>
      <c r="K236" s="33">
        <f t="shared" si="41"/>
        <v>0</v>
      </c>
      <c r="L236" s="33">
        <f t="shared" si="42"/>
        <v>0</v>
      </c>
      <c r="M236" s="36" t="str">
        <f t="shared" si="43"/>
        <v/>
      </c>
      <c r="N236" s="33" t="str">
        <f t="shared" si="44"/>
        <v/>
      </c>
      <c r="O236" s="33" t="str">
        <f t="shared" si="45"/>
        <v/>
      </c>
      <c r="P236" s="33" t="str">
        <f t="shared" si="37"/>
        <v/>
      </c>
      <c r="Q236" s="34">
        <f t="shared" si="38"/>
        <v>0</v>
      </c>
    </row>
    <row r="237" spans="9:17" x14ac:dyDescent="0.25">
      <c r="I237" s="35" t="str">
        <f t="shared" si="39"/>
        <v/>
      </c>
      <c r="J237" s="35" t="str">
        <f t="shared" si="40"/>
        <v/>
      </c>
      <c r="K237" s="33">
        <f t="shared" si="41"/>
        <v>0</v>
      </c>
      <c r="L237" s="33">
        <f t="shared" si="42"/>
        <v>0</v>
      </c>
      <c r="M237" s="36" t="str">
        <f t="shared" si="43"/>
        <v/>
      </c>
      <c r="N237" s="33" t="str">
        <f t="shared" si="44"/>
        <v/>
      </c>
      <c r="O237" s="33" t="str">
        <f t="shared" si="45"/>
        <v/>
      </c>
      <c r="P237" s="33" t="str">
        <f t="shared" si="37"/>
        <v/>
      </c>
      <c r="Q237" s="34">
        <f t="shared" si="38"/>
        <v>0</v>
      </c>
    </row>
    <row r="238" spans="9:17" x14ac:dyDescent="0.25">
      <c r="I238" s="35" t="str">
        <f t="shared" si="39"/>
        <v/>
      </c>
      <c r="J238" s="35" t="str">
        <f t="shared" si="40"/>
        <v/>
      </c>
      <c r="K238" s="33">
        <f t="shared" si="41"/>
        <v>0</v>
      </c>
      <c r="L238" s="33">
        <f t="shared" si="42"/>
        <v>0</v>
      </c>
      <c r="M238" s="36" t="str">
        <f t="shared" si="43"/>
        <v/>
      </c>
      <c r="N238" s="33" t="str">
        <f t="shared" si="44"/>
        <v/>
      </c>
      <c r="O238" s="33" t="str">
        <f t="shared" si="45"/>
        <v/>
      </c>
      <c r="P238" s="33" t="str">
        <f t="shared" si="37"/>
        <v/>
      </c>
      <c r="Q238" s="34">
        <f t="shared" si="38"/>
        <v>0</v>
      </c>
    </row>
    <row r="239" spans="9:17" x14ac:dyDescent="0.25">
      <c r="I239" s="35" t="str">
        <f t="shared" si="39"/>
        <v/>
      </c>
      <c r="J239" s="35" t="str">
        <f t="shared" si="40"/>
        <v/>
      </c>
      <c r="K239" s="33">
        <f t="shared" si="41"/>
        <v>0</v>
      </c>
      <c r="L239" s="33">
        <f t="shared" si="42"/>
        <v>0</v>
      </c>
      <c r="M239" s="36" t="str">
        <f t="shared" si="43"/>
        <v/>
      </c>
      <c r="N239" s="33" t="str">
        <f t="shared" si="44"/>
        <v/>
      </c>
      <c r="O239" s="33" t="str">
        <f t="shared" si="45"/>
        <v/>
      </c>
      <c r="P239" s="33" t="str">
        <f t="shared" si="37"/>
        <v/>
      </c>
      <c r="Q239" s="34">
        <f t="shared" si="38"/>
        <v>0</v>
      </c>
    </row>
    <row r="240" spans="9:17" x14ac:dyDescent="0.25">
      <c r="I240" s="35" t="str">
        <f t="shared" si="39"/>
        <v/>
      </c>
      <c r="J240" s="35" t="str">
        <f t="shared" si="40"/>
        <v/>
      </c>
      <c r="K240" s="33">
        <f t="shared" si="41"/>
        <v>0</v>
      </c>
      <c r="L240" s="33">
        <f t="shared" si="42"/>
        <v>0</v>
      </c>
      <c r="M240" s="36" t="str">
        <f t="shared" si="43"/>
        <v/>
      </c>
      <c r="N240" s="33" t="str">
        <f t="shared" si="44"/>
        <v/>
      </c>
      <c r="O240" s="33" t="str">
        <f t="shared" si="45"/>
        <v/>
      </c>
      <c r="P240" s="33" t="str">
        <f t="shared" si="37"/>
        <v/>
      </c>
      <c r="Q240" s="34">
        <f t="shared" si="38"/>
        <v>0</v>
      </c>
    </row>
    <row r="241" spans="9:17" x14ac:dyDescent="0.25">
      <c r="I241" s="35" t="str">
        <f t="shared" si="39"/>
        <v/>
      </c>
      <c r="J241" s="35" t="str">
        <f t="shared" si="40"/>
        <v/>
      </c>
      <c r="K241" s="33">
        <f t="shared" si="41"/>
        <v>0</v>
      </c>
      <c r="L241" s="33">
        <f t="shared" si="42"/>
        <v>0</v>
      </c>
      <c r="M241" s="36" t="str">
        <f t="shared" si="43"/>
        <v/>
      </c>
      <c r="N241" s="33" t="str">
        <f t="shared" si="44"/>
        <v/>
      </c>
      <c r="O241" s="33" t="str">
        <f t="shared" si="45"/>
        <v/>
      </c>
      <c r="P241" s="33" t="str">
        <f t="shared" si="37"/>
        <v/>
      </c>
      <c r="Q241" s="34">
        <f t="shared" si="38"/>
        <v>0</v>
      </c>
    </row>
    <row r="242" spans="9:17" x14ac:dyDescent="0.25">
      <c r="I242" s="35" t="str">
        <f t="shared" si="39"/>
        <v/>
      </c>
      <c r="J242" s="35" t="str">
        <f t="shared" si="40"/>
        <v/>
      </c>
      <c r="K242" s="33">
        <f t="shared" si="41"/>
        <v>0</v>
      </c>
      <c r="L242" s="33">
        <f t="shared" si="42"/>
        <v>0</v>
      </c>
      <c r="M242" s="36" t="str">
        <f t="shared" si="43"/>
        <v/>
      </c>
      <c r="N242" s="33" t="str">
        <f t="shared" si="44"/>
        <v/>
      </c>
      <c r="O242" s="33" t="str">
        <f t="shared" si="45"/>
        <v/>
      </c>
      <c r="P242" s="33" t="str">
        <f t="shared" si="37"/>
        <v/>
      </c>
      <c r="Q242" s="34">
        <f t="shared" si="38"/>
        <v>0</v>
      </c>
    </row>
    <row r="243" spans="9:17" x14ac:dyDescent="0.25">
      <c r="I243" s="35" t="str">
        <f t="shared" si="39"/>
        <v/>
      </c>
      <c r="J243" s="35" t="str">
        <f t="shared" si="40"/>
        <v/>
      </c>
      <c r="K243" s="33">
        <f t="shared" si="41"/>
        <v>0</v>
      </c>
      <c r="L243" s="33">
        <f t="shared" si="42"/>
        <v>0</v>
      </c>
      <c r="M243" s="36" t="str">
        <f t="shared" si="43"/>
        <v/>
      </c>
      <c r="N243" s="33" t="str">
        <f t="shared" si="44"/>
        <v/>
      </c>
      <c r="O243" s="33" t="str">
        <f t="shared" si="45"/>
        <v/>
      </c>
      <c r="P243" s="33" t="str">
        <f t="shared" si="37"/>
        <v/>
      </c>
      <c r="Q243" s="34">
        <f t="shared" si="38"/>
        <v>0</v>
      </c>
    </row>
    <row r="244" spans="9:17" x14ac:dyDescent="0.25">
      <c r="I244" s="35" t="str">
        <f t="shared" si="39"/>
        <v/>
      </c>
      <c r="J244" s="35" t="str">
        <f t="shared" si="40"/>
        <v/>
      </c>
      <c r="K244" s="33">
        <f t="shared" si="41"/>
        <v>0</v>
      </c>
      <c r="L244" s="33">
        <f t="shared" si="42"/>
        <v>0</v>
      </c>
      <c r="M244" s="36" t="str">
        <f t="shared" si="43"/>
        <v/>
      </c>
      <c r="N244" s="33" t="str">
        <f t="shared" si="44"/>
        <v/>
      </c>
      <c r="O244" s="33" t="str">
        <f t="shared" si="45"/>
        <v/>
      </c>
      <c r="P244" s="33" t="str">
        <f t="shared" si="37"/>
        <v/>
      </c>
      <c r="Q244" s="34">
        <f t="shared" si="38"/>
        <v>0</v>
      </c>
    </row>
    <row r="245" spans="9:17" x14ac:dyDescent="0.25">
      <c r="I245" s="35" t="str">
        <f t="shared" si="39"/>
        <v/>
      </c>
      <c r="J245" s="35" t="str">
        <f t="shared" si="40"/>
        <v/>
      </c>
      <c r="K245" s="33">
        <f t="shared" si="41"/>
        <v>0</v>
      </c>
      <c r="L245" s="33">
        <f t="shared" si="42"/>
        <v>0</v>
      </c>
      <c r="M245" s="36" t="str">
        <f t="shared" si="43"/>
        <v/>
      </c>
      <c r="N245" s="33" t="str">
        <f t="shared" si="44"/>
        <v/>
      </c>
      <c r="O245" s="33" t="str">
        <f t="shared" si="45"/>
        <v/>
      </c>
      <c r="P245" s="33" t="str">
        <f t="shared" si="37"/>
        <v/>
      </c>
      <c r="Q245" s="34">
        <f t="shared" si="38"/>
        <v>0</v>
      </c>
    </row>
    <row r="246" spans="9:17" x14ac:dyDescent="0.25">
      <c r="I246" s="35" t="str">
        <f t="shared" si="39"/>
        <v/>
      </c>
      <c r="J246" s="35" t="str">
        <f t="shared" si="40"/>
        <v/>
      </c>
      <c r="K246" s="33">
        <f t="shared" si="41"/>
        <v>0</v>
      </c>
      <c r="L246" s="33">
        <f t="shared" si="42"/>
        <v>0</v>
      </c>
      <c r="M246" s="36" t="str">
        <f t="shared" si="43"/>
        <v/>
      </c>
      <c r="N246" s="33" t="str">
        <f t="shared" si="44"/>
        <v/>
      </c>
      <c r="O246" s="33" t="str">
        <f t="shared" si="45"/>
        <v/>
      </c>
      <c r="P246" s="33" t="str">
        <f t="shared" si="37"/>
        <v/>
      </c>
      <c r="Q246" s="34">
        <f t="shared" si="38"/>
        <v>0</v>
      </c>
    </row>
    <row r="247" spans="9:17" x14ac:dyDescent="0.25">
      <c r="I247" s="35" t="str">
        <f t="shared" si="39"/>
        <v/>
      </c>
      <c r="J247" s="35" t="str">
        <f t="shared" si="40"/>
        <v/>
      </c>
      <c r="K247" s="33">
        <f t="shared" si="41"/>
        <v>0</v>
      </c>
      <c r="L247" s="33">
        <f t="shared" si="42"/>
        <v>0</v>
      </c>
      <c r="M247" s="36" t="str">
        <f t="shared" si="43"/>
        <v/>
      </c>
      <c r="N247" s="33" t="str">
        <f t="shared" si="44"/>
        <v/>
      </c>
      <c r="O247" s="33" t="str">
        <f t="shared" si="45"/>
        <v/>
      </c>
      <c r="P247" s="33" t="str">
        <f t="shared" si="37"/>
        <v/>
      </c>
      <c r="Q247" s="34">
        <f t="shared" si="38"/>
        <v>0</v>
      </c>
    </row>
    <row r="248" spans="9:17" x14ac:dyDescent="0.25">
      <c r="I248" s="35" t="str">
        <f t="shared" si="39"/>
        <v/>
      </c>
      <c r="J248" s="35" t="str">
        <f t="shared" si="40"/>
        <v/>
      </c>
      <c r="K248" s="33">
        <f t="shared" si="41"/>
        <v>0</v>
      </c>
      <c r="L248" s="33">
        <f t="shared" si="42"/>
        <v>0</v>
      </c>
      <c r="M248" s="36" t="str">
        <f t="shared" si="43"/>
        <v/>
      </c>
      <c r="N248" s="33" t="str">
        <f t="shared" si="44"/>
        <v/>
      </c>
      <c r="O248" s="33" t="str">
        <f t="shared" si="45"/>
        <v/>
      </c>
      <c r="P248" s="33" t="str">
        <f t="shared" si="37"/>
        <v/>
      </c>
      <c r="Q248" s="34">
        <f t="shared" si="38"/>
        <v>0</v>
      </c>
    </row>
    <row r="249" spans="9:17" x14ac:dyDescent="0.25">
      <c r="I249" s="35" t="str">
        <f t="shared" si="39"/>
        <v/>
      </c>
      <c r="J249" s="35" t="str">
        <f t="shared" si="40"/>
        <v/>
      </c>
      <c r="K249" s="33">
        <f t="shared" si="41"/>
        <v>0</v>
      </c>
      <c r="L249" s="33">
        <f t="shared" si="42"/>
        <v>0</v>
      </c>
      <c r="M249" s="36" t="str">
        <f t="shared" si="43"/>
        <v/>
      </c>
      <c r="N249" s="33" t="str">
        <f t="shared" si="44"/>
        <v/>
      </c>
      <c r="O249" s="33" t="str">
        <f t="shared" si="45"/>
        <v/>
      </c>
      <c r="P249" s="33" t="str">
        <f t="shared" si="37"/>
        <v/>
      </c>
      <c r="Q249" s="34">
        <f t="shared" si="38"/>
        <v>0</v>
      </c>
    </row>
    <row r="250" spans="9:17" x14ac:dyDescent="0.25">
      <c r="I250" s="35" t="str">
        <f t="shared" si="39"/>
        <v/>
      </c>
      <c r="J250" s="35" t="str">
        <f t="shared" si="40"/>
        <v/>
      </c>
      <c r="K250" s="33">
        <f t="shared" si="41"/>
        <v>0</v>
      </c>
      <c r="L250" s="33">
        <f t="shared" si="42"/>
        <v>0</v>
      </c>
      <c r="M250" s="36" t="str">
        <f t="shared" si="43"/>
        <v/>
      </c>
      <c r="N250" s="33" t="str">
        <f t="shared" si="44"/>
        <v/>
      </c>
      <c r="O250" s="33" t="str">
        <f t="shared" si="45"/>
        <v/>
      </c>
      <c r="P250" s="33" t="str">
        <f t="shared" si="37"/>
        <v/>
      </c>
      <c r="Q250" s="34">
        <f t="shared" si="38"/>
        <v>0</v>
      </c>
    </row>
    <row r="251" spans="9:17" x14ac:dyDescent="0.25">
      <c r="I251" s="35" t="str">
        <f t="shared" si="39"/>
        <v/>
      </c>
      <c r="J251" s="35" t="str">
        <f t="shared" si="40"/>
        <v/>
      </c>
      <c r="K251" s="33">
        <f t="shared" si="41"/>
        <v>0</v>
      </c>
      <c r="L251" s="33">
        <f t="shared" si="42"/>
        <v>0</v>
      </c>
      <c r="M251" s="36" t="str">
        <f t="shared" si="43"/>
        <v/>
      </c>
      <c r="N251" s="33" t="str">
        <f t="shared" si="44"/>
        <v/>
      </c>
      <c r="O251" s="33" t="str">
        <f t="shared" si="45"/>
        <v/>
      </c>
      <c r="P251" s="33" t="str">
        <f t="shared" si="37"/>
        <v/>
      </c>
      <c r="Q251" s="34">
        <f t="shared" si="38"/>
        <v>0</v>
      </c>
    </row>
    <row r="252" spans="9:17" x14ac:dyDescent="0.25">
      <c r="I252" s="35" t="str">
        <f t="shared" si="39"/>
        <v/>
      </c>
      <c r="J252" s="35" t="str">
        <f t="shared" si="40"/>
        <v/>
      </c>
      <c r="K252" s="33">
        <f t="shared" si="41"/>
        <v>0</v>
      </c>
      <c r="L252" s="33">
        <f t="shared" si="42"/>
        <v>0</v>
      </c>
      <c r="M252" s="36" t="str">
        <f t="shared" si="43"/>
        <v/>
      </c>
      <c r="N252" s="33" t="str">
        <f t="shared" si="44"/>
        <v/>
      </c>
      <c r="O252" s="33" t="str">
        <f t="shared" si="45"/>
        <v/>
      </c>
      <c r="P252" s="33" t="str">
        <f t="shared" si="37"/>
        <v/>
      </c>
      <c r="Q252" s="34">
        <f t="shared" si="38"/>
        <v>0</v>
      </c>
    </row>
    <row r="253" spans="9:17" x14ac:dyDescent="0.25">
      <c r="I253" s="35" t="str">
        <f t="shared" si="39"/>
        <v/>
      </c>
      <c r="J253" s="35" t="str">
        <f t="shared" si="40"/>
        <v/>
      </c>
      <c r="K253" s="33">
        <f t="shared" si="41"/>
        <v>0</v>
      </c>
      <c r="L253" s="33">
        <f t="shared" si="42"/>
        <v>0</v>
      </c>
      <c r="M253" s="36" t="str">
        <f t="shared" si="43"/>
        <v/>
      </c>
      <c r="N253" s="33" t="str">
        <f t="shared" si="44"/>
        <v/>
      </c>
      <c r="O253" s="33" t="str">
        <f t="shared" si="45"/>
        <v/>
      </c>
      <c r="P253" s="33" t="str">
        <f t="shared" si="37"/>
        <v/>
      </c>
      <c r="Q253" s="34">
        <f t="shared" si="38"/>
        <v>0</v>
      </c>
    </row>
    <row r="254" spans="9:17" x14ac:dyDescent="0.25">
      <c r="I254" s="35" t="str">
        <f t="shared" si="39"/>
        <v/>
      </c>
      <c r="J254" s="35" t="str">
        <f t="shared" si="40"/>
        <v/>
      </c>
      <c r="K254" s="33">
        <f t="shared" si="41"/>
        <v>0</v>
      </c>
      <c r="L254" s="33">
        <f t="shared" si="42"/>
        <v>0</v>
      </c>
      <c r="M254" s="36" t="str">
        <f t="shared" si="43"/>
        <v/>
      </c>
      <c r="N254" s="33" t="str">
        <f t="shared" si="44"/>
        <v/>
      </c>
      <c r="O254" s="33" t="str">
        <f t="shared" si="45"/>
        <v/>
      </c>
      <c r="P254" s="33" t="str">
        <f t="shared" si="37"/>
        <v/>
      </c>
      <c r="Q254" s="34">
        <f t="shared" si="38"/>
        <v>0</v>
      </c>
    </row>
    <row r="255" spans="9:17" x14ac:dyDescent="0.25">
      <c r="I255" s="35" t="str">
        <f t="shared" si="39"/>
        <v/>
      </c>
      <c r="J255" s="35" t="str">
        <f t="shared" si="40"/>
        <v/>
      </c>
      <c r="K255" s="33">
        <f t="shared" si="41"/>
        <v>0</v>
      </c>
      <c r="L255" s="33">
        <f t="shared" si="42"/>
        <v>0</v>
      </c>
      <c r="M255" s="36" t="str">
        <f t="shared" si="43"/>
        <v/>
      </c>
      <c r="N255" s="33" t="str">
        <f t="shared" si="44"/>
        <v/>
      </c>
      <c r="O255" s="33" t="str">
        <f t="shared" si="45"/>
        <v/>
      </c>
      <c r="P255" s="33" t="str">
        <f t="shared" si="37"/>
        <v/>
      </c>
      <c r="Q255" s="34">
        <f t="shared" si="38"/>
        <v>0</v>
      </c>
    </row>
    <row r="256" spans="9:17" x14ac:dyDescent="0.25">
      <c r="I256" s="35" t="str">
        <f t="shared" si="39"/>
        <v/>
      </c>
      <c r="J256" s="35" t="str">
        <f t="shared" si="40"/>
        <v/>
      </c>
      <c r="K256" s="33">
        <f t="shared" si="41"/>
        <v>0</v>
      </c>
      <c r="L256" s="33">
        <f t="shared" si="42"/>
        <v>0</v>
      </c>
      <c r="M256" s="36" t="str">
        <f t="shared" si="43"/>
        <v/>
      </c>
      <c r="N256" s="33" t="str">
        <f t="shared" si="44"/>
        <v/>
      </c>
      <c r="O256" s="33" t="str">
        <f t="shared" si="45"/>
        <v/>
      </c>
      <c r="P256" s="33" t="str">
        <f t="shared" si="37"/>
        <v/>
      </c>
      <c r="Q256" s="34">
        <f t="shared" si="38"/>
        <v>0</v>
      </c>
    </row>
    <row r="257" spans="9:17" x14ac:dyDescent="0.25">
      <c r="I257" s="35" t="str">
        <f t="shared" si="39"/>
        <v/>
      </c>
      <c r="J257" s="35" t="str">
        <f t="shared" si="40"/>
        <v/>
      </c>
      <c r="K257" s="33">
        <f t="shared" si="41"/>
        <v>0</v>
      </c>
      <c r="L257" s="33">
        <f t="shared" si="42"/>
        <v>0</v>
      </c>
      <c r="M257" s="36" t="str">
        <f t="shared" si="43"/>
        <v/>
      </c>
      <c r="N257" s="33" t="str">
        <f t="shared" si="44"/>
        <v/>
      </c>
      <c r="O257" s="33" t="str">
        <f t="shared" si="45"/>
        <v/>
      </c>
      <c r="P257" s="33" t="str">
        <f t="shared" si="37"/>
        <v/>
      </c>
      <c r="Q257" s="34">
        <f t="shared" si="38"/>
        <v>0</v>
      </c>
    </row>
    <row r="258" spans="9:17" x14ac:dyDescent="0.25">
      <c r="I258" s="35" t="str">
        <f t="shared" si="39"/>
        <v/>
      </c>
      <c r="J258" s="35" t="str">
        <f t="shared" si="40"/>
        <v/>
      </c>
      <c r="K258" s="33">
        <f t="shared" si="41"/>
        <v>0</v>
      </c>
      <c r="L258" s="33">
        <f t="shared" si="42"/>
        <v>0</v>
      </c>
      <c r="M258" s="36" t="str">
        <f t="shared" si="43"/>
        <v/>
      </c>
      <c r="N258" s="33" t="str">
        <f t="shared" si="44"/>
        <v/>
      </c>
      <c r="O258" s="33" t="str">
        <f t="shared" si="45"/>
        <v/>
      </c>
      <c r="P258" s="33" t="str">
        <f t="shared" si="37"/>
        <v/>
      </c>
      <c r="Q258" s="34">
        <f t="shared" si="38"/>
        <v>0</v>
      </c>
    </row>
    <row r="259" spans="9:17" x14ac:dyDescent="0.25">
      <c r="I259" s="35" t="str">
        <f t="shared" si="39"/>
        <v/>
      </c>
      <c r="J259" s="35" t="str">
        <f t="shared" si="40"/>
        <v/>
      </c>
      <c r="K259" s="33">
        <f t="shared" si="41"/>
        <v>0</v>
      </c>
      <c r="L259" s="33">
        <f t="shared" si="42"/>
        <v>0</v>
      </c>
      <c r="M259" s="36" t="str">
        <f t="shared" si="43"/>
        <v/>
      </c>
      <c r="N259" s="33" t="str">
        <f t="shared" si="44"/>
        <v/>
      </c>
      <c r="O259" s="33" t="str">
        <f t="shared" si="45"/>
        <v/>
      </c>
      <c r="P259" s="33" t="str">
        <f t="shared" si="37"/>
        <v/>
      </c>
      <c r="Q259" s="34">
        <f t="shared" si="38"/>
        <v>0</v>
      </c>
    </row>
    <row r="260" spans="9:17" x14ac:dyDescent="0.25">
      <c r="I260" s="35" t="str">
        <f t="shared" si="39"/>
        <v/>
      </c>
      <c r="J260" s="35" t="str">
        <f t="shared" si="40"/>
        <v/>
      </c>
      <c r="K260" s="33">
        <f t="shared" si="41"/>
        <v>0</v>
      </c>
      <c r="L260" s="33">
        <f t="shared" si="42"/>
        <v>0</v>
      </c>
      <c r="M260" s="36" t="str">
        <f t="shared" si="43"/>
        <v/>
      </c>
      <c r="N260" s="33" t="str">
        <f t="shared" si="44"/>
        <v/>
      </c>
      <c r="O260" s="33" t="str">
        <f t="shared" si="45"/>
        <v/>
      </c>
      <c r="P260" s="33" t="str">
        <f t="shared" si="37"/>
        <v/>
      </c>
      <c r="Q260" s="34">
        <f t="shared" si="38"/>
        <v>0</v>
      </c>
    </row>
    <row r="261" spans="9:17" x14ac:dyDescent="0.25">
      <c r="I261" s="35" t="str">
        <f t="shared" si="39"/>
        <v/>
      </c>
      <c r="J261" s="35" t="str">
        <f t="shared" si="40"/>
        <v/>
      </c>
      <c r="K261" s="33">
        <f t="shared" si="41"/>
        <v>0</v>
      </c>
      <c r="L261" s="33">
        <f t="shared" si="42"/>
        <v>0</v>
      </c>
      <c r="M261" s="36" t="str">
        <f t="shared" si="43"/>
        <v/>
      </c>
      <c r="N261" s="33" t="str">
        <f t="shared" si="44"/>
        <v/>
      </c>
      <c r="O261" s="33" t="str">
        <f t="shared" si="45"/>
        <v/>
      </c>
      <c r="P261" s="33" t="str">
        <f t="shared" si="37"/>
        <v/>
      </c>
      <c r="Q261" s="34">
        <f t="shared" si="38"/>
        <v>0</v>
      </c>
    </row>
    <row r="262" spans="9:17" x14ac:dyDescent="0.25">
      <c r="I262" s="35" t="str">
        <f t="shared" si="39"/>
        <v/>
      </c>
      <c r="J262" s="35" t="str">
        <f t="shared" si="40"/>
        <v/>
      </c>
      <c r="K262" s="33">
        <f t="shared" si="41"/>
        <v>0</v>
      </c>
      <c r="L262" s="33">
        <f t="shared" si="42"/>
        <v>0</v>
      </c>
      <c r="M262" s="36" t="str">
        <f t="shared" si="43"/>
        <v/>
      </c>
      <c r="N262" s="33" t="str">
        <f t="shared" si="44"/>
        <v/>
      </c>
      <c r="O262" s="33" t="str">
        <f t="shared" si="45"/>
        <v/>
      </c>
      <c r="P262" s="33" t="str">
        <f t="shared" si="37"/>
        <v/>
      </c>
      <c r="Q262" s="34">
        <f t="shared" si="38"/>
        <v>0</v>
      </c>
    </row>
    <row r="263" spans="9:17" x14ac:dyDescent="0.25">
      <c r="I263" s="35" t="str">
        <f t="shared" si="39"/>
        <v/>
      </c>
      <c r="J263" s="35" t="str">
        <f t="shared" si="40"/>
        <v/>
      </c>
      <c r="K263" s="33">
        <f t="shared" si="41"/>
        <v>0</v>
      </c>
      <c r="L263" s="33">
        <f t="shared" si="42"/>
        <v>0</v>
      </c>
      <c r="M263" s="36" t="str">
        <f t="shared" si="43"/>
        <v/>
      </c>
      <c r="N263" s="33" t="str">
        <f t="shared" si="44"/>
        <v/>
      </c>
      <c r="O263" s="33" t="str">
        <f t="shared" si="45"/>
        <v/>
      </c>
      <c r="P263" s="33" t="str">
        <f t="shared" ref="P263:P326" si="46">IF(M263="","",(F263-C263)*I263)</f>
        <v/>
      </c>
      <c r="Q263" s="34">
        <f t="shared" ref="Q263:Q326" si="47">IF(M263="",H263-E263,"")</f>
        <v>0</v>
      </c>
    </row>
    <row r="264" spans="9:17" x14ac:dyDescent="0.25">
      <c r="I264" s="35" t="str">
        <f t="shared" ref="I264:I327" si="48">IF(E264=0,"",E264/C264)</f>
        <v/>
      </c>
      <c r="J264" s="35" t="str">
        <f t="shared" ref="J264:J327" si="49">IF(F264=0,"",H264/F264)</f>
        <v/>
      </c>
      <c r="K264" s="33">
        <f t="shared" ref="K264:K327" si="50">F264-C264</f>
        <v>0</v>
      </c>
      <c r="L264" s="33">
        <f t="shared" ref="L264:L327" si="51">H264-E264</f>
        <v>0</v>
      </c>
      <c r="M264" s="36" t="str">
        <f t="shared" ref="M264:M327" si="52">IF(OR(C264=0,F264=0),"",J264-I264)</f>
        <v/>
      </c>
      <c r="N264" s="33" t="str">
        <f t="shared" si="44"/>
        <v/>
      </c>
      <c r="O264" s="33" t="str">
        <f t="shared" si="45"/>
        <v/>
      </c>
      <c r="P264" s="33" t="str">
        <f t="shared" si="46"/>
        <v/>
      </c>
      <c r="Q264" s="34">
        <f t="shared" si="47"/>
        <v>0</v>
      </c>
    </row>
    <row r="265" spans="9:17" x14ac:dyDescent="0.25">
      <c r="I265" s="35" t="str">
        <f t="shared" si="48"/>
        <v/>
      </c>
      <c r="J265" s="35" t="str">
        <f t="shared" si="49"/>
        <v/>
      </c>
      <c r="K265" s="33">
        <f t="shared" si="50"/>
        <v>0</v>
      </c>
      <c r="L265" s="33">
        <f t="shared" si="51"/>
        <v>0</v>
      </c>
      <c r="M265" s="36" t="str">
        <f t="shared" si="52"/>
        <v/>
      </c>
      <c r="N265" s="33" t="str">
        <f t="shared" ref="N265:N328" si="53">IF(M265="","",F265*M265)</f>
        <v/>
      </c>
      <c r="O265" s="33" t="str">
        <f t="shared" ref="O265:O328" si="54">IF(M265="","",F265-C265)</f>
        <v/>
      </c>
      <c r="P265" s="33" t="str">
        <f t="shared" si="46"/>
        <v/>
      </c>
      <c r="Q265" s="34">
        <f t="shared" si="47"/>
        <v>0</v>
      </c>
    </row>
    <row r="266" spans="9:17" x14ac:dyDescent="0.25">
      <c r="I266" s="35" t="str">
        <f t="shared" si="48"/>
        <v/>
      </c>
      <c r="J266" s="35" t="str">
        <f t="shared" si="49"/>
        <v/>
      </c>
      <c r="K266" s="33">
        <f t="shared" si="50"/>
        <v>0</v>
      </c>
      <c r="L266" s="33">
        <f t="shared" si="51"/>
        <v>0</v>
      </c>
      <c r="M266" s="36" t="str">
        <f t="shared" si="52"/>
        <v/>
      </c>
      <c r="N266" s="33" t="str">
        <f t="shared" si="53"/>
        <v/>
      </c>
      <c r="O266" s="33" t="str">
        <f t="shared" si="54"/>
        <v/>
      </c>
      <c r="P266" s="33" t="str">
        <f t="shared" si="46"/>
        <v/>
      </c>
      <c r="Q266" s="34">
        <f t="shared" si="47"/>
        <v>0</v>
      </c>
    </row>
    <row r="267" spans="9:17" x14ac:dyDescent="0.25">
      <c r="I267" s="35" t="str">
        <f t="shared" si="48"/>
        <v/>
      </c>
      <c r="J267" s="35" t="str">
        <f t="shared" si="49"/>
        <v/>
      </c>
      <c r="K267" s="33">
        <f t="shared" si="50"/>
        <v>0</v>
      </c>
      <c r="L267" s="33">
        <f t="shared" si="51"/>
        <v>0</v>
      </c>
      <c r="M267" s="36" t="str">
        <f t="shared" si="52"/>
        <v/>
      </c>
      <c r="N267" s="33" t="str">
        <f t="shared" si="53"/>
        <v/>
      </c>
      <c r="O267" s="33" t="str">
        <f t="shared" si="54"/>
        <v/>
      </c>
      <c r="P267" s="33" t="str">
        <f t="shared" si="46"/>
        <v/>
      </c>
      <c r="Q267" s="34">
        <f t="shared" si="47"/>
        <v>0</v>
      </c>
    </row>
    <row r="268" spans="9:17" x14ac:dyDescent="0.25">
      <c r="I268" s="35" t="str">
        <f t="shared" si="48"/>
        <v/>
      </c>
      <c r="J268" s="35" t="str">
        <f t="shared" si="49"/>
        <v/>
      </c>
      <c r="K268" s="33">
        <f t="shared" si="50"/>
        <v>0</v>
      </c>
      <c r="L268" s="33">
        <f t="shared" si="51"/>
        <v>0</v>
      </c>
      <c r="M268" s="36" t="str">
        <f t="shared" si="52"/>
        <v/>
      </c>
      <c r="N268" s="33" t="str">
        <f t="shared" si="53"/>
        <v/>
      </c>
      <c r="O268" s="33" t="str">
        <f t="shared" si="54"/>
        <v/>
      </c>
      <c r="P268" s="33" t="str">
        <f t="shared" si="46"/>
        <v/>
      </c>
      <c r="Q268" s="34">
        <f t="shared" si="47"/>
        <v>0</v>
      </c>
    </row>
    <row r="269" spans="9:17" x14ac:dyDescent="0.25">
      <c r="I269" s="35" t="str">
        <f t="shared" si="48"/>
        <v/>
      </c>
      <c r="J269" s="35" t="str">
        <f t="shared" si="49"/>
        <v/>
      </c>
      <c r="K269" s="33">
        <f t="shared" si="50"/>
        <v>0</v>
      </c>
      <c r="L269" s="33">
        <f t="shared" si="51"/>
        <v>0</v>
      </c>
      <c r="M269" s="36" t="str">
        <f t="shared" si="52"/>
        <v/>
      </c>
      <c r="N269" s="33" t="str">
        <f t="shared" si="53"/>
        <v/>
      </c>
      <c r="O269" s="33" t="str">
        <f t="shared" si="54"/>
        <v/>
      </c>
      <c r="P269" s="33" t="str">
        <f t="shared" si="46"/>
        <v/>
      </c>
      <c r="Q269" s="34">
        <f t="shared" si="47"/>
        <v>0</v>
      </c>
    </row>
    <row r="270" spans="9:17" x14ac:dyDescent="0.25">
      <c r="I270" s="35" t="str">
        <f t="shared" si="48"/>
        <v/>
      </c>
      <c r="J270" s="35" t="str">
        <f t="shared" si="49"/>
        <v/>
      </c>
      <c r="K270" s="33">
        <f t="shared" si="50"/>
        <v>0</v>
      </c>
      <c r="L270" s="33">
        <f t="shared" si="51"/>
        <v>0</v>
      </c>
      <c r="M270" s="36" t="str">
        <f t="shared" si="52"/>
        <v/>
      </c>
      <c r="N270" s="33" t="str">
        <f t="shared" si="53"/>
        <v/>
      </c>
      <c r="O270" s="33" t="str">
        <f t="shared" si="54"/>
        <v/>
      </c>
      <c r="P270" s="33" t="str">
        <f t="shared" si="46"/>
        <v/>
      </c>
      <c r="Q270" s="34">
        <f t="shared" si="47"/>
        <v>0</v>
      </c>
    </row>
    <row r="271" spans="9:17" x14ac:dyDescent="0.25">
      <c r="I271" s="35" t="str">
        <f t="shared" si="48"/>
        <v/>
      </c>
      <c r="J271" s="35" t="str">
        <f t="shared" si="49"/>
        <v/>
      </c>
      <c r="K271" s="33">
        <f t="shared" si="50"/>
        <v>0</v>
      </c>
      <c r="L271" s="33">
        <f t="shared" si="51"/>
        <v>0</v>
      </c>
      <c r="M271" s="36" t="str">
        <f t="shared" si="52"/>
        <v/>
      </c>
      <c r="N271" s="33" t="str">
        <f t="shared" si="53"/>
        <v/>
      </c>
      <c r="O271" s="33" t="str">
        <f t="shared" si="54"/>
        <v/>
      </c>
      <c r="P271" s="33" t="str">
        <f t="shared" si="46"/>
        <v/>
      </c>
      <c r="Q271" s="34">
        <f t="shared" si="47"/>
        <v>0</v>
      </c>
    </row>
    <row r="272" spans="9:17" x14ac:dyDescent="0.25">
      <c r="I272" s="35" t="str">
        <f t="shared" si="48"/>
        <v/>
      </c>
      <c r="J272" s="35" t="str">
        <f t="shared" si="49"/>
        <v/>
      </c>
      <c r="K272" s="33">
        <f t="shared" si="50"/>
        <v>0</v>
      </c>
      <c r="L272" s="33">
        <f t="shared" si="51"/>
        <v>0</v>
      </c>
      <c r="M272" s="36" t="str">
        <f t="shared" si="52"/>
        <v/>
      </c>
      <c r="N272" s="33" t="str">
        <f t="shared" si="53"/>
        <v/>
      </c>
      <c r="O272" s="33" t="str">
        <f t="shared" si="54"/>
        <v/>
      </c>
      <c r="P272" s="33" t="str">
        <f t="shared" si="46"/>
        <v/>
      </c>
      <c r="Q272" s="34">
        <f t="shared" si="47"/>
        <v>0</v>
      </c>
    </row>
    <row r="273" spans="9:17" x14ac:dyDescent="0.25">
      <c r="I273" s="35" t="str">
        <f t="shared" si="48"/>
        <v/>
      </c>
      <c r="J273" s="35" t="str">
        <f t="shared" si="49"/>
        <v/>
      </c>
      <c r="K273" s="33">
        <f t="shared" si="50"/>
        <v>0</v>
      </c>
      <c r="L273" s="33">
        <f t="shared" si="51"/>
        <v>0</v>
      </c>
      <c r="M273" s="36" t="str">
        <f t="shared" si="52"/>
        <v/>
      </c>
      <c r="N273" s="33" t="str">
        <f t="shared" si="53"/>
        <v/>
      </c>
      <c r="O273" s="33" t="str">
        <f t="shared" si="54"/>
        <v/>
      </c>
      <c r="P273" s="33" t="str">
        <f t="shared" si="46"/>
        <v/>
      </c>
      <c r="Q273" s="34">
        <f t="shared" si="47"/>
        <v>0</v>
      </c>
    </row>
    <row r="274" spans="9:17" x14ac:dyDescent="0.25">
      <c r="I274" s="35" t="str">
        <f t="shared" si="48"/>
        <v/>
      </c>
      <c r="J274" s="35" t="str">
        <f t="shared" si="49"/>
        <v/>
      </c>
      <c r="K274" s="33">
        <f t="shared" si="50"/>
        <v>0</v>
      </c>
      <c r="L274" s="33">
        <f t="shared" si="51"/>
        <v>0</v>
      </c>
      <c r="M274" s="36" t="str">
        <f t="shared" si="52"/>
        <v/>
      </c>
      <c r="N274" s="33" t="str">
        <f t="shared" si="53"/>
        <v/>
      </c>
      <c r="O274" s="33" t="str">
        <f t="shared" si="54"/>
        <v/>
      </c>
      <c r="P274" s="33" t="str">
        <f t="shared" si="46"/>
        <v/>
      </c>
      <c r="Q274" s="34">
        <f t="shared" si="47"/>
        <v>0</v>
      </c>
    </row>
    <row r="275" spans="9:17" x14ac:dyDescent="0.25">
      <c r="I275" s="35" t="str">
        <f t="shared" si="48"/>
        <v/>
      </c>
      <c r="J275" s="35" t="str">
        <f t="shared" si="49"/>
        <v/>
      </c>
      <c r="K275" s="33">
        <f t="shared" si="50"/>
        <v>0</v>
      </c>
      <c r="L275" s="33">
        <f t="shared" si="51"/>
        <v>0</v>
      </c>
      <c r="M275" s="36" t="str">
        <f t="shared" si="52"/>
        <v/>
      </c>
      <c r="N275" s="33" t="str">
        <f t="shared" si="53"/>
        <v/>
      </c>
      <c r="O275" s="33" t="str">
        <f t="shared" si="54"/>
        <v/>
      </c>
      <c r="P275" s="33" t="str">
        <f t="shared" si="46"/>
        <v/>
      </c>
      <c r="Q275" s="34">
        <f t="shared" si="47"/>
        <v>0</v>
      </c>
    </row>
    <row r="276" spans="9:17" x14ac:dyDescent="0.25">
      <c r="I276" s="35" t="str">
        <f t="shared" si="48"/>
        <v/>
      </c>
      <c r="J276" s="35" t="str">
        <f t="shared" si="49"/>
        <v/>
      </c>
      <c r="K276" s="33">
        <f t="shared" si="50"/>
        <v>0</v>
      </c>
      <c r="L276" s="33">
        <f t="shared" si="51"/>
        <v>0</v>
      </c>
      <c r="M276" s="36" t="str">
        <f t="shared" si="52"/>
        <v/>
      </c>
      <c r="N276" s="33" t="str">
        <f t="shared" si="53"/>
        <v/>
      </c>
      <c r="O276" s="33" t="str">
        <f t="shared" si="54"/>
        <v/>
      </c>
      <c r="P276" s="33" t="str">
        <f t="shared" si="46"/>
        <v/>
      </c>
      <c r="Q276" s="34">
        <f t="shared" si="47"/>
        <v>0</v>
      </c>
    </row>
    <row r="277" spans="9:17" x14ac:dyDescent="0.25">
      <c r="I277" s="35" t="str">
        <f t="shared" si="48"/>
        <v/>
      </c>
      <c r="J277" s="35" t="str">
        <f t="shared" si="49"/>
        <v/>
      </c>
      <c r="K277" s="33">
        <f t="shared" si="50"/>
        <v>0</v>
      </c>
      <c r="L277" s="33">
        <f t="shared" si="51"/>
        <v>0</v>
      </c>
      <c r="M277" s="36" t="str">
        <f t="shared" si="52"/>
        <v/>
      </c>
      <c r="N277" s="33" t="str">
        <f t="shared" si="53"/>
        <v/>
      </c>
      <c r="O277" s="33" t="str">
        <f t="shared" si="54"/>
        <v/>
      </c>
      <c r="P277" s="33" t="str">
        <f t="shared" si="46"/>
        <v/>
      </c>
      <c r="Q277" s="34">
        <f t="shared" si="47"/>
        <v>0</v>
      </c>
    </row>
    <row r="278" spans="9:17" x14ac:dyDescent="0.25">
      <c r="I278" s="35" t="str">
        <f t="shared" si="48"/>
        <v/>
      </c>
      <c r="J278" s="35" t="str">
        <f t="shared" si="49"/>
        <v/>
      </c>
      <c r="K278" s="33">
        <f t="shared" si="50"/>
        <v>0</v>
      </c>
      <c r="L278" s="33">
        <f t="shared" si="51"/>
        <v>0</v>
      </c>
      <c r="M278" s="36" t="str">
        <f t="shared" si="52"/>
        <v/>
      </c>
      <c r="N278" s="33" t="str">
        <f t="shared" si="53"/>
        <v/>
      </c>
      <c r="O278" s="33" t="str">
        <f t="shared" si="54"/>
        <v/>
      </c>
      <c r="P278" s="33" t="str">
        <f t="shared" si="46"/>
        <v/>
      </c>
      <c r="Q278" s="34">
        <f t="shared" si="47"/>
        <v>0</v>
      </c>
    </row>
    <row r="279" spans="9:17" x14ac:dyDescent="0.25">
      <c r="I279" s="35" t="str">
        <f t="shared" si="48"/>
        <v/>
      </c>
      <c r="J279" s="35" t="str">
        <f t="shared" si="49"/>
        <v/>
      </c>
      <c r="K279" s="33">
        <f t="shared" si="50"/>
        <v>0</v>
      </c>
      <c r="L279" s="33">
        <f t="shared" si="51"/>
        <v>0</v>
      </c>
      <c r="M279" s="36" t="str">
        <f t="shared" si="52"/>
        <v/>
      </c>
      <c r="N279" s="33" t="str">
        <f t="shared" si="53"/>
        <v/>
      </c>
      <c r="O279" s="33" t="str">
        <f t="shared" si="54"/>
        <v/>
      </c>
      <c r="P279" s="33" t="str">
        <f t="shared" si="46"/>
        <v/>
      </c>
      <c r="Q279" s="34">
        <f t="shared" si="47"/>
        <v>0</v>
      </c>
    </row>
    <row r="280" spans="9:17" x14ac:dyDescent="0.25">
      <c r="I280" s="35" t="str">
        <f t="shared" si="48"/>
        <v/>
      </c>
      <c r="J280" s="35" t="str">
        <f t="shared" si="49"/>
        <v/>
      </c>
      <c r="K280" s="33">
        <f t="shared" si="50"/>
        <v>0</v>
      </c>
      <c r="L280" s="33">
        <f t="shared" si="51"/>
        <v>0</v>
      </c>
      <c r="M280" s="36" t="str">
        <f t="shared" si="52"/>
        <v/>
      </c>
      <c r="N280" s="33" t="str">
        <f t="shared" si="53"/>
        <v/>
      </c>
      <c r="O280" s="33" t="str">
        <f t="shared" si="54"/>
        <v/>
      </c>
      <c r="P280" s="33" t="str">
        <f t="shared" si="46"/>
        <v/>
      </c>
      <c r="Q280" s="34">
        <f t="shared" si="47"/>
        <v>0</v>
      </c>
    </row>
    <row r="281" spans="9:17" x14ac:dyDescent="0.25">
      <c r="I281" s="35" t="str">
        <f t="shared" si="48"/>
        <v/>
      </c>
      <c r="J281" s="35" t="str">
        <f t="shared" si="49"/>
        <v/>
      </c>
      <c r="K281" s="33">
        <f t="shared" si="50"/>
        <v>0</v>
      </c>
      <c r="L281" s="33">
        <f t="shared" si="51"/>
        <v>0</v>
      </c>
      <c r="M281" s="36" t="str">
        <f t="shared" si="52"/>
        <v/>
      </c>
      <c r="N281" s="33" t="str">
        <f t="shared" si="53"/>
        <v/>
      </c>
      <c r="O281" s="33" t="str">
        <f t="shared" si="54"/>
        <v/>
      </c>
      <c r="P281" s="33" t="str">
        <f t="shared" si="46"/>
        <v/>
      </c>
      <c r="Q281" s="34">
        <f t="shared" si="47"/>
        <v>0</v>
      </c>
    </row>
    <row r="282" spans="9:17" x14ac:dyDescent="0.25">
      <c r="I282" s="35" t="str">
        <f t="shared" si="48"/>
        <v/>
      </c>
      <c r="J282" s="35" t="str">
        <f t="shared" si="49"/>
        <v/>
      </c>
      <c r="K282" s="33">
        <f t="shared" si="50"/>
        <v>0</v>
      </c>
      <c r="L282" s="33">
        <f t="shared" si="51"/>
        <v>0</v>
      </c>
      <c r="M282" s="36" t="str">
        <f t="shared" si="52"/>
        <v/>
      </c>
      <c r="N282" s="33" t="str">
        <f t="shared" si="53"/>
        <v/>
      </c>
      <c r="O282" s="33" t="str">
        <f t="shared" si="54"/>
        <v/>
      </c>
      <c r="P282" s="33" t="str">
        <f t="shared" si="46"/>
        <v/>
      </c>
      <c r="Q282" s="34">
        <f t="shared" si="47"/>
        <v>0</v>
      </c>
    </row>
    <row r="283" spans="9:17" x14ac:dyDescent="0.25">
      <c r="I283" s="35" t="str">
        <f t="shared" si="48"/>
        <v/>
      </c>
      <c r="J283" s="35" t="str">
        <f t="shared" si="49"/>
        <v/>
      </c>
      <c r="K283" s="33">
        <f t="shared" si="50"/>
        <v>0</v>
      </c>
      <c r="L283" s="33">
        <f t="shared" si="51"/>
        <v>0</v>
      </c>
      <c r="M283" s="36" t="str">
        <f t="shared" si="52"/>
        <v/>
      </c>
      <c r="N283" s="33" t="str">
        <f t="shared" si="53"/>
        <v/>
      </c>
      <c r="O283" s="33" t="str">
        <f t="shared" si="54"/>
        <v/>
      </c>
      <c r="P283" s="33" t="str">
        <f t="shared" si="46"/>
        <v/>
      </c>
      <c r="Q283" s="34">
        <f t="shared" si="47"/>
        <v>0</v>
      </c>
    </row>
    <row r="284" spans="9:17" x14ac:dyDescent="0.25">
      <c r="I284" s="35" t="str">
        <f t="shared" si="48"/>
        <v/>
      </c>
      <c r="J284" s="35" t="str">
        <f t="shared" si="49"/>
        <v/>
      </c>
      <c r="K284" s="33">
        <f t="shared" si="50"/>
        <v>0</v>
      </c>
      <c r="L284" s="33">
        <f t="shared" si="51"/>
        <v>0</v>
      </c>
      <c r="M284" s="36" t="str">
        <f t="shared" si="52"/>
        <v/>
      </c>
      <c r="N284" s="33" t="str">
        <f t="shared" si="53"/>
        <v/>
      </c>
      <c r="O284" s="33" t="str">
        <f t="shared" si="54"/>
        <v/>
      </c>
      <c r="P284" s="33" t="str">
        <f t="shared" si="46"/>
        <v/>
      </c>
      <c r="Q284" s="34">
        <f t="shared" si="47"/>
        <v>0</v>
      </c>
    </row>
    <row r="285" spans="9:17" x14ac:dyDescent="0.25">
      <c r="I285" s="35" t="str">
        <f t="shared" si="48"/>
        <v/>
      </c>
      <c r="J285" s="35" t="str">
        <f t="shared" si="49"/>
        <v/>
      </c>
      <c r="K285" s="33">
        <f t="shared" si="50"/>
        <v>0</v>
      </c>
      <c r="L285" s="33">
        <f t="shared" si="51"/>
        <v>0</v>
      </c>
      <c r="M285" s="36" t="str">
        <f t="shared" si="52"/>
        <v/>
      </c>
      <c r="N285" s="33" t="str">
        <f t="shared" si="53"/>
        <v/>
      </c>
      <c r="O285" s="33" t="str">
        <f t="shared" si="54"/>
        <v/>
      </c>
      <c r="P285" s="33" t="str">
        <f t="shared" si="46"/>
        <v/>
      </c>
      <c r="Q285" s="34">
        <f t="shared" si="47"/>
        <v>0</v>
      </c>
    </row>
    <row r="286" spans="9:17" x14ac:dyDescent="0.25">
      <c r="I286" s="35" t="str">
        <f t="shared" si="48"/>
        <v/>
      </c>
      <c r="J286" s="35" t="str">
        <f t="shared" si="49"/>
        <v/>
      </c>
      <c r="K286" s="33">
        <f t="shared" si="50"/>
        <v>0</v>
      </c>
      <c r="L286" s="33">
        <f t="shared" si="51"/>
        <v>0</v>
      </c>
      <c r="M286" s="36" t="str">
        <f t="shared" si="52"/>
        <v/>
      </c>
      <c r="N286" s="33" t="str">
        <f t="shared" si="53"/>
        <v/>
      </c>
      <c r="O286" s="33" t="str">
        <f t="shared" si="54"/>
        <v/>
      </c>
      <c r="P286" s="33" t="str">
        <f t="shared" si="46"/>
        <v/>
      </c>
      <c r="Q286" s="34">
        <f t="shared" si="47"/>
        <v>0</v>
      </c>
    </row>
    <row r="287" spans="9:17" x14ac:dyDescent="0.25">
      <c r="I287" s="35" t="str">
        <f t="shared" si="48"/>
        <v/>
      </c>
      <c r="J287" s="35" t="str">
        <f t="shared" si="49"/>
        <v/>
      </c>
      <c r="K287" s="33">
        <f t="shared" si="50"/>
        <v>0</v>
      </c>
      <c r="L287" s="33">
        <f t="shared" si="51"/>
        <v>0</v>
      </c>
      <c r="M287" s="36" t="str">
        <f t="shared" si="52"/>
        <v/>
      </c>
      <c r="N287" s="33" t="str">
        <f t="shared" si="53"/>
        <v/>
      </c>
      <c r="O287" s="33" t="str">
        <f t="shared" si="54"/>
        <v/>
      </c>
      <c r="P287" s="33" t="str">
        <f t="shared" si="46"/>
        <v/>
      </c>
      <c r="Q287" s="34">
        <f t="shared" si="47"/>
        <v>0</v>
      </c>
    </row>
    <row r="288" spans="9:17" x14ac:dyDescent="0.25">
      <c r="I288" s="35" t="str">
        <f t="shared" si="48"/>
        <v/>
      </c>
      <c r="J288" s="35" t="str">
        <f t="shared" si="49"/>
        <v/>
      </c>
      <c r="K288" s="33">
        <f t="shared" si="50"/>
        <v>0</v>
      </c>
      <c r="L288" s="33">
        <f t="shared" si="51"/>
        <v>0</v>
      </c>
      <c r="M288" s="36" t="str">
        <f t="shared" si="52"/>
        <v/>
      </c>
      <c r="N288" s="33" t="str">
        <f t="shared" si="53"/>
        <v/>
      </c>
      <c r="O288" s="33" t="str">
        <f t="shared" si="54"/>
        <v/>
      </c>
      <c r="P288" s="33" t="str">
        <f t="shared" si="46"/>
        <v/>
      </c>
      <c r="Q288" s="34">
        <f t="shared" si="47"/>
        <v>0</v>
      </c>
    </row>
    <row r="289" spans="9:17" x14ac:dyDescent="0.25">
      <c r="I289" s="35" t="str">
        <f t="shared" si="48"/>
        <v/>
      </c>
      <c r="J289" s="35" t="str">
        <f t="shared" si="49"/>
        <v/>
      </c>
      <c r="K289" s="33">
        <f t="shared" si="50"/>
        <v>0</v>
      </c>
      <c r="L289" s="33">
        <f t="shared" si="51"/>
        <v>0</v>
      </c>
      <c r="M289" s="36" t="str">
        <f t="shared" si="52"/>
        <v/>
      </c>
      <c r="N289" s="33" t="str">
        <f t="shared" si="53"/>
        <v/>
      </c>
      <c r="O289" s="33" t="str">
        <f t="shared" si="54"/>
        <v/>
      </c>
      <c r="P289" s="33" t="str">
        <f t="shared" si="46"/>
        <v/>
      </c>
      <c r="Q289" s="34">
        <f t="shared" si="47"/>
        <v>0</v>
      </c>
    </row>
    <row r="290" spans="9:17" x14ac:dyDescent="0.25">
      <c r="I290" s="35" t="str">
        <f t="shared" si="48"/>
        <v/>
      </c>
      <c r="J290" s="35" t="str">
        <f t="shared" si="49"/>
        <v/>
      </c>
      <c r="K290" s="33">
        <f t="shared" si="50"/>
        <v>0</v>
      </c>
      <c r="L290" s="33">
        <f t="shared" si="51"/>
        <v>0</v>
      </c>
      <c r="M290" s="36" t="str">
        <f t="shared" si="52"/>
        <v/>
      </c>
      <c r="N290" s="33" t="str">
        <f t="shared" si="53"/>
        <v/>
      </c>
      <c r="O290" s="33" t="str">
        <f t="shared" si="54"/>
        <v/>
      </c>
      <c r="P290" s="33" t="str">
        <f t="shared" si="46"/>
        <v/>
      </c>
      <c r="Q290" s="34">
        <f t="shared" si="47"/>
        <v>0</v>
      </c>
    </row>
    <row r="291" spans="9:17" x14ac:dyDescent="0.25">
      <c r="I291" s="35" t="str">
        <f t="shared" si="48"/>
        <v/>
      </c>
      <c r="J291" s="35" t="str">
        <f t="shared" si="49"/>
        <v/>
      </c>
      <c r="K291" s="33">
        <f t="shared" si="50"/>
        <v>0</v>
      </c>
      <c r="L291" s="33">
        <f t="shared" si="51"/>
        <v>0</v>
      </c>
      <c r="M291" s="36" t="str">
        <f t="shared" si="52"/>
        <v/>
      </c>
      <c r="N291" s="33" t="str">
        <f t="shared" si="53"/>
        <v/>
      </c>
      <c r="O291" s="33" t="str">
        <f t="shared" si="54"/>
        <v/>
      </c>
      <c r="P291" s="33" t="str">
        <f t="shared" si="46"/>
        <v/>
      </c>
      <c r="Q291" s="34">
        <f t="shared" si="47"/>
        <v>0</v>
      </c>
    </row>
    <row r="292" spans="9:17" x14ac:dyDescent="0.25">
      <c r="I292" s="35" t="str">
        <f t="shared" si="48"/>
        <v/>
      </c>
      <c r="J292" s="35" t="str">
        <f t="shared" si="49"/>
        <v/>
      </c>
      <c r="K292" s="33">
        <f t="shared" si="50"/>
        <v>0</v>
      </c>
      <c r="L292" s="33">
        <f t="shared" si="51"/>
        <v>0</v>
      </c>
      <c r="M292" s="36" t="str">
        <f t="shared" si="52"/>
        <v/>
      </c>
      <c r="N292" s="33" t="str">
        <f t="shared" si="53"/>
        <v/>
      </c>
      <c r="O292" s="33" t="str">
        <f t="shared" si="54"/>
        <v/>
      </c>
      <c r="P292" s="33" t="str">
        <f t="shared" si="46"/>
        <v/>
      </c>
      <c r="Q292" s="34">
        <f t="shared" si="47"/>
        <v>0</v>
      </c>
    </row>
    <row r="293" spans="9:17" x14ac:dyDescent="0.25">
      <c r="I293" s="35" t="str">
        <f t="shared" si="48"/>
        <v/>
      </c>
      <c r="J293" s="35" t="str">
        <f t="shared" si="49"/>
        <v/>
      </c>
      <c r="K293" s="33">
        <f t="shared" si="50"/>
        <v>0</v>
      </c>
      <c r="L293" s="33">
        <f t="shared" si="51"/>
        <v>0</v>
      </c>
      <c r="M293" s="36" t="str">
        <f t="shared" si="52"/>
        <v/>
      </c>
      <c r="N293" s="33" t="str">
        <f t="shared" si="53"/>
        <v/>
      </c>
      <c r="O293" s="33" t="str">
        <f t="shared" si="54"/>
        <v/>
      </c>
      <c r="P293" s="33" t="str">
        <f t="shared" si="46"/>
        <v/>
      </c>
      <c r="Q293" s="34">
        <f t="shared" si="47"/>
        <v>0</v>
      </c>
    </row>
    <row r="294" spans="9:17" x14ac:dyDescent="0.25">
      <c r="I294" s="35" t="str">
        <f t="shared" si="48"/>
        <v/>
      </c>
      <c r="J294" s="35" t="str">
        <f t="shared" si="49"/>
        <v/>
      </c>
      <c r="K294" s="33">
        <f t="shared" si="50"/>
        <v>0</v>
      </c>
      <c r="L294" s="33">
        <f t="shared" si="51"/>
        <v>0</v>
      </c>
      <c r="M294" s="36" t="str">
        <f t="shared" si="52"/>
        <v/>
      </c>
      <c r="N294" s="33" t="str">
        <f t="shared" si="53"/>
        <v/>
      </c>
      <c r="O294" s="33" t="str">
        <f t="shared" si="54"/>
        <v/>
      </c>
      <c r="P294" s="33" t="str">
        <f t="shared" si="46"/>
        <v/>
      </c>
      <c r="Q294" s="34">
        <f t="shared" si="47"/>
        <v>0</v>
      </c>
    </row>
    <row r="295" spans="9:17" x14ac:dyDescent="0.25">
      <c r="I295" s="35" t="str">
        <f t="shared" si="48"/>
        <v/>
      </c>
      <c r="J295" s="35" t="str">
        <f t="shared" si="49"/>
        <v/>
      </c>
      <c r="K295" s="33">
        <f t="shared" si="50"/>
        <v>0</v>
      </c>
      <c r="L295" s="33">
        <f t="shared" si="51"/>
        <v>0</v>
      </c>
      <c r="M295" s="36" t="str">
        <f t="shared" si="52"/>
        <v/>
      </c>
      <c r="N295" s="33" t="str">
        <f t="shared" si="53"/>
        <v/>
      </c>
      <c r="O295" s="33" t="str">
        <f t="shared" si="54"/>
        <v/>
      </c>
      <c r="P295" s="33" t="str">
        <f t="shared" si="46"/>
        <v/>
      </c>
      <c r="Q295" s="34">
        <f t="shared" si="47"/>
        <v>0</v>
      </c>
    </row>
    <row r="296" spans="9:17" x14ac:dyDescent="0.25">
      <c r="I296" s="35" t="str">
        <f t="shared" si="48"/>
        <v/>
      </c>
      <c r="J296" s="35" t="str">
        <f t="shared" si="49"/>
        <v/>
      </c>
      <c r="K296" s="33">
        <f t="shared" si="50"/>
        <v>0</v>
      </c>
      <c r="L296" s="33">
        <f t="shared" si="51"/>
        <v>0</v>
      </c>
      <c r="M296" s="36" t="str">
        <f t="shared" si="52"/>
        <v/>
      </c>
      <c r="N296" s="33" t="str">
        <f t="shared" si="53"/>
        <v/>
      </c>
      <c r="O296" s="33" t="str">
        <f t="shared" si="54"/>
        <v/>
      </c>
      <c r="P296" s="33" t="str">
        <f t="shared" si="46"/>
        <v/>
      </c>
      <c r="Q296" s="34">
        <f t="shared" si="47"/>
        <v>0</v>
      </c>
    </row>
    <row r="297" spans="9:17" x14ac:dyDescent="0.25">
      <c r="I297" s="35" t="str">
        <f t="shared" si="48"/>
        <v/>
      </c>
      <c r="J297" s="35" t="str">
        <f t="shared" si="49"/>
        <v/>
      </c>
      <c r="K297" s="33">
        <f t="shared" si="50"/>
        <v>0</v>
      </c>
      <c r="L297" s="33">
        <f t="shared" si="51"/>
        <v>0</v>
      </c>
      <c r="M297" s="36" t="str">
        <f t="shared" si="52"/>
        <v/>
      </c>
      <c r="N297" s="33" t="str">
        <f t="shared" si="53"/>
        <v/>
      </c>
      <c r="O297" s="33" t="str">
        <f t="shared" si="54"/>
        <v/>
      </c>
      <c r="P297" s="33" t="str">
        <f t="shared" si="46"/>
        <v/>
      </c>
      <c r="Q297" s="34">
        <f t="shared" si="47"/>
        <v>0</v>
      </c>
    </row>
    <row r="298" spans="9:17" x14ac:dyDescent="0.25">
      <c r="I298" s="35" t="str">
        <f t="shared" si="48"/>
        <v/>
      </c>
      <c r="J298" s="35" t="str">
        <f t="shared" si="49"/>
        <v/>
      </c>
      <c r="K298" s="33">
        <f t="shared" si="50"/>
        <v>0</v>
      </c>
      <c r="L298" s="33">
        <f t="shared" si="51"/>
        <v>0</v>
      </c>
      <c r="M298" s="36" t="str">
        <f t="shared" si="52"/>
        <v/>
      </c>
      <c r="N298" s="33" t="str">
        <f t="shared" si="53"/>
        <v/>
      </c>
      <c r="O298" s="33" t="str">
        <f t="shared" si="54"/>
        <v/>
      </c>
      <c r="P298" s="33" t="str">
        <f t="shared" si="46"/>
        <v/>
      </c>
      <c r="Q298" s="34">
        <f t="shared" si="47"/>
        <v>0</v>
      </c>
    </row>
    <row r="299" spans="9:17" x14ac:dyDescent="0.25">
      <c r="I299" s="35" t="str">
        <f t="shared" si="48"/>
        <v/>
      </c>
      <c r="J299" s="35" t="str">
        <f t="shared" si="49"/>
        <v/>
      </c>
      <c r="K299" s="33">
        <f t="shared" si="50"/>
        <v>0</v>
      </c>
      <c r="L299" s="33">
        <f t="shared" si="51"/>
        <v>0</v>
      </c>
      <c r="M299" s="36" t="str">
        <f t="shared" si="52"/>
        <v/>
      </c>
      <c r="N299" s="33" t="str">
        <f t="shared" si="53"/>
        <v/>
      </c>
      <c r="O299" s="33" t="str">
        <f t="shared" si="54"/>
        <v/>
      </c>
      <c r="P299" s="33" t="str">
        <f t="shared" si="46"/>
        <v/>
      </c>
      <c r="Q299" s="34">
        <f t="shared" si="47"/>
        <v>0</v>
      </c>
    </row>
    <row r="300" spans="9:17" x14ac:dyDescent="0.25">
      <c r="I300" s="35" t="str">
        <f t="shared" si="48"/>
        <v/>
      </c>
      <c r="J300" s="35" t="str">
        <f t="shared" si="49"/>
        <v/>
      </c>
      <c r="K300" s="33">
        <f t="shared" si="50"/>
        <v>0</v>
      </c>
      <c r="L300" s="33">
        <f t="shared" si="51"/>
        <v>0</v>
      </c>
      <c r="M300" s="36" t="str">
        <f t="shared" si="52"/>
        <v/>
      </c>
      <c r="N300" s="33" t="str">
        <f t="shared" si="53"/>
        <v/>
      </c>
      <c r="O300" s="33" t="str">
        <f t="shared" si="54"/>
        <v/>
      </c>
      <c r="P300" s="33" t="str">
        <f t="shared" si="46"/>
        <v/>
      </c>
      <c r="Q300" s="34">
        <f t="shared" si="47"/>
        <v>0</v>
      </c>
    </row>
    <row r="301" spans="9:17" x14ac:dyDescent="0.25">
      <c r="I301" s="35" t="str">
        <f t="shared" si="48"/>
        <v/>
      </c>
      <c r="J301" s="35" t="str">
        <f t="shared" si="49"/>
        <v/>
      </c>
      <c r="K301" s="33">
        <f t="shared" si="50"/>
        <v>0</v>
      </c>
      <c r="L301" s="33">
        <f t="shared" si="51"/>
        <v>0</v>
      </c>
      <c r="M301" s="36" t="str">
        <f t="shared" si="52"/>
        <v/>
      </c>
      <c r="N301" s="33" t="str">
        <f t="shared" si="53"/>
        <v/>
      </c>
      <c r="O301" s="33" t="str">
        <f t="shared" si="54"/>
        <v/>
      </c>
      <c r="P301" s="33" t="str">
        <f t="shared" si="46"/>
        <v/>
      </c>
      <c r="Q301" s="34">
        <f t="shared" si="47"/>
        <v>0</v>
      </c>
    </row>
    <row r="302" spans="9:17" x14ac:dyDescent="0.25">
      <c r="I302" s="35" t="str">
        <f t="shared" si="48"/>
        <v/>
      </c>
      <c r="J302" s="35" t="str">
        <f t="shared" si="49"/>
        <v/>
      </c>
      <c r="K302" s="33">
        <f t="shared" si="50"/>
        <v>0</v>
      </c>
      <c r="L302" s="33">
        <f t="shared" si="51"/>
        <v>0</v>
      </c>
      <c r="M302" s="36" t="str">
        <f t="shared" si="52"/>
        <v/>
      </c>
      <c r="N302" s="33" t="str">
        <f t="shared" si="53"/>
        <v/>
      </c>
      <c r="O302" s="33" t="str">
        <f t="shared" si="54"/>
        <v/>
      </c>
      <c r="P302" s="33" t="str">
        <f t="shared" si="46"/>
        <v/>
      </c>
      <c r="Q302" s="34">
        <f t="shared" si="47"/>
        <v>0</v>
      </c>
    </row>
    <row r="303" spans="9:17" x14ac:dyDescent="0.25">
      <c r="I303" s="35" t="str">
        <f t="shared" si="48"/>
        <v/>
      </c>
      <c r="J303" s="35" t="str">
        <f t="shared" si="49"/>
        <v/>
      </c>
      <c r="K303" s="33">
        <f t="shared" si="50"/>
        <v>0</v>
      </c>
      <c r="L303" s="33">
        <f t="shared" si="51"/>
        <v>0</v>
      </c>
      <c r="M303" s="36" t="str">
        <f t="shared" si="52"/>
        <v/>
      </c>
      <c r="N303" s="33" t="str">
        <f t="shared" si="53"/>
        <v/>
      </c>
      <c r="O303" s="33" t="str">
        <f t="shared" si="54"/>
        <v/>
      </c>
      <c r="P303" s="33" t="str">
        <f t="shared" si="46"/>
        <v/>
      </c>
      <c r="Q303" s="34">
        <f t="shared" si="47"/>
        <v>0</v>
      </c>
    </row>
    <row r="304" spans="9:17" x14ac:dyDescent="0.25">
      <c r="I304" s="35" t="str">
        <f t="shared" si="48"/>
        <v/>
      </c>
      <c r="J304" s="35" t="str">
        <f t="shared" si="49"/>
        <v/>
      </c>
      <c r="K304" s="33">
        <f t="shared" si="50"/>
        <v>0</v>
      </c>
      <c r="L304" s="33">
        <f t="shared" si="51"/>
        <v>0</v>
      </c>
      <c r="M304" s="36" t="str">
        <f t="shared" si="52"/>
        <v/>
      </c>
      <c r="N304" s="33" t="str">
        <f t="shared" si="53"/>
        <v/>
      </c>
      <c r="O304" s="33" t="str">
        <f t="shared" si="54"/>
        <v/>
      </c>
      <c r="P304" s="33" t="str">
        <f t="shared" si="46"/>
        <v/>
      </c>
      <c r="Q304" s="34">
        <f t="shared" si="47"/>
        <v>0</v>
      </c>
    </row>
    <row r="305" spans="9:17" x14ac:dyDescent="0.25">
      <c r="I305" s="35" t="str">
        <f t="shared" si="48"/>
        <v/>
      </c>
      <c r="J305" s="35" t="str">
        <f t="shared" si="49"/>
        <v/>
      </c>
      <c r="K305" s="33">
        <f t="shared" si="50"/>
        <v>0</v>
      </c>
      <c r="L305" s="33">
        <f t="shared" si="51"/>
        <v>0</v>
      </c>
      <c r="M305" s="36" t="str">
        <f t="shared" si="52"/>
        <v/>
      </c>
      <c r="N305" s="33" t="str">
        <f t="shared" si="53"/>
        <v/>
      </c>
      <c r="O305" s="33" t="str">
        <f t="shared" si="54"/>
        <v/>
      </c>
      <c r="P305" s="33" t="str">
        <f t="shared" si="46"/>
        <v/>
      </c>
      <c r="Q305" s="34">
        <f t="shared" si="47"/>
        <v>0</v>
      </c>
    </row>
    <row r="306" spans="9:17" x14ac:dyDescent="0.25">
      <c r="I306" s="35" t="str">
        <f t="shared" si="48"/>
        <v/>
      </c>
      <c r="J306" s="35" t="str">
        <f t="shared" si="49"/>
        <v/>
      </c>
      <c r="K306" s="33">
        <f t="shared" si="50"/>
        <v>0</v>
      </c>
      <c r="L306" s="33">
        <f t="shared" si="51"/>
        <v>0</v>
      </c>
      <c r="M306" s="36" t="str">
        <f t="shared" si="52"/>
        <v/>
      </c>
      <c r="N306" s="33" t="str">
        <f t="shared" si="53"/>
        <v/>
      </c>
      <c r="O306" s="33" t="str">
        <f t="shared" si="54"/>
        <v/>
      </c>
      <c r="P306" s="33" t="str">
        <f t="shared" si="46"/>
        <v/>
      </c>
      <c r="Q306" s="34">
        <f t="shared" si="47"/>
        <v>0</v>
      </c>
    </row>
    <row r="307" spans="9:17" x14ac:dyDescent="0.25">
      <c r="I307" s="35" t="str">
        <f t="shared" si="48"/>
        <v/>
      </c>
      <c r="J307" s="35" t="str">
        <f t="shared" si="49"/>
        <v/>
      </c>
      <c r="K307" s="33">
        <f t="shared" si="50"/>
        <v>0</v>
      </c>
      <c r="L307" s="33">
        <f t="shared" si="51"/>
        <v>0</v>
      </c>
      <c r="M307" s="36" t="str">
        <f t="shared" si="52"/>
        <v/>
      </c>
      <c r="N307" s="33" t="str">
        <f t="shared" si="53"/>
        <v/>
      </c>
      <c r="O307" s="33" t="str">
        <f t="shared" si="54"/>
        <v/>
      </c>
      <c r="P307" s="33" t="str">
        <f t="shared" si="46"/>
        <v/>
      </c>
      <c r="Q307" s="34">
        <f t="shared" si="47"/>
        <v>0</v>
      </c>
    </row>
    <row r="308" spans="9:17" x14ac:dyDescent="0.25">
      <c r="I308" s="35" t="str">
        <f t="shared" si="48"/>
        <v/>
      </c>
      <c r="J308" s="35" t="str">
        <f t="shared" si="49"/>
        <v/>
      </c>
      <c r="K308" s="33">
        <f t="shared" si="50"/>
        <v>0</v>
      </c>
      <c r="L308" s="33">
        <f t="shared" si="51"/>
        <v>0</v>
      </c>
      <c r="M308" s="36" t="str">
        <f t="shared" si="52"/>
        <v/>
      </c>
      <c r="N308" s="33" t="str">
        <f t="shared" si="53"/>
        <v/>
      </c>
      <c r="O308" s="33" t="str">
        <f t="shared" si="54"/>
        <v/>
      </c>
      <c r="P308" s="33" t="str">
        <f t="shared" si="46"/>
        <v/>
      </c>
      <c r="Q308" s="34">
        <f t="shared" si="47"/>
        <v>0</v>
      </c>
    </row>
    <row r="309" spans="9:17" x14ac:dyDescent="0.25">
      <c r="I309" s="35" t="str">
        <f t="shared" si="48"/>
        <v/>
      </c>
      <c r="J309" s="35" t="str">
        <f t="shared" si="49"/>
        <v/>
      </c>
      <c r="K309" s="33">
        <f t="shared" si="50"/>
        <v>0</v>
      </c>
      <c r="L309" s="33">
        <f t="shared" si="51"/>
        <v>0</v>
      </c>
      <c r="M309" s="36" t="str">
        <f t="shared" si="52"/>
        <v/>
      </c>
      <c r="N309" s="33" t="str">
        <f t="shared" si="53"/>
        <v/>
      </c>
      <c r="O309" s="33" t="str">
        <f t="shared" si="54"/>
        <v/>
      </c>
      <c r="P309" s="33" t="str">
        <f t="shared" si="46"/>
        <v/>
      </c>
      <c r="Q309" s="34">
        <f t="shared" si="47"/>
        <v>0</v>
      </c>
    </row>
    <row r="310" spans="9:17" x14ac:dyDescent="0.25">
      <c r="I310" s="35" t="str">
        <f t="shared" si="48"/>
        <v/>
      </c>
      <c r="J310" s="35" t="str">
        <f t="shared" si="49"/>
        <v/>
      </c>
      <c r="K310" s="33">
        <f t="shared" si="50"/>
        <v>0</v>
      </c>
      <c r="L310" s="33">
        <f t="shared" si="51"/>
        <v>0</v>
      </c>
      <c r="M310" s="36" t="str">
        <f t="shared" si="52"/>
        <v/>
      </c>
      <c r="N310" s="33" t="str">
        <f t="shared" si="53"/>
        <v/>
      </c>
      <c r="O310" s="33" t="str">
        <f t="shared" si="54"/>
        <v/>
      </c>
      <c r="P310" s="33" t="str">
        <f t="shared" si="46"/>
        <v/>
      </c>
      <c r="Q310" s="34">
        <f t="shared" si="47"/>
        <v>0</v>
      </c>
    </row>
    <row r="311" spans="9:17" x14ac:dyDescent="0.25">
      <c r="I311" s="35" t="str">
        <f t="shared" si="48"/>
        <v/>
      </c>
      <c r="J311" s="35" t="str">
        <f t="shared" si="49"/>
        <v/>
      </c>
      <c r="K311" s="33">
        <f t="shared" si="50"/>
        <v>0</v>
      </c>
      <c r="L311" s="33">
        <f t="shared" si="51"/>
        <v>0</v>
      </c>
      <c r="M311" s="36" t="str">
        <f t="shared" si="52"/>
        <v/>
      </c>
      <c r="N311" s="33" t="str">
        <f t="shared" si="53"/>
        <v/>
      </c>
      <c r="O311" s="33" t="str">
        <f t="shared" si="54"/>
        <v/>
      </c>
      <c r="P311" s="33" t="str">
        <f t="shared" si="46"/>
        <v/>
      </c>
      <c r="Q311" s="34">
        <f t="shared" si="47"/>
        <v>0</v>
      </c>
    </row>
    <row r="312" spans="9:17" x14ac:dyDescent="0.25">
      <c r="I312" s="35" t="str">
        <f t="shared" si="48"/>
        <v/>
      </c>
      <c r="J312" s="35" t="str">
        <f t="shared" si="49"/>
        <v/>
      </c>
      <c r="K312" s="33">
        <f t="shared" si="50"/>
        <v>0</v>
      </c>
      <c r="L312" s="33">
        <f t="shared" si="51"/>
        <v>0</v>
      </c>
      <c r="M312" s="36" t="str">
        <f t="shared" si="52"/>
        <v/>
      </c>
      <c r="N312" s="33" t="str">
        <f t="shared" si="53"/>
        <v/>
      </c>
      <c r="O312" s="33" t="str">
        <f t="shared" si="54"/>
        <v/>
      </c>
      <c r="P312" s="33" t="str">
        <f t="shared" si="46"/>
        <v/>
      </c>
      <c r="Q312" s="34">
        <f t="shared" si="47"/>
        <v>0</v>
      </c>
    </row>
    <row r="313" spans="9:17" x14ac:dyDescent="0.25">
      <c r="I313" s="35" t="str">
        <f t="shared" si="48"/>
        <v/>
      </c>
      <c r="J313" s="35" t="str">
        <f t="shared" si="49"/>
        <v/>
      </c>
      <c r="K313" s="33">
        <f t="shared" si="50"/>
        <v>0</v>
      </c>
      <c r="L313" s="33">
        <f t="shared" si="51"/>
        <v>0</v>
      </c>
      <c r="M313" s="36" t="str">
        <f t="shared" si="52"/>
        <v/>
      </c>
      <c r="N313" s="33" t="str">
        <f t="shared" si="53"/>
        <v/>
      </c>
      <c r="O313" s="33" t="str">
        <f t="shared" si="54"/>
        <v/>
      </c>
      <c r="P313" s="33" t="str">
        <f t="shared" si="46"/>
        <v/>
      </c>
      <c r="Q313" s="34">
        <f t="shared" si="47"/>
        <v>0</v>
      </c>
    </row>
    <row r="314" spans="9:17" x14ac:dyDescent="0.25">
      <c r="I314" s="35" t="str">
        <f t="shared" si="48"/>
        <v/>
      </c>
      <c r="J314" s="35" t="str">
        <f t="shared" si="49"/>
        <v/>
      </c>
      <c r="K314" s="33">
        <f t="shared" si="50"/>
        <v>0</v>
      </c>
      <c r="L314" s="33">
        <f t="shared" si="51"/>
        <v>0</v>
      </c>
      <c r="M314" s="36" t="str">
        <f t="shared" si="52"/>
        <v/>
      </c>
      <c r="N314" s="33" t="str">
        <f t="shared" si="53"/>
        <v/>
      </c>
      <c r="O314" s="33" t="str">
        <f t="shared" si="54"/>
        <v/>
      </c>
      <c r="P314" s="33" t="str">
        <f t="shared" si="46"/>
        <v/>
      </c>
      <c r="Q314" s="34">
        <f t="shared" si="47"/>
        <v>0</v>
      </c>
    </row>
    <row r="315" spans="9:17" x14ac:dyDescent="0.25">
      <c r="I315" s="35" t="str">
        <f t="shared" si="48"/>
        <v/>
      </c>
      <c r="J315" s="35" t="str">
        <f t="shared" si="49"/>
        <v/>
      </c>
      <c r="K315" s="33">
        <f t="shared" si="50"/>
        <v>0</v>
      </c>
      <c r="L315" s="33">
        <f t="shared" si="51"/>
        <v>0</v>
      </c>
      <c r="M315" s="36" t="str">
        <f t="shared" si="52"/>
        <v/>
      </c>
      <c r="N315" s="33" t="str">
        <f t="shared" si="53"/>
        <v/>
      </c>
      <c r="O315" s="33" t="str">
        <f t="shared" si="54"/>
        <v/>
      </c>
      <c r="P315" s="33" t="str">
        <f t="shared" si="46"/>
        <v/>
      </c>
      <c r="Q315" s="34">
        <f t="shared" si="47"/>
        <v>0</v>
      </c>
    </row>
    <row r="316" spans="9:17" x14ac:dyDescent="0.25">
      <c r="I316" s="35" t="str">
        <f t="shared" si="48"/>
        <v/>
      </c>
      <c r="J316" s="35" t="str">
        <f t="shared" si="49"/>
        <v/>
      </c>
      <c r="K316" s="33">
        <f t="shared" si="50"/>
        <v>0</v>
      </c>
      <c r="L316" s="33">
        <f t="shared" si="51"/>
        <v>0</v>
      </c>
      <c r="M316" s="36" t="str">
        <f t="shared" si="52"/>
        <v/>
      </c>
      <c r="N316" s="33" t="str">
        <f t="shared" si="53"/>
        <v/>
      </c>
      <c r="O316" s="33" t="str">
        <f t="shared" si="54"/>
        <v/>
      </c>
      <c r="P316" s="33" t="str">
        <f t="shared" si="46"/>
        <v/>
      </c>
      <c r="Q316" s="34">
        <f t="shared" si="47"/>
        <v>0</v>
      </c>
    </row>
    <row r="317" spans="9:17" x14ac:dyDescent="0.25">
      <c r="I317" s="35" t="str">
        <f t="shared" si="48"/>
        <v/>
      </c>
      <c r="J317" s="35" t="str">
        <f t="shared" si="49"/>
        <v/>
      </c>
      <c r="K317" s="33">
        <f t="shared" si="50"/>
        <v>0</v>
      </c>
      <c r="L317" s="33">
        <f t="shared" si="51"/>
        <v>0</v>
      </c>
      <c r="M317" s="36" t="str">
        <f t="shared" si="52"/>
        <v/>
      </c>
      <c r="N317" s="33" t="str">
        <f t="shared" si="53"/>
        <v/>
      </c>
      <c r="O317" s="33" t="str">
        <f t="shared" si="54"/>
        <v/>
      </c>
      <c r="P317" s="33" t="str">
        <f t="shared" si="46"/>
        <v/>
      </c>
      <c r="Q317" s="34">
        <f t="shared" si="47"/>
        <v>0</v>
      </c>
    </row>
    <row r="318" spans="9:17" x14ac:dyDescent="0.25">
      <c r="I318" s="35" t="str">
        <f t="shared" si="48"/>
        <v/>
      </c>
      <c r="J318" s="35" t="str">
        <f t="shared" si="49"/>
        <v/>
      </c>
      <c r="K318" s="33">
        <f t="shared" si="50"/>
        <v>0</v>
      </c>
      <c r="L318" s="33">
        <f t="shared" si="51"/>
        <v>0</v>
      </c>
      <c r="M318" s="36" t="str">
        <f t="shared" si="52"/>
        <v/>
      </c>
      <c r="N318" s="33" t="str">
        <f t="shared" si="53"/>
        <v/>
      </c>
      <c r="O318" s="33" t="str">
        <f t="shared" si="54"/>
        <v/>
      </c>
      <c r="P318" s="33" t="str">
        <f t="shared" si="46"/>
        <v/>
      </c>
      <c r="Q318" s="34">
        <f t="shared" si="47"/>
        <v>0</v>
      </c>
    </row>
    <row r="319" spans="9:17" x14ac:dyDescent="0.25">
      <c r="I319" s="35" t="str">
        <f t="shared" si="48"/>
        <v/>
      </c>
      <c r="J319" s="35" t="str">
        <f t="shared" si="49"/>
        <v/>
      </c>
      <c r="K319" s="33">
        <f t="shared" si="50"/>
        <v>0</v>
      </c>
      <c r="L319" s="33">
        <f t="shared" si="51"/>
        <v>0</v>
      </c>
      <c r="M319" s="36" t="str">
        <f t="shared" si="52"/>
        <v/>
      </c>
      <c r="N319" s="33" t="str">
        <f t="shared" si="53"/>
        <v/>
      </c>
      <c r="O319" s="33" t="str">
        <f t="shared" si="54"/>
        <v/>
      </c>
      <c r="P319" s="33" t="str">
        <f t="shared" si="46"/>
        <v/>
      </c>
      <c r="Q319" s="34">
        <f t="shared" si="47"/>
        <v>0</v>
      </c>
    </row>
    <row r="320" spans="9:17" x14ac:dyDescent="0.25">
      <c r="I320" s="35" t="str">
        <f t="shared" si="48"/>
        <v/>
      </c>
      <c r="J320" s="35" t="str">
        <f t="shared" si="49"/>
        <v/>
      </c>
      <c r="K320" s="33">
        <f t="shared" si="50"/>
        <v>0</v>
      </c>
      <c r="L320" s="33">
        <f t="shared" si="51"/>
        <v>0</v>
      </c>
      <c r="M320" s="36" t="str">
        <f t="shared" si="52"/>
        <v/>
      </c>
      <c r="N320" s="33" t="str">
        <f t="shared" si="53"/>
        <v/>
      </c>
      <c r="O320" s="33" t="str">
        <f t="shared" si="54"/>
        <v/>
      </c>
      <c r="P320" s="33" t="str">
        <f t="shared" si="46"/>
        <v/>
      </c>
      <c r="Q320" s="34">
        <f t="shared" si="47"/>
        <v>0</v>
      </c>
    </row>
    <row r="321" spans="9:17" x14ac:dyDescent="0.25">
      <c r="I321" s="35" t="str">
        <f t="shared" si="48"/>
        <v/>
      </c>
      <c r="J321" s="35" t="str">
        <f t="shared" si="49"/>
        <v/>
      </c>
      <c r="K321" s="33">
        <f t="shared" si="50"/>
        <v>0</v>
      </c>
      <c r="L321" s="33">
        <f t="shared" si="51"/>
        <v>0</v>
      </c>
      <c r="M321" s="36" t="str">
        <f t="shared" si="52"/>
        <v/>
      </c>
      <c r="N321" s="33" t="str">
        <f t="shared" si="53"/>
        <v/>
      </c>
      <c r="O321" s="33" t="str">
        <f t="shared" si="54"/>
        <v/>
      </c>
      <c r="P321" s="33" t="str">
        <f t="shared" si="46"/>
        <v/>
      </c>
      <c r="Q321" s="34">
        <f t="shared" si="47"/>
        <v>0</v>
      </c>
    </row>
    <row r="322" spans="9:17" x14ac:dyDescent="0.25">
      <c r="I322" s="35" t="str">
        <f t="shared" si="48"/>
        <v/>
      </c>
      <c r="J322" s="35" t="str">
        <f t="shared" si="49"/>
        <v/>
      </c>
      <c r="K322" s="33">
        <f t="shared" si="50"/>
        <v>0</v>
      </c>
      <c r="L322" s="33">
        <f t="shared" si="51"/>
        <v>0</v>
      </c>
      <c r="M322" s="36" t="str">
        <f t="shared" si="52"/>
        <v/>
      </c>
      <c r="N322" s="33" t="str">
        <f t="shared" si="53"/>
        <v/>
      </c>
      <c r="O322" s="33" t="str">
        <f t="shared" si="54"/>
        <v/>
      </c>
      <c r="P322" s="33" t="str">
        <f t="shared" si="46"/>
        <v/>
      </c>
      <c r="Q322" s="34">
        <f t="shared" si="47"/>
        <v>0</v>
      </c>
    </row>
    <row r="323" spans="9:17" x14ac:dyDescent="0.25">
      <c r="I323" s="35" t="str">
        <f t="shared" si="48"/>
        <v/>
      </c>
      <c r="J323" s="35" t="str">
        <f t="shared" si="49"/>
        <v/>
      </c>
      <c r="K323" s="33">
        <f t="shared" si="50"/>
        <v>0</v>
      </c>
      <c r="L323" s="33">
        <f t="shared" si="51"/>
        <v>0</v>
      </c>
      <c r="M323" s="36" t="str">
        <f t="shared" si="52"/>
        <v/>
      </c>
      <c r="N323" s="33" t="str">
        <f t="shared" si="53"/>
        <v/>
      </c>
      <c r="O323" s="33" t="str">
        <f t="shared" si="54"/>
        <v/>
      </c>
      <c r="P323" s="33" t="str">
        <f t="shared" si="46"/>
        <v/>
      </c>
      <c r="Q323" s="34">
        <f t="shared" si="47"/>
        <v>0</v>
      </c>
    </row>
    <row r="324" spans="9:17" x14ac:dyDescent="0.25">
      <c r="I324" s="35" t="str">
        <f t="shared" si="48"/>
        <v/>
      </c>
      <c r="J324" s="35" t="str">
        <f t="shared" si="49"/>
        <v/>
      </c>
      <c r="K324" s="33">
        <f t="shared" si="50"/>
        <v>0</v>
      </c>
      <c r="L324" s="33">
        <f t="shared" si="51"/>
        <v>0</v>
      </c>
      <c r="M324" s="36" t="str">
        <f t="shared" si="52"/>
        <v/>
      </c>
      <c r="N324" s="33" t="str">
        <f t="shared" si="53"/>
        <v/>
      </c>
      <c r="O324" s="33" t="str">
        <f t="shared" si="54"/>
        <v/>
      </c>
      <c r="P324" s="33" t="str">
        <f t="shared" si="46"/>
        <v/>
      </c>
      <c r="Q324" s="34">
        <f t="shared" si="47"/>
        <v>0</v>
      </c>
    </row>
    <row r="325" spans="9:17" x14ac:dyDescent="0.25">
      <c r="I325" s="35" t="str">
        <f t="shared" si="48"/>
        <v/>
      </c>
      <c r="J325" s="35" t="str">
        <f t="shared" si="49"/>
        <v/>
      </c>
      <c r="K325" s="33">
        <f t="shared" si="50"/>
        <v>0</v>
      </c>
      <c r="L325" s="33">
        <f t="shared" si="51"/>
        <v>0</v>
      </c>
      <c r="M325" s="36" t="str">
        <f t="shared" si="52"/>
        <v/>
      </c>
      <c r="N325" s="33" t="str">
        <f t="shared" si="53"/>
        <v/>
      </c>
      <c r="O325" s="33" t="str">
        <f t="shared" si="54"/>
        <v/>
      </c>
      <c r="P325" s="33" t="str">
        <f t="shared" si="46"/>
        <v/>
      </c>
      <c r="Q325" s="34">
        <f t="shared" si="47"/>
        <v>0</v>
      </c>
    </row>
    <row r="326" spans="9:17" x14ac:dyDescent="0.25">
      <c r="I326" s="35" t="str">
        <f t="shared" si="48"/>
        <v/>
      </c>
      <c r="J326" s="35" t="str">
        <f t="shared" si="49"/>
        <v/>
      </c>
      <c r="K326" s="33">
        <f t="shared" si="50"/>
        <v>0</v>
      </c>
      <c r="L326" s="33">
        <f t="shared" si="51"/>
        <v>0</v>
      </c>
      <c r="M326" s="36" t="str">
        <f t="shared" si="52"/>
        <v/>
      </c>
      <c r="N326" s="33" t="str">
        <f t="shared" si="53"/>
        <v/>
      </c>
      <c r="O326" s="33" t="str">
        <f t="shared" si="54"/>
        <v/>
      </c>
      <c r="P326" s="33" t="str">
        <f t="shared" si="46"/>
        <v/>
      </c>
      <c r="Q326" s="34">
        <f t="shared" si="47"/>
        <v>0</v>
      </c>
    </row>
    <row r="327" spans="9:17" x14ac:dyDescent="0.25">
      <c r="I327" s="35" t="str">
        <f t="shared" si="48"/>
        <v/>
      </c>
      <c r="J327" s="35" t="str">
        <f t="shared" si="49"/>
        <v/>
      </c>
      <c r="K327" s="33">
        <f t="shared" si="50"/>
        <v>0</v>
      </c>
      <c r="L327" s="33">
        <f t="shared" si="51"/>
        <v>0</v>
      </c>
      <c r="M327" s="36" t="str">
        <f t="shared" si="52"/>
        <v/>
      </c>
      <c r="N327" s="33" t="str">
        <f t="shared" si="53"/>
        <v/>
      </c>
      <c r="O327" s="33" t="str">
        <f t="shared" si="54"/>
        <v/>
      </c>
      <c r="P327" s="33" t="str">
        <f t="shared" ref="P327:P390" si="55">IF(M327="","",(F327-C327)*I327)</f>
        <v/>
      </c>
      <c r="Q327" s="34">
        <f t="shared" ref="Q327:Q390" si="56">IF(M327="",H327-E327,"")</f>
        <v>0</v>
      </c>
    </row>
    <row r="328" spans="9:17" x14ac:dyDescent="0.25">
      <c r="I328" s="35" t="str">
        <f t="shared" ref="I328:I391" si="57">IF(E328=0,"",E328/C328)</f>
        <v/>
      </c>
      <c r="J328" s="35" t="str">
        <f t="shared" ref="J328:J391" si="58">IF(F328=0,"",H328/F328)</f>
        <v/>
      </c>
      <c r="K328" s="33">
        <f t="shared" ref="K328:K391" si="59">F328-C328</f>
        <v>0</v>
      </c>
      <c r="L328" s="33">
        <f t="shared" ref="L328:L391" si="60">H328-E328</f>
        <v>0</v>
      </c>
      <c r="M328" s="36" t="str">
        <f t="shared" ref="M328:M391" si="61">IF(OR(C328=0,F328=0),"",J328-I328)</f>
        <v/>
      </c>
      <c r="N328" s="33" t="str">
        <f t="shared" si="53"/>
        <v/>
      </c>
      <c r="O328" s="33" t="str">
        <f t="shared" si="54"/>
        <v/>
      </c>
      <c r="P328" s="33" t="str">
        <f t="shared" si="55"/>
        <v/>
      </c>
      <c r="Q328" s="34">
        <f t="shared" si="56"/>
        <v>0</v>
      </c>
    </row>
    <row r="329" spans="9:17" x14ac:dyDescent="0.25">
      <c r="I329" s="35" t="str">
        <f t="shared" si="57"/>
        <v/>
      </c>
      <c r="J329" s="35" t="str">
        <f t="shared" si="58"/>
        <v/>
      </c>
      <c r="K329" s="33">
        <f t="shared" si="59"/>
        <v>0</v>
      </c>
      <c r="L329" s="33">
        <f t="shared" si="60"/>
        <v>0</v>
      </c>
      <c r="M329" s="36" t="str">
        <f t="shared" si="61"/>
        <v/>
      </c>
      <c r="N329" s="33" t="str">
        <f t="shared" ref="N329:N392" si="62">IF(M329="","",F329*M329)</f>
        <v/>
      </c>
      <c r="O329" s="33" t="str">
        <f t="shared" ref="O329:O392" si="63">IF(M329="","",F329-C329)</f>
        <v/>
      </c>
      <c r="P329" s="33" t="str">
        <f t="shared" si="55"/>
        <v/>
      </c>
      <c r="Q329" s="34">
        <f t="shared" si="56"/>
        <v>0</v>
      </c>
    </row>
    <row r="330" spans="9:17" x14ac:dyDescent="0.25">
      <c r="I330" s="35" t="str">
        <f t="shared" si="57"/>
        <v/>
      </c>
      <c r="J330" s="35" t="str">
        <f t="shared" si="58"/>
        <v/>
      </c>
      <c r="K330" s="33">
        <f t="shared" si="59"/>
        <v>0</v>
      </c>
      <c r="L330" s="33">
        <f t="shared" si="60"/>
        <v>0</v>
      </c>
      <c r="M330" s="36" t="str">
        <f t="shared" si="61"/>
        <v/>
      </c>
      <c r="N330" s="33" t="str">
        <f t="shared" si="62"/>
        <v/>
      </c>
      <c r="O330" s="33" t="str">
        <f t="shared" si="63"/>
        <v/>
      </c>
      <c r="P330" s="33" t="str">
        <f t="shared" si="55"/>
        <v/>
      </c>
      <c r="Q330" s="34">
        <f t="shared" si="56"/>
        <v>0</v>
      </c>
    </row>
    <row r="331" spans="9:17" x14ac:dyDescent="0.25">
      <c r="I331" s="35" t="str">
        <f t="shared" si="57"/>
        <v/>
      </c>
      <c r="J331" s="35" t="str">
        <f t="shared" si="58"/>
        <v/>
      </c>
      <c r="K331" s="33">
        <f t="shared" si="59"/>
        <v>0</v>
      </c>
      <c r="L331" s="33">
        <f t="shared" si="60"/>
        <v>0</v>
      </c>
      <c r="M331" s="36" t="str">
        <f t="shared" si="61"/>
        <v/>
      </c>
      <c r="N331" s="33" t="str">
        <f t="shared" si="62"/>
        <v/>
      </c>
      <c r="O331" s="33" t="str">
        <f t="shared" si="63"/>
        <v/>
      </c>
      <c r="P331" s="33" t="str">
        <f t="shared" si="55"/>
        <v/>
      </c>
      <c r="Q331" s="34">
        <f t="shared" si="56"/>
        <v>0</v>
      </c>
    </row>
    <row r="332" spans="9:17" x14ac:dyDescent="0.25">
      <c r="I332" s="35" t="str">
        <f t="shared" si="57"/>
        <v/>
      </c>
      <c r="J332" s="35" t="str">
        <f t="shared" si="58"/>
        <v/>
      </c>
      <c r="K332" s="33">
        <f t="shared" si="59"/>
        <v>0</v>
      </c>
      <c r="L332" s="33">
        <f t="shared" si="60"/>
        <v>0</v>
      </c>
      <c r="M332" s="36" t="str">
        <f t="shared" si="61"/>
        <v/>
      </c>
      <c r="N332" s="33" t="str">
        <f t="shared" si="62"/>
        <v/>
      </c>
      <c r="O332" s="33" t="str">
        <f t="shared" si="63"/>
        <v/>
      </c>
      <c r="P332" s="33" t="str">
        <f t="shared" si="55"/>
        <v/>
      </c>
      <c r="Q332" s="34">
        <f t="shared" si="56"/>
        <v>0</v>
      </c>
    </row>
    <row r="333" spans="9:17" x14ac:dyDescent="0.25">
      <c r="I333" s="35" t="str">
        <f t="shared" si="57"/>
        <v/>
      </c>
      <c r="J333" s="35" t="str">
        <f t="shared" si="58"/>
        <v/>
      </c>
      <c r="K333" s="33">
        <f t="shared" si="59"/>
        <v>0</v>
      </c>
      <c r="L333" s="33">
        <f t="shared" si="60"/>
        <v>0</v>
      </c>
      <c r="M333" s="36" t="str">
        <f t="shared" si="61"/>
        <v/>
      </c>
      <c r="N333" s="33" t="str">
        <f t="shared" si="62"/>
        <v/>
      </c>
      <c r="O333" s="33" t="str">
        <f t="shared" si="63"/>
        <v/>
      </c>
      <c r="P333" s="33" t="str">
        <f t="shared" si="55"/>
        <v/>
      </c>
      <c r="Q333" s="34">
        <f t="shared" si="56"/>
        <v>0</v>
      </c>
    </row>
    <row r="334" spans="9:17" x14ac:dyDescent="0.25">
      <c r="I334" s="35" t="str">
        <f t="shared" si="57"/>
        <v/>
      </c>
      <c r="J334" s="35" t="str">
        <f t="shared" si="58"/>
        <v/>
      </c>
      <c r="K334" s="33">
        <f t="shared" si="59"/>
        <v>0</v>
      </c>
      <c r="L334" s="33">
        <f t="shared" si="60"/>
        <v>0</v>
      </c>
      <c r="M334" s="36" t="str">
        <f t="shared" si="61"/>
        <v/>
      </c>
      <c r="N334" s="33" t="str">
        <f t="shared" si="62"/>
        <v/>
      </c>
      <c r="O334" s="33" t="str">
        <f t="shared" si="63"/>
        <v/>
      </c>
      <c r="P334" s="33" t="str">
        <f t="shared" si="55"/>
        <v/>
      </c>
      <c r="Q334" s="34">
        <f t="shared" si="56"/>
        <v>0</v>
      </c>
    </row>
    <row r="335" spans="9:17" x14ac:dyDescent="0.25">
      <c r="I335" s="35" t="str">
        <f t="shared" si="57"/>
        <v/>
      </c>
      <c r="J335" s="35" t="str">
        <f t="shared" si="58"/>
        <v/>
      </c>
      <c r="K335" s="33">
        <f t="shared" si="59"/>
        <v>0</v>
      </c>
      <c r="L335" s="33">
        <f t="shared" si="60"/>
        <v>0</v>
      </c>
      <c r="M335" s="36" t="str">
        <f t="shared" si="61"/>
        <v/>
      </c>
      <c r="N335" s="33" t="str">
        <f t="shared" si="62"/>
        <v/>
      </c>
      <c r="O335" s="33" t="str">
        <f t="shared" si="63"/>
        <v/>
      </c>
      <c r="P335" s="33" t="str">
        <f t="shared" si="55"/>
        <v/>
      </c>
      <c r="Q335" s="34">
        <f t="shared" si="56"/>
        <v>0</v>
      </c>
    </row>
    <row r="336" spans="9:17" x14ac:dyDescent="0.25">
      <c r="I336" s="35" t="str">
        <f t="shared" si="57"/>
        <v/>
      </c>
      <c r="J336" s="35" t="str">
        <f t="shared" si="58"/>
        <v/>
      </c>
      <c r="K336" s="33">
        <f t="shared" si="59"/>
        <v>0</v>
      </c>
      <c r="L336" s="33">
        <f t="shared" si="60"/>
        <v>0</v>
      </c>
      <c r="M336" s="36" t="str">
        <f t="shared" si="61"/>
        <v/>
      </c>
      <c r="N336" s="33" t="str">
        <f t="shared" si="62"/>
        <v/>
      </c>
      <c r="O336" s="33" t="str">
        <f t="shared" si="63"/>
        <v/>
      </c>
      <c r="P336" s="33" t="str">
        <f t="shared" si="55"/>
        <v/>
      </c>
      <c r="Q336" s="34">
        <f t="shared" si="56"/>
        <v>0</v>
      </c>
    </row>
    <row r="337" spans="9:17" x14ac:dyDescent="0.25">
      <c r="I337" s="35" t="str">
        <f t="shared" si="57"/>
        <v/>
      </c>
      <c r="J337" s="35" t="str">
        <f t="shared" si="58"/>
        <v/>
      </c>
      <c r="K337" s="33">
        <f t="shared" si="59"/>
        <v>0</v>
      </c>
      <c r="L337" s="33">
        <f t="shared" si="60"/>
        <v>0</v>
      </c>
      <c r="M337" s="36" t="str">
        <f t="shared" si="61"/>
        <v/>
      </c>
      <c r="N337" s="33" t="str">
        <f t="shared" si="62"/>
        <v/>
      </c>
      <c r="O337" s="33" t="str">
        <f t="shared" si="63"/>
        <v/>
      </c>
      <c r="P337" s="33" t="str">
        <f t="shared" si="55"/>
        <v/>
      </c>
      <c r="Q337" s="34">
        <f t="shared" si="56"/>
        <v>0</v>
      </c>
    </row>
    <row r="338" spans="9:17" x14ac:dyDescent="0.25">
      <c r="I338" s="35" t="str">
        <f t="shared" si="57"/>
        <v/>
      </c>
      <c r="J338" s="35" t="str">
        <f t="shared" si="58"/>
        <v/>
      </c>
      <c r="K338" s="33">
        <f t="shared" si="59"/>
        <v>0</v>
      </c>
      <c r="L338" s="33">
        <f t="shared" si="60"/>
        <v>0</v>
      </c>
      <c r="M338" s="36" t="str">
        <f t="shared" si="61"/>
        <v/>
      </c>
      <c r="N338" s="33" t="str">
        <f t="shared" si="62"/>
        <v/>
      </c>
      <c r="O338" s="33" t="str">
        <f t="shared" si="63"/>
        <v/>
      </c>
      <c r="P338" s="33" t="str">
        <f t="shared" si="55"/>
        <v/>
      </c>
      <c r="Q338" s="34">
        <f t="shared" si="56"/>
        <v>0</v>
      </c>
    </row>
    <row r="339" spans="9:17" x14ac:dyDescent="0.25">
      <c r="I339" s="35" t="str">
        <f t="shared" si="57"/>
        <v/>
      </c>
      <c r="J339" s="35" t="str">
        <f t="shared" si="58"/>
        <v/>
      </c>
      <c r="K339" s="33">
        <f t="shared" si="59"/>
        <v>0</v>
      </c>
      <c r="L339" s="33">
        <f t="shared" si="60"/>
        <v>0</v>
      </c>
      <c r="M339" s="36" t="str">
        <f t="shared" si="61"/>
        <v/>
      </c>
      <c r="N339" s="33" t="str">
        <f t="shared" si="62"/>
        <v/>
      </c>
      <c r="O339" s="33" t="str">
        <f t="shared" si="63"/>
        <v/>
      </c>
      <c r="P339" s="33" t="str">
        <f t="shared" si="55"/>
        <v/>
      </c>
      <c r="Q339" s="34">
        <f t="shared" si="56"/>
        <v>0</v>
      </c>
    </row>
    <row r="340" spans="9:17" x14ac:dyDescent="0.25">
      <c r="I340" s="35" t="str">
        <f t="shared" si="57"/>
        <v/>
      </c>
      <c r="J340" s="35" t="str">
        <f t="shared" si="58"/>
        <v/>
      </c>
      <c r="K340" s="33">
        <f t="shared" si="59"/>
        <v>0</v>
      </c>
      <c r="L340" s="33">
        <f t="shared" si="60"/>
        <v>0</v>
      </c>
      <c r="M340" s="36" t="str">
        <f t="shared" si="61"/>
        <v/>
      </c>
      <c r="N340" s="33" t="str">
        <f t="shared" si="62"/>
        <v/>
      </c>
      <c r="O340" s="33" t="str">
        <f t="shared" si="63"/>
        <v/>
      </c>
      <c r="P340" s="33" t="str">
        <f t="shared" si="55"/>
        <v/>
      </c>
      <c r="Q340" s="34">
        <f t="shared" si="56"/>
        <v>0</v>
      </c>
    </row>
    <row r="341" spans="9:17" x14ac:dyDescent="0.25">
      <c r="I341" s="35" t="str">
        <f t="shared" si="57"/>
        <v/>
      </c>
      <c r="J341" s="35" t="str">
        <f t="shared" si="58"/>
        <v/>
      </c>
      <c r="K341" s="33">
        <f t="shared" si="59"/>
        <v>0</v>
      </c>
      <c r="L341" s="33">
        <f t="shared" si="60"/>
        <v>0</v>
      </c>
      <c r="M341" s="36" t="str">
        <f t="shared" si="61"/>
        <v/>
      </c>
      <c r="N341" s="33" t="str">
        <f t="shared" si="62"/>
        <v/>
      </c>
      <c r="O341" s="33" t="str">
        <f t="shared" si="63"/>
        <v/>
      </c>
      <c r="P341" s="33" t="str">
        <f t="shared" si="55"/>
        <v/>
      </c>
      <c r="Q341" s="34">
        <f t="shared" si="56"/>
        <v>0</v>
      </c>
    </row>
    <row r="342" spans="9:17" x14ac:dyDescent="0.25">
      <c r="I342" s="35" t="str">
        <f t="shared" si="57"/>
        <v/>
      </c>
      <c r="J342" s="35" t="str">
        <f t="shared" si="58"/>
        <v/>
      </c>
      <c r="K342" s="33">
        <f t="shared" si="59"/>
        <v>0</v>
      </c>
      <c r="L342" s="33">
        <f t="shared" si="60"/>
        <v>0</v>
      </c>
      <c r="M342" s="36" t="str">
        <f t="shared" si="61"/>
        <v/>
      </c>
      <c r="N342" s="33" t="str">
        <f t="shared" si="62"/>
        <v/>
      </c>
      <c r="O342" s="33" t="str">
        <f t="shared" si="63"/>
        <v/>
      </c>
      <c r="P342" s="33" t="str">
        <f t="shared" si="55"/>
        <v/>
      </c>
      <c r="Q342" s="34">
        <f t="shared" si="56"/>
        <v>0</v>
      </c>
    </row>
    <row r="343" spans="9:17" x14ac:dyDescent="0.25">
      <c r="I343" s="35" t="str">
        <f t="shared" si="57"/>
        <v/>
      </c>
      <c r="J343" s="35" t="str">
        <f t="shared" si="58"/>
        <v/>
      </c>
      <c r="K343" s="33">
        <f t="shared" si="59"/>
        <v>0</v>
      </c>
      <c r="L343" s="33">
        <f t="shared" si="60"/>
        <v>0</v>
      </c>
      <c r="M343" s="36" t="str">
        <f t="shared" si="61"/>
        <v/>
      </c>
      <c r="N343" s="33" t="str">
        <f t="shared" si="62"/>
        <v/>
      </c>
      <c r="O343" s="33" t="str">
        <f t="shared" si="63"/>
        <v/>
      </c>
      <c r="P343" s="33" t="str">
        <f t="shared" si="55"/>
        <v/>
      </c>
      <c r="Q343" s="34">
        <f t="shared" si="56"/>
        <v>0</v>
      </c>
    </row>
    <row r="344" spans="9:17" x14ac:dyDescent="0.25">
      <c r="I344" s="35" t="str">
        <f t="shared" si="57"/>
        <v/>
      </c>
      <c r="J344" s="35" t="str">
        <f t="shared" si="58"/>
        <v/>
      </c>
      <c r="K344" s="33">
        <f t="shared" si="59"/>
        <v>0</v>
      </c>
      <c r="L344" s="33">
        <f t="shared" si="60"/>
        <v>0</v>
      </c>
      <c r="M344" s="36" t="str">
        <f t="shared" si="61"/>
        <v/>
      </c>
      <c r="N344" s="33" t="str">
        <f t="shared" si="62"/>
        <v/>
      </c>
      <c r="O344" s="33" t="str">
        <f t="shared" si="63"/>
        <v/>
      </c>
      <c r="P344" s="33" t="str">
        <f t="shared" si="55"/>
        <v/>
      </c>
      <c r="Q344" s="34">
        <f t="shared" si="56"/>
        <v>0</v>
      </c>
    </row>
    <row r="345" spans="9:17" x14ac:dyDescent="0.25">
      <c r="I345" s="35" t="str">
        <f t="shared" si="57"/>
        <v/>
      </c>
      <c r="J345" s="35" t="str">
        <f t="shared" si="58"/>
        <v/>
      </c>
      <c r="K345" s="33">
        <f t="shared" si="59"/>
        <v>0</v>
      </c>
      <c r="L345" s="33">
        <f t="shared" si="60"/>
        <v>0</v>
      </c>
      <c r="M345" s="36" t="str">
        <f t="shared" si="61"/>
        <v/>
      </c>
      <c r="N345" s="33" t="str">
        <f t="shared" si="62"/>
        <v/>
      </c>
      <c r="O345" s="33" t="str">
        <f t="shared" si="63"/>
        <v/>
      </c>
      <c r="P345" s="33" t="str">
        <f t="shared" si="55"/>
        <v/>
      </c>
      <c r="Q345" s="34">
        <f t="shared" si="56"/>
        <v>0</v>
      </c>
    </row>
    <row r="346" spans="9:17" x14ac:dyDescent="0.25">
      <c r="I346" s="35" t="str">
        <f t="shared" si="57"/>
        <v/>
      </c>
      <c r="J346" s="35" t="str">
        <f t="shared" si="58"/>
        <v/>
      </c>
      <c r="K346" s="33">
        <f t="shared" si="59"/>
        <v>0</v>
      </c>
      <c r="L346" s="33">
        <f t="shared" si="60"/>
        <v>0</v>
      </c>
      <c r="M346" s="36" t="str">
        <f t="shared" si="61"/>
        <v/>
      </c>
      <c r="N346" s="33" t="str">
        <f t="shared" si="62"/>
        <v/>
      </c>
      <c r="O346" s="33" t="str">
        <f t="shared" si="63"/>
        <v/>
      </c>
      <c r="P346" s="33" t="str">
        <f t="shared" si="55"/>
        <v/>
      </c>
      <c r="Q346" s="34">
        <f t="shared" si="56"/>
        <v>0</v>
      </c>
    </row>
    <row r="347" spans="9:17" x14ac:dyDescent="0.25">
      <c r="I347" s="35" t="str">
        <f t="shared" si="57"/>
        <v/>
      </c>
      <c r="J347" s="35" t="str">
        <f t="shared" si="58"/>
        <v/>
      </c>
      <c r="K347" s="33">
        <f t="shared" si="59"/>
        <v>0</v>
      </c>
      <c r="L347" s="33">
        <f t="shared" si="60"/>
        <v>0</v>
      </c>
      <c r="M347" s="36" t="str">
        <f t="shared" si="61"/>
        <v/>
      </c>
      <c r="N347" s="33" t="str">
        <f t="shared" si="62"/>
        <v/>
      </c>
      <c r="O347" s="33" t="str">
        <f t="shared" si="63"/>
        <v/>
      </c>
      <c r="P347" s="33" t="str">
        <f t="shared" si="55"/>
        <v/>
      </c>
      <c r="Q347" s="34">
        <f t="shared" si="56"/>
        <v>0</v>
      </c>
    </row>
    <row r="348" spans="9:17" x14ac:dyDescent="0.25">
      <c r="I348" s="35" t="str">
        <f t="shared" si="57"/>
        <v/>
      </c>
      <c r="J348" s="35" t="str">
        <f t="shared" si="58"/>
        <v/>
      </c>
      <c r="K348" s="33">
        <f t="shared" si="59"/>
        <v>0</v>
      </c>
      <c r="L348" s="33">
        <f t="shared" si="60"/>
        <v>0</v>
      </c>
      <c r="M348" s="36" t="str">
        <f t="shared" si="61"/>
        <v/>
      </c>
      <c r="N348" s="33" t="str">
        <f t="shared" si="62"/>
        <v/>
      </c>
      <c r="O348" s="33" t="str">
        <f t="shared" si="63"/>
        <v/>
      </c>
      <c r="P348" s="33" t="str">
        <f t="shared" si="55"/>
        <v/>
      </c>
      <c r="Q348" s="34">
        <f t="shared" si="56"/>
        <v>0</v>
      </c>
    </row>
    <row r="349" spans="9:17" x14ac:dyDescent="0.25">
      <c r="I349" s="35" t="str">
        <f t="shared" si="57"/>
        <v/>
      </c>
      <c r="J349" s="35" t="str">
        <f t="shared" si="58"/>
        <v/>
      </c>
      <c r="K349" s="33">
        <f t="shared" si="59"/>
        <v>0</v>
      </c>
      <c r="L349" s="33">
        <f t="shared" si="60"/>
        <v>0</v>
      </c>
      <c r="M349" s="36" t="str">
        <f t="shared" si="61"/>
        <v/>
      </c>
      <c r="N349" s="33" t="str">
        <f t="shared" si="62"/>
        <v/>
      </c>
      <c r="O349" s="33" t="str">
        <f t="shared" si="63"/>
        <v/>
      </c>
      <c r="P349" s="33" t="str">
        <f t="shared" si="55"/>
        <v/>
      </c>
      <c r="Q349" s="34">
        <f t="shared" si="56"/>
        <v>0</v>
      </c>
    </row>
    <row r="350" spans="9:17" x14ac:dyDescent="0.25">
      <c r="I350" s="35" t="str">
        <f t="shared" si="57"/>
        <v/>
      </c>
      <c r="J350" s="35" t="str">
        <f t="shared" si="58"/>
        <v/>
      </c>
      <c r="K350" s="33">
        <f t="shared" si="59"/>
        <v>0</v>
      </c>
      <c r="L350" s="33">
        <f t="shared" si="60"/>
        <v>0</v>
      </c>
      <c r="M350" s="36" t="str">
        <f t="shared" si="61"/>
        <v/>
      </c>
      <c r="N350" s="33" t="str">
        <f t="shared" si="62"/>
        <v/>
      </c>
      <c r="O350" s="33" t="str">
        <f t="shared" si="63"/>
        <v/>
      </c>
      <c r="P350" s="33" t="str">
        <f t="shared" si="55"/>
        <v/>
      </c>
      <c r="Q350" s="34">
        <f t="shared" si="56"/>
        <v>0</v>
      </c>
    </row>
    <row r="351" spans="9:17" x14ac:dyDescent="0.25">
      <c r="I351" s="35" t="str">
        <f t="shared" si="57"/>
        <v/>
      </c>
      <c r="J351" s="35" t="str">
        <f t="shared" si="58"/>
        <v/>
      </c>
      <c r="K351" s="33">
        <f t="shared" si="59"/>
        <v>0</v>
      </c>
      <c r="L351" s="33">
        <f t="shared" si="60"/>
        <v>0</v>
      </c>
      <c r="M351" s="36" t="str">
        <f t="shared" si="61"/>
        <v/>
      </c>
      <c r="N351" s="33" t="str">
        <f t="shared" si="62"/>
        <v/>
      </c>
      <c r="O351" s="33" t="str">
        <f t="shared" si="63"/>
        <v/>
      </c>
      <c r="P351" s="33" t="str">
        <f t="shared" si="55"/>
        <v/>
      </c>
      <c r="Q351" s="34">
        <f t="shared" si="56"/>
        <v>0</v>
      </c>
    </row>
    <row r="352" spans="9:17" x14ac:dyDescent="0.25">
      <c r="I352" s="35" t="str">
        <f t="shared" si="57"/>
        <v/>
      </c>
      <c r="J352" s="35" t="str">
        <f t="shared" si="58"/>
        <v/>
      </c>
      <c r="K352" s="33">
        <f t="shared" si="59"/>
        <v>0</v>
      </c>
      <c r="L352" s="33">
        <f t="shared" si="60"/>
        <v>0</v>
      </c>
      <c r="M352" s="36" t="str">
        <f t="shared" si="61"/>
        <v/>
      </c>
      <c r="N352" s="33" t="str">
        <f t="shared" si="62"/>
        <v/>
      </c>
      <c r="O352" s="33" t="str">
        <f t="shared" si="63"/>
        <v/>
      </c>
      <c r="P352" s="33" t="str">
        <f t="shared" si="55"/>
        <v/>
      </c>
      <c r="Q352" s="34">
        <f t="shared" si="56"/>
        <v>0</v>
      </c>
    </row>
    <row r="353" spans="9:17" x14ac:dyDescent="0.25">
      <c r="I353" s="35" t="str">
        <f t="shared" si="57"/>
        <v/>
      </c>
      <c r="J353" s="35" t="str">
        <f t="shared" si="58"/>
        <v/>
      </c>
      <c r="K353" s="33">
        <f t="shared" si="59"/>
        <v>0</v>
      </c>
      <c r="L353" s="33">
        <f t="shared" si="60"/>
        <v>0</v>
      </c>
      <c r="M353" s="36" t="str">
        <f t="shared" si="61"/>
        <v/>
      </c>
      <c r="N353" s="33" t="str">
        <f t="shared" si="62"/>
        <v/>
      </c>
      <c r="O353" s="33" t="str">
        <f t="shared" si="63"/>
        <v/>
      </c>
      <c r="P353" s="33" t="str">
        <f t="shared" si="55"/>
        <v/>
      </c>
      <c r="Q353" s="34">
        <f t="shared" si="56"/>
        <v>0</v>
      </c>
    </row>
    <row r="354" spans="9:17" x14ac:dyDescent="0.25">
      <c r="I354" s="35" t="str">
        <f t="shared" si="57"/>
        <v/>
      </c>
      <c r="J354" s="35" t="str">
        <f t="shared" si="58"/>
        <v/>
      </c>
      <c r="K354" s="33">
        <f t="shared" si="59"/>
        <v>0</v>
      </c>
      <c r="L354" s="33">
        <f t="shared" si="60"/>
        <v>0</v>
      </c>
      <c r="M354" s="36" t="str">
        <f t="shared" si="61"/>
        <v/>
      </c>
      <c r="N354" s="33" t="str">
        <f t="shared" si="62"/>
        <v/>
      </c>
      <c r="O354" s="33" t="str">
        <f t="shared" si="63"/>
        <v/>
      </c>
      <c r="P354" s="33" t="str">
        <f t="shared" si="55"/>
        <v/>
      </c>
      <c r="Q354" s="34">
        <f t="shared" si="56"/>
        <v>0</v>
      </c>
    </row>
    <row r="355" spans="9:17" x14ac:dyDescent="0.25">
      <c r="I355" s="35" t="str">
        <f t="shared" si="57"/>
        <v/>
      </c>
      <c r="J355" s="35" t="str">
        <f t="shared" si="58"/>
        <v/>
      </c>
      <c r="K355" s="33">
        <f t="shared" si="59"/>
        <v>0</v>
      </c>
      <c r="L355" s="33">
        <f t="shared" si="60"/>
        <v>0</v>
      </c>
      <c r="M355" s="36" t="str">
        <f t="shared" si="61"/>
        <v/>
      </c>
      <c r="N355" s="33" t="str">
        <f t="shared" si="62"/>
        <v/>
      </c>
      <c r="O355" s="33" t="str">
        <f t="shared" si="63"/>
        <v/>
      </c>
      <c r="P355" s="33" t="str">
        <f t="shared" si="55"/>
        <v/>
      </c>
      <c r="Q355" s="34">
        <f t="shared" si="56"/>
        <v>0</v>
      </c>
    </row>
    <row r="356" spans="9:17" x14ac:dyDescent="0.25">
      <c r="I356" s="35" t="str">
        <f t="shared" si="57"/>
        <v/>
      </c>
      <c r="J356" s="35" t="str">
        <f t="shared" si="58"/>
        <v/>
      </c>
      <c r="K356" s="33">
        <f t="shared" si="59"/>
        <v>0</v>
      </c>
      <c r="L356" s="33">
        <f t="shared" si="60"/>
        <v>0</v>
      </c>
      <c r="M356" s="36" t="str">
        <f t="shared" si="61"/>
        <v/>
      </c>
      <c r="N356" s="33" t="str">
        <f t="shared" si="62"/>
        <v/>
      </c>
      <c r="O356" s="33" t="str">
        <f t="shared" si="63"/>
        <v/>
      </c>
      <c r="P356" s="33" t="str">
        <f t="shared" si="55"/>
        <v/>
      </c>
      <c r="Q356" s="34">
        <f t="shared" si="56"/>
        <v>0</v>
      </c>
    </row>
    <row r="357" spans="9:17" x14ac:dyDescent="0.25">
      <c r="I357" s="35" t="str">
        <f t="shared" si="57"/>
        <v/>
      </c>
      <c r="J357" s="35" t="str">
        <f t="shared" si="58"/>
        <v/>
      </c>
      <c r="K357" s="33">
        <f t="shared" si="59"/>
        <v>0</v>
      </c>
      <c r="L357" s="33">
        <f t="shared" si="60"/>
        <v>0</v>
      </c>
      <c r="M357" s="36" t="str">
        <f t="shared" si="61"/>
        <v/>
      </c>
      <c r="N357" s="33" t="str">
        <f t="shared" si="62"/>
        <v/>
      </c>
      <c r="O357" s="33" t="str">
        <f t="shared" si="63"/>
        <v/>
      </c>
      <c r="P357" s="33" t="str">
        <f t="shared" si="55"/>
        <v/>
      </c>
      <c r="Q357" s="34">
        <f t="shared" si="56"/>
        <v>0</v>
      </c>
    </row>
    <row r="358" spans="9:17" x14ac:dyDescent="0.25">
      <c r="I358" s="35" t="str">
        <f t="shared" si="57"/>
        <v/>
      </c>
      <c r="J358" s="35" t="str">
        <f t="shared" si="58"/>
        <v/>
      </c>
      <c r="K358" s="33">
        <f t="shared" si="59"/>
        <v>0</v>
      </c>
      <c r="L358" s="33">
        <f t="shared" si="60"/>
        <v>0</v>
      </c>
      <c r="M358" s="36" t="str">
        <f t="shared" si="61"/>
        <v/>
      </c>
      <c r="N358" s="33" t="str">
        <f t="shared" si="62"/>
        <v/>
      </c>
      <c r="O358" s="33" t="str">
        <f t="shared" si="63"/>
        <v/>
      </c>
      <c r="P358" s="33" t="str">
        <f t="shared" si="55"/>
        <v/>
      </c>
      <c r="Q358" s="34">
        <f t="shared" si="56"/>
        <v>0</v>
      </c>
    </row>
    <row r="359" spans="9:17" x14ac:dyDescent="0.25">
      <c r="I359" s="35" t="str">
        <f t="shared" si="57"/>
        <v/>
      </c>
      <c r="J359" s="35" t="str">
        <f t="shared" si="58"/>
        <v/>
      </c>
      <c r="K359" s="33">
        <f t="shared" si="59"/>
        <v>0</v>
      </c>
      <c r="L359" s="33">
        <f t="shared" si="60"/>
        <v>0</v>
      </c>
      <c r="M359" s="36" t="str">
        <f t="shared" si="61"/>
        <v/>
      </c>
      <c r="N359" s="33" t="str">
        <f t="shared" si="62"/>
        <v/>
      </c>
      <c r="O359" s="33" t="str">
        <f t="shared" si="63"/>
        <v/>
      </c>
      <c r="P359" s="33" t="str">
        <f t="shared" si="55"/>
        <v/>
      </c>
      <c r="Q359" s="34">
        <f t="shared" si="56"/>
        <v>0</v>
      </c>
    </row>
    <row r="360" spans="9:17" x14ac:dyDescent="0.25">
      <c r="I360" s="35" t="str">
        <f t="shared" si="57"/>
        <v/>
      </c>
      <c r="J360" s="35" t="str">
        <f t="shared" si="58"/>
        <v/>
      </c>
      <c r="K360" s="33">
        <f t="shared" si="59"/>
        <v>0</v>
      </c>
      <c r="L360" s="33">
        <f t="shared" si="60"/>
        <v>0</v>
      </c>
      <c r="M360" s="36" t="str">
        <f t="shared" si="61"/>
        <v/>
      </c>
      <c r="N360" s="33" t="str">
        <f t="shared" si="62"/>
        <v/>
      </c>
      <c r="O360" s="33" t="str">
        <f t="shared" si="63"/>
        <v/>
      </c>
      <c r="P360" s="33" t="str">
        <f t="shared" si="55"/>
        <v/>
      </c>
      <c r="Q360" s="34">
        <f t="shared" si="56"/>
        <v>0</v>
      </c>
    </row>
    <row r="361" spans="9:17" x14ac:dyDescent="0.25">
      <c r="I361" s="35" t="str">
        <f t="shared" si="57"/>
        <v/>
      </c>
      <c r="J361" s="35" t="str">
        <f t="shared" si="58"/>
        <v/>
      </c>
      <c r="K361" s="33">
        <f t="shared" si="59"/>
        <v>0</v>
      </c>
      <c r="L361" s="33">
        <f t="shared" si="60"/>
        <v>0</v>
      </c>
      <c r="M361" s="36" t="str">
        <f t="shared" si="61"/>
        <v/>
      </c>
      <c r="N361" s="33" t="str">
        <f t="shared" si="62"/>
        <v/>
      </c>
      <c r="O361" s="33" t="str">
        <f t="shared" si="63"/>
        <v/>
      </c>
      <c r="P361" s="33" t="str">
        <f t="shared" si="55"/>
        <v/>
      </c>
      <c r="Q361" s="34">
        <f t="shared" si="56"/>
        <v>0</v>
      </c>
    </row>
    <row r="362" spans="9:17" x14ac:dyDescent="0.25">
      <c r="I362" s="35" t="str">
        <f t="shared" si="57"/>
        <v/>
      </c>
      <c r="J362" s="35" t="str">
        <f t="shared" si="58"/>
        <v/>
      </c>
      <c r="K362" s="33">
        <f t="shared" si="59"/>
        <v>0</v>
      </c>
      <c r="L362" s="33">
        <f t="shared" si="60"/>
        <v>0</v>
      </c>
      <c r="M362" s="36" t="str">
        <f t="shared" si="61"/>
        <v/>
      </c>
      <c r="N362" s="33" t="str">
        <f t="shared" si="62"/>
        <v/>
      </c>
      <c r="O362" s="33" t="str">
        <f t="shared" si="63"/>
        <v/>
      </c>
      <c r="P362" s="33" t="str">
        <f t="shared" si="55"/>
        <v/>
      </c>
      <c r="Q362" s="34">
        <f t="shared" si="56"/>
        <v>0</v>
      </c>
    </row>
    <row r="363" spans="9:17" x14ac:dyDescent="0.25">
      <c r="I363" s="35" t="str">
        <f t="shared" si="57"/>
        <v/>
      </c>
      <c r="J363" s="35" t="str">
        <f t="shared" si="58"/>
        <v/>
      </c>
      <c r="K363" s="33">
        <f t="shared" si="59"/>
        <v>0</v>
      </c>
      <c r="L363" s="33">
        <f t="shared" si="60"/>
        <v>0</v>
      </c>
      <c r="M363" s="36" t="str">
        <f t="shared" si="61"/>
        <v/>
      </c>
      <c r="N363" s="33" t="str">
        <f t="shared" si="62"/>
        <v/>
      </c>
      <c r="O363" s="33" t="str">
        <f t="shared" si="63"/>
        <v/>
      </c>
      <c r="P363" s="33" t="str">
        <f t="shared" si="55"/>
        <v/>
      </c>
      <c r="Q363" s="34">
        <f t="shared" si="56"/>
        <v>0</v>
      </c>
    </row>
    <row r="364" spans="9:17" x14ac:dyDescent="0.25">
      <c r="I364" s="35" t="str">
        <f t="shared" si="57"/>
        <v/>
      </c>
      <c r="J364" s="35" t="str">
        <f t="shared" si="58"/>
        <v/>
      </c>
      <c r="K364" s="33">
        <f t="shared" si="59"/>
        <v>0</v>
      </c>
      <c r="L364" s="33">
        <f t="shared" si="60"/>
        <v>0</v>
      </c>
      <c r="M364" s="36" t="str">
        <f t="shared" si="61"/>
        <v/>
      </c>
      <c r="N364" s="33" t="str">
        <f t="shared" si="62"/>
        <v/>
      </c>
      <c r="O364" s="33" t="str">
        <f t="shared" si="63"/>
        <v/>
      </c>
      <c r="P364" s="33" t="str">
        <f t="shared" si="55"/>
        <v/>
      </c>
      <c r="Q364" s="34">
        <f t="shared" si="56"/>
        <v>0</v>
      </c>
    </row>
    <row r="365" spans="9:17" x14ac:dyDescent="0.25">
      <c r="I365" s="35" t="str">
        <f t="shared" si="57"/>
        <v/>
      </c>
      <c r="J365" s="35" t="str">
        <f t="shared" si="58"/>
        <v/>
      </c>
      <c r="K365" s="33">
        <f t="shared" si="59"/>
        <v>0</v>
      </c>
      <c r="L365" s="33">
        <f t="shared" si="60"/>
        <v>0</v>
      </c>
      <c r="M365" s="36" t="str">
        <f t="shared" si="61"/>
        <v/>
      </c>
      <c r="N365" s="33" t="str">
        <f t="shared" si="62"/>
        <v/>
      </c>
      <c r="O365" s="33" t="str">
        <f t="shared" si="63"/>
        <v/>
      </c>
      <c r="P365" s="33" t="str">
        <f t="shared" si="55"/>
        <v/>
      </c>
      <c r="Q365" s="34">
        <f t="shared" si="56"/>
        <v>0</v>
      </c>
    </row>
    <row r="366" spans="9:17" x14ac:dyDescent="0.25">
      <c r="I366" s="35" t="str">
        <f t="shared" si="57"/>
        <v/>
      </c>
      <c r="J366" s="35" t="str">
        <f t="shared" si="58"/>
        <v/>
      </c>
      <c r="K366" s="33">
        <f t="shared" si="59"/>
        <v>0</v>
      </c>
      <c r="L366" s="33">
        <f t="shared" si="60"/>
        <v>0</v>
      </c>
      <c r="M366" s="36" t="str">
        <f t="shared" si="61"/>
        <v/>
      </c>
      <c r="N366" s="33" t="str">
        <f t="shared" si="62"/>
        <v/>
      </c>
      <c r="O366" s="33" t="str">
        <f t="shared" si="63"/>
        <v/>
      </c>
      <c r="P366" s="33" t="str">
        <f t="shared" si="55"/>
        <v/>
      </c>
      <c r="Q366" s="34">
        <f t="shared" si="56"/>
        <v>0</v>
      </c>
    </row>
    <row r="367" spans="9:17" x14ac:dyDescent="0.25">
      <c r="I367" s="35" t="str">
        <f t="shared" si="57"/>
        <v/>
      </c>
      <c r="J367" s="35" t="str">
        <f t="shared" si="58"/>
        <v/>
      </c>
      <c r="K367" s="33">
        <f t="shared" si="59"/>
        <v>0</v>
      </c>
      <c r="L367" s="33">
        <f t="shared" si="60"/>
        <v>0</v>
      </c>
      <c r="M367" s="36" t="str">
        <f t="shared" si="61"/>
        <v/>
      </c>
      <c r="N367" s="33" t="str">
        <f t="shared" si="62"/>
        <v/>
      </c>
      <c r="O367" s="33" t="str">
        <f t="shared" si="63"/>
        <v/>
      </c>
      <c r="P367" s="33" t="str">
        <f t="shared" si="55"/>
        <v/>
      </c>
      <c r="Q367" s="34">
        <f t="shared" si="56"/>
        <v>0</v>
      </c>
    </row>
    <row r="368" spans="9:17" x14ac:dyDescent="0.25">
      <c r="I368" s="35" t="str">
        <f t="shared" si="57"/>
        <v/>
      </c>
      <c r="J368" s="35" t="str">
        <f t="shared" si="58"/>
        <v/>
      </c>
      <c r="K368" s="33">
        <f t="shared" si="59"/>
        <v>0</v>
      </c>
      <c r="L368" s="33">
        <f t="shared" si="60"/>
        <v>0</v>
      </c>
      <c r="M368" s="36" t="str">
        <f t="shared" si="61"/>
        <v/>
      </c>
      <c r="N368" s="33" t="str">
        <f t="shared" si="62"/>
        <v/>
      </c>
      <c r="O368" s="33" t="str">
        <f t="shared" si="63"/>
        <v/>
      </c>
      <c r="P368" s="33" t="str">
        <f t="shared" si="55"/>
        <v/>
      </c>
      <c r="Q368" s="34">
        <f t="shared" si="56"/>
        <v>0</v>
      </c>
    </row>
    <row r="369" spans="9:17" x14ac:dyDescent="0.25">
      <c r="I369" s="35" t="str">
        <f t="shared" si="57"/>
        <v/>
      </c>
      <c r="J369" s="35" t="str">
        <f t="shared" si="58"/>
        <v/>
      </c>
      <c r="K369" s="33">
        <f t="shared" si="59"/>
        <v>0</v>
      </c>
      <c r="L369" s="33">
        <f t="shared" si="60"/>
        <v>0</v>
      </c>
      <c r="M369" s="36" t="str">
        <f t="shared" si="61"/>
        <v/>
      </c>
      <c r="N369" s="33" t="str">
        <f t="shared" si="62"/>
        <v/>
      </c>
      <c r="O369" s="33" t="str">
        <f t="shared" si="63"/>
        <v/>
      </c>
      <c r="P369" s="33" t="str">
        <f t="shared" si="55"/>
        <v/>
      </c>
      <c r="Q369" s="34">
        <f t="shared" si="56"/>
        <v>0</v>
      </c>
    </row>
    <row r="370" spans="9:17" x14ac:dyDescent="0.25">
      <c r="I370" s="35" t="str">
        <f t="shared" si="57"/>
        <v/>
      </c>
      <c r="J370" s="35" t="str">
        <f t="shared" si="58"/>
        <v/>
      </c>
      <c r="K370" s="33">
        <f t="shared" si="59"/>
        <v>0</v>
      </c>
      <c r="L370" s="33">
        <f t="shared" si="60"/>
        <v>0</v>
      </c>
      <c r="M370" s="36" t="str">
        <f t="shared" si="61"/>
        <v/>
      </c>
      <c r="N370" s="33" t="str">
        <f t="shared" si="62"/>
        <v/>
      </c>
      <c r="O370" s="33" t="str">
        <f t="shared" si="63"/>
        <v/>
      </c>
      <c r="P370" s="33" t="str">
        <f t="shared" si="55"/>
        <v/>
      </c>
      <c r="Q370" s="34">
        <f t="shared" si="56"/>
        <v>0</v>
      </c>
    </row>
    <row r="371" spans="9:17" x14ac:dyDescent="0.25">
      <c r="I371" s="35" t="str">
        <f t="shared" si="57"/>
        <v/>
      </c>
      <c r="J371" s="35" t="str">
        <f t="shared" si="58"/>
        <v/>
      </c>
      <c r="K371" s="33">
        <f t="shared" si="59"/>
        <v>0</v>
      </c>
      <c r="L371" s="33">
        <f t="shared" si="60"/>
        <v>0</v>
      </c>
      <c r="M371" s="36" t="str">
        <f t="shared" si="61"/>
        <v/>
      </c>
      <c r="N371" s="33" t="str">
        <f t="shared" si="62"/>
        <v/>
      </c>
      <c r="O371" s="33" t="str">
        <f t="shared" si="63"/>
        <v/>
      </c>
      <c r="P371" s="33" t="str">
        <f t="shared" si="55"/>
        <v/>
      </c>
      <c r="Q371" s="34">
        <f t="shared" si="56"/>
        <v>0</v>
      </c>
    </row>
    <row r="372" spans="9:17" x14ac:dyDescent="0.25">
      <c r="I372" s="35" t="str">
        <f t="shared" si="57"/>
        <v/>
      </c>
      <c r="J372" s="35" t="str">
        <f t="shared" si="58"/>
        <v/>
      </c>
      <c r="K372" s="33">
        <f t="shared" si="59"/>
        <v>0</v>
      </c>
      <c r="L372" s="33">
        <f t="shared" si="60"/>
        <v>0</v>
      </c>
      <c r="M372" s="36" t="str">
        <f t="shared" si="61"/>
        <v/>
      </c>
      <c r="N372" s="33" t="str">
        <f t="shared" si="62"/>
        <v/>
      </c>
      <c r="O372" s="33" t="str">
        <f t="shared" si="63"/>
        <v/>
      </c>
      <c r="P372" s="33" t="str">
        <f t="shared" si="55"/>
        <v/>
      </c>
      <c r="Q372" s="34">
        <f t="shared" si="56"/>
        <v>0</v>
      </c>
    </row>
    <row r="373" spans="9:17" x14ac:dyDescent="0.25">
      <c r="I373" s="35" t="str">
        <f t="shared" si="57"/>
        <v/>
      </c>
      <c r="J373" s="35" t="str">
        <f t="shared" si="58"/>
        <v/>
      </c>
      <c r="K373" s="33">
        <f t="shared" si="59"/>
        <v>0</v>
      </c>
      <c r="L373" s="33">
        <f t="shared" si="60"/>
        <v>0</v>
      </c>
      <c r="M373" s="36" t="str">
        <f t="shared" si="61"/>
        <v/>
      </c>
      <c r="N373" s="33" t="str">
        <f t="shared" si="62"/>
        <v/>
      </c>
      <c r="O373" s="33" t="str">
        <f t="shared" si="63"/>
        <v/>
      </c>
      <c r="P373" s="33" t="str">
        <f t="shared" si="55"/>
        <v/>
      </c>
      <c r="Q373" s="34">
        <f t="shared" si="56"/>
        <v>0</v>
      </c>
    </row>
    <row r="374" spans="9:17" x14ac:dyDescent="0.25">
      <c r="I374" s="35" t="str">
        <f t="shared" si="57"/>
        <v/>
      </c>
      <c r="J374" s="35" t="str">
        <f t="shared" si="58"/>
        <v/>
      </c>
      <c r="K374" s="33">
        <f t="shared" si="59"/>
        <v>0</v>
      </c>
      <c r="L374" s="33">
        <f t="shared" si="60"/>
        <v>0</v>
      </c>
      <c r="M374" s="36" t="str">
        <f t="shared" si="61"/>
        <v/>
      </c>
      <c r="N374" s="33" t="str">
        <f t="shared" si="62"/>
        <v/>
      </c>
      <c r="O374" s="33" t="str">
        <f t="shared" si="63"/>
        <v/>
      </c>
      <c r="P374" s="33" t="str">
        <f t="shared" si="55"/>
        <v/>
      </c>
      <c r="Q374" s="34">
        <f t="shared" si="56"/>
        <v>0</v>
      </c>
    </row>
    <row r="375" spans="9:17" x14ac:dyDescent="0.25">
      <c r="I375" s="35" t="str">
        <f t="shared" si="57"/>
        <v/>
      </c>
      <c r="J375" s="35" t="str">
        <f t="shared" si="58"/>
        <v/>
      </c>
      <c r="K375" s="33">
        <f t="shared" si="59"/>
        <v>0</v>
      </c>
      <c r="L375" s="33">
        <f t="shared" si="60"/>
        <v>0</v>
      </c>
      <c r="M375" s="36" t="str">
        <f t="shared" si="61"/>
        <v/>
      </c>
      <c r="N375" s="33" t="str">
        <f t="shared" si="62"/>
        <v/>
      </c>
      <c r="O375" s="33" t="str">
        <f t="shared" si="63"/>
        <v/>
      </c>
      <c r="P375" s="33" t="str">
        <f t="shared" si="55"/>
        <v/>
      </c>
      <c r="Q375" s="34">
        <f t="shared" si="56"/>
        <v>0</v>
      </c>
    </row>
    <row r="376" spans="9:17" x14ac:dyDescent="0.25">
      <c r="I376" s="35" t="str">
        <f t="shared" si="57"/>
        <v/>
      </c>
      <c r="J376" s="35" t="str">
        <f t="shared" si="58"/>
        <v/>
      </c>
      <c r="K376" s="33">
        <f t="shared" si="59"/>
        <v>0</v>
      </c>
      <c r="L376" s="33">
        <f t="shared" si="60"/>
        <v>0</v>
      </c>
      <c r="M376" s="36" t="str">
        <f t="shared" si="61"/>
        <v/>
      </c>
      <c r="N376" s="33" t="str">
        <f t="shared" si="62"/>
        <v/>
      </c>
      <c r="O376" s="33" t="str">
        <f t="shared" si="63"/>
        <v/>
      </c>
      <c r="P376" s="33" t="str">
        <f t="shared" si="55"/>
        <v/>
      </c>
      <c r="Q376" s="34">
        <f t="shared" si="56"/>
        <v>0</v>
      </c>
    </row>
    <row r="377" spans="9:17" x14ac:dyDescent="0.25">
      <c r="I377" s="35" t="str">
        <f t="shared" si="57"/>
        <v/>
      </c>
      <c r="J377" s="35" t="str">
        <f t="shared" si="58"/>
        <v/>
      </c>
      <c r="K377" s="33">
        <f t="shared" si="59"/>
        <v>0</v>
      </c>
      <c r="L377" s="33">
        <f t="shared" si="60"/>
        <v>0</v>
      </c>
      <c r="M377" s="36" t="str">
        <f t="shared" si="61"/>
        <v/>
      </c>
      <c r="N377" s="33" t="str">
        <f t="shared" si="62"/>
        <v/>
      </c>
      <c r="O377" s="33" t="str">
        <f t="shared" si="63"/>
        <v/>
      </c>
      <c r="P377" s="33" t="str">
        <f t="shared" si="55"/>
        <v/>
      </c>
      <c r="Q377" s="34">
        <f t="shared" si="56"/>
        <v>0</v>
      </c>
    </row>
    <row r="378" spans="9:17" x14ac:dyDescent="0.25">
      <c r="I378" s="35" t="str">
        <f t="shared" si="57"/>
        <v/>
      </c>
      <c r="J378" s="35" t="str">
        <f t="shared" si="58"/>
        <v/>
      </c>
      <c r="K378" s="33">
        <f t="shared" si="59"/>
        <v>0</v>
      </c>
      <c r="L378" s="33">
        <f t="shared" si="60"/>
        <v>0</v>
      </c>
      <c r="M378" s="36" t="str">
        <f t="shared" si="61"/>
        <v/>
      </c>
      <c r="N378" s="33" t="str">
        <f t="shared" si="62"/>
        <v/>
      </c>
      <c r="O378" s="33" t="str">
        <f t="shared" si="63"/>
        <v/>
      </c>
      <c r="P378" s="33" t="str">
        <f t="shared" si="55"/>
        <v/>
      </c>
      <c r="Q378" s="34">
        <f t="shared" si="56"/>
        <v>0</v>
      </c>
    </row>
    <row r="379" spans="9:17" x14ac:dyDescent="0.25">
      <c r="I379" s="35" t="str">
        <f t="shared" si="57"/>
        <v/>
      </c>
      <c r="J379" s="35" t="str">
        <f t="shared" si="58"/>
        <v/>
      </c>
      <c r="K379" s="33">
        <f t="shared" si="59"/>
        <v>0</v>
      </c>
      <c r="L379" s="33">
        <f t="shared" si="60"/>
        <v>0</v>
      </c>
      <c r="M379" s="36" t="str">
        <f t="shared" si="61"/>
        <v/>
      </c>
      <c r="N379" s="33" t="str">
        <f t="shared" si="62"/>
        <v/>
      </c>
      <c r="O379" s="33" t="str">
        <f t="shared" si="63"/>
        <v/>
      </c>
      <c r="P379" s="33" t="str">
        <f t="shared" si="55"/>
        <v/>
      </c>
      <c r="Q379" s="34">
        <f t="shared" si="56"/>
        <v>0</v>
      </c>
    </row>
    <row r="380" spans="9:17" x14ac:dyDescent="0.25">
      <c r="I380" s="35" t="str">
        <f t="shared" si="57"/>
        <v/>
      </c>
      <c r="J380" s="35" t="str">
        <f t="shared" si="58"/>
        <v/>
      </c>
      <c r="K380" s="33">
        <f t="shared" si="59"/>
        <v>0</v>
      </c>
      <c r="L380" s="33">
        <f t="shared" si="60"/>
        <v>0</v>
      </c>
      <c r="M380" s="36" t="str">
        <f t="shared" si="61"/>
        <v/>
      </c>
      <c r="N380" s="33" t="str">
        <f t="shared" si="62"/>
        <v/>
      </c>
      <c r="O380" s="33" t="str">
        <f t="shared" si="63"/>
        <v/>
      </c>
      <c r="P380" s="33" t="str">
        <f t="shared" si="55"/>
        <v/>
      </c>
      <c r="Q380" s="34">
        <f t="shared" si="56"/>
        <v>0</v>
      </c>
    </row>
    <row r="381" spans="9:17" x14ac:dyDescent="0.25">
      <c r="I381" s="35" t="str">
        <f t="shared" si="57"/>
        <v/>
      </c>
      <c r="J381" s="35" t="str">
        <f t="shared" si="58"/>
        <v/>
      </c>
      <c r="K381" s="33">
        <f t="shared" si="59"/>
        <v>0</v>
      </c>
      <c r="L381" s="33">
        <f t="shared" si="60"/>
        <v>0</v>
      </c>
      <c r="M381" s="36" t="str">
        <f t="shared" si="61"/>
        <v/>
      </c>
      <c r="N381" s="33" t="str">
        <f t="shared" si="62"/>
        <v/>
      </c>
      <c r="O381" s="33" t="str">
        <f t="shared" si="63"/>
        <v/>
      </c>
      <c r="P381" s="33" t="str">
        <f t="shared" si="55"/>
        <v/>
      </c>
      <c r="Q381" s="34">
        <f t="shared" si="56"/>
        <v>0</v>
      </c>
    </row>
    <row r="382" spans="9:17" x14ac:dyDescent="0.25">
      <c r="I382" s="35" t="str">
        <f t="shared" si="57"/>
        <v/>
      </c>
      <c r="J382" s="35" t="str">
        <f t="shared" si="58"/>
        <v/>
      </c>
      <c r="K382" s="33">
        <f t="shared" si="59"/>
        <v>0</v>
      </c>
      <c r="L382" s="33">
        <f t="shared" si="60"/>
        <v>0</v>
      </c>
      <c r="M382" s="36" t="str">
        <f t="shared" si="61"/>
        <v/>
      </c>
      <c r="N382" s="33" t="str">
        <f t="shared" si="62"/>
        <v/>
      </c>
      <c r="O382" s="33" t="str">
        <f t="shared" si="63"/>
        <v/>
      </c>
      <c r="P382" s="33" t="str">
        <f t="shared" si="55"/>
        <v/>
      </c>
      <c r="Q382" s="34">
        <f t="shared" si="56"/>
        <v>0</v>
      </c>
    </row>
    <row r="383" spans="9:17" x14ac:dyDescent="0.25">
      <c r="I383" s="35" t="str">
        <f t="shared" si="57"/>
        <v/>
      </c>
      <c r="J383" s="35" t="str">
        <f t="shared" si="58"/>
        <v/>
      </c>
      <c r="K383" s="33">
        <f t="shared" si="59"/>
        <v>0</v>
      </c>
      <c r="L383" s="33">
        <f t="shared" si="60"/>
        <v>0</v>
      </c>
      <c r="M383" s="36" t="str">
        <f t="shared" si="61"/>
        <v/>
      </c>
      <c r="N383" s="33" t="str">
        <f t="shared" si="62"/>
        <v/>
      </c>
      <c r="O383" s="33" t="str">
        <f t="shared" si="63"/>
        <v/>
      </c>
      <c r="P383" s="33" t="str">
        <f t="shared" si="55"/>
        <v/>
      </c>
      <c r="Q383" s="34">
        <f t="shared" si="56"/>
        <v>0</v>
      </c>
    </row>
    <row r="384" spans="9:17" x14ac:dyDescent="0.25">
      <c r="I384" s="35" t="str">
        <f t="shared" si="57"/>
        <v/>
      </c>
      <c r="J384" s="35" t="str">
        <f t="shared" si="58"/>
        <v/>
      </c>
      <c r="K384" s="33">
        <f t="shared" si="59"/>
        <v>0</v>
      </c>
      <c r="L384" s="33">
        <f t="shared" si="60"/>
        <v>0</v>
      </c>
      <c r="M384" s="36" t="str">
        <f t="shared" si="61"/>
        <v/>
      </c>
      <c r="N384" s="33" t="str">
        <f t="shared" si="62"/>
        <v/>
      </c>
      <c r="O384" s="33" t="str">
        <f t="shared" si="63"/>
        <v/>
      </c>
      <c r="P384" s="33" t="str">
        <f t="shared" si="55"/>
        <v/>
      </c>
      <c r="Q384" s="34">
        <f t="shared" si="56"/>
        <v>0</v>
      </c>
    </row>
    <row r="385" spans="9:17" x14ac:dyDescent="0.25">
      <c r="I385" s="35" t="str">
        <f t="shared" si="57"/>
        <v/>
      </c>
      <c r="J385" s="35" t="str">
        <f t="shared" si="58"/>
        <v/>
      </c>
      <c r="K385" s="33">
        <f t="shared" si="59"/>
        <v>0</v>
      </c>
      <c r="L385" s="33">
        <f t="shared" si="60"/>
        <v>0</v>
      </c>
      <c r="M385" s="36" t="str">
        <f t="shared" si="61"/>
        <v/>
      </c>
      <c r="N385" s="33" t="str">
        <f t="shared" si="62"/>
        <v/>
      </c>
      <c r="O385" s="33" t="str">
        <f t="shared" si="63"/>
        <v/>
      </c>
      <c r="P385" s="33" t="str">
        <f t="shared" si="55"/>
        <v/>
      </c>
      <c r="Q385" s="34">
        <f t="shared" si="56"/>
        <v>0</v>
      </c>
    </row>
    <row r="386" spans="9:17" x14ac:dyDescent="0.25">
      <c r="I386" s="35" t="str">
        <f t="shared" si="57"/>
        <v/>
      </c>
      <c r="J386" s="35" t="str">
        <f t="shared" si="58"/>
        <v/>
      </c>
      <c r="K386" s="33">
        <f t="shared" si="59"/>
        <v>0</v>
      </c>
      <c r="L386" s="33">
        <f t="shared" si="60"/>
        <v>0</v>
      </c>
      <c r="M386" s="36" t="str">
        <f t="shared" si="61"/>
        <v/>
      </c>
      <c r="N386" s="33" t="str">
        <f t="shared" si="62"/>
        <v/>
      </c>
      <c r="O386" s="33" t="str">
        <f t="shared" si="63"/>
        <v/>
      </c>
      <c r="P386" s="33" t="str">
        <f t="shared" si="55"/>
        <v/>
      </c>
      <c r="Q386" s="34">
        <f t="shared" si="56"/>
        <v>0</v>
      </c>
    </row>
    <row r="387" spans="9:17" x14ac:dyDescent="0.25">
      <c r="I387" s="35" t="str">
        <f t="shared" si="57"/>
        <v/>
      </c>
      <c r="J387" s="35" t="str">
        <f t="shared" si="58"/>
        <v/>
      </c>
      <c r="K387" s="33">
        <f t="shared" si="59"/>
        <v>0</v>
      </c>
      <c r="L387" s="33">
        <f t="shared" si="60"/>
        <v>0</v>
      </c>
      <c r="M387" s="36" t="str">
        <f t="shared" si="61"/>
        <v/>
      </c>
      <c r="N387" s="33" t="str">
        <f t="shared" si="62"/>
        <v/>
      </c>
      <c r="O387" s="33" t="str">
        <f t="shared" si="63"/>
        <v/>
      </c>
      <c r="P387" s="33" t="str">
        <f t="shared" si="55"/>
        <v/>
      </c>
      <c r="Q387" s="34">
        <f t="shared" si="56"/>
        <v>0</v>
      </c>
    </row>
    <row r="388" spans="9:17" x14ac:dyDescent="0.25">
      <c r="I388" s="35" t="str">
        <f t="shared" si="57"/>
        <v/>
      </c>
      <c r="J388" s="35" t="str">
        <f t="shared" si="58"/>
        <v/>
      </c>
      <c r="K388" s="33">
        <f t="shared" si="59"/>
        <v>0</v>
      </c>
      <c r="L388" s="33">
        <f t="shared" si="60"/>
        <v>0</v>
      </c>
      <c r="M388" s="36" t="str">
        <f t="shared" si="61"/>
        <v/>
      </c>
      <c r="N388" s="33" t="str">
        <f t="shared" si="62"/>
        <v/>
      </c>
      <c r="O388" s="33" t="str">
        <f t="shared" si="63"/>
        <v/>
      </c>
      <c r="P388" s="33" t="str">
        <f t="shared" si="55"/>
        <v/>
      </c>
      <c r="Q388" s="34">
        <f t="shared" si="56"/>
        <v>0</v>
      </c>
    </row>
    <row r="389" spans="9:17" x14ac:dyDescent="0.25">
      <c r="I389" s="35" t="str">
        <f t="shared" si="57"/>
        <v/>
      </c>
      <c r="J389" s="35" t="str">
        <f t="shared" si="58"/>
        <v/>
      </c>
      <c r="K389" s="33">
        <f t="shared" si="59"/>
        <v>0</v>
      </c>
      <c r="L389" s="33">
        <f t="shared" si="60"/>
        <v>0</v>
      </c>
      <c r="M389" s="36" t="str">
        <f t="shared" si="61"/>
        <v/>
      </c>
      <c r="N389" s="33" t="str">
        <f t="shared" si="62"/>
        <v/>
      </c>
      <c r="O389" s="33" t="str">
        <f t="shared" si="63"/>
        <v/>
      </c>
      <c r="P389" s="33" t="str">
        <f t="shared" si="55"/>
        <v/>
      </c>
      <c r="Q389" s="34">
        <f t="shared" si="56"/>
        <v>0</v>
      </c>
    </row>
    <row r="390" spans="9:17" x14ac:dyDescent="0.25">
      <c r="I390" s="35" t="str">
        <f t="shared" si="57"/>
        <v/>
      </c>
      <c r="J390" s="35" t="str">
        <f t="shared" si="58"/>
        <v/>
      </c>
      <c r="K390" s="33">
        <f t="shared" si="59"/>
        <v>0</v>
      </c>
      <c r="L390" s="33">
        <f t="shared" si="60"/>
        <v>0</v>
      </c>
      <c r="M390" s="36" t="str">
        <f t="shared" si="61"/>
        <v/>
      </c>
      <c r="N390" s="33" t="str">
        <f t="shared" si="62"/>
        <v/>
      </c>
      <c r="O390" s="33" t="str">
        <f t="shared" si="63"/>
        <v/>
      </c>
      <c r="P390" s="33" t="str">
        <f t="shared" si="55"/>
        <v/>
      </c>
      <c r="Q390" s="34">
        <f t="shared" si="56"/>
        <v>0</v>
      </c>
    </row>
    <row r="391" spans="9:17" x14ac:dyDescent="0.25">
      <c r="I391" s="35" t="str">
        <f t="shared" si="57"/>
        <v/>
      </c>
      <c r="J391" s="35" t="str">
        <f t="shared" si="58"/>
        <v/>
      </c>
      <c r="K391" s="33">
        <f t="shared" si="59"/>
        <v>0</v>
      </c>
      <c r="L391" s="33">
        <f t="shared" si="60"/>
        <v>0</v>
      </c>
      <c r="M391" s="36" t="str">
        <f t="shared" si="61"/>
        <v/>
      </c>
      <c r="N391" s="33" t="str">
        <f t="shared" si="62"/>
        <v/>
      </c>
      <c r="O391" s="33" t="str">
        <f t="shared" si="63"/>
        <v/>
      </c>
      <c r="P391" s="33" t="str">
        <f t="shared" ref="P391:P454" si="64">IF(M391="","",(F391-C391)*I391)</f>
        <v/>
      </c>
      <c r="Q391" s="34">
        <f t="shared" ref="Q391:Q454" si="65">IF(M391="",H391-E391,"")</f>
        <v>0</v>
      </c>
    </row>
    <row r="392" spans="9:17" x14ac:dyDescent="0.25">
      <c r="I392" s="35" t="str">
        <f t="shared" ref="I392:I455" si="66">IF(E392=0,"",E392/C392)</f>
        <v/>
      </c>
      <c r="J392" s="35" t="str">
        <f t="shared" ref="J392:J455" si="67">IF(F392=0,"",H392/F392)</f>
        <v/>
      </c>
      <c r="K392" s="33">
        <f t="shared" ref="K392:K455" si="68">F392-C392</f>
        <v>0</v>
      </c>
      <c r="L392" s="33">
        <f t="shared" ref="L392:L455" si="69">H392-E392</f>
        <v>0</v>
      </c>
      <c r="M392" s="36" t="str">
        <f t="shared" ref="M392:M455" si="70">IF(OR(C392=0,F392=0),"",J392-I392)</f>
        <v/>
      </c>
      <c r="N392" s="33" t="str">
        <f t="shared" si="62"/>
        <v/>
      </c>
      <c r="O392" s="33" t="str">
        <f t="shared" si="63"/>
        <v/>
      </c>
      <c r="P392" s="33" t="str">
        <f t="shared" si="64"/>
        <v/>
      </c>
      <c r="Q392" s="34">
        <f t="shared" si="65"/>
        <v>0</v>
      </c>
    </row>
    <row r="393" spans="9:17" x14ac:dyDescent="0.25">
      <c r="I393" s="35" t="str">
        <f t="shared" si="66"/>
        <v/>
      </c>
      <c r="J393" s="35" t="str">
        <f t="shared" si="67"/>
        <v/>
      </c>
      <c r="K393" s="33">
        <f t="shared" si="68"/>
        <v>0</v>
      </c>
      <c r="L393" s="33">
        <f t="shared" si="69"/>
        <v>0</v>
      </c>
      <c r="M393" s="36" t="str">
        <f t="shared" si="70"/>
        <v/>
      </c>
      <c r="N393" s="33" t="str">
        <f t="shared" ref="N393:N456" si="71">IF(M393="","",F393*M393)</f>
        <v/>
      </c>
      <c r="O393" s="33" t="str">
        <f t="shared" ref="O393:O456" si="72">IF(M393="","",F393-C393)</f>
        <v/>
      </c>
      <c r="P393" s="33" t="str">
        <f t="shared" si="64"/>
        <v/>
      </c>
      <c r="Q393" s="34">
        <f t="shared" si="65"/>
        <v>0</v>
      </c>
    </row>
    <row r="394" spans="9:17" x14ac:dyDescent="0.25">
      <c r="I394" s="35" t="str">
        <f t="shared" si="66"/>
        <v/>
      </c>
      <c r="J394" s="35" t="str">
        <f t="shared" si="67"/>
        <v/>
      </c>
      <c r="K394" s="33">
        <f t="shared" si="68"/>
        <v>0</v>
      </c>
      <c r="L394" s="33">
        <f t="shared" si="69"/>
        <v>0</v>
      </c>
      <c r="M394" s="36" t="str">
        <f t="shared" si="70"/>
        <v/>
      </c>
      <c r="N394" s="33" t="str">
        <f t="shared" si="71"/>
        <v/>
      </c>
      <c r="O394" s="33" t="str">
        <f t="shared" si="72"/>
        <v/>
      </c>
      <c r="P394" s="33" t="str">
        <f t="shared" si="64"/>
        <v/>
      </c>
      <c r="Q394" s="34">
        <f t="shared" si="65"/>
        <v>0</v>
      </c>
    </row>
    <row r="395" spans="9:17" x14ac:dyDescent="0.25">
      <c r="I395" s="35" t="str">
        <f t="shared" si="66"/>
        <v/>
      </c>
      <c r="J395" s="35" t="str">
        <f t="shared" si="67"/>
        <v/>
      </c>
      <c r="K395" s="33">
        <f t="shared" si="68"/>
        <v>0</v>
      </c>
      <c r="L395" s="33">
        <f t="shared" si="69"/>
        <v>0</v>
      </c>
      <c r="M395" s="36" t="str">
        <f t="shared" si="70"/>
        <v/>
      </c>
      <c r="N395" s="33" t="str">
        <f t="shared" si="71"/>
        <v/>
      </c>
      <c r="O395" s="33" t="str">
        <f t="shared" si="72"/>
        <v/>
      </c>
      <c r="P395" s="33" t="str">
        <f t="shared" si="64"/>
        <v/>
      </c>
      <c r="Q395" s="34">
        <f t="shared" si="65"/>
        <v>0</v>
      </c>
    </row>
    <row r="396" spans="9:17" x14ac:dyDescent="0.25">
      <c r="I396" s="35" t="str">
        <f t="shared" si="66"/>
        <v/>
      </c>
      <c r="J396" s="35" t="str">
        <f t="shared" si="67"/>
        <v/>
      </c>
      <c r="K396" s="33">
        <f t="shared" si="68"/>
        <v>0</v>
      </c>
      <c r="L396" s="33">
        <f t="shared" si="69"/>
        <v>0</v>
      </c>
      <c r="M396" s="36" t="str">
        <f t="shared" si="70"/>
        <v/>
      </c>
      <c r="N396" s="33" t="str">
        <f t="shared" si="71"/>
        <v/>
      </c>
      <c r="O396" s="33" t="str">
        <f t="shared" si="72"/>
        <v/>
      </c>
      <c r="P396" s="33" t="str">
        <f t="shared" si="64"/>
        <v/>
      </c>
      <c r="Q396" s="34">
        <f t="shared" si="65"/>
        <v>0</v>
      </c>
    </row>
    <row r="397" spans="9:17" x14ac:dyDescent="0.25">
      <c r="I397" s="35" t="str">
        <f t="shared" si="66"/>
        <v/>
      </c>
      <c r="J397" s="35" t="str">
        <f t="shared" si="67"/>
        <v/>
      </c>
      <c r="K397" s="33">
        <f t="shared" si="68"/>
        <v>0</v>
      </c>
      <c r="L397" s="33">
        <f t="shared" si="69"/>
        <v>0</v>
      </c>
      <c r="M397" s="36" t="str">
        <f t="shared" si="70"/>
        <v/>
      </c>
      <c r="N397" s="33" t="str">
        <f t="shared" si="71"/>
        <v/>
      </c>
      <c r="O397" s="33" t="str">
        <f t="shared" si="72"/>
        <v/>
      </c>
      <c r="P397" s="33" t="str">
        <f t="shared" si="64"/>
        <v/>
      </c>
      <c r="Q397" s="34">
        <f t="shared" si="65"/>
        <v>0</v>
      </c>
    </row>
    <row r="398" spans="9:17" x14ac:dyDescent="0.25">
      <c r="I398" s="35" t="str">
        <f t="shared" si="66"/>
        <v/>
      </c>
      <c r="J398" s="35" t="str">
        <f t="shared" si="67"/>
        <v/>
      </c>
      <c r="K398" s="33">
        <f t="shared" si="68"/>
        <v>0</v>
      </c>
      <c r="L398" s="33">
        <f t="shared" si="69"/>
        <v>0</v>
      </c>
      <c r="M398" s="36" t="str">
        <f t="shared" si="70"/>
        <v/>
      </c>
      <c r="N398" s="33" t="str">
        <f t="shared" si="71"/>
        <v/>
      </c>
      <c r="O398" s="33" t="str">
        <f t="shared" si="72"/>
        <v/>
      </c>
      <c r="P398" s="33" t="str">
        <f t="shared" si="64"/>
        <v/>
      </c>
      <c r="Q398" s="34">
        <f t="shared" si="65"/>
        <v>0</v>
      </c>
    </row>
    <row r="399" spans="9:17" x14ac:dyDescent="0.25">
      <c r="I399" s="35" t="str">
        <f t="shared" si="66"/>
        <v/>
      </c>
      <c r="J399" s="35" t="str">
        <f t="shared" si="67"/>
        <v/>
      </c>
      <c r="K399" s="33">
        <f t="shared" si="68"/>
        <v>0</v>
      </c>
      <c r="L399" s="33">
        <f t="shared" si="69"/>
        <v>0</v>
      </c>
      <c r="M399" s="36" t="str">
        <f t="shared" si="70"/>
        <v/>
      </c>
      <c r="N399" s="33" t="str">
        <f t="shared" si="71"/>
        <v/>
      </c>
      <c r="O399" s="33" t="str">
        <f t="shared" si="72"/>
        <v/>
      </c>
      <c r="P399" s="33" t="str">
        <f t="shared" si="64"/>
        <v/>
      </c>
      <c r="Q399" s="34">
        <f t="shared" si="65"/>
        <v>0</v>
      </c>
    </row>
    <row r="400" spans="9:17" x14ac:dyDescent="0.25">
      <c r="I400" s="35" t="str">
        <f t="shared" si="66"/>
        <v/>
      </c>
      <c r="J400" s="35" t="str">
        <f t="shared" si="67"/>
        <v/>
      </c>
      <c r="K400" s="33">
        <f t="shared" si="68"/>
        <v>0</v>
      </c>
      <c r="L400" s="33">
        <f t="shared" si="69"/>
        <v>0</v>
      </c>
      <c r="M400" s="36" t="str">
        <f t="shared" si="70"/>
        <v/>
      </c>
      <c r="N400" s="33" t="str">
        <f t="shared" si="71"/>
        <v/>
      </c>
      <c r="O400" s="33" t="str">
        <f t="shared" si="72"/>
        <v/>
      </c>
      <c r="P400" s="33" t="str">
        <f t="shared" si="64"/>
        <v/>
      </c>
      <c r="Q400" s="34">
        <f t="shared" si="65"/>
        <v>0</v>
      </c>
    </row>
    <row r="401" spans="9:17" x14ac:dyDescent="0.25">
      <c r="I401" s="35" t="str">
        <f t="shared" si="66"/>
        <v/>
      </c>
      <c r="J401" s="35" t="str">
        <f t="shared" si="67"/>
        <v/>
      </c>
      <c r="K401" s="33">
        <f t="shared" si="68"/>
        <v>0</v>
      </c>
      <c r="L401" s="33">
        <f t="shared" si="69"/>
        <v>0</v>
      </c>
      <c r="M401" s="36" t="str">
        <f t="shared" si="70"/>
        <v/>
      </c>
      <c r="N401" s="33" t="str">
        <f t="shared" si="71"/>
        <v/>
      </c>
      <c r="O401" s="33" t="str">
        <f t="shared" si="72"/>
        <v/>
      </c>
      <c r="P401" s="33" t="str">
        <f t="shared" si="64"/>
        <v/>
      </c>
      <c r="Q401" s="34">
        <f t="shared" si="65"/>
        <v>0</v>
      </c>
    </row>
    <row r="402" spans="9:17" x14ac:dyDescent="0.25">
      <c r="I402" s="35" t="str">
        <f t="shared" si="66"/>
        <v/>
      </c>
      <c r="J402" s="35" t="str">
        <f t="shared" si="67"/>
        <v/>
      </c>
      <c r="K402" s="33">
        <f t="shared" si="68"/>
        <v>0</v>
      </c>
      <c r="L402" s="33">
        <f t="shared" si="69"/>
        <v>0</v>
      </c>
      <c r="M402" s="36" t="str">
        <f t="shared" si="70"/>
        <v/>
      </c>
      <c r="N402" s="33" t="str">
        <f t="shared" si="71"/>
        <v/>
      </c>
      <c r="O402" s="33" t="str">
        <f t="shared" si="72"/>
        <v/>
      </c>
      <c r="P402" s="33" t="str">
        <f t="shared" si="64"/>
        <v/>
      </c>
      <c r="Q402" s="34">
        <f t="shared" si="65"/>
        <v>0</v>
      </c>
    </row>
    <row r="403" spans="9:17" x14ac:dyDescent="0.25">
      <c r="I403" s="35" t="str">
        <f t="shared" si="66"/>
        <v/>
      </c>
      <c r="J403" s="35" t="str">
        <f t="shared" si="67"/>
        <v/>
      </c>
      <c r="K403" s="33">
        <f t="shared" si="68"/>
        <v>0</v>
      </c>
      <c r="L403" s="33">
        <f t="shared" si="69"/>
        <v>0</v>
      </c>
      <c r="M403" s="36" t="str">
        <f t="shared" si="70"/>
        <v/>
      </c>
      <c r="N403" s="33" t="str">
        <f t="shared" si="71"/>
        <v/>
      </c>
      <c r="O403" s="33" t="str">
        <f t="shared" si="72"/>
        <v/>
      </c>
      <c r="P403" s="33" t="str">
        <f t="shared" si="64"/>
        <v/>
      </c>
      <c r="Q403" s="34">
        <f t="shared" si="65"/>
        <v>0</v>
      </c>
    </row>
    <row r="404" spans="9:17" x14ac:dyDescent="0.25">
      <c r="I404" s="35" t="str">
        <f t="shared" si="66"/>
        <v/>
      </c>
      <c r="J404" s="35" t="str">
        <f t="shared" si="67"/>
        <v/>
      </c>
      <c r="K404" s="33">
        <f t="shared" si="68"/>
        <v>0</v>
      </c>
      <c r="L404" s="33">
        <f t="shared" si="69"/>
        <v>0</v>
      </c>
      <c r="M404" s="36" t="str">
        <f t="shared" si="70"/>
        <v/>
      </c>
      <c r="N404" s="33" t="str">
        <f t="shared" si="71"/>
        <v/>
      </c>
      <c r="O404" s="33" t="str">
        <f t="shared" si="72"/>
        <v/>
      </c>
      <c r="P404" s="33" t="str">
        <f t="shared" si="64"/>
        <v/>
      </c>
      <c r="Q404" s="34">
        <f t="shared" si="65"/>
        <v>0</v>
      </c>
    </row>
    <row r="405" spans="9:17" x14ac:dyDescent="0.25">
      <c r="I405" s="35" t="str">
        <f t="shared" si="66"/>
        <v/>
      </c>
      <c r="J405" s="35" t="str">
        <f t="shared" si="67"/>
        <v/>
      </c>
      <c r="K405" s="33">
        <f t="shared" si="68"/>
        <v>0</v>
      </c>
      <c r="L405" s="33">
        <f t="shared" si="69"/>
        <v>0</v>
      </c>
      <c r="M405" s="36" t="str">
        <f t="shared" si="70"/>
        <v/>
      </c>
      <c r="N405" s="33" t="str">
        <f t="shared" si="71"/>
        <v/>
      </c>
      <c r="O405" s="33" t="str">
        <f t="shared" si="72"/>
        <v/>
      </c>
      <c r="P405" s="33" t="str">
        <f t="shared" si="64"/>
        <v/>
      </c>
      <c r="Q405" s="34">
        <f t="shared" si="65"/>
        <v>0</v>
      </c>
    </row>
    <row r="406" spans="9:17" x14ac:dyDescent="0.25">
      <c r="I406" s="35" t="str">
        <f t="shared" si="66"/>
        <v/>
      </c>
      <c r="J406" s="35" t="str">
        <f t="shared" si="67"/>
        <v/>
      </c>
      <c r="K406" s="33">
        <f t="shared" si="68"/>
        <v>0</v>
      </c>
      <c r="L406" s="33">
        <f t="shared" si="69"/>
        <v>0</v>
      </c>
      <c r="M406" s="36" t="str">
        <f t="shared" si="70"/>
        <v/>
      </c>
      <c r="N406" s="33" t="str">
        <f t="shared" si="71"/>
        <v/>
      </c>
      <c r="O406" s="33" t="str">
        <f t="shared" si="72"/>
        <v/>
      </c>
      <c r="P406" s="33" t="str">
        <f t="shared" si="64"/>
        <v/>
      </c>
      <c r="Q406" s="34">
        <f t="shared" si="65"/>
        <v>0</v>
      </c>
    </row>
    <row r="407" spans="9:17" x14ac:dyDescent="0.25">
      <c r="I407" s="35" t="str">
        <f t="shared" si="66"/>
        <v/>
      </c>
      <c r="J407" s="35" t="str">
        <f t="shared" si="67"/>
        <v/>
      </c>
      <c r="K407" s="33">
        <f t="shared" si="68"/>
        <v>0</v>
      </c>
      <c r="L407" s="33">
        <f t="shared" si="69"/>
        <v>0</v>
      </c>
      <c r="M407" s="36" t="str">
        <f t="shared" si="70"/>
        <v/>
      </c>
      <c r="N407" s="33" t="str">
        <f t="shared" si="71"/>
        <v/>
      </c>
      <c r="O407" s="33" t="str">
        <f t="shared" si="72"/>
        <v/>
      </c>
      <c r="P407" s="33" t="str">
        <f t="shared" si="64"/>
        <v/>
      </c>
      <c r="Q407" s="34">
        <f t="shared" si="65"/>
        <v>0</v>
      </c>
    </row>
    <row r="408" spans="9:17" x14ac:dyDescent="0.25">
      <c r="I408" s="35" t="str">
        <f t="shared" si="66"/>
        <v/>
      </c>
      <c r="J408" s="35" t="str">
        <f t="shared" si="67"/>
        <v/>
      </c>
      <c r="K408" s="33">
        <f t="shared" si="68"/>
        <v>0</v>
      </c>
      <c r="L408" s="33">
        <f t="shared" si="69"/>
        <v>0</v>
      </c>
      <c r="M408" s="36" t="str">
        <f t="shared" si="70"/>
        <v/>
      </c>
      <c r="N408" s="33" t="str">
        <f t="shared" si="71"/>
        <v/>
      </c>
      <c r="O408" s="33" t="str">
        <f t="shared" si="72"/>
        <v/>
      </c>
      <c r="P408" s="33" t="str">
        <f t="shared" si="64"/>
        <v/>
      </c>
      <c r="Q408" s="34">
        <f t="shared" si="65"/>
        <v>0</v>
      </c>
    </row>
    <row r="409" spans="9:17" x14ac:dyDescent="0.25">
      <c r="I409" s="35" t="str">
        <f t="shared" si="66"/>
        <v/>
      </c>
      <c r="J409" s="35" t="str">
        <f t="shared" si="67"/>
        <v/>
      </c>
      <c r="K409" s="33">
        <f t="shared" si="68"/>
        <v>0</v>
      </c>
      <c r="L409" s="33">
        <f t="shared" si="69"/>
        <v>0</v>
      </c>
      <c r="M409" s="36" t="str">
        <f t="shared" si="70"/>
        <v/>
      </c>
      <c r="N409" s="33" t="str">
        <f t="shared" si="71"/>
        <v/>
      </c>
      <c r="O409" s="33" t="str">
        <f t="shared" si="72"/>
        <v/>
      </c>
      <c r="P409" s="33" t="str">
        <f t="shared" si="64"/>
        <v/>
      </c>
      <c r="Q409" s="34">
        <f t="shared" si="65"/>
        <v>0</v>
      </c>
    </row>
    <row r="410" spans="9:17" x14ac:dyDescent="0.25">
      <c r="I410" s="35" t="str">
        <f t="shared" si="66"/>
        <v/>
      </c>
      <c r="J410" s="35" t="str">
        <f t="shared" si="67"/>
        <v/>
      </c>
      <c r="K410" s="33">
        <f t="shared" si="68"/>
        <v>0</v>
      </c>
      <c r="L410" s="33">
        <f t="shared" si="69"/>
        <v>0</v>
      </c>
      <c r="M410" s="36" t="str">
        <f t="shared" si="70"/>
        <v/>
      </c>
      <c r="N410" s="33" t="str">
        <f t="shared" si="71"/>
        <v/>
      </c>
      <c r="O410" s="33" t="str">
        <f t="shared" si="72"/>
        <v/>
      </c>
      <c r="P410" s="33" t="str">
        <f t="shared" si="64"/>
        <v/>
      </c>
      <c r="Q410" s="34">
        <f t="shared" si="65"/>
        <v>0</v>
      </c>
    </row>
    <row r="411" spans="9:17" x14ac:dyDescent="0.25">
      <c r="I411" s="35" t="str">
        <f t="shared" si="66"/>
        <v/>
      </c>
      <c r="J411" s="35" t="str">
        <f t="shared" si="67"/>
        <v/>
      </c>
      <c r="K411" s="33">
        <f t="shared" si="68"/>
        <v>0</v>
      </c>
      <c r="L411" s="33">
        <f t="shared" si="69"/>
        <v>0</v>
      </c>
      <c r="M411" s="36" t="str">
        <f t="shared" si="70"/>
        <v/>
      </c>
      <c r="N411" s="33" t="str">
        <f t="shared" si="71"/>
        <v/>
      </c>
      <c r="O411" s="33" t="str">
        <f t="shared" si="72"/>
        <v/>
      </c>
      <c r="P411" s="33" t="str">
        <f t="shared" si="64"/>
        <v/>
      </c>
      <c r="Q411" s="34">
        <f t="shared" si="65"/>
        <v>0</v>
      </c>
    </row>
    <row r="412" spans="9:17" x14ac:dyDescent="0.25">
      <c r="I412" s="35" t="str">
        <f t="shared" si="66"/>
        <v/>
      </c>
      <c r="J412" s="35" t="str">
        <f t="shared" si="67"/>
        <v/>
      </c>
      <c r="K412" s="33">
        <f t="shared" si="68"/>
        <v>0</v>
      </c>
      <c r="L412" s="33">
        <f t="shared" si="69"/>
        <v>0</v>
      </c>
      <c r="M412" s="36" t="str">
        <f t="shared" si="70"/>
        <v/>
      </c>
      <c r="N412" s="33" t="str">
        <f t="shared" si="71"/>
        <v/>
      </c>
      <c r="O412" s="33" t="str">
        <f t="shared" si="72"/>
        <v/>
      </c>
      <c r="P412" s="33" t="str">
        <f t="shared" si="64"/>
        <v/>
      </c>
      <c r="Q412" s="34">
        <f t="shared" si="65"/>
        <v>0</v>
      </c>
    </row>
    <row r="413" spans="9:17" x14ac:dyDescent="0.25">
      <c r="I413" s="35" t="str">
        <f t="shared" si="66"/>
        <v/>
      </c>
      <c r="J413" s="35" t="str">
        <f t="shared" si="67"/>
        <v/>
      </c>
      <c r="K413" s="33">
        <f t="shared" si="68"/>
        <v>0</v>
      </c>
      <c r="L413" s="33">
        <f t="shared" si="69"/>
        <v>0</v>
      </c>
      <c r="M413" s="36" t="str">
        <f t="shared" si="70"/>
        <v/>
      </c>
      <c r="N413" s="33" t="str">
        <f t="shared" si="71"/>
        <v/>
      </c>
      <c r="O413" s="33" t="str">
        <f t="shared" si="72"/>
        <v/>
      </c>
      <c r="P413" s="33" t="str">
        <f t="shared" si="64"/>
        <v/>
      </c>
      <c r="Q413" s="34">
        <f t="shared" si="65"/>
        <v>0</v>
      </c>
    </row>
    <row r="414" spans="9:17" x14ac:dyDescent="0.25">
      <c r="I414" s="35" t="str">
        <f t="shared" si="66"/>
        <v/>
      </c>
      <c r="J414" s="35" t="str">
        <f t="shared" si="67"/>
        <v/>
      </c>
      <c r="K414" s="33">
        <f t="shared" si="68"/>
        <v>0</v>
      </c>
      <c r="L414" s="33">
        <f t="shared" si="69"/>
        <v>0</v>
      </c>
      <c r="M414" s="36" t="str">
        <f t="shared" si="70"/>
        <v/>
      </c>
      <c r="N414" s="33" t="str">
        <f t="shared" si="71"/>
        <v/>
      </c>
      <c r="O414" s="33" t="str">
        <f t="shared" si="72"/>
        <v/>
      </c>
      <c r="P414" s="33" t="str">
        <f t="shared" si="64"/>
        <v/>
      </c>
      <c r="Q414" s="34">
        <f t="shared" si="65"/>
        <v>0</v>
      </c>
    </row>
    <row r="415" spans="9:17" x14ac:dyDescent="0.25">
      <c r="I415" s="35" t="str">
        <f t="shared" si="66"/>
        <v/>
      </c>
      <c r="J415" s="35" t="str">
        <f t="shared" si="67"/>
        <v/>
      </c>
      <c r="K415" s="33">
        <f t="shared" si="68"/>
        <v>0</v>
      </c>
      <c r="L415" s="33">
        <f t="shared" si="69"/>
        <v>0</v>
      </c>
      <c r="M415" s="36" t="str">
        <f t="shared" si="70"/>
        <v/>
      </c>
      <c r="N415" s="33" t="str">
        <f t="shared" si="71"/>
        <v/>
      </c>
      <c r="O415" s="33" t="str">
        <f t="shared" si="72"/>
        <v/>
      </c>
      <c r="P415" s="33" t="str">
        <f t="shared" si="64"/>
        <v/>
      </c>
      <c r="Q415" s="34">
        <f t="shared" si="65"/>
        <v>0</v>
      </c>
    </row>
    <row r="416" spans="9:17" x14ac:dyDescent="0.25">
      <c r="I416" s="35" t="str">
        <f t="shared" si="66"/>
        <v/>
      </c>
      <c r="J416" s="35" t="str">
        <f t="shared" si="67"/>
        <v/>
      </c>
      <c r="K416" s="33">
        <f t="shared" si="68"/>
        <v>0</v>
      </c>
      <c r="L416" s="33">
        <f t="shared" si="69"/>
        <v>0</v>
      </c>
      <c r="M416" s="36" t="str">
        <f t="shared" si="70"/>
        <v/>
      </c>
      <c r="N416" s="33" t="str">
        <f t="shared" si="71"/>
        <v/>
      </c>
      <c r="O416" s="33" t="str">
        <f t="shared" si="72"/>
        <v/>
      </c>
      <c r="P416" s="33" t="str">
        <f t="shared" si="64"/>
        <v/>
      </c>
      <c r="Q416" s="34">
        <f t="shared" si="65"/>
        <v>0</v>
      </c>
    </row>
    <row r="417" spans="9:17" x14ac:dyDescent="0.25">
      <c r="I417" s="35" t="str">
        <f t="shared" si="66"/>
        <v/>
      </c>
      <c r="J417" s="35" t="str">
        <f t="shared" si="67"/>
        <v/>
      </c>
      <c r="K417" s="33">
        <f t="shared" si="68"/>
        <v>0</v>
      </c>
      <c r="L417" s="33">
        <f t="shared" si="69"/>
        <v>0</v>
      </c>
      <c r="M417" s="36" t="str">
        <f t="shared" si="70"/>
        <v/>
      </c>
      <c r="N417" s="33" t="str">
        <f t="shared" si="71"/>
        <v/>
      </c>
      <c r="O417" s="33" t="str">
        <f t="shared" si="72"/>
        <v/>
      </c>
      <c r="P417" s="33" t="str">
        <f t="shared" si="64"/>
        <v/>
      </c>
      <c r="Q417" s="34">
        <f t="shared" si="65"/>
        <v>0</v>
      </c>
    </row>
    <row r="418" spans="9:17" x14ac:dyDescent="0.25">
      <c r="I418" s="35" t="str">
        <f t="shared" si="66"/>
        <v/>
      </c>
      <c r="J418" s="35" t="str">
        <f t="shared" si="67"/>
        <v/>
      </c>
      <c r="K418" s="33">
        <f t="shared" si="68"/>
        <v>0</v>
      </c>
      <c r="L418" s="33">
        <f t="shared" si="69"/>
        <v>0</v>
      </c>
      <c r="M418" s="36" t="str">
        <f t="shared" si="70"/>
        <v/>
      </c>
      <c r="N418" s="33" t="str">
        <f t="shared" si="71"/>
        <v/>
      </c>
      <c r="O418" s="33" t="str">
        <f t="shared" si="72"/>
        <v/>
      </c>
      <c r="P418" s="33" t="str">
        <f t="shared" si="64"/>
        <v/>
      </c>
      <c r="Q418" s="34">
        <f t="shared" si="65"/>
        <v>0</v>
      </c>
    </row>
    <row r="419" spans="9:17" x14ac:dyDescent="0.25">
      <c r="I419" s="35" t="str">
        <f t="shared" si="66"/>
        <v/>
      </c>
      <c r="J419" s="35" t="str">
        <f t="shared" si="67"/>
        <v/>
      </c>
      <c r="K419" s="33">
        <f t="shared" si="68"/>
        <v>0</v>
      </c>
      <c r="L419" s="33">
        <f t="shared" si="69"/>
        <v>0</v>
      </c>
      <c r="M419" s="36" t="str">
        <f t="shared" si="70"/>
        <v/>
      </c>
      <c r="N419" s="33" t="str">
        <f t="shared" si="71"/>
        <v/>
      </c>
      <c r="O419" s="33" t="str">
        <f t="shared" si="72"/>
        <v/>
      </c>
      <c r="P419" s="33" t="str">
        <f t="shared" si="64"/>
        <v/>
      </c>
      <c r="Q419" s="34">
        <f t="shared" si="65"/>
        <v>0</v>
      </c>
    </row>
    <row r="420" spans="9:17" x14ac:dyDescent="0.25">
      <c r="I420" s="35" t="str">
        <f t="shared" si="66"/>
        <v/>
      </c>
      <c r="J420" s="35" t="str">
        <f t="shared" si="67"/>
        <v/>
      </c>
      <c r="K420" s="33">
        <f t="shared" si="68"/>
        <v>0</v>
      </c>
      <c r="L420" s="33">
        <f t="shared" si="69"/>
        <v>0</v>
      </c>
      <c r="M420" s="36" t="str">
        <f t="shared" si="70"/>
        <v/>
      </c>
      <c r="N420" s="33" t="str">
        <f t="shared" si="71"/>
        <v/>
      </c>
      <c r="O420" s="33" t="str">
        <f t="shared" si="72"/>
        <v/>
      </c>
      <c r="P420" s="33" t="str">
        <f t="shared" si="64"/>
        <v/>
      </c>
      <c r="Q420" s="34">
        <f t="shared" si="65"/>
        <v>0</v>
      </c>
    </row>
    <row r="421" spans="9:17" x14ac:dyDescent="0.25">
      <c r="I421" s="35" t="str">
        <f t="shared" si="66"/>
        <v/>
      </c>
      <c r="J421" s="35" t="str">
        <f t="shared" si="67"/>
        <v/>
      </c>
      <c r="K421" s="33">
        <f t="shared" si="68"/>
        <v>0</v>
      </c>
      <c r="L421" s="33">
        <f t="shared" si="69"/>
        <v>0</v>
      </c>
      <c r="M421" s="36" t="str">
        <f t="shared" si="70"/>
        <v/>
      </c>
      <c r="N421" s="33" t="str">
        <f t="shared" si="71"/>
        <v/>
      </c>
      <c r="O421" s="33" t="str">
        <f t="shared" si="72"/>
        <v/>
      </c>
      <c r="P421" s="33" t="str">
        <f t="shared" si="64"/>
        <v/>
      </c>
      <c r="Q421" s="34">
        <f t="shared" si="65"/>
        <v>0</v>
      </c>
    </row>
    <row r="422" spans="9:17" x14ac:dyDescent="0.25">
      <c r="I422" s="35" t="str">
        <f t="shared" si="66"/>
        <v/>
      </c>
      <c r="J422" s="35" t="str">
        <f t="shared" si="67"/>
        <v/>
      </c>
      <c r="K422" s="33">
        <f t="shared" si="68"/>
        <v>0</v>
      </c>
      <c r="L422" s="33">
        <f t="shared" si="69"/>
        <v>0</v>
      </c>
      <c r="M422" s="36" t="str">
        <f t="shared" si="70"/>
        <v/>
      </c>
      <c r="N422" s="33" t="str">
        <f t="shared" si="71"/>
        <v/>
      </c>
      <c r="O422" s="33" t="str">
        <f t="shared" si="72"/>
        <v/>
      </c>
      <c r="P422" s="33" t="str">
        <f t="shared" si="64"/>
        <v/>
      </c>
      <c r="Q422" s="34">
        <f t="shared" si="65"/>
        <v>0</v>
      </c>
    </row>
    <row r="423" spans="9:17" x14ac:dyDescent="0.25">
      <c r="I423" s="35" t="str">
        <f t="shared" si="66"/>
        <v/>
      </c>
      <c r="J423" s="35" t="str">
        <f t="shared" si="67"/>
        <v/>
      </c>
      <c r="K423" s="33">
        <f t="shared" si="68"/>
        <v>0</v>
      </c>
      <c r="L423" s="33">
        <f t="shared" si="69"/>
        <v>0</v>
      </c>
      <c r="M423" s="36" t="str">
        <f t="shared" si="70"/>
        <v/>
      </c>
      <c r="N423" s="33" t="str">
        <f t="shared" si="71"/>
        <v/>
      </c>
      <c r="O423" s="33" t="str">
        <f t="shared" si="72"/>
        <v/>
      </c>
      <c r="P423" s="33" t="str">
        <f t="shared" si="64"/>
        <v/>
      </c>
      <c r="Q423" s="34">
        <f t="shared" si="65"/>
        <v>0</v>
      </c>
    </row>
    <row r="424" spans="9:17" x14ac:dyDescent="0.25">
      <c r="I424" s="35" t="str">
        <f t="shared" si="66"/>
        <v/>
      </c>
      <c r="J424" s="35" t="str">
        <f t="shared" si="67"/>
        <v/>
      </c>
      <c r="K424" s="33">
        <f t="shared" si="68"/>
        <v>0</v>
      </c>
      <c r="L424" s="33">
        <f t="shared" si="69"/>
        <v>0</v>
      </c>
      <c r="M424" s="36" t="str">
        <f t="shared" si="70"/>
        <v/>
      </c>
      <c r="N424" s="33" t="str">
        <f t="shared" si="71"/>
        <v/>
      </c>
      <c r="O424" s="33" t="str">
        <f t="shared" si="72"/>
        <v/>
      </c>
      <c r="P424" s="33" t="str">
        <f t="shared" si="64"/>
        <v/>
      </c>
      <c r="Q424" s="34">
        <f t="shared" si="65"/>
        <v>0</v>
      </c>
    </row>
    <row r="425" spans="9:17" x14ac:dyDescent="0.25">
      <c r="I425" s="35" t="str">
        <f t="shared" si="66"/>
        <v/>
      </c>
      <c r="J425" s="35" t="str">
        <f t="shared" si="67"/>
        <v/>
      </c>
      <c r="K425" s="33">
        <f t="shared" si="68"/>
        <v>0</v>
      </c>
      <c r="L425" s="33">
        <f t="shared" si="69"/>
        <v>0</v>
      </c>
      <c r="M425" s="36" t="str">
        <f t="shared" si="70"/>
        <v/>
      </c>
      <c r="N425" s="33" t="str">
        <f t="shared" si="71"/>
        <v/>
      </c>
      <c r="O425" s="33" t="str">
        <f t="shared" si="72"/>
        <v/>
      </c>
      <c r="P425" s="33" t="str">
        <f t="shared" si="64"/>
        <v/>
      </c>
      <c r="Q425" s="34">
        <f t="shared" si="65"/>
        <v>0</v>
      </c>
    </row>
    <row r="426" spans="9:17" x14ac:dyDescent="0.25">
      <c r="I426" s="35" t="str">
        <f t="shared" si="66"/>
        <v/>
      </c>
      <c r="J426" s="35" t="str">
        <f t="shared" si="67"/>
        <v/>
      </c>
      <c r="K426" s="33">
        <f t="shared" si="68"/>
        <v>0</v>
      </c>
      <c r="L426" s="33">
        <f t="shared" si="69"/>
        <v>0</v>
      </c>
      <c r="M426" s="36" t="str">
        <f t="shared" si="70"/>
        <v/>
      </c>
      <c r="N426" s="33" t="str">
        <f t="shared" si="71"/>
        <v/>
      </c>
      <c r="O426" s="33" t="str">
        <f t="shared" si="72"/>
        <v/>
      </c>
      <c r="P426" s="33" t="str">
        <f t="shared" si="64"/>
        <v/>
      </c>
      <c r="Q426" s="34">
        <f t="shared" si="65"/>
        <v>0</v>
      </c>
    </row>
    <row r="427" spans="9:17" x14ac:dyDescent="0.25">
      <c r="I427" s="35" t="str">
        <f t="shared" si="66"/>
        <v/>
      </c>
      <c r="J427" s="35" t="str">
        <f t="shared" si="67"/>
        <v/>
      </c>
      <c r="K427" s="33">
        <f t="shared" si="68"/>
        <v>0</v>
      </c>
      <c r="L427" s="33">
        <f t="shared" si="69"/>
        <v>0</v>
      </c>
      <c r="M427" s="36" t="str">
        <f t="shared" si="70"/>
        <v/>
      </c>
      <c r="N427" s="33" t="str">
        <f t="shared" si="71"/>
        <v/>
      </c>
      <c r="O427" s="33" t="str">
        <f t="shared" si="72"/>
        <v/>
      </c>
      <c r="P427" s="33" t="str">
        <f t="shared" si="64"/>
        <v/>
      </c>
      <c r="Q427" s="34">
        <f t="shared" si="65"/>
        <v>0</v>
      </c>
    </row>
    <row r="428" spans="9:17" x14ac:dyDescent="0.25">
      <c r="I428" s="35" t="str">
        <f t="shared" si="66"/>
        <v/>
      </c>
      <c r="J428" s="35" t="str">
        <f t="shared" si="67"/>
        <v/>
      </c>
      <c r="K428" s="33">
        <f t="shared" si="68"/>
        <v>0</v>
      </c>
      <c r="L428" s="33">
        <f t="shared" si="69"/>
        <v>0</v>
      </c>
      <c r="M428" s="36" t="str">
        <f t="shared" si="70"/>
        <v/>
      </c>
      <c r="N428" s="33" t="str">
        <f t="shared" si="71"/>
        <v/>
      </c>
      <c r="O428" s="33" t="str">
        <f t="shared" si="72"/>
        <v/>
      </c>
      <c r="P428" s="33" t="str">
        <f t="shared" si="64"/>
        <v/>
      </c>
      <c r="Q428" s="34">
        <f t="shared" si="65"/>
        <v>0</v>
      </c>
    </row>
    <row r="429" spans="9:17" x14ac:dyDescent="0.25">
      <c r="I429" s="35" t="str">
        <f t="shared" si="66"/>
        <v/>
      </c>
      <c r="J429" s="35" t="str">
        <f t="shared" si="67"/>
        <v/>
      </c>
      <c r="K429" s="33">
        <f t="shared" si="68"/>
        <v>0</v>
      </c>
      <c r="L429" s="33">
        <f t="shared" si="69"/>
        <v>0</v>
      </c>
      <c r="M429" s="36" t="str">
        <f t="shared" si="70"/>
        <v/>
      </c>
      <c r="N429" s="33" t="str">
        <f t="shared" si="71"/>
        <v/>
      </c>
      <c r="O429" s="33" t="str">
        <f t="shared" si="72"/>
        <v/>
      </c>
      <c r="P429" s="33" t="str">
        <f t="shared" si="64"/>
        <v/>
      </c>
      <c r="Q429" s="34">
        <f t="shared" si="65"/>
        <v>0</v>
      </c>
    </row>
    <row r="430" spans="9:17" x14ac:dyDescent="0.25">
      <c r="I430" s="35" t="str">
        <f t="shared" si="66"/>
        <v/>
      </c>
      <c r="J430" s="35" t="str">
        <f t="shared" si="67"/>
        <v/>
      </c>
      <c r="K430" s="33">
        <f t="shared" si="68"/>
        <v>0</v>
      </c>
      <c r="L430" s="33">
        <f t="shared" si="69"/>
        <v>0</v>
      </c>
      <c r="M430" s="36" t="str">
        <f t="shared" si="70"/>
        <v/>
      </c>
      <c r="N430" s="33" t="str">
        <f t="shared" si="71"/>
        <v/>
      </c>
      <c r="O430" s="33" t="str">
        <f t="shared" si="72"/>
        <v/>
      </c>
      <c r="P430" s="33" t="str">
        <f t="shared" si="64"/>
        <v/>
      </c>
      <c r="Q430" s="34">
        <f t="shared" si="65"/>
        <v>0</v>
      </c>
    </row>
    <row r="431" spans="9:17" x14ac:dyDescent="0.25">
      <c r="I431" s="35" t="str">
        <f t="shared" si="66"/>
        <v/>
      </c>
      <c r="J431" s="35" t="str">
        <f t="shared" si="67"/>
        <v/>
      </c>
      <c r="K431" s="33">
        <f t="shared" si="68"/>
        <v>0</v>
      </c>
      <c r="L431" s="33">
        <f t="shared" si="69"/>
        <v>0</v>
      </c>
      <c r="M431" s="36" t="str">
        <f t="shared" si="70"/>
        <v/>
      </c>
      <c r="N431" s="33" t="str">
        <f t="shared" si="71"/>
        <v/>
      </c>
      <c r="O431" s="33" t="str">
        <f t="shared" si="72"/>
        <v/>
      </c>
      <c r="P431" s="33" t="str">
        <f t="shared" si="64"/>
        <v/>
      </c>
      <c r="Q431" s="34">
        <f t="shared" si="65"/>
        <v>0</v>
      </c>
    </row>
    <row r="432" spans="9:17" x14ac:dyDescent="0.25">
      <c r="I432" s="35" t="str">
        <f t="shared" si="66"/>
        <v/>
      </c>
      <c r="J432" s="35" t="str">
        <f t="shared" si="67"/>
        <v/>
      </c>
      <c r="K432" s="33">
        <f t="shared" si="68"/>
        <v>0</v>
      </c>
      <c r="L432" s="33">
        <f t="shared" si="69"/>
        <v>0</v>
      </c>
      <c r="M432" s="36" t="str">
        <f t="shared" si="70"/>
        <v/>
      </c>
      <c r="N432" s="33" t="str">
        <f t="shared" si="71"/>
        <v/>
      </c>
      <c r="O432" s="33" t="str">
        <f t="shared" si="72"/>
        <v/>
      </c>
      <c r="P432" s="33" t="str">
        <f t="shared" si="64"/>
        <v/>
      </c>
      <c r="Q432" s="34">
        <f t="shared" si="65"/>
        <v>0</v>
      </c>
    </row>
    <row r="433" spans="9:17" x14ac:dyDescent="0.25">
      <c r="I433" s="35" t="str">
        <f t="shared" si="66"/>
        <v/>
      </c>
      <c r="J433" s="35" t="str">
        <f t="shared" si="67"/>
        <v/>
      </c>
      <c r="K433" s="33">
        <f t="shared" si="68"/>
        <v>0</v>
      </c>
      <c r="L433" s="33">
        <f t="shared" si="69"/>
        <v>0</v>
      </c>
      <c r="M433" s="36" t="str">
        <f t="shared" si="70"/>
        <v/>
      </c>
      <c r="N433" s="33" t="str">
        <f t="shared" si="71"/>
        <v/>
      </c>
      <c r="O433" s="33" t="str">
        <f t="shared" si="72"/>
        <v/>
      </c>
      <c r="P433" s="33" t="str">
        <f t="shared" si="64"/>
        <v/>
      </c>
      <c r="Q433" s="34">
        <f t="shared" si="65"/>
        <v>0</v>
      </c>
    </row>
    <row r="434" spans="9:17" x14ac:dyDescent="0.25">
      <c r="I434" s="35" t="str">
        <f t="shared" si="66"/>
        <v/>
      </c>
      <c r="J434" s="35" t="str">
        <f t="shared" si="67"/>
        <v/>
      </c>
      <c r="K434" s="33">
        <f t="shared" si="68"/>
        <v>0</v>
      </c>
      <c r="L434" s="33">
        <f t="shared" si="69"/>
        <v>0</v>
      </c>
      <c r="M434" s="36" t="str">
        <f t="shared" si="70"/>
        <v/>
      </c>
      <c r="N434" s="33" t="str">
        <f t="shared" si="71"/>
        <v/>
      </c>
      <c r="O434" s="33" t="str">
        <f t="shared" si="72"/>
        <v/>
      </c>
      <c r="P434" s="33" t="str">
        <f t="shared" si="64"/>
        <v/>
      </c>
      <c r="Q434" s="34">
        <f t="shared" si="65"/>
        <v>0</v>
      </c>
    </row>
    <row r="435" spans="9:17" x14ac:dyDescent="0.25">
      <c r="I435" s="35" t="str">
        <f t="shared" si="66"/>
        <v/>
      </c>
      <c r="J435" s="35" t="str">
        <f t="shared" si="67"/>
        <v/>
      </c>
      <c r="K435" s="33">
        <f t="shared" si="68"/>
        <v>0</v>
      </c>
      <c r="L435" s="33">
        <f t="shared" si="69"/>
        <v>0</v>
      </c>
      <c r="M435" s="36" t="str">
        <f t="shared" si="70"/>
        <v/>
      </c>
      <c r="N435" s="33" t="str">
        <f t="shared" si="71"/>
        <v/>
      </c>
      <c r="O435" s="33" t="str">
        <f t="shared" si="72"/>
        <v/>
      </c>
      <c r="P435" s="33" t="str">
        <f t="shared" si="64"/>
        <v/>
      </c>
      <c r="Q435" s="34">
        <f t="shared" si="65"/>
        <v>0</v>
      </c>
    </row>
    <row r="436" spans="9:17" x14ac:dyDescent="0.25">
      <c r="I436" s="35" t="str">
        <f t="shared" si="66"/>
        <v/>
      </c>
      <c r="J436" s="35" t="str">
        <f t="shared" si="67"/>
        <v/>
      </c>
      <c r="K436" s="33">
        <f t="shared" si="68"/>
        <v>0</v>
      </c>
      <c r="L436" s="33">
        <f t="shared" si="69"/>
        <v>0</v>
      </c>
      <c r="M436" s="36" t="str">
        <f t="shared" si="70"/>
        <v/>
      </c>
      <c r="N436" s="33" t="str">
        <f t="shared" si="71"/>
        <v/>
      </c>
      <c r="O436" s="33" t="str">
        <f t="shared" si="72"/>
        <v/>
      </c>
      <c r="P436" s="33" t="str">
        <f t="shared" si="64"/>
        <v/>
      </c>
      <c r="Q436" s="34">
        <f t="shared" si="65"/>
        <v>0</v>
      </c>
    </row>
    <row r="437" spans="9:17" x14ac:dyDescent="0.25">
      <c r="I437" s="35" t="str">
        <f t="shared" si="66"/>
        <v/>
      </c>
      <c r="J437" s="35" t="str">
        <f t="shared" si="67"/>
        <v/>
      </c>
      <c r="K437" s="33">
        <f t="shared" si="68"/>
        <v>0</v>
      </c>
      <c r="L437" s="33">
        <f t="shared" si="69"/>
        <v>0</v>
      </c>
      <c r="M437" s="36" t="str">
        <f t="shared" si="70"/>
        <v/>
      </c>
      <c r="N437" s="33" t="str">
        <f t="shared" si="71"/>
        <v/>
      </c>
      <c r="O437" s="33" t="str">
        <f t="shared" si="72"/>
        <v/>
      </c>
      <c r="P437" s="33" t="str">
        <f t="shared" si="64"/>
        <v/>
      </c>
      <c r="Q437" s="34">
        <f t="shared" si="65"/>
        <v>0</v>
      </c>
    </row>
    <row r="438" spans="9:17" x14ac:dyDescent="0.25">
      <c r="I438" s="35" t="str">
        <f t="shared" si="66"/>
        <v/>
      </c>
      <c r="J438" s="35" t="str">
        <f t="shared" si="67"/>
        <v/>
      </c>
      <c r="K438" s="33">
        <f t="shared" si="68"/>
        <v>0</v>
      </c>
      <c r="L438" s="33">
        <f t="shared" si="69"/>
        <v>0</v>
      </c>
      <c r="M438" s="36" t="str">
        <f t="shared" si="70"/>
        <v/>
      </c>
      <c r="N438" s="33" t="str">
        <f t="shared" si="71"/>
        <v/>
      </c>
      <c r="O438" s="33" t="str">
        <f t="shared" si="72"/>
        <v/>
      </c>
      <c r="P438" s="33" t="str">
        <f t="shared" si="64"/>
        <v/>
      </c>
      <c r="Q438" s="34">
        <f t="shared" si="65"/>
        <v>0</v>
      </c>
    </row>
    <row r="439" spans="9:17" x14ac:dyDescent="0.25">
      <c r="I439" s="35" t="str">
        <f t="shared" si="66"/>
        <v/>
      </c>
      <c r="J439" s="35" t="str">
        <f t="shared" si="67"/>
        <v/>
      </c>
      <c r="K439" s="33">
        <f t="shared" si="68"/>
        <v>0</v>
      </c>
      <c r="L439" s="33">
        <f t="shared" si="69"/>
        <v>0</v>
      </c>
      <c r="M439" s="36" t="str">
        <f t="shared" si="70"/>
        <v/>
      </c>
      <c r="N439" s="33" t="str">
        <f t="shared" si="71"/>
        <v/>
      </c>
      <c r="O439" s="33" t="str">
        <f t="shared" si="72"/>
        <v/>
      </c>
      <c r="P439" s="33" t="str">
        <f t="shared" si="64"/>
        <v/>
      </c>
      <c r="Q439" s="34">
        <f t="shared" si="65"/>
        <v>0</v>
      </c>
    </row>
    <row r="440" spans="9:17" x14ac:dyDescent="0.25">
      <c r="I440" s="35" t="str">
        <f t="shared" si="66"/>
        <v/>
      </c>
      <c r="J440" s="35" t="str">
        <f t="shared" si="67"/>
        <v/>
      </c>
      <c r="K440" s="33">
        <f t="shared" si="68"/>
        <v>0</v>
      </c>
      <c r="L440" s="33">
        <f t="shared" si="69"/>
        <v>0</v>
      </c>
      <c r="M440" s="36" t="str">
        <f t="shared" si="70"/>
        <v/>
      </c>
      <c r="N440" s="33" t="str">
        <f t="shared" si="71"/>
        <v/>
      </c>
      <c r="O440" s="33" t="str">
        <f t="shared" si="72"/>
        <v/>
      </c>
      <c r="P440" s="33" t="str">
        <f t="shared" si="64"/>
        <v/>
      </c>
      <c r="Q440" s="34">
        <f t="shared" si="65"/>
        <v>0</v>
      </c>
    </row>
    <row r="441" spans="9:17" x14ac:dyDescent="0.25">
      <c r="I441" s="35" t="str">
        <f t="shared" si="66"/>
        <v/>
      </c>
      <c r="J441" s="35" t="str">
        <f t="shared" si="67"/>
        <v/>
      </c>
      <c r="K441" s="33">
        <f t="shared" si="68"/>
        <v>0</v>
      </c>
      <c r="L441" s="33">
        <f t="shared" si="69"/>
        <v>0</v>
      </c>
      <c r="M441" s="36" t="str">
        <f t="shared" si="70"/>
        <v/>
      </c>
      <c r="N441" s="33" t="str">
        <f t="shared" si="71"/>
        <v/>
      </c>
      <c r="O441" s="33" t="str">
        <f t="shared" si="72"/>
        <v/>
      </c>
      <c r="P441" s="33" t="str">
        <f t="shared" si="64"/>
        <v/>
      </c>
      <c r="Q441" s="34">
        <f t="shared" si="65"/>
        <v>0</v>
      </c>
    </row>
    <row r="442" spans="9:17" x14ac:dyDescent="0.25">
      <c r="I442" s="35" t="str">
        <f t="shared" si="66"/>
        <v/>
      </c>
      <c r="J442" s="35" t="str">
        <f t="shared" si="67"/>
        <v/>
      </c>
      <c r="K442" s="33">
        <f t="shared" si="68"/>
        <v>0</v>
      </c>
      <c r="L442" s="33">
        <f t="shared" si="69"/>
        <v>0</v>
      </c>
      <c r="M442" s="36" t="str">
        <f t="shared" si="70"/>
        <v/>
      </c>
      <c r="N442" s="33" t="str">
        <f t="shared" si="71"/>
        <v/>
      </c>
      <c r="O442" s="33" t="str">
        <f t="shared" si="72"/>
        <v/>
      </c>
      <c r="P442" s="33" t="str">
        <f t="shared" si="64"/>
        <v/>
      </c>
      <c r="Q442" s="34">
        <f t="shared" si="65"/>
        <v>0</v>
      </c>
    </row>
    <row r="443" spans="9:17" x14ac:dyDescent="0.25">
      <c r="I443" s="35" t="str">
        <f t="shared" si="66"/>
        <v/>
      </c>
      <c r="J443" s="35" t="str">
        <f t="shared" si="67"/>
        <v/>
      </c>
      <c r="K443" s="33">
        <f t="shared" si="68"/>
        <v>0</v>
      </c>
      <c r="L443" s="33">
        <f t="shared" si="69"/>
        <v>0</v>
      </c>
      <c r="M443" s="36" t="str">
        <f t="shared" si="70"/>
        <v/>
      </c>
      <c r="N443" s="33" t="str">
        <f t="shared" si="71"/>
        <v/>
      </c>
      <c r="O443" s="33" t="str">
        <f t="shared" si="72"/>
        <v/>
      </c>
      <c r="P443" s="33" t="str">
        <f t="shared" si="64"/>
        <v/>
      </c>
      <c r="Q443" s="34">
        <f t="shared" si="65"/>
        <v>0</v>
      </c>
    </row>
    <row r="444" spans="9:17" x14ac:dyDescent="0.25">
      <c r="I444" s="35" t="str">
        <f t="shared" si="66"/>
        <v/>
      </c>
      <c r="J444" s="35" t="str">
        <f t="shared" si="67"/>
        <v/>
      </c>
      <c r="K444" s="33">
        <f t="shared" si="68"/>
        <v>0</v>
      </c>
      <c r="L444" s="33">
        <f t="shared" si="69"/>
        <v>0</v>
      </c>
      <c r="M444" s="36" t="str">
        <f t="shared" si="70"/>
        <v/>
      </c>
      <c r="N444" s="33" t="str">
        <f t="shared" si="71"/>
        <v/>
      </c>
      <c r="O444" s="33" t="str">
        <f t="shared" si="72"/>
        <v/>
      </c>
      <c r="P444" s="33" t="str">
        <f t="shared" si="64"/>
        <v/>
      </c>
      <c r="Q444" s="34">
        <f t="shared" si="65"/>
        <v>0</v>
      </c>
    </row>
    <row r="445" spans="9:17" x14ac:dyDescent="0.25">
      <c r="I445" s="35" t="str">
        <f t="shared" si="66"/>
        <v/>
      </c>
      <c r="J445" s="35" t="str">
        <f t="shared" si="67"/>
        <v/>
      </c>
      <c r="K445" s="33">
        <f t="shared" si="68"/>
        <v>0</v>
      </c>
      <c r="L445" s="33">
        <f t="shared" si="69"/>
        <v>0</v>
      </c>
      <c r="M445" s="36" t="str">
        <f t="shared" si="70"/>
        <v/>
      </c>
      <c r="N445" s="33" t="str">
        <f t="shared" si="71"/>
        <v/>
      </c>
      <c r="O445" s="33" t="str">
        <f t="shared" si="72"/>
        <v/>
      </c>
      <c r="P445" s="33" t="str">
        <f t="shared" si="64"/>
        <v/>
      </c>
      <c r="Q445" s="34">
        <f t="shared" si="65"/>
        <v>0</v>
      </c>
    </row>
    <row r="446" spans="9:17" x14ac:dyDescent="0.25">
      <c r="I446" s="35" t="str">
        <f t="shared" si="66"/>
        <v/>
      </c>
      <c r="J446" s="35" t="str">
        <f t="shared" si="67"/>
        <v/>
      </c>
      <c r="K446" s="33">
        <f t="shared" si="68"/>
        <v>0</v>
      </c>
      <c r="L446" s="33">
        <f t="shared" si="69"/>
        <v>0</v>
      </c>
      <c r="M446" s="36" t="str">
        <f t="shared" si="70"/>
        <v/>
      </c>
      <c r="N446" s="33" t="str">
        <f t="shared" si="71"/>
        <v/>
      </c>
      <c r="O446" s="33" t="str">
        <f t="shared" si="72"/>
        <v/>
      </c>
      <c r="P446" s="33" t="str">
        <f t="shared" si="64"/>
        <v/>
      </c>
      <c r="Q446" s="34">
        <f t="shared" si="65"/>
        <v>0</v>
      </c>
    </row>
    <row r="447" spans="9:17" x14ac:dyDescent="0.25">
      <c r="I447" s="35" t="str">
        <f t="shared" si="66"/>
        <v/>
      </c>
      <c r="J447" s="35" t="str">
        <f t="shared" si="67"/>
        <v/>
      </c>
      <c r="K447" s="33">
        <f t="shared" si="68"/>
        <v>0</v>
      </c>
      <c r="L447" s="33">
        <f t="shared" si="69"/>
        <v>0</v>
      </c>
      <c r="M447" s="36" t="str">
        <f t="shared" si="70"/>
        <v/>
      </c>
      <c r="N447" s="33" t="str">
        <f t="shared" si="71"/>
        <v/>
      </c>
      <c r="O447" s="33" t="str">
        <f t="shared" si="72"/>
        <v/>
      </c>
      <c r="P447" s="33" t="str">
        <f t="shared" si="64"/>
        <v/>
      </c>
      <c r="Q447" s="34">
        <f t="shared" si="65"/>
        <v>0</v>
      </c>
    </row>
    <row r="448" spans="9:17" x14ac:dyDescent="0.25">
      <c r="I448" s="35" t="str">
        <f t="shared" si="66"/>
        <v/>
      </c>
      <c r="J448" s="35" t="str">
        <f t="shared" si="67"/>
        <v/>
      </c>
      <c r="K448" s="33">
        <f t="shared" si="68"/>
        <v>0</v>
      </c>
      <c r="L448" s="33">
        <f t="shared" si="69"/>
        <v>0</v>
      </c>
      <c r="M448" s="36" t="str">
        <f t="shared" si="70"/>
        <v/>
      </c>
      <c r="N448" s="33" t="str">
        <f t="shared" si="71"/>
        <v/>
      </c>
      <c r="O448" s="33" t="str">
        <f t="shared" si="72"/>
        <v/>
      </c>
      <c r="P448" s="33" t="str">
        <f t="shared" si="64"/>
        <v/>
      </c>
      <c r="Q448" s="34">
        <f t="shared" si="65"/>
        <v>0</v>
      </c>
    </row>
    <row r="449" spans="9:17" x14ac:dyDescent="0.25">
      <c r="I449" s="35" t="str">
        <f t="shared" si="66"/>
        <v/>
      </c>
      <c r="J449" s="35" t="str">
        <f t="shared" si="67"/>
        <v/>
      </c>
      <c r="K449" s="33">
        <f t="shared" si="68"/>
        <v>0</v>
      </c>
      <c r="L449" s="33">
        <f t="shared" si="69"/>
        <v>0</v>
      </c>
      <c r="M449" s="36" t="str">
        <f t="shared" si="70"/>
        <v/>
      </c>
      <c r="N449" s="33" t="str">
        <f t="shared" si="71"/>
        <v/>
      </c>
      <c r="O449" s="33" t="str">
        <f t="shared" si="72"/>
        <v/>
      </c>
      <c r="P449" s="33" t="str">
        <f t="shared" si="64"/>
        <v/>
      </c>
      <c r="Q449" s="34">
        <f t="shared" si="65"/>
        <v>0</v>
      </c>
    </row>
    <row r="450" spans="9:17" x14ac:dyDescent="0.25">
      <c r="I450" s="35" t="str">
        <f t="shared" si="66"/>
        <v/>
      </c>
      <c r="J450" s="35" t="str">
        <f t="shared" si="67"/>
        <v/>
      </c>
      <c r="K450" s="33">
        <f t="shared" si="68"/>
        <v>0</v>
      </c>
      <c r="L450" s="33">
        <f t="shared" si="69"/>
        <v>0</v>
      </c>
      <c r="M450" s="36" t="str">
        <f t="shared" si="70"/>
        <v/>
      </c>
      <c r="N450" s="33" t="str">
        <f t="shared" si="71"/>
        <v/>
      </c>
      <c r="O450" s="33" t="str">
        <f t="shared" si="72"/>
        <v/>
      </c>
      <c r="P450" s="33" t="str">
        <f t="shared" si="64"/>
        <v/>
      </c>
      <c r="Q450" s="34">
        <f t="shared" si="65"/>
        <v>0</v>
      </c>
    </row>
    <row r="451" spans="9:17" x14ac:dyDescent="0.25">
      <c r="I451" s="35" t="str">
        <f t="shared" si="66"/>
        <v/>
      </c>
      <c r="J451" s="35" t="str">
        <f t="shared" si="67"/>
        <v/>
      </c>
      <c r="K451" s="33">
        <f t="shared" si="68"/>
        <v>0</v>
      </c>
      <c r="L451" s="33">
        <f t="shared" si="69"/>
        <v>0</v>
      </c>
      <c r="M451" s="36" t="str">
        <f t="shared" si="70"/>
        <v/>
      </c>
      <c r="N451" s="33" t="str">
        <f t="shared" si="71"/>
        <v/>
      </c>
      <c r="O451" s="33" t="str">
        <f t="shared" si="72"/>
        <v/>
      </c>
      <c r="P451" s="33" t="str">
        <f t="shared" si="64"/>
        <v/>
      </c>
      <c r="Q451" s="34">
        <f t="shared" si="65"/>
        <v>0</v>
      </c>
    </row>
    <row r="452" spans="9:17" x14ac:dyDescent="0.25">
      <c r="I452" s="35" t="str">
        <f t="shared" si="66"/>
        <v/>
      </c>
      <c r="J452" s="35" t="str">
        <f t="shared" si="67"/>
        <v/>
      </c>
      <c r="K452" s="33">
        <f t="shared" si="68"/>
        <v>0</v>
      </c>
      <c r="L452" s="33">
        <f t="shared" si="69"/>
        <v>0</v>
      </c>
      <c r="M452" s="36" t="str">
        <f t="shared" si="70"/>
        <v/>
      </c>
      <c r="N452" s="33" t="str">
        <f t="shared" si="71"/>
        <v/>
      </c>
      <c r="O452" s="33" t="str">
        <f t="shared" si="72"/>
        <v/>
      </c>
      <c r="P452" s="33" t="str">
        <f t="shared" si="64"/>
        <v/>
      </c>
      <c r="Q452" s="34">
        <f t="shared" si="65"/>
        <v>0</v>
      </c>
    </row>
    <row r="453" spans="9:17" x14ac:dyDescent="0.25">
      <c r="I453" s="35" t="str">
        <f t="shared" si="66"/>
        <v/>
      </c>
      <c r="J453" s="35" t="str">
        <f t="shared" si="67"/>
        <v/>
      </c>
      <c r="K453" s="33">
        <f t="shared" si="68"/>
        <v>0</v>
      </c>
      <c r="L453" s="33">
        <f t="shared" si="69"/>
        <v>0</v>
      </c>
      <c r="M453" s="36" t="str">
        <f t="shared" si="70"/>
        <v/>
      </c>
      <c r="N453" s="33" t="str">
        <f t="shared" si="71"/>
        <v/>
      </c>
      <c r="O453" s="33" t="str">
        <f t="shared" si="72"/>
        <v/>
      </c>
      <c r="P453" s="33" t="str">
        <f t="shared" si="64"/>
        <v/>
      </c>
      <c r="Q453" s="34">
        <f t="shared" si="65"/>
        <v>0</v>
      </c>
    </row>
    <row r="454" spans="9:17" x14ac:dyDescent="0.25">
      <c r="I454" s="35" t="str">
        <f t="shared" si="66"/>
        <v/>
      </c>
      <c r="J454" s="35" t="str">
        <f t="shared" si="67"/>
        <v/>
      </c>
      <c r="K454" s="33">
        <f t="shared" si="68"/>
        <v>0</v>
      </c>
      <c r="L454" s="33">
        <f t="shared" si="69"/>
        <v>0</v>
      </c>
      <c r="M454" s="36" t="str">
        <f t="shared" si="70"/>
        <v/>
      </c>
      <c r="N454" s="33" t="str">
        <f t="shared" si="71"/>
        <v/>
      </c>
      <c r="O454" s="33" t="str">
        <f t="shared" si="72"/>
        <v/>
      </c>
      <c r="P454" s="33" t="str">
        <f t="shared" si="64"/>
        <v/>
      </c>
      <c r="Q454" s="34">
        <f t="shared" si="65"/>
        <v>0</v>
      </c>
    </row>
    <row r="455" spans="9:17" x14ac:dyDescent="0.25">
      <c r="I455" s="35" t="str">
        <f t="shared" si="66"/>
        <v/>
      </c>
      <c r="J455" s="35" t="str">
        <f t="shared" si="67"/>
        <v/>
      </c>
      <c r="K455" s="33">
        <f t="shared" si="68"/>
        <v>0</v>
      </c>
      <c r="L455" s="33">
        <f t="shared" si="69"/>
        <v>0</v>
      </c>
      <c r="M455" s="36" t="str">
        <f t="shared" si="70"/>
        <v/>
      </c>
      <c r="N455" s="33" t="str">
        <f t="shared" si="71"/>
        <v/>
      </c>
      <c r="O455" s="33" t="str">
        <f t="shared" si="72"/>
        <v/>
      </c>
      <c r="P455" s="33" t="str">
        <f t="shared" ref="P455:P518" si="73">IF(M455="","",(F455-C455)*I455)</f>
        <v/>
      </c>
      <c r="Q455" s="34">
        <f t="shared" ref="Q455:Q518" si="74">IF(M455="",H455-E455,"")</f>
        <v>0</v>
      </c>
    </row>
    <row r="456" spans="9:17" x14ac:dyDescent="0.25">
      <c r="I456" s="35" t="str">
        <f t="shared" ref="I456:I519" si="75">IF(E456=0,"",E456/C456)</f>
        <v/>
      </c>
      <c r="J456" s="35" t="str">
        <f t="shared" ref="J456:J519" si="76">IF(F456=0,"",H456/F456)</f>
        <v/>
      </c>
      <c r="K456" s="33">
        <f t="shared" ref="K456:K519" si="77">F456-C456</f>
        <v>0</v>
      </c>
      <c r="L456" s="33">
        <f t="shared" ref="L456:L519" si="78">H456-E456</f>
        <v>0</v>
      </c>
      <c r="M456" s="36" t="str">
        <f t="shared" ref="M456:M519" si="79">IF(OR(C456=0,F456=0),"",J456-I456)</f>
        <v/>
      </c>
      <c r="N456" s="33" t="str">
        <f t="shared" si="71"/>
        <v/>
      </c>
      <c r="O456" s="33" t="str">
        <f t="shared" si="72"/>
        <v/>
      </c>
      <c r="P456" s="33" t="str">
        <f t="shared" si="73"/>
        <v/>
      </c>
      <c r="Q456" s="34">
        <f t="shared" si="74"/>
        <v>0</v>
      </c>
    </row>
    <row r="457" spans="9:17" x14ac:dyDescent="0.25">
      <c r="I457" s="35" t="str">
        <f t="shared" si="75"/>
        <v/>
      </c>
      <c r="J457" s="35" t="str">
        <f t="shared" si="76"/>
        <v/>
      </c>
      <c r="K457" s="33">
        <f t="shared" si="77"/>
        <v>0</v>
      </c>
      <c r="L457" s="33">
        <f t="shared" si="78"/>
        <v>0</v>
      </c>
      <c r="M457" s="36" t="str">
        <f t="shared" si="79"/>
        <v/>
      </c>
      <c r="N457" s="33" t="str">
        <f t="shared" ref="N457:N520" si="80">IF(M457="","",F457*M457)</f>
        <v/>
      </c>
      <c r="O457" s="33" t="str">
        <f t="shared" ref="O457:O520" si="81">IF(M457="","",F457-C457)</f>
        <v/>
      </c>
      <c r="P457" s="33" t="str">
        <f t="shared" si="73"/>
        <v/>
      </c>
      <c r="Q457" s="34">
        <f t="shared" si="74"/>
        <v>0</v>
      </c>
    </row>
    <row r="458" spans="9:17" x14ac:dyDescent="0.25">
      <c r="I458" s="35" t="str">
        <f t="shared" si="75"/>
        <v/>
      </c>
      <c r="J458" s="35" t="str">
        <f t="shared" si="76"/>
        <v/>
      </c>
      <c r="K458" s="33">
        <f t="shared" si="77"/>
        <v>0</v>
      </c>
      <c r="L458" s="33">
        <f t="shared" si="78"/>
        <v>0</v>
      </c>
      <c r="M458" s="36" t="str">
        <f t="shared" si="79"/>
        <v/>
      </c>
      <c r="N458" s="33" t="str">
        <f t="shared" si="80"/>
        <v/>
      </c>
      <c r="O458" s="33" t="str">
        <f t="shared" si="81"/>
        <v/>
      </c>
      <c r="P458" s="33" t="str">
        <f t="shared" si="73"/>
        <v/>
      </c>
      <c r="Q458" s="34">
        <f t="shared" si="74"/>
        <v>0</v>
      </c>
    </row>
    <row r="459" spans="9:17" x14ac:dyDescent="0.25">
      <c r="I459" s="35" t="str">
        <f t="shared" si="75"/>
        <v/>
      </c>
      <c r="J459" s="35" t="str">
        <f t="shared" si="76"/>
        <v/>
      </c>
      <c r="K459" s="33">
        <f t="shared" si="77"/>
        <v>0</v>
      </c>
      <c r="L459" s="33">
        <f t="shared" si="78"/>
        <v>0</v>
      </c>
      <c r="M459" s="36" t="str">
        <f t="shared" si="79"/>
        <v/>
      </c>
      <c r="N459" s="33" t="str">
        <f t="shared" si="80"/>
        <v/>
      </c>
      <c r="O459" s="33" t="str">
        <f t="shared" si="81"/>
        <v/>
      </c>
      <c r="P459" s="33" t="str">
        <f t="shared" si="73"/>
        <v/>
      </c>
      <c r="Q459" s="34">
        <f t="shared" si="74"/>
        <v>0</v>
      </c>
    </row>
    <row r="460" spans="9:17" x14ac:dyDescent="0.25">
      <c r="I460" s="35" t="str">
        <f t="shared" si="75"/>
        <v/>
      </c>
      <c r="J460" s="35" t="str">
        <f t="shared" si="76"/>
        <v/>
      </c>
      <c r="K460" s="33">
        <f t="shared" si="77"/>
        <v>0</v>
      </c>
      <c r="L460" s="33">
        <f t="shared" si="78"/>
        <v>0</v>
      </c>
      <c r="M460" s="36" t="str">
        <f t="shared" si="79"/>
        <v/>
      </c>
      <c r="N460" s="33" t="str">
        <f t="shared" si="80"/>
        <v/>
      </c>
      <c r="O460" s="33" t="str">
        <f t="shared" si="81"/>
        <v/>
      </c>
      <c r="P460" s="33" t="str">
        <f t="shared" si="73"/>
        <v/>
      </c>
      <c r="Q460" s="34">
        <f t="shared" si="74"/>
        <v>0</v>
      </c>
    </row>
    <row r="461" spans="9:17" x14ac:dyDescent="0.25">
      <c r="I461" s="35" t="str">
        <f t="shared" si="75"/>
        <v/>
      </c>
      <c r="J461" s="35" t="str">
        <f t="shared" si="76"/>
        <v/>
      </c>
      <c r="K461" s="33">
        <f t="shared" si="77"/>
        <v>0</v>
      </c>
      <c r="L461" s="33">
        <f t="shared" si="78"/>
        <v>0</v>
      </c>
      <c r="M461" s="36" t="str">
        <f t="shared" si="79"/>
        <v/>
      </c>
      <c r="N461" s="33" t="str">
        <f t="shared" si="80"/>
        <v/>
      </c>
      <c r="O461" s="33" t="str">
        <f t="shared" si="81"/>
        <v/>
      </c>
      <c r="P461" s="33" t="str">
        <f t="shared" si="73"/>
        <v/>
      </c>
      <c r="Q461" s="34">
        <f t="shared" si="74"/>
        <v>0</v>
      </c>
    </row>
    <row r="462" spans="9:17" x14ac:dyDescent="0.25">
      <c r="I462" s="35" t="str">
        <f t="shared" si="75"/>
        <v/>
      </c>
      <c r="J462" s="35" t="str">
        <f t="shared" si="76"/>
        <v/>
      </c>
      <c r="K462" s="33">
        <f t="shared" si="77"/>
        <v>0</v>
      </c>
      <c r="L462" s="33">
        <f t="shared" si="78"/>
        <v>0</v>
      </c>
      <c r="M462" s="36" t="str">
        <f t="shared" si="79"/>
        <v/>
      </c>
      <c r="N462" s="33" t="str">
        <f t="shared" si="80"/>
        <v/>
      </c>
      <c r="O462" s="33" t="str">
        <f t="shared" si="81"/>
        <v/>
      </c>
      <c r="P462" s="33" t="str">
        <f t="shared" si="73"/>
        <v/>
      </c>
      <c r="Q462" s="34">
        <f t="shared" si="74"/>
        <v>0</v>
      </c>
    </row>
    <row r="463" spans="9:17" x14ac:dyDescent="0.25">
      <c r="I463" s="35" t="str">
        <f t="shared" si="75"/>
        <v/>
      </c>
      <c r="J463" s="35" t="str">
        <f t="shared" si="76"/>
        <v/>
      </c>
      <c r="K463" s="33">
        <f t="shared" si="77"/>
        <v>0</v>
      </c>
      <c r="L463" s="33">
        <f t="shared" si="78"/>
        <v>0</v>
      </c>
      <c r="M463" s="36" t="str">
        <f t="shared" si="79"/>
        <v/>
      </c>
      <c r="N463" s="33" t="str">
        <f t="shared" si="80"/>
        <v/>
      </c>
      <c r="O463" s="33" t="str">
        <f t="shared" si="81"/>
        <v/>
      </c>
      <c r="P463" s="33" t="str">
        <f t="shared" si="73"/>
        <v/>
      </c>
      <c r="Q463" s="34">
        <f t="shared" si="74"/>
        <v>0</v>
      </c>
    </row>
    <row r="464" spans="9:17" x14ac:dyDescent="0.25">
      <c r="I464" s="35" t="str">
        <f t="shared" si="75"/>
        <v/>
      </c>
      <c r="J464" s="35" t="str">
        <f t="shared" si="76"/>
        <v/>
      </c>
      <c r="K464" s="33">
        <f t="shared" si="77"/>
        <v>0</v>
      </c>
      <c r="L464" s="33">
        <f t="shared" si="78"/>
        <v>0</v>
      </c>
      <c r="M464" s="36" t="str">
        <f t="shared" si="79"/>
        <v/>
      </c>
      <c r="N464" s="33" t="str">
        <f t="shared" si="80"/>
        <v/>
      </c>
      <c r="O464" s="33" t="str">
        <f t="shared" si="81"/>
        <v/>
      </c>
      <c r="P464" s="33" t="str">
        <f t="shared" si="73"/>
        <v/>
      </c>
      <c r="Q464" s="34">
        <f t="shared" si="74"/>
        <v>0</v>
      </c>
    </row>
    <row r="465" spans="9:17" x14ac:dyDescent="0.25">
      <c r="I465" s="35" t="str">
        <f t="shared" si="75"/>
        <v/>
      </c>
      <c r="J465" s="35" t="str">
        <f t="shared" si="76"/>
        <v/>
      </c>
      <c r="K465" s="33">
        <f t="shared" si="77"/>
        <v>0</v>
      </c>
      <c r="L465" s="33">
        <f t="shared" si="78"/>
        <v>0</v>
      </c>
      <c r="M465" s="36" t="str">
        <f t="shared" si="79"/>
        <v/>
      </c>
      <c r="N465" s="33" t="str">
        <f t="shared" si="80"/>
        <v/>
      </c>
      <c r="O465" s="33" t="str">
        <f t="shared" si="81"/>
        <v/>
      </c>
      <c r="P465" s="33" t="str">
        <f t="shared" si="73"/>
        <v/>
      </c>
      <c r="Q465" s="34">
        <f t="shared" si="74"/>
        <v>0</v>
      </c>
    </row>
    <row r="466" spans="9:17" x14ac:dyDescent="0.25">
      <c r="I466" s="35" t="str">
        <f t="shared" si="75"/>
        <v/>
      </c>
      <c r="J466" s="35" t="str">
        <f t="shared" si="76"/>
        <v/>
      </c>
      <c r="K466" s="33">
        <f t="shared" si="77"/>
        <v>0</v>
      </c>
      <c r="L466" s="33">
        <f t="shared" si="78"/>
        <v>0</v>
      </c>
      <c r="M466" s="36" t="str">
        <f t="shared" si="79"/>
        <v/>
      </c>
      <c r="N466" s="33" t="str">
        <f t="shared" si="80"/>
        <v/>
      </c>
      <c r="O466" s="33" t="str">
        <f t="shared" si="81"/>
        <v/>
      </c>
      <c r="P466" s="33" t="str">
        <f t="shared" si="73"/>
        <v/>
      </c>
      <c r="Q466" s="34">
        <f t="shared" si="74"/>
        <v>0</v>
      </c>
    </row>
    <row r="467" spans="9:17" x14ac:dyDescent="0.25">
      <c r="I467" s="35" t="str">
        <f t="shared" si="75"/>
        <v/>
      </c>
      <c r="J467" s="35" t="str">
        <f t="shared" si="76"/>
        <v/>
      </c>
      <c r="K467" s="33">
        <f t="shared" si="77"/>
        <v>0</v>
      </c>
      <c r="L467" s="33">
        <f t="shared" si="78"/>
        <v>0</v>
      </c>
      <c r="M467" s="36" t="str">
        <f t="shared" si="79"/>
        <v/>
      </c>
      <c r="N467" s="33" t="str">
        <f t="shared" si="80"/>
        <v/>
      </c>
      <c r="O467" s="33" t="str">
        <f t="shared" si="81"/>
        <v/>
      </c>
      <c r="P467" s="33" t="str">
        <f t="shared" si="73"/>
        <v/>
      </c>
      <c r="Q467" s="34">
        <f t="shared" si="74"/>
        <v>0</v>
      </c>
    </row>
    <row r="468" spans="9:17" x14ac:dyDescent="0.25">
      <c r="I468" s="35" t="str">
        <f t="shared" si="75"/>
        <v/>
      </c>
      <c r="J468" s="35" t="str">
        <f t="shared" si="76"/>
        <v/>
      </c>
      <c r="K468" s="33">
        <f t="shared" si="77"/>
        <v>0</v>
      </c>
      <c r="L468" s="33">
        <f t="shared" si="78"/>
        <v>0</v>
      </c>
      <c r="M468" s="36" t="str">
        <f t="shared" si="79"/>
        <v/>
      </c>
      <c r="N468" s="33" t="str">
        <f t="shared" si="80"/>
        <v/>
      </c>
      <c r="O468" s="33" t="str">
        <f t="shared" si="81"/>
        <v/>
      </c>
      <c r="P468" s="33" t="str">
        <f t="shared" si="73"/>
        <v/>
      </c>
      <c r="Q468" s="34">
        <f t="shared" si="74"/>
        <v>0</v>
      </c>
    </row>
    <row r="469" spans="9:17" x14ac:dyDescent="0.25">
      <c r="I469" s="35" t="str">
        <f t="shared" si="75"/>
        <v/>
      </c>
      <c r="J469" s="35" t="str">
        <f t="shared" si="76"/>
        <v/>
      </c>
      <c r="K469" s="33">
        <f t="shared" si="77"/>
        <v>0</v>
      </c>
      <c r="L469" s="33">
        <f t="shared" si="78"/>
        <v>0</v>
      </c>
      <c r="M469" s="36" t="str">
        <f t="shared" si="79"/>
        <v/>
      </c>
      <c r="N469" s="33" t="str">
        <f t="shared" si="80"/>
        <v/>
      </c>
      <c r="O469" s="33" t="str">
        <f t="shared" si="81"/>
        <v/>
      </c>
      <c r="P469" s="33" t="str">
        <f t="shared" si="73"/>
        <v/>
      </c>
      <c r="Q469" s="34">
        <f t="shared" si="74"/>
        <v>0</v>
      </c>
    </row>
    <row r="470" spans="9:17" x14ac:dyDescent="0.25">
      <c r="I470" s="35" t="str">
        <f t="shared" si="75"/>
        <v/>
      </c>
      <c r="J470" s="35" t="str">
        <f t="shared" si="76"/>
        <v/>
      </c>
      <c r="K470" s="33">
        <f t="shared" si="77"/>
        <v>0</v>
      </c>
      <c r="L470" s="33">
        <f t="shared" si="78"/>
        <v>0</v>
      </c>
      <c r="M470" s="36" t="str">
        <f t="shared" si="79"/>
        <v/>
      </c>
      <c r="N470" s="33" t="str">
        <f t="shared" si="80"/>
        <v/>
      </c>
      <c r="O470" s="33" t="str">
        <f t="shared" si="81"/>
        <v/>
      </c>
      <c r="P470" s="33" t="str">
        <f t="shared" si="73"/>
        <v/>
      </c>
      <c r="Q470" s="34">
        <f t="shared" si="74"/>
        <v>0</v>
      </c>
    </row>
    <row r="471" spans="9:17" x14ac:dyDescent="0.25">
      <c r="I471" s="35" t="str">
        <f t="shared" si="75"/>
        <v/>
      </c>
      <c r="J471" s="35" t="str">
        <f t="shared" si="76"/>
        <v/>
      </c>
      <c r="K471" s="33">
        <f t="shared" si="77"/>
        <v>0</v>
      </c>
      <c r="L471" s="33">
        <f t="shared" si="78"/>
        <v>0</v>
      </c>
      <c r="M471" s="36" t="str">
        <f t="shared" si="79"/>
        <v/>
      </c>
      <c r="N471" s="33" t="str">
        <f t="shared" si="80"/>
        <v/>
      </c>
      <c r="O471" s="33" t="str">
        <f t="shared" si="81"/>
        <v/>
      </c>
      <c r="P471" s="33" t="str">
        <f t="shared" si="73"/>
        <v/>
      </c>
      <c r="Q471" s="34">
        <f t="shared" si="74"/>
        <v>0</v>
      </c>
    </row>
    <row r="472" spans="9:17" x14ac:dyDescent="0.25">
      <c r="I472" s="35" t="str">
        <f t="shared" si="75"/>
        <v/>
      </c>
      <c r="J472" s="35" t="str">
        <f t="shared" si="76"/>
        <v/>
      </c>
      <c r="K472" s="33">
        <f t="shared" si="77"/>
        <v>0</v>
      </c>
      <c r="L472" s="33">
        <f t="shared" si="78"/>
        <v>0</v>
      </c>
      <c r="M472" s="36" t="str">
        <f t="shared" si="79"/>
        <v/>
      </c>
      <c r="N472" s="33" t="str">
        <f t="shared" si="80"/>
        <v/>
      </c>
      <c r="O472" s="33" t="str">
        <f t="shared" si="81"/>
        <v/>
      </c>
      <c r="P472" s="33" t="str">
        <f t="shared" si="73"/>
        <v/>
      </c>
      <c r="Q472" s="34">
        <f t="shared" si="74"/>
        <v>0</v>
      </c>
    </row>
    <row r="473" spans="9:17" x14ac:dyDescent="0.25">
      <c r="I473" s="35" t="str">
        <f t="shared" si="75"/>
        <v/>
      </c>
      <c r="J473" s="35" t="str">
        <f t="shared" si="76"/>
        <v/>
      </c>
      <c r="K473" s="33">
        <f t="shared" si="77"/>
        <v>0</v>
      </c>
      <c r="L473" s="33">
        <f t="shared" si="78"/>
        <v>0</v>
      </c>
      <c r="M473" s="36" t="str">
        <f t="shared" si="79"/>
        <v/>
      </c>
      <c r="N473" s="33" t="str">
        <f t="shared" si="80"/>
        <v/>
      </c>
      <c r="O473" s="33" t="str">
        <f t="shared" si="81"/>
        <v/>
      </c>
      <c r="P473" s="33" t="str">
        <f t="shared" si="73"/>
        <v/>
      </c>
      <c r="Q473" s="34">
        <f t="shared" si="74"/>
        <v>0</v>
      </c>
    </row>
    <row r="474" spans="9:17" x14ac:dyDescent="0.25">
      <c r="I474" s="35" t="str">
        <f t="shared" si="75"/>
        <v/>
      </c>
      <c r="J474" s="35" t="str">
        <f t="shared" si="76"/>
        <v/>
      </c>
      <c r="K474" s="33">
        <f t="shared" si="77"/>
        <v>0</v>
      </c>
      <c r="L474" s="33">
        <f t="shared" si="78"/>
        <v>0</v>
      </c>
      <c r="M474" s="36" t="str">
        <f t="shared" si="79"/>
        <v/>
      </c>
      <c r="N474" s="33" t="str">
        <f t="shared" si="80"/>
        <v/>
      </c>
      <c r="O474" s="33" t="str">
        <f t="shared" si="81"/>
        <v/>
      </c>
      <c r="P474" s="33" t="str">
        <f t="shared" si="73"/>
        <v/>
      </c>
      <c r="Q474" s="34">
        <f t="shared" si="74"/>
        <v>0</v>
      </c>
    </row>
    <row r="475" spans="9:17" x14ac:dyDescent="0.25">
      <c r="I475" s="35" t="str">
        <f t="shared" si="75"/>
        <v/>
      </c>
      <c r="J475" s="35" t="str">
        <f t="shared" si="76"/>
        <v/>
      </c>
      <c r="K475" s="33">
        <f t="shared" si="77"/>
        <v>0</v>
      </c>
      <c r="L475" s="33">
        <f t="shared" si="78"/>
        <v>0</v>
      </c>
      <c r="M475" s="36" t="str">
        <f t="shared" si="79"/>
        <v/>
      </c>
      <c r="N475" s="33" t="str">
        <f t="shared" si="80"/>
        <v/>
      </c>
      <c r="O475" s="33" t="str">
        <f t="shared" si="81"/>
        <v/>
      </c>
      <c r="P475" s="33" t="str">
        <f t="shared" si="73"/>
        <v/>
      </c>
      <c r="Q475" s="34">
        <f t="shared" si="74"/>
        <v>0</v>
      </c>
    </row>
    <row r="476" spans="9:17" x14ac:dyDescent="0.25">
      <c r="I476" s="35" t="str">
        <f t="shared" si="75"/>
        <v/>
      </c>
      <c r="J476" s="35" t="str">
        <f t="shared" si="76"/>
        <v/>
      </c>
      <c r="K476" s="33">
        <f t="shared" si="77"/>
        <v>0</v>
      </c>
      <c r="L476" s="33">
        <f t="shared" si="78"/>
        <v>0</v>
      </c>
      <c r="M476" s="36" t="str">
        <f t="shared" si="79"/>
        <v/>
      </c>
      <c r="N476" s="33" t="str">
        <f t="shared" si="80"/>
        <v/>
      </c>
      <c r="O476" s="33" t="str">
        <f t="shared" si="81"/>
        <v/>
      </c>
      <c r="P476" s="33" t="str">
        <f t="shared" si="73"/>
        <v/>
      </c>
      <c r="Q476" s="34">
        <f t="shared" si="74"/>
        <v>0</v>
      </c>
    </row>
    <row r="477" spans="9:17" x14ac:dyDescent="0.25">
      <c r="I477" s="35" t="str">
        <f t="shared" si="75"/>
        <v/>
      </c>
      <c r="J477" s="35" t="str">
        <f t="shared" si="76"/>
        <v/>
      </c>
      <c r="K477" s="33">
        <f t="shared" si="77"/>
        <v>0</v>
      </c>
      <c r="L477" s="33">
        <f t="shared" si="78"/>
        <v>0</v>
      </c>
      <c r="M477" s="36" t="str">
        <f t="shared" si="79"/>
        <v/>
      </c>
      <c r="N477" s="33" t="str">
        <f t="shared" si="80"/>
        <v/>
      </c>
      <c r="O477" s="33" t="str">
        <f t="shared" si="81"/>
        <v/>
      </c>
      <c r="P477" s="33" t="str">
        <f t="shared" si="73"/>
        <v/>
      </c>
      <c r="Q477" s="34">
        <f t="shared" si="74"/>
        <v>0</v>
      </c>
    </row>
    <row r="478" spans="9:17" x14ac:dyDescent="0.25">
      <c r="I478" s="35" t="str">
        <f t="shared" si="75"/>
        <v/>
      </c>
      <c r="J478" s="35" t="str">
        <f t="shared" si="76"/>
        <v/>
      </c>
      <c r="K478" s="33">
        <f t="shared" si="77"/>
        <v>0</v>
      </c>
      <c r="L478" s="33">
        <f t="shared" si="78"/>
        <v>0</v>
      </c>
      <c r="M478" s="36" t="str">
        <f t="shared" si="79"/>
        <v/>
      </c>
      <c r="N478" s="33" t="str">
        <f t="shared" si="80"/>
        <v/>
      </c>
      <c r="O478" s="33" t="str">
        <f t="shared" si="81"/>
        <v/>
      </c>
      <c r="P478" s="33" t="str">
        <f t="shared" si="73"/>
        <v/>
      </c>
      <c r="Q478" s="34">
        <f t="shared" si="74"/>
        <v>0</v>
      </c>
    </row>
    <row r="479" spans="9:17" x14ac:dyDescent="0.25">
      <c r="I479" s="35" t="str">
        <f t="shared" si="75"/>
        <v/>
      </c>
      <c r="J479" s="35" t="str">
        <f t="shared" si="76"/>
        <v/>
      </c>
      <c r="K479" s="33">
        <f t="shared" si="77"/>
        <v>0</v>
      </c>
      <c r="L479" s="33">
        <f t="shared" si="78"/>
        <v>0</v>
      </c>
      <c r="M479" s="36" t="str">
        <f t="shared" si="79"/>
        <v/>
      </c>
      <c r="N479" s="33" t="str">
        <f t="shared" si="80"/>
        <v/>
      </c>
      <c r="O479" s="33" t="str">
        <f t="shared" si="81"/>
        <v/>
      </c>
      <c r="P479" s="33" t="str">
        <f t="shared" si="73"/>
        <v/>
      </c>
      <c r="Q479" s="34">
        <f t="shared" si="74"/>
        <v>0</v>
      </c>
    </row>
    <row r="480" spans="9:17" x14ac:dyDescent="0.25">
      <c r="I480" s="35" t="str">
        <f t="shared" si="75"/>
        <v/>
      </c>
      <c r="J480" s="35" t="str">
        <f t="shared" si="76"/>
        <v/>
      </c>
      <c r="K480" s="33">
        <f t="shared" si="77"/>
        <v>0</v>
      </c>
      <c r="L480" s="33">
        <f t="shared" si="78"/>
        <v>0</v>
      </c>
      <c r="M480" s="36" t="str">
        <f t="shared" si="79"/>
        <v/>
      </c>
      <c r="N480" s="33" t="str">
        <f t="shared" si="80"/>
        <v/>
      </c>
      <c r="O480" s="33" t="str">
        <f t="shared" si="81"/>
        <v/>
      </c>
      <c r="P480" s="33" t="str">
        <f t="shared" si="73"/>
        <v/>
      </c>
      <c r="Q480" s="34">
        <f t="shared" si="74"/>
        <v>0</v>
      </c>
    </row>
    <row r="481" spans="9:17" x14ac:dyDescent="0.25">
      <c r="I481" s="35" t="str">
        <f t="shared" si="75"/>
        <v/>
      </c>
      <c r="J481" s="35" t="str">
        <f t="shared" si="76"/>
        <v/>
      </c>
      <c r="K481" s="33">
        <f t="shared" si="77"/>
        <v>0</v>
      </c>
      <c r="L481" s="33">
        <f t="shared" si="78"/>
        <v>0</v>
      </c>
      <c r="M481" s="36" t="str">
        <f t="shared" si="79"/>
        <v/>
      </c>
      <c r="N481" s="33" t="str">
        <f t="shared" si="80"/>
        <v/>
      </c>
      <c r="O481" s="33" t="str">
        <f t="shared" si="81"/>
        <v/>
      </c>
      <c r="P481" s="33" t="str">
        <f t="shared" si="73"/>
        <v/>
      </c>
      <c r="Q481" s="34">
        <f t="shared" si="74"/>
        <v>0</v>
      </c>
    </row>
    <row r="482" spans="9:17" x14ac:dyDescent="0.25">
      <c r="I482" s="35" t="str">
        <f t="shared" si="75"/>
        <v/>
      </c>
      <c r="J482" s="35" t="str">
        <f t="shared" si="76"/>
        <v/>
      </c>
      <c r="K482" s="33">
        <f t="shared" si="77"/>
        <v>0</v>
      </c>
      <c r="L482" s="33">
        <f t="shared" si="78"/>
        <v>0</v>
      </c>
      <c r="M482" s="36" t="str">
        <f t="shared" si="79"/>
        <v/>
      </c>
      <c r="N482" s="33" t="str">
        <f t="shared" si="80"/>
        <v/>
      </c>
      <c r="O482" s="33" t="str">
        <f t="shared" si="81"/>
        <v/>
      </c>
      <c r="P482" s="33" t="str">
        <f t="shared" si="73"/>
        <v/>
      </c>
      <c r="Q482" s="34">
        <f t="shared" si="74"/>
        <v>0</v>
      </c>
    </row>
    <row r="483" spans="9:17" x14ac:dyDescent="0.25">
      <c r="I483" s="35" t="str">
        <f t="shared" si="75"/>
        <v/>
      </c>
      <c r="J483" s="35" t="str">
        <f t="shared" si="76"/>
        <v/>
      </c>
      <c r="K483" s="33">
        <f t="shared" si="77"/>
        <v>0</v>
      </c>
      <c r="L483" s="33">
        <f t="shared" si="78"/>
        <v>0</v>
      </c>
      <c r="M483" s="36" t="str">
        <f t="shared" si="79"/>
        <v/>
      </c>
      <c r="N483" s="33" t="str">
        <f t="shared" si="80"/>
        <v/>
      </c>
      <c r="O483" s="33" t="str">
        <f t="shared" si="81"/>
        <v/>
      </c>
      <c r="P483" s="33" t="str">
        <f t="shared" si="73"/>
        <v/>
      </c>
      <c r="Q483" s="34">
        <f t="shared" si="74"/>
        <v>0</v>
      </c>
    </row>
    <row r="484" spans="9:17" x14ac:dyDescent="0.25">
      <c r="I484" s="35" t="str">
        <f t="shared" si="75"/>
        <v/>
      </c>
      <c r="J484" s="35" t="str">
        <f t="shared" si="76"/>
        <v/>
      </c>
      <c r="K484" s="33">
        <f t="shared" si="77"/>
        <v>0</v>
      </c>
      <c r="L484" s="33">
        <f t="shared" si="78"/>
        <v>0</v>
      </c>
      <c r="M484" s="36" t="str">
        <f t="shared" si="79"/>
        <v/>
      </c>
      <c r="N484" s="33" t="str">
        <f t="shared" si="80"/>
        <v/>
      </c>
      <c r="O484" s="33" t="str">
        <f t="shared" si="81"/>
        <v/>
      </c>
      <c r="P484" s="33" t="str">
        <f t="shared" si="73"/>
        <v/>
      </c>
      <c r="Q484" s="34">
        <f t="shared" si="74"/>
        <v>0</v>
      </c>
    </row>
    <row r="485" spans="9:17" x14ac:dyDescent="0.25">
      <c r="I485" s="35" t="str">
        <f t="shared" si="75"/>
        <v/>
      </c>
      <c r="J485" s="35" t="str">
        <f t="shared" si="76"/>
        <v/>
      </c>
      <c r="K485" s="33">
        <f t="shared" si="77"/>
        <v>0</v>
      </c>
      <c r="L485" s="33">
        <f t="shared" si="78"/>
        <v>0</v>
      </c>
      <c r="M485" s="36" t="str">
        <f t="shared" si="79"/>
        <v/>
      </c>
      <c r="N485" s="33" t="str">
        <f t="shared" si="80"/>
        <v/>
      </c>
      <c r="O485" s="33" t="str">
        <f t="shared" si="81"/>
        <v/>
      </c>
      <c r="P485" s="33" t="str">
        <f t="shared" si="73"/>
        <v/>
      </c>
      <c r="Q485" s="34">
        <f t="shared" si="74"/>
        <v>0</v>
      </c>
    </row>
    <row r="486" spans="9:17" x14ac:dyDescent="0.25">
      <c r="I486" s="35" t="str">
        <f t="shared" si="75"/>
        <v/>
      </c>
      <c r="J486" s="35" t="str">
        <f t="shared" si="76"/>
        <v/>
      </c>
      <c r="K486" s="33">
        <f t="shared" si="77"/>
        <v>0</v>
      </c>
      <c r="L486" s="33">
        <f t="shared" si="78"/>
        <v>0</v>
      </c>
      <c r="M486" s="36" t="str">
        <f t="shared" si="79"/>
        <v/>
      </c>
      <c r="N486" s="33" t="str">
        <f t="shared" si="80"/>
        <v/>
      </c>
      <c r="O486" s="33" t="str">
        <f t="shared" si="81"/>
        <v/>
      </c>
      <c r="P486" s="33" t="str">
        <f t="shared" si="73"/>
        <v/>
      </c>
      <c r="Q486" s="34">
        <f t="shared" si="74"/>
        <v>0</v>
      </c>
    </row>
    <row r="487" spans="9:17" x14ac:dyDescent="0.25">
      <c r="I487" s="35" t="str">
        <f t="shared" si="75"/>
        <v/>
      </c>
      <c r="J487" s="35" t="str">
        <f t="shared" si="76"/>
        <v/>
      </c>
      <c r="K487" s="33">
        <f t="shared" si="77"/>
        <v>0</v>
      </c>
      <c r="L487" s="33">
        <f t="shared" si="78"/>
        <v>0</v>
      </c>
      <c r="M487" s="36" t="str">
        <f t="shared" si="79"/>
        <v/>
      </c>
      <c r="N487" s="33" t="str">
        <f t="shared" si="80"/>
        <v/>
      </c>
      <c r="O487" s="33" t="str">
        <f t="shared" si="81"/>
        <v/>
      </c>
      <c r="P487" s="33" t="str">
        <f t="shared" si="73"/>
        <v/>
      </c>
      <c r="Q487" s="34">
        <f t="shared" si="74"/>
        <v>0</v>
      </c>
    </row>
    <row r="488" spans="9:17" x14ac:dyDescent="0.25">
      <c r="I488" s="35" t="str">
        <f t="shared" si="75"/>
        <v/>
      </c>
      <c r="J488" s="35" t="str">
        <f t="shared" si="76"/>
        <v/>
      </c>
      <c r="K488" s="33">
        <f t="shared" si="77"/>
        <v>0</v>
      </c>
      <c r="L488" s="33">
        <f t="shared" si="78"/>
        <v>0</v>
      </c>
      <c r="M488" s="36" t="str">
        <f t="shared" si="79"/>
        <v/>
      </c>
      <c r="N488" s="33" t="str">
        <f t="shared" si="80"/>
        <v/>
      </c>
      <c r="O488" s="33" t="str">
        <f t="shared" si="81"/>
        <v/>
      </c>
      <c r="P488" s="33" t="str">
        <f t="shared" si="73"/>
        <v/>
      </c>
      <c r="Q488" s="34">
        <f t="shared" si="74"/>
        <v>0</v>
      </c>
    </row>
    <row r="489" spans="9:17" x14ac:dyDescent="0.25">
      <c r="I489" s="35" t="str">
        <f t="shared" si="75"/>
        <v/>
      </c>
      <c r="J489" s="35" t="str">
        <f t="shared" si="76"/>
        <v/>
      </c>
      <c r="K489" s="33">
        <f t="shared" si="77"/>
        <v>0</v>
      </c>
      <c r="L489" s="33">
        <f t="shared" si="78"/>
        <v>0</v>
      </c>
      <c r="M489" s="36" t="str">
        <f t="shared" si="79"/>
        <v/>
      </c>
      <c r="N489" s="33" t="str">
        <f t="shared" si="80"/>
        <v/>
      </c>
      <c r="O489" s="33" t="str">
        <f t="shared" si="81"/>
        <v/>
      </c>
      <c r="P489" s="33" t="str">
        <f t="shared" si="73"/>
        <v/>
      </c>
      <c r="Q489" s="34">
        <f t="shared" si="74"/>
        <v>0</v>
      </c>
    </row>
    <row r="490" spans="9:17" x14ac:dyDescent="0.25">
      <c r="I490" s="35" t="str">
        <f t="shared" si="75"/>
        <v/>
      </c>
      <c r="J490" s="35" t="str">
        <f t="shared" si="76"/>
        <v/>
      </c>
      <c r="K490" s="33">
        <f t="shared" si="77"/>
        <v>0</v>
      </c>
      <c r="L490" s="33">
        <f t="shared" si="78"/>
        <v>0</v>
      </c>
      <c r="M490" s="36" t="str">
        <f t="shared" si="79"/>
        <v/>
      </c>
      <c r="N490" s="33" t="str">
        <f t="shared" si="80"/>
        <v/>
      </c>
      <c r="O490" s="33" t="str">
        <f t="shared" si="81"/>
        <v/>
      </c>
      <c r="P490" s="33" t="str">
        <f t="shared" si="73"/>
        <v/>
      </c>
      <c r="Q490" s="34">
        <f t="shared" si="74"/>
        <v>0</v>
      </c>
    </row>
    <row r="491" spans="9:17" x14ac:dyDescent="0.25">
      <c r="I491" s="35" t="str">
        <f t="shared" si="75"/>
        <v/>
      </c>
      <c r="J491" s="35" t="str">
        <f t="shared" si="76"/>
        <v/>
      </c>
      <c r="K491" s="33">
        <f t="shared" si="77"/>
        <v>0</v>
      </c>
      <c r="L491" s="33">
        <f t="shared" si="78"/>
        <v>0</v>
      </c>
      <c r="M491" s="36" t="str">
        <f t="shared" si="79"/>
        <v/>
      </c>
      <c r="N491" s="33" t="str">
        <f t="shared" si="80"/>
        <v/>
      </c>
      <c r="O491" s="33" t="str">
        <f t="shared" si="81"/>
        <v/>
      </c>
      <c r="P491" s="33" t="str">
        <f t="shared" si="73"/>
        <v/>
      </c>
      <c r="Q491" s="34">
        <f t="shared" si="74"/>
        <v>0</v>
      </c>
    </row>
    <row r="492" spans="9:17" x14ac:dyDescent="0.25">
      <c r="I492" s="35" t="str">
        <f t="shared" si="75"/>
        <v/>
      </c>
      <c r="J492" s="35" t="str">
        <f t="shared" si="76"/>
        <v/>
      </c>
      <c r="K492" s="33">
        <f t="shared" si="77"/>
        <v>0</v>
      </c>
      <c r="L492" s="33">
        <f t="shared" si="78"/>
        <v>0</v>
      </c>
      <c r="M492" s="36" t="str">
        <f t="shared" si="79"/>
        <v/>
      </c>
      <c r="N492" s="33" t="str">
        <f t="shared" si="80"/>
        <v/>
      </c>
      <c r="O492" s="33" t="str">
        <f t="shared" si="81"/>
        <v/>
      </c>
      <c r="P492" s="33" t="str">
        <f t="shared" si="73"/>
        <v/>
      </c>
      <c r="Q492" s="34">
        <f t="shared" si="74"/>
        <v>0</v>
      </c>
    </row>
    <row r="493" spans="9:17" x14ac:dyDescent="0.25">
      <c r="I493" s="35" t="str">
        <f t="shared" si="75"/>
        <v/>
      </c>
      <c r="J493" s="35" t="str">
        <f t="shared" si="76"/>
        <v/>
      </c>
      <c r="K493" s="33">
        <f t="shared" si="77"/>
        <v>0</v>
      </c>
      <c r="L493" s="33">
        <f t="shared" si="78"/>
        <v>0</v>
      </c>
      <c r="M493" s="36" t="str">
        <f t="shared" si="79"/>
        <v/>
      </c>
      <c r="N493" s="33" t="str">
        <f t="shared" si="80"/>
        <v/>
      </c>
      <c r="O493" s="33" t="str">
        <f t="shared" si="81"/>
        <v/>
      </c>
      <c r="P493" s="33" t="str">
        <f t="shared" si="73"/>
        <v/>
      </c>
      <c r="Q493" s="34">
        <f t="shared" si="74"/>
        <v>0</v>
      </c>
    </row>
    <row r="494" spans="9:17" x14ac:dyDescent="0.25">
      <c r="I494" s="35" t="str">
        <f t="shared" si="75"/>
        <v/>
      </c>
      <c r="J494" s="35" t="str">
        <f t="shared" si="76"/>
        <v/>
      </c>
      <c r="K494" s="33">
        <f t="shared" si="77"/>
        <v>0</v>
      </c>
      <c r="L494" s="33">
        <f t="shared" si="78"/>
        <v>0</v>
      </c>
      <c r="M494" s="36" t="str">
        <f t="shared" si="79"/>
        <v/>
      </c>
      <c r="N494" s="33" t="str">
        <f t="shared" si="80"/>
        <v/>
      </c>
      <c r="O494" s="33" t="str">
        <f t="shared" si="81"/>
        <v/>
      </c>
      <c r="P494" s="33" t="str">
        <f t="shared" si="73"/>
        <v/>
      </c>
      <c r="Q494" s="34">
        <f t="shared" si="74"/>
        <v>0</v>
      </c>
    </row>
    <row r="495" spans="9:17" x14ac:dyDescent="0.25">
      <c r="I495" s="35" t="str">
        <f t="shared" si="75"/>
        <v/>
      </c>
      <c r="J495" s="35" t="str">
        <f t="shared" si="76"/>
        <v/>
      </c>
      <c r="K495" s="33">
        <f t="shared" si="77"/>
        <v>0</v>
      </c>
      <c r="L495" s="33">
        <f t="shared" si="78"/>
        <v>0</v>
      </c>
      <c r="M495" s="36" t="str">
        <f t="shared" si="79"/>
        <v/>
      </c>
      <c r="N495" s="33" t="str">
        <f t="shared" si="80"/>
        <v/>
      </c>
      <c r="O495" s="33" t="str">
        <f t="shared" si="81"/>
        <v/>
      </c>
      <c r="P495" s="33" t="str">
        <f t="shared" si="73"/>
        <v/>
      </c>
      <c r="Q495" s="34">
        <f t="shared" si="74"/>
        <v>0</v>
      </c>
    </row>
    <row r="496" spans="9:17" x14ac:dyDescent="0.25">
      <c r="I496" s="35" t="str">
        <f t="shared" si="75"/>
        <v/>
      </c>
      <c r="J496" s="35" t="str">
        <f t="shared" si="76"/>
        <v/>
      </c>
      <c r="K496" s="33">
        <f t="shared" si="77"/>
        <v>0</v>
      </c>
      <c r="L496" s="33">
        <f t="shared" si="78"/>
        <v>0</v>
      </c>
      <c r="M496" s="36" t="str">
        <f t="shared" si="79"/>
        <v/>
      </c>
      <c r="N496" s="33" t="str">
        <f t="shared" si="80"/>
        <v/>
      </c>
      <c r="O496" s="33" t="str">
        <f t="shared" si="81"/>
        <v/>
      </c>
      <c r="P496" s="33" t="str">
        <f t="shared" si="73"/>
        <v/>
      </c>
      <c r="Q496" s="34">
        <f t="shared" si="74"/>
        <v>0</v>
      </c>
    </row>
    <row r="497" spans="9:17" x14ac:dyDescent="0.25">
      <c r="I497" s="35" t="str">
        <f t="shared" si="75"/>
        <v/>
      </c>
      <c r="J497" s="35" t="str">
        <f t="shared" si="76"/>
        <v/>
      </c>
      <c r="K497" s="33">
        <f t="shared" si="77"/>
        <v>0</v>
      </c>
      <c r="L497" s="33">
        <f t="shared" si="78"/>
        <v>0</v>
      </c>
      <c r="M497" s="36" t="str">
        <f t="shared" si="79"/>
        <v/>
      </c>
      <c r="N497" s="33" t="str">
        <f t="shared" si="80"/>
        <v/>
      </c>
      <c r="O497" s="33" t="str">
        <f t="shared" si="81"/>
        <v/>
      </c>
      <c r="P497" s="33" t="str">
        <f t="shared" si="73"/>
        <v/>
      </c>
      <c r="Q497" s="34">
        <f t="shared" si="74"/>
        <v>0</v>
      </c>
    </row>
    <row r="498" spans="9:17" x14ac:dyDescent="0.25">
      <c r="I498" s="35" t="str">
        <f t="shared" si="75"/>
        <v/>
      </c>
      <c r="J498" s="35" t="str">
        <f t="shared" si="76"/>
        <v/>
      </c>
      <c r="K498" s="33">
        <f t="shared" si="77"/>
        <v>0</v>
      </c>
      <c r="L498" s="33">
        <f t="shared" si="78"/>
        <v>0</v>
      </c>
      <c r="M498" s="36" t="str">
        <f t="shared" si="79"/>
        <v/>
      </c>
      <c r="N498" s="33" t="str">
        <f t="shared" si="80"/>
        <v/>
      </c>
      <c r="O498" s="33" t="str">
        <f t="shared" si="81"/>
        <v/>
      </c>
      <c r="P498" s="33" t="str">
        <f t="shared" si="73"/>
        <v/>
      </c>
      <c r="Q498" s="34">
        <f t="shared" si="74"/>
        <v>0</v>
      </c>
    </row>
    <row r="499" spans="9:17" x14ac:dyDescent="0.25">
      <c r="I499" s="35" t="str">
        <f t="shared" si="75"/>
        <v/>
      </c>
      <c r="J499" s="35" t="str">
        <f t="shared" si="76"/>
        <v/>
      </c>
      <c r="K499" s="33">
        <f t="shared" si="77"/>
        <v>0</v>
      </c>
      <c r="L499" s="33">
        <f t="shared" si="78"/>
        <v>0</v>
      </c>
      <c r="M499" s="36" t="str">
        <f t="shared" si="79"/>
        <v/>
      </c>
      <c r="N499" s="33" t="str">
        <f t="shared" si="80"/>
        <v/>
      </c>
      <c r="O499" s="33" t="str">
        <f t="shared" si="81"/>
        <v/>
      </c>
      <c r="P499" s="33" t="str">
        <f t="shared" si="73"/>
        <v/>
      </c>
      <c r="Q499" s="34">
        <f t="shared" si="74"/>
        <v>0</v>
      </c>
    </row>
    <row r="500" spans="9:17" x14ac:dyDescent="0.25">
      <c r="I500" s="35" t="str">
        <f t="shared" si="75"/>
        <v/>
      </c>
      <c r="J500" s="35" t="str">
        <f t="shared" si="76"/>
        <v/>
      </c>
      <c r="K500" s="33">
        <f t="shared" si="77"/>
        <v>0</v>
      </c>
      <c r="L500" s="33">
        <f t="shared" si="78"/>
        <v>0</v>
      </c>
      <c r="M500" s="36" t="str">
        <f t="shared" si="79"/>
        <v/>
      </c>
      <c r="N500" s="33" t="str">
        <f t="shared" si="80"/>
        <v/>
      </c>
      <c r="O500" s="33" t="str">
        <f t="shared" si="81"/>
        <v/>
      </c>
      <c r="P500" s="33" t="str">
        <f t="shared" si="73"/>
        <v/>
      </c>
      <c r="Q500" s="34">
        <f t="shared" si="74"/>
        <v>0</v>
      </c>
    </row>
    <row r="501" spans="9:17" x14ac:dyDescent="0.25">
      <c r="I501" s="35" t="str">
        <f t="shared" si="75"/>
        <v/>
      </c>
      <c r="J501" s="35" t="str">
        <f t="shared" si="76"/>
        <v/>
      </c>
      <c r="K501" s="33">
        <f t="shared" si="77"/>
        <v>0</v>
      </c>
      <c r="L501" s="33">
        <f t="shared" si="78"/>
        <v>0</v>
      </c>
      <c r="M501" s="36" t="str">
        <f t="shared" si="79"/>
        <v/>
      </c>
      <c r="N501" s="33" t="str">
        <f t="shared" si="80"/>
        <v/>
      </c>
      <c r="O501" s="33" t="str">
        <f t="shared" si="81"/>
        <v/>
      </c>
      <c r="P501" s="33" t="str">
        <f t="shared" si="73"/>
        <v/>
      </c>
      <c r="Q501" s="34">
        <f t="shared" si="74"/>
        <v>0</v>
      </c>
    </row>
    <row r="502" spans="9:17" x14ac:dyDescent="0.25">
      <c r="I502" s="35" t="str">
        <f t="shared" si="75"/>
        <v/>
      </c>
      <c r="J502" s="35" t="str">
        <f t="shared" si="76"/>
        <v/>
      </c>
      <c r="K502" s="33">
        <f t="shared" si="77"/>
        <v>0</v>
      </c>
      <c r="L502" s="33">
        <f t="shared" si="78"/>
        <v>0</v>
      </c>
      <c r="M502" s="36" t="str">
        <f t="shared" si="79"/>
        <v/>
      </c>
      <c r="N502" s="33" t="str">
        <f t="shared" si="80"/>
        <v/>
      </c>
      <c r="O502" s="33" t="str">
        <f t="shared" si="81"/>
        <v/>
      </c>
      <c r="P502" s="33" t="str">
        <f t="shared" si="73"/>
        <v/>
      </c>
      <c r="Q502" s="34">
        <f t="shared" si="74"/>
        <v>0</v>
      </c>
    </row>
    <row r="503" spans="9:17" x14ac:dyDescent="0.25">
      <c r="I503" s="35" t="str">
        <f t="shared" si="75"/>
        <v/>
      </c>
      <c r="J503" s="35" t="str">
        <f t="shared" si="76"/>
        <v/>
      </c>
      <c r="K503" s="33">
        <f t="shared" si="77"/>
        <v>0</v>
      </c>
      <c r="L503" s="33">
        <f t="shared" si="78"/>
        <v>0</v>
      </c>
      <c r="M503" s="36" t="str">
        <f t="shared" si="79"/>
        <v/>
      </c>
      <c r="N503" s="33" t="str">
        <f t="shared" si="80"/>
        <v/>
      </c>
      <c r="O503" s="33" t="str">
        <f t="shared" si="81"/>
        <v/>
      </c>
      <c r="P503" s="33" t="str">
        <f t="shared" si="73"/>
        <v/>
      </c>
      <c r="Q503" s="34">
        <f t="shared" si="74"/>
        <v>0</v>
      </c>
    </row>
    <row r="504" spans="9:17" x14ac:dyDescent="0.25">
      <c r="I504" s="35" t="str">
        <f t="shared" si="75"/>
        <v/>
      </c>
      <c r="J504" s="35" t="str">
        <f t="shared" si="76"/>
        <v/>
      </c>
      <c r="K504" s="33">
        <f t="shared" si="77"/>
        <v>0</v>
      </c>
      <c r="L504" s="33">
        <f t="shared" si="78"/>
        <v>0</v>
      </c>
      <c r="M504" s="36" t="str">
        <f t="shared" si="79"/>
        <v/>
      </c>
      <c r="N504" s="33" t="str">
        <f t="shared" si="80"/>
        <v/>
      </c>
      <c r="O504" s="33" t="str">
        <f t="shared" si="81"/>
        <v/>
      </c>
      <c r="P504" s="33" t="str">
        <f t="shared" si="73"/>
        <v/>
      </c>
      <c r="Q504" s="34">
        <f t="shared" si="74"/>
        <v>0</v>
      </c>
    </row>
    <row r="505" spans="9:17" x14ac:dyDescent="0.25">
      <c r="I505" s="35" t="str">
        <f t="shared" si="75"/>
        <v/>
      </c>
      <c r="J505" s="35" t="str">
        <f t="shared" si="76"/>
        <v/>
      </c>
      <c r="K505" s="33">
        <f t="shared" si="77"/>
        <v>0</v>
      </c>
      <c r="L505" s="33">
        <f t="shared" si="78"/>
        <v>0</v>
      </c>
      <c r="M505" s="36" t="str">
        <f t="shared" si="79"/>
        <v/>
      </c>
      <c r="N505" s="33" t="str">
        <f t="shared" si="80"/>
        <v/>
      </c>
      <c r="O505" s="33" t="str">
        <f t="shared" si="81"/>
        <v/>
      </c>
      <c r="P505" s="33" t="str">
        <f t="shared" si="73"/>
        <v/>
      </c>
      <c r="Q505" s="34">
        <f t="shared" si="74"/>
        <v>0</v>
      </c>
    </row>
    <row r="506" spans="9:17" x14ac:dyDescent="0.25">
      <c r="I506" s="35" t="str">
        <f t="shared" si="75"/>
        <v/>
      </c>
      <c r="J506" s="35" t="str">
        <f t="shared" si="76"/>
        <v/>
      </c>
      <c r="K506" s="33">
        <f t="shared" si="77"/>
        <v>0</v>
      </c>
      <c r="L506" s="33">
        <f t="shared" si="78"/>
        <v>0</v>
      </c>
      <c r="M506" s="36" t="str">
        <f t="shared" si="79"/>
        <v/>
      </c>
      <c r="N506" s="33" t="str">
        <f t="shared" si="80"/>
        <v/>
      </c>
      <c r="O506" s="33" t="str">
        <f t="shared" si="81"/>
        <v/>
      </c>
      <c r="P506" s="33" t="str">
        <f t="shared" si="73"/>
        <v/>
      </c>
      <c r="Q506" s="34">
        <f t="shared" si="74"/>
        <v>0</v>
      </c>
    </row>
    <row r="507" spans="9:17" x14ac:dyDescent="0.25">
      <c r="I507" s="35" t="str">
        <f t="shared" si="75"/>
        <v/>
      </c>
      <c r="J507" s="35" t="str">
        <f t="shared" si="76"/>
        <v/>
      </c>
      <c r="K507" s="33">
        <f t="shared" si="77"/>
        <v>0</v>
      </c>
      <c r="L507" s="33">
        <f t="shared" si="78"/>
        <v>0</v>
      </c>
      <c r="M507" s="36" t="str">
        <f t="shared" si="79"/>
        <v/>
      </c>
      <c r="N507" s="33" t="str">
        <f t="shared" si="80"/>
        <v/>
      </c>
      <c r="O507" s="33" t="str">
        <f t="shared" si="81"/>
        <v/>
      </c>
      <c r="P507" s="33" t="str">
        <f t="shared" si="73"/>
        <v/>
      </c>
      <c r="Q507" s="34">
        <f t="shared" si="74"/>
        <v>0</v>
      </c>
    </row>
    <row r="508" spans="9:17" x14ac:dyDescent="0.25">
      <c r="I508" s="35" t="str">
        <f t="shared" si="75"/>
        <v/>
      </c>
      <c r="J508" s="35" t="str">
        <f t="shared" si="76"/>
        <v/>
      </c>
      <c r="K508" s="33">
        <f t="shared" si="77"/>
        <v>0</v>
      </c>
      <c r="L508" s="33">
        <f t="shared" si="78"/>
        <v>0</v>
      </c>
      <c r="M508" s="36" t="str">
        <f t="shared" si="79"/>
        <v/>
      </c>
      <c r="N508" s="33" t="str">
        <f t="shared" si="80"/>
        <v/>
      </c>
      <c r="O508" s="33" t="str">
        <f t="shared" si="81"/>
        <v/>
      </c>
      <c r="P508" s="33" t="str">
        <f t="shared" si="73"/>
        <v/>
      </c>
      <c r="Q508" s="34">
        <f t="shared" si="74"/>
        <v>0</v>
      </c>
    </row>
    <row r="509" spans="9:17" x14ac:dyDescent="0.25">
      <c r="I509" s="35" t="str">
        <f t="shared" si="75"/>
        <v/>
      </c>
      <c r="J509" s="35" t="str">
        <f t="shared" si="76"/>
        <v/>
      </c>
      <c r="K509" s="33">
        <f t="shared" si="77"/>
        <v>0</v>
      </c>
      <c r="L509" s="33">
        <f t="shared" si="78"/>
        <v>0</v>
      </c>
      <c r="M509" s="36" t="str">
        <f t="shared" si="79"/>
        <v/>
      </c>
      <c r="N509" s="33" t="str">
        <f t="shared" si="80"/>
        <v/>
      </c>
      <c r="O509" s="33" t="str">
        <f t="shared" si="81"/>
        <v/>
      </c>
      <c r="P509" s="33" t="str">
        <f t="shared" si="73"/>
        <v/>
      </c>
      <c r="Q509" s="34">
        <f t="shared" si="74"/>
        <v>0</v>
      </c>
    </row>
    <row r="510" spans="9:17" x14ac:dyDescent="0.25">
      <c r="I510" s="35" t="str">
        <f t="shared" si="75"/>
        <v/>
      </c>
      <c r="J510" s="35" t="str">
        <f t="shared" si="76"/>
        <v/>
      </c>
      <c r="K510" s="33">
        <f t="shared" si="77"/>
        <v>0</v>
      </c>
      <c r="L510" s="33">
        <f t="shared" si="78"/>
        <v>0</v>
      </c>
      <c r="M510" s="36" t="str">
        <f t="shared" si="79"/>
        <v/>
      </c>
      <c r="N510" s="33" t="str">
        <f t="shared" si="80"/>
        <v/>
      </c>
      <c r="O510" s="33" t="str">
        <f t="shared" si="81"/>
        <v/>
      </c>
      <c r="P510" s="33" t="str">
        <f t="shared" si="73"/>
        <v/>
      </c>
      <c r="Q510" s="34">
        <f t="shared" si="74"/>
        <v>0</v>
      </c>
    </row>
    <row r="511" spans="9:17" x14ac:dyDescent="0.25">
      <c r="I511" s="35" t="str">
        <f t="shared" si="75"/>
        <v/>
      </c>
      <c r="J511" s="35" t="str">
        <f t="shared" si="76"/>
        <v/>
      </c>
      <c r="K511" s="33">
        <f t="shared" si="77"/>
        <v>0</v>
      </c>
      <c r="L511" s="33">
        <f t="shared" si="78"/>
        <v>0</v>
      </c>
      <c r="M511" s="36" t="str">
        <f t="shared" si="79"/>
        <v/>
      </c>
      <c r="N511" s="33" t="str">
        <f t="shared" si="80"/>
        <v/>
      </c>
      <c r="O511" s="33" t="str">
        <f t="shared" si="81"/>
        <v/>
      </c>
      <c r="P511" s="33" t="str">
        <f t="shared" si="73"/>
        <v/>
      </c>
      <c r="Q511" s="34">
        <f t="shared" si="74"/>
        <v>0</v>
      </c>
    </row>
    <row r="512" spans="9:17" x14ac:dyDescent="0.25">
      <c r="I512" s="35" t="str">
        <f t="shared" si="75"/>
        <v/>
      </c>
      <c r="J512" s="35" t="str">
        <f t="shared" si="76"/>
        <v/>
      </c>
      <c r="K512" s="33">
        <f t="shared" si="77"/>
        <v>0</v>
      </c>
      <c r="L512" s="33">
        <f t="shared" si="78"/>
        <v>0</v>
      </c>
      <c r="M512" s="36" t="str">
        <f t="shared" si="79"/>
        <v/>
      </c>
      <c r="N512" s="33" t="str">
        <f t="shared" si="80"/>
        <v/>
      </c>
      <c r="O512" s="33" t="str">
        <f t="shared" si="81"/>
        <v/>
      </c>
      <c r="P512" s="33" t="str">
        <f t="shared" si="73"/>
        <v/>
      </c>
      <c r="Q512" s="34">
        <f t="shared" si="74"/>
        <v>0</v>
      </c>
    </row>
    <row r="513" spans="9:17" x14ac:dyDescent="0.25">
      <c r="I513" s="35" t="str">
        <f t="shared" si="75"/>
        <v/>
      </c>
      <c r="J513" s="35" t="str">
        <f t="shared" si="76"/>
        <v/>
      </c>
      <c r="K513" s="33">
        <f t="shared" si="77"/>
        <v>0</v>
      </c>
      <c r="L513" s="33">
        <f t="shared" si="78"/>
        <v>0</v>
      </c>
      <c r="M513" s="36" t="str">
        <f t="shared" si="79"/>
        <v/>
      </c>
      <c r="N513" s="33" t="str">
        <f t="shared" si="80"/>
        <v/>
      </c>
      <c r="O513" s="33" t="str">
        <f t="shared" si="81"/>
        <v/>
      </c>
      <c r="P513" s="33" t="str">
        <f t="shared" si="73"/>
        <v/>
      </c>
      <c r="Q513" s="34">
        <f t="shared" si="74"/>
        <v>0</v>
      </c>
    </row>
    <row r="514" spans="9:17" x14ac:dyDescent="0.25">
      <c r="I514" s="35" t="str">
        <f t="shared" si="75"/>
        <v/>
      </c>
      <c r="J514" s="35" t="str">
        <f t="shared" si="76"/>
        <v/>
      </c>
      <c r="K514" s="33">
        <f t="shared" si="77"/>
        <v>0</v>
      </c>
      <c r="L514" s="33">
        <f t="shared" si="78"/>
        <v>0</v>
      </c>
      <c r="M514" s="36" t="str">
        <f t="shared" si="79"/>
        <v/>
      </c>
      <c r="N514" s="33" t="str">
        <f t="shared" si="80"/>
        <v/>
      </c>
      <c r="O514" s="33" t="str">
        <f t="shared" si="81"/>
        <v/>
      </c>
      <c r="P514" s="33" t="str">
        <f t="shared" si="73"/>
        <v/>
      </c>
      <c r="Q514" s="34">
        <f t="shared" si="74"/>
        <v>0</v>
      </c>
    </row>
    <row r="515" spans="9:17" x14ac:dyDescent="0.25">
      <c r="I515" s="35" t="str">
        <f t="shared" si="75"/>
        <v/>
      </c>
      <c r="J515" s="35" t="str">
        <f t="shared" si="76"/>
        <v/>
      </c>
      <c r="K515" s="33">
        <f t="shared" si="77"/>
        <v>0</v>
      </c>
      <c r="L515" s="33">
        <f t="shared" si="78"/>
        <v>0</v>
      </c>
      <c r="M515" s="36" t="str">
        <f t="shared" si="79"/>
        <v/>
      </c>
      <c r="N515" s="33" t="str">
        <f t="shared" si="80"/>
        <v/>
      </c>
      <c r="O515" s="33" t="str">
        <f t="shared" si="81"/>
        <v/>
      </c>
      <c r="P515" s="33" t="str">
        <f t="shared" si="73"/>
        <v/>
      </c>
      <c r="Q515" s="34">
        <f t="shared" si="74"/>
        <v>0</v>
      </c>
    </row>
    <row r="516" spans="9:17" x14ac:dyDescent="0.25">
      <c r="I516" s="35" t="str">
        <f t="shared" si="75"/>
        <v/>
      </c>
      <c r="J516" s="35" t="str">
        <f t="shared" si="76"/>
        <v/>
      </c>
      <c r="K516" s="33">
        <f t="shared" si="77"/>
        <v>0</v>
      </c>
      <c r="L516" s="33">
        <f t="shared" si="78"/>
        <v>0</v>
      </c>
      <c r="M516" s="36" t="str">
        <f t="shared" si="79"/>
        <v/>
      </c>
      <c r="N516" s="33" t="str">
        <f t="shared" si="80"/>
        <v/>
      </c>
      <c r="O516" s="33" t="str">
        <f t="shared" si="81"/>
        <v/>
      </c>
      <c r="P516" s="33" t="str">
        <f t="shared" si="73"/>
        <v/>
      </c>
      <c r="Q516" s="34">
        <f t="shared" si="74"/>
        <v>0</v>
      </c>
    </row>
    <row r="517" spans="9:17" x14ac:dyDescent="0.25">
      <c r="I517" s="35" t="str">
        <f t="shared" si="75"/>
        <v/>
      </c>
      <c r="J517" s="35" t="str">
        <f t="shared" si="76"/>
        <v/>
      </c>
      <c r="K517" s="33">
        <f t="shared" si="77"/>
        <v>0</v>
      </c>
      <c r="L517" s="33">
        <f t="shared" si="78"/>
        <v>0</v>
      </c>
      <c r="M517" s="36" t="str">
        <f t="shared" si="79"/>
        <v/>
      </c>
      <c r="N517" s="33" t="str">
        <f t="shared" si="80"/>
        <v/>
      </c>
      <c r="O517" s="33" t="str">
        <f t="shared" si="81"/>
        <v/>
      </c>
      <c r="P517" s="33" t="str">
        <f t="shared" si="73"/>
        <v/>
      </c>
      <c r="Q517" s="34">
        <f t="shared" si="74"/>
        <v>0</v>
      </c>
    </row>
    <row r="518" spans="9:17" x14ac:dyDescent="0.25">
      <c r="I518" s="35" t="str">
        <f t="shared" si="75"/>
        <v/>
      </c>
      <c r="J518" s="35" t="str">
        <f t="shared" si="76"/>
        <v/>
      </c>
      <c r="K518" s="33">
        <f t="shared" si="77"/>
        <v>0</v>
      </c>
      <c r="L518" s="33">
        <f t="shared" si="78"/>
        <v>0</v>
      </c>
      <c r="M518" s="36" t="str">
        <f t="shared" si="79"/>
        <v/>
      </c>
      <c r="N518" s="33" t="str">
        <f t="shared" si="80"/>
        <v/>
      </c>
      <c r="O518" s="33" t="str">
        <f t="shared" si="81"/>
        <v/>
      </c>
      <c r="P518" s="33" t="str">
        <f t="shared" si="73"/>
        <v/>
      </c>
      <c r="Q518" s="34">
        <f t="shared" si="74"/>
        <v>0</v>
      </c>
    </row>
    <row r="519" spans="9:17" x14ac:dyDescent="0.25">
      <c r="I519" s="35" t="str">
        <f t="shared" si="75"/>
        <v/>
      </c>
      <c r="J519" s="35" t="str">
        <f t="shared" si="76"/>
        <v/>
      </c>
      <c r="K519" s="33">
        <f t="shared" si="77"/>
        <v>0</v>
      </c>
      <c r="L519" s="33">
        <f t="shared" si="78"/>
        <v>0</v>
      </c>
      <c r="M519" s="36" t="str">
        <f t="shared" si="79"/>
        <v/>
      </c>
      <c r="N519" s="33" t="str">
        <f t="shared" si="80"/>
        <v/>
      </c>
      <c r="O519" s="33" t="str">
        <f t="shared" si="81"/>
        <v/>
      </c>
      <c r="P519" s="33" t="str">
        <f t="shared" ref="P519:P582" si="82">IF(M519="","",(F519-C519)*I519)</f>
        <v/>
      </c>
      <c r="Q519" s="34">
        <f t="shared" ref="Q519:Q582" si="83">IF(M519="",H519-E519,"")</f>
        <v>0</v>
      </c>
    </row>
    <row r="520" spans="9:17" x14ac:dyDescent="0.25">
      <c r="I520" s="35" t="str">
        <f t="shared" ref="I520:I583" si="84">IF(E520=0,"",E520/C520)</f>
        <v/>
      </c>
      <c r="J520" s="35" t="str">
        <f t="shared" ref="J520:J583" si="85">IF(F520=0,"",H520/F520)</f>
        <v/>
      </c>
      <c r="K520" s="33">
        <f t="shared" ref="K520:K583" si="86">F520-C520</f>
        <v>0</v>
      </c>
      <c r="L520" s="33">
        <f t="shared" ref="L520:L583" si="87">H520-E520</f>
        <v>0</v>
      </c>
      <c r="M520" s="36" t="str">
        <f t="shared" ref="M520:M583" si="88">IF(OR(C520=0,F520=0),"",J520-I520)</f>
        <v/>
      </c>
      <c r="N520" s="33" t="str">
        <f t="shared" si="80"/>
        <v/>
      </c>
      <c r="O520" s="33" t="str">
        <f t="shared" si="81"/>
        <v/>
      </c>
      <c r="P520" s="33" t="str">
        <f t="shared" si="82"/>
        <v/>
      </c>
      <c r="Q520" s="34">
        <f t="shared" si="83"/>
        <v>0</v>
      </c>
    </row>
    <row r="521" spans="9:17" x14ac:dyDescent="0.25">
      <c r="I521" s="35" t="str">
        <f t="shared" si="84"/>
        <v/>
      </c>
      <c r="J521" s="35" t="str">
        <f t="shared" si="85"/>
        <v/>
      </c>
      <c r="K521" s="33">
        <f t="shared" si="86"/>
        <v>0</v>
      </c>
      <c r="L521" s="33">
        <f t="shared" si="87"/>
        <v>0</v>
      </c>
      <c r="M521" s="36" t="str">
        <f t="shared" si="88"/>
        <v/>
      </c>
      <c r="N521" s="33" t="str">
        <f t="shared" ref="N521:N584" si="89">IF(M521="","",F521*M521)</f>
        <v/>
      </c>
      <c r="O521" s="33" t="str">
        <f t="shared" ref="O521:O584" si="90">IF(M521="","",F521-C521)</f>
        <v/>
      </c>
      <c r="P521" s="33" t="str">
        <f t="shared" si="82"/>
        <v/>
      </c>
      <c r="Q521" s="34">
        <f t="shared" si="83"/>
        <v>0</v>
      </c>
    </row>
    <row r="522" spans="9:17" x14ac:dyDescent="0.25">
      <c r="I522" s="35" t="str">
        <f t="shared" si="84"/>
        <v/>
      </c>
      <c r="J522" s="35" t="str">
        <f t="shared" si="85"/>
        <v/>
      </c>
      <c r="K522" s="33">
        <f t="shared" si="86"/>
        <v>0</v>
      </c>
      <c r="L522" s="33">
        <f t="shared" si="87"/>
        <v>0</v>
      </c>
      <c r="M522" s="36" t="str">
        <f t="shared" si="88"/>
        <v/>
      </c>
      <c r="N522" s="33" t="str">
        <f t="shared" si="89"/>
        <v/>
      </c>
      <c r="O522" s="33" t="str">
        <f t="shared" si="90"/>
        <v/>
      </c>
      <c r="P522" s="33" t="str">
        <f t="shared" si="82"/>
        <v/>
      </c>
      <c r="Q522" s="34">
        <f t="shared" si="83"/>
        <v>0</v>
      </c>
    </row>
    <row r="523" spans="9:17" x14ac:dyDescent="0.25">
      <c r="I523" s="35" t="str">
        <f t="shared" si="84"/>
        <v/>
      </c>
      <c r="J523" s="35" t="str">
        <f t="shared" si="85"/>
        <v/>
      </c>
      <c r="K523" s="33">
        <f t="shared" si="86"/>
        <v>0</v>
      </c>
      <c r="L523" s="33">
        <f t="shared" si="87"/>
        <v>0</v>
      </c>
      <c r="M523" s="36" t="str">
        <f t="shared" si="88"/>
        <v/>
      </c>
      <c r="N523" s="33" t="str">
        <f t="shared" si="89"/>
        <v/>
      </c>
      <c r="O523" s="33" t="str">
        <f t="shared" si="90"/>
        <v/>
      </c>
      <c r="P523" s="33" t="str">
        <f t="shared" si="82"/>
        <v/>
      </c>
      <c r="Q523" s="34">
        <f t="shared" si="83"/>
        <v>0</v>
      </c>
    </row>
    <row r="524" spans="9:17" x14ac:dyDescent="0.25">
      <c r="I524" s="35" t="str">
        <f t="shared" si="84"/>
        <v/>
      </c>
      <c r="J524" s="35" t="str">
        <f t="shared" si="85"/>
        <v/>
      </c>
      <c r="K524" s="33">
        <f t="shared" si="86"/>
        <v>0</v>
      </c>
      <c r="L524" s="33">
        <f t="shared" si="87"/>
        <v>0</v>
      </c>
      <c r="M524" s="36" t="str">
        <f t="shared" si="88"/>
        <v/>
      </c>
      <c r="N524" s="33" t="str">
        <f t="shared" si="89"/>
        <v/>
      </c>
      <c r="O524" s="33" t="str">
        <f t="shared" si="90"/>
        <v/>
      </c>
      <c r="P524" s="33" t="str">
        <f t="shared" si="82"/>
        <v/>
      </c>
      <c r="Q524" s="34">
        <f t="shared" si="83"/>
        <v>0</v>
      </c>
    </row>
    <row r="525" spans="9:17" x14ac:dyDescent="0.25">
      <c r="I525" s="35" t="str">
        <f t="shared" si="84"/>
        <v/>
      </c>
      <c r="J525" s="35" t="str">
        <f t="shared" si="85"/>
        <v/>
      </c>
      <c r="K525" s="33">
        <f t="shared" si="86"/>
        <v>0</v>
      </c>
      <c r="L525" s="33">
        <f t="shared" si="87"/>
        <v>0</v>
      </c>
      <c r="M525" s="36" t="str">
        <f t="shared" si="88"/>
        <v/>
      </c>
      <c r="N525" s="33" t="str">
        <f t="shared" si="89"/>
        <v/>
      </c>
      <c r="O525" s="33" t="str">
        <f t="shared" si="90"/>
        <v/>
      </c>
      <c r="P525" s="33" t="str">
        <f t="shared" si="82"/>
        <v/>
      </c>
      <c r="Q525" s="34">
        <f t="shared" si="83"/>
        <v>0</v>
      </c>
    </row>
    <row r="526" spans="9:17" x14ac:dyDescent="0.25">
      <c r="I526" s="35" t="str">
        <f t="shared" si="84"/>
        <v/>
      </c>
      <c r="J526" s="35" t="str">
        <f t="shared" si="85"/>
        <v/>
      </c>
      <c r="K526" s="33">
        <f t="shared" si="86"/>
        <v>0</v>
      </c>
      <c r="L526" s="33">
        <f t="shared" si="87"/>
        <v>0</v>
      </c>
      <c r="M526" s="36" t="str">
        <f t="shared" si="88"/>
        <v/>
      </c>
      <c r="N526" s="33" t="str">
        <f t="shared" si="89"/>
        <v/>
      </c>
      <c r="O526" s="33" t="str">
        <f t="shared" si="90"/>
        <v/>
      </c>
      <c r="P526" s="33" t="str">
        <f t="shared" si="82"/>
        <v/>
      </c>
      <c r="Q526" s="34">
        <f t="shared" si="83"/>
        <v>0</v>
      </c>
    </row>
    <row r="527" spans="9:17" x14ac:dyDescent="0.25">
      <c r="I527" s="35" t="str">
        <f t="shared" si="84"/>
        <v/>
      </c>
      <c r="J527" s="35" t="str">
        <f t="shared" si="85"/>
        <v/>
      </c>
      <c r="K527" s="33">
        <f t="shared" si="86"/>
        <v>0</v>
      </c>
      <c r="L527" s="33">
        <f t="shared" si="87"/>
        <v>0</v>
      </c>
      <c r="M527" s="36" t="str">
        <f t="shared" si="88"/>
        <v/>
      </c>
      <c r="N527" s="33" t="str">
        <f t="shared" si="89"/>
        <v/>
      </c>
      <c r="O527" s="33" t="str">
        <f t="shared" si="90"/>
        <v/>
      </c>
      <c r="P527" s="33" t="str">
        <f t="shared" si="82"/>
        <v/>
      </c>
      <c r="Q527" s="34">
        <f t="shared" si="83"/>
        <v>0</v>
      </c>
    </row>
    <row r="528" spans="9:17" x14ac:dyDescent="0.25">
      <c r="I528" s="35" t="str">
        <f t="shared" si="84"/>
        <v/>
      </c>
      <c r="J528" s="35" t="str">
        <f t="shared" si="85"/>
        <v/>
      </c>
      <c r="K528" s="33">
        <f t="shared" si="86"/>
        <v>0</v>
      </c>
      <c r="L528" s="33">
        <f t="shared" si="87"/>
        <v>0</v>
      </c>
      <c r="M528" s="36" t="str">
        <f t="shared" si="88"/>
        <v/>
      </c>
      <c r="N528" s="33" t="str">
        <f t="shared" si="89"/>
        <v/>
      </c>
      <c r="O528" s="33" t="str">
        <f t="shared" si="90"/>
        <v/>
      </c>
      <c r="P528" s="33" t="str">
        <f t="shared" si="82"/>
        <v/>
      </c>
      <c r="Q528" s="34">
        <f t="shared" si="83"/>
        <v>0</v>
      </c>
    </row>
    <row r="529" spans="9:17" x14ac:dyDescent="0.25">
      <c r="I529" s="35" t="str">
        <f t="shared" si="84"/>
        <v/>
      </c>
      <c r="J529" s="35" t="str">
        <f t="shared" si="85"/>
        <v/>
      </c>
      <c r="K529" s="33">
        <f t="shared" si="86"/>
        <v>0</v>
      </c>
      <c r="L529" s="33">
        <f t="shared" si="87"/>
        <v>0</v>
      </c>
      <c r="M529" s="36" t="str">
        <f t="shared" si="88"/>
        <v/>
      </c>
      <c r="N529" s="33" t="str">
        <f t="shared" si="89"/>
        <v/>
      </c>
      <c r="O529" s="33" t="str">
        <f t="shared" si="90"/>
        <v/>
      </c>
      <c r="P529" s="33" t="str">
        <f t="shared" si="82"/>
        <v/>
      </c>
      <c r="Q529" s="34">
        <f t="shared" si="83"/>
        <v>0</v>
      </c>
    </row>
    <row r="530" spans="9:17" x14ac:dyDescent="0.25">
      <c r="I530" s="35" t="str">
        <f t="shared" si="84"/>
        <v/>
      </c>
      <c r="J530" s="35" t="str">
        <f t="shared" si="85"/>
        <v/>
      </c>
      <c r="K530" s="33">
        <f t="shared" si="86"/>
        <v>0</v>
      </c>
      <c r="L530" s="33">
        <f t="shared" si="87"/>
        <v>0</v>
      </c>
      <c r="M530" s="36" t="str">
        <f t="shared" si="88"/>
        <v/>
      </c>
      <c r="N530" s="33" t="str">
        <f t="shared" si="89"/>
        <v/>
      </c>
      <c r="O530" s="33" t="str">
        <f t="shared" si="90"/>
        <v/>
      </c>
      <c r="P530" s="33" t="str">
        <f t="shared" si="82"/>
        <v/>
      </c>
      <c r="Q530" s="34">
        <f t="shared" si="83"/>
        <v>0</v>
      </c>
    </row>
    <row r="531" spans="9:17" x14ac:dyDescent="0.25">
      <c r="I531" s="35" t="str">
        <f t="shared" si="84"/>
        <v/>
      </c>
      <c r="J531" s="35" t="str">
        <f t="shared" si="85"/>
        <v/>
      </c>
      <c r="K531" s="33">
        <f t="shared" si="86"/>
        <v>0</v>
      </c>
      <c r="L531" s="33">
        <f t="shared" si="87"/>
        <v>0</v>
      </c>
      <c r="M531" s="36" t="str">
        <f t="shared" si="88"/>
        <v/>
      </c>
      <c r="N531" s="33" t="str">
        <f t="shared" si="89"/>
        <v/>
      </c>
      <c r="O531" s="33" t="str">
        <f t="shared" si="90"/>
        <v/>
      </c>
      <c r="P531" s="33" t="str">
        <f t="shared" si="82"/>
        <v/>
      </c>
      <c r="Q531" s="34">
        <f t="shared" si="83"/>
        <v>0</v>
      </c>
    </row>
    <row r="532" spans="9:17" x14ac:dyDescent="0.25">
      <c r="I532" s="35" t="str">
        <f t="shared" si="84"/>
        <v/>
      </c>
      <c r="J532" s="35" t="str">
        <f t="shared" si="85"/>
        <v/>
      </c>
      <c r="K532" s="33">
        <f t="shared" si="86"/>
        <v>0</v>
      </c>
      <c r="L532" s="33">
        <f t="shared" si="87"/>
        <v>0</v>
      </c>
      <c r="M532" s="36" t="str">
        <f t="shared" si="88"/>
        <v/>
      </c>
      <c r="N532" s="33" t="str">
        <f t="shared" si="89"/>
        <v/>
      </c>
      <c r="O532" s="33" t="str">
        <f t="shared" si="90"/>
        <v/>
      </c>
      <c r="P532" s="33" t="str">
        <f t="shared" si="82"/>
        <v/>
      </c>
      <c r="Q532" s="34">
        <f t="shared" si="83"/>
        <v>0</v>
      </c>
    </row>
    <row r="533" spans="9:17" x14ac:dyDescent="0.25">
      <c r="I533" s="35" t="str">
        <f t="shared" si="84"/>
        <v/>
      </c>
      <c r="J533" s="35" t="str">
        <f t="shared" si="85"/>
        <v/>
      </c>
      <c r="K533" s="33">
        <f t="shared" si="86"/>
        <v>0</v>
      </c>
      <c r="L533" s="33">
        <f t="shared" si="87"/>
        <v>0</v>
      </c>
      <c r="M533" s="36" t="str">
        <f t="shared" si="88"/>
        <v/>
      </c>
      <c r="N533" s="33" t="str">
        <f t="shared" si="89"/>
        <v/>
      </c>
      <c r="O533" s="33" t="str">
        <f t="shared" si="90"/>
        <v/>
      </c>
      <c r="P533" s="33" t="str">
        <f t="shared" si="82"/>
        <v/>
      </c>
      <c r="Q533" s="34">
        <f t="shared" si="83"/>
        <v>0</v>
      </c>
    </row>
    <row r="534" spans="9:17" x14ac:dyDescent="0.25">
      <c r="I534" s="35" t="str">
        <f t="shared" si="84"/>
        <v/>
      </c>
      <c r="J534" s="35" t="str">
        <f t="shared" si="85"/>
        <v/>
      </c>
      <c r="K534" s="33">
        <f t="shared" si="86"/>
        <v>0</v>
      </c>
      <c r="L534" s="33">
        <f t="shared" si="87"/>
        <v>0</v>
      </c>
      <c r="M534" s="36" t="str">
        <f t="shared" si="88"/>
        <v/>
      </c>
      <c r="N534" s="33" t="str">
        <f t="shared" si="89"/>
        <v/>
      </c>
      <c r="O534" s="33" t="str">
        <f t="shared" si="90"/>
        <v/>
      </c>
      <c r="P534" s="33" t="str">
        <f t="shared" si="82"/>
        <v/>
      </c>
      <c r="Q534" s="34">
        <f t="shared" si="83"/>
        <v>0</v>
      </c>
    </row>
    <row r="535" spans="9:17" x14ac:dyDescent="0.25">
      <c r="I535" s="35" t="str">
        <f t="shared" si="84"/>
        <v/>
      </c>
      <c r="J535" s="35" t="str">
        <f t="shared" si="85"/>
        <v/>
      </c>
      <c r="K535" s="33">
        <f t="shared" si="86"/>
        <v>0</v>
      </c>
      <c r="L535" s="33">
        <f t="shared" si="87"/>
        <v>0</v>
      </c>
      <c r="M535" s="36" t="str">
        <f t="shared" si="88"/>
        <v/>
      </c>
      <c r="N535" s="33" t="str">
        <f t="shared" si="89"/>
        <v/>
      </c>
      <c r="O535" s="33" t="str">
        <f t="shared" si="90"/>
        <v/>
      </c>
      <c r="P535" s="33" t="str">
        <f t="shared" si="82"/>
        <v/>
      </c>
      <c r="Q535" s="34">
        <f t="shared" si="83"/>
        <v>0</v>
      </c>
    </row>
    <row r="536" spans="9:17" x14ac:dyDescent="0.25">
      <c r="I536" s="35" t="str">
        <f t="shared" si="84"/>
        <v/>
      </c>
      <c r="J536" s="35" t="str">
        <f t="shared" si="85"/>
        <v/>
      </c>
      <c r="K536" s="33">
        <f t="shared" si="86"/>
        <v>0</v>
      </c>
      <c r="L536" s="33">
        <f t="shared" si="87"/>
        <v>0</v>
      </c>
      <c r="M536" s="36" t="str">
        <f t="shared" si="88"/>
        <v/>
      </c>
      <c r="N536" s="33" t="str">
        <f t="shared" si="89"/>
        <v/>
      </c>
      <c r="O536" s="33" t="str">
        <f t="shared" si="90"/>
        <v/>
      </c>
      <c r="P536" s="33" t="str">
        <f t="shared" si="82"/>
        <v/>
      </c>
      <c r="Q536" s="34">
        <f t="shared" si="83"/>
        <v>0</v>
      </c>
    </row>
    <row r="537" spans="9:17" x14ac:dyDescent="0.25">
      <c r="I537" s="35" t="str">
        <f t="shared" si="84"/>
        <v/>
      </c>
      <c r="J537" s="35" t="str">
        <f t="shared" si="85"/>
        <v/>
      </c>
      <c r="K537" s="33">
        <f t="shared" si="86"/>
        <v>0</v>
      </c>
      <c r="L537" s="33">
        <f t="shared" si="87"/>
        <v>0</v>
      </c>
      <c r="M537" s="36" t="str">
        <f t="shared" si="88"/>
        <v/>
      </c>
      <c r="N537" s="33" t="str">
        <f t="shared" si="89"/>
        <v/>
      </c>
      <c r="O537" s="33" t="str">
        <f t="shared" si="90"/>
        <v/>
      </c>
      <c r="P537" s="33" t="str">
        <f t="shared" si="82"/>
        <v/>
      </c>
      <c r="Q537" s="34">
        <f t="shared" si="83"/>
        <v>0</v>
      </c>
    </row>
    <row r="538" spans="9:17" x14ac:dyDescent="0.25">
      <c r="I538" s="35" t="str">
        <f t="shared" si="84"/>
        <v/>
      </c>
      <c r="J538" s="35" t="str">
        <f t="shared" si="85"/>
        <v/>
      </c>
      <c r="K538" s="33">
        <f t="shared" si="86"/>
        <v>0</v>
      </c>
      <c r="L538" s="33">
        <f t="shared" si="87"/>
        <v>0</v>
      </c>
      <c r="M538" s="36" t="str">
        <f t="shared" si="88"/>
        <v/>
      </c>
      <c r="N538" s="33" t="str">
        <f t="shared" si="89"/>
        <v/>
      </c>
      <c r="O538" s="33" t="str">
        <f t="shared" si="90"/>
        <v/>
      </c>
      <c r="P538" s="33" t="str">
        <f t="shared" si="82"/>
        <v/>
      </c>
      <c r="Q538" s="34">
        <f t="shared" si="83"/>
        <v>0</v>
      </c>
    </row>
    <row r="539" spans="9:17" x14ac:dyDescent="0.25">
      <c r="I539" s="35" t="str">
        <f t="shared" si="84"/>
        <v/>
      </c>
      <c r="J539" s="35" t="str">
        <f t="shared" si="85"/>
        <v/>
      </c>
      <c r="K539" s="33">
        <f t="shared" si="86"/>
        <v>0</v>
      </c>
      <c r="L539" s="33">
        <f t="shared" si="87"/>
        <v>0</v>
      </c>
      <c r="M539" s="36" t="str">
        <f t="shared" si="88"/>
        <v/>
      </c>
      <c r="N539" s="33" t="str">
        <f t="shared" si="89"/>
        <v/>
      </c>
      <c r="O539" s="33" t="str">
        <f t="shared" si="90"/>
        <v/>
      </c>
      <c r="P539" s="33" t="str">
        <f t="shared" si="82"/>
        <v/>
      </c>
      <c r="Q539" s="34">
        <f t="shared" si="83"/>
        <v>0</v>
      </c>
    </row>
    <row r="540" spans="9:17" x14ac:dyDescent="0.25">
      <c r="I540" s="35" t="str">
        <f t="shared" si="84"/>
        <v/>
      </c>
      <c r="J540" s="35" t="str">
        <f t="shared" si="85"/>
        <v/>
      </c>
      <c r="K540" s="33">
        <f t="shared" si="86"/>
        <v>0</v>
      </c>
      <c r="L540" s="33">
        <f t="shared" si="87"/>
        <v>0</v>
      </c>
      <c r="M540" s="36" t="str">
        <f t="shared" si="88"/>
        <v/>
      </c>
      <c r="N540" s="33" t="str">
        <f t="shared" si="89"/>
        <v/>
      </c>
      <c r="O540" s="33" t="str">
        <f t="shared" si="90"/>
        <v/>
      </c>
      <c r="P540" s="33" t="str">
        <f t="shared" si="82"/>
        <v/>
      </c>
      <c r="Q540" s="34">
        <f t="shared" si="83"/>
        <v>0</v>
      </c>
    </row>
    <row r="541" spans="9:17" x14ac:dyDescent="0.25">
      <c r="I541" s="35" t="str">
        <f t="shared" si="84"/>
        <v/>
      </c>
      <c r="J541" s="35" t="str">
        <f t="shared" si="85"/>
        <v/>
      </c>
      <c r="K541" s="33">
        <f t="shared" si="86"/>
        <v>0</v>
      </c>
      <c r="L541" s="33">
        <f t="shared" si="87"/>
        <v>0</v>
      </c>
      <c r="M541" s="36" t="str">
        <f t="shared" si="88"/>
        <v/>
      </c>
      <c r="N541" s="33" t="str">
        <f t="shared" si="89"/>
        <v/>
      </c>
      <c r="O541" s="33" t="str">
        <f t="shared" si="90"/>
        <v/>
      </c>
      <c r="P541" s="33" t="str">
        <f t="shared" si="82"/>
        <v/>
      </c>
      <c r="Q541" s="34">
        <f t="shared" si="83"/>
        <v>0</v>
      </c>
    </row>
    <row r="542" spans="9:17" x14ac:dyDescent="0.25">
      <c r="I542" s="35" t="str">
        <f t="shared" si="84"/>
        <v/>
      </c>
      <c r="J542" s="35" t="str">
        <f t="shared" si="85"/>
        <v/>
      </c>
      <c r="K542" s="33">
        <f t="shared" si="86"/>
        <v>0</v>
      </c>
      <c r="L542" s="33">
        <f t="shared" si="87"/>
        <v>0</v>
      </c>
      <c r="M542" s="36" t="str">
        <f t="shared" si="88"/>
        <v/>
      </c>
      <c r="N542" s="33" t="str">
        <f t="shared" si="89"/>
        <v/>
      </c>
      <c r="O542" s="33" t="str">
        <f t="shared" si="90"/>
        <v/>
      </c>
      <c r="P542" s="33" t="str">
        <f t="shared" si="82"/>
        <v/>
      </c>
      <c r="Q542" s="34">
        <f t="shared" si="83"/>
        <v>0</v>
      </c>
    </row>
    <row r="543" spans="9:17" x14ac:dyDescent="0.25">
      <c r="I543" s="35" t="str">
        <f t="shared" si="84"/>
        <v/>
      </c>
      <c r="J543" s="35" t="str">
        <f t="shared" si="85"/>
        <v/>
      </c>
      <c r="K543" s="33">
        <f t="shared" si="86"/>
        <v>0</v>
      </c>
      <c r="L543" s="33">
        <f t="shared" si="87"/>
        <v>0</v>
      </c>
      <c r="M543" s="36" t="str">
        <f t="shared" si="88"/>
        <v/>
      </c>
      <c r="N543" s="33" t="str">
        <f t="shared" si="89"/>
        <v/>
      </c>
      <c r="O543" s="33" t="str">
        <f t="shared" si="90"/>
        <v/>
      </c>
      <c r="P543" s="33" t="str">
        <f t="shared" si="82"/>
        <v/>
      </c>
      <c r="Q543" s="34">
        <f t="shared" si="83"/>
        <v>0</v>
      </c>
    </row>
    <row r="544" spans="9:17" x14ac:dyDescent="0.25">
      <c r="I544" s="35" t="str">
        <f t="shared" si="84"/>
        <v/>
      </c>
      <c r="J544" s="35" t="str">
        <f t="shared" si="85"/>
        <v/>
      </c>
      <c r="K544" s="33">
        <f t="shared" si="86"/>
        <v>0</v>
      </c>
      <c r="L544" s="33">
        <f t="shared" si="87"/>
        <v>0</v>
      </c>
      <c r="M544" s="36" t="str">
        <f t="shared" si="88"/>
        <v/>
      </c>
      <c r="N544" s="33" t="str">
        <f t="shared" si="89"/>
        <v/>
      </c>
      <c r="O544" s="33" t="str">
        <f t="shared" si="90"/>
        <v/>
      </c>
      <c r="P544" s="33" t="str">
        <f t="shared" si="82"/>
        <v/>
      </c>
      <c r="Q544" s="34">
        <f t="shared" si="83"/>
        <v>0</v>
      </c>
    </row>
    <row r="545" spans="9:17" x14ac:dyDescent="0.25">
      <c r="I545" s="35" t="str">
        <f t="shared" si="84"/>
        <v/>
      </c>
      <c r="J545" s="35" t="str">
        <f t="shared" si="85"/>
        <v/>
      </c>
      <c r="K545" s="33">
        <f t="shared" si="86"/>
        <v>0</v>
      </c>
      <c r="L545" s="33">
        <f t="shared" si="87"/>
        <v>0</v>
      </c>
      <c r="M545" s="36" t="str">
        <f t="shared" si="88"/>
        <v/>
      </c>
      <c r="N545" s="33" t="str">
        <f t="shared" si="89"/>
        <v/>
      </c>
      <c r="O545" s="33" t="str">
        <f t="shared" si="90"/>
        <v/>
      </c>
      <c r="P545" s="33" t="str">
        <f t="shared" si="82"/>
        <v/>
      </c>
      <c r="Q545" s="34">
        <f t="shared" si="83"/>
        <v>0</v>
      </c>
    </row>
    <row r="546" spans="9:17" x14ac:dyDescent="0.25">
      <c r="I546" s="35" t="str">
        <f t="shared" si="84"/>
        <v/>
      </c>
      <c r="J546" s="35" t="str">
        <f t="shared" si="85"/>
        <v/>
      </c>
      <c r="K546" s="33">
        <f t="shared" si="86"/>
        <v>0</v>
      </c>
      <c r="L546" s="33">
        <f t="shared" si="87"/>
        <v>0</v>
      </c>
      <c r="M546" s="36" t="str">
        <f t="shared" si="88"/>
        <v/>
      </c>
      <c r="N546" s="33" t="str">
        <f t="shared" si="89"/>
        <v/>
      </c>
      <c r="O546" s="33" t="str">
        <f t="shared" si="90"/>
        <v/>
      </c>
      <c r="P546" s="33" t="str">
        <f t="shared" si="82"/>
        <v/>
      </c>
      <c r="Q546" s="34">
        <f t="shared" si="83"/>
        <v>0</v>
      </c>
    </row>
    <row r="547" spans="9:17" x14ac:dyDescent="0.25">
      <c r="I547" s="35" t="str">
        <f t="shared" si="84"/>
        <v/>
      </c>
      <c r="J547" s="35" t="str">
        <f t="shared" si="85"/>
        <v/>
      </c>
      <c r="K547" s="33">
        <f t="shared" si="86"/>
        <v>0</v>
      </c>
      <c r="L547" s="33">
        <f t="shared" si="87"/>
        <v>0</v>
      </c>
      <c r="M547" s="36" t="str">
        <f t="shared" si="88"/>
        <v/>
      </c>
      <c r="N547" s="33" t="str">
        <f t="shared" si="89"/>
        <v/>
      </c>
      <c r="O547" s="33" t="str">
        <f t="shared" si="90"/>
        <v/>
      </c>
      <c r="P547" s="33" t="str">
        <f t="shared" si="82"/>
        <v/>
      </c>
      <c r="Q547" s="34">
        <f t="shared" si="83"/>
        <v>0</v>
      </c>
    </row>
    <row r="548" spans="9:17" x14ac:dyDescent="0.25">
      <c r="I548" s="35" t="str">
        <f t="shared" si="84"/>
        <v/>
      </c>
      <c r="J548" s="35" t="str">
        <f t="shared" si="85"/>
        <v/>
      </c>
      <c r="K548" s="33">
        <f t="shared" si="86"/>
        <v>0</v>
      </c>
      <c r="L548" s="33">
        <f t="shared" si="87"/>
        <v>0</v>
      </c>
      <c r="M548" s="36" t="str">
        <f t="shared" si="88"/>
        <v/>
      </c>
      <c r="N548" s="33" t="str">
        <f t="shared" si="89"/>
        <v/>
      </c>
      <c r="O548" s="33" t="str">
        <f t="shared" si="90"/>
        <v/>
      </c>
      <c r="P548" s="33" t="str">
        <f t="shared" si="82"/>
        <v/>
      </c>
      <c r="Q548" s="34">
        <f t="shared" si="83"/>
        <v>0</v>
      </c>
    </row>
    <row r="549" spans="9:17" x14ac:dyDescent="0.25">
      <c r="I549" s="35" t="str">
        <f t="shared" si="84"/>
        <v/>
      </c>
      <c r="J549" s="35" t="str">
        <f t="shared" si="85"/>
        <v/>
      </c>
      <c r="K549" s="33">
        <f t="shared" si="86"/>
        <v>0</v>
      </c>
      <c r="L549" s="33">
        <f t="shared" si="87"/>
        <v>0</v>
      </c>
      <c r="M549" s="36" t="str">
        <f t="shared" si="88"/>
        <v/>
      </c>
      <c r="N549" s="33" t="str">
        <f t="shared" si="89"/>
        <v/>
      </c>
      <c r="O549" s="33" t="str">
        <f t="shared" si="90"/>
        <v/>
      </c>
      <c r="P549" s="33" t="str">
        <f t="shared" si="82"/>
        <v/>
      </c>
      <c r="Q549" s="34">
        <f t="shared" si="83"/>
        <v>0</v>
      </c>
    </row>
    <row r="550" spans="9:17" x14ac:dyDescent="0.25">
      <c r="I550" s="35" t="str">
        <f t="shared" si="84"/>
        <v/>
      </c>
      <c r="J550" s="35" t="str">
        <f t="shared" si="85"/>
        <v/>
      </c>
      <c r="K550" s="33">
        <f t="shared" si="86"/>
        <v>0</v>
      </c>
      <c r="L550" s="33">
        <f t="shared" si="87"/>
        <v>0</v>
      </c>
      <c r="M550" s="36" t="str">
        <f t="shared" si="88"/>
        <v/>
      </c>
      <c r="N550" s="33" t="str">
        <f t="shared" si="89"/>
        <v/>
      </c>
      <c r="O550" s="33" t="str">
        <f t="shared" si="90"/>
        <v/>
      </c>
      <c r="P550" s="33" t="str">
        <f t="shared" si="82"/>
        <v/>
      </c>
      <c r="Q550" s="34">
        <f t="shared" si="83"/>
        <v>0</v>
      </c>
    </row>
    <row r="551" spans="9:17" x14ac:dyDescent="0.25">
      <c r="I551" s="35" t="str">
        <f t="shared" si="84"/>
        <v/>
      </c>
      <c r="J551" s="35" t="str">
        <f t="shared" si="85"/>
        <v/>
      </c>
      <c r="K551" s="33">
        <f t="shared" si="86"/>
        <v>0</v>
      </c>
      <c r="L551" s="33">
        <f t="shared" si="87"/>
        <v>0</v>
      </c>
      <c r="M551" s="36" t="str">
        <f t="shared" si="88"/>
        <v/>
      </c>
      <c r="N551" s="33" t="str">
        <f t="shared" si="89"/>
        <v/>
      </c>
      <c r="O551" s="33" t="str">
        <f t="shared" si="90"/>
        <v/>
      </c>
      <c r="P551" s="33" t="str">
        <f t="shared" si="82"/>
        <v/>
      </c>
      <c r="Q551" s="34">
        <f t="shared" si="83"/>
        <v>0</v>
      </c>
    </row>
    <row r="552" spans="9:17" x14ac:dyDescent="0.25">
      <c r="I552" s="35" t="str">
        <f t="shared" si="84"/>
        <v/>
      </c>
      <c r="J552" s="35" t="str">
        <f t="shared" si="85"/>
        <v/>
      </c>
      <c r="K552" s="33">
        <f t="shared" si="86"/>
        <v>0</v>
      </c>
      <c r="L552" s="33">
        <f t="shared" si="87"/>
        <v>0</v>
      </c>
      <c r="M552" s="36" t="str">
        <f t="shared" si="88"/>
        <v/>
      </c>
      <c r="N552" s="33" t="str">
        <f t="shared" si="89"/>
        <v/>
      </c>
      <c r="O552" s="33" t="str">
        <f t="shared" si="90"/>
        <v/>
      </c>
      <c r="P552" s="33" t="str">
        <f t="shared" si="82"/>
        <v/>
      </c>
      <c r="Q552" s="34">
        <f t="shared" si="83"/>
        <v>0</v>
      </c>
    </row>
    <row r="553" spans="9:17" x14ac:dyDescent="0.25">
      <c r="I553" s="35" t="str">
        <f t="shared" si="84"/>
        <v/>
      </c>
      <c r="J553" s="35" t="str">
        <f t="shared" si="85"/>
        <v/>
      </c>
      <c r="K553" s="33">
        <f t="shared" si="86"/>
        <v>0</v>
      </c>
      <c r="L553" s="33">
        <f t="shared" si="87"/>
        <v>0</v>
      </c>
      <c r="M553" s="36" t="str">
        <f t="shared" si="88"/>
        <v/>
      </c>
      <c r="N553" s="33" t="str">
        <f t="shared" si="89"/>
        <v/>
      </c>
      <c r="O553" s="33" t="str">
        <f t="shared" si="90"/>
        <v/>
      </c>
      <c r="P553" s="33" t="str">
        <f t="shared" si="82"/>
        <v/>
      </c>
      <c r="Q553" s="34">
        <f t="shared" si="83"/>
        <v>0</v>
      </c>
    </row>
    <row r="554" spans="9:17" x14ac:dyDescent="0.25">
      <c r="I554" s="35" t="str">
        <f t="shared" si="84"/>
        <v/>
      </c>
      <c r="J554" s="35" t="str">
        <f t="shared" si="85"/>
        <v/>
      </c>
      <c r="K554" s="33">
        <f t="shared" si="86"/>
        <v>0</v>
      </c>
      <c r="L554" s="33">
        <f t="shared" si="87"/>
        <v>0</v>
      </c>
      <c r="M554" s="36" t="str">
        <f t="shared" si="88"/>
        <v/>
      </c>
      <c r="N554" s="33" t="str">
        <f t="shared" si="89"/>
        <v/>
      </c>
      <c r="O554" s="33" t="str">
        <f t="shared" si="90"/>
        <v/>
      </c>
      <c r="P554" s="33" t="str">
        <f t="shared" si="82"/>
        <v/>
      </c>
      <c r="Q554" s="34">
        <f t="shared" si="83"/>
        <v>0</v>
      </c>
    </row>
    <row r="555" spans="9:17" x14ac:dyDescent="0.25">
      <c r="I555" s="35" t="str">
        <f t="shared" si="84"/>
        <v/>
      </c>
      <c r="J555" s="35" t="str">
        <f t="shared" si="85"/>
        <v/>
      </c>
      <c r="K555" s="33">
        <f t="shared" si="86"/>
        <v>0</v>
      </c>
      <c r="L555" s="33">
        <f t="shared" si="87"/>
        <v>0</v>
      </c>
      <c r="M555" s="36" t="str">
        <f t="shared" si="88"/>
        <v/>
      </c>
      <c r="N555" s="33" t="str">
        <f t="shared" si="89"/>
        <v/>
      </c>
      <c r="O555" s="33" t="str">
        <f t="shared" si="90"/>
        <v/>
      </c>
      <c r="P555" s="33" t="str">
        <f t="shared" si="82"/>
        <v/>
      </c>
      <c r="Q555" s="34">
        <f t="shared" si="83"/>
        <v>0</v>
      </c>
    </row>
    <row r="556" spans="9:17" x14ac:dyDescent="0.25">
      <c r="I556" s="35" t="str">
        <f t="shared" si="84"/>
        <v/>
      </c>
      <c r="J556" s="35" t="str">
        <f t="shared" si="85"/>
        <v/>
      </c>
      <c r="K556" s="33">
        <f t="shared" si="86"/>
        <v>0</v>
      </c>
      <c r="L556" s="33">
        <f t="shared" si="87"/>
        <v>0</v>
      </c>
      <c r="M556" s="36" t="str">
        <f t="shared" si="88"/>
        <v/>
      </c>
      <c r="N556" s="33" t="str">
        <f t="shared" si="89"/>
        <v/>
      </c>
      <c r="O556" s="33" t="str">
        <f t="shared" si="90"/>
        <v/>
      </c>
      <c r="P556" s="33" t="str">
        <f t="shared" si="82"/>
        <v/>
      </c>
      <c r="Q556" s="34">
        <f t="shared" si="83"/>
        <v>0</v>
      </c>
    </row>
    <row r="557" spans="9:17" x14ac:dyDescent="0.25">
      <c r="I557" s="35" t="str">
        <f t="shared" si="84"/>
        <v/>
      </c>
      <c r="J557" s="35" t="str">
        <f t="shared" si="85"/>
        <v/>
      </c>
      <c r="K557" s="33">
        <f t="shared" si="86"/>
        <v>0</v>
      </c>
      <c r="L557" s="33">
        <f t="shared" si="87"/>
        <v>0</v>
      </c>
      <c r="M557" s="36" t="str">
        <f t="shared" si="88"/>
        <v/>
      </c>
      <c r="N557" s="33" t="str">
        <f t="shared" si="89"/>
        <v/>
      </c>
      <c r="O557" s="33" t="str">
        <f t="shared" si="90"/>
        <v/>
      </c>
      <c r="P557" s="33" t="str">
        <f t="shared" si="82"/>
        <v/>
      </c>
      <c r="Q557" s="34">
        <f t="shared" si="83"/>
        <v>0</v>
      </c>
    </row>
    <row r="558" spans="9:17" x14ac:dyDescent="0.25">
      <c r="I558" s="35" t="str">
        <f t="shared" si="84"/>
        <v/>
      </c>
      <c r="J558" s="35" t="str">
        <f t="shared" si="85"/>
        <v/>
      </c>
      <c r="K558" s="33">
        <f t="shared" si="86"/>
        <v>0</v>
      </c>
      <c r="L558" s="33">
        <f t="shared" si="87"/>
        <v>0</v>
      </c>
      <c r="M558" s="36" t="str">
        <f t="shared" si="88"/>
        <v/>
      </c>
      <c r="N558" s="33" t="str">
        <f t="shared" si="89"/>
        <v/>
      </c>
      <c r="O558" s="33" t="str">
        <f t="shared" si="90"/>
        <v/>
      </c>
      <c r="P558" s="33" t="str">
        <f t="shared" si="82"/>
        <v/>
      </c>
      <c r="Q558" s="34">
        <f t="shared" si="83"/>
        <v>0</v>
      </c>
    </row>
    <row r="559" spans="9:17" x14ac:dyDescent="0.25">
      <c r="I559" s="35" t="str">
        <f t="shared" si="84"/>
        <v/>
      </c>
      <c r="J559" s="35" t="str">
        <f t="shared" si="85"/>
        <v/>
      </c>
      <c r="K559" s="33">
        <f t="shared" si="86"/>
        <v>0</v>
      </c>
      <c r="L559" s="33">
        <f t="shared" si="87"/>
        <v>0</v>
      </c>
      <c r="M559" s="36" t="str">
        <f t="shared" si="88"/>
        <v/>
      </c>
      <c r="N559" s="33" t="str">
        <f t="shared" si="89"/>
        <v/>
      </c>
      <c r="O559" s="33" t="str">
        <f t="shared" si="90"/>
        <v/>
      </c>
      <c r="P559" s="33" t="str">
        <f t="shared" si="82"/>
        <v/>
      </c>
      <c r="Q559" s="34">
        <f t="shared" si="83"/>
        <v>0</v>
      </c>
    </row>
    <row r="560" spans="9:17" x14ac:dyDescent="0.25">
      <c r="I560" s="35" t="str">
        <f t="shared" si="84"/>
        <v/>
      </c>
      <c r="J560" s="35" t="str">
        <f t="shared" si="85"/>
        <v/>
      </c>
      <c r="K560" s="33">
        <f t="shared" si="86"/>
        <v>0</v>
      </c>
      <c r="L560" s="33">
        <f t="shared" si="87"/>
        <v>0</v>
      </c>
      <c r="M560" s="36" t="str">
        <f t="shared" si="88"/>
        <v/>
      </c>
      <c r="N560" s="33" t="str">
        <f t="shared" si="89"/>
        <v/>
      </c>
      <c r="O560" s="33" t="str">
        <f t="shared" si="90"/>
        <v/>
      </c>
      <c r="P560" s="33" t="str">
        <f t="shared" si="82"/>
        <v/>
      </c>
      <c r="Q560" s="34">
        <f t="shared" si="83"/>
        <v>0</v>
      </c>
    </row>
    <row r="561" spans="9:17" x14ac:dyDescent="0.25">
      <c r="I561" s="35" t="str">
        <f t="shared" si="84"/>
        <v/>
      </c>
      <c r="J561" s="35" t="str">
        <f t="shared" si="85"/>
        <v/>
      </c>
      <c r="K561" s="33">
        <f t="shared" si="86"/>
        <v>0</v>
      </c>
      <c r="L561" s="33">
        <f t="shared" si="87"/>
        <v>0</v>
      </c>
      <c r="M561" s="36" t="str">
        <f t="shared" si="88"/>
        <v/>
      </c>
      <c r="N561" s="33" t="str">
        <f t="shared" si="89"/>
        <v/>
      </c>
      <c r="O561" s="33" t="str">
        <f t="shared" si="90"/>
        <v/>
      </c>
      <c r="P561" s="33" t="str">
        <f t="shared" si="82"/>
        <v/>
      </c>
      <c r="Q561" s="34">
        <f t="shared" si="83"/>
        <v>0</v>
      </c>
    </row>
    <row r="562" spans="9:17" x14ac:dyDescent="0.25">
      <c r="I562" s="35" t="str">
        <f t="shared" si="84"/>
        <v/>
      </c>
      <c r="J562" s="35" t="str">
        <f t="shared" si="85"/>
        <v/>
      </c>
      <c r="K562" s="33">
        <f t="shared" si="86"/>
        <v>0</v>
      </c>
      <c r="L562" s="33">
        <f t="shared" si="87"/>
        <v>0</v>
      </c>
      <c r="M562" s="36" t="str">
        <f t="shared" si="88"/>
        <v/>
      </c>
      <c r="N562" s="33" t="str">
        <f t="shared" si="89"/>
        <v/>
      </c>
      <c r="O562" s="33" t="str">
        <f t="shared" si="90"/>
        <v/>
      </c>
      <c r="P562" s="33" t="str">
        <f t="shared" si="82"/>
        <v/>
      </c>
      <c r="Q562" s="34">
        <f t="shared" si="83"/>
        <v>0</v>
      </c>
    </row>
    <row r="563" spans="9:17" x14ac:dyDescent="0.25">
      <c r="I563" s="35" t="str">
        <f t="shared" si="84"/>
        <v/>
      </c>
      <c r="J563" s="35" t="str">
        <f t="shared" si="85"/>
        <v/>
      </c>
      <c r="K563" s="33">
        <f t="shared" si="86"/>
        <v>0</v>
      </c>
      <c r="L563" s="33">
        <f t="shared" si="87"/>
        <v>0</v>
      </c>
      <c r="M563" s="36" t="str">
        <f t="shared" si="88"/>
        <v/>
      </c>
      <c r="N563" s="33" t="str">
        <f t="shared" si="89"/>
        <v/>
      </c>
      <c r="O563" s="33" t="str">
        <f t="shared" si="90"/>
        <v/>
      </c>
      <c r="P563" s="33" t="str">
        <f t="shared" si="82"/>
        <v/>
      </c>
      <c r="Q563" s="34">
        <f t="shared" si="83"/>
        <v>0</v>
      </c>
    </row>
    <row r="564" spans="9:17" x14ac:dyDescent="0.25">
      <c r="I564" s="35" t="str">
        <f t="shared" si="84"/>
        <v/>
      </c>
      <c r="J564" s="35" t="str">
        <f t="shared" si="85"/>
        <v/>
      </c>
      <c r="K564" s="33">
        <f t="shared" si="86"/>
        <v>0</v>
      </c>
      <c r="L564" s="33">
        <f t="shared" si="87"/>
        <v>0</v>
      </c>
      <c r="M564" s="36" t="str">
        <f t="shared" si="88"/>
        <v/>
      </c>
      <c r="N564" s="33" t="str">
        <f t="shared" si="89"/>
        <v/>
      </c>
      <c r="O564" s="33" t="str">
        <f t="shared" si="90"/>
        <v/>
      </c>
      <c r="P564" s="33" t="str">
        <f t="shared" si="82"/>
        <v/>
      </c>
      <c r="Q564" s="34">
        <f t="shared" si="83"/>
        <v>0</v>
      </c>
    </row>
    <row r="565" spans="9:17" x14ac:dyDescent="0.25">
      <c r="I565" s="35" t="str">
        <f t="shared" si="84"/>
        <v/>
      </c>
      <c r="J565" s="35" t="str">
        <f t="shared" si="85"/>
        <v/>
      </c>
      <c r="K565" s="33">
        <f t="shared" si="86"/>
        <v>0</v>
      </c>
      <c r="L565" s="33">
        <f t="shared" si="87"/>
        <v>0</v>
      </c>
      <c r="M565" s="36" t="str">
        <f t="shared" si="88"/>
        <v/>
      </c>
      <c r="N565" s="33" t="str">
        <f t="shared" si="89"/>
        <v/>
      </c>
      <c r="O565" s="33" t="str">
        <f t="shared" si="90"/>
        <v/>
      </c>
      <c r="P565" s="33" t="str">
        <f t="shared" si="82"/>
        <v/>
      </c>
      <c r="Q565" s="34">
        <f t="shared" si="83"/>
        <v>0</v>
      </c>
    </row>
    <row r="566" spans="9:17" x14ac:dyDescent="0.25">
      <c r="I566" s="35" t="str">
        <f t="shared" si="84"/>
        <v/>
      </c>
      <c r="J566" s="35" t="str">
        <f t="shared" si="85"/>
        <v/>
      </c>
      <c r="K566" s="33">
        <f t="shared" si="86"/>
        <v>0</v>
      </c>
      <c r="L566" s="33">
        <f t="shared" si="87"/>
        <v>0</v>
      </c>
      <c r="M566" s="36" t="str">
        <f t="shared" si="88"/>
        <v/>
      </c>
      <c r="N566" s="33" t="str">
        <f t="shared" si="89"/>
        <v/>
      </c>
      <c r="O566" s="33" t="str">
        <f t="shared" si="90"/>
        <v/>
      </c>
      <c r="P566" s="33" t="str">
        <f t="shared" si="82"/>
        <v/>
      </c>
      <c r="Q566" s="34">
        <f t="shared" si="83"/>
        <v>0</v>
      </c>
    </row>
    <row r="567" spans="9:17" x14ac:dyDescent="0.25">
      <c r="I567" s="35" t="str">
        <f t="shared" si="84"/>
        <v/>
      </c>
      <c r="J567" s="35" t="str">
        <f t="shared" si="85"/>
        <v/>
      </c>
      <c r="K567" s="33">
        <f t="shared" si="86"/>
        <v>0</v>
      </c>
      <c r="L567" s="33">
        <f t="shared" si="87"/>
        <v>0</v>
      </c>
      <c r="M567" s="36" t="str">
        <f t="shared" si="88"/>
        <v/>
      </c>
      <c r="N567" s="33" t="str">
        <f t="shared" si="89"/>
        <v/>
      </c>
      <c r="O567" s="33" t="str">
        <f t="shared" si="90"/>
        <v/>
      </c>
      <c r="P567" s="33" t="str">
        <f t="shared" si="82"/>
        <v/>
      </c>
      <c r="Q567" s="34">
        <f t="shared" si="83"/>
        <v>0</v>
      </c>
    </row>
    <row r="568" spans="9:17" x14ac:dyDescent="0.25">
      <c r="I568" s="35" t="str">
        <f t="shared" si="84"/>
        <v/>
      </c>
      <c r="J568" s="35" t="str">
        <f t="shared" si="85"/>
        <v/>
      </c>
      <c r="K568" s="33">
        <f t="shared" si="86"/>
        <v>0</v>
      </c>
      <c r="L568" s="33">
        <f t="shared" si="87"/>
        <v>0</v>
      </c>
      <c r="M568" s="36" t="str">
        <f t="shared" si="88"/>
        <v/>
      </c>
      <c r="N568" s="33" t="str">
        <f t="shared" si="89"/>
        <v/>
      </c>
      <c r="O568" s="33" t="str">
        <f t="shared" si="90"/>
        <v/>
      </c>
      <c r="P568" s="33" t="str">
        <f t="shared" si="82"/>
        <v/>
      </c>
      <c r="Q568" s="34">
        <f t="shared" si="83"/>
        <v>0</v>
      </c>
    </row>
    <row r="569" spans="9:17" x14ac:dyDescent="0.25">
      <c r="I569" s="35" t="str">
        <f t="shared" si="84"/>
        <v/>
      </c>
      <c r="J569" s="35" t="str">
        <f t="shared" si="85"/>
        <v/>
      </c>
      <c r="K569" s="33">
        <f t="shared" si="86"/>
        <v>0</v>
      </c>
      <c r="L569" s="33">
        <f t="shared" si="87"/>
        <v>0</v>
      </c>
      <c r="M569" s="36" t="str">
        <f t="shared" si="88"/>
        <v/>
      </c>
      <c r="N569" s="33" t="str">
        <f t="shared" si="89"/>
        <v/>
      </c>
      <c r="O569" s="33" t="str">
        <f t="shared" si="90"/>
        <v/>
      </c>
      <c r="P569" s="33" t="str">
        <f t="shared" si="82"/>
        <v/>
      </c>
      <c r="Q569" s="34">
        <f t="shared" si="83"/>
        <v>0</v>
      </c>
    </row>
    <row r="570" spans="9:17" x14ac:dyDescent="0.25">
      <c r="I570" s="35" t="str">
        <f t="shared" si="84"/>
        <v/>
      </c>
      <c r="J570" s="35" t="str">
        <f t="shared" si="85"/>
        <v/>
      </c>
      <c r="K570" s="33">
        <f t="shared" si="86"/>
        <v>0</v>
      </c>
      <c r="L570" s="33">
        <f t="shared" si="87"/>
        <v>0</v>
      </c>
      <c r="M570" s="36" t="str">
        <f t="shared" si="88"/>
        <v/>
      </c>
      <c r="N570" s="33" t="str">
        <f t="shared" si="89"/>
        <v/>
      </c>
      <c r="O570" s="33" t="str">
        <f t="shared" si="90"/>
        <v/>
      </c>
      <c r="P570" s="33" t="str">
        <f t="shared" si="82"/>
        <v/>
      </c>
      <c r="Q570" s="34">
        <f t="shared" si="83"/>
        <v>0</v>
      </c>
    </row>
    <row r="571" spans="9:17" x14ac:dyDescent="0.25">
      <c r="I571" s="35" t="str">
        <f t="shared" si="84"/>
        <v/>
      </c>
      <c r="J571" s="35" t="str">
        <f t="shared" si="85"/>
        <v/>
      </c>
      <c r="K571" s="33">
        <f t="shared" si="86"/>
        <v>0</v>
      </c>
      <c r="L571" s="33">
        <f t="shared" si="87"/>
        <v>0</v>
      </c>
      <c r="M571" s="36" t="str">
        <f t="shared" si="88"/>
        <v/>
      </c>
      <c r="N571" s="33" t="str">
        <f t="shared" si="89"/>
        <v/>
      </c>
      <c r="O571" s="33" t="str">
        <f t="shared" si="90"/>
        <v/>
      </c>
      <c r="P571" s="33" t="str">
        <f t="shared" si="82"/>
        <v/>
      </c>
      <c r="Q571" s="34">
        <f t="shared" si="83"/>
        <v>0</v>
      </c>
    </row>
    <row r="572" spans="9:17" x14ac:dyDescent="0.25">
      <c r="I572" s="35" t="str">
        <f t="shared" si="84"/>
        <v/>
      </c>
      <c r="J572" s="35" t="str">
        <f t="shared" si="85"/>
        <v/>
      </c>
      <c r="K572" s="33">
        <f t="shared" si="86"/>
        <v>0</v>
      </c>
      <c r="L572" s="33">
        <f t="shared" si="87"/>
        <v>0</v>
      </c>
      <c r="M572" s="36" t="str">
        <f t="shared" si="88"/>
        <v/>
      </c>
      <c r="N572" s="33" t="str">
        <f t="shared" si="89"/>
        <v/>
      </c>
      <c r="O572" s="33" t="str">
        <f t="shared" si="90"/>
        <v/>
      </c>
      <c r="P572" s="33" t="str">
        <f t="shared" si="82"/>
        <v/>
      </c>
      <c r="Q572" s="34">
        <f t="shared" si="83"/>
        <v>0</v>
      </c>
    </row>
    <row r="573" spans="9:17" x14ac:dyDescent="0.25">
      <c r="I573" s="35" t="str">
        <f t="shared" si="84"/>
        <v/>
      </c>
      <c r="J573" s="35" t="str">
        <f t="shared" si="85"/>
        <v/>
      </c>
      <c r="K573" s="33">
        <f t="shared" si="86"/>
        <v>0</v>
      </c>
      <c r="L573" s="33">
        <f t="shared" si="87"/>
        <v>0</v>
      </c>
      <c r="M573" s="36" t="str">
        <f t="shared" si="88"/>
        <v/>
      </c>
      <c r="N573" s="33" t="str">
        <f t="shared" si="89"/>
        <v/>
      </c>
      <c r="O573" s="33" t="str">
        <f t="shared" si="90"/>
        <v/>
      </c>
      <c r="P573" s="33" t="str">
        <f t="shared" si="82"/>
        <v/>
      </c>
      <c r="Q573" s="34">
        <f t="shared" si="83"/>
        <v>0</v>
      </c>
    </row>
    <row r="574" spans="9:17" x14ac:dyDescent="0.25">
      <c r="I574" s="35" t="str">
        <f t="shared" si="84"/>
        <v/>
      </c>
      <c r="J574" s="35" t="str">
        <f t="shared" si="85"/>
        <v/>
      </c>
      <c r="K574" s="33">
        <f t="shared" si="86"/>
        <v>0</v>
      </c>
      <c r="L574" s="33">
        <f t="shared" si="87"/>
        <v>0</v>
      </c>
      <c r="M574" s="36" t="str">
        <f t="shared" si="88"/>
        <v/>
      </c>
      <c r="N574" s="33" t="str">
        <f t="shared" si="89"/>
        <v/>
      </c>
      <c r="O574" s="33" t="str">
        <f t="shared" si="90"/>
        <v/>
      </c>
      <c r="P574" s="33" t="str">
        <f t="shared" si="82"/>
        <v/>
      </c>
      <c r="Q574" s="34">
        <f t="shared" si="83"/>
        <v>0</v>
      </c>
    </row>
    <row r="575" spans="9:17" x14ac:dyDescent="0.25">
      <c r="I575" s="35" t="str">
        <f t="shared" si="84"/>
        <v/>
      </c>
      <c r="J575" s="35" t="str">
        <f t="shared" si="85"/>
        <v/>
      </c>
      <c r="K575" s="33">
        <f t="shared" si="86"/>
        <v>0</v>
      </c>
      <c r="L575" s="33">
        <f t="shared" si="87"/>
        <v>0</v>
      </c>
      <c r="M575" s="36" t="str">
        <f t="shared" si="88"/>
        <v/>
      </c>
      <c r="N575" s="33" t="str">
        <f t="shared" si="89"/>
        <v/>
      </c>
      <c r="O575" s="33" t="str">
        <f t="shared" si="90"/>
        <v/>
      </c>
      <c r="P575" s="33" t="str">
        <f t="shared" si="82"/>
        <v/>
      </c>
      <c r="Q575" s="34">
        <f t="shared" si="83"/>
        <v>0</v>
      </c>
    </row>
    <row r="576" spans="9:17" x14ac:dyDescent="0.25">
      <c r="I576" s="35" t="str">
        <f t="shared" si="84"/>
        <v/>
      </c>
      <c r="J576" s="35" t="str">
        <f t="shared" si="85"/>
        <v/>
      </c>
      <c r="K576" s="33">
        <f t="shared" si="86"/>
        <v>0</v>
      </c>
      <c r="L576" s="33">
        <f t="shared" si="87"/>
        <v>0</v>
      </c>
      <c r="M576" s="36" t="str">
        <f t="shared" si="88"/>
        <v/>
      </c>
      <c r="N576" s="33" t="str">
        <f t="shared" si="89"/>
        <v/>
      </c>
      <c r="O576" s="33" t="str">
        <f t="shared" si="90"/>
        <v/>
      </c>
      <c r="P576" s="33" t="str">
        <f t="shared" si="82"/>
        <v/>
      </c>
      <c r="Q576" s="34">
        <f t="shared" si="83"/>
        <v>0</v>
      </c>
    </row>
    <row r="577" spans="9:17" x14ac:dyDescent="0.25">
      <c r="I577" s="35" t="str">
        <f t="shared" si="84"/>
        <v/>
      </c>
      <c r="J577" s="35" t="str">
        <f t="shared" si="85"/>
        <v/>
      </c>
      <c r="K577" s="33">
        <f t="shared" si="86"/>
        <v>0</v>
      </c>
      <c r="L577" s="33">
        <f t="shared" si="87"/>
        <v>0</v>
      </c>
      <c r="M577" s="36" t="str">
        <f t="shared" si="88"/>
        <v/>
      </c>
      <c r="N577" s="33" t="str">
        <f t="shared" si="89"/>
        <v/>
      </c>
      <c r="O577" s="33" t="str">
        <f t="shared" si="90"/>
        <v/>
      </c>
      <c r="P577" s="33" t="str">
        <f t="shared" si="82"/>
        <v/>
      </c>
      <c r="Q577" s="34">
        <f t="shared" si="83"/>
        <v>0</v>
      </c>
    </row>
    <row r="578" spans="9:17" x14ac:dyDescent="0.25">
      <c r="I578" s="35" t="str">
        <f t="shared" si="84"/>
        <v/>
      </c>
      <c r="J578" s="35" t="str">
        <f t="shared" si="85"/>
        <v/>
      </c>
      <c r="K578" s="33">
        <f t="shared" si="86"/>
        <v>0</v>
      </c>
      <c r="L578" s="33">
        <f t="shared" si="87"/>
        <v>0</v>
      </c>
      <c r="M578" s="36" t="str">
        <f t="shared" si="88"/>
        <v/>
      </c>
      <c r="N578" s="33" t="str">
        <f t="shared" si="89"/>
        <v/>
      </c>
      <c r="O578" s="33" t="str">
        <f t="shared" si="90"/>
        <v/>
      </c>
      <c r="P578" s="33" t="str">
        <f t="shared" si="82"/>
        <v/>
      </c>
      <c r="Q578" s="34">
        <f t="shared" si="83"/>
        <v>0</v>
      </c>
    </row>
    <row r="579" spans="9:17" x14ac:dyDescent="0.25">
      <c r="I579" s="35" t="str">
        <f t="shared" si="84"/>
        <v/>
      </c>
      <c r="J579" s="35" t="str">
        <f t="shared" si="85"/>
        <v/>
      </c>
      <c r="K579" s="33">
        <f t="shared" si="86"/>
        <v>0</v>
      </c>
      <c r="L579" s="33">
        <f t="shared" si="87"/>
        <v>0</v>
      </c>
      <c r="M579" s="36" t="str">
        <f t="shared" si="88"/>
        <v/>
      </c>
      <c r="N579" s="33" t="str">
        <f t="shared" si="89"/>
        <v/>
      </c>
      <c r="O579" s="33" t="str">
        <f t="shared" si="90"/>
        <v/>
      </c>
      <c r="P579" s="33" t="str">
        <f t="shared" si="82"/>
        <v/>
      </c>
      <c r="Q579" s="34">
        <f t="shared" si="83"/>
        <v>0</v>
      </c>
    </row>
    <row r="580" spans="9:17" x14ac:dyDescent="0.25">
      <c r="I580" s="35" t="str">
        <f t="shared" si="84"/>
        <v/>
      </c>
      <c r="J580" s="35" t="str">
        <f t="shared" si="85"/>
        <v/>
      </c>
      <c r="K580" s="33">
        <f t="shared" si="86"/>
        <v>0</v>
      </c>
      <c r="L580" s="33">
        <f t="shared" si="87"/>
        <v>0</v>
      </c>
      <c r="M580" s="36" t="str">
        <f t="shared" si="88"/>
        <v/>
      </c>
      <c r="N580" s="33" t="str">
        <f t="shared" si="89"/>
        <v/>
      </c>
      <c r="O580" s="33" t="str">
        <f t="shared" si="90"/>
        <v/>
      </c>
      <c r="P580" s="33" t="str">
        <f t="shared" si="82"/>
        <v/>
      </c>
      <c r="Q580" s="34">
        <f t="shared" si="83"/>
        <v>0</v>
      </c>
    </row>
    <row r="581" spans="9:17" x14ac:dyDescent="0.25">
      <c r="I581" s="35" t="str">
        <f t="shared" si="84"/>
        <v/>
      </c>
      <c r="J581" s="35" t="str">
        <f t="shared" si="85"/>
        <v/>
      </c>
      <c r="K581" s="33">
        <f t="shared" si="86"/>
        <v>0</v>
      </c>
      <c r="L581" s="33">
        <f t="shared" si="87"/>
        <v>0</v>
      </c>
      <c r="M581" s="36" t="str">
        <f t="shared" si="88"/>
        <v/>
      </c>
      <c r="N581" s="33" t="str">
        <f t="shared" si="89"/>
        <v/>
      </c>
      <c r="O581" s="33" t="str">
        <f t="shared" si="90"/>
        <v/>
      </c>
      <c r="P581" s="33" t="str">
        <f t="shared" si="82"/>
        <v/>
      </c>
      <c r="Q581" s="34">
        <f t="shared" si="83"/>
        <v>0</v>
      </c>
    </row>
    <row r="582" spans="9:17" x14ac:dyDescent="0.25">
      <c r="I582" s="35" t="str">
        <f t="shared" si="84"/>
        <v/>
      </c>
      <c r="J582" s="35" t="str">
        <f t="shared" si="85"/>
        <v/>
      </c>
      <c r="K582" s="33">
        <f t="shared" si="86"/>
        <v>0</v>
      </c>
      <c r="L582" s="33">
        <f t="shared" si="87"/>
        <v>0</v>
      </c>
      <c r="M582" s="36" t="str">
        <f t="shared" si="88"/>
        <v/>
      </c>
      <c r="N582" s="33" t="str">
        <f t="shared" si="89"/>
        <v/>
      </c>
      <c r="O582" s="33" t="str">
        <f t="shared" si="90"/>
        <v/>
      </c>
      <c r="P582" s="33" t="str">
        <f t="shared" si="82"/>
        <v/>
      </c>
      <c r="Q582" s="34">
        <f t="shared" si="83"/>
        <v>0</v>
      </c>
    </row>
    <row r="583" spans="9:17" x14ac:dyDescent="0.25">
      <c r="I583" s="35" t="str">
        <f t="shared" si="84"/>
        <v/>
      </c>
      <c r="J583" s="35" t="str">
        <f t="shared" si="85"/>
        <v/>
      </c>
      <c r="K583" s="33">
        <f t="shared" si="86"/>
        <v>0</v>
      </c>
      <c r="L583" s="33">
        <f t="shared" si="87"/>
        <v>0</v>
      </c>
      <c r="M583" s="36" t="str">
        <f t="shared" si="88"/>
        <v/>
      </c>
      <c r="N583" s="33" t="str">
        <f t="shared" si="89"/>
        <v/>
      </c>
      <c r="O583" s="33" t="str">
        <f t="shared" si="90"/>
        <v/>
      </c>
      <c r="P583" s="33" t="str">
        <f t="shared" ref="P583:P646" si="91">IF(M583="","",(F583-C583)*I583)</f>
        <v/>
      </c>
      <c r="Q583" s="34">
        <f t="shared" ref="Q583:Q646" si="92">IF(M583="",H583-E583,"")</f>
        <v>0</v>
      </c>
    </row>
    <row r="584" spans="9:17" x14ac:dyDescent="0.25">
      <c r="I584" s="35" t="str">
        <f t="shared" ref="I584:I647" si="93">IF(E584=0,"",E584/C584)</f>
        <v/>
      </c>
      <c r="J584" s="35" t="str">
        <f t="shared" ref="J584:J647" si="94">IF(F584=0,"",H584/F584)</f>
        <v/>
      </c>
      <c r="K584" s="33">
        <f t="shared" ref="K584:K647" si="95">F584-C584</f>
        <v>0</v>
      </c>
      <c r="L584" s="33">
        <f t="shared" ref="L584:L647" si="96">H584-E584</f>
        <v>0</v>
      </c>
      <c r="M584" s="36" t="str">
        <f t="shared" ref="M584:M647" si="97">IF(OR(C584=0,F584=0),"",J584-I584)</f>
        <v/>
      </c>
      <c r="N584" s="33" t="str">
        <f t="shared" si="89"/>
        <v/>
      </c>
      <c r="O584" s="33" t="str">
        <f t="shared" si="90"/>
        <v/>
      </c>
      <c r="P584" s="33" t="str">
        <f t="shared" si="91"/>
        <v/>
      </c>
      <c r="Q584" s="34">
        <f t="shared" si="92"/>
        <v>0</v>
      </c>
    </row>
    <row r="585" spans="9:17" x14ac:dyDescent="0.25">
      <c r="I585" s="35" t="str">
        <f t="shared" si="93"/>
        <v/>
      </c>
      <c r="J585" s="35" t="str">
        <f t="shared" si="94"/>
        <v/>
      </c>
      <c r="K585" s="33">
        <f t="shared" si="95"/>
        <v>0</v>
      </c>
      <c r="L585" s="33">
        <f t="shared" si="96"/>
        <v>0</v>
      </c>
      <c r="M585" s="36" t="str">
        <f t="shared" si="97"/>
        <v/>
      </c>
      <c r="N585" s="33" t="str">
        <f t="shared" ref="N585:N648" si="98">IF(M585="","",F585*M585)</f>
        <v/>
      </c>
      <c r="O585" s="33" t="str">
        <f t="shared" ref="O585:O648" si="99">IF(M585="","",F585-C585)</f>
        <v/>
      </c>
      <c r="P585" s="33" t="str">
        <f t="shared" si="91"/>
        <v/>
      </c>
      <c r="Q585" s="34">
        <f t="shared" si="92"/>
        <v>0</v>
      </c>
    </row>
    <row r="586" spans="9:17" x14ac:dyDescent="0.25">
      <c r="I586" s="35" t="str">
        <f t="shared" si="93"/>
        <v/>
      </c>
      <c r="J586" s="35" t="str">
        <f t="shared" si="94"/>
        <v/>
      </c>
      <c r="K586" s="33">
        <f t="shared" si="95"/>
        <v>0</v>
      </c>
      <c r="L586" s="33">
        <f t="shared" si="96"/>
        <v>0</v>
      </c>
      <c r="M586" s="36" t="str">
        <f t="shared" si="97"/>
        <v/>
      </c>
      <c r="N586" s="33" t="str">
        <f t="shared" si="98"/>
        <v/>
      </c>
      <c r="O586" s="33" t="str">
        <f t="shared" si="99"/>
        <v/>
      </c>
      <c r="P586" s="33" t="str">
        <f t="shared" si="91"/>
        <v/>
      </c>
      <c r="Q586" s="34">
        <f t="shared" si="92"/>
        <v>0</v>
      </c>
    </row>
    <row r="587" spans="9:17" x14ac:dyDescent="0.25">
      <c r="I587" s="35" t="str">
        <f t="shared" si="93"/>
        <v/>
      </c>
      <c r="J587" s="35" t="str">
        <f t="shared" si="94"/>
        <v/>
      </c>
      <c r="K587" s="33">
        <f t="shared" si="95"/>
        <v>0</v>
      </c>
      <c r="L587" s="33">
        <f t="shared" si="96"/>
        <v>0</v>
      </c>
      <c r="M587" s="36" t="str">
        <f t="shared" si="97"/>
        <v/>
      </c>
      <c r="N587" s="33" t="str">
        <f t="shared" si="98"/>
        <v/>
      </c>
      <c r="O587" s="33" t="str">
        <f t="shared" si="99"/>
        <v/>
      </c>
      <c r="P587" s="33" t="str">
        <f t="shared" si="91"/>
        <v/>
      </c>
      <c r="Q587" s="34">
        <f t="shared" si="92"/>
        <v>0</v>
      </c>
    </row>
    <row r="588" spans="9:17" x14ac:dyDescent="0.25">
      <c r="I588" s="35" t="str">
        <f t="shared" si="93"/>
        <v/>
      </c>
      <c r="J588" s="35" t="str">
        <f t="shared" si="94"/>
        <v/>
      </c>
      <c r="K588" s="33">
        <f t="shared" si="95"/>
        <v>0</v>
      </c>
      <c r="L588" s="33">
        <f t="shared" si="96"/>
        <v>0</v>
      </c>
      <c r="M588" s="36" t="str">
        <f t="shared" si="97"/>
        <v/>
      </c>
      <c r="N588" s="33" t="str">
        <f t="shared" si="98"/>
        <v/>
      </c>
      <c r="O588" s="33" t="str">
        <f t="shared" si="99"/>
        <v/>
      </c>
      <c r="P588" s="33" t="str">
        <f t="shared" si="91"/>
        <v/>
      </c>
      <c r="Q588" s="34">
        <f t="shared" si="92"/>
        <v>0</v>
      </c>
    </row>
    <row r="589" spans="9:17" x14ac:dyDescent="0.25">
      <c r="I589" s="35" t="str">
        <f t="shared" si="93"/>
        <v/>
      </c>
      <c r="J589" s="35" t="str">
        <f t="shared" si="94"/>
        <v/>
      </c>
      <c r="K589" s="33">
        <f t="shared" si="95"/>
        <v>0</v>
      </c>
      <c r="L589" s="33">
        <f t="shared" si="96"/>
        <v>0</v>
      </c>
      <c r="M589" s="36" t="str">
        <f t="shared" si="97"/>
        <v/>
      </c>
      <c r="N589" s="33" t="str">
        <f t="shared" si="98"/>
        <v/>
      </c>
      <c r="O589" s="33" t="str">
        <f t="shared" si="99"/>
        <v/>
      </c>
      <c r="P589" s="33" t="str">
        <f t="shared" si="91"/>
        <v/>
      </c>
      <c r="Q589" s="34">
        <f t="shared" si="92"/>
        <v>0</v>
      </c>
    </row>
    <row r="590" spans="9:17" x14ac:dyDescent="0.25">
      <c r="I590" s="35" t="str">
        <f t="shared" si="93"/>
        <v/>
      </c>
      <c r="J590" s="35" t="str">
        <f t="shared" si="94"/>
        <v/>
      </c>
      <c r="K590" s="33">
        <f t="shared" si="95"/>
        <v>0</v>
      </c>
      <c r="L590" s="33">
        <f t="shared" si="96"/>
        <v>0</v>
      </c>
      <c r="M590" s="36" t="str">
        <f t="shared" si="97"/>
        <v/>
      </c>
      <c r="N590" s="33" t="str">
        <f t="shared" si="98"/>
        <v/>
      </c>
      <c r="O590" s="33" t="str">
        <f t="shared" si="99"/>
        <v/>
      </c>
      <c r="P590" s="33" t="str">
        <f t="shared" si="91"/>
        <v/>
      </c>
      <c r="Q590" s="34">
        <f t="shared" si="92"/>
        <v>0</v>
      </c>
    </row>
    <row r="591" spans="9:17" x14ac:dyDescent="0.25">
      <c r="I591" s="35" t="str">
        <f t="shared" si="93"/>
        <v/>
      </c>
      <c r="J591" s="35" t="str">
        <f t="shared" si="94"/>
        <v/>
      </c>
      <c r="K591" s="33">
        <f t="shared" si="95"/>
        <v>0</v>
      </c>
      <c r="L591" s="33">
        <f t="shared" si="96"/>
        <v>0</v>
      </c>
      <c r="M591" s="36" t="str">
        <f t="shared" si="97"/>
        <v/>
      </c>
      <c r="N591" s="33" t="str">
        <f t="shared" si="98"/>
        <v/>
      </c>
      <c r="O591" s="33" t="str">
        <f t="shared" si="99"/>
        <v/>
      </c>
      <c r="P591" s="33" t="str">
        <f t="shared" si="91"/>
        <v/>
      </c>
      <c r="Q591" s="34">
        <f t="shared" si="92"/>
        <v>0</v>
      </c>
    </row>
    <row r="592" spans="9:17" x14ac:dyDescent="0.25">
      <c r="I592" s="35" t="str">
        <f t="shared" si="93"/>
        <v/>
      </c>
      <c r="J592" s="35" t="str">
        <f t="shared" si="94"/>
        <v/>
      </c>
      <c r="K592" s="33">
        <f t="shared" si="95"/>
        <v>0</v>
      </c>
      <c r="L592" s="33">
        <f t="shared" si="96"/>
        <v>0</v>
      </c>
      <c r="M592" s="36" t="str">
        <f t="shared" si="97"/>
        <v/>
      </c>
      <c r="N592" s="33" t="str">
        <f t="shared" si="98"/>
        <v/>
      </c>
      <c r="O592" s="33" t="str">
        <f t="shared" si="99"/>
        <v/>
      </c>
      <c r="P592" s="33" t="str">
        <f t="shared" si="91"/>
        <v/>
      </c>
      <c r="Q592" s="34">
        <f t="shared" si="92"/>
        <v>0</v>
      </c>
    </row>
    <row r="593" spans="9:17" x14ac:dyDescent="0.25">
      <c r="I593" s="35" t="str">
        <f t="shared" si="93"/>
        <v/>
      </c>
      <c r="J593" s="35" t="str">
        <f t="shared" si="94"/>
        <v/>
      </c>
      <c r="K593" s="33">
        <f t="shared" si="95"/>
        <v>0</v>
      </c>
      <c r="L593" s="33">
        <f t="shared" si="96"/>
        <v>0</v>
      </c>
      <c r="M593" s="36" t="str">
        <f t="shared" si="97"/>
        <v/>
      </c>
      <c r="N593" s="33" t="str">
        <f t="shared" si="98"/>
        <v/>
      </c>
      <c r="O593" s="33" t="str">
        <f t="shared" si="99"/>
        <v/>
      </c>
      <c r="P593" s="33" t="str">
        <f t="shared" si="91"/>
        <v/>
      </c>
      <c r="Q593" s="34">
        <f t="shared" si="92"/>
        <v>0</v>
      </c>
    </row>
    <row r="594" spans="9:17" x14ac:dyDescent="0.25">
      <c r="I594" s="35" t="str">
        <f t="shared" si="93"/>
        <v/>
      </c>
      <c r="J594" s="35" t="str">
        <f t="shared" si="94"/>
        <v/>
      </c>
      <c r="K594" s="33">
        <f t="shared" si="95"/>
        <v>0</v>
      </c>
      <c r="L594" s="33">
        <f t="shared" si="96"/>
        <v>0</v>
      </c>
      <c r="M594" s="36" t="str">
        <f t="shared" si="97"/>
        <v/>
      </c>
      <c r="N594" s="33" t="str">
        <f t="shared" si="98"/>
        <v/>
      </c>
      <c r="O594" s="33" t="str">
        <f t="shared" si="99"/>
        <v/>
      </c>
      <c r="P594" s="33" t="str">
        <f t="shared" si="91"/>
        <v/>
      </c>
      <c r="Q594" s="34">
        <f t="shared" si="92"/>
        <v>0</v>
      </c>
    </row>
    <row r="595" spans="9:17" x14ac:dyDescent="0.25">
      <c r="I595" s="35" t="str">
        <f t="shared" si="93"/>
        <v/>
      </c>
      <c r="J595" s="35" t="str">
        <f t="shared" si="94"/>
        <v/>
      </c>
      <c r="K595" s="33">
        <f t="shared" si="95"/>
        <v>0</v>
      </c>
      <c r="L595" s="33">
        <f t="shared" si="96"/>
        <v>0</v>
      </c>
      <c r="M595" s="36" t="str">
        <f t="shared" si="97"/>
        <v/>
      </c>
      <c r="N595" s="33" t="str">
        <f t="shared" si="98"/>
        <v/>
      </c>
      <c r="O595" s="33" t="str">
        <f t="shared" si="99"/>
        <v/>
      </c>
      <c r="P595" s="33" t="str">
        <f t="shared" si="91"/>
        <v/>
      </c>
      <c r="Q595" s="34">
        <f t="shared" si="92"/>
        <v>0</v>
      </c>
    </row>
    <row r="596" spans="9:17" x14ac:dyDescent="0.25">
      <c r="I596" s="35" t="str">
        <f t="shared" si="93"/>
        <v/>
      </c>
      <c r="J596" s="35" t="str">
        <f t="shared" si="94"/>
        <v/>
      </c>
      <c r="K596" s="33">
        <f t="shared" si="95"/>
        <v>0</v>
      </c>
      <c r="L596" s="33">
        <f t="shared" si="96"/>
        <v>0</v>
      </c>
      <c r="M596" s="36" t="str">
        <f t="shared" si="97"/>
        <v/>
      </c>
      <c r="N596" s="33" t="str">
        <f t="shared" si="98"/>
        <v/>
      </c>
      <c r="O596" s="33" t="str">
        <f t="shared" si="99"/>
        <v/>
      </c>
      <c r="P596" s="33" t="str">
        <f t="shared" si="91"/>
        <v/>
      </c>
      <c r="Q596" s="34">
        <f t="shared" si="92"/>
        <v>0</v>
      </c>
    </row>
    <row r="597" spans="9:17" x14ac:dyDescent="0.25">
      <c r="I597" s="35" t="str">
        <f t="shared" si="93"/>
        <v/>
      </c>
      <c r="J597" s="35" t="str">
        <f t="shared" si="94"/>
        <v/>
      </c>
      <c r="K597" s="33">
        <f t="shared" si="95"/>
        <v>0</v>
      </c>
      <c r="L597" s="33">
        <f t="shared" si="96"/>
        <v>0</v>
      </c>
      <c r="M597" s="36" t="str">
        <f t="shared" si="97"/>
        <v/>
      </c>
      <c r="N597" s="33" t="str">
        <f t="shared" si="98"/>
        <v/>
      </c>
      <c r="O597" s="33" t="str">
        <f t="shared" si="99"/>
        <v/>
      </c>
      <c r="P597" s="33" t="str">
        <f t="shared" si="91"/>
        <v/>
      </c>
      <c r="Q597" s="34">
        <f t="shared" si="92"/>
        <v>0</v>
      </c>
    </row>
    <row r="598" spans="9:17" x14ac:dyDescent="0.25">
      <c r="I598" s="35" t="str">
        <f t="shared" si="93"/>
        <v/>
      </c>
      <c r="J598" s="35" t="str">
        <f t="shared" si="94"/>
        <v/>
      </c>
      <c r="K598" s="33">
        <f t="shared" si="95"/>
        <v>0</v>
      </c>
      <c r="L598" s="33">
        <f t="shared" si="96"/>
        <v>0</v>
      </c>
      <c r="M598" s="36" t="str">
        <f t="shared" si="97"/>
        <v/>
      </c>
      <c r="N598" s="33" t="str">
        <f t="shared" si="98"/>
        <v/>
      </c>
      <c r="O598" s="33" t="str">
        <f t="shared" si="99"/>
        <v/>
      </c>
      <c r="P598" s="33" t="str">
        <f t="shared" si="91"/>
        <v/>
      </c>
      <c r="Q598" s="34">
        <f t="shared" si="92"/>
        <v>0</v>
      </c>
    </row>
    <row r="599" spans="9:17" x14ac:dyDescent="0.25">
      <c r="I599" s="35" t="str">
        <f t="shared" si="93"/>
        <v/>
      </c>
      <c r="J599" s="35" t="str">
        <f t="shared" si="94"/>
        <v/>
      </c>
      <c r="K599" s="33">
        <f t="shared" si="95"/>
        <v>0</v>
      </c>
      <c r="L599" s="33">
        <f t="shared" si="96"/>
        <v>0</v>
      </c>
      <c r="M599" s="36" t="str">
        <f t="shared" si="97"/>
        <v/>
      </c>
      <c r="N599" s="33" t="str">
        <f t="shared" si="98"/>
        <v/>
      </c>
      <c r="O599" s="33" t="str">
        <f t="shared" si="99"/>
        <v/>
      </c>
      <c r="P599" s="33" t="str">
        <f t="shared" si="91"/>
        <v/>
      </c>
      <c r="Q599" s="34">
        <f t="shared" si="92"/>
        <v>0</v>
      </c>
    </row>
    <row r="600" spans="9:17" x14ac:dyDescent="0.25">
      <c r="I600" s="35" t="str">
        <f t="shared" si="93"/>
        <v/>
      </c>
      <c r="J600" s="35" t="str">
        <f t="shared" si="94"/>
        <v/>
      </c>
      <c r="K600" s="33">
        <f t="shared" si="95"/>
        <v>0</v>
      </c>
      <c r="L600" s="33">
        <f t="shared" si="96"/>
        <v>0</v>
      </c>
      <c r="M600" s="36" t="str">
        <f t="shared" si="97"/>
        <v/>
      </c>
      <c r="N600" s="33" t="str">
        <f t="shared" si="98"/>
        <v/>
      </c>
      <c r="O600" s="33" t="str">
        <f t="shared" si="99"/>
        <v/>
      </c>
      <c r="P600" s="33" t="str">
        <f t="shared" si="91"/>
        <v/>
      </c>
      <c r="Q600" s="34">
        <f t="shared" si="92"/>
        <v>0</v>
      </c>
    </row>
    <row r="601" spans="9:17" x14ac:dyDescent="0.25">
      <c r="I601" s="35" t="str">
        <f t="shared" si="93"/>
        <v/>
      </c>
      <c r="J601" s="35" t="str">
        <f t="shared" si="94"/>
        <v/>
      </c>
      <c r="K601" s="33">
        <f t="shared" si="95"/>
        <v>0</v>
      </c>
      <c r="L601" s="33">
        <f t="shared" si="96"/>
        <v>0</v>
      </c>
      <c r="M601" s="36" t="str">
        <f t="shared" si="97"/>
        <v/>
      </c>
      <c r="N601" s="33" t="str">
        <f t="shared" si="98"/>
        <v/>
      </c>
      <c r="O601" s="33" t="str">
        <f t="shared" si="99"/>
        <v/>
      </c>
      <c r="P601" s="33" t="str">
        <f t="shared" si="91"/>
        <v/>
      </c>
      <c r="Q601" s="34">
        <f t="shared" si="92"/>
        <v>0</v>
      </c>
    </row>
    <row r="602" spans="9:17" x14ac:dyDescent="0.25">
      <c r="I602" s="35" t="str">
        <f t="shared" si="93"/>
        <v/>
      </c>
      <c r="J602" s="35" t="str">
        <f t="shared" si="94"/>
        <v/>
      </c>
      <c r="K602" s="33">
        <f t="shared" si="95"/>
        <v>0</v>
      </c>
      <c r="L602" s="33">
        <f t="shared" si="96"/>
        <v>0</v>
      </c>
      <c r="M602" s="36" t="str">
        <f t="shared" si="97"/>
        <v/>
      </c>
      <c r="N602" s="33" t="str">
        <f t="shared" si="98"/>
        <v/>
      </c>
      <c r="O602" s="33" t="str">
        <f t="shared" si="99"/>
        <v/>
      </c>
      <c r="P602" s="33" t="str">
        <f t="shared" si="91"/>
        <v/>
      </c>
      <c r="Q602" s="34">
        <f t="shared" si="92"/>
        <v>0</v>
      </c>
    </row>
    <row r="603" spans="9:17" x14ac:dyDescent="0.25">
      <c r="I603" s="35" t="str">
        <f t="shared" si="93"/>
        <v/>
      </c>
      <c r="J603" s="35" t="str">
        <f t="shared" si="94"/>
        <v/>
      </c>
      <c r="K603" s="33">
        <f t="shared" si="95"/>
        <v>0</v>
      </c>
      <c r="L603" s="33">
        <f t="shared" si="96"/>
        <v>0</v>
      </c>
      <c r="M603" s="36" t="str">
        <f t="shared" si="97"/>
        <v/>
      </c>
      <c r="N603" s="33" t="str">
        <f t="shared" si="98"/>
        <v/>
      </c>
      <c r="O603" s="33" t="str">
        <f t="shared" si="99"/>
        <v/>
      </c>
      <c r="P603" s="33" t="str">
        <f t="shared" si="91"/>
        <v/>
      </c>
      <c r="Q603" s="34">
        <f t="shared" si="92"/>
        <v>0</v>
      </c>
    </row>
    <row r="604" spans="9:17" x14ac:dyDescent="0.25">
      <c r="I604" s="35" t="str">
        <f t="shared" si="93"/>
        <v/>
      </c>
      <c r="J604" s="35" t="str">
        <f t="shared" si="94"/>
        <v/>
      </c>
      <c r="K604" s="33">
        <f t="shared" si="95"/>
        <v>0</v>
      </c>
      <c r="L604" s="33">
        <f t="shared" si="96"/>
        <v>0</v>
      </c>
      <c r="M604" s="36" t="str">
        <f t="shared" si="97"/>
        <v/>
      </c>
      <c r="N604" s="33" t="str">
        <f t="shared" si="98"/>
        <v/>
      </c>
      <c r="O604" s="33" t="str">
        <f t="shared" si="99"/>
        <v/>
      </c>
      <c r="P604" s="33" t="str">
        <f t="shared" si="91"/>
        <v/>
      </c>
      <c r="Q604" s="34">
        <f t="shared" si="92"/>
        <v>0</v>
      </c>
    </row>
    <row r="605" spans="9:17" x14ac:dyDescent="0.25">
      <c r="I605" s="35" t="str">
        <f t="shared" si="93"/>
        <v/>
      </c>
      <c r="J605" s="35" t="str">
        <f t="shared" si="94"/>
        <v/>
      </c>
      <c r="K605" s="33">
        <f t="shared" si="95"/>
        <v>0</v>
      </c>
      <c r="L605" s="33">
        <f t="shared" si="96"/>
        <v>0</v>
      </c>
      <c r="M605" s="36" t="str">
        <f t="shared" si="97"/>
        <v/>
      </c>
      <c r="N605" s="33" t="str">
        <f t="shared" si="98"/>
        <v/>
      </c>
      <c r="O605" s="33" t="str">
        <f t="shared" si="99"/>
        <v/>
      </c>
      <c r="P605" s="33" t="str">
        <f t="shared" si="91"/>
        <v/>
      </c>
      <c r="Q605" s="34">
        <f t="shared" si="92"/>
        <v>0</v>
      </c>
    </row>
    <row r="606" spans="9:17" x14ac:dyDescent="0.25">
      <c r="I606" s="35" t="str">
        <f t="shared" si="93"/>
        <v/>
      </c>
      <c r="J606" s="35" t="str">
        <f t="shared" si="94"/>
        <v/>
      </c>
      <c r="K606" s="33">
        <f t="shared" si="95"/>
        <v>0</v>
      </c>
      <c r="L606" s="33">
        <f t="shared" si="96"/>
        <v>0</v>
      </c>
      <c r="M606" s="36" t="str">
        <f t="shared" si="97"/>
        <v/>
      </c>
      <c r="N606" s="33" t="str">
        <f t="shared" si="98"/>
        <v/>
      </c>
      <c r="O606" s="33" t="str">
        <f t="shared" si="99"/>
        <v/>
      </c>
      <c r="P606" s="33" t="str">
        <f t="shared" si="91"/>
        <v/>
      </c>
      <c r="Q606" s="34">
        <f t="shared" si="92"/>
        <v>0</v>
      </c>
    </row>
    <row r="607" spans="9:17" x14ac:dyDescent="0.25">
      <c r="I607" s="35" t="str">
        <f t="shared" si="93"/>
        <v/>
      </c>
      <c r="J607" s="35" t="str">
        <f t="shared" si="94"/>
        <v/>
      </c>
      <c r="K607" s="33">
        <f t="shared" si="95"/>
        <v>0</v>
      </c>
      <c r="L607" s="33">
        <f t="shared" si="96"/>
        <v>0</v>
      </c>
      <c r="M607" s="36" t="str">
        <f t="shared" si="97"/>
        <v/>
      </c>
      <c r="N607" s="33" t="str">
        <f t="shared" si="98"/>
        <v/>
      </c>
      <c r="O607" s="33" t="str">
        <f t="shared" si="99"/>
        <v/>
      </c>
      <c r="P607" s="33" t="str">
        <f t="shared" si="91"/>
        <v/>
      </c>
      <c r="Q607" s="34">
        <f t="shared" si="92"/>
        <v>0</v>
      </c>
    </row>
    <row r="608" spans="9:17" x14ac:dyDescent="0.25">
      <c r="I608" s="35" t="str">
        <f t="shared" si="93"/>
        <v/>
      </c>
      <c r="J608" s="35" t="str">
        <f t="shared" si="94"/>
        <v/>
      </c>
      <c r="K608" s="33">
        <f t="shared" si="95"/>
        <v>0</v>
      </c>
      <c r="L608" s="33">
        <f t="shared" si="96"/>
        <v>0</v>
      </c>
      <c r="M608" s="36" t="str">
        <f t="shared" si="97"/>
        <v/>
      </c>
      <c r="N608" s="33" t="str">
        <f t="shared" si="98"/>
        <v/>
      </c>
      <c r="O608" s="33" t="str">
        <f t="shared" si="99"/>
        <v/>
      </c>
      <c r="P608" s="33" t="str">
        <f t="shared" si="91"/>
        <v/>
      </c>
      <c r="Q608" s="34">
        <f t="shared" si="92"/>
        <v>0</v>
      </c>
    </row>
    <row r="609" spans="9:17" x14ac:dyDescent="0.25">
      <c r="I609" s="35" t="str">
        <f t="shared" si="93"/>
        <v/>
      </c>
      <c r="J609" s="35" t="str">
        <f t="shared" si="94"/>
        <v/>
      </c>
      <c r="K609" s="33">
        <f t="shared" si="95"/>
        <v>0</v>
      </c>
      <c r="L609" s="33">
        <f t="shared" si="96"/>
        <v>0</v>
      </c>
      <c r="M609" s="36" t="str">
        <f t="shared" si="97"/>
        <v/>
      </c>
      <c r="N609" s="33" t="str">
        <f t="shared" si="98"/>
        <v/>
      </c>
      <c r="O609" s="33" t="str">
        <f t="shared" si="99"/>
        <v/>
      </c>
      <c r="P609" s="33" t="str">
        <f t="shared" si="91"/>
        <v/>
      </c>
      <c r="Q609" s="34">
        <f t="shared" si="92"/>
        <v>0</v>
      </c>
    </row>
    <row r="610" spans="9:17" x14ac:dyDescent="0.25">
      <c r="I610" s="35" t="str">
        <f t="shared" si="93"/>
        <v/>
      </c>
      <c r="J610" s="35" t="str">
        <f t="shared" si="94"/>
        <v/>
      </c>
      <c r="K610" s="33">
        <f t="shared" si="95"/>
        <v>0</v>
      </c>
      <c r="L610" s="33">
        <f t="shared" si="96"/>
        <v>0</v>
      </c>
      <c r="M610" s="36" t="str">
        <f t="shared" si="97"/>
        <v/>
      </c>
      <c r="N610" s="33" t="str">
        <f t="shared" si="98"/>
        <v/>
      </c>
      <c r="O610" s="33" t="str">
        <f t="shared" si="99"/>
        <v/>
      </c>
      <c r="P610" s="33" t="str">
        <f t="shared" si="91"/>
        <v/>
      </c>
      <c r="Q610" s="34">
        <f t="shared" si="92"/>
        <v>0</v>
      </c>
    </row>
    <row r="611" spans="9:17" x14ac:dyDescent="0.25">
      <c r="I611" s="35" t="str">
        <f t="shared" si="93"/>
        <v/>
      </c>
      <c r="J611" s="35" t="str">
        <f t="shared" si="94"/>
        <v/>
      </c>
      <c r="K611" s="33">
        <f t="shared" si="95"/>
        <v>0</v>
      </c>
      <c r="L611" s="33">
        <f t="shared" si="96"/>
        <v>0</v>
      </c>
      <c r="M611" s="36" t="str">
        <f t="shared" si="97"/>
        <v/>
      </c>
      <c r="N611" s="33" t="str">
        <f t="shared" si="98"/>
        <v/>
      </c>
      <c r="O611" s="33" t="str">
        <f t="shared" si="99"/>
        <v/>
      </c>
      <c r="P611" s="33" t="str">
        <f t="shared" si="91"/>
        <v/>
      </c>
      <c r="Q611" s="34">
        <f t="shared" si="92"/>
        <v>0</v>
      </c>
    </row>
    <row r="612" spans="9:17" x14ac:dyDescent="0.25">
      <c r="I612" s="35" t="str">
        <f t="shared" si="93"/>
        <v/>
      </c>
      <c r="J612" s="35" t="str">
        <f t="shared" si="94"/>
        <v/>
      </c>
      <c r="K612" s="33">
        <f t="shared" si="95"/>
        <v>0</v>
      </c>
      <c r="L612" s="33">
        <f t="shared" si="96"/>
        <v>0</v>
      </c>
      <c r="M612" s="36" t="str">
        <f t="shared" si="97"/>
        <v/>
      </c>
      <c r="N612" s="33" t="str">
        <f t="shared" si="98"/>
        <v/>
      </c>
      <c r="O612" s="33" t="str">
        <f t="shared" si="99"/>
        <v/>
      </c>
      <c r="P612" s="33" t="str">
        <f t="shared" si="91"/>
        <v/>
      </c>
      <c r="Q612" s="34">
        <f t="shared" si="92"/>
        <v>0</v>
      </c>
    </row>
    <row r="613" spans="9:17" x14ac:dyDescent="0.25">
      <c r="I613" s="35" t="str">
        <f t="shared" si="93"/>
        <v/>
      </c>
      <c r="J613" s="35" t="str">
        <f t="shared" si="94"/>
        <v/>
      </c>
      <c r="K613" s="33">
        <f t="shared" si="95"/>
        <v>0</v>
      </c>
      <c r="L613" s="33">
        <f t="shared" si="96"/>
        <v>0</v>
      </c>
      <c r="M613" s="36" t="str">
        <f t="shared" si="97"/>
        <v/>
      </c>
      <c r="N613" s="33" t="str">
        <f t="shared" si="98"/>
        <v/>
      </c>
      <c r="O613" s="33" t="str">
        <f t="shared" si="99"/>
        <v/>
      </c>
      <c r="P613" s="33" t="str">
        <f t="shared" si="91"/>
        <v/>
      </c>
      <c r="Q613" s="34">
        <f t="shared" si="92"/>
        <v>0</v>
      </c>
    </row>
    <row r="614" spans="9:17" x14ac:dyDescent="0.25">
      <c r="I614" s="35" t="str">
        <f t="shared" si="93"/>
        <v/>
      </c>
      <c r="J614" s="35" t="str">
        <f t="shared" si="94"/>
        <v/>
      </c>
      <c r="K614" s="33">
        <f t="shared" si="95"/>
        <v>0</v>
      </c>
      <c r="L614" s="33">
        <f t="shared" si="96"/>
        <v>0</v>
      </c>
      <c r="M614" s="36" t="str">
        <f t="shared" si="97"/>
        <v/>
      </c>
      <c r="N614" s="33" t="str">
        <f t="shared" si="98"/>
        <v/>
      </c>
      <c r="O614" s="33" t="str">
        <f t="shared" si="99"/>
        <v/>
      </c>
      <c r="P614" s="33" t="str">
        <f t="shared" si="91"/>
        <v/>
      </c>
      <c r="Q614" s="34">
        <f t="shared" si="92"/>
        <v>0</v>
      </c>
    </row>
    <row r="615" spans="9:17" x14ac:dyDescent="0.25">
      <c r="I615" s="35" t="str">
        <f t="shared" si="93"/>
        <v/>
      </c>
      <c r="J615" s="35" t="str">
        <f t="shared" si="94"/>
        <v/>
      </c>
      <c r="K615" s="33">
        <f t="shared" si="95"/>
        <v>0</v>
      </c>
      <c r="L615" s="33">
        <f t="shared" si="96"/>
        <v>0</v>
      </c>
      <c r="M615" s="36" t="str">
        <f t="shared" si="97"/>
        <v/>
      </c>
      <c r="N615" s="33" t="str">
        <f t="shared" si="98"/>
        <v/>
      </c>
      <c r="O615" s="33" t="str">
        <f t="shared" si="99"/>
        <v/>
      </c>
      <c r="P615" s="33" t="str">
        <f t="shared" si="91"/>
        <v/>
      </c>
      <c r="Q615" s="34">
        <f t="shared" si="92"/>
        <v>0</v>
      </c>
    </row>
    <row r="616" spans="9:17" x14ac:dyDescent="0.25">
      <c r="I616" s="35" t="str">
        <f t="shared" si="93"/>
        <v/>
      </c>
      <c r="J616" s="35" t="str">
        <f t="shared" si="94"/>
        <v/>
      </c>
      <c r="K616" s="33">
        <f t="shared" si="95"/>
        <v>0</v>
      </c>
      <c r="L616" s="33">
        <f t="shared" si="96"/>
        <v>0</v>
      </c>
      <c r="M616" s="36" t="str">
        <f t="shared" si="97"/>
        <v/>
      </c>
      <c r="N616" s="33" t="str">
        <f t="shared" si="98"/>
        <v/>
      </c>
      <c r="O616" s="33" t="str">
        <f t="shared" si="99"/>
        <v/>
      </c>
      <c r="P616" s="33" t="str">
        <f t="shared" si="91"/>
        <v/>
      </c>
      <c r="Q616" s="34">
        <f t="shared" si="92"/>
        <v>0</v>
      </c>
    </row>
    <row r="617" spans="9:17" x14ac:dyDescent="0.25">
      <c r="I617" s="35" t="str">
        <f t="shared" si="93"/>
        <v/>
      </c>
      <c r="J617" s="35" t="str">
        <f t="shared" si="94"/>
        <v/>
      </c>
      <c r="K617" s="33">
        <f t="shared" si="95"/>
        <v>0</v>
      </c>
      <c r="L617" s="33">
        <f t="shared" si="96"/>
        <v>0</v>
      </c>
      <c r="M617" s="36" t="str">
        <f t="shared" si="97"/>
        <v/>
      </c>
      <c r="N617" s="33" t="str">
        <f t="shared" si="98"/>
        <v/>
      </c>
      <c r="O617" s="33" t="str">
        <f t="shared" si="99"/>
        <v/>
      </c>
      <c r="P617" s="33" t="str">
        <f t="shared" si="91"/>
        <v/>
      </c>
      <c r="Q617" s="34">
        <f t="shared" si="92"/>
        <v>0</v>
      </c>
    </row>
    <row r="618" spans="9:17" x14ac:dyDescent="0.25">
      <c r="I618" s="35" t="str">
        <f t="shared" si="93"/>
        <v/>
      </c>
      <c r="J618" s="35" t="str">
        <f t="shared" si="94"/>
        <v/>
      </c>
      <c r="K618" s="33">
        <f t="shared" si="95"/>
        <v>0</v>
      </c>
      <c r="L618" s="33">
        <f t="shared" si="96"/>
        <v>0</v>
      </c>
      <c r="M618" s="36" t="str">
        <f t="shared" si="97"/>
        <v/>
      </c>
      <c r="N618" s="33" t="str">
        <f t="shared" si="98"/>
        <v/>
      </c>
      <c r="O618" s="33" t="str">
        <f t="shared" si="99"/>
        <v/>
      </c>
      <c r="P618" s="33" t="str">
        <f t="shared" si="91"/>
        <v/>
      </c>
      <c r="Q618" s="34">
        <f t="shared" si="92"/>
        <v>0</v>
      </c>
    </row>
    <row r="619" spans="9:17" x14ac:dyDescent="0.25">
      <c r="I619" s="35" t="str">
        <f t="shared" si="93"/>
        <v/>
      </c>
      <c r="J619" s="35" t="str">
        <f t="shared" si="94"/>
        <v/>
      </c>
      <c r="K619" s="33">
        <f t="shared" si="95"/>
        <v>0</v>
      </c>
      <c r="L619" s="33">
        <f t="shared" si="96"/>
        <v>0</v>
      </c>
      <c r="M619" s="36" t="str">
        <f t="shared" si="97"/>
        <v/>
      </c>
      <c r="N619" s="33" t="str">
        <f t="shared" si="98"/>
        <v/>
      </c>
      <c r="O619" s="33" t="str">
        <f t="shared" si="99"/>
        <v/>
      </c>
      <c r="P619" s="33" t="str">
        <f t="shared" si="91"/>
        <v/>
      </c>
      <c r="Q619" s="34">
        <f t="shared" si="92"/>
        <v>0</v>
      </c>
    </row>
    <row r="620" spans="9:17" x14ac:dyDescent="0.25">
      <c r="I620" s="35" t="str">
        <f t="shared" si="93"/>
        <v/>
      </c>
      <c r="J620" s="35" t="str">
        <f t="shared" si="94"/>
        <v/>
      </c>
      <c r="K620" s="33">
        <f t="shared" si="95"/>
        <v>0</v>
      </c>
      <c r="L620" s="33">
        <f t="shared" si="96"/>
        <v>0</v>
      </c>
      <c r="M620" s="36" t="str">
        <f t="shared" si="97"/>
        <v/>
      </c>
      <c r="N620" s="33" t="str">
        <f t="shared" si="98"/>
        <v/>
      </c>
      <c r="O620" s="33" t="str">
        <f t="shared" si="99"/>
        <v/>
      </c>
      <c r="P620" s="33" t="str">
        <f t="shared" si="91"/>
        <v/>
      </c>
      <c r="Q620" s="34">
        <f t="shared" si="92"/>
        <v>0</v>
      </c>
    </row>
    <row r="621" spans="9:17" x14ac:dyDescent="0.25">
      <c r="I621" s="35" t="str">
        <f t="shared" si="93"/>
        <v/>
      </c>
      <c r="J621" s="35" t="str">
        <f t="shared" si="94"/>
        <v/>
      </c>
      <c r="K621" s="33">
        <f t="shared" si="95"/>
        <v>0</v>
      </c>
      <c r="L621" s="33">
        <f t="shared" si="96"/>
        <v>0</v>
      </c>
      <c r="M621" s="36" t="str">
        <f t="shared" si="97"/>
        <v/>
      </c>
      <c r="N621" s="33" t="str">
        <f t="shared" si="98"/>
        <v/>
      </c>
      <c r="O621" s="33" t="str">
        <f t="shared" si="99"/>
        <v/>
      </c>
      <c r="P621" s="33" t="str">
        <f t="shared" si="91"/>
        <v/>
      </c>
      <c r="Q621" s="34">
        <f t="shared" si="92"/>
        <v>0</v>
      </c>
    </row>
    <row r="622" spans="9:17" x14ac:dyDescent="0.25">
      <c r="I622" s="35" t="str">
        <f t="shared" si="93"/>
        <v/>
      </c>
      <c r="J622" s="35" t="str">
        <f t="shared" si="94"/>
        <v/>
      </c>
      <c r="K622" s="33">
        <f t="shared" si="95"/>
        <v>0</v>
      </c>
      <c r="L622" s="33">
        <f t="shared" si="96"/>
        <v>0</v>
      </c>
      <c r="M622" s="36" t="str">
        <f t="shared" si="97"/>
        <v/>
      </c>
      <c r="N622" s="33" t="str">
        <f t="shared" si="98"/>
        <v/>
      </c>
      <c r="O622" s="33" t="str">
        <f t="shared" si="99"/>
        <v/>
      </c>
      <c r="P622" s="33" t="str">
        <f t="shared" si="91"/>
        <v/>
      </c>
      <c r="Q622" s="34">
        <f t="shared" si="92"/>
        <v>0</v>
      </c>
    </row>
    <row r="623" spans="9:17" x14ac:dyDescent="0.25">
      <c r="I623" s="35" t="str">
        <f t="shared" si="93"/>
        <v/>
      </c>
      <c r="J623" s="35" t="str">
        <f t="shared" si="94"/>
        <v/>
      </c>
      <c r="K623" s="33">
        <f t="shared" si="95"/>
        <v>0</v>
      </c>
      <c r="L623" s="33">
        <f t="shared" si="96"/>
        <v>0</v>
      </c>
      <c r="M623" s="36" t="str">
        <f t="shared" si="97"/>
        <v/>
      </c>
      <c r="N623" s="33" t="str">
        <f t="shared" si="98"/>
        <v/>
      </c>
      <c r="O623" s="33" t="str">
        <f t="shared" si="99"/>
        <v/>
      </c>
      <c r="P623" s="33" t="str">
        <f t="shared" si="91"/>
        <v/>
      </c>
      <c r="Q623" s="34">
        <f t="shared" si="92"/>
        <v>0</v>
      </c>
    </row>
    <row r="624" spans="9:17" x14ac:dyDescent="0.25">
      <c r="I624" s="35" t="str">
        <f t="shared" si="93"/>
        <v/>
      </c>
      <c r="J624" s="35" t="str">
        <f t="shared" si="94"/>
        <v/>
      </c>
      <c r="K624" s="33">
        <f t="shared" si="95"/>
        <v>0</v>
      </c>
      <c r="L624" s="33">
        <f t="shared" si="96"/>
        <v>0</v>
      </c>
      <c r="M624" s="36" t="str">
        <f t="shared" si="97"/>
        <v/>
      </c>
      <c r="N624" s="33" t="str">
        <f t="shared" si="98"/>
        <v/>
      </c>
      <c r="O624" s="33" t="str">
        <f t="shared" si="99"/>
        <v/>
      </c>
      <c r="P624" s="33" t="str">
        <f t="shared" si="91"/>
        <v/>
      </c>
      <c r="Q624" s="34">
        <f t="shared" si="92"/>
        <v>0</v>
      </c>
    </row>
    <row r="625" spans="9:17" x14ac:dyDescent="0.25">
      <c r="I625" s="35" t="str">
        <f t="shared" si="93"/>
        <v/>
      </c>
      <c r="J625" s="35" t="str">
        <f t="shared" si="94"/>
        <v/>
      </c>
      <c r="K625" s="33">
        <f t="shared" si="95"/>
        <v>0</v>
      </c>
      <c r="L625" s="33">
        <f t="shared" si="96"/>
        <v>0</v>
      </c>
      <c r="M625" s="36" t="str">
        <f t="shared" si="97"/>
        <v/>
      </c>
      <c r="N625" s="33" t="str">
        <f t="shared" si="98"/>
        <v/>
      </c>
      <c r="O625" s="33" t="str">
        <f t="shared" si="99"/>
        <v/>
      </c>
      <c r="P625" s="33" t="str">
        <f t="shared" si="91"/>
        <v/>
      </c>
      <c r="Q625" s="34">
        <f t="shared" si="92"/>
        <v>0</v>
      </c>
    </row>
    <row r="626" spans="9:17" x14ac:dyDescent="0.25">
      <c r="I626" s="35" t="str">
        <f t="shared" si="93"/>
        <v/>
      </c>
      <c r="J626" s="35" t="str">
        <f t="shared" si="94"/>
        <v/>
      </c>
      <c r="K626" s="33">
        <f t="shared" si="95"/>
        <v>0</v>
      </c>
      <c r="L626" s="33">
        <f t="shared" si="96"/>
        <v>0</v>
      </c>
      <c r="M626" s="36" t="str">
        <f t="shared" si="97"/>
        <v/>
      </c>
      <c r="N626" s="33" t="str">
        <f t="shared" si="98"/>
        <v/>
      </c>
      <c r="O626" s="33" t="str">
        <f t="shared" si="99"/>
        <v/>
      </c>
      <c r="P626" s="33" t="str">
        <f t="shared" si="91"/>
        <v/>
      </c>
      <c r="Q626" s="34">
        <f t="shared" si="92"/>
        <v>0</v>
      </c>
    </row>
    <row r="627" spans="9:17" x14ac:dyDescent="0.25">
      <c r="I627" s="35" t="str">
        <f t="shared" si="93"/>
        <v/>
      </c>
      <c r="J627" s="35" t="str">
        <f t="shared" si="94"/>
        <v/>
      </c>
      <c r="K627" s="33">
        <f t="shared" si="95"/>
        <v>0</v>
      </c>
      <c r="L627" s="33">
        <f t="shared" si="96"/>
        <v>0</v>
      </c>
      <c r="M627" s="36" t="str">
        <f t="shared" si="97"/>
        <v/>
      </c>
      <c r="N627" s="33" t="str">
        <f t="shared" si="98"/>
        <v/>
      </c>
      <c r="O627" s="33" t="str">
        <f t="shared" si="99"/>
        <v/>
      </c>
      <c r="P627" s="33" t="str">
        <f t="shared" si="91"/>
        <v/>
      </c>
      <c r="Q627" s="34">
        <f t="shared" si="92"/>
        <v>0</v>
      </c>
    </row>
    <row r="628" spans="9:17" x14ac:dyDescent="0.25">
      <c r="I628" s="35" t="str">
        <f t="shared" si="93"/>
        <v/>
      </c>
      <c r="J628" s="35" t="str">
        <f t="shared" si="94"/>
        <v/>
      </c>
      <c r="K628" s="33">
        <f t="shared" si="95"/>
        <v>0</v>
      </c>
      <c r="L628" s="33">
        <f t="shared" si="96"/>
        <v>0</v>
      </c>
      <c r="M628" s="36" t="str">
        <f t="shared" si="97"/>
        <v/>
      </c>
      <c r="N628" s="33" t="str">
        <f t="shared" si="98"/>
        <v/>
      </c>
      <c r="O628" s="33" t="str">
        <f t="shared" si="99"/>
        <v/>
      </c>
      <c r="P628" s="33" t="str">
        <f t="shared" si="91"/>
        <v/>
      </c>
      <c r="Q628" s="34">
        <f t="shared" si="92"/>
        <v>0</v>
      </c>
    </row>
    <row r="629" spans="9:17" x14ac:dyDescent="0.25">
      <c r="I629" s="35" t="str">
        <f t="shared" si="93"/>
        <v/>
      </c>
      <c r="J629" s="35" t="str">
        <f t="shared" si="94"/>
        <v/>
      </c>
      <c r="K629" s="33">
        <f t="shared" si="95"/>
        <v>0</v>
      </c>
      <c r="L629" s="33">
        <f t="shared" si="96"/>
        <v>0</v>
      </c>
      <c r="M629" s="36" t="str">
        <f t="shared" si="97"/>
        <v/>
      </c>
      <c r="N629" s="33" t="str">
        <f t="shared" si="98"/>
        <v/>
      </c>
      <c r="O629" s="33" t="str">
        <f t="shared" si="99"/>
        <v/>
      </c>
      <c r="P629" s="33" t="str">
        <f t="shared" si="91"/>
        <v/>
      </c>
      <c r="Q629" s="34">
        <f t="shared" si="92"/>
        <v>0</v>
      </c>
    </row>
    <row r="630" spans="9:17" x14ac:dyDescent="0.25">
      <c r="I630" s="35" t="str">
        <f t="shared" si="93"/>
        <v/>
      </c>
      <c r="J630" s="35" t="str">
        <f t="shared" si="94"/>
        <v/>
      </c>
      <c r="K630" s="33">
        <f t="shared" si="95"/>
        <v>0</v>
      </c>
      <c r="L630" s="33">
        <f t="shared" si="96"/>
        <v>0</v>
      </c>
      <c r="M630" s="36" t="str">
        <f t="shared" si="97"/>
        <v/>
      </c>
      <c r="N630" s="33" t="str">
        <f t="shared" si="98"/>
        <v/>
      </c>
      <c r="O630" s="33" t="str">
        <f t="shared" si="99"/>
        <v/>
      </c>
      <c r="P630" s="33" t="str">
        <f t="shared" si="91"/>
        <v/>
      </c>
      <c r="Q630" s="34">
        <f t="shared" si="92"/>
        <v>0</v>
      </c>
    </row>
    <row r="631" spans="9:17" x14ac:dyDescent="0.25">
      <c r="I631" s="35" t="str">
        <f t="shared" si="93"/>
        <v/>
      </c>
      <c r="J631" s="35" t="str">
        <f t="shared" si="94"/>
        <v/>
      </c>
      <c r="K631" s="33">
        <f t="shared" si="95"/>
        <v>0</v>
      </c>
      <c r="L631" s="33">
        <f t="shared" si="96"/>
        <v>0</v>
      </c>
      <c r="M631" s="36" t="str">
        <f t="shared" si="97"/>
        <v/>
      </c>
      <c r="N631" s="33" t="str">
        <f t="shared" si="98"/>
        <v/>
      </c>
      <c r="O631" s="33" t="str">
        <f t="shared" si="99"/>
        <v/>
      </c>
      <c r="P631" s="33" t="str">
        <f t="shared" si="91"/>
        <v/>
      </c>
      <c r="Q631" s="34">
        <f t="shared" si="92"/>
        <v>0</v>
      </c>
    </row>
    <row r="632" spans="9:17" x14ac:dyDescent="0.25">
      <c r="I632" s="35" t="str">
        <f t="shared" si="93"/>
        <v/>
      </c>
      <c r="J632" s="35" t="str">
        <f t="shared" si="94"/>
        <v/>
      </c>
      <c r="K632" s="33">
        <f t="shared" si="95"/>
        <v>0</v>
      </c>
      <c r="L632" s="33">
        <f t="shared" si="96"/>
        <v>0</v>
      </c>
      <c r="M632" s="36" t="str">
        <f t="shared" si="97"/>
        <v/>
      </c>
      <c r="N632" s="33" t="str">
        <f t="shared" si="98"/>
        <v/>
      </c>
      <c r="O632" s="33" t="str">
        <f t="shared" si="99"/>
        <v/>
      </c>
      <c r="P632" s="33" t="str">
        <f t="shared" si="91"/>
        <v/>
      </c>
      <c r="Q632" s="34">
        <f t="shared" si="92"/>
        <v>0</v>
      </c>
    </row>
    <row r="633" spans="9:17" x14ac:dyDescent="0.25">
      <c r="I633" s="35" t="str">
        <f t="shared" si="93"/>
        <v/>
      </c>
      <c r="J633" s="35" t="str">
        <f t="shared" si="94"/>
        <v/>
      </c>
      <c r="K633" s="33">
        <f t="shared" si="95"/>
        <v>0</v>
      </c>
      <c r="L633" s="33">
        <f t="shared" si="96"/>
        <v>0</v>
      </c>
      <c r="M633" s="36" t="str">
        <f t="shared" si="97"/>
        <v/>
      </c>
      <c r="N633" s="33" t="str">
        <f t="shared" si="98"/>
        <v/>
      </c>
      <c r="O633" s="33" t="str">
        <f t="shared" si="99"/>
        <v/>
      </c>
      <c r="P633" s="33" t="str">
        <f t="shared" si="91"/>
        <v/>
      </c>
      <c r="Q633" s="34">
        <f t="shared" si="92"/>
        <v>0</v>
      </c>
    </row>
    <row r="634" spans="9:17" x14ac:dyDescent="0.25">
      <c r="I634" s="35" t="str">
        <f t="shared" si="93"/>
        <v/>
      </c>
      <c r="J634" s="35" t="str">
        <f t="shared" si="94"/>
        <v/>
      </c>
      <c r="K634" s="33">
        <f t="shared" si="95"/>
        <v>0</v>
      </c>
      <c r="L634" s="33">
        <f t="shared" si="96"/>
        <v>0</v>
      </c>
      <c r="M634" s="36" t="str">
        <f t="shared" si="97"/>
        <v/>
      </c>
      <c r="N634" s="33" t="str">
        <f t="shared" si="98"/>
        <v/>
      </c>
      <c r="O634" s="33" t="str">
        <f t="shared" si="99"/>
        <v/>
      </c>
      <c r="P634" s="33" t="str">
        <f t="shared" si="91"/>
        <v/>
      </c>
      <c r="Q634" s="34">
        <f t="shared" si="92"/>
        <v>0</v>
      </c>
    </row>
    <row r="635" spans="9:17" x14ac:dyDescent="0.25">
      <c r="I635" s="35" t="str">
        <f t="shared" si="93"/>
        <v/>
      </c>
      <c r="J635" s="35" t="str">
        <f t="shared" si="94"/>
        <v/>
      </c>
      <c r="K635" s="33">
        <f t="shared" si="95"/>
        <v>0</v>
      </c>
      <c r="L635" s="33">
        <f t="shared" si="96"/>
        <v>0</v>
      </c>
      <c r="M635" s="36" t="str">
        <f t="shared" si="97"/>
        <v/>
      </c>
      <c r="N635" s="33" t="str">
        <f t="shared" si="98"/>
        <v/>
      </c>
      <c r="O635" s="33" t="str">
        <f t="shared" si="99"/>
        <v/>
      </c>
      <c r="P635" s="33" t="str">
        <f t="shared" si="91"/>
        <v/>
      </c>
      <c r="Q635" s="34">
        <f t="shared" si="92"/>
        <v>0</v>
      </c>
    </row>
    <row r="636" spans="9:17" x14ac:dyDescent="0.25">
      <c r="I636" s="35" t="str">
        <f t="shared" si="93"/>
        <v/>
      </c>
      <c r="J636" s="35" t="str">
        <f t="shared" si="94"/>
        <v/>
      </c>
      <c r="K636" s="33">
        <f t="shared" si="95"/>
        <v>0</v>
      </c>
      <c r="L636" s="33">
        <f t="shared" si="96"/>
        <v>0</v>
      </c>
      <c r="M636" s="36" t="str">
        <f t="shared" si="97"/>
        <v/>
      </c>
      <c r="N636" s="33" t="str">
        <f t="shared" si="98"/>
        <v/>
      </c>
      <c r="O636" s="33" t="str">
        <f t="shared" si="99"/>
        <v/>
      </c>
      <c r="P636" s="33" t="str">
        <f t="shared" si="91"/>
        <v/>
      </c>
      <c r="Q636" s="34">
        <f t="shared" si="92"/>
        <v>0</v>
      </c>
    </row>
    <row r="637" spans="9:17" x14ac:dyDescent="0.25">
      <c r="I637" s="35" t="str">
        <f t="shared" si="93"/>
        <v/>
      </c>
      <c r="J637" s="35" t="str">
        <f t="shared" si="94"/>
        <v/>
      </c>
      <c r="K637" s="33">
        <f t="shared" si="95"/>
        <v>0</v>
      </c>
      <c r="L637" s="33">
        <f t="shared" si="96"/>
        <v>0</v>
      </c>
      <c r="M637" s="36" t="str">
        <f t="shared" si="97"/>
        <v/>
      </c>
      <c r="N637" s="33" t="str">
        <f t="shared" si="98"/>
        <v/>
      </c>
      <c r="O637" s="33" t="str">
        <f t="shared" si="99"/>
        <v/>
      </c>
      <c r="P637" s="33" t="str">
        <f t="shared" si="91"/>
        <v/>
      </c>
      <c r="Q637" s="34">
        <f t="shared" si="92"/>
        <v>0</v>
      </c>
    </row>
    <row r="638" spans="9:17" x14ac:dyDescent="0.25">
      <c r="I638" s="35" t="str">
        <f t="shared" si="93"/>
        <v/>
      </c>
      <c r="J638" s="35" t="str">
        <f t="shared" si="94"/>
        <v/>
      </c>
      <c r="K638" s="33">
        <f t="shared" si="95"/>
        <v>0</v>
      </c>
      <c r="L638" s="33">
        <f t="shared" si="96"/>
        <v>0</v>
      </c>
      <c r="M638" s="36" t="str">
        <f t="shared" si="97"/>
        <v/>
      </c>
      <c r="N638" s="33" t="str">
        <f t="shared" si="98"/>
        <v/>
      </c>
      <c r="O638" s="33" t="str">
        <f t="shared" si="99"/>
        <v/>
      </c>
      <c r="P638" s="33" t="str">
        <f t="shared" si="91"/>
        <v/>
      </c>
      <c r="Q638" s="34">
        <f t="shared" si="92"/>
        <v>0</v>
      </c>
    </row>
    <row r="639" spans="9:17" x14ac:dyDescent="0.25">
      <c r="I639" s="35" t="str">
        <f t="shared" si="93"/>
        <v/>
      </c>
      <c r="J639" s="35" t="str">
        <f t="shared" si="94"/>
        <v/>
      </c>
      <c r="K639" s="33">
        <f t="shared" si="95"/>
        <v>0</v>
      </c>
      <c r="L639" s="33">
        <f t="shared" si="96"/>
        <v>0</v>
      </c>
      <c r="M639" s="36" t="str">
        <f t="shared" si="97"/>
        <v/>
      </c>
      <c r="N639" s="33" t="str">
        <f t="shared" si="98"/>
        <v/>
      </c>
      <c r="O639" s="33" t="str">
        <f t="shared" si="99"/>
        <v/>
      </c>
      <c r="P639" s="33" t="str">
        <f t="shared" si="91"/>
        <v/>
      </c>
      <c r="Q639" s="34">
        <f t="shared" si="92"/>
        <v>0</v>
      </c>
    </row>
    <row r="640" spans="9:17" x14ac:dyDescent="0.25">
      <c r="I640" s="35" t="str">
        <f t="shared" si="93"/>
        <v/>
      </c>
      <c r="J640" s="35" t="str">
        <f t="shared" si="94"/>
        <v/>
      </c>
      <c r="K640" s="33">
        <f t="shared" si="95"/>
        <v>0</v>
      </c>
      <c r="L640" s="33">
        <f t="shared" si="96"/>
        <v>0</v>
      </c>
      <c r="M640" s="36" t="str">
        <f t="shared" si="97"/>
        <v/>
      </c>
      <c r="N640" s="33" t="str">
        <f t="shared" si="98"/>
        <v/>
      </c>
      <c r="O640" s="33" t="str">
        <f t="shared" si="99"/>
        <v/>
      </c>
      <c r="P640" s="33" t="str">
        <f t="shared" si="91"/>
        <v/>
      </c>
      <c r="Q640" s="34">
        <f t="shared" si="92"/>
        <v>0</v>
      </c>
    </row>
    <row r="641" spans="9:17" x14ac:dyDescent="0.25">
      <c r="I641" s="35" t="str">
        <f t="shared" si="93"/>
        <v/>
      </c>
      <c r="J641" s="35" t="str">
        <f t="shared" si="94"/>
        <v/>
      </c>
      <c r="K641" s="33">
        <f t="shared" si="95"/>
        <v>0</v>
      </c>
      <c r="L641" s="33">
        <f t="shared" si="96"/>
        <v>0</v>
      </c>
      <c r="M641" s="36" t="str">
        <f t="shared" si="97"/>
        <v/>
      </c>
      <c r="N641" s="33" t="str">
        <f t="shared" si="98"/>
        <v/>
      </c>
      <c r="O641" s="33" t="str">
        <f t="shared" si="99"/>
        <v/>
      </c>
      <c r="P641" s="33" t="str">
        <f t="shared" si="91"/>
        <v/>
      </c>
      <c r="Q641" s="34">
        <f t="shared" si="92"/>
        <v>0</v>
      </c>
    </row>
    <row r="642" spans="9:17" x14ac:dyDescent="0.25">
      <c r="I642" s="35" t="str">
        <f t="shared" si="93"/>
        <v/>
      </c>
      <c r="J642" s="35" t="str">
        <f t="shared" si="94"/>
        <v/>
      </c>
      <c r="K642" s="33">
        <f t="shared" si="95"/>
        <v>0</v>
      </c>
      <c r="L642" s="33">
        <f t="shared" si="96"/>
        <v>0</v>
      </c>
      <c r="M642" s="36" t="str">
        <f t="shared" si="97"/>
        <v/>
      </c>
      <c r="N642" s="33" t="str">
        <f t="shared" si="98"/>
        <v/>
      </c>
      <c r="O642" s="33" t="str">
        <f t="shared" si="99"/>
        <v/>
      </c>
      <c r="P642" s="33" t="str">
        <f t="shared" si="91"/>
        <v/>
      </c>
      <c r="Q642" s="34">
        <f t="shared" si="92"/>
        <v>0</v>
      </c>
    </row>
    <row r="643" spans="9:17" x14ac:dyDescent="0.25">
      <c r="I643" s="35" t="str">
        <f t="shared" si="93"/>
        <v/>
      </c>
      <c r="J643" s="35" t="str">
        <f t="shared" si="94"/>
        <v/>
      </c>
      <c r="K643" s="33">
        <f t="shared" si="95"/>
        <v>0</v>
      </c>
      <c r="L643" s="33">
        <f t="shared" si="96"/>
        <v>0</v>
      </c>
      <c r="M643" s="36" t="str">
        <f t="shared" si="97"/>
        <v/>
      </c>
      <c r="N643" s="33" t="str">
        <f t="shared" si="98"/>
        <v/>
      </c>
      <c r="O643" s="33" t="str">
        <f t="shared" si="99"/>
        <v/>
      </c>
      <c r="P643" s="33" t="str">
        <f t="shared" si="91"/>
        <v/>
      </c>
      <c r="Q643" s="34">
        <f t="shared" si="92"/>
        <v>0</v>
      </c>
    </row>
    <row r="644" spans="9:17" x14ac:dyDescent="0.25">
      <c r="I644" s="35" t="str">
        <f t="shared" si="93"/>
        <v/>
      </c>
      <c r="J644" s="35" t="str">
        <f t="shared" si="94"/>
        <v/>
      </c>
      <c r="K644" s="33">
        <f t="shared" si="95"/>
        <v>0</v>
      </c>
      <c r="L644" s="33">
        <f t="shared" si="96"/>
        <v>0</v>
      </c>
      <c r="M644" s="36" t="str">
        <f t="shared" si="97"/>
        <v/>
      </c>
      <c r="N644" s="33" t="str">
        <f t="shared" si="98"/>
        <v/>
      </c>
      <c r="O644" s="33" t="str">
        <f t="shared" si="99"/>
        <v/>
      </c>
      <c r="P644" s="33" t="str">
        <f t="shared" si="91"/>
        <v/>
      </c>
      <c r="Q644" s="34">
        <f t="shared" si="92"/>
        <v>0</v>
      </c>
    </row>
    <row r="645" spans="9:17" x14ac:dyDescent="0.25">
      <c r="I645" s="35" t="str">
        <f t="shared" si="93"/>
        <v/>
      </c>
      <c r="J645" s="35" t="str">
        <f t="shared" si="94"/>
        <v/>
      </c>
      <c r="K645" s="33">
        <f t="shared" si="95"/>
        <v>0</v>
      </c>
      <c r="L645" s="33">
        <f t="shared" si="96"/>
        <v>0</v>
      </c>
      <c r="M645" s="36" t="str">
        <f t="shared" si="97"/>
        <v/>
      </c>
      <c r="N645" s="33" t="str">
        <f t="shared" si="98"/>
        <v/>
      </c>
      <c r="O645" s="33" t="str">
        <f t="shared" si="99"/>
        <v/>
      </c>
      <c r="P645" s="33" t="str">
        <f t="shared" si="91"/>
        <v/>
      </c>
      <c r="Q645" s="34">
        <f t="shared" si="92"/>
        <v>0</v>
      </c>
    </row>
    <row r="646" spans="9:17" x14ac:dyDescent="0.25">
      <c r="I646" s="35" t="str">
        <f t="shared" si="93"/>
        <v/>
      </c>
      <c r="J646" s="35" t="str">
        <f t="shared" si="94"/>
        <v/>
      </c>
      <c r="K646" s="33">
        <f t="shared" si="95"/>
        <v>0</v>
      </c>
      <c r="L646" s="33">
        <f t="shared" si="96"/>
        <v>0</v>
      </c>
      <c r="M646" s="36" t="str">
        <f t="shared" si="97"/>
        <v/>
      </c>
      <c r="N646" s="33" t="str">
        <f t="shared" si="98"/>
        <v/>
      </c>
      <c r="O646" s="33" t="str">
        <f t="shared" si="99"/>
        <v/>
      </c>
      <c r="P646" s="33" t="str">
        <f t="shared" si="91"/>
        <v/>
      </c>
      <c r="Q646" s="34">
        <f t="shared" si="92"/>
        <v>0</v>
      </c>
    </row>
    <row r="647" spans="9:17" x14ac:dyDescent="0.25">
      <c r="I647" s="35" t="str">
        <f t="shared" si="93"/>
        <v/>
      </c>
      <c r="J647" s="35" t="str">
        <f t="shared" si="94"/>
        <v/>
      </c>
      <c r="K647" s="33">
        <f t="shared" si="95"/>
        <v>0</v>
      </c>
      <c r="L647" s="33">
        <f t="shared" si="96"/>
        <v>0</v>
      </c>
      <c r="M647" s="36" t="str">
        <f t="shared" si="97"/>
        <v/>
      </c>
      <c r="N647" s="33" t="str">
        <f t="shared" si="98"/>
        <v/>
      </c>
      <c r="O647" s="33" t="str">
        <f t="shared" si="99"/>
        <v/>
      </c>
      <c r="P647" s="33" t="str">
        <f t="shared" ref="P647:P710" si="100">IF(M647="","",(F647-C647)*I647)</f>
        <v/>
      </c>
      <c r="Q647" s="34">
        <f t="shared" ref="Q647:Q710" si="101">IF(M647="",H647-E647,"")</f>
        <v>0</v>
      </c>
    </row>
    <row r="648" spans="9:17" x14ac:dyDescent="0.25">
      <c r="I648" s="35" t="str">
        <f t="shared" ref="I648:I711" si="102">IF(E648=0,"",E648/C648)</f>
        <v/>
      </c>
      <c r="J648" s="35" t="str">
        <f t="shared" ref="J648:J711" si="103">IF(F648=0,"",H648/F648)</f>
        <v/>
      </c>
      <c r="K648" s="33">
        <f t="shared" ref="K648:K711" si="104">F648-C648</f>
        <v>0</v>
      </c>
      <c r="L648" s="33">
        <f t="shared" ref="L648:L711" si="105">H648-E648</f>
        <v>0</v>
      </c>
      <c r="M648" s="36" t="str">
        <f t="shared" ref="M648:M711" si="106">IF(OR(C648=0,F648=0),"",J648-I648)</f>
        <v/>
      </c>
      <c r="N648" s="33" t="str">
        <f t="shared" si="98"/>
        <v/>
      </c>
      <c r="O648" s="33" t="str">
        <f t="shared" si="99"/>
        <v/>
      </c>
      <c r="P648" s="33" t="str">
        <f t="shared" si="100"/>
        <v/>
      </c>
      <c r="Q648" s="34">
        <f t="shared" si="101"/>
        <v>0</v>
      </c>
    </row>
    <row r="649" spans="9:17" x14ac:dyDescent="0.25">
      <c r="I649" s="35" t="str">
        <f t="shared" si="102"/>
        <v/>
      </c>
      <c r="J649" s="35" t="str">
        <f t="shared" si="103"/>
        <v/>
      </c>
      <c r="K649" s="33">
        <f t="shared" si="104"/>
        <v>0</v>
      </c>
      <c r="L649" s="33">
        <f t="shared" si="105"/>
        <v>0</v>
      </c>
      <c r="M649" s="36" t="str">
        <f t="shared" si="106"/>
        <v/>
      </c>
      <c r="N649" s="33" t="str">
        <f t="shared" ref="N649:N712" si="107">IF(M649="","",F649*M649)</f>
        <v/>
      </c>
      <c r="O649" s="33" t="str">
        <f t="shared" ref="O649:O712" si="108">IF(M649="","",F649-C649)</f>
        <v/>
      </c>
      <c r="P649" s="33" t="str">
        <f t="shared" si="100"/>
        <v/>
      </c>
      <c r="Q649" s="34">
        <f t="shared" si="101"/>
        <v>0</v>
      </c>
    </row>
    <row r="650" spans="9:17" x14ac:dyDescent="0.25">
      <c r="I650" s="35" t="str">
        <f t="shared" si="102"/>
        <v/>
      </c>
      <c r="J650" s="35" t="str">
        <f t="shared" si="103"/>
        <v/>
      </c>
      <c r="K650" s="33">
        <f t="shared" si="104"/>
        <v>0</v>
      </c>
      <c r="L650" s="33">
        <f t="shared" si="105"/>
        <v>0</v>
      </c>
      <c r="M650" s="36" t="str">
        <f t="shared" si="106"/>
        <v/>
      </c>
      <c r="N650" s="33" t="str">
        <f t="shared" si="107"/>
        <v/>
      </c>
      <c r="O650" s="33" t="str">
        <f t="shared" si="108"/>
        <v/>
      </c>
      <c r="P650" s="33" t="str">
        <f t="shared" si="100"/>
        <v/>
      </c>
      <c r="Q650" s="34">
        <f t="shared" si="101"/>
        <v>0</v>
      </c>
    </row>
    <row r="651" spans="9:17" x14ac:dyDescent="0.25">
      <c r="I651" s="35" t="str">
        <f t="shared" si="102"/>
        <v/>
      </c>
      <c r="J651" s="35" t="str">
        <f t="shared" si="103"/>
        <v/>
      </c>
      <c r="K651" s="33">
        <f t="shared" si="104"/>
        <v>0</v>
      </c>
      <c r="L651" s="33">
        <f t="shared" si="105"/>
        <v>0</v>
      </c>
      <c r="M651" s="36" t="str">
        <f t="shared" si="106"/>
        <v/>
      </c>
      <c r="N651" s="33" t="str">
        <f t="shared" si="107"/>
        <v/>
      </c>
      <c r="O651" s="33" t="str">
        <f t="shared" si="108"/>
        <v/>
      </c>
      <c r="P651" s="33" t="str">
        <f t="shared" si="100"/>
        <v/>
      </c>
      <c r="Q651" s="34">
        <f t="shared" si="101"/>
        <v>0</v>
      </c>
    </row>
    <row r="652" spans="9:17" x14ac:dyDescent="0.25">
      <c r="I652" s="35" t="str">
        <f t="shared" si="102"/>
        <v/>
      </c>
      <c r="J652" s="35" t="str">
        <f t="shared" si="103"/>
        <v/>
      </c>
      <c r="K652" s="33">
        <f t="shared" si="104"/>
        <v>0</v>
      </c>
      <c r="L652" s="33">
        <f t="shared" si="105"/>
        <v>0</v>
      </c>
      <c r="M652" s="36" t="str">
        <f t="shared" si="106"/>
        <v/>
      </c>
      <c r="N652" s="33" t="str">
        <f t="shared" si="107"/>
        <v/>
      </c>
      <c r="O652" s="33" t="str">
        <f t="shared" si="108"/>
        <v/>
      </c>
      <c r="P652" s="33" t="str">
        <f t="shared" si="100"/>
        <v/>
      </c>
      <c r="Q652" s="34">
        <f t="shared" si="101"/>
        <v>0</v>
      </c>
    </row>
    <row r="653" spans="9:17" x14ac:dyDescent="0.25">
      <c r="I653" s="35" t="str">
        <f t="shared" si="102"/>
        <v/>
      </c>
      <c r="J653" s="35" t="str">
        <f t="shared" si="103"/>
        <v/>
      </c>
      <c r="K653" s="33">
        <f t="shared" si="104"/>
        <v>0</v>
      </c>
      <c r="L653" s="33">
        <f t="shared" si="105"/>
        <v>0</v>
      </c>
      <c r="M653" s="36" t="str">
        <f t="shared" si="106"/>
        <v/>
      </c>
      <c r="N653" s="33" t="str">
        <f t="shared" si="107"/>
        <v/>
      </c>
      <c r="O653" s="33" t="str">
        <f t="shared" si="108"/>
        <v/>
      </c>
      <c r="P653" s="33" t="str">
        <f t="shared" si="100"/>
        <v/>
      </c>
      <c r="Q653" s="34">
        <f t="shared" si="101"/>
        <v>0</v>
      </c>
    </row>
    <row r="654" spans="9:17" x14ac:dyDescent="0.25">
      <c r="I654" s="35" t="str">
        <f t="shared" si="102"/>
        <v/>
      </c>
      <c r="J654" s="35" t="str">
        <f t="shared" si="103"/>
        <v/>
      </c>
      <c r="K654" s="33">
        <f t="shared" si="104"/>
        <v>0</v>
      </c>
      <c r="L654" s="33">
        <f t="shared" si="105"/>
        <v>0</v>
      </c>
      <c r="M654" s="36" t="str">
        <f t="shared" si="106"/>
        <v/>
      </c>
      <c r="N654" s="33" t="str">
        <f t="shared" si="107"/>
        <v/>
      </c>
      <c r="O654" s="33" t="str">
        <f t="shared" si="108"/>
        <v/>
      </c>
      <c r="P654" s="33" t="str">
        <f t="shared" si="100"/>
        <v/>
      </c>
      <c r="Q654" s="34">
        <f t="shared" si="101"/>
        <v>0</v>
      </c>
    </row>
    <row r="655" spans="9:17" x14ac:dyDescent="0.25">
      <c r="I655" s="35" t="str">
        <f t="shared" si="102"/>
        <v/>
      </c>
      <c r="J655" s="35" t="str">
        <f t="shared" si="103"/>
        <v/>
      </c>
      <c r="K655" s="33">
        <f t="shared" si="104"/>
        <v>0</v>
      </c>
      <c r="L655" s="33">
        <f t="shared" si="105"/>
        <v>0</v>
      </c>
      <c r="M655" s="36" t="str">
        <f t="shared" si="106"/>
        <v/>
      </c>
      <c r="N655" s="33" t="str">
        <f t="shared" si="107"/>
        <v/>
      </c>
      <c r="O655" s="33" t="str">
        <f t="shared" si="108"/>
        <v/>
      </c>
      <c r="P655" s="33" t="str">
        <f t="shared" si="100"/>
        <v/>
      </c>
      <c r="Q655" s="34">
        <f t="shared" si="101"/>
        <v>0</v>
      </c>
    </row>
    <row r="656" spans="9:17" x14ac:dyDescent="0.25">
      <c r="I656" s="35" t="str">
        <f t="shared" si="102"/>
        <v/>
      </c>
      <c r="J656" s="35" t="str">
        <f t="shared" si="103"/>
        <v/>
      </c>
      <c r="K656" s="33">
        <f t="shared" si="104"/>
        <v>0</v>
      </c>
      <c r="L656" s="33">
        <f t="shared" si="105"/>
        <v>0</v>
      </c>
      <c r="M656" s="36" t="str">
        <f t="shared" si="106"/>
        <v/>
      </c>
      <c r="N656" s="33" t="str">
        <f t="shared" si="107"/>
        <v/>
      </c>
      <c r="O656" s="33" t="str">
        <f t="shared" si="108"/>
        <v/>
      </c>
      <c r="P656" s="33" t="str">
        <f t="shared" si="100"/>
        <v/>
      </c>
      <c r="Q656" s="34">
        <f t="shared" si="101"/>
        <v>0</v>
      </c>
    </row>
    <row r="657" spans="9:17" x14ac:dyDescent="0.25">
      <c r="I657" s="35" t="str">
        <f t="shared" si="102"/>
        <v/>
      </c>
      <c r="J657" s="35" t="str">
        <f t="shared" si="103"/>
        <v/>
      </c>
      <c r="K657" s="33">
        <f t="shared" si="104"/>
        <v>0</v>
      </c>
      <c r="L657" s="33">
        <f t="shared" si="105"/>
        <v>0</v>
      </c>
      <c r="M657" s="36" t="str">
        <f t="shared" si="106"/>
        <v/>
      </c>
      <c r="N657" s="33" t="str">
        <f t="shared" si="107"/>
        <v/>
      </c>
      <c r="O657" s="33" t="str">
        <f t="shared" si="108"/>
        <v/>
      </c>
      <c r="P657" s="33" t="str">
        <f t="shared" si="100"/>
        <v/>
      </c>
      <c r="Q657" s="34">
        <f t="shared" si="101"/>
        <v>0</v>
      </c>
    </row>
    <row r="658" spans="9:17" x14ac:dyDescent="0.25">
      <c r="I658" s="35" t="str">
        <f t="shared" si="102"/>
        <v/>
      </c>
      <c r="J658" s="35" t="str">
        <f t="shared" si="103"/>
        <v/>
      </c>
      <c r="K658" s="33">
        <f t="shared" si="104"/>
        <v>0</v>
      </c>
      <c r="L658" s="33">
        <f t="shared" si="105"/>
        <v>0</v>
      </c>
      <c r="M658" s="36" t="str">
        <f t="shared" si="106"/>
        <v/>
      </c>
      <c r="N658" s="33" t="str">
        <f t="shared" si="107"/>
        <v/>
      </c>
      <c r="O658" s="33" t="str">
        <f t="shared" si="108"/>
        <v/>
      </c>
      <c r="P658" s="33" t="str">
        <f t="shared" si="100"/>
        <v/>
      </c>
      <c r="Q658" s="34">
        <f t="shared" si="101"/>
        <v>0</v>
      </c>
    </row>
    <row r="659" spans="9:17" x14ac:dyDescent="0.25">
      <c r="I659" s="35" t="str">
        <f t="shared" si="102"/>
        <v/>
      </c>
      <c r="J659" s="35" t="str">
        <f t="shared" si="103"/>
        <v/>
      </c>
      <c r="K659" s="33">
        <f t="shared" si="104"/>
        <v>0</v>
      </c>
      <c r="L659" s="33">
        <f t="shared" si="105"/>
        <v>0</v>
      </c>
      <c r="M659" s="36" t="str">
        <f t="shared" si="106"/>
        <v/>
      </c>
      <c r="N659" s="33" t="str">
        <f t="shared" si="107"/>
        <v/>
      </c>
      <c r="O659" s="33" t="str">
        <f t="shared" si="108"/>
        <v/>
      </c>
      <c r="P659" s="33" t="str">
        <f t="shared" si="100"/>
        <v/>
      </c>
      <c r="Q659" s="34">
        <f t="shared" si="101"/>
        <v>0</v>
      </c>
    </row>
    <row r="660" spans="9:17" x14ac:dyDescent="0.25">
      <c r="I660" s="35" t="str">
        <f t="shared" si="102"/>
        <v/>
      </c>
      <c r="J660" s="35" t="str">
        <f t="shared" si="103"/>
        <v/>
      </c>
      <c r="K660" s="33">
        <f t="shared" si="104"/>
        <v>0</v>
      </c>
      <c r="L660" s="33">
        <f t="shared" si="105"/>
        <v>0</v>
      </c>
      <c r="M660" s="36" t="str">
        <f t="shared" si="106"/>
        <v/>
      </c>
      <c r="N660" s="33" t="str">
        <f t="shared" si="107"/>
        <v/>
      </c>
      <c r="O660" s="33" t="str">
        <f t="shared" si="108"/>
        <v/>
      </c>
      <c r="P660" s="33" t="str">
        <f t="shared" si="100"/>
        <v/>
      </c>
      <c r="Q660" s="34">
        <f t="shared" si="101"/>
        <v>0</v>
      </c>
    </row>
    <row r="661" spans="9:17" x14ac:dyDescent="0.25">
      <c r="I661" s="35" t="str">
        <f t="shared" si="102"/>
        <v/>
      </c>
      <c r="J661" s="35" t="str">
        <f t="shared" si="103"/>
        <v/>
      </c>
      <c r="K661" s="33">
        <f t="shared" si="104"/>
        <v>0</v>
      </c>
      <c r="L661" s="33">
        <f t="shared" si="105"/>
        <v>0</v>
      </c>
      <c r="M661" s="36" t="str">
        <f t="shared" si="106"/>
        <v/>
      </c>
      <c r="N661" s="33" t="str">
        <f t="shared" si="107"/>
        <v/>
      </c>
      <c r="O661" s="33" t="str">
        <f t="shared" si="108"/>
        <v/>
      </c>
      <c r="P661" s="33" t="str">
        <f t="shared" si="100"/>
        <v/>
      </c>
      <c r="Q661" s="34">
        <f t="shared" si="101"/>
        <v>0</v>
      </c>
    </row>
    <row r="662" spans="9:17" x14ac:dyDescent="0.25">
      <c r="I662" s="35" t="str">
        <f t="shared" si="102"/>
        <v/>
      </c>
      <c r="J662" s="35" t="str">
        <f t="shared" si="103"/>
        <v/>
      </c>
      <c r="K662" s="33">
        <f t="shared" si="104"/>
        <v>0</v>
      </c>
      <c r="L662" s="33">
        <f t="shared" si="105"/>
        <v>0</v>
      </c>
      <c r="M662" s="36" t="str">
        <f t="shared" si="106"/>
        <v/>
      </c>
      <c r="N662" s="33" t="str">
        <f t="shared" si="107"/>
        <v/>
      </c>
      <c r="O662" s="33" t="str">
        <f t="shared" si="108"/>
        <v/>
      </c>
      <c r="P662" s="33" t="str">
        <f t="shared" si="100"/>
        <v/>
      </c>
      <c r="Q662" s="34">
        <f t="shared" si="101"/>
        <v>0</v>
      </c>
    </row>
    <row r="663" spans="9:17" x14ac:dyDescent="0.25">
      <c r="I663" s="35" t="str">
        <f t="shared" si="102"/>
        <v/>
      </c>
      <c r="J663" s="35" t="str">
        <f t="shared" si="103"/>
        <v/>
      </c>
      <c r="K663" s="33">
        <f t="shared" si="104"/>
        <v>0</v>
      </c>
      <c r="L663" s="33">
        <f t="shared" si="105"/>
        <v>0</v>
      </c>
      <c r="M663" s="36" t="str">
        <f t="shared" si="106"/>
        <v/>
      </c>
      <c r="N663" s="33" t="str">
        <f t="shared" si="107"/>
        <v/>
      </c>
      <c r="O663" s="33" t="str">
        <f t="shared" si="108"/>
        <v/>
      </c>
      <c r="P663" s="33" t="str">
        <f t="shared" si="100"/>
        <v/>
      </c>
      <c r="Q663" s="34">
        <f t="shared" si="101"/>
        <v>0</v>
      </c>
    </row>
    <row r="664" spans="9:17" x14ac:dyDescent="0.25">
      <c r="I664" s="35" t="str">
        <f t="shared" si="102"/>
        <v/>
      </c>
      <c r="J664" s="35" t="str">
        <f t="shared" si="103"/>
        <v/>
      </c>
      <c r="K664" s="33">
        <f t="shared" si="104"/>
        <v>0</v>
      </c>
      <c r="L664" s="33">
        <f t="shared" si="105"/>
        <v>0</v>
      </c>
      <c r="M664" s="36" t="str">
        <f t="shared" si="106"/>
        <v/>
      </c>
      <c r="N664" s="33" t="str">
        <f t="shared" si="107"/>
        <v/>
      </c>
      <c r="O664" s="33" t="str">
        <f t="shared" si="108"/>
        <v/>
      </c>
      <c r="P664" s="33" t="str">
        <f t="shared" si="100"/>
        <v/>
      </c>
      <c r="Q664" s="34">
        <f t="shared" si="101"/>
        <v>0</v>
      </c>
    </row>
    <row r="665" spans="9:17" x14ac:dyDescent="0.25">
      <c r="I665" s="35" t="str">
        <f t="shared" si="102"/>
        <v/>
      </c>
      <c r="J665" s="35" t="str">
        <f t="shared" si="103"/>
        <v/>
      </c>
      <c r="K665" s="33">
        <f t="shared" si="104"/>
        <v>0</v>
      </c>
      <c r="L665" s="33">
        <f t="shared" si="105"/>
        <v>0</v>
      </c>
      <c r="M665" s="36" t="str">
        <f t="shared" si="106"/>
        <v/>
      </c>
      <c r="N665" s="33" t="str">
        <f t="shared" si="107"/>
        <v/>
      </c>
      <c r="O665" s="33" t="str">
        <f t="shared" si="108"/>
        <v/>
      </c>
      <c r="P665" s="33" t="str">
        <f t="shared" si="100"/>
        <v/>
      </c>
      <c r="Q665" s="34">
        <f t="shared" si="101"/>
        <v>0</v>
      </c>
    </row>
    <row r="666" spans="9:17" x14ac:dyDescent="0.25">
      <c r="I666" s="35" t="str">
        <f t="shared" si="102"/>
        <v/>
      </c>
      <c r="J666" s="35" t="str">
        <f t="shared" si="103"/>
        <v/>
      </c>
      <c r="K666" s="33">
        <f t="shared" si="104"/>
        <v>0</v>
      </c>
      <c r="L666" s="33">
        <f t="shared" si="105"/>
        <v>0</v>
      </c>
      <c r="M666" s="36" t="str">
        <f t="shared" si="106"/>
        <v/>
      </c>
      <c r="N666" s="33" t="str">
        <f t="shared" si="107"/>
        <v/>
      </c>
      <c r="O666" s="33" t="str">
        <f t="shared" si="108"/>
        <v/>
      </c>
      <c r="P666" s="33" t="str">
        <f t="shared" si="100"/>
        <v/>
      </c>
      <c r="Q666" s="34">
        <f t="shared" si="101"/>
        <v>0</v>
      </c>
    </row>
    <row r="667" spans="9:17" x14ac:dyDescent="0.25">
      <c r="I667" s="35" t="str">
        <f t="shared" si="102"/>
        <v/>
      </c>
      <c r="J667" s="35" t="str">
        <f t="shared" si="103"/>
        <v/>
      </c>
      <c r="K667" s="33">
        <f t="shared" si="104"/>
        <v>0</v>
      </c>
      <c r="L667" s="33">
        <f t="shared" si="105"/>
        <v>0</v>
      </c>
      <c r="M667" s="36" t="str">
        <f t="shared" si="106"/>
        <v/>
      </c>
      <c r="N667" s="33" t="str">
        <f t="shared" si="107"/>
        <v/>
      </c>
      <c r="O667" s="33" t="str">
        <f t="shared" si="108"/>
        <v/>
      </c>
      <c r="P667" s="33" t="str">
        <f t="shared" si="100"/>
        <v/>
      </c>
      <c r="Q667" s="34">
        <f t="shared" si="101"/>
        <v>0</v>
      </c>
    </row>
    <row r="668" spans="9:17" x14ac:dyDescent="0.25">
      <c r="I668" s="35" t="str">
        <f t="shared" si="102"/>
        <v/>
      </c>
      <c r="J668" s="35" t="str">
        <f t="shared" si="103"/>
        <v/>
      </c>
      <c r="K668" s="33">
        <f t="shared" si="104"/>
        <v>0</v>
      </c>
      <c r="L668" s="33">
        <f t="shared" si="105"/>
        <v>0</v>
      </c>
      <c r="M668" s="36" t="str">
        <f t="shared" si="106"/>
        <v/>
      </c>
      <c r="N668" s="33" t="str">
        <f t="shared" si="107"/>
        <v/>
      </c>
      <c r="O668" s="33" t="str">
        <f t="shared" si="108"/>
        <v/>
      </c>
      <c r="P668" s="33" t="str">
        <f t="shared" si="100"/>
        <v/>
      </c>
      <c r="Q668" s="34">
        <f t="shared" si="101"/>
        <v>0</v>
      </c>
    </row>
    <row r="669" spans="9:17" x14ac:dyDescent="0.25">
      <c r="I669" s="35" t="str">
        <f t="shared" si="102"/>
        <v/>
      </c>
      <c r="J669" s="35" t="str">
        <f t="shared" si="103"/>
        <v/>
      </c>
      <c r="K669" s="33">
        <f t="shared" si="104"/>
        <v>0</v>
      </c>
      <c r="L669" s="33">
        <f t="shared" si="105"/>
        <v>0</v>
      </c>
      <c r="M669" s="36" t="str">
        <f t="shared" si="106"/>
        <v/>
      </c>
      <c r="N669" s="33" t="str">
        <f t="shared" si="107"/>
        <v/>
      </c>
      <c r="O669" s="33" t="str">
        <f t="shared" si="108"/>
        <v/>
      </c>
      <c r="P669" s="33" t="str">
        <f t="shared" si="100"/>
        <v/>
      </c>
      <c r="Q669" s="34">
        <f t="shared" si="101"/>
        <v>0</v>
      </c>
    </row>
    <row r="670" spans="9:17" x14ac:dyDescent="0.25">
      <c r="I670" s="35" t="str">
        <f t="shared" si="102"/>
        <v/>
      </c>
      <c r="J670" s="35" t="str">
        <f t="shared" si="103"/>
        <v/>
      </c>
      <c r="K670" s="33">
        <f t="shared" si="104"/>
        <v>0</v>
      </c>
      <c r="L670" s="33">
        <f t="shared" si="105"/>
        <v>0</v>
      </c>
      <c r="M670" s="36" t="str">
        <f t="shared" si="106"/>
        <v/>
      </c>
      <c r="N670" s="33" t="str">
        <f t="shared" si="107"/>
        <v/>
      </c>
      <c r="O670" s="33" t="str">
        <f t="shared" si="108"/>
        <v/>
      </c>
      <c r="P670" s="33" t="str">
        <f t="shared" si="100"/>
        <v/>
      </c>
      <c r="Q670" s="34">
        <f t="shared" si="101"/>
        <v>0</v>
      </c>
    </row>
    <row r="671" spans="9:17" x14ac:dyDescent="0.25">
      <c r="I671" s="35" t="str">
        <f t="shared" si="102"/>
        <v/>
      </c>
      <c r="J671" s="35" t="str">
        <f t="shared" si="103"/>
        <v/>
      </c>
      <c r="K671" s="33">
        <f t="shared" si="104"/>
        <v>0</v>
      </c>
      <c r="L671" s="33">
        <f t="shared" si="105"/>
        <v>0</v>
      </c>
      <c r="M671" s="36" t="str">
        <f t="shared" si="106"/>
        <v/>
      </c>
      <c r="N671" s="33" t="str">
        <f t="shared" si="107"/>
        <v/>
      </c>
      <c r="O671" s="33" t="str">
        <f t="shared" si="108"/>
        <v/>
      </c>
      <c r="P671" s="33" t="str">
        <f t="shared" si="100"/>
        <v/>
      </c>
      <c r="Q671" s="34">
        <f t="shared" si="101"/>
        <v>0</v>
      </c>
    </row>
    <row r="672" spans="9:17" x14ac:dyDescent="0.25">
      <c r="I672" s="35" t="str">
        <f t="shared" si="102"/>
        <v/>
      </c>
      <c r="J672" s="35" t="str">
        <f t="shared" si="103"/>
        <v/>
      </c>
      <c r="K672" s="33">
        <f t="shared" si="104"/>
        <v>0</v>
      </c>
      <c r="L672" s="33">
        <f t="shared" si="105"/>
        <v>0</v>
      </c>
      <c r="M672" s="36" t="str">
        <f t="shared" si="106"/>
        <v/>
      </c>
      <c r="N672" s="33" t="str">
        <f t="shared" si="107"/>
        <v/>
      </c>
      <c r="O672" s="33" t="str">
        <f t="shared" si="108"/>
        <v/>
      </c>
      <c r="P672" s="33" t="str">
        <f t="shared" si="100"/>
        <v/>
      </c>
      <c r="Q672" s="34">
        <f t="shared" si="101"/>
        <v>0</v>
      </c>
    </row>
    <row r="673" spans="9:17" x14ac:dyDescent="0.25">
      <c r="I673" s="35" t="str">
        <f t="shared" si="102"/>
        <v/>
      </c>
      <c r="J673" s="35" t="str">
        <f t="shared" si="103"/>
        <v/>
      </c>
      <c r="K673" s="33">
        <f t="shared" si="104"/>
        <v>0</v>
      </c>
      <c r="L673" s="33">
        <f t="shared" si="105"/>
        <v>0</v>
      </c>
      <c r="M673" s="36" t="str">
        <f t="shared" si="106"/>
        <v/>
      </c>
      <c r="N673" s="33" t="str">
        <f t="shared" si="107"/>
        <v/>
      </c>
      <c r="O673" s="33" t="str">
        <f t="shared" si="108"/>
        <v/>
      </c>
      <c r="P673" s="33" t="str">
        <f t="shared" si="100"/>
        <v/>
      </c>
      <c r="Q673" s="34">
        <f t="shared" si="101"/>
        <v>0</v>
      </c>
    </row>
    <row r="674" spans="9:17" x14ac:dyDescent="0.25">
      <c r="I674" s="35" t="str">
        <f t="shared" si="102"/>
        <v/>
      </c>
      <c r="J674" s="35" t="str">
        <f t="shared" si="103"/>
        <v/>
      </c>
      <c r="K674" s="33">
        <f t="shared" si="104"/>
        <v>0</v>
      </c>
      <c r="L674" s="33">
        <f t="shared" si="105"/>
        <v>0</v>
      </c>
      <c r="M674" s="36" t="str">
        <f t="shared" si="106"/>
        <v/>
      </c>
      <c r="N674" s="33" t="str">
        <f t="shared" si="107"/>
        <v/>
      </c>
      <c r="O674" s="33" t="str">
        <f t="shared" si="108"/>
        <v/>
      </c>
      <c r="P674" s="33" t="str">
        <f t="shared" si="100"/>
        <v/>
      </c>
      <c r="Q674" s="34">
        <f t="shared" si="101"/>
        <v>0</v>
      </c>
    </row>
    <row r="675" spans="9:17" x14ac:dyDescent="0.25">
      <c r="I675" s="35" t="str">
        <f t="shared" si="102"/>
        <v/>
      </c>
      <c r="J675" s="35" t="str">
        <f t="shared" si="103"/>
        <v/>
      </c>
      <c r="K675" s="33">
        <f t="shared" si="104"/>
        <v>0</v>
      </c>
      <c r="L675" s="33">
        <f t="shared" si="105"/>
        <v>0</v>
      </c>
      <c r="M675" s="36" t="str">
        <f t="shared" si="106"/>
        <v/>
      </c>
      <c r="N675" s="33" t="str">
        <f t="shared" si="107"/>
        <v/>
      </c>
      <c r="O675" s="33" t="str">
        <f t="shared" si="108"/>
        <v/>
      </c>
      <c r="P675" s="33" t="str">
        <f t="shared" si="100"/>
        <v/>
      </c>
      <c r="Q675" s="34">
        <f t="shared" si="101"/>
        <v>0</v>
      </c>
    </row>
    <row r="676" spans="9:17" x14ac:dyDescent="0.25">
      <c r="I676" s="35" t="str">
        <f t="shared" si="102"/>
        <v/>
      </c>
      <c r="J676" s="35" t="str">
        <f t="shared" si="103"/>
        <v/>
      </c>
      <c r="K676" s="33">
        <f t="shared" si="104"/>
        <v>0</v>
      </c>
      <c r="L676" s="33">
        <f t="shared" si="105"/>
        <v>0</v>
      </c>
      <c r="M676" s="36" t="str">
        <f t="shared" si="106"/>
        <v/>
      </c>
      <c r="N676" s="33" t="str">
        <f t="shared" si="107"/>
        <v/>
      </c>
      <c r="O676" s="33" t="str">
        <f t="shared" si="108"/>
        <v/>
      </c>
      <c r="P676" s="33" t="str">
        <f t="shared" si="100"/>
        <v/>
      </c>
      <c r="Q676" s="34">
        <f t="shared" si="101"/>
        <v>0</v>
      </c>
    </row>
    <row r="677" spans="9:17" x14ac:dyDescent="0.25">
      <c r="I677" s="35" t="str">
        <f t="shared" si="102"/>
        <v/>
      </c>
      <c r="J677" s="35" t="str">
        <f t="shared" si="103"/>
        <v/>
      </c>
      <c r="K677" s="33">
        <f t="shared" si="104"/>
        <v>0</v>
      </c>
      <c r="L677" s="33">
        <f t="shared" si="105"/>
        <v>0</v>
      </c>
      <c r="M677" s="36" t="str">
        <f t="shared" si="106"/>
        <v/>
      </c>
      <c r="N677" s="33" t="str">
        <f t="shared" si="107"/>
        <v/>
      </c>
      <c r="O677" s="33" t="str">
        <f t="shared" si="108"/>
        <v/>
      </c>
      <c r="P677" s="33" t="str">
        <f t="shared" si="100"/>
        <v/>
      </c>
      <c r="Q677" s="34">
        <f t="shared" si="101"/>
        <v>0</v>
      </c>
    </row>
    <row r="678" spans="9:17" x14ac:dyDescent="0.25">
      <c r="I678" s="35" t="str">
        <f t="shared" si="102"/>
        <v/>
      </c>
      <c r="J678" s="35" t="str">
        <f t="shared" si="103"/>
        <v/>
      </c>
      <c r="K678" s="33">
        <f t="shared" si="104"/>
        <v>0</v>
      </c>
      <c r="L678" s="33">
        <f t="shared" si="105"/>
        <v>0</v>
      </c>
      <c r="M678" s="36" t="str">
        <f t="shared" si="106"/>
        <v/>
      </c>
      <c r="N678" s="33" t="str">
        <f t="shared" si="107"/>
        <v/>
      </c>
      <c r="O678" s="33" t="str">
        <f t="shared" si="108"/>
        <v/>
      </c>
      <c r="P678" s="33" t="str">
        <f t="shared" si="100"/>
        <v/>
      </c>
      <c r="Q678" s="34">
        <f t="shared" si="101"/>
        <v>0</v>
      </c>
    </row>
    <row r="679" spans="9:17" x14ac:dyDescent="0.25">
      <c r="I679" s="35" t="str">
        <f t="shared" si="102"/>
        <v/>
      </c>
      <c r="J679" s="35" t="str">
        <f t="shared" si="103"/>
        <v/>
      </c>
      <c r="K679" s="33">
        <f t="shared" si="104"/>
        <v>0</v>
      </c>
      <c r="L679" s="33">
        <f t="shared" si="105"/>
        <v>0</v>
      </c>
      <c r="M679" s="36" t="str">
        <f t="shared" si="106"/>
        <v/>
      </c>
      <c r="N679" s="33" t="str">
        <f t="shared" si="107"/>
        <v/>
      </c>
      <c r="O679" s="33" t="str">
        <f t="shared" si="108"/>
        <v/>
      </c>
      <c r="P679" s="33" t="str">
        <f t="shared" si="100"/>
        <v/>
      </c>
      <c r="Q679" s="34">
        <f t="shared" si="101"/>
        <v>0</v>
      </c>
    </row>
    <row r="680" spans="9:17" x14ac:dyDescent="0.25">
      <c r="I680" s="35" t="str">
        <f t="shared" si="102"/>
        <v/>
      </c>
      <c r="J680" s="35" t="str">
        <f t="shared" si="103"/>
        <v/>
      </c>
      <c r="K680" s="33">
        <f t="shared" si="104"/>
        <v>0</v>
      </c>
      <c r="L680" s="33">
        <f t="shared" si="105"/>
        <v>0</v>
      </c>
      <c r="M680" s="36" t="str">
        <f t="shared" si="106"/>
        <v/>
      </c>
      <c r="N680" s="33" t="str">
        <f t="shared" si="107"/>
        <v/>
      </c>
      <c r="O680" s="33" t="str">
        <f t="shared" si="108"/>
        <v/>
      </c>
      <c r="P680" s="33" t="str">
        <f t="shared" si="100"/>
        <v/>
      </c>
      <c r="Q680" s="34">
        <f t="shared" si="101"/>
        <v>0</v>
      </c>
    </row>
    <row r="681" spans="9:17" x14ac:dyDescent="0.25">
      <c r="I681" s="35" t="str">
        <f t="shared" si="102"/>
        <v/>
      </c>
      <c r="J681" s="35" t="str">
        <f t="shared" si="103"/>
        <v/>
      </c>
      <c r="K681" s="33">
        <f t="shared" si="104"/>
        <v>0</v>
      </c>
      <c r="L681" s="33">
        <f t="shared" si="105"/>
        <v>0</v>
      </c>
      <c r="M681" s="36" t="str">
        <f t="shared" si="106"/>
        <v/>
      </c>
      <c r="N681" s="33" t="str">
        <f t="shared" si="107"/>
        <v/>
      </c>
      <c r="O681" s="33" t="str">
        <f t="shared" si="108"/>
        <v/>
      </c>
      <c r="P681" s="33" t="str">
        <f t="shared" si="100"/>
        <v/>
      </c>
      <c r="Q681" s="34">
        <f t="shared" si="101"/>
        <v>0</v>
      </c>
    </row>
    <row r="682" spans="9:17" x14ac:dyDescent="0.25">
      <c r="I682" s="35" t="str">
        <f t="shared" si="102"/>
        <v/>
      </c>
      <c r="J682" s="35" t="str">
        <f t="shared" si="103"/>
        <v/>
      </c>
      <c r="K682" s="33">
        <f t="shared" si="104"/>
        <v>0</v>
      </c>
      <c r="L682" s="33">
        <f t="shared" si="105"/>
        <v>0</v>
      </c>
      <c r="M682" s="36" t="str">
        <f t="shared" si="106"/>
        <v/>
      </c>
      <c r="N682" s="33" t="str">
        <f t="shared" si="107"/>
        <v/>
      </c>
      <c r="O682" s="33" t="str">
        <f t="shared" si="108"/>
        <v/>
      </c>
      <c r="P682" s="33" t="str">
        <f t="shared" si="100"/>
        <v/>
      </c>
      <c r="Q682" s="34">
        <f t="shared" si="101"/>
        <v>0</v>
      </c>
    </row>
    <row r="683" spans="9:17" x14ac:dyDescent="0.25">
      <c r="I683" s="35" t="str">
        <f t="shared" si="102"/>
        <v/>
      </c>
      <c r="J683" s="35" t="str">
        <f t="shared" si="103"/>
        <v/>
      </c>
      <c r="K683" s="33">
        <f t="shared" si="104"/>
        <v>0</v>
      </c>
      <c r="L683" s="33">
        <f t="shared" si="105"/>
        <v>0</v>
      </c>
      <c r="M683" s="36" t="str">
        <f t="shared" si="106"/>
        <v/>
      </c>
      <c r="N683" s="33" t="str">
        <f t="shared" si="107"/>
        <v/>
      </c>
      <c r="O683" s="33" t="str">
        <f t="shared" si="108"/>
        <v/>
      </c>
      <c r="P683" s="33" t="str">
        <f t="shared" si="100"/>
        <v/>
      </c>
      <c r="Q683" s="34">
        <f t="shared" si="101"/>
        <v>0</v>
      </c>
    </row>
    <row r="684" spans="9:17" x14ac:dyDescent="0.25">
      <c r="I684" s="35" t="str">
        <f t="shared" si="102"/>
        <v/>
      </c>
      <c r="J684" s="35" t="str">
        <f t="shared" si="103"/>
        <v/>
      </c>
      <c r="K684" s="33">
        <f t="shared" si="104"/>
        <v>0</v>
      </c>
      <c r="L684" s="33">
        <f t="shared" si="105"/>
        <v>0</v>
      </c>
      <c r="M684" s="36" t="str">
        <f t="shared" si="106"/>
        <v/>
      </c>
      <c r="N684" s="33" t="str">
        <f t="shared" si="107"/>
        <v/>
      </c>
      <c r="O684" s="33" t="str">
        <f t="shared" si="108"/>
        <v/>
      </c>
      <c r="P684" s="33" t="str">
        <f t="shared" si="100"/>
        <v/>
      </c>
      <c r="Q684" s="34">
        <f t="shared" si="101"/>
        <v>0</v>
      </c>
    </row>
    <row r="685" spans="9:17" x14ac:dyDescent="0.25">
      <c r="I685" s="35" t="str">
        <f t="shared" si="102"/>
        <v/>
      </c>
      <c r="J685" s="35" t="str">
        <f t="shared" si="103"/>
        <v/>
      </c>
      <c r="K685" s="33">
        <f t="shared" si="104"/>
        <v>0</v>
      </c>
      <c r="L685" s="33">
        <f t="shared" si="105"/>
        <v>0</v>
      </c>
      <c r="M685" s="36" t="str">
        <f t="shared" si="106"/>
        <v/>
      </c>
      <c r="N685" s="33" t="str">
        <f t="shared" si="107"/>
        <v/>
      </c>
      <c r="O685" s="33" t="str">
        <f t="shared" si="108"/>
        <v/>
      </c>
      <c r="P685" s="33" t="str">
        <f t="shared" si="100"/>
        <v/>
      </c>
      <c r="Q685" s="34">
        <f t="shared" si="101"/>
        <v>0</v>
      </c>
    </row>
    <row r="686" spans="9:17" x14ac:dyDescent="0.25">
      <c r="I686" s="35" t="str">
        <f t="shared" si="102"/>
        <v/>
      </c>
      <c r="J686" s="35" t="str">
        <f t="shared" si="103"/>
        <v/>
      </c>
      <c r="K686" s="33">
        <f t="shared" si="104"/>
        <v>0</v>
      </c>
      <c r="L686" s="33">
        <f t="shared" si="105"/>
        <v>0</v>
      </c>
      <c r="M686" s="36" t="str">
        <f t="shared" si="106"/>
        <v/>
      </c>
      <c r="N686" s="33" t="str">
        <f t="shared" si="107"/>
        <v/>
      </c>
      <c r="O686" s="33" t="str">
        <f t="shared" si="108"/>
        <v/>
      </c>
      <c r="P686" s="33" t="str">
        <f t="shared" si="100"/>
        <v/>
      </c>
      <c r="Q686" s="34">
        <f t="shared" si="101"/>
        <v>0</v>
      </c>
    </row>
    <row r="687" spans="9:17" x14ac:dyDescent="0.25">
      <c r="I687" s="35" t="str">
        <f t="shared" si="102"/>
        <v/>
      </c>
      <c r="J687" s="35" t="str">
        <f t="shared" si="103"/>
        <v/>
      </c>
      <c r="K687" s="33">
        <f t="shared" si="104"/>
        <v>0</v>
      </c>
      <c r="L687" s="33">
        <f t="shared" si="105"/>
        <v>0</v>
      </c>
      <c r="M687" s="36" t="str">
        <f t="shared" si="106"/>
        <v/>
      </c>
      <c r="N687" s="33" t="str">
        <f t="shared" si="107"/>
        <v/>
      </c>
      <c r="O687" s="33" t="str">
        <f t="shared" si="108"/>
        <v/>
      </c>
      <c r="P687" s="33" t="str">
        <f t="shared" si="100"/>
        <v/>
      </c>
      <c r="Q687" s="34">
        <f t="shared" si="101"/>
        <v>0</v>
      </c>
    </row>
    <row r="688" spans="9:17" x14ac:dyDescent="0.25">
      <c r="I688" s="35" t="str">
        <f t="shared" si="102"/>
        <v/>
      </c>
      <c r="J688" s="35" t="str">
        <f t="shared" si="103"/>
        <v/>
      </c>
      <c r="K688" s="33">
        <f t="shared" si="104"/>
        <v>0</v>
      </c>
      <c r="L688" s="33">
        <f t="shared" si="105"/>
        <v>0</v>
      </c>
      <c r="M688" s="36" t="str">
        <f t="shared" si="106"/>
        <v/>
      </c>
      <c r="N688" s="33" t="str">
        <f t="shared" si="107"/>
        <v/>
      </c>
      <c r="O688" s="33" t="str">
        <f t="shared" si="108"/>
        <v/>
      </c>
      <c r="P688" s="33" t="str">
        <f t="shared" si="100"/>
        <v/>
      </c>
      <c r="Q688" s="34">
        <f t="shared" si="101"/>
        <v>0</v>
      </c>
    </row>
    <row r="689" spans="9:17" x14ac:dyDescent="0.25">
      <c r="I689" s="35" t="str">
        <f t="shared" si="102"/>
        <v/>
      </c>
      <c r="J689" s="35" t="str">
        <f t="shared" si="103"/>
        <v/>
      </c>
      <c r="K689" s="33">
        <f t="shared" si="104"/>
        <v>0</v>
      </c>
      <c r="L689" s="33">
        <f t="shared" si="105"/>
        <v>0</v>
      </c>
      <c r="M689" s="36" t="str">
        <f t="shared" si="106"/>
        <v/>
      </c>
      <c r="N689" s="33" t="str">
        <f t="shared" si="107"/>
        <v/>
      </c>
      <c r="O689" s="33" t="str">
        <f t="shared" si="108"/>
        <v/>
      </c>
      <c r="P689" s="33" t="str">
        <f t="shared" si="100"/>
        <v/>
      </c>
      <c r="Q689" s="34">
        <f t="shared" si="101"/>
        <v>0</v>
      </c>
    </row>
    <row r="690" spans="9:17" x14ac:dyDescent="0.25">
      <c r="I690" s="35" t="str">
        <f t="shared" si="102"/>
        <v/>
      </c>
      <c r="J690" s="35" t="str">
        <f t="shared" si="103"/>
        <v/>
      </c>
      <c r="K690" s="33">
        <f t="shared" si="104"/>
        <v>0</v>
      </c>
      <c r="L690" s="33">
        <f t="shared" si="105"/>
        <v>0</v>
      </c>
      <c r="M690" s="36" t="str">
        <f t="shared" si="106"/>
        <v/>
      </c>
      <c r="N690" s="33" t="str">
        <f t="shared" si="107"/>
        <v/>
      </c>
      <c r="O690" s="33" t="str">
        <f t="shared" si="108"/>
        <v/>
      </c>
      <c r="P690" s="33" t="str">
        <f t="shared" si="100"/>
        <v/>
      </c>
      <c r="Q690" s="34">
        <f t="shared" si="101"/>
        <v>0</v>
      </c>
    </row>
    <row r="691" spans="9:17" x14ac:dyDescent="0.25">
      <c r="I691" s="35" t="str">
        <f t="shared" si="102"/>
        <v/>
      </c>
      <c r="J691" s="35" t="str">
        <f t="shared" si="103"/>
        <v/>
      </c>
      <c r="K691" s="33">
        <f t="shared" si="104"/>
        <v>0</v>
      </c>
      <c r="L691" s="33">
        <f t="shared" si="105"/>
        <v>0</v>
      </c>
      <c r="M691" s="36" t="str">
        <f t="shared" si="106"/>
        <v/>
      </c>
      <c r="N691" s="33" t="str">
        <f t="shared" si="107"/>
        <v/>
      </c>
      <c r="O691" s="33" t="str">
        <f t="shared" si="108"/>
        <v/>
      </c>
      <c r="P691" s="33" t="str">
        <f t="shared" si="100"/>
        <v/>
      </c>
      <c r="Q691" s="34">
        <f t="shared" si="101"/>
        <v>0</v>
      </c>
    </row>
    <row r="692" spans="9:17" x14ac:dyDescent="0.25">
      <c r="I692" s="35" t="str">
        <f t="shared" si="102"/>
        <v/>
      </c>
      <c r="J692" s="35" t="str">
        <f t="shared" si="103"/>
        <v/>
      </c>
      <c r="K692" s="33">
        <f t="shared" si="104"/>
        <v>0</v>
      </c>
      <c r="L692" s="33">
        <f t="shared" si="105"/>
        <v>0</v>
      </c>
      <c r="M692" s="36" t="str">
        <f t="shared" si="106"/>
        <v/>
      </c>
      <c r="N692" s="33" t="str">
        <f t="shared" si="107"/>
        <v/>
      </c>
      <c r="O692" s="33" t="str">
        <f t="shared" si="108"/>
        <v/>
      </c>
      <c r="P692" s="33" t="str">
        <f t="shared" si="100"/>
        <v/>
      </c>
      <c r="Q692" s="34">
        <f t="shared" si="101"/>
        <v>0</v>
      </c>
    </row>
    <row r="693" spans="9:17" x14ac:dyDescent="0.25">
      <c r="I693" s="35" t="str">
        <f t="shared" si="102"/>
        <v/>
      </c>
      <c r="J693" s="35" t="str">
        <f t="shared" si="103"/>
        <v/>
      </c>
      <c r="K693" s="33">
        <f t="shared" si="104"/>
        <v>0</v>
      </c>
      <c r="L693" s="33">
        <f t="shared" si="105"/>
        <v>0</v>
      </c>
      <c r="M693" s="36" t="str">
        <f t="shared" si="106"/>
        <v/>
      </c>
      <c r="N693" s="33" t="str">
        <f t="shared" si="107"/>
        <v/>
      </c>
      <c r="O693" s="33" t="str">
        <f t="shared" si="108"/>
        <v/>
      </c>
      <c r="P693" s="33" t="str">
        <f t="shared" si="100"/>
        <v/>
      </c>
      <c r="Q693" s="34">
        <f t="shared" si="101"/>
        <v>0</v>
      </c>
    </row>
    <row r="694" spans="9:17" x14ac:dyDescent="0.25">
      <c r="I694" s="35" t="str">
        <f t="shared" si="102"/>
        <v/>
      </c>
      <c r="J694" s="35" t="str">
        <f t="shared" si="103"/>
        <v/>
      </c>
      <c r="K694" s="33">
        <f t="shared" si="104"/>
        <v>0</v>
      </c>
      <c r="L694" s="33">
        <f t="shared" si="105"/>
        <v>0</v>
      </c>
      <c r="M694" s="36" t="str">
        <f t="shared" si="106"/>
        <v/>
      </c>
      <c r="N694" s="33" t="str">
        <f t="shared" si="107"/>
        <v/>
      </c>
      <c r="O694" s="33" t="str">
        <f t="shared" si="108"/>
        <v/>
      </c>
      <c r="P694" s="33" t="str">
        <f t="shared" si="100"/>
        <v/>
      </c>
      <c r="Q694" s="34">
        <f t="shared" si="101"/>
        <v>0</v>
      </c>
    </row>
    <row r="695" spans="9:17" x14ac:dyDescent="0.25">
      <c r="I695" s="35" t="str">
        <f t="shared" si="102"/>
        <v/>
      </c>
      <c r="J695" s="35" t="str">
        <f t="shared" si="103"/>
        <v/>
      </c>
      <c r="K695" s="33">
        <f t="shared" si="104"/>
        <v>0</v>
      </c>
      <c r="L695" s="33">
        <f t="shared" si="105"/>
        <v>0</v>
      </c>
      <c r="M695" s="36" t="str">
        <f t="shared" si="106"/>
        <v/>
      </c>
      <c r="N695" s="33" t="str">
        <f t="shared" si="107"/>
        <v/>
      </c>
      <c r="O695" s="33" t="str">
        <f t="shared" si="108"/>
        <v/>
      </c>
      <c r="P695" s="33" t="str">
        <f t="shared" si="100"/>
        <v/>
      </c>
      <c r="Q695" s="34">
        <f t="shared" si="101"/>
        <v>0</v>
      </c>
    </row>
    <row r="696" spans="9:17" x14ac:dyDescent="0.25">
      <c r="I696" s="35" t="str">
        <f t="shared" si="102"/>
        <v/>
      </c>
      <c r="J696" s="35" t="str">
        <f t="shared" si="103"/>
        <v/>
      </c>
      <c r="K696" s="33">
        <f t="shared" si="104"/>
        <v>0</v>
      </c>
      <c r="L696" s="33">
        <f t="shared" si="105"/>
        <v>0</v>
      </c>
      <c r="M696" s="36" t="str">
        <f t="shared" si="106"/>
        <v/>
      </c>
      <c r="N696" s="33" t="str">
        <f t="shared" si="107"/>
        <v/>
      </c>
      <c r="O696" s="33" t="str">
        <f t="shared" si="108"/>
        <v/>
      </c>
      <c r="P696" s="33" t="str">
        <f t="shared" si="100"/>
        <v/>
      </c>
      <c r="Q696" s="34">
        <f t="shared" si="101"/>
        <v>0</v>
      </c>
    </row>
    <row r="697" spans="9:17" x14ac:dyDescent="0.25">
      <c r="I697" s="35" t="str">
        <f t="shared" si="102"/>
        <v/>
      </c>
      <c r="J697" s="35" t="str">
        <f t="shared" si="103"/>
        <v/>
      </c>
      <c r="K697" s="33">
        <f t="shared" si="104"/>
        <v>0</v>
      </c>
      <c r="L697" s="33">
        <f t="shared" si="105"/>
        <v>0</v>
      </c>
      <c r="M697" s="36" t="str">
        <f t="shared" si="106"/>
        <v/>
      </c>
      <c r="N697" s="33" t="str">
        <f t="shared" si="107"/>
        <v/>
      </c>
      <c r="O697" s="33" t="str">
        <f t="shared" si="108"/>
        <v/>
      </c>
      <c r="P697" s="33" t="str">
        <f t="shared" si="100"/>
        <v/>
      </c>
      <c r="Q697" s="34">
        <f t="shared" si="101"/>
        <v>0</v>
      </c>
    </row>
    <row r="698" spans="9:17" x14ac:dyDescent="0.25">
      <c r="I698" s="35" t="str">
        <f t="shared" si="102"/>
        <v/>
      </c>
      <c r="J698" s="35" t="str">
        <f t="shared" si="103"/>
        <v/>
      </c>
      <c r="K698" s="33">
        <f t="shared" si="104"/>
        <v>0</v>
      </c>
      <c r="L698" s="33">
        <f t="shared" si="105"/>
        <v>0</v>
      </c>
      <c r="M698" s="36" t="str">
        <f t="shared" si="106"/>
        <v/>
      </c>
      <c r="N698" s="33" t="str">
        <f t="shared" si="107"/>
        <v/>
      </c>
      <c r="O698" s="33" t="str">
        <f t="shared" si="108"/>
        <v/>
      </c>
      <c r="P698" s="33" t="str">
        <f t="shared" si="100"/>
        <v/>
      </c>
      <c r="Q698" s="34">
        <f t="shared" si="101"/>
        <v>0</v>
      </c>
    </row>
    <row r="699" spans="9:17" x14ac:dyDescent="0.25">
      <c r="I699" s="35" t="str">
        <f t="shared" si="102"/>
        <v/>
      </c>
      <c r="J699" s="35" t="str">
        <f t="shared" si="103"/>
        <v/>
      </c>
      <c r="K699" s="33">
        <f t="shared" si="104"/>
        <v>0</v>
      </c>
      <c r="L699" s="33">
        <f t="shared" si="105"/>
        <v>0</v>
      </c>
      <c r="M699" s="36" t="str">
        <f t="shared" si="106"/>
        <v/>
      </c>
      <c r="N699" s="33" t="str">
        <f t="shared" si="107"/>
        <v/>
      </c>
      <c r="O699" s="33" t="str">
        <f t="shared" si="108"/>
        <v/>
      </c>
      <c r="P699" s="33" t="str">
        <f t="shared" si="100"/>
        <v/>
      </c>
      <c r="Q699" s="34">
        <f t="shared" si="101"/>
        <v>0</v>
      </c>
    </row>
    <row r="700" spans="9:17" x14ac:dyDescent="0.25">
      <c r="I700" s="35" t="str">
        <f t="shared" si="102"/>
        <v/>
      </c>
      <c r="J700" s="35" t="str">
        <f t="shared" si="103"/>
        <v/>
      </c>
      <c r="K700" s="33">
        <f t="shared" si="104"/>
        <v>0</v>
      </c>
      <c r="L700" s="33">
        <f t="shared" si="105"/>
        <v>0</v>
      </c>
      <c r="M700" s="36" t="str">
        <f t="shared" si="106"/>
        <v/>
      </c>
      <c r="N700" s="33" t="str">
        <f t="shared" si="107"/>
        <v/>
      </c>
      <c r="O700" s="33" t="str">
        <f t="shared" si="108"/>
        <v/>
      </c>
      <c r="P700" s="33" t="str">
        <f t="shared" si="100"/>
        <v/>
      </c>
      <c r="Q700" s="34">
        <f t="shared" si="101"/>
        <v>0</v>
      </c>
    </row>
    <row r="701" spans="9:17" x14ac:dyDescent="0.25">
      <c r="I701" s="35" t="str">
        <f t="shared" si="102"/>
        <v/>
      </c>
      <c r="J701" s="35" t="str">
        <f t="shared" si="103"/>
        <v/>
      </c>
      <c r="K701" s="33">
        <f t="shared" si="104"/>
        <v>0</v>
      </c>
      <c r="L701" s="33">
        <f t="shared" si="105"/>
        <v>0</v>
      </c>
      <c r="M701" s="36" t="str">
        <f t="shared" si="106"/>
        <v/>
      </c>
      <c r="N701" s="33" t="str">
        <f t="shared" si="107"/>
        <v/>
      </c>
      <c r="O701" s="33" t="str">
        <f t="shared" si="108"/>
        <v/>
      </c>
      <c r="P701" s="33" t="str">
        <f t="shared" si="100"/>
        <v/>
      </c>
      <c r="Q701" s="34">
        <f t="shared" si="101"/>
        <v>0</v>
      </c>
    </row>
    <row r="702" spans="9:17" x14ac:dyDescent="0.25">
      <c r="I702" s="35" t="str">
        <f t="shared" si="102"/>
        <v/>
      </c>
      <c r="J702" s="35" t="str">
        <f t="shared" si="103"/>
        <v/>
      </c>
      <c r="K702" s="33">
        <f t="shared" si="104"/>
        <v>0</v>
      </c>
      <c r="L702" s="33">
        <f t="shared" si="105"/>
        <v>0</v>
      </c>
      <c r="M702" s="36" t="str">
        <f t="shared" si="106"/>
        <v/>
      </c>
      <c r="N702" s="33" t="str">
        <f t="shared" si="107"/>
        <v/>
      </c>
      <c r="O702" s="33" t="str">
        <f t="shared" si="108"/>
        <v/>
      </c>
      <c r="P702" s="33" t="str">
        <f t="shared" si="100"/>
        <v/>
      </c>
      <c r="Q702" s="34">
        <f t="shared" si="101"/>
        <v>0</v>
      </c>
    </row>
    <row r="703" spans="9:17" x14ac:dyDescent="0.25">
      <c r="I703" s="35" t="str">
        <f t="shared" si="102"/>
        <v/>
      </c>
      <c r="J703" s="35" t="str">
        <f t="shared" si="103"/>
        <v/>
      </c>
      <c r="K703" s="33">
        <f t="shared" si="104"/>
        <v>0</v>
      </c>
      <c r="L703" s="33">
        <f t="shared" si="105"/>
        <v>0</v>
      </c>
      <c r="M703" s="36" t="str">
        <f t="shared" si="106"/>
        <v/>
      </c>
      <c r="N703" s="33" t="str">
        <f t="shared" si="107"/>
        <v/>
      </c>
      <c r="O703" s="33" t="str">
        <f t="shared" si="108"/>
        <v/>
      </c>
      <c r="P703" s="33" t="str">
        <f t="shared" si="100"/>
        <v/>
      </c>
      <c r="Q703" s="34">
        <f t="shared" si="101"/>
        <v>0</v>
      </c>
    </row>
    <row r="704" spans="9:17" x14ac:dyDescent="0.25">
      <c r="I704" s="35" t="str">
        <f t="shared" si="102"/>
        <v/>
      </c>
      <c r="J704" s="35" t="str">
        <f t="shared" si="103"/>
        <v/>
      </c>
      <c r="K704" s="33">
        <f t="shared" si="104"/>
        <v>0</v>
      </c>
      <c r="L704" s="33">
        <f t="shared" si="105"/>
        <v>0</v>
      </c>
      <c r="M704" s="36" t="str">
        <f t="shared" si="106"/>
        <v/>
      </c>
      <c r="N704" s="33" t="str">
        <f t="shared" si="107"/>
        <v/>
      </c>
      <c r="O704" s="33" t="str">
        <f t="shared" si="108"/>
        <v/>
      </c>
      <c r="P704" s="33" t="str">
        <f t="shared" si="100"/>
        <v/>
      </c>
      <c r="Q704" s="34">
        <f t="shared" si="101"/>
        <v>0</v>
      </c>
    </row>
    <row r="705" spans="9:17" x14ac:dyDescent="0.25">
      <c r="I705" s="35" t="str">
        <f t="shared" si="102"/>
        <v/>
      </c>
      <c r="J705" s="35" t="str">
        <f t="shared" si="103"/>
        <v/>
      </c>
      <c r="K705" s="33">
        <f t="shared" si="104"/>
        <v>0</v>
      </c>
      <c r="L705" s="33">
        <f t="shared" si="105"/>
        <v>0</v>
      </c>
      <c r="M705" s="36" t="str">
        <f t="shared" si="106"/>
        <v/>
      </c>
      <c r="N705" s="33" t="str">
        <f t="shared" si="107"/>
        <v/>
      </c>
      <c r="O705" s="33" t="str">
        <f t="shared" si="108"/>
        <v/>
      </c>
      <c r="P705" s="33" t="str">
        <f t="shared" si="100"/>
        <v/>
      </c>
      <c r="Q705" s="34">
        <f t="shared" si="101"/>
        <v>0</v>
      </c>
    </row>
    <row r="706" spans="9:17" x14ac:dyDescent="0.25">
      <c r="I706" s="35" t="str">
        <f t="shared" si="102"/>
        <v/>
      </c>
      <c r="J706" s="35" t="str">
        <f t="shared" si="103"/>
        <v/>
      </c>
      <c r="K706" s="33">
        <f t="shared" si="104"/>
        <v>0</v>
      </c>
      <c r="L706" s="33">
        <f t="shared" si="105"/>
        <v>0</v>
      </c>
      <c r="M706" s="36" t="str">
        <f t="shared" si="106"/>
        <v/>
      </c>
      <c r="N706" s="33" t="str">
        <f t="shared" si="107"/>
        <v/>
      </c>
      <c r="O706" s="33" t="str">
        <f t="shared" si="108"/>
        <v/>
      </c>
      <c r="P706" s="33" t="str">
        <f t="shared" si="100"/>
        <v/>
      </c>
      <c r="Q706" s="34">
        <f t="shared" si="101"/>
        <v>0</v>
      </c>
    </row>
    <row r="707" spans="9:17" x14ac:dyDescent="0.25">
      <c r="I707" s="35" t="str">
        <f t="shared" si="102"/>
        <v/>
      </c>
      <c r="J707" s="35" t="str">
        <f t="shared" si="103"/>
        <v/>
      </c>
      <c r="K707" s="33">
        <f t="shared" si="104"/>
        <v>0</v>
      </c>
      <c r="L707" s="33">
        <f t="shared" si="105"/>
        <v>0</v>
      </c>
      <c r="M707" s="36" t="str">
        <f t="shared" si="106"/>
        <v/>
      </c>
      <c r="N707" s="33" t="str">
        <f t="shared" si="107"/>
        <v/>
      </c>
      <c r="O707" s="33" t="str">
        <f t="shared" si="108"/>
        <v/>
      </c>
      <c r="P707" s="33" t="str">
        <f t="shared" si="100"/>
        <v/>
      </c>
      <c r="Q707" s="34">
        <f t="shared" si="101"/>
        <v>0</v>
      </c>
    </row>
    <row r="708" spans="9:17" x14ac:dyDescent="0.25">
      <c r="I708" s="35" t="str">
        <f t="shared" si="102"/>
        <v/>
      </c>
      <c r="J708" s="35" t="str">
        <f t="shared" si="103"/>
        <v/>
      </c>
      <c r="K708" s="33">
        <f t="shared" si="104"/>
        <v>0</v>
      </c>
      <c r="L708" s="33">
        <f t="shared" si="105"/>
        <v>0</v>
      </c>
      <c r="M708" s="36" t="str">
        <f t="shared" si="106"/>
        <v/>
      </c>
      <c r="N708" s="33" t="str">
        <f t="shared" si="107"/>
        <v/>
      </c>
      <c r="O708" s="33" t="str">
        <f t="shared" si="108"/>
        <v/>
      </c>
      <c r="P708" s="33" t="str">
        <f t="shared" si="100"/>
        <v/>
      </c>
      <c r="Q708" s="34">
        <f t="shared" si="101"/>
        <v>0</v>
      </c>
    </row>
    <row r="709" spans="9:17" x14ac:dyDescent="0.25">
      <c r="I709" s="35" t="str">
        <f t="shared" si="102"/>
        <v/>
      </c>
      <c r="J709" s="35" t="str">
        <f t="shared" si="103"/>
        <v/>
      </c>
      <c r="K709" s="33">
        <f t="shared" si="104"/>
        <v>0</v>
      </c>
      <c r="L709" s="33">
        <f t="shared" si="105"/>
        <v>0</v>
      </c>
      <c r="M709" s="36" t="str">
        <f t="shared" si="106"/>
        <v/>
      </c>
      <c r="N709" s="33" t="str">
        <f t="shared" si="107"/>
        <v/>
      </c>
      <c r="O709" s="33" t="str">
        <f t="shared" si="108"/>
        <v/>
      </c>
      <c r="P709" s="33" t="str">
        <f t="shared" si="100"/>
        <v/>
      </c>
      <c r="Q709" s="34">
        <f t="shared" si="101"/>
        <v>0</v>
      </c>
    </row>
    <row r="710" spans="9:17" x14ac:dyDescent="0.25">
      <c r="I710" s="35" t="str">
        <f t="shared" si="102"/>
        <v/>
      </c>
      <c r="J710" s="35" t="str">
        <f t="shared" si="103"/>
        <v/>
      </c>
      <c r="K710" s="33">
        <f t="shared" si="104"/>
        <v>0</v>
      </c>
      <c r="L710" s="33">
        <f t="shared" si="105"/>
        <v>0</v>
      </c>
      <c r="M710" s="36" t="str">
        <f t="shared" si="106"/>
        <v/>
      </c>
      <c r="N710" s="33" t="str">
        <f t="shared" si="107"/>
        <v/>
      </c>
      <c r="O710" s="33" t="str">
        <f t="shared" si="108"/>
        <v/>
      </c>
      <c r="P710" s="33" t="str">
        <f t="shared" si="100"/>
        <v/>
      </c>
      <c r="Q710" s="34">
        <f t="shared" si="101"/>
        <v>0</v>
      </c>
    </row>
    <row r="711" spans="9:17" x14ac:dyDescent="0.25">
      <c r="I711" s="35" t="str">
        <f t="shared" si="102"/>
        <v/>
      </c>
      <c r="J711" s="35" t="str">
        <f t="shared" si="103"/>
        <v/>
      </c>
      <c r="K711" s="33">
        <f t="shared" si="104"/>
        <v>0</v>
      </c>
      <c r="L711" s="33">
        <f t="shared" si="105"/>
        <v>0</v>
      </c>
      <c r="M711" s="36" t="str">
        <f t="shared" si="106"/>
        <v/>
      </c>
      <c r="N711" s="33" t="str">
        <f t="shared" si="107"/>
        <v/>
      </c>
      <c r="O711" s="33" t="str">
        <f t="shared" si="108"/>
        <v/>
      </c>
      <c r="P711" s="33" t="str">
        <f t="shared" ref="P711:P774" si="109">IF(M711="","",(F711-C711)*I711)</f>
        <v/>
      </c>
      <c r="Q711" s="34">
        <f t="shared" ref="Q711:Q774" si="110">IF(M711="",H711-E711,"")</f>
        <v>0</v>
      </c>
    </row>
    <row r="712" spans="9:17" x14ac:dyDescent="0.25">
      <c r="I712" s="35" t="str">
        <f t="shared" ref="I712:I775" si="111">IF(E712=0,"",E712/C712)</f>
        <v/>
      </c>
      <c r="J712" s="35" t="str">
        <f t="shared" ref="J712:J775" si="112">IF(F712=0,"",H712/F712)</f>
        <v/>
      </c>
      <c r="K712" s="33">
        <f t="shared" ref="K712:K775" si="113">F712-C712</f>
        <v>0</v>
      </c>
      <c r="L712" s="33">
        <f t="shared" ref="L712:L775" si="114">H712-E712</f>
        <v>0</v>
      </c>
      <c r="M712" s="36" t="str">
        <f t="shared" ref="M712:M775" si="115">IF(OR(C712=0,F712=0),"",J712-I712)</f>
        <v/>
      </c>
      <c r="N712" s="33" t="str">
        <f t="shared" si="107"/>
        <v/>
      </c>
      <c r="O712" s="33" t="str">
        <f t="shared" si="108"/>
        <v/>
      </c>
      <c r="P712" s="33" t="str">
        <f t="shared" si="109"/>
        <v/>
      </c>
      <c r="Q712" s="34">
        <f t="shared" si="110"/>
        <v>0</v>
      </c>
    </row>
    <row r="713" spans="9:17" x14ac:dyDescent="0.25">
      <c r="I713" s="35" t="str">
        <f t="shared" si="111"/>
        <v/>
      </c>
      <c r="J713" s="35" t="str">
        <f t="shared" si="112"/>
        <v/>
      </c>
      <c r="K713" s="33">
        <f t="shared" si="113"/>
        <v>0</v>
      </c>
      <c r="L713" s="33">
        <f t="shared" si="114"/>
        <v>0</v>
      </c>
      <c r="M713" s="36" t="str">
        <f t="shared" si="115"/>
        <v/>
      </c>
      <c r="N713" s="33" t="str">
        <f t="shared" ref="N713:N776" si="116">IF(M713="","",F713*M713)</f>
        <v/>
      </c>
      <c r="O713" s="33" t="str">
        <f t="shared" ref="O713:O776" si="117">IF(M713="","",F713-C713)</f>
        <v/>
      </c>
      <c r="P713" s="33" t="str">
        <f t="shared" si="109"/>
        <v/>
      </c>
      <c r="Q713" s="34">
        <f t="shared" si="110"/>
        <v>0</v>
      </c>
    </row>
    <row r="714" spans="9:17" x14ac:dyDescent="0.25">
      <c r="I714" s="35" t="str">
        <f t="shared" si="111"/>
        <v/>
      </c>
      <c r="J714" s="35" t="str">
        <f t="shared" si="112"/>
        <v/>
      </c>
      <c r="K714" s="33">
        <f t="shared" si="113"/>
        <v>0</v>
      </c>
      <c r="L714" s="33">
        <f t="shared" si="114"/>
        <v>0</v>
      </c>
      <c r="M714" s="36" t="str">
        <f t="shared" si="115"/>
        <v/>
      </c>
      <c r="N714" s="33" t="str">
        <f t="shared" si="116"/>
        <v/>
      </c>
      <c r="O714" s="33" t="str">
        <f t="shared" si="117"/>
        <v/>
      </c>
      <c r="P714" s="33" t="str">
        <f t="shared" si="109"/>
        <v/>
      </c>
      <c r="Q714" s="34">
        <f t="shared" si="110"/>
        <v>0</v>
      </c>
    </row>
    <row r="715" spans="9:17" x14ac:dyDescent="0.25">
      <c r="I715" s="35" t="str">
        <f t="shared" si="111"/>
        <v/>
      </c>
      <c r="J715" s="35" t="str">
        <f t="shared" si="112"/>
        <v/>
      </c>
      <c r="K715" s="33">
        <f t="shared" si="113"/>
        <v>0</v>
      </c>
      <c r="L715" s="33">
        <f t="shared" si="114"/>
        <v>0</v>
      </c>
      <c r="M715" s="36" t="str">
        <f t="shared" si="115"/>
        <v/>
      </c>
      <c r="N715" s="33" t="str">
        <f t="shared" si="116"/>
        <v/>
      </c>
      <c r="O715" s="33" t="str">
        <f t="shared" si="117"/>
        <v/>
      </c>
      <c r="P715" s="33" t="str">
        <f t="shared" si="109"/>
        <v/>
      </c>
      <c r="Q715" s="34">
        <f t="shared" si="110"/>
        <v>0</v>
      </c>
    </row>
    <row r="716" spans="9:17" x14ac:dyDescent="0.25">
      <c r="I716" s="35" t="str">
        <f t="shared" si="111"/>
        <v/>
      </c>
      <c r="J716" s="35" t="str">
        <f t="shared" si="112"/>
        <v/>
      </c>
      <c r="K716" s="33">
        <f t="shared" si="113"/>
        <v>0</v>
      </c>
      <c r="L716" s="33">
        <f t="shared" si="114"/>
        <v>0</v>
      </c>
      <c r="M716" s="36" t="str">
        <f t="shared" si="115"/>
        <v/>
      </c>
      <c r="N716" s="33" t="str">
        <f t="shared" si="116"/>
        <v/>
      </c>
      <c r="O716" s="33" t="str">
        <f t="shared" si="117"/>
        <v/>
      </c>
      <c r="P716" s="33" t="str">
        <f t="shared" si="109"/>
        <v/>
      </c>
      <c r="Q716" s="34">
        <f t="shared" si="110"/>
        <v>0</v>
      </c>
    </row>
    <row r="717" spans="9:17" x14ac:dyDescent="0.25">
      <c r="I717" s="35" t="str">
        <f t="shared" si="111"/>
        <v/>
      </c>
      <c r="J717" s="35" t="str">
        <f t="shared" si="112"/>
        <v/>
      </c>
      <c r="K717" s="33">
        <f t="shared" si="113"/>
        <v>0</v>
      </c>
      <c r="L717" s="33">
        <f t="shared" si="114"/>
        <v>0</v>
      </c>
      <c r="M717" s="36" t="str">
        <f t="shared" si="115"/>
        <v/>
      </c>
      <c r="N717" s="33" t="str">
        <f t="shared" si="116"/>
        <v/>
      </c>
      <c r="O717" s="33" t="str">
        <f t="shared" si="117"/>
        <v/>
      </c>
      <c r="P717" s="33" t="str">
        <f t="shared" si="109"/>
        <v/>
      </c>
      <c r="Q717" s="34">
        <f t="shared" si="110"/>
        <v>0</v>
      </c>
    </row>
    <row r="718" spans="9:17" x14ac:dyDescent="0.25">
      <c r="I718" s="35" t="str">
        <f t="shared" si="111"/>
        <v/>
      </c>
      <c r="J718" s="35" t="str">
        <f t="shared" si="112"/>
        <v/>
      </c>
      <c r="K718" s="33">
        <f t="shared" si="113"/>
        <v>0</v>
      </c>
      <c r="L718" s="33">
        <f t="shared" si="114"/>
        <v>0</v>
      </c>
      <c r="M718" s="36" t="str">
        <f t="shared" si="115"/>
        <v/>
      </c>
      <c r="N718" s="33" t="str">
        <f t="shared" si="116"/>
        <v/>
      </c>
      <c r="O718" s="33" t="str">
        <f t="shared" si="117"/>
        <v/>
      </c>
      <c r="P718" s="33" t="str">
        <f t="shared" si="109"/>
        <v/>
      </c>
      <c r="Q718" s="34">
        <f t="shared" si="110"/>
        <v>0</v>
      </c>
    </row>
    <row r="719" spans="9:17" x14ac:dyDescent="0.25">
      <c r="I719" s="35" t="str">
        <f t="shared" si="111"/>
        <v/>
      </c>
      <c r="J719" s="35" t="str">
        <f t="shared" si="112"/>
        <v/>
      </c>
      <c r="K719" s="33">
        <f t="shared" si="113"/>
        <v>0</v>
      </c>
      <c r="L719" s="33">
        <f t="shared" si="114"/>
        <v>0</v>
      </c>
      <c r="M719" s="36" t="str">
        <f t="shared" si="115"/>
        <v/>
      </c>
      <c r="N719" s="33" t="str">
        <f t="shared" si="116"/>
        <v/>
      </c>
      <c r="O719" s="33" t="str">
        <f t="shared" si="117"/>
        <v/>
      </c>
      <c r="P719" s="33" t="str">
        <f t="shared" si="109"/>
        <v/>
      </c>
      <c r="Q719" s="34">
        <f t="shared" si="110"/>
        <v>0</v>
      </c>
    </row>
    <row r="720" spans="9:17" x14ac:dyDescent="0.25">
      <c r="I720" s="35" t="str">
        <f t="shared" si="111"/>
        <v/>
      </c>
      <c r="J720" s="35" t="str">
        <f t="shared" si="112"/>
        <v/>
      </c>
      <c r="K720" s="33">
        <f t="shared" si="113"/>
        <v>0</v>
      </c>
      <c r="L720" s="33">
        <f t="shared" si="114"/>
        <v>0</v>
      </c>
      <c r="M720" s="36" t="str">
        <f t="shared" si="115"/>
        <v/>
      </c>
      <c r="N720" s="33" t="str">
        <f t="shared" si="116"/>
        <v/>
      </c>
      <c r="O720" s="33" t="str">
        <f t="shared" si="117"/>
        <v/>
      </c>
      <c r="P720" s="33" t="str">
        <f t="shared" si="109"/>
        <v/>
      </c>
      <c r="Q720" s="34">
        <f t="shared" si="110"/>
        <v>0</v>
      </c>
    </row>
    <row r="721" spans="9:17" x14ac:dyDescent="0.25">
      <c r="I721" s="35" t="str">
        <f t="shared" si="111"/>
        <v/>
      </c>
      <c r="J721" s="35" t="str">
        <f t="shared" si="112"/>
        <v/>
      </c>
      <c r="K721" s="33">
        <f t="shared" si="113"/>
        <v>0</v>
      </c>
      <c r="L721" s="33">
        <f t="shared" si="114"/>
        <v>0</v>
      </c>
      <c r="M721" s="36" t="str">
        <f t="shared" si="115"/>
        <v/>
      </c>
      <c r="N721" s="33" t="str">
        <f t="shared" si="116"/>
        <v/>
      </c>
      <c r="O721" s="33" t="str">
        <f t="shared" si="117"/>
        <v/>
      </c>
      <c r="P721" s="33" t="str">
        <f t="shared" si="109"/>
        <v/>
      </c>
      <c r="Q721" s="34">
        <f t="shared" si="110"/>
        <v>0</v>
      </c>
    </row>
    <row r="722" spans="9:17" x14ac:dyDescent="0.25">
      <c r="I722" s="35" t="str">
        <f t="shared" si="111"/>
        <v/>
      </c>
      <c r="J722" s="35" t="str">
        <f t="shared" si="112"/>
        <v/>
      </c>
      <c r="K722" s="33">
        <f t="shared" si="113"/>
        <v>0</v>
      </c>
      <c r="L722" s="33">
        <f t="shared" si="114"/>
        <v>0</v>
      </c>
      <c r="M722" s="36" t="str">
        <f t="shared" si="115"/>
        <v/>
      </c>
      <c r="N722" s="33" t="str">
        <f t="shared" si="116"/>
        <v/>
      </c>
      <c r="O722" s="33" t="str">
        <f t="shared" si="117"/>
        <v/>
      </c>
      <c r="P722" s="33" t="str">
        <f t="shared" si="109"/>
        <v/>
      </c>
      <c r="Q722" s="34">
        <f t="shared" si="110"/>
        <v>0</v>
      </c>
    </row>
    <row r="723" spans="9:17" x14ac:dyDescent="0.25">
      <c r="I723" s="35" t="str">
        <f t="shared" si="111"/>
        <v/>
      </c>
      <c r="J723" s="35" t="str">
        <f t="shared" si="112"/>
        <v/>
      </c>
      <c r="K723" s="33">
        <f t="shared" si="113"/>
        <v>0</v>
      </c>
      <c r="L723" s="33">
        <f t="shared" si="114"/>
        <v>0</v>
      </c>
      <c r="M723" s="36" t="str">
        <f t="shared" si="115"/>
        <v/>
      </c>
      <c r="N723" s="33" t="str">
        <f t="shared" si="116"/>
        <v/>
      </c>
      <c r="O723" s="33" t="str">
        <f t="shared" si="117"/>
        <v/>
      </c>
      <c r="P723" s="33" t="str">
        <f t="shared" si="109"/>
        <v/>
      </c>
      <c r="Q723" s="34">
        <f t="shared" si="110"/>
        <v>0</v>
      </c>
    </row>
    <row r="724" spans="9:17" x14ac:dyDescent="0.25">
      <c r="I724" s="35" t="str">
        <f t="shared" si="111"/>
        <v/>
      </c>
      <c r="J724" s="35" t="str">
        <f t="shared" si="112"/>
        <v/>
      </c>
      <c r="K724" s="33">
        <f t="shared" si="113"/>
        <v>0</v>
      </c>
      <c r="L724" s="33">
        <f t="shared" si="114"/>
        <v>0</v>
      </c>
      <c r="M724" s="36" t="str">
        <f t="shared" si="115"/>
        <v/>
      </c>
      <c r="N724" s="33" t="str">
        <f t="shared" si="116"/>
        <v/>
      </c>
      <c r="O724" s="33" t="str">
        <f t="shared" si="117"/>
        <v/>
      </c>
      <c r="P724" s="33" t="str">
        <f t="shared" si="109"/>
        <v/>
      </c>
      <c r="Q724" s="34">
        <f t="shared" si="110"/>
        <v>0</v>
      </c>
    </row>
    <row r="725" spans="9:17" x14ac:dyDescent="0.25">
      <c r="I725" s="35" t="str">
        <f t="shared" si="111"/>
        <v/>
      </c>
      <c r="J725" s="35" t="str">
        <f t="shared" si="112"/>
        <v/>
      </c>
      <c r="K725" s="33">
        <f t="shared" si="113"/>
        <v>0</v>
      </c>
      <c r="L725" s="33">
        <f t="shared" si="114"/>
        <v>0</v>
      </c>
      <c r="M725" s="36" t="str">
        <f t="shared" si="115"/>
        <v/>
      </c>
      <c r="N725" s="33" t="str">
        <f t="shared" si="116"/>
        <v/>
      </c>
      <c r="O725" s="33" t="str">
        <f t="shared" si="117"/>
        <v/>
      </c>
      <c r="P725" s="33" t="str">
        <f t="shared" si="109"/>
        <v/>
      </c>
      <c r="Q725" s="34">
        <f t="shared" si="110"/>
        <v>0</v>
      </c>
    </row>
    <row r="726" spans="9:17" x14ac:dyDescent="0.25">
      <c r="I726" s="35" t="str">
        <f t="shared" si="111"/>
        <v/>
      </c>
      <c r="J726" s="35" t="str">
        <f t="shared" si="112"/>
        <v/>
      </c>
      <c r="K726" s="33">
        <f t="shared" si="113"/>
        <v>0</v>
      </c>
      <c r="L726" s="33">
        <f t="shared" si="114"/>
        <v>0</v>
      </c>
      <c r="M726" s="36" t="str">
        <f t="shared" si="115"/>
        <v/>
      </c>
      <c r="N726" s="33" t="str">
        <f t="shared" si="116"/>
        <v/>
      </c>
      <c r="O726" s="33" t="str">
        <f t="shared" si="117"/>
        <v/>
      </c>
      <c r="P726" s="33" t="str">
        <f t="shared" si="109"/>
        <v/>
      </c>
      <c r="Q726" s="34">
        <f t="shared" si="110"/>
        <v>0</v>
      </c>
    </row>
    <row r="727" spans="9:17" x14ac:dyDescent="0.25">
      <c r="I727" s="35" t="str">
        <f t="shared" si="111"/>
        <v/>
      </c>
      <c r="J727" s="35" t="str">
        <f t="shared" si="112"/>
        <v/>
      </c>
      <c r="K727" s="33">
        <f t="shared" si="113"/>
        <v>0</v>
      </c>
      <c r="L727" s="33">
        <f t="shared" si="114"/>
        <v>0</v>
      </c>
      <c r="M727" s="36" t="str">
        <f t="shared" si="115"/>
        <v/>
      </c>
      <c r="N727" s="33" t="str">
        <f t="shared" si="116"/>
        <v/>
      </c>
      <c r="O727" s="33" t="str">
        <f t="shared" si="117"/>
        <v/>
      </c>
      <c r="P727" s="33" t="str">
        <f t="shared" si="109"/>
        <v/>
      </c>
      <c r="Q727" s="34">
        <f t="shared" si="110"/>
        <v>0</v>
      </c>
    </row>
    <row r="728" spans="9:17" x14ac:dyDescent="0.25">
      <c r="I728" s="35" t="str">
        <f t="shared" si="111"/>
        <v/>
      </c>
      <c r="J728" s="35" t="str">
        <f t="shared" si="112"/>
        <v/>
      </c>
      <c r="K728" s="33">
        <f t="shared" si="113"/>
        <v>0</v>
      </c>
      <c r="L728" s="33">
        <f t="shared" si="114"/>
        <v>0</v>
      </c>
      <c r="M728" s="36" t="str">
        <f t="shared" si="115"/>
        <v/>
      </c>
      <c r="N728" s="33" t="str">
        <f t="shared" si="116"/>
        <v/>
      </c>
      <c r="O728" s="33" t="str">
        <f t="shared" si="117"/>
        <v/>
      </c>
      <c r="P728" s="33" t="str">
        <f t="shared" si="109"/>
        <v/>
      </c>
      <c r="Q728" s="34">
        <f t="shared" si="110"/>
        <v>0</v>
      </c>
    </row>
    <row r="729" spans="9:17" x14ac:dyDescent="0.25">
      <c r="I729" s="35" t="str">
        <f t="shared" si="111"/>
        <v/>
      </c>
      <c r="J729" s="35" t="str">
        <f t="shared" si="112"/>
        <v/>
      </c>
      <c r="K729" s="33">
        <f t="shared" si="113"/>
        <v>0</v>
      </c>
      <c r="L729" s="33">
        <f t="shared" si="114"/>
        <v>0</v>
      </c>
      <c r="M729" s="36" t="str">
        <f t="shared" si="115"/>
        <v/>
      </c>
      <c r="N729" s="33" t="str">
        <f t="shared" si="116"/>
        <v/>
      </c>
      <c r="O729" s="33" t="str">
        <f t="shared" si="117"/>
        <v/>
      </c>
      <c r="P729" s="33" t="str">
        <f t="shared" si="109"/>
        <v/>
      </c>
      <c r="Q729" s="34">
        <f t="shared" si="110"/>
        <v>0</v>
      </c>
    </row>
    <row r="730" spans="9:17" x14ac:dyDescent="0.25">
      <c r="I730" s="35" t="str">
        <f t="shared" si="111"/>
        <v/>
      </c>
      <c r="J730" s="35" t="str">
        <f t="shared" si="112"/>
        <v/>
      </c>
      <c r="K730" s="33">
        <f t="shared" si="113"/>
        <v>0</v>
      </c>
      <c r="L730" s="33">
        <f t="shared" si="114"/>
        <v>0</v>
      </c>
      <c r="M730" s="36" t="str">
        <f t="shared" si="115"/>
        <v/>
      </c>
      <c r="N730" s="33" t="str">
        <f t="shared" si="116"/>
        <v/>
      </c>
      <c r="O730" s="33" t="str">
        <f t="shared" si="117"/>
        <v/>
      </c>
      <c r="P730" s="33" t="str">
        <f t="shared" si="109"/>
        <v/>
      </c>
      <c r="Q730" s="34">
        <f t="shared" si="110"/>
        <v>0</v>
      </c>
    </row>
    <row r="731" spans="9:17" x14ac:dyDescent="0.25">
      <c r="I731" s="35" t="str">
        <f t="shared" si="111"/>
        <v/>
      </c>
      <c r="J731" s="35" t="str">
        <f t="shared" si="112"/>
        <v/>
      </c>
      <c r="K731" s="33">
        <f t="shared" si="113"/>
        <v>0</v>
      </c>
      <c r="L731" s="33">
        <f t="shared" si="114"/>
        <v>0</v>
      </c>
      <c r="M731" s="36" t="str">
        <f t="shared" si="115"/>
        <v/>
      </c>
      <c r="N731" s="33" t="str">
        <f t="shared" si="116"/>
        <v/>
      </c>
      <c r="O731" s="33" t="str">
        <f t="shared" si="117"/>
        <v/>
      </c>
      <c r="P731" s="33" t="str">
        <f t="shared" si="109"/>
        <v/>
      </c>
      <c r="Q731" s="34">
        <f t="shared" si="110"/>
        <v>0</v>
      </c>
    </row>
    <row r="732" spans="9:17" x14ac:dyDescent="0.25">
      <c r="I732" s="35" t="str">
        <f t="shared" si="111"/>
        <v/>
      </c>
      <c r="J732" s="35" t="str">
        <f t="shared" si="112"/>
        <v/>
      </c>
      <c r="K732" s="33">
        <f t="shared" si="113"/>
        <v>0</v>
      </c>
      <c r="L732" s="33">
        <f t="shared" si="114"/>
        <v>0</v>
      </c>
      <c r="M732" s="36" t="str">
        <f t="shared" si="115"/>
        <v/>
      </c>
      <c r="N732" s="33" t="str">
        <f t="shared" si="116"/>
        <v/>
      </c>
      <c r="O732" s="33" t="str">
        <f t="shared" si="117"/>
        <v/>
      </c>
      <c r="P732" s="33" t="str">
        <f t="shared" si="109"/>
        <v/>
      </c>
      <c r="Q732" s="34">
        <f t="shared" si="110"/>
        <v>0</v>
      </c>
    </row>
    <row r="733" spans="9:17" x14ac:dyDescent="0.25">
      <c r="I733" s="35" t="str">
        <f t="shared" si="111"/>
        <v/>
      </c>
      <c r="J733" s="35" t="str">
        <f t="shared" si="112"/>
        <v/>
      </c>
      <c r="K733" s="33">
        <f t="shared" si="113"/>
        <v>0</v>
      </c>
      <c r="L733" s="33">
        <f t="shared" si="114"/>
        <v>0</v>
      </c>
      <c r="M733" s="36" t="str">
        <f t="shared" si="115"/>
        <v/>
      </c>
      <c r="N733" s="33" t="str">
        <f t="shared" si="116"/>
        <v/>
      </c>
      <c r="O733" s="33" t="str">
        <f t="shared" si="117"/>
        <v/>
      </c>
      <c r="P733" s="33" t="str">
        <f t="shared" si="109"/>
        <v/>
      </c>
      <c r="Q733" s="34">
        <f t="shared" si="110"/>
        <v>0</v>
      </c>
    </row>
    <row r="734" spans="9:17" x14ac:dyDescent="0.25">
      <c r="I734" s="35" t="str">
        <f t="shared" si="111"/>
        <v/>
      </c>
      <c r="J734" s="35" t="str">
        <f t="shared" si="112"/>
        <v/>
      </c>
      <c r="K734" s="33">
        <f t="shared" si="113"/>
        <v>0</v>
      </c>
      <c r="L734" s="33">
        <f t="shared" si="114"/>
        <v>0</v>
      </c>
      <c r="M734" s="36" t="str">
        <f t="shared" si="115"/>
        <v/>
      </c>
      <c r="N734" s="33" t="str">
        <f t="shared" si="116"/>
        <v/>
      </c>
      <c r="O734" s="33" t="str">
        <f t="shared" si="117"/>
        <v/>
      </c>
      <c r="P734" s="33" t="str">
        <f t="shared" si="109"/>
        <v/>
      </c>
      <c r="Q734" s="34">
        <f t="shared" si="110"/>
        <v>0</v>
      </c>
    </row>
    <row r="735" spans="9:17" x14ac:dyDescent="0.25">
      <c r="I735" s="35" t="str">
        <f t="shared" si="111"/>
        <v/>
      </c>
      <c r="J735" s="35" t="str">
        <f t="shared" si="112"/>
        <v/>
      </c>
      <c r="K735" s="33">
        <f t="shared" si="113"/>
        <v>0</v>
      </c>
      <c r="L735" s="33">
        <f t="shared" si="114"/>
        <v>0</v>
      </c>
      <c r="M735" s="36" t="str">
        <f t="shared" si="115"/>
        <v/>
      </c>
      <c r="N735" s="33" t="str">
        <f t="shared" si="116"/>
        <v/>
      </c>
      <c r="O735" s="33" t="str">
        <f t="shared" si="117"/>
        <v/>
      </c>
      <c r="P735" s="33" t="str">
        <f t="shared" si="109"/>
        <v/>
      </c>
      <c r="Q735" s="34">
        <f t="shared" si="110"/>
        <v>0</v>
      </c>
    </row>
    <row r="736" spans="9:17" x14ac:dyDescent="0.25">
      <c r="I736" s="35" t="str">
        <f t="shared" si="111"/>
        <v/>
      </c>
      <c r="J736" s="35" t="str">
        <f t="shared" si="112"/>
        <v/>
      </c>
      <c r="K736" s="33">
        <f t="shared" si="113"/>
        <v>0</v>
      </c>
      <c r="L736" s="33">
        <f t="shared" si="114"/>
        <v>0</v>
      </c>
      <c r="M736" s="36" t="str">
        <f t="shared" si="115"/>
        <v/>
      </c>
      <c r="N736" s="33" t="str">
        <f t="shared" si="116"/>
        <v/>
      </c>
      <c r="O736" s="33" t="str">
        <f t="shared" si="117"/>
        <v/>
      </c>
      <c r="P736" s="33" t="str">
        <f t="shared" si="109"/>
        <v/>
      </c>
      <c r="Q736" s="34">
        <f t="shared" si="110"/>
        <v>0</v>
      </c>
    </row>
    <row r="737" spans="9:17" x14ac:dyDescent="0.25">
      <c r="I737" s="35" t="str">
        <f t="shared" si="111"/>
        <v/>
      </c>
      <c r="J737" s="35" t="str">
        <f t="shared" si="112"/>
        <v/>
      </c>
      <c r="K737" s="33">
        <f t="shared" si="113"/>
        <v>0</v>
      </c>
      <c r="L737" s="33">
        <f t="shared" si="114"/>
        <v>0</v>
      </c>
      <c r="M737" s="36" t="str">
        <f t="shared" si="115"/>
        <v/>
      </c>
      <c r="N737" s="33" t="str">
        <f t="shared" si="116"/>
        <v/>
      </c>
      <c r="O737" s="33" t="str">
        <f t="shared" si="117"/>
        <v/>
      </c>
      <c r="P737" s="33" t="str">
        <f t="shared" si="109"/>
        <v/>
      </c>
      <c r="Q737" s="34">
        <f t="shared" si="110"/>
        <v>0</v>
      </c>
    </row>
    <row r="738" spans="9:17" x14ac:dyDescent="0.25">
      <c r="I738" s="35" t="str">
        <f t="shared" si="111"/>
        <v/>
      </c>
      <c r="J738" s="35" t="str">
        <f t="shared" si="112"/>
        <v/>
      </c>
      <c r="K738" s="33">
        <f t="shared" si="113"/>
        <v>0</v>
      </c>
      <c r="L738" s="33">
        <f t="shared" si="114"/>
        <v>0</v>
      </c>
      <c r="M738" s="36" t="str">
        <f t="shared" si="115"/>
        <v/>
      </c>
      <c r="N738" s="33" t="str">
        <f t="shared" si="116"/>
        <v/>
      </c>
      <c r="O738" s="33" t="str">
        <f t="shared" si="117"/>
        <v/>
      </c>
      <c r="P738" s="33" t="str">
        <f t="shared" si="109"/>
        <v/>
      </c>
      <c r="Q738" s="34">
        <f t="shared" si="110"/>
        <v>0</v>
      </c>
    </row>
    <row r="739" spans="9:17" x14ac:dyDescent="0.25">
      <c r="I739" s="35" t="str">
        <f t="shared" si="111"/>
        <v/>
      </c>
      <c r="J739" s="35" t="str">
        <f t="shared" si="112"/>
        <v/>
      </c>
      <c r="K739" s="33">
        <f t="shared" si="113"/>
        <v>0</v>
      </c>
      <c r="L739" s="33">
        <f t="shared" si="114"/>
        <v>0</v>
      </c>
      <c r="M739" s="36" t="str">
        <f t="shared" si="115"/>
        <v/>
      </c>
      <c r="N739" s="33" t="str">
        <f t="shared" si="116"/>
        <v/>
      </c>
      <c r="O739" s="33" t="str">
        <f t="shared" si="117"/>
        <v/>
      </c>
      <c r="P739" s="33" t="str">
        <f t="shared" si="109"/>
        <v/>
      </c>
      <c r="Q739" s="34">
        <f t="shared" si="110"/>
        <v>0</v>
      </c>
    </row>
    <row r="740" spans="9:17" x14ac:dyDescent="0.25">
      <c r="I740" s="35" t="str">
        <f t="shared" si="111"/>
        <v/>
      </c>
      <c r="J740" s="35" t="str">
        <f t="shared" si="112"/>
        <v/>
      </c>
      <c r="K740" s="33">
        <f t="shared" si="113"/>
        <v>0</v>
      </c>
      <c r="L740" s="33">
        <f t="shared" si="114"/>
        <v>0</v>
      </c>
      <c r="M740" s="36" t="str">
        <f t="shared" si="115"/>
        <v/>
      </c>
      <c r="N740" s="33" t="str">
        <f t="shared" si="116"/>
        <v/>
      </c>
      <c r="O740" s="33" t="str">
        <f t="shared" si="117"/>
        <v/>
      </c>
      <c r="P740" s="33" t="str">
        <f t="shared" si="109"/>
        <v/>
      </c>
      <c r="Q740" s="34">
        <f t="shared" si="110"/>
        <v>0</v>
      </c>
    </row>
    <row r="741" spans="9:17" x14ac:dyDescent="0.25">
      <c r="I741" s="35" t="str">
        <f t="shared" si="111"/>
        <v/>
      </c>
      <c r="J741" s="35" t="str">
        <f t="shared" si="112"/>
        <v/>
      </c>
      <c r="K741" s="33">
        <f t="shared" si="113"/>
        <v>0</v>
      </c>
      <c r="L741" s="33">
        <f t="shared" si="114"/>
        <v>0</v>
      </c>
      <c r="M741" s="36" t="str">
        <f t="shared" si="115"/>
        <v/>
      </c>
      <c r="N741" s="33" t="str">
        <f t="shared" si="116"/>
        <v/>
      </c>
      <c r="O741" s="33" t="str">
        <f t="shared" si="117"/>
        <v/>
      </c>
      <c r="P741" s="33" t="str">
        <f t="shared" si="109"/>
        <v/>
      </c>
      <c r="Q741" s="34">
        <f t="shared" si="110"/>
        <v>0</v>
      </c>
    </row>
    <row r="742" spans="9:17" x14ac:dyDescent="0.25">
      <c r="I742" s="35" t="str">
        <f t="shared" si="111"/>
        <v/>
      </c>
      <c r="J742" s="35" t="str">
        <f t="shared" si="112"/>
        <v/>
      </c>
      <c r="K742" s="33">
        <f t="shared" si="113"/>
        <v>0</v>
      </c>
      <c r="L742" s="33">
        <f t="shared" si="114"/>
        <v>0</v>
      </c>
      <c r="M742" s="36" t="str">
        <f t="shared" si="115"/>
        <v/>
      </c>
      <c r="N742" s="33" t="str">
        <f t="shared" si="116"/>
        <v/>
      </c>
      <c r="O742" s="33" t="str">
        <f t="shared" si="117"/>
        <v/>
      </c>
      <c r="P742" s="33" t="str">
        <f t="shared" si="109"/>
        <v/>
      </c>
      <c r="Q742" s="34">
        <f t="shared" si="110"/>
        <v>0</v>
      </c>
    </row>
    <row r="743" spans="9:17" x14ac:dyDescent="0.25">
      <c r="I743" s="35" t="str">
        <f t="shared" si="111"/>
        <v/>
      </c>
      <c r="J743" s="35" t="str">
        <f t="shared" si="112"/>
        <v/>
      </c>
      <c r="K743" s="33">
        <f t="shared" si="113"/>
        <v>0</v>
      </c>
      <c r="L743" s="33">
        <f t="shared" si="114"/>
        <v>0</v>
      </c>
      <c r="M743" s="36" t="str">
        <f t="shared" si="115"/>
        <v/>
      </c>
      <c r="N743" s="33" t="str">
        <f t="shared" si="116"/>
        <v/>
      </c>
      <c r="O743" s="33" t="str">
        <f t="shared" si="117"/>
        <v/>
      </c>
      <c r="P743" s="33" t="str">
        <f t="shared" si="109"/>
        <v/>
      </c>
      <c r="Q743" s="34">
        <f t="shared" si="110"/>
        <v>0</v>
      </c>
    </row>
    <row r="744" spans="9:17" x14ac:dyDescent="0.25">
      <c r="I744" s="35" t="str">
        <f t="shared" si="111"/>
        <v/>
      </c>
      <c r="J744" s="35" t="str">
        <f t="shared" si="112"/>
        <v/>
      </c>
      <c r="K744" s="33">
        <f t="shared" si="113"/>
        <v>0</v>
      </c>
      <c r="L744" s="33">
        <f t="shared" si="114"/>
        <v>0</v>
      </c>
      <c r="M744" s="36" t="str">
        <f t="shared" si="115"/>
        <v/>
      </c>
      <c r="N744" s="33" t="str">
        <f t="shared" si="116"/>
        <v/>
      </c>
      <c r="O744" s="33" t="str">
        <f t="shared" si="117"/>
        <v/>
      </c>
      <c r="P744" s="33" t="str">
        <f t="shared" si="109"/>
        <v/>
      </c>
      <c r="Q744" s="34">
        <f t="shared" si="110"/>
        <v>0</v>
      </c>
    </row>
    <row r="745" spans="9:17" x14ac:dyDescent="0.25">
      <c r="I745" s="35" t="str">
        <f t="shared" si="111"/>
        <v/>
      </c>
      <c r="J745" s="35" t="str">
        <f t="shared" si="112"/>
        <v/>
      </c>
      <c r="K745" s="33">
        <f t="shared" si="113"/>
        <v>0</v>
      </c>
      <c r="L745" s="33">
        <f t="shared" si="114"/>
        <v>0</v>
      </c>
      <c r="M745" s="36" t="str">
        <f t="shared" si="115"/>
        <v/>
      </c>
      <c r="N745" s="33" t="str">
        <f t="shared" si="116"/>
        <v/>
      </c>
      <c r="O745" s="33" t="str">
        <f t="shared" si="117"/>
        <v/>
      </c>
      <c r="P745" s="33" t="str">
        <f t="shared" si="109"/>
        <v/>
      </c>
      <c r="Q745" s="34">
        <f t="shared" si="110"/>
        <v>0</v>
      </c>
    </row>
    <row r="746" spans="9:17" x14ac:dyDescent="0.25">
      <c r="I746" s="35" t="str">
        <f t="shared" si="111"/>
        <v/>
      </c>
      <c r="J746" s="35" t="str">
        <f t="shared" si="112"/>
        <v/>
      </c>
      <c r="K746" s="33">
        <f t="shared" si="113"/>
        <v>0</v>
      </c>
      <c r="L746" s="33">
        <f t="shared" si="114"/>
        <v>0</v>
      </c>
      <c r="M746" s="36" t="str">
        <f t="shared" si="115"/>
        <v/>
      </c>
      <c r="N746" s="33" t="str">
        <f t="shared" si="116"/>
        <v/>
      </c>
      <c r="O746" s="33" t="str">
        <f t="shared" si="117"/>
        <v/>
      </c>
      <c r="P746" s="33" t="str">
        <f t="shared" si="109"/>
        <v/>
      </c>
      <c r="Q746" s="34">
        <f t="shared" si="110"/>
        <v>0</v>
      </c>
    </row>
    <row r="747" spans="9:17" x14ac:dyDescent="0.25">
      <c r="I747" s="35" t="str">
        <f t="shared" si="111"/>
        <v/>
      </c>
      <c r="J747" s="35" t="str">
        <f t="shared" si="112"/>
        <v/>
      </c>
      <c r="K747" s="33">
        <f t="shared" si="113"/>
        <v>0</v>
      </c>
      <c r="L747" s="33">
        <f t="shared" si="114"/>
        <v>0</v>
      </c>
      <c r="M747" s="36" t="str">
        <f t="shared" si="115"/>
        <v/>
      </c>
      <c r="N747" s="33" t="str">
        <f t="shared" si="116"/>
        <v/>
      </c>
      <c r="O747" s="33" t="str">
        <f t="shared" si="117"/>
        <v/>
      </c>
      <c r="P747" s="33" t="str">
        <f t="shared" si="109"/>
        <v/>
      </c>
      <c r="Q747" s="34">
        <f t="shared" si="110"/>
        <v>0</v>
      </c>
    </row>
    <row r="748" spans="9:17" x14ac:dyDescent="0.25">
      <c r="I748" s="35" t="str">
        <f t="shared" si="111"/>
        <v/>
      </c>
      <c r="J748" s="35" t="str">
        <f t="shared" si="112"/>
        <v/>
      </c>
      <c r="K748" s="33">
        <f t="shared" si="113"/>
        <v>0</v>
      </c>
      <c r="L748" s="33">
        <f t="shared" si="114"/>
        <v>0</v>
      </c>
      <c r="M748" s="36" t="str">
        <f t="shared" si="115"/>
        <v/>
      </c>
      <c r="N748" s="33" t="str">
        <f t="shared" si="116"/>
        <v/>
      </c>
      <c r="O748" s="33" t="str">
        <f t="shared" si="117"/>
        <v/>
      </c>
      <c r="P748" s="33" t="str">
        <f t="shared" si="109"/>
        <v/>
      </c>
      <c r="Q748" s="34">
        <f t="shared" si="110"/>
        <v>0</v>
      </c>
    </row>
    <row r="749" spans="9:17" x14ac:dyDescent="0.25">
      <c r="I749" s="35" t="str">
        <f t="shared" si="111"/>
        <v/>
      </c>
      <c r="J749" s="35" t="str">
        <f t="shared" si="112"/>
        <v/>
      </c>
      <c r="K749" s="33">
        <f t="shared" si="113"/>
        <v>0</v>
      </c>
      <c r="L749" s="33">
        <f t="shared" si="114"/>
        <v>0</v>
      </c>
      <c r="M749" s="36" t="str">
        <f t="shared" si="115"/>
        <v/>
      </c>
      <c r="N749" s="33" t="str">
        <f t="shared" si="116"/>
        <v/>
      </c>
      <c r="O749" s="33" t="str">
        <f t="shared" si="117"/>
        <v/>
      </c>
      <c r="P749" s="33" t="str">
        <f t="shared" si="109"/>
        <v/>
      </c>
      <c r="Q749" s="34">
        <f t="shared" si="110"/>
        <v>0</v>
      </c>
    </row>
    <row r="750" spans="9:17" x14ac:dyDescent="0.25">
      <c r="I750" s="35" t="str">
        <f t="shared" si="111"/>
        <v/>
      </c>
      <c r="J750" s="35" t="str">
        <f t="shared" si="112"/>
        <v/>
      </c>
      <c r="K750" s="33">
        <f t="shared" si="113"/>
        <v>0</v>
      </c>
      <c r="L750" s="33">
        <f t="shared" si="114"/>
        <v>0</v>
      </c>
      <c r="M750" s="36" t="str">
        <f t="shared" si="115"/>
        <v/>
      </c>
      <c r="N750" s="33" t="str">
        <f t="shared" si="116"/>
        <v/>
      </c>
      <c r="O750" s="33" t="str">
        <f t="shared" si="117"/>
        <v/>
      </c>
      <c r="P750" s="33" t="str">
        <f t="shared" si="109"/>
        <v/>
      </c>
      <c r="Q750" s="34">
        <f t="shared" si="110"/>
        <v>0</v>
      </c>
    </row>
    <row r="751" spans="9:17" x14ac:dyDescent="0.25">
      <c r="I751" s="35" t="str">
        <f t="shared" si="111"/>
        <v/>
      </c>
      <c r="J751" s="35" t="str">
        <f t="shared" si="112"/>
        <v/>
      </c>
      <c r="K751" s="33">
        <f t="shared" si="113"/>
        <v>0</v>
      </c>
      <c r="L751" s="33">
        <f t="shared" si="114"/>
        <v>0</v>
      </c>
      <c r="M751" s="36" t="str">
        <f t="shared" si="115"/>
        <v/>
      </c>
      <c r="N751" s="33" t="str">
        <f t="shared" si="116"/>
        <v/>
      </c>
      <c r="O751" s="33" t="str">
        <f t="shared" si="117"/>
        <v/>
      </c>
      <c r="P751" s="33" t="str">
        <f t="shared" si="109"/>
        <v/>
      </c>
      <c r="Q751" s="34">
        <f t="shared" si="110"/>
        <v>0</v>
      </c>
    </row>
    <row r="752" spans="9:17" x14ac:dyDescent="0.25">
      <c r="I752" s="35" t="str">
        <f t="shared" si="111"/>
        <v/>
      </c>
      <c r="J752" s="35" t="str">
        <f t="shared" si="112"/>
        <v/>
      </c>
      <c r="K752" s="33">
        <f t="shared" si="113"/>
        <v>0</v>
      </c>
      <c r="L752" s="33">
        <f t="shared" si="114"/>
        <v>0</v>
      </c>
      <c r="M752" s="36" t="str">
        <f t="shared" si="115"/>
        <v/>
      </c>
      <c r="N752" s="33" t="str">
        <f t="shared" si="116"/>
        <v/>
      </c>
      <c r="O752" s="33" t="str">
        <f t="shared" si="117"/>
        <v/>
      </c>
      <c r="P752" s="33" t="str">
        <f t="shared" si="109"/>
        <v/>
      </c>
      <c r="Q752" s="34">
        <f t="shared" si="110"/>
        <v>0</v>
      </c>
    </row>
    <row r="753" spans="9:17" x14ac:dyDescent="0.25">
      <c r="I753" s="35" t="str">
        <f t="shared" si="111"/>
        <v/>
      </c>
      <c r="J753" s="35" t="str">
        <f t="shared" si="112"/>
        <v/>
      </c>
      <c r="K753" s="33">
        <f t="shared" si="113"/>
        <v>0</v>
      </c>
      <c r="L753" s="33">
        <f t="shared" si="114"/>
        <v>0</v>
      </c>
      <c r="M753" s="36" t="str">
        <f t="shared" si="115"/>
        <v/>
      </c>
      <c r="N753" s="33" t="str">
        <f t="shared" si="116"/>
        <v/>
      </c>
      <c r="O753" s="33" t="str">
        <f t="shared" si="117"/>
        <v/>
      </c>
      <c r="P753" s="33" t="str">
        <f t="shared" si="109"/>
        <v/>
      </c>
      <c r="Q753" s="34">
        <f t="shared" si="110"/>
        <v>0</v>
      </c>
    </row>
    <row r="754" spans="9:17" x14ac:dyDescent="0.25">
      <c r="I754" s="35" t="str">
        <f t="shared" si="111"/>
        <v/>
      </c>
      <c r="J754" s="35" t="str">
        <f t="shared" si="112"/>
        <v/>
      </c>
      <c r="K754" s="33">
        <f t="shared" si="113"/>
        <v>0</v>
      </c>
      <c r="L754" s="33">
        <f t="shared" si="114"/>
        <v>0</v>
      </c>
      <c r="M754" s="36" t="str">
        <f t="shared" si="115"/>
        <v/>
      </c>
      <c r="N754" s="33" t="str">
        <f t="shared" si="116"/>
        <v/>
      </c>
      <c r="O754" s="33" t="str">
        <f t="shared" si="117"/>
        <v/>
      </c>
      <c r="P754" s="33" t="str">
        <f t="shared" si="109"/>
        <v/>
      </c>
      <c r="Q754" s="34">
        <f t="shared" si="110"/>
        <v>0</v>
      </c>
    </row>
    <row r="755" spans="9:17" x14ac:dyDescent="0.25">
      <c r="I755" s="35" t="str">
        <f t="shared" si="111"/>
        <v/>
      </c>
      <c r="J755" s="35" t="str">
        <f t="shared" si="112"/>
        <v/>
      </c>
      <c r="K755" s="33">
        <f t="shared" si="113"/>
        <v>0</v>
      </c>
      <c r="L755" s="33">
        <f t="shared" si="114"/>
        <v>0</v>
      </c>
      <c r="M755" s="36" t="str">
        <f t="shared" si="115"/>
        <v/>
      </c>
      <c r="N755" s="33" t="str">
        <f t="shared" si="116"/>
        <v/>
      </c>
      <c r="O755" s="33" t="str">
        <f t="shared" si="117"/>
        <v/>
      </c>
      <c r="P755" s="33" t="str">
        <f t="shared" si="109"/>
        <v/>
      </c>
      <c r="Q755" s="34">
        <f t="shared" si="110"/>
        <v>0</v>
      </c>
    </row>
    <row r="756" spans="9:17" x14ac:dyDescent="0.25">
      <c r="I756" s="35" t="str">
        <f t="shared" si="111"/>
        <v/>
      </c>
      <c r="J756" s="35" t="str">
        <f t="shared" si="112"/>
        <v/>
      </c>
      <c r="K756" s="33">
        <f t="shared" si="113"/>
        <v>0</v>
      </c>
      <c r="L756" s="33">
        <f t="shared" si="114"/>
        <v>0</v>
      </c>
      <c r="M756" s="36" t="str">
        <f t="shared" si="115"/>
        <v/>
      </c>
      <c r="N756" s="33" t="str">
        <f t="shared" si="116"/>
        <v/>
      </c>
      <c r="O756" s="33" t="str">
        <f t="shared" si="117"/>
        <v/>
      </c>
      <c r="P756" s="33" t="str">
        <f t="shared" si="109"/>
        <v/>
      </c>
      <c r="Q756" s="34">
        <f t="shared" si="110"/>
        <v>0</v>
      </c>
    </row>
    <row r="757" spans="9:17" x14ac:dyDescent="0.25">
      <c r="I757" s="35" t="str">
        <f t="shared" si="111"/>
        <v/>
      </c>
      <c r="J757" s="35" t="str">
        <f t="shared" si="112"/>
        <v/>
      </c>
      <c r="K757" s="33">
        <f t="shared" si="113"/>
        <v>0</v>
      </c>
      <c r="L757" s="33">
        <f t="shared" si="114"/>
        <v>0</v>
      </c>
      <c r="M757" s="36" t="str">
        <f t="shared" si="115"/>
        <v/>
      </c>
      <c r="N757" s="33" t="str">
        <f t="shared" si="116"/>
        <v/>
      </c>
      <c r="O757" s="33" t="str">
        <f t="shared" si="117"/>
        <v/>
      </c>
      <c r="P757" s="33" t="str">
        <f t="shared" si="109"/>
        <v/>
      </c>
      <c r="Q757" s="34">
        <f t="shared" si="110"/>
        <v>0</v>
      </c>
    </row>
    <row r="758" spans="9:17" x14ac:dyDescent="0.25">
      <c r="I758" s="35" t="str">
        <f t="shared" si="111"/>
        <v/>
      </c>
      <c r="J758" s="35" t="str">
        <f t="shared" si="112"/>
        <v/>
      </c>
      <c r="K758" s="33">
        <f t="shared" si="113"/>
        <v>0</v>
      </c>
      <c r="L758" s="33">
        <f t="shared" si="114"/>
        <v>0</v>
      </c>
      <c r="M758" s="36" t="str">
        <f t="shared" si="115"/>
        <v/>
      </c>
      <c r="N758" s="33" t="str">
        <f t="shared" si="116"/>
        <v/>
      </c>
      <c r="O758" s="33" t="str">
        <f t="shared" si="117"/>
        <v/>
      </c>
      <c r="P758" s="33" t="str">
        <f t="shared" si="109"/>
        <v/>
      </c>
      <c r="Q758" s="34">
        <f t="shared" si="110"/>
        <v>0</v>
      </c>
    </row>
    <row r="759" spans="9:17" x14ac:dyDescent="0.25">
      <c r="I759" s="35" t="str">
        <f t="shared" si="111"/>
        <v/>
      </c>
      <c r="J759" s="35" t="str">
        <f t="shared" si="112"/>
        <v/>
      </c>
      <c r="K759" s="33">
        <f t="shared" si="113"/>
        <v>0</v>
      </c>
      <c r="L759" s="33">
        <f t="shared" si="114"/>
        <v>0</v>
      </c>
      <c r="M759" s="36" t="str">
        <f t="shared" si="115"/>
        <v/>
      </c>
      <c r="N759" s="33" t="str">
        <f t="shared" si="116"/>
        <v/>
      </c>
      <c r="O759" s="33" t="str">
        <f t="shared" si="117"/>
        <v/>
      </c>
      <c r="P759" s="33" t="str">
        <f t="shared" si="109"/>
        <v/>
      </c>
      <c r="Q759" s="34">
        <f t="shared" si="110"/>
        <v>0</v>
      </c>
    </row>
    <row r="760" spans="9:17" x14ac:dyDescent="0.25">
      <c r="I760" s="35" t="str">
        <f t="shared" si="111"/>
        <v/>
      </c>
      <c r="J760" s="35" t="str">
        <f t="shared" si="112"/>
        <v/>
      </c>
      <c r="K760" s="33">
        <f t="shared" si="113"/>
        <v>0</v>
      </c>
      <c r="L760" s="33">
        <f t="shared" si="114"/>
        <v>0</v>
      </c>
      <c r="M760" s="36" t="str">
        <f t="shared" si="115"/>
        <v/>
      </c>
      <c r="N760" s="33" t="str">
        <f t="shared" si="116"/>
        <v/>
      </c>
      <c r="O760" s="33" t="str">
        <f t="shared" si="117"/>
        <v/>
      </c>
      <c r="P760" s="33" t="str">
        <f t="shared" si="109"/>
        <v/>
      </c>
      <c r="Q760" s="34">
        <f t="shared" si="110"/>
        <v>0</v>
      </c>
    </row>
    <row r="761" spans="9:17" x14ac:dyDescent="0.25">
      <c r="I761" s="35" t="str">
        <f t="shared" si="111"/>
        <v/>
      </c>
      <c r="J761" s="35" t="str">
        <f t="shared" si="112"/>
        <v/>
      </c>
      <c r="K761" s="33">
        <f t="shared" si="113"/>
        <v>0</v>
      </c>
      <c r="L761" s="33">
        <f t="shared" si="114"/>
        <v>0</v>
      </c>
      <c r="M761" s="36" t="str">
        <f t="shared" si="115"/>
        <v/>
      </c>
      <c r="N761" s="33" t="str">
        <f t="shared" si="116"/>
        <v/>
      </c>
      <c r="O761" s="33" t="str">
        <f t="shared" si="117"/>
        <v/>
      </c>
      <c r="P761" s="33" t="str">
        <f t="shared" si="109"/>
        <v/>
      </c>
      <c r="Q761" s="34">
        <f t="shared" si="110"/>
        <v>0</v>
      </c>
    </row>
    <row r="762" spans="9:17" x14ac:dyDescent="0.25">
      <c r="I762" s="35" t="str">
        <f t="shared" si="111"/>
        <v/>
      </c>
      <c r="J762" s="35" t="str">
        <f t="shared" si="112"/>
        <v/>
      </c>
      <c r="K762" s="33">
        <f t="shared" si="113"/>
        <v>0</v>
      </c>
      <c r="L762" s="33">
        <f t="shared" si="114"/>
        <v>0</v>
      </c>
      <c r="M762" s="36" t="str">
        <f t="shared" si="115"/>
        <v/>
      </c>
      <c r="N762" s="33" t="str">
        <f t="shared" si="116"/>
        <v/>
      </c>
      <c r="O762" s="33" t="str">
        <f t="shared" si="117"/>
        <v/>
      </c>
      <c r="P762" s="33" t="str">
        <f t="shared" si="109"/>
        <v/>
      </c>
      <c r="Q762" s="34">
        <f t="shared" si="110"/>
        <v>0</v>
      </c>
    </row>
    <row r="763" spans="9:17" x14ac:dyDescent="0.25">
      <c r="I763" s="35" t="str">
        <f t="shared" si="111"/>
        <v/>
      </c>
      <c r="J763" s="35" t="str">
        <f t="shared" si="112"/>
        <v/>
      </c>
      <c r="K763" s="33">
        <f t="shared" si="113"/>
        <v>0</v>
      </c>
      <c r="L763" s="33">
        <f t="shared" si="114"/>
        <v>0</v>
      </c>
      <c r="M763" s="36" t="str">
        <f t="shared" si="115"/>
        <v/>
      </c>
      <c r="N763" s="33" t="str">
        <f t="shared" si="116"/>
        <v/>
      </c>
      <c r="O763" s="33" t="str">
        <f t="shared" si="117"/>
        <v/>
      </c>
      <c r="P763" s="33" t="str">
        <f t="shared" si="109"/>
        <v/>
      </c>
      <c r="Q763" s="34">
        <f t="shared" si="110"/>
        <v>0</v>
      </c>
    </row>
    <row r="764" spans="9:17" x14ac:dyDescent="0.25">
      <c r="I764" s="35" t="str">
        <f t="shared" si="111"/>
        <v/>
      </c>
      <c r="J764" s="35" t="str">
        <f t="shared" si="112"/>
        <v/>
      </c>
      <c r="K764" s="33">
        <f t="shared" si="113"/>
        <v>0</v>
      </c>
      <c r="L764" s="33">
        <f t="shared" si="114"/>
        <v>0</v>
      </c>
      <c r="M764" s="36" t="str">
        <f t="shared" si="115"/>
        <v/>
      </c>
      <c r="N764" s="33" t="str">
        <f t="shared" si="116"/>
        <v/>
      </c>
      <c r="O764" s="33" t="str">
        <f t="shared" si="117"/>
        <v/>
      </c>
      <c r="P764" s="33" t="str">
        <f t="shared" si="109"/>
        <v/>
      </c>
      <c r="Q764" s="34">
        <f t="shared" si="110"/>
        <v>0</v>
      </c>
    </row>
    <row r="765" spans="9:17" x14ac:dyDescent="0.25">
      <c r="I765" s="35" t="str">
        <f t="shared" si="111"/>
        <v/>
      </c>
      <c r="J765" s="35" t="str">
        <f t="shared" si="112"/>
        <v/>
      </c>
      <c r="K765" s="33">
        <f t="shared" si="113"/>
        <v>0</v>
      </c>
      <c r="L765" s="33">
        <f t="shared" si="114"/>
        <v>0</v>
      </c>
      <c r="M765" s="36" t="str">
        <f t="shared" si="115"/>
        <v/>
      </c>
      <c r="N765" s="33" t="str">
        <f t="shared" si="116"/>
        <v/>
      </c>
      <c r="O765" s="33" t="str">
        <f t="shared" si="117"/>
        <v/>
      </c>
      <c r="P765" s="33" t="str">
        <f t="shared" si="109"/>
        <v/>
      </c>
      <c r="Q765" s="34">
        <f t="shared" si="110"/>
        <v>0</v>
      </c>
    </row>
    <row r="766" spans="9:17" x14ac:dyDescent="0.25">
      <c r="I766" s="35" t="str">
        <f t="shared" si="111"/>
        <v/>
      </c>
      <c r="J766" s="35" t="str">
        <f t="shared" si="112"/>
        <v/>
      </c>
      <c r="K766" s="33">
        <f t="shared" si="113"/>
        <v>0</v>
      </c>
      <c r="L766" s="33">
        <f t="shared" si="114"/>
        <v>0</v>
      </c>
      <c r="M766" s="36" t="str">
        <f t="shared" si="115"/>
        <v/>
      </c>
      <c r="N766" s="33" t="str">
        <f t="shared" si="116"/>
        <v/>
      </c>
      <c r="O766" s="33" t="str">
        <f t="shared" si="117"/>
        <v/>
      </c>
      <c r="P766" s="33" t="str">
        <f t="shared" si="109"/>
        <v/>
      </c>
      <c r="Q766" s="34">
        <f t="shared" si="110"/>
        <v>0</v>
      </c>
    </row>
    <row r="767" spans="9:17" x14ac:dyDescent="0.25">
      <c r="I767" s="35" t="str">
        <f t="shared" si="111"/>
        <v/>
      </c>
      <c r="J767" s="35" t="str">
        <f t="shared" si="112"/>
        <v/>
      </c>
      <c r="K767" s="33">
        <f t="shared" si="113"/>
        <v>0</v>
      </c>
      <c r="L767" s="33">
        <f t="shared" si="114"/>
        <v>0</v>
      </c>
      <c r="M767" s="36" t="str">
        <f t="shared" si="115"/>
        <v/>
      </c>
      <c r="N767" s="33" t="str">
        <f t="shared" si="116"/>
        <v/>
      </c>
      <c r="O767" s="33" t="str">
        <f t="shared" si="117"/>
        <v/>
      </c>
      <c r="P767" s="33" t="str">
        <f t="shared" si="109"/>
        <v/>
      </c>
      <c r="Q767" s="34">
        <f t="shared" si="110"/>
        <v>0</v>
      </c>
    </row>
    <row r="768" spans="9:17" x14ac:dyDescent="0.25">
      <c r="I768" s="35" t="str">
        <f t="shared" si="111"/>
        <v/>
      </c>
      <c r="J768" s="35" t="str">
        <f t="shared" si="112"/>
        <v/>
      </c>
      <c r="K768" s="33">
        <f t="shared" si="113"/>
        <v>0</v>
      </c>
      <c r="L768" s="33">
        <f t="shared" si="114"/>
        <v>0</v>
      </c>
      <c r="M768" s="36" t="str">
        <f t="shared" si="115"/>
        <v/>
      </c>
      <c r="N768" s="33" t="str">
        <f t="shared" si="116"/>
        <v/>
      </c>
      <c r="O768" s="33" t="str">
        <f t="shared" si="117"/>
        <v/>
      </c>
      <c r="P768" s="33" t="str">
        <f t="shared" si="109"/>
        <v/>
      </c>
      <c r="Q768" s="34">
        <f t="shared" si="110"/>
        <v>0</v>
      </c>
    </row>
    <row r="769" spans="9:17" x14ac:dyDescent="0.25">
      <c r="I769" s="35" t="str">
        <f t="shared" si="111"/>
        <v/>
      </c>
      <c r="J769" s="35" t="str">
        <f t="shared" si="112"/>
        <v/>
      </c>
      <c r="K769" s="33">
        <f t="shared" si="113"/>
        <v>0</v>
      </c>
      <c r="L769" s="33">
        <f t="shared" si="114"/>
        <v>0</v>
      </c>
      <c r="M769" s="36" t="str">
        <f t="shared" si="115"/>
        <v/>
      </c>
      <c r="N769" s="33" t="str">
        <f t="shared" si="116"/>
        <v/>
      </c>
      <c r="O769" s="33" t="str">
        <f t="shared" si="117"/>
        <v/>
      </c>
      <c r="P769" s="33" t="str">
        <f t="shared" si="109"/>
        <v/>
      </c>
      <c r="Q769" s="34">
        <f t="shared" si="110"/>
        <v>0</v>
      </c>
    </row>
    <row r="770" spans="9:17" x14ac:dyDescent="0.25">
      <c r="I770" s="35" t="str">
        <f t="shared" si="111"/>
        <v/>
      </c>
      <c r="J770" s="35" t="str">
        <f t="shared" si="112"/>
        <v/>
      </c>
      <c r="K770" s="33">
        <f t="shared" si="113"/>
        <v>0</v>
      </c>
      <c r="L770" s="33">
        <f t="shared" si="114"/>
        <v>0</v>
      </c>
      <c r="M770" s="36" t="str">
        <f t="shared" si="115"/>
        <v/>
      </c>
      <c r="N770" s="33" t="str">
        <f t="shared" si="116"/>
        <v/>
      </c>
      <c r="O770" s="33" t="str">
        <f t="shared" si="117"/>
        <v/>
      </c>
      <c r="P770" s="33" t="str">
        <f t="shared" si="109"/>
        <v/>
      </c>
      <c r="Q770" s="34">
        <f t="shared" si="110"/>
        <v>0</v>
      </c>
    </row>
    <row r="771" spans="9:17" x14ac:dyDescent="0.25">
      <c r="I771" s="35" t="str">
        <f t="shared" si="111"/>
        <v/>
      </c>
      <c r="J771" s="35" t="str">
        <f t="shared" si="112"/>
        <v/>
      </c>
      <c r="K771" s="33">
        <f t="shared" si="113"/>
        <v>0</v>
      </c>
      <c r="L771" s="33">
        <f t="shared" si="114"/>
        <v>0</v>
      </c>
      <c r="M771" s="36" t="str">
        <f t="shared" si="115"/>
        <v/>
      </c>
      <c r="N771" s="33" t="str">
        <f t="shared" si="116"/>
        <v/>
      </c>
      <c r="O771" s="33" t="str">
        <f t="shared" si="117"/>
        <v/>
      </c>
      <c r="P771" s="33" t="str">
        <f t="shared" si="109"/>
        <v/>
      </c>
      <c r="Q771" s="34">
        <f t="shared" si="110"/>
        <v>0</v>
      </c>
    </row>
    <row r="772" spans="9:17" x14ac:dyDescent="0.25">
      <c r="I772" s="35" t="str">
        <f t="shared" si="111"/>
        <v/>
      </c>
      <c r="J772" s="35" t="str">
        <f t="shared" si="112"/>
        <v/>
      </c>
      <c r="K772" s="33">
        <f t="shared" si="113"/>
        <v>0</v>
      </c>
      <c r="L772" s="33">
        <f t="shared" si="114"/>
        <v>0</v>
      </c>
      <c r="M772" s="36" t="str">
        <f t="shared" si="115"/>
        <v/>
      </c>
      <c r="N772" s="33" t="str">
        <f t="shared" si="116"/>
        <v/>
      </c>
      <c r="O772" s="33" t="str">
        <f t="shared" si="117"/>
        <v/>
      </c>
      <c r="P772" s="33" t="str">
        <f t="shared" si="109"/>
        <v/>
      </c>
      <c r="Q772" s="34">
        <f t="shared" si="110"/>
        <v>0</v>
      </c>
    </row>
    <row r="773" spans="9:17" x14ac:dyDescent="0.25">
      <c r="I773" s="35" t="str">
        <f t="shared" si="111"/>
        <v/>
      </c>
      <c r="J773" s="35" t="str">
        <f t="shared" si="112"/>
        <v/>
      </c>
      <c r="K773" s="33">
        <f t="shared" si="113"/>
        <v>0</v>
      </c>
      <c r="L773" s="33">
        <f t="shared" si="114"/>
        <v>0</v>
      </c>
      <c r="M773" s="36" t="str">
        <f t="shared" si="115"/>
        <v/>
      </c>
      <c r="N773" s="33" t="str">
        <f t="shared" si="116"/>
        <v/>
      </c>
      <c r="O773" s="33" t="str">
        <f t="shared" si="117"/>
        <v/>
      </c>
      <c r="P773" s="33" t="str">
        <f t="shared" si="109"/>
        <v/>
      </c>
      <c r="Q773" s="34">
        <f t="shared" si="110"/>
        <v>0</v>
      </c>
    </row>
    <row r="774" spans="9:17" x14ac:dyDescent="0.25">
      <c r="I774" s="35" t="str">
        <f t="shared" si="111"/>
        <v/>
      </c>
      <c r="J774" s="35" t="str">
        <f t="shared" si="112"/>
        <v/>
      </c>
      <c r="K774" s="33">
        <f t="shared" si="113"/>
        <v>0</v>
      </c>
      <c r="L774" s="33">
        <f t="shared" si="114"/>
        <v>0</v>
      </c>
      <c r="M774" s="36" t="str">
        <f t="shared" si="115"/>
        <v/>
      </c>
      <c r="N774" s="33" t="str">
        <f t="shared" si="116"/>
        <v/>
      </c>
      <c r="O774" s="33" t="str">
        <f t="shared" si="117"/>
        <v/>
      </c>
      <c r="P774" s="33" t="str">
        <f t="shared" si="109"/>
        <v/>
      </c>
      <c r="Q774" s="34">
        <f t="shared" si="110"/>
        <v>0</v>
      </c>
    </row>
    <row r="775" spans="9:17" x14ac:dyDescent="0.25">
      <c r="I775" s="35" t="str">
        <f t="shared" si="111"/>
        <v/>
      </c>
      <c r="J775" s="35" t="str">
        <f t="shared" si="112"/>
        <v/>
      </c>
      <c r="K775" s="33">
        <f t="shared" si="113"/>
        <v>0</v>
      </c>
      <c r="L775" s="33">
        <f t="shared" si="114"/>
        <v>0</v>
      </c>
      <c r="M775" s="36" t="str">
        <f t="shared" si="115"/>
        <v/>
      </c>
      <c r="N775" s="33" t="str">
        <f t="shared" si="116"/>
        <v/>
      </c>
      <c r="O775" s="33" t="str">
        <f t="shared" si="117"/>
        <v/>
      </c>
      <c r="P775" s="33" t="str">
        <f t="shared" ref="P775:P838" si="118">IF(M775="","",(F775-C775)*I775)</f>
        <v/>
      </c>
      <c r="Q775" s="34">
        <f t="shared" ref="Q775:Q838" si="119">IF(M775="",H775-E775,"")</f>
        <v>0</v>
      </c>
    </row>
    <row r="776" spans="9:17" x14ac:dyDescent="0.25">
      <c r="I776" s="35" t="str">
        <f t="shared" ref="I776:I839" si="120">IF(E776=0,"",E776/C776)</f>
        <v/>
      </c>
      <c r="J776" s="35" t="str">
        <f t="shared" ref="J776:J839" si="121">IF(F776=0,"",H776/F776)</f>
        <v/>
      </c>
      <c r="K776" s="33">
        <f t="shared" ref="K776:K839" si="122">F776-C776</f>
        <v>0</v>
      </c>
      <c r="L776" s="33">
        <f t="shared" ref="L776:L839" si="123">H776-E776</f>
        <v>0</v>
      </c>
      <c r="M776" s="36" t="str">
        <f t="shared" ref="M776:M839" si="124">IF(OR(C776=0,F776=0),"",J776-I776)</f>
        <v/>
      </c>
      <c r="N776" s="33" t="str">
        <f t="shared" si="116"/>
        <v/>
      </c>
      <c r="O776" s="33" t="str">
        <f t="shared" si="117"/>
        <v/>
      </c>
      <c r="P776" s="33" t="str">
        <f t="shared" si="118"/>
        <v/>
      </c>
      <c r="Q776" s="34">
        <f t="shared" si="119"/>
        <v>0</v>
      </c>
    </row>
    <row r="777" spans="9:17" x14ac:dyDescent="0.25">
      <c r="I777" s="35" t="str">
        <f t="shared" si="120"/>
        <v/>
      </c>
      <c r="J777" s="35" t="str">
        <f t="shared" si="121"/>
        <v/>
      </c>
      <c r="K777" s="33">
        <f t="shared" si="122"/>
        <v>0</v>
      </c>
      <c r="L777" s="33">
        <f t="shared" si="123"/>
        <v>0</v>
      </c>
      <c r="M777" s="36" t="str">
        <f t="shared" si="124"/>
        <v/>
      </c>
      <c r="N777" s="33" t="str">
        <f t="shared" ref="N777:N840" si="125">IF(M777="","",F777*M777)</f>
        <v/>
      </c>
      <c r="O777" s="33" t="str">
        <f t="shared" ref="O777:O840" si="126">IF(M777="","",F777-C777)</f>
        <v/>
      </c>
      <c r="P777" s="33" t="str">
        <f t="shared" si="118"/>
        <v/>
      </c>
      <c r="Q777" s="34">
        <f t="shared" si="119"/>
        <v>0</v>
      </c>
    </row>
    <row r="778" spans="9:17" x14ac:dyDescent="0.25">
      <c r="I778" s="35" t="str">
        <f t="shared" si="120"/>
        <v/>
      </c>
      <c r="J778" s="35" t="str">
        <f t="shared" si="121"/>
        <v/>
      </c>
      <c r="K778" s="33">
        <f t="shared" si="122"/>
        <v>0</v>
      </c>
      <c r="L778" s="33">
        <f t="shared" si="123"/>
        <v>0</v>
      </c>
      <c r="M778" s="36" t="str">
        <f t="shared" si="124"/>
        <v/>
      </c>
      <c r="N778" s="33" t="str">
        <f t="shared" si="125"/>
        <v/>
      </c>
      <c r="O778" s="33" t="str">
        <f t="shared" si="126"/>
        <v/>
      </c>
      <c r="P778" s="33" t="str">
        <f t="shared" si="118"/>
        <v/>
      </c>
      <c r="Q778" s="34">
        <f t="shared" si="119"/>
        <v>0</v>
      </c>
    </row>
    <row r="779" spans="9:17" x14ac:dyDescent="0.25">
      <c r="I779" s="35" t="str">
        <f t="shared" si="120"/>
        <v/>
      </c>
      <c r="J779" s="35" t="str">
        <f t="shared" si="121"/>
        <v/>
      </c>
      <c r="K779" s="33">
        <f t="shared" si="122"/>
        <v>0</v>
      </c>
      <c r="L779" s="33">
        <f t="shared" si="123"/>
        <v>0</v>
      </c>
      <c r="M779" s="36" t="str">
        <f t="shared" si="124"/>
        <v/>
      </c>
      <c r="N779" s="33" t="str">
        <f t="shared" si="125"/>
        <v/>
      </c>
      <c r="O779" s="33" t="str">
        <f t="shared" si="126"/>
        <v/>
      </c>
      <c r="P779" s="33" t="str">
        <f t="shared" si="118"/>
        <v/>
      </c>
      <c r="Q779" s="34">
        <f t="shared" si="119"/>
        <v>0</v>
      </c>
    </row>
    <row r="780" spans="9:17" x14ac:dyDescent="0.25">
      <c r="I780" s="35" t="str">
        <f t="shared" si="120"/>
        <v/>
      </c>
      <c r="J780" s="35" t="str">
        <f t="shared" si="121"/>
        <v/>
      </c>
      <c r="K780" s="33">
        <f t="shared" si="122"/>
        <v>0</v>
      </c>
      <c r="L780" s="33">
        <f t="shared" si="123"/>
        <v>0</v>
      </c>
      <c r="M780" s="36" t="str">
        <f t="shared" si="124"/>
        <v/>
      </c>
      <c r="N780" s="33" t="str">
        <f t="shared" si="125"/>
        <v/>
      </c>
      <c r="O780" s="33" t="str">
        <f t="shared" si="126"/>
        <v/>
      </c>
      <c r="P780" s="33" t="str">
        <f t="shared" si="118"/>
        <v/>
      </c>
      <c r="Q780" s="34">
        <f t="shared" si="119"/>
        <v>0</v>
      </c>
    </row>
    <row r="781" spans="9:17" x14ac:dyDescent="0.25">
      <c r="I781" s="35" t="str">
        <f t="shared" si="120"/>
        <v/>
      </c>
      <c r="J781" s="35" t="str">
        <f t="shared" si="121"/>
        <v/>
      </c>
      <c r="K781" s="33">
        <f t="shared" si="122"/>
        <v>0</v>
      </c>
      <c r="L781" s="33">
        <f t="shared" si="123"/>
        <v>0</v>
      </c>
      <c r="M781" s="36" t="str">
        <f t="shared" si="124"/>
        <v/>
      </c>
      <c r="N781" s="33" t="str">
        <f t="shared" si="125"/>
        <v/>
      </c>
      <c r="O781" s="33" t="str">
        <f t="shared" si="126"/>
        <v/>
      </c>
      <c r="P781" s="33" t="str">
        <f t="shared" si="118"/>
        <v/>
      </c>
      <c r="Q781" s="34">
        <f t="shared" si="119"/>
        <v>0</v>
      </c>
    </row>
    <row r="782" spans="9:17" x14ac:dyDescent="0.25">
      <c r="I782" s="35" t="str">
        <f t="shared" si="120"/>
        <v/>
      </c>
      <c r="J782" s="35" t="str">
        <f t="shared" si="121"/>
        <v/>
      </c>
      <c r="K782" s="33">
        <f t="shared" si="122"/>
        <v>0</v>
      </c>
      <c r="L782" s="33">
        <f t="shared" si="123"/>
        <v>0</v>
      </c>
      <c r="M782" s="36" t="str">
        <f t="shared" si="124"/>
        <v/>
      </c>
      <c r="N782" s="33" t="str">
        <f t="shared" si="125"/>
        <v/>
      </c>
      <c r="O782" s="33" t="str">
        <f t="shared" si="126"/>
        <v/>
      </c>
      <c r="P782" s="33" t="str">
        <f t="shared" si="118"/>
        <v/>
      </c>
      <c r="Q782" s="34">
        <f t="shared" si="119"/>
        <v>0</v>
      </c>
    </row>
    <row r="783" spans="9:17" x14ac:dyDescent="0.25">
      <c r="I783" s="35" t="str">
        <f t="shared" si="120"/>
        <v/>
      </c>
      <c r="J783" s="35" t="str">
        <f t="shared" si="121"/>
        <v/>
      </c>
      <c r="K783" s="33">
        <f t="shared" si="122"/>
        <v>0</v>
      </c>
      <c r="L783" s="33">
        <f t="shared" si="123"/>
        <v>0</v>
      </c>
      <c r="M783" s="36" t="str">
        <f t="shared" si="124"/>
        <v/>
      </c>
      <c r="N783" s="33" t="str">
        <f t="shared" si="125"/>
        <v/>
      </c>
      <c r="O783" s="33" t="str">
        <f t="shared" si="126"/>
        <v/>
      </c>
      <c r="P783" s="33" t="str">
        <f t="shared" si="118"/>
        <v/>
      </c>
      <c r="Q783" s="34">
        <f t="shared" si="119"/>
        <v>0</v>
      </c>
    </row>
    <row r="784" spans="9:17" x14ac:dyDescent="0.25">
      <c r="I784" s="35" t="str">
        <f t="shared" si="120"/>
        <v/>
      </c>
      <c r="J784" s="35" t="str">
        <f t="shared" si="121"/>
        <v/>
      </c>
      <c r="K784" s="33">
        <f t="shared" si="122"/>
        <v>0</v>
      </c>
      <c r="L784" s="33">
        <f t="shared" si="123"/>
        <v>0</v>
      </c>
      <c r="M784" s="36" t="str">
        <f t="shared" si="124"/>
        <v/>
      </c>
      <c r="N784" s="33" t="str">
        <f t="shared" si="125"/>
        <v/>
      </c>
      <c r="O784" s="33" t="str">
        <f t="shared" si="126"/>
        <v/>
      </c>
      <c r="P784" s="33" t="str">
        <f t="shared" si="118"/>
        <v/>
      </c>
      <c r="Q784" s="34">
        <f t="shared" si="119"/>
        <v>0</v>
      </c>
    </row>
    <row r="785" spans="9:17" x14ac:dyDescent="0.25">
      <c r="I785" s="35" t="str">
        <f t="shared" si="120"/>
        <v/>
      </c>
      <c r="J785" s="35" t="str">
        <f t="shared" si="121"/>
        <v/>
      </c>
      <c r="K785" s="33">
        <f t="shared" si="122"/>
        <v>0</v>
      </c>
      <c r="L785" s="33">
        <f t="shared" si="123"/>
        <v>0</v>
      </c>
      <c r="M785" s="36" t="str">
        <f t="shared" si="124"/>
        <v/>
      </c>
      <c r="N785" s="33" t="str">
        <f t="shared" si="125"/>
        <v/>
      </c>
      <c r="O785" s="33" t="str">
        <f t="shared" si="126"/>
        <v/>
      </c>
      <c r="P785" s="33" t="str">
        <f t="shared" si="118"/>
        <v/>
      </c>
      <c r="Q785" s="34">
        <f t="shared" si="119"/>
        <v>0</v>
      </c>
    </row>
    <row r="786" spans="9:17" x14ac:dyDescent="0.25">
      <c r="I786" s="35" t="str">
        <f t="shared" si="120"/>
        <v/>
      </c>
      <c r="J786" s="35" t="str">
        <f t="shared" si="121"/>
        <v/>
      </c>
      <c r="K786" s="33">
        <f t="shared" si="122"/>
        <v>0</v>
      </c>
      <c r="L786" s="33">
        <f t="shared" si="123"/>
        <v>0</v>
      </c>
      <c r="M786" s="36" t="str">
        <f t="shared" si="124"/>
        <v/>
      </c>
      <c r="N786" s="33" t="str">
        <f t="shared" si="125"/>
        <v/>
      </c>
      <c r="O786" s="33" t="str">
        <f t="shared" si="126"/>
        <v/>
      </c>
      <c r="P786" s="33" t="str">
        <f t="shared" si="118"/>
        <v/>
      </c>
      <c r="Q786" s="34">
        <f t="shared" si="119"/>
        <v>0</v>
      </c>
    </row>
    <row r="787" spans="9:17" x14ac:dyDescent="0.25">
      <c r="I787" s="35" t="str">
        <f t="shared" si="120"/>
        <v/>
      </c>
      <c r="J787" s="35" t="str">
        <f t="shared" si="121"/>
        <v/>
      </c>
      <c r="K787" s="33">
        <f t="shared" si="122"/>
        <v>0</v>
      </c>
      <c r="L787" s="33">
        <f t="shared" si="123"/>
        <v>0</v>
      </c>
      <c r="M787" s="36" t="str">
        <f t="shared" si="124"/>
        <v/>
      </c>
      <c r="N787" s="33" t="str">
        <f t="shared" si="125"/>
        <v/>
      </c>
      <c r="O787" s="33" t="str">
        <f t="shared" si="126"/>
        <v/>
      </c>
      <c r="P787" s="33" t="str">
        <f t="shared" si="118"/>
        <v/>
      </c>
      <c r="Q787" s="34">
        <f t="shared" si="119"/>
        <v>0</v>
      </c>
    </row>
    <row r="788" spans="9:17" x14ac:dyDescent="0.25">
      <c r="I788" s="35" t="str">
        <f t="shared" si="120"/>
        <v/>
      </c>
      <c r="J788" s="35" t="str">
        <f t="shared" si="121"/>
        <v/>
      </c>
      <c r="K788" s="33">
        <f t="shared" si="122"/>
        <v>0</v>
      </c>
      <c r="L788" s="33">
        <f t="shared" si="123"/>
        <v>0</v>
      </c>
      <c r="M788" s="36" t="str">
        <f t="shared" si="124"/>
        <v/>
      </c>
      <c r="N788" s="33" t="str">
        <f t="shared" si="125"/>
        <v/>
      </c>
      <c r="O788" s="33" t="str">
        <f t="shared" si="126"/>
        <v/>
      </c>
      <c r="P788" s="33" t="str">
        <f t="shared" si="118"/>
        <v/>
      </c>
      <c r="Q788" s="34">
        <f t="shared" si="119"/>
        <v>0</v>
      </c>
    </row>
    <row r="789" spans="9:17" x14ac:dyDescent="0.25">
      <c r="I789" s="35" t="str">
        <f t="shared" si="120"/>
        <v/>
      </c>
      <c r="J789" s="35" t="str">
        <f t="shared" si="121"/>
        <v/>
      </c>
      <c r="K789" s="33">
        <f t="shared" si="122"/>
        <v>0</v>
      </c>
      <c r="L789" s="33">
        <f t="shared" si="123"/>
        <v>0</v>
      </c>
      <c r="M789" s="36" t="str">
        <f t="shared" si="124"/>
        <v/>
      </c>
      <c r="N789" s="33" t="str">
        <f t="shared" si="125"/>
        <v/>
      </c>
      <c r="O789" s="33" t="str">
        <f t="shared" si="126"/>
        <v/>
      </c>
      <c r="P789" s="33" t="str">
        <f t="shared" si="118"/>
        <v/>
      </c>
      <c r="Q789" s="34">
        <f t="shared" si="119"/>
        <v>0</v>
      </c>
    </row>
    <row r="790" spans="9:17" x14ac:dyDescent="0.25">
      <c r="I790" s="35" t="str">
        <f t="shared" si="120"/>
        <v/>
      </c>
      <c r="J790" s="35" t="str">
        <f t="shared" si="121"/>
        <v/>
      </c>
      <c r="K790" s="33">
        <f t="shared" si="122"/>
        <v>0</v>
      </c>
      <c r="L790" s="33">
        <f t="shared" si="123"/>
        <v>0</v>
      </c>
      <c r="M790" s="36" t="str">
        <f t="shared" si="124"/>
        <v/>
      </c>
      <c r="N790" s="33" t="str">
        <f t="shared" si="125"/>
        <v/>
      </c>
      <c r="O790" s="33" t="str">
        <f t="shared" si="126"/>
        <v/>
      </c>
      <c r="P790" s="33" t="str">
        <f t="shared" si="118"/>
        <v/>
      </c>
      <c r="Q790" s="34">
        <f t="shared" si="119"/>
        <v>0</v>
      </c>
    </row>
    <row r="791" spans="9:17" x14ac:dyDescent="0.25">
      <c r="I791" s="35" t="str">
        <f t="shared" si="120"/>
        <v/>
      </c>
      <c r="J791" s="35" t="str">
        <f t="shared" si="121"/>
        <v/>
      </c>
      <c r="K791" s="33">
        <f t="shared" si="122"/>
        <v>0</v>
      </c>
      <c r="L791" s="33">
        <f t="shared" si="123"/>
        <v>0</v>
      </c>
      <c r="M791" s="36" t="str">
        <f t="shared" si="124"/>
        <v/>
      </c>
      <c r="N791" s="33" t="str">
        <f t="shared" si="125"/>
        <v/>
      </c>
      <c r="O791" s="33" t="str">
        <f t="shared" si="126"/>
        <v/>
      </c>
      <c r="P791" s="33" t="str">
        <f t="shared" si="118"/>
        <v/>
      </c>
      <c r="Q791" s="34">
        <f t="shared" si="119"/>
        <v>0</v>
      </c>
    </row>
    <row r="792" spans="9:17" x14ac:dyDescent="0.25">
      <c r="I792" s="35" t="str">
        <f t="shared" si="120"/>
        <v/>
      </c>
      <c r="J792" s="35" t="str">
        <f t="shared" si="121"/>
        <v/>
      </c>
      <c r="K792" s="33">
        <f t="shared" si="122"/>
        <v>0</v>
      </c>
      <c r="L792" s="33">
        <f t="shared" si="123"/>
        <v>0</v>
      </c>
      <c r="M792" s="36" t="str">
        <f t="shared" si="124"/>
        <v/>
      </c>
      <c r="N792" s="33" t="str">
        <f t="shared" si="125"/>
        <v/>
      </c>
      <c r="O792" s="33" t="str">
        <f t="shared" si="126"/>
        <v/>
      </c>
      <c r="P792" s="33" t="str">
        <f t="shared" si="118"/>
        <v/>
      </c>
      <c r="Q792" s="34">
        <f t="shared" si="119"/>
        <v>0</v>
      </c>
    </row>
    <row r="793" spans="9:17" x14ac:dyDescent="0.25">
      <c r="I793" s="35" t="str">
        <f t="shared" si="120"/>
        <v/>
      </c>
      <c r="J793" s="35" t="str">
        <f t="shared" si="121"/>
        <v/>
      </c>
      <c r="K793" s="33">
        <f t="shared" si="122"/>
        <v>0</v>
      </c>
      <c r="L793" s="33">
        <f t="shared" si="123"/>
        <v>0</v>
      </c>
      <c r="M793" s="36" t="str">
        <f t="shared" si="124"/>
        <v/>
      </c>
      <c r="N793" s="33" t="str">
        <f t="shared" si="125"/>
        <v/>
      </c>
      <c r="O793" s="33" t="str">
        <f t="shared" si="126"/>
        <v/>
      </c>
      <c r="P793" s="33" t="str">
        <f t="shared" si="118"/>
        <v/>
      </c>
      <c r="Q793" s="34">
        <f t="shared" si="119"/>
        <v>0</v>
      </c>
    </row>
    <row r="794" spans="9:17" x14ac:dyDescent="0.25">
      <c r="I794" s="35" t="str">
        <f t="shared" si="120"/>
        <v/>
      </c>
      <c r="J794" s="35" t="str">
        <f t="shared" si="121"/>
        <v/>
      </c>
      <c r="K794" s="33">
        <f t="shared" si="122"/>
        <v>0</v>
      </c>
      <c r="L794" s="33">
        <f t="shared" si="123"/>
        <v>0</v>
      </c>
      <c r="M794" s="36" t="str">
        <f t="shared" si="124"/>
        <v/>
      </c>
      <c r="N794" s="33" t="str">
        <f t="shared" si="125"/>
        <v/>
      </c>
      <c r="O794" s="33" t="str">
        <f t="shared" si="126"/>
        <v/>
      </c>
      <c r="P794" s="33" t="str">
        <f t="shared" si="118"/>
        <v/>
      </c>
      <c r="Q794" s="34">
        <f t="shared" si="119"/>
        <v>0</v>
      </c>
    </row>
    <row r="795" spans="9:17" x14ac:dyDescent="0.25">
      <c r="I795" s="35" t="str">
        <f t="shared" si="120"/>
        <v/>
      </c>
      <c r="J795" s="35" t="str">
        <f t="shared" si="121"/>
        <v/>
      </c>
      <c r="K795" s="33">
        <f t="shared" si="122"/>
        <v>0</v>
      </c>
      <c r="L795" s="33">
        <f t="shared" si="123"/>
        <v>0</v>
      </c>
      <c r="M795" s="36" t="str">
        <f t="shared" si="124"/>
        <v/>
      </c>
      <c r="N795" s="33" t="str">
        <f t="shared" si="125"/>
        <v/>
      </c>
      <c r="O795" s="33" t="str">
        <f t="shared" si="126"/>
        <v/>
      </c>
      <c r="P795" s="33" t="str">
        <f t="shared" si="118"/>
        <v/>
      </c>
      <c r="Q795" s="34">
        <f t="shared" si="119"/>
        <v>0</v>
      </c>
    </row>
    <row r="796" spans="9:17" x14ac:dyDescent="0.25">
      <c r="I796" s="35" t="str">
        <f t="shared" si="120"/>
        <v/>
      </c>
      <c r="J796" s="35" t="str">
        <f t="shared" si="121"/>
        <v/>
      </c>
      <c r="K796" s="33">
        <f t="shared" si="122"/>
        <v>0</v>
      </c>
      <c r="L796" s="33">
        <f t="shared" si="123"/>
        <v>0</v>
      </c>
      <c r="M796" s="36" t="str">
        <f t="shared" si="124"/>
        <v/>
      </c>
      <c r="N796" s="33" t="str">
        <f t="shared" si="125"/>
        <v/>
      </c>
      <c r="O796" s="33" t="str">
        <f t="shared" si="126"/>
        <v/>
      </c>
      <c r="P796" s="33" t="str">
        <f t="shared" si="118"/>
        <v/>
      </c>
      <c r="Q796" s="34">
        <f t="shared" si="119"/>
        <v>0</v>
      </c>
    </row>
    <row r="797" spans="9:17" x14ac:dyDescent="0.25">
      <c r="I797" s="35" t="str">
        <f t="shared" si="120"/>
        <v/>
      </c>
      <c r="J797" s="35" t="str">
        <f t="shared" si="121"/>
        <v/>
      </c>
      <c r="K797" s="33">
        <f t="shared" si="122"/>
        <v>0</v>
      </c>
      <c r="L797" s="33">
        <f t="shared" si="123"/>
        <v>0</v>
      </c>
      <c r="M797" s="36" t="str">
        <f t="shared" si="124"/>
        <v/>
      </c>
      <c r="N797" s="33" t="str">
        <f t="shared" si="125"/>
        <v/>
      </c>
      <c r="O797" s="33" t="str">
        <f t="shared" si="126"/>
        <v/>
      </c>
      <c r="P797" s="33" t="str">
        <f t="shared" si="118"/>
        <v/>
      </c>
      <c r="Q797" s="34">
        <f t="shared" si="119"/>
        <v>0</v>
      </c>
    </row>
    <row r="798" spans="9:17" x14ac:dyDescent="0.25">
      <c r="I798" s="35" t="str">
        <f t="shared" si="120"/>
        <v/>
      </c>
      <c r="J798" s="35" t="str">
        <f t="shared" si="121"/>
        <v/>
      </c>
      <c r="K798" s="33">
        <f t="shared" si="122"/>
        <v>0</v>
      </c>
      <c r="L798" s="33">
        <f t="shared" si="123"/>
        <v>0</v>
      </c>
      <c r="M798" s="36" t="str">
        <f t="shared" si="124"/>
        <v/>
      </c>
      <c r="N798" s="33" t="str">
        <f t="shared" si="125"/>
        <v/>
      </c>
      <c r="O798" s="33" t="str">
        <f t="shared" si="126"/>
        <v/>
      </c>
      <c r="P798" s="33" t="str">
        <f t="shared" si="118"/>
        <v/>
      </c>
      <c r="Q798" s="34">
        <f t="shared" si="119"/>
        <v>0</v>
      </c>
    </row>
    <row r="799" spans="9:17" x14ac:dyDescent="0.25">
      <c r="I799" s="35" t="str">
        <f t="shared" si="120"/>
        <v/>
      </c>
      <c r="J799" s="35" t="str">
        <f t="shared" si="121"/>
        <v/>
      </c>
      <c r="K799" s="33">
        <f t="shared" si="122"/>
        <v>0</v>
      </c>
      <c r="L799" s="33">
        <f t="shared" si="123"/>
        <v>0</v>
      </c>
      <c r="M799" s="36" t="str">
        <f t="shared" si="124"/>
        <v/>
      </c>
      <c r="N799" s="33" t="str">
        <f t="shared" si="125"/>
        <v/>
      </c>
      <c r="O799" s="33" t="str">
        <f t="shared" si="126"/>
        <v/>
      </c>
      <c r="P799" s="33" t="str">
        <f t="shared" si="118"/>
        <v/>
      </c>
      <c r="Q799" s="34">
        <f t="shared" si="119"/>
        <v>0</v>
      </c>
    </row>
    <row r="800" spans="9:17" x14ac:dyDescent="0.25">
      <c r="I800" s="35" t="str">
        <f t="shared" si="120"/>
        <v/>
      </c>
      <c r="J800" s="35" t="str">
        <f t="shared" si="121"/>
        <v/>
      </c>
      <c r="K800" s="33">
        <f t="shared" si="122"/>
        <v>0</v>
      </c>
      <c r="L800" s="33">
        <f t="shared" si="123"/>
        <v>0</v>
      </c>
      <c r="M800" s="36" t="str">
        <f t="shared" si="124"/>
        <v/>
      </c>
      <c r="N800" s="33" t="str">
        <f t="shared" si="125"/>
        <v/>
      </c>
      <c r="O800" s="33" t="str">
        <f t="shared" si="126"/>
        <v/>
      </c>
      <c r="P800" s="33" t="str">
        <f t="shared" si="118"/>
        <v/>
      </c>
      <c r="Q800" s="34">
        <f t="shared" si="119"/>
        <v>0</v>
      </c>
    </row>
    <row r="801" spans="9:17" x14ac:dyDescent="0.25">
      <c r="I801" s="35" t="str">
        <f t="shared" si="120"/>
        <v/>
      </c>
      <c r="J801" s="35" t="str">
        <f t="shared" si="121"/>
        <v/>
      </c>
      <c r="K801" s="33">
        <f t="shared" si="122"/>
        <v>0</v>
      </c>
      <c r="L801" s="33">
        <f t="shared" si="123"/>
        <v>0</v>
      </c>
      <c r="M801" s="36" t="str">
        <f t="shared" si="124"/>
        <v/>
      </c>
      <c r="N801" s="33" t="str">
        <f t="shared" si="125"/>
        <v/>
      </c>
      <c r="O801" s="33" t="str">
        <f t="shared" si="126"/>
        <v/>
      </c>
      <c r="P801" s="33" t="str">
        <f t="shared" si="118"/>
        <v/>
      </c>
      <c r="Q801" s="34">
        <f t="shared" si="119"/>
        <v>0</v>
      </c>
    </row>
    <row r="802" spans="9:17" x14ac:dyDescent="0.25">
      <c r="I802" s="35" t="str">
        <f t="shared" si="120"/>
        <v/>
      </c>
      <c r="J802" s="35" t="str">
        <f t="shared" si="121"/>
        <v/>
      </c>
      <c r="K802" s="33">
        <f t="shared" si="122"/>
        <v>0</v>
      </c>
      <c r="L802" s="33">
        <f t="shared" si="123"/>
        <v>0</v>
      </c>
      <c r="M802" s="36" t="str">
        <f t="shared" si="124"/>
        <v/>
      </c>
      <c r="N802" s="33" t="str">
        <f t="shared" si="125"/>
        <v/>
      </c>
      <c r="O802" s="33" t="str">
        <f t="shared" si="126"/>
        <v/>
      </c>
      <c r="P802" s="33" t="str">
        <f t="shared" si="118"/>
        <v/>
      </c>
      <c r="Q802" s="34">
        <f t="shared" si="119"/>
        <v>0</v>
      </c>
    </row>
    <row r="803" spans="9:17" x14ac:dyDescent="0.25">
      <c r="I803" s="35" t="str">
        <f t="shared" si="120"/>
        <v/>
      </c>
      <c r="J803" s="35" t="str">
        <f t="shared" si="121"/>
        <v/>
      </c>
      <c r="K803" s="33">
        <f t="shared" si="122"/>
        <v>0</v>
      </c>
      <c r="L803" s="33">
        <f t="shared" si="123"/>
        <v>0</v>
      </c>
      <c r="M803" s="36" t="str">
        <f t="shared" si="124"/>
        <v/>
      </c>
      <c r="N803" s="33" t="str">
        <f t="shared" si="125"/>
        <v/>
      </c>
      <c r="O803" s="33" t="str">
        <f t="shared" si="126"/>
        <v/>
      </c>
      <c r="P803" s="33" t="str">
        <f t="shared" si="118"/>
        <v/>
      </c>
      <c r="Q803" s="34">
        <f t="shared" si="119"/>
        <v>0</v>
      </c>
    </row>
    <row r="804" spans="9:17" x14ac:dyDescent="0.25">
      <c r="I804" s="35" t="str">
        <f t="shared" si="120"/>
        <v/>
      </c>
      <c r="J804" s="35" t="str">
        <f t="shared" si="121"/>
        <v/>
      </c>
      <c r="K804" s="33">
        <f t="shared" si="122"/>
        <v>0</v>
      </c>
      <c r="L804" s="33">
        <f t="shared" si="123"/>
        <v>0</v>
      </c>
      <c r="M804" s="36" t="str">
        <f t="shared" si="124"/>
        <v/>
      </c>
      <c r="N804" s="33" t="str">
        <f t="shared" si="125"/>
        <v/>
      </c>
      <c r="O804" s="33" t="str">
        <f t="shared" si="126"/>
        <v/>
      </c>
      <c r="P804" s="33" t="str">
        <f t="shared" si="118"/>
        <v/>
      </c>
      <c r="Q804" s="34">
        <f t="shared" si="119"/>
        <v>0</v>
      </c>
    </row>
    <row r="805" spans="9:17" x14ac:dyDescent="0.25">
      <c r="I805" s="35" t="str">
        <f t="shared" si="120"/>
        <v/>
      </c>
      <c r="J805" s="35" t="str">
        <f t="shared" si="121"/>
        <v/>
      </c>
      <c r="K805" s="33">
        <f t="shared" si="122"/>
        <v>0</v>
      </c>
      <c r="L805" s="33">
        <f t="shared" si="123"/>
        <v>0</v>
      </c>
      <c r="M805" s="36" t="str">
        <f t="shared" si="124"/>
        <v/>
      </c>
      <c r="N805" s="33" t="str">
        <f t="shared" si="125"/>
        <v/>
      </c>
      <c r="O805" s="33" t="str">
        <f t="shared" si="126"/>
        <v/>
      </c>
      <c r="P805" s="33" t="str">
        <f t="shared" si="118"/>
        <v/>
      </c>
      <c r="Q805" s="34">
        <f t="shared" si="119"/>
        <v>0</v>
      </c>
    </row>
    <row r="806" spans="9:17" x14ac:dyDescent="0.25">
      <c r="I806" s="35" t="str">
        <f t="shared" si="120"/>
        <v/>
      </c>
      <c r="J806" s="35" t="str">
        <f t="shared" si="121"/>
        <v/>
      </c>
      <c r="K806" s="33">
        <f t="shared" si="122"/>
        <v>0</v>
      </c>
      <c r="L806" s="33">
        <f t="shared" si="123"/>
        <v>0</v>
      </c>
      <c r="M806" s="36" t="str">
        <f t="shared" si="124"/>
        <v/>
      </c>
      <c r="N806" s="33" t="str">
        <f t="shared" si="125"/>
        <v/>
      </c>
      <c r="O806" s="33" t="str">
        <f t="shared" si="126"/>
        <v/>
      </c>
      <c r="P806" s="33" t="str">
        <f t="shared" si="118"/>
        <v/>
      </c>
      <c r="Q806" s="34">
        <f t="shared" si="119"/>
        <v>0</v>
      </c>
    </row>
    <row r="807" spans="9:17" x14ac:dyDescent="0.25">
      <c r="I807" s="35" t="str">
        <f t="shared" si="120"/>
        <v/>
      </c>
      <c r="J807" s="35" t="str">
        <f t="shared" si="121"/>
        <v/>
      </c>
      <c r="K807" s="33">
        <f t="shared" si="122"/>
        <v>0</v>
      </c>
      <c r="L807" s="33">
        <f t="shared" si="123"/>
        <v>0</v>
      </c>
      <c r="M807" s="36" t="str">
        <f t="shared" si="124"/>
        <v/>
      </c>
      <c r="N807" s="33" t="str">
        <f t="shared" si="125"/>
        <v/>
      </c>
      <c r="O807" s="33" t="str">
        <f t="shared" si="126"/>
        <v/>
      </c>
      <c r="P807" s="33" t="str">
        <f t="shared" si="118"/>
        <v/>
      </c>
      <c r="Q807" s="34">
        <f t="shared" si="119"/>
        <v>0</v>
      </c>
    </row>
    <row r="808" spans="9:17" x14ac:dyDescent="0.25">
      <c r="I808" s="35" t="str">
        <f t="shared" si="120"/>
        <v/>
      </c>
      <c r="J808" s="35" t="str">
        <f t="shared" si="121"/>
        <v/>
      </c>
      <c r="K808" s="33">
        <f t="shared" si="122"/>
        <v>0</v>
      </c>
      <c r="L808" s="33">
        <f t="shared" si="123"/>
        <v>0</v>
      </c>
      <c r="M808" s="36" t="str">
        <f t="shared" si="124"/>
        <v/>
      </c>
      <c r="N808" s="33" t="str">
        <f t="shared" si="125"/>
        <v/>
      </c>
      <c r="O808" s="33" t="str">
        <f t="shared" si="126"/>
        <v/>
      </c>
      <c r="P808" s="33" t="str">
        <f t="shared" si="118"/>
        <v/>
      </c>
      <c r="Q808" s="34">
        <f t="shared" si="119"/>
        <v>0</v>
      </c>
    </row>
    <row r="809" spans="9:17" x14ac:dyDescent="0.25">
      <c r="I809" s="35" t="str">
        <f t="shared" si="120"/>
        <v/>
      </c>
      <c r="J809" s="35" t="str">
        <f t="shared" si="121"/>
        <v/>
      </c>
      <c r="K809" s="33">
        <f t="shared" si="122"/>
        <v>0</v>
      </c>
      <c r="L809" s="33">
        <f t="shared" si="123"/>
        <v>0</v>
      </c>
      <c r="M809" s="36" t="str">
        <f t="shared" si="124"/>
        <v/>
      </c>
      <c r="N809" s="33" t="str">
        <f t="shared" si="125"/>
        <v/>
      </c>
      <c r="O809" s="33" t="str">
        <f t="shared" si="126"/>
        <v/>
      </c>
      <c r="P809" s="33" t="str">
        <f t="shared" si="118"/>
        <v/>
      </c>
      <c r="Q809" s="34">
        <f t="shared" si="119"/>
        <v>0</v>
      </c>
    </row>
    <row r="810" spans="9:17" x14ac:dyDescent="0.25">
      <c r="I810" s="35" t="str">
        <f t="shared" si="120"/>
        <v/>
      </c>
      <c r="J810" s="35" t="str">
        <f t="shared" si="121"/>
        <v/>
      </c>
      <c r="K810" s="33">
        <f t="shared" si="122"/>
        <v>0</v>
      </c>
      <c r="L810" s="33">
        <f t="shared" si="123"/>
        <v>0</v>
      </c>
      <c r="M810" s="36" t="str">
        <f t="shared" si="124"/>
        <v/>
      </c>
      <c r="N810" s="33" t="str">
        <f t="shared" si="125"/>
        <v/>
      </c>
      <c r="O810" s="33" t="str">
        <f t="shared" si="126"/>
        <v/>
      </c>
      <c r="P810" s="33" t="str">
        <f t="shared" si="118"/>
        <v/>
      </c>
      <c r="Q810" s="34">
        <f t="shared" si="119"/>
        <v>0</v>
      </c>
    </row>
    <row r="811" spans="9:17" x14ac:dyDescent="0.25">
      <c r="I811" s="35" t="str">
        <f t="shared" si="120"/>
        <v/>
      </c>
      <c r="J811" s="35" t="str">
        <f t="shared" si="121"/>
        <v/>
      </c>
      <c r="K811" s="33">
        <f t="shared" si="122"/>
        <v>0</v>
      </c>
      <c r="L811" s="33">
        <f t="shared" si="123"/>
        <v>0</v>
      </c>
      <c r="M811" s="36" t="str">
        <f t="shared" si="124"/>
        <v/>
      </c>
      <c r="N811" s="33" t="str">
        <f t="shared" si="125"/>
        <v/>
      </c>
      <c r="O811" s="33" t="str">
        <f t="shared" si="126"/>
        <v/>
      </c>
      <c r="P811" s="33" t="str">
        <f t="shared" si="118"/>
        <v/>
      </c>
      <c r="Q811" s="34">
        <f t="shared" si="119"/>
        <v>0</v>
      </c>
    </row>
    <row r="812" spans="9:17" x14ac:dyDescent="0.25">
      <c r="I812" s="35" t="str">
        <f t="shared" si="120"/>
        <v/>
      </c>
      <c r="J812" s="35" t="str">
        <f t="shared" si="121"/>
        <v/>
      </c>
      <c r="K812" s="33">
        <f t="shared" si="122"/>
        <v>0</v>
      </c>
      <c r="L812" s="33">
        <f t="shared" si="123"/>
        <v>0</v>
      </c>
      <c r="M812" s="36" t="str">
        <f t="shared" si="124"/>
        <v/>
      </c>
      <c r="N812" s="33" t="str">
        <f t="shared" si="125"/>
        <v/>
      </c>
      <c r="O812" s="33" t="str">
        <f t="shared" si="126"/>
        <v/>
      </c>
      <c r="P812" s="33" t="str">
        <f t="shared" si="118"/>
        <v/>
      </c>
      <c r="Q812" s="34">
        <f t="shared" si="119"/>
        <v>0</v>
      </c>
    </row>
    <row r="813" spans="9:17" x14ac:dyDescent="0.25">
      <c r="I813" s="35" t="str">
        <f t="shared" si="120"/>
        <v/>
      </c>
      <c r="J813" s="35" t="str">
        <f t="shared" si="121"/>
        <v/>
      </c>
      <c r="K813" s="33">
        <f t="shared" si="122"/>
        <v>0</v>
      </c>
      <c r="L813" s="33">
        <f t="shared" si="123"/>
        <v>0</v>
      </c>
      <c r="M813" s="36" t="str">
        <f t="shared" si="124"/>
        <v/>
      </c>
      <c r="N813" s="33" t="str">
        <f t="shared" si="125"/>
        <v/>
      </c>
      <c r="O813" s="33" t="str">
        <f t="shared" si="126"/>
        <v/>
      </c>
      <c r="P813" s="33" t="str">
        <f t="shared" si="118"/>
        <v/>
      </c>
      <c r="Q813" s="34">
        <f t="shared" si="119"/>
        <v>0</v>
      </c>
    </row>
    <row r="814" spans="9:17" x14ac:dyDescent="0.25">
      <c r="I814" s="35" t="str">
        <f t="shared" si="120"/>
        <v/>
      </c>
      <c r="J814" s="35" t="str">
        <f t="shared" si="121"/>
        <v/>
      </c>
      <c r="K814" s="33">
        <f t="shared" si="122"/>
        <v>0</v>
      </c>
      <c r="L814" s="33">
        <f t="shared" si="123"/>
        <v>0</v>
      </c>
      <c r="M814" s="36" t="str">
        <f t="shared" si="124"/>
        <v/>
      </c>
      <c r="N814" s="33" t="str">
        <f t="shared" si="125"/>
        <v/>
      </c>
      <c r="O814" s="33" t="str">
        <f t="shared" si="126"/>
        <v/>
      </c>
      <c r="P814" s="33" t="str">
        <f t="shared" si="118"/>
        <v/>
      </c>
      <c r="Q814" s="34">
        <f t="shared" si="119"/>
        <v>0</v>
      </c>
    </row>
    <row r="815" spans="9:17" x14ac:dyDescent="0.25">
      <c r="I815" s="35" t="str">
        <f t="shared" si="120"/>
        <v/>
      </c>
      <c r="J815" s="35" t="str">
        <f t="shared" si="121"/>
        <v/>
      </c>
      <c r="K815" s="33">
        <f t="shared" si="122"/>
        <v>0</v>
      </c>
      <c r="L815" s="33">
        <f t="shared" si="123"/>
        <v>0</v>
      </c>
      <c r="M815" s="36" t="str">
        <f t="shared" si="124"/>
        <v/>
      </c>
      <c r="N815" s="33" t="str">
        <f t="shared" si="125"/>
        <v/>
      </c>
      <c r="O815" s="33" t="str">
        <f t="shared" si="126"/>
        <v/>
      </c>
      <c r="P815" s="33" t="str">
        <f t="shared" si="118"/>
        <v/>
      </c>
      <c r="Q815" s="34">
        <f t="shared" si="119"/>
        <v>0</v>
      </c>
    </row>
    <row r="816" spans="9:17" x14ac:dyDescent="0.25">
      <c r="I816" s="35" t="str">
        <f t="shared" si="120"/>
        <v/>
      </c>
      <c r="J816" s="35" t="str">
        <f t="shared" si="121"/>
        <v/>
      </c>
      <c r="K816" s="33">
        <f t="shared" si="122"/>
        <v>0</v>
      </c>
      <c r="L816" s="33">
        <f t="shared" si="123"/>
        <v>0</v>
      </c>
      <c r="M816" s="36" t="str">
        <f t="shared" si="124"/>
        <v/>
      </c>
      <c r="N816" s="33" t="str">
        <f t="shared" si="125"/>
        <v/>
      </c>
      <c r="O816" s="33" t="str">
        <f t="shared" si="126"/>
        <v/>
      </c>
      <c r="P816" s="33" t="str">
        <f t="shared" si="118"/>
        <v/>
      </c>
      <c r="Q816" s="34">
        <f t="shared" si="119"/>
        <v>0</v>
      </c>
    </row>
    <row r="817" spans="9:17" x14ac:dyDescent="0.25">
      <c r="I817" s="35" t="str">
        <f t="shared" si="120"/>
        <v/>
      </c>
      <c r="J817" s="35" t="str">
        <f t="shared" si="121"/>
        <v/>
      </c>
      <c r="K817" s="33">
        <f t="shared" si="122"/>
        <v>0</v>
      </c>
      <c r="L817" s="33">
        <f t="shared" si="123"/>
        <v>0</v>
      </c>
      <c r="M817" s="36" t="str">
        <f t="shared" si="124"/>
        <v/>
      </c>
      <c r="N817" s="33" t="str">
        <f t="shared" si="125"/>
        <v/>
      </c>
      <c r="O817" s="33" t="str">
        <f t="shared" si="126"/>
        <v/>
      </c>
      <c r="P817" s="33" t="str">
        <f t="shared" si="118"/>
        <v/>
      </c>
      <c r="Q817" s="34">
        <f t="shared" si="119"/>
        <v>0</v>
      </c>
    </row>
    <row r="818" spans="9:17" x14ac:dyDescent="0.25">
      <c r="I818" s="35" t="str">
        <f t="shared" si="120"/>
        <v/>
      </c>
      <c r="J818" s="35" t="str">
        <f t="shared" si="121"/>
        <v/>
      </c>
      <c r="K818" s="33">
        <f t="shared" si="122"/>
        <v>0</v>
      </c>
      <c r="L818" s="33">
        <f t="shared" si="123"/>
        <v>0</v>
      </c>
      <c r="M818" s="36" t="str">
        <f t="shared" si="124"/>
        <v/>
      </c>
      <c r="N818" s="33" t="str">
        <f t="shared" si="125"/>
        <v/>
      </c>
      <c r="O818" s="33" t="str">
        <f t="shared" si="126"/>
        <v/>
      </c>
      <c r="P818" s="33" t="str">
        <f t="shared" si="118"/>
        <v/>
      </c>
      <c r="Q818" s="34">
        <f t="shared" si="119"/>
        <v>0</v>
      </c>
    </row>
    <row r="819" spans="9:17" x14ac:dyDescent="0.25">
      <c r="I819" s="35" t="str">
        <f t="shared" si="120"/>
        <v/>
      </c>
      <c r="J819" s="35" t="str">
        <f t="shared" si="121"/>
        <v/>
      </c>
      <c r="K819" s="33">
        <f t="shared" si="122"/>
        <v>0</v>
      </c>
      <c r="L819" s="33">
        <f t="shared" si="123"/>
        <v>0</v>
      </c>
      <c r="M819" s="36" t="str">
        <f t="shared" si="124"/>
        <v/>
      </c>
      <c r="N819" s="33" t="str">
        <f t="shared" si="125"/>
        <v/>
      </c>
      <c r="O819" s="33" t="str">
        <f t="shared" si="126"/>
        <v/>
      </c>
      <c r="P819" s="33" t="str">
        <f t="shared" si="118"/>
        <v/>
      </c>
      <c r="Q819" s="34">
        <f t="shared" si="119"/>
        <v>0</v>
      </c>
    </row>
    <row r="820" spans="9:17" x14ac:dyDescent="0.25">
      <c r="I820" s="35" t="str">
        <f t="shared" si="120"/>
        <v/>
      </c>
      <c r="J820" s="35" t="str">
        <f t="shared" si="121"/>
        <v/>
      </c>
      <c r="K820" s="33">
        <f t="shared" si="122"/>
        <v>0</v>
      </c>
      <c r="L820" s="33">
        <f t="shared" si="123"/>
        <v>0</v>
      </c>
      <c r="M820" s="36" t="str">
        <f t="shared" si="124"/>
        <v/>
      </c>
      <c r="N820" s="33" t="str">
        <f t="shared" si="125"/>
        <v/>
      </c>
      <c r="O820" s="33" t="str">
        <f t="shared" si="126"/>
        <v/>
      </c>
      <c r="P820" s="33" t="str">
        <f t="shared" si="118"/>
        <v/>
      </c>
      <c r="Q820" s="34">
        <f t="shared" si="119"/>
        <v>0</v>
      </c>
    </row>
    <row r="821" spans="9:17" x14ac:dyDescent="0.25">
      <c r="I821" s="35" t="str">
        <f t="shared" si="120"/>
        <v/>
      </c>
      <c r="J821" s="35" t="str">
        <f t="shared" si="121"/>
        <v/>
      </c>
      <c r="K821" s="33">
        <f t="shared" si="122"/>
        <v>0</v>
      </c>
      <c r="L821" s="33">
        <f t="shared" si="123"/>
        <v>0</v>
      </c>
      <c r="M821" s="36" t="str">
        <f t="shared" si="124"/>
        <v/>
      </c>
      <c r="N821" s="33" t="str">
        <f t="shared" si="125"/>
        <v/>
      </c>
      <c r="O821" s="33" t="str">
        <f t="shared" si="126"/>
        <v/>
      </c>
      <c r="P821" s="33" t="str">
        <f t="shared" si="118"/>
        <v/>
      </c>
      <c r="Q821" s="34">
        <f t="shared" si="119"/>
        <v>0</v>
      </c>
    </row>
    <row r="822" spans="9:17" x14ac:dyDescent="0.25">
      <c r="I822" s="35" t="str">
        <f t="shared" si="120"/>
        <v/>
      </c>
      <c r="J822" s="35" t="str">
        <f t="shared" si="121"/>
        <v/>
      </c>
      <c r="K822" s="33">
        <f t="shared" si="122"/>
        <v>0</v>
      </c>
      <c r="L822" s="33">
        <f t="shared" si="123"/>
        <v>0</v>
      </c>
      <c r="M822" s="36" t="str">
        <f t="shared" si="124"/>
        <v/>
      </c>
      <c r="N822" s="33" t="str">
        <f t="shared" si="125"/>
        <v/>
      </c>
      <c r="O822" s="33" t="str">
        <f t="shared" si="126"/>
        <v/>
      </c>
      <c r="P822" s="33" t="str">
        <f t="shared" si="118"/>
        <v/>
      </c>
      <c r="Q822" s="34">
        <f t="shared" si="119"/>
        <v>0</v>
      </c>
    </row>
    <row r="823" spans="9:17" x14ac:dyDescent="0.25">
      <c r="I823" s="35" t="str">
        <f t="shared" si="120"/>
        <v/>
      </c>
      <c r="J823" s="35" t="str">
        <f t="shared" si="121"/>
        <v/>
      </c>
      <c r="K823" s="33">
        <f t="shared" si="122"/>
        <v>0</v>
      </c>
      <c r="L823" s="33">
        <f t="shared" si="123"/>
        <v>0</v>
      </c>
      <c r="M823" s="36" t="str">
        <f t="shared" si="124"/>
        <v/>
      </c>
      <c r="N823" s="33" t="str">
        <f t="shared" si="125"/>
        <v/>
      </c>
      <c r="O823" s="33" t="str">
        <f t="shared" si="126"/>
        <v/>
      </c>
      <c r="P823" s="33" t="str">
        <f t="shared" si="118"/>
        <v/>
      </c>
      <c r="Q823" s="34">
        <f t="shared" si="119"/>
        <v>0</v>
      </c>
    </row>
    <row r="824" spans="9:17" x14ac:dyDescent="0.25">
      <c r="I824" s="35" t="str">
        <f t="shared" si="120"/>
        <v/>
      </c>
      <c r="J824" s="35" t="str">
        <f t="shared" si="121"/>
        <v/>
      </c>
      <c r="K824" s="33">
        <f t="shared" si="122"/>
        <v>0</v>
      </c>
      <c r="L824" s="33">
        <f t="shared" si="123"/>
        <v>0</v>
      </c>
      <c r="M824" s="36" t="str">
        <f t="shared" si="124"/>
        <v/>
      </c>
      <c r="N824" s="33" t="str">
        <f t="shared" si="125"/>
        <v/>
      </c>
      <c r="O824" s="33" t="str">
        <f t="shared" si="126"/>
        <v/>
      </c>
      <c r="P824" s="33" t="str">
        <f t="shared" si="118"/>
        <v/>
      </c>
      <c r="Q824" s="34">
        <f t="shared" si="119"/>
        <v>0</v>
      </c>
    </row>
    <row r="825" spans="9:17" x14ac:dyDescent="0.25">
      <c r="I825" s="35" t="str">
        <f t="shared" si="120"/>
        <v/>
      </c>
      <c r="J825" s="35" t="str">
        <f t="shared" si="121"/>
        <v/>
      </c>
      <c r="K825" s="33">
        <f t="shared" si="122"/>
        <v>0</v>
      </c>
      <c r="L825" s="33">
        <f t="shared" si="123"/>
        <v>0</v>
      </c>
      <c r="M825" s="36" t="str">
        <f t="shared" si="124"/>
        <v/>
      </c>
      <c r="N825" s="33" t="str">
        <f t="shared" si="125"/>
        <v/>
      </c>
      <c r="O825" s="33" t="str">
        <f t="shared" si="126"/>
        <v/>
      </c>
      <c r="P825" s="33" t="str">
        <f t="shared" si="118"/>
        <v/>
      </c>
      <c r="Q825" s="34">
        <f t="shared" si="119"/>
        <v>0</v>
      </c>
    </row>
    <row r="826" spans="9:17" x14ac:dyDescent="0.25">
      <c r="I826" s="35" t="str">
        <f t="shared" si="120"/>
        <v/>
      </c>
      <c r="J826" s="35" t="str">
        <f t="shared" si="121"/>
        <v/>
      </c>
      <c r="K826" s="33">
        <f t="shared" si="122"/>
        <v>0</v>
      </c>
      <c r="L826" s="33">
        <f t="shared" si="123"/>
        <v>0</v>
      </c>
      <c r="M826" s="36" t="str">
        <f t="shared" si="124"/>
        <v/>
      </c>
      <c r="N826" s="33" t="str">
        <f t="shared" si="125"/>
        <v/>
      </c>
      <c r="O826" s="33" t="str">
        <f t="shared" si="126"/>
        <v/>
      </c>
      <c r="P826" s="33" t="str">
        <f t="shared" si="118"/>
        <v/>
      </c>
      <c r="Q826" s="34">
        <f t="shared" si="119"/>
        <v>0</v>
      </c>
    </row>
    <row r="827" spans="9:17" x14ac:dyDescent="0.25">
      <c r="I827" s="35" t="str">
        <f t="shared" si="120"/>
        <v/>
      </c>
      <c r="J827" s="35" t="str">
        <f t="shared" si="121"/>
        <v/>
      </c>
      <c r="K827" s="33">
        <f t="shared" si="122"/>
        <v>0</v>
      </c>
      <c r="L827" s="33">
        <f t="shared" si="123"/>
        <v>0</v>
      </c>
      <c r="M827" s="36" t="str">
        <f t="shared" si="124"/>
        <v/>
      </c>
      <c r="N827" s="33" t="str">
        <f t="shared" si="125"/>
        <v/>
      </c>
      <c r="O827" s="33" t="str">
        <f t="shared" si="126"/>
        <v/>
      </c>
      <c r="P827" s="33" t="str">
        <f t="shared" si="118"/>
        <v/>
      </c>
      <c r="Q827" s="34">
        <f t="shared" si="119"/>
        <v>0</v>
      </c>
    </row>
    <row r="828" spans="9:17" x14ac:dyDescent="0.25">
      <c r="I828" s="35" t="str">
        <f t="shared" si="120"/>
        <v/>
      </c>
      <c r="J828" s="35" t="str">
        <f t="shared" si="121"/>
        <v/>
      </c>
      <c r="K828" s="33">
        <f t="shared" si="122"/>
        <v>0</v>
      </c>
      <c r="L828" s="33">
        <f t="shared" si="123"/>
        <v>0</v>
      </c>
      <c r="M828" s="36" t="str">
        <f t="shared" si="124"/>
        <v/>
      </c>
      <c r="N828" s="33" t="str">
        <f t="shared" si="125"/>
        <v/>
      </c>
      <c r="O828" s="33" t="str">
        <f t="shared" si="126"/>
        <v/>
      </c>
      <c r="P828" s="33" t="str">
        <f t="shared" si="118"/>
        <v/>
      </c>
      <c r="Q828" s="34">
        <f t="shared" si="119"/>
        <v>0</v>
      </c>
    </row>
    <row r="829" spans="9:17" x14ac:dyDescent="0.25">
      <c r="I829" s="35" t="str">
        <f t="shared" si="120"/>
        <v/>
      </c>
      <c r="J829" s="35" t="str">
        <f t="shared" si="121"/>
        <v/>
      </c>
      <c r="K829" s="33">
        <f t="shared" si="122"/>
        <v>0</v>
      </c>
      <c r="L829" s="33">
        <f t="shared" si="123"/>
        <v>0</v>
      </c>
      <c r="M829" s="36" t="str">
        <f t="shared" si="124"/>
        <v/>
      </c>
      <c r="N829" s="33" t="str">
        <f t="shared" si="125"/>
        <v/>
      </c>
      <c r="O829" s="33" t="str">
        <f t="shared" si="126"/>
        <v/>
      </c>
      <c r="P829" s="33" t="str">
        <f t="shared" si="118"/>
        <v/>
      </c>
      <c r="Q829" s="34">
        <f t="shared" si="119"/>
        <v>0</v>
      </c>
    </row>
    <row r="830" spans="9:17" x14ac:dyDescent="0.25">
      <c r="I830" s="35" t="str">
        <f t="shared" si="120"/>
        <v/>
      </c>
      <c r="J830" s="35" t="str">
        <f t="shared" si="121"/>
        <v/>
      </c>
      <c r="K830" s="33">
        <f t="shared" si="122"/>
        <v>0</v>
      </c>
      <c r="L830" s="33">
        <f t="shared" si="123"/>
        <v>0</v>
      </c>
      <c r="M830" s="36" t="str">
        <f t="shared" si="124"/>
        <v/>
      </c>
      <c r="N830" s="33" t="str">
        <f t="shared" si="125"/>
        <v/>
      </c>
      <c r="O830" s="33" t="str">
        <f t="shared" si="126"/>
        <v/>
      </c>
      <c r="P830" s="33" t="str">
        <f t="shared" si="118"/>
        <v/>
      </c>
      <c r="Q830" s="34">
        <f t="shared" si="119"/>
        <v>0</v>
      </c>
    </row>
    <row r="831" spans="9:17" x14ac:dyDescent="0.25">
      <c r="I831" s="35" t="str">
        <f t="shared" si="120"/>
        <v/>
      </c>
      <c r="J831" s="35" t="str">
        <f t="shared" si="121"/>
        <v/>
      </c>
      <c r="K831" s="33">
        <f t="shared" si="122"/>
        <v>0</v>
      </c>
      <c r="L831" s="33">
        <f t="shared" si="123"/>
        <v>0</v>
      </c>
      <c r="M831" s="36" t="str">
        <f t="shared" si="124"/>
        <v/>
      </c>
      <c r="N831" s="33" t="str">
        <f t="shared" si="125"/>
        <v/>
      </c>
      <c r="O831" s="33" t="str">
        <f t="shared" si="126"/>
        <v/>
      </c>
      <c r="P831" s="33" t="str">
        <f t="shared" si="118"/>
        <v/>
      </c>
      <c r="Q831" s="34">
        <f t="shared" si="119"/>
        <v>0</v>
      </c>
    </row>
    <row r="832" spans="9:17" x14ac:dyDescent="0.25">
      <c r="I832" s="35" t="str">
        <f t="shared" si="120"/>
        <v/>
      </c>
      <c r="J832" s="35" t="str">
        <f t="shared" si="121"/>
        <v/>
      </c>
      <c r="K832" s="33">
        <f t="shared" si="122"/>
        <v>0</v>
      </c>
      <c r="L832" s="33">
        <f t="shared" si="123"/>
        <v>0</v>
      </c>
      <c r="M832" s="36" t="str">
        <f t="shared" si="124"/>
        <v/>
      </c>
      <c r="N832" s="33" t="str">
        <f t="shared" si="125"/>
        <v/>
      </c>
      <c r="O832" s="33" t="str">
        <f t="shared" si="126"/>
        <v/>
      </c>
      <c r="P832" s="33" t="str">
        <f t="shared" si="118"/>
        <v/>
      </c>
      <c r="Q832" s="34">
        <f t="shared" si="119"/>
        <v>0</v>
      </c>
    </row>
    <row r="833" spans="9:17" x14ac:dyDescent="0.25">
      <c r="I833" s="35" t="str">
        <f t="shared" si="120"/>
        <v/>
      </c>
      <c r="J833" s="35" t="str">
        <f t="shared" si="121"/>
        <v/>
      </c>
      <c r="K833" s="33">
        <f t="shared" si="122"/>
        <v>0</v>
      </c>
      <c r="L833" s="33">
        <f t="shared" si="123"/>
        <v>0</v>
      </c>
      <c r="M833" s="36" t="str">
        <f t="shared" si="124"/>
        <v/>
      </c>
      <c r="N833" s="33" t="str">
        <f t="shared" si="125"/>
        <v/>
      </c>
      <c r="O833" s="33" t="str">
        <f t="shared" si="126"/>
        <v/>
      </c>
      <c r="P833" s="33" t="str">
        <f t="shared" si="118"/>
        <v/>
      </c>
      <c r="Q833" s="34">
        <f t="shared" si="119"/>
        <v>0</v>
      </c>
    </row>
    <row r="834" spans="9:17" x14ac:dyDescent="0.25">
      <c r="I834" s="35" t="str">
        <f t="shared" si="120"/>
        <v/>
      </c>
      <c r="J834" s="35" t="str">
        <f t="shared" si="121"/>
        <v/>
      </c>
      <c r="K834" s="33">
        <f t="shared" si="122"/>
        <v>0</v>
      </c>
      <c r="L834" s="33">
        <f t="shared" si="123"/>
        <v>0</v>
      </c>
      <c r="M834" s="36" t="str">
        <f t="shared" si="124"/>
        <v/>
      </c>
      <c r="N834" s="33" t="str">
        <f t="shared" si="125"/>
        <v/>
      </c>
      <c r="O834" s="33" t="str">
        <f t="shared" si="126"/>
        <v/>
      </c>
      <c r="P834" s="33" t="str">
        <f t="shared" si="118"/>
        <v/>
      </c>
      <c r="Q834" s="34">
        <f t="shared" si="119"/>
        <v>0</v>
      </c>
    </row>
    <row r="835" spans="9:17" x14ac:dyDescent="0.25">
      <c r="I835" s="35" t="str">
        <f t="shared" si="120"/>
        <v/>
      </c>
      <c r="J835" s="35" t="str">
        <f t="shared" si="121"/>
        <v/>
      </c>
      <c r="K835" s="33">
        <f t="shared" si="122"/>
        <v>0</v>
      </c>
      <c r="L835" s="33">
        <f t="shared" si="123"/>
        <v>0</v>
      </c>
      <c r="M835" s="36" t="str">
        <f t="shared" si="124"/>
        <v/>
      </c>
      <c r="N835" s="33" t="str">
        <f t="shared" si="125"/>
        <v/>
      </c>
      <c r="O835" s="33" t="str">
        <f t="shared" si="126"/>
        <v/>
      </c>
      <c r="P835" s="33" t="str">
        <f t="shared" si="118"/>
        <v/>
      </c>
      <c r="Q835" s="34">
        <f t="shared" si="119"/>
        <v>0</v>
      </c>
    </row>
    <row r="836" spans="9:17" x14ac:dyDescent="0.25">
      <c r="I836" s="35" t="str">
        <f t="shared" si="120"/>
        <v/>
      </c>
      <c r="J836" s="35" t="str">
        <f t="shared" si="121"/>
        <v/>
      </c>
      <c r="K836" s="33">
        <f t="shared" si="122"/>
        <v>0</v>
      </c>
      <c r="L836" s="33">
        <f t="shared" si="123"/>
        <v>0</v>
      </c>
      <c r="M836" s="36" t="str">
        <f t="shared" si="124"/>
        <v/>
      </c>
      <c r="N836" s="33" t="str">
        <f t="shared" si="125"/>
        <v/>
      </c>
      <c r="O836" s="33" t="str">
        <f t="shared" si="126"/>
        <v/>
      </c>
      <c r="P836" s="33" t="str">
        <f t="shared" si="118"/>
        <v/>
      </c>
      <c r="Q836" s="34">
        <f t="shared" si="119"/>
        <v>0</v>
      </c>
    </row>
    <row r="837" spans="9:17" x14ac:dyDescent="0.25">
      <c r="I837" s="35" t="str">
        <f t="shared" si="120"/>
        <v/>
      </c>
      <c r="J837" s="35" t="str">
        <f t="shared" si="121"/>
        <v/>
      </c>
      <c r="K837" s="33">
        <f t="shared" si="122"/>
        <v>0</v>
      </c>
      <c r="L837" s="33">
        <f t="shared" si="123"/>
        <v>0</v>
      </c>
      <c r="M837" s="36" t="str">
        <f t="shared" si="124"/>
        <v/>
      </c>
      <c r="N837" s="33" t="str">
        <f t="shared" si="125"/>
        <v/>
      </c>
      <c r="O837" s="33" t="str">
        <f t="shared" si="126"/>
        <v/>
      </c>
      <c r="P837" s="33" t="str">
        <f t="shared" si="118"/>
        <v/>
      </c>
      <c r="Q837" s="34">
        <f t="shared" si="119"/>
        <v>0</v>
      </c>
    </row>
    <row r="838" spans="9:17" x14ac:dyDescent="0.25">
      <c r="I838" s="35" t="str">
        <f t="shared" si="120"/>
        <v/>
      </c>
      <c r="J838" s="35" t="str">
        <f t="shared" si="121"/>
        <v/>
      </c>
      <c r="K838" s="33">
        <f t="shared" si="122"/>
        <v>0</v>
      </c>
      <c r="L838" s="33">
        <f t="shared" si="123"/>
        <v>0</v>
      </c>
      <c r="M838" s="36" t="str">
        <f t="shared" si="124"/>
        <v/>
      </c>
      <c r="N838" s="33" t="str">
        <f t="shared" si="125"/>
        <v/>
      </c>
      <c r="O838" s="33" t="str">
        <f t="shared" si="126"/>
        <v/>
      </c>
      <c r="P838" s="33" t="str">
        <f t="shared" si="118"/>
        <v/>
      </c>
      <c r="Q838" s="34">
        <f t="shared" si="119"/>
        <v>0</v>
      </c>
    </row>
    <row r="839" spans="9:17" x14ac:dyDescent="0.25">
      <c r="I839" s="35" t="str">
        <f t="shared" si="120"/>
        <v/>
      </c>
      <c r="J839" s="35" t="str">
        <f t="shared" si="121"/>
        <v/>
      </c>
      <c r="K839" s="33">
        <f t="shared" si="122"/>
        <v>0</v>
      </c>
      <c r="L839" s="33">
        <f t="shared" si="123"/>
        <v>0</v>
      </c>
      <c r="M839" s="36" t="str">
        <f t="shared" si="124"/>
        <v/>
      </c>
      <c r="N839" s="33" t="str">
        <f t="shared" si="125"/>
        <v/>
      </c>
      <c r="O839" s="33" t="str">
        <f t="shared" si="126"/>
        <v/>
      </c>
      <c r="P839" s="33" t="str">
        <f t="shared" ref="P839:P902" si="127">IF(M839="","",(F839-C839)*I839)</f>
        <v/>
      </c>
      <c r="Q839" s="34">
        <f t="shared" ref="Q839:Q902" si="128">IF(M839="",H839-E839,"")</f>
        <v>0</v>
      </c>
    </row>
    <row r="840" spans="9:17" x14ac:dyDescent="0.25">
      <c r="I840" s="35" t="str">
        <f t="shared" ref="I840:I903" si="129">IF(E840=0,"",E840/C840)</f>
        <v/>
      </c>
      <c r="J840" s="35" t="str">
        <f t="shared" ref="J840:J903" si="130">IF(F840=0,"",H840/F840)</f>
        <v/>
      </c>
      <c r="K840" s="33">
        <f t="shared" ref="K840:K903" si="131">F840-C840</f>
        <v>0</v>
      </c>
      <c r="L840" s="33">
        <f t="shared" ref="L840:L903" si="132">H840-E840</f>
        <v>0</v>
      </c>
      <c r="M840" s="36" t="str">
        <f t="shared" ref="M840:M903" si="133">IF(OR(C840=0,F840=0),"",J840-I840)</f>
        <v/>
      </c>
      <c r="N840" s="33" t="str">
        <f t="shared" si="125"/>
        <v/>
      </c>
      <c r="O840" s="33" t="str">
        <f t="shared" si="126"/>
        <v/>
      </c>
      <c r="P840" s="33" t="str">
        <f t="shared" si="127"/>
        <v/>
      </c>
      <c r="Q840" s="34">
        <f t="shared" si="128"/>
        <v>0</v>
      </c>
    </row>
    <row r="841" spans="9:17" x14ac:dyDescent="0.25">
      <c r="I841" s="35" t="str">
        <f t="shared" si="129"/>
        <v/>
      </c>
      <c r="J841" s="35" t="str">
        <f t="shared" si="130"/>
        <v/>
      </c>
      <c r="K841" s="33">
        <f t="shared" si="131"/>
        <v>0</v>
      </c>
      <c r="L841" s="33">
        <f t="shared" si="132"/>
        <v>0</v>
      </c>
      <c r="M841" s="36" t="str">
        <f t="shared" si="133"/>
        <v/>
      </c>
      <c r="N841" s="33" t="str">
        <f t="shared" ref="N841:N904" si="134">IF(M841="","",F841*M841)</f>
        <v/>
      </c>
      <c r="O841" s="33" t="str">
        <f t="shared" ref="O841:O904" si="135">IF(M841="","",F841-C841)</f>
        <v/>
      </c>
      <c r="P841" s="33" t="str">
        <f t="shared" si="127"/>
        <v/>
      </c>
      <c r="Q841" s="34">
        <f t="shared" si="128"/>
        <v>0</v>
      </c>
    </row>
    <row r="842" spans="9:17" x14ac:dyDescent="0.25">
      <c r="I842" s="35" t="str">
        <f t="shared" si="129"/>
        <v/>
      </c>
      <c r="J842" s="35" t="str">
        <f t="shared" si="130"/>
        <v/>
      </c>
      <c r="K842" s="33">
        <f t="shared" si="131"/>
        <v>0</v>
      </c>
      <c r="L842" s="33">
        <f t="shared" si="132"/>
        <v>0</v>
      </c>
      <c r="M842" s="36" t="str">
        <f t="shared" si="133"/>
        <v/>
      </c>
      <c r="N842" s="33" t="str">
        <f t="shared" si="134"/>
        <v/>
      </c>
      <c r="O842" s="33" t="str">
        <f t="shared" si="135"/>
        <v/>
      </c>
      <c r="P842" s="33" t="str">
        <f t="shared" si="127"/>
        <v/>
      </c>
      <c r="Q842" s="34">
        <f t="shared" si="128"/>
        <v>0</v>
      </c>
    </row>
    <row r="843" spans="9:17" x14ac:dyDescent="0.25">
      <c r="I843" s="35" t="str">
        <f t="shared" si="129"/>
        <v/>
      </c>
      <c r="J843" s="35" t="str">
        <f t="shared" si="130"/>
        <v/>
      </c>
      <c r="K843" s="33">
        <f t="shared" si="131"/>
        <v>0</v>
      </c>
      <c r="L843" s="33">
        <f t="shared" si="132"/>
        <v>0</v>
      </c>
      <c r="M843" s="36" t="str">
        <f t="shared" si="133"/>
        <v/>
      </c>
      <c r="N843" s="33" t="str">
        <f t="shared" si="134"/>
        <v/>
      </c>
      <c r="O843" s="33" t="str">
        <f t="shared" si="135"/>
        <v/>
      </c>
      <c r="P843" s="33" t="str">
        <f t="shared" si="127"/>
        <v/>
      </c>
      <c r="Q843" s="34">
        <f t="shared" si="128"/>
        <v>0</v>
      </c>
    </row>
    <row r="844" spans="9:17" x14ac:dyDescent="0.25">
      <c r="I844" s="35" t="str">
        <f t="shared" si="129"/>
        <v/>
      </c>
      <c r="J844" s="35" t="str">
        <f t="shared" si="130"/>
        <v/>
      </c>
      <c r="K844" s="33">
        <f t="shared" si="131"/>
        <v>0</v>
      </c>
      <c r="L844" s="33">
        <f t="shared" si="132"/>
        <v>0</v>
      </c>
      <c r="M844" s="36" t="str">
        <f t="shared" si="133"/>
        <v/>
      </c>
      <c r="N844" s="33" t="str">
        <f t="shared" si="134"/>
        <v/>
      </c>
      <c r="O844" s="33" t="str">
        <f t="shared" si="135"/>
        <v/>
      </c>
      <c r="P844" s="33" t="str">
        <f t="shared" si="127"/>
        <v/>
      </c>
      <c r="Q844" s="34">
        <f t="shared" si="128"/>
        <v>0</v>
      </c>
    </row>
    <row r="845" spans="9:17" x14ac:dyDescent="0.25">
      <c r="I845" s="35" t="str">
        <f t="shared" si="129"/>
        <v/>
      </c>
      <c r="J845" s="35" t="str">
        <f t="shared" si="130"/>
        <v/>
      </c>
      <c r="K845" s="33">
        <f t="shared" si="131"/>
        <v>0</v>
      </c>
      <c r="L845" s="33">
        <f t="shared" si="132"/>
        <v>0</v>
      </c>
      <c r="M845" s="36" t="str">
        <f t="shared" si="133"/>
        <v/>
      </c>
      <c r="N845" s="33" t="str">
        <f t="shared" si="134"/>
        <v/>
      </c>
      <c r="O845" s="33" t="str">
        <f t="shared" si="135"/>
        <v/>
      </c>
      <c r="P845" s="33" t="str">
        <f t="shared" si="127"/>
        <v/>
      </c>
      <c r="Q845" s="34">
        <f t="shared" si="128"/>
        <v>0</v>
      </c>
    </row>
    <row r="846" spans="9:17" x14ac:dyDescent="0.25">
      <c r="I846" s="35" t="str">
        <f t="shared" si="129"/>
        <v/>
      </c>
      <c r="J846" s="35" t="str">
        <f t="shared" si="130"/>
        <v/>
      </c>
      <c r="K846" s="33">
        <f t="shared" si="131"/>
        <v>0</v>
      </c>
      <c r="L846" s="33">
        <f t="shared" si="132"/>
        <v>0</v>
      </c>
      <c r="M846" s="36" t="str">
        <f t="shared" si="133"/>
        <v/>
      </c>
      <c r="N846" s="33" t="str">
        <f t="shared" si="134"/>
        <v/>
      </c>
      <c r="O846" s="33" t="str">
        <f t="shared" si="135"/>
        <v/>
      </c>
      <c r="P846" s="33" t="str">
        <f t="shared" si="127"/>
        <v/>
      </c>
      <c r="Q846" s="34">
        <f t="shared" si="128"/>
        <v>0</v>
      </c>
    </row>
    <row r="847" spans="9:17" x14ac:dyDescent="0.25">
      <c r="I847" s="35" t="str">
        <f t="shared" si="129"/>
        <v/>
      </c>
      <c r="J847" s="35" t="str">
        <f t="shared" si="130"/>
        <v/>
      </c>
      <c r="K847" s="33">
        <f t="shared" si="131"/>
        <v>0</v>
      </c>
      <c r="L847" s="33">
        <f t="shared" si="132"/>
        <v>0</v>
      </c>
      <c r="M847" s="36" t="str">
        <f t="shared" si="133"/>
        <v/>
      </c>
      <c r="N847" s="33" t="str">
        <f t="shared" si="134"/>
        <v/>
      </c>
      <c r="O847" s="33" t="str">
        <f t="shared" si="135"/>
        <v/>
      </c>
      <c r="P847" s="33" t="str">
        <f t="shared" si="127"/>
        <v/>
      </c>
      <c r="Q847" s="34">
        <f t="shared" si="128"/>
        <v>0</v>
      </c>
    </row>
    <row r="848" spans="9:17" x14ac:dyDescent="0.25">
      <c r="I848" s="35" t="str">
        <f t="shared" si="129"/>
        <v/>
      </c>
      <c r="J848" s="35" t="str">
        <f t="shared" si="130"/>
        <v/>
      </c>
      <c r="K848" s="33">
        <f t="shared" si="131"/>
        <v>0</v>
      </c>
      <c r="L848" s="33">
        <f t="shared" si="132"/>
        <v>0</v>
      </c>
      <c r="M848" s="36" t="str">
        <f t="shared" si="133"/>
        <v/>
      </c>
      <c r="N848" s="33" t="str">
        <f t="shared" si="134"/>
        <v/>
      </c>
      <c r="O848" s="33" t="str">
        <f t="shared" si="135"/>
        <v/>
      </c>
      <c r="P848" s="33" t="str">
        <f t="shared" si="127"/>
        <v/>
      </c>
      <c r="Q848" s="34">
        <f t="shared" si="128"/>
        <v>0</v>
      </c>
    </row>
    <row r="849" spans="9:17" x14ac:dyDescent="0.25">
      <c r="I849" s="35" t="str">
        <f t="shared" si="129"/>
        <v/>
      </c>
      <c r="J849" s="35" t="str">
        <f t="shared" si="130"/>
        <v/>
      </c>
      <c r="K849" s="33">
        <f t="shared" si="131"/>
        <v>0</v>
      </c>
      <c r="L849" s="33">
        <f t="shared" si="132"/>
        <v>0</v>
      </c>
      <c r="M849" s="36" t="str">
        <f t="shared" si="133"/>
        <v/>
      </c>
      <c r="N849" s="33" t="str">
        <f t="shared" si="134"/>
        <v/>
      </c>
      <c r="O849" s="33" t="str">
        <f t="shared" si="135"/>
        <v/>
      </c>
      <c r="P849" s="33" t="str">
        <f t="shared" si="127"/>
        <v/>
      </c>
      <c r="Q849" s="34">
        <f t="shared" si="128"/>
        <v>0</v>
      </c>
    </row>
    <row r="850" spans="9:17" x14ac:dyDescent="0.25">
      <c r="I850" s="35" t="str">
        <f t="shared" si="129"/>
        <v/>
      </c>
      <c r="J850" s="35" t="str">
        <f t="shared" si="130"/>
        <v/>
      </c>
      <c r="K850" s="33">
        <f t="shared" si="131"/>
        <v>0</v>
      </c>
      <c r="L850" s="33">
        <f t="shared" si="132"/>
        <v>0</v>
      </c>
      <c r="M850" s="36" t="str">
        <f t="shared" si="133"/>
        <v/>
      </c>
      <c r="N850" s="33" t="str">
        <f t="shared" si="134"/>
        <v/>
      </c>
      <c r="O850" s="33" t="str">
        <f t="shared" si="135"/>
        <v/>
      </c>
      <c r="P850" s="33" t="str">
        <f t="shared" si="127"/>
        <v/>
      </c>
      <c r="Q850" s="34">
        <f t="shared" si="128"/>
        <v>0</v>
      </c>
    </row>
    <row r="851" spans="9:17" x14ac:dyDescent="0.25">
      <c r="I851" s="35" t="str">
        <f t="shared" si="129"/>
        <v/>
      </c>
      <c r="J851" s="35" t="str">
        <f t="shared" si="130"/>
        <v/>
      </c>
      <c r="K851" s="33">
        <f t="shared" si="131"/>
        <v>0</v>
      </c>
      <c r="L851" s="33">
        <f t="shared" si="132"/>
        <v>0</v>
      </c>
      <c r="M851" s="36" t="str">
        <f t="shared" si="133"/>
        <v/>
      </c>
      <c r="N851" s="33" t="str">
        <f t="shared" si="134"/>
        <v/>
      </c>
      <c r="O851" s="33" t="str">
        <f t="shared" si="135"/>
        <v/>
      </c>
      <c r="P851" s="33" t="str">
        <f t="shared" si="127"/>
        <v/>
      </c>
      <c r="Q851" s="34">
        <f t="shared" si="128"/>
        <v>0</v>
      </c>
    </row>
    <row r="852" spans="9:17" x14ac:dyDescent="0.25">
      <c r="I852" s="35" t="str">
        <f t="shared" si="129"/>
        <v/>
      </c>
      <c r="J852" s="35" t="str">
        <f t="shared" si="130"/>
        <v/>
      </c>
      <c r="K852" s="33">
        <f t="shared" si="131"/>
        <v>0</v>
      </c>
      <c r="L852" s="33">
        <f t="shared" si="132"/>
        <v>0</v>
      </c>
      <c r="M852" s="36" t="str">
        <f t="shared" si="133"/>
        <v/>
      </c>
      <c r="N852" s="33" t="str">
        <f t="shared" si="134"/>
        <v/>
      </c>
      <c r="O852" s="33" t="str">
        <f t="shared" si="135"/>
        <v/>
      </c>
      <c r="P852" s="33" t="str">
        <f t="shared" si="127"/>
        <v/>
      </c>
      <c r="Q852" s="34">
        <f t="shared" si="128"/>
        <v>0</v>
      </c>
    </row>
    <row r="853" spans="9:17" x14ac:dyDescent="0.25">
      <c r="I853" s="35" t="str">
        <f t="shared" si="129"/>
        <v/>
      </c>
      <c r="J853" s="35" t="str">
        <f t="shared" si="130"/>
        <v/>
      </c>
      <c r="K853" s="33">
        <f t="shared" si="131"/>
        <v>0</v>
      </c>
      <c r="L853" s="33">
        <f t="shared" si="132"/>
        <v>0</v>
      </c>
      <c r="M853" s="36" t="str">
        <f t="shared" si="133"/>
        <v/>
      </c>
      <c r="N853" s="33" t="str">
        <f t="shared" si="134"/>
        <v/>
      </c>
      <c r="O853" s="33" t="str">
        <f t="shared" si="135"/>
        <v/>
      </c>
      <c r="P853" s="33" t="str">
        <f t="shared" si="127"/>
        <v/>
      </c>
      <c r="Q853" s="34">
        <f t="shared" si="128"/>
        <v>0</v>
      </c>
    </row>
    <row r="854" spans="9:17" x14ac:dyDescent="0.25">
      <c r="I854" s="35" t="str">
        <f t="shared" si="129"/>
        <v/>
      </c>
      <c r="J854" s="35" t="str">
        <f t="shared" si="130"/>
        <v/>
      </c>
      <c r="K854" s="33">
        <f t="shared" si="131"/>
        <v>0</v>
      </c>
      <c r="L854" s="33">
        <f t="shared" si="132"/>
        <v>0</v>
      </c>
      <c r="M854" s="36" t="str">
        <f t="shared" si="133"/>
        <v/>
      </c>
      <c r="N854" s="33" t="str">
        <f t="shared" si="134"/>
        <v/>
      </c>
      <c r="O854" s="33" t="str">
        <f t="shared" si="135"/>
        <v/>
      </c>
      <c r="P854" s="33" t="str">
        <f t="shared" si="127"/>
        <v/>
      </c>
      <c r="Q854" s="34">
        <f t="shared" si="128"/>
        <v>0</v>
      </c>
    </row>
    <row r="855" spans="9:17" x14ac:dyDescent="0.25">
      <c r="I855" s="35" t="str">
        <f t="shared" si="129"/>
        <v/>
      </c>
      <c r="J855" s="35" t="str">
        <f t="shared" si="130"/>
        <v/>
      </c>
      <c r="K855" s="33">
        <f t="shared" si="131"/>
        <v>0</v>
      </c>
      <c r="L855" s="33">
        <f t="shared" si="132"/>
        <v>0</v>
      </c>
      <c r="M855" s="36" t="str">
        <f t="shared" si="133"/>
        <v/>
      </c>
      <c r="N855" s="33" t="str">
        <f t="shared" si="134"/>
        <v/>
      </c>
      <c r="O855" s="33" t="str">
        <f t="shared" si="135"/>
        <v/>
      </c>
      <c r="P855" s="33" t="str">
        <f t="shared" si="127"/>
        <v/>
      </c>
      <c r="Q855" s="34">
        <f t="shared" si="128"/>
        <v>0</v>
      </c>
    </row>
    <row r="856" spans="9:17" x14ac:dyDescent="0.25">
      <c r="I856" s="35" t="str">
        <f t="shared" si="129"/>
        <v/>
      </c>
      <c r="J856" s="35" t="str">
        <f t="shared" si="130"/>
        <v/>
      </c>
      <c r="K856" s="33">
        <f t="shared" si="131"/>
        <v>0</v>
      </c>
      <c r="L856" s="33">
        <f t="shared" si="132"/>
        <v>0</v>
      </c>
      <c r="M856" s="36" t="str">
        <f t="shared" si="133"/>
        <v/>
      </c>
      <c r="N856" s="33" t="str">
        <f t="shared" si="134"/>
        <v/>
      </c>
      <c r="O856" s="33" t="str">
        <f t="shared" si="135"/>
        <v/>
      </c>
      <c r="P856" s="33" t="str">
        <f t="shared" si="127"/>
        <v/>
      </c>
      <c r="Q856" s="34">
        <f t="shared" si="128"/>
        <v>0</v>
      </c>
    </row>
    <row r="857" spans="9:17" x14ac:dyDescent="0.25">
      <c r="I857" s="35" t="str">
        <f t="shared" si="129"/>
        <v/>
      </c>
      <c r="J857" s="35" t="str">
        <f t="shared" si="130"/>
        <v/>
      </c>
      <c r="K857" s="33">
        <f t="shared" si="131"/>
        <v>0</v>
      </c>
      <c r="L857" s="33">
        <f t="shared" si="132"/>
        <v>0</v>
      </c>
      <c r="M857" s="36" t="str">
        <f t="shared" si="133"/>
        <v/>
      </c>
      <c r="N857" s="33" t="str">
        <f t="shared" si="134"/>
        <v/>
      </c>
      <c r="O857" s="33" t="str">
        <f t="shared" si="135"/>
        <v/>
      </c>
      <c r="P857" s="33" t="str">
        <f t="shared" si="127"/>
        <v/>
      </c>
      <c r="Q857" s="34">
        <f t="shared" si="128"/>
        <v>0</v>
      </c>
    </row>
    <row r="858" spans="9:17" x14ac:dyDescent="0.25">
      <c r="I858" s="35" t="str">
        <f t="shared" si="129"/>
        <v/>
      </c>
      <c r="J858" s="35" t="str">
        <f t="shared" si="130"/>
        <v/>
      </c>
      <c r="K858" s="33">
        <f t="shared" si="131"/>
        <v>0</v>
      </c>
      <c r="L858" s="33">
        <f t="shared" si="132"/>
        <v>0</v>
      </c>
      <c r="M858" s="36" t="str">
        <f t="shared" si="133"/>
        <v/>
      </c>
      <c r="N858" s="33" t="str">
        <f t="shared" si="134"/>
        <v/>
      </c>
      <c r="O858" s="33" t="str">
        <f t="shared" si="135"/>
        <v/>
      </c>
      <c r="P858" s="33" t="str">
        <f t="shared" si="127"/>
        <v/>
      </c>
      <c r="Q858" s="34">
        <f t="shared" si="128"/>
        <v>0</v>
      </c>
    </row>
    <row r="859" spans="9:17" x14ac:dyDescent="0.25">
      <c r="I859" s="35" t="str">
        <f t="shared" si="129"/>
        <v/>
      </c>
      <c r="J859" s="35" t="str">
        <f t="shared" si="130"/>
        <v/>
      </c>
      <c r="K859" s="33">
        <f t="shared" si="131"/>
        <v>0</v>
      </c>
      <c r="L859" s="33">
        <f t="shared" si="132"/>
        <v>0</v>
      </c>
      <c r="M859" s="36" t="str">
        <f t="shared" si="133"/>
        <v/>
      </c>
      <c r="N859" s="33" t="str">
        <f t="shared" si="134"/>
        <v/>
      </c>
      <c r="O859" s="33" t="str">
        <f t="shared" si="135"/>
        <v/>
      </c>
      <c r="P859" s="33" t="str">
        <f t="shared" si="127"/>
        <v/>
      </c>
      <c r="Q859" s="34">
        <f t="shared" si="128"/>
        <v>0</v>
      </c>
    </row>
    <row r="860" spans="9:17" x14ac:dyDescent="0.25">
      <c r="I860" s="35" t="str">
        <f t="shared" si="129"/>
        <v/>
      </c>
      <c r="J860" s="35" t="str">
        <f t="shared" si="130"/>
        <v/>
      </c>
      <c r="K860" s="33">
        <f t="shared" si="131"/>
        <v>0</v>
      </c>
      <c r="L860" s="33">
        <f t="shared" si="132"/>
        <v>0</v>
      </c>
      <c r="M860" s="36" t="str">
        <f t="shared" si="133"/>
        <v/>
      </c>
      <c r="N860" s="33" t="str">
        <f t="shared" si="134"/>
        <v/>
      </c>
      <c r="O860" s="33" t="str">
        <f t="shared" si="135"/>
        <v/>
      </c>
      <c r="P860" s="33" t="str">
        <f t="shared" si="127"/>
        <v/>
      </c>
      <c r="Q860" s="34">
        <f t="shared" si="128"/>
        <v>0</v>
      </c>
    </row>
    <row r="861" spans="9:17" x14ac:dyDescent="0.25">
      <c r="I861" s="35" t="str">
        <f t="shared" si="129"/>
        <v/>
      </c>
      <c r="J861" s="35" t="str">
        <f t="shared" si="130"/>
        <v/>
      </c>
      <c r="K861" s="33">
        <f t="shared" si="131"/>
        <v>0</v>
      </c>
      <c r="L861" s="33">
        <f t="shared" si="132"/>
        <v>0</v>
      </c>
      <c r="M861" s="36" t="str">
        <f t="shared" si="133"/>
        <v/>
      </c>
      <c r="N861" s="33" t="str">
        <f t="shared" si="134"/>
        <v/>
      </c>
      <c r="O861" s="33" t="str">
        <f t="shared" si="135"/>
        <v/>
      </c>
      <c r="P861" s="33" t="str">
        <f t="shared" si="127"/>
        <v/>
      </c>
      <c r="Q861" s="34">
        <f t="shared" si="128"/>
        <v>0</v>
      </c>
    </row>
    <row r="862" spans="9:17" x14ac:dyDescent="0.25">
      <c r="I862" s="35" t="str">
        <f t="shared" si="129"/>
        <v/>
      </c>
      <c r="J862" s="35" t="str">
        <f t="shared" si="130"/>
        <v/>
      </c>
      <c r="K862" s="33">
        <f t="shared" si="131"/>
        <v>0</v>
      </c>
      <c r="L862" s="33">
        <f t="shared" si="132"/>
        <v>0</v>
      </c>
      <c r="M862" s="36" t="str">
        <f t="shared" si="133"/>
        <v/>
      </c>
      <c r="N862" s="33" t="str">
        <f t="shared" si="134"/>
        <v/>
      </c>
      <c r="O862" s="33" t="str">
        <f t="shared" si="135"/>
        <v/>
      </c>
      <c r="P862" s="33" t="str">
        <f t="shared" si="127"/>
        <v/>
      </c>
      <c r="Q862" s="34">
        <f t="shared" si="128"/>
        <v>0</v>
      </c>
    </row>
    <row r="863" spans="9:17" x14ac:dyDescent="0.25">
      <c r="I863" s="35" t="str">
        <f t="shared" si="129"/>
        <v/>
      </c>
      <c r="J863" s="35" t="str">
        <f t="shared" si="130"/>
        <v/>
      </c>
      <c r="K863" s="33">
        <f t="shared" si="131"/>
        <v>0</v>
      </c>
      <c r="L863" s="33">
        <f t="shared" si="132"/>
        <v>0</v>
      </c>
      <c r="M863" s="36" t="str">
        <f t="shared" si="133"/>
        <v/>
      </c>
      <c r="N863" s="33" t="str">
        <f t="shared" si="134"/>
        <v/>
      </c>
      <c r="O863" s="33" t="str">
        <f t="shared" si="135"/>
        <v/>
      </c>
      <c r="P863" s="33" t="str">
        <f t="shared" si="127"/>
        <v/>
      </c>
      <c r="Q863" s="34">
        <f t="shared" si="128"/>
        <v>0</v>
      </c>
    </row>
    <row r="864" spans="9:17" x14ac:dyDescent="0.25">
      <c r="I864" s="35" t="str">
        <f t="shared" si="129"/>
        <v/>
      </c>
      <c r="J864" s="35" t="str">
        <f t="shared" si="130"/>
        <v/>
      </c>
      <c r="K864" s="33">
        <f t="shared" si="131"/>
        <v>0</v>
      </c>
      <c r="L864" s="33">
        <f t="shared" si="132"/>
        <v>0</v>
      </c>
      <c r="M864" s="36" t="str">
        <f t="shared" si="133"/>
        <v/>
      </c>
      <c r="N864" s="33" t="str">
        <f t="shared" si="134"/>
        <v/>
      </c>
      <c r="O864" s="33" t="str">
        <f t="shared" si="135"/>
        <v/>
      </c>
      <c r="P864" s="33" t="str">
        <f t="shared" si="127"/>
        <v/>
      </c>
      <c r="Q864" s="34">
        <f t="shared" si="128"/>
        <v>0</v>
      </c>
    </row>
    <row r="865" spans="9:17" x14ac:dyDescent="0.25">
      <c r="I865" s="35" t="str">
        <f t="shared" si="129"/>
        <v/>
      </c>
      <c r="J865" s="35" t="str">
        <f t="shared" si="130"/>
        <v/>
      </c>
      <c r="K865" s="33">
        <f t="shared" si="131"/>
        <v>0</v>
      </c>
      <c r="L865" s="33">
        <f t="shared" si="132"/>
        <v>0</v>
      </c>
      <c r="M865" s="36" t="str">
        <f t="shared" si="133"/>
        <v/>
      </c>
      <c r="N865" s="33" t="str">
        <f t="shared" si="134"/>
        <v/>
      </c>
      <c r="O865" s="33" t="str">
        <f t="shared" si="135"/>
        <v/>
      </c>
      <c r="P865" s="33" t="str">
        <f t="shared" si="127"/>
        <v/>
      </c>
      <c r="Q865" s="34">
        <f t="shared" si="128"/>
        <v>0</v>
      </c>
    </row>
    <row r="866" spans="9:17" x14ac:dyDescent="0.25">
      <c r="I866" s="35" t="str">
        <f t="shared" si="129"/>
        <v/>
      </c>
      <c r="J866" s="35" t="str">
        <f t="shared" si="130"/>
        <v/>
      </c>
      <c r="K866" s="33">
        <f t="shared" si="131"/>
        <v>0</v>
      </c>
      <c r="L866" s="33">
        <f t="shared" si="132"/>
        <v>0</v>
      </c>
      <c r="M866" s="36" t="str">
        <f t="shared" si="133"/>
        <v/>
      </c>
      <c r="N866" s="33" t="str">
        <f t="shared" si="134"/>
        <v/>
      </c>
      <c r="O866" s="33" t="str">
        <f t="shared" si="135"/>
        <v/>
      </c>
      <c r="P866" s="33" t="str">
        <f t="shared" si="127"/>
        <v/>
      </c>
      <c r="Q866" s="34">
        <f t="shared" si="128"/>
        <v>0</v>
      </c>
    </row>
    <row r="867" spans="9:17" x14ac:dyDescent="0.25">
      <c r="I867" s="35" t="str">
        <f t="shared" si="129"/>
        <v/>
      </c>
      <c r="J867" s="35" t="str">
        <f t="shared" si="130"/>
        <v/>
      </c>
      <c r="K867" s="33">
        <f t="shared" si="131"/>
        <v>0</v>
      </c>
      <c r="L867" s="33">
        <f t="shared" si="132"/>
        <v>0</v>
      </c>
      <c r="M867" s="36" t="str">
        <f t="shared" si="133"/>
        <v/>
      </c>
      <c r="N867" s="33" t="str">
        <f t="shared" si="134"/>
        <v/>
      </c>
      <c r="O867" s="33" t="str">
        <f t="shared" si="135"/>
        <v/>
      </c>
      <c r="P867" s="33" t="str">
        <f t="shared" si="127"/>
        <v/>
      </c>
      <c r="Q867" s="34">
        <f t="shared" si="128"/>
        <v>0</v>
      </c>
    </row>
    <row r="868" spans="9:17" x14ac:dyDescent="0.25">
      <c r="I868" s="35" t="str">
        <f t="shared" si="129"/>
        <v/>
      </c>
      <c r="J868" s="35" t="str">
        <f t="shared" si="130"/>
        <v/>
      </c>
      <c r="K868" s="33">
        <f t="shared" si="131"/>
        <v>0</v>
      </c>
      <c r="L868" s="33">
        <f t="shared" si="132"/>
        <v>0</v>
      </c>
      <c r="M868" s="36" t="str">
        <f t="shared" si="133"/>
        <v/>
      </c>
      <c r="N868" s="33" t="str">
        <f t="shared" si="134"/>
        <v/>
      </c>
      <c r="O868" s="33" t="str">
        <f t="shared" si="135"/>
        <v/>
      </c>
      <c r="P868" s="33" t="str">
        <f t="shared" si="127"/>
        <v/>
      </c>
      <c r="Q868" s="34">
        <f t="shared" si="128"/>
        <v>0</v>
      </c>
    </row>
    <row r="869" spans="9:17" x14ac:dyDescent="0.25">
      <c r="I869" s="35" t="str">
        <f t="shared" si="129"/>
        <v/>
      </c>
      <c r="J869" s="35" t="str">
        <f t="shared" si="130"/>
        <v/>
      </c>
      <c r="K869" s="33">
        <f t="shared" si="131"/>
        <v>0</v>
      </c>
      <c r="L869" s="33">
        <f t="shared" si="132"/>
        <v>0</v>
      </c>
      <c r="M869" s="36" t="str">
        <f t="shared" si="133"/>
        <v/>
      </c>
      <c r="N869" s="33" t="str">
        <f t="shared" si="134"/>
        <v/>
      </c>
      <c r="O869" s="33" t="str">
        <f t="shared" si="135"/>
        <v/>
      </c>
      <c r="P869" s="33" t="str">
        <f t="shared" si="127"/>
        <v/>
      </c>
      <c r="Q869" s="34">
        <f t="shared" si="128"/>
        <v>0</v>
      </c>
    </row>
    <row r="870" spans="9:17" x14ac:dyDescent="0.25">
      <c r="I870" s="35" t="str">
        <f t="shared" si="129"/>
        <v/>
      </c>
      <c r="J870" s="35" t="str">
        <f t="shared" si="130"/>
        <v/>
      </c>
      <c r="K870" s="33">
        <f t="shared" si="131"/>
        <v>0</v>
      </c>
      <c r="L870" s="33">
        <f t="shared" si="132"/>
        <v>0</v>
      </c>
      <c r="M870" s="36" t="str">
        <f t="shared" si="133"/>
        <v/>
      </c>
      <c r="N870" s="33" t="str">
        <f t="shared" si="134"/>
        <v/>
      </c>
      <c r="O870" s="33" t="str">
        <f t="shared" si="135"/>
        <v/>
      </c>
      <c r="P870" s="33" t="str">
        <f t="shared" si="127"/>
        <v/>
      </c>
      <c r="Q870" s="34">
        <f t="shared" si="128"/>
        <v>0</v>
      </c>
    </row>
    <row r="871" spans="9:17" x14ac:dyDescent="0.25">
      <c r="I871" s="35" t="str">
        <f t="shared" si="129"/>
        <v/>
      </c>
      <c r="J871" s="35" t="str">
        <f t="shared" si="130"/>
        <v/>
      </c>
      <c r="K871" s="33">
        <f t="shared" si="131"/>
        <v>0</v>
      </c>
      <c r="L871" s="33">
        <f t="shared" si="132"/>
        <v>0</v>
      </c>
      <c r="M871" s="36" t="str">
        <f t="shared" si="133"/>
        <v/>
      </c>
      <c r="N871" s="33" t="str">
        <f t="shared" si="134"/>
        <v/>
      </c>
      <c r="O871" s="33" t="str">
        <f t="shared" si="135"/>
        <v/>
      </c>
      <c r="P871" s="33" t="str">
        <f t="shared" si="127"/>
        <v/>
      </c>
      <c r="Q871" s="34">
        <f t="shared" si="128"/>
        <v>0</v>
      </c>
    </row>
    <row r="872" spans="9:17" x14ac:dyDescent="0.25">
      <c r="I872" s="35" t="str">
        <f t="shared" si="129"/>
        <v/>
      </c>
      <c r="J872" s="35" t="str">
        <f t="shared" si="130"/>
        <v/>
      </c>
      <c r="K872" s="33">
        <f t="shared" si="131"/>
        <v>0</v>
      </c>
      <c r="L872" s="33">
        <f t="shared" si="132"/>
        <v>0</v>
      </c>
      <c r="M872" s="36" t="str">
        <f t="shared" si="133"/>
        <v/>
      </c>
      <c r="N872" s="33" t="str">
        <f t="shared" si="134"/>
        <v/>
      </c>
      <c r="O872" s="33" t="str">
        <f t="shared" si="135"/>
        <v/>
      </c>
      <c r="P872" s="33" t="str">
        <f t="shared" si="127"/>
        <v/>
      </c>
      <c r="Q872" s="34">
        <f t="shared" si="128"/>
        <v>0</v>
      </c>
    </row>
    <row r="873" spans="9:17" x14ac:dyDescent="0.25">
      <c r="I873" s="35" t="str">
        <f t="shared" si="129"/>
        <v/>
      </c>
      <c r="J873" s="35" t="str">
        <f t="shared" si="130"/>
        <v/>
      </c>
      <c r="K873" s="33">
        <f t="shared" si="131"/>
        <v>0</v>
      </c>
      <c r="L873" s="33">
        <f t="shared" si="132"/>
        <v>0</v>
      </c>
      <c r="M873" s="36" t="str">
        <f t="shared" si="133"/>
        <v/>
      </c>
      <c r="N873" s="33" t="str">
        <f t="shared" si="134"/>
        <v/>
      </c>
      <c r="O873" s="33" t="str">
        <f t="shared" si="135"/>
        <v/>
      </c>
      <c r="P873" s="33" t="str">
        <f t="shared" si="127"/>
        <v/>
      </c>
      <c r="Q873" s="34">
        <f t="shared" si="128"/>
        <v>0</v>
      </c>
    </row>
    <row r="874" spans="9:17" x14ac:dyDescent="0.25">
      <c r="I874" s="35" t="str">
        <f t="shared" si="129"/>
        <v/>
      </c>
      <c r="J874" s="35" t="str">
        <f t="shared" si="130"/>
        <v/>
      </c>
      <c r="K874" s="33">
        <f t="shared" si="131"/>
        <v>0</v>
      </c>
      <c r="L874" s="33">
        <f t="shared" si="132"/>
        <v>0</v>
      </c>
      <c r="M874" s="36" t="str">
        <f t="shared" si="133"/>
        <v/>
      </c>
      <c r="N874" s="33" t="str">
        <f t="shared" si="134"/>
        <v/>
      </c>
      <c r="O874" s="33" t="str">
        <f t="shared" si="135"/>
        <v/>
      </c>
      <c r="P874" s="33" t="str">
        <f t="shared" si="127"/>
        <v/>
      </c>
      <c r="Q874" s="34">
        <f t="shared" si="128"/>
        <v>0</v>
      </c>
    </row>
    <row r="875" spans="9:17" x14ac:dyDescent="0.25">
      <c r="I875" s="35" t="str">
        <f t="shared" si="129"/>
        <v/>
      </c>
      <c r="J875" s="35" t="str">
        <f t="shared" si="130"/>
        <v/>
      </c>
      <c r="K875" s="33">
        <f t="shared" si="131"/>
        <v>0</v>
      </c>
      <c r="L875" s="33">
        <f t="shared" si="132"/>
        <v>0</v>
      </c>
      <c r="M875" s="36" t="str">
        <f t="shared" si="133"/>
        <v/>
      </c>
      <c r="N875" s="33" t="str">
        <f t="shared" si="134"/>
        <v/>
      </c>
      <c r="O875" s="33" t="str">
        <f t="shared" si="135"/>
        <v/>
      </c>
      <c r="P875" s="33" t="str">
        <f t="shared" si="127"/>
        <v/>
      </c>
      <c r="Q875" s="34">
        <f t="shared" si="128"/>
        <v>0</v>
      </c>
    </row>
    <row r="876" spans="9:17" x14ac:dyDescent="0.25">
      <c r="I876" s="35" t="str">
        <f t="shared" si="129"/>
        <v/>
      </c>
      <c r="J876" s="35" t="str">
        <f t="shared" si="130"/>
        <v/>
      </c>
      <c r="K876" s="33">
        <f t="shared" si="131"/>
        <v>0</v>
      </c>
      <c r="L876" s="33">
        <f t="shared" si="132"/>
        <v>0</v>
      </c>
      <c r="M876" s="36" t="str">
        <f t="shared" si="133"/>
        <v/>
      </c>
      <c r="N876" s="33" t="str">
        <f t="shared" si="134"/>
        <v/>
      </c>
      <c r="O876" s="33" t="str">
        <f t="shared" si="135"/>
        <v/>
      </c>
      <c r="P876" s="33" t="str">
        <f t="shared" si="127"/>
        <v/>
      </c>
      <c r="Q876" s="34">
        <f t="shared" si="128"/>
        <v>0</v>
      </c>
    </row>
    <row r="877" spans="9:17" x14ac:dyDescent="0.25">
      <c r="I877" s="35" t="str">
        <f t="shared" si="129"/>
        <v/>
      </c>
      <c r="J877" s="35" t="str">
        <f t="shared" si="130"/>
        <v/>
      </c>
      <c r="K877" s="33">
        <f t="shared" si="131"/>
        <v>0</v>
      </c>
      <c r="L877" s="33">
        <f t="shared" si="132"/>
        <v>0</v>
      </c>
      <c r="M877" s="36" t="str">
        <f t="shared" si="133"/>
        <v/>
      </c>
      <c r="N877" s="33" t="str">
        <f t="shared" si="134"/>
        <v/>
      </c>
      <c r="O877" s="33" t="str">
        <f t="shared" si="135"/>
        <v/>
      </c>
      <c r="P877" s="33" t="str">
        <f t="shared" si="127"/>
        <v/>
      </c>
      <c r="Q877" s="34">
        <f t="shared" si="128"/>
        <v>0</v>
      </c>
    </row>
    <row r="878" spans="9:17" x14ac:dyDescent="0.25">
      <c r="I878" s="35" t="str">
        <f t="shared" si="129"/>
        <v/>
      </c>
      <c r="J878" s="35" t="str">
        <f t="shared" si="130"/>
        <v/>
      </c>
      <c r="K878" s="33">
        <f t="shared" si="131"/>
        <v>0</v>
      </c>
      <c r="L878" s="33">
        <f t="shared" si="132"/>
        <v>0</v>
      </c>
      <c r="M878" s="36" t="str">
        <f t="shared" si="133"/>
        <v/>
      </c>
      <c r="N878" s="33" t="str">
        <f t="shared" si="134"/>
        <v/>
      </c>
      <c r="O878" s="33" t="str">
        <f t="shared" si="135"/>
        <v/>
      </c>
      <c r="P878" s="33" t="str">
        <f t="shared" si="127"/>
        <v/>
      </c>
      <c r="Q878" s="34">
        <f t="shared" si="128"/>
        <v>0</v>
      </c>
    </row>
    <row r="879" spans="9:17" x14ac:dyDescent="0.25">
      <c r="I879" s="35" t="str">
        <f t="shared" si="129"/>
        <v/>
      </c>
      <c r="J879" s="35" t="str">
        <f t="shared" si="130"/>
        <v/>
      </c>
      <c r="K879" s="33">
        <f t="shared" si="131"/>
        <v>0</v>
      </c>
      <c r="L879" s="33">
        <f t="shared" si="132"/>
        <v>0</v>
      </c>
      <c r="M879" s="36" t="str">
        <f t="shared" si="133"/>
        <v/>
      </c>
      <c r="N879" s="33" t="str">
        <f t="shared" si="134"/>
        <v/>
      </c>
      <c r="O879" s="33" t="str">
        <f t="shared" si="135"/>
        <v/>
      </c>
      <c r="P879" s="33" t="str">
        <f t="shared" si="127"/>
        <v/>
      </c>
      <c r="Q879" s="34">
        <f t="shared" si="128"/>
        <v>0</v>
      </c>
    </row>
    <row r="880" spans="9:17" x14ac:dyDescent="0.25">
      <c r="I880" s="35" t="str">
        <f t="shared" si="129"/>
        <v/>
      </c>
      <c r="J880" s="35" t="str">
        <f t="shared" si="130"/>
        <v/>
      </c>
      <c r="K880" s="33">
        <f t="shared" si="131"/>
        <v>0</v>
      </c>
      <c r="L880" s="33">
        <f t="shared" si="132"/>
        <v>0</v>
      </c>
      <c r="M880" s="36" t="str">
        <f t="shared" si="133"/>
        <v/>
      </c>
      <c r="N880" s="33" t="str">
        <f t="shared" si="134"/>
        <v/>
      </c>
      <c r="O880" s="33" t="str">
        <f t="shared" si="135"/>
        <v/>
      </c>
      <c r="P880" s="33" t="str">
        <f t="shared" si="127"/>
        <v/>
      </c>
      <c r="Q880" s="34">
        <f t="shared" si="128"/>
        <v>0</v>
      </c>
    </row>
    <row r="881" spans="9:17" x14ac:dyDescent="0.25">
      <c r="I881" s="35" t="str">
        <f t="shared" si="129"/>
        <v/>
      </c>
      <c r="J881" s="35" t="str">
        <f t="shared" si="130"/>
        <v/>
      </c>
      <c r="K881" s="33">
        <f t="shared" si="131"/>
        <v>0</v>
      </c>
      <c r="L881" s="33">
        <f t="shared" si="132"/>
        <v>0</v>
      </c>
      <c r="M881" s="36" t="str">
        <f t="shared" si="133"/>
        <v/>
      </c>
      <c r="N881" s="33" t="str">
        <f t="shared" si="134"/>
        <v/>
      </c>
      <c r="O881" s="33" t="str">
        <f t="shared" si="135"/>
        <v/>
      </c>
      <c r="P881" s="33" t="str">
        <f t="shared" si="127"/>
        <v/>
      </c>
      <c r="Q881" s="34">
        <f t="shared" si="128"/>
        <v>0</v>
      </c>
    </row>
    <row r="882" spans="9:17" x14ac:dyDescent="0.25">
      <c r="I882" s="35" t="str">
        <f t="shared" si="129"/>
        <v/>
      </c>
      <c r="J882" s="35" t="str">
        <f t="shared" si="130"/>
        <v/>
      </c>
      <c r="K882" s="33">
        <f t="shared" si="131"/>
        <v>0</v>
      </c>
      <c r="L882" s="33">
        <f t="shared" si="132"/>
        <v>0</v>
      </c>
      <c r="M882" s="36" t="str">
        <f t="shared" si="133"/>
        <v/>
      </c>
      <c r="N882" s="33" t="str">
        <f t="shared" si="134"/>
        <v/>
      </c>
      <c r="O882" s="33" t="str">
        <f t="shared" si="135"/>
        <v/>
      </c>
      <c r="P882" s="33" t="str">
        <f t="shared" si="127"/>
        <v/>
      </c>
      <c r="Q882" s="34">
        <f t="shared" si="128"/>
        <v>0</v>
      </c>
    </row>
    <row r="883" spans="9:17" x14ac:dyDescent="0.25">
      <c r="I883" s="35" t="str">
        <f t="shared" si="129"/>
        <v/>
      </c>
      <c r="J883" s="35" t="str">
        <f t="shared" si="130"/>
        <v/>
      </c>
      <c r="K883" s="33">
        <f t="shared" si="131"/>
        <v>0</v>
      </c>
      <c r="L883" s="33">
        <f t="shared" si="132"/>
        <v>0</v>
      </c>
      <c r="M883" s="36" t="str">
        <f t="shared" si="133"/>
        <v/>
      </c>
      <c r="N883" s="33" t="str">
        <f t="shared" si="134"/>
        <v/>
      </c>
      <c r="O883" s="33" t="str">
        <f t="shared" si="135"/>
        <v/>
      </c>
      <c r="P883" s="33" t="str">
        <f t="shared" si="127"/>
        <v/>
      </c>
      <c r="Q883" s="34">
        <f t="shared" si="128"/>
        <v>0</v>
      </c>
    </row>
    <row r="884" spans="9:17" x14ac:dyDescent="0.25">
      <c r="I884" s="35" t="str">
        <f t="shared" si="129"/>
        <v/>
      </c>
      <c r="J884" s="35" t="str">
        <f t="shared" si="130"/>
        <v/>
      </c>
      <c r="K884" s="33">
        <f t="shared" si="131"/>
        <v>0</v>
      </c>
      <c r="L884" s="33">
        <f t="shared" si="132"/>
        <v>0</v>
      </c>
      <c r="M884" s="36" t="str">
        <f t="shared" si="133"/>
        <v/>
      </c>
      <c r="N884" s="33" t="str">
        <f t="shared" si="134"/>
        <v/>
      </c>
      <c r="O884" s="33" t="str">
        <f t="shared" si="135"/>
        <v/>
      </c>
      <c r="P884" s="33" t="str">
        <f t="shared" si="127"/>
        <v/>
      </c>
      <c r="Q884" s="34">
        <f t="shared" si="128"/>
        <v>0</v>
      </c>
    </row>
    <row r="885" spans="9:17" x14ac:dyDescent="0.25">
      <c r="I885" s="35" t="str">
        <f t="shared" si="129"/>
        <v/>
      </c>
      <c r="J885" s="35" t="str">
        <f t="shared" si="130"/>
        <v/>
      </c>
      <c r="K885" s="33">
        <f t="shared" si="131"/>
        <v>0</v>
      </c>
      <c r="L885" s="33">
        <f t="shared" si="132"/>
        <v>0</v>
      </c>
      <c r="M885" s="36" t="str">
        <f t="shared" si="133"/>
        <v/>
      </c>
      <c r="N885" s="33" t="str">
        <f t="shared" si="134"/>
        <v/>
      </c>
      <c r="O885" s="33" t="str">
        <f t="shared" si="135"/>
        <v/>
      </c>
      <c r="P885" s="33" t="str">
        <f t="shared" si="127"/>
        <v/>
      </c>
      <c r="Q885" s="34">
        <f t="shared" si="128"/>
        <v>0</v>
      </c>
    </row>
    <row r="886" spans="9:17" x14ac:dyDescent="0.25">
      <c r="I886" s="35" t="str">
        <f t="shared" si="129"/>
        <v/>
      </c>
      <c r="J886" s="35" t="str">
        <f t="shared" si="130"/>
        <v/>
      </c>
      <c r="K886" s="33">
        <f t="shared" si="131"/>
        <v>0</v>
      </c>
      <c r="L886" s="33">
        <f t="shared" si="132"/>
        <v>0</v>
      </c>
      <c r="M886" s="36" t="str">
        <f t="shared" si="133"/>
        <v/>
      </c>
      <c r="N886" s="33" t="str">
        <f t="shared" si="134"/>
        <v/>
      </c>
      <c r="O886" s="33" t="str">
        <f t="shared" si="135"/>
        <v/>
      </c>
      <c r="P886" s="33" t="str">
        <f t="shared" si="127"/>
        <v/>
      </c>
      <c r="Q886" s="34">
        <f t="shared" si="128"/>
        <v>0</v>
      </c>
    </row>
    <row r="887" spans="9:17" x14ac:dyDescent="0.25">
      <c r="I887" s="35" t="str">
        <f t="shared" si="129"/>
        <v/>
      </c>
      <c r="J887" s="35" t="str">
        <f t="shared" si="130"/>
        <v/>
      </c>
      <c r="K887" s="33">
        <f t="shared" si="131"/>
        <v>0</v>
      </c>
      <c r="L887" s="33">
        <f t="shared" si="132"/>
        <v>0</v>
      </c>
      <c r="M887" s="36" t="str">
        <f t="shared" si="133"/>
        <v/>
      </c>
      <c r="N887" s="33" t="str">
        <f t="shared" si="134"/>
        <v/>
      </c>
      <c r="O887" s="33" t="str">
        <f t="shared" si="135"/>
        <v/>
      </c>
      <c r="P887" s="33" t="str">
        <f t="shared" si="127"/>
        <v/>
      </c>
      <c r="Q887" s="34">
        <f t="shared" si="128"/>
        <v>0</v>
      </c>
    </row>
    <row r="888" spans="9:17" x14ac:dyDescent="0.25">
      <c r="I888" s="35" t="str">
        <f t="shared" si="129"/>
        <v/>
      </c>
      <c r="J888" s="35" t="str">
        <f t="shared" si="130"/>
        <v/>
      </c>
      <c r="K888" s="33">
        <f t="shared" si="131"/>
        <v>0</v>
      </c>
      <c r="L888" s="33">
        <f t="shared" si="132"/>
        <v>0</v>
      </c>
      <c r="M888" s="36" t="str">
        <f t="shared" si="133"/>
        <v/>
      </c>
      <c r="N888" s="33" t="str">
        <f t="shared" si="134"/>
        <v/>
      </c>
      <c r="O888" s="33" t="str">
        <f t="shared" si="135"/>
        <v/>
      </c>
      <c r="P888" s="33" t="str">
        <f t="shared" si="127"/>
        <v/>
      </c>
      <c r="Q888" s="34">
        <f t="shared" si="128"/>
        <v>0</v>
      </c>
    </row>
    <row r="889" spans="9:17" x14ac:dyDescent="0.25">
      <c r="I889" s="35" t="str">
        <f t="shared" si="129"/>
        <v/>
      </c>
      <c r="J889" s="35" t="str">
        <f t="shared" si="130"/>
        <v/>
      </c>
      <c r="K889" s="33">
        <f t="shared" si="131"/>
        <v>0</v>
      </c>
      <c r="L889" s="33">
        <f t="shared" si="132"/>
        <v>0</v>
      </c>
      <c r="M889" s="36" t="str">
        <f t="shared" si="133"/>
        <v/>
      </c>
      <c r="N889" s="33" t="str">
        <f t="shared" si="134"/>
        <v/>
      </c>
      <c r="O889" s="33" t="str">
        <f t="shared" si="135"/>
        <v/>
      </c>
      <c r="P889" s="33" t="str">
        <f t="shared" si="127"/>
        <v/>
      </c>
      <c r="Q889" s="34">
        <f t="shared" si="128"/>
        <v>0</v>
      </c>
    </row>
    <row r="890" spans="9:17" x14ac:dyDescent="0.25">
      <c r="I890" s="35" t="str">
        <f t="shared" si="129"/>
        <v/>
      </c>
      <c r="J890" s="35" t="str">
        <f t="shared" si="130"/>
        <v/>
      </c>
      <c r="K890" s="33">
        <f t="shared" si="131"/>
        <v>0</v>
      </c>
      <c r="L890" s="33">
        <f t="shared" si="132"/>
        <v>0</v>
      </c>
      <c r="M890" s="36" t="str">
        <f t="shared" si="133"/>
        <v/>
      </c>
      <c r="N890" s="33" t="str">
        <f t="shared" si="134"/>
        <v/>
      </c>
      <c r="O890" s="33" t="str">
        <f t="shared" si="135"/>
        <v/>
      </c>
      <c r="P890" s="33" t="str">
        <f t="shared" si="127"/>
        <v/>
      </c>
      <c r="Q890" s="34">
        <f t="shared" si="128"/>
        <v>0</v>
      </c>
    </row>
    <row r="891" spans="9:17" x14ac:dyDescent="0.25">
      <c r="I891" s="35" t="str">
        <f t="shared" si="129"/>
        <v/>
      </c>
      <c r="J891" s="35" t="str">
        <f t="shared" si="130"/>
        <v/>
      </c>
      <c r="K891" s="33">
        <f t="shared" si="131"/>
        <v>0</v>
      </c>
      <c r="L891" s="33">
        <f t="shared" si="132"/>
        <v>0</v>
      </c>
      <c r="M891" s="36" t="str">
        <f t="shared" si="133"/>
        <v/>
      </c>
      <c r="N891" s="33" t="str">
        <f t="shared" si="134"/>
        <v/>
      </c>
      <c r="O891" s="33" t="str">
        <f t="shared" si="135"/>
        <v/>
      </c>
      <c r="P891" s="33" t="str">
        <f t="shared" si="127"/>
        <v/>
      </c>
      <c r="Q891" s="34">
        <f t="shared" si="128"/>
        <v>0</v>
      </c>
    </row>
    <row r="892" spans="9:17" x14ac:dyDescent="0.25">
      <c r="I892" s="35" t="str">
        <f t="shared" si="129"/>
        <v/>
      </c>
      <c r="J892" s="35" t="str">
        <f t="shared" si="130"/>
        <v/>
      </c>
      <c r="K892" s="33">
        <f t="shared" si="131"/>
        <v>0</v>
      </c>
      <c r="L892" s="33">
        <f t="shared" si="132"/>
        <v>0</v>
      </c>
      <c r="M892" s="36" t="str">
        <f t="shared" si="133"/>
        <v/>
      </c>
      <c r="N892" s="33" t="str">
        <f t="shared" si="134"/>
        <v/>
      </c>
      <c r="O892" s="33" t="str">
        <f t="shared" si="135"/>
        <v/>
      </c>
      <c r="P892" s="33" t="str">
        <f t="shared" si="127"/>
        <v/>
      </c>
      <c r="Q892" s="34">
        <f t="shared" si="128"/>
        <v>0</v>
      </c>
    </row>
    <row r="893" spans="9:17" x14ac:dyDescent="0.25">
      <c r="I893" s="35" t="str">
        <f t="shared" si="129"/>
        <v/>
      </c>
      <c r="J893" s="35" t="str">
        <f t="shared" si="130"/>
        <v/>
      </c>
      <c r="K893" s="33">
        <f t="shared" si="131"/>
        <v>0</v>
      </c>
      <c r="L893" s="33">
        <f t="shared" si="132"/>
        <v>0</v>
      </c>
      <c r="M893" s="36" t="str">
        <f t="shared" si="133"/>
        <v/>
      </c>
      <c r="N893" s="33" t="str">
        <f t="shared" si="134"/>
        <v/>
      </c>
      <c r="O893" s="33" t="str">
        <f t="shared" si="135"/>
        <v/>
      </c>
      <c r="P893" s="33" t="str">
        <f t="shared" si="127"/>
        <v/>
      </c>
      <c r="Q893" s="34">
        <f t="shared" si="128"/>
        <v>0</v>
      </c>
    </row>
    <row r="894" spans="9:17" x14ac:dyDescent="0.25">
      <c r="I894" s="35" t="str">
        <f t="shared" si="129"/>
        <v/>
      </c>
      <c r="J894" s="35" t="str">
        <f t="shared" si="130"/>
        <v/>
      </c>
      <c r="K894" s="33">
        <f t="shared" si="131"/>
        <v>0</v>
      </c>
      <c r="L894" s="33">
        <f t="shared" si="132"/>
        <v>0</v>
      </c>
      <c r="M894" s="36" t="str">
        <f t="shared" si="133"/>
        <v/>
      </c>
      <c r="N894" s="33" t="str">
        <f t="shared" si="134"/>
        <v/>
      </c>
      <c r="O894" s="33" t="str">
        <f t="shared" si="135"/>
        <v/>
      </c>
      <c r="P894" s="33" t="str">
        <f t="shared" si="127"/>
        <v/>
      </c>
      <c r="Q894" s="34">
        <f t="shared" si="128"/>
        <v>0</v>
      </c>
    </row>
    <row r="895" spans="9:17" x14ac:dyDescent="0.25">
      <c r="I895" s="35" t="str">
        <f t="shared" si="129"/>
        <v/>
      </c>
      <c r="J895" s="35" t="str">
        <f t="shared" si="130"/>
        <v/>
      </c>
      <c r="K895" s="33">
        <f t="shared" si="131"/>
        <v>0</v>
      </c>
      <c r="L895" s="33">
        <f t="shared" si="132"/>
        <v>0</v>
      </c>
      <c r="M895" s="36" t="str">
        <f t="shared" si="133"/>
        <v/>
      </c>
      <c r="N895" s="33" t="str">
        <f t="shared" si="134"/>
        <v/>
      </c>
      <c r="O895" s="33" t="str">
        <f t="shared" si="135"/>
        <v/>
      </c>
      <c r="P895" s="33" t="str">
        <f t="shared" si="127"/>
        <v/>
      </c>
      <c r="Q895" s="34">
        <f t="shared" si="128"/>
        <v>0</v>
      </c>
    </row>
    <row r="896" spans="9:17" x14ac:dyDescent="0.25">
      <c r="I896" s="35" t="str">
        <f t="shared" si="129"/>
        <v/>
      </c>
      <c r="J896" s="35" t="str">
        <f t="shared" si="130"/>
        <v/>
      </c>
      <c r="K896" s="33">
        <f t="shared" si="131"/>
        <v>0</v>
      </c>
      <c r="L896" s="33">
        <f t="shared" si="132"/>
        <v>0</v>
      </c>
      <c r="M896" s="36" t="str">
        <f t="shared" si="133"/>
        <v/>
      </c>
      <c r="N896" s="33" t="str">
        <f t="shared" si="134"/>
        <v/>
      </c>
      <c r="O896" s="33" t="str">
        <f t="shared" si="135"/>
        <v/>
      </c>
      <c r="P896" s="33" t="str">
        <f t="shared" si="127"/>
        <v/>
      </c>
      <c r="Q896" s="34">
        <f t="shared" si="128"/>
        <v>0</v>
      </c>
    </row>
    <row r="897" spans="9:17" x14ac:dyDescent="0.25">
      <c r="I897" s="35" t="str">
        <f t="shared" si="129"/>
        <v/>
      </c>
      <c r="J897" s="35" t="str">
        <f t="shared" si="130"/>
        <v/>
      </c>
      <c r="K897" s="33">
        <f t="shared" si="131"/>
        <v>0</v>
      </c>
      <c r="L897" s="33">
        <f t="shared" si="132"/>
        <v>0</v>
      </c>
      <c r="M897" s="36" t="str">
        <f t="shared" si="133"/>
        <v/>
      </c>
      <c r="N897" s="33" t="str">
        <f t="shared" si="134"/>
        <v/>
      </c>
      <c r="O897" s="33" t="str">
        <f t="shared" si="135"/>
        <v/>
      </c>
      <c r="P897" s="33" t="str">
        <f t="shared" si="127"/>
        <v/>
      </c>
      <c r="Q897" s="34">
        <f t="shared" si="128"/>
        <v>0</v>
      </c>
    </row>
    <row r="898" spans="9:17" x14ac:dyDescent="0.25">
      <c r="I898" s="35" t="str">
        <f t="shared" si="129"/>
        <v/>
      </c>
      <c r="J898" s="35" t="str">
        <f t="shared" si="130"/>
        <v/>
      </c>
      <c r="K898" s="33">
        <f t="shared" si="131"/>
        <v>0</v>
      </c>
      <c r="L898" s="33">
        <f t="shared" si="132"/>
        <v>0</v>
      </c>
      <c r="M898" s="36" t="str">
        <f t="shared" si="133"/>
        <v/>
      </c>
      <c r="N898" s="33" t="str">
        <f t="shared" si="134"/>
        <v/>
      </c>
      <c r="O898" s="33" t="str">
        <f t="shared" si="135"/>
        <v/>
      </c>
      <c r="P898" s="33" t="str">
        <f t="shared" si="127"/>
        <v/>
      </c>
      <c r="Q898" s="34">
        <f t="shared" si="128"/>
        <v>0</v>
      </c>
    </row>
    <row r="899" spans="9:17" x14ac:dyDescent="0.25">
      <c r="I899" s="35" t="str">
        <f t="shared" si="129"/>
        <v/>
      </c>
      <c r="J899" s="35" t="str">
        <f t="shared" si="130"/>
        <v/>
      </c>
      <c r="K899" s="33">
        <f t="shared" si="131"/>
        <v>0</v>
      </c>
      <c r="L899" s="33">
        <f t="shared" si="132"/>
        <v>0</v>
      </c>
      <c r="M899" s="36" t="str">
        <f t="shared" si="133"/>
        <v/>
      </c>
      <c r="N899" s="33" t="str">
        <f t="shared" si="134"/>
        <v/>
      </c>
      <c r="O899" s="33" t="str">
        <f t="shared" si="135"/>
        <v/>
      </c>
      <c r="P899" s="33" t="str">
        <f t="shared" si="127"/>
        <v/>
      </c>
      <c r="Q899" s="34">
        <f t="shared" si="128"/>
        <v>0</v>
      </c>
    </row>
    <row r="900" spans="9:17" x14ac:dyDescent="0.25">
      <c r="I900" s="35" t="str">
        <f t="shared" si="129"/>
        <v/>
      </c>
      <c r="J900" s="35" t="str">
        <f t="shared" si="130"/>
        <v/>
      </c>
      <c r="K900" s="33">
        <f t="shared" si="131"/>
        <v>0</v>
      </c>
      <c r="L900" s="33">
        <f t="shared" si="132"/>
        <v>0</v>
      </c>
      <c r="M900" s="36" t="str">
        <f t="shared" si="133"/>
        <v/>
      </c>
      <c r="N900" s="33" t="str">
        <f t="shared" si="134"/>
        <v/>
      </c>
      <c r="O900" s="33" t="str">
        <f t="shared" si="135"/>
        <v/>
      </c>
      <c r="P900" s="33" t="str">
        <f t="shared" si="127"/>
        <v/>
      </c>
      <c r="Q900" s="34">
        <f t="shared" si="128"/>
        <v>0</v>
      </c>
    </row>
    <row r="901" spans="9:17" x14ac:dyDescent="0.25">
      <c r="I901" s="35" t="str">
        <f t="shared" si="129"/>
        <v/>
      </c>
      <c r="J901" s="35" t="str">
        <f t="shared" si="130"/>
        <v/>
      </c>
      <c r="K901" s="33">
        <f t="shared" si="131"/>
        <v>0</v>
      </c>
      <c r="L901" s="33">
        <f t="shared" si="132"/>
        <v>0</v>
      </c>
      <c r="M901" s="36" t="str">
        <f t="shared" si="133"/>
        <v/>
      </c>
      <c r="N901" s="33" t="str">
        <f t="shared" si="134"/>
        <v/>
      </c>
      <c r="O901" s="33" t="str">
        <f t="shared" si="135"/>
        <v/>
      </c>
      <c r="P901" s="33" t="str">
        <f t="shared" si="127"/>
        <v/>
      </c>
      <c r="Q901" s="34">
        <f t="shared" si="128"/>
        <v>0</v>
      </c>
    </row>
    <row r="902" spans="9:17" x14ac:dyDescent="0.25">
      <c r="I902" s="35" t="str">
        <f t="shared" si="129"/>
        <v/>
      </c>
      <c r="J902" s="35" t="str">
        <f t="shared" si="130"/>
        <v/>
      </c>
      <c r="K902" s="33">
        <f t="shared" si="131"/>
        <v>0</v>
      </c>
      <c r="L902" s="33">
        <f t="shared" si="132"/>
        <v>0</v>
      </c>
      <c r="M902" s="36" t="str">
        <f t="shared" si="133"/>
        <v/>
      </c>
      <c r="N902" s="33" t="str">
        <f t="shared" si="134"/>
        <v/>
      </c>
      <c r="O902" s="33" t="str">
        <f t="shared" si="135"/>
        <v/>
      </c>
      <c r="P902" s="33" t="str">
        <f t="shared" si="127"/>
        <v/>
      </c>
      <c r="Q902" s="34">
        <f t="shared" si="128"/>
        <v>0</v>
      </c>
    </row>
    <row r="903" spans="9:17" x14ac:dyDescent="0.25">
      <c r="I903" s="35" t="str">
        <f t="shared" si="129"/>
        <v/>
      </c>
      <c r="J903" s="35" t="str">
        <f t="shared" si="130"/>
        <v/>
      </c>
      <c r="K903" s="33">
        <f t="shared" si="131"/>
        <v>0</v>
      </c>
      <c r="L903" s="33">
        <f t="shared" si="132"/>
        <v>0</v>
      </c>
      <c r="M903" s="36" t="str">
        <f t="shared" si="133"/>
        <v/>
      </c>
      <c r="N903" s="33" t="str">
        <f t="shared" si="134"/>
        <v/>
      </c>
      <c r="O903" s="33" t="str">
        <f t="shared" si="135"/>
        <v/>
      </c>
      <c r="P903" s="33" t="str">
        <f t="shared" ref="P903:P966" si="136">IF(M903="","",(F903-C903)*I903)</f>
        <v/>
      </c>
      <c r="Q903" s="34">
        <f t="shared" ref="Q903:Q966" si="137">IF(M903="",H903-E903,"")</f>
        <v>0</v>
      </c>
    </row>
    <row r="904" spans="9:17" x14ac:dyDescent="0.25">
      <c r="I904" s="35" t="str">
        <f t="shared" ref="I904:I967" si="138">IF(E904=0,"",E904/C904)</f>
        <v/>
      </c>
      <c r="J904" s="35" t="str">
        <f t="shared" ref="J904:J967" si="139">IF(F904=0,"",H904/F904)</f>
        <v/>
      </c>
      <c r="K904" s="33">
        <f t="shared" ref="K904:K967" si="140">F904-C904</f>
        <v>0</v>
      </c>
      <c r="L904" s="33">
        <f t="shared" ref="L904:L967" si="141">H904-E904</f>
        <v>0</v>
      </c>
      <c r="M904" s="36" t="str">
        <f t="shared" ref="M904:M967" si="142">IF(OR(C904=0,F904=0),"",J904-I904)</f>
        <v/>
      </c>
      <c r="N904" s="33" t="str">
        <f t="shared" si="134"/>
        <v/>
      </c>
      <c r="O904" s="33" t="str">
        <f t="shared" si="135"/>
        <v/>
      </c>
      <c r="P904" s="33" t="str">
        <f t="shared" si="136"/>
        <v/>
      </c>
      <c r="Q904" s="34">
        <f t="shared" si="137"/>
        <v>0</v>
      </c>
    </row>
    <row r="905" spans="9:17" x14ac:dyDescent="0.25">
      <c r="I905" s="35" t="str">
        <f t="shared" si="138"/>
        <v/>
      </c>
      <c r="J905" s="35" t="str">
        <f t="shared" si="139"/>
        <v/>
      </c>
      <c r="K905" s="33">
        <f t="shared" si="140"/>
        <v>0</v>
      </c>
      <c r="L905" s="33">
        <f t="shared" si="141"/>
        <v>0</v>
      </c>
      <c r="M905" s="36" t="str">
        <f t="shared" si="142"/>
        <v/>
      </c>
      <c r="N905" s="33" t="str">
        <f t="shared" ref="N905:N968" si="143">IF(M905="","",F905*M905)</f>
        <v/>
      </c>
      <c r="O905" s="33" t="str">
        <f t="shared" ref="O905:O968" si="144">IF(M905="","",F905-C905)</f>
        <v/>
      </c>
      <c r="P905" s="33" t="str">
        <f t="shared" si="136"/>
        <v/>
      </c>
      <c r="Q905" s="34">
        <f t="shared" si="137"/>
        <v>0</v>
      </c>
    </row>
    <row r="906" spans="9:17" x14ac:dyDescent="0.25">
      <c r="I906" s="35" t="str">
        <f t="shared" si="138"/>
        <v/>
      </c>
      <c r="J906" s="35" t="str">
        <f t="shared" si="139"/>
        <v/>
      </c>
      <c r="K906" s="33">
        <f t="shared" si="140"/>
        <v>0</v>
      </c>
      <c r="L906" s="33">
        <f t="shared" si="141"/>
        <v>0</v>
      </c>
      <c r="M906" s="36" t="str">
        <f t="shared" si="142"/>
        <v/>
      </c>
      <c r="N906" s="33" t="str">
        <f t="shared" si="143"/>
        <v/>
      </c>
      <c r="O906" s="33" t="str">
        <f t="shared" si="144"/>
        <v/>
      </c>
      <c r="P906" s="33" t="str">
        <f t="shared" si="136"/>
        <v/>
      </c>
      <c r="Q906" s="34">
        <f t="shared" si="137"/>
        <v>0</v>
      </c>
    </row>
    <row r="907" spans="9:17" x14ac:dyDescent="0.25">
      <c r="I907" s="35" t="str">
        <f t="shared" si="138"/>
        <v/>
      </c>
      <c r="J907" s="35" t="str">
        <f t="shared" si="139"/>
        <v/>
      </c>
      <c r="K907" s="33">
        <f t="shared" si="140"/>
        <v>0</v>
      </c>
      <c r="L907" s="33">
        <f t="shared" si="141"/>
        <v>0</v>
      </c>
      <c r="M907" s="36" t="str">
        <f t="shared" si="142"/>
        <v/>
      </c>
      <c r="N907" s="33" t="str">
        <f t="shared" si="143"/>
        <v/>
      </c>
      <c r="O907" s="33" t="str">
        <f t="shared" si="144"/>
        <v/>
      </c>
      <c r="P907" s="33" t="str">
        <f t="shared" si="136"/>
        <v/>
      </c>
      <c r="Q907" s="34">
        <f t="shared" si="137"/>
        <v>0</v>
      </c>
    </row>
    <row r="908" spans="9:17" x14ac:dyDescent="0.25">
      <c r="I908" s="35" t="str">
        <f t="shared" si="138"/>
        <v/>
      </c>
      <c r="J908" s="35" t="str">
        <f t="shared" si="139"/>
        <v/>
      </c>
      <c r="K908" s="33">
        <f t="shared" si="140"/>
        <v>0</v>
      </c>
      <c r="L908" s="33">
        <f t="shared" si="141"/>
        <v>0</v>
      </c>
      <c r="M908" s="36" t="str">
        <f t="shared" si="142"/>
        <v/>
      </c>
      <c r="N908" s="33" t="str">
        <f t="shared" si="143"/>
        <v/>
      </c>
      <c r="O908" s="33" t="str">
        <f t="shared" si="144"/>
        <v/>
      </c>
      <c r="P908" s="33" t="str">
        <f t="shared" si="136"/>
        <v/>
      </c>
      <c r="Q908" s="34">
        <f t="shared" si="137"/>
        <v>0</v>
      </c>
    </row>
    <row r="909" spans="9:17" x14ac:dyDescent="0.25">
      <c r="I909" s="35" t="str">
        <f t="shared" si="138"/>
        <v/>
      </c>
      <c r="J909" s="35" t="str">
        <f t="shared" si="139"/>
        <v/>
      </c>
      <c r="K909" s="33">
        <f t="shared" si="140"/>
        <v>0</v>
      </c>
      <c r="L909" s="33">
        <f t="shared" si="141"/>
        <v>0</v>
      </c>
      <c r="M909" s="36" t="str">
        <f t="shared" si="142"/>
        <v/>
      </c>
      <c r="N909" s="33" t="str">
        <f t="shared" si="143"/>
        <v/>
      </c>
      <c r="O909" s="33" t="str">
        <f t="shared" si="144"/>
        <v/>
      </c>
      <c r="P909" s="33" t="str">
        <f t="shared" si="136"/>
        <v/>
      </c>
      <c r="Q909" s="34">
        <f t="shared" si="137"/>
        <v>0</v>
      </c>
    </row>
    <row r="910" spans="9:17" x14ac:dyDescent="0.25">
      <c r="I910" s="35" t="str">
        <f t="shared" si="138"/>
        <v/>
      </c>
      <c r="J910" s="35" t="str">
        <f t="shared" si="139"/>
        <v/>
      </c>
      <c r="K910" s="33">
        <f t="shared" si="140"/>
        <v>0</v>
      </c>
      <c r="L910" s="33">
        <f t="shared" si="141"/>
        <v>0</v>
      </c>
      <c r="M910" s="36" t="str">
        <f t="shared" si="142"/>
        <v/>
      </c>
      <c r="N910" s="33" t="str">
        <f t="shared" si="143"/>
        <v/>
      </c>
      <c r="O910" s="33" t="str">
        <f t="shared" si="144"/>
        <v/>
      </c>
      <c r="P910" s="33" t="str">
        <f t="shared" si="136"/>
        <v/>
      </c>
      <c r="Q910" s="34">
        <f t="shared" si="137"/>
        <v>0</v>
      </c>
    </row>
    <row r="911" spans="9:17" x14ac:dyDescent="0.25">
      <c r="I911" s="35" t="str">
        <f t="shared" si="138"/>
        <v/>
      </c>
      <c r="J911" s="35" t="str">
        <f t="shared" si="139"/>
        <v/>
      </c>
      <c r="K911" s="33">
        <f t="shared" si="140"/>
        <v>0</v>
      </c>
      <c r="L911" s="33">
        <f t="shared" si="141"/>
        <v>0</v>
      </c>
      <c r="M911" s="36" t="str">
        <f t="shared" si="142"/>
        <v/>
      </c>
      <c r="N911" s="33" t="str">
        <f t="shared" si="143"/>
        <v/>
      </c>
      <c r="O911" s="33" t="str">
        <f t="shared" si="144"/>
        <v/>
      </c>
      <c r="P911" s="33" t="str">
        <f t="shared" si="136"/>
        <v/>
      </c>
      <c r="Q911" s="34">
        <f t="shared" si="137"/>
        <v>0</v>
      </c>
    </row>
    <row r="912" spans="9:17" x14ac:dyDescent="0.25">
      <c r="I912" s="35" t="str">
        <f t="shared" si="138"/>
        <v/>
      </c>
      <c r="J912" s="35" t="str">
        <f t="shared" si="139"/>
        <v/>
      </c>
      <c r="K912" s="33">
        <f t="shared" si="140"/>
        <v>0</v>
      </c>
      <c r="L912" s="33">
        <f t="shared" si="141"/>
        <v>0</v>
      </c>
      <c r="M912" s="36" t="str">
        <f t="shared" si="142"/>
        <v/>
      </c>
      <c r="N912" s="33" t="str">
        <f t="shared" si="143"/>
        <v/>
      </c>
      <c r="O912" s="33" t="str">
        <f t="shared" si="144"/>
        <v/>
      </c>
      <c r="P912" s="33" t="str">
        <f t="shared" si="136"/>
        <v/>
      </c>
      <c r="Q912" s="34">
        <f t="shared" si="137"/>
        <v>0</v>
      </c>
    </row>
    <row r="913" spans="9:17" x14ac:dyDescent="0.25">
      <c r="I913" s="35" t="str">
        <f t="shared" si="138"/>
        <v/>
      </c>
      <c r="J913" s="35" t="str">
        <f t="shared" si="139"/>
        <v/>
      </c>
      <c r="K913" s="33">
        <f t="shared" si="140"/>
        <v>0</v>
      </c>
      <c r="L913" s="33">
        <f t="shared" si="141"/>
        <v>0</v>
      </c>
      <c r="M913" s="36" t="str">
        <f t="shared" si="142"/>
        <v/>
      </c>
      <c r="N913" s="33" t="str">
        <f t="shared" si="143"/>
        <v/>
      </c>
      <c r="O913" s="33" t="str">
        <f t="shared" si="144"/>
        <v/>
      </c>
      <c r="P913" s="33" t="str">
        <f t="shared" si="136"/>
        <v/>
      </c>
      <c r="Q913" s="34">
        <f t="shared" si="137"/>
        <v>0</v>
      </c>
    </row>
    <row r="914" spans="9:17" x14ac:dyDescent="0.25">
      <c r="I914" s="35" t="str">
        <f t="shared" si="138"/>
        <v/>
      </c>
      <c r="J914" s="35" t="str">
        <f t="shared" si="139"/>
        <v/>
      </c>
      <c r="K914" s="33">
        <f t="shared" si="140"/>
        <v>0</v>
      </c>
      <c r="L914" s="33">
        <f t="shared" si="141"/>
        <v>0</v>
      </c>
      <c r="M914" s="36" t="str">
        <f t="shared" si="142"/>
        <v/>
      </c>
      <c r="N914" s="33" t="str">
        <f t="shared" si="143"/>
        <v/>
      </c>
      <c r="O914" s="33" t="str">
        <f t="shared" si="144"/>
        <v/>
      </c>
      <c r="P914" s="33" t="str">
        <f t="shared" si="136"/>
        <v/>
      </c>
      <c r="Q914" s="34">
        <f t="shared" si="137"/>
        <v>0</v>
      </c>
    </row>
    <row r="915" spans="9:17" x14ac:dyDescent="0.25">
      <c r="I915" s="39"/>
      <c r="J915" s="39"/>
      <c r="K915" s="40"/>
      <c r="L915" s="40">
        <f>SUM(L7:L914)</f>
        <v>-276635.09999999998</v>
      </c>
      <c r="M915" s="40">
        <f t="shared" ref="M915:Q915" si="145">SUM(M7:M914)</f>
        <v>-13938.553635141856</v>
      </c>
      <c r="N915" s="40">
        <f t="shared" si="145"/>
        <v>28400.666081151405</v>
      </c>
      <c r="O915" s="40">
        <f t="shared" si="145"/>
        <v>-798.8</v>
      </c>
      <c r="P915" s="40">
        <f t="shared" si="145"/>
        <v>-180517.38608115143</v>
      </c>
      <c r="Q915" s="40">
        <f t="shared" si="145"/>
        <v>-124518.38000000003</v>
      </c>
    </row>
    <row r="916" spans="9:17" x14ac:dyDescent="0.25">
      <c r="I916" s="35"/>
      <c r="J916" s="35"/>
      <c r="K916" s="33"/>
      <c r="L916" s="33"/>
      <c r="M916" s="36"/>
      <c r="N916" s="33"/>
      <c r="O916" s="33"/>
      <c r="P916" s="33"/>
      <c r="Q916" s="34"/>
    </row>
    <row r="917" spans="9:17" x14ac:dyDescent="0.25">
      <c r="I917" s="35"/>
      <c r="J917" s="35"/>
      <c r="K917" s="33"/>
      <c r="L917" s="33"/>
      <c r="M917" s="36"/>
      <c r="N917" s="33"/>
      <c r="O917" s="33"/>
      <c r="P917" s="33"/>
      <c r="Q917" s="34"/>
    </row>
    <row r="918" spans="9:17" x14ac:dyDescent="0.25">
      <c r="I918" s="35"/>
      <c r="J918" s="35"/>
      <c r="K918" s="33"/>
      <c r="L918" s="33"/>
      <c r="M918" s="36"/>
      <c r="N918" s="33"/>
      <c r="O918" s="33"/>
      <c r="P918" s="33"/>
      <c r="Q918" s="34"/>
    </row>
    <row r="919" spans="9:17" x14ac:dyDescent="0.25">
      <c r="I919" s="35"/>
      <c r="J919" s="35"/>
      <c r="K919" s="33"/>
      <c r="L919" s="33"/>
      <c r="M919" s="36"/>
      <c r="N919" s="33"/>
      <c r="O919" s="33"/>
      <c r="P919" s="33"/>
      <c r="Q919" s="34"/>
    </row>
    <row r="920" spans="9:17" x14ac:dyDescent="0.25">
      <c r="I920" s="35"/>
      <c r="J920" s="35"/>
      <c r="K920" s="33"/>
      <c r="L920" s="33"/>
      <c r="M920" s="36"/>
      <c r="N920" s="33"/>
      <c r="O920" s="33"/>
      <c r="P920" s="33"/>
      <c r="Q920" s="34"/>
    </row>
    <row r="921" spans="9:17" x14ac:dyDescent="0.25">
      <c r="I921" s="35"/>
      <c r="J921" s="35"/>
      <c r="K921" s="33"/>
      <c r="L921" s="33"/>
      <c r="M921" s="36"/>
      <c r="N921" s="33"/>
      <c r="O921" s="33"/>
      <c r="P921" s="33"/>
      <c r="Q921" s="34"/>
    </row>
    <row r="922" spans="9:17" x14ac:dyDescent="0.25">
      <c r="I922" s="35"/>
      <c r="J922" s="35"/>
      <c r="K922" s="33"/>
      <c r="L922" s="33"/>
      <c r="M922" s="36"/>
      <c r="N922" s="33"/>
      <c r="O922" s="33"/>
      <c r="P922" s="33"/>
      <c r="Q922" s="34"/>
    </row>
    <row r="923" spans="9:17" x14ac:dyDescent="0.25">
      <c r="I923" s="35"/>
      <c r="J923" s="35"/>
      <c r="K923" s="33"/>
      <c r="L923" s="33"/>
      <c r="M923" s="36"/>
      <c r="N923" s="33"/>
      <c r="O923" s="33"/>
      <c r="P923" s="33"/>
      <c r="Q923" s="34"/>
    </row>
    <row r="924" spans="9:17" x14ac:dyDescent="0.25">
      <c r="I924" s="35"/>
      <c r="J924" s="35"/>
      <c r="K924" s="33"/>
      <c r="L924" s="33"/>
      <c r="M924" s="36"/>
      <c r="N924" s="33"/>
      <c r="O924" s="33"/>
      <c r="P924" s="33"/>
      <c r="Q924" s="34"/>
    </row>
    <row r="925" spans="9:17" x14ac:dyDescent="0.25">
      <c r="I925" s="35"/>
      <c r="J925" s="35"/>
      <c r="K925" s="33"/>
      <c r="L925" s="33"/>
      <c r="M925" s="36"/>
      <c r="N925" s="33"/>
      <c r="O925" s="33"/>
      <c r="P925" s="33"/>
      <c r="Q925" s="34"/>
    </row>
    <row r="926" spans="9:17" x14ac:dyDescent="0.25">
      <c r="I926" s="35"/>
      <c r="J926" s="35"/>
      <c r="K926" s="33"/>
      <c r="L926" s="33"/>
      <c r="M926" s="36"/>
      <c r="N926" s="33"/>
      <c r="O926" s="33"/>
      <c r="P926" s="33"/>
      <c r="Q926" s="34"/>
    </row>
    <row r="927" spans="9:17" x14ac:dyDescent="0.25">
      <c r="I927" s="35"/>
      <c r="J927" s="35"/>
      <c r="K927" s="33"/>
      <c r="L927" s="33"/>
      <c r="M927" s="36"/>
      <c r="N927" s="33"/>
      <c r="O927" s="33"/>
      <c r="P927" s="33"/>
      <c r="Q927" s="34"/>
    </row>
    <row r="928" spans="9:17" x14ac:dyDescent="0.25">
      <c r="I928" s="35"/>
      <c r="J928" s="35"/>
      <c r="K928" s="33"/>
      <c r="L928" s="33"/>
      <c r="M928" s="36"/>
      <c r="N928" s="33"/>
      <c r="O928" s="33"/>
      <c r="P928" s="33"/>
      <c r="Q928" s="34"/>
    </row>
    <row r="929" spans="9:17" x14ac:dyDescent="0.25">
      <c r="I929" s="35"/>
      <c r="J929" s="35"/>
      <c r="K929" s="33"/>
      <c r="L929" s="33"/>
      <c r="M929" s="36"/>
      <c r="N929" s="33"/>
      <c r="O929" s="33"/>
      <c r="P929" s="33"/>
      <c r="Q929" s="34"/>
    </row>
    <row r="930" spans="9:17" x14ac:dyDescent="0.25">
      <c r="I930" s="35"/>
      <c r="J930" s="35"/>
      <c r="K930" s="33"/>
      <c r="L930" s="33"/>
      <c r="M930" s="36"/>
      <c r="N930" s="33"/>
      <c r="O930" s="33"/>
      <c r="P930" s="33"/>
      <c r="Q930" s="34"/>
    </row>
    <row r="931" spans="9:17" x14ac:dyDescent="0.25">
      <c r="I931" s="35"/>
      <c r="J931" s="35"/>
      <c r="K931" s="33"/>
      <c r="L931" s="33"/>
      <c r="M931" s="36"/>
      <c r="N931" s="33"/>
      <c r="O931" s="33"/>
      <c r="P931" s="33"/>
      <c r="Q931" s="34"/>
    </row>
    <row r="932" spans="9:17" x14ac:dyDescent="0.25">
      <c r="I932" s="35"/>
      <c r="J932" s="35"/>
      <c r="K932" s="33"/>
      <c r="L932" s="33"/>
      <c r="M932" s="36"/>
      <c r="N932" s="33"/>
      <c r="O932" s="33"/>
      <c r="P932" s="33"/>
      <c r="Q932" s="34"/>
    </row>
    <row r="933" spans="9:17" x14ac:dyDescent="0.25">
      <c r="I933" s="35"/>
      <c r="J933" s="35"/>
      <c r="K933" s="33"/>
      <c r="L933" s="33"/>
      <c r="M933" s="36"/>
      <c r="N933" s="33"/>
      <c r="O933" s="33"/>
      <c r="P933" s="33"/>
      <c r="Q933" s="34"/>
    </row>
    <row r="934" spans="9:17" x14ac:dyDescent="0.25">
      <c r="I934" s="35"/>
      <c r="J934" s="35"/>
      <c r="K934" s="33"/>
      <c r="L934" s="33"/>
      <c r="M934" s="36"/>
      <c r="N934" s="33"/>
      <c r="O934" s="33"/>
      <c r="P934" s="33"/>
      <c r="Q934" s="34"/>
    </row>
    <row r="935" spans="9:17" x14ac:dyDescent="0.25">
      <c r="I935" s="35"/>
      <c r="J935" s="35"/>
      <c r="K935" s="33"/>
      <c r="L935" s="33"/>
      <c r="M935" s="36"/>
      <c r="N935" s="33"/>
      <c r="O935" s="33"/>
      <c r="P935" s="33"/>
      <c r="Q935" s="34"/>
    </row>
    <row r="936" spans="9:17" x14ac:dyDescent="0.25">
      <c r="I936" s="35"/>
      <c r="J936" s="35"/>
      <c r="K936" s="33"/>
      <c r="L936" s="33"/>
      <c r="M936" s="36"/>
      <c r="N936" s="33"/>
      <c r="O936" s="33"/>
      <c r="P936" s="33"/>
      <c r="Q936" s="34"/>
    </row>
    <row r="937" spans="9:17" x14ac:dyDescent="0.25">
      <c r="I937" s="35"/>
      <c r="J937" s="35"/>
      <c r="K937" s="33"/>
      <c r="L937" s="33"/>
      <c r="M937" s="36"/>
      <c r="N937" s="33"/>
      <c r="O937" s="33"/>
      <c r="P937" s="33"/>
      <c r="Q937" s="34"/>
    </row>
    <row r="938" spans="9:17" x14ac:dyDescent="0.25">
      <c r="I938" s="35"/>
      <c r="J938" s="35"/>
      <c r="K938" s="33"/>
      <c r="L938" s="33"/>
      <c r="M938" s="36"/>
      <c r="N938" s="33"/>
      <c r="O938" s="33"/>
      <c r="P938" s="33"/>
      <c r="Q938" s="34"/>
    </row>
    <row r="939" spans="9:17" x14ac:dyDescent="0.25">
      <c r="I939" s="35"/>
      <c r="J939" s="35"/>
      <c r="K939" s="33"/>
      <c r="L939" s="33"/>
      <c r="M939" s="36"/>
      <c r="N939" s="33"/>
      <c r="O939" s="33"/>
      <c r="P939" s="33"/>
      <c r="Q939" s="34"/>
    </row>
    <row r="940" spans="9:17" x14ac:dyDescent="0.25">
      <c r="I940" s="35"/>
      <c r="J940" s="35"/>
      <c r="K940" s="33"/>
      <c r="L940" s="33"/>
      <c r="M940" s="36"/>
      <c r="N940" s="33"/>
      <c r="O940" s="33"/>
      <c r="P940" s="33"/>
      <c r="Q940" s="34"/>
    </row>
    <row r="941" spans="9:17" x14ac:dyDescent="0.25">
      <c r="I941" s="35"/>
      <c r="J941" s="35"/>
      <c r="K941" s="33"/>
      <c r="L941" s="33"/>
      <c r="M941" s="36"/>
      <c r="N941" s="33"/>
      <c r="O941" s="33"/>
      <c r="P941" s="33"/>
      <c r="Q941" s="34"/>
    </row>
    <row r="942" spans="9:17" x14ac:dyDescent="0.25">
      <c r="I942" s="35"/>
      <c r="J942" s="35"/>
      <c r="K942" s="33"/>
      <c r="L942" s="33"/>
      <c r="M942" s="36"/>
      <c r="N942" s="33"/>
      <c r="O942" s="33"/>
      <c r="P942" s="33"/>
      <c r="Q942" s="34"/>
    </row>
    <row r="943" spans="9:17" x14ac:dyDescent="0.25">
      <c r="I943" s="35"/>
      <c r="J943" s="35"/>
      <c r="K943" s="33"/>
      <c r="L943" s="33"/>
      <c r="M943" s="36"/>
      <c r="N943" s="33"/>
      <c r="O943" s="33"/>
      <c r="P943" s="33"/>
      <c r="Q943" s="34"/>
    </row>
    <row r="944" spans="9:17" x14ac:dyDescent="0.25">
      <c r="I944" s="35"/>
      <c r="J944" s="35"/>
      <c r="K944" s="33"/>
      <c r="L944" s="33"/>
      <c r="M944" s="36"/>
      <c r="N944" s="33"/>
      <c r="O944" s="33"/>
      <c r="P944" s="33"/>
      <c r="Q944" s="34"/>
    </row>
    <row r="945" spans="9:17" x14ac:dyDescent="0.25">
      <c r="I945" s="35"/>
      <c r="J945" s="35"/>
      <c r="K945" s="33"/>
      <c r="L945" s="33"/>
      <c r="M945" s="36"/>
      <c r="N945" s="33"/>
      <c r="O945" s="33"/>
      <c r="P945" s="33"/>
      <c r="Q945" s="34"/>
    </row>
    <row r="946" spans="9:17" x14ac:dyDescent="0.25">
      <c r="I946" s="35"/>
      <c r="J946" s="35"/>
      <c r="K946" s="33"/>
      <c r="L946" s="33"/>
      <c r="M946" s="36"/>
      <c r="N946" s="33"/>
      <c r="O946" s="33"/>
      <c r="P946" s="33"/>
      <c r="Q946" s="34"/>
    </row>
    <row r="947" spans="9:17" x14ac:dyDescent="0.25">
      <c r="I947" s="35"/>
      <c r="J947" s="35"/>
      <c r="K947" s="33"/>
      <c r="L947" s="33"/>
      <c r="M947" s="36"/>
      <c r="N947" s="33"/>
      <c r="O947" s="33"/>
      <c r="P947" s="33"/>
      <c r="Q947" s="34"/>
    </row>
    <row r="948" spans="9:17" x14ac:dyDescent="0.25">
      <c r="I948" s="35"/>
      <c r="J948" s="35"/>
      <c r="K948" s="33"/>
      <c r="L948" s="33"/>
      <c r="M948" s="36"/>
      <c r="N948" s="33"/>
      <c r="O948" s="33"/>
      <c r="P948" s="33"/>
      <c r="Q948" s="34"/>
    </row>
    <row r="949" spans="9:17" x14ac:dyDescent="0.25">
      <c r="I949" s="35"/>
      <c r="J949" s="35"/>
      <c r="K949" s="33"/>
      <c r="L949" s="33"/>
      <c r="M949" s="36"/>
      <c r="N949" s="33"/>
      <c r="O949" s="33"/>
      <c r="P949" s="33"/>
      <c r="Q949" s="34"/>
    </row>
    <row r="950" spans="9:17" x14ac:dyDescent="0.25">
      <c r="I950" s="35"/>
      <c r="J950" s="35"/>
      <c r="K950" s="33"/>
      <c r="L950" s="33"/>
      <c r="M950" s="36"/>
      <c r="N950" s="33"/>
      <c r="O950" s="33"/>
      <c r="P950" s="33"/>
      <c r="Q950" s="34"/>
    </row>
    <row r="951" spans="9:17" x14ac:dyDescent="0.25">
      <c r="I951" s="35"/>
      <c r="J951" s="35"/>
      <c r="K951" s="33"/>
      <c r="L951" s="33"/>
      <c r="M951" s="36"/>
      <c r="N951" s="33"/>
      <c r="O951" s="33"/>
      <c r="P951" s="33"/>
      <c r="Q951" s="34"/>
    </row>
    <row r="952" spans="9:17" x14ac:dyDescent="0.25">
      <c r="I952" s="35"/>
      <c r="J952" s="35"/>
      <c r="K952" s="33"/>
      <c r="L952" s="33"/>
      <c r="M952" s="36"/>
      <c r="N952" s="33"/>
      <c r="O952" s="33"/>
      <c r="P952" s="33"/>
      <c r="Q952" s="34"/>
    </row>
    <row r="953" spans="9:17" x14ac:dyDescent="0.25">
      <c r="I953" s="35"/>
      <c r="J953" s="35"/>
      <c r="K953" s="33"/>
      <c r="L953" s="33"/>
      <c r="M953" s="36"/>
      <c r="N953" s="33"/>
      <c r="O953" s="33"/>
      <c r="P953" s="33"/>
      <c r="Q953" s="34"/>
    </row>
    <row r="954" spans="9:17" x14ac:dyDescent="0.25">
      <c r="I954" s="35"/>
      <c r="J954" s="35"/>
      <c r="K954" s="33"/>
      <c r="L954" s="33"/>
      <c r="M954" s="36"/>
      <c r="N954" s="33"/>
      <c r="O954" s="33"/>
      <c r="P954" s="33"/>
      <c r="Q954" s="34"/>
    </row>
    <row r="955" spans="9:17" x14ac:dyDescent="0.25">
      <c r="I955" s="35"/>
      <c r="J955" s="35"/>
      <c r="K955" s="33"/>
      <c r="L955" s="33"/>
      <c r="M955" s="36"/>
      <c r="N955" s="33"/>
      <c r="O955" s="33"/>
      <c r="P955" s="33"/>
      <c r="Q955" s="34"/>
    </row>
    <row r="956" spans="9:17" x14ac:dyDescent="0.25">
      <c r="I956" s="35"/>
      <c r="J956" s="35"/>
      <c r="K956" s="33"/>
      <c r="L956" s="33"/>
      <c r="M956" s="36"/>
      <c r="N956" s="33"/>
      <c r="O956" s="33"/>
      <c r="P956" s="33"/>
      <c r="Q956" s="34"/>
    </row>
    <row r="957" spans="9:17" x14ac:dyDescent="0.25">
      <c r="I957" s="35"/>
      <c r="J957" s="35"/>
      <c r="K957" s="33"/>
      <c r="L957" s="33"/>
      <c r="M957" s="36"/>
      <c r="N957" s="33"/>
      <c r="O957" s="33"/>
      <c r="P957" s="33"/>
      <c r="Q957" s="34"/>
    </row>
    <row r="958" spans="9:17" x14ac:dyDescent="0.25">
      <c r="I958" s="35"/>
      <c r="J958" s="35"/>
      <c r="K958" s="33"/>
      <c r="L958" s="33"/>
      <c r="M958" s="36"/>
      <c r="N958" s="33"/>
      <c r="O958" s="33"/>
      <c r="P958" s="33"/>
      <c r="Q958" s="34"/>
    </row>
    <row r="959" spans="9:17" x14ac:dyDescent="0.25">
      <c r="I959" s="35"/>
      <c r="J959" s="35"/>
      <c r="K959" s="33"/>
      <c r="L959" s="33"/>
      <c r="M959" s="36"/>
      <c r="N959" s="33"/>
      <c r="O959" s="33"/>
      <c r="P959" s="33"/>
      <c r="Q959" s="34"/>
    </row>
    <row r="960" spans="9:17" x14ac:dyDescent="0.25">
      <c r="I960" s="35"/>
      <c r="J960" s="35"/>
      <c r="K960" s="33"/>
      <c r="L960" s="33"/>
      <c r="M960" s="36"/>
      <c r="N960" s="33"/>
      <c r="O960" s="33"/>
      <c r="P960" s="33"/>
      <c r="Q960" s="34"/>
    </row>
    <row r="961" spans="9:17" x14ac:dyDescent="0.25">
      <c r="I961" s="35"/>
      <c r="J961" s="35"/>
      <c r="K961" s="33"/>
      <c r="L961" s="33"/>
      <c r="M961" s="36"/>
      <c r="N961" s="33"/>
      <c r="O961" s="33"/>
      <c r="P961" s="33"/>
      <c r="Q961" s="34"/>
    </row>
    <row r="962" spans="9:17" x14ac:dyDescent="0.25">
      <c r="I962" s="35"/>
      <c r="J962" s="35"/>
      <c r="K962" s="33"/>
      <c r="L962" s="33"/>
      <c r="M962" s="36"/>
      <c r="N962" s="33"/>
      <c r="O962" s="33"/>
      <c r="P962" s="33"/>
      <c r="Q962" s="34"/>
    </row>
    <row r="963" spans="9:17" x14ac:dyDescent="0.25">
      <c r="I963" s="35"/>
      <c r="J963" s="35"/>
      <c r="K963" s="33"/>
      <c r="L963" s="33"/>
      <c r="M963" s="36"/>
      <c r="N963" s="33"/>
      <c r="O963" s="33"/>
      <c r="P963" s="33"/>
      <c r="Q963" s="34"/>
    </row>
    <row r="964" spans="9:17" x14ac:dyDescent="0.25">
      <c r="I964" s="35"/>
      <c r="J964" s="35"/>
      <c r="K964" s="33"/>
      <c r="L964" s="33"/>
      <c r="M964" s="36"/>
      <c r="N964" s="33"/>
      <c r="O964" s="33"/>
      <c r="P964" s="33"/>
      <c r="Q964" s="34"/>
    </row>
    <row r="965" spans="9:17" x14ac:dyDescent="0.25">
      <c r="I965" s="35"/>
      <c r="J965" s="35"/>
      <c r="K965" s="33"/>
      <c r="L965" s="33"/>
      <c r="M965" s="36"/>
      <c r="N965" s="33"/>
      <c r="O965" s="33"/>
      <c r="P965" s="33"/>
      <c r="Q965" s="34"/>
    </row>
    <row r="966" spans="9:17" x14ac:dyDescent="0.25">
      <c r="I966" s="35"/>
      <c r="J966" s="35"/>
      <c r="K966" s="33"/>
      <c r="L966" s="33"/>
      <c r="M966" s="36"/>
      <c r="N966" s="33"/>
      <c r="O966" s="33"/>
      <c r="P966" s="33"/>
      <c r="Q966" s="34"/>
    </row>
    <row r="967" spans="9:17" x14ac:dyDescent="0.25">
      <c r="I967" s="35"/>
      <c r="J967" s="35"/>
      <c r="K967" s="33"/>
      <c r="L967" s="33"/>
      <c r="M967" s="36"/>
      <c r="N967" s="33"/>
      <c r="O967" s="33"/>
      <c r="P967" s="33"/>
      <c r="Q967" s="34"/>
    </row>
    <row r="968" spans="9:17" x14ac:dyDescent="0.25">
      <c r="I968" s="35"/>
      <c r="J968" s="35"/>
      <c r="K968" s="33"/>
      <c r="L968" s="33"/>
      <c r="M968" s="36"/>
      <c r="N968" s="33"/>
      <c r="O968" s="33"/>
      <c r="P968" s="33"/>
      <c r="Q968" s="34"/>
    </row>
    <row r="969" spans="9:17" x14ac:dyDescent="0.25">
      <c r="I969" s="35"/>
      <c r="J969" s="35"/>
      <c r="K969" s="33"/>
      <c r="L969" s="33"/>
      <c r="M969" s="36"/>
      <c r="N969" s="33"/>
      <c r="O969" s="33"/>
      <c r="P969" s="33"/>
      <c r="Q969" s="34"/>
    </row>
    <row r="970" spans="9:17" x14ac:dyDescent="0.25">
      <c r="I970" s="35"/>
      <c r="J970" s="35"/>
      <c r="K970" s="33"/>
      <c r="L970" s="33"/>
      <c r="M970" s="36"/>
      <c r="N970" s="33"/>
      <c r="O970" s="33"/>
      <c r="P970" s="33"/>
      <c r="Q970" s="34"/>
    </row>
    <row r="971" spans="9:17" x14ac:dyDescent="0.25">
      <c r="I971" s="35"/>
      <c r="J971" s="35"/>
      <c r="K971" s="33"/>
      <c r="L971" s="33"/>
      <c r="M971" s="36"/>
      <c r="N971" s="33"/>
      <c r="O971" s="33"/>
      <c r="P971" s="33"/>
      <c r="Q971" s="34"/>
    </row>
    <row r="972" spans="9:17" x14ac:dyDescent="0.25">
      <c r="I972" s="35"/>
      <c r="J972" s="35"/>
      <c r="K972" s="33"/>
      <c r="L972" s="33"/>
      <c r="M972" s="36"/>
      <c r="N972" s="33"/>
      <c r="O972" s="33"/>
      <c r="P972" s="33"/>
      <c r="Q972" s="34"/>
    </row>
    <row r="973" spans="9:17" x14ac:dyDescent="0.25">
      <c r="I973" s="35"/>
      <c r="J973" s="35"/>
      <c r="K973" s="33"/>
      <c r="L973" s="33"/>
      <c r="M973" s="36"/>
      <c r="N973" s="33"/>
      <c r="O973" s="33"/>
      <c r="P973" s="33"/>
      <c r="Q973" s="34"/>
    </row>
    <row r="974" spans="9:17" x14ac:dyDescent="0.25">
      <c r="I974" s="35"/>
      <c r="J974" s="35"/>
      <c r="K974" s="33"/>
      <c r="L974" s="33"/>
      <c r="M974" s="36"/>
      <c r="N974" s="33"/>
      <c r="O974" s="33"/>
      <c r="P974" s="33"/>
      <c r="Q974" s="34"/>
    </row>
    <row r="975" spans="9:17" x14ac:dyDescent="0.25">
      <c r="I975" s="35"/>
      <c r="J975" s="35"/>
      <c r="K975" s="33"/>
      <c r="L975" s="33"/>
      <c r="M975" s="36"/>
      <c r="N975" s="33"/>
      <c r="O975" s="33"/>
      <c r="P975" s="33"/>
      <c r="Q975" s="34"/>
    </row>
    <row r="976" spans="9:17" x14ac:dyDescent="0.25">
      <c r="I976" s="35"/>
      <c r="J976" s="35"/>
      <c r="K976" s="33"/>
      <c r="L976" s="33"/>
      <c r="M976" s="36"/>
      <c r="N976" s="33"/>
      <c r="O976" s="33"/>
      <c r="P976" s="33"/>
      <c r="Q976" s="34"/>
    </row>
    <row r="977" spans="9:17" x14ac:dyDescent="0.25">
      <c r="I977" s="35"/>
      <c r="J977" s="35"/>
      <c r="K977" s="33"/>
      <c r="L977" s="33"/>
      <c r="M977" s="36"/>
      <c r="N977" s="33"/>
      <c r="O977" s="33"/>
      <c r="P977" s="33"/>
      <c r="Q977" s="34"/>
    </row>
    <row r="978" spans="9:17" x14ac:dyDescent="0.25">
      <c r="I978" s="35"/>
      <c r="J978" s="35"/>
      <c r="K978" s="33"/>
      <c r="L978" s="33"/>
      <c r="M978" s="36"/>
      <c r="N978" s="33"/>
      <c r="O978" s="33"/>
      <c r="P978" s="33"/>
      <c r="Q978" s="34"/>
    </row>
    <row r="979" spans="9:17" x14ac:dyDescent="0.25">
      <c r="I979" s="35"/>
      <c r="J979" s="35"/>
      <c r="K979" s="33"/>
      <c r="L979" s="33"/>
      <c r="M979" s="36"/>
      <c r="N979" s="33"/>
      <c r="O979" s="33"/>
      <c r="P979" s="33"/>
      <c r="Q979" s="34"/>
    </row>
    <row r="980" spans="9:17" x14ac:dyDescent="0.25">
      <c r="I980" s="35"/>
      <c r="J980" s="35"/>
      <c r="K980" s="33"/>
      <c r="L980" s="33"/>
      <c r="M980" s="36"/>
      <c r="N980" s="33"/>
      <c r="O980" s="33"/>
      <c r="P980" s="33"/>
      <c r="Q980" s="34"/>
    </row>
    <row r="981" spans="9:17" x14ac:dyDescent="0.25">
      <c r="I981" s="35"/>
      <c r="J981" s="35"/>
      <c r="K981" s="33"/>
      <c r="L981" s="33"/>
      <c r="M981" s="36"/>
      <c r="N981" s="33"/>
      <c r="O981" s="33"/>
      <c r="P981" s="33"/>
      <c r="Q981" s="34"/>
    </row>
    <row r="982" spans="9:17" x14ac:dyDescent="0.25">
      <c r="I982" s="35"/>
      <c r="J982" s="35"/>
      <c r="K982" s="33"/>
      <c r="L982" s="33"/>
      <c r="M982" s="36"/>
      <c r="N982" s="33"/>
      <c r="O982" s="33"/>
      <c r="P982" s="33"/>
      <c r="Q982" s="34"/>
    </row>
    <row r="983" spans="9:17" x14ac:dyDescent="0.25">
      <c r="I983" s="35"/>
      <c r="J983" s="35"/>
      <c r="K983" s="33"/>
      <c r="L983" s="33"/>
      <c r="M983" s="36"/>
      <c r="N983" s="33"/>
      <c r="O983" s="33"/>
      <c r="P983" s="33"/>
      <c r="Q983" s="34"/>
    </row>
    <row r="984" spans="9:17" x14ac:dyDescent="0.25">
      <c r="I984" s="35"/>
      <c r="J984" s="35"/>
      <c r="K984" s="33"/>
      <c r="L984" s="33"/>
      <c r="M984" s="36"/>
      <c r="N984" s="33"/>
      <c r="O984" s="33"/>
      <c r="P984" s="33"/>
      <c r="Q984" s="34"/>
    </row>
    <row r="985" spans="9:17" x14ac:dyDescent="0.25">
      <c r="I985" s="35"/>
      <c r="J985" s="35"/>
      <c r="K985" s="33"/>
      <c r="L985" s="33"/>
      <c r="M985" s="36"/>
      <c r="N985" s="33"/>
      <c r="O985" s="33"/>
      <c r="P985" s="33"/>
      <c r="Q985" s="34"/>
    </row>
    <row r="986" spans="9:17" x14ac:dyDescent="0.25">
      <c r="I986" s="35"/>
      <c r="J986" s="35"/>
      <c r="K986" s="33"/>
      <c r="L986" s="33"/>
      <c r="M986" s="36"/>
      <c r="N986" s="33"/>
      <c r="O986" s="33"/>
      <c r="P986" s="33"/>
      <c r="Q986" s="34"/>
    </row>
    <row r="987" spans="9:17" x14ac:dyDescent="0.25">
      <c r="I987" s="35"/>
      <c r="J987" s="35"/>
      <c r="K987" s="33"/>
      <c r="L987" s="33"/>
      <c r="M987" s="36"/>
      <c r="N987" s="33"/>
      <c r="O987" s="33"/>
      <c r="P987" s="33"/>
      <c r="Q987" s="34"/>
    </row>
    <row r="988" spans="9:17" x14ac:dyDescent="0.25">
      <c r="I988" s="35"/>
      <c r="J988" s="35"/>
      <c r="K988" s="33"/>
      <c r="L988" s="33"/>
      <c r="M988" s="36"/>
      <c r="N988" s="33"/>
      <c r="O988" s="33"/>
      <c r="P988" s="33"/>
      <c r="Q988" s="34"/>
    </row>
    <row r="989" spans="9:17" x14ac:dyDescent="0.25">
      <c r="I989" s="35"/>
      <c r="J989" s="35"/>
      <c r="K989" s="33"/>
      <c r="L989" s="33"/>
      <c r="M989" s="36"/>
      <c r="N989" s="33"/>
      <c r="O989" s="33"/>
      <c r="P989" s="33"/>
      <c r="Q989" s="34"/>
    </row>
    <row r="990" spans="9:17" x14ac:dyDescent="0.25">
      <c r="I990" s="35"/>
      <c r="J990" s="35"/>
      <c r="K990" s="33"/>
      <c r="L990" s="33"/>
      <c r="M990" s="36"/>
      <c r="N990" s="33"/>
      <c r="O990" s="33"/>
      <c r="P990" s="33"/>
      <c r="Q990" s="34"/>
    </row>
    <row r="991" spans="9:17" x14ac:dyDescent="0.25">
      <c r="I991" s="35"/>
      <c r="J991" s="35"/>
      <c r="K991" s="33"/>
      <c r="L991" s="33"/>
      <c r="M991" s="36"/>
      <c r="N991" s="33"/>
      <c r="O991" s="33"/>
      <c r="P991" s="33"/>
      <c r="Q991" s="34"/>
    </row>
    <row r="992" spans="9:17" x14ac:dyDescent="0.25">
      <c r="I992" s="35"/>
      <c r="J992" s="35"/>
      <c r="K992" s="33"/>
      <c r="L992" s="33"/>
      <c r="M992" s="36"/>
      <c r="N992" s="33"/>
      <c r="O992" s="33"/>
      <c r="P992" s="33"/>
      <c r="Q992" s="34"/>
    </row>
    <row r="993" spans="9:17" x14ac:dyDescent="0.25">
      <c r="I993" s="35"/>
      <c r="J993" s="35"/>
      <c r="K993" s="33"/>
      <c r="L993" s="33"/>
      <c r="M993" s="36"/>
      <c r="N993" s="33"/>
      <c r="O993" s="33"/>
      <c r="P993" s="33"/>
      <c r="Q993" s="34"/>
    </row>
    <row r="994" spans="9:17" x14ac:dyDescent="0.25">
      <c r="I994" s="35"/>
      <c r="J994" s="35"/>
      <c r="K994" s="33"/>
      <c r="L994" s="33"/>
      <c r="M994" s="36"/>
      <c r="N994" s="33"/>
      <c r="O994" s="33"/>
      <c r="P994" s="33"/>
      <c r="Q994" s="34"/>
    </row>
    <row r="995" spans="9:17" x14ac:dyDescent="0.25">
      <c r="I995" s="35"/>
      <c r="J995" s="35"/>
      <c r="K995" s="33"/>
      <c r="L995" s="33"/>
      <c r="M995" s="36"/>
      <c r="N995" s="33"/>
      <c r="O995" s="33"/>
      <c r="P995" s="33"/>
      <c r="Q995" s="34"/>
    </row>
    <row r="996" spans="9:17" x14ac:dyDescent="0.25">
      <c r="I996" s="35"/>
      <c r="J996" s="35"/>
      <c r="K996" s="33"/>
      <c r="L996" s="33"/>
      <c r="M996" s="36"/>
      <c r="N996" s="33"/>
      <c r="O996" s="33"/>
      <c r="P996" s="33"/>
      <c r="Q996" s="34"/>
    </row>
    <row r="997" spans="9:17" x14ac:dyDescent="0.25">
      <c r="I997" s="35"/>
      <c r="J997" s="35"/>
      <c r="K997" s="33"/>
      <c r="L997" s="33"/>
      <c r="M997" s="36"/>
      <c r="N997" s="33"/>
      <c r="O997" s="33"/>
      <c r="P997" s="33"/>
      <c r="Q997" s="34"/>
    </row>
    <row r="998" spans="9:17" x14ac:dyDescent="0.25">
      <c r="I998" s="35"/>
      <c r="J998" s="35"/>
      <c r="K998" s="33"/>
      <c r="L998" s="33"/>
      <c r="M998" s="36"/>
      <c r="N998" s="33"/>
      <c r="O998" s="33"/>
      <c r="P998" s="33"/>
      <c r="Q998" s="34"/>
    </row>
    <row r="999" spans="9:17" x14ac:dyDescent="0.25">
      <c r="I999" s="35"/>
      <c r="J999" s="35"/>
      <c r="K999" s="33"/>
      <c r="L999" s="33"/>
      <c r="M999" s="36"/>
      <c r="N999" s="33"/>
      <c r="O999" s="33"/>
      <c r="P999" s="33"/>
      <c r="Q999" s="34"/>
    </row>
    <row r="1000" spans="9:17" x14ac:dyDescent="0.25">
      <c r="I1000" s="35"/>
      <c r="J1000" s="35"/>
      <c r="K1000" s="33"/>
      <c r="L1000" s="33"/>
      <c r="M1000" s="36"/>
      <c r="N1000" s="33"/>
      <c r="O1000" s="33"/>
      <c r="P1000" s="33"/>
      <c r="Q1000" s="34"/>
    </row>
    <row r="1001" spans="9:17" x14ac:dyDescent="0.25">
      <c r="I1001" s="35"/>
      <c r="J1001" s="35"/>
      <c r="K1001" s="33"/>
      <c r="L1001" s="33"/>
      <c r="M1001" s="36"/>
      <c r="N1001" s="33"/>
      <c r="O1001" s="33"/>
      <c r="P1001" s="33"/>
      <c r="Q1001" s="34"/>
    </row>
    <row r="1002" spans="9:17" x14ac:dyDescent="0.25">
      <c r="I1002" s="35"/>
      <c r="J1002" s="35"/>
      <c r="K1002" s="33"/>
      <c r="L1002" s="33"/>
      <c r="M1002" s="36"/>
      <c r="N1002" s="33"/>
      <c r="O1002" s="33"/>
      <c r="P1002" s="33"/>
      <c r="Q1002" s="34"/>
    </row>
    <row r="1003" spans="9:17" x14ac:dyDescent="0.25">
      <c r="I1003" s="35"/>
      <c r="J1003" s="35"/>
      <c r="K1003" s="33"/>
      <c r="L1003" s="33"/>
      <c r="M1003" s="36"/>
      <c r="N1003" s="33"/>
      <c r="O1003" s="33"/>
      <c r="P1003" s="33"/>
      <c r="Q1003" s="34"/>
    </row>
    <row r="1004" spans="9:17" x14ac:dyDescent="0.25">
      <c r="I1004" s="35"/>
      <c r="J1004" s="35"/>
      <c r="K1004" s="33"/>
      <c r="L1004" s="33"/>
      <c r="M1004" s="36"/>
      <c r="N1004" s="33"/>
      <c r="O1004" s="33"/>
      <c r="P1004" s="33"/>
      <c r="Q1004" s="34"/>
    </row>
    <row r="1005" spans="9:17" x14ac:dyDescent="0.25">
      <c r="I1005" s="35"/>
      <c r="J1005" s="35"/>
      <c r="K1005" s="33"/>
      <c r="L1005" s="33"/>
      <c r="M1005" s="36"/>
      <c r="N1005" s="33"/>
      <c r="O1005" s="33"/>
      <c r="P1005" s="33"/>
      <c r="Q1005" s="34"/>
    </row>
    <row r="1006" spans="9:17" x14ac:dyDescent="0.25">
      <c r="I1006" s="35"/>
      <c r="J1006" s="35"/>
      <c r="K1006" s="33"/>
      <c r="L1006" s="33"/>
      <c r="M1006" s="36"/>
      <c r="N1006" s="33"/>
      <c r="O1006" s="33"/>
      <c r="P1006" s="33"/>
      <c r="Q1006" s="34"/>
    </row>
    <row r="1007" spans="9:17" x14ac:dyDescent="0.25">
      <c r="I1007" s="35"/>
      <c r="J1007" s="35"/>
      <c r="K1007" s="33"/>
      <c r="L1007" s="33"/>
      <c r="M1007" s="36"/>
      <c r="N1007" s="33"/>
      <c r="O1007" s="33"/>
      <c r="P1007" s="33"/>
      <c r="Q1007" s="34"/>
    </row>
    <row r="1008" spans="9:17" x14ac:dyDescent="0.25">
      <c r="I1008" s="35"/>
      <c r="J1008" s="35"/>
      <c r="K1008" s="33"/>
      <c r="L1008" s="33"/>
      <c r="M1008" s="36"/>
      <c r="N1008" s="33"/>
      <c r="O1008" s="33"/>
      <c r="P1008" s="33"/>
      <c r="Q1008" s="34"/>
    </row>
    <row r="1009" spans="9:17" x14ac:dyDescent="0.25">
      <c r="I1009" s="35"/>
      <c r="J1009" s="35"/>
      <c r="K1009" s="33"/>
      <c r="L1009" s="33"/>
      <c r="M1009" s="36"/>
      <c r="N1009" s="33"/>
      <c r="O1009" s="33"/>
      <c r="P1009" s="33"/>
      <c r="Q1009" s="34"/>
    </row>
    <row r="1010" spans="9:17" x14ac:dyDescent="0.25">
      <c r="I1010" s="35"/>
      <c r="J1010" s="35"/>
      <c r="K1010" s="33"/>
      <c r="L1010" s="33"/>
      <c r="M1010" s="36"/>
      <c r="N1010" s="33"/>
      <c r="O1010" s="33"/>
      <c r="P1010" s="33"/>
      <c r="Q1010" s="34"/>
    </row>
    <row r="1011" spans="9:17" x14ac:dyDescent="0.25">
      <c r="I1011" s="35"/>
      <c r="J1011" s="35"/>
      <c r="K1011" s="33"/>
      <c r="L1011" s="33"/>
      <c r="M1011" s="36"/>
      <c r="N1011" s="33"/>
      <c r="O1011" s="33"/>
      <c r="P1011" s="33"/>
      <c r="Q1011" s="34"/>
    </row>
    <row r="1012" spans="9:17" x14ac:dyDescent="0.25">
      <c r="I1012" s="35"/>
      <c r="J1012" s="35"/>
      <c r="K1012" s="33"/>
      <c r="L1012" s="33"/>
      <c r="M1012" s="36"/>
      <c r="N1012" s="33"/>
      <c r="O1012" s="33"/>
      <c r="P1012" s="33"/>
      <c r="Q1012" s="34"/>
    </row>
    <row r="1013" spans="9:17" x14ac:dyDescent="0.25">
      <c r="I1013" s="35"/>
      <c r="J1013" s="35"/>
      <c r="K1013" s="33"/>
      <c r="L1013" s="33"/>
      <c r="M1013" s="36"/>
      <c r="N1013" s="33"/>
      <c r="O1013" s="33"/>
      <c r="P1013" s="33"/>
      <c r="Q1013" s="34"/>
    </row>
    <row r="1014" spans="9:17" x14ac:dyDescent="0.25">
      <c r="I1014" s="35"/>
      <c r="J1014" s="35"/>
      <c r="K1014" s="33"/>
      <c r="L1014" s="33"/>
      <c r="M1014" s="36"/>
      <c r="N1014" s="33"/>
      <c r="O1014" s="33"/>
      <c r="P1014" s="33"/>
      <c r="Q1014" s="34"/>
    </row>
    <row r="1015" spans="9:17" x14ac:dyDescent="0.25">
      <c r="I1015" s="35"/>
      <c r="J1015" s="35"/>
      <c r="K1015" s="33"/>
      <c r="L1015" s="33"/>
      <c r="M1015" s="36"/>
      <c r="N1015" s="33"/>
      <c r="O1015" s="33"/>
      <c r="P1015" s="33"/>
      <c r="Q1015" s="34"/>
    </row>
    <row r="1016" spans="9:17" x14ac:dyDescent="0.25">
      <c r="I1016" s="35"/>
      <c r="J1016" s="35"/>
      <c r="K1016" s="33"/>
      <c r="L1016" s="33"/>
      <c r="M1016" s="36"/>
      <c r="N1016" s="33"/>
      <c r="O1016" s="33"/>
      <c r="P1016" s="33"/>
      <c r="Q1016" s="34"/>
    </row>
    <row r="1017" spans="9:17" x14ac:dyDescent="0.25">
      <c r="I1017" s="35"/>
      <c r="J1017" s="35"/>
      <c r="K1017" s="33"/>
      <c r="L1017" s="33"/>
      <c r="M1017" s="36"/>
      <c r="N1017" s="33"/>
      <c r="O1017" s="33"/>
      <c r="P1017" s="33"/>
      <c r="Q1017" s="34"/>
    </row>
    <row r="1018" spans="9:17" x14ac:dyDescent="0.25">
      <c r="I1018" s="35"/>
      <c r="J1018" s="35"/>
      <c r="K1018" s="33"/>
      <c r="L1018" s="33"/>
      <c r="M1018" s="36"/>
      <c r="N1018" s="33"/>
      <c r="O1018" s="33"/>
      <c r="P1018" s="33"/>
      <c r="Q1018" s="34"/>
    </row>
    <row r="1019" spans="9:17" x14ac:dyDescent="0.25">
      <c r="I1019" s="35"/>
      <c r="J1019" s="35"/>
      <c r="K1019" s="33"/>
      <c r="L1019" s="33"/>
      <c r="M1019" s="36"/>
      <c r="N1019" s="33"/>
      <c r="O1019" s="33"/>
      <c r="P1019" s="33"/>
      <c r="Q1019" s="34"/>
    </row>
    <row r="1020" spans="9:17" x14ac:dyDescent="0.25">
      <c r="I1020" s="35"/>
      <c r="J1020" s="35"/>
      <c r="K1020" s="33"/>
      <c r="L1020" s="33"/>
      <c r="M1020" s="36"/>
      <c r="N1020" s="33"/>
      <c r="O1020" s="33"/>
      <c r="P1020" s="33"/>
      <c r="Q1020" s="34"/>
    </row>
    <row r="1021" spans="9:17" x14ac:dyDescent="0.25">
      <c r="I1021" s="35"/>
      <c r="J1021" s="35"/>
      <c r="K1021" s="33"/>
      <c r="L1021" s="33"/>
      <c r="M1021" s="36"/>
      <c r="N1021" s="33"/>
      <c r="O1021" s="33"/>
      <c r="P1021" s="33"/>
      <c r="Q1021" s="34"/>
    </row>
    <row r="1022" spans="9:17" x14ac:dyDescent="0.25">
      <c r="I1022" s="35"/>
      <c r="J1022" s="35"/>
      <c r="K1022" s="33"/>
      <c r="L1022" s="33"/>
      <c r="M1022" s="36"/>
      <c r="N1022" s="33"/>
      <c r="O1022" s="33"/>
      <c r="P1022" s="33"/>
      <c r="Q1022" s="34"/>
    </row>
    <row r="1023" spans="9:17" x14ac:dyDescent="0.25">
      <c r="I1023" s="35"/>
      <c r="J1023" s="35"/>
      <c r="K1023" s="33"/>
      <c r="L1023" s="33"/>
      <c r="M1023" s="36"/>
      <c r="N1023" s="33"/>
      <c r="O1023" s="33"/>
      <c r="P1023" s="33"/>
      <c r="Q1023" s="34"/>
    </row>
    <row r="1024" spans="9:17" x14ac:dyDescent="0.25">
      <c r="I1024" s="35"/>
      <c r="J1024" s="35"/>
      <c r="K1024" s="33"/>
      <c r="L1024" s="33"/>
      <c r="M1024" s="36"/>
      <c r="N1024" s="33"/>
      <c r="O1024" s="33"/>
      <c r="P1024" s="33"/>
      <c r="Q1024" s="34"/>
    </row>
    <row r="1025" spans="9:17" x14ac:dyDescent="0.25">
      <c r="I1025" s="35"/>
      <c r="J1025" s="35"/>
      <c r="K1025" s="33"/>
      <c r="L1025" s="33"/>
      <c r="M1025" s="36"/>
      <c r="N1025" s="33"/>
      <c r="O1025" s="33"/>
      <c r="P1025" s="33"/>
      <c r="Q1025" s="34"/>
    </row>
    <row r="1026" spans="9:17" x14ac:dyDescent="0.25">
      <c r="I1026" s="35"/>
      <c r="J1026" s="35"/>
      <c r="K1026" s="33"/>
      <c r="L1026" s="33"/>
      <c r="M1026" s="36"/>
      <c r="N1026" s="33"/>
      <c r="O1026" s="33"/>
      <c r="P1026" s="33"/>
      <c r="Q1026" s="34"/>
    </row>
    <row r="1027" spans="9:17" x14ac:dyDescent="0.25">
      <c r="I1027" s="35"/>
      <c r="J1027" s="35"/>
      <c r="K1027" s="33"/>
      <c r="L1027" s="33"/>
      <c r="M1027" s="36"/>
      <c r="N1027" s="33"/>
      <c r="O1027" s="33"/>
      <c r="P1027" s="33"/>
      <c r="Q1027" s="34"/>
    </row>
    <row r="1028" spans="9:17" x14ac:dyDescent="0.25">
      <c r="I1028" s="35"/>
      <c r="J1028" s="35"/>
      <c r="K1028" s="33"/>
      <c r="L1028" s="33"/>
      <c r="M1028" s="36"/>
      <c r="N1028" s="33"/>
      <c r="O1028" s="33"/>
      <c r="P1028" s="33"/>
      <c r="Q1028" s="34"/>
    </row>
    <row r="1029" spans="9:17" x14ac:dyDescent="0.25">
      <c r="I1029" s="35"/>
      <c r="J1029" s="35"/>
      <c r="K1029" s="33"/>
      <c r="L1029" s="33"/>
      <c r="M1029" s="36"/>
      <c r="N1029" s="33"/>
      <c r="O1029" s="33"/>
      <c r="P1029" s="33"/>
      <c r="Q1029" s="34"/>
    </row>
    <row r="1030" spans="9:17" x14ac:dyDescent="0.25">
      <c r="I1030" s="35"/>
      <c r="J1030" s="35"/>
      <c r="K1030" s="33"/>
      <c r="L1030" s="33"/>
      <c r="M1030" s="36"/>
      <c r="N1030" s="33"/>
      <c r="O1030" s="33"/>
      <c r="P1030" s="33"/>
      <c r="Q1030" s="34"/>
    </row>
    <row r="1031" spans="9:17" x14ac:dyDescent="0.25">
      <c r="I1031" s="35"/>
      <c r="J1031" s="35"/>
      <c r="K1031" s="33"/>
      <c r="L1031" s="33"/>
      <c r="M1031" s="36"/>
      <c r="N1031" s="33"/>
      <c r="O1031" s="33"/>
      <c r="P1031" s="33"/>
      <c r="Q1031" s="34"/>
    </row>
    <row r="1032" spans="9:17" x14ac:dyDescent="0.25">
      <c r="I1032" s="35"/>
      <c r="J1032" s="35"/>
      <c r="K1032" s="33"/>
      <c r="L1032" s="33"/>
      <c r="M1032" s="36"/>
      <c r="N1032" s="33"/>
      <c r="O1032" s="33"/>
      <c r="P1032" s="33"/>
      <c r="Q1032" s="34"/>
    </row>
    <row r="1033" spans="9:17" x14ac:dyDescent="0.25">
      <c r="I1033" s="35"/>
      <c r="J1033" s="35"/>
      <c r="K1033" s="33"/>
      <c r="L1033" s="33"/>
      <c r="M1033" s="36"/>
      <c r="N1033" s="33"/>
      <c r="O1033" s="33"/>
      <c r="P1033" s="33"/>
      <c r="Q1033" s="34"/>
    </row>
    <row r="1034" spans="9:17" x14ac:dyDescent="0.25">
      <c r="I1034" s="35"/>
      <c r="J1034" s="35"/>
      <c r="K1034" s="33"/>
      <c r="L1034" s="33"/>
      <c r="M1034" s="36"/>
      <c r="N1034" s="33"/>
      <c r="O1034" s="33"/>
      <c r="P1034" s="33"/>
      <c r="Q1034" s="34"/>
    </row>
    <row r="1035" spans="9:17" x14ac:dyDescent="0.25">
      <c r="I1035" s="35"/>
      <c r="J1035" s="35"/>
      <c r="K1035" s="33"/>
      <c r="L1035" s="33"/>
      <c r="M1035" s="36"/>
      <c r="N1035" s="33"/>
      <c r="O1035" s="33"/>
      <c r="P1035" s="33"/>
      <c r="Q1035" s="34"/>
    </row>
    <row r="1036" spans="9:17" x14ac:dyDescent="0.25">
      <c r="I1036" s="35"/>
      <c r="J1036" s="35"/>
      <c r="K1036" s="33"/>
      <c r="L1036" s="33"/>
      <c r="M1036" s="36"/>
      <c r="N1036" s="33"/>
      <c r="O1036" s="33"/>
      <c r="P1036" s="33"/>
      <c r="Q1036" s="34"/>
    </row>
    <row r="1037" spans="9:17" x14ac:dyDescent="0.25">
      <c r="I1037" s="35"/>
      <c r="J1037" s="35"/>
      <c r="K1037" s="33"/>
      <c r="L1037" s="33"/>
      <c r="M1037" s="36"/>
      <c r="N1037" s="33"/>
      <c r="O1037" s="33"/>
      <c r="P1037" s="33"/>
      <c r="Q1037" s="34"/>
    </row>
    <row r="1038" spans="9:17" x14ac:dyDescent="0.25">
      <c r="I1038" s="35"/>
      <c r="J1038" s="35"/>
      <c r="K1038" s="33"/>
      <c r="L1038" s="33"/>
      <c r="M1038" s="36"/>
      <c r="N1038" s="33"/>
      <c r="O1038" s="33"/>
      <c r="P1038" s="33"/>
      <c r="Q1038" s="34"/>
    </row>
    <row r="1039" spans="9:17" x14ac:dyDescent="0.25">
      <c r="I1039" s="35"/>
      <c r="J1039" s="35"/>
      <c r="K1039" s="33"/>
      <c r="L1039" s="33"/>
      <c r="M1039" s="36"/>
      <c r="N1039" s="33"/>
      <c r="O1039" s="33"/>
      <c r="P1039" s="33"/>
      <c r="Q1039" s="34"/>
    </row>
    <row r="1040" spans="9:17" x14ac:dyDescent="0.25">
      <c r="I1040" s="35"/>
      <c r="J1040" s="35"/>
      <c r="K1040" s="33"/>
      <c r="L1040" s="33"/>
      <c r="M1040" s="36"/>
      <c r="N1040" s="33"/>
      <c r="O1040" s="33"/>
      <c r="P1040" s="33"/>
      <c r="Q1040" s="34"/>
    </row>
    <row r="1041" spans="9:17" x14ac:dyDescent="0.25">
      <c r="I1041" s="35"/>
      <c r="J1041" s="35"/>
      <c r="K1041" s="33"/>
      <c r="L1041" s="33"/>
      <c r="M1041" s="36"/>
      <c r="N1041" s="33"/>
      <c r="O1041" s="33"/>
      <c r="P1041" s="33"/>
      <c r="Q1041" s="34"/>
    </row>
    <row r="1042" spans="9:17" x14ac:dyDescent="0.25">
      <c r="I1042" s="35"/>
      <c r="J1042" s="35"/>
      <c r="K1042" s="33"/>
      <c r="L1042" s="33"/>
      <c r="M1042" s="36"/>
      <c r="N1042" s="33"/>
      <c r="O1042" s="33"/>
      <c r="P1042" s="33"/>
      <c r="Q1042" s="34"/>
    </row>
    <row r="1043" spans="9:17" x14ac:dyDescent="0.25">
      <c r="I1043" s="35"/>
      <c r="J1043" s="35"/>
      <c r="K1043" s="33"/>
      <c r="L1043" s="33"/>
      <c r="M1043" s="36"/>
      <c r="N1043" s="33"/>
      <c r="O1043" s="33"/>
      <c r="P1043" s="33"/>
      <c r="Q1043" s="34"/>
    </row>
    <row r="1044" spans="9:17" x14ac:dyDescent="0.25">
      <c r="I1044" s="35"/>
      <c r="J1044" s="35"/>
      <c r="K1044" s="33"/>
      <c r="L1044" s="33"/>
      <c r="M1044" s="36"/>
      <c r="N1044" s="33"/>
      <c r="O1044" s="33"/>
      <c r="P1044" s="33"/>
      <c r="Q1044" s="34"/>
    </row>
    <row r="1045" spans="9:17" x14ac:dyDescent="0.25">
      <c r="I1045" s="35"/>
      <c r="J1045" s="35"/>
      <c r="K1045" s="33"/>
      <c r="L1045" s="33"/>
      <c r="M1045" s="36"/>
      <c r="N1045" s="33"/>
      <c r="O1045" s="33"/>
      <c r="P1045" s="33"/>
      <c r="Q1045" s="34"/>
    </row>
    <row r="1046" spans="9:17" x14ac:dyDescent="0.25">
      <c r="I1046" s="35"/>
      <c r="J1046" s="35"/>
      <c r="K1046" s="33"/>
      <c r="L1046" s="33"/>
      <c r="M1046" s="36"/>
      <c r="N1046" s="33"/>
      <c r="O1046" s="33"/>
      <c r="P1046" s="33"/>
      <c r="Q1046" s="34"/>
    </row>
    <row r="1047" spans="9:17" x14ac:dyDescent="0.25">
      <c r="I1047" s="35"/>
      <c r="J1047" s="35"/>
      <c r="K1047" s="33"/>
      <c r="L1047" s="33"/>
      <c r="M1047" s="36"/>
      <c r="N1047" s="33"/>
      <c r="O1047" s="33"/>
      <c r="P1047" s="33"/>
      <c r="Q1047" s="34"/>
    </row>
    <row r="1048" spans="9:17" x14ac:dyDescent="0.25">
      <c r="I1048" s="35"/>
      <c r="J1048" s="35"/>
      <c r="K1048" s="33"/>
      <c r="L1048" s="33"/>
      <c r="M1048" s="36"/>
      <c r="N1048" s="33"/>
      <c r="O1048" s="33"/>
      <c r="P1048" s="33"/>
      <c r="Q1048" s="34"/>
    </row>
    <row r="1049" spans="9:17" x14ac:dyDescent="0.25">
      <c r="I1049" s="35"/>
      <c r="J1049" s="35"/>
      <c r="K1049" s="33"/>
      <c r="L1049" s="33"/>
      <c r="M1049" s="36"/>
      <c r="N1049" s="33"/>
      <c r="O1049" s="33"/>
      <c r="P1049" s="33"/>
      <c r="Q1049" s="34"/>
    </row>
    <row r="1050" spans="9:17" x14ac:dyDescent="0.25">
      <c r="I1050" s="35"/>
      <c r="J1050" s="35"/>
      <c r="K1050" s="33"/>
      <c r="L1050" s="33"/>
      <c r="M1050" s="36"/>
      <c r="N1050" s="33"/>
      <c r="O1050" s="33"/>
      <c r="P1050" s="33"/>
      <c r="Q1050" s="34"/>
    </row>
    <row r="1051" spans="9:17" x14ac:dyDescent="0.25">
      <c r="I1051" s="35"/>
      <c r="J1051" s="35"/>
      <c r="K1051" s="33"/>
      <c r="L1051" s="33"/>
      <c r="M1051" s="36"/>
      <c r="N1051" s="33"/>
      <c r="O1051" s="33"/>
      <c r="P1051" s="33"/>
      <c r="Q1051" s="34"/>
    </row>
    <row r="1052" spans="9:17" x14ac:dyDescent="0.25">
      <c r="I1052" s="35"/>
      <c r="J1052" s="35"/>
      <c r="K1052" s="33"/>
      <c r="L1052" s="33"/>
      <c r="M1052" s="36"/>
      <c r="N1052" s="33"/>
      <c r="O1052" s="33"/>
      <c r="P1052" s="33"/>
      <c r="Q1052" s="34"/>
    </row>
    <row r="1053" spans="9:17" x14ac:dyDescent="0.25">
      <c r="I1053" s="35"/>
      <c r="J1053" s="35"/>
      <c r="K1053" s="33"/>
      <c r="L1053" s="33"/>
      <c r="M1053" s="36"/>
      <c r="N1053" s="33"/>
      <c r="O1053" s="33"/>
      <c r="P1053" s="33"/>
      <c r="Q1053" s="34"/>
    </row>
    <row r="1054" spans="9:17" x14ac:dyDescent="0.25">
      <c r="I1054" s="35"/>
      <c r="J1054" s="35"/>
      <c r="K1054" s="33"/>
      <c r="L1054" s="33"/>
      <c r="M1054" s="36"/>
      <c r="N1054" s="33"/>
      <c r="O1054" s="33"/>
      <c r="P1054" s="33"/>
      <c r="Q1054" s="34"/>
    </row>
    <row r="1055" spans="9:17" x14ac:dyDescent="0.25">
      <c r="I1055" s="35"/>
      <c r="J1055" s="35"/>
      <c r="K1055" s="33"/>
      <c r="L1055" s="33"/>
      <c r="M1055" s="36"/>
      <c r="N1055" s="33"/>
      <c r="O1055" s="33"/>
      <c r="P1055" s="33"/>
      <c r="Q1055" s="34"/>
    </row>
    <row r="1056" spans="9:17" x14ac:dyDescent="0.25">
      <c r="I1056" s="35"/>
      <c r="J1056" s="35"/>
      <c r="K1056" s="33"/>
      <c r="L1056" s="33"/>
      <c r="M1056" s="36"/>
      <c r="N1056" s="33"/>
      <c r="O1056" s="33"/>
      <c r="P1056" s="33"/>
      <c r="Q1056" s="34"/>
    </row>
    <row r="1057" spans="9:17" x14ac:dyDescent="0.25">
      <c r="I1057" s="35"/>
      <c r="J1057" s="35"/>
      <c r="K1057" s="33"/>
      <c r="L1057" s="33"/>
      <c r="M1057" s="36"/>
      <c r="N1057" s="33"/>
      <c r="O1057" s="33"/>
      <c r="P1057" s="33"/>
      <c r="Q1057" s="34"/>
    </row>
    <row r="1058" spans="9:17" x14ac:dyDescent="0.25">
      <c r="I1058" s="35"/>
      <c r="J1058" s="35"/>
      <c r="K1058" s="33"/>
      <c r="L1058" s="33"/>
      <c r="M1058" s="36"/>
      <c r="N1058" s="33"/>
      <c r="O1058" s="33"/>
      <c r="P1058" s="33"/>
      <c r="Q1058" s="34"/>
    </row>
    <row r="1059" spans="9:17" x14ac:dyDescent="0.25">
      <c r="I1059" s="35"/>
      <c r="J1059" s="35"/>
      <c r="K1059" s="33"/>
      <c r="L1059" s="33"/>
      <c r="M1059" s="36"/>
      <c r="N1059" s="33"/>
      <c r="O1059" s="33"/>
      <c r="P1059" s="33"/>
      <c r="Q1059" s="34"/>
    </row>
    <row r="1060" spans="9:17" x14ac:dyDescent="0.25">
      <c r="I1060" s="6"/>
      <c r="J1060" s="6"/>
      <c r="K1060" s="6"/>
      <c r="L1060" s="8"/>
      <c r="M1060" s="8"/>
      <c r="N1060" s="8"/>
      <c r="O1060" s="8"/>
      <c r="P1060" s="8"/>
      <c r="Q1060" s="8"/>
    </row>
  </sheetData>
  <mergeCells count="4">
    <mergeCell ref="I5:J5"/>
    <mergeCell ref="K5:L5"/>
    <mergeCell ref="M5:N5"/>
    <mergeCell ref="O5:P5"/>
  </mergeCells>
  <pageMargins left="0.16" right="0.16" top="0.19" bottom="0.16" header="0.11" footer="0.16"/>
  <pageSetup paperSize="9" scale="42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62A74-531C-4CEF-BB88-3BCFB4D9D91C}">
  <dimension ref="A1:M16770"/>
  <sheetViews>
    <sheetView topLeftCell="A2" workbookViewId="0">
      <selection activeCell="K2" sqref="K2"/>
    </sheetView>
  </sheetViews>
  <sheetFormatPr defaultRowHeight="15" x14ac:dyDescent="0.25"/>
  <cols>
    <col min="1" max="1" width="10.85546875" customWidth="1"/>
    <col min="2" max="2" width="12.85546875" customWidth="1"/>
    <col min="3" max="3" width="17.42578125" customWidth="1"/>
    <col min="6" max="6" width="22.5703125" customWidth="1"/>
    <col min="8" max="8" width="11.85546875" customWidth="1"/>
    <col min="9" max="9" width="9.85546875" customWidth="1"/>
    <col min="11" max="11" width="32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196886</v>
      </c>
      <c r="B2" t="s">
        <v>13</v>
      </c>
      <c r="C2" t="s">
        <v>14</v>
      </c>
      <c r="D2" t="s">
        <v>15</v>
      </c>
      <c r="E2" t="s">
        <v>16</v>
      </c>
      <c r="F2" s="1">
        <v>43133.449629629627</v>
      </c>
      <c r="G2">
        <v>5</v>
      </c>
      <c r="H2">
        <v>50.16</v>
      </c>
      <c r="I2">
        <v>250.8</v>
      </c>
      <c r="J2">
        <v>30</v>
      </c>
      <c r="K2" t="s">
        <v>17</v>
      </c>
      <c r="L2">
        <v>2018</v>
      </c>
      <c r="M2">
        <v>2</v>
      </c>
    </row>
    <row r="3" spans="1:13" x14ac:dyDescent="0.25">
      <c r="A3">
        <v>196886</v>
      </c>
      <c r="B3" t="s">
        <v>13</v>
      </c>
      <c r="C3" t="s">
        <v>14</v>
      </c>
      <c r="D3" t="s">
        <v>15</v>
      </c>
      <c r="E3" t="s">
        <v>16</v>
      </c>
      <c r="F3" s="1">
        <v>43259.422800925924</v>
      </c>
      <c r="G3">
        <v>5</v>
      </c>
      <c r="H3">
        <v>50.16</v>
      </c>
      <c r="I3">
        <v>250.8</v>
      </c>
      <c r="J3">
        <v>30</v>
      </c>
      <c r="K3" t="s">
        <v>17</v>
      </c>
      <c r="L3">
        <v>2018</v>
      </c>
      <c r="M3">
        <v>6</v>
      </c>
    </row>
    <row r="4" spans="1:13" x14ac:dyDescent="0.25">
      <c r="A4">
        <v>209087</v>
      </c>
      <c r="B4" t="s">
        <v>18</v>
      </c>
      <c r="C4" t="s">
        <v>14</v>
      </c>
      <c r="D4" t="s">
        <v>15</v>
      </c>
      <c r="E4" t="s">
        <v>19</v>
      </c>
      <c r="F4" s="1">
        <v>43794.58797453704</v>
      </c>
      <c r="G4">
        <v>1</v>
      </c>
      <c r="H4">
        <v>1080.1099999999999</v>
      </c>
      <c r="I4">
        <v>1080.1099999999999</v>
      </c>
      <c r="J4">
        <v>30</v>
      </c>
      <c r="K4" t="s">
        <v>17</v>
      </c>
      <c r="L4">
        <v>2019</v>
      </c>
      <c r="M4">
        <v>11</v>
      </c>
    </row>
    <row r="5" spans="1:13" x14ac:dyDescent="0.25">
      <c r="A5">
        <v>846758</v>
      </c>
      <c r="B5" t="s">
        <v>20</v>
      </c>
      <c r="C5" t="s">
        <v>14</v>
      </c>
      <c r="D5" t="s">
        <v>15</v>
      </c>
      <c r="E5" t="s">
        <v>21</v>
      </c>
      <c r="F5" s="1">
        <v>43138.529826388891</v>
      </c>
      <c r="G5">
        <v>1</v>
      </c>
      <c r="H5">
        <v>72.95</v>
      </c>
      <c r="I5">
        <v>72.95</v>
      </c>
      <c r="J5">
        <v>30</v>
      </c>
      <c r="K5" t="s">
        <v>17</v>
      </c>
      <c r="L5">
        <v>2018</v>
      </c>
      <c r="M5">
        <v>2</v>
      </c>
    </row>
    <row r="6" spans="1:13" x14ac:dyDescent="0.25">
      <c r="A6">
        <v>846758</v>
      </c>
      <c r="B6" t="s">
        <v>20</v>
      </c>
      <c r="C6" t="s">
        <v>14</v>
      </c>
      <c r="D6" t="s">
        <v>15</v>
      </c>
      <c r="E6" t="s">
        <v>21</v>
      </c>
      <c r="F6" s="1">
        <v>43140.338761574072</v>
      </c>
      <c r="G6">
        <v>3</v>
      </c>
      <c r="H6">
        <v>72.25</v>
      </c>
      <c r="I6">
        <v>216.75</v>
      </c>
      <c r="J6">
        <v>30</v>
      </c>
      <c r="K6" t="s">
        <v>17</v>
      </c>
      <c r="L6">
        <v>2018</v>
      </c>
      <c r="M6">
        <v>2</v>
      </c>
    </row>
    <row r="7" spans="1:13" x14ac:dyDescent="0.25">
      <c r="A7">
        <v>846758</v>
      </c>
      <c r="B7" t="s">
        <v>20</v>
      </c>
      <c r="C7" t="s">
        <v>14</v>
      </c>
      <c r="D7" t="s">
        <v>15</v>
      </c>
      <c r="E7" t="s">
        <v>21</v>
      </c>
      <c r="F7" s="1">
        <v>43140.349305555559</v>
      </c>
      <c r="G7">
        <v>2</v>
      </c>
      <c r="H7">
        <v>72.25</v>
      </c>
      <c r="I7">
        <v>144.5</v>
      </c>
      <c r="J7">
        <v>30</v>
      </c>
      <c r="K7" t="s">
        <v>17</v>
      </c>
      <c r="L7">
        <v>2018</v>
      </c>
      <c r="M7">
        <v>2</v>
      </c>
    </row>
    <row r="8" spans="1:13" x14ac:dyDescent="0.25">
      <c r="A8">
        <v>846758</v>
      </c>
      <c r="B8" t="s">
        <v>20</v>
      </c>
      <c r="C8" t="s">
        <v>14</v>
      </c>
      <c r="D8" t="s">
        <v>15</v>
      </c>
      <c r="E8" t="s">
        <v>21</v>
      </c>
      <c r="F8" s="1">
        <v>43140.349305555559</v>
      </c>
      <c r="G8">
        <v>1</v>
      </c>
      <c r="H8">
        <v>72.25</v>
      </c>
      <c r="I8">
        <v>72.25</v>
      </c>
      <c r="J8">
        <v>30</v>
      </c>
      <c r="K8" t="s">
        <v>17</v>
      </c>
      <c r="L8">
        <v>2018</v>
      </c>
      <c r="M8">
        <v>2</v>
      </c>
    </row>
    <row r="9" spans="1:13" x14ac:dyDescent="0.25">
      <c r="A9">
        <v>846758</v>
      </c>
      <c r="B9" t="s">
        <v>20</v>
      </c>
      <c r="C9" t="s">
        <v>14</v>
      </c>
      <c r="D9" t="s">
        <v>15</v>
      </c>
      <c r="E9" t="s">
        <v>21</v>
      </c>
      <c r="F9" s="1">
        <v>43147.493206018517</v>
      </c>
      <c r="G9">
        <v>1</v>
      </c>
      <c r="H9">
        <v>72.959999999999994</v>
      </c>
      <c r="I9">
        <v>72.959999999999994</v>
      </c>
      <c r="J9">
        <v>30</v>
      </c>
      <c r="K9" t="s">
        <v>17</v>
      </c>
      <c r="L9">
        <v>2018</v>
      </c>
      <c r="M9">
        <v>2</v>
      </c>
    </row>
    <row r="10" spans="1:13" x14ac:dyDescent="0.25">
      <c r="A10">
        <v>846758</v>
      </c>
      <c r="B10" t="s">
        <v>20</v>
      </c>
      <c r="C10" t="s">
        <v>14</v>
      </c>
      <c r="D10" t="s">
        <v>15</v>
      </c>
      <c r="E10" t="s">
        <v>21</v>
      </c>
      <c r="F10" s="1">
        <v>43182.466574074075</v>
      </c>
      <c r="G10">
        <v>3</v>
      </c>
      <c r="H10">
        <v>72.25</v>
      </c>
      <c r="I10">
        <v>216.75</v>
      </c>
      <c r="J10">
        <v>30</v>
      </c>
      <c r="K10" t="s">
        <v>17</v>
      </c>
      <c r="L10">
        <v>2018</v>
      </c>
      <c r="M10">
        <v>3</v>
      </c>
    </row>
    <row r="11" spans="1:13" x14ac:dyDescent="0.25">
      <c r="A11">
        <v>846758</v>
      </c>
      <c r="B11" t="s">
        <v>20</v>
      </c>
      <c r="C11" t="s">
        <v>14</v>
      </c>
      <c r="D11" t="s">
        <v>15</v>
      </c>
      <c r="E11" t="s">
        <v>21</v>
      </c>
      <c r="F11" s="1">
        <v>43216.403136574074</v>
      </c>
      <c r="G11">
        <v>3</v>
      </c>
      <c r="H11">
        <v>72.25</v>
      </c>
      <c r="I11">
        <v>216.75</v>
      </c>
      <c r="J11">
        <v>30</v>
      </c>
      <c r="K11" t="s">
        <v>17</v>
      </c>
      <c r="L11">
        <v>2018</v>
      </c>
      <c r="M11">
        <v>4</v>
      </c>
    </row>
    <row r="12" spans="1:13" x14ac:dyDescent="0.25">
      <c r="A12">
        <v>846758</v>
      </c>
      <c r="B12" t="s">
        <v>20</v>
      </c>
      <c r="C12" t="s">
        <v>14</v>
      </c>
      <c r="D12" t="s">
        <v>15</v>
      </c>
      <c r="E12" t="s">
        <v>21</v>
      </c>
      <c r="F12" s="1">
        <v>43255.521921296298</v>
      </c>
      <c r="G12">
        <v>1</v>
      </c>
      <c r="H12">
        <v>72.95</v>
      </c>
      <c r="I12">
        <v>72.95</v>
      </c>
      <c r="J12">
        <v>30</v>
      </c>
      <c r="K12" t="s">
        <v>17</v>
      </c>
      <c r="L12">
        <v>2018</v>
      </c>
      <c r="M12">
        <v>6</v>
      </c>
    </row>
    <row r="13" spans="1:13" x14ac:dyDescent="0.25">
      <c r="A13">
        <v>846758</v>
      </c>
      <c r="B13" t="s">
        <v>20</v>
      </c>
      <c r="C13" t="s">
        <v>14</v>
      </c>
      <c r="D13" t="s">
        <v>15</v>
      </c>
      <c r="E13" t="s">
        <v>21</v>
      </c>
      <c r="F13" s="1">
        <v>43259.512731481482</v>
      </c>
      <c r="G13">
        <v>3</v>
      </c>
      <c r="H13">
        <v>72.95</v>
      </c>
      <c r="I13">
        <v>218.85</v>
      </c>
      <c r="J13">
        <v>30</v>
      </c>
      <c r="K13" t="s">
        <v>17</v>
      </c>
      <c r="L13">
        <v>2018</v>
      </c>
      <c r="M13">
        <v>6</v>
      </c>
    </row>
    <row r="14" spans="1:13" x14ac:dyDescent="0.25">
      <c r="A14">
        <v>846758</v>
      </c>
      <c r="B14" t="s">
        <v>20</v>
      </c>
      <c r="C14" t="s">
        <v>14</v>
      </c>
      <c r="D14" t="s">
        <v>15</v>
      </c>
      <c r="E14" t="s">
        <v>21</v>
      </c>
      <c r="F14" s="1">
        <v>43308.418946759259</v>
      </c>
      <c r="G14">
        <v>3</v>
      </c>
      <c r="H14">
        <v>72.95</v>
      </c>
      <c r="I14">
        <v>218.85</v>
      </c>
      <c r="J14">
        <v>30</v>
      </c>
      <c r="K14" t="s">
        <v>17</v>
      </c>
      <c r="L14">
        <v>2018</v>
      </c>
      <c r="M14">
        <v>7</v>
      </c>
    </row>
    <row r="15" spans="1:13" x14ac:dyDescent="0.25">
      <c r="A15">
        <v>846758</v>
      </c>
      <c r="B15" t="s">
        <v>20</v>
      </c>
      <c r="C15" t="s">
        <v>14</v>
      </c>
      <c r="D15" t="s">
        <v>15</v>
      </c>
      <c r="E15" t="s">
        <v>21</v>
      </c>
      <c r="F15" s="1">
        <v>43360.518125000002</v>
      </c>
      <c r="G15">
        <v>2</v>
      </c>
      <c r="H15">
        <v>72.25</v>
      </c>
      <c r="I15">
        <v>144.5</v>
      </c>
      <c r="J15">
        <v>30</v>
      </c>
      <c r="K15" t="s">
        <v>17</v>
      </c>
      <c r="L15">
        <v>2018</v>
      </c>
      <c r="M15">
        <v>9</v>
      </c>
    </row>
    <row r="16" spans="1:13" x14ac:dyDescent="0.25">
      <c r="A16">
        <v>846758</v>
      </c>
      <c r="B16" t="s">
        <v>20</v>
      </c>
      <c r="C16" t="s">
        <v>14</v>
      </c>
      <c r="D16" t="s">
        <v>15</v>
      </c>
      <c r="E16" t="s">
        <v>21</v>
      </c>
      <c r="F16" s="1">
        <v>43364.40357638889</v>
      </c>
      <c r="G16">
        <v>3</v>
      </c>
      <c r="H16">
        <v>72.25</v>
      </c>
      <c r="I16">
        <v>216.75</v>
      </c>
      <c r="J16">
        <v>30</v>
      </c>
      <c r="K16" t="s">
        <v>17</v>
      </c>
      <c r="L16">
        <v>2018</v>
      </c>
      <c r="M16">
        <v>9</v>
      </c>
    </row>
    <row r="17" spans="1:13" x14ac:dyDescent="0.25">
      <c r="A17">
        <v>846758</v>
      </c>
      <c r="B17" t="s">
        <v>20</v>
      </c>
      <c r="C17" t="s">
        <v>14</v>
      </c>
      <c r="D17" t="s">
        <v>15</v>
      </c>
      <c r="E17" t="s">
        <v>21</v>
      </c>
      <c r="F17" s="1">
        <v>43427.393194444441</v>
      </c>
      <c r="G17">
        <v>3</v>
      </c>
      <c r="H17">
        <v>71.72</v>
      </c>
      <c r="I17">
        <v>215.16</v>
      </c>
      <c r="J17">
        <v>30</v>
      </c>
      <c r="K17" t="s">
        <v>17</v>
      </c>
      <c r="L17">
        <v>2018</v>
      </c>
      <c r="M17">
        <v>11</v>
      </c>
    </row>
    <row r="18" spans="1:13" x14ac:dyDescent="0.25">
      <c r="A18">
        <v>846758</v>
      </c>
      <c r="B18" t="s">
        <v>20</v>
      </c>
      <c r="C18" t="s">
        <v>14</v>
      </c>
      <c r="D18" t="s">
        <v>15</v>
      </c>
      <c r="E18" t="s">
        <v>21</v>
      </c>
      <c r="F18" s="1">
        <v>43427.509259259263</v>
      </c>
      <c r="G18">
        <v>3</v>
      </c>
      <c r="H18">
        <v>71.72</v>
      </c>
      <c r="I18">
        <v>215.16</v>
      </c>
      <c r="J18">
        <v>30</v>
      </c>
      <c r="K18" t="s">
        <v>17</v>
      </c>
      <c r="L18">
        <v>2018</v>
      </c>
      <c r="M18">
        <v>11</v>
      </c>
    </row>
    <row r="19" spans="1:13" x14ac:dyDescent="0.25">
      <c r="A19">
        <v>846758</v>
      </c>
      <c r="B19" t="s">
        <v>20</v>
      </c>
      <c r="C19" t="s">
        <v>14</v>
      </c>
      <c r="D19" t="s">
        <v>15</v>
      </c>
      <c r="E19" t="s">
        <v>21</v>
      </c>
      <c r="F19" s="1">
        <v>43579.623657407406</v>
      </c>
      <c r="G19">
        <v>2</v>
      </c>
      <c r="H19">
        <v>71.72</v>
      </c>
      <c r="I19">
        <v>143.44</v>
      </c>
      <c r="J19">
        <v>30</v>
      </c>
      <c r="K19" t="s">
        <v>17</v>
      </c>
      <c r="L19">
        <v>2019</v>
      </c>
      <c r="M19">
        <v>4</v>
      </c>
    </row>
    <row r="20" spans="1:13" x14ac:dyDescent="0.25">
      <c r="A20">
        <v>846758</v>
      </c>
      <c r="B20" t="s">
        <v>20</v>
      </c>
      <c r="C20" t="s">
        <v>14</v>
      </c>
      <c r="D20" t="s">
        <v>15</v>
      </c>
      <c r="E20" t="s">
        <v>21</v>
      </c>
      <c r="F20" s="1">
        <v>43619.450520833336</v>
      </c>
      <c r="G20">
        <v>1</v>
      </c>
      <c r="H20">
        <v>71.72</v>
      </c>
      <c r="I20">
        <v>71.72</v>
      </c>
      <c r="J20">
        <v>30</v>
      </c>
      <c r="K20" t="s">
        <v>17</v>
      </c>
      <c r="L20">
        <v>2019</v>
      </c>
      <c r="M20">
        <v>6</v>
      </c>
    </row>
    <row r="21" spans="1:13" x14ac:dyDescent="0.25">
      <c r="A21">
        <v>846758</v>
      </c>
      <c r="B21" t="s">
        <v>20</v>
      </c>
      <c r="C21" t="s">
        <v>14</v>
      </c>
      <c r="D21" t="s">
        <v>15</v>
      </c>
      <c r="E21" t="s">
        <v>21</v>
      </c>
      <c r="F21" s="1">
        <v>43628.39502314815</v>
      </c>
      <c r="G21">
        <v>1</v>
      </c>
      <c r="H21">
        <v>71.72</v>
      </c>
      <c r="I21">
        <v>71.72</v>
      </c>
      <c r="J21">
        <v>30</v>
      </c>
      <c r="K21" t="s">
        <v>17</v>
      </c>
      <c r="L21">
        <v>2019</v>
      </c>
      <c r="M21">
        <v>6</v>
      </c>
    </row>
    <row r="22" spans="1:13" x14ac:dyDescent="0.25">
      <c r="A22">
        <v>846758</v>
      </c>
      <c r="B22" t="s">
        <v>20</v>
      </c>
      <c r="C22" t="s">
        <v>14</v>
      </c>
      <c r="D22" t="s">
        <v>15</v>
      </c>
      <c r="E22" t="s">
        <v>21</v>
      </c>
      <c r="F22" s="1">
        <v>43628.39502314815</v>
      </c>
      <c r="G22">
        <v>1</v>
      </c>
      <c r="H22">
        <v>71.72</v>
      </c>
      <c r="I22">
        <v>71.72</v>
      </c>
      <c r="J22">
        <v>30</v>
      </c>
      <c r="K22" t="s">
        <v>17</v>
      </c>
      <c r="L22">
        <v>2019</v>
      </c>
      <c r="M22">
        <v>6</v>
      </c>
    </row>
    <row r="23" spans="1:13" x14ac:dyDescent="0.25">
      <c r="A23">
        <v>846758</v>
      </c>
      <c r="B23" t="s">
        <v>20</v>
      </c>
      <c r="C23" t="s">
        <v>14</v>
      </c>
      <c r="D23" t="s">
        <v>15</v>
      </c>
      <c r="E23" t="s">
        <v>21</v>
      </c>
      <c r="F23" s="1">
        <v>43630.555219907408</v>
      </c>
      <c r="G23">
        <v>3</v>
      </c>
      <c r="H23">
        <v>71.72</v>
      </c>
      <c r="I23">
        <v>215.16</v>
      </c>
      <c r="J23">
        <v>30</v>
      </c>
      <c r="K23" t="s">
        <v>17</v>
      </c>
      <c r="L23">
        <v>2019</v>
      </c>
      <c r="M23">
        <v>6</v>
      </c>
    </row>
    <row r="24" spans="1:13" x14ac:dyDescent="0.25">
      <c r="A24">
        <v>846758</v>
      </c>
      <c r="B24" t="s">
        <v>20</v>
      </c>
      <c r="C24" t="s">
        <v>14</v>
      </c>
      <c r="D24" t="s">
        <v>15</v>
      </c>
      <c r="E24" t="s">
        <v>21</v>
      </c>
      <c r="F24" s="1">
        <v>43644.601365740738</v>
      </c>
      <c r="G24">
        <v>4</v>
      </c>
      <c r="H24">
        <v>71.72</v>
      </c>
      <c r="I24">
        <v>286.88</v>
      </c>
      <c r="J24">
        <v>30</v>
      </c>
      <c r="K24" t="s">
        <v>17</v>
      </c>
      <c r="L24">
        <v>2019</v>
      </c>
      <c r="M24">
        <v>6</v>
      </c>
    </row>
    <row r="25" spans="1:13" x14ac:dyDescent="0.25">
      <c r="A25">
        <v>846758</v>
      </c>
      <c r="B25" t="s">
        <v>20</v>
      </c>
      <c r="C25" t="s">
        <v>14</v>
      </c>
      <c r="D25" t="s">
        <v>15</v>
      </c>
      <c r="E25" t="s">
        <v>21</v>
      </c>
      <c r="F25" s="1">
        <v>43721.539502314816</v>
      </c>
      <c r="G25">
        <v>5</v>
      </c>
      <c r="H25">
        <v>71.72</v>
      </c>
      <c r="I25">
        <v>358.6</v>
      </c>
      <c r="J25">
        <v>30</v>
      </c>
      <c r="K25" t="s">
        <v>17</v>
      </c>
      <c r="L25">
        <v>2019</v>
      </c>
      <c r="M25">
        <v>9</v>
      </c>
    </row>
    <row r="26" spans="1:13" x14ac:dyDescent="0.25">
      <c r="A26">
        <v>846758</v>
      </c>
      <c r="B26" t="s">
        <v>20</v>
      </c>
      <c r="C26" t="s">
        <v>14</v>
      </c>
      <c r="D26" t="s">
        <v>15</v>
      </c>
      <c r="E26" t="s">
        <v>21</v>
      </c>
      <c r="F26" s="1">
        <v>43721.539502314816</v>
      </c>
      <c r="G26">
        <v>1</v>
      </c>
      <c r="H26">
        <v>71.72</v>
      </c>
      <c r="I26">
        <v>71.72</v>
      </c>
      <c r="J26">
        <v>30</v>
      </c>
      <c r="K26" t="s">
        <v>17</v>
      </c>
      <c r="L26">
        <v>2019</v>
      </c>
      <c r="M26">
        <v>9</v>
      </c>
    </row>
    <row r="27" spans="1:13" x14ac:dyDescent="0.25">
      <c r="A27">
        <v>846758</v>
      </c>
      <c r="B27" t="s">
        <v>20</v>
      </c>
      <c r="C27" t="s">
        <v>14</v>
      </c>
      <c r="D27" t="s">
        <v>15</v>
      </c>
      <c r="E27" t="s">
        <v>21</v>
      </c>
      <c r="F27" s="1">
        <v>43777.53266203704</v>
      </c>
      <c r="G27">
        <v>1</v>
      </c>
      <c r="H27">
        <v>72.900000000000006</v>
      </c>
      <c r="I27">
        <v>72.900000000000006</v>
      </c>
      <c r="J27">
        <v>30</v>
      </c>
      <c r="K27" t="s">
        <v>17</v>
      </c>
      <c r="L27">
        <v>2019</v>
      </c>
      <c r="M27">
        <v>11</v>
      </c>
    </row>
    <row r="28" spans="1:13" x14ac:dyDescent="0.25">
      <c r="A28">
        <v>846758</v>
      </c>
      <c r="B28" t="s">
        <v>20</v>
      </c>
      <c r="C28" t="s">
        <v>14</v>
      </c>
      <c r="D28" t="s">
        <v>15</v>
      </c>
      <c r="E28" t="s">
        <v>21</v>
      </c>
      <c r="F28" s="1">
        <v>43777.53266203704</v>
      </c>
      <c r="G28">
        <v>2</v>
      </c>
      <c r="H28">
        <v>72.900000000000006</v>
      </c>
      <c r="I28">
        <v>145.80000000000001</v>
      </c>
      <c r="J28">
        <v>30</v>
      </c>
      <c r="K28" t="s">
        <v>17</v>
      </c>
      <c r="L28">
        <v>2019</v>
      </c>
      <c r="M28">
        <v>11</v>
      </c>
    </row>
    <row r="29" spans="1:13" x14ac:dyDescent="0.25">
      <c r="A29">
        <v>172830</v>
      </c>
      <c r="B29" t="s">
        <v>22</v>
      </c>
      <c r="C29" t="s">
        <v>14</v>
      </c>
      <c r="D29" t="s">
        <v>15</v>
      </c>
      <c r="E29" t="s">
        <v>21</v>
      </c>
      <c r="F29" s="1">
        <v>43623.556597222225</v>
      </c>
      <c r="G29">
        <v>3</v>
      </c>
      <c r="H29">
        <v>117.91</v>
      </c>
      <c r="I29">
        <v>353.73</v>
      </c>
      <c r="J29">
        <v>30</v>
      </c>
      <c r="K29" t="s">
        <v>17</v>
      </c>
      <c r="L29">
        <v>2019</v>
      </c>
      <c r="M29">
        <v>6</v>
      </c>
    </row>
    <row r="30" spans="1:13" x14ac:dyDescent="0.25">
      <c r="A30">
        <v>194959</v>
      </c>
      <c r="B30" t="s">
        <v>23</v>
      </c>
      <c r="C30" t="s">
        <v>14</v>
      </c>
      <c r="D30" t="s">
        <v>15</v>
      </c>
      <c r="E30" t="s">
        <v>24</v>
      </c>
      <c r="F30" s="1">
        <v>43178.478472222225</v>
      </c>
      <c r="G30">
        <v>1</v>
      </c>
      <c r="H30">
        <v>53.22</v>
      </c>
      <c r="I30">
        <v>53.22</v>
      </c>
      <c r="J30">
        <v>30</v>
      </c>
      <c r="K30" t="s">
        <v>17</v>
      </c>
      <c r="L30">
        <v>2018</v>
      </c>
      <c r="M30">
        <v>3</v>
      </c>
    </row>
    <row r="31" spans="1:13" x14ac:dyDescent="0.25">
      <c r="A31">
        <v>176710</v>
      </c>
      <c r="B31" t="s">
        <v>25</v>
      </c>
      <c r="C31" t="s">
        <v>14</v>
      </c>
      <c r="D31" t="s">
        <v>15</v>
      </c>
      <c r="E31" t="s">
        <v>26</v>
      </c>
      <c r="F31" s="1">
        <v>43412.390370370369</v>
      </c>
      <c r="G31">
        <v>1</v>
      </c>
      <c r="H31">
        <v>145.02000000000001</v>
      </c>
      <c r="I31">
        <v>145.02000000000001</v>
      </c>
      <c r="J31">
        <v>30</v>
      </c>
      <c r="K31" t="s">
        <v>17</v>
      </c>
      <c r="L31">
        <v>2018</v>
      </c>
      <c r="M31">
        <v>11</v>
      </c>
    </row>
    <row r="32" spans="1:13" x14ac:dyDescent="0.25">
      <c r="A32">
        <v>175939</v>
      </c>
      <c r="B32" t="s">
        <v>27</v>
      </c>
      <c r="C32" t="s">
        <v>14</v>
      </c>
      <c r="D32" t="s">
        <v>15</v>
      </c>
      <c r="E32" t="s">
        <v>28</v>
      </c>
      <c r="F32" s="1">
        <v>43318.423726851855</v>
      </c>
      <c r="G32">
        <v>1</v>
      </c>
      <c r="H32">
        <v>115.45</v>
      </c>
      <c r="I32">
        <v>115.45</v>
      </c>
      <c r="J32">
        <v>30</v>
      </c>
      <c r="K32" t="s">
        <v>17</v>
      </c>
      <c r="L32">
        <v>2018</v>
      </c>
      <c r="M32">
        <v>8</v>
      </c>
    </row>
    <row r="33" spans="1:13" x14ac:dyDescent="0.25">
      <c r="A33">
        <v>183821</v>
      </c>
      <c r="B33" t="s">
        <v>29</v>
      </c>
      <c r="C33" t="s">
        <v>30</v>
      </c>
      <c r="D33" t="s">
        <v>31</v>
      </c>
      <c r="E33" t="s">
        <v>32</v>
      </c>
      <c r="F33" s="1">
        <v>43237.587824074071</v>
      </c>
      <c r="G33">
        <v>30</v>
      </c>
      <c r="H33">
        <v>71.849999999999994</v>
      </c>
      <c r="I33">
        <v>2155.5</v>
      </c>
      <c r="J33">
        <v>30</v>
      </c>
      <c r="K33" t="s">
        <v>17</v>
      </c>
      <c r="L33">
        <v>2018</v>
      </c>
      <c r="M33">
        <v>5</v>
      </c>
    </row>
    <row r="34" spans="1:13" x14ac:dyDescent="0.25">
      <c r="A34">
        <v>176064</v>
      </c>
      <c r="B34" t="s">
        <v>33</v>
      </c>
      <c r="C34" t="s">
        <v>14</v>
      </c>
      <c r="D34" t="s">
        <v>15</v>
      </c>
      <c r="E34" t="s">
        <v>34</v>
      </c>
      <c r="F34" s="1">
        <v>43105.535844907405</v>
      </c>
      <c r="G34">
        <v>1</v>
      </c>
      <c r="H34">
        <v>83.96</v>
      </c>
      <c r="I34">
        <v>83.96</v>
      </c>
      <c r="J34">
        <v>30</v>
      </c>
      <c r="K34" t="s">
        <v>17</v>
      </c>
      <c r="L34">
        <v>2018</v>
      </c>
      <c r="M34">
        <v>1</v>
      </c>
    </row>
    <row r="35" spans="1:13" x14ac:dyDescent="0.25">
      <c r="A35">
        <v>176064</v>
      </c>
      <c r="B35" t="s">
        <v>33</v>
      </c>
      <c r="C35" t="s">
        <v>14</v>
      </c>
      <c r="D35" t="s">
        <v>15</v>
      </c>
      <c r="E35" t="s">
        <v>34</v>
      </c>
      <c r="F35" s="1">
        <v>43105.535844907405</v>
      </c>
      <c r="G35">
        <v>2</v>
      </c>
      <c r="H35">
        <v>83.96</v>
      </c>
      <c r="I35">
        <v>167.92</v>
      </c>
      <c r="J35">
        <v>30</v>
      </c>
      <c r="K35" t="s">
        <v>17</v>
      </c>
      <c r="L35">
        <v>2018</v>
      </c>
      <c r="M35">
        <v>1</v>
      </c>
    </row>
    <row r="36" spans="1:13" x14ac:dyDescent="0.25">
      <c r="A36">
        <v>176064</v>
      </c>
      <c r="B36" t="s">
        <v>33</v>
      </c>
      <c r="C36" t="s">
        <v>14</v>
      </c>
      <c r="D36" t="s">
        <v>15</v>
      </c>
      <c r="E36" t="s">
        <v>34</v>
      </c>
      <c r="F36" s="1">
        <v>43119.404733796298</v>
      </c>
      <c r="G36">
        <v>2</v>
      </c>
      <c r="H36">
        <v>83.55</v>
      </c>
      <c r="I36">
        <v>167.1</v>
      </c>
      <c r="J36">
        <v>30</v>
      </c>
      <c r="K36" t="s">
        <v>17</v>
      </c>
      <c r="L36">
        <v>2018</v>
      </c>
      <c r="M36">
        <v>1</v>
      </c>
    </row>
    <row r="37" spans="1:13" x14ac:dyDescent="0.25">
      <c r="A37">
        <v>176064</v>
      </c>
      <c r="B37" t="s">
        <v>33</v>
      </c>
      <c r="C37" t="s">
        <v>14</v>
      </c>
      <c r="D37" t="s">
        <v>15</v>
      </c>
      <c r="E37" t="s">
        <v>34</v>
      </c>
      <c r="F37" s="1">
        <v>43119.412465277775</v>
      </c>
      <c r="G37">
        <v>2</v>
      </c>
      <c r="H37">
        <v>83.55</v>
      </c>
      <c r="I37">
        <v>167.1</v>
      </c>
      <c r="J37">
        <v>30</v>
      </c>
      <c r="K37" t="s">
        <v>17</v>
      </c>
      <c r="L37">
        <v>2018</v>
      </c>
      <c r="M37">
        <v>1</v>
      </c>
    </row>
    <row r="38" spans="1:13" x14ac:dyDescent="0.25">
      <c r="A38">
        <v>176064</v>
      </c>
      <c r="B38" t="s">
        <v>33</v>
      </c>
      <c r="C38" t="s">
        <v>14</v>
      </c>
      <c r="D38" t="s">
        <v>15</v>
      </c>
      <c r="E38" t="s">
        <v>34</v>
      </c>
      <c r="F38" s="1">
        <v>43119.486064814817</v>
      </c>
      <c r="G38">
        <v>1</v>
      </c>
      <c r="H38">
        <v>83.55</v>
      </c>
      <c r="I38">
        <v>83.55</v>
      </c>
      <c r="J38">
        <v>30</v>
      </c>
      <c r="K38" t="s">
        <v>17</v>
      </c>
      <c r="L38">
        <v>2018</v>
      </c>
      <c r="M38">
        <v>1</v>
      </c>
    </row>
    <row r="39" spans="1:13" x14ac:dyDescent="0.25">
      <c r="A39">
        <v>176064</v>
      </c>
      <c r="B39" t="s">
        <v>33</v>
      </c>
      <c r="C39" t="s">
        <v>14</v>
      </c>
      <c r="D39" t="s">
        <v>15</v>
      </c>
      <c r="E39" t="s">
        <v>34</v>
      </c>
      <c r="F39" s="1">
        <v>43168.420324074075</v>
      </c>
      <c r="G39">
        <v>2</v>
      </c>
      <c r="H39">
        <v>83.95</v>
      </c>
      <c r="I39">
        <v>167.9</v>
      </c>
      <c r="J39">
        <v>30</v>
      </c>
      <c r="K39" t="s">
        <v>17</v>
      </c>
      <c r="L39">
        <v>2018</v>
      </c>
      <c r="M39">
        <v>3</v>
      </c>
    </row>
    <row r="40" spans="1:13" x14ac:dyDescent="0.25">
      <c r="A40">
        <v>176064</v>
      </c>
      <c r="B40" t="s">
        <v>33</v>
      </c>
      <c r="C40" t="s">
        <v>14</v>
      </c>
      <c r="D40" t="s">
        <v>15</v>
      </c>
      <c r="E40" t="s">
        <v>34</v>
      </c>
      <c r="F40" s="1">
        <v>43168.420324074075</v>
      </c>
      <c r="G40">
        <v>1</v>
      </c>
      <c r="H40">
        <v>83.95</v>
      </c>
      <c r="I40">
        <v>83.95</v>
      </c>
      <c r="J40">
        <v>30</v>
      </c>
      <c r="K40" t="s">
        <v>17</v>
      </c>
      <c r="L40">
        <v>2018</v>
      </c>
      <c r="M40">
        <v>3</v>
      </c>
    </row>
    <row r="41" spans="1:13" x14ac:dyDescent="0.25">
      <c r="A41">
        <v>176064</v>
      </c>
      <c r="B41" t="s">
        <v>33</v>
      </c>
      <c r="C41" t="s">
        <v>14</v>
      </c>
      <c r="D41" t="s">
        <v>15</v>
      </c>
      <c r="E41" t="s">
        <v>34</v>
      </c>
      <c r="F41" s="1">
        <v>43181.525787037041</v>
      </c>
      <c r="G41">
        <v>2</v>
      </c>
      <c r="H41">
        <v>83.95</v>
      </c>
      <c r="I41">
        <v>167.9</v>
      </c>
      <c r="J41">
        <v>30</v>
      </c>
      <c r="K41" t="s">
        <v>17</v>
      </c>
      <c r="L41">
        <v>2018</v>
      </c>
      <c r="M41">
        <v>3</v>
      </c>
    </row>
    <row r="42" spans="1:13" x14ac:dyDescent="0.25">
      <c r="A42">
        <v>176064</v>
      </c>
      <c r="B42" t="s">
        <v>33</v>
      </c>
      <c r="C42" t="s">
        <v>14</v>
      </c>
      <c r="D42" t="s">
        <v>15</v>
      </c>
      <c r="E42" t="s">
        <v>34</v>
      </c>
      <c r="F42" s="1">
        <v>43210.411435185182</v>
      </c>
      <c r="G42">
        <v>2</v>
      </c>
      <c r="H42">
        <v>83.95</v>
      </c>
      <c r="I42">
        <v>167.9</v>
      </c>
      <c r="J42">
        <v>30</v>
      </c>
      <c r="K42" t="s">
        <v>17</v>
      </c>
      <c r="L42">
        <v>2018</v>
      </c>
      <c r="M42">
        <v>4</v>
      </c>
    </row>
    <row r="43" spans="1:13" x14ac:dyDescent="0.25">
      <c r="A43">
        <v>176064</v>
      </c>
      <c r="B43" t="s">
        <v>33</v>
      </c>
      <c r="C43" t="s">
        <v>14</v>
      </c>
      <c r="D43" t="s">
        <v>15</v>
      </c>
      <c r="E43" t="s">
        <v>34</v>
      </c>
      <c r="F43" s="1">
        <v>43216.403136574074</v>
      </c>
      <c r="G43">
        <v>2</v>
      </c>
      <c r="H43">
        <v>83.95</v>
      </c>
      <c r="I43">
        <v>167.9</v>
      </c>
      <c r="J43">
        <v>30</v>
      </c>
      <c r="K43" t="s">
        <v>17</v>
      </c>
      <c r="L43">
        <v>2018</v>
      </c>
      <c r="M43">
        <v>4</v>
      </c>
    </row>
    <row r="44" spans="1:13" x14ac:dyDescent="0.25">
      <c r="A44">
        <v>176064</v>
      </c>
      <c r="B44" t="s">
        <v>33</v>
      </c>
      <c r="C44" t="s">
        <v>14</v>
      </c>
      <c r="D44" t="s">
        <v>15</v>
      </c>
      <c r="E44" t="s">
        <v>34</v>
      </c>
      <c r="F44" s="1">
        <v>43223.404664351852</v>
      </c>
      <c r="G44">
        <v>4</v>
      </c>
      <c r="H44">
        <v>83.95</v>
      </c>
      <c r="I44">
        <v>335.8</v>
      </c>
      <c r="J44">
        <v>30</v>
      </c>
      <c r="K44" t="s">
        <v>17</v>
      </c>
      <c r="L44">
        <v>2018</v>
      </c>
      <c r="M44">
        <v>5</v>
      </c>
    </row>
    <row r="45" spans="1:13" x14ac:dyDescent="0.25">
      <c r="A45">
        <v>176064</v>
      </c>
      <c r="B45" t="s">
        <v>33</v>
      </c>
      <c r="C45" t="s">
        <v>14</v>
      </c>
      <c r="D45" t="s">
        <v>15</v>
      </c>
      <c r="E45" t="s">
        <v>34</v>
      </c>
      <c r="F45" s="1">
        <v>43273.425856481481</v>
      </c>
      <c r="G45">
        <v>1</v>
      </c>
      <c r="H45">
        <v>83.95</v>
      </c>
      <c r="I45">
        <v>83.95</v>
      </c>
      <c r="J45">
        <v>30</v>
      </c>
      <c r="K45" t="s">
        <v>17</v>
      </c>
      <c r="L45">
        <v>2018</v>
      </c>
      <c r="M45">
        <v>6</v>
      </c>
    </row>
    <row r="46" spans="1:13" x14ac:dyDescent="0.25">
      <c r="A46">
        <v>176064</v>
      </c>
      <c r="B46" t="s">
        <v>33</v>
      </c>
      <c r="C46" t="s">
        <v>14</v>
      </c>
      <c r="D46" t="s">
        <v>15</v>
      </c>
      <c r="E46" t="s">
        <v>34</v>
      </c>
      <c r="F46" s="1">
        <v>43273.425856481481</v>
      </c>
      <c r="G46">
        <v>1</v>
      </c>
      <c r="H46">
        <v>83.95</v>
      </c>
      <c r="I46">
        <v>83.95</v>
      </c>
      <c r="J46">
        <v>30</v>
      </c>
      <c r="K46" t="s">
        <v>17</v>
      </c>
      <c r="L46">
        <v>2018</v>
      </c>
      <c r="M46">
        <v>6</v>
      </c>
    </row>
    <row r="47" spans="1:13" x14ac:dyDescent="0.25">
      <c r="A47">
        <v>176064</v>
      </c>
      <c r="B47" t="s">
        <v>33</v>
      </c>
      <c r="C47" t="s">
        <v>14</v>
      </c>
      <c r="D47" t="s">
        <v>15</v>
      </c>
      <c r="E47" t="s">
        <v>34</v>
      </c>
      <c r="F47" s="1">
        <v>43335.455462962964</v>
      </c>
      <c r="G47">
        <v>1</v>
      </c>
      <c r="H47">
        <v>83.95</v>
      </c>
      <c r="I47">
        <v>83.95</v>
      </c>
      <c r="J47">
        <v>30</v>
      </c>
      <c r="K47" t="s">
        <v>17</v>
      </c>
      <c r="L47">
        <v>2018</v>
      </c>
      <c r="M47">
        <v>8</v>
      </c>
    </row>
    <row r="48" spans="1:13" x14ac:dyDescent="0.25">
      <c r="A48">
        <v>176064</v>
      </c>
      <c r="B48" t="s">
        <v>33</v>
      </c>
      <c r="C48" t="s">
        <v>14</v>
      </c>
      <c r="D48" t="s">
        <v>15</v>
      </c>
      <c r="E48" t="s">
        <v>34</v>
      </c>
      <c r="F48" s="1">
        <v>43377.598240740743</v>
      </c>
      <c r="G48">
        <v>1</v>
      </c>
      <c r="H48">
        <v>83.95</v>
      </c>
      <c r="I48">
        <v>83.95</v>
      </c>
      <c r="J48">
        <v>30</v>
      </c>
      <c r="K48" t="s">
        <v>17</v>
      </c>
      <c r="L48">
        <v>2018</v>
      </c>
      <c r="M48">
        <v>10</v>
      </c>
    </row>
    <row r="49" spans="1:13" x14ac:dyDescent="0.25">
      <c r="A49">
        <v>176064</v>
      </c>
      <c r="B49" t="s">
        <v>33</v>
      </c>
      <c r="C49" t="s">
        <v>14</v>
      </c>
      <c r="D49" t="s">
        <v>15</v>
      </c>
      <c r="E49" t="s">
        <v>34</v>
      </c>
      <c r="F49" s="1">
        <v>43378.468333333331</v>
      </c>
      <c r="G49">
        <v>3</v>
      </c>
      <c r="H49">
        <v>83.95</v>
      </c>
      <c r="I49">
        <v>251.85</v>
      </c>
      <c r="J49">
        <v>30</v>
      </c>
      <c r="K49" t="s">
        <v>17</v>
      </c>
      <c r="L49">
        <v>2018</v>
      </c>
      <c r="M49">
        <v>10</v>
      </c>
    </row>
    <row r="50" spans="1:13" x14ac:dyDescent="0.25">
      <c r="A50">
        <v>176064</v>
      </c>
      <c r="B50" t="s">
        <v>33</v>
      </c>
      <c r="C50" t="s">
        <v>14</v>
      </c>
      <c r="D50" t="s">
        <v>15</v>
      </c>
      <c r="E50" t="s">
        <v>34</v>
      </c>
      <c r="F50" s="1">
        <v>43413.552384259259</v>
      </c>
      <c r="G50">
        <v>1</v>
      </c>
      <c r="H50">
        <v>83.95</v>
      </c>
      <c r="I50">
        <v>83.95</v>
      </c>
      <c r="J50">
        <v>30</v>
      </c>
      <c r="K50" t="s">
        <v>17</v>
      </c>
      <c r="L50">
        <v>2018</v>
      </c>
      <c r="M50">
        <v>11</v>
      </c>
    </row>
    <row r="51" spans="1:13" x14ac:dyDescent="0.25">
      <c r="A51">
        <v>176064</v>
      </c>
      <c r="B51" t="s">
        <v>33</v>
      </c>
      <c r="C51" t="s">
        <v>14</v>
      </c>
      <c r="D51" t="s">
        <v>15</v>
      </c>
      <c r="E51" t="s">
        <v>34</v>
      </c>
      <c r="F51" s="1">
        <v>43413.552384259259</v>
      </c>
      <c r="G51">
        <v>2</v>
      </c>
      <c r="H51">
        <v>83.95</v>
      </c>
      <c r="I51">
        <v>167.9</v>
      </c>
      <c r="J51">
        <v>30</v>
      </c>
      <c r="K51" t="s">
        <v>17</v>
      </c>
      <c r="L51">
        <v>2018</v>
      </c>
      <c r="M51">
        <v>11</v>
      </c>
    </row>
    <row r="52" spans="1:13" x14ac:dyDescent="0.25">
      <c r="A52">
        <v>176064</v>
      </c>
      <c r="B52" t="s">
        <v>33</v>
      </c>
      <c r="C52" t="s">
        <v>14</v>
      </c>
      <c r="D52" t="s">
        <v>15</v>
      </c>
      <c r="E52" t="s">
        <v>34</v>
      </c>
      <c r="F52" s="1">
        <v>43413.555428240739</v>
      </c>
      <c r="G52">
        <v>1</v>
      </c>
      <c r="H52">
        <v>83.95</v>
      </c>
      <c r="I52">
        <v>83.95</v>
      </c>
      <c r="J52">
        <v>30</v>
      </c>
      <c r="K52" t="s">
        <v>17</v>
      </c>
      <c r="L52">
        <v>2018</v>
      </c>
      <c r="M52">
        <v>11</v>
      </c>
    </row>
    <row r="53" spans="1:13" x14ac:dyDescent="0.25">
      <c r="A53">
        <v>176064</v>
      </c>
      <c r="B53" t="s">
        <v>33</v>
      </c>
      <c r="C53" t="s">
        <v>14</v>
      </c>
      <c r="D53" t="s">
        <v>15</v>
      </c>
      <c r="E53" t="s">
        <v>34</v>
      </c>
      <c r="F53" s="1">
        <v>43413.555428240739</v>
      </c>
      <c r="G53">
        <v>2</v>
      </c>
      <c r="H53">
        <v>83.95</v>
      </c>
      <c r="I53">
        <v>167.9</v>
      </c>
      <c r="J53">
        <v>30</v>
      </c>
      <c r="K53" t="s">
        <v>17</v>
      </c>
      <c r="L53">
        <v>2018</v>
      </c>
      <c r="M53">
        <v>11</v>
      </c>
    </row>
    <row r="54" spans="1:13" x14ac:dyDescent="0.25">
      <c r="A54">
        <v>176064</v>
      </c>
      <c r="B54" t="s">
        <v>33</v>
      </c>
      <c r="C54" t="s">
        <v>14</v>
      </c>
      <c r="D54" t="s">
        <v>15</v>
      </c>
      <c r="E54" t="s">
        <v>34</v>
      </c>
      <c r="F54" s="1">
        <v>43413.584016203706</v>
      </c>
      <c r="G54">
        <v>2</v>
      </c>
      <c r="H54">
        <v>83.95</v>
      </c>
      <c r="I54">
        <v>167.9</v>
      </c>
      <c r="J54">
        <v>30</v>
      </c>
      <c r="K54" t="s">
        <v>17</v>
      </c>
      <c r="L54">
        <v>2018</v>
      </c>
      <c r="M54">
        <v>11</v>
      </c>
    </row>
    <row r="55" spans="1:13" x14ac:dyDescent="0.25">
      <c r="A55">
        <v>176064</v>
      </c>
      <c r="B55" t="s">
        <v>33</v>
      </c>
      <c r="C55" t="s">
        <v>14</v>
      </c>
      <c r="D55" t="s">
        <v>15</v>
      </c>
      <c r="E55" t="s">
        <v>34</v>
      </c>
      <c r="F55" s="1">
        <v>43434.412916666668</v>
      </c>
      <c r="G55">
        <v>2</v>
      </c>
      <c r="H55">
        <v>83.95</v>
      </c>
      <c r="I55">
        <v>167.9</v>
      </c>
      <c r="J55">
        <v>30</v>
      </c>
      <c r="K55" t="s">
        <v>17</v>
      </c>
      <c r="L55">
        <v>2018</v>
      </c>
      <c r="M55">
        <v>11</v>
      </c>
    </row>
    <row r="56" spans="1:13" x14ac:dyDescent="0.25">
      <c r="A56">
        <v>176064</v>
      </c>
      <c r="B56" t="s">
        <v>33</v>
      </c>
      <c r="C56" t="s">
        <v>14</v>
      </c>
      <c r="D56" t="s">
        <v>15</v>
      </c>
      <c r="E56" t="s">
        <v>34</v>
      </c>
      <c r="F56" s="1">
        <v>43437.503587962965</v>
      </c>
      <c r="G56">
        <v>1</v>
      </c>
      <c r="H56">
        <v>83.95</v>
      </c>
      <c r="I56">
        <v>83.95</v>
      </c>
      <c r="J56">
        <v>30</v>
      </c>
      <c r="K56" t="s">
        <v>17</v>
      </c>
      <c r="L56">
        <v>2018</v>
      </c>
      <c r="M56">
        <v>12</v>
      </c>
    </row>
    <row r="57" spans="1:13" x14ac:dyDescent="0.25">
      <c r="A57">
        <v>176064</v>
      </c>
      <c r="B57" t="s">
        <v>33</v>
      </c>
      <c r="C57" t="s">
        <v>14</v>
      </c>
      <c r="D57" t="s">
        <v>15</v>
      </c>
      <c r="E57" t="s">
        <v>34</v>
      </c>
      <c r="F57" s="1">
        <v>43441.403761574074</v>
      </c>
      <c r="G57">
        <v>3</v>
      </c>
      <c r="H57">
        <v>83.95</v>
      </c>
      <c r="I57">
        <v>251.85</v>
      </c>
      <c r="J57">
        <v>30</v>
      </c>
      <c r="K57" t="s">
        <v>17</v>
      </c>
      <c r="L57">
        <v>2018</v>
      </c>
      <c r="M57">
        <v>12</v>
      </c>
    </row>
    <row r="58" spans="1:13" x14ac:dyDescent="0.25">
      <c r="A58">
        <v>176064</v>
      </c>
      <c r="B58" t="s">
        <v>33</v>
      </c>
      <c r="C58" t="s">
        <v>14</v>
      </c>
      <c r="D58" t="s">
        <v>15</v>
      </c>
      <c r="E58" t="s">
        <v>34</v>
      </c>
      <c r="F58" s="1">
        <v>43469.36991898148</v>
      </c>
      <c r="G58">
        <v>3</v>
      </c>
      <c r="H58">
        <v>83.95</v>
      </c>
      <c r="I58">
        <v>251.85</v>
      </c>
      <c r="J58">
        <v>30</v>
      </c>
      <c r="K58" t="s">
        <v>17</v>
      </c>
      <c r="L58">
        <v>2019</v>
      </c>
      <c r="M58">
        <v>1</v>
      </c>
    </row>
    <row r="59" spans="1:13" x14ac:dyDescent="0.25">
      <c r="A59">
        <v>176064</v>
      </c>
      <c r="B59" t="s">
        <v>33</v>
      </c>
      <c r="C59" t="s">
        <v>14</v>
      </c>
      <c r="D59" t="s">
        <v>15</v>
      </c>
      <c r="E59" t="s">
        <v>34</v>
      </c>
      <c r="F59" s="1">
        <v>43560.521863425929</v>
      </c>
      <c r="G59">
        <v>3</v>
      </c>
      <c r="H59">
        <v>83.95</v>
      </c>
      <c r="I59">
        <v>251.85</v>
      </c>
      <c r="J59">
        <v>30</v>
      </c>
      <c r="K59" t="s">
        <v>17</v>
      </c>
      <c r="L59">
        <v>2019</v>
      </c>
      <c r="M59">
        <v>4</v>
      </c>
    </row>
    <row r="60" spans="1:13" x14ac:dyDescent="0.25">
      <c r="A60">
        <v>176064</v>
      </c>
      <c r="B60" t="s">
        <v>33</v>
      </c>
      <c r="C60" t="s">
        <v>14</v>
      </c>
      <c r="D60" t="s">
        <v>15</v>
      </c>
      <c r="E60" t="s">
        <v>34</v>
      </c>
      <c r="F60" s="1">
        <v>43601.401469907411</v>
      </c>
      <c r="G60">
        <v>1</v>
      </c>
      <c r="H60">
        <v>83.95</v>
      </c>
      <c r="I60">
        <v>83.95</v>
      </c>
      <c r="J60">
        <v>30</v>
      </c>
      <c r="K60" t="s">
        <v>17</v>
      </c>
      <c r="L60">
        <v>2019</v>
      </c>
      <c r="M60">
        <v>5</v>
      </c>
    </row>
    <row r="61" spans="1:13" x14ac:dyDescent="0.25">
      <c r="A61">
        <v>176064</v>
      </c>
      <c r="B61" t="s">
        <v>33</v>
      </c>
      <c r="C61" t="s">
        <v>14</v>
      </c>
      <c r="D61" t="s">
        <v>15</v>
      </c>
      <c r="E61" t="s">
        <v>34</v>
      </c>
      <c r="F61" s="1">
        <v>43602.452245370368</v>
      </c>
      <c r="G61">
        <v>3</v>
      </c>
      <c r="H61">
        <v>83.95</v>
      </c>
      <c r="I61">
        <v>251.85</v>
      </c>
      <c r="J61">
        <v>30</v>
      </c>
      <c r="K61" t="s">
        <v>17</v>
      </c>
      <c r="L61">
        <v>2019</v>
      </c>
      <c r="M61">
        <v>5</v>
      </c>
    </row>
    <row r="62" spans="1:13" x14ac:dyDescent="0.25">
      <c r="A62">
        <v>176064</v>
      </c>
      <c r="B62" t="s">
        <v>33</v>
      </c>
      <c r="C62" t="s">
        <v>14</v>
      </c>
      <c r="D62" t="s">
        <v>15</v>
      </c>
      <c r="E62" t="s">
        <v>34</v>
      </c>
      <c r="F62" s="1">
        <v>43641.605879629627</v>
      </c>
      <c r="G62">
        <v>1</v>
      </c>
      <c r="H62">
        <v>83.14</v>
      </c>
      <c r="I62">
        <v>83.14</v>
      </c>
      <c r="J62">
        <v>30</v>
      </c>
      <c r="K62" t="s">
        <v>17</v>
      </c>
      <c r="L62">
        <v>2019</v>
      </c>
      <c r="M62">
        <v>6</v>
      </c>
    </row>
    <row r="63" spans="1:13" x14ac:dyDescent="0.25">
      <c r="A63">
        <v>176064</v>
      </c>
      <c r="B63" t="s">
        <v>33</v>
      </c>
      <c r="C63" t="s">
        <v>14</v>
      </c>
      <c r="D63" t="s">
        <v>15</v>
      </c>
      <c r="E63" t="s">
        <v>34</v>
      </c>
      <c r="F63" s="1">
        <v>43644.601365740738</v>
      </c>
      <c r="G63">
        <v>3</v>
      </c>
      <c r="H63">
        <v>83.88</v>
      </c>
      <c r="I63">
        <v>251.64</v>
      </c>
      <c r="J63">
        <v>30</v>
      </c>
      <c r="K63" t="s">
        <v>17</v>
      </c>
      <c r="L63">
        <v>2019</v>
      </c>
      <c r="M63">
        <v>6</v>
      </c>
    </row>
    <row r="64" spans="1:13" x14ac:dyDescent="0.25">
      <c r="A64">
        <v>176064</v>
      </c>
      <c r="B64" t="s">
        <v>33</v>
      </c>
      <c r="C64" t="s">
        <v>14</v>
      </c>
      <c r="D64" t="s">
        <v>15</v>
      </c>
      <c r="E64" t="s">
        <v>34</v>
      </c>
      <c r="F64" s="1">
        <v>43700.449201388888</v>
      </c>
      <c r="G64">
        <v>1</v>
      </c>
      <c r="H64">
        <v>83.88</v>
      </c>
      <c r="I64">
        <v>83.88</v>
      </c>
      <c r="J64">
        <v>30</v>
      </c>
      <c r="K64" t="s">
        <v>17</v>
      </c>
      <c r="L64">
        <v>2019</v>
      </c>
      <c r="M64">
        <v>8</v>
      </c>
    </row>
    <row r="65" spans="1:13" x14ac:dyDescent="0.25">
      <c r="A65">
        <v>176064</v>
      </c>
      <c r="B65" t="s">
        <v>33</v>
      </c>
      <c r="C65" t="s">
        <v>14</v>
      </c>
      <c r="D65" t="s">
        <v>15</v>
      </c>
      <c r="E65" t="s">
        <v>34</v>
      </c>
      <c r="F65" s="1">
        <v>43728.430636574078</v>
      </c>
      <c r="G65">
        <v>3</v>
      </c>
      <c r="H65">
        <v>83.85</v>
      </c>
      <c r="I65">
        <v>251.55</v>
      </c>
      <c r="J65">
        <v>30</v>
      </c>
      <c r="K65" t="s">
        <v>17</v>
      </c>
      <c r="L65">
        <v>2019</v>
      </c>
      <c r="M65">
        <v>9</v>
      </c>
    </row>
    <row r="66" spans="1:13" x14ac:dyDescent="0.25">
      <c r="A66">
        <v>176064</v>
      </c>
      <c r="B66" t="s">
        <v>33</v>
      </c>
      <c r="C66" t="s">
        <v>14</v>
      </c>
      <c r="D66" t="s">
        <v>15</v>
      </c>
      <c r="E66" t="s">
        <v>34</v>
      </c>
      <c r="F66" s="1">
        <v>43742.503379629627</v>
      </c>
      <c r="G66">
        <v>3</v>
      </c>
      <c r="H66">
        <v>83.85</v>
      </c>
      <c r="I66">
        <v>251.55</v>
      </c>
      <c r="J66">
        <v>30</v>
      </c>
      <c r="K66" t="s">
        <v>17</v>
      </c>
      <c r="L66">
        <v>2019</v>
      </c>
      <c r="M66">
        <v>10</v>
      </c>
    </row>
    <row r="67" spans="1:13" x14ac:dyDescent="0.25">
      <c r="A67">
        <v>176064</v>
      </c>
      <c r="B67" t="s">
        <v>33</v>
      </c>
      <c r="C67" t="s">
        <v>14</v>
      </c>
      <c r="D67" t="s">
        <v>15</v>
      </c>
      <c r="E67" t="s">
        <v>34</v>
      </c>
      <c r="F67" s="1">
        <v>43784.450868055559</v>
      </c>
      <c r="G67">
        <v>1</v>
      </c>
      <c r="H67">
        <v>83.85</v>
      </c>
      <c r="I67">
        <v>83.85</v>
      </c>
      <c r="J67">
        <v>30</v>
      </c>
      <c r="K67" t="s">
        <v>17</v>
      </c>
      <c r="L67">
        <v>2019</v>
      </c>
      <c r="M67">
        <v>11</v>
      </c>
    </row>
    <row r="68" spans="1:13" x14ac:dyDescent="0.25">
      <c r="A68">
        <v>176064</v>
      </c>
      <c r="B68" t="s">
        <v>33</v>
      </c>
      <c r="C68" t="s">
        <v>14</v>
      </c>
      <c r="D68" t="s">
        <v>15</v>
      </c>
      <c r="E68" t="s">
        <v>34</v>
      </c>
      <c r="F68" s="1">
        <v>43812.428518518522</v>
      </c>
      <c r="G68">
        <v>2</v>
      </c>
      <c r="H68">
        <v>83.85</v>
      </c>
      <c r="I68">
        <v>167.7</v>
      </c>
      <c r="J68">
        <v>30</v>
      </c>
      <c r="K68" t="s">
        <v>17</v>
      </c>
      <c r="L68">
        <v>2019</v>
      </c>
      <c r="M68">
        <v>12</v>
      </c>
    </row>
    <row r="69" spans="1:13" x14ac:dyDescent="0.25">
      <c r="A69">
        <v>176064</v>
      </c>
      <c r="B69" t="s">
        <v>33</v>
      </c>
      <c r="C69" t="s">
        <v>14</v>
      </c>
      <c r="D69" t="s">
        <v>15</v>
      </c>
      <c r="E69" t="s">
        <v>34</v>
      </c>
      <c r="F69" s="1">
        <v>43812.428518518522</v>
      </c>
      <c r="G69">
        <v>1</v>
      </c>
      <c r="H69">
        <v>83.85</v>
      </c>
      <c r="I69">
        <v>83.85</v>
      </c>
      <c r="J69">
        <v>30</v>
      </c>
      <c r="K69" t="s">
        <v>17</v>
      </c>
      <c r="L69">
        <v>2019</v>
      </c>
      <c r="M69">
        <v>12</v>
      </c>
    </row>
    <row r="70" spans="1:13" x14ac:dyDescent="0.25">
      <c r="A70">
        <v>176064</v>
      </c>
      <c r="B70" t="s">
        <v>33</v>
      </c>
      <c r="C70" t="s">
        <v>14</v>
      </c>
      <c r="D70" t="s">
        <v>15</v>
      </c>
      <c r="E70" t="s">
        <v>34</v>
      </c>
      <c r="F70" s="1">
        <v>43815.53597222222</v>
      </c>
      <c r="G70">
        <v>1</v>
      </c>
      <c r="H70">
        <v>83.85</v>
      </c>
      <c r="I70">
        <v>83.85</v>
      </c>
      <c r="J70">
        <v>30</v>
      </c>
      <c r="K70" t="s">
        <v>17</v>
      </c>
      <c r="L70">
        <v>2019</v>
      </c>
      <c r="M70">
        <v>12</v>
      </c>
    </row>
    <row r="71" spans="1:13" x14ac:dyDescent="0.25">
      <c r="A71">
        <v>126304</v>
      </c>
      <c r="B71" t="s">
        <v>35</v>
      </c>
      <c r="C71" t="s">
        <v>14</v>
      </c>
      <c r="D71" t="s">
        <v>15</v>
      </c>
      <c r="E71" t="s">
        <v>36</v>
      </c>
      <c r="F71" s="1">
        <v>43402.597662037035</v>
      </c>
      <c r="G71">
        <v>1</v>
      </c>
      <c r="H71">
        <v>256.31</v>
      </c>
      <c r="I71">
        <v>256.31</v>
      </c>
      <c r="J71">
        <v>30</v>
      </c>
      <c r="K71" t="s">
        <v>17</v>
      </c>
      <c r="L71">
        <v>2018</v>
      </c>
      <c r="M71">
        <v>10</v>
      </c>
    </row>
    <row r="72" spans="1:13" x14ac:dyDescent="0.25">
      <c r="A72">
        <v>126486</v>
      </c>
      <c r="B72" t="s">
        <v>37</v>
      </c>
      <c r="C72" t="s">
        <v>14</v>
      </c>
      <c r="D72" t="s">
        <v>15</v>
      </c>
      <c r="E72" t="s">
        <v>38</v>
      </c>
      <c r="F72" s="1">
        <v>43115.373449074075</v>
      </c>
      <c r="G72">
        <v>1</v>
      </c>
      <c r="H72">
        <v>629.66</v>
      </c>
      <c r="I72">
        <v>629.66</v>
      </c>
      <c r="J72">
        <v>30</v>
      </c>
      <c r="K72" t="s">
        <v>17</v>
      </c>
      <c r="L72">
        <v>2018</v>
      </c>
      <c r="M72">
        <v>1</v>
      </c>
    </row>
    <row r="73" spans="1:13" x14ac:dyDescent="0.25">
      <c r="A73">
        <v>126486</v>
      </c>
      <c r="B73" t="s">
        <v>37</v>
      </c>
      <c r="C73" t="s">
        <v>14</v>
      </c>
      <c r="D73" t="s">
        <v>15</v>
      </c>
      <c r="E73" t="s">
        <v>38</v>
      </c>
      <c r="F73" s="1">
        <v>43129.533067129632</v>
      </c>
      <c r="G73">
        <v>1</v>
      </c>
      <c r="H73">
        <v>629.66</v>
      </c>
      <c r="I73">
        <v>629.66</v>
      </c>
      <c r="J73">
        <v>30</v>
      </c>
      <c r="K73" t="s">
        <v>17</v>
      </c>
      <c r="L73">
        <v>2018</v>
      </c>
      <c r="M73">
        <v>1</v>
      </c>
    </row>
    <row r="74" spans="1:13" x14ac:dyDescent="0.25">
      <c r="A74">
        <v>126486</v>
      </c>
      <c r="B74" t="s">
        <v>37</v>
      </c>
      <c r="C74" t="s">
        <v>14</v>
      </c>
      <c r="D74" t="s">
        <v>15</v>
      </c>
      <c r="E74" t="s">
        <v>38</v>
      </c>
      <c r="F74" s="1">
        <v>43168.535486111112</v>
      </c>
      <c r="G74">
        <v>1</v>
      </c>
      <c r="H74">
        <v>624.79999999999995</v>
      </c>
      <c r="I74">
        <v>624.79999999999995</v>
      </c>
      <c r="J74">
        <v>30</v>
      </c>
      <c r="K74" t="s">
        <v>17</v>
      </c>
      <c r="L74">
        <v>2018</v>
      </c>
      <c r="M74">
        <v>3</v>
      </c>
    </row>
    <row r="75" spans="1:13" x14ac:dyDescent="0.25">
      <c r="A75">
        <v>126486</v>
      </c>
      <c r="B75" t="s">
        <v>37</v>
      </c>
      <c r="C75" t="s">
        <v>14</v>
      </c>
      <c r="D75" t="s">
        <v>15</v>
      </c>
      <c r="E75" t="s">
        <v>38</v>
      </c>
      <c r="F75" s="1">
        <v>43188.531655092593</v>
      </c>
      <c r="G75">
        <v>1</v>
      </c>
      <c r="H75">
        <v>625.38</v>
      </c>
      <c r="I75">
        <v>625.38</v>
      </c>
      <c r="J75">
        <v>30</v>
      </c>
      <c r="K75" t="s">
        <v>17</v>
      </c>
      <c r="L75">
        <v>2018</v>
      </c>
      <c r="M75">
        <v>3</v>
      </c>
    </row>
    <row r="76" spans="1:13" x14ac:dyDescent="0.25">
      <c r="A76">
        <v>126486</v>
      </c>
      <c r="B76" t="s">
        <v>37</v>
      </c>
      <c r="C76" t="s">
        <v>14</v>
      </c>
      <c r="D76" t="s">
        <v>15</v>
      </c>
      <c r="E76" t="s">
        <v>38</v>
      </c>
      <c r="F76" s="1">
        <v>43200.554895833331</v>
      </c>
      <c r="G76">
        <v>1</v>
      </c>
      <c r="H76">
        <v>629.66</v>
      </c>
      <c r="I76">
        <v>629.66</v>
      </c>
      <c r="J76">
        <v>30</v>
      </c>
      <c r="K76" t="s">
        <v>17</v>
      </c>
      <c r="L76">
        <v>2018</v>
      </c>
      <c r="M76">
        <v>4</v>
      </c>
    </row>
    <row r="77" spans="1:13" x14ac:dyDescent="0.25">
      <c r="A77">
        <v>126486</v>
      </c>
      <c r="B77" t="s">
        <v>37</v>
      </c>
      <c r="C77" t="s">
        <v>14</v>
      </c>
      <c r="D77" t="s">
        <v>15</v>
      </c>
      <c r="E77" t="s">
        <v>38</v>
      </c>
      <c r="F77" s="1">
        <v>43229.510601851849</v>
      </c>
      <c r="G77">
        <v>1</v>
      </c>
      <c r="H77">
        <v>629.66</v>
      </c>
      <c r="I77">
        <v>629.66</v>
      </c>
      <c r="J77">
        <v>30</v>
      </c>
      <c r="K77" t="s">
        <v>17</v>
      </c>
      <c r="L77">
        <v>2018</v>
      </c>
      <c r="M77">
        <v>5</v>
      </c>
    </row>
    <row r="78" spans="1:13" x14ac:dyDescent="0.25">
      <c r="A78">
        <v>126486</v>
      </c>
      <c r="B78" t="s">
        <v>37</v>
      </c>
      <c r="C78" t="s">
        <v>14</v>
      </c>
      <c r="D78" t="s">
        <v>15</v>
      </c>
      <c r="E78" t="s">
        <v>38</v>
      </c>
      <c r="F78" s="1">
        <v>43229.53329861111</v>
      </c>
      <c r="G78">
        <v>1</v>
      </c>
      <c r="H78">
        <v>629.66</v>
      </c>
      <c r="I78">
        <v>629.66</v>
      </c>
      <c r="J78">
        <v>30</v>
      </c>
      <c r="K78" t="s">
        <v>17</v>
      </c>
      <c r="L78">
        <v>2018</v>
      </c>
      <c r="M78">
        <v>5</v>
      </c>
    </row>
    <row r="79" spans="1:13" x14ac:dyDescent="0.25">
      <c r="A79">
        <v>126486</v>
      </c>
      <c r="B79" t="s">
        <v>37</v>
      </c>
      <c r="C79" t="s">
        <v>14</v>
      </c>
      <c r="D79" t="s">
        <v>15</v>
      </c>
      <c r="E79" t="s">
        <v>38</v>
      </c>
      <c r="F79" s="1">
        <v>43229.53800925926</v>
      </c>
      <c r="G79">
        <v>1</v>
      </c>
      <c r="H79">
        <v>624.79999999999995</v>
      </c>
      <c r="I79">
        <v>624.79999999999995</v>
      </c>
      <c r="J79">
        <v>30</v>
      </c>
      <c r="K79" t="s">
        <v>17</v>
      </c>
      <c r="L79">
        <v>2018</v>
      </c>
      <c r="M79">
        <v>5</v>
      </c>
    </row>
    <row r="80" spans="1:13" x14ac:dyDescent="0.25">
      <c r="A80">
        <v>126486</v>
      </c>
      <c r="B80" t="s">
        <v>37</v>
      </c>
      <c r="C80" t="s">
        <v>14</v>
      </c>
      <c r="D80" t="s">
        <v>15</v>
      </c>
      <c r="E80" t="s">
        <v>38</v>
      </c>
      <c r="F80" s="1">
        <v>43285.352303240739</v>
      </c>
      <c r="G80">
        <v>1</v>
      </c>
      <c r="H80">
        <v>624.79999999999995</v>
      </c>
      <c r="I80">
        <v>624.79999999999995</v>
      </c>
      <c r="J80">
        <v>30</v>
      </c>
      <c r="K80" t="s">
        <v>17</v>
      </c>
      <c r="L80">
        <v>2018</v>
      </c>
      <c r="M80">
        <v>7</v>
      </c>
    </row>
    <row r="81" spans="1:13" x14ac:dyDescent="0.25">
      <c r="A81">
        <v>126486</v>
      </c>
      <c r="B81" t="s">
        <v>37</v>
      </c>
      <c r="C81" t="s">
        <v>14</v>
      </c>
      <c r="D81" t="s">
        <v>15</v>
      </c>
      <c r="E81" t="s">
        <v>38</v>
      </c>
      <c r="F81" s="1">
        <v>43322.503518518519</v>
      </c>
      <c r="G81">
        <v>1</v>
      </c>
      <c r="H81">
        <v>624.79999999999995</v>
      </c>
      <c r="I81">
        <v>624.79999999999995</v>
      </c>
      <c r="J81">
        <v>30</v>
      </c>
      <c r="K81" t="s">
        <v>17</v>
      </c>
      <c r="L81">
        <v>2018</v>
      </c>
      <c r="M81">
        <v>8</v>
      </c>
    </row>
    <row r="82" spans="1:13" x14ac:dyDescent="0.25">
      <c r="A82">
        <v>126486</v>
      </c>
      <c r="B82" t="s">
        <v>37</v>
      </c>
      <c r="C82" t="s">
        <v>14</v>
      </c>
      <c r="D82" t="s">
        <v>15</v>
      </c>
      <c r="E82" t="s">
        <v>38</v>
      </c>
      <c r="F82" s="1">
        <v>43374.542974537035</v>
      </c>
      <c r="G82">
        <v>1</v>
      </c>
      <c r="H82">
        <v>624.86</v>
      </c>
      <c r="I82">
        <v>624.86</v>
      </c>
      <c r="J82">
        <v>30</v>
      </c>
      <c r="K82" t="s">
        <v>17</v>
      </c>
      <c r="L82">
        <v>2018</v>
      </c>
      <c r="M82">
        <v>10</v>
      </c>
    </row>
    <row r="83" spans="1:13" x14ac:dyDescent="0.25">
      <c r="A83">
        <v>126486</v>
      </c>
      <c r="B83" t="s">
        <v>37</v>
      </c>
      <c r="C83" t="s">
        <v>14</v>
      </c>
      <c r="D83" t="s">
        <v>15</v>
      </c>
      <c r="E83" t="s">
        <v>38</v>
      </c>
      <c r="F83" s="1">
        <v>43398.528692129628</v>
      </c>
      <c r="G83">
        <v>1</v>
      </c>
      <c r="H83">
        <v>624.79999999999995</v>
      </c>
      <c r="I83">
        <v>624.79999999999995</v>
      </c>
      <c r="J83">
        <v>30</v>
      </c>
      <c r="K83" t="s">
        <v>17</v>
      </c>
      <c r="L83">
        <v>2018</v>
      </c>
      <c r="M83">
        <v>10</v>
      </c>
    </row>
    <row r="84" spans="1:13" x14ac:dyDescent="0.25">
      <c r="A84">
        <v>126486</v>
      </c>
      <c r="B84" t="s">
        <v>37</v>
      </c>
      <c r="C84" t="s">
        <v>14</v>
      </c>
      <c r="D84" t="s">
        <v>15</v>
      </c>
      <c r="E84" t="s">
        <v>38</v>
      </c>
      <c r="F84" s="1">
        <v>43399.405532407407</v>
      </c>
      <c r="G84">
        <v>1</v>
      </c>
      <c r="H84">
        <v>624.79999999999995</v>
      </c>
      <c r="I84">
        <v>624.79999999999995</v>
      </c>
      <c r="J84">
        <v>30</v>
      </c>
      <c r="K84" t="s">
        <v>17</v>
      </c>
      <c r="L84">
        <v>2018</v>
      </c>
      <c r="M84">
        <v>10</v>
      </c>
    </row>
    <row r="85" spans="1:13" x14ac:dyDescent="0.25">
      <c r="A85">
        <v>126486</v>
      </c>
      <c r="B85" t="s">
        <v>37</v>
      </c>
      <c r="C85" t="s">
        <v>14</v>
      </c>
      <c r="D85" t="s">
        <v>15</v>
      </c>
      <c r="E85" t="s">
        <v>38</v>
      </c>
      <c r="F85" s="1">
        <v>43399.405532407407</v>
      </c>
      <c r="G85">
        <v>1</v>
      </c>
      <c r="H85">
        <v>624.79999999999995</v>
      </c>
      <c r="I85">
        <v>624.79999999999995</v>
      </c>
      <c r="J85">
        <v>30</v>
      </c>
      <c r="K85" t="s">
        <v>17</v>
      </c>
      <c r="L85">
        <v>2018</v>
      </c>
      <c r="M85">
        <v>10</v>
      </c>
    </row>
    <row r="86" spans="1:13" x14ac:dyDescent="0.25">
      <c r="A86">
        <v>126486</v>
      </c>
      <c r="B86" t="s">
        <v>37</v>
      </c>
      <c r="C86" t="s">
        <v>14</v>
      </c>
      <c r="D86" t="s">
        <v>15</v>
      </c>
      <c r="E86" t="s">
        <v>38</v>
      </c>
      <c r="F86" s="1">
        <v>43495.437627314815</v>
      </c>
      <c r="G86">
        <v>1</v>
      </c>
      <c r="H86">
        <v>629.66</v>
      </c>
      <c r="I86">
        <v>629.66</v>
      </c>
      <c r="J86">
        <v>30</v>
      </c>
      <c r="K86" t="s">
        <v>17</v>
      </c>
      <c r="L86">
        <v>2019</v>
      </c>
      <c r="M86">
        <v>1</v>
      </c>
    </row>
    <row r="87" spans="1:13" x14ac:dyDescent="0.25">
      <c r="A87">
        <v>126486</v>
      </c>
      <c r="B87" t="s">
        <v>37</v>
      </c>
      <c r="C87" t="s">
        <v>14</v>
      </c>
      <c r="D87" t="s">
        <v>15</v>
      </c>
      <c r="E87" t="s">
        <v>38</v>
      </c>
      <c r="F87" s="1">
        <v>43542.622361111113</v>
      </c>
      <c r="G87">
        <v>1</v>
      </c>
      <c r="H87">
        <v>629.66</v>
      </c>
      <c r="I87">
        <v>629.66</v>
      </c>
      <c r="J87">
        <v>30</v>
      </c>
      <c r="K87" t="s">
        <v>17</v>
      </c>
      <c r="L87">
        <v>2019</v>
      </c>
      <c r="M87">
        <v>3</v>
      </c>
    </row>
    <row r="88" spans="1:13" x14ac:dyDescent="0.25">
      <c r="A88">
        <v>126486</v>
      </c>
      <c r="B88" t="s">
        <v>37</v>
      </c>
      <c r="C88" t="s">
        <v>14</v>
      </c>
      <c r="D88" t="s">
        <v>15</v>
      </c>
      <c r="E88" t="s">
        <v>38</v>
      </c>
      <c r="F88" s="1">
        <v>43637.552916666667</v>
      </c>
      <c r="G88">
        <v>1</v>
      </c>
      <c r="H88">
        <v>624.86</v>
      </c>
      <c r="I88">
        <v>624.86</v>
      </c>
      <c r="J88">
        <v>30</v>
      </c>
      <c r="K88" t="s">
        <v>17</v>
      </c>
      <c r="L88">
        <v>2019</v>
      </c>
      <c r="M88">
        <v>6</v>
      </c>
    </row>
    <row r="89" spans="1:13" x14ac:dyDescent="0.25">
      <c r="A89">
        <v>126486</v>
      </c>
      <c r="B89" t="s">
        <v>37</v>
      </c>
      <c r="C89" t="s">
        <v>14</v>
      </c>
      <c r="D89" t="s">
        <v>15</v>
      </c>
      <c r="E89" t="s">
        <v>38</v>
      </c>
      <c r="F89" s="1">
        <v>43756.519062500003</v>
      </c>
      <c r="G89">
        <v>1</v>
      </c>
      <c r="H89">
        <v>625.38</v>
      </c>
      <c r="I89">
        <v>625.38</v>
      </c>
      <c r="J89">
        <v>30</v>
      </c>
      <c r="K89" t="s">
        <v>17</v>
      </c>
      <c r="L89">
        <v>2019</v>
      </c>
      <c r="M89">
        <v>10</v>
      </c>
    </row>
    <row r="90" spans="1:13" x14ac:dyDescent="0.25">
      <c r="A90">
        <v>126486</v>
      </c>
      <c r="B90" t="s">
        <v>37</v>
      </c>
      <c r="C90" t="s">
        <v>14</v>
      </c>
      <c r="D90" t="s">
        <v>15</v>
      </c>
      <c r="E90" t="s">
        <v>38</v>
      </c>
      <c r="F90" s="1">
        <v>43775.515231481484</v>
      </c>
      <c r="G90">
        <v>1</v>
      </c>
      <c r="H90">
        <v>625.38</v>
      </c>
      <c r="I90">
        <v>625.38</v>
      </c>
      <c r="J90">
        <v>30</v>
      </c>
      <c r="K90" t="s">
        <v>17</v>
      </c>
      <c r="L90">
        <v>2019</v>
      </c>
      <c r="M90">
        <v>11</v>
      </c>
    </row>
    <row r="91" spans="1:13" x14ac:dyDescent="0.25">
      <c r="A91">
        <v>221862</v>
      </c>
      <c r="B91" t="s">
        <v>39</v>
      </c>
      <c r="C91" t="s">
        <v>14</v>
      </c>
      <c r="D91" t="s">
        <v>15</v>
      </c>
      <c r="E91" t="s">
        <v>40</v>
      </c>
      <c r="F91" s="1">
        <v>43647.552986111114</v>
      </c>
      <c r="G91">
        <v>1</v>
      </c>
      <c r="H91">
        <v>1.1200000000000001</v>
      </c>
      <c r="I91">
        <v>1.1200000000000001</v>
      </c>
      <c r="J91">
        <v>30</v>
      </c>
      <c r="K91" t="s">
        <v>17</v>
      </c>
      <c r="L91">
        <v>2019</v>
      </c>
      <c r="M91">
        <v>7</v>
      </c>
    </row>
    <row r="92" spans="1:13" x14ac:dyDescent="0.25">
      <c r="A92">
        <v>221862</v>
      </c>
      <c r="B92" t="s">
        <v>39</v>
      </c>
      <c r="C92" t="s">
        <v>14</v>
      </c>
      <c r="D92" t="s">
        <v>15</v>
      </c>
      <c r="E92" t="s">
        <v>40</v>
      </c>
      <c r="F92" s="1">
        <v>43675.386342592596</v>
      </c>
      <c r="G92">
        <v>-1</v>
      </c>
      <c r="H92">
        <v>1.1200000000000001</v>
      </c>
      <c r="I92">
        <v>-1.1200000000000001</v>
      </c>
      <c r="J92">
        <v>30</v>
      </c>
      <c r="K92" t="s">
        <v>17</v>
      </c>
      <c r="L92">
        <v>2019</v>
      </c>
      <c r="M92">
        <v>7</v>
      </c>
    </row>
    <row r="93" spans="1:13" x14ac:dyDescent="0.25">
      <c r="A93">
        <v>100362</v>
      </c>
      <c r="B93" t="s">
        <v>41</v>
      </c>
      <c r="C93" t="s">
        <v>14</v>
      </c>
      <c r="D93" t="s">
        <v>15</v>
      </c>
      <c r="E93" t="s">
        <v>40</v>
      </c>
      <c r="F93" s="1">
        <v>43234.556655092594</v>
      </c>
      <c r="G93">
        <v>1</v>
      </c>
      <c r="H93">
        <v>86.44</v>
      </c>
      <c r="I93">
        <v>86.44</v>
      </c>
      <c r="J93">
        <v>30</v>
      </c>
      <c r="K93" t="s">
        <v>17</v>
      </c>
      <c r="L93">
        <v>2018</v>
      </c>
      <c r="M93">
        <v>5</v>
      </c>
    </row>
    <row r="94" spans="1:13" x14ac:dyDescent="0.25">
      <c r="A94">
        <v>100362</v>
      </c>
      <c r="B94" t="s">
        <v>41</v>
      </c>
      <c r="C94" t="s">
        <v>14</v>
      </c>
      <c r="D94" t="s">
        <v>15</v>
      </c>
      <c r="E94" t="s">
        <v>40</v>
      </c>
      <c r="F94" s="1">
        <v>43242.534861111111</v>
      </c>
      <c r="G94">
        <v>1</v>
      </c>
      <c r="H94">
        <v>86.43</v>
      </c>
      <c r="I94">
        <v>86.43</v>
      </c>
      <c r="J94">
        <v>30</v>
      </c>
      <c r="K94" t="s">
        <v>17</v>
      </c>
      <c r="L94">
        <v>2018</v>
      </c>
      <c r="M94">
        <v>5</v>
      </c>
    </row>
    <row r="95" spans="1:13" x14ac:dyDescent="0.25">
      <c r="A95">
        <v>100362</v>
      </c>
      <c r="B95" t="s">
        <v>41</v>
      </c>
      <c r="C95" t="s">
        <v>14</v>
      </c>
      <c r="D95" t="s">
        <v>15</v>
      </c>
      <c r="E95" t="s">
        <v>40</v>
      </c>
      <c r="F95" s="1">
        <v>43402.506006944444</v>
      </c>
      <c r="G95">
        <v>2</v>
      </c>
      <c r="H95">
        <v>86.43</v>
      </c>
      <c r="I95">
        <v>172.86</v>
      </c>
      <c r="J95">
        <v>30</v>
      </c>
      <c r="K95" t="s">
        <v>17</v>
      </c>
      <c r="L95">
        <v>2018</v>
      </c>
      <c r="M95">
        <v>10</v>
      </c>
    </row>
    <row r="96" spans="1:13" x14ac:dyDescent="0.25">
      <c r="A96">
        <v>100362</v>
      </c>
      <c r="B96" t="s">
        <v>41</v>
      </c>
      <c r="C96" t="s">
        <v>14</v>
      </c>
      <c r="D96" t="s">
        <v>15</v>
      </c>
      <c r="E96" t="s">
        <v>40</v>
      </c>
      <c r="F96" s="1">
        <v>43494.474861111114</v>
      </c>
      <c r="G96">
        <v>1</v>
      </c>
      <c r="H96">
        <v>72.92</v>
      </c>
      <c r="I96">
        <v>72.92</v>
      </c>
      <c r="J96">
        <v>30</v>
      </c>
      <c r="K96" t="s">
        <v>17</v>
      </c>
      <c r="L96">
        <v>2019</v>
      </c>
      <c r="M96">
        <v>1</v>
      </c>
    </row>
    <row r="97" spans="1:13" x14ac:dyDescent="0.25">
      <c r="A97">
        <v>100362</v>
      </c>
      <c r="B97" t="s">
        <v>41</v>
      </c>
      <c r="C97" t="s">
        <v>14</v>
      </c>
      <c r="D97" t="s">
        <v>15</v>
      </c>
      <c r="E97" t="s">
        <v>40</v>
      </c>
      <c r="F97" s="1">
        <v>43658.48946759259</v>
      </c>
      <c r="G97">
        <v>1</v>
      </c>
      <c r="H97">
        <v>72.569999999999993</v>
      </c>
      <c r="I97">
        <v>72.569999999999993</v>
      </c>
      <c r="J97">
        <v>30</v>
      </c>
      <c r="K97" t="s">
        <v>17</v>
      </c>
      <c r="L97">
        <v>2019</v>
      </c>
      <c r="M97">
        <v>7</v>
      </c>
    </row>
    <row r="98" spans="1:13" x14ac:dyDescent="0.25">
      <c r="A98">
        <v>224718</v>
      </c>
      <c r="B98" t="s">
        <v>42</v>
      </c>
      <c r="C98" t="s">
        <v>14</v>
      </c>
      <c r="D98" t="s">
        <v>15</v>
      </c>
      <c r="E98" t="s">
        <v>43</v>
      </c>
      <c r="F98" s="1">
        <v>43229.510601851849</v>
      </c>
      <c r="G98">
        <v>2</v>
      </c>
      <c r="H98">
        <v>57.89</v>
      </c>
      <c r="I98">
        <v>115.78</v>
      </c>
      <c r="J98">
        <v>30</v>
      </c>
      <c r="K98" t="s">
        <v>17</v>
      </c>
      <c r="L98">
        <v>2018</v>
      </c>
      <c r="M98">
        <v>5</v>
      </c>
    </row>
    <row r="99" spans="1:13" x14ac:dyDescent="0.25">
      <c r="A99">
        <v>128831</v>
      </c>
      <c r="B99" t="s">
        <v>44</v>
      </c>
      <c r="C99" t="s">
        <v>14</v>
      </c>
      <c r="D99" t="s">
        <v>15</v>
      </c>
      <c r="E99" t="s">
        <v>45</v>
      </c>
      <c r="F99" s="1">
        <v>43175.486435185187</v>
      </c>
      <c r="G99">
        <v>2</v>
      </c>
      <c r="H99">
        <v>162.9</v>
      </c>
      <c r="I99">
        <v>325.8</v>
      </c>
      <c r="J99">
        <v>30</v>
      </c>
      <c r="K99" t="s">
        <v>17</v>
      </c>
      <c r="L99">
        <v>2018</v>
      </c>
      <c r="M99">
        <v>3</v>
      </c>
    </row>
    <row r="100" spans="1:13" x14ac:dyDescent="0.25">
      <c r="A100">
        <v>128831</v>
      </c>
      <c r="B100" t="s">
        <v>44</v>
      </c>
      <c r="C100" t="s">
        <v>14</v>
      </c>
      <c r="D100" t="s">
        <v>15</v>
      </c>
      <c r="E100" t="s">
        <v>45</v>
      </c>
      <c r="F100" s="1">
        <v>43175.486435185187</v>
      </c>
      <c r="G100">
        <v>1</v>
      </c>
      <c r="H100">
        <v>162.9</v>
      </c>
      <c r="I100">
        <v>162.9</v>
      </c>
      <c r="J100">
        <v>30</v>
      </c>
      <c r="K100" t="s">
        <v>17</v>
      </c>
      <c r="L100">
        <v>2018</v>
      </c>
      <c r="M100">
        <v>3</v>
      </c>
    </row>
    <row r="101" spans="1:13" x14ac:dyDescent="0.25">
      <c r="A101">
        <v>128831</v>
      </c>
      <c r="B101" t="s">
        <v>44</v>
      </c>
      <c r="C101" t="s">
        <v>14</v>
      </c>
      <c r="D101" t="s">
        <v>15</v>
      </c>
      <c r="E101" t="s">
        <v>45</v>
      </c>
      <c r="F101" s="1">
        <v>43304.589479166665</v>
      </c>
      <c r="G101">
        <v>1</v>
      </c>
      <c r="H101">
        <v>162.91</v>
      </c>
      <c r="I101">
        <v>162.91</v>
      </c>
      <c r="J101">
        <v>30</v>
      </c>
      <c r="K101" t="s">
        <v>17</v>
      </c>
      <c r="L101">
        <v>2018</v>
      </c>
      <c r="M101">
        <v>7</v>
      </c>
    </row>
    <row r="102" spans="1:13" x14ac:dyDescent="0.25">
      <c r="A102">
        <v>128831</v>
      </c>
      <c r="B102" t="s">
        <v>44</v>
      </c>
      <c r="C102" t="s">
        <v>14</v>
      </c>
      <c r="D102" t="s">
        <v>15</v>
      </c>
      <c r="E102" t="s">
        <v>45</v>
      </c>
      <c r="F102" s="1">
        <v>43594.50917824074</v>
      </c>
      <c r="G102">
        <v>1</v>
      </c>
      <c r="H102">
        <v>162.9</v>
      </c>
      <c r="I102">
        <v>162.9</v>
      </c>
      <c r="J102">
        <v>30</v>
      </c>
      <c r="K102" t="s">
        <v>17</v>
      </c>
      <c r="L102">
        <v>2019</v>
      </c>
      <c r="M102">
        <v>5</v>
      </c>
    </row>
    <row r="103" spans="1:13" x14ac:dyDescent="0.25">
      <c r="A103">
        <v>847962</v>
      </c>
      <c r="B103" t="s">
        <v>46</v>
      </c>
      <c r="C103" t="s">
        <v>47</v>
      </c>
      <c r="D103" t="s">
        <v>48</v>
      </c>
      <c r="F103" s="1">
        <v>43276.507199074076</v>
      </c>
      <c r="G103">
        <v>1</v>
      </c>
      <c r="H103">
        <v>128.34</v>
      </c>
      <c r="I103">
        <v>128.34</v>
      </c>
      <c r="J103">
        <v>30</v>
      </c>
      <c r="K103" t="s">
        <v>17</v>
      </c>
      <c r="L103">
        <v>2018</v>
      </c>
      <c r="M103">
        <v>6</v>
      </c>
    </row>
    <row r="104" spans="1:13" x14ac:dyDescent="0.25">
      <c r="A104">
        <v>847962</v>
      </c>
      <c r="B104" t="s">
        <v>46</v>
      </c>
      <c r="C104" t="s">
        <v>47</v>
      </c>
      <c r="D104" t="s">
        <v>48</v>
      </c>
      <c r="F104" s="1">
        <v>43279.532997685186</v>
      </c>
      <c r="G104">
        <v>1</v>
      </c>
      <c r="H104">
        <v>128.34</v>
      </c>
      <c r="I104">
        <v>128.34</v>
      </c>
      <c r="J104">
        <v>30</v>
      </c>
      <c r="K104" t="s">
        <v>17</v>
      </c>
      <c r="L104">
        <v>2018</v>
      </c>
      <c r="M104">
        <v>6</v>
      </c>
    </row>
    <row r="105" spans="1:13" x14ac:dyDescent="0.25">
      <c r="A105">
        <v>847962</v>
      </c>
      <c r="B105" t="s">
        <v>46</v>
      </c>
      <c r="C105" t="s">
        <v>47</v>
      </c>
      <c r="D105" t="s">
        <v>48</v>
      </c>
      <c r="F105" s="1">
        <v>43279.532997685186</v>
      </c>
      <c r="G105">
        <v>1</v>
      </c>
      <c r="H105">
        <v>128.09</v>
      </c>
      <c r="I105">
        <v>128.09</v>
      </c>
      <c r="J105">
        <v>30</v>
      </c>
      <c r="K105" t="s">
        <v>17</v>
      </c>
      <c r="L105">
        <v>2018</v>
      </c>
      <c r="M105">
        <v>6</v>
      </c>
    </row>
    <row r="106" spans="1:13" x14ac:dyDescent="0.25">
      <c r="A106">
        <v>847962</v>
      </c>
      <c r="B106" t="s">
        <v>46</v>
      </c>
      <c r="C106" t="s">
        <v>47</v>
      </c>
      <c r="D106" t="s">
        <v>48</v>
      </c>
      <c r="F106" s="1">
        <v>43280.615590277775</v>
      </c>
      <c r="G106">
        <v>1</v>
      </c>
      <c r="H106">
        <v>128.09</v>
      </c>
      <c r="I106">
        <v>128.09</v>
      </c>
      <c r="J106">
        <v>30</v>
      </c>
      <c r="K106" t="s">
        <v>17</v>
      </c>
      <c r="L106">
        <v>2018</v>
      </c>
      <c r="M106">
        <v>6</v>
      </c>
    </row>
    <row r="107" spans="1:13" x14ac:dyDescent="0.25">
      <c r="A107">
        <v>847962</v>
      </c>
      <c r="B107" t="s">
        <v>46</v>
      </c>
      <c r="C107" t="s">
        <v>47</v>
      </c>
      <c r="D107" t="s">
        <v>48</v>
      </c>
      <c r="F107" s="1">
        <v>43280.615590277775</v>
      </c>
      <c r="G107">
        <v>1</v>
      </c>
      <c r="H107">
        <v>128.09</v>
      </c>
      <c r="I107">
        <v>128.09</v>
      </c>
      <c r="J107">
        <v>30</v>
      </c>
      <c r="K107" t="s">
        <v>17</v>
      </c>
      <c r="L107">
        <v>2018</v>
      </c>
      <c r="M107">
        <v>6</v>
      </c>
    </row>
    <row r="108" spans="1:13" x14ac:dyDescent="0.25">
      <c r="A108">
        <v>847962</v>
      </c>
      <c r="B108" t="s">
        <v>46</v>
      </c>
      <c r="C108" t="s">
        <v>47</v>
      </c>
      <c r="D108" t="s">
        <v>48</v>
      </c>
      <c r="F108" s="1">
        <v>43293.527997685182</v>
      </c>
      <c r="G108">
        <v>1</v>
      </c>
      <c r="H108">
        <v>128.09</v>
      </c>
      <c r="I108">
        <v>128.09</v>
      </c>
      <c r="J108">
        <v>30</v>
      </c>
      <c r="K108" t="s">
        <v>17</v>
      </c>
      <c r="L108">
        <v>2018</v>
      </c>
      <c r="M108">
        <v>7</v>
      </c>
    </row>
    <row r="109" spans="1:13" x14ac:dyDescent="0.25">
      <c r="A109">
        <v>847962</v>
      </c>
      <c r="B109" t="s">
        <v>46</v>
      </c>
      <c r="C109" t="s">
        <v>47</v>
      </c>
      <c r="D109" t="s">
        <v>48</v>
      </c>
      <c r="F109" s="1">
        <v>43293.527997685182</v>
      </c>
      <c r="G109">
        <v>1</v>
      </c>
      <c r="H109">
        <v>128.09</v>
      </c>
      <c r="I109">
        <v>128.09</v>
      </c>
      <c r="J109">
        <v>30</v>
      </c>
      <c r="K109" t="s">
        <v>17</v>
      </c>
      <c r="L109">
        <v>2018</v>
      </c>
      <c r="M109">
        <v>7</v>
      </c>
    </row>
    <row r="110" spans="1:13" x14ac:dyDescent="0.25">
      <c r="A110">
        <v>847962</v>
      </c>
      <c r="B110" t="s">
        <v>46</v>
      </c>
      <c r="C110" t="s">
        <v>47</v>
      </c>
      <c r="D110" t="s">
        <v>48</v>
      </c>
      <c r="F110" s="1">
        <v>43329.42359953704</v>
      </c>
      <c r="G110">
        <v>1</v>
      </c>
      <c r="H110">
        <v>128.09</v>
      </c>
      <c r="I110">
        <v>128.09</v>
      </c>
      <c r="J110">
        <v>30</v>
      </c>
      <c r="K110" t="s">
        <v>17</v>
      </c>
      <c r="L110">
        <v>2018</v>
      </c>
      <c r="M110">
        <v>8</v>
      </c>
    </row>
    <row r="111" spans="1:13" x14ac:dyDescent="0.25">
      <c r="A111">
        <v>847962</v>
      </c>
      <c r="B111" t="s">
        <v>46</v>
      </c>
      <c r="C111" t="s">
        <v>47</v>
      </c>
      <c r="D111" t="s">
        <v>48</v>
      </c>
      <c r="F111" s="1">
        <v>43335.455462962964</v>
      </c>
      <c r="G111">
        <v>1</v>
      </c>
      <c r="H111">
        <v>128.09</v>
      </c>
      <c r="I111">
        <v>128.09</v>
      </c>
      <c r="J111">
        <v>30</v>
      </c>
      <c r="K111" t="s">
        <v>17</v>
      </c>
      <c r="L111">
        <v>2018</v>
      </c>
      <c r="M111">
        <v>8</v>
      </c>
    </row>
    <row r="112" spans="1:13" x14ac:dyDescent="0.25">
      <c r="A112">
        <v>847962</v>
      </c>
      <c r="B112" t="s">
        <v>46</v>
      </c>
      <c r="C112" t="s">
        <v>47</v>
      </c>
      <c r="D112" t="s">
        <v>48</v>
      </c>
      <c r="F112" s="1">
        <v>43353.531006944446</v>
      </c>
      <c r="G112">
        <v>1</v>
      </c>
      <c r="H112">
        <v>128.09</v>
      </c>
      <c r="I112">
        <v>128.09</v>
      </c>
      <c r="J112">
        <v>30</v>
      </c>
      <c r="K112" t="s">
        <v>17</v>
      </c>
      <c r="L112">
        <v>2018</v>
      </c>
      <c r="M112">
        <v>9</v>
      </c>
    </row>
    <row r="113" spans="1:13" x14ac:dyDescent="0.25">
      <c r="A113">
        <v>847962</v>
      </c>
      <c r="B113" t="s">
        <v>46</v>
      </c>
      <c r="C113" t="s">
        <v>47</v>
      </c>
      <c r="D113" t="s">
        <v>48</v>
      </c>
      <c r="F113" s="1">
        <v>43353.531006944446</v>
      </c>
      <c r="G113">
        <v>2</v>
      </c>
      <c r="H113">
        <v>128.09</v>
      </c>
      <c r="I113">
        <v>256.18</v>
      </c>
      <c r="J113">
        <v>30</v>
      </c>
      <c r="K113" t="s">
        <v>17</v>
      </c>
      <c r="L113">
        <v>2018</v>
      </c>
      <c r="M113">
        <v>9</v>
      </c>
    </row>
    <row r="114" spans="1:13" x14ac:dyDescent="0.25">
      <c r="A114">
        <v>847962</v>
      </c>
      <c r="B114" t="s">
        <v>46</v>
      </c>
      <c r="C114" t="s">
        <v>47</v>
      </c>
      <c r="D114" t="s">
        <v>48</v>
      </c>
      <c r="F114" s="1">
        <v>43413.584363425929</v>
      </c>
      <c r="G114">
        <v>2</v>
      </c>
      <c r="H114">
        <v>128.34</v>
      </c>
      <c r="I114">
        <v>256.68</v>
      </c>
      <c r="J114">
        <v>30</v>
      </c>
      <c r="K114" t="s">
        <v>17</v>
      </c>
      <c r="L114">
        <v>2018</v>
      </c>
      <c r="M114">
        <v>11</v>
      </c>
    </row>
    <row r="115" spans="1:13" x14ac:dyDescent="0.25">
      <c r="A115">
        <v>990178</v>
      </c>
      <c r="B115" t="s">
        <v>49</v>
      </c>
      <c r="C115" t="s">
        <v>47</v>
      </c>
      <c r="D115" t="s">
        <v>48</v>
      </c>
      <c r="F115" s="1">
        <v>43119.539548611108</v>
      </c>
      <c r="G115">
        <v>3</v>
      </c>
      <c r="H115">
        <v>39.18</v>
      </c>
      <c r="I115">
        <v>117.54</v>
      </c>
      <c r="J115">
        <v>30</v>
      </c>
      <c r="K115" t="s">
        <v>17</v>
      </c>
      <c r="L115">
        <v>2018</v>
      </c>
      <c r="M115">
        <v>1</v>
      </c>
    </row>
    <row r="116" spans="1:13" x14ac:dyDescent="0.25">
      <c r="A116">
        <v>990178</v>
      </c>
      <c r="B116" t="s">
        <v>49</v>
      </c>
      <c r="C116" t="s">
        <v>47</v>
      </c>
      <c r="D116" t="s">
        <v>48</v>
      </c>
      <c r="F116" s="1">
        <v>43122.348379629628</v>
      </c>
      <c r="G116">
        <v>3</v>
      </c>
      <c r="H116">
        <v>54.86</v>
      </c>
      <c r="I116">
        <v>164.58</v>
      </c>
      <c r="J116">
        <v>30</v>
      </c>
      <c r="K116" t="s">
        <v>17</v>
      </c>
      <c r="L116">
        <v>2018</v>
      </c>
      <c r="M116">
        <v>1</v>
      </c>
    </row>
    <row r="117" spans="1:13" x14ac:dyDescent="0.25">
      <c r="A117">
        <v>202701</v>
      </c>
      <c r="B117" t="s">
        <v>50</v>
      </c>
      <c r="C117" t="s">
        <v>14</v>
      </c>
      <c r="D117" t="s">
        <v>15</v>
      </c>
      <c r="E117" t="s">
        <v>51</v>
      </c>
      <c r="F117" s="1">
        <v>43161.58388888889</v>
      </c>
      <c r="G117">
        <v>1</v>
      </c>
      <c r="H117">
        <v>116.52</v>
      </c>
      <c r="I117">
        <v>116.52</v>
      </c>
      <c r="J117">
        <v>30</v>
      </c>
      <c r="K117" t="s">
        <v>17</v>
      </c>
      <c r="L117">
        <v>2018</v>
      </c>
      <c r="M117">
        <v>3</v>
      </c>
    </row>
    <row r="118" spans="1:13" x14ac:dyDescent="0.25">
      <c r="A118">
        <v>845008</v>
      </c>
      <c r="B118" t="s">
        <v>52</v>
      </c>
      <c r="C118" t="s">
        <v>14</v>
      </c>
      <c r="D118" t="s">
        <v>15</v>
      </c>
      <c r="E118" t="s">
        <v>51</v>
      </c>
      <c r="F118" s="1">
        <v>43167.483680555553</v>
      </c>
      <c r="G118">
        <v>1</v>
      </c>
      <c r="H118">
        <v>67.39</v>
      </c>
      <c r="I118">
        <v>67.39</v>
      </c>
      <c r="J118">
        <v>30</v>
      </c>
      <c r="K118" t="s">
        <v>17</v>
      </c>
      <c r="L118">
        <v>2018</v>
      </c>
      <c r="M118">
        <v>3</v>
      </c>
    </row>
    <row r="119" spans="1:13" x14ac:dyDescent="0.25">
      <c r="A119">
        <v>845008</v>
      </c>
      <c r="B119" t="s">
        <v>52</v>
      </c>
      <c r="C119" t="s">
        <v>14</v>
      </c>
      <c r="D119" t="s">
        <v>15</v>
      </c>
      <c r="E119" t="s">
        <v>51</v>
      </c>
      <c r="F119" s="1">
        <v>43168.420324074075</v>
      </c>
      <c r="G119">
        <v>2</v>
      </c>
      <c r="H119">
        <v>52.59</v>
      </c>
      <c r="I119">
        <v>105.18</v>
      </c>
      <c r="J119">
        <v>30</v>
      </c>
      <c r="K119" t="s">
        <v>17</v>
      </c>
      <c r="L119">
        <v>2018</v>
      </c>
      <c r="M119">
        <v>3</v>
      </c>
    </row>
    <row r="120" spans="1:13" x14ac:dyDescent="0.25">
      <c r="A120">
        <v>845008</v>
      </c>
      <c r="B120" t="s">
        <v>52</v>
      </c>
      <c r="C120" t="s">
        <v>14</v>
      </c>
      <c r="D120" t="s">
        <v>15</v>
      </c>
      <c r="E120" t="s">
        <v>51</v>
      </c>
      <c r="F120" s="1">
        <v>43182.466574074075</v>
      </c>
      <c r="G120">
        <v>2</v>
      </c>
      <c r="H120">
        <v>52.59</v>
      </c>
      <c r="I120">
        <v>105.18</v>
      </c>
      <c r="J120">
        <v>30</v>
      </c>
      <c r="K120" t="s">
        <v>17</v>
      </c>
      <c r="L120">
        <v>2018</v>
      </c>
      <c r="M120">
        <v>3</v>
      </c>
    </row>
    <row r="121" spans="1:13" x14ac:dyDescent="0.25">
      <c r="A121">
        <v>845008</v>
      </c>
      <c r="B121" t="s">
        <v>52</v>
      </c>
      <c r="C121" t="s">
        <v>14</v>
      </c>
      <c r="D121" t="s">
        <v>15</v>
      </c>
      <c r="E121" t="s">
        <v>51</v>
      </c>
      <c r="F121" s="1">
        <v>43203.427384259259</v>
      </c>
      <c r="G121">
        <v>3</v>
      </c>
      <c r="H121">
        <v>66.28</v>
      </c>
      <c r="I121">
        <v>198.84</v>
      </c>
      <c r="J121">
        <v>30</v>
      </c>
      <c r="K121" t="s">
        <v>17</v>
      </c>
      <c r="L121">
        <v>2018</v>
      </c>
      <c r="M121">
        <v>4</v>
      </c>
    </row>
    <row r="122" spans="1:13" x14ac:dyDescent="0.25">
      <c r="A122">
        <v>845008</v>
      </c>
      <c r="B122" t="s">
        <v>52</v>
      </c>
      <c r="C122" t="s">
        <v>14</v>
      </c>
      <c r="D122" t="s">
        <v>15</v>
      </c>
      <c r="E122" t="s">
        <v>51</v>
      </c>
      <c r="F122" s="1">
        <v>43234.556655092594</v>
      </c>
      <c r="G122">
        <v>1</v>
      </c>
      <c r="H122">
        <v>66.92</v>
      </c>
      <c r="I122">
        <v>66.92</v>
      </c>
      <c r="J122">
        <v>30</v>
      </c>
      <c r="K122" t="s">
        <v>17</v>
      </c>
      <c r="L122">
        <v>2018</v>
      </c>
      <c r="M122">
        <v>5</v>
      </c>
    </row>
    <row r="123" spans="1:13" x14ac:dyDescent="0.25">
      <c r="A123">
        <v>845008</v>
      </c>
      <c r="B123" t="s">
        <v>52</v>
      </c>
      <c r="C123" t="s">
        <v>14</v>
      </c>
      <c r="D123" t="s">
        <v>15</v>
      </c>
      <c r="E123" t="s">
        <v>51</v>
      </c>
      <c r="F123" s="1">
        <v>43249.518761574072</v>
      </c>
      <c r="G123">
        <v>1</v>
      </c>
      <c r="H123">
        <v>65.62</v>
      </c>
      <c r="I123">
        <v>65.62</v>
      </c>
      <c r="J123">
        <v>30</v>
      </c>
      <c r="K123" t="s">
        <v>17</v>
      </c>
      <c r="L123">
        <v>2018</v>
      </c>
      <c r="M123">
        <v>5</v>
      </c>
    </row>
    <row r="124" spans="1:13" x14ac:dyDescent="0.25">
      <c r="A124">
        <v>845008</v>
      </c>
      <c r="B124" t="s">
        <v>52</v>
      </c>
      <c r="C124" t="s">
        <v>14</v>
      </c>
      <c r="D124" t="s">
        <v>15</v>
      </c>
      <c r="E124" t="s">
        <v>51</v>
      </c>
      <c r="F124" s="1">
        <v>43252.528553240743</v>
      </c>
      <c r="G124">
        <v>2</v>
      </c>
      <c r="H124">
        <v>66.92</v>
      </c>
      <c r="I124">
        <v>133.84</v>
      </c>
      <c r="J124">
        <v>30</v>
      </c>
      <c r="K124" t="s">
        <v>17</v>
      </c>
      <c r="L124">
        <v>2018</v>
      </c>
      <c r="M124">
        <v>6</v>
      </c>
    </row>
    <row r="125" spans="1:13" x14ac:dyDescent="0.25">
      <c r="A125">
        <v>845008</v>
      </c>
      <c r="B125" t="s">
        <v>52</v>
      </c>
      <c r="C125" t="s">
        <v>14</v>
      </c>
      <c r="D125" t="s">
        <v>15</v>
      </c>
      <c r="E125" t="s">
        <v>51</v>
      </c>
      <c r="F125" s="1">
        <v>43269.44636574074</v>
      </c>
      <c r="G125">
        <v>2</v>
      </c>
      <c r="H125">
        <v>66.92</v>
      </c>
      <c r="I125">
        <v>133.84</v>
      </c>
      <c r="J125">
        <v>30</v>
      </c>
      <c r="K125" t="s">
        <v>17</v>
      </c>
      <c r="L125">
        <v>2018</v>
      </c>
      <c r="M125">
        <v>6</v>
      </c>
    </row>
    <row r="126" spans="1:13" x14ac:dyDescent="0.25">
      <c r="A126">
        <v>845008</v>
      </c>
      <c r="B126" t="s">
        <v>52</v>
      </c>
      <c r="C126" t="s">
        <v>14</v>
      </c>
      <c r="D126" t="s">
        <v>15</v>
      </c>
      <c r="E126" t="s">
        <v>51</v>
      </c>
      <c r="F126" s="1">
        <v>43280.357569444444</v>
      </c>
      <c r="G126">
        <v>3</v>
      </c>
      <c r="H126">
        <v>65.62</v>
      </c>
      <c r="I126">
        <v>196.86</v>
      </c>
      <c r="J126">
        <v>30</v>
      </c>
      <c r="K126" t="s">
        <v>17</v>
      </c>
      <c r="L126">
        <v>2018</v>
      </c>
      <c r="M126">
        <v>6</v>
      </c>
    </row>
    <row r="127" spans="1:13" x14ac:dyDescent="0.25">
      <c r="A127">
        <v>845008</v>
      </c>
      <c r="B127" t="s">
        <v>52</v>
      </c>
      <c r="C127" t="s">
        <v>14</v>
      </c>
      <c r="D127" t="s">
        <v>15</v>
      </c>
      <c r="E127" t="s">
        <v>51</v>
      </c>
      <c r="F127" s="1">
        <v>43293.63076388889</v>
      </c>
      <c r="G127">
        <v>3</v>
      </c>
      <c r="H127">
        <v>66.92</v>
      </c>
      <c r="I127">
        <v>200.76</v>
      </c>
      <c r="J127">
        <v>30</v>
      </c>
      <c r="K127" t="s">
        <v>17</v>
      </c>
      <c r="L127">
        <v>2018</v>
      </c>
      <c r="M127">
        <v>7</v>
      </c>
    </row>
    <row r="128" spans="1:13" x14ac:dyDescent="0.25">
      <c r="A128">
        <v>845008</v>
      </c>
      <c r="B128" t="s">
        <v>52</v>
      </c>
      <c r="C128" t="s">
        <v>14</v>
      </c>
      <c r="D128" t="s">
        <v>15</v>
      </c>
      <c r="E128" t="s">
        <v>51</v>
      </c>
      <c r="F128" s="1">
        <v>43308.418946759259</v>
      </c>
      <c r="G128">
        <v>3</v>
      </c>
      <c r="H128">
        <v>66.92</v>
      </c>
      <c r="I128">
        <v>200.76</v>
      </c>
      <c r="J128">
        <v>30</v>
      </c>
      <c r="K128" t="s">
        <v>17</v>
      </c>
      <c r="L128">
        <v>2018</v>
      </c>
      <c r="M128">
        <v>7</v>
      </c>
    </row>
    <row r="129" spans="1:13" x14ac:dyDescent="0.25">
      <c r="A129">
        <v>845008</v>
      </c>
      <c r="B129" t="s">
        <v>52</v>
      </c>
      <c r="C129" t="s">
        <v>14</v>
      </c>
      <c r="D129" t="s">
        <v>15</v>
      </c>
      <c r="E129" t="s">
        <v>51</v>
      </c>
      <c r="F129" s="1">
        <v>43320.500405092593</v>
      </c>
      <c r="G129">
        <v>1</v>
      </c>
      <c r="H129">
        <v>66.92</v>
      </c>
      <c r="I129">
        <v>66.92</v>
      </c>
      <c r="J129">
        <v>30</v>
      </c>
      <c r="K129" t="s">
        <v>17</v>
      </c>
      <c r="L129">
        <v>2018</v>
      </c>
      <c r="M129">
        <v>8</v>
      </c>
    </row>
    <row r="130" spans="1:13" x14ac:dyDescent="0.25">
      <c r="A130">
        <v>845008</v>
      </c>
      <c r="B130" t="s">
        <v>52</v>
      </c>
      <c r="C130" t="s">
        <v>14</v>
      </c>
      <c r="D130" t="s">
        <v>15</v>
      </c>
      <c r="E130" t="s">
        <v>51</v>
      </c>
      <c r="F130" s="1">
        <v>43321.602997685186</v>
      </c>
      <c r="G130">
        <v>3</v>
      </c>
      <c r="H130">
        <v>66.28</v>
      </c>
      <c r="I130">
        <v>198.84</v>
      </c>
      <c r="J130">
        <v>30</v>
      </c>
      <c r="K130" t="s">
        <v>17</v>
      </c>
      <c r="L130">
        <v>2018</v>
      </c>
      <c r="M130">
        <v>8</v>
      </c>
    </row>
    <row r="131" spans="1:13" x14ac:dyDescent="0.25">
      <c r="A131">
        <v>845008</v>
      </c>
      <c r="B131" t="s">
        <v>52</v>
      </c>
      <c r="C131" t="s">
        <v>14</v>
      </c>
      <c r="D131" t="s">
        <v>15</v>
      </c>
      <c r="E131" t="s">
        <v>51</v>
      </c>
      <c r="F131" s="1">
        <v>43336.533645833333</v>
      </c>
      <c r="G131">
        <v>3</v>
      </c>
      <c r="H131">
        <v>66.92</v>
      </c>
      <c r="I131">
        <v>200.76</v>
      </c>
      <c r="J131">
        <v>30</v>
      </c>
      <c r="K131" t="s">
        <v>17</v>
      </c>
      <c r="L131">
        <v>2018</v>
      </c>
      <c r="M131">
        <v>8</v>
      </c>
    </row>
    <row r="132" spans="1:13" x14ac:dyDescent="0.25">
      <c r="A132">
        <v>845008</v>
      </c>
      <c r="B132" t="s">
        <v>52</v>
      </c>
      <c r="C132" t="s">
        <v>14</v>
      </c>
      <c r="D132" t="s">
        <v>15</v>
      </c>
      <c r="E132" t="s">
        <v>51</v>
      </c>
      <c r="F132" s="1">
        <v>43340.575335648151</v>
      </c>
      <c r="G132">
        <v>2</v>
      </c>
      <c r="H132">
        <v>66.92</v>
      </c>
      <c r="I132">
        <v>133.84</v>
      </c>
      <c r="J132">
        <v>30</v>
      </c>
      <c r="K132" t="s">
        <v>17</v>
      </c>
      <c r="L132">
        <v>2018</v>
      </c>
      <c r="M132">
        <v>8</v>
      </c>
    </row>
    <row r="133" spans="1:13" x14ac:dyDescent="0.25">
      <c r="A133">
        <v>202701</v>
      </c>
      <c r="B133" t="s">
        <v>50</v>
      </c>
      <c r="C133" t="s">
        <v>14</v>
      </c>
      <c r="D133" t="s">
        <v>15</v>
      </c>
      <c r="E133" t="s">
        <v>51</v>
      </c>
      <c r="F133" s="1">
        <v>43385.515196759261</v>
      </c>
      <c r="G133">
        <v>2</v>
      </c>
      <c r="H133">
        <v>136.87</v>
      </c>
      <c r="I133">
        <v>273.74</v>
      </c>
      <c r="J133">
        <v>30</v>
      </c>
      <c r="K133" t="s">
        <v>17</v>
      </c>
      <c r="L133">
        <v>2018</v>
      </c>
      <c r="M133">
        <v>10</v>
      </c>
    </row>
    <row r="134" spans="1:13" x14ac:dyDescent="0.25">
      <c r="A134">
        <v>845008</v>
      </c>
      <c r="B134" t="s">
        <v>52</v>
      </c>
      <c r="C134" t="s">
        <v>14</v>
      </c>
      <c r="D134" t="s">
        <v>15</v>
      </c>
      <c r="E134" t="s">
        <v>51</v>
      </c>
      <c r="F134" s="1">
        <v>43404.518703703703</v>
      </c>
      <c r="G134">
        <v>1</v>
      </c>
      <c r="H134">
        <v>68.38</v>
      </c>
      <c r="I134">
        <v>68.38</v>
      </c>
      <c r="J134">
        <v>30</v>
      </c>
      <c r="K134" t="s">
        <v>17</v>
      </c>
      <c r="L134">
        <v>2018</v>
      </c>
      <c r="M134">
        <v>10</v>
      </c>
    </row>
    <row r="135" spans="1:13" x14ac:dyDescent="0.25">
      <c r="A135">
        <v>845008</v>
      </c>
      <c r="B135" t="s">
        <v>52</v>
      </c>
      <c r="C135" t="s">
        <v>14</v>
      </c>
      <c r="D135" t="s">
        <v>15</v>
      </c>
      <c r="E135" t="s">
        <v>51</v>
      </c>
      <c r="F135" s="1">
        <v>43419.51158564815</v>
      </c>
      <c r="G135">
        <v>1</v>
      </c>
      <c r="H135">
        <v>66.92</v>
      </c>
      <c r="I135">
        <v>66.92</v>
      </c>
      <c r="J135">
        <v>30</v>
      </c>
      <c r="K135" t="s">
        <v>17</v>
      </c>
      <c r="L135">
        <v>2018</v>
      </c>
      <c r="M135">
        <v>11</v>
      </c>
    </row>
    <row r="136" spans="1:13" x14ac:dyDescent="0.25">
      <c r="A136">
        <v>202701</v>
      </c>
      <c r="B136" t="s">
        <v>50</v>
      </c>
      <c r="C136" t="s">
        <v>14</v>
      </c>
      <c r="D136" t="s">
        <v>15</v>
      </c>
      <c r="E136" t="s">
        <v>51</v>
      </c>
      <c r="F136" s="1">
        <v>43420.496296296296</v>
      </c>
      <c r="G136">
        <v>2</v>
      </c>
      <c r="H136">
        <v>136.87</v>
      </c>
      <c r="I136">
        <v>273.74</v>
      </c>
      <c r="J136">
        <v>30</v>
      </c>
      <c r="K136" t="s">
        <v>17</v>
      </c>
      <c r="L136">
        <v>2018</v>
      </c>
      <c r="M136">
        <v>11</v>
      </c>
    </row>
    <row r="137" spans="1:13" x14ac:dyDescent="0.25">
      <c r="A137">
        <v>845008</v>
      </c>
      <c r="B137" t="s">
        <v>52</v>
      </c>
      <c r="C137" t="s">
        <v>14</v>
      </c>
      <c r="D137" t="s">
        <v>15</v>
      </c>
      <c r="E137" t="s">
        <v>51</v>
      </c>
      <c r="F137" s="1">
        <v>43440.554548611108</v>
      </c>
      <c r="G137">
        <v>2</v>
      </c>
      <c r="H137">
        <v>66.92</v>
      </c>
      <c r="I137">
        <v>133.84</v>
      </c>
      <c r="J137">
        <v>30</v>
      </c>
      <c r="K137" t="s">
        <v>17</v>
      </c>
      <c r="L137">
        <v>2018</v>
      </c>
      <c r="M137">
        <v>12</v>
      </c>
    </row>
    <row r="138" spans="1:13" x14ac:dyDescent="0.25">
      <c r="A138">
        <v>202701</v>
      </c>
      <c r="B138" t="s">
        <v>50</v>
      </c>
      <c r="C138" t="s">
        <v>14</v>
      </c>
      <c r="D138" t="s">
        <v>15</v>
      </c>
      <c r="E138" t="s">
        <v>51</v>
      </c>
      <c r="F138" s="1">
        <v>43441.403761574074</v>
      </c>
      <c r="G138">
        <v>1</v>
      </c>
      <c r="H138">
        <v>136.87</v>
      </c>
      <c r="I138">
        <v>136.87</v>
      </c>
      <c r="J138">
        <v>30</v>
      </c>
      <c r="K138" t="s">
        <v>17</v>
      </c>
      <c r="L138">
        <v>2018</v>
      </c>
      <c r="M138">
        <v>12</v>
      </c>
    </row>
    <row r="139" spans="1:13" x14ac:dyDescent="0.25">
      <c r="A139">
        <v>845008</v>
      </c>
      <c r="B139" t="s">
        <v>52</v>
      </c>
      <c r="C139" t="s">
        <v>14</v>
      </c>
      <c r="D139" t="s">
        <v>15</v>
      </c>
      <c r="E139" t="s">
        <v>51</v>
      </c>
      <c r="F139" s="1">
        <v>43453.420844907407</v>
      </c>
      <c r="G139">
        <v>3</v>
      </c>
      <c r="H139">
        <v>66.92</v>
      </c>
      <c r="I139">
        <v>200.76</v>
      </c>
      <c r="J139">
        <v>30</v>
      </c>
      <c r="K139" t="s">
        <v>17</v>
      </c>
      <c r="L139">
        <v>2018</v>
      </c>
      <c r="M139">
        <v>12</v>
      </c>
    </row>
    <row r="140" spans="1:13" x14ac:dyDescent="0.25">
      <c r="A140">
        <v>845008</v>
      </c>
      <c r="B140" t="s">
        <v>52</v>
      </c>
      <c r="C140" t="s">
        <v>14</v>
      </c>
      <c r="D140" t="s">
        <v>15</v>
      </c>
      <c r="E140" t="s">
        <v>51</v>
      </c>
      <c r="F140" s="1">
        <v>43454.505844907406</v>
      </c>
      <c r="G140">
        <v>1</v>
      </c>
      <c r="H140">
        <v>66.92</v>
      </c>
      <c r="I140">
        <v>66.92</v>
      </c>
      <c r="J140">
        <v>30</v>
      </c>
      <c r="K140" t="s">
        <v>17</v>
      </c>
      <c r="L140">
        <v>2018</v>
      </c>
      <c r="M140">
        <v>12</v>
      </c>
    </row>
    <row r="141" spans="1:13" x14ac:dyDescent="0.25">
      <c r="A141">
        <v>845008</v>
      </c>
      <c r="B141" t="s">
        <v>52</v>
      </c>
      <c r="C141" t="s">
        <v>14</v>
      </c>
      <c r="D141" t="s">
        <v>15</v>
      </c>
      <c r="E141" t="s">
        <v>51</v>
      </c>
      <c r="F141" s="1">
        <v>43469.36991898148</v>
      </c>
      <c r="G141">
        <v>3</v>
      </c>
      <c r="H141">
        <v>66.92</v>
      </c>
      <c r="I141">
        <v>200.76</v>
      </c>
      <c r="J141">
        <v>30</v>
      </c>
      <c r="K141" t="s">
        <v>17</v>
      </c>
      <c r="L141">
        <v>2019</v>
      </c>
      <c r="M141">
        <v>1</v>
      </c>
    </row>
    <row r="142" spans="1:13" x14ac:dyDescent="0.25">
      <c r="A142">
        <v>202701</v>
      </c>
      <c r="B142" t="s">
        <v>50</v>
      </c>
      <c r="C142" t="s">
        <v>14</v>
      </c>
      <c r="D142" t="s">
        <v>15</v>
      </c>
      <c r="E142" t="s">
        <v>51</v>
      </c>
      <c r="F142" s="1">
        <v>43515.493518518517</v>
      </c>
      <c r="G142">
        <v>2</v>
      </c>
      <c r="H142">
        <v>129.07</v>
      </c>
      <c r="I142">
        <v>258.14</v>
      </c>
      <c r="J142">
        <v>30</v>
      </c>
      <c r="K142" t="s">
        <v>17</v>
      </c>
      <c r="L142">
        <v>2019</v>
      </c>
      <c r="M142">
        <v>2</v>
      </c>
    </row>
    <row r="143" spans="1:13" x14ac:dyDescent="0.25">
      <c r="A143">
        <v>202701</v>
      </c>
      <c r="B143" t="s">
        <v>50</v>
      </c>
      <c r="C143" t="s">
        <v>14</v>
      </c>
      <c r="D143" t="s">
        <v>15</v>
      </c>
      <c r="E143" t="s">
        <v>51</v>
      </c>
      <c r="F143" s="1">
        <v>43518.366331018522</v>
      </c>
      <c r="G143">
        <v>2</v>
      </c>
      <c r="H143">
        <v>129.07</v>
      </c>
      <c r="I143">
        <v>258.14</v>
      </c>
      <c r="J143">
        <v>30</v>
      </c>
      <c r="K143" t="s">
        <v>17</v>
      </c>
      <c r="L143">
        <v>2019</v>
      </c>
      <c r="M143">
        <v>2</v>
      </c>
    </row>
    <row r="144" spans="1:13" x14ac:dyDescent="0.25">
      <c r="A144">
        <v>202701</v>
      </c>
      <c r="B144" t="s">
        <v>50</v>
      </c>
      <c r="C144" t="s">
        <v>14</v>
      </c>
      <c r="D144" t="s">
        <v>15</v>
      </c>
      <c r="E144" t="s">
        <v>51</v>
      </c>
      <c r="F144" s="1">
        <v>43605.525925925926</v>
      </c>
      <c r="G144">
        <v>1</v>
      </c>
      <c r="H144">
        <v>129.07</v>
      </c>
      <c r="I144">
        <v>129.07</v>
      </c>
      <c r="J144">
        <v>30</v>
      </c>
      <c r="K144" t="s">
        <v>17</v>
      </c>
      <c r="L144">
        <v>2019</v>
      </c>
      <c r="M144">
        <v>5</v>
      </c>
    </row>
    <row r="145" spans="1:13" x14ac:dyDescent="0.25">
      <c r="A145">
        <v>845008</v>
      </c>
      <c r="B145" t="s">
        <v>52</v>
      </c>
      <c r="C145" t="s">
        <v>14</v>
      </c>
      <c r="D145" t="s">
        <v>15</v>
      </c>
      <c r="E145" t="s">
        <v>51</v>
      </c>
      <c r="F145" s="1">
        <v>43616.405775462961</v>
      </c>
      <c r="G145">
        <v>2</v>
      </c>
      <c r="H145">
        <v>66.92</v>
      </c>
      <c r="I145">
        <v>133.84</v>
      </c>
      <c r="J145">
        <v>30</v>
      </c>
      <c r="K145" t="s">
        <v>17</v>
      </c>
      <c r="L145">
        <v>2019</v>
      </c>
      <c r="M145">
        <v>5</v>
      </c>
    </row>
    <row r="146" spans="1:13" x14ac:dyDescent="0.25">
      <c r="A146">
        <v>845008</v>
      </c>
      <c r="B146" t="s">
        <v>52</v>
      </c>
      <c r="C146" t="s">
        <v>14</v>
      </c>
      <c r="D146" t="s">
        <v>15</v>
      </c>
      <c r="E146" t="s">
        <v>51</v>
      </c>
      <c r="F146" s="1">
        <v>43636.561828703707</v>
      </c>
      <c r="G146">
        <v>1</v>
      </c>
      <c r="H146">
        <v>66.92</v>
      </c>
      <c r="I146">
        <v>66.92</v>
      </c>
      <c r="J146">
        <v>30</v>
      </c>
      <c r="K146" t="s">
        <v>17</v>
      </c>
      <c r="L146">
        <v>2019</v>
      </c>
      <c r="M146">
        <v>6</v>
      </c>
    </row>
    <row r="147" spans="1:13" x14ac:dyDescent="0.25">
      <c r="A147">
        <v>845008</v>
      </c>
      <c r="B147" t="s">
        <v>52</v>
      </c>
      <c r="C147" t="s">
        <v>14</v>
      </c>
      <c r="D147" t="s">
        <v>15</v>
      </c>
      <c r="E147" t="s">
        <v>51</v>
      </c>
      <c r="F147" s="1">
        <v>43655.507395833331</v>
      </c>
      <c r="G147">
        <v>1</v>
      </c>
      <c r="H147">
        <v>66.28</v>
      </c>
      <c r="I147">
        <v>66.28</v>
      </c>
      <c r="J147">
        <v>30</v>
      </c>
      <c r="K147" t="s">
        <v>17</v>
      </c>
      <c r="L147">
        <v>2019</v>
      </c>
      <c r="M147">
        <v>7</v>
      </c>
    </row>
    <row r="148" spans="1:13" x14ac:dyDescent="0.25">
      <c r="A148">
        <v>202701</v>
      </c>
      <c r="B148" t="s">
        <v>50</v>
      </c>
      <c r="C148" t="s">
        <v>14</v>
      </c>
      <c r="D148" t="s">
        <v>15</v>
      </c>
      <c r="E148" t="s">
        <v>51</v>
      </c>
      <c r="F148" s="1">
        <v>43657.516238425924</v>
      </c>
      <c r="G148">
        <v>1</v>
      </c>
      <c r="H148">
        <v>135.54</v>
      </c>
      <c r="I148">
        <v>135.54</v>
      </c>
      <c r="J148">
        <v>30</v>
      </c>
      <c r="K148" t="s">
        <v>17</v>
      </c>
      <c r="L148">
        <v>2019</v>
      </c>
      <c r="M148">
        <v>7</v>
      </c>
    </row>
    <row r="149" spans="1:13" x14ac:dyDescent="0.25">
      <c r="A149">
        <v>845008</v>
      </c>
      <c r="B149" t="s">
        <v>52</v>
      </c>
      <c r="C149" t="s">
        <v>14</v>
      </c>
      <c r="D149" t="s">
        <v>15</v>
      </c>
      <c r="E149" t="s">
        <v>51</v>
      </c>
      <c r="F149" s="1">
        <v>43658.487638888888</v>
      </c>
      <c r="G149">
        <v>1</v>
      </c>
      <c r="H149">
        <v>66.28</v>
      </c>
      <c r="I149">
        <v>66.28</v>
      </c>
      <c r="J149">
        <v>30</v>
      </c>
      <c r="K149" t="s">
        <v>17</v>
      </c>
      <c r="L149">
        <v>2019</v>
      </c>
      <c r="M149">
        <v>7</v>
      </c>
    </row>
    <row r="150" spans="1:13" x14ac:dyDescent="0.25">
      <c r="A150">
        <v>845008</v>
      </c>
      <c r="B150" t="s">
        <v>52</v>
      </c>
      <c r="C150" t="s">
        <v>14</v>
      </c>
      <c r="D150" t="s">
        <v>15</v>
      </c>
      <c r="E150" t="s">
        <v>51</v>
      </c>
      <c r="F150" s="1">
        <v>43658.48946759259</v>
      </c>
      <c r="G150">
        <v>1</v>
      </c>
      <c r="H150">
        <v>66.28</v>
      </c>
      <c r="I150">
        <v>66.28</v>
      </c>
      <c r="J150">
        <v>30</v>
      </c>
      <c r="K150" t="s">
        <v>17</v>
      </c>
      <c r="L150">
        <v>2019</v>
      </c>
      <c r="M150">
        <v>7</v>
      </c>
    </row>
    <row r="151" spans="1:13" x14ac:dyDescent="0.25">
      <c r="A151">
        <v>845008</v>
      </c>
      <c r="B151" t="s">
        <v>52</v>
      </c>
      <c r="C151" t="s">
        <v>14</v>
      </c>
      <c r="D151" t="s">
        <v>15</v>
      </c>
      <c r="E151" t="s">
        <v>51</v>
      </c>
      <c r="F151" s="1">
        <v>43720.504074074073</v>
      </c>
      <c r="G151">
        <v>1</v>
      </c>
      <c r="H151">
        <v>66.849999999999994</v>
      </c>
      <c r="I151">
        <v>66.849999999999994</v>
      </c>
      <c r="J151">
        <v>30</v>
      </c>
      <c r="K151" t="s">
        <v>17</v>
      </c>
      <c r="L151">
        <v>2019</v>
      </c>
      <c r="M151">
        <v>9</v>
      </c>
    </row>
    <row r="152" spans="1:13" x14ac:dyDescent="0.25">
      <c r="A152">
        <v>845008</v>
      </c>
      <c r="B152" t="s">
        <v>52</v>
      </c>
      <c r="C152" t="s">
        <v>14</v>
      </c>
      <c r="D152" t="s">
        <v>15</v>
      </c>
      <c r="E152" t="s">
        <v>51</v>
      </c>
      <c r="F152" s="1">
        <v>43727.55259259259</v>
      </c>
      <c r="G152">
        <v>1</v>
      </c>
      <c r="H152">
        <v>66.849999999999994</v>
      </c>
      <c r="I152">
        <v>66.849999999999994</v>
      </c>
      <c r="J152">
        <v>30</v>
      </c>
      <c r="K152" t="s">
        <v>17</v>
      </c>
      <c r="L152">
        <v>2019</v>
      </c>
      <c r="M152">
        <v>9</v>
      </c>
    </row>
    <row r="153" spans="1:13" x14ac:dyDescent="0.25">
      <c r="A153">
        <v>202701</v>
      </c>
      <c r="B153" t="s">
        <v>50</v>
      </c>
      <c r="C153" t="s">
        <v>14</v>
      </c>
      <c r="D153" t="s">
        <v>15</v>
      </c>
      <c r="E153" t="s">
        <v>51</v>
      </c>
      <c r="F153" s="1">
        <v>43728.430636574078</v>
      </c>
      <c r="G153">
        <v>3</v>
      </c>
      <c r="H153">
        <v>136.71</v>
      </c>
      <c r="I153">
        <v>410.13</v>
      </c>
      <c r="J153">
        <v>30</v>
      </c>
      <c r="K153" t="s">
        <v>17</v>
      </c>
      <c r="L153">
        <v>2019</v>
      </c>
      <c r="M153">
        <v>9</v>
      </c>
    </row>
    <row r="154" spans="1:13" x14ac:dyDescent="0.25">
      <c r="A154">
        <v>845008</v>
      </c>
      <c r="B154" t="s">
        <v>52</v>
      </c>
      <c r="C154" t="s">
        <v>14</v>
      </c>
      <c r="D154" t="s">
        <v>15</v>
      </c>
      <c r="E154" t="s">
        <v>51</v>
      </c>
      <c r="F154" s="1">
        <v>43728.478645833333</v>
      </c>
      <c r="G154">
        <v>1</v>
      </c>
      <c r="H154">
        <v>66.849999999999994</v>
      </c>
      <c r="I154">
        <v>66.849999999999994</v>
      </c>
      <c r="J154">
        <v>30</v>
      </c>
      <c r="K154" t="s">
        <v>17</v>
      </c>
      <c r="L154">
        <v>2019</v>
      </c>
      <c r="M154">
        <v>9</v>
      </c>
    </row>
    <row r="155" spans="1:13" x14ac:dyDescent="0.25">
      <c r="A155">
        <v>845008</v>
      </c>
      <c r="B155" t="s">
        <v>52</v>
      </c>
      <c r="C155" t="s">
        <v>14</v>
      </c>
      <c r="D155" t="s">
        <v>15</v>
      </c>
      <c r="E155" t="s">
        <v>51</v>
      </c>
      <c r="F155" s="1">
        <v>43735.560115740744</v>
      </c>
      <c r="G155">
        <v>3</v>
      </c>
      <c r="H155">
        <v>66.849999999999994</v>
      </c>
      <c r="I155">
        <v>200.55</v>
      </c>
      <c r="J155">
        <v>30</v>
      </c>
      <c r="K155" t="s">
        <v>17</v>
      </c>
      <c r="L155">
        <v>2019</v>
      </c>
      <c r="M155">
        <v>9</v>
      </c>
    </row>
    <row r="156" spans="1:13" x14ac:dyDescent="0.25">
      <c r="A156">
        <v>202701</v>
      </c>
      <c r="B156" t="s">
        <v>50</v>
      </c>
      <c r="C156" t="s">
        <v>14</v>
      </c>
      <c r="D156" t="s">
        <v>15</v>
      </c>
      <c r="E156" t="s">
        <v>51</v>
      </c>
      <c r="F156" s="1">
        <v>43777.53266203704</v>
      </c>
      <c r="G156">
        <v>3</v>
      </c>
      <c r="H156">
        <v>135.54</v>
      </c>
      <c r="I156">
        <v>406.62</v>
      </c>
      <c r="J156">
        <v>30</v>
      </c>
      <c r="K156" t="s">
        <v>17</v>
      </c>
      <c r="L156">
        <v>2019</v>
      </c>
      <c r="M156">
        <v>11</v>
      </c>
    </row>
    <row r="157" spans="1:13" x14ac:dyDescent="0.25">
      <c r="A157">
        <v>202701</v>
      </c>
      <c r="B157" t="s">
        <v>50</v>
      </c>
      <c r="C157" t="s">
        <v>14</v>
      </c>
      <c r="D157" t="s">
        <v>15</v>
      </c>
      <c r="E157" t="s">
        <v>51</v>
      </c>
      <c r="F157" s="1">
        <v>43809.465717592589</v>
      </c>
      <c r="G157">
        <v>1</v>
      </c>
      <c r="H157">
        <v>138.09</v>
      </c>
      <c r="I157">
        <v>138.09</v>
      </c>
      <c r="J157">
        <v>30</v>
      </c>
      <c r="K157" t="s">
        <v>17</v>
      </c>
      <c r="L157">
        <v>2019</v>
      </c>
      <c r="M157">
        <v>12</v>
      </c>
    </row>
    <row r="158" spans="1:13" x14ac:dyDescent="0.25">
      <c r="A158">
        <v>845008</v>
      </c>
      <c r="B158" t="s">
        <v>52</v>
      </c>
      <c r="C158" t="s">
        <v>14</v>
      </c>
      <c r="D158" t="s">
        <v>15</v>
      </c>
      <c r="E158" t="s">
        <v>51</v>
      </c>
      <c r="F158" s="1">
        <v>43809.49732638889</v>
      </c>
      <c r="G158">
        <v>1</v>
      </c>
      <c r="H158">
        <v>66.28</v>
      </c>
      <c r="I158">
        <v>66.28</v>
      </c>
      <c r="J158">
        <v>30</v>
      </c>
      <c r="K158" t="s">
        <v>17</v>
      </c>
      <c r="L158">
        <v>2019</v>
      </c>
      <c r="M158">
        <v>12</v>
      </c>
    </row>
    <row r="159" spans="1:13" x14ac:dyDescent="0.25">
      <c r="A159">
        <v>202701</v>
      </c>
      <c r="B159" t="s">
        <v>50</v>
      </c>
      <c r="C159" t="s">
        <v>14</v>
      </c>
      <c r="D159" t="s">
        <v>15</v>
      </c>
      <c r="E159" t="s">
        <v>51</v>
      </c>
      <c r="F159" s="1">
        <v>43809.534259259257</v>
      </c>
      <c r="G159">
        <v>1</v>
      </c>
      <c r="H159">
        <v>138.09</v>
      </c>
      <c r="I159">
        <v>138.09</v>
      </c>
      <c r="J159">
        <v>30</v>
      </c>
      <c r="K159" t="s">
        <v>17</v>
      </c>
      <c r="L159">
        <v>2019</v>
      </c>
      <c r="M159">
        <v>12</v>
      </c>
    </row>
    <row r="160" spans="1:13" x14ac:dyDescent="0.25">
      <c r="A160">
        <v>202701</v>
      </c>
      <c r="B160" t="s">
        <v>50</v>
      </c>
      <c r="C160" t="s">
        <v>14</v>
      </c>
      <c r="D160" t="s">
        <v>15</v>
      </c>
      <c r="E160" t="s">
        <v>51</v>
      </c>
      <c r="F160" s="1">
        <v>43812.428518518522</v>
      </c>
      <c r="G160">
        <v>2</v>
      </c>
      <c r="H160">
        <v>136.71</v>
      </c>
      <c r="I160">
        <v>273.42</v>
      </c>
      <c r="J160">
        <v>30</v>
      </c>
      <c r="K160" t="s">
        <v>17</v>
      </c>
      <c r="L160">
        <v>2019</v>
      </c>
      <c r="M160">
        <v>12</v>
      </c>
    </row>
    <row r="161" spans="1:13" x14ac:dyDescent="0.25">
      <c r="A161">
        <v>185724</v>
      </c>
      <c r="B161" t="s">
        <v>53</v>
      </c>
      <c r="C161" t="s">
        <v>14</v>
      </c>
      <c r="D161" t="s">
        <v>54</v>
      </c>
      <c r="E161" t="s">
        <v>55</v>
      </c>
      <c r="F161" s="1">
        <v>43329.491747685184</v>
      </c>
      <c r="G161">
        <v>1</v>
      </c>
      <c r="H161">
        <v>46.95</v>
      </c>
      <c r="I161">
        <v>46.95</v>
      </c>
      <c r="J161">
        <v>30</v>
      </c>
      <c r="K161" t="s">
        <v>17</v>
      </c>
      <c r="L161">
        <v>2018</v>
      </c>
      <c r="M161">
        <v>8</v>
      </c>
    </row>
    <row r="162" spans="1:13" x14ac:dyDescent="0.25">
      <c r="A162">
        <v>185728</v>
      </c>
      <c r="B162" t="s">
        <v>56</v>
      </c>
      <c r="C162" t="s">
        <v>14</v>
      </c>
      <c r="D162" t="s">
        <v>15</v>
      </c>
      <c r="E162" t="s">
        <v>55</v>
      </c>
      <c r="F162" s="1">
        <v>43164.421458333331</v>
      </c>
      <c r="G162">
        <v>1</v>
      </c>
      <c r="H162">
        <v>68.94</v>
      </c>
      <c r="I162">
        <v>68.94</v>
      </c>
      <c r="J162">
        <v>30</v>
      </c>
      <c r="K162" t="s">
        <v>17</v>
      </c>
      <c r="L162">
        <v>2018</v>
      </c>
      <c r="M162">
        <v>3</v>
      </c>
    </row>
    <row r="163" spans="1:13" x14ac:dyDescent="0.25">
      <c r="A163">
        <v>185728</v>
      </c>
      <c r="B163" t="s">
        <v>56</v>
      </c>
      <c r="C163" t="s">
        <v>14</v>
      </c>
      <c r="D163" t="s">
        <v>15</v>
      </c>
      <c r="E163" t="s">
        <v>55</v>
      </c>
      <c r="F163" s="1">
        <v>43399.545810185184</v>
      </c>
      <c r="G163">
        <v>1</v>
      </c>
      <c r="H163">
        <v>68.27</v>
      </c>
      <c r="I163">
        <v>68.27</v>
      </c>
      <c r="J163">
        <v>30</v>
      </c>
      <c r="K163" t="s">
        <v>17</v>
      </c>
      <c r="L163">
        <v>2018</v>
      </c>
      <c r="M163">
        <v>10</v>
      </c>
    </row>
    <row r="164" spans="1:13" x14ac:dyDescent="0.25">
      <c r="A164">
        <v>153200</v>
      </c>
      <c r="B164" t="s">
        <v>57</v>
      </c>
      <c r="C164" t="s">
        <v>14</v>
      </c>
      <c r="D164" t="s">
        <v>15</v>
      </c>
      <c r="E164" t="s">
        <v>58</v>
      </c>
      <c r="F164" s="1">
        <v>43420.496296296296</v>
      </c>
      <c r="G164">
        <v>3</v>
      </c>
      <c r="H164">
        <v>52.36</v>
      </c>
      <c r="I164">
        <v>157.08000000000001</v>
      </c>
      <c r="J164">
        <v>30</v>
      </c>
      <c r="K164" t="s">
        <v>17</v>
      </c>
      <c r="L164">
        <v>2018</v>
      </c>
      <c r="M164">
        <v>11</v>
      </c>
    </row>
    <row r="165" spans="1:13" x14ac:dyDescent="0.25">
      <c r="A165">
        <v>153200</v>
      </c>
      <c r="B165" t="s">
        <v>57</v>
      </c>
      <c r="C165" t="s">
        <v>14</v>
      </c>
      <c r="D165" t="s">
        <v>15</v>
      </c>
      <c r="E165" t="s">
        <v>58</v>
      </c>
      <c r="F165" s="1">
        <v>43423.503206018519</v>
      </c>
      <c r="G165">
        <v>1</v>
      </c>
      <c r="H165">
        <v>52.36</v>
      </c>
      <c r="I165">
        <v>52.36</v>
      </c>
      <c r="J165">
        <v>30</v>
      </c>
      <c r="K165" t="s">
        <v>17</v>
      </c>
      <c r="L165">
        <v>2018</v>
      </c>
      <c r="M165">
        <v>11</v>
      </c>
    </row>
    <row r="166" spans="1:13" x14ac:dyDescent="0.25">
      <c r="A166">
        <v>153200</v>
      </c>
      <c r="B166" t="s">
        <v>57</v>
      </c>
      <c r="C166" t="s">
        <v>14</v>
      </c>
      <c r="D166" t="s">
        <v>15</v>
      </c>
      <c r="E166" t="s">
        <v>58</v>
      </c>
      <c r="F166" s="1">
        <v>43424.503194444442</v>
      </c>
      <c r="G166">
        <v>1</v>
      </c>
      <c r="H166">
        <v>52.36</v>
      </c>
      <c r="I166">
        <v>52.36</v>
      </c>
      <c r="J166">
        <v>30</v>
      </c>
      <c r="K166" t="s">
        <v>17</v>
      </c>
      <c r="L166">
        <v>2018</v>
      </c>
      <c r="M166">
        <v>11</v>
      </c>
    </row>
    <row r="167" spans="1:13" x14ac:dyDescent="0.25">
      <c r="A167">
        <v>102954</v>
      </c>
      <c r="B167" t="s">
        <v>59</v>
      </c>
      <c r="C167" t="s">
        <v>14</v>
      </c>
      <c r="D167" t="s">
        <v>15</v>
      </c>
      <c r="E167" t="s">
        <v>60</v>
      </c>
      <c r="F167" s="1">
        <v>43126.406504629631</v>
      </c>
      <c r="G167">
        <v>1</v>
      </c>
      <c r="H167">
        <v>15</v>
      </c>
      <c r="I167">
        <v>15</v>
      </c>
      <c r="J167">
        <v>30</v>
      </c>
      <c r="K167" t="s">
        <v>17</v>
      </c>
      <c r="L167">
        <v>2018</v>
      </c>
      <c r="M167">
        <v>1</v>
      </c>
    </row>
    <row r="168" spans="1:13" x14ac:dyDescent="0.25">
      <c r="A168">
        <v>102954</v>
      </c>
      <c r="B168" t="s">
        <v>59</v>
      </c>
      <c r="C168" t="s">
        <v>14</v>
      </c>
      <c r="D168" t="s">
        <v>15</v>
      </c>
      <c r="E168" t="s">
        <v>60</v>
      </c>
      <c r="F168" s="1">
        <v>43126.406504629631</v>
      </c>
      <c r="G168">
        <v>1</v>
      </c>
      <c r="H168">
        <v>15</v>
      </c>
      <c r="I168">
        <v>15</v>
      </c>
      <c r="J168">
        <v>30</v>
      </c>
      <c r="K168" t="s">
        <v>17</v>
      </c>
      <c r="L168">
        <v>2018</v>
      </c>
      <c r="M168">
        <v>1</v>
      </c>
    </row>
    <row r="169" spans="1:13" x14ac:dyDescent="0.25">
      <c r="A169">
        <v>102954</v>
      </c>
      <c r="B169" t="s">
        <v>59</v>
      </c>
      <c r="C169" t="s">
        <v>14</v>
      </c>
      <c r="D169" t="s">
        <v>15</v>
      </c>
      <c r="E169" t="s">
        <v>60</v>
      </c>
      <c r="F169" s="1">
        <v>43133.449629629627</v>
      </c>
      <c r="G169">
        <v>1</v>
      </c>
      <c r="H169">
        <v>15</v>
      </c>
      <c r="I169">
        <v>15</v>
      </c>
      <c r="J169">
        <v>30</v>
      </c>
      <c r="K169" t="s">
        <v>17</v>
      </c>
      <c r="L169">
        <v>2018</v>
      </c>
      <c r="M169">
        <v>2</v>
      </c>
    </row>
    <row r="170" spans="1:13" x14ac:dyDescent="0.25">
      <c r="A170">
        <v>102954</v>
      </c>
      <c r="B170" t="s">
        <v>59</v>
      </c>
      <c r="C170" t="s">
        <v>14</v>
      </c>
      <c r="D170" t="s">
        <v>15</v>
      </c>
      <c r="E170" t="s">
        <v>60</v>
      </c>
      <c r="F170" s="1">
        <v>43133.449629629627</v>
      </c>
      <c r="G170">
        <v>1</v>
      </c>
      <c r="H170">
        <v>15</v>
      </c>
      <c r="I170">
        <v>15</v>
      </c>
      <c r="J170">
        <v>30</v>
      </c>
      <c r="K170" t="s">
        <v>17</v>
      </c>
      <c r="L170">
        <v>2018</v>
      </c>
      <c r="M170">
        <v>2</v>
      </c>
    </row>
    <row r="171" spans="1:13" x14ac:dyDescent="0.25">
      <c r="A171">
        <v>102954</v>
      </c>
      <c r="B171" t="s">
        <v>59</v>
      </c>
      <c r="C171" t="s">
        <v>14</v>
      </c>
      <c r="D171" t="s">
        <v>15</v>
      </c>
      <c r="E171" t="s">
        <v>60</v>
      </c>
      <c r="F171" s="1">
        <v>43140.535613425927</v>
      </c>
      <c r="G171">
        <v>1</v>
      </c>
      <c r="H171">
        <v>15</v>
      </c>
      <c r="I171">
        <v>15</v>
      </c>
      <c r="J171">
        <v>30</v>
      </c>
      <c r="K171" t="s">
        <v>17</v>
      </c>
      <c r="L171">
        <v>2018</v>
      </c>
      <c r="M171">
        <v>2</v>
      </c>
    </row>
    <row r="172" spans="1:13" x14ac:dyDescent="0.25">
      <c r="A172">
        <v>102954</v>
      </c>
      <c r="B172" t="s">
        <v>59</v>
      </c>
      <c r="C172" t="s">
        <v>14</v>
      </c>
      <c r="D172" t="s">
        <v>15</v>
      </c>
      <c r="E172" t="s">
        <v>60</v>
      </c>
      <c r="F172" s="1">
        <v>43140.535613425927</v>
      </c>
      <c r="G172">
        <v>1</v>
      </c>
      <c r="H172">
        <v>15</v>
      </c>
      <c r="I172">
        <v>15</v>
      </c>
      <c r="J172">
        <v>30</v>
      </c>
      <c r="K172" t="s">
        <v>17</v>
      </c>
      <c r="L172">
        <v>2018</v>
      </c>
      <c r="M172">
        <v>2</v>
      </c>
    </row>
    <row r="173" spans="1:13" x14ac:dyDescent="0.25">
      <c r="A173">
        <v>102954</v>
      </c>
      <c r="B173" t="s">
        <v>59</v>
      </c>
      <c r="C173" t="s">
        <v>14</v>
      </c>
      <c r="D173" t="s">
        <v>15</v>
      </c>
      <c r="E173" t="s">
        <v>60</v>
      </c>
      <c r="F173" s="1">
        <v>43150.543356481481</v>
      </c>
      <c r="G173">
        <v>1</v>
      </c>
      <c r="H173">
        <v>14.99</v>
      </c>
      <c r="I173">
        <v>14.99</v>
      </c>
      <c r="J173">
        <v>30</v>
      </c>
      <c r="K173" t="s">
        <v>17</v>
      </c>
      <c r="L173">
        <v>2018</v>
      </c>
      <c r="M173">
        <v>2</v>
      </c>
    </row>
    <row r="174" spans="1:13" x14ac:dyDescent="0.25">
      <c r="A174">
        <v>102954</v>
      </c>
      <c r="B174" t="s">
        <v>59</v>
      </c>
      <c r="C174" t="s">
        <v>14</v>
      </c>
      <c r="D174" t="s">
        <v>15</v>
      </c>
      <c r="E174" t="s">
        <v>60</v>
      </c>
      <c r="F174" s="1">
        <v>43168.420324074075</v>
      </c>
      <c r="G174">
        <v>1</v>
      </c>
      <c r="H174">
        <v>14.99</v>
      </c>
      <c r="I174">
        <v>14.99</v>
      </c>
      <c r="J174">
        <v>30</v>
      </c>
      <c r="K174" t="s">
        <v>17</v>
      </c>
      <c r="L174">
        <v>2018</v>
      </c>
      <c r="M174">
        <v>3</v>
      </c>
    </row>
    <row r="175" spans="1:13" x14ac:dyDescent="0.25">
      <c r="A175">
        <v>102954</v>
      </c>
      <c r="B175" t="s">
        <v>59</v>
      </c>
      <c r="C175" t="s">
        <v>14</v>
      </c>
      <c r="D175" t="s">
        <v>15</v>
      </c>
      <c r="E175" t="s">
        <v>60</v>
      </c>
      <c r="F175" s="1">
        <v>43168.420324074075</v>
      </c>
      <c r="G175">
        <v>2</v>
      </c>
      <c r="H175">
        <v>14.99</v>
      </c>
      <c r="I175">
        <v>29.98</v>
      </c>
      <c r="J175">
        <v>30</v>
      </c>
      <c r="K175" t="s">
        <v>17</v>
      </c>
      <c r="L175">
        <v>2018</v>
      </c>
      <c r="M175">
        <v>3</v>
      </c>
    </row>
    <row r="176" spans="1:13" x14ac:dyDescent="0.25">
      <c r="A176">
        <v>102954</v>
      </c>
      <c r="B176" t="s">
        <v>59</v>
      </c>
      <c r="C176" t="s">
        <v>14</v>
      </c>
      <c r="D176" t="s">
        <v>15</v>
      </c>
      <c r="E176" t="s">
        <v>60</v>
      </c>
      <c r="F176" s="1">
        <v>43245.414444444446</v>
      </c>
      <c r="G176">
        <v>2</v>
      </c>
      <c r="H176">
        <v>15</v>
      </c>
      <c r="I176">
        <v>30</v>
      </c>
      <c r="J176">
        <v>30</v>
      </c>
      <c r="K176" t="s">
        <v>17</v>
      </c>
      <c r="L176">
        <v>2018</v>
      </c>
      <c r="M176">
        <v>5</v>
      </c>
    </row>
    <row r="177" spans="1:13" x14ac:dyDescent="0.25">
      <c r="A177">
        <v>102954</v>
      </c>
      <c r="B177" t="s">
        <v>59</v>
      </c>
      <c r="C177" t="s">
        <v>14</v>
      </c>
      <c r="D177" t="s">
        <v>15</v>
      </c>
      <c r="E177" t="s">
        <v>60</v>
      </c>
      <c r="F177" s="1">
        <v>43280.53229166667</v>
      </c>
      <c r="G177">
        <v>1</v>
      </c>
      <c r="H177">
        <v>15</v>
      </c>
      <c r="I177">
        <v>15</v>
      </c>
      <c r="J177">
        <v>30</v>
      </c>
      <c r="K177" t="s">
        <v>17</v>
      </c>
      <c r="L177">
        <v>2018</v>
      </c>
      <c r="M177">
        <v>6</v>
      </c>
    </row>
    <row r="178" spans="1:13" x14ac:dyDescent="0.25">
      <c r="A178">
        <v>102954</v>
      </c>
      <c r="B178" t="s">
        <v>59</v>
      </c>
      <c r="C178" t="s">
        <v>14</v>
      </c>
      <c r="D178" t="s">
        <v>15</v>
      </c>
      <c r="E178" t="s">
        <v>60</v>
      </c>
      <c r="F178" s="1">
        <v>43280.53229166667</v>
      </c>
      <c r="G178">
        <v>1</v>
      </c>
      <c r="H178">
        <v>15</v>
      </c>
      <c r="I178">
        <v>15</v>
      </c>
      <c r="J178">
        <v>30</v>
      </c>
      <c r="K178" t="s">
        <v>17</v>
      </c>
      <c r="L178">
        <v>2018</v>
      </c>
      <c r="M178">
        <v>6</v>
      </c>
    </row>
    <row r="179" spans="1:13" x14ac:dyDescent="0.25">
      <c r="A179">
        <v>102954</v>
      </c>
      <c r="B179" t="s">
        <v>59</v>
      </c>
      <c r="C179" t="s">
        <v>14</v>
      </c>
      <c r="D179" t="s">
        <v>15</v>
      </c>
      <c r="E179" t="s">
        <v>60</v>
      </c>
      <c r="F179" s="1">
        <v>43378.468333333331</v>
      </c>
      <c r="G179">
        <v>3</v>
      </c>
      <c r="H179">
        <v>15</v>
      </c>
      <c r="I179">
        <v>45</v>
      </c>
      <c r="J179">
        <v>30</v>
      </c>
      <c r="K179" t="s">
        <v>17</v>
      </c>
      <c r="L179">
        <v>2018</v>
      </c>
      <c r="M179">
        <v>10</v>
      </c>
    </row>
    <row r="180" spans="1:13" x14ac:dyDescent="0.25">
      <c r="A180">
        <v>102954</v>
      </c>
      <c r="B180" t="s">
        <v>59</v>
      </c>
      <c r="C180" t="s">
        <v>14</v>
      </c>
      <c r="D180" t="s">
        <v>15</v>
      </c>
      <c r="E180" t="s">
        <v>60</v>
      </c>
      <c r="F180" s="1">
        <v>43560.521863425929</v>
      </c>
      <c r="G180">
        <v>2</v>
      </c>
      <c r="H180">
        <v>14.99</v>
      </c>
      <c r="I180">
        <v>29.98</v>
      </c>
      <c r="J180">
        <v>30</v>
      </c>
      <c r="K180" t="s">
        <v>17</v>
      </c>
      <c r="L180">
        <v>2019</v>
      </c>
      <c r="M180">
        <v>4</v>
      </c>
    </row>
    <row r="181" spans="1:13" x14ac:dyDescent="0.25">
      <c r="A181">
        <v>115379</v>
      </c>
      <c r="B181" t="s">
        <v>61</v>
      </c>
      <c r="C181" t="s">
        <v>14</v>
      </c>
      <c r="D181" t="s">
        <v>15</v>
      </c>
      <c r="E181" t="s">
        <v>60</v>
      </c>
      <c r="F181" s="1">
        <v>43728.430636574078</v>
      </c>
      <c r="G181">
        <v>2</v>
      </c>
      <c r="H181">
        <v>53.97</v>
      </c>
      <c r="I181">
        <v>107.94</v>
      </c>
      <c r="J181">
        <v>30</v>
      </c>
      <c r="K181" t="s">
        <v>17</v>
      </c>
      <c r="L181">
        <v>2019</v>
      </c>
      <c r="M181">
        <v>9</v>
      </c>
    </row>
    <row r="182" spans="1:13" x14ac:dyDescent="0.25">
      <c r="A182">
        <v>115379</v>
      </c>
      <c r="B182" t="s">
        <v>61</v>
      </c>
      <c r="C182" t="s">
        <v>14</v>
      </c>
      <c r="D182" t="s">
        <v>15</v>
      </c>
      <c r="E182" t="s">
        <v>60</v>
      </c>
      <c r="F182" s="1">
        <v>43731.370023148149</v>
      </c>
      <c r="G182">
        <v>1</v>
      </c>
      <c r="H182">
        <v>54.19</v>
      </c>
      <c r="I182">
        <v>54.19</v>
      </c>
      <c r="J182">
        <v>30</v>
      </c>
      <c r="K182" t="s">
        <v>17</v>
      </c>
      <c r="L182">
        <v>2019</v>
      </c>
      <c r="M182">
        <v>9</v>
      </c>
    </row>
    <row r="183" spans="1:13" x14ac:dyDescent="0.25">
      <c r="A183">
        <v>102945</v>
      </c>
      <c r="B183" t="s">
        <v>62</v>
      </c>
      <c r="C183" t="s">
        <v>14</v>
      </c>
      <c r="D183" t="s">
        <v>15</v>
      </c>
      <c r="E183" t="s">
        <v>60</v>
      </c>
      <c r="F183" s="1">
        <v>43126.394942129627</v>
      </c>
      <c r="G183">
        <v>1</v>
      </c>
      <c r="H183">
        <v>8.67</v>
      </c>
      <c r="I183">
        <v>8.67</v>
      </c>
      <c r="J183">
        <v>30</v>
      </c>
      <c r="K183" t="s">
        <v>17</v>
      </c>
      <c r="L183">
        <v>2018</v>
      </c>
      <c r="M183">
        <v>1</v>
      </c>
    </row>
    <row r="184" spans="1:13" x14ac:dyDescent="0.25">
      <c r="A184">
        <v>102945</v>
      </c>
      <c r="B184" t="s">
        <v>62</v>
      </c>
      <c r="C184" t="s">
        <v>14</v>
      </c>
      <c r="D184" t="s">
        <v>15</v>
      </c>
      <c r="E184" t="s">
        <v>60</v>
      </c>
      <c r="F184" s="1">
        <v>43126.394942129627</v>
      </c>
      <c r="G184">
        <v>2</v>
      </c>
      <c r="H184">
        <v>8.67</v>
      </c>
      <c r="I184">
        <v>17.34</v>
      </c>
      <c r="J184">
        <v>30</v>
      </c>
      <c r="K184" t="s">
        <v>17</v>
      </c>
      <c r="L184">
        <v>2018</v>
      </c>
      <c r="M184">
        <v>1</v>
      </c>
    </row>
    <row r="185" spans="1:13" x14ac:dyDescent="0.25">
      <c r="A185">
        <v>102945</v>
      </c>
      <c r="B185" t="s">
        <v>62</v>
      </c>
      <c r="C185" t="s">
        <v>14</v>
      </c>
      <c r="D185" t="s">
        <v>15</v>
      </c>
      <c r="E185" t="s">
        <v>60</v>
      </c>
      <c r="F185" s="1">
        <v>43133.511296296296</v>
      </c>
      <c r="G185">
        <v>1</v>
      </c>
      <c r="H185">
        <v>8.67</v>
      </c>
      <c r="I185">
        <v>8.67</v>
      </c>
      <c r="J185">
        <v>30</v>
      </c>
      <c r="K185" t="s">
        <v>17</v>
      </c>
      <c r="L185">
        <v>2018</v>
      </c>
      <c r="M185">
        <v>2</v>
      </c>
    </row>
    <row r="186" spans="1:13" x14ac:dyDescent="0.25">
      <c r="A186">
        <v>102945</v>
      </c>
      <c r="B186" t="s">
        <v>62</v>
      </c>
      <c r="C186" t="s">
        <v>14</v>
      </c>
      <c r="D186" t="s">
        <v>15</v>
      </c>
      <c r="E186" t="s">
        <v>60</v>
      </c>
      <c r="F186" s="1">
        <v>43133.511296296296</v>
      </c>
      <c r="G186">
        <v>2</v>
      </c>
      <c r="H186">
        <v>8.7899999999999991</v>
      </c>
      <c r="I186">
        <v>17.579999999999998</v>
      </c>
      <c r="J186">
        <v>30</v>
      </c>
      <c r="K186" t="s">
        <v>17</v>
      </c>
      <c r="L186">
        <v>2018</v>
      </c>
      <c r="M186">
        <v>2</v>
      </c>
    </row>
    <row r="187" spans="1:13" x14ac:dyDescent="0.25">
      <c r="A187">
        <v>102945</v>
      </c>
      <c r="B187" t="s">
        <v>62</v>
      </c>
      <c r="C187" t="s">
        <v>14</v>
      </c>
      <c r="D187" t="s">
        <v>15</v>
      </c>
      <c r="E187" t="s">
        <v>60</v>
      </c>
      <c r="F187" s="1">
        <v>43136.538819444446</v>
      </c>
      <c r="G187">
        <v>1</v>
      </c>
      <c r="H187">
        <v>8.7899999999999991</v>
      </c>
      <c r="I187">
        <v>8.7899999999999991</v>
      </c>
      <c r="J187">
        <v>30</v>
      </c>
      <c r="K187" t="s">
        <v>17</v>
      </c>
      <c r="L187">
        <v>2018</v>
      </c>
      <c r="M187">
        <v>2</v>
      </c>
    </row>
    <row r="188" spans="1:13" x14ac:dyDescent="0.25">
      <c r="A188">
        <v>102945</v>
      </c>
      <c r="B188" t="s">
        <v>62</v>
      </c>
      <c r="C188" t="s">
        <v>14</v>
      </c>
      <c r="D188" t="s">
        <v>15</v>
      </c>
      <c r="E188" t="s">
        <v>60</v>
      </c>
      <c r="F188" s="1">
        <v>43175.440289351849</v>
      </c>
      <c r="G188">
        <v>1</v>
      </c>
      <c r="H188">
        <v>8.7899999999999991</v>
      </c>
      <c r="I188">
        <v>8.7899999999999991</v>
      </c>
      <c r="J188">
        <v>30</v>
      </c>
      <c r="K188" t="s">
        <v>17</v>
      </c>
      <c r="L188">
        <v>2018</v>
      </c>
      <c r="M188">
        <v>3</v>
      </c>
    </row>
    <row r="189" spans="1:13" x14ac:dyDescent="0.25">
      <c r="A189">
        <v>102945</v>
      </c>
      <c r="B189" t="s">
        <v>62</v>
      </c>
      <c r="C189" t="s">
        <v>14</v>
      </c>
      <c r="D189" t="s">
        <v>15</v>
      </c>
      <c r="E189" t="s">
        <v>60</v>
      </c>
      <c r="F189" s="1">
        <v>43175.440289351849</v>
      </c>
      <c r="G189">
        <v>1</v>
      </c>
      <c r="H189">
        <v>8.6999999999999993</v>
      </c>
      <c r="I189">
        <v>8.6999999999999993</v>
      </c>
      <c r="J189">
        <v>30</v>
      </c>
      <c r="K189" t="s">
        <v>17</v>
      </c>
      <c r="L189">
        <v>2018</v>
      </c>
      <c r="M189">
        <v>3</v>
      </c>
    </row>
    <row r="190" spans="1:13" x14ac:dyDescent="0.25">
      <c r="A190">
        <v>102945</v>
      </c>
      <c r="B190" t="s">
        <v>62</v>
      </c>
      <c r="C190" t="s">
        <v>14</v>
      </c>
      <c r="D190" t="s">
        <v>15</v>
      </c>
      <c r="E190" t="s">
        <v>60</v>
      </c>
      <c r="F190" s="1">
        <v>43187.585752314815</v>
      </c>
      <c r="G190">
        <v>1</v>
      </c>
      <c r="H190">
        <v>8.6999999999999993</v>
      </c>
      <c r="I190">
        <v>8.6999999999999993</v>
      </c>
      <c r="J190">
        <v>30</v>
      </c>
      <c r="K190" t="s">
        <v>17</v>
      </c>
      <c r="L190">
        <v>2018</v>
      </c>
      <c r="M190">
        <v>3</v>
      </c>
    </row>
    <row r="191" spans="1:13" x14ac:dyDescent="0.25">
      <c r="A191">
        <v>102945</v>
      </c>
      <c r="B191" t="s">
        <v>62</v>
      </c>
      <c r="C191" t="s">
        <v>14</v>
      </c>
      <c r="D191" t="s">
        <v>15</v>
      </c>
      <c r="E191" t="s">
        <v>60</v>
      </c>
      <c r="F191" s="1">
        <v>43187.585752314815</v>
      </c>
      <c r="G191">
        <v>2</v>
      </c>
      <c r="H191">
        <v>8.6999999999999993</v>
      </c>
      <c r="I191">
        <v>17.399999999999999</v>
      </c>
      <c r="J191">
        <v>30</v>
      </c>
      <c r="K191" t="s">
        <v>17</v>
      </c>
      <c r="L191">
        <v>2018</v>
      </c>
      <c r="M191">
        <v>3</v>
      </c>
    </row>
    <row r="192" spans="1:13" x14ac:dyDescent="0.25">
      <c r="A192">
        <v>102945</v>
      </c>
      <c r="B192" t="s">
        <v>62</v>
      </c>
      <c r="C192" t="s">
        <v>14</v>
      </c>
      <c r="D192" t="s">
        <v>15</v>
      </c>
      <c r="E192" t="s">
        <v>60</v>
      </c>
      <c r="F192" s="1">
        <v>43252.528553240743</v>
      </c>
      <c r="G192">
        <v>2</v>
      </c>
      <c r="H192">
        <v>8.67</v>
      </c>
      <c r="I192">
        <v>17.34</v>
      </c>
      <c r="J192">
        <v>30</v>
      </c>
      <c r="K192" t="s">
        <v>17</v>
      </c>
      <c r="L192">
        <v>2018</v>
      </c>
      <c r="M192">
        <v>6</v>
      </c>
    </row>
    <row r="193" spans="1:13" x14ac:dyDescent="0.25">
      <c r="A193">
        <v>102945</v>
      </c>
      <c r="B193" t="s">
        <v>62</v>
      </c>
      <c r="C193" t="s">
        <v>14</v>
      </c>
      <c r="D193" t="s">
        <v>15</v>
      </c>
      <c r="E193" t="s">
        <v>60</v>
      </c>
      <c r="F193" s="1">
        <v>43252.528553240743</v>
      </c>
      <c r="G193">
        <v>1</v>
      </c>
      <c r="H193">
        <v>8.67</v>
      </c>
      <c r="I193">
        <v>8.67</v>
      </c>
      <c r="J193">
        <v>30</v>
      </c>
      <c r="K193" t="s">
        <v>17</v>
      </c>
      <c r="L193">
        <v>2018</v>
      </c>
      <c r="M193">
        <v>6</v>
      </c>
    </row>
    <row r="194" spans="1:13" x14ac:dyDescent="0.25">
      <c r="A194">
        <v>102945</v>
      </c>
      <c r="B194" t="s">
        <v>62</v>
      </c>
      <c r="C194" t="s">
        <v>14</v>
      </c>
      <c r="D194" t="s">
        <v>15</v>
      </c>
      <c r="E194" t="s">
        <v>60</v>
      </c>
      <c r="F194" s="1">
        <v>43266.427083333336</v>
      </c>
      <c r="G194">
        <v>2</v>
      </c>
      <c r="H194">
        <v>8.67</v>
      </c>
      <c r="I194">
        <v>17.34</v>
      </c>
      <c r="J194">
        <v>30</v>
      </c>
      <c r="K194" t="s">
        <v>17</v>
      </c>
      <c r="L194">
        <v>2018</v>
      </c>
      <c r="M194">
        <v>6</v>
      </c>
    </row>
    <row r="195" spans="1:13" x14ac:dyDescent="0.25">
      <c r="A195">
        <v>115378</v>
      </c>
      <c r="B195" t="s">
        <v>63</v>
      </c>
      <c r="C195" t="s">
        <v>14</v>
      </c>
      <c r="D195" t="s">
        <v>15</v>
      </c>
      <c r="E195" t="s">
        <v>60</v>
      </c>
      <c r="F195" s="1">
        <v>43280.53229166667</v>
      </c>
      <c r="G195">
        <v>2</v>
      </c>
      <c r="H195">
        <v>21.21</v>
      </c>
      <c r="I195">
        <v>42.42</v>
      </c>
      <c r="J195">
        <v>30</v>
      </c>
      <c r="K195" t="s">
        <v>17</v>
      </c>
      <c r="L195">
        <v>2018</v>
      </c>
      <c r="M195">
        <v>6</v>
      </c>
    </row>
    <row r="196" spans="1:13" x14ac:dyDescent="0.25">
      <c r="A196">
        <v>102945</v>
      </c>
      <c r="B196" t="s">
        <v>62</v>
      </c>
      <c r="C196" t="s">
        <v>14</v>
      </c>
      <c r="D196" t="s">
        <v>15</v>
      </c>
      <c r="E196" t="s">
        <v>60</v>
      </c>
      <c r="F196" s="1">
        <v>43301.432928240742</v>
      </c>
      <c r="G196">
        <v>2</v>
      </c>
      <c r="H196">
        <v>8.67</v>
      </c>
      <c r="I196">
        <v>17.34</v>
      </c>
      <c r="J196">
        <v>30</v>
      </c>
      <c r="K196" t="s">
        <v>17</v>
      </c>
      <c r="L196">
        <v>2018</v>
      </c>
      <c r="M196">
        <v>7</v>
      </c>
    </row>
    <row r="197" spans="1:13" x14ac:dyDescent="0.25">
      <c r="A197">
        <v>102945</v>
      </c>
      <c r="B197" t="s">
        <v>62</v>
      </c>
      <c r="C197" t="s">
        <v>14</v>
      </c>
      <c r="D197" t="s">
        <v>15</v>
      </c>
      <c r="E197" t="s">
        <v>60</v>
      </c>
      <c r="F197" s="1">
        <v>43301.432928240742</v>
      </c>
      <c r="G197">
        <v>1</v>
      </c>
      <c r="H197">
        <v>8.67</v>
      </c>
      <c r="I197">
        <v>8.67</v>
      </c>
      <c r="J197">
        <v>30</v>
      </c>
      <c r="K197" t="s">
        <v>17</v>
      </c>
      <c r="L197">
        <v>2018</v>
      </c>
      <c r="M197">
        <v>7</v>
      </c>
    </row>
    <row r="198" spans="1:13" x14ac:dyDescent="0.25">
      <c r="A198">
        <v>115378</v>
      </c>
      <c r="B198" t="s">
        <v>63</v>
      </c>
      <c r="C198" t="s">
        <v>14</v>
      </c>
      <c r="D198" t="s">
        <v>15</v>
      </c>
      <c r="E198" t="s">
        <v>60</v>
      </c>
      <c r="F198" s="1">
        <v>43301.574965277781</v>
      </c>
      <c r="G198">
        <v>1</v>
      </c>
      <c r="H198">
        <v>21.21</v>
      </c>
      <c r="I198">
        <v>21.21</v>
      </c>
      <c r="J198">
        <v>30</v>
      </c>
      <c r="K198" t="s">
        <v>17</v>
      </c>
      <c r="L198">
        <v>2018</v>
      </c>
      <c r="M198">
        <v>7</v>
      </c>
    </row>
    <row r="199" spans="1:13" x14ac:dyDescent="0.25">
      <c r="A199">
        <v>102945</v>
      </c>
      <c r="B199" t="s">
        <v>62</v>
      </c>
      <c r="C199" t="s">
        <v>14</v>
      </c>
      <c r="D199" t="s">
        <v>15</v>
      </c>
      <c r="E199" t="s">
        <v>60</v>
      </c>
      <c r="F199" s="1">
        <v>43364.529490740744</v>
      </c>
      <c r="G199">
        <v>1</v>
      </c>
      <c r="H199">
        <v>8.67</v>
      </c>
      <c r="I199">
        <v>8.67</v>
      </c>
      <c r="J199">
        <v>30</v>
      </c>
      <c r="K199" t="s">
        <v>17</v>
      </c>
      <c r="L199">
        <v>2018</v>
      </c>
      <c r="M199">
        <v>9</v>
      </c>
    </row>
    <row r="200" spans="1:13" x14ac:dyDescent="0.25">
      <c r="A200">
        <v>102945</v>
      </c>
      <c r="B200" t="s">
        <v>62</v>
      </c>
      <c r="C200" t="s">
        <v>14</v>
      </c>
      <c r="D200" t="s">
        <v>15</v>
      </c>
      <c r="E200" t="s">
        <v>60</v>
      </c>
      <c r="F200" s="1">
        <v>43370.436168981483</v>
      </c>
      <c r="G200">
        <v>3</v>
      </c>
      <c r="H200">
        <v>8.67</v>
      </c>
      <c r="I200">
        <v>26.01</v>
      </c>
      <c r="J200">
        <v>30</v>
      </c>
      <c r="K200" t="s">
        <v>17</v>
      </c>
      <c r="L200">
        <v>2018</v>
      </c>
      <c r="M200">
        <v>9</v>
      </c>
    </row>
    <row r="201" spans="1:13" x14ac:dyDescent="0.25">
      <c r="A201">
        <v>102945</v>
      </c>
      <c r="B201" t="s">
        <v>62</v>
      </c>
      <c r="C201" t="s">
        <v>14</v>
      </c>
      <c r="D201" t="s">
        <v>15</v>
      </c>
      <c r="E201" t="s">
        <v>60</v>
      </c>
      <c r="F201" s="1">
        <v>43406.57644675926</v>
      </c>
      <c r="G201">
        <v>2</v>
      </c>
      <c r="H201">
        <v>8.67</v>
      </c>
      <c r="I201">
        <v>17.34</v>
      </c>
      <c r="J201">
        <v>30</v>
      </c>
      <c r="K201" t="s">
        <v>17</v>
      </c>
      <c r="L201">
        <v>2018</v>
      </c>
      <c r="M201">
        <v>11</v>
      </c>
    </row>
    <row r="202" spans="1:13" x14ac:dyDescent="0.25">
      <c r="A202">
        <v>102945</v>
      </c>
      <c r="B202" t="s">
        <v>62</v>
      </c>
      <c r="C202" t="s">
        <v>14</v>
      </c>
      <c r="D202" t="s">
        <v>15</v>
      </c>
      <c r="E202" t="s">
        <v>60</v>
      </c>
      <c r="F202" s="1">
        <v>43409.402025462965</v>
      </c>
      <c r="G202">
        <v>1</v>
      </c>
      <c r="H202">
        <v>8.67</v>
      </c>
      <c r="I202">
        <v>8.67</v>
      </c>
      <c r="J202">
        <v>30</v>
      </c>
      <c r="K202" t="s">
        <v>17</v>
      </c>
      <c r="L202">
        <v>2018</v>
      </c>
      <c r="M202">
        <v>11</v>
      </c>
    </row>
    <row r="203" spans="1:13" x14ac:dyDescent="0.25">
      <c r="A203">
        <v>102945</v>
      </c>
      <c r="B203" t="s">
        <v>62</v>
      </c>
      <c r="C203" t="s">
        <v>14</v>
      </c>
      <c r="D203" t="s">
        <v>15</v>
      </c>
      <c r="E203" t="s">
        <v>60</v>
      </c>
      <c r="F203" s="1">
        <v>43441.403761574074</v>
      </c>
      <c r="G203">
        <v>3</v>
      </c>
      <c r="H203">
        <v>8.67</v>
      </c>
      <c r="I203">
        <v>26.01</v>
      </c>
      <c r="J203">
        <v>30</v>
      </c>
      <c r="K203" t="s">
        <v>17</v>
      </c>
      <c r="L203">
        <v>2018</v>
      </c>
      <c r="M203">
        <v>12</v>
      </c>
    </row>
    <row r="204" spans="1:13" x14ac:dyDescent="0.25">
      <c r="A204">
        <v>102945</v>
      </c>
      <c r="B204" t="s">
        <v>62</v>
      </c>
      <c r="C204" t="s">
        <v>14</v>
      </c>
      <c r="D204" t="s">
        <v>15</v>
      </c>
      <c r="E204" t="s">
        <v>60</v>
      </c>
      <c r="F204" s="1">
        <v>43511.542997685188</v>
      </c>
      <c r="G204">
        <v>1</v>
      </c>
      <c r="H204">
        <v>8.66</v>
      </c>
      <c r="I204">
        <v>8.66</v>
      </c>
      <c r="J204">
        <v>30</v>
      </c>
      <c r="K204" t="s">
        <v>17</v>
      </c>
      <c r="L204">
        <v>2019</v>
      </c>
      <c r="M204">
        <v>2</v>
      </c>
    </row>
    <row r="205" spans="1:13" x14ac:dyDescent="0.25">
      <c r="A205">
        <v>102945</v>
      </c>
      <c r="B205" t="s">
        <v>62</v>
      </c>
      <c r="C205" t="s">
        <v>14</v>
      </c>
      <c r="D205" t="s">
        <v>15</v>
      </c>
      <c r="E205" t="s">
        <v>60</v>
      </c>
      <c r="F205" s="1">
        <v>43511.545428240737</v>
      </c>
      <c r="G205">
        <v>3</v>
      </c>
      <c r="H205">
        <v>8.66</v>
      </c>
      <c r="I205">
        <v>25.98</v>
      </c>
      <c r="J205">
        <v>30</v>
      </c>
      <c r="K205" t="s">
        <v>17</v>
      </c>
      <c r="L205">
        <v>2019</v>
      </c>
      <c r="M205">
        <v>2</v>
      </c>
    </row>
    <row r="206" spans="1:13" x14ac:dyDescent="0.25">
      <c r="A206">
        <v>102945</v>
      </c>
      <c r="B206" t="s">
        <v>62</v>
      </c>
      <c r="C206" t="s">
        <v>14</v>
      </c>
      <c r="D206" t="s">
        <v>15</v>
      </c>
      <c r="E206" t="s">
        <v>60</v>
      </c>
      <c r="F206" s="1">
        <v>43560.521863425929</v>
      </c>
      <c r="G206">
        <v>3</v>
      </c>
      <c r="H206">
        <v>8.66</v>
      </c>
      <c r="I206">
        <v>25.98</v>
      </c>
      <c r="J206">
        <v>30</v>
      </c>
      <c r="K206" t="s">
        <v>17</v>
      </c>
      <c r="L206">
        <v>2019</v>
      </c>
      <c r="M206">
        <v>4</v>
      </c>
    </row>
    <row r="207" spans="1:13" x14ac:dyDescent="0.25">
      <c r="A207">
        <v>102945</v>
      </c>
      <c r="B207" t="s">
        <v>62</v>
      </c>
      <c r="C207" t="s">
        <v>14</v>
      </c>
      <c r="D207" t="s">
        <v>15</v>
      </c>
      <c r="E207" t="s">
        <v>60</v>
      </c>
      <c r="F207" s="1">
        <v>43581.552071759259</v>
      </c>
      <c r="G207">
        <v>3</v>
      </c>
      <c r="H207">
        <v>8.66</v>
      </c>
      <c r="I207">
        <v>25.98</v>
      </c>
      <c r="J207">
        <v>30</v>
      </c>
      <c r="K207" t="s">
        <v>17</v>
      </c>
      <c r="L207">
        <v>2019</v>
      </c>
      <c r="M207">
        <v>4</v>
      </c>
    </row>
    <row r="208" spans="1:13" x14ac:dyDescent="0.25">
      <c r="A208">
        <v>102945</v>
      </c>
      <c r="B208" t="s">
        <v>62</v>
      </c>
      <c r="C208" t="s">
        <v>14</v>
      </c>
      <c r="D208" t="s">
        <v>15</v>
      </c>
      <c r="E208" t="s">
        <v>60</v>
      </c>
      <c r="F208" s="1">
        <v>43601.401469907411</v>
      </c>
      <c r="G208">
        <v>1</v>
      </c>
      <c r="H208">
        <v>8.66</v>
      </c>
      <c r="I208">
        <v>8.66</v>
      </c>
      <c r="J208">
        <v>30</v>
      </c>
      <c r="K208" t="s">
        <v>17</v>
      </c>
      <c r="L208">
        <v>2019</v>
      </c>
      <c r="M208">
        <v>5</v>
      </c>
    </row>
    <row r="209" spans="1:13" x14ac:dyDescent="0.25">
      <c r="A209">
        <v>102945</v>
      </c>
      <c r="B209" t="s">
        <v>62</v>
      </c>
      <c r="C209" t="s">
        <v>14</v>
      </c>
      <c r="D209" t="s">
        <v>15</v>
      </c>
      <c r="E209" t="s">
        <v>60</v>
      </c>
      <c r="F209" s="1">
        <v>43602.452245370368</v>
      </c>
      <c r="G209">
        <v>3</v>
      </c>
      <c r="H209">
        <v>8.66</v>
      </c>
      <c r="I209">
        <v>25.98</v>
      </c>
      <c r="J209">
        <v>30</v>
      </c>
      <c r="K209" t="s">
        <v>17</v>
      </c>
      <c r="L209">
        <v>2019</v>
      </c>
      <c r="M209">
        <v>5</v>
      </c>
    </row>
    <row r="210" spans="1:13" x14ac:dyDescent="0.25">
      <c r="A210">
        <v>102945</v>
      </c>
      <c r="B210" t="s">
        <v>62</v>
      </c>
      <c r="C210" t="s">
        <v>14</v>
      </c>
      <c r="D210" t="s">
        <v>15</v>
      </c>
      <c r="E210" t="s">
        <v>60</v>
      </c>
      <c r="F210" s="1">
        <v>43623.556597222225</v>
      </c>
      <c r="G210">
        <v>2</v>
      </c>
      <c r="H210">
        <v>8.66</v>
      </c>
      <c r="I210">
        <v>17.32</v>
      </c>
      <c r="J210">
        <v>30</v>
      </c>
      <c r="K210" t="s">
        <v>17</v>
      </c>
      <c r="L210">
        <v>2019</v>
      </c>
      <c r="M210">
        <v>6</v>
      </c>
    </row>
    <row r="211" spans="1:13" x14ac:dyDescent="0.25">
      <c r="A211">
        <v>102945</v>
      </c>
      <c r="B211" t="s">
        <v>62</v>
      </c>
      <c r="C211" t="s">
        <v>14</v>
      </c>
      <c r="D211" t="s">
        <v>15</v>
      </c>
      <c r="E211" t="s">
        <v>60</v>
      </c>
      <c r="F211" s="1">
        <v>43630.555219907408</v>
      </c>
      <c r="G211">
        <v>3</v>
      </c>
      <c r="H211">
        <v>8.6199999999999992</v>
      </c>
      <c r="I211">
        <v>25.86</v>
      </c>
      <c r="J211">
        <v>30</v>
      </c>
      <c r="K211" t="s">
        <v>17</v>
      </c>
      <c r="L211">
        <v>2019</v>
      </c>
      <c r="M211">
        <v>6</v>
      </c>
    </row>
    <row r="212" spans="1:13" x14ac:dyDescent="0.25">
      <c r="A212">
        <v>102945</v>
      </c>
      <c r="B212" t="s">
        <v>62</v>
      </c>
      <c r="C212" t="s">
        <v>14</v>
      </c>
      <c r="D212" t="s">
        <v>15</v>
      </c>
      <c r="E212" t="s">
        <v>60</v>
      </c>
      <c r="F212" s="1">
        <v>43672.422152777777</v>
      </c>
      <c r="G212">
        <v>1</v>
      </c>
      <c r="H212">
        <v>8.6199999999999992</v>
      </c>
      <c r="I212">
        <v>8.6199999999999992</v>
      </c>
      <c r="J212">
        <v>30</v>
      </c>
      <c r="K212" t="s">
        <v>17</v>
      </c>
      <c r="L212">
        <v>2019</v>
      </c>
      <c r="M212">
        <v>7</v>
      </c>
    </row>
    <row r="213" spans="1:13" x14ac:dyDescent="0.25">
      <c r="A213">
        <v>102945</v>
      </c>
      <c r="B213" t="s">
        <v>62</v>
      </c>
      <c r="C213" t="s">
        <v>14</v>
      </c>
      <c r="D213" t="s">
        <v>15</v>
      </c>
      <c r="E213" t="s">
        <v>60</v>
      </c>
      <c r="F213" s="1">
        <v>43672.422152777777</v>
      </c>
      <c r="G213">
        <v>1</v>
      </c>
      <c r="H213">
        <v>8.67</v>
      </c>
      <c r="I213">
        <v>8.67</v>
      </c>
      <c r="J213">
        <v>30</v>
      </c>
      <c r="K213" t="s">
        <v>17</v>
      </c>
      <c r="L213">
        <v>2019</v>
      </c>
      <c r="M213">
        <v>7</v>
      </c>
    </row>
    <row r="214" spans="1:13" x14ac:dyDescent="0.25">
      <c r="A214">
        <v>115378</v>
      </c>
      <c r="B214" t="s">
        <v>63</v>
      </c>
      <c r="C214" t="s">
        <v>14</v>
      </c>
      <c r="D214" t="s">
        <v>15</v>
      </c>
      <c r="E214" t="s">
        <v>60</v>
      </c>
      <c r="F214" s="1">
        <v>43728.430636574078</v>
      </c>
      <c r="G214">
        <v>2</v>
      </c>
      <c r="H214">
        <v>21.21</v>
      </c>
      <c r="I214">
        <v>42.42</v>
      </c>
      <c r="J214">
        <v>30</v>
      </c>
      <c r="K214" t="s">
        <v>17</v>
      </c>
      <c r="L214">
        <v>2019</v>
      </c>
      <c r="M214">
        <v>9</v>
      </c>
    </row>
    <row r="215" spans="1:13" x14ac:dyDescent="0.25">
      <c r="A215">
        <v>115378</v>
      </c>
      <c r="B215" t="s">
        <v>63</v>
      </c>
      <c r="C215" t="s">
        <v>14</v>
      </c>
      <c r="D215" t="s">
        <v>15</v>
      </c>
      <c r="E215" t="s">
        <v>60</v>
      </c>
      <c r="F215" s="1">
        <v>43728.430636574078</v>
      </c>
      <c r="G215">
        <v>1</v>
      </c>
      <c r="H215">
        <v>21.21</v>
      </c>
      <c r="I215">
        <v>21.21</v>
      </c>
      <c r="J215">
        <v>30</v>
      </c>
      <c r="K215" t="s">
        <v>17</v>
      </c>
      <c r="L215">
        <v>2019</v>
      </c>
      <c r="M215">
        <v>9</v>
      </c>
    </row>
    <row r="216" spans="1:13" x14ac:dyDescent="0.25">
      <c r="A216">
        <v>102945</v>
      </c>
      <c r="B216" t="s">
        <v>62</v>
      </c>
      <c r="C216" t="s">
        <v>14</v>
      </c>
      <c r="D216" t="s">
        <v>15</v>
      </c>
      <c r="E216" t="s">
        <v>60</v>
      </c>
      <c r="F216" s="1">
        <v>43773.476840277777</v>
      </c>
      <c r="G216">
        <v>1</v>
      </c>
      <c r="H216">
        <v>8.67</v>
      </c>
      <c r="I216">
        <v>8.67</v>
      </c>
      <c r="J216">
        <v>30</v>
      </c>
      <c r="K216" t="s">
        <v>17</v>
      </c>
      <c r="L216">
        <v>2019</v>
      </c>
      <c r="M216">
        <v>11</v>
      </c>
    </row>
    <row r="217" spans="1:13" x14ac:dyDescent="0.25">
      <c r="A217">
        <v>115378</v>
      </c>
      <c r="B217" t="s">
        <v>63</v>
      </c>
      <c r="C217" t="s">
        <v>14</v>
      </c>
      <c r="D217" t="s">
        <v>15</v>
      </c>
      <c r="E217" t="s">
        <v>60</v>
      </c>
      <c r="F217" s="1">
        <v>43777.53266203704</v>
      </c>
      <c r="G217">
        <v>2</v>
      </c>
      <c r="H217">
        <v>21.21</v>
      </c>
      <c r="I217">
        <v>42.42</v>
      </c>
      <c r="J217">
        <v>30</v>
      </c>
      <c r="K217" t="s">
        <v>17</v>
      </c>
      <c r="L217">
        <v>2019</v>
      </c>
      <c r="M217">
        <v>11</v>
      </c>
    </row>
    <row r="218" spans="1:13" x14ac:dyDescent="0.25">
      <c r="A218">
        <v>115378</v>
      </c>
      <c r="B218" t="s">
        <v>63</v>
      </c>
      <c r="C218" t="s">
        <v>14</v>
      </c>
      <c r="D218" t="s">
        <v>15</v>
      </c>
      <c r="E218" t="s">
        <v>60</v>
      </c>
      <c r="F218" s="1">
        <v>43777.53266203704</v>
      </c>
      <c r="G218">
        <v>1</v>
      </c>
      <c r="H218">
        <v>21.21</v>
      </c>
      <c r="I218">
        <v>21.21</v>
      </c>
      <c r="J218">
        <v>30</v>
      </c>
      <c r="K218" t="s">
        <v>17</v>
      </c>
      <c r="L218">
        <v>2019</v>
      </c>
      <c r="M218">
        <v>11</v>
      </c>
    </row>
    <row r="219" spans="1:13" x14ac:dyDescent="0.25">
      <c r="A219">
        <v>205583</v>
      </c>
      <c r="B219" t="s">
        <v>64</v>
      </c>
      <c r="C219" t="s">
        <v>14</v>
      </c>
      <c r="D219" t="s">
        <v>54</v>
      </c>
      <c r="E219" t="s">
        <v>65</v>
      </c>
      <c r="F219" s="1">
        <v>43606.425706018519</v>
      </c>
      <c r="G219">
        <v>1</v>
      </c>
      <c r="H219">
        <v>552.21</v>
      </c>
      <c r="I219">
        <v>552.21</v>
      </c>
      <c r="J219">
        <v>30</v>
      </c>
      <c r="K219" t="s">
        <v>17</v>
      </c>
      <c r="L219">
        <v>2019</v>
      </c>
      <c r="M219">
        <v>5</v>
      </c>
    </row>
    <row r="220" spans="1:13" x14ac:dyDescent="0.25">
      <c r="A220">
        <v>205588</v>
      </c>
      <c r="B220" t="s">
        <v>66</v>
      </c>
      <c r="C220" t="s">
        <v>14</v>
      </c>
      <c r="D220" t="s">
        <v>15</v>
      </c>
      <c r="E220" t="s">
        <v>65</v>
      </c>
      <c r="F220" s="1">
        <v>43619.450520833336</v>
      </c>
      <c r="G220">
        <v>1</v>
      </c>
      <c r="H220">
        <v>662.15</v>
      </c>
      <c r="I220">
        <v>662.15</v>
      </c>
      <c r="J220">
        <v>30</v>
      </c>
      <c r="K220" t="s">
        <v>17</v>
      </c>
      <c r="L220">
        <v>2019</v>
      </c>
      <c r="M220">
        <v>6</v>
      </c>
    </row>
    <row r="221" spans="1:13" x14ac:dyDescent="0.25">
      <c r="A221">
        <v>205588</v>
      </c>
      <c r="B221" t="s">
        <v>66</v>
      </c>
      <c r="C221" t="s">
        <v>14</v>
      </c>
      <c r="D221" t="s">
        <v>15</v>
      </c>
      <c r="E221" t="s">
        <v>65</v>
      </c>
      <c r="F221" s="1">
        <v>43704.52511574074</v>
      </c>
      <c r="G221">
        <v>1</v>
      </c>
      <c r="H221">
        <v>662.15</v>
      </c>
      <c r="I221">
        <v>662.15</v>
      </c>
      <c r="J221">
        <v>30</v>
      </c>
      <c r="K221" t="s">
        <v>17</v>
      </c>
      <c r="L221">
        <v>2019</v>
      </c>
      <c r="M221">
        <v>8</v>
      </c>
    </row>
    <row r="222" spans="1:13" x14ac:dyDescent="0.25">
      <c r="A222">
        <v>205588</v>
      </c>
      <c r="B222" t="s">
        <v>66</v>
      </c>
      <c r="C222" t="s">
        <v>14</v>
      </c>
      <c r="D222" t="s">
        <v>15</v>
      </c>
      <c r="E222" t="s">
        <v>65</v>
      </c>
      <c r="F222" s="1">
        <v>43739.596273148149</v>
      </c>
      <c r="G222">
        <v>1</v>
      </c>
      <c r="H222">
        <v>505.26</v>
      </c>
      <c r="I222">
        <v>505.26</v>
      </c>
      <c r="J222">
        <v>30</v>
      </c>
      <c r="K222" t="s">
        <v>17</v>
      </c>
      <c r="L222">
        <v>2019</v>
      </c>
      <c r="M222">
        <v>10</v>
      </c>
    </row>
    <row r="223" spans="1:13" x14ac:dyDescent="0.25">
      <c r="A223">
        <v>121887</v>
      </c>
      <c r="B223" t="s">
        <v>67</v>
      </c>
      <c r="C223" t="s">
        <v>14</v>
      </c>
      <c r="D223" t="s">
        <v>15</v>
      </c>
      <c r="E223" t="s">
        <v>68</v>
      </c>
      <c r="F223" s="1">
        <v>43259.507280092592</v>
      </c>
      <c r="G223">
        <v>1</v>
      </c>
      <c r="H223">
        <v>45.25</v>
      </c>
      <c r="I223">
        <v>45.25</v>
      </c>
      <c r="J223">
        <v>30</v>
      </c>
      <c r="K223" t="s">
        <v>17</v>
      </c>
      <c r="L223">
        <v>2018</v>
      </c>
      <c r="M223">
        <v>6</v>
      </c>
    </row>
    <row r="224" spans="1:13" x14ac:dyDescent="0.25">
      <c r="A224">
        <v>121887</v>
      </c>
      <c r="B224" t="s">
        <v>67</v>
      </c>
      <c r="C224" t="s">
        <v>14</v>
      </c>
      <c r="D224" t="s">
        <v>15</v>
      </c>
      <c r="E224" t="s">
        <v>68</v>
      </c>
      <c r="F224" s="1">
        <v>43425.389537037037</v>
      </c>
      <c r="G224">
        <v>1</v>
      </c>
      <c r="H224">
        <v>45.25</v>
      </c>
      <c r="I224">
        <v>45.25</v>
      </c>
      <c r="J224">
        <v>30</v>
      </c>
      <c r="K224" t="s">
        <v>17</v>
      </c>
      <c r="L224">
        <v>2018</v>
      </c>
      <c r="M224">
        <v>11</v>
      </c>
    </row>
    <row r="225" spans="1:13" x14ac:dyDescent="0.25">
      <c r="A225">
        <v>121887</v>
      </c>
      <c r="B225" t="s">
        <v>67</v>
      </c>
      <c r="C225" t="s">
        <v>14</v>
      </c>
      <c r="D225" t="s">
        <v>15</v>
      </c>
      <c r="E225" t="s">
        <v>68</v>
      </c>
      <c r="F225" s="1">
        <v>43441.509039351855</v>
      </c>
      <c r="G225">
        <v>1</v>
      </c>
      <c r="H225">
        <v>45.25</v>
      </c>
      <c r="I225">
        <v>45.25</v>
      </c>
      <c r="J225">
        <v>30</v>
      </c>
      <c r="K225" t="s">
        <v>17</v>
      </c>
      <c r="L225">
        <v>2018</v>
      </c>
      <c r="M225">
        <v>12</v>
      </c>
    </row>
    <row r="226" spans="1:13" x14ac:dyDescent="0.25">
      <c r="A226">
        <v>121887</v>
      </c>
      <c r="B226" t="s">
        <v>67</v>
      </c>
      <c r="C226" t="s">
        <v>14</v>
      </c>
      <c r="D226" t="s">
        <v>15</v>
      </c>
      <c r="E226" t="s">
        <v>68</v>
      </c>
      <c r="F226" s="1">
        <v>43511.542997685188</v>
      </c>
      <c r="G226">
        <v>1</v>
      </c>
      <c r="H226">
        <v>45.25</v>
      </c>
      <c r="I226">
        <v>45.25</v>
      </c>
      <c r="J226">
        <v>30</v>
      </c>
      <c r="K226" t="s">
        <v>17</v>
      </c>
      <c r="L226">
        <v>2019</v>
      </c>
      <c r="M226">
        <v>2</v>
      </c>
    </row>
    <row r="227" spans="1:13" x14ac:dyDescent="0.25">
      <c r="A227">
        <v>121887</v>
      </c>
      <c r="B227" t="s">
        <v>67</v>
      </c>
      <c r="C227" t="s">
        <v>14</v>
      </c>
      <c r="D227" t="s">
        <v>15</v>
      </c>
      <c r="E227" t="s">
        <v>68</v>
      </c>
      <c r="F227" s="1">
        <v>43525.439375000002</v>
      </c>
      <c r="G227">
        <v>2</v>
      </c>
      <c r="H227">
        <v>45.27</v>
      </c>
      <c r="I227">
        <v>90.54</v>
      </c>
      <c r="J227">
        <v>30</v>
      </c>
      <c r="K227" t="s">
        <v>17</v>
      </c>
      <c r="L227">
        <v>2019</v>
      </c>
      <c r="M227">
        <v>3</v>
      </c>
    </row>
    <row r="228" spans="1:13" x14ac:dyDescent="0.25">
      <c r="A228">
        <v>141669</v>
      </c>
      <c r="B228" t="s">
        <v>69</v>
      </c>
      <c r="C228" t="s">
        <v>14</v>
      </c>
      <c r="D228" t="s">
        <v>15</v>
      </c>
      <c r="E228" t="s">
        <v>70</v>
      </c>
      <c r="F228" s="1">
        <v>43136.409687500003</v>
      </c>
      <c r="G228">
        <v>1</v>
      </c>
      <c r="H228">
        <v>153.75</v>
      </c>
      <c r="I228">
        <v>153.75</v>
      </c>
      <c r="J228">
        <v>30</v>
      </c>
      <c r="K228" t="s">
        <v>17</v>
      </c>
      <c r="L228">
        <v>2018</v>
      </c>
      <c r="M228">
        <v>2</v>
      </c>
    </row>
    <row r="229" spans="1:13" x14ac:dyDescent="0.25">
      <c r="A229">
        <v>141671</v>
      </c>
      <c r="B229" t="s">
        <v>71</v>
      </c>
      <c r="C229" t="s">
        <v>14</v>
      </c>
      <c r="D229" t="s">
        <v>15</v>
      </c>
      <c r="E229" t="s">
        <v>70</v>
      </c>
      <c r="F229" s="1">
        <v>43151.386076388888</v>
      </c>
      <c r="G229">
        <v>1</v>
      </c>
      <c r="H229">
        <v>479.77</v>
      </c>
      <c r="I229">
        <v>479.77</v>
      </c>
      <c r="J229">
        <v>30</v>
      </c>
      <c r="K229" t="s">
        <v>17</v>
      </c>
      <c r="L229">
        <v>2018</v>
      </c>
      <c r="M229">
        <v>2</v>
      </c>
    </row>
    <row r="230" spans="1:13" x14ac:dyDescent="0.25">
      <c r="A230">
        <v>188708</v>
      </c>
      <c r="B230" t="s">
        <v>72</v>
      </c>
      <c r="C230" t="s">
        <v>14</v>
      </c>
      <c r="D230" t="s">
        <v>15</v>
      </c>
      <c r="E230" t="s">
        <v>73</v>
      </c>
      <c r="F230" s="1">
        <v>43445.53087962963</v>
      </c>
      <c r="G230">
        <v>1</v>
      </c>
      <c r="H230">
        <v>80.03</v>
      </c>
      <c r="I230">
        <v>80.03</v>
      </c>
      <c r="J230">
        <v>30</v>
      </c>
      <c r="K230" t="s">
        <v>17</v>
      </c>
      <c r="L230">
        <v>2018</v>
      </c>
      <c r="M230">
        <v>12</v>
      </c>
    </row>
    <row r="231" spans="1:13" x14ac:dyDescent="0.25">
      <c r="A231">
        <v>176954</v>
      </c>
      <c r="B231" t="s">
        <v>74</v>
      </c>
      <c r="C231" t="s">
        <v>14</v>
      </c>
      <c r="D231" t="s">
        <v>15</v>
      </c>
      <c r="E231" t="s">
        <v>73</v>
      </c>
      <c r="F231" s="1">
        <v>43119.486064814817</v>
      </c>
      <c r="G231">
        <v>1</v>
      </c>
      <c r="H231">
        <v>94.3</v>
      </c>
      <c r="I231">
        <v>94.3</v>
      </c>
      <c r="J231">
        <v>30</v>
      </c>
      <c r="K231" t="s">
        <v>17</v>
      </c>
      <c r="L231">
        <v>2018</v>
      </c>
      <c r="M231">
        <v>1</v>
      </c>
    </row>
    <row r="232" spans="1:13" x14ac:dyDescent="0.25">
      <c r="A232">
        <v>176954</v>
      </c>
      <c r="B232" t="s">
        <v>74</v>
      </c>
      <c r="C232" t="s">
        <v>14</v>
      </c>
      <c r="D232" t="s">
        <v>15</v>
      </c>
      <c r="E232" t="s">
        <v>73</v>
      </c>
      <c r="F232" s="1">
        <v>43119.539548611108</v>
      </c>
      <c r="G232">
        <v>1</v>
      </c>
      <c r="H232">
        <v>94.3</v>
      </c>
      <c r="I232">
        <v>94.3</v>
      </c>
      <c r="J232">
        <v>30</v>
      </c>
      <c r="K232" t="s">
        <v>17</v>
      </c>
      <c r="L232">
        <v>2018</v>
      </c>
      <c r="M232">
        <v>1</v>
      </c>
    </row>
    <row r="233" spans="1:13" x14ac:dyDescent="0.25">
      <c r="A233">
        <v>176954</v>
      </c>
      <c r="B233" t="s">
        <v>74</v>
      </c>
      <c r="C233" t="s">
        <v>14</v>
      </c>
      <c r="D233" t="s">
        <v>15</v>
      </c>
      <c r="E233" t="s">
        <v>73</v>
      </c>
      <c r="F233" s="1">
        <v>43119.539548611108</v>
      </c>
      <c r="G233">
        <v>2</v>
      </c>
      <c r="H233">
        <v>95.89</v>
      </c>
      <c r="I233">
        <v>191.78</v>
      </c>
      <c r="J233">
        <v>30</v>
      </c>
      <c r="K233" t="s">
        <v>17</v>
      </c>
      <c r="L233">
        <v>2018</v>
      </c>
      <c r="M233">
        <v>1</v>
      </c>
    </row>
    <row r="234" spans="1:13" x14ac:dyDescent="0.25">
      <c r="A234">
        <v>176954</v>
      </c>
      <c r="B234" t="s">
        <v>74</v>
      </c>
      <c r="C234" t="s">
        <v>14</v>
      </c>
      <c r="D234" t="s">
        <v>15</v>
      </c>
      <c r="E234" t="s">
        <v>73</v>
      </c>
      <c r="F234" s="1">
        <v>43140.338761574072</v>
      </c>
      <c r="G234">
        <v>1</v>
      </c>
      <c r="H234">
        <v>95.24</v>
      </c>
      <c r="I234">
        <v>95.24</v>
      </c>
      <c r="J234">
        <v>30</v>
      </c>
      <c r="K234" t="s">
        <v>17</v>
      </c>
      <c r="L234">
        <v>2018</v>
      </c>
      <c r="M234">
        <v>2</v>
      </c>
    </row>
    <row r="235" spans="1:13" x14ac:dyDescent="0.25">
      <c r="A235">
        <v>176954</v>
      </c>
      <c r="B235" t="s">
        <v>74</v>
      </c>
      <c r="C235" t="s">
        <v>14</v>
      </c>
      <c r="D235" t="s">
        <v>15</v>
      </c>
      <c r="E235" t="s">
        <v>73</v>
      </c>
      <c r="F235" s="1">
        <v>43182.466574074075</v>
      </c>
      <c r="G235">
        <v>2</v>
      </c>
      <c r="H235">
        <v>94.3</v>
      </c>
      <c r="I235">
        <v>188.6</v>
      </c>
      <c r="J235">
        <v>30</v>
      </c>
      <c r="K235" t="s">
        <v>17</v>
      </c>
      <c r="L235">
        <v>2018</v>
      </c>
      <c r="M235">
        <v>3</v>
      </c>
    </row>
    <row r="236" spans="1:13" x14ac:dyDescent="0.25">
      <c r="A236">
        <v>176954</v>
      </c>
      <c r="B236" t="s">
        <v>74</v>
      </c>
      <c r="C236" t="s">
        <v>14</v>
      </c>
      <c r="D236" t="s">
        <v>15</v>
      </c>
      <c r="E236" t="s">
        <v>73</v>
      </c>
      <c r="F236" s="1">
        <v>43214.571608796294</v>
      </c>
      <c r="G236">
        <v>2</v>
      </c>
      <c r="H236">
        <v>94.3</v>
      </c>
      <c r="I236">
        <v>188.6</v>
      </c>
      <c r="J236">
        <v>30</v>
      </c>
      <c r="K236" t="s">
        <v>17</v>
      </c>
      <c r="L236">
        <v>2018</v>
      </c>
      <c r="M236">
        <v>4</v>
      </c>
    </row>
    <row r="237" spans="1:13" x14ac:dyDescent="0.25">
      <c r="A237">
        <v>176954</v>
      </c>
      <c r="B237" t="s">
        <v>74</v>
      </c>
      <c r="C237" t="s">
        <v>14</v>
      </c>
      <c r="D237" t="s">
        <v>15</v>
      </c>
      <c r="E237" t="s">
        <v>73</v>
      </c>
      <c r="F237" s="1">
        <v>43216.403136574074</v>
      </c>
      <c r="G237">
        <v>3</v>
      </c>
      <c r="H237">
        <v>95.23</v>
      </c>
      <c r="I237">
        <v>285.69</v>
      </c>
      <c r="J237">
        <v>30</v>
      </c>
      <c r="K237" t="s">
        <v>17</v>
      </c>
      <c r="L237">
        <v>2018</v>
      </c>
      <c r="M237">
        <v>4</v>
      </c>
    </row>
    <row r="238" spans="1:13" x14ac:dyDescent="0.25">
      <c r="A238">
        <v>176954</v>
      </c>
      <c r="B238" t="s">
        <v>74</v>
      </c>
      <c r="C238" t="s">
        <v>14</v>
      </c>
      <c r="D238" t="s">
        <v>15</v>
      </c>
      <c r="E238" t="s">
        <v>73</v>
      </c>
      <c r="F238" s="1">
        <v>43270.535069444442</v>
      </c>
      <c r="G238">
        <v>1</v>
      </c>
      <c r="H238">
        <v>95.23</v>
      </c>
      <c r="I238">
        <v>95.23</v>
      </c>
      <c r="J238">
        <v>30</v>
      </c>
      <c r="K238" t="s">
        <v>17</v>
      </c>
      <c r="L238">
        <v>2018</v>
      </c>
      <c r="M238">
        <v>6</v>
      </c>
    </row>
    <row r="239" spans="1:13" x14ac:dyDescent="0.25">
      <c r="A239">
        <v>176954</v>
      </c>
      <c r="B239" t="s">
        <v>74</v>
      </c>
      <c r="C239" t="s">
        <v>14</v>
      </c>
      <c r="D239" t="s">
        <v>15</v>
      </c>
      <c r="E239" t="s">
        <v>73</v>
      </c>
      <c r="F239" s="1">
        <v>43273.41846064815</v>
      </c>
      <c r="G239">
        <v>3</v>
      </c>
      <c r="H239">
        <v>95.23</v>
      </c>
      <c r="I239">
        <v>285.69</v>
      </c>
      <c r="J239">
        <v>30</v>
      </c>
      <c r="K239" t="s">
        <v>17</v>
      </c>
      <c r="L239">
        <v>2018</v>
      </c>
      <c r="M239">
        <v>6</v>
      </c>
    </row>
    <row r="240" spans="1:13" x14ac:dyDescent="0.25">
      <c r="A240">
        <v>176954</v>
      </c>
      <c r="B240" t="s">
        <v>74</v>
      </c>
      <c r="C240" t="s">
        <v>14</v>
      </c>
      <c r="D240" t="s">
        <v>15</v>
      </c>
      <c r="E240" t="s">
        <v>73</v>
      </c>
      <c r="F240" s="1">
        <v>43273.41846064815</v>
      </c>
      <c r="G240">
        <v>3</v>
      </c>
      <c r="H240">
        <v>94.3</v>
      </c>
      <c r="I240">
        <v>282.89999999999998</v>
      </c>
      <c r="J240">
        <v>30</v>
      </c>
      <c r="K240" t="s">
        <v>17</v>
      </c>
      <c r="L240">
        <v>2018</v>
      </c>
      <c r="M240">
        <v>6</v>
      </c>
    </row>
    <row r="241" spans="1:13" x14ac:dyDescent="0.25">
      <c r="A241">
        <v>176954</v>
      </c>
      <c r="B241" t="s">
        <v>74</v>
      </c>
      <c r="C241" t="s">
        <v>14</v>
      </c>
      <c r="D241" t="s">
        <v>15</v>
      </c>
      <c r="E241" t="s">
        <v>73</v>
      </c>
      <c r="F241" s="1">
        <v>43280.357569444444</v>
      </c>
      <c r="G241">
        <v>3</v>
      </c>
      <c r="H241">
        <v>93.37</v>
      </c>
      <c r="I241">
        <v>280.11</v>
      </c>
      <c r="J241">
        <v>30</v>
      </c>
      <c r="K241" t="s">
        <v>17</v>
      </c>
      <c r="L241">
        <v>2018</v>
      </c>
      <c r="M241">
        <v>6</v>
      </c>
    </row>
    <row r="242" spans="1:13" x14ac:dyDescent="0.25">
      <c r="A242">
        <v>176954</v>
      </c>
      <c r="B242" t="s">
        <v>74</v>
      </c>
      <c r="C242" t="s">
        <v>14</v>
      </c>
      <c r="D242" t="s">
        <v>15</v>
      </c>
      <c r="E242" t="s">
        <v>73</v>
      </c>
      <c r="F242" s="1">
        <v>43376.549027777779</v>
      </c>
      <c r="G242">
        <v>1</v>
      </c>
      <c r="H242">
        <v>94.3</v>
      </c>
      <c r="I242">
        <v>94.3</v>
      </c>
      <c r="J242">
        <v>30</v>
      </c>
      <c r="K242" t="s">
        <v>17</v>
      </c>
      <c r="L242">
        <v>2018</v>
      </c>
      <c r="M242">
        <v>10</v>
      </c>
    </row>
    <row r="243" spans="1:13" x14ac:dyDescent="0.25">
      <c r="A243">
        <v>176954</v>
      </c>
      <c r="B243" t="s">
        <v>74</v>
      </c>
      <c r="C243" t="s">
        <v>14</v>
      </c>
      <c r="D243" t="s">
        <v>15</v>
      </c>
      <c r="E243" t="s">
        <v>73</v>
      </c>
      <c r="F243" s="1">
        <v>43427.393194444441</v>
      </c>
      <c r="G243">
        <v>1</v>
      </c>
      <c r="H243">
        <v>95.23</v>
      </c>
      <c r="I243">
        <v>95.23</v>
      </c>
      <c r="J243">
        <v>30</v>
      </c>
      <c r="K243" t="s">
        <v>17</v>
      </c>
      <c r="L243">
        <v>2018</v>
      </c>
      <c r="M243">
        <v>11</v>
      </c>
    </row>
    <row r="244" spans="1:13" x14ac:dyDescent="0.25">
      <c r="A244">
        <v>176954</v>
      </c>
      <c r="B244" t="s">
        <v>74</v>
      </c>
      <c r="C244" t="s">
        <v>14</v>
      </c>
      <c r="D244" t="s">
        <v>15</v>
      </c>
      <c r="E244" t="s">
        <v>73</v>
      </c>
      <c r="F244" s="1">
        <v>43427.393194444441</v>
      </c>
      <c r="G244">
        <v>2</v>
      </c>
      <c r="H244">
        <v>94.3</v>
      </c>
      <c r="I244">
        <v>188.6</v>
      </c>
      <c r="J244">
        <v>30</v>
      </c>
      <c r="K244" t="s">
        <v>17</v>
      </c>
      <c r="L244">
        <v>2018</v>
      </c>
      <c r="M244">
        <v>11</v>
      </c>
    </row>
    <row r="245" spans="1:13" x14ac:dyDescent="0.25">
      <c r="A245">
        <v>176954</v>
      </c>
      <c r="B245" t="s">
        <v>74</v>
      </c>
      <c r="C245" t="s">
        <v>14</v>
      </c>
      <c r="D245" t="s">
        <v>15</v>
      </c>
      <c r="E245" t="s">
        <v>73</v>
      </c>
      <c r="F245" s="1">
        <v>43490.390914351854</v>
      </c>
      <c r="G245">
        <v>3</v>
      </c>
      <c r="H245">
        <v>94.3</v>
      </c>
      <c r="I245">
        <v>282.89999999999998</v>
      </c>
      <c r="J245">
        <v>30</v>
      </c>
      <c r="K245" t="s">
        <v>17</v>
      </c>
      <c r="L245">
        <v>2019</v>
      </c>
      <c r="M245">
        <v>1</v>
      </c>
    </row>
    <row r="246" spans="1:13" x14ac:dyDescent="0.25">
      <c r="A246">
        <v>176954</v>
      </c>
      <c r="B246" t="s">
        <v>74</v>
      </c>
      <c r="C246" t="s">
        <v>14</v>
      </c>
      <c r="D246" t="s">
        <v>15</v>
      </c>
      <c r="E246" t="s">
        <v>73</v>
      </c>
      <c r="F246" s="1">
        <v>43602.452245370368</v>
      </c>
      <c r="G246">
        <v>2</v>
      </c>
      <c r="H246">
        <v>95.23</v>
      </c>
      <c r="I246">
        <v>190.46</v>
      </c>
      <c r="J246">
        <v>30</v>
      </c>
      <c r="K246" t="s">
        <v>17</v>
      </c>
      <c r="L246">
        <v>2019</v>
      </c>
      <c r="M246">
        <v>5</v>
      </c>
    </row>
    <row r="247" spans="1:13" x14ac:dyDescent="0.25">
      <c r="A247">
        <v>176954</v>
      </c>
      <c r="B247" t="s">
        <v>74</v>
      </c>
      <c r="C247" t="s">
        <v>14</v>
      </c>
      <c r="D247" t="s">
        <v>15</v>
      </c>
      <c r="E247" t="s">
        <v>73</v>
      </c>
      <c r="F247" s="1">
        <v>43602.452245370368</v>
      </c>
      <c r="G247">
        <v>1</v>
      </c>
      <c r="H247">
        <v>95.23</v>
      </c>
      <c r="I247">
        <v>95.23</v>
      </c>
      <c r="J247">
        <v>30</v>
      </c>
      <c r="K247" t="s">
        <v>17</v>
      </c>
      <c r="L247">
        <v>2019</v>
      </c>
      <c r="M247">
        <v>5</v>
      </c>
    </row>
    <row r="248" spans="1:13" x14ac:dyDescent="0.25">
      <c r="A248">
        <v>176954</v>
      </c>
      <c r="B248" t="s">
        <v>74</v>
      </c>
      <c r="C248" t="s">
        <v>14</v>
      </c>
      <c r="D248" t="s">
        <v>15</v>
      </c>
      <c r="E248" t="s">
        <v>73</v>
      </c>
      <c r="F248" s="1">
        <v>43650.491886574076</v>
      </c>
      <c r="G248">
        <v>1</v>
      </c>
      <c r="H248">
        <v>94.3</v>
      </c>
      <c r="I248">
        <v>94.3</v>
      </c>
      <c r="J248">
        <v>30</v>
      </c>
      <c r="K248" t="s">
        <v>17</v>
      </c>
      <c r="L248">
        <v>2019</v>
      </c>
      <c r="M248">
        <v>7</v>
      </c>
    </row>
    <row r="249" spans="1:13" x14ac:dyDescent="0.25">
      <c r="A249">
        <v>176954</v>
      </c>
      <c r="B249" t="s">
        <v>74</v>
      </c>
      <c r="C249" t="s">
        <v>14</v>
      </c>
      <c r="D249" t="s">
        <v>15</v>
      </c>
      <c r="E249" t="s">
        <v>73</v>
      </c>
      <c r="F249" s="1">
        <v>43690.491851851853</v>
      </c>
      <c r="G249">
        <v>3</v>
      </c>
      <c r="H249">
        <v>94.3</v>
      </c>
      <c r="I249">
        <v>282.89999999999998</v>
      </c>
      <c r="J249">
        <v>30</v>
      </c>
      <c r="K249" t="s">
        <v>17</v>
      </c>
      <c r="L249">
        <v>2019</v>
      </c>
      <c r="M249">
        <v>8</v>
      </c>
    </row>
    <row r="250" spans="1:13" x14ac:dyDescent="0.25">
      <c r="A250">
        <v>176954</v>
      </c>
      <c r="B250" t="s">
        <v>74</v>
      </c>
      <c r="C250" t="s">
        <v>14</v>
      </c>
      <c r="D250" t="s">
        <v>15</v>
      </c>
      <c r="E250" t="s">
        <v>73</v>
      </c>
      <c r="F250" s="1">
        <v>43732.550682870373</v>
      </c>
      <c r="G250">
        <v>3</v>
      </c>
      <c r="H250">
        <v>94.3</v>
      </c>
      <c r="I250">
        <v>282.89999999999998</v>
      </c>
      <c r="J250">
        <v>30</v>
      </c>
      <c r="K250" t="s">
        <v>17</v>
      </c>
      <c r="L250">
        <v>2019</v>
      </c>
      <c r="M250">
        <v>9</v>
      </c>
    </row>
    <row r="251" spans="1:13" x14ac:dyDescent="0.25">
      <c r="A251">
        <v>176954</v>
      </c>
      <c r="B251" t="s">
        <v>74</v>
      </c>
      <c r="C251" t="s">
        <v>14</v>
      </c>
      <c r="D251" t="s">
        <v>15</v>
      </c>
      <c r="E251" t="s">
        <v>73</v>
      </c>
      <c r="F251" s="1">
        <v>43735.560115740744</v>
      </c>
      <c r="G251">
        <v>3</v>
      </c>
      <c r="H251">
        <v>94.3</v>
      </c>
      <c r="I251">
        <v>282.89999999999998</v>
      </c>
      <c r="J251">
        <v>30</v>
      </c>
      <c r="K251" t="s">
        <v>17</v>
      </c>
      <c r="L251">
        <v>2019</v>
      </c>
      <c r="M251">
        <v>9</v>
      </c>
    </row>
    <row r="252" spans="1:13" x14ac:dyDescent="0.25">
      <c r="A252">
        <v>192842</v>
      </c>
      <c r="B252" t="s">
        <v>75</v>
      </c>
      <c r="C252" t="s">
        <v>14</v>
      </c>
      <c r="D252" t="s">
        <v>15</v>
      </c>
      <c r="E252" t="s">
        <v>76</v>
      </c>
      <c r="F252" s="1">
        <v>43803.397592592592</v>
      </c>
      <c r="G252">
        <v>1</v>
      </c>
      <c r="H252">
        <v>1680.11</v>
      </c>
      <c r="I252">
        <v>1680.11</v>
      </c>
      <c r="J252">
        <v>30</v>
      </c>
      <c r="K252" t="s">
        <v>17</v>
      </c>
      <c r="L252">
        <v>2019</v>
      </c>
      <c r="M252">
        <v>12</v>
      </c>
    </row>
    <row r="253" spans="1:13" x14ac:dyDescent="0.25">
      <c r="A253">
        <v>136507</v>
      </c>
      <c r="B253" t="s">
        <v>77</v>
      </c>
      <c r="C253" t="s">
        <v>14</v>
      </c>
      <c r="D253" t="s">
        <v>15</v>
      </c>
      <c r="E253" t="s">
        <v>78</v>
      </c>
      <c r="F253" s="1">
        <v>43644.560243055559</v>
      </c>
      <c r="G253">
        <v>1</v>
      </c>
      <c r="H253">
        <v>47.96</v>
      </c>
      <c r="I253">
        <v>47.96</v>
      </c>
      <c r="J253">
        <v>30</v>
      </c>
      <c r="K253" t="s">
        <v>17</v>
      </c>
      <c r="L253">
        <v>2019</v>
      </c>
      <c r="M253">
        <v>6</v>
      </c>
    </row>
    <row r="254" spans="1:13" x14ac:dyDescent="0.25">
      <c r="A254">
        <v>136507</v>
      </c>
      <c r="B254" t="s">
        <v>77</v>
      </c>
      <c r="C254" t="s">
        <v>14</v>
      </c>
      <c r="D254" t="s">
        <v>15</v>
      </c>
      <c r="E254" t="s">
        <v>78</v>
      </c>
      <c r="F254" s="1">
        <v>43647.552986111114</v>
      </c>
      <c r="G254">
        <v>1</v>
      </c>
      <c r="H254">
        <v>47.92</v>
      </c>
      <c r="I254">
        <v>47.92</v>
      </c>
      <c r="J254">
        <v>30</v>
      </c>
      <c r="K254" t="s">
        <v>17</v>
      </c>
      <c r="L254">
        <v>2019</v>
      </c>
      <c r="M254">
        <v>7</v>
      </c>
    </row>
    <row r="255" spans="1:13" x14ac:dyDescent="0.25">
      <c r="A255">
        <v>136507</v>
      </c>
      <c r="B255" t="s">
        <v>77</v>
      </c>
      <c r="C255" t="s">
        <v>14</v>
      </c>
      <c r="D255" t="s">
        <v>15</v>
      </c>
      <c r="E255" t="s">
        <v>78</v>
      </c>
      <c r="F255" s="1">
        <v>43650.39508101852</v>
      </c>
      <c r="G255">
        <v>1</v>
      </c>
      <c r="H255">
        <v>47.92</v>
      </c>
      <c r="I255">
        <v>47.92</v>
      </c>
      <c r="J255">
        <v>30</v>
      </c>
      <c r="K255" t="s">
        <v>17</v>
      </c>
      <c r="L255">
        <v>2019</v>
      </c>
      <c r="M255">
        <v>7</v>
      </c>
    </row>
    <row r="256" spans="1:13" x14ac:dyDescent="0.25">
      <c r="A256">
        <v>136507</v>
      </c>
      <c r="B256" t="s">
        <v>77</v>
      </c>
      <c r="C256" t="s">
        <v>14</v>
      </c>
      <c r="D256" t="s">
        <v>15</v>
      </c>
      <c r="E256" t="s">
        <v>78</v>
      </c>
      <c r="F256" s="1">
        <v>43665.476944444446</v>
      </c>
      <c r="G256">
        <v>2</v>
      </c>
      <c r="H256">
        <v>47.92</v>
      </c>
      <c r="I256">
        <v>95.84</v>
      </c>
      <c r="J256">
        <v>30</v>
      </c>
      <c r="K256" t="s">
        <v>17</v>
      </c>
      <c r="L256">
        <v>2019</v>
      </c>
      <c r="M256">
        <v>7</v>
      </c>
    </row>
    <row r="257" spans="1:13" x14ac:dyDescent="0.25">
      <c r="A257">
        <v>136505</v>
      </c>
      <c r="B257" t="s">
        <v>79</v>
      </c>
      <c r="C257" t="s">
        <v>14</v>
      </c>
      <c r="D257" t="s">
        <v>15</v>
      </c>
      <c r="E257" t="s">
        <v>78</v>
      </c>
      <c r="F257" s="1">
        <v>43791.462592592594</v>
      </c>
      <c r="G257">
        <v>2</v>
      </c>
      <c r="H257">
        <v>51.15</v>
      </c>
      <c r="I257">
        <v>102.3</v>
      </c>
      <c r="J257">
        <v>30</v>
      </c>
      <c r="K257" t="s">
        <v>17</v>
      </c>
      <c r="L257">
        <v>2019</v>
      </c>
      <c r="M257">
        <v>11</v>
      </c>
    </row>
    <row r="258" spans="1:13" x14ac:dyDescent="0.25">
      <c r="A258">
        <v>167547</v>
      </c>
      <c r="B258" t="s">
        <v>80</v>
      </c>
      <c r="C258" t="s">
        <v>14</v>
      </c>
      <c r="D258" t="s">
        <v>15</v>
      </c>
      <c r="E258" t="s">
        <v>81</v>
      </c>
      <c r="F258" s="1">
        <v>43175.440289351849</v>
      </c>
      <c r="G258">
        <v>3</v>
      </c>
      <c r="H258">
        <v>47.12</v>
      </c>
      <c r="I258">
        <v>141.36000000000001</v>
      </c>
      <c r="J258">
        <v>30</v>
      </c>
      <c r="K258" t="s">
        <v>17</v>
      </c>
      <c r="L258">
        <v>2018</v>
      </c>
      <c r="M258">
        <v>3</v>
      </c>
    </row>
    <row r="259" spans="1:13" x14ac:dyDescent="0.25">
      <c r="A259">
        <v>167547</v>
      </c>
      <c r="B259" t="s">
        <v>80</v>
      </c>
      <c r="C259" t="s">
        <v>14</v>
      </c>
      <c r="D259" t="s">
        <v>15</v>
      </c>
      <c r="E259" t="s">
        <v>81</v>
      </c>
      <c r="F259" s="1">
        <v>43245.414444444446</v>
      </c>
      <c r="G259">
        <v>3</v>
      </c>
      <c r="H259">
        <v>47.12</v>
      </c>
      <c r="I259">
        <v>141.36000000000001</v>
      </c>
      <c r="J259">
        <v>30</v>
      </c>
      <c r="K259" t="s">
        <v>17</v>
      </c>
      <c r="L259">
        <v>2018</v>
      </c>
      <c r="M259">
        <v>5</v>
      </c>
    </row>
    <row r="260" spans="1:13" x14ac:dyDescent="0.25">
      <c r="A260">
        <v>167547</v>
      </c>
      <c r="B260" t="s">
        <v>80</v>
      </c>
      <c r="C260" t="s">
        <v>14</v>
      </c>
      <c r="D260" t="s">
        <v>15</v>
      </c>
      <c r="E260" t="s">
        <v>81</v>
      </c>
      <c r="F260" s="1">
        <v>43420.496296296296</v>
      </c>
      <c r="G260">
        <v>3</v>
      </c>
      <c r="H260">
        <v>47.12</v>
      </c>
      <c r="I260">
        <v>141.36000000000001</v>
      </c>
      <c r="J260">
        <v>30</v>
      </c>
      <c r="K260" t="s">
        <v>17</v>
      </c>
      <c r="L260">
        <v>2018</v>
      </c>
      <c r="M260">
        <v>11</v>
      </c>
    </row>
    <row r="261" spans="1:13" x14ac:dyDescent="0.25">
      <c r="A261">
        <v>127260</v>
      </c>
      <c r="B261" t="s">
        <v>82</v>
      </c>
      <c r="C261" t="s">
        <v>14</v>
      </c>
      <c r="D261" t="s">
        <v>15</v>
      </c>
      <c r="E261" t="s">
        <v>78</v>
      </c>
      <c r="F261" s="1">
        <v>43105.535844907405</v>
      </c>
      <c r="G261">
        <v>2</v>
      </c>
      <c r="H261">
        <v>16.2</v>
      </c>
      <c r="I261">
        <v>32.4</v>
      </c>
      <c r="J261">
        <v>30</v>
      </c>
      <c r="K261" t="s">
        <v>17</v>
      </c>
      <c r="L261">
        <v>2018</v>
      </c>
      <c r="M261">
        <v>1</v>
      </c>
    </row>
    <row r="262" spans="1:13" x14ac:dyDescent="0.25">
      <c r="A262">
        <v>127260</v>
      </c>
      <c r="B262" t="s">
        <v>82</v>
      </c>
      <c r="C262" t="s">
        <v>14</v>
      </c>
      <c r="D262" t="s">
        <v>15</v>
      </c>
      <c r="E262" t="s">
        <v>78</v>
      </c>
      <c r="F262" s="1">
        <v>43108.370532407411</v>
      </c>
      <c r="G262">
        <v>2</v>
      </c>
      <c r="H262">
        <v>16.2</v>
      </c>
      <c r="I262">
        <v>32.4</v>
      </c>
      <c r="J262">
        <v>30</v>
      </c>
      <c r="K262" t="s">
        <v>17</v>
      </c>
      <c r="L262">
        <v>2018</v>
      </c>
      <c r="M262">
        <v>1</v>
      </c>
    </row>
    <row r="263" spans="1:13" x14ac:dyDescent="0.25">
      <c r="A263">
        <v>127260</v>
      </c>
      <c r="B263" t="s">
        <v>82</v>
      </c>
      <c r="C263" t="s">
        <v>14</v>
      </c>
      <c r="D263" t="s">
        <v>15</v>
      </c>
      <c r="E263" t="s">
        <v>78</v>
      </c>
      <c r="F263" s="1">
        <v>43119.539548611108</v>
      </c>
      <c r="G263">
        <v>2</v>
      </c>
      <c r="H263">
        <v>16.04</v>
      </c>
      <c r="I263">
        <v>32.08</v>
      </c>
      <c r="J263">
        <v>30</v>
      </c>
      <c r="K263" t="s">
        <v>17</v>
      </c>
      <c r="L263">
        <v>2018</v>
      </c>
      <c r="M263">
        <v>1</v>
      </c>
    </row>
    <row r="264" spans="1:13" x14ac:dyDescent="0.25">
      <c r="A264">
        <v>127272</v>
      </c>
      <c r="B264" t="s">
        <v>83</v>
      </c>
      <c r="C264" t="s">
        <v>14</v>
      </c>
      <c r="D264" t="s">
        <v>15</v>
      </c>
      <c r="E264" t="s">
        <v>78</v>
      </c>
      <c r="F264" s="1">
        <v>43126.394942129627</v>
      </c>
      <c r="G264">
        <v>2</v>
      </c>
      <c r="H264">
        <v>30.22</v>
      </c>
      <c r="I264">
        <v>60.44</v>
      </c>
      <c r="J264">
        <v>30</v>
      </c>
      <c r="K264" t="s">
        <v>17</v>
      </c>
      <c r="L264">
        <v>2018</v>
      </c>
      <c r="M264">
        <v>1</v>
      </c>
    </row>
    <row r="265" spans="1:13" x14ac:dyDescent="0.25">
      <c r="A265">
        <v>127263</v>
      </c>
      <c r="B265" t="s">
        <v>84</v>
      </c>
      <c r="C265" t="s">
        <v>14</v>
      </c>
      <c r="D265" t="s">
        <v>15</v>
      </c>
      <c r="E265" t="s">
        <v>78</v>
      </c>
      <c r="F265" s="1">
        <v>43137.499525462961</v>
      </c>
      <c r="G265">
        <v>2</v>
      </c>
      <c r="H265">
        <v>54.01</v>
      </c>
      <c r="I265">
        <v>108.02</v>
      </c>
      <c r="J265">
        <v>30</v>
      </c>
      <c r="K265" t="s">
        <v>17</v>
      </c>
      <c r="L265">
        <v>2018</v>
      </c>
      <c r="M265">
        <v>2</v>
      </c>
    </row>
    <row r="266" spans="1:13" x14ac:dyDescent="0.25">
      <c r="A266">
        <v>127272</v>
      </c>
      <c r="B266" t="s">
        <v>83</v>
      </c>
      <c r="C266" t="s">
        <v>14</v>
      </c>
      <c r="D266" t="s">
        <v>15</v>
      </c>
      <c r="E266" t="s">
        <v>78</v>
      </c>
      <c r="F266" s="1">
        <v>43140.349305555559</v>
      </c>
      <c r="G266">
        <v>2</v>
      </c>
      <c r="H266">
        <v>48.61</v>
      </c>
      <c r="I266">
        <v>97.22</v>
      </c>
      <c r="J266">
        <v>30</v>
      </c>
      <c r="K266" t="s">
        <v>17</v>
      </c>
      <c r="L266">
        <v>2018</v>
      </c>
      <c r="M266">
        <v>2</v>
      </c>
    </row>
    <row r="267" spans="1:13" x14ac:dyDescent="0.25">
      <c r="A267">
        <v>127263</v>
      </c>
      <c r="B267" t="s">
        <v>84</v>
      </c>
      <c r="C267" t="s">
        <v>14</v>
      </c>
      <c r="D267" t="s">
        <v>15</v>
      </c>
      <c r="E267" t="s">
        <v>78</v>
      </c>
      <c r="F267" s="1">
        <v>43154.563611111109</v>
      </c>
      <c r="G267">
        <v>1</v>
      </c>
      <c r="H267">
        <v>53.48</v>
      </c>
      <c r="I267">
        <v>53.48</v>
      </c>
      <c r="J267">
        <v>30</v>
      </c>
      <c r="K267" t="s">
        <v>17</v>
      </c>
      <c r="L267">
        <v>2018</v>
      </c>
      <c r="M267">
        <v>2</v>
      </c>
    </row>
    <row r="268" spans="1:13" x14ac:dyDescent="0.25">
      <c r="A268">
        <v>127263</v>
      </c>
      <c r="B268" t="s">
        <v>84</v>
      </c>
      <c r="C268" t="s">
        <v>14</v>
      </c>
      <c r="D268" t="s">
        <v>15</v>
      </c>
      <c r="E268" t="s">
        <v>78</v>
      </c>
      <c r="F268" s="1">
        <v>43154.563611111109</v>
      </c>
      <c r="G268">
        <v>1</v>
      </c>
      <c r="H268">
        <v>54.01</v>
      </c>
      <c r="I268">
        <v>54.01</v>
      </c>
      <c r="J268">
        <v>30</v>
      </c>
      <c r="K268" t="s">
        <v>17</v>
      </c>
      <c r="L268">
        <v>2018</v>
      </c>
      <c r="M268">
        <v>2</v>
      </c>
    </row>
    <row r="269" spans="1:13" x14ac:dyDescent="0.25">
      <c r="A269">
        <v>127260</v>
      </c>
      <c r="B269" t="s">
        <v>82</v>
      </c>
      <c r="C269" t="s">
        <v>14</v>
      </c>
      <c r="D269" t="s">
        <v>15</v>
      </c>
      <c r="E269" t="s">
        <v>78</v>
      </c>
      <c r="F269" s="1">
        <v>43161.420011574075</v>
      </c>
      <c r="G269">
        <v>1</v>
      </c>
      <c r="H269">
        <v>16.04</v>
      </c>
      <c r="I269">
        <v>16.04</v>
      </c>
      <c r="J269">
        <v>30</v>
      </c>
      <c r="K269" t="s">
        <v>17</v>
      </c>
      <c r="L269">
        <v>2018</v>
      </c>
      <c r="M269">
        <v>3</v>
      </c>
    </row>
    <row r="270" spans="1:13" x14ac:dyDescent="0.25">
      <c r="A270">
        <v>127260</v>
      </c>
      <c r="B270" t="s">
        <v>82</v>
      </c>
      <c r="C270" t="s">
        <v>14</v>
      </c>
      <c r="D270" t="s">
        <v>15</v>
      </c>
      <c r="E270" t="s">
        <v>78</v>
      </c>
      <c r="F270" s="1">
        <v>43161.420011574075</v>
      </c>
      <c r="G270">
        <v>2</v>
      </c>
      <c r="H270">
        <v>16.2</v>
      </c>
      <c r="I270">
        <v>32.4</v>
      </c>
      <c r="J270">
        <v>30</v>
      </c>
      <c r="K270" t="s">
        <v>17</v>
      </c>
      <c r="L270">
        <v>2018</v>
      </c>
      <c r="M270">
        <v>3</v>
      </c>
    </row>
    <row r="271" spans="1:13" x14ac:dyDescent="0.25">
      <c r="A271">
        <v>127260</v>
      </c>
      <c r="B271" t="s">
        <v>82</v>
      </c>
      <c r="C271" t="s">
        <v>14</v>
      </c>
      <c r="D271" t="s">
        <v>15</v>
      </c>
      <c r="E271" t="s">
        <v>78</v>
      </c>
      <c r="F271" s="1">
        <v>43178.478472222225</v>
      </c>
      <c r="G271">
        <v>2</v>
      </c>
      <c r="H271">
        <v>16.2</v>
      </c>
      <c r="I271">
        <v>32.4</v>
      </c>
      <c r="J271">
        <v>30</v>
      </c>
      <c r="K271" t="s">
        <v>17</v>
      </c>
      <c r="L271">
        <v>2018</v>
      </c>
      <c r="M271">
        <v>3</v>
      </c>
    </row>
    <row r="272" spans="1:13" x14ac:dyDescent="0.25">
      <c r="A272">
        <v>127260</v>
      </c>
      <c r="B272" t="s">
        <v>82</v>
      </c>
      <c r="C272" t="s">
        <v>14</v>
      </c>
      <c r="D272" t="s">
        <v>15</v>
      </c>
      <c r="E272" t="s">
        <v>78</v>
      </c>
      <c r="F272" s="1">
        <v>43182.466574074075</v>
      </c>
      <c r="G272">
        <v>3</v>
      </c>
      <c r="H272">
        <v>16.04</v>
      </c>
      <c r="I272">
        <v>48.12</v>
      </c>
      <c r="J272">
        <v>30</v>
      </c>
      <c r="K272" t="s">
        <v>17</v>
      </c>
      <c r="L272">
        <v>2018</v>
      </c>
      <c r="M272">
        <v>3</v>
      </c>
    </row>
    <row r="273" spans="1:13" x14ac:dyDescent="0.25">
      <c r="A273">
        <v>127272</v>
      </c>
      <c r="B273" t="s">
        <v>83</v>
      </c>
      <c r="C273" t="s">
        <v>14</v>
      </c>
      <c r="D273" t="s">
        <v>15</v>
      </c>
      <c r="E273" t="s">
        <v>78</v>
      </c>
      <c r="F273" s="1">
        <v>43187.585752314815</v>
      </c>
      <c r="G273">
        <v>2</v>
      </c>
      <c r="H273">
        <v>48.13</v>
      </c>
      <c r="I273">
        <v>96.26</v>
      </c>
      <c r="J273">
        <v>30</v>
      </c>
      <c r="K273" t="s">
        <v>17</v>
      </c>
      <c r="L273">
        <v>2018</v>
      </c>
      <c r="M273">
        <v>3</v>
      </c>
    </row>
    <row r="274" spans="1:13" x14ac:dyDescent="0.25">
      <c r="A274">
        <v>127260</v>
      </c>
      <c r="B274" t="s">
        <v>82</v>
      </c>
      <c r="C274" t="s">
        <v>14</v>
      </c>
      <c r="D274" t="s">
        <v>15</v>
      </c>
      <c r="E274" t="s">
        <v>78</v>
      </c>
      <c r="F274" s="1">
        <v>43196.451967592591</v>
      </c>
      <c r="G274">
        <v>3</v>
      </c>
      <c r="H274">
        <v>16.2</v>
      </c>
      <c r="I274">
        <v>48.6</v>
      </c>
      <c r="J274">
        <v>30</v>
      </c>
      <c r="K274" t="s">
        <v>17</v>
      </c>
      <c r="L274">
        <v>2018</v>
      </c>
      <c r="M274">
        <v>4</v>
      </c>
    </row>
    <row r="275" spans="1:13" x14ac:dyDescent="0.25">
      <c r="A275">
        <v>127260</v>
      </c>
      <c r="B275" t="s">
        <v>82</v>
      </c>
      <c r="C275" t="s">
        <v>14</v>
      </c>
      <c r="D275" t="s">
        <v>15</v>
      </c>
      <c r="E275" t="s">
        <v>78</v>
      </c>
      <c r="F275" s="1">
        <v>43223.477592592593</v>
      </c>
      <c r="G275">
        <v>1</v>
      </c>
      <c r="H275">
        <v>16.04</v>
      </c>
      <c r="I275">
        <v>16.04</v>
      </c>
      <c r="J275">
        <v>30</v>
      </c>
      <c r="K275" t="s">
        <v>17</v>
      </c>
      <c r="L275">
        <v>2018</v>
      </c>
      <c r="M275">
        <v>5</v>
      </c>
    </row>
    <row r="276" spans="1:13" x14ac:dyDescent="0.25">
      <c r="A276">
        <v>127260</v>
      </c>
      <c r="B276" t="s">
        <v>82</v>
      </c>
      <c r="C276" t="s">
        <v>14</v>
      </c>
      <c r="D276" t="s">
        <v>15</v>
      </c>
      <c r="E276" t="s">
        <v>78</v>
      </c>
      <c r="F276" s="1">
        <v>43223.477592592593</v>
      </c>
      <c r="G276">
        <v>2</v>
      </c>
      <c r="H276">
        <v>16.2</v>
      </c>
      <c r="I276">
        <v>32.4</v>
      </c>
      <c r="J276">
        <v>30</v>
      </c>
      <c r="K276" t="s">
        <v>17</v>
      </c>
      <c r="L276">
        <v>2018</v>
      </c>
      <c r="M276">
        <v>5</v>
      </c>
    </row>
    <row r="277" spans="1:13" x14ac:dyDescent="0.25">
      <c r="A277">
        <v>127260</v>
      </c>
      <c r="B277" t="s">
        <v>82</v>
      </c>
      <c r="C277" t="s">
        <v>14</v>
      </c>
      <c r="D277" t="s">
        <v>15</v>
      </c>
      <c r="E277" t="s">
        <v>78</v>
      </c>
      <c r="F277" s="1">
        <v>43266.546909722223</v>
      </c>
      <c r="G277">
        <v>3</v>
      </c>
      <c r="H277">
        <v>16.04</v>
      </c>
      <c r="I277">
        <v>48.12</v>
      </c>
      <c r="J277">
        <v>30</v>
      </c>
      <c r="K277" t="s">
        <v>17</v>
      </c>
      <c r="L277">
        <v>2018</v>
      </c>
      <c r="M277">
        <v>6</v>
      </c>
    </row>
    <row r="278" spans="1:13" x14ac:dyDescent="0.25">
      <c r="A278">
        <v>127272</v>
      </c>
      <c r="B278" t="s">
        <v>83</v>
      </c>
      <c r="C278" t="s">
        <v>14</v>
      </c>
      <c r="D278" t="s">
        <v>15</v>
      </c>
      <c r="E278" t="s">
        <v>78</v>
      </c>
      <c r="F278" s="1">
        <v>43300.432604166665</v>
      </c>
      <c r="G278">
        <v>1</v>
      </c>
      <c r="H278">
        <v>48.13</v>
      </c>
      <c r="I278">
        <v>48.13</v>
      </c>
      <c r="J278">
        <v>30</v>
      </c>
      <c r="K278" t="s">
        <v>17</v>
      </c>
      <c r="L278">
        <v>2018</v>
      </c>
      <c r="M278">
        <v>7</v>
      </c>
    </row>
    <row r="279" spans="1:13" x14ac:dyDescent="0.25">
      <c r="A279">
        <v>127263</v>
      </c>
      <c r="B279" t="s">
        <v>84</v>
      </c>
      <c r="C279" t="s">
        <v>14</v>
      </c>
      <c r="D279" t="s">
        <v>15</v>
      </c>
      <c r="E279" t="s">
        <v>78</v>
      </c>
      <c r="F279" s="1">
        <v>43367.471504629626</v>
      </c>
      <c r="G279">
        <v>2</v>
      </c>
      <c r="H279">
        <v>53.48</v>
      </c>
      <c r="I279">
        <v>106.96</v>
      </c>
      <c r="J279">
        <v>30</v>
      </c>
      <c r="K279" t="s">
        <v>17</v>
      </c>
      <c r="L279">
        <v>2018</v>
      </c>
      <c r="M279">
        <v>9</v>
      </c>
    </row>
    <row r="280" spans="1:13" x14ac:dyDescent="0.25">
      <c r="A280">
        <v>127260</v>
      </c>
      <c r="B280" t="s">
        <v>82</v>
      </c>
      <c r="C280" t="s">
        <v>14</v>
      </c>
      <c r="D280" t="s">
        <v>15</v>
      </c>
      <c r="E280" t="s">
        <v>78</v>
      </c>
      <c r="F280" s="1">
        <v>43370.436168981483</v>
      </c>
      <c r="G280">
        <v>3</v>
      </c>
      <c r="H280">
        <v>16.04</v>
      </c>
      <c r="I280">
        <v>48.12</v>
      </c>
      <c r="J280">
        <v>30</v>
      </c>
      <c r="K280" t="s">
        <v>17</v>
      </c>
      <c r="L280">
        <v>2018</v>
      </c>
      <c r="M280">
        <v>9</v>
      </c>
    </row>
    <row r="281" spans="1:13" x14ac:dyDescent="0.25">
      <c r="A281">
        <v>127263</v>
      </c>
      <c r="B281" t="s">
        <v>84</v>
      </c>
      <c r="C281" t="s">
        <v>14</v>
      </c>
      <c r="D281" t="s">
        <v>15</v>
      </c>
      <c r="E281" t="s">
        <v>78</v>
      </c>
      <c r="F281" s="1">
        <v>43406.57644675926</v>
      </c>
      <c r="G281">
        <v>3</v>
      </c>
      <c r="H281">
        <v>54.49</v>
      </c>
      <c r="I281">
        <v>163.47</v>
      </c>
      <c r="J281">
        <v>30</v>
      </c>
      <c r="K281" t="s">
        <v>17</v>
      </c>
      <c r="L281">
        <v>2018</v>
      </c>
      <c r="M281">
        <v>11</v>
      </c>
    </row>
    <row r="282" spans="1:13" x14ac:dyDescent="0.25">
      <c r="A282">
        <v>127272</v>
      </c>
      <c r="B282" t="s">
        <v>83</v>
      </c>
      <c r="C282" t="s">
        <v>14</v>
      </c>
      <c r="D282" t="s">
        <v>15</v>
      </c>
      <c r="E282" t="s">
        <v>78</v>
      </c>
      <c r="F282" s="1">
        <v>43452.505312499998</v>
      </c>
      <c r="G282">
        <v>1</v>
      </c>
      <c r="H282">
        <v>48.6</v>
      </c>
      <c r="I282">
        <v>48.6</v>
      </c>
      <c r="J282">
        <v>30</v>
      </c>
      <c r="K282" t="s">
        <v>17</v>
      </c>
      <c r="L282">
        <v>2018</v>
      </c>
      <c r="M282">
        <v>12</v>
      </c>
    </row>
    <row r="283" spans="1:13" x14ac:dyDescent="0.25">
      <c r="A283">
        <v>127272</v>
      </c>
      <c r="B283" t="s">
        <v>83</v>
      </c>
      <c r="C283" t="s">
        <v>14</v>
      </c>
      <c r="D283" t="s">
        <v>15</v>
      </c>
      <c r="E283" t="s">
        <v>78</v>
      </c>
      <c r="F283" s="1">
        <v>43488.584328703706</v>
      </c>
      <c r="G283">
        <v>1</v>
      </c>
      <c r="H283">
        <v>48.13</v>
      </c>
      <c r="I283">
        <v>48.13</v>
      </c>
      <c r="J283">
        <v>30</v>
      </c>
      <c r="K283" t="s">
        <v>17</v>
      </c>
      <c r="L283">
        <v>2019</v>
      </c>
      <c r="M283">
        <v>1</v>
      </c>
    </row>
    <row r="284" spans="1:13" x14ac:dyDescent="0.25">
      <c r="A284">
        <v>127263</v>
      </c>
      <c r="B284" t="s">
        <v>84</v>
      </c>
      <c r="C284" t="s">
        <v>14</v>
      </c>
      <c r="D284" t="s">
        <v>15</v>
      </c>
      <c r="E284" t="s">
        <v>78</v>
      </c>
      <c r="F284" s="1">
        <v>43560.521863425929</v>
      </c>
      <c r="G284">
        <v>2</v>
      </c>
      <c r="H284">
        <v>54.01</v>
      </c>
      <c r="I284">
        <v>108.02</v>
      </c>
      <c r="J284">
        <v>30</v>
      </c>
      <c r="K284" t="s">
        <v>17</v>
      </c>
      <c r="L284">
        <v>2019</v>
      </c>
      <c r="M284">
        <v>4</v>
      </c>
    </row>
    <row r="285" spans="1:13" x14ac:dyDescent="0.25">
      <c r="A285">
        <v>127263</v>
      </c>
      <c r="B285" t="s">
        <v>84</v>
      </c>
      <c r="C285" t="s">
        <v>14</v>
      </c>
      <c r="D285" t="s">
        <v>15</v>
      </c>
      <c r="E285" t="s">
        <v>78</v>
      </c>
      <c r="F285" s="1">
        <v>43563.431689814817</v>
      </c>
      <c r="G285">
        <v>2</v>
      </c>
      <c r="H285">
        <v>54.01</v>
      </c>
      <c r="I285">
        <v>108.02</v>
      </c>
      <c r="J285">
        <v>30</v>
      </c>
      <c r="K285" t="s">
        <v>17</v>
      </c>
      <c r="L285">
        <v>2019</v>
      </c>
      <c r="M285">
        <v>4</v>
      </c>
    </row>
    <row r="286" spans="1:13" x14ac:dyDescent="0.25">
      <c r="A286">
        <v>127263</v>
      </c>
      <c r="B286" t="s">
        <v>84</v>
      </c>
      <c r="C286" t="s">
        <v>14</v>
      </c>
      <c r="D286" t="s">
        <v>15</v>
      </c>
      <c r="E286" t="s">
        <v>78</v>
      </c>
      <c r="F286" s="1">
        <v>43609.451226851852</v>
      </c>
      <c r="G286">
        <v>1</v>
      </c>
      <c r="H286">
        <v>54.01</v>
      </c>
      <c r="I286">
        <v>54.01</v>
      </c>
      <c r="J286">
        <v>30</v>
      </c>
      <c r="K286" t="s">
        <v>17</v>
      </c>
      <c r="L286">
        <v>2019</v>
      </c>
      <c r="M286">
        <v>5</v>
      </c>
    </row>
    <row r="287" spans="1:13" x14ac:dyDescent="0.25">
      <c r="A287">
        <v>127263</v>
      </c>
      <c r="B287" t="s">
        <v>84</v>
      </c>
      <c r="C287" t="s">
        <v>14</v>
      </c>
      <c r="D287" t="s">
        <v>15</v>
      </c>
      <c r="E287" t="s">
        <v>78</v>
      </c>
      <c r="F287" s="1">
        <v>43644.601365740738</v>
      </c>
      <c r="G287">
        <v>3</v>
      </c>
      <c r="H287">
        <v>53.96</v>
      </c>
      <c r="I287">
        <v>161.88</v>
      </c>
      <c r="J287">
        <v>30</v>
      </c>
      <c r="K287" t="s">
        <v>17</v>
      </c>
      <c r="L287">
        <v>2019</v>
      </c>
      <c r="M287">
        <v>6</v>
      </c>
    </row>
    <row r="288" spans="1:13" x14ac:dyDescent="0.25">
      <c r="A288">
        <v>114398</v>
      </c>
      <c r="B288" t="s">
        <v>85</v>
      </c>
      <c r="C288" t="s">
        <v>14</v>
      </c>
      <c r="D288" t="s">
        <v>15</v>
      </c>
      <c r="E288" t="s">
        <v>86</v>
      </c>
      <c r="F288" s="1">
        <v>43115.533599537041</v>
      </c>
      <c r="G288">
        <v>1</v>
      </c>
      <c r="H288">
        <v>211.2</v>
      </c>
      <c r="I288">
        <v>211.2</v>
      </c>
      <c r="J288">
        <v>30</v>
      </c>
      <c r="K288" t="s">
        <v>17</v>
      </c>
      <c r="L288">
        <v>2018</v>
      </c>
      <c r="M288">
        <v>1</v>
      </c>
    </row>
    <row r="289" spans="1:13" x14ac:dyDescent="0.25">
      <c r="A289">
        <v>114398</v>
      </c>
      <c r="B289" t="s">
        <v>85</v>
      </c>
      <c r="C289" t="s">
        <v>14</v>
      </c>
      <c r="D289" t="s">
        <v>15</v>
      </c>
      <c r="E289" t="s">
        <v>86</v>
      </c>
      <c r="F289" s="1">
        <v>43122.52270833333</v>
      </c>
      <c r="G289">
        <v>1</v>
      </c>
      <c r="H289">
        <v>211.2</v>
      </c>
      <c r="I289">
        <v>211.2</v>
      </c>
      <c r="J289">
        <v>30</v>
      </c>
      <c r="K289" t="s">
        <v>17</v>
      </c>
      <c r="L289">
        <v>2018</v>
      </c>
      <c r="M289">
        <v>1</v>
      </c>
    </row>
    <row r="290" spans="1:13" x14ac:dyDescent="0.25">
      <c r="A290">
        <v>114398</v>
      </c>
      <c r="B290" t="s">
        <v>85</v>
      </c>
      <c r="C290" t="s">
        <v>14</v>
      </c>
      <c r="D290" t="s">
        <v>15</v>
      </c>
      <c r="E290" t="s">
        <v>86</v>
      </c>
      <c r="F290" s="1">
        <v>43410.384988425925</v>
      </c>
      <c r="G290">
        <v>1</v>
      </c>
      <c r="H290">
        <v>209.74</v>
      </c>
      <c r="I290">
        <v>209.74</v>
      </c>
      <c r="J290">
        <v>30</v>
      </c>
      <c r="K290" t="s">
        <v>17</v>
      </c>
      <c r="L290">
        <v>2018</v>
      </c>
      <c r="M290">
        <v>11</v>
      </c>
    </row>
    <row r="291" spans="1:13" x14ac:dyDescent="0.25">
      <c r="A291">
        <v>200400</v>
      </c>
      <c r="B291" t="s">
        <v>87</v>
      </c>
      <c r="C291" t="s">
        <v>14</v>
      </c>
      <c r="D291" t="s">
        <v>15</v>
      </c>
      <c r="E291" t="s">
        <v>88</v>
      </c>
      <c r="F291" s="1">
        <v>43739.394409722219</v>
      </c>
      <c r="G291">
        <v>1</v>
      </c>
      <c r="H291">
        <v>146.91999999999999</v>
      </c>
      <c r="I291">
        <v>146.91999999999999</v>
      </c>
      <c r="J291">
        <v>30</v>
      </c>
      <c r="K291" t="s">
        <v>17</v>
      </c>
      <c r="L291">
        <v>2019</v>
      </c>
      <c r="M291">
        <v>10</v>
      </c>
    </row>
    <row r="292" spans="1:13" x14ac:dyDescent="0.25">
      <c r="A292">
        <v>224687</v>
      </c>
      <c r="B292" t="s">
        <v>89</v>
      </c>
      <c r="C292" t="s">
        <v>14</v>
      </c>
      <c r="D292" t="s">
        <v>54</v>
      </c>
      <c r="E292" t="s">
        <v>90</v>
      </c>
      <c r="F292" s="1">
        <v>43796.371053240742</v>
      </c>
      <c r="G292">
        <v>1</v>
      </c>
      <c r="H292">
        <v>281.67</v>
      </c>
      <c r="I292">
        <v>281.67</v>
      </c>
      <c r="J292">
        <v>30</v>
      </c>
      <c r="K292" t="s">
        <v>17</v>
      </c>
      <c r="L292">
        <v>2019</v>
      </c>
      <c r="M292">
        <v>11</v>
      </c>
    </row>
    <row r="293" spans="1:13" x14ac:dyDescent="0.25">
      <c r="A293">
        <v>849453</v>
      </c>
      <c r="B293" t="s">
        <v>91</v>
      </c>
      <c r="C293" t="s">
        <v>14</v>
      </c>
      <c r="D293" t="s">
        <v>15</v>
      </c>
      <c r="E293" t="s">
        <v>92</v>
      </c>
      <c r="F293" s="1">
        <v>43159.532546296294</v>
      </c>
      <c r="G293">
        <v>1</v>
      </c>
      <c r="H293">
        <v>22.72</v>
      </c>
      <c r="I293">
        <v>22.72</v>
      </c>
      <c r="J293">
        <v>30</v>
      </c>
      <c r="K293" t="s">
        <v>17</v>
      </c>
      <c r="L293">
        <v>2018</v>
      </c>
      <c r="M293">
        <v>2</v>
      </c>
    </row>
    <row r="294" spans="1:13" x14ac:dyDescent="0.25">
      <c r="A294">
        <v>849453</v>
      </c>
      <c r="B294" t="s">
        <v>91</v>
      </c>
      <c r="C294" t="s">
        <v>14</v>
      </c>
      <c r="D294" t="s">
        <v>15</v>
      </c>
      <c r="E294" t="s">
        <v>92</v>
      </c>
      <c r="F294" s="1">
        <v>43193.564629629633</v>
      </c>
      <c r="G294">
        <v>1</v>
      </c>
      <c r="H294">
        <v>22.72</v>
      </c>
      <c r="I294">
        <v>22.72</v>
      </c>
      <c r="J294">
        <v>30</v>
      </c>
      <c r="K294" t="s">
        <v>17</v>
      </c>
      <c r="L294">
        <v>2018</v>
      </c>
      <c r="M294">
        <v>4</v>
      </c>
    </row>
    <row r="295" spans="1:13" x14ac:dyDescent="0.25">
      <c r="A295">
        <v>849453</v>
      </c>
      <c r="B295" t="s">
        <v>91</v>
      </c>
      <c r="C295" t="s">
        <v>14</v>
      </c>
      <c r="D295" t="s">
        <v>15</v>
      </c>
      <c r="E295" t="s">
        <v>92</v>
      </c>
      <c r="F295" s="1">
        <v>43321.50445601852</v>
      </c>
      <c r="G295">
        <v>1</v>
      </c>
      <c r="H295">
        <v>22.72</v>
      </c>
      <c r="I295">
        <v>22.72</v>
      </c>
      <c r="J295">
        <v>30</v>
      </c>
      <c r="K295" t="s">
        <v>17</v>
      </c>
      <c r="L295">
        <v>2018</v>
      </c>
      <c r="M295">
        <v>8</v>
      </c>
    </row>
    <row r="296" spans="1:13" x14ac:dyDescent="0.25">
      <c r="A296">
        <v>849453</v>
      </c>
      <c r="B296" t="s">
        <v>91</v>
      </c>
      <c r="C296" t="s">
        <v>14</v>
      </c>
      <c r="D296" t="s">
        <v>15</v>
      </c>
      <c r="E296" t="s">
        <v>92</v>
      </c>
      <c r="F296" s="1">
        <v>43375.469039351854</v>
      </c>
      <c r="G296">
        <v>1</v>
      </c>
      <c r="H296">
        <v>22.72</v>
      </c>
      <c r="I296">
        <v>22.72</v>
      </c>
      <c r="J296">
        <v>30</v>
      </c>
      <c r="K296" t="s">
        <v>17</v>
      </c>
      <c r="L296">
        <v>2018</v>
      </c>
      <c r="M296">
        <v>10</v>
      </c>
    </row>
    <row r="297" spans="1:13" x14ac:dyDescent="0.25">
      <c r="A297">
        <v>849453</v>
      </c>
      <c r="B297" t="s">
        <v>91</v>
      </c>
      <c r="C297" t="s">
        <v>14</v>
      </c>
      <c r="D297" t="s">
        <v>15</v>
      </c>
      <c r="E297" t="s">
        <v>92</v>
      </c>
      <c r="F297" s="1">
        <v>43543.51122685185</v>
      </c>
      <c r="G297">
        <v>1</v>
      </c>
      <c r="H297">
        <v>15.51</v>
      </c>
      <c r="I297">
        <v>15.51</v>
      </c>
      <c r="J297">
        <v>30</v>
      </c>
      <c r="K297" t="s">
        <v>17</v>
      </c>
      <c r="L297">
        <v>2019</v>
      </c>
      <c r="M297">
        <v>3</v>
      </c>
    </row>
    <row r="298" spans="1:13" x14ac:dyDescent="0.25">
      <c r="A298">
        <v>849453</v>
      </c>
      <c r="B298" t="s">
        <v>91</v>
      </c>
      <c r="C298" t="s">
        <v>14</v>
      </c>
      <c r="D298" t="s">
        <v>15</v>
      </c>
      <c r="E298" t="s">
        <v>92</v>
      </c>
      <c r="F298" s="1">
        <v>43609.451226851852</v>
      </c>
      <c r="G298">
        <v>1</v>
      </c>
      <c r="H298">
        <v>15.51</v>
      </c>
      <c r="I298">
        <v>15.51</v>
      </c>
      <c r="J298">
        <v>30</v>
      </c>
      <c r="K298" t="s">
        <v>17</v>
      </c>
      <c r="L298">
        <v>2019</v>
      </c>
      <c r="M298">
        <v>5</v>
      </c>
    </row>
    <row r="299" spans="1:13" x14ac:dyDescent="0.25">
      <c r="A299">
        <v>849453</v>
      </c>
      <c r="B299" t="s">
        <v>91</v>
      </c>
      <c r="C299" t="s">
        <v>14</v>
      </c>
      <c r="D299" t="s">
        <v>15</v>
      </c>
      <c r="E299" t="s">
        <v>92</v>
      </c>
      <c r="F299" s="1">
        <v>43612.425891203704</v>
      </c>
      <c r="G299">
        <v>1</v>
      </c>
      <c r="H299">
        <v>15.51</v>
      </c>
      <c r="I299">
        <v>15.51</v>
      </c>
      <c r="J299">
        <v>30</v>
      </c>
      <c r="K299" t="s">
        <v>17</v>
      </c>
      <c r="L299">
        <v>2019</v>
      </c>
      <c r="M299">
        <v>5</v>
      </c>
    </row>
    <row r="300" spans="1:13" x14ac:dyDescent="0.25">
      <c r="A300">
        <v>849444</v>
      </c>
      <c r="B300" t="s">
        <v>93</v>
      </c>
      <c r="C300" t="s">
        <v>14</v>
      </c>
      <c r="D300" t="s">
        <v>15</v>
      </c>
      <c r="E300" t="s">
        <v>92</v>
      </c>
      <c r="F300" s="1">
        <v>43480.534317129626</v>
      </c>
      <c r="G300">
        <v>1</v>
      </c>
      <c r="H300">
        <v>23.24</v>
      </c>
      <c r="I300">
        <v>23.24</v>
      </c>
      <c r="J300">
        <v>30</v>
      </c>
      <c r="K300" t="s">
        <v>17</v>
      </c>
      <c r="L300">
        <v>2019</v>
      </c>
      <c r="M300">
        <v>1</v>
      </c>
    </row>
    <row r="301" spans="1:13" x14ac:dyDescent="0.25">
      <c r="A301">
        <v>849444</v>
      </c>
      <c r="B301" t="s">
        <v>93</v>
      </c>
      <c r="C301" t="s">
        <v>14</v>
      </c>
      <c r="D301" t="s">
        <v>15</v>
      </c>
      <c r="E301" t="s">
        <v>92</v>
      </c>
      <c r="F301" s="1">
        <v>43734.492777777778</v>
      </c>
      <c r="G301">
        <v>1</v>
      </c>
      <c r="H301">
        <v>23.22</v>
      </c>
      <c r="I301">
        <v>23.22</v>
      </c>
      <c r="J301">
        <v>30</v>
      </c>
      <c r="K301" t="s">
        <v>17</v>
      </c>
      <c r="L301">
        <v>2019</v>
      </c>
      <c r="M301">
        <v>9</v>
      </c>
    </row>
    <row r="302" spans="1:13" x14ac:dyDescent="0.25">
      <c r="A302">
        <v>194920</v>
      </c>
      <c r="B302" t="s">
        <v>94</v>
      </c>
      <c r="C302" t="s">
        <v>14</v>
      </c>
      <c r="D302" t="s">
        <v>15</v>
      </c>
      <c r="E302" t="s">
        <v>95</v>
      </c>
      <c r="F302" s="1">
        <v>43112.404328703706</v>
      </c>
      <c r="G302">
        <v>3</v>
      </c>
      <c r="H302">
        <v>74.89</v>
      </c>
      <c r="I302">
        <v>224.67</v>
      </c>
      <c r="J302">
        <v>30</v>
      </c>
      <c r="K302" t="s">
        <v>17</v>
      </c>
      <c r="L302">
        <v>2018</v>
      </c>
      <c r="M302">
        <v>1</v>
      </c>
    </row>
    <row r="303" spans="1:13" x14ac:dyDescent="0.25">
      <c r="A303">
        <v>194920</v>
      </c>
      <c r="B303" t="s">
        <v>94</v>
      </c>
      <c r="C303" t="s">
        <v>14</v>
      </c>
      <c r="D303" t="s">
        <v>15</v>
      </c>
      <c r="E303" t="s">
        <v>95</v>
      </c>
      <c r="F303" s="1">
        <v>43175.440289351849</v>
      </c>
      <c r="G303">
        <v>3</v>
      </c>
      <c r="H303">
        <v>73.650000000000006</v>
      </c>
      <c r="I303">
        <v>220.95</v>
      </c>
      <c r="J303">
        <v>30</v>
      </c>
      <c r="K303" t="s">
        <v>17</v>
      </c>
      <c r="L303">
        <v>2018</v>
      </c>
      <c r="M303">
        <v>3</v>
      </c>
    </row>
    <row r="304" spans="1:13" x14ac:dyDescent="0.25">
      <c r="A304">
        <v>194920</v>
      </c>
      <c r="B304" t="s">
        <v>94</v>
      </c>
      <c r="C304" t="s">
        <v>14</v>
      </c>
      <c r="D304" t="s">
        <v>15</v>
      </c>
      <c r="E304" t="s">
        <v>95</v>
      </c>
      <c r="F304" s="1">
        <v>43332.538159722222</v>
      </c>
      <c r="G304">
        <v>1</v>
      </c>
      <c r="H304">
        <v>74.37</v>
      </c>
      <c r="I304">
        <v>74.37</v>
      </c>
      <c r="J304">
        <v>30</v>
      </c>
      <c r="K304" t="s">
        <v>17</v>
      </c>
      <c r="L304">
        <v>2018</v>
      </c>
      <c r="M304">
        <v>8</v>
      </c>
    </row>
    <row r="305" spans="1:13" x14ac:dyDescent="0.25">
      <c r="A305">
        <v>848545</v>
      </c>
      <c r="B305" t="s">
        <v>96</v>
      </c>
      <c r="C305" t="s">
        <v>14</v>
      </c>
      <c r="D305" t="s">
        <v>15</v>
      </c>
      <c r="E305" t="s">
        <v>97</v>
      </c>
      <c r="F305" s="1">
        <v>43643.557256944441</v>
      </c>
      <c r="G305">
        <v>1</v>
      </c>
      <c r="H305">
        <v>40.909999999999997</v>
      </c>
      <c r="I305">
        <v>40.909999999999997</v>
      </c>
      <c r="J305">
        <v>30</v>
      </c>
      <c r="K305" t="s">
        <v>17</v>
      </c>
      <c r="L305">
        <v>2019</v>
      </c>
      <c r="M305">
        <v>6</v>
      </c>
    </row>
    <row r="306" spans="1:13" x14ac:dyDescent="0.25">
      <c r="A306">
        <v>848545</v>
      </c>
      <c r="B306" t="s">
        <v>96</v>
      </c>
      <c r="C306" t="s">
        <v>14</v>
      </c>
      <c r="D306" t="s">
        <v>15</v>
      </c>
      <c r="E306" t="s">
        <v>97</v>
      </c>
      <c r="F306" s="1">
        <v>43710.503553240742</v>
      </c>
      <c r="G306">
        <v>1</v>
      </c>
      <c r="H306">
        <v>40.85</v>
      </c>
      <c r="I306">
        <v>40.85</v>
      </c>
      <c r="J306">
        <v>30</v>
      </c>
      <c r="K306" t="s">
        <v>17</v>
      </c>
      <c r="L306">
        <v>2019</v>
      </c>
      <c r="M306">
        <v>9</v>
      </c>
    </row>
    <row r="307" spans="1:13" x14ac:dyDescent="0.25">
      <c r="A307">
        <v>500696</v>
      </c>
      <c r="B307" t="s">
        <v>98</v>
      </c>
      <c r="C307" t="s">
        <v>30</v>
      </c>
      <c r="D307" t="s">
        <v>31</v>
      </c>
      <c r="E307" t="s">
        <v>99</v>
      </c>
      <c r="F307" s="1">
        <v>43273.488599537035</v>
      </c>
      <c r="G307">
        <v>1</v>
      </c>
      <c r="H307">
        <v>734.95</v>
      </c>
      <c r="I307">
        <v>734.95</v>
      </c>
      <c r="J307">
        <v>30</v>
      </c>
      <c r="K307" t="s">
        <v>17</v>
      </c>
      <c r="L307">
        <v>2018</v>
      </c>
      <c r="M307">
        <v>6</v>
      </c>
    </row>
    <row r="308" spans="1:13" x14ac:dyDescent="0.25">
      <c r="A308">
        <v>500696</v>
      </c>
      <c r="B308" t="s">
        <v>98</v>
      </c>
      <c r="C308" t="s">
        <v>30</v>
      </c>
      <c r="D308" t="s">
        <v>31</v>
      </c>
      <c r="E308" t="s">
        <v>99</v>
      </c>
      <c r="F308" s="1">
        <v>43300.540960648148</v>
      </c>
      <c r="G308">
        <v>1.4</v>
      </c>
      <c r="H308">
        <v>741.07</v>
      </c>
      <c r="I308">
        <v>1037.5</v>
      </c>
      <c r="J308">
        <v>30</v>
      </c>
      <c r="K308" t="s">
        <v>17</v>
      </c>
      <c r="L308">
        <v>2018</v>
      </c>
      <c r="M308">
        <v>7</v>
      </c>
    </row>
    <row r="309" spans="1:13" x14ac:dyDescent="0.25">
      <c r="A309">
        <v>500696</v>
      </c>
      <c r="B309" t="s">
        <v>98</v>
      </c>
      <c r="C309" t="s">
        <v>30</v>
      </c>
      <c r="D309" t="s">
        <v>31</v>
      </c>
      <c r="E309" t="s">
        <v>99</v>
      </c>
      <c r="F309" s="1">
        <v>43322.518564814818</v>
      </c>
      <c r="G309">
        <v>0.5</v>
      </c>
      <c r="H309">
        <v>741.07</v>
      </c>
      <c r="I309">
        <v>370.53</v>
      </c>
      <c r="J309">
        <v>30</v>
      </c>
      <c r="K309" t="s">
        <v>17</v>
      </c>
      <c r="L309">
        <v>2018</v>
      </c>
      <c r="M309">
        <v>8</v>
      </c>
    </row>
    <row r="310" spans="1:13" x14ac:dyDescent="0.25">
      <c r="A310">
        <v>195147</v>
      </c>
      <c r="B310" t="s">
        <v>100</v>
      </c>
      <c r="C310" t="s">
        <v>30</v>
      </c>
      <c r="D310" t="s">
        <v>31</v>
      </c>
      <c r="E310" t="s">
        <v>99</v>
      </c>
      <c r="F310" s="1">
        <v>43102.341643518521</v>
      </c>
      <c r="G310">
        <v>1</v>
      </c>
      <c r="H310">
        <v>561.51</v>
      </c>
      <c r="I310">
        <v>561.51</v>
      </c>
      <c r="J310">
        <v>30</v>
      </c>
      <c r="K310" t="s">
        <v>17</v>
      </c>
      <c r="L310">
        <v>2018</v>
      </c>
      <c r="M310">
        <v>1</v>
      </c>
    </row>
    <row r="311" spans="1:13" x14ac:dyDescent="0.25">
      <c r="A311">
        <v>195147</v>
      </c>
      <c r="B311" t="s">
        <v>100</v>
      </c>
      <c r="C311" t="s">
        <v>30</v>
      </c>
      <c r="D311" t="s">
        <v>31</v>
      </c>
      <c r="E311" t="s">
        <v>99</v>
      </c>
      <c r="F311" s="1">
        <v>43110.492372685185</v>
      </c>
      <c r="G311">
        <v>2</v>
      </c>
      <c r="H311">
        <v>561.51</v>
      </c>
      <c r="I311">
        <v>1123.02</v>
      </c>
      <c r="J311">
        <v>30</v>
      </c>
      <c r="K311" t="s">
        <v>17</v>
      </c>
      <c r="L311">
        <v>2018</v>
      </c>
      <c r="M311">
        <v>1</v>
      </c>
    </row>
    <row r="312" spans="1:13" x14ac:dyDescent="0.25">
      <c r="A312">
        <v>195147</v>
      </c>
      <c r="B312" t="s">
        <v>100</v>
      </c>
      <c r="C312" t="s">
        <v>30</v>
      </c>
      <c r="D312" t="s">
        <v>31</v>
      </c>
      <c r="E312" t="s">
        <v>99</v>
      </c>
      <c r="F312" s="1">
        <v>43122.54005787037</v>
      </c>
      <c r="G312">
        <v>1</v>
      </c>
      <c r="H312">
        <v>561.51</v>
      </c>
      <c r="I312">
        <v>561.51</v>
      </c>
      <c r="J312">
        <v>30</v>
      </c>
      <c r="K312" t="s">
        <v>17</v>
      </c>
      <c r="L312">
        <v>2018</v>
      </c>
      <c r="M312">
        <v>1</v>
      </c>
    </row>
    <row r="313" spans="1:13" x14ac:dyDescent="0.25">
      <c r="A313">
        <v>195147</v>
      </c>
      <c r="B313" t="s">
        <v>100</v>
      </c>
      <c r="C313" t="s">
        <v>30</v>
      </c>
      <c r="D313" t="s">
        <v>31</v>
      </c>
      <c r="E313" t="s">
        <v>99</v>
      </c>
      <c r="F313" s="1">
        <v>43168.541087962964</v>
      </c>
      <c r="G313">
        <v>0.5</v>
      </c>
      <c r="H313">
        <v>561.51</v>
      </c>
      <c r="I313">
        <v>280.75</v>
      </c>
      <c r="J313">
        <v>30</v>
      </c>
      <c r="K313" t="s">
        <v>17</v>
      </c>
      <c r="L313">
        <v>2018</v>
      </c>
      <c r="M313">
        <v>3</v>
      </c>
    </row>
    <row r="314" spans="1:13" x14ac:dyDescent="0.25">
      <c r="A314">
        <v>195147</v>
      </c>
      <c r="B314" t="s">
        <v>100</v>
      </c>
      <c r="C314" t="s">
        <v>30</v>
      </c>
      <c r="D314" t="s">
        <v>31</v>
      </c>
      <c r="E314" t="s">
        <v>99</v>
      </c>
      <c r="F314" s="1">
        <v>43209.438090277778</v>
      </c>
      <c r="G314">
        <v>0.2</v>
      </c>
      <c r="H314">
        <v>561.51</v>
      </c>
      <c r="I314">
        <v>112.3</v>
      </c>
      <c r="J314">
        <v>30</v>
      </c>
      <c r="K314" t="s">
        <v>17</v>
      </c>
      <c r="L314">
        <v>2018</v>
      </c>
      <c r="M314">
        <v>4</v>
      </c>
    </row>
    <row r="315" spans="1:13" x14ac:dyDescent="0.25">
      <c r="A315">
        <v>195147</v>
      </c>
      <c r="B315" t="s">
        <v>100</v>
      </c>
      <c r="C315" t="s">
        <v>30</v>
      </c>
      <c r="D315" t="s">
        <v>31</v>
      </c>
      <c r="E315" t="s">
        <v>99</v>
      </c>
      <c r="F315" s="1">
        <v>43209.438090277778</v>
      </c>
      <c r="G315">
        <v>1.8</v>
      </c>
      <c r="H315">
        <v>561.51</v>
      </c>
      <c r="I315">
        <v>1010.72</v>
      </c>
      <c r="J315">
        <v>30</v>
      </c>
      <c r="K315" t="s">
        <v>17</v>
      </c>
      <c r="L315">
        <v>2018</v>
      </c>
      <c r="M315">
        <v>4</v>
      </c>
    </row>
    <row r="316" spans="1:13" x14ac:dyDescent="0.25">
      <c r="A316">
        <v>195147</v>
      </c>
      <c r="B316" t="s">
        <v>100</v>
      </c>
      <c r="C316" t="s">
        <v>30</v>
      </c>
      <c r="D316" t="s">
        <v>31</v>
      </c>
      <c r="E316" t="s">
        <v>99</v>
      </c>
      <c r="F316" s="1">
        <v>43242.4371875</v>
      </c>
      <c r="G316">
        <v>2</v>
      </c>
      <c r="H316">
        <v>561.51</v>
      </c>
      <c r="I316">
        <v>1123.02</v>
      </c>
      <c r="J316">
        <v>30</v>
      </c>
      <c r="K316" t="s">
        <v>17</v>
      </c>
      <c r="L316">
        <v>2018</v>
      </c>
      <c r="M316">
        <v>5</v>
      </c>
    </row>
    <row r="317" spans="1:13" x14ac:dyDescent="0.25">
      <c r="A317">
        <v>195147</v>
      </c>
      <c r="B317" t="s">
        <v>100</v>
      </c>
      <c r="C317" t="s">
        <v>30</v>
      </c>
      <c r="D317" t="s">
        <v>31</v>
      </c>
      <c r="E317" t="s">
        <v>99</v>
      </c>
      <c r="F317" s="1">
        <v>43326.524872685186</v>
      </c>
      <c r="G317">
        <v>0.5</v>
      </c>
      <c r="H317">
        <v>561.51</v>
      </c>
      <c r="I317">
        <v>280.76</v>
      </c>
      <c r="J317">
        <v>30</v>
      </c>
      <c r="K317" t="s">
        <v>17</v>
      </c>
      <c r="L317">
        <v>2018</v>
      </c>
      <c r="M317">
        <v>8</v>
      </c>
    </row>
    <row r="318" spans="1:13" x14ac:dyDescent="0.25">
      <c r="A318">
        <v>195147</v>
      </c>
      <c r="B318" t="s">
        <v>100</v>
      </c>
      <c r="C318" t="s">
        <v>30</v>
      </c>
      <c r="D318" t="s">
        <v>31</v>
      </c>
      <c r="E318" t="s">
        <v>99</v>
      </c>
      <c r="F318" s="1">
        <v>43356.424386574072</v>
      </c>
      <c r="G318">
        <v>1</v>
      </c>
      <c r="H318">
        <v>561.51</v>
      </c>
      <c r="I318">
        <v>561.51</v>
      </c>
      <c r="J318">
        <v>30</v>
      </c>
      <c r="K318" t="s">
        <v>17</v>
      </c>
      <c r="L318">
        <v>2018</v>
      </c>
      <c r="M318">
        <v>9</v>
      </c>
    </row>
    <row r="319" spans="1:13" x14ac:dyDescent="0.25">
      <c r="A319">
        <v>195147</v>
      </c>
      <c r="B319" t="s">
        <v>100</v>
      </c>
      <c r="C319" t="s">
        <v>30</v>
      </c>
      <c r="D319" t="s">
        <v>31</v>
      </c>
      <c r="E319" t="s">
        <v>99</v>
      </c>
      <c r="F319" s="1">
        <v>43356.587685185186</v>
      </c>
      <c r="G319">
        <v>0.6</v>
      </c>
      <c r="H319">
        <v>561.51</v>
      </c>
      <c r="I319">
        <v>336.91</v>
      </c>
      <c r="J319">
        <v>30</v>
      </c>
      <c r="K319" t="s">
        <v>17</v>
      </c>
      <c r="L319">
        <v>2018</v>
      </c>
      <c r="M319">
        <v>9</v>
      </c>
    </row>
    <row r="320" spans="1:13" x14ac:dyDescent="0.25">
      <c r="A320">
        <v>195147</v>
      </c>
      <c r="B320" t="s">
        <v>100</v>
      </c>
      <c r="C320" t="s">
        <v>30</v>
      </c>
      <c r="D320" t="s">
        <v>31</v>
      </c>
      <c r="E320" t="s">
        <v>99</v>
      </c>
      <c r="F320" s="1">
        <v>43356.587685185186</v>
      </c>
      <c r="G320">
        <v>0.4</v>
      </c>
      <c r="H320">
        <v>919.95</v>
      </c>
      <c r="I320">
        <v>367.98</v>
      </c>
      <c r="J320">
        <v>30</v>
      </c>
      <c r="K320" t="s">
        <v>17</v>
      </c>
      <c r="L320">
        <v>2018</v>
      </c>
      <c r="M320">
        <v>9</v>
      </c>
    </row>
    <row r="321" spans="1:13" x14ac:dyDescent="0.25">
      <c r="A321">
        <v>195147</v>
      </c>
      <c r="B321" t="s">
        <v>100</v>
      </c>
      <c r="C321" t="s">
        <v>30</v>
      </c>
      <c r="D321" t="s">
        <v>31</v>
      </c>
      <c r="E321" t="s">
        <v>99</v>
      </c>
      <c r="F321" s="1">
        <v>43362.456087962964</v>
      </c>
      <c r="G321">
        <v>1</v>
      </c>
      <c r="H321">
        <v>919.95</v>
      </c>
      <c r="I321">
        <v>919.95</v>
      </c>
      <c r="J321">
        <v>30</v>
      </c>
      <c r="K321" t="s">
        <v>17</v>
      </c>
      <c r="L321">
        <v>2018</v>
      </c>
      <c r="M321">
        <v>9</v>
      </c>
    </row>
    <row r="322" spans="1:13" x14ac:dyDescent="0.25">
      <c r="A322">
        <v>195147</v>
      </c>
      <c r="B322" t="s">
        <v>100</v>
      </c>
      <c r="C322" t="s">
        <v>30</v>
      </c>
      <c r="D322" t="s">
        <v>31</v>
      </c>
      <c r="E322" t="s">
        <v>99</v>
      </c>
      <c r="F322" s="1">
        <v>43404.540023148147</v>
      </c>
      <c r="G322">
        <v>2</v>
      </c>
      <c r="H322">
        <v>561.51</v>
      </c>
      <c r="I322">
        <v>1123.02</v>
      </c>
      <c r="J322">
        <v>30</v>
      </c>
      <c r="K322" t="s">
        <v>17</v>
      </c>
      <c r="L322">
        <v>2018</v>
      </c>
      <c r="M322">
        <v>10</v>
      </c>
    </row>
    <row r="323" spans="1:13" x14ac:dyDescent="0.25">
      <c r="A323">
        <v>195147</v>
      </c>
      <c r="B323" t="s">
        <v>100</v>
      </c>
      <c r="C323" t="s">
        <v>30</v>
      </c>
      <c r="D323" t="s">
        <v>31</v>
      </c>
      <c r="E323" t="s">
        <v>99</v>
      </c>
      <c r="F323" s="1">
        <v>43409.485578703701</v>
      </c>
      <c r="G323">
        <v>1</v>
      </c>
      <c r="H323">
        <v>561.51</v>
      </c>
      <c r="I323">
        <v>561.51</v>
      </c>
      <c r="J323">
        <v>30</v>
      </c>
      <c r="K323" t="s">
        <v>17</v>
      </c>
      <c r="L323">
        <v>2018</v>
      </c>
      <c r="M323">
        <v>11</v>
      </c>
    </row>
    <row r="324" spans="1:13" x14ac:dyDescent="0.25">
      <c r="A324">
        <v>195147</v>
      </c>
      <c r="B324" t="s">
        <v>100</v>
      </c>
      <c r="C324" t="s">
        <v>30</v>
      </c>
      <c r="D324" t="s">
        <v>31</v>
      </c>
      <c r="E324" t="s">
        <v>99</v>
      </c>
      <c r="F324" s="1">
        <v>43656.542002314818</v>
      </c>
      <c r="G324">
        <v>0.7</v>
      </c>
      <c r="H324">
        <v>919.95</v>
      </c>
      <c r="I324">
        <v>643.97</v>
      </c>
      <c r="J324">
        <v>30</v>
      </c>
      <c r="K324" t="s">
        <v>17</v>
      </c>
      <c r="L324">
        <v>2019</v>
      </c>
      <c r="M324">
        <v>7</v>
      </c>
    </row>
    <row r="325" spans="1:13" x14ac:dyDescent="0.25">
      <c r="A325">
        <v>195147</v>
      </c>
      <c r="B325" t="s">
        <v>100</v>
      </c>
      <c r="C325" t="s">
        <v>30</v>
      </c>
      <c r="D325" t="s">
        <v>31</v>
      </c>
      <c r="E325" t="s">
        <v>99</v>
      </c>
      <c r="F325" s="1">
        <v>43690.535173611112</v>
      </c>
      <c r="G325">
        <v>1</v>
      </c>
      <c r="H325">
        <v>919.95</v>
      </c>
      <c r="I325">
        <v>919.95</v>
      </c>
      <c r="J325">
        <v>30</v>
      </c>
      <c r="K325" t="s">
        <v>17</v>
      </c>
      <c r="L325">
        <v>2019</v>
      </c>
      <c r="M325">
        <v>8</v>
      </c>
    </row>
    <row r="326" spans="1:13" x14ac:dyDescent="0.25">
      <c r="A326">
        <v>195147</v>
      </c>
      <c r="B326" t="s">
        <v>100</v>
      </c>
      <c r="C326" t="s">
        <v>30</v>
      </c>
      <c r="D326" t="s">
        <v>31</v>
      </c>
      <c r="E326" t="s">
        <v>99</v>
      </c>
      <c r="F326" s="1">
        <v>43755.584722222222</v>
      </c>
      <c r="G326">
        <v>1</v>
      </c>
      <c r="H326">
        <v>918.86</v>
      </c>
      <c r="I326">
        <v>918.86</v>
      </c>
      <c r="J326">
        <v>30</v>
      </c>
      <c r="K326" t="s">
        <v>17</v>
      </c>
      <c r="L326">
        <v>2019</v>
      </c>
      <c r="M326">
        <v>10</v>
      </c>
    </row>
    <row r="327" spans="1:13" x14ac:dyDescent="0.25">
      <c r="A327">
        <v>197898</v>
      </c>
      <c r="B327" t="s">
        <v>101</v>
      </c>
      <c r="C327" t="s">
        <v>47</v>
      </c>
      <c r="D327" t="s">
        <v>15</v>
      </c>
      <c r="E327" t="s">
        <v>102</v>
      </c>
      <c r="F327" s="1">
        <v>43175.418090277781</v>
      </c>
      <c r="G327">
        <v>1</v>
      </c>
      <c r="H327">
        <v>223.3</v>
      </c>
      <c r="I327">
        <v>223.3</v>
      </c>
      <c r="J327">
        <v>30</v>
      </c>
      <c r="K327" t="s">
        <v>17</v>
      </c>
      <c r="L327">
        <v>2018</v>
      </c>
      <c r="M327">
        <v>3</v>
      </c>
    </row>
    <row r="328" spans="1:13" x14ac:dyDescent="0.25">
      <c r="A328">
        <v>187167</v>
      </c>
      <c r="B328" t="s">
        <v>103</v>
      </c>
      <c r="C328" t="s">
        <v>14</v>
      </c>
      <c r="D328" t="s">
        <v>15</v>
      </c>
      <c r="E328" t="s">
        <v>104</v>
      </c>
      <c r="F328" s="1">
        <v>43199.550694444442</v>
      </c>
      <c r="G328">
        <v>1</v>
      </c>
      <c r="H328">
        <v>41.89</v>
      </c>
      <c r="I328">
        <v>41.89</v>
      </c>
      <c r="J328">
        <v>30</v>
      </c>
      <c r="K328" t="s">
        <v>17</v>
      </c>
      <c r="L328">
        <v>2018</v>
      </c>
      <c r="M328">
        <v>4</v>
      </c>
    </row>
    <row r="329" spans="1:13" x14ac:dyDescent="0.25">
      <c r="A329">
        <v>187167</v>
      </c>
      <c r="B329" t="s">
        <v>103</v>
      </c>
      <c r="C329" t="s">
        <v>14</v>
      </c>
      <c r="D329" t="s">
        <v>15</v>
      </c>
      <c r="E329" t="s">
        <v>104</v>
      </c>
      <c r="F329" s="1">
        <v>43511.542997685188</v>
      </c>
      <c r="G329">
        <v>1</v>
      </c>
      <c r="H329">
        <v>41.53</v>
      </c>
      <c r="I329">
        <v>41.53</v>
      </c>
      <c r="J329">
        <v>30</v>
      </c>
      <c r="K329" t="s">
        <v>17</v>
      </c>
      <c r="L329">
        <v>2019</v>
      </c>
      <c r="M329">
        <v>2</v>
      </c>
    </row>
    <row r="330" spans="1:13" x14ac:dyDescent="0.25">
      <c r="A330">
        <v>159815</v>
      </c>
      <c r="B330" t="s">
        <v>105</v>
      </c>
      <c r="C330" t="s">
        <v>14</v>
      </c>
      <c r="D330" t="s">
        <v>15</v>
      </c>
      <c r="E330" t="s">
        <v>106</v>
      </c>
      <c r="F330" s="1">
        <v>43313.423449074071</v>
      </c>
      <c r="G330">
        <v>1</v>
      </c>
      <c r="H330">
        <v>173.49</v>
      </c>
      <c r="I330">
        <v>173.49</v>
      </c>
      <c r="J330">
        <v>30</v>
      </c>
      <c r="K330" t="s">
        <v>17</v>
      </c>
      <c r="L330">
        <v>2018</v>
      </c>
      <c r="M330">
        <v>8</v>
      </c>
    </row>
    <row r="331" spans="1:13" x14ac:dyDescent="0.25">
      <c r="A331">
        <v>185525</v>
      </c>
      <c r="B331" t="s">
        <v>107</v>
      </c>
      <c r="C331" t="s">
        <v>30</v>
      </c>
      <c r="D331" t="s">
        <v>15</v>
      </c>
      <c r="E331" t="s">
        <v>108</v>
      </c>
      <c r="F331" s="1">
        <v>43284.535983796297</v>
      </c>
      <c r="G331">
        <v>3</v>
      </c>
      <c r="H331">
        <v>110.23</v>
      </c>
      <c r="I331">
        <v>330.69</v>
      </c>
      <c r="J331">
        <v>30</v>
      </c>
      <c r="K331" t="s">
        <v>17</v>
      </c>
      <c r="L331">
        <v>2018</v>
      </c>
      <c r="M331">
        <v>7</v>
      </c>
    </row>
    <row r="332" spans="1:13" x14ac:dyDescent="0.25">
      <c r="A332">
        <v>185524</v>
      </c>
      <c r="B332" t="s">
        <v>109</v>
      </c>
      <c r="C332" t="s">
        <v>30</v>
      </c>
      <c r="D332" t="s">
        <v>54</v>
      </c>
      <c r="E332" t="s">
        <v>108</v>
      </c>
      <c r="F332" s="1">
        <v>43364.529490740744</v>
      </c>
      <c r="G332">
        <v>1</v>
      </c>
      <c r="H332">
        <v>101.41</v>
      </c>
      <c r="I332">
        <v>101.41</v>
      </c>
      <c r="J332">
        <v>30</v>
      </c>
      <c r="K332" t="s">
        <v>17</v>
      </c>
      <c r="L332">
        <v>2018</v>
      </c>
      <c r="M332">
        <v>9</v>
      </c>
    </row>
    <row r="333" spans="1:13" x14ac:dyDescent="0.25">
      <c r="A333">
        <v>185525</v>
      </c>
      <c r="B333" t="s">
        <v>107</v>
      </c>
      <c r="C333" t="s">
        <v>30</v>
      </c>
      <c r="D333" t="s">
        <v>15</v>
      </c>
      <c r="E333" t="s">
        <v>108</v>
      </c>
      <c r="F333" s="1">
        <v>43738.543425925927</v>
      </c>
      <c r="G333">
        <v>1</v>
      </c>
      <c r="H333">
        <v>111.19</v>
      </c>
      <c r="I333">
        <v>111.19</v>
      </c>
      <c r="J333">
        <v>30</v>
      </c>
      <c r="K333" t="s">
        <v>17</v>
      </c>
      <c r="L333">
        <v>2019</v>
      </c>
      <c r="M333">
        <v>9</v>
      </c>
    </row>
    <row r="334" spans="1:13" x14ac:dyDescent="0.25">
      <c r="A334">
        <v>203097</v>
      </c>
      <c r="B334" t="s">
        <v>110</v>
      </c>
      <c r="C334" t="s">
        <v>30</v>
      </c>
      <c r="D334" t="s">
        <v>15</v>
      </c>
      <c r="E334" t="s">
        <v>108</v>
      </c>
      <c r="F334" s="1">
        <v>43133.449629629627</v>
      </c>
      <c r="G334">
        <v>3</v>
      </c>
      <c r="H334">
        <v>167.54</v>
      </c>
      <c r="I334">
        <v>502.62</v>
      </c>
      <c r="J334">
        <v>30</v>
      </c>
      <c r="K334" t="s">
        <v>17</v>
      </c>
      <c r="L334">
        <v>2018</v>
      </c>
      <c r="M334">
        <v>2</v>
      </c>
    </row>
    <row r="335" spans="1:13" x14ac:dyDescent="0.25">
      <c r="A335">
        <v>203097</v>
      </c>
      <c r="B335" t="s">
        <v>110</v>
      </c>
      <c r="C335" t="s">
        <v>30</v>
      </c>
      <c r="D335" t="s">
        <v>15</v>
      </c>
      <c r="E335" t="s">
        <v>108</v>
      </c>
      <c r="F335" s="1">
        <v>43145.557534722226</v>
      </c>
      <c r="G335">
        <v>1</v>
      </c>
      <c r="H335">
        <v>165.91</v>
      </c>
      <c r="I335">
        <v>165.91</v>
      </c>
      <c r="J335">
        <v>30</v>
      </c>
      <c r="K335" t="s">
        <v>17</v>
      </c>
      <c r="L335">
        <v>2018</v>
      </c>
      <c r="M335">
        <v>2</v>
      </c>
    </row>
    <row r="336" spans="1:13" x14ac:dyDescent="0.25">
      <c r="A336">
        <v>203097</v>
      </c>
      <c r="B336" t="s">
        <v>110</v>
      </c>
      <c r="C336" t="s">
        <v>30</v>
      </c>
      <c r="D336" t="s">
        <v>15</v>
      </c>
      <c r="E336" t="s">
        <v>108</v>
      </c>
      <c r="F336" s="1">
        <v>43147.429386574076</v>
      </c>
      <c r="G336">
        <v>3</v>
      </c>
      <c r="H336">
        <v>167.56</v>
      </c>
      <c r="I336">
        <v>502.68</v>
      </c>
      <c r="J336">
        <v>30</v>
      </c>
      <c r="K336" t="s">
        <v>17</v>
      </c>
      <c r="L336">
        <v>2018</v>
      </c>
      <c r="M336">
        <v>2</v>
      </c>
    </row>
    <row r="337" spans="1:13" x14ac:dyDescent="0.25">
      <c r="A337">
        <v>203097</v>
      </c>
      <c r="B337" t="s">
        <v>110</v>
      </c>
      <c r="C337" t="s">
        <v>30</v>
      </c>
      <c r="D337" t="s">
        <v>15</v>
      </c>
      <c r="E337" t="s">
        <v>108</v>
      </c>
      <c r="F337" s="1">
        <v>43147.607256944444</v>
      </c>
      <c r="G337">
        <v>1</v>
      </c>
      <c r="H337">
        <v>167.56</v>
      </c>
      <c r="I337">
        <v>167.56</v>
      </c>
      <c r="J337">
        <v>30</v>
      </c>
      <c r="K337" t="s">
        <v>17</v>
      </c>
      <c r="L337">
        <v>2018</v>
      </c>
      <c r="M337">
        <v>2</v>
      </c>
    </row>
    <row r="338" spans="1:13" x14ac:dyDescent="0.25">
      <c r="A338">
        <v>203097</v>
      </c>
      <c r="B338" t="s">
        <v>110</v>
      </c>
      <c r="C338" t="s">
        <v>30</v>
      </c>
      <c r="D338" t="s">
        <v>15</v>
      </c>
      <c r="E338" t="s">
        <v>108</v>
      </c>
      <c r="F338" s="1">
        <v>43154.563611111109</v>
      </c>
      <c r="G338">
        <v>6</v>
      </c>
      <c r="H338">
        <v>167.54</v>
      </c>
      <c r="I338">
        <v>1005.24</v>
      </c>
      <c r="J338">
        <v>30</v>
      </c>
      <c r="K338" t="s">
        <v>17</v>
      </c>
      <c r="L338">
        <v>2018</v>
      </c>
      <c r="M338">
        <v>2</v>
      </c>
    </row>
    <row r="339" spans="1:13" x14ac:dyDescent="0.25">
      <c r="A339">
        <v>203097</v>
      </c>
      <c r="B339" t="s">
        <v>110</v>
      </c>
      <c r="C339" t="s">
        <v>30</v>
      </c>
      <c r="D339" t="s">
        <v>15</v>
      </c>
      <c r="E339" t="s">
        <v>108</v>
      </c>
      <c r="F339" s="1">
        <v>43182.494131944448</v>
      </c>
      <c r="G339">
        <v>4</v>
      </c>
      <c r="H339">
        <v>165.91</v>
      </c>
      <c r="I339">
        <v>663.64</v>
      </c>
      <c r="J339">
        <v>30</v>
      </c>
      <c r="K339" t="s">
        <v>17</v>
      </c>
      <c r="L339">
        <v>2018</v>
      </c>
      <c r="M339">
        <v>3</v>
      </c>
    </row>
    <row r="340" spans="1:13" x14ac:dyDescent="0.25">
      <c r="A340">
        <v>203097</v>
      </c>
      <c r="B340" t="s">
        <v>110</v>
      </c>
      <c r="C340" t="s">
        <v>30</v>
      </c>
      <c r="D340" t="s">
        <v>15</v>
      </c>
      <c r="E340" t="s">
        <v>108</v>
      </c>
      <c r="F340" s="1">
        <v>43187.585752314815</v>
      </c>
      <c r="G340">
        <v>3</v>
      </c>
      <c r="H340">
        <v>165.91</v>
      </c>
      <c r="I340">
        <v>497.73</v>
      </c>
      <c r="J340">
        <v>30</v>
      </c>
      <c r="K340" t="s">
        <v>17</v>
      </c>
      <c r="L340">
        <v>2018</v>
      </c>
      <c r="M340">
        <v>3</v>
      </c>
    </row>
    <row r="341" spans="1:13" x14ac:dyDescent="0.25">
      <c r="A341">
        <v>203097</v>
      </c>
      <c r="B341" t="s">
        <v>110</v>
      </c>
      <c r="C341" t="s">
        <v>30</v>
      </c>
      <c r="D341" t="s">
        <v>15</v>
      </c>
      <c r="E341" t="s">
        <v>108</v>
      </c>
      <c r="F341" s="1">
        <v>43216.458958333336</v>
      </c>
      <c r="G341">
        <v>2</v>
      </c>
      <c r="H341">
        <v>167.54</v>
      </c>
      <c r="I341">
        <v>335.08</v>
      </c>
      <c r="J341">
        <v>30</v>
      </c>
      <c r="K341" t="s">
        <v>17</v>
      </c>
      <c r="L341">
        <v>2018</v>
      </c>
      <c r="M341">
        <v>4</v>
      </c>
    </row>
    <row r="342" spans="1:13" x14ac:dyDescent="0.25">
      <c r="A342">
        <v>203097</v>
      </c>
      <c r="B342" t="s">
        <v>110</v>
      </c>
      <c r="C342" t="s">
        <v>30</v>
      </c>
      <c r="D342" t="s">
        <v>15</v>
      </c>
      <c r="E342" t="s">
        <v>108</v>
      </c>
      <c r="F342" s="1">
        <v>43216.495046296295</v>
      </c>
      <c r="G342">
        <v>3</v>
      </c>
      <c r="H342">
        <v>167.54</v>
      </c>
      <c r="I342">
        <v>502.62</v>
      </c>
      <c r="J342">
        <v>30</v>
      </c>
      <c r="K342" t="s">
        <v>17</v>
      </c>
      <c r="L342">
        <v>2018</v>
      </c>
      <c r="M342">
        <v>4</v>
      </c>
    </row>
    <row r="343" spans="1:13" x14ac:dyDescent="0.25">
      <c r="A343">
        <v>203097</v>
      </c>
      <c r="B343" t="s">
        <v>110</v>
      </c>
      <c r="C343" t="s">
        <v>30</v>
      </c>
      <c r="D343" t="s">
        <v>15</v>
      </c>
      <c r="E343" t="s">
        <v>108</v>
      </c>
      <c r="F343" s="1">
        <v>43265.495567129627</v>
      </c>
      <c r="G343">
        <v>1</v>
      </c>
      <c r="H343">
        <v>167.54</v>
      </c>
      <c r="I343">
        <v>167.54</v>
      </c>
      <c r="J343">
        <v>30</v>
      </c>
      <c r="K343" t="s">
        <v>17</v>
      </c>
      <c r="L343">
        <v>2018</v>
      </c>
      <c r="M343">
        <v>6</v>
      </c>
    </row>
    <row r="344" spans="1:13" x14ac:dyDescent="0.25">
      <c r="A344">
        <v>203097</v>
      </c>
      <c r="B344" t="s">
        <v>110</v>
      </c>
      <c r="C344" t="s">
        <v>30</v>
      </c>
      <c r="D344" t="s">
        <v>15</v>
      </c>
      <c r="E344" t="s">
        <v>108</v>
      </c>
      <c r="F344" s="1">
        <v>43266.427083333336</v>
      </c>
      <c r="G344">
        <v>4</v>
      </c>
      <c r="H344">
        <v>167.54</v>
      </c>
      <c r="I344">
        <v>670.16</v>
      </c>
      <c r="J344">
        <v>30</v>
      </c>
      <c r="K344" t="s">
        <v>17</v>
      </c>
      <c r="L344">
        <v>2018</v>
      </c>
      <c r="M344">
        <v>6</v>
      </c>
    </row>
    <row r="345" spans="1:13" x14ac:dyDescent="0.25">
      <c r="A345">
        <v>203097</v>
      </c>
      <c r="B345" t="s">
        <v>110</v>
      </c>
      <c r="C345" t="s">
        <v>30</v>
      </c>
      <c r="D345" t="s">
        <v>15</v>
      </c>
      <c r="E345" t="s">
        <v>108</v>
      </c>
      <c r="F345" s="1">
        <v>43266.525960648149</v>
      </c>
      <c r="G345">
        <v>3</v>
      </c>
      <c r="H345">
        <v>167.54</v>
      </c>
      <c r="I345">
        <v>502.62</v>
      </c>
      <c r="J345">
        <v>30</v>
      </c>
      <c r="K345" t="s">
        <v>17</v>
      </c>
      <c r="L345">
        <v>2018</v>
      </c>
      <c r="M345">
        <v>6</v>
      </c>
    </row>
    <row r="346" spans="1:13" x14ac:dyDescent="0.25">
      <c r="A346">
        <v>203097</v>
      </c>
      <c r="B346" t="s">
        <v>110</v>
      </c>
      <c r="C346" t="s">
        <v>30</v>
      </c>
      <c r="D346" t="s">
        <v>15</v>
      </c>
      <c r="E346" t="s">
        <v>108</v>
      </c>
      <c r="F346" s="1">
        <v>43266.546909722223</v>
      </c>
      <c r="G346">
        <v>3</v>
      </c>
      <c r="H346">
        <v>167.54</v>
      </c>
      <c r="I346">
        <v>502.62</v>
      </c>
      <c r="J346">
        <v>30</v>
      </c>
      <c r="K346" t="s">
        <v>17</v>
      </c>
      <c r="L346">
        <v>2018</v>
      </c>
      <c r="M346">
        <v>6</v>
      </c>
    </row>
    <row r="347" spans="1:13" x14ac:dyDescent="0.25">
      <c r="A347">
        <v>203097</v>
      </c>
      <c r="B347" t="s">
        <v>110</v>
      </c>
      <c r="C347" t="s">
        <v>30</v>
      </c>
      <c r="D347" t="s">
        <v>15</v>
      </c>
      <c r="E347" t="s">
        <v>108</v>
      </c>
      <c r="F347" s="1">
        <v>43280.53229166667</v>
      </c>
      <c r="G347">
        <v>3</v>
      </c>
      <c r="H347">
        <v>165.91</v>
      </c>
      <c r="I347">
        <v>497.73</v>
      </c>
      <c r="J347">
        <v>30</v>
      </c>
      <c r="K347" t="s">
        <v>17</v>
      </c>
      <c r="L347">
        <v>2018</v>
      </c>
      <c r="M347">
        <v>6</v>
      </c>
    </row>
    <row r="348" spans="1:13" x14ac:dyDescent="0.25">
      <c r="A348">
        <v>203097</v>
      </c>
      <c r="B348" t="s">
        <v>110</v>
      </c>
      <c r="C348" t="s">
        <v>30</v>
      </c>
      <c r="D348" t="s">
        <v>15</v>
      </c>
      <c r="E348" t="s">
        <v>108</v>
      </c>
      <c r="F348" s="1">
        <v>43284.535983796297</v>
      </c>
      <c r="G348">
        <v>2</v>
      </c>
      <c r="H348">
        <v>167.54</v>
      </c>
      <c r="I348">
        <v>335.08</v>
      </c>
      <c r="J348">
        <v>30</v>
      </c>
      <c r="K348" t="s">
        <v>17</v>
      </c>
      <c r="L348">
        <v>2018</v>
      </c>
      <c r="M348">
        <v>7</v>
      </c>
    </row>
    <row r="349" spans="1:13" x14ac:dyDescent="0.25">
      <c r="A349">
        <v>203097</v>
      </c>
      <c r="B349" t="s">
        <v>110</v>
      </c>
      <c r="C349" t="s">
        <v>30</v>
      </c>
      <c r="D349" t="s">
        <v>15</v>
      </c>
      <c r="E349" t="s">
        <v>108</v>
      </c>
      <c r="F349" s="1">
        <v>43329.546354166669</v>
      </c>
      <c r="G349">
        <v>2</v>
      </c>
      <c r="H349">
        <v>165.91</v>
      </c>
      <c r="I349">
        <v>331.82</v>
      </c>
      <c r="J349">
        <v>30</v>
      </c>
      <c r="K349" t="s">
        <v>17</v>
      </c>
      <c r="L349">
        <v>2018</v>
      </c>
      <c r="M349">
        <v>8</v>
      </c>
    </row>
    <row r="350" spans="1:13" x14ac:dyDescent="0.25">
      <c r="A350">
        <v>203097</v>
      </c>
      <c r="B350" t="s">
        <v>110</v>
      </c>
      <c r="C350" t="s">
        <v>30</v>
      </c>
      <c r="D350" t="s">
        <v>15</v>
      </c>
      <c r="E350" t="s">
        <v>108</v>
      </c>
      <c r="F350" s="1">
        <v>43336.533645833333</v>
      </c>
      <c r="G350">
        <v>3</v>
      </c>
      <c r="H350">
        <v>165.91</v>
      </c>
      <c r="I350">
        <v>497.73</v>
      </c>
      <c r="J350">
        <v>30</v>
      </c>
      <c r="K350" t="s">
        <v>17</v>
      </c>
      <c r="L350">
        <v>2018</v>
      </c>
      <c r="M350">
        <v>8</v>
      </c>
    </row>
    <row r="351" spans="1:13" x14ac:dyDescent="0.25">
      <c r="A351">
        <v>203097</v>
      </c>
      <c r="B351" t="s">
        <v>110</v>
      </c>
      <c r="C351" t="s">
        <v>30</v>
      </c>
      <c r="D351" t="s">
        <v>15</v>
      </c>
      <c r="E351" t="s">
        <v>108</v>
      </c>
      <c r="F351" s="1">
        <v>43392.525659722225</v>
      </c>
      <c r="G351">
        <v>1</v>
      </c>
      <c r="H351">
        <v>165.91</v>
      </c>
      <c r="I351">
        <v>165.91</v>
      </c>
      <c r="J351">
        <v>30</v>
      </c>
      <c r="K351" t="s">
        <v>17</v>
      </c>
      <c r="L351">
        <v>2018</v>
      </c>
      <c r="M351">
        <v>10</v>
      </c>
    </row>
    <row r="352" spans="1:13" x14ac:dyDescent="0.25">
      <c r="A352">
        <v>203097</v>
      </c>
      <c r="B352" t="s">
        <v>110</v>
      </c>
      <c r="C352" t="s">
        <v>30</v>
      </c>
      <c r="D352" t="s">
        <v>15</v>
      </c>
      <c r="E352" t="s">
        <v>108</v>
      </c>
      <c r="F352" s="1">
        <v>43392.530046296299</v>
      </c>
      <c r="G352">
        <v>1</v>
      </c>
      <c r="H352">
        <v>165.91</v>
      </c>
      <c r="I352">
        <v>165.91</v>
      </c>
      <c r="J352">
        <v>30</v>
      </c>
      <c r="K352" t="s">
        <v>17</v>
      </c>
      <c r="L352">
        <v>2018</v>
      </c>
      <c r="M352">
        <v>10</v>
      </c>
    </row>
    <row r="353" spans="1:13" x14ac:dyDescent="0.25">
      <c r="A353">
        <v>203097</v>
      </c>
      <c r="B353" t="s">
        <v>110</v>
      </c>
      <c r="C353" t="s">
        <v>30</v>
      </c>
      <c r="D353" t="s">
        <v>15</v>
      </c>
      <c r="E353" t="s">
        <v>108</v>
      </c>
      <c r="F353" s="1">
        <v>43392.530046296299</v>
      </c>
      <c r="G353">
        <v>2</v>
      </c>
      <c r="H353">
        <v>165.91</v>
      </c>
      <c r="I353">
        <v>331.82</v>
      </c>
      <c r="J353">
        <v>30</v>
      </c>
      <c r="K353" t="s">
        <v>17</v>
      </c>
      <c r="L353">
        <v>2018</v>
      </c>
      <c r="M353">
        <v>10</v>
      </c>
    </row>
    <row r="354" spans="1:13" x14ac:dyDescent="0.25">
      <c r="A354">
        <v>203097</v>
      </c>
      <c r="B354" t="s">
        <v>110</v>
      </c>
      <c r="C354" t="s">
        <v>30</v>
      </c>
      <c r="D354" t="s">
        <v>15</v>
      </c>
      <c r="E354" t="s">
        <v>108</v>
      </c>
      <c r="F354" s="1">
        <v>43409.557581018518</v>
      </c>
      <c r="G354">
        <v>1</v>
      </c>
      <c r="H354">
        <v>165.91</v>
      </c>
      <c r="I354">
        <v>165.91</v>
      </c>
      <c r="J354">
        <v>30</v>
      </c>
      <c r="K354" t="s">
        <v>17</v>
      </c>
      <c r="L354">
        <v>2018</v>
      </c>
      <c r="M354">
        <v>11</v>
      </c>
    </row>
    <row r="355" spans="1:13" x14ac:dyDescent="0.25">
      <c r="A355">
        <v>203097</v>
      </c>
      <c r="B355" t="s">
        <v>110</v>
      </c>
      <c r="C355" t="s">
        <v>30</v>
      </c>
      <c r="D355" t="s">
        <v>15</v>
      </c>
      <c r="E355" t="s">
        <v>108</v>
      </c>
      <c r="F355" s="1">
        <v>43413.552384259259</v>
      </c>
      <c r="G355">
        <v>3</v>
      </c>
      <c r="H355">
        <v>167.54</v>
      </c>
      <c r="I355">
        <v>502.62</v>
      </c>
      <c r="J355">
        <v>30</v>
      </c>
      <c r="K355" t="s">
        <v>17</v>
      </c>
      <c r="L355">
        <v>2018</v>
      </c>
      <c r="M355">
        <v>11</v>
      </c>
    </row>
    <row r="356" spans="1:13" x14ac:dyDescent="0.25">
      <c r="A356">
        <v>203097</v>
      </c>
      <c r="B356" t="s">
        <v>110</v>
      </c>
      <c r="C356" t="s">
        <v>30</v>
      </c>
      <c r="D356" t="s">
        <v>15</v>
      </c>
      <c r="E356" t="s">
        <v>108</v>
      </c>
      <c r="F356" s="1">
        <v>43413.555428240739</v>
      </c>
      <c r="G356">
        <v>3</v>
      </c>
      <c r="H356">
        <v>167.54</v>
      </c>
      <c r="I356">
        <v>502.62</v>
      </c>
      <c r="J356">
        <v>30</v>
      </c>
      <c r="K356" t="s">
        <v>17</v>
      </c>
      <c r="L356">
        <v>2018</v>
      </c>
      <c r="M356">
        <v>11</v>
      </c>
    </row>
    <row r="357" spans="1:13" x14ac:dyDescent="0.25">
      <c r="A357">
        <v>203097</v>
      </c>
      <c r="B357" t="s">
        <v>110</v>
      </c>
      <c r="C357" t="s">
        <v>30</v>
      </c>
      <c r="D357" t="s">
        <v>15</v>
      </c>
      <c r="E357" t="s">
        <v>108</v>
      </c>
      <c r="F357" s="1">
        <v>43452.505312499998</v>
      </c>
      <c r="G357">
        <v>2</v>
      </c>
      <c r="H357">
        <v>167.54</v>
      </c>
      <c r="I357">
        <v>335.08</v>
      </c>
      <c r="J357">
        <v>30</v>
      </c>
      <c r="K357" t="s">
        <v>17</v>
      </c>
      <c r="L357">
        <v>2018</v>
      </c>
      <c r="M357">
        <v>12</v>
      </c>
    </row>
    <row r="358" spans="1:13" x14ac:dyDescent="0.25">
      <c r="A358">
        <v>203097</v>
      </c>
      <c r="B358" t="s">
        <v>110</v>
      </c>
      <c r="C358" t="s">
        <v>30</v>
      </c>
      <c r="D358" t="s">
        <v>15</v>
      </c>
      <c r="E358" t="s">
        <v>108</v>
      </c>
      <c r="F358" s="1">
        <v>43453.420844907407</v>
      </c>
      <c r="G358">
        <v>3</v>
      </c>
      <c r="H358">
        <v>165.91</v>
      </c>
      <c r="I358">
        <v>497.73</v>
      </c>
      <c r="J358">
        <v>30</v>
      </c>
      <c r="K358" t="s">
        <v>17</v>
      </c>
      <c r="L358">
        <v>2018</v>
      </c>
      <c r="M358">
        <v>12</v>
      </c>
    </row>
    <row r="359" spans="1:13" x14ac:dyDescent="0.25">
      <c r="A359">
        <v>203097</v>
      </c>
      <c r="B359" t="s">
        <v>110</v>
      </c>
      <c r="C359" t="s">
        <v>30</v>
      </c>
      <c r="D359" t="s">
        <v>15</v>
      </c>
      <c r="E359" t="s">
        <v>108</v>
      </c>
      <c r="F359" s="1">
        <v>43496.633333333331</v>
      </c>
      <c r="G359">
        <v>2</v>
      </c>
      <c r="H359">
        <v>165.91</v>
      </c>
      <c r="I359">
        <v>331.82</v>
      </c>
      <c r="J359">
        <v>30</v>
      </c>
      <c r="K359" t="s">
        <v>17</v>
      </c>
      <c r="L359">
        <v>2019</v>
      </c>
      <c r="M359">
        <v>1</v>
      </c>
    </row>
    <row r="360" spans="1:13" x14ac:dyDescent="0.25">
      <c r="A360">
        <v>203097</v>
      </c>
      <c r="B360" t="s">
        <v>110</v>
      </c>
      <c r="C360" t="s">
        <v>30</v>
      </c>
      <c r="D360" t="s">
        <v>15</v>
      </c>
      <c r="E360" t="s">
        <v>108</v>
      </c>
      <c r="F360" s="1">
        <v>43497.458101851851</v>
      </c>
      <c r="G360">
        <v>3</v>
      </c>
      <c r="H360">
        <v>165.91</v>
      </c>
      <c r="I360">
        <v>497.73</v>
      </c>
      <c r="J360">
        <v>30</v>
      </c>
      <c r="K360" t="s">
        <v>17</v>
      </c>
      <c r="L360">
        <v>2019</v>
      </c>
      <c r="M360">
        <v>2</v>
      </c>
    </row>
    <row r="361" spans="1:13" x14ac:dyDescent="0.25">
      <c r="A361">
        <v>203097</v>
      </c>
      <c r="B361" t="s">
        <v>110</v>
      </c>
      <c r="C361" t="s">
        <v>30</v>
      </c>
      <c r="D361" t="s">
        <v>15</v>
      </c>
      <c r="E361" t="s">
        <v>108</v>
      </c>
      <c r="F361" s="1">
        <v>43525.439375000002</v>
      </c>
      <c r="G361">
        <v>3</v>
      </c>
      <c r="H361">
        <v>167.56</v>
      </c>
      <c r="I361">
        <v>502.68</v>
      </c>
      <c r="J361">
        <v>30</v>
      </c>
      <c r="K361" t="s">
        <v>17</v>
      </c>
      <c r="L361">
        <v>2019</v>
      </c>
      <c r="M361">
        <v>3</v>
      </c>
    </row>
    <row r="362" spans="1:13" x14ac:dyDescent="0.25">
      <c r="A362">
        <v>203097</v>
      </c>
      <c r="B362" t="s">
        <v>110</v>
      </c>
      <c r="C362" t="s">
        <v>30</v>
      </c>
      <c r="D362" t="s">
        <v>15</v>
      </c>
      <c r="E362" t="s">
        <v>108</v>
      </c>
      <c r="F362" s="1">
        <v>43546.534722222219</v>
      </c>
      <c r="G362">
        <v>3</v>
      </c>
      <c r="H362">
        <v>167.54</v>
      </c>
      <c r="I362">
        <v>502.62</v>
      </c>
      <c r="J362">
        <v>30</v>
      </c>
      <c r="K362" t="s">
        <v>17</v>
      </c>
      <c r="L362">
        <v>2019</v>
      </c>
      <c r="M362">
        <v>3</v>
      </c>
    </row>
    <row r="363" spans="1:13" x14ac:dyDescent="0.25">
      <c r="A363">
        <v>203097</v>
      </c>
      <c r="B363" t="s">
        <v>110</v>
      </c>
      <c r="C363" t="s">
        <v>30</v>
      </c>
      <c r="D363" t="s">
        <v>15</v>
      </c>
      <c r="E363" t="s">
        <v>108</v>
      </c>
      <c r="F363" s="1">
        <v>43588.476805555554</v>
      </c>
      <c r="G363">
        <v>1</v>
      </c>
      <c r="H363">
        <v>167.54</v>
      </c>
      <c r="I363">
        <v>167.54</v>
      </c>
      <c r="J363">
        <v>30</v>
      </c>
      <c r="K363" t="s">
        <v>17</v>
      </c>
      <c r="L363">
        <v>2019</v>
      </c>
      <c r="M363">
        <v>5</v>
      </c>
    </row>
    <row r="364" spans="1:13" x14ac:dyDescent="0.25">
      <c r="A364">
        <v>203097</v>
      </c>
      <c r="B364" t="s">
        <v>110</v>
      </c>
      <c r="C364" t="s">
        <v>30</v>
      </c>
      <c r="D364" t="s">
        <v>15</v>
      </c>
      <c r="E364" t="s">
        <v>108</v>
      </c>
      <c r="F364" s="1">
        <v>43588.495983796296</v>
      </c>
      <c r="G364">
        <v>3</v>
      </c>
      <c r="H364">
        <v>167.54</v>
      </c>
      <c r="I364">
        <v>502.62</v>
      </c>
      <c r="J364">
        <v>30</v>
      </c>
      <c r="K364" t="s">
        <v>17</v>
      </c>
      <c r="L364">
        <v>2019</v>
      </c>
      <c r="M364">
        <v>5</v>
      </c>
    </row>
    <row r="365" spans="1:13" x14ac:dyDescent="0.25">
      <c r="A365">
        <v>203097</v>
      </c>
      <c r="B365" t="s">
        <v>110</v>
      </c>
      <c r="C365" t="s">
        <v>30</v>
      </c>
      <c r="D365" t="s">
        <v>15</v>
      </c>
      <c r="E365" t="s">
        <v>108</v>
      </c>
      <c r="F365" s="1">
        <v>43595.565949074073</v>
      </c>
      <c r="G365">
        <v>3</v>
      </c>
      <c r="H365">
        <v>167.54</v>
      </c>
      <c r="I365">
        <v>502.62</v>
      </c>
      <c r="J365">
        <v>30</v>
      </c>
      <c r="K365" t="s">
        <v>17</v>
      </c>
      <c r="L365">
        <v>2019</v>
      </c>
      <c r="M365">
        <v>5</v>
      </c>
    </row>
    <row r="366" spans="1:13" x14ac:dyDescent="0.25">
      <c r="A366">
        <v>203097</v>
      </c>
      <c r="B366" t="s">
        <v>110</v>
      </c>
      <c r="C366" t="s">
        <v>30</v>
      </c>
      <c r="D366" t="s">
        <v>15</v>
      </c>
      <c r="E366" t="s">
        <v>108</v>
      </c>
      <c r="F366" s="1">
        <v>43616.405775462961</v>
      </c>
      <c r="G366">
        <v>1</v>
      </c>
      <c r="H366">
        <v>167.54</v>
      </c>
      <c r="I366">
        <v>167.54</v>
      </c>
      <c r="J366">
        <v>30</v>
      </c>
      <c r="K366" t="s">
        <v>17</v>
      </c>
      <c r="L366">
        <v>2019</v>
      </c>
      <c r="M366">
        <v>5</v>
      </c>
    </row>
    <row r="367" spans="1:13" x14ac:dyDescent="0.25">
      <c r="A367">
        <v>203097</v>
      </c>
      <c r="B367" t="s">
        <v>110</v>
      </c>
      <c r="C367" t="s">
        <v>30</v>
      </c>
      <c r="D367" t="s">
        <v>15</v>
      </c>
      <c r="E367" t="s">
        <v>108</v>
      </c>
      <c r="F367" s="1">
        <v>43616.405775462961</v>
      </c>
      <c r="G367">
        <v>2</v>
      </c>
      <c r="H367">
        <v>167.54</v>
      </c>
      <c r="I367">
        <v>335.08</v>
      </c>
      <c r="J367">
        <v>30</v>
      </c>
      <c r="K367" t="s">
        <v>17</v>
      </c>
      <c r="L367">
        <v>2019</v>
      </c>
      <c r="M367">
        <v>5</v>
      </c>
    </row>
    <row r="368" spans="1:13" x14ac:dyDescent="0.25">
      <c r="A368">
        <v>203097</v>
      </c>
      <c r="B368" t="s">
        <v>110</v>
      </c>
      <c r="C368" t="s">
        <v>30</v>
      </c>
      <c r="D368" t="s">
        <v>15</v>
      </c>
      <c r="E368" t="s">
        <v>108</v>
      </c>
      <c r="F368" s="1">
        <v>43644.601365740738</v>
      </c>
      <c r="G368">
        <v>3</v>
      </c>
      <c r="H368">
        <v>167.4</v>
      </c>
      <c r="I368">
        <v>502.2</v>
      </c>
      <c r="J368">
        <v>30</v>
      </c>
      <c r="K368" t="s">
        <v>17</v>
      </c>
      <c r="L368">
        <v>2019</v>
      </c>
      <c r="M368">
        <v>6</v>
      </c>
    </row>
    <row r="369" spans="1:13" x14ac:dyDescent="0.25">
      <c r="A369">
        <v>203097</v>
      </c>
      <c r="B369" t="s">
        <v>110</v>
      </c>
      <c r="C369" t="s">
        <v>30</v>
      </c>
      <c r="D369" t="s">
        <v>15</v>
      </c>
      <c r="E369" t="s">
        <v>108</v>
      </c>
      <c r="F369" s="1">
        <v>43672.422152777777</v>
      </c>
      <c r="G369">
        <v>3</v>
      </c>
      <c r="H369">
        <v>167.4</v>
      </c>
      <c r="I369">
        <v>502.2</v>
      </c>
      <c r="J369">
        <v>30</v>
      </c>
      <c r="K369" t="s">
        <v>17</v>
      </c>
      <c r="L369">
        <v>2019</v>
      </c>
      <c r="M369">
        <v>7</v>
      </c>
    </row>
    <row r="370" spans="1:13" x14ac:dyDescent="0.25">
      <c r="A370">
        <v>203097</v>
      </c>
      <c r="B370" t="s">
        <v>110</v>
      </c>
      <c r="C370" t="s">
        <v>30</v>
      </c>
      <c r="D370" t="s">
        <v>15</v>
      </c>
      <c r="E370" t="s">
        <v>108</v>
      </c>
      <c r="F370" s="1">
        <v>43672.512962962966</v>
      </c>
      <c r="G370">
        <v>1</v>
      </c>
      <c r="H370">
        <v>167.4</v>
      </c>
      <c r="I370">
        <v>167.4</v>
      </c>
      <c r="J370">
        <v>30</v>
      </c>
      <c r="K370" t="s">
        <v>17</v>
      </c>
      <c r="L370">
        <v>2019</v>
      </c>
      <c r="M370">
        <v>7</v>
      </c>
    </row>
    <row r="371" spans="1:13" x14ac:dyDescent="0.25">
      <c r="A371">
        <v>203097</v>
      </c>
      <c r="B371" t="s">
        <v>110</v>
      </c>
      <c r="C371" t="s">
        <v>30</v>
      </c>
      <c r="D371" t="s">
        <v>15</v>
      </c>
      <c r="E371" t="s">
        <v>108</v>
      </c>
      <c r="F371" s="1">
        <v>43714.561967592592</v>
      </c>
      <c r="G371">
        <v>1</v>
      </c>
      <c r="H371">
        <v>167.34</v>
      </c>
      <c r="I371">
        <v>167.34</v>
      </c>
      <c r="J371">
        <v>30</v>
      </c>
      <c r="K371" t="s">
        <v>17</v>
      </c>
      <c r="L371">
        <v>2019</v>
      </c>
      <c r="M371">
        <v>9</v>
      </c>
    </row>
    <row r="372" spans="1:13" x14ac:dyDescent="0.25">
      <c r="A372">
        <v>203097</v>
      </c>
      <c r="B372" t="s">
        <v>110</v>
      </c>
      <c r="C372" t="s">
        <v>30</v>
      </c>
      <c r="D372" t="s">
        <v>15</v>
      </c>
      <c r="E372" t="s">
        <v>108</v>
      </c>
      <c r="F372" s="1">
        <v>43714.561967592592</v>
      </c>
      <c r="G372">
        <v>2</v>
      </c>
      <c r="H372">
        <v>167.34</v>
      </c>
      <c r="I372">
        <v>334.68</v>
      </c>
      <c r="J372">
        <v>30</v>
      </c>
      <c r="K372" t="s">
        <v>17</v>
      </c>
      <c r="L372">
        <v>2019</v>
      </c>
      <c r="M372">
        <v>9</v>
      </c>
    </row>
    <row r="373" spans="1:13" x14ac:dyDescent="0.25">
      <c r="A373">
        <v>203097</v>
      </c>
      <c r="B373" t="s">
        <v>110</v>
      </c>
      <c r="C373" t="s">
        <v>30</v>
      </c>
      <c r="D373" t="s">
        <v>15</v>
      </c>
      <c r="E373" t="s">
        <v>108</v>
      </c>
      <c r="F373" s="1">
        <v>43749.472418981481</v>
      </c>
      <c r="G373">
        <v>3</v>
      </c>
      <c r="H373">
        <v>167.34</v>
      </c>
      <c r="I373">
        <v>502.02</v>
      </c>
      <c r="J373">
        <v>30</v>
      </c>
      <c r="K373" t="s">
        <v>17</v>
      </c>
      <c r="L373">
        <v>2019</v>
      </c>
      <c r="M373">
        <v>10</v>
      </c>
    </row>
    <row r="374" spans="1:13" x14ac:dyDescent="0.25">
      <c r="A374">
        <v>203097</v>
      </c>
      <c r="B374" t="s">
        <v>110</v>
      </c>
      <c r="C374" t="s">
        <v>30</v>
      </c>
      <c r="D374" t="s">
        <v>15</v>
      </c>
      <c r="E374" t="s">
        <v>108</v>
      </c>
      <c r="F374" s="1">
        <v>43795.540509259263</v>
      </c>
      <c r="G374">
        <v>1</v>
      </c>
      <c r="H374">
        <v>167.34</v>
      </c>
      <c r="I374">
        <v>167.34</v>
      </c>
      <c r="J374">
        <v>30</v>
      </c>
      <c r="K374" t="s">
        <v>17</v>
      </c>
      <c r="L374">
        <v>2019</v>
      </c>
      <c r="M374">
        <v>11</v>
      </c>
    </row>
    <row r="375" spans="1:13" x14ac:dyDescent="0.25">
      <c r="A375">
        <v>203097</v>
      </c>
      <c r="B375" t="s">
        <v>110</v>
      </c>
      <c r="C375" t="s">
        <v>30</v>
      </c>
      <c r="D375" t="s">
        <v>15</v>
      </c>
      <c r="E375" t="s">
        <v>108</v>
      </c>
      <c r="F375" s="1">
        <v>43798.412685185183</v>
      </c>
      <c r="G375">
        <v>2</v>
      </c>
      <c r="H375">
        <v>167.34</v>
      </c>
      <c r="I375">
        <v>334.68</v>
      </c>
      <c r="J375">
        <v>30</v>
      </c>
      <c r="K375" t="s">
        <v>17</v>
      </c>
      <c r="L375">
        <v>2019</v>
      </c>
      <c r="M375">
        <v>11</v>
      </c>
    </row>
    <row r="376" spans="1:13" x14ac:dyDescent="0.25">
      <c r="A376">
        <v>203097</v>
      </c>
      <c r="B376" t="s">
        <v>110</v>
      </c>
      <c r="C376" t="s">
        <v>30</v>
      </c>
      <c r="D376" t="s">
        <v>15</v>
      </c>
      <c r="E376" t="s">
        <v>108</v>
      </c>
      <c r="F376" s="1">
        <v>43798.412685185183</v>
      </c>
      <c r="G376">
        <v>1</v>
      </c>
      <c r="H376">
        <v>167.34</v>
      </c>
      <c r="I376">
        <v>167.34</v>
      </c>
      <c r="J376">
        <v>30</v>
      </c>
      <c r="K376" t="s">
        <v>17</v>
      </c>
      <c r="L376">
        <v>2019</v>
      </c>
      <c r="M376">
        <v>11</v>
      </c>
    </row>
    <row r="377" spans="1:13" x14ac:dyDescent="0.25">
      <c r="A377">
        <v>172972</v>
      </c>
      <c r="B377" t="s">
        <v>111</v>
      </c>
      <c r="C377" t="s">
        <v>30</v>
      </c>
      <c r="D377" t="s">
        <v>31</v>
      </c>
      <c r="E377" t="s">
        <v>108</v>
      </c>
      <c r="F377" s="1">
        <v>43108.492060185185</v>
      </c>
      <c r="G377">
        <v>4</v>
      </c>
      <c r="H377">
        <v>181.65</v>
      </c>
      <c r="I377">
        <v>726.6</v>
      </c>
      <c r="J377">
        <v>30</v>
      </c>
      <c r="K377" t="s">
        <v>17</v>
      </c>
      <c r="L377">
        <v>2018</v>
      </c>
      <c r="M377">
        <v>1</v>
      </c>
    </row>
    <row r="378" spans="1:13" x14ac:dyDescent="0.25">
      <c r="A378">
        <v>172972</v>
      </c>
      <c r="B378" t="s">
        <v>111</v>
      </c>
      <c r="C378" t="s">
        <v>30</v>
      </c>
      <c r="D378" t="s">
        <v>31</v>
      </c>
      <c r="E378" t="s">
        <v>108</v>
      </c>
      <c r="F378" s="1">
        <v>43110.537407407406</v>
      </c>
      <c r="G378">
        <v>6</v>
      </c>
      <c r="H378">
        <v>181.65</v>
      </c>
      <c r="I378">
        <v>1089.9000000000001</v>
      </c>
      <c r="J378">
        <v>30</v>
      </c>
      <c r="K378" t="s">
        <v>17</v>
      </c>
      <c r="L378">
        <v>2018</v>
      </c>
      <c r="M378">
        <v>1</v>
      </c>
    </row>
    <row r="379" spans="1:13" x14ac:dyDescent="0.25">
      <c r="A379">
        <v>172972</v>
      </c>
      <c r="B379" t="s">
        <v>111</v>
      </c>
      <c r="C379" t="s">
        <v>30</v>
      </c>
      <c r="D379" t="s">
        <v>31</v>
      </c>
      <c r="E379" t="s">
        <v>108</v>
      </c>
      <c r="F379" s="1">
        <v>43110.537569444445</v>
      </c>
      <c r="G379">
        <v>4</v>
      </c>
      <c r="H379">
        <v>181.65</v>
      </c>
      <c r="I379">
        <v>726.6</v>
      </c>
      <c r="J379">
        <v>30</v>
      </c>
      <c r="K379" t="s">
        <v>17</v>
      </c>
      <c r="L379">
        <v>2018</v>
      </c>
      <c r="M379">
        <v>1</v>
      </c>
    </row>
    <row r="380" spans="1:13" x14ac:dyDescent="0.25">
      <c r="A380">
        <v>172972</v>
      </c>
      <c r="B380" t="s">
        <v>111</v>
      </c>
      <c r="C380" t="s">
        <v>30</v>
      </c>
      <c r="D380" t="s">
        <v>31</v>
      </c>
      <c r="E380" t="s">
        <v>108</v>
      </c>
      <c r="F380" s="1">
        <v>43111.550138888888</v>
      </c>
      <c r="G380">
        <v>4</v>
      </c>
      <c r="H380">
        <v>181.65</v>
      </c>
      <c r="I380">
        <v>726.6</v>
      </c>
      <c r="J380">
        <v>30</v>
      </c>
      <c r="K380" t="s">
        <v>17</v>
      </c>
      <c r="L380">
        <v>2018</v>
      </c>
      <c r="M380">
        <v>1</v>
      </c>
    </row>
    <row r="381" spans="1:13" x14ac:dyDescent="0.25">
      <c r="A381">
        <v>172972</v>
      </c>
      <c r="B381" t="s">
        <v>111</v>
      </c>
      <c r="C381" t="s">
        <v>30</v>
      </c>
      <c r="D381" t="s">
        <v>31</v>
      </c>
      <c r="E381" t="s">
        <v>108</v>
      </c>
      <c r="F381" s="1">
        <v>43119.519756944443</v>
      </c>
      <c r="G381">
        <v>2</v>
      </c>
      <c r="H381">
        <v>181.65</v>
      </c>
      <c r="I381">
        <v>363.3</v>
      </c>
      <c r="J381">
        <v>30</v>
      </c>
      <c r="K381" t="s">
        <v>17</v>
      </c>
      <c r="L381">
        <v>2018</v>
      </c>
      <c r="M381">
        <v>1</v>
      </c>
    </row>
    <row r="382" spans="1:13" x14ac:dyDescent="0.25">
      <c r="A382">
        <v>172972</v>
      </c>
      <c r="B382" t="s">
        <v>111</v>
      </c>
      <c r="C382" t="s">
        <v>30</v>
      </c>
      <c r="D382" t="s">
        <v>31</v>
      </c>
      <c r="E382" t="s">
        <v>108</v>
      </c>
      <c r="F382" s="1">
        <v>43143.529456018521</v>
      </c>
      <c r="G382">
        <v>6</v>
      </c>
      <c r="H382">
        <v>181.65</v>
      </c>
      <c r="I382">
        <v>1089.9000000000001</v>
      </c>
      <c r="J382">
        <v>30</v>
      </c>
      <c r="K382" t="s">
        <v>17</v>
      </c>
      <c r="L382">
        <v>2018</v>
      </c>
      <c r="M382">
        <v>2</v>
      </c>
    </row>
    <row r="383" spans="1:13" x14ac:dyDescent="0.25">
      <c r="A383">
        <v>172972</v>
      </c>
      <c r="B383" t="s">
        <v>111</v>
      </c>
      <c r="C383" t="s">
        <v>30</v>
      </c>
      <c r="D383" t="s">
        <v>31</v>
      </c>
      <c r="E383" t="s">
        <v>108</v>
      </c>
      <c r="F383" s="1">
        <v>43144.455439814818</v>
      </c>
      <c r="G383">
        <v>2</v>
      </c>
      <c r="H383">
        <v>181.65</v>
      </c>
      <c r="I383">
        <v>363.3</v>
      </c>
      <c r="J383">
        <v>30</v>
      </c>
      <c r="K383" t="s">
        <v>17</v>
      </c>
      <c r="L383">
        <v>2018</v>
      </c>
      <c r="M383">
        <v>2</v>
      </c>
    </row>
    <row r="384" spans="1:13" x14ac:dyDescent="0.25">
      <c r="A384">
        <v>172972</v>
      </c>
      <c r="B384" t="s">
        <v>111</v>
      </c>
      <c r="C384" t="s">
        <v>30</v>
      </c>
      <c r="D384" t="s">
        <v>31</v>
      </c>
      <c r="E384" t="s">
        <v>108</v>
      </c>
      <c r="F384" s="1">
        <v>43150.550567129627</v>
      </c>
      <c r="G384">
        <v>3</v>
      </c>
      <c r="H384">
        <v>181.65</v>
      </c>
      <c r="I384">
        <v>544.95000000000005</v>
      </c>
      <c r="J384">
        <v>30</v>
      </c>
      <c r="K384" t="s">
        <v>17</v>
      </c>
      <c r="L384">
        <v>2018</v>
      </c>
      <c r="M384">
        <v>2</v>
      </c>
    </row>
    <row r="385" spans="1:13" x14ac:dyDescent="0.25">
      <c r="A385">
        <v>172972</v>
      </c>
      <c r="B385" t="s">
        <v>111</v>
      </c>
      <c r="C385" t="s">
        <v>30</v>
      </c>
      <c r="D385" t="s">
        <v>31</v>
      </c>
      <c r="E385" t="s">
        <v>108</v>
      </c>
      <c r="F385" s="1">
        <v>43172.559641203705</v>
      </c>
      <c r="G385">
        <v>0.2</v>
      </c>
      <c r="H385">
        <v>181.65</v>
      </c>
      <c r="I385">
        <v>36.33</v>
      </c>
      <c r="J385">
        <v>30</v>
      </c>
      <c r="K385" t="s">
        <v>17</v>
      </c>
      <c r="L385">
        <v>2018</v>
      </c>
      <c r="M385">
        <v>3</v>
      </c>
    </row>
    <row r="386" spans="1:13" x14ac:dyDescent="0.25">
      <c r="A386">
        <v>172972</v>
      </c>
      <c r="B386" t="s">
        <v>111</v>
      </c>
      <c r="C386" t="s">
        <v>30</v>
      </c>
      <c r="D386" t="s">
        <v>31</v>
      </c>
      <c r="E386" t="s">
        <v>108</v>
      </c>
      <c r="F386" s="1">
        <v>43172.559641203705</v>
      </c>
      <c r="G386">
        <v>1.6</v>
      </c>
      <c r="H386">
        <v>181.65</v>
      </c>
      <c r="I386">
        <v>290.64</v>
      </c>
      <c r="J386">
        <v>30</v>
      </c>
      <c r="K386" t="s">
        <v>17</v>
      </c>
      <c r="L386">
        <v>2018</v>
      </c>
      <c r="M386">
        <v>3</v>
      </c>
    </row>
    <row r="387" spans="1:13" x14ac:dyDescent="0.25">
      <c r="A387">
        <v>172972</v>
      </c>
      <c r="B387" t="s">
        <v>111</v>
      </c>
      <c r="C387" t="s">
        <v>30</v>
      </c>
      <c r="D387" t="s">
        <v>31</v>
      </c>
      <c r="E387" t="s">
        <v>108</v>
      </c>
      <c r="F387" s="1">
        <v>43173.54241898148</v>
      </c>
      <c r="G387">
        <v>4</v>
      </c>
      <c r="H387">
        <v>181.65</v>
      </c>
      <c r="I387">
        <v>726.6</v>
      </c>
      <c r="J387">
        <v>30</v>
      </c>
      <c r="K387" t="s">
        <v>17</v>
      </c>
      <c r="L387">
        <v>2018</v>
      </c>
      <c r="M387">
        <v>3</v>
      </c>
    </row>
    <row r="388" spans="1:13" x14ac:dyDescent="0.25">
      <c r="A388">
        <v>172972</v>
      </c>
      <c r="B388" t="s">
        <v>111</v>
      </c>
      <c r="C388" t="s">
        <v>30</v>
      </c>
      <c r="D388" t="s">
        <v>31</v>
      </c>
      <c r="E388" t="s">
        <v>108</v>
      </c>
      <c r="F388" s="1">
        <v>43188.482766203706</v>
      </c>
      <c r="G388">
        <v>4</v>
      </c>
      <c r="H388">
        <v>181.65</v>
      </c>
      <c r="I388">
        <v>726.6</v>
      </c>
      <c r="J388">
        <v>30</v>
      </c>
      <c r="K388" t="s">
        <v>17</v>
      </c>
      <c r="L388">
        <v>2018</v>
      </c>
      <c r="M388">
        <v>3</v>
      </c>
    </row>
    <row r="389" spans="1:13" x14ac:dyDescent="0.25">
      <c r="A389">
        <v>172972</v>
      </c>
      <c r="B389" t="s">
        <v>111</v>
      </c>
      <c r="C389" t="s">
        <v>30</v>
      </c>
      <c r="D389" t="s">
        <v>31</v>
      </c>
      <c r="E389" t="s">
        <v>108</v>
      </c>
      <c r="F389" s="1">
        <v>43188.621458333335</v>
      </c>
      <c r="G389">
        <v>4</v>
      </c>
      <c r="H389">
        <v>181.65</v>
      </c>
      <c r="I389">
        <v>726.6</v>
      </c>
      <c r="J389">
        <v>30</v>
      </c>
      <c r="K389" t="s">
        <v>17</v>
      </c>
      <c r="L389">
        <v>2018</v>
      </c>
      <c r="M389">
        <v>3</v>
      </c>
    </row>
    <row r="390" spans="1:13" x14ac:dyDescent="0.25">
      <c r="A390">
        <v>172972</v>
      </c>
      <c r="B390" t="s">
        <v>111</v>
      </c>
      <c r="C390" t="s">
        <v>30</v>
      </c>
      <c r="D390" t="s">
        <v>31</v>
      </c>
      <c r="E390" t="s">
        <v>108</v>
      </c>
      <c r="F390" s="1">
        <v>43188.621666666666</v>
      </c>
      <c r="G390">
        <v>4</v>
      </c>
      <c r="H390">
        <v>181.65</v>
      </c>
      <c r="I390">
        <v>726.6</v>
      </c>
      <c r="J390">
        <v>30</v>
      </c>
      <c r="K390" t="s">
        <v>17</v>
      </c>
      <c r="L390">
        <v>2018</v>
      </c>
      <c r="M390">
        <v>3</v>
      </c>
    </row>
    <row r="391" spans="1:13" x14ac:dyDescent="0.25">
      <c r="A391">
        <v>172972</v>
      </c>
      <c r="B391" t="s">
        <v>111</v>
      </c>
      <c r="C391" t="s">
        <v>30</v>
      </c>
      <c r="D391" t="s">
        <v>31</v>
      </c>
      <c r="E391" t="s">
        <v>108</v>
      </c>
      <c r="F391" s="1">
        <v>43210.584780092591</v>
      </c>
      <c r="G391">
        <v>2.4</v>
      </c>
      <c r="H391">
        <v>181.65</v>
      </c>
      <c r="I391">
        <v>435.96</v>
      </c>
      <c r="J391">
        <v>30</v>
      </c>
      <c r="K391" t="s">
        <v>17</v>
      </c>
      <c r="L391">
        <v>2018</v>
      </c>
      <c r="M391">
        <v>4</v>
      </c>
    </row>
    <row r="392" spans="1:13" x14ac:dyDescent="0.25">
      <c r="A392">
        <v>172972</v>
      </c>
      <c r="B392" t="s">
        <v>111</v>
      </c>
      <c r="C392" t="s">
        <v>30</v>
      </c>
      <c r="D392" t="s">
        <v>31</v>
      </c>
      <c r="E392" t="s">
        <v>108</v>
      </c>
      <c r="F392" s="1">
        <v>43230.562222222223</v>
      </c>
      <c r="G392">
        <v>4</v>
      </c>
      <c r="H392">
        <v>181.65</v>
      </c>
      <c r="I392">
        <v>726.6</v>
      </c>
      <c r="J392">
        <v>30</v>
      </c>
      <c r="K392" t="s">
        <v>17</v>
      </c>
      <c r="L392">
        <v>2018</v>
      </c>
      <c r="M392">
        <v>5</v>
      </c>
    </row>
    <row r="393" spans="1:13" x14ac:dyDescent="0.25">
      <c r="A393">
        <v>172972</v>
      </c>
      <c r="B393" t="s">
        <v>111</v>
      </c>
      <c r="C393" t="s">
        <v>30</v>
      </c>
      <c r="D393" t="s">
        <v>31</v>
      </c>
      <c r="E393" t="s">
        <v>108</v>
      </c>
      <c r="F393" s="1">
        <v>43234.591481481482</v>
      </c>
      <c r="G393">
        <v>3</v>
      </c>
      <c r="H393">
        <v>181.65</v>
      </c>
      <c r="I393">
        <v>544.95000000000005</v>
      </c>
      <c r="J393">
        <v>30</v>
      </c>
      <c r="K393" t="s">
        <v>17</v>
      </c>
      <c r="L393">
        <v>2018</v>
      </c>
      <c r="M393">
        <v>5</v>
      </c>
    </row>
    <row r="394" spans="1:13" x14ac:dyDescent="0.25">
      <c r="A394">
        <v>172972</v>
      </c>
      <c r="B394" t="s">
        <v>111</v>
      </c>
      <c r="C394" t="s">
        <v>30</v>
      </c>
      <c r="D394" t="s">
        <v>31</v>
      </c>
      <c r="E394" t="s">
        <v>108</v>
      </c>
      <c r="F394" s="1">
        <v>43245.385162037041</v>
      </c>
      <c r="G394">
        <v>4</v>
      </c>
      <c r="H394">
        <v>181.65</v>
      </c>
      <c r="I394">
        <v>726.6</v>
      </c>
      <c r="J394">
        <v>30</v>
      </c>
      <c r="K394" t="s">
        <v>17</v>
      </c>
      <c r="L394">
        <v>2018</v>
      </c>
      <c r="M394">
        <v>5</v>
      </c>
    </row>
    <row r="395" spans="1:13" x14ac:dyDescent="0.25">
      <c r="A395">
        <v>172972</v>
      </c>
      <c r="B395" t="s">
        <v>111</v>
      </c>
      <c r="C395" t="s">
        <v>30</v>
      </c>
      <c r="D395" t="s">
        <v>31</v>
      </c>
      <c r="E395" t="s">
        <v>108</v>
      </c>
      <c r="F395" s="1">
        <v>43248.292141203703</v>
      </c>
      <c r="G395">
        <v>6</v>
      </c>
      <c r="H395">
        <v>181.65</v>
      </c>
      <c r="I395">
        <v>1089.9000000000001</v>
      </c>
      <c r="J395">
        <v>30</v>
      </c>
      <c r="K395" t="s">
        <v>17</v>
      </c>
      <c r="L395">
        <v>2018</v>
      </c>
      <c r="M395">
        <v>5</v>
      </c>
    </row>
    <row r="396" spans="1:13" x14ac:dyDescent="0.25">
      <c r="A396">
        <v>172972</v>
      </c>
      <c r="B396" t="s">
        <v>111</v>
      </c>
      <c r="C396" t="s">
        <v>30</v>
      </c>
      <c r="D396" t="s">
        <v>31</v>
      </c>
      <c r="E396" t="s">
        <v>108</v>
      </c>
      <c r="F396" s="1">
        <v>43251.291608796295</v>
      </c>
      <c r="G396">
        <v>3</v>
      </c>
      <c r="H396">
        <v>181.65</v>
      </c>
      <c r="I396">
        <v>544.95000000000005</v>
      </c>
      <c r="J396">
        <v>30</v>
      </c>
      <c r="K396" t="s">
        <v>17</v>
      </c>
      <c r="L396">
        <v>2018</v>
      </c>
      <c r="M396">
        <v>5</v>
      </c>
    </row>
    <row r="397" spans="1:13" x14ac:dyDescent="0.25">
      <c r="A397">
        <v>172972</v>
      </c>
      <c r="B397" t="s">
        <v>111</v>
      </c>
      <c r="C397" t="s">
        <v>30</v>
      </c>
      <c r="D397" t="s">
        <v>31</v>
      </c>
      <c r="E397" t="s">
        <v>108</v>
      </c>
      <c r="F397" s="1">
        <v>43251.475266203706</v>
      </c>
      <c r="G397">
        <v>4</v>
      </c>
      <c r="H397">
        <v>181.65</v>
      </c>
      <c r="I397">
        <v>726.6</v>
      </c>
      <c r="J397">
        <v>30</v>
      </c>
      <c r="K397" t="s">
        <v>17</v>
      </c>
      <c r="L397">
        <v>2018</v>
      </c>
      <c r="M397">
        <v>5</v>
      </c>
    </row>
    <row r="398" spans="1:13" x14ac:dyDescent="0.25">
      <c r="A398">
        <v>172972</v>
      </c>
      <c r="B398" t="s">
        <v>111</v>
      </c>
      <c r="C398" t="s">
        <v>30</v>
      </c>
      <c r="D398" t="s">
        <v>31</v>
      </c>
      <c r="E398" t="s">
        <v>108</v>
      </c>
      <c r="F398" s="1">
        <v>43273.571215277778</v>
      </c>
      <c r="G398">
        <v>4</v>
      </c>
      <c r="H398">
        <v>181.65</v>
      </c>
      <c r="I398">
        <v>726.6</v>
      </c>
      <c r="J398">
        <v>30</v>
      </c>
      <c r="K398" t="s">
        <v>17</v>
      </c>
      <c r="L398">
        <v>2018</v>
      </c>
      <c r="M398">
        <v>6</v>
      </c>
    </row>
    <row r="399" spans="1:13" x14ac:dyDescent="0.25">
      <c r="A399">
        <v>172972</v>
      </c>
      <c r="B399" t="s">
        <v>111</v>
      </c>
      <c r="C399" t="s">
        <v>30</v>
      </c>
      <c r="D399" t="s">
        <v>31</v>
      </c>
      <c r="E399" t="s">
        <v>108</v>
      </c>
      <c r="F399" s="1">
        <v>43273.571377314816</v>
      </c>
      <c r="G399">
        <v>6</v>
      </c>
      <c r="H399">
        <v>181.65</v>
      </c>
      <c r="I399">
        <v>1089.9000000000001</v>
      </c>
      <c r="J399">
        <v>30</v>
      </c>
      <c r="K399" t="s">
        <v>17</v>
      </c>
      <c r="L399">
        <v>2018</v>
      </c>
      <c r="M399">
        <v>6</v>
      </c>
    </row>
    <row r="400" spans="1:13" x14ac:dyDescent="0.25">
      <c r="A400">
        <v>172972</v>
      </c>
      <c r="B400" t="s">
        <v>111</v>
      </c>
      <c r="C400" t="s">
        <v>30</v>
      </c>
      <c r="D400" t="s">
        <v>31</v>
      </c>
      <c r="E400" t="s">
        <v>108</v>
      </c>
      <c r="F400" s="1">
        <v>43279.49423611111</v>
      </c>
      <c r="G400">
        <v>2</v>
      </c>
      <c r="H400">
        <v>181.65</v>
      </c>
      <c r="I400">
        <v>363.3</v>
      </c>
      <c r="J400">
        <v>30</v>
      </c>
      <c r="K400" t="s">
        <v>17</v>
      </c>
      <c r="L400">
        <v>2018</v>
      </c>
      <c r="M400">
        <v>6</v>
      </c>
    </row>
    <row r="401" spans="1:13" x14ac:dyDescent="0.25">
      <c r="A401">
        <v>172972</v>
      </c>
      <c r="B401" t="s">
        <v>111</v>
      </c>
      <c r="C401" t="s">
        <v>30</v>
      </c>
      <c r="D401" t="s">
        <v>31</v>
      </c>
      <c r="E401" t="s">
        <v>108</v>
      </c>
      <c r="F401" s="1">
        <v>43292.494930555556</v>
      </c>
      <c r="G401">
        <v>3</v>
      </c>
      <c r="H401">
        <v>181.65</v>
      </c>
      <c r="I401">
        <v>544.95000000000005</v>
      </c>
      <c r="J401">
        <v>30</v>
      </c>
      <c r="K401" t="s">
        <v>17</v>
      </c>
      <c r="L401">
        <v>2018</v>
      </c>
      <c r="M401">
        <v>7</v>
      </c>
    </row>
    <row r="402" spans="1:13" x14ac:dyDescent="0.25">
      <c r="A402">
        <v>172972</v>
      </c>
      <c r="B402" t="s">
        <v>111</v>
      </c>
      <c r="C402" t="s">
        <v>30</v>
      </c>
      <c r="D402" t="s">
        <v>31</v>
      </c>
      <c r="E402" t="s">
        <v>108</v>
      </c>
      <c r="F402" s="1">
        <v>43292.527696759258</v>
      </c>
      <c r="G402">
        <v>3.2</v>
      </c>
      <c r="H402">
        <v>181.65</v>
      </c>
      <c r="I402">
        <v>581.28</v>
      </c>
      <c r="J402">
        <v>30</v>
      </c>
      <c r="K402" t="s">
        <v>17</v>
      </c>
      <c r="L402">
        <v>2018</v>
      </c>
      <c r="M402">
        <v>7</v>
      </c>
    </row>
    <row r="403" spans="1:13" x14ac:dyDescent="0.25">
      <c r="A403">
        <v>172972</v>
      </c>
      <c r="B403" t="s">
        <v>111</v>
      </c>
      <c r="C403" t="s">
        <v>30</v>
      </c>
      <c r="D403" t="s">
        <v>31</v>
      </c>
      <c r="E403" t="s">
        <v>108</v>
      </c>
      <c r="F403" s="1">
        <v>43292.527696759258</v>
      </c>
      <c r="G403">
        <v>0.8</v>
      </c>
      <c r="H403">
        <v>181.65</v>
      </c>
      <c r="I403">
        <v>145.32</v>
      </c>
      <c r="J403">
        <v>30</v>
      </c>
      <c r="K403" t="s">
        <v>17</v>
      </c>
      <c r="L403">
        <v>2018</v>
      </c>
      <c r="M403">
        <v>7</v>
      </c>
    </row>
    <row r="404" spans="1:13" x14ac:dyDescent="0.25">
      <c r="A404">
        <v>172972</v>
      </c>
      <c r="B404" t="s">
        <v>111</v>
      </c>
      <c r="C404" t="s">
        <v>30</v>
      </c>
      <c r="D404" t="s">
        <v>31</v>
      </c>
      <c r="E404" t="s">
        <v>108</v>
      </c>
      <c r="F404" s="1">
        <v>43294.471354166664</v>
      </c>
      <c r="G404">
        <v>4</v>
      </c>
      <c r="H404">
        <v>181.65</v>
      </c>
      <c r="I404">
        <v>726.6</v>
      </c>
      <c r="J404">
        <v>30</v>
      </c>
      <c r="K404" t="s">
        <v>17</v>
      </c>
      <c r="L404">
        <v>2018</v>
      </c>
      <c r="M404">
        <v>7</v>
      </c>
    </row>
    <row r="405" spans="1:13" x14ac:dyDescent="0.25">
      <c r="A405">
        <v>172972</v>
      </c>
      <c r="B405" t="s">
        <v>111</v>
      </c>
      <c r="C405" t="s">
        <v>30</v>
      </c>
      <c r="D405" t="s">
        <v>31</v>
      </c>
      <c r="E405" t="s">
        <v>108</v>
      </c>
      <c r="F405" s="1">
        <v>43307.577141203707</v>
      </c>
      <c r="G405">
        <v>4</v>
      </c>
      <c r="H405">
        <v>181.65</v>
      </c>
      <c r="I405">
        <v>726.6</v>
      </c>
      <c r="J405">
        <v>30</v>
      </c>
      <c r="K405" t="s">
        <v>17</v>
      </c>
      <c r="L405">
        <v>2018</v>
      </c>
      <c r="M405">
        <v>7</v>
      </c>
    </row>
    <row r="406" spans="1:13" x14ac:dyDescent="0.25">
      <c r="A406">
        <v>172972</v>
      </c>
      <c r="B406" t="s">
        <v>111</v>
      </c>
      <c r="C406" t="s">
        <v>30</v>
      </c>
      <c r="D406" t="s">
        <v>31</v>
      </c>
      <c r="E406" t="s">
        <v>108</v>
      </c>
      <c r="F406" s="1">
        <v>43308.510405092595</v>
      </c>
      <c r="G406">
        <v>4</v>
      </c>
      <c r="H406">
        <v>181.65</v>
      </c>
      <c r="I406">
        <v>726.6</v>
      </c>
      <c r="J406">
        <v>30</v>
      </c>
      <c r="K406" t="s">
        <v>17</v>
      </c>
      <c r="L406">
        <v>2018</v>
      </c>
      <c r="M406">
        <v>7</v>
      </c>
    </row>
    <row r="407" spans="1:13" x14ac:dyDescent="0.25">
      <c r="A407">
        <v>172972</v>
      </c>
      <c r="B407" t="s">
        <v>111</v>
      </c>
      <c r="C407" t="s">
        <v>30</v>
      </c>
      <c r="D407" t="s">
        <v>31</v>
      </c>
      <c r="E407" t="s">
        <v>108</v>
      </c>
      <c r="F407" s="1">
        <v>43312.51158564815</v>
      </c>
      <c r="G407">
        <v>4</v>
      </c>
      <c r="H407">
        <v>181.65</v>
      </c>
      <c r="I407">
        <v>726.6</v>
      </c>
      <c r="J407">
        <v>30</v>
      </c>
      <c r="K407" t="s">
        <v>17</v>
      </c>
      <c r="L407">
        <v>2018</v>
      </c>
      <c r="M407">
        <v>7</v>
      </c>
    </row>
    <row r="408" spans="1:13" x14ac:dyDescent="0.25">
      <c r="A408">
        <v>172972</v>
      </c>
      <c r="B408" t="s">
        <v>111</v>
      </c>
      <c r="C408" t="s">
        <v>30</v>
      </c>
      <c r="D408" t="s">
        <v>31</v>
      </c>
      <c r="E408" t="s">
        <v>108</v>
      </c>
      <c r="F408" s="1">
        <v>43354.399363425924</v>
      </c>
      <c r="G408">
        <v>4</v>
      </c>
      <c r="H408">
        <v>181.65</v>
      </c>
      <c r="I408">
        <v>726.6</v>
      </c>
      <c r="J408">
        <v>30</v>
      </c>
      <c r="K408" t="s">
        <v>17</v>
      </c>
      <c r="L408">
        <v>2018</v>
      </c>
      <c r="M408">
        <v>9</v>
      </c>
    </row>
    <row r="409" spans="1:13" x14ac:dyDescent="0.25">
      <c r="A409">
        <v>172972</v>
      </c>
      <c r="B409" t="s">
        <v>111</v>
      </c>
      <c r="C409" t="s">
        <v>30</v>
      </c>
      <c r="D409" t="s">
        <v>31</v>
      </c>
      <c r="E409" t="s">
        <v>108</v>
      </c>
      <c r="F409" s="1">
        <v>43361.530185185184</v>
      </c>
      <c r="G409">
        <v>2</v>
      </c>
      <c r="H409">
        <v>181.65</v>
      </c>
      <c r="I409">
        <v>363.3</v>
      </c>
      <c r="J409">
        <v>30</v>
      </c>
      <c r="K409" t="s">
        <v>17</v>
      </c>
      <c r="L409">
        <v>2018</v>
      </c>
      <c r="M409">
        <v>9</v>
      </c>
    </row>
    <row r="410" spans="1:13" x14ac:dyDescent="0.25">
      <c r="A410">
        <v>172972</v>
      </c>
      <c r="B410" t="s">
        <v>111</v>
      </c>
      <c r="C410" t="s">
        <v>30</v>
      </c>
      <c r="D410" t="s">
        <v>31</v>
      </c>
      <c r="E410" t="s">
        <v>108</v>
      </c>
      <c r="F410" s="1">
        <v>43399.534131944441</v>
      </c>
      <c r="G410">
        <v>4</v>
      </c>
      <c r="H410">
        <v>181.65</v>
      </c>
      <c r="I410">
        <v>726.6</v>
      </c>
      <c r="J410">
        <v>30</v>
      </c>
      <c r="K410" t="s">
        <v>17</v>
      </c>
      <c r="L410">
        <v>2018</v>
      </c>
      <c r="M410">
        <v>10</v>
      </c>
    </row>
    <row r="411" spans="1:13" x14ac:dyDescent="0.25">
      <c r="A411">
        <v>172972</v>
      </c>
      <c r="B411" t="s">
        <v>111</v>
      </c>
      <c r="C411" t="s">
        <v>30</v>
      </c>
      <c r="D411" t="s">
        <v>31</v>
      </c>
      <c r="E411" t="s">
        <v>108</v>
      </c>
      <c r="F411" s="1">
        <v>43413.534409722219</v>
      </c>
      <c r="G411">
        <v>4</v>
      </c>
      <c r="H411">
        <v>181.65</v>
      </c>
      <c r="I411">
        <v>726.6</v>
      </c>
      <c r="J411">
        <v>30</v>
      </c>
      <c r="K411" t="s">
        <v>17</v>
      </c>
      <c r="L411">
        <v>2018</v>
      </c>
      <c r="M411">
        <v>11</v>
      </c>
    </row>
    <row r="412" spans="1:13" x14ac:dyDescent="0.25">
      <c r="A412">
        <v>172972</v>
      </c>
      <c r="B412" t="s">
        <v>111</v>
      </c>
      <c r="C412" t="s">
        <v>30</v>
      </c>
      <c r="D412" t="s">
        <v>31</v>
      </c>
      <c r="E412" t="s">
        <v>108</v>
      </c>
      <c r="F412" s="1">
        <v>43413.584606481483</v>
      </c>
      <c r="G412">
        <v>4</v>
      </c>
      <c r="H412">
        <v>181.65</v>
      </c>
      <c r="I412">
        <v>726.6</v>
      </c>
      <c r="J412">
        <v>30</v>
      </c>
      <c r="K412" t="s">
        <v>17</v>
      </c>
      <c r="L412">
        <v>2018</v>
      </c>
      <c r="M412">
        <v>11</v>
      </c>
    </row>
    <row r="413" spans="1:13" x14ac:dyDescent="0.25">
      <c r="A413">
        <v>172972</v>
      </c>
      <c r="B413" t="s">
        <v>111</v>
      </c>
      <c r="C413" t="s">
        <v>30</v>
      </c>
      <c r="D413" t="s">
        <v>31</v>
      </c>
      <c r="E413" t="s">
        <v>108</v>
      </c>
      <c r="F413" s="1">
        <v>43448.611678240741</v>
      </c>
      <c r="G413">
        <v>4</v>
      </c>
      <c r="H413">
        <v>181.65</v>
      </c>
      <c r="I413">
        <v>726.6</v>
      </c>
      <c r="J413">
        <v>30</v>
      </c>
      <c r="K413" t="s">
        <v>17</v>
      </c>
      <c r="L413">
        <v>2018</v>
      </c>
      <c r="M413">
        <v>12</v>
      </c>
    </row>
    <row r="414" spans="1:13" x14ac:dyDescent="0.25">
      <c r="A414">
        <v>172972</v>
      </c>
      <c r="B414" t="s">
        <v>111</v>
      </c>
      <c r="C414" t="s">
        <v>30</v>
      </c>
      <c r="D414" t="s">
        <v>31</v>
      </c>
      <c r="E414" t="s">
        <v>108</v>
      </c>
      <c r="F414" s="1">
        <v>43474.559895833336</v>
      </c>
      <c r="G414">
        <v>4</v>
      </c>
      <c r="H414">
        <v>181.58</v>
      </c>
      <c r="I414">
        <v>726.32</v>
      </c>
      <c r="J414">
        <v>30</v>
      </c>
      <c r="K414" t="s">
        <v>17</v>
      </c>
      <c r="L414">
        <v>2019</v>
      </c>
      <c r="M414">
        <v>1</v>
      </c>
    </row>
    <row r="415" spans="1:13" x14ac:dyDescent="0.25">
      <c r="A415">
        <v>172972</v>
      </c>
      <c r="B415" t="s">
        <v>111</v>
      </c>
      <c r="C415" t="s">
        <v>30</v>
      </c>
      <c r="D415" t="s">
        <v>31</v>
      </c>
      <c r="E415" t="s">
        <v>108</v>
      </c>
      <c r="F415" s="1">
        <v>43480.543553240743</v>
      </c>
      <c r="G415">
        <v>6</v>
      </c>
      <c r="H415">
        <v>181.65</v>
      </c>
      <c r="I415">
        <v>1089.9000000000001</v>
      </c>
      <c r="J415">
        <v>30</v>
      </c>
      <c r="K415" t="s">
        <v>17</v>
      </c>
      <c r="L415">
        <v>2019</v>
      </c>
      <c r="M415">
        <v>1</v>
      </c>
    </row>
    <row r="416" spans="1:13" x14ac:dyDescent="0.25">
      <c r="A416">
        <v>172972</v>
      </c>
      <c r="B416" t="s">
        <v>111</v>
      </c>
      <c r="C416" t="s">
        <v>30</v>
      </c>
      <c r="D416" t="s">
        <v>31</v>
      </c>
      <c r="E416" t="s">
        <v>108</v>
      </c>
      <c r="F416" s="1">
        <v>43480.619513888887</v>
      </c>
      <c r="G416">
        <v>6</v>
      </c>
      <c r="H416">
        <v>181.58</v>
      </c>
      <c r="I416">
        <v>1089.48</v>
      </c>
      <c r="J416">
        <v>30</v>
      </c>
      <c r="K416" t="s">
        <v>17</v>
      </c>
      <c r="L416">
        <v>2019</v>
      </c>
      <c r="M416">
        <v>1</v>
      </c>
    </row>
    <row r="417" spans="1:13" x14ac:dyDescent="0.25">
      <c r="A417">
        <v>172972</v>
      </c>
      <c r="B417" t="s">
        <v>111</v>
      </c>
      <c r="C417" t="s">
        <v>30</v>
      </c>
      <c r="D417" t="s">
        <v>31</v>
      </c>
      <c r="E417" t="s">
        <v>108</v>
      </c>
      <c r="F417" s="1">
        <v>43515.498217592591</v>
      </c>
      <c r="G417">
        <v>4</v>
      </c>
      <c r="H417">
        <v>181.58</v>
      </c>
      <c r="I417">
        <v>726.32</v>
      </c>
      <c r="J417">
        <v>30</v>
      </c>
      <c r="K417" t="s">
        <v>17</v>
      </c>
      <c r="L417">
        <v>2019</v>
      </c>
      <c r="M417">
        <v>2</v>
      </c>
    </row>
    <row r="418" spans="1:13" x14ac:dyDescent="0.25">
      <c r="A418">
        <v>172972</v>
      </c>
      <c r="B418" t="s">
        <v>111</v>
      </c>
      <c r="C418" t="s">
        <v>30</v>
      </c>
      <c r="D418" t="s">
        <v>31</v>
      </c>
      <c r="E418" t="s">
        <v>108</v>
      </c>
      <c r="F418" s="1">
        <v>43515.59269675926</v>
      </c>
      <c r="G418">
        <v>4</v>
      </c>
      <c r="H418">
        <v>181.58</v>
      </c>
      <c r="I418">
        <v>726.32</v>
      </c>
      <c r="J418">
        <v>30</v>
      </c>
      <c r="K418" t="s">
        <v>17</v>
      </c>
      <c r="L418">
        <v>2019</v>
      </c>
      <c r="M418">
        <v>2</v>
      </c>
    </row>
    <row r="419" spans="1:13" x14ac:dyDescent="0.25">
      <c r="A419">
        <v>172972</v>
      </c>
      <c r="B419" t="s">
        <v>111</v>
      </c>
      <c r="C419" t="s">
        <v>30</v>
      </c>
      <c r="D419" t="s">
        <v>31</v>
      </c>
      <c r="E419" t="s">
        <v>108</v>
      </c>
      <c r="F419" s="1">
        <v>43518.589074074072</v>
      </c>
      <c r="G419">
        <v>6</v>
      </c>
      <c r="H419">
        <v>181.58</v>
      </c>
      <c r="I419">
        <v>1089.48</v>
      </c>
      <c r="J419">
        <v>30</v>
      </c>
      <c r="K419" t="s">
        <v>17</v>
      </c>
      <c r="L419">
        <v>2019</v>
      </c>
      <c r="M419">
        <v>2</v>
      </c>
    </row>
    <row r="420" spans="1:13" x14ac:dyDescent="0.25">
      <c r="A420">
        <v>172972</v>
      </c>
      <c r="B420" t="s">
        <v>111</v>
      </c>
      <c r="C420" t="s">
        <v>30</v>
      </c>
      <c r="D420" t="s">
        <v>31</v>
      </c>
      <c r="E420" t="s">
        <v>108</v>
      </c>
      <c r="F420" s="1">
        <v>43518.589490740742</v>
      </c>
      <c r="G420">
        <v>6</v>
      </c>
      <c r="H420">
        <v>181.58</v>
      </c>
      <c r="I420">
        <v>1089.48</v>
      </c>
      <c r="J420">
        <v>30</v>
      </c>
      <c r="K420" t="s">
        <v>17</v>
      </c>
      <c r="L420">
        <v>2019</v>
      </c>
      <c r="M420">
        <v>2</v>
      </c>
    </row>
    <row r="421" spans="1:13" x14ac:dyDescent="0.25">
      <c r="A421">
        <v>172972</v>
      </c>
      <c r="B421" t="s">
        <v>111</v>
      </c>
      <c r="C421" t="s">
        <v>30</v>
      </c>
      <c r="D421" t="s">
        <v>31</v>
      </c>
      <c r="E421" t="s">
        <v>108</v>
      </c>
      <c r="F421" s="1">
        <v>43553.479212962964</v>
      </c>
      <c r="G421">
        <v>4</v>
      </c>
      <c r="H421">
        <v>181.58</v>
      </c>
      <c r="I421">
        <v>726.32</v>
      </c>
      <c r="J421">
        <v>30</v>
      </c>
      <c r="K421" t="s">
        <v>17</v>
      </c>
      <c r="L421">
        <v>2019</v>
      </c>
      <c r="M421">
        <v>3</v>
      </c>
    </row>
    <row r="422" spans="1:13" x14ac:dyDescent="0.25">
      <c r="A422">
        <v>172972</v>
      </c>
      <c r="B422" t="s">
        <v>111</v>
      </c>
      <c r="C422" t="s">
        <v>30</v>
      </c>
      <c r="D422" t="s">
        <v>31</v>
      </c>
      <c r="E422" t="s">
        <v>108</v>
      </c>
      <c r="F422" s="1">
        <v>43560.482233796298</v>
      </c>
      <c r="G422">
        <v>6</v>
      </c>
      <c r="H422">
        <v>181.58</v>
      </c>
      <c r="I422">
        <v>1089.48</v>
      </c>
      <c r="J422">
        <v>30</v>
      </c>
      <c r="K422" t="s">
        <v>17</v>
      </c>
      <c r="L422">
        <v>2019</v>
      </c>
      <c r="M422">
        <v>4</v>
      </c>
    </row>
    <row r="423" spans="1:13" x14ac:dyDescent="0.25">
      <c r="A423">
        <v>172972</v>
      </c>
      <c r="B423" t="s">
        <v>111</v>
      </c>
      <c r="C423" t="s">
        <v>30</v>
      </c>
      <c r="D423" t="s">
        <v>31</v>
      </c>
      <c r="E423" t="s">
        <v>108</v>
      </c>
      <c r="F423" s="1">
        <v>43580.609409722223</v>
      </c>
      <c r="G423">
        <v>2</v>
      </c>
      <c r="H423">
        <v>181.58</v>
      </c>
      <c r="I423">
        <v>363.16</v>
      </c>
      <c r="J423">
        <v>30</v>
      </c>
      <c r="K423" t="s">
        <v>17</v>
      </c>
      <c r="L423">
        <v>2019</v>
      </c>
      <c r="M423">
        <v>4</v>
      </c>
    </row>
    <row r="424" spans="1:13" x14ac:dyDescent="0.25">
      <c r="A424">
        <v>172972</v>
      </c>
      <c r="B424" t="s">
        <v>111</v>
      </c>
      <c r="C424" t="s">
        <v>30</v>
      </c>
      <c r="D424" t="s">
        <v>31</v>
      </c>
      <c r="E424" t="s">
        <v>108</v>
      </c>
      <c r="F424" s="1">
        <v>43580.609699074077</v>
      </c>
      <c r="G424">
        <v>8</v>
      </c>
      <c r="H424">
        <v>181.58</v>
      </c>
      <c r="I424">
        <v>1452.64</v>
      </c>
      <c r="J424">
        <v>30</v>
      </c>
      <c r="K424" t="s">
        <v>17</v>
      </c>
      <c r="L424">
        <v>2019</v>
      </c>
      <c r="M424">
        <v>4</v>
      </c>
    </row>
    <row r="425" spans="1:13" x14ac:dyDescent="0.25">
      <c r="A425">
        <v>172972</v>
      </c>
      <c r="B425" t="s">
        <v>111</v>
      </c>
      <c r="C425" t="s">
        <v>30</v>
      </c>
      <c r="D425" t="s">
        <v>31</v>
      </c>
      <c r="E425" t="s">
        <v>108</v>
      </c>
      <c r="F425" s="1">
        <v>43587.537349537037</v>
      </c>
      <c r="G425">
        <v>4</v>
      </c>
      <c r="H425">
        <v>181.58</v>
      </c>
      <c r="I425">
        <v>726.32</v>
      </c>
      <c r="J425">
        <v>30</v>
      </c>
      <c r="K425" t="s">
        <v>17</v>
      </c>
      <c r="L425">
        <v>2019</v>
      </c>
      <c r="M425">
        <v>5</v>
      </c>
    </row>
    <row r="426" spans="1:13" x14ac:dyDescent="0.25">
      <c r="A426">
        <v>172972</v>
      </c>
      <c r="B426" t="s">
        <v>111</v>
      </c>
      <c r="C426" t="s">
        <v>30</v>
      </c>
      <c r="D426" t="s">
        <v>31</v>
      </c>
      <c r="E426" t="s">
        <v>108</v>
      </c>
      <c r="F426" s="1">
        <v>43595.446481481478</v>
      </c>
      <c r="G426">
        <v>4</v>
      </c>
      <c r="H426">
        <v>181.58</v>
      </c>
      <c r="I426">
        <v>726.32</v>
      </c>
      <c r="J426">
        <v>30</v>
      </c>
      <c r="K426" t="s">
        <v>17</v>
      </c>
      <c r="L426">
        <v>2019</v>
      </c>
      <c r="M426">
        <v>5</v>
      </c>
    </row>
    <row r="427" spans="1:13" x14ac:dyDescent="0.25">
      <c r="A427">
        <v>172972</v>
      </c>
      <c r="B427" t="s">
        <v>111</v>
      </c>
      <c r="C427" t="s">
        <v>30</v>
      </c>
      <c r="D427" t="s">
        <v>31</v>
      </c>
      <c r="E427" t="s">
        <v>108</v>
      </c>
      <c r="F427" s="1">
        <v>43601.594293981485</v>
      </c>
      <c r="G427">
        <v>4</v>
      </c>
      <c r="H427">
        <v>181.58</v>
      </c>
      <c r="I427">
        <v>726.32</v>
      </c>
      <c r="J427">
        <v>30</v>
      </c>
      <c r="K427" t="s">
        <v>17</v>
      </c>
      <c r="L427">
        <v>2019</v>
      </c>
      <c r="M427">
        <v>5</v>
      </c>
    </row>
    <row r="428" spans="1:13" x14ac:dyDescent="0.25">
      <c r="A428">
        <v>172972</v>
      </c>
      <c r="B428" t="s">
        <v>111</v>
      </c>
      <c r="C428" t="s">
        <v>30</v>
      </c>
      <c r="D428" t="s">
        <v>31</v>
      </c>
      <c r="E428" t="s">
        <v>108</v>
      </c>
      <c r="F428" s="1">
        <v>43605.524386574078</v>
      </c>
      <c r="G428">
        <v>4</v>
      </c>
      <c r="H428">
        <v>181.58</v>
      </c>
      <c r="I428">
        <v>726.32</v>
      </c>
      <c r="J428">
        <v>30</v>
      </c>
      <c r="K428" t="s">
        <v>17</v>
      </c>
      <c r="L428">
        <v>2019</v>
      </c>
      <c r="M428">
        <v>5</v>
      </c>
    </row>
    <row r="429" spans="1:13" x14ac:dyDescent="0.25">
      <c r="A429">
        <v>172972</v>
      </c>
      <c r="B429" t="s">
        <v>111</v>
      </c>
      <c r="C429" t="s">
        <v>30</v>
      </c>
      <c r="D429" t="s">
        <v>31</v>
      </c>
      <c r="E429" t="s">
        <v>108</v>
      </c>
      <c r="F429" s="1">
        <v>43607.517002314817</v>
      </c>
      <c r="G429">
        <v>6</v>
      </c>
      <c r="H429">
        <v>181.58</v>
      </c>
      <c r="I429">
        <v>1089.48</v>
      </c>
      <c r="J429">
        <v>30</v>
      </c>
      <c r="K429" t="s">
        <v>17</v>
      </c>
      <c r="L429">
        <v>2019</v>
      </c>
      <c r="M429">
        <v>5</v>
      </c>
    </row>
    <row r="430" spans="1:13" x14ac:dyDescent="0.25">
      <c r="A430">
        <v>172972</v>
      </c>
      <c r="B430" t="s">
        <v>111</v>
      </c>
      <c r="C430" t="s">
        <v>30</v>
      </c>
      <c r="D430" t="s">
        <v>31</v>
      </c>
      <c r="E430" t="s">
        <v>108</v>
      </c>
      <c r="F430" s="1">
        <v>43607.517199074071</v>
      </c>
      <c r="G430">
        <v>3.1</v>
      </c>
      <c r="H430">
        <v>181.58</v>
      </c>
      <c r="I430">
        <v>562.9</v>
      </c>
      <c r="J430">
        <v>30</v>
      </c>
      <c r="K430" t="s">
        <v>17</v>
      </c>
      <c r="L430">
        <v>2019</v>
      </c>
      <c r="M430">
        <v>5</v>
      </c>
    </row>
    <row r="431" spans="1:13" x14ac:dyDescent="0.25">
      <c r="A431">
        <v>172972</v>
      </c>
      <c r="B431" t="s">
        <v>111</v>
      </c>
      <c r="C431" t="s">
        <v>30</v>
      </c>
      <c r="D431" t="s">
        <v>31</v>
      </c>
      <c r="E431" t="s">
        <v>108</v>
      </c>
      <c r="F431" s="1">
        <v>43607.517199074071</v>
      </c>
      <c r="G431">
        <v>0.9</v>
      </c>
      <c r="H431">
        <v>181.58</v>
      </c>
      <c r="I431">
        <v>163.41999999999999</v>
      </c>
      <c r="J431">
        <v>30</v>
      </c>
      <c r="K431" t="s">
        <v>17</v>
      </c>
      <c r="L431">
        <v>2019</v>
      </c>
      <c r="M431">
        <v>5</v>
      </c>
    </row>
    <row r="432" spans="1:13" x14ac:dyDescent="0.25">
      <c r="A432">
        <v>172972</v>
      </c>
      <c r="B432" t="s">
        <v>111</v>
      </c>
      <c r="C432" t="s">
        <v>30</v>
      </c>
      <c r="D432" t="s">
        <v>31</v>
      </c>
      <c r="E432" t="s">
        <v>108</v>
      </c>
      <c r="F432" s="1">
        <v>43615.430972222224</v>
      </c>
      <c r="G432">
        <v>2</v>
      </c>
      <c r="H432">
        <v>181.58</v>
      </c>
      <c r="I432">
        <v>363.16</v>
      </c>
      <c r="J432">
        <v>30</v>
      </c>
      <c r="K432" t="s">
        <v>17</v>
      </c>
      <c r="L432">
        <v>2019</v>
      </c>
      <c r="M432">
        <v>5</v>
      </c>
    </row>
    <row r="433" spans="1:13" x14ac:dyDescent="0.25">
      <c r="A433">
        <v>172972</v>
      </c>
      <c r="B433" t="s">
        <v>111</v>
      </c>
      <c r="C433" t="s">
        <v>30</v>
      </c>
      <c r="D433" t="s">
        <v>31</v>
      </c>
      <c r="E433" t="s">
        <v>108</v>
      </c>
      <c r="F433" s="1">
        <v>43616.584189814814</v>
      </c>
      <c r="G433">
        <v>4</v>
      </c>
      <c r="H433">
        <v>181.58</v>
      </c>
      <c r="I433">
        <v>726.32</v>
      </c>
      <c r="J433">
        <v>30</v>
      </c>
      <c r="K433" t="s">
        <v>17</v>
      </c>
      <c r="L433">
        <v>2019</v>
      </c>
      <c r="M433">
        <v>5</v>
      </c>
    </row>
    <row r="434" spans="1:13" x14ac:dyDescent="0.25">
      <c r="A434">
        <v>172972</v>
      </c>
      <c r="B434" t="s">
        <v>111</v>
      </c>
      <c r="C434" t="s">
        <v>30</v>
      </c>
      <c r="D434" t="s">
        <v>31</v>
      </c>
      <c r="E434" t="s">
        <v>108</v>
      </c>
      <c r="F434" s="1">
        <v>43616.585138888891</v>
      </c>
      <c r="G434">
        <v>4</v>
      </c>
      <c r="H434">
        <v>181.58</v>
      </c>
      <c r="I434">
        <v>726.32</v>
      </c>
      <c r="J434">
        <v>30</v>
      </c>
      <c r="K434" t="s">
        <v>17</v>
      </c>
      <c r="L434">
        <v>2019</v>
      </c>
      <c r="M434">
        <v>5</v>
      </c>
    </row>
    <row r="435" spans="1:13" x14ac:dyDescent="0.25">
      <c r="A435">
        <v>172972</v>
      </c>
      <c r="B435" t="s">
        <v>111</v>
      </c>
      <c r="C435" t="s">
        <v>30</v>
      </c>
      <c r="D435" t="s">
        <v>31</v>
      </c>
      <c r="E435" t="s">
        <v>108</v>
      </c>
      <c r="F435" s="1">
        <v>43647.524456018517</v>
      </c>
      <c r="G435">
        <v>4</v>
      </c>
      <c r="H435">
        <v>181.58</v>
      </c>
      <c r="I435">
        <v>726.32</v>
      </c>
      <c r="J435">
        <v>30</v>
      </c>
      <c r="K435" t="s">
        <v>17</v>
      </c>
      <c r="L435">
        <v>2019</v>
      </c>
      <c r="M435">
        <v>7</v>
      </c>
    </row>
    <row r="436" spans="1:13" x14ac:dyDescent="0.25">
      <c r="A436">
        <v>172972</v>
      </c>
      <c r="B436" t="s">
        <v>111</v>
      </c>
      <c r="C436" t="s">
        <v>30</v>
      </c>
      <c r="D436" t="s">
        <v>31</v>
      </c>
      <c r="E436" t="s">
        <v>108</v>
      </c>
      <c r="F436" s="1">
        <v>43655.516041666669</v>
      </c>
      <c r="G436">
        <v>4</v>
      </c>
      <c r="H436">
        <v>181.58</v>
      </c>
      <c r="I436">
        <v>726.32</v>
      </c>
      <c r="J436">
        <v>30</v>
      </c>
      <c r="K436" t="s">
        <v>17</v>
      </c>
      <c r="L436">
        <v>2019</v>
      </c>
      <c r="M436">
        <v>7</v>
      </c>
    </row>
    <row r="437" spans="1:13" x14ac:dyDescent="0.25">
      <c r="A437">
        <v>172972</v>
      </c>
      <c r="B437" t="s">
        <v>111</v>
      </c>
      <c r="C437" t="s">
        <v>30</v>
      </c>
      <c r="D437" t="s">
        <v>31</v>
      </c>
      <c r="E437" t="s">
        <v>108</v>
      </c>
      <c r="F437" s="1">
        <v>43655.524687500001</v>
      </c>
      <c r="G437">
        <v>2</v>
      </c>
      <c r="H437">
        <v>181.58</v>
      </c>
      <c r="I437">
        <v>363.16</v>
      </c>
      <c r="J437">
        <v>30</v>
      </c>
      <c r="K437" t="s">
        <v>17</v>
      </c>
      <c r="L437">
        <v>2019</v>
      </c>
      <c r="M437">
        <v>7</v>
      </c>
    </row>
    <row r="438" spans="1:13" x14ac:dyDescent="0.25">
      <c r="A438">
        <v>172972</v>
      </c>
      <c r="B438" t="s">
        <v>111</v>
      </c>
      <c r="C438" t="s">
        <v>30</v>
      </c>
      <c r="D438" t="s">
        <v>31</v>
      </c>
      <c r="E438" t="s">
        <v>108</v>
      </c>
      <c r="F438" s="1">
        <v>43668.565428240741</v>
      </c>
      <c r="G438">
        <v>2.4</v>
      </c>
      <c r="H438">
        <v>181.58</v>
      </c>
      <c r="I438">
        <v>435.79</v>
      </c>
      <c r="J438">
        <v>30</v>
      </c>
      <c r="K438" t="s">
        <v>17</v>
      </c>
      <c r="L438">
        <v>2019</v>
      </c>
      <c r="M438">
        <v>7</v>
      </c>
    </row>
    <row r="439" spans="1:13" x14ac:dyDescent="0.25">
      <c r="A439">
        <v>172972</v>
      </c>
      <c r="B439" t="s">
        <v>111</v>
      </c>
      <c r="C439" t="s">
        <v>30</v>
      </c>
      <c r="D439" t="s">
        <v>31</v>
      </c>
      <c r="E439" t="s">
        <v>108</v>
      </c>
      <c r="F439" s="1">
        <v>43676.61990740741</v>
      </c>
      <c r="G439">
        <v>2</v>
      </c>
      <c r="H439">
        <v>181.58</v>
      </c>
      <c r="I439">
        <v>363.16</v>
      </c>
      <c r="J439">
        <v>30</v>
      </c>
      <c r="K439" t="s">
        <v>17</v>
      </c>
      <c r="L439">
        <v>2019</v>
      </c>
      <c r="M439">
        <v>7</v>
      </c>
    </row>
    <row r="440" spans="1:13" x14ac:dyDescent="0.25">
      <c r="A440">
        <v>172972</v>
      </c>
      <c r="B440" t="s">
        <v>111</v>
      </c>
      <c r="C440" t="s">
        <v>30</v>
      </c>
      <c r="D440" t="s">
        <v>31</v>
      </c>
      <c r="E440" t="s">
        <v>108</v>
      </c>
      <c r="F440" s="1">
        <v>43679.61215277778</v>
      </c>
      <c r="G440">
        <v>4</v>
      </c>
      <c r="H440">
        <v>181.58</v>
      </c>
      <c r="I440">
        <v>726.32</v>
      </c>
      <c r="J440">
        <v>30</v>
      </c>
      <c r="K440" t="s">
        <v>17</v>
      </c>
      <c r="L440">
        <v>2019</v>
      </c>
      <c r="M440">
        <v>8</v>
      </c>
    </row>
    <row r="441" spans="1:13" x14ac:dyDescent="0.25">
      <c r="A441">
        <v>172972</v>
      </c>
      <c r="B441" t="s">
        <v>111</v>
      </c>
      <c r="C441" t="s">
        <v>30</v>
      </c>
      <c r="D441" t="s">
        <v>31</v>
      </c>
      <c r="E441" t="s">
        <v>108</v>
      </c>
      <c r="F441" s="1">
        <v>43685.520486111112</v>
      </c>
      <c r="G441">
        <v>4</v>
      </c>
      <c r="H441">
        <v>181.58</v>
      </c>
      <c r="I441">
        <v>726.32</v>
      </c>
      <c r="J441">
        <v>30</v>
      </c>
      <c r="K441" t="s">
        <v>17</v>
      </c>
      <c r="L441">
        <v>2019</v>
      </c>
      <c r="M441">
        <v>8</v>
      </c>
    </row>
    <row r="442" spans="1:13" x14ac:dyDescent="0.25">
      <c r="A442">
        <v>172972</v>
      </c>
      <c r="B442" t="s">
        <v>111</v>
      </c>
      <c r="C442" t="s">
        <v>30</v>
      </c>
      <c r="D442" t="s">
        <v>31</v>
      </c>
      <c r="E442" t="s">
        <v>108</v>
      </c>
      <c r="F442" s="1">
        <v>43689.572141203702</v>
      </c>
      <c r="G442">
        <v>4</v>
      </c>
      <c r="H442">
        <v>181.58</v>
      </c>
      <c r="I442">
        <v>726.32</v>
      </c>
      <c r="J442">
        <v>30</v>
      </c>
      <c r="K442" t="s">
        <v>17</v>
      </c>
      <c r="L442">
        <v>2019</v>
      </c>
      <c r="M442">
        <v>8</v>
      </c>
    </row>
    <row r="443" spans="1:13" x14ac:dyDescent="0.25">
      <c r="A443">
        <v>172972</v>
      </c>
      <c r="B443" t="s">
        <v>111</v>
      </c>
      <c r="C443" t="s">
        <v>30</v>
      </c>
      <c r="D443" t="s">
        <v>31</v>
      </c>
      <c r="E443" t="s">
        <v>108</v>
      </c>
      <c r="F443" s="1">
        <v>43690.532939814817</v>
      </c>
      <c r="G443">
        <v>4</v>
      </c>
      <c r="H443">
        <v>181.58</v>
      </c>
      <c r="I443">
        <v>726.32</v>
      </c>
      <c r="J443">
        <v>30</v>
      </c>
      <c r="K443" t="s">
        <v>17</v>
      </c>
      <c r="L443">
        <v>2019</v>
      </c>
      <c r="M443">
        <v>8</v>
      </c>
    </row>
    <row r="444" spans="1:13" x14ac:dyDescent="0.25">
      <c r="A444">
        <v>172972</v>
      </c>
      <c r="B444" t="s">
        <v>111</v>
      </c>
      <c r="C444" t="s">
        <v>30</v>
      </c>
      <c r="D444" t="s">
        <v>31</v>
      </c>
      <c r="E444" t="s">
        <v>108</v>
      </c>
      <c r="F444" s="1">
        <v>43696.525810185187</v>
      </c>
      <c r="G444">
        <v>2</v>
      </c>
      <c r="H444">
        <v>181.58</v>
      </c>
      <c r="I444">
        <v>363.16</v>
      </c>
      <c r="J444">
        <v>30</v>
      </c>
      <c r="K444" t="s">
        <v>17</v>
      </c>
      <c r="L444">
        <v>2019</v>
      </c>
      <c r="M444">
        <v>8</v>
      </c>
    </row>
    <row r="445" spans="1:13" x14ac:dyDescent="0.25">
      <c r="A445">
        <v>172972</v>
      </c>
      <c r="B445" t="s">
        <v>111</v>
      </c>
      <c r="C445" t="s">
        <v>30</v>
      </c>
      <c r="D445" t="s">
        <v>31</v>
      </c>
      <c r="E445" t="s">
        <v>108</v>
      </c>
      <c r="F445" s="1">
        <v>43696.55190972222</v>
      </c>
      <c r="G445">
        <v>2.4</v>
      </c>
      <c r="H445">
        <v>181.58</v>
      </c>
      <c r="I445">
        <v>435.79</v>
      </c>
      <c r="J445">
        <v>30</v>
      </c>
      <c r="K445" t="s">
        <v>17</v>
      </c>
      <c r="L445">
        <v>2019</v>
      </c>
      <c r="M445">
        <v>8</v>
      </c>
    </row>
    <row r="446" spans="1:13" x14ac:dyDescent="0.25">
      <c r="A446">
        <v>172972</v>
      </c>
      <c r="B446" t="s">
        <v>111</v>
      </c>
      <c r="C446" t="s">
        <v>30</v>
      </c>
      <c r="D446" t="s">
        <v>31</v>
      </c>
      <c r="E446" t="s">
        <v>108</v>
      </c>
      <c r="F446" s="1">
        <v>43696.615995370368</v>
      </c>
      <c r="G446">
        <v>2.4</v>
      </c>
      <c r="H446">
        <v>181.58</v>
      </c>
      <c r="I446">
        <v>435.79</v>
      </c>
      <c r="J446">
        <v>30</v>
      </c>
      <c r="K446" t="s">
        <v>17</v>
      </c>
      <c r="L446">
        <v>2019</v>
      </c>
      <c r="M446">
        <v>8</v>
      </c>
    </row>
    <row r="447" spans="1:13" x14ac:dyDescent="0.25">
      <c r="A447">
        <v>172972</v>
      </c>
      <c r="B447" t="s">
        <v>111</v>
      </c>
      <c r="C447" t="s">
        <v>30</v>
      </c>
      <c r="D447" t="s">
        <v>31</v>
      </c>
      <c r="E447" t="s">
        <v>108</v>
      </c>
      <c r="F447" s="1">
        <v>43697.52003472222</v>
      </c>
      <c r="G447">
        <v>0.6</v>
      </c>
      <c r="H447">
        <v>181.58</v>
      </c>
      <c r="I447">
        <v>108.95</v>
      </c>
      <c r="J447">
        <v>30</v>
      </c>
      <c r="K447" t="s">
        <v>17</v>
      </c>
      <c r="L447">
        <v>2019</v>
      </c>
      <c r="M447">
        <v>8</v>
      </c>
    </row>
    <row r="448" spans="1:13" x14ac:dyDescent="0.25">
      <c r="A448">
        <v>172972</v>
      </c>
      <c r="B448" t="s">
        <v>111</v>
      </c>
      <c r="C448" t="s">
        <v>30</v>
      </c>
      <c r="D448" t="s">
        <v>31</v>
      </c>
      <c r="E448" t="s">
        <v>108</v>
      </c>
      <c r="F448" s="1">
        <v>43697.52003472222</v>
      </c>
      <c r="G448">
        <v>1.8</v>
      </c>
      <c r="H448">
        <v>181.58</v>
      </c>
      <c r="I448">
        <v>326.83999999999997</v>
      </c>
      <c r="J448">
        <v>30</v>
      </c>
      <c r="K448" t="s">
        <v>17</v>
      </c>
      <c r="L448">
        <v>2019</v>
      </c>
      <c r="M448">
        <v>8</v>
      </c>
    </row>
    <row r="449" spans="1:13" x14ac:dyDescent="0.25">
      <c r="A449">
        <v>172972</v>
      </c>
      <c r="B449" t="s">
        <v>111</v>
      </c>
      <c r="C449" t="s">
        <v>30</v>
      </c>
      <c r="D449" t="s">
        <v>31</v>
      </c>
      <c r="E449" t="s">
        <v>108</v>
      </c>
      <c r="F449" s="1">
        <v>43699.555555555555</v>
      </c>
      <c r="G449">
        <v>3</v>
      </c>
      <c r="H449">
        <v>181.58</v>
      </c>
      <c r="I449">
        <v>544.74</v>
      </c>
      <c r="J449">
        <v>30</v>
      </c>
      <c r="K449" t="s">
        <v>17</v>
      </c>
      <c r="L449">
        <v>2019</v>
      </c>
      <c r="M449">
        <v>8</v>
      </c>
    </row>
    <row r="450" spans="1:13" x14ac:dyDescent="0.25">
      <c r="A450">
        <v>172972</v>
      </c>
      <c r="B450" t="s">
        <v>111</v>
      </c>
      <c r="C450" t="s">
        <v>30</v>
      </c>
      <c r="D450" t="s">
        <v>31</v>
      </c>
      <c r="E450" t="s">
        <v>108</v>
      </c>
      <c r="F450" s="1">
        <v>43699.562094907407</v>
      </c>
      <c r="G450">
        <v>2.4</v>
      </c>
      <c r="H450">
        <v>181.58</v>
      </c>
      <c r="I450">
        <v>435.79</v>
      </c>
      <c r="J450">
        <v>30</v>
      </c>
      <c r="K450" t="s">
        <v>17</v>
      </c>
      <c r="L450">
        <v>2019</v>
      </c>
      <c r="M450">
        <v>8</v>
      </c>
    </row>
    <row r="451" spans="1:13" x14ac:dyDescent="0.25">
      <c r="A451">
        <v>172972</v>
      </c>
      <c r="B451" t="s">
        <v>111</v>
      </c>
      <c r="C451" t="s">
        <v>30</v>
      </c>
      <c r="D451" t="s">
        <v>31</v>
      </c>
      <c r="E451" t="s">
        <v>108</v>
      </c>
      <c r="F451" s="1">
        <v>43699.571828703702</v>
      </c>
      <c r="G451">
        <v>3</v>
      </c>
      <c r="H451">
        <v>181.58</v>
      </c>
      <c r="I451">
        <v>544.74</v>
      </c>
      <c r="J451">
        <v>30</v>
      </c>
      <c r="K451" t="s">
        <v>17</v>
      </c>
      <c r="L451">
        <v>2019</v>
      </c>
      <c r="M451">
        <v>8</v>
      </c>
    </row>
    <row r="452" spans="1:13" x14ac:dyDescent="0.25">
      <c r="A452">
        <v>172972</v>
      </c>
      <c r="B452" t="s">
        <v>111</v>
      </c>
      <c r="C452" t="s">
        <v>30</v>
      </c>
      <c r="D452" t="s">
        <v>31</v>
      </c>
      <c r="E452" t="s">
        <v>108</v>
      </c>
      <c r="F452" s="1">
        <v>43699.572256944448</v>
      </c>
      <c r="G452">
        <v>2.4</v>
      </c>
      <c r="H452">
        <v>181.58</v>
      </c>
      <c r="I452">
        <v>435.79</v>
      </c>
      <c r="J452">
        <v>30</v>
      </c>
      <c r="K452" t="s">
        <v>17</v>
      </c>
      <c r="L452">
        <v>2019</v>
      </c>
      <c r="M452">
        <v>8</v>
      </c>
    </row>
    <row r="453" spans="1:13" x14ac:dyDescent="0.25">
      <c r="A453">
        <v>172972</v>
      </c>
      <c r="B453" t="s">
        <v>111</v>
      </c>
      <c r="C453" t="s">
        <v>30</v>
      </c>
      <c r="D453" t="s">
        <v>31</v>
      </c>
      <c r="E453" t="s">
        <v>108</v>
      </c>
      <c r="F453" s="1">
        <v>43699.575590277775</v>
      </c>
      <c r="G453">
        <v>2.4</v>
      </c>
      <c r="H453">
        <v>181.58</v>
      </c>
      <c r="I453">
        <v>435.79</v>
      </c>
      <c r="J453">
        <v>30</v>
      </c>
      <c r="K453" t="s">
        <v>17</v>
      </c>
      <c r="L453">
        <v>2019</v>
      </c>
      <c r="M453">
        <v>8</v>
      </c>
    </row>
    <row r="454" spans="1:13" x14ac:dyDescent="0.25">
      <c r="A454">
        <v>172972</v>
      </c>
      <c r="B454" t="s">
        <v>111</v>
      </c>
      <c r="C454" t="s">
        <v>30</v>
      </c>
      <c r="D454" t="s">
        <v>31</v>
      </c>
      <c r="E454" t="s">
        <v>108</v>
      </c>
      <c r="F454" s="1">
        <v>43704.53806712963</v>
      </c>
      <c r="G454">
        <v>1</v>
      </c>
      <c r="H454">
        <v>181.58</v>
      </c>
      <c r="I454">
        <v>181.58</v>
      </c>
      <c r="J454">
        <v>30</v>
      </c>
      <c r="K454" t="s">
        <v>17</v>
      </c>
      <c r="L454">
        <v>2019</v>
      </c>
      <c r="M454">
        <v>8</v>
      </c>
    </row>
    <row r="455" spans="1:13" x14ac:dyDescent="0.25">
      <c r="A455">
        <v>172972</v>
      </c>
      <c r="B455" t="s">
        <v>111</v>
      </c>
      <c r="C455" t="s">
        <v>30</v>
      </c>
      <c r="D455" t="s">
        <v>31</v>
      </c>
      <c r="E455" t="s">
        <v>108</v>
      </c>
      <c r="F455" s="1">
        <v>43704.538240740738</v>
      </c>
      <c r="G455">
        <v>1</v>
      </c>
      <c r="H455">
        <v>181.58</v>
      </c>
      <c r="I455">
        <v>181.58</v>
      </c>
      <c r="J455">
        <v>30</v>
      </c>
      <c r="K455" t="s">
        <v>17</v>
      </c>
      <c r="L455">
        <v>2019</v>
      </c>
      <c r="M455">
        <v>8</v>
      </c>
    </row>
    <row r="456" spans="1:13" x14ac:dyDescent="0.25">
      <c r="A456">
        <v>172972</v>
      </c>
      <c r="B456" t="s">
        <v>111</v>
      </c>
      <c r="C456" t="s">
        <v>30</v>
      </c>
      <c r="D456" t="s">
        <v>31</v>
      </c>
      <c r="E456" t="s">
        <v>108</v>
      </c>
      <c r="F456" s="1">
        <v>43704.538819444446</v>
      </c>
      <c r="G456">
        <v>4</v>
      </c>
      <c r="H456">
        <v>181.58</v>
      </c>
      <c r="I456">
        <v>726.32</v>
      </c>
      <c r="J456">
        <v>30</v>
      </c>
      <c r="K456" t="s">
        <v>17</v>
      </c>
      <c r="L456">
        <v>2019</v>
      </c>
      <c r="M456">
        <v>8</v>
      </c>
    </row>
    <row r="457" spans="1:13" x14ac:dyDescent="0.25">
      <c r="A457">
        <v>172972</v>
      </c>
      <c r="B457" t="s">
        <v>111</v>
      </c>
      <c r="C457" t="s">
        <v>30</v>
      </c>
      <c r="D457" t="s">
        <v>31</v>
      </c>
      <c r="E457" t="s">
        <v>108</v>
      </c>
      <c r="F457" s="1">
        <v>43704.542557870373</v>
      </c>
      <c r="G457">
        <v>2</v>
      </c>
      <c r="H457">
        <v>181.58</v>
      </c>
      <c r="I457">
        <v>363.16</v>
      </c>
      <c r="J457">
        <v>30</v>
      </c>
      <c r="K457" t="s">
        <v>17</v>
      </c>
      <c r="L457">
        <v>2019</v>
      </c>
      <c r="M457">
        <v>8</v>
      </c>
    </row>
    <row r="458" spans="1:13" x14ac:dyDescent="0.25">
      <c r="A458">
        <v>172972</v>
      </c>
      <c r="B458" t="s">
        <v>111</v>
      </c>
      <c r="C458" t="s">
        <v>30</v>
      </c>
      <c r="D458" t="s">
        <v>31</v>
      </c>
      <c r="E458" t="s">
        <v>108</v>
      </c>
      <c r="F458" s="1">
        <v>43705.50677083333</v>
      </c>
      <c r="G458">
        <v>4.2</v>
      </c>
      <c r="H458">
        <v>181.58</v>
      </c>
      <c r="I458">
        <v>762.64</v>
      </c>
      <c r="J458">
        <v>30</v>
      </c>
      <c r="K458" t="s">
        <v>17</v>
      </c>
      <c r="L458">
        <v>2019</v>
      </c>
      <c r="M458">
        <v>8</v>
      </c>
    </row>
    <row r="459" spans="1:13" x14ac:dyDescent="0.25">
      <c r="A459">
        <v>172972</v>
      </c>
      <c r="B459" t="s">
        <v>111</v>
      </c>
      <c r="C459" t="s">
        <v>30</v>
      </c>
      <c r="D459" t="s">
        <v>31</v>
      </c>
      <c r="E459" t="s">
        <v>108</v>
      </c>
      <c r="F459" s="1">
        <v>43707.523576388892</v>
      </c>
      <c r="G459">
        <v>3</v>
      </c>
      <c r="H459">
        <v>181.58</v>
      </c>
      <c r="I459">
        <v>544.74</v>
      </c>
      <c r="J459">
        <v>30</v>
      </c>
      <c r="K459" t="s">
        <v>17</v>
      </c>
      <c r="L459">
        <v>2019</v>
      </c>
      <c r="M459">
        <v>8</v>
      </c>
    </row>
    <row r="460" spans="1:13" x14ac:dyDescent="0.25">
      <c r="A460">
        <v>172972</v>
      </c>
      <c r="B460" t="s">
        <v>111</v>
      </c>
      <c r="C460" t="s">
        <v>30</v>
      </c>
      <c r="D460" t="s">
        <v>31</v>
      </c>
      <c r="E460" t="s">
        <v>108</v>
      </c>
      <c r="F460" s="1">
        <v>43707.523865740739</v>
      </c>
      <c r="G460">
        <v>3</v>
      </c>
      <c r="H460">
        <v>181.58</v>
      </c>
      <c r="I460">
        <v>544.74</v>
      </c>
      <c r="J460">
        <v>30</v>
      </c>
      <c r="K460" t="s">
        <v>17</v>
      </c>
      <c r="L460">
        <v>2019</v>
      </c>
      <c r="M460">
        <v>8</v>
      </c>
    </row>
    <row r="461" spans="1:13" x14ac:dyDescent="0.25">
      <c r="A461">
        <v>172972</v>
      </c>
      <c r="B461" t="s">
        <v>111</v>
      </c>
      <c r="C461" t="s">
        <v>30</v>
      </c>
      <c r="D461" t="s">
        <v>31</v>
      </c>
      <c r="E461" t="s">
        <v>108</v>
      </c>
      <c r="F461" s="1">
        <v>43710.615312499998</v>
      </c>
      <c r="G461">
        <v>3</v>
      </c>
      <c r="H461">
        <v>181.58</v>
      </c>
      <c r="I461">
        <v>544.74</v>
      </c>
      <c r="J461">
        <v>30</v>
      </c>
      <c r="K461" t="s">
        <v>17</v>
      </c>
      <c r="L461">
        <v>2019</v>
      </c>
      <c r="M461">
        <v>9</v>
      </c>
    </row>
    <row r="462" spans="1:13" x14ac:dyDescent="0.25">
      <c r="A462">
        <v>172972</v>
      </c>
      <c r="B462" t="s">
        <v>111</v>
      </c>
      <c r="C462" t="s">
        <v>30</v>
      </c>
      <c r="D462" t="s">
        <v>31</v>
      </c>
      <c r="E462" t="s">
        <v>108</v>
      </c>
      <c r="F462" s="1">
        <v>43710.615752314814</v>
      </c>
      <c r="G462">
        <v>2</v>
      </c>
      <c r="H462">
        <v>181.58</v>
      </c>
      <c r="I462">
        <v>363.16</v>
      </c>
      <c r="J462">
        <v>30</v>
      </c>
      <c r="K462" t="s">
        <v>17</v>
      </c>
      <c r="L462">
        <v>2019</v>
      </c>
      <c r="M462">
        <v>9</v>
      </c>
    </row>
    <row r="463" spans="1:13" x14ac:dyDescent="0.25">
      <c r="A463">
        <v>172972</v>
      </c>
      <c r="B463" t="s">
        <v>111</v>
      </c>
      <c r="C463" t="s">
        <v>30</v>
      </c>
      <c r="D463" t="s">
        <v>31</v>
      </c>
      <c r="E463" t="s">
        <v>108</v>
      </c>
      <c r="F463" s="1">
        <v>43710.615925925929</v>
      </c>
      <c r="G463">
        <v>3</v>
      </c>
      <c r="H463">
        <v>181.58</v>
      </c>
      <c r="I463">
        <v>544.74</v>
      </c>
      <c r="J463">
        <v>30</v>
      </c>
      <c r="K463" t="s">
        <v>17</v>
      </c>
      <c r="L463">
        <v>2019</v>
      </c>
      <c r="M463">
        <v>9</v>
      </c>
    </row>
    <row r="464" spans="1:13" x14ac:dyDescent="0.25">
      <c r="A464">
        <v>172972</v>
      </c>
      <c r="B464" t="s">
        <v>111</v>
      </c>
      <c r="C464" t="s">
        <v>30</v>
      </c>
      <c r="D464" t="s">
        <v>31</v>
      </c>
      <c r="E464" t="s">
        <v>108</v>
      </c>
      <c r="F464" s="1">
        <v>43710.616099537037</v>
      </c>
      <c r="G464">
        <v>1</v>
      </c>
      <c r="H464">
        <v>181.58</v>
      </c>
      <c r="I464">
        <v>181.58</v>
      </c>
      <c r="J464">
        <v>30</v>
      </c>
      <c r="K464" t="s">
        <v>17</v>
      </c>
      <c r="L464">
        <v>2019</v>
      </c>
      <c r="M464">
        <v>9</v>
      </c>
    </row>
    <row r="465" spans="1:13" x14ac:dyDescent="0.25">
      <c r="A465">
        <v>172972</v>
      </c>
      <c r="B465" t="s">
        <v>111</v>
      </c>
      <c r="C465" t="s">
        <v>30</v>
      </c>
      <c r="D465" t="s">
        <v>31</v>
      </c>
      <c r="E465" t="s">
        <v>108</v>
      </c>
      <c r="F465" s="1">
        <v>43721.609525462962</v>
      </c>
      <c r="G465">
        <v>6</v>
      </c>
      <c r="H465">
        <v>181.58</v>
      </c>
      <c r="I465">
        <v>1089.48</v>
      </c>
      <c r="J465">
        <v>30</v>
      </c>
      <c r="K465" t="s">
        <v>17</v>
      </c>
      <c r="L465">
        <v>2019</v>
      </c>
      <c r="M465">
        <v>9</v>
      </c>
    </row>
    <row r="466" spans="1:13" x14ac:dyDescent="0.25">
      <c r="A466">
        <v>172972</v>
      </c>
      <c r="B466" t="s">
        <v>111</v>
      </c>
      <c r="C466" t="s">
        <v>30</v>
      </c>
      <c r="D466" t="s">
        <v>31</v>
      </c>
      <c r="E466" t="s">
        <v>108</v>
      </c>
      <c r="F466" s="1">
        <v>43742.557592592595</v>
      </c>
      <c r="G466">
        <v>3</v>
      </c>
      <c r="H466">
        <v>213.68</v>
      </c>
      <c r="I466">
        <v>641.04</v>
      </c>
      <c r="J466">
        <v>30</v>
      </c>
      <c r="K466" t="s">
        <v>17</v>
      </c>
      <c r="L466">
        <v>2019</v>
      </c>
      <c r="M466">
        <v>10</v>
      </c>
    </row>
    <row r="467" spans="1:13" x14ac:dyDescent="0.25">
      <c r="A467">
        <v>172972</v>
      </c>
      <c r="B467" t="s">
        <v>111</v>
      </c>
      <c r="C467" t="s">
        <v>30</v>
      </c>
      <c r="D467" t="s">
        <v>31</v>
      </c>
      <c r="E467" t="s">
        <v>108</v>
      </c>
      <c r="F467" s="1">
        <v>43745.599918981483</v>
      </c>
      <c r="G467">
        <v>4</v>
      </c>
      <c r="H467">
        <v>213.68</v>
      </c>
      <c r="I467">
        <v>854.72</v>
      </c>
      <c r="J467">
        <v>30</v>
      </c>
      <c r="K467" t="s">
        <v>17</v>
      </c>
      <c r="L467">
        <v>2019</v>
      </c>
      <c r="M467">
        <v>10</v>
      </c>
    </row>
    <row r="468" spans="1:13" x14ac:dyDescent="0.25">
      <c r="A468">
        <v>172972</v>
      </c>
      <c r="B468" t="s">
        <v>111</v>
      </c>
      <c r="C468" t="s">
        <v>30</v>
      </c>
      <c r="D468" t="s">
        <v>31</v>
      </c>
      <c r="E468" t="s">
        <v>108</v>
      </c>
      <c r="F468" s="1">
        <v>43761.612488425926</v>
      </c>
      <c r="G468">
        <v>6</v>
      </c>
      <c r="H468">
        <v>203.72</v>
      </c>
      <c r="I468">
        <v>1222.32</v>
      </c>
      <c r="J468">
        <v>30</v>
      </c>
      <c r="K468" t="s">
        <v>17</v>
      </c>
      <c r="L468">
        <v>2019</v>
      </c>
      <c r="M468">
        <v>10</v>
      </c>
    </row>
    <row r="469" spans="1:13" x14ac:dyDescent="0.25">
      <c r="A469">
        <v>172972</v>
      </c>
      <c r="B469" t="s">
        <v>111</v>
      </c>
      <c r="C469" t="s">
        <v>30</v>
      </c>
      <c r="D469" t="s">
        <v>31</v>
      </c>
      <c r="E469" t="s">
        <v>108</v>
      </c>
      <c r="F469" s="1">
        <v>43777.558738425927</v>
      </c>
      <c r="G469">
        <v>2</v>
      </c>
      <c r="H469">
        <v>203.72</v>
      </c>
      <c r="I469">
        <v>407.44</v>
      </c>
      <c r="J469">
        <v>30</v>
      </c>
      <c r="K469" t="s">
        <v>17</v>
      </c>
      <c r="L469">
        <v>2019</v>
      </c>
      <c r="M469">
        <v>11</v>
      </c>
    </row>
    <row r="470" spans="1:13" x14ac:dyDescent="0.25">
      <c r="A470">
        <v>172972</v>
      </c>
      <c r="B470" t="s">
        <v>111</v>
      </c>
      <c r="C470" t="s">
        <v>30</v>
      </c>
      <c r="D470" t="s">
        <v>31</v>
      </c>
      <c r="E470" t="s">
        <v>108</v>
      </c>
      <c r="F470" s="1">
        <v>43781.441782407404</v>
      </c>
      <c r="G470">
        <v>2</v>
      </c>
      <c r="H470">
        <v>203.72</v>
      </c>
      <c r="I470">
        <v>407.44</v>
      </c>
      <c r="J470">
        <v>30</v>
      </c>
      <c r="K470" t="s">
        <v>17</v>
      </c>
      <c r="L470">
        <v>2019</v>
      </c>
      <c r="M470">
        <v>11</v>
      </c>
    </row>
    <row r="471" spans="1:13" x14ac:dyDescent="0.25">
      <c r="A471">
        <v>172972</v>
      </c>
      <c r="B471" t="s">
        <v>111</v>
      </c>
      <c r="C471" t="s">
        <v>30</v>
      </c>
      <c r="D471" t="s">
        <v>31</v>
      </c>
      <c r="E471" t="s">
        <v>108</v>
      </c>
      <c r="F471" s="1">
        <v>43790.573807870373</v>
      </c>
      <c r="G471">
        <v>4</v>
      </c>
      <c r="H471">
        <v>203.72</v>
      </c>
      <c r="I471">
        <v>814.88</v>
      </c>
      <c r="J471">
        <v>30</v>
      </c>
      <c r="K471" t="s">
        <v>17</v>
      </c>
      <c r="L471">
        <v>2019</v>
      </c>
      <c r="M471">
        <v>11</v>
      </c>
    </row>
    <row r="472" spans="1:13" x14ac:dyDescent="0.25">
      <c r="A472">
        <v>172972</v>
      </c>
      <c r="B472" t="s">
        <v>111</v>
      </c>
      <c r="C472" t="s">
        <v>30</v>
      </c>
      <c r="D472" t="s">
        <v>31</v>
      </c>
      <c r="E472" t="s">
        <v>108</v>
      </c>
      <c r="F472" s="1">
        <v>43790.574143518519</v>
      </c>
      <c r="G472">
        <v>4</v>
      </c>
      <c r="H472">
        <v>203.72</v>
      </c>
      <c r="I472">
        <v>814.88</v>
      </c>
      <c r="J472">
        <v>30</v>
      </c>
      <c r="K472" t="s">
        <v>17</v>
      </c>
      <c r="L472">
        <v>2019</v>
      </c>
      <c r="M472">
        <v>11</v>
      </c>
    </row>
    <row r="473" spans="1:13" x14ac:dyDescent="0.25">
      <c r="A473">
        <v>172972</v>
      </c>
      <c r="B473" t="s">
        <v>111</v>
      </c>
      <c r="C473" t="s">
        <v>30</v>
      </c>
      <c r="D473" t="s">
        <v>31</v>
      </c>
      <c r="E473" t="s">
        <v>108</v>
      </c>
      <c r="F473" s="1">
        <v>43791.563240740739</v>
      </c>
      <c r="G473">
        <v>3</v>
      </c>
      <c r="H473">
        <v>203.72</v>
      </c>
      <c r="I473">
        <v>611.16</v>
      </c>
      <c r="J473">
        <v>30</v>
      </c>
      <c r="K473" t="s">
        <v>17</v>
      </c>
      <c r="L473">
        <v>2019</v>
      </c>
      <c r="M473">
        <v>11</v>
      </c>
    </row>
    <row r="474" spans="1:13" x14ac:dyDescent="0.25">
      <c r="A474">
        <v>172972</v>
      </c>
      <c r="B474" t="s">
        <v>111</v>
      </c>
      <c r="C474" t="s">
        <v>30</v>
      </c>
      <c r="D474" t="s">
        <v>31</v>
      </c>
      <c r="E474" t="s">
        <v>108</v>
      </c>
      <c r="F474" s="1">
        <v>43791.56354166667</v>
      </c>
      <c r="G474">
        <v>3</v>
      </c>
      <c r="H474">
        <v>203.72</v>
      </c>
      <c r="I474">
        <v>611.16</v>
      </c>
      <c r="J474">
        <v>30</v>
      </c>
      <c r="K474" t="s">
        <v>17</v>
      </c>
      <c r="L474">
        <v>2019</v>
      </c>
      <c r="M474">
        <v>11</v>
      </c>
    </row>
    <row r="475" spans="1:13" x14ac:dyDescent="0.25">
      <c r="A475">
        <v>172972</v>
      </c>
      <c r="B475" t="s">
        <v>111</v>
      </c>
      <c r="C475" t="s">
        <v>30</v>
      </c>
      <c r="D475" t="s">
        <v>31</v>
      </c>
      <c r="E475" t="s">
        <v>108</v>
      </c>
      <c r="F475" s="1">
        <v>43818.555833333332</v>
      </c>
      <c r="G475">
        <v>2</v>
      </c>
      <c r="H475">
        <v>203.72</v>
      </c>
      <c r="I475">
        <v>407.44</v>
      </c>
      <c r="J475">
        <v>30</v>
      </c>
      <c r="K475" t="s">
        <v>17</v>
      </c>
      <c r="L475">
        <v>2019</v>
      </c>
      <c r="M475">
        <v>12</v>
      </c>
    </row>
    <row r="476" spans="1:13" x14ac:dyDescent="0.25">
      <c r="A476">
        <v>172972</v>
      </c>
      <c r="B476" t="s">
        <v>111</v>
      </c>
      <c r="C476" t="s">
        <v>30</v>
      </c>
      <c r="D476" t="s">
        <v>31</v>
      </c>
      <c r="E476" t="s">
        <v>108</v>
      </c>
      <c r="F476" s="1">
        <v>43819.530393518522</v>
      </c>
      <c r="G476">
        <v>4</v>
      </c>
      <c r="H476">
        <v>203.72</v>
      </c>
      <c r="I476">
        <v>814.88</v>
      </c>
      <c r="J476">
        <v>30</v>
      </c>
      <c r="K476" t="s">
        <v>17</v>
      </c>
      <c r="L476">
        <v>2019</v>
      </c>
      <c r="M476">
        <v>12</v>
      </c>
    </row>
    <row r="477" spans="1:13" x14ac:dyDescent="0.25">
      <c r="A477">
        <v>172972</v>
      </c>
      <c r="B477" t="s">
        <v>111</v>
      </c>
      <c r="C477" t="s">
        <v>30</v>
      </c>
      <c r="D477" t="s">
        <v>31</v>
      </c>
      <c r="E477" t="s">
        <v>108</v>
      </c>
      <c r="F477" s="1">
        <v>43822.544525462959</v>
      </c>
      <c r="G477">
        <v>4</v>
      </c>
      <c r="H477">
        <v>203.72</v>
      </c>
      <c r="I477">
        <v>814.88</v>
      </c>
      <c r="J477">
        <v>30</v>
      </c>
      <c r="K477" t="s">
        <v>17</v>
      </c>
      <c r="L477">
        <v>2019</v>
      </c>
      <c r="M477">
        <v>12</v>
      </c>
    </row>
    <row r="478" spans="1:13" x14ac:dyDescent="0.25">
      <c r="A478">
        <v>172972</v>
      </c>
      <c r="B478" t="s">
        <v>111</v>
      </c>
      <c r="C478" t="s">
        <v>30</v>
      </c>
      <c r="D478" t="s">
        <v>31</v>
      </c>
      <c r="E478" t="s">
        <v>108</v>
      </c>
      <c r="F478" s="1">
        <v>43829.5158912037</v>
      </c>
      <c r="G478">
        <v>4</v>
      </c>
      <c r="H478">
        <v>203.72</v>
      </c>
      <c r="I478">
        <v>814.88</v>
      </c>
      <c r="J478">
        <v>30</v>
      </c>
      <c r="K478" t="s">
        <v>17</v>
      </c>
      <c r="L478">
        <v>2019</v>
      </c>
      <c r="M478">
        <v>12</v>
      </c>
    </row>
    <row r="479" spans="1:13" x14ac:dyDescent="0.25">
      <c r="A479">
        <v>105951</v>
      </c>
      <c r="B479" t="s">
        <v>112</v>
      </c>
      <c r="C479" t="s">
        <v>30</v>
      </c>
      <c r="D479" t="s">
        <v>15</v>
      </c>
      <c r="E479" t="s">
        <v>108</v>
      </c>
      <c r="F479" s="1">
        <v>43119.539548611108</v>
      </c>
      <c r="G479">
        <v>3</v>
      </c>
      <c r="H479">
        <v>113.8</v>
      </c>
      <c r="I479">
        <v>341.4</v>
      </c>
      <c r="J479">
        <v>30</v>
      </c>
      <c r="K479" t="s">
        <v>17</v>
      </c>
      <c r="L479">
        <v>2018</v>
      </c>
      <c r="M479">
        <v>1</v>
      </c>
    </row>
    <row r="480" spans="1:13" x14ac:dyDescent="0.25">
      <c r="A480">
        <v>105951</v>
      </c>
      <c r="B480" t="s">
        <v>112</v>
      </c>
      <c r="C480" t="s">
        <v>30</v>
      </c>
      <c r="D480" t="s">
        <v>15</v>
      </c>
      <c r="E480" t="s">
        <v>108</v>
      </c>
      <c r="F480" s="1">
        <v>43147.347858796296</v>
      </c>
      <c r="G480">
        <v>2</v>
      </c>
      <c r="H480">
        <v>113.8</v>
      </c>
      <c r="I480">
        <v>227.6</v>
      </c>
      <c r="J480">
        <v>30</v>
      </c>
      <c r="K480" t="s">
        <v>17</v>
      </c>
      <c r="L480">
        <v>2018</v>
      </c>
      <c r="M480">
        <v>2</v>
      </c>
    </row>
    <row r="481" spans="1:13" x14ac:dyDescent="0.25">
      <c r="A481">
        <v>105951</v>
      </c>
      <c r="B481" t="s">
        <v>112</v>
      </c>
      <c r="C481" t="s">
        <v>30</v>
      </c>
      <c r="D481" t="s">
        <v>15</v>
      </c>
      <c r="E481" t="s">
        <v>108</v>
      </c>
      <c r="F481" s="1">
        <v>43293.63076388889</v>
      </c>
      <c r="G481">
        <v>3</v>
      </c>
      <c r="H481">
        <v>113.8</v>
      </c>
      <c r="I481">
        <v>341.4</v>
      </c>
      <c r="J481">
        <v>30</v>
      </c>
      <c r="K481" t="s">
        <v>17</v>
      </c>
      <c r="L481">
        <v>2018</v>
      </c>
      <c r="M481">
        <v>7</v>
      </c>
    </row>
    <row r="482" spans="1:13" x14ac:dyDescent="0.25">
      <c r="A482">
        <v>105951</v>
      </c>
      <c r="B482" t="s">
        <v>112</v>
      </c>
      <c r="C482" t="s">
        <v>30</v>
      </c>
      <c r="D482" t="s">
        <v>15</v>
      </c>
      <c r="E482" t="s">
        <v>108</v>
      </c>
      <c r="F482" s="1">
        <v>43294.426550925928</v>
      </c>
      <c r="G482">
        <v>3</v>
      </c>
      <c r="H482">
        <v>113.8</v>
      </c>
      <c r="I482">
        <v>341.4</v>
      </c>
      <c r="J482">
        <v>30</v>
      </c>
      <c r="K482" t="s">
        <v>17</v>
      </c>
      <c r="L482">
        <v>2018</v>
      </c>
      <c r="M482">
        <v>7</v>
      </c>
    </row>
    <row r="483" spans="1:13" x14ac:dyDescent="0.25">
      <c r="A483">
        <v>105951</v>
      </c>
      <c r="B483" t="s">
        <v>112</v>
      </c>
      <c r="C483" t="s">
        <v>30</v>
      </c>
      <c r="D483" t="s">
        <v>15</v>
      </c>
      <c r="E483" t="s">
        <v>108</v>
      </c>
      <c r="F483" s="1">
        <v>43334.471331018518</v>
      </c>
      <c r="G483">
        <v>1</v>
      </c>
      <c r="H483">
        <v>113.8</v>
      </c>
      <c r="I483">
        <v>113.8</v>
      </c>
      <c r="J483">
        <v>30</v>
      </c>
      <c r="K483" t="s">
        <v>17</v>
      </c>
      <c r="L483">
        <v>2018</v>
      </c>
      <c r="M483">
        <v>8</v>
      </c>
    </row>
    <row r="484" spans="1:13" x14ac:dyDescent="0.25">
      <c r="A484">
        <v>105951</v>
      </c>
      <c r="B484" t="s">
        <v>112</v>
      </c>
      <c r="C484" t="s">
        <v>30</v>
      </c>
      <c r="D484" t="s">
        <v>15</v>
      </c>
      <c r="E484" t="s">
        <v>108</v>
      </c>
      <c r="F484" s="1">
        <v>43334.471331018518</v>
      </c>
      <c r="G484">
        <v>1</v>
      </c>
      <c r="H484">
        <v>114.92</v>
      </c>
      <c r="I484">
        <v>114.92</v>
      </c>
      <c r="J484">
        <v>30</v>
      </c>
      <c r="K484" t="s">
        <v>17</v>
      </c>
      <c r="L484">
        <v>2018</v>
      </c>
      <c r="M484">
        <v>8</v>
      </c>
    </row>
    <row r="485" spans="1:13" x14ac:dyDescent="0.25">
      <c r="A485">
        <v>105951</v>
      </c>
      <c r="B485" t="s">
        <v>112</v>
      </c>
      <c r="C485" t="s">
        <v>30</v>
      </c>
      <c r="D485" t="s">
        <v>15</v>
      </c>
      <c r="E485" t="s">
        <v>108</v>
      </c>
      <c r="F485" s="1">
        <v>43357.3515162037</v>
      </c>
      <c r="G485">
        <v>2</v>
      </c>
      <c r="H485">
        <v>114.92</v>
      </c>
      <c r="I485">
        <v>229.84</v>
      </c>
      <c r="J485">
        <v>30</v>
      </c>
      <c r="K485" t="s">
        <v>17</v>
      </c>
      <c r="L485">
        <v>2018</v>
      </c>
      <c r="M485">
        <v>9</v>
      </c>
    </row>
    <row r="486" spans="1:13" x14ac:dyDescent="0.25">
      <c r="A486">
        <v>105951</v>
      </c>
      <c r="B486" t="s">
        <v>112</v>
      </c>
      <c r="C486" t="s">
        <v>30</v>
      </c>
      <c r="D486" t="s">
        <v>15</v>
      </c>
      <c r="E486" t="s">
        <v>108</v>
      </c>
      <c r="F486" s="1">
        <v>43572.452106481483</v>
      </c>
      <c r="G486">
        <v>3</v>
      </c>
      <c r="H486">
        <v>114.93</v>
      </c>
      <c r="I486">
        <v>344.79</v>
      </c>
      <c r="J486">
        <v>30</v>
      </c>
      <c r="K486" t="s">
        <v>17</v>
      </c>
      <c r="L486">
        <v>2019</v>
      </c>
      <c r="M486">
        <v>4</v>
      </c>
    </row>
    <row r="487" spans="1:13" x14ac:dyDescent="0.25">
      <c r="A487">
        <v>105951</v>
      </c>
      <c r="B487" t="s">
        <v>112</v>
      </c>
      <c r="C487" t="s">
        <v>30</v>
      </c>
      <c r="D487" t="s">
        <v>15</v>
      </c>
      <c r="E487" t="s">
        <v>108</v>
      </c>
      <c r="F487" s="1">
        <v>43797.493055555555</v>
      </c>
      <c r="G487">
        <v>1</v>
      </c>
      <c r="H487">
        <v>113.75</v>
      </c>
      <c r="I487">
        <v>113.75</v>
      </c>
      <c r="J487">
        <v>30</v>
      </c>
      <c r="K487" t="s">
        <v>17</v>
      </c>
      <c r="L487">
        <v>2019</v>
      </c>
      <c r="M487">
        <v>11</v>
      </c>
    </row>
    <row r="488" spans="1:13" x14ac:dyDescent="0.25">
      <c r="A488">
        <v>105951</v>
      </c>
      <c r="B488" t="s">
        <v>112</v>
      </c>
      <c r="C488" t="s">
        <v>30</v>
      </c>
      <c r="D488" t="s">
        <v>15</v>
      </c>
      <c r="E488" t="s">
        <v>108</v>
      </c>
      <c r="F488" s="1">
        <v>43801.495740740742</v>
      </c>
      <c r="G488">
        <v>1</v>
      </c>
      <c r="H488">
        <v>113.75</v>
      </c>
      <c r="I488">
        <v>113.75</v>
      </c>
      <c r="J488">
        <v>30</v>
      </c>
      <c r="K488" t="s">
        <v>17</v>
      </c>
      <c r="L488">
        <v>2019</v>
      </c>
      <c r="M488">
        <v>12</v>
      </c>
    </row>
    <row r="489" spans="1:13" x14ac:dyDescent="0.25">
      <c r="A489">
        <v>105951</v>
      </c>
      <c r="B489" t="s">
        <v>112</v>
      </c>
      <c r="C489" t="s">
        <v>30</v>
      </c>
      <c r="D489" t="s">
        <v>15</v>
      </c>
      <c r="E489" t="s">
        <v>108</v>
      </c>
      <c r="F489" s="1">
        <v>43817.589363425926</v>
      </c>
      <c r="G489">
        <v>3</v>
      </c>
      <c r="H489">
        <v>113.75</v>
      </c>
      <c r="I489">
        <v>341.25</v>
      </c>
      <c r="J489">
        <v>30</v>
      </c>
      <c r="K489" t="s">
        <v>17</v>
      </c>
      <c r="L489">
        <v>2019</v>
      </c>
      <c r="M489">
        <v>12</v>
      </c>
    </row>
    <row r="490" spans="1:13" x14ac:dyDescent="0.25">
      <c r="A490">
        <v>196416</v>
      </c>
      <c r="B490" t="s">
        <v>113</v>
      </c>
      <c r="C490" t="s">
        <v>30</v>
      </c>
      <c r="D490" t="s">
        <v>15</v>
      </c>
      <c r="E490" t="s">
        <v>108</v>
      </c>
      <c r="F490" s="1">
        <v>43199.361620370371</v>
      </c>
      <c r="G490">
        <v>1</v>
      </c>
      <c r="H490">
        <v>85.83</v>
      </c>
      <c r="I490">
        <v>85.83</v>
      </c>
      <c r="J490">
        <v>30</v>
      </c>
      <c r="K490" t="s">
        <v>17</v>
      </c>
      <c r="L490">
        <v>2018</v>
      </c>
      <c r="M490">
        <v>4</v>
      </c>
    </row>
    <row r="491" spans="1:13" x14ac:dyDescent="0.25">
      <c r="A491">
        <v>201961</v>
      </c>
      <c r="B491" t="s">
        <v>114</v>
      </c>
      <c r="C491" t="s">
        <v>30</v>
      </c>
      <c r="D491" t="s">
        <v>15</v>
      </c>
      <c r="E491" t="s">
        <v>115</v>
      </c>
      <c r="F491" s="1">
        <v>43245.384675925925</v>
      </c>
      <c r="G491">
        <v>5</v>
      </c>
      <c r="H491">
        <v>319.92</v>
      </c>
      <c r="I491">
        <v>1599.6</v>
      </c>
      <c r="J491">
        <v>30</v>
      </c>
      <c r="K491" t="s">
        <v>17</v>
      </c>
      <c r="L491">
        <v>2018</v>
      </c>
      <c r="M491">
        <v>5</v>
      </c>
    </row>
    <row r="492" spans="1:13" x14ac:dyDescent="0.25">
      <c r="A492">
        <v>201961</v>
      </c>
      <c r="B492" t="s">
        <v>114</v>
      </c>
      <c r="C492" t="s">
        <v>30</v>
      </c>
      <c r="D492" t="s">
        <v>15</v>
      </c>
      <c r="E492" t="s">
        <v>115</v>
      </c>
      <c r="F492" s="1">
        <v>43250.533530092594</v>
      </c>
      <c r="G492">
        <v>3</v>
      </c>
      <c r="H492">
        <v>319.92</v>
      </c>
      <c r="I492">
        <v>959.76</v>
      </c>
      <c r="J492">
        <v>30</v>
      </c>
      <c r="K492" t="s">
        <v>17</v>
      </c>
      <c r="L492">
        <v>2018</v>
      </c>
      <c r="M492">
        <v>5</v>
      </c>
    </row>
    <row r="493" spans="1:13" x14ac:dyDescent="0.25">
      <c r="A493">
        <v>136083</v>
      </c>
      <c r="B493" t="s">
        <v>116</v>
      </c>
      <c r="C493" t="s">
        <v>30</v>
      </c>
      <c r="D493" t="s">
        <v>31</v>
      </c>
      <c r="E493" t="s">
        <v>117</v>
      </c>
      <c r="F493" s="1">
        <v>43704.596747685187</v>
      </c>
      <c r="G493">
        <v>1</v>
      </c>
      <c r="H493">
        <v>407.48</v>
      </c>
      <c r="I493">
        <v>407.48</v>
      </c>
      <c r="J493">
        <v>30</v>
      </c>
      <c r="K493" t="s">
        <v>17</v>
      </c>
      <c r="L493">
        <v>2019</v>
      </c>
      <c r="M493">
        <v>8</v>
      </c>
    </row>
    <row r="494" spans="1:13" x14ac:dyDescent="0.25">
      <c r="A494">
        <v>145310</v>
      </c>
      <c r="B494" t="s">
        <v>118</v>
      </c>
      <c r="C494" t="s">
        <v>14</v>
      </c>
      <c r="D494" t="s">
        <v>54</v>
      </c>
      <c r="E494" t="s">
        <v>119</v>
      </c>
      <c r="F494" s="1">
        <v>43145.591481481482</v>
      </c>
      <c r="G494">
        <v>1</v>
      </c>
      <c r="H494">
        <v>44.64</v>
      </c>
      <c r="I494">
        <v>44.64</v>
      </c>
      <c r="J494">
        <v>30</v>
      </c>
      <c r="K494" t="s">
        <v>17</v>
      </c>
      <c r="L494">
        <v>2018</v>
      </c>
      <c r="M494">
        <v>2</v>
      </c>
    </row>
    <row r="495" spans="1:13" x14ac:dyDescent="0.25">
      <c r="A495">
        <v>193582</v>
      </c>
      <c r="B495" t="s">
        <v>120</v>
      </c>
      <c r="C495" t="s">
        <v>14</v>
      </c>
      <c r="D495" t="s">
        <v>54</v>
      </c>
      <c r="E495" t="s">
        <v>119</v>
      </c>
      <c r="F495" s="1">
        <v>43283.485208333332</v>
      </c>
      <c r="G495">
        <v>1</v>
      </c>
      <c r="H495">
        <v>72.92</v>
      </c>
      <c r="I495">
        <v>72.92</v>
      </c>
      <c r="J495">
        <v>30</v>
      </c>
      <c r="K495" t="s">
        <v>17</v>
      </c>
      <c r="L495">
        <v>2018</v>
      </c>
      <c r="M495">
        <v>7</v>
      </c>
    </row>
    <row r="496" spans="1:13" x14ac:dyDescent="0.25">
      <c r="A496">
        <v>220426</v>
      </c>
      <c r="B496" t="s">
        <v>121</v>
      </c>
      <c r="C496" t="s">
        <v>14</v>
      </c>
      <c r="D496" t="s">
        <v>15</v>
      </c>
      <c r="E496" t="s">
        <v>122</v>
      </c>
      <c r="F496" s="1">
        <v>43588.434884259259</v>
      </c>
      <c r="G496">
        <v>1</v>
      </c>
      <c r="H496">
        <v>5857.28</v>
      </c>
      <c r="I496">
        <v>5857.28</v>
      </c>
      <c r="J496">
        <v>30</v>
      </c>
      <c r="K496" t="s">
        <v>17</v>
      </c>
      <c r="L496">
        <v>2019</v>
      </c>
      <c r="M496">
        <v>5</v>
      </c>
    </row>
    <row r="497" spans="1:13" x14ac:dyDescent="0.25">
      <c r="A497">
        <v>845369</v>
      </c>
      <c r="B497" t="s">
        <v>123</v>
      </c>
      <c r="C497" t="s">
        <v>14</v>
      </c>
      <c r="D497" t="s">
        <v>15</v>
      </c>
      <c r="E497" t="s">
        <v>73</v>
      </c>
      <c r="F497" s="1">
        <v>43223.477592592593</v>
      </c>
      <c r="G497">
        <v>3</v>
      </c>
      <c r="H497">
        <v>112.29</v>
      </c>
      <c r="I497">
        <v>336.87</v>
      </c>
      <c r="J497">
        <v>30</v>
      </c>
      <c r="K497" t="s">
        <v>17</v>
      </c>
      <c r="L497">
        <v>2018</v>
      </c>
      <c r="M497">
        <v>5</v>
      </c>
    </row>
    <row r="498" spans="1:13" x14ac:dyDescent="0.25">
      <c r="A498">
        <v>164764</v>
      </c>
      <c r="B498" t="s">
        <v>124</v>
      </c>
      <c r="C498" t="s">
        <v>14</v>
      </c>
      <c r="D498" t="s">
        <v>15</v>
      </c>
      <c r="E498" t="s">
        <v>125</v>
      </c>
      <c r="F498" s="1">
        <v>43115.533599537041</v>
      </c>
      <c r="G498">
        <v>1</v>
      </c>
      <c r="H498">
        <v>606.9</v>
      </c>
      <c r="I498">
        <v>606.9</v>
      </c>
      <c r="J498">
        <v>30</v>
      </c>
      <c r="K498" t="s">
        <v>17</v>
      </c>
      <c r="L498">
        <v>2018</v>
      </c>
      <c r="M498">
        <v>1</v>
      </c>
    </row>
    <row r="499" spans="1:13" x14ac:dyDescent="0.25">
      <c r="A499">
        <v>844960</v>
      </c>
      <c r="B499" t="s">
        <v>126</v>
      </c>
      <c r="C499" t="s">
        <v>14</v>
      </c>
      <c r="D499" t="s">
        <v>54</v>
      </c>
      <c r="E499" t="s">
        <v>127</v>
      </c>
      <c r="F499" s="1">
        <v>43270.535069444442</v>
      </c>
      <c r="G499">
        <v>1</v>
      </c>
      <c r="H499">
        <v>57.85</v>
      </c>
      <c r="I499">
        <v>57.85</v>
      </c>
      <c r="J499">
        <v>30</v>
      </c>
      <c r="K499" t="s">
        <v>17</v>
      </c>
      <c r="L499">
        <v>2018</v>
      </c>
      <c r="M499">
        <v>6</v>
      </c>
    </row>
    <row r="500" spans="1:13" x14ac:dyDescent="0.25">
      <c r="A500">
        <v>844960</v>
      </c>
      <c r="B500" t="s">
        <v>126</v>
      </c>
      <c r="C500" t="s">
        <v>14</v>
      </c>
      <c r="D500" t="s">
        <v>54</v>
      </c>
      <c r="E500" t="s">
        <v>127</v>
      </c>
      <c r="F500" s="1">
        <v>43270.535069444442</v>
      </c>
      <c r="G500">
        <v>1</v>
      </c>
      <c r="H500">
        <v>57.85</v>
      </c>
      <c r="I500">
        <v>57.85</v>
      </c>
      <c r="J500">
        <v>30</v>
      </c>
      <c r="K500" t="s">
        <v>17</v>
      </c>
      <c r="L500">
        <v>2018</v>
      </c>
      <c r="M500">
        <v>6</v>
      </c>
    </row>
    <row r="501" spans="1:13" x14ac:dyDescent="0.25">
      <c r="A501">
        <v>844960</v>
      </c>
      <c r="B501" t="s">
        <v>126</v>
      </c>
      <c r="C501" t="s">
        <v>14</v>
      </c>
      <c r="D501" t="s">
        <v>54</v>
      </c>
      <c r="E501" t="s">
        <v>127</v>
      </c>
      <c r="F501" s="1">
        <v>43273.515555555554</v>
      </c>
      <c r="G501">
        <v>1</v>
      </c>
      <c r="H501">
        <v>57.85</v>
      </c>
      <c r="I501">
        <v>57.85</v>
      </c>
      <c r="J501">
        <v>30</v>
      </c>
      <c r="K501" t="s">
        <v>17</v>
      </c>
      <c r="L501">
        <v>2018</v>
      </c>
      <c r="M501">
        <v>6</v>
      </c>
    </row>
    <row r="502" spans="1:13" x14ac:dyDescent="0.25">
      <c r="A502">
        <v>844960</v>
      </c>
      <c r="B502" t="s">
        <v>126</v>
      </c>
      <c r="C502" t="s">
        <v>14</v>
      </c>
      <c r="D502" t="s">
        <v>54</v>
      </c>
      <c r="E502" t="s">
        <v>127</v>
      </c>
      <c r="F502" s="1">
        <v>43336.533645833333</v>
      </c>
      <c r="G502">
        <v>3</v>
      </c>
      <c r="H502">
        <v>57.85</v>
      </c>
      <c r="I502">
        <v>173.55</v>
      </c>
      <c r="J502">
        <v>30</v>
      </c>
      <c r="K502" t="s">
        <v>17</v>
      </c>
      <c r="L502">
        <v>2018</v>
      </c>
      <c r="M502">
        <v>8</v>
      </c>
    </row>
    <row r="503" spans="1:13" x14ac:dyDescent="0.25">
      <c r="A503">
        <v>235897</v>
      </c>
      <c r="B503" t="s">
        <v>126</v>
      </c>
      <c r="C503" t="s">
        <v>14</v>
      </c>
      <c r="D503" t="s">
        <v>15</v>
      </c>
      <c r="E503" t="s">
        <v>127</v>
      </c>
      <c r="F503" s="1">
        <v>43453.420844907407</v>
      </c>
      <c r="G503">
        <v>2</v>
      </c>
      <c r="H503">
        <v>58.37</v>
      </c>
      <c r="I503">
        <v>116.74</v>
      </c>
      <c r="J503">
        <v>30</v>
      </c>
      <c r="K503" t="s">
        <v>17</v>
      </c>
      <c r="L503">
        <v>2018</v>
      </c>
      <c r="M503">
        <v>12</v>
      </c>
    </row>
    <row r="504" spans="1:13" x14ac:dyDescent="0.25">
      <c r="A504">
        <v>235897</v>
      </c>
      <c r="B504" t="s">
        <v>126</v>
      </c>
      <c r="C504" t="s">
        <v>14</v>
      </c>
      <c r="D504" t="s">
        <v>15</v>
      </c>
      <c r="E504" t="s">
        <v>127</v>
      </c>
      <c r="F504" s="1">
        <v>43598.510671296295</v>
      </c>
      <c r="G504">
        <v>1</v>
      </c>
      <c r="H504">
        <v>59.9</v>
      </c>
      <c r="I504">
        <v>59.9</v>
      </c>
      <c r="J504">
        <v>30</v>
      </c>
      <c r="K504" t="s">
        <v>17</v>
      </c>
      <c r="L504">
        <v>2019</v>
      </c>
      <c r="M504">
        <v>5</v>
      </c>
    </row>
    <row r="505" spans="1:13" x14ac:dyDescent="0.25">
      <c r="A505">
        <v>235897</v>
      </c>
      <c r="B505" t="s">
        <v>126</v>
      </c>
      <c r="C505" t="s">
        <v>14</v>
      </c>
      <c r="D505" t="s">
        <v>15</v>
      </c>
      <c r="E505" t="s">
        <v>127</v>
      </c>
      <c r="F505" s="1">
        <v>43650.39508101852</v>
      </c>
      <c r="G505">
        <v>1</v>
      </c>
      <c r="H505">
        <v>61.63</v>
      </c>
      <c r="I505">
        <v>61.63</v>
      </c>
      <c r="J505">
        <v>30</v>
      </c>
      <c r="K505" t="s">
        <v>17</v>
      </c>
      <c r="L505">
        <v>2019</v>
      </c>
      <c r="M505">
        <v>7</v>
      </c>
    </row>
    <row r="506" spans="1:13" x14ac:dyDescent="0.25">
      <c r="A506">
        <v>235897</v>
      </c>
      <c r="B506" t="s">
        <v>126</v>
      </c>
      <c r="C506" t="s">
        <v>14</v>
      </c>
      <c r="D506" t="s">
        <v>15</v>
      </c>
      <c r="E506" t="s">
        <v>127</v>
      </c>
      <c r="F506" s="1">
        <v>43798.412685185183</v>
      </c>
      <c r="G506">
        <v>2</v>
      </c>
      <c r="H506">
        <v>61.63</v>
      </c>
      <c r="I506">
        <v>123.26</v>
      </c>
      <c r="J506">
        <v>30</v>
      </c>
      <c r="K506" t="s">
        <v>17</v>
      </c>
      <c r="L506">
        <v>2019</v>
      </c>
      <c r="M506">
        <v>11</v>
      </c>
    </row>
    <row r="507" spans="1:13" x14ac:dyDescent="0.25">
      <c r="A507">
        <v>199295</v>
      </c>
      <c r="B507" t="s">
        <v>128</v>
      </c>
      <c r="C507" t="s">
        <v>14</v>
      </c>
      <c r="D507" t="s">
        <v>54</v>
      </c>
      <c r="E507" t="s">
        <v>127</v>
      </c>
      <c r="F507" s="1">
        <v>43140.349305555559</v>
      </c>
      <c r="G507">
        <v>3</v>
      </c>
      <c r="H507">
        <v>26.1</v>
      </c>
      <c r="I507">
        <v>78.3</v>
      </c>
      <c r="J507">
        <v>30</v>
      </c>
      <c r="K507" t="s">
        <v>17</v>
      </c>
      <c r="L507">
        <v>2018</v>
      </c>
      <c r="M507">
        <v>2</v>
      </c>
    </row>
    <row r="508" spans="1:13" x14ac:dyDescent="0.25">
      <c r="A508">
        <v>199295</v>
      </c>
      <c r="B508" t="s">
        <v>128</v>
      </c>
      <c r="C508" t="s">
        <v>14</v>
      </c>
      <c r="D508" t="s">
        <v>54</v>
      </c>
      <c r="E508" t="s">
        <v>127</v>
      </c>
      <c r="F508" s="1">
        <v>43161.420011574075</v>
      </c>
      <c r="G508">
        <v>3</v>
      </c>
      <c r="H508">
        <v>26.09</v>
      </c>
      <c r="I508">
        <v>78.27</v>
      </c>
      <c r="J508">
        <v>30</v>
      </c>
      <c r="K508" t="s">
        <v>17</v>
      </c>
      <c r="L508">
        <v>2018</v>
      </c>
      <c r="M508">
        <v>3</v>
      </c>
    </row>
    <row r="509" spans="1:13" x14ac:dyDescent="0.25">
      <c r="A509">
        <v>199295</v>
      </c>
      <c r="B509" t="s">
        <v>128</v>
      </c>
      <c r="C509" t="s">
        <v>14</v>
      </c>
      <c r="D509" t="s">
        <v>54</v>
      </c>
      <c r="E509" t="s">
        <v>127</v>
      </c>
      <c r="F509" s="1">
        <v>43210.409317129626</v>
      </c>
      <c r="G509">
        <v>3</v>
      </c>
      <c r="H509">
        <v>26.09</v>
      </c>
      <c r="I509">
        <v>78.27</v>
      </c>
      <c r="J509">
        <v>30</v>
      </c>
      <c r="K509" t="s">
        <v>17</v>
      </c>
      <c r="L509">
        <v>2018</v>
      </c>
      <c r="M509">
        <v>4</v>
      </c>
    </row>
    <row r="510" spans="1:13" x14ac:dyDescent="0.25">
      <c r="A510">
        <v>199295</v>
      </c>
      <c r="B510" t="s">
        <v>128</v>
      </c>
      <c r="C510" t="s">
        <v>14</v>
      </c>
      <c r="D510" t="s">
        <v>54</v>
      </c>
      <c r="E510" t="s">
        <v>127</v>
      </c>
      <c r="F510" s="1">
        <v>43266.546909722223</v>
      </c>
      <c r="G510">
        <v>3</v>
      </c>
      <c r="H510">
        <v>26.09</v>
      </c>
      <c r="I510">
        <v>78.27</v>
      </c>
      <c r="J510">
        <v>30</v>
      </c>
      <c r="K510" t="s">
        <v>17</v>
      </c>
      <c r="L510">
        <v>2018</v>
      </c>
      <c r="M510">
        <v>6</v>
      </c>
    </row>
    <row r="511" spans="1:13" x14ac:dyDescent="0.25">
      <c r="A511">
        <v>207931</v>
      </c>
      <c r="B511" t="s">
        <v>128</v>
      </c>
      <c r="C511" t="s">
        <v>14</v>
      </c>
      <c r="D511" t="s">
        <v>15</v>
      </c>
      <c r="E511" t="s">
        <v>127</v>
      </c>
      <c r="F511" s="1">
        <v>43420.496296296296</v>
      </c>
      <c r="G511">
        <v>2</v>
      </c>
      <c r="H511">
        <v>26.09</v>
      </c>
      <c r="I511">
        <v>52.18</v>
      </c>
      <c r="J511">
        <v>30</v>
      </c>
      <c r="K511" t="s">
        <v>17</v>
      </c>
      <c r="L511">
        <v>2018</v>
      </c>
      <c r="M511">
        <v>11</v>
      </c>
    </row>
    <row r="512" spans="1:13" x14ac:dyDescent="0.25">
      <c r="A512">
        <v>207931</v>
      </c>
      <c r="B512" t="s">
        <v>128</v>
      </c>
      <c r="C512" t="s">
        <v>14</v>
      </c>
      <c r="D512" t="s">
        <v>15</v>
      </c>
      <c r="E512" t="s">
        <v>127</v>
      </c>
      <c r="F512" s="1">
        <v>43483.379710648151</v>
      </c>
      <c r="G512">
        <v>3</v>
      </c>
      <c r="H512">
        <v>26.09</v>
      </c>
      <c r="I512">
        <v>78.27</v>
      </c>
      <c r="J512">
        <v>30</v>
      </c>
      <c r="K512" t="s">
        <v>17</v>
      </c>
      <c r="L512">
        <v>2019</v>
      </c>
      <c r="M512">
        <v>1</v>
      </c>
    </row>
    <row r="513" spans="1:13" x14ac:dyDescent="0.25">
      <c r="A513">
        <v>207931</v>
      </c>
      <c r="B513" t="s">
        <v>128</v>
      </c>
      <c r="C513" t="s">
        <v>14</v>
      </c>
      <c r="D513" t="s">
        <v>15</v>
      </c>
      <c r="E513" t="s">
        <v>127</v>
      </c>
      <c r="F513" s="1">
        <v>43546.534722222219</v>
      </c>
      <c r="G513">
        <v>2</v>
      </c>
      <c r="H513">
        <v>26.09</v>
      </c>
      <c r="I513">
        <v>52.18</v>
      </c>
      <c r="J513">
        <v>30</v>
      </c>
      <c r="K513" t="s">
        <v>17</v>
      </c>
      <c r="L513">
        <v>2019</v>
      </c>
      <c r="M513">
        <v>3</v>
      </c>
    </row>
    <row r="514" spans="1:13" x14ac:dyDescent="0.25">
      <c r="A514">
        <v>207931</v>
      </c>
      <c r="B514" t="s">
        <v>128</v>
      </c>
      <c r="C514" t="s">
        <v>14</v>
      </c>
      <c r="D514" t="s">
        <v>15</v>
      </c>
      <c r="E514" t="s">
        <v>127</v>
      </c>
      <c r="F514" s="1">
        <v>43595.565949074073</v>
      </c>
      <c r="G514">
        <v>2</v>
      </c>
      <c r="H514">
        <v>26.09</v>
      </c>
      <c r="I514">
        <v>52.18</v>
      </c>
      <c r="J514">
        <v>30</v>
      </c>
      <c r="K514" t="s">
        <v>17</v>
      </c>
      <c r="L514">
        <v>2019</v>
      </c>
      <c r="M514">
        <v>5</v>
      </c>
    </row>
    <row r="515" spans="1:13" x14ac:dyDescent="0.25">
      <c r="A515">
        <v>207931</v>
      </c>
      <c r="B515" t="s">
        <v>128</v>
      </c>
      <c r="C515" t="s">
        <v>14</v>
      </c>
      <c r="D515" t="s">
        <v>15</v>
      </c>
      <c r="E515" t="s">
        <v>127</v>
      </c>
      <c r="F515" s="1">
        <v>43595.565949074073</v>
      </c>
      <c r="G515">
        <v>1</v>
      </c>
      <c r="H515">
        <v>26.09</v>
      </c>
      <c r="I515">
        <v>26.09</v>
      </c>
      <c r="J515">
        <v>30</v>
      </c>
      <c r="K515" t="s">
        <v>17</v>
      </c>
      <c r="L515">
        <v>2019</v>
      </c>
      <c r="M515">
        <v>5</v>
      </c>
    </row>
    <row r="516" spans="1:13" x14ac:dyDescent="0.25">
      <c r="A516">
        <v>207931</v>
      </c>
      <c r="B516" t="s">
        <v>128</v>
      </c>
      <c r="C516" t="s">
        <v>14</v>
      </c>
      <c r="D516" t="s">
        <v>15</v>
      </c>
      <c r="E516" t="s">
        <v>127</v>
      </c>
      <c r="F516" s="1">
        <v>43602.452245370368</v>
      </c>
      <c r="G516">
        <v>3</v>
      </c>
      <c r="H516">
        <v>26.09</v>
      </c>
      <c r="I516">
        <v>78.27</v>
      </c>
      <c r="J516">
        <v>30</v>
      </c>
      <c r="K516" t="s">
        <v>17</v>
      </c>
      <c r="L516">
        <v>2019</v>
      </c>
      <c r="M516">
        <v>5</v>
      </c>
    </row>
    <row r="517" spans="1:13" x14ac:dyDescent="0.25">
      <c r="A517">
        <v>207931</v>
      </c>
      <c r="B517" t="s">
        <v>128</v>
      </c>
      <c r="C517" t="s">
        <v>14</v>
      </c>
      <c r="D517" t="s">
        <v>15</v>
      </c>
      <c r="E517" t="s">
        <v>127</v>
      </c>
      <c r="F517" s="1">
        <v>43672.422152777777</v>
      </c>
      <c r="G517">
        <v>2</v>
      </c>
      <c r="H517">
        <v>26.88</v>
      </c>
      <c r="I517">
        <v>53.76</v>
      </c>
      <c r="J517">
        <v>30</v>
      </c>
      <c r="K517" t="s">
        <v>17</v>
      </c>
      <c r="L517">
        <v>2019</v>
      </c>
      <c r="M517">
        <v>7</v>
      </c>
    </row>
    <row r="518" spans="1:13" x14ac:dyDescent="0.25">
      <c r="A518">
        <v>207931</v>
      </c>
      <c r="B518" t="s">
        <v>128</v>
      </c>
      <c r="C518" t="s">
        <v>14</v>
      </c>
      <c r="D518" t="s">
        <v>15</v>
      </c>
      <c r="E518" t="s">
        <v>127</v>
      </c>
      <c r="F518" s="1">
        <v>43700.449201388888</v>
      </c>
      <c r="G518">
        <v>2</v>
      </c>
      <c r="H518">
        <v>26.85</v>
      </c>
      <c r="I518">
        <v>53.7</v>
      </c>
      <c r="J518">
        <v>30</v>
      </c>
      <c r="K518" t="s">
        <v>17</v>
      </c>
      <c r="L518">
        <v>2019</v>
      </c>
      <c r="M518">
        <v>8</v>
      </c>
    </row>
    <row r="519" spans="1:13" x14ac:dyDescent="0.25">
      <c r="A519">
        <v>207931</v>
      </c>
      <c r="B519" t="s">
        <v>128</v>
      </c>
      <c r="C519" t="s">
        <v>14</v>
      </c>
      <c r="D519" t="s">
        <v>15</v>
      </c>
      <c r="E519" t="s">
        <v>127</v>
      </c>
      <c r="F519" s="1">
        <v>43742.503379629627</v>
      </c>
      <c r="G519">
        <v>1</v>
      </c>
      <c r="H519">
        <v>26.85</v>
      </c>
      <c r="I519">
        <v>26.85</v>
      </c>
      <c r="J519">
        <v>30</v>
      </c>
      <c r="K519" t="s">
        <v>17</v>
      </c>
      <c r="L519">
        <v>2019</v>
      </c>
      <c r="M519">
        <v>10</v>
      </c>
    </row>
    <row r="520" spans="1:13" x14ac:dyDescent="0.25">
      <c r="A520">
        <v>207931</v>
      </c>
      <c r="B520" t="s">
        <v>128</v>
      </c>
      <c r="C520" t="s">
        <v>14</v>
      </c>
      <c r="D520" t="s">
        <v>15</v>
      </c>
      <c r="E520" t="s">
        <v>127</v>
      </c>
      <c r="F520" s="1">
        <v>43753.385925925926</v>
      </c>
      <c r="G520">
        <v>1</v>
      </c>
      <c r="H520">
        <v>26.85</v>
      </c>
      <c r="I520">
        <v>26.85</v>
      </c>
      <c r="J520">
        <v>30</v>
      </c>
      <c r="K520" t="s">
        <v>17</v>
      </c>
      <c r="L520">
        <v>2019</v>
      </c>
      <c r="M520">
        <v>10</v>
      </c>
    </row>
    <row r="521" spans="1:13" x14ac:dyDescent="0.25">
      <c r="A521">
        <v>207931</v>
      </c>
      <c r="B521" t="s">
        <v>128</v>
      </c>
      <c r="C521" t="s">
        <v>14</v>
      </c>
      <c r="D521" t="s">
        <v>15</v>
      </c>
      <c r="E521" t="s">
        <v>127</v>
      </c>
      <c r="F521" s="1">
        <v>43756.432962962965</v>
      </c>
      <c r="G521">
        <v>2</v>
      </c>
      <c r="H521">
        <v>26.85</v>
      </c>
      <c r="I521">
        <v>53.7</v>
      </c>
      <c r="J521">
        <v>30</v>
      </c>
      <c r="K521" t="s">
        <v>17</v>
      </c>
      <c r="L521">
        <v>2019</v>
      </c>
      <c r="M521">
        <v>10</v>
      </c>
    </row>
    <row r="522" spans="1:13" x14ac:dyDescent="0.25">
      <c r="A522">
        <v>207931</v>
      </c>
      <c r="B522" t="s">
        <v>128</v>
      </c>
      <c r="C522" t="s">
        <v>14</v>
      </c>
      <c r="D522" t="s">
        <v>15</v>
      </c>
      <c r="E522" t="s">
        <v>127</v>
      </c>
      <c r="F522" s="1">
        <v>43770.468321759261</v>
      </c>
      <c r="G522">
        <v>2</v>
      </c>
      <c r="H522">
        <v>27.12</v>
      </c>
      <c r="I522">
        <v>54.24</v>
      </c>
      <c r="J522">
        <v>30</v>
      </c>
      <c r="K522" t="s">
        <v>17</v>
      </c>
      <c r="L522">
        <v>2019</v>
      </c>
      <c r="M522">
        <v>11</v>
      </c>
    </row>
    <row r="523" spans="1:13" x14ac:dyDescent="0.25">
      <c r="A523">
        <v>207931</v>
      </c>
      <c r="B523" t="s">
        <v>128</v>
      </c>
      <c r="C523" t="s">
        <v>14</v>
      </c>
      <c r="D523" t="s">
        <v>15</v>
      </c>
      <c r="E523" t="s">
        <v>127</v>
      </c>
      <c r="F523" s="1">
        <v>43797.493055555555</v>
      </c>
      <c r="G523">
        <v>1</v>
      </c>
      <c r="H523">
        <v>26.62</v>
      </c>
      <c r="I523">
        <v>26.62</v>
      </c>
      <c r="J523">
        <v>30</v>
      </c>
      <c r="K523" t="s">
        <v>17</v>
      </c>
      <c r="L523">
        <v>2019</v>
      </c>
      <c r="M523">
        <v>11</v>
      </c>
    </row>
    <row r="524" spans="1:13" x14ac:dyDescent="0.25">
      <c r="A524">
        <v>196610</v>
      </c>
      <c r="B524" t="s">
        <v>129</v>
      </c>
      <c r="C524" t="s">
        <v>14</v>
      </c>
      <c r="D524" t="s">
        <v>15</v>
      </c>
      <c r="E524" t="s">
        <v>130</v>
      </c>
      <c r="F524" s="1">
        <v>43137.499155092592</v>
      </c>
      <c r="G524">
        <v>1</v>
      </c>
      <c r="H524">
        <v>46.38</v>
      </c>
      <c r="I524">
        <v>46.38</v>
      </c>
      <c r="J524">
        <v>30</v>
      </c>
      <c r="K524" t="s">
        <v>17</v>
      </c>
      <c r="L524">
        <v>2018</v>
      </c>
      <c r="M524">
        <v>2</v>
      </c>
    </row>
    <row r="525" spans="1:13" x14ac:dyDescent="0.25">
      <c r="A525">
        <v>196610</v>
      </c>
      <c r="B525" t="s">
        <v>129</v>
      </c>
      <c r="C525" t="s">
        <v>14</v>
      </c>
      <c r="D525" t="s">
        <v>15</v>
      </c>
      <c r="E525" t="s">
        <v>130</v>
      </c>
      <c r="F525" s="1">
        <v>43196.482511574075</v>
      </c>
      <c r="G525">
        <v>1</v>
      </c>
      <c r="H525">
        <v>46.79</v>
      </c>
      <c r="I525">
        <v>46.79</v>
      </c>
      <c r="J525">
        <v>30</v>
      </c>
      <c r="K525" t="s">
        <v>17</v>
      </c>
      <c r="L525">
        <v>2018</v>
      </c>
      <c r="M525">
        <v>4</v>
      </c>
    </row>
    <row r="526" spans="1:13" x14ac:dyDescent="0.25">
      <c r="A526">
        <v>27960</v>
      </c>
      <c r="B526" t="s">
        <v>131</v>
      </c>
      <c r="C526" t="s">
        <v>14</v>
      </c>
      <c r="D526" t="s">
        <v>15</v>
      </c>
      <c r="E526" t="s">
        <v>132</v>
      </c>
      <c r="F526" s="1">
        <v>43431.40892361111</v>
      </c>
      <c r="G526">
        <v>1</v>
      </c>
      <c r="H526">
        <v>692.86</v>
      </c>
      <c r="I526">
        <v>692.86</v>
      </c>
      <c r="J526">
        <v>30</v>
      </c>
      <c r="K526" t="s">
        <v>17</v>
      </c>
      <c r="L526">
        <v>2018</v>
      </c>
      <c r="M526">
        <v>11</v>
      </c>
    </row>
    <row r="527" spans="1:13" x14ac:dyDescent="0.25">
      <c r="A527">
        <v>849054</v>
      </c>
      <c r="B527" t="s">
        <v>133</v>
      </c>
      <c r="C527" t="s">
        <v>14</v>
      </c>
      <c r="D527" t="s">
        <v>15</v>
      </c>
      <c r="E527" t="s">
        <v>134</v>
      </c>
      <c r="F527" s="1">
        <v>43158.409525462965</v>
      </c>
      <c r="G527">
        <v>1</v>
      </c>
      <c r="H527">
        <v>98.26</v>
      </c>
      <c r="I527">
        <v>98.26</v>
      </c>
      <c r="J527">
        <v>30</v>
      </c>
      <c r="K527" t="s">
        <v>17</v>
      </c>
      <c r="L527">
        <v>2018</v>
      </c>
      <c r="M527">
        <v>2</v>
      </c>
    </row>
    <row r="528" spans="1:13" x14ac:dyDescent="0.25">
      <c r="A528">
        <v>849054</v>
      </c>
      <c r="B528" t="s">
        <v>133</v>
      </c>
      <c r="C528" t="s">
        <v>14</v>
      </c>
      <c r="D528" t="s">
        <v>15</v>
      </c>
      <c r="E528" t="s">
        <v>134</v>
      </c>
      <c r="F528" s="1">
        <v>43367.626423611109</v>
      </c>
      <c r="G528">
        <v>1</v>
      </c>
      <c r="H528">
        <v>98.26</v>
      </c>
      <c r="I528">
        <v>98.26</v>
      </c>
      <c r="J528">
        <v>30</v>
      </c>
      <c r="K528" t="s">
        <v>17</v>
      </c>
      <c r="L528">
        <v>2018</v>
      </c>
      <c r="M528">
        <v>9</v>
      </c>
    </row>
    <row r="529" spans="1:13" x14ac:dyDescent="0.25">
      <c r="A529">
        <v>849054</v>
      </c>
      <c r="B529" t="s">
        <v>133</v>
      </c>
      <c r="C529" t="s">
        <v>14</v>
      </c>
      <c r="D529" t="s">
        <v>15</v>
      </c>
      <c r="E529" t="s">
        <v>134</v>
      </c>
      <c r="F529" s="1">
        <v>43557.490219907406</v>
      </c>
      <c r="G529">
        <v>1</v>
      </c>
      <c r="H529">
        <v>98.27</v>
      </c>
      <c r="I529">
        <v>98.27</v>
      </c>
      <c r="J529">
        <v>30</v>
      </c>
      <c r="K529" t="s">
        <v>17</v>
      </c>
      <c r="L529">
        <v>2019</v>
      </c>
      <c r="M529">
        <v>4</v>
      </c>
    </row>
    <row r="530" spans="1:13" x14ac:dyDescent="0.25">
      <c r="A530">
        <v>849054</v>
      </c>
      <c r="B530" t="s">
        <v>133</v>
      </c>
      <c r="C530" t="s">
        <v>14</v>
      </c>
      <c r="D530" t="s">
        <v>15</v>
      </c>
      <c r="E530" t="s">
        <v>134</v>
      </c>
      <c r="F530" s="1">
        <v>43558.523877314816</v>
      </c>
      <c r="G530">
        <v>1</v>
      </c>
      <c r="H530">
        <v>98.26</v>
      </c>
      <c r="I530">
        <v>98.26</v>
      </c>
      <c r="J530">
        <v>30</v>
      </c>
      <c r="K530" t="s">
        <v>17</v>
      </c>
      <c r="L530">
        <v>2019</v>
      </c>
      <c r="M530">
        <v>4</v>
      </c>
    </row>
    <row r="531" spans="1:13" x14ac:dyDescent="0.25">
      <c r="A531">
        <v>849054</v>
      </c>
      <c r="B531" t="s">
        <v>133</v>
      </c>
      <c r="C531" t="s">
        <v>14</v>
      </c>
      <c r="D531" t="s">
        <v>15</v>
      </c>
      <c r="E531" t="s">
        <v>134</v>
      </c>
      <c r="F531" s="1">
        <v>43697.571342592593</v>
      </c>
      <c r="G531">
        <v>1</v>
      </c>
      <c r="H531">
        <v>98.15</v>
      </c>
      <c r="I531">
        <v>98.15</v>
      </c>
      <c r="J531">
        <v>30</v>
      </c>
      <c r="K531" t="s">
        <v>17</v>
      </c>
      <c r="L531">
        <v>2019</v>
      </c>
      <c r="M531">
        <v>8</v>
      </c>
    </row>
    <row r="532" spans="1:13" x14ac:dyDescent="0.25">
      <c r="A532">
        <v>849054</v>
      </c>
      <c r="B532" t="s">
        <v>133</v>
      </c>
      <c r="C532" t="s">
        <v>14</v>
      </c>
      <c r="D532" t="s">
        <v>15</v>
      </c>
      <c r="E532" t="s">
        <v>134</v>
      </c>
      <c r="F532" s="1">
        <v>43711.382916666669</v>
      </c>
      <c r="G532">
        <v>1</v>
      </c>
      <c r="H532">
        <v>98.15</v>
      </c>
      <c r="I532">
        <v>98.15</v>
      </c>
      <c r="J532">
        <v>30</v>
      </c>
      <c r="K532" t="s">
        <v>17</v>
      </c>
      <c r="L532">
        <v>2019</v>
      </c>
      <c r="M532">
        <v>9</v>
      </c>
    </row>
    <row r="533" spans="1:13" x14ac:dyDescent="0.25">
      <c r="A533">
        <v>849054</v>
      </c>
      <c r="B533" t="s">
        <v>133</v>
      </c>
      <c r="C533" t="s">
        <v>14</v>
      </c>
      <c r="D533" t="s">
        <v>15</v>
      </c>
      <c r="E533" t="s">
        <v>134</v>
      </c>
      <c r="F533" s="1">
        <v>43718.514293981483</v>
      </c>
      <c r="G533">
        <v>1</v>
      </c>
      <c r="H533">
        <v>98.15</v>
      </c>
      <c r="I533">
        <v>98.15</v>
      </c>
      <c r="J533">
        <v>30</v>
      </c>
      <c r="K533" t="s">
        <v>17</v>
      </c>
      <c r="L533">
        <v>2019</v>
      </c>
      <c r="M533">
        <v>9</v>
      </c>
    </row>
    <row r="534" spans="1:13" x14ac:dyDescent="0.25">
      <c r="A534">
        <v>848751</v>
      </c>
      <c r="B534" t="s">
        <v>135</v>
      </c>
      <c r="C534" t="s">
        <v>14</v>
      </c>
      <c r="D534" t="s">
        <v>15</v>
      </c>
      <c r="E534" t="s">
        <v>136</v>
      </c>
      <c r="F534" s="1">
        <v>43612.425891203704</v>
      </c>
      <c r="G534">
        <v>1</v>
      </c>
      <c r="H534">
        <v>32.450000000000003</v>
      </c>
      <c r="I534">
        <v>32.450000000000003</v>
      </c>
      <c r="J534">
        <v>30</v>
      </c>
      <c r="K534" t="s">
        <v>17</v>
      </c>
      <c r="L534">
        <v>2019</v>
      </c>
      <c r="M534">
        <v>5</v>
      </c>
    </row>
    <row r="535" spans="1:13" x14ac:dyDescent="0.25">
      <c r="A535">
        <v>847766</v>
      </c>
      <c r="B535" t="s">
        <v>137</v>
      </c>
      <c r="C535" t="s">
        <v>14</v>
      </c>
      <c r="D535" t="s">
        <v>15</v>
      </c>
      <c r="E535" t="s">
        <v>138</v>
      </c>
      <c r="F535" s="1">
        <v>43262.533796296295</v>
      </c>
      <c r="G535">
        <v>1</v>
      </c>
      <c r="H535">
        <v>74.42</v>
      </c>
      <c r="I535">
        <v>74.42</v>
      </c>
      <c r="J535">
        <v>30</v>
      </c>
      <c r="K535" t="s">
        <v>17</v>
      </c>
      <c r="L535">
        <v>2018</v>
      </c>
      <c r="M535">
        <v>6</v>
      </c>
    </row>
    <row r="536" spans="1:13" x14ac:dyDescent="0.25">
      <c r="A536">
        <v>110555</v>
      </c>
      <c r="B536" t="s">
        <v>139</v>
      </c>
      <c r="C536" t="s">
        <v>14</v>
      </c>
      <c r="D536" t="s">
        <v>140</v>
      </c>
      <c r="E536" t="s">
        <v>16</v>
      </c>
      <c r="F536" s="1">
        <v>43105.499398148146</v>
      </c>
      <c r="G536">
        <v>1</v>
      </c>
      <c r="H536">
        <v>254.98</v>
      </c>
      <c r="I536">
        <v>254.98</v>
      </c>
      <c r="J536">
        <v>30</v>
      </c>
      <c r="K536" t="s">
        <v>17</v>
      </c>
      <c r="L536">
        <v>2018</v>
      </c>
      <c r="M536">
        <v>1</v>
      </c>
    </row>
    <row r="537" spans="1:13" x14ac:dyDescent="0.25">
      <c r="A537">
        <v>110555</v>
      </c>
      <c r="B537" t="s">
        <v>139</v>
      </c>
      <c r="C537" t="s">
        <v>14</v>
      </c>
      <c r="D537" t="s">
        <v>140</v>
      </c>
      <c r="E537" t="s">
        <v>16</v>
      </c>
      <c r="F537" s="1">
        <v>43105.499398148146</v>
      </c>
      <c r="G537">
        <v>2</v>
      </c>
      <c r="H537">
        <v>254.98</v>
      </c>
      <c r="I537">
        <v>509.96</v>
      </c>
      <c r="J537">
        <v>30</v>
      </c>
      <c r="K537" t="s">
        <v>17</v>
      </c>
      <c r="L537">
        <v>2018</v>
      </c>
      <c r="M537">
        <v>1</v>
      </c>
    </row>
    <row r="538" spans="1:13" x14ac:dyDescent="0.25">
      <c r="A538">
        <v>110555</v>
      </c>
      <c r="B538" t="s">
        <v>139</v>
      </c>
      <c r="C538" t="s">
        <v>14</v>
      </c>
      <c r="D538" t="s">
        <v>140</v>
      </c>
      <c r="E538" t="s">
        <v>16</v>
      </c>
      <c r="F538" s="1">
        <v>43140.589953703704</v>
      </c>
      <c r="G538">
        <v>3</v>
      </c>
      <c r="H538">
        <v>254.98</v>
      </c>
      <c r="I538">
        <v>764.94</v>
      </c>
      <c r="J538">
        <v>30</v>
      </c>
      <c r="K538" t="s">
        <v>17</v>
      </c>
      <c r="L538">
        <v>2018</v>
      </c>
      <c r="M538">
        <v>2</v>
      </c>
    </row>
    <row r="539" spans="1:13" x14ac:dyDescent="0.25">
      <c r="A539">
        <v>110555</v>
      </c>
      <c r="B539" t="s">
        <v>139</v>
      </c>
      <c r="C539" t="s">
        <v>14</v>
      </c>
      <c r="D539" t="s">
        <v>140</v>
      </c>
      <c r="E539" t="s">
        <v>16</v>
      </c>
      <c r="F539" s="1">
        <v>43147.373784722222</v>
      </c>
      <c r="G539">
        <v>2</v>
      </c>
      <c r="H539">
        <v>254.98</v>
      </c>
      <c r="I539">
        <v>509.96</v>
      </c>
      <c r="J539">
        <v>30</v>
      </c>
      <c r="K539" t="s">
        <v>17</v>
      </c>
      <c r="L539">
        <v>2018</v>
      </c>
      <c r="M539">
        <v>2</v>
      </c>
    </row>
    <row r="540" spans="1:13" x14ac:dyDescent="0.25">
      <c r="A540">
        <v>110555</v>
      </c>
      <c r="B540" t="s">
        <v>139</v>
      </c>
      <c r="C540" t="s">
        <v>14</v>
      </c>
      <c r="D540" t="s">
        <v>140</v>
      </c>
      <c r="E540" t="s">
        <v>16</v>
      </c>
      <c r="F540" s="1">
        <v>43168.372037037036</v>
      </c>
      <c r="G540">
        <v>2</v>
      </c>
      <c r="H540">
        <v>254.98</v>
      </c>
      <c r="I540">
        <v>509.96</v>
      </c>
      <c r="J540">
        <v>30</v>
      </c>
      <c r="K540" t="s">
        <v>17</v>
      </c>
      <c r="L540">
        <v>2018</v>
      </c>
      <c r="M540">
        <v>3</v>
      </c>
    </row>
    <row r="541" spans="1:13" x14ac:dyDescent="0.25">
      <c r="A541">
        <v>110555</v>
      </c>
      <c r="B541" t="s">
        <v>139</v>
      </c>
      <c r="C541" t="s">
        <v>14</v>
      </c>
      <c r="D541" t="s">
        <v>140</v>
      </c>
      <c r="E541" t="s">
        <v>16</v>
      </c>
      <c r="F541" s="1">
        <v>43182.44190972222</v>
      </c>
      <c r="G541">
        <v>3</v>
      </c>
      <c r="H541">
        <v>254.98</v>
      </c>
      <c r="I541">
        <v>764.94</v>
      </c>
      <c r="J541">
        <v>30</v>
      </c>
      <c r="K541" t="s">
        <v>17</v>
      </c>
      <c r="L541">
        <v>2018</v>
      </c>
      <c r="M541">
        <v>3</v>
      </c>
    </row>
    <row r="542" spans="1:13" x14ac:dyDescent="0.25">
      <c r="A542">
        <v>110555</v>
      </c>
      <c r="B542" t="s">
        <v>139</v>
      </c>
      <c r="C542" t="s">
        <v>14</v>
      </c>
      <c r="D542" t="s">
        <v>140</v>
      </c>
      <c r="E542" t="s">
        <v>16</v>
      </c>
      <c r="F542" s="1">
        <v>43182.510185185187</v>
      </c>
      <c r="G542">
        <v>2.75</v>
      </c>
      <c r="H542">
        <v>254.98</v>
      </c>
      <c r="I542">
        <v>701.19</v>
      </c>
      <c r="J542">
        <v>30</v>
      </c>
      <c r="K542" t="s">
        <v>17</v>
      </c>
      <c r="L542">
        <v>2018</v>
      </c>
      <c r="M542">
        <v>3</v>
      </c>
    </row>
    <row r="543" spans="1:13" x14ac:dyDescent="0.25">
      <c r="A543">
        <v>110555</v>
      </c>
      <c r="B543" t="s">
        <v>139</v>
      </c>
      <c r="C543" t="s">
        <v>14</v>
      </c>
      <c r="D543" t="s">
        <v>140</v>
      </c>
      <c r="E543" t="s">
        <v>16</v>
      </c>
      <c r="F543" s="1">
        <v>43182.510185185187</v>
      </c>
      <c r="G543">
        <v>0.25</v>
      </c>
      <c r="H543">
        <v>254.98</v>
      </c>
      <c r="I543">
        <v>63.75</v>
      </c>
      <c r="J543">
        <v>30</v>
      </c>
      <c r="K543" t="s">
        <v>17</v>
      </c>
      <c r="L543">
        <v>2018</v>
      </c>
      <c r="M543">
        <v>3</v>
      </c>
    </row>
    <row r="544" spans="1:13" x14ac:dyDescent="0.25">
      <c r="A544">
        <v>110555</v>
      </c>
      <c r="B544" t="s">
        <v>139</v>
      </c>
      <c r="C544" t="s">
        <v>14</v>
      </c>
      <c r="D544" t="s">
        <v>140</v>
      </c>
      <c r="E544" t="s">
        <v>16</v>
      </c>
      <c r="F544" s="1">
        <v>43216.344201388885</v>
      </c>
      <c r="G544">
        <v>2</v>
      </c>
      <c r="H544">
        <v>254.98</v>
      </c>
      <c r="I544">
        <v>509.96</v>
      </c>
      <c r="J544">
        <v>30</v>
      </c>
      <c r="K544" t="s">
        <v>17</v>
      </c>
      <c r="L544">
        <v>2018</v>
      </c>
      <c r="M544">
        <v>4</v>
      </c>
    </row>
    <row r="545" spans="1:13" x14ac:dyDescent="0.25">
      <c r="A545">
        <v>110555</v>
      </c>
      <c r="B545" t="s">
        <v>139</v>
      </c>
      <c r="C545" t="s">
        <v>14</v>
      </c>
      <c r="D545" t="s">
        <v>140</v>
      </c>
      <c r="E545" t="s">
        <v>16</v>
      </c>
      <c r="F545" s="1">
        <v>43245.366469907407</v>
      </c>
      <c r="G545">
        <v>1.75</v>
      </c>
      <c r="H545">
        <v>254.98</v>
      </c>
      <c r="I545">
        <v>446.21</v>
      </c>
      <c r="J545">
        <v>30</v>
      </c>
      <c r="K545" t="s">
        <v>17</v>
      </c>
      <c r="L545">
        <v>2018</v>
      </c>
      <c r="M545">
        <v>5</v>
      </c>
    </row>
    <row r="546" spans="1:13" x14ac:dyDescent="0.25">
      <c r="A546">
        <v>110555</v>
      </c>
      <c r="B546" t="s">
        <v>139</v>
      </c>
      <c r="C546" t="s">
        <v>14</v>
      </c>
      <c r="D546" t="s">
        <v>140</v>
      </c>
      <c r="E546" t="s">
        <v>16</v>
      </c>
      <c r="F546" s="1">
        <v>43245.366469907407</v>
      </c>
      <c r="G546">
        <v>1.25</v>
      </c>
      <c r="H546">
        <v>254.98</v>
      </c>
      <c r="I546">
        <v>318.73</v>
      </c>
      <c r="J546">
        <v>30</v>
      </c>
      <c r="K546" t="s">
        <v>17</v>
      </c>
      <c r="L546">
        <v>2018</v>
      </c>
      <c r="M546">
        <v>5</v>
      </c>
    </row>
    <row r="547" spans="1:13" x14ac:dyDescent="0.25">
      <c r="A547">
        <v>110555</v>
      </c>
      <c r="B547" t="s">
        <v>139</v>
      </c>
      <c r="C547" t="s">
        <v>14</v>
      </c>
      <c r="D547" t="s">
        <v>140</v>
      </c>
      <c r="E547" t="s">
        <v>16</v>
      </c>
      <c r="F547" s="1">
        <v>43266.382395833331</v>
      </c>
      <c r="G547">
        <v>3</v>
      </c>
      <c r="H547">
        <v>254.98</v>
      </c>
      <c r="I547">
        <v>764.94</v>
      </c>
      <c r="J547">
        <v>30</v>
      </c>
      <c r="K547" t="s">
        <v>17</v>
      </c>
      <c r="L547">
        <v>2018</v>
      </c>
      <c r="M547">
        <v>6</v>
      </c>
    </row>
    <row r="548" spans="1:13" x14ac:dyDescent="0.25">
      <c r="A548">
        <v>110555</v>
      </c>
      <c r="B548" t="s">
        <v>139</v>
      </c>
      <c r="C548" t="s">
        <v>14</v>
      </c>
      <c r="D548" t="s">
        <v>140</v>
      </c>
      <c r="E548" t="s">
        <v>16</v>
      </c>
      <c r="F548" s="1">
        <v>43273.329502314817</v>
      </c>
      <c r="G548">
        <v>3</v>
      </c>
      <c r="H548">
        <v>254.98</v>
      </c>
      <c r="I548">
        <v>764.94</v>
      </c>
      <c r="J548">
        <v>30</v>
      </c>
      <c r="K548" t="s">
        <v>17</v>
      </c>
      <c r="L548">
        <v>2018</v>
      </c>
      <c r="M548">
        <v>6</v>
      </c>
    </row>
    <row r="549" spans="1:13" x14ac:dyDescent="0.25">
      <c r="A549">
        <v>110555</v>
      </c>
      <c r="B549" t="s">
        <v>139</v>
      </c>
      <c r="C549" t="s">
        <v>14</v>
      </c>
      <c r="D549" t="s">
        <v>140</v>
      </c>
      <c r="E549" t="s">
        <v>16</v>
      </c>
      <c r="F549" s="1">
        <v>43279.382754629631</v>
      </c>
      <c r="G549">
        <v>0.75</v>
      </c>
      <c r="H549">
        <v>254.98</v>
      </c>
      <c r="I549">
        <v>191.23</v>
      </c>
      <c r="J549">
        <v>30</v>
      </c>
      <c r="K549" t="s">
        <v>17</v>
      </c>
      <c r="L549">
        <v>2018</v>
      </c>
      <c r="M549">
        <v>6</v>
      </c>
    </row>
    <row r="550" spans="1:13" x14ac:dyDescent="0.25">
      <c r="A550">
        <v>110555</v>
      </c>
      <c r="B550" t="s">
        <v>139</v>
      </c>
      <c r="C550" t="s">
        <v>14</v>
      </c>
      <c r="D550" t="s">
        <v>140</v>
      </c>
      <c r="E550" t="s">
        <v>16</v>
      </c>
      <c r="F550" s="1">
        <v>43279.382754629631</v>
      </c>
      <c r="G550">
        <v>2.25</v>
      </c>
      <c r="H550">
        <v>254.98</v>
      </c>
      <c r="I550">
        <v>573.70000000000005</v>
      </c>
      <c r="J550">
        <v>30</v>
      </c>
      <c r="K550" t="s">
        <v>17</v>
      </c>
      <c r="L550">
        <v>2018</v>
      </c>
      <c r="M550">
        <v>6</v>
      </c>
    </row>
    <row r="551" spans="1:13" x14ac:dyDescent="0.25">
      <c r="A551">
        <v>110555</v>
      </c>
      <c r="B551" t="s">
        <v>139</v>
      </c>
      <c r="C551" t="s">
        <v>14</v>
      </c>
      <c r="D551" t="s">
        <v>140</v>
      </c>
      <c r="E551" t="s">
        <v>16</v>
      </c>
      <c r="F551" s="1">
        <v>43280.576921296299</v>
      </c>
      <c r="G551">
        <v>1</v>
      </c>
      <c r="H551">
        <v>254.98</v>
      </c>
      <c r="I551">
        <v>254.98</v>
      </c>
      <c r="J551">
        <v>30</v>
      </c>
      <c r="K551" t="s">
        <v>17</v>
      </c>
      <c r="L551">
        <v>2018</v>
      </c>
      <c r="M551">
        <v>6</v>
      </c>
    </row>
    <row r="552" spans="1:13" x14ac:dyDescent="0.25">
      <c r="A552">
        <v>110555</v>
      </c>
      <c r="B552" t="s">
        <v>139</v>
      </c>
      <c r="C552" t="s">
        <v>14</v>
      </c>
      <c r="D552" t="s">
        <v>140</v>
      </c>
      <c r="E552" t="s">
        <v>16</v>
      </c>
      <c r="F552" s="1">
        <v>43304.497337962966</v>
      </c>
      <c r="G552">
        <v>3</v>
      </c>
      <c r="H552">
        <v>254.98</v>
      </c>
      <c r="I552">
        <v>764.94</v>
      </c>
      <c r="J552">
        <v>30</v>
      </c>
      <c r="K552" t="s">
        <v>17</v>
      </c>
      <c r="L552">
        <v>2018</v>
      </c>
      <c r="M552">
        <v>7</v>
      </c>
    </row>
    <row r="553" spans="1:13" x14ac:dyDescent="0.25">
      <c r="A553">
        <v>110555</v>
      </c>
      <c r="B553" t="s">
        <v>139</v>
      </c>
      <c r="C553" t="s">
        <v>14</v>
      </c>
      <c r="D553" t="s">
        <v>140</v>
      </c>
      <c r="E553" t="s">
        <v>16</v>
      </c>
      <c r="F553" s="1">
        <v>43304.499444444446</v>
      </c>
      <c r="G553">
        <v>2</v>
      </c>
      <c r="H553">
        <v>254.98</v>
      </c>
      <c r="I553">
        <v>509.96</v>
      </c>
      <c r="J553">
        <v>30</v>
      </c>
      <c r="K553" t="s">
        <v>17</v>
      </c>
      <c r="L553">
        <v>2018</v>
      </c>
      <c r="M553">
        <v>7</v>
      </c>
    </row>
    <row r="554" spans="1:13" x14ac:dyDescent="0.25">
      <c r="A554">
        <v>110555</v>
      </c>
      <c r="B554" t="s">
        <v>139</v>
      </c>
      <c r="C554" t="s">
        <v>14</v>
      </c>
      <c r="D554" t="s">
        <v>140</v>
      </c>
      <c r="E554" t="s">
        <v>16</v>
      </c>
      <c r="F554" s="1">
        <v>43357.39435185185</v>
      </c>
      <c r="G554">
        <v>3</v>
      </c>
      <c r="H554">
        <v>254.98</v>
      </c>
      <c r="I554">
        <v>764.94</v>
      </c>
      <c r="J554">
        <v>30</v>
      </c>
      <c r="K554" t="s">
        <v>17</v>
      </c>
      <c r="L554">
        <v>2018</v>
      </c>
      <c r="M554">
        <v>9</v>
      </c>
    </row>
    <row r="555" spans="1:13" x14ac:dyDescent="0.25">
      <c r="A555">
        <v>110555</v>
      </c>
      <c r="B555" t="s">
        <v>139</v>
      </c>
      <c r="C555" t="s">
        <v>14</v>
      </c>
      <c r="D555" t="s">
        <v>140</v>
      </c>
      <c r="E555" t="s">
        <v>16</v>
      </c>
      <c r="F555" s="1">
        <v>43378.389849537038</v>
      </c>
      <c r="G555">
        <v>2.75</v>
      </c>
      <c r="H555">
        <v>254.98</v>
      </c>
      <c r="I555">
        <v>701.19</v>
      </c>
      <c r="J555">
        <v>30</v>
      </c>
      <c r="K555" t="s">
        <v>17</v>
      </c>
      <c r="L555">
        <v>2018</v>
      </c>
      <c r="M555">
        <v>10</v>
      </c>
    </row>
    <row r="556" spans="1:13" x14ac:dyDescent="0.25">
      <c r="A556">
        <v>110555</v>
      </c>
      <c r="B556" t="s">
        <v>139</v>
      </c>
      <c r="C556" t="s">
        <v>14</v>
      </c>
      <c r="D556" t="s">
        <v>140</v>
      </c>
      <c r="E556" t="s">
        <v>16</v>
      </c>
      <c r="F556" s="1">
        <v>43378.389849537038</v>
      </c>
      <c r="G556">
        <v>2.25</v>
      </c>
      <c r="H556">
        <v>254.98</v>
      </c>
      <c r="I556">
        <v>573.70000000000005</v>
      </c>
      <c r="J556">
        <v>30</v>
      </c>
      <c r="K556" t="s">
        <v>17</v>
      </c>
      <c r="L556">
        <v>2018</v>
      </c>
      <c r="M556">
        <v>10</v>
      </c>
    </row>
    <row r="557" spans="1:13" x14ac:dyDescent="0.25">
      <c r="A557">
        <v>110555</v>
      </c>
      <c r="B557" t="s">
        <v>139</v>
      </c>
      <c r="C557" t="s">
        <v>14</v>
      </c>
      <c r="D557" t="s">
        <v>140</v>
      </c>
      <c r="E557" t="s">
        <v>16</v>
      </c>
      <c r="F557" s="1">
        <v>43448.379594907405</v>
      </c>
      <c r="G557">
        <v>3</v>
      </c>
      <c r="H557">
        <v>254.98</v>
      </c>
      <c r="I557">
        <v>764.94</v>
      </c>
      <c r="J557">
        <v>30</v>
      </c>
      <c r="K557" t="s">
        <v>17</v>
      </c>
      <c r="L557">
        <v>2018</v>
      </c>
      <c r="M557">
        <v>12</v>
      </c>
    </row>
    <row r="558" spans="1:13" x14ac:dyDescent="0.25">
      <c r="A558">
        <v>110555</v>
      </c>
      <c r="B558" t="s">
        <v>139</v>
      </c>
      <c r="C558" t="s">
        <v>14</v>
      </c>
      <c r="D558" t="s">
        <v>140</v>
      </c>
      <c r="E558" t="s">
        <v>16</v>
      </c>
      <c r="F558" s="1">
        <v>43518.378796296296</v>
      </c>
      <c r="G558">
        <v>3</v>
      </c>
      <c r="H558">
        <v>254.98</v>
      </c>
      <c r="I558">
        <v>764.94</v>
      </c>
      <c r="J558">
        <v>30</v>
      </c>
      <c r="K558" t="s">
        <v>17</v>
      </c>
      <c r="L558">
        <v>2019</v>
      </c>
      <c r="M558">
        <v>2</v>
      </c>
    </row>
    <row r="559" spans="1:13" x14ac:dyDescent="0.25">
      <c r="A559">
        <v>110555</v>
      </c>
      <c r="B559" t="s">
        <v>139</v>
      </c>
      <c r="C559" t="s">
        <v>14</v>
      </c>
      <c r="D559" t="s">
        <v>140</v>
      </c>
      <c r="E559" t="s">
        <v>16</v>
      </c>
      <c r="F559" s="1">
        <v>43525.385509259257</v>
      </c>
      <c r="G559">
        <v>3</v>
      </c>
      <c r="H559">
        <v>254.98</v>
      </c>
      <c r="I559">
        <v>764.94</v>
      </c>
      <c r="J559">
        <v>30</v>
      </c>
      <c r="K559" t="s">
        <v>17</v>
      </c>
      <c r="L559">
        <v>2019</v>
      </c>
      <c r="M559">
        <v>3</v>
      </c>
    </row>
    <row r="560" spans="1:13" x14ac:dyDescent="0.25">
      <c r="A560">
        <v>110555</v>
      </c>
      <c r="B560" t="s">
        <v>139</v>
      </c>
      <c r="C560" t="s">
        <v>14</v>
      </c>
      <c r="D560" t="s">
        <v>140</v>
      </c>
      <c r="E560" t="s">
        <v>16</v>
      </c>
      <c r="F560" s="1">
        <v>43588.532511574071</v>
      </c>
      <c r="G560">
        <v>3</v>
      </c>
      <c r="H560">
        <v>254.98</v>
      </c>
      <c r="I560">
        <v>764.94</v>
      </c>
      <c r="J560">
        <v>30</v>
      </c>
      <c r="K560" t="s">
        <v>17</v>
      </c>
      <c r="L560">
        <v>2019</v>
      </c>
      <c r="M560">
        <v>5</v>
      </c>
    </row>
    <row r="561" spans="1:13" x14ac:dyDescent="0.25">
      <c r="A561">
        <v>110555</v>
      </c>
      <c r="B561" t="s">
        <v>139</v>
      </c>
      <c r="C561" t="s">
        <v>14</v>
      </c>
      <c r="D561" t="s">
        <v>140</v>
      </c>
      <c r="E561" t="s">
        <v>16</v>
      </c>
      <c r="F561" s="1">
        <v>43602.414618055554</v>
      </c>
      <c r="G561">
        <v>3</v>
      </c>
      <c r="H561">
        <v>254.98</v>
      </c>
      <c r="I561">
        <v>764.94</v>
      </c>
      <c r="J561">
        <v>30</v>
      </c>
      <c r="K561" t="s">
        <v>17</v>
      </c>
      <c r="L561">
        <v>2019</v>
      </c>
      <c r="M561">
        <v>5</v>
      </c>
    </row>
    <row r="562" spans="1:13" x14ac:dyDescent="0.25">
      <c r="A562">
        <v>110555</v>
      </c>
      <c r="B562" t="s">
        <v>139</v>
      </c>
      <c r="C562" t="s">
        <v>14</v>
      </c>
      <c r="D562" t="s">
        <v>140</v>
      </c>
      <c r="E562" t="s">
        <v>16</v>
      </c>
      <c r="F562" s="1">
        <v>43707.426319444443</v>
      </c>
      <c r="G562">
        <v>2</v>
      </c>
      <c r="H562">
        <v>254.98</v>
      </c>
      <c r="I562">
        <v>509.96</v>
      </c>
      <c r="J562">
        <v>30</v>
      </c>
      <c r="K562" t="s">
        <v>17</v>
      </c>
      <c r="L562">
        <v>2019</v>
      </c>
      <c r="M562">
        <v>8</v>
      </c>
    </row>
    <row r="563" spans="1:13" x14ac:dyDescent="0.25">
      <c r="A563">
        <v>110555</v>
      </c>
      <c r="B563" t="s">
        <v>139</v>
      </c>
      <c r="C563" t="s">
        <v>14</v>
      </c>
      <c r="D563" t="s">
        <v>140</v>
      </c>
      <c r="E563" t="s">
        <v>16</v>
      </c>
      <c r="F563" s="1">
        <v>43717.36582175926</v>
      </c>
      <c r="G563">
        <v>2</v>
      </c>
      <c r="H563">
        <v>254.98</v>
      </c>
      <c r="I563">
        <v>509.96</v>
      </c>
      <c r="J563">
        <v>30</v>
      </c>
      <c r="K563" t="s">
        <v>17</v>
      </c>
      <c r="L563">
        <v>2019</v>
      </c>
      <c r="M563">
        <v>9</v>
      </c>
    </row>
    <row r="564" spans="1:13" x14ac:dyDescent="0.25">
      <c r="A564">
        <v>110555</v>
      </c>
      <c r="B564" t="s">
        <v>139</v>
      </c>
      <c r="C564" t="s">
        <v>14</v>
      </c>
      <c r="D564" t="s">
        <v>140</v>
      </c>
      <c r="E564" t="s">
        <v>16</v>
      </c>
      <c r="F564" s="1">
        <v>43762.436018518521</v>
      </c>
      <c r="G564">
        <v>1.95</v>
      </c>
      <c r="H564">
        <v>254.98</v>
      </c>
      <c r="I564">
        <v>497.21</v>
      </c>
      <c r="J564">
        <v>30</v>
      </c>
      <c r="K564" t="s">
        <v>17</v>
      </c>
      <c r="L564">
        <v>2019</v>
      </c>
      <c r="M564">
        <v>10</v>
      </c>
    </row>
    <row r="565" spans="1:13" x14ac:dyDescent="0.25">
      <c r="A565">
        <v>110555</v>
      </c>
      <c r="B565" t="s">
        <v>139</v>
      </c>
      <c r="C565" t="s">
        <v>14</v>
      </c>
      <c r="D565" t="s">
        <v>140</v>
      </c>
      <c r="E565" t="s">
        <v>16</v>
      </c>
      <c r="F565" s="1">
        <v>43762.436018518521</v>
      </c>
      <c r="G565">
        <v>1.05</v>
      </c>
      <c r="H565">
        <v>254.98</v>
      </c>
      <c r="I565">
        <v>267.73</v>
      </c>
      <c r="J565">
        <v>30</v>
      </c>
      <c r="K565" t="s">
        <v>17</v>
      </c>
      <c r="L565">
        <v>2019</v>
      </c>
      <c r="M565">
        <v>10</v>
      </c>
    </row>
    <row r="566" spans="1:13" x14ac:dyDescent="0.25">
      <c r="A566">
        <v>110555</v>
      </c>
      <c r="B566" t="s">
        <v>139</v>
      </c>
      <c r="C566" t="s">
        <v>14</v>
      </c>
      <c r="D566" t="s">
        <v>140</v>
      </c>
      <c r="E566" t="s">
        <v>16</v>
      </c>
      <c r="F566" s="1">
        <v>43791.401284722226</v>
      </c>
      <c r="G566">
        <v>2</v>
      </c>
      <c r="H566">
        <v>254.98</v>
      </c>
      <c r="I566">
        <v>509.96</v>
      </c>
      <c r="J566">
        <v>30</v>
      </c>
      <c r="K566" t="s">
        <v>17</v>
      </c>
      <c r="L566">
        <v>2019</v>
      </c>
      <c r="M566">
        <v>11</v>
      </c>
    </row>
    <row r="567" spans="1:13" x14ac:dyDescent="0.25">
      <c r="A567">
        <v>110555</v>
      </c>
      <c r="B567" t="s">
        <v>139</v>
      </c>
      <c r="C567" t="s">
        <v>14</v>
      </c>
      <c r="D567" t="s">
        <v>140</v>
      </c>
      <c r="E567" t="s">
        <v>16</v>
      </c>
      <c r="F567" s="1">
        <v>43812.398553240739</v>
      </c>
      <c r="G567">
        <v>2</v>
      </c>
      <c r="H567">
        <v>254.98</v>
      </c>
      <c r="I567">
        <v>509.96</v>
      </c>
      <c r="J567">
        <v>30</v>
      </c>
      <c r="K567" t="s">
        <v>17</v>
      </c>
      <c r="L567">
        <v>2019</v>
      </c>
      <c r="M567">
        <v>12</v>
      </c>
    </row>
    <row r="568" spans="1:13" x14ac:dyDescent="0.25">
      <c r="A568">
        <v>208456</v>
      </c>
      <c r="B568" t="s">
        <v>141</v>
      </c>
      <c r="C568" t="s">
        <v>14</v>
      </c>
      <c r="D568" t="s">
        <v>140</v>
      </c>
      <c r="E568" t="s">
        <v>142</v>
      </c>
      <c r="F568" s="1">
        <v>43223.479537037034</v>
      </c>
      <c r="G568">
        <v>0.2</v>
      </c>
      <c r="H568">
        <v>738.54</v>
      </c>
      <c r="I568">
        <v>147.71</v>
      </c>
      <c r="J568">
        <v>30</v>
      </c>
      <c r="K568" t="s">
        <v>17</v>
      </c>
      <c r="L568">
        <v>2018</v>
      </c>
      <c r="M568">
        <v>5</v>
      </c>
    </row>
    <row r="569" spans="1:13" x14ac:dyDescent="0.25">
      <c r="A569">
        <v>208456</v>
      </c>
      <c r="B569" t="s">
        <v>141</v>
      </c>
      <c r="C569" t="s">
        <v>14</v>
      </c>
      <c r="D569" t="s">
        <v>140</v>
      </c>
      <c r="E569" t="s">
        <v>142</v>
      </c>
      <c r="F569" s="1">
        <v>43223.483067129629</v>
      </c>
      <c r="G569">
        <v>-0.1</v>
      </c>
      <c r="H569">
        <v>738.54</v>
      </c>
      <c r="I569">
        <v>-73.849999999999994</v>
      </c>
      <c r="J569">
        <v>30</v>
      </c>
      <c r="K569" t="s">
        <v>17</v>
      </c>
      <c r="L569">
        <v>2018</v>
      </c>
      <c r="M569">
        <v>5</v>
      </c>
    </row>
    <row r="570" spans="1:13" x14ac:dyDescent="0.25">
      <c r="A570">
        <v>208456</v>
      </c>
      <c r="B570" t="s">
        <v>141</v>
      </c>
      <c r="C570" t="s">
        <v>14</v>
      </c>
      <c r="D570" t="s">
        <v>140</v>
      </c>
      <c r="E570" t="s">
        <v>142</v>
      </c>
      <c r="F570" s="1">
        <v>43420.427048611113</v>
      </c>
      <c r="G570">
        <v>0.05</v>
      </c>
      <c r="H570">
        <v>738.54</v>
      </c>
      <c r="I570">
        <v>36.93</v>
      </c>
      <c r="J570">
        <v>30</v>
      </c>
      <c r="K570" t="s">
        <v>17</v>
      </c>
      <c r="L570">
        <v>2018</v>
      </c>
      <c r="M570">
        <v>11</v>
      </c>
    </row>
    <row r="571" spans="1:13" x14ac:dyDescent="0.25">
      <c r="A571">
        <v>230405</v>
      </c>
      <c r="B571" t="s">
        <v>143</v>
      </c>
      <c r="C571" t="s">
        <v>14</v>
      </c>
      <c r="D571" t="s">
        <v>15</v>
      </c>
      <c r="E571" t="s">
        <v>144</v>
      </c>
      <c r="F571" s="1">
        <v>43469.44189814815</v>
      </c>
      <c r="G571">
        <v>1</v>
      </c>
      <c r="H571">
        <v>74.11</v>
      </c>
      <c r="I571">
        <v>74.11</v>
      </c>
      <c r="J571">
        <v>30</v>
      </c>
      <c r="K571" t="s">
        <v>17</v>
      </c>
      <c r="L571">
        <v>2019</v>
      </c>
      <c r="M571">
        <v>1</v>
      </c>
    </row>
    <row r="572" spans="1:13" x14ac:dyDescent="0.25">
      <c r="A572">
        <v>230402</v>
      </c>
      <c r="B572" t="s">
        <v>145</v>
      </c>
      <c r="C572" t="s">
        <v>14</v>
      </c>
      <c r="D572" t="s">
        <v>15</v>
      </c>
      <c r="E572" t="s">
        <v>144</v>
      </c>
      <c r="F572" s="1">
        <v>43643.567708333336</v>
      </c>
      <c r="G572">
        <v>1</v>
      </c>
      <c r="H572">
        <v>119.91</v>
      </c>
      <c r="I572">
        <v>119.91</v>
      </c>
      <c r="J572">
        <v>30</v>
      </c>
      <c r="K572" t="s">
        <v>17</v>
      </c>
      <c r="L572">
        <v>2019</v>
      </c>
      <c r="M572">
        <v>6</v>
      </c>
    </row>
    <row r="573" spans="1:13" x14ac:dyDescent="0.25">
      <c r="A573">
        <v>230405</v>
      </c>
      <c r="B573" t="s">
        <v>143</v>
      </c>
      <c r="C573" t="s">
        <v>14</v>
      </c>
      <c r="D573" t="s">
        <v>15</v>
      </c>
      <c r="E573" t="s">
        <v>144</v>
      </c>
      <c r="F573" s="1">
        <v>43643.567708333336</v>
      </c>
      <c r="G573">
        <v>1</v>
      </c>
      <c r="H573">
        <v>74.040000000000006</v>
      </c>
      <c r="I573">
        <v>74.040000000000006</v>
      </c>
      <c r="J573">
        <v>30</v>
      </c>
      <c r="K573" t="s">
        <v>17</v>
      </c>
      <c r="L573">
        <v>2019</v>
      </c>
      <c r="M573">
        <v>6</v>
      </c>
    </row>
    <row r="574" spans="1:13" x14ac:dyDescent="0.25">
      <c r="A574">
        <v>230402</v>
      </c>
      <c r="B574" t="s">
        <v>145</v>
      </c>
      <c r="C574" t="s">
        <v>14</v>
      </c>
      <c r="D574" t="s">
        <v>15</v>
      </c>
      <c r="E574" t="s">
        <v>144</v>
      </c>
      <c r="F574" s="1">
        <v>43770.497199074074</v>
      </c>
      <c r="G574">
        <v>1</v>
      </c>
      <c r="H574">
        <v>119.76</v>
      </c>
      <c r="I574">
        <v>119.76</v>
      </c>
      <c r="J574">
        <v>30</v>
      </c>
      <c r="K574" t="s">
        <v>17</v>
      </c>
      <c r="L574">
        <v>2019</v>
      </c>
      <c r="M574">
        <v>11</v>
      </c>
    </row>
    <row r="575" spans="1:13" x14ac:dyDescent="0.25">
      <c r="A575">
        <v>183817</v>
      </c>
      <c r="B575" t="s">
        <v>146</v>
      </c>
      <c r="C575" t="s">
        <v>30</v>
      </c>
      <c r="D575" t="s">
        <v>31</v>
      </c>
      <c r="E575" t="s">
        <v>147</v>
      </c>
      <c r="F575" s="1">
        <v>43115.617974537039</v>
      </c>
      <c r="G575">
        <v>2</v>
      </c>
      <c r="H575">
        <v>918.5</v>
      </c>
      <c r="I575">
        <v>1837</v>
      </c>
      <c r="J575">
        <v>30</v>
      </c>
      <c r="K575" t="s">
        <v>17</v>
      </c>
      <c r="L575">
        <v>2018</v>
      </c>
      <c r="M575">
        <v>1</v>
      </c>
    </row>
    <row r="576" spans="1:13" x14ac:dyDescent="0.25">
      <c r="A576">
        <v>183817</v>
      </c>
      <c r="B576" t="s">
        <v>146</v>
      </c>
      <c r="C576" t="s">
        <v>30</v>
      </c>
      <c r="D576" t="s">
        <v>31</v>
      </c>
      <c r="E576" t="s">
        <v>147</v>
      </c>
      <c r="F576" s="1">
        <v>43122.541064814817</v>
      </c>
      <c r="G576">
        <v>2</v>
      </c>
      <c r="H576">
        <v>918.5</v>
      </c>
      <c r="I576">
        <v>1837</v>
      </c>
      <c r="J576">
        <v>30</v>
      </c>
      <c r="K576" t="s">
        <v>17</v>
      </c>
      <c r="L576">
        <v>2018</v>
      </c>
      <c r="M576">
        <v>1</v>
      </c>
    </row>
    <row r="577" spans="1:13" x14ac:dyDescent="0.25">
      <c r="A577">
        <v>183817</v>
      </c>
      <c r="B577" t="s">
        <v>146</v>
      </c>
      <c r="C577" t="s">
        <v>30</v>
      </c>
      <c r="D577" t="s">
        <v>31</v>
      </c>
      <c r="E577" t="s">
        <v>147</v>
      </c>
      <c r="F577" s="1">
        <v>43126.481122685182</v>
      </c>
      <c r="G577">
        <v>1</v>
      </c>
      <c r="H577">
        <v>918.5</v>
      </c>
      <c r="I577">
        <v>918.5</v>
      </c>
      <c r="J577">
        <v>30</v>
      </c>
      <c r="K577" t="s">
        <v>17</v>
      </c>
      <c r="L577">
        <v>2018</v>
      </c>
      <c r="M577">
        <v>1</v>
      </c>
    </row>
    <row r="578" spans="1:13" x14ac:dyDescent="0.25">
      <c r="A578">
        <v>183817</v>
      </c>
      <c r="B578" t="s">
        <v>146</v>
      </c>
      <c r="C578" t="s">
        <v>30</v>
      </c>
      <c r="D578" t="s">
        <v>31</v>
      </c>
      <c r="E578" t="s">
        <v>147</v>
      </c>
      <c r="F578" s="1">
        <v>43136.421435185184</v>
      </c>
      <c r="G578">
        <v>1</v>
      </c>
      <c r="H578">
        <v>918.5</v>
      </c>
      <c r="I578">
        <v>918.5</v>
      </c>
      <c r="J578">
        <v>30</v>
      </c>
      <c r="K578" t="s">
        <v>17</v>
      </c>
      <c r="L578">
        <v>2018</v>
      </c>
      <c r="M578">
        <v>2</v>
      </c>
    </row>
    <row r="579" spans="1:13" x14ac:dyDescent="0.25">
      <c r="A579">
        <v>183817</v>
      </c>
      <c r="B579" t="s">
        <v>146</v>
      </c>
      <c r="C579" t="s">
        <v>30</v>
      </c>
      <c r="D579" t="s">
        <v>31</v>
      </c>
      <c r="E579" t="s">
        <v>147</v>
      </c>
      <c r="F579" s="1">
        <v>43152.299803240741</v>
      </c>
      <c r="G579">
        <v>1.5</v>
      </c>
      <c r="H579">
        <v>918.5</v>
      </c>
      <c r="I579">
        <v>1377.75</v>
      </c>
      <c r="J579">
        <v>30</v>
      </c>
      <c r="K579" t="s">
        <v>17</v>
      </c>
      <c r="L579">
        <v>2018</v>
      </c>
      <c r="M579">
        <v>2</v>
      </c>
    </row>
    <row r="580" spans="1:13" x14ac:dyDescent="0.25">
      <c r="A580">
        <v>183817</v>
      </c>
      <c r="B580" t="s">
        <v>146</v>
      </c>
      <c r="C580" t="s">
        <v>30</v>
      </c>
      <c r="D580" t="s">
        <v>31</v>
      </c>
      <c r="E580" t="s">
        <v>147</v>
      </c>
      <c r="F580" s="1">
        <v>43152.598344907405</v>
      </c>
      <c r="G580">
        <v>1.5</v>
      </c>
      <c r="H580">
        <v>918.5</v>
      </c>
      <c r="I580">
        <v>1377.75</v>
      </c>
      <c r="J580">
        <v>30</v>
      </c>
      <c r="K580" t="s">
        <v>17</v>
      </c>
      <c r="L580">
        <v>2018</v>
      </c>
      <c r="M580">
        <v>2</v>
      </c>
    </row>
    <row r="581" spans="1:13" x14ac:dyDescent="0.25">
      <c r="A581">
        <v>183817</v>
      </c>
      <c r="B581" t="s">
        <v>146</v>
      </c>
      <c r="C581" t="s">
        <v>30</v>
      </c>
      <c r="D581" t="s">
        <v>31</v>
      </c>
      <c r="E581" t="s">
        <v>147</v>
      </c>
      <c r="F581" s="1">
        <v>43157.46601851852</v>
      </c>
      <c r="G581">
        <v>1</v>
      </c>
      <c r="H581">
        <v>918.5</v>
      </c>
      <c r="I581">
        <v>918.5</v>
      </c>
      <c r="J581">
        <v>30</v>
      </c>
      <c r="K581" t="s">
        <v>17</v>
      </c>
      <c r="L581">
        <v>2018</v>
      </c>
      <c r="M581">
        <v>2</v>
      </c>
    </row>
    <row r="582" spans="1:13" x14ac:dyDescent="0.25">
      <c r="A582">
        <v>183817</v>
      </c>
      <c r="B582" t="s">
        <v>146</v>
      </c>
      <c r="C582" t="s">
        <v>30</v>
      </c>
      <c r="D582" t="s">
        <v>31</v>
      </c>
      <c r="E582" t="s">
        <v>147</v>
      </c>
      <c r="F582" s="1">
        <v>43157.543344907404</v>
      </c>
      <c r="G582">
        <v>1</v>
      </c>
      <c r="H582">
        <v>918.5</v>
      </c>
      <c r="I582">
        <v>918.5</v>
      </c>
      <c r="J582">
        <v>30</v>
      </c>
      <c r="K582" t="s">
        <v>17</v>
      </c>
      <c r="L582">
        <v>2018</v>
      </c>
      <c r="M582">
        <v>2</v>
      </c>
    </row>
    <row r="583" spans="1:13" x14ac:dyDescent="0.25">
      <c r="A583">
        <v>183817</v>
      </c>
      <c r="B583" t="s">
        <v>146</v>
      </c>
      <c r="C583" t="s">
        <v>30</v>
      </c>
      <c r="D583" t="s">
        <v>31</v>
      </c>
      <c r="E583" t="s">
        <v>147</v>
      </c>
      <c r="F583" s="1">
        <v>43171.569664351853</v>
      </c>
      <c r="G583">
        <v>0.7</v>
      </c>
      <c r="H583">
        <v>918.5</v>
      </c>
      <c r="I583">
        <v>642.95000000000005</v>
      </c>
      <c r="J583">
        <v>30</v>
      </c>
      <c r="K583" t="s">
        <v>17</v>
      </c>
      <c r="L583">
        <v>2018</v>
      </c>
      <c r="M583">
        <v>3</v>
      </c>
    </row>
    <row r="584" spans="1:13" x14ac:dyDescent="0.25">
      <c r="A584">
        <v>183817</v>
      </c>
      <c r="B584" t="s">
        <v>146</v>
      </c>
      <c r="C584" t="s">
        <v>30</v>
      </c>
      <c r="D584" t="s">
        <v>31</v>
      </c>
      <c r="E584" t="s">
        <v>147</v>
      </c>
      <c r="F584" s="1">
        <v>43171.569664351853</v>
      </c>
      <c r="G584">
        <v>0.8</v>
      </c>
      <c r="H584">
        <v>918.5</v>
      </c>
      <c r="I584">
        <v>734.8</v>
      </c>
      <c r="J584">
        <v>30</v>
      </c>
      <c r="K584" t="s">
        <v>17</v>
      </c>
      <c r="L584">
        <v>2018</v>
      </c>
      <c r="M584">
        <v>3</v>
      </c>
    </row>
    <row r="585" spans="1:13" x14ac:dyDescent="0.25">
      <c r="A585">
        <v>183817</v>
      </c>
      <c r="B585" t="s">
        <v>146</v>
      </c>
      <c r="C585" t="s">
        <v>30</v>
      </c>
      <c r="D585" t="s">
        <v>31</v>
      </c>
      <c r="E585" t="s">
        <v>147</v>
      </c>
      <c r="F585" s="1">
        <v>43178.492511574077</v>
      </c>
      <c r="G585">
        <v>2</v>
      </c>
      <c r="H585">
        <v>918.5</v>
      </c>
      <c r="I585">
        <v>1837</v>
      </c>
      <c r="J585">
        <v>30</v>
      </c>
      <c r="K585" t="s">
        <v>17</v>
      </c>
      <c r="L585">
        <v>2018</v>
      </c>
      <c r="M585">
        <v>3</v>
      </c>
    </row>
    <row r="586" spans="1:13" x14ac:dyDescent="0.25">
      <c r="A586">
        <v>183817</v>
      </c>
      <c r="B586" t="s">
        <v>146</v>
      </c>
      <c r="C586" t="s">
        <v>30</v>
      </c>
      <c r="D586" t="s">
        <v>31</v>
      </c>
      <c r="E586" t="s">
        <v>147</v>
      </c>
      <c r="F586" s="1">
        <v>43178.492673611108</v>
      </c>
      <c r="G586">
        <v>2</v>
      </c>
      <c r="H586">
        <v>918.5</v>
      </c>
      <c r="I586">
        <v>1837</v>
      </c>
      <c r="J586">
        <v>30</v>
      </c>
      <c r="K586" t="s">
        <v>17</v>
      </c>
      <c r="L586">
        <v>2018</v>
      </c>
      <c r="M586">
        <v>3</v>
      </c>
    </row>
    <row r="587" spans="1:13" x14ac:dyDescent="0.25">
      <c r="A587">
        <v>183817</v>
      </c>
      <c r="B587" t="s">
        <v>146</v>
      </c>
      <c r="C587" t="s">
        <v>30</v>
      </c>
      <c r="D587" t="s">
        <v>31</v>
      </c>
      <c r="E587" t="s">
        <v>147</v>
      </c>
      <c r="F587" s="1">
        <v>43188.482951388891</v>
      </c>
      <c r="G587">
        <v>1</v>
      </c>
      <c r="H587">
        <v>918.5</v>
      </c>
      <c r="I587">
        <v>918.5</v>
      </c>
      <c r="J587">
        <v>30</v>
      </c>
      <c r="K587" t="s">
        <v>17</v>
      </c>
      <c r="L587">
        <v>2018</v>
      </c>
      <c r="M587">
        <v>3</v>
      </c>
    </row>
    <row r="588" spans="1:13" x14ac:dyDescent="0.25">
      <c r="A588">
        <v>183817</v>
      </c>
      <c r="B588" t="s">
        <v>146</v>
      </c>
      <c r="C588" t="s">
        <v>30</v>
      </c>
      <c r="D588" t="s">
        <v>31</v>
      </c>
      <c r="E588" t="s">
        <v>147</v>
      </c>
      <c r="F588" s="1">
        <v>43193.624699074076</v>
      </c>
      <c r="G588">
        <v>1</v>
      </c>
      <c r="H588">
        <v>918.5</v>
      </c>
      <c r="I588">
        <v>918.5</v>
      </c>
      <c r="J588">
        <v>30</v>
      </c>
      <c r="K588" t="s">
        <v>17</v>
      </c>
      <c r="L588">
        <v>2018</v>
      </c>
      <c r="M588">
        <v>4</v>
      </c>
    </row>
    <row r="589" spans="1:13" x14ac:dyDescent="0.25">
      <c r="A589">
        <v>183817</v>
      </c>
      <c r="B589" t="s">
        <v>146</v>
      </c>
      <c r="C589" t="s">
        <v>30</v>
      </c>
      <c r="D589" t="s">
        <v>31</v>
      </c>
      <c r="E589" t="s">
        <v>147</v>
      </c>
      <c r="F589" s="1">
        <v>43206.498657407406</v>
      </c>
      <c r="G589">
        <v>1</v>
      </c>
      <c r="H589">
        <v>918.5</v>
      </c>
      <c r="I589">
        <v>918.5</v>
      </c>
      <c r="J589">
        <v>30</v>
      </c>
      <c r="K589" t="s">
        <v>17</v>
      </c>
      <c r="L589">
        <v>2018</v>
      </c>
      <c r="M589">
        <v>4</v>
      </c>
    </row>
    <row r="590" spans="1:13" x14ac:dyDescent="0.25">
      <c r="A590">
        <v>183817</v>
      </c>
      <c r="B590" t="s">
        <v>146</v>
      </c>
      <c r="C590" t="s">
        <v>30</v>
      </c>
      <c r="D590" t="s">
        <v>31</v>
      </c>
      <c r="E590" t="s">
        <v>147</v>
      </c>
      <c r="F590" s="1">
        <v>43210.450624999998</v>
      </c>
      <c r="G590">
        <v>1</v>
      </c>
      <c r="H590">
        <v>918.5</v>
      </c>
      <c r="I590">
        <v>918.5</v>
      </c>
      <c r="J590">
        <v>30</v>
      </c>
      <c r="K590" t="s">
        <v>17</v>
      </c>
      <c r="L590">
        <v>2018</v>
      </c>
      <c r="M590">
        <v>4</v>
      </c>
    </row>
    <row r="591" spans="1:13" x14ac:dyDescent="0.25">
      <c r="A591">
        <v>183817</v>
      </c>
      <c r="B591" t="s">
        <v>146</v>
      </c>
      <c r="C591" t="s">
        <v>30</v>
      </c>
      <c r="D591" t="s">
        <v>31</v>
      </c>
      <c r="E591" t="s">
        <v>147</v>
      </c>
      <c r="F591" s="1">
        <v>43213.498530092591</v>
      </c>
      <c r="G591">
        <v>2</v>
      </c>
      <c r="H591">
        <v>918.5</v>
      </c>
      <c r="I591">
        <v>1837</v>
      </c>
      <c r="J591">
        <v>30</v>
      </c>
      <c r="K591" t="s">
        <v>17</v>
      </c>
      <c r="L591">
        <v>2018</v>
      </c>
      <c r="M591">
        <v>4</v>
      </c>
    </row>
    <row r="592" spans="1:13" x14ac:dyDescent="0.25">
      <c r="A592">
        <v>183817</v>
      </c>
      <c r="B592" t="s">
        <v>146</v>
      </c>
      <c r="C592" t="s">
        <v>30</v>
      </c>
      <c r="D592" t="s">
        <v>31</v>
      </c>
      <c r="E592" t="s">
        <v>147</v>
      </c>
      <c r="F592" s="1">
        <v>43217.485300925924</v>
      </c>
      <c r="G592">
        <v>0.1</v>
      </c>
      <c r="H592">
        <v>918.5</v>
      </c>
      <c r="I592">
        <v>91.85</v>
      </c>
      <c r="J592">
        <v>30</v>
      </c>
      <c r="K592" t="s">
        <v>17</v>
      </c>
      <c r="L592">
        <v>2018</v>
      </c>
      <c r="M592">
        <v>4</v>
      </c>
    </row>
    <row r="593" spans="1:13" x14ac:dyDescent="0.25">
      <c r="A593">
        <v>183817</v>
      </c>
      <c r="B593" t="s">
        <v>146</v>
      </c>
      <c r="C593" t="s">
        <v>30</v>
      </c>
      <c r="D593" t="s">
        <v>31</v>
      </c>
      <c r="E593" t="s">
        <v>147</v>
      </c>
      <c r="F593" s="1">
        <v>43217.485300925924</v>
      </c>
      <c r="G593">
        <v>1.4</v>
      </c>
      <c r="H593">
        <v>918.5</v>
      </c>
      <c r="I593">
        <v>1285.9000000000001</v>
      </c>
      <c r="J593">
        <v>30</v>
      </c>
      <c r="K593" t="s">
        <v>17</v>
      </c>
      <c r="L593">
        <v>2018</v>
      </c>
      <c r="M593">
        <v>4</v>
      </c>
    </row>
    <row r="594" spans="1:13" x14ac:dyDescent="0.25">
      <c r="A594">
        <v>183817</v>
      </c>
      <c r="B594" t="s">
        <v>146</v>
      </c>
      <c r="C594" t="s">
        <v>30</v>
      </c>
      <c r="D594" t="s">
        <v>31</v>
      </c>
      <c r="E594" t="s">
        <v>147</v>
      </c>
      <c r="F594" s="1">
        <v>43224.617164351854</v>
      </c>
      <c r="G594">
        <v>1</v>
      </c>
      <c r="H594">
        <v>918.5</v>
      </c>
      <c r="I594">
        <v>918.5</v>
      </c>
      <c r="J594">
        <v>30</v>
      </c>
      <c r="K594" t="s">
        <v>17</v>
      </c>
      <c r="L594">
        <v>2018</v>
      </c>
      <c r="M594">
        <v>5</v>
      </c>
    </row>
    <row r="595" spans="1:13" x14ac:dyDescent="0.25">
      <c r="A595">
        <v>183817</v>
      </c>
      <c r="B595" t="s">
        <v>146</v>
      </c>
      <c r="C595" t="s">
        <v>30</v>
      </c>
      <c r="D595" t="s">
        <v>31</v>
      </c>
      <c r="E595" t="s">
        <v>147</v>
      </c>
      <c r="F595" s="1">
        <v>43235.52925925926</v>
      </c>
      <c r="G595">
        <v>3</v>
      </c>
      <c r="H595">
        <v>918.5</v>
      </c>
      <c r="I595">
        <v>2755.5</v>
      </c>
      <c r="J595">
        <v>30</v>
      </c>
      <c r="K595" t="s">
        <v>17</v>
      </c>
      <c r="L595">
        <v>2018</v>
      </c>
      <c r="M595">
        <v>5</v>
      </c>
    </row>
    <row r="596" spans="1:13" x14ac:dyDescent="0.25">
      <c r="A596">
        <v>183817</v>
      </c>
      <c r="B596" t="s">
        <v>146</v>
      </c>
      <c r="C596" t="s">
        <v>30</v>
      </c>
      <c r="D596" t="s">
        <v>31</v>
      </c>
      <c r="E596" t="s">
        <v>147</v>
      </c>
      <c r="F596" s="1">
        <v>43252.539756944447</v>
      </c>
      <c r="G596">
        <v>1</v>
      </c>
      <c r="H596">
        <v>918.5</v>
      </c>
      <c r="I596">
        <v>918.5</v>
      </c>
      <c r="J596">
        <v>30</v>
      </c>
      <c r="K596" t="s">
        <v>17</v>
      </c>
      <c r="L596">
        <v>2018</v>
      </c>
      <c r="M596">
        <v>6</v>
      </c>
    </row>
    <row r="597" spans="1:13" x14ac:dyDescent="0.25">
      <c r="A597">
        <v>183817</v>
      </c>
      <c r="B597" t="s">
        <v>146</v>
      </c>
      <c r="C597" t="s">
        <v>30</v>
      </c>
      <c r="D597" t="s">
        <v>31</v>
      </c>
      <c r="E597" t="s">
        <v>147</v>
      </c>
      <c r="F597" s="1">
        <v>43252.623124999998</v>
      </c>
      <c r="G597">
        <v>2</v>
      </c>
      <c r="H597">
        <v>918.5</v>
      </c>
      <c r="I597">
        <v>1837</v>
      </c>
      <c r="J597">
        <v>30</v>
      </c>
      <c r="K597" t="s">
        <v>17</v>
      </c>
      <c r="L597">
        <v>2018</v>
      </c>
      <c r="M597">
        <v>6</v>
      </c>
    </row>
    <row r="598" spans="1:13" x14ac:dyDescent="0.25">
      <c r="A598">
        <v>183817</v>
      </c>
      <c r="B598" t="s">
        <v>146</v>
      </c>
      <c r="C598" t="s">
        <v>30</v>
      </c>
      <c r="D598" t="s">
        <v>31</v>
      </c>
      <c r="E598" t="s">
        <v>147</v>
      </c>
      <c r="F598" s="1">
        <v>43259.52070601852</v>
      </c>
      <c r="G598">
        <v>1</v>
      </c>
      <c r="H598">
        <v>918.5</v>
      </c>
      <c r="I598">
        <v>918.5</v>
      </c>
      <c r="J598">
        <v>30</v>
      </c>
      <c r="K598" t="s">
        <v>17</v>
      </c>
      <c r="L598">
        <v>2018</v>
      </c>
      <c r="M598">
        <v>6</v>
      </c>
    </row>
    <row r="599" spans="1:13" x14ac:dyDescent="0.25">
      <c r="A599">
        <v>183817</v>
      </c>
      <c r="B599" t="s">
        <v>146</v>
      </c>
      <c r="C599" t="s">
        <v>30</v>
      </c>
      <c r="D599" t="s">
        <v>31</v>
      </c>
      <c r="E599" t="s">
        <v>147</v>
      </c>
      <c r="F599" s="1">
        <v>43272.47755787037</v>
      </c>
      <c r="G599">
        <v>2</v>
      </c>
      <c r="H599">
        <v>918.5</v>
      </c>
      <c r="I599">
        <v>1837</v>
      </c>
      <c r="J599">
        <v>30</v>
      </c>
      <c r="K599" t="s">
        <v>17</v>
      </c>
      <c r="L599">
        <v>2018</v>
      </c>
      <c r="M599">
        <v>6</v>
      </c>
    </row>
    <row r="600" spans="1:13" x14ac:dyDescent="0.25">
      <c r="A600">
        <v>183817</v>
      </c>
      <c r="B600" t="s">
        <v>146</v>
      </c>
      <c r="C600" t="s">
        <v>30</v>
      </c>
      <c r="D600" t="s">
        <v>31</v>
      </c>
      <c r="E600" t="s">
        <v>147</v>
      </c>
      <c r="F600" s="1">
        <v>43272.581666666665</v>
      </c>
      <c r="G600">
        <v>1</v>
      </c>
      <c r="H600">
        <v>918.5</v>
      </c>
      <c r="I600">
        <v>918.5</v>
      </c>
      <c r="J600">
        <v>30</v>
      </c>
      <c r="K600" t="s">
        <v>17</v>
      </c>
      <c r="L600">
        <v>2018</v>
      </c>
      <c r="M600">
        <v>6</v>
      </c>
    </row>
    <row r="601" spans="1:13" x14ac:dyDescent="0.25">
      <c r="A601">
        <v>183817</v>
      </c>
      <c r="B601" t="s">
        <v>146</v>
      </c>
      <c r="C601" t="s">
        <v>30</v>
      </c>
      <c r="D601" t="s">
        <v>31</v>
      </c>
      <c r="E601" t="s">
        <v>147</v>
      </c>
      <c r="F601" s="1">
        <v>43277.595856481479</v>
      </c>
      <c r="G601">
        <v>2</v>
      </c>
      <c r="H601">
        <v>918.5</v>
      </c>
      <c r="I601">
        <v>1837</v>
      </c>
      <c r="J601">
        <v>30</v>
      </c>
      <c r="K601" t="s">
        <v>17</v>
      </c>
      <c r="L601">
        <v>2018</v>
      </c>
      <c r="M601">
        <v>6</v>
      </c>
    </row>
    <row r="602" spans="1:13" x14ac:dyDescent="0.25">
      <c r="A602">
        <v>183817</v>
      </c>
      <c r="B602" t="s">
        <v>146</v>
      </c>
      <c r="C602" t="s">
        <v>30</v>
      </c>
      <c r="D602" t="s">
        <v>31</v>
      </c>
      <c r="E602" t="s">
        <v>147</v>
      </c>
      <c r="F602" s="1">
        <v>43293.564340277779</v>
      </c>
      <c r="G602">
        <v>1.3</v>
      </c>
      <c r="H602">
        <v>918.5</v>
      </c>
      <c r="I602">
        <v>1194.05</v>
      </c>
      <c r="J602">
        <v>30</v>
      </c>
      <c r="K602" t="s">
        <v>17</v>
      </c>
      <c r="L602">
        <v>2018</v>
      </c>
      <c r="M602">
        <v>7</v>
      </c>
    </row>
    <row r="603" spans="1:13" x14ac:dyDescent="0.25">
      <c r="A603">
        <v>183817</v>
      </c>
      <c r="B603" t="s">
        <v>146</v>
      </c>
      <c r="C603" t="s">
        <v>30</v>
      </c>
      <c r="D603" t="s">
        <v>31</v>
      </c>
      <c r="E603" t="s">
        <v>147</v>
      </c>
      <c r="F603" s="1">
        <v>43293.564340277779</v>
      </c>
      <c r="G603">
        <v>0.7</v>
      </c>
      <c r="H603">
        <v>918.5</v>
      </c>
      <c r="I603">
        <v>642.95000000000005</v>
      </c>
      <c r="J603">
        <v>30</v>
      </c>
      <c r="K603" t="s">
        <v>17</v>
      </c>
      <c r="L603">
        <v>2018</v>
      </c>
      <c r="M603">
        <v>7</v>
      </c>
    </row>
    <row r="604" spans="1:13" x14ac:dyDescent="0.25">
      <c r="A604">
        <v>183817</v>
      </c>
      <c r="B604" t="s">
        <v>146</v>
      </c>
      <c r="C604" t="s">
        <v>30</v>
      </c>
      <c r="D604" t="s">
        <v>31</v>
      </c>
      <c r="E604" t="s">
        <v>147</v>
      </c>
      <c r="F604" s="1">
        <v>43293.564340277779</v>
      </c>
      <c r="G604">
        <v>0.4</v>
      </c>
      <c r="H604">
        <v>918.5</v>
      </c>
      <c r="I604">
        <v>367.4</v>
      </c>
      <c r="J604">
        <v>30</v>
      </c>
      <c r="K604" t="s">
        <v>17</v>
      </c>
      <c r="L604">
        <v>2018</v>
      </c>
      <c r="M604">
        <v>7</v>
      </c>
    </row>
    <row r="605" spans="1:13" x14ac:dyDescent="0.25">
      <c r="A605">
        <v>183817</v>
      </c>
      <c r="B605" t="s">
        <v>146</v>
      </c>
      <c r="C605" t="s">
        <v>30</v>
      </c>
      <c r="D605" t="s">
        <v>31</v>
      </c>
      <c r="E605" t="s">
        <v>147</v>
      </c>
      <c r="F605" s="1">
        <v>43293.564340277779</v>
      </c>
      <c r="G605">
        <v>0.6</v>
      </c>
      <c r="H605">
        <v>918.5</v>
      </c>
      <c r="I605">
        <v>551.1</v>
      </c>
      <c r="J605">
        <v>30</v>
      </c>
      <c r="K605" t="s">
        <v>17</v>
      </c>
      <c r="L605">
        <v>2018</v>
      </c>
      <c r="M605">
        <v>7</v>
      </c>
    </row>
    <row r="606" spans="1:13" x14ac:dyDescent="0.25">
      <c r="A606">
        <v>183817</v>
      </c>
      <c r="B606" t="s">
        <v>146</v>
      </c>
      <c r="C606" t="s">
        <v>30</v>
      </c>
      <c r="D606" t="s">
        <v>31</v>
      </c>
      <c r="E606" t="s">
        <v>147</v>
      </c>
      <c r="F606" s="1">
        <v>43300.48982638889</v>
      </c>
      <c r="G606">
        <v>0.1</v>
      </c>
      <c r="H606">
        <v>918.5</v>
      </c>
      <c r="I606">
        <v>91.85</v>
      </c>
      <c r="J606">
        <v>30</v>
      </c>
      <c r="K606" t="s">
        <v>17</v>
      </c>
      <c r="L606">
        <v>2018</v>
      </c>
      <c r="M606">
        <v>7</v>
      </c>
    </row>
    <row r="607" spans="1:13" x14ac:dyDescent="0.25">
      <c r="A607">
        <v>183817</v>
      </c>
      <c r="B607" t="s">
        <v>146</v>
      </c>
      <c r="C607" t="s">
        <v>30</v>
      </c>
      <c r="D607" t="s">
        <v>31</v>
      </c>
      <c r="E607" t="s">
        <v>147</v>
      </c>
      <c r="F607" s="1">
        <v>43300.48982638889</v>
      </c>
      <c r="G607">
        <v>1.9</v>
      </c>
      <c r="H607">
        <v>918.5</v>
      </c>
      <c r="I607">
        <v>1745.15</v>
      </c>
      <c r="J607">
        <v>30</v>
      </c>
      <c r="K607" t="s">
        <v>17</v>
      </c>
      <c r="L607">
        <v>2018</v>
      </c>
      <c r="M607">
        <v>7</v>
      </c>
    </row>
    <row r="608" spans="1:13" x14ac:dyDescent="0.25">
      <c r="A608">
        <v>183817</v>
      </c>
      <c r="B608" t="s">
        <v>146</v>
      </c>
      <c r="C608" t="s">
        <v>30</v>
      </c>
      <c r="D608" t="s">
        <v>31</v>
      </c>
      <c r="E608" t="s">
        <v>147</v>
      </c>
      <c r="F608" s="1">
        <v>43301.478298611109</v>
      </c>
      <c r="G608">
        <v>0.1</v>
      </c>
      <c r="H608">
        <v>918.5</v>
      </c>
      <c r="I608">
        <v>91.85</v>
      </c>
      <c r="J608">
        <v>30</v>
      </c>
      <c r="K608" t="s">
        <v>17</v>
      </c>
      <c r="L608">
        <v>2018</v>
      </c>
      <c r="M608">
        <v>7</v>
      </c>
    </row>
    <row r="609" spans="1:13" x14ac:dyDescent="0.25">
      <c r="A609">
        <v>183817</v>
      </c>
      <c r="B609" t="s">
        <v>146</v>
      </c>
      <c r="C609" t="s">
        <v>30</v>
      </c>
      <c r="D609" t="s">
        <v>31</v>
      </c>
      <c r="E609" t="s">
        <v>147</v>
      </c>
      <c r="F609" s="1">
        <v>43301.478298611109</v>
      </c>
      <c r="G609">
        <v>1.1000000000000001</v>
      </c>
      <c r="H609">
        <v>918.5</v>
      </c>
      <c r="I609">
        <v>1010.35</v>
      </c>
      <c r="J609">
        <v>30</v>
      </c>
      <c r="K609" t="s">
        <v>17</v>
      </c>
      <c r="L609">
        <v>2018</v>
      </c>
      <c r="M609">
        <v>7</v>
      </c>
    </row>
    <row r="610" spans="1:13" x14ac:dyDescent="0.25">
      <c r="A610">
        <v>183817</v>
      </c>
      <c r="B610" t="s">
        <v>146</v>
      </c>
      <c r="C610" t="s">
        <v>30</v>
      </c>
      <c r="D610" t="s">
        <v>31</v>
      </c>
      <c r="E610" t="s">
        <v>147</v>
      </c>
      <c r="F610" s="1">
        <v>43301.478298611109</v>
      </c>
      <c r="G610">
        <v>0.8</v>
      </c>
      <c r="H610">
        <v>918.5</v>
      </c>
      <c r="I610">
        <v>734.8</v>
      </c>
      <c r="J610">
        <v>30</v>
      </c>
      <c r="K610" t="s">
        <v>17</v>
      </c>
      <c r="L610">
        <v>2018</v>
      </c>
      <c r="M610">
        <v>7</v>
      </c>
    </row>
    <row r="611" spans="1:13" x14ac:dyDescent="0.25">
      <c r="A611">
        <v>183817</v>
      </c>
      <c r="B611" t="s">
        <v>146</v>
      </c>
      <c r="C611" t="s">
        <v>30</v>
      </c>
      <c r="D611" t="s">
        <v>31</v>
      </c>
      <c r="E611" t="s">
        <v>147</v>
      </c>
      <c r="F611" s="1">
        <v>43301.486307870371</v>
      </c>
      <c r="G611">
        <v>2</v>
      </c>
      <c r="H611">
        <v>918.5</v>
      </c>
      <c r="I611">
        <v>1837</v>
      </c>
      <c r="J611">
        <v>30</v>
      </c>
      <c r="K611" t="s">
        <v>17</v>
      </c>
      <c r="L611">
        <v>2018</v>
      </c>
      <c r="M611">
        <v>7</v>
      </c>
    </row>
    <row r="612" spans="1:13" x14ac:dyDescent="0.25">
      <c r="A612">
        <v>183817</v>
      </c>
      <c r="B612" t="s">
        <v>146</v>
      </c>
      <c r="C612" t="s">
        <v>30</v>
      </c>
      <c r="D612" t="s">
        <v>31</v>
      </c>
      <c r="E612" t="s">
        <v>147</v>
      </c>
      <c r="F612" s="1">
        <v>43306.474120370367</v>
      </c>
      <c r="G612">
        <v>2</v>
      </c>
      <c r="H612">
        <v>918.5</v>
      </c>
      <c r="I612">
        <v>1837</v>
      </c>
      <c r="J612">
        <v>30</v>
      </c>
      <c r="K612" t="s">
        <v>17</v>
      </c>
      <c r="L612">
        <v>2018</v>
      </c>
      <c r="M612">
        <v>7</v>
      </c>
    </row>
    <row r="613" spans="1:13" x14ac:dyDescent="0.25">
      <c r="A613">
        <v>183817</v>
      </c>
      <c r="B613" t="s">
        <v>146</v>
      </c>
      <c r="C613" t="s">
        <v>30</v>
      </c>
      <c r="D613" t="s">
        <v>31</v>
      </c>
      <c r="E613" t="s">
        <v>147</v>
      </c>
      <c r="F613" s="1">
        <v>43308.51054398148</v>
      </c>
      <c r="G613">
        <v>3</v>
      </c>
      <c r="H613">
        <v>918.5</v>
      </c>
      <c r="I613">
        <v>2755.5</v>
      </c>
      <c r="J613">
        <v>30</v>
      </c>
      <c r="K613" t="s">
        <v>17</v>
      </c>
      <c r="L613">
        <v>2018</v>
      </c>
      <c r="M613">
        <v>7</v>
      </c>
    </row>
    <row r="614" spans="1:13" x14ac:dyDescent="0.25">
      <c r="A614">
        <v>183817</v>
      </c>
      <c r="B614" t="s">
        <v>146</v>
      </c>
      <c r="C614" t="s">
        <v>30</v>
      </c>
      <c r="D614" t="s">
        <v>31</v>
      </c>
      <c r="E614" t="s">
        <v>147</v>
      </c>
      <c r="F614" s="1">
        <v>43308.510694444441</v>
      </c>
      <c r="G614">
        <v>1</v>
      </c>
      <c r="H614">
        <v>918.5</v>
      </c>
      <c r="I614">
        <v>918.5</v>
      </c>
      <c r="J614">
        <v>30</v>
      </c>
      <c r="K614" t="s">
        <v>17</v>
      </c>
      <c r="L614">
        <v>2018</v>
      </c>
      <c r="M614">
        <v>7</v>
      </c>
    </row>
    <row r="615" spans="1:13" x14ac:dyDescent="0.25">
      <c r="A615">
        <v>183817</v>
      </c>
      <c r="B615" t="s">
        <v>146</v>
      </c>
      <c r="C615" t="s">
        <v>30</v>
      </c>
      <c r="D615" t="s">
        <v>31</v>
      </c>
      <c r="E615" t="s">
        <v>147</v>
      </c>
      <c r="F615" s="1">
        <v>43308.597013888888</v>
      </c>
      <c r="G615">
        <v>2</v>
      </c>
      <c r="H615">
        <v>918.5</v>
      </c>
      <c r="I615">
        <v>1837</v>
      </c>
      <c r="J615">
        <v>30</v>
      </c>
      <c r="K615" t="s">
        <v>17</v>
      </c>
      <c r="L615">
        <v>2018</v>
      </c>
      <c r="M615">
        <v>7</v>
      </c>
    </row>
    <row r="616" spans="1:13" x14ac:dyDescent="0.25">
      <c r="A616">
        <v>183817</v>
      </c>
      <c r="B616" t="s">
        <v>146</v>
      </c>
      <c r="C616" t="s">
        <v>30</v>
      </c>
      <c r="D616" t="s">
        <v>31</v>
      </c>
      <c r="E616" t="s">
        <v>147</v>
      </c>
      <c r="F616" s="1">
        <v>43312.511446759258</v>
      </c>
      <c r="G616">
        <v>0.5</v>
      </c>
      <c r="H616">
        <v>918.5</v>
      </c>
      <c r="I616">
        <v>459.25</v>
      </c>
      <c r="J616">
        <v>30</v>
      </c>
      <c r="K616" t="s">
        <v>17</v>
      </c>
      <c r="L616">
        <v>2018</v>
      </c>
      <c r="M616">
        <v>7</v>
      </c>
    </row>
    <row r="617" spans="1:13" x14ac:dyDescent="0.25">
      <c r="A617">
        <v>183817</v>
      </c>
      <c r="B617" t="s">
        <v>146</v>
      </c>
      <c r="C617" t="s">
        <v>30</v>
      </c>
      <c r="D617" t="s">
        <v>31</v>
      </c>
      <c r="E617" t="s">
        <v>147</v>
      </c>
      <c r="F617" s="1">
        <v>43312.511446759258</v>
      </c>
      <c r="G617">
        <v>1.6</v>
      </c>
      <c r="H617">
        <v>918.5</v>
      </c>
      <c r="I617">
        <v>1469.6</v>
      </c>
      <c r="J617">
        <v>30</v>
      </c>
      <c r="K617" t="s">
        <v>17</v>
      </c>
      <c r="L617">
        <v>2018</v>
      </c>
      <c r="M617">
        <v>7</v>
      </c>
    </row>
    <row r="618" spans="1:13" x14ac:dyDescent="0.25">
      <c r="A618">
        <v>183817</v>
      </c>
      <c r="B618" t="s">
        <v>146</v>
      </c>
      <c r="C618" t="s">
        <v>30</v>
      </c>
      <c r="D618" t="s">
        <v>31</v>
      </c>
      <c r="E618" t="s">
        <v>147</v>
      </c>
      <c r="F618" s="1">
        <v>43332.532766203702</v>
      </c>
      <c r="G618">
        <v>3</v>
      </c>
      <c r="H618">
        <v>918.5</v>
      </c>
      <c r="I618">
        <v>2755.5</v>
      </c>
      <c r="J618">
        <v>30</v>
      </c>
      <c r="K618" t="s">
        <v>17</v>
      </c>
      <c r="L618">
        <v>2018</v>
      </c>
      <c r="M618">
        <v>8</v>
      </c>
    </row>
    <row r="619" spans="1:13" x14ac:dyDescent="0.25">
      <c r="A619">
        <v>183817</v>
      </c>
      <c r="B619" t="s">
        <v>146</v>
      </c>
      <c r="C619" t="s">
        <v>30</v>
      </c>
      <c r="D619" t="s">
        <v>31</v>
      </c>
      <c r="E619" t="s">
        <v>147</v>
      </c>
      <c r="F619" s="1">
        <v>43332.548333333332</v>
      </c>
      <c r="G619">
        <v>2</v>
      </c>
      <c r="H619">
        <v>918.5</v>
      </c>
      <c r="I619">
        <v>1837</v>
      </c>
      <c r="J619">
        <v>30</v>
      </c>
      <c r="K619" t="s">
        <v>17</v>
      </c>
      <c r="L619">
        <v>2018</v>
      </c>
      <c r="M619">
        <v>8</v>
      </c>
    </row>
    <row r="620" spans="1:13" x14ac:dyDescent="0.25">
      <c r="A620">
        <v>183817</v>
      </c>
      <c r="B620" t="s">
        <v>146</v>
      </c>
      <c r="C620" t="s">
        <v>30</v>
      </c>
      <c r="D620" t="s">
        <v>31</v>
      </c>
      <c r="E620" t="s">
        <v>147</v>
      </c>
      <c r="F620" s="1">
        <v>43364.553263888891</v>
      </c>
      <c r="G620">
        <v>0.5</v>
      </c>
      <c r="H620">
        <v>918.5</v>
      </c>
      <c r="I620">
        <v>459.25</v>
      </c>
      <c r="J620">
        <v>30</v>
      </c>
      <c r="K620" t="s">
        <v>17</v>
      </c>
      <c r="L620">
        <v>2018</v>
      </c>
      <c r="M620">
        <v>9</v>
      </c>
    </row>
    <row r="621" spans="1:13" x14ac:dyDescent="0.25">
      <c r="A621">
        <v>183817</v>
      </c>
      <c r="B621" t="s">
        <v>146</v>
      </c>
      <c r="C621" t="s">
        <v>30</v>
      </c>
      <c r="D621" t="s">
        <v>31</v>
      </c>
      <c r="E621" t="s">
        <v>147</v>
      </c>
      <c r="F621" s="1">
        <v>43368.529953703706</v>
      </c>
      <c r="G621">
        <v>2</v>
      </c>
      <c r="H621">
        <v>918.5</v>
      </c>
      <c r="I621">
        <v>1837</v>
      </c>
      <c r="J621">
        <v>30</v>
      </c>
      <c r="K621" t="s">
        <v>17</v>
      </c>
      <c r="L621">
        <v>2018</v>
      </c>
      <c r="M621">
        <v>9</v>
      </c>
    </row>
    <row r="622" spans="1:13" x14ac:dyDescent="0.25">
      <c r="A622">
        <v>183817</v>
      </c>
      <c r="B622" t="s">
        <v>146</v>
      </c>
      <c r="C622" t="s">
        <v>30</v>
      </c>
      <c r="D622" t="s">
        <v>31</v>
      </c>
      <c r="E622" t="s">
        <v>147</v>
      </c>
      <c r="F622" s="1">
        <v>43382.621712962966</v>
      </c>
      <c r="G622">
        <v>3</v>
      </c>
      <c r="H622">
        <v>918.5</v>
      </c>
      <c r="I622">
        <v>2755.5</v>
      </c>
      <c r="J622">
        <v>30</v>
      </c>
      <c r="K622" t="s">
        <v>17</v>
      </c>
      <c r="L622">
        <v>2018</v>
      </c>
      <c r="M622">
        <v>10</v>
      </c>
    </row>
    <row r="623" spans="1:13" x14ac:dyDescent="0.25">
      <c r="A623">
        <v>183817</v>
      </c>
      <c r="B623" t="s">
        <v>146</v>
      </c>
      <c r="C623" t="s">
        <v>30</v>
      </c>
      <c r="D623" t="s">
        <v>31</v>
      </c>
      <c r="E623" t="s">
        <v>147</v>
      </c>
      <c r="F623" s="1">
        <v>43392.572777777779</v>
      </c>
      <c r="G623">
        <v>3</v>
      </c>
      <c r="H623">
        <v>918.5</v>
      </c>
      <c r="I623">
        <v>2755.5</v>
      </c>
      <c r="J623">
        <v>30</v>
      </c>
      <c r="K623" t="s">
        <v>17</v>
      </c>
      <c r="L623">
        <v>2018</v>
      </c>
      <c r="M623">
        <v>10</v>
      </c>
    </row>
    <row r="624" spans="1:13" x14ac:dyDescent="0.25">
      <c r="A624">
        <v>183817</v>
      </c>
      <c r="B624" t="s">
        <v>146</v>
      </c>
      <c r="C624" t="s">
        <v>30</v>
      </c>
      <c r="D624" t="s">
        <v>31</v>
      </c>
      <c r="E624" t="s">
        <v>147</v>
      </c>
      <c r="F624" s="1">
        <v>43406.602627314816</v>
      </c>
      <c r="G624">
        <v>2</v>
      </c>
      <c r="H624">
        <v>918.5</v>
      </c>
      <c r="I624">
        <v>1837</v>
      </c>
      <c r="J624">
        <v>30</v>
      </c>
      <c r="K624" t="s">
        <v>17</v>
      </c>
      <c r="L624">
        <v>2018</v>
      </c>
      <c r="M624">
        <v>11</v>
      </c>
    </row>
    <row r="625" spans="1:13" x14ac:dyDescent="0.25">
      <c r="A625">
        <v>183817</v>
      </c>
      <c r="B625" t="s">
        <v>146</v>
      </c>
      <c r="C625" t="s">
        <v>30</v>
      </c>
      <c r="D625" t="s">
        <v>31</v>
      </c>
      <c r="E625" t="s">
        <v>147</v>
      </c>
      <c r="F625" s="1">
        <v>43413.534259259257</v>
      </c>
      <c r="G625">
        <v>3</v>
      </c>
      <c r="H625">
        <v>918.5</v>
      </c>
      <c r="I625">
        <v>2755.5</v>
      </c>
      <c r="J625">
        <v>30</v>
      </c>
      <c r="K625" t="s">
        <v>17</v>
      </c>
      <c r="L625">
        <v>2018</v>
      </c>
      <c r="M625">
        <v>11</v>
      </c>
    </row>
    <row r="626" spans="1:13" x14ac:dyDescent="0.25">
      <c r="A626">
        <v>183817</v>
      </c>
      <c r="B626" t="s">
        <v>146</v>
      </c>
      <c r="C626" t="s">
        <v>30</v>
      </c>
      <c r="D626" t="s">
        <v>31</v>
      </c>
      <c r="E626" t="s">
        <v>147</v>
      </c>
      <c r="F626" s="1">
        <v>43423.566793981481</v>
      </c>
      <c r="G626">
        <v>2</v>
      </c>
      <c r="H626">
        <v>918.5</v>
      </c>
      <c r="I626">
        <v>1837</v>
      </c>
      <c r="J626">
        <v>30</v>
      </c>
      <c r="K626" t="s">
        <v>17</v>
      </c>
      <c r="L626">
        <v>2018</v>
      </c>
      <c r="M626">
        <v>11</v>
      </c>
    </row>
    <row r="627" spans="1:13" x14ac:dyDescent="0.25">
      <c r="A627">
        <v>183817</v>
      </c>
      <c r="B627" t="s">
        <v>146</v>
      </c>
      <c r="C627" t="s">
        <v>30</v>
      </c>
      <c r="D627" t="s">
        <v>31</v>
      </c>
      <c r="E627" t="s">
        <v>147</v>
      </c>
      <c r="F627" s="1">
        <v>43427.581180555557</v>
      </c>
      <c r="G627">
        <v>4</v>
      </c>
      <c r="H627">
        <v>918.5</v>
      </c>
      <c r="I627">
        <v>3674</v>
      </c>
      <c r="J627">
        <v>30</v>
      </c>
      <c r="K627" t="s">
        <v>17</v>
      </c>
      <c r="L627">
        <v>2018</v>
      </c>
      <c r="M627">
        <v>11</v>
      </c>
    </row>
    <row r="628" spans="1:13" x14ac:dyDescent="0.25">
      <c r="A628">
        <v>183817</v>
      </c>
      <c r="B628" t="s">
        <v>146</v>
      </c>
      <c r="C628" t="s">
        <v>30</v>
      </c>
      <c r="D628" t="s">
        <v>31</v>
      </c>
      <c r="E628" t="s">
        <v>147</v>
      </c>
      <c r="F628" s="1">
        <v>43494.572071759256</v>
      </c>
      <c r="G628">
        <v>1</v>
      </c>
      <c r="H628">
        <v>918.5</v>
      </c>
      <c r="I628">
        <v>918.5</v>
      </c>
      <c r="J628">
        <v>30</v>
      </c>
      <c r="K628" t="s">
        <v>17</v>
      </c>
      <c r="L628">
        <v>2019</v>
      </c>
      <c r="M628">
        <v>1</v>
      </c>
    </row>
    <row r="629" spans="1:13" x14ac:dyDescent="0.25">
      <c r="A629">
        <v>183817</v>
      </c>
      <c r="B629" t="s">
        <v>146</v>
      </c>
      <c r="C629" t="s">
        <v>30</v>
      </c>
      <c r="D629" t="s">
        <v>31</v>
      </c>
      <c r="E629" t="s">
        <v>147</v>
      </c>
      <c r="F629" s="1">
        <v>43503.608958333331</v>
      </c>
      <c r="G629">
        <v>2</v>
      </c>
      <c r="H629">
        <v>918.5</v>
      </c>
      <c r="I629">
        <v>1837</v>
      </c>
      <c r="J629">
        <v>30</v>
      </c>
      <c r="K629" t="s">
        <v>17</v>
      </c>
      <c r="L629">
        <v>2019</v>
      </c>
      <c r="M629">
        <v>2</v>
      </c>
    </row>
    <row r="630" spans="1:13" x14ac:dyDescent="0.25">
      <c r="A630">
        <v>183817</v>
      </c>
      <c r="B630" t="s">
        <v>146</v>
      </c>
      <c r="C630" t="s">
        <v>30</v>
      </c>
      <c r="D630" t="s">
        <v>31</v>
      </c>
      <c r="E630" t="s">
        <v>147</v>
      </c>
      <c r="F630" s="1">
        <v>43557.497129629628</v>
      </c>
      <c r="G630">
        <v>4</v>
      </c>
      <c r="H630">
        <v>918.5</v>
      </c>
      <c r="I630">
        <v>3674</v>
      </c>
      <c r="J630">
        <v>30</v>
      </c>
      <c r="K630" t="s">
        <v>17</v>
      </c>
      <c r="L630">
        <v>2019</v>
      </c>
      <c r="M630">
        <v>4</v>
      </c>
    </row>
    <row r="631" spans="1:13" x14ac:dyDescent="0.25">
      <c r="A631">
        <v>183817</v>
      </c>
      <c r="B631" t="s">
        <v>146</v>
      </c>
      <c r="C631" t="s">
        <v>30</v>
      </c>
      <c r="D631" t="s">
        <v>31</v>
      </c>
      <c r="E631" t="s">
        <v>147</v>
      </c>
      <c r="F631" s="1">
        <v>43579.500810185185</v>
      </c>
      <c r="G631">
        <v>1.5</v>
      </c>
      <c r="H631">
        <v>2128.23</v>
      </c>
      <c r="I631">
        <v>3192.35</v>
      </c>
      <c r="J631">
        <v>30</v>
      </c>
      <c r="K631" t="s">
        <v>17</v>
      </c>
      <c r="L631">
        <v>2019</v>
      </c>
      <c r="M631">
        <v>4</v>
      </c>
    </row>
    <row r="632" spans="1:13" x14ac:dyDescent="0.25">
      <c r="A632">
        <v>183817</v>
      </c>
      <c r="B632" t="s">
        <v>146</v>
      </c>
      <c r="C632" t="s">
        <v>30</v>
      </c>
      <c r="D632" t="s">
        <v>31</v>
      </c>
      <c r="E632" t="s">
        <v>147</v>
      </c>
      <c r="F632" s="1">
        <v>43587.59983796296</v>
      </c>
      <c r="G632">
        <v>2</v>
      </c>
      <c r="H632">
        <v>2128.23</v>
      </c>
      <c r="I632">
        <v>4256.46</v>
      </c>
      <c r="J632">
        <v>30</v>
      </c>
      <c r="K632" t="s">
        <v>17</v>
      </c>
      <c r="L632">
        <v>2019</v>
      </c>
      <c r="M632">
        <v>5</v>
      </c>
    </row>
    <row r="633" spans="1:13" x14ac:dyDescent="0.25">
      <c r="A633">
        <v>183817</v>
      </c>
      <c r="B633" t="s">
        <v>146</v>
      </c>
      <c r="C633" t="s">
        <v>30</v>
      </c>
      <c r="D633" t="s">
        <v>31</v>
      </c>
      <c r="E633" t="s">
        <v>147</v>
      </c>
      <c r="F633" s="1">
        <v>43587.59983796296</v>
      </c>
      <c r="G633">
        <v>0.5</v>
      </c>
      <c r="H633">
        <v>2128.23</v>
      </c>
      <c r="I633">
        <v>1064.1199999999999</v>
      </c>
      <c r="J633">
        <v>30</v>
      </c>
      <c r="K633" t="s">
        <v>17</v>
      </c>
      <c r="L633">
        <v>2019</v>
      </c>
      <c r="M633">
        <v>5</v>
      </c>
    </row>
    <row r="634" spans="1:13" x14ac:dyDescent="0.25">
      <c r="A634">
        <v>183817</v>
      </c>
      <c r="B634" t="s">
        <v>146</v>
      </c>
      <c r="C634" t="s">
        <v>30</v>
      </c>
      <c r="D634" t="s">
        <v>31</v>
      </c>
      <c r="E634" t="s">
        <v>147</v>
      </c>
      <c r="F634" s="1">
        <v>43587.59983796296</v>
      </c>
      <c r="G634">
        <v>0.5</v>
      </c>
      <c r="H634">
        <v>2128.23</v>
      </c>
      <c r="I634">
        <v>1064.1199999999999</v>
      </c>
      <c r="J634">
        <v>30</v>
      </c>
      <c r="K634" t="s">
        <v>17</v>
      </c>
      <c r="L634">
        <v>2019</v>
      </c>
      <c r="M634">
        <v>5</v>
      </c>
    </row>
    <row r="635" spans="1:13" x14ac:dyDescent="0.25">
      <c r="A635">
        <v>183817</v>
      </c>
      <c r="B635" t="s">
        <v>146</v>
      </c>
      <c r="C635" t="s">
        <v>30</v>
      </c>
      <c r="D635" t="s">
        <v>31</v>
      </c>
      <c r="E635" t="s">
        <v>147</v>
      </c>
      <c r="F635" s="1">
        <v>43595.519456018519</v>
      </c>
      <c r="G635">
        <v>2</v>
      </c>
      <c r="H635">
        <v>2128.23</v>
      </c>
      <c r="I635">
        <v>4256.46</v>
      </c>
      <c r="J635">
        <v>30</v>
      </c>
      <c r="K635" t="s">
        <v>17</v>
      </c>
      <c r="L635">
        <v>2019</v>
      </c>
      <c r="M635">
        <v>5</v>
      </c>
    </row>
    <row r="636" spans="1:13" x14ac:dyDescent="0.25">
      <c r="A636">
        <v>183817</v>
      </c>
      <c r="B636" t="s">
        <v>146</v>
      </c>
      <c r="C636" t="s">
        <v>30</v>
      </c>
      <c r="D636" t="s">
        <v>31</v>
      </c>
      <c r="E636" t="s">
        <v>147</v>
      </c>
      <c r="F636" s="1">
        <v>43602.498506944445</v>
      </c>
      <c r="G636">
        <v>3</v>
      </c>
      <c r="H636">
        <v>2128.23</v>
      </c>
      <c r="I636">
        <v>6384.69</v>
      </c>
      <c r="J636">
        <v>30</v>
      </c>
      <c r="K636" t="s">
        <v>17</v>
      </c>
      <c r="L636">
        <v>2019</v>
      </c>
      <c r="M636">
        <v>5</v>
      </c>
    </row>
    <row r="637" spans="1:13" x14ac:dyDescent="0.25">
      <c r="A637">
        <v>183817</v>
      </c>
      <c r="B637" t="s">
        <v>146</v>
      </c>
      <c r="C637" t="s">
        <v>30</v>
      </c>
      <c r="D637" t="s">
        <v>31</v>
      </c>
      <c r="E637" t="s">
        <v>147</v>
      </c>
      <c r="F637" s="1">
        <v>43621.630289351851</v>
      </c>
      <c r="G637">
        <v>3</v>
      </c>
      <c r="H637">
        <v>2128.23</v>
      </c>
      <c r="I637">
        <v>6384.69</v>
      </c>
      <c r="J637">
        <v>30</v>
      </c>
      <c r="K637" t="s">
        <v>17</v>
      </c>
      <c r="L637">
        <v>2019</v>
      </c>
      <c r="M637">
        <v>6</v>
      </c>
    </row>
    <row r="638" spans="1:13" x14ac:dyDescent="0.25">
      <c r="A638">
        <v>183817</v>
      </c>
      <c r="B638" t="s">
        <v>146</v>
      </c>
      <c r="C638" t="s">
        <v>30</v>
      </c>
      <c r="D638" t="s">
        <v>31</v>
      </c>
      <c r="E638" t="s">
        <v>147</v>
      </c>
      <c r="F638" s="1">
        <v>43642.492199074077</v>
      </c>
      <c r="G638">
        <v>1</v>
      </c>
      <c r="H638">
        <v>953.61</v>
      </c>
      <c r="I638">
        <v>953.61</v>
      </c>
      <c r="J638">
        <v>30</v>
      </c>
      <c r="K638" t="s">
        <v>17</v>
      </c>
      <c r="L638">
        <v>2019</v>
      </c>
      <c r="M638">
        <v>6</v>
      </c>
    </row>
    <row r="639" spans="1:13" x14ac:dyDescent="0.25">
      <c r="A639">
        <v>183817</v>
      </c>
      <c r="B639" t="s">
        <v>146</v>
      </c>
      <c r="C639" t="s">
        <v>30</v>
      </c>
      <c r="D639" t="s">
        <v>31</v>
      </c>
      <c r="E639" t="s">
        <v>147</v>
      </c>
      <c r="F639" s="1">
        <v>43654.580381944441</v>
      </c>
      <c r="G639">
        <v>2</v>
      </c>
      <c r="H639">
        <v>953.61</v>
      </c>
      <c r="I639">
        <v>1907.22</v>
      </c>
      <c r="J639">
        <v>30</v>
      </c>
      <c r="K639" t="s">
        <v>17</v>
      </c>
      <c r="L639">
        <v>2019</v>
      </c>
      <c r="M639">
        <v>7</v>
      </c>
    </row>
    <row r="640" spans="1:13" x14ac:dyDescent="0.25">
      <c r="A640">
        <v>183817</v>
      </c>
      <c r="B640" t="s">
        <v>146</v>
      </c>
      <c r="C640" t="s">
        <v>30</v>
      </c>
      <c r="D640" t="s">
        <v>31</v>
      </c>
      <c r="E640" t="s">
        <v>147</v>
      </c>
      <c r="F640" s="1">
        <v>43654.630289351851</v>
      </c>
      <c r="G640">
        <v>1</v>
      </c>
      <c r="H640">
        <v>953.61</v>
      </c>
      <c r="I640">
        <v>953.61</v>
      </c>
      <c r="J640">
        <v>30</v>
      </c>
      <c r="K640" t="s">
        <v>17</v>
      </c>
      <c r="L640">
        <v>2019</v>
      </c>
      <c r="M640">
        <v>7</v>
      </c>
    </row>
    <row r="641" spans="1:13" x14ac:dyDescent="0.25">
      <c r="A641">
        <v>183817</v>
      </c>
      <c r="B641" t="s">
        <v>146</v>
      </c>
      <c r="C641" t="s">
        <v>30</v>
      </c>
      <c r="D641" t="s">
        <v>31</v>
      </c>
      <c r="E641" t="s">
        <v>147</v>
      </c>
      <c r="F641" s="1">
        <v>43658.514814814815</v>
      </c>
      <c r="G641">
        <v>1.2</v>
      </c>
      <c r="H641">
        <v>953.61</v>
      </c>
      <c r="I641">
        <v>1144.33</v>
      </c>
      <c r="J641">
        <v>30</v>
      </c>
      <c r="K641" t="s">
        <v>17</v>
      </c>
      <c r="L641">
        <v>2019</v>
      </c>
      <c r="M641">
        <v>7</v>
      </c>
    </row>
    <row r="642" spans="1:13" x14ac:dyDescent="0.25">
      <c r="A642">
        <v>183817</v>
      </c>
      <c r="B642" t="s">
        <v>146</v>
      </c>
      <c r="C642" t="s">
        <v>30</v>
      </c>
      <c r="D642" t="s">
        <v>31</v>
      </c>
      <c r="E642" t="s">
        <v>147</v>
      </c>
      <c r="F642" s="1">
        <v>43658.559571759259</v>
      </c>
      <c r="G642">
        <v>0.5</v>
      </c>
      <c r="H642">
        <v>953.61</v>
      </c>
      <c r="I642">
        <v>476.8</v>
      </c>
      <c r="J642">
        <v>30</v>
      </c>
      <c r="K642" t="s">
        <v>17</v>
      </c>
      <c r="L642">
        <v>2019</v>
      </c>
      <c r="M642">
        <v>7</v>
      </c>
    </row>
    <row r="643" spans="1:13" x14ac:dyDescent="0.25">
      <c r="A643">
        <v>183817</v>
      </c>
      <c r="B643" t="s">
        <v>146</v>
      </c>
      <c r="C643" t="s">
        <v>30</v>
      </c>
      <c r="D643" t="s">
        <v>31</v>
      </c>
      <c r="E643" t="s">
        <v>147</v>
      </c>
      <c r="F643" s="1">
        <v>43658.559571759259</v>
      </c>
      <c r="G643">
        <v>0.5</v>
      </c>
      <c r="H643">
        <v>953.61</v>
      </c>
      <c r="I643">
        <v>476.81</v>
      </c>
      <c r="J643">
        <v>30</v>
      </c>
      <c r="K643" t="s">
        <v>17</v>
      </c>
      <c r="L643">
        <v>2019</v>
      </c>
      <c r="M643">
        <v>7</v>
      </c>
    </row>
    <row r="644" spans="1:13" x14ac:dyDescent="0.25">
      <c r="A644">
        <v>183817</v>
      </c>
      <c r="B644" t="s">
        <v>146</v>
      </c>
      <c r="C644" t="s">
        <v>30</v>
      </c>
      <c r="D644" t="s">
        <v>31</v>
      </c>
      <c r="E644" t="s">
        <v>147</v>
      </c>
      <c r="F644" s="1">
        <v>43661.524699074071</v>
      </c>
      <c r="G644">
        <v>1.5</v>
      </c>
      <c r="H644">
        <v>953.61</v>
      </c>
      <c r="I644">
        <v>1430.41</v>
      </c>
      <c r="J644">
        <v>30</v>
      </c>
      <c r="K644" t="s">
        <v>17</v>
      </c>
      <c r="L644">
        <v>2019</v>
      </c>
      <c r="M644">
        <v>7</v>
      </c>
    </row>
    <row r="645" spans="1:13" x14ac:dyDescent="0.25">
      <c r="A645">
        <v>183817</v>
      </c>
      <c r="B645" t="s">
        <v>146</v>
      </c>
      <c r="C645" t="s">
        <v>30</v>
      </c>
      <c r="D645" t="s">
        <v>31</v>
      </c>
      <c r="E645" t="s">
        <v>147</v>
      </c>
      <c r="F645" s="1">
        <v>43664.5390625</v>
      </c>
      <c r="G645">
        <v>1.2</v>
      </c>
      <c r="H645">
        <v>953.61</v>
      </c>
      <c r="I645">
        <v>1144.33</v>
      </c>
      <c r="J645">
        <v>30</v>
      </c>
      <c r="K645" t="s">
        <v>17</v>
      </c>
      <c r="L645">
        <v>2019</v>
      </c>
      <c r="M645">
        <v>7</v>
      </c>
    </row>
    <row r="646" spans="1:13" x14ac:dyDescent="0.25">
      <c r="A646">
        <v>183817</v>
      </c>
      <c r="B646" t="s">
        <v>146</v>
      </c>
      <c r="C646" t="s">
        <v>30</v>
      </c>
      <c r="D646" t="s">
        <v>31</v>
      </c>
      <c r="E646" t="s">
        <v>147</v>
      </c>
      <c r="F646" s="1">
        <v>43664.539224537039</v>
      </c>
      <c r="G646">
        <v>1.5</v>
      </c>
      <c r="H646">
        <v>953.61</v>
      </c>
      <c r="I646">
        <v>1430.41</v>
      </c>
      <c r="J646">
        <v>30</v>
      </c>
      <c r="K646" t="s">
        <v>17</v>
      </c>
      <c r="L646">
        <v>2019</v>
      </c>
      <c r="M646">
        <v>7</v>
      </c>
    </row>
    <row r="647" spans="1:13" x14ac:dyDescent="0.25">
      <c r="A647">
        <v>183817</v>
      </c>
      <c r="B647" t="s">
        <v>146</v>
      </c>
      <c r="C647" t="s">
        <v>30</v>
      </c>
      <c r="D647" t="s">
        <v>31</v>
      </c>
      <c r="E647" t="s">
        <v>147</v>
      </c>
      <c r="F647" s="1">
        <v>43668.56527777778</v>
      </c>
      <c r="G647">
        <v>3</v>
      </c>
      <c r="H647">
        <v>953.61</v>
      </c>
      <c r="I647">
        <v>2860.83</v>
      </c>
      <c r="J647">
        <v>30</v>
      </c>
      <c r="K647" t="s">
        <v>17</v>
      </c>
      <c r="L647">
        <v>2019</v>
      </c>
      <c r="M647">
        <v>7</v>
      </c>
    </row>
    <row r="648" spans="1:13" x14ac:dyDescent="0.25">
      <c r="A648">
        <v>183817</v>
      </c>
      <c r="B648" t="s">
        <v>146</v>
      </c>
      <c r="C648" t="s">
        <v>30</v>
      </c>
      <c r="D648" t="s">
        <v>31</v>
      </c>
      <c r="E648" t="s">
        <v>147</v>
      </c>
      <c r="F648" s="1">
        <v>43672.610868055555</v>
      </c>
      <c r="G648">
        <v>1</v>
      </c>
      <c r="H648">
        <v>953.61</v>
      </c>
      <c r="I648">
        <v>953.61</v>
      </c>
      <c r="J648">
        <v>30</v>
      </c>
      <c r="K648" t="s">
        <v>17</v>
      </c>
      <c r="L648">
        <v>2019</v>
      </c>
      <c r="M648">
        <v>7</v>
      </c>
    </row>
    <row r="649" spans="1:13" x14ac:dyDescent="0.25">
      <c r="A649">
        <v>183817</v>
      </c>
      <c r="B649" t="s">
        <v>146</v>
      </c>
      <c r="C649" t="s">
        <v>30</v>
      </c>
      <c r="D649" t="s">
        <v>31</v>
      </c>
      <c r="E649" t="s">
        <v>147</v>
      </c>
      <c r="F649" s="1">
        <v>43675.510416666664</v>
      </c>
      <c r="G649">
        <v>1</v>
      </c>
      <c r="H649">
        <v>953.61</v>
      </c>
      <c r="I649">
        <v>953.61</v>
      </c>
      <c r="J649">
        <v>30</v>
      </c>
      <c r="K649" t="s">
        <v>17</v>
      </c>
      <c r="L649">
        <v>2019</v>
      </c>
      <c r="M649">
        <v>7</v>
      </c>
    </row>
    <row r="650" spans="1:13" x14ac:dyDescent="0.25">
      <c r="A650">
        <v>183817</v>
      </c>
      <c r="B650" t="s">
        <v>146</v>
      </c>
      <c r="C650" t="s">
        <v>30</v>
      </c>
      <c r="D650" t="s">
        <v>31</v>
      </c>
      <c r="E650" t="s">
        <v>147</v>
      </c>
      <c r="F650" s="1">
        <v>43704.537523148145</v>
      </c>
      <c r="G650">
        <v>1.5</v>
      </c>
      <c r="H650">
        <v>952.77</v>
      </c>
      <c r="I650">
        <v>1429.15</v>
      </c>
      <c r="J650">
        <v>30</v>
      </c>
      <c r="K650" t="s">
        <v>17</v>
      </c>
      <c r="L650">
        <v>2019</v>
      </c>
      <c r="M650">
        <v>8</v>
      </c>
    </row>
    <row r="651" spans="1:13" x14ac:dyDescent="0.25">
      <c r="A651">
        <v>183817</v>
      </c>
      <c r="B651" t="s">
        <v>146</v>
      </c>
      <c r="C651" t="s">
        <v>30</v>
      </c>
      <c r="D651" t="s">
        <v>31</v>
      </c>
      <c r="E651" t="s">
        <v>147</v>
      </c>
      <c r="F651" s="1">
        <v>43704.544328703705</v>
      </c>
      <c r="G651">
        <v>3</v>
      </c>
      <c r="H651">
        <v>952.77</v>
      </c>
      <c r="I651">
        <v>2858.31</v>
      </c>
      <c r="J651">
        <v>30</v>
      </c>
      <c r="K651" t="s">
        <v>17</v>
      </c>
      <c r="L651">
        <v>2019</v>
      </c>
      <c r="M651">
        <v>8</v>
      </c>
    </row>
    <row r="652" spans="1:13" x14ac:dyDescent="0.25">
      <c r="A652">
        <v>183817</v>
      </c>
      <c r="B652" t="s">
        <v>146</v>
      </c>
      <c r="C652" t="s">
        <v>30</v>
      </c>
      <c r="D652" t="s">
        <v>31</v>
      </c>
      <c r="E652" t="s">
        <v>147</v>
      </c>
      <c r="F652" s="1">
        <v>43707.48646990741</v>
      </c>
      <c r="G652">
        <v>1.2</v>
      </c>
      <c r="H652">
        <v>952.77</v>
      </c>
      <c r="I652">
        <v>1143.32</v>
      </c>
      <c r="J652">
        <v>30</v>
      </c>
      <c r="K652" t="s">
        <v>17</v>
      </c>
      <c r="L652">
        <v>2019</v>
      </c>
      <c r="M652">
        <v>8</v>
      </c>
    </row>
    <row r="653" spans="1:13" x14ac:dyDescent="0.25">
      <c r="A653">
        <v>183817</v>
      </c>
      <c r="B653" t="s">
        <v>146</v>
      </c>
      <c r="C653" t="s">
        <v>30</v>
      </c>
      <c r="D653" t="s">
        <v>31</v>
      </c>
      <c r="E653" t="s">
        <v>147</v>
      </c>
      <c r="F653" s="1">
        <v>43718.607511574075</v>
      </c>
      <c r="G653">
        <v>3</v>
      </c>
      <c r="H653">
        <v>952.77</v>
      </c>
      <c r="I653">
        <v>2858.31</v>
      </c>
      <c r="J653">
        <v>30</v>
      </c>
      <c r="K653" t="s">
        <v>17</v>
      </c>
      <c r="L653">
        <v>2019</v>
      </c>
      <c r="M653">
        <v>9</v>
      </c>
    </row>
    <row r="654" spans="1:13" x14ac:dyDescent="0.25">
      <c r="A654">
        <v>183817</v>
      </c>
      <c r="B654" t="s">
        <v>146</v>
      </c>
      <c r="C654" t="s">
        <v>30</v>
      </c>
      <c r="D654" t="s">
        <v>31</v>
      </c>
      <c r="E654" t="s">
        <v>147</v>
      </c>
      <c r="F654" s="1">
        <v>43742.557210648149</v>
      </c>
      <c r="G654">
        <v>1.5</v>
      </c>
      <c r="H654">
        <v>2125.7199999999998</v>
      </c>
      <c r="I654">
        <v>3188.58</v>
      </c>
      <c r="J654">
        <v>30</v>
      </c>
      <c r="K654" t="s">
        <v>17</v>
      </c>
      <c r="L654">
        <v>2019</v>
      </c>
      <c r="M654">
        <v>10</v>
      </c>
    </row>
    <row r="655" spans="1:13" x14ac:dyDescent="0.25">
      <c r="A655">
        <v>183812</v>
      </c>
      <c r="B655" t="s">
        <v>148</v>
      </c>
      <c r="C655" t="s">
        <v>30</v>
      </c>
      <c r="D655" t="s">
        <v>31</v>
      </c>
      <c r="E655" t="s">
        <v>147</v>
      </c>
      <c r="F655" s="1">
        <v>43185.468101851853</v>
      </c>
      <c r="G655">
        <v>2</v>
      </c>
      <c r="H655">
        <v>539</v>
      </c>
      <c r="I655">
        <v>1078</v>
      </c>
      <c r="J655">
        <v>30</v>
      </c>
      <c r="K655" t="s">
        <v>17</v>
      </c>
      <c r="L655">
        <v>2018</v>
      </c>
      <c r="M655">
        <v>3</v>
      </c>
    </row>
    <row r="656" spans="1:13" x14ac:dyDescent="0.25">
      <c r="A656">
        <v>183812</v>
      </c>
      <c r="B656" t="s">
        <v>148</v>
      </c>
      <c r="C656" t="s">
        <v>30</v>
      </c>
      <c r="D656" t="s">
        <v>31</v>
      </c>
      <c r="E656" t="s">
        <v>147</v>
      </c>
      <c r="F656" s="1">
        <v>43364.553263888891</v>
      </c>
      <c r="G656">
        <v>1.5</v>
      </c>
      <c r="H656">
        <v>539</v>
      </c>
      <c r="I656">
        <v>808.5</v>
      </c>
      <c r="J656">
        <v>30</v>
      </c>
      <c r="K656" t="s">
        <v>17</v>
      </c>
      <c r="L656">
        <v>2018</v>
      </c>
      <c r="M656">
        <v>9</v>
      </c>
    </row>
    <row r="657" spans="1:13" x14ac:dyDescent="0.25">
      <c r="A657">
        <v>183812</v>
      </c>
      <c r="B657" t="s">
        <v>148</v>
      </c>
      <c r="C657" t="s">
        <v>30</v>
      </c>
      <c r="D657" t="s">
        <v>31</v>
      </c>
      <c r="E657" t="s">
        <v>147</v>
      </c>
      <c r="F657" s="1">
        <v>43434.460150462961</v>
      </c>
      <c r="G657">
        <v>2</v>
      </c>
      <c r="H657">
        <v>539</v>
      </c>
      <c r="I657">
        <v>1078</v>
      </c>
      <c r="J657">
        <v>30</v>
      </c>
      <c r="K657" t="s">
        <v>17</v>
      </c>
      <c r="L657">
        <v>2018</v>
      </c>
      <c r="M657">
        <v>11</v>
      </c>
    </row>
    <row r="658" spans="1:13" x14ac:dyDescent="0.25">
      <c r="A658">
        <v>183812</v>
      </c>
      <c r="B658" t="s">
        <v>148</v>
      </c>
      <c r="C658" t="s">
        <v>30</v>
      </c>
      <c r="D658" t="s">
        <v>31</v>
      </c>
      <c r="E658" t="s">
        <v>147</v>
      </c>
      <c r="F658" s="1">
        <v>43661.56763888889</v>
      </c>
      <c r="G658">
        <v>1</v>
      </c>
      <c r="H658">
        <v>1216.1300000000001</v>
      </c>
      <c r="I658">
        <v>1216.1300000000001</v>
      </c>
      <c r="J658">
        <v>30</v>
      </c>
      <c r="K658" t="s">
        <v>17</v>
      </c>
      <c r="L658">
        <v>2019</v>
      </c>
      <c r="M658">
        <v>7</v>
      </c>
    </row>
    <row r="659" spans="1:13" x14ac:dyDescent="0.25">
      <c r="A659">
        <v>183812</v>
      </c>
      <c r="B659" t="s">
        <v>148</v>
      </c>
      <c r="C659" t="s">
        <v>30</v>
      </c>
      <c r="D659" t="s">
        <v>31</v>
      </c>
      <c r="E659" t="s">
        <v>147</v>
      </c>
      <c r="F659" s="1">
        <v>43690.533738425926</v>
      </c>
      <c r="G659">
        <v>1.5</v>
      </c>
      <c r="H659">
        <v>1216.1300000000001</v>
      </c>
      <c r="I659">
        <v>1824.19</v>
      </c>
      <c r="J659">
        <v>30</v>
      </c>
      <c r="K659" t="s">
        <v>17</v>
      </c>
      <c r="L659">
        <v>2019</v>
      </c>
      <c r="M659">
        <v>8</v>
      </c>
    </row>
    <row r="660" spans="1:13" x14ac:dyDescent="0.25">
      <c r="A660">
        <v>183812</v>
      </c>
      <c r="B660" t="s">
        <v>148</v>
      </c>
      <c r="C660" t="s">
        <v>30</v>
      </c>
      <c r="D660" t="s">
        <v>31</v>
      </c>
      <c r="E660" t="s">
        <v>147</v>
      </c>
      <c r="F660" s="1">
        <v>43693.528194444443</v>
      </c>
      <c r="G660">
        <v>1.5</v>
      </c>
      <c r="H660">
        <v>1216.1300000000001</v>
      </c>
      <c r="I660">
        <v>1824.2</v>
      </c>
      <c r="J660">
        <v>30</v>
      </c>
      <c r="K660" t="s">
        <v>17</v>
      </c>
      <c r="L660">
        <v>2019</v>
      </c>
      <c r="M660">
        <v>8</v>
      </c>
    </row>
    <row r="661" spans="1:13" x14ac:dyDescent="0.25">
      <c r="A661">
        <v>183812</v>
      </c>
      <c r="B661" t="s">
        <v>148</v>
      </c>
      <c r="C661" t="s">
        <v>30</v>
      </c>
      <c r="D661" t="s">
        <v>31</v>
      </c>
      <c r="E661" t="s">
        <v>147</v>
      </c>
      <c r="F661" s="1">
        <v>43696.552986111114</v>
      </c>
      <c r="G661">
        <v>2</v>
      </c>
      <c r="H661">
        <v>1216.1300000000001</v>
      </c>
      <c r="I661">
        <v>2432.2600000000002</v>
      </c>
      <c r="J661">
        <v>30</v>
      </c>
      <c r="K661" t="s">
        <v>17</v>
      </c>
      <c r="L661">
        <v>2019</v>
      </c>
      <c r="M661">
        <v>8</v>
      </c>
    </row>
    <row r="662" spans="1:13" x14ac:dyDescent="0.25">
      <c r="A662">
        <v>183812</v>
      </c>
      <c r="B662" t="s">
        <v>148</v>
      </c>
      <c r="C662" t="s">
        <v>30</v>
      </c>
      <c r="D662" t="s">
        <v>31</v>
      </c>
      <c r="E662" t="s">
        <v>147</v>
      </c>
      <c r="F662" s="1">
        <v>43699.579027777778</v>
      </c>
      <c r="G662">
        <v>1.2</v>
      </c>
      <c r="H662">
        <v>1216.1300000000001</v>
      </c>
      <c r="I662">
        <v>1459.36</v>
      </c>
      <c r="J662">
        <v>30</v>
      </c>
      <c r="K662" t="s">
        <v>17</v>
      </c>
      <c r="L662">
        <v>2019</v>
      </c>
      <c r="M662">
        <v>8</v>
      </c>
    </row>
    <row r="663" spans="1:13" x14ac:dyDescent="0.25">
      <c r="A663">
        <v>183812</v>
      </c>
      <c r="B663" t="s">
        <v>148</v>
      </c>
      <c r="C663" t="s">
        <v>30</v>
      </c>
      <c r="D663" t="s">
        <v>31</v>
      </c>
      <c r="E663" t="s">
        <v>147</v>
      </c>
      <c r="F663" s="1">
        <v>43754.587002314816</v>
      </c>
      <c r="G663">
        <v>1</v>
      </c>
      <c r="H663">
        <v>1214.7</v>
      </c>
      <c r="I663">
        <v>1214.7</v>
      </c>
      <c r="J663">
        <v>30</v>
      </c>
      <c r="K663" t="s">
        <v>17</v>
      </c>
      <c r="L663">
        <v>2019</v>
      </c>
      <c r="M663">
        <v>10</v>
      </c>
    </row>
    <row r="664" spans="1:13" x14ac:dyDescent="0.25">
      <c r="A664">
        <v>183812</v>
      </c>
      <c r="B664" t="s">
        <v>148</v>
      </c>
      <c r="C664" t="s">
        <v>30</v>
      </c>
      <c r="D664" t="s">
        <v>31</v>
      </c>
      <c r="E664" t="s">
        <v>147</v>
      </c>
      <c r="F664" s="1">
        <v>43756.539861111109</v>
      </c>
      <c r="G664">
        <v>1.5</v>
      </c>
      <c r="H664">
        <v>1214.7</v>
      </c>
      <c r="I664">
        <v>1822.05</v>
      </c>
      <c r="J664">
        <v>30</v>
      </c>
      <c r="K664" t="s">
        <v>17</v>
      </c>
      <c r="L664">
        <v>2019</v>
      </c>
      <c r="M664">
        <v>10</v>
      </c>
    </row>
    <row r="665" spans="1:13" x14ac:dyDescent="0.25">
      <c r="A665">
        <v>142910</v>
      </c>
      <c r="B665" t="s">
        <v>149</v>
      </c>
      <c r="C665" t="s">
        <v>14</v>
      </c>
      <c r="D665" t="s">
        <v>15</v>
      </c>
      <c r="E665" t="s">
        <v>150</v>
      </c>
      <c r="F665" s="1">
        <v>43817.507719907408</v>
      </c>
      <c r="G665">
        <v>1</v>
      </c>
      <c r="H665">
        <v>147.16</v>
      </c>
      <c r="I665">
        <v>147.16</v>
      </c>
      <c r="J665">
        <v>30</v>
      </c>
      <c r="K665" t="s">
        <v>17</v>
      </c>
      <c r="L665">
        <v>2019</v>
      </c>
      <c r="M665">
        <v>12</v>
      </c>
    </row>
    <row r="666" spans="1:13" x14ac:dyDescent="0.25">
      <c r="A666">
        <v>203803</v>
      </c>
      <c r="B666" t="s">
        <v>151</v>
      </c>
      <c r="C666" t="s">
        <v>14</v>
      </c>
      <c r="D666" t="s">
        <v>15</v>
      </c>
      <c r="E666" t="s">
        <v>152</v>
      </c>
      <c r="F666" s="1">
        <v>43479.425347222219</v>
      </c>
      <c r="G666">
        <v>1</v>
      </c>
      <c r="H666">
        <v>514.38</v>
      </c>
      <c r="I666">
        <v>514.38</v>
      </c>
      <c r="J666">
        <v>30</v>
      </c>
      <c r="K666" t="s">
        <v>17</v>
      </c>
      <c r="L666">
        <v>2019</v>
      </c>
      <c r="M666">
        <v>1</v>
      </c>
    </row>
    <row r="667" spans="1:13" x14ac:dyDescent="0.25">
      <c r="A667">
        <v>196303</v>
      </c>
      <c r="B667" t="s">
        <v>153</v>
      </c>
      <c r="C667" t="s">
        <v>14</v>
      </c>
      <c r="D667" t="s">
        <v>15</v>
      </c>
      <c r="E667" t="s">
        <v>154</v>
      </c>
      <c r="F667" s="1">
        <v>43245.398229166669</v>
      </c>
      <c r="G667">
        <v>1</v>
      </c>
      <c r="H667">
        <v>43.92</v>
      </c>
      <c r="I667">
        <v>43.92</v>
      </c>
      <c r="J667">
        <v>30</v>
      </c>
      <c r="K667" t="s">
        <v>17</v>
      </c>
      <c r="L667">
        <v>2018</v>
      </c>
      <c r="M667">
        <v>5</v>
      </c>
    </row>
    <row r="668" spans="1:13" x14ac:dyDescent="0.25">
      <c r="A668">
        <v>196303</v>
      </c>
      <c r="B668" t="s">
        <v>153</v>
      </c>
      <c r="C668" t="s">
        <v>14</v>
      </c>
      <c r="D668" t="s">
        <v>15</v>
      </c>
      <c r="E668" t="s">
        <v>154</v>
      </c>
      <c r="F668" s="1">
        <v>43249.57775462963</v>
      </c>
      <c r="G668">
        <v>2</v>
      </c>
      <c r="H668">
        <v>43.92</v>
      </c>
      <c r="I668">
        <v>87.84</v>
      </c>
      <c r="J668">
        <v>30</v>
      </c>
      <c r="K668" t="s">
        <v>17</v>
      </c>
      <c r="L668">
        <v>2018</v>
      </c>
      <c r="M668">
        <v>5</v>
      </c>
    </row>
    <row r="669" spans="1:13" x14ac:dyDescent="0.25">
      <c r="A669">
        <v>196303</v>
      </c>
      <c r="B669" t="s">
        <v>153</v>
      </c>
      <c r="C669" t="s">
        <v>14</v>
      </c>
      <c r="D669" t="s">
        <v>15</v>
      </c>
      <c r="E669" t="s">
        <v>154</v>
      </c>
      <c r="F669" s="1">
        <v>43251.57880787037</v>
      </c>
      <c r="G669">
        <v>1</v>
      </c>
      <c r="H669">
        <v>43.92</v>
      </c>
      <c r="I669">
        <v>43.92</v>
      </c>
      <c r="J669">
        <v>30</v>
      </c>
      <c r="K669" t="s">
        <v>17</v>
      </c>
      <c r="L669">
        <v>2018</v>
      </c>
      <c r="M669">
        <v>5</v>
      </c>
    </row>
    <row r="670" spans="1:13" x14ac:dyDescent="0.25">
      <c r="A670">
        <v>196303</v>
      </c>
      <c r="B670" t="s">
        <v>153</v>
      </c>
      <c r="C670" t="s">
        <v>14</v>
      </c>
      <c r="D670" t="s">
        <v>15</v>
      </c>
      <c r="E670" t="s">
        <v>154</v>
      </c>
      <c r="F670" s="1">
        <v>43272.547233796293</v>
      </c>
      <c r="G670">
        <v>2</v>
      </c>
      <c r="H670">
        <v>43.92</v>
      </c>
      <c r="I670">
        <v>87.84</v>
      </c>
      <c r="J670">
        <v>30</v>
      </c>
      <c r="K670" t="s">
        <v>17</v>
      </c>
      <c r="L670">
        <v>2018</v>
      </c>
      <c r="M670">
        <v>6</v>
      </c>
    </row>
    <row r="671" spans="1:13" x14ac:dyDescent="0.25">
      <c r="A671">
        <v>196303</v>
      </c>
      <c r="B671" t="s">
        <v>153</v>
      </c>
      <c r="C671" t="s">
        <v>14</v>
      </c>
      <c r="D671" t="s">
        <v>15</v>
      </c>
      <c r="E671" t="s">
        <v>154</v>
      </c>
      <c r="F671" s="1">
        <v>43290.382754629631</v>
      </c>
      <c r="G671">
        <v>2</v>
      </c>
      <c r="H671">
        <v>43.92</v>
      </c>
      <c r="I671">
        <v>87.84</v>
      </c>
      <c r="J671">
        <v>30</v>
      </c>
      <c r="K671" t="s">
        <v>17</v>
      </c>
      <c r="L671">
        <v>2018</v>
      </c>
      <c r="M671">
        <v>7</v>
      </c>
    </row>
    <row r="672" spans="1:13" x14ac:dyDescent="0.25">
      <c r="A672">
        <v>196303</v>
      </c>
      <c r="B672" t="s">
        <v>153</v>
      </c>
      <c r="C672" t="s">
        <v>14</v>
      </c>
      <c r="D672" t="s">
        <v>15</v>
      </c>
      <c r="E672" t="s">
        <v>154</v>
      </c>
      <c r="F672" s="1">
        <v>43320.501192129632</v>
      </c>
      <c r="G672">
        <v>1</v>
      </c>
      <c r="H672">
        <v>43.92</v>
      </c>
      <c r="I672">
        <v>43.92</v>
      </c>
      <c r="J672">
        <v>30</v>
      </c>
      <c r="K672" t="s">
        <v>17</v>
      </c>
      <c r="L672">
        <v>2018</v>
      </c>
      <c r="M672">
        <v>8</v>
      </c>
    </row>
    <row r="673" spans="1:13" x14ac:dyDescent="0.25">
      <c r="A673">
        <v>196303</v>
      </c>
      <c r="B673" t="s">
        <v>153</v>
      </c>
      <c r="C673" t="s">
        <v>14</v>
      </c>
      <c r="D673" t="s">
        <v>15</v>
      </c>
      <c r="E673" t="s">
        <v>154</v>
      </c>
      <c r="F673" s="1">
        <v>43320.501192129632</v>
      </c>
      <c r="G673">
        <v>1</v>
      </c>
      <c r="H673">
        <v>43.92</v>
      </c>
      <c r="I673">
        <v>43.92</v>
      </c>
      <c r="J673">
        <v>30</v>
      </c>
      <c r="K673" t="s">
        <v>17</v>
      </c>
      <c r="L673">
        <v>2018</v>
      </c>
      <c r="M673">
        <v>8</v>
      </c>
    </row>
    <row r="674" spans="1:13" x14ac:dyDescent="0.25">
      <c r="A674">
        <v>196303</v>
      </c>
      <c r="B674" t="s">
        <v>153</v>
      </c>
      <c r="C674" t="s">
        <v>14</v>
      </c>
      <c r="D674" t="s">
        <v>15</v>
      </c>
      <c r="E674" t="s">
        <v>154</v>
      </c>
      <c r="F674" s="1">
        <v>43566.535983796297</v>
      </c>
      <c r="G674">
        <v>1</v>
      </c>
      <c r="H674">
        <v>55.09</v>
      </c>
      <c r="I674">
        <v>55.09</v>
      </c>
      <c r="J674">
        <v>30</v>
      </c>
      <c r="K674" t="s">
        <v>17</v>
      </c>
      <c r="L674">
        <v>2019</v>
      </c>
      <c r="M674">
        <v>4</v>
      </c>
    </row>
    <row r="675" spans="1:13" x14ac:dyDescent="0.25">
      <c r="A675">
        <v>196303</v>
      </c>
      <c r="B675" t="s">
        <v>153</v>
      </c>
      <c r="C675" t="s">
        <v>14</v>
      </c>
      <c r="D675" t="s">
        <v>15</v>
      </c>
      <c r="E675" t="s">
        <v>154</v>
      </c>
      <c r="F675" s="1">
        <v>43571.589537037034</v>
      </c>
      <c r="G675">
        <v>3</v>
      </c>
      <c r="H675">
        <v>55.09</v>
      </c>
      <c r="I675">
        <v>165.27</v>
      </c>
      <c r="J675">
        <v>30</v>
      </c>
      <c r="K675" t="s">
        <v>17</v>
      </c>
      <c r="L675">
        <v>2019</v>
      </c>
      <c r="M675">
        <v>4</v>
      </c>
    </row>
    <row r="676" spans="1:13" x14ac:dyDescent="0.25">
      <c r="A676">
        <v>196303</v>
      </c>
      <c r="B676" t="s">
        <v>153</v>
      </c>
      <c r="C676" t="s">
        <v>14</v>
      </c>
      <c r="D676" t="s">
        <v>15</v>
      </c>
      <c r="E676" t="s">
        <v>154</v>
      </c>
      <c r="F676" s="1">
        <v>43686.398553240739</v>
      </c>
      <c r="G676">
        <v>2</v>
      </c>
      <c r="H676">
        <v>55.09</v>
      </c>
      <c r="I676">
        <v>110.18</v>
      </c>
      <c r="J676">
        <v>30</v>
      </c>
      <c r="K676" t="s">
        <v>17</v>
      </c>
      <c r="L676">
        <v>2019</v>
      </c>
      <c r="M676">
        <v>8</v>
      </c>
    </row>
    <row r="677" spans="1:13" x14ac:dyDescent="0.25">
      <c r="A677">
        <v>196303</v>
      </c>
      <c r="B677" t="s">
        <v>153</v>
      </c>
      <c r="C677" t="s">
        <v>14</v>
      </c>
      <c r="D677" t="s">
        <v>15</v>
      </c>
      <c r="E677" t="s">
        <v>154</v>
      </c>
      <c r="F677" s="1">
        <v>43770.468321759261</v>
      </c>
      <c r="G677">
        <v>1</v>
      </c>
      <c r="H677">
        <v>58.74</v>
      </c>
      <c r="I677">
        <v>58.74</v>
      </c>
      <c r="J677">
        <v>30</v>
      </c>
      <c r="K677" t="s">
        <v>17</v>
      </c>
      <c r="L677">
        <v>2019</v>
      </c>
      <c r="M677">
        <v>11</v>
      </c>
    </row>
    <row r="678" spans="1:13" x14ac:dyDescent="0.25">
      <c r="A678">
        <v>196303</v>
      </c>
      <c r="B678" t="s">
        <v>153</v>
      </c>
      <c r="C678" t="s">
        <v>14</v>
      </c>
      <c r="D678" t="s">
        <v>15</v>
      </c>
      <c r="E678" t="s">
        <v>154</v>
      </c>
      <c r="F678" s="1">
        <v>43770.468321759261</v>
      </c>
      <c r="G678">
        <v>2</v>
      </c>
      <c r="H678">
        <v>58.74</v>
      </c>
      <c r="I678">
        <v>117.48</v>
      </c>
      <c r="J678">
        <v>30</v>
      </c>
      <c r="K678" t="s">
        <v>17</v>
      </c>
      <c r="L678">
        <v>2019</v>
      </c>
      <c r="M678">
        <v>11</v>
      </c>
    </row>
    <row r="679" spans="1:13" x14ac:dyDescent="0.25">
      <c r="A679">
        <v>196303</v>
      </c>
      <c r="B679" t="s">
        <v>153</v>
      </c>
      <c r="C679" t="s">
        <v>14</v>
      </c>
      <c r="D679" t="s">
        <v>15</v>
      </c>
      <c r="E679" t="s">
        <v>154</v>
      </c>
      <c r="F679" s="1">
        <v>43773.476840277777</v>
      </c>
      <c r="G679">
        <v>1</v>
      </c>
      <c r="H679">
        <v>58.74</v>
      </c>
      <c r="I679">
        <v>58.74</v>
      </c>
      <c r="J679">
        <v>30</v>
      </c>
      <c r="K679" t="s">
        <v>17</v>
      </c>
      <c r="L679">
        <v>2019</v>
      </c>
      <c r="M679">
        <v>11</v>
      </c>
    </row>
    <row r="680" spans="1:13" x14ac:dyDescent="0.25">
      <c r="A680">
        <v>993437</v>
      </c>
      <c r="B680" t="s">
        <v>155</v>
      </c>
      <c r="C680" t="s">
        <v>14</v>
      </c>
      <c r="D680" t="s">
        <v>54</v>
      </c>
      <c r="E680" t="s">
        <v>127</v>
      </c>
      <c r="F680" s="1">
        <v>43420.50509259259</v>
      </c>
      <c r="G680">
        <v>1</v>
      </c>
      <c r="H680">
        <v>75.040000000000006</v>
      </c>
      <c r="I680">
        <v>75.040000000000006</v>
      </c>
      <c r="J680">
        <v>30</v>
      </c>
      <c r="K680" t="s">
        <v>17</v>
      </c>
      <c r="L680">
        <v>2018</v>
      </c>
      <c r="M680">
        <v>11</v>
      </c>
    </row>
    <row r="681" spans="1:13" x14ac:dyDescent="0.25">
      <c r="A681">
        <v>993437</v>
      </c>
      <c r="B681" t="s">
        <v>155</v>
      </c>
      <c r="C681" t="s">
        <v>14</v>
      </c>
      <c r="D681" t="s">
        <v>54</v>
      </c>
      <c r="E681" t="s">
        <v>127</v>
      </c>
      <c r="F681" s="1">
        <v>43423.446030092593</v>
      </c>
      <c r="G681">
        <v>1</v>
      </c>
      <c r="H681">
        <v>75.040000000000006</v>
      </c>
      <c r="I681">
        <v>75.040000000000006</v>
      </c>
      <c r="J681">
        <v>30</v>
      </c>
      <c r="K681" t="s">
        <v>17</v>
      </c>
      <c r="L681">
        <v>2018</v>
      </c>
      <c r="M681">
        <v>11</v>
      </c>
    </row>
    <row r="682" spans="1:13" x14ac:dyDescent="0.25">
      <c r="A682">
        <v>162858</v>
      </c>
      <c r="B682" t="s">
        <v>156</v>
      </c>
      <c r="C682" t="s">
        <v>14</v>
      </c>
      <c r="D682" t="s">
        <v>54</v>
      </c>
      <c r="E682" t="s">
        <v>127</v>
      </c>
      <c r="F682" s="1">
        <v>43420.496296296296</v>
      </c>
      <c r="G682">
        <v>1</v>
      </c>
      <c r="H682">
        <v>39.33</v>
      </c>
      <c r="I682">
        <v>39.33</v>
      </c>
      <c r="J682">
        <v>30</v>
      </c>
      <c r="K682" t="s">
        <v>17</v>
      </c>
      <c r="L682">
        <v>2018</v>
      </c>
      <c r="M682">
        <v>11</v>
      </c>
    </row>
    <row r="683" spans="1:13" x14ac:dyDescent="0.25">
      <c r="A683">
        <v>162858</v>
      </c>
      <c r="B683" t="s">
        <v>156</v>
      </c>
      <c r="C683" t="s">
        <v>14</v>
      </c>
      <c r="D683" t="s">
        <v>54</v>
      </c>
      <c r="E683" t="s">
        <v>127</v>
      </c>
      <c r="F683" s="1">
        <v>43423.388287037036</v>
      </c>
      <c r="G683">
        <v>2</v>
      </c>
      <c r="H683">
        <v>39.33</v>
      </c>
      <c r="I683">
        <v>78.66</v>
      </c>
      <c r="J683">
        <v>30</v>
      </c>
      <c r="K683" t="s">
        <v>17</v>
      </c>
      <c r="L683">
        <v>2018</v>
      </c>
      <c r="M683">
        <v>11</v>
      </c>
    </row>
    <row r="684" spans="1:13" x14ac:dyDescent="0.25">
      <c r="A684">
        <v>186252</v>
      </c>
      <c r="B684" t="s">
        <v>157</v>
      </c>
      <c r="C684" t="s">
        <v>14</v>
      </c>
      <c r="D684" t="s">
        <v>15</v>
      </c>
      <c r="E684" t="s">
        <v>158</v>
      </c>
      <c r="F684" s="1">
        <v>43175.486435185187</v>
      </c>
      <c r="G684">
        <v>1</v>
      </c>
      <c r="H684">
        <v>135.56</v>
      </c>
      <c r="I684">
        <v>135.56</v>
      </c>
      <c r="J684">
        <v>30</v>
      </c>
      <c r="K684" t="s">
        <v>17</v>
      </c>
      <c r="L684">
        <v>2018</v>
      </c>
      <c r="M684">
        <v>3</v>
      </c>
    </row>
    <row r="685" spans="1:13" x14ac:dyDescent="0.25">
      <c r="A685">
        <v>148888</v>
      </c>
      <c r="B685" t="s">
        <v>159</v>
      </c>
      <c r="C685" t="s">
        <v>14</v>
      </c>
      <c r="D685" t="s">
        <v>15</v>
      </c>
      <c r="E685" t="s">
        <v>158</v>
      </c>
      <c r="F685" s="1">
        <v>43182.430254629631</v>
      </c>
      <c r="G685">
        <v>1</v>
      </c>
      <c r="H685">
        <v>58.33</v>
      </c>
      <c r="I685">
        <v>58.33</v>
      </c>
      <c r="J685">
        <v>30</v>
      </c>
      <c r="K685" t="s">
        <v>17</v>
      </c>
      <c r="L685">
        <v>2018</v>
      </c>
      <c r="M685">
        <v>3</v>
      </c>
    </row>
    <row r="686" spans="1:13" x14ac:dyDescent="0.25">
      <c r="A686">
        <v>148888</v>
      </c>
      <c r="B686" t="s">
        <v>159</v>
      </c>
      <c r="C686" t="s">
        <v>14</v>
      </c>
      <c r="D686" t="s">
        <v>15</v>
      </c>
      <c r="E686" t="s">
        <v>158</v>
      </c>
      <c r="F686" s="1">
        <v>43362.61546296296</v>
      </c>
      <c r="G686">
        <v>1</v>
      </c>
      <c r="H686">
        <v>59.46</v>
      </c>
      <c r="I686">
        <v>59.46</v>
      </c>
      <c r="J686">
        <v>30</v>
      </c>
      <c r="K686" t="s">
        <v>17</v>
      </c>
      <c r="L686">
        <v>2018</v>
      </c>
      <c r="M686">
        <v>9</v>
      </c>
    </row>
    <row r="687" spans="1:13" x14ac:dyDescent="0.25">
      <c r="A687">
        <v>148888</v>
      </c>
      <c r="B687" t="s">
        <v>159</v>
      </c>
      <c r="C687" t="s">
        <v>14</v>
      </c>
      <c r="D687" t="s">
        <v>15</v>
      </c>
      <c r="E687" t="s">
        <v>158</v>
      </c>
      <c r="F687" s="1">
        <v>43363.515775462962</v>
      </c>
      <c r="G687">
        <v>1</v>
      </c>
      <c r="H687">
        <v>59.46</v>
      </c>
      <c r="I687">
        <v>59.46</v>
      </c>
      <c r="J687">
        <v>30</v>
      </c>
      <c r="K687" t="s">
        <v>17</v>
      </c>
      <c r="L687">
        <v>2018</v>
      </c>
      <c r="M687">
        <v>9</v>
      </c>
    </row>
    <row r="688" spans="1:13" x14ac:dyDescent="0.25">
      <c r="A688">
        <v>148888</v>
      </c>
      <c r="B688" t="s">
        <v>159</v>
      </c>
      <c r="C688" t="s">
        <v>14</v>
      </c>
      <c r="D688" t="s">
        <v>15</v>
      </c>
      <c r="E688" t="s">
        <v>158</v>
      </c>
      <c r="F688" s="1">
        <v>43368.494074074071</v>
      </c>
      <c r="G688">
        <v>2</v>
      </c>
      <c r="H688">
        <v>66.48</v>
      </c>
      <c r="I688">
        <v>132.96</v>
      </c>
      <c r="J688">
        <v>30</v>
      </c>
      <c r="K688" t="s">
        <v>17</v>
      </c>
      <c r="L688">
        <v>2018</v>
      </c>
      <c r="M688">
        <v>9</v>
      </c>
    </row>
    <row r="689" spans="1:13" x14ac:dyDescent="0.25">
      <c r="A689">
        <v>186252</v>
      </c>
      <c r="B689" t="s">
        <v>157</v>
      </c>
      <c r="C689" t="s">
        <v>14</v>
      </c>
      <c r="D689" t="s">
        <v>15</v>
      </c>
      <c r="E689" t="s">
        <v>158</v>
      </c>
      <c r="F689" s="1">
        <v>43370.436168981483</v>
      </c>
      <c r="G689">
        <v>2</v>
      </c>
      <c r="H689">
        <v>137.02000000000001</v>
      </c>
      <c r="I689">
        <v>274.04000000000002</v>
      </c>
      <c r="J689">
        <v>30</v>
      </c>
      <c r="K689" t="s">
        <v>17</v>
      </c>
      <c r="L689">
        <v>2018</v>
      </c>
      <c r="M689">
        <v>9</v>
      </c>
    </row>
    <row r="690" spans="1:13" x14ac:dyDescent="0.25">
      <c r="A690">
        <v>148888</v>
      </c>
      <c r="B690" t="s">
        <v>159</v>
      </c>
      <c r="C690" t="s">
        <v>14</v>
      </c>
      <c r="D690" t="s">
        <v>15</v>
      </c>
      <c r="E690" t="s">
        <v>158</v>
      </c>
      <c r="F690" s="1">
        <v>43584.535729166666</v>
      </c>
      <c r="G690">
        <v>2</v>
      </c>
      <c r="H690">
        <v>65.069999999999993</v>
      </c>
      <c r="I690">
        <v>130.13999999999999</v>
      </c>
      <c r="J690">
        <v>30</v>
      </c>
      <c r="K690" t="s">
        <v>17</v>
      </c>
      <c r="L690">
        <v>2019</v>
      </c>
      <c r="M690">
        <v>4</v>
      </c>
    </row>
    <row r="691" spans="1:13" x14ac:dyDescent="0.25">
      <c r="A691">
        <v>148888</v>
      </c>
      <c r="B691" t="s">
        <v>159</v>
      </c>
      <c r="C691" t="s">
        <v>14</v>
      </c>
      <c r="D691" t="s">
        <v>15</v>
      </c>
      <c r="E691" t="s">
        <v>158</v>
      </c>
      <c r="F691" s="1">
        <v>43588.495983796296</v>
      </c>
      <c r="G691">
        <v>3</v>
      </c>
      <c r="H691">
        <v>65.069999999999993</v>
      </c>
      <c r="I691">
        <v>195.21</v>
      </c>
      <c r="J691">
        <v>30</v>
      </c>
      <c r="K691" t="s">
        <v>17</v>
      </c>
      <c r="L691">
        <v>2019</v>
      </c>
      <c r="M691">
        <v>5</v>
      </c>
    </row>
    <row r="692" spans="1:13" x14ac:dyDescent="0.25">
      <c r="A692">
        <v>185060</v>
      </c>
      <c r="B692" t="s">
        <v>160</v>
      </c>
      <c r="C692" t="s">
        <v>14</v>
      </c>
      <c r="D692" t="s">
        <v>15</v>
      </c>
      <c r="E692" t="s">
        <v>161</v>
      </c>
      <c r="F692" s="1">
        <v>43370.53974537037</v>
      </c>
      <c r="G692">
        <v>1</v>
      </c>
      <c r="H692">
        <v>66.19</v>
      </c>
      <c r="I692">
        <v>66.19</v>
      </c>
      <c r="J692">
        <v>30</v>
      </c>
      <c r="K692" t="s">
        <v>17</v>
      </c>
      <c r="L692">
        <v>2018</v>
      </c>
      <c r="M692">
        <v>9</v>
      </c>
    </row>
    <row r="693" spans="1:13" x14ac:dyDescent="0.25">
      <c r="A693">
        <v>185060</v>
      </c>
      <c r="B693" t="s">
        <v>160</v>
      </c>
      <c r="C693" t="s">
        <v>14</v>
      </c>
      <c r="D693" t="s">
        <v>15</v>
      </c>
      <c r="E693" t="s">
        <v>161</v>
      </c>
      <c r="F693" s="1">
        <v>43433.515196759261</v>
      </c>
      <c r="G693">
        <v>1</v>
      </c>
      <c r="H693">
        <v>66.19</v>
      </c>
      <c r="I693">
        <v>66.19</v>
      </c>
      <c r="J693">
        <v>30</v>
      </c>
      <c r="K693" t="s">
        <v>17</v>
      </c>
      <c r="L693">
        <v>2018</v>
      </c>
      <c r="M693">
        <v>11</v>
      </c>
    </row>
    <row r="694" spans="1:13" x14ac:dyDescent="0.25">
      <c r="A694">
        <v>102720</v>
      </c>
      <c r="B694" t="s">
        <v>162</v>
      </c>
      <c r="C694" t="s">
        <v>14</v>
      </c>
      <c r="D694" t="s">
        <v>15</v>
      </c>
      <c r="E694" t="s">
        <v>163</v>
      </c>
      <c r="F694" s="1">
        <v>43105.54965277778</v>
      </c>
      <c r="G694">
        <v>1</v>
      </c>
      <c r="H694">
        <v>186.62</v>
      </c>
      <c r="I694">
        <v>186.62</v>
      </c>
      <c r="J694">
        <v>30</v>
      </c>
      <c r="K694" t="s">
        <v>17</v>
      </c>
      <c r="L694">
        <v>2018</v>
      </c>
      <c r="M694">
        <v>1</v>
      </c>
    </row>
    <row r="695" spans="1:13" x14ac:dyDescent="0.25">
      <c r="A695">
        <v>102949</v>
      </c>
      <c r="B695" t="s">
        <v>164</v>
      </c>
      <c r="C695" t="s">
        <v>14</v>
      </c>
      <c r="D695" t="s">
        <v>15</v>
      </c>
      <c r="E695" t="s">
        <v>163</v>
      </c>
      <c r="F695" s="1">
        <v>43668.425578703704</v>
      </c>
      <c r="G695">
        <v>1</v>
      </c>
      <c r="H695">
        <v>74.069999999999993</v>
      </c>
      <c r="I695">
        <v>74.069999999999993</v>
      </c>
      <c r="J695">
        <v>30</v>
      </c>
      <c r="K695" t="s">
        <v>17</v>
      </c>
      <c r="L695">
        <v>2019</v>
      </c>
      <c r="M695">
        <v>7</v>
      </c>
    </row>
    <row r="696" spans="1:13" x14ac:dyDescent="0.25">
      <c r="A696">
        <v>184319</v>
      </c>
      <c r="B696" t="s">
        <v>165</v>
      </c>
      <c r="C696" t="s">
        <v>14</v>
      </c>
      <c r="D696" t="s">
        <v>15</v>
      </c>
      <c r="E696" t="s">
        <v>166</v>
      </c>
      <c r="F696" s="1">
        <v>43164.612118055556</v>
      </c>
      <c r="G696">
        <v>1</v>
      </c>
      <c r="H696">
        <v>582.70000000000005</v>
      </c>
      <c r="I696">
        <v>582.70000000000005</v>
      </c>
      <c r="J696">
        <v>30</v>
      </c>
      <c r="K696" t="s">
        <v>17</v>
      </c>
      <c r="L696">
        <v>2018</v>
      </c>
      <c r="M696">
        <v>3</v>
      </c>
    </row>
    <row r="697" spans="1:13" x14ac:dyDescent="0.25">
      <c r="A697">
        <v>198925</v>
      </c>
      <c r="B697" t="s">
        <v>167</v>
      </c>
      <c r="C697" t="s">
        <v>14</v>
      </c>
      <c r="D697" t="s">
        <v>15</v>
      </c>
      <c r="E697" t="s">
        <v>168</v>
      </c>
      <c r="F697" s="1">
        <v>43790.535127314812</v>
      </c>
      <c r="G697">
        <v>1</v>
      </c>
      <c r="H697">
        <v>70.650000000000006</v>
      </c>
      <c r="I697">
        <v>70.650000000000006</v>
      </c>
      <c r="J697">
        <v>30</v>
      </c>
      <c r="K697" t="s">
        <v>17</v>
      </c>
      <c r="L697">
        <v>2019</v>
      </c>
      <c r="M697">
        <v>11</v>
      </c>
    </row>
    <row r="698" spans="1:13" x14ac:dyDescent="0.25">
      <c r="A698">
        <v>198925</v>
      </c>
      <c r="B698" t="s">
        <v>167</v>
      </c>
      <c r="C698" t="s">
        <v>14</v>
      </c>
      <c r="D698" t="s">
        <v>15</v>
      </c>
      <c r="E698" t="s">
        <v>168</v>
      </c>
      <c r="F698" s="1">
        <v>43802.597233796296</v>
      </c>
      <c r="G698">
        <v>1</v>
      </c>
      <c r="H698">
        <v>70.650000000000006</v>
      </c>
      <c r="I698">
        <v>70.650000000000006</v>
      </c>
      <c r="J698">
        <v>30</v>
      </c>
      <c r="K698" t="s">
        <v>17</v>
      </c>
      <c r="L698">
        <v>2019</v>
      </c>
      <c r="M698">
        <v>12</v>
      </c>
    </row>
    <row r="699" spans="1:13" x14ac:dyDescent="0.25">
      <c r="A699">
        <v>849390</v>
      </c>
      <c r="B699" t="s">
        <v>169</v>
      </c>
      <c r="C699" t="s">
        <v>14</v>
      </c>
      <c r="D699" t="s">
        <v>15</v>
      </c>
      <c r="E699" t="s">
        <v>170</v>
      </c>
      <c r="F699" s="1">
        <v>43153.492997685185</v>
      </c>
      <c r="G699">
        <v>1</v>
      </c>
      <c r="H699">
        <v>140.38999999999999</v>
      </c>
      <c r="I699">
        <v>140.38999999999999</v>
      </c>
      <c r="J699">
        <v>30</v>
      </c>
      <c r="K699" t="s">
        <v>17</v>
      </c>
      <c r="L699">
        <v>2018</v>
      </c>
      <c r="M699">
        <v>2</v>
      </c>
    </row>
    <row r="700" spans="1:13" x14ac:dyDescent="0.25">
      <c r="A700">
        <v>849390</v>
      </c>
      <c r="B700" t="s">
        <v>169</v>
      </c>
      <c r="C700" t="s">
        <v>14</v>
      </c>
      <c r="D700" t="s">
        <v>15</v>
      </c>
      <c r="E700" t="s">
        <v>170</v>
      </c>
      <c r="F700" s="1">
        <v>43704.523541666669</v>
      </c>
      <c r="G700">
        <v>1</v>
      </c>
      <c r="H700">
        <v>140.07</v>
      </c>
      <c r="I700">
        <v>140.07</v>
      </c>
      <c r="J700">
        <v>30</v>
      </c>
      <c r="K700" t="s">
        <v>17</v>
      </c>
      <c r="L700">
        <v>2019</v>
      </c>
      <c r="M700">
        <v>8</v>
      </c>
    </row>
    <row r="701" spans="1:13" x14ac:dyDescent="0.25">
      <c r="A701">
        <v>192351</v>
      </c>
      <c r="B701" t="s">
        <v>171</v>
      </c>
      <c r="C701" t="s">
        <v>14</v>
      </c>
      <c r="D701" t="s">
        <v>15</v>
      </c>
      <c r="E701" t="s">
        <v>172</v>
      </c>
      <c r="F701" s="1">
        <v>43105.526562500003</v>
      </c>
      <c r="G701">
        <v>4</v>
      </c>
      <c r="H701">
        <v>86.22</v>
      </c>
      <c r="I701">
        <v>344.88</v>
      </c>
      <c r="J701">
        <v>30</v>
      </c>
      <c r="K701" t="s">
        <v>17</v>
      </c>
      <c r="L701">
        <v>2018</v>
      </c>
      <c r="M701">
        <v>1</v>
      </c>
    </row>
    <row r="702" spans="1:13" x14ac:dyDescent="0.25">
      <c r="A702">
        <v>192351</v>
      </c>
      <c r="B702" t="s">
        <v>171</v>
      </c>
      <c r="C702" t="s">
        <v>14</v>
      </c>
      <c r="D702" t="s">
        <v>15</v>
      </c>
      <c r="E702" t="s">
        <v>172</v>
      </c>
      <c r="F702" s="1">
        <v>43119.486064814817</v>
      </c>
      <c r="G702">
        <v>2</v>
      </c>
      <c r="H702">
        <v>86.22</v>
      </c>
      <c r="I702">
        <v>172.44</v>
      </c>
      <c r="J702">
        <v>30</v>
      </c>
      <c r="K702" t="s">
        <v>17</v>
      </c>
      <c r="L702">
        <v>2018</v>
      </c>
      <c r="M702">
        <v>1</v>
      </c>
    </row>
    <row r="703" spans="1:13" x14ac:dyDescent="0.25">
      <c r="A703">
        <v>192351</v>
      </c>
      <c r="B703" t="s">
        <v>171</v>
      </c>
      <c r="C703" t="s">
        <v>14</v>
      </c>
      <c r="D703" t="s">
        <v>15</v>
      </c>
      <c r="E703" t="s">
        <v>172</v>
      </c>
      <c r="F703" s="1">
        <v>43126.406504629631</v>
      </c>
      <c r="G703">
        <v>6</v>
      </c>
      <c r="H703">
        <v>86.22</v>
      </c>
      <c r="I703">
        <v>517.32000000000005</v>
      </c>
      <c r="J703">
        <v>30</v>
      </c>
      <c r="K703" t="s">
        <v>17</v>
      </c>
      <c r="L703">
        <v>2018</v>
      </c>
      <c r="M703">
        <v>1</v>
      </c>
    </row>
    <row r="704" spans="1:13" x14ac:dyDescent="0.25">
      <c r="A704">
        <v>192351</v>
      </c>
      <c r="B704" t="s">
        <v>171</v>
      </c>
      <c r="C704" t="s">
        <v>14</v>
      </c>
      <c r="D704" t="s">
        <v>15</v>
      </c>
      <c r="E704" t="s">
        <v>172</v>
      </c>
      <c r="F704" s="1">
        <v>43140.535613425927</v>
      </c>
      <c r="G704">
        <v>4</v>
      </c>
      <c r="H704">
        <v>86.22</v>
      </c>
      <c r="I704">
        <v>344.88</v>
      </c>
      <c r="J704">
        <v>30</v>
      </c>
      <c r="K704" t="s">
        <v>17</v>
      </c>
      <c r="L704">
        <v>2018</v>
      </c>
      <c r="M704">
        <v>2</v>
      </c>
    </row>
    <row r="705" spans="1:13" x14ac:dyDescent="0.25">
      <c r="A705">
        <v>192351</v>
      </c>
      <c r="B705" t="s">
        <v>171</v>
      </c>
      <c r="C705" t="s">
        <v>14</v>
      </c>
      <c r="D705" t="s">
        <v>15</v>
      </c>
      <c r="E705" t="s">
        <v>172</v>
      </c>
      <c r="F705" s="1">
        <v>43168.420324074075</v>
      </c>
      <c r="G705">
        <v>3</v>
      </c>
      <c r="H705">
        <v>86.22</v>
      </c>
      <c r="I705">
        <v>258.66000000000003</v>
      </c>
      <c r="J705">
        <v>30</v>
      </c>
      <c r="K705" t="s">
        <v>17</v>
      </c>
      <c r="L705">
        <v>2018</v>
      </c>
      <c r="M705">
        <v>3</v>
      </c>
    </row>
    <row r="706" spans="1:13" x14ac:dyDescent="0.25">
      <c r="A706">
        <v>192351</v>
      </c>
      <c r="B706" t="s">
        <v>171</v>
      </c>
      <c r="C706" t="s">
        <v>14</v>
      </c>
      <c r="D706" t="s">
        <v>15</v>
      </c>
      <c r="E706" t="s">
        <v>172</v>
      </c>
      <c r="F706" s="1">
        <v>43175.440289351849</v>
      </c>
      <c r="G706">
        <v>3</v>
      </c>
      <c r="H706">
        <v>86.22</v>
      </c>
      <c r="I706">
        <v>258.66000000000003</v>
      </c>
      <c r="J706">
        <v>30</v>
      </c>
      <c r="K706" t="s">
        <v>17</v>
      </c>
      <c r="L706">
        <v>2018</v>
      </c>
      <c r="M706">
        <v>3</v>
      </c>
    </row>
    <row r="707" spans="1:13" x14ac:dyDescent="0.25">
      <c r="A707">
        <v>192351</v>
      </c>
      <c r="B707" t="s">
        <v>171</v>
      </c>
      <c r="C707" t="s">
        <v>14</v>
      </c>
      <c r="D707" t="s">
        <v>15</v>
      </c>
      <c r="E707" t="s">
        <v>172</v>
      </c>
      <c r="F707" s="1">
        <v>43187.585752314815</v>
      </c>
      <c r="G707">
        <v>3</v>
      </c>
      <c r="H707">
        <v>86.22</v>
      </c>
      <c r="I707">
        <v>258.66000000000003</v>
      </c>
      <c r="J707">
        <v>30</v>
      </c>
      <c r="K707" t="s">
        <v>17</v>
      </c>
      <c r="L707">
        <v>2018</v>
      </c>
      <c r="M707">
        <v>3</v>
      </c>
    </row>
    <row r="708" spans="1:13" x14ac:dyDescent="0.25">
      <c r="A708">
        <v>192351</v>
      </c>
      <c r="B708" t="s">
        <v>171</v>
      </c>
      <c r="C708" t="s">
        <v>14</v>
      </c>
      <c r="D708" t="s">
        <v>15</v>
      </c>
      <c r="E708" t="s">
        <v>172</v>
      </c>
      <c r="F708" s="1">
        <v>43245.414444444446</v>
      </c>
      <c r="G708">
        <v>3</v>
      </c>
      <c r="H708">
        <v>86.22</v>
      </c>
      <c r="I708">
        <v>258.66000000000003</v>
      </c>
      <c r="J708">
        <v>30</v>
      </c>
      <c r="K708" t="s">
        <v>17</v>
      </c>
      <c r="L708">
        <v>2018</v>
      </c>
      <c r="M708">
        <v>5</v>
      </c>
    </row>
    <row r="709" spans="1:13" x14ac:dyDescent="0.25">
      <c r="A709">
        <v>192351</v>
      </c>
      <c r="B709" t="s">
        <v>171</v>
      </c>
      <c r="C709" t="s">
        <v>14</v>
      </c>
      <c r="D709" t="s">
        <v>15</v>
      </c>
      <c r="E709" t="s">
        <v>172</v>
      </c>
      <c r="F709" s="1">
        <v>43252.528553240743</v>
      </c>
      <c r="G709">
        <v>3</v>
      </c>
      <c r="H709">
        <v>86.22</v>
      </c>
      <c r="I709">
        <v>258.66000000000003</v>
      </c>
      <c r="J709">
        <v>30</v>
      </c>
      <c r="K709" t="s">
        <v>17</v>
      </c>
      <c r="L709">
        <v>2018</v>
      </c>
      <c r="M709">
        <v>6</v>
      </c>
    </row>
    <row r="710" spans="1:13" x14ac:dyDescent="0.25">
      <c r="A710">
        <v>192351</v>
      </c>
      <c r="B710" t="s">
        <v>171</v>
      </c>
      <c r="C710" t="s">
        <v>14</v>
      </c>
      <c r="D710" t="s">
        <v>15</v>
      </c>
      <c r="E710" t="s">
        <v>172</v>
      </c>
      <c r="F710" s="1">
        <v>43262.53833333333</v>
      </c>
      <c r="G710">
        <v>4</v>
      </c>
      <c r="H710">
        <v>86.22</v>
      </c>
      <c r="I710">
        <v>344.88</v>
      </c>
      <c r="J710">
        <v>30</v>
      </c>
      <c r="K710" t="s">
        <v>17</v>
      </c>
      <c r="L710">
        <v>2018</v>
      </c>
      <c r="M710">
        <v>6</v>
      </c>
    </row>
    <row r="711" spans="1:13" x14ac:dyDescent="0.25">
      <c r="A711">
        <v>192351</v>
      </c>
      <c r="B711" t="s">
        <v>171</v>
      </c>
      <c r="C711" t="s">
        <v>14</v>
      </c>
      <c r="D711" t="s">
        <v>15</v>
      </c>
      <c r="E711" t="s">
        <v>172</v>
      </c>
      <c r="F711" s="1">
        <v>43273.41846064815</v>
      </c>
      <c r="G711">
        <v>6</v>
      </c>
      <c r="H711">
        <v>86.22</v>
      </c>
      <c r="I711">
        <v>517.32000000000005</v>
      </c>
      <c r="J711">
        <v>30</v>
      </c>
      <c r="K711" t="s">
        <v>17</v>
      </c>
      <c r="L711">
        <v>2018</v>
      </c>
      <c r="M711">
        <v>6</v>
      </c>
    </row>
    <row r="712" spans="1:13" x14ac:dyDescent="0.25">
      <c r="A712">
        <v>192351</v>
      </c>
      <c r="B712" t="s">
        <v>171</v>
      </c>
      <c r="C712" t="s">
        <v>14</v>
      </c>
      <c r="D712" t="s">
        <v>15</v>
      </c>
      <c r="E712" t="s">
        <v>172</v>
      </c>
      <c r="F712" s="1">
        <v>43273.425856481481</v>
      </c>
      <c r="G712">
        <v>3</v>
      </c>
      <c r="H712">
        <v>86.22</v>
      </c>
      <c r="I712">
        <v>258.66000000000003</v>
      </c>
      <c r="J712">
        <v>30</v>
      </c>
      <c r="K712" t="s">
        <v>17</v>
      </c>
      <c r="L712">
        <v>2018</v>
      </c>
      <c r="M712">
        <v>6</v>
      </c>
    </row>
    <row r="713" spans="1:13" x14ac:dyDescent="0.25">
      <c r="A713">
        <v>192351</v>
      </c>
      <c r="B713" t="s">
        <v>171</v>
      </c>
      <c r="C713" t="s">
        <v>14</v>
      </c>
      <c r="D713" t="s">
        <v>15</v>
      </c>
      <c r="E713" t="s">
        <v>172</v>
      </c>
      <c r="F713" s="1">
        <v>43273.515555555554</v>
      </c>
      <c r="G713">
        <v>1</v>
      </c>
      <c r="H713">
        <v>86.22</v>
      </c>
      <c r="I713">
        <v>86.22</v>
      </c>
      <c r="J713">
        <v>30</v>
      </c>
      <c r="K713" t="s">
        <v>17</v>
      </c>
      <c r="L713">
        <v>2018</v>
      </c>
      <c r="M713">
        <v>6</v>
      </c>
    </row>
    <row r="714" spans="1:13" x14ac:dyDescent="0.25">
      <c r="A714">
        <v>192351</v>
      </c>
      <c r="B714" t="s">
        <v>171</v>
      </c>
      <c r="C714" t="s">
        <v>14</v>
      </c>
      <c r="D714" t="s">
        <v>15</v>
      </c>
      <c r="E714" t="s">
        <v>172</v>
      </c>
      <c r="F714" s="1">
        <v>43280.357569444444</v>
      </c>
      <c r="G714">
        <v>5</v>
      </c>
      <c r="H714">
        <v>86.22</v>
      </c>
      <c r="I714">
        <v>431.1</v>
      </c>
      <c r="J714">
        <v>30</v>
      </c>
      <c r="K714" t="s">
        <v>17</v>
      </c>
      <c r="L714">
        <v>2018</v>
      </c>
      <c r="M714">
        <v>6</v>
      </c>
    </row>
    <row r="715" spans="1:13" x14ac:dyDescent="0.25">
      <c r="A715">
        <v>192351</v>
      </c>
      <c r="B715" t="s">
        <v>171</v>
      </c>
      <c r="C715" t="s">
        <v>14</v>
      </c>
      <c r="D715" t="s">
        <v>15</v>
      </c>
      <c r="E715" t="s">
        <v>172</v>
      </c>
      <c r="F715" s="1">
        <v>43280.357569444444</v>
      </c>
      <c r="G715">
        <v>1</v>
      </c>
      <c r="H715">
        <v>86.22</v>
      </c>
      <c r="I715">
        <v>86.22</v>
      </c>
      <c r="J715">
        <v>30</v>
      </c>
      <c r="K715" t="s">
        <v>17</v>
      </c>
      <c r="L715">
        <v>2018</v>
      </c>
      <c r="M715">
        <v>6</v>
      </c>
    </row>
    <row r="716" spans="1:13" x14ac:dyDescent="0.25">
      <c r="A716">
        <v>192351</v>
      </c>
      <c r="B716" t="s">
        <v>171</v>
      </c>
      <c r="C716" t="s">
        <v>14</v>
      </c>
      <c r="D716" t="s">
        <v>15</v>
      </c>
      <c r="E716" t="s">
        <v>172</v>
      </c>
      <c r="F716" s="1">
        <v>43504.491168981483</v>
      </c>
      <c r="G716">
        <v>6</v>
      </c>
      <c r="H716">
        <v>86.22</v>
      </c>
      <c r="I716">
        <v>517.32000000000005</v>
      </c>
      <c r="J716">
        <v>30</v>
      </c>
      <c r="K716" t="s">
        <v>17</v>
      </c>
      <c r="L716">
        <v>2019</v>
      </c>
      <c r="M716">
        <v>2</v>
      </c>
    </row>
    <row r="717" spans="1:13" x14ac:dyDescent="0.25">
      <c r="A717">
        <v>192351</v>
      </c>
      <c r="B717" t="s">
        <v>171</v>
      </c>
      <c r="C717" t="s">
        <v>14</v>
      </c>
      <c r="D717" t="s">
        <v>15</v>
      </c>
      <c r="E717" t="s">
        <v>172</v>
      </c>
      <c r="F717" s="1">
        <v>43504.538356481484</v>
      </c>
      <c r="G717">
        <v>2</v>
      </c>
      <c r="H717">
        <v>86.22</v>
      </c>
      <c r="I717">
        <v>172.44</v>
      </c>
      <c r="J717">
        <v>30</v>
      </c>
      <c r="K717" t="s">
        <v>17</v>
      </c>
      <c r="L717">
        <v>2019</v>
      </c>
      <c r="M717">
        <v>2</v>
      </c>
    </row>
    <row r="718" spans="1:13" x14ac:dyDescent="0.25">
      <c r="A718">
        <v>192351</v>
      </c>
      <c r="B718" t="s">
        <v>171</v>
      </c>
      <c r="C718" t="s">
        <v>14</v>
      </c>
      <c r="D718" t="s">
        <v>15</v>
      </c>
      <c r="E718" t="s">
        <v>172</v>
      </c>
      <c r="F718" s="1">
        <v>43507.558113425926</v>
      </c>
      <c r="G718">
        <v>2</v>
      </c>
      <c r="H718">
        <v>86.22</v>
      </c>
      <c r="I718">
        <v>172.44</v>
      </c>
      <c r="J718">
        <v>30</v>
      </c>
      <c r="K718" t="s">
        <v>17</v>
      </c>
      <c r="L718">
        <v>2019</v>
      </c>
      <c r="M718">
        <v>2</v>
      </c>
    </row>
    <row r="719" spans="1:13" x14ac:dyDescent="0.25">
      <c r="A719">
        <v>192351</v>
      </c>
      <c r="B719" t="s">
        <v>171</v>
      </c>
      <c r="C719" t="s">
        <v>14</v>
      </c>
      <c r="D719" t="s">
        <v>15</v>
      </c>
      <c r="E719" t="s">
        <v>172</v>
      </c>
      <c r="F719" s="1">
        <v>43511.545428240737</v>
      </c>
      <c r="G719">
        <v>6</v>
      </c>
      <c r="H719">
        <v>86.22</v>
      </c>
      <c r="I719">
        <v>517.32000000000005</v>
      </c>
      <c r="J719">
        <v>30</v>
      </c>
      <c r="K719" t="s">
        <v>17</v>
      </c>
      <c r="L719">
        <v>2019</v>
      </c>
      <c r="M719">
        <v>2</v>
      </c>
    </row>
    <row r="720" spans="1:13" x14ac:dyDescent="0.25">
      <c r="A720">
        <v>192351</v>
      </c>
      <c r="B720" t="s">
        <v>171</v>
      </c>
      <c r="C720" t="s">
        <v>14</v>
      </c>
      <c r="D720" t="s">
        <v>15</v>
      </c>
      <c r="E720" t="s">
        <v>172</v>
      </c>
      <c r="F720" s="1">
        <v>43514.395451388889</v>
      </c>
      <c r="G720">
        <v>2</v>
      </c>
      <c r="H720">
        <v>86.22</v>
      </c>
      <c r="I720">
        <v>172.44</v>
      </c>
      <c r="J720">
        <v>30</v>
      </c>
      <c r="K720" t="s">
        <v>17</v>
      </c>
      <c r="L720">
        <v>2019</v>
      </c>
      <c r="M720">
        <v>2</v>
      </c>
    </row>
    <row r="721" spans="1:13" x14ac:dyDescent="0.25">
      <c r="A721">
        <v>192351</v>
      </c>
      <c r="B721" t="s">
        <v>171</v>
      </c>
      <c r="C721" t="s">
        <v>14</v>
      </c>
      <c r="D721" t="s">
        <v>15</v>
      </c>
      <c r="E721" t="s">
        <v>172</v>
      </c>
      <c r="F721" s="1">
        <v>43532.576655092591</v>
      </c>
      <c r="G721">
        <v>3</v>
      </c>
      <c r="H721">
        <v>86.22</v>
      </c>
      <c r="I721">
        <v>258.66000000000003</v>
      </c>
      <c r="J721">
        <v>30</v>
      </c>
      <c r="K721" t="s">
        <v>17</v>
      </c>
      <c r="L721">
        <v>2019</v>
      </c>
      <c r="M721">
        <v>3</v>
      </c>
    </row>
    <row r="722" spans="1:13" x14ac:dyDescent="0.25">
      <c r="A722">
        <v>192351</v>
      </c>
      <c r="B722" t="s">
        <v>171</v>
      </c>
      <c r="C722" t="s">
        <v>14</v>
      </c>
      <c r="D722" t="s">
        <v>15</v>
      </c>
      <c r="E722" t="s">
        <v>172</v>
      </c>
      <c r="F722" s="1">
        <v>43640.505046296297</v>
      </c>
      <c r="G722">
        <v>1</v>
      </c>
      <c r="H722">
        <v>86.22</v>
      </c>
      <c r="I722">
        <v>86.22</v>
      </c>
      <c r="J722">
        <v>30</v>
      </c>
      <c r="K722" t="s">
        <v>17</v>
      </c>
      <c r="L722">
        <v>2019</v>
      </c>
      <c r="M722">
        <v>6</v>
      </c>
    </row>
    <row r="723" spans="1:13" x14ac:dyDescent="0.25">
      <c r="A723">
        <v>192351</v>
      </c>
      <c r="B723" t="s">
        <v>171</v>
      </c>
      <c r="C723" t="s">
        <v>14</v>
      </c>
      <c r="D723" t="s">
        <v>15</v>
      </c>
      <c r="E723" t="s">
        <v>172</v>
      </c>
      <c r="F723" s="1">
        <v>43654.532164351855</v>
      </c>
      <c r="G723">
        <v>1</v>
      </c>
      <c r="H723">
        <v>86.22</v>
      </c>
      <c r="I723">
        <v>86.22</v>
      </c>
      <c r="J723">
        <v>30</v>
      </c>
      <c r="K723" t="s">
        <v>17</v>
      </c>
      <c r="L723">
        <v>2019</v>
      </c>
      <c r="M723">
        <v>7</v>
      </c>
    </row>
    <row r="724" spans="1:13" x14ac:dyDescent="0.25">
      <c r="A724">
        <v>192351</v>
      </c>
      <c r="B724" t="s">
        <v>171</v>
      </c>
      <c r="C724" t="s">
        <v>14</v>
      </c>
      <c r="D724" t="s">
        <v>15</v>
      </c>
      <c r="E724" t="s">
        <v>172</v>
      </c>
      <c r="F724" s="1">
        <v>43657.516238425924</v>
      </c>
      <c r="G724">
        <v>1</v>
      </c>
      <c r="H724">
        <v>86.22</v>
      </c>
      <c r="I724">
        <v>86.22</v>
      </c>
      <c r="J724">
        <v>30</v>
      </c>
      <c r="K724" t="s">
        <v>17</v>
      </c>
      <c r="L724">
        <v>2019</v>
      </c>
      <c r="M724">
        <v>7</v>
      </c>
    </row>
    <row r="725" spans="1:13" x14ac:dyDescent="0.25">
      <c r="A725">
        <v>192351</v>
      </c>
      <c r="B725" t="s">
        <v>171</v>
      </c>
      <c r="C725" t="s">
        <v>14</v>
      </c>
      <c r="D725" t="s">
        <v>15</v>
      </c>
      <c r="E725" t="s">
        <v>172</v>
      </c>
      <c r="F725" s="1">
        <v>43670.568611111114</v>
      </c>
      <c r="G725">
        <v>3</v>
      </c>
      <c r="H725">
        <v>86.22</v>
      </c>
      <c r="I725">
        <v>258.66000000000003</v>
      </c>
      <c r="J725">
        <v>30</v>
      </c>
      <c r="K725" t="s">
        <v>17</v>
      </c>
      <c r="L725">
        <v>2019</v>
      </c>
      <c r="M725">
        <v>7</v>
      </c>
    </row>
    <row r="726" spans="1:13" x14ac:dyDescent="0.25">
      <c r="A726">
        <v>192351</v>
      </c>
      <c r="B726" t="s">
        <v>171</v>
      </c>
      <c r="C726" t="s">
        <v>14</v>
      </c>
      <c r="D726" t="s">
        <v>15</v>
      </c>
      <c r="E726" t="s">
        <v>172</v>
      </c>
      <c r="F726" s="1">
        <v>43672.422152777777</v>
      </c>
      <c r="G726">
        <v>5</v>
      </c>
      <c r="H726">
        <v>86.22</v>
      </c>
      <c r="I726">
        <v>431.1</v>
      </c>
      <c r="J726">
        <v>30</v>
      </c>
      <c r="K726" t="s">
        <v>17</v>
      </c>
      <c r="L726">
        <v>2019</v>
      </c>
      <c r="M726">
        <v>7</v>
      </c>
    </row>
    <row r="727" spans="1:13" x14ac:dyDescent="0.25">
      <c r="A727">
        <v>192351</v>
      </c>
      <c r="B727" t="s">
        <v>171</v>
      </c>
      <c r="C727" t="s">
        <v>14</v>
      </c>
      <c r="D727" t="s">
        <v>15</v>
      </c>
      <c r="E727" t="s">
        <v>172</v>
      </c>
      <c r="F727" s="1">
        <v>43672.422152777777</v>
      </c>
      <c r="G727">
        <v>1</v>
      </c>
      <c r="H727">
        <v>86.22</v>
      </c>
      <c r="I727">
        <v>86.22</v>
      </c>
      <c r="J727">
        <v>30</v>
      </c>
      <c r="K727" t="s">
        <v>17</v>
      </c>
      <c r="L727">
        <v>2019</v>
      </c>
      <c r="M727">
        <v>7</v>
      </c>
    </row>
    <row r="728" spans="1:13" x14ac:dyDescent="0.25">
      <c r="A728">
        <v>192351</v>
      </c>
      <c r="B728" t="s">
        <v>171</v>
      </c>
      <c r="C728" t="s">
        <v>14</v>
      </c>
      <c r="D728" t="s">
        <v>15</v>
      </c>
      <c r="E728" t="s">
        <v>172</v>
      </c>
      <c r="F728" s="1">
        <v>43759.399895833332</v>
      </c>
      <c r="G728">
        <v>3</v>
      </c>
      <c r="H728">
        <v>86.22</v>
      </c>
      <c r="I728">
        <v>258.66000000000003</v>
      </c>
      <c r="J728">
        <v>30</v>
      </c>
      <c r="K728" t="s">
        <v>17</v>
      </c>
      <c r="L728">
        <v>2019</v>
      </c>
      <c r="M728">
        <v>10</v>
      </c>
    </row>
    <row r="729" spans="1:13" x14ac:dyDescent="0.25">
      <c r="A729">
        <v>192351</v>
      </c>
      <c r="B729" t="s">
        <v>171</v>
      </c>
      <c r="C729" t="s">
        <v>14</v>
      </c>
      <c r="D729" t="s">
        <v>15</v>
      </c>
      <c r="E729" t="s">
        <v>172</v>
      </c>
      <c r="F729" s="1">
        <v>43759.531967592593</v>
      </c>
      <c r="G729">
        <v>5</v>
      </c>
      <c r="H729">
        <v>86.22</v>
      </c>
      <c r="I729">
        <v>431.1</v>
      </c>
      <c r="J729">
        <v>30</v>
      </c>
      <c r="K729" t="s">
        <v>17</v>
      </c>
      <c r="L729">
        <v>2019</v>
      </c>
      <c r="M729">
        <v>10</v>
      </c>
    </row>
    <row r="730" spans="1:13" x14ac:dyDescent="0.25">
      <c r="A730">
        <v>192351</v>
      </c>
      <c r="B730" t="s">
        <v>171</v>
      </c>
      <c r="C730" t="s">
        <v>14</v>
      </c>
      <c r="D730" t="s">
        <v>15</v>
      </c>
      <c r="E730" t="s">
        <v>172</v>
      </c>
      <c r="F730" s="1">
        <v>43762.401562500003</v>
      </c>
      <c r="G730">
        <v>5</v>
      </c>
      <c r="H730">
        <v>86.22</v>
      </c>
      <c r="I730">
        <v>431.1</v>
      </c>
      <c r="J730">
        <v>30</v>
      </c>
      <c r="K730" t="s">
        <v>17</v>
      </c>
      <c r="L730">
        <v>2019</v>
      </c>
      <c r="M730">
        <v>10</v>
      </c>
    </row>
    <row r="731" spans="1:13" x14ac:dyDescent="0.25">
      <c r="A731">
        <v>132992</v>
      </c>
      <c r="B731" t="s">
        <v>173</v>
      </c>
      <c r="C731" t="s">
        <v>14</v>
      </c>
      <c r="D731" t="s">
        <v>15</v>
      </c>
      <c r="E731" t="s">
        <v>172</v>
      </c>
      <c r="F731" s="1">
        <v>43187.585752314815</v>
      </c>
      <c r="G731">
        <v>3</v>
      </c>
      <c r="H731">
        <v>108.39</v>
      </c>
      <c r="I731">
        <v>325.17</v>
      </c>
      <c r="J731">
        <v>30</v>
      </c>
      <c r="K731" t="s">
        <v>17</v>
      </c>
      <c r="L731">
        <v>2018</v>
      </c>
      <c r="M731">
        <v>3</v>
      </c>
    </row>
    <row r="732" spans="1:13" x14ac:dyDescent="0.25">
      <c r="A732">
        <v>132992</v>
      </c>
      <c r="B732" t="s">
        <v>173</v>
      </c>
      <c r="C732" t="s">
        <v>14</v>
      </c>
      <c r="D732" t="s">
        <v>15</v>
      </c>
      <c r="E732" t="s">
        <v>172</v>
      </c>
      <c r="F732" s="1">
        <v>43203.544525462959</v>
      </c>
      <c r="G732">
        <v>2</v>
      </c>
      <c r="H732">
        <v>160.5</v>
      </c>
      <c r="I732">
        <v>321</v>
      </c>
      <c r="J732">
        <v>30</v>
      </c>
      <c r="K732" t="s">
        <v>17</v>
      </c>
      <c r="L732">
        <v>2018</v>
      </c>
      <c r="M732">
        <v>4</v>
      </c>
    </row>
    <row r="733" spans="1:13" x14ac:dyDescent="0.25">
      <c r="A733">
        <v>132992</v>
      </c>
      <c r="B733" t="s">
        <v>173</v>
      </c>
      <c r="C733" t="s">
        <v>14</v>
      </c>
      <c r="D733" t="s">
        <v>15</v>
      </c>
      <c r="E733" t="s">
        <v>172</v>
      </c>
      <c r="F733" s="1">
        <v>43266.546909722223</v>
      </c>
      <c r="G733">
        <v>3</v>
      </c>
      <c r="H733">
        <v>108.39</v>
      </c>
      <c r="I733">
        <v>325.17</v>
      </c>
      <c r="J733">
        <v>30</v>
      </c>
      <c r="K733" t="s">
        <v>17</v>
      </c>
      <c r="L733">
        <v>2018</v>
      </c>
      <c r="M733">
        <v>6</v>
      </c>
    </row>
    <row r="734" spans="1:13" x14ac:dyDescent="0.25">
      <c r="A734">
        <v>132992</v>
      </c>
      <c r="B734" t="s">
        <v>173</v>
      </c>
      <c r="C734" t="s">
        <v>14</v>
      </c>
      <c r="D734" t="s">
        <v>15</v>
      </c>
      <c r="E734" t="s">
        <v>172</v>
      </c>
      <c r="F734" s="1">
        <v>43502.493101851855</v>
      </c>
      <c r="G734">
        <v>1</v>
      </c>
      <c r="H734">
        <v>108.39</v>
      </c>
      <c r="I734">
        <v>108.39</v>
      </c>
      <c r="J734">
        <v>30</v>
      </c>
      <c r="K734" t="s">
        <v>17</v>
      </c>
      <c r="L734">
        <v>2019</v>
      </c>
      <c r="M734">
        <v>2</v>
      </c>
    </row>
    <row r="735" spans="1:13" x14ac:dyDescent="0.25">
      <c r="A735">
        <v>132992</v>
      </c>
      <c r="B735" t="s">
        <v>173</v>
      </c>
      <c r="C735" t="s">
        <v>14</v>
      </c>
      <c r="D735" t="s">
        <v>15</v>
      </c>
      <c r="E735" t="s">
        <v>172</v>
      </c>
      <c r="F735" s="1">
        <v>43623.532314814816</v>
      </c>
      <c r="G735">
        <v>1</v>
      </c>
      <c r="H735">
        <v>108.39</v>
      </c>
      <c r="I735">
        <v>108.39</v>
      </c>
      <c r="J735">
        <v>30</v>
      </c>
      <c r="K735" t="s">
        <v>17</v>
      </c>
      <c r="L735">
        <v>2019</v>
      </c>
      <c r="M735">
        <v>6</v>
      </c>
    </row>
    <row r="736" spans="1:13" x14ac:dyDescent="0.25">
      <c r="A736">
        <v>112892</v>
      </c>
      <c r="B736" t="s">
        <v>174</v>
      </c>
      <c r="C736" t="s">
        <v>14</v>
      </c>
      <c r="D736" t="s">
        <v>15</v>
      </c>
      <c r="E736" t="s">
        <v>175</v>
      </c>
      <c r="F736" s="1">
        <v>43168.577164351853</v>
      </c>
      <c r="G736">
        <v>1</v>
      </c>
      <c r="H736">
        <v>104.34</v>
      </c>
      <c r="I736">
        <v>104.34</v>
      </c>
      <c r="J736">
        <v>30</v>
      </c>
      <c r="K736" t="s">
        <v>17</v>
      </c>
      <c r="L736">
        <v>2018</v>
      </c>
      <c r="M736">
        <v>3</v>
      </c>
    </row>
    <row r="737" spans="1:13" x14ac:dyDescent="0.25">
      <c r="A737">
        <v>112892</v>
      </c>
      <c r="B737" t="s">
        <v>174</v>
      </c>
      <c r="C737" t="s">
        <v>14</v>
      </c>
      <c r="D737" t="s">
        <v>15</v>
      </c>
      <c r="E737" t="s">
        <v>175</v>
      </c>
      <c r="F737" s="1">
        <v>43182.516122685185</v>
      </c>
      <c r="G737">
        <v>1</v>
      </c>
      <c r="H737">
        <v>104.34</v>
      </c>
      <c r="I737">
        <v>104.34</v>
      </c>
      <c r="J737">
        <v>30</v>
      </c>
      <c r="K737" t="s">
        <v>17</v>
      </c>
      <c r="L737">
        <v>2018</v>
      </c>
      <c r="M737">
        <v>3</v>
      </c>
    </row>
    <row r="738" spans="1:13" x14ac:dyDescent="0.25">
      <c r="A738">
        <v>112892</v>
      </c>
      <c r="B738" t="s">
        <v>174</v>
      </c>
      <c r="C738" t="s">
        <v>14</v>
      </c>
      <c r="D738" t="s">
        <v>15</v>
      </c>
      <c r="E738" t="s">
        <v>175</v>
      </c>
      <c r="F738" s="1">
        <v>43186.530173611114</v>
      </c>
      <c r="G738">
        <v>2</v>
      </c>
      <c r="H738">
        <v>104.34</v>
      </c>
      <c r="I738">
        <v>208.68</v>
      </c>
      <c r="J738">
        <v>30</v>
      </c>
      <c r="K738" t="s">
        <v>17</v>
      </c>
      <c r="L738">
        <v>2018</v>
      </c>
      <c r="M738">
        <v>3</v>
      </c>
    </row>
    <row r="739" spans="1:13" x14ac:dyDescent="0.25">
      <c r="A739">
        <v>112892</v>
      </c>
      <c r="B739" t="s">
        <v>174</v>
      </c>
      <c r="C739" t="s">
        <v>14</v>
      </c>
      <c r="D739" t="s">
        <v>15</v>
      </c>
      <c r="E739" t="s">
        <v>175</v>
      </c>
      <c r="F739" s="1">
        <v>43199.550694444442</v>
      </c>
      <c r="G739">
        <v>1</v>
      </c>
      <c r="H739">
        <v>104.34</v>
      </c>
      <c r="I739">
        <v>104.34</v>
      </c>
      <c r="J739">
        <v>30</v>
      </c>
      <c r="K739" t="s">
        <v>17</v>
      </c>
      <c r="L739">
        <v>2018</v>
      </c>
      <c r="M739">
        <v>4</v>
      </c>
    </row>
    <row r="740" spans="1:13" x14ac:dyDescent="0.25">
      <c r="A740">
        <v>112892</v>
      </c>
      <c r="B740" t="s">
        <v>174</v>
      </c>
      <c r="C740" t="s">
        <v>14</v>
      </c>
      <c r="D740" t="s">
        <v>15</v>
      </c>
      <c r="E740" t="s">
        <v>175</v>
      </c>
      <c r="F740" s="1">
        <v>43210.367071759261</v>
      </c>
      <c r="G740">
        <v>1</v>
      </c>
      <c r="H740">
        <v>104.34</v>
      </c>
      <c r="I740">
        <v>104.34</v>
      </c>
      <c r="J740">
        <v>30</v>
      </c>
      <c r="K740" t="s">
        <v>17</v>
      </c>
      <c r="L740">
        <v>2018</v>
      </c>
      <c r="M740">
        <v>4</v>
      </c>
    </row>
    <row r="741" spans="1:13" x14ac:dyDescent="0.25">
      <c r="A741">
        <v>112895</v>
      </c>
      <c r="B741" t="s">
        <v>176</v>
      </c>
      <c r="C741" t="s">
        <v>14</v>
      </c>
      <c r="D741" t="s">
        <v>15</v>
      </c>
      <c r="E741" t="s">
        <v>175</v>
      </c>
      <c r="F741" s="1">
        <v>43210.367071759261</v>
      </c>
      <c r="G741">
        <v>1</v>
      </c>
      <c r="H741">
        <v>106.58</v>
      </c>
      <c r="I741">
        <v>106.58</v>
      </c>
      <c r="J741">
        <v>30</v>
      </c>
      <c r="K741" t="s">
        <v>17</v>
      </c>
      <c r="L741">
        <v>2018</v>
      </c>
      <c r="M741">
        <v>4</v>
      </c>
    </row>
    <row r="742" spans="1:13" x14ac:dyDescent="0.25">
      <c r="A742">
        <v>112891</v>
      </c>
      <c r="B742" t="s">
        <v>177</v>
      </c>
      <c r="C742" t="s">
        <v>14</v>
      </c>
      <c r="D742" t="s">
        <v>15</v>
      </c>
      <c r="E742" t="s">
        <v>175</v>
      </c>
      <c r="F742" s="1">
        <v>43213.535162037035</v>
      </c>
      <c r="G742">
        <v>2</v>
      </c>
      <c r="H742">
        <v>58.33</v>
      </c>
      <c r="I742">
        <v>116.66</v>
      </c>
      <c r="J742">
        <v>30</v>
      </c>
      <c r="K742" t="s">
        <v>17</v>
      </c>
      <c r="L742">
        <v>2018</v>
      </c>
      <c r="M742">
        <v>4</v>
      </c>
    </row>
    <row r="743" spans="1:13" x14ac:dyDescent="0.25">
      <c r="A743">
        <v>112892</v>
      </c>
      <c r="B743" t="s">
        <v>174</v>
      </c>
      <c r="C743" t="s">
        <v>14</v>
      </c>
      <c r="D743" t="s">
        <v>15</v>
      </c>
      <c r="E743" t="s">
        <v>175</v>
      </c>
      <c r="F743" s="1">
        <v>43237.396770833337</v>
      </c>
      <c r="G743">
        <v>2</v>
      </c>
      <c r="H743">
        <v>104.34</v>
      </c>
      <c r="I743">
        <v>208.68</v>
      </c>
      <c r="J743">
        <v>30</v>
      </c>
      <c r="K743" t="s">
        <v>17</v>
      </c>
      <c r="L743">
        <v>2018</v>
      </c>
      <c r="M743">
        <v>5</v>
      </c>
    </row>
    <row r="744" spans="1:13" x14ac:dyDescent="0.25">
      <c r="A744">
        <v>112894</v>
      </c>
      <c r="B744" t="s">
        <v>178</v>
      </c>
      <c r="C744" t="s">
        <v>14</v>
      </c>
      <c r="D744" t="s">
        <v>15</v>
      </c>
      <c r="E744" t="s">
        <v>175</v>
      </c>
      <c r="F744" s="1">
        <v>43241.525729166664</v>
      </c>
      <c r="G744">
        <v>2</v>
      </c>
      <c r="H744">
        <v>60.58</v>
      </c>
      <c r="I744">
        <v>121.16</v>
      </c>
      <c r="J744">
        <v>30</v>
      </c>
      <c r="K744" t="s">
        <v>17</v>
      </c>
      <c r="L744">
        <v>2018</v>
      </c>
      <c r="M744">
        <v>5</v>
      </c>
    </row>
    <row r="745" spans="1:13" x14ac:dyDescent="0.25">
      <c r="A745">
        <v>112892</v>
      </c>
      <c r="B745" t="s">
        <v>174</v>
      </c>
      <c r="C745" t="s">
        <v>14</v>
      </c>
      <c r="D745" t="s">
        <v>15</v>
      </c>
      <c r="E745" t="s">
        <v>175</v>
      </c>
      <c r="F745" s="1">
        <v>43242.534861111111</v>
      </c>
      <c r="G745">
        <v>1</v>
      </c>
      <c r="H745">
        <v>104.34</v>
      </c>
      <c r="I745">
        <v>104.34</v>
      </c>
      <c r="J745">
        <v>30</v>
      </c>
      <c r="K745" t="s">
        <v>17</v>
      </c>
      <c r="L745">
        <v>2018</v>
      </c>
      <c r="M745">
        <v>5</v>
      </c>
    </row>
    <row r="746" spans="1:13" x14ac:dyDescent="0.25">
      <c r="A746">
        <v>112895</v>
      </c>
      <c r="B746" t="s">
        <v>176</v>
      </c>
      <c r="C746" t="s">
        <v>14</v>
      </c>
      <c r="D746" t="s">
        <v>15</v>
      </c>
      <c r="E746" t="s">
        <v>175</v>
      </c>
      <c r="F746" s="1">
        <v>43346.563379629632</v>
      </c>
      <c r="G746">
        <v>1</v>
      </c>
      <c r="H746">
        <v>106.58</v>
      </c>
      <c r="I746">
        <v>106.58</v>
      </c>
      <c r="J746">
        <v>30</v>
      </c>
      <c r="K746" t="s">
        <v>17</v>
      </c>
      <c r="L746">
        <v>2018</v>
      </c>
      <c r="M746">
        <v>9</v>
      </c>
    </row>
    <row r="747" spans="1:13" x14ac:dyDescent="0.25">
      <c r="A747">
        <v>112895</v>
      </c>
      <c r="B747" t="s">
        <v>176</v>
      </c>
      <c r="C747" t="s">
        <v>14</v>
      </c>
      <c r="D747" t="s">
        <v>15</v>
      </c>
      <c r="E747" t="s">
        <v>175</v>
      </c>
      <c r="F747" s="1">
        <v>43406.57644675926</v>
      </c>
      <c r="G747">
        <v>1</v>
      </c>
      <c r="H747">
        <v>106.58</v>
      </c>
      <c r="I747">
        <v>106.58</v>
      </c>
      <c r="J747">
        <v>30</v>
      </c>
      <c r="K747" t="s">
        <v>17</v>
      </c>
      <c r="L747">
        <v>2018</v>
      </c>
      <c r="M747">
        <v>11</v>
      </c>
    </row>
    <row r="748" spans="1:13" x14ac:dyDescent="0.25">
      <c r="A748">
        <v>112892</v>
      </c>
      <c r="B748" t="s">
        <v>174</v>
      </c>
      <c r="C748" t="s">
        <v>14</v>
      </c>
      <c r="D748" t="s">
        <v>15</v>
      </c>
      <c r="E748" t="s">
        <v>175</v>
      </c>
      <c r="F748" s="1">
        <v>43406.57644675926</v>
      </c>
      <c r="G748">
        <v>1</v>
      </c>
      <c r="H748">
        <v>104.34</v>
      </c>
      <c r="I748">
        <v>104.34</v>
      </c>
      <c r="J748">
        <v>30</v>
      </c>
      <c r="K748" t="s">
        <v>17</v>
      </c>
      <c r="L748">
        <v>2018</v>
      </c>
      <c r="M748">
        <v>11</v>
      </c>
    </row>
    <row r="749" spans="1:13" x14ac:dyDescent="0.25">
      <c r="A749">
        <v>112894</v>
      </c>
      <c r="B749" t="s">
        <v>178</v>
      </c>
      <c r="C749" t="s">
        <v>14</v>
      </c>
      <c r="D749" t="s">
        <v>15</v>
      </c>
      <c r="E749" t="s">
        <v>175</v>
      </c>
      <c r="F749" s="1">
        <v>43410.384988425925</v>
      </c>
      <c r="G749">
        <v>1</v>
      </c>
      <c r="H749">
        <v>60.58</v>
      </c>
      <c r="I749">
        <v>60.58</v>
      </c>
      <c r="J749">
        <v>30</v>
      </c>
      <c r="K749" t="s">
        <v>17</v>
      </c>
      <c r="L749">
        <v>2018</v>
      </c>
      <c r="M749">
        <v>11</v>
      </c>
    </row>
    <row r="750" spans="1:13" x14ac:dyDescent="0.25">
      <c r="A750">
        <v>112892</v>
      </c>
      <c r="B750" t="s">
        <v>174</v>
      </c>
      <c r="C750" t="s">
        <v>14</v>
      </c>
      <c r="D750" t="s">
        <v>15</v>
      </c>
      <c r="E750" t="s">
        <v>175</v>
      </c>
      <c r="F750" s="1">
        <v>43543.51122685185</v>
      </c>
      <c r="G750">
        <v>1</v>
      </c>
      <c r="H750">
        <v>104.35</v>
      </c>
      <c r="I750">
        <v>104.35</v>
      </c>
      <c r="J750">
        <v>30</v>
      </c>
      <c r="K750" t="s">
        <v>17</v>
      </c>
      <c r="L750">
        <v>2019</v>
      </c>
      <c r="M750">
        <v>3</v>
      </c>
    </row>
    <row r="751" spans="1:13" x14ac:dyDescent="0.25">
      <c r="A751">
        <v>112892</v>
      </c>
      <c r="B751" t="s">
        <v>174</v>
      </c>
      <c r="C751" t="s">
        <v>14</v>
      </c>
      <c r="D751" t="s">
        <v>15</v>
      </c>
      <c r="E751" t="s">
        <v>175</v>
      </c>
      <c r="F751" s="1">
        <v>43572.452106481483</v>
      </c>
      <c r="G751">
        <v>2</v>
      </c>
      <c r="H751">
        <v>104.35</v>
      </c>
      <c r="I751">
        <v>208.7</v>
      </c>
      <c r="J751">
        <v>30</v>
      </c>
      <c r="K751" t="s">
        <v>17</v>
      </c>
      <c r="L751">
        <v>2019</v>
      </c>
      <c r="M751">
        <v>4</v>
      </c>
    </row>
    <row r="752" spans="1:13" x14ac:dyDescent="0.25">
      <c r="A752">
        <v>112892</v>
      </c>
      <c r="B752" t="s">
        <v>174</v>
      </c>
      <c r="C752" t="s">
        <v>14</v>
      </c>
      <c r="D752" t="s">
        <v>15</v>
      </c>
      <c r="E752" t="s">
        <v>175</v>
      </c>
      <c r="F752" s="1">
        <v>43572.506296296298</v>
      </c>
      <c r="G752">
        <v>1</v>
      </c>
      <c r="H752">
        <v>104.35</v>
      </c>
      <c r="I752">
        <v>104.35</v>
      </c>
      <c r="J752">
        <v>30</v>
      </c>
      <c r="K752" t="s">
        <v>17</v>
      </c>
      <c r="L752">
        <v>2019</v>
      </c>
      <c r="M752">
        <v>4</v>
      </c>
    </row>
    <row r="753" spans="1:13" x14ac:dyDescent="0.25">
      <c r="A753">
        <v>112892</v>
      </c>
      <c r="B753" t="s">
        <v>174</v>
      </c>
      <c r="C753" t="s">
        <v>14</v>
      </c>
      <c r="D753" t="s">
        <v>15</v>
      </c>
      <c r="E753" t="s">
        <v>175</v>
      </c>
      <c r="F753" s="1">
        <v>43689.588321759256</v>
      </c>
      <c r="G753">
        <v>2</v>
      </c>
      <c r="H753">
        <v>104.25</v>
      </c>
      <c r="I753">
        <v>208.5</v>
      </c>
      <c r="J753">
        <v>30</v>
      </c>
      <c r="K753" t="s">
        <v>17</v>
      </c>
      <c r="L753">
        <v>2019</v>
      </c>
      <c r="M753">
        <v>8</v>
      </c>
    </row>
    <row r="754" spans="1:13" x14ac:dyDescent="0.25">
      <c r="A754">
        <v>164831</v>
      </c>
      <c r="B754" t="s">
        <v>179</v>
      </c>
      <c r="C754" t="s">
        <v>30</v>
      </c>
      <c r="D754" t="s">
        <v>31</v>
      </c>
      <c r="E754" t="s">
        <v>180</v>
      </c>
      <c r="F754" s="1">
        <v>43111.549768518518</v>
      </c>
      <c r="G754">
        <v>1</v>
      </c>
      <c r="H754">
        <v>198.88</v>
      </c>
      <c r="I754">
        <v>198.88</v>
      </c>
      <c r="J754">
        <v>30</v>
      </c>
      <c r="K754" t="s">
        <v>17</v>
      </c>
      <c r="L754">
        <v>2018</v>
      </c>
      <c r="M754">
        <v>1</v>
      </c>
    </row>
    <row r="755" spans="1:13" x14ac:dyDescent="0.25">
      <c r="A755">
        <v>164831</v>
      </c>
      <c r="B755" t="s">
        <v>179</v>
      </c>
      <c r="C755" t="s">
        <v>30</v>
      </c>
      <c r="D755" t="s">
        <v>31</v>
      </c>
      <c r="E755" t="s">
        <v>180</v>
      </c>
      <c r="F755" s="1">
        <v>43419.48982638889</v>
      </c>
      <c r="G755">
        <v>2</v>
      </c>
      <c r="H755">
        <v>198.88</v>
      </c>
      <c r="I755">
        <v>397.76</v>
      </c>
      <c r="J755">
        <v>30</v>
      </c>
      <c r="K755" t="s">
        <v>17</v>
      </c>
      <c r="L755">
        <v>2018</v>
      </c>
      <c r="M755">
        <v>11</v>
      </c>
    </row>
    <row r="756" spans="1:13" x14ac:dyDescent="0.25">
      <c r="A756">
        <v>164831</v>
      </c>
      <c r="B756" t="s">
        <v>179</v>
      </c>
      <c r="C756" t="s">
        <v>30</v>
      </c>
      <c r="D756" t="s">
        <v>31</v>
      </c>
      <c r="E756" t="s">
        <v>180</v>
      </c>
      <c r="F756" s="1">
        <v>43424.591192129628</v>
      </c>
      <c r="G756">
        <v>3</v>
      </c>
      <c r="H756">
        <v>198.88</v>
      </c>
      <c r="I756">
        <v>596.64</v>
      </c>
      <c r="J756">
        <v>30</v>
      </c>
      <c r="K756" t="s">
        <v>17</v>
      </c>
      <c r="L756">
        <v>2018</v>
      </c>
      <c r="M756">
        <v>11</v>
      </c>
    </row>
    <row r="757" spans="1:13" x14ac:dyDescent="0.25">
      <c r="A757">
        <v>164831</v>
      </c>
      <c r="B757" t="s">
        <v>179</v>
      </c>
      <c r="C757" t="s">
        <v>30</v>
      </c>
      <c r="D757" t="s">
        <v>31</v>
      </c>
      <c r="E757" t="s">
        <v>180</v>
      </c>
      <c r="F757" s="1">
        <v>43497.588518518518</v>
      </c>
      <c r="G757">
        <v>2</v>
      </c>
      <c r="H757">
        <v>198.88</v>
      </c>
      <c r="I757">
        <v>397.76</v>
      </c>
      <c r="J757">
        <v>30</v>
      </c>
      <c r="K757" t="s">
        <v>17</v>
      </c>
      <c r="L757">
        <v>2019</v>
      </c>
      <c r="M757">
        <v>2</v>
      </c>
    </row>
    <row r="758" spans="1:13" x14ac:dyDescent="0.25">
      <c r="A758">
        <v>164831</v>
      </c>
      <c r="B758" t="s">
        <v>179</v>
      </c>
      <c r="C758" t="s">
        <v>30</v>
      </c>
      <c r="D758" t="s">
        <v>31</v>
      </c>
      <c r="E758" t="s">
        <v>180</v>
      </c>
      <c r="F758" s="1">
        <v>43607.517407407409</v>
      </c>
      <c r="G758">
        <v>2</v>
      </c>
      <c r="H758">
        <v>198.88</v>
      </c>
      <c r="I758">
        <v>397.76</v>
      </c>
      <c r="J758">
        <v>30</v>
      </c>
      <c r="K758" t="s">
        <v>17</v>
      </c>
      <c r="L758">
        <v>2019</v>
      </c>
      <c r="M758">
        <v>5</v>
      </c>
    </row>
    <row r="759" spans="1:13" x14ac:dyDescent="0.25">
      <c r="A759">
        <v>164835</v>
      </c>
      <c r="B759" t="s">
        <v>181</v>
      </c>
      <c r="C759" t="s">
        <v>30</v>
      </c>
      <c r="D759" t="s">
        <v>31</v>
      </c>
      <c r="E759" t="s">
        <v>180</v>
      </c>
      <c r="F759" s="1">
        <v>43326.524872685186</v>
      </c>
      <c r="G759">
        <v>2</v>
      </c>
      <c r="H759">
        <v>143.66</v>
      </c>
      <c r="I759">
        <v>287.32</v>
      </c>
      <c r="J759">
        <v>30</v>
      </c>
      <c r="K759" t="s">
        <v>17</v>
      </c>
      <c r="L759">
        <v>2018</v>
      </c>
      <c r="M759">
        <v>8</v>
      </c>
    </row>
    <row r="760" spans="1:13" x14ac:dyDescent="0.25">
      <c r="A760">
        <v>164835</v>
      </c>
      <c r="B760" t="s">
        <v>181</v>
      </c>
      <c r="C760" t="s">
        <v>30</v>
      </c>
      <c r="D760" t="s">
        <v>31</v>
      </c>
      <c r="E760" t="s">
        <v>180</v>
      </c>
      <c r="F760" s="1">
        <v>43559.515543981484</v>
      </c>
      <c r="G760">
        <v>3</v>
      </c>
      <c r="H760">
        <v>143.66</v>
      </c>
      <c r="I760">
        <v>430.98</v>
      </c>
      <c r="J760">
        <v>30</v>
      </c>
      <c r="K760" t="s">
        <v>17</v>
      </c>
      <c r="L760">
        <v>2019</v>
      </c>
      <c r="M760">
        <v>4</v>
      </c>
    </row>
    <row r="761" spans="1:13" x14ac:dyDescent="0.25">
      <c r="A761">
        <v>988158</v>
      </c>
      <c r="B761" t="s">
        <v>182</v>
      </c>
      <c r="C761" t="s">
        <v>14</v>
      </c>
      <c r="D761" t="s">
        <v>15</v>
      </c>
      <c r="E761" t="s">
        <v>183</v>
      </c>
      <c r="F761" s="1">
        <v>43151.385185185187</v>
      </c>
      <c r="G761">
        <v>1</v>
      </c>
      <c r="H761">
        <v>334.32</v>
      </c>
      <c r="I761">
        <v>334.32</v>
      </c>
      <c r="J761">
        <v>30</v>
      </c>
      <c r="K761" t="s">
        <v>17</v>
      </c>
      <c r="L761">
        <v>2018</v>
      </c>
      <c r="M761">
        <v>2</v>
      </c>
    </row>
    <row r="762" spans="1:13" x14ac:dyDescent="0.25">
      <c r="A762">
        <v>988158</v>
      </c>
      <c r="B762" t="s">
        <v>182</v>
      </c>
      <c r="C762" t="s">
        <v>14</v>
      </c>
      <c r="D762" t="s">
        <v>15</v>
      </c>
      <c r="E762" t="s">
        <v>183</v>
      </c>
      <c r="F762" s="1">
        <v>43229.384062500001</v>
      </c>
      <c r="G762">
        <v>1</v>
      </c>
      <c r="H762">
        <v>334.36</v>
      </c>
      <c r="I762">
        <v>334.36</v>
      </c>
      <c r="J762">
        <v>30</v>
      </c>
      <c r="K762" t="s">
        <v>17</v>
      </c>
      <c r="L762">
        <v>2018</v>
      </c>
      <c r="M762">
        <v>5</v>
      </c>
    </row>
    <row r="763" spans="1:13" x14ac:dyDescent="0.25">
      <c r="A763">
        <v>988158</v>
      </c>
      <c r="B763" t="s">
        <v>182</v>
      </c>
      <c r="C763" t="s">
        <v>14</v>
      </c>
      <c r="D763" t="s">
        <v>15</v>
      </c>
      <c r="E763" t="s">
        <v>183</v>
      </c>
      <c r="F763" s="1">
        <v>43234.39472222222</v>
      </c>
      <c r="G763">
        <v>1</v>
      </c>
      <c r="H763">
        <v>334.32</v>
      </c>
      <c r="I763">
        <v>334.32</v>
      </c>
      <c r="J763">
        <v>30</v>
      </c>
      <c r="K763" t="s">
        <v>17</v>
      </c>
      <c r="L763">
        <v>2018</v>
      </c>
      <c r="M763">
        <v>5</v>
      </c>
    </row>
    <row r="764" spans="1:13" x14ac:dyDescent="0.25">
      <c r="A764">
        <v>153913</v>
      </c>
      <c r="B764" t="s">
        <v>184</v>
      </c>
      <c r="C764" t="s">
        <v>30</v>
      </c>
      <c r="D764" t="s">
        <v>15</v>
      </c>
      <c r="E764" t="s">
        <v>185</v>
      </c>
      <c r="F764" s="1">
        <v>43154.450474537036</v>
      </c>
      <c r="G764">
        <v>1</v>
      </c>
      <c r="H764">
        <v>77.040000000000006</v>
      </c>
      <c r="I764">
        <v>77.040000000000006</v>
      </c>
      <c r="J764">
        <v>30</v>
      </c>
      <c r="K764" t="s">
        <v>17</v>
      </c>
      <c r="L764">
        <v>2018</v>
      </c>
      <c r="M764">
        <v>2</v>
      </c>
    </row>
    <row r="765" spans="1:13" x14ac:dyDescent="0.25">
      <c r="A765">
        <v>145010</v>
      </c>
      <c r="B765" t="s">
        <v>186</v>
      </c>
      <c r="C765" t="s">
        <v>30</v>
      </c>
      <c r="D765" t="s">
        <v>15</v>
      </c>
      <c r="E765" t="s">
        <v>185</v>
      </c>
      <c r="F765" s="1">
        <v>43145.442048611112</v>
      </c>
      <c r="G765">
        <v>1</v>
      </c>
      <c r="H765">
        <v>41.73</v>
      </c>
      <c r="I765">
        <v>41.73</v>
      </c>
      <c r="J765">
        <v>30</v>
      </c>
      <c r="K765" t="s">
        <v>17</v>
      </c>
      <c r="L765">
        <v>2018</v>
      </c>
      <c r="M765">
        <v>2</v>
      </c>
    </row>
    <row r="766" spans="1:13" x14ac:dyDescent="0.25">
      <c r="A766">
        <v>145010</v>
      </c>
      <c r="B766" t="s">
        <v>186</v>
      </c>
      <c r="C766" t="s">
        <v>30</v>
      </c>
      <c r="D766" t="s">
        <v>15</v>
      </c>
      <c r="E766" t="s">
        <v>185</v>
      </c>
      <c r="F766" s="1">
        <v>43145.557534722226</v>
      </c>
      <c r="G766">
        <v>2</v>
      </c>
      <c r="H766">
        <v>41.73</v>
      </c>
      <c r="I766">
        <v>83.46</v>
      </c>
      <c r="J766">
        <v>30</v>
      </c>
      <c r="K766" t="s">
        <v>17</v>
      </c>
      <c r="L766">
        <v>2018</v>
      </c>
      <c r="M766">
        <v>2</v>
      </c>
    </row>
    <row r="767" spans="1:13" x14ac:dyDescent="0.25">
      <c r="A767">
        <v>145010</v>
      </c>
      <c r="B767" t="s">
        <v>186</v>
      </c>
      <c r="C767" t="s">
        <v>30</v>
      </c>
      <c r="D767" t="s">
        <v>15</v>
      </c>
      <c r="E767" t="s">
        <v>185</v>
      </c>
      <c r="F767" s="1">
        <v>43146.552407407406</v>
      </c>
      <c r="G767">
        <v>1</v>
      </c>
      <c r="H767">
        <v>41.33</v>
      </c>
      <c r="I767">
        <v>41.33</v>
      </c>
      <c r="J767">
        <v>30</v>
      </c>
      <c r="K767" t="s">
        <v>17</v>
      </c>
      <c r="L767">
        <v>2018</v>
      </c>
      <c r="M767">
        <v>2</v>
      </c>
    </row>
    <row r="768" spans="1:13" x14ac:dyDescent="0.25">
      <c r="A768">
        <v>145010</v>
      </c>
      <c r="B768" t="s">
        <v>186</v>
      </c>
      <c r="C768" t="s">
        <v>30</v>
      </c>
      <c r="D768" t="s">
        <v>15</v>
      </c>
      <c r="E768" t="s">
        <v>185</v>
      </c>
      <c r="F768" s="1">
        <v>43154.450474537036</v>
      </c>
      <c r="G768">
        <v>2</v>
      </c>
      <c r="H768">
        <v>41.73</v>
      </c>
      <c r="I768">
        <v>83.46</v>
      </c>
      <c r="J768">
        <v>30</v>
      </c>
      <c r="K768" t="s">
        <v>17</v>
      </c>
      <c r="L768">
        <v>2018</v>
      </c>
      <c r="M768">
        <v>2</v>
      </c>
    </row>
    <row r="769" spans="1:13" x14ac:dyDescent="0.25">
      <c r="A769">
        <v>145010</v>
      </c>
      <c r="B769" t="s">
        <v>186</v>
      </c>
      <c r="C769" t="s">
        <v>30</v>
      </c>
      <c r="D769" t="s">
        <v>15</v>
      </c>
      <c r="E769" t="s">
        <v>185</v>
      </c>
      <c r="F769" s="1">
        <v>43812.381111111114</v>
      </c>
      <c r="G769">
        <v>2</v>
      </c>
      <c r="H769">
        <v>41.69</v>
      </c>
      <c r="I769">
        <v>83.38</v>
      </c>
      <c r="J769">
        <v>30</v>
      </c>
      <c r="K769" t="s">
        <v>17</v>
      </c>
      <c r="L769">
        <v>2019</v>
      </c>
      <c r="M769">
        <v>12</v>
      </c>
    </row>
    <row r="770" spans="1:13" x14ac:dyDescent="0.25">
      <c r="A770">
        <v>126247</v>
      </c>
      <c r="B770" t="s">
        <v>187</v>
      </c>
      <c r="C770" t="s">
        <v>14</v>
      </c>
      <c r="D770" t="s">
        <v>15</v>
      </c>
      <c r="E770" t="s">
        <v>188</v>
      </c>
      <c r="F770" s="1">
        <v>43153.492997685185</v>
      </c>
      <c r="G770">
        <v>1</v>
      </c>
      <c r="H770">
        <v>205.04</v>
      </c>
      <c r="I770">
        <v>205.04</v>
      </c>
      <c r="J770">
        <v>30</v>
      </c>
      <c r="K770" t="s">
        <v>17</v>
      </c>
      <c r="L770">
        <v>2018</v>
      </c>
      <c r="M770">
        <v>2</v>
      </c>
    </row>
    <row r="771" spans="1:13" x14ac:dyDescent="0.25">
      <c r="A771">
        <v>126247</v>
      </c>
      <c r="B771" t="s">
        <v>187</v>
      </c>
      <c r="C771" t="s">
        <v>14</v>
      </c>
      <c r="D771" t="s">
        <v>15</v>
      </c>
      <c r="E771" t="s">
        <v>188</v>
      </c>
      <c r="F771" s="1">
        <v>43319.532268518517</v>
      </c>
      <c r="G771">
        <v>1</v>
      </c>
      <c r="H771">
        <v>205.04</v>
      </c>
      <c r="I771">
        <v>205.04</v>
      </c>
      <c r="J771">
        <v>30</v>
      </c>
      <c r="K771" t="s">
        <v>17</v>
      </c>
      <c r="L771">
        <v>2018</v>
      </c>
      <c r="M771">
        <v>8</v>
      </c>
    </row>
    <row r="772" spans="1:13" x14ac:dyDescent="0.25">
      <c r="A772">
        <v>126247</v>
      </c>
      <c r="B772" t="s">
        <v>187</v>
      </c>
      <c r="C772" t="s">
        <v>14</v>
      </c>
      <c r="D772" t="s">
        <v>15</v>
      </c>
      <c r="E772" t="s">
        <v>188</v>
      </c>
      <c r="F772" s="1">
        <v>43319.532268518517</v>
      </c>
      <c r="G772">
        <v>1</v>
      </c>
      <c r="H772">
        <v>205.04</v>
      </c>
      <c r="I772">
        <v>205.04</v>
      </c>
      <c r="J772">
        <v>30</v>
      </c>
      <c r="K772" t="s">
        <v>17</v>
      </c>
      <c r="L772">
        <v>2018</v>
      </c>
      <c r="M772">
        <v>8</v>
      </c>
    </row>
    <row r="773" spans="1:13" x14ac:dyDescent="0.25">
      <c r="A773">
        <v>126247</v>
      </c>
      <c r="B773" t="s">
        <v>187</v>
      </c>
      <c r="C773" t="s">
        <v>14</v>
      </c>
      <c r="D773" t="s">
        <v>15</v>
      </c>
      <c r="E773" t="s">
        <v>188</v>
      </c>
      <c r="F773" s="1">
        <v>43411.513356481482</v>
      </c>
      <c r="G773">
        <v>1</v>
      </c>
      <c r="H773">
        <v>205.04</v>
      </c>
      <c r="I773">
        <v>205.04</v>
      </c>
      <c r="J773">
        <v>30</v>
      </c>
      <c r="K773" t="s">
        <v>17</v>
      </c>
      <c r="L773">
        <v>2018</v>
      </c>
      <c r="M773">
        <v>11</v>
      </c>
    </row>
    <row r="774" spans="1:13" x14ac:dyDescent="0.25">
      <c r="A774">
        <v>140274</v>
      </c>
      <c r="B774" t="s">
        <v>189</v>
      </c>
      <c r="C774" t="s">
        <v>14</v>
      </c>
      <c r="D774" t="s">
        <v>15</v>
      </c>
      <c r="E774" t="s">
        <v>190</v>
      </c>
      <c r="F774" s="1">
        <v>43157.562488425923</v>
      </c>
      <c r="G774">
        <v>1</v>
      </c>
      <c r="H774">
        <v>51.77</v>
      </c>
      <c r="I774">
        <v>51.77</v>
      </c>
      <c r="J774">
        <v>30</v>
      </c>
      <c r="K774" t="s">
        <v>17</v>
      </c>
      <c r="L774">
        <v>2018</v>
      </c>
      <c r="M774">
        <v>2</v>
      </c>
    </row>
    <row r="775" spans="1:13" x14ac:dyDescent="0.25">
      <c r="A775">
        <v>140274</v>
      </c>
      <c r="B775" t="s">
        <v>189</v>
      </c>
      <c r="C775" t="s">
        <v>14</v>
      </c>
      <c r="D775" t="s">
        <v>15</v>
      </c>
      <c r="E775" t="s">
        <v>190</v>
      </c>
      <c r="F775" s="1">
        <v>43203.427384259259</v>
      </c>
      <c r="G775">
        <v>1</v>
      </c>
      <c r="H775">
        <v>51.77</v>
      </c>
      <c r="I775">
        <v>51.77</v>
      </c>
      <c r="J775">
        <v>30</v>
      </c>
      <c r="K775" t="s">
        <v>17</v>
      </c>
      <c r="L775">
        <v>2018</v>
      </c>
      <c r="M775">
        <v>4</v>
      </c>
    </row>
    <row r="776" spans="1:13" x14ac:dyDescent="0.25">
      <c r="A776">
        <v>140275</v>
      </c>
      <c r="B776" t="s">
        <v>191</v>
      </c>
      <c r="C776" t="s">
        <v>14</v>
      </c>
      <c r="D776" t="s">
        <v>15</v>
      </c>
      <c r="E776" t="s">
        <v>190</v>
      </c>
      <c r="F776" s="1">
        <v>43223.545520833337</v>
      </c>
      <c r="G776">
        <v>1</v>
      </c>
      <c r="H776">
        <v>95.7</v>
      </c>
      <c r="I776">
        <v>95.7</v>
      </c>
      <c r="J776">
        <v>30</v>
      </c>
      <c r="K776" t="s">
        <v>17</v>
      </c>
      <c r="L776">
        <v>2018</v>
      </c>
      <c r="M776">
        <v>5</v>
      </c>
    </row>
    <row r="777" spans="1:13" x14ac:dyDescent="0.25">
      <c r="A777">
        <v>140274</v>
      </c>
      <c r="B777" t="s">
        <v>189</v>
      </c>
      <c r="C777" t="s">
        <v>14</v>
      </c>
      <c r="D777" t="s">
        <v>15</v>
      </c>
      <c r="E777" t="s">
        <v>190</v>
      </c>
      <c r="F777" s="1">
        <v>43514.536006944443</v>
      </c>
      <c r="G777">
        <v>1</v>
      </c>
      <c r="H777">
        <v>87.57</v>
      </c>
      <c r="I777">
        <v>87.57</v>
      </c>
      <c r="J777">
        <v>30</v>
      </c>
      <c r="K777" t="s">
        <v>17</v>
      </c>
      <c r="L777">
        <v>2019</v>
      </c>
      <c r="M777">
        <v>2</v>
      </c>
    </row>
    <row r="778" spans="1:13" x14ac:dyDescent="0.25">
      <c r="A778">
        <v>140275</v>
      </c>
      <c r="B778" t="s">
        <v>191</v>
      </c>
      <c r="C778" t="s">
        <v>14</v>
      </c>
      <c r="D778" t="s">
        <v>15</v>
      </c>
      <c r="E778" t="s">
        <v>190</v>
      </c>
      <c r="F778" s="1">
        <v>43518.635289351849</v>
      </c>
      <c r="G778">
        <v>1</v>
      </c>
      <c r="H778">
        <v>149.41</v>
      </c>
      <c r="I778">
        <v>149.41</v>
      </c>
      <c r="J778">
        <v>30</v>
      </c>
      <c r="K778" t="s">
        <v>17</v>
      </c>
      <c r="L778">
        <v>2019</v>
      </c>
      <c r="M778">
        <v>2</v>
      </c>
    </row>
    <row r="779" spans="1:13" x14ac:dyDescent="0.25">
      <c r="A779">
        <v>140274</v>
      </c>
      <c r="B779" t="s">
        <v>189</v>
      </c>
      <c r="C779" t="s">
        <v>14</v>
      </c>
      <c r="D779" t="s">
        <v>15</v>
      </c>
      <c r="E779" t="s">
        <v>190</v>
      </c>
      <c r="F779" s="1">
        <v>43686.584108796298</v>
      </c>
      <c r="G779">
        <v>1</v>
      </c>
      <c r="H779">
        <v>87.49</v>
      </c>
      <c r="I779">
        <v>87.49</v>
      </c>
      <c r="J779">
        <v>30</v>
      </c>
      <c r="K779" t="s">
        <v>17</v>
      </c>
      <c r="L779">
        <v>2019</v>
      </c>
      <c r="M779">
        <v>8</v>
      </c>
    </row>
    <row r="780" spans="1:13" x14ac:dyDescent="0.25">
      <c r="A780">
        <v>140274</v>
      </c>
      <c r="B780" t="s">
        <v>189</v>
      </c>
      <c r="C780" t="s">
        <v>14</v>
      </c>
      <c r="D780" t="s">
        <v>15</v>
      </c>
      <c r="E780" t="s">
        <v>190</v>
      </c>
      <c r="F780" s="1">
        <v>43707.533171296294</v>
      </c>
      <c r="G780">
        <v>1</v>
      </c>
      <c r="H780">
        <v>87.49</v>
      </c>
      <c r="I780">
        <v>87.49</v>
      </c>
      <c r="J780">
        <v>30</v>
      </c>
      <c r="K780" t="s">
        <v>17</v>
      </c>
      <c r="L780">
        <v>2019</v>
      </c>
      <c r="M780">
        <v>8</v>
      </c>
    </row>
    <row r="781" spans="1:13" x14ac:dyDescent="0.25">
      <c r="A781">
        <v>140274</v>
      </c>
      <c r="B781" t="s">
        <v>189</v>
      </c>
      <c r="C781" t="s">
        <v>14</v>
      </c>
      <c r="D781" t="s">
        <v>15</v>
      </c>
      <c r="E781" t="s">
        <v>190</v>
      </c>
      <c r="F781" s="1">
        <v>43808.40829861111</v>
      </c>
      <c r="G781">
        <v>1</v>
      </c>
      <c r="H781">
        <v>87.47</v>
      </c>
      <c r="I781">
        <v>87.47</v>
      </c>
      <c r="J781">
        <v>30</v>
      </c>
      <c r="K781" t="s">
        <v>17</v>
      </c>
      <c r="L781">
        <v>2019</v>
      </c>
      <c r="M781">
        <v>12</v>
      </c>
    </row>
    <row r="782" spans="1:13" x14ac:dyDescent="0.25">
      <c r="A782">
        <v>140274</v>
      </c>
      <c r="B782" t="s">
        <v>189</v>
      </c>
      <c r="C782" t="s">
        <v>14</v>
      </c>
      <c r="D782" t="s">
        <v>15</v>
      </c>
      <c r="E782" t="s">
        <v>190</v>
      </c>
      <c r="F782" s="1">
        <v>43812.428518518522</v>
      </c>
      <c r="G782">
        <v>1</v>
      </c>
      <c r="H782">
        <v>87.47</v>
      </c>
      <c r="I782">
        <v>87.47</v>
      </c>
      <c r="J782">
        <v>30</v>
      </c>
      <c r="K782" t="s">
        <v>17</v>
      </c>
      <c r="L782">
        <v>2019</v>
      </c>
      <c r="M782">
        <v>12</v>
      </c>
    </row>
    <row r="783" spans="1:13" x14ac:dyDescent="0.25">
      <c r="A783">
        <v>89227</v>
      </c>
      <c r="B783" t="s">
        <v>192</v>
      </c>
      <c r="C783" t="s">
        <v>14</v>
      </c>
      <c r="D783" t="s">
        <v>15</v>
      </c>
      <c r="E783" t="s">
        <v>193</v>
      </c>
      <c r="F783" s="1">
        <v>43360.518125000002</v>
      </c>
      <c r="G783">
        <v>1</v>
      </c>
      <c r="H783">
        <v>120.07</v>
      </c>
      <c r="I783">
        <v>120.07</v>
      </c>
      <c r="J783">
        <v>30</v>
      </c>
      <c r="K783" t="s">
        <v>17</v>
      </c>
      <c r="L783">
        <v>2018</v>
      </c>
      <c r="M783">
        <v>9</v>
      </c>
    </row>
    <row r="784" spans="1:13" x14ac:dyDescent="0.25">
      <c r="A784">
        <v>89227</v>
      </c>
      <c r="B784" t="s">
        <v>192</v>
      </c>
      <c r="C784" t="s">
        <v>14</v>
      </c>
      <c r="D784" t="s">
        <v>15</v>
      </c>
      <c r="E784" t="s">
        <v>193</v>
      </c>
      <c r="F784" s="1">
        <v>43361.396828703706</v>
      </c>
      <c r="G784">
        <v>1</v>
      </c>
      <c r="H784">
        <v>119</v>
      </c>
      <c r="I784">
        <v>119</v>
      </c>
      <c r="J784">
        <v>30</v>
      </c>
      <c r="K784" t="s">
        <v>17</v>
      </c>
      <c r="L784">
        <v>2018</v>
      </c>
      <c r="M784">
        <v>9</v>
      </c>
    </row>
    <row r="785" spans="1:13" x14ac:dyDescent="0.25">
      <c r="A785">
        <v>160404</v>
      </c>
      <c r="B785" t="s">
        <v>194</v>
      </c>
      <c r="C785" t="s">
        <v>14</v>
      </c>
      <c r="D785" t="s">
        <v>15</v>
      </c>
      <c r="E785" t="s">
        <v>195</v>
      </c>
      <c r="F785" s="1">
        <v>43213.533333333333</v>
      </c>
      <c r="G785">
        <v>1</v>
      </c>
      <c r="H785">
        <v>121.34</v>
      </c>
      <c r="I785">
        <v>121.34</v>
      </c>
      <c r="J785">
        <v>30</v>
      </c>
      <c r="K785" t="s">
        <v>17</v>
      </c>
      <c r="L785">
        <v>2018</v>
      </c>
      <c r="M785">
        <v>4</v>
      </c>
    </row>
    <row r="786" spans="1:13" x14ac:dyDescent="0.25">
      <c r="A786">
        <v>160405</v>
      </c>
      <c r="B786" t="s">
        <v>196</v>
      </c>
      <c r="C786" t="s">
        <v>14</v>
      </c>
      <c r="D786" t="s">
        <v>15</v>
      </c>
      <c r="E786" t="s">
        <v>195</v>
      </c>
      <c r="F786" s="1">
        <v>43334.396261574075</v>
      </c>
      <c r="G786">
        <v>1</v>
      </c>
      <c r="H786">
        <v>171.26</v>
      </c>
      <c r="I786">
        <v>171.26</v>
      </c>
      <c r="J786">
        <v>30</v>
      </c>
      <c r="K786" t="s">
        <v>17</v>
      </c>
      <c r="L786">
        <v>2018</v>
      </c>
      <c r="M786">
        <v>8</v>
      </c>
    </row>
    <row r="787" spans="1:13" x14ac:dyDescent="0.25">
      <c r="A787">
        <v>160405</v>
      </c>
      <c r="B787" t="s">
        <v>196</v>
      </c>
      <c r="C787" t="s">
        <v>14</v>
      </c>
      <c r="D787" t="s">
        <v>15</v>
      </c>
      <c r="E787" t="s">
        <v>195</v>
      </c>
      <c r="F787" s="1">
        <v>43410.581770833334</v>
      </c>
      <c r="G787">
        <v>1</v>
      </c>
      <c r="H787">
        <v>171.26</v>
      </c>
      <c r="I787">
        <v>171.26</v>
      </c>
      <c r="J787">
        <v>30</v>
      </c>
      <c r="K787" t="s">
        <v>17</v>
      </c>
      <c r="L787">
        <v>2018</v>
      </c>
      <c r="M787">
        <v>11</v>
      </c>
    </row>
    <row r="788" spans="1:13" x14ac:dyDescent="0.25">
      <c r="A788">
        <v>176150</v>
      </c>
      <c r="B788" t="s">
        <v>197</v>
      </c>
      <c r="C788" t="s">
        <v>198</v>
      </c>
      <c r="D788" t="s">
        <v>15</v>
      </c>
      <c r="E788" t="s">
        <v>199</v>
      </c>
      <c r="F788" s="1">
        <v>43112.587557870371</v>
      </c>
      <c r="G788">
        <v>1</v>
      </c>
      <c r="H788">
        <v>117.54</v>
      </c>
      <c r="I788">
        <v>117.54</v>
      </c>
      <c r="J788">
        <v>30</v>
      </c>
      <c r="K788" t="s">
        <v>17</v>
      </c>
      <c r="L788">
        <v>2018</v>
      </c>
      <c r="M788">
        <v>1</v>
      </c>
    </row>
    <row r="789" spans="1:13" x14ac:dyDescent="0.25">
      <c r="A789">
        <v>176150</v>
      </c>
      <c r="B789" t="s">
        <v>197</v>
      </c>
      <c r="C789" t="s">
        <v>198</v>
      </c>
      <c r="D789" t="s">
        <v>15</v>
      </c>
      <c r="E789" t="s">
        <v>199</v>
      </c>
      <c r="F789" s="1">
        <v>43131.50403935185</v>
      </c>
      <c r="G789">
        <v>3</v>
      </c>
      <c r="H789">
        <v>117.54</v>
      </c>
      <c r="I789">
        <v>352.62</v>
      </c>
      <c r="J789">
        <v>30</v>
      </c>
      <c r="K789" t="s">
        <v>17</v>
      </c>
      <c r="L789">
        <v>2018</v>
      </c>
      <c r="M789">
        <v>1</v>
      </c>
    </row>
    <row r="790" spans="1:13" x14ac:dyDescent="0.25">
      <c r="A790">
        <v>176150</v>
      </c>
      <c r="B790" t="s">
        <v>197</v>
      </c>
      <c r="C790" t="s">
        <v>198</v>
      </c>
      <c r="D790" t="s">
        <v>15</v>
      </c>
      <c r="E790" t="s">
        <v>199</v>
      </c>
      <c r="F790" s="1">
        <v>43152.481342592589</v>
      </c>
      <c r="G790">
        <v>1</v>
      </c>
      <c r="H790">
        <v>117.54</v>
      </c>
      <c r="I790">
        <v>117.54</v>
      </c>
      <c r="J790">
        <v>30</v>
      </c>
      <c r="K790" t="s">
        <v>17</v>
      </c>
      <c r="L790">
        <v>2018</v>
      </c>
      <c r="M790">
        <v>2</v>
      </c>
    </row>
    <row r="791" spans="1:13" x14ac:dyDescent="0.25">
      <c r="A791">
        <v>176150</v>
      </c>
      <c r="B791" t="s">
        <v>197</v>
      </c>
      <c r="C791" t="s">
        <v>198</v>
      </c>
      <c r="D791" t="s">
        <v>15</v>
      </c>
      <c r="E791" t="s">
        <v>199</v>
      </c>
      <c r="F791" s="1">
        <v>43152.481342592589</v>
      </c>
      <c r="G791">
        <v>2</v>
      </c>
      <c r="H791">
        <v>117.54</v>
      </c>
      <c r="I791">
        <v>235.08</v>
      </c>
      <c r="J791">
        <v>30</v>
      </c>
      <c r="K791" t="s">
        <v>17</v>
      </c>
      <c r="L791">
        <v>2018</v>
      </c>
      <c r="M791">
        <v>2</v>
      </c>
    </row>
    <row r="792" spans="1:13" x14ac:dyDescent="0.25">
      <c r="A792">
        <v>176150</v>
      </c>
      <c r="B792" t="s">
        <v>197</v>
      </c>
      <c r="C792" t="s">
        <v>198</v>
      </c>
      <c r="D792" t="s">
        <v>15</v>
      </c>
      <c r="E792" t="s">
        <v>199</v>
      </c>
      <c r="F792" s="1">
        <v>43398.528692129628</v>
      </c>
      <c r="G792">
        <v>1</v>
      </c>
      <c r="H792">
        <v>117.51</v>
      </c>
      <c r="I792">
        <v>117.51</v>
      </c>
      <c r="J792">
        <v>30</v>
      </c>
      <c r="K792" t="s">
        <v>17</v>
      </c>
      <c r="L792">
        <v>2018</v>
      </c>
      <c r="M792">
        <v>10</v>
      </c>
    </row>
    <row r="793" spans="1:13" x14ac:dyDescent="0.25">
      <c r="A793">
        <v>176150</v>
      </c>
      <c r="B793" t="s">
        <v>197</v>
      </c>
      <c r="C793" t="s">
        <v>198</v>
      </c>
      <c r="D793" t="s">
        <v>15</v>
      </c>
      <c r="E793" t="s">
        <v>199</v>
      </c>
      <c r="F793" s="1">
        <v>43452.505312499998</v>
      </c>
      <c r="G793">
        <v>2</v>
      </c>
      <c r="H793">
        <v>117.51</v>
      </c>
      <c r="I793">
        <v>235.02</v>
      </c>
      <c r="J793">
        <v>30</v>
      </c>
      <c r="K793" t="s">
        <v>17</v>
      </c>
      <c r="L793">
        <v>2018</v>
      </c>
      <c r="M793">
        <v>12</v>
      </c>
    </row>
    <row r="794" spans="1:13" x14ac:dyDescent="0.25">
      <c r="A794">
        <v>176150</v>
      </c>
      <c r="B794" t="s">
        <v>197</v>
      </c>
      <c r="C794" t="s">
        <v>198</v>
      </c>
      <c r="D794" t="s">
        <v>15</v>
      </c>
      <c r="E794" t="s">
        <v>199</v>
      </c>
      <c r="F794" s="1">
        <v>43546.530092592591</v>
      </c>
      <c r="G794">
        <v>1</v>
      </c>
      <c r="H794">
        <v>117.51</v>
      </c>
      <c r="I794">
        <v>117.51</v>
      </c>
      <c r="J794">
        <v>30</v>
      </c>
      <c r="K794" t="s">
        <v>17</v>
      </c>
      <c r="L794">
        <v>2019</v>
      </c>
      <c r="M794">
        <v>3</v>
      </c>
    </row>
    <row r="795" spans="1:13" x14ac:dyDescent="0.25">
      <c r="A795">
        <v>176150</v>
      </c>
      <c r="B795" t="s">
        <v>197</v>
      </c>
      <c r="C795" t="s">
        <v>198</v>
      </c>
      <c r="D795" t="s">
        <v>15</v>
      </c>
      <c r="E795" t="s">
        <v>199</v>
      </c>
      <c r="F795" s="1">
        <v>43546.534722222219</v>
      </c>
      <c r="G795">
        <v>2</v>
      </c>
      <c r="H795">
        <v>117.51</v>
      </c>
      <c r="I795">
        <v>235.02</v>
      </c>
      <c r="J795">
        <v>30</v>
      </c>
      <c r="K795" t="s">
        <v>17</v>
      </c>
      <c r="L795">
        <v>2019</v>
      </c>
      <c r="M795">
        <v>3</v>
      </c>
    </row>
    <row r="796" spans="1:13" x14ac:dyDescent="0.25">
      <c r="A796">
        <v>176150</v>
      </c>
      <c r="B796" t="s">
        <v>197</v>
      </c>
      <c r="C796" t="s">
        <v>198</v>
      </c>
      <c r="D796" t="s">
        <v>15</v>
      </c>
      <c r="E796" t="s">
        <v>199</v>
      </c>
      <c r="F796" s="1">
        <v>43614.559027777781</v>
      </c>
      <c r="G796">
        <v>2</v>
      </c>
      <c r="H796">
        <v>117.51</v>
      </c>
      <c r="I796">
        <v>235.02</v>
      </c>
      <c r="J796">
        <v>30</v>
      </c>
      <c r="K796" t="s">
        <v>17</v>
      </c>
      <c r="L796">
        <v>2019</v>
      </c>
      <c r="M796">
        <v>5</v>
      </c>
    </row>
    <row r="797" spans="1:13" x14ac:dyDescent="0.25">
      <c r="A797">
        <v>176152</v>
      </c>
      <c r="B797" t="s">
        <v>200</v>
      </c>
      <c r="C797" t="s">
        <v>198</v>
      </c>
      <c r="D797" t="s">
        <v>15</v>
      </c>
      <c r="E797" t="s">
        <v>199</v>
      </c>
      <c r="F797" s="1">
        <v>43112.587557870371</v>
      </c>
      <c r="G797">
        <v>1</v>
      </c>
      <c r="H797">
        <v>134.5</v>
      </c>
      <c r="I797">
        <v>134.5</v>
      </c>
      <c r="J797">
        <v>30</v>
      </c>
      <c r="K797" t="s">
        <v>17</v>
      </c>
      <c r="L797">
        <v>2018</v>
      </c>
      <c r="M797">
        <v>1</v>
      </c>
    </row>
    <row r="798" spans="1:13" x14ac:dyDescent="0.25">
      <c r="A798">
        <v>176152</v>
      </c>
      <c r="B798" t="s">
        <v>200</v>
      </c>
      <c r="C798" t="s">
        <v>198</v>
      </c>
      <c r="D798" t="s">
        <v>15</v>
      </c>
      <c r="E798" t="s">
        <v>199</v>
      </c>
      <c r="F798" s="1">
        <v>43248.533645833333</v>
      </c>
      <c r="G798">
        <v>1</v>
      </c>
      <c r="H798">
        <v>134.49</v>
      </c>
      <c r="I798">
        <v>134.49</v>
      </c>
      <c r="J798">
        <v>30</v>
      </c>
      <c r="K798" t="s">
        <v>17</v>
      </c>
      <c r="L798">
        <v>2018</v>
      </c>
      <c r="M798">
        <v>5</v>
      </c>
    </row>
    <row r="799" spans="1:13" x14ac:dyDescent="0.25">
      <c r="A799">
        <v>176152</v>
      </c>
      <c r="B799" t="s">
        <v>200</v>
      </c>
      <c r="C799" t="s">
        <v>198</v>
      </c>
      <c r="D799" t="s">
        <v>15</v>
      </c>
      <c r="E799" t="s">
        <v>199</v>
      </c>
      <c r="F799" s="1">
        <v>43398.528692129628</v>
      </c>
      <c r="G799">
        <v>1</v>
      </c>
      <c r="H799">
        <v>134.5</v>
      </c>
      <c r="I799">
        <v>134.5</v>
      </c>
      <c r="J799">
        <v>30</v>
      </c>
      <c r="K799" t="s">
        <v>17</v>
      </c>
      <c r="L799">
        <v>2018</v>
      </c>
      <c r="M799">
        <v>10</v>
      </c>
    </row>
    <row r="800" spans="1:13" x14ac:dyDescent="0.25">
      <c r="A800">
        <v>176152</v>
      </c>
      <c r="B800" t="s">
        <v>200</v>
      </c>
      <c r="C800" t="s">
        <v>198</v>
      </c>
      <c r="D800" t="s">
        <v>15</v>
      </c>
      <c r="E800" t="s">
        <v>199</v>
      </c>
      <c r="F800" s="1">
        <v>43545.523668981485</v>
      </c>
      <c r="G800">
        <v>1</v>
      </c>
      <c r="H800">
        <v>134.49</v>
      </c>
      <c r="I800">
        <v>134.49</v>
      </c>
      <c r="J800">
        <v>30</v>
      </c>
      <c r="K800" t="s">
        <v>17</v>
      </c>
      <c r="L800">
        <v>2019</v>
      </c>
      <c r="M800">
        <v>3</v>
      </c>
    </row>
    <row r="801" spans="1:13" x14ac:dyDescent="0.25">
      <c r="A801">
        <v>176152</v>
      </c>
      <c r="B801" t="s">
        <v>200</v>
      </c>
      <c r="C801" t="s">
        <v>198</v>
      </c>
      <c r="D801" t="s">
        <v>15</v>
      </c>
      <c r="E801" t="s">
        <v>199</v>
      </c>
      <c r="F801" s="1">
        <v>43605.525925925926</v>
      </c>
      <c r="G801">
        <v>1</v>
      </c>
      <c r="H801">
        <v>134.49</v>
      </c>
      <c r="I801">
        <v>134.49</v>
      </c>
      <c r="J801">
        <v>30</v>
      </c>
      <c r="K801" t="s">
        <v>17</v>
      </c>
      <c r="L801">
        <v>2019</v>
      </c>
      <c r="M801">
        <v>5</v>
      </c>
    </row>
    <row r="802" spans="1:13" x14ac:dyDescent="0.25">
      <c r="A802">
        <v>117170</v>
      </c>
      <c r="B802" t="s">
        <v>201</v>
      </c>
      <c r="C802" t="s">
        <v>30</v>
      </c>
      <c r="D802" t="s">
        <v>15</v>
      </c>
      <c r="E802" t="s">
        <v>202</v>
      </c>
      <c r="F802" s="1">
        <v>43178.572141203702</v>
      </c>
      <c r="G802">
        <v>1</v>
      </c>
      <c r="H802">
        <v>72.92</v>
      </c>
      <c r="I802">
        <v>72.92</v>
      </c>
      <c r="J802">
        <v>30</v>
      </c>
      <c r="K802" t="s">
        <v>17</v>
      </c>
      <c r="L802">
        <v>2018</v>
      </c>
      <c r="M802">
        <v>3</v>
      </c>
    </row>
    <row r="803" spans="1:13" x14ac:dyDescent="0.25">
      <c r="A803">
        <v>117170</v>
      </c>
      <c r="B803" t="s">
        <v>201</v>
      </c>
      <c r="C803" t="s">
        <v>30</v>
      </c>
      <c r="D803" t="s">
        <v>15</v>
      </c>
      <c r="E803" t="s">
        <v>202</v>
      </c>
      <c r="F803" s="1">
        <v>43245.516469907408</v>
      </c>
      <c r="G803">
        <v>3</v>
      </c>
      <c r="H803">
        <v>72.92</v>
      </c>
      <c r="I803">
        <v>218.76</v>
      </c>
      <c r="J803">
        <v>30</v>
      </c>
      <c r="K803" t="s">
        <v>17</v>
      </c>
      <c r="L803">
        <v>2018</v>
      </c>
      <c r="M803">
        <v>5</v>
      </c>
    </row>
    <row r="804" spans="1:13" x14ac:dyDescent="0.25">
      <c r="A804">
        <v>117170</v>
      </c>
      <c r="B804" t="s">
        <v>201</v>
      </c>
      <c r="C804" t="s">
        <v>30</v>
      </c>
      <c r="D804" t="s">
        <v>15</v>
      </c>
      <c r="E804" t="s">
        <v>202</v>
      </c>
      <c r="F804" s="1">
        <v>43266.527187500003</v>
      </c>
      <c r="G804">
        <v>1</v>
      </c>
      <c r="H804">
        <v>72.92</v>
      </c>
      <c r="I804">
        <v>72.92</v>
      </c>
      <c r="J804">
        <v>30</v>
      </c>
      <c r="K804" t="s">
        <v>17</v>
      </c>
      <c r="L804">
        <v>2018</v>
      </c>
      <c r="M804">
        <v>6</v>
      </c>
    </row>
    <row r="805" spans="1:13" x14ac:dyDescent="0.25">
      <c r="A805">
        <v>117170</v>
      </c>
      <c r="B805" t="s">
        <v>201</v>
      </c>
      <c r="C805" t="s">
        <v>30</v>
      </c>
      <c r="D805" t="s">
        <v>15</v>
      </c>
      <c r="E805" t="s">
        <v>202</v>
      </c>
      <c r="F805" s="1">
        <v>43427.509386574071</v>
      </c>
      <c r="G805">
        <v>1</v>
      </c>
      <c r="H805">
        <v>72.92</v>
      </c>
      <c r="I805">
        <v>72.92</v>
      </c>
      <c r="J805">
        <v>30</v>
      </c>
      <c r="K805" t="s">
        <v>17</v>
      </c>
      <c r="L805">
        <v>2018</v>
      </c>
      <c r="M805">
        <v>11</v>
      </c>
    </row>
    <row r="806" spans="1:13" x14ac:dyDescent="0.25">
      <c r="A806">
        <v>117170</v>
      </c>
      <c r="B806" t="s">
        <v>201</v>
      </c>
      <c r="C806" t="s">
        <v>30</v>
      </c>
      <c r="D806" t="s">
        <v>15</v>
      </c>
      <c r="E806" t="s">
        <v>202</v>
      </c>
      <c r="F806" s="1">
        <v>43440.554548611108</v>
      </c>
      <c r="G806">
        <v>1</v>
      </c>
      <c r="H806">
        <v>72.92</v>
      </c>
      <c r="I806">
        <v>72.92</v>
      </c>
      <c r="J806">
        <v>30</v>
      </c>
      <c r="K806" t="s">
        <v>17</v>
      </c>
      <c r="L806">
        <v>2018</v>
      </c>
      <c r="M806">
        <v>12</v>
      </c>
    </row>
    <row r="807" spans="1:13" x14ac:dyDescent="0.25">
      <c r="A807">
        <v>117170</v>
      </c>
      <c r="B807" t="s">
        <v>201</v>
      </c>
      <c r="C807" t="s">
        <v>30</v>
      </c>
      <c r="D807" t="s">
        <v>15</v>
      </c>
      <c r="E807" t="s">
        <v>202</v>
      </c>
      <c r="F807" s="1">
        <v>43455.455810185187</v>
      </c>
      <c r="G807">
        <v>4</v>
      </c>
      <c r="H807">
        <v>72.92</v>
      </c>
      <c r="I807">
        <v>291.68</v>
      </c>
      <c r="J807">
        <v>30</v>
      </c>
      <c r="K807" t="s">
        <v>17</v>
      </c>
      <c r="L807">
        <v>2018</v>
      </c>
      <c r="M807">
        <v>12</v>
      </c>
    </row>
    <row r="808" spans="1:13" x14ac:dyDescent="0.25">
      <c r="A808">
        <v>117170</v>
      </c>
      <c r="B808" t="s">
        <v>201</v>
      </c>
      <c r="C808" t="s">
        <v>30</v>
      </c>
      <c r="D808" t="s">
        <v>15</v>
      </c>
      <c r="E808" t="s">
        <v>202</v>
      </c>
      <c r="F808" s="1">
        <v>43553.567743055559</v>
      </c>
      <c r="G808">
        <v>1</v>
      </c>
      <c r="H808">
        <v>72.92</v>
      </c>
      <c r="I808">
        <v>72.92</v>
      </c>
      <c r="J808">
        <v>30</v>
      </c>
      <c r="K808" t="s">
        <v>17</v>
      </c>
      <c r="L808">
        <v>2019</v>
      </c>
      <c r="M808">
        <v>3</v>
      </c>
    </row>
    <row r="809" spans="1:13" x14ac:dyDescent="0.25">
      <c r="A809">
        <v>117170</v>
      </c>
      <c r="B809" t="s">
        <v>201</v>
      </c>
      <c r="C809" t="s">
        <v>30</v>
      </c>
      <c r="D809" t="s">
        <v>15</v>
      </c>
      <c r="E809" t="s">
        <v>202</v>
      </c>
      <c r="F809" s="1">
        <v>43553.567743055559</v>
      </c>
      <c r="G809">
        <v>1</v>
      </c>
      <c r="H809">
        <v>72.930000000000007</v>
      </c>
      <c r="I809">
        <v>72.930000000000007</v>
      </c>
      <c r="J809">
        <v>30</v>
      </c>
      <c r="K809" t="s">
        <v>17</v>
      </c>
      <c r="L809">
        <v>2019</v>
      </c>
      <c r="M809">
        <v>3</v>
      </c>
    </row>
    <row r="810" spans="1:13" x14ac:dyDescent="0.25">
      <c r="A810">
        <v>117170</v>
      </c>
      <c r="B810" t="s">
        <v>201</v>
      </c>
      <c r="C810" t="s">
        <v>30</v>
      </c>
      <c r="D810" t="s">
        <v>15</v>
      </c>
      <c r="E810" t="s">
        <v>202</v>
      </c>
      <c r="F810" s="1">
        <v>43560.521863425929</v>
      </c>
      <c r="G810">
        <v>3</v>
      </c>
      <c r="H810">
        <v>72.930000000000007</v>
      </c>
      <c r="I810">
        <v>218.79</v>
      </c>
      <c r="J810">
        <v>30</v>
      </c>
      <c r="K810" t="s">
        <v>17</v>
      </c>
      <c r="L810">
        <v>2019</v>
      </c>
      <c r="M810">
        <v>4</v>
      </c>
    </row>
    <row r="811" spans="1:13" x14ac:dyDescent="0.25">
      <c r="A811">
        <v>117170</v>
      </c>
      <c r="B811" t="s">
        <v>201</v>
      </c>
      <c r="C811" t="s">
        <v>30</v>
      </c>
      <c r="D811" t="s">
        <v>15</v>
      </c>
      <c r="E811" t="s">
        <v>202</v>
      </c>
      <c r="F811" s="1">
        <v>43599.550902777781</v>
      </c>
      <c r="G811">
        <v>1</v>
      </c>
      <c r="H811">
        <v>72.92</v>
      </c>
      <c r="I811">
        <v>72.92</v>
      </c>
      <c r="J811">
        <v>30</v>
      </c>
      <c r="K811" t="s">
        <v>17</v>
      </c>
      <c r="L811">
        <v>2019</v>
      </c>
      <c r="M811">
        <v>5</v>
      </c>
    </row>
    <row r="812" spans="1:13" x14ac:dyDescent="0.25">
      <c r="A812">
        <v>117170</v>
      </c>
      <c r="B812" t="s">
        <v>201</v>
      </c>
      <c r="C812" t="s">
        <v>30</v>
      </c>
      <c r="D812" t="s">
        <v>15</v>
      </c>
      <c r="E812" t="s">
        <v>202</v>
      </c>
      <c r="F812" s="1">
        <v>43649.599386574075</v>
      </c>
      <c r="G812">
        <v>1</v>
      </c>
      <c r="H812">
        <v>72.86</v>
      </c>
      <c r="I812">
        <v>72.86</v>
      </c>
      <c r="J812">
        <v>30</v>
      </c>
      <c r="K812" t="s">
        <v>17</v>
      </c>
      <c r="L812">
        <v>2019</v>
      </c>
      <c r="M812">
        <v>7</v>
      </c>
    </row>
    <row r="813" spans="1:13" x14ac:dyDescent="0.25">
      <c r="A813">
        <v>117170</v>
      </c>
      <c r="B813" t="s">
        <v>201</v>
      </c>
      <c r="C813" t="s">
        <v>30</v>
      </c>
      <c r="D813" t="s">
        <v>15</v>
      </c>
      <c r="E813" t="s">
        <v>202</v>
      </c>
      <c r="F813" s="1">
        <v>43672.422152777777</v>
      </c>
      <c r="G813">
        <v>3</v>
      </c>
      <c r="H813">
        <v>72.86</v>
      </c>
      <c r="I813">
        <v>218.58</v>
      </c>
      <c r="J813">
        <v>30</v>
      </c>
      <c r="K813" t="s">
        <v>17</v>
      </c>
      <c r="L813">
        <v>2019</v>
      </c>
      <c r="M813">
        <v>7</v>
      </c>
    </row>
    <row r="814" spans="1:13" x14ac:dyDescent="0.25">
      <c r="A814">
        <v>117170</v>
      </c>
      <c r="B814" t="s">
        <v>201</v>
      </c>
      <c r="C814" t="s">
        <v>30</v>
      </c>
      <c r="D814" t="s">
        <v>15</v>
      </c>
      <c r="E814" t="s">
        <v>202</v>
      </c>
      <c r="F814" s="1">
        <v>43756.519062500003</v>
      </c>
      <c r="G814">
        <v>2</v>
      </c>
      <c r="H814">
        <v>72.84</v>
      </c>
      <c r="I814">
        <v>145.68</v>
      </c>
      <c r="J814">
        <v>30</v>
      </c>
      <c r="K814" t="s">
        <v>17</v>
      </c>
      <c r="L814">
        <v>2019</v>
      </c>
      <c r="M814">
        <v>10</v>
      </c>
    </row>
    <row r="815" spans="1:13" x14ac:dyDescent="0.25">
      <c r="A815">
        <v>117170</v>
      </c>
      <c r="B815" t="s">
        <v>201</v>
      </c>
      <c r="C815" t="s">
        <v>30</v>
      </c>
      <c r="D815" t="s">
        <v>15</v>
      </c>
      <c r="E815" t="s">
        <v>202</v>
      </c>
      <c r="F815" s="1">
        <v>43815.53597222222</v>
      </c>
      <c r="G815">
        <v>2</v>
      </c>
      <c r="H815">
        <v>72.84</v>
      </c>
      <c r="I815">
        <v>145.68</v>
      </c>
      <c r="J815">
        <v>30</v>
      </c>
      <c r="K815" t="s">
        <v>17</v>
      </c>
      <c r="L815">
        <v>2019</v>
      </c>
      <c r="M815">
        <v>12</v>
      </c>
    </row>
    <row r="816" spans="1:13" x14ac:dyDescent="0.25">
      <c r="A816">
        <v>117171</v>
      </c>
      <c r="B816" t="s">
        <v>203</v>
      </c>
      <c r="C816" t="s">
        <v>30</v>
      </c>
      <c r="D816" t="s">
        <v>15</v>
      </c>
      <c r="E816" t="s">
        <v>202</v>
      </c>
      <c r="F816" s="1">
        <v>43119.404733796298</v>
      </c>
      <c r="G816">
        <v>2</v>
      </c>
      <c r="H816">
        <v>72.930000000000007</v>
      </c>
      <c r="I816">
        <v>145.86000000000001</v>
      </c>
      <c r="J816">
        <v>30</v>
      </c>
      <c r="K816" t="s">
        <v>17</v>
      </c>
      <c r="L816">
        <v>2018</v>
      </c>
      <c r="M816">
        <v>1</v>
      </c>
    </row>
    <row r="817" spans="1:13" x14ac:dyDescent="0.25">
      <c r="A817">
        <v>117171</v>
      </c>
      <c r="B817" t="s">
        <v>203</v>
      </c>
      <c r="C817" t="s">
        <v>30</v>
      </c>
      <c r="D817" t="s">
        <v>15</v>
      </c>
      <c r="E817" t="s">
        <v>202</v>
      </c>
      <c r="F817" s="1">
        <v>43119.412465277775</v>
      </c>
      <c r="G817">
        <v>2</v>
      </c>
      <c r="H817">
        <v>72.930000000000007</v>
      </c>
      <c r="I817">
        <v>145.86000000000001</v>
      </c>
      <c r="J817">
        <v>30</v>
      </c>
      <c r="K817" t="s">
        <v>17</v>
      </c>
      <c r="L817">
        <v>2018</v>
      </c>
      <c r="M817">
        <v>1</v>
      </c>
    </row>
    <row r="818" spans="1:13" x14ac:dyDescent="0.25">
      <c r="A818">
        <v>117171</v>
      </c>
      <c r="B818" t="s">
        <v>203</v>
      </c>
      <c r="C818" t="s">
        <v>30</v>
      </c>
      <c r="D818" t="s">
        <v>15</v>
      </c>
      <c r="E818" t="s">
        <v>202</v>
      </c>
      <c r="F818" s="1">
        <v>43133.401631944442</v>
      </c>
      <c r="G818">
        <v>1</v>
      </c>
      <c r="H818">
        <v>72.930000000000007</v>
      </c>
      <c r="I818">
        <v>72.930000000000007</v>
      </c>
      <c r="J818">
        <v>30</v>
      </c>
      <c r="K818" t="s">
        <v>17</v>
      </c>
      <c r="L818">
        <v>2018</v>
      </c>
      <c r="M818">
        <v>2</v>
      </c>
    </row>
    <row r="819" spans="1:13" x14ac:dyDescent="0.25">
      <c r="A819">
        <v>117171</v>
      </c>
      <c r="B819" t="s">
        <v>203</v>
      </c>
      <c r="C819" t="s">
        <v>30</v>
      </c>
      <c r="D819" t="s">
        <v>15</v>
      </c>
      <c r="E819" t="s">
        <v>202</v>
      </c>
      <c r="F819" s="1">
        <v>43154.563611111109</v>
      </c>
      <c r="G819">
        <v>2</v>
      </c>
      <c r="H819">
        <v>72.92</v>
      </c>
      <c r="I819">
        <v>145.84</v>
      </c>
      <c r="J819">
        <v>30</v>
      </c>
      <c r="K819" t="s">
        <v>17</v>
      </c>
      <c r="L819">
        <v>2018</v>
      </c>
      <c r="M819">
        <v>2</v>
      </c>
    </row>
    <row r="820" spans="1:13" x14ac:dyDescent="0.25">
      <c r="A820">
        <v>117171</v>
      </c>
      <c r="B820" t="s">
        <v>203</v>
      </c>
      <c r="C820" t="s">
        <v>30</v>
      </c>
      <c r="D820" t="s">
        <v>15</v>
      </c>
      <c r="E820" t="s">
        <v>202</v>
      </c>
      <c r="F820" s="1">
        <v>43154.563611111109</v>
      </c>
      <c r="G820">
        <v>1</v>
      </c>
      <c r="H820">
        <v>72.92</v>
      </c>
      <c r="I820">
        <v>72.92</v>
      </c>
      <c r="J820">
        <v>30</v>
      </c>
      <c r="K820" t="s">
        <v>17</v>
      </c>
      <c r="L820">
        <v>2018</v>
      </c>
      <c r="M820">
        <v>2</v>
      </c>
    </row>
    <row r="821" spans="1:13" x14ac:dyDescent="0.25">
      <c r="A821">
        <v>117171</v>
      </c>
      <c r="B821" t="s">
        <v>203</v>
      </c>
      <c r="C821" t="s">
        <v>30</v>
      </c>
      <c r="D821" t="s">
        <v>15</v>
      </c>
      <c r="E821" t="s">
        <v>202</v>
      </c>
      <c r="F821" s="1">
        <v>43157.491701388892</v>
      </c>
      <c r="G821">
        <v>1</v>
      </c>
      <c r="H821">
        <v>72.92</v>
      </c>
      <c r="I821">
        <v>72.92</v>
      </c>
      <c r="J821">
        <v>30</v>
      </c>
      <c r="K821" t="s">
        <v>17</v>
      </c>
      <c r="L821">
        <v>2018</v>
      </c>
      <c r="M821">
        <v>2</v>
      </c>
    </row>
    <row r="822" spans="1:13" x14ac:dyDescent="0.25">
      <c r="A822">
        <v>117171</v>
      </c>
      <c r="B822" t="s">
        <v>203</v>
      </c>
      <c r="C822" t="s">
        <v>30</v>
      </c>
      <c r="D822" t="s">
        <v>15</v>
      </c>
      <c r="E822" t="s">
        <v>202</v>
      </c>
      <c r="F822" s="1">
        <v>43160.582766203705</v>
      </c>
      <c r="G822">
        <v>2</v>
      </c>
      <c r="H822">
        <v>72.92</v>
      </c>
      <c r="I822">
        <v>145.84</v>
      </c>
      <c r="J822">
        <v>30</v>
      </c>
      <c r="K822" t="s">
        <v>17</v>
      </c>
      <c r="L822">
        <v>2018</v>
      </c>
      <c r="M822">
        <v>3</v>
      </c>
    </row>
    <row r="823" spans="1:13" x14ac:dyDescent="0.25">
      <c r="A823">
        <v>117171</v>
      </c>
      <c r="B823" t="s">
        <v>203</v>
      </c>
      <c r="C823" t="s">
        <v>30</v>
      </c>
      <c r="D823" t="s">
        <v>15</v>
      </c>
      <c r="E823" t="s">
        <v>202</v>
      </c>
      <c r="F823" s="1">
        <v>43213.535162037035</v>
      </c>
      <c r="G823">
        <v>2</v>
      </c>
      <c r="H823">
        <v>72.92</v>
      </c>
      <c r="I823">
        <v>145.84</v>
      </c>
      <c r="J823">
        <v>30</v>
      </c>
      <c r="K823" t="s">
        <v>17</v>
      </c>
      <c r="L823">
        <v>2018</v>
      </c>
      <c r="M823">
        <v>4</v>
      </c>
    </row>
    <row r="824" spans="1:13" x14ac:dyDescent="0.25">
      <c r="A824">
        <v>117171</v>
      </c>
      <c r="B824" t="s">
        <v>203</v>
      </c>
      <c r="C824" t="s">
        <v>30</v>
      </c>
      <c r="D824" t="s">
        <v>15</v>
      </c>
      <c r="E824" t="s">
        <v>202</v>
      </c>
      <c r="F824" s="1">
        <v>43258.384155092594</v>
      </c>
      <c r="G824">
        <v>1</v>
      </c>
      <c r="H824">
        <v>72.92</v>
      </c>
      <c r="I824">
        <v>72.92</v>
      </c>
      <c r="J824">
        <v>30</v>
      </c>
      <c r="K824" t="s">
        <v>17</v>
      </c>
      <c r="L824">
        <v>2018</v>
      </c>
      <c r="M824">
        <v>6</v>
      </c>
    </row>
    <row r="825" spans="1:13" x14ac:dyDescent="0.25">
      <c r="A825">
        <v>117171</v>
      </c>
      <c r="B825" t="s">
        <v>203</v>
      </c>
      <c r="C825" t="s">
        <v>30</v>
      </c>
      <c r="D825" t="s">
        <v>15</v>
      </c>
      <c r="E825" t="s">
        <v>202</v>
      </c>
      <c r="F825" s="1">
        <v>43259.422800925924</v>
      </c>
      <c r="G825">
        <v>2</v>
      </c>
      <c r="H825">
        <v>72.92</v>
      </c>
      <c r="I825">
        <v>145.84</v>
      </c>
      <c r="J825">
        <v>30</v>
      </c>
      <c r="K825" t="s">
        <v>17</v>
      </c>
      <c r="L825">
        <v>2018</v>
      </c>
      <c r="M825">
        <v>6</v>
      </c>
    </row>
    <row r="826" spans="1:13" x14ac:dyDescent="0.25">
      <c r="A826">
        <v>117171</v>
      </c>
      <c r="B826" t="s">
        <v>203</v>
      </c>
      <c r="C826" t="s">
        <v>30</v>
      </c>
      <c r="D826" t="s">
        <v>15</v>
      </c>
      <c r="E826" t="s">
        <v>202</v>
      </c>
      <c r="F826" s="1">
        <v>43411.513356481482</v>
      </c>
      <c r="G826">
        <v>1</v>
      </c>
      <c r="H826">
        <v>72.92</v>
      </c>
      <c r="I826">
        <v>72.92</v>
      </c>
      <c r="J826">
        <v>30</v>
      </c>
      <c r="K826" t="s">
        <v>17</v>
      </c>
      <c r="L826">
        <v>2018</v>
      </c>
      <c r="M826">
        <v>11</v>
      </c>
    </row>
    <row r="827" spans="1:13" x14ac:dyDescent="0.25">
      <c r="A827">
        <v>117171</v>
      </c>
      <c r="B827" t="s">
        <v>203</v>
      </c>
      <c r="C827" t="s">
        <v>30</v>
      </c>
      <c r="D827" t="s">
        <v>15</v>
      </c>
      <c r="E827" t="s">
        <v>202</v>
      </c>
      <c r="F827" s="1">
        <v>43420.50509259259</v>
      </c>
      <c r="G827">
        <v>1</v>
      </c>
      <c r="H827">
        <v>72.92</v>
      </c>
      <c r="I827">
        <v>72.92</v>
      </c>
      <c r="J827">
        <v>30</v>
      </c>
      <c r="K827" t="s">
        <v>17</v>
      </c>
      <c r="L827">
        <v>2018</v>
      </c>
      <c r="M827">
        <v>11</v>
      </c>
    </row>
    <row r="828" spans="1:13" x14ac:dyDescent="0.25">
      <c r="A828">
        <v>117171</v>
      </c>
      <c r="B828" t="s">
        <v>203</v>
      </c>
      <c r="C828" t="s">
        <v>30</v>
      </c>
      <c r="D828" t="s">
        <v>15</v>
      </c>
      <c r="E828" t="s">
        <v>202</v>
      </c>
      <c r="F828" s="1">
        <v>43420.50509259259</v>
      </c>
      <c r="G828">
        <v>1</v>
      </c>
      <c r="H828">
        <v>72.92</v>
      </c>
      <c r="I828">
        <v>72.92</v>
      </c>
      <c r="J828">
        <v>30</v>
      </c>
      <c r="K828" t="s">
        <v>17</v>
      </c>
      <c r="L828">
        <v>2018</v>
      </c>
      <c r="M828">
        <v>11</v>
      </c>
    </row>
    <row r="829" spans="1:13" x14ac:dyDescent="0.25">
      <c r="A829">
        <v>117171</v>
      </c>
      <c r="B829" t="s">
        <v>203</v>
      </c>
      <c r="C829" t="s">
        <v>30</v>
      </c>
      <c r="D829" t="s">
        <v>15</v>
      </c>
      <c r="E829" t="s">
        <v>202</v>
      </c>
      <c r="F829" s="1">
        <v>43423.446030092593</v>
      </c>
      <c r="G829">
        <v>2</v>
      </c>
      <c r="H829">
        <v>72.92</v>
      </c>
      <c r="I829">
        <v>145.84</v>
      </c>
      <c r="J829">
        <v>30</v>
      </c>
      <c r="K829" t="s">
        <v>17</v>
      </c>
      <c r="L829">
        <v>2018</v>
      </c>
      <c r="M829">
        <v>11</v>
      </c>
    </row>
    <row r="830" spans="1:13" x14ac:dyDescent="0.25">
      <c r="A830">
        <v>117171</v>
      </c>
      <c r="B830" t="s">
        <v>203</v>
      </c>
      <c r="C830" t="s">
        <v>30</v>
      </c>
      <c r="D830" t="s">
        <v>15</v>
      </c>
      <c r="E830" t="s">
        <v>202</v>
      </c>
      <c r="F830" s="1">
        <v>43507.558113425926</v>
      </c>
      <c r="G830">
        <v>1</v>
      </c>
      <c r="H830">
        <v>72.92</v>
      </c>
      <c r="I830">
        <v>72.92</v>
      </c>
      <c r="J830">
        <v>30</v>
      </c>
      <c r="K830" t="s">
        <v>17</v>
      </c>
      <c r="L830">
        <v>2019</v>
      </c>
      <c r="M830">
        <v>2</v>
      </c>
    </row>
    <row r="831" spans="1:13" x14ac:dyDescent="0.25">
      <c r="A831">
        <v>117171</v>
      </c>
      <c r="B831" t="s">
        <v>203</v>
      </c>
      <c r="C831" t="s">
        <v>30</v>
      </c>
      <c r="D831" t="s">
        <v>15</v>
      </c>
      <c r="E831" t="s">
        <v>202</v>
      </c>
      <c r="F831" s="1">
        <v>43507.558113425926</v>
      </c>
      <c r="G831">
        <v>2</v>
      </c>
      <c r="H831">
        <v>72.92</v>
      </c>
      <c r="I831">
        <v>145.84</v>
      </c>
      <c r="J831">
        <v>30</v>
      </c>
      <c r="K831" t="s">
        <v>17</v>
      </c>
      <c r="L831">
        <v>2019</v>
      </c>
      <c r="M831">
        <v>2</v>
      </c>
    </row>
    <row r="832" spans="1:13" x14ac:dyDescent="0.25">
      <c r="A832">
        <v>117171</v>
      </c>
      <c r="B832" t="s">
        <v>203</v>
      </c>
      <c r="C832" t="s">
        <v>30</v>
      </c>
      <c r="D832" t="s">
        <v>15</v>
      </c>
      <c r="E832" t="s">
        <v>202</v>
      </c>
      <c r="F832" s="1">
        <v>43558.523877314816</v>
      </c>
      <c r="G832">
        <v>2</v>
      </c>
      <c r="H832">
        <v>72.92</v>
      </c>
      <c r="I832">
        <v>145.84</v>
      </c>
      <c r="J832">
        <v>30</v>
      </c>
      <c r="K832" t="s">
        <v>17</v>
      </c>
      <c r="L832">
        <v>2019</v>
      </c>
      <c r="M832">
        <v>4</v>
      </c>
    </row>
    <row r="833" spans="1:13" x14ac:dyDescent="0.25">
      <c r="A833">
        <v>117171</v>
      </c>
      <c r="B833" t="s">
        <v>203</v>
      </c>
      <c r="C833" t="s">
        <v>30</v>
      </c>
      <c r="D833" t="s">
        <v>15</v>
      </c>
      <c r="E833" t="s">
        <v>202</v>
      </c>
      <c r="F833" s="1">
        <v>43599.550902777781</v>
      </c>
      <c r="G833">
        <v>1</v>
      </c>
      <c r="H833">
        <v>72.92</v>
      </c>
      <c r="I833">
        <v>72.92</v>
      </c>
      <c r="J833">
        <v>30</v>
      </c>
      <c r="K833" t="s">
        <v>17</v>
      </c>
      <c r="L833">
        <v>2019</v>
      </c>
      <c r="M833">
        <v>5</v>
      </c>
    </row>
    <row r="834" spans="1:13" x14ac:dyDescent="0.25">
      <c r="A834">
        <v>117171</v>
      </c>
      <c r="B834" t="s">
        <v>203</v>
      </c>
      <c r="C834" t="s">
        <v>30</v>
      </c>
      <c r="D834" t="s">
        <v>15</v>
      </c>
      <c r="E834" t="s">
        <v>202</v>
      </c>
      <c r="F834" s="1">
        <v>43649.599386574075</v>
      </c>
      <c r="G834">
        <v>2</v>
      </c>
      <c r="H834">
        <v>72.86</v>
      </c>
      <c r="I834">
        <v>145.72</v>
      </c>
      <c r="J834">
        <v>30</v>
      </c>
      <c r="K834" t="s">
        <v>17</v>
      </c>
      <c r="L834">
        <v>2019</v>
      </c>
      <c r="M834">
        <v>7</v>
      </c>
    </row>
    <row r="835" spans="1:13" x14ac:dyDescent="0.25">
      <c r="A835">
        <v>117166</v>
      </c>
      <c r="B835" t="s">
        <v>204</v>
      </c>
      <c r="C835" t="s">
        <v>14</v>
      </c>
      <c r="D835" t="s">
        <v>15</v>
      </c>
      <c r="E835" t="s">
        <v>205</v>
      </c>
      <c r="F835" s="1">
        <v>43133.401631944442</v>
      </c>
      <c r="G835">
        <v>1</v>
      </c>
      <c r="H835">
        <v>81.040000000000006</v>
      </c>
      <c r="I835">
        <v>81.040000000000006</v>
      </c>
      <c r="J835">
        <v>30</v>
      </c>
      <c r="K835" t="s">
        <v>17</v>
      </c>
      <c r="L835">
        <v>2018</v>
      </c>
      <c r="M835">
        <v>2</v>
      </c>
    </row>
    <row r="836" spans="1:13" x14ac:dyDescent="0.25">
      <c r="A836">
        <v>117166</v>
      </c>
      <c r="B836" t="s">
        <v>204</v>
      </c>
      <c r="C836" t="s">
        <v>14</v>
      </c>
      <c r="D836" t="s">
        <v>15</v>
      </c>
      <c r="E836" t="s">
        <v>205</v>
      </c>
      <c r="F836" s="1">
        <v>43410.38652777778</v>
      </c>
      <c r="G836">
        <v>2</v>
      </c>
      <c r="H836">
        <v>81.040000000000006</v>
      </c>
      <c r="I836">
        <v>162.08000000000001</v>
      </c>
      <c r="J836">
        <v>30</v>
      </c>
      <c r="K836" t="s">
        <v>17</v>
      </c>
      <c r="L836">
        <v>2018</v>
      </c>
      <c r="M836">
        <v>11</v>
      </c>
    </row>
    <row r="837" spans="1:13" x14ac:dyDescent="0.25">
      <c r="A837">
        <v>117166</v>
      </c>
      <c r="B837" t="s">
        <v>204</v>
      </c>
      <c r="C837" t="s">
        <v>14</v>
      </c>
      <c r="D837" t="s">
        <v>15</v>
      </c>
      <c r="E837" t="s">
        <v>205</v>
      </c>
      <c r="F837" s="1">
        <v>43479.55537037037</v>
      </c>
      <c r="G837">
        <v>1</v>
      </c>
      <c r="H837">
        <v>81.040000000000006</v>
      </c>
      <c r="I837">
        <v>81.040000000000006</v>
      </c>
      <c r="J837">
        <v>30</v>
      </c>
      <c r="K837" t="s">
        <v>17</v>
      </c>
      <c r="L837">
        <v>2019</v>
      </c>
      <c r="M837">
        <v>1</v>
      </c>
    </row>
    <row r="838" spans="1:13" x14ac:dyDescent="0.25">
      <c r="A838">
        <v>117166</v>
      </c>
      <c r="B838" t="s">
        <v>204</v>
      </c>
      <c r="C838" t="s">
        <v>14</v>
      </c>
      <c r="D838" t="s">
        <v>15</v>
      </c>
      <c r="E838" t="s">
        <v>205</v>
      </c>
      <c r="F838" s="1">
        <v>43480.534317129626</v>
      </c>
      <c r="G838">
        <v>1</v>
      </c>
      <c r="H838">
        <v>81.040000000000006</v>
      </c>
      <c r="I838">
        <v>81.040000000000006</v>
      </c>
      <c r="J838">
        <v>30</v>
      </c>
      <c r="K838" t="s">
        <v>17</v>
      </c>
      <c r="L838">
        <v>2019</v>
      </c>
      <c r="M838">
        <v>1</v>
      </c>
    </row>
    <row r="839" spans="1:13" x14ac:dyDescent="0.25">
      <c r="A839">
        <v>159714</v>
      </c>
      <c r="B839" t="s">
        <v>206</v>
      </c>
      <c r="C839" t="s">
        <v>14</v>
      </c>
      <c r="D839" t="s">
        <v>15</v>
      </c>
      <c r="E839" t="s">
        <v>207</v>
      </c>
      <c r="F839" s="1">
        <v>43269.549942129626</v>
      </c>
      <c r="G839">
        <v>1</v>
      </c>
      <c r="H839">
        <v>120.73</v>
      </c>
      <c r="I839">
        <v>120.73</v>
      </c>
      <c r="J839">
        <v>30</v>
      </c>
      <c r="K839" t="s">
        <v>17</v>
      </c>
      <c r="L839">
        <v>2018</v>
      </c>
      <c r="M839">
        <v>6</v>
      </c>
    </row>
    <row r="840" spans="1:13" x14ac:dyDescent="0.25">
      <c r="A840">
        <v>176496</v>
      </c>
      <c r="B840" t="s">
        <v>208</v>
      </c>
      <c r="C840" t="s">
        <v>14</v>
      </c>
      <c r="D840" t="s">
        <v>15</v>
      </c>
      <c r="E840" t="s">
        <v>209</v>
      </c>
      <c r="F840" s="1">
        <v>43140.535613425927</v>
      </c>
      <c r="G840">
        <v>1</v>
      </c>
      <c r="H840">
        <v>125.43</v>
      </c>
      <c r="I840">
        <v>125.43</v>
      </c>
      <c r="J840">
        <v>30</v>
      </c>
      <c r="K840" t="s">
        <v>17</v>
      </c>
      <c r="L840">
        <v>2018</v>
      </c>
      <c r="M840">
        <v>2</v>
      </c>
    </row>
    <row r="841" spans="1:13" x14ac:dyDescent="0.25">
      <c r="A841">
        <v>176496</v>
      </c>
      <c r="B841" t="s">
        <v>208</v>
      </c>
      <c r="C841" t="s">
        <v>14</v>
      </c>
      <c r="D841" t="s">
        <v>15</v>
      </c>
      <c r="E841" t="s">
        <v>209</v>
      </c>
      <c r="F841" s="1">
        <v>43140.535613425927</v>
      </c>
      <c r="G841">
        <v>3</v>
      </c>
      <c r="H841">
        <v>125.43</v>
      </c>
      <c r="I841">
        <v>376.29</v>
      </c>
      <c r="J841">
        <v>30</v>
      </c>
      <c r="K841" t="s">
        <v>17</v>
      </c>
      <c r="L841">
        <v>2018</v>
      </c>
      <c r="M841">
        <v>2</v>
      </c>
    </row>
    <row r="842" spans="1:13" x14ac:dyDescent="0.25">
      <c r="A842">
        <v>176496</v>
      </c>
      <c r="B842" t="s">
        <v>208</v>
      </c>
      <c r="C842" t="s">
        <v>14</v>
      </c>
      <c r="D842" t="s">
        <v>15</v>
      </c>
      <c r="E842" t="s">
        <v>209</v>
      </c>
      <c r="F842" s="1">
        <v>43154.567754629628</v>
      </c>
      <c r="G842">
        <v>6</v>
      </c>
      <c r="H842">
        <v>125.43</v>
      </c>
      <c r="I842">
        <v>752.58</v>
      </c>
      <c r="J842">
        <v>30</v>
      </c>
      <c r="K842" t="s">
        <v>17</v>
      </c>
      <c r="L842">
        <v>2018</v>
      </c>
      <c r="M842">
        <v>2</v>
      </c>
    </row>
    <row r="843" spans="1:13" x14ac:dyDescent="0.25">
      <c r="A843">
        <v>176496</v>
      </c>
      <c r="B843" t="s">
        <v>208</v>
      </c>
      <c r="C843" t="s">
        <v>14</v>
      </c>
      <c r="D843" t="s">
        <v>15</v>
      </c>
      <c r="E843" t="s">
        <v>209</v>
      </c>
      <c r="F843" s="1">
        <v>43161.420011574075</v>
      </c>
      <c r="G843">
        <v>3</v>
      </c>
      <c r="H843">
        <v>125.43</v>
      </c>
      <c r="I843">
        <v>376.29</v>
      </c>
      <c r="J843">
        <v>30</v>
      </c>
      <c r="K843" t="s">
        <v>17</v>
      </c>
      <c r="L843">
        <v>2018</v>
      </c>
      <c r="M843">
        <v>3</v>
      </c>
    </row>
    <row r="844" spans="1:13" x14ac:dyDescent="0.25">
      <c r="A844">
        <v>176496</v>
      </c>
      <c r="B844" t="s">
        <v>208</v>
      </c>
      <c r="C844" t="s">
        <v>14</v>
      </c>
      <c r="D844" t="s">
        <v>15</v>
      </c>
      <c r="E844" t="s">
        <v>209</v>
      </c>
      <c r="F844" s="1">
        <v>43187.329687500001</v>
      </c>
      <c r="G844">
        <v>4</v>
      </c>
      <c r="H844">
        <v>125.43</v>
      </c>
      <c r="I844">
        <v>501.72</v>
      </c>
      <c r="J844">
        <v>30</v>
      </c>
      <c r="K844" t="s">
        <v>17</v>
      </c>
      <c r="L844">
        <v>2018</v>
      </c>
      <c r="M844">
        <v>3</v>
      </c>
    </row>
    <row r="845" spans="1:13" x14ac:dyDescent="0.25">
      <c r="A845">
        <v>176496</v>
      </c>
      <c r="B845" t="s">
        <v>208</v>
      </c>
      <c r="C845" t="s">
        <v>14</v>
      </c>
      <c r="D845" t="s">
        <v>15</v>
      </c>
      <c r="E845" t="s">
        <v>209</v>
      </c>
      <c r="F845" s="1">
        <v>43216.403136574074</v>
      </c>
      <c r="G845">
        <v>3</v>
      </c>
      <c r="H845">
        <v>125.43</v>
      </c>
      <c r="I845">
        <v>376.29</v>
      </c>
      <c r="J845">
        <v>30</v>
      </c>
      <c r="K845" t="s">
        <v>17</v>
      </c>
      <c r="L845">
        <v>2018</v>
      </c>
      <c r="M845">
        <v>4</v>
      </c>
    </row>
    <row r="846" spans="1:13" x14ac:dyDescent="0.25">
      <c r="A846">
        <v>176496</v>
      </c>
      <c r="B846" t="s">
        <v>208</v>
      </c>
      <c r="C846" t="s">
        <v>14</v>
      </c>
      <c r="D846" t="s">
        <v>15</v>
      </c>
      <c r="E846" t="s">
        <v>209</v>
      </c>
      <c r="F846" s="1">
        <v>43216.403136574074</v>
      </c>
      <c r="G846">
        <v>3</v>
      </c>
      <c r="H846">
        <v>125.43</v>
      </c>
      <c r="I846">
        <v>376.29</v>
      </c>
      <c r="J846">
        <v>30</v>
      </c>
      <c r="K846" t="s">
        <v>17</v>
      </c>
      <c r="L846">
        <v>2018</v>
      </c>
      <c r="M846">
        <v>4</v>
      </c>
    </row>
    <row r="847" spans="1:13" x14ac:dyDescent="0.25">
      <c r="A847">
        <v>176496</v>
      </c>
      <c r="B847" t="s">
        <v>208</v>
      </c>
      <c r="C847" t="s">
        <v>14</v>
      </c>
      <c r="D847" t="s">
        <v>15</v>
      </c>
      <c r="E847" t="s">
        <v>209</v>
      </c>
      <c r="F847" s="1">
        <v>43231.396493055552</v>
      </c>
      <c r="G847">
        <v>3</v>
      </c>
      <c r="H847">
        <v>125.43</v>
      </c>
      <c r="I847">
        <v>376.29</v>
      </c>
      <c r="J847">
        <v>30</v>
      </c>
      <c r="K847" t="s">
        <v>17</v>
      </c>
      <c r="L847">
        <v>2018</v>
      </c>
      <c r="M847">
        <v>5</v>
      </c>
    </row>
    <row r="848" spans="1:13" x14ac:dyDescent="0.25">
      <c r="A848">
        <v>176496</v>
      </c>
      <c r="B848" t="s">
        <v>208</v>
      </c>
      <c r="C848" t="s">
        <v>14</v>
      </c>
      <c r="D848" t="s">
        <v>15</v>
      </c>
      <c r="E848" t="s">
        <v>209</v>
      </c>
      <c r="F848" s="1">
        <v>43251.372523148151</v>
      </c>
      <c r="G848">
        <v>1</v>
      </c>
      <c r="H848">
        <v>125.43</v>
      </c>
      <c r="I848">
        <v>125.43</v>
      </c>
      <c r="J848">
        <v>30</v>
      </c>
      <c r="K848" t="s">
        <v>17</v>
      </c>
      <c r="L848">
        <v>2018</v>
      </c>
      <c r="M848">
        <v>5</v>
      </c>
    </row>
    <row r="849" spans="1:13" x14ac:dyDescent="0.25">
      <c r="A849">
        <v>176496</v>
      </c>
      <c r="B849" t="s">
        <v>208</v>
      </c>
      <c r="C849" t="s">
        <v>14</v>
      </c>
      <c r="D849" t="s">
        <v>15</v>
      </c>
      <c r="E849" t="s">
        <v>209</v>
      </c>
      <c r="F849" s="1">
        <v>43252.53297453704</v>
      </c>
      <c r="G849">
        <v>3</v>
      </c>
      <c r="H849">
        <v>125.43</v>
      </c>
      <c r="I849">
        <v>376.29</v>
      </c>
      <c r="J849">
        <v>30</v>
      </c>
      <c r="K849" t="s">
        <v>17</v>
      </c>
      <c r="L849">
        <v>2018</v>
      </c>
      <c r="M849">
        <v>6</v>
      </c>
    </row>
    <row r="850" spans="1:13" x14ac:dyDescent="0.25">
      <c r="A850">
        <v>176496</v>
      </c>
      <c r="B850" t="s">
        <v>208</v>
      </c>
      <c r="C850" t="s">
        <v>14</v>
      </c>
      <c r="D850" t="s">
        <v>15</v>
      </c>
      <c r="E850" t="s">
        <v>209</v>
      </c>
      <c r="F850" s="1">
        <v>43252.53297453704</v>
      </c>
      <c r="G850">
        <v>1</v>
      </c>
      <c r="H850">
        <v>125.43</v>
      </c>
      <c r="I850">
        <v>125.43</v>
      </c>
      <c r="J850">
        <v>30</v>
      </c>
      <c r="K850" t="s">
        <v>17</v>
      </c>
      <c r="L850">
        <v>2018</v>
      </c>
      <c r="M850">
        <v>6</v>
      </c>
    </row>
    <row r="851" spans="1:13" x14ac:dyDescent="0.25">
      <c r="A851">
        <v>176496</v>
      </c>
      <c r="B851" t="s">
        <v>208</v>
      </c>
      <c r="C851" t="s">
        <v>14</v>
      </c>
      <c r="D851" t="s">
        <v>15</v>
      </c>
      <c r="E851" t="s">
        <v>209</v>
      </c>
      <c r="F851" s="1">
        <v>43273.425856481481</v>
      </c>
      <c r="G851">
        <v>3</v>
      </c>
      <c r="H851">
        <v>125.43</v>
      </c>
      <c r="I851">
        <v>376.29</v>
      </c>
      <c r="J851">
        <v>30</v>
      </c>
      <c r="K851" t="s">
        <v>17</v>
      </c>
      <c r="L851">
        <v>2018</v>
      </c>
      <c r="M851">
        <v>6</v>
      </c>
    </row>
    <row r="852" spans="1:13" x14ac:dyDescent="0.25">
      <c r="A852">
        <v>176496</v>
      </c>
      <c r="B852" t="s">
        <v>208</v>
      </c>
      <c r="C852" t="s">
        <v>14</v>
      </c>
      <c r="D852" t="s">
        <v>15</v>
      </c>
      <c r="E852" t="s">
        <v>209</v>
      </c>
      <c r="F852" s="1">
        <v>43315.409363425926</v>
      </c>
      <c r="G852">
        <v>2</v>
      </c>
      <c r="H852">
        <v>125.43</v>
      </c>
      <c r="I852">
        <v>250.86</v>
      </c>
      <c r="J852">
        <v>30</v>
      </c>
      <c r="K852" t="s">
        <v>17</v>
      </c>
      <c r="L852">
        <v>2018</v>
      </c>
      <c r="M852">
        <v>8</v>
      </c>
    </row>
    <row r="853" spans="1:13" x14ac:dyDescent="0.25">
      <c r="A853">
        <v>176496</v>
      </c>
      <c r="B853" t="s">
        <v>208</v>
      </c>
      <c r="C853" t="s">
        <v>14</v>
      </c>
      <c r="D853" t="s">
        <v>15</v>
      </c>
      <c r="E853" t="s">
        <v>209</v>
      </c>
      <c r="F853" s="1">
        <v>43332.538159722222</v>
      </c>
      <c r="G853">
        <v>2</v>
      </c>
      <c r="H853">
        <v>125.43</v>
      </c>
      <c r="I853">
        <v>250.86</v>
      </c>
      <c r="J853">
        <v>30</v>
      </c>
      <c r="K853" t="s">
        <v>17</v>
      </c>
      <c r="L853">
        <v>2018</v>
      </c>
      <c r="M853">
        <v>8</v>
      </c>
    </row>
    <row r="854" spans="1:13" x14ac:dyDescent="0.25">
      <c r="A854">
        <v>176496</v>
      </c>
      <c r="B854" t="s">
        <v>208</v>
      </c>
      <c r="C854" t="s">
        <v>14</v>
      </c>
      <c r="D854" t="s">
        <v>15</v>
      </c>
      <c r="E854" t="s">
        <v>209</v>
      </c>
      <c r="F854" s="1">
        <v>43335.455462962964</v>
      </c>
      <c r="G854">
        <v>1</v>
      </c>
      <c r="H854">
        <v>125.43</v>
      </c>
      <c r="I854">
        <v>125.43</v>
      </c>
      <c r="J854">
        <v>30</v>
      </c>
      <c r="K854" t="s">
        <v>17</v>
      </c>
      <c r="L854">
        <v>2018</v>
      </c>
      <c r="M854">
        <v>8</v>
      </c>
    </row>
    <row r="855" spans="1:13" x14ac:dyDescent="0.25">
      <c r="A855">
        <v>176496</v>
      </c>
      <c r="B855" t="s">
        <v>208</v>
      </c>
      <c r="C855" t="s">
        <v>14</v>
      </c>
      <c r="D855" t="s">
        <v>15</v>
      </c>
      <c r="E855" t="s">
        <v>209</v>
      </c>
      <c r="F855" s="1">
        <v>43472.506493055553</v>
      </c>
      <c r="G855">
        <v>1</v>
      </c>
      <c r="H855">
        <v>125.43</v>
      </c>
      <c r="I855">
        <v>125.43</v>
      </c>
      <c r="J855">
        <v>30</v>
      </c>
      <c r="K855" t="s">
        <v>17</v>
      </c>
      <c r="L855">
        <v>2019</v>
      </c>
      <c r="M855">
        <v>1</v>
      </c>
    </row>
    <row r="856" spans="1:13" x14ac:dyDescent="0.25">
      <c r="A856">
        <v>176496</v>
      </c>
      <c r="B856" t="s">
        <v>208</v>
      </c>
      <c r="C856" t="s">
        <v>14</v>
      </c>
      <c r="D856" t="s">
        <v>15</v>
      </c>
      <c r="E856" t="s">
        <v>209</v>
      </c>
      <c r="F856" s="1">
        <v>43495.437627314815</v>
      </c>
      <c r="G856">
        <v>2</v>
      </c>
      <c r="H856">
        <v>125.43</v>
      </c>
      <c r="I856">
        <v>250.86</v>
      </c>
      <c r="J856">
        <v>30</v>
      </c>
      <c r="K856" t="s">
        <v>17</v>
      </c>
      <c r="L856">
        <v>2019</v>
      </c>
      <c r="M856">
        <v>1</v>
      </c>
    </row>
    <row r="857" spans="1:13" x14ac:dyDescent="0.25">
      <c r="A857">
        <v>176496</v>
      </c>
      <c r="B857" t="s">
        <v>208</v>
      </c>
      <c r="C857" t="s">
        <v>14</v>
      </c>
      <c r="D857" t="s">
        <v>15</v>
      </c>
      <c r="E857" t="s">
        <v>209</v>
      </c>
      <c r="F857" s="1">
        <v>43497.458101851851</v>
      </c>
      <c r="G857">
        <v>6</v>
      </c>
      <c r="H857">
        <v>125.43</v>
      </c>
      <c r="I857">
        <v>752.58</v>
      </c>
      <c r="J857">
        <v>30</v>
      </c>
      <c r="K857" t="s">
        <v>17</v>
      </c>
      <c r="L857">
        <v>2019</v>
      </c>
      <c r="M857">
        <v>2</v>
      </c>
    </row>
    <row r="858" spans="1:13" x14ac:dyDescent="0.25">
      <c r="A858">
        <v>176496</v>
      </c>
      <c r="B858" t="s">
        <v>208</v>
      </c>
      <c r="C858" t="s">
        <v>14</v>
      </c>
      <c r="D858" t="s">
        <v>15</v>
      </c>
      <c r="E858" t="s">
        <v>209</v>
      </c>
      <c r="F858" s="1">
        <v>43500.532523148147</v>
      </c>
      <c r="G858">
        <v>1</v>
      </c>
      <c r="H858">
        <v>125.43</v>
      </c>
      <c r="I858">
        <v>125.43</v>
      </c>
      <c r="J858">
        <v>30</v>
      </c>
      <c r="K858" t="s">
        <v>17</v>
      </c>
      <c r="L858">
        <v>2019</v>
      </c>
      <c r="M858">
        <v>2</v>
      </c>
    </row>
    <row r="859" spans="1:13" x14ac:dyDescent="0.25">
      <c r="A859">
        <v>176496</v>
      </c>
      <c r="B859" t="s">
        <v>208</v>
      </c>
      <c r="C859" t="s">
        <v>14</v>
      </c>
      <c r="D859" t="s">
        <v>15</v>
      </c>
      <c r="E859" t="s">
        <v>209</v>
      </c>
      <c r="F859" s="1">
        <v>43600.553159722222</v>
      </c>
      <c r="G859">
        <v>3</v>
      </c>
      <c r="H859">
        <v>125.43</v>
      </c>
      <c r="I859">
        <v>376.29</v>
      </c>
      <c r="J859">
        <v>30</v>
      </c>
      <c r="K859" t="s">
        <v>17</v>
      </c>
      <c r="L859">
        <v>2019</v>
      </c>
      <c r="M859">
        <v>5</v>
      </c>
    </row>
    <row r="860" spans="1:13" x14ac:dyDescent="0.25">
      <c r="A860">
        <v>176496</v>
      </c>
      <c r="B860" t="s">
        <v>208</v>
      </c>
      <c r="C860" t="s">
        <v>14</v>
      </c>
      <c r="D860" t="s">
        <v>15</v>
      </c>
      <c r="E860" t="s">
        <v>209</v>
      </c>
      <c r="F860" s="1">
        <v>43602.452245370368</v>
      </c>
      <c r="G860">
        <v>5</v>
      </c>
      <c r="H860">
        <v>125.43</v>
      </c>
      <c r="I860">
        <v>627.15</v>
      </c>
      <c r="J860">
        <v>30</v>
      </c>
      <c r="K860" t="s">
        <v>17</v>
      </c>
      <c r="L860">
        <v>2019</v>
      </c>
      <c r="M860">
        <v>5</v>
      </c>
    </row>
    <row r="861" spans="1:13" x14ac:dyDescent="0.25">
      <c r="A861">
        <v>176496</v>
      </c>
      <c r="B861" t="s">
        <v>208</v>
      </c>
      <c r="C861" t="s">
        <v>14</v>
      </c>
      <c r="D861" t="s">
        <v>15</v>
      </c>
      <c r="E861" t="s">
        <v>209</v>
      </c>
      <c r="F861" s="1">
        <v>43761.518460648149</v>
      </c>
      <c r="G861">
        <v>5</v>
      </c>
      <c r="H861">
        <v>125.43</v>
      </c>
      <c r="I861">
        <v>627.15</v>
      </c>
      <c r="J861">
        <v>30</v>
      </c>
      <c r="K861" t="s">
        <v>17</v>
      </c>
      <c r="L861">
        <v>2019</v>
      </c>
      <c r="M861">
        <v>10</v>
      </c>
    </row>
    <row r="862" spans="1:13" x14ac:dyDescent="0.25">
      <c r="A862">
        <v>176496</v>
      </c>
      <c r="B862" t="s">
        <v>208</v>
      </c>
      <c r="C862" t="s">
        <v>14</v>
      </c>
      <c r="D862" t="s">
        <v>15</v>
      </c>
      <c r="E862" t="s">
        <v>209</v>
      </c>
      <c r="F862" s="1">
        <v>43762.401562500003</v>
      </c>
      <c r="G862">
        <v>2</v>
      </c>
      <c r="H862">
        <v>125.43</v>
      </c>
      <c r="I862">
        <v>250.86</v>
      </c>
      <c r="J862">
        <v>30</v>
      </c>
      <c r="K862" t="s">
        <v>17</v>
      </c>
      <c r="L862">
        <v>2019</v>
      </c>
      <c r="M862">
        <v>10</v>
      </c>
    </row>
    <row r="863" spans="1:13" x14ac:dyDescent="0.25">
      <c r="A863">
        <v>176496</v>
      </c>
      <c r="B863" t="s">
        <v>208</v>
      </c>
      <c r="C863" t="s">
        <v>14</v>
      </c>
      <c r="D863" t="s">
        <v>15</v>
      </c>
      <c r="E863" t="s">
        <v>209</v>
      </c>
      <c r="F863" s="1">
        <v>43762.401562500003</v>
      </c>
      <c r="G863">
        <v>3</v>
      </c>
      <c r="H863">
        <v>125.43</v>
      </c>
      <c r="I863">
        <v>376.29</v>
      </c>
      <c r="J863">
        <v>30</v>
      </c>
      <c r="K863" t="s">
        <v>17</v>
      </c>
      <c r="L863">
        <v>2019</v>
      </c>
      <c r="M863">
        <v>10</v>
      </c>
    </row>
    <row r="864" spans="1:13" x14ac:dyDescent="0.25">
      <c r="A864">
        <v>176496</v>
      </c>
      <c r="B864" t="s">
        <v>208</v>
      </c>
      <c r="C864" t="s">
        <v>14</v>
      </c>
      <c r="D864" t="s">
        <v>15</v>
      </c>
      <c r="E864" t="s">
        <v>209</v>
      </c>
      <c r="F864" s="1">
        <v>43801.495740740742</v>
      </c>
      <c r="G864">
        <v>1</v>
      </c>
      <c r="H864">
        <v>125.43</v>
      </c>
      <c r="I864">
        <v>125.43</v>
      </c>
      <c r="J864">
        <v>30</v>
      </c>
      <c r="K864" t="s">
        <v>17</v>
      </c>
      <c r="L864">
        <v>2019</v>
      </c>
      <c r="M864">
        <v>12</v>
      </c>
    </row>
    <row r="865" spans="1:13" x14ac:dyDescent="0.25">
      <c r="A865">
        <v>176496</v>
      </c>
      <c r="B865" t="s">
        <v>208</v>
      </c>
      <c r="C865" t="s">
        <v>14</v>
      </c>
      <c r="D865" t="s">
        <v>15</v>
      </c>
      <c r="E865" t="s">
        <v>209</v>
      </c>
      <c r="F865" s="1">
        <v>43805.567881944444</v>
      </c>
      <c r="G865">
        <v>6</v>
      </c>
      <c r="H865">
        <v>125.43</v>
      </c>
      <c r="I865">
        <v>752.58</v>
      </c>
      <c r="J865">
        <v>30</v>
      </c>
      <c r="K865" t="s">
        <v>17</v>
      </c>
      <c r="L865">
        <v>2019</v>
      </c>
      <c r="M865">
        <v>12</v>
      </c>
    </row>
    <row r="866" spans="1:13" x14ac:dyDescent="0.25">
      <c r="A866">
        <v>102679</v>
      </c>
      <c r="B866" t="s">
        <v>210</v>
      </c>
      <c r="C866" t="s">
        <v>14</v>
      </c>
      <c r="D866" t="s">
        <v>15</v>
      </c>
      <c r="E866" t="s">
        <v>209</v>
      </c>
      <c r="F866" s="1">
        <v>43105.526562500003</v>
      </c>
      <c r="G866">
        <v>1</v>
      </c>
      <c r="H866">
        <v>164.48</v>
      </c>
      <c r="I866">
        <v>164.48</v>
      </c>
      <c r="J866">
        <v>30</v>
      </c>
      <c r="K866" t="s">
        <v>17</v>
      </c>
      <c r="L866">
        <v>2018</v>
      </c>
      <c r="M866">
        <v>1</v>
      </c>
    </row>
    <row r="867" spans="1:13" x14ac:dyDescent="0.25">
      <c r="A867">
        <v>102679</v>
      </c>
      <c r="B867" t="s">
        <v>210</v>
      </c>
      <c r="C867" t="s">
        <v>14</v>
      </c>
      <c r="D867" t="s">
        <v>15</v>
      </c>
      <c r="E867" t="s">
        <v>209</v>
      </c>
      <c r="F867" s="1">
        <v>43147.429386574076</v>
      </c>
      <c r="G867">
        <v>3</v>
      </c>
      <c r="H867">
        <v>164.48</v>
      </c>
      <c r="I867">
        <v>493.44</v>
      </c>
      <c r="J867">
        <v>30</v>
      </c>
      <c r="K867" t="s">
        <v>17</v>
      </c>
      <c r="L867">
        <v>2018</v>
      </c>
      <c r="M867">
        <v>2</v>
      </c>
    </row>
    <row r="868" spans="1:13" x14ac:dyDescent="0.25">
      <c r="A868">
        <v>102679</v>
      </c>
      <c r="B868" t="s">
        <v>210</v>
      </c>
      <c r="C868" t="s">
        <v>14</v>
      </c>
      <c r="D868" t="s">
        <v>15</v>
      </c>
      <c r="E868" t="s">
        <v>209</v>
      </c>
      <c r="F868" s="1">
        <v>43179.532222222224</v>
      </c>
      <c r="G868">
        <v>1</v>
      </c>
      <c r="H868">
        <v>164.48</v>
      </c>
      <c r="I868">
        <v>164.48</v>
      </c>
      <c r="J868">
        <v>30</v>
      </c>
      <c r="K868" t="s">
        <v>17</v>
      </c>
      <c r="L868">
        <v>2018</v>
      </c>
      <c r="M868">
        <v>3</v>
      </c>
    </row>
    <row r="869" spans="1:13" x14ac:dyDescent="0.25">
      <c r="A869">
        <v>102679</v>
      </c>
      <c r="B869" t="s">
        <v>210</v>
      </c>
      <c r="C869" t="s">
        <v>14</v>
      </c>
      <c r="D869" t="s">
        <v>15</v>
      </c>
      <c r="E869" t="s">
        <v>209</v>
      </c>
      <c r="F869" s="1">
        <v>43182.466574074075</v>
      </c>
      <c r="G869">
        <v>3</v>
      </c>
      <c r="H869">
        <v>164.48</v>
      </c>
      <c r="I869">
        <v>493.44</v>
      </c>
      <c r="J869">
        <v>30</v>
      </c>
      <c r="K869" t="s">
        <v>17</v>
      </c>
      <c r="L869">
        <v>2018</v>
      </c>
      <c r="M869">
        <v>3</v>
      </c>
    </row>
    <row r="870" spans="1:13" x14ac:dyDescent="0.25">
      <c r="A870">
        <v>102679</v>
      </c>
      <c r="B870" t="s">
        <v>210</v>
      </c>
      <c r="C870" t="s">
        <v>14</v>
      </c>
      <c r="D870" t="s">
        <v>15</v>
      </c>
      <c r="E870" t="s">
        <v>209</v>
      </c>
      <c r="F870" s="1">
        <v>43231.396493055552</v>
      </c>
      <c r="G870">
        <v>3</v>
      </c>
      <c r="H870">
        <v>164.48</v>
      </c>
      <c r="I870">
        <v>493.44</v>
      </c>
      <c r="J870">
        <v>30</v>
      </c>
      <c r="K870" t="s">
        <v>17</v>
      </c>
      <c r="L870">
        <v>2018</v>
      </c>
      <c r="M870">
        <v>5</v>
      </c>
    </row>
    <row r="871" spans="1:13" x14ac:dyDescent="0.25">
      <c r="A871">
        <v>102679</v>
      </c>
      <c r="B871" t="s">
        <v>210</v>
      </c>
      <c r="C871" t="s">
        <v>14</v>
      </c>
      <c r="D871" t="s">
        <v>15</v>
      </c>
      <c r="E871" t="s">
        <v>209</v>
      </c>
      <c r="F871" s="1">
        <v>43312.567476851851</v>
      </c>
      <c r="G871">
        <v>1</v>
      </c>
      <c r="H871">
        <v>164.48</v>
      </c>
      <c r="I871">
        <v>164.48</v>
      </c>
      <c r="J871">
        <v>30</v>
      </c>
      <c r="K871" t="s">
        <v>17</v>
      </c>
      <c r="L871">
        <v>2018</v>
      </c>
      <c r="M871">
        <v>7</v>
      </c>
    </row>
    <row r="872" spans="1:13" x14ac:dyDescent="0.25">
      <c r="A872">
        <v>102679</v>
      </c>
      <c r="B872" t="s">
        <v>210</v>
      </c>
      <c r="C872" t="s">
        <v>14</v>
      </c>
      <c r="D872" t="s">
        <v>15</v>
      </c>
      <c r="E872" t="s">
        <v>209</v>
      </c>
      <c r="F872" s="1">
        <v>43490.594571759262</v>
      </c>
      <c r="G872">
        <v>1</v>
      </c>
      <c r="H872">
        <v>164.48</v>
      </c>
      <c r="I872">
        <v>164.48</v>
      </c>
      <c r="J872">
        <v>30</v>
      </c>
      <c r="K872" t="s">
        <v>17</v>
      </c>
      <c r="L872">
        <v>2019</v>
      </c>
      <c r="M872">
        <v>1</v>
      </c>
    </row>
    <row r="873" spans="1:13" x14ac:dyDescent="0.25">
      <c r="A873">
        <v>102679</v>
      </c>
      <c r="B873" t="s">
        <v>210</v>
      </c>
      <c r="C873" t="s">
        <v>14</v>
      </c>
      <c r="D873" t="s">
        <v>15</v>
      </c>
      <c r="E873" t="s">
        <v>209</v>
      </c>
      <c r="F873" s="1">
        <v>43539.406099537038</v>
      </c>
      <c r="G873">
        <v>2</v>
      </c>
      <c r="H873">
        <v>164.48</v>
      </c>
      <c r="I873">
        <v>328.96</v>
      </c>
      <c r="J873">
        <v>30</v>
      </c>
      <c r="K873" t="s">
        <v>17</v>
      </c>
      <c r="L873">
        <v>2019</v>
      </c>
      <c r="M873">
        <v>3</v>
      </c>
    </row>
    <row r="874" spans="1:13" x14ac:dyDescent="0.25">
      <c r="A874">
        <v>102679</v>
      </c>
      <c r="B874" t="s">
        <v>210</v>
      </c>
      <c r="C874" t="s">
        <v>14</v>
      </c>
      <c r="D874" t="s">
        <v>15</v>
      </c>
      <c r="E874" t="s">
        <v>209</v>
      </c>
      <c r="F874" s="1">
        <v>43602.452245370368</v>
      </c>
      <c r="G874">
        <v>1</v>
      </c>
      <c r="H874">
        <v>164.48</v>
      </c>
      <c r="I874">
        <v>164.48</v>
      </c>
      <c r="J874">
        <v>30</v>
      </c>
      <c r="K874" t="s">
        <v>17</v>
      </c>
      <c r="L874">
        <v>2019</v>
      </c>
      <c r="M874">
        <v>5</v>
      </c>
    </row>
    <row r="875" spans="1:13" x14ac:dyDescent="0.25">
      <c r="A875">
        <v>102679</v>
      </c>
      <c r="B875" t="s">
        <v>210</v>
      </c>
      <c r="C875" t="s">
        <v>14</v>
      </c>
      <c r="D875" t="s">
        <v>15</v>
      </c>
      <c r="E875" t="s">
        <v>209</v>
      </c>
      <c r="F875" s="1">
        <v>43616.405775462961</v>
      </c>
      <c r="G875">
        <v>2</v>
      </c>
      <c r="H875">
        <v>164.48</v>
      </c>
      <c r="I875">
        <v>328.96</v>
      </c>
      <c r="J875">
        <v>30</v>
      </c>
      <c r="K875" t="s">
        <v>17</v>
      </c>
      <c r="L875">
        <v>2019</v>
      </c>
      <c r="M875">
        <v>5</v>
      </c>
    </row>
    <row r="876" spans="1:13" x14ac:dyDescent="0.25">
      <c r="A876">
        <v>203323</v>
      </c>
      <c r="B876" t="s">
        <v>211</v>
      </c>
      <c r="C876" t="s">
        <v>14</v>
      </c>
      <c r="D876" t="s">
        <v>15</v>
      </c>
      <c r="E876" t="s">
        <v>212</v>
      </c>
      <c r="F876" s="1">
        <v>43391.578425925924</v>
      </c>
      <c r="G876">
        <v>1</v>
      </c>
      <c r="H876">
        <v>246.53</v>
      </c>
      <c r="I876">
        <v>246.53</v>
      </c>
      <c r="J876">
        <v>30</v>
      </c>
      <c r="K876" t="s">
        <v>17</v>
      </c>
      <c r="L876">
        <v>2018</v>
      </c>
      <c r="M876">
        <v>10</v>
      </c>
    </row>
    <row r="877" spans="1:13" x14ac:dyDescent="0.25">
      <c r="A877">
        <v>203323</v>
      </c>
      <c r="B877" t="s">
        <v>211</v>
      </c>
      <c r="C877" t="s">
        <v>14</v>
      </c>
      <c r="D877" t="s">
        <v>15</v>
      </c>
      <c r="E877" t="s">
        <v>212</v>
      </c>
      <c r="F877" s="1">
        <v>43509.532141203701</v>
      </c>
      <c r="G877">
        <v>1</v>
      </c>
      <c r="H877">
        <v>251.88</v>
      </c>
      <c r="I877">
        <v>251.88</v>
      </c>
      <c r="J877">
        <v>30</v>
      </c>
      <c r="K877" t="s">
        <v>17</v>
      </c>
      <c r="L877">
        <v>2019</v>
      </c>
      <c r="M877">
        <v>2</v>
      </c>
    </row>
    <row r="878" spans="1:13" x14ac:dyDescent="0.25">
      <c r="A878">
        <v>162320</v>
      </c>
      <c r="B878" t="s">
        <v>213</v>
      </c>
      <c r="C878" t="s">
        <v>14</v>
      </c>
      <c r="D878" t="s">
        <v>15</v>
      </c>
      <c r="E878" t="s">
        <v>212</v>
      </c>
      <c r="F878" s="1">
        <v>43719.367789351854</v>
      </c>
      <c r="G878">
        <v>2</v>
      </c>
      <c r="H878">
        <v>75.89</v>
      </c>
      <c r="I878">
        <v>151.78</v>
      </c>
      <c r="J878">
        <v>30</v>
      </c>
      <c r="K878" t="s">
        <v>17</v>
      </c>
      <c r="L878">
        <v>2019</v>
      </c>
      <c r="M878">
        <v>9</v>
      </c>
    </row>
    <row r="879" spans="1:13" x14ac:dyDescent="0.25">
      <c r="A879">
        <v>162316</v>
      </c>
      <c r="B879" t="s">
        <v>214</v>
      </c>
      <c r="C879" t="s">
        <v>14</v>
      </c>
      <c r="D879" t="s">
        <v>15</v>
      </c>
      <c r="E879" t="s">
        <v>212</v>
      </c>
      <c r="F879" s="1">
        <v>43137.499525462961</v>
      </c>
      <c r="G879">
        <v>1</v>
      </c>
      <c r="H879">
        <v>149.44999999999999</v>
      </c>
      <c r="I879">
        <v>149.44999999999999</v>
      </c>
      <c r="J879">
        <v>30</v>
      </c>
      <c r="K879" t="s">
        <v>17</v>
      </c>
      <c r="L879">
        <v>2018</v>
      </c>
      <c r="M879">
        <v>2</v>
      </c>
    </row>
    <row r="880" spans="1:13" x14ac:dyDescent="0.25">
      <c r="A880">
        <v>162317</v>
      </c>
      <c r="B880" t="s">
        <v>215</v>
      </c>
      <c r="C880" t="s">
        <v>14</v>
      </c>
      <c r="D880" t="s">
        <v>15</v>
      </c>
      <c r="E880" t="s">
        <v>212</v>
      </c>
      <c r="F880" s="1">
        <v>43140.535613425927</v>
      </c>
      <c r="G880">
        <v>1</v>
      </c>
      <c r="H880">
        <v>286</v>
      </c>
      <c r="I880">
        <v>286</v>
      </c>
      <c r="J880">
        <v>30</v>
      </c>
      <c r="K880" t="s">
        <v>17</v>
      </c>
      <c r="L880">
        <v>2018</v>
      </c>
      <c r="M880">
        <v>2</v>
      </c>
    </row>
    <row r="881" spans="1:13" x14ac:dyDescent="0.25">
      <c r="A881">
        <v>225589</v>
      </c>
      <c r="B881" t="s">
        <v>216</v>
      </c>
      <c r="C881" t="s">
        <v>14</v>
      </c>
      <c r="D881" t="s">
        <v>15</v>
      </c>
      <c r="E881" t="s">
        <v>217</v>
      </c>
      <c r="F881" s="1">
        <v>43327.535810185182</v>
      </c>
      <c r="G881">
        <v>1</v>
      </c>
      <c r="H881">
        <v>77.290000000000006</v>
      </c>
      <c r="I881">
        <v>77.290000000000006</v>
      </c>
      <c r="J881">
        <v>30</v>
      </c>
      <c r="K881" t="s">
        <v>17</v>
      </c>
      <c r="L881">
        <v>2018</v>
      </c>
      <c r="M881">
        <v>8</v>
      </c>
    </row>
    <row r="882" spans="1:13" x14ac:dyDescent="0.25">
      <c r="A882">
        <v>225589</v>
      </c>
      <c r="B882" t="s">
        <v>216</v>
      </c>
      <c r="C882" t="s">
        <v>14</v>
      </c>
      <c r="D882" t="s">
        <v>15</v>
      </c>
      <c r="E882" t="s">
        <v>217</v>
      </c>
      <c r="F882" s="1">
        <v>43416.450023148151</v>
      </c>
      <c r="G882">
        <v>1</v>
      </c>
      <c r="H882">
        <v>77.28</v>
      </c>
      <c r="I882">
        <v>77.28</v>
      </c>
      <c r="J882">
        <v>30</v>
      </c>
      <c r="K882" t="s">
        <v>17</v>
      </c>
      <c r="L882">
        <v>2018</v>
      </c>
      <c r="M882">
        <v>11</v>
      </c>
    </row>
    <row r="883" spans="1:13" x14ac:dyDescent="0.25">
      <c r="A883">
        <v>225589</v>
      </c>
      <c r="B883" t="s">
        <v>216</v>
      </c>
      <c r="C883" t="s">
        <v>14</v>
      </c>
      <c r="D883" t="s">
        <v>15</v>
      </c>
      <c r="E883" t="s">
        <v>217</v>
      </c>
      <c r="F883" s="1">
        <v>43427.393194444441</v>
      </c>
      <c r="G883">
        <v>1</v>
      </c>
      <c r="H883">
        <v>77.28</v>
      </c>
      <c r="I883">
        <v>77.28</v>
      </c>
      <c r="J883">
        <v>30</v>
      </c>
      <c r="K883" t="s">
        <v>17</v>
      </c>
      <c r="L883">
        <v>2018</v>
      </c>
      <c r="M883">
        <v>11</v>
      </c>
    </row>
    <row r="884" spans="1:13" x14ac:dyDescent="0.25">
      <c r="A884">
        <v>225589</v>
      </c>
      <c r="B884" t="s">
        <v>216</v>
      </c>
      <c r="C884" t="s">
        <v>14</v>
      </c>
      <c r="D884" t="s">
        <v>15</v>
      </c>
      <c r="E884" t="s">
        <v>217</v>
      </c>
      <c r="F884" s="1">
        <v>43427.393194444441</v>
      </c>
      <c r="G884">
        <v>1</v>
      </c>
      <c r="H884">
        <v>77.28</v>
      </c>
      <c r="I884">
        <v>77.28</v>
      </c>
      <c r="J884">
        <v>30</v>
      </c>
      <c r="K884" t="s">
        <v>17</v>
      </c>
      <c r="L884">
        <v>2018</v>
      </c>
      <c r="M884">
        <v>11</v>
      </c>
    </row>
    <row r="885" spans="1:13" x14ac:dyDescent="0.25">
      <c r="A885">
        <v>225589</v>
      </c>
      <c r="B885" t="s">
        <v>216</v>
      </c>
      <c r="C885" t="s">
        <v>14</v>
      </c>
      <c r="D885" t="s">
        <v>15</v>
      </c>
      <c r="E885" t="s">
        <v>217</v>
      </c>
      <c r="F885" s="1">
        <v>43427.393194444441</v>
      </c>
      <c r="G885">
        <v>1</v>
      </c>
      <c r="H885">
        <v>77.28</v>
      </c>
      <c r="I885">
        <v>77.28</v>
      </c>
      <c r="J885">
        <v>30</v>
      </c>
      <c r="K885" t="s">
        <v>17</v>
      </c>
      <c r="L885">
        <v>2018</v>
      </c>
      <c r="M885">
        <v>11</v>
      </c>
    </row>
    <row r="886" spans="1:13" x14ac:dyDescent="0.25">
      <c r="A886">
        <v>225589</v>
      </c>
      <c r="B886" t="s">
        <v>216</v>
      </c>
      <c r="C886" t="s">
        <v>14</v>
      </c>
      <c r="D886" t="s">
        <v>15</v>
      </c>
      <c r="E886" t="s">
        <v>217</v>
      </c>
      <c r="F886" s="1">
        <v>43538.373645833337</v>
      </c>
      <c r="G886">
        <v>1</v>
      </c>
      <c r="H886">
        <v>77.290000000000006</v>
      </c>
      <c r="I886">
        <v>77.290000000000006</v>
      </c>
      <c r="J886">
        <v>30</v>
      </c>
      <c r="K886" t="s">
        <v>17</v>
      </c>
      <c r="L886">
        <v>2019</v>
      </c>
      <c r="M886">
        <v>3</v>
      </c>
    </row>
    <row r="887" spans="1:13" x14ac:dyDescent="0.25">
      <c r="A887">
        <v>225589</v>
      </c>
      <c r="B887" t="s">
        <v>216</v>
      </c>
      <c r="C887" t="s">
        <v>14</v>
      </c>
      <c r="D887" t="s">
        <v>15</v>
      </c>
      <c r="E887" t="s">
        <v>217</v>
      </c>
      <c r="F887" s="1">
        <v>43538.533993055556</v>
      </c>
      <c r="G887">
        <v>1</v>
      </c>
      <c r="H887">
        <v>77.290000000000006</v>
      </c>
      <c r="I887">
        <v>77.290000000000006</v>
      </c>
      <c r="J887">
        <v>30</v>
      </c>
      <c r="K887" t="s">
        <v>17</v>
      </c>
      <c r="L887">
        <v>2019</v>
      </c>
      <c r="M887">
        <v>3</v>
      </c>
    </row>
    <row r="888" spans="1:13" x14ac:dyDescent="0.25">
      <c r="A888">
        <v>225589</v>
      </c>
      <c r="B888" t="s">
        <v>216</v>
      </c>
      <c r="C888" t="s">
        <v>14</v>
      </c>
      <c r="D888" t="s">
        <v>15</v>
      </c>
      <c r="E888" t="s">
        <v>217</v>
      </c>
      <c r="F888" s="1">
        <v>43539.426898148151</v>
      </c>
      <c r="G888">
        <v>1</v>
      </c>
      <c r="H888">
        <v>77.290000000000006</v>
      </c>
      <c r="I888">
        <v>77.290000000000006</v>
      </c>
      <c r="J888">
        <v>30</v>
      </c>
      <c r="K888" t="s">
        <v>17</v>
      </c>
      <c r="L888">
        <v>2019</v>
      </c>
      <c r="M888">
        <v>3</v>
      </c>
    </row>
    <row r="889" spans="1:13" x14ac:dyDescent="0.25">
      <c r="A889">
        <v>176690</v>
      </c>
      <c r="B889" t="s">
        <v>218</v>
      </c>
      <c r="C889" t="s">
        <v>14</v>
      </c>
      <c r="D889" t="s">
        <v>15</v>
      </c>
      <c r="E889" t="s">
        <v>217</v>
      </c>
      <c r="F889" s="1">
        <v>43202.394386574073</v>
      </c>
      <c r="G889">
        <v>1</v>
      </c>
      <c r="H889">
        <v>114.79</v>
      </c>
      <c r="I889">
        <v>114.79</v>
      </c>
      <c r="J889">
        <v>30</v>
      </c>
      <c r="K889" t="s">
        <v>17</v>
      </c>
      <c r="L889">
        <v>2018</v>
      </c>
      <c r="M889">
        <v>4</v>
      </c>
    </row>
    <row r="890" spans="1:13" x14ac:dyDescent="0.25">
      <c r="A890">
        <v>848562</v>
      </c>
      <c r="B890" t="s">
        <v>219</v>
      </c>
      <c r="C890" t="s">
        <v>14</v>
      </c>
      <c r="D890" t="s">
        <v>15</v>
      </c>
      <c r="E890" t="s">
        <v>217</v>
      </c>
      <c r="F890" s="1">
        <v>43539.426898148151</v>
      </c>
      <c r="G890">
        <v>2</v>
      </c>
      <c r="H890">
        <v>77.290000000000006</v>
      </c>
      <c r="I890">
        <v>154.58000000000001</v>
      </c>
      <c r="J890">
        <v>30</v>
      </c>
      <c r="K890" t="s">
        <v>17</v>
      </c>
      <c r="L890">
        <v>2019</v>
      </c>
      <c r="M890">
        <v>3</v>
      </c>
    </row>
    <row r="891" spans="1:13" x14ac:dyDescent="0.25">
      <c r="A891">
        <v>146980</v>
      </c>
      <c r="B891" t="s">
        <v>220</v>
      </c>
      <c r="C891" t="s">
        <v>14</v>
      </c>
      <c r="D891" t="s">
        <v>15</v>
      </c>
      <c r="E891" t="s">
        <v>221</v>
      </c>
      <c r="F891" s="1">
        <v>43108.370532407411</v>
      </c>
      <c r="G891">
        <v>1</v>
      </c>
      <c r="H891">
        <v>204.89</v>
      </c>
      <c r="I891">
        <v>204.89</v>
      </c>
      <c r="J891">
        <v>30</v>
      </c>
      <c r="K891" t="s">
        <v>17</v>
      </c>
      <c r="L891">
        <v>2018</v>
      </c>
      <c r="M891">
        <v>1</v>
      </c>
    </row>
    <row r="892" spans="1:13" x14ac:dyDescent="0.25">
      <c r="A892">
        <v>146980</v>
      </c>
      <c r="B892" t="s">
        <v>220</v>
      </c>
      <c r="C892" t="s">
        <v>14</v>
      </c>
      <c r="D892" t="s">
        <v>15</v>
      </c>
      <c r="E892" t="s">
        <v>221</v>
      </c>
      <c r="F892" s="1">
        <v>43187.585752314815</v>
      </c>
      <c r="G892">
        <v>1</v>
      </c>
      <c r="H892">
        <v>204.86</v>
      </c>
      <c r="I892">
        <v>204.86</v>
      </c>
      <c r="J892">
        <v>30</v>
      </c>
      <c r="K892" t="s">
        <v>17</v>
      </c>
      <c r="L892">
        <v>2018</v>
      </c>
      <c r="M892">
        <v>3</v>
      </c>
    </row>
    <row r="893" spans="1:13" x14ac:dyDescent="0.25">
      <c r="A893">
        <v>146980</v>
      </c>
      <c r="B893" t="s">
        <v>220</v>
      </c>
      <c r="C893" t="s">
        <v>14</v>
      </c>
      <c r="D893" t="s">
        <v>15</v>
      </c>
      <c r="E893" t="s">
        <v>221</v>
      </c>
      <c r="F893" s="1">
        <v>43187.585752314815</v>
      </c>
      <c r="G893">
        <v>1</v>
      </c>
      <c r="H893">
        <v>204.86</v>
      </c>
      <c r="I893">
        <v>204.86</v>
      </c>
      <c r="J893">
        <v>30</v>
      </c>
      <c r="K893" t="s">
        <v>17</v>
      </c>
      <c r="L893">
        <v>2018</v>
      </c>
      <c r="M893">
        <v>3</v>
      </c>
    </row>
    <row r="894" spans="1:13" x14ac:dyDescent="0.25">
      <c r="A894">
        <v>146980</v>
      </c>
      <c r="B894" t="s">
        <v>220</v>
      </c>
      <c r="C894" t="s">
        <v>14</v>
      </c>
      <c r="D894" t="s">
        <v>15</v>
      </c>
      <c r="E894" t="s">
        <v>221</v>
      </c>
      <c r="F894" s="1">
        <v>43475.521550925929</v>
      </c>
      <c r="G894">
        <v>1</v>
      </c>
      <c r="H894">
        <v>204.89</v>
      </c>
      <c r="I894">
        <v>204.89</v>
      </c>
      <c r="J894">
        <v>30</v>
      </c>
      <c r="K894" t="s">
        <v>17</v>
      </c>
      <c r="L894">
        <v>2019</v>
      </c>
      <c r="M894">
        <v>1</v>
      </c>
    </row>
    <row r="895" spans="1:13" x14ac:dyDescent="0.25">
      <c r="A895">
        <v>231688</v>
      </c>
      <c r="B895" t="s">
        <v>222</v>
      </c>
      <c r="C895" t="s">
        <v>14</v>
      </c>
      <c r="D895" t="s">
        <v>15</v>
      </c>
      <c r="E895" t="s">
        <v>221</v>
      </c>
      <c r="F895" s="1">
        <v>43490.390914351854</v>
      </c>
      <c r="G895">
        <v>3</v>
      </c>
      <c r="H895">
        <v>97.49</v>
      </c>
      <c r="I895">
        <v>292.47000000000003</v>
      </c>
      <c r="J895">
        <v>30</v>
      </c>
      <c r="K895" t="s">
        <v>17</v>
      </c>
      <c r="L895">
        <v>2019</v>
      </c>
      <c r="M895">
        <v>1</v>
      </c>
    </row>
    <row r="896" spans="1:13" x14ac:dyDescent="0.25">
      <c r="A896">
        <v>146981</v>
      </c>
      <c r="B896" t="s">
        <v>222</v>
      </c>
      <c r="C896" t="s">
        <v>14</v>
      </c>
      <c r="D896" t="s">
        <v>15</v>
      </c>
      <c r="E896" t="s">
        <v>221</v>
      </c>
      <c r="F896" s="1">
        <v>43490.390914351854</v>
      </c>
      <c r="G896">
        <v>2</v>
      </c>
      <c r="H896">
        <v>97.48</v>
      </c>
      <c r="I896">
        <v>194.96</v>
      </c>
      <c r="J896">
        <v>30</v>
      </c>
      <c r="K896" t="s">
        <v>17</v>
      </c>
      <c r="L896">
        <v>2019</v>
      </c>
      <c r="M896">
        <v>1</v>
      </c>
    </row>
    <row r="897" spans="1:13" x14ac:dyDescent="0.25">
      <c r="A897">
        <v>231688</v>
      </c>
      <c r="B897" t="s">
        <v>222</v>
      </c>
      <c r="C897" t="s">
        <v>14</v>
      </c>
      <c r="D897" t="s">
        <v>15</v>
      </c>
      <c r="E897" t="s">
        <v>221</v>
      </c>
      <c r="F897" s="1">
        <v>43539.426898148151</v>
      </c>
      <c r="G897">
        <v>2</v>
      </c>
      <c r="H897">
        <v>97.49</v>
      </c>
      <c r="I897">
        <v>194.98</v>
      </c>
      <c r="J897">
        <v>30</v>
      </c>
      <c r="K897" t="s">
        <v>17</v>
      </c>
      <c r="L897">
        <v>2019</v>
      </c>
      <c r="M897">
        <v>3</v>
      </c>
    </row>
    <row r="898" spans="1:13" x14ac:dyDescent="0.25">
      <c r="A898">
        <v>158037</v>
      </c>
      <c r="B898" t="s">
        <v>223</v>
      </c>
      <c r="C898" t="s">
        <v>14</v>
      </c>
      <c r="D898" t="s">
        <v>54</v>
      </c>
      <c r="E898" t="s">
        <v>221</v>
      </c>
      <c r="F898" s="1">
        <v>43132.50818287037</v>
      </c>
      <c r="G898">
        <v>2</v>
      </c>
      <c r="H898">
        <v>93.86</v>
      </c>
      <c r="I898">
        <v>187.72</v>
      </c>
      <c r="J898">
        <v>30</v>
      </c>
      <c r="K898" t="s">
        <v>17</v>
      </c>
      <c r="L898">
        <v>2018</v>
      </c>
      <c r="M898">
        <v>2</v>
      </c>
    </row>
    <row r="899" spans="1:13" x14ac:dyDescent="0.25">
      <c r="A899">
        <v>132225</v>
      </c>
      <c r="B899" t="s">
        <v>224</v>
      </c>
      <c r="C899" t="s">
        <v>14</v>
      </c>
      <c r="D899" t="s">
        <v>54</v>
      </c>
      <c r="E899" t="s">
        <v>221</v>
      </c>
      <c r="F899" s="1">
        <v>43140.349305555559</v>
      </c>
      <c r="G899">
        <v>2</v>
      </c>
      <c r="H899">
        <v>72.34</v>
      </c>
      <c r="I899">
        <v>144.68</v>
      </c>
      <c r="J899">
        <v>30</v>
      </c>
      <c r="K899" t="s">
        <v>17</v>
      </c>
      <c r="L899">
        <v>2018</v>
      </c>
      <c r="M899">
        <v>2</v>
      </c>
    </row>
    <row r="900" spans="1:13" x14ac:dyDescent="0.25">
      <c r="A900">
        <v>132225</v>
      </c>
      <c r="B900" t="s">
        <v>224</v>
      </c>
      <c r="C900" t="s">
        <v>14</v>
      </c>
      <c r="D900" t="s">
        <v>54</v>
      </c>
      <c r="E900" t="s">
        <v>221</v>
      </c>
      <c r="F900" s="1">
        <v>43140.349305555559</v>
      </c>
      <c r="G900">
        <v>1</v>
      </c>
      <c r="H900">
        <v>72.33</v>
      </c>
      <c r="I900">
        <v>72.33</v>
      </c>
      <c r="J900">
        <v>30</v>
      </c>
      <c r="K900" t="s">
        <v>17</v>
      </c>
      <c r="L900">
        <v>2018</v>
      </c>
      <c r="M900">
        <v>2</v>
      </c>
    </row>
    <row r="901" spans="1:13" x14ac:dyDescent="0.25">
      <c r="A901">
        <v>132225</v>
      </c>
      <c r="B901" t="s">
        <v>224</v>
      </c>
      <c r="C901" t="s">
        <v>14</v>
      </c>
      <c r="D901" t="s">
        <v>54</v>
      </c>
      <c r="E901" t="s">
        <v>221</v>
      </c>
      <c r="F901" s="1">
        <v>43140.535613425927</v>
      </c>
      <c r="G901">
        <v>4</v>
      </c>
      <c r="H901">
        <v>72.33</v>
      </c>
      <c r="I901">
        <v>289.32</v>
      </c>
      <c r="J901">
        <v>30</v>
      </c>
      <c r="K901" t="s">
        <v>17</v>
      </c>
      <c r="L901">
        <v>2018</v>
      </c>
      <c r="M901">
        <v>2</v>
      </c>
    </row>
    <row r="902" spans="1:13" x14ac:dyDescent="0.25">
      <c r="A902">
        <v>131536</v>
      </c>
      <c r="B902" t="s">
        <v>225</v>
      </c>
      <c r="C902" t="s">
        <v>14</v>
      </c>
      <c r="D902" t="s">
        <v>15</v>
      </c>
      <c r="E902" t="s">
        <v>221</v>
      </c>
      <c r="F902" s="1">
        <v>43174.488553240742</v>
      </c>
      <c r="G902">
        <v>1</v>
      </c>
      <c r="H902">
        <v>207.42</v>
      </c>
      <c r="I902">
        <v>207.42</v>
      </c>
      <c r="J902">
        <v>30</v>
      </c>
      <c r="K902" t="s">
        <v>17</v>
      </c>
      <c r="L902">
        <v>2018</v>
      </c>
      <c r="M902">
        <v>3</v>
      </c>
    </row>
    <row r="903" spans="1:13" x14ac:dyDescent="0.25">
      <c r="A903">
        <v>132225</v>
      </c>
      <c r="B903" t="s">
        <v>224</v>
      </c>
      <c r="C903" t="s">
        <v>14</v>
      </c>
      <c r="D903" t="s">
        <v>54</v>
      </c>
      <c r="E903" t="s">
        <v>221</v>
      </c>
      <c r="F903" s="1">
        <v>43175.440289351849</v>
      </c>
      <c r="G903">
        <v>2</v>
      </c>
      <c r="H903">
        <v>72.34</v>
      </c>
      <c r="I903">
        <v>144.68</v>
      </c>
      <c r="J903">
        <v>30</v>
      </c>
      <c r="K903" t="s">
        <v>17</v>
      </c>
      <c r="L903">
        <v>2018</v>
      </c>
      <c r="M903">
        <v>3</v>
      </c>
    </row>
    <row r="904" spans="1:13" x14ac:dyDescent="0.25">
      <c r="A904">
        <v>132225</v>
      </c>
      <c r="B904" t="s">
        <v>224</v>
      </c>
      <c r="C904" t="s">
        <v>14</v>
      </c>
      <c r="D904" t="s">
        <v>54</v>
      </c>
      <c r="E904" t="s">
        <v>221</v>
      </c>
      <c r="F904" s="1">
        <v>43182.494131944448</v>
      </c>
      <c r="G904">
        <v>2</v>
      </c>
      <c r="H904">
        <v>72.33</v>
      </c>
      <c r="I904">
        <v>144.66</v>
      </c>
      <c r="J904">
        <v>30</v>
      </c>
      <c r="K904" t="s">
        <v>17</v>
      </c>
      <c r="L904">
        <v>2018</v>
      </c>
      <c r="M904">
        <v>3</v>
      </c>
    </row>
    <row r="905" spans="1:13" x14ac:dyDescent="0.25">
      <c r="A905">
        <v>158037</v>
      </c>
      <c r="B905" t="s">
        <v>223</v>
      </c>
      <c r="C905" t="s">
        <v>14</v>
      </c>
      <c r="D905" t="s">
        <v>54</v>
      </c>
      <c r="E905" t="s">
        <v>221</v>
      </c>
      <c r="F905" s="1">
        <v>43182.494131944448</v>
      </c>
      <c r="G905">
        <v>2</v>
      </c>
      <c r="H905">
        <v>93.85</v>
      </c>
      <c r="I905">
        <v>187.7</v>
      </c>
      <c r="J905">
        <v>30</v>
      </c>
      <c r="K905" t="s">
        <v>17</v>
      </c>
      <c r="L905">
        <v>2018</v>
      </c>
      <c r="M905">
        <v>3</v>
      </c>
    </row>
    <row r="906" spans="1:13" x14ac:dyDescent="0.25">
      <c r="A906">
        <v>132225</v>
      </c>
      <c r="B906" t="s">
        <v>224</v>
      </c>
      <c r="C906" t="s">
        <v>14</v>
      </c>
      <c r="D906" t="s">
        <v>54</v>
      </c>
      <c r="E906" t="s">
        <v>221</v>
      </c>
      <c r="F906" s="1">
        <v>43187.585752314815</v>
      </c>
      <c r="G906">
        <v>3</v>
      </c>
      <c r="H906">
        <v>72.33</v>
      </c>
      <c r="I906">
        <v>216.99</v>
      </c>
      <c r="J906">
        <v>30</v>
      </c>
      <c r="K906" t="s">
        <v>17</v>
      </c>
      <c r="L906">
        <v>2018</v>
      </c>
      <c r="M906">
        <v>3</v>
      </c>
    </row>
    <row r="907" spans="1:13" x14ac:dyDescent="0.25">
      <c r="A907">
        <v>49941</v>
      </c>
      <c r="B907" t="s">
        <v>226</v>
      </c>
      <c r="C907" t="s">
        <v>14</v>
      </c>
      <c r="D907" t="s">
        <v>15</v>
      </c>
      <c r="E907" t="s">
        <v>221</v>
      </c>
      <c r="F907" s="1">
        <v>43188.553194444445</v>
      </c>
      <c r="G907">
        <v>1</v>
      </c>
      <c r="H907">
        <v>291.64999999999998</v>
      </c>
      <c r="I907">
        <v>291.64999999999998</v>
      </c>
      <c r="J907">
        <v>30</v>
      </c>
      <c r="K907" t="s">
        <v>17</v>
      </c>
      <c r="L907">
        <v>2018</v>
      </c>
      <c r="M907">
        <v>3</v>
      </c>
    </row>
    <row r="908" spans="1:13" x14ac:dyDescent="0.25">
      <c r="A908">
        <v>132225</v>
      </c>
      <c r="B908" t="s">
        <v>224</v>
      </c>
      <c r="C908" t="s">
        <v>14</v>
      </c>
      <c r="D908" t="s">
        <v>54</v>
      </c>
      <c r="E908" t="s">
        <v>221</v>
      </c>
      <c r="F908" s="1">
        <v>43203.427384259259</v>
      </c>
      <c r="G908">
        <v>2</v>
      </c>
      <c r="H908">
        <v>72.33</v>
      </c>
      <c r="I908">
        <v>144.66</v>
      </c>
      <c r="J908">
        <v>30</v>
      </c>
      <c r="K908" t="s">
        <v>17</v>
      </c>
      <c r="L908">
        <v>2018</v>
      </c>
      <c r="M908">
        <v>4</v>
      </c>
    </row>
    <row r="909" spans="1:13" x14ac:dyDescent="0.25">
      <c r="A909">
        <v>132225</v>
      </c>
      <c r="B909" t="s">
        <v>224</v>
      </c>
      <c r="C909" t="s">
        <v>14</v>
      </c>
      <c r="D909" t="s">
        <v>54</v>
      </c>
      <c r="E909" t="s">
        <v>221</v>
      </c>
      <c r="F909" s="1">
        <v>43203.427384259259</v>
      </c>
      <c r="G909">
        <v>1</v>
      </c>
      <c r="H909">
        <v>72.33</v>
      </c>
      <c r="I909">
        <v>72.33</v>
      </c>
      <c r="J909">
        <v>30</v>
      </c>
      <c r="K909" t="s">
        <v>17</v>
      </c>
      <c r="L909">
        <v>2018</v>
      </c>
      <c r="M909">
        <v>4</v>
      </c>
    </row>
    <row r="910" spans="1:13" x14ac:dyDescent="0.25">
      <c r="A910">
        <v>158037</v>
      </c>
      <c r="B910" t="s">
        <v>223</v>
      </c>
      <c r="C910" t="s">
        <v>14</v>
      </c>
      <c r="D910" t="s">
        <v>54</v>
      </c>
      <c r="E910" t="s">
        <v>221</v>
      </c>
      <c r="F910" s="1">
        <v>43231.396493055552</v>
      </c>
      <c r="G910">
        <v>1</v>
      </c>
      <c r="H910">
        <v>93.86</v>
      </c>
      <c r="I910">
        <v>93.86</v>
      </c>
      <c r="J910">
        <v>30</v>
      </c>
      <c r="K910" t="s">
        <v>17</v>
      </c>
      <c r="L910">
        <v>2018</v>
      </c>
      <c r="M910">
        <v>5</v>
      </c>
    </row>
    <row r="911" spans="1:13" x14ac:dyDescent="0.25">
      <c r="A911">
        <v>158037</v>
      </c>
      <c r="B911" t="s">
        <v>223</v>
      </c>
      <c r="C911" t="s">
        <v>14</v>
      </c>
      <c r="D911" t="s">
        <v>54</v>
      </c>
      <c r="E911" t="s">
        <v>221</v>
      </c>
      <c r="F911" s="1">
        <v>43231.396493055552</v>
      </c>
      <c r="G911">
        <v>2</v>
      </c>
      <c r="H911">
        <v>93.85</v>
      </c>
      <c r="I911">
        <v>187.7</v>
      </c>
      <c r="J911">
        <v>30</v>
      </c>
      <c r="K911" t="s">
        <v>17</v>
      </c>
      <c r="L911">
        <v>2018</v>
      </c>
      <c r="M911">
        <v>5</v>
      </c>
    </row>
    <row r="912" spans="1:13" x14ac:dyDescent="0.25">
      <c r="A912">
        <v>158041</v>
      </c>
      <c r="B912" t="s">
        <v>227</v>
      </c>
      <c r="C912" t="s">
        <v>14</v>
      </c>
      <c r="D912" t="s">
        <v>15</v>
      </c>
      <c r="E912" t="s">
        <v>221</v>
      </c>
      <c r="F912" s="1">
        <v>43235.589907407404</v>
      </c>
      <c r="G912">
        <v>1</v>
      </c>
      <c r="H912">
        <v>125.84</v>
      </c>
      <c r="I912">
        <v>125.84</v>
      </c>
      <c r="J912">
        <v>30</v>
      </c>
      <c r="K912" t="s">
        <v>17</v>
      </c>
      <c r="L912">
        <v>2018</v>
      </c>
      <c r="M912">
        <v>5</v>
      </c>
    </row>
    <row r="913" spans="1:13" x14ac:dyDescent="0.25">
      <c r="A913">
        <v>132225</v>
      </c>
      <c r="B913" t="s">
        <v>224</v>
      </c>
      <c r="C913" t="s">
        <v>14</v>
      </c>
      <c r="D913" t="s">
        <v>54</v>
      </c>
      <c r="E913" t="s">
        <v>221</v>
      </c>
      <c r="F913" s="1">
        <v>43245.414444444446</v>
      </c>
      <c r="G913">
        <v>2</v>
      </c>
      <c r="H913">
        <v>72.33</v>
      </c>
      <c r="I913">
        <v>144.66</v>
      </c>
      <c r="J913">
        <v>30</v>
      </c>
      <c r="K913" t="s">
        <v>17</v>
      </c>
      <c r="L913">
        <v>2018</v>
      </c>
      <c r="M913">
        <v>5</v>
      </c>
    </row>
    <row r="914" spans="1:13" x14ac:dyDescent="0.25">
      <c r="A914">
        <v>132225</v>
      </c>
      <c r="B914" t="s">
        <v>224</v>
      </c>
      <c r="C914" t="s">
        <v>14</v>
      </c>
      <c r="D914" t="s">
        <v>54</v>
      </c>
      <c r="E914" t="s">
        <v>221</v>
      </c>
      <c r="F914" s="1">
        <v>43266.427083333336</v>
      </c>
      <c r="G914">
        <v>4</v>
      </c>
      <c r="H914">
        <v>72.33</v>
      </c>
      <c r="I914">
        <v>289.32</v>
      </c>
      <c r="J914">
        <v>30</v>
      </c>
      <c r="K914" t="s">
        <v>17</v>
      </c>
      <c r="L914">
        <v>2018</v>
      </c>
      <c r="M914">
        <v>6</v>
      </c>
    </row>
    <row r="915" spans="1:13" x14ac:dyDescent="0.25">
      <c r="A915">
        <v>131536</v>
      </c>
      <c r="B915" t="s">
        <v>225</v>
      </c>
      <c r="C915" t="s">
        <v>14</v>
      </c>
      <c r="D915" t="s">
        <v>15</v>
      </c>
      <c r="E915" t="s">
        <v>221</v>
      </c>
      <c r="F915" s="1">
        <v>43266.525960648149</v>
      </c>
      <c r="G915">
        <v>1</v>
      </c>
      <c r="H915">
        <v>207.42</v>
      </c>
      <c r="I915">
        <v>207.42</v>
      </c>
      <c r="J915">
        <v>30</v>
      </c>
      <c r="K915" t="s">
        <v>17</v>
      </c>
      <c r="L915">
        <v>2018</v>
      </c>
      <c r="M915">
        <v>6</v>
      </c>
    </row>
    <row r="916" spans="1:13" x14ac:dyDescent="0.25">
      <c r="A916">
        <v>132225</v>
      </c>
      <c r="B916" t="s">
        <v>224</v>
      </c>
      <c r="C916" t="s">
        <v>14</v>
      </c>
      <c r="D916" t="s">
        <v>54</v>
      </c>
      <c r="E916" t="s">
        <v>221</v>
      </c>
      <c r="F916" s="1">
        <v>43280.53229166667</v>
      </c>
      <c r="G916">
        <v>2</v>
      </c>
      <c r="H916">
        <v>72.33</v>
      </c>
      <c r="I916">
        <v>144.66</v>
      </c>
      <c r="J916">
        <v>30</v>
      </c>
      <c r="K916" t="s">
        <v>17</v>
      </c>
      <c r="L916">
        <v>2018</v>
      </c>
      <c r="M916">
        <v>6</v>
      </c>
    </row>
    <row r="917" spans="1:13" x14ac:dyDescent="0.25">
      <c r="A917">
        <v>132225</v>
      </c>
      <c r="B917" t="s">
        <v>224</v>
      </c>
      <c r="C917" t="s">
        <v>14</v>
      </c>
      <c r="D917" t="s">
        <v>54</v>
      </c>
      <c r="E917" t="s">
        <v>221</v>
      </c>
      <c r="F917" s="1">
        <v>43370.436168981483</v>
      </c>
      <c r="G917">
        <v>2</v>
      </c>
      <c r="H917">
        <v>72.33</v>
      </c>
      <c r="I917">
        <v>144.66</v>
      </c>
      <c r="J917">
        <v>30</v>
      </c>
      <c r="K917" t="s">
        <v>17</v>
      </c>
      <c r="L917">
        <v>2018</v>
      </c>
      <c r="M917">
        <v>9</v>
      </c>
    </row>
    <row r="918" spans="1:13" x14ac:dyDescent="0.25">
      <c r="A918">
        <v>132225</v>
      </c>
      <c r="B918" t="s">
        <v>224</v>
      </c>
      <c r="C918" t="s">
        <v>14</v>
      </c>
      <c r="D918" t="s">
        <v>54</v>
      </c>
      <c r="E918" t="s">
        <v>221</v>
      </c>
      <c r="F918" s="1">
        <v>43370.436168981483</v>
      </c>
      <c r="G918">
        <v>1</v>
      </c>
      <c r="H918">
        <v>72.33</v>
      </c>
      <c r="I918">
        <v>72.33</v>
      </c>
      <c r="J918">
        <v>30</v>
      </c>
      <c r="K918" t="s">
        <v>17</v>
      </c>
      <c r="L918">
        <v>2018</v>
      </c>
      <c r="M918">
        <v>9</v>
      </c>
    </row>
    <row r="919" spans="1:13" x14ac:dyDescent="0.25">
      <c r="A919">
        <v>158037</v>
      </c>
      <c r="B919" t="s">
        <v>223</v>
      </c>
      <c r="C919" t="s">
        <v>14</v>
      </c>
      <c r="D919" t="s">
        <v>54</v>
      </c>
      <c r="E919" t="s">
        <v>221</v>
      </c>
      <c r="F919" s="1">
        <v>43378.468333333331</v>
      </c>
      <c r="G919">
        <v>2</v>
      </c>
      <c r="H919">
        <v>93.85</v>
      </c>
      <c r="I919">
        <v>187.7</v>
      </c>
      <c r="J919">
        <v>30</v>
      </c>
      <c r="K919" t="s">
        <v>17</v>
      </c>
      <c r="L919">
        <v>2018</v>
      </c>
      <c r="M919">
        <v>10</v>
      </c>
    </row>
    <row r="920" spans="1:13" x14ac:dyDescent="0.25">
      <c r="A920">
        <v>132225</v>
      </c>
      <c r="B920" t="s">
        <v>224</v>
      </c>
      <c r="C920" t="s">
        <v>14</v>
      </c>
      <c r="D920" t="s">
        <v>54</v>
      </c>
      <c r="E920" t="s">
        <v>221</v>
      </c>
      <c r="F920" s="1">
        <v>43395.506967592592</v>
      </c>
      <c r="G920">
        <v>1</v>
      </c>
      <c r="H920">
        <v>72.33</v>
      </c>
      <c r="I920">
        <v>72.33</v>
      </c>
      <c r="J920">
        <v>30</v>
      </c>
      <c r="K920" t="s">
        <v>17</v>
      </c>
      <c r="L920">
        <v>2018</v>
      </c>
      <c r="M920">
        <v>10</v>
      </c>
    </row>
    <row r="921" spans="1:13" x14ac:dyDescent="0.25">
      <c r="A921">
        <v>132225</v>
      </c>
      <c r="B921" t="s">
        <v>224</v>
      </c>
      <c r="C921" t="s">
        <v>14</v>
      </c>
      <c r="D921" t="s">
        <v>54</v>
      </c>
      <c r="E921" t="s">
        <v>221</v>
      </c>
      <c r="F921" s="1">
        <v>43399.405532407407</v>
      </c>
      <c r="G921">
        <v>3</v>
      </c>
      <c r="H921">
        <v>72.33</v>
      </c>
      <c r="I921">
        <v>216.99</v>
      </c>
      <c r="J921">
        <v>30</v>
      </c>
      <c r="K921" t="s">
        <v>17</v>
      </c>
      <c r="L921">
        <v>2018</v>
      </c>
      <c r="M921">
        <v>10</v>
      </c>
    </row>
    <row r="922" spans="1:13" x14ac:dyDescent="0.25">
      <c r="A922">
        <v>132225</v>
      </c>
      <c r="B922" t="s">
        <v>224</v>
      </c>
      <c r="C922" t="s">
        <v>14</v>
      </c>
      <c r="D922" t="s">
        <v>54</v>
      </c>
      <c r="E922" t="s">
        <v>221</v>
      </c>
      <c r="F922" s="1">
        <v>43420.496296296296</v>
      </c>
      <c r="G922">
        <v>3</v>
      </c>
      <c r="H922">
        <v>72.33</v>
      </c>
      <c r="I922">
        <v>216.99</v>
      </c>
      <c r="J922">
        <v>30</v>
      </c>
      <c r="K922" t="s">
        <v>17</v>
      </c>
      <c r="L922">
        <v>2018</v>
      </c>
      <c r="M922">
        <v>11</v>
      </c>
    </row>
    <row r="923" spans="1:13" x14ac:dyDescent="0.25">
      <c r="A923">
        <v>158037</v>
      </c>
      <c r="B923" t="s">
        <v>223</v>
      </c>
      <c r="C923" t="s">
        <v>14</v>
      </c>
      <c r="D923" t="s">
        <v>54</v>
      </c>
      <c r="E923" t="s">
        <v>221</v>
      </c>
      <c r="F923" s="1">
        <v>43434.412916666668</v>
      </c>
      <c r="G923">
        <v>2</v>
      </c>
      <c r="H923">
        <v>93.85</v>
      </c>
      <c r="I923">
        <v>187.7</v>
      </c>
      <c r="J923">
        <v>30</v>
      </c>
      <c r="K923" t="s">
        <v>17</v>
      </c>
      <c r="L923">
        <v>2018</v>
      </c>
      <c r="M923">
        <v>11</v>
      </c>
    </row>
    <row r="924" spans="1:13" x14ac:dyDescent="0.25">
      <c r="A924">
        <v>231702</v>
      </c>
      <c r="B924" t="s">
        <v>228</v>
      </c>
      <c r="C924" t="s">
        <v>14</v>
      </c>
      <c r="D924" t="s">
        <v>15</v>
      </c>
      <c r="E924" t="s">
        <v>221</v>
      </c>
      <c r="F924" s="1">
        <v>43469.36991898148</v>
      </c>
      <c r="G924">
        <v>1</v>
      </c>
      <c r="H924">
        <v>252.04</v>
      </c>
      <c r="I924">
        <v>252.04</v>
      </c>
      <c r="J924">
        <v>30</v>
      </c>
      <c r="K924" t="s">
        <v>17</v>
      </c>
      <c r="L924">
        <v>2019</v>
      </c>
      <c r="M924">
        <v>1</v>
      </c>
    </row>
    <row r="925" spans="1:13" x14ac:dyDescent="0.25">
      <c r="A925">
        <v>132225</v>
      </c>
      <c r="B925" t="s">
        <v>224</v>
      </c>
      <c r="C925" t="s">
        <v>14</v>
      </c>
      <c r="D925" t="s">
        <v>54</v>
      </c>
      <c r="E925" t="s">
        <v>221</v>
      </c>
      <c r="F925" s="1">
        <v>43497.458101851851</v>
      </c>
      <c r="G925">
        <v>3</v>
      </c>
      <c r="H925">
        <v>72.33</v>
      </c>
      <c r="I925">
        <v>216.99</v>
      </c>
      <c r="J925">
        <v>30</v>
      </c>
      <c r="K925" t="s">
        <v>17</v>
      </c>
      <c r="L925">
        <v>2019</v>
      </c>
      <c r="M925">
        <v>2</v>
      </c>
    </row>
    <row r="926" spans="1:13" x14ac:dyDescent="0.25">
      <c r="A926">
        <v>231701</v>
      </c>
      <c r="B926" t="s">
        <v>223</v>
      </c>
      <c r="C926" t="s">
        <v>14</v>
      </c>
      <c r="D926" t="s">
        <v>15</v>
      </c>
      <c r="E926" t="s">
        <v>221</v>
      </c>
      <c r="F926" s="1">
        <v>43497.458101851851</v>
      </c>
      <c r="G926">
        <v>3</v>
      </c>
      <c r="H926">
        <v>93.86</v>
      </c>
      <c r="I926">
        <v>281.58</v>
      </c>
      <c r="J926">
        <v>30</v>
      </c>
      <c r="K926" t="s">
        <v>17</v>
      </c>
      <c r="L926">
        <v>2019</v>
      </c>
      <c r="M926">
        <v>2</v>
      </c>
    </row>
    <row r="927" spans="1:13" x14ac:dyDescent="0.25">
      <c r="A927">
        <v>132225</v>
      </c>
      <c r="B927" t="s">
        <v>224</v>
      </c>
      <c r="C927" t="s">
        <v>14</v>
      </c>
      <c r="D927" t="s">
        <v>54</v>
      </c>
      <c r="E927" t="s">
        <v>221</v>
      </c>
      <c r="F927" s="1">
        <v>43500.532523148147</v>
      </c>
      <c r="G927">
        <v>1</v>
      </c>
      <c r="H927">
        <v>72.33</v>
      </c>
      <c r="I927">
        <v>72.33</v>
      </c>
      <c r="J927">
        <v>30</v>
      </c>
      <c r="K927" t="s">
        <v>17</v>
      </c>
      <c r="L927">
        <v>2019</v>
      </c>
      <c r="M927">
        <v>2</v>
      </c>
    </row>
    <row r="928" spans="1:13" x14ac:dyDescent="0.25">
      <c r="A928">
        <v>231696</v>
      </c>
      <c r="B928" t="s">
        <v>225</v>
      </c>
      <c r="C928" t="s">
        <v>14</v>
      </c>
      <c r="D928" t="s">
        <v>54</v>
      </c>
      <c r="E928" t="s">
        <v>221</v>
      </c>
      <c r="F928" s="1">
        <v>43504.491168981483</v>
      </c>
      <c r="G928">
        <v>3</v>
      </c>
      <c r="H928">
        <v>207.44</v>
      </c>
      <c r="I928">
        <v>622.32000000000005</v>
      </c>
      <c r="J928">
        <v>30</v>
      </c>
      <c r="K928" t="s">
        <v>17</v>
      </c>
      <c r="L928">
        <v>2019</v>
      </c>
      <c r="M928">
        <v>2</v>
      </c>
    </row>
    <row r="929" spans="1:13" x14ac:dyDescent="0.25">
      <c r="A929">
        <v>231701</v>
      </c>
      <c r="B929" t="s">
        <v>223</v>
      </c>
      <c r="C929" t="s">
        <v>14</v>
      </c>
      <c r="D929" t="s">
        <v>15</v>
      </c>
      <c r="E929" t="s">
        <v>221</v>
      </c>
      <c r="F929" s="1">
        <v>43622.528101851851</v>
      </c>
      <c r="G929">
        <v>1</v>
      </c>
      <c r="H929">
        <v>93.85</v>
      </c>
      <c r="I929">
        <v>93.85</v>
      </c>
      <c r="J929">
        <v>30</v>
      </c>
      <c r="K929" t="s">
        <v>17</v>
      </c>
      <c r="L929">
        <v>2019</v>
      </c>
      <c r="M929">
        <v>6</v>
      </c>
    </row>
    <row r="930" spans="1:13" x14ac:dyDescent="0.25">
      <c r="A930">
        <v>231701</v>
      </c>
      <c r="B930" t="s">
        <v>223</v>
      </c>
      <c r="C930" t="s">
        <v>14</v>
      </c>
      <c r="D930" t="s">
        <v>15</v>
      </c>
      <c r="E930" t="s">
        <v>221</v>
      </c>
      <c r="F930" s="1">
        <v>43623.556597222225</v>
      </c>
      <c r="G930">
        <v>1</v>
      </c>
      <c r="H930">
        <v>93.85</v>
      </c>
      <c r="I930">
        <v>93.85</v>
      </c>
      <c r="J930">
        <v>30</v>
      </c>
      <c r="K930" t="s">
        <v>17</v>
      </c>
      <c r="L930">
        <v>2019</v>
      </c>
      <c r="M930">
        <v>6</v>
      </c>
    </row>
    <row r="931" spans="1:13" x14ac:dyDescent="0.25">
      <c r="A931">
        <v>231702</v>
      </c>
      <c r="B931" t="s">
        <v>228</v>
      </c>
      <c r="C931" t="s">
        <v>14</v>
      </c>
      <c r="D931" t="s">
        <v>15</v>
      </c>
      <c r="E931" t="s">
        <v>221</v>
      </c>
      <c r="F931" s="1">
        <v>43623.556597222225</v>
      </c>
      <c r="G931">
        <v>2</v>
      </c>
      <c r="H931">
        <v>249.81</v>
      </c>
      <c r="I931">
        <v>499.62</v>
      </c>
      <c r="J931">
        <v>30</v>
      </c>
      <c r="K931" t="s">
        <v>17</v>
      </c>
      <c r="L931">
        <v>2019</v>
      </c>
      <c r="M931">
        <v>6</v>
      </c>
    </row>
    <row r="932" spans="1:13" x14ac:dyDescent="0.25">
      <c r="A932">
        <v>231697</v>
      </c>
      <c r="B932" t="s">
        <v>224</v>
      </c>
      <c r="C932" t="s">
        <v>14</v>
      </c>
      <c r="D932" t="s">
        <v>15</v>
      </c>
      <c r="E932" t="s">
        <v>221</v>
      </c>
      <c r="F932" s="1">
        <v>43637.555243055554</v>
      </c>
      <c r="G932">
        <v>3</v>
      </c>
      <c r="H932">
        <v>72.33</v>
      </c>
      <c r="I932">
        <v>216.99</v>
      </c>
      <c r="J932">
        <v>30</v>
      </c>
      <c r="K932" t="s">
        <v>17</v>
      </c>
      <c r="L932">
        <v>2019</v>
      </c>
      <c r="M932">
        <v>6</v>
      </c>
    </row>
    <row r="933" spans="1:13" x14ac:dyDescent="0.25">
      <c r="A933">
        <v>231697</v>
      </c>
      <c r="B933" t="s">
        <v>224</v>
      </c>
      <c r="C933" t="s">
        <v>14</v>
      </c>
      <c r="D933" t="s">
        <v>15</v>
      </c>
      <c r="E933" t="s">
        <v>221</v>
      </c>
      <c r="F933" s="1">
        <v>43668.520590277774</v>
      </c>
      <c r="G933">
        <v>1</v>
      </c>
      <c r="H933">
        <v>72.260000000000005</v>
      </c>
      <c r="I933">
        <v>72.260000000000005</v>
      </c>
      <c r="J933">
        <v>30</v>
      </c>
      <c r="K933" t="s">
        <v>17</v>
      </c>
      <c r="L933">
        <v>2019</v>
      </c>
      <c r="M933">
        <v>7</v>
      </c>
    </row>
    <row r="934" spans="1:13" x14ac:dyDescent="0.25">
      <c r="A934">
        <v>231696</v>
      </c>
      <c r="B934" t="s">
        <v>225</v>
      </c>
      <c r="C934" t="s">
        <v>14</v>
      </c>
      <c r="D934" t="s">
        <v>54</v>
      </c>
      <c r="E934" t="s">
        <v>221</v>
      </c>
      <c r="F934" s="1">
        <v>43679.547071759262</v>
      </c>
      <c r="G934">
        <v>1</v>
      </c>
      <c r="H934">
        <v>207.23</v>
      </c>
      <c r="I934">
        <v>207.23</v>
      </c>
      <c r="J934">
        <v>30</v>
      </c>
      <c r="K934" t="s">
        <v>17</v>
      </c>
      <c r="L934">
        <v>2019</v>
      </c>
      <c r="M934">
        <v>8</v>
      </c>
    </row>
    <row r="935" spans="1:13" x14ac:dyDescent="0.25">
      <c r="A935">
        <v>231696</v>
      </c>
      <c r="B935" t="s">
        <v>225</v>
      </c>
      <c r="C935" t="s">
        <v>14</v>
      </c>
      <c r="D935" t="s">
        <v>54</v>
      </c>
      <c r="E935" t="s">
        <v>221</v>
      </c>
      <c r="F935" s="1">
        <v>43698.545312499999</v>
      </c>
      <c r="G935">
        <v>1</v>
      </c>
      <c r="H935">
        <v>207.23</v>
      </c>
      <c r="I935">
        <v>207.23</v>
      </c>
      <c r="J935">
        <v>30</v>
      </c>
      <c r="K935" t="s">
        <v>17</v>
      </c>
      <c r="L935">
        <v>2019</v>
      </c>
      <c r="M935">
        <v>8</v>
      </c>
    </row>
    <row r="936" spans="1:13" x14ac:dyDescent="0.25">
      <c r="A936">
        <v>231696</v>
      </c>
      <c r="B936" t="s">
        <v>225</v>
      </c>
      <c r="C936" t="s">
        <v>14</v>
      </c>
      <c r="D936" t="s">
        <v>54</v>
      </c>
      <c r="E936" t="s">
        <v>221</v>
      </c>
      <c r="F936" s="1">
        <v>43698.545312499999</v>
      </c>
      <c r="G936">
        <v>1</v>
      </c>
      <c r="H936">
        <v>207.23</v>
      </c>
      <c r="I936">
        <v>207.23</v>
      </c>
      <c r="J936">
        <v>30</v>
      </c>
      <c r="K936" t="s">
        <v>17</v>
      </c>
      <c r="L936">
        <v>2019</v>
      </c>
      <c r="M936">
        <v>8</v>
      </c>
    </row>
    <row r="937" spans="1:13" x14ac:dyDescent="0.25">
      <c r="A937">
        <v>231701</v>
      </c>
      <c r="B937" t="s">
        <v>223</v>
      </c>
      <c r="C937" t="s">
        <v>14</v>
      </c>
      <c r="D937" t="s">
        <v>15</v>
      </c>
      <c r="E937" t="s">
        <v>221</v>
      </c>
      <c r="F937" s="1">
        <v>43700.449201388888</v>
      </c>
      <c r="G937">
        <v>2</v>
      </c>
      <c r="H937">
        <v>93.78</v>
      </c>
      <c r="I937">
        <v>187.56</v>
      </c>
      <c r="J937">
        <v>30</v>
      </c>
      <c r="K937" t="s">
        <v>17</v>
      </c>
      <c r="L937">
        <v>2019</v>
      </c>
      <c r="M937">
        <v>8</v>
      </c>
    </row>
    <row r="938" spans="1:13" x14ac:dyDescent="0.25">
      <c r="A938">
        <v>231701</v>
      </c>
      <c r="B938" t="s">
        <v>223</v>
      </c>
      <c r="C938" t="s">
        <v>14</v>
      </c>
      <c r="D938" t="s">
        <v>15</v>
      </c>
      <c r="E938" t="s">
        <v>221</v>
      </c>
      <c r="F938" s="1">
        <v>43735.560115740744</v>
      </c>
      <c r="G938">
        <v>2</v>
      </c>
      <c r="H938">
        <v>93.78</v>
      </c>
      <c r="I938">
        <v>187.56</v>
      </c>
      <c r="J938">
        <v>30</v>
      </c>
      <c r="K938" t="s">
        <v>17</v>
      </c>
      <c r="L938">
        <v>2019</v>
      </c>
      <c r="M938">
        <v>9</v>
      </c>
    </row>
    <row r="939" spans="1:13" x14ac:dyDescent="0.25">
      <c r="A939">
        <v>231701</v>
      </c>
      <c r="B939" t="s">
        <v>223</v>
      </c>
      <c r="C939" t="s">
        <v>14</v>
      </c>
      <c r="D939" t="s">
        <v>15</v>
      </c>
      <c r="E939" t="s">
        <v>221</v>
      </c>
      <c r="F939" s="1">
        <v>43738.370856481481</v>
      </c>
      <c r="G939">
        <v>1</v>
      </c>
      <c r="H939">
        <v>93.78</v>
      </c>
      <c r="I939">
        <v>93.78</v>
      </c>
      <c r="J939">
        <v>30</v>
      </c>
      <c r="K939" t="s">
        <v>17</v>
      </c>
      <c r="L939">
        <v>2019</v>
      </c>
      <c r="M939">
        <v>9</v>
      </c>
    </row>
    <row r="940" spans="1:13" x14ac:dyDescent="0.25">
      <c r="A940">
        <v>231696</v>
      </c>
      <c r="B940" t="s">
        <v>225</v>
      </c>
      <c r="C940" t="s">
        <v>14</v>
      </c>
      <c r="D940" t="s">
        <v>54</v>
      </c>
      <c r="E940" t="s">
        <v>221</v>
      </c>
      <c r="F940" s="1">
        <v>43742.503379629627</v>
      </c>
      <c r="G940">
        <v>1</v>
      </c>
      <c r="H940">
        <v>207.23</v>
      </c>
      <c r="I940">
        <v>207.23</v>
      </c>
      <c r="J940">
        <v>30</v>
      </c>
      <c r="K940" t="s">
        <v>17</v>
      </c>
      <c r="L940">
        <v>2019</v>
      </c>
      <c r="M940">
        <v>10</v>
      </c>
    </row>
    <row r="941" spans="1:13" x14ac:dyDescent="0.25">
      <c r="A941">
        <v>145499</v>
      </c>
      <c r="B941" t="s">
        <v>229</v>
      </c>
      <c r="C941" t="s">
        <v>14</v>
      </c>
      <c r="D941" t="s">
        <v>15</v>
      </c>
      <c r="E941" t="s">
        <v>221</v>
      </c>
      <c r="F941" s="1">
        <v>43126.394942129627</v>
      </c>
      <c r="G941">
        <v>2</v>
      </c>
      <c r="H941">
        <v>101.84</v>
      </c>
      <c r="I941">
        <v>203.68</v>
      </c>
      <c r="J941">
        <v>30</v>
      </c>
      <c r="K941" t="s">
        <v>17</v>
      </c>
      <c r="L941">
        <v>2018</v>
      </c>
      <c r="M941">
        <v>1</v>
      </c>
    </row>
    <row r="942" spans="1:13" x14ac:dyDescent="0.25">
      <c r="A942">
        <v>145499</v>
      </c>
      <c r="B942" t="s">
        <v>229</v>
      </c>
      <c r="C942" t="s">
        <v>14</v>
      </c>
      <c r="D942" t="s">
        <v>15</v>
      </c>
      <c r="E942" t="s">
        <v>221</v>
      </c>
      <c r="F942" s="1">
        <v>43168.420324074075</v>
      </c>
      <c r="G942">
        <v>2</v>
      </c>
      <c r="H942">
        <v>101.73</v>
      </c>
      <c r="I942">
        <v>203.46</v>
      </c>
      <c r="J942">
        <v>30</v>
      </c>
      <c r="K942" t="s">
        <v>17</v>
      </c>
      <c r="L942">
        <v>2018</v>
      </c>
      <c r="M942">
        <v>3</v>
      </c>
    </row>
    <row r="943" spans="1:13" x14ac:dyDescent="0.25">
      <c r="A943">
        <v>145499</v>
      </c>
      <c r="B943" t="s">
        <v>229</v>
      </c>
      <c r="C943" t="s">
        <v>14</v>
      </c>
      <c r="D943" t="s">
        <v>15</v>
      </c>
      <c r="E943" t="s">
        <v>221</v>
      </c>
      <c r="F943" s="1">
        <v>43172.520798611113</v>
      </c>
      <c r="G943">
        <v>1</v>
      </c>
      <c r="H943">
        <v>101.73</v>
      </c>
      <c r="I943">
        <v>101.73</v>
      </c>
      <c r="J943">
        <v>30</v>
      </c>
      <c r="K943" t="s">
        <v>17</v>
      </c>
      <c r="L943">
        <v>2018</v>
      </c>
      <c r="M943">
        <v>3</v>
      </c>
    </row>
    <row r="944" spans="1:13" x14ac:dyDescent="0.25">
      <c r="A944">
        <v>145499</v>
      </c>
      <c r="B944" t="s">
        <v>229</v>
      </c>
      <c r="C944" t="s">
        <v>14</v>
      </c>
      <c r="D944" t="s">
        <v>15</v>
      </c>
      <c r="E944" t="s">
        <v>221</v>
      </c>
      <c r="F944" s="1">
        <v>43187.329687500001</v>
      </c>
      <c r="G944">
        <v>1</v>
      </c>
      <c r="H944">
        <v>101.73</v>
      </c>
      <c r="I944">
        <v>101.73</v>
      </c>
      <c r="J944">
        <v>30</v>
      </c>
      <c r="K944" t="s">
        <v>17</v>
      </c>
      <c r="L944">
        <v>2018</v>
      </c>
      <c r="M944">
        <v>3</v>
      </c>
    </row>
    <row r="945" spans="1:13" x14ac:dyDescent="0.25">
      <c r="A945">
        <v>145499</v>
      </c>
      <c r="B945" t="s">
        <v>229</v>
      </c>
      <c r="C945" t="s">
        <v>14</v>
      </c>
      <c r="D945" t="s">
        <v>15</v>
      </c>
      <c r="E945" t="s">
        <v>221</v>
      </c>
      <c r="F945" s="1">
        <v>43187.329687500001</v>
      </c>
      <c r="G945">
        <v>1</v>
      </c>
      <c r="H945">
        <v>101.73</v>
      </c>
      <c r="I945">
        <v>101.73</v>
      </c>
      <c r="J945">
        <v>30</v>
      </c>
      <c r="K945" t="s">
        <v>17</v>
      </c>
      <c r="L945">
        <v>2018</v>
      </c>
      <c r="M945">
        <v>3</v>
      </c>
    </row>
    <row r="946" spans="1:13" x14ac:dyDescent="0.25">
      <c r="A946">
        <v>145499</v>
      </c>
      <c r="B946" t="s">
        <v>229</v>
      </c>
      <c r="C946" t="s">
        <v>14</v>
      </c>
      <c r="D946" t="s">
        <v>15</v>
      </c>
      <c r="E946" t="s">
        <v>221</v>
      </c>
      <c r="F946" s="1">
        <v>43187.329687500001</v>
      </c>
      <c r="G946">
        <v>1</v>
      </c>
      <c r="H946">
        <v>101.73</v>
      </c>
      <c r="I946">
        <v>101.73</v>
      </c>
      <c r="J946">
        <v>30</v>
      </c>
      <c r="K946" t="s">
        <v>17</v>
      </c>
      <c r="L946">
        <v>2018</v>
      </c>
      <c r="M946">
        <v>3</v>
      </c>
    </row>
    <row r="947" spans="1:13" x14ac:dyDescent="0.25">
      <c r="A947">
        <v>145499</v>
      </c>
      <c r="B947" t="s">
        <v>229</v>
      </c>
      <c r="C947" t="s">
        <v>14</v>
      </c>
      <c r="D947" t="s">
        <v>15</v>
      </c>
      <c r="E947" t="s">
        <v>221</v>
      </c>
      <c r="F947" s="1">
        <v>43188.325162037036</v>
      </c>
      <c r="G947">
        <v>1</v>
      </c>
      <c r="H947">
        <v>101.74</v>
      </c>
      <c r="I947">
        <v>101.74</v>
      </c>
      <c r="J947">
        <v>30</v>
      </c>
      <c r="K947" t="s">
        <v>17</v>
      </c>
      <c r="L947">
        <v>2018</v>
      </c>
      <c r="M947">
        <v>3</v>
      </c>
    </row>
    <row r="948" spans="1:13" x14ac:dyDescent="0.25">
      <c r="A948">
        <v>145499</v>
      </c>
      <c r="B948" t="s">
        <v>229</v>
      </c>
      <c r="C948" t="s">
        <v>14</v>
      </c>
      <c r="D948" t="s">
        <v>15</v>
      </c>
      <c r="E948" t="s">
        <v>221</v>
      </c>
      <c r="F948" s="1">
        <v>43378.468333333331</v>
      </c>
      <c r="G948">
        <v>1</v>
      </c>
      <c r="H948">
        <v>101.73</v>
      </c>
      <c r="I948">
        <v>101.73</v>
      </c>
      <c r="J948">
        <v>30</v>
      </c>
      <c r="K948" t="s">
        <v>17</v>
      </c>
      <c r="L948">
        <v>2018</v>
      </c>
      <c r="M948">
        <v>10</v>
      </c>
    </row>
    <row r="949" spans="1:13" x14ac:dyDescent="0.25">
      <c r="A949">
        <v>145499</v>
      </c>
      <c r="B949" t="s">
        <v>229</v>
      </c>
      <c r="C949" t="s">
        <v>14</v>
      </c>
      <c r="D949" t="s">
        <v>15</v>
      </c>
      <c r="E949" t="s">
        <v>221</v>
      </c>
      <c r="F949" s="1">
        <v>43378.468333333331</v>
      </c>
      <c r="G949">
        <v>1</v>
      </c>
      <c r="H949">
        <v>101.73</v>
      </c>
      <c r="I949">
        <v>101.73</v>
      </c>
      <c r="J949">
        <v>30</v>
      </c>
      <c r="K949" t="s">
        <v>17</v>
      </c>
      <c r="L949">
        <v>2018</v>
      </c>
      <c r="M949">
        <v>10</v>
      </c>
    </row>
    <row r="950" spans="1:13" x14ac:dyDescent="0.25">
      <c r="A950">
        <v>145499</v>
      </c>
      <c r="B950" t="s">
        <v>229</v>
      </c>
      <c r="C950" t="s">
        <v>14</v>
      </c>
      <c r="D950" t="s">
        <v>15</v>
      </c>
      <c r="E950" t="s">
        <v>221</v>
      </c>
      <c r="F950" s="1">
        <v>43434.412916666668</v>
      </c>
      <c r="G950">
        <v>2</v>
      </c>
      <c r="H950">
        <v>101.74</v>
      </c>
      <c r="I950">
        <v>203.48</v>
      </c>
      <c r="J950">
        <v>30</v>
      </c>
      <c r="K950" t="s">
        <v>17</v>
      </c>
      <c r="L950">
        <v>2018</v>
      </c>
      <c r="M950">
        <v>11</v>
      </c>
    </row>
    <row r="951" spans="1:13" x14ac:dyDescent="0.25">
      <c r="A951">
        <v>145499</v>
      </c>
      <c r="B951" t="s">
        <v>229</v>
      </c>
      <c r="C951" t="s">
        <v>14</v>
      </c>
      <c r="D951" t="s">
        <v>15</v>
      </c>
      <c r="E951" t="s">
        <v>221</v>
      </c>
      <c r="F951" s="1">
        <v>43441.403761574074</v>
      </c>
      <c r="G951">
        <v>2</v>
      </c>
      <c r="H951">
        <v>101.74</v>
      </c>
      <c r="I951">
        <v>203.48</v>
      </c>
      <c r="J951">
        <v>30</v>
      </c>
      <c r="K951" t="s">
        <v>17</v>
      </c>
      <c r="L951">
        <v>2018</v>
      </c>
      <c r="M951">
        <v>12</v>
      </c>
    </row>
    <row r="952" spans="1:13" x14ac:dyDescent="0.25">
      <c r="A952">
        <v>145499</v>
      </c>
      <c r="B952" t="s">
        <v>229</v>
      </c>
      <c r="C952" t="s">
        <v>14</v>
      </c>
      <c r="D952" t="s">
        <v>15</v>
      </c>
      <c r="E952" t="s">
        <v>221</v>
      </c>
      <c r="F952" s="1">
        <v>43441.403761574074</v>
      </c>
      <c r="G952">
        <v>1</v>
      </c>
      <c r="H952">
        <v>101.74</v>
      </c>
      <c r="I952">
        <v>101.74</v>
      </c>
      <c r="J952">
        <v>30</v>
      </c>
      <c r="K952" t="s">
        <v>17</v>
      </c>
      <c r="L952">
        <v>2018</v>
      </c>
      <c r="M952">
        <v>12</v>
      </c>
    </row>
    <row r="953" spans="1:13" x14ac:dyDescent="0.25">
      <c r="A953">
        <v>231691</v>
      </c>
      <c r="B953" t="s">
        <v>229</v>
      </c>
      <c r="C953" t="s">
        <v>14</v>
      </c>
      <c r="D953" t="s">
        <v>15</v>
      </c>
      <c r="E953" t="s">
        <v>221</v>
      </c>
      <c r="F953" s="1">
        <v>43588.495983796296</v>
      </c>
      <c r="G953">
        <v>2</v>
      </c>
      <c r="H953">
        <v>101.73</v>
      </c>
      <c r="I953">
        <v>203.46</v>
      </c>
      <c r="J953">
        <v>30</v>
      </c>
      <c r="K953" t="s">
        <v>17</v>
      </c>
      <c r="L953">
        <v>2019</v>
      </c>
      <c r="M953">
        <v>5</v>
      </c>
    </row>
    <row r="954" spans="1:13" x14ac:dyDescent="0.25">
      <c r="A954">
        <v>231691</v>
      </c>
      <c r="B954" t="s">
        <v>229</v>
      </c>
      <c r="C954" t="s">
        <v>14</v>
      </c>
      <c r="D954" t="s">
        <v>15</v>
      </c>
      <c r="E954" t="s">
        <v>221</v>
      </c>
      <c r="F954" s="1">
        <v>43591.389421296299</v>
      </c>
      <c r="G954">
        <v>1</v>
      </c>
      <c r="H954">
        <v>101.73</v>
      </c>
      <c r="I954">
        <v>101.73</v>
      </c>
      <c r="J954">
        <v>30</v>
      </c>
      <c r="K954" t="s">
        <v>17</v>
      </c>
      <c r="L954">
        <v>2019</v>
      </c>
      <c r="M954">
        <v>5</v>
      </c>
    </row>
    <row r="955" spans="1:13" x14ac:dyDescent="0.25">
      <c r="A955">
        <v>231691</v>
      </c>
      <c r="B955" t="s">
        <v>229</v>
      </c>
      <c r="C955" t="s">
        <v>14</v>
      </c>
      <c r="D955" t="s">
        <v>15</v>
      </c>
      <c r="E955" t="s">
        <v>221</v>
      </c>
      <c r="F955" s="1">
        <v>43714.434039351851</v>
      </c>
      <c r="G955">
        <v>1</v>
      </c>
      <c r="H955">
        <v>101.64</v>
      </c>
      <c r="I955">
        <v>101.64</v>
      </c>
      <c r="J955">
        <v>30</v>
      </c>
      <c r="K955" t="s">
        <v>17</v>
      </c>
      <c r="L955">
        <v>2019</v>
      </c>
      <c r="M955">
        <v>9</v>
      </c>
    </row>
    <row r="956" spans="1:13" x14ac:dyDescent="0.25">
      <c r="A956">
        <v>231691</v>
      </c>
      <c r="B956" t="s">
        <v>229</v>
      </c>
      <c r="C956" t="s">
        <v>14</v>
      </c>
      <c r="D956" t="s">
        <v>15</v>
      </c>
      <c r="E956" t="s">
        <v>221</v>
      </c>
      <c r="F956" s="1">
        <v>43714.561967592592</v>
      </c>
      <c r="G956">
        <v>1</v>
      </c>
      <c r="H956">
        <v>101.64</v>
      </c>
      <c r="I956">
        <v>101.64</v>
      </c>
      <c r="J956">
        <v>30</v>
      </c>
      <c r="K956" t="s">
        <v>17</v>
      </c>
      <c r="L956">
        <v>2019</v>
      </c>
      <c r="M956">
        <v>9</v>
      </c>
    </row>
    <row r="957" spans="1:13" x14ac:dyDescent="0.25">
      <c r="A957">
        <v>231691</v>
      </c>
      <c r="B957" t="s">
        <v>229</v>
      </c>
      <c r="C957" t="s">
        <v>14</v>
      </c>
      <c r="D957" t="s">
        <v>15</v>
      </c>
      <c r="E957" t="s">
        <v>221</v>
      </c>
      <c r="F957" s="1">
        <v>43717.403333333335</v>
      </c>
      <c r="G957">
        <v>2</v>
      </c>
      <c r="H957">
        <v>101.64</v>
      </c>
      <c r="I957">
        <v>203.28</v>
      </c>
      <c r="J957">
        <v>30</v>
      </c>
      <c r="K957" t="s">
        <v>17</v>
      </c>
      <c r="L957">
        <v>2019</v>
      </c>
      <c r="M957">
        <v>9</v>
      </c>
    </row>
    <row r="958" spans="1:13" x14ac:dyDescent="0.25">
      <c r="A958">
        <v>231691</v>
      </c>
      <c r="B958" t="s">
        <v>229</v>
      </c>
      <c r="C958" t="s">
        <v>14</v>
      </c>
      <c r="D958" t="s">
        <v>15</v>
      </c>
      <c r="E958" t="s">
        <v>221</v>
      </c>
      <c r="F958" s="1">
        <v>43808.40829861111</v>
      </c>
      <c r="G958">
        <v>1</v>
      </c>
      <c r="H958">
        <v>108.1</v>
      </c>
      <c r="I958">
        <v>108.1</v>
      </c>
      <c r="J958">
        <v>30</v>
      </c>
      <c r="K958" t="s">
        <v>17</v>
      </c>
      <c r="L958">
        <v>2019</v>
      </c>
      <c r="M958">
        <v>12</v>
      </c>
    </row>
    <row r="959" spans="1:13" x14ac:dyDescent="0.25">
      <c r="A959">
        <v>231691</v>
      </c>
      <c r="B959" t="s">
        <v>229</v>
      </c>
      <c r="C959" t="s">
        <v>14</v>
      </c>
      <c r="D959" t="s">
        <v>15</v>
      </c>
      <c r="E959" t="s">
        <v>221</v>
      </c>
      <c r="F959" s="1">
        <v>43808.45113425926</v>
      </c>
      <c r="G959">
        <v>1</v>
      </c>
      <c r="H959">
        <v>108.1</v>
      </c>
      <c r="I959">
        <v>108.1</v>
      </c>
      <c r="J959">
        <v>30</v>
      </c>
      <c r="K959" t="s">
        <v>17</v>
      </c>
      <c r="L959">
        <v>2019</v>
      </c>
      <c r="M959">
        <v>12</v>
      </c>
    </row>
    <row r="960" spans="1:13" x14ac:dyDescent="0.25">
      <c r="A960">
        <v>229646</v>
      </c>
      <c r="B960" t="s">
        <v>230</v>
      </c>
      <c r="C960" t="s">
        <v>14</v>
      </c>
      <c r="D960" t="s">
        <v>15</v>
      </c>
      <c r="E960" t="s">
        <v>217</v>
      </c>
      <c r="F960" s="1">
        <v>43595.565949074073</v>
      </c>
      <c r="G960">
        <v>1</v>
      </c>
      <c r="H960">
        <v>77.19</v>
      </c>
      <c r="I960">
        <v>77.19</v>
      </c>
      <c r="J960">
        <v>30</v>
      </c>
      <c r="K960" t="s">
        <v>17</v>
      </c>
      <c r="L960">
        <v>2019</v>
      </c>
      <c r="M960">
        <v>5</v>
      </c>
    </row>
    <row r="961" spans="1:13" x14ac:dyDescent="0.25">
      <c r="A961">
        <v>229646</v>
      </c>
      <c r="B961" t="s">
        <v>230</v>
      </c>
      <c r="C961" t="s">
        <v>14</v>
      </c>
      <c r="D961" t="s">
        <v>15</v>
      </c>
      <c r="E961" t="s">
        <v>217</v>
      </c>
      <c r="F961" s="1">
        <v>43598.349305555559</v>
      </c>
      <c r="G961">
        <v>2</v>
      </c>
      <c r="H961">
        <v>77.19</v>
      </c>
      <c r="I961">
        <v>154.38</v>
      </c>
      <c r="J961">
        <v>30</v>
      </c>
      <c r="K961" t="s">
        <v>17</v>
      </c>
      <c r="L961">
        <v>2019</v>
      </c>
      <c r="M961">
        <v>5</v>
      </c>
    </row>
    <row r="962" spans="1:13" x14ac:dyDescent="0.25">
      <c r="A962">
        <v>229646</v>
      </c>
      <c r="B962" t="s">
        <v>230</v>
      </c>
      <c r="C962" t="s">
        <v>14</v>
      </c>
      <c r="D962" t="s">
        <v>15</v>
      </c>
      <c r="E962" t="s">
        <v>217</v>
      </c>
      <c r="F962" s="1">
        <v>43812.428518518522</v>
      </c>
      <c r="G962">
        <v>1</v>
      </c>
      <c r="H962">
        <v>77.12</v>
      </c>
      <c r="I962">
        <v>77.12</v>
      </c>
      <c r="J962">
        <v>30</v>
      </c>
      <c r="K962" t="s">
        <v>17</v>
      </c>
      <c r="L962">
        <v>2019</v>
      </c>
      <c r="M962">
        <v>12</v>
      </c>
    </row>
    <row r="963" spans="1:13" x14ac:dyDescent="0.25">
      <c r="A963">
        <v>215708</v>
      </c>
      <c r="B963" t="s">
        <v>231</v>
      </c>
      <c r="C963" t="s">
        <v>14</v>
      </c>
      <c r="D963" t="s">
        <v>54</v>
      </c>
      <c r="E963" t="s">
        <v>217</v>
      </c>
      <c r="F963" s="1">
        <v>43194.430775462963</v>
      </c>
      <c r="G963">
        <v>1</v>
      </c>
      <c r="H963">
        <v>124.89</v>
      </c>
      <c r="I963">
        <v>124.89</v>
      </c>
      <c r="J963">
        <v>30</v>
      </c>
      <c r="K963" t="s">
        <v>17</v>
      </c>
      <c r="L963">
        <v>2018</v>
      </c>
      <c r="M963">
        <v>4</v>
      </c>
    </row>
    <row r="964" spans="1:13" x14ac:dyDescent="0.25">
      <c r="A964">
        <v>215708</v>
      </c>
      <c r="B964" t="s">
        <v>231</v>
      </c>
      <c r="C964" t="s">
        <v>14</v>
      </c>
      <c r="D964" t="s">
        <v>54</v>
      </c>
      <c r="E964" t="s">
        <v>217</v>
      </c>
      <c r="F964" s="1">
        <v>43206.38616898148</v>
      </c>
      <c r="G964">
        <v>1</v>
      </c>
      <c r="H964">
        <v>123.66</v>
      </c>
      <c r="I964">
        <v>123.66</v>
      </c>
      <c r="J964">
        <v>30</v>
      </c>
      <c r="K964" t="s">
        <v>17</v>
      </c>
      <c r="L964">
        <v>2018</v>
      </c>
      <c r="M964">
        <v>4</v>
      </c>
    </row>
    <row r="965" spans="1:13" x14ac:dyDescent="0.25">
      <c r="A965">
        <v>215708</v>
      </c>
      <c r="B965" t="s">
        <v>231</v>
      </c>
      <c r="C965" t="s">
        <v>14</v>
      </c>
      <c r="D965" t="s">
        <v>54</v>
      </c>
      <c r="E965" t="s">
        <v>217</v>
      </c>
      <c r="F965" s="1">
        <v>43257.388379629629</v>
      </c>
      <c r="G965">
        <v>1</v>
      </c>
      <c r="H965">
        <v>127.36</v>
      </c>
      <c r="I965">
        <v>127.36</v>
      </c>
      <c r="J965">
        <v>30</v>
      </c>
      <c r="K965" t="s">
        <v>17</v>
      </c>
      <c r="L965">
        <v>2018</v>
      </c>
      <c r="M965">
        <v>6</v>
      </c>
    </row>
    <row r="966" spans="1:13" x14ac:dyDescent="0.25">
      <c r="A966">
        <v>215708</v>
      </c>
      <c r="B966" t="s">
        <v>231</v>
      </c>
      <c r="C966" t="s">
        <v>14</v>
      </c>
      <c r="D966" t="s">
        <v>54</v>
      </c>
      <c r="E966" t="s">
        <v>217</v>
      </c>
      <c r="F966" s="1">
        <v>43416.505428240744</v>
      </c>
      <c r="G966">
        <v>1</v>
      </c>
      <c r="H966">
        <v>127.36</v>
      </c>
      <c r="I966">
        <v>127.36</v>
      </c>
      <c r="J966">
        <v>30</v>
      </c>
      <c r="K966" t="s">
        <v>17</v>
      </c>
      <c r="L966">
        <v>2018</v>
      </c>
      <c r="M966">
        <v>11</v>
      </c>
    </row>
    <row r="967" spans="1:13" x14ac:dyDescent="0.25">
      <c r="A967">
        <v>215708</v>
      </c>
      <c r="B967" t="s">
        <v>231</v>
      </c>
      <c r="C967" t="s">
        <v>14</v>
      </c>
      <c r="D967" t="s">
        <v>54</v>
      </c>
      <c r="E967" t="s">
        <v>217</v>
      </c>
      <c r="F967" s="1">
        <v>43434.412916666668</v>
      </c>
      <c r="G967">
        <v>1</v>
      </c>
      <c r="H967">
        <v>127.36</v>
      </c>
      <c r="I967">
        <v>127.36</v>
      </c>
      <c r="J967">
        <v>30</v>
      </c>
      <c r="K967" t="s">
        <v>17</v>
      </c>
      <c r="L967">
        <v>2018</v>
      </c>
      <c r="M967">
        <v>11</v>
      </c>
    </row>
    <row r="968" spans="1:13" x14ac:dyDescent="0.25">
      <c r="A968">
        <v>215708</v>
      </c>
      <c r="B968" t="s">
        <v>231</v>
      </c>
      <c r="C968" t="s">
        <v>14</v>
      </c>
      <c r="D968" t="s">
        <v>54</v>
      </c>
      <c r="E968" t="s">
        <v>217</v>
      </c>
      <c r="F968" s="1">
        <v>43438.40353009259</v>
      </c>
      <c r="G968">
        <v>1</v>
      </c>
      <c r="H968">
        <v>127.36</v>
      </c>
      <c r="I968">
        <v>127.36</v>
      </c>
      <c r="J968">
        <v>30</v>
      </c>
      <c r="K968" t="s">
        <v>17</v>
      </c>
      <c r="L968">
        <v>2018</v>
      </c>
      <c r="M968">
        <v>12</v>
      </c>
    </row>
    <row r="969" spans="1:13" x14ac:dyDescent="0.25">
      <c r="A969">
        <v>215708</v>
      </c>
      <c r="B969" t="s">
        <v>231</v>
      </c>
      <c r="C969" t="s">
        <v>14</v>
      </c>
      <c r="D969" t="s">
        <v>54</v>
      </c>
      <c r="E969" t="s">
        <v>217</v>
      </c>
      <c r="F969" s="1">
        <v>43438.404293981483</v>
      </c>
      <c r="G969">
        <v>1</v>
      </c>
      <c r="H969">
        <v>127.36</v>
      </c>
      <c r="I969">
        <v>127.36</v>
      </c>
      <c r="J969">
        <v>30</v>
      </c>
      <c r="K969" t="s">
        <v>17</v>
      </c>
      <c r="L969">
        <v>2018</v>
      </c>
      <c r="M969">
        <v>12</v>
      </c>
    </row>
    <row r="970" spans="1:13" x14ac:dyDescent="0.25">
      <c r="A970">
        <v>229648</v>
      </c>
      <c r="B970" t="s">
        <v>231</v>
      </c>
      <c r="C970" t="s">
        <v>14</v>
      </c>
      <c r="D970" t="s">
        <v>15</v>
      </c>
      <c r="E970" t="s">
        <v>217</v>
      </c>
      <c r="F970" s="1">
        <v>43808.40829861111</v>
      </c>
      <c r="G970">
        <v>1</v>
      </c>
      <c r="H970">
        <v>95.15</v>
      </c>
      <c r="I970">
        <v>95.15</v>
      </c>
      <c r="J970">
        <v>30</v>
      </c>
      <c r="K970" t="s">
        <v>17</v>
      </c>
      <c r="L970">
        <v>2019</v>
      </c>
      <c r="M970">
        <v>12</v>
      </c>
    </row>
    <row r="971" spans="1:13" x14ac:dyDescent="0.25">
      <c r="A971">
        <v>229648</v>
      </c>
      <c r="B971" t="s">
        <v>231</v>
      </c>
      <c r="C971" t="s">
        <v>14</v>
      </c>
      <c r="D971" t="s">
        <v>15</v>
      </c>
      <c r="E971" t="s">
        <v>217</v>
      </c>
      <c r="F971" s="1">
        <v>43812.428518518522</v>
      </c>
      <c r="G971">
        <v>1</v>
      </c>
      <c r="H971">
        <v>95.15</v>
      </c>
      <c r="I971">
        <v>95.15</v>
      </c>
      <c r="J971">
        <v>30</v>
      </c>
      <c r="K971" t="s">
        <v>17</v>
      </c>
      <c r="L971">
        <v>2019</v>
      </c>
      <c r="M971">
        <v>12</v>
      </c>
    </row>
    <row r="972" spans="1:13" x14ac:dyDescent="0.25">
      <c r="A972">
        <v>191624</v>
      </c>
      <c r="B972" t="s">
        <v>232</v>
      </c>
      <c r="C972" t="s">
        <v>14</v>
      </c>
      <c r="D972" t="s">
        <v>54</v>
      </c>
      <c r="E972" t="s">
        <v>233</v>
      </c>
      <c r="F972" s="1">
        <v>43136.556585648148</v>
      </c>
      <c r="G972">
        <v>1</v>
      </c>
      <c r="H972">
        <v>58.14</v>
      </c>
      <c r="I972">
        <v>58.14</v>
      </c>
      <c r="J972">
        <v>30</v>
      </c>
      <c r="K972" t="s">
        <v>17</v>
      </c>
      <c r="L972">
        <v>2018</v>
      </c>
      <c r="M972">
        <v>2</v>
      </c>
    </row>
    <row r="973" spans="1:13" x14ac:dyDescent="0.25">
      <c r="A973">
        <v>225141</v>
      </c>
      <c r="B973" t="s">
        <v>234</v>
      </c>
      <c r="C973" t="s">
        <v>14</v>
      </c>
      <c r="D973" t="s">
        <v>15</v>
      </c>
      <c r="E973" t="s">
        <v>233</v>
      </c>
      <c r="F973" s="1">
        <v>43245.380057870374</v>
      </c>
      <c r="G973">
        <v>1</v>
      </c>
      <c r="H973">
        <v>70.09</v>
      </c>
      <c r="I973">
        <v>70.09</v>
      </c>
      <c r="J973">
        <v>30</v>
      </c>
      <c r="K973" t="s">
        <v>17</v>
      </c>
      <c r="L973">
        <v>2018</v>
      </c>
      <c r="M973">
        <v>5</v>
      </c>
    </row>
    <row r="974" spans="1:13" x14ac:dyDescent="0.25">
      <c r="A974">
        <v>850269</v>
      </c>
      <c r="B974" t="s">
        <v>235</v>
      </c>
      <c r="C974" t="s">
        <v>14</v>
      </c>
      <c r="D974" t="s">
        <v>15</v>
      </c>
      <c r="E974" t="s">
        <v>236</v>
      </c>
      <c r="F974" s="1">
        <v>43153.616967592592</v>
      </c>
      <c r="G974">
        <v>1</v>
      </c>
      <c r="H974">
        <v>91.99</v>
      </c>
      <c r="I974">
        <v>91.99</v>
      </c>
      <c r="J974">
        <v>30</v>
      </c>
      <c r="K974" t="s">
        <v>17</v>
      </c>
      <c r="L974">
        <v>2018</v>
      </c>
      <c r="M974">
        <v>2</v>
      </c>
    </row>
    <row r="975" spans="1:13" x14ac:dyDescent="0.25">
      <c r="A975">
        <v>850269</v>
      </c>
      <c r="B975" t="s">
        <v>235</v>
      </c>
      <c r="C975" t="s">
        <v>14</v>
      </c>
      <c r="D975" t="s">
        <v>15</v>
      </c>
      <c r="E975" t="s">
        <v>236</v>
      </c>
      <c r="F975" s="1">
        <v>43222.411226851851</v>
      </c>
      <c r="G975">
        <v>1</v>
      </c>
      <c r="H975">
        <v>91.99</v>
      </c>
      <c r="I975">
        <v>91.99</v>
      </c>
      <c r="J975">
        <v>30</v>
      </c>
      <c r="K975" t="s">
        <v>17</v>
      </c>
      <c r="L975">
        <v>2018</v>
      </c>
      <c r="M975">
        <v>5</v>
      </c>
    </row>
    <row r="976" spans="1:13" x14ac:dyDescent="0.25">
      <c r="A976">
        <v>168008</v>
      </c>
      <c r="B976" t="s">
        <v>237</v>
      </c>
      <c r="C976" t="s">
        <v>14</v>
      </c>
      <c r="D976" t="s">
        <v>15</v>
      </c>
      <c r="E976" t="s">
        <v>238</v>
      </c>
      <c r="F976" s="1">
        <v>43655.507395833331</v>
      </c>
      <c r="G976">
        <v>1</v>
      </c>
      <c r="H976">
        <v>798.89</v>
      </c>
      <c r="I976">
        <v>798.89</v>
      </c>
      <c r="J976">
        <v>30</v>
      </c>
      <c r="K976" t="s">
        <v>17</v>
      </c>
      <c r="L976">
        <v>2019</v>
      </c>
      <c r="M976">
        <v>7</v>
      </c>
    </row>
    <row r="977" spans="1:13" x14ac:dyDescent="0.25">
      <c r="A977">
        <v>168008</v>
      </c>
      <c r="B977" t="s">
        <v>237</v>
      </c>
      <c r="C977" t="s">
        <v>14</v>
      </c>
      <c r="D977" t="s">
        <v>15</v>
      </c>
      <c r="E977" t="s">
        <v>238</v>
      </c>
      <c r="F977" s="1">
        <v>43664.307430555556</v>
      </c>
      <c r="G977">
        <v>1</v>
      </c>
      <c r="H977">
        <v>798.89</v>
      </c>
      <c r="I977">
        <v>798.89</v>
      </c>
      <c r="J977">
        <v>30</v>
      </c>
      <c r="K977" t="s">
        <v>17</v>
      </c>
      <c r="L977">
        <v>2019</v>
      </c>
      <c r="M977">
        <v>7</v>
      </c>
    </row>
    <row r="978" spans="1:13" x14ac:dyDescent="0.25">
      <c r="A978">
        <v>168008</v>
      </c>
      <c r="B978" t="s">
        <v>237</v>
      </c>
      <c r="C978" t="s">
        <v>14</v>
      </c>
      <c r="D978" t="s">
        <v>15</v>
      </c>
      <c r="E978" t="s">
        <v>238</v>
      </c>
      <c r="F978" s="1">
        <v>43669.514444444445</v>
      </c>
      <c r="G978">
        <v>1</v>
      </c>
      <c r="H978">
        <v>798.89</v>
      </c>
      <c r="I978">
        <v>798.89</v>
      </c>
      <c r="J978">
        <v>30</v>
      </c>
      <c r="K978" t="s">
        <v>17</v>
      </c>
      <c r="L978">
        <v>2019</v>
      </c>
      <c r="M978">
        <v>7</v>
      </c>
    </row>
    <row r="979" spans="1:13" x14ac:dyDescent="0.25">
      <c r="A979">
        <v>191729</v>
      </c>
      <c r="B979" t="s">
        <v>239</v>
      </c>
      <c r="C979" t="s">
        <v>14</v>
      </c>
      <c r="D979" t="s">
        <v>15</v>
      </c>
      <c r="E979" t="s">
        <v>240</v>
      </c>
      <c r="F979" s="1">
        <v>43399.545810185184</v>
      </c>
      <c r="G979">
        <v>1</v>
      </c>
      <c r="H979">
        <v>91.84</v>
      </c>
      <c r="I979">
        <v>91.84</v>
      </c>
      <c r="J979">
        <v>30</v>
      </c>
      <c r="K979" t="s">
        <v>17</v>
      </c>
      <c r="L979">
        <v>2018</v>
      </c>
      <c r="M979">
        <v>10</v>
      </c>
    </row>
    <row r="980" spans="1:13" x14ac:dyDescent="0.25">
      <c r="A980">
        <v>191729</v>
      </c>
      <c r="B980" t="s">
        <v>239</v>
      </c>
      <c r="C980" t="s">
        <v>14</v>
      </c>
      <c r="D980" t="s">
        <v>15</v>
      </c>
      <c r="E980" t="s">
        <v>240</v>
      </c>
      <c r="F980" s="1">
        <v>43476.62232638889</v>
      </c>
      <c r="G980">
        <v>1</v>
      </c>
      <c r="H980">
        <v>91.84</v>
      </c>
      <c r="I980">
        <v>91.84</v>
      </c>
      <c r="J980">
        <v>30</v>
      </c>
      <c r="K980" t="s">
        <v>17</v>
      </c>
      <c r="L980">
        <v>2019</v>
      </c>
      <c r="M980">
        <v>1</v>
      </c>
    </row>
    <row r="981" spans="1:13" x14ac:dyDescent="0.25">
      <c r="A981">
        <v>191729</v>
      </c>
      <c r="B981" t="s">
        <v>239</v>
      </c>
      <c r="C981" t="s">
        <v>14</v>
      </c>
      <c r="D981" t="s">
        <v>15</v>
      </c>
      <c r="E981" t="s">
        <v>240</v>
      </c>
      <c r="F981" s="1">
        <v>43697.571342592593</v>
      </c>
      <c r="G981">
        <v>1</v>
      </c>
      <c r="H981">
        <v>93.76</v>
      </c>
      <c r="I981">
        <v>93.76</v>
      </c>
      <c r="J981">
        <v>30</v>
      </c>
      <c r="K981" t="s">
        <v>17</v>
      </c>
      <c r="L981">
        <v>2019</v>
      </c>
      <c r="M981">
        <v>8</v>
      </c>
    </row>
    <row r="982" spans="1:13" x14ac:dyDescent="0.25">
      <c r="A982">
        <v>191729</v>
      </c>
      <c r="B982" t="s">
        <v>239</v>
      </c>
      <c r="C982" t="s">
        <v>14</v>
      </c>
      <c r="D982" t="s">
        <v>15</v>
      </c>
      <c r="E982" t="s">
        <v>240</v>
      </c>
      <c r="F982" s="1">
        <v>43700.449201388888</v>
      </c>
      <c r="G982">
        <v>1</v>
      </c>
      <c r="H982">
        <v>91.84</v>
      </c>
      <c r="I982">
        <v>91.84</v>
      </c>
      <c r="J982">
        <v>30</v>
      </c>
      <c r="K982" t="s">
        <v>17</v>
      </c>
      <c r="L982">
        <v>2019</v>
      </c>
      <c r="M982">
        <v>8</v>
      </c>
    </row>
    <row r="983" spans="1:13" x14ac:dyDescent="0.25">
      <c r="A983">
        <v>191729</v>
      </c>
      <c r="B983" t="s">
        <v>239</v>
      </c>
      <c r="C983" t="s">
        <v>14</v>
      </c>
      <c r="D983" t="s">
        <v>15</v>
      </c>
      <c r="E983" t="s">
        <v>240</v>
      </c>
      <c r="F983" s="1">
        <v>43713.522546296299</v>
      </c>
      <c r="G983">
        <v>1</v>
      </c>
      <c r="H983">
        <v>91.84</v>
      </c>
      <c r="I983">
        <v>91.84</v>
      </c>
      <c r="J983">
        <v>30</v>
      </c>
      <c r="K983" t="s">
        <v>17</v>
      </c>
      <c r="L983">
        <v>2019</v>
      </c>
      <c r="M983">
        <v>9</v>
      </c>
    </row>
    <row r="984" spans="1:13" x14ac:dyDescent="0.25">
      <c r="A984">
        <v>191729</v>
      </c>
      <c r="B984" t="s">
        <v>239</v>
      </c>
      <c r="C984" t="s">
        <v>14</v>
      </c>
      <c r="D984" t="s">
        <v>15</v>
      </c>
      <c r="E984" t="s">
        <v>240</v>
      </c>
      <c r="F984" s="1">
        <v>43721.539502314816</v>
      </c>
      <c r="G984">
        <v>1</v>
      </c>
      <c r="H984">
        <v>91.84</v>
      </c>
      <c r="I984">
        <v>91.84</v>
      </c>
      <c r="J984">
        <v>30</v>
      </c>
      <c r="K984" t="s">
        <v>17</v>
      </c>
      <c r="L984">
        <v>2019</v>
      </c>
      <c r="M984">
        <v>9</v>
      </c>
    </row>
    <row r="985" spans="1:13" x14ac:dyDescent="0.25">
      <c r="A985">
        <v>848172</v>
      </c>
      <c r="B985" t="s">
        <v>241</v>
      </c>
      <c r="C985" t="s">
        <v>47</v>
      </c>
      <c r="D985" t="s">
        <v>48</v>
      </c>
      <c r="F985" s="1">
        <v>43119.486064814817</v>
      </c>
      <c r="G985">
        <v>4</v>
      </c>
      <c r="H985">
        <v>178.41</v>
      </c>
      <c r="I985">
        <v>713.64</v>
      </c>
      <c r="J985">
        <v>30</v>
      </c>
      <c r="K985" t="s">
        <v>17</v>
      </c>
      <c r="L985">
        <v>2018</v>
      </c>
      <c r="M985">
        <v>1</v>
      </c>
    </row>
    <row r="986" spans="1:13" x14ac:dyDescent="0.25">
      <c r="A986">
        <v>845329</v>
      </c>
      <c r="B986" t="s">
        <v>242</v>
      </c>
      <c r="C986" t="s">
        <v>47</v>
      </c>
      <c r="D986" t="s">
        <v>243</v>
      </c>
      <c r="F986" s="1">
        <v>43105.526562500003</v>
      </c>
      <c r="G986">
        <v>2</v>
      </c>
      <c r="H986">
        <v>350.87</v>
      </c>
      <c r="I986">
        <v>701.74</v>
      </c>
      <c r="J986">
        <v>30</v>
      </c>
      <c r="K986" t="s">
        <v>17</v>
      </c>
      <c r="L986">
        <v>2018</v>
      </c>
      <c r="M986">
        <v>1</v>
      </c>
    </row>
    <row r="987" spans="1:13" x14ac:dyDescent="0.25">
      <c r="A987">
        <v>845329</v>
      </c>
      <c r="B987" t="s">
        <v>242</v>
      </c>
      <c r="C987" t="s">
        <v>47</v>
      </c>
      <c r="D987" t="s">
        <v>243</v>
      </c>
      <c r="F987" s="1">
        <v>43109.585243055553</v>
      </c>
      <c r="G987">
        <v>-2</v>
      </c>
      <c r="H987">
        <v>350.87</v>
      </c>
      <c r="I987">
        <v>-701.74</v>
      </c>
      <c r="J987">
        <v>30</v>
      </c>
      <c r="K987" t="s">
        <v>17</v>
      </c>
      <c r="L987">
        <v>2018</v>
      </c>
      <c r="M987">
        <v>1</v>
      </c>
    </row>
    <row r="988" spans="1:13" x14ac:dyDescent="0.25">
      <c r="A988">
        <v>845329</v>
      </c>
      <c r="B988" t="s">
        <v>242</v>
      </c>
      <c r="C988" t="s">
        <v>47</v>
      </c>
      <c r="D988" t="s">
        <v>243</v>
      </c>
      <c r="F988" s="1">
        <v>43109.590578703705</v>
      </c>
      <c r="G988">
        <v>2</v>
      </c>
      <c r="H988">
        <v>178.41</v>
      </c>
      <c r="I988">
        <v>356.82</v>
      </c>
      <c r="J988">
        <v>30</v>
      </c>
      <c r="K988" t="s">
        <v>17</v>
      </c>
      <c r="L988">
        <v>2018</v>
      </c>
      <c r="M988">
        <v>1</v>
      </c>
    </row>
    <row r="989" spans="1:13" x14ac:dyDescent="0.25">
      <c r="A989">
        <v>845329</v>
      </c>
      <c r="B989" t="s">
        <v>242</v>
      </c>
      <c r="C989" t="s">
        <v>47</v>
      </c>
      <c r="D989" t="s">
        <v>243</v>
      </c>
      <c r="F989" s="1">
        <v>43112.404328703706</v>
      </c>
      <c r="G989">
        <v>2</v>
      </c>
      <c r="H989">
        <v>178.41</v>
      </c>
      <c r="I989">
        <v>356.82</v>
      </c>
      <c r="J989">
        <v>30</v>
      </c>
      <c r="K989" t="s">
        <v>17</v>
      </c>
      <c r="L989">
        <v>2018</v>
      </c>
      <c r="M989">
        <v>1</v>
      </c>
    </row>
    <row r="990" spans="1:13" x14ac:dyDescent="0.25">
      <c r="A990">
        <v>845329</v>
      </c>
      <c r="B990" t="s">
        <v>242</v>
      </c>
      <c r="C990" t="s">
        <v>47</v>
      </c>
      <c r="D990" t="s">
        <v>243</v>
      </c>
      <c r="F990" s="1">
        <v>43147.347858796296</v>
      </c>
      <c r="G990">
        <v>4</v>
      </c>
      <c r="H990">
        <v>178.41</v>
      </c>
      <c r="I990">
        <v>713.64</v>
      </c>
      <c r="J990">
        <v>30</v>
      </c>
      <c r="K990" t="s">
        <v>17</v>
      </c>
      <c r="L990">
        <v>2018</v>
      </c>
      <c r="M990">
        <v>2</v>
      </c>
    </row>
    <row r="991" spans="1:13" x14ac:dyDescent="0.25">
      <c r="A991">
        <v>845329</v>
      </c>
      <c r="B991" t="s">
        <v>242</v>
      </c>
      <c r="C991" t="s">
        <v>47</v>
      </c>
      <c r="D991" t="s">
        <v>243</v>
      </c>
      <c r="F991" s="1">
        <v>43147.429386574076</v>
      </c>
      <c r="G991">
        <v>3</v>
      </c>
      <c r="H991">
        <v>178.41</v>
      </c>
      <c r="I991">
        <v>535.23</v>
      </c>
      <c r="J991">
        <v>30</v>
      </c>
      <c r="K991" t="s">
        <v>17</v>
      </c>
      <c r="L991">
        <v>2018</v>
      </c>
      <c r="M991">
        <v>2</v>
      </c>
    </row>
    <row r="992" spans="1:13" x14ac:dyDescent="0.25">
      <c r="A992">
        <v>845329</v>
      </c>
      <c r="B992" t="s">
        <v>242</v>
      </c>
      <c r="C992" t="s">
        <v>47</v>
      </c>
      <c r="D992" t="s">
        <v>243</v>
      </c>
      <c r="F992" s="1">
        <v>43154.563611111109</v>
      </c>
      <c r="G992">
        <v>4</v>
      </c>
      <c r="H992">
        <v>178.41</v>
      </c>
      <c r="I992">
        <v>713.64</v>
      </c>
      <c r="J992">
        <v>30</v>
      </c>
      <c r="K992" t="s">
        <v>17</v>
      </c>
      <c r="L992">
        <v>2018</v>
      </c>
      <c r="M992">
        <v>2</v>
      </c>
    </row>
    <row r="993" spans="1:13" x14ac:dyDescent="0.25">
      <c r="A993">
        <v>845329</v>
      </c>
      <c r="B993" t="s">
        <v>242</v>
      </c>
      <c r="C993" t="s">
        <v>47</v>
      </c>
      <c r="D993" t="s">
        <v>243</v>
      </c>
      <c r="F993" s="1">
        <v>43161.534062500003</v>
      </c>
      <c r="G993">
        <v>1</v>
      </c>
      <c r="H993">
        <v>178.41</v>
      </c>
      <c r="I993">
        <v>178.41</v>
      </c>
      <c r="J993">
        <v>30</v>
      </c>
      <c r="K993" t="s">
        <v>17</v>
      </c>
      <c r="L993">
        <v>2018</v>
      </c>
      <c r="M993">
        <v>3</v>
      </c>
    </row>
    <row r="994" spans="1:13" x14ac:dyDescent="0.25">
      <c r="A994">
        <v>845329</v>
      </c>
      <c r="B994" t="s">
        <v>242</v>
      </c>
      <c r="C994" t="s">
        <v>47</v>
      </c>
      <c r="D994" t="s">
        <v>243</v>
      </c>
      <c r="F994" s="1">
        <v>43164.479583333334</v>
      </c>
      <c r="G994">
        <v>2</v>
      </c>
      <c r="H994">
        <v>178.41</v>
      </c>
      <c r="I994">
        <v>356.82</v>
      </c>
      <c r="J994">
        <v>30</v>
      </c>
      <c r="K994" t="s">
        <v>17</v>
      </c>
      <c r="L994">
        <v>2018</v>
      </c>
      <c r="M994">
        <v>3</v>
      </c>
    </row>
    <row r="995" spans="1:13" x14ac:dyDescent="0.25">
      <c r="A995">
        <v>845329</v>
      </c>
      <c r="B995" t="s">
        <v>242</v>
      </c>
      <c r="C995" t="s">
        <v>47</v>
      </c>
      <c r="D995" t="s">
        <v>243</v>
      </c>
      <c r="F995" s="1">
        <v>43167.483680555553</v>
      </c>
      <c r="G995">
        <v>1</v>
      </c>
      <c r="H995">
        <v>178.41</v>
      </c>
      <c r="I995">
        <v>178.41</v>
      </c>
      <c r="J995">
        <v>30</v>
      </c>
      <c r="K995" t="s">
        <v>17</v>
      </c>
      <c r="L995">
        <v>2018</v>
      </c>
      <c r="M995">
        <v>3</v>
      </c>
    </row>
    <row r="996" spans="1:13" x14ac:dyDescent="0.25">
      <c r="A996">
        <v>845329</v>
      </c>
      <c r="B996" t="s">
        <v>242</v>
      </c>
      <c r="C996" t="s">
        <v>47</v>
      </c>
      <c r="D996" t="s">
        <v>243</v>
      </c>
      <c r="F996" s="1">
        <v>43168.420324074075</v>
      </c>
      <c r="G996">
        <v>3</v>
      </c>
      <c r="H996">
        <v>178.41</v>
      </c>
      <c r="I996">
        <v>535.23</v>
      </c>
      <c r="J996">
        <v>30</v>
      </c>
      <c r="K996" t="s">
        <v>17</v>
      </c>
      <c r="L996">
        <v>2018</v>
      </c>
      <c r="M996">
        <v>3</v>
      </c>
    </row>
    <row r="997" spans="1:13" x14ac:dyDescent="0.25">
      <c r="A997">
        <v>845329</v>
      </c>
      <c r="B997" t="s">
        <v>242</v>
      </c>
      <c r="C997" t="s">
        <v>47</v>
      </c>
      <c r="D997" t="s">
        <v>243</v>
      </c>
      <c r="F997" s="1">
        <v>43175.440289351849</v>
      </c>
      <c r="G997">
        <v>2</v>
      </c>
      <c r="H997">
        <v>178.41</v>
      </c>
      <c r="I997">
        <v>356.82</v>
      </c>
      <c r="J997">
        <v>30</v>
      </c>
      <c r="K997" t="s">
        <v>17</v>
      </c>
      <c r="L997">
        <v>2018</v>
      </c>
      <c r="M997">
        <v>3</v>
      </c>
    </row>
    <row r="998" spans="1:13" x14ac:dyDescent="0.25">
      <c r="A998">
        <v>845329</v>
      </c>
      <c r="B998" t="s">
        <v>242</v>
      </c>
      <c r="C998" t="s">
        <v>47</v>
      </c>
      <c r="D998" t="s">
        <v>243</v>
      </c>
      <c r="F998" s="1">
        <v>43182.466574074075</v>
      </c>
      <c r="G998">
        <v>2</v>
      </c>
      <c r="H998">
        <v>178.41</v>
      </c>
      <c r="I998">
        <v>356.82</v>
      </c>
      <c r="J998">
        <v>30</v>
      </c>
      <c r="K998" t="s">
        <v>17</v>
      </c>
      <c r="L998">
        <v>2018</v>
      </c>
      <c r="M998">
        <v>3</v>
      </c>
    </row>
    <row r="999" spans="1:13" x14ac:dyDescent="0.25">
      <c r="A999">
        <v>845329</v>
      </c>
      <c r="B999" t="s">
        <v>242</v>
      </c>
      <c r="C999" t="s">
        <v>47</v>
      </c>
      <c r="D999" t="s">
        <v>243</v>
      </c>
      <c r="F999" s="1">
        <v>43187.329687500001</v>
      </c>
      <c r="G999">
        <v>4</v>
      </c>
      <c r="H999">
        <v>178.41</v>
      </c>
      <c r="I999">
        <v>713.64</v>
      </c>
      <c r="J999">
        <v>30</v>
      </c>
      <c r="K999" t="s">
        <v>17</v>
      </c>
      <c r="L999">
        <v>2018</v>
      </c>
      <c r="M999">
        <v>3</v>
      </c>
    </row>
    <row r="1000" spans="1:13" x14ac:dyDescent="0.25">
      <c r="A1000">
        <v>845329</v>
      </c>
      <c r="B1000" t="s">
        <v>242</v>
      </c>
      <c r="C1000" t="s">
        <v>47</v>
      </c>
      <c r="D1000" t="s">
        <v>243</v>
      </c>
      <c r="F1000" s="1">
        <v>43196.451967592591</v>
      </c>
      <c r="G1000">
        <v>3</v>
      </c>
      <c r="H1000">
        <v>178.41</v>
      </c>
      <c r="I1000">
        <v>535.23</v>
      </c>
      <c r="J1000">
        <v>30</v>
      </c>
      <c r="K1000" t="s">
        <v>17</v>
      </c>
      <c r="L1000">
        <v>2018</v>
      </c>
      <c r="M1000">
        <v>4</v>
      </c>
    </row>
    <row r="1001" spans="1:13" x14ac:dyDescent="0.25">
      <c r="A1001">
        <v>845329</v>
      </c>
      <c r="B1001" t="s">
        <v>242</v>
      </c>
      <c r="C1001" t="s">
        <v>47</v>
      </c>
      <c r="D1001" t="s">
        <v>243</v>
      </c>
      <c r="F1001" s="1">
        <v>43196.538784722223</v>
      </c>
      <c r="G1001">
        <v>2</v>
      </c>
      <c r="H1001">
        <v>178.41</v>
      </c>
      <c r="I1001">
        <v>356.82</v>
      </c>
      <c r="J1001">
        <v>30</v>
      </c>
      <c r="K1001" t="s">
        <v>17</v>
      </c>
      <c r="L1001">
        <v>2018</v>
      </c>
      <c r="M1001">
        <v>4</v>
      </c>
    </row>
    <row r="1002" spans="1:13" x14ac:dyDescent="0.25">
      <c r="A1002">
        <v>845329</v>
      </c>
      <c r="B1002" t="s">
        <v>242</v>
      </c>
      <c r="C1002" t="s">
        <v>47</v>
      </c>
      <c r="D1002" t="s">
        <v>243</v>
      </c>
      <c r="F1002" s="1">
        <v>43203.427384259259</v>
      </c>
      <c r="G1002">
        <v>2</v>
      </c>
      <c r="H1002">
        <v>178.41</v>
      </c>
      <c r="I1002">
        <v>356.82</v>
      </c>
      <c r="J1002">
        <v>30</v>
      </c>
      <c r="K1002" t="s">
        <v>17</v>
      </c>
      <c r="L1002">
        <v>2018</v>
      </c>
      <c r="M1002">
        <v>4</v>
      </c>
    </row>
    <row r="1003" spans="1:13" x14ac:dyDescent="0.25">
      <c r="A1003">
        <v>845329</v>
      </c>
      <c r="B1003" t="s">
        <v>242</v>
      </c>
      <c r="C1003" t="s">
        <v>47</v>
      </c>
      <c r="D1003" t="s">
        <v>243</v>
      </c>
      <c r="F1003" s="1">
        <v>43216.495046296295</v>
      </c>
      <c r="G1003">
        <v>3</v>
      </c>
      <c r="H1003">
        <v>178.41</v>
      </c>
      <c r="I1003">
        <v>535.23</v>
      </c>
      <c r="J1003">
        <v>30</v>
      </c>
      <c r="K1003" t="s">
        <v>17</v>
      </c>
      <c r="L1003">
        <v>2018</v>
      </c>
      <c r="M1003">
        <v>4</v>
      </c>
    </row>
    <row r="1004" spans="1:13" x14ac:dyDescent="0.25">
      <c r="A1004">
        <v>845329</v>
      </c>
      <c r="B1004" t="s">
        <v>242</v>
      </c>
      <c r="C1004" t="s">
        <v>47</v>
      </c>
      <c r="D1004" t="s">
        <v>243</v>
      </c>
      <c r="F1004" s="1">
        <v>43216.529710648145</v>
      </c>
      <c r="G1004">
        <v>1</v>
      </c>
      <c r="H1004">
        <v>178.41</v>
      </c>
      <c r="I1004">
        <v>178.41</v>
      </c>
      <c r="J1004">
        <v>30</v>
      </c>
      <c r="K1004" t="s">
        <v>17</v>
      </c>
      <c r="L1004">
        <v>2018</v>
      </c>
      <c r="M1004">
        <v>4</v>
      </c>
    </row>
    <row r="1005" spans="1:13" x14ac:dyDescent="0.25">
      <c r="A1005">
        <v>845329</v>
      </c>
      <c r="B1005" t="s">
        <v>242</v>
      </c>
      <c r="C1005" t="s">
        <v>47</v>
      </c>
      <c r="D1005" t="s">
        <v>243</v>
      </c>
      <c r="F1005" s="1">
        <v>43222.576006944444</v>
      </c>
      <c r="G1005">
        <v>1</v>
      </c>
      <c r="H1005">
        <v>178.41</v>
      </c>
      <c r="I1005">
        <v>178.41</v>
      </c>
      <c r="J1005">
        <v>30</v>
      </c>
      <c r="K1005" t="s">
        <v>17</v>
      </c>
      <c r="L1005">
        <v>2018</v>
      </c>
      <c r="M1005">
        <v>5</v>
      </c>
    </row>
    <row r="1006" spans="1:13" x14ac:dyDescent="0.25">
      <c r="A1006">
        <v>845329</v>
      </c>
      <c r="B1006" t="s">
        <v>242</v>
      </c>
      <c r="C1006" t="s">
        <v>47</v>
      </c>
      <c r="D1006" t="s">
        <v>243</v>
      </c>
      <c r="F1006" s="1">
        <v>43223.477592592593</v>
      </c>
      <c r="G1006">
        <v>3</v>
      </c>
      <c r="H1006">
        <v>178.41</v>
      </c>
      <c r="I1006">
        <v>535.23</v>
      </c>
      <c r="J1006">
        <v>30</v>
      </c>
      <c r="K1006" t="s">
        <v>17</v>
      </c>
      <c r="L1006">
        <v>2018</v>
      </c>
      <c r="M1006">
        <v>5</v>
      </c>
    </row>
    <row r="1007" spans="1:13" x14ac:dyDescent="0.25">
      <c r="A1007">
        <v>845329</v>
      </c>
      <c r="B1007" t="s">
        <v>242</v>
      </c>
      <c r="C1007" t="s">
        <v>47</v>
      </c>
      <c r="D1007" t="s">
        <v>243</v>
      </c>
      <c r="F1007" s="1">
        <v>43224.527280092596</v>
      </c>
      <c r="G1007">
        <v>1</v>
      </c>
      <c r="H1007">
        <v>178.41</v>
      </c>
      <c r="I1007">
        <v>178.41</v>
      </c>
      <c r="J1007">
        <v>30</v>
      </c>
      <c r="K1007" t="s">
        <v>17</v>
      </c>
      <c r="L1007">
        <v>2018</v>
      </c>
      <c r="M1007">
        <v>5</v>
      </c>
    </row>
    <row r="1008" spans="1:13" x14ac:dyDescent="0.25">
      <c r="A1008">
        <v>845329</v>
      </c>
      <c r="B1008" t="s">
        <v>242</v>
      </c>
      <c r="C1008" t="s">
        <v>47</v>
      </c>
      <c r="D1008" t="s">
        <v>243</v>
      </c>
      <c r="F1008" s="1">
        <v>43231.396493055552</v>
      </c>
      <c r="G1008">
        <v>2</v>
      </c>
      <c r="H1008">
        <v>178.41</v>
      </c>
      <c r="I1008">
        <v>356.82</v>
      </c>
      <c r="J1008">
        <v>30</v>
      </c>
      <c r="K1008" t="s">
        <v>17</v>
      </c>
      <c r="L1008">
        <v>2018</v>
      </c>
      <c r="M1008">
        <v>5</v>
      </c>
    </row>
    <row r="1009" spans="1:13" x14ac:dyDescent="0.25">
      <c r="A1009">
        <v>845329</v>
      </c>
      <c r="B1009" t="s">
        <v>242</v>
      </c>
      <c r="C1009" t="s">
        <v>47</v>
      </c>
      <c r="D1009" t="s">
        <v>243</v>
      </c>
      <c r="F1009" s="1">
        <v>43231.504965277774</v>
      </c>
      <c r="G1009">
        <v>2</v>
      </c>
      <c r="H1009">
        <v>178.41</v>
      </c>
      <c r="I1009">
        <v>356.82</v>
      </c>
      <c r="J1009">
        <v>30</v>
      </c>
      <c r="K1009" t="s">
        <v>17</v>
      </c>
      <c r="L1009">
        <v>2018</v>
      </c>
      <c r="M1009">
        <v>5</v>
      </c>
    </row>
    <row r="1010" spans="1:13" x14ac:dyDescent="0.25">
      <c r="A1010">
        <v>845329</v>
      </c>
      <c r="B1010" t="s">
        <v>242</v>
      </c>
      <c r="C1010" t="s">
        <v>47</v>
      </c>
      <c r="D1010" t="s">
        <v>243</v>
      </c>
      <c r="F1010" s="1">
        <v>43245.398229166669</v>
      </c>
      <c r="G1010">
        <v>1</v>
      </c>
      <c r="H1010">
        <v>178.41</v>
      </c>
      <c r="I1010">
        <v>178.41</v>
      </c>
      <c r="J1010">
        <v>30</v>
      </c>
      <c r="K1010" t="s">
        <v>17</v>
      </c>
      <c r="L1010">
        <v>2018</v>
      </c>
      <c r="M1010">
        <v>5</v>
      </c>
    </row>
    <row r="1011" spans="1:13" x14ac:dyDescent="0.25">
      <c r="A1011">
        <v>845329</v>
      </c>
      <c r="B1011" t="s">
        <v>242</v>
      </c>
      <c r="C1011" t="s">
        <v>47</v>
      </c>
      <c r="D1011" t="s">
        <v>243</v>
      </c>
      <c r="F1011" s="1">
        <v>43245.398229166669</v>
      </c>
      <c r="G1011">
        <v>1</v>
      </c>
      <c r="H1011">
        <v>178.41</v>
      </c>
      <c r="I1011">
        <v>178.41</v>
      </c>
      <c r="J1011">
        <v>30</v>
      </c>
      <c r="K1011" t="s">
        <v>17</v>
      </c>
      <c r="L1011">
        <v>2018</v>
      </c>
      <c r="M1011">
        <v>5</v>
      </c>
    </row>
    <row r="1012" spans="1:13" x14ac:dyDescent="0.25">
      <c r="A1012">
        <v>845329</v>
      </c>
      <c r="B1012" t="s">
        <v>242</v>
      </c>
      <c r="C1012" t="s">
        <v>47</v>
      </c>
      <c r="D1012" t="s">
        <v>243</v>
      </c>
      <c r="F1012" s="1">
        <v>43245.414444444446</v>
      </c>
      <c r="G1012">
        <v>3</v>
      </c>
      <c r="H1012">
        <v>178.41</v>
      </c>
      <c r="I1012">
        <v>535.23</v>
      </c>
      <c r="J1012">
        <v>30</v>
      </c>
      <c r="K1012" t="s">
        <v>17</v>
      </c>
      <c r="L1012">
        <v>2018</v>
      </c>
      <c r="M1012">
        <v>5</v>
      </c>
    </row>
    <row r="1013" spans="1:13" x14ac:dyDescent="0.25">
      <c r="A1013">
        <v>845329</v>
      </c>
      <c r="B1013" t="s">
        <v>242</v>
      </c>
      <c r="C1013" t="s">
        <v>47</v>
      </c>
      <c r="D1013" t="s">
        <v>243</v>
      </c>
      <c r="F1013" s="1">
        <v>43245.515462962961</v>
      </c>
      <c r="G1013">
        <v>1</v>
      </c>
      <c r="H1013">
        <v>178.41</v>
      </c>
      <c r="I1013">
        <v>178.41</v>
      </c>
      <c r="J1013">
        <v>30</v>
      </c>
      <c r="K1013" t="s">
        <v>17</v>
      </c>
      <c r="L1013">
        <v>2018</v>
      </c>
      <c r="M1013">
        <v>5</v>
      </c>
    </row>
    <row r="1014" spans="1:13" x14ac:dyDescent="0.25">
      <c r="A1014">
        <v>845329</v>
      </c>
      <c r="B1014" t="s">
        <v>242</v>
      </c>
      <c r="C1014" t="s">
        <v>47</v>
      </c>
      <c r="D1014" t="s">
        <v>243</v>
      </c>
      <c r="F1014" s="1">
        <v>43252.53297453704</v>
      </c>
      <c r="G1014">
        <v>2</v>
      </c>
      <c r="H1014">
        <v>178.41</v>
      </c>
      <c r="I1014">
        <v>356.82</v>
      </c>
      <c r="J1014">
        <v>30</v>
      </c>
      <c r="K1014" t="s">
        <v>17</v>
      </c>
      <c r="L1014">
        <v>2018</v>
      </c>
      <c r="M1014">
        <v>6</v>
      </c>
    </row>
    <row r="1015" spans="1:13" x14ac:dyDescent="0.25">
      <c r="A1015">
        <v>845329</v>
      </c>
      <c r="B1015" t="s">
        <v>242</v>
      </c>
      <c r="C1015" t="s">
        <v>47</v>
      </c>
      <c r="D1015" t="s">
        <v>243</v>
      </c>
      <c r="F1015" s="1">
        <v>43257.520902777775</v>
      </c>
      <c r="G1015">
        <v>1</v>
      </c>
      <c r="H1015">
        <v>178.41</v>
      </c>
      <c r="I1015">
        <v>178.41</v>
      </c>
      <c r="J1015">
        <v>30</v>
      </c>
      <c r="K1015" t="s">
        <v>17</v>
      </c>
      <c r="L1015">
        <v>2018</v>
      </c>
      <c r="M1015">
        <v>6</v>
      </c>
    </row>
    <row r="1016" spans="1:13" x14ac:dyDescent="0.25">
      <c r="A1016">
        <v>845329</v>
      </c>
      <c r="B1016" t="s">
        <v>242</v>
      </c>
      <c r="C1016" t="s">
        <v>47</v>
      </c>
      <c r="D1016" t="s">
        <v>243</v>
      </c>
      <c r="F1016" s="1">
        <v>43265.533530092594</v>
      </c>
      <c r="G1016">
        <v>2</v>
      </c>
      <c r="H1016">
        <v>178.41</v>
      </c>
      <c r="I1016">
        <v>356.82</v>
      </c>
      <c r="J1016">
        <v>30</v>
      </c>
      <c r="K1016" t="s">
        <v>17</v>
      </c>
      <c r="L1016">
        <v>2018</v>
      </c>
      <c r="M1016">
        <v>6</v>
      </c>
    </row>
    <row r="1017" spans="1:13" x14ac:dyDescent="0.25">
      <c r="A1017">
        <v>845329</v>
      </c>
      <c r="B1017" t="s">
        <v>242</v>
      </c>
      <c r="C1017" t="s">
        <v>47</v>
      </c>
      <c r="D1017" t="s">
        <v>243</v>
      </c>
      <c r="F1017" s="1">
        <v>43266.546909722223</v>
      </c>
      <c r="G1017">
        <v>3</v>
      </c>
      <c r="H1017">
        <v>178.41</v>
      </c>
      <c r="I1017">
        <v>535.23</v>
      </c>
      <c r="J1017">
        <v>30</v>
      </c>
      <c r="K1017" t="s">
        <v>17</v>
      </c>
      <c r="L1017">
        <v>2018</v>
      </c>
      <c r="M1017">
        <v>6</v>
      </c>
    </row>
    <row r="1018" spans="1:13" x14ac:dyDescent="0.25">
      <c r="A1018">
        <v>845329</v>
      </c>
      <c r="B1018" t="s">
        <v>242</v>
      </c>
      <c r="C1018" t="s">
        <v>47</v>
      </c>
      <c r="D1018" t="s">
        <v>243</v>
      </c>
      <c r="F1018" s="1">
        <v>43270.535069444442</v>
      </c>
      <c r="G1018">
        <v>2</v>
      </c>
      <c r="H1018">
        <v>178.41</v>
      </c>
      <c r="I1018">
        <v>356.82</v>
      </c>
      <c r="J1018">
        <v>30</v>
      </c>
      <c r="K1018" t="s">
        <v>17</v>
      </c>
      <c r="L1018">
        <v>2018</v>
      </c>
      <c r="M1018">
        <v>6</v>
      </c>
    </row>
    <row r="1019" spans="1:13" x14ac:dyDescent="0.25">
      <c r="A1019">
        <v>845329</v>
      </c>
      <c r="B1019" t="s">
        <v>242</v>
      </c>
      <c r="C1019" t="s">
        <v>47</v>
      </c>
      <c r="D1019" t="s">
        <v>243</v>
      </c>
      <c r="F1019" s="1">
        <v>43273.41846064815</v>
      </c>
      <c r="G1019">
        <v>2</v>
      </c>
      <c r="H1019">
        <v>178.41</v>
      </c>
      <c r="I1019">
        <v>356.82</v>
      </c>
      <c r="J1019">
        <v>30</v>
      </c>
      <c r="K1019" t="s">
        <v>17</v>
      </c>
      <c r="L1019">
        <v>2018</v>
      </c>
      <c r="M1019">
        <v>6</v>
      </c>
    </row>
    <row r="1020" spans="1:13" x14ac:dyDescent="0.25">
      <c r="A1020">
        <v>845329</v>
      </c>
      <c r="B1020" t="s">
        <v>242</v>
      </c>
      <c r="C1020" t="s">
        <v>47</v>
      </c>
      <c r="D1020" t="s">
        <v>243</v>
      </c>
      <c r="F1020" s="1">
        <v>43273.425856481481</v>
      </c>
      <c r="G1020">
        <v>2</v>
      </c>
      <c r="H1020">
        <v>178.41</v>
      </c>
      <c r="I1020">
        <v>356.82</v>
      </c>
      <c r="J1020">
        <v>30</v>
      </c>
      <c r="K1020" t="s">
        <v>17</v>
      </c>
      <c r="L1020">
        <v>2018</v>
      </c>
      <c r="M1020">
        <v>6</v>
      </c>
    </row>
    <row r="1021" spans="1:13" x14ac:dyDescent="0.25">
      <c r="A1021">
        <v>845329</v>
      </c>
      <c r="B1021" t="s">
        <v>242</v>
      </c>
      <c r="C1021" t="s">
        <v>47</v>
      </c>
      <c r="D1021" t="s">
        <v>243</v>
      </c>
      <c r="F1021" s="1">
        <v>43280.357569444444</v>
      </c>
      <c r="G1021">
        <v>2</v>
      </c>
      <c r="H1021">
        <v>178.41</v>
      </c>
      <c r="I1021">
        <v>356.82</v>
      </c>
      <c r="J1021">
        <v>30</v>
      </c>
      <c r="K1021" t="s">
        <v>17</v>
      </c>
      <c r="L1021">
        <v>2018</v>
      </c>
      <c r="M1021">
        <v>6</v>
      </c>
    </row>
    <row r="1022" spans="1:13" x14ac:dyDescent="0.25">
      <c r="A1022">
        <v>845329</v>
      </c>
      <c r="B1022" t="s">
        <v>242</v>
      </c>
      <c r="C1022" t="s">
        <v>47</v>
      </c>
      <c r="D1022" t="s">
        <v>243</v>
      </c>
      <c r="F1022" s="1">
        <v>43293.63076388889</v>
      </c>
      <c r="G1022">
        <v>2</v>
      </c>
      <c r="H1022">
        <v>178.41</v>
      </c>
      <c r="I1022">
        <v>356.82</v>
      </c>
      <c r="J1022">
        <v>30</v>
      </c>
      <c r="K1022" t="s">
        <v>17</v>
      </c>
      <c r="L1022">
        <v>2018</v>
      </c>
      <c r="M1022">
        <v>7</v>
      </c>
    </row>
    <row r="1023" spans="1:13" x14ac:dyDescent="0.25">
      <c r="A1023">
        <v>845329</v>
      </c>
      <c r="B1023" t="s">
        <v>242</v>
      </c>
      <c r="C1023" t="s">
        <v>47</v>
      </c>
      <c r="D1023" t="s">
        <v>243</v>
      </c>
      <c r="F1023" s="1">
        <v>43308.418946759259</v>
      </c>
      <c r="G1023">
        <v>1</v>
      </c>
      <c r="H1023">
        <v>178.41</v>
      </c>
      <c r="I1023">
        <v>178.41</v>
      </c>
      <c r="J1023">
        <v>30</v>
      </c>
      <c r="K1023" t="s">
        <v>17</v>
      </c>
      <c r="L1023">
        <v>2018</v>
      </c>
      <c r="M1023">
        <v>7</v>
      </c>
    </row>
    <row r="1024" spans="1:13" x14ac:dyDescent="0.25">
      <c r="A1024">
        <v>845329</v>
      </c>
      <c r="B1024" t="s">
        <v>242</v>
      </c>
      <c r="C1024" t="s">
        <v>47</v>
      </c>
      <c r="D1024" t="s">
        <v>243</v>
      </c>
      <c r="F1024" s="1">
        <v>43308.418946759259</v>
      </c>
      <c r="G1024">
        <v>1</v>
      </c>
      <c r="H1024">
        <v>178.41</v>
      </c>
      <c r="I1024">
        <v>178.41</v>
      </c>
      <c r="J1024">
        <v>30</v>
      </c>
      <c r="K1024" t="s">
        <v>17</v>
      </c>
      <c r="L1024">
        <v>2018</v>
      </c>
      <c r="M1024">
        <v>7</v>
      </c>
    </row>
    <row r="1025" spans="1:13" x14ac:dyDescent="0.25">
      <c r="A1025">
        <v>845329</v>
      </c>
      <c r="B1025" t="s">
        <v>242</v>
      </c>
      <c r="C1025" t="s">
        <v>47</v>
      </c>
      <c r="D1025" t="s">
        <v>243</v>
      </c>
      <c r="F1025" s="1">
        <v>43311.387048611112</v>
      </c>
      <c r="G1025">
        <v>2</v>
      </c>
      <c r="H1025">
        <v>178.41</v>
      </c>
      <c r="I1025">
        <v>356.82</v>
      </c>
      <c r="J1025">
        <v>30</v>
      </c>
      <c r="K1025" t="s">
        <v>17</v>
      </c>
      <c r="L1025">
        <v>2018</v>
      </c>
      <c r="M1025">
        <v>7</v>
      </c>
    </row>
    <row r="1026" spans="1:13" x14ac:dyDescent="0.25">
      <c r="A1026">
        <v>845329</v>
      </c>
      <c r="B1026" t="s">
        <v>242</v>
      </c>
      <c r="C1026" t="s">
        <v>47</v>
      </c>
      <c r="D1026" t="s">
        <v>243</v>
      </c>
      <c r="F1026" s="1">
        <v>43332.538159722222</v>
      </c>
      <c r="G1026">
        <v>2</v>
      </c>
      <c r="H1026">
        <v>178.41</v>
      </c>
      <c r="I1026">
        <v>356.82</v>
      </c>
      <c r="J1026">
        <v>30</v>
      </c>
      <c r="K1026" t="s">
        <v>17</v>
      </c>
      <c r="L1026">
        <v>2018</v>
      </c>
      <c r="M1026">
        <v>8</v>
      </c>
    </row>
    <row r="1027" spans="1:13" x14ac:dyDescent="0.25">
      <c r="A1027">
        <v>845329</v>
      </c>
      <c r="B1027" t="s">
        <v>242</v>
      </c>
      <c r="C1027" t="s">
        <v>47</v>
      </c>
      <c r="D1027" t="s">
        <v>243</v>
      </c>
      <c r="F1027" s="1">
        <v>43336.533645833333</v>
      </c>
      <c r="G1027">
        <v>3</v>
      </c>
      <c r="H1027">
        <v>178.41</v>
      </c>
      <c r="I1027">
        <v>535.23</v>
      </c>
      <c r="J1027">
        <v>30</v>
      </c>
      <c r="K1027" t="s">
        <v>17</v>
      </c>
      <c r="L1027">
        <v>2018</v>
      </c>
      <c r="M1027">
        <v>8</v>
      </c>
    </row>
    <row r="1028" spans="1:13" x14ac:dyDescent="0.25">
      <c r="A1028">
        <v>845329</v>
      </c>
      <c r="B1028" t="s">
        <v>242</v>
      </c>
      <c r="C1028" t="s">
        <v>47</v>
      </c>
      <c r="D1028" t="s">
        <v>243</v>
      </c>
      <c r="F1028" s="1">
        <v>43356.528124999997</v>
      </c>
      <c r="G1028">
        <v>1</v>
      </c>
      <c r="H1028">
        <v>178.41</v>
      </c>
      <c r="I1028">
        <v>178.41</v>
      </c>
      <c r="J1028">
        <v>30</v>
      </c>
      <c r="K1028" t="s">
        <v>17</v>
      </c>
      <c r="L1028">
        <v>2018</v>
      </c>
      <c r="M1028">
        <v>9</v>
      </c>
    </row>
    <row r="1029" spans="1:13" x14ac:dyDescent="0.25">
      <c r="A1029">
        <v>993603</v>
      </c>
      <c r="B1029" t="s">
        <v>244</v>
      </c>
      <c r="C1029" t="s">
        <v>47</v>
      </c>
      <c r="D1029" t="s">
        <v>243</v>
      </c>
      <c r="E1029">
        <v>2018060</v>
      </c>
      <c r="F1029" s="1">
        <v>43357.3515162037</v>
      </c>
      <c r="G1029">
        <v>3</v>
      </c>
      <c r="H1029">
        <v>178.41</v>
      </c>
      <c r="I1029">
        <v>535.23</v>
      </c>
      <c r="J1029">
        <v>30</v>
      </c>
      <c r="K1029" t="s">
        <v>17</v>
      </c>
      <c r="L1029">
        <v>2018</v>
      </c>
      <c r="M1029">
        <v>9</v>
      </c>
    </row>
    <row r="1030" spans="1:13" x14ac:dyDescent="0.25">
      <c r="A1030">
        <v>993603</v>
      </c>
      <c r="B1030" t="s">
        <v>244</v>
      </c>
      <c r="C1030" t="s">
        <v>47</v>
      </c>
      <c r="D1030" t="s">
        <v>243</v>
      </c>
      <c r="E1030">
        <v>2018060</v>
      </c>
      <c r="F1030" s="1">
        <v>43370.436168981483</v>
      </c>
      <c r="G1030">
        <v>3</v>
      </c>
      <c r="H1030">
        <v>178.41</v>
      </c>
      <c r="I1030">
        <v>535.23</v>
      </c>
      <c r="J1030">
        <v>30</v>
      </c>
      <c r="K1030" t="s">
        <v>17</v>
      </c>
      <c r="L1030">
        <v>2018</v>
      </c>
      <c r="M1030">
        <v>9</v>
      </c>
    </row>
    <row r="1031" spans="1:13" x14ac:dyDescent="0.25">
      <c r="A1031">
        <v>993603</v>
      </c>
      <c r="B1031" t="s">
        <v>244</v>
      </c>
      <c r="C1031" t="s">
        <v>47</v>
      </c>
      <c r="D1031" t="s">
        <v>243</v>
      </c>
      <c r="E1031">
        <v>2018060</v>
      </c>
      <c r="F1031" s="1">
        <v>43378.468333333331</v>
      </c>
      <c r="G1031">
        <v>3</v>
      </c>
      <c r="H1031">
        <v>178.41</v>
      </c>
      <c r="I1031">
        <v>535.23</v>
      </c>
      <c r="J1031">
        <v>30</v>
      </c>
      <c r="K1031" t="s">
        <v>17</v>
      </c>
      <c r="L1031">
        <v>2018</v>
      </c>
      <c r="M1031">
        <v>10</v>
      </c>
    </row>
    <row r="1032" spans="1:13" x14ac:dyDescent="0.25">
      <c r="A1032">
        <v>993603</v>
      </c>
      <c r="B1032" t="s">
        <v>244</v>
      </c>
      <c r="C1032" t="s">
        <v>47</v>
      </c>
      <c r="D1032" t="s">
        <v>243</v>
      </c>
      <c r="E1032">
        <v>2018060</v>
      </c>
      <c r="F1032" s="1">
        <v>43398.528692129628</v>
      </c>
      <c r="G1032">
        <v>1</v>
      </c>
      <c r="H1032">
        <v>178.41</v>
      </c>
      <c r="I1032">
        <v>178.41</v>
      </c>
      <c r="J1032">
        <v>30</v>
      </c>
      <c r="K1032" t="s">
        <v>17</v>
      </c>
      <c r="L1032">
        <v>2018</v>
      </c>
      <c r="M1032">
        <v>10</v>
      </c>
    </row>
    <row r="1033" spans="1:13" x14ac:dyDescent="0.25">
      <c r="A1033">
        <v>993603</v>
      </c>
      <c r="B1033" t="s">
        <v>244</v>
      </c>
      <c r="C1033" t="s">
        <v>47</v>
      </c>
      <c r="D1033" t="s">
        <v>243</v>
      </c>
      <c r="E1033">
        <v>2018060</v>
      </c>
      <c r="F1033" s="1">
        <v>43399.405532407407</v>
      </c>
      <c r="G1033">
        <v>3</v>
      </c>
      <c r="H1033">
        <v>178.41</v>
      </c>
      <c r="I1033">
        <v>535.23</v>
      </c>
      <c r="J1033">
        <v>30</v>
      </c>
      <c r="K1033" t="s">
        <v>17</v>
      </c>
      <c r="L1033">
        <v>2018</v>
      </c>
      <c r="M1033">
        <v>10</v>
      </c>
    </row>
    <row r="1034" spans="1:13" x14ac:dyDescent="0.25">
      <c r="A1034">
        <v>993603</v>
      </c>
      <c r="B1034" t="s">
        <v>244</v>
      </c>
      <c r="C1034" t="s">
        <v>47</v>
      </c>
      <c r="D1034" t="s">
        <v>243</v>
      </c>
      <c r="E1034">
        <v>2018060</v>
      </c>
      <c r="F1034" s="1">
        <v>43406.57644675926</v>
      </c>
      <c r="G1034">
        <v>3</v>
      </c>
      <c r="H1034">
        <v>178.41</v>
      </c>
      <c r="I1034">
        <v>535.23</v>
      </c>
      <c r="J1034">
        <v>30</v>
      </c>
      <c r="K1034" t="s">
        <v>17</v>
      </c>
      <c r="L1034">
        <v>2018</v>
      </c>
      <c r="M1034">
        <v>11</v>
      </c>
    </row>
    <row r="1035" spans="1:13" x14ac:dyDescent="0.25">
      <c r="A1035">
        <v>993603</v>
      </c>
      <c r="B1035" t="s">
        <v>244</v>
      </c>
      <c r="C1035" t="s">
        <v>47</v>
      </c>
      <c r="D1035" t="s">
        <v>243</v>
      </c>
      <c r="E1035">
        <v>2018060</v>
      </c>
      <c r="F1035" s="1">
        <v>43420.496296296296</v>
      </c>
      <c r="G1035">
        <v>3</v>
      </c>
      <c r="H1035">
        <v>178.41</v>
      </c>
      <c r="I1035">
        <v>535.23</v>
      </c>
      <c r="J1035">
        <v>30</v>
      </c>
      <c r="K1035" t="s">
        <v>17</v>
      </c>
      <c r="L1035">
        <v>2018</v>
      </c>
      <c r="M1035">
        <v>11</v>
      </c>
    </row>
    <row r="1036" spans="1:13" x14ac:dyDescent="0.25">
      <c r="A1036">
        <v>993603</v>
      </c>
      <c r="B1036" t="s">
        <v>244</v>
      </c>
      <c r="C1036" t="s">
        <v>47</v>
      </c>
      <c r="D1036" t="s">
        <v>243</v>
      </c>
      <c r="E1036">
        <v>2018060</v>
      </c>
      <c r="F1036" s="1">
        <v>43440.554548611108</v>
      </c>
      <c r="G1036">
        <v>1</v>
      </c>
      <c r="H1036">
        <v>178.41</v>
      </c>
      <c r="I1036">
        <v>178.41</v>
      </c>
      <c r="J1036">
        <v>30</v>
      </c>
      <c r="K1036" t="s">
        <v>17</v>
      </c>
      <c r="L1036">
        <v>2018</v>
      </c>
      <c r="M1036">
        <v>12</v>
      </c>
    </row>
    <row r="1037" spans="1:13" x14ac:dyDescent="0.25">
      <c r="A1037">
        <v>993603</v>
      </c>
      <c r="B1037" t="s">
        <v>244</v>
      </c>
      <c r="C1037" t="s">
        <v>47</v>
      </c>
      <c r="D1037" t="s">
        <v>243</v>
      </c>
      <c r="E1037">
        <v>2018060</v>
      </c>
      <c r="F1037" s="1">
        <v>43441.403761574074</v>
      </c>
      <c r="G1037">
        <v>3</v>
      </c>
      <c r="H1037">
        <v>178.41</v>
      </c>
      <c r="I1037">
        <v>535.23</v>
      </c>
      <c r="J1037">
        <v>30</v>
      </c>
      <c r="K1037" t="s">
        <v>17</v>
      </c>
      <c r="L1037">
        <v>2018</v>
      </c>
      <c r="M1037">
        <v>12</v>
      </c>
    </row>
    <row r="1038" spans="1:13" x14ac:dyDescent="0.25">
      <c r="A1038">
        <v>993603</v>
      </c>
      <c r="B1038" t="s">
        <v>244</v>
      </c>
      <c r="C1038" t="s">
        <v>47</v>
      </c>
      <c r="D1038" t="s">
        <v>243</v>
      </c>
      <c r="E1038">
        <v>2018060</v>
      </c>
      <c r="F1038" s="1">
        <v>43441.509039351855</v>
      </c>
      <c r="G1038">
        <v>2</v>
      </c>
      <c r="H1038">
        <v>178.41</v>
      </c>
      <c r="I1038">
        <v>356.82</v>
      </c>
      <c r="J1038">
        <v>30</v>
      </c>
      <c r="K1038" t="s">
        <v>17</v>
      </c>
      <c r="L1038">
        <v>2018</v>
      </c>
      <c r="M1038">
        <v>12</v>
      </c>
    </row>
    <row r="1039" spans="1:13" x14ac:dyDescent="0.25">
      <c r="A1039">
        <v>993603</v>
      </c>
      <c r="B1039" t="s">
        <v>244</v>
      </c>
      <c r="C1039" t="s">
        <v>47</v>
      </c>
      <c r="D1039" t="s">
        <v>243</v>
      </c>
      <c r="E1039">
        <v>2018060</v>
      </c>
      <c r="F1039" s="1">
        <v>43441.509722222225</v>
      </c>
      <c r="G1039">
        <v>2</v>
      </c>
      <c r="H1039">
        <v>178.41</v>
      </c>
      <c r="I1039">
        <v>356.82</v>
      </c>
      <c r="J1039">
        <v>30</v>
      </c>
      <c r="K1039" t="s">
        <v>17</v>
      </c>
      <c r="L1039">
        <v>2018</v>
      </c>
      <c r="M1039">
        <v>12</v>
      </c>
    </row>
    <row r="1040" spans="1:13" x14ac:dyDescent="0.25">
      <c r="A1040">
        <v>993603</v>
      </c>
      <c r="B1040" t="s">
        <v>244</v>
      </c>
      <c r="C1040" t="s">
        <v>47</v>
      </c>
      <c r="D1040" t="s">
        <v>243</v>
      </c>
      <c r="E1040">
        <v>2018060</v>
      </c>
      <c r="F1040" s="1">
        <v>43453.420844907407</v>
      </c>
      <c r="G1040">
        <v>1</v>
      </c>
      <c r="H1040">
        <v>178.41</v>
      </c>
      <c r="I1040">
        <v>178.41</v>
      </c>
      <c r="J1040">
        <v>30</v>
      </c>
      <c r="K1040" t="s">
        <v>17</v>
      </c>
      <c r="L1040">
        <v>2018</v>
      </c>
      <c r="M1040">
        <v>12</v>
      </c>
    </row>
    <row r="1041" spans="1:13" x14ac:dyDescent="0.25">
      <c r="A1041">
        <v>993603</v>
      </c>
      <c r="B1041" t="s">
        <v>244</v>
      </c>
      <c r="C1041" t="s">
        <v>47</v>
      </c>
      <c r="D1041" t="s">
        <v>243</v>
      </c>
      <c r="E1041">
        <v>2018060</v>
      </c>
      <c r="F1041" s="1">
        <v>43453.420844907407</v>
      </c>
      <c r="G1041">
        <v>2</v>
      </c>
      <c r="H1041">
        <v>178.41</v>
      </c>
      <c r="I1041">
        <v>356.82</v>
      </c>
      <c r="J1041">
        <v>30</v>
      </c>
      <c r="K1041" t="s">
        <v>17</v>
      </c>
      <c r="L1041">
        <v>2018</v>
      </c>
      <c r="M1041">
        <v>12</v>
      </c>
    </row>
    <row r="1042" spans="1:13" x14ac:dyDescent="0.25">
      <c r="A1042">
        <v>993603</v>
      </c>
      <c r="B1042" t="s">
        <v>244</v>
      </c>
      <c r="C1042" t="s">
        <v>47</v>
      </c>
      <c r="D1042" t="s">
        <v>243</v>
      </c>
      <c r="E1042">
        <v>2018060</v>
      </c>
      <c r="F1042" s="1">
        <v>43469.36991898148</v>
      </c>
      <c r="G1042">
        <v>3</v>
      </c>
      <c r="H1042">
        <v>178.41</v>
      </c>
      <c r="I1042">
        <v>535.23</v>
      </c>
      <c r="J1042">
        <v>30</v>
      </c>
      <c r="K1042" t="s">
        <v>17</v>
      </c>
      <c r="L1042">
        <v>2019</v>
      </c>
      <c r="M1042">
        <v>1</v>
      </c>
    </row>
    <row r="1043" spans="1:13" x14ac:dyDescent="0.25">
      <c r="A1043">
        <v>993603</v>
      </c>
      <c r="B1043" t="s">
        <v>244</v>
      </c>
      <c r="C1043" t="s">
        <v>47</v>
      </c>
      <c r="D1043" t="s">
        <v>243</v>
      </c>
      <c r="E1043">
        <v>2018060</v>
      </c>
      <c r="F1043" s="1">
        <v>43483.379710648151</v>
      </c>
      <c r="G1043">
        <v>2</v>
      </c>
      <c r="H1043">
        <v>178.41</v>
      </c>
      <c r="I1043">
        <v>356.82</v>
      </c>
      <c r="J1043">
        <v>30</v>
      </c>
      <c r="K1043" t="s">
        <v>17</v>
      </c>
      <c r="L1043">
        <v>2019</v>
      </c>
      <c r="M1043">
        <v>1</v>
      </c>
    </row>
    <row r="1044" spans="1:13" x14ac:dyDescent="0.25">
      <c r="A1044">
        <v>993603</v>
      </c>
      <c r="B1044" t="s">
        <v>244</v>
      </c>
      <c r="C1044" t="s">
        <v>47</v>
      </c>
      <c r="D1044" t="s">
        <v>243</v>
      </c>
      <c r="E1044">
        <v>2018060</v>
      </c>
      <c r="F1044" s="1">
        <v>43490.390914351854</v>
      </c>
      <c r="G1044">
        <v>2</v>
      </c>
      <c r="H1044">
        <v>178.41</v>
      </c>
      <c r="I1044">
        <v>356.82</v>
      </c>
      <c r="J1044">
        <v>30</v>
      </c>
      <c r="K1044" t="s">
        <v>17</v>
      </c>
      <c r="L1044">
        <v>2019</v>
      </c>
      <c r="M1044">
        <v>1</v>
      </c>
    </row>
    <row r="1045" spans="1:13" x14ac:dyDescent="0.25">
      <c r="A1045">
        <v>993603</v>
      </c>
      <c r="B1045" t="s">
        <v>244</v>
      </c>
      <c r="C1045" t="s">
        <v>47</v>
      </c>
      <c r="D1045" t="s">
        <v>243</v>
      </c>
      <c r="E1045">
        <v>2018060</v>
      </c>
      <c r="F1045" s="1">
        <v>43497.458101851851</v>
      </c>
      <c r="G1045">
        <v>3</v>
      </c>
      <c r="H1045">
        <v>178.41</v>
      </c>
      <c r="I1045">
        <v>535.23</v>
      </c>
      <c r="J1045">
        <v>30</v>
      </c>
      <c r="K1045" t="s">
        <v>17</v>
      </c>
      <c r="L1045">
        <v>2019</v>
      </c>
      <c r="M1045">
        <v>2</v>
      </c>
    </row>
    <row r="1046" spans="1:13" x14ac:dyDescent="0.25">
      <c r="A1046">
        <v>993603</v>
      </c>
      <c r="B1046" t="s">
        <v>244</v>
      </c>
      <c r="C1046" t="s">
        <v>47</v>
      </c>
      <c r="D1046" t="s">
        <v>243</v>
      </c>
      <c r="E1046">
        <v>2018060</v>
      </c>
      <c r="F1046" s="1">
        <v>43511.545428240737</v>
      </c>
      <c r="G1046">
        <v>3</v>
      </c>
      <c r="H1046">
        <v>178.41</v>
      </c>
      <c r="I1046">
        <v>535.23</v>
      </c>
      <c r="J1046">
        <v>30</v>
      </c>
      <c r="K1046" t="s">
        <v>17</v>
      </c>
      <c r="L1046">
        <v>2019</v>
      </c>
      <c r="M1046">
        <v>2</v>
      </c>
    </row>
    <row r="1047" spans="1:13" x14ac:dyDescent="0.25">
      <c r="A1047">
        <v>993603</v>
      </c>
      <c r="B1047" t="s">
        <v>244</v>
      </c>
      <c r="C1047" t="s">
        <v>47</v>
      </c>
      <c r="D1047" t="s">
        <v>243</v>
      </c>
      <c r="E1047">
        <v>2018060</v>
      </c>
      <c r="F1047" s="1">
        <v>43525.439375000002</v>
      </c>
      <c r="G1047">
        <v>3</v>
      </c>
      <c r="H1047">
        <v>178.41</v>
      </c>
      <c r="I1047">
        <v>535.23</v>
      </c>
      <c r="J1047">
        <v>30</v>
      </c>
      <c r="K1047" t="s">
        <v>17</v>
      </c>
      <c r="L1047">
        <v>2019</v>
      </c>
      <c r="M1047">
        <v>3</v>
      </c>
    </row>
    <row r="1048" spans="1:13" x14ac:dyDescent="0.25">
      <c r="A1048">
        <v>993603</v>
      </c>
      <c r="B1048" t="s">
        <v>244</v>
      </c>
      <c r="C1048" t="s">
        <v>47</v>
      </c>
      <c r="D1048" t="s">
        <v>243</v>
      </c>
      <c r="E1048">
        <v>2018060</v>
      </c>
      <c r="F1048" s="1">
        <v>43525.540636574071</v>
      </c>
      <c r="G1048">
        <v>3</v>
      </c>
      <c r="H1048">
        <v>178.41</v>
      </c>
      <c r="I1048">
        <v>535.23</v>
      </c>
      <c r="J1048">
        <v>30</v>
      </c>
      <c r="K1048" t="s">
        <v>17</v>
      </c>
      <c r="L1048">
        <v>2019</v>
      </c>
      <c r="M1048">
        <v>3</v>
      </c>
    </row>
    <row r="1049" spans="1:13" x14ac:dyDescent="0.25">
      <c r="A1049">
        <v>993603</v>
      </c>
      <c r="B1049" t="s">
        <v>244</v>
      </c>
      <c r="C1049" t="s">
        <v>47</v>
      </c>
      <c r="D1049" t="s">
        <v>243</v>
      </c>
      <c r="E1049">
        <v>2018060</v>
      </c>
      <c r="F1049" s="1">
        <v>43546.530092592591</v>
      </c>
      <c r="G1049">
        <v>1</v>
      </c>
      <c r="H1049">
        <v>178.41</v>
      </c>
      <c r="I1049">
        <v>178.41</v>
      </c>
      <c r="J1049">
        <v>30</v>
      </c>
      <c r="K1049" t="s">
        <v>17</v>
      </c>
      <c r="L1049">
        <v>2019</v>
      </c>
      <c r="M1049">
        <v>3</v>
      </c>
    </row>
    <row r="1050" spans="1:13" x14ac:dyDescent="0.25">
      <c r="A1050">
        <v>993603</v>
      </c>
      <c r="B1050" t="s">
        <v>244</v>
      </c>
      <c r="C1050" t="s">
        <v>47</v>
      </c>
      <c r="D1050" t="s">
        <v>243</v>
      </c>
      <c r="E1050">
        <v>2018060</v>
      </c>
      <c r="F1050" s="1">
        <v>43546.534722222219</v>
      </c>
      <c r="G1050">
        <v>2</v>
      </c>
      <c r="H1050">
        <v>178.41</v>
      </c>
      <c r="I1050">
        <v>356.82</v>
      </c>
      <c r="J1050">
        <v>30</v>
      </c>
      <c r="K1050" t="s">
        <v>17</v>
      </c>
      <c r="L1050">
        <v>2019</v>
      </c>
      <c r="M1050">
        <v>3</v>
      </c>
    </row>
    <row r="1051" spans="1:13" x14ac:dyDescent="0.25">
      <c r="A1051">
        <v>993603</v>
      </c>
      <c r="B1051" t="s">
        <v>244</v>
      </c>
      <c r="C1051" t="s">
        <v>47</v>
      </c>
      <c r="D1051" t="s">
        <v>243</v>
      </c>
      <c r="E1051">
        <v>2018060</v>
      </c>
      <c r="F1051" s="1">
        <v>43560.521863425929</v>
      </c>
      <c r="G1051">
        <v>2</v>
      </c>
      <c r="H1051">
        <v>178.41</v>
      </c>
      <c r="I1051">
        <v>356.82</v>
      </c>
      <c r="J1051">
        <v>30</v>
      </c>
      <c r="K1051" t="s">
        <v>17</v>
      </c>
      <c r="L1051">
        <v>2019</v>
      </c>
      <c r="M1051">
        <v>4</v>
      </c>
    </row>
    <row r="1052" spans="1:13" x14ac:dyDescent="0.25">
      <c r="A1052">
        <v>993603</v>
      </c>
      <c r="B1052" t="s">
        <v>244</v>
      </c>
      <c r="C1052" t="s">
        <v>47</v>
      </c>
      <c r="D1052" t="s">
        <v>243</v>
      </c>
      <c r="E1052">
        <v>2018060</v>
      </c>
      <c r="F1052" s="1">
        <v>43571.589537037034</v>
      </c>
      <c r="G1052">
        <v>3</v>
      </c>
      <c r="H1052">
        <v>178.41</v>
      </c>
      <c r="I1052">
        <v>535.23</v>
      </c>
      <c r="J1052">
        <v>30</v>
      </c>
      <c r="K1052" t="s">
        <v>17</v>
      </c>
      <c r="L1052">
        <v>2019</v>
      </c>
      <c r="M1052">
        <v>4</v>
      </c>
    </row>
    <row r="1053" spans="1:13" x14ac:dyDescent="0.25">
      <c r="A1053">
        <v>993603</v>
      </c>
      <c r="B1053" t="s">
        <v>244</v>
      </c>
      <c r="C1053" t="s">
        <v>47</v>
      </c>
      <c r="D1053" t="s">
        <v>243</v>
      </c>
      <c r="E1053">
        <v>2018060</v>
      </c>
      <c r="F1053" s="1">
        <v>43572.452106481483</v>
      </c>
      <c r="G1053">
        <v>3</v>
      </c>
      <c r="H1053">
        <v>178.41</v>
      </c>
      <c r="I1053">
        <v>535.23</v>
      </c>
      <c r="J1053">
        <v>30</v>
      </c>
      <c r="K1053" t="s">
        <v>17</v>
      </c>
      <c r="L1053">
        <v>2019</v>
      </c>
      <c r="M1053">
        <v>4</v>
      </c>
    </row>
    <row r="1054" spans="1:13" x14ac:dyDescent="0.25">
      <c r="A1054">
        <v>993603</v>
      </c>
      <c r="B1054" t="s">
        <v>244</v>
      </c>
      <c r="C1054" t="s">
        <v>47</v>
      </c>
      <c r="D1054" t="s">
        <v>243</v>
      </c>
      <c r="E1054">
        <v>2018060</v>
      </c>
      <c r="F1054" s="1">
        <v>43594.50917824074</v>
      </c>
      <c r="G1054">
        <v>1</v>
      </c>
      <c r="H1054">
        <v>178.24</v>
      </c>
      <c r="I1054">
        <v>178.24</v>
      </c>
      <c r="J1054">
        <v>30</v>
      </c>
      <c r="K1054" t="s">
        <v>17</v>
      </c>
      <c r="L1054">
        <v>2019</v>
      </c>
      <c r="M1054">
        <v>5</v>
      </c>
    </row>
    <row r="1055" spans="1:13" x14ac:dyDescent="0.25">
      <c r="A1055">
        <v>993603</v>
      </c>
      <c r="B1055" t="s">
        <v>244</v>
      </c>
      <c r="C1055" t="s">
        <v>47</v>
      </c>
      <c r="D1055" t="s">
        <v>243</v>
      </c>
      <c r="E1055">
        <v>2018060</v>
      </c>
      <c r="F1055" s="1">
        <v>43595.565949074073</v>
      </c>
      <c r="G1055">
        <v>3</v>
      </c>
      <c r="H1055">
        <v>178.24</v>
      </c>
      <c r="I1055">
        <v>534.72</v>
      </c>
      <c r="J1055">
        <v>30</v>
      </c>
      <c r="K1055" t="s">
        <v>17</v>
      </c>
      <c r="L1055">
        <v>2019</v>
      </c>
      <c r="M1055">
        <v>5</v>
      </c>
    </row>
    <row r="1056" spans="1:13" x14ac:dyDescent="0.25">
      <c r="A1056">
        <v>993603</v>
      </c>
      <c r="B1056" t="s">
        <v>244</v>
      </c>
      <c r="C1056" t="s">
        <v>47</v>
      </c>
      <c r="D1056" t="s">
        <v>243</v>
      </c>
      <c r="E1056">
        <v>2018060</v>
      </c>
      <c r="F1056" s="1">
        <v>43598.510671296295</v>
      </c>
      <c r="G1056">
        <v>3</v>
      </c>
      <c r="H1056">
        <v>178.24</v>
      </c>
      <c r="I1056">
        <v>534.72</v>
      </c>
      <c r="J1056">
        <v>30</v>
      </c>
      <c r="K1056" t="s">
        <v>17</v>
      </c>
      <c r="L1056">
        <v>2019</v>
      </c>
      <c r="M1056">
        <v>5</v>
      </c>
    </row>
    <row r="1057" spans="1:13" x14ac:dyDescent="0.25">
      <c r="A1057">
        <v>993603</v>
      </c>
      <c r="B1057" t="s">
        <v>244</v>
      </c>
      <c r="C1057" t="s">
        <v>47</v>
      </c>
      <c r="D1057" t="s">
        <v>243</v>
      </c>
      <c r="E1057">
        <v>2018060</v>
      </c>
      <c r="F1057" s="1">
        <v>43602.452245370368</v>
      </c>
      <c r="G1057">
        <v>3</v>
      </c>
      <c r="H1057">
        <v>178.24</v>
      </c>
      <c r="I1057">
        <v>534.72</v>
      </c>
      <c r="J1057">
        <v>30</v>
      </c>
      <c r="K1057" t="s">
        <v>17</v>
      </c>
      <c r="L1057">
        <v>2019</v>
      </c>
      <c r="M1057">
        <v>5</v>
      </c>
    </row>
    <row r="1058" spans="1:13" x14ac:dyDescent="0.25">
      <c r="A1058">
        <v>993603</v>
      </c>
      <c r="B1058" t="s">
        <v>244</v>
      </c>
      <c r="C1058" t="s">
        <v>47</v>
      </c>
      <c r="D1058" t="s">
        <v>243</v>
      </c>
      <c r="E1058">
        <v>2018060</v>
      </c>
      <c r="F1058" s="1">
        <v>43623.556597222225</v>
      </c>
      <c r="G1058">
        <v>2</v>
      </c>
      <c r="H1058">
        <v>178.24</v>
      </c>
      <c r="I1058">
        <v>356.48</v>
      </c>
      <c r="J1058">
        <v>30</v>
      </c>
      <c r="K1058" t="s">
        <v>17</v>
      </c>
      <c r="L1058">
        <v>2019</v>
      </c>
      <c r="M1058">
        <v>6</v>
      </c>
    </row>
    <row r="1059" spans="1:13" x14ac:dyDescent="0.25">
      <c r="A1059">
        <v>993603</v>
      </c>
      <c r="B1059" t="s">
        <v>244</v>
      </c>
      <c r="C1059" t="s">
        <v>47</v>
      </c>
      <c r="D1059" t="s">
        <v>243</v>
      </c>
      <c r="E1059">
        <v>2018060</v>
      </c>
      <c r="F1059" s="1">
        <v>43644.601365740738</v>
      </c>
      <c r="G1059">
        <v>3</v>
      </c>
      <c r="H1059">
        <v>178.24</v>
      </c>
      <c r="I1059">
        <v>534.72</v>
      </c>
      <c r="J1059">
        <v>30</v>
      </c>
      <c r="K1059" t="s">
        <v>17</v>
      </c>
      <c r="L1059">
        <v>2019</v>
      </c>
      <c r="M1059">
        <v>6</v>
      </c>
    </row>
    <row r="1060" spans="1:13" x14ac:dyDescent="0.25">
      <c r="A1060">
        <v>993603</v>
      </c>
      <c r="B1060" t="s">
        <v>244</v>
      </c>
      <c r="C1060" t="s">
        <v>47</v>
      </c>
      <c r="D1060" t="s">
        <v>243</v>
      </c>
      <c r="E1060">
        <v>2018060</v>
      </c>
      <c r="F1060" s="1">
        <v>43677.491909722223</v>
      </c>
      <c r="G1060">
        <v>1</v>
      </c>
      <c r="H1060">
        <v>178.24</v>
      </c>
      <c r="I1060">
        <v>178.24</v>
      </c>
      <c r="J1060">
        <v>30</v>
      </c>
      <c r="K1060" t="s">
        <v>17</v>
      </c>
      <c r="L1060">
        <v>2019</v>
      </c>
      <c r="M1060">
        <v>7</v>
      </c>
    </row>
    <row r="1061" spans="1:13" x14ac:dyDescent="0.25">
      <c r="A1061">
        <v>993603</v>
      </c>
      <c r="B1061" t="s">
        <v>244</v>
      </c>
      <c r="C1061" t="s">
        <v>47</v>
      </c>
      <c r="D1061" t="s">
        <v>243</v>
      </c>
      <c r="E1061">
        <v>2018060</v>
      </c>
      <c r="F1061" s="1">
        <v>43677.491909722223</v>
      </c>
      <c r="G1061">
        <v>1</v>
      </c>
      <c r="H1061">
        <v>178.24</v>
      </c>
      <c r="I1061">
        <v>178.24</v>
      </c>
      <c r="J1061">
        <v>30</v>
      </c>
      <c r="K1061" t="s">
        <v>17</v>
      </c>
      <c r="L1061">
        <v>2019</v>
      </c>
      <c r="M1061">
        <v>7</v>
      </c>
    </row>
    <row r="1062" spans="1:13" x14ac:dyDescent="0.25">
      <c r="A1062">
        <v>993603</v>
      </c>
      <c r="B1062" t="s">
        <v>244</v>
      </c>
      <c r="C1062" t="s">
        <v>47</v>
      </c>
      <c r="D1062" t="s">
        <v>243</v>
      </c>
      <c r="E1062">
        <v>2018060</v>
      </c>
      <c r="F1062" s="1">
        <v>43693.38108796296</v>
      </c>
      <c r="G1062">
        <v>2</v>
      </c>
      <c r="H1062">
        <v>178.24</v>
      </c>
      <c r="I1062">
        <v>356.48</v>
      </c>
      <c r="J1062">
        <v>30</v>
      </c>
      <c r="K1062" t="s">
        <v>17</v>
      </c>
      <c r="L1062">
        <v>2019</v>
      </c>
      <c r="M1062">
        <v>8</v>
      </c>
    </row>
    <row r="1063" spans="1:13" x14ac:dyDescent="0.25">
      <c r="A1063">
        <v>993603</v>
      </c>
      <c r="B1063" t="s">
        <v>244</v>
      </c>
      <c r="C1063" t="s">
        <v>47</v>
      </c>
      <c r="D1063" t="s">
        <v>243</v>
      </c>
      <c r="E1063">
        <v>2018060</v>
      </c>
      <c r="F1063" s="1">
        <v>43693.497997685183</v>
      </c>
      <c r="G1063">
        <v>1</v>
      </c>
      <c r="H1063">
        <v>178.24</v>
      </c>
      <c r="I1063">
        <v>178.24</v>
      </c>
      <c r="J1063">
        <v>30</v>
      </c>
      <c r="K1063" t="s">
        <v>17</v>
      </c>
      <c r="L1063">
        <v>2019</v>
      </c>
      <c r="M1063">
        <v>8</v>
      </c>
    </row>
    <row r="1064" spans="1:13" x14ac:dyDescent="0.25">
      <c r="A1064">
        <v>993603</v>
      </c>
      <c r="B1064" t="s">
        <v>244</v>
      </c>
      <c r="C1064" t="s">
        <v>47</v>
      </c>
      <c r="D1064" t="s">
        <v>243</v>
      </c>
      <c r="E1064">
        <v>2018060</v>
      </c>
      <c r="F1064" s="1">
        <v>43700.449201388888</v>
      </c>
      <c r="G1064">
        <v>2</v>
      </c>
      <c r="H1064">
        <v>178.24</v>
      </c>
      <c r="I1064">
        <v>356.48</v>
      </c>
      <c r="J1064">
        <v>30</v>
      </c>
      <c r="K1064" t="s">
        <v>17</v>
      </c>
      <c r="L1064">
        <v>2019</v>
      </c>
      <c r="M1064">
        <v>8</v>
      </c>
    </row>
    <row r="1065" spans="1:13" x14ac:dyDescent="0.25">
      <c r="A1065">
        <v>993603</v>
      </c>
      <c r="B1065" t="s">
        <v>244</v>
      </c>
      <c r="C1065" t="s">
        <v>47</v>
      </c>
      <c r="D1065" t="s">
        <v>243</v>
      </c>
      <c r="E1065">
        <v>2018060</v>
      </c>
      <c r="F1065" s="1">
        <v>43714.561967592592</v>
      </c>
      <c r="G1065">
        <v>2</v>
      </c>
      <c r="H1065">
        <v>178.24</v>
      </c>
      <c r="I1065">
        <v>356.48</v>
      </c>
      <c r="J1065">
        <v>30</v>
      </c>
      <c r="K1065" t="s">
        <v>17</v>
      </c>
      <c r="L1065">
        <v>2019</v>
      </c>
      <c r="M1065">
        <v>9</v>
      </c>
    </row>
    <row r="1066" spans="1:13" x14ac:dyDescent="0.25">
      <c r="A1066">
        <v>993603</v>
      </c>
      <c r="B1066" t="s">
        <v>244</v>
      </c>
      <c r="C1066" t="s">
        <v>47</v>
      </c>
      <c r="D1066" t="s">
        <v>243</v>
      </c>
      <c r="E1066">
        <v>2018060</v>
      </c>
      <c r="F1066" s="1">
        <v>43728.430636574078</v>
      </c>
      <c r="G1066">
        <v>2</v>
      </c>
      <c r="H1066">
        <v>178.24</v>
      </c>
      <c r="I1066">
        <v>356.48</v>
      </c>
      <c r="J1066">
        <v>30</v>
      </c>
      <c r="K1066" t="s">
        <v>17</v>
      </c>
      <c r="L1066">
        <v>2019</v>
      </c>
      <c r="M1066">
        <v>9</v>
      </c>
    </row>
    <row r="1067" spans="1:13" x14ac:dyDescent="0.25">
      <c r="A1067">
        <v>993603</v>
      </c>
      <c r="B1067" t="s">
        <v>244</v>
      </c>
      <c r="C1067" t="s">
        <v>47</v>
      </c>
      <c r="D1067" t="s">
        <v>243</v>
      </c>
      <c r="E1067">
        <v>2018060</v>
      </c>
      <c r="F1067" s="1">
        <v>43762.401562500003</v>
      </c>
      <c r="G1067">
        <v>1</v>
      </c>
      <c r="H1067">
        <v>178.24</v>
      </c>
      <c r="I1067">
        <v>178.24</v>
      </c>
      <c r="J1067">
        <v>30</v>
      </c>
      <c r="K1067" t="s">
        <v>17</v>
      </c>
      <c r="L1067">
        <v>2019</v>
      </c>
      <c r="M1067">
        <v>10</v>
      </c>
    </row>
    <row r="1068" spans="1:13" x14ac:dyDescent="0.25">
      <c r="A1068">
        <v>993603</v>
      </c>
      <c r="B1068" t="s">
        <v>244</v>
      </c>
      <c r="C1068" t="s">
        <v>47</v>
      </c>
      <c r="D1068" t="s">
        <v>243</v>
      </c>
      <c r="E1068">
        <v>2018060</v>
      </c>
      <c r="F1068" s="1">
        <v>43762.401562500003</v>
      </c>
      <c r="G1068">
        <v>1</v>
      </c>
      <c r="H1068">
        <v>178.24</v>
      </c>
      <c r="I1068">
        <v>178.24</v>
      </c>
      <c r="J1068">
        <v>30</v>
      </c>
      <c r="K1068" t="s">
        <v>17</v>
      </c>
      <c r="L1068">
        <v>2019</v>
      </c>
      <c r="M1068">
        <v>10</v>
      </c>
    </row>
    <row r="1069" spans="1:13" x14ac:dyDescent="0.25">
      <c r="A1069">
        <v>993603</v>
      </c>
      <c r="B1069" t="s">
        <v>244</v>
      </c>
      <c r="C1069" t="s">
        <v>47</v>
      </c>
      <c r="D1069" t="s">
        <v>243</v>
      </c>
      <c r="E1069">
        <v>2018060</v>
      </c>
      <c r="F1069" s="1">
        <v>43777.53266203704</v>
      </c>
      <c r="G1069">
        <v>1</v>
      </c>
      <c r="H1069">
        <v>178.24</v>
      </c>
      <c r="I1069">
        <v>178.24</v>
      </c>
      <c r="J1069">
        <v>30</v>
      </c>
      <c r="K1069" t="s">
        <v>17</v>
      </c>
      <c r="L1069">
        <v>2019</v>
      </c>
      <c r="M1069">
        <v>11</v>
      </c>
    </row>
    <row r="1070" spans="1:13" x14ac:dyDescent="0.25">
      <c r="A1070">
        <v>993603</v>
      </c>
      <c r="B1070" t="s">
        <v>244</v>
      </c>
      <c r="C1070" t="s">
        <v>47</v>
      </c>
      <c r="D1070" t="s">
        <v>243</v>
      </c>
      <c r="E1070">
        <v>2018060</v>
      </c>
      <c r="F1070" s="1">
        <v>43789.514618055553</v>
      </c>
      <c r="G1070">
        <v>1</v>
      </c>
      <c r="H1070">
        <v>178.24</v>
      </c>
      <c r="I1070">
        <v>178.24</v>
      </c>
      <c r="J1070">
        <v>30</v>
      </c>
      <c r="K1070" t="s">
        <v>17</v>
      </c>
      <c r="L1070">
        <v>2019</v>
      </c>
      <c r="M1070">
        <v>11</v>
      </c>
    </row>
    <row r="1071" spans="1:13" x14ac:dyDescent="0.25">
      <c r="A1071">
        <v>993603</v>
      </c>
      <c r="B1071" t="s">
        <v>244</v>
      </c>
      <c r="C1071" t="s">
        <v>47</v>
      </c>
      <c r="D1071" t="s">
        <v>243</v>
      </c>
      <c r="E1071">
        <v>2018060</v>
      </c>
      <c r="F1071" s="1">
        <v>43802.595416666663</v>
      </c>
      <c r="G1071">
        <v>1</v>
      </c>
      <c r="H1071">
        <v>178.24</v>
      </c>
      <c r="I1071">
        <v>178.24</v>
      </c>
      <c r="J1071">
        <v>30</v>
      </c>
      <c r="K1071" t="s">
        <v>17</v>
      </c>
      <c r="L1071">
        <v>2019</v>
      </c>
      <c r="M1071">
        <v>12</v>
      </c>
    </row>
    <row r="1072" spans="1:13" x14ac:dyDescent="0.25">
      <c r="A1072">
        <v>993603</v>
      </c>
      <c r="B1072" t="s">
        <v>244</v>
      </c>
      <c r="C1072" t="s">
        <v>47</v>
      </c>
      <c r="D1072" t="s">
        <v>243</v>
      </c>
      <c r="E1072">
        <v>2018060</v>
      </c>
      <c r="F1072" s="1">
        <v>43815.53597222222</v>
      </c>
      <c r="G1072">
        <v>1</v>
      </c>
      <c r="H1072">
        <v>178.24</v>
      </c>
      <c r="I1072">
        <v>178.24</v>
      </c>
      <c r="J1072">
        <v>30</v>
      </c>
      <c r="K1072" t="s">
        <v>17</v>
      </c>
      <c r="L1072">
        <v>2019</v>
      </c>
      <c r="M1072">
        <v>12</v>
      </c>
    </row>
    <row r="1073" spans="1:13" x14ac:dyDescent="0.25">
      <c r="A1073">
        <v>993603</v>
      </c>
      <c r="B1073" t="s">
        <v>244</v>
      </c>
      <c r="C1073" t="s">
        <v>47</v>
      </c>
      <c r="D1073" t="s">
        <v>243</v>
      </c>
      <c r="E1073">
        <v>2018060</v>
      </c>
      <c r="F1073" s="1">
        <v>43826.539120370369</v>
      </c>
      <c r="G1073">
        <v>2</v>
      </c>
      <c r="H1073">
        <v>178.24</v>
      </c>
      <c r="I1073">
        <v>356.48</v>
      </c>
      <c r="J1073">
        <v>30</v>
      </c>
      <c r="K1073" t="s">
        <v>17</v>
      </c>
      <c r="L1073">
        <v>2019</v>
      </c>
      <c r="M1073">
        <v>12</v>
      </c>
    </row>
    <row r="1074" spans="1:13" x14ac:dyDescent="0.25">
      <c r="A1074">
        <v>196620</v>
      </c>
      <c r="B1074" t="s">
        <v>245</v>
      </c>
      <c r="C1074" t="s">
        <v>14</v>
      </c>
      <c r="D1074" t="s">
        <v>15</v>
      </c>
      <c r="E1074" t="s">
        <v>246</v>
      </c>
      <c r="F1074" s="1">
        <v>43616.405775462961</v>
      </c>
      <c r="G1074">
        <v>1</v>
      </c>
      <c r="H1074">
        <v>186.02</v>
      </c>
      <c r="I1074">
        <v>186.02</v>
      </c>
      <c r="J1074">
        <v>30</v>
      </c>
      <c r="K1074" t="s">
        <v>17</v>
      </c>
      <c r="L1074">
        <v>2019</v>
      </c>
      <c r="M1074">
        <v>5</v>
      </c>
    </row>
    <row r="1075" spans="1:13" x14ac:dyDescent="0.25">
      <c r="A1075">
        <v>203954</v>
      </c>
      <c r="B1075" t="s">
        <v>247</v>
      </c>
      <c r="C1075" t="s">
        <v>14</v>
      </c>
      <c r="D1075" t="s">
        <v>15</v>
      </c>
      <c r="E1075" t="s">
        <v>248</v>
      </c>
      <c r="F1075" s="1">
        <v>43112.404328703706</v>
      </c>
      <c r="G1075">
        <v>3</v>
      </c>
      <c r="H1075">
        <v>92.41</v>
      </c>
      <c r="I1075">
        <v>277.23</v>
      </c>
      <c r="J1075">
        <v>30</v>
      </c>
      <c r="K1075" t="s">
        <v>17</v>
      </c>
      <c r="L1075">
        <v>2018</v>
      </c>
      <c r="M1075">
        <v>1</v>
      </c>
    </row>
    <row r="1076" spans="1:13" x14ac:dyDescent="0.25">
      <c r="A1076">
        <v>203954</v>
      </c>
      <c r="B1076" t="s">
        <v>247</v>
      </c>
      <c r="C1076" t="s">
        <v>14</v>
      </c>
      <c r="D1076" t="s">
        <v>15</v>
      </c>
      <c r="E1076" t="s">
        <v>248</v>
      </c>
      <c r="F1076" s="1">
        <v>43168.420324074075</v>
      </c>
      <c r="G1076">
        <v>3</v>
      </c>
      <c r="H1076">
        <v>92.4</v>
      </c>
      <c r="I1076">
        <v>277.2</v>
      </c>
      <c r="J1076">
        <v>30</v>
      </c>
      <c r="K1076" t="s">
        <v>17</v>
      </c>
      <c r="L1076">
        <v>2018</v>
      </c>
      <c r="M1076">
        <v>3</v>
      </c>
    </row>
    <row r="1077" spans="1:13" x14ac:dyDescent="0.25">
      <c r="A1077">
        <v>203954</v>
      </c>
      <c r="B1077" t="s">
        <v>247</v>
      </c>
      <c r="C1077" t="s">
        <v>14</v>
      </c>
      <c r="D1077" t="s">
        <v>15</v>
      </c>
      <c r="E1077" t="s">
        <v>248</v>
      </c>
      <c r="F1077" s="1">
        <v>43182.466574074075</v>
      </c>
      <c r="G1077">
        <v>2</v>
      </c>
      <c r="H1077">
        <v>92.4</v>
      </c>
      <c r="I1077">
        <v>184.8</v>
      </c>
      <c r="J1077">
        <v>30</v>
      </c>
      <c r="K1077" t="s">
        <v>17</v>
      </c>
      <c r="L1077">
        <v>2018</v>
      </c>
      <c r="M1077">
        <v>3</v>
      </c>
    </row>
    <row r="1078" spans="1:13" x14ac:dyDescent="0.25">
      <c r="A1078">
        <v>203954</v>
      </c>
      <c r="B1078" t="s">
        <v>247</v>
      </c>
      <c r="C1078" t="s">
        <v>14</v>
      </c>
      <c r="D1078" t="s">
        <v>15</v>
      </c>
      <c r="E1078" t="s">
        <v>248</v>
      </c>
      <c r="F1078" s="1">
        <v>43203.427384259259</v>
      </c>
      <c r="G1078">
        <v>2</v>
      </c>
      <c r="H1078">
        <v>92.4</v>
      </c>
      <c r="I1078">
        <v>184.8</v>
      </c>
      <c r="J1078">
        <v>30</v>
      </c>
      <c r="K1078" t="s">
        <v>17</v>
      </c>
      <c r="L1078">
        <v>2018</v>
      </c>
      <c r="M1078">
        <v>4</v>
      </c>
    </row>
    <row r="1079" spans="1:13" x14ac:dyDescent="0.25">
      <c r="A1079">
        <v>203954</v>
      </c>
      <c r="B1079" t="s">
        <v>247</v>
      </c>
      <c r="C1079" t="s">
        <v>14</v>
      </c>
      <c r="D1079" t="s">
        <v>15</v>
      </c>
      <c r="E1079" t="s">
        <v>248</v>
      </c>
      <c r="F1079" s="1">
        <v>43216.403136574074</v>
      </c>
      <c r="G1079">
        <v>2</v>
      </c>
      <c r="H1079">
        <v>92.4</v>
      </c>
      <c r="I1079">
        <v>184.8</v>
      </c>
      <c r="J1079">
        <v>30</v>
      </c>
      <c r="K1079" t="s">
        <v>17</v>
      </c>
      <c r="L1079">
        <v>2018</v>
      </c>
      <c r="M1079">
        <v>4</v>
      </c>
    </row>
    <row r="1080" spans="1:13" x14ac:dyDescent="0.25">
      <c r="A1080">
        <v>203954</v>
      </c>
      <c r="B1080" t="s">
        <v>247</v>
      </c>
      <c r="C1080" t="s">
        <v>14</v>
      </c>
      <c r="D1080" t="s">
        <v>15</v>
      </c>
      <c r="E1080" t="s">
        <v>248</v>
      </c>
      <c r="F1080" s="1">
        <v>43231.396493055552</v>
      </c>
      <c r="G1080">
        <v>3</v>
      </c>
      <c r="H1080">
        <v>92.4</v>
      </c>
      <c r="I1080">
        <v>277.2</v>
      </c>
      <c r="J1080">
        <v>30</v>
      </c>
      <c r="K1080" t="s">
        <v>17</v>
      </c>
      <c r="L1080">
        <v>2018</v>
      </c>
      <c r="M1080">
        <v>5</v>
      </c>
    </row>
    <row r="1081" spans="1:13" x14ac:dyDescent="0.25">
      <c r="A1081">
        <v>203954</v>
      </c>
      <c r="B1081" t="s">
        <v>247</v>
      </c>
      <c r="C1081" t="s">
        <v>14</v>
      </c>
      <c r="D1081" t="s">
        <v>15</v>
      </c>
      <c r="E1081" t="s">
        <v>248</v>
      </c>
      <c r="F1081" s="1">
        <v>43265.495567129627</v>
      </c>
      <c r="G1081">
        <v>1</v>
      </c>
      <c r="H1081">
        <v>92.4</v>
      </c>
      <c r="I1081">
        <v>92.4</v>
      </c>
      <c r="J1081">
        <v>30</v>
      </c>
      <c r="K1081" t="s">
        <v>17</v>
      </c>
      <c r="L1081">
        <v>2018</v>
      </c>
      <c r="M1081">
        <v>6</v>
      </c>
    </row>
    <row r="1082" spans="1:13" x14ac:dyDescent="0.25">
      <c r="A1082">
        <v>203954</v>
      </c>
      <c r="B1082" t="s">
        <v>247</v>
      </c>
      <c r="C1082" t="s">
        <v>14</v>
      </c>
      <c r="D1082" t="s">
        <v>15</v>
      </c>
      <c r="E1082" t="s">
        <v>248</v>
      </c>
      <c r="F1082" s="1">
        <v>43266.427083333336</v>
      </c>
      <c r="G1082">
        <v>4</v>
      </c>
      <c r="H1082">
        <v>92.4</v>
      </c>
      <c r="I1082">
        <v>369.6</v>
      </c>
      <c r="J1082">
        <v>30</v>
      </c>
      <c r="K1082" t="s">
        <v>17</v>
      </c>
      <c r="L1082">
        <v>2018</v>
      </c>
      <c r="M1082">
        <v>6</v>
      </c>
    </row>
    <row r="1083" spans="1:13" x14ac:dyDescent="0.25">
      <c r="A1083">
        <v>203954</v>
      </c>
      <c r="B1083" t="s">
        <v>247</v>
      </c>
      <c r="C1083" t="s">
        <v>14</v>
      </c>
      <c r="D1083" t="s">
        <v>15</v>
      </c>
      <c r="E1083" t="s">
        <v>248</v>
      </c>
      <c r="F1083" s="1">
        <v>43266.527187500003</v>
      </c>
      <c r="G1083">
        <v>1</v>
      </c>
      <c r="H1083">
        <v>92.4</v>
      </c>
      <c r="I1083">
        <v>92.4</v>
      </c>
      <c r="J1083">
        <v>30</v>
      </c>
      <c r="K1083" t="s">
        <v>17</v>
      </c>
      <c r="L1083">
        <v>2018</v>
      </c>
      <c r="M1083">
        <v>6</v>
      </c>
    </row>
    <row r="1084" spans="1:13" x14ac:dyDescent="0.25">
      <c r="A1084">
        <v>203954</v>
      </c>
      <c r="B1084" t="s">
        <v>247</v>
      </c>
      <c r="C1084" t="s">
        <v>14</v>
      </c>
      <c r="D1084" t="s">
        <v>15</v>
      </c>
      <c r="E1084" t="s">
        <v>248</v>
      </c>
      <c r="F1084" s="1">
        <v>43266.546909722223</v>
      </c>
      <c r="G1084">
        <v>1</v>
      </c>
      <c r="H1084">
        <v>92.4</v>
      </c>
      <c r="I1084">
        <v>92.4</v>
      </c>
      <c r="J1084">
        <v>30</v>
      </c>
      <c r="K1084" t="s">
        <v>17</v>
      </c>
      <c r="L1084">
        <v>2018</v>
      </c>
      <c r="M1084">
        <v>6</v>
      </c>
    </row>
    <row r="1085" spans="1:13" x14ac:dyDescent="0.25">
      <c r="A1085">
        <v>203954</v>
      </c>
      <c r="B1085" t="s">
        <v>247</v>
      </c>
      <c r="C1085" t="s">
        <v>14</v>
      </c>
      <c r="D1085" t="s">
        <v>15</v>
      </c>
      <c r="E1085" t="s">
        <v>248</v>
      </c>
      <c r="F1085" s="1">
        <v>43266.546909722223</v>
      </c>
      <c r="G1085">
        <v>2</v>
      </c>
      <c r="H1085">
        <v>92.4</v>
      </c>
      <c r="I1085">
        <v>184.8</v>
      </c>
      <c r="J1085">
        <v>30</v>
      </c>
      <c r="K1085" t="s">
        <v>17</v>
      </c>
      <c r="L1085">
        <v>2018</v>
      </c>
      <c r="M1085">
        <v>6</v>
      </c>
    </row>
    <row r="1086" spans="1:13" x14ac:dyDescent="0.25">
      <c r="A1086">
        <v>203954</v>
      </c>
      <c r="B1086" t="s">
        <v>247</v>
      </c>
      <c r="C1086" t="s">
        <v>14</v>
      </c>
      <c r="D1086" t="s">
        <v>15</v>
      </c>
      <c r="E1086" t="s">
        <v>248</v>
      </c>
      <c r="F1086" s="1">
        <v>43280.357569444444</v>
      </c>
      <c r="G1086">
        <v>3</v>
      </c>
      <c r="H1086">
        <v>92.4</v>
      </c>
      <c r="I1086">
        <v>277.2</v>
      </c>
      <c r="J1086">
        <v>30</v>
      </c>
      <c r="K1086" t="s">
        <v>17</v>
      </c>
      <c r="L1086">
        <v>2018</v>
      </c>
      <c r="M1086">
        <v>6</v>
      </c>
    </row>
    <row r="1087" spans="1:13" x14ac:dyDescent="0.25">
      <c r="A1087">
        <v>203954</v>
      </c>
      <c r="B1087" t="s">
        <v>247</v>
      </c>
      <c r="C1087" t="s">
        <v>14</v>
      </c>
      <c r="D1087" t="s">
        <v>15</v>
      </c>
      <c r="E1087" t="s">
        <v>248</v>
      </c>
      <c r="F1087" s="1">
        <v>43285.33662037037</v>
      </c>
      <c r="G1087">
        <v>1</v>
      </c>
      <c r="H1087">
        <v>92.4</v>
      </c>
      <c r="I1087">
        <v>92.4</v>
      </c>
      <c r="J1087">
        <v>30</v>
      </c>
      <c r="K1087" t="s">
        <v>17</v>
      </c>
      <c r="L1087">
        <v>2018</v>
      </c>
      <c r="M1087">
        <v>7</v>
      </c>
    </row>
    <row r="1088" spans="1:13" x14ac:dyDescent="0.25">
      <c r="A1088">
        <v>203954</v>
      </c>
      <c r="B1088" t="s">
        <v>247</v>
      </c>
      <c r="C1088" t="s">
        <v>14</v>
      </c>
      <c r="D1088" t="s">
        <v>15</v>
      </c>
      <c r="E1088" t="s">
        <v>248</v>
      </c>
      <c r="F1088" s="1">
        <v>43285.33662037037</v>
      </c>
      <c r="G1088">
        <v>1</v>
      </c>
      <c r="H1088">
        <v>92.4</v>
      </c>
      <c r="I1088">
        <v>92.4</v>
      </c>
      <c r="J1088">
        <v>30</v>
      </c>
      <c r="K1088" t="s">
        <v>17</v>
      </c>
      <c r="L1088">
        <v>2018</v>
      </c>
      <c r="M1088">
        <v>7</v>
      </c>
    </row>
    <row r="1089" spans="1:13" x14ac:dyDescent="0.25">
      <c r="A1089">
        <v>203954</v>
      </c>
      <c r="B1089" t="s">
        <v>247</v>
      </c>
      <c r="C1089" t="s">
        <v>14</v>
      </c>
      <c r="D1089" t="s">
        <v>15</v>
      </c>
      <c r="E1089" t="s">
        <v>248</v>
      </c>
      <c r="F1089" s="1">
        <v>43293.63076388889</v>
      </c>
      <c r="G1089">
        <v>2</v>
      </c>
      <c r="H1089">
        <v>92.4</v>
      </c>
      <c r="I1089">
        <v>184.8</v>
      </c>
      <c r="J1089">
        <v>30</v>
      </c>
      <c r="K1089" t="s">
        <v>17</v>
      </c>
      <c r="L1089">
        <v>2018</v>
      </c>
      <c r="M1089">
        <v>7</v>
      </c>
    </row>
    <row r="1090" spans="1:13" x14ac:dyDescent="0.25">
      <c r="A1090">
        <v>203954</v>
      </c>
      <c r="B1090" t="s">
        <v>247</v>
      </c>
      <c r="C1090" t="s">
        <v>14</v>
      </c>
      <c r="D1090" t="s">
        <v>15</v>
      </c>
      <c r="E1090" t="s">
        <v>248</v>
      </c>
      <c r="F1090" s="1">
        <v>43336.533645833333</v>
      </c>
      <c r="G1090">
        <v>1</v>
      </c>
      <c r="H1090">
        <v>92.4</v>
      </c>
      <c r="I1090">
        <v>92.4</v>
      </c>
      <c r="J1090">
        <v>30</v>
      </c>
      <c r="K1090" t="s">
        <v>17</v>
      </c>
      <c r="L1090">
        <v>2018</v>
      </c>
      <c r="M1090">
        <v>8</v>
      </c>
    </row>
    <row r="1091" spans="1:13" x14ac:dyDescent="0.25">
      <c r="A1091">
        <v>203954</v>
      </c>
      <c r="B1091" t="s">
        <v>247</v>
      </c>
      <c r="C1091" t="s">
        <v>14</v>
      </c>
      <c r="D1091" t="s">
        <v>15</v>
      </c>
      <c r="E1091" t="s">
        <v>248</v>
      </c>
      <c r="F1091" s="1">
        <v>43336.533645833333</v>
      </c>
      <c r="G1091">
        <v>2</v>
      </c>
      <c r="H1091">
        <v>92.4</v>
      </c>
      <c r="I1091">
        <v>184.8</v>
      </c>
      <c r="J1091">
        <v>30</v>
      </c>
      <c r="K1091" t="s">
        <v>17</v>
      </c>
      <c r="L1091">
        <v>2018</v>
      </c>
      <c r="M1091">
        <v>8</v>
      </c>
    </row>
    <row r="1092" spans="1:13" x14ac:dyDescent="0.25">
      <c r="A1092">
        <v>203954</v>
      </c>
      <c r="B1092" t="s">
        <v>247</v>
      </c>
      <c r="C1092" t="s">
        <v>14</v>
      </c>
      <c r="D1092" t="s">
        <v>15</v>
      </c>
      <c r="E1092" t="s">
        <v>248</v>
      </c>
      <c r="F1092" s="1">
        <v>43347.557881944442</v>
      </c>
      <c r="G1092">
        <v>2</v>
      </c>
      <c r="H1092">
        <v>92.4</v>
      </c>
      <c r="I1092">
        <v>184.8</v>
      </c>
      <c r="J1092">
        <v>30</v>
      </c>
      <c r="K1092" t="s">
        <v>17</v>
      </c>
      <c r="L1092">
        <v>2018</v>
      </c>
      <c r="M1092">
        <v>9</v>
      </c>
    </row>
    <row r="1093" spans="1:13" x14ac:dyDescent="0.25">
      <c r="A1093">
        <v>203954</v>
      </c>
      <c r="B1093" t="s">
        <v>247</v>
      </c>
      <c r="C1093" t="s">
        <v>14</v>
      </c>
      <c r="D1093" t="s">
        <v>15</v>
      </c>
      <c r="E1093" t="s">
        <v>248</v>
      </c>
      <c r="F1093" s="1">
        <v>43357.3515162037</v>
      </c>
      <c r="G1093">
        <v>2</v>
      </c>
      <c r="H1093">
        <v>92.4</v>
      </c>
      <c r="I1093">
        <v>184.8</v>
      </c>
      <c r="J1093">
        <v>30</v>
      </c>
      <c r="K1093" t="s">
        <v>17</v>
      </c>
      <c r="L1093">
        <v>2018</v>
      </c>
      <c r="M1093">
        <v>9</v>
      </c>
    </row>
    <row r="1094" spans="1:13" x14ac:dyDescent="0.25">
      <c r="A1094">
        <v>203954</v>
      </c>
      <c r="B1094" t="s">
        <v>247</v>
      </c>
      <c r="C1094" t="s">
        <v>14</v>
      </c>
      <c r="D1094" t="s">
        <v>15</v>
      </c>
      <c r="E1094" t="s">
        <v>248</v>
      </c>
      <c r="F1094" s="1">
        <v>43370.436168981483</v>
      </c>
      <c r="G1094">
        <v>3</v>
      </c>
      <c r="H1094">
        <v>92.4</v>
      </c>
      <c r="I1094">
        <v>277.2</v>
      </c>
      <c r="J1094">
        <v>30</v>
      </c>
      <c r="K1094" t="s">
        <v>17</v>
      </c>
      <c r="L1094">
        <v>2018</v>
      </c>
      <c r="M1094">
        <v>9</v>
      </c>
    </row>
    <row r="1095" spans="1:13" x14ac:dyDescent="0.25">
      <c r="A1095">
        <v>203954</v>
      </c>
      <c r="B1095" t="s">
        <v>247</v>
      </c>
      <c r="C1095" t="s">
        <v>14</v>
      </c>
      <c r="D1095" t="s">
        <v>15</v>
      </c>
      <c r="E1095" t="s">
        <v>248</v>
      </c>
      <c r="F1095" s="1">
        <v>43374.544282407405</v>
      </c>
      <c r="G1095">
        <v>2</v>
      </c>
      <c r="H1095">
        <v>92.4</v>
      </c>
      <c r="I1095">
        <v>184.8</v>
      </c>
      <c r="J1095">
        <v>30</v>
      </c>
      <c r="K1095" t="s">
        <v>17</v>
      </c>
      <c r="L1095">
        <v>2018</v>
      </c>
      <c r="M1095">
        <v>10</v>
      </c>
    </row>
    <row r="1096" spans="1:13" x14ac:dyDescent="0.25">
      <c r="A1096">
        <v>203954</v>
      </c>
      <c r="B1096" t="s">
        <v>247</v>
      </c>
      <c r="C1096" t="s">
        <v>14</v>
      </c>
      <c r="D1096" t="s">
        <v>15</v>
      </c>
      <c r="E1096" t="s">
        <v>248</v>
      </c>
      <c r="F1096" s="1">
        <v>43391.58216435185</v>
      </c>
      <c r="G1096">
        <v>1</v>
      </c>
      <c r="H1096">
        <v>92.4</v>
      </c>
      <c r="I1096">
        <v>92.4</v>
      </c>
      <c r="J1096">
        <v>30</v>
      </c>
      <c r="K1096" t="s">
        <v>17</v>
      </c>
      <c r="L1096">
        <v>2018</v>
      </c>
      <c r="M1096">
        <v>10</v>
      </c>
    </row>
    <row r="1097" spans="1:13" x14ac:dyDescent="0.25">
      <c r="A1097">
        <v>203954</v>
      </c>
      <c r="B1097" t="s">
        <v>247</v>
      </c>
      <c r="C1097" t="s">
        <v>14</v>
      </c>
      <c r="D1097" t="s">
        <v>15</v>
      </c>
      <c r="E1097" t="s">
        <v>248</v>
      </c>
      <c r="F1097" s="1">
        <v>43406.57644675926</v>
      </c>
      <c r="G1097">
        <v>3</v>
      </c>
      <c r="H1097">
        <v>92.4</v>
      </c>
      <c r="I1097">
        <v>277.2</v>
      </c>
      <c r="J1097">
        <v>30</v>
      </c>
      <c r="K1097" t="s">
        <v>17</v>
      </c>
      <c r="L1097">
        <v>2018</v>
      </c>
      <c r="M1097">
        <v>11</v>
      </c>
    </row>
    <row r="1098" spans="1:13" x14ac:dyDescent="0.25">
      <c r="A1098">
        <v>203954</v>
      </c>
      <c r="B1098" t="s">
        <v>247</v>
      </c>
      <c r="C1098" t="s">
        <v>14</v>
      </c>
      <c r="D1098" t="s">
        <v>15</v>
      </c>
      <c r="E1098" t="s">
        <v>248</v>
      </c>
      <c r="F1098" s="1">
        <v>43410.384988425925</v>
      </c>
      <c r="G1098">
        <v>1</v>
      </c>
      <c r="H1098">
        <v>92.4</v>
      </c>
      <c r="I1098">
        <v>92.4</v>
      </c>
      <c r="J1098">
        <v>30</v>
      </c>
      <c r="K1098" t="s">
        <v>17</v>
      </c>
      <c r="L1098">
        <v>2018</v>
      </c>
      <c r="M1098">
        <v>11</v>
      </c>
    </row>
    <row r="1099" spans="1:13" x14ac:dyDescent="0.25">
      <c r="A1099">
        <v>203954</v>
      </c>
      <c r="B1099" t="s">
        <v>247</v>
      </c>
      <c r="C1099" t="s">
        <v>14</v>
      </c>
      <c r="D1099" t="s">
        <v>15</v>
      </c>
      <c r="E1099" t="s">
        <v>248</v>
      </c>
      <c r="F1099" s="1">
        <v>43413.552384259259</v>
      </c>
      <c r="G1099">
        <v>3</v>
      </c>
      <c r="H1099">
        <v>92.4</v>
      </c>
      <c r="I1099">
        <v>277.2</v>
      </c>
      <c r="J1099">
        <v>30</v>
      </c>
      <c r="K1099" t="s">
        <v>17</v>
      </c>
      <c r="L1099">
        <v>2018</v>
      </c>
      <c r="M1099">
        <v>11</v>
      </c>
    </row>
    <row r="1100" spans="1:13" x14ac:dyDescent="0.25">
      <c r="A1100">
        <v>203954</v>
      </c>
      <c r="B1100" t="s">
        <v>247</v>
      </c>
      <c r="C1100" t="s">
        <v>14</v>
      </c>
      <c r="D1100" t="s">
        <v>15</v>
      </c>
      <c r="E1100" t="s">
        <v>248</v>
      </c>
      <c r="F1100" s="1">
        <v>43413.555428240739</v>
      </c>
      <c r="G1100">
        <v>3</v>
      </c>
      <c r="H1100">
        <v>92.4</v>
      </c>
      <c r="I1100">
        <v>277.2</v>
      </c>
      <c r="J1100">
        <v>30</v>
      </c>
      <c r="K1100" t="s">
        <v>17</v>
      </c>
      <c r="L1100">
        <v>2018</v>
      </c>
      <c r="M1100">
        <v>11</v>
      </c>
    </row>
    <row r="1101" spans="1:13" x14ac:dyDescent="0.25">
      <c r="A1101">
        <v>203954</v>
      </c>
      <c r="B1101" t="s">
        <v>247</v>
      </c>
      <c r="C1101" t="s">
        <v>14</v>
      </c>
      <c r="D1101" t="s">
        <v>15</v>
      </c>
      <c r="E1101" t="s">
        <v>248</v>
      </c>
      <c r="F1101" s="1">
        <v>43417.556354166663</v>
      </c>
      <c r="G1101">
        <v>1</v>
      </c>
      <c r="H1101">
        <v>92.4</v>
      </c>
      <c r="I1101">
        <v>92.4</v>
      </c>
      <c r="J1101">
        <v>30</v>
      </c>
      <c r="K1101" t="s">
        <v>17</v>
      </c>
      <c r="L1101">
        <v>2018</v>
      </c>
      <c r="M1101">
        <v>11</v>
      </c>
    </row>
    <row r="1102" spans="1:13" x14ac:dyDescent="0.25">
      <c r="A1102">
        <v>203954</v>
      </c>
      <c r="B1102" t="s">
        <v>247</v>
      </c>
      <c r="C1102" t="s">
        <v>14</v>
      </c>
      <c r="D1102" t="s">
        <v>15</v>
      </c>
      <c r="E1102" t="s">
        <v>248</v>
      </c>
      <c r="F1102" s="1">
        <v>43433.515196759261</v>
      </c>
      <c r="G1102">
        <v>1</v>
      </c>
      <c r="H1102">
        <v>92.4</v>
      </c>
      <c r="I1102">
        <v>92.4</v>
      </c>
      <c r="J1102">
        <v>30</v>
      </c>
      <c r="K1102" t="s">
        <v>17</v>
      </c>
      <c r="L1102">
        <v>2018</v>
      </c>
      <c r="M1102">
        <v>11</v>
      </c>
    </row>
    <row r="1103" spans="1:13" x14ac:dyDescent="0.25">
      <c r="A1103">
        <v>203954</v>
      </c>
      <c r="B1103" t="s">
        <v>247</v>
      </c>
      <c r="C1103" t="s">
        <v>14</v>
      </c>
      <c r="D1103" t="s">
        <v>15</v>
      </c>
      <c r="E1103" t="s">
        <v>248</v>
      </c>
      <c r="F1103" s="1">
        <v>43441.403761574074</v>
      </c>
      <c r="G1103">
        <v>3</v>
      </c>
      <c r="H1103">
        <v>102.67</v>
      </c>
      <c r="I1103">
        <v>308.01</v>
      </c>
      <c r="J1103">
        <v>30</v>
      </c>
      <c r="K1103" t="s">
        <v>17</v>
      </c>
      <c r="L1103">
        <v>2018</v>
      </c>
      <c r="M1103">
        <v>12</v>
      </c>
    </row>
    <row r="1104" spans="1:13" x14ac:dyDescent="0.25">
      <c r="A1104">
        <v>203954</v>
      </c>
      <c r="B1104" t="s">
        <v>247</v>
      </c>
      <c r="C1104" t="s">
        <v>14</v>
      </c>
      <c r="D1104" t="s">
        <v>15</v>
      </c>
      <c r="E1104" t="s">
        <v>248</v>
      </c>
      <c r="F1104" s="1">
        <v>43469.36991898148</v>
      </c>
      <c r="G1104">
        <v>3</v>
      </c>
      <c r="H1104">
        <v>92.4</v>
      </c>
      <c r="I1104">
        <v>277.2</v>
      </c>
      <c r="J1104">
        <v>30</v>
      </c>
      <c r="K1104" t="s">
        <v>17</v>
      </c>
      <c r="L1104">
        <v>2019</v>
      </c>
      <c r="M1104">
        <v>1</v>
      </c>
    </row>
    <row r="1105" spans="1:13" x14ac:dyDescent="0.25">
      <c r="A1105">
        <v>203954</v>
      </c>
      <c r="B1105" t="s">
        <v>247</v>
      </c>
      <c r="C1105" t="s">
        <v>14</v>
      </c>
      <c r="D1105" t="s">
        <v>15</v>
      </c>
      <c r="E1105" t="s">
        <v>248</v>
      </c>
      <c r="F1105" s="1">
        <v>43472.506493055553</v>
      </c>
      <c r="G1105">
        <v>1</v>
      </c>
      <c r="H1105">
        <v>92.4</v>
      </c>
      <c r="I1105">
        <v>92.4</v>
      </c>
      <c r="J1105">
        <v>30</v>
      </c>
      <c r="K1105" t="s">
        <v>17</v>
      </c>
      <c r="L1105">
        <v>2019</v>
      </c>
      <c r="M1105">
        <v>1</v>
      </c>
    </row>
    <row r="1106" spans="1:13" x14ac:dyDescent="0.25">
      <c r="A1106">
        <v>203954</v>
      </c>
      <c r="B1106" t="s">
        <v>247</v>
      </c>
      <c r="C1106" t="s">
        <v>14</v>
      </c>
      <c r="D1106" t="s">
        <v>15</v>
      </c>
      <c r="E1106" t="s">
        <v>248</v>
      </c>
      <c r="F1106" s="1">
        <v>43497.458101851851</v>
      </c>
      <c r="G1106">
        <v>3</v>
      </c>
      <c r="H1106">
        <v>92.4</v>
      </c>
      <c r="I1106">
        <v>277.2</v>
      </c>
      <c r="J1106">
        <v>30</v>
      </c>
      <c r="K1106" t="s">
        <v>17</v>
      </c>
      <c r="L1106">
        <v>2019</v>
      </c>
      <c r="M1106">
        <v>2</v>
      </c>
    </row>
    <row r="1107" spans="1:13" x14ac:dyDescent="0.25">
      <c r="A1107">
        <v>203954</v>
      </c>
      <c r="B1107" t="s">
        <v>247</v>
      </c>
      <c r="C1107" t="s">
        <v>14</v>
      </c>
      <c r="D1107" t="s">
        <v>15</v>
      </c>
      <c r="E1107" t="s">
        <v>248</v>
      </c>
      <c r="F1107" s="1">
        <v>43518.366331018522</v>
      </c>
      <c r="G1107">
        <v>3</v>
      </c>
      <c r="H1107">
        <v>92.4</v>
      </c>
      <c r="I1107">
        <v>277.2</v>
      </c>
      <c r="J1107">
        <v>30</v>
      </c>
      <c r="K1107" t="s">
        <v>17</v>
      </c>
      <c r="L1107">
        <v>2019</v>
      </c>
      <c r="M1107">
        <v>2</v>
      </c>
    </row>
    <row r="1108" spans="1:13" x14ac:dyDescent="0.25">
      <c r="A1108">
        <v>203954</v>
      </c>
      <c r="B1108" t="s">
        <v>247</v>
      </c>
      <c r="C1108" t="s">
        <v>14</v>
      </c>
      <c r="D1108" t="s">
        <v>15</v>
      </c>
      <c r="E1108" t="s">
        <v>248</v>
      </c>
      <c r="F1108" s="1">
        <v>43518.635289351849</v>
      </c>
      <c r="G1108">
        <v>2</v>
      </c>
      <c r="H1108">
        <v>92.4</v>
      </c>
      <c r="I1108">
        <v>184.8</v>
      </c>
      <c r="J1108">
        <v>30</v>
      </c>
      <c r="K1108" t="s">
        <v>17</v>
      </c>
      <c r="L1108">
        <v>2019</v>
      </c>
      <c r="M1108">
        <v>2</v>
      </c>
    </row>
    <row r="1109" spans="1:13" x14ac:dyDescent="0.25">
      <c r="A1109">
        <v>203954</v>
      </c>
      <c r="B1109" t="s">
        <v>247</v>
      </c>
      <c r="C1109" t="s">
        <v>14</v>
      </c>
      <c r="D1109" t="s">
        <v>15</v>
      </c>
      <c r="E1109" t="s">
        <v>248</v>
      </c>
      <c r="F1109" s="1">
        <v>43567.564710648148</v>
      </c>
      <c r="G1109">
        <v>2</v>
      </c>
      <c r="H1109">
        <v>92.4</v>
      </c>
      <c r="I1109">
        <v>184.8</v>
      </c>
      <c r="J1109">
        <v>30</v>
      </c>
      <c r="K1109" t="s">
        <v>17</v>
      </c>
      <c r="L1109">
        <v>2019</v>
      </c>
      <c r="M1109">
        <v>4</v>
      </c>
    </row>
    <row r="1110" spans="1:13" x14ac:dyDescent="0.25">
      <c r="A1110">
        <v>203954</v>
      </c>
      <c r="B1110" t="s">
        <v>247</v>
      </c>
      <c r="C1110" t="s">
        <v>14</v>
      </c>
      <c r="D1110" t="s">
        <v>15</v>
      </c>
      <c r="E1110" t="s">
        <v>248</v>
      </c>
      <c r="F1110" s="1">
        <v>43581.552071759259</v>
      </c>
      <c r="G1110">
        <v>3</v>
      </c>
      <c r="H1110">
        <v>92.4</v>
      </c>
      <c r="I1110">
        <v>277.2</v>
      </c>
      <c r="J1110">
        <v>30</v>
      </c>
      <c r="K1110" t="s">
        <v>17</v>
      </c>
      <c r="L1110">
        <v>2019</v>
      </c>
      <c r="M1110">
        <v>4</v>
      </c>
    </row>
    <row r="1111" spans="1:13" x14ac:dyDescent="0.25">
      <c r="A1111">
        <v>203954</v>
      </c>
      <c r="B1111" t="s">
        <v>247</v>
      </c>
      <c r="C1111" t="s">
        <v>14</v>
      </c>
      <c r="D1111" t="s">
        <v>15</v>
      </c>
      <c r="E1111" t="s">
        <v>248</v>
      </c>
      <c r="F1111" s="1">
        <v>43595.565949074073</v>
      </c>
      <c r="G1111">
        <v>3</v>
      </c>
      <c r="H1111">
        <v>92.4</v>
      </c>
      <c r="I1111">
        <v>277.2</v>
      </c>
      <c r="J1111">
        <v>30</v>
      </c>
      <c r="K1111" t="s">
        <v>17</v>
      </c>
      <c r="L1111">
        <v>2019</v>
      </c>
      <c r="M1111">
        <v>5</v>
      </c>
    </row>
    <row r="1112" spans="1:13" x14ac:dyDescent="0.25">
      <c r="A1112">
        <v>203954</v>
      </c>
      <c r="B1112" t="s">
        <v>247</v>
      </c>
      <c r="C1112" t="s">
        <v>14</v>
      </c>
      <c r="D1112" t="s">
        <v>15</v>
      </c>
      <c r="E1112" t="s">
        <v>248</v>
      </c>
      <c r="F1112" s="1">
        <v>43630.555219907408</v>
      </c>
      <c r="G1112">
        <v>1</v>
      </c>
      <c r="H1112">
        <v>92.4</v>
      </c>
      <c r="I1112">
        <v>92.4</v>
      </c>
      <c r="J1112">
        <v>30</v>
      </c>
      <c r="K1112" t="s">
        <v>17</v>
      </c>
      <c r="L1112">
        <v>2019</v>
      </c>
      <c r="M1112">
        <v>6</v>
      </c>
    </row>
    <row r="1113" spans="1:13" x14ac:dyDescent="0.25">
      <c r="A1113">
        <v>203954</v>
      </c>
      <c r="B1113" t="s">
        <v>247</v>
      </c>
      <c r="C1113" t="s">
        <v>14</v>
      </c>
      <c r="D1113" t="s">
        <v>15</v>
      </c>
      <c r="E1113" t="s">
        <v>248</v>
      </c>
      <c r="F1113" s="1">
        <v>43630.555219907408</v>
      </c>
      <c r="G1113">
        <v>2</v>
      </c>
      <c r="H1113">
        <v>92.4</v>
      </c>
      <c r="I1113">
        <v>184.8</v>
      </c>
      <c r="J1113">
        <v>30</v>
      </c>
      <c r="K1113" t="s">
        <v>17</v>
      </c>
      <c r="L1113">
        <v>2019</v>
      </c>
      <c r="M1113">
        <v>6</v>
      </c>
    </row>
    <row r="1114" spans="1:13" x14ac:dyDescent="0.25">
      <c r="A1114">
        <v>203954</v>
      </c>
      <c r="B1114" t="s">
        <v>247</v>
      </c>
      <c r="C1114" t="s">
        <v>14</v>
      </c>
      <c r="D1114" t="s">
        <v>15</v>
      </c>
      <c r="E1114" t="s">
        <v>248</v>
      </c>
      <c r="F1114" s="1">
        <v>43658.487638888888</v>
      </c>
      <c r="G1114">
        <v>1</v>
      </c>
      <c r="H1114">
        <v>92.31</v>
      </c>
      <c r="I1114">
        <v>92.31</v>
      </c>
      <c r="J1114">
        <v>30</v>
      </c>
      <c r="K1114" t="s">
        <v>17</v>
      </c>
      <c r="L1114">
        <v>2019</v>
      </c>
      <c r="M1114">
        <v>7</v>
      </c>
    </row>
    <row r="1115" spans="1:13" x14ac:dyDescent="0.25">
      <c r="A1115">
        <v>203954</v>
      </c>
      <c r="B1115" t="s">
        <v>247</v>
      </c>
      <c r="C1115" t="s">
        <v>14</v>
      </c>
      <c r="D1115" t="s">
        <v>15</v>
      </c>
      <c r="E1115" t="s">
        <v>248</v>
      </c>
      <c r="F1115" s="1">
        <v>43665.476944444446</v>
      </c>
      <c r="G1115">
        <v>3</v>
      </c>
      <c r="H1115">
        <v>92.31</v>
      </c>
      <c r="I1115">
        <v>276.93</v>
      </c>
      <c r="J1115">
        <v>30</v>
      </c>
      <c r="K1115" t="s">
        <v>17</v>
      </c>
      <c r="L1115">
        <v>2019</v>
      </c>
      <c r="M1115">
        <v>7</v>
      </c>
    </row>
    <row r="1116" spans="1:13" x14ac:dyDescent="0.25">
      <c r="A1116">
        <v>203954</v>
      </c>
      <c r="B1116" t="s">
        <v>247</v>
      </c>
      <c r="C1116" t="s">
        <v>14</v>
      </c>
      <c r="D1116" t="s">
        <v>15</v>
      </c>
      <c r="E1116" t="s">
        <v>248</v>
      </c>
      <c r="F1116" s="1">
        <v>43686.398553240739</v>
      </c>
      <c r="G1116">
        <v>2</v>
      </c>
      <c r="H1116">
        <v>92.31</v>
      </c>
      <c r="I1116">
        <v>184.62</v>
      </c>
      <c r="J1116">
        <v>30</v>
      </c>
      <c r="K1116" t="s">
        <v>17</v>
      </c>
      <c r="L1116">
        <v>2019</v>
      </c>
      <c r="M1116">
        <v>8</v>
      </c>
    </row>
    <row r="1117" spans="1:13" x14ac:dyDescent="0.25">
      <c r="A1117">
        <v>203954</v>
      </c>
      <c r="B1117" t="s">
        <v>247</v>
      </c>
      <c r="C1117" t="s">
        <v>14</v>
      </c>
      <c r="D1117" t="s">
        <v>15</v>
      </c>
      <c r="E1117" t="s">
        <v>248</v>
      </c>
      <c r="F1117" s="1">
        <v>43699.537523148145</v>
      </c>
      <c r="G1117">
        <v>1</v>
      </c>
      <c r="H1117">
        <v>92.31</v>
      </c>
      <c r="I1117">
        <v>92.31</v>
      </c>
      <c r="J1117">
        <v>30</v>
      </c>
      <c r="K1117" t="s">
        <v>17</v>
      </c>
      <c r="L1117">
        <v>2019</v>
      </c>
      <c r="M1117">
        <v>8</v>
      </c>
    </row>
    <row r="1118" spans="1:13" x14ac:dyDescent="0.25">
      <c r="A1118">
        <v>203954</v>
      </c>
      <c r="B1118" t="s">
        <v>247</v>
      </c>
      <c r="C1118" t="s">
        <v>14</v>
      </c>
      <c r="D1118" t="s">
        <v>15</v>
      </c>
      <c r="E1118" t="s">
        <v>248</v>
      </c>
      <c r="F1118" s="1">
        <v>43705.503831018519</v>
      </c>
      <c r="G1118">
        <v>1</v>
      </c>
      <c r="H1118">
        <v>92.31</v>
      </c>
      <c r="I1118">
        <v>92.31</v>
      </c>
      <c r="J1118">
        <v>30</v>
      </c>
      <c r="K1118" t="s">
        <v>17</v>
      </c>
      <c r="L1118">
        <v>2019</v>
      </c>
      <c r="M1118">
        <v>8</v>
      </c>
    </row>
    <row r="1119" spans="1:13" x14ac:dyDescent="0.25">
      <c r="A1119">
        <v>203954</v>
      </c>
      <c r="B1119" t="s">
        <v>247</v>
      </c>
      <c r="C1119" t="s">
        <v>14</v>
      </c>
      <c r="D1119" t="s">
        <v>15</v>
      </c>
      <c r="E1119" t="s">
        <v>248</v>
      </c>
      <c r="F1119" s="1">
        <v>43707.415416666663</v>
      </c>
      <c r="G1119">
        <v>3</v>
      </c>
      <c r="H1119">
        <v>92.31</v>
      </c>
      <c r="I1119">
        <v>276.93</v>
      </c>
      <c r="J1119">
        <v>30</v>
      </c>
      <c r="K1119" t="s">
        <v>17</v>
      </c>
      <c r="L1119">
        <v>2019</v>
      </c>
      <c r="M1119">
        <v>8</v>
      </c>
    </row>
    <row r="1120" spans="1:13" x14ac:dyDescent="0.25">
      <c r="A1120">
        <v>203954</v>
      </c>
      <c r="B1120" t="s">
        <v>247</v>
      </c>
      <c r="C1120" t="s">
        <v>14</v>
      </c>
      <c r="D1120" t="s">
        <v>15</v>
      </c>
      <c r="E1120" t="s">
        <v>248</v>
      </c>
      <c r="F1120" s="1">
        <v>43728.430636574078</v>
      </c>
      <c r="G1120">
        <v>3</v>
      </c>
      <c r="H1120">
        <v>92.31</v>
      </c>
      <c r="I1120">
        <v>276.93</v>
      </c>
      <c r="J1120">
        <v>30</v>
      </c>
      <c r="K1120" t="s">
        <v>17</v>
      </c>
      <c r="L1120">
        <v>2019</v>
      </c>
      <c r="M1120">
        <v>9</v>
      </c>
    </row>
    <row r="1121" spans="1:13" x14ac:dyDescent="0.25">
      <c r="A1121">
        <v>241307</v>
      </c>
      <c r="B1121" t="s">
        <v>247</v>
      </c>
      <c r="C1121" t="s">
        <v>14</v>
      </c>
      <c r="D1121" t="s">
        <v>15</v>
      </c>
      <c r="E1121" t="s">
        <v>248</v>
      </c>
      <c r="F1121" s="1">
        <v>43742.503379629627</v>
      </c>
      <c r="G1121">
        <v>3</v>
      </c>
      <c r="H1121">
        <v>92.4</v>
      </c>
      <c r="I1121">
        <v>277.2</v>
      </c>
      <c r="J1121">
        <v>30</v>
      </c>
      <c r="K1121" t="s">
        <v>17</v>
      </c>
      <c r="L1121">
        <v>2019</v>
      </c>
      <c r="M1121">
        <v>10</v>
      </c>
    </row>
    <row r="1122" spans="1:13" x14ac:dyDescent="0.25">
      <c r="A1122">
        <v>241307</v>
      </c>
      <c r="B1122" t="s">
        <v>247</v>
      </c>
      <c r="C1122" t="s">
        <v>14</v>
      </c>
      <c r="D1122" t="s">
        <v>15</v>
      </c>
      <c r="E1122" t="s">
        <v>248</v>
      </c>
      <c r="F1122" s="1">
        <v>43769.595567129632</v>
      </c>
      <c r="G1122">
        <v>1</v>
      </c>
      <c r="H1122">
        <v>92.4</v>
      </c>
      <c r="I1122">
        <v>92.4</v>
      </c>
      <c r="J1122">
        <v>30</v>
      </c>
      <c r="K1122" t="s">
        <v>17</v>
      </c>
      <c r="L1122">
        <v>2019</v>
      </c>
      <c r="M1122">
        <v>10</v>
      </c>
    </row>
    <row r="1123" spans="1:13" x14ac:dyDescent="0.25">
      <c r="A1123">
        <v>241307</v>
      </c>
      <c r="B1123" t="s">
        <v>247</v>
      </c>
      <c r="C1123" t="s">
        <v>14</v>
      </c>
      <c r="D1123" t="s">
        <v>15</v>
      </c>
      <c r="E1123" t="s">
        <v>248</v>
      </c>
      <c r="F1123" s="1">
        <v>43770.468321759261</v>
      </c>
      <c r="G1123">
        <v>3</v>
      </c>
      <c r="H1123">
        <v>92.4</v>
      </c>
      <c r="I1123">
        <v>277.2</v>
      </c>
      <c r="J1123">
        <v>30</v>
      </c>
      <c r="K1123" t="s">
        <v>17</v>
      </c>
      <c r="L1123">
        <v>2019</v>
      </c>
      <c r="M1123">
        <v>11</v>
      </c>
    </row>
    <row r="1124" spans="1:13" x14ac:dyDescent="0.25">
      <c r="A1124">
        <v>241307</v>
      </c>
      <c r="B1124" t="s">
        <v>247</v>
      </c>
      <c r="C1124" t="s">
        <v>14</v>
      </c>
      <c r="D1124" t="s">
        <v>15</v>
      </c>
      <c r="E1124" t="s">
        <v>248</v>
      </c>
      <c r="F1124" s="1">
        <v>43798.412685185183</v>
      </c>
      <c r="G1124">
        <v>3</v>
      </c>
      <c r="H1124">
        <v>92.4</v>
      </c>
      <c r="I1124">
        <v>277.2</v>
      </c>
      <c r="J1124">
        <v>30</v>
      </c>
      <c r="K1124" t="s">
        <v>17</v>
      </c>
      <c r="L1124">
        <v>2019</v>
      </c>
      <c r="M1124">
        <v>11</v>
      </c>
    </row>
    <row r="1125" spans="1:13" x14ac:dyDescent="0.25">
      <c r="A1125">
        <v>241307</v>
      </c>
      <c r="B1125" t="s">
        <v>247</v>
      </c>
      <c r="C1125" t="s">
        <v>14</v>
      </c>
      <c r="D1125" t="s">
        <v>15</v>
      </c>
      <c r="E1125" t="s">
        <v>248</v>
      </c>
      <c r="F1125" s="1">
        <v>43819.453553240739</v>
      </c>
      <c r="G1125">
        <v>2</v>
      </c>
      <c r="H1125">
        <v>102.77</v>
      </c>
      <c r="I1125">
        <v>205.54</v>
      </c>
      <c r="J1125">
        <v>30</v>
      </c>
      <c r="K1125" t="s">
        <v>17</v>
      </c>
      <c r="L1125">
        <v>2019</v>
      </c>
      <c r="M1125">
        <v>12</v>
      </c>
    </row>
    <row r="1126" spans="1:13" x14ac:dyDescent="0.25">
      <c r="A1126">
        <v>241307</v>
      </c>
      <c r="B1126" t="s">
        <v>247</v>
      </c>
      <c r="C1126" t="s">
        <v>14</v>
      </c>
      <c r="D1126" t="s">
        <v>15</v>
      </c>
      <c r="E1126" t="s">
        <v>248</v>
      </c>
      <c r="F1126" s="1">
        <v>43822.473263888889</v>
      </c>
      <c r="G1126">
        <v>3</v>
      </c>
      <c r="H1126">
        <v>102.77</v>
      </c>
      <c r="I1126">
        <v>308.31</v>
      </c>
      <c r="J1126">
        <v>30</v>
      </c>
      <c r="K1126" t="s">
        <v>17</v>
      </c>
      <c r="L1126">
        <v>2019</v>
      </c>
      <c r="M1126">
        <v>12</v>
      </c>
    </row>
    <row r="1127" spans="1:13" x14ac:dyDescent="0.25">
      <c r="A1127">
        <v>111706</v>
      </c>
      <c r="B1127" t="s">
        <v>249</v>
      </c>
      <c r="C1127" t="s">
        <v>30</v>
      </c>
      <c r="D1127" t="s">
        <v>15</v>
      </c>
      <c r="E1127" t="s">
        <v>248</v>
      </c>
      <c r="F1127" s="1">
        <v>43105.535844907405</v>
      </c>
      <c r="G1127">
        <v>3</v>
      </c>
      <c r="H1127">
        <v>229.52</v>
      </c>
      <c r="I1127">
        <v>688.56</v>
      </c>
      <c r="J1127">
        <v>30</v>
      </c>
      <c r="K1127" t="s">
        <v>17</v>
      </c>
      <c r="L1127">
        <v>2018</v>
      </c>
      <c r="M1127">
        <v>1</v>
      </c>
    </row>
    <row r="1128" spans="1:13" x14ac:dyDescent="0.25">
      <c r="A1128">
        <v>111706</v>
      </c>
      <c r="B1128" t="s">
        <v>249</v>
      </c>
      <c r="C1128" t="s">
        <v>30</v>
      </c>
      <c r="D1128" t="s">
        <v>15</v>
      </c>
      <c r="E1128" t="s">
        <v>248</v>
      </c>
      <c r="F1128" s="1">
        <v>43273.536481481482</v>
      </c>
      <c r="G1128">
        <v>2</v>
      </c>
      <c r="H1128">
        <v>229.52</v>
      </c>
      <c r="I1128">
        <v>459.04</v>
      </c>
      <c r="J1128">
        <v>30</v>
      </c>
      <c r="K1128" t="s">
        <v>17</v>
      </c>
      <c r="L1128">
        <v>2018</v>
      </c>
      <c r="M1128">
        <v>6</v>
      </c>
    </row>
    <row r="1129" spans="1:13" x14ac:dyDescent="0.25">
      <c r="A1129">
        <v>111706</v>
      </c>
      <c r="B1129" t="s">
        <v>249</v>
      </c>
      <c r="C1129" t="s">
        <v>30</v>
      </c>
      <c r="D1129" t="s">
        <v>15</v>
      </c>
      <c r="E1129" t="s">
        <v>248</v>
      </c>
      <c r="F1129" s="1">
        <v>43360.518125000002</v>
      </c>
      <c r="G1129">
        <v>2</v>
      </c>
      <c r="H1129">
        <v>524.08000000000004</v>
      </c>
      <c r="I1129">
        <v>1048.1600000000001</v>
      </c>
      <c r="J1129">
        <v>30</v>
      </c>
      <c r="K1129" t="s">
        <v>17</v>
      </c>
      <c r="L1129">
        <v>2018</v>
      </c>
      <c r="M1129">
        <v>9</v>
      </c>
    </row>
    <row r="1130" spans="1:13" x14ac:dyDescent="0.25">
      <c r="A1130">
        <v>111706</v>
      </c>
      <c r="B1130" t="s">
        <v>249</v>
      </c>
      <c r="C1130" t="s">
        <v>30</v>
      </c>
      <c r="D1130" t="s">
        <v>15</v>
      </c>
      <c r="E1130" t="s">
        <v>248</v>
      </c>
      <c r="F1130" s="1">
        <v>43364.40357638889</v>
      </c>
      <c r="G1130">
        <v>3</v>
      </c>
      <c r="H1130">
        <v>524.08000000000004</v>
      </c>
      <c r="I1130">
        <v>1572.24</v>
      </c>
      <c r="J1130">
        <v>30</v>
      </c>
      <c r="K1130" t="s">
        <v>17</v>
      </c>
      <c r="L1130">
        <v>2018</v>
      </c>
      <c r="M1130">
        <v>9</v>
      </c>
    </row>
    <row r="1131" spans="1:13" x14ac:dyDescent="0.25">
      <c r="A1131">
        <v>111706</v>
      </c>
      <c r="B1131" t="s">
        <v>249</v>
      </c>
      <c r="C1131" t="s">
        <v>30</v>
      </c>
      <c r="D1131" t="s">
        <v>15</v>
      </c>
      <c r="E1131" t="s">
        <v>248</v>
      </c>
      <c r="F1131" s="1">
        <v>43370.436168981483</v>
      </c>
      <c r="G1131">
        <v>1</v>
      </c>
      <c r="H1131">
        <v>524.08000000000004</v>
      </c>
      <c r="I1131">
        <v>524.08000000000004</v>
      </c>
      <c r="J1131">
        <v>30</v>
      </c>
      <c r="K1131" t="s">
        <v>17</v>
      </c>
      <c r="L1131">
        <v>2018</v>
      </c>
      <c r="M1131">
        <v>9</v>
      </c>
    </row>
    <row r="1132" spans="1:13" x14ac:dyDescent="0.25">
      <c r="A1132">
        <v>111706</v>
      </c>
      <c r="B1132" t="s">
        <v>249</v>
      </c>
      <c r="C1132" t="s">
        <v>30</v>
      </c>
      <c r="D1132" t="s">
        <v>15</v>
      </c>
      <c r="E1132" t="s">
        <v>248</v>
      </c>
      <c r="F1132" s="1">
        <v>43370.436168981483</v>
      </c>
      <c r="G1132">
        <v>2</v>
      </c>
      <c r="H1132">
        <v>524.08000000000004</v>
      </c>
      <c r="I1132">
        <v>1048.1600000000001</v>
      </c>
      <c r="J1132">
        <v>30</v>
      </c>
      <c r="K1132" t="s">
        <v>17</v>
      </c>
      <c r="L1132">
        <v>2018</v>
      </c>
      <c r="M1132">
        <v>9</v>
      </c>
    </row>
    <row r="1133" spans="1:13" x14ac:dyDescent="0.25">
      <c r="A1133">
        <v>111706</v>
      </c>
      <c r="B1133" t="s">
        <v>249</v>
      </c>
      <c r="C1133" t="s">
        <v>30</v>
      </c>
      <c r="D1133" t="s">
        <v>15</v>
      </c>
      <c r="E1133" t="s">
        <v>248</v>
      </c>
      <c r="F1133" s="1">
        <v>43395.629004629627</v>
      </c>
      <c r="G1133">
        <v>4</v>
      </c>
      <c r="H1133">
        <v>524.08000000000004</v>
      </c>
      <c r="I1133">
        <v>2096.3200000000002</v>
      </c>
      <c r="J1133">
        <v>30</v>
      </c>
      <c r="K1133" t="s">
        <v>17</v>
      </c>
      <c r="L1133">
        <v>2018</v>
      </c>
      <c r="M1133">
        <v>10</v>
      </c>
    </row>
    <row r="1134" spans="1:13" x14ac:dyDescent="0.25">
      <c r="A1134">
        <v>111706</v>
      </c>
      <c r="B1134" t="s">
        <v>249</v>
      </c>
      <c r="C1134" t="s">
        <v>30</v>
      </c>
      <c r="D1134" t="s">
        <v>15</v>
      </c>
      <c r="E1134" t="s">
        <v>248</v>
      </c>
      <c r="F1134" s="1">
        <v>43558.523877314816</v>
      </c>
      <c r="G1134">
        <v>2</v>
      </c>
      <c r="H1134">
        <v>536.6</v>
      </c>
      <c r="I1134">
        <v>1073.2</v>
      </c>
      <c r="J1134">
        <v>30</v>
      </c>
      <c r="K1134" t="s">
        <v>17</v>
      </c>
      <c r="L1134">
        <v>2019</v>
      </c>
      <c r="M1134">
        <v>4</v>
      </c>
    </row>
    <row r="1135" spans="1:13" x14ac:dyDescent="0.25">
      <c r="A1135">
        <v>111706</v>
      </c>
      <c r="B1135" t="s">
        <v>249</v>
      </c>
      <c r="C1135" t="s">
        <v>30</v>
      </c>
      <c r="D1135" t="s">
        <v>15</v>
      </c>
      <c r="E1135" t="s">
        <v>248</v>
      </c>
      <c r="F1135" s="1">
        <v>43560.521863425929</v>
      </c>
      <c r="G1135">
        <v>3</v>
      </c>
      <c r="H1135">
        <v>536.6</v>
      </c>
      <c r="I1135">
        <v>1609.8</v>
      </c>
      <c r="J1135">
        <v>30</v>
      </c>
      <c r="K1135" t="s">
        <v>17</v>
      </c>
      <c r="L1135">
        <v>2019</v>
      </c>
      <c r="M1135">
        <v>4</v>
      </c>
    </row>
    <row r="1136" spans="1:13" x14ac:dyDescent="0.25">
      <c r="A1136">
        <v>111706</v>
      </c>
      <c r="B1136" t="s">
        <v>249</v>
      </c>
      <c r="C1136" t="s">
        <v>30</v>
      </c>
      <c r="D1136" t="s">
        <v>15</v>
      </c>
      <c r="E1136" t="s">
        <v>248</v>
      </c>
      <c r="F1136" s="1">
        <v>43714.561967592592</v>
      </c>
      <c r="G1136">
        <v>3</v>
      </c>
      <c r="H1136">
        <v>524.08000000000004</v>
      </c>
      <c r="I1136">
        <v>1572.24</v>
      </c>
      <c r="J1136">
        <v>30</v>
      </c>
      <c r="K1136" t="s">
        <v>17</v>
      </c>
      <c r="L1136">
        <v>2019</v>
      </c>
      <c r="M1136">
        <v>9</v>
      </c>
    </row>
    <row r="1137" spans="1:13" x14ac:dyDescent="0.25">
      <c r="A1137">
        <v>992572</v>
      </c>
      <c r="B1137" t="s">
        <v>250</v>
      </c>
      <c r="C1137" t="s">
        <v>14</v>
      </c>
      <c r="D1137" t="s">
        <v>54</v>
      </c>
      <c r="E1137" t="s">
        <v>251</v>
      </c>
      <c r="F1137" s="1">
        <v>43321.50445601852</v>
      </c>
      <c r="G1137">
        <v>1</v>
      </c>
      <c r="H1137">
        <v>52.28</v>
      </c>
      <c r="I1137">
        <v>52.28</v>
      </c>
      <c r="J1137">
        <v>30</v>
      </c>
      <c r="K1137" t="s">
        <v>17</v>
      </c>
      <c r="L1137">
        <v>2018</v>
      </c>
      <c r="M1137">
        <v>8</v>
      </c>
    </row>
    <row r="1138" spans="1:13" x14ac:dyDescent="0.25">
      <c r="A1138">
        <v>992572</v>
      </c>
      <c r="B1138" t="s">
        <v>250</v>
      </c>
      <c r="C1138" t="s">
        <v>14</v>
      </c>
      <c r="D1138" t="s">
        <v>54</v>
      </c>
      <c r="E1138" t="s">
        <v>251</v>
      </c>
      <c r="F1138" s="1">
        <v>43412.564976851849</v>
      </c>
      <c r="G1138">
        <v>1</v>
      </c>
      <c r="H1138">
        <v>52.28</v>
      </c>
      <c r="I1138">
        <v>52.28</v>
      </c>
      <c r="J1138">
        <v>30</v>
      </c>
      <c r="K1138" t="s">
        <v>17</v>
      </c>
      <c r="L1138">
        <v>2018</v>
      </c>
      <c r="M1138">
        <v>11</v>
      </c>
    </row>
    <row r="1139" spans="1:13" x14ac:dyDescent="0.25">
      <c r="A1139">
        <v>992572</v>
      </c>
      <c r="B1139" t="s">
        <v>250</v>
      </c>
      <c r="C1139" t="s">
        <v>14</v>
      </c>
      <c r="D1139" t="s">
        <v>54</v>
      </c>
      <c r="E1139" t="s">
        <v>251</v>
      </c>
      <c r="F1139" s="1">
        <v>43453.420844907407</v>
      </c>
      <c r="G1139">
        <v>1</v>
      </c>
      <c r="H1139">
        <v>52.28</v>
      </c>
      <c r="I1139">
        <v>52.28</v>
      </c>
      <c r="J1139">
        <v>30</v>
      </c>
      <c r="K1139" t="s">
        <v>17</v>
      </c>
      <c r="L1139">
        <v>2018</v>
      </c>
      <c r="M1139">
        <v>12</v>
      </c>
    </row>
    <row r="1140" spans="1:13" x14ac:dyDescent="0.25">
      <c r="A1140">
        <v>992572</v>
      </c>
      <c r="B1140" t="s">
        <v>250</v>
      </c>
      <c r="C1140" t="s">
        <v>14</v>
      </c>
      <c r="D1140" t="s">
        <v>54</v>
      </c>
      <c r="E1140" t="s">
        <v>251</v>
      </c>
      <c r="F1140" s="1">
        <v>43693.38108796296</v>
      </c>
      <c r="G1140">
        <v>1</v>
      </c>
      <c r="H1140">
        <v>52.24</v>
      </c>
      <c r="I1140">
        <v>52.24</v>
      </c>
      <c r="J1140">
        <v>30</v>
      </c>
      <c r="K1140" t="s">
        <v>17</v>
      </c>
      <c r="L1140">
        <v>2019</v>
      </c>
      <c r="M1140">
        <v>8</v>
      </c>
    </row>
    <row r="1141" spans="1:13" x14ac:dyDescent="0.25">
      <c r="A1141">
        <v>992572</v>
      </c>
      <c r="B1141" t="s">
        <v>250</v>
      </c>
      <c r="C1141" t="s">
        <v>14</v>
      </c>
      <c r="D1141" t="s">
        <v>54</v>
      </c>
      <c r="E1141" t="s">
        <v>251</v>
      </c>
      <c r="F1141" s="1">
        <v>43693.38108796296</v>
      </c>
      <c r="G1141">
        <v>1</v>
      </c>
      <c r="H1141">
        <v>52.22</v>
      </c>
      <c r="I1141">
        <v>52.22</v>
      </c>
      <c r="J1141">
        <v>30</v>
      </c>
      <c r="K1141" t="s">
        <v>17</v>
      </c>
      <c r="L1141">
        <v>2019</v>
      </c>
      <c r="M1141">
        <v>8</v>
      </c>
    </row>
    <row r="1142" spans="1:13" x14ac:dyDescent="0.25">
      <c r="A1142">
        <v>992572</v>
      </c>
      <c r="B1142" t="s">
        <v>250</v>
      </c>
      <c r="C1142" t="s">
        <v>14</v>
      </c>
      <c r="D1142" t="s">
        <v>54</v>
      </c>
      <c r="E1142" t="s">
        <v>251</v>
      </c>
      <c r="F1142" s="1">
        <v>43696.574490740742</v>
      </c>
      <c r="G1142">
        <v>1</v>
      </c>
      <c r="H1142">
        <v>52.22</v>
      </c>
      <c r="I1142">
        <v>52.22</v>
      </c>
      <c r="J1142">
        <v>30</v>
      </c>
      <c r="K1142" t="s">
        <v>17</v>
      </c>
      <c r="L1142">
        <v>2019</v>
      </c>
      <c r="M1142">
        <v>8</v>
      </c>
    </row>
    <row r="1143" spans="1:13" x14ac:dyDescent="0.25">
      <c r="A1143">
        <v>992572</v>
      </c>
      <c r="B1143" t="s">
        <v>250</v>
      </c>
      <c r="C1143" t="s">
        <v>14</v>
      </c>
      <c r="D1143" t="s">
        <v>54</v>
      </c>
      <c r="E1143" t="s">
        <v>251</v>
      </c>
      <c r="F1143" s="1">
        <v>43700.449201388888</v>
      </c>
      <c r="G1143">
        <v>2</v>
      </c>
      <c r="H1143">
        <v>52.22</v>
      </c>
      <c r="I1143">
        <v>104.44</v>
      </c>
      <c r="J1143">
        <v>30</v>
      </c>
      <c r="K1143" t="s">
        <v>17</v>
      </c>
      <c r="L1143">
        <v>2019</v>
      </c>
      <c r="M1143">
        <v>8</v>
      </c>
    </row>
    <row r="1144" spans="1:13" x14ac:dyDescent="0.25">
      <c r="A1144">
        <v>992572</v>
      </c>
      <c r="B1144" t="s">
        <v>250</v>
      </c>
      <c r="C1144" t="s">
        <v>14</v>
      </c>
      <c r="D1144" t="s">
        <v>54</v>
      </c>
      <c r="E1144" t="s">
        <v>251</v>
      </c>
      <c r="F1144" s="1">
        <v>43711.396932870368</v>
      </c>
      <c r="G1144">
        <v>1</v>
      </c>
      <c r="H1144">
        <v>52.22</v>
      </c>
      <c r="I1144">
        <v>52.22</v>
      </c>
      <c r="J1144">
        <v>30</v>
      </c>
      <c r="K1144" t="s">
        <v>17</v>
      </c>
      <c r="L1144">
        <v>2019</v>
      </c>
      <c r="M1144">
        <v>9</v>
      </c>
    </row>
    <row r="1145" spans="1:13" x14ac:dyDescent="0.25">
      <c r="A1145">
        <v>992572</v>
      </c>
      <c r="B1145" t="s">
        <v>250</v>
      </c>
      <c r="C1145" t="s">
        <v>14</v>
      </c>
      <c r="D1145" t="s">
        <v>54</v>
      </c>
      <c r="E1145" t="s">
        <v>251</v>
      </c>
      <c r="F1145" s="1">
        <v>43718.514293981483</v>
      </c>
      <c r="G1145">
        <v>1</v>
      </c>
      <c r="H1145">
        <v>52.22</v>
      </c>
      <c r="I1145">
        <v>52.22</v>
      </c>
      <c r="J1145">
        <v>30</v>
      </c>
      <c r="K1145" t="s">
        <v>17</v>
      </c>
      <c r="L1145">
        <v>2019</v>
      </c>
      <c r="M1145">
        <v>9</v>
      </c>
    </row>
    <row r="1146" spans="1:13" x14ac:dyDescent="0.25">
      <c r="A1146">
        <v>158716</v>
      </c>
      <c r="B1146" t="s">
        <v>252</v>
      </c>
      <c r="C1146" t="s">
        <v>14</v>
      </c>
      <c r="D1146" t="s">
        <v>15</v>
      </c>
      <c r="E1146" t="s">
        <v>251</v>
      </c>
      <c r="F1146" s="1">
        <v>43119.404733796298</v>
      </c>
      <c r="G1146">
        <v>1</v>
      </c>
      <c r="H1146">
        <v>174.45</v>
      </c>
      <c r="I1146">
        <v>174.45</v>
      </c>
      <c r="J1146">
        <v>30</v>
      </c>
      <c r="K1146" t="s">
        <v>17</v>
      </c>
      <c r="L1146">
        <v>2018</v>
      </c>
      <c r="M1146">
        <v>1</v>
      </c>
    </row>
    <row r="1147" spans="1:13" x14ac:dyDescent="0.25">
      <c r="A1147">
        <v>158716</v>
      </c>
      <c r="B1147" t="s">
        <v>252</v>
      </c>
      <c r="C1147" t="s">
        <v>14</v>
      </c>
      <c r="D1147" t="s">
        <v>15</v>
      </c>
      <c r="E1147" t="s">
        <v>251</v>
      </c>
      <c r="F1147" s="1">
        <v>43119.412465277775</v>
      </c>
      <c r="G1147">
        <v>1</v>
      </c>
      <c r="H1147">
        <v>174.45</v>
      </c>
      <c r="I1147">
        <v>174.45</v>
      </c>
      <c r="J1147">
        <v>30</v>
      </c>
      <c r="K1147" t="s">
        <v>17</v>
      </c>
      <c r="L1147">
        <v>2018</v>
      </c>
      <c r="M1147">
        <v>1</v>
      </c>
    </row>
    <row r="1148" spans="1:13" x14ac:dyDescent="0.25">
      <c r="A1148">
        <v>158716</v>
      </c>
      <c r="B1148" t="s">
        <v>252</v>
      </c>
      <c r="C1148" t="s">
        <v>14</v>
      </c>
      <c r="D1148" t="s">
        <v>15</v>
      </c>
      <c r="E1148" t="s">
        <v>251</v>
      </c>
      <c r="F1148" s="1">
        <v>43490.390914351854</v>
      </c>
      <c r="G1148">
        <v>1</v>
      </c>
      <c r="H1148">
        <v>174.45</v>
      </c>
      <c r="I1148">
        <v>174.45</v>
      </c>
      <c r="J1148">
        <v>30</v>
      </c>
      <c r="K1148" t="s">
        <v>17</v>
      </c>
      <c r="L1148">
        <v>2019</v>
      </c>
      <c r="M1148">
        <v>1</v>
      </c>
    </row>
    <row r="1149" spans="1:13" x14ac:dyDescent="0.25">
      <c r="A1149">
        <v>158716</v>
      </c>
      <c r="B1149" t="s">
        <v>252</v>
      </c>
      <c r="C1149" t="s">
        <v>14</v>
      </c>
      <c r="D1149" t="s">
        <v>15</v>
      </c>
      <c r="E1149" t="s">
        <v>251</v>
      </c>
      <c r="F1149" s="1">
        <v>43490.390914351854</v>
      </c>
      <c r="G1149">
        <v>1</v>
      </c>
      <c r="H1149">
        <v>174.45</v>
      </c>
      <c r="I1149">
        <v>174.45</v>
      </c>
      <c r="J1149">
        <v>30</v>
      </c>
      <c r="K1149" t="s">
        <v>17</v>
      </c>
      <c r="L1149">
        <v>2019</v>
      </c>
      <c r="M1149">
        <v>1</v>
      </c>
    </row>
    <row r="1150" spans="1:13" x14ac:dyDescent="0.25">
      <c r="A1150">
        <v>158673</v>
      </c>
      <c r="B1150" t="s">
        <v>253</v>
      </c>
      <c r="C1150" t="s">
        <v>14</v>
      </c>
      <c r="D1150" t="s">
        <v>54</v>
      </c>
      <c r="E1150" t="s">
        <v>251</v>
      </c>
      <c r="F1150" s="1">
        <v>43140.529618055552</v>
      </c>
      <c r="G1150">
        <v>1</v>
      </c>
      <c r="H1150">
        <v>26.21</v>
      </c>
      <c r="I1150">
        <v>26.21</v>
      </c>
      <c r="J1150">
        <v>30</v>
      </c>
      <c r="K1150" t="s">
        <v>17</v>
      </c>
      <c r="L1150">
        <v>2018</v>
      </c>
      <c r="M1150">
        <v>2</v>
      </c>
    </row>
    <row r="1151" spans="1:13" x14ac:dyDescent="0.25">
      <c r="A1151">
        <v>158673</v>
      </c>
      <c r="B1151" t="s">
        <v>253</v>
      </c>
      <c r="C1151" t="s">
        <v>14</v>
      </c>
      <c r="D1151" t="s">
        <v>54</v>
      </c>
      <c r="E1151" t="s">
        <v>251</v>
      </c>
      <c r="F1151" s="1">
        <v>43140.535613425927</v>
      </c>
      <c r="G1151">
        <v>2</v>
      </c>
      <c r="H1151">
        <v>26.47</v>
      </c>
      <c r="I1151">
        <v>52.94</v>
      </c>
      <c r="J1151">
        <v>30</v>
      </c>
      <c r="K1151" t="s">
        <v>17</v>
      </c>
      <c r="L1151">
        <v>2018</v>
      </c>
      <c r="M1151">
        <v>2</v>
      </c>
    </row>
    <row r="1152" spans="1:13" x14ac:dyDescent="0.25">
      <c r="A1152">
        <v>158673</v>
      </c>
      <c r="B1152" t="s">
        <v>253</v>
      </c>
      <c r="C1152" t="s">
        <v>14</v>
      </c>
      <c r="D1152" t="s">
        <v>54</v>
      </c>
      <c r="E1152" t="s">
        <v>251</v>
      </c>
      <c r="F1152" s="1">
        <v>43140.535613425927</v>
      </c>
      <c r="G1152">
        <v>1</v>
      </c>
      <c r="H1152">
        <v>26.21</v>
      </c>
      <c r="I1152">
        <v>26.21</v>
      </c>
      <c r="J1152">
        <v>30</v>
      </c>
      <c r="K1152" t="s">
        <v>17</v>
      </c>
      <c r="L1152">
        <v>2018</v>
      </c>
      <c r="M1152">
        <v>2</v>
      </c>
    </row>
    <row r="1153" spans="1:13" x14ac:dyDescent="0.25">
      <c r="A1153">
        <v>158673</v>
      </c>
      <c r="B1153" t="s">
        <v>253</v>
      </c>
      <c r="C1153" t="s">
        <v>14</v>
      </c>
      <c r="D1153" t="s">
        <v>54</v>
      </c>
      <c r="E1153" t="s">
        <v>251</v>
      </c>
      <c r="F1153" s="1">
        <v>43140.535613425927</v>
      </c>
      <c r="G1153">
        <v>1</v>
      </c>
      <c r="H1153">
        <v>26.47</v>
      </c>
      <c r="I1153">
        <v>26.47</v>
      </c>
      <c r="J1153">
        <v>30</v>
      </c>
      <c r="K1153" t="s">
        <v>17</v>
      </c>
      <c r="L1153">
        <v>2018</v>
      </c>
      <c r="M1153">
        <v>2</v>
      </c>
    </row>
    <row r="1154" spans="1:13" x14ac:dyDescent="0.25">
      <c r="A1154">
        <v>158673</v>
      </c>
      <c r="B1154" t="s">
        <v>253</v>
      </c>
      <c r="C1154" t="s">
        <v>14</v>
      </c>
      <c r="D1154" t="s">
        <v>54</v>
      </c>
      <c r="E1154" t="s">
        <v>251</v>
      </c>
      <c r="F1154" s="1">
        <v>43154.567754629628</v>
      </c>
      <c r="G1154">
        <v>3</v>
      </c>
      <c r="H1154">
        <v>26.47</v>
      </c>
      <c r="I1154">
        <v>79.41</v>
      </c>
      <c r="J1154">
        <v>30</v>
      </c>
      <c r="K1154" t="s">
        <v>17</v>
      </c>
      <c r="L1154">
        <v>2018</v>
      </c>
      <c r="M1154">
        <v>2</v>
      </c>
    </row>
    <row r="1155" spans="1:13" x14ac:dyDescent="0.25">
      <c r="A1155">
        <v>158673</v>
      </c>
      <c r="B1155" t="s">
        <v>253</v>
      </c>
      <c r="C1155" t="s">
        <v>14</v>
      </c>
      <c r="D1155" t="s">
        <v>54</v>
      </c>
      <c r="E1155" t="s">
        <v>251</v>
      </c>
      <c r="F1155" s="1">
        <v>43293.63076388889</v>
      </c>
      <c r="G1155">
        <v>1</v>
      </c>
      <c r="H1155">
        <v>26.47</v>
      </c>
      <c r="I1155">
        <v>26.47</v>
      </c>
      <c r="J1155">
        <v>30</v>
      </c>
      <c r="K1155" t="s">
        <v>17</v>
      </c>
      <c r="L1155">
        <v>2018</v>
      </c>
      <c r="M1155">
        <v>7</v>
      </c>
    </row>
    <row r="1156" spans="1:13" x14ac:dyDescent="0.25">
      <c r="A1156">
        <v>158673</v>
      </c>
      <c r="B1156" t="s">
        <v>253</v>
      </c>
      <c r="C1156" t="s">
        <v>14</v>
      </c>
      <c r="D1156" t="s">
        <v>54</v>
      </c>
      <c r="E1156" t="s">
        <v>251</v>
      </c>
      <c r="F1156" s="1">
        <v>43293.63076388889</v>
      </c>
      <c r="G1156">
        <v>1</v>
      </c>
      <c r="H1156">
        <v>26.47</v>
      </c>
      <c r="I1156">
        <v>26.47</v>
      </c>
      <c r="J1156">
        <v>30</v>
      </c>
      <c r="K1156" t="s">
        <v>17</v>
      </c>
      <c r="L1156">
        <v>2018</v>
      </c>
      <c r="M1156">
        <v>7</v>
      </c>
    </row>
    <row r="1157" spans="1:13" x14ac:dyDescent="0.25">
      <c r="A1157">
        <v>158673</v>
      </c>
      <c r="B1157" t="s">
        <v>253</v>
      </c>
      <c r="C1157" t="s">
        <v>14</v>
      </c>
      <c r="D1157" t="s">
        <v>54</v>
      </c>
      <c r="E1157" t="s">
        <v>251</v>
      </c>
      <c r="F1157" s="1">
        <v>43293.63076388889</v>
      </c>
      <c r="G1157">
        <v>1</v>
      </c>
      <c r="H1157">
        <v>26.47</v>
      </c>
      <c r="I1157">
        <v>26.47</v>
      </c>
      <c r="J1157">
        <v>30</v>
      </c>
      <c r="K1157" t="s">
        <v>17</v>
      </c>
      <c r="L1157">
        <v>2018</v>
      </c>
      <c r="M1157">
        <v>7</v>
      </c>
    </row>
    <row r="1158" spans="1:13" x14ac:dyDescent="0.25">
      <c r="A1158">
        <v>158673</v>
      </c>
      <c r="B1158" t="s">
        <v>253</v>
      </c>
      <c r="C1158" t="s">
        <v>14</v>
      </c>
      <c r="D1158" t="s">
        <v>54</v>
      </c>
      <c r="E1158" t="s">
        <v>251</v>
      </c>
      <c r="F1158" s="1">
        <v>43363.515775462962</v>
      </c>
      <c r="G1158">
        <v>1</v>
      </c>
      <c r="H1158">
        <v>26.21</v>
      </c>
      <c r="I1158">
        <v>26.21</v>
      </c>
      <c r="J1158">
        <v>30</v>
      </c>
      <c r="K1158" t="s">
        <v>17</v>
      </c>
      <c r="L1158">
        <v>2018</v>
      </c>
      <c r="M1158">
        <v>9</v>
      </c>
    </row>
    <row r="1159" spans="1:13" x14ac:dyDescent="0.25">
      <c r="A1159">
        <v>158673</v>
      </c>
      <c r="B1159" t="s">
        <v>253</v>
      </c>
      <c r="C1159" t="s">
        <v>14</v>
      </c>
      <c r="D1159" t="s">
        <v>54</v>
      </c>
      <c r="E1159" t="s">
        <v>251</v>
      </c>
      <c r="F1159" s="1">
        <v>43370.53974537037</v>
      </c>
      <c r="G1159">
        <v>1</v>
      </c>
      <c r="H1159">
        <v>26.21</v>
      </c>
      <c r="I1159">
        <v>26.21</v>
      </c>
      <c r="J1159">
        <v>30</v>
      </c>
      <c r="K1159" t="s">
        <v>17</v>
      </c>
      <c r="L1159">
        <v>2018</v>
      </c>
      <c r="M1159">
        <v>9</v>
      </c>
    </row>
    <row r="1160" spans="1:13" x14ac:dyDescent="0.25">
      <c r="A1160">
        <v>158673</v>
      </c>
      <c r="B1160" t="s">
        <v>253</v>
      </c>
      <c r="C1160" t="s">
        <v>14</v>
      </c>
      <c r="D1160" t="s">
        <v>54</v>
      </c>
      <c r="E1160" t="s">
        <v>251</v>
      </c>
      <c r="F1160" s="1">
        <v>43377.598240740743</v>
      </c>
      <c r="G1160">
        <v>1</v>
      </c>
      <c r="H1160">
        <v>26.21</v>
      </c>
      <c r="I1160">
        <v>26.21</v>
      </c>
      <c r="J1160">
        <v>30</v>
      </c>
      <c r="K1160" t="s">
        <v>17</v>
      </c>
      <c r="L1160">
        <v>2018</v>
      </c>
      <c r="M1160">
        <v>10</v>
      </c>
    </row>
    <row r="1161" spans="1:13" x14ac:dyDescent="0.25">
      <c r="A1161">
        <v>158673</v>
      </c>
      <c r="B1161" t="s">
        <v>253</v>
      </c>
      <c r="C1161" t="s">
        <v>14</v>
      </c>
      <c r="D1161" t="s">
        <v>54</v>
      </c>
      <c r="E1161" t="s">
        <v>251</v>
      </c>
      <c r="F1161" s="1">
        <v>43378.468333333331</v>
      </c>
      <c r="G1161">
        <v>3</v>
      </c>
      <c r="H1161">
        <v>26.21</v>
      </c>
      <c r="I1161">
        <v>78.63</v>
      </c>
      <c r="J1161">
        <v>30</v>
      </c>
      <c r="K1161" t="s">
        <v>17</v>
      </c>
      <c r="L1161">
        <v>2018</v>
      </c>
      <c r="M1161">
        <v>10</v>
      </c>
    </row>
    <row r="1162" spans="1:13" x14ac:dyDescent="0.25">
      <c r="A1162">
        <v>158673</v>
      </c>
      <c r="B1162" t="s">
        <v>253</v>
      </c>
      <c r="C1162" t="s">
        <v>14</v>
      </c>
      <c r="D1162" t="s">
        <v>54</v>
      </c>
      <c r="E1162" t="s">
        <v>251</v>
      </c>
      <c r="F1162" s="1">
        <v>43420.496296296296</v>
      </c>
      <c r="G1162">
        <v>1</v>
      </c>
      <c r="H1162">
        <v>26.47</v>
      </c>
      <c r="I1162">
        <v>26.47</v>
      </c>
      <c r="J1162">
        <v>30</v>
      </c>
      <c r="K1162" t="s">
        <v>17</v>
      </c>
      <c r="L1162">
        <v>2018</v>
      </c>
      <c r="M1162">
        <v>11</v>
      </c>
    </row>
    <row r="1163" spans="1:13" x14ac:dyDescent="0.25">
      <c r="A1163">
        <v>158673</v>
      </c>
      <c r="B1163" t="s">
        <v>253</v>
      </c>
      <c r="C1163" t="s">
        <v>14</v>
      </c>
      <c r="D1163" t="s">
        <v>54</v>
      </c>
      <c r="E1163" t="s">
        <v>251</v>
      </c>
      <c r="F1163" s="1">
        <v>43420.496296296296</v>
      </c>
      <c r="G1163">
        <v>2</v>
      </c>
      <c r="H1163">
        <v>26.47</v>
      </c>
      <c r="I1163">
        <v>52.94</v>
      </c>
      <c r="J1163">
        <v>30</v>
      </c>
      <c r="K1163" t="s">
        <v>17</v>
      </c>
      <c r="L1163">
        <v>2018</v>
      </c>
      <c r="M1163">
        <v>11</v>
      </c>
    </row>
    <row r="1164" spans="1:13" x14ac:dyDescent="0.25">
      <c r="A1164">
        <v>158673</v>
      </c>
      <c r="B1164" t="s">
        <v>253</v>
      </c>
      <c r="C1164" t="s">
        <v>14</v>
      </c>
      <c r="D1164" t="s">
        <v>54</v>
      </c>
      <c r="E1164" t="s">
        <v>251</v>
      </c>
      <c r="F1164" s="1">
        <v>43440.554548611108</v>
      </c>
      <c r="G1164">
        <v>1</v>
      </c>
      <c r="H1164">
        <v>26.47</v>
      </c>
      <c r="I1164">
        <v>26.47</v>
      </c>
      <c r="J1164">
        <v>30</v>
      </c>
      <c r="K1164" t="s">
        <v>17</v>
      </c>
      <c r="L1164">
        <v>2018</v>
      </c>
      <c r="M1164">
        <v>12</v>
      </c>
    </row>
    <row r="1165" spans="1:13" x14ac:dyDescent="0.25">
      <c r="A1165">
        <v>158673</v>
      </c>
      <c r="B1165" t="s">
        <v>253</v>
      </c>
      <c r="C1165" t="s">
        <v>14</v>
      </c>
      <c r="D1165" t="s">
        <v>54</v>
      </c>
      <c r="E1165" t="s">
        <v>251</v>
      </c>
      <c r="F1165" s="1">
        <v>43441.403761574074</v>
      </c>
      <c r="G1165">
        <v>3</v>
      </c>
      <c r="H1165">
        <v>26.47</v>
      </c>
      <c r="I1165">
        <v>79.41</v>
      </c>
      <c r="J1165">
        <v>30</v>
      </c>
      <c r="K1165" t="s">
        <v>17</v>
      </c>
      <c r="L1165">
        <v>2018</v>
      </c>
      <c r="M1165">
        <v>12</v>
      </c>
    </row>
    <row r="1166" spans="1:13" x14ac:dyDescent="0.25">
      <c r="A1166">
        <v>158673</v>
      </c>
      <c r="B1166" t="s">
        <v>253</v>
      </c>
      <c r="C1166" t="s">
        <v>14</v>
      </c>
      <c r="D1166" t="s">
        <v>54</v>
      </c>
      <c r="E1166" t="s">
        <v>251</v>
      </c>
      <c r="F1166" s="1">
        <v>43511.545428240737</v>
      </c>
      <c r="G1166">
        <v>2</v>
      </c>
      <c r="H1166">
        <v>26.47</v>
      </c>
      <c r="I1166">
        <v>52.94</v>
      </c>
      <c r="J1166">
        <v>30</v>
      </c>
      <c r="K1166" t="s">
        <v>17</v>
      </c>
      <c r="L1166">
        <v>2019</v>
      </c>
      <c r="M1166">
        <v>2</v>
      </c>
    </row>
    <row r="1167" spans="1:13" x14ac:dyDescent="0.25">
      <c r="A1167">
        <v>158673</v>
      </c>
      <c r="B1167" t="s">
        <v>253</v>
      </c>
      <c r="C1167" t="s">
        <v>14</v>
      </c>
      <c r="D1167" t="s">
        <v>54</v>
      </c>
      <c r="E1167" t="s">
        <v>251</v>
      </c>
      <c r="F1167" s="1">
        <v>43514.371574074074</v>
      </c>
      <c r="G1167">
        <v>1</v>
      </c>
      <c r="H1167">
        <v>26.47</v>
      </c>
      <c r="I1167">
        <v>26.47</v>
      </c>
      <c r="J1167">
        <v>30</v>
      </c>
      <c r="K1167" t="s">
        <v>17</v>
      </c>
      <c r="L1167">
        <v>2019</v>
      </c>
      <c r="M1167">
        <v>2</v>
      </c>
    </row>
    <row r="1168" spans="1:13" x14ac:dyDescent="0.25">
      <c r="A1168">
        <v>158673</v>
      </c>
      <c r="B1168" t="s">
        <v>253</v>
      </c>
      <c r="C1168" t="s">
        <v>14</v>
      </c>
      <c r="D1168" t="s">
        <v>54</v>
      </c>
      <c r="E1168" t="s">
        <v>251</v>
      </c>
      <c r="F1168" s="1">
        <v>43532.576655092591</v>
      </c>
      <c r="G1168">
        <v>3</v>
      </c>
      <c r="H1168">
        <v>26.21</v>
      </c>
      <c r="I1168">
        <v>78.63</v>
      </c>
      <c r="J1168">
        <v>30</v>
      </c>
      <c r="K1168" t="s">
        <v>17</v>
      </c>
      <c r="L1168">
        <v>2019</v>
      </c>
      <c r="M1168">
        <v>3</v>
      </c>
    </row>
    <row r="1169" spans="1:13" x14ac:dyDescent="0.25">
      <c r="A1169">
        <v>158673</v>
      </c>
      <c r="B1169" t="s">
        <v>253</v>
      </c>
      <c r="C1169" t="s">
        <v>14</v>
      </c>
      <c r="D1169" t="s">
        <v>54</v>
      </c>
      <c r="E1169" t="s">
        <v>251</v>
      </c>
      <c r="F1169" s="1">
        <v>43558.523877314816</v>
      </c>
      <c r="G1169">
        <v>1</v>
      </c>
      <c r="H1169">
        <v>26.47</v>
      </c>
      <c r="I1169">
        <v>26.47</v>
      </c>
      <c r="J1169">
        <v>30</v>
      </c>
      <c r="K1169" t="s">
        <v>17</v>
      </c>
      <c r="L1169">
        <v>2019</v>
      </c>
      <c r="M1169">
        <v>4</v>
      </c>
    </row>
    <row r="1170" spans="1:13" x14ac:dyDescent="0.25">
      <c r="A1170">
        <v>158673</v>
      </c>
      <c r="B1170" t="s">
        <v>253</v>
      </c>
      <c r="C1170" t="s">
        <v>14</v>
      </c>
      <c r="D1170" t="s">
        <v>54</v>
      </c>
      <c r="E1170" t="s">
        <v>251</v>
      </c>
      <c r="F1170" s="1">
        <v>43560.459965277776</v>
      </c>
      <c r="G1170">
        <v>1</v>
      </c>
      <c r="H1170">
        <v>26.47</v>
      </c>
      <c r="I1170">
        <v>26.47</v>
      </c>
      <c r="J1170">
        <v>30</v>
      </c>
      <c r="K1170" t="s">
        <v>17</v>
      </c>
      <c r="L1170">
        <v>2019</v>
      </c>
      <c r="M1170">
        <v>4</v>
      </c>
    </row>
    <row r="1171" spans="1:13" x14ac:dyDescent="0.25">
      <c r="A1171">
        <v>158673</v>
      </c>
      <c r="B1171" t="s">
        <v>253</v>
      </c>
      <c r="C1171" t="s">
        <v>14</v>
      </c>
      <c r="D1171" t="s">
        <v>54</v>
      </c>
      <c r="E1171" t="s">
        <v>251</v>
      </c>
      <c r="F1171" s="1">
        <v>43560.521863425929</v>
      </c>
      <c r="G1171">
        <v>3</v>
      </c>
      <c r="H1171">
        <v>26.47</v>
      </c>
      <c r="I1171">
        <v>79.41</v>
      </c>
      <c r="J1171">
        <v>30</v>
      </c>
      <c r="K1171" t="s">
        <v>17</v>
      </c>
      <c r="L1171">
        <v>2019</v>
      </c>
      <c r="M1171">
        <v>4</v>
      </c>
    </row>
    <row r="1172" spans="1:13" x14ac:dyDescent="0.25">
      <c r="A1172">
        <v>158673</v>
      </c>
      <c r="B1172" t="s">
        <v>253</v>
      </c>
      <c r="C1172" t="s">
        <v>14</v>
      </c>
      <c r="D1172" t="s">
        <v>54</v>
      </c>
      <c r="E1172" t="s">
        <v>251</v>
      </c>
      <c r="F1172" s="1">
        <v>43588.495983796296</v>
      </c>
      <c r="G1172">
        <v>3</v>
      </c>
      <c r="H1172">
        <v>26.47</v>
      </c>
      <c r="I1172">
        <v>79.41</v>
      </c>
      <c r="J1172">
        <v>30</v>
      </c>
      <c r="K1172" t="s">
        <v>17</v>
      </c>
      <c r="L1172">
        <v>2019</v>
      </c>
      <c r="M1172">
        <v>5</v>
      </c>
    </row>
    <row r="1173" spans="1:13" x14ac:dyDescent="0.25">
      <c r="A1173">
        <v>158673</v>
      </c>
      <c r="B1173" t="s">
        <v>253</v>
      </c>
      <c r="C1173" t="s">
        <v>14</v>
      </c>
      <c r="D1173" t="s">
        <v>54</v>
      </c>
      <c r="E1173" t="s">
        <v>251</v>
      </c>
      <c r="F1173" s="1">
        <v>43616.405775462961</v>
      </c>
      <c r="G1173">
        <v>2</v>
      </c>
      <c r="H1173">
        <v>26.47</v>
      </c>
      <c r="I1173">
        <v>52.94</v>
      </c>
      <c r="J1173">
        <v>30</v>
      </c>
      <c r="K1173" t="s">
        <v>17</v>
      </c>
      <c r="L1173">
        <v>2019</v>
      </c>
      <c r="M1173">
        <v>5</v>
      </c>
    </row>
    <row r="1174" spans="1:13" x14ac:dyDescent="0.25">
      <c r="A1174">
        <v>233559</v>
      </c>
      <c r="B1174" t="s">
        <v>253</v>
      </c>
      <c r="C1174" t="s">
        <v>14</v>
      </c>
      <c r="D1174" t="s">
        <v>15</v>
      </c>
      <c r="E1174" t="s">
        <v>251</v>
      </c>
      <c r="F1174" s="1">
        <v>43623.556597222225</v>
      </c>
      <c r="G1174">
        <v>2</v>
      </c>
      <c r="H1174">
        <v>26.47</v>
      </c>
      <c r="I1174">
        <v>52.94</v>
      </c>
      <c r="J1174">
        <v>30</v>
      </c>
      <c r="K1174" t="s">
        <v>17</v>
      </c>
      <c r="L1174">
        <v>2019</v>
      </c>
      <c r="M1174">
        <v>6</v>
      </c>
    </row>
    <row r="1175" spans="1:13" x14ac:dyDescent="0.25">
      <c r="A1175">
        <v>233559</v>
      </c>
      <c r="B1175" t="s">
        <v>253</v>
      </c>
      <c r="C1175" t="s">
        <v>14</v>
      </c>
      <c r="D1175" t="s">
        <v>15</v>
      </c>
      <c r="E1175" t="s">
        <v>251</v>
      </c>
      <c r="F1175" s="1">
        <v>43644.601365740738</v>
      </c>
      <c r="G1175">
        <v>3</v>
      </c>
      <c r="H1175">
        <v>26.7</v>
      </c>
      <c r="I1175">
        <v>80.099999999999994</v>
      </c>
      <c r="J1175">
        <v>30</v>
      </c>
      <c r="K1175" t="s">
        <v>17</v>
      </c>
      <c r="L1175">
        <v>2019</v>
      </c>
      <c r="M1175">
        <v>6</v>
      </c>
    </row>
    <row r="1176" spans="1:13" x14ac:dyDescent="0.25">
      <c r="A1176">
        <v>233559</v>
      </c>
      <c r="B1176" t="s">
        <v>253</v>
      </c>
      <c r="C1176" t="s">
        <v>14</v>
      </c>
      <c r="D1176" t="s">
        <v>15</v>
      </c>
      <c r="E1176" t="s">
        <v>251</v>
      </c>
      <c r="F1176" s="1">
        <v>43650.39508101852</v>
      </c>
      <c r="G1176">
        <v>1</v>
      </c>
      <c r="H1176">
        <v>26.7</v>
      </c>
      <c r="I1176">
        <v>26.7</v>
      </c>
      <c r="J1176">
        <v>30</v>
      </c>
      <c r="K1176" t="s">
        <v>17</v>
      </c>
      <c r="L1176">
        <v>2019</v>
      </c>
      <c r="M1176">
        <v>7</v>
      </c>
    </row>
    <row r="1177" spans="1:13" x14ac:dyDescent="0.25">
      <c r="A1177">
        <v>233559</v>
      </c>
      <c r="B1177" t="s">
        <v>253</v>
      </c>
      <c r="C1177" t="s">
        <v>14</v>
      </c>
      <c r="D1177" t="s">
        <v>15</v>
      </c>
      <c r="E1177" t="s">
        <v>251</v>
      </c>
      <c r="F1177" s="1">
        <v>43700.449201388888</v>
      </c>
      <c r="G1177">
        <v>2</v>
      </c>
      <c r="H1177">
        <v>26.43</v>
      </c>
      <c r="I1177">
        <v>52.86</v>
      </c>
      <c r="J1177">
        <v>30</v>
      </c>
      <c r="K1177" t="s">
        <v>17</v>
      </c>
      <c r="L1177">
        <v>2019</v>
      </c>
      <c r="M1177">
        <v>8</v>
      </c>
    </row>
    <row r="1178" spans="1:13" x14ac:dyDescent="0.25">
      <c r="A1178">
        <v>233559</v>
      </c>
      <c r="B1178" t="s">
        <v>253</v>
      </c>
      <c r="C1178" t="s">
        <v>14</v>
      </c>
      <c r="D1178" t="s">
        <v>15</v>
      </c>
      <c r="E1178" t="s">
        <v>251</v>
      </c>
      <c r="F1178" s="1">
        <v>43756.432962962965</v>
      </c>
      <c r="G1178">
        <v>2</v>
      </c>
      <c r="H1178">
        <v>26.43</v>
      </c>
      <c r="I1178">
        <v>52.86</v>
      </c>
      <c r="J1178">
        <v>30</v>
      </c>
      <c r="K1178" t="s">
        <v>17</v>
      </c>
      <c r="L1178">
        <v>2019</v>
      </c>
      <c r="M1178">
        <v>10</v>
      </c>
    </row>
    <row r="1179" spans="1:13" x14ac:dyDescent="0.25">
      <c r="A1179">
        <v>233559</v>
      </c>
      <c r="B1179" t="s">
        <v>253</v>
      </c>
      <c r="C1179" t="s">
        <v>14</v>
      </c>
      <c r="D1179" t="s">
        <v>15</v>
      </c>
      <c r="E1179" t="s">
        <v>251</v>
      </c>
      <c r="F1179" s="1">
        <v>43809.465717592589</v>
      </c>
      <c r="G1179">
        <v>1</v>
      </c>
      <c r="H1179">
        <v>26.43</v>
      </c>
      <c r="I1179">
        <v>26.43</v>
      </c>
      <c r="J1179">
        <v>30</v>
      </c>
      <c r="K1179" t="s">
        <v>17</v>
      </c>
      <c r="L1179">
        <v>2019</v>
      </c>
      <c r="M1179">
        <v>12</v>
      </c>
    </row>
    <row r="1180" spans="1:13" x14ac:dyDescent="0.25">
      <c r="A1180">
        <v>233559</v>
      </c>
      <c r="B1180" t="s">
        <v>253</v>
      </c>
      <c r="C1180" t="s">
        <v>14</v>
      </c>
      <c r="D1180" t="s">
        <v>15</v>
      </c>
      <c r="E1180" t="s">
        <v>251</v>
      </c>
      <c r="F1180" s="1">
        <v>43809.49732638889</v>
      </c>
      <c r="G1180">
        <v>1</v>
      </c>
      <c r="H1180">
        <v>26.43</v>
      </c>
      <c r="I1180">
        <v>26.43</v>
      </c>
      <c r="J1180">
        <v>30</v>
      </c>
      <c r="K1180" t="s">
        <v>17</v>
      </c>
      <c r="L1180">
        <v>2019</v>
      </c>
      <c r="M1180">
        <v>12</v>
      </c>
    </row>
    <row r="1181" spans="1:13" x14ac:dyDescent="0.25">
      <c r="A1181">
        <v>233559</v>
      </c>
      <c r="B1181" t="s">
        <v>253</v>
      </c>
      <c r="C1181" t="s">
        <v>14</v>
      </c>
      <c r="D1181" t="s">
        <v>15</v>
      </c>
      <c r="E1181" t="s">
        <v>251</v>
      </c>
      <c r="F1181" s="1">
        <v>43812.428518518522</v>
      </c>
      <c r="G1181">
        <v>2</v>
      </c>
      <c r="H1181">
        <v>26.43</v>
      </c>
      <c r="I1181">
        <v>52.86</v>
      </c>
      <c r="J1181">
        <v>30</v>
      </c>
      <c r="K1181" t="s">
        <v>17</v>
      </c>
      <c r="L1181">
        <v>2019</v>
      </c>
      <c r="M1181">
        <v>12</v>
      </c>
    </row>
    <row r="1182" spans="1:13" x14ac:dyDescent="0.25">
      <c r="A1182">
        <v>158692</v>
      </c>
      <c r="B1182" t="s">
        <v>254</v>
      </c>
      <c r="C1182" t="s">
        <v>14</v>
      </c>
      <c r="D1182" t="s">
        <v>54</v>
      </c>
      <c r="E1182" t="s">
        <v>251</v>
      </c>
      <c r="F1182" s="1">
        <v>43118.418009259258</v>
      </c>
      <c r="G1182">
        <v>1</v>
      </c>
      <c r="H1182">
        <v>26.15</v>
      </c>
      <c r="I1182">
        <v>26.15</v>
      </c>
      <c r="J1182">
        <v>30</v>
      </c>
      <c r="K1182" t="s">
        <v>17</v>
      </c>
      <c r="L1182">
        <v>2018</v>
      </c>
      <c r="M1182">
        <v>1</v>
      </c>
    </row>
    <row r="1183" spans="1:13" x14ac:dyDescent="0.25">
      <c r="A1183">
        <v>158697</v>
      </c>
      <c r="B1183" t="s">
        <v>255</v>
      </c>
      <c r="C1183" t="s">
        <v>14</v>
      </c>
      <c r="D1183" t="s">
        <v>15</v>
      </c>
      <c r="E1183" t="s">
        <v>251</v>
      </c>
      <c r="F1183" s="1">
        <v>43126.394942129627</v>
      </c>
      <c r="G1183">
        <v>2</v>
      </c>
      <c r="H1183">
        <v>87.13</v>
      </c>
      <c r="I1183">
        <v>174.26</v>
      </c>
      <c r="J1183">
        <v>30</v>
      </c>
      <c r="K1183" t="s">
        <v>17</v>
      </c>
      <c r="L1183">
        <v>2018</v>
      </c>
      <c r="M1183">
        <v>1</v>
      </c>
    </row>
    <row r="1184" spans="1:13" x14ac:dyDescent="0.25">
      <c r="A1184">
        <v>158692</v>
      </c>
      <c r="B1184" t="s">
        <v>254</v>
      </c>
      <c r="C1184" t="s">
        <v>14</v>
      </c>
      <c r="D1184" t="s">
        <v>54</v>
      </c>
      <c r="E1184" t="s">
        <v>251</v>
      </c>
      <c r="F1184" s="1">
        <v>43126.406504629631</v>
      </c>
      <c r="G1184">
        <v>1</v>
      </c>
      <c r="H1184">
        <v>26.15</v>
      </c>
      <c r="I1184">
        <v>26.15</v>
      </c>
      <c r="J1184">
        <v>30</v>
      </c>
      <c r="K1184" t="s">
        <v>17</v>
      </c>
      <c r="L1184">
        <v>2018</v>
      </c>
      <c r="M1184">
        <v>1</v>
      </c>
    </row>
    <row r="1185" spans="1:13" x14ac:dyDescent="0.25">
      <c r="A1185">
        <v>158692</v>
      </c>
      <c r="B1185" t="s">
        <v>254</v>
      </c>
      <c r="C1185" t="s">
        <v>14</v>
      </c>
      <c r="D1185" t="s">
        <v>54</v>
      </c>
      <c r="E1185" t="s">
        <v>251</v>
      </c>
      <c r="F1185" s="1">
        <v>43126.406504629631</v>
      </c>
      <c r="G1185">
        <v>1</v>
      </c>
      <c r="H1185">
        <v>26.15</v>
      </c>
      <c r="I1185">
        <v>26.15</v>
      </c>
      <c r="J1185">
        <v>30</v>
      </c>
      <c r="K1185" t="s">
        <v>17</v>
      </c>
      <c r="L1185">
        <v>2018</v>
      </c>
      <c r="M1185">
        <v>1</v>
      </c>
    </row>
    <row r="1186" spans="1:13" x14ac:dyDescent="0.25">
      <c r="A1186">
        <v>158692</v>
      </c>
      <c r="B1186" t="s">
        <v>254</v>
      </c>
      <c r="C1186" t="s">
        <v>14</v>
      </c>
      <c r="D1186" t="s">
        <v>54</v>
      </c>
      <c r="E1186" t="s">
        <v>251</v>
      </c>
      <c r="F1186" s="1">
        <v>43150.543356481481</v>
      </c>
      <c r="G1186">
        <v>1</v>
      </c>
      <c r="H1186">
        <v>25.88</v>
      </c>
      <c r="I1186">
        <v>25.88</v>
      </c>
      <c r="J1186">
        <v>30</v>
      </c>
      <c r="K1186" t="s">
        <v>17</v>
      </c>
      <c r="L1186">
        <v>2018</v>
      </c>
      <c r="M1186">
        <v>2</v>
      </c>
    </row>
    <row r="1187" spans="1:13" x14ac:dyDescent="0.25">
      <c r="A1187">
        <v>158692</v>
      </c>
      <c r="B1187" t="s">
        <v>254</v>
      </c>
      <c r="C1187" t="s">
        <v>14</v>
      </c>
      <c r="D1187" t="s">
        <v>54</v>
      </c>
      <c r="E1187" t="s">
        <v>251</v>
      </c>
      <c r="F1187" s="1">
        <v>43154.567754629628</v>
      </c>
      <c r="G1187">
        <v>2</v>
      </c>
      <c r="H1187">
        <v>26.14</v>
      </c>
      <c r="I1187">
        <v>52.28</v>
      </c>
      <c r="J1187">
        <v>30</v>
      </c>
      <c r="K1187" t="s">
        <v>17</v>
      </c>
      <c r="L1187">
        <v>2018</v>
      </c>
      <c r="M1187">
        <v>2</v>
      </c>
    </row>
    <row r="1188" spans="1:13" x14ac:dyDescent="0.25">
      <c r="A1188">
        <v>158692</v>
      </c>
      <c r="B1188" t="s">
        <v>254</v>
      </c>
      <c r="C1188" t="s">
        <v>14</v>
      </c>
      <c r="D1188" t="s">
        <v>54</v>
      </c>
      <c r="E1188" t="s">
        <v>251</v>
      </c>
      <c r="F1188" s="1">
        <v>43154.567754629628</v>
      </c>
      <c r="G1188">
        <v>1</v>
      </c>
      <c r="H1188">
        <v>26.15</v>
      </c>
      <c r="I1188">
        <v>26.15</v>
      </c>
      <c r="J1188">
        <v>30</v>
      </c>
      <c r="K1188" t="s">
        <v>17</v>
      </c>
      <c r="L1188">
        <v>2018</v>
      </c>
      <c r="M1188">
        <v>2</v>
      </c>
    </row>
    <row r="1189" spans="1:13" x14ac:dyDescent="0.25">
      <c r="A1189">
        <v>158692</v>
      </c>
      <c r="B1189" t="s">
        <v>254</v>
      </c>
      <c r="C1189" t="s">
        <v>14</v>
      </c>
      <c r="D1189" t="s">
        <v>54</v>
      </c>
      <c r="E1189" t="s">
        <v>251</v>
      </c>
      <c r="F1189" s="1">
        <v>43188.532557870371</v>
      </c>
      <c r="G1189">
        <v>1</v>
      </c>
      <c r="H1189">
        <v>26.14</v>
      </c>
      <c r="I1189">
        <v>26.14</v>
      </c>
      <c r="J1189">
        <v>30</v>
      </c>
      <c r="K1189" t="s">
        <v>17</v>
      </c>
      <c r="L1189">
        <v>2018</v>
      </c>
      <c r="M1189">
        <v>3</v>
      </c>
    </row>
    <row r="1190" spans="1:13" x14ac:dyDescent="0.25">
      <c r="A1190">
        <v>158692</v>
      </c>
      <c r="B1190" t="s">
        <v>254</v>
      </c>
      <c r="C1190" t="s">
        <v>14</v>
      </c>
      <c r="D1190" t="s">
        <v>54</v>
      </c>
      <c r="E1190" t="s">
        <v>251</v>
      </c>
      <c r="F1190" s="1">
        <v>43216.403136574074</v>
      </c>
      <c r="G1190">
        <v>2</v>
      </c>
      <c r="H1190">
        <v>26.15</v>
      </c>
      <c r="I1190">
        <v>52.3</v>
      </c>
      <c r="J1190">
        <v>30</v>
      </c>
      <c r="K1190" t="s">
        <v>17</v>
      </c>
      <c r="L1190">
        <v>2018</v>
      </c>
      <c r="M1190">
        <v>4</v>
      </c>
    </row>
    <row r="1191" spans="1:13" x14ac:dyDescent="0.25">
      <c r="A1191">
        <v>158692</v>
      </c>
      <c r="B1191" t="s">
        <v>254</v>
      </c>
      <c r="C1191" t="s">
        <v>14</v>
      </c>
      <c r="D1191" t="s">
        <v>54</v>
      </c>
      <c r="E1191" t="s">
        <v>251</v>
      </c>
      <c r="F1191" s="1">
        <v>43216.403136574074</v>
      </c>
      <c r="G1191">
        <v>1</v>
      </c>
      <c r="H1191">
        <v>26.14</v>
      </c>
      <c r="I1191">
        <v>26.14</v>
      </c>
      <c r="J1191">
        <v>30</v>
      </c>
      <c r="K1191" t="s">
        <v>17</v>
      </c>
      <c r="L1191">
        <v>2018</v>
      </c>
      <c r="M1191">
        <v>4</v>
      </c>
    </row>
    <row r="1192" spans="1:13" x14ac:dyDescent="0.25">
      <c r="A1192">
        <v>158692</v>
      </c>
      <c r="B1192" t="s">
        <v>254</v>
      </c>
      <c r="C1192" t="s">
        <v>14</v>
      </c>
      <c r="D1192" t="s">
        <v>54</v>
      </c>
      <c r="E1192" t="s">
        <v>251</v>
      </c>
      <c r="F1192" s="1">
        <v>43237.396770833337</v>
      </c>
      <c r="G1192">
        <v>1</v>
      </c>
      <c r="H1192">
        <v>26.14</v>
      </c>
      <c r="I1192">
        <v>26.14</v>
      </c>
      <c r="J1192">
        <v>30</v>
      </c>
      <c r="K1192" t="s">
        <v>17</v>
      </c>
      <c r="L1192">
        <v>2018</v>
      </c>
      <c r="M1192">
        <v>5</v>
      </c>
    </row>
    <row r="1193" spans="1:13" x14ac:dyDescent="0.25">
      <c r="A1193">
        <v>158692</v>
      </c>
      <c r="B1193" t="s">
        <v>254</v>
      </c>
      <c r="C1193" t="s">
        <v>14</v>
      </c>
      <c r="D1193" t="s">
        <v>54</v>
      </c>
      <c r="E1193" t="s">
        <v>251</v>
      </c>
      <c r="F1193" s="1">
        <v>43237.396770833337</v>
      </c>
      <c r="G1193">
        <v>1</v>
      </c>
      <c r="H1193">
        <v>26.14</v>
      </c>
      <c r="I1193">
        <v>26.14</v>
      </c>
      <c r="J1193">
        <v>30</v>
      </c>
      <c r="K1193" t="s">
        <v>17</v>
      </c>
      <c r="L1193">
        <v>2018</v>
      </c>
      <c r="M1193">
        <v>5</v>
      </c>
    </row>
    <row r="1194" spans="1:13" x14ac:dyDescent="0.25">
      <c r="A1194">
        <v>158692</v>
      </c>
      <c r="B1194" t="s">
        <v>254</v>
      </c>
      <c r="C1194" t="s">
        <v>14</v>
      </c>
      <c r="D1194" t="s">
        <v>54</v>
      </c>
      <c r="E1194" t="s">
        <v>251</v>
      </c>
      <c r="F1194" s="1">
        <v>43252.526956018519</v>
      </c>
      <c r="G1194">
        <v>1</v>
      </c>
      <c r="H1194">
        <v>26.14</v>
      </c>
      <c r="I1194">
        <v>26.14</v>
      </c>
      <c r="J1194">
        <v>30</v>
      </c>
      <c r="K1194" t="s">
        <v>17</v>
      </c>
      <c r="L1194">
        <v>2018</v>
      </c>
      <c r="M1194">
        <v>6</v>
      </c>
    </row>
    <row r="1195" spans="1:13" x14ac:dyDescent="0.25">
      <c r="A1195">
        <v>158692</v>
      </c>
      <c r="B1195" t="s">
        <v>254</v>
      </c>
      <c r="C1195" t="s">
        <v>14</v>
      </c>
      <c r="D1195" t="s">
        <v>54</v>
      </c>
      <c r="E1195" t="s">
        <v>251</v>
      </c>
      <c r="F1195" s="1">
        <v>43266.427083333336</v>
      </c>
      <c r="G1195">
        <v>2</v>
      </c>
      <c r="H1195">
        <v>26.15</v>
      </c>
      <c r="I1195">
        <v>52.3</v>
      </c>
      <c r="J1195">
        <v>30</v>
      </c>
      <c r="K1195" t="s">
        <v>17</v>
      </c>
      <c r="L1195">
        <v>2018</v>
      </c>
      <c r="M1195">
        <v>6</v>
      </c>
    </row>
    <row r="1196" spans="1:13" x14ac:dyDescent="0.25">
      <c r="A1196">
        <v>158692</v>
      </c>
      <c r="B1196" t="s">
        <v>254</v>
      </c>
      <c r="C1196" t="s">
        <v>14</v>
      </c>
      <c r="D1196" t="s">
        <v>54</v>
      </c>
      <c r="E1196" t="s">
        <v>251</v>
      </c>
      <c r="F1196" s="1">
        <v>43266.427083333336</v>
      </c>
      <c r="G1196">
        <v>2</v>
      </c>
      <c r="H1196">
        <v>26.14</v>
      </c>
      <c r="I1196">
        <v>52.28</v>
      </c>
      <c r="J1196">
        <v>30</v>
      </c>
      <c r="K1196" t="s">
        <v>17</v>
      </c>
      <c r="L1196">
        <v>2018</v>
      </c>
      <c r="M1196">
        <v>6</v>
      </c>
    </row>
    <row r="1197" spans="1:13" x14ac:dyDescent="0.25">
      <c r="A1197">
        <v>158692</v>
      </c>
      <c r="B1197" t="s">
        <v>254</v>
      </c>
      <c r="C1197" t="s">
        <v>14</v>
      </c>
      <c r="D1197" t="s">
        <v>54</v>
      </c>
      <c r="E1197" t="s">
        <v>251</v>
      </c>
      <c r="F1197" s="1">
        <v>43266.525960648149</v>
      </c>
      <c r="G1197">
        <v>1</v>
      </c>
      <c r="H1197">
        <v>26.14</v>
      </c>
      <c r="I1197">
        <v>26.14</v>
      </c>
      <c r="J1197">
        <v>30</v>
      </c>
      <c r="K1197" t="s">
        <v>17</v>
      </c>
      <c r="L1197">
        <v>2018</v>
      </c>
      <c r="M1197">
        <v>6</v>
      </c>
    </row>
    <row r="1198" spans="1:13" x14ac:dyDescent="0.25">
      <c r="A1198">
        <v>158692</v>
      </c>
      <c r="B1198" t="s">
        <v>254</v>
      </c>
      <c r="C1198" t="s">
        <v>14</v>
      </c>
      <c r="D1198" t="s">
        <v>54</v>
      </c>
      <c r="E1198" t="s">
        <v>251</v>
      </c>
      <c r="F1198" s="1">
        <v>43266.546909722223</v>
      </c>
      <c r="G1198">
        <v>3</v>
      </c>
      <c r="H1198">
        <v>26.14</v>
      </c>
      <c r="I1198">
        <v>78.42</v>
      </c>
      <c r="J1198">
        <v>30</v>
      </c>
      <c r="K1198" t="s">
        <v>17</v>
      </c>
      <c r="L1198">
        <v>2018</v>
      </c>
      <c r="M1198">
        <v>6</v>
      </c>
    </row>
    <row r="1199" spans="1:13" x14ac:dyDescent="0.25">
      <c r="A1199">
        <v>158692</v>
      </c>
      <c r="B1199" t="s">
        <v>254</v>
      </c>
      <c r="C1199" t="s">
        <v>14</v>
      </c>
      <c r="D1199" t="s">
        <v>54</v>
      </c>
      <c r="E1199" t="s">
        <v>251</v>
      </c>
      <c r="F1199" s="1">
        <v>43293.63076388889</v>
      </c>
      <c r="G1199">
        <v>3</v>
      </c>
      <c r="H1199">
        <v>26.14</v>
      </c>
      <c r="I1199">
        <v>78.42</v>
      </c>
      <c r="J1199">
        <v>30</v>
      </c>
      <c r="K1199" t="s">
        <v>17</v>
      </c>
      <c r="L1199">
        <v>2018</v>
      </c>
      <c r="M1199">
        <v>7</v>
      </c>
    </row>
    <row r="1200" spans="1:13" x14ac:dyDescent="0.25">
      <c r="A1200">
        <v>158692</v>
      </c>
      <c r="B1200" t="s">
        <v>254</v>
      </c>
      <c r="C1200" t="s">
        <v>14</v>
      </c>
      <c r="D1200" t="s">
        <v>54</v>
      </c>
      <c r="E1200" t="s">
        <v>251</v>
      </c>
      <c r="F1200" s="1">
        <v>43321.50445601852</v>
      </c>
      <c r="G1200">
        <v>2</v>
      </c>
      <c r="H1200">
        <v>26.14</v>
      </c>
      <c r="I1200">
        <v>52.28</v>
      </c>
      <c r="J1200">
        <v>30</v>
      </c>
      <c r="K1200" t="s">
        <v>17</v>
      </c>
      <c r="L1200">
        <v>2018</v>
      </c>
      <c r="M1200">
        <v>8</v>
      </c>
    </row>
    <row r="1201" spans="1:13" x14ac:dyDescent="0.25">
      <c r="A1201">
        <v>158692</v>
      </c>
      <c r="B1201" t="s">
        <v>254</v>
      </c>
      <c r="C1201" t="s">
        <v>14</v>
      </c>
      <c r="D1201" t="s">
        <v>54</v>
      </c>
      <c r="E1201" t="s">
        <v>251</v>
      </c>
      <c r="F1201" s="1">
        <v>43363.515775462962</v>
      </c>
      <c r="G1201">
        <v>1</v>
      </c>
      <c r="H1201">
        <v>25.88</v>
      </c>
      <c r="I1201">
        <v>25.88</v>
      </c>
      <c r="J1201">
        <v>30</v>
      </c>
      <c r="K1201" t="s">
        <v>17</v>
      </c>
      <c r="L1201">
        <v>2018</v>
      </c>
      <c r="M1201">
        <v>9</v>
      </c>
    </row>
    <row r="1202" spans="1:13" x14ac:dyDescent="0.25">
      <c r="A1202">
        <v>158692</v>
      </c>
      <c r="B1202" t="s">
        <v>254</v>
      </c>
      <c r="C1202" t="s">
        <v>14</v>
      </c>
      <c r="D1202" t="s">
        <v>54</v>
      </c>
      <c r="E1202" t="s">
        <v>251</v>
      </c>
      <c r="F1202" s="1">
        <v>43377.598240740743</v>
      </c>
      <c r="G1202">
        <v>1</v>
      </c>
      <c r="H1202">
        <v>25.88</v>
      </c>
      <c r="I1202">
        <v>25.88</v>
      </c>
      <c r="J1202">
        <v>30</v>
      </c>
      <c r="K1202" t="s">
        <v>17</v>
      </c>
      <c r="L1202">
        <v>2018</v>
      </c>
      <c r="M1202">
        <v>10</v>
      </c>
    </row>
    <row r="1203" spans="1:13" x14ac:dyDescent="0.25">
      <c r="A1203">
        <v>158692</v>
      </c>
      <c r="B1203" t="s">
        <v>254</v>
      </c>
      <c r="C1203" t="s">
        <v>14</v>
      </c>
      <c r="D1203" t="s">
        <v>54</v>
      </c>
      <c r="E1203" t="s">
        <v>251</v>
      </c>
      <c r="F1203" s="1">
        <v>43378.468333333331</v>
      </c>
      <c r="G1203">
        <v>2</v>
      </c>
      <c r="H1203">
        <v>25.88</v>
      </c>
      <c r="I1203">
        <v>51.76</v>
      </c>
      <c r="J1203">
        <v>30</v>
      </c>
      <c r="K1203" t="s">
        <v>17</v>
      </c>
      <c r="L1203">
        <v>2018</v>
      </c>
      <c r="M1203">
        <v>10</v>
      </c>
    </row>
    <row r="1204" spans="1:13" x14ac:dyDescent="0.25">
      <c r="A1204">
        <v>158692</v>
      </c>
      <c r="B1204" t="s">
        <v>254</v>
      </c>
      <c r="C1204" t="s">
        <v>14</v>
      </c>
      <c r="D1204" t="s">
        <v>54</v>
      </c>
      <c r="E1204" t="s">
        <v>251</v>
      </c>
      <c r="F1204" s="1">
        <v>43412.564976851849</v>
      </c>
      <c r="G1204">
        <v>1</v>
      </c>
      <c r="H1204">
        <v>26.15</v>
      </c>
      <c r="I1204">
        <v>26.15</v>
      </c>
      <c r="J1204">
        <v>30</v>
      </c>
      <c r="K1204" t="s">
        <v>17</v>
      </c>
      <c r="L1204">
        <v>2018</v>
      </c>
      <c r="M1204">
        <v>11</v>
      </c>
    </row>
    <row r="1205" spans="1:13" x14ac:dyDescent="0.25">
      <c r="A1205">
        <v>158692</v>
      </c>
      <c r="B1205" t="s">
        <v>254</v>
      </c>
      <c r="C1205" t="s">
        <v>14</v>
      </c>
      <c r="D1205" t="s">
        <v>54</v>
      </c>
      <c r="E1205" t="s">
        <v>251</v>
      </c>
      <c r="F1205" s="1">
        <v>43420.496296296296</v>
      </c>
      <c r="G1205">
        <v>3</v>
      </c>
      <c r="H1205">
        <v>26.15</v>
      </c>
      <c r="I1205">
        <v>78.45</v>
      </c>
      <c r="J1205">
        <v>30</v>
      </c>
      <c r="K1205" t="s">
        <v>17</v>
      </c>
      <c r="L1205">
        <v>2018</v>
      </c>
      <c r="M1205">
        <v>11</v>
      </c>
    </row>
    <row r="1206" spans="1:13" x14ac:dyDescent="0.25">
      <c r="A1206">
        <v>158692</v>
      </c>
      <c r="B1206" t="s">
        <v>254</v>
      </c>
      <c r="C1206" t="s">
        <v>14</v>
      </c>
      <c r="D1206" t="s">
        <v>54</v>
      </c>
      <c r="E1206" t="s">
        <v>251</v>
      </c>
      <c r="F1206" s="1">
        <v>43490.390914351854</v>
      </c>
      <c r="G1206">
        <v>3</v>
      </c>
      <c r="H1206">
        <v>26.15</v>
      </c>
      <c r="I1206">
        <v>78.45</v>
      </c>
      <c r="J1206">
        <v>30</v>
      </c>
      <c r="K1206" t="s">
        <v>17</v>
      </c>
      <c r="L1206">
        <v>2019</v>
      </c>
      <c r="M1206">
        <v>1</v>
      </c>
    </row>
    <row r="1207" spans="1:13" x14ac:dyDescent="0.25">
      <c r="A1207">
        <v>158692</v>
      </c>
      <c r="B1207" t="s">
        <v>254</v>
      </c>
      <c r="C1207" t="s">
        <v>14</v>
      </c>
      <c r="D1207" t="s">
        <v>54</v>
      </c>
      <c r="E1207" t="s">
        <v>251</v>
      </c>
      <c r="F1207" s="1">
        <v>43546.534722222219</v>
      </c>
      <c r="G1207">
        <v>1</v>
      </c>
      <c r="H1207">
        <v>25.88</v>
      </c>
      <c r="I1207">
        <v>25.88</v>
      </c>
      <c r="J1207">
        <v>30</v>
      </c>
      <c r="K1207" t="s">
        <v>17</v>
      </c>
      <c r="L1207">
        <v>2019</v>
      </c>
      <c r="M1207">
        <v>3</v>
      </c>
    </row>
    <row r="1208" spans="1:13" x14ac:dyDescent="0.25">
      <c r="A1208">
        <v>158692</v>
      </c>
      <c r="B1208" t="s">
        <v>254</v>
      </c>
      <c r="C1208" t="s">
        <v>14</v>
      </c>
      <c r="D1208" t="s">
        <v>54</v>
      </c>
      <c r="E1208" t="s">
        <v>251</v>
      </c>
      <c r="F1208" s="1">
        <v>43546.534722222219</v>
      </c>
      <c r="G1208">
        <v>1</v>
      </c>
      <c r="H1208">
        <v>26.38</v>
      </c>
      <c r="I1208">
        <v>26.38</v>
      </c>
      <c r="J1208">
        <v>30</v>
      </c>
      <c r="K1208" t="s">
        <v>17</v>
      </c>
      <c r="L1208">
        <v>2019</v>
      </c>
      <c r="M1208">
        <v>3</v>
      </c>
    </row>
    <row r="1209" spans="1:13" x14ac:dyDescent="0.25">
      <c r="A1209">
        <v>158692</v>
      </c>
      <c r="B1209" t="s">
        <v>254</v>
      </c>
      <c r="C1209" t="s">
        <v>14</v>
      </c>
      <c r="D1209" t="s">
        <v>54</v>
      </c>
      <c r="E1209" t="s">
        <v>251</v>
      </c>
      <c r="F1209" s="1">
        <v>43572.452106481483</v>
      </c>
      <c r="G1209">
        <v>3</v>
      </c>
      <c r="H1209">
        <v>26.14</v>
      </c>
      <c r="I1209">
        <v>78.42</v>
      </c>
      <c r="J1209">
        <v>30</v>
      </c>
      <c r="K1209" t="s">
        <v>17</v>
      </c>
      <c r="L1209">
        <v>2019</v>
      </c>
      <c r="M1209">
        <v>4</v>
      </c>
    </row>
    <row r="1210" spans="1:13" x14ac:dyDescent="0.25">
      <c r="A1210">
        <v>158692</v>
      </c>
      <c r="B1210" t="s">
        <v>254</v>
      </c>
      <c r="C1210" t="s">
        <v>14</v>
      </c>
      <c r="D1210" t="s">
        <v>54</v>
      </c>
      <c r="E1210" t="s">
        <v>251</v>
      </c>
      <c r="F1210" s="1">
        <v>43623.556597222225</v>
      </c>
      <c r="G1210">
        <v>2</v>
      </c>
      <c r="H1210">
        <v>26.14</v>
      </c>
      <c r="I1210">
        <v>52.28</v>
      </c>
      <c r="J1210">
        <v>30</v>
      </c>
      <c r="K1210" t="s">
        <v>17</v>
      </c>
      <c r="L1210">
        <v>2019</v>
      </c>
      <c r="M1210">
        <v>6</v>
      </c>
    </row>
    <row r="1211" spans="1:13" x14ac:dyDescent="0.25">
      <c r="A1211">
        <v>158692</v>
      </c>
      <c r="B1211" t="s">
        <v>254</v>
      </c>
      <c r="C1211" t="s">
        <v>14</v>
      </c>
      <c r="D1211" t="s">
        <v>54</v>
      </c>
      <c r="E1211" t="s">
        <v>251</v>
      </c>
      <c r="F1211" s="1">
        <v>43672.422152777777</v>
      </c>
      <c r="G1211">
        <v>2</v>
      </c>
      <c r="H1211">
        <v>26.11</v>
      </c>
      <c r="I1211">
        <v>52.22</v>
      </c>
      <c r="J1211">
        <v>30</v>
      </c>
      <c r="K1211" t="s">
        <v>17</v>
      </c>
      <c r="L1211">
        <v>2019</v>
      </c>
      <c r="M1211">
        <v>7</v>
      </c>
    </row>
    <row r="1212" spans="1:13" x14ac:dyDescent="0.25">
      <c r="A1212">
        <v>233584</v>
      </c>
      <c r="B1212" t="s">
        <v>255</v>
      </c>
      <c r="C1212" t="s">
        <v>14</v>
      </c>
      <c r="D1212" t="s">
        <v>54</v>
      </c>
      <c r="E1212" t="s">
        <v>251</v>
      </c>
      <c r="F1212" s="1">
        <v>43714.561967592592</v>
      </c>
      <c r="G1212">
        <v>2</v>
      </c>
      <c r="H1212">
        <v>87.02</v>
      </c>
      <c r="I1212">
        <v>174.04</v>
      </c>
      <c r="J1212">
        <v>30</v>
      </c>
      <c r="K1212" t="s">
        <v>17</v>
      </c>
      <c r="L1212">
        <v>2019</v>
      </c>
      <c r="M1212">
        <v>9</v>
      </c>
    </row>
    <row r="1213" spans="1:13" x14ac:dyDescent="0.25">
      <c r="A1213">
        <v>233584</v>
      </c>
      <c r="B1213" t="s">
        <v>255</v>
      </c>
      <c r="C1213" t="s">
        <v>14</v>
      </c>
      <c r="D1213" t="s">
        <v>54</v>
      </c>
      <c r="E1213" t="s">
        <v>251</v>
      </c>
      <c r="F1213" s="1">
        <v>43762.401562500003</v>
      </c>
      <c r="G1213">
        <v>2</v>
      </c>
      <c r="H1213">
        <v>87.02</v>
      </c>
      <c r="I1213">
        <v>174.04</v>
      </c>
      <c r="J1213">
        <v>30</v>
      </c>
      <c r="K1213" t="s">
        <v>17</v>
      </c>
      <c r="L1213">
        <v>2019</v>
      </c>
      <c r="M1213">
        <v>10</v>
      </c>
    </row>
    <row r="1214" spans="1:13" x14ac:dyDescent="0.25">
      <c r="A1214">
        <v>199671</v>
      </c>
      <c r="B1214" t="s">
        <v>256</v>
      </c>
      <c r="C1214" t="s">
        <v>14</v>
      </c>
      <c r="D1214" t="s">
        <v>15</v>
      </c>
      <c r="E1214" t="s">
        <v>251</v>
      </c>
      <c r="F1214" s="1">
        <v>43203.467893518522</v>
      </c>
      <c r="G1214">
        <v>1</v>
      </c>
      <c r="H1214">
        <v>35.4</v>
      </c>
      <c r="I1214">
        <v>35.4</v>
      </c>
      <c r="J1214">
        <v>30</v>
      </c>
      <c r="K1214" t="s">
        <v>17</v>
      </c>
      <c r="L1214">
        <v>2018</v>
      </c>
      <c r="M1214">
        <v>4</v>
      </c>
    </row>
    <row r="1215" spans="1:13" x14ac:dyDescent="0.25">
      <c r="A1215">
        <v>199671</v>
      </c>
      <c r="B1215" t="s">
        <v>256</v>
      </c>
      <c r="C1215" t="s">
        <v>14</v>
      </c>
      <c r="D1215" t="s">
        <v>15</v>
      </c>
      <c r="E1215" t="s">
        <v>251</v>
      </c>
      <c r="F1215" s="1">
        <v>43203.544525462959</v>
      </c>
      <c r="G1215">
        <v>2</v>
      </c>
      <c r="H1215">
        <v>35.4</v>
      </c>
      <c r="I1215">
        <v>70.8</v>
      </c>
      <c r="J1215">
        <v>30</v>
      </c>
      <c r="K1215" t="s">
        <v>17</v>
      </c>
      <c r="L1215">
        <v>2018</v>
      </c>
      <c r="M1215">
        <v>4</v>
      </c>
    </row>
    <row r="1216" spans="1:13" x14ac:dyDescent="0.25">
      <c r="A1216">
        <v>199671</v>
      </c>
      <c r="B1216" t="s">
        <v>256</v>
      </c>
      <c r="C1216" t="s">
        <v>14</v>
      </c>
      <c r="D1216" t="s">
        <v>15</v>
      </c>
      <c r="E1216" t="s">
        <v>251</v>
      </c>
      <c r="F1216" s="1">
        <v>43203.544525462959</v>
      </c>
      <c r="G1216">
        <v>2</v>
      </c>
      <c r="H1216">
        <v>35.4</v>
      </c>
      <c r="I1216">
        <v>70.8</v>
      </c>
      <c r="J1216">
        <v>30</v>
      </c>
      <c r="K1216" t="s">
        <v>17</v>
      </c>
      <c r="L1216">
        <v>2018</v>
      </c>
      <c r="M1216">
        <v>4</v>
      </c>
    </row>
    <row r="1217" spans="1:13" x14ac:dyDescent="0.25">
      <c r="A1217">
        <v>199671</v>
      </c>
      <c r="B1217" t="s">
        <v>256</v>
      </c>
      <c r="C1217" t="s">
        <v>14</v>
      </c>
      <c r="D1217" t="s">
        <v>15</v>
      </c>
      <c r="E1217" t="s">
        <v>251</v>
      </c>
      <c r="F1217" s="1">
        <v>43223.477592592593</v>
      </c>
      <c r="G1217">
        <v>3</v>
      </c>
      <c r="H1217">
        <v>35.4</v>
      </c>
      <c r="I1217">
        <v>106.2</v>
      </c>
      <c r="J1217">
        <v>30</v>
      </c>
      <c r="K1217" t="s">
        <v>17</v>
      </c>
      <c r="L1217">
        <v>2018</v>
      </c>
      <c r="M1217">
        <v>5</v>
      </c>
    </row>
    <row r="1218" spans="1:13" x14ac:dyDescent="0.25">
      <c r="A1218">
        <v>199671</v>
      </c>
      <c r="B1218" t="s">
        <v>256</v>
      </c>
      <c r="C1218" t="s">
        <v>14</v>
      </c>
      <c r="D1218" t="s">
        <v>15</v>
      </c>
      <c r="E1218" t="s">
        <v>251</v>
      </c>
      <c r="F1218" s="1">
        <v>43269.391782407409</v>
      </c>
      <c r="G1218">
        <v>3</v>
      </c>
      <c r="H1218">
        <v>35.4</v>
      </c>
      <c r="I1218">
        <v>106.2</v>
      </c>
      <c r="J1218">
        <v>30</v>
      </c>
      <c r="K1218" t="s">
        <v>17</v>
      </c>
      <c r="L1218">
        <v>2018</v>
      </c>
      <c r="M1218">
        <v>6</v>
      </c>
    </row>
    <row r="1219" spans="1:13" x14ac:dyDescent="0.25">
      <c r="A1219">
        <v>132963</v>
      </c>
      <c r="B1219" t="s">
        <v>257</v>
      </c>
      <c r="C1219" t="s">
        <v>14</v>
      </c>
      <c r="D1219" t="s">
        <v>15</v>
      </c>
      <c r="E1219" t="s">
        <v>251</v>
      </c>
      <c r="F1219" s="1">
        <v>43378.468333333331</v>
      </c>
      <c r="G1219">
        <v>1</v>
      </c>
      <c r="H1219">
        <v>26.14</v>
      </c>
      <c r="I1219">
        <v>26.14</v>
      </c>
      <c r="J1219">
        <v>30</v>
      </c>
      <c r="K1219" t="s">
        <v>17</v>
      </c>
      <c r="L1219">
        <v>2018</v>
      </c>
      <c r="M1219">
        <v>10</v>
      </c>
    </row>
    <row r="1220" spans="1:13" x14ac:dyDescent="0.25">
      <c r="A1220">
        <v>207938</v>
      </c>
      <c r="B1220" t="s">
        <v>258</v>
      </c>
      <c r="C1220" t="s">
        <v>14</v>
      </c>
      <c r="D1220" t="s">
        <v>15</v>
      </c>
      <c r="E1220" t="s">
        <v>259</v>
      </c>
      <c r="F1220" s="1">
        <v>43514.371574074074</v>
      </c>
      <c r="G1220">
        <v>1</v>
      </c>
      <c r="H1220">
        <v>150.24</v>
      </c>
      <c r="I1220">
        <v>150.24</v>
      </c>
      <c r="J1220">
        <v>30</v>
      </c>
      <c r="K1220" t="s">
        <v>17</v>
      </c>
      <c r="L1220">
        <v>2019</v>
      </c>
      <c r="M1220">
        <v>2</v>
      </c>
    </row>
    <row r="1221" spans="1:13" x14ac:dyDescent="0.25">
      <c r="A1221">
        <v>207938</v>
      </c>
      <c r="B1221" t="s">
        <v>258</v>
      </c>
      <c r="C1221" t="s">
        <v>14</v>
      </c>
      <c r="D1221" t="s">
        <v>15</v>
      </c>
      <c r="E1221" t="s">
        <v>259</v>
      </c>
      <c r="F1221" s="1">
        <v>43573.427835648145</v>
      </c>
      <c r="G1221">
        <v>1</v>
      </c>
      <c r="H1221">
        <v>150.22</v>
      </c>
      <c r="I1221">
        <v>150.22</v>
      </c>
      <c r="J1221">
        <v>30</v>
      </c>
      <c r="K1221" t="s">
        <v>17</v>
      </c>
      <c r="L1221">
        <v>2019</v>
      </c>
      <c r="M1221">
        <v>4</v>
      </c>
    </row>
    <row r="1222" spans="1:13" x14ac:dyDescent="0.25">
      <c r="A1222">
        <v>207938</v>
      </c>
      <c r="B1222" t="s">
        <v>258</v>
      </c>
      <c r="C1222" t="s">
        <v>14</v>
      </c>
      <c r="D1222" t="s">
        <v>15</v>
      </c>
      <c r="E1222" t="s">
        <v>259</v>
      </c>
      <c r="F1222" s="1">
        <v>43581.552071759259</v>
      </c>
      <c r="G1222">
        <v>1</v>
      </c>
      <c r="H1222">
        <v>150.22</v>
      </c>
      <c r="I1222">
        <v>150.22</v>
      </c>
      <c r="J1222">
        <v>30</v>
      </c>
      <c r="K1222" t="s">
        <v>17</v>
      </c>
      <c r="L1222">
        <v>2019</v>
      </c>
      <c r="M1222">
        <v>4</v>
      </c>
    </row>
    <row r="1223" spans="1:13" x14ac:dyDescent="0.25">
      <c r="A1223">
        <v>500458</v>
      </c>
      <c r="B1223" t="s">
        <v>260</v>
      </c>
      <c r="C1223" t="s">
        <v>47</v>
      </c>
      <c r="D1223" t="s">
        <v>243</v>
      </c>
      <c r="F1223" s="1">
        <v>43130.510428240741</v>
      </c>
      <c r="G1223">
        <v>1</v>
      </c>
      <c r="H1223">
        <v>123.72</v>
      </c>
      <c r="I1223">
        <v>123.72</v>
      </c>
      <c r="J1223">
        <v>30</v>
      </c>
      <c r="K1223" t="s">
        <v>17</v>
      </c>
      <c r="L1223">
        <v>2018</v>
      </c>
      <c r="M1223">
        <v>1</v>
      </c>
    </row>
    <row r="1224" spans="1:13" x14ac:dyDescent="0.25">
      <c r="A1224">
        <v>500458</v>
      </c>
      <c r="B1224" t="s">
        <v>260</v>
      </c>
      <c r="C1224" t="s">
        <v>47</v>
      </c>
      <c r="D1224" t="s">
        <v>243</v>
      </c>
      <c r="F1224" s="1">
        <v>43194.405127314814</v>
      </c>
      <c r="G1224">
        <v>1</v>
      </c>
      <c r="H1224">
        <v>121.38</v>
      </c>
      <c r="I1224">
        <v>121.38</v>
      </c>
      <c r="J1224">
        <v>30</v>
      </c>
      <c r="K1224" t="s">
        <v>17</v>
      </c>
      <c r="L1224">
        <v>2018</v>
      </c>
      <c r="M1224">
        <v>4</v>
      </c>
    </row>
    <row r="1225" spans="1:13" x14ac:dyDescent="0.25">
      <c r="A1225">
        <v>500458</v>
      </c>
      <c r="B1225" t="s">
        <v>260</v>
      </c>
      <c r="C1225" t="s">
        <v>47</v>
      </c>
      <c r="D1225" t="s">
        <v>243</v>
      </c>
      <c r="F1225" s="1">
        <v>43273.557083333333</v>
      </c>
      <c r="G1225">
        <v>1</v>
      </c>
      <c r="H1225">
        <v>136.56</v>
      </c>
      <c r="I1225">
        <v>136.56</v>
      </c>
      <c r="J1225">
        <v>30</v>
      </c>
      <c r="K1225" t="s">
        <v>17</v>
      </c>
      <c r="L1225">
        <v>2018</v>
      </c>
      <c r="M1225">
        <v>6</v>
      </c>
    </row>
    <row r="1226" spans="1:13" x14ac:dyDescent="0.25">
      <c r="A1226">
        <v>500458</v>
      </c>
      <c r="B1226" t="s">
        <v>260</v>
      </c>
      <c r="C1226" t="s">
        <v>47</v>
      </c>
      <c r="D1226" t="s">
        <v>243</v>
      </c>
      <c r="F1226" s="1">
        <v>43391.578425925924</v>
      </c>
      <c r="G1226">
        <v>1</v>
      </c>
      <c r="H1226">
        <v>136.56</v>
      </c>
      <c r="I1226">
        <v>136.56</v>
      </c>
      <c r="J1226">
        <v>30</v>
      </c>
      <c r="K1226" t="s">
        <v>17</v>
      </c>
      <c r="L1226">
        <v>2018</v>
      </c>
      <c r="M1226">
        <v>10</v>
      </c>
    </row>
    <row r="1227" spans="1:13" x14ac:dyDescent="0.25">
      <c r="A1227">
        <v>500458</v>
      </c>
      <c r="B1227" t="s">
        <v>260</v>
      </c>
      <c r="C1227" t="s">
        <v>47</v>
      </c>
      <c r="D1227" t="s">
        <v>243</v>
      </c>
      <c r="F1227" s="1">
        <v>43650.39508101852</v>
      </c>
      <c r="G1227">
        <v>1</v>
      </c>
      <c r="H1227">
        <v>136.69</v>
      </c>
      <c r="I1227">
        <v>136.69</v>
      </c>
      <c r="J1227">
        <v>30</v>
      </c>
      <c r="K1227" t="s">
        <v>17</v>
      </c>
      <c r="L1227">
        <v>2019</v>
      </c>
      <c r="M1227">
        <v>7</v>
      </c>
    </row>
    <row r="1228" spans="1:13" x14ac:dyDescent="0.25">
      <c r="A1228">
        <v>500458</v>
      </c>
      <c r="B1228" t="s">
        <v>260</v>
      </c>
      <c r="C1228" t="s">
        <v>47</v>
      </c>
      <c r="D1228" t="s">
        <v>243</v>
      </c>
      <c r="F1228" s="1">
        <v>43734.492777777778</v>
      </c>
      <c r="G1228">
        <v>1</v>
      </c>
      <c r="H1228">
        <v>136.69</v>
      </c>
      <c r="I1228">
        <v>136.69</v>
      </c>
      <c r="J1228">
        <v>30</v>
      </c>
      <c r="K1228" t="s">
        <v>17</v>
      </c>
      <c r="L1228">
        <v>2019</v>
      </c>
      <c r="M1228">
        <v>9</v>
      </c>
    </row>
    <row r="1229" spans="1:13" x14ac:dyDescent="0.25">
      <c r="A1229">
        <v>500458</v>
      </c>
      <c r="B1229" t="s">
        <v>260</v>
      </c>
      <c r="C1229" t="s">
        <v>47</v>
      </c>
      <c r="D1229" t="s">
        <v>243</v>
      </c>
      <c r="F1229" s="1">
        <v>43746.479907407411</v>
      </c>
      <c r="G1229">
        <v>1</v>
      </c>
      <c r="H1229">
        <v>136.69</v>
      </c>
      <c r="I1229">
        <v>136.69</v>
      </c>
      <c r="J1229">
        <v>30</v>
      </c>
      <c r="K1229" t="s">
        <v>17</v>
      </c>
      <c r="L1229">
        <v>2019</v>
      </c>
      <c r="M1229">
        <v>10</v>
      </c>
    </row>
    <row r="1230" spans="1:13" x14ac:dyDescent="0.25">
      <c r="A1230">
        <v>989607</v>
      </c>
      <c r="B1230" t="s">
        <v>261</v>
      </c>
      <c r="C1230" t="s">
        <v>47</v>
      </c>
      <c r="D1230" t="s">
        <v>54</v>
      </c>
      <c r="F1230" s="1">
        <v>43735.560115740744</v>
      </c>
      <c r="G1230">
        <v>1</v>
      </c>
      <c r="H1230">
        <v>44.9</v>
      </c>
      <c r="I1230">
        <v>44.9</v>
      </c>
      <c r="J1230">
        <v>30</v>
      </c>
      <c r="K1230" t="s">
        <v>17</v>
      </c>
      <c r="L1230">
        <v>2019</v>
      </c>
      <c r="M1230">
        <v>9</v>
      </c>
    </row>
    <row r="1231" spans="1:13" x14ac:dyDescent="0.25">
      <c r="A1231">
        <v>989607</v>
      </c>
      <c r="B1231" t="s">
        <v>261</v>
      </c>
      <c r="C1231" t="s">
        <v>47</v>
      </c>
      <c r="D1231" t="s">
        <v>54</v>
      </c>
      <c r="F1231" s="1">
        <v>43735.560115740744</v>
      </c>
      <c r="G1231">
        <v>1</v>
      </c>
      <c r="H1231">
        <v>44.9</v>
      </c>
      <c r="I1231">
        <v>44.9</v>
      </c>
      <c r="J1231">
        <v>30</v>
      </c>
      <c r="K1231" t="s">
        <v>17</v>
      </c>
      <c r="L1231">
        <v>2019</v>
      </c>
      <c r="M1231">
        <v>9</v>
      </c>
    </row>
    <row r="1232" spans="1:13" x14ac:dyDescent="0.25">
      <c r="A1232">
        <v>394130</v>
      </c>
      <c r="B1232" t="s">
        <v>262</v>
      </c>
      <c r="C1232" t="s">
        <v>47</v>
      </c>
      <c r="D1232" t="s">
        <v>48</v>
      </c>
      <c r="F1232" s="1">
        <v>43102.487696759257</v>
      </c>
      <c r="G1232">
        <v>1</v>
      </c>
      <c r="H1232">
        <v>30.88</v>
      </c>
      <c r="I1232">
        <v>30.88</v>
      </c>
      <c r="J1232">
        <v>30</v>
      </c>
      <c r="K1232" t="s">
        <v>17</v>
      </c>
      <c r="L1232">
        <v>2018</v>
      </c>
      <c r="M1232">
        <v>1</v>
      </c>
    </row>
    <row r="1233" spans="1:13" x14ac:dyDescent="0.25">
      <c r="A1233">
        <v>394130</v>
      </c>
      <c r="B1233" t="s">
        <v>262</v>
      </c>
      <c r="C1233" t="s">
        <v>47</v>
      </c>
      <c r="D1233" t="s">
        <v>48</v>
      </c>
      <c r="F1233" s="1">
        <v>43167.483680555553</v>
      </c>
      <c r="G1233">
        <v>1</v>
      </c>
      <c r="H1233">
        <v>30.88</v>
      </c>
      <c r="I1233">
        <v>30.88</v>
      </c>
      <c r="J1233">
        <v>30</v>
      </c>
      <c r="K1233" t="s">
        <v>17</v>
      </c>
      <c r="L1233">
        <v>2018</v>
      </c>
      <c r="M1233">
        <v>3</v>
      </c>
    </row>
    <row r="1234" spans="1:13" x14ac:dyDescent="0.25">
      <c r="A1234">
        <v>394130</v>
      </c>
      <c r="B1234" t="s">
        <v>262</v>
      </c>
      <c r="C1234" t="s">
        <v>47</v>
      </c>
      <c r="D1234" t="s">
        <v>48</v>
      </c>
      <c r="F1234" s="1">
        <v>43640.505046296297</v>
      </c>
      <c r="G1234">
        <v>1</v>
      </c>
      <c r="H1234">
        <v>37.71</v>
      </c>
      <c r="I1234">
        <v>37.71</v>
      </c>
      <c r="J1234">
        <v>30</v>
      </c>
      <c r="K1234" t="s">
        <v>17</v>
      </c>
      <c r="L1234">
        <v>2019</v>
      </c>
      <c r="M1234">
        <v>6</v>
      </c>
    </row>
    <row r="1235" spans="1:13" x14ac:dyDescent="0.25">
      <c r="A1235">
        <v>850607</v>
      </c>
      <c r="B1235" t="s">
        <v>263</v>
      </c>
      <c r="C1235" t="s">
        <v>47</v>
      </c>
      <c r="D1235" t="s">
        <v>243</v>
      </c>
      <c r="F1235" s="1">
        <v>43523.533055555556</v>
      </c>
      <c r="G1235">
        <v>1</v>
      </c>
      <c r="H1235">
        <v>75.959999999999994</v>
      </c>
      <c r="I1235">
        <v>75.959999999999994</v>
      </c>
      <c r="J1235">
        <v>30</v>
      </c>
      <c r="K1235" t="s">
        <v>17</v>
      </c>
      <c r="L1235">
        <v>2019</v>
      </c>
      <c r="M1235">
        <v>2</v>
      </c>
    </row>
    <row r="1236" spans="1:13" x14ac:dyDescent="0.25">
      <c r="A1236">
        <v>850607</v>
      </c>
      <c r="B1236" t="s">
        <v>263</v>
      </c>
      <c r="C1236" t="s">
        <v>47</v>
      </c>
      <c r="D1236" t="s">
        <v>243</v>
      </c>
      <c r="F1236" s="1">
        <v>43523.533055555556</v>
      </c>
      <c r="G1236">
        <v>1</v>
      </c>
      <c r="H1236">
        <v>75.959999999999994</v>
      </c>
      <c r="I1236">
        <v>75.959999999999994</v>
      </c>
      <c r="J1236">
        <v>30</v>
      </c>
      <c r="K1236" t="s">
        <v>17</v>
      </c>
      <c r="L1236">
        <v>2019</v>
      </c>
      <c r="M1236">
        <v>2</v>
      </c>
    </row>
    <row r="1237" spans="1:13" x14ac:dyDescent="0.25">
      <c r="A1237">
        <v>185300</v>
      </c>
      <c r="B1237" t="s">
        <v>264</v>
      </c>
      <c r="C1237" t="s">
        <v>14</v>
      </c>
      <c r="D1237" t="s">
        <v>15</v>
      </c>
      <c r="E1237" t="s">
        <v>265</v>
      </c>
      <c r="F1237" s="1">
        <v>43599.441851851851</v>
      </c>
      <c r="G1237">
        <v>1</v>
      </c>
      <c r="H1237">
        <v>763.04</v>
      </c>
      <c r="I1237">
        <v>763.04</v>
      </c>
      <c r="J1237">
        <v>30</v>
      </c>
      <c r="K1237" t="s">
        <v>17</v>
      </c>
      <c r="L1237">
        <v>2019</v>
      </c>
      <c r="M1237">
        <v>5</v>
      </c>
    </row>
    <row r="1238" spans="1:13" x14ac:dyDescent="0.25">
      <c r="A1238">
        <v>185300</v>
      </c>
      <c r="B1238" t="s">
        <v>264</v>
      </c>
      <c r="C1238" t="s">
        <v>14</v>
      </c>
      <c r="D1238" t="s">
        <v>15</v>
      </c>
      <c r="E1238" t="s">
        <v>265</v>
      </c>
      <c r="F1238" s="1">
        <v>43620.452233796299</v>
      </c>
      <c r="G1238">
        <v>1</v>
      </c>
      <c r="H1238">
        <v>763.04</v>
      </c>
      <c r="I1238">
        <v>763.04</v>
      </c>
      <c r="J1238">
        <v>30</v>
      </c>
      <c r="K1238" t="s">
        <v>17</v>
      </c>
      <c r="L1238">
        <v>2019</v>
      </c>
      <c r="M1238">
        <v>6</v>
      </c>
    </row>
    <row r="1239" spans="1:13" x14ac:dyDescent="0.25">
      <c r="A1239">
        <v>167939</v>
      </c>
      <c r="B1239" t="s">
        <v>266</v>
      </c>
      <c r="C1239" t="s">
        <v>14</v>
      </c>
      <c r="D1239" t="s">
        <v>15</v>
      </c>
      <c r="E1239" t="s">
        <v>267</v>
      </c>
      <c r="F1239" s="1">
        <v>43283.475127314814</v>
      </c>
      <c r="G1239">
        <v>1</v>
      </c>
      <c r="H1239">
        <v>1625</v>
      </c>
      <c r="I1239">
        <v>1625</v>
      </c>
      <c r="J1239">
        <v>30</v>
      </c>
      <c r="K1239" t="s">
        <v>17</v>
      </c>
      <c r="L1239">
        <v>2018</v>
      </c>
      <c r="M1239">
        <v>7</v>
      </c>
    </row>
    <row r="1240" spans="1:13" x14ac:dyDescent="0.25">
      <c r="A1240">
        <v>194726</v>
      </c>
      <c r="B1240" t="s">
        <v>268</v>
      </c>
      <c r="C1240" t="s">
        <v>14</v>
      </c>
      <c r="D1240" t="s">
        <v>15</v>
      </c>
      <c r="E1240" t="s">
        <v>269</v>
      </c>
      <c r="F1240" s="1">
        <v>43494.474861111114</v>
      </c>
      <c r="G1240">
        <v>1</v>
      </c>
      <c r="H1240">
        <v>840.86</v>
      </c>
      <c r="I1240">
        <v>840.86</v>
      </c>
      <c r="J1240">
        <v>30</v>
      </c>
      <c r="K1240" t="s">
        <v>17</v>
      </c>
      <c r="L1240">
        <v>2019</v>
      </c>
      <c r="M1240">
        <v>1</v>
      </c>
    </row>
    <row r="1241" spans="1:13" x14ac:dyDescent="0.25">
      <c r="A1241">
        <v>194726</v>
      </c>
      <c r="B1241" t="s">
        <v>268</v>
      </c>
      <c r="C1241" t="s">
        <v>14</v>
      </c>
      <c r="D1241" t="s">
        <v>15</v>
      </c>
      <c r="E1241" t="s">
        <v>269</v>
      </c>
      <c r="F1241" s="1">
        <v>43745.508842592593</v>
      </c>
      <c r="G1241">
        <v>1</v>
      </c>
      <c r="H1241">
        <v>839.87</v>
      </c>
      <c r="I1241">
        <v>839.87</v>
      </c>
      <c r="J1241">
        <v>30</v>
      </c>
      <c r="K1241" t="s">
        <v>17</v>
      </c>
      <c r="L1241">
        <v>2019</v>
      </c>
      <c r="M1241">
        <v>10</v>
      </c>
    </row>
    <row r="1242" spans="1:13" x14ac:dyDescent="0.25">
      <c r="A1242">
        <v>209105</v>
      </c>
      <c r="B1242" t="s">
        <v>270</v>
      </c>
      <c r="C1242" t="s">
        <v>14</v>
      </c>
      <c r="D1242" t="s">
        <v>15</v>
      </c>
      <c r="E1242" t="s">
        <v>271</v>
      </c>
      <c r="F1242" s="1">
        <v>43803.370381944442</v>
      </c>
      <c r="G1242">
        <v>1</v>
      </c>
      <c r="H1242">
        <v>1703.67</v>
      </c>
      <c r="I1242">
        <v>1703.67</v>
      </c>
      <c r="J1242">
        <v>30</v>
      </c>
      <c r="K1242" t="s">
        <v>17</v>
      </c>
      <c r="L1242">
        <v>2019</v>
      </c>
      <c r="M1242">
        <v>12</v>
      </c>
    </row>
    <row r="1243" spans="1:13" x14ac:dyDescent="0.25">
      <c r="A1243">
        <v>215582</v>
      </c>
      <c r="B1243" t="s">
        <v>272</v>
      </c>
      <c r="C1243" t="s">
        <v>14</v>
      </c>
      <c r="D1243" t="s">
        <v>54</v>
      </c>
      <c r="E1243" t="s">
        <v>273</v>
      </c>
      <c r="F1243" s="1">
        <v>43536.517280092594</v>
      </c>
      <c r="G1243">
        <v>1</v>
      </c>
      <c r="H1243">
        <v>35.5</v>
      </c>
      <c r="I1243">
        <v>35.5</v>
      </c>
      <c r="J1243">
        <v>30</v>
      </c>
      <c r="K1243" t="s">
        <v>17</v>
      </c>
      <c r="L1243">
        <v>2019</v>
      </c>
      <c r="M1243">
        <v>3</v>
      </c>
    </row>
    <row r="1244" spans="1:13" x14ac:dyDescent="0.25">
      <c r="A1244">
        <v>199466</v>
      </c>
      <c r="B1244" t="s">
        <v>274</v>
      </c>
      <c r="C1244" t="s">
        <v>14</v>
      </c>
      <c r="D1244" t="s">
        <v>15</v>
      </c>
      <c r="E1244" t="s">
        <v>275</v>
      </c>
      <c r="F1244" s="1">
        <v>43105.535844907405</v>
      </c>
      <c r="G1244">
        <v>2</v>
      </c>
      <c r="H1244">
        <v>112.52</v>
      </c>
      <c r="I1244">
        <v>225.04</v>
      </c>
      <c r="J1244">
        <v>30</v>
      </c>
      <c r="K1244" t="s">
        <v>17</v>
      </c>
      <c r="L1244">
        <v>2018</v>
      </c>
      <c r="M1244">
        <v>1</v>
      </c>
    </row>
    <row r="1245" spans="1:13" x14ac:dyDescent="0.25">
      <c r="A1245">
        <v>199466</v>
      </c>
      <c r="B1245" t="s">
        <v>274</v>
      </c>
      <c r="C1245" t="s">
        <v>14</v>
      </c>
      <c r="D1245" t="s">
        <v>15</v>
      </c>
      <c r="E1245" t="s">
        <v>275</v>
      </c>
      <c r="F1245" s="1">
        <v>43105.535844907405</v>
      </c>
      <c r="G1245">
        <v>1</v>
      </c>
      <c r="H1245">
        <v>112.52</v>
      </c>
      <c r="I1245">
        <v>112.52</v>
      </c>
      <c r="J1245">
        <v>30</v>
      </c>
      <c r="K1245" t="s">
        <v>17</v>
      </c>
      <c r="L1245">
        <v>2018</v>
      </c>
      <c r="M1245">
        <v>1</v>
      </c>
    </row>
    <row r="1246" spans="1:13" x14ac:dyDescent="0.25">
      <c r="A1246">
        <v>199466</v>
      </c>
      <c r="B1246" t="s">
        <v>274</v>
      </c>
      <c r="C1246" t="s">
        <v>14</v>
      </c>
      <c r="D1246" t="s">
        <v>15</v>
      </c>
      <c r="E1246" t="s">
        <v>275</v>
      </c>
      <c r="F1246" s="1">
        <v>43119.404733796298</v>
      </c>
      <c r="G1246">
        <v>2</v>
      </c>
      <c r="H1246">
        <v>112.52</v>
      </c>
      <c r="I1246">
        <v>225.04</v>
      </c>
      <c r="J1246">
        <v>30</v>
      </c>
      <c r="K1246" t="s">
        <v>17</v>
      </c>
      <c r="L1246">
        <v>2018</v>
      </c>
      <c r="M1246">
        <v>1</v>
      </c>
    </row>
    <row r="1247" spans="1:13" x14ac:dyDescent="0.25">
      <c r="A1247">
        <v>199466</v>
      </c>
      <c r="B1247" t="s">
        <v>274</v>
      </c>
      <c r="C1247" t="s">
        <v>14</v>
      </c>
      <c r="D1247" t="s">
        <v>15</v>
      </c>
      <c r="E1247" t="s">
        <v>275</v>
      </c>
      <c r="F1247" s="1">
        <v>43119.404733796298</v>
      </c>
      <c r="G1247">
        <v>1</v>
      </c>
      <c r="H1247">
        <v>112.52</v>
      </c>
      <c r="I1247">
        <v>112.52</v>
      </c>
      <c r="J1247">
        <v>30</v>
      </c>
      <c r="K1247" t="s">
        <v>17</v>
      </c>
      <c r="L1247">
        <v>2018</v>
      </c>
      <c r="M1247">
        <v>1</v>
      </c>
    </row>
    <row r="1248" spans="1:13" x14ac:dyDescent="0.25">
      <c r="A1248">
        <v>199466</v>
      </c>
      <c r="B1248" t="s">
        <v>274</v>
      </c>
      <c r="C1248" t="s">
        <v>14</v>
      </c>
      <c r="D1248" t="s">
        <v>15</v>
      </c>
      <c r="E1248" t="s">
        <v>275</v>
      </c>
      <c r="F1248" s="1">
        <v>43119.412465277775</v>
      </c>
      <c r="G1248">
        <v>3</v>
      </c>
      <c r="H1248">
        <v>112.52</v>
      </c>
      <c r="I1248">
        <v>337.56</v>
      </c>
      <c r="J1248">
        <v>30</v>
      </c>
      <c r="K1248" t="s">
        <v>17</v>
      </c>
      <c r="L1248">
        <v>2018</v>
      </c>
      <c r="M1248">
        <v>1</v>
      </c>
    </row>
    <row r="1249" spans="1:13" x14ac:dyDescent="0.25">
      <c r="A1249">
        <v>199466</v>
      </c>
      <c r="B1249" t="s">
        <v>274</v>
      </c>
      <c r="C1249" t="s">
        <v>14</v>
      </c>
      <c r="D1249" t="s">
        <v>15</v>
      </c>
      <c r="E1249" t="s">
        <v>275</v>
      </c>
      <c r="F1249" s="1">
        <v>43140.349305555559</v>
      </c>
      <c r="G1249">
        <v>2</v>
      </c>
      <c r="H1249">
        <v>112.52</v>
      </c>
      <c r="I1249">
        <v>225.04</v>
      </c>
      <c r="J1249">
        <v>30</v>
      </c>
      <c r="K1249" t="s">
        <v>17</v>
      </c>
      <c r="L1249">
        <v>2018</v>
      </c>
      <c r="M1249">
        <v>2</v>
      </c>
    </row>
    <row r="1250" spans="1:13" x14ac:dyDescent="0.25">
      <c r="A1250">
        <v>199466</v>
      </c>
      <c r="B1250" t="s">
        <v>274</v>
      </c>
      <c r="C1250" t="s">
        <v>14</v>
      </c>
      <c r="D1250" t="s">
        <v>15</v>
      </c>
      <c r="E1250" t="s">
        <v>275</v>
      </c>
      <c r="F1250" s="1">
        <v>43143.366215277776</v>
      </c>
      <c r="G1250">
        <v>2</v>
      </c>
      <c r="H1250">
        <v>112.52</v>
      </c>
      <c r="I1250">
        <v>225.04</v>
      </c>
      <c r="J1250">
        <v>30</v>
      </c>
      <c r="K1250" t="s">
        <v>17</v>
      </c>
      <c r="L1250">
        <v>2018</v>
      </c>
      <c r="M1250">
        <v>2</v>
      </c>
    </row>
    <row r="1251" spans="1:13" x14ac:dyDescent="0.25">
      <c r="A1251">
        <v>199466</v>
      </c>
      <c r="B1251" t="s">
        <v>274</v>
      </c>
      <c r="C1251" t="s">
        <v>14</v>
      </c>
      <c r="D1251" t="s">
        <v>15</v>
      </c>
      <c r="E1251" t="s">
        <v>275</v>
      </c>
      <c r="F1251" s="1">
        <v>43161.420011574075</v>
      </c>
      <c r="G1251">
        <v>1</v>
      </c>
      <c r="H1251">
        <v>112.51</v>
      </c>
      <c r="I1251">
        <v>112.51</v>
      </c>
      <c r="J1251">
        <v>30</v>
      </c>
      <c r="K1251" t="s">
        <v>17</v>
      </c>
      <c r="L1251">
        <v>2018</v>
      </c>
      <c r="M1251">
        <v>3</v>
      </c>
    </row>
    <row r="1252" spans="1:13" x14ac:dyDescent="0.25">
      <c r="A1252">
        <v>199466</v>
      </c>
      <c r="B1252" t="s">
        <v>274</v>
      </c>
      <c r="C1252" t="s">
        <v>14</v>
      </c>
      <c r="D1252" t="s">
        <v>15</v>
      </c>
      <c r="E1252" t="s">
        <v>275</v>
      </c>
      <c r="F1252" s="1">
        <v>43161.420011574075</v>
      </c>
      <c r="G1252">
        <v>2</v>
      </c>
      <c r="H1252">
        <v>112.51</v>
      </c>
      <c r="I1252">
        <v>225.02</v>
      </c>
      <c r="J1252">
        <v>30</v>
      </c>
      <c r="K1252" t="s">
        <v>17</v>
      </c>
      <c r="L1252">
        <v>2018</v>
      </c>
      <c r="M1252">
        <v>3</v>
      </c>
    </row>
    <row r="1253" spans="1:13" x14ac:dyDescent="0.25">
      <c r="A1253">
        <v>199466</v>
      </c>
      <c r="B1253" t="s">
        <v>274</v>
      </c>
      <c r="C1253" t="s">
        <v>14</v>
      </c>
      <c r="D1253" t="s">
        <v>15</v>
      </c>
      <c r="E1253" t="s">
        <v>275</v>
      </c>
      <c r="F1253" s="1">
        <v>43209.531678240739</v>
      </c>
      <c r="G1253">
        <v>1</v>
      </c>
      <c r="H1253">
        <v>112.51</v>
      </c>
      <c r="I1253">
        <v>112.51</v>
      </c>
      <c r="J1253">
        <v>30</v>
      </c>
      <c r="K1253" t="s">
        <v>17</v>
      </c>
      <c r="L1253">
        <v>2018</v>
      </c>
      <c r="M1253">
        <v>4</v>
      </c>
    </row>
    <row r="1254" spans="1:13" x14ac:dyDescent="0.25">
      <c r="A1254">
        <v>199466</v>
      </c>
      <c r="B1254" t="s">
        <v>274</v>
      </c>
      <c r="C1254" t="s">
        <v>14</v>
      </c>
      <c r="D1254" t="s">
        <v>15</v>
      </c>
      <c r="E1254" t="s">
        <v>275</v>
      </c>
      <c r="F1254" s="1">
        <v>43210.409317129626</v>
      </c>
      <c r="G1254">
        <v>3</v>
      </c>
      <c r="H1254">
        <v>112.51</v>
      </c>
      <c r="I1254">
        <v>337.53</v>
      </c>
      <c r="J1254">
        <v>30</v>
      </c>
      <c r="K1254" t="s">
        <v>17</v>
      </c>
      <c r="L1254">
        <v>2018</v>
      </c>
      <c r="M1254">
        <v>4</v>
      </c>
    </row>
    <row r="1255" spans="1:13" x14ac:dyDescent="0.25">
      <c r="A1255">
        <v>199466</v>
      </c>
      <c r="B1255" t="s">
        <v>274</v>
      </c>
      <c r="C1255" t="s">
        <v>14</v>
      </c>
      <c r="D1255" t="s">
        <v>15</v>
      </c>
      <c r="E1255" t="s">
        <v>275</v>
      </c>
      <c r="F1255" s="1">
        <v>43216.458958333336</v>
      </c>
      <c r="G1255">
        <v>1</v>
      </c>
      <c r="H1255">
        <v>112.51</v>
      </c>
      <c r="I1255">
        <v>112.51</v>
      </c>
      <c r="J1255">
        <v>30</v>
      </c>
      <c r="K1255" t="s">
        <v>17</v>
      </c>
      <c r="L1255">
        <v>2018</v>
      </c>
      <c r="M1255">
        <v>4</v>
      </c>
    </row>
    <row r="1256" spans="1:13" x14ac:dyDescent="0.25">
      <c r="A1256">
        <v>199466</v>
      </c>
      <c r="B1256" t="s">
        <v>274</v>
      </c>
      <c r="C1256" t="s">
        <v>14</v>
      </c>
      <c r="D1256" t="s">
        <v>15</v>
      </c>
      <c r="E1256" t="s">
        <v>275</v>
      </c>
      <c r="F1256" s="1">
        <v>43231.417245370372</v>
      </c>
      <c r="G1256">
        <v>1</v>
      </c>
      <c r="H1256">
        <v>112.52</v>
      </c>
      <c r="I1256">
        <v>112.52</v>
      </c>
      <c r="J1256">
        <v>30</v>
      </c>
      <c r="K1256" t="s">
        <v>17</v>
      </c>
      <c r="L1256">
        <v>2018</v>
      </c>
      <c r="M1256">
        <v>5</v>
      </c>
    </row>
    <row r="1257" spans="1:13" x14ac:dyDescent="0.25">
      <c r="A1257">
        <v>199466</v>
      </c>
      <c r="B1257" t="s">
        <v>274</v>
      </c>
      <c r="C1257" t="s">
        <v>14</v>
      </c>
      <c r="D1257" t="s">
        <v>15</v>
      </c>
      <c r="E1257" t="s">
        <v>275</v>
      </c>
      <c r="F1257" s="1">
        <v>43243.374409722222</v>
      </c>
      <c r="G1257">
        <v>1</v>
      </c>
      <c r="H1257">
        <v>112.51</v>
      </c>
      <c r="I1257">
        <v>112.51</v>
      </c>
      <c r="J1257">
        <v>30</v>
      </c>
      <c r="K1257" t="s">
        <v>17</v>
      </c>
      <c r="L1257">
        <v>2018</v>
      </c>
      <c r="M1257">
        <v>5</v>
      </c>
    </row>
    <row r="1258" spans="1:13" x14ac:dyDescent="0.25">
      <c r="A1258">
        <v>199466</v>
      </c>
      <c r="B1258" t="s">
        <v>274</v>
      </c>
      <c r="C1258" t="s">
        <v>14</v>
      </c>
      <c r="D1258" t="s">
        <v>15</v>
      </c>
      <c r="E1258" t="s">
        <v>275</v>
      </c>
      <c r="F1258" s="1">
        <v>43243.375868055555</v>
      </c>
      <c r="G1258">
        <v>1</v>
      </c>
      <c r="H1258">
        <v>112.51</v>
      </c>
      <c r="I1258">
        <v>112.51</v>
      </c>
      <c r="J1258">
        <v>30</v>
      </c>
      <c r="K1258" t="s">
        <v>17</v>
      </c>
      <c r="L1258">
        <v>2018</v>
      </c>
      <c r="M1258">
        <v>5</v>
      </c>
    </row>
    <row r="1259" spans="1:13" x14ac:dyDescent="0.25">
      <c r="A1259">
        <v>199466</v>
      </c>
      <c r="B1259" t="s">
        <v>274</v>
      </c>
      <c r="C1259" t="s">
        <v>14</v>
      </c>
      <c r="D1259" t="s">
        <v>15</v>
      </c>
      <c r="E1259" t="s">
        <v>275</v>
      </c>
      <c r="F1259" s="1">
        <v>43257.388379629629</v>
      </c>
      <c r="G1259">
        <v>2</v>
      </c>
      <c r="H1259">
        <v>112.51</v>
      </c>
      <c r="I1259">
        <v>225.02</v>
      </c>
      <c r="J1259">
        <v>30</v>
      </c>
      <c r="K1259" t="s">
        <v>17</v>
      </c>
      <c r="L1259">
        <v>2018</v>
      </c>
      <c r="M1259">
        <v>6</v>
      </c>
    </row>
    <row r="1260" spans="1:13" x14ac:dyDescent="0.25">
      <c r="A1260">
        <v>199466</v>
      </c>
      <c r="B1260" t="s">
        <v>274</v>
      </c>
      <c r="C1260" t="s">
        <v>14</v>
      </c>
      <c r="D1260" t="s">
        <v>15</v>
      </c>
      <c r="E1260" t="s">
        <v>275</v>
      </c>
      <c r="F1260" s="1">
        <v>43266.427083333336</v>
      </c>
      <c r="G1260">
        <v>1</v>
      </c>
      <c r="H1260">
        <v>112.51</v>
      </c>
      <c r="I1260">
        <v>112.51</v>
      </c>
      <c r="J1260">
        <v>30</v>
      </c>
      <c r="K1260" t="s">
        <v>17</v>
      </c>
      <c r="L1260">
        <v>2018</v>
      </c>
      <c r="M1260">
        <v>6</v>
      </c>
    </row>
    <row r="1261" spans="1:13" x14ac:dyDescent="0.25">
      <c r="A1261">
        <v>199466</v>
      </c>
      <c r="B1261" t="s">
        <v>274</v>
      </c>
      <c r="C1261" t="s">
        <v>14</v>
      </c>
      <c r="D1261" t="s">
        <v>15</v>
      </c>
      <c r="E1261" t="s">
        <v>275</v>
      </c>
      <c r="F1261" s="1">
        <v>43273.41846064815</v>
      </c>
      <c r="G1261">
        <v>2</v>
      </c>
      <c r="H1261">
        <v>112.51</v>
      </c>
      <c r="I1261">
        <v>225.02</v>
      </c>
      <c r="J1261">
        <v>30</v>
      </c>
      <c r="K1261" t="s">
        <v>17</v>
      </c>
      <c r="L1261">
        <v>2018</v>
      </c>
      <c r="M1261">
        <v>6</v>
      </c>
    </row>
    <row r="1262" spans="1:13" x14ac:dyDescent="0.25">
      <c r="A1262">
        <v>199466</v>
      </c>
      <c r="B1262" t="s">
        <v>274</v>
      </c>
      <c r="C1262" t="s">
        <v>14</v>
      </c>
      <c r="D1262" t="s">
        <v>15</v>
      </c>
      <c r="E1262" t="s">
        <v>275</v>
      </c>
      <c r="F1262" s="1">
        <v>43273.515555555554</v>
      </c>
      <c r="G1262">
        <v>1</v>
      </c>
      <c r="H1262">
        <v>112.51</v>
      </c>
      <c r="I1262">
        <v>112.51</v>
      </c>
      <c r="J1262">
        <v>30</v>
      </c>
      <c r="K1262" t="s">
        <v>17</v>
      </c>
      <c r="L1262">
        <v>2018</v>
      </c>
      <c r="M1262">
        <v>6</v>
      </c>
    </row>
    <row r="1263" spans="1:13" x14ac:dyDescent="0.25">
      <c r="A1263">
        <v>199466</v>
      </c>
      <c r="B1263" t="s">
        <v>274</v>
      </c>
      <c r="C1263" t="s">
        <v>14</v>
      </c>
      <c r="D1263" t="s">
        <v>15</v>
      </c>
      <c r="E1263" t="s">
        <v>275</v>
      </c>
      <c r="F1263" s="1">
        <v>43293.63076388889</v>
      </c>
      <c r="G1263">
        <v>2</v>
      </c>
      <c r="H1263">
        <v>112.51</v>
      </c>
      <c r="I1263">
        <v>225.02</v>
      </c>
      <c r="J1263">
        <v>30</v>
      </c>
      <c r="K1263" t="s">
        <v>17</v>
      </c>
      <c r="L1263">
        <v>2018</v>
      </c>
      <c r="M1263">
        <v>7</v>
      </c>
    </row>
    <row r="1264" spans="1:13" x14ac:dyDescent="0.25">
      <c r="A1264">
        <v>199466</v>
      </c>
      <c r="B1264" t="s">
        <v>274</v>
      </c>
      <c r="C1264" t="s">
        <v>14</v>
      </c>
      <c r="D1264" t="s">
        <v>15</v>
      </c>
      <c r="E1264" t="s">
        <v>275</v>
      </c>
      <c r="F1264" s="1">
        <v>43294.361655092594</v>
      </c>
      <c r="G1264">
        <v>1</v>
      </c>
      <c r="H1264">
        <v>112.51</v>
      </c>
      <c r="I1264">
        <v>112.51</v>
      </c>
      <c r="J1264">
        <v>30</v>
      </c>
      <c r="K1264" t="s">
        <v>17</v>
      </c>
      <c r="L1264">
        <v>2018</v>
      </c>
      <c r="M1264">
        <v>7</v>
      </c>
    </row>
    <row r="1265" spans="1:13" x14ac:dyDescent="0.25">
      <c r="A1265">
        <v>199466</v>
      </c>
      <c r="B1265" t="s">
        <v>274</v>
      </c>
      <c r="C1265" t="s">
        <v>14</v>
      </c>
      <c r="D1265" t="s">
        <v>15</v>
      </c>
      <c r="E1265" t="s">
        <v>275</v>
      </c>
      <c r="F1265" s="1">
        <v>43322.550034722219</v>
      </c>
      <c r="G1265">
        <v>1</v>
      </c>
      <c r="H1265">
        <v>112.51</v>
      </c>
      <c r="I1265">
        <v>112.51</v>
      </c>
      <c r="J1265">
        <v>30</v>
      </c>
      <c r="K1265" t="s">
        <v>17</v>
      </c>
      <c r="L1265">
        <v>2018</v>
      </c>
      <c r="M1265">
        <v>8</v>
      </c>
    </row>
    <row r="1266" spans="1:13" x14ac:dyDescent="0.25">
      <c r="A1266">
        <v>199466</v>
      </c>
      <c r="B1266" t="s">
        <v>274</v>
      </c>
      <c r="C1266" t="s">
        <v>14</v>
      </c>
      <c r="D1266" t="s">
        <v>15</v>
      </c>
      <c r="E1266" t="s">
        <v>275</v>
      </c>
      <c r="F1266" s="1">
        <v>43353.531006944446</v>
      </c>
      <c r="G1266">
        <v>3</v>
      </c>
      <c r="H1266">
        <v>112.51</v>
      </c>
      <c r="I1266">
        <v>337.53</v>
      </c>
      <c r="J1266">
        <v>30</v>
      </c>
      <c r="K1266" t="s">
        <v>17</v>
      </c>
      <c r="L1266">
        <v>2018</v>
      </c>
      <c r="M1266">
        <v>9</v>
      </c>
    </row>
    <row r="1267" spans="1:13" x14ac:dyDescent="0.25">
      <c r="A1267">
        <v>199466</v>
      </c>
      <c r="B1267" t="s">
        <v>274</v>
      </c>
      <c r="C1267" t="s">
        <v>14</v>
      </c>
      <c r="D1267" t="s">
        <v>15</v>
      </c>
      <c r="E1267" t="s">
        <v>275</v>
      </c>
      <c r="F1267" s="1">
        <v>43357.3515162037</v>
      </c>
      <c r="G1267">
        <v>1</v>
      </c>
      <c r="H1267">
        <v>112.51</v>
      </c>
      <c r="I1267">
        <v>112.51</v>
      </c>
      <c r="J1267">
        <v>30</v>
      </c>
      <c r="K1267" t="s">
        <v>17</v>
      </c>
      <c r="L1267">
        <v>2018</v>
      </c>
      <c r="M1267">
        <v>9</v>
      </c>
    </row>
    <row r="1268" spans="1:13" x14ac:dyDescent="0.25">
      <c r="A1268">
        <v>199466</v>
      </c>
      <c r="B1268" t="s">
        <v>274</v>
      </c>
      <c r="C1268" t="s">
        <v>14</v>
      </c>
      <c r="D1268" t="s">
        <v>15</v>
      </c>
      <c r="E1268" t="s">
        <v>275</v>
      </c>
      <c r="F1268" s="1">
        <v>43357.3515162037</v>
      </c>
      <c r="G1268">
        <v>1</v>
      </c>
      <c r="H1268">
        <v>112.51</v>
      </c>
      <c r="I1268">
        <v>112.51</v>
      </c>
      <c r="J1268">
        <v>30</v>
      </c>
      <c r="K1268" t="s">
        <v>17</v>
      </c>
      <c r="L1268">
        <v>2018</v>
      </c>
      <c r="M1268">
        <v>9</v>
      </c>
    </row>
    <row r="1269" spans="1:13" x14ac:dyDescent="0.25">
      <c r="A1269">
        <v>199466</v>
      </c>
      <c r="B1269" t="s">
        <v>274</v>
      </c>
      <c r="C1269" t="s">
        <v>14</v>
      </c>
      <c r="D1269" t="s">
        <v>15</v>
      </c>
      <c r="E1269" t="s">
        <v>275</v>
      </c>
      <c r="F1269" s="1">
        <v>43427.393194444441</v>
      </c>
      <c r="G1269">
        <v>3</v>
      </c>
      <c r="H1269">
        <v>112.51</v>
      </c>
      <c r="I1269">
        <v>337.53</v>
      </c>
      <c r="J1269">
        <v>30</v>
      </c>
      <c r="K1269" t="s">
        <v>17</v>
      </c>
      <c r="L1269">
        <v>2018</v>
      </c>
      <c r="M1269">
        <v>11</v>
      </c>
    </row>
    <row r="1270" spans="1:13" x14ac:dyDescent="0.25">
      <c r="A1270">
        <v>199466</v>
      </c>
      <c r="B1270" t="s">
        <v>274</v>
      </c>
      <c r="C1270" t="s">
        <v>14</v>
      </c>
      <c r="D1270" t="s">
        <v>15</v>
      </c>
      <c r="E1270" t="s">
        <v>275</v>
      </c>
      <c r="F1270" s="1">
        <v>43453.420844907407</v>
      </c>
      <c r="G1270">
        <v>1</v>
      </c>
      <c r="H1270">
        <v>112.51</v>
      </c>
      <c r="I1270">
        <v>112.51</v>
      </c>
      <c r="J1270">
        <v>30</v>
      </c>
      <c r="K1270" t="s">
        <v>17</v>
      </c>
      <c r="L1270">
        <v>2018</v>
      </c>
      <c r="M1270">
        <v>12</v>
      </c>
    </row>
    <row r="1271" spans="1:13" x14ac:dyDescent="0.25">
      <c r="A1271">
        <v>199466</v>
      </c>
      <c r="B1271" t="s">
        <v>274</v>
      </c>
      <c r="C1271" t="s">
        <v>14</v>
      </c>
      <c r="D1271" t="s">
        <v>15</v>
      </c>
      <c r="E1271" t="s">
        <v>275</v>
      </c>
      <c r="F1271" s="1">
        <v>43454.387997685182</v>
      </c>
      <c r="G1271">
        <v>1</v>
      </c>
      <c r="H1271">
        <v>112.52</v>
      </c>
      <c r="I1271">
        <v>112.52</v>
      </c>
      <c r="J1271">
        <v>30</v>
      </c>
      <c r="K1271" t="s">
        <v>17</v>
      </c>
      <c r="L1271">
        <v>2018</v>
      </c>
      <c r="M1271">
        <v>12</v>
      </c>
    </row>
    <row r="1272" spans="1:13" x14ac:dyDescent="0.25">
      <c r="A1272">
        <v>199466</v>
      </c>
      <c r="B1272" t="s">
        <v>274</v>
      </c>
      <c r="C1272" t="s">
        <v>14</v>
      </c>
      <c r="D1272" t="s">
        <v>15</v>
      </c>
      <c r="E1272" t="s">
        <v>275</v>
      </c>
      <c r="F1272" s="1">
        <v>43490.390914351854</v>
      </c>
      <c r="G1272">
        <v>3</v>
      </c>
      <c r="H1272">
        <v>112.52</v>
      </c>
      <c r="I1272">
        <v>337.56</v>
      </c>
      <c r="J1272">
        <v>30</v>
      </c>
      <c r="K1272" t="s">
        <v>17</v>
      </c>
      <c r="L1272">
        <v>2019</v>
      </c>
      <c r="M1272">
        <v>1</v>
      </c>
    </row>
    <row r="1273" spans="1:13" x14ac:dyDescent="0.25">
      <c r="A1273">
        <v>199466</v>
      </c>
      <c r="B1273" t="s">
        <v>274</v>
      </c>
      <c r="C1273" t="s">
        <v>14</v>
      </c>
      <c r="D1273" t="s">
        <v>15</v>
      </c>
      <c r="E1273" t="s">
        <v>275</v>
      </c>
      <c r="F1273" s="1">
        <v>43518.366331018522</v>
      </c>
      <c r="G1273">
        <v>3</v>
      </c>
      <c r="H1273">
        <v>112.51</v>
      </c>
      <c r="I1273">
        <v>337.53</v>
      </c>
      <c r="J1273">
        <v>30</v>
      </c>
      <c r="K1273" t="s">
        <v>17</v>
      </c>
      <c r="L1273">
        <v>2019</v>
      </c>
      <c r="M1273">
        <v>2</v>
      </c>
    </row>
    <row r="1274" spans="1:13" x14ac:dyDescent="0.25">
      <c r="A1274">
        <v>199466</v>
      </c>
      <c r="B1274" t="s">
        <v>274</v>
      </c>
      <c r="C1274" t="s">
        <v>14</v>
      </c>
      <c r="D1274" t="s">
        <v>15</v>
      </c>
      <c r="E1274" t="s">
        <v>275</v>
      </c>
      <c r="F1274" s="1">
        <v>43546.534722222219</v>
      </c>
      <c r="G1274">
        <v>1</v>
      </c>
      <c r="H1274">
        <v>112.51</v>
      </c>
      <c r="I1274">
        <v>112.51</v>
      </c>
      <c r="J1274">
        <v>30</v>
      </c>
      <c r="K1274" t="s">
        <v>17</v>
      </c>
      <c r="L1274">
        <v>2019</v>
      </c>
      <c r="M1274">
        <v>3</v>
      </c>
    </row>
    <row r="1275" spans="1:13" x14ac:dyDescent="0.25">
      <c r="A1275">
        <v>199466</v>
      </c>
      <c r="B1275" t="s">
        <v>274</v>
      </c>
      <c r="C1275" t="s">
        <v>14</v>
      </c>
      <c r="D1275" t="s">
        <v>15</v>
      </c>
      <c r="E1275" t="s">
        <v>275</v>
      </c>
      <c r="F1275" s="1">
        <v>43546.534722222219</v>
      </c>
      <c r="G1275">
        <v>1</v>
      </c>
      <c r="H1275">
        <v>112.52</v>
      </c>
      <c r="I1275">
        <v>112.52</v>
      </c>
      <c r="J1275">
        <v>30</v>
      </c>
      <c r="K1275" t="s">
        <v>17</v>
      </c>
      <c r="L1275">
        <v>2019</v>
      </c>
      <c r="M1275">
        <v>3</v>
      </c>
    </row>
    <row r="1276" spans="1:13" x14ac:dyDescent="0.25">
      <c r="A1276">
        <v>199466</v>
      </c>
      <c r="B1276" t="s">
        <v>274</v>
      </c>
      <c r="C1276" t="s">
        <v>14</v>
      </c>
      <c r="D1276" t="s">
        <v>15</v>
      </c>
      <c r="E1276" t="s">
        <v>275</v>
      </c>
      <c r="F1276" s="1">
        <v>43637.555243055554</v>
      </c>
      <c r="G1276">
        <v>2</v>
      </c>
      <c r="H1276">
        <v>112.51</v>
      </c>
      <c r="I1276">
        <v>225.02</v>
      </c>
      <c r="J1276">
        <v>30</v>
      </c>
      <c r="K1276" t="s">
        <v>17</v>
      </c>
      <c r="L1276">
        <v>2019</v>
      </c>
      <c r="M1276">
        <v>6</v>
      </c>
    </row>
    <row r="1277" spans="1:13" x14ac:dyDescent="0.25">
      <c r="A1277">
        <v>199466</v>
      </c>
      <c r="B1277" t="s">
        <v>274</v>
      </c>
      <c r="C1277" t="s">
        <v>14</v>
      </c>
      <c r="D1277" t="s">
        <v>15</v>
      </c>
      <c r="E1277" t="s">
        <v>275</v>
      </c>
      <c r="F1277" s="1">
        <v>43640.36109953704</v>
      </c>
      <c r="G1277">
        <v>1</v>
      </c>
      <c r="H1277">
        <v>112.41</v>
      </c>
      <c r="I1277">
        <v>112.41</v>
      </c>
      <c r="J1277">
        <v>30</v>
      </c>
      <c r="K1277" t="s">
        <v>17</v>
      </c>
      <c r="L1277">
        <v>2019</v>
      </c>
      <c r="M1277">
        <v>6</v>
      </c>
    </row>
    <row r="1278" spans="1:13" x14ac:dyDescent="0.25">
      <c r="A1278">
        <v>199466</v>
      </c>
      <c r="B1278" t="s">
        <v>274</v>
      </c>
      <c r="C1278" t="s">
        <v>14</v>
      </c>
      <c r="D1278" t="s">
        <v>15</v>
      </c>
      <c r="E1278" t="s">
        <v>275</v>
      </c>
      <c r="F1278" s="1">
        <v>43675.49114583333</v>
      </c>
      <c r="G1278">
        <v>1</v>
      </c>
      <c r="H1278">
        <v>112.41</v>
      </c>
      <c r="I1278">
        <v>112.41</v>
      </c>
      <c r="J1278">
        <v>30</v>
      </c>
      <c r="K1278" t="s">
        <v>17</v>
      </c>
      <c r="L1278">
        <v>2019</v>
      </c>
      <c r="M1278">
        <v>7</v>
      </c>
    </row>
    <row r="1279" spans="1:13" x14ac:dyDescent="0.25">
      <c r="A1279">
        <v>199466</v>
      </c>
      <c r="B1279" t="s">
        <v>274</v>
      </c>
      <c r="C1279" t="s">
        <v>14</v>
      </c>
      <c r="D1279" t="s">
        <v>15</v>
      </c>
      <c r="E1279" t="s">
        <v>275</v>
      </c>
      <c r="F1279" s="1">
        <v>43749.546469907407</v>
      </c>
      <c r="G1279">
        <v>1</v>
      </c>
      <c r="H1279">
        <v>112.38</v>
      </c>
      <c r="I1279">
        <v>112.38</v>
      </c>
      <c r="J1279">
        <v>30</v>
      </c>
      <c r="K1279" t="s">
        <v>17</v>
      </c>
      <c r="L1279">
        <v>2019</v>
      </c>
      <c r="M1279">
        <v>10</v>
      </c>
    </row>
    <row r="1280" spans="1:13" x14ac:dyDescent="0.25">
      <c r="A1280">
        <v>199466</v>
      </c>
      <c r="B1280" t="s">
        <v>274</v>
      </c>
      <c r="C1280" t="s">
        <v>14</v>
      </c>
      <c r="D1280" t="s">
        <v>15</v>
      </c>
      <c r="E1280" t="s">
        <v>275</v>
      </c>
      <c r="F1280" s="1">
        <v>43755.522129629629</v>
      </c>
      <c r="G1280">
        <v>1</v>
      </c>
      <c r="H1280">
        <v>112.38</v>
      </c>
      <c r="I1280">
        <v>112.38</v>
      </c>
      <c r="J1280">
        <v>30</v>
      </c>
      <c r="K1280" t="s">
        <v>17</v>
      </c>
      <c r="L1280">
        <v>2019</v>
      </c>
      <c r="M1280">
        <v>10</v>
      </c>
    </row>
    <row r="1281" spans="1:13" x14ac:dyDescent="0.25">
      <c r="A1281">
        <v>199466</v>
      </c>
      <c r="B1281" t="s">
        <v>274</v>
      </c>
      <c r="C1281" t="s">
        <v>14</v>
      </c>
      <c r="D1281" t="s">
        <v>15</v>
      </c>
      <c r="E1281" t="s">
        <v>275</v>
      </c>
      <c r="F1281" s="1">
        <v>43756.432962962965</v>
      </c>
      <c r="G1281">
        <v>3</v>
      </c>
      <c r="H1281">
        <v>112.38</v>
      </c>
      <c r="I1281">
        <v>337.14</v>
      </c>
      <c r="J1281">
        <v>30</v>
      </c>
      <c r="K1281" t="s">
        <v>17</v>
      </c>
      <c r="L1281">
        <v>2019</v>
      </c>
      <c r="M1281">
        <v>10</v>
      </c>
    </row>
    <row r="1282" spans="1:13" x14ac:dyDescent="0.25">
      <c r="A1282">
        <v>199466</v>
      </c>
      <c r="B1282" t="s">
        <v>274</v>
      </c>
      <c r="C1282" t="s">
        <v>14</v>
      </c>
      <c r="D1282" t="s">
        <v>15</v>
      </c>
      <c r="E1282" t="s">
        <v>275</v>
      </c>
      <c r="F1282" s="1">
        <v>43812.428518518522</v>
      </c>
      <c r="G1282">
        <v>2</v>
      </c>
      <c r="H1282">
        <v>112.38</v>
      </c>
      <c r="I1282">
        <v>224.76</v>
      </c>
      <c r="J1282">
        <v>30</v>
      </c>
      <c r="K1282" t="s">
        <v>17</v>
      </c>
      <c r="L1282">
        <v>2019</v>
      </c>
      <c r="M1282">
        <v>12</v>
      </c>
    </row>
    <row r="1283" spans="1:13" x14ac:dyDescent="0.25">
      <c r="A1283">
        <v>199466</v>
      </c>
      <c r="B1283" t="s">
        <v>274</v>
      </c>
      <c r="C1283" t="s">
        <v>14</v>
      </c>
      <c r="D1283" t="s">
        <v>15</v>
      </c>
      <c r="E1283" t="s">
        <v>275</v>
      </c>
      <c r="F1283" s="1">
        <v>43822.473263888889</v>
      </c>
      <c r="G1283">
        <v>2</v>
      </c>
      <c r="H1283">
        <v>112.38</v>
      </c>
      <c r="I1283">
        <v>224.76</v>
      </c>
      <c r="J1283">
        <v>30</v>
      </c>
      <c r="K1283" t="s">
        <v>17</v>
      </c>
      <c r="L1283">
        <v>2019</v>
      </c>
      <c r="M1283">
        <v>12</v>
      </c>
    </row>
    <row r="1284" spans="1:13" x14ac:dyDescent="0.25">
      <c r="A1284">
        <v>225146</v>
      </c>
      <c r="B1284" t="s">
        <v>276</v>
      </c>
      <c r="C1284" t="s">
        <v>14</v>
      </c>
      <c r="D1284" t="s">
        <v>15</v>
      </c>
      <c r="E1284" t="s">
        <v>277</v>
      </c>
      <c r="F1284" s="1">
        <v>43501.574999999997</v>
      </c>
      <c r="G1284">
        <v>1</v>
      </c>
      <c r="H1284">
        <v>50.34</v>
      </c>
      <c r="I1284">
        <v>50.34</v>
      </c>
      <c r="J1284">
        <v>30</v>
      </c>
      <c r="K1284" t="s">
        <v>17</v>
      </c>
      <c r="L1284">
        <v>2019</v>
      </c>
      <c r="M1284">
        <v>2</v>
      </c>
    </row>
    <row r="1285" spans="1:13" x14ac:dyDescent="0.25">
      <c r="A1285">
        <v>225150</v>
      </c>
      <c r="B1285" t="s">
        <v>278</v>
      </c>
      <c r="C1285" t="s">
        <v>14</v>
      </c>
      <c r="D1285" t="s">
        <v>15</v>
      </c>
      <c r="E1285" t="s">
        <v>277</v>
      </c>
      <c r="F1285" s="1">
        <v>43501.574999999997</v>
      </c>
      <c r="G1285">
        <v>1</v>
      </c>
      <c r="H1285">
        <v>88.21</v>
      </c>
      <c r="I1285">
        <v>88.21</v>
      </c>
      <c r="J1285">
        <v>30</v>
      </c>
      <c r="K1285" t="s">
        <v>17</v>
      </c>
      <c r="L1285">
        <v>2019</v>
      </c>
      <c r="M1285">
        <v>2</v>
      </c>
    </row>
    <row r="1286" spans="1:13" x14ac:dyDescent="0.25">
      <c r="A1286">
        <v>147515</v>
      </c>
      <c r="B1286" t="s">
        <v>279</v>
      </c>
      <c r="C1286" t="s">
        <v>14</v>
      </c>
      <c r="D1286" t="s">
        <v>15</v>
      </c>
      <c r="E1286" t="s">
        <v>280</v>
      </c>
      <c r="F1286" s="1">
        <v>43108.370532407411</v>
      </c>
      <c r="G1286">
        <v>1</v>
      </c>
      <c r="H1286">
        <v>143.65</v>
      </c>
      <c r="I1286">
        <v>143.65</v>
      </c>
      <c r="J1286">
        <v>30</v>
      </c>
      <c r="K1286" t="s">
        <v>17</v>
      </c>
      <c r="L1286">
        <v>2018</v>
      </c>
      <c r="M1286">
        <v>1</v>
      </c>
    </row>
    <row r="1287" spans="1:13" x14ac:dyDescent="0.25">
      <c r="A1287">
        <v>147514</v>
      </c>
      <c r="B1287" t="s">
        <v>281</v>
      </c>
      <c r="C1287" t="s">
        <v>14</v>
      </c>
      <c r="D1287" t="s">
        <v>15</v>
      </c>
      <c r="E1287" t="s">
        <v>280</v>
      </c>
      <c r="F1287" s="1">
        <v>43175.440289351849</v>
      </c>
      <c r="G1287">
        <v>1</v>
      </c>
      <c r="H1287">
        <v>37.4</v>
      </c>
      <c r="I1287">
        <v>37.4</v>
      </c>
      <c r="J1287">
        <v>30</v>
      </c>
      <c r="K1287" t="s">
        <v>17</v>
      </c>
      <c r="L1287">
        <v>2018</v>
      </c>
      <c r="M1287">
        <v>3</v>
      </c>
    </row>
    <row r="1288" spans="1:13" x14ac:dyDescent="0.25">
      <c r="A1288">
        <v>147514</v>
      </c>
      <c r="B1288" t="s">
        <v>281</v>
      </c>
      <c r="C1288" t="s">
        <v>14</v>
      </c>
      <c r="D1288" t="s">
        <v>15</v>
      </c>
      <c r="E1288" t="s">
        <v>280</v>
      </c>
      <c r="F1288" s="1">
        <v>43178.323298611111</v>
      </c>
      <c r="G1288">
        <v>1</v>
      </c>
      <c r="H1288">
        <v>37.36</v>
      </c>
      <c r="I1288">
        <v>37.36</v>
      </c>
      <c r="J1288">
        <v>30</v>
      </c>
      <c r="K1288" t="s">
        <v>17</v>
      </c>
      <c r="L1288">
        <v>2018</v>
      </c>
      <c r="M1288">
        <v>3</v>
      </c>
    </row>
    <row r="1289" spans="1:13" x14ac:dyDescent="0.25">
      <c r="A1289">
        <v>147514</v>
      </c>
      <c r="B1289" t="s">
        <v>281</v>
      </c>
      <c r="C1289" t="s">
        <v>14</v>
      </c>
      <c r="D1289" t="s">
        <v>15</v>
      </c>
      <c r="E1289" t="s">
        <v>280</v>
      </c>
      <c r="F1289" s="1">
        <v>43229.53329861111</v>
      </c>
      <c r="G1289">
        <v>1</v>
      </c>
      <c r="H1289">
        <v>37.36</v>
      </c>
      <c r="I1289">
        <v>37.36</v>
      </c>
      <c r="J1289">
        <v>30</v>
      </c>
      <c r="K1289" t="s">
        <v>17</v>
      </c>
      <c r="L1289">
        <v>2018</v>
      </c>
      <c r="M1289">
        <v>5</v>
      </c>
    </row>
    <row r="1290" spans="1:13" x14ac:dyDescent="0.25">
      <c r="A1290">
        <v>147514</v>
      </c>
      <c r="B1290" t="s">
        <v>281</v>
      </c>
      <c r="C1290" t="s">
        <v>14</v>
      </c>
      <c r="D1290" t="s">
        <v>15</v>
      </c>
      <c r="E1290" t="s">
        <v>280</v>
      </c>
      <c r="F1290" s="1">
        <v>43230.400694444441</v>
      </c>
      <c r="G1290">
        <v>1</v>
      </c>
      <c r="H1290">
        <v>37.36</v>
      </c>
      <c r="I1290">
        <v>37.36</v>
      </c>
      <c r="J1290">
        <v>30</v>
      </c>
      <c r="K1290" t="s">
        <v>17</v>
      </c>
      <c r="L1290">
        <v>2018</v>
      </c>
      <c r="M1290">
        <v>5</v>
      </c>
    </row>
    <row r="1291" spans="1:13" x14ac:dyDescent="0.25">
      <c r="A1291">
        <v>147515</v>
      </c>
      <c r="B1291" t="s">
        <v>279</v>
      </c>
      <c r="C1291" t="s">
        <v>14</v>
      </c>
      <c r="D1291" t="s">
        <v>15</v>
      </c>
      <c r="E1291" t="s">
        <v>280</v>
      </c>
      <c r="F1291" s="1">
        <v>43290.53025462963</v>
      </c>
      <c r="G1291">
        <v>1</v>
      </c>
      <c r="H1291">
        <v>143.5</v>
      </c>
      <c r="I1291">
        <v>143.5</v>
      </c>
      <c r="J1291">
        <v>30</v>
      </c>
      <c r="K1291" t="s">
        <v>17</v>
      </c>
      <c r="L1291">
        <v>2018</v>
      </c>
      <c r="M1291">
        <v>7</v>
      </c>
    </row>
    <row r="1292" spans="1:13" x14ac:dyDescent="0.25">
      <c r="A1292">
        <v>147514</v>
      </c>
      <c r="B1292" t="s">
        <v>281</v>
      </c>
      <c r="C1292" t="s">
        <v>14</v>
      </c>
      <c r="D1292" t="s">
        <v>15</v>
      </c>
      <c r="E1292" t="s">
        <v>280</v>
      </c>
      <c r="F1292" s="1">
        <v>43353.531006944446</v>
      </c>
      <c r="G1292">
        <v>1</v>
      </c>
      <c r="H1292">
        <v>37.36</v>
      </c>
      <c r="I1292">
        <v>37.36</v>
      </c>
      <c r="J1292">
        <v>30</v>
      </c>
      <c r="K1292" t="s">
        <v>17</v>
      </c>
      <c r="L1292">
        <v>2018</v>
      </c>
      <c r="M1292">
        <v>9</v>
      </c>
    </row>
    <row r="1293" spans="1:13" x14ac:dyDescent="0.25">
      <c r="A1293">
        <v>147514</v>
      </c>
      <c r="B1293" t="s">
        <v>281</v>
      </c>
      <c r="C1293" t="s">
        <v>14</v>
      </c>
      <c r="D1293" t="s">
        <v>15</v>
      </c>
      <c r="E1293" t="s">
        <v>280</v>
      </c>
      <c r="F1293" s="1">
        <v>43354.38385416667</v>
      </c>
      <c r="G1293">
        <v>1</v>
      </c>
      <c r="H1293">
        <v>37.36</v>
      </c>
      <c r="I1293">
        <v>37.36</v>
      </c>
      <c r="J1293">
        <v>30</v>
      </c>
      <c r="K1293" t="s">
        <v>17</v>
      </c>
      <c r="L1293">
        <v>2018</v>
      </c>
      <c r="M1293">
        <v>9</v>
      </c>
    </row>
    <row r="1294" spans="1:13" x14ac:dyDescent="0.25">
      <c r="A1294">
        <v>147515</v>
      </c>
      <c r="B1294" t="s">
        <v>279</v>
      </c>
      <c r="C1294" t="s">
        <v>14</v>
      </c>
      <c r="D1294" t="s">
        <v>15</v>
      </c>
      <c r="E1294" t="s">
        <v>280</v>
      </c>
      <c r="F1294" s="1">
        <v>43378.468333333331</v>
      </c>
      <c r="G1294">
        <v>1</v>
      </c>
      <c r="H1294">
        <v>143.5</v>
      </c>
      <c r="I1294">
        <v>143.5</v>
      </c>
      <c r="J1294">
        <v>30</v>
      </c>
      <c r="K1294" t="s">
        <v>17</v>
      </c>
      <c r="L1294">
        <v>2018</v>
      </c>
      <c r="M1294">
        <v>10</v>
      </c>
    </row>
    <row r="1295" spans="1:13" x14ac:dyDescent="0.25">
      <c r="A1295">
        <v>147515</v>
      </c>
      <c r="B1295" t="s">
        <v>279</v>
      </c>
      <c r="C1295" t="s">
        <v>14</v>
      </c>
      <c r="D1295" t="s">
        <v>15</v>
      </c>
      <c r="E1295" t="s">
        <v>280</v>
      </c>
      <c r="F1295" s="1">
        <v>43381.388599537036</v>
      </c>
      <c r="G1295">
        <v>2</v>
      </c>
      <c r="H1295">
        <v>142.1</v>
      </c>
      <c r="I1295">
        <v>284.2</v>
      </c>
      <c r="J1295">
        <v>30</v>
      </c>
      <c r="K1295" t="s">
        <v>17</v>
      </c>
      <c r="L1295">
        <v>2018</v>
      </c>
      <c r="M1295">
        <v>10</v>
      </c>
    </row>
    <row r="1296" spans="1:13" x14ac:dyDescent="0.25">
      <c r="A1296">
        <v>147515</v>
      </c>
      <c r="B1296" t="s">
        <v>279</v>
      </c>
      <c r="C1296" t="s">
        <v>14</v>
      </c>
      <c r="D1296" t="s">
        <v>15</v>
      </c>
      <c r="E1296" t="s">
        <v>280</v>
      </c>
      <c r="F1296" s="1">
        <v>43454.505844907406</v>
      </c>
      <c r="G1296">
        <v>1</v>
      </c>
      <c r="H1296">
        <v>143.5</v>
      </c>
      <c r="I1296">
        <v>143.5</v>
      </c>
      <c r="J1296">
        <v>30</v>
      </c>
      <c r="K1296" t="s">
        <v>17</v>
      </c>
      <c r="L1296">
        <v>2018</v>
      </c>
      <c r="M1296">
        <v>12</v>
      </c>
    </row>
    <row r="1297" spans="1:13" x14ac:dyDescent="0.25">
      <c r="A1297">
        <v>147514</v>
      </c>
      <c r="B1297" t="s">
        <v>281</v>
      </c>
      <c r="C1297" t="s">
        <v>14</v>
      </c>
      <c r="D1297" t="s">
        <v>15</v>
      </c>
      <c r="E1297" t="s">
        <v>280</v>
      </c>
      <c r="F1297" s="1">
        <v>43483.379710648151</v>
      </c>
      <c r="G1297">
        <v>1</v>
      </c>
      <c r="H1297">
        <v>37.36</v>
      </c>
      <c r="I1297">
        <v>37.36</v>
      </c>
      <c r="J1297">
        <v>30</v>
      </c>
      <c r="K1297" t="s">
        <v>17</v>
      </c>
      <c r="L1297">
        <v>2019</v>
      </c>
      <c r="M1297">
        <v>1</v>
      </c>
    </row>
    <row r="1298" spans="1:13" x14ac:dyDescent="0.25">
      <c r="A1298">
        <v>147514</v>
      </c>
      <c r="B1298" t="s">
        <v>281</v>
      </c>
      <c r="C1298" t="s">
        <v>14</v>
      </c>
      <c r="D1298" t="s">
        <v>15</v>
      </c>
      <c r="E1298" t="s">
        <v>280</v>
      </c>
      <c r="F1298" s="1">
        <v>43483.379710648151</v>
      </c>
      <c r="G1298">
        <v>1</v>
      </c>
      <c r="H1298">
        <v>37.36</v>
      </c>
      <c r="I1298">
        <v>37.36</v>
      </c>
      <c r="J1298">
        <v>30</v>
      </c>
      <c r="K1298" t="s">
        <v>17</v>
      </c>
      <c r="L1298">
        <v>2019</v>
      </c>
      <c r="M1298">
        <v>1</v>
      </c>
    </row>
    <row r="1299" spans="1:13" x14ac:dyDescent="0.25">
      <c r="A1299">
        <v>147514</v>
      </c>
      <c r="B1299" t="s">
        <v>281</v>
      </c>
      <c r="C1299" t="s">
        <v>14</v>
      </c>
      <c r="D1299" t="s">
        <v>15</v>
      </c>
      <c r="E1299" t="s">
        <v>280</v>
      </c>
      <c r="F1299" s="1">
        <v>43525.540636574071</v>
      </c>
      <c r="G1299">
        <v>1</v>
      </c>
      <c r="H1299">
        <v>38.17</v>
      </c>
      <c r="I1299">
        <v>38.17</v>
      </c>
      <c r="J1299">
        <v>30</v>
      </c>
      <c r="K1299" t="s">
        <v>17</v>
      </c>
      <c r="L1299">
        <v>2019</v>
      </c>
      <c r="M1299">
        <v>3</v>
      </c>
    </row>
    <row r="1300" spans="1:13" x14ac:dyDescent="0.25">
      <c r="A1300">
        <v>147515</v>
      </c>
      <c r="B1300" t="s">
        <v>279</v>
      </c>
      <c r="C1300" t="s">
        <v>14</v>
      </c>
      <c r="D1300" t="s">
        <v>15</v>
      </c>
      <c r="E1300" t="s">
        <v>280</v>
      </c>
      <c r="F1300" s="1">
        <v>43633.435277777775</v>
      </c>
      <c r="G1300">
        <v>1</v>
      </c>
      <c r="H1300">
        <v>150.34</v>
      </c>
      <c r="I1300">
        <v>150.34</v>
      </c>
      <c r="J1300">
        <v>30</v>
      </c>
      <c r="K1300" t="s">
        <v>17</v>
      </c>
      <c r="L1300">
        <v>2019</v>
      </c>
      <c r="M1300">
        <v>6</v>
      </c>
    </row>
    <row r="1301" spans="1:13" x14ac:dyDescent="0.25">
      <c r="A1301">
        <v>147515</v>
      </c>
      <c r="B1301" t="s">
        <v>279</v>
      </c>
      <c r="C1301" t="s">
        <v>14</v>
      </c>
      <c r="D1301" t="s">
        <v>15</v>
      </c>
      <c r="E1301" t="s">
        <v>280</v>
      </c>
      <c r="F1301" s="1">
        <v>43637.555243055554</v>
      </c>
      <c r="G1301">
        <v>2</v>
      </c>
      <c r="H1301">
        <v>150.34</v>
      </c>
      <c r="I1301">
        <v>300.68</v>
      </c>
      <c r="J1301">
        <v>30</v>
      </c>
      <c r="K1301" t="s">
        <v>17</v>
      </c>
      <c r="L1301">
        <v>2019</v>
      </c>
      <c r="M1301">
        <v>6</v>
      </c>
    </row>
    <row r="1302" spans="1:13" x14ac:dyDescent="0.25">
      <c r="A1302">
        <v>147514</v>
      </c>
      <c r="B1302" t="s">
        <v>281</v>
      </c>
      <c r="C1302" t="s">
        <v>14</v>
      </c>
      <c r="D1302" t="s">
        <v>15</v>
      </c>
      <c r="E1302" t="s">
        <v>280</v>
      </c>
      <c r="F1302" s="1">
        <v>43714.434039351851</v>
      </c>
      <c r="G1302">
        <v>1</v>
      </c>
      <c r="H1302">
        <v>37.36</v>
      </c>
      <c r="I1302">
        <v>37.36</v>
      </c>
      <c r="J1302">
        <v>30</v>
      </c>
      <c r="K1302" t="s">
        <v>17</v>
      </c>
      <c r="L1302">
        <v>2019</v>
      </c>
      <c r="M1302">
        <v>9</v>
      </c>
    </row>
    <row r="1303" spans="1:13" x14ac:dyDescent="0.25">
      <c r="A1303">
        <v>206529</v>
      </c>
      <c r="B1303" t="s">
        <v>282</v>
      </c>
      <c r="C1303" t="s">
        <v>14</v>
      </c>
      <c r="D1303" t="s">
        <v>15</v>
      </c>
      <c r="E1303" t="s">
        <v>280</v>
      </c>
      <c r="F1303" s="1">
        <v>43209.531678240739</v>
      </c>
      <c r="G1303">
        <v>1</v>
      </c>
      <c r="H1303">
        <v>132.38999999999999</v>
      </c>
      <c r="I1303">
        <v>132.38999999999999</v>
      </c>
      <c r="J1303">
        <v>30</v>
      </c>
      <c r="K1303" t="s">
        <v>17</v>
      </c>
      <c r="L1303">
        <v>2018</v>
      </c>
      <c r="M1303">
        <v>4</v>
      </c>
    </row>
    <row r="1304" spans="1:13" x14ac:dyDescent="0.25">
      <c r="A1304">
        <v>206529</v>
      </c>
      <c r="B1304" t="s">
        <v>282</v>
      </c>
      <c r="C1304" t="s">
        <v>14</v>
      </c>
      <c r="D1304" t="s">
        <v>15</v>
      </c>
      <c r="E1304" t="s">
        <v>280</v>
      </c>
      <c r="F1304" s="1">
        <v>43453.420844907407</v>
      </c>
      <c r="G1304">
        <v>1</v>
      </c>
      <c r="H1304">
        <v>132.38999999999999</v>
      </c>
      <c r="I1304">
        <v>132.38999999999999</v>
      </c>
      <c r="J1304">
        <v>30</v>
      </c>
      <c r="K1304" t="s">
        <v>17</v>
      </c>
      <c r="L1304">
        <v>2018</v>
      </c>
      <c r="M1304">
        <v>12</v>
      </c>
    </row>
    <row r="1305" spans="1:13" x14ac:dyDescent="0.25">
      <c r="A1305">
        <v>206529</v>
      </c>
      <c r="B1305" t="s">
        <v>282</v>
      </c>
      <c r="C1305" t="s">
        <v>14</v>
      </c>
      <c r="D1305" t="s">
        <v>15</v>
      </c>
      <c r="E1305" t="s">
        <v>280</v>
      </c>
      <c r="F1305" s="1">
        <v>43454.387997685182</v>
      </c>
      <c r="G1305">
        <v>1</v>
      </c>
      <c r="H1305">
        <v>132.4</v>
      </c>
      <c r="I1305">
        <v>132.4</v>
      </c>
      <c r="J1305">
        <v>30</v>
      </c>
      <c r="K1305" t="s">
        <v>17</v>
      </c>
      <c r="L1305">
        <v>2018</v>
      </c>
      <c r="M1305">
        <v>12</v>
      </c>
    </row>
    <row r="1306" spans="1:13" x14ac:dyDescent="0.25">
      <c r="A1306">
        <v>206529</v>
      </c>
      <c r="B1306" t="s">
        <v>282</v>
      </c>
      <c r="C1306" t="s">
        <v>14</v>
      </c>
      <c r="D1306" t="s">
        <v>15</v>
      </c>
      <c r="E1306" t="s">
        <v>280</v>
      </c>
      <c r="F1306" s="1">
        <v>43525.439375000002</v>
      </c>
      <c r="G1306">
        <v>1</v>
      </c>
      <c r="H1306">
        <v>132.38999999999999</v>
      </c>
      <c r="I1306">
        <v>132.38999999999999</v>
      </c>
      <c r="J1306">
        <v>30</v>
      </c>
      <c r="K1306" t="s">
        <v>17</v>
      </c>
      <c r="L1306">
        <v>2019</v>
      </c>
      <c r="M1306">
        <v>3</v>
      </c>
    </row>
    <row r="1307" spans="1:13" x14ac:dyDescent="0.25">
      <c r="A1307">
        <v>206529</v>
      </c>
      <c r="B1307" t="s">
        <v>282</v>
      </c>
      <c r="C1307" t="s">
        <v>14</v>
      </c>
      <c r="D1307" t="s">
        <v>15</v>
      </c>
      <c r="E1307" t="s">
        <v>280</v>
      </c>
      <c r="F1307" s="1">
        <v>43528.378194444442</v>
      </c>
      <c r="G1307">
        <v>1</v>
      </c>
      <c r="H1307">
        <v>132.38999999999999</v>
      </c>
      <c r="I1307">
        <v>132.38999999999999</v>
      </c>
      <c r="J1307">
        <v>30</v>
      </c>
      <c r="K1307" t="s">
        <v>17</v>
      </c>
      <c r="L1307">
        <v>2019</v>
      </c>
      <c r="M1307">
        <v>3</v>
      </c>
    </row>
    <row r="1308" spans="1:13" x14ac:dyDescent="0.25">
      <c r="A1308">
        <v>206529</v>
      </c>
      <c r="B1308" t="s">
        <v>282</v>
      </c>
      <c r="C1308" t="s">
        <v>14</v>
      </c>
      <c r="D1308" t="s">
        <v>15</v>
      </c>
      <c r="E1308" t="s">
        <v>280</v>
      </c>
      <c r="F1308" s="1">
        <v>43539.426898148151</v>
      </c>
      <c r="G1308">
        <v>2</v>
      </c>
      <c r="H1308">
        <v>132.38999999999999</v>
      </c>
      <c r="I1308">
        <v>264.77999999999997</v>
      </c>
      <c r="J1308">
        <v>30</v>
      </c>
      <c r="K1308" t="s">
        <v>17</v>
      </c>
      <c r="L1308">
        <v>2019</v>
      </c>
      <c r="M1308">
        <v>3</v>
      </c>
    </row>
    <row r="1309" spans="1:13" x14ac:dyDescent="0.25">
      <c r="A1309">
        <v>206529</v>
      </c>
      <c r="B1309" t="s">
        <v>282</v>
      </c>
      <c r="C1309" t="s">
        <v>14</v>
      </c>
      <c r="D1309" t="s">
        <v>15</v>
      </c>
      <c r="E1309" t="s">
        <v>280</v>
      </c>
      <c r="F1309" s="1">
        <v>43630.429988425924</v>
      </c>
      <c r="G1309">
        <v>1</v>
      </c>
      <c r="H1309">
        <v>132.26</v>
      </c>
      <c r="I1309">
        <v>132.26</v>
      </c>
      <c r="J1309">
        <v>30</v>
      </c>
      <c r="K1309" t="s">
        <v>17</v>
      </c>
      <c r="L1309">
        <v>2019</v>
      </c>
      <c r="M1309">
        <v>6</v>
      </c>
    </row>
    <row r="1310" spans="1:13" x14ac:dyDescent="0.25">
      <c r="A1310">
        <v>206529</v>
      </c>
      <c r="B1310" t="s">
        <v>282</v>
      </c>
      <c r="C1310" t="s">
        <v>14</v>
      </c>
      <c r="D1310" t="s">
        <v>15</v>
      </c>
      <c r="E1310" t="s">
        <v>280</v>
      </c>
      <c r="F1310" s="1">
        <v>43633.37945601852</v>
      </c>
      <c r="G1310">
        <v>1</v>
      </c>
      <c r="H1310">
        <v>132.26</v>
      </c>
      <c r="I1310">
        <v>132.26</v>
      </c>
      <c r="J1310">
        <v>30</v>
      </c>
      <c r="K1310" t="s">
        <v>17</v>
      </c>
      <c r="L1310">
        <v>2019</v>
      </c>
      <c r="M1310">
        <v>6</v>
      </c>
    </row>
    <row r="1311" spans="1:13" x14ac:dyDescent="0.25">
      <c r="A1311">
        <v>206529</v>
      </c>
      <c r="B1311" t="s">
        <v>282</v>
      </c>
      <c r="C1311" t="s">
        <v>14</v>
      </c>
      <c r="D1311" t="s">
        <v>15</v>
      </c>
      <c r="E1311" t="s">
        <v>280</v>
      </c>
      <c r="F1311" s="1">
        <v>43647.552986111114</v>
      </c>
      <c r="G1311">
        <v>1</v>
      </c>
      <c r="H1311">
        <v>132.26</v>
      </c>
      <c r="I1311">
        <v>132.26</v>
      </c>
      <c r="J1311">
        <v>30</v>
      </c>
      <c r="K1311" t="s">
        <v>17</v>
      </c>
      <c r="L1311">
        <v>2019</v>
      </c>
      <c r="M1311">
        <v>7</v>
      </c>
    </row>
    <row r="1312" spans="1:13" x14ac:dyDescent="0.25">
      <c r="A1312">
        <v>206529</v>
      </c>
      <c r="B1312" t="s">
        <v>282</v>
      </c>
      <c r="C1312" t="s">
        <v>14</v>
      </c>
      <c r="D1312" t="s">
        <v>15</v>
      </c>
      <c r="E1312" t="s">
        <v>280</v>
      </c>
      <c r="F1312" s="1">
        <v>43654.532164351855</v>
      </c>
      <c r="G1312">
        <v>1</v>
      </c>
      <c r="H1312">
        <v>132.26</v>
      </c>
      <c r="I1312">
        <v>132.26</v>
      </c>
      <c r="J1312">
        <v>30</v>
      </c>
      <c r="K1312" t="s">
        <v>17</v>
      </c>
      <c r="L1312">
        <v>2019</v>
      </c>
      <c r="M1312">
        <v>7</v>
      </c>
    </row>
    <row r="1313" spans="1:13" x14ac:dyDescent="0.25">
      <c r="A1313">
        <v>206529</v>
      </c>
      <c r="B1313" t="s">
        <v>282</v>
      </c>
      <c r="C1313" t="s">
        <v>14</v>
      </c>
      <c r="D1313" t="s">
        <v>15</v>
      </c>
      <c r="E1313" t="s">
        <v>280</v>
      </c>
      <c r="F1313" s="1">
        <v>43714.561967592592</v>
      </c>
      <c r="G1313">
        <v>2</v>
      </c>
      <c r="H1313">
        <v>132.22999999999999</v>
      </c>
      <c r="I1313">
        <v>264.45999999999998</v>
      </c>
      <c r="J1313">
        <v>30</v>
      </c>
      <c r="K1313" t="s">
        <v>17</v>
      </c>
      <c r="L1313">
        <v>2019</v>
      </c>
      <c r="M1313">
        <v>9</v>
      </c>
    </row>
    <row r="1314" spans="1:13" x14ac:dyDescent="0.25">
      <c r="A1314">
        <v>206529</v>
      </c>
      <c r="B1314" t="s">
        <v>282</v>
      </c>
      <c r="C1314" t="s">
        <v>14</v>
      </c>
      <c r="D1314" t="s">
        <v>15</v>
      </c>
      <c r="E1314" t="s">
        <v>280</v>
      </c>
      <c r="F1314" s="1">
        <v>43718.514293981483</v>
      </c>
      <c r="G1314">
        <v>1</v>
      </c>
      <c r="H1314">
        <v>132.22999999999999</v>
      </c>
      <c r="I1314">
        <v>132.22999999999999</v>
      </c>
      <c r="J1314">
        <v>30</v>
      </c>
      <c r="K1314" t="s">
        <v>17</v>
      </c>
      <c r="L1314">
        <v>2019</v>
      </c>
      <c r="M1314">
        <v>9</v>
      </c>
    </row>
    <row r="1315" spans="1:13" x14ac:dyDescent="0.25">
      <c r="A1315">
        <v>189079</v>
      </c>
      <c r="B1315" t="s">
        <v>283</v>
      </c>
      <c r="C1315" t="s">
        <v>14</v>
      </c>
      <c r="D1315" t="s">
        <v>15</v>
      </c>
      <c r="E1315" t="s">
        <v>280</v>
      </c>
      <c r="F1315" s="1">
        <v>43374.544282407405</v>
      </c>
      <c r="G1315">
        <v>1</v>
      </c>
      <c r="H1315">
        <v>132.38999999999999</v>
      </c>
      <c r="I1315">
        <v>132.38999999999999</v>
      </c>
      <c r="J1315">
        <v>30</v>
      </c>
      <c r="K1315" t="s">
        <v>17</v>
      </c>
      <c r="L1315">
        <v>2018</v>
      </c>
      <c r="M1315">
        <v>10</v>
      </c>
    </row>
    <row r="1316" spans="1:13" x14ac:dyDescent="0.25">
      <c r="A1316">
        <v>188663</v>
      </c>
      <c r="B1316" t="s">
        <v>284</v>
      </c>
      <c r="C1316" t="s">
        <v>14</v>
      </c>
      <c r="D1316" t="s">
        <v>15</v>
      </c>
      <c r="E1316" t="s">
        <v>285</v>
      </c>
      <c r="F1316" s="1">
        <v>43182.516122685185</v>
      </c>
      <c r="G1316">
        <v>1</v>
      </c>
      <c r="H1316">
        <v>112.31</v>
      </c>
      <c r="I1316">
        <v>112.31</v>
      </c>
      <c r="J1316">
        <v>30</v>
      </c>
      <c r="K1316" t="s">
        <v>17</v>
      </c>
      <c r="L1316">
        <v>2018</v>
      </c>
      <c r="M1316">
        <v>3</v>
      </c>
    </row>
    <row r="1317" spans="1:13" x14ac:dyDescent="0.25">
      <c r="A1317">
        <v>847025</v>
      </c>
      <c r="B1317" t="s">
        <v>286</v>
      </c>
      <c r="C1317" t="s">
        <v>14</v>
      </c>
      <c r="D1317" t="s">
        <v>15</v>
      </c>
      <c r="E1317" t="s">
        <v>285</v>
      </c>
      <c r="F1317" s="1">
        <v>43210.544131944444</v>
      </c>
      <c r="G1317">
        <v>1</v>
      </c>
      <c r="H1317">
        <v>71.47</v>
      </c>
      <c r="I1317">
        <v>71.47</v>
      </c>
      <c r="J1317">
        <v>30</v>
      </c>
      <c r="K1317" t="s">
        <v>17</v>
      </c>
      <c r="L1317">
        <v>2018</v>
      </c>
      <c r="M1317">
        <v>4</v>
      </c>
    </row>
    <row r="1318" spans="1:13" x14ac:dyDescent="0.25">
      <c r="A1318">
        <v>847025</v>
      </c>
      <c r="B1318" t="s">
        <v>286</v>
      </c>
      <c r="C1318" t="s">
        <v>14</v>
      </c>
      <c r="D1318" t="s">
        <v>15</v>
      </c>
      <c r="E1318" t="s">
        <v>285</v>
      </c>
      <c r="F1318" s="1">
        <v>43210.544131944444</v>
      </c>
      <c r="G1318">
        <v>1</v>
      </c>
      <c r="H1318">
        <v>71.47</v>
      </c>
      <c r="I1318">
        <v>71.47</v>
      </c>
      <c r="J1318">
        <v>30</v>
      </c>
      <c r="K1318" t="s">
        <v>17</v>
      </c>
      <c r="L1318">
        <v>2018</v>
      </c>
      <c r="M1318">
        <v>4</v>
      </c>
    </row>
    <row r="1319" spans="1:13" x14ac:dyDescent="0.25">
      <c r="A1319">
        <v>149317</v>
      </c>
      <c r="B1319" t="s">
        <v>287</v>
      </c>
      <c r="C1319" t="s">
        <v>14</v>
      </c>
      <c r="D1319" t="s">
        <v>15</v>
      </c>
      <c r="E1319" t="s">
        <v>288</v>
      </c>
      <c r="F1319" s="1">
        <v>43822.473263888889</v>
      </c>
      <c r="G1319">
        <v>1</v>
      </c>
      <c r="H1319">
        <v>299</v>
      </c>
      <c r="I1319">
        <v>299</v>
      </c>
      <c r="J1319">
        <v>30</v>
      </c>
      <c r="K1319" t="s">
        <v>17</v>
      </c>
      <c r="L1319">
        <v>2019</v>
      </c>
      <c r="M1319">
        <v>12</v>
      </c>
    </row>
    <row r="1320" spans="1:13" x14ac:dyDescent="0.25">
      <c r="A1320">
        <v>137275</v>
      </c>
      <c r="B1320" t="s">
        <v>289</v>
      </c>
      <c r="C1320" t="s">
        <v>14</v>
      </c>
      <c r="D1320" t="s">
        <v>15</v>
      </c>
      <c r="E1320" t="s">
        <v>290</v>
      </c>
      <c r="F1320" s="1">
        <v>43186.530173611114</v>
      </c>
      <c r="G1320">
        <v>1</v>
      </c>
      <c r="H1320">
        <v>1055.8900000000001</v>
      </c>
      <c r="I1320">
        <v>1055.8900000000001</v>
      </c>
      <c r="J1320">
        <v>30</v>
      </c>
      <c r="K1320" t="s">
        <v>17</v>
      </c>
      <c r="L1320">
        <v>2018</v>
      </c>
      <c r="M1320">
        <v>3</v>
      </c>
    </row>
    <row r="1321" spans="1:13" x14ac:dyDescent="0.25">
      <c r="A1321">
        <v>137275</v>
      </c>
      <c r="B1321" t="s">
        <v>289</v>
      </c>
      <c r="C1321" t="s">
        <v>14</v>
      </c>
      <c r="D1321" t="s">
        <v>15</v>
      </c>
      <c r="E1321" t="s">
        <v>290</v>
      </c>
      <c r="F1321" s="1">
        <v>43283.485208333332</v>
      </c>
      <c r="G1321">
        <v>1</v>
      </c>
      <c r="H1321">
        <v>1055.8900000000001</v>
      </c>
      <c r="I1321">
        <v>1055.8900000000001</v>
      </c>
      <c r="J1321">
        <v>30</v>
      </c>
      <c r="K1321" t="s">
        <v>17</v>
      </c>
      <c r="L1321">
        <v>2018</v>
      </c>
      <c r="M1321">
        <v>7</v>
      </c>
    </row>
    <row r="1322" spans="1:13" x14ac:dyDescent="0.25">
      <c r="A1322">
        <v>137275</v>
      </c>
      <c r="B1322" t="s">
        <v>289</v>
      </c>
      <c r="C1322" t="s">
        <v>14</v>
      </c>
      <c r="D1322" t="s">
        <v>15</v>
      </c>
      <c r="E1322" t="s">
        <v>290</v>
      </c>
      <c r="F1322" s="1">
        <v>43326.576192129629</v>
      </c>
      <c r="G1322">
        <v>1</v>
      </c>
      <c r="H1322">
        <v>1055.8900000000001</v>
      </c>
      <c r="I1322">
        <v>1055.8900000000001</v>
      </c>
      <c r="J1322">
        <v>30</v>
      </c>
      <c r="K1322" t="s">
        <v>17</v>
      </c>
      <c r="L1322">
        <v>2018</v>
      </c>
      <c r="M1322">
        <v>8</v>
      </c>
    </row>
    <row r="1323" spans="1:13" x14ac:dyDescent="0.25">
      <c r="A1323">
        <v>137275</v>
      </c>
      <c r="B1323" t="s">
        <v>289</v>
      </c>
      <c r="C1323" t="s">
        <v>14</v>
      </c>
      <c r="D1323" t="s">
        <v>15</v>
      </c>
      <c r="E1323" t="s">
        <v>290</v>
      </c>
      <c r="F1323" s="1">
        <v>43374.544282407405</v>
      </c>
      <c r="G1323">
        <v>1</v>
      </c>
      <c r="H1323">
        <v>1055.8900000000001</v>
      </c>
      <c r="I1323">
        <v>1055.8900000000001</v>
      </c>
      <c r="J1323">
        <v>30</v>
      </c>
      <c r="K1323" t="s">
        <v>17</v>
      </c>
      <c r="L1323">
        <v>2018</v>
      </c>
      <c r="M1323">
        <v>10</v>
      </c>
    </row>
    <row r="1324" spans="1:13" x14ac:dyDescent="0.25">
      <c r="A1324">
        <v>137275</v>
      </c>
      <c r="B1324" t="s">
        <v>289</v>
      </c>
      <c r="C1324" t="s">
        <v>14</v>
      </c>
      <c r="D1324" t="s">
        <v>15</v>
      </c>
      <c r="E1324" t="s">
        <v>290</v>
      </c>
      <c r="F1324" s="1">
        <v>43571.515740740739</v>
      </c>
      <c r="G1324">
        <v>1</v>
      </c>
      <c r="H1324">
        <v>1055.8900000000001</v>
      </c>
      <c r="I1324">
        <v>1055.8900000000001</v>
      </c>
      <c r="J1324">
        <v>30</v>
      </c>
      <c r="K1324" t="s">
        <v>17</v>
      </c>
      <c r="L1324">
        <v>2019</v>
      </c>
      <c r="M1324">
        <v>4</v>
      </c>
    </row>
    <row r="1325" spans="1:13" x14ac:dyDescent="0.25">
      <c r="A1325">
        <v>164888</v>
      </c>
      <c r="B1325" t="s">
        <v>291</v>
      </c>
      <c r="C1325" t="s">
        <v>14</v>
      </c>
      <c r="D1325" t="s">
        <v>15</v>
      </c>
      <c r="E1325" t="s">
        <v>280</v>
      </c>
      <c r="F1325" s="1">
        <v>43105.535844907405</v>
      </c>
      <c r="G1325">
        <v>2</v>
      </c>
      <c r="H1325">
        <v>215.31</v>
      </c>
      <c r="I1325">
        <v>430.62</v>
      </c>
      <c r="J1325">
        <v>30</v>
      </c>
      <c r="K1325" t="s">
        <v>17</v>
      </c>
      <c r="L1325">
        <v>2018</v>
      </c>
      <c r="M1325">
        <v>1</v>
      </c>
    </row>
    <row r="1326" spans="1:13" x14ac:dyDescent="0.25">
      <c r="A1326">
        <v>164888</v>
      </c>
      <c r="B1326" t="s">
        <v>291</v>
      </c>
      <c r="C1326" t="s">
        <v>14</v>
      </c>
      <c r="D1326" t="s">
        <v>15</v>
      </c>
      <c r="E1326" t="s">
        <v>280</v>
      </c>
      <c r="F1326" s="1">
        <v>43280.49690972222</v>
      </c>
      <c r="G1326">
        <v>2</v>
      </c>
      <c r="H1326">
        <v>233.45</v>
      </c>
      <c r="I1326">
        <v>466.9</v>
      </c>
      <c r="J1326">
        <v>30</v>
      </c>
      <c r="K1326" t="s">
        <v>17</v>
      </c>
      <c r="L1326">
        <v>2018</v>
      </c>
      <c r="M1326">
        <v>6</v>
      </c>
    </row>
    <row r="1327" spans="1:13" x14ac:dyDescent="0.25">
      <c r="A1327">
        <v>164888</v>
      </c>
      <c r="B1327" t="s">
        <v>291</v>
      </c>
      <c r="C1327" t="s">
        <v>14</v>
      </c>
      <c r="D1327" t="s">
        <v>15</v>
      </c>
      <c r="E1327" t="s">
        <v>280</v>
      </c>
      <c r="F1327" s="1">
        <v>43336.533645833333</v>
      </c>
      <c r="G1327">
        <v>1</v>
      </c>
      <c r="H1327">
        <v>233.45</v>
      </c>
      <c r="I1327">
        <v>233.45</v>
      </c>
      <c r="J1327">
        <v>30</v>
      </c>
      <c r="K1327" t="s">
        <v>17</v>
      </c>
      <c r="L1327">
        <v>2018</v>
      </c>
      <c r="M1327">
        <v>8</v>
      </c>
    </row>
    <row r="1328" spans="1:13" x14ac:dyDescent="0.25">
      <c r="A1328">
        <v>164888</v>
      </c>
      <c r="B1328" t="s">
        <v>291</v>
      </c>
      <c r="C1328" t="s">
        <v>14</v>
      </c>
      <c r="D1328" t="s">
        <v>15</v>
      </c>
      <c r="E1328" t="s">
        <v>280</v>
      </c>
      <c r="F1328" s="1">
        <v>43370.436168981483</v>
      </c>
      <c r="G1328">
        <v>3</v>
      </c>
      <c r="H1328">
        <v>233.45</v>
      </c>
      <c r="I1328">
        <v>700.35</v>
      </c>
      <c r="J1328">
        <v>30</v>
      </c>
      <c r="K1328" t="s">
        <v>17</v>
      </c>
      <c r="L1328">
        <v>2018</v>
      </c>
      <c r="M1328">
        <v>9</v>
      </c>
    </row>
    <row r="1329" spans="1:13" x14ac:dyDescent="0.25">
      <c r="A1329">
        <v>164888</v>
      </c>
      <c r="B1329" t="s">
        <v>291</v>
      </c>
      <c r="C1329" t="s">
        <v>14</v>
      </c>
      <c r="D1329" t="s">
        <v>15</v>
      </c>
      <c r="E1329" t="s">
        <v>280</v>
      </c>
      <c r="F1329" s="1">
        <v>43440.554548611108</v>
      </c>
      <c r="G1329">
        <v>1</v>
      </c>
      <c r="H1329">
        <v>233.45</v>
      </c>
      <c r="I1329">
        <v>233.45</v>
      </c>
      <c r="J1329">
        <v>30</v>
      </c>
      <c r="K1329" t="s">
        <v>17</v>
      </c>
      <c r="L1329">
        <v>2018</v>
      </c>
      <c r="M1329">
        <v>12</v>
      </c>
    </row>
    <row r="1330" spans="1:13" x14ac:dyDescent="0.25">
      <c r="A1330">
        <v>164888</v>
      </c>
      <c r="B1330" t="s">
        <v>291</v>
      </c>
      <c r="C1330" t="s">
        <v>14</v>
      </c>
      <c r="D1330" t="s">
        <v>15</v>
      </c>
      <c r="E1330" t="s">
        <v>280</v>
      </c>
      <c r="F1330" s="1">
        <v>43441.403761574074</v>
      </c>
      <c r="G1330">
        <v>1</v>
      </c>
      <c r="H1330">
        <v>233.45</v>
      </c>
      <c r="I1330">
        <v>233.45</v>
      </c>
      <c r="J1330">
        <v>30</v>
      </c>
      <c r="K1330" t="s">
        <v>17</v>
      </c>
      <c r="L1330">
        <v>2018</v>
      </c>
      <c r="M1330">
        <v>12</v>
      </c>
    </row>
    <row r="1331" spans="1:13" x14ac:dyDescent="0.25">
      <c r="A1331">
        <v>164888</v>
      </c>
      <c r="B1331" t="s">
        <v>291</v>
      </c>
      <c r="C1331" t="s">
        <v>14</v>
      </c>
      <c r="D1331" t="s">
        <v>15</v>
      </c>
      <c r="E1331" t="s">
        <v>280</v>
      </c>
      <c r="F1331" s="1">
        <v>43441.403761574074</v>
      </c>
      <c r="G1331">
        <v>2</v>
      </c>
      <c r="H1331">
        <v>233.45</v>
      </c>
      <c r="I1331">
        <v>466.9</v>
      </c>
      <c r="J1331">
        <v>30</v>
      </c>
      <c r="K1331" t="s">
        <v>17</v>
      </c>
      <c r="L1331">
        <v>2018</v>
      </c>
      <c r="M1331">
        <v>12</v>
      </c>
    </row>
    <row r="1332" spans="1:13" x14ac:dyDescent="0.25">
      <c r="A1332">
        <v>164888</v>
      </c>
      <c r="B1332" t="s">
        <v>291</v>
      </c>
      <c r="C1332" t="s">
        <v>14</v>
      </c>
      <c r="D1332" t="s">
        <v>15</v>
      </c>
      <c r="E1332" t="s">
        <v>280</v>
      </c>
      <c r="F1332" s="1">
        <v>43539.406099537038</v>
      </c>
      <c r="G1332">
        <v>1</v>
      </c>
      <c r="H1332">
        <v>233.45</v>
      </c>
      <c r="I1332">
        <v>233.45</v>
      </c>
      <c r="J1332">
        <v>30</v>
      </c>
      <c r="K1332" t="s">
        <v>17</v>
      </c>
      <c r="L1332">
        <v>2019</v>
      </c>
      <c r="M1332">
        <v>3</v>
      </c>
    </row>
    <row r="1333" spans="1:13" x14ac:dyDescent="0.25">
      <c r="A1333">
        <v>164888</v>
      </c>
      <c r="B1333" t="s">
        <v>291</v>
      </c>
      <c r="C1333" t="s">
        <v>14</v>
      </c>
      <c r="D1333" t="s">
        <v>15</v>
      </c>
      <c r="E1333" t="s">
        <v>280</v>
      </c>
      <c r="F1333" s="1">
        <v>43539.426898148151</v>
      </c>
      <c r="G1333">
        <v>1</v>
      </c>
      <c r="H1333">
        <v>233.45</v>
      </c>
      <c r="I1333">
        <v>233.45</v>
      </c>
      <c r="J1333">
        <v>30</v>
      </c>
      <c r="K1333" t="s">
        <v>17</v>
      </c>
      <c r="L1333">
        <v>2019</v>
      </c>
      <c r="M1333">
        <v>3</v>
      </c>
    </row>
    <row r="1334" spans="1:13" x14ac:dyDescent="0.25">
      <c r="A1334">
        <v>164888</v>
      </c>
      <c r="B1334" t="s">
        <v>291</v>
      </c>
      <c r="C1334" t="s">
        <v>14</v>
      </c>
      <c r="D1334" t="s">
        <v>15</v>
      </c>
      <c r="E1334" t="s">
        <v>280</v>
      </c>
      <c r="F1334" s="1">
        <v>43630.555219907408</v>
      </c>
      <c r="G1334">
        <v>1</v>
      </c>
      <c r="H1334">
        <v>233.43</v>
      </c>
      <c r="I1334">
        <v>233.43</v>
      </c>
      <c r="J1334">
        <v>30</v>
      </c>
      <c r="K1334" t="s">
        <v>17</v>
      </c>
      <c r="L1334">
        <v>2019</v>
      </c>
      <c r="M1334">
        <v>6</v>
      </c>
    </row>
    <row r="1335" spans="1:13" x14ac:dyDescent="0.25">
      <c r="A1335">
        <v>164888</v>
      </c>
      <c r="B1335" t="s">
        <v>291</v>
      </c>
      <c r="C1335" t="s">
        <v>14</v>
      </c>
      <c r="D1335" t="s">
        <v>15</v>
      </c>
      <c r="E1335" t="s">
        <v>280</v>
      </c>
      <c r="F1335" s="1">
        <v>43637.555243055554</v>
      </c>
      <c r="G1335">
        <v>1</v>
      </c>
      <c r="H1335">
        <v>233.43</v>
      </c>
      <c r="I1335">
        <v>233.43</v>
      </c>
      <c r="J1335">
        <v>30</v>
      </c>
      <c r="K1335" t="s">
        <v>17</v>
      </c>
      <c r="L1335">
        <v>2019</v>
      </c>
      <c r="M1335">
        <v>6</v>
      </c>
    </row>
    <row r="1336" spans="1:13" x14ac:dyDescent="0.25">
      <c r="A1336">
        <v>164888</v>
      </c>
      <c r="B1336" t="s">
        <v>291</v>
      </c>
      <c r="C1336" t="s">
        <v>14</v>
      </c>
      <c r="D1336" t="s">
        <v>15</v>
      </c>
      <c r="E1336" t="s">
        <v>280</v>
      </c>
      <c r="F1336" s="1">
        <v>43637.555243055554</v>
      </c>
      <c r="G1336">
        <v>1</v>
      </c>
      <c r="H1336">
        <v>233.22</v>
      </c>
      <c r="I1336">
        <v>233.22</v>
      </c>
      <c r="J1336">
        <v>30</v>
      </c>
      <c r="K1336" t="s">
        <v>17</v>
      </c>
      <c r="L1336">
        <v>2019</v>
      </c>
      <c r="M1336">
        <v>6</v>
      </c>
    </row>
    <row r="1337" spans="1:13" x14ac:dyDescent="0.25">
      <c r="A1337">
        <v>164888</v>
      </c>
      <c r="B1337" t="s">
        <v>291</v>
      </c>
      <c r="C1337" t="s">
        <v>14</v>
      </c>
      <c r="D1337" t="s">
        <v>15</v>
      </c>
      <c r="E1337" t="s">
        <v>280</v>
      </c>
      <c r="F1337" s="1">
        <v>43721.539502314816</v>
      </c>
      <c r="G1337">
        <v>1</v>
      </c>
      <c r="H1337">
        <v>233.22</v>
      </c>
      <c r="I1337">
        <v>233.22</v>
      </c>
      <c r="J1337">
        <v>30</v>
      </c>
      <c r="K1337" t="s">
        <v>17</v>
      </c>
      <c r="L1337">
        <v>2019</v>
      </c>
      <c r="M1337">
        <v>9</v>
      </c>
    </row>
    <row r="1338" spans="1:13" x14ac:dyDescent="0.25">
      <c r="A1338">
        <v>164888</v>
      </c>
      <c r="B1338" t="s">
        <v>291</v>
      </c>
      <c r="C1338" t="s">
        <v>14</v>
      </c>
      <c r="D1338" t="s">
        <v>15</v>
      </c>
      <c r="E1338" t="s">
        <v>280</v>
      </c>
      <c r="F1338" s="1">
        <v>43755.522129629629</v>
      </c>
      <c r="G1338">
        <v>1</v>
      </c>
      <c r="H1338">
        <v>233.22</v>
      </c>
      <c r="I1338">
        <v>233.22</v>
      </c>
      <c r="J1338">
        <v>30</v>
      </c>
      <c r="K1338" t="s">
        <v>17</v>
      </c>
      <c r="L1338">
        <v>2019</v>
      </c>
      <c r="M1338">
        <v>10</v>
      </c>
    </row>
    <row r="1339" spans="1:13" x14ac:dyDescent="0.25">
      <c r="A1339">
        <v>164888</v>
      </c>
      <c r="B1339" t="s">
        <v>291</v>
      </c>
      <c r="C1339" t="s">
        <v>14</v>
      </c>
      <c r="D1339" t="s">
        <v>15</v>
      </c>
      <c r="E1339" t="s">
        <v>280</v>
      </c>
      <c r="F1339" s="1">
        <v>43756.432962962965</v>
      </c>
      <c r="G1339">
        <v>2</v>
      </c>
      <c r="H1339">
        <v>233.22</v>
      </c>
      <c r="I1339">
        <v>466.44</v>
      </c>
      <c r="J1339">
        <v>30</v>
      </c>
      <c r="K1339" t="s">
        <v>17</v>
      </c>
      <c r="L1339">
        <v>2019</v>
      </c>
      <c r="M1339">
        <v>10</v>
      </c>
    </row>
    <row r="1340" spans="1:13" x14ac:dyDescent="0.25">
      <c r="A1340">
        <v>164888</v>
      </c>
      <c r="B1340" t="s">
        <v>291</v>
      </c>
      <c r="C1340" t="s">
        <v>14</v>
      </c>
      <c r="D1340" t="s">
        <v>15</v>
      </c>
      <c r="E1340" t="s">
        <v>280</v>
      </c>
      <c r="F1340" s="1">
        <v>43759.33829861111</v>
      </c>
      <c r="G1340">
        <v>1</v>
      </c>
      <c r="H1340">
        <v>233.22</v>
      </c>
      <c r="I1340">
        <v>233.22</v>
      </c>
      <c r="J1340">
        <v>30</v>
      </c>
      <c r="K1340" t="s">
        <v>17</v>
      </c>
      <c r="L1340">
        <v>2019</v>
      </c>
      <c r="M1340">
        <v>10</v>
      </c>
    </row>
    <row r="1341" spans="1:13" x14ac:dyDescent="0.25">
      <c r="A1341">
        <v>850642</v>
      </c>
      <c r="B1341" t="s">
        <v>292</v>
      </c>
      <c r="C1341" t="s">
        <v>14</v>
      </c>
      <c r="D1341" t="s">
        <v>15</v>
      </c>
      <c r="E1341" t="s">
        <v>280</v>
      </c>
      <c r="F1341" s="1">
        <v>43105.535844907405</v>
      </c>
      <c r="G1341">
        <v>1</v>
      </c>
      <c r="H1341">
        <v>130.85</v>
      </c>
      <c r="I1341">
        <v>130.85</v>
      </c>
      <c r="J1341">
        <v>30</v>
      </c>
      <c r="K1341" t="s">
        <v>17</v>
      </c>
      <c r="L1341">
        <v>2018</v>
      </c>
      <c r="M1341">
        <v>1</v>
      </c>
    </row>
    <row r="1342" spans="1:13" x14ac:dyDescent="0.25">
      <c r="A1342">
        <v>850642</v>
      </c>
      <c r="B1342" t="s">
        <v>292</v>
      </c>
      <c r="C1342" t="s">
        <v>14</v>
      </c>
      <c r="D1342" t="s">
        <v>15</v>
      </c>
      <c r="E1342" t="s">
        <v>280</v>
      </c>
      <c r="F1342" s="1">
        <v>43140.349305555559</v>
      </c>
      <c r="G1342">
        <v>1</v>
      </c>
      <c r="H1342">
        <v>130.85</v>
      </c>
      <c r="I1342">
        <v>130.85</v>
      </c>
      <c r="J1342">
        <v>30</v>
      </c>
      <c r="K1342" t="s">
        <v>17</v>
      </c>
      <c r="L1342">
        <v>2018</v>
      </c>
      <c r="M1342">
        <v>2</v>
      </c>
    </row>
    <row r="1343" spans="1:13" x14ac:dyDescent="0.25">
      <c r="A1343">
        <v>850642</v>
      </c>
      <c r="B1343" t="s">
        <v>292</v>
      </c>
      <c r="C1343" t="s">
        <v>14</v>
      </c>
      <c r="D1343" t="s">
        <v>15</v>
      </c>
      <c r="E1343" t="s">
        <v>280</v>
      </c>
      <c r="F1343" s="1">
        <v>43140.349305555559</v>
      </c>
      <c r="G1343">
        <v>1</v>
      </c>
      <c r="H1343">
        <v>134.63</v>
      </c>
      <c r="I1343">
        <v>134.63</v>
      </c>
      <c r="J1343">
        <v>30</v>
      </c>
      <c r="K1343" t="s">
        <v>17</v>
      </c>
      <c r="L1343">
        <v>2018</v>
      </c>
      <c r="M1343">
        <v>2</v>
      </c>
    </row>
    <row r="1344" spans="1:13" x14ac:dyDescent="0.25">
      <c r="A1344">
        <v>186538</v>
      </c>
      <c r="B1344" t="s">
        <v>293</v>
      </c>
      <c r="C1344" t="s">
        <v>14</v>
      </c>
      <c r="D1344" t="s">
        <v>15</v>
      </c>
      <c r="E1344" t="s">
        <v>280</v>
      </c>
      <c r="F1344" s="1">
        <v>43231.396493055552</v>
      </c>
      <c r="G1344">
        <v>1</v>
      </c>
      <c r="H1344">
        <v>338.61</v>
      </c>
      <c r="I1344">
        <v>338.61</v>
      </c>
      <c r="J1344">
        <v>30</v>
      </c>
      <c r="K1344" t="s">
        <v>17</v>
      </c>
      <c r="L1344">
        <v>2018</v>
      </c>
      <c r="M1344">
        <v>5</v>
      </c>
    </row>
    <row r="1345" spans="1:13" x14ac:dyDescent="0.25">
      <c r="A1345">
        <v>186538</v>
      </c>
      <c r="B1345" t="s">
        <v>293</v>
      </c>
      <c r="C1345" t="s">
        <v>14</v>
      </c>
      <c r="D1345" t="s">
        <v>15</v>
      </c>
      <c r="E1345" t="s">
        <v>280</v>
      </c>
      <c r="F1345" s="1">
        <v>43336.533645833333</v>
      </c>
      <c r="G1345">
        <v>1</v>
      </c>
      <c r="H1345">
        <v>338.61</v>
      </c>
      <c r="I1345">
        <v>338.61</v>
      </c>
      <c r="J1345">
        <v>30</v>
      </c>
      <c r="K1345" t="s">
        <v>17</v>
      </c>
      <c r="L1345">
        <v>2018</v>
      </c>
      <c r="M1345">
        <v>8</v>
      </c>
    </row>
    <row r="1346" spans="1:13" x14ac:dyDescent="0.25">
      <c r="A1346">
        <v>159011</v>
      </c>
      <c r="B1346" t="s">
        <v>294</v>
      </c>
      <c r="C1346" t="s">
        <v>14</v>
      </c>
      <c r="D1346" t="s">
        <v>15</v>
      </c>
      <c r="E1346" t="s">
        <v>295</v>
      </c>
      <c r="F1346" s="1">
        <v>43159.530995370369</v>
      </c>
      <c r="G1346">
        <v>1</v>
      </c>
      <c r="H1346">
        <v>162.88</v>
      </c>
      <c r="I1346">
        <v>162.88</v>
      </c>
      <c r="J1346">
        <v>30</v>
      </c>
      <c r="K1346" t="s">
        <v>17</v>
      </c>
      <c r="L1346">
        <v>2018</v>
      </c>
      <c r="M1346">
        <v>2</v>
      </c>
    </row>
    <row r="1347" spans="1:13" x14ac:dyDescent="0.25">
      <c r="A1347">
        <v>113798</v>
      </c>
      <c r="B1347" t="s">
        <v>296</v>
      </c>
      <c r="C1347" t="s">
        <v>198</v>
      </c>
      <c r="D1347" t="s">
        <v>15</v>
      </c>
      <c r="E1347" t="s">
        <v>297</v>
      </c>
      <c r="F1347" s="1">
        <v>43327.539201388892</v>
      </c>
      <c r="G1347">
        <v>2</v>
      </c>
      <c r="H1347">
        <v>107.79</v>
      </c>
      <c r="I1347">
        <v>215.58</v>
      </c>
      <c r="J1347">
        <v>30</v>
      </c>
      <c r="K1347" t="s">
        <v>17</v>
      </c>
      <c r="L1347">
        <v>2018</v>
      </c>
      <c r="M1347">
        <v>8</v>
      </c>
    </row>
    <row r="1348" spans="1:13" x14ac:dyDescent="0.25">
      <c r="A1348">
        <v>113798</v>
      </c>
      <c r="B1348" t="s">
        <v>296</v>
      </c>
      <c r="C1348" t="s">
        <v>198</v>
      </c>
      <c r="D1348" t="s">
        <v>15</v>
      </c>
      <c r="E1348" t="s">
        <v>297</v>
      </c>
      <c r="F1348" s="1">
        <v>43546.534722222219</v>
      </c>
      <c r="G1348">
        <v>1</v>
      </c>
      <c r="H1348">
        <v>107.79</v>
      </c>
      <c r="I1348">
        <v>107.79</v>
      </c>
      <c r="J1348">
        <v>30</v>
      </c>
      <c r="K1348" t="s">
        <v>17</v>
      </c>
      <c r="L1348">
        <v>2019</v>
      </c>
      <c r="M1348">
        <v>3</v>
      </c>
    </row>
    <row r="1349" spans="1:13" x14ac:dyDescent="0.25">
      <c r="A1349">
        <v>113798</v>
      </c>
      <c r="B1349" t="s">
        <v>296</v>
      </c>
      <c r="C1349" t="s">
        <v>198</v>
      </c>
      <c r="D1349" t="s">
        <v>15</v>
      </c>
      <c r="E1349" t="s">
        <v>297</v>
      </c>
      <c r="F1349" s="1">
        <v>43605.525925925926</v>
      </c>
      <c r="G1349">
        <v>1</v>
      </c>
      <c r="H1349">
        <v>113.08</v>
      </c>
      <c r="I1349">
        <v>113.08</v>
      </c>
      <c r="J1349">
        <v>30</v>
      </c>
      <c r="K1349" t="s">
        <v>17</v>
      </c>
      <c r="L1349">
        <v>2019</v>
      </c>
      <c r="M1349">
        <v>5</v>
      </c>
    </row>
    <row r="1350" spans="1:13" x14ac:dyDescent="0.25">
      <c r="A1350">
        <v>175280</v>
      </c>
      <c r="B1350" t="s">
        <v>298</v>
      </c>
      <c r="C1350" t="s">
        <v>14</v>
      </c>
      <c r="D1350" t="s">
        <v>15</v>
      </c>
      <c r="E1350" t="s">
        <v>299</v>
      </c>
      <c r="F1350" s="1">
        <v>43404.397592592592</v>
      </c>
      <c r="G1350">
        <v>1</v>
      </c>
      <c r="H1350">
        <v>54.96</v>
      </c>
      <c r="I1350">
        <v>54.96</v>
      </c>
      <c r="J1350">
        <v>30</v>
      </c>
      <c r="K1350" t="s">
        <v>17</v>
      </c>
      <c r="L1350">
        <v>2018</v>
      </c>
      <c r="M1350">
        <v>10</v>
      </c>
    </row>
    <row r="1351" spans="1:13" x14ac:dyDescent="0.25">
      <c r="A1351">
        <v>195474</v>
      </c>
      <c r="B1351" t="s">
        <v>300</v>
      </c>
      <c r="C1351" t="s">
        <v>14</v>
      </c>
      <c r="D1351" t="s">
        <v>15</v>
      </c>
      <c r="E1351" t="s">
        <v>301</v>
      </c>
      <c r="F1351" s="1">
        <v>43333.527789351851</v>
      </c>
      <c r="G1351">
        <v>1</v>
      </c>
      <c r="H1351">
        <v>70.66</v>
      </c>
      <c r="I1351">
        <v>70.66</v>
      </c>
      <c r="J1351">
        <v>30</v>
      </c>
      <c r="K1351" t="s">
        <v>17</v>
      </c>
      <c r="L1351">
        <v>2018</v>
      </c>
      <c r="M1351">
        <v>8</v>
      </c>
    </row>
    <row r="1352" spans="1:13" x14ac:dyDescent="0.25">
      <c r="A1352">
        <v>195474</v>
      </c>
      <c r="B1352" t="s">
        <v>300</v>
      </c>
      <c r="C1352" t="s">
        <v>14</v>
      </c>
      <c r="D1352" t="s">
        <v>15</v>
      </c>
      <c r="E1352" t="s">
        <v>301</v>
      </c>
      <c r="F1352" s="1">
        <v>43355.350277777776</v>
      </c>
      <c r="G1352">
        <v>1</v>
      </c>
      <c r="H1352">
        <v>70.66</v>
      </c>
      <c r="I1352">
        <v>70.66</v>
      </c>
      <c r="J1352">
        <v>30</v>
      </c>
      <c r="K1352" t="s">
        <v>17</v>
      </c>
      <c r="L1352">
        <v>2018</v>
      </c>
      <c r="M1352">
        <v>9</v>
      </c>
    </row>
    <row r="1353" spans="1:13" x14ac:dyDescent="0.25">
      <c r="A1353">
        <v>195474</v>
      </c>
      <c r="B1353" t="s">
        <v>300</v>
      </c>
      <c r="C1353" t="s">
        <v>14</v>
      </c>
      <c r="D1353" t="s">
        <v>15</v>
      </c>
      <c r="E1353" t="s">
        <v>301</v>
      </c>
      <c r="F1353" s="1">
        <v>43377.598240740743</v>
      </c>
      <c r="G1353">
        <v>1</v>
      </c>
      <c r="H1353">
        <v>70.66</v>
      </c>
      <c r="I1353">
        <v>70.66</v>
      </c>
      <c r="J1353">
        <v>30</v>
      </c>
      <c r="K1353" t="s">
        <v>17</v>
      </c>
      <c r="L1353">
        <v>2018</v>
      </c>
      <c r="M1353">
        <v>10</v>
      </c>
    </row>
    <row r="1354" spans="1:13" x14ac:dyDescent="0.25">
      <c r="A1354">
        <v>195474</v>
      </c>
      <c r="B1354" t="s">
        <v>300</v>
      </c>
      <c r="C1354" t="s">
        <v>14</v>
      </c>
      <c r="D1354" t="s">
        <v>15</v>
      </c>
      <c r="E1354" t="s">
        <v>301</v>
      </c>
      <c r="F1354" s="1">
        <v>43468.5309375</v>
      </c>
      <c r="G1354">
        <v>1</v>
      </c>
      <c r="H1354">
        <v>70.66</v>
      </c>
      <c r="I1354">
        <v>70.66</v>
      </c>
      <c r="J1354">
        <v>30</v>
      </c>
      <c r="K1354" t="s">
        <v>17</v>
      </c>
      <c r="L1354">
        <v>2019</v>
      </c>
      <c r="M1354">
        <v>1</v>
      </c>
    </row>
    <row r="1355" spans="1:13" x14ac:dyDescent="0.25">
      <c r="A1355">
        <v>195474</v>
      </c>
      <c r="B1355" t="s">
        <v>300</v>
      </c>
      <c r="C1355" t="s">
        <v>14</v>
      </c>
      <c r="D1355" t="s">
        <v>15</v>
      </c>
      <c r="E1355" t="s">
        <v>301</v>
      </c>
      <c r="F1355" s="1">
        <v>43521.52857638889</v>
      </c>
      <c r="G1355">
        <v>1</v>
      </c>
      <c r="H1355">
        <v>70.66</v>
      </c>
      <c r="I1355">
        <v>70.66</v>
      </c>
      <c r="J1355">
        <v>30</v>
      </c>
      <c r="K1355" t="s">
        <v>17</v>
      </c>
      <c r="L1355">
        <v>2019</v>
      </c>
      <c r="M1355">
        <v>2</v>
      </c>
    </row>
    <row r="1356" spans="1:13" x14ac:dyDescent="0.25">
      <c r="A1356">
        <v>195474</v>
      </c>
      <c r="B1356" t="s">
        <v>300</v>
      </c>
      <c r="C1356" t="s">
        <v>14</v>
      </c>
      <c r="D1356" t="s">
        <v>15</v>
      </c>
      <c r="E1356" t="s">
        <v>301</v>
      </c>
      <c r="F1356" s="1">
        <v>43581.552071759259</v>
      </c>
      <c r="G1356">
        <v>1</v>
      </c>
      <c r="H1356">
        <v>70.66</v>
      </c>
      <c r="I1356">
        <v>70.66</v>
      </c>
      <c r="J1356">
        <v>30</v>
      </c>
      <c r="K1356" t="s">
        <v>17</v>
      </c>
      <c r="L1356">
        <v>2019</v>
      </c>
      <c r="M1356">
        <v>4</v>
      </c>
    </row>
    <row r="1357" spans="1:13" x14ac:dyDescent="0.25">
      <c r="A1357">
        <v>841498</v>
      </c>
      <c r="B1357" t="s">
        <v>302</v>
      </c>
      <c r="C1357" t="s">
        <v>14</v>
      </c>
      <c r="D1357" t="s">
        <v>15</v>
      </c>
      <c r="E1357" t="s">
        <v>303</v>
      </c>
      <c r="F1357" s="1">
        <v>43164.421458333331</v>
      </c>
      <c r="G1357">
        <v>5</v>
      </c>
      <c r="H1357">
        <v>48.63</v>
      </c>
      <c r="I1357">
        <v>243.15</v>
      </c>
      <c r="J1357">
        <v>30</v>
      </c>
      <c r="K1357" t="s">
        <v>17</v>
      </c>
      <c r="L1357">
        <v>2018</v>
      </c>
      <c r="M1357">
        <v>3</v>
      </c>
    </row>
    <row r="1358" spans="1:13" x14ac:dyDescent="0.25">
      <c r="A1358">
        <v>841498</v>
      </c>
      <c r="B1358" t="s">
        <v>302</v>
      </c>
      <c r="C1358" t="s">
        <v>14</v>
      </c>
      <c r="D1358" t="s">
        <v>15</v>
      </c>
      <c r="E1358" t="s">
        <v>303</v>
      </c>
      <c r="F1358" s="1">
        <v>43164.421458333331</v>
      </c>
      <c r="G1358">
        <v>1</v>
      </c>
      <c r="H1358">
        <v>48.3</v>
      </c>
      <c r="I1358">
        <v>48.3</v>
      </c>
      <c r="J1358">
        <v>30</v>
      </c>
      <c r="K1358" t="s">
        <v>17</v>
      </c>
      <c r="L1358">
        <v>2018</v>
      </c>
      <c r="M1358">
        <v>3</v>
      </c>
    </row>
    <row r="1359" spans="1:13" x14ac:dyDescent="0.25">
      <c r="A1359">
        <v>841498</v>
      </c>
      <c r="B1359" t="s">
        <v>302</v>
      </c>
      <c r="C1359" t="s">
        <v>14</v>
      </c>
      <c r="D1359" t="s">
        <v>15</v>
      </c>
      <c r="E1359" t="s">
        <v>303</v>
      </c>
      <c r="F1359" s="1">
        <v>43248.510046296295</v>
      </c>
      <c r="G1359">
        <v>1</v>
      </c>
      <c r="H1359">
        <v>46.1</v>
      </c>
      <c r="I1359">
        <v>46.1</v>
      </c>
      <c r="J1359">
        <v>30</v>
      </c>
      <c r="K1359" t="s">
        <v>17</v>
      </c>
      <c r="L1359">
        <v>2018</v>
      </c>
      <c r="M1359">
        <v>5</v>
      </c>
    </row>
    <row r="1360" spans="1:13" x14ac:dyDescent="0.25">
      <c r="A1360">
        <v>841498</v>
      </c>
      <c r="B1360" t="s">
        <v>302</v>
      </c>
      <c r="C1360" t="s">
        <v>14</v>
      </c>
      <c r="D1360" t="s">
        <v>15</v>
      </c>
      <c r="E1360" t="s">
        <v>303</v>
      </c>
      <c r="F1360" s="1">
        <v>43293.527997685182</v>
      </c>
      <c r="G1360">
        <v>3</v>
      </c>
      <c r="H1360">
        <v>46.1</v>
      </c>
      <c r="I1360">
        <v>138.30000000000001</v>
      </c>
      <c r="J1360">
        <v>30</v>
      </c>
      <c r="K1360" t="s">
        <v>17</v>
      </c>
      <c r="L1360">
        <v>2018</v>
      </c>
      <c r="M1360">
        <v>7</v>
      </c>
    </row>
    <row r="1361" spans="1:13" x14ac:dyDescent="0.25">
      <c r="A1361">
        <v>841498</v>
      </c>
      <c r="B1361" t="s">
        <v>302</v>
      </c>
      <c r="C1361" t="s">
        <v>14</v>
      </c>
      <c r="D1361" t="s">
        <v>15</v>
      </c>
      <c r="E1361" t="s">
        <v>303</v>
      </c>
      <c r="F1361" s="1">
        <v>43542.536469907405</v>
      </c>
      <c r="G1361">
        <v>2</v>
      </c>
      <c r="H1361">
        <v>51.81</v>
      </c>
      <c r="I1361">
        <v>103.62</v>
      </c>
      <c r="J1361">
        <v>30</v>
      </c>
      <c r="K1361" t="s">
        <v>17</v>
      </c>
      <c r="L1361">
        <v>2019</v>
      </c>
      <c r="M1361">
        <v>3</v>
      </c>
    </row>
    <row r="1362" spans="1:13" x14ac:dyDescent="0.25">
      <c r="A1362">
        <v>218181</v>
      </c>
      <c r="B1362" t="s">
        <v>304</v>
      </c>
      <c r="C1362" t="s">
        <v>14</v>
      </c>
      <c r="D1362" t="s">
        <v>15</v>
      </c>
      <c r="E1362" t="s">
        <v>305</v>
      </c>
      <c r="F1362" s="1">
        <v>43537.487083333333</v>
      </c>
      <c r="G1362">
        <v>1</v>
      </c>
      <c r="H1362">
        <v>86.39</v>
      </c>
      <c r="I1362">
        <v>86.39</v>
      </c>
      <c r="J1362">
        <v>30</v>
      </c>
      <c r="K1362" t="s">
        <v>17</v>
      </c>
      <c r="L1362">
        <v>2019</v>
      </c>
      <c r="M1362">
        <v>3</v>
      </c>
    </row>
    <row r="1363" spans="1:13" x14ac:dyDescent="0.25">
      <c r="A1363">
        <v>218181</v>
      </c>
      <c r="B1363" t="s">
        <v>304</v>
      </c>
      <c r="C1363" t="s">
        <v>14</v>
      </c>
      <c r="D1363" t="s">
        <v>15</v>
      </c>
      <c r="E1363" t="s">
        <v>305</v>
      </c>
      <c r="F1363" s="1">
        <v>43539.533726851849</v>
      </c>
      <c r="G1363">
        <v>1</v>
      </c>
      <c r="H1363">
        <v>86.39</v>
      </c>
      <c r="I1363">
        <v>86.39</v>
      </c>
      <c r="J1363">
        <v>30</v>
      </c>
      <c r="K1363" t="s">
        <v>17</v>
      </c>
      <c r="L1363">
        <v>2019</v>
      </c>
      <c r="M1363">
        <v>3</v>
      </c>
    </row>
    <row r="1364" spans="1:13" x14ac:dyDescent="0.25">
      <c r="A1364">
        <v>188356</v>
      </c>
      <c r="B1364" t="s">
        <v>306</v>
      </c>
      <c r="C1364" t="s">
        <v>14</v>
      </c>
      <c r="D1364" t="s">
        <v>15</v>
      </c>
      <c r="E1364" t="s">
        <v>307</v>
      </c>
      <c r="F1364" s="1">
        <v>43154.562210648146</v>
      </c>
      <c r="G1364">
        <v>1</v>
      </c>
      <c r="H1364">
        <v>96.03</v>
      </c>
      <c r="I1364">
        <v>96.03</v>
      </c>
      <c r="J1364">
        <v>30</v>
      </c>
      <c r="K1364" t="s">
        <v>17</v>
      </c>
      <c r="L1364">
        <v>2018</v>
      </c>
      <c r="M1364">
        <v>2</v>
      </c>
    </row>
    <row r="1365" spans="1:13" x14ac:dyDescent="0.25">
      <c r="A1365">
        <v>188356</v>
      </c>
      <c r="B1365" t="s">
        <v>306</v>
      </c>
      <c r="C1365" t="s">
        <v>14</v>
      </c>
      <c r="D1365" t="s">
        <v>15</v>
      </c>
      <c r="E1365" t="s">
        <v>307</v>
      </c>
      <c r="F1365" s="1">
        <v>43157.491701388892</v>
      </c>
      <c r="G1365">
        <v>1</v>
      </c>
      <c r="H1365">
        <v>96.03</v>
      </c>
      <c r="I1365">
        <v>96.03</v>
      </c>
      <c r="J1365">
        <v>30</v>
      </c>
      <c r="K1365" t="s">
        <v>17</v>
      </c>
      <c r="L1365">
        <v>2018</v>
      </c>
      <c r="M1365">
        <v>2</v>
      </c>
    </row>
    <row r="1366" spans="1:13" x14ac:dyDescent="0.25">
      <c r="A1366">
        <v>188356</v>
      </c>
      <c r="B1366" t="s">
        <v>306</v>
      </c>
      <c r="C1366" t="s">
        <v>14</v>
      </c>
      <c r="D1366" t="s">
        <v>15</v>
      </c>
      <c r="E1366" t="s">
        <v>307</v>
      </c>
      <c r="F1366" s="1">
        <v>43216.403136574074</v>
      </c>
      <c r="G1366">
        <v>1</v>
      </c>
      <c r="H1366">
        <v>96.03</v>
      </c>
      <c r="I1366">
        <v>96.03</v>
      </c>
      <c r="J1366">
        <v>30</v>
      </c>
      <c r="K1366" t="s">
        <v>17</v>
      </c>
      <c r="L1366">
        <v>2018</v>
      </c>
      <c r="M1366">
        <v>4</v>
      </c>
    </row>
    <row r="1367" spans="1:13" x14ac:dyDescent="0.25">
      <c r="A1367">
        <v>188356</v>
      </c>
      <c r="B1367" t="s">
        <v>306</v>
      </c>
      <c r="C1367" t="s">
        <v>14</v>
      </c>
      <c r="D1367" t="s">
        <v>15</v>
      </c>
      <c r="E1367" t="s">
        <v>307</v>
      </c>
      <c r="F1367" s="1">
        <v>43216.550856481481</v>
      </c>
      <c r="G1367">
        <v>1</v>
      </c>
      <c r="H1367">
        <v>96.03</v>
      </c>
      <c r="I1367">
        <v>96.03</v>
      </c>
      <c r="J1367">
        <v>30</v>
      </c>
      <c r="K1367" t="s">
        <v>17</v>
      </c>
      <c r="L1367">
        <v>2018</v>
      </c>
      <c r="M1367">
        <v>4</v>
      </c>
    </row>
    <row r="1368" spans="1:13" x14ac:dyDescent="0.25">
      <c r="A1368">
        <v>188356</v>
      </c>
      <c r="B1368" t="s">
        <v>306</v>
      </c>
      <c r="C1368" t="s">
        <v>14</v>
      </c>
      <c r="D1368" t="s">
        <v>15</v>
      </c>
      <c r="E1368" t="s">
        <v>307</v>
      </c>
      <c r="F1368" s="1">
        <v>43322.503518518519</v>
      </c>
      <c r="G1368">
        <v>1</v>
      </c>
      <c r="H1368">
        <v>96.03</v>
      </c>
      <c r="I1368">
        <v>96.03</v>
      </c>
      <c r="J1368">
        <v>30</v>
      </c>
      <c r="K1368" t="s">
        <v>17</v>
      </c>
      <c r="L1368">
        <v>2018</v>
      </c>
      <c r="M1368">
        <v>8</v>
      </c>
    </row>
    <row r="1369" spans="1:13" x14ac:dyDescent="0.25">
      <c r="A1369">
        <v>188356</v>
      </c>
      <c r="B1369" t="s">
        <v>306</v>
      </c>
      <c r="C1369" t="s">
        <v>14</v>
      </c>
      <c r="D1369" t="s">
        <v>15</v>
      </c>
      <c r="E1369" t="s">
        <v>307</v>
      </c>
      <c r="F1369" s="1">
        <v>43363.381921296299</v>
      </c>
      <c r="G1369">
        <v>1</v>
      </c>
      <c r="H1369">
        <v>96.03</v>
      </c>
      <c r="I1369">
        <v>96.03</v>
      </c>
      <c r="J1369">
        <v>30</v>
      </c>
      <c r="K1369" t="s">
        <v>17</v>
      </c>
      <c r="L1369">
        <v>2018</v>
      </c>
      <c r="M1369">
        <v>9</v>
      </c>
    </row>
    <row r="1370" spans="1:13" x14ac:dyDescent="0.25">
      <c r="A1370">
        <v>188356</v>
      </c>
      <c r="B1370" t="s">
        <v>306</v>
      </c>
      <c r="C1370" t="s">
        <v>14</v>
      </c>
      <c r="D1370" t="s">
        <v>15</v>
      </c>
      <c r="E1370" t="s">
        <v>307</v>
      </c>
      <c r="F1370" s="1">
        <v>43657.516238425924</v>
      </c>
      <c r="G1370">
        <v>1</v>
      </c>
      <c r="H1370">
        <v>103.49</v>
      </c>
      <c r="I1370">
        <v>103.49</v>
      </c>
      <c r="J1370">
        <v>30</v>
      </c>
      <c r="K1370" t="s">
        <v>17</v>
      </c>
      <c r="L1370">
        <v>2019</v>
      </c>
      <c r="M1370">
        <v>7</v>
      </c>
    </row>
    <row r="1371" spans="1:13" x14ac:dyDescent="0.25">
      <c r="A1371">
        <v>188356</v>
      </c>
      <c r="B1371" t="s">
        <v>306</v>
      </c>
      <c r="C1371" t="s">
        <v>14</v>
      </c>
      <c r="D1371" t="s">
        <v>15</v>
      </c>
      <c r="E1371" t="s">
        <v>307</v>
      </c>
      <c r="F1371" s="1">
        <v>43664.490868055553</v>
      </c>
      <c r="G1371">
        <v>1</v>
      </c>
      <c r="H1371">
        <v>103.49</v>
      </c>
      <c r="I1371">
        <v>103.49</v>
      </c>
      <c r="J1371">
        <v>30</v>
      </c>
      <c r="K1371" t="s">
        <v>17</v>
      </c>
      <c r="L1371">
        <v>2019</v>
      </c>
      <c r="M1371">
        <v>7</v>
      </c>
    </row>
    <row r="1372" spans="1:13" x14ac:dyDescent="0.25">
      <c r="A1372">
        <v>188356</v>
      </c>
      <c r="B1372" t="s">
        <v>306</v>
      </c>
      <c r="C1372" t="s">
        <v>14</v>
      </c>
      <c r="D1372" t="s">
        <v>15</v>
      </c>
      <c r="E1372" t="s">
        <v>307</v>
      </c>
      <c r="F1372" s="1">
        <v>43777.53266203704</v>
      </c>
      <c r="G1372">
        <v>1</v>
      </c>
      <c r="H1372">
        <v>103.36</v>
      </c>
      <c r="I1372">
        <v>103.36</v>
      </c>
      <c r="J1372">
        <v>30</v>
      </c>
      <c r="K1372" t="s">
        <v>17</v>
      </c>
      <c r="L1372">
        <v>2019</v>
      </c>
      <c r="M1372">
        <v>11</v>
      </c>
    </row>
    <row r="1373" spans="1:13" x14ac:dyDescent="0.25">
      <c r="A1373">
        <v>188356</v>
      </c>
      <c r="B1373" t="s">
        <v>306</v>
      </c>
      <c r="C1373" t="s">
        <v>14</v>
      </c>
      <c r="D1373" t="s">
        <v>15</v>
      </c>
      <c r="E1373" t="s">
        <v>307</v>
      </c>
      <c r="F1373" s="1">
        <v>43780.520208333335</v>
      </c>
      <c r="G1373">
        <v>1</v>
      </c>
      <c r="H1373">
        <v>103.36</v>
      </c>
      <c r="I1373">
        <v>103.36</v>
      </c>
      <c r="J1373">
        <v>30</v>
      </c>
      <c r="K1373" t="s">
        <v>17</v>
      </c>
      <c r="L1373">
        <v>2019</v>
      </c>
      <c r="M1373">
        <v>11</v>
      </c>
    </row>
    <row r="1374" spans="1:13" x14ac:dyDescent="0.25">
      <c r="A1374">
        <v>178904</v>
      </c>
      <c r="B1374" t="s">
        <v>308</v>
      </c>
      <c r="C1374" t="s">
        <v>14</v>
      </c>
      <c r="D1374" t="s">
        <v>15</v>
      </c>
      <c r="E1374" t="s">
        <v>309</v>
      </c>
      <c r="F1374" s="1">
        <v>43629.391365740739</v>
      </c>
      <c r="G1374">
        <v>1</v>
      </c>
      <c r="H1374">
        <v>74.239999999999995</v>
      </c>
      <c r="I1374">
        <v>74.239999999999995</v>
      </c>
      <c r="J1374">
        <v>30</v>
      </c>
      <c r="K1374" t="s">
        <v>17</v>
      </c>
      <c r="L1374">
        <v>2019</v>
      </c>
      <c r="M1374">
        <v>6</v>
      </c>
    </row>
    <row r="1375" spans="1:13" x14ac:dyDescent="0.25">
      <c r="A1375">
        <v>178904</v>
      </c>
      <c r="B1375" t="s">
        <v>308</v>
      </c>
      <c r="C1375" t="s">
        <v>14</v>
      </c>
      <c r="D1375" t="s">
        <v>15</v>
      </c>
      <c r="E1375" t="s">
        <v>309</v>
      </c>
      <c r="F1375" s="1">
        <v>43781.591932870368</v>
      </c>
      <c r="G1375">
        <v>1</v>
      </c>
      <c r="H1375">
        <v>74.22</v>
      </c>
      <c r="I1375">
        <v>74.22</v>
      </c>
      <c r="J1375">
        <v>30</v>
      </c>
      <c r="K1375" t="s">
        <v>17</v>
      </c>
      <c r="L1375">
        <v>2019</v>
      </c>
      <c r="M1375">
        <v>11</v>
      </c>
    </row>
    <row r="1376" spans="1:13" x14ac:dyDescent="0.25">
      <c r="A1376">
        <v>850078</v>
      </c>
      <c r="B1376" t="s">
        <v>310</v>
      </c>
      <c r="C1376" t="s">
        <v>14</v>
      </c>
      <c r="D1376" t="s">
        <v>15</v>
      </c>
      <c r="E1376" t="s">
        <v>168</v>
      </c>
      <c r="F1376" s="1">
        <v>43311.582592592589</v>
      </c>
      <c r="G1376">
        <v>1</v>
      </c>
      <c r="H1376">
        <v>43.82</v>
      </c>
      <c r="I1376">
        <v>43.82</v>
      </c>
      <c r="J1376">
        <v>30</v>
      </c>
      <c r="K1376" t="s">
        <v>17</v>
      </c>
      <c r="L1376">
        <v>2018</v>
      </c>
      <c r="M1376">
        <v>7</v>
      </c>
    </row>
    <row r="1377" spans="1:13" x14ac:dyDescent="0.25">
      <c r="A1377">
        <v>850078</v>
      </c>
      <c r="B1377" t="s">
        <v>310</v>
      </c>
      <c r="C1377" t="s">
        <v>14</v>
      </c>
      <c r="D1377" t="s">
        <v>15</v>
      </c>
      <c r="E1377" t="s">
        <v>168</v>
      </c>
      <c r="F1377" s="1">
        <v>43423.501562500001</v>
      </c>
      <c r="G1377">
        <v>1</v>
      </c>
      <c r="H1377">
        <v>43.82</v>
      </c>
      <c r="I1377">
        <v>43.82</v>
      </c>
      <c r="J1377">
        <v>30</v>
      </c>
      <c r="K1377" t="s">
        <v>17</v>
      </c>
      <c r="L1377">
        <v>2018</v>
      </c>
      <c r="M1377">
        <v>11</v>
      </c>
    </row>
    <row r="1378" spans="1:13" x14ac:dyDescent="0.25">
      <c r="A1378">
        <v>850078</v>
      </c>
      <c r="B1378" t="s">
        <v>310</v>
      </c>
      <c r="C1378" t="s">
        <v>14</v>
      </c>
      <c r="D1378" t="s">
        <v>15</v>
      </c>
      <c r="E1378" t="s">
        <v>168</v>
      </c>
      <c r="F1378" s="1">
        <v>43427.393194444441</v>
      </c>
      <c r="G1378">
        <v>2</v>
      </c>
      <c r="H1378">
        <v>43.82</v>
      </c>
      <c r="I1378">
        <v>87.64</v>
      </c>
      <c r="J1378">
        <v>30</v>
      </c>
      <c r="K1378" t="s">
        <v>17</v>
      </c>
      <c r="L1378">
        <v>2018</v>
      </c>
      <c r="M1378">
        <v>11</v>
      </c>
    </row>
    <row r="1379" spans="1:13" x14ac:dyDescent="0.25">
      <c r="A1379">
        <v>850078</v>
      </c>
      <c r="B1379" t="s">
        <v>310</v>
      </c>
      <c r="C1379" t="s">
        <v>14</v>
      </c>
      <c r="D1379" t="s">
        <v>15</v>
      </c>
      <c r="E1379" t="s">
        <v>168</v>
      </c>
      <c r="F1379" s="1">
        <v>43609.451226851852</v>
      </c>
      <c r="G1379">
        <v>1</v>
      </c>
      <c r="H1379">
        <v>43.82</v>
      </c>
      <c r="I1379">
        <v>43.82</v>
      </c>
      <c r="J1379">
        <v>30</v>
      </c>
      <c r="K1379" t="s">
        <v>17</v>
      </c>
      <c r="L1379">
        <v>2019</v>
      </c>
      <c r="M1379">
        <v>5</v>
      </c>
    </row>
    <row r="1380" spans="1:13" x14ac:dyDescent="0.25">
      <c r="A1380">
        <v>850078</v>
      </c>
      <c r="B1380" t="s">
        <v>310</v>
      </c>
      <c r="C1380" t="s">
        <v>14</v>
      </c>
      <c r="D1380" t="s">
        <v>15</v>
      </c>
      <c r="E1380" t="s">
        <v>168</v>
      </c>
      <c r="F1380" s="1">
        <v>43775.577916666669</v>
      </c>
      <c r="G1380">
        <v>1</v>
      </c>
      <c r="H1380">
        <v>43.77</v>
      </c>
      <c r="I1380">
        <v>43.77</v>
      </c>
      <c r="J1380">
        <v>30</v>
      </c>
      <c r="K1380" t="s">
        <v>17</v>
      </c>
      <c r="L1380">
        <v>2019</v>
      </c>
      <c r="M1380">
        <v>11</v>
      </c>
    </row>
    <row r="1381" spans="1:13" x14ac:dyDescent="0.25">
      <c r="A1381">
        <v>850078</v>
      </c>
      <c r="B1381" t="s">
        <v>310</v>
      </c>
      <c r="C1381" t="s">
        <v>14</v>
      </c>
      <c r="D1381" t="s">
        <v>15</v>
      </c>
      <c r="E1381" t="s">
        <v>168</v>
      </c>
      <c r="F1381" s="1">
        <v>43805.567881944444</v>
      </c>
      <c r="G1381">
        <v>2</v>
      </c>
      <c r="H1381">
        <v>43.77</v>
      </c>
      <c r="I1381">
        <v>87.54</v>
      </c>
      <c r="J1381">
        <v>30</v>
      </c>
      <c r="K1381" t="s">
        <v>17</v>
      </c>
      <c r="L1381">
        <v>2019</v>
      </c>
      <c r="M1381">
        <v>12</v>
      </c>
    </row>
    <row r="1382" spans="1:13" x14ac:dyDescent="0.25">
      <c r="A1382">
        <v>850390</v>
      </c>
      <c r="B1382" t="s">
        <v>311</v>
      </c>
      <c r="C1382" t="s">
        <v>14</v>
      </c>
      <c r="D1382" t="s">
        <v>15</v>
      </c>
      <c r="E1382" t="s">
        <v>168</v>
      </c>
      <c r="F1382" s="1">
        <v>43119.404733796298</v>
      </c>
      <c r="G1382">
        <v>1</v>
      </c>
      <c r="H1382">
        <v>68</v>
      </c>
      <c r="I1382">
        <v>68</v>
      </c>
      <c r="J1382">
        <v>30</v>
      </c>
      <c r="K1382" t="s">
        <v>17</v>
      </c>
      <c r="L1382">
        <v>2018</v>
      </c>
      <c r="M1382">
        <v>1</v>
      </c>
    </row>
    <row r="1383" spans="1:13" x14ac:dyDescent="0.25">
      <c r="A1383">
        <v>850390</v>
      </c>
      <c r="B1383" t="s">
        <v>311</v>
      </c>
      <c r="C1383" t="s">
        <v>14</v>
      </c>
      <c r="D1383" t="s">
        <v>15</v>
      </c>
      <c r="E1383" t="s">
        <v>168</v>
      </c>
      <c r="F1383" s="1">
        <v>43119.404733796298</v>
      </c>
      <c r="G1383">
        <v>2</v>
      </c>
      <c r="H1383">
        <v>68.48</v>
      </c>
      <c r="I1383">
        <v>136.96</v>
      </c>
      <c r="J1383">
        <v>30</v>
      </c>
      <c r="K1383" t="s">
        <v>17</v>
      </c>
      <c r="L1383">
        <v>2018</v>
      </c>
      <c r="M1383">
        <v>1</v>
      </c>
    </row>
    <row r="1384" spans="1:13" x14ac:dyDescent="0.25">
      <c r="A1384">
        <v>850390</v>
      </c>
      <c r="B1384" t="s">
        <v>311</v>
      </c>
      <c r="C1384" t="s">
        <v>14</v>
      </c>
      <c r="D1384" t="s">
        <v>15</v>
      </c>
      <c r="E1384" t="s">
        <v>168</v>
      </c>
      <c r="F1384" s="1">
        <v>43119.412465277775</v>
      </c>
      <c r="G1384">
        <v>2</v>
      </c>
      <c r="H1384">
        <v>68</v>
      </c>
      <c r="I1384">
        <v>136</v>
      </c>
      <c r="J1384">
        <v>30</v>
      </c>
      <c r="K1384" t="s">
        <v>17</v>
      </c>
      <c r="L1384">
        <v>2018</v>
      </c>
      <c r="M1384">
        <v>1</v>
      </c>
    </row>
    <row r="1385" spans="1:13" x14ac:dyDescent="0.25">
      <c r="A1385">
        <v>849990</v>
      </c>
      <c r="B1385" t="s">
        <v>312</v>
      </c>
      <c r="C1385" t="s">
        <v>14</v>
      </c>
      <c r="D1385" t="s">
        <v>15</v>
      </c>
      <c r="E1385" t="s">
        <v>168</v>
      </c>
      <c r="F1385" s="1">
        <v>43220.495532407411</v>
      </c>
      <c r="G1385">
        <v>1</v>
      </c>
      <c r="H1385">
        <v>24.75</v>
      </c>
      <c r="I1385">
        <v>24.75</v>
      </c>
      <c r="J1385">
        <v>30</v>
      </c>
      <c r="K1385" t="s">
        <v>17</v>
      </c>
      <c r="L1385">
        <v>2018</v>
      </c>
      <c r="M1385">
        <v>4</v>
      </c>
    </row>
    <row r="1386" spans="1:13" x14ac:dyDescent="0.25">
      <c r="A1386">
        <v>849990</v>
      </c>
      <c r="B1386" t="s">
        <v>312</v>
      </c>
      <c r="C1386" t="s">
        <v>14</v>
      </c>
      <c r="D1386" t="s">
        <v>15</v>
      </c>
      <c r="E1386" t="s">
        <v>168</v>
      </c>
      <c r="F1386" s="1">
        <v>43230.494328703702</v>
      </c>
      <c r="G1386">
        <v>1</v>
      </c>
      <c r="H1386">
        <v>24.75</v>
      </c>
      <c r="I1386">
        <v>24.75</v>
      </c>
      <c r="J1386">
        <v>30</v>
      </c>
      <c r="K1386" t="s">
        <v>17</v>
      </c>
      <c r="L1386">
        <v>2018</v>
      </c>
      <c r="M1386">
        <v>5</v>
      </c>
    </row>
    <row r="1387" spans="1:13" x14ac:dyDescent="0.25">
      <c r="A1387">
        <v>849990</v>
      </c>
      <c r="B1387" t="s">
        <v>312</v>
      </c>
      <c r="C1387" t="s">
        <v>14</v>
      </c>
      <c r="D1387" t="s">
        <v>15</v>
      </c>
      <c r="E1387" t="s">
        <v>168</v>
      </c>
      <c r="F1387" s="1">
        <v>43231.396493055552</v>
      </c>
      <c r="G1387">
        <v>3</v>
      </c>
      <c r="H1387">
        <v>24.75</v>
      </c>
      <c r="I1387">
        <v>74.25</v>
      </c>
      <c r="J1387">
        <v>30</v>
      </c>
      <c r="K1387" t="s">
        <v>17</v>
      </c>
      <c r="L1387">
        <v>2018</v>
      </c>
      <c r="M1387">
        <v>5</v>
      </c>
    </row>
    <row r="1388" spans="1:13" x14ac:dyDescent="0.25">
      <c r="A1388">
        <v>849990</v>
      </c>
      <c r="B1388" t="s">
        <v>312</v>
      </c>
      <c r="C1388" t="s">
        <v>14</v>
      </c>
      <c r="D1388" t="s">
        <v>15</v>
      </c>
      <c r="E1388" t="s">
        <v>168</v>
      </c>
      <c r="F1388" s="1">
        <v>43382.535115740742</v>
      </c>
      <c r="G1388">
        <v>2</v>
      </c>
      <c r="H1388">
        <v>24.75</v>
      </c>
      <c r="I1388">
        <v>49.5</v>
      </c>
      <c r="J1388">
        <v>30</v>
      </c>
      <c r="K1388" t="s">
        <v>17</v>
      </c>
      <c r="L1388">
        <v>2018</v>
      </c>
      <c r="M1388">
        <v>10</v>
      </c>
    </row>
    <row r="1389" spans="1:13" x14ac:dyDescent="0.25">
      <c r="A1389">
        <v>849990</v>
      </c>
      <c r="B1389" t="s">
        <v>312</v>
      </c>
      <c r="C1389" t="s">
        <v>14</v>
      </c>
      <c r="D1389" t="s">
        <v>15</v>
      </c>
      <c r="E1389" t="s">
        <v>168</v>
      </c>
      <c r="F1389" s="1">
        <v>43427.393194444441</v>
      </c>
      <c r="G1389">
        <v>1</v>
      </c>
      <c r="H1389">
        <v>24.75</v>
      </c>
      <c r="I1389">
        <v>24.75</v>
      </c>
      <c r="J1389">
        <v>30</v>
      </c>
      <c r="K1389" t="s">
        <v>17</v>
      </c>
      <c r="L1389">
        <v>2018</v>
      </c>
      <c r="M1389">
        <v>11</v>
      </c>
    </row>
    <row r="1390" spans="1:13" x14ac:dyDescent="0.25">
      <c r="A1390">
        <v>849990</v>
      </c>
      <c r="B1390" t="s">
        <v>312</v>
      </c>
      <c r="C1390" t="s">
        <v>14</v>
      </c>
      <c r="D1390" t="s">
        <v>15</v>
      </c>
      <c r="E1390" t="s">
        <v>168</v>
      </c>
      <c r="F1390" s="1">
        <v>43427.393194444441</v>
      </c>
      <c r="G1390">
        <v>2</v>
      </c>
      <c r="H1390">
        <v>24.75</v>
      </c>
      <c r="I1390">
        <v>49.5</v>
      </c>
      <c r="J1390">
        <v>30</v>
      </c>
      <c r="K1390" t="s">
        <v>17</v>
      </c>
      <c r="L1390">
        <v>2018</v>
      </c>
      <c r="M1390">
        <v>11</v>
      </c>
    </row>
    <row r="1391" spans="1:13" x14ac:dyDescent="0.25">
      <c r="A1391">
        <v>849990</v>
      </c>
      <c r="B1391" t="s">
        <v>312</v>
      </c>
      <c r="C1391" t="s">
        <v>14</v>
      </c>
      <c r="D1391" t="s">
        <v>15</v>
      </c>
      <c r="E1391" t="s">
        <v>168</v>
      </c>
      <c r="F1391" s="1">
        <v>43427.457002314812</v>
      </c>
      <c r="G1391">
        <v>1</v>
      </c>
      <c r="H1391">
        <v>24.27</v>
      </c>
      <c r="I1391">
        <v>24.27</v>
      </c>
      <c r="J1391">
        <v>30</v>
      </c>
      <c r="K1391" t="s">
        <v>17</v>
      </c>
      <c r="L1391">
        <v>2018</v>
      </c>
      <c r="M1391">
        <v>11</v>
      </c>
    </row>
    <row r="1392" spans="1:13" x14ac:dyDescent="0.25">
      <c r="A1392">
        <v>849990</v>
      </c>
      <c r="B1392" t="s">
        <v>312</v>
      </c>
      <c r="C1392" t="s">
        <v>14</v>
      </c>
      <c r="D1392" t="s">
        <v>15</v>
      </c>
      <c r="E1392" t="s">
        <v>168</v>
      </c>
      <c r="F1392" s="1">
        <v>43539.406099537038</v>
      </c>
      <c r="G1392">
        <v>2</v>
      </c>
      <c r="H1392">
        <v>24.75</v>
      </c>
      <c r="I1392">
        <v>49.5</v>
      </c>
      <c r="J1392">
        <v>30</v>
      </c>
      <c r="K1392" t="s">
        <v>17</v>
      </c>
      <c r="L1392">
        <v>2019</v>
      </c>
      <c r="M1392">
        <v>3</v>
      </c>
    </row>
    <row r="1393" spans="1:13" x14ac:dyDescent="0.25">
      <c r="A1393">
        <v>850390</v>
      </c>
      <c r="B1393" t="s">
        <v>311</v>
      </c>
      <c r="C1393" t="s">
        <v>14</v>
      </c>
      <c r="D1393" t="s">
        <v>15</v>
      </c>
      <c r="E1393" t="s">
        <v>168</v>
      </c>
      <c r="F1393" s="1">
        <v>43539.426898148151</v>
      </c>
      <c r="G1393">
        <v>1</v>
      </c>
      <c r="H1393">
        <v>68</v>
      </c>
      <c r="I1393">
        <v>68</v>
      </c>
      <c r="J1393">
        <v>30</v>
      </c>
      <c r="K1393" t="s">
        <v>17</v>
      </c>
      <c r="L1393">
        <v>2019</v>
      </c>
      <c r="M1393">
        <v>3</v>
      </c>
    </row>
    <row r="1394" spans="1:13" x14ac:dyDescent="0.25">
      <c r="A1394">
        <v>850390</v>
      </c>
      <c r="B1394" t="s">
        <v>311</v>
      </c>
      <c r="C1394" t="s">
        <v>14</v>
      </c>
      <c r="D1394" t="s">
        <v>15</v>
      </c>
      <c r="E1394" t="s">
        <v>168</v>
      </c>
      <c r="F1394" s="1">
        <v>43584.448796296296</v>
      </c>
      <c r="G1394">
        <v>1</v>
      </c>
      <c r="H1394">
        <v>68</v>
      </c>
      <c r="I1394">
        <v>68</v>
      </c>
      <c r="J1394">
        <v>30</v>
      </c>
      <c r="K1394" t="s">
        <v>17</v>
      </c>
      <c r="L1394">
        <v>2019</v>
      </c>
      <c r="M1394">
        <v>4</v>
      </c>
    </row>
    <row r="1395" spans="1:13" x14ac:dyDescent="0.25">
      <c r="A1395">
        <v>849990</v>
      </c>
      <c r="B1395" t="s">
        <v>312</v>
      </c>
      <c r="C1395" t="s">
        <v>14</v>
      </c>
      <c r="D1395" t="s">
        <v>15</v>
      </c>
      <c r="E1395" t="s">
        <v>168</v>
      </c>
      <c r="F1395" s="1">
        <v>43698.545312499999</v>
      </c>
      <c r="G1395">
        <v>2</v>
      </c>
      <c r="H1395">
        <v>24.77</v>
      </c>
      <c r="I1395">
        <v>49.54</v>
      </c>
      <c r="J1395">
        <v>30</v>
      </c>
      <c r="K1395" t="s">
        <v>17</v>
      </c>
      <c r="L1395">
        <v>2019</v>
      </c>
      <c r="M1395">
        <v>8</v>
      </c>
    </row>
    <row r="1396" spans="1:13" x14ac:dyDescent="0.25">
      <c r="A1396">
        <v>849990</v>
      </c>
      <c r="B1396" t="s">
        <v>312</v>
      </c>
      <c r="C1396" t="s">
        <v>14</v>
      </c>
      <c r="D1396" t="s">
        <v>15</v>
      </c>
      <c r="E1396" t="s">
        <v>168</v>
      </c>
      <c r="F1396" s="1">
        <v>43714.561967592592</v>
      </c>
      <c r="G1396">
        <v>2</v>
      </c>
      <c r="H1396">
        <v>24.77</v>
      </c>
      <c r="I1396">
        <v>49.54</v>
      </c>
      <c r="J1396">
        <v>30</v>
      </c>
      <c r="K1396" t="s">
        <v>17</v>
      </c>
      <c r="L1396">
        <v>2019</v>
      </c>
      <c r="M1396">
        <v>9</v>
      </c>
    </row>
    <row r="1397" spans="1:13" x14ac:dyDescent="0.25">
      <c r="A1397">
        <v>849990</v>
      </c>
      <c r="B1397" t="s">
        <v>312</v>
      </c>
      <c r="C1397" t="s">
        <v>14</v>
      </c>
      <c r="D1397" t="s">
        <v>15</v>
      </c>
      <c r="E1397" t="s">
        <v>168</v>
      </c>
      <c r="F1397" s="1">
        <v>43718.514293981483</v>
      </c>
      <c r="G1397">
        <v>1</v>
      </c>
      <c r="H1397">
        <v>24.72</v>
      </c>
      <c r="I1397">
        <v>24.72</v>
      </c>
      <c r="J1397">
        <v>30</v>
      </c>
      <c r="K1397" t="s">
        <v>17</v>
      </c>
      <c r="L1397">
        <v>2019</v>
      </c>
      <c r="M1397">
        <v>9</v>
      </c>
    </row>
    <row r="1398" spans="1:13" x14ac:dyDescent="0.25">
      <c r="A1398">
        <v>850390</v>
      </c>
      <c r="B1398" t="s">
        <v>311</v>
      </c>
      <c r="C1398" t="s">
        <v>14</v>
      </c>
      <c r="D1398" t="s">
        <v>15</v>
      </c>
      <c r="E1398" t="s">
        <v>168</v>
      </c>
      <c r="F1398" s="1">
        <v>43731.370023148149</v>
      </c>
      <c r="G1398">
        <v>3</v>
      </c>
      <c r="H1398">
        <v>67.94</v>
      </c>
      <c r="I1398">
        <v>203.82</v>
      </c>
      <c r="J1398">
        <v>30</v>
      </c>
      <c r="K1398" t="s">
        <v>17</v>
      </c>
      <c r="L1398">
        <v>2019</v>
      </c>
      <c r="M1398">
        <v>9</v>
      </c>
    </row>
    <row r="1399" spans="1:13" x14ac:dyDescent="0.25">
      <c r="A1399">
        <v>171547</v>
      </c>
      <c r="B1399" t="s">
        <v>313</v>
      </c>
      <c r="C1399" t="s">
        <v>14</v>
      </c>
      <c r="D1399" t="s">
        <v>15</v>
      </c>
      <c r="E1399" t="s">
        <v>299</v>
      </c>
      <c r="F1399" s="1">
        <v>43115.557696759257</v>
      </c>
      <c r="G1399">
        <v>1</v>
      </c>
      <c r="H1399">
        <v>54.97</v>
      </c>
      <c r="I1399">
        <v>54.97</v>
      </c>
      <c r="J1399">
        <v>30</v>
      </c>
      <c r="K1399" t="s">
        <v>17</v>
      </c>
      <c r="L1399">
        <v>2018</v>
      </c>
      <c r="M1399">
        <v>1</v>
      </c>
    </row>
    <row r="1400" spans="1:13" x14ac:dyDescent="0.25">
      <c r="A1400">
        <v>171547</v>
      </c>
      <c r="B1400" t="s">
        <v>313</v>
      </c>
      <c r="C1400" t="s">
        <v>14</v>
      </c>
      <c r="D1400" t="s">
        <v>15</v>
      </c>
      <c r="E1400" t="s">
        <v>299</v>
      </c>
      <c r="F1400" s="1">
        <v>43623.556597222225</v>
      </c>
      <c r="G1400">
        <v>1</v>
      </c>
      <c r="H1400">
        <v>54.96</v>
      </c>
      <c r="I1400">
        <v>54.96</v>
      </c>
      <c r="J1400">
        <v>30</v>
      </c>
      <c r="K1400" t="s">
        <v>17</v>
      </c>
      <c r="L1400">
        <v>2019</v>
      </c>
      <c r="M1400">
        <v>6</v>
      </c>
    </row>
    <row r="1401" spans="1:13" x14ac:dyDescent="0.25">
      <c r="A1401">
        <v>171539</v>
      </c>
      <c r="B1401" t="s">
        <v>314</v>
      </c>
      <c r="C1401" t="s">
        <v>14</v>
      </c>
      <c r="D1401" t="s">
        <v>15</v>
      </c>
      <c r="E1401" t="s">
        <v>299</v>
      </c>
      <c r="F1401" s="1">
        <v>43227.501145833332</v>
      </c>
      <c r="G1401">
        <v>1</v>
      </c>
      <c r="H1401">
        <v>27.48</v>
      </c>
      <c r="I1401">
        <v>27.48</v>
      </c>
      <c r="J1401">
        <v>30</v>
      </c>
      <c r="K1401" t="s">
        <v>17</v>
      </c>
      <c r="L1401">
        <v>2018</v>
      </c>
      <c r="M1401">
        <v>5</v>
      </c>
    </row>
    <row r="1402" spans="1:13" x14ac:dyDescent="0.25">
      <c r="A1402">
        <v>171539</v>
      </c>
      <c r="B1402" t="s">
        <v>314</v>
      </c>
      <c r="C1402" t="s">
        <v>14</v>
      </c>
      <c r="D1402" t="s">
        <v>15</v>
      </c>
      <c r="E1402" t="s">
        <v>299</v>
      </c>
      <c r="F1402" s="1">
        <v>43476.488009259258</v>
      </c>
      <c r="G1402">
        <v>1</v>
      </c>
      <c r="H1402">
        <v>27.48</v>
      </c>
      <c r="I1402">
        <v>27.48</v>
      </c>
      <c r="J1402">
        <v>30</v>
      </c>
      <c r="K1402" t="s">
        <v>17</v>
      </c>
      <c r="L1402">
        <v>2019</v>
      </c>
      <c r="M1402">
        <v>1</v>
      </c>
    </row>
    <row r="1403" spans="1:13" x14ac:dyDescent="0.25">
      <c r="A1403">
        <v>171539</v>
      </c>
      <c r="B1403" t="s">
        <v>314</v>
      </c>
      <c r="C1403" t="s">
        <v>14</v>
      </c>
      <c r="D1403" t="s">
        <v>15</v>
      </c>
      <c r="E1403" t="s">
        <v>299</v>
      </c>
      <c r="F1403" s="1">
        <v>43479.450960648152</v>
      </c>
      <c r="G1403">
        <v>1</v>
      </c>
      <c r="H1403">
        <v>27.48</v>
      </c>
      <c r="I1403">
        <v>27.48</v>
      </c>
      <c r="J1403">
        <v>30</v>
      </c>
      <c r="K1403" t="s">
        <v>17</v>
      </c>
      <c r="L1403">
        <v>2019</v>
      </c>
      <c r="M1403">
        <v>1</v>
      </c>
    </row>
    <row r="1404" spans="1:13" x14ac:dyDescent="0.25">
      <c r="A1404">
        <v>171571</v>
      </c>
      <c r="B1404" t="s">
        <v>315</v>
      </c>
      <c r="C1404" t="s">
        <v>14</v>
      </c>
      <c r="D1404" t="s">
        <v>15</v>
      </c>
      <c r="E1404" t="s">
        <v>295</v>
      </c>
      <c r="F1404" s="1">
        <v>43516.39502314815</v>
      </c>
      <c r="G1404">
        <v>1</v>
      </c>
      <c r="H1404">
        <v>59.76</v>
      </c>
      <c r="I1404">
        <v>59.76</v>
      </c>
      <c r="J1404">
        <v>30</v>
      </c>
      <c r="K1404" t="s">
        <v>17</v>
      </c>
      <c r="L1404">
        <v>2019</v>
      </c>
      <c r="M1404">
        <v>2</v>
      </c>
    </row>
    <row r="1405" spans="1:13" x14ac:dyDescent="0.25">
      <c r="A1405">
        <v>171571</v>
      </c>
      <c r="B1405" t="s">
        <v>315</v>
      </c>
      <c r="C1405" t="s">
        <v>14</v>
      </c>
      <c r="D1405" t="s">
        <v>15</v>
      </c>
      <c r="E1405" t="s">
        <v>295</v>
      </c>
      <c r="F1405" s="1">
        <v>43628.394548611112</v>
      </c>
      <c r="G1405">
        <v>1</v>
      </c>
      <c r="H1405">
        <v>59.7</v>
      </c>
      <c r="I1405">
        <v>59.7</v>
      </c>
      <c r="J1405">
        <v>30</v>
      </c>
      <c r="K1405" t="s">
        <v>17</v>
      </c>
      <c r="L1405">
        <v>2019</v>
      </c>
      <c r="M1405">
        <v>6</v>
      </c>
    </row>
    <row r="1406" spans="1:13" x14ac:dyDescent="0.25">
      <c r="A1406">
        <v>104063</v>
      </c>
      <c r="B1406" t="s">
        <v>316</v>
      </c>
      <c r="C1406" t="s">
        <v>14</v>
      </c>
      <c r="D1406" t="s">
        <v>15</v>
      </c>
      <c r="E1406" t="s">
        <v>317</v>
      </c>
      <c r="F1406" s="1">
        <v>43327.349479166667</v>
      </c>
      <c r="G1406">
        <v>1</v>
      </c>
      <c r="H1406">
        <v>79.22</v>
      </c>
      <c r="I1406">
        <v>79.22</v>
      </c>
      <c r="J1406">
        <v>30</v>
      </c>
      <c r="K1406" t="s">
        <v>17</v>
      </c>
      <c r="L1406">
        <v>2018</v>
      </c>
      <c r="M1406">
        <v>8</v>
      </c>
    </row>
    <row r="1407" spans="1:13" x14ac:dyDescent="0.25">
      <c r="A1407">
        <v>104063</v>
      </c>
      <c r="B1407" t="s">
        <v>316</v>
      </c>
      <c r="C1407" t="s">
        <v>14</v>
      </c>
      <c r="D1407" t="s">
        <v>15</v>
      </c>
      <c r="E1407" t="s">
        <v>317</v>
      </c>
      <c r="F1407" s="1">
        <v>43440.554548611108</v>
      </c>
      <c r="G1407">
        <v>1</v>
      </c>
      <c r="H1407">
        <v>79.22</v>
      </c>
      <c r="I1407">
        <v>79.22</v>
      </c>
      <c r="J1407">
        <v>30</v>
      </c>
      <c r="K1407" t="s">
        <v>17</v>
      </c>
      <c r="L1407">
        <v>2018</v>
      </c>
      <c r="M1407">
        <v>12</v>
      </c>
    </row>
    <row r="1408" spans="1:13" x14ac:dyDescent="0.25">
      <c r="A1408">
        <v>104063</v>
      </c>
      <c r="B1408" t="s">
        <v>316</v>
      </c>
      <c r="C1408" t="s">
        <v>14</v>
      </c>
      <c r="D1408" t="s">
        <v>15</v>
      </c>
      <c r="E1408" t="s">
        <v>317</v>
      </c>
      <c r="F1408" s="1">
        <v>43444.367800925924</v>
      </c>
      <c r="G1408">
        <v>3</v>
      </c>
      <c r="H1408">
        <v>79.22</v>
      </c>
      <c r="I1408">
        <v>237.66</v>
      </c>
      <c r="J1408">
        <v>30</v>
      </c>
      <c r="K1408" t="s">
        <v>17</v>
      </c>
      <c r="L1408">
        <v>2018</v>
      </c>
      <c r="M1408">
        <v>12</v>
      </c>
    </row>
    <row r="1409" spans="1:13" x14ac:dyDescent="0.25">
      <c r="A1409">
        <v>110252</v>
      </c>
      <c r="B1409" t="s">
        <v>318</v>
      </c>
      <c r="C1409" t="s">
        <v>14</v>
      </c>
      <c r="D1409" t="s">
        <v>15</v>
      </c>
      <c r="E1409" t="s">
        <v>317</v>
      </c>
      <c r="F1409" s="1">
        <v>43147.429386574076</v>
      </c>
      <c r="G1409">
        <v>1</v>
      </c>
      <c r="H1409">
        <v>70.400000000000006</v>
      </c>
      <c r="I1409">
        <v>70.400000000000006</v>
      </c>
      <c r="J1409">
        <v>30</v>
      </c>
      <c r="K1409" t="s">
        <v>17</v>
      </c>
      <c r="L1409">
        <v>2018</v>
      </c>
      <c r="M1409">
        <v>2</v>
      </c>
    </row>
    <row r="1410" spans="1:13" x14ac:dyDescent="0.25">
      <c r="A1410">
        <v>110252</v>
      </c>
      <c r="B1410" t="s">
        <v>318</v>
      </c>
      <c r="C1410" t="s">
        <v>14</v>
      </c>
      <c r="D1410" t="s">
        <v>15</v>
      </c>
      <c r="E1410" t="s">
        <v>317</v>
      </c>
      <c r="F1410" s="1">
        <v>43147.429386574076</v>
      </c>
      <c r="G1410">
        <v>1</v>
      </c>
      <c r="H1410">
        <v>70.400000000000006</v>
      </c>
      <c r="I1410">
        <v>70.400000000000006</v>
      </c>
      <c r="J1410">
        <v>30</v>
      </c>
      <c r="K1410" t="s">
        <v>17</v>
      </c>
      <c r="L1410">
        <v>2018</v>
      </c>
      <c r="M1410">
        <v>2</v>
      </c>
    </row>
    <row r="1411" spans="1:13" x14ac:dyDescent="0.25">
      <c r="A1411">
        <v>110252</v>
      </c>
      <c r="B1411" t="s">
        <v>318</v>
      </c>
      <c r="C1411" t="s">
        <v>14</v>
      </c>
      <c r="D1411" t="s">
        <v>15</v>
      </c>
      <c r="E1411" t="s">
        <v>317</v>
      </c>
      <c r="F1411" s="1">
        <v>43210.409317129626</v>
      </c>
      <c r="G1411">
        <v>1</v>
      </c>
      <c r="H1411">
        <v>70.400000000000006</v>
      </c>
      <c r="I1411">
        <v>70.400000000000006</v>
      </c>
      <c r="J1411">
        <v>30</v>
      </c>
      <c r="K1411" t="s">
        <v>17</v>
      </c>
      <c r="L1411">
        <v>2018</v>
      </c>
      <c r="M1411">
        <v>4</v>
      </c>
    </row>
    <row r="1412" spans="1:13" x14ac:dyDescent="0.25">
      <c r="A1412">
        <v>110252</v>
      </c>
      <c r="B1412" t="s">
        <v>318</v>
      </c>
      <c r="C1412" t="s">
        <v>14</v>
      </c>
      <c r="D1412" t="s">
        <v>15</v>
      </c>
      <c r="E1412" t="s">
        <v>317</v>
      </c>
      <c r="F1412" s="1">
        <v>43210.409317129626</v>
      </c>
      <c r="G1412">
        <v>1</v>
      </c>
      <c r="H1412">
        <v>70.400000000000006</v>
      </c>
      <c r="I1412">
        <v>70.400000000000006</v>
      </c>
      <c r="J1412">
        <v>30</v>
      </c>
      <c r="K1412" t="s">
        <v>17</v>
      </c>
      <c r="L1412">
        <v>2018</v>
      </c>
      <c r="M1412">
        <v>4</v>
      </c>
    </row>
    <row r="1413" spans="1:13" x14ac:dyDescent="0.25">
      <c r="A1413">
        <v>110252</v>
      </c>
      <c r="B1413" t="s">
        <v>318</v>
      </c>
      <c r="C1413" t="s">
        <v>14</v>
      </c>
      <c r="D1413" t="s">
        <v>15</v>
      </c>
      <c r="E1413" t="s">
        <v>317</v>
      </c>
      <c r="F1413" s="1">
        <v>43329.492361111108</v>
      </c>
      <c r="G1413">
        <v>1</v>
      </c>
      <c r="H1413">
        <v>70.400000000000006</v>
      </c>
      <c r="I1413">
        <v>70.400000000000006</v>
      </c>
      <c r="J1413">
        <v>30</v>
      </c>
      <c r="K1413" t="s">
        <v>17</v>
      </c>
      <c r="L1413">
        <v>2018</v>
      </c>
      <c r="M1413">
        <v>8</v>
      </c>
    </row>
    <row r="1414" spans="1:13" x14ac:dyDescent="0.25">
      <c r="A1414">
        <v>110252</v>
      </c>
      <c r="B1414" t="s">
        <v>318</v>
      </c>
      <c r="C1414" t="s">
        <v>14</v>
      </c>
      <c r="D1414" t="s">
        <v>15</v>
      </c>
      <c r="E1414" t="s">
        <v>317</v>
      </c>
      <c r="F1414" s="1">
        <v>43481.53564814815</v>
      </c>
      <c r="G1414">
        <v>1</v>
      </c>
      <c r="H1414">
        <v>70.400000000000006</v>
      </c>
      <c r="I1414">
        <v>70.400000000000006</v>
      </c>
      <c r="J1414">
        <v>30</v>
      </c>
      <c r="K1414" t="s">
        <v>17</v>
      </c>
      <c r="L1414">
        <v>2019</v>
      </c>
      <c r="M1414">
        <v>1</v>
      </c>
    </row>
    <row r="1415" spans="1:13" x14ac:dyDescent="0.25">
      <c r="A1415">
        <v>110252</v>
      </c>
      <c r="B1415" t="s">
        <v>318</v>
      </c>
      <c r="C1415" t="s">
        <v>14</v>
      </c>
      <c r="D1415" t="s">
        <v>15</v>
      </c>
      <c r="E1415" t="s">
        <v>317</v>
      </c>
      <c r="F1415" s="1">
        <v>43490.390914351854</v>
      </c>
      <c r="G1415">
        <v>1</v>
      </c>
      <c r="H1415">
        <v>70.400000000000006</v>
      </c>
      <c r="I1415">
        <v>70.400000000000006</v>
      </c>
      <c r="J1415">
        <v>30</v>
      </c>
      <c r="K1415" t="s">
        <v>17</v>
      </c>
      <c r="L1415">
        <v>2019</v>
      </c>
      <c r="M1415">
        <v>1</v>
      </c>
    </row>
    <row r="1416" spans="1:13" x14ac:dyDescent="0.25">
      <c r="A1416">
        <v>110252</v>
      </c>
      <c r="B1416" t="s">
        <v>318</v>
      </c>
      <c r="C1416" t="s">
        <v>14</v>
      </c>
      <c r="D1416" t="s">
        <v>15</v>
      </c>
      <c r="E1416" t="s">
        <v>317</v>
      </c>
      <c r="F1416" s="1">
        <v>43658.48946759259</v>
      </c>
      <c r="G1416">
        <v>1</v>
      </c>
      <c r="H1416">
        <v>70.400000000000006</v>
      </c>
      <c r="I1416">
        <v>70.400000000000006</v>
      </c>
      <c r="J1416">
        <v>30</v>
      </c>
      <c r="K1416" t="s">
        <v>17</v>
      </c>
      <c r="L1416">
        <v>2019</v>
      </c>
      <c r="M1416">
        <v>7</v>
      </c>
    </row>
    <row r="1417" spans="1:13" x14ac:dyDescent="0.25">
      <c r="A1417">
        <v>110252</v>
      </c>
      <c r="B1417" t="s">
        <v>318</v>
      </c>
      <c r="C1417" t="s">
        <v>14</v>
      </c>
      <c r="D1417" t="s">
        <v>15</v>
      </c>
      <c r="E1417" t="s">
        <v>317</v>
      </c>
      <c r="F1417" s="1">
        <v>43753.385925925926</v>
      </c>
      <c r="G1417">
        <v>1</v>
      </c>
      <c r="H1417">
        <v>70.400000000000006</v>
      </c>
      <c r="I1417">
        <v>70.400000000000006</v>
      </c>
      <c r="J1417">
        <v>30</v>
      </c>
      <c r="K1417" t="s">
        <v>17</v>
      </c>
      <c r="L1417">
        <v>2019</v>
      </c>
      <c r="M1417">
        <v>10</v>
      </c>
    </row>
    <row r="1418" spans="1:13" x14ac:dyDescent="0.25">
      <c r="A1418">
        <v>110252</v>
      </c>
      <c r="B1418" t="s">
        <v>318</v>
      </c>
      <c r="C1418" t="s">
        <v>14</v>
      </c>
      <c r="D1418" t="s">
        <v>15</v>
      </c>
      <c r="E1418" t="s">
        <v>317</v>
      </c>
      <c r="F1418" s="1">
        <v>43756.432962962965</v>
      </c>
      <c r="G1418">
        <v>2</v>
      </c>
      <c r="H1418">
        <v>70.400000000000006</v>
      </c>
      <c r="I1418">
        <v>140.80000000000001</v>
      </c>
      <c r="J1418">
        <v>30</v>
      </c>
      <c r="K1418" t="s">
        <v>17</v>
      </c>
      <c r="L1418">
        <v>2019</v>
      </c>
      <c r="M1418">
        <v>10</v>
      </c>
    </row>
    <row r="1419" spans="1:13" x14ac:dyDescent="0.25">
      <c r="A1419">
        <v>131654</v>
      </c>
      <c r="B1419" t="s">
        <v>319</v>
      </c>
      <c r="C1419" t="s">
        <v>30</v>
      </c>
      <c r="D1419" t="s">
        <v>31</v>
      </c>
      <c r="E1419" t="s">
        <v>320</v>
      </c>
      <c r="F1419" s="1">
        <v>43108.492199074077</v>
      </c>
      <c r="G1419">
        <v>2</v>
      </c>
      <c r="H1419">
        <v>264</v>
      </c>
      <c r="I1419">
        <v>528</v>
      </c>
      <c r="J1419">
        <v>30</v>
      </c>
      <c r="K1419" t="s">
        <v>17</v>
      </c>
      <c r="L1419">
        <v>2018</v>
      </c>
      <c r="M1419">
        <v>1</v>
      </c>
    </row>
    <row r="1420" spans="1:13" x14ac:dyDescent="0.25">
      <c r="A1420">
        <v>131654</v>
      </c>
      <c r="B1420" t="s">
        <v>319</v>
      </c>
      <c r="C1420" t="s">
        <v>30</v>
      </c>
      <c r="D1420" t="s">
        <v>31</v>
      </c>
      <c r="E1420" t="s">
        <v>320</v>
      </c>
      <c r="F1420" s="1">
        <v>43160.560752314814</v>
      </c>
      <c r="G1420">
        <v>1.4</v>
      </c>
      <c r="H1420">
        <v>264</v>
      </c>
      <c r="I1420">
        <v>369.6</v>
      </c>
      <c r="J1420">
        <v>30</v>
      </c>
      <c r="K1420" t="s">
        <v>17</v>
      </c>
      <c r="L1420">
        <v>2018</v>
      </c>
      <c r="M1420">
        <v>3</v>
      </c>
    </row>
    <row r="1421" spans="1:13" x14ac:dyDescent="0.25">
      <c r="A1421">
        <v>131654</v>
      </c>
      <c r="B1421" t="s">
        <v>319</v>
      </c>
      <c r="C1421" t="s">
        <v>30</v>
      </c>
      <c r="D1421" t="s">
        <v>31</v>
      </c>
      <c r="E1421" t="s">
        <v>320</v>
      </c>
      <c r="F1421" s="1">
        <v>43291.595613425925</v>
      </c>
      <c r="G1421">
        <v>1.6</v>
      </c>
      <c r="H1421">
        <v>264</v>
      </c>
      <c r="I1421">
        <v>422.4</v>
      </c>
      <c r="J1421">
        <v>30</v>
      </c>
      <c r="K1421" t="s">
        <v>17</v>
      </c>
      <c r="L1421">
        <v>2018</v>
      </c>
      <c r="M1421">
        <v>7</v>
      </c>
    </row>
    <row r="1422" spans="1:13" x14ac:dyDescent="0.25">
      <c r="A1422">
        <v>131654</v>
      </c>
      <c r="B1422" t="s">
        <v>319</v>
      </c>
      <c r="C1422" t="s">
        <v>30</v>
      </c>
      <c r="D1422" t="s">
        <v>31</v>
      </c>
      <c r="E1422" t="s">
        <v>320</v>
      </c>
      <c r="F1422" s="1">
        <v>43322.518564814818</v>
      </c>
      <c r="G1422">
        <v>1.6</v>
      </c>
      <c r="H1422">
        <v>264</v>
      </c>
      <c r="I1422">
        <v>422.4</v>
      </c>
      <c r="J1422">
        <v>30</v>
      </c>
      <c r="K1422" t="s">
        <v>17</v>
      </c>
      <c r="L1422">
        <v>2018</v>
      </c>
      <c r="M1422">
        <v>8</v>
      </c>
    </row>
    <row r="1423" spans="1:13" x14ac:dyDescent="0.25">
      <c r="A1423">
        <v>131654</v>
      </c>
      <c r="B1423" t="s">
        <v>319</v>
      </c>
      <c r="C1423" t="s">
        <v>30</v>
      </c>
      <c r="D1423" t="s">
        <v>31</v>
      </c>
      <c r="E1423" t="s">
        <v>320</v>
      </c>
      <c r="F1423" s="1">
        <v>43350.58971064815</v>
      </c>
      <c r="G1423">
        <v>2</v>
      </c>
      <c r="H1423">
        <v>264</v>
      </c>
      <c r="I1423">
        <v>528</v>
      </c>
      <c r="J1423">
        <v>30</v>
      </c>
      <c r="K1423" t="s">
        <v>17</v>
      </c>
      <c r="L1423">
        <v>2018</v>
      </c>
      <c r="M1423">
        <v>9</v>
      </c>
    </row>
    <row r="1424" spans="1:13" x14ac:dyDescent="0.25">
      <c r="A1424">
        <v>131654</v>
      </c>
      <c r="B1424" t="s">
        <v>319</v>
      </c>
      <c r="C1424" t="s">
        <v>30</v>
      </c>
      <c r="D1424" t="s">
        <v>31</v>
      </c>
      <c r="E1424" t="s">
        <v>320</v>
      </c>
      <c r="F1424" s="1">
        <v>43382.386574074073</v>
      </c>
      <c r="G1424">
        <v>0.1</v>
      </c>
      <c r="H1424">
        <v>264</v>
      </c>
      <c r="I1424">
        <v>26.4</v>
      </c>
      <c r="J1424">
        <v>30</v>
      </c>
      <c r="K1424" t="s">
        <v>17</v>
      </c>
      <c r="L1424">
        <v>2018</v>
      </c>
      <c r="M1424">
        <v>10</v>
      </c>
    </row>
    <row r="1425" spans="1:13" x14ac:dyDescent="0.25">
      <c r="A1425">
        <v>131654</v>
      </c>
      <c r="B1425" t="s">
        <v>319</v>
      </c>
      <c r="C1425" t="s">
        <v>30</v>
      </c>
      <c r="D1425" t="s">
        <v>31</v>
      </c>
      <c r="E1425" t="s">
        <v>320</v>
      </c>
      <c r="F1425" s="1">
        <v>43382.386574074073</v>
      </c>
      <c r="G1425">
        <v>1.3</v>
      </c>
      <c r="H1425">
        <v>264</v>
      </c>
      <c r="I1425">
        <v>343.2</v>
      </c>
      <c r="J1425">
        <v>30</v>
      </c>
      <c r="K1425" t="s">
        <v>17</v>
      </c>
      <c r="L1425">
        <v>2018</v>
      </c>
      <c r="M1425">
        <v>10</v>
      </c>
    </row>
    <row r="1426" spans="1:13" x14ac:dyDescent="0.25">
      <c r="A1426">
        <v>131654</v>
      </c>
      <c r="B1426" t="s">
        <v>319</v>
      </c>
      <c r="C1426" t="s">
        <v>30</v>
      </c>
      <c r="D1426" t="s">
        <v>31</v>
      </c>
      <c r="E1426" t="s">
        <v>320</v>
      </c>
      <c r="F1426" s="1">
        <v>43382.621967592589</v>
      </c>
      <c r="G1426">
        <v>1</v>
      </c>
      <c r="H1426">
        <v>264</v>
      </c>
      <c r="I1426">
        <v>264</v>
      </c>
      <c r="J1426">
        <v>30</v>
      </c>
      <c r="K1426" t="s">
        <v>17</v>
      </c>
      <c r="L1426">
        <v>2018</v>
      </c>
      <c r="M1426">
        <v>10</v>
      </c>
    </row>
    <row r="1427" spans="1:13" x14ac:dyDescent="0.25">
      <c r="A1427">
        <v>131654</v>
      </c>
      <c r="B1427" t="s">
        <v>319</v>
      </c>
      <c r="C1427" t="s">
        <v>30</v>
      </c>
      <c r="D1427" t="s">
        <v>31</v>
      </c>
      <c r="E1427" t="s">
        <v>320</v>
      </c>
      <c r="F1427" s="1">
        <v>43640.501435185186</v>
      </c>
      <c r="G1427">
        <v>0.8</v>
      </c>
      <c r="H1427">
        <v>264</v>
      </c>
      <c r="I1427">
        <v>211.2</v>
      </c>
      <c r="J1427">
        <v>30</v>
      </c>
      <c r="K1427" t="s">
        <v>17</v>
      </c>
      <c r="L1427">
        <v>2019</v>
      </c>
      <c r="M1427">
        <v>6</v>
      </c>
    </row>
    <row r="1428" spans="1:13" x14ac:dyDescent="0.25">
      <c r="A1428">
        <v>131654</v>
      </c>
      <c r="B1428" t="s">
        <v>319</v>
      </c>
      <c r="C1428" t="s">
        <v>30</v>
      </c>
      <c r="D1428" t="s">
        <v>31</v>
      </c>
      <c r="E1428" t="s">
        <v>320</v>
      </c>
      <c r="F1428" s="1">
        <v>43640.501435185186</v>
      </c>
      <c r="G1428">
        <v>2.2000000000000002</v>
      </c>
      <c r="H1428">
        <v>264</v>
      </c>
      <c r="I1428">
        <v>580.79999999999995</v>
      </c>
      <c r="J1428">
        <v>30</v>
      </c>
      <c r="K1428" t="s">
        <v>17</v>
      </c>
      <c r="L1428">
        <v>2019</v>
      </c>
      <c r="M1428">
        <v>6</v>
      </c>
    </row>
    <row r="1429" spans="1:13" x14ac:dyDescent="0.25">
      <c r="A1429">
        <v>131654</v>
      </c>
      <c r="B1429" t="s">
        <v>319</v>
      </c>
      <c r="C1429" t="s">
        <v>30</v>
      </c>
      <c r="D1429" t="s">
        <v>31</v>
      </c>
      <c r="E1429" t="s">
        <v>320</v>
      </c>
      <c r="F1429" s="1">
        <v>43711.515300925923</v>
      </c>
      <c r="G1429">
        <v>2</v>
      </c>
      <c r="H1429">
        <v>264</v>
      </c>
      <c r="I1429">
        <v>528</v>
      </c>
      <c r="J1429">
        <v>30</v>
      </c>
      <c r="K1429" t="s">
        <v>17</v>
      </c>
      <c r="L1429">
        <v>2019</v>
      </c>
      <c r="M1429">
        <v>9</v>
      </c>
    </row>
    <row r="1430" spans="1:13" x14ac:dyDescent="0.25">
      <c r="A1430">
        <v>131654</v>
      </c>
      <c r="B1430" t="s">
        <v>319</v>
      </c>
      <c r="C1430" t="s">
        <v>30</v>
      </c>
      <c r="D1430" t="s">
        <v>31</v>
      </c>
      <c r="E1430" t="s">
        <v>320</v>
      </c>
      <c r="F1430" s="1">
        <v>43713.568113425928</v>
      </c>
      <c r="G1430">
        <v>2</v>
      </c>
      <c r="H1430">
        <v>264</v>
      </c>
      <c r="I1430">
        <v>528</v>
      </c>
      <c r="J1430">
        <v>30</v>
      </c>
      <c r="K1430" t="s">
        <v>17</v>
      </c>
      <c r="L1430">
        <v>2019</v>
      </c>
      <c r="M1430">
        <v>9</v>
      </c>
    </row>
    <row r="1431" spans="1:13" x14ac:dyDescent="0.25">
      <c r="A1431">
        <v>131654</v>
      </c>
      <c r="B1431" t="s">
        <v>319</v>
      </c>
      <c r="C1431" t="s">
        <v>30</v>
      </c>
      <c r="D1431" t="s">
        <v>31</v>
      </c>
      <c r="E1431" t="s">
        <v>320</v>
      </c>
      <c r="F1431" s="1">
        <v>43768.589699074073</v>
      </c>
      <c r="G1431">
        <v>0.5</v>
      </c>
      <c r="H1431">
        <v>264</v>
      </c>
      <c r="I1431">
        <v>132</v>
      </c>
      <c r="J1431">
        <v>30</v>
      </c>
      <c r="K1431" t="s">
        <v>17</v>
      </c>
      <c r="L1431">
        <v>2019</v>
      </c>
      <c r="M1431">
        <v>10</v>
      </c>
    </row>
    <row r="1432" spans="1:13" x14ac:dyDescent="0.25">
      <c r="A1432">
        <v>131654</v>
      </c>
      <c r="B1432" t="s">
        <v>319</v>
      </c>
      <c r="C1432" t="s">
        <v>30</v>
      </c>
      <c r="D1432" t="s">
        <v>31</v>
      </c>
      <c r="E1432" t="s">
        <v>320</v>
      </c>
      <c r="F1432" s="1">
        <v>43770.549895833334</v>
      </c>
      <c r="G1432">
        <v>0.5</v>
      </c>
      <c r="H1432">
        <v>264</v>
      </c>
      <c r="I1432">
        <v>132</v>
      </c>
      <c r="J1432">
        <v>30</v>
      </c>
      <c r="K1432" t="s">
        <v>17</v>
      </c>
      <c r="L1432">
        <v>2019</v>
      </c>
      <c r="M1432">
        <v>11</v>
      </c>
    </row>
    <row r="1433" spans="1:13" x14ac:dyDescent="0.25">
      <c r="A1433">
        <v>131654</v>
      </c>
      <c r="B1433" t="s">
        <v>319</v>
      </c>
      <c r="C1433" t="s">
        <v>30</v>
      </c>
      <c r="D1433" t="s">
        <v>31</v>
      </c>
      <c r="E1433" t="s">
        <v>320</v>
      </c>
      <c r="F1433" s="1">
        <v>43784.456689814811</v>
      </c>
      <c r="G1433">
        <v>0.5</v>
      </c>
      <c r="H1433">
        <v>264</v>
      </c>
      <c r="I1433">
        <v>132</v>
      </c>
      <c r="J1433">
        <v>30</v>
      </c>
      <c r="K1433" t="s">
        <v>17</v>
      </c>
      <c r="L1433">
        <v>2019</v>
      </c>
      <c r="M1433">
        <v>11</v>
      </c>
    </row>
    <row r="1434" spans="1:13" x14ac:dyDescent="0.25">
      <c r="A1434">
        <v>131654</v>
      </c>
      <c r="B1434" t="s">
        <v>319</v>
      </c>
      <c r="C1434" t="s">
        <v>30</v>
      </c>
      <c r="D1434" t="s">
        <v>31</v>
      </c>
      <c r="E1434" t="s">
        <v>320</v>
      </c>
      <c r="F1434" s="1">
        <v>43787.574930555558</v>
      </c>
      <c r="G1434">
        <v>1</v>
      </c>
      <c r="H1434">
        <v>264</v>
      </c>
      <c r="I1434">
        <v>264</v>
      </c>
      <c r="J1434">
        <v>30</v>
      </c>
      <c r="K1434" t="s">
        <v>17</v>
      </c>
      <c r="L1434">
        <v>2019</v>
      </c>
      <c r="M1434">
        <v>11</v>
      </c>
    </row>
    <row r="1435" spans="1:13" x14ac:dyDescent="0.25">
      <c r="A1435">
        <v>131654</v>
      </c>
      <c r="B1435" t="s">
        <v>319</v>
      </c>
      <c r="C1435" t="s">
        <v>30</v>
      </c>
      <c r="D1435" t="s">
        <v>31</v>
      </c>
      <c r="E1435" t="s">
        <v>320</v>
      </c>
      <c r="F1435" s="1">
        <v>43809.559861111113</v>
      </c>
      <c r="G1435">
        <v>1</v>
      </c>
      <c r="H1435">
        <v>264</v>
      </c>
      <c r="I1435">
        <v>264</v>
      </c>
      <c r="J1435">
        <v>30</v>
      </c>
      <c r="K1435" t="s">
        <v>17</v>
      </c>
      <c r="L1435">
        <v>2019</v>
      </c>
      <c r="M1435">
        <v>12</v>
      </c>
    </row>
    <row r="1436" spans="1:13" x14ac:dyDescent="0.25">
      <c r="A1436">
        <v>131654</v>
      </c>
      <c r="B1436" t="s">
        <v>319</v>
      </c>
      <c r="C1436" t="s">
        <v>30</v>
      </c>
      <c r="D1436" t="s">
        <v>31</v>
      </c>
      <c r="E1436" t="s">
        <v>320</v>
      </c>
      <c r="F1436" s="1">
        <v>43809.559861111113</v>
      </c>
      <c r="G1436">
        <v>1</v>
      </c>
      <c r="H1436">
        <v>264</v>
      </c>
      <c r="I1436">
        <v>264</v>
      </c>
      <c r="J1436">
        <v>30</v>
      </c>
      <c r="K1436" t="s">
        <v>17</v>
      </c>
      <c r="L1436">
        <v>2019</v>
      </c>
      <c r="M1436">
        <v>12</v>
      </c>
    </row>
    <row r="1437" spans="1:13" x14ac:dyDescent="0.25">
      <c r="A1437">
        <v>131656</v>
      </c>
      <c r="B1437" t="s">
        <v>321</v>
      </c>
      <c r="C1437" t="s">
        <v>30</v>
      </c>
      <c r="D1437" t="s">
        <v>31</v>
      </c>
      <c r="E1437" t="s">
        <v>320</v>
      </c>
      <c r="F1437" s="1">
        <v>43265.541203703702</v>
      </c>
      <c r="G1437">
        <v>1</v>
      </c>
      <c r="H1437">
        <v>517</v>
      </c>
      <c r="I1437">
        <v>517</v>
      </c>
      <c r="J1437">
        <v>30</v>
      </c>
      <c r="K1437" t="s">
        <v>17</v>
      </c>
      <c r="L1437">
        <v>2018</v>
      </c>
      <c r="M1437">
        <v>6</v>
      </c>
    </row>
    <row r="1438" spans="1:13" x14ac:dyDescent="0.25">
      <c r="A1438">
        <v>131656</v>
      </c>
      <c r="B1438" t="s">
        <v>321</v>
      </c>
      <c r="C1438" t="s">
        <v>30</v>
      </c>
      <c r="D1438" t="s">
        <v>31</v>
      </c>
      <c r="E1438" t="s">
        <v>320</v>
      </c>
      <c r="F1438" s="1">
        <v>43276.552430555559</v>
      </c>
      <c r="G1438">
        <v>1</v>
      </c>
      <c r="H1438">
        <v>517</v>
      </c>
      <c r="I1438">
        <v>517</v>
      </c>
      <c r="J1438">
        <v>30</v>
      </c>
      <c r="K1438" t="s">
        <v>17</v>
      </c>
      <c r="L1438">
        <v>2018</v>
      </c>
      <c r="M1438">
        <v>6</v>
      </c>
    </row>
    <row r="1439" spans="1:13" x14ac:dyDescent="0.25">
      <c r="A1439">
        <v>131656</v>
      </c>
      <c r="B1439" t="s">
        <v>321</v>
      </c>
      <c r="C1439" t="s">
        <v>30</v>
      </c>
      <c r="D1439" t="s">
        <v>31</v>
      </c>
      <c r="E1439" t="s">
        <v>320</v>
      </c>
      <c r="F1439" s="1">
        <v>43283.595370370371</v>
      </c>
      <c r="G1439">
        <v>1</v>
      </c>
      <c r="H1439">
        <v>517</v>
      </c>
      <c r="I1439">
        <v>517</v>
      </c>
      <c r="J1439">
        <v>30</v>
      </c>
      <c r="K1439" t="s">
        <v>17</v>
      </c>
      <c r="L1439">
        <v>2018</v>
      </c>
      <c r="M1439">
        <v>7</v>
      </c>
    </row>
    <row r="1440" spans="1:13" x14ac:dyDescent="0.25">
      <c r="A1440">
        <v>131656</v>
      </c>
      <c r="B1440" t="s">
        <v>321</v>
      </c>
      <c r="C1440" t="s">
        <v>30</v>
      </c>
      <c r="D1440" t="s">
        <v>31</v>
      </c>
      <c r="E1440" t="s">
        <v>320</v>
      </c>
      <c r="F1440" s="1">
        <v>43290.541354166664</v>
      </c>
      <c r="G1440">
        <v>1</v>
      </c>
      <c r="H1440">
        <v>517</v>
      </c>
      <c r="I1440">
        <v>517</v>
      </c>
      <c r="J1440">
        <v>30</v>
      </c>
      <c r="K1440" t="s">
        <v>17</v>
      </c>
      <c r="L1440">
        <v>2018</v>
      </c>
      <c r="M1440">
        <v>7</v>
      </c>
    </row>
    <row r="1441" spans="1:13" x14ac:dyDescent="0.25">
      <c r="A1441">
        <v>131656</v>
      </c>
      <c r="B1441" t="s">
        <v>321</v>
      </c>
      <c r="C1441" t="s">
        <v>30</v>
      </c>
      <c r="D1441" t="s">
        <v>31</v>
      </c>
      <c r="E1441" t="s">
        <v>320</v>
      </c>
      <c r="F1441" s="1">
        <v>43354.398414351854</v>
      </c>
      <c r="G1441">
        <v>0.6</v>
      </c>
      <c r="H1441">
        <v>517</v>
      </c>
      <c r="I1441">
        <v>310.2</v>
      </c>
      <c r="J1441">
        <v>30</v>
      </c>
      <c r="K1441" t="s">
        <v>17</v>
      </c>
      <c r="L1441">
        <v>2018</v>
      </c>
      <c r="M1441">
        <v>9</v>
      </c>
    </row>
    <row r="1442" spans="1:13" x14ac:dyDescent="0.25">
      <c r="A1442">
        <v>131656</v>
      </c>
      <c r="B1442" t="s">
        <v>321</v>
      </c>
      <c r="C1442" t="s">
        <v>30</v>
      </c>
      <c r="D1442" t="s">
        <v>31</v>
      </c>
      <c r="E1442" t="s">
        <v>320</v>
      </c>
      <c r="F1442" s="1">
        <v>43354.398414351854</v>
      </c>
      <c r="G1442">
        <v>1.5</v>
      </c>
      <c r="H1442">
        <v>517</v>
      </c>
      <c r="I1442">
        <v>775.5</v>
      </c>
      <c r="J1442">
        <v>30</v>
      </c>
      <c r="K1442" t="s">
        <v>17</v>
      </c>
      <c r="L1442">
        <v>2018</v>
      </c>
      <c r="M1442">
        <v>9</v>
      </c>
    </row>
    <row r="1443" spans="1:13" x14ac:dyDescent="0.25">
      <c r="A1443">
        <v>131656</v>
      </c>
      <c r="B1443" t="s">
        <v>321</v>
      </c>
      <c r="C1443" t="s">
        <v>30</v>
      </c>
      <c r="D1443" t="s">
        <v>31</v>
      </c>
      <c r="E1443" t="s">
        <v>320</v>
      </c>
      <c r="F1443" s="1">
        <v>43587.580393518518</v>
      </c>
      <c r="G1443">
        <v>2</v>
      </c>
      <c r="H1443">
        <v>517</v>
      </c>
      <c r="I1443">
        <v>1034</v>
      </c>
      <c r="J1443">
        <v>30</v>
      </c>
      <c r="K1443" t="s">
        <v>17</v>
      </c>
      <c r="L1443">
        <v>2019</v>
      </c>
      <c r="M1443">
        <v>5</v>
      </c>
    </row>
    <row r="1444" spans="1:13" x14ac:dyDescent="0.25">
      <c r="A1444">
        <v>131656</v>
      </c>
      <c r="B1444" t="s">
        <v>321</v>
      </c>
      <c r="C1444" t="s">
        <v>30</v>
      </c>
      <c r="D1444" t="s">
        <v>31</v>
      </c>
      <c r="E1444" t="s">
        <v>320</v>
      </c>
      <c r="F1444" s="1">
        <v>43592.574236111112</v>
      </c>
      <c r="G1444">
        <v>3</v>
      </c>
      <c r="H1444">
        <v>517</v>
      </c>
      <c r="I1444">
        <v>1551</v>
      </c>
      <c r="J1444">
        <v>30</v>
      </c>
      <c r="K1444" t="s">
        <v>17</v>
      </c>
      <c r="L1444">
        <v>2019</v>
      </c>
      <c r="M1444">
        <v>5</v>
      </c>
    </row>
    <row r="1445" spans="1:13" x14ac:dyDescent="0.25">
      <c r="A1445">
        <v>131656</v>
      </c>
      <c r="B1445" t="s">
        <v>321</v>
      </c>
      <c r="C1445" t="s">
        <v>30</v>
      </c>
      <c r="D1445" t="s">
        <v>31</v>
      </c>
      <c r="E1445" t="s">
        <v>320</v>
      </c>
      <c r="F1445" s="1">
        <v>43606.602407407408</v>
      </c>
      <c r="G1445">
        <v>2</v>
      </c>
      <c r="H1445">
        <v>517</v>
      </c>
      <c r="I1445">
        <v>1034</v>
      </c>
      <c r="J1445">
        <v>30</v>
      </c>
      <c r="K1445" t="s">
        <v>17</v>
      </c>
      <c r="L1445">
        <v>2019</v>
      </c>
      <c r="M1445">
        <v>5</v>
      </c>
    </row>
    <row r="1446" spans="1:13" x14ac:dyDescent="0.25">
      <c r="A1446">
        <v>131656</v>
      </c>
      <c r="B1446" t="s">
        <v>321</v>
      </c>
      <c r="C1446" t="s">
        <v>30</v>
      </c>
      <c r="D1446" t="s">
        <v>31</v>
      </c>
      <c r="E1446" t="s">
        <v>320</v>
      </c>
      <c r="F1446" s="1">
        <v>43677.609664351854</v>
      </c>
      <c r="G1446">
        <v>3</v>
      </c>
      <c r="H1446">
        <v>517</v>
      </c>
      <c r="I1446">
        <v>1551</v>
      </c>
      <c r="J1446">
        <v>30</v>
      </c>
      <c r="K1446" t="s">
        <v>17</v>
      </c>
      <c r="L1446">
        <v>2019</v>
      </c>
      <c r="M1446">
        <v>7</v>
      </c>
    </row>
    <row r="1447" spans="1:13" x14ac:dyDescent="0.25">
      <c r="A1447">
        <v>131656</v>
      </c>
      <c r="B1447" t="s">
        <v>321</v>
      </c>
      <c r="C1447" t="s">
        <v>30</v>
      </c>
      <c r="D1447" t="s">
        <v>31</v>
      </c>
      <c r="E1447" t="s">
        <v>320</v>
      </c>
      <c r="F1447" s="1">
        <v>43705.524502314816</v>
      </c>
      <c r="G1447">
        <v>1</v>
      </c>
      <c r="H1447">
        <v>517</v>
      </c>
      <c r="I1447">
        <v>517</v>
      </c>
      <c r="J1447">
        <v>30</v>
      </c>
      <c r="K1447" t="s">
        <v>17</v>
      </c>
      <c r="L1447">
        <v>2019</v>
      </c>
      <c r="M1447">
        <v>8</v>
      </c>
    </row>
    <row r="1448" spans="1:13" x14ac:dyDescent="0.25">
      <c r="A1448">
        <v>131656</v>
      </c>
      <c r="B1448" t="s">
        <v>321</v>
      </c>
      <c r="C1448" t="s">
        <v>30</v>
      </c>
      <c r="D1448" t="s">
        <v>31</v>
      </c>
      <c r="E1448" t="s">
        <v>320</v>
      </c>
      <c r="F1448" s="1">
        <v>43711.523101851853</v>
      </c>
      <c r="G1448">
        <v>1</v>
      </c>
      <c r="H1448">
        <v>517</v>
      </c>
      <c r="I1448">
        <v>517</v>
      </c>
      <c r="J1448">
        <v>30</v>
      </c>
      <c r="K1448" t="s">
        <v>17</v>
      </c>
      <c r="L1448">
        <v>2019</v>
      </c>
      <c r="M1448">
        <v>9</v>
      </c>
    </row>
    <row r="1449" spans="1:13" x14ac:dyDescent="0.25">
      <c r="A1449">
        <v>131656</v>
      </c>
      <c r="B1449" t="s">
        <v>321</v>
      </c>
      <c r="C1449" t="s">
        <v>30</v>
      </c>
      <c r="D1449" t="s">
        <v>31</v>
      </c>
      <c r="E1449" t="s">
        <v>320</v>
      </c>
      <c r="F1449" s="1">
        <v>43756.50440972222</v>
      </c>
      <c r="G1449">
        <v>1.4</v>
      </c>
      <c r="H1449">
        <v>517</v>
      </c>
      <c r="I1449">
        <v>723.8</v>
      </c>
      <c r="J1449">
        <v>30</v>
      </c>
      <c r="K1449" t="s">
        <v>17</v>
      </c>
      <c r="L1449">
        <v>2019</v>
      </c>
      <c r="M1449">
        <v>10</v>
      </c>
    </row>
    <row r="1450" spans="1:13" x14ac:dyDescent="0.25">
      <c r="A1450">
        <v>131656</v>
      </c>
      <c r="B1450" t="s">
        <v>321</v>
      </c>
      <c r="C1450" t="s">
        <v>30</v>
      </c>
      <c r="D1450" t="s">
        <v>31</v>
      </c>
      <c r="E1450" t="s">
        <v>320</v>
      </c>
      <c r="F1450" s="1">
        <v>43756.50440972222</v>
      </c>
      <c r="G1450">
        <v>0.1</v>
      </c>
      <c r="H1450">
        <v>517</v>
      </c>
      <c r="I1450">
        <v>51.7</v>
      </c>
      <c r="J1450">
        <v>30</v>
      </c>
      <c r="K1450" t="s">
        <v>17</v>
      </c>
      <c r="L1450">
        <v>2019</v>
      </c>
      <c r="M1450">
        <v>10</v>
      </c>
    </row>
    <row r="1451" spans="1:13" x14ac:dyDescent="0.25">
      <c r="A1451">
        <v>178277</v>
      </c>
      <c r="B1451" t="s">
        <v>322</v>
      </c>
      <c r="C1451" t="s">
        <v>14</v>
      </c>
      <c r="D1451" t="s">
        <v>15</v>
      </c>
      <c r="E1451" t="s">
        <v>323</v>
      </c>
      <c r="F1451" s="1">
        <v>43145.51059027778</v>
      </c>
      <c r="G1451">
        <v>2</v>
      </c>
      <c r="H1451">
        <v>37.159999999999997</v>
      </c>
      <c r="I1451">
        <v>74.319999999999993</v>
      </c>
      <c r="J1451">
        <v>30</v>
      </c>
      <c r="K1451" t="s">
        <v>17</v>
      </c>
      <c r="L1451">
        <v>2018</v>
      </c>
      <c r="M1451">
        <v>2</v>
      </c>
    </row>
    <row r="1452" spans="1:13" x14ac:dyDescent="0.25">
      <c r="A1452">
        <v>178277</v>
      </c>
      <c r="B1452" t="s">
        <v>322</v>
      </c>
      <c r="C1452" t="s">
        <v>14</v>
      </c>
      <c r="D1452" t="s">
        <v>15</v>
      </c>
      <c r="E1452" t="s">
        <v>323</v>
      </c>
      <c r="F1452" s="1">
        <v>43145.51059027778</v>
      </c>
      <c r="G1452">
        <v>1</v>
      </c>
      <c r="H1452">
        <v>37.200000000000003</v>
      </c>
      <c r="I1452">
        <v>37.200000000000003</v>
      </c>
      <c r="J1452">
        <v>30</v>
      </c>
      <c r="K1452" t="s">
        <v>17</v>
      </c>
      <c r="L1452">
        <v>2018</v>
      </c>
      <c r="M1452">
        <v>2</v>
      </c>
    </row>
    <row r="1453" spans="1:13" x14ac:dyDescent="0.25">
      <c r="A1453">
        <v>145981</v>
      </c>
      <c r="B1453" t="s">
        <v>324</v>
      </c>
      <c r="C1453" t="s">
        <v>14</v>
      </c>
      <c r="D1453" t="s">
        <v>15</v>
      </c>
      <c r="E1453" t="s">
        <v>325</v>
      </c>
      <c r="F1453" s="1">
        <v>43615.623356481483</v>
      </c>
      <c r="G1453">
        <v>1</v>
      </c>
      <c r="H1453">
        <v>1704.56</v>
      </c>
      <c r="I1453">
        <v>1704.56</v>
      </c>
      <c r="J1453">
        <v>30</v>
      </c>
      <c r="K1453" t="s">
        <v>17</v>
      </c>
      <c r="L1453">
        <v>2019</v>
      </c>
      <c r="M1453">
        <v>5</v>
      </c>
    </row>
    <row r="1454" spans="1:13" x14ac:dyDescent="0.25">
      <c r="A1454">
        <v>196974</v>
      </c>
      <c r="B1454" t="s">
        <v>326</v>
      </c>
      <c r="C1454" t="s">
        <v>14</v>
      </c>
      <c r="D1454" t="s">
        <v>327</v>
      </c>
      <c r="E1454" t="s">
        <v>328</v>
      </c>
      <c r="F1454" s="1">
        <v>43749.567094907405</v>
      </c>
      <c r="G1454">
        <v>1</v>
      </c>
      <c r="H1454">
        <v>49.81</v>
      </c>
      <c r="I1454">
        <v>49.81</v>
      </c>
      <c r="J1454">
        <v>30</v>
      </c>
      <c r="K1454" t="s">
        <v>17</v>
      </c>
      <c r="L1454">
        <v>2019</v>
      </c>
      <c r="M1454">
        <v>10</v>
      </c>
    </row>
    <row r="1455" spans="1:13" x14ac:dyDescent="0.25">
      <c r="A1455">
        <v>846446</v>
      </c>
      <c r="B1455" t="s">
        <v>329</v>
      </c>
      <c r="C1455" t="s">
        <v>14</v>
      </c>
      <c r="D1455" t="s">
        <v>15</v>
      </c>
      <c r="E1455" t="s">
        <v>330</v>
      </c>
      <c r="F1455" s="1">
        <v>43202.393553240741</v>
      </c>
      <c r="G1455">
        <v>1</v>
      </c>
      <c r="H1455">
        <v>43.76</v>
      </c>
      <c r="I1455">
        <v>43.76</v>
      </c>
      <c r="J1455">
        <v>30</v>
      </c>
      <c r="K1455" t="s">
        <v>17</v>
      </c>
      <c r="L1455">
        <v>2018</v>
      </c>
      <c r="M1455">
        <v>4</v>
      </c>
    </row>
    <row r="1456" spans="1:13" x14ac:dyDescent="0.25">
      <c r="A1456">
        <v>846446</v>
      </c>
      <c r="B1456" t="s">
        <v>329</v>
      </c>
      <c r="C1456" t="s">
        <v>14</v>
      </c>
      <c r="D1456" t="s">
        <v>15</v>
      </c>
      <c r="E1456" t="s">
        <v>330</v>
      </c>
      <c r="F1456" s="1">
        <v>43269.549942129626</v>
      </c>
      <c r="G1456">
        <v>1</v>
      </c>
      <c r="H1456">
        <v>43.33</v>
      </c>
      <c r="I1456">
        <v>43.33</v>
      </c>
      <c r="J1456">
        <v>30</v>
      </c>
      <c r="K1456" t="s">
        <v>17</v>
      </c>
      <c r="L1456">
        <v>2018</v>
      </c>
      <c r="M1456">
        <v>6</v>
      </c>
    </row>
    <row r="1457" spans="1:13" x14ac:dyDescent="0.25">
      <c r="A1457">
        <v>846446</v>
      </c>
      <c r="B1457" t="s">
        <v>329</v>
      </c>
      <c r="C1457" t="s">
        <v>14</v>
      </c>
      <c r="D1457" t="s">
        <v>15</v>
      </c>
      <c r="E1457" t="s">
        <v>330</v>
      </c>
      <c r="F1457" s="1">
        <v>43308.350104166668</v>
      </c>
      <c r="G1457">
        <v>1</v>
      </c>
      <c r="H1457">
        <v>43.76</v>
      </c>
      <c r="I1457">
        <v>43.76</v>
      </c>
      <c r="J1457">
        <v>30</v>
      </c>
      <c r="K1457" t="s">
        <v>17</v>
      </c>
      <c r="L1457">
        <v>2018</v>
      </c>
      <c r="M1457">
        <v>7</v>
      </c>
    </row>
    <row r="1458" spans="1:13" x14ac:dyDescent="0.25">
      <c r="A1458">
        <v>848477</v>
      </c>
      <c r="B1458" t="s">
        <v>331</v>
      </c>
      <c r="C1458" t="s">
        <v>14</v>
      </c>
      <c r="D1458" t="s">
        <v>15</v>
      </c>
      <c r="E1458" t="s">
        <v>330</v>
      </c>
      <c r="F1458" s="1">
        <v>43474.378634259258</v>
      </c>
      <c r="G1458">
        <v>1</v>
      </c>
      <c r="H1458">
        <v>131.27000000000001</v>
      </c>
      <c r="I1458">
        <v>131.27000000000001</v>
      </c>
      <c r="J1458">
        <v>30</v>
      </c>
      <c r="K1458" t="s">
        <v>17</v>
      </c>
      <c r="L1458">
        <v>2019</v>
      </c>
      <c r="M1458">
        <v>1</v>
      </c>
    </row>
    <row r="1459" spans="1:13" x14ac:dyDescent="0.25">
      <c r="A1459">
        <v>846446</v>
      </c>
      <c r="B1459" t="s">
        <v>329</v>
      </c>
      <c r="C1459" t="s">
        <v>14</v>
      </c>
      <c r="D1459" t="s">
        <v>15</v>
      </c>
      <c r="E1459" t="s">
        <v>330</v>
      </c>
      <c r="F1459" s="1">
        <v>43539.533726851849</v>
      </c>
      <c r="G1459">
        <v>1</v>
      </c>
      <c r="H1459">
        <v>30.64</v>
      </c>
      <c r="I1459">
        <v>30.64</v>
      </c>
      <c r="J1459">
        <v>30</v>
      </c>
      <c r="K1459" t="s">
        <v>17</v>
      </c>
      <c r="L1459">
        <v>2019</v>
      </c>
      <c r="M1459">
        <v>3</v>
      </c>
    </row>
    <row r="1460" spans="1:13" x14ac:dyDescent="0.25">
      <c r="A1460">
        <v>108606</v>
      </c>
      <c r="B1460" t="s">
        <v>332</v>
      </c>
      <c r="C1460" t="s">
        <v>30</v>
      </c>
      <c r="D1460" t="s">
        <v>31</v>
      </c>
      <c r="E1460" t="s">
        <v>333</v>
      </c>
      <c r="F1460" s="1">
        <v>43327.547673611109</v>
      </c>
      <c r="G1460">
        <v>2</v>
      </c>
      <c r="H1460">
        <v>73.22</v>
      </c>
      <c r="I1460">
        <v>146.44</v>
      </c>
      <c r="J1460">
        <v>30</v>
      </c>
      <c r="K1460" t="s">
        <v>17</v>
      </c>
      <c r="L1460">
        <v>2018</v>
      </c>
      <c r="M1460">
        <v>8</v>
      </c>
    </row>
    <row r="1461" spans="1:13" x14ac:dyDescent="0.25">
      <c r="A1461">
        <v>108606</v>
      </c>
      <c r="B1461" t="s">
        <v>332</v>
      </c>
      <c r="C1461" t="s">
        <v>30</v>
      </c>
      <c r="D1461" t="s">
        <v>31</v>
      </c>
      <c r="E1461" t="s">
        <v>333</v>
      </c>
      <c r="F1461" s="1">
        <v>43377.436516203707</v>
      </c>
      <c r="G1461">
        <v>1</v>
      </c>
      <c r="H1461">
        <v>73.209999999999994</v>
      </c>
      <c r="I1461">
        <v>73.209999999999994</v>
      </c>
      <c r="J1461">
        <v>30</v>
      </c>
      <c r="K1461" t="s">
        <v>17</v>
      </c>
      <c r="L1461">
        <v>2018</v>
      </c>
      <c r="M1461">
        <v>10</v>
      </c>
    </row>
    <row r="1462" spans="1:13" x14ac:dyDescent="0.25">
      <c r="A1462">
        <v>108606</v>
      </c>
      <c r="B1462" t="s">
        <v>332</v>
      </c>
      <c r="C1462" t="s">
        <v>30</v>
      </c>
      <c r="D1462" t="s">
        <v>31</v>
      </c>
      <c r="E1462" t="s">
        <v>333</v>
      </c>
      <c r="F1462" s="1">
        <v>43392.572777777779</v>
      </c>
      <c r="G1462">
        <v>2</v>
      </c>
      <c r="H1462">
        <v>73.22</v>
      </c>
      <c r="I1462">
        <v>146.44</v>
      </c>
      <c r="J1462">
        <v>30</v>
      </c>
      <c r="K1462" t="s">
        <v>17</v>
      </c>
      <c r="L1462">
        <v>2018</v>
      </c>
      <c r="M1462">
        <v>10</v>
      </c>
    </row>
    <row r="1463" spans="1:13" x14ac:dyDescent="0.25">
      <c r="A1463">
        <v>108606</v>
      </c>
      <c r="B1463" t="s">
        <v>332</v>
      </c>
      <c r="C1463" t="s">
        <v>30</v>
      </c>
      <c r="D1463" t="s">
        <v>31</v>
      </c>
      <c r="E1463" t="s">
        <v>333</v>
      </c>
      <c r="F1463" s="1">
        <v>43419.56082175926</v>
      </c>
      <c r="G1463">
        <v>1</v>
      </c>
      <c r="H1463">
        <v>73.22</v>
      </c>
      <c r="I1463">
        <v>73.22</v>
      </c>
      <c r="J1463">
        <v>30</v>
      </c>
      <c r="K1463" t="s">
        <v>17</v>
      </c>
      <c r="L1463">
        <v>2018</v>
      </c>
      <c r="M1463">
        <v>11</v>
      </c>
    </row>
    <row r="1464" spans="1:13" x14ac:dyDescent="0.25">
      <c r="A1464">
        <v>108606</v>
      </c>
      <c r="B1464" t="s">
        <v>332</v>
      </c>
      <c r="C1464" t="s">
        <v>30</v>
      </c>
      <c r="D1464" t="s">
        <v>31</v>
      </c>
      <c r="E1464" t="s">
        <v>333</v>
      </c>
      <c r="F1464" s="1">
        <v>43433.544340277775</v>
      </c>
      <c r="G1464">
        <v>1</v>
      </c>
      <c r="H1464">
        <v>73.849999999999994</v>
      </c>
      <c r="I1464">
        <v>73.849999999999994</v>
      </c>
      <c r="J1464">
        <v>30</v>
      </c>
      <c r="K1464" t="s">
        <v>17</v>
      </c>
      <c r="L1464">
        <v>2018</v>
      </c>
      <c r="M1464">
        <v>11</v>
      </c>
    </row>
    <row r="1465" spans="1:13" x14ac:dyDescent="0.25">
      <c r="A1465">
        <v>108606</v>
      </c>
      <c r="B1465" t="s">
        <v>332</v>
      </c>
      <c r="C1465" t="s">
        <v>30</v>
      </c>
      <c r="D1465" t="s">
        <v>31</v>
      </c>
      <c r="E1465" t="s">
        <v>333</v>
      </c>
      <c r="F1465" s="1">
        <v>43497.587118055555</v>
      </c>
      <c r="G1465">
        <v>1</v>
      </c>
      <c r="H1465">
        <v>73.22</v>
      </c>
      <c r="I1465">
        <v>73.22</v>
      </c>
      <c r="J1465">
        <v>30</v>
      </c>
      <c r="K1465" t="s">
        <v>17</v>
      </c>
      <c r="L1465">
        <v>2019</v>
      </c>
      <c r="M1465">
        <v>2</v>
      </c>
    </row>
    <row r="1466" spans="1:13" x14ac:dyDescent="0.25">
      <c r="A1466">
        <v>108606</v>
      </c>
      <c r="B1466" t="s">
        <v>332</v>
      </c>
      <c r="C1466" t="s">
        <v>30</v>
      </c>
      <c r="D1466" t="s">
        <v>31</v>
      </c>
      <c r="E1466" t="s">
        <v>333</v>
      </c>
      <c r="F1466" s="1">
        <v>43558.597951388889</v>
      </c>
      <c r="G1466">
        <v>1</v>
      </c>
      <c r="H1466">
        <v>73.849999999999994</v>
      </c>
      <c r="I1466">
        <v>73.849999999999994</v>
      </c>
      <c r="J1466">
        <v>30</v>
      </c>
      <c r="K1466" t="s">
        <v>17</v>
      </c>
      <c r="L1466">
        <v>2019</v>
      </c>
      <c r="M1466">
        <v>4</v>
      </c>
    </row>
    <row r="1467" spans="1:13" x14ac:dyDescent="0.25">
      <c r="A1467">
        <v>108606</v>
      </c>
      <c r="B1467" t="s">
        <v>332</v>
      </c>
      <c r="C1467" t="s">
        <v>30</v>
      </c>
      <c r="D1467" t="s">
        <v>31</v>
      </c>
      <c r="E1467" t="s">
        <v>333</v>
      </c>
      <c r="F1467" s="1">
        <v>43558.597951388889</v>
      </c>
      <c r="G1467">
        <v>1</v>
      </c>
      <c r="H1467">
        <v>73.22</v>
      </c>
      <c r="I1467">
        <v>73.22</v>
      </c>
      <c r="J1467">
        <v>30</v>
      </c>
      <c r="K1467" t="s">
        <v>17</v>
      </c>
      <c r="L1467">
        <v>2019</v>
      </c>
      <c r="M1467">
        <v>4</v>
      </c>
    </row>
    <row r="1468" spans="1:13" x14ac:dyDescent="0.25">
      <c r="A1468">
        <v>87104</v>
      </c>
      <c r="B1468" t="s">
        <v>334</v>
      </c>
      <c r="C1468" t="s">
        <v>30</v>
      </c>
      <c r="D1468" t="s">
        <v>31</v>
      </c>
      <c r="E1468" t="s">
        <v>333</v>
      </c>
      <c r="F1468" s="1">
        <v>43654.592106481483</v>
      </c>
      <c r="G1468">
        <v>1</v>
      </c>
      <c r="H1468">
        <v>44.45</v>
      </c>
      <c r="I1468">
        <v>44.45</v>
      </c>
      <c r="J1468">
        <v>30</v>
      </c>
      <c r="K1468" t="s">
        <v>17</v>
      </c>
      <c r="L1468">
        <v>2019</v>
      </c>
      <c r="M1468">
        <v>7</v>
      </c>
    </row>
    <row r="1469" spans="1:13" x14ac:dyDescent="0.25">
      <c r="A1469">
        <v>108606</v>
      </c>
      <c r="B1469" t="s">
        <v>332</v>
      </c>
      <c r="C1469" t="s">
        <v>30</v>
      </c>
      <c r="D1469" t="s">
        <v>31</v>
      </c>
      <c r="E1469" t="s">
        <v>333</v>
      </c>
      <c r="F1469" s="1">
        <v>43662.565000000002</v>
      </c>
      <c r="G1469">
        <v>1</v>
      </c>
      <c r="H1469">
        <v>73.849999999999994</v>
      </c>
      <c r="I1469">
        <v>73.849999999999994</v>
      </c>
      <c r="J1469">
        <v>30</v>
      </c>
      <c r="K1469" t="s">
        <v>17</v>
      </c>
      <c r="L1469">
        <v>2019</v>
      </c>
      <c r="M1469">
        <v>7</v>
      </c>
    </row>
    <row r="1470" spans="1:13" x14ac:dyDescent="0.25">
      <c r="A1470">
        <v>87104</v>
      </c>
      <c r="B1470" t="s">
        <v>334</v>
      </c>
      <c r="C1470" t="s">
        <v>30</v>
      </c>
      <c r="D1470" t="s">
        <v>31</v>
      </c>
      <c r="E1470" t="s">
        <v>333</v>
      </c>
      <c r="F1470" s="1">
        <v>43670.540266203701</v>
      </c>
      <c r="G1470">
        <v>2</v>
      </c>
      <c r="H1470">
        <v>44.45</v>
      </c>
      <c r="I1470">
        <v>88.9</v>
      </c>
      <c r="J1470">
        <v>30</v>
      </c>
      <c r="K1470" t="s">
        <v>17</v>
      </c>
      <c r="L1470">
        <v>2019</v>
      </c>
      <c r="M1470">
        <v>7</v>
      </c>
    </row>
    <row r="1471" spans="1:13" x14ac:dyDescent="0.25">
      <c r="A1471">
        <v>108606</v>
      </c>
      <c r="B1471" t="s">
        <v>332</v>
      </c>
      <c r="C1471" t="s">
        <v>30</v>
      </c>
      <c r="D1471" t="s">
        <v>31</v>
      </c>
      <c r="E1471" t="s">
        <v>333</v>
      </c>
      <c r="F1471" s="1">
        <v>43740.514490740738</v>
      </c>
      <c r="G1471">
        <v>1</v>
      </c>
      <c r="H1471">
        <v>73.849999999999994</v>
      </c>
      <c r="I1471">
        <v>73.849999999999994</v>
      </c>
      <c r="J1471">
        <v>30</v>
      </c>
      <c r="K1471" t="s">
        <v>17</v>
      </c>
      <c r="L1471">
        <v>2019</v>
      </c>
      <c r="M1471">
        <v>10</v>
      </c>
    </row>
    <row r="1472" spans="1:13" x14ac:dyDescent="0.25">
      <c r="A1472">
        <v>108606</v>
      </c>
      <c r="B1472" t="s">
        <v>332</v>
      </c>
      <c r="C1472" t="s">
        <v>30</v>
      </c>
      <c r="D1472" t="s">
        <v>31</v>
      </c>
      <c r="E1472" t="s">
        <v>333</v>
      </c>
      <c r="F1472" s="1">
        <v>43763.602627314816</v>
      </c>
      <c r="G1472">
        <v>1</v>
      </c>
      <c r="H1472">
        <v>73.849999999999994</v>
      </c>
      <c r="I1472">
        <v>73.849999999999994</v>
      </c>
      <c r="J1472">
        <v>30</v>
      </c>
      <c r="K1472" t="s">
        <v>17</v>
      </c>
      <c r="L1472">
        <v>2019</v>
      </c>
      <c r="M1472">
        <v>10</v>
      </c>
    </row>
    <row r="1473" spans="1:13" x14ac:dyDescent="0.25">
      <c r="A1473">
        <v>104336</v>
      </c>
      <c r="B1473" t="s">
        <v>335</v>
      </c>
      <c r="C1473" t="s">
        <v>14</v>
      </c>
      <c r="D1473" t="s">
        <v>15</v>
      </c>
      <c r="E1473" t="s">
        <v>336</v>
      </c>
      <c r="F1473" s="1">
        <v>43167.483680555553</v>
      </c>
      <c r="G1473">
        <v>1</v>
      </c>
      <c r="H1473">
        <v>78.98</v>
      </c>
      <c r="I1473">
        <v>78.98</v>
      </c>
      <c r="J1473">
        <v>30</v>
      </c>
      <c r="K1473" t="s">
        <v>17</v>
      </c>
      <c r="L1473">
        <v>2018</v>
      </c>
      <c r="M1473">
        <v>3</v>
      </c>
    </row>
    <row r="1474" spans="1:13" x14ac:dyDescent="0.25">
      <c r="A1474">
        <v>225143</v>
      </c>
      <c r="B1474" t="s">
        <v>337</v>
      </c>
      <c r="C1474" t="s">
        <v>14</v>
      </c>
      <c r="D1474" t="s">
        <v>15</v>
      </c>
      <c r="E1474" t="s">
        <v>338</v>
      </c>
      <c r="F1474" s="1">
        <v>43314.332430555558</v>
      </c>
      <c r="G1474">
        <v>1</v>
      </c>
      <c r="H1474">
        <v>76</v>
      </c>
      <c r="I1474">
        <v>76</v>
      </c>
      <c r="J1474">
        <v>30</v>
      </c>
      <c r="K1474" t="s">
        <v>17</v>
      </c>
      <c r="L1474">
        <v>2018</v>
      </c>
      <c r="M1474">
        <v>8</v>
      </c>
    </row>
    <row r="1475" spans="1:13" x14ac:dyDescent="0.25">
      <c r="A1475">
        <v>115658</v>
      </c>
      <c r="B1475" t="s">
        <v>339</v>
      </c>
      <c r="C1475" t="s">
        <v>30</v>
      </c>
      <c r="D1475" t="s">
        <v>31</v>
      </c>
      <c r="E1475" t="s">
        <v>333</v>
      </c>
      <c r="F1475" s="1">
        <v>43105.530081018522</v>
      </c>
      <c r="G1475">
        <v>2</v>
      </c>
      <c r="H1475">
        <v>58.32</v>
      </c>
      <c r="I1475">
        <v>116.64</v>
      </c>
      <c r="J1475">
        <v>30</v>
      </c>
      <c r="K1475" t="s">
        <v>17</v>
      </c>
      <c r="L1475">
        <v>2018</v>
      </c>
      <c r="M1475">
        <v>1</v>
      </c>
    </row>
    <row r="1476" spans="1:13" x14ac:dyDescent="0.25">
      <c r="A1476">
        <v>115658</v>
      </c>
      <c r="B1476" t="s">
        <v>339</v>
      </c>
      <c r="C1476" t="s">
        <v>30</v>
      </c>
      <c r="D1476" t="s">
        <v>31</v>
      </c>
      <c r="E1476" t="s">
        <v>333</v>
      </c>
      <c r="F1476" s="1">
        <v>43122.330694444441</v>
      </c>
      <c r="G1476">
        <v>1</v>
      </c>
      <c r="H1476">
        <v>58.72</v>
      </c>
      <c r="I1476">
        <v>58.72</v>
      </c>
      <c r="J1476">
        <v>30</v>
      </c>
      <c r="K1476" t="s">
        <v>17</v>
      </c>
      <c r="L1476">
        <v>2018</v>
      </c>
      <c r="M1476">
        <v>1</v>
      </c>
    </row>
    <row r="1477" spans="1:13" x14ac:dyDescent="0.25">
      <c r="A1477">
        <v>115658</v>
      </c>
      <c r="B1477" t="s">
        <v>339</v>
      </c>
      <c r="C1477" t="s">
        <v>30</v>
      </c>
      <c r="D1477" t="s">
        <v>31</v>
      </c>
      <c r="E1477" t="s">
        <v>333</v>
      </c>
      <c r="F1477" s="1">
        <v>43122.580289351848</v>
      </c>
      <c r="G1477">
        <v>1</v>
      </c>
      <c r="H1477">
        <v>58.72</v>
      </c>
      <c r="I1477">
        <v>58.72</v>
      </c>
      <c r="J1477">
        <v>30</v>
      </c>
      <c r="K1477" t="s">
        <v>17</v>
      </c>
      <c r="L1477">
        <v>2018</v>
      </c>
      <c r="M1477">
        <v>1</v>
      </c>
    </row>
    <row r="1478" spans="1:13" x14ac:dyDescent="0.25">
      <c r="A1478">
        <v>115658</v>
      </c>
      <c r="B1478" t="s">
        <v>339</v>
      </c>
      <c r="C1478" t="s">
        <v>30</v>
      </c>
      <c r="D1478" t="s">
        <v>31</v>
      </c>
      <c r="E1478" t="s">
        <v>333</v>
      </c>
      <c r="F1478" s="1">
        <v>43126.480636574073</v>
      </c>
      <c r="G1478">
        <v>1</v>
      </c>
      <c r="H1478">
        <v>58.72</v>
      </c>
      <c r="I1478">
        <v>58.72</v>
      </c>
      <c r="J1478">
        <v>30</v>
      </c>
      <c r="K1478" t="s">
        <v>17</v>
      </c>
      <c r="L1478">
        <v>2018</v>
      </c>
      <c r="M1478">
        <v>1</v>
      </c>
    </row>
    <row r="1479" spans="1:13" x14ac:dyDescent="0.25">
      <c r="A1479">
        <v>115658</v>
      </c>
      <c r="B1479" t="s">
        <v>339</v>
      </c>
      <c r="C1479" t="s">
        <v>30</v>
      </c>
      <c r="D1479" t="s">
        <v>31</v>
      </c>
      <c r="E1479" t="s">
        <v>333</v>
      </c>
      <c r="F1479" s="1">
        <v>43132.330671296295</v>
      </c>
      <c r="G1479">
        <v>1</v>
      </c>
      <c r="H1479">
        <v>58.72</v>
      </c>
      <c r="I1479">
        <v>58.72</v>
      </c>
      <c r="J1479">
        <v>30</v>
      </c>
      <c r="K1479" t="s">
        <v>17</v>
      </c>
      <c r="L1479">
        <v>2018</v>
      </c>
      <c r="M1479">
        <v>2</v>
      </c>
    </row>
    <row r="1480" spans="1:13" x14ac:dyDescent="0.25">
      <c r="A1480">
        <v>115658</v>
      </c>
      <c r="B1480" t="s">
        <v>339</v>
      </c>
      <c r="C1480" t="s">
        <v>30</v>
      </c>
      <c r="D1480" t="s">
        <v>31</v>
      </c>
      <c r="E1480" t="s">
        <v>333</v>
      </c>
      <c r="F1480" s="1">
        <v>43133.518726851849</v>
      </c>
      <c r="G1480">
        <v>1</v>
      </c>
      <c r="H1480">
        <v>58.31</v>
      </c>
      <c r="I1480">
        <v>58.31</v>
      </c>
      <c r="J1480">
        <v>30</v>
      </c>
      <c r="K1480" t="s">
        <v>17</v>
      </c>
      <c r="L1480">
        <v>2018</v>
      </c>
      <c r="M1480">
        <v>2</v>
      </c>
    </row>
    <row r="1481" spans="1:13" x14ac:dyDescent="0.25">
      <c r="A1481">
        <v>115658</v>
      </c>
      <c r="B1481" t="s">
        <v>339</v>
      </c>
      <c r="C1481" t="s">
        <v>30</v>
      </c>
      <c r="D1481" t="s">
        <v>31</v>
      </c>
      <c r="E1481" t="s">
        <v>333</v>
      </c>
      <c r="F1481" s="1">
        <v>43136.479768518519</v>
      </c>
      <c r="G1481">
        <v>2</v>
      </c>
      <c r="H1481">
        <v>58.31</v>
      </c>
      <c r="I1481">
        <v>116.62</v>
      </c>
      <c r="J1481">
        <v>30</v>
      </c>
      <c r="K1481" t="s">
        <v>17</v>
      </c>
      <c r="L1481">
        <v>2018</v>
      </c>
      <c r="M1481">
        <v>2</v>
      </c>
    </row>
    <row r="1482" spans="1:13" x14ac:dyDescent="0.25">
      <c r="A1482">
        <v>115658</v>
      </c>
      <c r="B1482" t="s">
        <v>339</v>
      </c>
      <c r="C1482" t="s">
        <v>30</v>
      </c>
      <c r="D1482" t="s">
        <v>31</v>
      </c>
      <c r="E1482" t="s">
        <v>333</v>
      </c>
      <c r="F1482" s="1">
        <v>43139.479421296295</v>
      </c>
      <c r="G1482">
        <v>1</v>
      </c>
      <c r="H1482">
        <v>58.31</v>
      </c>
      <c r="I1482">
        <v>58.31</v>
      </c>
      <c r="J1482">
        <v>30</v>
      </c>
      <c r="K1482" t="s">
        <v>17</v>
      </c>
      <c r="L1482">
        <v>2018</v>
      </c>
      <c r="M1482">
        <v>2</v>
      </c>
    </row>
    <row r="1483" spans="1:13" x14ac:dyDescent="0.25">
      <c r="A1483">
        <v>115658</v>
      </c>
      <c r="B1483" t="s">
        <v>339</v>
      </c>
      <c r="C1483" t="s">
        <v>30</v>
      </c>
      <c r="D1483" t="s">
        <v>31</v>
      </c>
      <c r="E1483" t="s">
        <v>333</v>
      </c>
      <c r="F1483" s="1">
        <v>43161.602372685185</v>
      </c>
      <c r="G1483">
        <v>1</v>
      </c>
      <c r="H1483">
        <v>57.75</v>
      </c>
      <c r="I1483">
        <v>57.75</v>
      </c>
      <c r="J1483">
        <v>30</v>
      </c>
      <c r="K1483" t="s">
        <v>17</v>
      </c>
      <c r="L1483">
        <v>2018</v>
      </c>
      <c r="M1483">
        <v>3</v>
      </c>
    </row>
    <row r="1484" spans="1:13" x14ac:dyDescent="0.25">
      <c r="A1484">
        <v>115658</v>
      </c>
      <c r="B1484" t="s">
        <v>339</v>
      </c>
      <c r="C1484" t="s">
        <v>30</v>
      </c>
      <c r="D1484" t="s">
        <v>31</v>
      </c>
      <c r="E1484" t="s">
        <v>333</v>
      </c>
      <c r="F1484" s="1">
        <v>43178.58421296296</v>
      </c>
      <c r="G1484">
        <v>1</v>
      </c>
      <c r="H1484">
        <v>58.31</v>
      </c>
      <c r="I1484">
        <v>58.31</v>
      </c>
      <c r="J1484">
        <v>30</v>
      </c>
      <c r="K1484" t="s">
        <v>17</v>
      </c>
      <c r="L1484">
        <v>2018</v>
      </c>
      <c r="M1484">
        <v>3</v>
      </c>
    </row>
    <row r="1485" spans="1:13" x14ac:dyDescent="0.25">
      <c r="A1485">
        <v>115658</v>
      </c>
      <c r="B1485" t="s">
        <v>339</v>
      </c>
      <c r="C1485" t="s">
        <v>30</v>
      </c>
      <c r="D1485" t="s">
        <v>31</v>
      </c>
      <c r="E1485" t="s">
        <v>333</v>
      </c>
      <c r="F1485" s="1">
        <v>43178.584363425929</v>
      </c>
      <c r="G1485">
        <v>2</v>
      </c>
      <c r="H1485">
        <v>58.31</v>
      </c>
      <c r="I1485">
        <v>116.62</v>
      </c>
      <c r="J1485">
        <v>30</v>
      </c>
      <c r="K1485" t="s">
        <v>17</v>
      </c>
      <c r="L1485">
        <v>2018</v>
      </c>
      <c r="M1485">
        <v>3</v>
      </c>
    </row>
    <row r="1486" spans="1:13" x14ac:dyDescent="0.25">
      <c r="A1486">
        <v>115658</v>
      </c>
      <c r="B1486" t="s">
        <v>339</v>
      </c>
      <c r="C1486" t="s">
        <v>30</v>
      </c>
      <c r="D1486" t="s">
        <v>31</v>
      </c>
      <c r="E1486" t="s">
        <v>333</v>
      </c>
      <c r="F1486" s="1">
        <v>43193.596030092594</v>
      </c>
      <c r="G1486">
        <v>1</v>
      </c>
      <c r="H1486">
        <v>58.31</v>
      </c>
      <c r="I1486">
        <v>58.31</v>
      </c>
      <c r="J1486">
        <v>30</v>
      </c>
      <c r="K1486" t="s">
        <v>17</v>
      </c>
      <c r="L1486">
        <v>2018</v>
      </c>
      <c r="M1486">
        <v>4</v>
      </c>
    </row>
    <row r="1487" spans="1:13" x14ac:dyDescent="0.25">
      <c r="A1487">
        <v>115658</v>
      </c>
      <c r="B1487" t="s">
        <v>339</v>
      </c>
      <c r="C1487" t="s">
        <v>30</v>
      </c>
      <c r="D1487" t="s">
        <v>31</v>
      </c>
      <c r="E1487" t="s">
        <v>333</v>
      </c>
      <c r="F1487" s="1">
        <v>43201.491342592592</v>
      </c>
      <c r="G1487">
        <v>1</v>
      </c>
      <c r="H1487">
        <v>58.31</v>
      </c>
      <c r="I1487">
        <v>58.31</v>
      </c>
      <c r="J1487">
        <v>30</v>
      </c>
      <c r="K1487" t="s">
        <v>17</v>
      </c>
      <c r="L1487">
        <v>2018</v>
      </c>
      <c r="M1487">
        <v>4</v>
      </c>
    </row>
    <row r="1488" spans="1:13" x14ac:dyDescent="0.25">
      <c r="A1488">
        <v>115658</v>
      </c>
      <c r="B1488" t="s">
        <v>339</v>
      </c>
      <c r="C1488" t="s">
        <v>30</v>
      </c>
      <c r="D1488" t="s">
        <v>31</v>
      </c>
      <c r="E1488" t="s">
        <v>333</v>
      </c>
      <c r="F1488" s="1">
        <v>43203.595173611109</v>
      </c>
      <c r="G1488">
        <v>2</v>
      </c>
      <c r="H1488">
        <v>58.31</v>
      </c>
      <c r="I1488">
        <v>116.62</v>
      </c>
      <c r="J1488">
        <v>30</v>
      </c>
      <c r="K1488" t="s">
        <v>17</v>
      </c>
      <c r="L1488">
        <v>2018</v>
      </c>
      <c r="M1488">
        <v>4</v>
      </c>
    </row>
    <row r="1489" spans="1:13" x14ac:dyDescent="0.25">
      <c r="A1489">
        <v>115658</v>
      </c>
      <c r="B1489" t="s">
        <v>339</v>
      </c>
      <c r="C1489" t="s">
        <v>30</v>
      </c>
      <c r="D1489" t="s">
        <v>31</v>
      </c>
      <c r="E1489" t="s">
        <v>333</v>
      </c>
      <c r="F1489" s="1">
        <v>43217.47861111111</v>
      </c>
      <c r="G1489">
        <v>1</v>
      </c>
      <c r="H1489">
        <v>58.31</v>
      </c>
      <c r="I1489">
        <v>58.31</v>
      </c>
      <c r="J1489">
        <v>30</v>
      </c>
      <c r="K1489" t="s">
        <v>17</v>
      </c>
      <c r="L1489">
        <v>2018</v>
      </c>
      <c r="M1489">
        <v>4</v>
      </c>
    </row>
    <row r="1490" spans="1:13" x14ac:dyDescent="0.25">
      <c r="A1490">
        <v>115658</v>
      </c>
      <c r="B1490" t="s">
        <v>339</v>
      </c>
      <c r="C1490" t="s">
        <v>30</v>
      </c>
      <c r="D1490" t="s">
        <v>31</v>
      </c>
      <c r="E1490" t="s">
        <v>333</v>
      </c>
      <c r="F1490" s="1">
        <v>43230.593344907407</v>
      </c>
      <c r="G1490">
        <v>1</v>
      </c>
      <c r="H1490">
        <v>58.31</v>
      </c>
      <c r="I1490">
        <v>58.31</v>
      </c>
      <c r="J1490">
        <v>30</v>
      </c>
      <c r="K1490" t="s">
        <v>17</v>
      </c>
      <c r="L1490">
        <v>2018</v>
      </c>
      <c r="M1490">
        <v>5</v>
      </c>
    </row>
    <row r="1491" spans="1:13" x14ac:dyDescent="0.25">
      <c r="A1491">
        <v>115658</v>
      </c>
      <c r="B1491" t="s">
        <v>339</v>
      </c>
      <c r="C1491" t="s">
        <v>30</v>
      </c>
      <c r="D1491" t="s">
        <v>31</v>
      </c>
      <c r="E1491" t="s">
        <v>333</v>
      </c>
      <c r="F1491" s="1">
        <v>43235.529131944444</v>
      </c>
      <c r="G1491">
        <v>1</v>
      </c>
      <c r="H1491">
        <v>58.31</v>
      </c>
      <c r="I1491">
        <v>58.31</v>
      </c>
      <c r="J1491">
        <v>30</v>
      </c>
      <c r="K1491" t="s">
        <v>17</v>
      </c>
      <c r="L1491">
        <v>2018</v>
      </c>
      <c r="M1491">
        <v>5</v>
      </c>
    </row>
    <row r="1492" spans="1:13" x14ac:dyDescent="0.25">
      <c r="A1492">
        <v>115658</v>
      </c>
      <c r="B1492" t="s">
        <v>339</v>
      </c>
      <c r="C1492" t="s">
        <v>30</v>
      </c>
      <c r="D1492" t="s">
        <v>31</v>
      </c>
      <c r="E1492" t="s">
        <v>333</v>
      </c>
      <c r="F1492" s="1">
        <v>43237.590173611112</v>
      </c>
      <c r="G1492">
        <v>2</v>
      </c>
      <c r="H1492">
        <v>58.31</v>
      </c>
      <c r="I1492">
        <v>116.62</v>
      </c>
      <c r="J1492">
        <v>30</v>
      </c>
      <c r="K1492" t="s">
        <v>17</v>
      </c>
      <c r="L1492">
        <v>2018</v>
      </c>
      <c r="M1492">
        <v>5</v>
      </c>
    </row>
    <row r="1493" spans="1:13" x14ac:dyDescent="0.25">
      <c r="A1493">
        <v>115658</v>
      </c>
      <c r="B1493" t="s">
        <v>339</v>
      </c>
      <c r="C1493" t="s">
        <v>30</v>
      </c>
      <c r="D1493" t="s">
        <v>31</v>
      </c>
      <c r="E1493" t="s">
        <v>333</v>
      </c>
      <c r="F1493" s="1">
        <v>43241.47011574074</v>
      </c>
      <c r="G1493">
        <v>1</v>
      </c>
      <c r="H1493">
        <v>58.31</v>
      </c>
      <c r="I1493">
        <v>58.31</v>
      </c>
      <c r="J1493">
        <v>30</v>
      </c>
      <c r="K1493" t="s">
        <v>17</v>
      </c>
      <c r="L1493">
        <v>2018</v>
      </c>
      <c r="M1493">
        <v>5</v>
      </c>
    </row>
    <row r="1494" spans="1:13" x14ac:dyDescent="0.25">
      <c r="A1494">
        <v>115658</v>
      </c>
      <c r="B1494" t="s">
        <v>339</v>
      </c>
      <c r="C1494" t="s">
        <v>30</v>
      </c>
      <c r="D1494" t="s">
        <v>31</v>
      </c>
      <c r="E1494" t="s">
        <v>333</v>
      </c>
      <c r="F1494" s="1">
        <v>43266.466296296298</v>
      </c>
      <c r="G1494">
        <v>1</v>
      </c>
      <c r="H1494">
        <v>58.31</v>
      </c>
      <c r="I1494">
        <v>58.31</v>
      </c>
      <c r="J1494">
        <v>30</v>
      </c>
      <c r="K1494" t="s">
        <v>17</v>
      </c>
      <c r="L1494">
        <v>2018</v>
      </c>
      <c r="M1494">
        <v>6</v>
      </c>
    </row>
    <row r="1495" spans="1:13" x14ac:dyDescent="0.25">
      <c r="A1495">
        <v>115658</v>
      </c>
      <c r="B1495" t="s">
        <v>339</v>
      </c>
      <c r="C1495" t="s">
        <v>30</v>
      </c>
      <c r="D1495" t="s">
        <v>31</v>
      </c>
      <c r="E1495" t="s">
        <v>333</v>
      </c>
      <c r="F1495" s="1">
        <v>43270.484085648146</v>
      </c>
      <c r="G1495">
        <v>1</v>
      </c>
      <c r="H1495">
        <v>58.31</v>
      </c>
      <c r="I1495">
        <v>58.31</v>
      </c>
      <c r="J1495">
        <v>30</v>
      </c>
      <c r="K1495" t="s">
        <v>17</v>
      </c>
      <c r="L1495">
        <v>2018</v>
      </c>
      <c r="M1495">
        <v>6</v>
      </c>
    </row>
    <row r="1496" spans="1:13" x14ac:dyDescent="0.25">
      <c r="A1496">
        <v>115658</v>
      </c>
      <c r="B1496" t="s">
        <v>339</v>
      </c>
      <c r="C1496" t="s">
        <v>30</v>
      </c>
      <c r="D1496" t="s">
        <v>31</v>
      </c>
      <c r="E1496" t="s">
        <v>333</v>
      </c>
      <c r="F1496" s="1">
        <v>43285.554675925923</v>
      </c>
      <c r="G1496">
        <v>2</v>
      </c>
      <c r="H1496">
        <v>58.31</v>
      </c>
      <c r="I1496">
        <v>116.62</v>
      </c>
      <c r="J1496">
        <v>30</v>
      </c>
      <c r="K1496" t="s">
        <v>17</v>
      </c>
      <c r="L1496">
        <v>2018</v>
      </c>
      <c r="M1496">
        <v>7</v>
      </c>
    </row>
    <row r="1497" spans="1:13" x14ac:dyDescent="0.25">
      <c r="A1497">
        <v>238142</v>
      </c>
      <c r="B1497" t="s">
        <v>339</v>
      </c>
      <c r="C1497" t="s">
        <v>14</v>
      </c>
      <c r="D1497" t="s">
        <v>31</v>
      </c>
      <c r="E1497" t="s">
        <v>333</v>
      </c>
      <c r="F1497" s="1">
        <v>43788.451631944445</v>
      </c>
      <c r="G1497">
        <v>1</v>
      </c>
      <c r="H1497">
        <v>58.84</v>
      </c>
      <c r="I1497">
        <v>58.84</v>
      </c>
      <c r="J1497">
        <v>30</v>
      </c>
      <c r="K1497" t="s">
        <v>17</v>
      </c>
      <c r="L1497">
        <v>2019</v>
      </c>
      <c r="M1497">
        <v>11</v>
      </c>
    </row>
    <row r="1498" spans="1:13" x14ac:dyDescent="0.25">
      <c r="A1498">
        <v>194453</v>
      </c>
      <c r="B1498" t="s">
        <v>340</v>
      </c>
      <c r="C1498" t="s">
        <v>30</v>
      </c>
      <c r="D1498" t="s">
        <v>31</v>
      </c>
      <c r="E1498" t="s">
        <v>333</v>
      </c>
      <c r="F1498" s="1">
        <v>43307.490208333336</v>
      </c>
      <c r="G1498">
        <v>2</v>
      </c>
      <c r="H1498">
        <v>53.74</v>
      </c>
      <c r="I1498">
        <v>107.48</v>
      </c>
      <c r="J1498">
        <v>30</v>
      </c>
      <c r="K1498" t="s">
        <v>17</v>
      </c>
      <c r="L1498">
        <v>2018</v>
      </c>
      <c r="M1498">
        <v>7</v>
      </c>
    </row>
    <row r="1499" spans="1:13" x14ac:dyDescent="0.25">
      <c r="A1499">
        <v>194453</v>
      </c>
      <c r="B1499" t="s">
        <v>340</v>
      </c>
      <c r="C1499" t="s">
        <v>30</v>
      </c>
      <c r="D1499" t="s">
        <v>31</v>
      </c>
      <c r="E1499" t="s">
        <v>333</v>
      </c>
      <c r="F1499" s="1">
        <v>43315.580127314817</v>
      </c>
      <c r="G1499">
        <v>1</v>
      </c>
      <c r="H1499">
        <v>53.72</v>
      </c>
      <c r="I1499">
        <v>53.72</v>
      </c>
      <c r="J1499">
        <v>30</v>
      </c>
      <c r="K1499" t="s">
        <v>17</v>
      </c>
      <c r="L1499">
        <v>2018</v>
      </c>
      <c r="M1499">
        <v>8</v>
      </c>
    </row>
    <row r="1500" spans="1:13" x14ac:dyDescent="0.25">
      <c r="A1500">
        <v>196039</v>
      </c>
      <c r="B1500" t="s">
        <v>341</v>
      </c>
      <c r="C1500" t="s">
        <v>30</v>
      </c>
      <c r="D1500" t="s">
        <v>31</v>
      </c>
      <c r="E1500" t="s">
        <v>333</v>
      </c>
      <c r="F1500" s="1">
        <v>43293.597696759258</v>
      </c>
      <c r="G1500">
        <v>2</v>
      </c>
      <c r="H1500">
        <v>82.9</v>
      </c>
      <c r="I1500">
        <v>165.8</v>
      </c>
      <c r="J1500">
        <v>30</v>
      </c>
      <c r="K1500" t="s">
        <v>17</v>
      </c>
      <c r="L1500">
        <v>2018</v>
      </c>
      <c r="M1500">
        <v>7</v>
      </c>
    </row>
    <row r="1501" spans="1:13" x14ac:dyDescent="0.25">
      <c r="A1501">
        <v>196039</v>
      </c>
      <c r="B1501" t="s">
        <v>341</v>
      </c>
      <c r="C1501" t="s">
        <v>30</v>
      </c>
      <c r="D1501" t="s">
        <v>31</v>
      </c>
      <c r="E1501" t="s">
        <v>333</v>
      </c>
      <c r="F1501" s="1">
        <v>43368.326770833337</v>
      </c>
      <c r="G1501">
        <v>1</v>
      </c>
      <c r="H1501">
        <v>82.9</v>
      </c>
      <c r="I1501">
        <v>82.9</v>
      </c>
      <c r="J1501">
        <v>30</v>
      </c>
      <c r="K1501" t="s">
        <v>17</v>
      </c>
      <c r="L1501">
        <v>2018</v>
      </c>
      <c r="M1501">
        <v>9</v>
      </c>
    </row>
    <row r="1502" spans="1:13" x14ac:dyDescent="0.25">
      <c r="A1502">
        <v>196039</v>
      </c>
      <c r="B1502" t="s">
        <v>341</v>
      </c>
      <c r="C1502" t="s">
        <v>30</v>
      </c>
      <c r="D1502" t="s">
        <v>31</v>
      </c>
      <c r="E1502" t="s">
        <v>333</v>
      </c>
      <c r="F1502" s="1">
        <v>43368.326770833337</v>
      </c>
      <c r="G1502">
        <v>1</v>
      </c>
      <c r="H1502">
        <v>83.62</v>
      </c>
      <c r="I1502">
        <v>83.62</v>
      </c>
      <c r="J1502">
        <v>30</v>
      </c>
      <c r="K1502" t="s">
        <v>17</v>
      </c>
      <c r="L1502">
        <v>2018</v>
      </c>
      <c r="M1502">
        <v>9</v>
      </c>
    </row>
    <row r="1503" spans="1:13" x14ac:dyDescent="0.25">
      <c r="A1503">
        <v>162187</v>
      </c>
      <c r="B1503" t="s">
        <v>342</v>
      </c>
      <c r="C1503" t="s">
        <v>30</v>
      </c>
      <c r="D1503" t="s">
        <v>31</v>
      </c>
      <c r="E1503" t="s">
        <v>333</v>
      </c>
      <c r="F1503" s="1">
        <v>43129.487361111111</v>
      </c>
      <c r="G1503">
        <v>1</v>
      </c>
      <c r="H1503">
        <v>286</v>
      </c>
      <c r="I1503">
        <v>286</v>
      </c>
      <c r="J1503">
        <v>30</v>
      </c>
      <c r="K1503" t="s">
        <v>17</v>
      </c>
      <c r="L1503">
        <v>2018</v>
      </c>
      <c r="M1503">
        <v>1</v>
      </c>
    </row>
    <row r="1504" spans="1:13" x14ac:dyDescent="0.25">
      <c r="A1504">
        <v>162187</v>
      </c>
      <c r="B1504" t="s">
        <v>342</v>
      </c>
      <c r="C1504" t="s">
        <v>30</v>
      </c>
      <c r="D1504" t="s">
        <v>31</v>
      </c>
      <c r="E1504" t="s">
        <v>333</v>
      </c>
      <c r="F1504" s="1">
        <v>43136.555046296293</v>
      </c>
      <c r="G1504">
        <v>1</v>
      </c>
      <c r="H1504">
        <v>495</v>
      </c>
      <c r="I1504">
        <v>495</v>
      </c>
      <c r="J1504">
        <v>30</v>
      </c>
      <c r="K1504" t="s">
        <v>17</v>
      </c>
      <c r="L1504">
        <v>2018</v>
      </c>
      <c r="M1504">
        <v>2</v>
      </c>
    </row>
    <row r="1505" spans="1:13" x14ac:dyDescent="0.25">
      <c r="A1505">
        <v>162187</v>
      </c>
      <c r="B1505" t="s">
        <v>342</v>
      </c>
      <c r="C1505" t="s">
        <v>30</v>
      </c>
      <c r="D1505" t="s">
        <v>31</v>
      </c>
      <c r="E1505" t="s">
        <v>333</v>
      </c>
      <c r="F1505" s="1">
        <v>43160.586689814816</v>
      </c>
      <c r="G1505">
        <v>0.5</v>
      </c>
      <c r="H1505">
        <v>286</v>
      </c>
      <c r="I1505">
        <v>143</v>
      </c>
      <c r="J1505">
        <v>30</v>
      </c>
      <c r="K1505" t="s">
        <v>17</v>
      </c>
      <c r="L1505">
        <v>2018</v>
      </c>
      <c r="M1505">
        <v>3</v>
      </c>
    </row>
    <row r="1506" spans="1:13" x14ac:dyDescent="0.25">
      <c r="A1506">
        <v>162187</v>
      </c>
      <c r="B1506" t="s">
        <v>342</v>
      </c>
      <c r="C1506" t="s">
        <v>30</v>
      </c>
      <c r="D1506" t="s">
        <v>31</v>
      </c>
      <c r="E1506" t="s">
        <v>333</v>
      </c>
      <c r="F1506" s="1">
        <v>43187.536944444444</v>
      </c>
      <c r="G1506">
        <v>2</v>
      </c>
      <c r="H1506">
        <v>286</v>
      </c>
      <c r="I1506">
        <v>572</v>
      </c>
      <c r="J1506">
        <v>30</v>
      </c>
      <c r="K1506" t="s">
        <v>17</v>
      </c>
      <c r="L1506">
        <v>2018</v>
      </c>
      <c r="M1506">
        <v>3</v>
      </c>
    </row>
    <row r="1507" spans="1:13" x14ac:dyDescent="0.25">
      <c r="A1507">
        <v>162187</v>
      </c>
      <c r="B1507" t="s">
        <v>342</v>
      </c>
      <c r="C1507" t="s">
        <v>30</v>
      </c>
      <c r="D1507" t="s">
        <v>31</v>
      </c>
      <c r="E1507" t="s">
        <v>333</v>
      </c>
      <c r="F1507" s="1">
        <v>43231.446099537039</v>
      </c>
      <c r="G1507">
        <v>2</v>
      </c>
      <c r="H1507">
        <v>286</v>
      </c>
      <c r="I1507">
        <v>572</v>
      </c>
      <c r="J1507">
        <v>30</v>
      </c>
      <c r="K1507" t="s">
        <v>17</v>
      </c>
      <c r="L1507">
        <v>2018</v>
      </c>
      <c r="M1507">
        <v>5</v>
      </c>
    </row>
    <row r="1508" spans="1:13" x14ac:dyDescent="0.25">
      <c r="A1508">
        <v>162187</v>
      </c>
      <c r="B1508" t="s">
        <v>342</v>
      </c>
      <c r="C1508" t="s">
        <v>30</v>
      </c>
      <c r="D1508" t="s">
        <v>31</v>
      </c>
      <c r="E1508" t="s">
        <v>333</v>
      </c>
      <c r="F1508" s="1">
        <v>43237.620405092595</v>
      </c>
      <c r="G1508">
        <v>1</v>
      </c>
      <c r="H1508">
        <v>286</v>
      </c>
      <c r="I1508">
        <v>286</v>
      </c>
      <c r="J1508">
        <v>30</v>
      </c>
      <c r="K1508" t="s">
        <v>17</v>
      </c>
      <c r="L1508">
        <v>2018</v>
      </c>
      <c r="M1508">
        <v>5</v>
      </c>
    </row>
    <row r="1509" spans="1:13" x14ac:dyDescent="0.25">
      <c r="A1509">
        <v>162187</v>
      </c>
      <c r="B1509" t="s">
        <v>342</v>
      </c>
      <c r="C1509" t="s">
        <v>30</v>
      </c>
      <c r="D1509" t="s">
        <v>31</v>
      </c>
      <c r="E1509" t="s">
        <v>333</v>
      </c>
      <c r="F1509" s="1">
        <v>43237.620578703703</v>
      </c>
      <c r="G1509">
        <v>1</v>
      </c>
      <c r="H1509">
        <v>286</v>
      </c>
      <c r="I1509">
        <v>286</v>
      </c>
      <c r="J1509">
        <v>30</v>
      </c>
      <c r="K1509" t="s">
        <v>17</v>
      </c>
      <c r="L1509">
        <v>2018</v>
      </c>
      <c r="M1509">
        <v>5</v>
      </c>
    </row>
    <row r="1510" spans="1:13" x14ac:dyDescent="0.25">
      <c r="A1510">
        <v>162187</v>
      </c>
      <c r="B1510" t="s">
        <v>342</v>
      </c>
      <c r="C1510" t="s">
        <v>30</v>
      </c>
      <c r="D1510" t="s">
        <v>31</v>
      </c>
      <c r="E1510" t="s">
        <v>333</v>
      </c>
      <c r="F1510" s="1">
        <v>43468.585127314815</v>
      </c>
      <c r="G1510">
        <v>2</v>
      </c>
      <c r="H1510">
        <v>286</v>
      </c>
      <c r="I1510">
        <v>572</v>
      </c>
      <c r="J1510">
        <v>30</v>
      </c>
      <c r="K1510" t="s">
        <v>17</v>
      </c>
      <c r="L1510">
        <v>2019</v>
      </c>
      <c r="M1510">
        <v>1</v>
      </c>
    </row>
    <row r="1511" spans="1:13" x14ac:dyDescent="0.25">
      <c r="A1511">
        <v>162187</v>
      </c>
      <c r="B1511" t="s">
        <v>342</v>
      </c>
      <c r="C1511" t="s">
        <v>30</v>
      </c>
      <c r="D1511" t="s">
        <v>31</v>
      </c>
      <c r="E1511" t="s">
        <v>333</v>
      </c>
      <c r="F1511" s="1">
        <v>43563.445104166669</v>
      </c>
      <c r="G1511">
        <v>3</v>
      </c>
      <c r="H1511">
        <v>286</v>
      </c>
      <c r="I1511">
        <v>858</v>
      </c>
      <c r="J1511">
        <v>30</v>
      </c>
      <c r="K1511" t="s">
        <v>17</v>
      </c>
      <c r="L1511">
        <v>2019</v>
      </c>
      <c r="M1511">
        <v>4</v>
      </c>
    </row>
    <row r="1512" spans="1:13" x14ac:dyDescent="0.25">
      <c r="A1512">
        <v>162187</v>
      </c>
      <c r="B1512" t="s">
        <v>342</v>
      </c>
      <c r="C1512" t="s">
        <v>30</v>
      </c>
      <c r="D1512" t="s">
        <v>31</v>
      </c>
      <c r="E1512" t="s">
        <v>333</v>
      </c>
      <c r="F1512" s="1">
        <v>43567.594143518516</v>
      </c>
      <c r="G1512">
        <v>1</v>
      </c>
      <c r="H1512">
        <v>286</v>
      </c>
      <c r="I1512">
        <v>286</v>
      </c>
      <c r="J1512">
        <v>30</v>
      </c>
      <c r="K1512" t="s">
        <v>17</v>
      </c>
      <c r="L1512">
        <v>2019</v>
      </c>
      <c r="M1512">
        <v>4</v>
      </c>
    </row>
    <row r="1513" spans="1:13" x14ac:dyDescent="0.25">
      <c r="A1513">
        <v>162187</v>
      </c>
      <c r="B1513" t="s">
        <v>342</v>
      </c>
      <c r="C1513" t="s">
        <v>30</v>
      </c>
      <c r="D1513" t="s">
        <v>31</v>
      </c>
      <c r="E1513" t="s">
        <v>333</v>
      </c>
      <c r="F1513" s="1">
        <v>43654.580381944441</v>
      </c>
      <c r="G1513">
        <v>0.1</v>
      </c>
      <c r="H1513">
        <v>286</v>
      </c>
      <c r="I1513">
        <v>28.6</v>
      </c>
      <c r="J1513">
        <v>30</v>
      </c>
      <c r="K1513" t="s">
        <v>17</v>
      </c>
      <c r="L1513">
        <v>2019</v>
      </c>
      <c r="M1513">
        <v>7</v>
      </c>
    </row>
    <row r="1514" spans="1:13" x14ac:dyDescent="0.25">
      <c r="A1514">
        <v>162187</v>
      </c>
      <c r="B1514" t="s">
        <v>342</v>
      </c>
      <c r="C1514" t="s">
        <v>30</v>
      </c>
      <c r="D1514" t="s">
        <v>31</v>
      </c>
      <c r="E1514" t="s">
        <v>333</v>
      </c>
      <c r="F1514" s="1">
        <v>43654.580381944441</v>
      </c>
      <c r="G1514">
        <v>0.4</v>
      </c>
      <c r="H1514">
        <v>286</v>
      </c>
      <c r="I1514">
        <v>114.4</v>
      </c>
      <c r="J1514">
        <v>30</v>
      </c>
      <c r="K1514" t="s">
        <v>17</v>
      </c>
      <c r="L1514">
        <v>2019</v>
      </c>
      <c r="M1514">
        <v>7</v>
      </c>
    </row>
    <row r="1515" spans="1:13" x14ac:dyDescent="0.25">
      <c r="A1515">
        <v>162187</v>
      </c>
      <c r="B1515" t="s">
        <v>342</v>
      </c>
      <c r="C1515" t="s">
        <v>30</v>
      </c>
      <c r="D1515" t="s">
        <v>31</v>
      </c>
      <c r="E1515" t="s">
        <v>333</v>
      </c>
      <c r="F1515" s="1">
        <v>43654.580381944441</v>
      </c>
      <c r="G1515">
        <v>0.5</v>
      </c>
      <c r="H1515">
        <v>286</v>
      </c>
      <c r="I1515">
        <v>143</v>
      </c>
      <c r="J1515">
        <v>30</v>
      </c>
      <c r="K1515" t="s">
        <v>17</v>
      </c>
      <c r="L1515">
        <v>2019</v>
      </c>
      <c r="M1515">
        <v>7</v>
      </c>
    </row>
    <row r="1516" spans="1:13" x14ac:dyDescent="0.25">
      <c r="A1516">
        <v>162187</v>
      </c>
      <c r="B1516" t="s">
        <v>342</v>
      </c>
      <c r="C1516" t="s">
        <v>30</v>
      </c>
      <c r="D1516" t="s">
        <v>31</v>
      </c>
      <c r="E1516" t="s">
        <v>333</v>
      </c>
      <c r="F1516" s="1">
        <v>43658.596967592595</v>
      </c>
      <c r="G1516">
        <v>1</v>
      </c>
      <c r="H1516">
        <v>671</v>
      </c>
      <c r="I1516">
        <v>671</v>
      </c>
      <c r="J1516">
        <v>30</v>
      </c>
      <c r="K1516" t="s">
        <v>17</v>
      </c>
      <c r="L1516">
        <v>2019</v>
      </c>
      <c r="M1516">
        <v>7</v>
      </c>
    </row>
    <row r="1517" spans="1:13" x14ac:dyDescent="0.25">
      <c r="A1517">
        <v>162187</v>
      </c>
      <c r="B1517" t="s">
        <v>342</v>
      </c>
      <c r="C1517" t="s">
        <v>30</v>
      </c>
      <c r="D1517" t="s">
        <v>31</v>
      </c>
      <c r="E1517" t="s">
        <v>333</v>
      </c>
      <c r="F1517" s="1">
        <v>43685.520486111112</v>
      </c>
      <c r="G1517">
        <v>1</v>
      </c>
      <c r="H1517">
        <v>671</v>
      </c>
      <c r="I1517">
        <v>671</v>
      </c>
      <c r="J1517">
        <v>30</v>
      </c>
      <c r="K1517" t="s">
        <v>17</v>
      </c>
      <c r="L1517">
        <v>2019</v>
      </c>
      <c r="M1517">
        <v>8</v>
      </c>
    </row>
    <row r="1518" spans="1:13" x14ac:dyDescent="0.25">
      <c r="A1518">
        <v>162187</v>
      </c>
      <c r="B1518" t="s">
        <v>342</v>
      </c>
      <c r="C1518" t="s">
        <v>30</v>
      </c>
      <c r="D1518" t="s">
        <v>31</v>
      </c>
      <c r="E1518" t="s">
        <v>333</v>
      </c>
      <c r="F1518" s="1">
        <v>43689.572141203702</v>
      </c>
      <c r="G1518">
        <v>2</v>
      </c>
      <c r="H1518">
        <v>671</v>
      </c>
      <c r="I1518">
        <v>1342</v>
      </c>
      <c r="J1518">
        <v>30</v>
      </c>
      <c r="K1518" t="s">
        <v>17</v>
      </c>
      <c r="L1518">
        <v>2019</v>
      </c>
      <c r="M1518">
        <v>8</v>
      </c>
    </row>
    <row r="1519" spans="1:13" x14ac:dyDescent="0.25">
      <c r="A1519">
        <v>162187</v>
      </c>
      <c r="B1519" t="s">
        <v>342</v>
      </c>
      <c r="C1519" t="s">
        <v>30</v>
      </c>
      <c r="D1519" t="s">
        <v>31</v>
      </c>
      <c r="E1519" t="s">
        <v>333</v>
      </c>
      <c r="F1519" s="1">
        <v>43693.52857638889</v>
      </c>
      <c r="G1519">
        <v>1</v>
      </c>
      <c r="H1519">
        <v>671</v>
      </c>
      <c r="I1519">
        <v>671</v>
      </c>
      <c r="J1519">
        <v>30</v>
      </c>
      <c r="K1519" t="s">
        <v>17</v>
      </c>
      <c r="L1519">
        <v>2019</v>
      </c>
      <c r="M1519">
        <v>8</v>
      </c>
    </row>
    <row r="1520" spans="1:13" x14ac:dyDescent="0.25">
      <c r="A1520">
        <v>162187</v>
      </c>
      <c r="B1520" t="s">
        <v>342</v>
      </c>
      <c r="C1520" t="s">
        <v>30</v>
      </c>
      <c r="D1520" t="s">
        <v>31</v>
      </c>
      <c r="E1520" t="s">
        <v>333</v>
      </c>
      <c r="F1520" s="1">
        <v>43696.55190972222</v>
      </c>
      <c r="G1520">
        <v>1</v>
      </c>
      <c r="H1520">
        <v>671</v>
      </c>
      <c r="I1520">
        <v>671</v>
      </c>
      <c r="J1520">
        <v>30</v>
      </c>
      <c r="K1520" t="s">
        <v>17</v>
      </c>
      <c r="L1520">
        <v>2019</v>
      </c>
      <c r="M1520">
        <v>8</v>
      </c>
    </row>
    <row r="1521" spans="1:13" x14ac:dyDescent="0.25">
      <c r="A1521">
        <v>162187</v>
      </c>
      <c r="B1521" t="s">
        <v>342</v>
      </c>
      <c r="C1521" t="s">
        <v>30</v>
      </c>
      <c r="D1521" t="s">
        <v>31</v>
      </c>
      <c r="E1521" t="s">
        <v>333</v>
      </c>
      <c r="F1521" s="1">
        <v>43699.562094907407</v>
      </c>
      <c r="G1521">
        <v>0.6</v>
      </c>
      <c r="H1521">
        <v>671</v>
      </c>
      <c r="I1521">
        <v>402.6</v>
      </c>
      <c r="J1521">
        <v>30</v>
      </c>
      <c r="K1521" t="s">
        <v>17</v>
      </c>
      <c r="L1521">
        <v>2019</v>
      </c>
      <c r="M1521">
        <v>8</v>
      </c>
    </row>
    <row r="1522" spans="1:13" x14ac:dyDescent="0.25">
      <c r="A1522">
        <v>162187</v>
      </c>
      <c r="B1522" t="s">
        <v>342</v>
      </c>
      <c r="C1522" t="s">
        <v>30</v>
      </c>
      <c r="D1522" t="s">
        <v>31</v>
      </c>
      <c r="E1522" t="s">
        <v>333</v>
      </c>
      <c r="F1522" s="1">
        <v>43710.52684027778</v>
      </c>
      <c r="G1522">
        <v>1</v>
      </c>
      <c r="H1522">
        <v>671</v>
      </c>
      <c r="I1522">
        <v>671</v>
      </c>
      <c r="J1522">
        <v>30</v>
      </c>
      <c r="K1522" t="s">
        <v>17</v>
      </c>
      <c r="L1522">
        <v>2019</v>
      </c>
      <c r="M1522">
        <v>9</v>
      </c>
    </row>
    <row r="1523" spans="1:13" x14ac:dyDescent="0.25">
      <c r="A1523">
        <v>162187</v>
      </c>
      <c r="B1523" t="s">
        <v>342</v>
      </c>
      <c r="C1523" t="s">
        <v>30</v>
      </c>
      <c r="D1523" t="s">
        <v>31</v>
      </c>
      <c r="E1523" t="s">
        <v>333</v>
      </c>
      <c r="F1523" s="1">
        <v>43710.52684027778</v>
      </c>
      <c r="G1523">
        <v>0.5</v>
      </c>
      <c r="H1523">
        <v>671</v>
      </c>
      <c r="I1523">
        <v>335.5</v>
      </c>
      <c r="J1523">
        <v>30</v>
      </c>
      <c r="K1523" t="s">
        <v>17</v>
      </c>
      <c r="L1523">
        <v>2019</v>
      </c>
      <c r="M1523">
        <v>9</v>
      </c>
    </row>
    <row r="1524" spans="1:13" x14ac:dyDescent="0.25">
      <c r="A1524">
        <v>162187</v>
      </c>
      <c r="B1524" t="s">
        <v>342</v>
      </c>
      <c r="C1524" t="s">
        <v>30</v>
      </c>
      <c r="D1524" t="s">
        <v>31</v>
      </c>
      <c r="E1524" t="s">
        <v>333</v>
      </c>
      <c r="F1524" s="1">
        <v>43752.51902777778</v>
      </c>
      <c r="G1524">
        <v>1</v>
      </c>
      <c r="H1524">
        <v>671</v>
      </c>
      <c r="I1524">
        <v>671</v>
      </c>
      <c r="J1524">
        <v>30</v>
      </c>
      <c r="K1524" t="s">
        <v>17</v>
      </c>
      <c r="L1524">
        <v>2019</v>
      </c>
      <c r="M1524">
        <v>10</v>
      </c>
    </row>
    <row r="1525" spans="1:13" x14ac:dyDescent="0.25">
      <c r="A1525">
        <v>162187</v>
      </c>
      <c r="B1525" t="s">
        <v>342</v>
      </c>
      <c r="C1525" t="s">
        <v>30</v>
      </c>
      <c r="D1525" t="s">
        <v>31</v>
      </c>
      <c r="E1525" t="s">
        <v>333</v>
      </c>
      <c r="F1525" s="1">
        <v>43756.539560185185</v>
      </c>
      <c r="G1525">
        <v>1</v>
      </c>
      <c r="H1525">
        <v>671</v>
      </c>
      <c r="I1525">
        <v>671</v>
      </c>
      <c r="J1525">
        <v>30</v>
      </c>
      <c r="K1525" t="s">
        <v>17</v>
      </c>
      <c r="L1525">
        <v>2019</v>
      </c>
      <c r="M1525">
        <v>10</v>
      </c>
    </row>
    <row r="1526" spans="1:13" x14ac:dyDescent="0.25">
      <c r="A1526">
        <v>230417</v>
      </c>
      <c r="B1526" t="s">
        <v>343</v>
      </c>
      <c r="C1526" t="s">
        <v>14</v>
      </c>
      <c r="D1526" t="s">
        <v>15</v>
      </c>
      <c r="E1526" t="s">
        <v>344</v>
      </c>
      <c r="F1526" s="1">
        <v>43728.430636574078</v>
      </c>
      <c r="G1526">
        <v>1</v>
      </c>
      <c r="H1526">
        <v>53.93</v>
      </c>
      <c r="I1526">
        <v>53.93</v>
      </c>
      <c r="J1526">
        <v>30</v>
      </c>
      <c r="K1526" t="s">
        <v>17</v>
      </c>
      <c r="L1526">
        <v>2019</v>
      </c>
      <c r="M1526">
        <v>9</v>
      </c>
    </row>
    <row r="1527" spans="1:13" x14ac:dyDescent="0.25">
      <c r="A1527">
        <v>230417</v>
      </c>
      <c r="B1527" t="s">
        <v>343</v>
      </c>
      <c r="C1527" t="s">
        <v>14</v>
      </c>
      <c r="D1527" t="s">
        <v>15</v>
      </c>
      <c r="E1527" t="s">
        <v>344</v>
      </c>
      <c r="F1527" s="1">
        <v>43728.430636574078</v>
      </c>
      <c r="G1527">
        <v>1</v>
      </c>
      <c r="H1527">
        <v>53.93</v>
      </c>
      <c r="I1527">
        <v>53.93</v>
      </c>
      <c r="J1527">
        <v>30</v>
      </c>
      <c r="K1527" t="s">
        <v>17</v>
      </c>
      <c r="L1527">
        <v>2019</v>
      </c>
      <c r="M1527">
        <v>9</v>
      </c>
    </row>
    <row r="1528" spans="1:13" x14ac:dyDescent="0.25">
      <c r="A1528">
        <v>117425</v>
      </c>
      <c r="B1528" t="s">
        <v>345</v>
      </c>
      <c r="C1528" t="s">
        <v>14</v>
      </c>
      <c r="D1528" t="s">
        <v>54</v>
      </c>
      <c r="E1528" t="s">
        <v>344</v>
      </c>
      <c r="F1528" s="1">
        <v>43105.535844907405</v>
      </c>
      <c r="G1528">
        <v>3</v>
      </c>
      <c r="H1528">
        <v>19.79</v>
      </c>
      <c r="I1528">
        <v>59.37</v>
      </c>
      <c r="J1528">
        <v>30</v>
      </c>
      <c r="K1528" t="s">
        <v>17</v>
      </c>
      <c r="L1528">
        <v>2018</v>
      </c>
      <c r="M1528">
        <v>1</v>
      </c>
    </row>
    <row r="1529" spans="1:13" x14ac:dyDescent="0.25">
      <c r="A1529">
        <v>117425</v>
      </c>
      <c r="B1529" t="s">
        <v>345</v>
      </c>
      <c r="C1529" t="s">
        <v>14</v>
      </c>
      <c r="D1529" t="s">
        <v>54</v>
      </c>
      <c r="E1529" t="s">
        <v>344</v>
      </c>
      <c r="F1529" s="1">
        <v>43147.429386574076</v>
      </c>
      <c r="G1529">
        <v>2</v>
      </c>
      <c r="H1529">
        <v>19.809999999999999</v>
      </c>
      <c r="I1529">
        <v>39.619999999999997</v>
      </c>
      <c r="J1529">
        <v>30</v>
      </c>
      <c r="K1529" t="s">
        <v>17</v>
      </c>
      <c r="L1529">
        <v>2018</v>
      </c>
      <c r="M1529">
        <v>2</v>
      </c>
    </row>
    <row r="1530" spans="1:13" x14ac:dyDescent="0.25">
      <c r="A1530">
        <v>117425</v>
      </c>
      <c r="B1530" t="s">
        <v>345</v>
      </c>
      <c r="C1530" t="s">
        <v>14</v>
      </c>
      <c r="D1530" t="s">
        <v>54</v>
      </c>
      <c r="E1530" t="s">
        <v>344</v>
      </c>
      <c r="F1530" s="1">
        <v>43153.561666666668</v>
      </c>
      <c r="G1530">
        <v>1</v>
      </c>
      <c r="H1530">
        <v>19.809999999999999</v>
      </c>
      <c r="I1530">
        <v>19.809999999999999</v>
      </c>
      <c r="J1530">
        <v>30</v>
      </c>
      <c r="K1530" t="s">
        <v>17</v>
      </c>
      <c r="L1530">
        <v>2018</v>
      </c>
      <c r="M1530">
        <v>2</v>
      </c>
    </row>
    <row r="1531" spans="1:13" x14ac:dyDescent="0.25">
      <c r="A1531">
        <v>117425</v>
      </c>
      <c r="B1531" t="s">
        <v>345</v>
      </c>
      <c r="C1531" t="s">
        <v>14</v>
      </c>
      <c r="D1531" t="s">
        <v>54</v>
      </c>
      <c r="E1531" t="s">
        <v>344</v>
      </c>
      <c r="F1531" s="1">
        <v>43175.440289351849</v>
      </c>
      <c r="G1531">
        <v>2</v>
      </c>
      <c r="H1531">
        <v>19.809999999999999</v>
      </c>
      <c r="I1531">
        <v>39.619999999999997</v>
      </c>
      <c r="J1531">
        <v>30</v>
      </c>
      <c r="K1531" t="s">
        <v>17</v>
      </c>
      <c r="L1531">
        <v>2018</v>
      </c>
      <c r="M1531">
        <v>3</v>
      </c>
    </row>
    <row r="1532" spans="1:13" x14ac:dyDescent="0.25">
      <c r="A1532">
        <v>117425</v>
      </c>
      <c r="B1532" t="s">
        <v>345</v>
      </c>
      <c r="C1532" t="s">
        <v>14</v>
      </c>
      <c r="D1532" t="s">
        <v>54</v>
      </c>
      <c r="E1532" t="s">
        <v>344</v>
      </c>
      <c r="F1532" s="1">
        <v>43223.404664351852</v>
      </c>
      <c r="G1532">
        <v>2</v>
      </c>
      <c r="H1532">
        <v>19.82</v>
      </c>
      <c r="I1532">
        <v>39.64</v>
      </c>
      <c r="J1532">
        <v>30</v>
      </c>
      <c r="K1532" t="s">
        <v>17</v>
      </c>
      <c r="L1532">
        <v>2018</v>
      </c>
      <c r="M1532">
        <v>5</v>
      </c>
    </row>
    <row r="1533" spans="1:13" x14ac:dyDescent="0.25">
      <c r="A1533">
        <v>117425</v>
      </c>
      <c r="B1533" t="s">
        <v>345</v>
      </c>
      <c r="C1533" t="s">
        <v>14</v>
      </c>
      <c r="D1533" t="s">
        <v>54</v>
      </c>
      <c r="E1533" t="s">
        <v>344</v>
      </c>
      <c r="F1533" s="1">
        <v>43223.404664351852</v>
      </c>
      <c r="G1533">
        <v>2</v>
      </c>
      <c r="H1533">
        <v>19.82</v>
      </c>
      <c r="I1533">
        <v>39.64</v>
      </c>
      <c r="J1533">
        <v>30</v>
      </c>
      <c r="K1533" t="s">
        <v>17</v>
      </c>
      <c r="L1533">
        <v>2018</v>
      </c>
      <c r="M1533">
        <v>5</v>
      </c>
    </row>
    <row r="1534" spans="1:13" x14ac:dyDescent="0.25">
      <c r="A1534">
        <v>117425</v>
      </c>
      <c r="B1534" t="s">
        <v>345</v>
      </c>
      <c r="C1534" t="s">
        <v>14</v>
      </c>
      <c r="D1534" t="s">
        <v>54</v>
      </c>
      <c r="E1534" t="s">
        <v>344</v>
      </c>
      <c r="F1534" s="1">
        <v>43245.414444444446</v>
      </c>
      <c r="G1534">
        <v>3</v>
      </c>
      <c r="H1534">
        <v>19.82</v>
      </c>
      <c r="I1534">
        <v>59.46</v>
      </c>
      <c r="J1534">
        <v>30</v>
      </c>
      <c r="K1534" t="s">
        <v>17</v>
      </c>
      <c r="L1534">
        <v>2018</v>
      </c>
      <c r="M1534">
        <v>5</v>
      </c>
    </row>
    <row r="1535" spans="1:13" x14ac:dyDescent="0.25">
      <c r="A1535">
        <v>230409</v>
      </c>
      <c r="B1535" t="s">
        <v>345</v>
      </c>
      <c r="C1535" t="s">
        <v>14</v>
      </c>
      <c r="D1535" t="s">
        <v>15</v>
      </c>
      <c r="E1535" t="s">
        <v>344</v>
      </c>
      <c r="F1535" s="1">
        <v>43378.468333333331</v>
      </c>
      <c r="G1535">
        <v>1</v>
      </c>
      <c r="H1535">
        <v>19.920000000000002</v>
      </c>
      <c r="I1535">
        <v>19.920000000000002</v>
      </c>
      <c r="J1535">
        <v>30</v>
      </c>
      <c r="K1535" t="s">
        <v>17</v>
      </c>
      <c r="L1535">
        <v>2018</v>
      </c>
      <c r="M1535">
        <v>10</v>
      </c>
    </row>
    <row r="1536" spans="1:13" x14ac:dyDescent="0.25">
      <c r="A1536">
        <v>230409</v>
      </c>
      <c r="B1536" t="s">
        <v>345</v>
      </c>
      <c r="C1536" t="s">
        <v>14</v>
      </c>
      <c r="D1536" t="s">
        <v>15</v>
      </c>
      <c r="E1536" t="s">
        <v>344</v>
      </c>
      <c r="F1536" s="1">
        <v>43378.468333333331</v>
      </c>
      <c r="G1536">
        <v>2</v>
      </c>
      <c r="H1536">
        <v>19.93</v>
      </c>
      <c r="I1536">
        <v>39.86</v>
      </c>
      <c r="J1536">
        <v>30</v>
      </c>
      <c r="K1536" t="s">
        <v>17</v>
      </c>
      <c r="L1536">
        <v>2018</v>
      </c>
      <c r="M1536">
        <v>10</v>
      </c>
    </row>
    <row r="1537" spans="1:13" x14ac:dyDescent="0.25">
      <c r="A1537">
        <v>230409</v>
      </c>
      <c r="B1537" t="s">
        <v>345</v>
      </c>
      <c r="C1537" t="s">
        <v>14</v>
      </c>
      <c r="D1537" t="s">
        <v>15</v>
      </c>
      <c r="E1537" t="s">
        <v>344</v>
      </c>
      <c r="F1537" s="1">
        <v>43434.412916666668</v>
      </c>
      <c r="G1537">
        <v>3</v>
      </c>
      <c r="H1537">
        <v>19.82</v>
      </c>
      <c r="I1537">
        <v>59.46</v>
      </c>
      <c r="J1537">
        <v>30</v>
      </c>
      <c r="K1537" t="s">
        <v>17</v>
      </c>
      <c r="L1537">
        <v>2018</v>
      </c>
      <c r="M1537">
        <v>11</v>
      </c>
    </row>
    <row r="1538" spans="1:13" x14ac:dyDescent="0.25">
      <c r="A1538">
        <v>230409</v>
      </c>
      <c r="B1538" t="s">
        <v>345</v>
      </c>
      <c r="C1538" t="s">
        <v>14</v>
      </c>
      <c r="D1538" t="s">
        <v>15</v>
      </c>
      <c r="E1538" t="s">
        <v>344</v>
      </c>
      <c r="F1538" s="1">
        <v>43469.36991898148</v>
      </c>
      <c r="G1538">
        <v>3</v>
      </c>
      <c r="H1538">
        <v>19.82</v>
      </c>
      <c r="I1538">
        <v>59.46</v>
      </c>
      <c r="J1538">
        <v>30</v>
      </c>
      <c r="K1538" t="s">
        <v>17</v>
      </c>
      <c r="L1538">
        <v>2019</v>
      </c>
      <c r="M1538">
        <v>1</v>
      </c>
    </row>
    <row r="1539" spans="1:13" x14ac:dyDescent="0.25">
      <c r="A1539">
        <v>230409</v>
      </c>
      <c r="B1539" t="s">
        <v>345</v>
      </c>
      <c r="C1539" t="s">
        <v>14</v>
      </c>
      <c r="D1539" t="s">
        <v>15</v>
      </c>
      <c r="E1539" t="s">
        <v>344</v>
      </c>
      <c r="F1539" s="1">
        <v>43644.601365740738</v>
      </c>
      <c r="G1539">
        <v>2</v>
      </c>
      <c r="H1539">
        <v>19.73</v>
      </c>
      <c r="I1539">
        <v>39.46</v>
      </c>
      <c r="J1539">
        <v>30</v>
      </c>
      <c r="K1539" t="s">
        <v>17</v>
      </c>
      <c r="L1539">
        <v>2019</v>
      </c>
      <c r="M1539">
        <v>6</v>
      </c>
    </row>
    <row r="1540" spans="1:13" x14ac:dyDescent="0.25">
      <c r="A1540">
        <v>230409</v>
      </c>
      <c r="B1540" t="s">
        <v>345</v>
      </c>
      <c r="C1540" t="s">
        <v>14</v>
      </c>
      <c r="D1540" t="s">
        <v>15</v>
      </c>
      <c r="E1540" t="s">
        <v>344</v>
      </c>
      <c r="F1540" s="1">
        <v>43644.601365740738</v>
      </c>
      <c r="G1540">
        <v>1</v>
      </c>
      <c r="H1540">
        <v>19.82</v>
      </c>
      <c r="I1540">
        <v>19.82</v>
      </c>
      <c r="J1540">
        <v>30</v>
      </c>
      <c r="K1540" t="s">
        <v>17</v>
      </c>
      <c r="L1540">
        <v>2019</v>
      </c>
      <c r="M1540">
        <v>6</v>
      </c>
    </row>
    <row r="1541" spans="1:13" x14ac:dyDescent="0.25">
      <c r="A1541">
        <v>230409</v>
      </c>
      <c r="B1541" t="s">
        <v>345</v>
      </c>
      <c r="C1541" t="s">
        <v>14</v>
      </c>
      <c r="D1541" t="s">
        <v>15</v>
      </c>
      <c r="E1541" t="s">
        <v>344</v>
      </c>
      <c r="F1541" s="1">
        <v>43728.430636574078</v>
      </c>
      <c r="G1541">
        <v>2</v>
      </c>
      <c r="H1541">
        <v>19.82</v>
      </c>
      <c r="I1541">
        <v>39.64</v>
      </c>
      <c r="J1541">
        <v>30</v>
      </c>
      <c r="K1541" t="s">
        <v>17</v>
      </c>
      <c r="L1541">
        <v>2019</v>
      </c>
      <c r="M1541">
        <v>9</v>
      </c>
    </row>
    <row r="1542" spans="1:13" x14ac:dyDescent="0.25">
      <c r="A1542">
        <v>230409</v>
      </c>
      <c r="B1542" t="s">
        <v>345</v>
      </c>
      <c r="C1542" t="s">
        <v>14</v>
      </c>
      <c r="D1542" t="s">
        <v>15</v>
      </c>
      <c r="E1542" t="s">
        <v>344</v>
      </c>
      <c r="F1542" s="1">
        <v>43728.430636574078</v>
      </c>
      <c r="G1542">
        <v>1</v>
      </c>
      <c r="H1542">
        <v>19.82</v>
      </c>
      <c r="I1542">
        <v>19.82</v>
      </c>
      <c r="J1542">
        <v>30</v>
      </c>
      <c r="K1542" t="s">
        <v>17</v>
      </c>
      <c r="L1542">
        <v>2019</v>
      </c>
      <c r="M1542">
        <v>9</v>
      </c>
    </row>
    <row r="1543" spans="1:13" x14ac:dyDescent="0.25">
      <c r="A1543">
        <v>230409</v>
      </c>
      <c r="B1543" t="s">
        <v>345</v>
      </c>
      <c r="C1543" t="s">
        <v>14</v>
      </c>
      <c r="D1543" t="s">
        <v>15</v>
      </c>
      <c r="E1543" t="s">
        <v>344</v>
      </c>
      <c r="F1543" s="1">
        <v>43749.472418981481</v>
      </c>
      <c r="G1543">
        <v>2</v>
      </c>
      <c r="H1543">
        <v>19.82</v>
      </c>
      <c r="I1543">
        <v>39.64</v>
      </c>
      <c r="J1543">
        <v>30</v>
      </c>
      <c r="K1543" t="s">
        <v>17</v>
      </c>
      <c r="L1543">
        <v>2019</v>
      </c>
      <c r="M1543">
        <v>10</v>
      </c>
    </row>
    <row r="1544" spans="1:13" x14ac:dyDescent="0.25">
      <c r="A1544">
        <v>230409</v>
      </c>
      <c r="B1544" t="s">
        <v>345</v>
      </c>
      <c r="C1544" t="s">
        <v>14</v>
      </c>
      <c r="D1544" t="s">
        <v>15</v>
      </c>
      <c r="E1544" t="s">
        <v>344</v>
      </c>
      <c r="F1544" s="1">
        <v>43749.546469907407</v>
      </c>
      <c r="G1544">
        <v>1</v>
      </c>
      <c r="H1544">
        <v>19.82</v>
      </c>
      <c r="I1544">
        <v>19.82</v>
      </c>
      <c r="J1544">
        <v>30</v>
      </c>
      <c r="K1544" t="s">
        <v>17</v>
      </c>
      <c r="L1544">
        <v>2019</v>
      </c>
      <c r="M1544">
        <v>10</v>
      </c>
    </row>
    <row r="1545" spans="1:13" x14ac:dyDescent="0.25">
      <c r="A1545">
        <v>230409</v>
      </c>
      <c r="B1545" t="s">
        <v>345</v>
      </c>
      <c r="C1545" t="s">
        <v>14</v>
      </c>
      <c r="D1545" t="s">
        <v>15</v>
      </c>
      <c r="E1545" t="s">
        <v>344</v>
      </c>
      <c r="F1545" s="1">
        <v>43753.385925925926</v>
      </c>
      <c r="G1545">
        <v>1</v>
      </c>
      <c r="H1545">
        <v>19.82</v>
      </c>
      <c r="I1545">
        <v>19.82</v>
      </c>
      <c r="J1545">
        <v>30</v>
      </c>
      <c r="K1545" t="s">
        <v>17</v>
      </c>
      <c r="L1545">
        <v>2019</v>
      </c>
      <c r="M1545">
        <v>10</v>
      </c>
    </row>
    <row r="1546" spans="1:13" x14ac:dyDescent="0.25">
      <c r="A1546">
        <v>230409</v>
      </c>
      <c r="B1546" t="s">
        <v>345</v>
      </c>
      <c r="C1546" t="s">
        <v>14</v>
      </c>
      <c r="D1546" t="s">
        <v>15</v>
      </c>
      <c r="E1546" t="s">
        <v>344</v>
      </c>
      <c r="F1546" s="1">
        <v>43756.432962962965</v>
      </c>
      <c r="G1546">
        <v>2</v>
      </c>
      <c r="H1546">
        <v>19.82</v>
      </c>
      <c r="I1546">
        <v>39.64</v>
      </c>
      <c r="J1546">
        <v>30</v>
      </c>
      <c r="K1546" t="s">
        <v>17</v>
      </c>
      <c r="L1546">
        <v>2019</v>
      </c>
      <c r="M1546">
        <v>10</v>
      </c>
    </row>
    <row r="1547" spans="1:13" x14ac:dyDescent="0.25">
      <c r="A1547">
        <v>230409</v>
      </c>
      <c r="B1547" t="s">
        <v>345</v>
      </c>
      <c r="C1547" t="s">
        <v>14</v>
      </c>
      <c r="D1547" t="s">
        <v>15</v>
      </c>
      <c r="E1547" t="s">
        <v>344</v>
      </c>
      <c r="F1547" s="1">
        <v>43791.560682870368</v>
      </c>
      <c r="G1547">
        <v>1</v>
      </c>
      <c r="H1547">
        <v>19.82</v>
      </c>
      <c r="I1547">
        <v>19.82</v>
      </c>
      <c r="J1547">
        <v>30</v>
      </c>
      <c r="K1547" t="s">
        <v>17</v>
      </c>
      <c r="L1547">
        <v>2019</v>
      </c>
      <c r="M1547">
        <v>11</v>
      </c>
    </row>
    <row r="1548" spans="1:13" x14ac:dyDescent="0.25">
      <c r="A1548">
        <v>230409</v>
      </c>
      <c r="B1548" t="s">
        <v>345</v>
      </c>
      <c r="C1548" t="s">
        <v>14</v>
      </c>
      <c r="D1548" t="s">
        <v>15</v>
      </c>
      <c r="E1548" t="s">
        <v>344</v>
      </c>
      <c r="F1548" s="1">
        <v>43812.428518518522</v>
      </c>
      <c r="G1548">
        <v>2</v>
      </c>
      <c r="H1548">
        <v>19.82</v>
      </c>
      <c r="I1548">
        <v>39.64</v>
      </c>
      <c r="J1548">
        <v>30</v>
      </c>
      <c r="K1548" t="s">
        <v>17</v>
      </c>
      <c r="L1548">
        <v>2019</v>
      </c>
      <c r="M1548">
        <v>12</v>
      </c>
    </row>
    <row r="1549" spans="1:13" x14ac:dyDescent="0.25">
      <c r="A1549">
        <v>117431</v>
      </c>
      <c r="B1549" t="s">
        <v>346</v>
      </c>
      <c r="C1549" t="s">
        <v>14</v>
      </c>
      <c r="D1549" t="s">
        <v>54</v>
      </c>
      <c r="E1549" t="s">
        <v>344</v>
      </c>
      <c r="F1549" s="1">
        <v>43154.567754629628</v>
      </c>
      <c r="G1549">
        <v>3</v>
      </c>
      <c r="H1549">
        <v>27.08</v>
      </c>
      <c r="I1549">
        <v>81.239999999999995</v>
      </c>
      <c r="J1549">
        <v>30</v>
      </c>
      <c r="K1549" t="s">
        <v>17</v>
      </c>
      <c r="L1549">
        <v>2018</v>
      </c>
      <c r="M1549">
        <v>2</v>
      </c>
    </row>
    <row r="1550" spans="1:13" x14ac:dyDescent="0.25">
      <c r="A1550">
        <v>117431</v>
      </c>
      <c r="B1550" t="s">
        <v>346</v>
      </c>
      <c r="C1550" t="s">
        <v>14</v>
      </c>
      <c r="D1550" t="s">
        <v>54</v>
      </c>
      <c r="E1550" t="s">
        <v>344</v>
      </c>
      <c r="F1550" s="1">
        <v>43196.451967592591</v>
      </c>
      <c r="G1550">
        <v>2</v>
      </c>
      <c r="H1550">
        <v>27.1</v>
      </c>
      <c r="I1550">
        <v>54.2</v>
      </c>
      <c r="J1550">
        <v>30</v>
      </c>
      <c r="K1550" t="s">
        <v>17</v>
      </c>
      <c r="L1550">
        <v>2018</v>
      </c>
      <c r="M1550">
        <v>4</v>
      </c>
    </row>
    <row r="1551" spans="1:13" x14ac:dyDescent="0.25">
      <c r="A1551">
        <v>117431</v>
      </c>
      <c r="B1551" t="s">
        <v>346</v>
      </c>
      <c r="C1551" t="s">
        <v>14</v>
      </c>
      <c r="D1551" t="s">
        <v>54</v>
      </c>
      <c r="E1551" t="s">
        <v>344</v>
      </c>
      <c r="F1551" s="1">
        <v>43209.531678240739</v>
      </c>
      <c r="G1551">
        <v>2</v>
      </c>
      <c r="H1551">
        <v>27.1</v>
      </c>
      <c r="I1551">
        <v>54.2</v>
      </c>
      <c r="J1551">
        <v>30</v>
      </c>
      <c r="K1551" t="s">
        <v>17</v>
      </c>
      <c r="L1551">
        <v>2018</v>
      </c>
      <c r="M1551">
        <v>4</v>
      </c>
    </row>
    <row r="1552" spans="1:13" x14ac:dyDescent="0.25">
      <c r="A1552">
        <v>117431</v>
      </c>
      <c r="B1552" t="s">
        <v>346</v>
      </c>
      <c r="C1552" t="s">
        <v>14</v>
      </c>
      <c r="D1552" t="s">
        <v>54</v>
      </c>
      <c r="E1552" t="s">
        <v>344</v>
      </c>
      <c r="F1552" s="1">
        <v>43242.431076388886</v>
      </c>
      <c r="G1552">
        <v>1</v>
      </c>
      <c r="H1552">
        <v>27.1</v>
      </c>
      <c r="I1552">
        <v>27.1</v>
      </c>
      <c r="J1552">
        <v>30</v>
      </c>
      <c r="K1552" t="s">
        <v>17</v>
      </c>
      <c r="L1552">
        <v>2018</v>
      </c>
      <c r="M1552">
        <v>5</v>
      </c>
    </row>
    <row r="1553" spans="1:13" x14ac:dyDescent="0.25">
      <c r="A1553">
        <v>117431</v>
      </c>
      <c r="B1553" t="s">
        <v>346</v>
      </c>
      <c r="C1553" t="s">
        <v>14</v>
      </c>
      <c r="D1553" t="s">
        <v>54</v>
      </c>
      <c r="E1553" t="s">
        <v>344</v>
      </c>
      <c r="F1553" s="1">
        <v>43252.528553240743</v>
      </c>
      <c r="G1553">
        <v>2</v>
      </c>
      <c r="H1553">
        <v>27.1</v>
      </c>
      <c r="I1553">
        <v>54.2</v>
      </c>
      <c r="J1553">
        <v>30</v>
      </c>
      <c r="K1553" t="s">
        <v>17</v>
      </c>
      <c r="L1553">
        <v>2018</v>
      </c>
      <c r="M1553">
        <v>6</v>
      </c>
    </row>
    <row r="1554" spans="1:13" x14ac:dyDescent="0.25">
      <c r="A1554">
        <v>117431</v>
      </c>
      <c r="B1554" t="s">
        <v>346</v>
      </c>
      <c r="C1554" t="s">
        <v>14</v>
      </c>
      <c r="D1554" t="s">
        <v>54</v>
      </c>
      <c r="E1554" t="s">
        <v>344</v>
      </c>
      <c r="F1554" s="1">
        <v>43252.53297453704</v>
      </c>
      <c r="G1554">
        <v>4</v>
      </c>
      <c r="H1554">
        <v>27.1</v>
      </c>
      <c r="I1554">
        <v>108.4</v>
      </c>
      <c r="J1554">
        <v>30</v>
      </c>
      <c r="K1554" t="s">
        <v>17</v>
      </c>
      <c r="L1554">
        <v>2018</v>
      </c>
      <c r="M1554">
        <v>6</v>
      </c>
    </row>
    <row r="1555" spans="1:13" x14ac:dyDescent="0.25">
      <c r="A1555">
        <v>117431</v>
      </c>
      <c r="B1555" t="s">
        <v>346</v>
      </c>
      <c r="C1555" t="s">
        <v>14</v>
      </c>
      <c r="D1555" t="s">
        <v>54</v>
      </c>
      <c r="E1555" t="s">
        <v>344</v>
      </c>
      <c r="F1555" s="1">
        <v>43381.388599537036</v>
      </c>
      <c r="G1555">
        <v>3</v>
      </c>
      <c r="H1555">
        <v>27.1</v>
      </c>
      <c r="I1555">
        <v>81.3</v>
      </c>
      <c r="J1555">
        <v>30</v>
      </c>
      <c r="K1555" t="s">
        <v>17</v>
      </c>
      <c r="L1555">
        <v>2018</v>
      </c>
      <c r="M1555">
        <v>10</v>
      </c>
    </row>
    <row r="1556" spans="1:13" x14ac:dyDescent="0.25">
      <c r="A1556">
        <v>230415</v>
      </c>
      <c r="B1556" t="s">
        <v>346</v>
      </c>
      <c r="C1556" t="s">
        <v>14</v>
      </c>
      <c r="D1556" t="s">
        <v>15</v>
      </c>
      <c r="E1556" t="s">
        <v>344</v>
      </c>
      <c r="F1556" s="1">
        <v>43525.439375000002</v>
      </c>
      <c r="G1556">
        <v>2</v>
      </c>
      <c r="H1556">
        <v>27.25</v>
      </c>
      <c r="I1556">
        <v>54.5</v>
      </c>
      <c r="J1556">
        <v>30</v>
      </c>
      <c r="K1556" t="s">
        <v>17</v>
      </c>
      <c r="L1556">
        <v>2019</v>
      </c>
      <c r="M1556">
        <v>3</v>
      </c>
    </row>
    <row r="1557" spans="1:13" x14ac:dyDescent="0.25">
      <c r="A1557">
        <v>230415</v>
      </c>
      <c r="B1557" t="s">
        <v>346</v>
      </c>
      <c r="C1557" t="s">
        <v>14</v>
      </c>
      <c r="D1557" t="s">
        <v>15</v>
      </c>
      <c r="E1557" t="s">
        <v>344</v>
      </c>
      <c r="F1557" s="1">
        <v>43588.495983796296</v>
      </c>
      <c r="G1557">
        <v>1</v>
      </c>
      <c r="H1557">
        <v>27.24</v>
      </c>
      <c r="I1557">
        <v>27.24</v>
      </c>
      <c r="J1557">
        <v>30</v>
      </c>
      <c r="K1557" t="s">
        <v>17</v>
      </c>
      <c r="L1557">
        <v>2019</v>
      </c>
      <c r="M1557">
        <v>5</v>
      </c>
    </row>
    <row r="1558" spans="1:13" x14ac:dyDescent="0.25">
      <c r="A1558">
        <v>230415</v>
      </c>
      <c r="B1558" t="s">
        <v>346</v>
      </c>
      <c r="C1558" t="s">
        <v>14</v>
      </c>
      <c r="D1558" t="s">
        <v>15</v>
      </c>
      <c r="E1558" t="s">
        <v>344</v>
      </c>
      <c r="F1558" s="1">
        <v>43588.495983796296</v>
      </c>
      <c r="G1558">
        <v>2</v>
      </c>
      <c r="H1558">
        <v>27.24</v>
      </c>
      <c r="I1558">
        <v>54.48</v>
      </c>
      <c r="J1558">
        <v>30</v>
      </c>
      <c r="K1558" t="s">
        <v>17</v>
      </c>
      <c r="L1558">
        <v>2019</v>
      </c>
      <c r="M1558">
        <v>5</v>
      </c>
    </row>
    <row r="1559" spans="1:13" x14ac:dyDescent="0.25">
      <c r="A1559">
        <v>230415</v>
      </c>
      <c r="B1559" t="s">
        <v>346</v>
      </c>
      <c r="C1559" t="s">
        <v>14</v>
      </c>
      <c r="D1559" t="s">
        <v>15</v>
      </c>
      <c r="E1559" t="s">
        <v>344</v>
      </c>
      <c r="F1559" s="1">
        <v>43623.332777777781</v>
      </c>
      <c r="G1559">
        <v>-2</v>
      </c>
      <c r="H1559">
        <v>27.25</v>
      </c>
      <c r="I1559">
        <v>-54.5</v>
      </c>
      <c r="J1559">
        <v>30</v>
      </c>
      <c r="K1559" t="s">
        <v>17</v>
      </c>
      <c r="L1559">
        <v>2019</v>
      </c>
      <c r="M1559">
        <v>6</v>
      </c>
    </row>
    <row r="1560" spans="1:13" x14ac:dyDescent="0.25">
      <c r="A1560">
        <v>230415</v>
      </c>
      <c r="B1560" t="s">
        <v>346</v>
      </c>
      <c r="C1560" t="s">
        <v>14</v>
      </c>
      <c r="D1560" t="s">
        <v>15</v>
      </c>
      <c r="E1560" t="s">
        <v>344</v>
      </c>
      <c r="F1560" s="1">
        <v>43822.473263888889</v>
      </c>
      <c r="G1560">
        <v>2</v>
      </c>
      <c r="H1560">
        <v>27.1</v>
      </c>
      <c r="I1560">
        <v>54.2</v>
      </c>
      <c r="J1560">
        <v>30</v>
      </c>
      <c r="K1560" t="s">
        <v>17</v>
      </c>
      <c r="L1560">
        <v>2019</v>
      </c>
      <c r="M1560">
        <v>12</v>
      </c>
    </row>
    <row r="1561" spans="1:13" x14ac:dyDescent="0.25">
      <c r="A1561">
        <v>848783</v>
      </c>
      <c r="B1561" t="s">
        <v>347</v>
      </c>
      <c r="C1561" t="s">
        <v>14</v>
      </c>
      <c r="D1561" t="s">
        <v>15</v>
      </c>
      <c r="E1561" t="s">
        <v>348</v>
      </c>
      <c r="F1561" s="1">
        <v>43242.431076388886</v>
      </c>
      <c r="G1561">
        <v>1</v>
      </c>
      <c r="H1561">
        <v>309.44</v>
      </c>
      <c r="I1561">
        <v>309.44</v>
      </c>
      <c r="J1561">
        <v>30</v>
      </c>
      <c r="K1561" t="s">
        <v>17</v>
      </c>
      <c r="L1561">
        <v>2018</v>
      </c>
      <c r="M1561">
        <v>5</v>
      </c>
    </row>
    <row r="1562" spans="1:13" x14ac:dyDescent="0.25">
      <c r="A1562">
        <v>848783</v>
      </c>
      <c r="B1562" t="s">
        <v>347</v>
      </c>
      <c r="C1562" t="s">
        <v>14</v>
      </c>
      <c r="D1562" t="s">
        <v>15</v>
      </c>
      <c r="E1562" t="s">
        <v>348</v>
      </c>
      <c r="F1562" s="1">
        <v>43262.53833333333</v>
      </c>
      <c r="G1562">
        <v>1</v>
      </c>
      <c r="H1562">
        <v>309.44</v>
      </c>
      <c r="I1562">
        <v>309.44</v>
      </c>
      <c r="J1562">
        <v>30</v>
      </c>
      <c r="K1562" t="s">
        <v>17</v>
      </c>
      <c r="L1562">
        <v>2018</v>
      </c>
      <c r="M1562">
        <v>6</v>
      </c>
    </row>
    <row r="1563" spans="1:13" x14ac:dyDescent="0.25">
      <c r="A1563">
        <v>848783</v>
      </c>
      <c r="B1563" t="s">
        <v>347</v>
      </c>
      <c r="C1563" t="s">
        <v>14</v>
      </c>
      <c r="D1563" t="s">
        <v>15</v>
      </c>
      <c r="E1563" t="s">
        <v>348</v>
      </c>
      <c r="F1563" s="1">
        <v>43265.495567129627</v>
      </c>
      <c r="G1563">
        <v>1</v>
      </c>
      <c r="H1563">
        <v>309.44</v>
      </c>
      <c r="I1563">
        <v>309.44</v>
      </c>
      <c r="J1563">
        <v>30</v>
      </c>
      <c r="K1563" t="s">
        <v>17</v>
      </c>
      <c r="L1563">
        <v>2018</v>
      </c>
      <c r="M1563">
        <v>6</v>
      </c>
    </row>
    <row r="1564" spans="1:13" x14ac:dyDescent="0.25">
      <c r="A1564">
        <v>848783</v>
      </c>
      <c r="B1564" t="s">
        <v>347</v>
      </c>
      <c r="C1564" t="s">
        <v>14</v>
      </c>
      <c r="D1564" t="s">
        <v>15</v>
      </c>
      <c r="E1564" t="s">
        <v>348</v>
      </c>
      <c r="F1564" s="1">
        <v>43269.549942129626</v>
      </c>
      <c r="G1564">
        <v>1</v>
      </c>
      <c r="H1564">
        <v>309.44</v>
      </c>
      <c r="I1564">
        <v>309.44</v>
      </c>
      <c r="J1564">
        <v>30</v>
      </c>
      <c r="K1564" t="s">
        <v>17</v>
      </c>
      <c r="L1564">
        <v>2018</v>
      </c>
      <c r="M1564">
        <v>6</v>
      </c>
    </row>
    <row r="1565" spans="1:13" x14ac:dyDescent="0.25">
      <c r="A1565">
        <v>848783</v>
      </c>
      <c r="B1565" t="s">
        <v>347</v>
      </c>
      <c r="C1565" t="s">
        <v>14</v>
      </c>
      <c r="D1565" t="s">
        <v>15</v>
      </c>
      <c r="E1565" t="s">
        <v>348</v>
      </c>
      <c r="F1565" s="1">
        <v>43273.515555555554</v>
      </c>
      <c r="G1565">
        <v>1</v>
      </c>
      <c r="H1565">
        <v>309.44</v>
      </c>
      <c r="I1565">
        <v>309.44</v>
      </c>
      <c r="J1565">
        <v>30</v>
      </c>
      <c r="K1565" t="s">
        <v>17</v>
      </c>
      <c r="L1565">
        <v>2018</v>
      </c>
      <c r="M1565">
        <v>6</v>
      </c>
    </row>
    <row r="1566" spans="1:13" x14ac:dyDescent="0.25">
      <c r="A1566">
        <v>848783</v>
      </c>
      <c r="B1566" t="s">
        <v>347</v>
      </c>
      <c r="C1566" t="s">
        <v>14</v>
      </c>
      <c r="D1566" t="s">
        <v>15</v>
      </c>
      <c r="E1566" t="s">
        <v>348</v>
      </c>
      <c r="F1566" s="1">
        <v>43278.497025462966</v>
      </c>
      <c r="G1566">
        <v>1</v>
      </c>
      <c r="H1566">
        <v>309.44</v>
      </c>
      <c r="I1566">
        <v>309.44</v>
      </c>
      <c r="J1566">
        <v>30</v>
      </c>
      <c r="K1566" t="s">
        <v>17</v>
      </c>
      <c r="L1566">
        <v>2018</v>
      </c>
      <c r="M1566">
        <v>6</v>
      </c>
    </row>
    <row r="1567" spans="1:13" x14ac:dyDescent="0.25">
      <c r="A1567">
        <v>848783</v>
      </c>
      <c r="B1567" t="s">
        <v>347</v>
      </c>
      <c r="C1567" t="s">
        <v>14</v>
      </c>
      <c r="D1567" t="s">
        <v>15</v>
      </c>
      <c r="E1567" t="s">
        <v>348</v>
      </c>
      <c r="F1567" s="1">
        <v>43284.535983796297</v>
      </c>
      <c r="G1567">
        <v>1</v>
      </c>
      <c r="H1567">
        <v>309.44</v>
      </c>
      <c r="I1567">
        <v>309.44</v>
      </c>
      <c r="J1567">
        <v>30</v>
      </c>
      <c r="K1567" t="s">
        <v>17</v>
      </c>
      <c r="L1567">
        <v>2018</v>
      </c>
      <c r="M1567">
        <v>7</v>
      </c>
    </row>
    <row r="1568" spans="1:13" x14ac:dyDescent="0.25">
      <c r="A1568">
        <v>848783</v>
      </c>
      <c r="B1568" t="s">
        <v>347</v>
      </c>
      <c r="C1568" t="s">
        <v>14</v>
      </c>
      <c r="D1568" t="s">
        <v>15</v>
      </c>
      <c r="E1568" t="s">
        <v>348</v>
      </c>
      <c r="F1568" s="1">
        <v>43285.548182870371</v>
      </c>
      <c r="G1568">
        <v>2</v>
      </c>
      <c r="H1568">
        <v>309.44</v>
      </c>
      <c r="I1568">
        <v>618.88</v>
      </c>
      <c r="J1568">
        <v>30</v>
      </c>
      <c r="K1568" t="s">
        <v>17</v>
      </c>
      <c r="L1568">
        <v>2018</v>
      </c>
      <c r="M1568">
        <v>7</v>
      </c>
    </row>
    <row r="1569" spans="1:13" x14ac:dyDescent="0.25">
      <c r="A1569">
        <v>848783</v>
      </c>
      <c r="B1569" t="s">
        <v>347</v>
      </c>
      <c r="C1569" t="s">
        <v>14</v>
      </c>
      <c r="D1569" t="s">
        <v>15</v>
      </c>
      <c r="E1569" t="s">
        <v>348</v>
      </c>
      <c r="F1569" s="1">
        <v>43298.562881944446</v>
      </c>
      <c r="G1569">
        <v>1</v>
      </c>
      <c r="H1569">
        <v>309.44</v>
      </c>
      <c r="I1569">
        <v>309.44</v>
      </c>
      <c r="J1569">
        <v>30</v>
      </c>
      <c r="K1569" t="s">
        <v>17</v>
      </c>
      <c r="L1569">
        <v>2018</v>
      </c>
      <c r="M1569">
        <v>7</v>
      </c>
    </row>
    <row r="1570" spans="1:13" x14ac:dyDescent="0.25">
      <c r="A1570">
        <v>848783</v>
      </c>
      <c r="B1570" t="s">
        <v>347</v>
      </c>
      <c r="C1570" t="s">
        <v>14</v>
      </c>
      <c r="D1570" t="s">
        <v>15</v>
      </c>
      <c r="E1570" t="s">
        <v>348</v>
      </c>
      <c r="F1570" s="1">
        <v>43301.574965277781</v>
      </c>
      <c r="G1570">
        <v>1</v>
      </c>
      <c r="H1570">
        <v>309.44</v>
      </c>
      <c r="I1570">
        <v>309.44</v>
      </c>
      <c r="J1570">
        <v>30</v>
      </c>
      <c r="K1570" t="s">
        <v>17</v>
      </c>
      <c r="L1570">
        <v>2018</v>
      </c>
      <c r="M1570">
        <v>7</v>
      </c>
    </row>
    <row r="1571" spans="1:13" x14ac:dyDescent="0.25">
      <c r="A1571">
        <v>848783</v>
      </c>
      <c r="B1571" t="s">
        <v>347</v>
      </c>
      <c r="C1571" t="s">
        <v>14</v>
      </c>
      <c r="D1571" t="s">
        <v>15</v>
      </c>
      <c r="E1571" t="s">
        <v>348</v>
      </c>
      <c r="F1571" s="1">
        <v>43311.387048611112</v>
      </c>
      <c r="G1571">
        <v>1</v>
      </c>
      <c r="H1571">
        <v>309.44</v>
      </c>
      <c r="I1571">
        <v>309.44</v>
      </c>
      <c r="J1571">
        <v>30</v>
      </c>
      <c r="K1571" t="s">
        <v>17</v>
      </c>
      <c r="L1571">
        <v>2018</v>
      </c>
      <c r="M1571">
        <v>7</v>
      </c>
    </row>
    <row r="1572" spans="1:13" x14ac:dyDescent="0.25">
      <c r="A1572">
        <v>848783</v>
      </c>
      <c r="B1572" t="s">
        <v>347</v>
      </c>
      <c r="C1572" t="s">
        <v>14</v>
      </c>
      <c r="D1572" t="s">
        <v>15</v>
      </c>
      <c r="E1572" t="s">
        <v>348</v>
      </c>
      <c r="F1572" s="1">
        <v>43319.41</v>
      </c>
      <c r="G1572">
        <v>1</v>
      </c>
      <c r="H1572">
        <v>309.44</v>
      </c>
      <c r="I1572">
        <v>309.44</v>
      </c>
      <c r="J1572">
        <v>30</v>
      </c>
      <c r="K1572" t="s">
        <v>17</v>
      </c>
      <c r="L1572">
        <v>2018</v>
      </c>
      <c r="M1572">
        <v>8</v>
      </c>
    </row>
    <row r="1573" spans="1:13" x14ac:dyDescent="0.25">
      <c r="A1573">
        <v>848783</v>
      </c>
      <c r="B1573" t="s">
        <v>347</v>
      </c>
      <c r="C1573" t="s">
        <v>14</v>
      </c>
      <c r="D1573" t="s">
        <v>15</v>
      </c>
      <c r="E1573" t="s">
        <v>348</v>
      </c>
      <c r="F1573" s="1">
        <v>43504.538356481484</v>
      </c>
      <c r="G1573">
        <v>1</v>
      </c>
      <c r="H1573">
        <v>309.44</v>
      </c>
      <c r="I1573">
        <v>309.44</v>
      </c>
      <c r="J1573">
        <v>30</v>
      </c>
      <c r="K1573" t="s">
        <v>17</v>
      </c>
      <c r="L1573">
        <v>2019</v>
      </c>
      <c r="M1573">
        <v>2</v>
      </c>
    </row>
    <row r="1574" spans="1:13" x14ac:dyDescent="0.25">
      <c r="A1574">
        <v>848783</v>
      </c>
      <c r="B1574" t="s">
        <v>347</v>
      </c>
      <c r="C1574" t="s">
        <v>14</v>
      </c>
      <c r="D1574" t="s">
        <v>15</v>
      </c>
      <c r="E1574" t="s">
        <v>348</v>
      </c>
      <c r="F1574" s="1">
        <v>43525.431215277778</v>
      </c>
      <c r="G1574">
        <v>1</v>
      </c>
      <c r="H1574">
        <v>309.44</v>
      </c>
      <c r="I1574">
        <v>309.44</v>
      </c>
      <c r="J1574">
        <v>30</v>
      </c>
      <c r="K1574" t="s">
        <v>17</v>
      </c>
      <c r="L1574">
        <v>2019</v>
      </c>
      <c r="M1574">
        <v>3</v>
      </c>
    </row>
    <row r="1575" spans="1:13" x14ac:dyDescent="0.25">
      <c r="A1575">
        <v>849655</v>
      </c>
      <c r="B1575" t="s">
        <v>349</v>
      </c>
      <c r="C1575" t="s">
        <v>30</v>
      </c>
      <c r="D1575" t="s">
        <v>31</v>
      </c>
      <c r="E1575" t="s">
        <v>350</v>
      </c>
      <c r="F1575" s="1">
        <v>43203.621331018519</v>
      </c>
      <c r="G1575">
        <v>3</v>
      </c>
      <c r="H1575">
        <v>262.89999999999998</v>
      </c>
      <c r="I1575">
        <v>788.7</v>
      </c>
      <c r="J1575">
        <v>30</v>
      </c>
      <c r="K1575" t="s">
        <v>17</v>
      </c>
      <c r="L1575">
        <v>2018</v>
      </c>
      <c r="M1575">
        <v>4</v>
      </c>
    </row>
    <row r="1576" spans="1:13" x14ac:dyDescent="0.25">
      <c r="A1576">
        <v>849655</v>
      </c>
      <c r="B1576" t="s">
        <v>349</v>
      </c>
      <c r="C1576" t="s">
        <v>30</v>
      </c>
      <c r="D1576" t="s">
        <v>31</v>
      </c>
      <c r="E1576" t="s">
        <v>350</v>
      </c>
      <c r="F1576" s="1">
        <v>43348.451701388891</v>
      </c>
      <c r="G1576">
        <v>2</v>
      </c>
      <c r="H1576">
        <v>262.89999999999998</v>
      </c>
      <c r="I1576">
        <v>525.79999999999995</v>
      </c>
      <c r="J1576">
        <v>30</v>
      </c>
      <c r="K1576" t="s">
        <v>17</v>
      </c>
      <c r="L1576">
        <v>2018</v>
      </c>
      <c r="M1576">
        <v>9</v>
      </c>
    </row>
    <row r="1577" spans="1:13" x14ac:dyDescent="0.25">
      <c r="A1577">
        <v>849655</v>
      </c>
      <c r="B1577" t="s">
        <v>349</v>
      </c>
      <c r="C1577" t="s">
        <v>30</v>
      </c>
      <c r="D1577" t="s">
        <v>31</v>
      </c>
      <c r="E1577" t="s">
        <v>350</v>
      </c>
      <c r="F1577" s="1">
        <v>43453.57671296296</v>
      </c>
      <c r="G1577">
        <v>2</v>
      </c>
      <c r="H1577">
        <v>262.89999999999998</v>
      </c>
      <c r="I1577">
        <v>525.79999999999995</v>
      </c>
      <c r="J1577">
        <v>30</v>
      </c>
      <c r="K1577" t="s">
        <v>17</v>
      </c>
      <c r="L1577">
        <v>2018</v>
      </c>
      <c r="M1577">
        <v>12</v>
      </c>
    </row>
    <row r="1578" spans="1:13" x14ac:dyDescent="0.25">
      <c r="A1578">
        <v>849655</v>
      </c>
      <c r="B1578" t="s">
        <v>349</v>
      </c>
      <c r="C1578" t="s">
        <v>30</v>
      </c>
      <c r="D1578" t="s">
        <v>31</v>
      </c>
      <c r="E1578" t="s">
        <v>350</v>
      </c>
      <c r="F1578" s="1">
        <v>43465.515590277777</v>
      </c>
      <c r="G1578">
        <v>1</v>
      </c>
      <c r="H1578">
        <v>262.89999999999998</v>
      </c>
      <c r="I1578">
        <v>262.89999999999998</v>
      </c>
      <c r="J1578">
        <v>30</v>
      </c>
      <c r="K1578" t="s">
        <v>17</v>
      </c>
      <c r="L1578">
        <v>2018</v>
      </c>
      <c r="M1578">
        <v>12</v>
      </c>
    </row>
    <row r="1579" spans="1:13" x14ac:dyDescent="0.25">
      <c r="A1579">
        <v>849655</v>
      </c>
      <c r="B1579" t="s">
        <v>349</v>
      </c>
      <c r="C1579" t="s">
        <v>30</v>
      </c>
      <c r="D1579" t="s">
        <v>31</v>
      </c>
      <c r="E1579" t="s">
        <v>350</v>
      </c>
      <c r="F1579" s="1">
        <v>43530.595150462963</v>
      </c>
      <c r="G1579">
        <v>1.9</v>
      </c>
      <c r="H1579">
        <v>262.89999999999998</v>
      </c>
      <c r="I1579">
        <v>499.51</v>
      </c>
      <c r="J1579">
        <v>30</v>
      </c>
      <c r="K1579" t="s">
        <v>17</v>
      </c>
      <c r="L1579">
        <v>2019</v>
      </c>
      <c r="M1579">
        <v>3</v>
      </c>
    </row>
    <row r="1580" spans="1:13" x14ac:dyDescent="0.25">
      <c r="A1580">
        <v>849655</v>
      </c>
      <c r="B1580" t="s">
        <v>349</v>
      </c>
      <c r="C1580" t="s">
        <v>30</v>
      </c>
      <c r="D1580" t="s">
        <v>31</v>
      </c>
      <c r="E1580" t="s">
        <v>350</v>
      </c>
      <c r="F1580" s="1">
        <v>43530.595150462963</v>
      </c>
      <c r="G1580">
        <v>0.1</v>
      </c>
      <c r="H1580">
        <v>262.89999999999998</v>
      </c>
      <c r="I1580">
        <v>26.29</v>
      </c>
      <c r="J1580">
        <v>30</v>
      </c>
      <c r="K1580" t="s">
        <v>17</v>
      </c>
      <c r="L1580">
        <v>2019</v>
      </c>
      <c r="M1580">
        <v>3</v>
      </c>
    </row>
    <row r="1581" spans="1:13" x14ac:dyDescent="0.25">
      <c r="A1581">
        <v>849655</v>
      </c>
      <c r="B1581" t="s">
        <v>349</v>
      </c>
      <c r="C1581" t="s">
        <v>30</v>
      </c>
      <c r="D1581" t="s">
        <v>31</v>
      </c>
      <c r="E1581" t="s">
        <v>350</v>
      </c>
      <c r="F1581" s="1">
        <v>43580.609699074077</v>
      </c>
      <c r="G1581">
        <v>4</v>
      </c>
      <c r="H1581">
        <v>262.89999999999998</v>
      </c>
      <c r="I1581">
        <v>1051.5999999999999</v>
      </c>
      <c r="J1581">
        <v>30</v>
      </c>
      <c r="K1581" t="s">
        <v>17</v>
      </c>
      <c r="L1581">
        <v>2019</v>
      </c>
      <c r="M1581">
        <v>4</v>
      </c>
    </row>
    <row r="1582" spans="1:13" x14ac:dyDescent="0.25">
      <c r="A1582">
        <v>849655</v>
      </c>
      <c r="B1582" t="s">
        <v>349</v>
      </c>
      <c r="C1582" t="s">
        <v>30</v>
      </c>
      <c r="D1582" t="s">
        <v>31</v>
      </c>
      <c r="E1582" t="s">
        <v>350</v>
      </c>
      <c r="F1582" s="1">
        <v>43602.498043981483</v>
      </c>
      <c r="G1582">
        <v>3</v>
      </c>
      <c r="H1582">
        <v>262.89999999999998</v>
      </c>
      <c r="I1582">
        <v>788.7</v>
      </c>
      <c r="J1582">
        <v>30</v>
      </c>
      <c r="K1582" t="s">
        <v>17</v>
      </c>
      <c r="L1582">
        <v>2019</v>
      </c>
      <c r="M1582">
        <v>5</v>
      </c>
    </row>
    <row r="1583" spans="1:13" x14ac:dyDescent="0.25">
      <c r="A1583">
        <v>849655</v>
      </c>
      <c r="B1583" t="s">
        <v>349</v>
      </c>
      <c r="C1583" t="s">
        <v>30</v>
      </c>
      <c r="D1583" t="s">
        <v>31</v>
      </c>
      <c r="E1583" t="s">
        <v>350</v>
      </c>
      <c r="F1583" s="1">
        <v>43602.498692129629</v>
      </c>
      <c r="G1583">
        <v>3</v>
      </c>
      <c r="H1583">
        <v>262.89999999999998</v>
      </c>
      <c r="I1583">
        <v>788.7</v>
      </c>
      <c r="J1583">
        <v>30</v>
      </c>
      <c r="K1583" t="s">
        <v>17</v>
      </c>
      <c r="L1583">
        <v>2019</v>
      </c>
      <c r="M1583">
        <v>5</v>
      </c>
    </row>
    <row r="1584" spans="1:13" x14ac:dyDescent="0.25">
      <c r="A1584">
        <v>849655</v>
      </c>
      <c r="B1584" t="s">
        <v>349</v>
      </c>
      <c r="C1584" t="s">
        <v>30</v>
      </c>
      <c r="D1584" t="s">
        <v>31</v>
      </c>
      <c r="E1584" t="s">
        <v>350</v>
      </c>
      <c r="F1584" s="1">
        <v>43605.524386574078</v>
      </c>
      <c r="G1584">
        <v>1</v>
      </c>
      <c r="H1584">
        <v>262.89999999999998</v>
      </c>
      <c r="I1584">
        <v>262.89999999999998</v>
      </c>
      <c r="J1584">
        <v>30</v>
      </c>
      <c r="K1584" t="s">
        <v>17</v>
      </c>
      <c r="L1584">
        <v>2019</v>
      </c>
      <c r="M1584">
        <v>5</v>
      </c>
    </row>
    <row r="1585" spans="1:13" x14ac:dyDescent="0.25">
      <c r="A1585">
        <v>849655</v>
      </c>
      <c r="B1585" t="s">
        <v>349</v>
      </c>
      <c r="C1585" t="s">
        <v>30</v>
      </c>
      <c r="D1585" t="s">
        <v>31</v>
      </c>
      <c r="E1585" t="s">
        <v>350</v>
      </c>
      <c r="F1585" s="1">
        <v>43605.524386574078</v>
      </c>
      <c r="G1585">
        <v>1</v>
      </c>
      <c r="H1585">
        <v>262.89999999999998</v>
      </c>
      <c r="I1585">
        <v>262.89999999999998</v>
      </c>
      <c r="J1585">
        <v>30</v>
      </c>
      <c r="K1585" t="s">
        <v>17</v>
      </c>
      <c r="L1585">
        <v>2019</v>
      </c>
      <c r="M1585">
        <v>5</v>
      </c>
    </row>
    <row r="1586" spans="1:13" x14ac:dyDescent="0.25">
      <c r="A1586">
        <v>849655</v>
      </c>
      <c r="B1586" t="s">
        <v>349</v>
      </c>
      <c r="C1586" t="s">
        <v>30</v>
      </c>
      <c r="D1586" t="s">
        <v>31</v>
      </c>
      <c r="E1586" t="s">
        <v>350</v>
      </c>
      <c r="F1586" s="1">
        <v>43615.578159722223</v>
      </c>
      <c r="G1586">
        <v>2</v>
      </c>
      <c r="H1586">
        <v>262.89999999999998</v>
      </c>
      <c r="I1586">
        <v>525.79999999999995</v>
      </c>
      <c r="J1586">
        <v>30</v>
      </c>
      <c r="K1586" t="s">
        <v>17</v>
      </c>
      <c r="L1586">
        <v>2019</v>
      </c>
      <c r="M1586">
        <v>5</v>
      </c>
    </row>
    <row r="1587" spans="1:13" x14ac:dyDescent="0.25">
      <c r="A1587">
        <v>849655</v>
      </c>
      <c r="B1587" t="s">
        <v>349</v>
      </c>
      <c r="C1587" t="s">
        <v>30</v>
      </c>
      <c r="D1587" t="s">
        <v>31</v>
      </c>
      <c r="E1587" t="s">
        <v>350</v>
      </c>
      <c r="F1587" s="1">
        <v>43621.573020833333</v>
      </c>
      <c r="G1587">
        <v>3</v>
      </c>
      <c r="H1587">
        <v>262.89999999999998</v>
      </c>
      <c r="I1587">
        <v>788.7</v>
      </c>
      <c r="J1587">
        <v>30</v>
      </c>
      <c r="K1587" t="s">
        <v>17</v>
      </c>
      <c r="L1587">
        <v>2019</v>
      </c>
      <c r="M1587">
        <v>6</v>
      </c>
    </row>
    <row r="1588" spans="1:13" x14ac:dyDescent="0.25">
      <c r="A1588">
        <v>849887</v>
      </c>
      <c r="B1588" t="s">
        <v>351</v>
      </c>
      <c r="C1588" t="s">
        <v>30</v>
      </c>
      <c r="D1588" t="s">
        <v>31</v>
      </c>
      <c r="E1588" t="s">
        <v>350</v>
      </c>
      <c r="F1588" s="1">
        <v>43454.300995370373</v>
      </c>
      <c r="G1588">
        <v>3</v>
      </c>
      <c r="H1588">
        <v>154</v>
      </c>
      <c r="I1588">
        <v>462</v>
      </c>
      <c r="J1588">
        <v>30</v>
      </c>
      <c r="K1588" t="s">
        <v>17</v>
      </c>
      <c r="L1588">
        <v>2018</v>
      </c>
      <c r="M1588">
        <v>12</v>
      </c>
    </row>
    <row r="1589" spans="1:13" x14ac:dyDescent="0.25">
      <c r="A1589">
        <v>849887</v>
      </c>
      <c r="B1589" t="s">
        <v>351</v>
      </c>
      <c r="C1589" t="s">
        <v>30</v>
      </c>
      <c r="D1589" t="s">
        <v>31</v>
      </c>
      <c r="E1589" t="s">
        <v>350</v>
      </c>
      <c r="F1589" s="1">
        <v>43580.609699074077</v>
      </c>
      <c r="G1589">
        <v>4</v>
      </c>
      <c r="H1589">
        <v>154</v>
      </c>
      <c r="I1589">
        <v>616</v>
      </c>
      <c r="J1589">
        <v>30</v>
      </c>
      <c r="K1589" t="s">
        <v>17</v>
      </c>
      <c r="L1589">
        <v>2019</v>
      </c>
      <c r="M1589">
        <v>4</v>
      </c>
    </row>
    <row r="1590" spans="1:13" x14ac:dyDescent="0.25">
      <c r="A1590">
        <v>849887</v>
      </c>
      <c r="B1590" t="s">
        <v>351</v>
      </c>
      <c r="C1590" t="s">
        <v>30</v>
      </c>
      <c r="D1590" t="s">
        <v>31</v>
      </c>
      <c r="E1590" t="s">
        <v>350</v>
      </c>
      <c r="F1590" s="1">
        <v>43591.602638888886</v>
      </c>
      <c r="G1590">
        <v>8</v>
      </c>
      <c r="H1590">
        <v>154</v>
      </c>
      <c r="I1590">
        <v>1232</v>
      </c>
      <c r="J1590">
        <v>30</v>
      </c>
      <c r="K1590" t="s">
        <v>17</v>
      </c>
      <c r="L1590">
        <v>2019</v>
      </c>
      <c r="M1590">
        <v>5</v>
      </c>
    </row>
    <row r="1591" spans="1:13" x14ac:dyDescent="0.25">
      <c r="A1591">
        <v>849887</v>
      </c>
      <c r="B1591" t="s">
        <v>351</v>
      </c>
      <c r="C1591" t="s">
        <v>30</v>
      </c>
      <c r="D1591" t="s">
        <v>31</v>
      </c>
      <c r="E1591" t="s">
        <v>350</v>
      </c>
      <c r="F1591" s="1">
        <v>43592.574236111112</v>
      </c>
      <c r="G1591">
        <v>6</v>
      </c>
      <c r="H1591">
        <v>154</v>
      </c>
      <c r="I1591">
        <v>924</v>
      </c>
      <c r="J1591">
        <v>30</v>
      </c>
      <c r="K1591" t="s">
        <v>17</v>
      </c>
      <c r="L1591">
        <v>2019</v>
      </c>
      <c r="M1591">
        <v>5</v>
      </c>
    </row>
    <row r="1592" spans="1:13" x14ac:dyDescent="0.25">
      <c r="A1592">
        <v>849887</v>
      </c>
      <c r="B1592" t="s">
        <v>351</v>
      </c>
      <c r="C1592" t="s">
        <v>30</v>
      </c>
      <c r="D1592" t="s">
        <v>31</v>
      </c>
      <c r="E1592" t="s">
        <v>350</v>
      </c>
      <c r="F1592" s="1">
        <v>43602.498043981483</v>
      </c>
      <c r="G1592">
        <v>3</v>
      </c>
      <c r="H1592">
        <v>154</v>
      </c>
      <c r="I1592">
        <v>462</v>
      </c>
      <c r="J1592">
        <v>30</v>
      </c>
      <c r="K1592" t="s">
        <v>17</v>
      </c>
      <c r="L1592">
        <v>2019</v>
      </c>
      <c r="M1592">
        <v>5</v>
      </c>
    </row>
    <row r="1593" spans="1:13" x14ac:dyDescent="0.25">
      <c r="A1593">
        <v>849887</v>
      </c>
      <c r="B1593" t="s">
        <v>351</v>
      </c>
      <c r="C1593" t="s">
        <v>30</v>
      </c>
      <c r="D1593" t="s">
        <v>31</v>
      </c>
      <c r="E1593" t="s">
        <v>350</v>
      </c>
      <c r="F1593" s="1">
        <v>43602.498692129629</v>
      </c>
      <c r="G1593">
        <v>3</v>
      </c>
      <c r="H1593">
        <v>154</v>
      </c>
      <c r="I1593">
        <v>462</v>
      </c>
      <c r="J1593">
        <v>30</v>
      </c>
      <c r="K1593" t="s">
        <v>17</v>
      </c>
      <c r="L1593">
        <v>2019</v>
      </c>
      <c r="M1593">
        <v>5</v>
      </c>
    </row>
    <row r="1594" spans="1:13" x14ac:dyDescent="0.25">
      <c r="A1594">
        <v>186397</v>
      </c>
      <c r="B1594" t="s">
        <v>352</v>
      </c>
      <c r="C1594" t="s">
        <v>198</v>
      </c>
      <c r="D1594" t="s">
        <v>15</v>
      </c>
      <c r="E1594" t="s">
        <v>297</v>
      </c>
      <c r="F1594" s="1">
        <v>43406.571203703701</v>
      </c>
      <c r="G1594">
        <v>1</v>
      </c>
      <c r="H1594">
        <v>93.32</v>
      </c>
      <c r="I1594">
        <v>93.32</v>
      </c>
      <c r="J1594">
        <v>30</v>
      </c>
      <c r="K1594" t="s">
        <v>17</v>
      </c>
      <c r="L1594">
        <v>2018</v>
      </c>
      <c r="M1594">
        <v>11</v>
      </c>
    </row>
    <row r="1595" spans="1:13" x14ac:dyDescent="0.25">
      <c r="A1595">
        <v>165484</v>
      </c>
      <c r="B1595" t="s">
        <v>353</v>
      </c>
      <c r="C1595" t="s">
        <v>198</v>
      </c>
      <c r="D1595" t="s">
        <v>15</v>
      </c>
      <c r="E1595" t="s">
        <v>297</v>
      </c>
      <c r="F1595" s="1">
        <v>43711.477048611108</v>
      </c>
      <c r="G1595">
        <v>1</v>
      </c>
      <c r="H1595">
        <v>61.7</v>
      </c>
      <c r="I1595">
        <v>61.7</v>
      </c>
      <c r="J1595">
        <v>30</v>
      </c>
      <c r="K1595" t="s">
        <v>17</v>
      </c>
      <c r="L1595">
        <v>2019</v>
      </c>
      <c r="M1595">
        <v>9</v>
      </c>
    </row>
    <row r="1596" spans="1:13" x14ac:dyDescent="0.25">
      <c r="A1596">
        <v>165484</v>
      </c>
      <c r="B1596" t="s">
        <v>353</v>
      </c>
      <c r="C1596" t="s">
        <v>198</v>
      </c>
      <c r="D1596" t="s">
        <v>15</v>
      </c>
      <c r="E1596" t="s">
        <v>297</v>
      </c>
      <c r="F1596" s="1">
        <v>43711.477048611108</v>
      </c>
      <c r="G1596">
        <v>1</v>
      </c>
      <c r="H1596">
        <v>67.23</v>
      </c>
      <c r="I1596">
        <v>67.23</v>
      </c>
      <c r="J1596">
        <v>30</v>
      </c>
      <c r="K1596" t="s">
        <v>17</v>
      </c>
      <c r="L1596">
        <v>2019</v>
      </c>
      <c r="M1596">
        <v>9</v>
      </c>
    </row>
    <row r="1597" spans="1:13" x14ac:dyDescent="0.25">
      <c r="A1597">
        <v>165484</v>
      </c>
      <c r="B1597" t="s">
        <v>353</v>
      </c>
      <c r="C1597" t="s">
        <v>198</v>
      </c>
      <c r="D1597" t="s">
        <v>15</v>
      </c>
      <c r="E1597" t="s">
        <v>297</v>
      </c>
      <c r="F1597" s="1">
        <v>43717.493715277778</v>
      </c>
      <c r="G1597">
        <v>1</v>
      </c>
      <c r="H1597">
        <v>67.23</v>
      </c>
      <c r="I1597">
        <v>67.23</v>
      </c>
      <c r="J1597">
        <v>30</v>
      </c>
      <c r="K1597" t="s">
        <v>17</v>
      </c>
      <c r="L1597">
        <v>2019</v>
      </c>
      <c r="M1597">
        <v>9</v>
      </c>
    </row>
    <row r="1598" spans="1:13" x14ac:dyDescent="0.25">
      <c r="A1598">
        <v>114808</v>
      </c>
      <c r="B1598" t="s">
        <v>354</v>
      </c>
      <c r="C1598" t="s">
        <v>14</v>
      </c>
      <c r="D1598" t="s">
        <v>15</v>
      </c>
      <c r="E1598" t="s">
        <v>355</v>
      </c>
      <c r="F1598" s="1">
        <v>43119.404733796298</v>
      </c>
      <c r="G1598">
        <v>1</v>
      </c>
      <c r="H1598">
        <v>53.46</v>
      </c>
      <c r="I1598">
        <v>53.46</v>
      </c>
      <c r="J1598">
        <v>30</v>
      </c>
      <c r="K1598" t="s">
        <v>17</v>
      </c>
      <c r="L1598">
        <v>2018</v>
      </c>
      <c r="M1598">
        <v>1</v>
      </c>
    </row>
    <row r="1599" spans="1:13" x14ac:dyDescent="0.25">
      <c r="A1599">
        <v>114808</v>
      </c>
      <c r="B1599" t="s">
        <v>354</v>
      </c>
      <c r="C1599" t="s">
        <v>14</v>
      </c>
      <c r="D1599" t="s">
        <v>15</v>
      </c>
      <c r="E1599" t="s">
        <v>355</v>
      </c>
      <c r="F1599" s="1">
        <v>43119.404733796298</v>
      </c>
      <c r="G1599">
        <v>1</v>
      </c>
      <c r="H1599">
        <v>53.46</v>
      </c>
      <c r="I1599">
        <v>53.46</v>
      </c>
      <c r="J1599">
        <v>30</v>
      </c>
      <c r="K1599" t="s">
        <v>17</v>
      </c>
      <c r="L1599">
        <v>2018</v>
      </c>
      <c r="M1599">
        <v>1</v>
      </c>
    </row>
    <row r="1600" spans="1:13" x14ac:dyDescent="0.25">
      <c r="A1600">
        <v>114808</v>
      </c>
      <c r="B1600" t="s">
        <v>354</v>
      </c>
      <c r="C1600" t="s">
        <v>14</v>
      </c>
      <c r="D1600" t="s">
        <v>15</v>
      </c>
      <c r="E1600" t="s">
        <v>355</v>
      </c>
      <c r="F1600" s="1">
        <v>43147.429386574076</v>
      </c>
      <c r="G1600">
        <v>2</v>
      </c>
      <c r="H1600">
        <v>53.46</v>
      </c>
      <c r="I1600">
        <v>106.92</v>
      </c>
      <c r="J1600">
        <v>30</v>
      </c>
      <c r="K1600" t="s">
        <v>17</v>
      </c>
      <c r="L1600">
        <v>2018</v>
      </c>
      <c r="M1600">
        <v>2</v>
      </c>
    </row>
    <row r="1601" spans="1:13" x14ac:dyDescent="0.25">
      <c r="A1601">
        <v>114808</v>
      </c>
      <c r="B1601" t="s">
        <v>354</v>
      </c>
      <c r="C1601" t="s">
        <v>14</v>
      </c>
      <c r="D1601" t="s">
        <v>15</v>
      </c>
      <c r="E1601" t="s">
        <v>355</v>
      </c>
      <c r="F1601" s="1">
        <v>43223.404664351852</v>
      </c>
      <c r="G1601">
        <v>1</v>
      </c>
      <c r="H1601">
        <v>53.46</v>
      </c>
      <c r="I1601">
        <v>53.46</v>
      </c>
      <c r="J1601">
        <v>30</v>
      </c>
      <c r="K1601" t="s">
        <v>17</v>
      </c>
      <c r="L1601">
        <v>2018</v>
      </c>
      <c r="M1601">
        <v>5</v>
      </c>
    </row>
    <row r="1602" spans="1:13" x14ac:dyDescent="0.25">
      <c r="A1602">
        <v>114808</v>
      </c>
      <c r="B1602" t="s">
        <v>354</v>
      </c>
      <c r="C1602" t="s">
        <v>14</v>
      </c>
      <c r="D1602" t="s">
        <v>15</v>
      </c>
      <c r="E1602" t="s">
        <v>355</v>
      </c>
      <c r="F1602" s="1">
        <v>43223.404664351852</v>
      </c>
      <c r="G1602">
        <v>1</v>
      </c>
      <c r="H1602">
        <v>53.46</v>
      </c>
      <c r="I1602">
        <v>53.46</v>
      </c>
      <c r="J1602">
        <v>30</v>
      </c>
      <c r="K1602" t="s">
        <v>17</v>
      </c>
      <c r="L1602">
        <v>2018</v>
      </c>
      <c r="M1602">
        <v>5</v>
      </c>
    </row>
    <row r="1603" spans="1:13" x14ac:dyDescent="0.25">
      <c r="A1603">
        <v>114808</v>
      </c>
      <c r="B1603" t="s">
        <v>354</v>
      </c>
      <c r="C1603" t="s">
        <v>14</v>
      </c>
      <c r="D1603" t="s">
        <v>15</v>
      </c>
      <c r="E1603" t="s">
        <v>355</v>
      </c>
      <c r="F1603" s="1">
        <v>43245.414444444446</v>
      </c>
      <c r="G1603">
        <v>2</v>
      </c>
      <c r="H1603">
        <v>53.46</v>
      </c>
      <c r="I1603">
        <v>106.92</v>
      </c>
      <c r="J1603">
        <v>30</v>
      </c>
      <c r="K1603" t="s">
        <v>17</v>
      </c>
      <c r="L1603">
        <v>2018</v>
      </c>
      <c r="M1603">
        <v>5</v>
      </c>
    </row>
    <row r="1604" spans="1:13" x14ac:dyDescent="0.25">
      <c r="A1604">
        <v>114808</v>
      </c>
      <c r="B1604" t="s">
        <v>354</v>
      </c>
      <c r="C1604" t="s">
        <v>14</v>
      </c>
      <c r="D1604" t="s">
        <v>15</v>
      </c>
      <c r="E1604" t="s">
        <v>355</v>
      </c>
      <c r="F1604" s="1">
        <v>43245.414444444446</v>
      </c>
      <c r="G1604">
        <v>2</v>
      </c>
      <c r="H1604">
        <v>53.46</v>
      </c>
      <c r="I1604">
        <v>106.92</v>
      </c>
      <c r="J1604">
        <v>30</v>
      </c>
      <c r="K1604" t="s">
        <v>17</v>
      </c>
      <c r="L1604">
        <v>2018</v>
      </c>
      <c r="M1604">
        <v>5</v>
      </c>
    </row>
    <row r="1605" spans="1:13" x14ac:dyDescent="0.25">
      <c r="A1605">
        <v>114808</v>
      </c>
      <c r="B1605" t="s">
        <v>354</v>
      </c>
      <c r="C1605" t="s">
        <v>14</v>
      </c>
      <c r="D1605" t="s">
        <v>15</v>
      </c>
      <c r="E1605" t="s">
        <v>355</v>
      </c>
      <c r="F1605" s="1">
        <v>43532.576655092591</v>
      </c>
      <c r="G1605">
        <v>3</v>
      </c>
      <c r="H1605">
        <v>53.46</v>
      </c>
      <c r="I1605">
        <v>160.38</v>
      </c>
      <c r="J1605">
        <v>30</v>
      </c>
      <c r="K1605" t="s">
        <v>17</v>
      </c>
      <c r="L1605">
        <v>2019</v>
      </c>
      <c r="M1605">
        <v>3</v>
      </c>
    </row>
    <row r="1606" spans="1:13" x14ac:dyDescent="0.25">
      <c r="A1606">
        <v>114808</v>
      </c>
      <c r="B1606" t="s">
        <v>354</v>
      </c>
      <c r="C1606" t="s">
        <v>14</v>
      </c>
      <c r="D1606" t="s">
        <v>15</v>
      </c>
      <c r="E1606" t="s">
        <v>355</v>
      </c>
      <c r="F1606" s="1">
        <v>43602.452245370368</v>
      </c>
      <c r="G1606">
        <v>1</v>
      </c>
      <c r="H1606">
        <v>53.46</v>
      </c>
      <c r="I1606">
        <v>53.46</v>
      </c>
      <c r="J1606">
        <v>30</v>
      </c>
      <c r="K1606" t="s">
        <v>17</v>
      </c>
      <c r="L1606">
        <v>2019</v>
      </c>
      <c r="M1606">
        <v>5</v>
      </c>
    </row>
    <row r="1607" spans="1:13" x14ac:dyDescent="0.25">
      <c r="A1607">
        <v>114808</v>
      </c>
      <c r="B1607" t="s">
        <v>354</v>
      </c>
      <c r="C1607" t="s">
        <v>14</v>
      </c>
      <c r="D1607" t="s">
        <v>15</v>
      </c>
      <c r="E1607" t="s">
        <v>355</v>
      </c>
      <c r="F1607" s="1">
        <v>43602.452245370368</v>
      </c>
      <c r="G1607">
        <v>1</v>
      </c>
      <c r="H1607">
        <v>53.46</v>
      </c>
      <c r="I1607">
        <v>53.46</v>
      </c>
      <c r="J1607">
        <v>30</v>
      </c>
      <c r="K1607" t="s">
        <v>17</v>
      </c>
      <c r="L1607">
        <v>2019</v>
      </c>
      <c r="M1607">
        <v>5</v>
      </c>
    </row>
    <row r="1608" spans="1:13" x14ac:dyDescent="0.25">
      <c r="A1608">
        <v>114808</v>
      </c>
      <c r="B1608" t="s">
        <v>354</v>
      </c>
      <c r="C1608" t="s">
        <v>14</v>
      </c>
      <c r="D1608" t="s">
        <v>15</v>
      </c>
      <c r="E1608" t="s">
        <v>355</v>
      </c>
      <c r="F1608" s="1">
        <v>43605.377453703702</v>
      </c>
      <c r="G1608">
        <v>1</v>
      </c>
      <c r="H1608">
        <v>53.46</v>
      </c>
      <c r="I1608">
        <v>53.46</v>
      </c>
      <c r="J1608">
        <v>30</v>
      </c>
      <c r="K1608" t="s">
        <v>17</v>
      </c>
      <c r="L1608">
        <v>2019</v>
      </c>
      <c r="M1608">
        <v>5</v>
      </c>
    </row>
    <row r="1609" spans="1:13" x14ac:dyDescent="0.25">
      <c r="A1609">
        <v>156992</v>
      </c>
      <c r="B1609" t="s">
        <v>356</v>
      </c>
      <c r="C1609" t="s">
        <v>14</v>
      </c>
      <c r="D1609" t="s">
        <v>15</v>
      </c>
      <c r="E1609" t="s">
        <v>357</v>
      </c>
      <c r="F1609" s="1">
        <v>43112.404328703706</v>
      </c>
      <c r="G1609">
        <v>2</v>
      </c>
      <c r="H1609">
        <v>61.45</v>
      </c>
      <c r="I1609">
        <v>122.9</v>
      </c>
      <c r="J1609">
        <v>30</v>
      </c>
      <c r="K1609" t="s">
        <v>17</v>
      </c>
      <c r="L1609">
        <v>2018</v>
      </c>
      <c r="M1609">
        <v>1</v>
      </c>
    </row>
    <row r="1610" spans="1:13" x14ac:dyDescent="0.25">
      <c r="A1610">
        <v>156992</v>
      </c>
      <c r="B1610" t="s">
        <v>356</v>
      </c>
      <c r="C1610" t="s">
        <v>14</v>
      </c>
      <c r="D1610" t="s">
        <v>15</v>
      </c>
      <c r="E1610" t="s">
        <v>357</v>
      </c>
      <c r="F1610" s="1">
        <v>43133.496608796297</v>
      </c>
      <c r="G1610">
        <v>2</v>
      </c>
      <c r="H1610">
        <v>61.45</v>
      </c>
      <c r="I1610">
        <v>122.9</v>
      </c>
      <c r="J1610">
        <v>30</v>
      </c>
      <c r="K1610" t="s">
        <v>17</v>
      </c>
      <c r="L1610">
        <v>2018</v>
      </c>
      <c r="M1610">
        <v>2</v>
      </c>
    </row>
    <row r="1611" spans="1:13" x14ac:dyDescent="0.25">
      <c r="A1611">
        <v>156992</v>
      </c>
      <c r="B1611" t="s">
        <v>356</v>
      </c>
      <c r="C1611" t="s">
        <v>14</v>
      </c>
      <c r="D1611" t="s">
        <v>15</v>
      </c>
      <c r="E1611" t="s">
        <v>357</v>
      </c>
      <c r="F1611" s="1">
        <v>43143.546215277776</v>
      </c>
      <c r="G1611">
        <v>1</v>
      </c>
      <c r="H1611">
        <v>61.44</v>
      </c>
      <c r="I1611">
        <v>61.44</v>
      </c>
      <c r="J1611">
        <v>30</v>
      </c>
      <c r="K1611" t="s">
        <v>17</v>
      </c>
      <c r="L1611">
        <v>2018</v>
      </c>
      <c r="M1611">
        <v>2</v>
      </c>
    </row>
    <row r="1612" spans="1:13" x14ac:dyDescent="0.25">
      <c r="A1612">
        <v>156992</v>
      </c>
      <c r="B1612" t="s">
        <v>356</v>
      </c>
      <c r="C1612" t="s">
        <v>14</v>
      </c>
      <c r="D1612" t="s">
        <v>15</v>
      </c>
      <c r="E1612" t="s">
        <v>357</v>
      </c>
      <c r="F1612" s="1">
        <v>43145.51059027778</v>
      </c>
      <c r="G1612">
        <v>2</v>
      </c>
      <c r="H1612">
        <v>61.44</v>
      </c>
      <c r="I1612">
        <v>122.88</v>
      </c>
      <c r="J1612">
        <v>30</v>
      </c>
      <c r="K1612" t="s">
        <v>17</v>
      </c>
      <c r="L1612">
        <v>2018</v>
      </c>
      <c r="M1612">
        <v>2</v>
      </c>
    </row>
    <row r="1613" spans="1:13" x14ac:dyDescent="0.25">
      <c r="A1613">
        <v>156992</v>
      </c>
      <c r="B1613" t="s">
        <v>356</v>
      </c>
      <c r="C1613" t="s">
        <v>14</v>
      </c>
      <c r="D1613" t="s">
        <v>15</v>
      </c>
      <c r="E1613" t="s">
        <v>357</v>
      </c>
      <c r="F1613" s="1">
        <v>43147.493206018517</v>
      </c>
      <c r="G1613">
        <v>2</v>
      </c>
      <c r="H1613">
        <v>61.45</v>
      </c>
      <c r="I1613">
        <v>122.9</v>
      </c>
      <c r="J1613">
        <v>30</v>
      </c>
      <c r="K1613" t="s">
        <v>17</v>
      </c>
      <c r="L1613">
        <v>2018</v>
      </c>
      <c r="M1613">
        <v>2</v>
      </c>
    </row>
    <row r="1614" spans="1:13" x14ac:dyDescent="0.25">
      <c r="A1614">
        <v>156992</v>
      </c>
      <c r="B1614" t="s">
        <v>356</v>
      </c>
      <c r="C1614" t="s">
        <v>14</v>
      </c>
      <c r="D1614" t="s">
        <v>15</v>
      </c>
      <c r="E1614" t="s">
        <v>357</v>
      </c>
      <c r="F1614" s="1">
        <v>43150.530381944445</v>
      </c>
      <c r="G1614">
        <v>1</v>
      </c>
      <c r="H1614">
        <v>61.45</v>
      </c>
      <c r="I1614">
        <v>61.45</v>
      </c>
      <c r="J1614">
        <v>30</v>
      </c>
      <c r="K1614" t="s">
        <v>17</v>
      </c>
      <c r="L1614">
        <v>2018</v>
      </c>
      <c r="M1614">
        <v>2</v>
      </c>
    </row>
    <row r="1615" spans="1:13" x14ac:dyDescent="0.25">
      <c r="A1615">
        <v>156992</v>
      </c>
      <c r="B1615" t="s">
        <v>356</v>
      </c>
      <c r="C1615" t="s">
        <v>14</v>
      </c>
      <c r="D1615" t="s">
        <v>15</v>
      </c>
      <c r="E1615" t="s">
        <v>357</v>
      </c>
      <c r="F1615" s="1">
        <v>43150.543356481481</v>
      </c>
      <c r="G1615">
        <v>1</v>
      </c>
      <c r="H1615">
        <v>61.45</v>
      </c>
      <c r="I1615">
        <v>61.45</v>
      </c>
      <c r="J1615">
        <v>30</v>
      </c>
      <c r="K1615" t="s">
        <v>17</v>
      </c>
      <c r="L1615">
        <v>2018</v>
      </c>
      <c r="M1615">
        <v>2</v>
      </c>
    </row>
    <row r="1616" spans="1:13" x14ac:dyDescent="0.25">
      <c r="A1616">
        <v>156992</v>
      </c>
      <c r="B1616" t="s">
        <v>356</v>
      </c>
      <c r="C1616" t="s">
        <v>14</v>
      </c>
      <c r="D1616" t="s">
        <v>15</v>
      </c>
      <c r="E1616" t="s">
        <v>357</v>
      </c>
      <c r="F1616" s="1">
        <v>43153.492997685185</v>
      </c>
      <c r="G1616">
        <v>1</v>
      </c>
      <c r="H1616">
        <v>61.44</v>
      </c>
      <c r="I1616">
        <v>61.44</v>
      </c>
      <c r="J1616">
        <v>30</v>
      </c>
      <c r="K1616" t="s">
        <v>17</v>
      </c>
      <c r="L1616">
        <v>2018</v>
      </c>
      <c r="M1616">
        <v>2</v>
      </c>
    </row>
    <row r="1617" spans="1:13" x14ac:dyDescent="0.25">
      <c r="A1617">
        <v>156992</v>
      </c>
      <c r="B1617" t="s">
        <v>356</v>
      </c>
      <c r="C1617" t="s">
        <v>14</v>
      </c>
      <c r="D1617" t="s">
        <v>15</v>
      </c>
      <c r="E1617" t="s">
        <v>357</v>
      </c>
      <c r="F1617" s="1">
        <v>43154.563611111109</v>
      </c>
      <c r="G1617">
        <v>4</v>
      </c>
      <c r="H1617">
        <v>61.44</v>
      </c>
      <c r="I1617">
        <v>245.76</v>
      </c>
      <c r="J1617">
        <v>30</v>
      </c>
      <c r="K1617" t="s">
        <v>17</v>
      </c>
      <c r="L1617">
        <v>2018</v>
      </c>
      <c r="M1617">
        <v>2</v>
      </c>
    </row>
    <row r="1618" spans="1:13" x14ac:dyDescent="0.25">
      <c r="A1618">
        <v>156992</v>
      </c>
      <c r="B1618" t="s">
        <v>356</v>
      </c>
      <c r="C1618" t="s">
        <v>14</v>
      </c>
      <c r="D1618" t="s">
        <v>15</v>
      </c>
      <c r="E1618" t="s">
        <v>357</v>
      </c>
      <c r="F1618" s="1">
        <v>43154.567754629628</v>
      </c>
      <c r="G1618">
        <v>3</v>
      </c>
      <c r="H1618">
        <v>61.44</v>
      </c>
      <c r="I1618">
        <v>184.32</v>
      </c>
      <c r="J1618">
        <v>30</v>
      </c>
      <c r="K1618" t="s">
        <v>17</v>
      </c>
      <c r="L1618">
        <v>2018</v>
      </c>
      <c r="M1618">
        <v>2</v>
      </c>
    </row>
    <row r="1619" spans="1:13" x14ac:dyDescent="0.25">
      <c r="A1619">
        <v>156993</v>
      </c>
      <c r="B1619" t="s">
        <v>358</v>
      </c>
      <c r="C1619" t="s">
        <v>14</v>
      </c>
      <c r="D1619" t="s">
        <v>54</v>
      </c>
      <c r="E1619" t="s">
        <v>357</v>
      </c>
      <c r="F1619" s="1">
        <v>43139.511469907404</v>
      </c>
      <c r="G1619">
        <v>2</v>
      </c>
      <c r="H1619">
        <v>73.150000000000006</v>
      </c>
      <c r="I1619">
        <v>146.30000000000001</v>
      </c>
      <c r="J1619">
        <v>30</v>
      </c>
      <c r="K1619" t="s">
        <v>17</v>
      </c>
      <c r="L1619">
        <v>2018</v>
      </c>
      <c r="M1619">
        <v>2</v>
      </c>
    </row>
    <row r="1620" spans="1:13" x14ac:dyDescent="0.25">
      <c r="A1620">
        <v>156993</v>
      </c>
      <c r="B1620" t="s">
        <v>358</v>
      </c>
      <c r="C1620" t="s">
        <v>14</v>
      </c>
      <c r="D1620" t="s">
        <v>54</v>
      </c>
      <c r="E1620" t="s">
        <v>357</v>
      </c>
      <c r="F1620" s="1">
        <v>43153.492997685185</v>
      </c>
      <c r="G1620">
        <v>1</v>
      </c>
      <c r="H1620">
        <v>73.150000000000006</v>
      </c>
      <c r="I1620">
        <v>73.150000000000006</v>
      </c>
      <c r="J1620">
        <v>30</v>
      </c>
      <c r="K1620" t="s">
        <v>17</v>
      </c>
      <c r="L1620">
        <v>2018</v>
      </c>
      <c r="M1620">
        <v>2</v>
      </c>
    </row>
    <row r="1621" spans="1:13" x14ac:dyDescent="0.25">
      <c r="A1621">
        <v>207940</v>
      </c>
      <c r="B1621" t="s">
        <v>358</v>
      </c>
      <c r="C1621" t="s">
        <v>14</v>
      </c>
      <c r="D1621" t="s">
        <v>15</v>
      </c>
      <c r="E1621" t="s">
        <v>357</v>
      </c>
      <c r="F1621" s="1">
        <v>43781.378032407411</v>
      </c>
      <c r="G1621">
        <v>1</v>
      </c>
      <c r="H1621">
        <v>73.06</v>
      </c>
      <c r="I1621">
        <v>73.06</v>
      </c>
      <c r="J1621">
        <v>30</v>
      </c>
      <c r="K1621" t="s">
        <v>17</v>
      </c>
      <c r="L1621">
        <v>2019</v>
      </c>
      <c r="M1621">
        <v>11</v>
      </c>
    </row>
    <row r="1622" spans="1:13" x14ac:dyDescent="0.25">
      <c r="A1622">
        <v>207940</v>
      </c>
      <c r="B1622" t="s">
        <v>358</v>
      </c>
      <c r="C1622" t="s">
        <v>14</v>
      </c>
      <c r="D1622" t="s">
        <v>15</v>
      </c>
      <c r="E1622" t="s">
        <v>357</v>
      </c>
      <c r="F1622" s="1">
        <v>43784.467013888891</v>
      </c>
      <c r="G1622">
        <v>1</v>
      </c>
      <c r="H1622">
        <v>73.06</v>
      </c>
      <c r="I1622">
        <v>73.06</v>
      </c>
      <c r="J1622">
        <v>30</v>
      </c>
      <c r="K1622" t="s">
        <v>17</v>
      </c>
      <c r="L1622">
        <v>2019</v>
      </c>
      <c r="M1622">
        <v>11</v>
      </c>
    </row>
    <row r="1623" spans="1:13" x14ac:dyDescent="0.25">
      <c r="A1623">
        <v>207940</v>
      </c>
      <c r="B1623" t="s">
        <v>358</v>
      </c>
      <c r="C1623" t="s">
        <v>14</v>
      </c>
      <c r="D1623" t="s">
        <v>15</v>
      </c>
      <c r="E1623" t="s">
        <v>357</v>
      </c>
      <c r="F1623" s="1">
        <v>43789.514618055553</v>
      </c>
      <c r="G1623">
        <v>1</v>
      </c>
      <c r="H1623">
        <v>73.06</v>
      </c>
      <c r="I1623">
        <v>73.06</v>
      </c>
      <c r="J1623">
        <v>30</v>
      </c>
      <c r="K1623" t="s">
        <v>17</v>
      </c>
      <c r="L1623">
        <v>2019</v>
      </c>
      <c r="M1623">
        <v>11</v>
      </c>
    </row>
    <row r="1624" spans="1:13" x14ac:dyDescent="0.25">
      <c r="A1624">
        <v>849382</v>
      </c>
      <c r="B1624" t="s">
        <v>359</v>
      </c>
      <c r="C1624" t="s">
        <v>14</v>
      </c>
      <c r="D1624" t="s">
        <v>15</v>
      </c>
      <c r="E1624" t="s">
        <v>360</v>
      </c>
      <c r="F1624" s="1">
        <v>43196.388391203705</v>
      </c>
      <c r="G1624">
        <v>1</v>
      </c>
      <c r="H1624">
        <v>172.21</v>
      </c>
      <c r="I1624">
        <v>172.21</v>
      </c>
      <c r="J1624">
        <v>30</v>
      </c>
      <c r="K1624" t="s">
        <v>17</v>
      </c>
      <c r="L1624">
        <v>2018</v>
      </c>
      <c r="M1624">
        <v>4</v>
      </c>
    </row>
    <row r="1625" spans="1:13" x14ac:dyDescent="0.25">
      <c r="A1625">
        <v>849382</v>
      </c>
      <c r="B1625" t="s">
        <v>359</v>
      </c>
      <c r="C1625" t="s">
        <v>14</v>
      </c>
      <c r="D1625" t="s">
        <v>15</v>
      </c>
      <c r="E1625" t="s">
        <v>360</v>
      </c>
      <c r="F1625" s="1">
        <v>43525.319097222222</v>
      </c>
      <c r="G1625">
        <v>1</v>
      </c>
      <c r="H1625">
        <v>172.21</v>
      </c>
      <c r="I1625">
        <v>172.21</v>
      </c>
      <c r="J1625">
        <v>30</v>
      </c>
      <c r="K1625" t="s">
        <v>17</v>
      </c>
      <c r="L1625">
        <v>2019</v>
      </c>
      <c r="M1625">
        <v>3</v>
      </c>
    </row>
    <row r="1626" spans="1:13" x14ac:dyDescent="0.25">
      <c r="A1626">
        <v>218400</v>
      </c>
      <c r="B1626" t="s">
        <v>361</v>
      </c>
      <c r="C1626" t="s">
        <v>30</v>
      </c>
      <c r="D1626" t="s">
        <v>31</v>
      </c>
      <c r="E1626" t="s">
        <v>362</v>
      </c>
      <c r="F1626" s="1">
        <v>43150.553379629629</v>
      </c>
      <c r="G1626">
        <v>1</v>
      </c>
      <c r="H1626">
        <v>597.74</v>
      </c>
      <c r="I1626">
        <v>597.74</v>
      </c>
      <c r="J1626">
        <v>30</v>
      </c>
      <c r="K1626" t="s">
        <v>17</v>
      </c>
      <c r="L1626">
        <v>2018</v>
      </c>
      <c r="M1626">
        <v>2</v>
      </c>
    </row>
    <row r="1627" spans="1:13" x14ac:dyDescent="0.25">
      <c r="A1627">
        <v>218400</v>
      </c>
      <c r="B1627" t="s">
        <v>361</v>
      </c>
      <c r="C1627" t="s">
        <v>30</v>
      </c>
      <c r="D1627" t="s">
        <v>31</v>
      </c>
      <c r="E1627" t="s">
        <v>362</v>
      </c>
      <c r="F1627" s="1">
        <v>43154.545428240737</v>
      </c>
      <c r="G1627">
        <v>1</v>
      </c>
      <c r="H1627">
        <v>597.74</v>
      </c>
      <c r="I1627">
        <v>597.74</v>
      </c>
      <c r="J1627">
        <v>30</v>
      </c>
      <c r="K1627" t="s">
        <v>17</v>
      </c>
      <c r="L1627">
        <v>2018</v>
      </c>
      <c r="M1627">
        <v>2</v>
      </c>
    </row>
    <row r="1628" spans="1:13" x14ac:dyDescent="0.25">
      <c r="A1628">
        <v>218400</v>
      </c>
      <c r="B1628" t="s">
        <v>361</v>
      </c>
      <c r="C1628" t="s">
        <v>30</v>
      </c>
      <c r="D1628" t="s">
        <v>31</v>
      </c>
      <c r="E1628" t="s">
        <v>362</v>
      </c>
      <c r="F1628" s="1">
        <v>43168.541087962964</v>
      </c>
      <c r="G1628">
        <v>1.8</v>
      </c>
      <c r="H1628">
        <v>597.74</v>
      </c>
      <c r="I1628">
        <v>1075.93</v>
      </c>
      <c r="J1628">
        <v>30</v>
      </c>
      <c r="K1628" t="s">
        <v>17</v>
      </c>
      <c r="L1628">
        <v>2018</v>
      </c>
      <c r="M1628">
        <v>3</v>
      </c>
    </row>
    <row r="1629" spans="1:13" x14ac:dyDescent="0.25">
      <c r="A1629">
        <v>218400</v>
      </c>
      <c r="B1629" t="s">
        <v>361</v>
      </c>
      <c r="C1629" t="s">
        <v>30</v>
      </c>
      <c r="D1629" t="s">
        <v>31</v>
      </c>
      <c r="E1629" t="s">
        <v>362</v>
      </c>
      <c r="F1629" s="1">
        <v>43168.541087962964</v>
      </c>
      <c r="G1629">
        <v>0.2</v>
      </c>
      <c r="H1629">
        <v>597.74</v>
      </c>
      <c r="I1629">
        <v>119.55</v>
      </c>
      <c r="J1629">
        <v>30</v>
      </c>
      <c r="K1629" t="s">
        <v>17</v>
      </c>
      <c r="L1629">
        <v>2018</v>
      </c>
      <c r="M1629">
        <v>3</v>
      </c>
    </row>
    <row r="1630" spans="1:13" x14ac:dyDescent="0.25">
      <c r="A1630">
        <v>218400</v>
      </c>
      <c r="B1630" t="s">
        <v>361</v>
      </c>
      <c r="C1630" t="s">
        <v>30</v>
      </c>
      <c r="D1630" t="s">
        <v>31</v>
      </c>
      <c r="E1630" t="s">
        <v>362</v>
      </c>
      <c r="F1630" s="1">
        <v>43216.482395833336</v>
      </c>
      <c r="G1630">
        <v>1.5</v>
      </c>
      <c r="H1630">
        <v>597.74</v>
      </c>
      <c r="I1630">
        <v>896.61</v>
      </c>
      <c r="J1630">
        <v>30</v>
      </c>
      <c r="K1630" t="s">
        <v>17</v>
      </c>
      <c r="L1630">
        <v>2018</v>
      </c>
      <c r="M1630">
        <v>4</v>
      </c>
    </row>
    <row r="1631" spans="1:13" x14ac:dyDescent="0.25">
      <c r="A1631">
        <v>218400</v>
      </c>
      <c r="B1631" t="s">
        <v>361</v>
      </c>
      <c r="C1631" t="s">
        <v>30</v>
      </c>
      <c r="D1631" t="s">
        <v>31</v>
      </c>
      <c r="E1631" t="s">
        <v>362</v>
      </c>
      <c r="F1631" s="1">
        <v>43412.569166666668</v>
      </c>
      <c r="G1631">
        <v>1</v>
      </c>
      <c r="H1631">
        <v>597.74</v>
      </c>
      <c r="I1631">
        <v>597.74</v>
      </c>
      <c r="J1631">
        <v>30</v>
      </c>
      <c r="K1631" t="s">
        <v>17</v>
      </c>
      <c r="L1631">
        <v>2018</v>
      </c>
      <c r="M1631">
        <v>11</v>
      </c>
    </row>
    <row r="1632" spans="1:13" x14ac:dyDescent="0.25">
      <c r="A1632">
        <v>218400</v>
      </c>
      <c r="B1632" t="s">
        <v>361</v>
      </c>
      <c r="C1632" t="s">
        <v>30</v>
      </c>
      <c r="D1632" t="s">
        <v>31</v>
      </c>
      <c r="E1632" t="s">
        <v>362</v>
      </c>
      <c r="F1632" s="1">
        <v>43418.47451388889</v>
      </c>
      <c r="G1632">
        <v>1</v>
      </c>
      <c r="H1632">
        <v>597.74</v>
      </c>
      <c r="I1632">
        <v>597.74</v>
      </c>
      <c r="J1632">
        <v>30</v>
      </c>
      <c r="K1632" t="s">
        <v>17</v>
      </c>
      <c r="L1632">
        <v>2018</v>
      </c>
      <c r="M1632">
        <v>11</v>
      </c>
    </row>
    <row r="1633" spans="1:13" x14ac:dyDescent="0.25">
      <c r="A1633">
        <v>218400</v>
      </c>
      <c r="B1633" t="s">
        <v>361</v>
      </c>
      <c r="C1633" t="s">
        <v>30</v>
      </c>
      <c r="D1633" t="s">
        <v>31</v>
      </c>
      <c r="E1633" t="s">
        <v>362</v>
      </c>
      <c r="F1633" s="1">
        <v>43472.542430555557</v>
      </c>
      <c r="G1633">
        <v>1</v>
      </c>
      <c r="H1633">
        <v>597.74</v>
      </c>
      <c r="I1633">
        <v>597.74</v>
      </c>
      <c r="J1633">
        <v>30</v>
      </c>
      <c r="K1633" t="s">
        <v>17</v>
      </c>
      <c r="L1633">
        <v>2019</v>
      </c>
      <c r="M1633">
        <v>1</v>
      </c>
    </row>
    <row r="1634" spans="1:13" x14ac:dyDescent="0.25">
      <c r="A1634">
        <v>218400</v>
      </c>
      <c r="B1634" t="s">
        <v>361</v>
      </c>
      <c r="C1634" t="s">
        <v>30</v>
      </c>
      <c r="D1634" t="s">
        <v>31</v>
      </c>
      <c r="E1634" t="s">
        <v>362</v>
      </c>
      <c r="F1634" s="1">
        <v>43704.537523148145</v>
      </c>
      <c r="G1634">
        <v>1.5</v>
      </c>
      <c r="H1634">
        <v>681.19</v>
      </c>
      <c r="I1634">
        <v>1021.78</v>
      </c>
      <c r="J1634">
        <v>30</v>
      </c>
      <c r="K1634" t="s">
        <v>17</v>
      </c>
      <c r="L1634">
        <v>2019</v>
      </c>
      <c r="M1634">
        <v>8</v>
      </c>
    </row>
    <row r="1635" spans="1:13" x14ac:dyDescent="0.25">
      <c r="A1635">
        <v>218400</v>
      </c>
      <c r="B1635" t="s">
        <v>361</v>
      </c>
      <c r="C1635" t="s">
        <v>30</v>
      </c>
      <c r="D1635" t="s">
        <v>31</v>
      </c>
      <c r="E1635" t="s">
        <v>362</v>
      </c>
      <c r="F1635" s="1">
        <v>43721.57953703704</v>
      </c>
      <c r="G1635">
        <v>0.7</v>
      </c>
      <c r="H1635">
        <v>687.86</v>
      </c>
      <c r="I1635">
        <v>481.5</v>
      </c>
      <c r="J1635">
        <v>30</v>
      </c>
      <c r="K1635" t="s">
        <v>17</v>
      </c>
      <c r="L1635">
        <v>2019</v>
      </c>
      <c r="M1635">
        <v>9</v>
      </c>
    </row>
    <row r="1636" spans="1:13" x14ac:dyDescent="0.25">
      <c r="A1636">
        <v>218400</v>
      </c>
      <c r="B1636" t="s">
        <v>361</v>
      </c>
      <c r="C1636" t="s">
        <v>30</v>
      </c>
      <c r="D1636" t="s">
        <v>31</v>
      </c>
      <c r="E1636" t="s">
        <v>362</v>
      </c>
      <c r="F1636" s="1">
        <v>43763.594884259262</v>
      </c>
      <c r="G1636">
        <v>1</v>
      </c>
      <c r="H1636">
        <v>680.98</v>
      </c>
      <c r="I1636">
        <v>680.98</v>
      </c>
      <c r="J1636">
        <v>30</v>
      </c>
      <c r="K1636" t="s">
        <v>17</v>
      </c>
      <c r="L1636">
        <v>2019</v>
      </c>
      <c r="M1636">
        <v>10</v>
      </c>
    </row>
    <row r="1637" spans="1:13" x14ac:dyDescent="0.25">
      <c r="A1637">
        <v>218400</v>
      </c>
      <c r="B1637" t="s">
        <v>361</v>
      </c>
      <c r="C1637" t="s">
        <v>30</v>
      </c>
      <c r="D1637" t="s">
        <v>31</v>
      </c>
      <c r="E1637" t="s">
        <v>362</v>
      </c>
      <c r="F1637" s="1">
        <v>43769.606273148151</v>
      </c>
      <c r="G1637">
        <v>1</v>
      </c>
      <c r="H1637">
        <v>680.98</v>
      </c>
      <c r="I1637">
        <v>680.98</v>
      </c>
      <c r="J1637">
        <v>30</v>
      </c>
      <c r="K1637" t="s">
        <v>17</v>
      </c>
      <c r="L1637">
        <v>2019</v>
      </c>
      <c r="M1637">
        <v>10</v>
      </c>
    </row>
    <row r="1638" spans="1:13" x14ac:dyDescent="0.25">
      <c r="A1638">
        <v>112765</v>
      </c>
      <c r="B1638" t="s">
        <v>363</v>
      </c>
      <c r="C1638" t="s">
        <v>14</v>
      </c>
      <c r="D1638" t="s">
        <v>15</v>
      </c>
      <c r="E1638" t="s">
        <v>364</v>
      </c>
      <c r="F1638" s="1">
        <v>43157.409259259257</v>
      </c>
      <c r="G1638">
        <v>1</v>
      </c>
      <c r="H1638">
        <v>899.76</v>
      </c>
      <c r="I1638">
        <v>899.76</v>
      </c>
      <c r="J1638">
        <v>30</v>
      </c>
      <c r="K1638" t="s">
        <v>17</v>
      </c>
      <c r="L1638">
        <v>2018</v>
      </c>
      <c r="M1638">
        <v>2</v>
      </c>
    </row>
    <row r="1639" spans="1:13" x14ac:dyDescent="0.25">
      <c r="A1639">
        <v>184288</v>
      </c>
      <c r="B1639" t="s">
        <v>365</v>
      </c>
      <c r="C1639" t="s">
        <v>14</v>
      </c>
      <c r="D1639" t="s">
        <v>15</v>
      </c>
      <c r="E1639" t="s">
        <v>366</v>
      </c>
      <c r="F1639" s="1">
        <v>43231.385648148149</v>
      </c>
      <c r="G1639">
        <v>1</v>
      </c>
      <c r="H1639">
        <v>160.93</v>
      </c>
      <c r="I1639">
        <v>160.93</v>
      </c>
      <c r="J1639">
        <v>30</v>
      </c>
      <c r="K1639" t="s">
        <v>17</v>
      </c>
      <c r="L1639">
        <v>2018</v>
      </c>
      <c r="M1639">
        <v>5</v>
      </c>
    </row>
    <row r="1640" spans="1:13" x14ac:dyDescent="0.25">
      <c r="A1640">
        <v>184288</v>
      </c>
      <c r="B1640" t="s">
        <v>365</v>
      </c>
      <c r="C1640" t="s">
        <v>14</v>
      </c>
      <c r="D1640" t="s">
        <v>15</v>
      </c>
      <c r="E1640" t="s">
        <v>366</v>
      </c>
      <c r="F1640" s="1">
        <v>43231.385648148149</v>
      </c>
      <c r="G1640">
        <v>1</v>
      </c>
      <c r="H1640">
        <v>160.93</v>
      </c>
      <c r="I1640">
        <v>160.93</v>
      </c>
      <c r="J1640">
        <v>30</v>
      </c>
      <c r="K1640" t="s">
        <v>17</v>
      </c>
      <c r="L1640">
        <v>2018</v>
      </c>
      <c r="M1640">
        <v>5</v>
      </c>
    </row>
    <row r="1641" spans="1:13" x14ac:dyDescent="0.25">
      <c r="A1641">
        <v>184288</v>
      </c>
      <c r="B1641" t="s">
        <v>365</v>
      </c>
      <c r="C1641" t="s">
        <v>14</v>
      </c>
      <c r="D1641" t="s">
        <v>15</v>
      </c>
      <c r="E1641" t="s">
        <v>366</v>
      </c>
      <c r="F1641" s="1">
        <v>43265.495428240742</v>
      </c>
      <c r="G1641">
        <v>1</v>
      </c>
      <c r="H1641">
        <v>160.91</v>
      </c>
      <c r="I1641">
        <v>160.91</v>
      </c>
      <c r="J1641">
        <v>30</v>
      </c>
      <c r="K1641" t="s">
        <v>17</v>
      </c>
      <c r="L1641">
        <v>2018</v>
      </c>
      <c r="M1641">
        <v>6</v>
      </c>
    </row>
    <row r="1642" spans="1:13" x14ac:dyDescent="0.25">
      <c r="A1642">
        <v>184288</v>
      </c>
      <c r="B1642" t="s">
        <v>365</v>
      </c>
      <c r="C1642" t="s">
        <v>14</v>
      </c>
      <c r="D1642" t="s">
        <v>15</v>
      </c>
      <c r="E1642" t="s">
        <v>366</v>
      </c>
      <c r="F1642" s="1">
        <v>43265.495428240742</v>
      </c>
      <c r="G1642">
        <v>1</v>
      </c>
      <c r="H1642">
        <v>160.91</v>
      </c>
      <c r="I1642">
        <v>160.91</v>
      </c>
      <c r="J1642">
        <v>30</v>
      </c>
      <c r="K1642" t="s">
        <v>17</v>
      </c>
      <c r="L1642">
        <v>2018</v>
      </c>
      <c r="M1642">
        <v>6</v>
      </c>
    </row>
    <row r="1643" spans="1:13" x14ac:dyDescent="0.25">
      <c r="A1643">
        <v>184288</v>
      </c>
      <c r="B1643" t="s">
        <v>365</v>
      </c>
      <c r="C1643" t="s">
        <v>14</v>
      </c>
      <c r="D1643" t="s">
        <v>15</v>
      </c>
      <c r="E1643" t="s">
        <v>366</v>
      </c>
      <c r="F1643" s="1">
        <v>43305.404340277775</v>
      </c>
      <c r="G1643">
        <v>2</v>
      </c>
      <c r="H1643">
        <v>160.91</v>
      </c>
      <c r="I1643">
        <v>321.82</v>
      </c>
      <c r="J1643">
        <v>30</v>
      </c>
      <c r="K1643" t="s">
        <v>17</v>
      </c>
      <c r="L1643">
        <v>2018</v>
      </c>
      <c r="M1643">
        <v>7</v>
      </c>
    </row>
    <row r="1644" spans="1:13" x14ac:dyDescent="0.25">
      <c r="A1644">
        <v>114821</v>
      </c>
      <c r="B1644" t="s">
        <v>367</v>
      </c>
      <c r="C1644" t="s">
        <v>14</v>
      </c>
      <c r="D1644" t="s">
        <v>15</v>
      </c>
      <c r="E1644" t="s">
        <v>368</v>
      </c>
      <c r="F1644" s="1">
        <v>43529.544861111113</v>
      </c>
      <c r="G1644">
        <v>1</v>
      </c>
      <c r="H1644">
        <v>289.92</v>
      </c>
      <c r="I1644">
        <v>289.92</v>
      </c>
      <c r="J1644">
        <v>30</v>
      </c>
      <c r="K1644" t="s">
        <v>17</v>
      </c>
      <c r="L1644">
        <v>2019</v>
      </c>
      <c r="M1644">
        <v>3</v>
      </c>
    </row>
    <row r="1645" spans="1:13" x14ac:dyDescent="0.25">
      <c r="A1645">
        <v>114821</v>
      </c>
      <c r="B1645" t="s">
        <v>367</v>
      </c>
      <c r="C1645" t="s">
        <v>14</v>
      </c>
      <c r="D1645" t="s">
        <v>15</v>
      </c>
      <c r="E1645" t="s">
        <v>368</v>
      </c>
      <c r="F1645" s="1">
        <v>43745.508842592593</v>
      </c>
      <c r="G1645">
        <v>1</v>
      </c>
      <c r="H1645">
        <v>289.66000000000003</v>
      </c>
      <c r="I1645">
        <v>289.66000000000003</v>
      </c>
      <c r="J1645">
        <v>30</v>
      </c>
      <c r="K1645" t="s">
        <v>17</v>
      </c>
      <c r="L1645">
        <v>2019</v>
      </c>
      <c r="M1645">
        <v>10</v>
      </c>
    </row>
    <row r="1646" spans="1:13" x14ac:dyDescent="0.25">
      <c r="A1646">
        <v>214526</v>
      </c>
      <c r="B1646" t="s">
        <v>369</v>
      </c>
      <c r="C1646" t="s">
        <v>14</v>
      </c>
      <c r="D1646" t="s">
        <v>15</v>
      </c>
      <c r="E1646" t="s">
        <v>370</v>
      </c>
      <c r="F1646" s="1">
        <v>43581.552071759259</v>
      </c>
      <c r="G1646">
        <v>3</v>
      </c>
      <c r="H1646">
        <v>85.76</v>
      </c>
      <c r="I1646">
        <v>257.27999999999997</v>
      </c>
      <c r="J1646">
        <v>30</v>
      </c>
      <c r="K1646" t="s">
        <v>17</v>
      </c>
      <c r="L1646">
        <v>2019</v>
      </c>
      <c r="M1646">
        <v>4</v>
      </c>
    </row>
    <row r="1647" spans="1:13" x14ac:dyDescent="0.25">
      <c r="A1647">
        <v>214435</v>
      </c>
      <c r="B1647" t="s">
        <v>371</v>
      </c>
      <c r="C1647" t="s">
        <v>14</v>
      </c>
      <c r="D1647" t="s">
        <v>15</v>
      </c>
      <c r="E1647" t="s">
        <v>370</v>
      </c>
      <c r="F1647" s="1">
        <v>43105.526562500003</v>
      </c>
      <c r="G1647">
        <v>2</v>
      </c>
      <c r="H1647">
        <v>43.26</v>
      </c>
      <c r="I1647">
        <v>86.52</v>
      </c>
      <c r="J1647">
        <v>30</v>
      </c>
      <c r="K1647" t="s">
        <v>17</v>
      </c>
      <c r="L1647">
        <v>2018</v>
      </c>
      <c r="M1647">
        <v>1</v>
      </c>
    </row>
    <row r="1648" spans="1:13" x14ac:dyDescent="0.25">
      <c r="A1648">
        <v>214435</v>
      </c>
      <c r="B1648" t="s">
        <v>371</v>
      </c>
      <c r="C1648" t="s">
        <v>14</v>
      </c>
      <c r="D1648" t="s">
        <v>15</v>
      </c>
      <c r="E1648" t="s">
        <v>370</v>
      </c>
      <c r="F1648" s="1">
        <v>43105.526562500003</v>
      </c>
      <c r="G1648">
        <v>2</v>
      </c>
      <c r="H1648">
        <v>42.88</v>
      </c>
      <c r="I1648">
        <v>85.76</v>
      </c>
      <c r="J1648">
        <v>30</v>
      </c>
      <c r="K1648" t="s">
        <v>17</v>
      </c>
      <c r="L1648">
        <v>2018</v>
      </c>
      <c r="M1648">
        <v>1</v>
      </c>
    </row>
    <row r="1649" spans="1:13" x14ac:dyDescent="0.25">
      <c r="A1649">
        <v>214433</v>
      </c>
      <c r="B1649" t="s">
        <v>372</v>
      </c>
      <c r="C1649" t="s">
        <v>14</v>
      </c>
      <c r="D1649" t="s">
        <v>15</v>
      </c>
      <c r="E1649" t="s">
        <v>370</v>
      </c>
      <c r="F1649" s="1">
        <v>43112.404328703706</v>
      </c>
      <c r="G1649">
        <v>3</v>
      </c>
      <c r="H1649">
        <v>12.21</v>
      </c>
      <c r="I1649">
        <v>36.630000000000003</v>
      </c>
      <c r="J1649">
        <v>30</v>
      </c>
      <c r="K1649" t="s">
        <v>17</v>
      </c>
      <c r="L1649">
        <v>2018</v>
      </c>
      <c r="M1649">
        <v>1</v>
      </c>
    </row>
    <row r="1650" spans="1:13" x14ac:dyDescent="0.25">
      <c r="A1650">
        <v>214433</v>
      </c>
      <c r="B1650" t="s">
        <v>372</v>
      </c>
      <c r="C1650" t="s">
        <v>14</v>
      </c>
      <c r="D1650" t="s">
        <v>15</v>
      </c>
      <c r="E1650" t="s">
        <v>370</v>
      </c>
      <c r="F1650" s="1">
        <v>43133.511296296296</v>
      </c>
      <c r="G1650">
        <v>3</v>
      </c>
      <c r="H1650">
        <v>12.22</v>
      </c>
      <c r="I1650">
        <v>36.659999999999997</v>
      </c>
      <c r="J1650">
        <v>30</v>
      </c>
      <c r="K1650" t="s">
        <v>17</v>
      </c>
      <c r="L1650">
        <v>2018</v>
      </c>
      <c r="M1650">
        <v>2</v>
      </c>
    </row>
    <row r="1651" spans="1:13" x14ac:dyDescent="0.25">
      <c r="A1651">
        <v>214433</v>
      </c>
      <c r="B1651" t="s">
        <v>372</v>
      </c>
      <c r="C1651" t="s">
        <v>14</v>
      </c>
      <c r="D1651" t="s">
        <v>15</v>
      </c>
      <c r="E1651" t="s">
        <v>370</v>
      </c>
      <c r="F1651" s="1">
        <v>43133.531111111108</v>
      </c>
      <c r="G1651">
        <v>1</v>
      </c>
      <c r="H1651">
        <v>12.22</v>
      </c>
      <c r="I1651">
        <v>12.22</v>
      </c>
      <c r="J1651">
        <v>30</v>
      </c>
      <c r="K1651" t="s">
        <v>17</v>
      </c>
      <c r="L1651">
        <v>2018</v>
      </c>
      <c r="M1651">
        <v>2</v>
      </c>
    </row>
    <row r="1652" spans="1:13" x14ac:dyDescent="0.25">
      <c r="A1652">
        <v>214433</v>
      </c>
      <c r="B1652" t="s">
        <v>372</v>
      </c>
      <c r="C1652" t="s">
        <v>14</v>
      </c>
      <c r="D1652" t="s">
        <v>15</v>
      </c>
      <c r="E1652" t="s">
        <v>370</v>
      </c>
      <c r="F1652" s="1">
        <v>43140.349305555559</v>
      </c>
      <c r="G1652">
        <v>3</v>
      </c>
      <c r="H1652">
        <v>12.22</v>
      </c>
      <c r="I1652">
        <v>36.659999999999997</v>
      </c>
      <c r="J1652">
        <v>30</v>
      </c>
      <c r="K1652" t="s">
        <v>17</v>
      </c>
      <c r="L1652">
        <v>2018</v>
      </c>
      <c r="M1652">
        <v>2</v>
      </c>
    </row>
    <row r="1653" spans="1:13" x14ac:dyDescent="0.25">
      <c r="A1653">
        <v>214433</v>
      </c>
      <c r="B1653" t="s">
        <v>372</v>
      </c>
      <c r="C1653" t="s">
        <v>14</v>
      </c>
      <c r="D1653" t="s">
        <v>15</v>
      </c>
      <c r="E1653" t="s">
        <v>370</v>
      </c>
      <c r="F1653" s="1">
        <v>43143.546215277776</v>
      </c>
      <c r="G1653">
        <v>1</v>
      </c>
      <c r="H1653">
        <v>12.21</v>
      </c>
      <c r="I1653">
        <v>12.21</v>
      </c>
      <c r="J1653">
        <v>30</v>
      </c>
      <c r="K1653" t="s">
        <v>17</v>
      </c>
      <c r="L1653">
        <v>2018</v>
      </c>
      <c r="M1653">
        <v>2</v>
      </c>
    </row>
    <row r="1654" spans="1:13" x14ac:dyDescent="0.25">
      <c r="A1654">
        <v>214433</v>
      </c>
      <c r="B1654" t="s">
        <v>372</v>
      </c>
      <c r="C1654" t="s">
        <v>14</v>
      </c>
      <c r="D1654" t="s">
        <v>15</v>
      </c>
      <c r="E1654" t="s">
        <v>370</v>
      </c>
      <c r="F1654" s="1">
        <v>43147.429386574076</v>
      </c>
      <c r="G1654">
        <v>3</v>
      </c>
      <c r="H1654">
        <v>12.21</v>
      </c>
      <c r="I1654">
        <v>36.630000000000003</v>
      </c>
      <c r="J1654">
        <v>30</v>
      </c>
      <c r="K1654" t="s">
        <v>17</v>
      </c>
      <c r="L1654">
        <v>2018</v>
      </c>
      <c r="M1654">
        <v>2</v>
      </c>
    </row>
    <row r="1655" spans="1:13" x14ac:dyDescent="0.25">
      <c r="A1655">
        <v>214433</v>
      </c>
      <c r="B1655" t="s">
        <v>372</v>
      </c>
      <c r="C1655" t="s">
        <v>14</v>
      </c>
      <c r="D1655" t="s">
        <v>15</v>
      </c>
      <c r="E1655" t="s">
        <v>370</v>
      </c>
      <c r="F1655" s="1">
        <v>43147.607256944444</v>
      </c>
      <c r="G1655">
        <v>1</v>
      </c>
      <c r="H1655">
        <v>12.21</v>
      </c>
      <c r="I1655">
        <v>12.21</v>
      </c>
      <c r="J1655">
        <v>30</v>
      </c>
      <c r="K1655" t="s">
        <v>17</v>
      </c>
      <c r="L1655">
        <v>2018</v>
      </c>
      <c r="M1655">
        <v>2</v>
      </c>
    </row>
    <row r="1656" spans="1:13" x14ac:dyDescent="0.25">
      <c r="A1656">
        <v>214435</v>
      </c>
      <c r="B1656" t="s">
        <v>371</v>
      </c>
      <c r="C1656" t="s">
        <v>14</v>
      </c>
      <c r="D1656" t="s">
        <v>15</v>
      </c>
      <c r="E1656" t="s">
        <v>370</v>
      </c>
      <c r="F1656" s="1">
        <v>43154.563611111109</v>
      </c>
      <c r="G1656">
        <v>4</v>
      </c>
      <c r="H1656">
        <v>42.88</v>
      </c>
      <c r="I1656">
        <v>171.52</v>
      </c>
      <c r="J1656">
        <v>30</v>
      </c>
      <c r="K1656" t="s">
        <v>17</v>
      </c>
      <c r="L1656">
        <v>2018</v>
      </c>
      <c r="M1656">
        <v>2</v>
      </c>
    </row>
    <row r="1657" spans="1:13" x14ac:dyDescent="0.25">
      <c r="A1657">
        <v>214433</v>
      </c>
      <c r="B1657" t="s">
        <v>372</v>
      </c>
      <c r="C1657" t="s">
        <v>14</v>
      </c>
      <c r="D1657" t="s">
        <v>15</v>
      </c>
      <c r="E1657" t="s">
        <v>370</v>
      </c>
      <c r="F1657" s="1">
        <v>43154.567754629628</v>
      </c>
      <c r="G1657">
        <v>1</v>
      </c>
      <c r="H1657">
        <v>12.21</v>
      </c>
      <c r="I1657">
        <v>12.21</v>
      </c>
      <c r="J1657">
        <v>30</v>
      </c>
      <c r="K1657" t="s">
        <v>17</v>
      </c>
      <c r="L1657">
        <v>2018</v>
      </c>
      <c r="M1657">
        <v>2</v>
      </c>
    </row>
    <row r="1658" spans="1:13" x14ac:dyDescent="0.25">
      <c r="A1658">
        <v>214433</v>
      </c>
      <c r="B1658" t="s">
        <v>372</v>
      </c>
      <c r="C1658" t="s">
        <v>14</v>
      </c>
      <c r="D1658" t="s">
        <v>15</v>
      </c>
      <c r="E1658" t="s">
        <v>370</v>
      </c>
      <c r="F1658" s="1">
        <v>43154.567754629628</v>
      </c>
      <c r="G1658">
        <v>2</v>
      </c>
      <c r="H1658">
        <v>12.22</v>
      </c>
      <c r="I1658">
        <v>24.44</v>
      </c>
      <c r="J1658">
        <v>30</v>
      </c>
      <c r="K1658" t="s">
        <v>17</v>
      </c>
      <c r="L1658">
        <v>2018</v>
      </c>
      <c r="M1658">
        <v>2</v>
      </c>
    </row>
    <row r="1659" spans="1:13" x14ac:dyDescent="0.25">
      <c r="A1659">
        <v>214433</v>
      </c>
      <c r="B1659" t="s">
        <v>372</v>
      </c>
      <c r="C1659" t="s">
        <v>14</v>
      </c>
      <c r="D1659" t="s">
        <v>15</v>
      </c>
      <c r="E1659" t="s">
        <v>370</v>
      </c>
      <c r="F1659" s="1">
        <v>43167.483680555553</v>
      </c>
      <c r="G1659">
        <v>1</v>
      </c>
      <c r="H1659">
        <v>12.22</v>
      </c>
      <c r="I1659">
        <v>12.22</v>
      </c>
      <c r="J1659">
        <v>30</v>
      </c>
      <c r="K1659" t="s">
        <v>17</v>
      </c>
      <c r="L1659">
        <v>2018</v>
      </c>
      <c r="M1659">
        <v>3</v>
      </c>
    </row>
    <row r="1660" spans="1:13" x14ac:dyDescent="0.25">
      <c r="A1660">
        <v>214433</v>
      </c>
      <c r="B1660" t="s">
        <v>372</v>
      </c>
      <c r="C1660" t="s">
        <v>14</v>
      </c>
      <c r="D1660" t="s">
        <v>15</v>
      </c>
      <c r="E1660" t="s">
        <v>370</v>
      </c>
      <c r="F1660" s="1">
        <v>43168.420324074075</v>
      </c>
      <c r="G1660">
        <v>2</v>
      </c>
      <c r="H1660">
        <v>12.21</v>
      </c>
      <c r="I1660">
        <v>24.42</v>
      </c>
      <c r="J1660">
        <v>30</v>
      </c>
      <c r="K1660" t="s">
        <v>17</v>
      </c>
      <c r="L1660">
        <v>2018</v>
      </c>
      <c r="M1660">
        <v>3</v>
      </c>
    </row>
    <row r="1661" spans="1:13" x14ac:dyDescent="0.25">
      <c r="A1661">
        <v>214433</v>
      </c>
      <c r="B1661" t="s">
        <v>372</v>
      </c>
      <c r="C1661" t="s">
        <v>14</v>
      </c>
      <c r="D1661" t="s">
        <v>15</v>
      </c>
      <c r="E1661" t="s">
        <v>370</v>
      </c>
      <c r="F1661" s="1">
        <v>43168.420324074075</v>
      </c>
      <c r="G1661">
        <v>4</v>
      </c>
      <c r="H1661">
        <v>12.21</v>
      </c>
      <c r="I1661">
        <v>48.84</v>
      </c>
      <c r="J1661">
        <v>30</v>
      </c>
      <c r="K1661" t="s">
        <v>17</v>
      </c>
      <c r="L1661">
        <v>2018</v>
      </c>
      <c r="M1661">
        <v>3</v>
      </c>
    </row>
    <row r="1662" spans="1:13" x14ac:dyDescent="0.25">
      <c r="A1662">
        <v>214433</v>
      </c>
      <c r="B1662" t="s">
        <v>372</v>
      </c>
      <c r="C1662" t="s">
        <v>14</v>
      </c>
      <c r="D1662" t="s">
        <v>15</v>
      </c>
      <c r="E1662" t="s">
        <v>370</v>
      </c>
      <c r="F1662" s="1">
        <v>43175.440289351849</v>
      </c>
      <c r="G1662">
        <v>3</v>
      </c>
      <c r="H1662">
        <v>12.21</v>
      </c>
      <c r="I1662">
        <v>36.630000000000003</v>
      </c>
      <c r="J1662">
        <v>30</v>
      </c>
      <c r="K1662" t="s">
        <v>17</v>
      </c>
      <c r="L1662">
        <v>2018</v>
      </c>
      <c r="M1662">
        <v>3</v>
      </c>
    </row>
    <row r="1663" spans="1:13" x14ac:dyDescent="0.25">
      <c r="A1663">
        <v>214433</v>
      </c>
      <c r="B1663" t="s">
        <v>372</v>
      </c>
      <c r="C1663" t="s">
        <v>14</v>
      </c>
      <c r="D1663" t="s">
        <v>15</v>
      </c>
      <c r="E1663" t="s">
        <v>370</v>
      </c>
      <c r="F1663" s="1">
        <v>43196.451967592591</v>
      </c>
      <c r="G1663">
        <v>3</v>
      </c>
      <c r="H1663">
        <v>12.21</v>
      </c>
      <c r="I1663">
        <v>36.630000000000003</v>
      </c>
      <c r="J1663">
        <v>30</v>
      </c>
      <c r="K1663" t="s">
        <v>17</v>
      </c>
      <c r="L1663">
        <v>2018</v>
      </c>
      <c r="M1663">
        <v>4</v>
      </c>
    </row>
    <row r="1664" spans="1:13" x14ac:dyDescent="0.25">
      <c r="A1664">
        <v>214433</v>
      </c>
      <c r="B1664" t="s">
        <v>372</v>
      </c>
      <c r="C1664" t="s">
        <v>14</v>
      </c>
      <c r="D1664" t="s">
        <v>15</v>
      </c>
      <c r="E1664" t="s">
        <v>370</v>
      </c>
      <c r="F1664" s="1">
        <v>43216.403136574074</v>
      </c>
      <c r="G1664">
        <v>2</v>
      </c>
      <c r="H1664">
        <v>12.32</v>
      </c>
      <c r="I1664">
        <v>24.64</v>
      </c>
      <c r="J1664">
        <v>30</v>
      </c>
      <c r="K1664" t="s">
        <v>17</v>
      </c>
      <c r="L1664">
        <v>2018</v>
      </c>
      <c r="M1664">
        <v>4</v>
      </c>
    </row>
    <row r="1665" spans="1:13" x14ac:dyDescent="0.25">
      <c r="A1665">
        <v>214433</v>
      </c>
      <c r="B1665" t="s">
        <v>372</v>
      </c>
      <c r="C1665" t="s">
        <v>14</v>
      </c>
      <c r="D1665" t="s">
        <v>15</v>
      </c>
      <c r="E1665" t="s">
        <v>370</v>
      </c>
      <c r="F1665" s="1">
        <v>43216.403136574074</v>
      </c>
      <c r="G1665">
        <v>1</v>
      </c>
      <c r="H1665">
        <v>12.22</v>
      </c>
      <c r="I1665">
        <v>12.22</v>
      </c>
      <c r="J1665">
        <v>30</v>
      </c>
      <c r="K1665" t="s">
        <v>17</v>
      </c>
      <c r="L1665">
        <v>2018</v>
      </c>
      <c r="M1665">
        <v>4</v>
      </c>
    </row>
    <row r="1666" spans="1:13" x14ac:dyDescent="0.25">
      <c r="A1666">
        <v>214433</v>
      </c>
      <c r="B1666" t="s">
        <v>372</v>
      </c>
      <c r="C1666" t="s">
        <v>14</v>
      </c>
      <c r="D1666" t="s">
        <v>15</v>
      </c>
      <c r="E1666" t="s">
        <v>370</v>
      </c>
      <c r="F1666" s="1">
        <v>43223.477592592593</v>
      </c>
      <c r="G1666">
        <v>3</v>
      </c>
      <c r="H1666">
        <v>12.22</v>
      </c>
      <c r="I1666">
        <v>36.659999999999997</v>
      </c>
      <c r="J1666">
        <v>30</v>
      </c>
      <c r="K1666" t="s">
        <v>17</v>
      </c>
      <c r="L1666">
        <v>2018</v>
      </c>
      <c r="M1666">
        <v>5</v>
      </c>
    </row>
    <row r="1667" spans="1:13" x14ac:dyDescent="0.25">
      <c r="A1667">
        <v>214433</v>
      </c>
      <c r="B1667" t="s">
        <v>372</v>
      </c>
      <c r="C1667" t="s">
        <v>14</v>
      </c>
      <c r="D1667" t="s">
        <v>15</v>
      </c>
      <c r="E1667" t="s">
        <v>370</v>
      </c>
      <c r="F1667" s="1">
        <v>43231.396493055552</v>
      </c>
      <c r="G1667">
        <v>3</v>
      </c>
      <c r="H1667">
        <v>12.21</v>
      </c>
      <c r="I1667">
        <v>36.630000000000003</v>
      </c>
      <c r="J1667">
        <v>30</v>
      </c>
      <c r="K1667" t="s">
        <v>17</v>
      </c>
      <c r="L1667">
        <v>2018</v>
      </c>
      <c r="M1667">
        <v>5</v>
      </c>
    </row>
    <row r="1668" spans="1:13" x14ac:dyDescent="0.25">
      <c r="A1668">
        <v>214433</v>
      </c>
      <c r="B1668" t="s">
        <v>372</v>
      </c>
      <c r="C1668" t="s">
        <v>14</v>
      </c>
      <c r="D1668" t="s">
        <v>15</v>
      </c>
      <c r="E1668" t="s">
        <v>370</v>
      </c>
      <c r="F1668" s="1">
        <v>43238.535439814812</v>
      </c>
      <c r="G1668">
        <v>6</v>
      </c>
      <c r="H1668">
        <v>12.32</v>
      </c>
      <c r="I1668">
        <v>73.92</v>
      </c>
      <c r="J1668">
        <v>30</v>
      </c>
      <c r="K1668" t="s">
        <v>17</v>
      </c>
      <c r="L1668">
        <v>2018</v>
      </c>
      <c r="M1668">
        <v>5</v>
      </c>
    </row>
    <row r="1669" spans="1:13" x14ac:dyDescent="0.25">
      <c r="A1669">
        <v>214433</v>
      </c>
      <c r="B1669" t="s">
        <v>372</v>
      </c>
      <c r="C1669" t="s">
        <v>14</v>
      </c>
      <c r="D1669" t="s">
        <v>15</v>
      </c>
      <c r="E1669" t="s">
        <v>370</v>
      </c>
      <c r="F1669" s="1">
        <v>43245.414444444446</v>
      </c>
      <c r="G1669">
        <v>3</v>
      </c>
      <c r="H1669">
        <v>12.21</v>
      </c>
      <c r="I1669">
        <v>36.630000000000003</v>
      </c>
      <c r="J1669">
        <v>30</v>
      </c>
      <c r="K1669" t="s">
        <v>17</v>
      </c>
      <c r="L1669">
        <v>2018</v>
      </c>
      <c r="M1669">
        <v>5</v>
      </c>
    </row>
    <row r="1670" spans="1:13" x14ac:dyDescent="0.25">
      <c r="A1670">
        <v>214433</v>
      </c>
      <c r="B1670" t="s">
        <v>372</v>
      </c>
      <c r="C1670" t="s">
        <v>14</v>
      </c>
      <c r="D1670" t="s">
        <v>15</v>
      </c>
      <c r="E1670" t="s">
        <v>370</v>
      </c>
      <c r="F1670" s="1">
        <v>43245.515462962961</v>
      </c>
      <c r="G1670">
        <v>2</v>
      </c>
      <c r="H1670">
        <v>12.21</v>
      </c>
      <c r="I1670">
        <v>24.42</v>
      </c>
      <c r="J1670">
        <v>30</v>
      </c>
      <c r="K1670" t="s">
        <v>17</v>
      </c>
      <c r="L1670">
        <v>2018</v>
      </c>
      <c r="M1670">
        <v>5</v>
      </c>
    </row>
    <row r="1671" spans="1:13" x14ac:dyDescent="0.25">
      <c r="A1671">
        <v>214433</v>
      </c>
      <c r="B1671" t="s">
        <v>372</v>
      </c>
      <c r="C1671" t="s">
        <v>14</v>
      </c>
      <c r="D1671" t="s">
        <v>15</v>
      </c>
      <c r="E1671" t="s">
        <v>370</v>
      </c>
      <c r="F1671" s="1">
        <v>43252.528553240743</v>
      </c>
      <c r="G1671">
        <v>3</v>
      </c>
      <c r="H1671">
        <v>12.32</v>
      </c>
      <c r="I1671">
        <v>36.96</v>
      </c>
      <c r="J1671">
        <v>30</v>
      </c>
      <c r="K1671" t="s">
        <v>17</v>
      </c>
      <c r="L1671">
        <v>2018</v>
      </c>
      <c r="M1671">
        <v>6</v>
      </c>
    </row>
    <row r="1672" spans="1:13" x14ac:dyDescent="0.25">
      <c r="A1672">
        <v>214433</v>
      </c>
      <c r="B1672" t="s">
        <v>372</v>
      </c>
      <c r="C1672" t="s">
        <v>14</v>
      </c>
      <c r="D1672" t="s">
        <v>15</v>
      </c>
      <c r="E1672" t="s">
        <v>370</v>
      </c>
      <c r="F1672" s="1">
        <v>43266.546909722223</v>
      </c>
      <c r="G1672">
        <v>1</v>
      </c>
      <c r="H1672">
        <v>12.32</v>
      </c>
      <c r="I1672">
        <v>12.32</v>
      </c>
      <c r="J1672">
        <v>30</v>
      </c>
      <c r="K1672" t="s">
        <v>17</v>
      </c>
      <c r="L1672">
        <v>2018</v>
      </c>
      <c r="M1672">
        <v>6</v>
      </c>
    </row>
    <row r="1673" spans="1:13" x14ac:dyDescent="0.25">
      <c r="A1673">
        <v>214433</v>
      </c>
      <c r="B1673" t="s">
        <v>372</v>
      </c>
      <c r="C1673" t="s">
        <v>14</v>
      </c>
      <c r="D1673" t="s">
        <v>15</v>
      </c>
      <c r="E1673" t="s">
        <v>370</v>
      </c>
      <c r="F1673" s="1">
        <v>43266.546909722223</v>
      </c>
      <c r="G1673">
        <v>2</v>
      </c>
      <c r="H1673">
        <v>12.22</v>
      </c>
      <c r="I1673">
        <v>24.44</v>
      </c>
      <c r="J1673">
        <v>30</v>
      </c>
      <c r="K1673" t="s">
        <v>17</v>
      </c>
      <c r="L1673">
        <v>2018</v>
      </c>
      <c r="M1673">
        <v>6</v>
      </c>
    </row>
    <row r="1674" spans="1:13" x14ac:dyDescent="0.25">
      <c r="A1674">
        <v>214433</v>
      </c>
      <c r="B1674" t="s">
        <v>372</v>
      </c>
      <c r="C1674" t="s">
        <v>14</v>
      </c>
      <c r="D1674" t="s">
        <v>15</v>
      </c>
      <c r="E1674" t="s">
        <v>370</v>
      </c>
      <c r="F1674" s="1">
        <v>43273.425856481481</v>
      </c>
      <c r="G1674">
        <v>2</v>
      </c>
      <c r="H1674">
        <v>12.22</v>
      </c>
      <c r="I1674">
        <v>24.44</v>
      </c>
      <c r="J1674">
        <v>30</v>
      </c>
      <c r="K1674" t="s">
        <v>17</v>
      </c>
      <c r="L1674">
        <v>2018</v>
      </c>
      <c r="M1674">
        <v>6</v>
      </c>
    </row>
    <row r="1675" spans="1:13" x14ac:dyDescent="0.25">
      <c r="A1675">
        <v>214433</v>
      </c>
      <c r="B1675" t="s">
        <v>372</v>
      </c>
      <c r="C1675" t="s">
        <v>14</v>
      </c>
      <c r="D1675" t="s">
        <v>15</v>
      </c>
      <c r="E1675" t="s">
        <v>370</v>
      </c>
      <c r="F1675" s="1">
        <v>43285.33662037037</v>
      </c>
      <c r="G1675">
        <v>3</v>
      </c>
      <c r="H1675">
        <v>12.22</v>
      </c>
      <c r="I1675">
        <v>36.659999999999997</v>
      </c>
      <c r="J1675">
        <v>30</v>
      </c>
      <c r="K1675" t="s">
        <v>17</v>
      </c>
      <c r="L1675">
        <v>2018</v>
      </c>
      <c r="M1675">
        <v>7</v>
      </c>
    </row>
    <row r="1676" spans="1:13" x14ac:dyDescent="0.25">
      <c r="A1676">
        <v>214435</v>
      </c>
      <c r="B1676" t="s">
        <v>371</v>
      </c>
      <c r="C1676" t="s">
        <v>14</v>
      </c>
      <c r="D1676" t="s">
        <v>15</v>
      </c>
      <c r="E1676" t="s">
        <v>370</v>
      </c>
      <c r="F1676" s="1">
        <v>43297.355821759258</v>
      </c>
      <c r="G1676">
        <v>1</v>
      </c>
      <c r="H1676">
        <v>42.88</v>
      </c>
      <c r="I1676">
        <v>42.88</v>
      </c>
      <c r="J1676">
        <v>30</v>
      </c>
      <c r="K1676" t="s">
        <v>17</v>
      </c>
      <c r="L1676">
        <v>2018</v>
      </c>
      <c r="M1676">
        <v>7</v>
      </c>
    </row>
    <row r="1677" spans="1:13" x14ac:dyDescent="0.25">
      <c r="A1677">
        <v>214433</v>
      </c>
      <c r="B1677" t="s">
        <v>372</v>
      </c>
      <c r="C1677" t="s">
        <v>14</v>
      </c>
      <c r="D1677" t="s">
        <v>15</v>
      </c>
      <c r="E1677" t="s">
        <v>370</v>
      </c>
      <c r="F1677" s="1">
        <v>43308.418946759259</v>
      </c>
      <c r="G1677">
        <v>3</v>
      </c>
      <c r="H1677">
        <v>12.21</v>
      </c>
      <c r="I1677">
        <v>36.630000000000003</v>
      </c>
      <c r="J1677">
        <v>30</v>
      </c>
      <c r="K1677" t="s">
        <v>17</v>
      </c>
      <c r="L1677">
        <v>2018</v>
      </c>
      <c r="M1677">
        <v>7</v>
      </c>
    </row>
    <row r="1678" spans="1:13" x14ac:dyDescent="0.25">
      <c r="A1678">
        <v>214433</v>
      </c>
      <c r="B1678" t="s">
        <v>372</v>
      </c>
      <c r="C1678" t="s">
        <v>14</v>
      </c>
      <c r="D1678" t="s">
        <v>15</v>
      </c>
      <c r="E1678" t="s">
        <v>370</v>
      </c>
      <c r="F1678" s="1">
        <v>43315.408321759256</v>
      </c>
      <c r="G1678">
        <v>2</v>
      </c>
      <c r="H1678">
        <v>12.21</v>
      </c>
      <c r="I1678">
        <v>24.42</v>
      </c>
      <c r="J1678">
        <v>30</v>
      </c>
      <c r="K1678" t="s">
        <v>17</v>
      </c>
      <c r="L1678">
        <v>2018</v>
      </c>
      <c r="M1678">
        <v>8</v>
      </c>
    </row>
    <row r="1679" spans="1:13" x14ac:dyDescent="0.25">
      <c r="A1679">
        <v>214435</v>
      </c>
      <c r="B1679" t="s">
        <v>371</v>
      </c>
      <c r="C1679" t="s">
        <v>14</v>
      </c>
      <c r="D1679" t="s">
        <v>15</v>
      </c>
      <c r="E1679" t="s">
        <v>370</v>
      </c>
      <c r="F1679" s="1">
        <v>43329.491747685184</v>
      </c>
      <c r="G1679">
        <v>1</v>
      </c>
      <c r="H1679">
        <v>42.88</v>
      </c>
      <c r="I1679">
        <v>42.88</v>
      </c>
      <c r="J1679">
        <v>30</v>
      </c>
      <c r="K1679" t="s">
        <v>17</v>
      </c>
      <c r="L1679">
        <v>2018</v>
      </c>
      <c r="M1679">
        <v>8</v>
      </c>
    </row>
    <row r="1680" spans="1:13" x14ac:dyDescent="0.25">
      <c r="A1680">
        <v>214435</v>
      </c>
      <c r="B1680" t="s">
        <v>371</v>
      </c>
      <c r="C1680" t="s">
        <v>14</v>
      </c>
      <c r="D1680" t="s">
        <v>15</v>
      </c>
      <c r="E1680" t="s">
        <v>370</v>
      </c>
      <c r="F1680" s="1">
        <v>43332.538159722222</v>
      </c>
      <c r="G1680">
        <v>2</v>
      </c>
      <c r="H1680">
        <v>42.88</v>
      </c>
      <c r="I1680">
        <v>85.76</v>
      </c>
      <c r="J1680">
        <v>30</v>
      </c>
      <c r="K1680" t="s">
        <v>17</v>
      </c>
      <c r="L1680">
        <v>2018</v>
      </c>
      <c r="M1680">
        <v>8</v>
      </c>
    </row>
    <row r="1681" spans="1:13" x14ac:dyDescent="0.25">
      <c r="A1681">
        <v>214433</v>
      </c>
      <c r="B1681" t="s">
        <v>372</v>
      </c>
      <c r="C1681" t="s">
        <v>14</v>
      </c>
      <c r="D1681" t="s">
        <v>15</v>
      </c>
      <c r="E1681" t="s">
        <v>370</v>
      </c>
      <c r="F1681" s="1">
        <v>43334.471331018518</v>
      </c>
      <c r="G1681">
        <v>1</v>
      </c>
      <c r="H1681">
        <v>12.21</v>
      </c>
      <c r="I1681">
        <v>12.21</v>
      </c>
      <c r="J1681">
        <v>30</v>
      </c>
      <c r="K1681" t="s">
        <v>17</v>
      </c>
      <c r="L1681">
        <v>2018</v>
      </c>
      <c r="M1681">
        <v>8</v>
      </c>
    </row>
    <row r="1682" spans="1:13" x14ac:dyDescent="0.25">
      <c r="A1682">
        <v>214433</v>
      </c>
      <c r="B1682" t="s">
        <v>372</v>
      </c>
      <c r="C1682" t="s">
        <v>14</v>
      </c>
      <c r="D1682" t="s">
        <v>15</v>
      </c>
      <c r="E1682" t="s">
        <v>370</v>
      </c>
      <c r="F1682" s="1">
        <v>43334.471331018518</v>
      </c>
      <c r="G1682">
        <v>1</v>
      </c>
      <c r="H1682">
        <v>12.21</v>
      </c>
      <c r="I1682">
        <v>12.21</v>
      </c>
      <c r="J1682">
        <v>30</v>
      </c>
      <c r="K1682" t="s">
        <v>17</v>
      </c>
      <c r="L1682">
        <v>2018</v>
      </c>
      <c r="M1682">
        <v>8</v>
      </c>
    </row>
    <row r="1683" spans="1:13" x14ac:dyDescent="0.25">
      <c r="A1683">
        <v>214433</v>
      </c>
      <c r="B1683" t="s">
        <v>372</v>
      </c>
      <c r="C1683" t="s">
        <v>14</v>
      </c>
      <c r="D1683" t="s">
        <v>15</v>
      </c>
      <c r="E1683" t="s">
        <v>370</v>
      </c>
      <c r="F1683" s="1">
        <v>43336.533645833333</v>
      </c>
      <c r="G1683">
        <v>3</v>
      </c>
      <c r="H1683">
        <v>12.21</v>
      </c>
      <c r="I1683">
        <v>36.630000000000003</v>
      </c>
      <c r="J1683">
        <v>30</v>
      </c>
      <c r="K1683" t="s">
        <v>17</v>
      </c>
      <c r="L1683">
        <v>2018</v>
      </c>
      <c r="M1683">
        <v>8</v>
      </c>
    </row>
    <row r="1684" spans="1:13" x14ac:dyDescent="0.25">
      <c r="A1684">
        <v>214433</v>
      </c>
      <c r="B1684" t="s">
        <v>372</v>
      </c>
      <c r="C1684" t="s">
        <v>14</v>
      </c>
      <c r="D1684" t="s">
        <v>15</v>
      </c>
      <c r="E1684" t="s">
        <v>370</v>
      </c>
      <c r="F1684" s="1">
        <v>43340.575335648151</v>
      </c>
      <c r="G1684">
        <v>3</v>
      </c>
      <c r="H1684">
        <v>12.21</v>
      </c>
      <c r="I1684">
        <v>36.630000000000003</v>
      </c>
      <c r="J1684">
        <v>30</v>
      </c>
      <c r="K1684" t="s">
        <v>17</v>
      </c>
      <c r="L1684">
        <v>2018</v>
      </c>
      <c r="M1684">
        <v>8</v>
      </c>
    </row>
    <row r="1685" spans="1:13" x14ac:dyDescent="0.25">
      <c r="A1685">
        <v>214433</v>
      </c>
      <c r="B1685" t="s">
        <v>372</v>
      </c>
      <c r="C1685" t="s">
        <v>14</v>
      </c>
      <c r="D1685" t="s">
        <v>15</v>
      </c>
      <c r="E1685" t="s">
        <v>370</v>
      </c>
      <c r="F1685" s="1">
        <v>43362.40693287037</v>
      </c>
      <c r="G1685">
        <v>1</v>
      </c>
      <c r="H1685">
        <v>12.21</v>
      </c>
      <c r="I1685">
        <v>12.21</v>
      </c>
      <c r="J1685">
        <v>30</v>
      </c>
      <c r="K1685" t="s">
        <v>17</v>
      </c>
      <c r="L1685">
        <v>2018</v>
      </c>
      <c r="M1685">
        <v>9</v>
      </c>
    </row>
    <row r="1686" spans="1:13" x14ac:dyDescent="0.25">
      <c r="A1686">
        <v>214433</v>
      </c>
      <c r="B1686" t="s">
        <v>372</v>
      </c>
      <c r="C1686" t="s">
        <v>14</v>
      </c>
      <c r="D1686" t="s">
        <v>15</v>
      </c>
      <c r="E1686" t="s">
        <v>370</v>
      </c>
      <c r="F1686" s="1">
        <v>43363.515775462962</v>
      </c>
      <c r="G1686">
        <v>1</v>
      </c>
      <c r="H1686">
        <v>12.21</v>
      </c>
      <c r="I1686">
        <v>12.21</v>
      </c>
      <c r="J1686">
        <v>30</v>
      </c>
      <c r="K1686" t="s">
        <v>17</v>
      </c>
      <c r="L1686">
        <v>2018</v>
      </c>
      <c r="M1686">
        <v>9</v>
      </c>
    </row>
    <row r="1687" spans="1:13" x14ac:dyDescent="0.25">
      <c r="A1687">
        <v>214433</v>
      </c>
      <c r="B1687" t="s">
        <v>372</v>
      </c>
      <c r="C1687" t="s">
        <v>14</v>
      </c>
      <c r="D1687" t="s">
        <v>15</v>
      </c>
      <c r="E1687" t="s">
        <v>370</v>
      </c>
      <c r="F1687" s="1">
        <v>43364.40357638889</v>
      </c>
      <c r="G1687">
        <v>2</v>
      </c>
      <c r="H1687">
        <v>12.21</v>
      </c>
      <c r="I1687">
        <v>24.42</v>
      </c>
      <c r="J1687">
        <v>30</v>
      </c>
      <c r="K1687" t="s">
        <v>17</v>
      </c>
      <c r="L1687">
        <v>2018</v>
      </c>
      <c r="M1687">
        <v>9</v>
      </c>
    </row>
    <row r="1688" spans="1:13" x14ac:dyDescent="0.25">
      <c r="A1688">
        <v>214433</v>
      </c>
      <c r="B1688" t="s">
        <v>372</v>
      </c>
      <c r="C1688" t="s">
        <v>14</v>
      </c>
      <c r="D1688" t="s">
        <v>15</v>
      </c>
      <c r="E1688" t="s">
        <v>370</v>
      </c>
      <c r="F1688" s="1">
        <v>43364.40357638889</v>
      </c>
      <c r="G1688">
        <v>1</v>
      </c>
      <c r="H1688">
        <v>12.21</v>
      </c>
      <c r="I1688">
        <v>12.21</v>
      </c>
      <c r="J1688">
        <v>30</v>
      </c>
      <c r="K1688" t="s">
        <v>17</v>
      </c>
      <c r="L1688">
        <v>2018</v>
      </c>
      <c r="M1688">
        <v>9</v>
      </c>
    </row>
    <row r="1689" spans="1:13" x14ac:dyDescent="0.25">
      <c r="A1689">
        <v>214433</v>
      </c>
      <c r="B1689" t="s">
        <v>372</v>
      </c>
      <c r="C1689" t="s">
        <v>14</v>
      </c>
      <c r="D1689" t="s">
        <v>15</v>
      </c>
      <c r="E1689" t="s">
        <v>370</v>
      </c>
      <c r="F1689" s="1">
        <v>43364.529490740744</v>
      </c>
      <c r="G1689">
        <v>2</v>
      </c>
      <c r="H1689">
        <v>12.21</v>
      </c>
      <c r="I1689">
        <v>24.42</v>
      </c>
      <c r="J1689">
        <v>30</v>
      </c>
      <c r="K1689" t="s">
        <v>17</v>
      </c>
      <c r="L1689">
        <v>2018</v>
      </c>
      <c r="M1689">
        <v>9</v>
      </c>
    </row>
    <row r="1690" spans="1:13" x14ac:dyDescent="0.25">
      <c r="A1690">
        <v>214433</v>
      </c>
      <c r="B1690" t="s">
        <v>372</v>
      </c>
      <c r="C1690" t="s">
        <v>14</v>
      </c>
      <c r="D1690" t="s">
        <v>15</v>
      </c>
      <c r="E1690" t="s">
        <v>370</v>
      </c>
      <c r="F1690" s="1">
        <v>43370.436168981483</v>
      </c>
      <c r="G1690">
        <v>3</v>
      </c>
      <c r="H1690">
        <v>12.21</v>
      </c>
      <c r="I1690">
        <v>36.630000000000003</v>
      </c>
      <c r="J1690">
        <v>30</v>
      </c>
      <c r="K1690" t="s">
        <v>17</v>
      </c>
      <c r="L1690">
        <v>2018</v>
      </c>
      <c r="M1690">
        <v>9</v>
      </c>
    </row>
    <row r="1691" spans="1:13" x14ac:dyDescent="0.25">
      <c r="A1691">
        <v>214433</v>
      </c>
      <c r="B1691" t="s">
        <v>372</v>
      </c>
      <c r="C1691" t="s">
        <v>14</v>
      </c>
      <c r="D1691" t="s">
        <v>15</v>
      </c>
      <c r="E1691" t="s">
        <v>370</v>
      </c>
      <c r="F1691" s="1">
        <v>43399.405532407407</v>
      </c>
      <c r="G1691">
        <v>3</v>
      </c>
      <c r="H1691">
        <v>12.21</v>
      </c>
      <c r="I1691">
        <v>36.630000000000003</v>
      </c>
      <c r="J1691">
        <v>30</v>
      </c>
      <c r="K1691" t="s">
        <v>17</v>
      </c>
      <c r="L1691">
        <v>2018</v>
      </c>
      <c r="M1691">
        <v>10</v>
      </c>
    </row>
    <row r="1692" spans="1:13" x14ac:dyDescent="0.25">
      <c r="A1692">
        <v>214433</v>
      </c>
      <c r="B1692" t="s">
        <v>372</v>
      </c>
      <c r="C1692" t="s">
        <v>14</v>
      </c>
      <c r="D1692" t="s">
        <v>15</v>
      </c>
      <c r="E1692" t="s">
        <v>370</v>
      </c>
      <c r="F1692" s="1">
        <v>43402.506006944444</v>
      </c>
      <c r="G1692">
        <v>2</v>
      </c>
      <c r="H1692">
        <v>12.22</v>
      </c>
      <c r="I1692">
        <v>24.44</v>
      </c>
      <c r="J1692">
        <v>30</v>
      </c>
      <c r="K1692" t="s">
        <v>17</v>
      </c>
      <c r="L1692">
        <v>2018</v>
      </c>
      <c r="M1692">
        <v>10</v>
      </c>
    </row>
    <row r="1693" spans="1:13" x14ac:dyDescent="0.25">
      <c r="A1693">
        <v>214435</v>
      </c>
      <c r="B1693" t="s">
        <v>371</v>
      </c>
      <c r="C1693" t="s">
        <v>14</v>
      </c>
      <c r="D1693" t="s">
        <v>15</v>
      </c>
      <c r="E1693" t="s">
        <v>370</v>
      </c>
      <c r="F1693" s="1">
        <v>43406.57644675926</v>
      </c>
      <c r="G1693">
        <v>2</v>
      </c>
      <c r="H1693">
        <v>42.88</v>
      </c>
      <c r="I1693">
        <v>85.76</v>
      </c>
      <c r="J1693">
        <v>30</v>
      </c>
      <c r="K1693" t="s">
        <v>17</v>
      </c>
      <c r="L1693">
        <v>2018</v>
      </c>
      <c r="M1693">
        <v>11</v>
      </c>
    </row>
    <row r="1694" spans="1:13" x14ac:dyDescent="0.25">
      <c r="A1694">
        <v>214433</v>
      </c>
      <c r="B1694" t="s">
        <v>372</v>
      </c>
      <c r="C1694" t="s">
        <v>14</v>
      </c>
      <c r="D1694" t="s">
        <v>15</v>
      </c>
      <c r="E1694" t="s">
        <v>370</v>
      </c>
      <c r="F1694" s="1">
        <v>43409.402025462965</v>
      </c>
      <c r="G1694">
        <v>1</v>
      </c>
      <c r="H1694">
        <v>12.22</v>
      </c>
      <c r="I1694">
        <v>12.22</v>
      </c>
      <c r="J1694">
        <v>30</v>
      </c>
      <c r="K1694" t="s">
        <v>17</v>
      </c>
      <c r="L1694">
        <v>2018</v>
      </c>
      <c r="M1694">
        <v>11</v>
      </c>
    </row>
    <row r="1695" spans="1:13" x14ac:dyDescent="0.25">
      <c r="A1695">
        <v>214433</v>
      </c>
      <c r="B1695" t="s">
        <v>372</v>
      </c>
      <c r="C1695" t="s">
        <v>14</v>
      </c>
      <c r="D1695" t="s">
        <v>15</v>
      </c>
      <c r="E1695" t="s">
        <v>370</v>
      </c>
      <c r="F1695" s="1">
        <v>43409.402025462965</v>
      </c>
      <c r="G1695">
        <v>2</v>
      </c>
      <c r="H1695">
        <v>12.21</v>
      </c>
      <c r="I1695">
        <v>24.42</v>
      </c>
      <c r="J1695">
        <v>30</v>
      </c>
      <c r="K1695" t="s">
        <v>17</v>
      </c>
      <c r="L1695">
        <v>2018</v>
      </c>
      <c r="M1695">
        <v>11</v>
      </c>
    </row>
    <row r="1696" spans="1:13" x14ac:dyDescent="0.25">
      <c r="A1696">
        <v>214433</v>
      </c>
      <c r="B1696" t="s">
        <v>372</v>
      </c>
      <c r="C1696" t="s">
        <v>14</v>
      </c>
      <c r="D1696" t="s">
        <v>15</v>
      </c>
      <c r="E1696" t="s">
        <v>370</v>
      </c>
      <c r="F1696" s="1">
        <v>43413.552384259259</v>
      </c>
      <c r="G1696">
        <v>3</v>
      </c>
      <c r="H1696">
        <v>12.32</v>
      </c>
      <c r="I1696">
        <v>36.96</v>
      </c>
      <c r="J1696">
        <v>30</v>
      </c>
      <c r="K1696" t="s">
        <v>17</v>
      </c>
      <c r="L1696">
        <v>2018</v>
      </c>
      <c r="M1696">
        <v>11</v>
      </c>
    </row>
    <row r="1697" spans="1:13" x14ac:dyDescent="0.25">
      <c r="A1697">
        <v>214433</v>
      </c>
      <c r="B1697" t="s">
        <v>372</v>
      </c>
      <c r="C1697" t="s">
        <v>14</v>
      </c>
      <c r="D1697" t="s">
        <v>15</v>
      </c>
      <c r="E1697" t="s">
        <v>370</v>
      </c>
      <c r="F1697" s="1">
        <v>43413.555428240739</v>
      </c>
      <c r="G1697">
        <v>3</v>
      </c>
      <c r="H1697">
        <v>12.32</v>
      </c>
      <c r="I1697">
        <v>36.96</v>
      </c>
      <c r="J1697">
        <v>30</v>
      </c>
      <c r="K1697" t="s">
        <v>17</v>
      </c>
      <c r="L1697">
        <v>2018</v>
      </c>
      <c r="M1697">
        <v>11</v>
      </c>
    </row>
    <row r="1698" spans="1:13" x14ac:dyDescent="0.25">
      <c r="A1698">
        <v>214433</v>
      </c>
      <c r="B1698" t="s">
        <v>372</v>
      </c>
      <c r="C1698" t="s">
        <v>14</v>
      </c>
      <c r="D1698" t="s">
        <v>15</v>
      </c>
      <c r="E1698" t="s">
        <v>370</v>
      </c>
      <c r="F1698" s="1">
        <v>43434.412916666668</v>
      </c>
      <c r="G1698">
        <v>1</v>
      </c>
      <c r="H1698">
        <v>12.21</v>
      </c>
      <c r="I1698">
        <v>12.21</v>
      </c>
      <c r="J1698">
        <v>30</v>
      </c>
      <c r="K1698" t="s">
        <v>17</v>
      </c>
      <c r="L1698">
        <v>2018</v>
      </c>
      <c r="M1698">
        <v>11</v>
      </c>
    </row>
    <row r="1699" spans="1:13" x14ac:dyDescent="0.25">
      <c r="A1699">
        <v>214433</v>
      </c>
      <c r="B1699" t="s">
        <v>372</v>
      </c>
      <c r="C1699" t="s">
        <v>14</v>
      </c>
      <c r="D1699" t="s">
        <v>15</v>
      </c>
      <c r="E1699" t="s">
        <v>370</v>
      </c>
      <c r="F1699" s="1">
        <v>43434.412916666668</v>
      </c>
      <c r="G1699">
        <v>2</v>
      </c>
      <c r="H1699">
        <v>12.21</v>
      </c>
      <c r="I1699">
        <v>24.42</v>
      </c>
      <c r="J1699">
        <v>30</v>
      </c>
      <c r="K1699" t="s">
        <v>17</v>
      </c>
      <c r="L1699">
        <v>2018</v>
      </c>
      <c r="M1699">
        <v>11</v>
      </c>
    </row>
    <row r="1700" spans="1:13" x14ac:dyDescent="0.25">
      <c r="A1700">
        <v>214433</v>
      </c>
      <c r="B1700" t="s">
        <v>372</v>
      </c>
      <c r="C1700" t="s">
        <v>14</v>
      </c>
      <c r="D1700" t="s">
        <v>15</v>
      </c>
      <c r="E1700" t="s">
        <v>370</v>
      </c>
      <c r="F1700" s="1">
        <v>43441.403761574074</v>
      </c>
      <c r="G1700">
        <v>3</v>
      </c>
      <c r="H1700">
        <v>12.21</v>
      </c>
      <c r="I1700">
        <v>36.630000000000003</v>
      </c>
      <c r="J1700">
        <v>30</v>
      </c>
      <c r="K1700" t="s">
        <v>17</v>
      </c>
      <c r="L1700">
        <v>2018</v>
      </c>
      <c r="M1700">
        <v>12</v>
      </c>
    </row>
    <row r="1701" spans="1:13" x14ac:dyDescent="0.25">
      <c r="A1701">
        <v>214433</v>
      </c>
      <c r="B1701" t="s">
        <v>372</v>
      </c>
      <c r="C1701" t="s">
        <v>14</v>
      </c>
      <c r="D1701" t="s">
        <v>15</v>
      </c>
      <c r="E1701" t="s">
        <v>370</v>
      </c>
      <c r="F1701" s="1">
        <v>43462.47488425926</v>
      </c>
      <c r="G1701">
        <v>1</v>
      </c>
      <c r="H1701">
        <v>12.21</v>
      </c>
      <c r="I1701">
        <v>12.21</v>
      </c>
      <c r="J1701">
        <v>30</v>
      </c>
      <c r="K1701" t="s">
        <v>17</v>
      </c>
      <c r="L1701">
        <v>2018</v>
      </c>
      <c r="M1701">
        <v>12</v>
      </c>
    </row>
    <row r="1702" spans="1:13" x14ac:dyDescent="0.25">
      <c r="A1702">
        <v>214433</v>
      </c>
      <c r="B1702" t="s">
        <v>372</v>
      </c>
      <c r="C1702" t="s">
        <v>14</v>
      </c>
      <c r="D1702" t="s">
        <v>15</v>
      </c>
      <c r="E1702" t="s">
        <v>370</v>
      </c>
      <c r="F1702" s="1">
        <v>43462.47488425926</v>
      </c>
      <c r="G1702">
        <v>2</v>
      </c>
      <c r="H1702">
        <v>12.21</v>
      </c>
      <c r="I1702">
        <v>24.42</v>
      </c>
      <c r="J1702">
        <v>30</v>
      </c>
      <c r="K1702" t="s">
        <v>17</v>
      </c>
      <c r="L1702">
        <v>2018</v>
      </c>
      <c r="M1702">
        <v>12</v>
      </c>
    </row>
    <row r="1703" spans="1:13" x14ac:dyDescent="0.25">
      <c r="A1703">
        <v>214433</v>
      </c>
      <c r="B1703" t="s">
        <v>372</v>
      </c>
      <c r="C1703" t="s">
        <v>14</v>
      </c>
      <c r="D1703" t="s">
        <v>15</v>
      </c>
      <c r="E1703" t="s">
        <v>370</v>
      </c>
      <c r="F1703" s="1">
        <v>43469.36991898148</v>
      </c>
      <c r="G1703">
        <v>6</v>
      </c>
      <c r="H1703">
        <v>12.21</v>
      </c>
      <c r="I1703">
        <v>73.260000000000005</v>
      </c>
      <c r="J1703">
        <v>30</v>
      </c>
      <c r="K1703" t="s">
        <v>17</v>
      </c>
      <c r="L1703">
        <v>2019</v>
      </c>
      <c r="M1703">
        <v>1</v>
      </c>
    </row>
    <row r="1704" spans="1:13" x14ac:dyDescent="0.25">
      <c r="A1704">
        <v>214433</v>
      </c>
      <c r="B1704" t="s">
        <v>372</v>
      </c>
      <c r="C1704" t="s">
        <v>14</v>
      </c>
      <c r="D1704" t="s">
        <v>15</v>
      </c>
      <c r="E1704" t="s">
        <v>370</v>
      </c>
      <c r="F1704" s="1">
        <v>43497.458101851851</v>
      </c>
      <c r="G1704">
        <v>3</v>
      </c>
      <c r="H1704">
        <v>12.21</v>
      </c>
      <c r="I1704">
        <v>36.630000000000003</v>
      </c>
      <c r="J1704">
        <v>30</v>
      </c>
      <c r="K1704" t="s">
        <v>17</v>
      </c>
      <c r="L1704">
        <v>2019</v>
      </c>
      <c r="M1704">
        <v>2</v>
      </c>
    </row>
    <row r="1705" spans="1:13" x14ac:dyDescent="0.25">
      <c r="A1705">
        <v>214433</v>
      </c>
      <c r="B1705" t="s">
        <v>372</v>
      </c>
      <c r="C1705" t="s">
        <v>14</v>
      </c>
      <c r="D1705" t="s">
        <v>15</v>
      </c>
      <c r="E1705" t="s">
        <v>370</v>
      </c>
      <c r="F1705" s="1">
        <v>43518.366331018522</v>
      </c>
      <c r="G1705">
        <v>2</v>
      </c>
      <c r="H1705">
        <v>12.21</v>
      </c>
      <c r="I1705">
        <v>24.42</v>
      </c>
      <c r="J1705">
        <v>30</v>
      </c>
      <c r="K1705" t="s">
        <v>17</v>
      </c>
      <c r="L1705">
        <v>2019</v>
      </c>
      <c r="M1705">
        <v>2</v>
      </c>
    </row>
    <row r="1706" spans="1:13" x14ac:dyDescent="0.25">
      <c r="A1706">
        <v>214433</v>
      </c>
      <c r="B1706" t="s">
        <v>372</v>
      </c>
      <c r="C1706" t="s">
        <v>14</v>
      </c>
      <c r="D1706" t="s">
        <v>15</v>
      </c>
      <c r="E1706" t="s">
        <v>370</v>
      </c>
      <c r="F1706" s="1">
        <v>43518.366331018522</v>
      </c>
      <c r="G1706">
        <v>1</v>
      </c>
      <c r="H1706">
        <v>12.21</v>
      </c>
      <c r="I1706">
        <v>12.21</v>
      </c>
      <c r="J1706">
        <v>30</v>
      </c>
      <c r="K1706" t="s">
        <v>17</v>
      </c>
      <c r="L1706">
        <v>2019</v>
      </c>
      <c r="M1706">
        <v>2</v>
      </c>
    </row>
    <row r="1707" spans="1:13" x14ac:dyDescent="0.25">
      <c r="A1707">
        <v>214435</v>
      </c>
      <c r="B1707" t="s">
        <v>371</v>
      </c>
      <c r="C1707" t="s">
        <v>14</v>
      </c>
      <c r="D1707" t="s">
        <v>15</v>
      </c>
      <c r="E1707" t="s">
        <v>370</v>
      </c>
      <c r="F1707" s="1">
        <v>43525.439375000002</v>
      </c>
      <c r="G1707">
        <v>2</v>
      </c>
      <c r="H1707">
        <v>42.88</v>
      </c>
      <c r="I1707">
        <v>85.76</v>
      </c>
      <c r="J1707">
        <v>30</v>
      </c>
      <c r="K1707" t="s">
        <v>17</v>
      </c>
      <c r="L1707">
        <v>2019</v>
      </c>
      <c r="M1707">
        <v>3</v>
      </c>
    </row>
    <row r="1708" spans="1:13" x14ac:dyDescent="0.25">
      <c r="A1708">
        <v>214433</v>
      </c>
      <c r="B1708" t="s">
        <v>372</v>
      </c>
      <c r="C1708" t="s">
        <v>14</v>
      </c>
      <c r="D1708" t="s">
        <v>15</v>
      </c>
      <c r="E1708" t="s">
        <v>370</v>
      </c>
      <c r="F1708" s="1">
        <v>43532.576655092591</v>
      </c>
      <c r="G1708">
        <v>1</v>
      </c>
      <c r="H1708">
        <v>12.21</v>
      </c>
      <c r="I1708">
        <v>12.21</v>
      </c>
      <c r="J1708">
        <v>30</v>
      </c>
      <c r="K1708" t="s">
        <v>17</v>
      </c>
      <c r="L1708">
        <v>2019</v>
      </c>
      <c r="M1708">
        <v>3</v>
      </c>
    </row>
    <row r="1709" spans="1:13" x14ac:dyDescent="0.25">
      <c r="A1709">
        <v>214433</v>
      </c>
      <c r="B1709" t="s">
        <v>372</v>
      </c>
      <c r="C1709" t="s">
        <v>14</v>
      </c>
      <c r="D1709" t="s">
        <v>15</v>
      </c>
      <c r="E1709" t="s">
        <v>370</v>
      </c>
      <c r="F1709" s="1">
        <v>43532.576655092591</v>
      </c>
      <c r="G1709">
        <v>2</v>
      </c>
      <c r="H1709">
        <v>12.21</v>
      </c>
      <c r="I1709">
        <v>24.42</v>
      </c>
      <c r="J1709">
        <v>30</v>
      </c>
      <c r="K1709" t="s">
        <v>17</v>
      </c>
      <c r="L1709">
        <v>2019</v>
      </c>
      <c r="M1709">
        <v>3</v>
      </c>
    </row>
    <row r="1710" spans="1:13" x14ac:dyDescent="0.25">
      <c r="A1710">
        <v>214435</v>
      </c>
      <c r="B1710" t="s">
        <v>371</v>
      </c>
      <c r="C1710" t="s">
        <v>14</v>
      </c>
      <c r="D1710" t="s">
        <v>15</v>
      </c>
      <c r="E1710" t="s">
        <v>370</v>
      </c>
      <c r="F1710" s="1">
        <v>43560.521863425929</v>
      </c>
      <c r="G1710">
        <v>1</v>
      </c>
      <c r="H1710">
        <v>42.88</v>
      </c>
      <c r="I1710">
        <v>42.88</v>
      </c>
      <c r="J1710">
        <v>30</v>
      </c>
      <c r="K1710" t="s">
        <v>17</v>
      </c>
      <c r="L1710">
        <v>2019</v>
      </c>
      <c r="M1710">
        <v>4</v>
      </c>
    </row>
    <row r="1711" spans="1:13" x14ac:dyDescent="0.25">
      <c r="A1711">
        <v>214435</v>
      </c>
      <c r="B1711" t="s">
        <v>371</v>
      </c>
      <c r="C1711" t="s">
        <v>14</v>
      </c>
      <c r="D1711" t="s">
        <v>15</v>
      </c>
      <c r="E1711" t="s">
        <v>370</v>
      </c>
      <c r="F1711" s="1">
        <v>43560.521863425929</v>
      </c>
      <c r="G1711">
        <v>2</v>
      </c>
      <c r="H1711">
        <v>42.88</v>
      </c>
      <c r="I1711">
        <v>85.76</v>
      </c>
      <c r="J1711">
        <v>30</v>
      </c>
      <c r="K1711" t="s">
        <v>17</v>
      </c>
      <c r="L1711">
        <v>2019</v>
      </c>
      <c r="M1711">
        <v>4</v>
      </c>
    </row>
    <row r="1712" spans="1:13" x14ac:dyDescent="0.25">
      <c r="A1712">
        <v>214433</v>
      </c>
      <c r="B1712" t="s">
        <v>372</v>
      </c>
      <c r="C1712" t="s">
        <v>14</v>
      </c>
      <c r="D1712" t="s">
        <v>15</v>
      </c>
      <c r="E1712" t="s">
        <v>370</v>
      </c>
      <c r="F1712" s="1">
        <v>43563.594004629631</v>
      </c>
      <c r="G1712">
        <v>1</v>
      </c>
      <c r="H1712">
        <v>12.21</v>
      </c>
      <c r="I1712">
        <v>12.21</v>
      </c>
      <c r="J1712">
        <v>30</v>
      </c>
      <c r="K1712" t="s">
        <v>17</v>
      </c>
      <c r="L1712">
        <v>2019</v>
      </c>
      <c r="M1712">
        <v>4</v>
      </c>
    </row>
    <row r="1713" spans="1:13" x14ac:dyDescent="0.25">
      <c r="A1713">
        <v>214433</v>
      </c>
      <c r="B1713" t="s">
        <v>372</v>
      </c>
      <c r="C1713" t="s">
        <v>14</v>
      </c>
      <c r="D1713" t="s">
        <v>15</v>
      </c>
      <c r="E1713" t="s">
        <v>370</v>
      </c>
      <c r="F1713" s="1">
        <v>43571.589537037034</v>
      </c>
      <c r="G1713">
        <v>3</v>
      </c>
      <c r="H1713">
        <v>12.21</v>
      </c>
      <c r="I1713">
        <v>36.630000000000003</v>
      </c>
      <c r="J1713">
        <v>30</v>
      </c>
      <c r="K1713" t="s">
        <v>17</v>
      </c>
      <c r="L1713">
        <v>2019</v>
      </c>
      <c r="M1713">
        <v>4</v>
      </c>
    </row>
    <row r="1714" spans="1:13" x14ac:dyDescent="0.25">
      <c r="A1714">
        <v>214433</v>
      </c>
      <c r="B1714" t="s">
        <v>372</v>
      </c>
      <c r="C1714" t="s">
        <v>14</v>
      </c>
      <c r="D1714" t="s">
        <v>15</v>
      </c>
      <c r="E1714" t="s">
        <v>370</v>
      </c>
      <c r="F1714" s="1">
        <v>43572.452106481483</v>
      </c>
      <c r="G1714">
        <v>1</v>
      </c>
      <c r="H1714">
        <v>12.21</v>
      </c>
      <c r="I1714">
        <v>12.21</v>
      </c>
      <c r="J1714">
        <v>30</v>
      </c>
      <c r="K1714" t="s">
        <v>17</v>
      </c>
      <c r="L1714">
        <v>2019</v>
      </c>
      <c r="M1714">
        <v>4</v>
      </c>
    </row>
    <row r="1715" spans="1:13" x14ac:dyDescent="0.25">
      <c r="A1715">
        <v>214433</v>
      </c>
      <c r="B1715" t="s">
        <v>372</v>
      </c>
      <c r="C1715" t="s">
        <v>14</v>
      </c>
      <c r="D1715" t="s">
        <v>15</v>
      </c>
      <c r="E1715" t="s">
        <v>370</v>
      </c>
      <c r="F1715" s="1">
        <v>43572.452106481483</v>
      </c>
      <c r="G1715">
        <v>2</v>
      </c>
      <c r="H1715">
        <v>12.21</v>
      </c>
      <c r="I1715">
        <v>24.42</v>
      </c>
      <c r="J1715">
        <v>30</v>
      </c>
      <c r="K1715" t="s">
        <v>17</v>
      </c>
      <c r="L1715">
        <v>2019</v>
      </c>
      <c r="M1715">
        <v>4</v>
      </c>
    </row>
    <row r="1716" spans="1:13" x14ac:dyDescent="0.25">
      <c r="A1716">
        <v>214433</v>
      </c>
      <c r="B1716" t="s">
        <v>372</v>
      </c>
      <c r="C1716" t="s">
        <v>14</v>
      </c>
      <c r="D1716" t="s">
        <v>15</v>
      </c>
      <c r="E1716" t="s">
        <v>370</v>
      </c>
      <c r="F1716" s="1">
        <v>43595.565949074073</v>
      </c>
      <c r="G1716">
        <v>3</v>
      </c>
      <c r="H1716">
        <v>12.21</v>
      </c>
      <c r="I1716">
        <v>36.630000000000003</v>
      </c>
      <c r="J1716">
        <v>30</v>
      </c>
      <c r="K1716" t="s">
        <v>17</v>
      </c>
      <c r="L1716">
        <v>2019</v>
      </c>
      <c r="M1716">
        <v>5</v>
      </c>
    </row>
    <row r="1717" spans="1:13" x14ac:dyDescent="0.25">
      <c r="A1717">
        <v>214435</v>
      </c>
      <c r="B1717" t="s">
        <v>371</v>
      </c>
      <c r="C1717" t="s">
        <v>14</v>
      </c>
      <c r="D1717" t="s">
        <v>15</v>
      </c>
      <c r="E1717" t="s">
        <v>370</v>
      </c>
      <c r="F1717" s="1">
        <v>43598.510671296295</v>
      </c>
      <c r="G1717">
        <v>3</v>
      </c>
      <c r="H1717">
        <v>42.88</v>
      </c>
      <c r="I1717">
        <v>128.63999999999999</v>
      </c>
      <c r="J1717">
        <v>30</v>
      </c>
      <c r="K1717" t="s">
        <v>17</v>
      </c>
      <c r="L1717">
        <v>2019</v>
      </c>
      <c r="M1717">
        <v>5</v>
      </c>
    </row>
    <row r="1718" spans="1:13" x14ac:dyDescent="0.25">
      <c r="A1718">
        <v>214433</v>
      </c>
      <c r="B1718" t="s">
        <v>372</v>
      </c>
      <c r="C1718" t="s">
        <v>14</v>
      </c>
      <c r="D1718" t="s">
        <v>15</v>
      </c>
      <c r="E1718" t="s">
        <v>370</v>
      </c>
      <c r="F1718" s="1">
        <v>43602.452245370368</v>
      </c>
      <c r="G1718">
        <v>3</v>
      </c>
      <c r="H1718">
        <v>12.21</v>
      </c>
      <c r="I1718">
        <v>36.630000000000003</v>
      </c>
      <c r="J1718">
        <v>30</v>
      </c>
      <c r="K1718" t="s">
        <v>17</v>
      </c>
      <c r="L1718">
        <v>2019</v>
      </c>
      <c r="M1718">
        <v>5</v>
      </c>
    </row>
    <row r="1719" spans="1:13" x14ac:dyDescent="0.25">
      <c r="A1719">
        <v>214435</v>
      </c>
      <c r="B1719" t="s">
        <v>371</v>
      </c>
      <c r="C1719" t="s">
        <v>14</v>
      </c>
      <c r="D1719" t="s">
        <v>15</v>
      </c>
      <c r="E1719" t="s">
        <v>370</v>
      </c>
      <c r="F1719" s="1">
        <v>43609.451226851852</v>
      </c>
      <c r="G1719">
        <v>1</v>
      </c>
      <c r="H1719">
        <v>42.88</v>
      </c>
      <c r="I1719">
        <v>42.88</v>
      </c>
      <c r="J1719">
        <v>30</v>
      </c>
      <c r="K1719" t="s">
        <v>17</v>
      </c>
      <c r="L1719">
        <v>2019</v>
      </c>
      <c r="M1719">
        <v>5</v>
      </c>
    </row>
    <row r="1720" spans="1:13" x14ac:dyDescent="0.25">
      <c r="A1720">
        <v>214435</v>
      </c>
      <c r="B1720" t="s">
        <v>371</v>
      </c>
      <c r="C1720" t="s">
        <v>14</v>
      </c>
      <c r="D1720" t="s">
        <v>15</v>
      </c>
      <c r="E1720" t="s">
        <v>370</v>
      </c>
      <c r="F1720" s="1">
        <v>43609.451226851852</v>
      </c>
      <c r="G1720">
        <v>3</v>
      </c>
      <c r="H1720">
        <v>42.88</v>
      </c>
      <c r="I1720">
        <v>128.63999999999999</v>
      </c>
      <c r="J1720">
        <v>30</v>
      </c>
      <c r="K1720" t="s">
        <v>17</v>
      </c>
      <c r="L1720">
        <v>2019</v>
      </c>
      <c r="M1720">
        <v>5</v>
      </c>
    </row>
    <row r="1721" spans="1:13" x14ac:dyDescent="0.25">
      <c r="A1721">
        <v>214433</v>
      </c>
      <c r="B1721" t="s">
        <v>372</v>
      </c>
      <c r="C1721" t="s">
        <v>14</v>
      </c>
      <c r="D1721" t="s">
        <v>15</v>
      </c>
      <c r="E1721" t="s">
        <v>370</v>
      </c>
      <c r="F1721" s="1">
        <v>43630.555219907408</v>
      </c>
      <c r="G1721">
        <v>3</v>
      </c>
      <c r="H1721">
        <v>12.21</v>
      </c>
      <c r="I1721">
        <v>36.630000000000003</v>
      </c>
      <c r="J1721">
        <v>30</v>
      </c>
      <c r="K1721" t="s">
        <v>17</v>
      </c>
      <c r="L1721">
        <v>2019</v>
      </c>
      <c r="M1721">
        <v>6</v>
      </c>
    </row>
    <row r="1722" spans="1:13" x14ac:dyDescent="0.25">
      <c r="A1722">
        <v>214433</v>
      </c>
      <c r="B1722" t="s">
        <v>372</v>
      </c>
      <c r="C1722" t="s">
        <v>14</v>
      </c>
      <c r="D1722" t="s">
        <v>15</v>
      </c>
      <c r="E1722" t="s">
        <v>370</v>
      </c>
      <c r="F1722" s="1">
        <v>43650.39508101852</v>
      </c>
      <c r="G1722">
        <v>4</v>
      </c>
      <c r="H1722">
        <v>12.2</v>
      </c>
      <c r="I1722">
        <v>48.8</v>
      </c>
      <c r="J1722">
        <v>30</v>
      </c>
      <c r="K1722" t="s">
        <v>17</v>
      </c>
      <c r="L1722">
        <v>2019</v>
      </c>
      <c r="M1722">
        <v>7</v>
      </c>
    </row>
    <row r="1723" spans="1:13" x14ac:dyDescent="0.25">
      <c r="A1723">
        <v>214433</v>
      </c>
      <c r="B1723" t="s">
        <v>372</v>
      </c>
      <c r="C1723" t="s">
        <v>14</v>
      </c>
      <c r="D1723" t="s">
        <v>15</v>
      </c>
      <c r="E1723" t="s">
        <v>370</v>
      </c>
      <c r="F1723" s="1">
        <v>43658.48946759259</v>
      </c>
      <c r="G1723">
        <v>1</v>
      </c>
      <c r="H1723">
        <v>12.2</v>
      </c>
      <c r="I1723">
        <v>12.2</v>
      </c>
      <c r="J1723">
        <v>30</v>
      </c>
      <c r="K1723" t="s">
        <v>17</v>
      </c>
      <c r="L1723">
        <v>2019</v>
      </c>
      <c r="M1723">
        <v>7</v>
      </c>
    </row>
    <row r="1724" spans="1:13" x14ac:dyDescent="0.25">
      <c r="A1724">
        <v>214433</v>
      </c>
      <c r="B1724" t="s">
        <v>372</v>
      </c>
      <c r="C1724" t="s">
        <v>14</v>
      </c>
      <c r="D1724" t="s">
        <v>15</v>
      </c>
      <c r="E1724" t="s">
        <v>370</v>
      </c>
      <c r="F1724" s="1">
        <v>43658.48946759259</v>
      </c>
      <c r="G1724">
        <v>3</v>
      </c>
      <c r="H1724">
        <v>12.2</v>
      </c>
      <c r="I1724">
        <v>36.6</v>
      </c>
      <c r="J1724">
        <v>30</v>
      </c>
      <c r="K1724" t="s">
        <v>17</v>
      </c>
      <c r="L1724">
        <v>2019</v>
      </c>
      <c r="M1724">
        <v>7</v>
      </c>
    </row>
    <row r="1725" spans="1:13" x14ac:dyDescent="0.25">
      <c r="A1725">
        <v>214433</v>
      </c>
      <c r="B1725" t="s">
        <v>372</v>
      </c>
      <c r="C1725" t="s">
        <v>14</v>
      </c>
      <c r="D1725" t="s">
        <v>15</v>
      </c>
      <c r="E1725" t="s">
        <v>370</v>
      </c>
      <c r="F1725" s="1">
        <v>43693.38108796296</v>
      </c>
      <c r="G1725">
        <v>3</v>
      </c>
      <c r="H1725">
        <v>12.2</v>
      </c>
      <c r="I1725">
        <v>36.6</v>
      </c>
      <c r="J1725">
        <v>30</v>
      </c>
      <c r="K1725" t="s">
        <v>17</v>
      </c>
      <c r="L1725">
        <v>2019</v>
      </c>
      <c r="M1725">
        <v>8</v>
      </c>
    </row>
    <row r="1726" spans="1:13" x14ac:dyDescent="0.25">
      <c r="A1726">
        <v>214433</v>
      </c>
      <c r="B1726" t="s">
        <v>372</v>
      </c>
      <c r="C1726" t="s">
        <v>14</v>
      </c>
      <c r="D1726" t="s">
        <v>15</v>
      </c>
      <c r="E1726" t="s">
        <v>370</v>
      </c>
      <c r="F1726" s="1">
        <v>43700.449201388888</v>
      </c>
      <c r="G1726">
        <v>4</v>
      </c>
      <c r="H1726">
        <v>12.21</v>
      </c>
      <c r="I1726">
        <v>48.84</v>
      </c>
      <c r="J1726">
        <v>30</v>
      </c>
      <c r="K1726" t="s">
        <v>17</v>
      </c>
      <c r="L1726">
        <v>2019</v>
      </c>
      <c r="M1726">
        <v>8</v>
      </c>
    </row>
    <row r="1727" spans="1:13" x14ac:dyDescent="0.25">
      <c r="A1727">
        <v>214433</v>
      </c>
      <c r="B1727" t="s">
        <v>372</v>
      </c>
      <c r="C1727" t="s">
        <v>14</v>
      </c>
      <c r="D1727" t="s">
        <v>15</v>
      </c>
      <c r="E1727" t="s">
        <v>370</v>
      </c>
      <c r="F1727" s="1">
        <v>43714.434039351851</v>
      </c>
      <c r="G1727">
        <v>2</v>
      </c>
      <c r="H1727">
        <v>12.21</v>
      </c>
      <c r="I1727">
        <v>24.42</v>
      </c>
      <c r="J1727">
        <v>30</v>
      </c>
      <c r="K1727" t="s">
        <v>17</v>
      </c>
      <c r="L1727">
        <v>2019</v>
      </c>
      <c r="M1727">
        <v>9</v>
      </c>
    </row>
    <row r="1728" spans="1:13" x14ac:dyDescent="0.25">
      <c r="A1728">
        <v>214433</v>
      </c>
      <c r="B1728" t="s">
        <v>372</v>
      </c>
      <c r="C1728" t="s">
        <v>14</v>
      </c>
      <c r="D1728" t="s">
        <v>15</v>
      </c>
      <c r="E1728" t="s">
        <v>370</v>
      </c>
      <c r="F1728" s="1">
        <v>43714.561967592592</v>
      </c>
      <c r="G1728">
        <v>3</v>
      </c>
      <c r="H1728">
        <v>12.21</v>
      </c>
      <c r="I1728">
        <v>36.630000000000003</v>
      </c>
      <c r="J1728">
        <v>30</v>
      </c>
      <c r="K1728" t="s">
        <v>17</v>
      </c>
      <c r="L1728">
        <v>2019</v>
      </c>
      <c r="M1728">
        <v>9</v>
      </c>
    </row>
    <row r="1729" spans="1:13" x14ac:dyDescent="0.25">
      <c r="A1729">
        <v>214433</v>
      </c>
      <c r="B1729" t="s">
        <v>372</v>
      </c>
      <c r="C1729" t="s">
        <v>14</v>
      </c>
      <c r="D1729" t="s">
        <v>15</v>
      </c>
      <c r="E1729" t="s">
        <v>370</v>
      </c>
      <c r="F1729" s="1">
        <v>43721.539502314816</v>
      </c>
      <c r="G1729">
        <v>4</v>
      </c>
      <c r="H1729">
        <v>12.2</v>
      </c>
      <c r="I1729">
        <v>48.8</v>
      </c>
      <c r="J1729">
        <v>30</v>
      </c>
      <c r="K1729" t="s">
        <v>17</v>
      </c>
      <c r="L1729">
        <v>2019</v>
      </c>
      <c r="M1729">
        <v>9</v>
      </c>
    </row>
    <row r="1730" spans="1:13" x14ac:dyDescent="0.25">
      <c r="A1730">
        <v>214433</v>
      </c>
      <c r="B1730" t="s">
        <v>372</v>
      </c>
      <c r="C1730" t="s">
        <v>14</v>
      </c>
      <c r="D1730" t="s">
        <v>15</v>
      </c>
      <c r="E1730" t="s">
        <v>370</v>
      </c>
      <c r="F1730" s="1">
        <v>43735.560115740744</v>
      </c>
      <c r="G1730">
        <v>3</v>
      </c>
      <c r="H1730">
        <v>12.2</v>
      </c>
      <c r="I1730">
        <v>36.6</v>
      </c>
      <c r="J1730">
        <v>30</v>
      </c>
      <c r="K1730" t="s">
        <v>17</v>
      </c>
      <c r="L1730">
        <v>2019</v>
      </c>
      <c r="M1730">
        <v>9</v>
      </c>
    </row>
    <row r="1731" spans="1:13" x14ac:dyDescent="0.25">
      <c r="A1731">
        <v>214435</v>
      </c>
      <c r="B1731" t="s">
        <v>371</v>
      </c>
      <c r="C1731" t="s">
        <v>14</v>
      </c>
      <c r="D1731" t="s">
        <v>15</v>
      </c>
      <c r="E1731" t="s">
        <v>370</v>
      </c>
      <c r="F1731" s="1">
        <v>43756.432962962965</v>
      </c>
      <c r="G1731">
        <v>1</v>
      </c>
      <c r="H1731">
        <v>42.88</v>
      </c>
      <c r="I1731">
        <v>42.88</v>
      </c>
      <c r="J1731">
        <v>30</v>
      </c>
      <c r="K1731" t="s">
        <v>17</v>
      </c>
      <c r="L1731">
        <v>2019</v>
      </c>
      <c r="M1731">
        <v>10</v>
      </c>
    </row>
    <row r="1732" spans="1:13" x14ac:dyDescent="0.25">
      <c r="A1732">
        <v>214435</v>
      </c>
      <c r="B1732" t="s">
        <v>371</v>
      </c>
      <c r="C1732" t="s">
        <v>14</v>
      </c>
      <c r="D1732" t="s">
        <v>15</v>
      </c>
      <c r="E1732" t="s">
        <v>370</v>
      </c>
      <c r="F1732" s="1">
        <v>43756.432962962965</v>
      </c>
      <c r="G1732">
        <v>2</v>
      </c>
      <c r="H1732">
        <v>42.88</v>
      </c>
      <c r="I1732">
        <v>85.76</v>
      </c>
      <c r="J1732">
        <v>30</v>
      </c>
      <c r="K1732" t="s">
        <v>17</v>
      </c>
      <c r="L1732">
        <v>2019</v>
      </c>
      <c r="M1732">
        <v>10</v>
      </c>
    </row>
    <row r="1733" spans="1:13" x14ac:dyDescent="0.25">
      <c r="A1733">
        <v>214433</v>
      </c>
      <c r="B1733" t="s">
        <v>372</v>
      </c>
      <c r="C1733" t="s">
        <v>14</v>
      </c>
      <c r="D1733" t="s">
        <v>15</v>
      </c>
      <c r="E1733" t="s">
        <v>370</v>
      </c>
      <c r="F1733" s="1">
        <v>43762.401562500003</v>
      </c>
      <c r="G1733">
        <v>2</v>
      </c>
      <c r="H1733">
        <v>12.2</v>
      </c>
      <c r="I1733">
        <v>24.4</v>
      </c>
      <c r="J1733">
        <v>30</v>
      </c>
      <c r="K1733" t="s">
        <v>17</v>
      </c>
      <c r="L1733">
        <v>2019</v>
      </c>
      <c r="M1733">
        <v>10</v>
      </c>
    </row>
    <row r="1734" spans="1:13" x14ac:dyDescent="0.25">
      <c r="A1734">
        <v>214433</v>
      </c>
      <c r="B1734" t="s">
        <v>372</v>
      </c>
      <c r="C1734" t="s">
        <v>14</v>
      </c>
      <c r="D1734" t="s">
        <v>15</v>
      </c>
      <c r="E1734" t="s">
        <v>370</v>
      </c>
      <c r="F1734" s="1">
        <v>43770.468321759261</v>
      </c>
      <c r="G1734">
        <v>3</v>
      </c>
      <c r="H1734">
        <v>12.2</v>
      </c>
      <c r="I1734">
        <v>36.6</v>
      </c>
      <c r="J1734">
        <v>30</v>
      </c>
      <c r="K1734" t="s">
        <v>17</v>
      </c>
      <c r="L1734">
        <v>2019</v>
      </c>
      <c r="M1734">
        <v>11</v>
      </c>
    </row>
    <row r="1735" spans="1:13" x14ac:dyDescent="0.25">
      <c r="A1735">
        <v>214433</v>
      </c>
      <c r="B1735" t="s">
        <v>372</v>
      </c>
      <c r="C1735" t="s">
        <v>14</v>
      </c>
      <c r="D1735" t="s">
        <v>15</v>
      </c>
      <c r="E1735" t="s">
        <v>370</v>
      </c>
      <c r="F1735" s="1">
        <v>43784.450868055559</v>
      </c>
      <c r="G1735">
        <v>4</v>
      </c>
      <c r="H1735">
        <v>12.2</v>
      </c>
      <c r="I1735">
        <v>48.8</v>
      </c>
      <c r="J1735">
        <v>30</v>
      </c>
      <c r="K1735" t="s">
        <v>17</v>
      </c>
      <c r="L1735">
        <v>2019</v>
      </c>
      <c r="M1735">
        <v>11</v>
      </c>
    </row>
    <row r="1736" spans="1:13" x14ac:dyDescent="0.25">
      <c r="A1736">
        <v>214433</v>
      </c>
      <c r="B1736" t="s">
        <v>372</v>
      </c>
      <c r="C1736" t="s">
        <v>14</v>
      </c>
      <c r="D1736" t="s">
        <v>15</v>
      </c>
      <c r="E1736" t="s">
        <v>370</v>
      </c>
      <c r="F1736" s="1">
        <v>43788.53402777778</v>
      </c>
      <c r="G1736">
        <v>1</v>
      </c>
      <c r="H1736">
        <v>12.2</v>
      </c>
      <c r="I1736">
        <v>12.2</v>
      </c>
      <c r="J1736">
        <v>30</v>
      </c>
      <c r="K1736" t="s">
        <v>17</v>
      </c>
      <c r="L1736">
        <v>2019</v>
      </c>
      <c r="M1736">
        <v>11</v>
      </c>
    </row>
    <row r="1737" spans="1:13" x14ac:dyDescent="0.25">
      <c r="A1737">
        <v>214433</v>
      </c>
      <c r="B1737" t="s">
        <v>372</v>
      </c>
      <c r="C1737" t="s">
        <v>14</v>
      </c>
      <c r="D1737" t="s">
        <v>15</v>
      </c>
      <c r="E1737" t="s">
        <v>370</v>
      </c>
      <c r="F1737" s="1">
        <v>43811.535821759258</v>
      </c>
      <c r="G1737">
        <v>1</v>
      </c>
      <c r="H1737">
        <v>12.2</v>
      </c>
      <c r="I1737">
        <v>12.2</v>
      </c>
      <c r="J1737">
        <v>30</v>
      </c>
      <c r="K1737" t="s">
        <v>17</v>
      </c>
      <c r="L1737">
        <v>2019</v>
      </c>
      <c r="M1737">
        <v>12</v>
      </c>
    </row>
    <row r="1738" spans="1:13" x14ac:dyDescent="0.25">
      <c r="A1738">
        <v>214433</v>
      </c>
      <c r="B1738" t="s">
        <v>372</v>
      </c>
      <c r="C1738" t="s">
        <v>14</v>
      </c>
      <c r="D1738" t="s">
        <v>15</v>
      </c>
      <c r="E1738" t="s">
        <v>370</v>
      </c>
      <c r="F1738" s="1">
        <v>43812.428518518522</v>
      </c>
      <c r="G1738">
        <v>3</v>
      </c>
      <c r="H1738">
        <v>12.2</v>
      </c>
      <c r="I1738">
        <v>36.6</v>
      </c>
      <c r="J1738">
        <v>30</v>
      </c>
      <c r="K1738" t="s">
        <v>17</v>
      </c>
      <c r="L1738">
        <v>2019</v>
      </c>
      <c r="M1738">
        <v>12</v>
      </c>
    </row>
    <row r="1739" spans="1:13" x14ac:dyDescent="0.25">
      <c r="A1739">
        <v>214433</v>
      </c>
      <c r="B1739" t="s">
        <v>372</v>
      </c>
      <c r="C1739" t="s">
        <v>14</v>
      </c>
      <c r="D1739" t="s">
        <v>15</v>
      </c>
      <c r="E1739" t="s">
        <v>370</v>
      </c>
      <c r="F1739" s="1">
        <v>43830.442696759259</v>
      </c>
      <c r="G1739">
        <v>2</v>
      </c>
      <c r="H1739">
        <v>12.32</v>
      </c>
      <c r="I1739">
        <v>24.64</v>
      </c>
      <c r="J1739">
        <v>30</v>
      </c>
      <c r="K1739" t="s">
        <v>17</v>
      </c>
      <c r="L1739">
        <v>2019</v>
      </c>
      <c r="M1739">
        <v>12</v>
      </c>
    </row>
    <row r="1740" spans="1:13" x14ac:dyDescent="0.25">
      <c r="A1740">
        <v>214525</v>
      </c>
      <c r="B1740" t="s">
        <v>373</v>
      </c>
      <c r="C1740" t="s">
        <v>14</v>
      </c>
      <c r="D1740" t="s">
        <v>15</v>
      </c>
      <c r="E1740" t="s">
        <v>370</v>
      </c>
      <c r="F1740" s="1">
        <v>43187.585752314815</v>
      </c>
      <c r="G1740">
        <v>2</v>
      </c>
      <c r="H1740">
        <v>26.46</v>
      </c>
      <c r="I1740">
        <v>52.92</v>
      </c>
      <c r="J1740">
        <v>30</v>
      </c>
      <c r="K1740" t="s">
        <v>17</v>
      </c>
      <c r="L1740">
        <v>2018</v>
      </c>
      <c r="M1740">
        <v>3</v>
      </c>
    </row>
    <row r="1741" spans="1:13" x14ac:dyDescent="0.25">
      <c r="A1741">
        <v>214525</v>
      </c>
      <c r="B1741" t="s">
        <v>373</v>
      </c>
      <c r="C1741" t="s">
        <v>14</v>
      </c>
      <c r="D1741" t="s">
        <v>15</v>
      </c>
      <c r="E1741" t="s">
        <v>370</v>
      </c>
      <c r="F1741" s="1">
        <v>43250.446851851855</v>
      </c>
      <c r="G1741">
        <v>1</v>
      </c>
      <c r="H1741">
        <v>26.46</v>
      </c>
      <c r="I1741">
        <v>26.46</v>
      </c>
      <c r="J1741">
        <v>30</v>
      </c>
      <c r="K1741" t="s">
        <v>17</v>
      </c>
      <c r="L1741">
        <v>2018</v>
      </c>
      <c r="M1741">
        <v>5</v>
      </c>
    </row>
    <row r="1742" spans="1:13" x14ac:dyDescent="0.25">
      <c r="A1742">
        <v>214525</v>
      </c>
      <c r="B1742" t="s">
        <v>373</v>
      </c>
      <c r="C1742" t="s">
        <v>14</v>
      </c>
      <c r="D1742" t="s">
        <v>15</v>
      </c>
      <c r="E1742" t="s">
        <v>370</v>
      </c>
      <c r="F1742" s="1">
        <v>43278.527361111112</v>
      </c>
      <c r="G1742">
        <v>2</v>
      </c>
      <c r="H1742">
        <v>26.46</v>
      </c>
      <c r="I1742">
        <v>52.92</v>
      </c>
      <c r="J1742">
        <v>30</v>
      </c>
      <c r="K1742" t="s">
        <v>17</v>
      </c>
      <c r="L1742">
        <v>2018</v>
      </c>
      <c r="M1742">
        <v>6</v>
      </c>
    </row>
    <row r="1743" spans="1:13" x14ac:dyDescent="0.25">
      <c r="A1743">
        <v>214525</v>
      </c>
      <c r="B1743" t="s">
        <v>373</v>
      </c>
      <c r="C1743" t="s">
        <v>14</v>
      </c>
      <c r="D1743" t="s">
        <v>15</v>
      </c>
      <c r="E1743" t="s">
        <v>370</v>
      </c>
      <c r="F1743" s="1">
        <v>43278.527361111112</v>
      </c>
      <c r="G1743">
        <v>4</v>
      </c>
      <c r="H1743">
        <v>25.94</v>
      </c>
      <c r="I1743">
        <v>103.76</v>
      </c>
      <c r="J1743">
        <v>30</v>
      </c>
      <c r="K1743" t="s">
        <v>17</v>
      </c>
      <c r="L1743">
        <v>2018</v>
      </c>
      <c r="M1743">
        <v>6</v>
      </c>
    </row>
    <row r="1744" spans="1:13" x14ac:dyDescent="0.25">
      <c r="A1744">
        <v>214525</v>
      </c>
      <c r="B1744" t="s">
        <v>373</v>
      </c>
      <c r="C1744" t="s">
        <v>14</v>
      </c>
      <c r="D1744" t="s">
        <v>15</v>
      </c>
      <c r="E1744" t="s">
        <v>370</v>
      </c>
      <c r="F1744" s="1">
        <v>43427.381435185183</v>
      </c>
      <c r="G1744">
        <v>1</v>
      </c>
      <c r="H1744">
        <v>26.46</v>
      </c>
      <c r="I1744">
        <v>26.46</v>
      </c>
      <c r="J1744">
        <v>30</v>
      </c>
      <c r="K1744" t="s">
        <v>17</v>
      </c>
      <c r="L1744">
        <v>2018</v>
      </c>
      <c r="M1744">
        <v>11</v>
      </c>
    </row>
    <row r="1745" spans="1:13" x14ac:dyDescent="0.25">
      <c r="A1745">
        <v>214525</v>
      </c>
      <c r="B1745" t="s">
        <v>373</v>
      </c>
      <c r="C1745" t="s">
        <v>14</v>
      </c>
      <c r="D1745" t="s">
        <v>15</v>
      </c>
      <c r="E1745" t="s">
        <v>370</v>
      </c>
      <c r="F1745" s="1">
        <v>43434.412916666668</v>
      </c>
      <c r="G1745">
        <v>3</v>
      </c>
      <c r="H1745">
        <v>26.46</v>
      </c>
      <c r="I1745">
        <v>79.38</v>
      </c>
      <c r="J1745">
        <v>30</v>
      </c>
      <c r="K1745" t="s">
        <v>17</v>
      </c>
      <c r="L1745">
        <v>2018</v>
      </c>
      <c r="M1745">
        <v>11</v>
      </c>
    </row>
    <row r="1746" spans="1:13" x14ac:dyDescent="0.25">
      <c r="A1746">
        <v>214525</v>
      </c>
      <c r="B1746" t="s">
        <v>373</v>
      </c>
      <c r="C1746" t="s">
        <v>14</v>
      </c>
      <c r="D1746" t="s">
        <v>15</v>
      </c>
      <c r="E1746" t="s">
        <v>370</v>
      </c>
      <c r="F1746" s="1">
        <v>43558.527222222219</v>
      </c>
      <c r="G1746">
        <v>2</v>
      </c>
      <c r="H1746">
        <v>26.49</v>
      </c>
      <c r="I1746">
        <v>52.98</v>
      </c>
      <c r="J1746">
        <v>30</v>
      </c>
      <c r="K1746" t="s">
        <v>17</v>
      </c>
      <c r="L1746">
        <v>2019</v>
      </c>
      <c r="M1746">
        <v>4</v>
      </c>
    </row>
    <row r="1747" spans="1:13" x14ac:dyDescent="0.25">
      <c r="A1747">
        <v>214525</v>
      </c>
      <c r="B1747" t="s">
        <v>373</v>
      </c>
      <c r="C1747" t="s">
        <v>14</v>
      </c>
      <c r="D1747" t="s">
        <v>15</v>
      </c>
      <c r="E1747" t="s">
        <v>370</v>
      </c>
      <c r="F1747" s="1">
        <v>43580.538530092592</v>
      </c>
      <c r="G1747">
        <v>1</v>
      </c>
      <c r="H1747">
        <v>26.49</v>
      </c>
      <c r="I1747">
        <v>26.49</v>
      </c>
      <c r="J1747">
        <v>30</v>
      </c>
      <c r="K1747" t="s">
        <v>17</v>
      </c>
      <c r="L1747">
        <v>2019</v>
      </c>
      <c r="M1747">
        <v>4</v>
      </c>
    </row>
    <row r="1748" spans="1:13" x14ac:dyDescent="0.25">
      <c r="A1748">
        <v>214525</v>
      </c>
      <c r="B1748" t="s">
        <v>373</v>
      </c>
      <c r="C1748" t="s">
        <v>14</v>
      </c>
      <c r="D1748" t="s">
        <v>15</v>
      </c>
      <c r="E1748" t="s">
        <v>370</v>
      </c>
      <c r="F1748" s="1">
        <v>43665.476944444446</v>
      </c>
      <c r="G1748">
        <v>2</v>
      </c>
      <c r="H1748">
        <v>26.43</v>
      </c>
      <c r="I1748">
        <v>52.86</v>
      </c>
      <c r="J1748">
        <v>30</v>
      </c>
      <c r="K1748" t="s">
        <v>17</v>
      </c>
      <c r="L1748">
        <v>2019</v>
      </c>
      <c r="M1748">
        <v>7</v>
      </c>
    </row>
    <row r="1749" spans="1:13" x14ac:dyDescent="0.25">
      <c r="A1749">
        <v>214525</v>
      </c>
      <c r="B1749" t="s">
        <v>373</v>
      </c>
      <c r="C1749" t="s">
        <v>14</v>
      </c>
      <c r="D1749" t="s">
        <v>15</v>
      </c>
      <c r="E1749" t="s">
        <v>370</v>
      </c>
      <c r="F1749" s="1">
        <v>43672.422152777777</v>
      </c>
      <c r="G1749">
        <v>3</v>
      </c>
      <c r="H1749">
        <v>26.43</v>
      </c>
      <c r="I1749">
        <v>79.290000000000006</v>
      </c>
      <c r="J1749">
        <v>30</v>
      </c>
      <c r="K1749" t="s">
        <v>17</v>
      </c>
      <c r="L1749">
        <v>2019</v>
      </c>
      <c r="M1749">
        <v>7</v>
      </c>
    </row>
    <row r="1750" spans="1:13" x14ac:dyDescent="0.25">
      <c r="A1750">
        <v>214525</v>
      </c>
      <c r="B1750" t="s">
        <v>373</v>
      </c>
      <c r="C1750" t="s">
        <v>14</v>
      </c>
      <c r="D1750" t="s">
        <v>15</v>
      </c>
      <c r="E1750" t="s">
        <v>370</v>
      </c>
      <c r="F1750" s="1">
        <v>43704.526435185187</v>
      </c>
      <c r="G1750">
        <v>6</v>
      </c>
      <c r="H1750">
        <v>26.43</v>
      </c>
      <c r="I1750">
        <v>158.58000000000001</v>
      </c>
      <c r="J1750">
        <v>30</v>
      </c>
      <c r="K1750" t="s">
        <v>17</v>
      </c>
      <c r="L1750">
        <v>2019</v>
      </c>
      <c r="M1750">
        <v>8</v>
      </c>
    </row>
    <row r="1751" spans="1:13" x14ac:dyDescent="0.25">
      <c r="A1751">
        <v>214525</v>
      </c>
      <c r="B1751" t="s">
        <v>373</v>
      </c>
      <c r="C1751" t="s">
        <v>14</v>
      </c>
      <c r="D1751" t="s">
        <v>15</v>
      </c>
      <c r="E1751" t="s">
        <v>370</v>
      </c>
      <c r="F1751" s="1">
        <v>43705.604675925926</v>
      </c>
      <c r="G1751">
        <v>-6</v>
      </c>
      <c r="H1751">
        <v>26.43</v>
      </c>
      <c r="I1751">
        <v>-158.58000000000001</v>
      </c>
      <c r="J1751">
        <v>30</v>
      </c>
      <c r="K1751" t="s">
        <v>17</v>
      </c>
      <c r="L1751">
        <v>2019</v>
      </c>
      <c r="M1751">
        <v>8</v>
      </c>
    </row>
    <row r="1752" spans="1:13" x14ac:dyDescent="0.25">
      <c r="A1752">
        <v>214525</v>
      </c>
      <c r="B1752" t="s">
        <v>373</v>
      </c>
      <c r="C1752" t="s">
        <v>14</v>
      </c>
      <c r="D1752" t="s">
        <v>15</v>
      </c>
      <c r="E1752" t="s">
        <v>370</v>
      </c>
      <c r="F1752" s="1">
        <v>43762.401562500003</v>
      </c>
      <c r="G1752">
        <v>2</v>
      </c>
      <c r="H1752">
        <v>26.43</v>
      </c>
      <c r="I1752">
        <v>52.86</v>
      </c>
      <c r="J1752">
        <v>30</v>
      </c>
      <c r="K1752" t="s">
        <v>17</v>
      </c>
      <c r="L1752">
        <v>2019</v>
      </c>
      <c r="M1752">
        <v>10</v>
      </c>
    </row>
    <row r="1753" spans="1:13" x14ac:dyDescent="0.25">
      <c r="A1753">
        <v>214525</v>
      </c>
      <c r="B1753" t="s">
        <v>373</v>
      </c>
      <c r="C1753" t="s">
        <v>14</v>
      </c>
      <c r="D1753" t="s">
        <v>15</v>
      </c>
      <c r="E1753" t="s">
        <v>370</v>
      </c>
      <c r="F1753" s="1">
        <v>43811.535821759258</v>
      </c>
      <c r="G1753">
        <v>1</v>
      </c>
      <c r="H1753">
        <v>26.43</v>
      </c>
      <c r="I1753">
        <v>26.43</v>
      </c>
      <c r="J1753">
        <v>30</v>
      </c>
      <c r="K1753" t="s">
        <v>17</v>
      </c>
      <c r="L1753">
        <v>2019</v>
      </c>
      <c r="M1753">
        <v>12</v>
      </c>
    </row>
    <row r="1754" spans="1:13" x14ac:dyDescent="0.25">
      <c r="A1754">
        <v>214525</v>
      </c>
      <c r="B1754" t="s">
        <v>373</v>
      </c>
      <c r="C1754" t="s">
        <v>14</v>
      </c>
      <c r="D1754" t="s">
        <v>15</v>
      </c>
      <c r="E1754" t="s">
        <v>370</v>
      </c>
      <c r="F1754" s="1">
        <v>43812.428518518522</v>
      </c>
      <c r="G1754">
        <v>3</v>
      </c>
      <c r="H1754">
        <v>26.43</v>
      </c>
      <c r="I1754">
        <v>79.290000000000006</v>
      </c>
      <c r="J1754">
        <v>30</v>
      </c>
      <c r="K1754" t="s">
        <v>17</v>
      </c>
      <c r="L1754">
        <v>2019</v>
      </c>
      <c r="M1754">
        <v>12</v>
      </c>
    </row>
    <row r="1755" spans="1:13" x14ac:dyDescent="0.25">
      <c r="A1755">
        <v>214525</v>
      </c>
      <c r="B1755" t="s">
        <v>373</v>
      </c>
      <c r="C1755" t="s">
        <v>14</v>
      </c>
      <c r="D1755" t="s">
        <v>15</v>
      </c>
      <c r="E1755" t="s">
        <v>370</v>
      </c>
      <c r="F1755" s="1">
        <v>43817.589363425926</v>
      </c>
      <c r="G1755">
        <v>2</v>
      </c>
      <c r="H1755">
        <v>26.43</v>
      </c>
      <c r="I1755">
        <v>52.86</v>
      </c>
      <c r="J1755">
        <v>30</v>
      </c>
      <c r="K1755" t="s">
        <v>17</v>
      </c>
      <c r="L1755">
        <v>2019</v>
      </c>
      <c r="M1755">
        <v>12</v>
      </c>
    </row>
    <row r="1756" spans="1:13" x14ac:dyDescent="0.25">
      <c r="A1756">
        <v>214427</v>
      </c>
      <c r="B1756" t="s">
        <v>374</v>
      </c>
      <c r="C1756" t="s">
        <v>14</v>
      </c>
      <c r="D1756" t="s">
        <v>15</v>
      </c>
      <c r="E1756" t="s">
        <v>370</v>
      </c>
      <c r="F1756" s="1">
        <v>43105.526562500003</v>
      </c>
      <c r="G1756">
        <v>10</v>
      </c>
      <c r="H1756">
        <v>16.59</v>
      </c>
      <c r="I1756">
        <v>165.9</v>
      </c>
      <c r="J1756">
        <v>30</v>
      </c>
      <c r="K1756" t="s">
        <v>17</v>
      </c>
      <c r="L1756">
        <v>2018</v>
      </c>
      <c r="M1756">
        <v>1</v>
      </c>
    </row>
    <row r="1757" spans="1:13" x14ac:dyDescent="0.25">
      <c r="A1757">
        <v>214427</v>
      </c>
      <c r="B1757" t="s">
        <v>374</v>
      </c>
      <c r="C1757" t="s">
        <v>14</v>
      </c>
      <c r="D1757" t="s">
        <v>15</v>
      </c>
      <c r="E1757" t="s">
        <v>370</v>
      </c>
      <c r="F1757" s="1">
        <v>43108.370532407411</v>
      </c>
      <c r="G1757">
        <v>10</v>
      </c>
      <c r="H1757">
        <v>16.59</v>
      </c>
      <c r="I1757">
        <v>165.9</v>
      </c>
      <c r="J1757">
        <v>30</v>
      </c>
      <c r="K1757" t="s">
        <v>17</v>
      </c>
      <c r="L1757">
        <v>2018</v>
      </c>
      <c r="M1757">
        <v>1</v>
      </c>
    </row>
    <row r="1758" spans="1:13" x14ac:dyDescent="0.25">
      <c r="A1758">
        <v>214427</v>
      </c>
      <c r="B1758" t="s">
        <v>374</v>
      </c>
      <c r="C1758" t="s">
        <v>14</v>
      </c>
      <c r="D1758" t="s">
        <v>15</v>
      </c>
      <c r="E1758" t="s">
        <v>370</v>
      </c>
      <c r="F1758" s="1">
        <v>43126.406504629631</v>
      </c>
      <c r="G1758">
        <v>6</v>
      </c>
      <c r="H1758">
        <v>16.73</v>
      </c>
      <c r="I1758">
        <v>100.38</v>
      </c>
      <c r="J1758">
        <v>30</v>
      </c>
      <c r="K1758" t="s">
        <v>17</v>
      </c>
      <c r="L1758">
        <v>2018</v>
      </c>
      <c r="M1758">
        <v>1</v>
      </c>
    </row>
    <row r="1759" spans="1:13" x14ac:dyDescent="0.25">
      <c r="A1759">
        <v>214427</v>
      </c>
      <c r="B1759" t="s">
        <v>374</v>
      </c>
      <c r="C1759" t="s">
        <v>14</v>
      </c>
      <c r="D1759" t="s">
        <v>15</v>
      </c>
      <c r="E1759" t="s">
        <v>370</v>
      </c>
      <c r="F1759" s="1">
        <v>43154.563611111109</v>
      </c>
      <c r="G1759">
        <v>10</v>
      </c>
      <c r="H1759">
        <v>16.59</v>
      </c>
      <c r="I1759">
        <v>165.9</v>
      </c>
      <c r="J1759">
        <v>30</v>
      </c>
      <c r="K1759" t="s">
        <v>17</v>
      </c>
      <c r="L1759">
        <v>2018</v>
      </c>
      <c r="M1759">
        <v>2</v>
      </c>
    </row>
    <row r="1760" spans="1:13" x14ac:dyDescent="0.25">
      <c r="A1760">
        <v>214427</v>
      </c>
      <c r="B1760" t="s">
        <v>374</v>
      </c>
      <c r="C1760" t="s">
        <v>14</v>
      </c>
      <c r="D1760" t="s">
        <v>15</v>
      </c>
      <c r="E1760" t="s">
        <v>370</v>
      </c>
      <c r="F1760" s="1">
        <v>43161.420011574075</v>
      </c>
      <c r="G1760">
        <v>10</v>
      </c>
      <c r="H1760">
        <v>16.579999999999998</v>
      </c>
      <c r="I1760">
        <v>165.8</v>
      </c>
      <c r="J1760">
        <v>30</v>
      </c>
      <c r="K1760" t="s">
        <v>17</v>
      </c>
      <c r="L1760">
        <v>2018</v>
      </c>
      <c r="M1760">
        <v>3</v>
      </c>
    </row>
    <row r="1761" spans="1:13" x14ac:dyDescent="0.25">
      <c r="A1761">
        <v>214427</v>
      </c>
      <c r="B1761" t="s">
        <v>374</v>
      </c>
      <c r="C1761" t="s">
        <v>14</v>
      </c>
      <c r="D1761" t="s">
        <v>15</v>
      </c>
      <c r="E1761" t="s">
        <v>370</v>
      </c>
      <c r="F1761" s="1">
        <v>43231.396493055552</v>
      </c>
      <c r="G1761">
        <v>20</v>
      </c>
      <c r="H1761">
        <v>16.579999999999998</v>
      </c>
      <c r="I1761">
        <v>331.6</v>
      </c>
      <c r="J1761">
        <v>30</v>
      </c>
      <c r="K1761" t="s">
        <v>17</v>
      </c>
      <c r="L1761">
        <v>2018</v>
      </c>
      <c r="M1761">
        <v>5</v>
      </c>
    </row>
    <row r="1762" spans="1:13" x14ac:dyDescent="0.25">
      <c r="A1762">
        <v>214427</v>
      </c>
      <c r="B1762" t="s">
        <v>374</v>
      </c>
      <c r="C1762" t="s">
        <v>14</v>
      </c>
      <c r="D1762" t="s">
        <v>15</v>
      </c>
      <c r="E1762" t="s">
        <v>370</v>
      </c>
      <c r="F1762" s="1">
        <v>43231.503645833334</v>
      </c>
      <c r="G1762">
        <v>6</v>
      </c>
      <c r="H1762">
        <v>16.579999999999998</v>
      </c>
      <c r="I1762">
        <v>99.48</v>
      </c>
      <c r="J1762">
        <v>30</v>
      </c>
      <c r="K1762" t="s">
        <v>17</v>
      </c>
      <c r="L1762">
        <v>2018</v>
      </c>
      <c r="M1762">
        <v>5</v>
      </c>
    </row>
    <row r="1763" spans="1:13" x14ac:dyDescent="0.25">
      <c r="A1763">
        <v>214427</v>
      </c>
      <c r="B1763" t="s">
        <v>374</v>
      </c>
      <c r="C1763" t="s">
        <v>14</v>
      </c>
      <c r="D1763" t="s">
        <v>15</v>
      </c>
      <c r="E1763" t="s">
        <v>370</v>
      </c>
      <c r="F1763" s="1">
        <v>43280.357569444444</v>
      </c>
      <c r="G1763">
        <v>10</v>
      </c>
      <c r="H1763">
        <v>16.260000000000002</v>
      </c>
      <c r="I1763">
        <v>162.6</v>
      </c>
      <c r="J1763">
        <v>30</v>
      </c>
      <c r="K1763" t="s">
        <v>17</v>
      </c>
      <c r="L1763">
        <v>2018</v>
      </c>
      <c r="M1763">
        <v>6</v>
      </c>
    </row>
    <row r="1764" spans="1:13" x14ac:dyDescent="0.25">
      <c r="A1764">
        <v>214427</v>
      </c>
      <c r="B1764" t="s">
        <v>374</v>
      </c>
      <c r="C1764" t="s">
        <v>14</v>
      </c>
      <c r="D1764" t="s">
        <v>15</v>
      </c>
      <c r="E1764" t="s">
        <v>370</v>
      </c>
      <c r="F1764" s="1">
        <v>43280.615590277775</v>
      </c>
      <c r="G1764">
        <v>10</v>
      </c>
      <c r="H1764">
        <v>16.260000000000002</v>
      </c>
      <c r="I1764">
        <v>162.6</v>
      </c>
      <c r="J1764">
        <v>30</v>
      </c>
      <c r="K1764" t="s">
        <v>17</v>
      </c>
      <c r="L1764">
        <v>2018</v>
      </c>
      <c r="M1764">
        <v>6</v>
      </c>
    </row>
    <row r="1765" spans="1:13" x14ac:dyDescent="0.25">
      <c r="A1765">
        <v>214427</v>
      </c>
      <c r="B1765" t="s">
        <v>374</v>
      </c>
      <c r="C1765" t="s">
        <v>14</v>
      </c>
      <c r="D1765" t="s">
        <v>15</v>
      </c>
      <c r="E1765" t="s">
        <v>370</v>
      </c>
      <c r="F1765" s="1">
        <v>43301.545023148145</v>
      </c>
      <c r="G1765">
        <v>6</v>
      </c>
      <c r="H1765">
        <v>16.579999999999998</v>
      </c>
      <c r="I1765">
        <v>99.48</v>
      </c>
      <c r="J1765">
        <v>30</v>
      </c>
      <c r="K1765" t="s">
        <v>17</v>
      </c>
      <c r="L1765">
        <v>2018</v>
      </c>
      <c r="M1765">
        <v>7</v>
      </c>
    </row>
    <row r="1766" spans="1:13" x14ac:dyDescent="0.25">
      <c r="A1766">
        <v>214427</v>
      </c>
      <c r="B1766" t="s">
        <v>374</v>
      </c>
      <c r="C1766" t="s">
        <v>14</v>
      </c>
      <c r="D1766" t="s">
        <v>15</v>
      </c>
      <c r="E1766" t="s">
        <v>370</v>
      </c>
      <c r="F1766" s="1">
        <v>43305.362812500003</v>
      </c>
      <c r="G1766">
        <v>10</v>
      </c>
      <c r="H1766">
        <v>16.579999999999998</v>
      </c>
      <c r="I1766">
        <v>165.8</v>
      </c>
      <c r="J1766">
        <v>30</v>
      </c>
      <c r="K1766" t="s">
        <v>17</v>
      </c>
      <c r="L1766">
        <v>2018</v>
      </c>
      <c r="M1766">
        <v>7</v>
      </c>
    </row>
    <row r="1767" spans="1:13" x14ac:dyDescent="0.25">
      <c r="A1767">
        <v>214427</v>
      </c>
      <c r="B1767" t="s">
        <v>374</v>
      </c>
      <c r="C1767" t="s">
        <v>14</v>
      </c>
      <c r="D1767" t="s">
        <v>15</v>
      </c>
      <c r="E1767" t="s">
        <v>370</v>
      </c>
      <c r="F1767" s="1">
        <v>43307.562395833331</v>
      </c>
      <c r="G1767">
        <v>10</v>
      </c>
      <c r="H1767">
        <v>16.579999999999998</v>
      </c>
      <c r="I1767">
        <v>165.8</v>
      </c>
      <c r="J1767">
        <v>30</v>
      </c>
      <c r="K1767" t="s">
        <v>17</v>
      </c>
      <c r="L1767">
        <v>2018</v>
      </c>
      <c r="M1767">
        <v>7</v>
      </c>
    </row>
    <row r="1768" spans="1:13" x14ac:dyDescent="0.25">
      <c r="A1768">
        <v>214427</v>
      </c>
      <c r="B1768" t="s">
        <v>374</v>
      </c>
      <c r="C1768" t="s">
        <v>14</v>
      </c>
      <c r="D1768" t="s">
        <v>15</v>
      </c>
      <c r="E1768" t="s">
        <v>370</v>
      </c>
      <c r="F1768" s="1">
        <v>43308.418946759259</v>
      </c>
      <c r="G1768">
        <v>10</v>
      </c>
      <c r="H1768">
        <v>16.579999999999998</v>
      </c>
      <c r="I1768">
        <v>165.8</v>
      </c>
      <c r="J1768">
        <v>30</v>
      </c>
      <c r="K1768" t="s">
        <v>17</v>
      </c>
      <c r="L1768">
        <v>2018</v>
      </c>
      <c r="M1768">
        <v>7</v>
      </c>
    </row>
    <row r="1769" spans="1:13" x14ac:dyDescent="0.25">
      <c r="A1769">
        <v>214427</v>
      </c>
      <c r="B1769" t="s">
        <v>374</v>
      </c>
      <c r="C1769" t="s">
        <v>14</v>
      </c>
      <c r="D1769" t="s">
        <v>15</v>
      </c>
      <c r="E1769" t="s">
        <v>370</v>
      </c>
      <c r="F1769" s="1">
        <v>43452.505312499998</v>
      </c>
      <c r="G1769">
        <v>10</v>
      </c>
      <c r="H1769">
        <v>16.579999999999998</v>
      </c>
      <c r="I1769">
        <v>165.8</v>
      </c>
      <c r="J1769">
        <v>30</v>
      </c>
      <c r="K1769" t="s">
        <v>17</v>
      </c>
      <c r="L1769">
        <v>2018</v>
      </c>
      <c r="M1769">
        <v>12</v>
      </c>
    </row>
    <row r="1770" spans="1:13" x14ac:dyDescent="0.25">
      <c r="A1770">
        <v>214427</v>
      </c>
      <c r="B1770" t="s">
        <v>374</v>
      </c>
      <c r="C1770" t="s">
        <v>14</v>
      </c>
      <c r="D1770" t="s">
        <v>15</v>
      </c>
      <c r="E1770" t="s">
        <v>370</v>
      </c>
      <c r="F1770" s="1">
        <v>43453.420844907407</v>
      </c>
      <c r="G1770">
        <v>20</v>
      </c>
      <c r="H1770">
        <v>16.579999999999998</v>
      </c>
      <c r="I1770">
        <v>331.6</v>
      </c>
      <c r="J1770">
        <v>30</v>
      </c>
      <c r="K1770" t="s">
        <v>17</v>
      </c>
      <c r="L1770">
        <v>2018</v>
      </c>
      <c r="M1770">
        <v>12</v>
      </c>
    </row>
    <row r="1771" spans="1:13" x14ac:dyDescent="0.25">
      <c r="A1771">
        <v>214427</v>
      </c>
      <c r="B1771" t="s">
        <v>374</v>
      </c>
      <c r="C1771" t="s">
        <v>14</v>
      </c>
      <c r="D1771" t="s">
        <v>15</v>
      </c>
      <c r="E1771" t="s">
        <v>370</v>
      </c>
      <c r="F1771" s="1">
        <v>43616.405775462961</v>
      </c>
      <c r="G1771">
        <v>10</v>
      </c>
      <c r="H1771">
        <v>16.579999999999998</v>
      </c>
      <c r="I1771">
        <v>165.8</v>
      </c>
      <c r="J1771">
        <v>30</v>
      </c>
      <c r="K1771" t="s">
        <v>17</v>
      </c>
      <c r="L1771">
        <v>2019</v>
      </c>
      <c r="M1771">
        <v>5</v>
      </c>
    </row>
    <row r="1772" spans="1:13" x14ac:dyDescent="0.25">
      <c r="A1772">
        <v>214427</v>
      </c>
      <c r="B1772" t="s">
        <v>374</v>
      </c>
      <c r="C1772" t="s">
        <v>14</v>
      </c>
      <c r="D1772" t="s">
        <v>15</v>
      </c>
      <c r="E1772" t="s">
        <v>370</v>
      </c>
      <c r="F1772" s="1">
        <v>43693.497997685183</v>
      </c>
      <c r="G1772">
        <v>2</v>
      </c>
      <c r="H1772">
        <v>16.57</v>
      </c>
      <c r="I1772">
        <v>33.14</v>
      </c>
      <c r="J1772">
        <v>30</v>
      </c>
      <c r="K1772" t="s">
        <v>17</v>
      </c>
      <c r="L1772">
        <v>2019</v>
      </c>
      <c r="M1772">
        <v>8</v>
      </c>
    </row>
    <row r="1773" spans="1:13" x14ac:dyDescent="0.25">
      <c r="A1773">
        <v>214427</v>
      </c>
      <c r="B1773" t="s">
        <v>374</v>
      </c>
      <c r="C1773" t="s">
        <v>14</v>
      </c>
      <c r="D1773" t="s">
        <v>15</v>
      </c>
      <c r="E1773" t="s">
        <v>370</v>
      </c>
      <c r="F1773" s="1">
        <v>43693.497997685183</v>
      </c>
      <c r="G1773">
        <v>3</v>
      </c>
      <c r="H1773">
        <v>16.57</v>
      </c>
      <c r="I1773">
        <v>49.71</v>
      </c>
      <c r="J1773">
        <v>30</v>
      </c>
      <c r="K1773" t="s">
        <v>17</v>
      </c>
      <c r="L1773">
        <v>2019</v>
      </c>
      <c r="M1773">
        <v>8</v>
      </c>
    </row>
    <row r="1774" spans="1:13" x14ac:dyDescent="0.25">
      <c r="A1774">
        <v>214427</v>
      </c>
      <c r="B1774" t="s">
        <v>374</v>
      </c>
      <c r="C1774" t="s">
        <v>14</v>
      </c>
      <c r="D1774" t="s">
        <v>15</v>
      </c>
      <c r="E1774" t="s">
        <v>370</v>
      </c>
      <c r="F1774" s="1">
        <v>43707.415416666663</v>
      </c>
      <c r="G1774">
        <v>10</v>
      </c>
      <c r="H1774">
        <v>16.57</v>
      </c>
      <c r="I1774">
        <v>165.7</v>
      </c>
      <c r="J1774">
        <v>30</v>
      </c>
      <c r="K1774" t="s">
        <v>17</v>
      </c>
      <c r="L1774">
        <v>2019</v>
      </c>
      <c r="M1774">
        <v>8</v>
      </c>
    </row>
    <row r="1775" spans="1:13" x14ac:dyDescent="0.25">
      <c r="A1775">
        <v>214427</v>
      </c>
      <c r="B1775" t="s">
        <v>374</v>
      </c>
      <c r="C1775" t="s">
        <v>14</v>
      </c>
      <c r="D1775" t="s">
        <v>15</v>
      </c>
      <c r="E1775" t="s">
        <v>370</v>
      </c>
      <c r="F1775" s="1">
        <v>43707.533171296294</v>
      </c>
      <c r="G1775">
        <v>6</v>
      </c>
      <c r="H1775">
        <v>16.57</v>
      </c>
      <c r="I1775">
        <v>99.42</v>
      </c>
      <c r="J1775">
        <v>30</v>
      </c>
      <c r="K1775" t="s">
        <v>17</v>
      </c>
      <c r="L1775">
        <v>2019</v>
      </c>
      <c r="M1775">
        <v>8</v>
      </c>
    </row>
    <row r="1776" spans="1:13" x14ac:dyDescent="0.25">
      <c r="A1776">
        <v>214427</v>
      </c>
      <c r="B1776" t="s">
        <v>374</v>
      </c>
      <c r="C1776" t="s">
        <v>14</v>
      </c>
      <c r="D1776" t="s">
        <v>15</v>
      </c>
      <c r="E1776" t="s">
        <v>370</v>
      </c>
      <c r="F1776" s="1">
        <v>43718.514293981483</v>
      </c>
      <c r="G1776">
        <v>1</v>
      </c>
      <c r="H1776">
        <v>16.57</v>
      </c>
      <c r="I1776">
        <v>16.57</v>
      </c>
      <c r="J1776">
        <v>30</v>
      </c>
      <c r="K1776" t="s">
        <v>17</v>
      </c>
      <c r="L1776">
        <v>2019</v>
      </c>
      <c r="M1776">
        <v>9</v>
      </c>
    </row>
    <row r="1777" spans="1:13" x14ac:dyDescent="0.25">
      <c r="A1777">
        <v>214427</v>
      </c>
      <c r="B1777" t="s">
        <v>374</v>
      </c>
      <c r="C1777" t="s">
        <v>14</v>
      </c>
      <c r="D1777" t="s">
        <v>15</v>
      </c>
      <c r="E1777" t="s">
        <v>370</v>
      </c>
      <c r="F1777" s="1">
        <v>43735.560115740744</v>
      </c>
      <c r="G1777">
        <v>6</v>
      </c>
      <c r="H1777">
        <v>16.57</v>
      </c>
      <c r="I1777">
        <v>99.42</v>
      </c>
      <c r="J1777">
        <v>30</v>
      </c>
      <c r="K1777" t="s">
        <v>17</v>
      </c>
      <c r="L1777">
        <v>2019</v>
      </c>
      <c r="M1777">
        <v>9</v>
      </c>
    </row>
    <row r="1778" spans="1:13" x14ac:dyDescent="0.25">
      <c r="A1778">
        <v>214427</v>
      </c>
      <c r="B1778" t="s">
        <v>374</v>
      </c>
      <c r="C1778" t="s">
        <v>14</v>
      </c>
      <c r="D1778" t="s">
        <v>15</v>
      </c>
      <c r="E1778" t="s">
        <v>370</v>
      </c>
      <c r="F1778" s="1">
        <v>43808.558495370373</v>
      </c>
      <c r="G1778">
        <v>3</v>
      </c>
      <c r="H1778">
        <v>16.57</v>
      </c>
      <c r="I1778">
        <v>49.71</v>
      </c>
      <c r="J1778">
        <v>30</v>
      </c>
      <c r="K1778" t="s">
        <v>17</v>
      </c>
      <c r="L1778">
        <v>2019</v>
      </c>
      <c r="M1778">
        <v>12</v>
      </c>
    </row>
    <row r="1779" spans="1:13" x14ac:dyDescent="0.25">
      <c r="A1779">
        <v>214427</v>
      </c>
      <c r="B1779" t="s">
        <v>374</v>
      </c>
      <c r="C1779" t="s">
        <v>14</v>
      </c>
      <c r="D1779" t="s">
        <v>15</v>
      </c>
      <c r="E1779" t="s">
        <v>370</v>
      </c>
      <c r="F1779" s="1">
        <v>43817.589363425926</v>
      </c>
      <c r="G1779">
        <v>6</v>
      </c>
      <c r="H1779">
        <v>16.57</v>
      </c>
      <c r="I1779">
        <v>99.42</v>
      </c>
      <c r="J1779">
        <v>30</v>
      </c>
      <c r="K1779" t="s">
        <v>17</v>
      </c>
      <c r="L1779">
        <v>2019</v>
      </c>
      <c r="M1779">
        <v>12</v>
      </c>
    </row>
    <row r="1780" spans="1:13" x14ac:dyDescent="0.25">
      <c r="A1780">
        <v>214427</v>
      </c>
      <c r="B1780" t="s">
        <v>374</v>
      </c>
      <c r="C1780" t="s">
        <v>14</v>
      </c>
      <c r="D1780" t="s">
        <v>15</v>
      </c>
      <c r="E1780" t="s">
        <v>370</v>
      </c>
      <c r="F1780" s="1">
        <v>43822.473263888889</v>
      </c>
      <c r="G1780">
        <v>6</v>
      </c>
      <c r="H1780">
        <v>16.579999999999998</v>
      </c>
      <c r="I1780">
        <v>99.48</v>
      </c>
      <c r="J1780">
        <v>30</v>
      </c>
      <c r="K1780" t="s">
        <v>17</v>
      </c>
      <c r="L1780">
        <v>2019</v>
      </c>
      <c r="M1780">
        <v>12</v>
      </c>
    </row>
    <row r="1781" spans="1:13" x14ac:dyDescent="0.25">
      <c r="A1781">
        <v>194669</v>
      </c>
      <c r="B1781" t="s">
        <v>375</v>
      </c>
      <c r="C1781" t="s">
        <v>14</v>
      </c>
      <c r="D1781" t="s">
        <v>15</v>
      </c>
      <c r="E1781" t="s">
        <v>376</v>
      </c>
      <c r="F1781" s="1">
        <v>43108.381851851853</v>
      </c>
      <c r="G1781">
        <v>1</v>
      </c>
      <c r="H1781">
        <v>1005.13</v>
      </c>
      <c r="I1781">
        <v>1005.13</v>
      </c>
      <c r="J1781">
        <v>30</v>
      </c>
      <c r="K1781" t="s">
        <v>17</v>
      </c>
      <c r="L1781">
        <v>2018</v>
      </c>
      <c r="M1781">
        <v>1</v>
      </c>
    </row>
    <row r="1782" spans="1:13" x14ac:dyDescent="0.25">
      <c r="A1782">
        <v>194680</v>
      </c>
      <c r="B1782" t="s">
        <v>377</v>
      </c>
      <c r="C1782" t="s">
        <v>14</v>
      </c>
      <c r="D1782" t="s">
        <v>15</v>
      </c>
      <c r="E1782" t="s">
        <v>376</v>
      </c>
      <c r="F1782" s="1">
        <v>43105.535844907405</v>
      </c>
      <c r="G1782">
        <v>1</v>
      </c>
      <c r="H1782">
        <v>2023.3</v>
      </c>
      <c r="I1782">
        <v>2023.3</v>
      </c>
      <c r="J1782">
        <v>30</v>
      </c>
      <c r="K1782" t="s">
        <v>17</v>
      </c>
      <c r="L1782">
        <v>2018</v>
      </c>
      <c r="M1782">
        <v>1</v>
      </c>
    </row>
    <row r="1783" spans="1:13" x14ac:dyDescent="0.25">
      <c r="A1783">
        <v>194680</v>
      </c>
      <c r="B1783" t="s">
        <v>377</v>
      </c>
      <c r="C1783" t="s">
        <v>14</v>
      </c>
      <c r="D1783" t="s">
        <v>15</v>
      </c>
      <c r="E1783" t="s">
        <v>376</v>
      </c>
      <c r="F1783" s="1">
        <v>43755.383703703701</v>
      </c>
      <c r="G1783">
        <v>1</v>
      </c>
      <c r="H1783">
        <v>762.8</v>
      </c>
      <c r="I1783">
        <v>762.8</v>
      </c>
      <c r="J1783">
        <v>30</v>
      </c>
      <c r="K1783" t="s">
        <v>17</v>
      </c>
      <c r="L1783">
        <v>2019</v>
      </c>
      <c r="M1783">
        <v>10</v>
      </c>
    </row>
    <row r="1784" spans="1:13" x14ac:dyDescent="0.25">
      <c r="A1784">
        <v>194691</v>
      </c>
      <c r="B1784" t="s">
        <v>378</v>
      </c>
      <c r="C1784" t="s">
        <v>14</v>
      </c>
      <c r="D1784" t="s">
        <v>15</v>
      </c>
      <c r="E1784" t="s">
        <v>376</v>
      </c>
      <c r="F1784" s="1">
        <v>43150.374988425923</v>
      </c>
      <c r="G1784">
        <v>1</v>
      </c>
      <c r="H1784">
        <v>1183.1099999999999</v>
      </c>
      <c r="I1784">
        <v>1183.1099999999999</v>
      </c>
      <c r="J1784">
        <v>30</v>
      </c>
      <c r="K1784" t="s">
        <v>17</v>
      </c>
      <c r="L1784">
        <v>2018</v>
      </c>
      <c r="M1784">
        <v>2</v>
      </c>
    </row>
    <row r="1785" spans="1:13" x14ac:dyDescent="0.25">
      <c r="A1785">
        <v>194691</v>
      </c>
      <c r="B1785" t="s">
        <v>378</v>
      </c>
      <c r="C1785" t="s">
        <v>14</v>
      </c>
      <c r="D1785" t="s">
        <v>15</v>
      </c>
      <c r="E1785" t="s">
        <v>376</v>
      </c>
      <c r="F1785" s="1">
        <v>43312.402106481481</v>
      </c>
      <c r="G1785">
        <v>1</v>
      </c>
      <c r="H1785">
        <v>715.96</v>
      </c>
      <c r="I1785">
        <v>715.96</v>
      </c>
      <c r="J1785">
        <v>30</v>
      </c>
      <c r="K1785" t="s">
        <v>17</v>
      </c>
      <c r="L1785">
        <v>2018</v>
      </c>
      <c r="M1785">
        <v>7</v>
      </c>
    </row>
    <row r="1786" spans="1:13" x14ac:dyDescent="0.25">
      <c r="A1786">
        <v>848765</v>
      </c>
      <c r="B1786" t="s">
        <v>379</v>
      </c>
      <c r="C1786" t="s">
        <v>14</v>
      </c>
      <c r="D1786" t="s">
        <v>15</v>
      </c>
      <c r="E1786" t="s">
        <v>380</v>
      </c>
      <c r="F1786" s="1">
        <v>43124.522199074076</v>
      </c>
      <c r="G1786">
        <v>2</v>
      </c>
      <c r="H1786">
        <v>128.44999999999999</v>
      </c>
      <c r="I1786">
        <v>256.89999999999998</v>
      </c>
      <c r="J1786">
        <v>30</v>
      </c>
      <c r="K1786" t="s">
        <v>17</v>
      </c>
      <c r="L1786">
        <v>2018</v>
      </c>
      <c r="M1786">
        <v>1</v>
      </c>
    </row>
    <row r="1787" spans="1:13" x14ac:dyDescent="0.25">
      <c r="A1787">
        <v>113767</v>
      </c>
      <c r="B1787" t="s">
        <v>381</v>
      </c>
      <c r="C1787" t="s">
        <v>14</v>
      </c>
      <c r="D1787" t="s">
        <v>15</v>
      </c>
      <c r="E1787" t="s">
        <v>380</v>
      </c>
      <c r="F1787" s="1">
        <v>43126.406504629631</v>
      </c>
      <c r="G1787">
        <v>1</v>
      </c>
      <c r="H1787">
        <v>44.66</v>
      </c>
      <c r="I1787">
        <v>44.66</v>
      </c>
      <c r="J1787">
        <v>30</v>
      </c>
      <c r="K1787" t="s">
        <v>17</v>
      </c>
      <c r="L1787">
        <v>2018</v>
      </c>
      <c r="M1787">
        <v>1</v>
      </c>
    </row>
    <row r="1788" spans="1:13" x14ac:dyDescent="0.25">
      <c r="A1788">
        <v>113767</v>
      </c>
      <c r="B1788" t="s">
        <v>381</v>
      </c>
      <c r="C1788" t="s">
        <v>14</v>
      </c>
      <c r="D1788" t="s">
        <v>15</v>
      </c>
      <c r="E1788" t="s">
        <v>380</v>
      </c>
      <c r="F1788" s="1">
        <v>43126.406504629631</v>
      </c>
      <c r="G1788">
        <v>2</v>
      </c>
      <c r="H1788">
        <v>44.66</v>
      </c>
      <c r="I1788">
        <v>89.32</v>
      </c>
      <c r="J1788">
        <v>30</v>
      </c>
      <c r="K1788" t="s">
        <v>17</v>
      </c>
      <c r="L1788">
        <v>2018</v>
      </c>
      <c r="M1788">
        <v>1</v>
      </c>
    </row>
    <row r="1789" spans="1:13" x14ac:dyDescent="0.25">
      <c r="A1789">
        <v>113767</v>
      </c>
      <c r="B1789" t="s">
        <v>381</v>
      </c>
      <c r="C1789" t="s">
        <v>14</v>
      </c>
      <c r="D1789" t="s">
        <v>15</v>
      </c>
      <c r="E1789" t="s">
        <v>380</v>
      </c>
      <c r="F1789" s="1">
        <v>43133.511296296296</v>
      </c>
      <c r="G1789">
        <v>1</v>
      </c>
      <c r="H1789">
        <v>44.66</v>
      </c>
      <c r="I1789">
        <v>44.66</v>
      </c>
      <c r="J1789">
        <v>30</v>
      </c>
      <c r="K1789" t="s">
        <v>17</v>
      </c>
      <c r="L1789">
        <v>2018</v>
      </c>
      <c r="M1789">
        <v>2</v>
      </c>
    </row>
    <row r="1790" spans="1:13" x14ac:dyDescent="0.25">
      <c r="A1790">
        <v>113767</v>
      </c>
      <c r="B1790" t="s">
        <v>381</v>
      </c>
      <c r="C1790" t="s">
        <v>14</v>
      </c>
      <c r="D1790" t="s">
        <v>15</v>
      </c>
      <c r="E1790" t="s">
        <v>380</v>
      </c>
      <c r="F1790" s="1">
        <v>43133.511296296296</v>
      </c>
      <c r="G1790">
        <v>2</v>
      </c>
      <c r="H1790">
        <v>44.66</v>
      </c>
      <c r="I1790">
        <v>89.32</v>
      </c>
      <c r="J1790">
        <v>30</v>
      </c>
      <c r="K1790" t="s">
        <v>17</v>
      </c>
      <c r="L1790">
        <v>2018</v>
      </c>
      <c r="M1790">
        <v>2</v>
      </c>
    </row>
    <row r="1791" spans="1:13" x14ac:dyDescent="0.25">
      <c r="A1791">
        <v>113767</v>
      </c>
      <c r="B1791" t="s">
        <v>381</v>
      </c>
      <c r="C1791" t="s">
        <v>14</v>
      </c>
      <c r="D1791" t="s">
        <v>15</v>
      </c>
      <c r="E1791" t="s">
        <v>380</v>
      </c>
      <c r="F1791" s="1">
        <v>43245.398229166669</v>
      </c>
      <c r="G1791">
        <v>1</v>
      </c>
      <c r="H1791">
        <v>44.66</v>
      </c>
      <c r="I1791">
        <v>44.66</v>
      </c>
      <c r="J1791">
        <v>30</v>
      </c>
      <c r="K1791" t="s">
        <v>17</v>
      </c>
      <c r="L1791">
        <v>2018</v>
      </c>
      <c r="M1791">
        <v>5</v>
      </c>
    </row>
    <row r="1792" spans="1:13" x14ac:dyDescent="0.25">
      <c r="A1792">
        <v>848765</v>
      </c>
      <c r="B1792" t="s">
        <v>379</v>
      </c>
      <c r="C1792" t="s">
        <v>14</v>
      </c>
      <c r="D1792" t="s">
        <v>15</v>
      </c>
      <c r="E1792" t="s">
        <v>380</v>
      </c>
      <c r="F1792" s="1">
        <v>43314.332141203704</v>
      </c>
      <c r="G1792">
        <v>1</v>
      </c>
      <c r="H1792">
        <v>129.58000000000001</v>
      </c>
      <c r="I1792">
        <v>129.58000000000001</v>
      </c>
      <c r="J1792">
        <v>30</v>
      </c>
      <c r="K1792" t="s">
        <v>17</v>
      </c>
      <c r="L1792">
        <v>2018</v>
      </c>
      <c r="M1792">
        <v>8</v>
      </c>
    </row>
    <row r="1793" spans="1:13" x14ac:dyDescent="0.25">
      <c r="A1793">
        <v>113767</v>
      </c>
      <c r="B1793" t="s">
        <v>381</v>
      </c>
      <c r="C1793" t="s">
        <v>14</v>
      </c>
      <c r="D1793" t="s">
        <v>15</v>
      </c>
      <c r="E1793" t="s">
        <v>380</v>
      </c>
      <c r="F1793" s="1">
        <v>43384.519259259258</v>
      </c>
      <c r="G1793">
        <v>1</v>
      </c>
      <c r="H1793">
        <v>44.66</v>
      </c>
      <c r="I1793">
        <v>44.66</v>
      </c>
      <c r="J1793">
        <v>30</v>
      </c>
      <c r="K1793" t="s">
        <v>17</v>
      </c>
      <c r="L1793">
        <v>2018</v>
      </c>
      <c r="M1793">
        <v>10</v>
      </c>
    </row>
    <row r="1794" spans="1:13" x14ac:dyDescent="0.25">
      <c r="A1794">
        <v>113768</v>
      </c>
      <c r="B1794" t="s">
        <v>382</v>
      </c>
      <c r="C1794" t="s">
        <v>14</v>
      </c>
      <c r="D1794" t="s">
        <v>15</v>
      </c>
      <c r="E1794" t="s">
        <v>380</v>
      </c>
      <c r="F1794" s="1">
        <v>43385.515196759261</v>
      </c>
      <c r="G1794">
        <v>1</v>
      </c>
      <c r="H1794">
        <v>89.31</v>
      </c>
      <c r="I1794">
        <v>89.31</v>
      </c>
      <c r="J1794">
        <v>30</v>
      </c>
      <c r="K1794" t="s">
        <v>17</v>
      </c>
      <c r="L1794">
        <v>2018</v>
      </c>
      <c r="M1794">
        <v>10</v>
      </c>
    </row>
    <row r="1795" spans="1:13" x14ac:dyDescent="0.25">
      <c r="A1795">
        <v>113768</v>
      </c>
      <c r="B1795" t="s">
        <v>382</v>
      </c>
      <c r="C1795" t="s">
        <v>14</v>
      </c>
      <c r="D1795" t="s">
        <v>15</v>
      </c>
      <c r="E1795" t="s">
        <v>380</v>
      </c>
      <c r="F1795" s="1">
        <v>43388.336157407408</v>
      </c>
      <c r="G1795">
        <v>2</v>
      </c>
      <c r="H1795">
        <v>89.75</v>
      </c>
      <c r="I1795">
        <v>179.5</v>
      </c>
      <c r="J1795">
        <v>30</v>
      </c>
      <c r="K1795" t="s">
        <v>17</v>
      </c>
      <c r="L1795">
        <v>2018</v>
      </c>
      <c r="M1795">
        <v>10</v>
      </c>
    </row>
    <row r="1796" spans="1:13" x14ac:dyDescent="0.25">
      <c r="A1796">
        <v>848765</v>
      </c>
      <c r="B1796" t="s">
        <v>379</v>
      </c>
      <c r="C1796" t="s">
        <v>14</v>
      </c>
      <c r="D1796" t="s">
        <v>15</v>
      </c>
      <c r="E1796" t="s">
        <v>380</v>
      </c>
      <c r="F1796" s="1">
        <v>43468.5309375</v>
      </c>
      <c r="G1796">
        <v>1</v>
      </c>
      <c r="H1796">
        <v>128.44999999999999</v>
      </c>
      <c r="I1796">
        <v>128.44999999999999</v>
      </c>
      <c r="J1796">
        <v>30</v>
      </c>
      <c r="K1796" t="s">
        <v>17</v>
      </c>
      <c r="L1796">
        <v>2019</v>
      </c>
      <c r="M1796">
        <v>1</v>
      </c>
    </row>
    <row r="1797" spans="1:13" x14ac:dyDescent="0.25">
      <c r="A1797">
        <v>113767</v>
      </c>
      <c r="B1797" t="s">
        <v>381</v>
      </c>
      <c r="C1797" t="s">
        <v>14</v>
      </c>
      <c r="D1797" t="s">
        <v>15</v>
      </c>
      <c r="E1797" t="s">
        <v>380</v>
      </c>
      <c r="F1797" s="1">
        <v>43490.390914351854</v>
      </c>
      <c r="G1797">
        <v>2</v>
      </c>
      <c r="H1797">
        <v>44.66</v>
      </c>
      <c r="I1797">
        <v>89.32</v>
      </c>
      <c r="J1797">
        <v>30</v>
      </c>
      <c r="K1797" t="s">
        <v>17</v>
      </c>
      <c r="L1797">
        <v>2019</v>
      </c>
      <c r="M1797">
        <v>1</v>
      </c>
    </row>
    <row r="1798" spans="1:13" x14ac:dyDescent="0.25">
      <c r="A1798">
        <v>113767</v>
      </c>
      <c r="B1798" t="s">
        <v>381</v>
      </c>
      <c r="C1798" t="s">
        <v>14</v>
      </c>
      <c r="D1798" t="s">
        <v>15</v>
      </c>
      <c r="E1798" t="s">
        <v>380</v>
      </c>
      <c r="F1798" s="1">
        <v>43572.452106481483</v>
      </c>
      <c r="G1798">
        <v>2</v>
      </c>
      <c r="H1798">
        <v>44.66</v>
      </c>
      <c r="I1798">
        <v>89.32</v>
      </c>
      <c r="J1798">
        <v>30</v>
      </c>
      <c r="K1798" t="s">
        <v>17</v>
      </c>
      <c r="L1798">
        <v>2019</v>
      </c>
      <c r="M1798">
        <v>4</v>
      </c>
    </row>
    <row r="1799" spans="1:13" x14ac:dyDescent="0.25">
      <c r="A1799">
        <v>113767</v>
      </c>
      <c r="B1799" t="s">
        <v>381</v>
      </c>
      <c r="C1799" t="s">
        <v>14</v>
      </c>
      <c r="D1799" t="s">
        <v>15</v>
      </c>
      <c r="E1799" t="s">
        <v>380</v>
      </c>
      <c r="F1799" s="1">
        <v>43635.514421296299</v>
      </c>
      <c r="G1799">
        <v>1</v>
      </c>
      <c r="H1799">
        <v>44.66</v>
      </c>
      <c r="I1799">
        <v>44.66</v>
      </c>
      <c r="J1799">
        <v>30</v>
      </c>
      <c r="K1799" t="s">
        <v>17</v>
      </c>
      <c r="L1799">
        <v>2019</v>
      </c>
      <c r="M1799">
        <v>6</v>
      </c>
    </row>
    <row r="1800" spans="1:13" x14ac:dyDescent="0.25">
      <c r="A1800">
        <v>113767</v>
      </c>
      <c r="B1800" t="s">
        <v>381</v>
      </c>
      <c r="C1800" t="s">
        <v>14</v>
      </c>
      <c r="D1800" t="s">
        <v>15</v>
      </c>
      <c r="E1800" t="s">
        <v>380</v>
      </c>
      <c r="F1800" s="1">
        <v>43635.515625</v>
      </c>
      <c r="G1800">
        <v>1</v>
      </c>
      <c r="H1800">
        <v>44.66</v>
      </c>
      <c r="I1800">
        <v>44.66</v>
      </c>
      <c r="J1800">
        <v>30</v>
      </c>
      <c r="K1800" t="s">
        <v>17</v>
      </c>
      <c r="L1800">
        <v>2019</v>
      </c>
      <c r="M1800">
        <v>6</v>
      </c>
    </row>
    <row r="1801" spans="1:13" x14ac:dyDescent="0.25">
      <c r="A1801">
        <v>113768</v>
      </c>
      <c r="B1801" t="s">
        <v>382</v>
      </c>
      <c r="C1801" t="s">
        <v>14</v>
      </c>
      <c r="D1801" t="s">
        <v>15</v>
      </c>
      <c r="E1801" t="s">
        <v>380</v>
      </c>
      <c r="F1801" s="1">
        <v>43650.39508101852</v>
      </c>
      <c r="G1801">
        <v>2</v>
      </c>
      <c r="H1801">
        <v>89.31</v>
      </c>
      <c r="I1801">
        <v>178.62</v>
      </c>
      <c r="J1801">
        <v>30</v>
      </c>
      <c r="K1801" t="s">
        <v>17</v>
      </c>
      <c r="L1801">
        <v>2019</v>
      </c>
      <c r="M1801">
        <v>7</v>
      </c>
    </row>
    <row r="1802" spans="1:13" x14ac:dyDescent="0.25">
      <c r="A1802">
        <v>113767</v>
      </c>
      <c r="B1802" t="s">
        <v>381</v>
      </c>
      <c r="C1802" t="s">
        <v>14</v>
      </c>
      <c r="D1802" t="s">
        <v>15</v>
      </c>
      <c r="E1802" t="s">
        <v>380</v>
      </c>
      <c r="F1802" s="1">
        <v>43756.432962962965</v>
      </c>
      <c r="G1802">
        <v>2</v>
      </c>
      <c r="H1802">
        <v>44.84</v>
      </c>
      <c r="I1802">
        <v>89.68</v>
      </c>
      <c r="J1802">
        <v>30</v>
      </c>
      <c r="K1802" t="s">
        <v>17</v>
      </c>
      <c r="L1802">
        <v>2019</v>
      </c>
      <c r="M1802">
        <v>10</v>
      </c>
    </row>
    <row r="1803" spans="1:13" x14ac:dyDescent="0.25">
      <c r="A1803">
        <v>218354</v>
      </c>
      <c r="B1803" t="s">
        <v>383</v>
      </c>
      <c r="C1803" t="s">
        <v>14</v>
      </c>
      <c r="D1803" t="s">
        <v>15</v>
      </c>
      <c r="E1803" t="s">
        <v>384</v>
      </c>
      <c r="F1803" s="1">
        <v>43125.426712962966</v>
      </c>
      <c r="G1803">
        <v>1</v>
      </c>
      <c r="H1803">
        <v>170.9</v>
      </c>
      <c r="I1803">
        <v>170.9</v>
      </c>
      <c r="J1803">
        <v>30</v>
      </c>
      <c r="K1803" t="s">
        <v>17</v>
      </c>
      <c r="L1803">
        <v>2018</v>
      </c>
      <c r="M1803">
        <v>1</v>
      </c>
    </row>
    <row r="1804" spans="1:13" x14ac:dyDescent="0.25">
      <c r="A1804">
        <v>218354</v>
      </c>
      <c r="B1804" t="s">
        <v>383</v>
      </c>
      <c r="C1804" t="s">
        <v>14</v>
      </c>
      <c r="D1804" t="s">
        <v>15</v>
      </c>
      <c r="E1804" t="s">
        <v>384</v>
      </c>
      <c r="F1804" s="1">
        <v>43689.588321759256</v>
      </c>
      <c r="G1804">
        <v>1</v>
      </c>
      <c r="H1804">
        <v>167.45</v>
      </c>
      <c r="I1804">
        <v>167.45</v>
      </c>
      <c r="J1804">
        <v>30</v>
      </c>
      <c r="K1804" t="s">
        <v>17</v>
      </c>
      <c r="L1804">
        <v>2019</v>
      </c>
      <c r="M1804">
        <v>8</v>
      </c>
    </row>
    <row r="1805" spans="1:13" x14ac:dyDescent="0.25">
      <c r="A1805">
        <v>218354</v>
      </c>
      <c r="B1805" t="s">
        <v>383</v>
      </c>
      <c r="C1805" t="s">
        <v>14</v>
      </c>
      <c r="D1805" t="s">
        <v>15</v>
      </c>
      <c r="E1805" t="s">
        <v>384</v>
      </c>
      <c r="F1805" s="1">
        <v>43755.605810185189</v>
      </c>
      <c r="G1805">
        <v>1</v>
      </c>
      <c r="H1805">
        <v>170.73</v>
      </c>
      <c r="I1805">
        <v>170.73</v>
      </c>
      <c r="J1805">
        <v>30</v>
      </c>
      <c r="K1805" t="s">
        <v>17</v>
      </c>
      <c r="L1805">
        <v>2019</v>
      </c>
      <c r="M1805">
        <v>10</v>
      </c>
    </row>
    <row r="1806" spans="1:13" x14ac:dyDescent="0.25">
      <c r="A1806">
        <v>176155</v>
      </c>
      <c r="B1806" t="s">
        <v>385</v>
      </c>
      <c r="C1806" t="s">
        <v>14</v>
      </c>
      <c r="D1806" t="s">
        <v>15</v>
      </c>
      <c r="E1806" t="s">
        <v>386</v>
      </c>
      <c r="F1806" s="1">
        <v>43244.531238425923</v>
      </c>
      <c r="G1806">
        <v>1</v>
      </c>
      <c r="H1806">
        <v>61.41</v>
      </c>
      <c r="I1806">
        <v>61.41</v>
      </c>
      <c r="J1806">
        <v>30</v>
      </c>
      <c r="K1806" t="s">
        <v>17</v>
      </c>
      <c r="L1806">
        <v>2018</v>
      </c>
      <c r="M1806">
        <v>5</v>
      </c>
    </row>
    <row r="1807" spans="1:13" x14ac:dyDescent="0.25">
      <c r="A1807">
        <v>176155</v>
      </c>
      <c r="B1807" t="s">
        <v>385</v>
      </c>
      <c r="C1807" t="s">
        <v>14</v>
      </c>
      <c r="D1807" t="s">
        <v>15</v>
      </c>
      <c r="E1807" t="s">
        <v>386</v>
      </c>
      <c r="F1807" s="1">
        <v>43257.388379629629</v>
      </c>
      <c r="G1807">
        <v>1</v>
      </c>
      <c r="H1807">
        <v>61.41</v>
      </c>
      <c r="I1807">
        <v>61.41</v>
      </c>
      <c r="J1807">
        <v>30</v>
      </c>
      <c r="K1807" t="s">
        <v>17</v>
      </c>
      <c r="L1807">
        <v>2018</v>
      </c>
      <c r="M1807">
        <v>6</v>
      </c>
    </row>
    <row r="1808" spans="1:13" x14ac:dyDescent="0.25">
      <c r="A1808">
        <v>176155</v>
      </c>
      <c r="B1808" t="s">
        <v>385</v>
      </c>
      <c r="C1808" t="s">
        <v>14</v>
      </c>
      <c r="D1808" t="s">
        <v>15</v>
      </c>
      <c r="E1808" t="s">
        <v>386</v>
      </c>
      <c r="F1808" s="1">
        <v>43292.49790509259</v>
      </c>
      <c r="G1808">
        <v>1</v>
      </c>
      <c r="H1808">
        <v>61.41</v>
      </c>
      <c r="I1808">
        <v>61.41</v>
      </c>
      <c r="J1808">
        <v>30</v>
      </c>
      <c r="K1808" t="s">
        <v>17</v>
      </c>
      <c r="L1808">
        <v>2018</v>
      </c>
      <c r="M1808">
        <v>7</v>
      </c>
    </row>
    <row r="1809" spans="1:13" x14ac:dyDescent="0.25">
      <c r="A1809">
        <v>176155</v>
      </c>
      <c r="B1809" t="s">
        <v>385</v>
      </c>
      <c r="C1809" t="s">
        <v>14</v>
      </c>
      <c r="D1809" t="s">
        <v>15</v>
      </c>
      <c r="E1809" t="s">
        <v>386</v>
      </c>
      <c r="F1809" s="1">
        <v>43308.319548611114</v>
      </c>
      <c r="G1809">
        <v>1</v>
      </c>
      <c r="H1809">
        <v>61.41</v>
      </c>
      <c r="I1809">
        <v>61.41</v>
      </c>
      <c r="J1809">
        <v>30</v>
      </c>
      <c r="K1809" t="s">
        <v>17</v>
      </c>
      <c r="L1809">
        <v>2018</v>
      </c>
      <c r="M1809">
        <v>7</v>
      </c>
    </row>
    <row r="1810" spans="1:13" x14ac:dyDescent="0.25">
      <c r="A1810">
        <v>176155</v>
      </c>
      <c r="B1810" t="s">
        <v>385</v>
      </c>
      <c r="C1810" t="s">
        <v>14</v>
      </c>
      <c r="D1810" t="s">
        <v>15</v>
      </c>
      <c r="E1810" t="s">
        <v>386</v>
      </c>
      <c r="F1810" s="1">
        <v>43353.379374999997</v>
      </c>
      <c r="G1810">
        <v>1</v>
      </c>
      <c r="H1810">
        <v>61.96</v>
      </c>
      <c r="I1810">
        <v>61.96</v>
      </c>
      <c r="J1810">
        <v>30</v>
      </c>
      <c r="K1810" t="s">
        <v>17</v>
      </c>
      <c r="L1810">
        <v>2018</v>
      </c>
      <c r="M1810">
        <v>9</v>
      </c>
    </row>
    <row r="1811" spans="1:13" x14ac:dyDescent="0.25">
      <c r="A1811">
        <v>176155</v>
      </c>
      <c r="B1811" t="s">
        <v>385</v>
      </c>
      <c r="C1811" t="s">
        <v>14</v>
      </c>
      <c r="D1811" t="s">
        <v>15</v>
      </c>
      <c r="E1811" t="s">
        <v>386</v>
      </c>
      <c r="F1811" s="1">
        <v>43472.506493055553</v>
      </c>
      <c r="G1811">
        <v>1</v>
      </c>
      <c r="H1811">
        <v>61.41</v>
      </c>
      <c r="I1811">
        <v>61.41</v>
      </c>
      <c r="J1811">
        <v>30</v>
      </c>
      <c r="K1811" t="s">
        <v>17</v>
      </c>
      <c r="L1811">
        <v>2019</v>
      </c>
      <c r="M1811">
        <v>1</v>
      </c>
    </row>
    <row r="1812" spans="1:13" x14ac:dyDescent="0.25">
      <c r="A1812">
        <v>176155</v>
      </c>
      <c r="B1812" t="s">
        <v>385</v>
      </c>
      <c r="C1812" t="s">
        <v>14</v>
      </c>
      <c r="D1812" t="s">
        <v>15</v>
      </c>
      <c r="E1812" t="s">
        <v>386</v>
      </c>
      <c r="F1812" s="1">
        <v>43489.459548611114</v>
      </c>
      <c r="G1812">
        <v>1</v>
      </c>
      <c r="H1812">
        <v>61.41</v>
      </c>
      <c r="I1812">
        <v>61.41</v>
      </c>
      <c r="J1812">
        <v>30</v>
      </c>
      <c r="K1812" t="s">
        <v>17</v>
      </c>
      <c r="L1812">
        <v>2019</v>
      </c>
      <c r="M1812">
        <v>1</v>
      </c>
    </row>
    <row r="1813" spans="1:13" x14ac:dyDescent="0.25">
      <c r="A1813">
        <v>176155</v>
      </c>
      <c r="B1813" t="s">
        <v>385</v>
      </c>
      <c r="C1813" t="s">
        <v>14</v>
      </c>
      <c r="D1813" t="s">
        <v>15</v>
      </c>
      <c r="E1813" t="s">
        <v>386</v>
      </c>
      <c r="F1813" s="1">
        <v>43801.614745370367</v>
      </c>
      <c r="G1813">
        <v>1</v>
      </c>
      <c r="H1813">
        <v>61.36</v>
      </c>
      <c r="I1813">
        <v>61.36</v>
      </c>
      <c r="J1813">
        <v>30</v>
      </c>
      <c r="K1813" t="s">
        <v>17</v>
      </c>
      <c r="L1813">
        <v>2019</v>
      </c>
      <c r="M1813">
        <v>12</v>
      </c>
    </row>
    <row r="1814" spans="1:13" x14ac:dyDescent="0.25">
      <c r="A1814">
        <v>176155</v>
      </c>
      <c r="B1814" t="s">
        <v>385</v>
      </c>
      <c r="C1814" t="s">
        <v>14</v>
      </c>
      <c r="D1814" t="s">
        <v>15</v>
      </c>
      <c r="E1814" t="s">
        <v>386</v>
      </c>
      <c r="F1814" s="1">
        <v>43826.539120370369</v>
      </c>
      <c r="G1814">
        <v>1</v>
      </c>
      <c r="H1814">
        <v>61.36</v>
      </c>
      <c r="I1814">
        <v>61.36</v>
      </c>
      <c r="J1814">
        <v>30</v>
      </c>
      <c r="K1814" t="s">
        <v>17</v>
      </c>
      <c r="L1814">
        <v>2019</v>
      </c>
      <c r="M1814">
        <v>12</v>
      </c>
    </row>
    <row r="1815" spans="1:13" x14ac:dyDescent="0.25">
      <c r="A1815">
        <v>173405</v>
      </c>
      <c r="B1815" t="s">
        <v>387</v>
      </c>
      <c r="C1815" t="s">
        <v>14</v>
      </c>
      <c r="D1815" t="s">
        <v>15</v>
      </c>
      <c r="E1815" t="s">
        <v>183</v>
      </c>
      <c r="F1815" s="1">
        <v>43356.515543981484</v>
      </c>
      <c r="G1815">
        <v>1</v>
      </c>
      <c r="H1815">
        <v>240.11</v>
      </c>
      <c r="I1815">
        <v>240.11</v>
      </c>
      <c r="J1815">
        <v>30</v>
      </c>
      <c r="K1815" t="s">
        <v>17</v>
      </c>
      <c r="L1815">
        <v>2018</v>
      </c>
      <c r="M1815">
        <v>9</v>
      </c>
    </row>
    <row r="1816" spans="1:13" x14ac:dyDescent="0.25">
      <c r="A1816">
        <v>213258</v>
      </c>
      <c r="B1816" t="s">
        <v>388</v>
      </c>
      <c r="C1816" t="s">
        <v>14</v>
      </c>
      <c r="D1816" t="s">
        <v>15</v>
      </c>
      <c r="E1816" t="s">
        <v>389</v>
      </c>
      <c r="F1816" s="1">
        <v>43763.54928240741</v>
      </c>
      <c r="G1816">
        <v>1</v>
      </c>
      <c r="H1816">
        <v>161.57</v>
      </c>
      <c r="I1816">
        <v>161.57</v>
      </c>
      <c r="J1816">
        <v>30</v>
      </c>
      <c r="K1816" t="s">
        <v>17</v>
      </c>
      <c r="L1816">
        <v>2019</v>
      </c>
      <c r="M1816">
        <v>10</v>
      </c>
    </row>
    <row r="1817" spans="1:13" x14ac:dyDescent="0.25">
      <c r="A1817">
        <v>213255</v>
      </c>
      <c r="B1817" t="s">
        <v>390</v>
      </c>
      <c r="C1817" t="s">
        <v>14</v>
      </c>
      <c r="D1817" t="s">
        <v>15</v>
      </c>
      <c r="E1817" t="s">
        <v>389</v>
      </c>
      <c r="F1817" s="1">
        <v>43145.510451388887</v>
      </c>
      <c r="G1817">
        <v>1</v>
      </c>
      <c r="H1817">
        <v>125.73</v>
      </c>
      <c r="I1817">
        <v>125.73</v>
      </c>
      <c r="J1817">
        <v>30</v>
      </c>
      <c r="K1817" t="s">
        <v>17</v>
      </c>
      <c r="L1817">
        <v>2018</v>
      </c>
      <c r="M1817">
        <v>2</v>
      </c>
    </row>
    <row r="1818" spans="1:13" x14ac:dyDescent="0.25">
      <c r="A1818">
        <v>213255</v>
      </c>
      <c r="B1818" t="s">
        <v>390</v>
      </c>
      <c r="C1818" t="s">
        <v>14</v>
      </c>
      <c r="D1818" t="s">
        <v>15</v>
      </c>
      <c r="E1818" t="s">
        <v>389</v>
      </c>
      <c r="F1818" s="1">
        <v>43615.533506944441</v>
      </c>
      <c r="G1818">
        <v>1</v>
      </c>
      <c r="H1818">
        <v>125.72</v>
      </c>
      <c r="I1818">
        <v>125.72</v>
      </c>
      <c r="J1818">
        <v>30</v>
      </c>
      <c r="K1818" t="s">
        <v>17</v>
      </c>
      <c r="L1818">
        <v>2019</v>
      </c>
      <c r="M1818">
        <v>5</v>
      </c>
    </row>
    <row r="1819" spans="1:13" x14ac:dyDescent="0.25">
      <c r="A1819">
        <v>213255</v>
      </c>
      <c r="B1819" t="s">
        <v>390</v>
      </c>
      <c r="C1819" t="s">
        <v>14</v>
      </c>
      <c r="D1819" t="s">
        <v>15</v>
      </c>
      <c r="E1819" t="s">
        <v>389</v>
      </c>
      <c r="F1819" s="1">
        <v>43767.542696759258</v>
      </c>
      <c r="G1819">
        <v>1</v>
      </c>
      <c r="H1819">
        <v>125.57</v>
      </c>
      <c r="I1819">
        <v>125.57</v>
      </c>
      <c r="J1819">
        <v>30</v>
      </c>
      <c r="K1819" t="s">
        <v>17</v>
      </c>
      <c r="L1819">
        <v>2019</v>
      </c>
      <c r="M1819">
        <v>10</v>
      </c>
    </row>
    <row r="1820" spans="1:13" x14ac:dyDescent="0.25">
      <c r="A1820">
        <v>217108</v>
      </c>
      <c r="B1820" t="s">
        <v>391</v>
      </c>
      <c r="C1820" t="s">
        <v>392</v>
      </c>
      <c r="D1820" t="s">
        <v>393</v>
      </c>
      <c r="E1820" t="s">
        <v>394</v>
      </c>
      <c r="F1820" s="1">
        <v>43187.329687500001</v>
      </c>
      <c r="G1820">
        <v>1</v>
      </c>
      <c r="H1820">
        <v>164.73</v>
      </c>
      <c r="I1820">
        <v>164.73</v>
      </c>
      <c r="J1820">
        <v>30</v>
      </c>
      <c r="K1820" t="s">
        <v>17</v>
      </c>
      <c r="L1820">
        <v>2018</v>
      </c>
      <c r="M1820">
        <v>3</v>
      </c>
    </row>
    <row r="1821" spans="1:13" x14ac:dyDescent="0.25">
      <c r="A1821">
        <v>217108</v>
      </c>
      <c r="B1821" t="s">
        <v>391</v>
      </c>
      <c r="C1821" t="s">
        <v>392</v>
      </c>
      <c r="D1821" t="s">
        <v>393</v>
      </c>
      <c r="E1821" t="s">
        <v>394</v>
      </c>
      <c r="F1821" s="1">
        <v>43238.535439814812</v>
      </c>
      <c r="G1821">
        <v>1</v>
      </c>
      <c r="H1821">
        <v>164.73</v>
      </c>
      <c r="I1821">
        <v>164.73</v>
      </c>
      <c r="J1821">
        <v>30</v>
      </c>
      <c r="K1821" t="s">
        <v>17</v>
      </c>
      <c r="L1821">
        <v>2018</v>
      </c>
      <c r="M1821">
        <v>5</v>
      </c>
    </row>
    <row r="1822" spans="1:13" x14ac:dyDescent="0.25">
      <c r="A1822">
        <v>217108</v>
      </c>
      <c r="B1822" t="s">
        <v>391</v>
      </c>
      <c r="C1822" t="s">
        <v>392</v>
      </c>
      <c r="D1822" t="s">
        <v>393</v>
      </c>
      <c r="E1822" t="s">
        <v>394</v>
      </c>
      <c r="F1822" s="1">
        <v>43252.53297453704</v>
      </c>
      <c r="G1822">
        <v>1</v>
      </c>
      <c r="H1822">
        <v>164.73</v>
      </c>
      <c r="I1822">
        <v>164.73</v>
      </c>
      <c r="J1822">
        <v>30</v>
      </c>
      <c r="K1822" t="s">
        <v>17</v>
      </c>
      <c r="L1822">
        <v>2018</v>
      </c>
      <c r="M1822">
        <v>6</v>
      </c>
    </row>
    <row r="1823" spans="1:13" x14ac:dyDescent="0.25">
      <c r="A1823">
        <v>217108</v>
      </c>
      <c r="B1823" t="s">
        <v>391</v>
      </c>
      <c r="C1823" t="s">
        <v>392</v>
      </c>
      <c r="D1823" t="s">
        <v>393</v>
      </c>
      <c r="E1823" t="s">
        <v>394</v>
      </c>
      <c r="F1823" s="1">
        <v>43259.422800925924</v>
      </c>
      <c r="G1823">
        <v>1</v>
      </c>
      <c r="H1823">
        <v>164.73</v>
      </c>
      <c r="I1823">
        <v>164.73</v>
      </c>
      <c r="J1823">
        <v>30</v>
      </c>
      <c r="K1823" t="s">
        <v>17</v>
      </c>
      <c r="L1823">
        <v>2018</v>
      </c>
      <c r="M1823">
        <v>6</v>
      </c>
    </row>
    <row r="1824" spans="1:13" x14ac:dyDescent="0.25">
      <c r="A1824">
        <v>217108</v>
      </c>
      <c r="B1824" t="s">
        <v>391</v>
      </c>
      <c r="C1824" t="s">
        <v>392</v>
      </c>
      <c r="D1824" t="s">
        <v>393</v>
      </c>
      <c r="E1824" t="s">
        <v>394</v>
      </c>
      <c r="F1824" s="1">
        <v>43259.512731481482</v>
      </c>
      <c r="G1824">
        <v>1</v>
      </c>
      <c r="H1824">
        <v>164.73</v>
      </c>
      <c r="I1824">
        <v>164.73</v>
      </c>
      <c r="J1824">
        <v>30</v>
      </c>
      <c r="K1824" t="s">
        <v>17</v>
      </c>
      <c r="L1824">
        <v>2018</v>
      </c>
      <c r="M1824">
        <v>6</v>
      </c>
    </row>
    <row r="1825" spans="1:13" x14ac:dyDescent="0.25">
      <c r="A1825">
        <v>217108</v>
      </c>
      <c r="B1825" t="s">
        <v>391</v>
      </c>
      <c r="C1825" t="s">
        <v>392</v>
      </c>
      <c r="D1825" t="s">
        <v>393</v>
      </c>
      <c r="E1825" t="s">
        <v>394</v>
      </c>
      <c r="F1825" s="1">
        <v>43262.332800925928</v>
      </c>
      <c r="G1825">
        <v>1</v>
      </c>
      <c r="H1825">
        <v>164.73</v>
      </c>
      <c r="I1825">
        <v>164.73</v>
      </c>
      <c r="J1825">
        <v>30</v>
      </c>
      <c r="K1825" t="s">
        <v>17</v>
      </c>
      <c r="L1825">
        <v>2018</v>
      </c>
      <c r="M1825">
        <v>6</v>
      </c>
    </row>
    <row r="1826" spans="1:13" x14ac:dyDescent="0.25">
      <c r="A1826">
        <v>217108</v>
      </c>
      <c r="B1826" t="s">
        <v>391</v>
      </c>
      <c r="C1826" t="s">
        <v>392</v>
      </c>
      <c r="D1826" t="s">
        <v>393</v>
      </c>
      <c r="E1826" t="s">
        <v>394</v>
      </c>
      <c r="F1826" s="1">
        <v>43280.357569444444</v>
      </c>
      <c r="G1826">
        <v>1</v>
      </c>
      <c r="H1826">
        <v>164.73</v>
      </c>
      <c r="I1826">
        <v>164.73</v>
      </c>
      <c r="J1826">
        <v>30</v>
      </c>
      <c r="K1826" t="s">
        <v>17</v>
      </c>
      <c r="L1826">
        <v>2018</v>
      </c>
      <c r="M1826">
        <v>6</v>
      </c>
    </row>
    <row r="1827" spans="1:13" x14ac:dyDescent="0.25">
      <c r="A1827">
        <v>217108</v>
      </c>
      <c r="B1827" t="s">
        <v>391</v>
      </c>
      <c r="C1827" t="s">
        <v>392</v>
      </c>
      <c r="D1827" t="s">
        <v>393</v>
      </c>
      <c r="E1827" t="s">
        <v>394</v>
      </c>
      <c r="F1827" s="1">
        <v>43280.357569444444</v>
      </c>
      <c r="G1827">
        <v>1</v>
      </c>
      <c r="H1827">
        <v>164.73</v>
      </c>
      <c r="I1827">
        <v>164.73</v>
      </c>
      <c r="J1827">
        <v>30</v>
      </c>
      <c r="K1827" t="s">
        <v>17</v>
      </c>
      <c r="L1827">
        <v>2018</v>
      </c>
      <c r="M1827">
        <v>6</v>
      </c>
    </row>
    <row r="1828" spans="1:13" x14ac:dyDescent="0.25">
      <c r="A1828">
        <v>217108</v>
      </c>
      <c r="B1828" t="s">
        <v>391</v>
      </c>
      <c r="C1828" t="s">
        <v>392</v>
      </c>
      <c r="D1828" t="s">
        <v>393</v>
      </c>
      <c r="E1828" t="s">
        <v>394</v>
      </c>
      <c r="F1828" s="1">
        <v>43385.515196759261</v>
      </c>
      <c r="G1828">
        <v>2</v>
      </c>
      <c r="H1828">
        <v>164.73</v>
      </c>
      <c r="I1828">
        <v>329.46</v>
      </c>
      <c r="J1828">
        <v>30</v>
      </c>
      <c r="K1828" t="s">
        <v>17</v>
      </c>
      <c r="L1828">
        <v>2018</v>
      </c>
      <c r="M1828">
        <v>10</v>
      </c>
    </row>
    <row r="1829" spans="1:13" x14ac:dyDescent="0.25">
      <c r="A1829">
        <v>217108</v>
      </c>
      <c r="B1829" t="s">
        <v>391</v>
      </c>
      <c r="C1829" t="s">
        <v>392</v>
      </c>
      <c r="D1829" t="s">
        <v>393</v>
      </c>
      <c r="E1829" t="s">
        <v>394</v>
      </c>
      <c r="F1829" s="1">
        <v>43395.354780092595</v>
      </c>
      <c r="G1829">
        <v>2</v>
      </c>
      <c r="H1829">
        <v>164.73</v>
      </c>
      <c r="I1829">
        <v>329.46</v>
      </c>
      <c r="J1829">
        <v>30</v>
      </c>
      <c r="K1829" t="s">
        <v>17</v>
      </c>
      <c r="L1829">
        <v>2018</v>
      </c>
      <c r="M1829">
        <v>10</v>
      </c>
    </row>
    <row r="1830" spans="1:13" x14ac:dyDescent="0.25">
      <c r="A1830">
        <v>217108</v>
      </c>
      <c r="B1830" t="s">
        <v>391</v>
      </c>
      <c r="C1830" t="s">
        <v>392</v>
      </c>
      <c r="D1830" t="s">
        <v>393</v>
      </c>
      <c r="E1830" t="s">
        <v>394</v>
      </c>
      <c r="F1830" s="1">
        <v>43413.552384259259</v>
      </c>
      <c r="G1830">
        <v>2</v>
      </c>
      <c r="H1830">
        <v>164.73</v>
      </c>
      <c r="I1830">
        <v>329.46</v>
      </c>
      <c r="J1830">
        <v>30</v>
      </c>
      <c r="K1830" t="s">
        <v>17</v>
      </c>
      <c r="L1830">
        <v>2018</v>
      </c>
      <c r="M1830">
        <v>11</v>
      </c>
    </row>
    <row r="1831" spans="1:13" x14ac:dyDescent="0.25">
      <c r="A1831">
        <v>217108</v>
      </c>
      <c r="B1831" t="s">
        <v>391</v>
      </c>
      <c r="C1831" t="s">
        <v>392</v>
      </c>
      <c r="D1831" t="s">
        <v>393</v>
      </c>
      <c r="E1831" t="s">
        <v>394</v>
      </c>
      <c r="F1831" s="1">
        <v>43413.555428240739</v>
      </c>
      <c r="G1831">
        <v>2</v>
      </c>
      <c r="H1831">
        <v>164.73</v>
      </c>
      <c r="I1831">
        <v>329.46</v>
      </c>
      <c r="J1831">
        <v>30</v>
      </c>
      <c r="K1831" t="s">
        <v>17</v>
      </c>
      <c r="L1831">
        <v>2018</v>
      </c>
      <c r="M1831">
        <v>11</v>
      </c>
    </row>
    <row r="1832" spans="1:13" x14ac:dyDescent="0.25">
      <c r="A1832">
        <v>217108</v>
      </c>
      <c r="B1832" t="s">
        <v>391</v>
      </c>
      <c r="C1832" t="s">
        <v>392</v>
      </c>
      <c r="D1832" t="s">
        <v>393</v>
      </c>
      <c r="E1832" t="s">
        <v>394</v>
      </c>
      <c r="F1832" s="1">
        <v>43416.352372685185</v>
      </c>
      <c r="G1832">
        <v>3</v>
      </c>
      <c r="H1832">
        <v>164.73</v>
      </c>
      <c r="I1832">
        <v>494.19</v>
      </c>
      <c r="J1832">
        <v>30</v>
      </c>
      <c r="K1832" t="s">
        <v>17</v>
      </c>
      <c r="L1832">
        <v>2018</v>
      </c>
      <c r="M1832">
        <v>11</v>
      </c>
    </row>
    <row r="1833" spans="1:13" x14ac:dyDescent="0.25">
      <c r="A1833">
        <v>217108</v>
      </c>
      <c r="B1833" t="s">
        <v>391</v>
      </c>
      <c r="C1833" t="s">
        <v>392</v>
      </c>
      <c r="D1833" t="s">
        <v>393</v>
      </c>
      <c r="E1833" t="s">
        <v>394</v>
      </c>
      <c r="F1833" s="1">
        <v>43469.36991898148</v>
      </c>
      <c r="G1833">
        <v>1</v>
      </c>
      <c r="H1833">
        <v>164.73</v>
      </c>
      <c r="I1833">
        <v>164.73</v>
      </c>
      <c r="J1833">
        <v>30</v>
      </c>
      <c r="K1833" t="s">
        <v>17</v>
      </c>
      <c r="L1833">
        <v>2019</v>
      </c>
      <c r="M1833">
        <v>1</v>
      </c>
    </row>
    <row r="1834" spans="1:13" x14ac:dyDescent="0.25">
      <c r="A1834">
        <v>217108</v>
      </c>
      <c r="B1834" t="s">
        <v>391</v>
      </c>
      <c r="C1834" t="s">
        <v>392</v>
      </c>
      <c r="D1834" t="s">
        <v>393</v>
      </c>
      <c r="E1834" t="s">
        <v>394</v>
      </c>
      <c r="F1834" s="1">
        <v>43469.491550925923</v>
      </c>
      <c r="G1834">
        <v>1</v>
      </c>
      <c r="H1834">
        <v>164.73</v>
      </c>
      <c r="I1834">
        <v>164.73</v>
      </c>
      <c r="J1834">
        <v>30</v>
      </c>
      <c r="K1834" t="s">
        <v>17</v>
      </c>
      <c r="L1834">
        <v>2019</v>
      </c>
      <c r="M1834">
        <v>1</v>
      </c>
    </row>
    <row r="1835" spans="1:13" x14ac:dyDescent="0.25">
      <c r="A1835">
        <v>217108</v>
      </c>
      <c r="B1835" t="s">
        <v>391</v>
      </c>
      <c r="C1835" t="s">
        <v>392</v>
      </c>
      <c r="D1835" t="s">
        <v>393</v>
      </c>
      <c r="E1835" t="s">
        <v>394</v>
      </c>
      <c r="F1835" s="1">
        <v>43483.379710648151</v>
      </c>
      <c r="G1835">
        <v>2</v>
      </c>
      <c r="H1835">
        <v>164.73</v>
      </c>
      <c r="I1835">
        <v>329.46</v>
      </c>
      <c r="J1835">
        <v>30</v>
      </c>
      <c r="K1835" t="s">
        <v>17</v>
      </c>
      <c r="L1835">
        <v>2019</v>
      </c>
      <c r="M1835">
        <v>1</v>
      </c>
    </row>
    <row r="1836" spans="1:13" x14ac:dyDescent="0.25">
      <c r="A1836">
        <v>217108</v>
      </c>
      <c r="B1836" t="s">
        <v>391</v>
      </c>
      <c r="C1836" t="s">
        <v>392</v>
      </c>
      <c r="D1836" t="s">
        <v>393</v>
      </c>
      <c r="E1836" t="s">
        <v>394</v>
      </c>
      <c r="F1836" s="1">
        <v>43483.379710648151</v>
      </c>
      <c r="G1836">
        <v>3</v>
      </c>
      <c r="H1836">
        <v>164.73</v>
      </c>
      <c r="I1836">
        <v>494.19</v>
      </c>
      <c r="J1836">
        <v>30</v>
      </c>
      <c r="K1836" t="s">
        <v>17</v>
      </c>
      <c r="L1836">
        <v>2019</v>
      </c>
      <c r="M1836">
        <v>1</v>
      </c>
    </row>
    <row r="1837" spans="1:13" x14ac:dyDescent="0.25">
      <c r="A1837">
        <v>217108</v>
      </c>
      <c r="B1837" t="s">
        <v>391</v>
      </c>
      <c r="C1837" t="s">
        <v>392</v>
      </c>
      <c r="D1837" t="s">
        <v>393</v>
      </c>
      <c r="E1837" t="s">
        <v>394</v>
      </c>
      <c r="F1837" s="1">
        <v>43511.545428240737</v>
      </c>
      <c r="G1837">
        <v>1</v>
      </c>
      <c r="H1837">
        <v>164.73</v>
      </c>
      <c r="I1837">
        <v>164.73</v>
      </c>
      <c r="J1837">
        <v>30</v>
      </c>
      <c r="K1837" t="s">
        <v>17</v>
      </c>
      <c r="L1837">
        <v>2019</v>
      </c>
      <c r="M1837">
        <v>2</v>
      </c>
    </row>
    <row r="1838" spans="1:13" x14ac:dyDescent="0.25">
      <c r="A1838">
        <v>217108</v>
      </c>
      <c r="B1838" t="s">
        <v>391</v>
      </c>
      <c r="C1838" t="s">
        <v>392</v>
      </c>
      <c r="D1838" t="s">
        <v>393</v>
      </c>
      <c r="E1838" t="s">
        <v>394</v>
      </c>
      <c r="F1838" s="1">
        <v>43511.545428240737</v>
      </c>
      <c r="G1838">
        <v>3</v>
      </c>
      <c r="H1838">
        <v>164.73</v>
      </c>
      <c r="I1838">
        <v>494.19</v>
      </c>
      <c r="J1838">
        <v>30</v>
      </c>
      <c r="K1838" t="s">
        <v>17</v>
      </c>
      <c r="L1838">
        <v>2019</v>
      </c>
      <c r="M1838">
        <v>2</v>
      </c>
    </row>
    <row r="1839" spans="1:13" x14ac:dyDescent="0.25">
      <c r="A1839">
        <v>217108</v>
      </c>
      <c r="B1839" t="s">
        <v>391</v>
      </c>
      <c r="C1839" t="s">
        <v>392</v>
      </c>
      <c r="D1839" t="s">
        <v>393</v>
      </c>
      <c r="E1839" t="s">
        <v>394</v>
      </c>
      <c r="F1839" s="1">
        <v>43514.536006944443</v>
      </c>
      <c r="G1839">
        <v>1</v>
      </c>
      <c r="H1839">
        <v>164.73</v>
      </c>
      <c r="I1839">
        <v>164.73</v>
      </c>
      <c r="J1839">
        <v>30</v>
      </c>
      <c r="K1839" t="s">
        <v>17</v>
      </c>
      <c r="L1839">
        <v>2019</v>
      </c>
      <c r="M1839">
        <v>2</v>
      </c>
    </row>
    <row r="1840" spans="1:13" x14ac:dyDescent="0.25">
      <c r="A1840">
        <v>217108</v>
      </c>
      <c r="B1840" t="s">
        <v>391</v>
      </c>
      <c r="C1840" t="s">
        <v>392</v>
      </c>
      <c r="D1840" t="s">
        <v>393</v>
      </c>
      <c r="E1840" t="s">
        <v>394</v>
      </c>
      <c r="F1840" s="1">
        <v>43525.439375000002</v>
      </c>
      <c r="G1840">
        <v>2</v>
      </c>
      <c r="H1840">
        <v>164.73</v>
      </c>
      <c r="I1840">
        <v>329.46</v>
      </c>
      <c r="J1840">
        <v>30</v>
      </c>
      <c r="K1840" t="s">
        <v>17</v>
      </c>
      <c r="L1840">
        <v>2019</v>
      </c>
      <c r="M1840">
        <v>3</v>
      </c>
    </row>
    <row r="1841" spans="1:13" x14ac:dyDescent="0.25">
      <c r="A1841">
        <v>217108</v>
      </c>
      <c r="B1841" t="s">
        <v>391</v>
      </c>
      <c r="C1841" t="s">
        <v>392</v>
      </c>
      <c r="D1841" t="s">
        <v>393</v>
      </c>
      <c r="E1841" t="s">
        <v>394</v>
      </c>
      <c r="F1841" s="1">
        <v>43546.534722222219</v>
      </c>
      <c r="G1841">
        <v>1</v>
      </c>
      <c r="H1841">
        <v>164.73</v>
      </c>
      <c r="I1841">
        <v>164.73</v>
      </c>
      <c r="J1841">
        <v>30</v>
      </c>
      <c r="K1841" t="s">
        <v>17</v>
      </c>
      <c r="L1841">
        <v>2019</v>
      </c>
      <c r="M1841">
        <v>3</v>
      </c>
    </row>
    <row r="1842" spans="1:13" x14ac:dyDescent="0.25">
      <c r="A1842">
        <v>217108</v>
      </c>
      <c r="B1842" t="s">
        <v>391</v>
      </c>
      <c r="C1842" t="s">
        <v>392</v>
      </c>
      <c r="D1842" t="s">
        <v>393</v>
      </c>
      <c r="E1842" t="s">
        <v>394</v>
      </c>
      <c r="F1842" s="1">
        <v>43549.384837962964</v>
      </c>
      <c r="G1842">
        <v>2</v>
      </c>
      <c r="H1842">
        <v>164.73</v>
      </c>
      <c r="I1842">
        <v>329.46</v>
      </c>
      <c r="J1842">
        <v>30</v>
      </c>
      <c r="K1842" t="s">
        <v>17</v>
      </c>
      <c r="L1842">
        <v>2019</v>
      </c>
      <c r="M1842">
        <v>3</v>
      </c>
    </row>
    <row r="1843" spans="1:13" x14ac:dyDescent="0.25">
      <c r="A1843">
        <v>217108</v>
      </c>
      <c r="B1843" t="s">
        <v>391</v>
      </c>
      <c r="C1843" t="s">
        <v>392</v>
      </c>
      <c r="D1843" t="s">
        <v>393</v>
      </c>
      <c r="E1843" t="s">
        <v>394</v>
      </c>
      <c r="F1843" s="1">
        <v>43637.555243055554</v>
      </c>
      <c r="G1843">
        <v>2</v>
      </c>
      <c r="H1843">
        <v>164.73</v>
      </c>
      <c r="I1843">
        <v>329.46</v>
      </c>
      <c r="J1843">
        <v>30</v>
      </c>
      <c r="K1843" t="s">
        <v>17</v>
      </c>
      <c r="L1843">
        <v>2019</v>
      </c>
      <c r="M1843">
        <v>6</v>
      </c>
    </row>
    <row r="1844" spans="1:13" x14ac:dyDescent="0.25">
      <c r="A1844">
        <v>217108</v>
      </c>
      <c r="B1844" t="s">
        <v>391</v>
      </c>
      <c r="C1844" t="s">
        <v>392</v>
      </c>
      <c r="D1844" t="s">
        <v>393</v>
      </c>
      <c r="E1844" t="s">
        <v>394</v>
      </c>
      <c r="F1844" s="1">
        <v>43707.415416666663</v>
      </c>
      <c r="G1844">
        <v>2</v>
      </c>
      <c r="H1844">
        <v>164.73</v>
      </c>
      <c r="I1844">
        <v>329.46</v>
      </c>
      <c r="J1844">
        <v>30</v>
      </c>
      <c r="K1844" t="s">
        <v>17</v>
      </c>
      <c r="L1844">
        <v>2019</v>
      </c>
      <c r="M1844">
        <v>8</v>
      </c>
    </row>
    <row r="1845" spans="1:13" x14ac:dyDescent="0.25">
      <c r="A1845">
        <v>217108</v>
      </c>
      <c r="B1845" t="s">
        <v>391</v>
      </c>
      <c r="C1845" t="s">
        <v>392</v>
      </c>
      <c r="D1845" t="s">
        <v>393</v>
      </c>
      <c r="E1845" t="s">
        <v>394</v>
      </c>
      <c r="F1845" s="1">
        <v>43707.59747685185</v>
      </c>
      <c r="G1845">
        <v>1</v>
      </c>
      <c r="H1845">
        <v>128.36000000000001</v>
      </c>
      <c r="I1845">
        <v>128.36000000000001</v>
      </c>
      <c r="J1845">
        <v>30</v>
      </c>
      <c r="K1845" t="s">
        <v>17</v>
      </c>
      <c r="L1845">
        <v>2019</v>
      </c>
      <c r="M1845">
        <v>8</v>
      </c>
    </row>
    <row r="1846" spans="1:13" x14ac:dyDescent="0.25">
      <c r="A1846">
        <v>217108</v>
      </c>
      <c r="B1846" t="s">
        <v>391</v>
      </c>
      <c r="C1846" t="s">
        <v>392</v>
      </c>
      <c r="D1846" t="s">
        <v>393</v>
      </c>
      <c r="E1846" t="s">
        <v>394</v>
      </c>
      <c r="F1846" s="1">
        <v>43817.589363425926</v>
      </c>
      <c r="G1846">
        <v>1</v>
      </c>
      <c r="H1846">
        <v>131.15</v>
      </c>
      <c r="I1846">
        <v>131.15</v>
      </c>
      <c r="J1846">
        <v>30</v>
      </c>
      <c r="K1846" t="s">
        <v>17</v>
      </c>
      <c r="L1846">
        <v>2019</v>
      </c>
      <c r="M1846">
        <v>12</v>
      </c>
    </row>
    <row r="1847" spans="1:13" x14ac:dyDescent="0.25">
      <c r="A1847">
        <v>217108</v>
      </c>
      <c r="B1847" t="s">
        <v>391</v>
      </c>
      <c r="C1847" t="s">
        <v>392</v>
      </c>
      <c r="D1847" t="s">
        <v>393</v>
      </c>
      <c r="E1847" t="s">
        <v>394</v>
      </c>
      <c r="F1847" s="1">
        <v>43818.379872685182</v>
      </c>
      <c r="G1847">
        <v>1</v>
      </c>
      <c r="H1847">
        <v>131.15</v>
      </c>
      <c r="I1847">
        <v>131.15</v>
      </c>
      <c r="J1847">
        <v>30</v>
      </c>
      <c r="K1847" t="s">
        <v>17</v>
      </c>
      <c r="L1847">
        <v>2019</v>
      </c>
      <c r="M1847">
        <v>12</v>
      </c>
    </row>
    <row r="1848" spans="1:13" x14ac:dyDescent="0.25">
      <c r="A1848">
        <v>217108</v>
      </c>
      <c r="B1848" t="s">
        <v>391</v>
      </c>
      <c r="C1848" t="s">
        <v>392</v>
      </c>
      <c r="D1848" t="s">
        <v>393</v>
      </c>
      <c r="E1848" t="s">
        <v>394</v>
      </c>
      <c r="F1848" s="1">
        <v>43822.473263888889</v>
      </c>
      <c r="G1848">
        <v>1</v>
      </c>
      <c r="H1848">
        <v>131.15</v>
      </c>
      <c r="I1848">
        <v>131.15</v>
      </c>
      <c r="J1848">
        <v>30</v>
      </c>
      <c r="K1848" t="s">
        <v>17</v>
      </c>
      <c r="L1848">
        <v>2019</v>
      </c>
      <c r="M1848">
        <v>12</v>
      </c>
    </row>
    <row r="1849" spans="1:13" x14ac:dyDescent="0.25">
      <c r="A1849">
        <v>217109</v>
      </c>
      <c r="B1849" t="s">
        <v>395</v>
      </c>
      <c r="C1849" t="s">
        <v>392</v>
      </c>
      <c r="D1849" t="s">
        <v>393</v>
      </c>
      <c r="E1849" t="s">
        <v>394</v>
      </c>
      <c r="F1849" s="1">
        <v>43241.344710648147</v>
      </c>
      <c r="G1849">
        <v>1</v>
      </c>
      <c r="H1849">
        <v>164.73</v>
      </c>
      <c r="I1849">
        <v>164.73</v>
      </c>
      <c r="J1849">
        <v>30</v>
      </c>
      <c r="K1849" t="s">
        <v>17</v>
      </c>
      <c r="L1849">
        <v>2018</v>
      </c>
      <c r="M1849">
        <v>5</v>
      </c>
    </row>
    <row r="1850" spans="1:13" x14ac:dyDescent="0.25">
      <c r="A1850">
        <v>217109</v>
      </c>
      <c r="B1850" t="s">
        <v>395</v>
      </c>
      <c r="C1850" t="s">
        <v>392</v>
      </c>
      <c r="D1850" t="s">
        <v>393</v>
      </c>
      <c r="E1850" t="s">
        <v>394</v>
      </c>
      <c r="F1850" s="1">
        <v>43252.53297453704</v>
      </c>
      <c r="G1850">
        <v>1</v>
      </c>
      <c r="H1850">
        <v>164.73</v>
      </c>
      <c r="I1850">
        <v>164.73</v>
      </c>
      <c r="J1850">
        <v>30</v>
      </c>
      <c r="K1850" t="s">
        <v>17</v>
      </c>
      <c r="L1850">
        <v>2018</v>
      </c>
      <c r="M1850">
        <v>6</v>
      </c>
    </row>
    <row r="1851" spans="1:13" x14ac:dyDescent="0.25">
      <c r="A1851">
        <v>217109</v>
      </c>
      <c r="B1851" t="s">
        <v>395</v>
      </c>
      <c r="C1851" t="s">
        <v>392</v>
      </c>
      <c r="D1851" t="s">
        <v>393</v>
      </c>
      <c r="E1851" t="s">
        <v>394</v>
      </c>
      <c r="F1851" s="1">
        <v>43257.520902777775</v>
      </c>
      <c r="G1851">
        <v>1</v>
      </c>
      <c r="H1851">
        <v>164.73</v>
      </c>
      <c r="I1851">
        <v>164.73</v>
      </c>
      <c r="J1851">
        <v>30</v>
      </c>
      <c r="K1851" t="s">
        <v>17</v>
      </c>
      <c r="L1851">
        <v>2018</v>
      </c>
      <c r="M1851">
        <v>6</v>
      </c>
    </row>
    <row r="1852" spans="1:13" x14ac:dyDescent="0.25">
      <c r="A1852">
        <v>217109</v>
      </c>
      <c r="B1852" t="s">
        <v>395</v>
      </c>
      <c r="C1852" t="s">
        <v>392</v>
      </c>
      <c r="D1852" t="s">
        <v>393</v>
      </c>
      <c r="E1852" t="s">
        <v>394</v>
      </c>
      <c r="F1852" s="1">
        <v>43259.422800925924</v>
      </c>
      <c r="G1852">
        <v>1</v>
      </c>
      <c r="H1852">
        <v>164.73</v>
      </c>
      <c r="I1852">
        <v>164.73</v>
      </c>
      <c r="J1852">
        <v>30</v>
      </c>
      <c r="K1852" t="s">
        <v>17</v>
      </c>
      <c r="L1852">
        <v>2018</v>
      </c>
      <c r="M1852">
        <v>6</v>
      </c>
    </row>
    <row r="1853" spans="1:13" x14ac:dyDescent="0.25">
      <c r="A1853">
        <v>217109</v>
      </c>
      <c r="B1853" t="s">
        <v>395</v>
      </c>
      <c r="C1853" t="s">
        <v>392</v>
      </c>
      <c r="D1853" t="s">
        <v>393</v>
      </c>
      <c r="E1853" t="s">
        <v>394</v>
      </c>
      <c r="F1853" s="1">
        <v>43262.332800925928</v>
      </c>
      <c r="G1853">
        <v>1</v>
      </c>
      <c r="H1853">
        <v>164.73</v>
      </c>
      <c r="I1853">
        <v>164.73</v>
      </c>
      <c r="J1853">
        <v>30</v>
      </c>
      <c r="K1853" t="s">
        <v>17</v>
      </c>
      <c r="L1853">
        <v>2018</v>
      </c>
      <c r="M1853">
        <v>6</v>
      </c>
    </row>
    <row r="1854" spans="1:13" x14ac:dyDescent="0.25">
      <c r="A1854">
        <v>217109</v>
      </c>
      <c r="B1854" t="s">
        <v>395</v>
      </c>
      <c r="C1854" t="s">
        <v>392</v>
      </c>
      <c r="D1854" t="s">
        <v>393</v>
      </c>
      <c r="E1854" t="s">
        <v>394</v>
      </c>
      <c r="F1854" s="1">
        <v>43266.427083333336</v>
      </c>
      <c r="G1854">
        <v>1</v>
      </c>
      <c r="H1854">
        <v>164.73</v>
      </c>
      <c r="I1854">
        <v>164.73</v>
      </c>
      <c r="J1854">
        <v>30</v>
      </c>
      <c r="K1854" t="s">
        <v>17</v>
      </c>
      <c r="L1854">
        <v>2018</v>
      </c>
      <c r="M1854">
        <v>6</v>
      </c>
    </row>
    <row r="1855" spans="1:13" x14ac:dyDescent="0.25">
      <c r="A1855">
        <v>217109</v>
      </c>
      <c r="B1855" t="s">
        <v>395</v>
      </c>
      <c r="C1855" t="s">
        <v>392</v>
      </c>
      <c r="D1855" t="s">
        <v>393</v>
      </c>
      <c r="E1855" t="s">
        <v>394</v>
      </c>
      <c r="F1855" s="1">
        <v>43266.427083333336</v>
      </c>
      <c r="G1855">
        <v>1</v>
      </c>
      <c r="H1855">
        <v>164.73</v>
      </c>
      <c r="I1855">
        <v>164.73</v>
      </c>
      <c r="J1855">
        <v>30</v>
      </c>
      <c r="K1855" t="s">
        <v>17</v>
      </c>
      <c r="L1855">
        <v>2018</v>
      </c>
      <c r="M1855">
        <v>6</v>
      </c>
    </row>
    <row r="1856" spans="1:13" x14ac:dyDescent="0.25">
      <c r="A1856">
        <v>217109</v>
      </c>
      <c r="B1856" t="s">
        <v>395</v>
      </c>
      <c r="C1856" t="s">
        <v>392</v>
      </c>
      <c r="D1856" t="s">
        <v>393</v>
      </c>
      <c r="E1856" t="s">
        <v>394</v>
      </c>
      <c r="F1856" s="1">
        <v>43308.418946759259</v>
      </c>
      <c r="G1856">
        <v>2</v>
      </c>
      <c r="H1856">
        <v>164.73</v>
      </c>
      <c r="I1856">
        <v>329.46</v>
      </c>
      <c r="J1856">
        <v>30</v>
      </c>
      <c r="K1856" t="s">
        <v>17</v>
      </c>
      <c r="L1856">
        <v>2018</v>
      </c>
      <c r="M1856">
        <v>7</v>
      </c>
    </row>
    <row r="1857" spans="1:13" x14ac:dyDescent="0.25">
      <c r="A1857">
        <v>217109</v>
      </c>
      <c r="B1857" t="s">
        <v>395</v>
      </c>
      <c r="C1857" t="s">
        <v>392</v>
      </c>
      <c r="D1857" t="s">
        <v>393</v>
      </c>
      <c r="E1857" t="s">
        <v>394</v>
      </c>
      <c r="F1857" s="1">
        <v>43311.323263888888</v>
      </c>
      <c r="G1857">
        <v>1</v>
      </c>
      <c r="H1857">
        <v>165.84</v>
      </c>
      <c r="I1857">
        <v>165.84</v>
      </c>
      <c r="J1857">
        <v>30</v>
      </c>
      <c r="K1857" t="s">
        <v>17</v>
      </c>
      <c r="L1857">
        <v>2018</v>
      </c>
      <c r="M1857">
        <v>7</v>
      </c>
    </row>
    <row r="1858" spans="1:13" x14ac:dyDescent="0.25">
      <c r="A1858">
        <v>217109</v>
      </c>
      <c r="B1858" t="s">
        <v>395</v>
      </c>
      <c r="C1858" t="s">
        <v>392</v>
      </c>
      <c r="D1858" t="s">
        <v>393</v>
      </c>
      <c r="E1858" t="s">
        <v>394</v>
      </c>
      <c r="F1858" s="1">
        <v>43385.515196759261</v>
      </c>
      <c r="G1858">
        <v>1</v>
      </c>
      <c r="H1858">
        <v>164.73</v>
      </c>
      <c r="I1858">
        <v>164.73</v>
      </c>
      <c r="J1858">
        <v>30</v>
      </c>
      <c r="K1858" t="s">
        <v>17</v>
      </c>
      <c r="L1858">
        <v>2018</v>
      </c>
      <c r="M1858">
        <v>10</v>
      </c>
    </row>
    <row r="1859" spans="1:13" x14ac:dyDescent="0.25">
      <c r="A1859">
        <v>217109</v>
      </c>
      <c r="B1859" t="s">
        <v>395</v>
      </c>
      <c r="C1859" t="s">
        <v>392</v>
      </c>
      <c r="D1859" t="s">
        <v>393</v>
      </c>
      <c r="E1859" t="s">
        <v>394</v>
      </c>
      <c r="F1859" s="1">
        <v>43385.515196759261</v>
      </c>
      <c r="G1859">
        <v>1</v>
      </c>
      <c r="H1859">
        <v>164.73</v>
      </c>
      <c r="I1859">
        <v>164.73</v>
      </c>
      <c r="J1859">
        <v>30</v>
      </c>
      <c r="K1859" t="s">
        <v>17</v>
      </c>
      <c r="L1859">
        <v>2018</v>
      </c>
      <c r="M1859">
        <v>10</v>
      </c>
    </row>
    <row r="1860" spans="1:13" x14ac:dyDescent="0.25">
      <c r="A1860">
        <v>217109</v>
      </c>
      <c r="B1860" t="s">
        <v>395</v>
      </c>
      <c r="C1860" t="s">
        <v>392</v>
      </c>
      <c r="D1860" t="s">
        <v>393</v>
      </c>
      <c r="E1860" t="s">
        <v>394</v>
      </c>
      <c r="F1860" s="1">
        <v>43392.530046296299</v>
      </c>
      <c r="G1860">
        <v>1</v>
      </c>
      <c r="H1860">
        <v>164.73</v>
      </c>
      <c r="I1860">
        <v>164.73</v>
      </c>
      <c r="J1860">
        <v>30</v>
      </c>
      <c r="K1860" t="s">
        <v>17</v>
      </c>
      <c r="L1860">
        <v>2018</v>
      </c>
      <c r="M1860">
        <v>10</v>
      </c>
    </row>
    <row r="1861" spans="1:13" x14ac:dyDescent="0.25">
      <c r="A1861">
        <v>217109</v>
      </c>
      <c r="B1861" t="s">
        <v>395</v>
      </c>
      <c r="C1861" t="s">
        <v>392</v>
      </c>
      <c r="D1861" t="s">
        <v>393</v>
      </c>
      <c r="E1861" t="s">
        <v>394</v>
      </c>
      <c r="F1861" s="1">
        <v>43413.552384259259</v>
      </c>
      <c r="G1861">
        <v>1</v>
      </c>
      <c r="H1861">
        <v>164.73</v>
      </c>
      <c r="I1861">
        <v>164.73</v>
      </c>
      <c r="J1861">
        <v>30</v>
      </c>
      <c r="K1861" t="s">
        <v>17</v>
      </c>
      <c r="L1861">
        <v>2018</v>
      </c>
      <c r="M1861">
        <v>11</v>
      </c>
    </row>
    <row r="1862" spans="1:13" x14ac:dyDescent="0.25">
      <c r="A1862">
        <v>217109</v>
      </c>
      <c r="B1862" t="s">
        <v>395</v>
      </c>
      <c r="C1862" t="s">
        <v>392</v>
      </c>
      <c r="D1862" t="s">
        <v>393</v>
      </c>
      <c r="E1862" t="s">
        <v>394</v>
      </c>
      <c r="F1862" s="1">
        <v>43413.555428240739</v>
      </c>
      <c r="G1862">
        <v>1</v>
      </c>
      <c r="H1862">
        <v>164.73</v>
      </c>
      <c r="I1862">
        <v>164.73</v>
      </c>
      <c r="J1862">
        <v>30</v>
      </c>
      <c r="K1862" t="s">
        <v>17</v>
      </c>
      <c r="L1862">
        <v>2018</v>
      </c>
      <c r="M1862">
        <v>11</v>
      </c>
    </row>
    <row r="1863" spans="1:13" x14ac:dyDescent="0.25">
      <c r="A1863">
        <v>217109</v>
      </c>
      <c r="B1863" t="s">
        <v>395</v>
      </c>
      <c r="C1863" t="s">
        <v>392</v>
      </c>
      <c r="D1863" t="s">
        <v>393</v>
      </c>
      <c r="E1863" t="s">
        <v>394</v>
      </c>
      <c r="F1863" s="1">
        <v>43469.36991898148</v>
      </c>
      <c r="G1863">
        <v>2</v>
      </c>
      <c r="H1863">
        <v>164.73</v>
      </c>
      <c r="I1863">
        <v>329.46</v>
      </c>
      <c r="J1863">
        <v>30</v>
      </c>
      <c r="K1863" t="s">
        <v>17</v>
      </c>
      <c r="L1863">
        <v>2019</v>
      </c>
      <c r="M1863">
        <v>1</v>
      </c>
    </row>
    <row r="1864" spans="1:13" x14ac:dyDescent="0.25">
      <c r="A1864">
        <v>217109</v>
      </c>
      <c r="B1864" t="s">
        <v>395</v>
      </c>
      <c r="C1864" t="s">
        <v>392</v>
      </c>
      <c r="D1864" t="s">
        <v>393</v>
      </c>
      <c r="E1864" t="s">
        <v>394</v>
      </c>
      <c r="F1864" s="1">
        <v>43472.388321759259</v>
      </c>
      <c r="G1864">
        <v>2</v>
      </c>
      <c r="H1864">
        <v>164.73</v>
      </c>
      <c r="I1864">
        <v>329.46</v>
      </c>
      <c r="J1864">
        <v>30</v>
      </c>
      <c r="K1864" t="s">
        <v>17</v>
      </c>
      <c r="L1864">
        <v>2019</v>
      </c>
      <c r="M1864">
        <v>1</v>
      </c>
    </row>
    <row r="1865" spans="1:13" x14ac:dyDescent="0.25">
      <c r="A1865">
        <v>217109</v>
      </c>
      <c r="B1865" t="s">
        <v>395</v>
      </c>
      <c r="C1865" t="s">
        <v>392</v>
      </c>
      <c r="D1865" t="s">
        <v>393</v>
      </c>
      <c r="E1865" t="s">
        <v>394</v>
      </c>
      <c r="F1865" s="1">
        <v>43472.420810185184</v>
      </c>
      <c r="G1865">
        <v>1</v>
      </c>
      <c r="H1865">
        <v>164.73</v>
      </c>
      <c r="I1865">
        <v>164.73</v>
      </c>
      <c r="J1865">
        <v>30</v>
      </c>
      <c r="K1865" t="s">
        <v>17</v>
      </c>
      <c r="L1865">
        <v>2019</v>
      </c>
      <c r="M1865">
        <v>1</v>
      </c>
    </row>
    <row r="1866" spans="1:13" x14ac:dyDescent="0.25">
      <c r="A1866">
        <v>217109</v>
      </c>
      <c r="B1866" t="s">
        <v>395</v>
      </c>
      <c r="C1866" t="s">
        <v>392</v>
      </c>
      <c r="D1866" t="s">
        <v>393</v>
      </c>
      <c r="E1866" t="s">
        <v>394</v>
      </c>
      <c r="F1866" s="1">
        <v>43497.458101851851</v>
      </c>
      <c r="G1866">
        <v>2</v>
      </c>
      <c r="H1866">
        <v>164.73</v>
      </c>
      <c r="I1866">
        <v>329.46</v>
      </c>
      <c r="J1866">
        <v>30</v>
      </c>
      <c r="K1866" t="s">
        <v>17</v>
      </c>
      <c r="L1866">
        <v>2019</v>
      </c>
      <c r="M1866">
        <v>2</v>
      </c>
    </row>
    <row r="1867" spans="1:13" x14ac:dyDescent="0.25">
      <c r="A1867">
        <v>217109</v>
      </c>
      <c r="B1867" t="s">
        <v>395</v>
      </c>
      <c r="C1867" t="s">
        <v>392</v>
      </c>
      <c r="D1867" t="s">
        <v>393</v>
      </c>
      <c r="E1867" t="s">
        <v>394</v>
      </c>
      <c r="F1867" s="1">
        <v>43511.545428240737</v>
      </c>
      <c r="G1867">
        <v>1</v>
      </c>
      <c r="H1867">
        <v>164.73</v>
      </c>
      <c r="I1867">
        <v>164.73</v>
      </c>
      <c r="J1867">
        <v>30</v>
      </c>
      <c r="K1867" t="s">
        <v>17</v>
      </c>
      <c r="L1867">
        <v>2019</v>
      </c>
      <c r="M1867">
        <v>2</v>
      </c>
    </row>
    <row r="1868" spans="1:13" x14ac:dyDescent="0.25">
      <c r="A1868">
        <v>217109</v>
      </c>
      <c r="B1868" t="s">
        <v>395</v>
      </c>
      <c r="C1868" t="s">
        <v>392</v>
      </c>
      <c r="D1868" t="s">
        <v>393</v>
      </c>
      <c r="E1868" t="s">
        <v>394</v>
      </c>
      <c r="F1868" s="1">
        <v>43511.545428240737</v>
      </c>
      <c r="G1868">
        <v>1</v>
      </c>
      <c r="H1868">
        <v>164.73</v>
      </c>
      <c r="I1868">
        <v>164.73</v>
      </c>
      <c r="J1868">
        <v>30</v>
      </c>
      <c r="K1868" t="s">
        <v>17</v>
      </c>
      <c r="L1868">
        <v>2019</v>
      </c>
      <c r="M1868">
        <v>2</v>
      </c>
    </row>
    <row r="1869" spans="1:13" x14ac:dyDescent="0.25">
      <c r="A1869">
        <v>217109</v>
      </c>
      <c r="B1869" t="s">
        <v>395</v>
      </c>
      <c r="C1869" t="s">
        <v>392</v>
      </c>
      <c r="D1869" t="s">
        <v>393</v>
      </c>
      <c r="E1869" t="s">
        <v>394</v>
      </c>
      <c r="F1869" s="1">
        <v>43525.439375000002</v>
      </c>
      <c r="G1869">
        <v>1</v>
      </c>
      <c r="H1869">
        <v>164.73</v>
      </c>
      <c r="I1869">
        <v>164.73</v>
      </c>
      <c r="J1869">
        <v>30</v>
      </c>
      <c r="K1869" t="s">
        <v>17</v>
      </c>
      <c r="L1869">
        <v>2019</v>
      </c>
      <c r="M1869">
        <v>3</v>
      </c>
    </row>
    <row r="1870" spans="1:13" x14ac:dyDescent="0.25">
      <c r="A1870">
        <v>217109</v>
      </c>
      <c r="B1870" t="s">
        <v>395</v>
      </c>
      <c r="C1870" t="s">
        <v>392</v>
      </c>
      <c r="D1870" t="s">
        <v>393</v>
      </c>
      <c r="E1870" t="s">
        <v>394</v>
      </c>
      <c r="F1870" s="1">
        <v>43525.439375000002</v>
      </c>
      <c r="G1870">
        <v>1</v>
      </c>
      <c r="H1870">
        <v>164.73</v>
      </c>
      <c r="I1870">
        <v>164.73</v>
      </c>
      <c r="J1870">
        <v>30</v>
      </c>
      <c r="K1870" t="s">
        <v>17</v>
      </c>
      <c r="L1870">
        <v>2019</v>
      </c>
      <c r="M1870">
        <v>3</v>
      </c>
    </row>
    <row r="1871" spans="1:13" x14ac:dyDescent="0.25">
      <c r="A1871">
        <v>217109</v>
      </c>
      <c r="B1871" t="s">
        <v>395</v>
      </c>
      <c r="C1871" t="s">
        <v>392</v>
      </c>
      <c r="D1871" t="s">
        <v>393</v>
      </c>
      <c r="E1871" t="s">
        <v>394</v>
      </c>
      <c r="F1871" s="1">
        <v>43546.534722222219</v>
      </c>
      <c r="G1871">
        <v>3</v>
      </c>
      <c r="H1871">
        <v>164.73</v>
      </c>
      <c r="I1871">
        <v>494.19</v>
      </c>
      <c r="J1871">
        <v>30</v>
      </c>
      <c r="K1871" t="s">
        <v>17</v>
      </c>
      <c r="L1871">
        <v>2019</v>
      </c>
      <c r="M1871">
        <v>3</v>
      </c>
    </row>
    <row r="1872" spans="1:13" x14ac:dyDescent="0.25">
      <c r="A1872">
        <v>217109</v>
      </c>
      <c r="B1872" t="s">
        <v>395</v>
      </c>
      <c r="C1872" t="s">
        <v>392</v>
      </c>
      <c r="D1872" t="s">
        <v>393</v>
      </c>
      <c r="E1872" t="s">
        <v>394</v>
      </c>
      <c r="F1872" s="1">
        <v>43588.495983796296</v>
      </c>
      <c r="G1872">
        <v>3</v>
      </c>
      <c r="H1872">
        <v>164.73</v>
      </c>
      <c r="I1872">
        <v>494.19</v>
      </c>
      <c r="J1872">
        <v>30</v>
      </c>
      <c r="K1872" t="s">
        <v>17</v>
      </c>
      <c r="L1872">
        <v>2019</v>
      </c>
      <c r="M1872">
        <v>5</v>
      </c>
    </row>
    <row r="1873" spans="1:13" x14ac:dyDescent="0.25">
      <c r="A1873">
        <v>217109</v>
      </c>
      <c r="B1873" t="s">
        <v>395</v>
      </c>
      <c r="C1873" t="s">
        <v>392</v>
      </c>
      <c r="D1873" t="s">
        <v>393</v>
      </c>
      <c r="E1873" t="s">
        <v>394</v>
      </c>
      <c r="F1873" s="1">
        <v>43637.555243055554</v>
      </c>
      <c r="G1873">
        <v>3</v>
      </c>
      <c r="H1873">
        <v>164.73</v>
      </c>
      <c r="I1873">
        <v>494.19</v>
      </c>
      <c r="J1873">
        <v>30</v>
      </c>
      <c r="K1873" t="s">
        <v>17</v>
      </c>
      <c r="L1873">
        <v>2019</v>
      </c>
      <c r="M1873">
        <v>6</v>
      </c>
    </row>
    <row r="1874" spans="1:13" x14ac:dyDescent="0.25">
      <c r="A1874">
        <v>217109</v>
      </c>
      <c r="B1874" t="s">
        <v>395</v>
      </c>
      <c r="C1874" t="s">
        <v>392</v>
      </c>
      <c r="D1874" t="s">
        <v>393</v>
      </c>
      <c r="E1874" t="s">
        <v>394</v>
      </c>
      <c r="F1874" s="1">
        <v>43644.601365740738</v>
      </c>
      <c r="G1874">
        <v>4</v>
      </c>
      <c r="H1874">
        <v>164.73</v>
      </c>
      <c r="I1874">
        <v>658.92</v>
      </c>
      <c r="J1874">
        <v>30</v>
      </c>
      <c r="K1874" t="s">
        <v>17</v>
      </c>
      <c r="L1874">
        <v>2019</v>
      </c>
      <c r="M1874">
        <v>6</v>
      </c>
    </row>
    <row r="1875" spans="1:13" x14ac:dyDescent="0.25">
      <c r="A1875">
        <v>217109</v>
      </c>
      <c r="B1875" t="s">
        <v>395</v>
      </c>
      <c r="C1875" t="s">
        <v>392</v>
      </c>
      <c r="D1875" t="s">
        <v>393</v>
      </c>
      <c r="E1875" t="s">
        <v>394</v>
      </c>
      <c r="F1875" s="1">
        <v>43647.371886574074</v>
      </c>
      <c r="G1875">
        <v>1</v>
      </c>
      <c r="H1875">
        <v>164.73</v>
      </c>
      <c r="I1875">
        <v>164.73</v>
      </c>
      <c r="J1875">
        <v>30</v>
      </c>
      <c r="K1875" t="s">
        <v>17</v>
      </c>
      <c r="L1875">
        <v>2019</v>
      </c>
      <c r="M1875">
        <v>7</v>
      </c>
    </row>
    <row r="1876" spans="1:13" x14ac:dyDescent="0.25">
      <c r="A1876">
        <v>217109</v>
      </c>
      <c r="B1876" t="s">
        <v>395</v>
      </c>
      <c r="C1876" t="s">
        <v>392</v>
      </c>
      <c r="D1876" t="s">
        <v>393</v>
      </c>
      <c r="E1876" t="s">
        <v>394</v>
      </c>
      <c r="F1876" s="1">
        <v>43707.415416666663</v>
      </c>
      <c r="G1876">
        <v>2</v>
      </c>
      <c r="H1876">
        <v>164.73</v>
      </c>
      <c r="I1876">
        <v>329.46</v>
      </c>
      <c r="J1876">
        <v>30</v>
      </c>
      <c r="K1876" t="s">
        <v>17</v>
      </c>
      <c r="L1876">
        <v>2019</v>
      </c>
      <c r="M1876">
        <v>8</v>
      </c>
    </row>
    <row r="1877" spans="1:13" x14ac:dyDescent="0.25">
      <c r="A1877">
        <v>217109</v>
      </c>
      <c r="B1877" t="s">
        <v>395</v>
      </c>
      <c r="C1877" t="s">
        <v>392</v>
      </c>
      <c r="D1877" t="s">
        <v>393</v>
      </c>
      <c r="E1877" t="s">
        <v>394</v>
      </c>
      <c r="F1877" s="1">
        <v>43707.59747685185</v>
      </c>
      <c r="G1877">
        <v>2</v>
      </c>
      <c r="H1877">
        <v>128.36000000000001</v>
      </c>
      <c r="I1877">
        <v>256.72000000000003</v>
      </c>
      <c r="J1877">
        <v>30</v>
      </c>
      <c r="K1877" t="s">
        <v>17</v>
      </c>
      <c r="L1877">
        <v>2019</v>
      </c>
      <c r="M1877">
        <v>8</v>
      </c>
    </row>
    <row r="1878" spans="1:13" x14ac:dyDescent="0.25">
      <c r="A1878">
        <v>217109</v>
      </c>
      <c r="B1878" t="s">
        <v>395</v>
      </c>
      <c r="C1878" t="s">
        <v>392</v>
      </c>
      <c r="D1878" t="s">
        <v>393</v>
      </c>
      <c r="E1878" t="s">
        <v>394</v>
      </c>
      <c r="F1878" s="1">
        <v>43805.567881944444</v>
      </c>
      <c r="G1878">
        <v>1</v>
      </c>
      <c r="H1878">
        <v>131.15</v>
      </c>
      <c r="I1878">
        <v>131.15</v>
      </c>
      <c r="J1878">
        <v>30</v>
      </c>
      <c r="K1878" t="s">
        <v>17</v>
      </c>
      <c r="L1878">
        <v>2019</v>
      </c>
      <c r="M1878">
        <v>12</v>
      </c>
    </row>
    <row r="1879" spans="1:13" x14ac:dyDescent="0.25">
      <c r="A1879">
        <v>217109</v>
      </c>
      <c r="B1879" t="s">
        <v>395</v>
      </c>
      <c r="C1879" t="s">
        <v>392</v>
      </c>
      <c r="D1879" t="s">
        <v>393</v>
      </c>
      <c r="E1879" t="s">
        <v>394</v>
      </c>
      <c r="F1879" s="1">
        <v>43805.567881944444</v>
      </c>
      <c r="G1879">
        <v>1</v>
      </c>
      <c r="H1879">
        <v>131.15</v>
      </c>
      <c r="I1879">
        <v>131.15</v>
      </c>
      <c r="J1879">
        <v>30</v>
      </c>
      <c r="K1879" t="s">
        <v>17</v>
      </c>
      <c r="L1879">
        <v>2019</v>
      </c>
      <c r="M1879">
        <v>12</v>
      </c>
    </row>
    <row r="1880" spans="1:13" x14ac:dyDescent="0.25">
      <c r="A1880">
        <v>217109</v>
      </c>
      <c r="B1880" t="s">
        <v>395</v>
      </c>
      <c r="C1880" t="s">
        <v>392</v>
      </c>
      <c r="D1880" t="s">
        <v>393</v>
      </c>
      <c r="E1880" t="s">
        <v>394</v>
      </c>
      <c r="F1880" s="1">
        <v>43808.380381944444</v>
      </c>
      <c r="G1880">
        <v>3</v>
      </c>
      <c r="H1880">
        <v>131.15</v>
      </c>
      <c r="I1880">
        <v>393.45</v>
      </c>
      <c r="J1880">
        <v>30</v>
      </c>
      <c r="K1880" t="s">
        <v>17</v>
      </c>
      <c r="L1880">
        <v>2019</v>
      </c>
      <c r="M1880">
        <v>12</v>
      </c>
    </row>
    <row r="1881" spans="1:13" x14ac:dyDescent="0.25">
      <c r="A1881">
        <v>217109</v>
      </c>
      <c r="B1881" t="s">
        <v>395</v>
      </c>
      <c r="C1881" t="s">
        <v>392</v>
      </c>
      <c r="D1881" t="s">
        <v>393</v>
      </c>
      <c r="E1881" t="s">
        <v>394</v>
      </c>
      <c r="F1881" s="1">
        <v>43817.589363425926</v>
      </c>
      <c r="G1881">
        <v>1</v>
      </c>
      <c r="H1881">
        <v>131.15</v>
      </c>
      <c r="I1881">
        <v>131.15</v>
      </c>
      <c r="J1881">
        <v>30</v>
      </c>
      <c r="K1881" t="s">
        <v>17</v>
      </c>
      <c r="L1881">
        <v>2019</v>
      </c>
      <c r="M1881">
        <v>12</v>
      </c>
    </row>
    <row r="1882" spans="1:13" x14ac:dyDescent="0.25">
      <c r="A1882">
        <v>217109</v>
      </c>
      <c r="B1882" t="s">
        <v>395</v>
      </c>
      <c r="C1882" t="s">
        <v>392</v>
      </c>
      <c r="D1882" t="s">
        <v>393</v>
      </c>
      <c r="E1882" t="s">
        <v>394</v>
      </c>
      <c r="F1882" s="1">
        <v>43817.589363425926</v>
      </c>
      <c r="G1882">
        <v>1</v>
      </c>
      <c r="H1882">
        <v>131.15</v>
      </c>
      <c r="I1882">
        <v>131.15</v>
      </c>
      <c r="J1882">
        <v>30</v>
      </c>
      <c r="K1882" t="s">
        <v>17</v>
      </c>
      <c r="L1882">
        <v>2019</v>
      </c>
      <c r="M1882">
        <v>12</v>
      </c>
    </row>
    <row r="1883" spans="1:13" x14ac:dyDescent="0.25">
      <c r="A1883">
        <v>217109</v>
      </c>
      <c r="B1883" t="s">
        <v>395</v>
      </c>
      <c r="C1883" t="s">
        <v>392</v>
      </c>
      <c r="D1883" t="s">
        <v>393</v>
      </c>
      <c r="E1883" t="s">
        <v>394</v>
      </c>
      <c r="F1883" s="1">
        <v>43822.473263888889</v>
      </c>
      <c r="G1883">
        <v>1</v>
      </c>
      <c r="H1883">
        <v>131.15</v>
      </c>
      <c r="I1883">
        <v>131.15</v>
      </c>
      <c r="J1883">
        <v>30</v>
      </c>
      <c r="K1883" t="s">
        <v>17</v>
      </c>
      <c r="L1883">
        <v>2019</v>
      </c>
      <c r="M1883">
        <v>12</v>
      </c>
    </row>
    <row r="1884" spans="1:13" x14ac:dyDescent="0.25">
      <c r="A1884">
        <v>217110</v>
      </c>
      <c r="B1884" t="s">
        <v>396</v>
      </c>
      <c r="C1884" t="s">
        <v>392</v>
      </c>
      <c r="D1884" t="s">
        <v>393</v>
      </c>
      <c r="E1884" t="s">
        <v>394</v>
      </c>
      <c r="F1884" s="1">
        <v>43105.535844907405</v>
      </c>
      <c r="G1884">
        <v>5</v>
      </c>
      <c r="H1884">
        <v>164.73</v>
      </c>
      <c r="I1884">
        <v>823.65</v>
      </c>
      <c r="J1884">
        <v>30</v>
      </c>
      <c r="K1884" t="s">
        <v>17</v>
      </c>
      <c r="L1884">
        <v>2018</v>
      </c>
      <c r="M1884">
        <v>1</v>
      </c>
    </row>
    <row r="1885" spans="1:13" x14ac:dyDescent="0.25">
      <c r="A1885">
        <v>217110</v>
      </c>
      <c r="B1885" t="s">
        <v>396</v>
      </c>
      <c r="C1885" t="s">
        <v>392</v>
      </c>
      <c r="D1885" t="s">
        <v>393</v>
      </c>
      <c r="E1885" t="s">
        <v>394</v>
      </c>
      <c r="F1885" s="1">
        <v>43112.404328703706</v>
      </c>
      <c r="G1885">
        <v>5</v>
      </c>
      <c r="H1885">
        <v>164.73</v>
      </c>
      <c r="I1885">
        <v>823.65</v>
      </c>
      <c r="J1885">
        <v>30</v>
      </c>
      <c r="K1885" t="s">
        <v>17</v>
      </c>
      <c r="L1885">
        <v>2018</v>
      </c>
      <c r="M1885">
        <v>1</v>
      </c>
    </row>
    <row r="1886" spans="1:13" x14ac:dyDescent="0.25">
      <c r="A1886">
        <v>217110</v>
      </c>
      <c r="B1886" t="s">
        <v>396</v>
      </c>
      <c r="C1886" t="s">
        <v>392</v>
      </c>
      <c r="D1886" t="s">
        <v>393</v>
      </c>
      <c r="E1886" t="s">
        <v>394</v>
      </c>
      <c r="F1886" s="1">
        <v>43187.329687500001</v>
      </c>
      <c r="G1886">
        <v>2</v>
      </c>
      <c r="H1886">
        <v>164.73</v>
      </c>
      <c r="I1886">
        <v>329.46</v>
      </c>
      <c r="J1886">
        <v>30</v>
      </c>
      <c r="K1886" t="s">
        <v>17</v>
      </c>
      <c r="L1886">
        <v>2018</v>
      </c>
      <c r="M1886">
        <v>3</v>
      </c>
    </row>
    <row r="1887" spans="1:13" x14ac:dyDescent="0.25">
      <c r="A1887">
        <v>217110</v>
      </c>
      <c r="B1887" t="s">
        <v>396</v>
      </c>
      <c r="C1887" t="s">
        <v>392</v>
      </c>
      <c r="D1887" t="s">
        <v>393</v>
      </c>
      <c r="E1887" t="s">
        <v>394</v>
      </c>
      <c r="F1887" s="1">
        <v>43238.535439814812</v>
      </c>
      <c r="G1887">
        <v>1</v>
      </c>
      <c r="H1887">
        <v>164.73</v>
      </c>
      <c r="I1887">
        <v>164.73</v>
      </c>
      <c r="J1887">
        <v>30</v>
      </c>
      <c r="K1887" t="s">
        <v>17</v>
      </c>
      <c r="L1887">
        <v>2018</v>
      </c>
      <c r="M1887">
        <v>5</v>
      </c>
    </row>
    <row r="1888" spans="1:13" x14ac:dyDescent="0.25">
      <c r="A1888">
        <v>217110</v>
      </c>
      <c r="B1888" t="s">
        <v>396</v>
      </c>
      <c r="C1888" t="s">
        <v>392</v>
      </c>
      <c r="D1888" t="s">
        <v>393</v>
      </c>
      <c r="E1888" t="s">
        <v>394</v>
      </c>
      <c r="F1888" s="1">
        <v>43252.53297453704</v>
      </c>
      <c r="G1888">
        <v>1</v>
      </c>
      <c r="H1888">
        <v>164.73</v>
      </c>
      <c r="I1888">
        <v>164.73</v>
      </c>
      <c r="J1888">
        <v>30</v>
      </c>
      <c r="K1888" t="s">
        <v>17</v>
      </c>
      <c r="L1888">
        <v>2018</v>
      </c>
      <c r="M1888">
        <v>6</v>
      </c>
    </row>
    <row r="1889" spans="1:13" x14ac:dyDescent="0.25">
      <c r="A1889">
        <v>217110</v>
      </c>
      <c r="B1889" t="s">
        <v>396</v>
      </c>
      <c r="C1889" t="s">
        <v>392</v>
      </c>
      <c r="D1889" t="s">
        <v>393</v>
      </c>
      <c r="E1889" t="s">
        <v>394</v>
      </c>
      <c r="F1889" s="1">
        <v>43257.520902777775</v>
      </c>
      <c r="G1889">
        <v>1</v>
      </c>
      <c r="H1889">
        <v>164.73</v>
      </c>
      <c r="I1889">
        <v>164.73</v>
      </c>
      <c r="J1889">
        <v>30</v>
      </c>
      <c r="K1889" t="s">
        <v>17</v>
      </c>
      <c r="L1889">
        <v>2018</v>
      </c>
      <c r="M1889">
        <v>6</v>
      </c>
    </row>
    <row r="1890" spans="1:13" x14ac:dyDescent="0.25">
      <c r="A1890">
        <v>217110</v>
      </c>
      <c r="B1890" t="s">
        <v>396</v>
      </c>
      <c r="C1890" t="s">
        <v>392</v>
      </c>
      <c r="D1890" t="s">
        <v>393</v>
      </c>
      <c r="E1890" t="s">
        <v>394</v>
      </c>
      <c r="F1890" s="1">
        <v>43259.422800925924</v>
      </c>
      <c r="G1890">
        <v>1</v>
      </c>
      <c r="H1890">
        <v>164.73</v>
      </c>
      <c r="I1890">
        <v>164.73</v>
      </c>
      <c r="J1890">
        <v>30</v>
      </c>
      <c r="K1890" t="s">
        <v>17</v>
      </c>
      <c r="L1890">
        <v>2018</v>
      </c>
      <c r="M1890">
        <v>6</v>
      </c>
    </row>
    <row r="1891" spans="1:13" x14ac:dyDescent="0.25">
      <c r="A1891">
        <v>217110</v>
      </c>
      <c r="B1891" t="s">
        <v>396</v>
      </c>
      <c r="C1891" t="s">
        <v>392</v>
      </c>
      <c r="D1891" t="s">
        <v>393</v>
      </c>
      <c r="E1891" t="s">
        <v>394</v>
      </c>
      <c r="F1891" s="1">
        <v>43259.512731481482</v>
      </c>
      <c r="G1891">
        <v>1</v>
      </c>
      <c r="H1891">
        <v>164.73</v>
      </c>
      <c r="I1891">
        <v>164.73</v>
      </c>
      <c r="J1891">
        <v>30</v>
      </c>
      <c r="K1891" t="s">
        <v>17</v>
      </c>
      <c r="L1891">
        <v>2018</v>
      </c>
      <c r="M1891">
        <v>6</v>
      </c>
    </row>
    <row r="1892" spans="1:13" x14ac:dyDescent="0.25">
      <c r="A1892">
        <v>217110</v>
      </c>
      <c r="B1892" t="s">
        <v>396</v>
      </c>
      <c r="C1892" t="s">
        <v>392</v>
      </c>
      <c r="D1892" t="s">
        <v>393</v>
      </c>
      <c r="E1892" t="s">
        <v>394</v>
      </c>
      <c r="F1892" s="1">
        <v>43259.512731481482</v>
      </c>
      <c r="G1892">
        <v>1</v>
      </c>
      <c r="H1892">
        <v>164.73</v>
      </c>
      <c r="I1892">
        <v>164.73</v>
      </c>
      <c r="J1892">
        <v>30</v>
      </c>
      <c r="K1892" t="s">
        <v>17</v>
      </c>
      <c r="L1892">
        <v>2018</v>
      </c>
      <c r="M1892">
        <v>6</v>
      </c>
    </row>
    <row r="1893" spans="1:13" x14ac:dyDescent="0.25">
      <c r="A1893">
        <v>217110</v>
      </c>
      <c r="B1893" t="s">
        <v>396</v>
      </c>
      <c r="C1893" t="s">
        <v>392</v>
      </c>
      <c r="D1893" t="s">
        <v>393</v>
      </c>
      <c r="E1893" t="s">
        <v>394</v>
      </c>
      <c r="F1893" s="1">
        <v>43266.427083333336</v>
      </c>
      <c r="G1893">
        <v>2</v>
      </c>
      <c r="H1893">
        <v>164.73</v>
      </c>
      <c r="I1893">
        <v>329.46</v>
      </c>
      <c r="J1893">
        <v>30</v>
      </c>
      <c r="K1893" t="s">
        <v>17</v>
      </c>
      <c r="L1893">
        <v>2018</v>
      </c>
      <c r="M1893">
        <v>6</v>
      </c>
    </row>
    <row r="1894" spans="1:13" x14ac:dyDescent="0.25">
      <c r="A1894">
        <v>217110</v>
      </c>
      <c r="B1894" t="s">
        <v>396</v>
      </c>
      <c r="C1894" t="s">
        <v>392</v>
      </c>
      <c r="D1894" t="s">
        <v>393</v>
      </c>
      <c r="E1894" t="s">
        <v>394</v>
      </c>
      <c r="F1894" s="1">
        <v>43266.427083333336</v>
      </c>
      <c r="G1894">
        <v>2</v>
      </c>
      <c r="H1894">
        <v>164.73</v>
      </c>
      <c r="I1894">
        <v>329.46</v>
      </c>
      <c r="J1894">
        <v>30</v>
      </c>
      <c r="K1894" t="s">
        <v>17</v>
      </c>
      <c r="L1894">
        <v>2018</v>
      </c>
      <c r="M1894">
        <v>6</v>
      </c>
    </row>
    <row r="1895" spans="1:13" x14ac:dyDescent="0.25">
      <c r="A1895">
        <v>217110</v>
      </c>
      <c r="B1895" t="s">
        <v>396</v>
      </c>
      <c r="C1895" t="s">
        <v>392</v>
      </c>
      <c r="D1895" t="s">
        <v>393</v>
      </c>
      <c r="E1895" t="s">
        <v>394</v>
      </c>
      <c r="F1895" s="1">
        <v>43280.357569444444</v>
      </c>
      <c r="G1895">
        <v>2</v>
      </c>
      <c r="H1895">
        <v>164.73</v>
      </c>
      <c r="I1895">
        <v>329.46</v>
      </c>
      <c r="J1895">
        <v>30</v>
      </c>
      <c r="K1895" t="s">
        <v>17</v>
      </c>
      <c r="L1895">
        <v>2018</v>
      </c>
      <c r="M1895">
        <v>6</v>
      </c>
    </row>
    <row r="1896" spans="1:13" x14ac:dyDescent="0.25">
      <c r="A1896">
        <v>217110</v>
      </c>
      <c r="B1896" t="s">
        <v>396</v>
      </c>
      <c r="C1896" t="s">
        <v>392</v>
      </c>
      <c r="D1896" t="s">
        <v>393</v>
      </c>
      <c r="E1896" t="s">
        <v>394</v>
      </c>
      <c r="F1896" s="1">
        <v>43280.357569444444</v>
      </c>
      <c r="G1896">
        <v>1</v>
      </c>
      <c r="H1896">
        <v>164.73</v>
      </c>
      <c r="I1896">
        <v>164.73</v>
      </c>
      <c r="J1896">
        <v>30</v>
      </c>
      <c r="K1896" t="s">
        <v>17</v>
      </c>
      <c r="L1896">
        <v>2018</v>
      </c>
      <c r="M1896">
        <v>6</v>
      </c>
    </row>
    <row r="1897" spans="1:13" x14ac:dyDescent="0.25">
      <c r="A1897">
        <v>217110</v>
      </c>
      <c r="B1897" t="s">
        <v>396</v>
      </c>
      <c r="C1897" t="s">
        <v>392</v>
      </c>
      <c r="D1897" t="s">
        <v>393</v>
      </c>
      <c r="E1897" t="s">
        <v>394</v>
      </c>
      <c r="F1897" s="1">
        <v>43308.418946759259</v>
      </c>
      <c r="G1897">
        <v>1</v>
      </c>
      <c r="H1897">
        <v>164.73</v>
      </c>
      <c r="I1897">
        <v>164.73</v>
      </c>
      <c r="J1897">
        <v>30</v>
      </c>
      <c r="K1897" t="s">
        <v>17</v>
      </c>
      <c r="L1897">
        <v>2018</v>
      </c>
      <c r="M1897">
        <v>7</v>
      </c>
    </row>
    <row r="1898" spans="1:13" x14ac:dyDescent="0.25">
      <c r="A1898">
        <v>217110</v>
      </c>
      <c r="B1898" t="s">
        <v>396</v>
      </c>
      <c r="C1898" t="s">
        <v>392</v>
      </c>
      <c r="D1898" t="s">
        <v>393</v>
      </c>
      <c r="E1898" t="s">
        <v>394</v>
      </c>
      <c r="F1898" s="1">
        <v>43308.418946759259</v>
      </c>
      <c r="G1898">
        <v>1</v>
      </c>
      <c r="H1898">
        <v>164.73</v>
      </c>
      <c r="I1898">
        <v>164.73</v>
      </c>
      <c r="J1898">
        <v>30</v>
      </c>
      <c r="K1898" t="s">
        <v>17</v>
      </c>
      <c r="L1898">
        <v>2018</v>
      </c>
      <c r="M1898">
        <v>7</v>
      </c>
    </row>
    <row r="1899" spans="1:13" x14ac:dyDescent="0.25">
      <c r="A1899">
        <v>217110</v>
      </c>
      <c r="B1899" t="s">
        <v>396</v>
      </c>
      <c r="C1899" t="s">
        <v>392</v>
      </c>
      <c r="D1899" t="s">
        <v>393</v>
      </c>
      <c r="E1899" t="s">
        <v>394</v>
      </c>
      <c r="F1899" s="1">
        <v>43308.418946759259</v>
      </c>
      <c r="G1899">
        <v>1</v>
      </c>
      <c r="H1899">
        <v>164.73</v>
      </c>
      <c r="I1899">
        <v>164.73</v>
      </c>
      <c r="J1899">
        <v>30</v>
      </c>
      <c r="K1899" t="s">
        <v>17</v>
      </c>
      <c r="L1899">
        <v>2018</v>
      </c>
      <c r="M1899">
        <v>7</v>
      </c>
    </row>
    <row r="1900" spans="1:13" x14ac:dyDescent="0.25">
      <c r="A1900">
        <v>217110</v>
      </c>
      <c r="B1900" t="s">
        <v>396</v>
      </c>
      <c r="C1900" t="s">
        <v>392</v>
      </c>
      <c r="D1900" t="s">
        <v>393</v>
      </c>
      <c r="E1900" t="s">
        <v>394</v>
      </c>
      <c r="F1900" s="1">
        <v>43308.418946759259</v>
      </c>
      <c r="G1900">
        <v>2</v>
      </c>
      <c r="H1900">
        <v>164.73</v>
      </c>
      <c r="I1900">
        <v>329.46</v>
      </c>
      <c r="J1900">
        <v>30</v>
      </c>
      <c r="K1900" t="s">
        <v>17</v>
      </c>
      <c r="L1900">
        <v>2018</v>
      </c>
      <c r="M1900">
        <v>7</v>
      </c>
    </row>
    <row r="1901" spans="1:13" x14ac:dyDescent="0.25">
      <c r="A1901">
        <v>217110</v>
      </c>
      <c r="B1901" t="s">
        <v>396</v>
      </c>
      <c r="C1901" t="s">
        <v>392</v>
      </c>
      <c r="D1901" t="s">
        <v>393</v>
      </c>
      <c r="E1901" t="s">
        <v>394</v>
      </c>
      <c r="F1901" s="1">
        <v>43378.468333333331</v>
      </c>
      <c r="G1901">
        <v>2</v>
      </c>
      <c r="H1901">
        <v>164.73</v>
      </c>
      <c r="I1901">
        <v>329.46</v>
      </c>
      <c r="J1901">
        <v>30</v>
      </c>
      <c r="K1901" t="s">
        <v>17</v>
      </c>
      <c r="L1901">
        <v>2018</v>
      </c>
      <c r="M1901">
        <v>10</v>
      </c>
    </row>
    <row r="1902" spans="1:13" x14ac:dyDescent="0.25">
      <c r="A1902">
        <v>217110</v>
      </c>
      <c r="B1902" t="s">
        <v>396</v>
      </c>
      <c r="C1902" t="s">
        <v>392</v>
      </c>
      <c r="D1902" t="s">
        <v>393</v>
      </c>
      <c r="E1902" t="s">
        <v>394</v>
      </c>
      <c r="F1902" s="1">
        <v>43378.596030092594</v>
      </c>
      <c r="G1902">
        <v>3</v>
      </c>
      <c r="H1902">
        <v>164.73</v>
      </c>
      <c r="I1902">
        <v>494.19</v>
      </c>
      <c r="J1902">
        <v>30</v>
      </c>
      <c r="K1902" t="s">
        <v>17</v>
      </c>
      <c r="L1902">
        <v>2018</v>
      </c>
      <c r="M1902">
        <v>10</v>
      </c>
    </row>
    <row r="1903" spans="1:13" x14ac:dyDescent="0.25">
      <c r="A1903">
        <v>217110</v>
      </c>
      <c r="B1903" t="s">
        <v>396</v>
      </c>
      <c r="C1903" t="s">
        <v>392</v>
      </c>
      <c r="D1903" t="s">
        <v>393</v>
      </c>
      <c r="E1903" t="s">
        <v>394</v>
      </c>
      <c r="F1903" s="1">
        <v>43381.388599537036</v>
      </c>
      <c r="G1903">
        <v>2</v>
      </c>
      <c r="H1903">
        <v>164.73</v>
      </c>
      <c r="I1903">
        <v>329.46</v>
      </c>
      <c r="J1903">
        <v>30</v>
      </c>
      <c r="K1903" t="s">
        <v>17</v>
      </c>
      <c r="L1903">
        <v>2018</v>
      </c>
      <c r="M1903">
        <v>10</v>
      </c>
    </row>
    <row r="1904" spans="1:13" x14ac:dyDescent="0.25">
      <c r="A1904">
        <v>217110</v>
      </c>
      <c r="B1904" t="s">
        <v>396</v>
      </c>
      <c r="C1904" t="s">
        <v>392</v>
      </c>
      <c r="D1904" t="s">
        <v>393</v>
      </c>
      <c r="E1904" t="s">
        <v>394</v>
      </c>
      <c r="F1904" s="1">
        <v>43382.481562499997</v>
      </c>
      <c r="G1904">
        <v>3</v>
      </c>
      <c r="H1904">
        <v>164.73</v>
      </c>
      <c r="I1904">
        <v>494.19</v>
      </c>
      <c r="J1904">
        <v>30</v>
      </c>
      <c r="K1904" t="s">
        <v>17</v>
      </c>
      <c r="L1904">
        <v>2018</v>
      </c>
      <c r="M1904">
        <v>10</v>
      </c>
    </row>
    <row r="1905" spans="1:13" x14ac:dyDescent="0.25">
      <c r="A1905">
        <v>217110</v>
      </c>
      <c r="B1905" t="s">
        <v>396</v>
      </c>
      <c r="C1905" t="s">
        <v>392</v>
      </c>
      <c r="D1905" t="s">
        <v>393</v>
      </c>
      <c r="E1905" t="s">
        <v>394</v>
      </c>
      <c r="F1905" s="1">
        <v>43385.515196759261</v>
      </c>
      <c r="G1905">
        <v>1</v>
      </c>
      <c r="H1905">
        <v>164.73</v>
      </c>
      <c r="I1905">
        <v>164.73</v>
      </c>
      <c r="J1905">
        <v>30</v>
      </c>
      <c r="K1905" t="s">
        <v>17</v>
      </c>
      <c r="L1905">
        <v>2018</v>
      </c>
      <c r="M1905">
        <v>10</v>
      </c>
    </row>
    <row r="1906" spans="1:13" x14ac:dyDescent="0.25">
      <c r="A1906">
        <v>217110</v>
      </c>
      <c r="B1906" t="s">
        <v>396</v>
      </c>
      <c r="C1906" t="s">
        <v>392</v>
      </c>
      <c r="D1906" t="s">
        <v>393</v>
      </c>
      <c r="E1906" t="s">
        <v>394</v>
      </c>
      <c r="F1906" s="1">
        <v>43385.515196759261</v>
      </c>
      <c r="G1906">
        <v>1</v>
      </c>
      <c r="H1906">
        <v>164.73</v>
      </c>
      <c r="I1906">
        <v>164.73</v>
      </c>
      <c r="J1906">
        <v>30</v>
      </c>
      <c r="K1906" t="s">
        <v>17</v>
      </c>
      <c r="L1906">
        <v>2018</v>
      </c>
      <c r="M1906">
        <v>10</v>
      </c>
    </row>
    <row r="1907" spans="1:13" x14ac:dyDescent="0.25">
      <c r="A1907">
        <v>217110</v>
      </c>
      <c r="B1907" t="s">
        <v>396</v>
      </c>
      <c r="C1907" t="s">
        <v>392</v>
      </c>
      <c r="D1907" t="s">
        <v>393</v>
      </c>
      <c r="E1907" t="s">
        <v>394</v>
      </c>
      <c r="F1907" s="1">
        <v>43392.530046296299</v>
      </c>
      <c r="G1907">
        <v>2</v>
      </c>
      <c r="H1907">
        <v>164.73</v>
      </c>
      <c r="I1907">
        <v>329.46</v>
      </c>
      <c r="J1907">
        <v>30</v>
      </c>
      <c r="K1907" t="s">
        <v>17</v>
      </c>
      <c r="L1907">
        <v>2018</v>
      </c>
      <c r="M1907">
        <v>10</v>
      </c>
    </row>
    <row r="1908" spans="1:13" x14ac:dyDescent="0.25">
      <c r="A1908">
        <v>217110</v>
      </c>
      <c r="B1908" t="s">
        <v>396</v>
      </c>
      <c r="C1908" t="s">
        <v>392</v>
      </c>
      <c r="D1908" t="s">
        <v>393</v>
      </c>
      <c r="E1908" t="s">
        <v>394</v>
      </c>
      <c r="F1908" s="1">
        <v>43413.552384259259</v>
      </c>
      <c r="G1908">
        <v>1</v>
      </c>
      <c r="H1908">
        <v>164.73</v>
      </c>
      <c r="I1908">
        <v>164.73</v>
      </c>
      <c r="J1908">
        <v>30</v>
      </c>
      <c r="K1908" t="s">
        <v>17</v>
      </c>
      <c r="L1908">
        <v>2018</v>
      </c>
      <c r="M1908">
        <v>11</v>
      </c>
    </row>
    <row r="1909" spans="1:13" x14ac:dyDescent="0.25">
      <c r="A1909">
        <v>217110</v>
      </c>
      <c r="B1909" t="s">
        <v>396</v>
      </c>
      <c r="C1909" t="s">
        <v>392</v>
      </c>
      <c r="D1909" t="s">
        <v>393</v>
      </c>
      <c r="E1909" t="s">
        <v>394</v>
      </c>
      <c r="F1909" s="1">
        <v>43413.555428240739</v>
      </c>
      <c r="G1909">
        <v>1</v>
      </c>
      <c r="H1909">
        <v>164.73</v>
      </c>
      <c r="I1909">
        <v>164.73</v>
      </c>
      <c r="J1909">
        <v>30</v>
      </c>
      <c r="K1909" t="s">
        <v>17</v>
      </c>
      <c r="L1909">
        <v>2018</v>
      </c>
      <c r="M1909">
        <v>11</v>
      </c>
    </row>
    <row r="1910" spans="1:13" x14ac:dyDescent="0.25">
      <c r="A1910">
        <v>217110</v>
      </c>
      <c r="B1910" t="s">
        <v>396</v>
      </c>
      <c r="C1910" t="s">
        <v>392</v>
      </c>
      <c r="D1910" t="s">
        <v>393</v>
      </c>
      <c r="E1910" t="s">
        <v>394</v>
      </c>
      <c r="F1910" s="1">
        <v>43469.36991898148</v>
      </c>
      <c r="G1910">
        <v>4</v>
      </c>
      <c r="H1910">
        <v>164.73</v>
      </c>
      <c r="I1910">
        <v>658.92</v>
      </c>
      <c r="J1910">
        <v>30</v>
      </c>
      <c r="K1910" t="s">
        <v>17</v>
      </c>
      <c r="L1910">
        <v>2019</v>
      </c>
      <c r="M1910">
        <v>1</v>
      </c>
    </row>
    <row r="1911" spans="1:13" x14ac:dyDescent="0.25">
      <c r="A1911">
        <v>217110</v>
      </c>
      <c r="B1911" t="s">
        <v>396</v>
      </c>
      <c r="C1911" t="s">
        <v>392</v>
      </c>
      <c r="D1911" t="s">
        <v>393</v>
      </c>
      <c r="E1911" t="s">
        <v>394</v>
      </c>
      <c r="F1911" s="1">
        <v>43472.388321759259</v>
      </c>
      <c r="G1911">
        <v>1</v>
      </c>
      <c r="H1911">
        <v>164.73</v>
      </c>
      <c r="I1911">
        <v>164.73</v>
      </c>
      <c r="J1911">
        <v>30</v>
      </c>
      <c r="K1911" t="s">
        <v>17</v>
      </c>
      <c r="L1911">
        <v>2019</v>
      </c>
      <c r="M1911">
        <v>1</v>
      </c>
    </row>
    <row r="1912" spans="1:13" x14ac:dyDescent="0.25">
      <c r="A1912">
        <v>217110</v>
      </c>
      <c r="B1912" t="s">
        <v>396</v>
      </c>
      <c r="C1912" t="s">
        <v>392</v>
      </c>
      <c r="D1912" t="s">
        <v>393</v>
      </c>
      <c r="E1912" t="s">
        <v>394</v>
      </c>
      <c r="F1912" s="1">
        <v>43497.458101851851</v>
      </c>
      <c r="G1912">
        <v>3</v>
      </c>
      <c r="H1912">
        <v>164.73</v>
      </c>
      <c r="I1912">
        <v>494.19</v>
      </c>
      <c r="J1912">
        <v>30</v>
      </c>
      <c r="K1912" t="s">
        <v>17</v>
      </c>
      <c r="L1912">
        <v>2019</v>
      </c>
      <c r="M1912">
        <v>2</v>
      </c>
    </row>
    <row r="1913" spans="1:13" x14ac:dyDescent="0.25">
      <c r="A1913">
        <v>217110</v>
      </c>
      <c r="B1913" t="s">
        <v>396</v>
      </c>
      <c r="C1913" t="s">
        <v>392</v>
      </c>
      <c r="D1913" t="s">
        <v>393</v>
      </c>
      <c r="E1913" t="s">
        <v>394</v>
      </c>
      <c r="F1913" s="1">
        <v>43511.545428240737</v>
      </c>
      <c r="G1913">
        <v>3</v>
      </c>
      <c r="H1913">
        <v>164.73</v>
      </c>
      <c r="I1913">
        <v>494.19</v>
      </c>
      <c r="J1913">
        <v>30</v>
      </c>
      <c r="K1913" t="s">
        <v>17</v>
      </c>
      <c r="L1913">
        <v>2019</v>
      </c>
      <c r="M1913">
        <v>2</v>
      </c>
    </row>
    <row r="1914" spans="1:13" x14ac:dyDescent="0.25">
      <c r="A1914">
        <v>217110</v>
      </c>
      <c r="B1914" t="s">
        <v>396</v>
      </c>
      <c r="C1914" t="s">
        <v>392</v>
      </c>
      <c r="D1914" t="s">
        <v>393</v>
      </c>
      <c r="E1914" t="s">
        <v>394</v>
      </c>
      <c r="F1914" s="1">
        <v>43511.545428240737</v>
      </c>
      <c r="G1914">
        <v>1</v>
      </c>
      <c r="H1914">
        <v>164.73</v>
      </c>
      <c r="I1914">
        <v>164.73</v>
      </c>
      <c r="J1914">
        <v>30</v>
      </c>
      <c r="K1914" t="s">
        <v>17</v>
      </c>
      <c r="L1914">
        <v>2019</v>
      </c>
      <c r="M1914">
        <v>2</v>
      </c>
    </row>
    <row r="1915" spans="1:13" x14ac:dyDescent="0.25">
      <c r="A1915">
        <v>217110</v>
      </c>
      <c r="B1915" t="s">
        <v>396</v>
      </c>
      <c r="C1915" t="s">
        <v>392</v>
      </c>
      <c r="D1915" t="s">
        <v>393</v>
      </c>
      <c r="E1915" t="s">
        <v>394</v>
      </c>
      <c r="F1915" s="1">
        <v>43514.371574074074</v>
      </c>
      <c r="G1915">
        <v>2</v>
      </c>
      <c r="H1915">
        <v>164.73</v>
      </c>
      <c r="I1915">
        <v>329.46</v>
      </c>
      <c r="J1915">
        <v>30</v>
      </c>
      <c r="K1915" t="s">
        <v>17</v>
      </c>
      <c r="L1915">
        <v>2019</v>
      </c>
      <c r="M1915">
        <v>2</v>
      </c>
    </row>
    <row r="1916" spans="1:13" x14ac:dyDescent="0.25">
      <c r="A1916">
        <v>217110</v>
      </c>
      <c r="B1916" t="s">
        <v>396</v>
      </c>
      <c r="C1916" t="s">
        <v>392</v>
      </c>
      <c r="D1916" t="s">
        <v>393</v>
      </c>
      <c r="E1916" t="s">
        <v>394</v>
      </c>
      <c r="F1916" s="1">
        <v>43514.536006944443</v>
      </c>
      <c r="G1916">
        <v>1</v>
      </c>
      <c r="H1916">
        <v>164.73</v>
      </c>
      <c r="I1916">
        <v>164.73</v>
      </c>
      <c r="J1916">
        <v>30</v>
      </c>
      <c r="K1916" t="s">
        <v>17</v>
      </c>
      <c r="L1916">
        <v>2019</v>
      </c>
      <c r="M1916">
        <v>2</v>
      </c>
    </row>
    <row r="1917" spans="1:13" x14ac:dyDescent="0.25">
      <c r="A1917">
        <v>217110</v>
      </c>
      <c r="B1917" t="s">
        <v>396</v>
      </c>
      <c r="C1917" t="s">
        <v>392</v>
      </c>
      <c r="D1917" t="s">
        <v>393</v>
      </c>
      <c r="E1917" t="s">
        <v>394</v>
      </c>
      <c r="F1917" s="1">
        <v>43525.439375000002</v>
      </c>
      <c r="G1917">
        <v>2</v>
      </c>
      <c r="H1917">
        <v>164.73</v>
      </c>
      <c r="I1917">
        <v>329.46</v>
      </c>
      <c r="J1917">
        <v>30</v>
      </c>
      <c r="K1917" t="s">
        <v>17</v>
      </c>
      <c r="L1917">
        <v>2019</v>
      </c>
      <c r="M1917">
        <v>3</v>
      </c>
    </row>
    <row r="1918" spans="1:13" x14ac:dyDescent="0.25">
      <c r="A1918">
        <v>217110</v>
      </c>
      <c r="B1918" t="s">
        <v>396</v>
      </c>
      <c r="C1918" t="s">
        <v>392</v>
      </c>
      <c r="D1918" t="s">
        <v>393</v>
      </c>
      <c r="E1918" t="s">
        <v>394</v>
      </c>
      <c r="F1918" s="1">
        <v>43546.534722222219</v>
      </c>
      <c r="G1918">
        <v>2</v>
      </c>
      <c r="H1918">
        <v>164.73</v>
      </c>
      <c r="I1918">
        <v>329.46</v>
      </c>
      <c r="J1918">
        <v>30</v>
      </c>
      <c r="K1918" t="s">
        <v>17</v>
      </c>
      <c r="L1918">
        <v>2019</v>
      </c>
      <c r="M1918">
        <v>3</v>
      </c>
    </row>
    <row r="1919" spans="1:13" x14ac:dyDescent="0.25">
      <c r="A1919">
        <v>217110</v>
      </c>
      <c r="B1919" t="s">
        <v>396</v>
      </c>
      <c r="C1919" t="s">
        <v>392</v>
      </c>
      <c r="D1919" t="s">
        <v>393</v>
      </c>
      <c r="E1919" t="s">
        <v>394</v>
      </c>
      <c r="F1919" s="1">
        <v>43588.495983796296</v>
      </c>
      <c r="G1919">
        <v>5</v>
      </c>
      <c r="H1919">
        <v>164.73</v>
      </c>
      <c r="I1919">
        <v>823.65</v>
      </c>
      <c r="J1919">
        <v>30</v>
      </c>
      <c r="K1919" t="s">
        <v>17</v>
      </c>
      <c r="L1919">
        <v>2019</v>
      </c>
      <c r="M1919">
        <v>5</v>
      </c>
    </row>
    <row r="1920" spans="1:13" x14ac:dyDescent="0.25">
      <c r="A1920">
        <v>217110</v>
      </c>
      <c r="B1920" t="s">
        <v>396</v>
      </c>
      <c r="C1920" t="s">
        <v>392</v>
      </c>
      <c r="D1920" t="s">
        <v>393</v>
      </c>
      <c r="E1920" t="s">
        <v>394</v>
      </c>
      <c r="F1920" s="1">
        <v>43637.555243055554</v>
      </c>
      <c r="G1920">
        <v>3</v>
      </c>
      <c r="H1920">
        <v>164.73</v>
      </c>
      <c r="I1920">
        <v>494.19</v>
      </c>
      <c r="J1920">
        <v>30</v>
      </c>
      <c r="K1920" t="s">
        <v>17</v>
      </c>
      <c r="L1920">
        <v>2019</v>
      </c>
      <c r="M1920">
        <v>6</v>
      </c>
    </row>
    <row r="1921" spans="1:13" x14ac:dyDescent="0.25">
      <c r="A1921">
        <v>217110</v>
      </c>
      <c r="B1921" t="s">
        <v>396</v>
      </c>
      <c r="C1921" t="s">
        <v>392</v>
      </c>
      <c r="D1921" t="s">
        <v>393</v>
      </c>
      <c r="E1921" t="s">
        <v>394</v>
      </c>
      <c r="F1921" s="1">
        <v>43707.415416666663</v>
      </c>
      <c r="G1921">
        <v>3</v>
      </c>
      <c r="H1921">
        <v>164.73</v>
      </c>
      <c r="I1921">
        <v>494.19</v>
      </c>
      <c r="J1921">
        <v>30</v>
      </c>
      <c r="K1921" t="s">
        <v>17</v>
      </c>
      <c r="L1921">
        <v>2019</v>
      </c>
      <c r="M1921">
        <v>8</v>
      </c>
    </row>
    <row r="1922" spans="1:13" x14ac:dyDescent="0.25">
      <c r="A1922">
        <v>217110</v>
      </c>
      <c r="B1922" t="s">
        <v>396</v>
      </c>
      <c r="C1922" t="s">
        <v>392</v>
      </c>
      <c r="D1922" t="s">
        <v>393</v>
      </c>
      <c r="E1922" t="s">
        <v>394</v>
      </c>
      <c r="F1922" s="1">
        <v>43805.567881944444</v>
      </c>
      <c r="G1922">
        <v>1</v>
      </c>
      <c r="H1922">
        <v>131.15</v>
      </c>
      <c r="I1922">
        <v>131.15</v>
      </c>
      <c r="J1922">
        <v>30</v>
      </c>
      <c r="K1922" t="s">
        <v>17</v>
      </c>
      <c r="L1922">
        <v>2019</v>
      </c>
      <c r="M1922">
        <v>12</v>
      </c>
    </row>
    <row r="1923" spans="1:13" x14ac:dyDescent="0.25">
      <c r="A1923">
        <v>217110</v>
      </c>
      <c r="B1923" t="s">
        <v>396</v>
      </c>
      <c r="C1923" t="s">
        <v>392</v>
      </c>
      <c r="D1923" t="s">
        <v>393</v>
      </c>
      <c r="E1923" t="s">
        <v>394</v>
      </c>
      <c r="F1923" s="1">
        <v>43805.567881944444</v>
      </c>
      <c r="G1923">
        <v>1</v>
      </c>
      <c r="H1923">
        <v>131.15</v>
      </c>
      <c r="I1923">
        <v>131.15</v>
      </c>
      <c r="J1923">
        <v>30</v>
      </c>
      <c r="K1923" t="s">
        <v>17</v>
      </c>
      <c r="L1923">
        <v>2019</v>
      </c>
      <c r="M1923">
        <v>12</v>
      </c>
    </row>
    <row r="1924" spans="1:13" x14ac:dyDescent="0.25">
      <c r="A1924">
        <v>217110</v>
      </c>
      <c r="B1924" t="s">
        <v>396</v>
      </c>
      <c r="C1924" t="s">
        <v>392</v>
      </c>
      <c r="D1924" t="s">
        <v>393</v>
      </c>
      <c r="E1924" t="s">
        <v>394</v>
      </c>
      <c r="F1924" s="1">
        <v>43805.567881944444</v>
      </c>
      <c r="G1924">
        <v>1</v>
      </c>
      <c r="H1924">
        <v>131.15</v>
      </c>
      <c r="I1924">
        <v>131.15</v>
      </c>
      <c r="J1924">
        <v>30</v>
      </c>
      <c r="K1924" t="s">
        <v>17</v>
      </c>
      <c r="L1924">
        <v>2019</v>
      </c>
      <c r="M1924">
        <v>12</v>
      </c>
    </row>
    <row r="1925" spans="1:13" x14ac:dyDescent="0.25">
      <c r="A1925">
        <v>217110</v>
      </c>
      <c r="B1925" t="s">
        <v>396</v>
      </c>
      <c r="C1925" t="s">
        <v>392</v>
      </c>
      <c r="D1925" t="s">
        <v>393</v>
      </c>
      <c r="E1925" t="s">
        <v>394</v>
      </c>
      <c r="F1925" s="1">
        <v>43808.380381944444</v>
      </c>
      <c r="G1925">
        <v>2</v>
      </c>
      <c r="H1925">
        <v>131.15</v>
      </c>
      <c r="I1925">
        <v>262.3</v>
      </c>
      <c r="J1925">
        <v>30</v>
      </c>
      <c r="K1925" t="s">
        <v>17</v>
      </c>
      <c r="L1925">
        <v>2019</v>
      </c>
      <c r="M1925">
        <v>12</v>
      </c>
    </row>
    <row r="1926" spans="1:13" x14ac:dyDescent="0.25">
      <c r="A1926">
        <v>217110</v>
      </c>
      <c r="B1926" t="s">
        <v>396</v>
      </c>
      <c r="C1926" t="s">
        <v>392</v>
      </c>
      <c r="D1926" t="s">
        <v>393</v>
      </c>
      <c r="E1926" t="s">
        <v>394</v>
      </c>
      <c r="F1926" s="1">
        <v>43817.589363425926</v>
      </c>
      <c r="G1926">
        <v>2</v>
      </c>
      <c r="H1926">
        <v>131.15</v>
      </c>
      <c r="I1926">
        <v>262.3</v>
      </c>
      <c r="J1926">
        <v>30</v>
      </c>
      <c r="K1926" t="s">
        <v>17</v>
      </c>
      <c r="L1926">
        <v>2019</v>
      </c>
      <c r="M1926">
        <v>12</v>
      </c>
    </row>
    <row r="1927" spans="1:13" x14ac:dyDescent="0.25">
      <c r="A1927">
        <v>217110</v>
      </c>
      <c r="B1927" t="s">
        <v>396</v>
      </c>
      <c r="C1927" t="s">
        <v>392</v>
      </c>
      <c r="D1927" t="s">
        <v>393</v>
      </c>
      <c r="E1927" t="s">
        <v>394</v>
      </c>
      <c r="F1927" s="1">
        <v>43822.473263888889</v>
      </c>
      <c r="G1927">
        <v>2</v>
      </c>
      <c r="H1927">
        <v>131.15</v>
      </c>
      <c r="I1927">
        <v>262.3</v>
      </c>
      <c r="J1927">
        <v>30</v>
      </c>
      <c r="K1927" t="s">
        <v>17</v>
      </c>
      <c r="L1927">
        <v>2019</v>
      </c>
      <c r="M1927">
        <v>12</v>
      </c>
    </row>
    <row r="1928" spans="1:13" x14ac:dyDescent="0.25">
      <c r="A1928">
        <v>128389</v>
      </c>
      <c r="B1928" t="s">
        <v>397</v>
      </c>
      <c r="C1928" t="s">
        <v>14</v>
      </c>
      <c r="D1928" t="s">
        <v>15</v>
      </c>
      <c r="E1928" t="s">
        <v>398</v>
      </c>
      <c r="F1928" s="1">
        <v>43377.402442129627</v>
      </c>
      <c r="G1928">
        <v>1</v>
      </c>
      <c r="H1928">
        <v>427.94</v>
      </c>
      <c r="I1928">
        <v>427.94</v>
      </c>
      <c r="J1928">
        <v>30</v>
      </c>
      <c r="K1928" t="s">
        <v>17</v>
      </c>
      <c r="L1928">
        <v>2018</v>
      </c>
      <c r="M1928">
        <v>10</v>
      </c>
    </row>
    <row r="1929" spans="1:13" x14ac:dyDescent="0.25">
      <c r="A1929">
        <v>128389</v>
      </c>
      <c r="B1929" t="s">
        <v>397</v>
      </c>
      <c r="C1929" t="s">
        <v>14</v>
      </c>
      <c r="D1929" t="s">
        <v>15</v>
      </c>
      <c r="E1929" t="s">
        <v>398</v>
      </c>
      <c r="F1929" s="1">
        <v>43480.412627314814</v>
      </c>
      <c r="G1929">
        <v>1</v>
      </c>
      <c r="H1929">
        <v>427.99</v>
      </c>
      <c r="I1929">
        <v>427.99</v>
      </c>
      <c r="J1929">
        <v>30</v>
      </c>
      <c r="K1929" t="s">
        <v>17</v>
      </c>
      <c r="L1929">
        <v>2019</v>
      </c>
      <c r="M1929">
        <v>1</v>
      </c>
    </row>
    <row r="1930" spans="1:13" x14ac:dyDescent="0.25">
      <c r="A1930">
        <v>844576</v>
      </c>
      <c r="B1930" t="s">
        <v>399</v>
      </c>
      <c r="C1930" t="s">
        <v>30</v>
      </c>
      <c r="D1930" t="s">
        <v>15</v>
      </c>
      <c r="E1930" t="s">
        <v>350</v>
      </c>
      <c r="F1930" s="1">
        <v>43143.546215277776</v>
      </c>
      <c r="G1930">
        <v>1</v>
      </c>
      <c r="H1930">
        <v>96.66</v>
      </c>
      <c r="I1930">
        <v>96.66</v>
      </c>
      <c r="J1930">
        <v>30</v>
      </c>
      <c r="K1930" t="s">
        <v>17</v>
      </c>
      <c r="L1930">
        <v>2018</v>
      </c>
      <c r="M1930">
        <v>2</v>
      </c>
    </row>
    <row r="1931" spans="1:13" x14ac:dyDescent="0.25">
      <c r="A1931">
        <v>844576</v>
      </c>
      <c r="B1931" t="s">
        <v>399</v>
      </c>
      <c r="C1931" t="s">
        <v>30</v>
      </c>
      <c r="D1931" t="s">
        <v>15</v>
      </c>
      <c r="E1931" t="s">
        <v>350</v>
      </c>
      <c r="F1931" s="1">
        <v>43150.530381944445</v>
      </c>
      <c r="G1931">
        <v>2</v>
      </c>
      <c r="H1931">
        <v>97.61</v>
      </c>
      <c r="I1931">
        <v>195.22</v>
      </c>
      <c r="J1931">
        <v>30</v>
      </c>
      <c r="K1931" t="s">
        <v>17</v>
      </c>
      <c r="L1931">
        <v>2018</v>
      </c>
      <c r="M1931">
        <v>2</v>
      </c>
    </row>
    <row r="1932" spans="1:13" x14ac:dyDescent="0.25">
      <c r="A1932">
        <v>844576</v>
      </c>
      <c r="B1932" t="s">
        <v>399</v>
      </c>
      <c r="C1932" t="s">
        <v>30</v>
      </c>
      <c r="D1932" t="s">
        <v>15</v>
      </c>
      <c r="E1932" t="s">
        <v>350</v>
      </c>
      <c r="F1932" s="1">
        <v>43154.567754629628</v>
      </c>
      <c r="G1932">
        <v>1</v>
      </c>
      <c r="H1932">
        <v>97.6</v>
      </c>
      <c r="I1932">
        <v>97.6</v>
      </c>
      <c r="J1932">
        <v>30</v>
      </c>
      <c r="K1932" t="s">
        <v>17</v>
      </c>
      <c r="L1932">
        <v>2018</v>
      </c>
      <c r="M1932">
        <v>2</v>
      </c>
    </row>
    <row r="1933" spans="1:13" x14ac:dyDescent="0.25">
      <c r="A1933">
        <v>844576</v>
      </c>
      <c r="B1933" t="s">
        <v>399</v>
      </c>
      <c r="C1933" t="s">
        <v>30</v>
      </c>
      <c r="D1933" t="s">
        <v>15</v>
      </c>
      <c r="E1933" t="s">
        <v>350</v>
      </c>
      <c r="F1933" s="1">
        <v>43154.567754629628</v>
      </c>
      <c r="G1933">
        <v>1</v>
      </c>
      <c r="H1933">
        <v>97.61</v>
      </c>
      <c r="I1933">
        <v>97.61</v>
      </c>
      <c r="J1933">
        <v>30</v>
      </c>
      <c r="K1933" t="s">
        <v>17</v>
      </c>
      <c r="L1933">
        <v>2018</v>
      </c>
      <c r="M1933">
        <v>2</v>
      </c>
    </row>
    <row r="1934" spans="1:13" x14ac:dyDescent="0.25">
      <c r="A1934">
        <v>844576</v>
      </c>
      <c r="B1934" t="s">
        <v>399</v>
      </c>
      <c r="C1934" t="s">
        <v>30</v>
      </c>
      <c r="D1934" t="s">
        <v>15</v>
      </c>
      <c r="E1934" t="s">
        <v>350</v>
      </c>
      <c r="F1934" s="1">
        <v>43178.52921296296</v>
      </c>
      <c r="G1934">
        <v>2</v>
      </c>
      <c r="H1934">
        <v>97.61</v>
      </c>
      <c r="I1934">
        <v>195.22</v>
      </c>
      <c r="J1934">
        <v>30</v>
      </c>
      <c r="K1934" t="s">
        <v>17</v>
      </c>
      <c r="L1934">
        <v>2018</v>
      </c>
      <c r="M1934">
        <v>3</v>
      </c>
    </row>
    <row r="1935" spans="1:13" x14ac:dyDescent="0.25">
      <c r="A1935">
        <v>844576</v>
      </c>
      <c r="B1935" t="s">
        <v>399</v>
      </c>
      <c r="C1935" t="s">
        <v>30</v>
      </c>
      <c r="D1935" t="s">
        <v>15</v>
      </c>
      <c r="E1935" t="s">
        <v>350</v>
      </c>
      <c r="F1935" s="1">
        <v>43308.319548611114</v>
      </c>
      <c r="G1935">
        <v>3</v>
      </c>
      <c r="H1935">
        <v>97.6</v>
      </c>
      <c r="I1935">
        <v>292.8</v>
      </c>
      <c r="J1935">
        <v>30</v>
      </c>
      <c r="K1935" t="s">
        <v>17</v>
      </c>
      <c r="L1935">
        <v>2018</v>
      </c>
      <c r="M1935">
        <v>7</v>
      </c>
    </row>
    <row r="1936" spans="1:13" x14ac:dyDescent="0.25">
      <c r="A1936">
        <v>844576</v>
      </c>
      <c r="B1936" t="s">
        <v>399</v>
      </c>
      <c r="C1936" t="s">
        <v>30</v>
      </c>
      <c r="D1936" t="s">
        <v>15</v>
      </c>
      <c r="E1936" t="s">
        <v>350</v>
      </c>
      <c r="F1936" s="1">
        <v>43314.332685185182</v>
      </c>
      <c r="G1936">
        <v>1</v>
      </c>
      <c r="H1936">
        <v>97.6</v>
      </c>
      <c r="I1936">
        <v>97.6</v>
      </c>
      <c r="J1936">
        <v>30</v>
      </c>
      <c r="K1936" t="s">
        <v>17</v>
      </c>
      <c r="L1936">
        <v>2018</v>
      </c>
      <c r="M1936">
        <v>8</v>
      </c>
    </row>
    <row r="1937" spans="1:13" x14ac:dyDescent="0.25">
      <c r="A1937">
        <v>844576</v>
      </c>
      <c r="B1937" t="s">
        <v>399</v>
      </c>
      <c r="C1937" t="s">
        <v>30</v>
      </c>
      <c r="D1937" t="s">
        <v>15</v>
      </c>
      <c r="E1937" t="s">
        <v>350</v>
      </c>
      <c r="F1937" s="1">
        <v>43314.332685185182</v>
      </c>
      <c r="G1937">
        <v>3</v>
      </c>
      <c r="H1937">
        <v>97.6</v>
      </c>
      <c r="I1937">
        <v>292.8</v>
      </c>
      <c r="J1937">
        <v>30</v>
      </c>
      <c r="K1937" t="s">
        <v>17</v>
      </c>
      <c r="L1937">
        <v>2018</v>
      </c>
      <c r="M1937">
        <v>8</v>
      </c>
    </row>
    <row r="1938" spans="1:13" x14ac:dyDescent="0.25">
      <c r="A1938">
        <v>844576</v>
      </c>
      <c r="B1938" t="s">
        <v>399</v>
      </c>
      <c r="C1938" t="s">
        <v>30</v>
      </c>
      <c r="D1938" t="s">
        <v>15</v>
      </c>
      <c r="E1938" t="s">
        <v>350</v>
      </c>
      <c r="F1938" s="1">
        <v>43314.566423611112</v>
      </c>
      <c r="G1938">
        <v>2</v>
      </c>
      <c r="H1938">
        <v>97.6</v>
      </c>
      <c r="I1938">
        <v>195.2</v>
      </c>
      <c r="J1938">
        <v>30</v>
      </c>
      <c r="K1938" t="s">
        <v>17</v>
      </c>
      <c r="L1938">
        <v>2018</v>
      </c>
      <c r="M1938">
        <v>8</v>
      </c>
    </row>
    <row r="1939" spans="1:13" x14ac:dyDescent="0.25">
      <c r="A1939">
        <v>844576</v>
      </c>
      <c r="B1939" t="s">
        <v>399</v>
      </c>
      <c r="C1939" t="s">
        <v>30</v>
      </c>
      <c r="D1939" t="s">
        <v>15</v>
      </c>
      <c r="E1939" t="s">
        <v>350</v>
      </c>
      <c r="F1939" s="1">
        <v>43465.454641203702</v>
      </c>
      <c r="G1939">
        <v>2</v>
      </c>
      <c r="H1939">
        <v>97.6</v>
      </c>
      <c r="I1939">
        <v>195.2</v>
      </c>
      <c r="J1939">
        <v>30</v>
      </c>
      <c r="K1939" t="s">
        <v>17</v>
      </c>
      <c r="L1939">
        <v>2018</v>
      </c>
      <c r="M1939">
        <v>12</v>
      </c>
    </row>
    <row r="1940" spans="1:13" x14ac:dyDescent="0.25">
      <c r="A1940">
        <v>844576</v>
      </c>
      <c r="B1940" t="s">
        <v>399</v>
      </c>
      <c r="C1940" t="s">
        <v>30</v>
      </c>
      <c r="D1940" t="s">
        <v>15</v>
      </c>
      <c r="E1940" t="s">
        <v>350</v>
      </c>
      <c r="F1940" s="1">
        <v>43525.555173611108</v>
      </c>
      <c r="G1940">
        <v>2</v>
      </c>
      <c r="H1940">
        <v>97.61</v>
      </c>
      <c r="I1940">
        <v>195.22</v>
      </c>
      <c r="J1940">
        <v>30</v>
      </c>
      <c r="K1940" t="s">
        <v>17</v>
      </c>
      <c r="L1940">
        <v>2019</v>
      </c>
      <c r="M1940">
        <v>3</v>
      </c>
    </row>
    <row r="1941" spans="1:13" x14ac:dyDescent="0.25">
      <c r="A1941">
        <v>844576</v>
      </c>
      <c r="B1941" t="s">
        <v>399</v>
      </c>
      <c r="C1941" t="s">
        <v>30</v>
      </c>
      <c r="D1941" t="s">
        <v>15</v>
      </c>
      <c r="E1941" t="s">
        <v>350</v>
      </c>
      <c r="F1941" s="1">
        <v>43525.556111111109</v>
      </c>
      <c r="G1941">
        <v>2</v>
      </c>
      <c r="H1941">
        <v>97.61</v>
      </c>
      <c r="I1941">
        <v>195.22</v>
      </c>
      <c r="J1941">
        <v>30</v>
      </c>
      <c r="K1941" t="s">
        <v>17</v>
      </c>
      <c r="L1941">
        <v>2019</v>
      </c>
      <c r="M1941">
        <v>3</v>
      </c>
    </row>
    <row r="1942" spans="1:13" x14ac:dyDescent="0.25">
      <c r="A1942">
        <v>844576</v>
      </c>
      <c r="B1942" t="s">
        <v>399</v>
      </c>
      <c r="C1942" t="s">
        <v>30</v>
      </c>
      <c r="D1942" t="s">
        <v>15</v>
      </c>
      <c r="E1942" t="s">
        <v>350</v>
      </c>
      <c r="F1942" s="1">
        <v>43684.537349537037</v>
      </c>
      <c r="G1942">
        <v>2</v>
      </c>
      <c r="H1942">
        <v>97.52</v>
      </c>
      <c r="I1942">
        <v>195.04</v>
      </c>
      <c r="J1942">
        <v>30</v>
      </c>
      <c r="K1942" t="s">
        <v>17</v>
      </c>
      <c r="L1942">
        <v>2019</v>
      </c>
      <c r="M1942">
        <v>8</v>
      </c>
    </row>
    <row r="1943" spans="1:13" x14ac:dyDescent="0.25">
      <c r="A1943">
        <v>844576</v>
      </c>
      <c r="B1943" t="s">
        <v>399</v>
      </c>
      <c r="C1943" t="s">
        <v>30</v>
      </c>
      <c r="D1943" t="s">
        <v>15</v>
      </c>
      <c r="E1943" t="s">
        <v>350</v>
      </c>
      <c r="F1943" s="1">
        <v>43784.495416666665</v>
      </c>
      <c r="G1943">
        <v>2</v>
      </c>
      <c r="H1943">
        <v>97.49</v>
      </c>
      <c r="I1943">
        <v>194.98</v>
      </c>
      <c r="J1943">
        <v>30</v>
      </c>
      <c r="K1943" t="s">
        <v>17</v>
      </c>
      <c r="L1943">
        <v>2019</v>
      </c>
      <c r="M1943">
        <v>11</v>
      </c>
    </row>
    <row r="1944" spans="1:13" x14ac:dyDescent="0.25">
      <c r="A1944">
        <v>844576</v>
      </c>
      <c r="B1944" t="s">
        <v>399</v>
      </c>
      <c r="C1944" t="s">
        <v>30</v>
      </c>
      <c r="D1944" t="s">
        <v>15</v>
      </c>
      <c r="E1944" t="s">
        <v>350</v>
      </c>
      <c r="F1944" s="1">
        <v>43784.527071759258</v>
      </c>
      <c r="G1944">
        <v>1</v>
      </c>
      <c r="H1944">
        <v>97.49</v>
      </c>
      <c r="I1944">
        <v>97.49</v>
      </c>
      <c r="J1944">
        <v>30</v>
      </c>
      <c r="K1944" t="s">
        <v>17</v>
      </c>
      <c r="L1944">
        <v>2019</v>
      </c>
      <c r="M1944">
        <v>11</v>
      </c>
    </row>
    <row r="1945" spans="1:13" x14ac:dyDescent="0.25">
      <c r="A1945">
        <v>844576</v>
      </c>
      <c r="B1945" t="s">
        <v>399</v>
      </c>
      <c r="C1945" t="s">
        <v>30</v>
      </c>
      <c r="D1945" t="s">
        <v>15</v>
      </c>
      <c r="E1945" t="s">
        <v>350</v>
      </c>
      <c r="F1945" s="1">
        <v>43789.551701388889</v>
      </c>
      <c r="G1945">
        <v>2</v>
      </c>
      <c r="H1945">
        <v>97.52</v>
      </c>
      <c r="I1945">
        <v>195.04</v>
      </c>
      <c r="J1945">
        <v>30</v>
      </c>
      <c r="K1945" t="s">
        <v>17</v>
      </c>
      <c r="L1945">
        <v>2019</v>
      </c>
      <c r="M1945">
        <v>11</v>
      </c>
    </row>
    <row r="1946" spans="1:13" x14ac:dyDescent="0.25">
      <c r="A1946">
        <v>844576</v>
      </c>
      <c r="B1946" t="s">
        <v>399</v>
      </c>
      <c r="C1946" t="s">
        <v>30</v>
      </c>
      <c r="D1946" t="s">
        <v>15</v>
      </c>
      <c r="E1946" t="s">
        <v>350</v>
      </c>
      <c r="F1946" s="1">
        <v>43819.453553240739</v>
      </c>
      <c r="G1946">
        <v>3</v>
      </c>
      <c r="H1946">
        <v>96.45</v>
      </c>
      <c r="I1946">
        <v>289.35000000000002</v>
      </c>
      <c r="J1946">
        <v>30</v>
      </c>
      <c r="K1946" t="s">
        <v>17</v>
      </c>
      <c r="L1946">
        <v>2019</v>
      </c>
      <c r="M1946">
        <v>12</v>
      </c>
    </row>
    <row r="1947" spans="1:13" x14ac:dyDescent="0.25">
      <c r="A1947">
        <v>844576</v>
      </c>
      <c r="B1947" t="s">
        <v>399</v>
      </c>
      <c r="C1947" t="s">
        <v>30</v>
      </c>
      <c r="D1947" t="s">
        <v>15</v>
      </c>
      <c r="E1947" t="s">
        <v>350</v>
      </c>
      <c r="F1947" s="1">
        <v>43822.473263888889</v>
      </c>
      <c r="G1947">
        <v>1</v>
      </c>
      <c r="H1947">
        <v>96.45</v>
      </c>
      <c r="I1947">
        <v>96.45</v>
      </c>
      <c r="J1947">
        <v>30</v>
      </c>
      <c r="K1947" t="s">
        <v>17</v>
      </c>
      <c r="L1947">
        <v>2019</v>
      </c>
      <c r="M1947">
        <v>12</v>
      </c>
    </row>
    <row r="1948" spans="1:13" x14ac:dyDescent="0.25">
      <c r="A1948">
        <v>844576</v>
      </c>
      <c r="B1948" t="s">
        <v>399</v>
      </c>
      <c r="C1948" t="s">
        <v>30</v>
      </c>
      <c r="D1948" t="s">
        <v>15</v>
      </c>
      <c r="E1948" t="s">
        <v>350</v>
      </c>
      <c r="F1948" s="1">
        <v>43822.473263888889</v>
      </c>
      <c r="G1948">
        <v>1</v>
      </c>
      <c r="H1948">
        <v>96.45</v>
      </c>
      <c r="I1948">
        <v>96.45</v>
      </c>
      <c r="J1948">
        <v>30</v>
      </c>
      <c r="K1948" t="s">
        <v>17</v>
      </c>
      <c r="L1948">
        <v>2019</v>
      </c>
      <c r="M1948">
        <v>12</v>
      </c>
    </row>
    <row r="1949" spans="1:13" x14ac:dyDescent="0.25">
      <c r="A1949">
        <v>168836</v>
      </c>
      <c r="B1949" t="s">
        <v>400</v>
      </c>
      <c r="C1949" t="s">
        <v>14</v>
      </c>
      <c r="D1949" t="s">
        <v>15</v>
      </c>
      <c r="E1949" t="s">
        <v>45</v>
      </c>
      <c r="F1949" s="1">
        <v>43227.501145833332</v>
      </c>
      <c r="G1949">
        <v>1</v>
      </c>
      <c r="H1949">
        <v>43.76</v>
      </c>
      <c r="I1949">
        <v>43.76</v>
      </c>
      <c r="J1949">
        <v>30</v>
      </c>
      <c r="K1949" t="s">
        <v>17</v>
      </c>
      <c r="L1949">
        <v>2018</v>
      </c>
      <c r="M1949">
        <v>5</v>
      </c>
    </row>
    <row r="1950" spans="1:13" x14ac:dyDescent="0.25">
      <c r="A1950">
        <v>168837</v>
      </c>
      <c r="B1950" t="s">
        <v>401</v>
      </c>
      <c r="C1950" t="s">
        <v>14</v>
      </c>
      <c r="D1950" t="s">
        <v>15</v>
      </c>
      <c r="E1950" t="s">
        <v>45</v>
      </c>
      <c r="F1950" s="1">
        <v>43259.507777777777</v>
      </c>
      <c r="G1950">
        <v>1</v>
      </c>
      <c r="H1950">
        <v>73.58</v>
      </c>
      <c r="I1950">
        <v>73.58</v>
      </c>
      <c r="J1950">
        <v>30</v>
      </c>
      <c r="K1950" t="s">
        <v>17</v>
      </c>
      <c r="L1950">
        <v>2018</v>
      </c>
      <c r="M1950">
        <v>6</v>
      </c>
    </row>
    <row r="1951" spans="1:13" x14ac:dyDescent="0.25">
      <c r="A1951">
        <v>168836</v>
      </c>
      <c r="B1951" t="s">
        <v>400</v>
      </c>
      <c r="C1951" t="s">
        <v>14</v>
      </c>
      <c r="D1951" t="s">
        <v>15</v>
      </c>
      <c r="E1951" t="s">
        <v>45</v>
      </c>
      <c r="F1951" s="1">
        <v>43294.425868055558</v>
      </c>
      <c r="G1951">
        <v>1</v>
      </c>
      <c r="H1951">
        <v>43.76</v>
      </c>
      <c r="I1951">
        <v>43.76</v>
      </c>
      <c r="J1951">
        <v>30</v>
      </c>
      <c r="K1951" t="s">
        <v>17</v>
      </c>
      <c r="L1951">
        <v>2018</v>
      </c>
      <c r="M1951">
        <v>7</v>
      </c>
    </row>
    <row r="1952" spans="1:13" x14ac:dyDescent="0.25">
      <c r="A1952">
        <v>168836</v>
      </c>
      <c r="B1952" t="s">
        <v>400</v>
      </c>
      <c r="C1952" t="s">
        <v>14</v>
      </c>
      <c r="D1952" t="s">
        <v>15</v>
      </c>
      <c r="E1952" t="s">
        <v>45</v>
      </c>
      <c r="F1952" s="1">
        <v>43342.575949074075</v>
      </c>
      <c r="G1952">
        <v>1</v>
      </c>
      <c r="H1952">
        <v>43.76</v>
      </c>
      <c r="I1952">
        <v>43.76</v>
      </c>
      <c r="J1952">
        <v>30</v>
      </c>
      <c r="K1952" t="s">
        <v>17</v>
      </c>
      <c r="L1952">
        <v>2018</v>
      </c>
      <c r="M1952">
        <v>8</v>
      </c>
    </row>
    <row r="1953" spans="1:13" x14ac:dyDescent="0.25">
      <c r="A1953">
        <v>168836</v>
      </c>
      <c r="B1953" t="s">
        <v>400</v>
      </c>
      <c r="C1953" t="s">
        <v>14</v>
      </c>
      <c r="D1953" t="s">
        <v>15</v>
      </c>
      <c r="E1953" t="s">
        <v>45</v>
      </c>
      <c r="F1953" s="1">
        <v>43453.522199074076</v>
      </c>
      <c r="G1953">
        <v>1</v>
      </c>
      <c r="H1953">
        <v>36.83</v>
      </c>
      <c r="I1953">
        <v>36.83</v>
      </c>
      <c r="J1953">
        <v>30</v>
      </c>
      <c r="K1953" t="s">
        <v>17</v>
      </c>
      <c r="L1953">
        <v>2018</v>
      </c>
      <c r="M1953">
        <v>12</v>
      </c>
    </row>
    <row r="1954" spans="1:13" x14ac:dyDescent="0.25">
      <c r="A1954">
        <v>167746</v>
      </c>
      <c r="B1954" t="s">
        <v>402</v>
      </c>
      <c r="C1954" t="s">
        <v>14</v>
      </c>
      <c r="D1954" t="s">
        <v>15</v>
      </c>
      <c r="E1954" t="s">
        <v>403</v>
      </c>
      <c r="F1954" s="1">
        <v>43109.448634259257</v>
      </c>
      <c r="G1954">
        <v>1</v>
      </c>
      <c r="H1954">
        <v>1088.1199999999999</v>
      </c>
      <c r="I1954">
        <v>1088.1199999999999</v>
      </c>
      <c r="J1954">
        <v>30</v>
      </c>
      <c r="K1954" t="s">
        <v>17</v>
      </c>
      <c r="L1954">
        <v>2018</v>
      </c>
      <c r="M1954">
        <v>1</v>
      </c>
    </row>
    <row r="1955" spans="1:13" x14ac:dyDescent="0.25">
      <c r="A1955">
        <v>167746</v>
      </c>
      <c r="B1955" t="s">
        <v>402</v>
      </c>
      <c r="C1955" t="s">
        <v>14</v>
      </c>
      <c r="D1955" t="s">
        <v>15</v>
      </c>
      <c r="E1955" t="s">
        <v>403</v>
      </c>
      <c r="F1955" s="1">
        <v>43648.517199074071</v>
      </c>
      <c r="G1955">
        <v>1</v>
      </c>
      <c r="H1955">
        <v>1087.06</v>
      </c>
      <c r="I1955">
        <v>1087.06</v>
      </c>
      <c r="J1955">
        <v>30</v>
      </c>
      <c r="K1955" t="s">
        <v>17</v>
      </c>
      <c r="L1955">
        <v>2019</v>
      </c>
      <c r="M1955">
        <v>7</v>
      </c>
    </row>
    <row r="1956" spans="1:13" x14ac:dyDescent="0.25">
      <c r="A1956">
        <v>193104</v>
      </c>
      <c r="B1956" t="s">
        <v>404</v>
      </c>
      <c r="C1956" t="s">
        <v>14</v>
      </c>
      <c r="D1956" t="s">
        <v>15</v>
      </c>
      <c r="E1956" t="s">
        <v>328</v>
      </c>
      <c r="F1956" s="1">
        <v>43119.486064814817</v>
      </c>
      <c r="G1956">
        <v>1</v>
      </c>
      <c r="H1956">
        <v>46.86</v>
      </c>
      <c r="I1956">
        <v>46.86</v>
      </c>
      <c r="J1956">
        <v>30</v>
      </c>
      <c r="K1956" t="s">
        <v>17</v>
      </c>
      <c r="L1956">
        <v>2018</v>
      </c>
      <c r="M1956">
        <v>1</v>
      </c>
    </row>
    <row r="1957" spans="1:13" x14ac:dyDescent="0.25">
      <c r="A1957">
        <v>193105</v>
      </c>
      <c r="B1957" t="s">
        <v>405</v>
      </c>
      <c r="C1957" t="s">
        <v>14</v>
      </c>
      <c r="D1957" t="s">
        <v>15</v>
      </c>
      <c r="E1957" t="s">
        <v>328</v>
      </c>
      <c r="F1957" s="1">
        <v>43167.483680555553</v>
      </c>
      <c r="G1957">
        <v>1</v>
      </c>
      <c r="H1957">
        <v>208.57</v>
      </c>
      <c r="I1957">
        <v>208.57</v>
      </c>
      <c r="J1957">
        <v>30</v>
      </c>
      <c r="K1957" t="s">
        <v>17</v>
      </c>
      <c r="L1957">
        <v>2018</v>
      </c>
      <c r="M1957">
        <v>3</v>
      </c>
    </row>
    <row r="1958" spans="1:13" x14ac:dyDescent="0.25">
      <c r="A1958">
        <v>193104</v>
      </c>
      <c r="B1958" t="s">
        <v>404</v>
      </c>
      <c r="C1958" t="s">
        <v>14</v>
      </c>
      <c r="D1958" t="s">
        <v>15</v>
      </c>
      <c r="E1958" t="s">
        <v>328</v>
      </c>
      <c r="F1958" s="1">
        <v>43182.466574074075</v>
      </c>
      <c r="G1958">
        <v>2</v>
      </c>
      <c r="H1958">
        <v>46.86</v>
      </c>
      <c r="I1958">
        <v>93.72</v>
      </c>
      <c r="J1958">
        <v>30</v>
      </c>
      <c r="K1958" t="s">
        <v>17</v>
      </c>
      <c r="L1958">
        <v>2018</v>
      </c>
      <c r="M1958">
        <v>3</v>
      </c>
    </row>
    <row r="1959" spans="1:13" x14ac:dyDescent="0.25">
      <c r="A1959">
        <v>193105</v>
      </c>
      <c r="B1959" t="s">
        <v>405</v>
      </c>
      <c r="C1959" t="s">
        <v>14</v>
      </c>
      <c r="D1959" t="s">
        <v>15</v>
      </c>
      <c r="E1959" t="s">
        <v>328</v>
      </c>
      <c r="F1959" s="1">
        <v>43249.518761574072</v>
      </c>
      <c r="G1959">
        <v>1</v>
      </c>
      <c r="H1959">
        <v>206.55</v>
      </c>
      <c r="I1959">
        <v>206.55</v>
      </c>
      <c r="J1959">
        <v>30</v>
      </c>
      <c r="K1959" t="s">
        <v>17</v>
      </c>
      <c r="L1959">
        <v>2018</v>
      </c>
      <c r="M1959">
        <v>5</v>
      </c>
    </row>
    <row r="1960" spans="1:13" x14ac:dyDescent="0.25">
      <c r="A1960">
        <v>193105</v>
      </c>
      <c r="B1960" t="s">
        <v>405</v>
      </c>
      <c r="C1960" t="s">
        <v>14</v>
      </c>
      <c r="D1960" t="s">
        <v>15</v>
      </c>
      <c r="E1960" t="s">
        <v>328</v>
      </c>
      <c r="F1960" s="1">
        <v>43336.533645833333</v>
      </c>
      <c r="G1960">
        <v>2</v>
      </c>
      <c r="H1960">
        <v>206.55</v>
      </c>
      <c r="I1960">
        <v>413.1</v>
      </c>
      <c r="J1960">
        <v>30</v>
      </c>
      <c r="K1960" t="s">
        <v>17</v>
      </c>
      <c r="L1960">
        <v>2018</v>
      </c>
      <c r="M1960">
        <v>8</v>
      </c>
    </row>
    <row r="1961" spans="1:13" x14ac:dyDescent="0.25">
      <c r="A1961">
        <v>190986</v>
      </c>
      <c r="B1961" t="s">
        <v>406</v>
      </c>
      <c r="C1961" t="s">
        <v>30</v>
      </c>
      <c r="D1961" t="s">
        <v>15</v>
      </c>
      <c r="E1961" t="s">
        <v>407</v>
      </c>
      <c r="F1961" s="1">
        <v>43161.534062500003</v>
      </c>
      <c r="G1961">
        <v>2</v>
      </c>
      <c r="H1961">
        <v>46</v>
      </c>
      <c r="I1961">
        <v>92</v>
      </c>
      <c r="J1961">
        <v>30</v>
      </c>
      <c r="K1961" t="s">
        <v>17</v>
      </c>
      <c r="L1961">
        <v>2018</v>
      </c>
      <c r="M1961">
        <v>3</v>
      </c>
    </row>
    <row r="1962" spans="1:13" x14ac:dyDescent="0.25">
      <c r="A1962">
        <v>190986</v>
      </c>
      <c r="B1962" t="s">
        <v>406</v>
      </c>
      <c r="C1962" t="s">
        <v>30</v>
      </c>
      <c r="D1962" t="s">
        <v>15</v>
      </c>
      <c r="E1962" t="s">
        <v>407</v>
      </c>
      <c r="F1962" s="1">
        <v>43480.534317129626</v>
      </c>
      <c r="G1962">
        <v>1</v>
      </c>
      <c r="H1962">
        <v>56.1</v>
      </c>
      <c r="I1962">
        <v>56.1</v>
      </c>
      <c r="J1962">
        <v>30</v>
      </c>
      <c r="K1962" t="s">
        <v>17</v>
      </c>
      <c r="L1962">
        <v>2019</v>
      </c>
      <c r="M1962">
        <v>1</v>
      </c>
    </row>
    <row r="1963" spans="1:13" x14ac:dyDescent="0.25">
      <c r="A1963">
        <v>190986</v>
      </c>
      <c r="B1963" t="s">
        <v>406</v>
      </c>
      <c r="C1963" t="s">
        <v>30</v>
      </c>
      <c r="D1963" t="s">
        <v>15</v>
      </c>
      <c r="E1963" t="s">
        <v>407</v>
      </c>
      <c r="F1963" s="1">
        <v>43482.487280092595</v>
      </c>
      <c r="G1963">
        <v>1</v>
      </c>
      <c r="H1963">
        <v>56.1</v>
      </c>
      <c r="I1963">
        <v>56.1</v>
      </c>
      <c r="J1963">
        <v>30</v>
      </c>
      <c r="K1963" t="s">
        <v>17</v>
      </c>
      <c r="L1963">
        <v>2019</v>
      </c>
      <c r="M1963">
        <v>1</v>
      </c>
    </row>
    <row r="1964" spans="1:13" x14ac:dyDescent="0.25">
      <c r="A1964">
        <v>190986</v>
      </c>
      <c r="B1964" t="s">
        <v>406</v>
      </c>
      <c r="C1964" t="s">
        <v>30</v>
      </c>
      <c r="D1964" t="s">
        <v>15</v>
      </c>
      <c r="E1964" t="s">
        <v>407</v>
      </c>
      <c r="F1964" s="1">
        <v>43483.435983796298</v>
      </c>
      <c r="G1964">
        <v>1</v>
      </c>
      <c r="H1964">
        <v>56.1</v>
      </c>
      <c r="I1964">
        <v>56.1</v>
      </c>
      <c r="J1964">
        <v>30</v>
      </c>
      <c r="K1964" t="s">
        <v>17</v>
      </c>
      <c r="L1964">
        <v>2019</v>
      </c>
      <c r="M1964">
        <v>1</v>
      </c>
    </row>
    <row r="1965" spans="1:13" x14ac:dyDescent="0.25">
      <c r="A1965">
        <v>190986</v>
      </c>
      <c r="B1965" t="s">
        <v>406</v>
      </c>
      <c r="C1965" t="s">
        <v>30</v>
      </c>
      <c r="D1965" t="s">
        <v>15</v>
      </c>
      <c r="E1965" t="s">
        <v>407</v>
      </c>
      <c r="F1965" s="1">
        <v>43525.540636574071</v>
      </c>
      <c r="G1965">
        <v>1</v>
      </c>
      <c r="H1965">
        <v>56.1</v>
      </c>
      <c r="I1965">
        <v>56.1</v>
      </c>
      <c r="J1965">
        <v>30</v>
      </c>
      <c r="K1965" t="s">
        <v>17</v>
      </c>
      <c r="L1965">
        <v>2019</v>
      </c>
      <c r="M1965">
        <v>3</v>
      </c>
    </row>
    <row r="1966" spans="1:13" x14ac:dyDescent="0.25">
      <c r="A1966">
        <v>192034</v>
      </c>
      <c r="B1966" t="s">
        <v>408</v>
      </c>
      <c r="C1966" t="s">
        <v>14</v>
      </c>
      <c r="D1966" t="s">
        <v>15</v>
      </c>
      <c r="E1966" t="s">
        <v>409</v>
      </c>
      <c r="F1966" s="1">
        <v>43763.54928240741</v>
      </c>
      <c r="G1966">
        <v>1</v>
      </c>
      <c r="H1966">
        <v>125.39</v>
      </c>
      <c r="I1966">
        <v>125.39</v>
      </c>
      <c r="J1966">
        <v>30</v>
      </c>
      <c r="K1966" t="s">
        <v>17</v>
      </c>
      <c r="L1966">
        <v>2019</v>
      </c>
      <c r="M1966">
        <v>10</v>
      </c>
    </row>
    <row r="1967" spans="1:13" x14ac:dyDescent="0.25">
      <c r="A1967">
        <v>192034</v>
      </c>
      <c r="B1967" t="s">
        <v>408</v>
      </c>
      <c r="C1967" t="s">
        <v>14</v>
      </c>
      <c r="D1967" t="s">
        <v>15</v>
      </c>
      <c r="E1967" t="s">
        <v>409</v>
      </c>
      <c r="F1967" s="1">
        <v>43770.468321759261</v>
      </c>
      <c r="G1967">
        <v>1</v>
      </c>
      <c r="H1967">
        <v>125.39</v>
      </c>
      <c r="I1967">
        <v>125.39</v>
      </c>
      <c r="J1967">
        <v>30</v>
      </c>
      <c r="K1967" t="s">
        <v>17</v>
      </c>
      <c r="L1967">
        <v>2019</v>
      </c>
      <c r="M1967">
        <v>11</v>
      </c>
    </row>
    <row r="1968" spans="1:13" x14ac:dyDescent="0.25">
      <c r="A1968">
        <v>192587</v>
      </c>
      <c r="B1968" t="s">
        <v>410</v>
      </c>
      <c r="C1968" t="s">
        <v>14</v>
      </c>
      <c r="D1968" t="s">
        <v>15</v>
      </c>
      <c r="E1968" t="s">
        <v>409</v>
      </c>
      <c r="F1968" s="1">
        <v>43102.487696759257</v>
      </c>
      <c r="G1968">
        <v>1</v>
      </c>
      <c r="H1968">
        <v>58.53</v>
      </c>
      <c r="I1968">
        <v>58.53</v>
      </c>
      <c r="J1968">
        <v>30</v>
      </c>
      <c r="K1968" t="s">
        <v>17</v>
      </c>
      <c r="L1968">
        <v>2018</v>
      </c>
      <c r="M1968">
        <v>1</v>
      </c>
    </row>
    <row r="1969" spans="1:13" x14ac:dyDescent="0.25">
      <c r="A1969">
        <v>192587</v>
      </c>
      <c r="B1969" t="s">
        <v>410</v>
      </c>
      <c r="C1969" t="s">
        <v>14</v>
      </c>
      <c r="D1969" t="s">
        <v>15</v>
      </c>
      <c r="E1969" t="s">
        <v>409</v>
      </c>
      <c r="F1969" s="1">
        <v>43105.535844907405</v>
      </c>
      <c r="G1969">
        <v>1</v>
      </c>
      <c r="H1969">
        <v>58.94</v>
      </c>
      <c r="I1969">
        <v>58.94</v>
      </c>
      <c r="J1969">
        <v>30</v>
      </c>
      <c r="K1969" t="s">
        <v>17</v>
      </c>
      <c r="L1969">
        <v>2018</v>
      </c>
      <c r="M1969">
        <v>1</v>
      </c>
    </row>
    <row r="1970" spans="1:13" x14ac:dyDescent="0.25">
      <c r="A1970">
        <v>192587</v>
      </c>
      <c r="B1970" t="s">
        <v>410</v>
      </c>
      <c r="C1970" t="s">
        <v>14</v>
      </c>
      <c r="D1970" t="s">
        <v>15</v>
      </c>
      <c r="E1970" t="s">
        <v>409</v>
      </c>
      <c r="F1970" s="1">
        <v>43112.535787037035</v>
      </c>
      <c r="G1970">
        <v>1</v>
      </c>
      <c r="H1970">
        <v>58.25</v>
      </c>
      <c r="I1970">
        <v>58.25</v>
      </c>
      <c r="J1970">
        <v>30</v>
      </c>
      <c r="K1970" t="s">
        <v>17</v>
      </c>
      <c r="L1970">
        <v>2018</v>
      </c>
      <c r="M1970">
        <v>1</v>
      </c>
    </row>
    <row r="1971" spans="1:13" x14ac:dyDescent="0.25">
      <c r="A1971">
        <v>192587</v>
      </c>
      <c r="B1971" t="s">
        <v>410</v>
      </c>
      <c r="C1971" t="s">
        <v>14</v>
      </c>
      <c r="D1971" t="s">
        <v>15</v>
      </c>
      <c r="E1971" t="s">
        <v>409</v>
      </c>
      <c r="F1971" s="1">
        <v>43115.364745370367</v>
      </c>
      <c r="G1971">
        <v>1</v>
      </c>
      <c r="H1971">
        <v>58.25</v>
      </c>
      <c r="I1971">
        <v>58.25</v>
      </c>
      <c r="J1971">
        <v>30</v>
      </c>
      <c r="K1971" t="s">
        <v>17</v>
      </c>
      <c r="L1971">
        <v>2018</v>
      </c>
      <c r="M1971">
        <v>1</v>
      </c>
    </row>
    <row r="1972" spans="1:13" x14ac:dyDescent="0.25">
      <c r="A1972">
        <v>192587</v>
      </c>
      <c r="B1972" t="s">
        <v>410</v>
      </c>
      <c r="C1972" t="s">
        <v>14</v>
      </c>
      <c r="D1972" t="s">
        <v>15</v>
      </c>
      <c r="E1972" t="s">
        <v>409</v>
      </c>
      <c r="F1972" s="1">
        <v>43122.52270833333</v>
      </c>
      <c r="G1972">
        <v>2</v>
      </c>
      <c r="H1972">
        <v>58.25</v>
      </c>
      <c r="I1972">
        <v>116.5</v>
      </c>
      <c r="J1972">
        <v>30</v>
      </c>
      <c r="K1972" t="s">
        <v>17</v>
      </c>
      <c r="L1972">
        <v>2018</v>
      </c>
      <c r="M1972">
        <v>1</v>
      </c>
    </row>
    <row r="1973" spans="1:13" x14ac:dyDescent="0.25">
      <c r="A1973">
        <v>192587</v>
      </c>
      <c r="B1973" t="s">
        <v>410</v>
      </c>
      <c r="C1973" t="s">
        <v>14</v>
      </c>
      <c r="D1973" t="s">
        <v>15</v>
      </c>
      <c r="E1973" t="s">
        <v>409</v>
      </c>
      <c r="F1973" s="1">
        <v>43126.406504629631</v>
      </c>
      <c r="G1973">
        <v>1</v>
      </c>
      <c r="H1973">
        <v>58.25</v>
      </c>
      <c r="I1973">
        <v>58.25</v>
      </c>
      <c r="J1973">
        <v>30</v>
      </c>
      <c r="K1973" t="s">
        <v>17</v>
      </c>
      <c r="L1973">
        <v>2018</v>
      </c>
      <c r="M1973">
        <v>1</v>
      </c>
    </row>
    <row r="1974" spans="1:13" x14ac:dyDescent="0.25">
      <c r="A1974">
        <v>192587</v>
      </c>
      <c r="B1974" t="s">
        <v>410</v>
      </c>
      <c r="C1974" t="s">
        <v>14</v>
      </c>
      <c r="D1974" t="s">
        <v>15</v>
      </c>
      <c r="E1974" t="s">
        <v>409</v>
      </c>
      <c r="F1974" s="1">
        <v>43126.406504629631</v>
      </c>
      <c r="G1974">
        <v>1</v>
      </c>
      <c r="H1974">
        <v>58.25</v>
      </c>
      <c r="I1974">
        <v>58.25</v>
      </c>
      <c r="J1974">
        <v>30</v>
      </c>
      <c r="K1974" t="s">
        <v>17</v>
      </c>
      <c r="L1974">
        <v>2018</v>
      </c>
      <c r="M1974">
        <v>1</v>
      </c>
    </row>
    <row r="1975" spans="1:13" x14ac:dyDescent="0.25">
      <c r="A1975">
        <v>192587</v>
      </c>
      <c r="B1975" t="s">
        <v>410</v>
      </c>
      <c r="C1975" t="s">
        <v>14</v>
      </c>
      <c r="D1975" t="s">
        <v>15</v>
      </c>
      <c r="E1975" t="s">
        <v>409</v>
      </c>
      <c r="F1975" s="1">
        <v>43283.475254629629</v>
      </c>
      <c r="G1975">
        <v>1</v>
      </c>
      <c r="H1975">
        <v>58.25</v>
      </c>
      <c r="I1975">
        <v>58.25</v>
      </c>
      <c r="J1975">
        <v>30</v>
      </c>
      <c r="K1975" t="s">
        <v>17</v>
      </c>
      <c r="L1975">
        <v>2018</v>
      </c>
      <c r="M1975">
        <v>7</v>
      </c>
    </row>
    <row r="1976" spans="1:13" x14ac:dyDescent="0.25">
      <c r="A1976">
        <v>192587</v>
      </c>
      <c r="B1976" t="s">
        <v>410</v>
      </c>
      <c r="C1976" t="s">
        <v>14</v>
      </c>
      <c r="D1976" t="s">
        <v>15</v>
      </c>
      <c r="E1976" t="s">
        <v>409</v>
      </c>
      <c r="F1976" s="1">
        <v>43306.507187499999</v>
      </c>
      <c r="G1976">
        <v>1</v>
      </c>
      <c r="H1976">
        <v>58.25</v>
      </c>
      <c r="I1976">
        <v>58.25</v>
      </c>
      <c r="J1976">
        <v>30</v>
      </c>
      <c r="K1976" t="s">
        <v>17</v>
      </c>
      <c r="L1976">
        <v>2018</v>
      </c>
      <c r="M1976">
        <v>7</v>
      </c>
    </row>
    <row r="1977" spans="1:13" x14ac:dyDescent="0.25">
      <c r="A1977">
        <v>192587</v>
      </c>
      <c r="B1977" t="s">
        <v>410</v>
      </c>
      <c r="C1977" t="s">
        <v>14</v>
      </c>
      <c r="D1977" t="s">
        <v>15</v>
      </c>
      <c r="E1977" t="s">
        <v>409</v>
      </c>
      <c r="F1977" s="1">
        <v>43552.536481481482</v>
      </c>
      <c r="G1977">
        <v>1</v>
      </c>
      <c r="H1977">
        <v>58.25</v>
      </c>
      <c r="I1977">
        <v>58.25</v>
      </c>
      <c r="J1977">
        <v>30</v>
      </c>
      <c r="K1977" t="s">
        <v>17</v>
      </c>
      <c r="L1977">
        <v>2019</v>
      </c>
      <c r="M1977">
        <v>3</v>
      </c>
    </row>
    <row r="1978" spans="1:13" x14ac:dyDescent="0.25">
      <c r="A1978">
        <v>192587</v>
      </c>
      <c r="B1978" t="s">
        <v>410</v>
      </c>
      <c r="C1978" t="s">
        <v>14</v>
      </c>
      <c r="D1978" t="s">
        <v>15</v>
      </c>
      <c r="E1978" t="s">
        <v>409</v>
      </c>
      <c r="F1978" s="1">
        <v>43608.516608796293</v>
      </c>
      <c r="G1978">
        <v>1</v>
      </c>
      <c r="H1978">
        <v>58.25</v>
      </c>
      <c r="I1978">
        <v>58.25</v>
      </c>
      <c r="J1978">
        <v>30</v>
      </c>
      <c r="K1978" t="s">
        <v>17</v>
      </c>
      <c r="L1978">
        <v>2019</v>
      </c>
      <c r="M1978">
        <v>5</v>
      </c>
    </row>
    <row r="1979" spans="1:13" x14ac:dyDescent="0.25">
      <c r="A1979">
        <v>192587</v>
      </c>
      <c r="B1979" t="s">
        <v>410</v>
      </c>
      <c r="C1979" t="s">
        <v>14</v>
      </c>
      <c r="D1979" t="s">
        <v>15</v>
      </c>
      <c r="E1979" t="s">
        <v>409</v>
      </c>
      <c r="F1979" s="1">
        <v>43615.526817129627</v>
      </c>
      <c r="G1979">
        <v>1</v>
      </c>
      <c r="H1979">
        <v>58.25</v>
      </c>
      <c r="I1979">
        <v>58.25</v>
      </c>
      <c r="J1979">
        <v>30</v>
      </c>
      <c r="K1979" t="s">
        <v>17</v>
      </c>
      <c r="L1979">
        <v>2019</v>
      </c>
      <c r="M1979">
        <v>5</v>
      </c>
    </row>
    <row r="1980" spans="1:13" x14ac:dyDescent="0.25">
      <c r="A1980">
        <v>192587</v>
      </c>
      <c r="B1980" t="s">
        <v>410</v>
      </c>
      <c r="C1980" t="s">
        <v>14</v>
      </c>
      <c r="D1980" t="s">
        <v>15</v>
      </c>
      <c r="E1980" t="s">
        <v>409</v>
      </c>
      <c r="F1980" s="1">
        <v>43616.405775462961</v>
      </c>
      <c r="G1980">
        <v>2</v>
      </c>
      <c r="H1980">
        <v>58.25</v>
      </c>
      <c r="I1980">
        <v>116.5</v>
      </c>
      <c r="J1980">
        <v>30</v>
      </c>
      <c r="K1980" t="s">
        <v>17</v>
      </c>
      <c r="L1980">
        <v>2019</v>
      </c>
      <c r="M1980">
        <v>5</v>
      </c>
    </row>
    <row r="1981" spans="1:13" x14ac:dyDescent="0.25">
      <c r="A1981">
        <v>192587</v>
      </c>
      <c r="B1981" t="s">
        <v>410</v>
      </c>
      <c r="C1981" t="s">
        <v>14</v>
      </c>
      <c r="D1981" t="s">
        <v>15</v>
      </c>
      <c r="E1981" t="s">
        <v>409</v>
      </c>
      <c r="F1981" s="1">
        <v>43637.51767361111</v>
      </c>
      <c r="G1981">
        <v>1</v>
      </c>
      <c r="H1981">
        <v>58.25</v>
      </c>
      <c r="I1981">
        <v>58.25</v>
      </c>
      <c r="J1981">
        <v>30</v>
      </c>
      <c r="K1981" t="s">
        <v>17</v>
      </c>
      <c r="L1981">
        <v>2019</v>
      </c>
      <c r="M1981">
        <v>6</v>
      </c>
    </row>
    <row r="1982" spans="1:13" x14ac:dyDescent="0.25">
      <c r="A1982">
        <v>192587</v>
      </c>
      <c r="B1982" t="s">
        <v>410</v>
      </c>
      <c r="C1982" t="s">
        <v>14</v>
      </c>
      <c r="D1982" t="s">
        <v>15</v>
      </c>
      <c r="E1982" t="s">
        <v>409</v>
      </c>
      <c r="F1982" s="1">
        <v>43637.555243055554</v>
      </c>
      <c r="G1982">
        <v>2</v>
      </c>
      <c r="H1982">
        <v>58.25</v>
      </c>
      <c r="I1982">
        <v>116.5</v>
      </c>
      <c r="J1982">
        <v>30</v>
      </c>
      <c r="K1982" t="s">
        <v>17</v>
      </c>
      <c r="L1982">
        <v>2019</v>
      </c>
      <c r="M1982">
        <v>6</v>
      </c>
    </row>
    <row r="1983" spans="1:13" x14ac:dyDescent="0.25">
      <c r="A1983">
        <v>192587</v>
      </c>
      <c r="B1983" t="s">
        <v>410</v>
      </c>
      <c r="C1983" t="s">
        <v>14</v>
      </c>
      <c r="D1983" t="s">
        <v>15</v>
      </c>
      <c r="E1983" t="s">
        <v>409</v>
      </c>
      <c r="F1983" s="1">
        <v>43644.560243055559</v>
      </c>
      <c r="G1983">
        <v>1</v>
      </c>
      <c r="H1983">
        <v>58.25</v>
      </c>
      <c r="I1983">
        <v>58.25</v>
      </c>
      <c r="J1983">
        <v>30</v>
      </c>
      <c r="K1983" t="s">
        <v>17</v>
      </c>
      <c r="L1983">
        <v>2019</v>
      </c>
      <c r="M1983">
        <v>6</v>
      </c>
    </row>
    <row r="1984" spans="1:13" x14ac:dyDescent="0.25">
      <c r="A1984">
        <v>192587</v>
      </c>
      <c r="B1984" t="s">
        <v>410</v>
      </c>
      <c r="C1984" t="s">
        <v>14</v>
      </c>
      <c r="D1984" t="s">
        <v>15</v>
      </c>
      <c r="E1984" t="s">
        <v>409</v>
      </c>
      <c r="F1984" s="1">
        <v>43644.601365740738</v>
      </c>
      <c r="G1984">
        <v>2</v>
      </c>
      <c r="H1984">
        <v>58.25</v>
      </c>
      <c r="I1984">
        <v>116.5</v>
      </c>
      <c r="J1984">
        <v>30</v>
      </c>
      <c r="K1984" t="s">
        <v>17</v>
      </c>
      <c r="L1984">
        <v>2019</v>
      </c>
      <c r="M1984">
        <v>6</v>
      </c>
    </row>
    <row r="1985" spans="1:13" x14ac:dyDescent="0.25">
      <c r="A1985">
        <v>192587</v>
      </c>
      <c r="B1985" t="s">
        <v>410</v>
      </c>
      <c r="C1985" t="s">
        <v>14</v>
      </c>
      <c r="D1985" t="s">
        <v>15</v>
      </c>
      <c r="E1985" t="s">
        <v>409</v>
      </c>
      <c r="F1985" s="1">
        <v>43696.574490740742</v>
      </c>
      <c r="G1985">
        <v>1</v>
      </c>
      <c r="H1985">
        <v>58.25</v>
      </c>
      <c r="I1985">
        <v>58.25</v>
      </c>
      <c r="J1985">
        <v>30</v>
      </c>
      <c r="K1985" t="s">
        <v>17</v>
      </c>
      <c r="L1985">
        <v>2019</v>
      </c>
      <c r="M1985">
        <v>8</v>
      </c>
    </row>
    <row r="1986" spans="1:13" x14ac:dyDescent="0.25">
      <c r="A1986">
        <v>847134</v>
      </c>
      <c r="B1986" t="s">
        <v>411</v>
      </c>
      <c r="C1986" t="s">
        <v>14</v>
      </c>
      <c r="D1986" t="s">
        <v>54</v>
      </c>
      <c r="E1986" t="s">
        <v>409</v>
      </c>
      <c r="F1986" s="1">
        <v>43137.499155092592</v>
      </c>
      <c r="G1986">
        <v>2</v>
      </c>
      <c r="H1986">
        <v>507.8</v>
      </c>
      <c r="I1986">
        <v>1015.6</v>
      </c>
      <c r="J1986">
        <v>30</v>
      </c>
      <c r="K1986" t="s">
        <v>17</v>
      </c>
      <c r="L1986">
        <v>2018</v>
      </c>
      <c r="M1986">
        <v>2</v>
      </c>
    </row>
    <row r="1987" spans="1:13" x14ac:dyDescent="0.25">
      <c r="A1987">
        <v>198791</v>
      </c>
      <c r="B1987" t="s">
        <v>412</v>
      </c>
      <c r="C1987" t="s">
        <v>14</v>
      </c>
      <c r="D1987" t="s">
        <v>15</v>
      </c>
      <c r="E1987" t="s">
        <v>413</v>
      </c>
      <c r="F1987" s="1">
        <v>43384.519259259258</v>
      </c>
      <c r="G1987">
        <v>1</v>
      </c>
      <c r="H1987">
        <v>98.26</v>
      </c>
      <c r="I1987">
        <v>98.26</v>
      </c>
      <c r="J1987">
        <v>30</v>
      </c>
      <c r="K1987" t="s">
        <v>17</v>
      </c>
      <c r="L1987">
        <v>2018</v>
      </c>
      <c r="M1987">
        <v>10</v>
      </c>
    </row>
    <row r="1988" spans="1:13" x14ac:dyDescent="0.25">
      <c r="A1988">
        <v>198791</v>
      </c>
      <c r="B1988" t="s">
        <v>412</v>
      </c>
      <c r="C1988" t="s">
        <v>14</v>
      </c>
      <c r="D1988" t="s">
        <v>15</v>
      </c>
      <c r="E1988" t="s">
        <v>413</v>
      </c>
      <c r="F1988" s="1">
        <v>43392.525659722225</v>
      </c>
      <c r="G1988">
        <v>1</v>
      </c>
      <c r="H1988">
        <v>98.26</v>
      </c>
      <c r="I1988">
        <v>98.26</v>
      </c>
      <c r="J1988">
        <v>30</v>
      </c>
      <c r="K1988" t="s">
        <v>17</v>
      </c>
      <c r="L1988">
        <v>2018</v>
      </c>
      <c r="M1988">
        <v>10</v>
      </c>
    </row>
    <row r="1989" spans="1:13" x14ac:dyDescent="0.25">
      <c r="A1989">
        <v>198791</v>
      </c>
      <c r="B1989" t="s">
        <v>412</v>
      </c>
      <c r="C1989" t="s">
        <v>14</v>
      </c>
      <c r="D1989" t="s">
        <v>15</v>
      </c>
      <c r="E1989" t="s">
        <v>413</v>
      </c>
      <c r="F1989" s="1">
        <v>43392.530046296299</v>
      </c>
      <c r="G1989">
        <v>2</v>
      </c>
      <c r="H1989">
        <v>98.26</v>
      </c>
      <c r="I1989">
        <v>196.52</v>
      </c>
      <c r="J1989">
        <v>30</v>
      </c>
      <c r="K1989" t="s">
        <v>17</v>
      </c>
      <c r="L1989">
        <v>2018</v>
      </c>
      <c r="M1989">
        <v>10</v>
      </c>
    </row>
    <row r="1990" spans="1:13" x14ac:dyDescent="0.25">
      <c r="A1990">
        <v>198791</v>
      </c>
      <c r="B1990" t="s">
        <v>412</v>
      </c>
      <c r="C1990" t="s">
        <v>14</v>
      </c>
      <c r="D1990" t="s">
        <v>15</v>
      </c>
      <c r="E1990" t="s">
        <v>413</v>
      </c>
      <c r="F1990" s="1">
        <v>43395.354780092595</v>
      </c>
      <c r="G1990">
        <v>1</v>
      </c>
      <c r="H1990">
        <v>98.26</v>
      </c>
      <c r="I1990">
        <v>98.26</v>
      </c>
      <c r="J1990">
        <v>30</v>
      </c>
      <c r="K1990" t="s">
        <v>17</v>
      </c>
      <c r="L1990">
        <v>2018</v>
      </c>
      <c r="M1990">
        <v>10</v>
      </c>
    </row>
    <row r="1991" spans="1:13" x14ac:dyDescent="0.25">
      <c r="A1991">
        <v>114075</v>
      </c>
      <c r="B1991" t="s">
        <v>414</v>
      </c>
      <c r="C1991" t="s">
        <v>14</v>
      </c>
      <c r="D1991" t="s">
        <v>15</v>
      </c>
      <c r="E1991" t="s">
        <v>415</v>
      </c>
      <c r="F1991" s="1">
        <v>43105.518877314818</v>
      </c>
      <c r="G1991">
        <v>1</v>
      </c>
      <c r="H1991">
        <v>294.99</v>
      </c>
      <c r="I1991">
        <v>294.99</v>
      </c>
      <c r="J1991">
        <v>30</v>
      </c>
      <c r="K1991" t="s">
        <v>17</v>
      </c>
      <c r="L1991">
        <v>2018</v>
      </c>
      <c r="M1991">
        <v>1</v>
      </c>
    </row>
    <row r="1992" spans="1:13" x14ac:dyDescent="0.25">
      <c r="A1992">
        <v>197522</v>
      </c>
      <c r="B1992" t="s">
        <v>416</v>
      </c>
      <c r="C1992" t="s">
        <v>14</v>
      </c>
      <c r="D1992" t="s">
        <v>15</v>
      </c>
      <c r="E1992" t="s">
        <v>415</v>
      </c>
      <c r="F1992" s="1">
        <v>43105.535844907405</v>
      </c>
      <c r="G1992">
        <v>3</v>
      </c>
      <c r="H1992">
        <v>159.21</v>
      </c>
      <c r="I1992">
        <v>477.63</v>
      </c>
      <c r="J1992">
        <v>30</v>
      </c>
      <c r="K1992" t="s">
        <v>17</v>
      </c>
      <c r="L1992">
        <v>2018</v>
      </c>
      <c r="M1992">
        <v>1</v>
      </c>
    </row>
    <row r="1993" spans="1:13" x14ac:dyDescent="0.25">
      <c r="A1993">
        <v>197522</v>
      </c>
      <c r="B1993" t="s">
        <v>416</v>
      </c>
      <c r="C1993" t="s">
        <v>14</v>
      </c>
      <c r="D1993" t="s">
        <v>15</v>
      </c>
      <c r="E1993" t="s">
        <v>415</v>
      </c>
      <c r="F1993" s="1">
        <v>43119.539548611108</v>
      </c>
      <c r="G1993">
        <v>3</v>
      </c>
      <c r="H1993">
        <v>159.21</v>
      </c>
      <c r="I1993">
        <v>477.63</v>
      </c>
      <c r="J1993">
        <v>30</v>
      </c>
      <c r="K1993" t="s">
        <v>17</v>
      </c>
      <c r="L1993">
        <v>2018</v>
      </c>
      <c r="M1993">
        <v>1</v>
      </c>
    </row>
    <row r="1994" spans="1:13" x14ac:dyDescent="0.25">
      <c r="A1994">
        <v>114075</v>
      </c>
      <c r="B1994" t="s">
        <v>414</v>
      </c>
      <c r="C1994" t="s">
        <v>14</v>
      </c>
      <c r="D1994" t="s">
        <v>15</v>
      </c>
      <c r="E1994" t="s">
        <v>415</v>
      </c>
      <c r="F1994" s="1">
        <v>43126.487719907411</v>
      </c>
      <c r="G1994">
        <v>1</v>
      </c>
      <c r="H1994">
        <v>294.99</v>
      </c>
      <c r="I1994">
        <v>294.99</v>
      </c>
      <c r="J1994">
        <v>30</v>
      </c>
      <c r="K1994" t="s">
        <v>17</v>
      </c>
      <c r="L1994">
        <v>2018</v>
      </c>
      <c r="M1994">
        <v>1</v>
      </c>
    </row>
    <row r="1995" spans="1:13" x14ac:dyDescent="0.25">
      <c r="A1995">
        <v>197522</v>
      </c>
      <c r="B1995" t="s">
        <v>416</v>
      </c>
      <c r="C1995" t="s">
        <v>14</v>
      </c>
      <c r="D1995" t="s">
        <v>15</v>
      </c>
      <c r="E1995" t="s">
        <v>415</v>
      </c>
      <c r="F1995" s="1">
        <v>43133.511296296296</v>
      </c>
      <c r="G1995">
        <v>2</v>
      </c>
      <c r="H1995">
        <v>159.21</v>
      </c>
      <c r="I1995">
        <v>318.42</v>
      </c>
      <c r="J1995">
        <v>30</v>
      </c>
      <c r="K1995" t="s">
        <v>17</v>
      </c>
      <c r="L1995">
        <v>2018</v>
      </c>
      <c r="M1995">
        <v>2</v>
      </c>
    </row>
    <row r="1996" spans="1:13" x14ac:dyDescent="0.25">
      <c r="A1996">
        <v>114075</v>
      </c>
      <c r="B1996" t="s">
        <v>414</v>
      </c>
      <c r="C1996" t="s">
        <v>14</v>
      </c>
      <c r="D1996" t="s">
        <v>15</v>
      </c>
      <c r="E1996" t="s">
        <v>415</v>
      </c>
      <c r="F1996" s="1">
        <v>43136.538819444446</v>
      </c>
      <c r="G1996">
        <v>2</v>
      </c>
      <c r="H1996">
        <v>294.95</v>
      </c>
      <c r="I1996">
        <v>589.9</v>
      </c>
      <c r="J1996">
        <v>30</v>
      </c>
      <c r="K1996" t="s">
        <v>17</v>
      </c>
      <c r="L1996">
        <v>2018</v>
      </c>
      <c r="M1996">
        <v>2</v>
      </c>
    </row>
    <row r="1997" spans="1:13" x14ac:dyDescent="0.25">
      <c r="A1997">
        <v>197522</v>
      </c>
      <c r="B1997" t="s">
        <v>416</v>
      </c>
      <c r="C1997" t="s">
        <v>14</v>
      </c>
      <c r="D1997" t="s">
        <v>15</v>
      </c>
      <c r="E1997" t="s">
        <v>415</v>
      </c>
      <c r="F1997" s="1">
        <v>43136.556585648148</v>
      </c>
      <c r="G1997">
        <v>1</v>
      </c>
      <c r="H1997">
        <v>159.21</v>
      </c>
      <c r="I1997">
        <v>159.21</v>
      </c>
      <c r="J1997">
        <v>30</v>
      </c>
      <c r="K1997" t="s">
        <v>17</v>
      </c>
      <c r="L1997">
        <v>2018</v>
      </c>
      <c r="M1997">
        <v>2</v>
      </c>
    </row>
    <row r="1998" spans="1:13" x14ac:dyDescent="0.25">
      <c r="A1998">
        <v>197522</v>
      </c>
      <c r="B1998" t="s">
        <v>416</v>
      </c>
      <c r="C1998" t="s">
        <v>14</v>
      </c>
      <c r="D1998" t="s">
        <v>15</v>
      </c>
      <c r="E1998" t="s">
        <v>415</v>
      </c>
      <c r="F1998" s="1">
        <v>43140.349305555559</v>
      </c>
      <c r="G1998">
        <v>1</v>
      </c>
      <c r="H1998">
        <v>159.19999999999999</v>
      </c>
      <c r="I1998">
        <v>159.19999999999999</v>
      </c>
      <c r="J1998">
        <v>30</v>
      </c>
      <c r="K1998" t="s">
        <v>17</v>
      </c>
      <c r="L1998">
        <v>2018</v>
      </c>
      <c r="M1998">
        <v>2</v>
      </c>
    </row>
    <row r="1999" spans="1:13" x14ac:dyDescent="0.25">
      <c r="A1999">
        <v>197522</v>
      </c>
      <c r="B1999" t="s">
        <v>416</v>
      </c>
      <c r="C1999" t="s">
        <v>14</v>
      </c>
      <c r="D1999" t="s">
        <v>15</v>
      </c>
      <c r="E1999" t="s">
        <v>415</v>
      </c>
      <c r="F1999" s="1">
        <v>43140.349305555559</v>
      </c>
      <c r="G1999">
        <v>3</v>
      </c>
      <c r="H1999">
        <v>159.21</v>
      </c>
      <c r="I1999">
        <v>477.63</v>
      </c>
      <c r="J1999">
        <v>30</v>
      </c>
      <c r="K1999" t="s">
        <v>17</v>
      </c>
      <c r="L1999">
        <v>2018</v>
      </c>
      <c r="M1999">
        <v>2</v>
      </c>
    </row>
    <row r="2000" spans="1:13" x14ac:dyDescent="0.25">
      <c r="A2000">
        <v>197522</v>
      </c>
      <c r="B2000" t="s">
        <v>416</v>
      </c>
      <c r="C2000" t="s">
        <v>14</v>
      </c>
      <c r="D2000" t="s">
        <v>15</v>
      </c>
      <c r="E2000" t="s">
        <v>415</v>
      </c>
      <c r="F2000" s="1">
        <v>43140.349305555559</v>
      </c>
      <c r="G2000">
        <v>2</v>
      </c>
      <c r="H2000">
        <v>159.21</v>
      </c>
      <c r="I2000">
        <v>318.42</v>
      </c>
      <c r="J2000">
        <v>30</v>
      </c>
      <c r="K2000" t="s">
        <v>17</v>
      </c>
      <c r="L2000">
        <v>2018</v>
      </c>
      <c r="M2000">
        <v>2</v>
      </c>
    </row>
    <row r="2001" spans="1:13" x14ac:dyDescent="0.25">
      <c r="A2001">
        <v>197522</v>
      </c>
      <c r="B2001" t="s">
        <v>416</v>
      </c>
      <c r="C2001" t="s">
        <v>14</v>
      </c>
      <c r="D2001" t="s">
        <v>15</v>
      </c>
      <c r="E2001" t="s">
        <v>415</v>
      </c>
      <c r="F2001" s="1">
        <v>43147.347858796296</v>
      </c>
      <c r="G2001">
        <v>2</v>
      </c>
      <c r="H2001">
        <v>159.19999999999999</v>
      </c>
      <c r="I2001">
        <v>318.39999999999998</v>
      </c>
      <c r="J2001">
        <v>30</v>
      </c>
      <c r="K2001" t="s">
        <v>17</v>
      </c>
      <c r="L2001">
        <v>2018</v>
      </c>
      <c r="M2001">
        <v>2</v>
      </c>
    </row>
    <row r="2002" spans="1:13" x14ac:dyDescent="0.25">
      <c r="A2002">
        <v>114075</v>
      </c>
      <c r="B2002" t="s">
        <v>414</v>
      </c>
      <c r="C2002" t="s">
        <v>14</v>
      </c>
      <c r="D2002" t="s">
        <v>15</v>
      </c>
      <c r="E2002" t="s">
        <v>415</v>
      </c>
      <c r="F2002" s="1">
        <v>43168.535486111112</v>
      </c>
      <c r="G2002">
        <v>1</v>
      </c>
      <c r="H2002">
        <v>294.95</v>
      </c>
      <c r="I2002">
        <v>294.95</v>
      </c>
      <c r="J2002">
        <v>30</v>
      </c>
      <c r="K2002" t="s">
        <v>17</v>
      </c>
      <c r="L2002">
        <v>2018</v>
      </c>
      <c r="M2002">
        <v>3</v>
      </c>
    </row>
    <row r="2003" spans="1:13" x14ac:dyDescent="0.25">
      <c r="A2003">
        <v>114075</v>
      </c>
      <c r="B2003" t="s">
        <v>414</v>
      </c>
      <c r="C2003" t="s">
        <v>14</v>
      </c>
      <c r="D2003" t="s">
        <v>15</v>
      </c>
      <c r="E2003" t="s">
        <v>415</v>
      </c>
      <c r="F2003" s="1">
        <v>43182.466574074075</v>
      </c>
      <c r="G2003">
        <v>3</v>
      </c>
      <c r="H2003">
        <v>294.95</v>
      </c>
      <c r="I2003">
        <v>884.85</v>
      </c>
      <c r="J2003">
        <v>30</v>
      </c>
      <c r="K2003" t="s">
        <v>17</v>
      </c>
      <c r="L2003">
        <v>2018</v>
      </c>
      <c r="M2003">
        <v>3</v>
      </c>
    </row>
    <row r="2004" spans="1:13" x14ac:dyDescent="0.25">
      <c r="A2004">
        <v>201992</v>
      </c>
      <c r="B2004" t="s">
        <v>417</v>
      </c>
      <c r="C2004" t="s">
        <v>14</v>
      </c>
      <c r="D2004" t="s">
        <v>15</v>
      </c>
      <c r="E2004" t="s">
        <v>415</v>
      </c>
      <c r="F2004" s="1">
        <v>43193.564629629633</v>
      </c>
      <c r="G2004">
        <v>1</v>
      </c>
      <c r="H2004">
        <v>553.45000000000005</v>
      </c>
      <c r="I2004">
        <v>553.45000000000005</v>
      </c>
      <c r="J2004">
        <v>30</v>
      </c>
      <c r="K2004" t="s">
        <v>17</v>
      </c>
      <c r="L2004">
        <v>2018</v>
      </c>
      <c r="M2004">
        <v>4</v>
      </c>
    </row>
    <row r="2005" spans="1:13" x14ac:dyDescent="0.25">
      <c r="A2005">
        <v>114075</v>
      </c>
      <c r="B2005" t="s">
        <v>414</v>
      </c>
      <c r="C2005" t="s">
        <v>14</v>
      </c>
      <c r="D2005" t="s">
        <v>15</v>
      </c>
      <c r="E2005" t="s">
        <v>415</v>
      </c>
      <c r="F2005" s="1">
        <v>43196.451967592591</v>
      </c>
      <c r="G2005">
        <v>3</v>
      </c>
      <c r="H2005">
        <v>294.95</v>
      </c>
      <c r="I2005">
        <v>884.85</v>
      </c>
      <c r="J2005">
        <v>30</v>
      </c>
      <c r="K2005" t="s">
        <v>17</v>
      </c>
      <c r="L2005">
        <v>2018</v>
      </c>
      <c r="M2005">
        <v>4</v>
      </c>
    </row>
    <row r="2006" spans="1:13" x14ac:dyDescent="0.25">
      <c r="A2006">
        <v>114075</v>
      </c>
      <c r="B2006" t="s">
        <v>414</v>
      </c>
      <c r="C2006" t="s">
        <v>14</v>
      </c>
      <c r="D2006" t="s">
        <v>15</v>
      </c>
      <c r="E2006" t="s">
        <v>415</v>
      </c>
      <c r="F2006" s="1">
        <v>43203.467893518522</v>
      </c>
      <c r="G2006">
        <v>1</v>
      </c>
      <c r="H2006">
        <v>294.95</v>
      </c>
      <c r="I2006">
        <v>294.95</v>
      </c>
      <c r="J2006">
        <v>30</v>
      </c>
      <c r="K2006" t="s">
        <v>17</v>
      </c>
      <c r="L2006">
        <v>2018</v>
      </c>
      <c r="M2006">
        <v>4</v>
      </c>
    </row>
    <row r="2007" spans="1:13" x14ac:dyDescent="0.25">
      <c r="A2007">
        <v>201992</v>
      </c>
      <c r="B2007" t="s">
        <v>417</v>
      </c>
      <c r="C2007" t="s">
        <v>14</v>
      </c>
      <c r="D2007" t="s">
        <v>15</v>
      </c>
      <c r="E2007" t="s">
        <v>415</v>
      </c>
      <c r="F2007" s="1">
        <v>43203.544525462959</v>
      </c>
      <c r="G2007">
        <v>1</v>
      </c>
      <c r="H2007">
        <v>558.38</v>
      </c>
      <c r="I2007">
        <v>558.38</v>
      </c>
      <c r="J2007">
        <v>30</v>
      </c>
      <c r="K2007" t="s">
        <v>17</v>
      </c>
      <c r="L2007">
        <v>2018</v>
      </c>
      <c r="M2007">
        <v>4</v>
      </c>
    </row>
    <row r="2008" spans="1:13" x14ac:dyDescent="0.25">
      <c r="A2008">
        <v>197522</v>
      </c>
      <c r="B2008" t="s">
        <v>416</v>
      </c>
      <c r="C2008" t="s">
        <v>14</v>
      </c>
      <c r="D2008" t="s">
        <v>15</v>
      </c>
      <c r="E2008" t="s">
        <v>415</v>
      </c>
      <c r="F2008" s="1">
        <v>43210.409317129626</v>
      </c>
      <c r="G2008">
        <v>3</v>
      </c>
      <c r="H2008">
        <v>159.19999999999999</v>
      </c>
      <c r="I2008">
        <v>477.6</v>
      </c>
      <c r="J2008">
        <v>30</v>
      </c>
      <c r="K2008" t="s">
        <v>17</v>
      </c>
      <c r="L2008">
        <v>2018</v>
      </c>
      <c r="M2008">
        <v>4</v>
      </c>
    </row>
    <row r="2009" spans="1:13" x14ac:dyDescent="0.25">
      <c r="A2009">
        <v>114075</v>
      </c>
      <c r="B2009" t="s">
        <v>414</v>
      </c>
      <c r="C2009" t="s">
        <v>14</v>
      </c>
      <c r="D2009" t="s">
        <v>15</v>
      </c>
      <c r="E2009" t="s">
        <v>415</v>
      </c>
      <c r="F2009" s="1">
        <v>43210.411435185182</v>
      </c>
      <c r="G2009">
        <v>1</v>
      </c>
      <c r="H2009">
        <v>294.95</v>
      </c>
      <c r="I2009">
        <v>294.95</v>
      </c>
      <c r="J2009">
        <v>30</v>
      </c>
      <c r="K2009" t="s">
        <v>17</v>
      </c>
      <c r="L2009">
        <v>2018</v>
      </c>
      <c r="M2009">
        <v>4</v>
      </c>
    </row>
    <row r="2010" spans="1:13" x14ac:dyDescent="0.25">
      <c r="A2010">
        <v>114075</v>
      </c>
      <c r="B2010" t="s">
        <v>414</v>
      </c>
      <c r="C2010" t="s">
        <v>14</v>
      </c>
      <c r="D2010" t="s">
        <v>15</v>
      </c>
      <c r="E2010" t="s">
        <v>415</v>
      </c>
      <c r="F2010" s="1">
        <v>43210.411435185182</v>
      </c>
      <c r="G2010">
        <v>1</v>
      </c>
      <c r="H2010">
        <v>294.95</v>
      </c>
      <c r="I2010">
        <v>294.95</v>
      </c>
      <c r="J2010">
        <v>30</v>
      </c>
      <c r="K2010" t="s">
        <v>17</v>
      </c>
      <c r="L2010">
        <v>2018</v>
      </c>
      <c r="M2010">
        <v>4</v>
      </c>
    </row>
    <row r="2011" spans="1:13" x14ac:dyDescent="0.25">
      <c r="A2011">
        <v>114075</v>
      </c>
      <c r="B2011" t="s">
        <v>414</v>
      </c>
      <c r="C2011" t="s">
        <v>14</v>
      </c>
      <c r="D2011" t="s">
        <v>15</v>
      </c>
      <c r="E2011" t="s">
        <v>415</v>
      </c>
      <c r="F2011" s="1">
        <v>43224.527280092596</v>
      </c>
      <c r="G2011">
        <v>1</v>
      </c>
      <c r="H2011">
        <v>294.95</v>
      </c>
      <c r="I2011">
        <v>294.95</v>
      </c>
      <c r="J2011">
        <v>30</v>
      </c>
      <c r="K2011" t="s">
        <v>17</v>
      </c>
      <c r="L2011">
        <v>2018</v>
      </c>
      <c r="M2011">
        <v>5</v>
      </c>
    </row>
    <row r="2012" spans="1:13" x14ac:dyDescent="0.25">
      <c r="A2012">
        <v>197522</v>
      </c>
      <c r="B2012" t="s">
        <v>416</v>
      </c>
      <c r="C2012" t="s">
        <v>14</v>
      </c>
      <c r="D2012" t="s">
        <v>15</v>
      </c>
      <c r="E2012" t="s">
        <v>415</v>
      </c>
      <c r="F2012" s="1">
        <v>43234.525740740741</v>
      </c>
      <c r="G2012">
        <v>1</v>
      </c>
      <c r="H2012">
        <v>159.19999999999999</v>
      </c>
      <c r="I2012">
        <v>159.19999999999999</v>
      </c>
      <c r="J2012">
        <v>30</v>
      </c>
      <c r="K2012" t="s">
        <v>17</v>
      </c>
      <c r="L2012">
        <v>2018</v>
      </c>
      <c r="M2012">
        <v>5</v>
      </c>
    </row>
    <row r="2013" spans="1:13" x14ac:dyDescent="0.25">
      <c r="A2013">
        <v>114075</v>
      </c>
      <c r="B2013" t="s">
        <v>414</v>
      </c>
      <c r="C2013" t="s">
        <v>14</v>
      </c>
      <c r="D2013" t="s">
        <v>15</v>
      </c>
      <c r="E2013" t="s">
        <v>415</v>
      </c>
      <c r="F2013" s="1">
        <v>43238.458101851851</v>
      </c>
      <c r="G2013">
        <v>2</v>
      </c>
      <c r="H2013">
        <v>294.95</v>
      </c>
      <c r="I2013">
        <v>589.9</v>
      </c>
      <c r="J2013">
        <v>30</v>
      </c>
      <c r="K2013" t="s">
        <v>17</v>
      </c>
      <c r="L2013">
        <v>2018</v>
      </c>
      <c r="M2013">
        <v>5</v>
      </c>
    </row>
    <row r="2014" spans="1:13" x14ac:dyDescent="0.25">
      <c r="A2014">
        <v>197522</v>
      </c>
      <c r="B2014" t="s">
        <v>416</v>
      </c>
      <c r="C2014" t="s">
        <v>14</v>
      </c>
      <c r="D2014" t="s">
        <v>15</v>
      </c>
      <c r="E2014" t="s">
        <v>415</v>
      </c>
      <c r="F2014" s="1">
        <v>43238.483888888892</v>
      </c>
      <c r="G2014">
        <v>1</v>
      </c>
      <c r="H2014">
        <v>159.21</v>
      </c>
      <c r="I2014">
        <v>159.21</v>
      </c>
      <c r="J2014">
        <v>30</v>
      </c>
      <c r="K2014" t="s">
        <v>17</v>
      </c>
      <c r="L2014">
        <v>2018</v>
      </c>
      <c r="M2014">
        <v>5</v>
      </c>
    </row>
    <row r="2015" spans="1:13" x14ac:dyDescent="0.25">
      <c r="A2015">
        <v>201992</v>
      </c>
      <c r="B2015" t="s">
        <v>417</v>
      </c>
      <c r="C2015" t="s">
        <v>14</v>
      </c>
      <c r="D2015" t="s">
        <v>15</v>
      </c>
      <c r="E2015" t="s">
        <v>415</v>
      </c>
      <c r="F2015" s="1">
        <v>43238.535439814812</v>
      </c>
      <c r="G2015">
        <v>2</v>
      </c>
      <c r="H2015">
        <v>553.45000000000005</v>
      </c>
      <c r="I2015">
        <v>1106.9000000000001</v>
      </c>
      <c r="J2015">
        <v>30</v>
      </c>
      <c r="K2015" t="s">
        <v>17</v>
      </c>
      <c r="L2015">
        <v>2018</v>
      </c>
      <c r="M2015">
        <v>5</v>
      </c>
    </row>
    <row r="2016" spans="1:13" x14ac:dyDescent="0.25">
      <c r="A2016">
        <v>197522</v>
      </c>
      <c r="B2016" t="s">
        <v>416</v>
      </c>
      <c r="C2016" t="s">
        <v>14</v>
      </c>
      <c r="D2016" t="s">
        <v>15</v>
      </c>
      <c r="E2016" t="s">
        <v>415</v>
      </c>
      <c r="F2016" s="1">
        <v>43245.414444444446</v>
      </c>
      <c r="G2016">
        <v>3</v>
      </c>
      <c r="H2016">
        <v>159.21</v>
      </c>
      <c r="I2016">
        <v>477.63</v>
      </c>
      <c r="J2016">
        <v>30</v>
      </c>
      <c r="K2016" t="s">
        <v>17</v>
      </c>
      <c r="L2016">
        <v>2018</v>
      </c>
      <c r="M2016">
        <v>5</v>
      </c>
    </row>
    <row r="2017" spans="1:13" x14ac:dyDescent="0.25">
      <c r="A2017">
        <v>197522</v>
      </c>
      <c r="B2017" t="s">
        <v>416</v>
      </c>
      <c r="C2017" t="s">
        <v>14</v>
      </c>
      <c r="D2017" t="s">
        <v>15</v>
      </c>
      <c r="E2017" t="s">
        <v>415</v>
      </c>
      <c r="F2017" s="1">
        <v>43245.515462962961</v>
      </c>
      <c r="G2017">
        <v>2</v>
      </c>
      <c r="H2017">
        <v>159.19999999999999</v>
      </c>
      <c r="I2017">
        <v>318.39999999999998</v>
      </c>
      <c r="J2017">
        <v>30</v>
      </c>
      <c r="K2017" t="s">
        <v>17</v>
      </c>
      <c r="L2017">
        <v>2018</v>
      </c>
      <c r="M2017">
        <v>5</v>
      </c>
    </row>
    <row r="2018" spans="1:13" x14ac:dyDescent="0.25">
      <c r="A2018">
        <v>197522</v>
      </c>
      <c r="B2018" t="s">
        <v>416</v>
      </c>
      <c r="C2018" t="s">
        <v>14</v>
      </c>
      <c r="D2018" t="s">
        <v>15</v>
      </c>
      <c r="E2018" t="s">
        <v>415</v>
      </c>
      <c r="F2018" s="1">
        <v>43252.528553240743</v>
      </c>
      <c r="G2018">
        <v>3</v>
      </c>
      <c r="H2018">
        <v>159.19999999999999</v>
      </c>
      <c r="I2018">
        <v>477.6</v>
      </c>
      <c r="J2018">
        <v>30</v>
      </c>
      <c r="K2018" t="s">
        <v>17</v>
      </c>
      <c r="L2018">
        <v>2018</v>
      </c>
      <c r="M2018">
        <v>6</v>
      </c>
    </row>
    <row r="2019" spans="1:13" x14ac:dyDescent="0.25">
      <c r="A2019">
        <v>197522</v>
      </c>
      <c r="B2019" t="s">
        <v>416</v>
      </c>
      <c r="C2019" t="s">
        <v>14</v>
      </c>
      <c r="D2019" t="s">
        <v>15</v>
      </c>
      <c r="E2019" t="s">
        <v>415</v>
      </c>
      <c r="F2019" s="1">
        <v>43273.425856481481</v>
      </c>
      <c r="G2019">
        <v>2</v>
      </c>
      <c r="H2019">
        <v>159.19999999999999</v>
      </c>
      <c r="I2019">
        <v>318.39999999999998</v>
      </c>
      <c r="J2019">
        <v>30</v>
      </c>
      <c r="K2019" t="s">
        <v>17</v>
      </c>
      <c r="L2019">
        <v>2018</v>
      </c>
      <c r="M2019">
        <v>6</v>
      </c>
    </row>
    <row r="2020" spans="1:13" x14ac:dyDescent="0.25">
      <c r="A2020">
        <v>197522</v>
      </c>
      <c r="B2020" t="s">
        <v>416</v>
      </c>
      <c r="C2020" t="s">
        <v>14</v>
      </c>
      <c r="D2020" t="s">
        <v>15</v>
      </c>
      <c r="E2020" t="s">
        <v>415</v>
      </c>
      <c r="F2020" s="1">
        <v>43273.425856481481</v>
      </c>
      <c r="G2020">
        <v>1</v>
      </c>
      <c r="H2020">
        <v>159.19999999999999</v>
      </c>
      <c r="I2020">
        <v>159.19999999999999</v>
      </c>
      <c r="J2020">
        <v>30</v>
      </c>
      <c r="K2020" t="s">
        <v>17</v>
      </c>
      <c r="L2020">
        <v>2018</v>
      </c>
      <c r="M2020">
        <v>6</v>
      </c>
    </row>
    <row r="2021" spans="1:13" x14ac:dyDescent="0.25">
      <c r="A2021">
        <v>114075</v>
      </c>
      <c r="B2021" t="s">
        <v>414</v>
      </c>
      <c r="C2021" t="s">
        <v>14</v>
      </c>
      <c r="D2021" t="s">
        <v>15</v>
      </c>
      <c r="E2021" t="s">
        <v>415</v>
      </c>
      <c r="F2021" s="1">
        <v>43280.49690972222</v>
      </c>
      <c r="G2021">
        <v>1</v>
      </c>
      <c r="H2021">
        <v>294.95</v>
      </c>
      <c r="I2021">
        <v>294.95</v>
      </c>
      <c r="J2021">
        <v>30</v>
      </c>
      <c r="K2021" t="s">
        <v>17</v>
      </c>
      <c r="L2021">
        <v>2018</v>
      </c>
      <c r="M2021">
        <v>6</v>
      </c>
    </row>
    <row r="2022" spans="1:13" x14ac:dyDescent="0.25">
      <c r="A2022">
        <v>114075</v>
      </c>
      <c r="B2022" t="s">
        <v>414</v>
      </c>
      <c r="C2022" t="s">
        <v>14</v>
      </c>
      <c r="D2022" t="s">
        <v>15</v>
      </c>
      <c r="E2022" t="s">
        <v>415</v>
      </c>
      <c r="F2022" s="1">
        <v>43280.53229166667</v>
      </c>
      <c r="G2022">
        <v>2</v>
      </c>
      <c r="H2022">
        <v>294.95</v>
      </c>
      <c r="I2022">
        <v>589.9</v>
      </c>
      <c r="J2022">
        <v>30</v>
      </c>
      <c r="K2022" t="s">
        <v>17</v>
      </c>
      <c r="L2022">
        <v>2018</v>
      </c>
      <c r="M2022">
        <v>6</v>
      </c>
    </row>
    <row r="2023" spans="1:13" x14ac:dyDescent="0.25">
      <c r="A2023">
        <v>114075</v>
      </c>
      <c r="B2023" t="s">
        <v>414</v>
      </c>
      <c r="C2023" t="s">
        <v>14</v>
      </c>
      <c r="D2023" t="s">
        <v>15</v>
      </c>
      <c r="E2023" t="s">
        <v>415</v>
      </c>
      <c r="F2023" s="1">
        <v>43314.333009259259</v>
      </c>
      <c r="G2023">
        <v>2</v>
      </c>
      <c r="H2023">
        <v>294.95</v>
      </c>
      <c r="I2023">
        <v>589.9</v>
      </c>
      <c r="J2023">
        <v>30</v>
      </c>
      <c r="K2023" t="s">
        <v>17</v>
      </c>
      <c r="L2023">
        <v>2018</v>
      </c>
      <c r="M2023">
        <v>8</v>
      </c>
    </row>
    <row r="2024" spans="1:13" x14ac:dyDescent="0.25">
      <c r="A2024">
        <v>197522</v>
      </c>
      <c r="B2024" t="s">
        <v>416</v>
      </c>
      <c r="C2024" t="s">
        <v>14</v>
      </c>
      <c r="D2024" t="s">
        <v>15</v>
      </c>
      <c r="E2024" t="s">
        <v>415</v>
      </c>
      <c r="F2024" s="1">
        <v>43329.491747685184</v>
      </c>
      <c r="G2024">
        <v>1</v>
      </c>
      <c r="H2024">
        <v>159.19999999999999</v>
      </c>
      <c r="I2024">
        <v>159.19999999999999</v>
      </c>
      <c r="J2024">
        <v>30</v>
      </c>
      <c r="K2024" t="s">
        <v>17</v>
      </c>
      <c r="L2024">
        <v>2018</v>
      </c>
      <c r="M2024">
        <v>8</v>
      </c>
    </row>
    <row r="2025" spans="1:13" x14ac:dyDescent="0.25">
      <c r="A2025">
        <v>114075</v>
      </c>
      <c r="B2025" t="s">
        <v>414</v>
      </c>
      <c r="C2025" t="s">
        <v>14</v>
      </c>
      <c r="D2025" t="s">
        <v>15</v>
      </c>
      <c r="E2025" t="s">
        <v>415</v>
      </c>
      <c r="F2025" s="1">
        <v>43332.538159722222</v>
      </c>
      <c r="G2025">
        <v>1</v>
      </c>
      <c r="H2025">
        <v>294.95</v>
      </c>
      <c r="I2025">
        <v>294.95</v>
      </c>
      <c r="J2025">
        <v>30</v>
      </c>
      <c r="K2025" t="s">
        <v>17</v>
      </c>
      <c r="L2025">
        <v>2018</v>
      </c>
      <c r="M2025">
        <v>8</v>
      </c>
    </row>
    <row r="2026" spans="1:13" x14ac:dyDescent="0.25">
      <c r="A2026">
        <v>114075</v>
      </c>
      <c r="B2026" t="s">
        <v>414</v>
      </c>
      <c r="C2026" t="s">
        <v>14</v>
      </c>
      <c r="D2026" t="s">
        <v>15</v>
      </c>
      <c r="E2026" t="s">
        <v>415</v>
      </c>
      <c r="F2026" s="1">
        <v>43340.530081018522</v>
      </c>
      <c r="G2026">
        <v>1</v>
      </c>
      <c r="H2026">
        <v>294.95</v>
      </c>
      <c r="I2026">
        <v>294.95</v>
      </c>
      <c r="J2026">
        <v>30</v>
      </c>
      <c r="K2026" t="s">
        <v>17</v>
      </c>
      <c r="L2026">
        <v>2018</v>
      </c>
      <c r="M2026">
        <v>8</v>
      </c>
    </row>
    <row r="2027" spans="1:13" x14ac:dyDescent="0.25">
      <c r="A2027">
        <v>114075</v>
      </c>
      <c r="B2027" t="s">
        <v>414</v>
      </c>
      <c r="C2027" t="s">
        <v>14</v>
      </c>
      <c r="D2027" t="s">
        <v>15</v>
      </c>
      <c r="E2027" t="s">
        <v>415</v>
      </c>
      <c r="F2027" s="1">
        <v>43342.575949074075</v>
      </c>
      <c r="G2027">
        <v>1</v>
      </c>
      <c r="H2027">
        <v>294.95</v>
      </c>
      <c r="I2027">
        <v>294.95</v>
      </c>
      <c r="J2027">
        <v>30</v>
      </c>
      <c r="K2027" t="s">
        <v>17</v>
      </c>
      <c r="L2027">
        <v>2018</v>
      </c>
      <c r="M2027">
        <v>8</v>
      </c>
    </row>
    <row r="2028" spans="1:13" x14ac:dyDescent="0.25">
      <c r="A2028">
        <v>197522</v>
      </c>
      <c r="B2028" t="s">
        <v>416</v>
      </c>
      <c r="C2028" t="s">
        <v>14</v>
      </c>
      <c r="D2028" t="s">
        <v>15</v>
      </c>
      <c r="E2028" t="s">
        <v>415</v>
      </c>
      <c r="F2028" s="1">
        <v>43350.536041666666</v>
      </c>
      <c r="G2028">
        <v>1</v>
      </c>
      <c r="H2028">
        <v>159.19999999999999</v>
      </c>
      <c r="I2028">
        <v>159.19999999999999</v>
      </c>
      <c r="J2028">
        <v>30</v>
      </c>
      <c r="K2028" t="s">
        <v>17</v>
      </c>
      <c r="L2028">
        <v>2018</v>
      </c>
      <c r="M2028">
        <v>9</v>
      </c>
    </row>
    <row r="2029" spans="1:13" x14ac:dyDescent="0.25">
      <c r="A2029">
        <v>197522</v>
      </c>
      <c r="B2029" t="s">
        <v>416</v>
      </c>
      <c r="C2029" t="s">
        <v>14</v>
      </c>
      <c r="D2029" t="s">
        <v>15</v>
      </c>
      <c r="E2029" t="s">
        <v>415</v>
      </c>
      <c r="F2029" s="1">
        <v>43350.544895833336</v>
      </c>
      <c r="G2029">
        <v>2</v>
      </c>
      <c r="H2029">
        <v>159.19999999999999</v>
      </c>
      <c r="I2029">
        <v>318.39999999999998</v>
      </c>
      <c r="J2029">
        <v>30</v>
      </c>
      <c r="K2029" t="s">
        <v>17</v>
      </c>
      <c r="L2029">
        <v>2018</v>
      </c>
      <c r="M2029">
        <v>9</v>
      </c>
    </row>
    <row r="2030" spans="1:13" x14ac:dyDescent="0.25">
      <c r="A2030">
        <v>197522</v>
      </c>
      <c r="B2030" t="s">
        <v>416</v>
      </c>
      <c r="C2030" t="s">
        <v>14</v>
      </c>
      <c r="D2030" t="s">
        <v>15</v>
      </c>
      <c r="E2030" t="s">
        <v>415</v>
      </c>
      <c r="F2030" s="1">
        <v>43350.544895833336</v>
      </c>
      <c r="G2030">
        <v>1</v>
      </c>
      <c r="H2030">
        <v>159.19999999999999</v>
      </c>
      <c r="I2030">
        <v>159.19999999999999</v>
      </c>
      <c r="J2030">
        <v>30</v>
      </c>
      <c r="K2030" t="s">
        <v>17</v>
      </c>
      <c r="L2030">
        <v>2018</v>
      </c>
      <c r="M2030">
        <v>9</v>
      </c>
    </row>
    <row r="2031" spans="1:13" x14ac:dyDescent="0.25">
      <c r="A2031">
        <v>197522</v>
      </c>
      <c r="B2031" t="s">
        <v>416</v>
      </c>
      <c r="C2031" t="s">
        <v>14</v>
      </c>
      <c r="D2031" t="s">
        <v>15</v>
      </c>
      <c r="E2031" t="s">
        <v>415</v>
      </c>
      <c r="F2031" s="1">
        <v>43357.3515162037</v>
      </c>
      <c r="G2031">
        <v>3</v>
      </c>
      <c r="H2031">
        <v>159.19999999999999</v>
      </c>
      <c r="I2031">
        <v>477.6</v>
      </c>
      <c r="J2031">
        <v>30</v>
      </c>
      <c r="K2031" t="s">
        <v>17</v>
      </c>
      <c r="L2031">
        <v>2018</v>
      </c>
      <c r="M2031">
        <v>9</v>
      </c>
    </row>
    <row r="2032" spans="1:13" x14ac:dyDescent="0.25">
      <c r="A2032">
        <v>225549</v>
      </c>
      <c r="B2032" t="s">
        <v>418</v>
      </c>
      <c r="C2032" t="s">
        <v>14</v>
      </c>
      <c r="D2032" t="s">
        <v>15</v>
      </c>
      <c r="E2032" t="s">
        <v>415</v>
      </c>
      <c r="F2032" s="1">
        <v>43385.515196759261</v>
      </c>
      <c r="G2032">
        <v>1</v>
      </c>
      <c r="H2032">
        <v>837.78</v>
      </c>
      <c r="I2032">
        <v>837.78</v>
      </c>
      <c r="J2032">
        <v>30</v>
      </c>
      <c r="K2032" t="s">
        <v>17</v>
      </c>
      <c r="L2032">
        <v>2018</v>
      </c>
      <c r="M2032">
        <v>10</v>
      </c>
    </row>
    <row r="2033" spans="1:13" x14ac:dyDescent="0.25">
      <c r="A2033">
        <v>197522</v>
      </c>
      <c r="B2033" t="s">
        <v>416</v>
      </c>
      <c r="C2033" t="s">
        <v>14</v>
      </c>
      <c r="D2033" t="s">
        <v>15</v>
      </c>
      <c r="E2033" t="s">
        <v>415</v>
      </c>
      <c r="F2033" s="1">
        <v>43411.513356481482</v>
      </c>
      <c r="G2033">
        <v>1</v>
      </c>
      <c r="H2033">
        <v>159.19999999999999</v>
      </c>
      <c r="I2033">
        <v>159.19999999999999</v>
      </c>
      <c r="J2033">
        <v>30</v>
      </c>
      <c r="K2033" t="s">
        <v>17</v>
      </c>
      <c r="L2033">
        <v>2018</v>
      </c>
      <c r="M2033">
        <v>11</v>
      </c>
    </row>
    <row r="2034" spans="1:13" x14ac:dyDescent="0.25">
      <c r="A2034">
        <v>114075</v>
      </c>
      <c r="B2034" t="s">
        <v>414</v>
      </c>
      <c r="C2034" t="s">
        <v>14</v>
      </c>
      <c r="D2034" t="s">
        <v>15</v>
      </c>
      <c r="E2034" t="s">
        <v>415</v>
      </c>
      <c r="F2034" s="1">
        <v>43416.450023148151</v>
      </c>
      <c r="G2034">
        <v>1</v>
      </c>
      <c r="H2034">
        <v>294.95</v>
      </c>
      <c r="I2034">
        <v>294.95</v>
      </c>
      <c r="J2034">
        <v>30</v>
      </c>
      <c r="K2034" t="s">
        <v>17</v>
      </c>
      <c r="L2034">
        <v>2018</v>
      </c>
      <c r="M2034">
        <v>11</v>
      </c>
    </row>
    <row r="2035" spans="1:13" x14ac:dyDescent="0.25">
      <c r="A2035">
        <v>197522</v>
      </c>
      <c r="B2035" t="s">
        <v>416</v>
      </c>
      <c r="C2035" t="s">
        <v>14</v>
      </c>
      <c r="D2035" t="s">
        <v>15</v>
      </c>
      <c r="E2035" t="s">
        <v>415</v>
      </c>
      <c r="F2035" s="1">
        <v>43420.496296296296</v>
      </c>
      <c r="G2035">
        <v>2</v>
      </c>
      <c r="H2035">
        <v>159.19999999999999</v>
      </c>
      <c r="I2035">
        <v>318.39999999999998</v>
      </c>
      <c r="J2035">
        <v>30</v>
      </c>
      <c r="K2035" t="s">
        <v>17</v>
      </c>
      <c r="L2035">
        <v>2018</v>
      </c>
      <c r="M2035">
        <v>11</v>
      </c>
    </row>
    <row r="2036" spans="1:13" x14ac:dyDescent="0.25">
      <c r="A2036">
        <v>197522</v>
      </c>
      <c r="B2036" t="s">
        <v>416</v>
      </c>
      <c r="C2036" t="s">
        <v>14</v>
      </c>
      <c r="D2036" t="s">
        <v>15</v>
      </c>
      <c r="E2036" t="s">
        <v>415</v>
      </c>
      <c r="F2036" s="1">
        <v>43420.496296296296</v>
      </c>
      <c r="G2036">
        <v>1</v>
      </c>
      <c r="H2036">
        <v>159.19999999999999</v>
      </c>
      <c r="I2036">
        <v>159.19999999999999</v>
      </c>
      <c r="J2036">
        <v>30</v>
      </c>
      <c r="K2036" t="s">
        <v>17</v>
      </c>
      <c r="L2036">
        <v>2018</v>
      </c>
      <c r="M2036">
        <v>11</v>
      </c>
    </row>
    <row r="2037" spans="1:13" x14ac:dyDescent="0.25">
      <c r="A2037">
        <v>197522</v>
      </c>
      <c r="B2037" t="s">
        <v>416</v>
      </c>
      <c r="C2037" t="s">
        <v>14</v>
      </c>
      <c r="D2037" t="s">
        <v>15</v>
      </c>
      <c r="E2037" t="s">
        <v>415</v>
      </c>
      <c r="F2037" s="1">
        <v>43423.503206018519</v>
      </c>
      <c r="G2037">
        <v>1</v>
      </c>
      <c r="H2037">
        <v>159.19999999999999</v>
      </c>
      <c r="I2037">
        <v>159.19999999999999</v>
      </c>
      <c r="J2037">
        <v>30</v>
      </c>
      <c r="K2037" t="s">
        <v>17</v>
      </c>
      <c r="L2037">
        <v>2018</v>
      </c>
      <c r="M2037">
        <v>11</v>
      </c>
    </row>
    <row r="2038" spans="1:13" x14ac:dyDescent="0.25">
      <c r="A2038">
        <v>201992</v>
      </c>
      <c r="B2038" t="s">
        <v>417</v>
      </c>
      <c r="C2038" t="s">
        <v>14</v>
      </c>
      <c r="D2038" t="s">
        <v>15</v>
      </c>
      <c r="E2038" t="s">
        <v>415</v>
      </c>
      <c r="F2038" s="1">
        <v>43433.515196759261</v>
      </c>
      <c r="G2038">
        <v>1</v>
      </c>
      <c r="H2038">
        <v>553.51</v>
      </c>
      <c r="I2038">
        <v>553.51</v>
      </c>
      <c r="J2038">
        <v>30</v>
      </c>
      <c r="K2038" t="s">
        <v>17</v>
      </c>
      <c r="L2038">
        <v>2018</v>
      </c>
      <c r="M2038">
        <v>11</v>
      </c>
    </row>
    <row r="2039" spans="1:13" x14ac:dyDescent="0.25">
      <c r="A2039">
        <v>114075</v>
      </c>
      <c r="B2039" t="s">
        <v>414</v>
      </c>
      <c r="C2039" t="s">
        <v>14</v>
      </c>
      <c r="D2039" t="s">
        <v>15</v>
      </c>
      <c r="E2039" t="s">
        <v>415</v>
      </c>
      <c r="F2039" s="1">
        <v>43434.412916666668</v>
      </c>
      <c r="G2039">
        <v>3</v>
      </c>
      <c r="H2039">
        <v>294.95</v>
      </c>
      <c r="I2039">
        <v>884.85</v>
      </c>
      <c r="J2039">
        <v>30</v>
      </c>
      <c r="K2039" t="s">
        <v>17</v>
      </c>
      <c r="L2039">
        <v>2018</v>
      </c>
      <c r="M2039">
        <v>11</v>
      </c>
    </row>
    <row r="2040" spans="1:13" x14ac:dyDescent="0.25">
      <c r="A2040">
        <v>201992</v>
      </c>
      <c r="B2040" t="s">
        <v>417</v>
      </c>
      <c r="C2040" t="s">
        <v>14</v>
      </c>
      <c r="D2040" t="s">
        <v>15</v>
      </c>
      <c r="E2040" t="s">
        <v>415</v>
      </c>
      <c r="F2040" s="1">
        <v>43441.403761574074</v>
      </c>
      <c r="G2040">
        <v>2</v>
      </c>
      <c r="H2040">
        <v>553.51</v>
      </c>
      <c r="I2040">
        <v>1107.02</v>
      </c>
      <c r="J2040">
        <v>30</v>
      </c>
      <c r="K2040" t="s">
        <v>17</v>
      </c>
      <c r="L2040">
        <v>2018</v>
      </c>
      <c r="M2040">
        <v>12</v>
      </c>
    </row>
    <row r="2041" spans="1:13" x14ac:dyDescent="0.25">
      <c r="A2041">
        <v>114075</v>
      </c>
      <c r="B2041" t="s">
        <v>414</v>
      </c>
      <c r="C2041" t="s">
        <v>14</v>
      </c>
      <c r="D2041" t="s">
        <v>15</v>
      </c>
      <c r="E2041" t="s">
        <v>415</v>
      </c>
      <c r="F2041" s="1">
        <v>43453.420844907407</v>
      </c>
      <c r="G2041">
        <v>1</v>
      </c>
      <c r="H2041">
        <v>294.95</v>
      </c>
      <c r="I2041">
        <v>294.95</v>
      </c>
      <c r="J2041">
        <v>30</v>
      </c>
      <c r="K2041" t="s">
        <v>17</v>
      </c>
      <c r="L2041">
        <v>2018</v>
      </c>
      <c r="M2041">
        <v>12</v>
      </c>
    </row>
    <row r="2042" spans="1:13" x14ac:dyDescent="0.25">
      <c r="A2042">
        <v>114075</v>
      </c>
      <c r="B2042" t="s">
        <v>414</v>
      </c>
      <c r="C2042" t="s">
        <v>14</v>
      </c>
      <c r="D2042" t="s">
        <v>15</v>
      </c>
      <c r="E2042" t="s">
        <v>415</v>
      </c>
      <c r="F2042" s="1">
        <v>43453.420844907407</v>
      </c>
      <c r="G2042">
        <v>2</v>
      </c>
      <c r="H2042">
        <v>294.95</v>
      </c>
      <c r="I2042">
        <v>589.9</v>
      </c>
      <c r="J2042">
        <v>30</v>
      </c>
      <c r="K2042" t="s">
        <v>17</v>
      </c>
      <c r="L2042">
        <v>2018</v>
      </c>
      <c r="M2042">
        <v>12</v>
      </c>
    </row>
    <row r="2043" spans="1:13" x14ac:dyDescent="0.25">
      <c r="A2043">
        <v>114075</v>
      </c>
      <c r="B2043" t="s">
        <v>414</v>
      </c>
      <c r="C2043" t="s">
        <v>14</v>
      </c>
      <c r="D2043" t="s">
        <v>15</v>
      </c>
      <c r="E2043" t="s">
        <v>415</v>
      </c>
      <c r="F2043" s="1">
        <v>43504.492662037039</v>
      </c>
      <c r="G2043">
        <v>2</v>
      </c>
      <c r="H2043">
        <v>294.95</v>
      </c>
      <c r="I2043">
        <v>589.9</v>
      </c>
      <c r="J2043">
        <v>30</v>
      </c>
      <c r="K2043" t="s">
        <v>17</v>
      </c>
      <c r="L2043">
        <v>2019</v>
      </c>
      <c r="M2043">
        <v>2</v>
      </c>
    </row>
    <row r="2044" spans="1:13" x14ac:dyDescent="0.25">
      <c r="A2044">
        <v>114075</v>
      </c>
      <c r="B2044" t="s">
        <v>414</v>
      </c>
      <c r="C2044" t="s">
        <v>14</v>
      </c>
      <c r="D2044" t="s">
        <v>15</v>
      </c>
      <c r="E2044" t="s">
        <v>415</v>
      </c>
      <c r="F2044" s="1">
        <v>43504.492662037039</v>
      </c>
      <c r="G2044">
        <v>1</v>
      </c>
      <c r="H2044">
        <v>294.95</v>
      </c>
      <c r="I2044">
        <v>294.95</v>
      </c>
      <c r="J2044">
        <v>30</v>
      </c>
      <c r="K2044" t="s">
        <v>17</v>
      </c>
      <c r="L2044">
        <v>2019</v>
      </c>
      <c r="M2044">
        <v>2</v>
      </c>
    </row>
    <row r="2045" spans="1:13" x14ac:dyDescent="0.25">
      <c r="A2045">
        <v>114075</v>
      </c>
      <c r="B2045" t="s">
        <v>414</v>
      </c>
      <c r="C2045" t="s">
        <v>14</v>
      </c>
      <c r="D2045" t="s">
        <v>15</v>
      </c>
      <c r="E2045" t="s">
        <v>415</v>
      </c>
      <c r="F2045" s="1">
        <v>43507.558113425926</v>
      </c>
      <c r="G2045">
        <v>1</v>
      </c>
      <c r="H2045">
        <v>294.95</v>
      </c>
      <c r="I2045">
        <v>294.95</v>
      </c>
      <c r="J2045">
        <v>30</v>
      </c>
      <c r="K2045" t="s">
        <v>17</v>
      </c>
      <c r="L2045">
        <v>2019</v>
      </c>
      <c r="M2045">
        <v>2</v>
      </c>
    </row>
    <row r="2046" spans="1:13" x14ac:dyDescent="0.25">
      <c r="A2046">
        <v>114075</v>
      </c>
      <c r="B2046" t="s">
        <v>414</v>
      </c>
      <c r="C2046" t="s">
        <v>14</v>
      </c>
      <c r="D2046" t="s">
        <v>15</v>
      </c>
      <c r="E2046" t="s">
        <v>415</v>
      </c>
      <c r="F2046" s="1">
        <v>43511.545428240737</v>
      </c>
      <c r="G2046">
        <v>3</v>
      </c>
      <c r="H2046">
        <v>294.95</v>
      </c>
      <c r="I2046">
        <v>884.85</v>
      </c>
      <c r="J2046">
        <v>30</v>
      </c>
      <c r="K2046" t="s">
        <v>17</v>
      </c>
      <c r="L2046">
        <v>2019</v>
      </c>
      <c r="M2046">
        <v>2</v>
      </c>
    </row>
    <row r="2047" spans="1:13" x14ac:dyDescent="0.25">
      <c r="A2047">
        <v>114075</v>
      </c>
      <c r="B2047" t="s">
        <v>414</v>
      </c>
      <c r="C2047" t="s">
        <v>14</v>
      </c>
      <c r="D2047" t="s">
        <v>15</v>
      </c>
      <c r="E2047" t="s">
        <v>415</v>
      </c>
      <c r="F2047" s="1">
        <v>43525.439375000002</v>
      </c>
      <c r="G2047">
        <v>2</v>
      </c>
      <c r="H2047">
        <v>294.95</v>
      </c>
      <c r="I2047">
        <v>589.9</v>
      </c>
      <c r="J2047">
        <v>30</v>
      </c>
      <c r="K2047" t="s">
        <v>17</v>
      </c>
      <c r="L2047">
        <v>2019</v>
      </c>
      <c r="M2047">
        <v>3</v>
      </c>
    </row>
    <row r="2048" spans="1:13" x14ac:dyDescent="0.25">
      <c r="A2048">
        <v>197522</v>
      </c>
      <c r="B2048" t="s">
        <v>416</v>
      </c>
      <c r="C2048" t="s">
        <v>14</v>
      </c>
      <c r="D2048" t="s">
        <v>15</v>
      </c>
      <c r="E2048" t="s">
        <v>415</v>
      </c>
      <c r="F2048" s="1">
        <v>43539.426898148151</v>
      </c>
      <c r="G2048">
        <v>1</v>
      </c>
      <c r="H2048">
        <v>159.21</v>
      </c>
      <c r="I2048">
        <v>159.21</v>
      </c>
      <c r="J2048">
        <v>30</v>
      </c>
      <c r="K2048" t="s">
        <v>17</v>
      </c>
      <c r="L2048">
        <v>2019</v>
      </c>
      <c r="M2048">
        <v>3</v>
      </c>
    </row>
    <row r="2049" spans="1:13" x14ac:dyDescent="0.25">
      <c r="A2049">
        <v>197522</v>
      </c>
      <c r="B2049" t="s">
        <v>416</v>
      </c>
      <c r="C2049" t="s">
        <v>14</v>
      </c>
      <c r="D2049" t="s">
        <v>15</v>
      </c>
      <c r="E2049" t="s">
        <v>415</v>
      </c>
      <c r="F2049" s="1">
        <v>43539.426898148151</v>
      </c>
      <c r="G2049">
        <v>2</v>
      </c>
      <c r="H2049">
        <v>159.19999999999999</v>
      </c>
      <c r="I2049">
        <v>318.39999999999998</v>
      </c>
      <c r="J2049">
        <v>30</v>
      </c>
      <c r="K2049" t="s">
        <v>17</v>
      </c>
      <c r="L2049">
        <v>2019</v>
      </c>
      <c r="M2049">
        <v>3</v>
      </c>
    </row>
    <row r="2050" spans="1:13" x14ac:dyDescent="0.25">
      <c r="A2050">
        <v>201992</v>
      </c>
      <c r="B2050" t="s">
        <v>417</v>
      </c>
      <c r="C2050" t="s">
        <v>14</v>
      </c>
      <c r="D2050" t="s">
        <v>15</v>
      </c>
      <c r="E2050" t="s">
        <v>415</v>
      </c>
      <c r="F2050" s="1">
        <v>43549.523645833331</v>
      </c>
      <c r="G2050">
        <v>1</v>
      </c>
      <c r="H2050">
        <v>553.51</v>
      </c>
      <c r="I2050">
        <v>553.51</v>
      </c>
      <c r="J2050">
        <v>30</v>
      </c>
      <c r="K2050" t="s">
        <v>17</v>
      </c>
      <c r="L2050">
        <v>2019</v>
      </c>
      <c r="M2050">
        <v>3</v>
      </c>
    </row>
    <row r="2051" spans="1:13" x14ac:dyDescent="0.25">
      <c r="A2051">
        <v>197522</v>
      </c>
      <c r="B2051" t="s">
        <v>416</v>
      </c>
      <c r="C2051" t="s">
        <v>14</v>
      </c>
      <c r="D2051" t="s">
        <v>15</v>
      </c>
      <c r="E2051" t="s">
        <v>415</v>
      </c>
      <c r="F2051" s="1">
        <v>43557.490219907406</v>
      </c>
      <c r="G2051">
        <v>1</v>
      </c>
      <c r="H2051">
        <v>159.19999999999999</v>
      </c>
      <c r="I2051">
        <v>159.19999999999999</v>
      </c>
      <c r="J2051">
        <v>30</v>
      </c>
      <c r="K2051" t="s">
        <v>17</v>
      </c>
      <c r="L2051">
        <v>2019</v>
      </c>
      <c r="M2051">
        <v>4</v>
      </c>
    </row>
    <row r="2052" spans="1:13" x14ac:dyDescent="0.25">
      <c r="A2052">
        <v>197522</v>
      </c>
      <c r="B2052" t="s">
        <v>416</v>
      </c>
      <c r="C2052" t="s">
        <v>14</v>
      </c>
      <c r="D2052" t="s">
        <v>15</v>
      </c>
      <c r="E2052" t="s">
        <v>415</v>
      </c>
      <c r="F2052" s="1">
        <v>43559.514108796298</v>
      </c>
      <c r="G2052">
        <v>1</v>
      </c>
      <c r="H2052">
        <v>159.19999999999999</v>
      </c>
      <c r="I2052">
        <v>159.19999999999999</v>
      </c>
      <c r="J2052">
        <v>30</v>
      </c>
      <c r="K2052" t="s">
        <v>17</v>
      </c>
      <c r="L2052">
        <v>2019</v>
      </c>
      <c r="M2052">
        <v>4</v>
      </c>
    </row>
    <row r="2053" spans="1:13" x14ac:dyDescent="0.25">
      <c r="A2053">
        <v>114075</v>
      </c>
      <c r="B2053" t="s">
        <v>414</v>
      </c>
      <c r="C2053" t="s">
        <v>14</v>
      </c>
      <c r="D2053" t="s">
        <v>15</v>
      </c>
      <c r="E2053" t="s">
        <v>415</v>
      </c>
      <c r="F2053" s="1">
        <v>43560.521863425929</v>
      </c>
      <c r="G2053">
        <v>3</v>
      </c>
      <c r="H2053">
        <v>294.95</v>
      </c>
      <c r="I2053">
        <v>884.85</v>
      </c>
      <c r="J2053">
        <v>30</v>
      </c>
      <c r="K2053" t="s">
        <v>17</v>
      </c>
      <c r="L2053">
        <v>2019</v>
      </c>
      <c r="M2053">
        <v>4</v>
      </c>
    </row>
    <row r="2054" spans="1:13" x14ac:dyDescent="0.25">
      <c r="A2054">
        <v>197522</v>
      </c>
      <c r="B2054" t="s">
        <v>416</v>
      </c>
      <c r="C2054" t="s">
        <v>14</v>
      </c>
      <c r="D2054" t="s">
        <v>15</v>
      </c>
      <c r="E2054" t="s">
        <v>415</v>
      </c>
      <c r="F2054" s="1">
        <v>43572.452106481483</v>
      </c>
      <c r="G2054">
        <v>3</v>
      </c>
      <c r="H2054">
        <v>159.19999999999999</v>
      </c>
      <c r="I2054">
        <v>477.6</v>
      </c>
      <c r="J2054">
        <v>30</v>
      </c>
      <c r="K2054" t="s">
        <v>17</v>
      </c>
      <c r="L2054">
        <v>2019</v>
      </c>
      <c r="M2054">
        <v>4</v>
      </c>
    </row>
    <row r="2055" spans="1:13" x14ac:dyDescent="0.25">
      <c r="A2055">
        <v>201992</v>
      </c>
      <c r="B2055" t="s">
        <v>417</v>
      </c>
      <c r="C2055" t="s">
        <v>14</v>
      </c>
      <c r="D2055" t="s">
        <v>15</v>
      </c>
      <c r="E2055" t="s">
        <v>415</v>
      </c>
      <c r="F2055" s="1">
        <v>43573.487025462964</v>
      </c>
      <c r="G2055">
        <v>1</v>
      </c>
      <c r="H2055">
        <v>553.51</v>
      </c>
      <c r="I2055">
        <v>553.51</v>
      </c>
      <c r="J2055">
        <v>30</v>
      </c>
      <c r="K2055" t="s">
        <v>17</v>
      </c>
      <c r="L2055">
        <v>2019</v>
      </c>
      <c r="M2055">
        <v>4</v>
      </c>
    </row>
    <row r="2056" spans="1:13" x14ac:dyDescent="0.25">
      <c r="A2056">
        <v>201992</v>
      </c>
      <c r="B2056" t="s">
        <v>417</v>
      </c>
      <c r="C2056" t="s">
        <v>14</v>
      </c>
      <c r="D2056" t="s">
        <v>15</v>
      </c>
      <c r="E2056" t="s">
        <v>415</v>
      </c>
      <c r="F2056" s="1">
        <v>43581.552071759259</v>
      </c>
      <c r="G2056">
        <v>3</v>
      </c>
      <c r="H2056">
        <v>553.45000000000005</v>
      </c>
      <c r="I2056">
        <v>1660.35</v>
      </c>
      <c r="J2056">
        <v>30</v>
      </c>
      <c r="K2056" t="s">
        <v>17</v>
      </c>
      <c r="L2056">
        <v>2019</v>
      </c>
      <c r="M2056">
        <v>4</v>
      </c>
    </row>
    <row r="2057" spans="1:13" x14ac:dyDescent="0.25">
      <c r="A2057">
        <v>197522</v>
      </c>
      <c r="B2057" t="s">
        <v>416</v>
      </c>
      <c r="C2057" t="s">
        <v>14</v>
      </c>
      <c r="D2057" t="s">
        <v>15</v>
      </c>
      <c r="E2057" t="s">
        <v>415</v>
      </c>
      <c r="F2057" s="1">
        <v>43584.535729166666</v>
      </c>
      <c r="G2057">
        <v>1</v>
      </c>
      <c r="H2057">
        <v>159.19999999999999</v>
      </c>
      <c r="I2057">
        <v>159.19999999999999</v>
      </c>
      <c r="J2057">
        <v>30</v>
      </c>
      <c r="K2057" t="s">
        <v>17</v>
      </c>
      <c r="L2057">
        <v>2019</v>
      </c>
      <c r="M2057">
        <v>4</v>
      </c>
    </row>
    <row r="2058" spans="1:13" x14ac:dyDescent="0.25">
      <c r="A2058">
        <v>197522</v>
      </c>
      <c r="B2058" t="s">
        <v>416</v>
      </c>
      <c r="C2058" t="s">
        <v>14</v>
      </c>
      <c r="D2058" t="s">
        <v>15</v>
      </c>
      <c r="E2058" t="s">
        <v>415</v>
      </c>
      <c r="F2058" s="1">
        <v>43630.555219907408</v>
      </c>
      <c r="G2058">
        <v>3</v>
      </c>
      <c r="H2058">
        <v>159.19999999999999</v>
      </c>
      <c r="I2058">
        <v>477.6</v>
      </c>
      <c r="J2058">
        <v>30</v>
      </c>
      <c r="K2058" t="s">
        <v>17</v>
      </c>
      <c r="L2058">
        <v>2019</v>
      </c>
      <c r="M2058">
        <v>6</v>
      </c>
    </row>
    <row r="2059" spans="1:13" x14ac:dyDescent="0.25">
      <c r="A2059">
        <v>201992</v>
      </c>
      <c r="B2059" t="s">
        <v>417</v>
      </c>
      <c r="C2059" t="s">
        <v>14</v>
      </c>
      <c r="D2059" t="s">
        <v>15</v>
      </c>
      <c r="E2059" t="s">
        <v>415</v>
      </c>
      <c r="F2059" s="1">
        <v>43650.39508101852</v>
      </c>
      <c r="G2059">
        <v>2</v>
      </c>
      <c r="H2059">
        <v>552.97</v>
      </c>
      <c r="I2059">
        <v>1105.94</v>
      </c>
      <c r="J2059">
        <v>30</v>
      </c>
      <c r="K2059" t="s">
        <v>17</v>
      </c>
      <c r="L2059">
        <v>2019</v>
      </c>
      <c r="M2059">
        <v>7</v>
      </c>
    </row>
    <row r="2060" spans="1:13" x14ac:dyDescent="0.25">
      <c r="A2060">
        <v>201992</v>
      </c>
      <c r="B2060" t="s">
        <v>417</v>
      </c>
      <c r="C2060" t="s">
        <v>14</v>
      </c>
      <c r="D2060" t="s">
        <v>15</v>
      </c>
      <c r="E2060" t="s">
        <v>415</v>
      </c>
      <c r="F2060" s="1">
        <v>43650.491886574076</v>
      </c>
      <c r="G2060">
        <v>2</v>
      </c>
      <c r="H2060">
        <v>552.97</v>
      </c>
      <c r="I2060">
        <v>1105.94</v>
      </c>
      <c r="J2060">
        <v>30</v>
      </c>
      <c r="K2060" t="s">
        <v>17</v>
      </c>
      <c r="L2060">
        <v>2019</v>
      </c>
      <c r="M2060">
        <v>7</v>
      </c>
    </row>
    <row r="2061" spans="1:13" x14ac:dyDescent="0.25">
      <c r="A2061">
        <v>197522</v>
      </c>
      <c r="B2061" t="s">
        <v>416</v>
      </c>
      <c r="C2061" t="s">
        <v>14</v>
      </c>
      <c r="D2061" t="s">
        <v>15</v>
      </c>
      <c r="E2061" t="s">
        <v>415</v>
      </c>
      <c r="F2061" s="1">
        <v>43699.537523148145</v>
      </c>
      <c r="G2061">
        <v>1</v>
      </c>
      <c r="H2061">
        <v>159.06</v>
      </c>
      <c r="I2061">
        <v>159.06</v>
      </c>
      <c r="J2061">
        <v>30</v>
      </c>
      <c r="K2061" t="s">
        <v>17</v>
      </c>
      <c r="L2061">
        <v>2019</v>
      </c>
      <c r="M2061">
        <v>8</v>
      </c>
    </row>
    <row r="2062" spans="1:13" x14ac:dyDescent="0.25">
      <c r="A2062">
        <v>114075</v>
      </c>
      <c r="B2062" t="s">
        <v>414</v>
      </c>
      <c r="C2062" t="s">
        <v>14</v>
      </c>
      <c r="D2062" t="s">
        <v>15</v>
      </c>
      <c r="E2062" t="s">
        <v>415</v>
      </c>
      <c r="F2062" s="1">
        <v>43700.449201388888</v>
      </c>
      <c r="G2062">
        <v>1</v>
      </c>
      <c r="H2062">
        <v>294.7</v>
      </c>
      <c r="I2062">
        <v>294.7</v>
      </c>
      <c r="J2062">
        <v>30</v>
      </c>
      <c r="K2062" t="s">
        <v>17</v>
      </c>
      <c r="L2062">
        <v>2019</v>
      </c>
      <c r="M2062">
        <v>8</v>
      </c>
    </row>
    <row r="2063" spans="1:13" x14ac:dyDescent="0.25">
      <c r="A2063">
        <v>197522</v>
      </c>
      <c r="B2063" t="s">
        <v>416</v>
      </c>
      <c r="C2063" t="s">
        <v>14</v>
      </c>
      <c r="D2063" t="s">
        <v>15</v>
      </c>
      <c r="E2063" t="s">
        <v>415</v>
      </c>
      <c r="F2063" s="1">
        <v>43714.561967592592</v>
      </c>
      <c r="G2063">
        <v>2</v>
      </c>
      <c r="H2063">
        <v>159.02000000000001</v>
      </c>
      <c r="I2063">
        <v>318.04000000000002</v>
      </c>
      <c r="J2063">
        <v>30</v>
      </c>
      <c r="K2063" t="s">
        <v>17</v>
      </c>
      <c r="L2063">
        <v>2019</v>
      </c>
      <c r="M2063">
        <v>9</v>
      </c>
    </row>
    <row r="2064" spans="1:13" x14ac:dyDescent="0.25">
      <c r="A2064">
        <v>114075</v>
      </c>
      <c r="B2064" t="s">
        <v>414</v>
      </c>
      <c r="C2064" t="s">
        <v>14</v>
      </c>
      <c r="D2064" t="s">
        <v>15</v>
      </c>
      <c r="E2064" t="s">
        <v>415</v>
      </c>
      <c r="F2064" s="1">
        <v>43728.430636574078</v>
      </c>
      <c r="G2064">
        <v>1</v>
      </c>
      <c r="H2064">
        <v>294.61</v>
      </c>
      <c r="I2064">
        <v>294.61</v>
      </c>
      <c r="J2064">
        <v>30</v>
      </c>
      <c r="K2064" t="s">
        <v>17</v>
      </c>
      <c r="L2064">
        <v>2019</v>
      </c>
      <c r="M2064">
        <v>9</v>
      </c>
    </row>
    <row r="2065" spans="1:13" x14ac:dyDescent="0.25">
      <c r="A2065">
        <v>114075</v>
      </c>
      <c r="B2065" t="s">
        <v>414</v>
      </c>
      <c r="C2065" t="s">
        <v>14</v>
      </c>
      <c r="D2065" t="s">
        <v>15</v>
      </c>
      <c r="E2065" t="s">
        <v>415</v>
      </c>
      <c r="F2065" s="1">
        <v>43728.430636574078</v>
      </c>
      <c r="G2065">
        <v>5</v>
      </c>
      <c r="H2065">
        <v>294.61</v>
      </c>
      <c r="I2065">
        <v>1473.05</v>
      </c>
      <c r="J2065">
        <v>30</v>
      </c>
      <c r="K2065" t="s">
        <v>17</v>
      </c>
      <c r="L2065">
        <v>2019</v>
      </c>
      <c r="M2065">
        <v>9</v>
      </c>
    </row>
    <row r="2066" spans="1:13" x14ac:dyDescent="0.25">
      <c r="A2066">
        <v>114075</v>
      </c>
      <c r="B2066" t="s">
        <v>414</v>
      </c>
      <c r="C2066" t="s">
        <v>14</v>
      </c>
      <c r="D2066" t="s">
        <v>15</v>
      </c>
      <c r="E2066" t="s">
        <v>415</v>
      </c>
      <c r="F2066" s="1">
        <v>43749.472418981481</v>
      </c>
      <c r="G2066">
        <v>6</v>
      </c>
      <c r="H2066">
        <v>294.61</v>
      </c>
      <c r="I2066">
        <v>1767.66</v>
      </c>
      <c r="J2066">
        <v>30</v>
      </c>
      <c r="K2066" t="s">
        <v>17</v>
      </c>
      <c r="L2066">
        <v>2019</v>
      </c>
      <c r="M2066">
        <v>10</v>
      </c>
    </row>
    <row r="2067" spans="1:13" x14ac:dyDescent="0.25">
      <c r="A2067">
        <v>184090</v>
      </c>
      <c r="B2067" t="s">
        <v>419</v>
      </c>
      <c r="C2067" t="s">
        <v>14</v>
      </c>
      <c r="D2067" t="s">
        <v>15</v>
      </c>
      <c r="E2067" t="s">
        <v>420</v>
      </c>
      <c r="F2067" s="1">
        <v>43108.487175925926</v>
      </c>
      <c r="G2067">
        <v>1</v>
      </c>
      <c r="H2067">
        <v>60.56</v>
      </c>
      <c r="I2067">
        <v>60.56</v>
      </c>
      <c r="J2067">
        <v>30</v>
      </c>
      <c r="K2067" t="s">
        <v>17</v>
      </c>
      <c r="L2067">
        <v>2018</v>
      </c>
      <c r="M2067">
        <v>1</v>
      </c>
    </row>
    <row r="2068" spans="1:13" x14ac:dyDescent="0.25">
      <c r="A2068">
        <v>184090</v>
      </c>
      <c r="B2068" t="s">
        <v>419</v>
      </c>
      <c r="C2068" t="s">
        <v>14</v>
      </c>
      <c r="D2068" t="s">
        <v>15</v>
      </c>
      <c r="E2068" t="s">
        <v>420</v>
      </c>
      <c r="F2068" s="1">
        <v>43210.409317129626</v>
      </c>
      <c r="G2068">
        <v>1</v>
      </c>
      <c r="H2068">
        <v>60.67</v>
      </c>
      <c r="I2068">
        <v>60.67</v>
      </c>
      <c r="J2068">
        <v>30</v>
      </c>
      <c r="K2068" t="s">
        <v>17</v>
      </c>
      <c r="L2068">
        <v>2018</v>
      </c>
      <c r="M2068">
        <v>4</v>
      </c>
    </row>
    <row r="2069" spans="1:13" x14ac:dyDescent="0.25">
      <c r="A2069">
        <v>184090</v>
      </c>
      <c r="B2069" t="s">
        <v>419</v>
      </c>
      <c r="C2069" t="s">
        <v>14</v>
      </c>
      <c r="D2069" t="s">
        <v>15</v>
      </c>
      <c r="E2069" t="s">
        <v>420</v>
      </c>
      <c r="F2069" s="1">
        <v>43368.494074074071</v>
      </c>
      <c r="G2069">
        <v>1</v>
      </c>
      <c r="H2069">
        <v>60.14</v>
      </c>
      <c r="I2069">
        <v>60.14</v>
      </c>
      <c r="J2069">
        <v>30</v>
      </c>
      <c r="K2069" t="s">
        <v>17</v>
      </c>
      <c r="L2069">
        <v>2018</v>
      </c>
      <c r="M2069">
        <v>9</v>
      </c>
    </row>
    <row r="2070" spans="1:13" x14ac:dyDescent="0.25">
      <c r="A2070">
        <v>184090</v>
      </c>
      <c r="B2070" t="s">
        <v>419</v>
      </c>
      <c r="C2070" t="s">
        <v>14</v>
      </c>
      <c r="D2070" t="s">
        <v>15</v>
      </c>
      <c r="E2070" t="s">
        <v>420</v>
      </c>
      <c r="F2070" s="1">
        <v>43602.561215277776</v>
      </c>
      <c r="G2070">
        <v>1</v>
      </c>
      <c r="H2070">
        <v>60.14</v>
      </c>
      <c r="I2070">
        <v>60.14</v>
      </c>
      <c r="J2070">
        <v>30</v>
      </c>
      <c r="K2070" t="s">
        <v>17</v>
      </c>
      <c r="L2070">
        <v>2019</v>
      </c>
      <c r="M2070">
        <v>5</v>
      </c>
    </row>
    <row r="2071" spans="1:13" x14ac:dyDescent="0.25">
      <c r="A2071">
        <v>184090</v>
      </c>
      <c r="B2071" t="s">
        <v>419</v>
      </c>
      <c r="C2071" t="s">
        <v>14</v>
      </c>
      <c r="D2071" t="s">
        <v>15</v>
      </c>
      <c r="E2071" t="s">
        <v>420</v>
      </c>
      <c r="F2071" s="1">
        <v>43644.601365740738</v>
      </c>
      <c r="G2071">
        <v>1</v>
      </c>
      <c r="H2071">
        <v>58.96</v>
      </c>
      <c r="I2071">
        <v>58.96</v>
      </c>
      <c r="J2071">
        <v>30</v>
      </c>
      <c r="K2071" t="s">
        <v>17</v>
      </c>
      <c r="L2071">
        <v>2019</v>
      </c>
      <c r="M2071">
        <v>6</v>
      </c>
    </row>
    <row r="2072" spans="1:13" x14ac:dyDescent="0.25">
      <c r="A2072">
        <v>184090</v>
      </c>
      <c r="B2072" t="s">
        <v>419</v>
      </c>
      <c r="C2072" t="s">
        <v>14</v>
      </c>
      <c r="D2072" t="s">
        <v>15</v>
      </c>
      <c r="E2072" t="s">
        <v>420</v>
      </c>
      <c r="F2072" s="1">
        <v>43742.503379629627</v>
      </c>
      <c r="G2072">
        <v>1</v>
      </c>
      <c r="H2072">
        <v>60.08</v>
      </c>
      <c r="I2072">
        <v>60.08</v>
      </c>
      <c r="J2072">
        <v>30</v>
      </c>
      <c r="K2072" t="s">
        <v>17</v>
      </c>
      <c r="L2072">
        <v>2019</v>
      </c>
      <c r="M2072">
        <v>10</v>
      </c>
    </row>
    <row r="2073" spans="1:13" x14ac:dyDescent="0.25">
      <c r="A2073">
        <v>184090</v>
      </c>
      <c r="B2073" t="s">
        <v>419</v>
      </c>
      <c r="C2073" t="s">
        <v>14</v>
      </c>
      <c r="D2073" t="s">
        <v>15</v>
      </c>
      <c r="E2073" t="s">
        <v>420</v>
      </c>
      <c r="F2073" s="1">
        <v>43805.549120370371</v>
      </c>
      <c r="G2073">
        <v>1</v>
      </c>
      <c r="H2073">
        <v>60.08</v>
      </c>
      <c r="I2073">
        <v>60.08</v>
      </c>
      <c r="J2073">
        <v>30</v>
      </c>
      <c r="K2073" t="s">
        <v>17</v>
      </c>
      <c r="L2073">
        <v>2019</v>
      </c>
      <c r="M2073">
        <v>12</v>
      </c>
    </row>
    <row r="2074" spans="1:13" x14ac:dyDescent="0.25">
      <c r="A2074">
        <v>184090</v>
      </c>
      <c r="B2074" t="s">
        <v>419</v>
      </c>
      <c r="C2074" t="s">
        <v>14</v>
      </c>
      <c r="D2074" t="s">
        <v>15</v>
      </c>
      <c r="E2074" t="s">
        <v>420</v>
      </c>
      <c r="F2074" s="1">
        <v>43805.567881944444</v>
      </c>
      <c r="G2074">
        <v>1</v>
      </c>
      <c r="H2074">
        <v>60.08</v>
      </c>
      <c r="I2074">
        <v>60.08</v>
      </c>
      <c r="J2074">
        <v>30</v>
      </c>
      <c r="K2074" t="s">
        <v>17</v>
      </c>
      <c r="L2074">
        <v>2019</v>
      </c>
      <c r="M2074">
        <v>12</v>
      </c>
    </row>
    <row r="2075" spans="1:13" x14ac:dyDescent="0.25">
      <c r="A2075">
        <v>141824</v>
      </c>
      <c r="B2075" t="s">
        <v>421</v>
      </c>
      <c r="C2075" t="s">
        <v>14</v>
      </c>
      <c r="D2075" t="s">
        <v>15</v>
      </c>
      <c r="E2075" t="s">
        <v>422</v>
      </c>
      <c r="F2075" s="1">
        <v>43238.50509259259</v>
      </c>
      <c r="G2075">
        <v>1</v>
      </c>
      <c r="H2075">
        <v>248.58</v>
      </c>
      <c r="I2075">
        <v>248.58</v>
      </c>
      <c r="J2075">
        <v>30</v>
      </c>
      <c r="K2075" t="s">
        <v>17</v>
      </c>
      <c r="L2075">
        <v>2018</v>
      </c>
      <c r="M2075">
        <v>5</v>
      </c>
    </row>
    <row r="2076" spans="1:13" x14ac:dyDescent="0.25">
      <c r="A2076">
        <v>141824</v>
      </c>
      <c r="B2076" t="s">
        <v>421</v>
      </c>
      <c r="C2076" t="s">
        <v>14</v>
      </c>
      <c r="D2076" t="s">
        <v>15</v>
      </c>
      <c r="E2076" t="s">
        <v>422</v>
      </c>
      <c r="F2076" s="1">
        <v>43774.415196759262</v>
      </c>
      <c r="G2076">
        <v>1</v>
      </c>
      <c r="H2076">
        <v>248.36</v>
      </c>
      <c r="I2076">
        <v>248.36</v>
      </c>
      <c r="J2076">
        <v>30</v>
      </c>
      <c r="K2076" t="s">
        <v>17</v>
      </c>
      <c r="L2076">
        <v>2019</v>
      </c>
      <c r="M2076">
        <v>11</v>
      </c>
    </row>
    <row r="2077" spans="1:13" x14ac:dyDescent="0.25">
      <c r="A2077">
        <v>804536</v>
      </c>
      <c r="B2077" t="e">
        <f>-Diagnostikum připr.</f>
        <v>#NAME?</v>
      </c>
      <c r="C2077" t="s">
        <v>423</v>
      </c>
      <c r="D2077" t="s">
        <v>424</v>
      </c>
      <c r="F2077" s="1">
        <v>43521.314259259256</v>
      </c>
      <c r="G2077">
        <v>1</v>
      </c>
      <c r="H2077">
        <v>104.35</v>
      </c>
      <c r="I2077">
        <v>104.35</v>
      </c>
      <c r="J2077">
        <v>30</v>
      </c>
      <c r="K2077" t="s">
        <v>17</v>
      </c>
      <c r="L2077">
        <v>2019</v>
      </c>
      <c r="M2077">
        <v>2</v>
      </c>
    </row>
    <row r="2078" spans="1:13" x14ac:dyDescent="0.25">
      <c r="A2078">
        <v>101290</v>
      </c>
      <c r="B2078" t="s">
        <v>425</v>
      </c>
      <c r="C2078" t="s">
        <v>14</v>
      </c>
      <c r="D2078" t="s">
        <v>15</v>
      </c>
      <c r="E2078" t="s">
        <v>426</v>
      </c>
      <c r="F2078" s="1">
        <v>43119.539548611108</v>
      </c>
      <c r="G2078">
        <v>1</v>
      </c>
      <c r="H2078">
        <v>134.6</v>
      </c>
      <c r="I2078">
        <v>134.6</v>
      </c>
      <c r="J2078">
        <v>30</v>
      </c>
      <c r="K2078" t="s">
        <v>17</v>
      </c>
      <c r="L2078">
        <v>2018</v>
      </c>
      <c r="M2078">
        <v>1</v>
      </c>
    </row>
    <row r="2079" spans="1:13" x14ac:dyDescent="0.25">
      <c r="A2079">
        <v>118390</v>
      </c>
      <c r="B2079" t="s">
        <v>427</v>
      </c>
      <c r="C2079" t="s">
        <v>14</v>
      </c>
      <c r="D2079" t="s">
        <v>15</v>
      </c>
      <c r="E2079" t="s">
        <v>426</v>
      </c>
      <c r="F2079" s="1">
        <v>43119.539548611108</v>
      </c>
      <c r="G2079">
        <v>1</v>
      </c>
      <c r="H2079">
        <v>256.83</v>
      </c>
      <c r="I2079">
        <v>256.83</v>
      </c>
      <c r="J2079">
        <v>30</v>
      </c>
      <c r="K2079" t="s">
        <v>17</v>
      </c>
      <c r="L2079">
        <v>2018</v>
      </c>
      <c r="M2079">
        <v>1</v>
      </c>
    </row>
    <row r="2080" spans="1:13" x14ac:dyDescent="0.25">
      <c r="A2080">
        <v>101290</v>
      </c>
      <c r="B2080" t="s">
        <v>425</v>
      </c>
      <c r="C2080" t="s">
        <v>14</v>
      </c>
      <c r="D2080" t="s">
        <v>15</v>
      </c>
      <c r="E2080" t="s">
        <v>426</v>
      </c>
      <c r="F2080" s="1">
        <v>43159.530995370369</v>
      </c>
      <c r="G2080">
        <v>1</v>
      </c>
      <c r="H2080">
        <v>134.59</v>
      </c>
      <c r="I2080">
        <v>134.59</v>
      </c>
      <c r="J2080">
        <v>30</v>
      </c>
      <c r="K2080" t="s">
        <v>17</v>
      </c>
      <c r="L2080">
        <v>2018</v>
      </c>
      <c r="M2080">
        <v>2</v>
      </c>
    </row>
    <row r="2081" spans="1:13" x14ac:dyDescent="0.25">
      <c r="A2081">
        <v>101290</v>
      </c>
      <c r="B2081" t="s">
        <v>425</v>
      </c>
      <c r="C2081" t="s">
        <v>14</v>
      </c>
      <c r="D2081" t="s">
        <v>15</v>
      </c>
      <c r="E2081" t="s">
        <v>426</v>
      </c>
      <c r="F2081" s="1">
        <v>43427.393194444441</v>
      </c>
      <c r="G2081">
        <v>1</v>
      </c>
      <c r="H2081">
        <v>134.59</v>
      </c>
      <c r="I2081">
        <v>134.59</v>
      </c>
      <c r="J2081">
        <v>30</v>
      </c>
      <c r="K2081" t="s">
        <v>17</v>
      </c>
      <c r="L2081">
        <v>2018</v>
      </c>
      <c r="M2081">
        <v>11</v>
      </c>
    </row>
    <row r="2082" spans="1:13" x14ac:dyDescent="0.25">
      <c r="A2082">
        <v>101290</v>
      </c>
      <c r="B2082" t="s">
        <v>425</v>
      </c>
      <c r="C2082" t="s">
        <v>14</v>
      </c>
      <c r="D2082" t="s">
        <v>15</v>
      </c>
      <c r="E2082" t="s">
        <v>426</v>
      </c>
      <c r="F2082" s="1">
        <v>43427.393194444441</v>
      </c>
      <c r="G2082">
        <v>2</v>
      </c>
      <c r="H2082">
        <v>134.59</v>
      </c>
      <c r="I2082">
        <v>269.18</v>
      </c>
      <c r="J2082">
        <v>30</v>
      </c>
      <c r="K2082" t="s">
        <v>17</v>
      </c>
      <c r="L2082">
        <v>2018</v>
      </c>
      <c r="M2082">
        <v>11</v>
      </c>
    </row>
    <row r="2083" spans="1:13" x14ac:dyDescent="0.25">
      <c r="A2083">
        <v>101290</v>
      </c>
      <c r="B2083" t="s">
        <v>425</v>
      </c>
      <c r="C2083" t="s">
        <v>14</v>
      </c>
      <c r="D2083" t="s">
        <v>15</v>
      </c>
      <c r="E2083" t="s">
        <v>426</v>
      </c>
      <c r="F2083" s="1">
        <v>43650.39508101852</v>
      </c>
      <c r="G2083">
        <v>1</v>
      </c>
      <c r="H2083">
        <v>134.59</v>
      </c>
      <c r="I2083">
        <v>134.59</v>
      </c>
      <c r="J2083">
        <v>30</v>
      </c>
      <c r="K2083" t="s">
        <v>17</v>
      </c>
      <c r="L2083">
        <v>2019</v>
      </c>
      <c r="M2083">
        <v>7</v>
      </c>
    </row>
    <row r="2084" spans="1:13" x14ac:dyDescent="0.25">
      <c r="A2084">
        <v>101290</v>
      </c>
      <c r="B2084" t="s">
        <v>425</v>
      </c>
      <c r="C2084" t="s">
        <v>14</v>
      </c>
      <c r="D2084" t="s">
        <v>15</v>
      </c>
      <c r="E2084" t="s">
        <v>426</v>
      </c>
      <c r="F2084" s="1">
        <v>43665.476944444446</v>
      </c>
      <c r="G2084">
        <v>2</v>
      </c>
      <c r="H2084">
        <v>134.46</v>
      </c>
      <c r="I2084">
        <v>268.92</v>
      </c>
      <c r="J2084">
        <v>30</v>
      </c>
      <c r="K2084" t="s">
        <v>17</v>
      </c>
      <c r="L2084">
        <v>2019</v>
      </c>
      <c r="M2084">
        <v>7</v>
      </c>
    </row>
    <row r="2085" spans="1:13" x14ac:dyDescent="0.25">
      <c r="A2085">
        <v>101290</v>
      </c>
      <c r="B2085" t="s">
        <v>425</v>
      </c>
      <c r="C2085" t="s">
        <v>14</v>
      </c>
      <c r="D2085" t="s">
        <v>15</v>
      </c>
      <c r="E2085" t="s">
        <v>426</v>
      </c>
      <c r="F2085" s="1">
        <v>43679.514502314814</v>
      </c>
      <c r="G2085">
        <v>1</v>
      </c>
      <c r="H2085">
        <v>134.46</v>
      </c>
      <c r="I2085">
        <v>134.46</v>
      </c>
      <c r="J2085">
        <v>30</v>
      </c>
      <c r="K2085" t="s">
        <v>17</v>
      </c>
      <c r="L2085">
        <v>2019</v>
      </c>
      <c r="M2085">
        <v>8</v>
      </c>
    </row>
    <row r="2086" spans="1:13" x14ac:dyDescent="0.25">
      <c r="A2086">
        <v>101290</v>
      </c>
      <c r="B2086" t="s">
        <v>425</v>
      </c>
      <c r="C2086" t="s">
        <v>14</v>
      </c>
      <c r="D2086" t="s">
        <v>15</v>
      </c>
      <c r="E2086" t="s">
        <v>426</v>
      </c>
      <c r="F2086" s="1">
        <v>43679.547071759262</v>
      </c>
      <c r="G2086">
        <v>2</v>
      </c>
      <c r="H2086">
        <v>134.46</v>
      </c>
      <c r="I2086">
        <v>268.92</v>
      </c>
      <c r="J2086">
        <v>30</v>
      </c>
      <c r="K2086" t="s">
        <v>17</v>
      </c>
      <c r="L2086">
        <v>2019</v>
      </c>
      <c r="M2086">
        <v>8</v>
      </c>
    </row>
    <row r="2087" spans="1:13" x14ac:dyDescent="0.25">
      <c r="A2087">
        <v>33833</v>
      </c>
      <c r="B2087" t="s">
        <v>428</v>
      </c>
      <c r="C2087" t="s">
        <v>392</v>
      </c>
      <c r="D2087" t="s">
        <v>393</v>
      </c>
      <c r="E2087" t="s">
        <v>394</v>
      </c>
      <c r="F2087" s="1">
        <v>43117.51766203704</v>
      </c>
      <c r="G2087">
        <v>1</v>
      </c>
      <c r="H2087">
        <v>165.44</v>
      </c>
      <c r="I2087">
        <v>165.44</v>
      </c>
      <c r="J2087">
        <v>30</v>
      </c>
      <c r="K2087" t="s">
        <v>17</v>
      </c>
      <c r="L2087">
        <v>2018</v>
      </c>
      <c r="M2087">
        <v>1</v>
      </c>
    </row>
    <row r="2088" spans="1:13" x14ac:dyDescent="0.25">
      <c r="A2088">
        <v>33833</v>
      </c>
      <c r="B2088" t="s">
        <v>428</v>
      </c>
      <c r="C2088" t="s">
        <v>392</v>
      </c>
      <c r="D2088" t="s">
        <v>393</v>
      </c>
      <c r="E2088" t="s">
        <v>394</v>
      </c>
      <c r="F2088" s="1">
        <v>43119.404733796298</v>
      </c>
      <c r="G2088">
        <v>1</v>
      </c>
      <c r="H2088">
        <v>165.44</v>
      </c>
      <c r="I2088">
        <v>165.44</v>
      </c>
      <c r="J2088">
        <v>30</v>
      </c>
      <c r="K2088" t="s">
        <v>17</v>
      </c>
      <c r="L2088">
        <v>2018</v>
      </c>
      <c r="M2088">
        <v>1</v>
      </c>
    </row>
    <row r="2089" spans="1:13" x14ac:dyDescent="0.25">
      <c r="A2089">
        <v>33833</v>
      </c>
      <c r="B2089" t="s">
        <v>428</v>
      </c>
      <c r="C2089" t="s">
        <v>392</v>
      </c>
      <c r="D2089" t="s">
        <v>393</v>
      </c>
      <c r="E2089" t="s">
        <v>394</v>
      </c>
      <c r="F2089" s="1">
        <v>43119.412465277775</v>
      </c>
      <c r="G2089">
        <v>1</v>
      </c>
      <c r="H2089">
        <v>165.44</v>
      </c>
      <c r="I2089">
        <v>165.44</v>
      </c>
      <c r="J2089">
        <v>30</v>
      </c>
      <c r="K2089" t="s">
        <v>17</v>
      </c>
      <c r="L2089">
        <v>2018</v>
      </c>
      <c r="M2089">
        <v>1</v>
      </c>
    </row>
    <row r="2090" spans="1:13" x14ac:dyDescent="0.25">
      <c r="A2090">
        <v>33833</v>
      </c>
      <c r="B2090" t="s">
        <v>428</v>
      </c>
      <c r="C2090" t="s">
        <v>392</v>
      </c>
      <c r="D2090" t="s">
        <v>393</v>
      </c>
      <c r="E2090" t="s">
        <v>394</v>
      </c>
      <c r="F2090" s="1">
        <v>43140.433749999997</v>
      </c>
      <c r="G2090">
        <v>1</v>
      </c>
      <c r="H2090">
        <v>163.66999999999999</v>
      </c>
      <c r="I2090">
        <v>163.66999999999999</v>
      </c>
      <c r="J2090">
        <v>30</v>
      </c>
      <c r="K2090" t="s">
        <v>17</v>
      </c>
      <c r="L2090">
        <v>2018</v>
      </c>
      <c r="M2090">
        <v>2</v>
      </c>
    </row>
    <row r="2091" spans="1:13" x14ac:dyDescent="0.25">
      <c r="A2091">
        <v>33833</v>
      </c>
      <c r="B2091" t="s">
        <v>428</v>
      </c>
      <c r="C2091" t="s">
        <v>392</v>
      </c>
      <c r="D2091" t="s">
        <v>393</v>
      </c>
      <c r="E2091" t="s">
        <v>394</v>
      </c>
      <c r="F2091" s="1">
        <v>43140.433749999997</v>
      </c>
      <c r="G2091">
        <v>1</v>
      </c>
      <c r="H2091">
        <v>163.66999999999999</v>
      </c>
      <c r="I2091">
        <v>163.66999999999999</v>
      </c>
      <c r="J2091">
        <v>30</v>
      </c>
      <c r="K2091" t="s">
        <v>17</v>
      </c>
      <c r="L2091">
        <v>2018</v>
      </c>
      <c r="M2091">
        <v>2</v>
      </c>
    </row>
    <row r="2092" spans="1:13" x14ac:dyDescent="0.25">
      <c r="A2092">
        <v>33833</v>
      </c>
      <c r="B2092" t="s">
        <v>428</v>
      </c>
      <c r="C2092" t="s">
        <v>392</v>
      </c>
      <c r="D2092" t="s">
        <v>393</v>
      </c>
      <c r="E2092" t="s">
        <v>394</v>
      </c>
      <c r="F2092" s="1">
        <v>43140.535613425927</v>
      </c>
      <c r="G2092">
        <v>1</v>
      </c>
      <c r="H2092">
        <v>163.66999999999999</v>
      </c>
      <c r="I2092">
        <v>163.66999999999999</v>
      </c>
      <c r="J2092">
        <v>30</v>
      </c>
      <c r="K2092" t="s">
        <v>17</v>
      </c>
      <c r="L2092">
        <v>2018</v>
      </c>
      <c r="M2092">
        <v>2</v>
      </c>
    </row>
    <row r="2093" spans="1:13" x14ac:dyDescent="0.25">
      <c r="A2093">
        <v>33833</v>
      </c>
      <c r="B2093" t="s">
        <v>428</v>
      </c>
      <c r="C2093" t="s">
        <v>392</v>
      </c>
      <c r="D2093" t="s">
        <v>393</v>
      </c>
      <c r="E2093" t="s">
        <v>394</v>
      </c>
      <c r="F2093" s="1">
        <v>43154.563611111109</v>
      </c>
      <c r="G2093">
        <v>1</v>
      </c>
      <c r="H2093">
        <v>163.66999999999999</v>
      </c>
      <c r="I2093">
        <v>163.66999999999999</v>
      </c>
      <c r="J2093">
        <v>30</v>
      </c>
      <c r="K2093" t="s">
        <v>17</v>
      </c>
      <c r="L2093">
        <v>2018</v>
      </c>
      <c r="M2093">
        <v>2</v>
      </c>
    </row>
    <row r="2094" spans="1:13" x14ac:dyDescent="0.25">
      <c r="A2094">
        <v>33833</v>
      </c>
      <c r="B2094" t="s">
        <v>428</v>
      </c>
      <c r="C2094" t="s">
        <v>392</v>
      </c>
      <c r="D2094" t="s">
        <v>393</v>
      </c>
      <c r="E2094" t="s">
        <v>394</v>
      </c>
      <c r="F2094" s="1">
        <v>43168.420324074075</v>
      </c>
      <c r="G2094">
        <v>3</v>
      </c>
      <c r="H2094">
        <v>163.66999999999999</v>
      </c>
      <c r="I2094">
        <v>491.01</v>
      </c>
      <c r="J2094">
        <v>30</v>
      </c>
      <c r="K2094" t="s">
        <v>17</v>
      </c>
      <c r="L2094">
        <v>2018</v>
      </c>
      <c r="M2094">
        <v>3</v>
      </c>
    </row>
    <row r="2095" spans="1:13" x14ac:dyDescent="0.25">
      <c r="A2095">
        <v>33833</v>
      </c>
      <c r="B2095" t="s">
        <v>428</v>
      </c>
      <c r="C2095" t="s">
        <v>392</v>
      </c>
      <c r="D2095" t="s">
        <v>393</v>
      </c>
      <c r="E2095" t="s">
        <v>394</v>
      </c>
      <c r="F2095" s="1">
        <v>43175.491168981483</v>
      </c>
      <c r="G2095">
        <v>1</v>
      </c>
      <c r="H2095">
        <v>163.66999999999999</v>
      </c>
      <c r="I2095">
        <v>163.66999999999999</v>
      </c>
      <c r="J2095">
        <v>30</v>
      </c>
      <c r="K2095" t="s">
        <v>17</v>
      </c>
      <c r="L2095">
        <v>2018</v>
      </c>
      <c r="M2095">
        <v>3</v>
      </c>
    </row>
    <row r="2096" spans="1:13" x14ac:dyDescent="0.25">
      <c r="A2096">
        <v>33833</v>
      </c>
      <c r="B2096" t="s">
        <v>428</v>
      </c>
      <c r="C2096" t="s">
        <v>392</v>
      </c>
      <c r="D2096" t="s">
        <v>393</v>
      </c>
      <c r="E2096" t="s">
        <v>394</v>
      </c>
      <c r="F2096" s="1">
        <v>43203.544525462959</v>
      </c>
      <c r="G2096">
        <v>1</v>
      </c>
      <c r="H2096">
        <v>163.66999999999999</v>
      </c>
      <c r="I2096">
        <v>163.66999999999999</v>
      </c>
      <c r="J2096">
        <v>30</v>
      </c>
      <c r="K2096" t="s">
        <v>17</v>
      </c>
      <c r="L2096">
        <v>2018</v>
      </c>
      <c r="M2096">
        <v>4</v>
      </c>
    </row>
    <row r="2097" spans="1:13" x14ac:dyDescent="0.25">
      <c r="A2097">
        <v>33833</v>
      </c>
      <c r="B2097" t="s">
        <v>428</v>
      </c>
      <c r="C2097" t="s">
        <v>392</v>
      </c>
      <c r="D2097" t="s">
        <v>393</v>
      </c>
      <c r="E2097" t="s">
        <v>394</v>
      </c>
      <c r="F2097" s="1">
        <v>43210.411435185182</v>
      </c>
      <c r="G2097">
        <v>2</v>
      </c>
      <c r="H2097">
        <v>163.66999999999999</v>
      </c>
      <c r="I2097">
        <v>327.33999999999997</v>
      </c>
      <c r="J2097">
        <v>30</v>
      </c>
      <c r="K2097" t="s">
        <v>17</v>
      </c>
      <c r="L2097">
        <v>2018</v>
      </c>
      <c r="M2097">
        <v>4</v>
      </c>
    </row>
    <row r="2098" spans="1:13" x14ac:dyDescent="0.25">
      <c r="A2098">
        <v>33833</v>
      </c>
      <c r="B2098" t="s">
        <v>428</v>
      </c>
      <c r="C2098" t="s">
        <v>392</v>
      </c>
      <c r="D2098" t="s">
        <v>393</v>
      </c>
      <c r="E2098" t="s">
        <v>394</v>
      </c>
      <c r="F2098" s="1">
        <v>43216.403136574074</v>
      </c>
      <c r="G2098">
        <v>4</v>
      </c>
      <c r="H2098">
        <v>163.66999999999999</v>
      </c>
      <c r="I2098">
        <v>654.67999999999995</v>
      </c>
      <c r="J2098">
        <v>30</v>
      </c>
      <c r="K2098" t="s">
        <v>17</v>
      </c>
      <c r="L2098">
        <v>2018</v>
      </c>
      <c r="M2098">
        <v>4</v>
      </c>
    </row>
    <row r="2099" spans="1:13" x14ac:dyDescent="0.25">
      <c r="A2099">
        <v>33833</v>
      </c>
      <c r="B2099" t="s">
        <v>428</v>
      </c>
      <c r="C2099" t="s">
        <v>392</v>
      </c>
      <c r="D2099" t="s">
        <v>393</v>
      </c>
      <c r="E2099" t="s">
        <v>394</v>
      </c>
      <c r="F2099" s="1">
        <v>43216.403136574074</v>
      </c>
      <c r="G2099">
        <v>1</v>
      </c>
      <c r="H2099">
        <v>163.66999999999999</v>
      </c>
      <c r="I2099">
        <v>163.66999999999999</v>
      </c>
      <c r="J2099">
        <v>30</v>
      </c>
      <c r="K2099" t="s">
        <v>17</v>
      </c>
      <c r="L2099">
        <v>2018</v>
      </c>
      <c r="M2099">
        <v>4</v>
      </c>
    </row>
    <row r="2100" spans="1:13" x14ac:dyDescent="0.25">
      <c r="A2100">
        <v>33833</v>
      </c>
      <c r="B2100" t="s">
        <v>428</v>
      </c>
      <c r="C2100" t="s">
        <v>392</v>
      </c>
      <c r="D2100" t="s">
        <v>393</v>
      </c>
      <c r="E2100" t="s">
        <v>394</v>
      </c>
      <c r="F2100" s="1">
        <v>43245.449918981481</v>
      </c>
      <c r="G2100">
        <v>5</v>
      </c>
      <c r="H2100">
        <v>163.66999999999999</v>
      </c>
      <c r="I2100">
        <v>818.35</v>
      </c>
      <c r="J2100">
        <v>30</v>
      </c>
      <c r="K2100" t="s">
        <v>17</v>
      </c>
      <c r="L2100">
        <v>2018</v>
      </c>
      <c r="M2100">
        <v>5</v>
      </c>
    </row>
    <row r="2101" spans="1:13" x14ac:dyDescent="0.25">
      <c r="A2101">
        <v>33833</v>
      </c>
      <c r="B2101" t="s">
        <v>428</v>
      </c>
      <c r="C2101" t="s">
        <v>392</v>
      </c>
      <c r="D2101" t="s">
        <v>393</v>
      </c>
      <c r="E2101" t="s">
        <v>394</v>
      </c>
      <c r="F2101" s="1">
        <v>43252.53297453704</v>
      </c>
      <c r="G2101">
        <v>1</v>
      </c>
      <c r="H2101">
        <v>163.66999999999999</v>
      </c>
      <c r="I2101">
        <v>163.66999999999999</v>
      </c>
      <c r="J2101">
        <v>30</v>
      </c>
      <c r="K2101" t="s">
        <v>17</v>
      </c>
      <c r="L2101">
        <v>2018</v>
      </c>
      <c r="M2101">
        <v>6</v>
      </c>
    </row>
    <row r="2102" spans="1:13" x14ac:dyDescent="0.25">
      <c r="A2102">
        <v>33833</v>
      </c>
      <c r="B2102" t="s">
        <v>428</v>
      </c>
      <c r="C2102" t="s">
        <v>392</v>
      </c>
      <c r="D2102" t="s">
        <v>393</v>
      </c>
      <c r="E2102" t="s">
        <v>394</v>
      </c>
      <c r="F2102" s="1">
        <v>43259.422800925924</v>
      </c>
      <c r="G2102">
        <v>1</v>
      </c>
      <c r="H2102">
        <v>163.66999999999999</v>
      </c>
      <c r="I2102">
        <v>163.66999999999999</v>
      </c>
      <c r="J2102">
        <v>30</v>
      </c>
      <c r="K2102" t="s">
        <v>17</v>
      </c>
      <c r="L2102">
        <v>2018</v>
      </c>
      <c r="M2102">
        <v>6</v>
      </c>
    </row>
    <row r="2103" spans="1:13" x14ac:dyDescent="0.25">
      <c r="A2103">
        <v>33833</v>
      </c>
      <c r="B2103" t="s">
        <v>428</v>
      </c>
      <c r="C2103" t="s">
        <v>392</v>
      </c>
      <c r="D2103" t="s">
        <v>393</v>
      </c>
      <c r="E2103" t="s">
        <v>394</v>
      </c>
      <c r="F2103" s="1">
        <v>43259.512731481482</v>
      </c>
      <c r="G2103">
        <v>1</v>
      </c>
      <c r="H2103">
        <v>163.66999999999999</v>
      </c>
      <c r="I2103">
        <v>163.66999999999999</v>
      </c>
      <c r="J2103">
        <v>30</v>
      </c>
      <c r="K2103" t="s">
        <v>17</v>
      </c>
      <c r="L2103">
        <v>2018</v>
      </c>
      <c r="M2103">
        <v>6</v>
      </c>
    </row>
    <row r="2104" spans="1:13" x14ac:dyDescent="0.25">
      <c r="A2104">
        <v>33833</v>
      </c>
      <c r="B2104" t="s">
        <v>428</v>
      </c>
      <c r="C2104" t="s">
        <v>392</v>
      </c>
      <c r="D2104" t="s">
        <v>393</v>
      </c>
      <c r="E2104" t="s">
        <v>394</v>
      </c>
      <c r="F2104" s="1">
        <v>43259.512731481482</v>
      </c>
      <c r="G2104">
        <v>1</v>
      </c>
      <c r="H2104">
        <v>163.66999999999999</v>
      </c>
      <c r="I2104">
        <v>163.66999999999999</v>
      </c>
      <c r="J2104">
        <v>30</v>
      </c>
      <c r="K2104" t="s">
        <v>17</v>
      </c>
      <c r="L2104">
        <v>2018</v>
      </c>
      <c r="M2104">
        <v>6</v>
      </c>
    </row>
    <row r="2105" spans="1:13" x14ac:dyDescent="0.25">
      <c r="A2105">
        <v>33833</v>
      </c>
      <c r="B2105" t="s">
        <v>428</v>
      </c>
      <c r="C2105" t="s">
        <v>392</v>
      </c>
      <c r="D2105" t="s">
        <v>393</v>
      </c>
      <c r="E2105" t="s">
        <v>394</v>
      </c>
      <c r="F2105" s="1">
        <v>43266.427083333336</v>
      </c>
      <c r="G2105">
        <v>2</v>
      </c>
      <c r="H2105">
        <v>163.66999999999999</v>
      </c>
      <c r="I2105">
        <v>327.33999999999997</v>
      </c>
      <c r="J2105">
        <v>30</v>
      </c>
      <c r="K2105" t="s">
        <v>17</v>
      </c>
      <c r="L2105">
        <v>2018</v>
      </c>
      <c r="M2105">
        <v>6</v>
      </c>
    </row>
    <row r="2106" spans="1:13" x14ac:dyDescent="0.25">
      <c r="A2106">
        <v>33833</v>
      </c>
      <c r="B2106" t="s">
        <v>428</v>
      </c>
      <c r="C2106" t="s">
        <v>392</v>
      </c>
      <c r="D2106" t="s">
        <v>393</v>
      </c>
      <c r="E2106" t="s">
        <v>394</v>
      </c>
      <c r="F2106" s="1">
        <v>43294.426712962966</v>
      </c>
      <c r="G2106">
        <v>3</v>
      </c>
      <c r="H2106">
        <v>163.66999999999999</v>
      </c>
      <c r="I2106">
        <v>491.01</v>
      </c>
      <c r="J2106">
        <v>30</v>
      </c>
      <c r="K2106" t="s">
        <v>17</v>
      </c>
      <c r="L2106">
        <v>2018</v>
      </c>
      <c r="M2106">
        <v>7</v>
      </c>
    </row>
    <row r="2107" spans="1:13" x14ac:dyDescent="0.25">
      <c r="A2107">
        <v>33833</v>
      </c>
      <c r="B2107" t="s">
        <v>428</v>
      </c>
      <c r="C2107" t="s">
        <v>392</v>
      </c>
      <c r="D2107" t="s">
        <v>393</v>
      </c>
      <c r="E2107" t="s">
        <v>394</v>
      </c>
      <c r="F2107" s="1">
        <v>43301.432928240742</v>
      </c>
      <c r="G2107">
        <v>4</v>
      </c>
      <c r="H2107">
        <v>163.66999999999999</v>
      </c>
      <c r="I2107">
        <v>654.67999999999995</v>
      </c>
      <c r="J2107">
        <v>30</v>
      </c>
      <c r="K2107" t="s">
        <v>17</v>
      </c>
      <c r="L2107">
        <v>2018</v>
      </c>
      <c r="M2107">
        <v>7</v>
      </c>
    </row>
    <row r="2108" spans="1:13" x14ac:dyDescent="0.25">
      <c r="A2108">
        <v>33833</v>
      </c>
      <c r="B2108" t="s">
        <v>428</v>
      </c>
      <c r="C2108" t="s">
        <v>392</v>
      </c>
      <c r="D2108" t="s">
        <v>393</v>
      </c>
      <c r="E2108" t="s">
        <v>394</v>
      </c>
      <c r="F2108" s="1">
        <v>43304.360717592594</v>
      </c>
      <c r="G2108">
        <v>1</v>
      </c>
      <c r="H2108">
        <v>163.66999999999999</v>
      </c>
      <c r="I2108">
        <v>163.66999999999999</v>
      </c>
      <c r="J2108">
        <v>30</v>
      </c>
      <c r="K2108" t="s">
        <v>17</v>
      </c>
      <c r="L2108">
        <v>2018</v>
      </c>
      <c r="M2108">
        <v>7</v>
      </c>
    </row>
    <row r="2109" spans="1:13" x14ac:dyDescent="0.25">
      <c r="A2109">
        <v>33833</v>
      </c>
      <c r="B2109" t="s">
        <v>428</v>
      </c>
      <c r="C2109" t="s">
        <v>392</v>
      </c>
      <c r="D2109" t="s">
        <v>393</v>
      </c>
      <c r="E2109" t="s">
        <v>394</v>
      </c>
      <c r="F2109" s="1">
        <v>43308.418946759259</v>
      </c>
      <c r="G2109">
        <v>3</v>
      </c>
      <c r="H2109">
        <v>163.66999999999999</v>
      </c>
      <c r="I2109">
        <v>491.01</v>
      </c>
      <c r="J2109">
        <v>30</v>
      </c>
      <c r="K2109" t="s">
        <v>17</v>
      </c>
      <c r="L2109">
        <v>2018</v>
      </c>
      <c r="M2109">
        <v>7</v>
      </c>
    </row>
    <row r="2110" spans="1:13" x14ac:dyDescent="0.25">
      <c r="A2110">
        <v>33833</v>
      </c>
      <c r="B2110" t="s">
        <v>428</v>
      </c>
      <c r="C2110" t="s">
        <v>392</v>
      </c>
      <c r="D2110" t="s">
        <v>393</v>
      </c>
      <c r="E2110" t="s">
        <v>394</v>
      </c>
      <c r="F2110" s="1">
        <v>43308.418946759259</v>
      </c>
      <c r="G2110">
        <v>1</v>
      </c>
      <c r="H2110">
        <v>163.66999999999999</v>
      </c>
      <c r="I2110">
        <v>163.66999999999999</v>
      </c>
      <c r="J2110">
        <v>30</v>
      </c>
      <c r="K2110" t="s">
        <v>17</v>
      </c>
      <c r="L2110">
        <v>2018</v>
      </c>
      <c r="M2110">
        <v>7</v>
      </c>
    </row>
    <row r="2111" spans="1:13" x14ac:dyDescent="0.25">
      <c r="A2111">
        <v>33833</v>
      </c>
      <c r="B2111" t="s">
        <v>428</v>
      </c>
      <c r="C2111" t="s">
        <v>392</v>
      </c>
      <c r="D2111" t="s">
        <v>393</v>
      </c>
      <c r="E2111" t="s">
        <v>394</v>
      </c>
      <c r="F2111" s="1">
        <v>43319.532268518517</v>
      </c>
      <c r="G2111">
        <v>3</v>
      </c>
      <c r="H2111">
        <v>163.66999999999999</v>
      </c>
      <c r="I2111">
        <v>491.01</v>
      </c>
      <c r="J2111">
        <v>30</v>
      </c>
      <c r="K2111" t="s">
        <v>17</v>
      </c>
      <c r="L2111">
        <v>2018</v>
      </c>
      <c r="M2111">
        <v>8</v>
      </c>
    </row>
    <row r="2112" spans="1:13" x14ac:dyDescent="0.25">
      <c r="A2112">
        <v>33833</v>
      </c>
      <c r="B2112" t="s">
        <v>428</v>
      </c>
      <c r="C2112" t="s">
        <v>392</v>
      </c>
      <c r="D2112" t="s">
        <v>393</v>
      </c>
      <c r="E2112" t="s">
        <v>394</v>
      </c>
      <c r="F2112" s="1">
        <v>43327.539201388892</v>
      </c>
      <c r="G2112">
        <v>3</v>
      </c>
      <c r="H2112">
        <v>163.66999999999999</v>
      </c>
      <c r="I2112">
        <v>491.01</v>
      </c>
      <c r="J2112">
        <v>30</v>
      </c>
      <c r="K2112" t="s">
        <v>17</v>
      </c>
      <c r="L2112">
        <v>2018</v>
      </c>
      <c r="M2112">
        <v>8</v>
      </c>
    </row>
    <row r="2113" spans="1:13" x14ac:dyDescent="0.25">
      <c r="A2113">
        <v>33833</v>
      </c>
      <c r="B2113" t="s">
        <v>428</v>
      </c>
      <c r="C2113" t="s">
        <v>392</v>
      </c>
      <c r="D2113" t="s">
        <v>393</v>
      </c>
      <c r="E2113" t="s">
        <v>394</v>
      </c>
      <c r="F2113" s="1">
        <v>43335.455462962964</v>
      </c>
      <c r="G2113">
        <v>2</v>
      </c>
      <c r="H2113">
        <v>163.66999999999999</v>
      </c>
      <c r="I2113">
        <v>327.33999999999997</v>
      </c>
      <c r="J2113">
        <v>30</v>
      </c>
      <c r="K2113" t="s">
        <v>17</v>
      </c>
      <c r="L2113">
        <v>2018</v>
      </c>
      <c r="M2113">
        <v>8</v>
      </c>
    </row>
    <row r="2114" spans="1:13" x14ac:dyDescent="0.25">
      <c r="A2114">
        <v>33833</v>
      </c>
      <c r="B2114" t="s">
        <v>428</v>
      </c>
      <c r="C2114" t="s">
        <v>392</v>
      </c>
      <c r="D2114" t="s">
        <v>393</v>
      </c>
      <c r="E2114" t="s">
        <v>394</v>
      </c>
      <c r="F2114" s="1">
        <v>43347.557881944442</v>
      </c>
      <c r="G2114">
        <v>2</v>
      </c>
      <c r="H2114">
        <v>163.66999999999999</v>
      </c>
      <c r="I2114">
        <v>327.33999999999997</v>
      </c>
      <c r="J2114">
        <v>30</v>
      </c>
      <c r="K2114" t="s">
        <v>17</v>
      </c>
      <c r="L2114">
        <v>2018</v>
      </c>
      <c r="M2114">
        <v>9</v>
      </c>
    </row>
    <row r="2115" spans="1:13" x14ac:dyDescent="0.25">
      <c r="A2115">
        <v>33833</v>
      </c>
      <c r="B2115" t="s">
        <v>428</v>
      </c>
      <c r="C2115" t="s">
        <v>392</v>
      </c>
      <c r="D2115" t="s">
        <v>393</v>
      </c>
      <c r="E2115" t="s">
        <v>394</v>
      </c>
      <c r="F2115" s="1">
        <v>43350.544895833336</v>
      </c>
      <c r="G2115">
        <v>3</v>
      </c>
      <c r="H2115">
        <v>163.66999999999999</v>
      </c>
      <c r="I2115">
        <v>491.01</v>
      </c>
      <c r="J2115">
        <v>30</v>
      </c>
      <c r="K2115" t="s">
        <v>17</v>
      </c>
      <c r="L2115">
        <v>2018</v>
      </c>
      <c r="M2115">
        <v>9</v>
      </c>
    </row>
    <row r="2116" spans="1:13" x14ac:dyDescent="0.25">
      <c r="A2116">
        <v>33833</v>
      </c>
      <c r="B2116" t="s">
        <v>428</v>
      </c>
      <c r="C2116" t="s">
        <v>392</v>
      </c>
      <c r="D2116" t="s">
        <v>393</v>
      </c>
      <c r="E2116" t="s">
        <v>394</v>
      </c>
      <c r="F2116" s="1">
        <v>43350.544895833336</v>
      </c>
      <c r="G2116">
        <v>1</v>
      </c>
      <c r="H2116">
        <v>163.66999999999999</v>
      </c>
      <c r="I2116">
        <v>163.66999999999999</v>
      </c>
      <c r="J2116">
        <v>30</v>
      </c>
      <c r="K2116" t="s">
        <v>17</v>
      </c>
      <c r="L2116">
        <v>2018</v>
      </c>
      <c r="M2116">
        <v>9</v>
      </c>
    </row>
    <row r="2117" spans="1:13" x14ac:dyDescent="0.25">
      <c r="A2117">
        <v>33833</v>
      </c>
      <c r="B2117" t="s">
        <v>428</v>
      </c>
      <c r="C2117" t="s">
        <v>392</v>
      </c>
      <c r="D2117" t="s">
        <v>393</v>
      </c>
      <c r="E2117" t="s">
        <v>394</v>
      </c>
      <c r="F2117" s="1">
        <v>43362.525405092594</v>
      </c>
      <c r="G2117">
        <v>2</v>
      </c>
      <c r="H2117">
        <v>163.66999999999999</v>
      </c>
      <c r="I2117">
        <v>327.33999999999997</v>
      </c>
      <c r="J2117">
        <v>30</v>
      </c>
      <c r="K2117" t="s">
        <v>17</v>
      </c>
      <c r="L2117">
        <v>2018</v>
      </c>
      <c r="M2117">
        <v>9</v>
      </c>
    </row>
    <row r="2118" spans="1:13" x14ac:dyDescent="0.25">
      <c r="A2118">
        <v>33833</v>
      </c>
      <c r="B2118" t="s">
        <v>428</v>
      </c>
      <c r="C2118" t="s">
        <v>392</v>
      </c>
      <c r="D2118" t="s">
        <v>393</v>
      </c>
      <c r="E2118" t="s">
        <v>394</v>
      </c>
      <c r="F2118" s="1">
        <v>43364.40357638889</v>
      </c>
      <c r="G2118">
        <v>5</v>
      </c>
      <c r="H2118">
        <v>163.66999999999999</v>
      </c>
      <c r="I2118">
        <v>818.35</v>
      </c>
      <c r="J2118">
        <v>30</v>
      </c>
      <c r="K2118" t="s">
        <v>17</v>
      </c>
      <c r="L2118">
        <v>2018</v>
      </c>
      <c r="M2118">
        <v>9</v>
      </c>
    </row>
    <row r="2119" spans="1:13" x14ac:dyDescent="0.25">
      <c r="A2119">
        <v>33833</v>
      </c>
      <c r="B2119" t="s">
        <v>428</v>
      </c>
      <c r="C2119" t="s">
        <v>392</v>
      </c>
      <c r="D2119" t="s">
        <v>393</v>
      </c>
      <c r="E2119" t="s">
        <v>394</v>
      </c>
      <c r="F2119" s="1">
        <v>43370.436168981483</v>
      </c>
      <c r="G2119">
        <v>1</v>
      </c>
      <c r="H2119">
        <v>163.66999999999999</v>
      </c>
      <c r="I2119">
        <v>163.66999999999999</v>
      </c>
      <c r="J2119">
        <v>30</v>
      </c>
      <c r="K2119" t="s">
        <v>17</v>
      </c>
      <c r="L2119">
        <v>2018</v>
      </c>
      <c r="M2119">
        <v>9</v>
      </c>
    </row>
    <row r="2120" spans="1:13" x14ac:dyDescent="0.25">
      <c r="A2120">
        <v>33833</v>
      </c>
      <c r="B2120" t="s">
        <v>428</v>
      </c>
      <c r="C2120" t="s">
        <v>392</v>
      </c>
      <c r="D2120" t="s">
        <v>393</v>
      </c>
      <c r="E2120" t="s">
        <v>394</v>
      </c>
      <c r="F2120" s="1">
        <v>43370.436168981483</v>
      </c>
      <c r="G2120">
        <v>2</v>
      </c>
      <c r="H2120">
        <v>163.66999999999999</v>
      </c>
      <c r="I2120">
        <v>327.33999999999997</v>
      </c>
      <c r="J2120">
        <v>30</v>
      </c>
      <c r="K2120" t="s">
        <v>17</v>
      </c>
      <c r="L2120">
        <v>2018</v>
      </c>
      <c r="M2120">
        <v>9</v>
      </c>
    </row>
    <row r="2121" spans="1:13" x14ac:dyDescent="0.25">
      <c r="A2121">
        <v>33833</v>
      </c>
      <c r="B2121" t="s">
        <v>428</v>
      </c>
      <c r="C2121" t="s">
        <v>392</v>
      </c>
      <c r="D2121" t="s">
        <v>393</v>
      </c>
      <c r="E2121" t="s">
        <v>394</v>
      </c>
      <c r="F2121" s="1">
        <v>43385.515196759261</v>
      </c>
      <c r="G2121">
        <v>2</v>
      </c>
      <c r="H2121">
        <v>163.66999999999999</v>
      </c>
      <c r="I2121">
        <v>327.33999999999997</v>
      </c>
      <c r="J2121">
        <v>30</v>
      </c>
      <c r="K2121" t="s">
        <v>17</v>
      </c>
      <c r="L2121">
        <v>2018</v>
      </c>
      <c r="M2121">
        <v>10</v>
      </c>
    </row>
    <row r="2122" spans="1:13" x14ac:dyDescent="0.25">
      <c r="A2122">
        <v>33833</v>
      </c>
      <c r="B2122" t="s">
        <v>428</v>
      </c>
      <c r="C2122" t="s">
        <v>392</v>
      </c>
      <c r="D2122" t="s">
        <v>393</v>
      </c>
      <c r="E2122" t="s">
        <v>394</v>
      </c>
      <c r="F2122" s="1">
        <v>43392.530046296299</v>
      </c>
      <c r="G2122">
        <v>2</v>
      </c>
      <c r="H2122">
        <v>163.66999999999999</v>
      </c>
      <c r="I2122">
        <v>327.33999999999997</v>
      </c>
      <c r="J2122">
        <v>30</v>
      </c>
      <c r="K2122" t="s">
        <v>17</v>
      </c>
      <c r="L2122">
        <v>2018</v>
      </c>
      <c r="M2122">
        <v>10</v>
      </c>
    </row>
    <row r="2123" spans="1:13" x14ac:dyDescent="0.25">
      <c r="A2123">
        <v>33833</v>
      </c>
      <c r="B2123" t="s">
        <v>428</v>
      </c>
      <c r="C2123" t="s">
        <v>392</v>
      </c>
      <c r="D2123" t="s">
        <v>393</v>
      </c>
      <c r="E2123" t="s">
        <v>394</v>
      </c>
      <c r="F2123" s="1">
        <v>43406.57644675926</v>
      </c>
      <c r="G2123">
        <v>1</v>
      </c>
      <c r="H2123">
        <v>163.66999999999999</v>
      </c>
      <c r="I2123">
        <v>163.66999999999999</v>
      </c>
      <c r="J2123">
        <v>30</v>
      </c>
      <c r="K2123" t="s">
        <v>17</v>
      </c>
      <c r="L2123">
        <v>2018</v>
      </c>
      <c r="M2123">
        <v>11</v>
      </c>
    </row>
    <row r="2124" spans="1:13" x14ac:dyDescent="0.25">
      <c r="A2124">
        <v>33833</v>
      </c>
      <c r="B2124" t="s">
        <v>428</v>
      </c>
      <c r="C2124" t="s">
        <v>392</v>
      </c>
      <c r="D2124" t="s">
        <v>393</v>
      </c>
      <c r="E2124" t="s">
        <v>394</v>
      </c>
      <c r="F2124" s="1">
        <v>43406.57644675926</v>
      </c>
      <c r="G2124">
        <v>2</v>
      </c>
      <c r="H2124">
        <v>163.66999999999999</v>
      </c>
      <c r="I2124">
        <v>327.33999999999997</v>
      </c>
      <c r="J2124">
        <v>30</v>
      </c>
      <c r="K2124" t="s">
        <v>17</v>
      </c>
      <c r="L2124">
        <v>2018</v>
      </c>
      <c r="M2124">
        <v>11</v>
      </c>
    </row>
    <row r="2125" spans="1:13" x14ac:dyDescent="0.25">
      <c r="A2125">
        <v>33833</v>
      </c>
      <c r="B2125" t="s">
        <v>428</v>
      </c>
      <c r="C2125" t="s">
        <v>392</v>
      </c>
      <c r="D2125" t="s">
        <v>393</v>
      </c>
      <c r="E2125" t="s">
        <v>394</v>
      </c>
      <c r="F2125" s="1">
        <v>43413.552384259259</v>
      </c>
      <c r="G2125">
        <v>4</v>
      </c>
      <c r="H2125">
        <v>163.66999999999999</v>
      </c>
      <c r="I2125">
        <v>654.67999999999995</v>
      </c>
      <c r="J2125">
        <v>30</v>
      </c>
      <c r="K2125" t="s">
        <v>17</v>
      </c>
      <c r="L2125">
        <v>2018</v>
      </c>
      <c r="M2125">
        <v>11</v>
      </c>
    </row>
    <row r="2126" spans="1:13" x14ac:dyDescent="0.25">
      <c r="A2126">
        <v>33833</v>
      </c>
      <c r="B2126" t="s">
        <v>428</v>
      </c>
      <c r="C2126" t="s">
        <v>392</v>
      </c>
      <c r="D2126" t="s">
        <v>393</v>
      </c>
      <c r="E2126" t="s">
        <v>394</v>
      </c>
      <c r="F2126" s="1">
        <v>43413.555428240739</v>
      </c>
      <c r="G2126">
        <v>4</v>
      </c>
      <c r="H2126">
        <v>163.66999999999999</v>
      </c>
      <c r="I2126">
        <v>654.67999999999995</v>
      </c>
      <c r="J2126">
        <v>30</v>
      </c>
      <c r="K2126" t="s">
        <v>17</v>
      </c>
      <c r="L2126">
        <v>2018</v>
      </c>
      <c r="M2126">
        <v>11</v>
      </c>
    </row>
    <row r="2127" spans="1:13" x14ac:dyDescent="0.25">
      <c r="A2127">
        <v>33833</v>
      </c>
      <c r="B2127" t="s">
        <v>428</v>
      </c>
      <c r="C2127" t="s">
        <v>392</v>
      </c>
      <c r="D2127" t="s">
        <v>393</v>
      </c>
      <c r="E2127" t="s">
        <v>394</v>
      </c>
      <c r="F2127" s="1">
        <v>43420.496296296296</v>
      </c>
      <c r="G2127">
        <v>7</v>
      </c>
      <c r="H2127">
        <v>163.66999999999999</v>
      </c>
      <c r="I2127">
        <v>1145.69</v>
      </c>
      <c r="J2127">
        <v>30</v>
      </c>
      <c r="K2127" t="s">
        <v>17</v>
      </c>
      <c r="L2127">
        <v>2018</v>
      </c>
      <c r="M2127">
        <v>11</v>
      </c>
    </row>
    <row r="2128" spans="1:13" x14ac:dyDescent="0.25">
      <c r="A2128">
        <v>33833</v>
      </c>
      <c r="B2128" t="s">
        <v>428</v>
      </c>
      <c r="C2128" t="s">
        <v>392</v>
      </c>
      <c r="D2128" t="s">
        <v>393</v>
      </c>
      <c r="E2128" t="s">
        <v>394</v>
      </c>
      <c r="F2128" s="1">
        <v>43448.492638888885</v>
      </c>
      <c r="G2128">
        <v>5</v>
      </c>
      <c r="H2128">
        <v>163.66999999999999</v>
      </c>
      <c r="I2128">
        <v>818.35</v>
      </c>
      <c r="J2128">
        <v>30</v>
      </c>
      <c r="K2128" t="s">
        <v>17</v>
      </c>
      <c r="L2128">
        <v>2018</v>
      </c>
      <c r="M2128">
        <v>12</v>
      </c>
    </row>
    <row r="2129" spans="1:13" x14ac:dyDescent="0.25">
      <c r="A2129">
        <v>33833</v>
      </c>
      <c r="B2129" t="s">
        <v>428</v>
      </c>
      <c r="C2129" t="s">
        <v>392</v>
      </c>
      <c r="D2129" t="s">
        <v>393</v>
      </c>
      <c r="E2129" t="s">
        <v>394</v>
      </c>
      <c r="F2129" s="1">
        <v>43483.379710648151</v>
      </c>
      <c r="G2129">
        <v>2</v>
      </c>
      <c r="H2129">
        <v>163.66999999999999</v>
      </c>
      <c r="I2129">
        <v>327.33999999999997</v>
      </c>
      <c r="J2129">
        <v>30</v>
      </c>
      <c r="K2129" t="s">
        <v>17</v>
      </c>
      <c r="L2129">
        <v>2019</v>
      </c>
      <c r="M2129">
        <v>1</v>
      </c>
    </row>
    <row r="2130" spans="1:13" x14ac:dyDescent="0.25">
      <c r="A2130">
        <v>33833</v>
      </c>
      <c r="B2130" t="s">
        <v>428</v>
      </c>
      <c r="C2130" t="s">
        <v>392</v>
      </c>
      <c r="D2130" t="s">
        <v>393</v>
      </c>
      <c r="E2130" t="s">
        <v>394</v>
      </c>
      <c r="F2130" s="1">
        <v>43490.390914351854</v>
      </c>
      <c r="G2130">
        <v>2</v>
      </c>
      <c r="H2130">
        <v>163.66999999999999</v>
      </c>
      <c r="I2130">
        <v>327.33999999999997</v>
      </c>
      <c r="J2130">
        <v>30</v>
      </c>
      <c r="K2130" t="s">
        <v>17</v>
      </c>
      <c r="L2130">
        <v>2019</v>
      </c>
      <c r="M2130">
        <v>1</v>
      </c>
    </row>
    <row r="2131" spans="1:13" x14ac:dyDescent="0.25">
      <c r="A2131">
        <v>33833</v>
      </c>
      <c r="B2131" t="s">
        <v>428</v>
      </c>
      <c r="C2131" t="s">
        <v>392</v>
      </c>
      <c r="D2131" t="s">
        <v>393</v>
      </c>
      <c r="E2131" t="s">
        <v>394</v>
      </c>
      <c r="F2131" s="1">
        <v>43511.545428240737</v>
      </c>
      <c r="G2131">
        <v>3</v>
      </c>
      <c r="H2131">
        <v>163.66999999999999</v>
      </c>
      <c r="I2131">
        <v>491.01</v>
      </c>
      <c r="J2131">
        <v>30</v>
      </c>
      <c r="K2131" t="s">
        <v>17</v>
      </c>
      <c r="L2131">
        <v>2019</v>
      </c>
      <c r="M2131">
        <v>2</v>
      </c>
    </row>
    <row r="2132" spans="1:13" x14ac:dyDescent="0.25">
      <c r="A2132">
        <v>33833</v>
      </c>
      <c r="B2132" t="s">
        <v>428</v>
      </c>
      <c r="C2132" t="s">
        <v>392</v>
      </c>
      <c r="D2132" t="s">
        <v>393</v>
      </c>
      <c r="E2132" t="s">
        <v>394</v>
      </c>
      <c r="F2132" s="1">
        <v>43518.366331018522</v>
      </c>
      <c r="G2132">
        <v>1</v>
      </c>
      <c r="H2132">
        <v>163.66999999999999</v>
      </c>
      <c r="I2132">
        <v>163.66999999999999</v>
      </c>
      <c r="J2132">
        <v>30</v>
      </c>
      <c r="K2132" t="s">
        <v>17</v>
      </c>
      <c r="L2132">
        <v>2019</v>
      </c>
      <c r="M2132">
        <v>2</v>
      </c>
    </row>
    <row r="2133" spans="1:13" x14ac:dyDescent="0.25">
      <c r="A2133">
        <v>33833</v>
      </c>
      <c r="B2133" t="s">
        <v>428</v>
      </c>
      <c r="C2133" t="s">
        <v>392</v>
      </c>
      <c r="D2133" t="s">
        <v>393</v>
      </c>
      <c r="E2133" t="s">
        <v>394</v>
      </c>
      <c r="F2133" s="1">
        <v>43518.366331018522</v>
      </c>
      <c r="G2133">
        <v>2</v>
      </c>
      <c r="H2133">
        <v>163.66999999999999</v>
      </c>
      <c r="I2133">
        <v>327.33999999999997</v>
      </c>
      <c r="J2133">
        <v>30</v>
      </c>
      <c r="K2133" t="s">
        <v>17</v>
      </c>
      <c r="L2133">
        <v>2019</v>
      </c>
      <c r="M2133">
        <v>2</v>
      </c>
    </row>
    <row r="2134" spans="1:13" x14ac:dyDescent="0.25">
      <c r="A2134">
        <v>33833</v>
      </c>
      <c r="B2134" t="s">
        <v>428</v>
      </c>
      <c r="C2134" t="s">
        <v>392</v>
      </c>
      <c r="D2134" t="s">
        <v>393</v>
      </c>
      <c r="E2134" t="s">
        <v>394</v>
      </c>
      <c r="F2134" s="1">
        <v>43525.439375000002</v>
      </c>
      <c r="G2134">
        <v>2</v>
      </c>
      <c r="H2134">
        <v>163.66999999999999</v>
      </c>
      <c r="I2134">
        <v>327.33999999999997</v>
      </c>
      <c r="J2134">
        <v>30</v>
      </c>
      <c r="K2134" t="s">
        <v>17</v>
      </c>
      <c r="L2134">
        <v>2019</v>
      </c>
      <c r="M2134">
        <v>3</v>
      </c>
    </row>
    <row r="2135" spans="1:13" x14ac:dyDescent="0.25">
      <c r="A2135">
        <v>33833</v>
      </c>
      <c r="B2135" t="s">
        <v>428</v>
      </c>
      <c r="C2135" t="s">
        <v>392</v>
      </c>
      <c r="D2135" t="s">
        <v>393</v>
      </c>
      <c r="E2135" t="s">
        <v>394</v>
      </c>
      <c r="F2135" s="1">
        <v>43525.439375000002</v>
      </c>
      <c r="G2135">
        <v>1</v>
      </c>
      <c r="H2135">
        <v>163.66999999999999</v>
      </c>
      <c r="I2135">
        <v>163.66999999999999</v>
      </c>
      <c r="J2135">
        <v>30</v>
      </c>
      <c r="K2135" t="s">
        <v>17</v>
      </c>
      <c r="L2135">
        <v>2019</v>
      </c>
      <c r="M2135">
        <v>3</v>
      </c>
    </row>
    <row r="2136" spans="1:13" x14ac:dyDescent="0.25">
      <c r="A2136">
        <v>33833</v>
      </c>
      <c r="B2136" t="s">
        <v>428</v>
      </c>
      <c r="C2136" t="s">
        <v>392</v>
      </c>
      <c r="D2136" t="s">
        <v>393</v>
      </c>
      <c r="E2136" t="s">
        <v>394</v>
      </c>
      <c r="F2136" s="1">
        <v>43558.523877314816</v>
      </c>
      <c r="G2136">
        <v>1</v>
      </c>
      <c r="H2136">
        <v>163.66999999999999</v>
      </c>
      <c r="I2136">
        <v>163.66999999999999</v>
      </c>
      <c r="J2136">
        <v>30</v>
      </c>
      <c r="K2136" t="s">
        <v>17</v>
      </c>
      <c r="L2136">
        <v>2019</v>
      </c>
      <c r="M2136">
        <v>4</v>
      </c>
    </row>
    <row r="2137" spans="1:13" x14ac:dyDescent="0.25">
      <c r="A2137">
        <v>33833</v>
      </c>
      <c r="B2137" t="s">
        <v>428</v>
      </c>
      <c r="C2137" t="s">
        <v>392</v>
      </c>
      <c r="D2137" t="s">
        <v>393</v>
      </c>
      <c r="E2137" t="s">
        <v>394</v>
      </c>
      <c r="F2137" s="1">
        <v>43560.521863425929</v>
      </c>
      <c r="G2137">
        <v>3</v>
      </c>
      <c r="H2137">
        <v>163.66999999999999</v>
      </c>
      <c r="I2137">
        <v>491.01</v>
      </c>
      <c r="J2137">
        <v>30</v>
      </c>
      <c r="K2137" t="s">
        <v>17</v>
      </c>
      <c r="L2137">
        <v>2019</v>
      </c>
      <c r="M2137">
        <v>4</v>
      </c>
    </row>
    <row r="2138" spans="1:13" x14ac:dyDescent="0.25">
      <c r="A2138">
        <v>33833</v>
      </c>
      <c r="B2138" t="s">
        <v>428</v>
      </c>
      <c r="C2138" t="s">
        <v>392</v>
      </c>
      <c r="D2138" t="s">
        <v>393</v>
      </c>
      <c r="E2138" t="s">
        <v>394</v>
      </c>
      <c r="F2138" s="1">
        <v>43560.533796296295</v>
      </c>
      <c r="G2138">
        <v>1</v>
      </c>
      <c r="H2138">
        <v>163.66999999999999</v>
      </c>
      <c r="I2138">
        <v>163.66999999999999</v>
      </c>
      <c r="J2138">
        <v>30</v>
      </c>
      <c r="K2138" t="s">
        <v>17</v>
      </c>
      <c r="L2138">
        <v>2019</v>
      </c>
      <c r="M2138">
        <v>4</v>
      </c>
    </row>
    <row r="2139" spans="1:13" x14ac:dyDescent="0.25">
      <c r="A2139">
        <v>33833</v>
      </c>
      <c r="B2139" t="s">
        <v>428</v>
      </c>
      <c r="C2139" t="s">
        <v>392</v>
      </c>
      <c r="D2139" t="s">
        <v>393</v>
      </c>
      <c r="E2139" t="s">
        <v>394</v>
      </c>
      <c r="F2139" s="1">
        <v>43560.533796296295</v>
      </c>
      <c r="G2139">
        <v>1</v>
      </c>
      <c r="H2139">
        <v>163.66999999999999</v>
      </c>
      <c r="I2139">
        <v>163.66999999999999</v>
      </c>
      <c r="J2139">
        <v>30</v>
      </c>
      <c r="K2139" t="s">
        <v>17</v>
      </c>
      <c r="L2139">
        <v>2019</v>
      </c>
      <c r="M2139">
        <v>4</v>
      </c>
    </row>
    <row r="2140" spans="1:13" x14ac:dyDescent="0.25">
      <c r="A2140">
        <v>33833</v>
      </c>
      <c r="B2140" t="s">
        <v>428</v>
      </c>
      <c r="C2140" t="s">
        <v>392</v>
      </c>
      <c r="D2140" t="s">
        <v>393</v>
      </c>
      <c r="E2140" t="s">
        <v>394</v>
      </c>
      <c r="F2140" s="1">
        <v>43571.589537037034</v>
      </c>
      <c r="G2140">
        <v>3</v>
      </c>
      <c r="H2140">
        <v>163.66999999999999</v>
      </c>
      <c r="I2140">
        <v>491.01</v>
      </c>
      <c r="J2140">
        <v>30</v>
      </c>
      <c r="K2140" t="s">
        <v>17</v>
      </c>
      <c r="L2140">
        <v>2019</v>
      </c>
      <c r="M2140">
        <v>4</v>
      </c>
    </row>
    <row r="2141" spans="1:13" x14ac:dyDescent="0.25">
      <c r="A2141">
        <v>33833</v>
      </c>
      <c r="B2141" t="s">
        <v>428</v>
      </c>
      <c r="C2141" t="s">
        <v>392</v>
      </c>
      <c r="D2141" t="s">
        <v>393</v>
      </c>
      <c r="E2141" t="s">
        <v>394</v>
      </c>
      <c r="F2141" s="1">
        <v>43572.452106481483</v>
      </c>
      <c r="G2141">
        <v>2</v>
      </c>
      <c r="H2141">
        <v>163.66999999999999</v>
      </c>
      <c r="I2141">
        <v>327.33999999999997</v>
      </c>
      <c r="J2141">
        <v>30</v>
      </c>
      <c r="K2141" t="s">
        <v>17</v>
      </c>
      <c r="L2141">
        <v>2019</v>
      </c>
      <c r="M2141">
        <v>4</v>
      </c>
    </row>
    <row r="2142" spans="1:13" x14ac:dyDescent="0.25">
      <c r="A2142">
        <v>33833</v>
      </c>
      <c r="B2142" t="s">
        <v>428</v>
      </c>
      <c r="C2142" t="s">
        <v>392</v>
      </c>
      <c r="D2142" t="s">
        <v>393</v>
      </c>
      <c r="E2142" t="s">
        <v>394</v>
      </c>
      <c r="F2142" s="1">
        <v>43595.510138888887</v>
      </c>
      <c r="G2142">
        <v>3</v>
      </c>
      <c r="H2142">
        <v>163.66999999999999</v>
      </c>
      <c r="I2142">
        <v>491.01</v>
      </c>
      <c r="J2142">
        <v>30</v>
      </c>
      <c r="K2142" t="s">
        <v>17</v>
      </c>
      <c r="L2142">
        <v>2019</v>
      </c>
      <c r="M2142">
        <v>5</v>
      </c>
    </row>
    <row r="2143" spans="1:13" x14ac:dyDescent="0.25">
      <c r="A2143">
        <v>33833</v>
      </c>
      <c r="B2143" t="s">
        <v>428</v>
      </c>
      <c r="C2143" t="s">
        <v>392</v>
      </c>
      <c r="D2143" t="s">
        <v>393</v>
      </c>
      <c r="E2143" t="s">
        <v>394</v>
      </c>
      <c r="F2143" s="1">
        <v>43595.565949074073</v>
      </c>
      <c r="G2143">
        <v>5</v>
      </c>
      <c r="H2143">
        <v>163.66999999999999</v>
      </c>
      <c r="I2143">
        <v>818.35</v>
      </c>
      <c r="J2143">
        <v>30</v>
      </c>
      <c r="K2143" t="s">
        <v>17</v>
      </c>
      <c r="L2143">
        <v>2019</v>
      </c>
      <c r="M2143">
        <v>5</v>
      </c>
    </row>
    <row r="2144" spans="1:13" x14ac:dyDescent="0.25">
      <c r="A2144">
        <v>33833</v>
      </c>
      <c r="B2144" t="s">
        <v>428</v>
      </c>
      <c r="C2144" t="s">
        <v>392</v>
      </c>
      <c r="D2144" t="s">
        <v>393</v>
      </c>
      <c r="E2144" t="s">
        <v>394</v>
      </c>
      <c r="F2144" s="1">
        <v>43609.451226851852</v>
      </c>
      <c r="G2144">
        <v>2</v>
      </c>
      <c r="H2144">
        <v>163.66999999999999</v>
      </c>
      <c r="I2144">
        <v>327.33999999999997</v>
      </c>
      <c r="J2144">
        <v>30</v>
      </c>
      <c r="K2144" t="s">
        <v>17</v>
      </c>
      <c r="L2144">
        <v>2019</v>
      </c>
      <c r="M2144">
        <v>5</v>
      </c>
    </row>
    <row r="2145" spans="1:13" x14ac:dyDescent="0.25">
      <c r="A2145">
        <v>33833</v>
      </c>
      <c r="B2145" t="s">
        <v>428</v>
      </c>
      <c r="C2145" t="s">
        <v>392</v>
      </c>
      <c r="D2145" t="s">
        <v>393</v>
      </c>
      <c r="E2145" t="s">
        <v>394</v>
      </c>
      <c r="F2145" s="1">
        <v>43612.571851851855</v>
      </c>
      <c r="G2145">
        <v>1</v>
      </c>
      <c r="H2145">
        <v>163.66999999999999</v>
      </c>
      <c r="I2145">
        <v>163.66999999999999</v>
      </c>
      <c r="J2145">
        <v>30</v>
      </c>
      <c r="K2145" t="s">
        <v>17</v>
      </c>
      <c r="L2145">
        <v>2019</v>
      </c>
      <c r="M2145">
        <v>5</v>
      </c>
    </row>
    <row r="2146" spans="1:13" x14ac:dyDescent="0.25">
      <c r="A2146">
        <v>33833</v>
      </c>
      <c r="B2146" t="s">
        <v>428</v>
      </c>
      <c r="C2146" t="s">
        <v>392</v>
      </c>
      <c r="D2146" t="s">
        <v>393</v>
      </c>
      <c r="E2146" t="s">
        <v>394</v>
      </c>
      <c r="F2146" s="1">
        <v>43616.405775462961</v>
      </c>
      <c r="G2146">
        <v>1</v>
      </c>
      <c r="H2146">
        <v>163.66999999999999</v>
      </c>
      <c r="I2146">
        <v>163.66999999999999</v>
      </c>
      <c r="J2146">
        <v>30</v>
      </c>
      <c r="K2146" t="s">
        <v>17</v>
      </c>
      <c r="L2146">
        <v>2019</v>
      </c>
      <c r="M2146">
        <v>5</v>
      </c>
    </row>
    <row r="2147" spans="1:13" x14ac:dyDescent="0.25">
      <c r="A2147">
        <v>33833</v>
      </c>
      <c r="B2147" t="s">
        <v>428</v>
      </c>
      <c r="C2147" t="s">
        <v>392</v>
      </c>
      <c r="D2147" t="s">
        <v>393</v>
      </c>
      <c r="E2147" t="s">
        <v>394</v>
      </c>
      <c r="F2147" s="1">
        <v>43623.556597222225</v>
      </c>
      <c r="G2147">
        <v>2</v>
      </c>
      <c r="H2147">
        <v>163.66999999999999</v>
      </c>
      <c r="I2147">
        <v>327.33999999999997</v>
      </c>
      <c r="J2147">
        <v>30</v>
      </c>
      <c r="K2147" t="s">
        <v>17</v>
      </c>
      <c r="L2147">
        <v>2019</v>
      </c>
      <c r="M2147">
        <v>6</v>
      </c>
    </row>
    <row r="2148" spans="1:13" x14ac:dyDescent="0.25">
      <c r="A2148">
        <v>33833</v>
      </c>
      <c r="B2148" t="s">
        <v>428</v>
      </c>
      <c r="C2148" t="s">
        <v>392</v>
      </c>
      <c r="D2148" t="s">
        <v>393</v>
      </c>
      <c r="E2148" t="s">
        <v>394</v>
      </c>
      <c r="F2148" s="1">
        <v>43644.601365740738</v>
      </c>
      <c r="G2148">
        <v>8</v>
      </c>
      <c r="H2148">
        <v>163.66999999999999</v>
      </c>
      <c r="I2148">
        <v>1309.3599999999999</v>
      </c>
      <c r="J2148">
        <v>30</v>
      </c>
      <c r="K2148" t="s">
        <v>17</v>
      </c>
      <c r="L2148">
        <v>2019</v>
      </c>
      <c r="M2148">
        <v>6</v>
      </c>
    </row>
    <row r="2149" spans="1:13" x14ac:dyDescent="0.25">
      <c r="A2149">
        <v>33833</v>
      </c>
      <c r="B2149" t="s">
        <v>428</v>
      </c>
      <c r="C2149" t="s">
        <v>392</v>
      </c>
      <c r="D2149" t="s">
        <v>393</v>
      </c>
      <c r="E2149" t="s">
        <v>394</v>
      </c>
      <c r="F2149" s="1">
        <v>43647.371886574074</v>
      </c>
      <c r="G2149">
        <v>2</v>
      </c>
      <c r="H2149">
        <v>163.66999999999999</v>
      </c>
      <c r="I2149">
        <v>327.33999999999997</v>
      </c>
      <c r="J2149">
        <v>30</v>
      </c>
      <c r="K2149" t="s">
        <v>17</v>
      </c>
      <c r="L2149">
        <v>2019</v>
      </c>
      <c r="M2149">
        <v>7</v>
      </c>
    </row>
    <row r="2150" spans="1:13" x14ac:dyDescent="0.25">
      <c r="A2150">
        <v>33833</v>
      </c>
      <c r="B2150" t="s">
        <v>428</v>
      </c>
      <c r="C2150" t="s">
        <v>392</v>
      </c>
      <c r="D2150" t="s">
        <v>393</v>
      </c>
      <c r="E2150" t="s">
        <v>394</v>
      </c>
      <c r="F2150" s="1">
        <v>43658.48946759259</v>
      </c>
      <c r="G2150">
        <v>2</v>
      </c>
      <c r="H2150">
        <v>163.66999999999999</v>
      </c>
      <c r="I2150">
        <v>327.33999999999997</v>
      </c>
      <c r="J2150">
        <v>30</v>
      </c>
      <c r="K2150" t="s">
        <v>17</v>
      </c>
      <c r="L2150">
        <v>2019</v>
      </c>
      <c r="M2150">
        <v>7</v>
      </c>
    </row>
    <row r="2151" spans="1:13" x14ac:dyDescent="0.25">
      <c r="A2151">
        <v>33833</v>
      </c>
      <c r="B2151" t="s">
        <v>428</v>
      </c>
      <c r="C2151" t="s">
        <v>392</v>
      </c>
      <c r="D2151" t="s">
        <v>393</v>
      </c>
      <c r="E2151" t="s">
        <v>394</v>
      </c>
      <c r="F2151" s="1">
        <v>43672.422152777777</v>
      </c>
      <c r="G2151">
        <v>2</v>
      </c>
      <c r="H2151">
        <v>163.66999999999999</v>
      </c>
      <c r="I2151">
        <v>327.33999999999997</v>
      </c>
      <c r="J2151">
        <v>30</v>
      </c>
      <c r="K2151" t="s">
        <v>17</v>
      </c>
      <c r="L2151">
        <v>2019</v>
      </c>
      <c r="M2151">
        <v>7</v>
      </c>
    </row>
    <row r="2152" spans="1:13" x14ac:dyDescent="0.25">
      <c r="A2152">
        <v>33833</v>
      </c>
      <c r="B2152" t="s">
        <v>428</v>
      </c>
      <c r="C2152" t="s">
        <v>392</v>
      </c>
      <c r="D2152" t="s">
        <v>393</v>
      </c>
      <c r="E2152" t="s">
        <v>394</v>
      </c>
      <c r="F2152" s="1">
        <v>43672.422152777777</v>
      </c>
      <c r="G2152">
        <v>1</v>
      </c>
      <c r="H2152">
        <v>163.66999999999999</v>
      </c>
      <c r="I2152">
        <v>163.66999999999999</v>
      </c>
      <c r="J2152">
        <v>30</v>
      </c>
      <c r="K2152" t="s">
        <v>17</v>
      </c>
      <c r="L2152">
        <v>2019</v>
      </c>
      <c r="M2152">
        <v>7</v>
      </c>
    </row>
    <row r="2153" spans="1:13" x14ac:dyDescent="0.25">
      <c r="A2153">
        <v>33833</v>
      </c>
      <c r="B2153" t="s">
        <v>428</v>
      </c>
      <c r="C2153" t="s">
        <v>392</v>
      </c>
      <c r="D2153" t="s">
        <v>393</v>
      </c>
      <c r="E2153" t="s">
        <v>394</v>
      </c>
      <c r="F2153" s="1">
        <v>43742.503379629627</v>
      </c>
      <c r="G2153">
        <v>5</v>
      </c>
      <c r="H2153">
        <v>167.22</v>
      </c>
      <c r="I2153">
        <v>836.1</v>
      </c>
      <c r="J2153">
        <v>30</v>
      </c>
      <c r="K2153" t="s">
        <v>17</v>
      </c>
      <c r="L2153">
        <v>2019</v>
      </c>
      <c r="M2153">
        <v>10</v>
      </c>
    </row>
    <row r="2154" spans="1:13" x14ac:dyDescent="0.25">
      <c r="A2154">
        <v>33833</v>
      </c>
      <c r="B2154" t="s">
        <v>428</v>
      </c>
      <c r="C2154" t="s">
        <v>392</v>
      </c>
      <c r="D2154" t="s">
        <v>393</v>
      </c>
      <c r="E2154" t="s">
        <v>394</v>
      </c>
      <c r="F2154" s="1">
        <v>43749.472418981481</v>
      </c>
      <c r="G2154">
        <v>3</v>
      </c>
      <c r="H2154">
        <v>167.22</v>
      </c>
      <c r="I2154">
        <v>501.66</v>
      </c>
      <c r="J2154">
        <v>30</v>
      </c>
      <c r="K2154" t="s">
        <v>17</v>
      </c>
      <c r="L2154">
        <v>2019</v>
      </c>
      <c r="M2154">
        <v>10</v>
      </c>
    </row>
    <row r="2155" spans="1:13" x14ac:dyDescent="0.25">
      <c r="A2155">
        <v>33833</v>
      </c>
      <c r="B2155" t="s">
        <v>428</v>
      </c>
      <c r="C2155" t="s">
        <v>392</v>
      </c>
      <c r="D2155" t="s">
        <v>393</v>
      </c>
      <c r="E2155" t="s">
        <v>394</v>
      </c>
      <c r="F2155" s="1">
        <v>43788.53402777778</v>
      </c>
      <c r="G2155">
        <v>1</v>
      </c>
      <c r="H2155">
        <v>167.22</v>
      </c>
      <c r="I2155">
        <v>167.22</v>
      </c>
      <c r="J2155">
        <v>30</v>
      </c>
      <c r="K2155" t="s">
        <v>17</v>
      </c>
      <c r="L2155">
        <v>2019</v>
      </c>
      <c r="M2155">
        <v>11</v>
      </c>
    </row>
    <row r="2156" spans="1:13" x14ac:dyDescent="0.25">
      <c r="A2156">
        <v>33833</v>
      </c>
      <c r="B2156" t="s">
        <v>428</v>
      </c>
      <c r="C2156" t="s">
        <v>392</v>
      </c>
      <c r="D2156" t="s">
        <v>393</v>
      </c>
      <c r="E2156" t="s">
        <v>394</v>
      </c>
      <c r="F2156" s="1">
        <v>43822.473263888889</v>
      </c>
      <c r="G2156">
        <v>2</v>
      </c>
      <c r="H2156">
        <v>167.22</v>
      </c>
      <c r="I2156">
        <v>334.44</v>
      </c>
      <c r="J2156">
        <v>30</v>
      </c>
      <c r="K2156" t="s">
        <v>17</v>
      </c>
      <c r="L2156">
        <v>2019</v>
      </c>
      <c r="M2156">
        <v>12</v>
      </c>
    </row>
    <row r="2157" spans="1:13" x14ac:dyDescent="0.25">
      <c r="A2157">
        <v>133339</v>
      </c>
      <c r="B2157" t="s">
        <v>429</v>
      </c>
      <c r="C2157" t="s">
        <v>392</v>
      </c>
      <c r="D2157" t="s">
        <v>393</v>
      </c>
      <c r="E2157" t="s">
        <v>394</v>
      </c>
      <c r="F2157" s="1">
        <v>43117.51766203704</v>
      </c>
      <c r="G2157">
        <v>2</v>
      </c>
      <c r="H2157">
        <v>41.35</v>
      </c>
      <c r="I2157">
        <v>82.7</v>
      </c>
      <c r="J2157">
        <v>30</v>
      </c>
      <c r="K2157" t="s">
        <v>17</v>
      </c>
      <c r="L2157">
        <v>2018</v>
      </c>
      <c r="M2157">
        <v>1</v>
      </c>
    </row>
    <row r="2158" spans="1:13" x14ac:dyDescent="0.25">
      <c r="A2158">
        <v>133339</v>
      </c>
      <c r="B2158" t="s">
        <v>429</v>
      </c>
      <c r="C2158" t="s">
        <v>392</v>
      </c>
      <c r="D2158" t="s">
        <v>393</v>
      </c>
      <c r="E2158" t="s">
        <v>394</v>
      </c>
      <c r="F2158" s="1">
        <v>43119.404733796298</v>
      </c>
      <c r="G2158">
        <v>6</v>
      </c>
      <c r="H2158">
        <v>40.92</v>
      </c>
      <c r="I2158">
        <v>245.52</v>
      </c>
      <c r="J2158">
        <v>30</v>
      </c>
      <c r="K2158" t="s">
        <v>17</v>
      </c>
      <c r="L2158">
        <v>2018</v>
      </c>
      <c r="M2158">
        <v>1</v>
      </c>
    </row>
    <row r="2159" spans="1:13" x14ac:dyDescent="0.25">
      <c r="A2159">
        <v>133339</v>
      </c>
      <c r="B2159" t="s">
        <v>429</v>
      </c>
      <c r="C2159" t="s">
        <v>392</v>
      </c>
      <c r="D2159" t="s">
        <v>393</v>
      </c>
      <c r="E2159" t="s">
        <v>394</v>
      </c>
      <c r="F2159" s="1">
        <v>43119.412465277775</v>
      </c>
      <c r="G2159">
        <v>6</v>
      </c>
      <c r="H2159">
        <v>40.92</v>
      </c>
      <c r="I2159">
        <v>245.52</v>
      </c>
      <c r="J2159">
        <v>30</v>
      </c>
      <c r="K2159" t="s">
        <v>17</v>
      </c>
      <c r="L2159">
        <v>2018</v>
      </c>
      <c r="M2159">
        <v>1</v>
      </c>
    </row>
    <row r="2160" spans="1:13" x14ac:dyDescent="0.25">
      <c r="A2160">
        <v>133339</v>
      </c>
      <c r="B2160" t="s">
        <v>429</v>
      </c>
      <c r="C2160" t="s">
        <v>392</v>
      </c>
      <c r="D2160" t="s">
        <v>393</v>
      </c>
      <c r="E2160" t="s">
        <v>394</v>
      </c>
      <c r="F2160" s="1">
        <v>43119.539548611108</v>
      </c>
      <c r="G2160">
        <v>20</v>
      </c>
      <c r="H2160">
        <v>40.92</v>
      </c>
      <c r="I2160">
        <v>818.4</v>
      </c>
      <c r="J2160">
        <v>30</v>
      </c>
      <c r="K2160" t="s">
        <v>17</v>
      </c>
      <c r="L2160">
        <v>2018</v>
      </c>
      <c r="M2160">
        <v>1</v>
      </c>
    </row>
    <row r="2161" spans="1:13" x14ac:dyDescent="0.25">
      <c r="A2161">
        <v>133339</v>
      </c>
      <c r="B2161" t="s">
        <v>429</v>
      </c>
      <c r="C2161" t="s">
        <v>392</v>
      </c>
      <c r="D2161" t="s">
        <v>393</v>
      </c>
      <c r="E2161" t="s">
        <v>394</v>
      </c>
      <c r="F2161" s="1">
        <v>43140.433749999997</v>
      </c>
      <c r="G2161">
        <v>1</v>
      </c>
      <c r="H2161">
        <v>40.92</v>
      </c>
      <c r="I2161">
        <v>40.92</v>
      </c>
      <c r="J2161">
        <v>30</v>
      </c>
      <c r="K2161" t="s">
        <v>17</v>
      </c>
      <c r="L2161">
        <v>2018</v>
      </c>
      <c r="M2161">
        <v>2</v>
      </c>
    </row>
    <row r="2162" spans="1:13" x14ac:dyDescent="0.25">
      <c r="A2162">
        <v>133339</v>
      </c>
      <c r="B2162" t="s">
        <v>429</v>
      </c>
      <c r="C2162" t="s">
        <v>392</v>
      </c>
      <c r="D2162" t="s">
        <v>393</v>
      </c>
      <c r="E2162" t="s">
        <v>394</v>
      </c>
      <c r="F2162" s="1">
        <v>43140.535613425927</v>
      </c>
      <c r="G2162">
        <v>5</v>
      </c>
      <c r="H2162">
        <v>40.92</v>
      </c>
      <c r="I2162">
        <v>204.6</v>
      </c>
      <c r="J2162">
        <v>30</v>
      </c>
      <c r="K2162" t="s">
        <v>17</v>
      </c>
      <c r="L2162">
        <v>2018</v>
      </c>
      <c r="M2162">
        <v>2</v>
      </c>
    </row>
    <row r="2163" spans="1:13" x14ac:dyDescent="0.25">
      <c r="A2163">
        <v>133339</v>
      </c>
      <c r="B2163" t="s">
        <v>429</v>
      </c>
      <c r="C2163" t="s">
        <v>392</v>
      </c>
      <c r="D2163" t="s">
        <v>393</v>
      </c>
      <c r="E2163" t="s">
        <v>394</v>
      </c>
      <c r="F2163" s="1">
        <v>43154.563611111109</v>
      </c>
      <c r="G2163">
        <v>4</v>
      </c>
      <c r="H2163">
        <v>40.92</v>
      </c>
      <c r="I2163">
        <v>163.68</v>
      </c>
      <c r="J2163">
        <v>30</v>
      </c>
      <c r="K2163" t="s">
        <v>17</v>
      </c>
      <c r="L2163">
        <v>2018</v>
      </c>
      <c r="M2163">
        <v>2</v>
      </c>
    </row>
    <row r="2164" spans="1:13" x14ac:dyDescent="0.25">
      <c r="A2164">
        <v>133339</v>
      </c>
      <c r="B2164" t="s">
        <v>429</v>
      </c>
      <c r="C2164" t="s">
        <v>392</v>
      </c>
      <c r="D2164" t="s">
        <v>393</v>
      </c>
      <c r="E2164" t="s">
        <v>394</v>
      </c>
      <c r="F2164" s="1">
        <v>43175.440289351849</v>
      </c>
      <c r="G2164">
        <v>5</v>
      </c>
      <c r="H2164">
        <v>40.92</v>
      </c>
      <c r="I2164">
        <v>204.6</v>
      </c>
      <c r="J2164">
        <v>30</v>
      </c>
      <c r="K2164" t="s">
        <v>17</v>
      </c>
      <c r="L2164">
        <v>2018</v>
      </c>
      <c r="M2164">
        <v>3</v>
      </c>
    </row>
    <row r="2165" spans="1:13" x14ac:dyDescent="0.25">
      <c r="A2165">
        <v>133339</v>
      </c>
      <c r="B2165" t="s">
        <v>429</v>
      </c>
      <c r="C2165" t="s">
        <v>392</v>
      </c>
      <c r="D2165" t="s">
        <v>393</v>
      </c>
      <c r="E2165" t="s">
        <v>394</v>
      </c>
      <c r="F2165" s="1">
        <v>43175.491168981483</v>
      </c>
      <c r="G2165">
        <v>2</v>
      </c>
      <c r="H2165">
        <v>40.92</v>
      </c>
      <c r="I2165">
        <v>81.84</v>
      </c>
      <c r="J2165">
        <v>30</v>
      </c>
      <c r="K2165" t="s">
        <v>17</v>
      </c>
      <c r="L2165">
        <v>2018</v>
      </c>
      <c r="M2165">
        <v>3</v>
      </c>
    </row>
    <row r="2166" spans="1:13" x14ac:dyDescent="0.25">
      <c r="A2166">
        <v>133339</v>
      </c>
      <c r="B2166" t="s">
        <v>429</v>
      </c>
      <c r="C2166" t="s">
        <v>392</v>
      </c>
      <c r="D2166" t="s">
        <v>393</v>
      </c>
      <c r="E2166" t="s">
        <v>394</v>
      </c>
      <c r="F2166" s="1">
        <v>43182.466574074075</v>
      </c>
      <c r="G2166">
        <v>5</v>
      </c>
      <c r="H2166">
        <v>53.56</v>
      </c>
      <c r="I2166">
        <v>267.8</v>
      </c>
      <c r="J2166">
        <v>30</v>
      </c>
      <c r="K2166" t="s">
        <v>17</v>
      </c>
      <c r="L2166">
        <v>2018</v>
      </c>
      <c r="M2166">
        <v>3</v>
      </c>
    </row>
    <row r="2167" spans="1:13" x14ac:dyDescent="0.25">
      <c r="A2167">
        <v>133339</v>
      </c>
      <c r="B2167" t="s">
        <v>429</v>
      </c>
      <c r="C2167" t="s">
        <v>392</v>
      </c>
      <c r="D2167" t="s">
        <v>393</v>
      </c>
      <c r="E2167" t="s">
        <v>394</v>
      </c>
      <c r="F2167" s="1">
        <v>43203.544525462959</v>
      </c>
      <c r="G2167">
        <v>3</v>
      </c>
      <c r="H2167">
        <v>40.92</v>
      </c>
      <c r="I2167">
        <v>122.76</v>
      </c>
      <c r="J2167">
        <v>30</v>
      </c>
      <c r="K2167" t="s">
        <v>17</v>
      </c>
      <c r="L2167">
        <v>2018</v>
      </c>
      <c r="M2167">
        <v>4</v>
      </c>
    </row>
    <row r="2168" spans="1:13" x14ac:dyDescent="0.25">
      <c r="A2168">
        <v>133339</v>
      </c>
      <c r="B2168" t="s">
        <v>429</v>
      </c>
      <c r="C2168" t="s">
        <v>392</v>
      </c>
      <c r="D2168" t="s">
        <v>393</v>
      </c>
      <c r="E2168" t="s">
        <v>394</v>
      </c>
      <c r="F2168" s="1">
        <v>43210.411435185182</v>
      </c>
      <c r="G2168">
        <v>4</v>
      </c>
      <c r="H2168">
        <v>40.92</v>
      </c>
      <c r="I2168">
        <v>163.68</v>
      </c>
      <c r="J2168">
        <v>30</v>
      </c>
      <c r="K2168" t="s">
        <v>17</v>
      </c>
      <c r="L2168">
        <v>2018</v>
      </c>
      <c r="M2168">
        <v>4</v>
      </c>
    </row>
    <row r="2169" spans="1:13" x14ac:dyDescent="0.25">
      <c r="A2169">
        <v>133339</v>
      </c>
      <c r="B2169" t="s">
        <v>429</v>
      </c>
      <c r="C2169" t="s">
        <v>392</v>
      </c>
      <c r="D2169" t="s">
        <v>393</v>
      </c>
      <c r="E2169" t="s">
        <v>394</v>
      </c>
      <c r="F2169" s="1">
        <v>43252.53297453704</v>
      </c>
      <c r="G2169">
        <v>4</v>
      </c>
      <c r="H2169">
        <v>40.92</v>
      </c>
      <c r="I2169">
        <v>163.68</v>
      </c>
      <c r="J2169">
        <v>30</v>
      </c>
      <c r="K2169" t="s">
        <v>17</v>
      </c>
      <c r="L2169">
        <v>2018</v>
      </c>
      <c r="M2169">
        <v>6</v>
      </c>
    </row>
    <row r="2170" spans="1:13" x14ac:dyDescent="0.25">
      <c r="A2170">
        <v>133339</v>
      </c>
      <c r="B2170" t="s">
        <v>429</v>
      </c>
      <c r="C2170" t="s">
        <v>392</v>
      </c>
      <c r="D2170" t="s">
        <v>393</v>
      </c>
      <c r="E2170" t="s">
        <v>394</v>
      </c>
      <c r="F2170" s="1">
        <v>43259.422800925924</v>
      </c>
      <c r="G2170">
        <v>1</v>
      </c>
      <c r="H2170">
        <v>40.92</v>
      </c>
      <c r="I2170">
        <v>40.92</v>
      </c>
      <c r="J2170">
        <v>30</v>
      </c>
      <c r="K2170" t="s">
        <v>17</v>
      </c>
      <c r="L2170">
        <v>2018</v>
      </c>
      <c r="M2170">
        <v>6</v>
      </c>
    </row>
    <row r="2171" spans="1:13" x14ac:dyDescent="0.25">
      <c r="A2171">
        <v>133339</v>
      </c>
      <c r="B2171" t="s">
        <v>429</v>
      </c>
      <c r="C2171" t="s">
        <v>392</v>
      </c>
      <c r="D2171" t="s">
        <v>393</v>
      </c>
      <c r="E2171" t="s">
        <v>394</v>
      </c>
      <c r="F2171" s="1">
        <v>43259.512731481482</v>
      </c>
      <c r="G2171">
        <v>4</v>
      </c>
      <c r="H2171">
        <v>40.92</v>
      </c>
      <c r="I2171">
        <v>163.68</v>
      </c>
      <c r="J2171">
        <v>30</v>
      </c>
      <c r="K2171" t="s">
        <v>17</v>
      </c>
      <c r="L2171">
        <v>2018</v>
      </c>
      <c r="M2171">
        <v>6</v>
      </c>
    </row>
    <row r="2172" spans="1:13" x14ac:dyDescent="0.25">
      <c r="A2172">
        <v>133339</v>
      </c>
      <c r="B2172" t="s">
        <v>429</v>
      </c>
      <c r="C2172" t="s">
        <v>392</v>
      </c>
      <c r="D2172" t="s">
        <v>393</v>
      </c>
      <c r="E2172" t="s">
        <v>394</v>
      </c>
      <c r="F2172" s="1">
        <v>43266.427083333336</v>
      </c>
      <c r="G2172">
        <v>10</v>
      </c>
      <c r="H2172">
        <v>40.92</v>
      </c>
      <c r="I2172">
        <v>409.2</v>
      </c>
      <c r="J2172">
        <v>30</v>
      </c>
      <c r="K2172" t="s">
        <v>17</v>
      </c>
      <c r="L2172">
        <v>2018</v>
      </c>
      <c r="M2172">
        <v>6</v>
      </c>
    </row>
    <row r="2173" spans="1:13" x14ac:dyDescent="0.25">
      <c r="A2173">
        <v>133339</v>
      </c>
      <c r="B2173" t="s">
        <v>429</v>
      </c>
      <c r="C2173" t="s">
        <v>392</v>
      </c>
      <c r="D2173" t="s">
        <v>393</v>
      </c>
      <c r="E2173" t="s">
        <v>394</v>
      </c>
      <c r="F2173" s="1">
        <v>43301.432928240742</v>
      </c>
      <c r="G2173">
        <v>3</v>
      </c>
      <c r="H2173">
        <v>40.92</v>
      </c>
      <c r="I2173">
        <v>122.76</v>
      </c>
      <c r="J2173">
        <v>30</v>
      </c>
      <c r="K2173" t="s">
        <v>17</v>
      </c>
      <c r="L2173">
        <v>2018</v>
      </c>
      <c r="M2173">
        <v>7</v>
      </c>
    </row>
    <row r="2174" spans="1:13" x14ac:dyDescent="0.25">
      <c r="A2174">
        <v>133339</v>
      </c>
      <c r="B2174" t="s">
        <v>429</v>
      </c>
      <c r="C2174" t="s">
        <v>392</v>
      </c>
      <c r="D2174" t="s">
        <v>393</v>
      </c>
      <c r="E2174" t="s">
        <v>394</v>
      </c>
      <c r="F2174" s="1">
        <v>43308.418946759259</v>
      </c>
      <c r="G2174">
        <v>4</v>
      </c>
      <c r="H2174">
        <v>40.92</v>
      </c>
      <c r="I2174">
        <v>163.68</v>
      </c>
      <c r="J2174">
        <v>30</v>
      </c>
      <c r="K2174" t="s">
        <v>17</v>
      </c>
      <c r="L2174">
        <v>2018</v>
      </c>
      <c r="M2174">
        <v>7</v>
      </c>
    </row>
    <row r="2175" spans="1:13" x14ac:dyDescent="0.25">
      <c r="A2175">
        <v>133339</v>
      </c>
      <c r="B2175" t="s">
        <v>429</v>
      </c>
      <c r="C2175" t="s">
        <v>392</v>
      </c>
      <c r="D2175" t="s">
        <v>393</v>
      </c>
      <c r="E2175" t="s">
        <v>394</v>
      </c>
      <c r="F2175" s="1">
        <v>43308.418946759259</v>
      </c>
      <c r="G2175">
        <v>3</v>
      </c>
      <c r="H2175">
        <v>40.92</v>
      </c>
      <c r="I2175">
        <v>122.76</v>
      </c>
      <c r="J2175">
        <v>30</v>
      </c>
      <c r="K2175" t="s">
        <v>17</v>
      </c>
      <c r="L2175">
        <v>2018</v>
      </c>
      <c r="M2175">
        <v>7</v>
      </c>
    </row>
    <row r="2176" spans="1:13" x14ac:dyDescent="0.25">
      <c r="A2176">
        <v>133339</v>
      </c>
      <c r="B2176" t="s">
        <v>429</v>
      </c>
      <c r="C2176" t="s">
        <v>392</v>
      </c>
      <c r="D2176" t="s">
        <v>393</v>
      </c>
      <c r="E2176" t="s">
        <v>394</v>
      </c>
      <c r="F2176" s="1">
        <v>43362.525405092594</v>
      </c>
      <c r="G2176">
        <v>2</v>
      </c>
      <c r="H2176">
        <v>40.92</v>
      </c>
      <c r="I2176">
        <v>81.84</v>
      </c>
      <c r="J2176">
        <v>30</v>
      </c>
      <c r="K2176" t="s">
        <v>17</v>
      </c>
      <c r="L2176">
        <v>2018</v>
      </c>
      <c r="M2176">
        <v>9</v>
      </c>
    </row>
    <row r="2177" spans="1:13" x14ac:dyDescent="0.25">
      <c r="A2177">
        <v>133339</v>
      </c>
      <c r="B2177" t="s">
        <v>429</v>
      </c>
      <c r="C2177" t="s">
        <v>392</v>
      </c>
      <c r="D2177" t="s">
        <v>393</v>
      </c>
      <c r="E2177" t="s">
        <v>394</v>
      </c>
      <c r="F2177" s="1">
        <v>43364.40357638889</v>
      </c>
      <c r="G2177">
        <v>13</v>
      </c>
      <c r="H2177">
        <v>40.92</v>
      </c>
      <c r="I2177">
        <v>531.96</v>
      </c>
      <c r="J2177">
        <v>30</v>
      </c>
      <c r="K2177" t="s">
        <v>17</v>
      </c>
      <c r="L2177">
        <v>2018</v>
      </c>
      <c r="M2177">
        <v>9</v>
      </c>
    </row>
    <row r="2178" spans="1:13" x14ac:dyDescent="0.25">
      <c r="A2178">
        <v>133339</v>
      </c>
      <c r="B2178" t="s">
        <v>429</v>
      </c>
      <c r="C2178" t="s">
        <v>392</v>
      </c>
      <c r="D2178" t="s">
        <v>393</v>
      </c>
      <c r="E2178" t="s">
        <v>394</v>
      </c>
      <c r="F2178" s="1">
        <v>43364.40357638889</v>
      </c>
      <c r="G2178">
        <v>2</v>
      </c>
      <c r="H2178">
        <v>40.92</v>
      </c>
      <c r="I2178">
        <v>81.84</v>
      </c>
      <c r="J2178">
        <v>30</v>
      </c>
      <c r="K2178" t="s">
        <v>17</v>
      </c>
      <c r="L2178">
        <v>2018</v>
      </c>
      <c r="M2178">
        <v>9</v>
      </c>
    </row>
    <row r="2179" spans="1:13" x14ac:dyDescent="0.25">
      <c r="A2179">
        <v>133339</v>
      </c>
      <c r="B2179" t="s">
        <v>429</v>
      </c>
      <c r="C2179" t="s">
        <v>392</v>
      </c>
      <c r="D2179" t="s">
        <v>393</v>
      </c>
      <c r="E2179" t="s">
        <v>394</v>
      </c>
      <c r="F2179" s="1">
        <v>43370.436168981483</v>
      </c>
      <c r="G2179">
        <v>8</v>
      </c>
      <c r="H2179">
        <v>40.92</v>
      </c>
      <c r="I2179">
        <v>327.36</v>
      </c>
      <c r="J2179">
        <v>30</v>
      </c>
      <c r="K2179" t="s">
        <v>17</v>
      </c>
      <c r="L2179">
        <v>2018</v>
      </c>
      <c r="M2179">
        <v>9</v>
      </c>
    </row>
    <row r="2180" spans="1:13" x14ac:dyDescent="0.25">
      <c r="A2180">
        <v>133339</v>
      </c>
      <c r="B2180" t="s">
        <v>429</v>
      </c>
      <c r="C2180" t="s">
        <v>392</v>
      </c>
      <c r="D2180" t="s">
        <v>393</v>
      </c>
      <c r="E2180" t="s">
        <v>394</v>
      </c>
      <c r="F2180" s="1">
        <v>43385.515196759261</v>
      </c>
      <c r="G2180">
        <v>4</v>
      </c>
      <c r="H2180">
        <v>40.92</v>
      </c>
      <c r="I2180">
        <v>163.68</v>
      </c>
      <c r="J2180">
        <v>30</v>
      </c>
      <c r="K2180" t="s">
        <v>17</v>
      </c>
      <c r="L2180">
        <v>2018</v>
      </c>
      <c r="M2180">
        <v>10</v>
      </c>
    </row>
    <row r="2181" spans="1:13" x14ac:dyDescent="0.25">
      <c r="A2181">
        <v>133339</v>
      </c>
      <c r="B2181" t="s">
        <v>429</v>
      </c>
      <c r="C2181" t="s">
        <v>392</v>
      </c>
      <c r="D2181" t="s">
        <v>393</v>
      </c>
      <c r="E2181" t="s">
        <v>394</v>
      </c>
      <c r="F2181" s="1">
        <v>43385.515196759261</v>
      </c>
      <c r="G2181">
        <v>2</v>
      </c>
      <c r="H2181">
        <v>40.92</v>
      </c>
      <c r="I2181">
        <v>81.84</v>
      </c>
      <c r="J2181">
        <v>30</v>
      </c>
      <c r="K2181" t="s">
        <v>17</v>
      </c>
      <c r="L2181">
        <v>2018</v>
      </c>
      <c r="M2181">
        <v>10</v>
      </c>
    </row>
    <row r="2182" spans="1:13" x14ac:dyDescent="0.25">
      <c r="A2182">
        <v>133339</v>
      </c>
      <c r="B2182" t="s">
        <v>429</v>
      </c>
      <c r="C2182" t="s">
        <v>392</v>
      </c>
      <c r="D2182" t="s">
        <v>393</v>
      </c>
      <c r="E2182" t="s">
        <v>394</v>
      </c>
      <c r="F2182" s="1">
        <v>43392.530046296299</v>
      </c>
      <c r="G2182">
        <v>4</v>
      </c>
      <c r="H2182">
        <v>40.92</v>
      </c>
      <c r="I2182">
        <v>163.68</v>
      </c>
      <c r="J2182">
        <v>30</v>
      </c>
      <c r="K2182" t="s">
        <v>17</v>
      </c>
      <c r="L2182">
        <v>2018</v>
      </c>
      <c r="M2182">
        <v>10</v>
      </c>
    </row>
    <row r="2183" spans="1:13" x14ac:dyDescent="0.25">
      <c r="A2183">
        <v>133339</v>
      </c>
      <c r="B2183" t="s">
        <v>429</v>
      </c>
      <c r="C2183" t="s">
        <v>392</v>
      </c>
      <c r="D2183" t="s">
        <v>393</v>
      </c>
      <c r="E2183" t="s">
        <v>394</v>
      </c>
      <c r="F2183" s="1">
        <v>43406.57644675926</v>
      </c>
      <c r="G2183">
        <v>10</v>
      </c>
      <c r="H2183">
        <v>40.92</v>
      </c>
      <c r="I2183">
        <v>409.2</v>
      </c>
      <c r="J2183">
        <v>30</v>
      </c>
      <c r="K2183" t="s">
        <v>17</v>
      </c>
      <c r="L2183">
        <v>2018</v>
      </c>
      <c r="M2183">
        <v>11</v>
      </c>
    </row>
    <row r="2184" spans="1:13" x14ac:dyDescent="0.25">
      <c r="A2184">
        <v>133339</v>
      </c>
      <c r="B2184" t="s">
        <v>429</v>
      </c>
      <c r="C2184" t="s">
        <v>392</v>
      </c>
      <c r="D2184" t="s">
        <v>393</v>
      </c>
      <c r="E2184" t="s">
        <v>394</v>
      </c>
      <c r="F2184" s="1">
        <v>43413.552384259259</v>
      </c>
      <c r="G2184">
        <v>10</v>
      </c>
      <c r="H2184">
        <v>40.92</v>
      </c>
      <c r="I2184">
        <v>409.2</v>
      </c>
      <c r="J2184">
        <v>30</v>
      </c>
      <c r="K2184" t="s">
        <v>17</v>
      </c>
      <c r="L2184">
        <v>2018</v>
      </c>
      <c r="M2184">
        <v>11</v>
      </c>
    </row>
    <row r="2185" spans="1:13" x14ac:dyDescent="0.25">
      <c r="A2185">
        <v>133339</v>
      </c>
      <c r="B2185" t="s">
        <v>429</v>
      </c>
      <c r="C2185" t="s">
        <v>392</v>
      </c>
      <c r="D2185" t="s">
        <v>393</v>
      </c>
      <c r="E2185" t="s">
        <v>394</v>
      </c>
      <c r="F2185" s="1">
        <v>43413.555428240739</v>
      </c>
      <c r="G2185">
        <v>10</v>
      </c>
      <c r="H2185">
        <v>40.92</v>
      </c>
      <c r="I2185">
        <v>409.2</v>
      </c>
      <c r="J2185">
        <v>30</v>
      </c>
      <c r="K2185" t="s">
        <v>17</v>
      </c>
      <c r="L2185">
        <v>2018</v>
      </c>
      <c r="M2185">
        <v>11</v>
      </c>
    </row>
    <row r="2186" spans="1:13" x14ac:dyDescent="0.25">
      <c r="A2186">
        <v>133339</v>
      </c>
      <c r="B2186" t="s">
        <v>429</v>
      </c>
      <c r="C2186" t="s">
        <v>392</v>
      </c>
      <c r="D2186" t="s">
        <v>393</v>
      </c>
      <c r="E2186" t="s">
        <v>394</v>
      </c>
      <c r="F2186" s="1">
        <v>43448.492638888885</v>
      </c>
      <c r="G2186">
        <v>20</v>
      </c>
      <c r="H2186">
        <v>40.92</v>
      </c>
      <c r="I2186">
        <v>818.4</v>
      </c>
      <c r="J2186">
        <v>30</v>
      </c>
      <c r="K2186" t="s">
        <v>17</v>
      </c>
      <c r="L2186">
        <v>2018</v>
      </c>
      <c r="M2186">
        <v>12</v>
      </c>
    </row>
    <row r="2187" spans="1:13" x14ac:dyDescent="0.25">
      <c r="A2187">
        <v>133339</v>
      </c>
      <c r="B2187" t="s">
        <v>429</v>
      </c>
      <c r="C2187" t="s">
        <v>392</v>
      </c>
      <c r="D2187" t="s">
        <v>393</v>
      </c>
      <c r="E2187" t="s">
        <v>394</v>
      </c>
      <c r="F2187" s="1">
        <v>43490.390914351854</v>
      </c>
      <c r="G2187">
        <v>10</v>
      </c>
      <c r="H2187">
        <v>40.92</v>
      </c>
      <c r="I2187">
        <v>409.2</v>
      </c>
      <c r="J2187">
        <v>30</v>
      </c>
      <c r="K2187" t="s">
        <v>17</v>
      </c>
      <c r="L2187">
        <v>2019</v>
      </c>
      <c r="M2187">
        <v>1</v>
      </c>
    </row>
    <row r="2188" spans="1:13" x14ac:dyDescent="0.25">
      <c r="A2188">
        <v>133339</v>
      </c>
      <c r="B2188" t="s">
        <v>429</v>
      </c>
      <c r="C2188" t="s">
        <v>392</v>
      </c>
      <c r="D2188" t="s">
        <v>393</v>
      </c>
      <c r="E2188" t="s">
        <v>394</v>
      </c>
      <c r="F2188" s="1">
        <v>43490.390914351854</v>
      </c>
      <c r="G2188">
        <v>12</v>
      </c>
      <c r="H2188">
        <v>40.92</v>
      </c>
      <c r="I2188">
        <v>491.04</v>
      </c>
      <c r="J2188">
        <v>30</v>
      </c>
      <c r="K2188" t="s">
        <v>17</v>
      </c>
      <c r="L2188">
        <v>2019</v>
      </c>
      <c r="M2188">
        <v>1</v>
      </c>
    </row>
    <row r="2189" spans="1:13" x14ac:dyDescent="0.25">
      <c r="A2189">
        <v>133339</v>
      </c>
      <c r="B2189" t="s">
        <v>429</v>
      </c>
      <c r="C2189" t="s">
        <v>392</v>
      </c>
      <c r="D2189" t="s">
        <v>393</v>
      </c>
      <c r="E2189" t="s">
        <v>394</v>
      </c>
      <c r="F2189" s="1">
        <v>43511.545428240737</v>
      </c>
      <c r="G2189">
        <v>4</v>
      </c>
      <c r="H2189">
        <v>40.92</v>
      </c>
      <c r="I2189">
        <v>163.68</v>
      </c>
      <c r="J2189">
        <v>30</v>
      </c>
      <c r="K2189" t="s">
        <v>17</v>
      </c>
      <c r="L2189">
        <v>2019</v>
      </c>
      <c r="M2189">
        <v>2</v>
      </c>
    </row>
    <row r="2190" spans="1:13" x14ac:dyDescent="0.25">
      <c r="A2190">
        <v>133339</v>
      </c>
      <c r="B2190" t="s">
        <v>429</v>
      </c>
      <c r="C2190" t="s">
        <v>392</v>
      </c>
      <c r="D2190" t="s">
        <v>393</v>
      </c>
      <c r="E2190" t="s">
        <v>394</v>
      </c>
      <c r="F2190" s="1">
        <v>43511.545428240737</v>
      </c>
      <c r="G2190">
        <v>4</v>
      </c>
      <c r="H2190">
        <v>40.92</v>
      </c>
      <c r="I2190">
        <v>163.68</v>
      </c>
      <c r="J2190">
        <v>30</v>
      </c>
      <c r="K2190" t="s">
        <v>17</v>
      </c>
      <c r="L2190">
        <v>2019</v>
      </c>
      <c r="M2190">
        <v>2</v>
      </c>
    </row>
    <row r="2191" spans="1:13" x14ac:dyDescent="0.25">
      <c r="A2191">
        <v>133339</v>
      </c>
      <c r="B2191" t="s">
        <v>429</v>
      </c>
      <c r="C2191" t="s">
        <v>392</v>
      </c>
      <c r="D2191" t="s">
        <v>393</v>
      </c>
      <c r="E2191" t="s">
        <v>394</v>
      </c>
      <c r="F2191" s="1">
        <v>43518.366331018522</v>
      </c>
      <c r="G2191">
        <v>8</v>
      </c>
      <c r="H2191">
        <v>40.92</v>
      </c>
      <c r="I2191">
        <v>327.36</v>
      </c>
      <c r="J2191">
        <v>30</v>
      </c>
      <c r="K2191" t="s">
        <v>17</v>
      </c>
      <c r="L2191">
        <v>2019</v>
      </c>
      <c r="M2191">
        <v>2</v>
      </c>
    </row>
    <row r="2192" spans="1:13" x14ac:dyDescent="0.25">
      <c r="A2192">
        <v>133339</v>
      </c>
      <c r="B2192" t="s">
        <v>429</v>
      </c>
      <c r="C2192" t="s">
        <v>392</v>
      </c>
      <c r="D2192" t="s">
        <v>393</v>
      </c>
      <c r="E2192" t="s">
        <v>394</v>
      </c>
      <c r="F2192" s="1">
        <v>43525.439375000002</v>
      </c>
      <c r="G2192">
        <v>8</v>
      </c>
      <c r="H2192">
        <v>40.92</v>
      </c>
      <c r="I2192">
        <v>327.36</v>
      </c>
      <c r="J2192">
        <v>30</v>
      </c>
      <c r="K2192" t="s">
        <v>17</v>
      </c>
      <c r="L2192">
        <v>2019</v>
      </c>
      <c r="M2192">
        <v>3</v>
      </c>
    </row>
    <row r="2193" spans="1:13" x14ac:dyDescent="0.25">
      <c r="A2193">
        <v>133339</v>
      </c>
      <c r="B2193" t="s">
        <v>429</v>
      </c>
      <c r="C2193" t="s">
        <v>392</v>
      </c>
      <c r="D2193" t="s">
        <v>393</v>
      </c>
      <c r="E2193" t="s">
        <v>394</v>
      </c>
      <c r="F2193" s="1">
        <v>43525.439375000002</v>
      </c>
      <c r="G2193">
        <v>2</v>
      </c>
      <c r="H2193">
        <v>40.92</v>
      </c>
      <c r="I2193">
        <v>81.84</v>
      </c>
      <c r="J2193">
        <v>30</v>
      </c>
      <c r="K2193" t="s">
        <v>17</v>
      </c>
      <c r="L2193">
        <v>2019</v>
      </c>
      <c r="M2193">
        <v>3</v>
      </c>
    </row>
    <row r="2194" spans="1:13" x14ac:dyDescent="0.25">
      <c r="A2194">
        <v>133339</v>
      </c>
      <c r="B2194" t="s">
        <v>429</v>
      </c>
      <c r="C2194" t="s">
        <v>392</v>
      </c>
      <c r="D2194" t="s">
        <v>393</v>
      </c>
      <c r="E2194" t="s">
        <v>394</v>
      </c>
      <c r="F2194" s="1">
        <v>43546.534722222219</v>
      </c>
      <c r="G2194">
        <v>10</v>
      </c>
      <c r="H2194">
        <v>40.92</v>
      </c>
      <c r="I2194">
        <v>409.2</v>
      </c>
      <c r="J2194">
        <v>30</v>
      </c>
      <c r="K2194" t="s">
        <v>17</v>
      </c>
      <c r="L2194">
        <v>2019</v>
      </c>
      <c r="M2194">
        <v>3</v>
      </c>
    </row>
    <row r="2195" spans="1:13" x14ac:dyDescent="0.25">
      <c r="A2195">
        <v>133339</v>
      </c>
      <c r="B2195" t="s">
        <v>429</v>
      </c>
      <c r="C2195" t="s">
        <v>392</v>
      </c>
      <c r="D2195" t="s">
        <v>393</v>
      </c>
      <c r="E2195" t="s">
        <v>394</v>
      </c>
      <c r="F2195" s="1">
        <v>43560.521863425929</v>
      </c>
      <c r="G2195">
        <v>3</v>
      </c>
      <c r="H2195">
        <v>40.92</v>
      </c>
      <c r="I2195">
        <v>122.76</v>
      </c>
      <c r="J2195">
        <v>30</v>
      </c>
      <c r="K2195" t="s">
        <v>17</v>
      </c>
      <c r="L2195">
        <v>2019</v>
      </c>
      <c r="M2195">
        <v>4</v>
      </c>
    </row>
    <row r="2196" spans="1:13" x14ac:dyDescent="0.25">
      <c r="A2196">
        <v>133339</v>
      </c>
      <c r="B2196" t="s">
        <v>429</v>
      </c>
      <c r="C2196" t="s">
        <v>392</v>
      </c>
      <c r="D2196" t="s">
        <v>393</v>
      </c>
      <c r="E2196" t="s">
        <v>394</v>
      </c>
      <c r="F2196" s="1">
        <v>43560.533796296295</v>
      </c>
      <c r="G2196">
        <v>2</v>
      </c>
      <c r="H2196">
        <v>40.92</v>
      </c>
      <c r="I2196">
        <v>81.84</v>
      </c>
      <c r="J2196">
        <v>30</v>
      </c>
      <c r="K2196" t="s">
        <v>17</v>
      </c>
      <c r="L2196">
        <v>2019</v>
      </c>
      <c r="M2196">
        <v>4</v>
      </c>
    </row>
    <row r="2197" spans="1:13" x14ac:dyDescent="0.25">
      <c r="A2197">
        <v>133339</v>
      </c>
      <c r="B2197" t="s">
        <v>429</v>
      </c>
      <c r="C2197" t="s">
        <v>392</v>
      </c>
      <c r="D2197" t="s">
        <v>393</v>
      </c>
      <c r="E2197" t="s">
        <v>394</v>
      </c>
      <c r="F2197" s="1">
        <v>43560.533796296295</v>
      </c>
      <c r="G2197">
        <v>4</v>
      </c>
      <c r="H2197">
        <v>40.92</v>
      </c>
      <c r="I2197">
        <v>163.68</v>
      </c>
      <c r="J2197">
        <v>30</v>
      </c>
      <c r="K2197" t="s">
        <v>17</v>
      </c>
      <c r="L2197">
        <v>2019</v>
      </c>
      <c r="M2197">
        <v>4</v>
      </c>
    </row>
    <row r="2198" spans="1:13" x14ac:dyDescent="0.25">
      <c r="A2198">
        <v>133339</v>
      </c>
      <c r="B2198" t="s">
        <v>429</v>
      </c>
      <c r="C2198" t="s">
        <v>392</v>
      </c>
      <c r="D2198" t="s">
        <v>393</v>
      </c>
      <c r="E2198" t="s">
        <v>394</v>
      </c>
      <c r="F2198" s="1">
        <v>43571.589537037034</v>
      </c>
      <c r="G2198">
        <v>8</v>
      </c>
      <c r="H2198">
        <v>40.92</v>
      </c>
      <c r="I2198">
        <v>327.36</v>
      </c>
      <c r="J2198">
        <v>30</v>
      </c>
      <c r="K2198" t="s">
        <v>17</v>
      </c>
      <c r="L2198">
        <v>2019</v>
      </c>
      <c r="M2198">
        <v>4</v>
      </c>
    </row>
    <row r="2199" spans="1:13" x14ac:dyDescent="0.25">
      <c r="A2199">
        <v>133339</v>
      </c>
      <c r="B2199" t="s">
        <v>429</v>
      </c>
      <c r="C2199" t="s">
        <v>392</v>
      </c>
      <c r="D2199" t="s">
        <v>393</v>
      </c>
      <c r="E2199" t="s">
        <v>394</v>
      </c>
      <c r="F2199" s="1">
        <v>43572.424189814818</v>
      </c>
      <c r="G2199">
        <v>2</v>
      </c>
      <c r="H2199">
        <v>40.92</v>
      </c>
      <c r="I2199">
        <v>81.84</v>
      </c>
      <c r="J2199">
        <v>30</v>
      </c>
      <c r="K2199" t="s">
        <v>17</v>
      </c>
      <c r="L2199">
        <v>2019</v>
      </c>
      <c r="M2199">
        <v>4</v>
      </c>
    </row>
    <row r="2200" spans="1:13" x14ac:dyDescent="0.25">
      <c r="A2200">
        <v>133339</v>
      </c>
      <c r="B2200" t="s">
        <v>429</v>
      </c>
      <c r="C2200" t="s">
        <v>392</v>
      </c>
      <c r="D2200" t="s">
        <v>393</v>
      </c>
      <c r="E2200" t="s">
        <v>394</v>
      </c>
      <c r="F2200" s="1">
        <v>43573.427835648145</v>
      </c>
      <c r="G2200">
        <v>2</v>
      </c>
      <c r="H2200">
        <v>40.92</v>
      </c>
      <c r="I2200">
        <v>81.84</v>
      </c>
      <c r="J2200">
        <v>30</v>
      </c>
      <c r="K2200" t="s">
        <v>17</v>
      </c>
      <c r="L2200">
        <v>2019</v>
      </c>
      <c r="M2200">
        <v>4</v>
      </c>
    </row>
    <row r="2201" spans="1:13" x14ac:dyDescent="0.25">
      <c r="A2201">
        <v>133339</v>
      </c>
      <c r="B2201" t="s">
        <v>429</v>
      </c>
      <c r="C2201" t="s">
        <v>392</v>
      </c>
      <c r="D2201" t="s">
        <v>393</v>
      </c>
      <c r="E2201" t="s">
        <v>394</v>
      </c>
      <c r="F2201" s="1">
        <v>43595.565949074073</v>
      </c>
      <c r="G2201">
        <v>2</v>
      </c>
      <c r="H2201">
        <v>40.92</v>
      </c>
      <c r="I2201">
        <v>81.84</v>
      </c>
      <c r="J2201">
        <v>30</v>
      </c>
      <c r="K2201" t="s">
        <v>17</v>
      </c>
      <c r="L2201">
        <v>2019</v>
      </c>
      <c r="M2201">
        <v>5</v>
      </c>
    </row>
    <row r="2202" spans="1:13" x14ac:dyDescent="0.25">
      <c r="A2202">
        <v>133339</v>
      </c>
      <c r="B2202" t="s">
        <v>429</v>
      </c>
      <c r="C2202" t="s">
        <v>392</v>
      </c>
      <c r="D2202" t="s">
        <v>393</v>
      </c>
      <c r="E2202" t="s">
        <v>394</v>
      </c>
      <c r="F2202" s="1">
        <v>43595.565949074073</v>
      </c>
      <c r="G2202">
        <v>8</v>
      </c>
      <c r="H2202">
        <v>40.92</v>
      </c>
      <c r="I2202">
        <v>327.36</v>
      </c>
      <c r="J2202">
        <v>30</v>
      </c>
      <c r="K2202" t="s">
        <v>17</v>
      </c>
      <c r="L2202">
        <v>2019</v>
      </c>
      <c r="M2202">
        <v>5</v>
      </c>
    </row>
    <row r="2203" spans="1:13" x14ac:dyDescent="0.25">
      <c r="A2203">
        <v>133339</v>
      </c>
      <c r="B2203" t="s">
        <v>429</v>
      </c>
      <c r="C2203" t="s">
        <v>392</v>
      </c>
      <c r="D2203" t="s">
        <v>393</v>
      </c>
      <c r="E2203" t="s">
        <v>394</v>
      </c>
      <c r="F2203" s="1">
        <v>43609.451226851852</v>
      </c>
      <c r="G2203">
        <v>7</v>
      </c>
      <c r="H2203">
        <v>40.92</v>
      </c>
      <c r="I2203">
        <v>286.44</v>
      </c>
      <c r="J2203">
        <v>30</v>
      </c>
      <c r="K2203" t="s">
        <v>17</v>
      </c>
      <c r="L2203">
        <v>2019</v>
      </c>
      <c r="M2203">
        <v>5</v>
      </c>
    </row>
    <row r="2204" spans="1:13" x14ac:dyDescent="0.25">
      <c r="A2204">
        <v>133339</v>
      </c>
      <c r="B2204" t="s">
        <v>429</v>
      </c>
      <c r="C2204" t="s">
        <v>392</v>
      </c>
      <c r="D2204" t="s">
        <v>393</v>
      </c>
      <c r="E2204" t="s">
        <v>394</v>
      </c>
      <c r="F2204" s="1">
        <v>43612.571851851855</v>
      </c>
      <c r="G2204">
        <v>4</v>
      </c>
      <c r="H2204">
        <v>40.92</v>
      </c>
      <c r="I2204">
        <v>163.68</v>
      </c>
      <c r="J2204">
        <v>30</v>
      </c>
      <c r="K2204" t="s">
        <v>17</v>
      </c>
      <c r="L2204">
        <v>2019</v>
      </c>
      <c r="M2204">
        <v>5</v>
      </c>
    </row>
    <row r="2205" spans="1:13" x14ac:dyDescent="0.25">
      <c r="A2205">
        <v>133339</v>
      </c>
      <c r="B2205" t="s">
        <v>429</v>
      </c>
      <c r="C2205" t="s">
        <v>392</v>
      </c>
      <c r="D2205" t="s">
        <v>393</v>
      </c>
      <c r="E2205" t="s">
        <v>394</v>
      </c>
      <c r="F2205" s="1">
        <v>43616.405775462961</v>
      </c>
      <c r="G2205">
        <v>3</v>
      </c>
      <c r="H2205">
        <v>53.56</v>
      </c>
      <c r="I2205">
        <v>160.68</v>
      </c>
      <c r="J2205">
        <v>30</v>
      </c>
      <c r="K2205" t="s">
        <v>17</v>
      </c>
      <c r="L2205">
        <v>2019</v>
      </c>
      <c r="M2205">
        <v>5</v>
      </c>
    </row>
    <row r="2206" spans="1:13" x14ac:dyDescent="0.25">
      <c r="A2206">
        <v>133339</v>
      </c>
      <c r="B2206" t="s">
        <v>429</v>
      </c>
      <c r="C2206" t="s">
        <v>392</v>
      </c>
      <c r="D2206" t="s">
        <v>393</v>
      </c>
      <c r="E2206" t="s">
        <v>394</v>
      </c>
      <c r="F2206" s="1">
        <v>43616.405775462961</v>
      </c>
      <c r="G2206">
        <v>12</v>
      </c>
      <c r="H2206">
        <v>40.92</v>
      </c>
      <c r="I2206">
        <v>491.04</v>
      </c>
      <c r="J2206">
        <v>30</v>
      </c>
      <c r="K2206" t="s">
        <v>17</v>
      </c>
      <c r="L2206">
        <v>2019</v>
      </c>
      <c r="M2206">
        <v>5</v>
      </c>
    </row>
    <row r="2207" spans="1:13" x14ac:dyDescent="0.25">
      <c r="A2207">
        <v>133339</v>
      </c>
      <c r="B2207" t="s">
        <v>429</v>
      </c>
      <c r="C2207" t="s">
        <v>392</v>
      </c>
      <c r="D2207" t="s">
        <v>393</v>
      </c>
      <c r="E2207" t="s">
        <v>394</v>
      </c>
      <c r="F2207" s="1">
        <v>43623.556597222225</v>
      </c>
      <c r="G2207">
        <v>3</v>
      </c>
      <c r="H2207">
        <v>40.92</v>
      </c>
      <c r="I2207">
        <v>122.76</v>
      </c>
      <c r="J2207">
        <v>30</v>
      </c>
      <c r="K2207" t="s">
        <v>17</v>
      </c>
      <c r="L2207">
        <v>2019</v>
      </c>
      <c r="M2207">
        <v>6</v>
      </c>
    </row>
    <row r="2208" spans="1:13" x14ac:dyDescent="0.25">
      <c r="A2208">
        <v>133339</v>
      </c>
      <c r="B2208" t="s">
        <v>429</v>
      </c>
      <c r="C2208" t="s">
        <v>392</v>
      </c>
      <c r="D2208" t="s">
        <v>393</v>
      </c>
      <c r="E2208" t="s">
        <v>394</v>
      </c>
      <c r="F2208" s="1">
        <v>43623.556597222225</v>
      </c>
      <c r="G2208">
        <v>3</v>
      </c>
      <c r="H2208">
        <v>40.92</v>
      </c>
      <c r="I2208">
        <v>122.76</v>
      </c>
      <c r="J2208">
        <v>30</v>
      </c>
      <c r="K2208" t="s">
        <v>17</v>
      </c>
      <c r="L2208">
        <v>2019</v>
      </c>
      <c r="M2208">
        <v>6</v>
      </c>
    </row>
    <row r="2209" spans="1:13" x14ac:dyDescent="0.25">
      <c r="A2209">
        <v>133339</v>
      </c>
      <c r="B2209" t="s">
        <v>429</v>
      </c>
      <c r="C2209" t="s">
        <v>392</v>
      </c>
      <c r="D2209" t="s">
        <v>393</v>
      </c>
      <c r="E2209" t="s">
        <v>394</v>
      </c>
      <c r="F2209" s="1">
        <v>43630.555219907408</v>
      </c>
      <c r="G2209">
        <v>10</v>
      </c>
      <c r="H2209">
        <v>40.92</v>
      </c>
      <c r="I2209">
        <v>409.2</v>
      </c>
      <c r="J2209">
        <v>30</v>
      </c>
      <c r="K2209" t="s">
        <v>17</v>
      </c>
      <c r="L2209">
        <v>2019</v>
      </c>
      <c r="M2209">
        <v>6</v>
      </c>
    </row>
    <row r="2210" spans="1:13" x14ac:dyDescent="0.25">
      <c r="A2210">
        <v>133339</v>
      </c>
      <c r="B2210" t="s">
        <v>429</v>
      </c>
      <c r="C2210" t="s">
        <v>392</v>
      </c>
      <c r="D2210" t="s">
        <v>393</v>
      </c>
      <c r="E2210" t="s">
        <v>394</v>
      </c>
      <c r="F2210" s="1">
        <v>43644.601365740738</v>
      </c>
      <c r="G2210">
        <v>10</v>
      </c>
      <c r="H2210">
        <v>40.92</v>
      </c>
      <c r="I2210">
        <v>409.2</v>
      </c>
      <c r="J2210">
        <v>30</v>
      </c>
      <c r="K2210" t="s">
        <v>17</v>
      </c>
      <c r="L2210">
        <v>2019</v>
      </c>
      <c r="M2210">
        <v>6</v>
      </c>
    </row>
    <row r="2211" spans="1:13" x14ac:dyDescent="0.25">
      <c r="A2211">
        <v>133339</v>
      </c>
      <c r="B2211" t="s">
        <v>429</v>
      </c>
      <c r="C2211" t="s">
        <v>392</v>
      </c>
      <c r="D2211" t="s">
        <v>393</v>
      </c>
      <c r="E2211" t="s">
        <v>394</v>
      </c>
      <c r="F2211" s="1">
        <v>43658.48946759259</v>
      </c>
      <c r="G2211">
        <v>6</v>
      </c>
      <c r="H2211">
        <v>40.92</v>
      </c>
      <c r="I2211">
        <v>245.52</v>
      </c>
      <c r="J2211">
        <v>30</v>
      </c>
      <c r="K2211" t="s">
        <v>17</v>
      </c>
      <c r="L2211">
        <v>2019</v>
      </c>
      <c r="M2211">
        <v>7</v>
      </c>
    </row>
    <row r="2212" spans="1:13" x14ac:dyDescent="0.25">
      <c r="A2212">
        <v>133339</v>
      </c>
      <c r="B2212" t="s">
        <v>429</v>
      </c>
      <c r="C2212" t="s">
        <v>392</v>
      </c>
      <c r="D2212" t="s">
        <v>393</v>
      </c>
      <c r="E2212" t="s">
        <v>394</v>
      </c>
      <c r="F2212" s="1">
        <v>43672.422152777777</v>
      </c>
      <c r="G2212">
        <v>10</v>
      </c>
      <c r="H2212">
        <v>40.92</v>
      </c>
      <c r="I2212">
        <v>409.2</v>
      </c>
      <c r="J2212">
        <v>30</v>
      </c>
      <c r="K2212" t="s">
        <v>17</v>
      </c>
      <c r="L2212">
        <v>2019</v>
      </c>
      <c r="M2212">
        <v>7</v>
      </c>
    </row>
    <row r="2213" spans="1:13" x14ac:dyDescent="0.25">
      <c r="A2213">
        <v>133339</v>
      </c>
      <c r="B2213" t="s">
        <v>429</v>
      </c>
      <c r="C2213" t="s">
        <v>392</v>
      </c>
      <c r="D2213" t="s">
        <v>393</v>
      </c>
      <c r="E2213" t="s">
        <v>394</v>
      </c>
      <c r="F2213" s="1">
        <v>43742.503379629627</v>
      </c>
      <c r="G2213">
        <v>4</v>
      </c>
      <c r="H2213">
        <v>41.8</v>
      </c>
      <c r="I2213">
        <v>167.2</v>
      </c>
      <c r="J2213">
        <v>30</v>
      </c>
      <c r="K2213" t="s">
        <v>17</v>
      </c>
      <c r="L2213">
        <v>2019</v>
      </c>
      <c r="M2213">
        <v>10</v>
      </c>
    </row>
    <row r="2214" spans="1:13" x14ac:dyDescent="0.25">
      <c r="A2214">
        <v>133339</v>
      </c>
      <c r="B2214" t="s">
        <v>429</v>
      </c>
      <c r="C2214" t="s">
        <v>392</v>
      </c>
      <c r="D2214" t="s">
        <v>393</v>
      </c>
      <c r="E2214" t="s">
        <v>394</v>
      </c>
      <c r="F2214" s="1">
        <v>43742.503379629627</v>
      </c>
      <c r="G2214">
        <v>6</v>
      </c>
      <c r="H2214">
        <v>41.8</v>
      </c>
      <c r="I2214">
        <v>250.8</v>
      </c>
      <c r="J2214">
        <v>30</v>
      </c>
      <c r="K2214" t="s">
        <v>17</v>
      </c>
      <c r="L2214">
        <v>2019</v>
      </c>
      <c r="M2214">
        <v>10</v>
      </c>
    </row>
    <row r="2215" spans="1:13" x14ac:dyDescent="0.25">
      <c r="A2215">
        <v>133339</v>
      </c>
      <c r="B2215" t="s">
        <v>429</v>
      </c>
      <c r="C2215" t="s">
        <v>392</v>
      </c>
      <c r="D2215" t="s">
        <v>393</v>
      </c>
      <c r="E2215" t="s">
        <v>394</v>
      </c>
      <c r="F2215" s="1">
        <v>43788.53402777778</v>
      </c>
      <c r="G2215">
        <v>4</v>
      </c>
      <c r="H2215">
        <v>41.8</v>
      </c>
      <c r="I2215">
        <v>167.2</v>
      </c>
      <c r="J2215">
        <v>30</v>
      </c>
      <c r="K2215" t="s">
        <v>17</v>
      </c>
      <c r="L2215">
        <v>2019</v>
      </c>
      <c r="M2215">
        <v>11</v>
      </c>
    </row>
    <row r="2216" spans="1:13" x14ac:dyDescent="0.25">
      <c r="A2216">
        <v>133339</v>
      </c>
      <c r="B2216" t="s">
        <v>429</v>
      </c>
      <c r="C2216" t="s">
        <v>392</v>
      </c>
      <c r="D2216" t="s">
        <v>393</v>
      </c>
      <c r="E2216" t="s">
        <v>394</v>
      </c>
      <c r="F2216" s="1">
        <v>43822.473263888889</v>
      </c>
      <c r="G2216">
        <v>4</v>
      </c>
      <c r="H2216">
        <v>41.8</v>
      </c>
      <c r="I2216">
        <v>167.2</v>
      </c>
      <c r="J2216">
        <v>30</v>
      </c>
      <c r="K2216" t="s">
        <v>17</v>
      </c>
      <c r="L2216">
        <v>2019</v>
      </c>
      <c r="M2216">
        <v>12</v>
      </c>
    </row>
    <row r="2217" spans="1:13" x14ac:dyDescent="0.25">
      <c r="A2217">
        <v>133340</v>
      </c>
      <c r="B2217" t="s">
        <v>430</v>
      </c>
      <c r="C2217" t="s">
        <v>392</v>
      </c>
      <c r="D2217" t="s">
        <v>393</v>
      </c>
      <c r="E2217" t="s">
        <v>394</v>
      </c>
      <c r="F2217" s="1">
        <v>43117.51766203704</v>
      </c>
      <c r="G2217">
        <v>2</v>
      </c>
      <c r="H2217">
        <v>40.92</v>
      </c>
      <c r="I2217">
        <v>81.84</v>
      </c>
      <c r="J2217">
        <v>30</v>
      </c>
      <c r="K2217" t="s">
        <v>17</v>
      </c>
      <c r="L2217">
        <v>2018</v>
      </c>
      <c r="M2217">
        <v>1</v>
      </c>
    </row>
    <row r="2218" spans="1:13" x14ac:dyDescent="0.25">
      <c r="A2218">
        <v>133340</v>
      </c>
      <c r="B2218" t="s">
        <v>430</v>
      </c>
      <c r="C2218" t="s">
        <v>392</v>
      </c>
      <c r="D2218" t="s">
        <v>393</v>
      </c>
      <c r="E2218" t="s">
        <v>394</v>
      </c>
      <c r="F2218" s="1">
        <v>43119.404733796298</v>
      </c>
      <c r="G2218">
        <v>6</v>
      </c>
      <c r="H2218">
        <v>40.92</v>
      </c>
      <c r="I2218">
        <v>245.52</v>
      </c>
      <c r="J2218">
        <v>30</v>
      </c>
      <c r="K2218" t="s">
        <v>17</v>
      </c>
      <c r="L2218">
        <v>2018</v>
      </c>
      <c r="M2218">
        <v>1</v>
      </c>
    </row>
    <row r="2219" spans="1:13" x14ac:dyDescent="0.25">
      <c r="A2219">
        <v>133340</v>
      </c>
      <c r="B2219" t="s">
        <v>430</v>
      </c>
      <c r="C2219" t="s">
        <v>392</v>
      </c>
      <c r="D2219" t="s">
        <v>393</v>
      </c>
      <c r="E2219" t="s">
        <v>394</v>
      </c>
      <c r="F2219" s="1">
        <v>43119.412465277775</v>
      </c>
      <c r="G2219">
        <v>2</v>
      </c>
      <c r="H2219">
        <v>40.92</v>
      </c>
      <c r="I2219">
        <v>81.84</v>
      </c>
      <c r="J2219">
        <v>30</v>
      </c>
      <c r="K2219" t="s">
        <v>17</v>
      </c>
      <c r="L2219">
        <v>2018</v>
      </c>
      <c r="M2219">
        <v>1</v>
      </c>
    </row>
    <row r="2220" spans="1:13" x14ac:dyDescent="0.25">
      <c r="A2220">
        <v>133340</v>
      </c>
      <c r="B2220" t="s">
        <v>430</v>
      </c>
      <c r="C2220" t="s">
        <v>392</v>
      </c>
      <c r="D2220" t="s">
        <v>393</v>
      </c>
      <c r="E2220" t="s">
        <v>394</v>
      </c>
      <c r="F2220" s="1">
        <v>43119.412465277775</v>
      </c>
      <c r="G2220">
        <v>4</v>
      </c>
      <c r="H2220">
        <v>40.92</v>
      </c>
      <c r="I2220">
        <v>163.68</v>
      </c>
      <c r="J2220">
        <v>30</v>
      </c>
      <c r="K2220" t="s">
        <v>17</v>
      </c>
      <c r="L2220">
        <v>2018</v>
      </c>
      <c r="M2220">
        <v>1</v>
      </c>
    </row>
    <row r="2221" spans="1:13" x14ac:dyDescent="0.25">
      <c r="A2221">
        <v>133340</v>
      </c>
      <c r="B2221" t="s">
        <v>430</v>
      </c>
      <c r="C2221" t="s">
        <v>392</v>
      </c>
      <c r="D2221" t="s">
        <v>393</v>
      </c>
      <c r="E2221" t="s">
        <v>394</v>
      </c>
      <c r="F2221" s="1">
        <v>43119.539548611108</v>
      </c>
      <c r="G2221">
        <v>10</v>
      </c>
      <c r="H2221">
        <v>40.92</v>
      </c>
      <c r="I2221">
        <v>409.2</v>
      </c>
      <c r="J2221">
        <v>30</v>
      </c>
      <c r="K2221" t="s">
        <v>17</v>
      </c>
      <c r="L2221">
        <v>2018</v>
      </c>
      <c r="M2221">
        <v>1</v>
      </c>
    </row>
    <row r="2222" spans="1:13" x14ac:dyDescent="0.25">
      <c r="A2222">
        <v>133340</v>
      </c>
      <c r="B2222" t="s">
        <v>430</v>
      </c>
      <c r="C2222" t="s">
        <v>392</v>
      </c>
      <c r="D2222" t="s">
        <v>393</v>
      </c>
      <c r="E2222" t="s">
        <v>394</v>
      </c>
      <c r="F2222" s="1">
        <v>43140.433749999997</v>
      </c>
      <c r="G2222">
        <v>2</v>
      </c>
      <c r="H2222">
        <v>40.92</v>
      </c>
      <c r="I2222">
        <v>81.84</v>
      </c>
      <c r="J2222">
        <v>30</v>
      </c>
      <c r="K2222" t="s">
        <v>17</v>
      </c>
      <c r="L2222">
        <v>2018</v>
      </c>
      <c r="M2222">
        <v>2</v>
      </c>
    </row>
    <row r="2223" spans="1:13" x14ac:dyDescent="0.25">
      <c r="A2223">
        <v>133340</v>
      </c>
      <c r="B2223" t="s">
        <v>430</v>
      </c>
      <c r="C2223" t="s">
        <v>392</v>
      </c>
      <c r="D2223" t="s">
        <v>393</v>
      </c>
      <c r="E2223" t="s">
        <v>394</v>
      </c>
      <c r="F2223" s="1">
        <v>43143.383946759262</v>
      </c>
      <c r="G2223">
        <v>5</v>
      </c>
      <c r="H2223">
        <v>40.92</v>
      </c>
      <c r="I2223">
        <v>204.6</v>
      </c>
      <c r="J2223">
        <v>30</v>
      </c>
      <c r="K2223" t="s">
        <v>17</v>
      </c>
      <c r="L2223">
        <v>2018</v>
      </c>
      <c r="M2223">
        <v>2</v>
      </c>
    </row>
    <row r="2224" spans="1:13" x14ac:dyDescent="0.25">
      <c r="A2224">
        <v>133340</v>
      </c>
      <c r="B2224" t="s">
        <v>430</v>
      </c>
      <c r="C2224" t="s">
        <v>392</v>
      </c>
      <c r="D2224" t="s">
        <v>393</v>
      </c>
      <c r="E2224" t="s">
        <v>394</v>
      </c>
      <c r="F2224" s="1">
        <v>43154.563611111109</v>
      </c>
      <c r="G2224">
        <v>4</v>
      </c>
      <c r="H2224">
        <v>41.19</v>
      </c>
      <c r="I2224">
        <v>164.76</v>
      </c>
      <c r="J2224">
        <v>30</v>
      </c>
      <c r="K2224" t="s">
        <v>17</v>
      </c>
      <c r="L2224">
        <v>2018</v>
      </c>
      <c r="M2224">
        <v>2</v>
      </c>
    </row>
    <row r="2225" spans="1:13" x14ac:dyDescent="0.25">
      <c r="A2225">
        <v>133340</v>
      </c>
      <c r="B2225" t="s">
        <v>430</v>
      </c>
      <c r="C2225" t="s">
        <v>392</v>
      </c>
      <c r="D2225" t="s">
        <v>393</v>
      </c>
      <c r="E2225" t="s">
        <v>394</v>
      </c>
      <c r="F2225" s="1">
        <v>43168.420324074075</v>
      </c>
      <c r="G2225">
        <v>2</v>
      </c>
      <c r="H2225">
        <v>41.19</v>
      </c>
      <c r="I2225">
        <v>82.38</v>
      </c>
      <c r="J2225">
        <v>30</v>
      </c>
      <c r="K2225" t="s">
        <v>17</v>
      </c>
      <c r="L2225">
        <v>2018</v>
      </c>
      <c r="M2225">
        <v>3</v>
      </c>
    </row>
    <row r="2226" spans="1:13" x14ac:dyDescent="0.25">
      <c r="A2226">
        <v>133340</v>
      </c>
      <c r="B2226" t="s">
        <v>430</v>
      </c>
      <c r="C2226" t="s">
        <v>392</v>
      </c>
      <c r="D2226" t="s">
        <v>393</v>
      </c>
      <c r="E2226" t="s">
        <v>394</v>
      </c>
      <c r="F2226" s="1">
        <v>43168.420324074075</v>
      </c>
      <c r="G2226">
        <v>3</v>
      </c>
      <c r="H2226">
        <v>41.19</v>
      </c>
      <c r="I2226">
        <v>123.57</v>
      </c>
      <c r="J2226">
        <v>30</v>
      </c>
      <c r="K2226" t="s">
        <v>17</v>
      </c>
      <c r="L2226">
        <v>2018</v>
      </c>
      <c r="M2226">
        <v>3</v>
      </c>
    </row>
    <row r="2227" spans="1:13" x14ac:dyDescent="0.25">
      <c r="A2227">
        <v>133340</v>
      </c>
      <c r="B2227" t="s">
        <v>430</v>
      </c>
      <c r="C2227" t="s">
        <v>392</v>
      </c>
      <c r="D2227" t="s">
        <v>393</v>
      </c>
      <c r="E2227" t="s">
        <v>394</v>
      </c>
      <c r="F2227" s="1">
        <v>43172.512835648151</v>
      </c>
      <c r="G2227">
        <v>8</v>
      </c>
      <c r="H2227">
        <v>41.19</v>
      </c>
      <c r="I2227">
        <v>329.52</v>
      </c>
      <c r="J2227">
        <v>30</v>
      </c>
      <c r="K2227" t="s">
        <v>17</v>
      </c>
      <c r="L2227">
        <v>2018</v>
      </c>
      <c r="M2227">
        <v>3</v>
      </c>
    </row>
    <row r="2228" spans="1:13" x14ac:dyDescent="0.25">
      <c r="A2228">
        <v>133340</v>
      </c>
      <c r="B2228" t="s">
        <v>430</v>
      </c>
      <c r="C2228" t="s">
        <v>392</v>
      </c>
      <c r="D2228" t="s">
        <v>393</v>
      </c>
      <c r="E2228" t="s">
        <v>394</v>
      </c>
      <c r="F2228" s="1">
        <v>43175.440289351849</v>
      </c>
      <c r="G2228">
        <v>5</v>
      </c>
      <c r="H2228">
        <v>40.92</v>
      </c>
      <c r="I2228">
        <v>204.6</v>
      </c>
      <c r="J2228">
        <v>30</v>
      </c>
      <c r="K2228" t="s">
        <v>17</v>
      </c>
      <c r="L2228">
        <v>2018</v>
      </c>
      <c r="M2228">
        <v>3</v>
      </c>
    </row>
    <row r="2229" spans="1:13" x14ac:dyDescent="0.25">
      <c r="A2229">
        <v>133340</v>
      </c>
      <c r="B2229" t="s">
        <v>430</v>
      </c>
      <c r="C2229" t="s">
        <v>392</v>
      </c>
      <c r="D2229" t="s">
        <v>393</v>
      </c>
      <c r="E2229" t="s">
        <v>394</v>
      </c>
      <c r="F2229" s="1">
        <v>43175.491168981483</v>
      </c>
      <c r="G2229">
        <v>2</v>
      </c>
      <c r="H2229">
        <v>40.92</v>
      </c>
      <c r="I2229">
        <v>81.84</v>
      </c>
      <c r="J2229">
        <v>30</v>
      </c>
      <c r="K2229" t="s">
        <v>17</v>
      </c>
      <c r="L2229">
        <v>2018</v>
      </c>
      <c r="M2229">
        <v>3</v>
      </c>
    </row>
    <row r="2230" spans="1:13" x14ac:dyDescent="0.25">
      <c r="A2230">
        <v>133340</v>
      </c>
      <c r="B2230" t="s">
        <v>430</v>
      </c>
      <c r="C2230" t="s">
        <v>392</v>
      </c>
      <c r="D2230" t="s">
        <v>393</v>
      </c>
      <c r="E2230" t="s">
        <v>394</v>
      </c>
      <c r="F2230" s="1">
        <v>43182.466574074075</v>
      </c>
      <c r="G2230">
        <v>4</v>
      </c>
      <c r="H2230">
        <v>40.92</v>
      </c>
      <c r="I2230">
        <v>163.68</v>
      </c>
      <c r="J2230">
        <v>30</v>
      </c>
      <c r="K2230" t="s">
        <v>17</v>
      </c>
      <c r="L2230">
        <v>2018</v>
      </c>
      <c r="M2230">
        <v>3</v>
      </c>
    </row>
    <row r="2231" spans="1:13" x14ac:dyDescent="0.25">
      <c r="A2231">
        <v>133340</v>
      </c>
      <c r="B2231" t="s">
        <v>430</v>
      </c>
      <c r="C2231" t="s">
        <v>392</v>
      </c>
      <c r="D2231" t="s">
        <v>393</v>
      </c>
      <c r="E2231" t="s">
        <v>394</v>
      </c>
      <c r="F2231" s="1">
        <v>43182.466574074075</v>
      </c>
      <c r="G2231">
        <v>11</v>
      </c>
      <c r="H2231">
        <v>40.92</v>
      </c>
      <c r="I2231">
        <v>450.12</v>
      </c>
      <c r="J2231">
        <v>30</v>
      </c>
      <c r="K2231" t="s">
        <v>17</v>
      </c>
      <c r="L2231">
        <v>2018</v>
      </c>
      <c r="M2231">
        <v>3</v>
      </c>
    </row>
    <row r="2232" spans="1:13" x14ac:dyDescent="0.25">
      <c r="A2232">
        <v>133340</v>
      </c>
      <c r="B2232" t="s">
        <v>430</v>
      </c>
      <c r="C2232" t="s">
        <v>392</v>
      </c>
      <c r="D2232" t="s">
        <v>393</v>
      </c>
      <c r="E2232" t="s">
        <v>394</v>
      </c>
      <c r="F2232" s="1">
        <v>43187.329687500001</v>
      </c>
      <c r="G2232">
        <v>2</v>
      </c>
      <c r="H2232">
        <v>40.92</v>
      </c>
      <c r="I2232">
        <v>81.84</v>
      </c>
      <c r="J2232">
        <v>30</v>
      </c>
      <c r="K2232" t="s">
        <v>17</v>
      </c>
      <c r="L2232">
        <v>2018</v>
      </c>
      <c r="M2232">
        <v>3</v>
      </c>
    </row>
    <row r="2233" spans="1:13" x14ac:dyDescent="0.25">
      <c r="A2233">
        <v>133340</v>
      </c>
      <c r="B2233" t="s">
        <v>430</v>
      </c>
      <c r="C2233" t="s">
        <v>392</v>
      </c>
      <c r="D2233" t="s">
        <v>393</v>
      </c>
      <c r="E2233" t="s">
        <v>394</v>
      </c>
      <c r="F2233" s="1">
        <v>43187.329687500001</v>
      </c>
      <c r="G2233">
        <v>8</v>
      </c>
      <c r="H2233">
        <v>40.92</v>
      </c>
      <c r="I2233">
        <v>327.36</v>
      </c>
      <c r="J2233">
        <v>30</v>
      </c>
      <c r="K2233" t="s">
        <v>17</v>
      </c>
      <c r="L2233">
        <v>2018</v>
      </c>
      <c r="M2233">
        <v>3</v>
      </c>
    </row>
    <row r="2234" spans="1:13" x14ac:dyDescent="0.25">
      <c r="A2234">
        <v>133340</v>
      </c>
      <c r="B2234" t="s">
        <v>430</v>
      </c>
      <c r="C2234" t="s">
        <v>392</v>
      </c>
      <c r="D2234" t="s">
        <v>393</v>
      </c>
      <c r="E2234" t="s">
        <v>394</v>
      </c>
      <c r="F2234" s="1">
        <v>43187.585752314815</v>
      </c>
      <c r="G2234">
        <v>20</v>
      </c>
      <c r="H2234">
        <v>40.92</v>
      </c>
      <c r="I2234">
        <v>818.4</v>
      </c>
      <c r="J2234">
        <v>30</v>
      </c>
      <c r="K2234" t="s">
        <v>17</v>
      </c>
      <c r="L2234">
        <v>2018</v>
      </c>
      <c r="M2234">
        <v>3</v>
      </c>
    </row>
    <row r="2235" spans="1:13" x14ac:dyDescent="0.25">
      <c r="A2235">
        <v>133340</v>
      </c>
      <c r="B2235" t="s">
        <v>430</v>
      </c>
      <c r="C2235" t="s">
        <v>392</v>
      </c>
      <c r="D2235" t="s">
        <v>393</v>
      </c>
      <c r="E2235" t="s">
        <v>394</v>
      </c>
      <c r="F2235" s="1">
        <v>43196.451967592591</v>
      </c>
      <c r="G2235">
        <v>13</v>
      </c>
      <c r="H2235">
        <v>40.92</v>
      </c>
      <c r="I2235">
        <v>531.96</v>
      </c>
      <c r="J2235">
        <v>30</v>
      </c>
      <c r="K2235" t="s">
        <v>17</v>
      </c>
      <c r="L2235">
        <v>2018</v>
      </c>
      <c r="M2235">
        <v>4</v>
      </c>
    </row>
    <row r="2236" spans="1:13" x14ac:dyDescent="0.25">
      <c r="A2236">
        <v>133340</v>
      </c>
      <c r="B2236" t="s">
        <v>430</v>
      </c>
      <c r="C2236" t="s">
        <v>392</v>
      </c>
      <c r="D2236" t="s">
        <v>393</v>
      </c>
      <c r="E2236" t="s">
        <v>394</v>
      </c>
      <c r="F2236" s="1">
        <v>43199.39640046296</v>
      </c>
      <c r="G2236">
        <v>25</v>
      </c>
      <c r="H2236">
        <v>40.92</v>
      </c>
      <c r="I2236">
        <v>1023</v>
      </c>
      <c r="J2236">
        <v>30</v>
      </c>
      <c r="K2236" t="s">
        <v>17</v>
      </c>
      <c r="L2236">
        <v>2018</v>
      </c>
      <c r="M2236">
        <v>4</v>
      </c>
    </row>
    <row r="2237" spans="1:13" x14ac:dyDescent="0.25">
      <c r="A2237">
        <v>133340</v>
      </c>
      <c r="B2237" t="s">
        <v>430</v>
      </c>
      <c r="C2237" t="s">
        <v>392</v>
      </c>
      <c r="D2237" t="s">
        <v>393</v>
      </c>
      <c r="E2237" t="s">
        <v>394</v>
      </c>
      <c r="F2237" s="1">
        <v>43199.39640046296</v>
      </c>
      <c r="G2237">
        <v>2</v>
      </c>
      <c r="H2237">
        <v>40.92</v>
      </c>
      <c r="I2237">
        <v>81.84</v>
      </c>
      <c r="J2237">
        <v>30</v>
      </c>
      <c r="K2237" t="s">
        <v>17</v>
      </c>
      <c r="L2237">
        <v>2018</v>
      </c>
      <c r="M2237">
        <v>4</v>
      </c>
    </row>
    <row r="2238" spans="1:13" x14ac:dyDescent="0.25">
      <c r="A2238">
        <v>133340</v>
      </c>
      <c r="B2238" t="s">
        <v>430</v>
      </c>
      <c r="C2238" t="s">
        <v>392</v>
      </c>
      <c r="D2238" t="s">
        <v>393</v>
      </c>
      <c r="E2238" t="s">
        <v>394</v>
      </c>
      <c r="F2238" s="1">
        <v>43203.544525462959</v>
      </c>
      <c r="G2238">
        <v>3</v>
      </c>
      <c r="H2238">
        <v>40.92</v>
      </c>
      <c r="I2238">
        <v>122.76</v>
      </c>
      <c r="J2238">
        <v>30</v>
      </c>
      <c r="K2238" t="s">
        <v>17</v>
      </c>
      <c r="L2238">
        <v>2018</v>
      </c>
      <c r="M2238">
        <v>4</v>
      </c>
    </row>
    <row r="2239" spans="1:13" x14ac:dyDescent="0.25">
      <c r="A2239">
        <v>133340</v>
      </c>
      <c r="B2239" t="s">
        <v>430</v>
      </c>
      <c r="C2239" t="s">
        <v>392</v>
      </c>
      <c r="D2239" t="s">
        <v>393</v>
      </c>
      <c r="E2239" t="s">
        <v>394</v>
      </c>
      <c r="F2239" s="1">
        <v>43210.411435185182</v>
      </c>
      <c r="G2239">
        <v>2</v>
      </c>
      <c r="H2239">
        <v>40.92</v>
      </c>
      <c r="I2239">
        <v>81.84</v>
      </c>
      <c r="J2239">
        <v>30</v>
      </c>
      <c r="K2239" t="s">
        <v>17</v>
      </c>
      <c r="L2239">
        <v>2018</v>
      </c>
      <c r="M2239">
        <v>4</v>
      </c>
    </row>
    <row r="2240" spans="1:13" x14ac:dyDescent="0.25">
      <c r="A2240">
        <v>133340</v>
      </c>
      <c r="B2240" t="s">
        <v>430</v>
      </c>
      <c r="C2240" t="s">
        <v>392</v>
      </c>
      <c r="D2240" t="s">
        <v>393</v>
      </c>
      <c r="E2240" t="s">
        <v>394</v>
      </c>
      <c r="F2240" s="1">
        <v>43210.411435185182</v>
      </c>
      <c r="G2240">
        <v>2</v>
      </c>
      <c r="H2240">
        <v>40.92</v>
      </c>
      <c r="I2240">
        <v>81.84</v>
      </c>
      <c r="J2240">
        <v>30</v>
      </c>
      <c r="K2240" t="s">
        <v>17</v>
      </c>
      <c r="L2240">
        <v>2018</v>
      </c>
      <c r="M2240">
        <v>4</v>
      </c>
    </row>
    <row r="2241" spans="1:13" x14ac:dyDescent="0.25">
      <c r="A2241">
        <v>133340</v>
      </c>
      <c r="B2241" t="s">
        <v>430</v>
      </c>
      <c r="C2241" t="s">
        <v>392</v>
      </c>
      <c r="D2241" t="s">
        <v>393</v>
      </c>
      <c r="E2241" t="s">
        <v>394</v>
      </c>
      <c r="F2241" s="1">
        <v>43223.477592592593</v>
      </c>
      <c r="G2241">
        <v>9</v>
      </c>
      <c r="H2241">
        <v>40.92</v>
      </c>
      <c r="I2241">
        <v>368.28</v>
      </c>
      <c r="J2241">
        <v>30</v>
      </c>
      <c r="K2241" t="s">
        <v>17</v>
      </c>
      <c r="L2241">
        <v>2018</v>
      </c>
      <c r="M2241">
        <v>5</v>
      </c>
    </row>
    <row r="2242" spans="1:13" x14ac:dyDescent="0.25">
      <c r="A2242">
        <v>133340</v>
      </c>
      <c r="B2242" t="s">
        <v>430</v>
      </c>
      <c r="C2242" t="s">
        <v>392</v>
      </c>
      <c r="D2242" t="s">
        <v>393</v>
      </c>
      <c r="E2242" t="s">
        <v>394</v>
      </c>
      <c r="F2242" s="1">
        <v>43223.477592592593</v>
      </c>
      <c r="G2242">
        <v>21</v>
      </c>
      <c r="H2242">
        <v>40.92</v>
      </c>
      <c r="I2242">
        <v>859.32</v>
      </c>
      <c r="J2242">
        <v>30</v>
      </c>
      <c r="K2242" t="s">
        <v>17</v>
      </c>
      <c r="L2242">
        <v>2018</v>
      </c>
      <c r="M2242">
        <v>5</v>
      </c>
    </row>
    <row r="2243" spans="1:13" x14ac:dyDescent="0.25">
      <c r="A2243">
        <v>133340</v>
      </c>
      <c r="B2243" t="s">
        <v>430</v>
      </c>
      <c r="C2243" t="s">
        <v>392</v>
      </c>
      <c r="D2243" t="s">
        <v>393</v>
      </c>
      <c r="E2243" t="s">
        <v>394</v>
      </c>
      <c r="F2243" s="1">
        <v>43252.53297453704</v>
      </c>
      <c r="G2243">
        <v>4</v>
      </c>
      <c r="H2243">
        <v>40.92</v>
      </c>
      <c r="I2243">
        <v>163.68</v>
      </c>
      <c r="J2243">
        <v>30</v>
      </c>
      <c r="K2243" t="s">
        <v>17</v>
      </c>
      <c r="L2243">
        <v>2018</v>
      </c>
      <c r="M2243">
        <v>6</v>
      </c>
    </row>
    <row r="2244" spans="1:13" x14ac:dyDescent="0.25">
      <c r="A2244">
        <v>133340</v>
      </c>
      <c r="B2244" t="s">
        <v>430</v>
      </c>
      <c r="C2244" t="s">
        <v>392</v>
      </c>
      <c r="D2244" t="s">
        <v>393</v>
      </c>
      <c r="E2244" t="s">
        <v>394</v>
      </c>
      <c r="F2244" s="1">
        <v>43259.512731481482</v>
      </c>
      <c r="G2244">
        <v>8</v>
      </c>
      <c r="H2244">
        <v>40.92</v>
      </c>
      <c r="I2244">
        <v>327.36</v>
      </c>
      <c r="J2244">
        <v>30</v>
      </c>
      <c r="K2244" t="s">
        <v>17</v>
      </c>
      <c r="L2244">
        <v>2018</v>
      </c>
      <c r="M2244">
        <v>6</v>
      </c>
    </row>
    <row r="2245" spans="1:13" x14ac:dyDescent="0.25">
      <c r="A2245">
        <v>133340</v>
      </c>
      <c r="B2245" t="s">
        <v>430</v>
      </c>
      <c r="C2245" t="s">
        <v>392</v>
      </c>
      <c r="D2245" t="s">
        <v>393</v>
      </c>
      <c r="E2245" t="s">
        <v>394</v>
      </c>
      <c r="F2245" s="1">
        <v>43280.357569444444</v>
      </c>
      <c r="G2245">
        <v>15</v>
      </c>
      <c r="H2245">
        <v>40.92</v>
      </c>
      <c r="I2245">
        <v>613.79999999999995</v>
      </c>
      <c r="J2245">
        <v>30</v>
      </c>
      <c r="K2245" t="s">
        <v>17</v>
      </c>
      <c r="L2245">
        <v>2018</v>
      </c>
      <c r="M2245">
        <v>6</v>
      </c>
    </row>
    <row r="2246" spans="1:13" x14ac:dyDescent="0.25">
      <c r="A2246">
        <v>133340</v>
      </c>
      <c r="B2246" t="s">
        <v>430</v>
      </c>
      <c r="C2246" t="s">
        <v>392</v>
      </c>
      <c r="D2246" t="s">
        <v>393</v>
      </c>
      <c r="E2246" t="s">
        <v>394</v>
      </c>
      <c r="F2246" s="1">
        <v>43280.357569444444</v>
      </c>
      <c r="G2246">
        <v>5</v>
      </c>
      <c r="H2246">
        <v>40.92</v>
      </c>
      <c r="I2246">
        <v>204.6</v>
      </c>
      <c r="J2246">
        <v>30</v>
      </c>
      <c r="K2246" t="s">
        <v>17</v>
      </c>
      <c r="L2246">
        <v>2018</v>
      </c>
      <c r="M2246">
        <v>6</v>
      </c>
    </row>
    <row r="2247" spans="1:13" x14ac:dyDescent="0.25">
      <c r="A2247">
        <v>133340</v>
      </c>
      <c r="B2247" t="s">
        <v>430</v>
      </c>
      <c r="C2247" t="s">
        <v>392</v>
      </c>
      <c r="D2247" t="s">
        <v>393</v>
      </c>
      <c r="E2247" t="s">
        <v>394</v>
      </c>
      <c r="F2247" s="1">
        <v>43308.418946759259</v>
      </c>
      <c r="G2247">
        <v>7</v>
      </c>
      <c r="H2247">
        <v>40.92</v>
      </c>
      <c r="I2247">
        <v>286.44</v>
      </c>
      <c r="J2247">
        <v>30</v>
      </c>
      <c r="K2247" t="s">
        <v>17</v>
      </c>
      <c r="L2247">
        <v>2018</v>
      </c>
      <c r="M2247">
        <v>7</v>
      </c>
    </row>
    <row r="2248" spans="1:13" x14ac:dyDescent="0.25">
      <c r="A2248">
        <v>133340</v>
      </c>
      <c r="B2248" t="s">
        <v>430</v>
      </c>
      <c r="C2248" t="s">
        <v>392</v>
      </c>
      <c r="D2248" t="s">
        <v>393</v>
      </c>
      <c r="E2248" t="s">
        <v>394</v>
      </c>
      <c r="F2248" s="1">
        <v>43308.458113425928</v>
      </c>
      <c r="G2248">
        <v>8</v>
      </c>
      <c r="H2248">
        <v>40.92</v>
      </c>
      <c r="I2248">
        <v>327.36</v>
      </c>
      <c r="J2248">
        <v>30</v>
      </c>
      <c r="K2248" t="s">
        <v>17</v>
      </c>
      <c r="L2248">
        <v>2018</v>
      </c>
      <c r="M2248">
        <v>7</v>
      </c>
    </row>
    <row r="2249" spans="1:13" x14ac:dyDescent="0.25">
      <c r="A2249">
        <v>133340</v>
      </c>
      <c r="B2249" t="s">
        <v>430</v>
      </c>
      <c r="C2249" t="s">
        <v>392</v>
      </c>
      <c r="D2249" t="s">
        <v>393</v>
      </c>
      <c r="E2249" t="s">
        <v>394</v>
      </c>
      <c r="F2249" s="1">
        <v>43335.455462962964</v>
      </c>
      <c r="G2249">
        <v>2</v>
      </c>
      <c r="H2249">
        <v>40.92</v>
      </c>
      <c r="I2249">
        <v>81.84</v>
      </c>
      <c r="J2249">
        <v>30</v>
      </c>
      <c r="K2249" t="s">
        <v>17</v>
      </c>
      <c r="L2249">
        <v>2018</v>
      </c>
      <c r="M2249">
        <v>8</v>
      </c>
    </row>
    <row r="2250" spans="1:13" x14ac:dyDescent="0.25">
      <c r="A2250">
        <v>133340</v>
      </c>
      <c r="B2250" t="s">
        <v>430</v>
      </c>
      <c r="C2250" t="s">
        <v>392</v>
      </c>
      <c r="D2250" t="s">
        <v>393</v>
      </c>
      <c r="E2250" t="s">
        <v>394</v>
      </c>
      <c r="F2250" s="1">
        <v>43347.557881944442</v>
      </c>
      <c r="G2250">
        <v>2</v>
      </c>
      <c r="H2250">
        <v>40.92</v>
      </c>
      <c r="I2250">
        <v>81.84</v>
      </c>
      <c r="J2250">
        <v>30</v>
      </c>
      <c r="K2250" t="s">
        <v>17</v>
      </c>
      <c r="L2250">
        <v>2018</v>
      </c>
      <c r="M2250">
        <v>9</v>
      </c>
    </row>
    <row r="2251" spans="1:13" x14ac:dyDescent="0.25">
      <c r="A2251">
        <v>133340</v>
      </c>
      <c r="B2251" t="s">
        <v>430</v>
      </c>
      <c r="C2251" t="s">
        <v>392</v>
      </c>
      <c r="D2251" t="s">
        <v>393</v>
      </c>
      <c r="E2251" t="s">
        <v>394</v>
      </c>
      <c r="F2251" s="1">
        <v>43350.544895833336</v>
      </c>
      <c r="G2251">
        <v>15</v>
      </c>
      <c r="H2251">
        <v>40.92</v>
      </c>
      <c r="I2251">
        <v>613.79999999999995</v>
      </c>
      <c r="J2251">
        <v>30</v>
      </c>
      <c r="K2251" t="s">
        <v>17</v>
      </c>
      <c r="L2251">
        <v>2018</v>
      </c>
      <c r="M2251">
        <v>9</v>
      </c>
    </row>
    <row r="2252" spans="1:13" x14ac:dyDescent="0.25">
      <c r="A2252">
        <v>133340</v>
      </c>
      <c r="B2252" t="s">
        <v>430</v>
      </c>
      <c r="C2252" t="s">
        <v>392</v>
      </c>
      <c r="D2252" t="s">
        <v>393</v>
      </c>
      <c r="E2252" t="s">
        <v>394</v>
      </c>
      <c r="F2252" s="1">
        <v>43362.525405092594</v>
      </c>
      <c r="G2252">
        <v>1</v>
      </c>
      <c r="H2252">
        <v>40.92</v>
      </c>
      <c r="I2252">
        <v>40.92</v>
      </c>
      <c r="J2252">
        <v>30</v>
      </c>
      <c r="K2252" t="s">
        <v>17</v>
      </c>
      <c r="L2252">
        <v>2018</v>
      </c>
      <c r="M2252">
        <v>9</v>
      </c>
    </row>
    <row r="2253" spans="1:13" x14ac:dyDescent="0.25">
      <c r="A2253">
        <v>133340</v>
      </c>
      <c r="B2253" t="s">
        <v>430</v>
      </c>
      <c r="C2253" t="s">
        <v>392</v>
      </c>
      <c r="D2253" t="s">
        <v>393</v>
      </c>
      <c r="E2253" t="s">
        <v>394</v>
      </c>
      <c r="F2253" s="1">
        <v>43364.40357638889</v>
      </c>
      <c r="G2253">
        <v>6</v>
      </c>
      <c r="H2253">
        <v>40.92</v>
      </c>
      <c r="I2253">
        <v>245.52</v>
      </c>
      <c r="J2253">
        <v>30</v>
      </c>
      <c r="K2253" t="s">
        <v>17</v>
      </c>
      <c r="L2253">
        <v>2018</v>
      </c>
      <c r="M2253">
        <v>9</v>
      </c>
    </row>
    <row r="2254" spans="1:13" x14ac:dyDescent="0.25">
      <c r="A2254">
        <v>133340</v>
      </c>
      <c r="B2254" t="s">
        <v>430</v>
      </c>
      <c r="C2254" t="s">
        <v>392</v>
      </c>
      <c r="D2254" t="s">
        <v>393</v>
      </c>
      <c r="E2254" t="s">
        <v>394</v>
      </c>
      <c r="F2254" s="1">
        <v>43364.40357638889</v>
      </c>
      <c r="G2254">
        <v>9</v>
      </c>
      <c r="H2254">
        <v>40.92</v>
      </c>
      <c r="I2254">
        <v>368.28</v>
      </c>
      <c r="J2254">
        <v>30</v>
      </c>
      <c r="K2254" t="s">
        <v>17</v>
      </c>
      <c r="L2254">
        <v>2018</v>
      </c>
      <c r="M2254">
        <v>9</v>
      </c>
    </row>
    <row r="2255" spans="1:13" x14ac:dyDescent="0.25">
      <c r="A2255">
        <v>133340</v>
      </c>
      <c r="B2255" t="s">
        <v>430</v>
      </c>
      <c r="C2255" t="s">
        <v>392</v>
      </c>
      <c r="D2255" t="s">
        <v>393</v>
      </c>
      <c r="E2255" t="s">
        <v>394</v>
      </c>
      <c r="F2255" s="1">
        <v>43370.436168981483</v>
      </c>
      <c r="G2255">
        <v>3</v>
      </c>
      <c r="H2255">
        <v>40.92</v>
      </c>
      <c r="I2255">
        <v>122.76</v>
      </c>
      <c r="J2255">
        <v>30</v>
      </c>
      <c r="K2255" t="s">
        <v>17</v>
      </c>
      <c r="L2255">
        <v>2018</v>
      </c>
      <c r="M2255">
        <v>9</v>
      </c>
    </row>
    <row r="2256" spans="1:13" x14ac:dyDescent="0.25">
      <c r="A2256">
        <v>133340</v>
      </c>
      <c r="B2256" t="s">
        <v>430</v>
      </c>
      <c r="C2256" t="s">
        <v>392</v>
      </c>
      <c r="D2256" t="s">
        <v>393</v>
      </c>
      <c r="E2256" t="s">
        <v>394</v>
      </c>
      <c r="F2256" s="1">
        <v>43370.436168981483</v>
      </c>
      <c r="G2256">
        <v>9</v>
      </c>
      <c r="H2256">
        <v>40.92</v>
      </c>
      <c r="I2256">
        <v>368.28</v>
      </c>
      <c r="J2256">
        <v>30</v>
      </c>
      <c r="K2256" t="s">
        <v>17</v>
      </c>
      <c r="L2256">
        <v>2018</v>
      </c>
      <c r="M2256">
        <v>9</v>
      </c>
    </row>
    <row r="2257" spans="1:13" x14ac:dyDescent="0.25">
      <c r="A2257">
        <v>133340</v>
      </c>
      <c r="B2257" t="s">
        <v>430</v>
      </c>
      <c r="C2257" t="s">
        <v>392</v>
      </c>
      <c r="D2257" t="s">
        <v>393</v>
      </c>
      <c r="E2257" t="s">
        <v>394</v>
      </c>
      <c r="F2257" s="1">
        <v>43385.515196759261</v>
      </c>
      <c r="G2257">
        <v>6</v>
      </c>
      <c r="H2257">
        <v>40.92</v>
      </c>
      <c r="I2257">
        <v>245.52</v>
      </c>
      <c r="J2257">
        <v>30</v>
      </c>
      <c r="K2257" t="s">
        <v>17</v>
      </c>
      <c r="L2257">
        <v>2018</v>
      </c>
      <c r="M2257">
        <v>10</v>
      </c>
    </row>
    <row r="2258" spans="1:13" x14ac:dyDescent="0.25">
      <c r="A2258">
        <v>133340</v>
      </c>
      <c r="B2258" t="s">
        <v>430</v>
      </c>
      <c r="C2258" t="s">
        <v>392</v>
      </c>
      <c r="D2258" t="s">
        <v>393</v>
      </c>
      <c r="E2258" t="s">
        <v>394</v>
      </c>
      <c r="F2258" s="1">
        <v>43392.530046296299</v>
      </c>
      <c r="G2258">
        <v>8</v>
      </c>
      <c r="H2258">
        <v>40.92</v>
      </c>
      <c r="I2258">
        <v>327.36</v>
      </c>
      <c r="J2258">
        <v>30</v>
      </c>
      <c r="K2258" t="s">
        <v>17</v>
      </c>
      <c r="L2258">
        <v>2018</v>
      </c>
      <c r="M2258">
        <v>10</v>
      </c>
    </row>
    <row r="2259" spans="1:13" x14ac:dyDescent="0.25">
      <c r="A2259">
        <v>133340</v>
      </c>
      <c r="B2259" t="s">
        <v>430</v>
      </c>
      <c r="C2259" t="s">
        <v>392</v>
      </c>
      <c r="D2259" t="s">
        <v>393</v>
      </c>
      <c r="E2259" t="s">
        <v>394</v>
      </c>
      <c r="F2259" s="1">
        <v>43406.57644675926</v>
      </c>
      <c r="G2259">
        <v>10</v>
      </c>
      <c r="H2259">
        <v>40.92</v>
      </c>
      <c r="I2259">
        <v>409.2</v>
      </c>
      <c r="J2259">
        <v>30</v>
      </c>
      <c r="K2259" t="s">
        <v>17</v>
      </c>
      <c r="L2259">
        <v>2018</v>
      </c>
      <c r="M2259">
        <v>11</v>
      </c>
    </row>
    <row r="2260" spans="1:13" x14ac:dyDescent="0.25">
      <c r="A2260">
        <v>133340</v>
      </c>
      <c r="B2260" t="s">
        <v>430</v>
      </c>
      <c r="C2260" t="s">
        <v>392</v>
      </c>
      <c r="D2260" t="s">
        <v>393</v>
      </c>
      <c r="E2260" t="s">
        <v>394</v>
      </c>
      <c r="F2260" s="1">
        <v>43413.552384259259</v>
      </c>
      <c r="G2260">
        <v>3</v>
      </c>
      <c r="H2260">
        <v>40.92</v>
      </c>
      <c r="I2260">
        <v>122.76</v>
      </c>
      <c r="J2260">
        <v>30</v>
      </c>
      <c r="K2260" t="s">
        <v>17</v>
      </c>
      <c r="L2260">
        <v>2018</v>
      </c>
      <c r="M2260">
        <v>11</v>
      </c>
    </row>
    <row r="2261" spans="1:13" x14ac:dyDescent="0.25">
      <c r="A2261">
        <v>133340</v>
      </c>
      <c r="B2261" t="s">
        <v>430</v>
      </c>
      <c r="C2261" t="s">
        <v>392</v>
      </c>
      <c r="D2261" t="s">
        <v>393</v>
      </c>
      <c r="E2261" t="s">
        <v>394</v>
      </c>
      <c r="F2261" s="1">
        <v>43413.552384259259</v>
      </c>
      <c r="G2261">
        <v>5</v>
      </c>
      <c r="H2261">
        <v>40.92</v>
      </c>
      <c r="I2261">
        <v>204.6</v>
      </c>
      <c r="J2261">
        <v>30</v>
      </c>
      <c r="K2261" t="s">
        <v>17</v>
      </c>
      <c r="L2261">
        <v>2018</v>
      </c>
      <c r="M2261">
        <v>11</v>
      </c>
    </row>
    <row r="2262" spans="1:13" x14ac:dyDescent="0.25">
      <c r="A2262">
        <v>133340</v>
      </c>
      <c r="B2262" t="s">
        <v>430</v>
      </c>
      <c r="C2262" t="s">
        <v>392</v>
      </c>
      <c r="D2262" t="s">
        <v>393</v>
      </c>
      <c r="E2262" t="s">
        <v>394</v>
      </c>
      <c r="F2262" s="1">
        <v>43413.552384259259</v>
      </c>
      <c r="G2262">
        <v>17</v>
      </c>
      <c r="H2262">
        <v>40.92</v>
      </c>
      <c r="I2262">
        <v>695.64</v>
      </c>
      <c r="J2262">
        <v>30</v>
      </c>
      <c r="K2262" t="s">
        <v>17</v>
      </c>
      <c r="L2262">
        <v>2018</v>
      </c>
      <c r="M2262">
        <v>11</v>
      </c>
    </row>
    <row r="2263" spans="1:13" x14ac:dyDescent="0.25">
      <c r="A2263">
        <v>133340</v>
      </c>
      <c r="B2263" t="s">
        <v>430</v>
      </c>
      <c r="C2263" t="s">
        <v>392</v>
      </c>
      <c r="D2263" t="s">
        <v>393</v>
      </c>
      <c r="E2263" t="s">
        <v>394</v>
      </c>
      <c r="F2263" s="1">
        <v>43413.555428240739</v>
      </c>
      <c r="G2263">
        <v>3</v>
      </c>
      <c r="H2263">
        <v>40.92</v>
      </c>
      <c r="I2263">
        <v>122.76</v>
      </c>
      <c r="J2263">
        <v>30</v>
      </c>
      <c r="K2263" t="s">
        <v>17</v>
      </c>
      <c r="L2263">
        <v>2018</v>
      </c>
      <c r="M2263">
        <v>11</v>
      </c>
    </row>
    <row r="2264" spans="1:13" x14ac:dyDescent="0.25">
      <c r="A2264">
        <v>133340</v>
      </c>
      <c r="B2264" t="s">
        <v>430</v>
      </c>
      <c r="C2264" t="s">
        <v>392</v>
      </c>
      <c r="D2264" t="s">
        <v>393</v>
      </c>
      <c r="E2264" t="s">
        <v>394</v>
      </c>
      <c r="F2264" s="1">
        <v>43413.555428240739</v>
      </c>
      <c r="G2264">
        <v>5</v>
      </c>
      <c r="H2264">
        <v>40.92</v>
      </c>
      <c r="I2264">
        <v>204.6</v>
      </c>
      <c r="J2264">
        <v>30</v>
      </c>
      <c r="K2264" t="s">
        <v>17</v>
      </c>
      <c r="L2264">
        <v>2018</v>
      </c>
      <c r="M2264">
        <v>11</v>
      </c>
    </row>
    <row r="2265" spans="1:13" x14ac:dyDescent="0.25">
      <c r="A2265">
        <v>133340</v>
      </c>
      <c r="B2265" t="s">
        <v>430</v>
      </c>
      <c r="C2265" t="s">
        <v>392</v>
      </c>
      <c r="D2265" t="s">
        <v>393</v>
      </c>
      <c r="E2265" t="s">
        <v>394</v>
      </c>
      <c r="F2265" s="1">
        <v>43413.555428240739</v>
      </c>
      <c r="G2265">
        <v>17</v>
      </c>
      <c r="H2265">
        <v>40.92</v>
      </c>
      <c r="I2265">
        <v>695.64</v>
      </c>
      <c r="J2265">
        <v>30</v>
      </c>
      <c r="K2265" t="s">
        <v>17</v>
      </c>
      <c r="L2265">
        <v>2018</v>
      </c>
      <c r="M2265">
        <v>11</v>
      </c>
    </row>
    <row r="2266" spans="1:13" x14ac:dyDescent="0.25">
      <c r="A2266">
        <v>133340</v>
      </c>
      <c r="B2266" t="s">
        <v>430</v>
      </c>
      <c r="C2266" t="s">
        <v>392</v>
      </c>
      <c r="D2266" t="s">
        <v>393</v>
      </c>
      <c r="E2266" t="s">
        <v>394</v>
      </c>
      <c r="F2266" s="1">
        <v>43448.492638888885</v>
      </c>
      <c r="G2266">
        <v>20</v>
      </c>
      <c r="H2266">
        <v>40.92</v>
      </c>
      <c r="I2266">
        <v>818.4</v>
      </c>
      <c r="J2266">
        <v>30</v>
      </c>
      <c r="K2266" t="s">
        <v>17</v>
      </c>
      <c r="L2266">
        <v>2018</v>
      </c>
      <c r="M2266">
        <v>12</v>
      </c>
    </row>
    <row r="2267" spans="1:13" x14ac:dyDescent="0.25">
      <c r="A2267">
        <v>133340</v>
      </c>
      <c r="B2267" t="s">
        <v>430</v>
      </c>
      <c r="C2267" t="s">
        <v>392</v>
      </c>
      <c r="D2267" t="s">
        <v>393</v>
      </c>
      <c r="E2267" t="s">
        <v>394</v>
      </c>
      <c r="F2267" s="1">
        <v>43483.379710648151</v>
      </c>
      <c r="G2267">
        <v>8</v>
      </c>
      <c r="H2267">
        <v>40.92</v>
      </c>
      <c r="I2267">
        <v>327.36</v>
      </c>
      <c r="J2267">
        <v>30</v>
      </c>
      <c r="K2267" t="s">
        <v>17</v>
      </c>
      <c r="L2267">
        <v>2019</v>
      </c>
      <c r="M2267">
        <v>1</v>
      </c>
    </row>
    <row r="2268" spans="1:13" x14ac:dyDescent="0.25">
      <c r="A2268">
        <v>133340</v>
      </c>
      <c r="B2268" t="s">
        <v>430</v>
      </c>
      <c r="C2268" t="s">
        <v>392</v>
      </c>
      <c r="D2268" t="s">
        <v>393</v>
      </c>
      <c r="E2268" t="s">
        <v>394</v>
      </c>
      <c r="F2268" s="1">
        <v>43511.545428240737</v>
      </c>
      <c r="G2268">
        <v>10</v>
      </c>
      <c r="H2268">
        <v>40.92</v>
      </c>
      <c r="I2268">
        <v>409.2</v>
      </c>
      <c r="J2268">
        <v>30</v>
      </c>
      <c r="K2268" t="s">
        <v>17</v>
      </c>
      <c r="L2268">
        <v>2019</v>
      </c>
      <c r="M2268">
        <v>2</v>
      </c>
    </row>
    <row r="2269" spans="1:13" x14ac:dyDescent="0.25">
      <c r="A2269">
        <v>133340</v>
      </c>
      <c r="B2269" t="s">
        <v>430</v>
      </c>
      <c r="C2269" t="s">
        <v>392</v>
      </c>
      <c r="D2269" t="s">
        <v>393</v>
      </c>
      <c r="E2269" t="s">
        <v>394</v>
      </c>
      <c r="F2269" s="1">
        <v>43518.366331018522</v>
      </c>
      <c r="G2269">
        <v>10</v>
      </c>
      <c r="H2269">
        <v>40.92</v>
      </c>
      <c r="I2269">
        <v>409.2</v>
      </c>
      <c r="J2269">
        <v>30</v>
      </c>
      <c r="K2269" t="s">
        <v>17</v>
      </c>
      <c r="L2269">
        <v>2019</v>
      </c>
      <c r="M2269">
        <v>2</v>
      </c>
    </row>
    <row r="2270" spans="1:13" x14ac:dyDescent="0.25">
      <c r="A2270">
        <v>133340</v>
      </c>
      <c r="B2270" t="s">
        <v>430</v>
      </c>
      <c r="C2270" t="s">
        <v>392</v>
      </c>
      <c r="D2270" t="s">
        <v>393</v>
      </c>
      <c r="E2270" t="s">
        <v>394</v>
      </c>
      <c r="F2270" s="1">
        <v>43525.439375000002</v>
      </c>
      <c r="G2270">
        <v>10</v>
      </c>
      <c r="H2270">
        <v>40.92</v>
      </c>
      <c r="I2270">
        <v>409.2</v>
      </c>
      <c r="J2270">
        <v>30</v>
      </c>
      <c r="K2270" t="s">
        <v>17</v>
      </c>
      <c r="L2270">
        <v>2019</v>
      </c>
      <c r="M2270">
        <v>3</v>
      </c>
    </row>
    <row r="2271" spans="1:13" x14ac:dyDescent="0.25">
      <c r="A2271">
        <v>133340</v>
      </c>
      <c r="B2271" t="s">
        <v>430</v>
      </c>
      <c r="C2271" t="s">
        <v>392</v>
      </c>
      <c r="D2271" t="s">
        <v>393</v>
      </c>
      <c r="E2271" t="s">
        <v>394</v>
      </c>
      <c r="F2271" s="1">
        <v>43546.534722222219</v>
      </c>
      <c r="G2271">
        <v>16</v>
      </c>
      <c r="H2271">
        <v>40.92</v>
      </c>
      <c r="I2271">
        <v>654.72</v>
      </c>
      <c r="J2271">
        <v>30</v>
      </c>
      <c r="K2271" t="s">
        <v>17</v>
      </c>
      <c r="L2271">
        <v>2019</v>
      </c>
      <c r="M2271">
        <v>3</v>
      </c>
    </row>
    <row r="2272" spans="1:13" x14ac:dyDescent="0.25">
      <c r="A2272">
        <v>133340</v>
      </c>
      <c r="B2272" t="s">
        <v>430</v>
      </c>
      <c r="C2272" t="s">
        <v>392</v>
      </c>
      <c r="D2272" t="s">
        <v>393</v>
      </c>
      <c r="E2272" t="s">
        <v>394</v>
      </c>
      <c r="F2272" s="1">
        <v>43549.384837962964</v>
      </c>
      <c r="G2272">
        <v>4</v>
      </c>
      <c r="H2272">
        <v>40.92</v>
      </c>
      <c r="I2272">
        <v>163.68</v>
      </c>
      <c r="J2272">
        <v>30</v>
      </c>
      <c r="K2272" t="s">
        <v>17</v>
      </c>
      <c r="L2272">
        <v>2019</v>
      </c>
      <c r="M2272">
        <v>3</v>
      </c>
    </row>
    <row r="2273" spans="1:13" x14ac:dyDescent="0.25">
      <c r="A2273">
        <v>133340</v>
      </c>
      <c r="B2273" t="s">
        <v>430</v>
      </c>
      <c r="C2273" t="s">
        <v>392</v>
      </c>
      <c r="D2273" t="s">
        <v>393</v>
      </c>
      <c r="E2273" t="s">
        <v>394</v>
      </c>
      <c r="F2273" s="1">
        <v>43558.523877314816</v>
      </c>
      <c r="G2273">
        <v>2</v>
      </c>
      <c r="H2273">
        <v>40.92</v>
      </c>
      <c r="I2273">
        <v>81.84</v>
      </c>
      <c r="J2273">
        <v>30</v>
      </c>
      <c r="K2273" t="s">
        <v>17</v>
      </c>
      <c r="L2273">
        <v>2019</v>
      </c>
      <c r="M2273">
        <v>4</v>
      </c>
    </row>
    <row r="2274" spans="1:13" x14ac:dyDescent="0.25">
      <c r="A2274">
        <v>133340</v>
      </c>
      <c r="B2274" t="s">
        <v>430</v>
      </c>
      <c r="C2274" t="s">
        <v>392</v>
      </c>
      <c r="D2274" t="s">
        <v>393</v>
      </c>
      <c r="E2274" t="s">
        <v>394</v>
      </c>
      <c r="F2274" s="1">
        <v>43560.521863425929</v>
      </c>
      <c r="G2274">
        <v>2</v>
      </c>
      <c r="H2274">
        <v>40.92</v>
      </c>
      <c r="I2274">
        <v>81.84</v>
      </c>
      <c r="J2274">
        <v>30</v>
      </c>
      <c r="K2274" t="s">
        <v>17</v>
      </c>
      <c r="L2274">
        <v>2019</v>
      </c>
      <c r="M2274">
        <v>4</v>
      </c>
    </row>
    <row r="2275" spans="1:13" x14ac:dyDescent="0.25">
      <c r="A2275">
        <v>133340</v>
      </c>
      <c r="B2275" t="s">
        <v>430</v>
      </c>
      <c r="C2275" t="s">
        <v>392</v>
      </c>
      <c r="D2275" t="s">
        <v>393</v>
      </c>
      <c r="E2275" t="s">
        <v>394</v>
      </c>
      <c r="F2275" s="1">
        <v>43560.521863425929</v>
      </c>
      <c r="G2275">
        <v>1</v>
      </c>
      <c r="H2275">
        <v>40.92</v>
      </c>
      <c r="I2275">
        <v>40.92</v>
      </c>
      <c r="J2275">
        <v>30</v>
      </c>
      <c r="K2275" t="s">
        <v>17</v>
      </c>
      <c r="L2275">
        <v>2019</v>
      </c>
      <c r="M2275">
        <v>4</v>
      </c>
    </row>
    <row r="2276" spans="1:13" x14ac:dyDescent="0.25">
      <c r="A2276">
        <v>133340</v>
      </c>
      <c r="B2276" t="s">
        <v>430</v>
      </c>
      <c r="C2276" t="s">
        <v>392</v>
      </c>
      <c r="D2276" t="s">
        <v>393</v>
      </c>
      <c r="E2276" t="s">
        <v>394</v>
      </c>
      <c r="F2276" s="1">
        <v>43560.533796296295</v>
      </c>
      <c r="G2276">
        <v>6</v>
      </c>
      <c r="H2276">
        <v>40.92</v>
      </c>
      <c r="I2276">
        <v>245.52</v>
      </c>
      <c r="J2276">
        <v>30</v>
      </c>
      <c r="K2276" t="s">
        <v>17</v>
      </c>
      <c r="L2276">
        <v>2019</v>
      </c>
      <c r="M2276">
        <v>4</v>
      </c>
    </row>
    <row r="2277" spans="1:13" x14ac:dyDescent="0.25">
      <c r="A2277">
        <v>133340</v>
      </c>
      <c r="B2277" t="s">
        <v>430</v>
      </c>
      <c r="C2277" t="s">
        <v>392</v>
      </c>
      <c r="D2277" t="s">
        <v>393</v>
      </c>
      <c r="E2277" t="s">
        <v>394</v>
      </c>
      <c r="F2277" s="1">
        <v>43571.589537037034</v>
      </c>
      <c r="G2277">
        <v>10</v>
      </c>
      <c r="H2277">
        <v>40.92</v>
      </c>
      <c r="I2277">
        <v>409.2</v>
      </c>
      <c r="J2277">
        <v>30</v>
      </c>
      <c r="K2277" t="s">
        <v>17</v>
      </c>
      <c r="L2277">
        <v>2019</v>
      </c>
      <c r="M2277">
        <v>4</v>
      </c>
    </row>
    <row r="2278" spans="1:13" x14ac:dyDescent="0.25">
      <c r="A2278">
        <v>133340</v>
      </c>
      <c r="B2278" t="s">
        <v>430</v>
      </c>
      <c r="C2278" t="s">
        <v>392</v>
      </c>
      <c r="D2278" t="s">
        <v>393</v>
      </c>
      <c r="E2278" t="s">
        <v>394</v>
      </c>
      <c r="F2278" s="1">
        <v>43572.452106481483</v>
      </c>
      <c r="G2278">
        <v>1</v>
      </c>
      <c r="H2278">
        <v>40.92</v>
      </c>
      <c r="I2278">
        <v>40.92</v>
      </c>
      <c r="J2278">
        <v>30</v>
      </c>
      <c r="K2278" t="s">
        <v>17</v>
      </c>
      <c r="L2278">
        <v>2019</v>
      </c>
      <c r="M2278">
        <v>4</v>
      </c>
    </row>
    <row r="2279" spans="1:13" x14ac:dyDescent="0.25">
      <c r="A2279">
        <v>133340</v>
      </c>
      <c r="B2279" t="s">
        <v>430</v>
      </c>
      <c r="C2279" t="s">
        <v>392</v>
      </c>
      <c r="D2279" t="s">
        <v>393</v>
      </c>
      <c r="E2279" t="s">
        <v>394</v>
      </c>
      <c r="F2279" s="1">
        <v>43572.452106481483</v>
      </c>
      <c r="G2279">
        <v>9</v>
      </c>
      <c r="H2279">
        <v>40.92</v>
      </c>
      <c r="I2279">
        <v>368.28</v>
      </c>
      <c r="J2279">
        <v>30</v>
      </c>
      <c r="K2279" t="s">
        <v>17</v>
      </c>
      <c r="L2279">
        <v>2019</v>
      </c>
      <c r="M2279">
        <v>4</v>
      </c>
    </row>
    <row r="2280" spans="1:13" x14ac:dyDescent="0.25">
      <c r="A2280">
        <v>133340</v>
      </c>
      <c r="B2280" t="s">
        <v>430</v>
      </c>
      <c r="C2280" t="s">
        <v>392</v>
      </c>
      <c r="D2280" t="s">
        <v>393</v>
      </c>
      <c r="E2280" t="s">
        <v>394</v>
      </c>
      <c r="F2280" s="1">
        <v>43595.565949074073</v>
      </c>
      <c r="G2280">
        <v>19</v>
      </c>
      <c r="H2280">
        <v>40.92</v>
      </c>
      <c r="I2280">
        <v>777.48</v>
      </c>
      <c r="J2280">
        <v>30</v>
      </c>
      <c r="K2280" t="s">
        <v>17</v>
      </c>
      <c r="L2280">
        <v>2019</v>
      </c>
      <c r="M2280">
        <v>5</v>
      </c>
    </row>
    <row r="2281" spans="1:13" x14ac:dyDescent="0.25">
      <c r="A2281">
        <v>133340</v>
      </c>
      <c r="B2281" t="s">
        <v>430</v>
      </c>
      <c r="C2281" t="s">
        <v>392</v>
      </c>
      <c r="D2281" t="s">
        <v>393</v>
      </c>
      <c r="E2281" t="s">
        <v>394</v>
      </c>
      <c r="F2281" s="1">
        <v>43598.349305555559</v>
      </c>
      <c r="G2281">
        <v>1</v>
      </c>
      <c r="H2281">
        <v>40.92</v>
      </c>
      <c r="I2281">
        <v>40.92</v>
      </c>
      <c r="J2281">
        <v>30</v>
      </c>
      <c r="K2281" t="s">
        <v>17</v>
      </c>
      <c r="L2281">
        <v>2019</v>
      </c>
      <c r="M2281">
        <v>5</v>
      </c>
    </row>
    <row r="2282" spans="1:13" x14ac:dyDescent="0.25">
      <c r="A2282">
        <v>133340</v>
      </c>
      <c r="B2282" t="s">
        <v>430</v>
      </c>
      <c r="C2282" t="s">
        <v>392</v>
      </c>
      <c r="D2282" t="s">
        <v>393</v>
      </c>
      <c r="E2282" t="s">
        <v>394</v>
      </c>
      <c r="F2282" s="1">
        <v>43609.451226851852</v>
      </c>
      <c r="G2282">
        <v>7</v>
      </c>
      <c r="H2282">
        <v>40.92</v>
      </c>
      <c r="I2282">
        <v>286.44</v>
      </c>
      <c r="J2282">
        <v>30</v>
      </c>
      <c r="K2282" t="s">
        <v>17</v>
      </c>
      <c r="L2282">
        <v>2019</v>
      </c>
      <c r="M2282">
        <v>5</v>
      </c>
    </row>
    <row r="2283" spans="1:13" x14ac:dyDescent="0.25">
      <c r="A2283">
        <v>133340</v>
      </c>
      <c r="B2283" t="s">
        <v>430</v>
      </c>
      <c r="C2283" t="s">
        <v>392</v>
      </c>
      <c r="D2283" t="s">
        <v>393</v>
      </c>
      <c r="E2283" t="s">
        <v>394</v>
      </c>
      <c r="F2283" s="1">
        <v>43612.571851851855</v>
      </c>
      <c r="G2283">
        <v>2</v>
      </c>
      <c r="H2283">
        <v>40.92</v>
      </c>
      <c r="I2283">
        <v>81.84</v>
      </c>
      <c r="J2283">
        <v>30</v>
      </c>
      <c r="K2283" t="s">
        <v>17</v>
      </c>
      <c r="L2283">
        <v>2019</v>
      </c>
      <c r="M2283">
        <v>5</v>
      </c>
    </row>
    <row r="2284" spans="1:13" x14ac:dyDescent="0.25">
      <c r="A2284">
        <v>133340</v>
      </c>
      <c r="B2284" t="s">
        <v>430</v>
      </c>
      <c r="C2284" t="s">
        <v>392</v>
      </c>
      <c r="D2284" t="s">
        <v>393</v>
      </c>
      <c r="E2284" t="s">
        <v>394</v>
      </c>
      <c r="F2284" s="1">
        <v>43613.406793981485</v>
      </c>
      <c r="G2284">
        <v>2</v>
      </c>
      <c r="H2284">
        <v>40.92</v>
      </c>
      <c r="I2284">
        <v>81.84</v>
      </c>
      <c r="J2284">
        <v>30</v>
      </c>
      <c r="K2284" t="s">
        <v>17</v>
      </c>
      <c r="L2284">
        <v>2019</v>
      </c>
      <c r="M2284">
        <v>5</v>
      </c>
    </row>
    <row r="2285" spans="1:13" x14ac:dyDescent="0.25">
      <c r="A2285">
        <v>133340</v>
      </c>
      <c r="B2285" t="s">
        <v>430</v>
      </c>
      <c r="C2285" t="s">
        <v>392</v>
      </c>
      <c r="D2285" t="s">
        <v>393</v>
      </c>
      <c r="E2285" t="s">
        <v>394</v>
      </c>
      <c r="F2285" s="1">
        <v>43616.405775462961</v>
      </c>
      <c r="G2285">
        <v>14</v>
      </c>
      <c r="H2285">
        <v>40.92</v>
      </c>
      <c r="I2285">
        <v>572.88</v>
      </c>
      <c r="J2285">
        <v>30</v>
      </c>
      <c r="K2285" t="s">
        <v>17</v>
      </c>
      <c r="L2285">
        <v>2019</v>
      </c>
      <c r="M2285">
        <v>5</v>
      </c>
    </row>
    <row r="2286" spans="1:13" x14ac:dyDescent="0.25">
      <c r="A2286">
        <v>133340</v>
      </c>
      <c r="B2286" t="s">
        <v>430</v>
      </c>
      <c r="C2286" t="s">
        <v>392</v>
      </c>
      <c r="D2286" t="s">
        <v>393</v>
      </c>
      <c r="E2286" t="s">
        <v>394</v>
      </c>
      <c r="F2286" s="1">
        <v>43616.405775462961</v>
      </c>
      <c r="G2286">
        <v>3</v>
      </c>
      <c r="H2286">
        <v>40.92</v>
      </c>
      <c r="I2286">
        <v>122.76</v>
      </c>
      <c r="J2286">
        <v>30</v>
      </c>
      <c r="K2286" t="s">
        <v>17</v>
      </c>
      <c r="L2286">
        <v>2019</v>
      </c>
      <c r="M2286">
        <v>5</v>
      </c>
    </row>
    <row r="2287" spans="1:13" x14ac:dyDescent="0.25">
      <c r="A2287">
        <v>133340</v>
      </c>
      <c r="B2287" t="s">
        <v>430</v>
      </c>
      <c r="C2287" t="s">
        <v>392</v>
      </c>
      <c r="D2287" t="s">
        <v>393</v>
      </c>
      <c r="E2287" t="s">
        <v>394</v>
      </c>
      <c r="F2287" s="1">
        <v>43623.556597222225</v>
      </c>
      <c r="G2287">
        <v>6</v>
      </c>
      <c r="H2287">
        <v>40.92</v>
      </c>
      <c r="I2287">
        <v>245.52</v>
      </c>
      <c r="J2287">
        <v>30</v>
      </c>
      <c r="K2287" t="s">
        <v>17</v>
      </c>
      <c r="L2287">
        <v>2019</v>
      </c>
      <c r="M2287">
        <v>6</v>
      </c>
    </row>
    <row r="2288" spans="1:13" x14ac:dyDescent="0.25">
      <c r="A2288">
        <v>133340</v>
      </c>
      <c r="B2288" t="s">
        <v>430</v>
      </c>
      <c r="C2288" t="s">
        <v>392</v>
      </c>
      <c r="D2288" t="s">
        <v>393</v>
      </c>
      <c r="E2288" t="s">
        <v>394</v>
      </c>
      <c r="F2288" s="1">
        <v>43630.555219907408</v>
      </c>
      <c r="G2288">
        <v>10</v>
      </c>
      <c r="H2288">
        <v>40.92</v>
      </c>
      <c r="I2288">
        <v>409.2</v>
      </c>
      <c r="J2288">
        <v>30</v>
      </c>
      <c r="K2288" t="s">
        <v>17</v>
      </c>
      <c r="L2288">
        <v>2019</v>
      </c>
      <c r="M2288">
        <v>6</v>
      </c>
    </row>
    <row r="2289" spans="1:13" x14ac:dyDescent="0.25">
      <c r="A2289">
        <v>133340</v>
      </c>
      <c r="B2289" t="s">
        <v>430</v>
      </c>
      <c r="C2289" t="s">
        <v>392</v>
      </c>
      <c r="D2289" t="s">
        <v>393</v>
      </c>
      <c r="E2289" t="s">
        <v>394</v>
      </c>
      <c r="F2289" s="1">
        <v>43644.601365740738</v>
      </c>
      <c r="G2289">
        <v>10</v>
      </c>
      <c r="H2289">
        <v>40.92</v>
      </c>
      <c r="I2289">
        <v>409.2</v>
      </c>
      <c r="J2289">
        <v>30</v>
      </c>
      <c r="K2289" t="s">
        <v>17</v>
      </c>
      <c r="L2289">
        <v>2019</v>
      </c>
      <c r="M2289">
        <v>6</v>
      </c>
    </row>
    <row r="2290" spans="1:13" x14ac:dyDescent="0.25">
      <c r="A2290">
        <v>133340</v>
      </c>
      <c r="B2290" t="s">
        <v>430</v>
      </c>
      <c r="C2290" t="s">
        <v>392</v>
      </c>
      <c r="D2290" t="s">
        <v>393</v>
      </c>
      <c r="E2290" t="s">
        <v>394</v>
      </c>
      <c r="F2290" s="1">
        <v>43658.48946759259</v>
      </c>
      <c r="G2290">
        <v>6</v>
      </c>
      <c r="H2290">
        <v>40.92</v>
      </c>
      <c r="I2290">
        <v>245.52</v>
      </c>
      <c r="J2290">
        <v>30</v>
      </c>
      <c r="K2290" t="s">
        <v>17</v>
      </c>
      <c r="L2290">
        <v>2019</v>
      </c>
      <c r="M2290">
        <v>7</v>
      </c>
    </row>
    <row r="2291" spans="1:13" x14ac:dyDescent="0.25">
      <c r="A2291">
        <v>133340</v>
      </c>
      <c r="B2291" t="s">
        <v>430</v>
      </c>
      <c r="C2291" t="s">
        <v>392</v>
      </c>
      <c r="D2291" t="s">
        <v>393</v>
      </c>
      <c r="E2291" t="s">
        <v>394</v>
      </c>
      <c r="F2291" s="1">
        <v>43672.422152777777</v>
      </c>
      <c r="G2291">
        <v>10</v>
      </c>
      <c r="H2291">
        <v>40.92</v>
      </c>
      <c r="I2291">
        <v>409.2</v>
      </c>
      <c r="J2291">
        <v>30</v>
      </c>
      <c r="K2291" t="s">
        <v>17</v>
      </c>
      <c r="L2291">
        <v>2019</v>
      </c>
      <c r="M2291">
        <v>7</v>
      </c>
    </row>
    <row r="2292" spans="1:13" x14ac:dyDescent="0.25">
      <c r="A2292">
        <v>133340</v>
      </c>
      <c r="B2292" t="s">
        <v>430</v>
      </c>
      <c r="C2292" t="s">
        <v>392</v>
      </c>
      <c r="D2292" t="s">
        <v>393</v>
      </c>
      <c r="E2292" t="s">
        <v>394</v>
      </c>
      <c r="F2292" s="1">
        <v>43742.503379629627</v>
      </c>
      <c r="G2292">
        <v>10</v>
      </c>
      <c r="H2292">
        <v>41.8</v>
      </c>
      <c r="I2292">
        <v>418</v>
      </c>
      <c r="J2292">
        <v>30</v>
      </c>
      <c r="K2292" t="s">
        <v>17</v>
      </c>
      <c r="L2292">
        <v>2019</v>
      </c>
      <c r="M2292">
        <v>10</v>
      </c>
    </row>
    <row r="2293" spans="1:13" x14ac:dyDescent="0.25">
      <c r="A2293">
        <v>133340</v>
      </c>
      <c r="B2293" t="s">
        <v>430</v>
      </c>
      <c r="C2293" t="s">
        <v>392</v>
      </c>
      <c r="D2293" t="s">
        <v>393</v>
      </c>
      <c r="E2293" t="s">
        <v>394</v>
      </c>
      <c r="F2293" s="1">
        <v>43788.53402777778</v>
      </c>
      <c r="G2293">
        <v>4</v>
      </c>
      <c r="H2293">
        <v>41.8</v>
      </c>
      <c r="I2293">
        <v>167.2</v>
      </c>
      <c r="J2293">
        <v>30</v>
      </c>
      <c r="K2293" t="s">
        <v>17</v>
      </c>
      <c r="L2293">
        <v>2019</v>
      </c>
      <c r="M2293">
        <v>11</v>
      </c>
    </row>
    <row r="2294" spans="1:13" x14ac:dyDescent="0.25">
      <c r="A2294">
        <v>133340</v>
      </c>
      <c r="B2294" t="s">
        <v>430</v>
      </c>
      <c r="C2294" t="s">
        <v>392</v>
      </c>
      <c r="D2294" t="s">
        <v>393</v>
      </c>
      <c r="E2294" t="s">
        <v>394</v>
      </c>
      <c r="F2294" s="1">
        <v>43822.473263888889</v>
      </c>
      <c r="G2294">
        <v>4</v>
      </c>
      <c r="H2294">
        <v>41.8</v>
      </c>
      <c r="I2294">
        <v>167.2</v>
      </c>
      <c r="J2294">
        <v>30</v>
      </c>
      <c r="K2294" t="s">
        <v>17</v>
      </c>
      <c r="L2294">
        <v>2019</v>
      </c>
      <c r="M2294">
        <v>12</v>
      </c>
    </row>
    <row r="2295" spans="1:13" x14ac:dyDescent="0.25">
      <c r="A2295">
        <v>169417</v>
      </c>
      <c r="B2295" t="s">
        <v>431</v>
      </c>
      <c r="C2295" t="s">
        <v>14</v>
      </c>
      <c r="D2295" t="s">
        <v>15</v>
      </c>
      <c r="E2295" t="s">
        <v>130</v>
      </c>
      <c r="F2295" s="1">
        <v>43143.376828703702</v>
      </c>
      <c r="G2295">
        <v>1</v>
      </c>
      <c r="H2295">
        <v>104.27</v>
      </c>
      <c r="I2295">
        <v>104.27</v>
      </c>
      <c r="J2295">
        <v>30</v>
      </c>
      <c r="K2295" t="s">
        <v>17</v>
      </c>
      <c r="L2295">
        <v>2018</v>
      </c>
      <c r="M2295">
        <v>2</v>
      </c>
    </row>
    <row r="2296" spans="1:13" x14ac:dyDescent="0.25">
      <c r="A2296">
        <v>169417</v>
      </c>
      <c r="B2296" t="s">
        <v>431</v>
      </c>
      <c r="C2296" t="s">
        <v>14</v>
      </c>
      <c r="D2296" t="s">
        <v>15</v>
      </c>
      <c r="E2296" t="s">
        <v>130</v>
      </c>
      <c r="F2296" s="1">
        <v>43262.332800925928</v>
      </c>
      <c r="G2296">
        <v>1</v>
      </c>
      <c r="H2296">
        <v>104.27</v>
      </c>
      <c r="I2296">
        <v>104.27</v>
      </c>
      <c r="J2296">
        <v>30</v>
      </c>
      <c r="K2296" t="s">
        <v>17</v>
      </c>
      <c r="L2296">
        <v>2018</v>
      </c>
      <c r="M2296">
        <v>6</v>
      </c>
    </row>
    <row r="2297" spans="1:13" x14ac:dyDescent="0.25">
      <c r="A2297">
        <v>169418</v>
      </c>
      <c r="B2297" t="s">
        <v>432</v>
      </c>
      <c r="C2297" t="s">
        <v>14</v>
      </c>
      <c r="D2297" t="s">
        <v>15</v>
      </c>
      <c r="E2297" t="s">
        <v>130</v>
      </c>
      <c r="F2297" s="1">
        <v>43626.380173611113</v>
      </c>
      <c r="G2297">
        <v>1</v>
      </c>
      <c r="H2297">
        <v>135.15</v>
      </c>
      <c r="I2297">
        <v>135.15</v>
      </c>
      <c r="J2297">
        <v>30</v>
      </c>
      <c r="K2297" t="s">
        <v>17</v>
      </c>
      <c r="L2297">
        <v>2019</v>
      </c>
      <c r="M2297">
        <v>6</v>
      </c>
    </row>
    <row r="2298" spans="1:13" x14ac:dyDescent="0.25">
      <c r="A2298">
        <v>102478</v>
      </c>
      <c r="B2298" t="s">
        <v>433</v>
      </c>
      <c r="C2298" t="s">
        <v>14</v>
      </c>
      <c r="D2298" t="s">
        <v>54</v>
      </c>
      <c r="E2298" t="s">
        <v>130</v>
      </c>
      <c r="F2298" s="1">
        <v>43104.510972222219</v>
      </c>
      <c r="G2298">
        <v>2</v>
      </c>
      <c r="H2298">
        <v>77.08</v>
      </c>
      <c r="I2298">
        <v>154.16</v>
      </c>
      <c r="J2298">
        <v>30</v>
      </c>
      <c r="K2298" t="s">
        <v>17</v>
      </c>
      <c r="L2298">
        <v>2018</v>
      </c>
      <c r="M2298">
        <v>1</v>
      </c>
    </row>
    <row r="2299" spans="1:13" x14ac:dyDescent="0.25">
      <c r="A2299">
        <v>208694</v>
      </c>
      <c r="B2299" t="s">
        <v>434</v>
      </c>
      <c r="C2299" t="s">
        <v>14</v>
      </c>
      <c r="D2299" t="s">
        <v>54</v>
      </c>
      <c r="E2299" t="s">
        <v>130</v>
      </c>
      <c r="F2299" s="1">
        <v>43175.486238425925</v>
      </c>
      <c r="G2299">
        <v>1</v>
      </c>
      <c r="H2299">
        <v>40.25</v>
      </c>
      <c r="I2299">
        <v>40.25</v>
      </c>
      <c r="J2299">
        <v>30</v>
      </c>
      <c r="K2299" t="s">
        <v>17</v>
      </c>
      <c r="L2299">
        <v>2018</v>
      </c>
      <c r="M2299">
        <v>3</v>
      </c>
    </row>
    <row r="2300" spans="1:13" x14ac:dyDescent="0.25">
      <c r="A2300">
        <v>102477</v>
      </c>
      <c r="B2300" t="s">
        <v>434</v>
      </c>
      <c r="C2300" t="s">
        <v>14</v>
      </c>
      <c r="D2300" t="s">
        <v>54</v>
      </c>
      <c r="E2300" t="s">
        <v>130</v>
      </c>
      <c r="F2300" s="1">
        <v>43304.490428240744</v>
      </c>
      <c r="G2300">
        <v>1</v>
      </c>
      <c r="H2300">
        <v>40.25</v>
      </c>
      <c r="I2300">
        <v>40.25</v>
      </c>
      <c r="J2300">
        <v>30</v>
      </c>
      <c r="K2300" t="s">
        <v>17</v>
      </c>
      <c r="L2300">
        <v>2018</v>
      </c>
      <c r="M2300">
        <v>7</v>
      </c>
    </row>
    <row r="2301" spans="1:13" x14ac:dyDescent="0.25">
      <c r="A2301">
        <v>102477</v>
      </c>
      <c r="B2301" t="s">
        <v>434</v>
      </c>
      <c r="C2301" t="s">
        <v>14</v>
      </c>
      <c r="D2301" t="s">
        <v>54</v>
      </c>
      <c r="E2301" t="s">
        <v>130</v>
      </c>
      <c r="F2301" s="1">
        <v>43370.436168981483</v>
      </c>
      <c r="G2301">
        <v>1</v>
      </c>
      <c r="H2301">
        <v>40.25</v>
      </c>
      <c r="I2301">
        <v>40.25</v>
      </c>
      <c r="J2301">
        <v>30</v>
      </c>
      <c r="K2301" t="s">
        <v>17</v>
      </c>
      <c r="L2301">
        <v>2018</v>
      </c>
      <c r="M2301">
        <v>9</v>
      </c>
    </row>
    <row r="2302" spans="1:13" x14ac:dyDescent="0.25">
      <c r="A2302">
        <v>102478</v>
      </c>
      <c r="B2302" t="s">
        <v>433</v>
      </c>
      <c r="C2302" t="s">
        <v>14</v>
      </c>
      <c r="D2302" t="s">
        <v>54</v>
      </c>
      <c r="E2302" t="s">
        <v>130</v>
      </c>
      <c r="F2302" s="1">
        <v>43507.558113425926</v>
      </c>
      <c r="G2302">
        <v>1</v>
      </c>
      <c r="H2302">
        <v>77.08</v>
      </c>
      <c r="I2302">
        <v>77.08</v>
      </c>
      <c r="J2302">
        <v>30</v>
      </c>
      <c r="K2302" t="s">
        <v>17</v>
      </c>
      <c r="L2302">
        <v>2019</v>
      </c>
      <c r="M2302">
        <v>2</v>
      </c>
    </row>
    <row r="2303" spans="1:13" x14ac:dyDescent="0.25">
      <c r="A2303">
        <v>846346</v>
      </c>
      <c r="B2303" t="s">
        <v>435</v>
      </c>
      <c r="C2303" t="s">
        <v>14</v>
      </c>
      <c r="D2303" t="s">
        <v>15</v>
      </c>
      <c r="E2303" t="s">
        <v>81</v>
      </c>
      <c r="F2303" s="1">
        <v>43131.50403935185</v>
      </c>
      <c r="G2303">
        <v>1</v>
      </c>
      <c r="H2303">
        <v>115.57</v>
      </c>
      <c r="I2303">
        <v>115.57</v>
      </c>
      <c r="J2303">
        <v>30</v>
      </c>
      <c r="K2303" t="s">
        <v>17</v>
      </c>
      <c r="L2303">
        <v>2018</v>
      </c>
      <c r="M2303">
        <v>1</v>
      </c>
    </row>
    <row r="2304" spans="1:13" x14ac:dyDescent="0.25">
      <c r="A2304">
        <v>846346</v>
      </c>
      <c r="B2304" t="s">
        <v>435</v>
      </c>
      <c r="C2304" t="s">
        <v>14</v>
      </c>
      <c r="D2304" t="s">
        <v>15</v>
      </c>
      <c r="E2304" t="s">
        <v>81</v>
      </c>
      <c r="F2304" s="1">
        <v>43360.518125000002</v>
      </c>
      <c r="G2304">
        <v>2</v>
      </c>
      <c r="H2304">
        <v>112.21</v>
      </c>
      <c r="I2304">
        <v>224.42</v>
      </c>
      <c r="J2304">
        <v>30</v>
      </c>
      <c r="K2304" t="s">
        <v>17</v>
      </c>
      <c r="L2304">
        <v>2018</v>
      </c>
      <c r="M2304">
        <v>9</v>
      </c>
    </row>
    <row r="2305" spans="1:13" x14ac:dyDescent="0.25">
      <c r="A2305">
        <v>846346</v>
      </c>
      <c r="B2305" t="s">
        <v>435</v>
      </c>
      <c r="C2305" t="s">
        <v>14</v>
      </c>
      <c r="D2305" t="s">
        <v>15</v>
      </c>
      <c r="E2305" t="s">
        <v>81</v>
      </c>
      <c r="F2305" s="1">
        <v>43509.532141203701</v>
      </c>
      <c r="G2305">
        <v>2</v>
      </c>
      <c r="H2305">
        <v>117.51</v>
      </c>
      <c r="I2305">
        <v>235.02</v>
      </c>
      <c r="J2305">
        <v>30</v>
      </c>
      <c r="K2305" t="s">
        <v>17</v>
      </c>
      <c r="L2305">
        <v>2019</v>
      </c>
      <c r="M2305">
        <v>2</v>
      </c>
    </row>
    <row r="2306" spans="1:13" x14ac:dyDescent="0.25">
      <c r="A2306">
        <v>846346</v>
      </c>
      <c r="B2306" t="s">
        <v>435</v>
      </c>
      <c r="C2306" t="s">
        <v>14</v>
      </c>
      <c r="D2306" t="s">
        <v>15</v>
      </c>
      <c r="E2306" t="s">
        <v>81</v>
      </c>
      <c r="F2306" s="1">
        <v>43546.534722222219</v>
      </c>
      <c r="G2306">
        <v>2</v>
      </c>
      <c r="H2306">
        <v>117.51</v>
      </c>
      <c r="I2306">
        <v>235.02</v>
      </c>
      <c r="J2306">
        <v>30</v>
      </c>
      <c r="K2306" t="s">
        <v>17</v>
      </c>
      <c r="L2306">
        <v>2019</v>
      </c>
      <c r="M2306">
        <v>3</v>
      </c>
    </row>
    <row r="2307" spans="1:13" x14ac:dyDescent="0.25">
      <c r="A2307">
        <v>846346</v>
      </c>
      <c r="B2307" t="s">
        <v>435</v>
      </c>
      <c r="C2307" t="s">
        <v>14</v>
      </c>
      <c r="D2307" t="s">
        <v>15</v>
      </c>
      <c r="E2307" t="s">
        <v>81</v>
      </c>
      <c r="F2307" s="1">
        <v>43700.449201388888</v>
      </c>
      <c r="G2307">
        <v>1</v>
      </c>
      <c r="H2307">
        <v>123.3</v>
      </c>
      <c r="I2307">
        <v>123.3</v>
      </c>
      <c r="J2307">
        <v>30</v>
      </c>
      <c r="K2307" t="s">
        <v>17</v>
      </c>
      <c r="L2307">
        <v>2019</v>
      </c>
      <c r="M2307">
        <v>8</v>
      </c>
    </row>
    <row r="2308" spans="1:13" x14ac:dyDescent="0.25">
      <c r="A2308">
        <v>101807</v>
      </c>
      <c r="B2308" t="s">
        <v>436</v>
      </c>
      <c r="C2308" t="s">
        <v>14</v>
      </c>
      <c r="D2308" t="s">
        <v>15</v>
      </c>
      <c r="E2308" t="s">
        <v>437</v>
      </c>
      <c r="F2308" s="1">
        <v>43210.544131944444</v>
      </c>
      <c r="G2308">
        <v>1</v>
      </c>
      <c r="H2308">
        <v>747.15</v>
      </c>
      <c r="I2308">
        <v>747.15</v>
      </c>
      <c r="J2308">
        <v>30</v>
      </c>
      <c r="K2308" t="s">
        <v>17</v>
      </c>
      <c r="L2308">
        <v>2018</v>
      </c>
      <c r="M2308">
        <v>4</v>
      </c>
    </row>
    <row r="2309" spans="1:13" x14ac:dyDescent="0.25">
      <c r="A2309">
        <v>101807</v>
      </c>
      <c r="B2309" t="s">
        <v>436</v>
      </c>
      <c r="C2309" t="s">
        <v>14</v>
      </c>
      <c r="D2309" t="s">
        <v>15</v>
      </c>
      <c r="E2309" t="s">
        <v>437</v>
      </c>
      <c r="F2309" s="1">
        <v>43259.507280092592</v>
      </c>
      <c r="G2309">
        <v>1</v>
      </c>
      <c r="H2309">
        <v>747.15</v>
      </c>
      <c r="I2309">
        <v>747.15</v>
      </c>
      <c r="J2309">
        <v>30</v>
      </c>
      <c r="K2309" t="s">
        <v>17</v>
      </c>
      <c r="L2309">
        <v>2018</v>
      </c>
      <c r="M2309">
        <v>6</v>
      </c>
    </row>
    <row r="2310" spans="1:13" x14ac:dyDescent="0.25">
      <c r="A2310">
        <v>101807</v>
      </c>
      <c r="B2310" t="s">
        <v>436</v>
      </c>
      <c r="C2310" t="s">
        <v>14</v>
      </c>
      <c r="D2310" t="s">
        <v>15</v>
      </c>
      <c r="E2310" t="s">
        <v>437</v>
      </c>
      <c r="F2310" s="1">
        <v>43265.533530092594</v>
      </c>
      <c r="G2310">
        <v>2</v>
      </c>
      <c r="H2310">
        <v>747.15</v>
      </c>
      <c r="I2310">
        <v>1494.3</v>
      </c>
      <c r="J2310">
        <v>30</v>
      </c>
      <c r="K2310" t="s">
        <v>17</v>
      </c>
      <c r="L2310">
        <v>2018</v>
      </c>
      <c r="M2310">
        <v>6</v>
      </c>
    </row>
    <row r="2311" spans="1:13" x14ac:dyDescent="0.25">
      <c r="A2311">
        <v>101807</v>
      </c>
      <c r="B2311" t="s">
        <v>436</v>
      </c>
      <c r="C2311" t="s">
        <v>14</v>
      </c>
      <c r="D2311" t="s">
        <v>15</v>
      </c>
      <c r="E2311" t="s">
        <v>437</v>
      </c>
      <c r="F2311" s="1">
        <v>43266.546909722223</v>
      </c>
      <c r="G2311">
        <v>2</v>
      </c>
      <c r="H2311">
        <v>747.15</v>
      </c>
      <c r="I2311">
        <v>1494.3</v>
      </c>
      <c r="J2311">
        <v>30</v>
      </c>
      <c r="K2311" t="s">
        <v>17</v>
      </c>
      <c r="L2311">
        <v>2018</v>
      </c>
      <c r="M2311">
        <v>6</v>
      </c>
    </row>
    <row r="2312" spans="1:13" x14ac:dyDescent="0.25">
      <c r="A2312">
        <v>101807</v>
      </c>
      <c r="B2312" t="s">
        <v>436</v>
      </c>
      <c r="C2312" t="s">
        <v>14</v>
      </c>
      <c r="D2312" t="s">
        <v>15</v>
      </c>
      <c r="E2312" t="s">
        <v>437</v>
      </c>
      <c r="F2312" s="1">
        <v>43269.391782407409</v>
      </c>
      <c r="G2312">
        <v>1</v>
      </c>
      <c r="H2312">
        <v>747.15</v>
      </c>
      <c r="I2312">
        <v>747.15</v>
      </c>
      <c r="J2312">
        <v>30</v>
      </c>
      <c r="K2312" t="s">
        <v>17</v>
      </c>
      <c r="L2312">
        <v>2018</v>
      </c>
      <c r="M2312">
        <v>6</v>
      </c>
    </row>
    <row r="2313" spans="1:13" x14ac:dyDescent="0.25">
      <c r="A2313">
        <v>101807</v>
      </c>
      <c r="B2313" t="s">
        <v>436</v>
      </c>
      <c r="C2313" t="s">
        <v>14</v>
      </c>
      <c r="D2313" t="s">
        <v>15</v>
      </c>
      <c r="E2313" t="s">
        <v>437</v>
      </c>
      <c r="F2313" s="1">
        <v>43301.574965277781</v>
      </c>
      <c r="G2313">
        <v>1</v>
      </c>
      <c r="H2313">
        <v>747.15</v>
      </c>
      <c r="I2313">
        <v>747.15</v>
      </c>
      <c r="J2313">
        <v>30</v>
      </c>
      <c r="K2313" t="s">
        <v>17</v>
      </c>
      <c r="L2313">
        <v>2018</v>
      </c>
      <c r="M2313">
        <v>7</v>
      </c>
    </row>
    <row r="2314" spans="1:13" x14ac:dyDescent="0.25">
      <c r="A2314">
        <v>101807</v>
      </c>
      <c r="B2314" t="s">
        <v>436</v>
      </c>
      <c r="C2314" t="s">
        <v>14</v>
      </c>
      <c r="D2314" t="s">
        <v>15</v>
      </c>
      <c r="E2314" t="s">
        <v>437</v>
      </c>
      <c r="F2314" s="1">
        <v>43301.574965277781</v>
      </c>
      <c r="G2314">
        <v>1</v>
      </c>
      <c r="H2314">
        <v>748.01</v>
      </c>
      <c r="I2314">
        <v>748.01</v>
      </c>
      <c r="J2314">
        <v>30</v>
      </c>
      <c r="K2314" t="s">
        <v>17</v>
      </c>
      <c r="L2314">
        <v>2018</v>
      </c>
      <c r="M2314">
        <v>7</v>
      </c>
    </row>
    <row r="2315" spans="1:13" x14ac:dyDescent="0.25">
      <c r="A2315">
        <v>101807</v>
      </c>
      <c r="B2315" t="s">
        <v>436</v>
      </c>
      <c r="C2315" t="s">
        <v>14</v>
      </c>
      <c r="D2315" t="s">
        <v>15</v>
      </c>
      <c r="E2315" t="s">
        <v>437</v>
      </c>
      <c r="F2315" s="1">
        <v>43427.393194444441</v>
      </c>
      <c r="G2315">
        <v>2</v>
      </c>
      <c r="H2315">
        <v>749.06</v>
      </c>
      <c r="I2315">
        <v>1498.12</v>
      </c>
      <c r="J2315">
        <v>30</v>
      </c>
      <c r="K2315" t="s">
        <v>17</v>
      </c>
      <c r="L2315">
        <v>2018</v>
      </c>
      <c r="M2315">
        <v>11</v>
      </c>
    </row>
    <row r="2316" spans="1:13" x14ac:dyDescent="0.25">
      <c r="A2316">
        <v>101807</v>
      </c>
      <c r="B2316" t="s">
        <v>436</v>
      </c>
      <c r="C2316" t="s">
        <v>14</v>
      </c>
      <c r="D2316" t="s">
        <v>15</v>
      </c>
      <c r="E2316" t="s">
        <v>437</v>
      </c>
      <c r="F2316" s="1">
        <v>43427.393194444441</v>
      </c>
      <c r="G2316">
        <v>1</v>
      </c>
      <c r="H2316">
        <v>749.06</v>
      </c>
      <c r="I2316">
        <v>749.06</v>
      </c>
      <c r="J2316">
        <v>30</v>
      </c>
      <c r="K2316" t="s">
        <v>17</v>
      </c>
      <c r="L2316">
        <v>2018</v>
      </c>
      <c r="M2316">
        <v>11</v>
      </c>
    </row>
    <row r="2317" spans="1:13" x14ac:dyDescent="0.25">
      <c r="A2317">
        <v>101807</v>
      </c>
      <c r="B2317" t="s">
        <v>436</v>
      </c>
      <c r="C2317" t="s">
        <v>14</v>
      </c>
      <c r="D2317" t="s">
        <v>15</v>
      </c>
      <c r="E2317" t="s">
        <v>437</v>
      </c>
      <c r="F2317" s="1">
        <v>43504.442199074074</v>
      </c>
      <c r="G2317">
        <v>2</v>
      </c>
      <c r="H2317">
        <v>749.06</v>
      </c>
      <c r="I2317">
        <v>1498.12</v>
      </c>
      <c r="J2317">
        <v>30</v>
      </c>
      <c r="K2317" t="s">
        <v>17</v>
      </c>
      <c r="L2317">
        <v>2019</v>
      </c>
      <c r="M2317">
        <v>2</v>
      </c>
    </row>
    <row r="2318" spans="1:13" x14ac:dyDescent="0.25">
      <c r="A2318">
        <v>101807</v>
      </c>
      <c r="B2318" t="s">
        <v>436</v>
      </c>
      <c r="C2318" t="s">
        <v>14</v>
      </c>
      <c r="D2318" t="s">
        <v>15</v>
      </c>
      <c r="E2318" t="s">
        <v>437</v>
      </c>
      <c r="F2318" s="1">
        <v>43504.491168981483</v>
      </c>
      <c r="G2318">
        <v>1</v>
      </c>
      <c r="H2318">
        <v>749.06</v>
      </c>
      <c r="I2318">
        <v>749.06</v>
      </c>
      <c r="J2318">
        <v>30</v>
      </c>
      <c r="K2318" t="s">
        <v>17</v>
      </c>
      <c r="L2318">
        <v>2019</v>
      </c>
      <c r="M2318">
        <v>2</v>
      </c>
    </row>
    <row r="2319" spans="1:13" x14ac:dyDescent="0.25">
      <c r="A2319">
        <v>101807</v>
      </c>
      <c r="B2319" t="s">
        <v>436</v>
      </c>
      <c r="C2319" t="s">
        <v>14</v>
      </c>
      <c r="D2319" t="s">
        <v>15</v>
      </c>
      <c r="E2319" t="s">
        <v>437</v>
      </c>
      <c r="F2319" s="1">
        <v>43504.491168981483</v>
      </c>
      <c r="G2319">
        <v>1</v>
      </c>
      <c r="H2319">
        <v>768.43</v>
      </c>
      <c r="I2319">
        <v>768.43</v>
      </c>
      <c r="J2319">
        <v>30</v>
      </c>
      <c r="K2319" t="s">
        <v>17</v>
      </c>
      <c r="L2319">
        <v>2019</v>
      </c>
      <c r="M2319">
        <v>2</v>
      </c>
    </row>
    <row r="2320" spans="1:13" x14ac:dyDescent="0.25">
      <c r="A2320">
        <v>101807</v>
      </c>
      <c r="B2320" t="s">
        <v>436</v>
      </c>
      <c r="C2320" t="s">
        <v>14</v>
      </c>
      <c r="D2320" t="s">
        <v>15</v>
      </c>
      <c r="E2320" t="s">
        <v>437</v>
      </c>
      <c r="F2320" s="1">
        <v>43504.491168981483</v>
      </c>
      <c r="G2320">
        <v>1</v>
      </c>
      <c r="H2320">
        <v>749.06</v>
      </c>
      <c r="I2320">
        <v>749.06</v>
      </c>
      <c r="J2320">
        <v>30</v>
      </c>
      <c r="K2320" t="s">
        <v>17</v>
      </c>
      <c r="L2320">
        <v>2019</v>
      </c>
      <c r="M2320">
        <v>2</v>
      </c>
    </row>
    <row r="2321" spans="1:13" x14ac:dyDescent="0.25">
      <c r="A2321">
        <v>101807</v>
      </c>
      <c r="B2321" t="s">
        <v>436</v>
      </c>
      <c r="C2321" t="s">
        <v>14</v>
      </c>
      <c r="D2321" t="s">
        <v>15</v>
      </c>
      <c r="E2321" t="s">
        <v>437</v>
      </c>
      <c r="F2321" s="1">
        <v>43595.565949074073</v>
      </c>
      <c r="G2321">
        <v>3</v>
      </c>
      <c r="H2321">
        <v>768.43</v>
      </c>
      <c r="I2321">
        <v>2305.29</v>
      </c>
      <c r="J2321">
        <v>30</v>
      </c>
      <c r="K2321" t="s">
        <v>17</v>
      </c>
      <c r="L2321">
        <v>2019</v>
      </c>
      <c r="M2321">
        <v>5</v>
      </c>
    </row>
    <row r="2322" spans="1:13" x14ac:dyDescent="0.25">
      <c r="A2322">
        <v>117011</v>
      </c>
      <c r="B2322" t="s">
        <v>438</v>
      </c>
      <c r="C2322" t="s">
        <v>14</v>
      </c>
      <c r="D2322" t="s">
        <v>15</v>
      </c>
      <c r="E2322" t="s">
        <v>437</v>
      </c>
      <c r="F2322" s="1">
        <v>43105.526562500003</v>
      </c>
      <c r="G2322">
        <v>4</v>
      </c>
      <c r="H2322">
        <v>145.63999999999999</v>
      </c>
      <c r="I2322">
        <v>582.55999999999995</v>
      </c>
      <c r="J2322">
        <v>30</v>
      </c>
      <c r="K2322" t="s">
        <v>17</v>
      </c>
      <c r="L2322">
        <v>2018</v>
      </c>
      <c r="M2322">
        <v>1</v>
      </c>
    </row>
    <row r="2323" spans="1:13" x14ac:dyDescent="0.25">
      <c r="A2323">
        <v>117011</v>
      </c>
      <c r="B2323" t="s">
        <v>438</v>
      </c>
      <c r="C2323" t="s">
        <v>14</v>
      </c>
      <c r="D2323" t="s">
        <v>15</v>
      </c>
      <c r="E2323" t="s">
        <v>437</v>
      </c>
      <c r="F2323" s="1">
        <v>43119.539548611108</v>
      </c>
      <c r="G2323">
        <v>3</v>
      </c>
      <c r="H2323">
        <v>145.63999999999999</v>
      </c>
      <c r="I2323">
        <v>436.92</v>
      </c>
      <c r="J2323">
        <v>30</v>
      </c>
      <c r="K2323" t="s">
        <v>17</v>
      </c>
      <c r="L2323">
        <v>2018</v>
      </c>
      <c r="M2323">
        <v>1</v>
      </c>
    </row>
    <row r="2324" spans="1:13" x14ac:dyDescent="0.25">
      <c r="A2324">
        <v>117011</v>
      </c>
      <c r="B2324" t="s">
        <v>438</v>
      </c>
      <c r="C2324" t="s">
        <v>14</v>
      </c>
      <c r="D2324" t="s">
        <v>15</v>
      </c>
      <c r="E2324" t="s">
        <v>437</v>
      </c>
      <c r="F2324" s="1">
        <v>43153.304120370369</v>
      </c>
      <c r="G2324">
        <v>2</v>
      </c>
      <c r="H2324">
        <v>145.49</v>
      </c>
      <c r="I2324">
        <v>290.98</v>
      </c>
      <c r="J2324">
        <v>30</v>
      </c>
      <c r="K2324" t="s">
        <v>17</v>
      </c>
      <c r="L2324">
        <v>2018</v>
      </c>
      <c r="M2324">
        <v>2</v>
      </c>
    </row>
    <row r="2325" spans="1:13" x14ac:dyDescent="0.25">
      <c r="A2325">
        <v>117011</v>
      </c>
      <c r="B2325" t="s">
        <v>438</v>
      </c>
      <c r="C2325" t="s">
        <v>14</v>
      </c>
      <c r="D2325" t="s">
        <v>15</v>
      </c>
      <c r="E2325" t="s">
        <v>437</v>
      </c>
      <c r="F2325" s="1">
        <v>43154.567754629628</v>
      </c>
      <c r="G2325">
        <v>3</v>
      </c>
      <c r="H2325">
        <v>145.49</v>
      </c>
      <c r="I2325">
        <v>436.47</v>
      </c>
      <c r="J2325">
        <v>30</v>
      </c>
      <c r="K2325" t="s">
        <v>17</v>
      </c>
      <c r="L2325">
        <v>2018</v>
      </c>
      <c r="M2325">
        <v>2</v>
      </c>
    </row>
    <row r="2326" spans="1:13" x14ac:dyDescent="0.25">
      <c r="A2326">
        <v>117011</v>
      </c>
      <c r="B2326" t="s">
        <v>438</v>
      </c>
      <c r="C2326" t="s">
        <v>14</v>
      </c>
      <c r="D2326" t="s">
        <v>15</v>
      </c>
      <c r="E2326" t="s">
        <v>437</v>
      </c>
      <c r="F2326" s="1">
        <v>43258.523935185185</v>
      </c>
      <c r="G2326">
        <v>1</v>
      </c>
      <c r="H2326">
        <v>145.49</v>
      </c>
      <c r="I2326">
        <v>145.49</v>
      </c>
      <c r="J2326">
        <v>30</v>
      </c>
      <c r="K2326" t="s">
        <v>17</v>
      </c>
      <c r="L2326">
        <v>2018</v>
      </c>
      <c r="M2326">
        <v>6</v>
      </c>
    </row>
    <row r="2327" spans="1:13" x14ac:dyDescent="0.25">
      <c r="A2327">
        <v>117011</v>
      </c>
      <c r="B2327" t="s">
        <v>438</v>
      </c>
      <c r="C2327" t="s">
        <v>14</v>
      </c>
      <c r="D2327" t="s">
        <v>15</v>
      </c>
      <c r="E2327" t="s">
        <v>437</v>
      </c>
      <c r="F2327" s="1">
        <v>43262.491759259261</v>
      </c>
      <c r="G2327">
        <v>3</v>
      </c>
      <c r="H2327">
        <v>145.49</v>
      </c>
      <c r="I2327">
        <v>436.47</v>
      </c>
      <c r="J2327">
        <v>30</v>
      </c>
      <c r="K2327" t="s">
        <v>17</v>
      </c>
      <c r="L2327">
        <v>2018</v>
      </c>
      <c r="M2327">
        <v>6</v>
      </c>
    </row>
    <row r="2328" spans="1:13" x14ac:dyDescent="0.25">
      <c r="A2328">
        <v>117011</v>
      </c>
      <c r="B2328" t="s">
        <v>438</v>
      </c>
      <c r="C2328" t="s">
        <v>14</v>
      </c>
      <c r="D2328" t="s">
        <v>15</v>
      </c>
      <c r="E2328" t="s">
        <v>437</v>
      </c>
      <c r="F2328" s="1">
        <v>43266.528599537036</v>
      </c>
      <c r="G2328">
        <v>2</v>
      </c>
      <c r="H2328">
        <v>145.49</v>
      </c>
      <c r="I2328">
        <v>290.98</v>
      </c>
      <c r="J2328">
        <v>30</v>
      </c>
      <c r="K2328" t="s">
        <v>17</v>
      </c>
      <c r="L2328">
        <v>2018</v>
      </c>
      <c r="M2328">
        <v>6</v>
      </c>
    </row>
    <row r="2329" spans="1:13" x14ac:dyDescent="0.25">
      <c r="A2329">
        <v>117011</v>
      </c>
      <c r="B2329" t="s">
        <v>438</v>
      </c>
      <c r="C2329" t="s">
        <v>14</v>
      </c>
      <c r="D2329" t="s">
        <v>15</v>
      </c>
      <c r="E2329" t="s">
        <v>437</v>
      </c>
      <c r="F2329" s="1">
        <v>43273.425856481481</v>
      </c>
      <c r="G2329">
        <v>3</v>
      </c>
      <c r="H2329">
        <v>145.49</v>
      </c>
      <c r="I2329">
        <v>436.47</v>
      </c>
      <c r="J2329">
        <v>30</v>
      </c>
      <c r="K2329" t="s">
        <v>17</v>
      </c>
      <c r="L2329">
        <v>2018</v>
      </c>
      <c r="M2329">
        <v>6</v>
      </c>
    </row>
    <row r="2330" spans="1:13" x14ac:dyDescent="0.25">
      <c r="A2330">
        <v>117011</v>
      </c>
      <c r="B2330" t="s">
        <v>438</v>
      </c>
      <c r="C2330" t="s">
        <v>14</v>
      </c>
      <c r="D2330" t="s">
        <v>15</v>
      </c>
      <c r="E2330" t="s">
        <v>437</v>
      </c>
      <c r="F2330" s="1">
        <v>43280.357569444444</v>
      </c>
      <c r="G2330">
        <v>3</v>
      </c>
      <c r="H2330">
        <v>145.49</v>
      </c>
      <c r="I2330">
        <v>436.47</v>
      </c>
      <c r="J2330">
        <v>30</v>
      </c>
      <c r="K2330" t="s">
        <v>17</v>
      </c>
      <c r="L2330">
        <v>2018</v>
      </c>
      <c r="M2330">
        <v>6</v>
      </c>
    </row>
    <row r="2331" spans="1:13" x14ac:dyDescent="0.25">
      <c r="A2331">
        <v>117011</v>
      </c>
      <c r="B2331" t="s">
        <v>438</v>
      </c>
      <c r="C2331" t="s">
        <v>14</v>
      </c>
      <c r="D2331" t="s">
        <v>15</v>
      </c>
      <c r="E2331" t="s">
        <v>437</v>
      </c>
      <c r="F2331" s="1">
        <v>43305.362812500003</v>
      </c>
      <c r="G2331">
        <v>3</v>
      </c>
      <c r="H2331">
        <v>145.28</v>
      </c>
      <c r="I2331">
        <v>435.84</v>
      </c>
      <c r="J2331">
        <v>30</v>
      </c>
      <c r="K2331" t="s">
        <v>17</v>
      </c>
      <c r="L2331">
        <v>2018</v>
      </c>
      <c r="M2331">
        <v>7</v>
      </c>
    </row>
    <row r="2332" spans="1:13" x14ac:dyDescent="0.25">
      <c r="A2332">
        <v>117011</v>
      </c>
      <c r="B2332" t="s">
        <v>438</v>
      </c>
      <c r="C2332" t="s">
        <v>14</v>
      </c>
      <c r="D2332" t="s">
        <v>15</v>
      </c>
      <c r="E2332" t="s">
        <v>437</v>
      </c>
      <c r="F2332" s="1">
        <v>43308.350104166668</v>
      </c>
      <c r="G2332">
        <v>2</v>
      </c>
      <c r="H2332">
        <v>145.28</v>
      </c>
      <c r="I2332">
        <v>290.56</v>
      </c>
      <c r="J2332">
        <v>30</v>
      </c>
      <c r="K2332" t="s">
        <v>17</v>
      </c>
      <c r="L2332">
        <v>2018</v>
      </c>
      <c r="M2332">
        <v>7</v>
      </c>
    </row>
    <row r="2333" spans="1:13" x14ac:dyDescent="0.25">
      <c r="A2333">
        <v>117011</v>
      </c>
      <c r="B2333" t="s">
        <v>438</v>
      </c>
      <c r="C2333" t="s">
        <v>14</v>
      </c>
      <c r="D2333" t="s">
        <v>15</v>
      </c>
      <c r="E2333" t="s">
        <v>437</v>
      </c>
      <c r="F2333" s="1">
        <v>43311.386689814812</v>
      </c>
      <c r="G2333">
        <v>2</v>
      </c>
      <c r="H2333">
        <v>145.28</v>
      </c>
      <c r="I2333">
        <v>290.56</v>
      </c>
      <c r="J2333">
        <v>30</v>
      </c>
      <c r="K2333" t="s">
        <v>17</v>
      </c>
      <c r="L2333">
        <v>2018</v>
      </c>
      <c r="M2333">
        <v>7</v>
      </c>
    </row>
    <row r="2334" spans="1:13" x14ac:dyDescent="0.25">
      <c r="A2334">
        <v>117011</v>
      </c>
      <c r="B2334" t="s">
        <v>438</v>
      </c>
      <c r="C2334" t="s">
        <v>14</v>
      </c>
      <c r="D2334" t="s">
        <v>15</v>
      </c>
      <c r="E2334" t="s">
        <v>437</v>
      </c>
      <c r="F2334" s="1">
        <v>43311.530358796299</v>
      </c>
      <c r="G2334">
        <v>2</v>
      </c>
      <c r="H2334">
        <v>145.28</v>
      </c>
      <c r="I2334">
        <v>290.56</v>
      </c>
      <c r="J2334">
        <v>30</v>
      </c>
      <c r="K2334" t="s">
        <v>17</v>
      </c>
      <c r="L2334">
        <v>2018</v>
      </c>
      <c r="M2334">
        <v>7</v>
      </c>
    </row>
    <row r="2335" spans="1:13" x14ac:dyDescent="0.25">
      <c r="A2335">
        <v>117011</v>
      </c>
      <c r="B2335" t="s">
        <v>438</v>
      </c>
      <c r="C2335" t="s">
        <v>14</v>
      </c>
      <c r="D2335" t="s">
        <v>15</v>
      </c>
      <c r="E2335" t="s">
        <v>437</v>
      </c>
      <c r="F2335" s="1">
        <v>43315.562835648147</v>
      </c>
      <c r="G2335">
        <v>1</v>
      </c>
      <c r="H2335">
        <v>145.28</v>
      </c>
      <c r="I2335">
        <v>145.28</v>
      </c>
      <c r="J2335">
        <v>30</v>
      </c>
      <c r="K2335" t="s">
        <v>17</v>
      </c>
      <c r="L2335">
        <v>2018</v>
      </c>
      <c r="M2335">
        <v>8</v>
      </c>
    </row>
    <row r="2336" spans="1:13" x14ac:dyDescent="0.25">
      <c r="A2336">
        <v>117011</v>
      </c>
      <c r="B2336" t="s">
        <v>438</v>
      </c>
      <c r="C2336" t="s">
        <v>14</v>
      </c>
      <c r="D2336" t="s">
        <v>15</v>
      </c>
      <c r="E2336" t="s">
        <v>437</v>
      </c>
      <c r="F2336" s="1">
        <v>43336.533645833333</v>
      </c>
      <c r="G2336">
        <v>2</v>
      </c>
      <c r="H2336">
        <v>145.28</v>
      </c>
      <c r="I2336">
        <v>290.56</v>
      </c>
      <c r="J2336">
        <v>30</v>
      </c>
      <c r="K2336" t="s">
        <v>17</v>
      </c>
      <c r="L2336">
        <v>2018</v>
      </c>
      <c r="M2336">
        <v>8</v>
      </c>
    </row>
    <row r="2337" spans="1:13" x14ac:dyDescent="0.25">
      <c r="A2337">
        <v>117011</v>
      </c>
      <c r="B2337" t="s">
        <v>438</v>
      </c>
      <c r="C2337" t="s">
        <v>14</v>
      </c>
      <c r="D2337" t="s">
        <v>15</v>
      </c>
      <c r="E2337" t="s">
        <v>437</v>
      </c>
      <c r="F2337" s="1">
        <v>43385.515196759261</v>
      </c>
      <c r="G2337">
        <v>3</v>
      </c>
      <c r="H2337">
        <v>145.28</v>
      </c>
      <c r="I2337">
        <v>435.84</v>
      </c>
      <c r="J2337">
        <v>30</v>
      </c>
      <c r="K2337" t="s">
        <v>17</v>
      </c>
      <c r="L2337">
        <v>2018</v>
      </c>
      <c r="M2337">
        <v>10</v>
      </c>
    </row>
    <row r="2338" spans="1:13" x14ac:dyDescent="0.25">
      <c r="A2338">
        <v>117011</v>
      </c>
      <c r="B2338" t="s">
        <v>438</v>
      </c>
      <c r="C2338" t="s">
        <v>14</v>
      </c>
      <c r="D2338" t="s">
        <v>15</v>
      </c>
      <c r="E2338" t="s">
        <v>437</v>
      </c>
      <c r="F2338" s="1">
        <v>43413.552384259259</v>
      </c>
      <c r="G2338">
        <v>3</v>
      </c>
      <c r="H2338">
        <v>145.28</v>
      </c>
      <c r="I2338">
        <v>435.84</v>
      </c>
      <c r="J2338">
        <v>30</v>
      </c>
      <c r="K2338" t="s">
        <v>17</v>
      </c>
      <c r="L2338">
        <v>2018</v>
      </c>
      <c r="M2338">
        <v>11</v>
      </c>
    </row>
    <row r="2339" spans="1:13" x14ac:dyDescent="0.25">
      <c r="A2339">
        <v>117011</v>
      </c>
      <c r="B2339" t="s">
        <v>438</v>
      </c>
      <c r="C2339" t="s">
        <v>14</v>
      </c>
      <c r="D2339" t="s">
        <v>15</v>
      </c>
      <c r="E2339" t="s">
        <v>437</v>
      </c>
      <c r="F2339" s="1">
        <v>43413.555428240739</v>
      </c>
      <c r="G2339">
        <v>3</v>
      </c>
      <c r="H2339">
        <v>145.28</v>
      </c>
      <c r="I2339">
        <v>435.84</v>
      </c>
      <c r="J2339">
        <v>30</v>
      </c>
      <c r="K2339" t="s">
        <v>17</v>
      </c>
      <c r="L2339">
        <v>2018</v>
      </c>
      <c r="M2339">
        <v>11</v>
      </c>
    </row>
    <row r="2340" spans="1:13" x14ac:dyDescent="0.25">
      <c r="A2340">
        <v>117011</v>
      </c>
      <c r="B2340" t="s">
        <v>438</v>
      </c>
      <c r="C2340" t="s">
        <v>14</v>
      </c>
      <c r="D2340" t="s">
        <v>15</v>
      </c>
      <c r="E2340" t="s">
        <v>437</v>
      </c>
      <c r="F2340" s="1">
        <v>43413.584016203706</v>
      </c>
      <c r="G2340">
        <v>2</v>
      </c>
      <c r="H2340">
        <v>145.28</v>
      </c>
      <c r="I2340">
        <v>290.56</v>
      </c>
      <c r="J2340">
        <v>30</v>
      </c>
      <c r="K2340" t="s">
        <v>17</v>
      </c>
      <c r="L2340">
        <v>2018</v>
      </c>
      <c r="M2340">
        <v>11</v>
      </c>
    </row>
    <row r="2341" spans="1:13" x14ac:dyDescent="0.25">
      <c r="A2341">
        <v>117011</v>
      </c>
      <c r="B2341" t="s">
        <v>438</v>
      </c>
      <c r="C2341" t="s">
        <v>14</v>
      </c>
      <c r="D2341" t="s">
        <v>15</v>
      </c>
      <c r="E2341" t="s">
        <v>437</v>
      </c>
      <c r="F2341" s="1">
        <v>43486.50141203704</v>
      </c>
      <c r="G2341">
        <v>1</v>
      </c>
      <c r="H2341">
        <v>145.5</v>
      </c>
      <c r="I2341">
        <v>145.5</v>
      </c>
      <c r="J2341">
        <v>30</v>
      </c>
      <c r="K2341" t="s">
        <v>17</v>
      </c>
      <c r="L2341">
        <v>2019</v>
      </c>
      <c r="M2341">
        <v>1</v>
      </c>
    </row>
    <row r="2342" spans="1:13" x14ac:dyDescent="0.25">
      <c r="A2342">
        <v>117011</v>
      </c>
      <c r="B2342" t="s">
        <v>438</v>
      </c>
      <c r="C2342" t="s">
        <v>14</v>
      </c>
      <c r="D2342" t="s">
        <v>15</v>
      </c>
      <c r="E2342" t="s">
        <v>437</v>
      </c>
      <c r="F2342" s="1">
        <v>43490.390914351854</v>
      </c>
      <c r="G2342">
        <v>3</v>
      </c>
      <c r="H2342">
        <v>145.5</v>
      </c>
      <c r="I2342">
        <v>436.5</v>
      </c>
      <c r="J2342">
        <v>30</v>
      </c>
      <c r="K2342" t="s">
        <v>17</v>
      </c>
      <c r="L2342">
        <v>2019</v>
      </c>
      <c r="M2342">
        <v>1</v>
      </c>
    </row>
    <row r="2343" spans="1:13" x14ac:dyDescent="0.25">
      <c r="A2343">
        <v>117011</v>
      </c>
      <c r="B2343" t="s">
        <v>438</v>
      </c>
      <c r="C2343" t="s">
        <v>14</v>
      </c>
      <c r="D2343" t="s">
        <v>15</v>
      </c>
      <c r="E2343" t="s">
        <v>437</v>
      </c>
      <c r="F2343" s="1">
        <v>43560.533796296295</v>
      </c>
      <c r="G2343">
        <v>1</v>
      </c>
      <c r="H2343">
        <v>145.5</v>
      </c>
      <c r="I2343">
        <v>145.5</v>
      </c>
      <c r="J2343">
        <v>30</v>
      </c>
      <c r="K2343" t="s">
        <v>17</v>
      </c>
      <c r="L2343">
        <v>2019</v>
      </c>
      <c r="M2343">
        <v>4</v>
      </c>
    </row>
    <row r="2344" spans="1:13" x14ac:dyDescent="0.25">
      <c r="A2344">
        <v>117011</v>
      </c>
      <c r="B2344" t="s">
        <v>438</v>
      </c>
      <c r="C2344" t="s">
        <v>14</v>
      </c>
      <c r="D2344" t="s">
        <v>15</v>
      </c>
      <c r="E2344" t="s">
        <v>437</v>
      </c>
      <c r="F2344" s="1">
        <v>43677.491909722223</v>
      </c>
      <c r="G2344">
        <v>2</v>
      </c>
      <c r="H2344">
        <v>145.19</v>
      </c>
      <c r="I2344">
        <v>290.38</v>
      </c>
      <c r="J2344">
        <v>30</v>
      </c>
      <c r="K2344" t="s">
        <v>17</v>
      </c>
      <c r="L2344">
        <v>2019</v>
      </c>
      <c r="M2344">
        <v>7</v>
      </c>
    </row>
    <row r="2345" spans="1:13" x14ac:dyDescent="0.25">
      <c r="A2345">
        <v>117011</v>
      </c>
      <c r="B2345" t="s">
        <v>438</v>
      </c>
      <c r="C2345" t="s">
        <v>14</v>
      </c>
      <c r="D2345" t="s">
        <v>15</v>
      </c>
      <c r="E2345" t="s">
        <v>437</v>
      </c>
      <c r="F2345" s="1">
        <v>43684.537349537037</v>
      </c>
      <c r="G2345">
        <v>1</v>
      </c>
      <c r="H2345">
        <v>145.19</v>
      </c>
      <c r="I2345">
        <v>145.19</v>
      </c>
      <c r="J2345">
        <v>30</v>
      </c>
      <c r="K2345" t="s">
        <v>17</v>
      </c>
      <c r="L2345">
        <v>2019</v>
      </c>
      <c r="M2345">
        <v>8</v>
      </c>
    </row>
    <row r="2346" spans="1:13" x14ac:dyDescent="0.25">
      <c r="A2346">
        <v>117011</v>
      </c>
      <c r="B2346" t="s">
        <v>438</v>
      </c>
      <c r="C2346" t="s">
        <v>14</v>
      </c>
      <c r="D2346" t="s">
        <v>15</v>
      </c>
      <c r="E2346" t="s">
        <v>437</v>
      </c>
      <c r="F2346" s="1">
        <v>43686.398553240739</v>
      </c>
      <c r="G2346">
        <v>3</v>
      </c>
      <c r="H2346">
        <v>145.19</v>
      </c>
      <c r="I2346">
        <v>435.57</v>
      </c>
      <c r="J2346">
        <v>30</v>
      </c>
      <c r="K2346" t="s">
        <v>17</v>
      </c>
      <c r="L2346">
        <v>2019</v>
      </c>
      <c r="M2346">
        <v>8</v>
      </c>
    </row>
    <row r="2347" spans="1:13" x14ac:dyDescent="0.25">
      <c r="A2347">
        <v>117011</v>
      </c>
      <c r="B2347" t="s">
        <v>438</v>
      </c>
      <c r="C2347" t="s">
        <v>14</v>
      </c>
      <c r="D2347" t="s">
        <v>15</v>
      </c>
      <c r="E2347" t="s">
        <v>437</v>
      </c>
      <c r="F2347" s="1">
        <v>43697.571342592593</v>
      </c>
      <c r="G2347">
        <v>1</v>
      </c>
      <c r="H2347">
        <v>145.19</v>
      </c>
      <c r="I2347">
        <v>145.19</v>
      </c>
      <c r="J2347">
        <v>30</v>
      </c>
      <c r="K2347" t="s">
        <v>17</v>
      </c>
      <c r="L2347">
        <v>2019</v>
      </c>
      <c r="M2347">
        <v>8</v>
      </c>
    </row>
    <row r="2348" spans="1:13" x14ac:dyDescent="0.25">
      <c r="A2348">
        <v>117011</v>
      </c>
      <c r="B2348" t="s">
        <v>438</v>
      </c>
      <c r="C2348" t="s">
        <v>14</v>
      </c>
      <c r="D2348" t="s">
        <v>15</v>
      </c>
      <c r="E2348" t="s">
        <v>437</v>
      </c>
      <c r="F2348" s="1">
        <v>43698.545312499999</v>
      </c>
      <c r="G2348">
        <v>5</v>
      </c>
      <c r="H2348">
        <v>145.19</v>
      </c>
      <c r="I2348">
        <v>725.95</v>
      </c>
      <c r="J2348">
        <v>30</v>
      </c>
      <c r="K2348" t="s">
        <v>17</v>
      </c>
      <c r="L2348">
        <v>2019</v>
      </c>
      <c r="M2348">
        <v>8</v>
      </c>
    </row>
    <row r="2349" spans="1:13" x14ac:dyDescent="0.25">
      <c r="A2349">
        <v>117011</v>
      </c>
      <c r="B2349" t="s">
        <v>438</v>
      </c>
      <c r="C2349" t="s">
        <v>14</v>
      </c>
      <c r="D2349" t="s">
        <v>15</v>
      </c>
      <c r="E2349" t="s">
        <v>437</v>
      </c>
      <c r="F2349" s="1">
        <v>43710.503553240742</v>
      </c>
      <c r="G2349">
        <v>5</v>
      </c>
      <c r="H2349">
        <v>145.19</v>
      </c>
      <c r="I2349">
        <v>725.95</v>
      </c>
      <c r="J2349">
        <v>30</v>
      </c>
      <c r="K2349" t="s">
        <v>17</v>
      </c>
      <c r="L2349">
        <v>2019</v>
      </c>
      <c r="M2349">
        <v>9</v>
      </c>
    </row>
    <row r="2350" spans="1:13" x14ac:dyDescent="0.25">
      <c r="A2350">
        <v>117011</v>
      </c>
      <c r="B2350" t="s">
        <v>438</v>
      </c>
      <c r="C2350" t="s">
        <v>14</v>
      </c>
      <c r="D2350" t="s">
        <v>15</v>
      </c>
      <c r="E2350" t="s">
        <v>437</v>
      </c>
      <c r="F2350" s="1">
        <v>43791.560682870368</v>
      </c>
      <c r="G2350">
        <v>1</v>
      </c>
      <c r="H2350">
        <v>145</v>
      </c>
      <c r="I2350">
        <v>145</v>
      </c>
      <c r="J2350">
        <v>30</v>
      </c>
      <c r="K2350" t="s">
        <v>17</v>
      </c>
      <c r="L2350">
        <v>2019</v>
      </c>
      <c r="M2350">
        <v>11</v>
      </c>
    </row>
    <row r="2351" spans="1:13" x14ac:dyDescent="0.25">
      <c r="A2351">
        <v>168860</v>
      </c>
      <c r="B2351" t="s">
        <v>439</v>
      </c>
      <c r="C2351" t="s">
        <v>30</v>
      </c>
      <c r="D2351" t="s">
        <v>31</v>
      </c>
      <c r="E2351" t="s">
        <v>440</v>
      </c>
      <c r="F2351" s="1">
        <v>43252.366168981483</v>
      </c>
      <c r="G2351">
        <v>1</v>
      </c>
      <c r="H2351">
        <v>28965.49</v>
      </c>
      <c r="I2351">
        <v>28965.49</v>
      </c>
      <c r="J2351">
        <v>30</v>
      </c>
      <c r="K2351" t="s">
        <v>17</v>
      </c>
      <c r="L2351">
        <v>2018</v>
      </c>
      <c r="M2351">
        <v>6</v>
      </c>
    </row>
    <row r="2352" spans="1:13" x14ac:dyDescent="0.25">
      <c r="A2352">
        <v>64942</v>
      </c>
      <c r="B2352" t="s">
        <v>441</v>
      </c>
      <c r="C2352" t="s">
        <v>198</v>
      </c>
      <c r="D2352" t="s">
        <v>15</v>
      </c>
      <c r="E2352" t="s">
        <v>442</v>
      </c>
      <c r="F2352" s="1">
        <v>43105.515104166669</v>
      </c>
      <c r="G2352">
        <v>1</v>
      </c>
      <c r="H2352">
        <v>2113.96</v>
      </c>
      <c r="I2352">
        <v>2113.96</v>
      </c>
      <c r="J2352">
        <v>30</v>
      </c>
      <c r="K2352" t="s">
        <v>17</v>
      </c>
      <c r="L2352">
        <v>2018</v>
      </c>
      <c r="M2352">
        <v>1</v>
      </c>
    </row>
    <row r="2353" spans="1:13" x14ac:dyDescent="0.25">
      <c r="A2353">
        <v>64942</v>
      </c>
      <c r="B2353" t="s">
        <v>441</v>
      </c>
      <c r="C2353" t="s">
        <v>198</v>
      </c>
      <c r="D2353" t="s">
        <v>15</v>
      </c>
      <c r="E2353" t="s">
        <v>442</v>
      </c>
      <c r="F2353" s="1">
        <v>43112.404328703706</v>
      </c>
      <c r="G2353">
        <v>2</v>
      </c>
      <c r="H2353">
        <v>2113.96</v>
      </c>
      <c r="I2353">
        <v>4227.92</v>
      </c>
      <c r="J2353">
        <v>30</v>
      </c>
      <c r="K2353" t="s">
        <v>17</v>
      </c>
      <c r="L2353">
        <v>2018</v>
      </c>
      <c r="M2353">
        <v>1</v>
      </c>
    </row>
    <row r="2354" spans="1:13" x14ac:dyDescent="0.25">
      <c r="A2354">
        <v>64942</v>
      </c>
      <c r="B2354" t="s">
        <v>441</v>
      </c>
      <c r="C2354" t="s">
        <v>198</v>
      </c>
      <c r="D2354" t="s">
        <v>15</v>
      </c>
      <c r="E2354" t="s">
        <v>442</v>
      </c>
      <c r="F2354" s="1">
        <v>43125.548784722225</v>
      </c>
      <c r="G2354">
        <v>1</v>
      </c>
      <c r="H2354">
        <v>2113.96</v>
      </c>
      <c r="I2354">
        <v>2113.96</v>
      </c>
      <c r="J2354">
        <v>30</v>
      </c>
      <c r="K2354" t="s">
        <v>17</v>
      </c>
      <c r="L2354">
        <v>2018</v>
      </c>
      <c r="M2354">
        <v>1</v>
      </c>
    </row>
    <row r="2355" spans="1:13" x14ac:dyDescent="0.25">
      <c r="A2355">
        <v>64942</v>
      </c>
      <c r="B2355" t="s">
        <v>441</v>
      </c>
      <c r="C2355" t="s">
        <v>198</v>
      </c>
      <c r="D2355" t="s">
        <v>15</v>
      </c>
      <c r="E2355" t="s">
        <v>442</v>
      </c>
      <c r="F2355" s="1">
        <v>43126.487719907411</v>
      </c>
      <c r="G2355">
        <v>1</v>
      </c>
      <c r="H2355">
        <v>2113.96</v>
      </c>
      <c r="I2355">
        <v>2113.96</v>
      </c>
      <c r="J2355">
        <v>30</v>
      </c>
      <c r="K2355" t="s">
        <v>17</v>
      </c>
      <c r="L2355">
        <v>2018</v>
      </c>
      <c r="M2355">
        <v>1</v>
      </c>
    </row>
    <row r="2356" spans="1:13" x14ac:dyDescent="0.25">
      <c r="A2356">
        <v>64942</v>
      </c>
      <c r="B2356" t="s">
        <v>441</v>
      </c>
      <c r="C2356" t="s">
        <v>198</v>
      </c>
      <c r="D2356" t="s">
        <v>15</v>
      </c>
      <c r="E2356" t="s">
        <v>442</v>
      </c>
      <c r="F2356" s="1">
        <v>43133.496608796297</v>
      </c>
      <c r="G2356">
        <v>1</v>
      </c>
      <c r="H2356">
        <v>2113.75</v>
      </c>
      <c r="I2356">
        <v>2113.75</v>
      </c>
      <c r="J2356">
        <v>30</v>
      </c>
      <c r="K2356" t="s">
        <v>17</v>
      </c>
      <c r="L2356">
        <v>2018</v>
      </c>
      <c r="M2356">
        <v>2</v>
      </c>
    </row>
    <row r="2357" spans="1:13" x14ac:dyDescent="0.25">
      <c r="A2357">
        <v>64942</v>
      </c>
      <c r="B2357" t="s">
        <v>441</v>
      </c>
      <c r="C2357" t="s">
        <v>198</v>
      </c>
      <c r="D2357" t="s">
        <v>15</v>
      </c>
      <c r="E2357" t="s">
        <v>442</v>
      </c>
      <c r="F2357" s="1">
        <v>43153.304120370369</v>
      </c>
      <c r="G2357">
        <v>1</v>
      </c>
      <c r="H2357">
        <v>2113.75</v>
      </c>
      <c r="I2357">
        <v>2113.75</v>
      </c>
      <c r="J2357">
        <v>30</v>
      </c>
      <c r="K2357" t="s">
        <v>17</v>
      </c>
      <c r="L2357">
        <v>2018</v>
      </c>
      <c r="M2357">
        <v>2</v>
      </c>
    </row>
    <row r="2358" spans="1:13" x14ac:dyDescent="0.25">
      <c r="A2358">
        <v>64942</v>
      </c>
      <c r="B2358" t="s">
        <v>441</v>
      </c>
      <c r="C2358" t="s">
        <v>198</v>
      </c>
      <c r="D2358" t="s">
        <v>15</v>
      </c>
      <c r="E2358" t="s">
        <v>442</v>
      </c>
      <c r="F2358" s="1">
        <v>43154.567754629628</v>
      </c>
      <c r="G2358">
        <v>1</v>
      </c>
      <c r="H2358">
        <v>2113.75</v>
      </c>
      <c r="I2358">
        <v>2113.75</v>
      </c>
      <c r="J2358">
        <v>30</v>
      </c>
      <c r="K2358" t="s">
        <v>17</v>
      </c>
      <c r="L2358">
        <v>2018</v>
      </c>
      <c r="M2358">
        <v>2</v>
      </c>
    </row>
    <row r="2359" spans="1:13" x14ac:dyDescent="0.25">
      <c r="A2359">
        <v>64942</v>
      </c>
      <c r="B2359" t="s">
        <v>441</v>
      </c>
      <c r="C2359" t="s">
        <v>198</v>
      </c>
      <c r="D2359" t="s">
        <v>15</v>
      </c>
      <c r="E2359" t="s">
        <v>442</v>
      </c>
      <c r="F2359" s="1">
        <v>43154.567754629628</v>
      </c>
      <c r="G2359">
        <v>1</v>
      </c>
      <c r="H2359">
        <v>2113.75</v>
      </c>
      <c r="I2359">
        <v>2113.75</v>
      </c>
      <c r="J2359">
        <v>30</v>
      </c>
      <c r="K2359" t="s">
        <v>17</v>
      </c>
      <c r="L2359">
        <v>2018</v>
      </c>
      <c r="M2359">
        <v>2</v>
      </c>
    </row>
    <row r="2360" spans="1:13" x14ac:dyDescent="0.25">
      <c r="A2360">
        <v>64942</v>
      </c>
      <c r="B2360" t="s">
        <v>441</v>
      </c>
      <c r="C2360" t="s">
        <v>198</v>
      </c>
      <c r="D2360" t="s">
        <v>15</v>
      </c>
      <c r="E2360" t="s">
        <v>442</v>
      </c>
      <c r="F2360" s="1">
        <v>43167.483680555553</v>
      </c>
      <c r="G2360">
        <v>1</v>
      </c>
      <c r="H2360">
        <v>2113.75</v>
      </c>
      <c r="I2360">
        <v>2113.75</v>
      </c>
      <c r="J2360">
        <v>30</v>
      </c>
      <c r="K2360" t="s">
        <v>17</v>
      </c>
      <c r="L2360">
        <v>2018</v>
      </c>
      <c r="M2360">
        <v>3</v>
      </c>
    </row>
    <row r="2361" spans="1:13" x14ac:dyDescent="0.25">
      <c r="A2361">
        <v>64942</v>
      </c>
      <c r="B2361" t="s">
        <v>441</v>
      </c>
      <c r="C2361" t="s">
        <v>198</v>
      </c>
      <c r="D2361" t="s">
        <v>15</v>
      </c>
      <c r="E2361" t="s">
        <v>442</v>
      </c>
      <c r="F2361" s="1">
        <v>43175.440289351849</v>
      </c>
      <c r="G2361">
        <v>2</v>
      </c>
      <c r="H2361">
        <v>2113.75</v>
      </c>
      <c r="I2361">
        <v>4227.5</v>
      </c>
      <c r="J2361">
        <v>30</v>
      </c>
      <c r="K2361" t="s">
        <v>17</v>
      </c>
      <c r="L2361">
        <v>2018</v>
      </c>
      <c r="M2361">
        <v>3</v>
      </c>
    </row>
    <row r="2362" spans="1:13" x14ac:dyDescent="0.25">
      <c r="A2362">
        <v>64942</v>
      </c>
      <c r="B2362" t="s">
        <v>441</v>
      </c>
      <c r="C2362" t="s">
        <v>198</v>
      </c>
      <c r="D2362" t="s">
        <v>15</v>
      </c>
      <c r="E2362" t="s">
        <v>442</v>
      </c>
      <c r="F2362" s="1">
        <v>43187.522777777776</v>
      </c>
      <c r="G2362">
        <v>1</v>
      </c>
      <c r="H2362">
        <v>2113.75</v>
      </c>
      <c r="I2362">
        <v>2113.75</v>
      </c>
      <c r="J2362">
        <v>30</v>
      </c>
      <c r="K2362" t="s">
        <v>17</v>
      </c>
      <c r="L2362">
        <v>2018</v>
      </c>
      <c r="M2362">
        <v>3</v>
      </c>
    </row>
    <row r="2363" spans="1:13" x14ac:dyDescent="0.25">
      <c r="A2363">
        <v>64942</v>
      </c>
      <c r="B2363" t="s">
        <v>441</v>
      </c>
      <c r="C2363" t="s">
        <v>198</v>
      </c>
      <c r="D2363" t="s">
        <v>15</v>
      </c>
      <c r="E2363" t="s">
        <v>442</v>
      </c>
      <c r="F2363" s="1">
        <v>43208.490798611114</v>
      </c>
      <c r="G2363">
        <v>2</v>
      </c>
      <c r="H2363">
        <v>2113.75</v>
      </c>
      <c r="I2363">
        <v>4227.5</v>
      </c>
      <c r="J2363">
        <v>30</v>
      </c>
      <c r="K2363" t="s">
        <v>17</v>
      </c>
      <c r="L2363">
        <v>2018</v>
      </c>
      <c r="M2363">
        <v>4</v>
      </c>
    </row>
    <row r="2364" spans="1:13" x14ac:dyDescent="0.25">
      <c r="A2364">
        <v>64942</v>
      </c>
      <c r="B2364" t="s">
        <v>441</v>
      </c>
      <c r="C2364" t="s">
        <v>198</v>
      </c>
      <c r="D2364" t="s">
        <v>15</v>
      </c>
      <c r="E2364" t="s">
        <v>442</v>
      </c>
      <c r="F2364" s="1">
        <v>43230.511111111111</v>
      </c>
      <c r="G2364">
        <v>1</v>
      </c>
      <c r="H2364">
        <v>2113.75</v>
      </c>
      <c r="I2364">
        <v>2113.75</v>
      </c>
      <c r="J2364">
        <v>30</v>
      </c>
      <c r="K2364" t="s">
        <v>17</v>
      </c>
      <c r="L2364">
        <v>2018</v>
      </c>
      <c r="M2364">
        <v>5</v>
      </c>
    </row>
    <row r="2365" spans="1:13" x14ac:dyDescent="0.25">
      <c r="A2365">
        <v>64942</v>
      </c>
      <c r="B2365" t="s">
        <v>441</v>
      </c>
      <c r="C2365" t="s">
        <v>198</v>
      </c>
      <c r="D2365" t="s">
        <v>15</v>
      </c>
      <c r="E2365" t="s">
        <v>442</v>
      </c>
      <c r="F2365" s="1">
        <v>43237.396770833337</v>
      </c>
      <c r="G2365">
        <v>1</v>
      </c>
      <c r="H2365">
        <v>2113.75</v>
      </c>
      <c r="I2365">
        <v>2113.75</v>
      </c>
      <c r="J2365">
        <v>30</v>
      </c>
      <c r="K2365" t="s">
        <v>17</v>
      </c>
      <c r="L2365">
        <v>2018</v>
      </c>
      <c r="M2365">
        <v>5</v>
      </c>
    </row>
    <row r="2366" spans="1:13" x14ac:dyDescent="0.25">
      <c r="A2366">
        <v>64942</v>
      </c>
      <c r="B2366" t="s">
        <v>441</v>
      </c>
      <c r="C2366" t="s">
        <v>198</v>
      </c>
      <c r="D2366" t="s">
        <v>15</v>
      </c>
      <c r="E2366" t="s">
        <v>442</v>
      </c>
      <c r="F2366" s="1">
        <v>43318.50271990741</v>
      </c>
      <c r="G2366">
        <v>1</v>
      </c>
      <c r="H2366">
        <v>2113.75</v>
      </c>
      <c r="I2366">
        <v>2113.75</v>
      </c>
      <c r="J2366">
        <v>30</v>
      </c>
      <c r="K2366" t="s">
        <v>17</v>
      </c>
      <c r="L2366">
        <v>2018</v>
      </c>
      <c r="M2366">
        <v>8</v>
      </c>
    </row>
    <row r="2367" spans="1:13" x14ac:dyDescent="0.25">
      <c r="A2367">
        <v>64942</v>
      </c>
      <c r="B2367" t="s">
        <v>441</v>
      </c>
      <c r="C2367" t="s">
        <v>198</v>
      </c>
      <c r="D2367" t="s">
        <v>15</v>
      </c>
      <c r="E2367" t="s">
        <v>442</v>
      </c>
      <c r="F2367" s="1">
        <v>43322.455011574071</v>
      </c>
      <c r="G2367">
        <v>1</v>
      </c>
      <c r="H2367">
        <v>2113.75</v>
      </c>
      <c r="I2367">
        <v>2113.75</v>
      </c>
      <c r="J2367">
        <v>30</v>
      </c>
      <c r="K2367" t="s">
        <v>17</v>
      </c>
      <c r="L2367">
        <v>2018</v>
      </c>
      <c r="M2367">
        <v>8</v>
      </c>
    </row>
    <row r="2368" spans="1:13" x14ac:dyDescent="0.25">
      <c r="A2368">
        <v>64942</v>
      </c>
      <c r="B2368" t="s">
        <v>441</v>
      </c>
      <c r="C2368" t="s">
        <v>198</v>
      </c>
      <c r="D2368" t="s">
        <v>15</v>
      </c>
      <c r="E2368" t="s">
        <v>442</v>
      </c>
      <c r="F2368" s="1">
        <v>43322.503518518519</v>
      </c>
      <c r="G2368">
        <v>2</v>
      </c>
      <c r="H2368">
        <v>2113.75</v>
      </c>
      <c r="I2368">
        <v>4227.5</v>
      </c>
      <c r="J2368">
        <v>30</v>
      </c>
      <c r="K2368" t="s">
        <v>17</v>
      </c>
      <c r="L2368">
        <v>2018</v>
      </c>
      <c r="M2368">
        <v>8</v>
      </c>
    </row>
    <row r="2369" spans="1:13" x14ac:dyDescent="0.25">
      <c r="A2369">
        <v>64942</v>
      </c>
      <c r="B2369" t="s">
        <v>441</v>
      </c>
      <c r="C2369" t="s">
        <v>198</v>
      </c>
      <c r="D2369" t="s">
        <v>15</v>
      </c>
      <c r="E2369" t="s">
        <v>442</v>
      </c>
      <c r="F2369" s="1">
        <v>43350.536041666666</v>
      </c>
      <c r="G2369">
        <v>1</v>
      </c>
      <c r="H2369">
        <v>2113.75</v>
      </c>
      <c r="I2369">
        <v>2113.75</v>
      </c>
      <c r="J2369">
        <v>30</v>
      </c>
      <c r="K2369" t="s">
        <v>17</v>
      </c>
      <c r="L2369">
        <v>2018</v>
      </c>
      <c r="M2369">
        <v>9</v>
      </c>
    </row>
    <row r="2370" spans="1:13" x14ac:dyDescent="0.25">
      <c r="A2370">
        <v>64942</v>
      </c>
      <c r="B2370" t="s">
        <v>441</v>
      </c>
      <c r="C2370" t="s">
        <v>198</v>
      </c>
      <c r="D2370" t="s">
        <v>15</v>
      </c>
      <c r="E2370" t="s">
        <v>442</v>
      </c>
      <c r="F2370" s="1">
        <v>43363.381921296299</v>
      </c>
      <c r="G2370">
        <v>2</v>
      </c>
      <c r="H2370">
        <v>2113.75</v>
      </c>
      <c r="I2370">
        <v>4227.5</v>
      </c>
      <c r="J2370">
        <v>30</v>
      </c>
      <c r="K2370" t="s">
        <v>17</v>
      </c>
      <c r="L2370">
        <v>2018</v>
      </c>
      <c r="M2370">
        <v>9</v>
      </c>
    </row>
    <row r="2371" spans="1:13" x14ac:dyDescent="0.25">
      <c r="A2371">
        <v>64942</v>
      </c>
      <c r="B2371" t="s">
        <v>441</v>
      </c>
      <c r="C2371" t="s">
        <v>198</v>
      </c>
      <c r="D2371" t="s">
        <v>15</v>
      </c>
      <c r="E2371" t="s">
        <v>442</v>
      </c>
      <c r="F2371" s="1">
        <v>43384.519259259258</v>
      </c>
      <c r="G2371">
        <v>1</v>
      </c>
      <c r="H2371">
        <v>2113.75</v>
      </c>
      <c r="I2371">
        <v>2113.75</v>
      </c>
      <c r="J2371">
        <v>30</v>
      </c>
      <c r="K2371" t="s">
        <v>17</v>
      </c>
      <c r="L2371">
        <v>2018</v>
      </c>
      <c r="M2371">
        <v>10</v>
      </c>
    </row>
    <row r="2372" spans="1:13" x14ac:dyDescent="0.25">
      <c r="A2372">
        <v>64942</v>
      </c>
      <c r="B2372" t="s">
        <v>441</v>
      </c>
      <c r="C2372" t="s">
        <v>198</v>
      </c>
      <c r="D2372" t="s">
        <v>15</v>
      </c>
      <c r="E2372" t="s">
        <v>442</v>
      </c>
      <c r="F2372" s="1">
        <v>43406.601331018515</v>
      </c>
      <c r="G2372">
        <v>1</v>
      </c>
      <c r="H2372">
        <v>2132.61</v>
      </c>
      <c r="I2372">
        <v>2132.61</v>
      </c>
      <c r="J2372">
        <v>30</v>
      </c>
      <c r="K2372" t="s">
        <v>17</v>
      </c>
      <c r="L2372">
        <v>2018</v>
      </c>
      <c r="M2372">
        <v>11</v>
      </c>
    </row>
    <row r="2373" spans="1:13" x14ac:dyDescent="0.25">
      <c r="A2373">
        <v>64942</v>
      </c>
      <c r="B2373" t="s">
        <v>441</v>
      </c>
      <c r="C2373" t="s">
        <v>198</v>
      </c>
      <c r="D2373" t="s">
        <v>15</v>
      </c>
      <c r="E2373" t="s">
        <v>442</v>
      </c>
      <c r="F2373" s="1">
        <v>43412.564976851849</v>
      </c>
      <c r="G2373">
        <v>1</v>
      </c>
      <c r="H2373">
        <v>2113.75</v>
      </c>
      <c r="I2373">
        <v>2113.75</v>
      </c>
      <c r="J2373">
        <v>30</v>
      </c>
      <c r="K2373" t="s">
        <v>17</v>
      </c>
      <c r="L2373">
        <v>2018</v>
      </c>
      <c r="M2373">
        <v>11</v>
      </c>
    </row>
    <row r="2374" spans="1:13" x14ac:dyDescent="0.25">
      <c r="A2374">
        <v>64942</v>
      </c>
      <c r="B2374" t="s">
        <v>441</v>
      </c>
      <c r="C2374" t="s">
        <v>198</v>
      </c>
      <c r="D2374" t="s">
        <v>15</v>
      </c>
      <c r="E2374" t="s">
        <v>442</v>
      </c>
      <c r="F2374" s="1">
        <v>43420.496296296296</v>
      </c>
      <c r="G2374">
        <v>2</v>
      </c>
      <c r="H2374">
        <v>2113.75</v>
      </c>
      <c r="I2374">
        <v>4227.5</v>
      </c>
      <c r="J2374">
        <v>30</v>
      </c>
      <c r="K2374" t="s">
        <v>17</v>
      </c>
      <c r="L2374">
        <v>2018</v>
      </c>
      <c r="M2374">
        <v>11</v>
      </c>
    </row>
    <row r="2375" spans="1:13" x14ac:dyDescent="0.25">
      <c r="A2375">
        <v>64942</v>
      </c>
      <c r="B2375" t="s">
        <v>441</v>
      </c>
      <c r="C2375" t="s">
        <v>198</v>
      </c>
      <c r="D2375" t="s">
        <v>15</v>
      </c>
      <c r="E2375" t="s">
        <v>442</v>
      </c>
      <c r="F2375" s="1">
        <v>43420.50509259259</v>
      </c>
      <c r="G2375">
        <v>1</v>
      </c>
      <c r="H2375">
        <v>2113.75</v>
      </c>
      <c r="I2375">
        <v>2113.75</v>
      </c>
      <c r="J2375">
        <v>30</v>
      </c>
      <c r="K2375" t="s">
        <v>17</v>
      </c>
      <c r="L2375">
        <v>2018</v>
      </c>
      <c r="M2375">
        <v>11</v>
      </c>
    </row>
    <row r="2376" spans="1:13" x14ac:dyDescent="0.25">
      <c r="A2376">
        <v>64942</v>
      </c>
      <c r="B2376" t="s">
        <v>441</v>
      </c>
      <c r="C2376" t="s">
        <v>198</v>
      </c>
      <c r="D2376" t="s">
        <v>15</v>
      </c>
      <c r="E2376" t="s">
        <v>442</v>
      </c>
      <c r="F2376" s="1">
        <v>43423.446030092593</v>
      </c>
      <c r="G2376">
        <v>1</v>
      </c>
      <c r="H2376">
        <v>2113.75</v>
      </c>
      <c r="I2376">
        <v>2113.75</v>
      </c>
      <c r="J2376">
        <v>30</v>
      </c>
      <c r="K2376" t="s">
        <v>17</v>
      </c>
      <c r="L2376">
        <v>2018</v>
      </c>
      <c r="M2376">
        <v>11</v>
      </c>
    </row>
    <row r="2377" spans="1:13" x14ac:dyDescent="0.25">
      <c r="A2377">
        <v>64942</v>
      </c>
      <c r="B2377" t="s">
        <v>441</v>
      </c>
      <c r="C2377" t="s">
        <v>198</v>
      </c>
      <c r="D2377" t="s">
        <v>15</v>
      </c>
      <c r="E2377" t="s">
        <v>442</v>
      </c>
      <c r="F2377" s="1">
        <v>43476.430138888885</v>
      </c>
      <c r="G2377">
        <v>2</v>
      </c>
      <c r="H2377">
        <v>2113.96</v>
      </c>
      <c r="I2377">
        <v>4227.92</v>
      </c>
      <c r="J2377">
        <v>30</v>
      </c>
      <c r="K2377" t="s">
        <v>17</v>
      </c>
      <c r="L2377">
        <v>2019</v>
      </c>
      <c r="M2377">
        <v>1</v>
      </c>
    </row>
    <row r="2378" spans="1:13" x14ac:dyDescent="0.25">
      <c r="A2378">
        <v>64942</v>
      </c>
      <c r="B2378" t="s">
        <v>441</v>
      </c>
      <c r="C2378" t="s">
        <v>198</v>
      </c>
      <c r="D2378" t="s">
        <v>15</v>
      </c>
      <c r="E2378" t="s">
        <v>442</v>
      </c>
      <c r="F2378" s="1">
        <v>43476.488009259258</v>
      </c>
      <c r="G2378">
        <v>1</v>
      </c>
      <c r="H2378">
        <v>2113.96</v>
      </c>
      <c r="I2378">
        <v>2113.96</v>
      </c>
      <c r="J2378">
        <v>30</v>
      </c>
      <c r="K2378" t="s">
        <v>17</v>
      </c>
      <c r="L2378">
        <v>2019</v>
      </c>
      <c r="M2378">
        <v>1</v>
      </c>
    </row>
    <row r="2379" spans="1:13" x14ac:dyDescent="0.25">
      <c r="A2379">
        <v>64942</v>
      </c>
      <c r="B2379" t="s">
        <v>441</v>
      </c>
      <c r="C2379" t="s">
        <v>198</v>
      </c>
      <c r="D2379" t="s">
        <v>15</v>
      </c>
      <c r="E2379" t="s">
        <v>442</v>
      </c>
      <c r="F2379" s="1">
        <v>43490.390914351854</v>
      </c>
      <c r="G2379">
        <v>2</v>
      </c>
      <c r="H2379">
        <v>2113.96</v>
      </c>
      <c r="I2379">
        <v>4227.92</v>
      </c>
      <c r="J2379">
        <v>30</v>
      </c>
      <c r="K2379" t="s">
        <v>17</v>
      </c>
      <c r="L2379">
        <v>2019</v>
      </c>
      <c r="M2379">
        <v>1</v>
      </c>
    </row>
    <row r="2380" spans="1:13" x14ac:dyDescent="0.25">
      <c r="A2380">
        <v>64942</v>
      </c>
      <c r="B2380" t="s">
        <v>441</v>
      </c>
      <c r="C2380" t="s">
        <v>198</v>
      </c>
      <c r="D2380" t="s">
        <v>15</v>
      </c>
      <c r="E2380" t="s">
        <v>442</v>
      </c>
      <c r="F2380" s="1">
        <v>43490.390914351854</v>
      </c>
      <c r="G2380">
        <v>1</v>
      </c>
      <c r="H2380">
        <v>2113.75</v>
      </c>
      <c r="I2380">
        <v>2113.75</v>
      </c>
      <c r="J2380">
        <v>30</v>
      </c>
      <c r="K2380" t="s">
        <v>17</v>
      </c>
      <c r="L2380">
        <v>2019</v>
      </c>
      <c r="M2380">
        <v>1</v>
      </c>
    </row>
    <row r="2381" spans="1:13" x14ac:dyDescent="0.25">
      <c r="A2381">
        <v>64942</v>
      </c>
      <c r="B2381" t="s">
        <v>441</v>
      </c>
      <c r="C2381" t="s">
        <v>198</v>
      </c>
      <c r="D2381" t="s">
        <v>15</v>
      </c>
      <c r="E2381" t="s">
        <v>442</v>
      </c>
      <c r="F2381" s="1">
        <v>43525.439375000002</v>
      </c>
      <c r="G2381">
        <v>3</v>
      </c>
      <c r="H2381">
        <v>2113.75</v>
      </c>
      <c r="I2381">
        <v>6341.25</v>
      </c>
      <c r="J2381">
        <v>30</v>
      </c>
      <c r="K2381" t="s">
        <v>17</v>
      </c>
      <c r="L2381">
        <v>2019</v>
      </c>
      <c r="M2381">
        <v>3</v>
      </c>
    </row>
    <row r="2382" spans="1:13" x14ac:dyDescent="0.25">
      <c r="A2382">
        <v>64942</v>
      </c>
      <c r="B2382" t="s">
        <v>441</v>
      </c>
      <c r="C2382" t="s">
        <v>198</v>
      </c>
      <c r="D2382" t="s">
        <v>15</v>
      </c>
      <c r="E2382" t="s">
        <v>442</v>
      </c>
      <c r="F2382" s="1">
        <v>43581.552071759259</v>
      </c>
      <c r="G2382">
        <v>2</v>
      </c>
      <c r="H2382">
        <v>2113.75</v>
      </c>
      <c r="I2382">
        <v>4227.5</v>
      </c>
      <c r="J2382">
        <v>30</v>
      </c>
      <c r="K2382" t="s">
        <v>17</v>
      </c>
      <c r="L2382">
        <v>2019</v>
      </c>
      <c r="M2382">
        <v>4</v>
      </c>
    </row>
    <row r="2383" spans="1:13" x14ac:dyDescent="0.25">
      <c r="A2383">
        <v>64942</v>
      </c>
      <c r="B2383" t="s">
        <v>441</v>
      </c>
      <c r="C2383" t="s">
        <v>198</v>
      </c>
      <c r="D2383" t="s">
        <v>15</v>
      </c>
      <c r="E2383" t="s">
        <v>442</v>
      </c>
      <c r="F2383" s="1">
        <v>43623.556597222225</v>
      </c>
      <c r="G2383">
        <v>2</v>
      </c>
      <c r="H2383">
        <v>2113.75</v>
      </c>
      <c r="I2383">
        <v>4227.5</v>
      </c>
      <c r="J2383">
        <v>30</v>
      </c>
      <c r="K2383" t="s">
        <v>17</v>
      </c>
      <c r="L2383">
        <v>2019</v>
      </c>
      <c r="M2383">
        <v>6</v>
      </c>
    </row>
    <row r="2384" spans="1:13" x14ac:dyDescent="0.25">
      <c r="A2384">
        <v>64942</v>
      </c>
      <c r="B2384" t="s">
        <v>441</v>
      </c>
      <c r="C2384" t="s">
        <v>198</v>
      </c>
      <c r="D2384" t="s">
        <v>15</v>
      </c>
      <c r="E2384" t="s">
        <v>442</v>
      </c>
      <c r="F2384" s="1">
        <v>43665.476944444446</v>
      </c>
      <c r="G2384">
        <v>1</v>
      </c>
      <c r="H2384">
        <v>2111.89</v>
      </c>
      <c r="I2384">
        <v>2111.89</v>
      </c>
      <c r="J2384">
        <v>30</v>
      </c>
      <c r="K2384" t="s">
        <v>17</v>
      </c>
      <c r="L2384">
        <v>2019</v>
      </c>
      <c r="M2384">
        <v>7</v>
      </c>
    </row>
    <row r="2385" spans="1:13" x14ac:dyDescent="0.25">
      <c r="A2385">
        <v>64942</v>
      </c>
      <c r="B2385" t="s">
        <v>441</v>
      </c>
      <c r="C2385" t="s">
        <v>198</v>
      </c>
      <c r="D2385" t="s">
        <v>15</v>
      </c>
      <c r="E2385" t="s">
        <v>442</v>
      </c>
      <c r="F2385" s="1">
        <v>43665.476944444446</v>
      </c>
      <c r="G2385">
        <v>1</v>
      </c>
      <c r="H2385">
        <v>2111.89</v>
      </c>
      <c r="I2385">
        <v>2111.89</v>
      </c>
      <c r="J2385">
        <v>30</v>
      </c>
      <c r="K2385" t="s">
        <v>17</v>
      </c>
      <c r="L2385">
        <v>2019</v>
      </c>
      <c r="M2385">
        <v>7</v>
      </c>
    </row>
    <row r="2386" spans="1:13" x14ac:dyDescent="0.25">
      <c r="A2386">
        <v>64942</v>
      </c>
      <c r="B2386" t="s">
        <v>441</v>
      </c>
      <c r="C2386" t="s">
        <v>198</v>
      </c>
      <c r="D2386" t="s">
        <v>15</v>
      </c>
      <c r="E2386" t="s">
        <v>442</v>
      </c>
      <c r="F2386" s="1">
        <v>43672.512962962966</v>
      </c>
      <c r="G2386">
        <v>1</v>
      </c>
      <c r="H2386">
        <v>2111.89</v>
      </c>
      <c r="I2386">
        <v>2111.89</v>
      </c>
      <c r="J2386">
        <v>30</v>
      </c>
      <c r="K2386" t="s">
        <v>17</v>
      </c>
      <c r="L2386">
        <v>2019</v>
      </c>
      <c r="M2386">
        <v>7</v>
      </c>
    </row>
    <row r="2387" spans="1:13" x14ac:dyDescent="0.25">
      <c r="A2387">
        <v>64942</v>
      </c>
      <c r="B2387" t="s">
        <v>441</v>
      </c>
      <c r="C2387" t="s">
        <v>198</v>
      </c>
      <c r="D2387" t="s">
        <v>15</v>
      </c>
      <c r="E2387" t="s">
        <v>442</v>
      </c>
      <c r="F2387" s="1">
        <v>43693.38108796296</v>
      </c>
      <c r="G2387">
        <v>2</v>
      </c>
      <c r="H2387">
        <v>2111.89</v>
      </c>
      <c r="I2387">
        <v>4223.78</v>
      </c>
      <c r="J2387">
        <v>30</v>
      </c>
      <c r="K2387" t="s">
        <v>17</v>
      </c>
      <c r="L2387">
        <v>2019</v>
      </c>
      <c r="M2387">
        <v>8</v>
      </c>
    </row>
    <row r="2388" spans="1:13" x14ac:dyDescent="0.25">
      <c r="A2388">
        <v>64942</v>
      </c>
      <c r="B2388" t="s">
        <v>441</v>
      </c>
      <c r="C2388" t="s">
        <v>198</v>
      </c>
      <c r="D2388" t="s">
        <v>15</v>
      </c>
      <c r="E2388" t="s">
        <v>442</v>
      </c>
      <c r="F2388" s="1">
        <v>43696.574490740742</v>
      </c>
      <c r="G2388">
        <v>1</v>
      </c>
      <c r="H2388">
        <v>2111.2600000000002</v>
      </c>
      <c r="I2388">
        <v>2111.2600000000002</v>
      </c>
      <c r="J2388">
        <v>30</v>
      </c>
      <c r="K2388" t="s">
        <v>17</v>
      </c>
      <c r="L2388">
        <v>2019</v>
      </c>
      <c r="M2388">
        <v>8</v>
      </c>
    </row>
    <row r="2389" spans="1:13" x14ac:dyDescent="0.25">
      <c r="A2389">
        <v>64942</v>
      </c>
      <c r="B2389" t="s">
        <v>441</v>
      </c>
      <c r="C2389" t="s">
        <v>198</v>
      </c>
      <c r="D2389" t="s">
        <v>15</v>
      </c>
      <c r="E2389" t="s">
        <v>442</v>
      </c>
      <c r="F2389" s="1">
        <v>43697.571342592593</v>
      </c>
      <c r="G2389">
        <v>1</v>
      </c>
      <c r="H2389">
        <v>2111.2600000000002</v>
      </c>
      <c r="I2389">
        <v>2111.2600000000002</v>
      </c>
      <c r="J2389">
        <v>30</v>
      </c>
      <c r="K2389" t="s">
        <v>17</v>
      </c>
      <c r="L2389">
        <v>2019</v>
      </c>
      <c r="M2389">
        <v>8</v>
      </c>
    </row>
    <row r="2390" spans="1:13" x14ac:dyDescent="0.25">
      <c r="A2390">
        <v>64942</v>
      </c>
      <c r="B2390" t="s">
        <v>441</v>
      </c>
      <c r="C2390" t="s">
        <v>198</v>
      </c>
      <c r="D2390" t="s">
        <v>15</v>
      </c>
      <c r="E2390" t="s">
        <v>442</v>
      </c>
      <c r="F2390" s="1">
        <v>43721.539502314816</v>
      </c>
      <c r="G2390">
        <v>1</v>
      </c>
      <c r="H2390">
        <v>2111.2600000000002</v>
      </c>
      <c r="I2390">
        <v>2111.2600000000002</v>
      </c>
      <c r="J2390">
        <v>30</v>
      </c>
      <c r="K2390" t="s">
        <v>17</v>
      </c>
      <c r="L2390">
        <v>2019</v>
      </c>
      <c r="M2390">
        <v>9</v>
      </c>
    </row>
    <row r="2391" spans="1:13" x14ac:dyDescent="0.25">
      <c r="A2391">
        <v>64942</v>
      </c>
      <c r="B2391" t="s">
        <v>441</v>
      </c>
      <c r="C2391" t="s">
        <v>198</v>
      </c>
      <c r="D2391" t="s">
        <v>15</v>
      </c>
      <c r="E2391" t="s">
        <v>442</v>
      </c>
      <c r="F2391" s="1">
        <v>43735.560115740744</v>
      </c>
      <c r="G2391">
        <v>2</v>
      </c>
      <c r="H2391">
        <v>2111.2600000000002</v>
      </c>
      <c r="I2391">
        <v>4222.5200000000004</v>
      </c>
      <c r="J2391">
        <v>30</v>
      </c>
      <c r="K2391" t="s">
        <v>17</v>
      </c>
      <c r="L2391">
        <v>2019</v>
      </c>
      <c r="M2391">
        <v>9</v>
      </c>
    </row>
    <row r="2392" spans="1:13" x14ac:dyDescent="0.25">
      <c r="A2392">
        <v>64942</v>
      </c>
      <c r="B2392" t="s">
        <v>441</v>
      </c>
      <c r="C2392" t="s">
        <v>198</v>
      </c>
      <c r="D2392" t="s">
        <v>15</v>
      </c>
      <c r="E2392" t="s">
        <v>442</v>
      </c>
      <c r="F2392" s="1">
        <v>43763.54928240741</v>
      </c>
      <c r="G2392">
        <v>1</v>
      </c>
      <c r="H2392">
        <v>2111.2600000000002</v>
      </c>
      <c r="I2392">
        <v>2111.2600000000002</v>
      </c>
      <c r="J2392">
        <v>30</v>
      </c>
      <c r="K2392" t="s">
        <v>17</v>
      </c>
      <c r="L2392">
        <v>2019</v>
      </c>
      <c r="M2392">
        <v>10</v>
      </c>
    </row>
    <row r="2393" spans="1:13" x14ac:dyDescent="0.25">
      <c r="A2393">
        <v>64942</v>
      </c>
      <c r="B2393" t="s">
        <v>441</v>
      </c>
      <c r="C2393" t="s">
        <v>198</v>
      </c>
      <c r="D2393" t="s">
        <v>15</v>
      </c>
      <c r="E2393" t="s">
        <v>442</v>
      </c>
      <c r="F2393" s="1">
        <v>43777.455763888887</v>
      </c>
      <c r="G2393">
        <v>1</v>
      </c>
      <c r="H2393">
        <v>2111.2600000000002</v>
      </c>
      <c r="I2393">
        <v>2111.2600000000002</v>
      </c>
      <c r="J2393">
        <v>30</v>
      </c>
      <c r="K2393" t="s">
        <v>17</v>
      </c>
      <c r="L2393">
        <v>2019</v>
      </c>
      <c r="M2393">
        <v>11</v>
      </c>
    </row>
    <row r="2394" spans="1:13" x14ac:dyDescent="0.25">
      <c r="A2394">
        <v>64942</v>
      </c>
      <c r="B2394" t="s">
        <v>441</v>
      </c>
      <c r="C2394" t="s">
        <v>198</v>
      </c>
      <c r="D2394" t="s">
        <v>15</v>
      </c>
      <c r="E2394" t="s">
        <v>442</v>
      </c>
      <c r="F2394" s="1">
        <v>43791.560682870368</v>
      </c>
      <c r="G2394">
        <v>1</v>
      </c>
      <c r="H2394">
        <v>2111.2600000000002</v>
      </c>
      <c r="I2394">
        <v>2111.2600000000002</v>
      </c>
      <c r="J2394">
        <v>30</v>
      </c>
      <c r="K2394" t="s">
        <v>17</v>
      </c>
      <c r="L2394">
        <v>2019</v>
      </c>
      <c r="M2394">
        <v>11</v>
      </c>
    </row>
    <row r="2395" spans="1:13" x14ac:dyDescent="0.25">
      <c r="A2395">
        <v>64942</v>
      </c>
      <c r="B2395" t="s">
        <v>441</v>
      </c>
      <c r="C2395" t="s">
        <v>198</v>
      </c>
      <c r="D2395" t="s">
        <v>15</v>
      </c>
      <c r="E2395" t="s">
        <v>442</v>
      </c>
      <c r="F2395" s="1">
        <v>43797.493055555555</v>
      </c>
      <c r="G2395">
        <v>1</v>
      </c>
      <c r="H2395">
        <v>2111.2600000000002</v>
      </c>
      <c r="I2395">
        <v>2111.2600000000002</v>
      </c>
      <c r="J2395">
        <v>30</v>
      </c>
      <c r="K2395" t="s">
        <v>17</v>
      </c>
      <c r="L2395">
        <v>2019</v>
      </c>
      <c r="M2395">
        <v>11</v>
      </c>
    </row>
    <row r="2396" spans="1:13" x14ac:dyDescent="0.25">
      <c r="A2396">
        <v>64942</v>
      </c>
      <c r="B2396" t="s">
        <v>441</v>
      </c>
      <c r="C2396" t="s">
        <v>198</v>
      </c>
      <c r="D2396" t="s">
        <v>15</v>
      </c>
      <c r="E2396" t="s">
        <v>442</v>
      </c>
      <c r="F2396" s="1">
        <v>43802.597233796296</v>
      </c>
      <c r="G2396">
        <v>1</v>
      </c>
      <c r="H2396">
        <v>2111.2600000000002</v>
      </c>
      <c r="I2396">
        <v>2111.2600000000002</v>
      </c>
      <c r="J2396">
        <v>30</v>
      </c>
      <c r="K2396" t="s">
        <v>17</v>
      </c>
      <c r="L2396">
        <v>2019</v>
      </c>
      <c r="M2396">
        <v>12</v>
      </c>
    </row>
    <row r="2397" spans="1:13" x14ac:dyDescent="0.25">
      <c r="A2397">
        <v>64942</v>
      </c>
      <c r="B2397" t="s">
        <v>441</v>
      </c>
      <c r="C2397" t="s">
        <v>198</v>
      </c>
      <c r="D2397" t="s">
        <v>15</v>
      </c>
      <c r="E2397" t="s">
        <v>442</v>
      </c>
      <c r="F2397" s="1">
        <v>43808.558495370373</v>
      </c>
      <c r="G2397">
        <v>1</v>
      </c>
      <c r="H2397">
        <v>2111.2600000000002</v>
      </c>
      <c r="I2397">
        <v>2111.2600000000002</v>
      </c>
      <c r="J2397">
        <v>30</v>
      </c>
      <c r="K2397" t="s">
        <v>17</v>
      </c>
      <c r="L2397">
        <v>2019</v>
      </c>
      <c r="M2397">
        <v>12</v>
      </c>
    </row>
    <row r="2398" spans="1:13" x14ac:dyDescent="0.25">
      <c r="A2398">
        <v>64942</v>
      </c>
      <c r="B2398" t="s">
        <v>441</v>
      </c>
      <c r="C2398" t="s">
        <v>198</v>
      </c>
      <c r="D2398" t="s">
        <v>15</v>
      </c>
      <c r="E2398" t="s">
        <v>442</v>
      </c>
      <c r="F2398" s="1">
        <v>43812.428518518522</v>
      </c>
      <c r="G2398">
        <v>1</v>
      </c>
      <c r="H2398">
        <v>2111.2600000000002</v>
      </c>
      <c r="I2398">
        <v>2111.2600000000002</v>
      </c>
      <c r="J2398">
        <v>30</v>
      </c>
      <c r="K2398" t="s">
        <v>17</v>
      </c>
      <c r="L2398">
        <v>2019</v>
      </c>
      <c r="M2398">
        <v>12</v>
      </c>
    </row>
    <row r="2399" spans="1:13" x14ac:dyDescent="0.25">
      <c r="A2399">
        <v>183318</v>
      </c>
      <c r="B2399" t="s">
        <v>443</v>
      </c>
      <c r="C2399" t="s">
        <v>14</v>
      </c>
      <c r="D2399" t="s">
        <v>15</v>
      </c>
      <c r="E2399" t="s">
        <v>444</v>
      </c>
      <c r="F2399" s="1">
        <v>43119.539548611108</v>
      </c>
      <c r="G2399">
        <v>3</v>
      </c>
      <c r="H2399">
        <v>31.81</v>
      </c>
      <c r="I2399">
        <v>95.43</v>
      </c>
      <c r="J2399">
        <v>30</v>
      </c>
      <c r="K2399" t="s">
        <v>17</v>
      </c>
      <c r="L2399">
        <v>2018</v>
      </c>
      <c r="M2399">
        <v>1</v>
      </c>
    </row>
    <row r="2400" spans="1:13" x14ac:dyDescent="0.25">
      <c r="A2400">
        <v>183318</v>
      </c>
      <c r="B2400" t="s">
        <v>443</v>
      </c>
      <c r="C2400" t="s">
        <v>14</v>
      </c>
      <c r="D2400" t="s">
        <v>15</v>
      </c>
      <c r="E2400" t="s">
        <v>444</v>
      </c>
      <c r="F2400" s="1">
        <v>43133.449629629627</v>
      </c>
      <c r="G2400">
        <v>1</v>
      </c>
      <c r="H2400">
        <v>31.81</v>
      </c>
      <c r="I2400">
        <v>31.81</v>
      </c>
      <c r="J2400">
        <v>30</v>
      </c>
      <c r="K2400" t="s">
        <v>17</v>
      </c>
      <c r="L2400">
        <v>2018</v>
      </c>
      <c r="M2400">
        <v>2</v>
      </c>
    </row>
    <row r="2401" spans="1:13" x14ac:dyDescent="0.25">
      <c r="A2401">
        <v>183318</v>
      </c>
      <c r="B2401" t="s">
        <v>443</v>
      </c>
      <c r="C2401" t="s">
        <v>14</v>
      </c>
      <c r="D2401" t="s">
        <v>15</v>
      </c>
      <c r="E2401" t="s">
        <v>444</v>
      </c>
      <c r="F2401" s="1">
        <v>43133.449629629627</v>
      </c>
      <c r="G2401">
        <v>3</v>
      </c>
      <c r="H2401">
        <v>31.8</v>
      </c>
      <c r="I2401">
        <v>95.4</v>
      </c>
      <c r="J2401">
        <v>30</v>
      </c>
      <c r="K2401" t="s">
        <v>17</v>
      </c>
      <c r="L2401">
        <v>2018</v>
      </c>
      <c r="M2401">
        <v>2</v>
      </c>
    </row>
    <row r="2402" spans="1:13" x14ac:dyDescent="0.25">
      <c r="A2402">
        <v>183318</v>
      </c>
      <c r="B2402" t="s">
        <v>443</v>
      </c>
      <c r="C2402" t="s">
        <v>14</v>
      </c>
      <c r="D2402" t="s">
        <v>15</v>
      </c>
      <c r="E2402" t="s">
        <v>444</v>
      </c>
      <c r="F2402" s="1">
        <v>43161.420011574075</v>
      </c>
      <c r="G2402">
        <v>2</v>
      </c>
      <c r="H2402">
        <v>31.8</v>
      </c>
      <c r="I2402">
        <v>63.6</v>
      </c>
      <c r="J2402">
        <v>30</v>
      </c>
      <c r="K2402" t="s">
        <v>17</v>
      </c>
      <c r="L2402">
        <v>2018</v>
      </c>
      <c r="M2402">
        <v>3</v>
      </c>
    </row>
    <row r="2403" spans="1:13" x14ac:dyDescent="0.25">
      <c r="A2403">
        <v>183318</v>
      </c>
      <c r="B2403" t="s">
        <v>443</v>
      </c>
      <c r="C2403" t="s">
        <v>14</v>
      </c>
      <c r="D2403" t="s">
        <v>15</v>
      </c>
      <c r="E2403" t="s">
        <v>444</v>
      </c>
      <c r="F2403" s="1">
        <v>43182.494131944448</v>
      </c>
      <c r="G2403">
        <v>2</v>
      </c>
      <c r="H2403">
        <v>31.8</v>
      </c>
      <c r="I2403">
        <v>63.6</v>
      </c>
      <c r="J2403">
        <v>30</v>
      </c>
      <c r="K2403" t="s">
        <v>17</v>
      </c>
      <c r="L2403">
        <v>2018</v>
      </c>
      <c r="M2403">
        <v>3</v>
      </c>
    </row>
    <row r="2404" spans="1:13" x14ac:dyDescent="0.25">
      <c r="A2404">
        <v>183318</v>
      </c>
      <c r="B2404" t="s">
        <v>443</v>
      </c>
      <c r="C2404" t="s">
        <v>14</v>
      </c>
      <c r="D2404" t="s">
        <v>15</v>
      </c>
      <c r="E2404" t="s">
        <v>444</v>
      </c>
      <c r="F2404" s="1">
        <v>43182.494131944448</v>
      </c>
      <c r="G2404">
        <v>2</v>
      </c>
      <c r="H2404">
        <v>31.8</v>
      </c>
      <c r="I2404">
        <v>63.6</v>
      </c>
      <c r="J2404">
        <v>30</v>
      </c>
      <c r="K2404" t="s">
        <v>17</v>
      </c>
      <c r="L2404">
        <v>2018</v>
      </c>
      <c r="M2404">
        <v>3</v>
      </c>
    </row>
    <row r="2405" spans="1:13" x14ac:dyDescent="0.25">
      <c r="A2405">
        <v>183318</v>
      </c>
      <c r="B2405" t="s">
        <v>443</v>
      </c>
      <c r="C2405" t="s">
        <v>14</v>
      </c>
      <c r="D2405" t="s">
        <v>15</v>
      </c>
      <c r="E2405" t="s">
        <v>444</v>
      </c>
      <c r="F2405" s="1">
        <v>43231.396493055552</v>
      </c>
      <c r="G2405">
        <v>1</v>
      </c>
      <c r="H2405">
        <v>31.81</v>
      </c>
      <c r="I2405">
        <v>31.81</v>
      </c>
      <c r="J2405">
        <v>30</v>
      </c>
      <c r="K2405" t="s">
        <v>17</v>
      </c>
      <c r="L2405">
        <v>2018</v>
      </c>
      <c r="M2405">
        <v>5</v>
      </c>
    </row>
    <row r="2406" spans="1:13" x14ac:dyDescent="0.25">
      <c r="A2406">
        <v>183318</v>
      </c>
      <c r="B2406" t="s">
        <v>443</v>
      </c>
      <c r="C2406" t="s">
        <v>14</v>
      </c>
      <c r="D2406" t="s">
        <v>15</v>
      </c>
      <c r="E2406" t="s">
        <v>444</v>
      </c>
      <c r="F2406" s="1">
        <v>43231.396493055552</v>
      </c>
      <c r="G2406">
        <v>2</v>
      </c>
      <c r="H2406">
        <v>31.8</v>
      </c>
      <c r="I2406">
        <v>63.6</v>
      </c>
      <c r="J2406">
        <v>30</v>
      </c>
      <c r="K2406" t="s">
        <v>17</v>
      </c>
      <c r="L2406">
        <v>2018</v>
      </c>
      <c r="M2406">
        <v>5</v>
      </c>
    </row>
    <row r="2407" spans="1:13" x14ac:dyDescent="0.25">
      <c r="A2407">
        <v>183318</v>
      </c>
      <c r="B2407" t="s">
        <v>443</v>
      </c>
      <c r="C2407" t="s">
        <v>14</v>
      </c>
      <c r="D2407" t="s">
        <v>15</v>
      </c>
      <c r="E2407" t="s">
        <v>444</v>
      </c>
      <c r="F2407" s="1">
        <v>43280.53229166667</v>
      </c>
      <c r="G2407">
        <v>4</v>
      </c>
      <c r="H2407">
        <v>31.8</v>
      </c>
      <c r="I2407">
        <v>127.2</v>
      </c>
      <c r="J2407">
        <v>30</v>
      </c>
      <c r="K2407" t="s">
        <v>17</v>
      </c>
      <c r="L2407">
        <v>2018</v>
      </c>
      <c r="M2407">
        <v>6</v>
      </c>
    </row>
    <row r="2408" spans="1:13" x14ac:dyDescent="0.25">
      <c r="A2408">
        <v>183318</v>
      </c>
      <c r="B2408" t="s">
        <v>443</v>
      </c>
      <c r="C2408" t="s">
        <v>14</v>
      </c>
      <c r="D2408" t="s">
        <v>15</v>
      </c>
      <c r="E2408" t="s">
        <v>444</v>
      </c>
      <c r="F2408" s="1">
        <v>43356.528124999997</v>
      </c>
      <c r="G2408">
        <v>1</v>
      </c>
      <c r="H2408">
        <v>31.8</v>
      </c>
      <c r="I2408">
        <v>31.8</v>
      </c>
      <c r="J2408">
        <v>30</v>
      </c>
      <c r="K2408" t="s">
        <v>17</v>
      </c>
      <c r="L2408">
        <v>2018</v>
      </c>
      <c r="M2408">
        <v>9</v>
      </c>
    </row>
    <row r="2409" spans="1:13" x14ac:dyDescent="0.25">
      <c r="A2409">
        <v>183318</v>
      </c>
      <c r="B2409" t="s">
        <v>443</v>
      </c>
      <c r="C2409" t="s">
        <v>14</v>
      </c>
      <c r="D2409" t="s">
        <v>15</v>
      </c>
      <c r="E2409" t="s">
        <v>444</v>
      </c>
      <c r="F2409" s="1">
        <v>43357.3515162037</v>
      </c>
      <c r="G2409">
        <v>2</v>
      </c>
      <c r="H2409">
        <v>31.8</v>
      </c>
      <c r="I2409">
        <v>63.6</v>
      </c>
      <c r="J2409">
        <v>30</v>
      </c>
      <c r="K2409" t="s">
        <v>17</v>
      </c>
      <c r="L2409">
        <v>2018</v>
      </c>
      <c r="M2409">
        <v>9</v>
      </c>
    </row>
    <row r="2410" spans="1:13" x14ac:dyDescent="0.25">
      <c r="A2410">
        <v>183318</v>
      </c>
      <c r="B2410" t="s">
        <v>443</v>
      </c>
      <c r="C2410" t="s">
        <v>14</v>
      </c>
      <c r="D2410" t="s">
        <v>15</v>
      </c>
      <c r="E2410" t="s">
        <v>444</v>
      </c>
      <c r="F2410" s="1">
        <v>43357.3515162037</v>
      </c>
      <c r="G2410">
        <v>1</v>
      </c>
      <c r="H2410">
        <v>31.8</v>
      </c>
      <c r="I2410">
        <v>31.8</v>
      </c>
      <c r="J2410">
        <v>30</v>
      </c>
      <c r="K2410" t="s">
        <v>17</v>
      </c>
      <c r="L2410">
        <v>2018</v>
      </c>
      <c r="M2410">
        <v>9</v>
      </c>
    </row>
    <row r="2411" spans="1:13" x14ac:dyDescent="0.25">
      <c r="A2411">
        <v>183318</v>
      </c>
      <c r="B2411" t="s">
        <v>443</v>
      </c>
      <c r="C2411" t="s">
        <v>14</v>
      </c>
      <c r="D2411" t="s">
        <v>15</v>
      </c>
      <c r="E2411" t="s">
        <v>444</v>
      </c>
      <c r="F2411" s="1">
        <v>43370.436168981483</v>
      </c>
      <c r="G2411">
        <v>3</v>
      </c>
      <c r="H2411">
        <v>31.8</v>
      </c>
      <c r="I2411">
        <v>95.4</v>
      </c>
      <c r="J2411">
        <v>30</v>
      </c>
      <c r="K2411" t="s">
        <v>17</v>
      </c>
      <c r="L2411">
        <v>2018</v>
      </c>
      <c r="M2411">
        <v>9</v>
      </c>
    </row>
    <row r="2412" spans="1:13" x14ac:dyDescent="0.25">
      <c r="A2412">
        <v>183318</v>
      </c>
      <c r="B2412" t="s">
        <v>443</v>
      </c>
      <c r="C2412" t="s">
        <v>14</v>
      </c>
      <c r="D2412" t="s">
        <v>15</v>
      </c>
      <c r="E2412" t="s">
        <v>444</v>
      </c>
      <c r="F2412" s="1">
        <v>43406.57644675926</v>
      </c>
      <c r="G2412">
        <v>3</v>
      </c>
      <c r="H2412">
        <v>31.8</v>
      </c>
      <c r="I2412">
        <v>95.4</v>
      </c>
      <c r="J2412">
        <v>30</v>
      </c>
      <c r="K2412" t="s">
        <v>17</v>
      </c>
      <c r="L2412">
        <v>2018</v>
      </c>
      <c r="M2412">
        <v>11</v>
      </c>
    </row>
    <row r="2413" spans="1:13" x14ac:dyDescent="0.25">
      <c r="A2413">
        <v>183318</v>
      </c>
      <c r="B2413" t="s">
        <v>443</v>
      </c>
      <c r="C2413" t="s">
        <v>14</v>
      </c>
      <c r="D2413" t="s">
        <v>15</v>
      </c>
      <c r="E2413" t="s">
        <v>444</v>
      </c>
      <c r="F2413" s="1">
        <v>43511.545428240737</v>
      </c>
      <c r="G2413">
        <v>3</v>
      </c>
      <c r="H2413">
        <v>31.81</v>
      </c>
      <c r="I2413">
        <v>95.43</v>
      </c>
      <c r="J2413">
        <v>30</v>
      </c>
      <c r="K2413" t="s">
        <v>17</v>
      </c>
      <c r="L2413">
        <v>2019</v>
      </c>
      <c r="M2413">
        <v>2</v>
      </c>
    </row>
    <row r="2414" spans="1:13" x14ac:dyDescent="0.25">
      <c r="A2414">
        <v>183318</v>
      </c>
      <c r="B2414" t="s">
        <v>443</v>
      </c>
      <c r="C2414" t="s">
        <v>14</v>
      </c>
      <c r="D2414" t="s">
        <v>15</v>
      </c>
      <c r="E2414" t="s">
        <v>444</v>
      </c>
      <c r="F2414" s="1">
        <v>43581.552071759259</v>
      </c>
      <c r="G2414">
        <v>2</v>
      </c>
      <c r="H2414">
        <v>31.8</v>
      </c>
      <c r="I2414">
        <v>63.6</v>
      </c>
      <c r="J2414">
        <v>30</v>
      </c>
      <c r="K2414" t="s">
        <v>17</v>
      </c>
      <c r="L2414">
        <v>2019</v>
      </c>
      <c r="M2414">
        <v>4</v>
      </c>
    </row>
    <row r="2415" spans="1:13" x14ac:dyDescent="0.25">
      <c r="A2415">
        <v>183318</v>
      </c>
      <c r="B2415" t="s">
        <v>443</v>
      </c>
      <c r="C2415" t="s">
        <v>14</v>
      </c>
      <c r="D2415" t="s">
        <v>15</v>
      </c>
      <c r="E2415" t="s">
        <v>444</v>
      </c>
      <c r="F2415" s="1">
        <v>43581.552071759259</v>
      </c>
      <c r="G2415">
        <v>1</v>
      </c>
      <c r="H2415">
        <v>31.8</v>
      </c>
      <c r="I2415">
        <v>31.8</v>
      </c>
      <c r="J2415">
        <v>30</v>
      </c>
      <c r="K2415" t="s">
        <v>17</v>
      </c>
      <c r="L2415">
        <v>2019</v>
      </c>
      <c r="M2415">
        <v>4</v>
      </c>
    </row>
    <row r="2416" spans="1:13" x14ac:dyDescent="0.25">
      <c r="A2416">
        <v>183318</v>
      </c>
      <c r="B2416" t="s">
        <v>443</v>
      </c>
      <c r="C2416" t="s">
        <v>14</v>
      </c>
      <c r="D2416" t="s">
        <v>15</v>
      </c>
      <c r="E2416" t="s">
        <v>444</v>
      </c>
      <c r="F2416" s="1">
        <v>43623.556597222225</v>
      </c>
      <c r="G2416">
        <v>2</v>
      </c>
      <c r="H2416">
        <v>31.8</v>
      </c>
      <c r="I2416">
        <v>63.6</v>
      </c>
      <c r="J2416">
        <v>30</v>
      </c>
      <c r="K2416" t="s">
        <v>17</v>
      </c>
      <c r="L2416">
        <v>2019</v>
      </c>
      <c r="M2416">
        <v>6</v>
      </c>
    </row>
    <row r="2417" spans="1:13" x14ac:dyDescent="0.25">
      <c r="A2417">
        <v>183318</v>
      </c>
      <c r="B2417" t="s">
        <v>443</v>
      </c>
      <c r="C2417" t="s">
        <v>14</v>
      </c>
      <c r="D2417" t="s">
        <v>15</v>
      </c>
      <c r="E2417" t="s">
        <v>444</v>
      </c>
      <c r="F2417" s="1">
        <v>43693.38108796296</v>
      </c>
      <c r="G2417">
        <v>2</v>
      </c>
      <c r="H2417">
        <v>31.78</v>
      </c>
      <c r="I2417">
        <v>63.56</v>
      </c>
      <c r="J2417">
        <v>30</v>
      </c>
      <c r="K2417" t="s">
        <v>17</v>
      </c>
      <c r="L2417">
        <v>2019</v>
      </c>
      <c r="M2417">
        <v>8</v>
      </c>
    </row>
    <row r="2418" spans="1:13" x14ac:dyDescent="0.25">
      <c r="A2418">
        <v>183318</v>
      </c>
      <c r="B2418" t="s">
        <v>443</v>
      </c>
      <c r="C2418" t="s">
        <v>14</v>
      </c>
      <c r="D2418" t="s">
        <v>15</v>
      </c>
      <c r="E2418" t="s">
        <v>444</v>
      </c>
      <c r="F2418" s="1">
        <v>43749.472418981481</v>
      </c>
      <c r="G2418">
        <v>1</v>
      </c>
      <c r="H2418">
        <v>31.77</v>
      </c>
      <c r="I2418">
        <v>31.77</v>
      </c>
      <c r="J2418">
        <v>30</v>
      </c>
      <c r="K2418" t="s">
        <v>17</v>
      </c>
      <c r="L2418">
        <v>2019</v>
      </c>
      <c r="M2418">
        <v>10</v>
      </c>
    </row>
    <row r="2419" spans="1:13" x14ac:dyDescent="0.25">
      <c r="A2419">
        <v>183318</v>
      </c>
      <c r="B2419" t="s">
        <v>443</v>
      </c>
      <c r="C2419" t="s">
        <v>14</v>
      </c>
      <c r="D2419" t="s">
        <v>15</v>
      </c>
      <c r="E2419" t="s">
        <v>444</v>
      </c>
      <c r="F2419" s="1">
        <v>43752.370092592595</v>
      </c>
      <c r="G2419">
        <v>1</v>
      </c>
      <c r="H2419">
        <v>31.77</v>
      </c>
      <c r="I2419">
        <v>31.77</v>
      </c>
      <c r="J2419">
        <v>30</v>
      </c>
      <c r="K2419" t="s">
        <v>17</v>
      </c>
      <c r="L2419">
        <v>2019</v>
      </c>
      <c r="M2419">
        <v>10</v>
      </c>
    </row>
    <row r="2420" spans="1:13" x14ac:dyDescent="0.25">
      <c r="A2420">
        <v>183318</v>
      </c>
      <c r="B2420" t="s">
        <v>443</v>
      </c>
      <c r="C2420" t="s">
        <v>14</v>
      </c>
      <c r="D2420" t="s">
        <v>15</v>
      </c>
      <c r="E2420" t="s">
        <v>444</v>
      </c>
      <c r="F2420" s="1">
        <v>43812.428518518522</v>
      </c>
      <c r="G2420">
        <v>3</v>
      </c>
      <c r="H2420">
        <v>31.77</v>
      </c>
      <c r="I2420">
        <v>95.31</v>
      </c>
      <c r="J2420">
        <v>30</v>
      </c>
      <c r="K2420" t="s">
        <v>17</v>
      </c>
      <c r="L2420">
        <v>2019</v>
      </c>
      <c r="M2420">
        <v>12</v>
      </c>
    </row>
    <row r="2421" spans="1:13" x14ac:dyDescent="0.25">
      <c r="A2421">
        <v>103542</v>
      </c>
      <c r="B2421" t="s">
        <v>445</v>
      </c>
      <c r="C2421" t="s">
        <v>14</v>
      </c>
      <c r="D2421" t="s">
        <v>15</v>
      </c>
      <c r="E2421" t="s">
        <v>444</v>
      </c>
      <c r="F2421" s="1">
        <v>43448.406736111108</v>
      </c>
      <c r="G2421">
        <v>1</v>
      </c>
      <c r="H2421">
        <v>35.33</v>
      </c>
      <c r="I2421">
        <v>35.33</v>
      </c>
      <c r="J2421">
        <v>30</v>
      </c>
      <c r="K2421" t="s">
        <v>17</v>
      </c>
      <c r="L2421">
        <v>2018</v>
      </c>
      <c r="M2421">
        <v>12</v>
      </c>
    </row>
    <row r="2422" spans="1:13" x14ac:dyDescent="0.25">
      <c r="A2422">
        <v>103542</v>
      </c>
      <c r="B2422" t="s">
        <v>445</v>
      </c>
      <c r="C2422" t="s">
        <v>14</v>
      </c>
      <c r="D2422" t="s">
        <v>15</v>
      </c>
      <c r="E2422" t="s">
        <v>444</v>
      </c>
      <c r="F2422" s="1">
        <v>43448.406736111108</v>
      </c>
      <c r="G2422">
        <v>2</v>
      </c>
      <c r="H2422">
        <v>35.369999999999997</v>
      </c>
      <c r="I2422">
        <v>70.739999999999995</v>
      </c>
      <c r="J2422">
        <v>30</v>
      </c>
      <c r="K2422" t="s">
        <v>17</v>
      </c>
      <c r="L2422">
        <v>2018</v>
      </c>
      <c r="M2422">
        <v>12</v>
      </c>
    </row>
    <row r="2423" spans="1:13" x14ac:dyDescent="0.25">
      <c r="A2423">
        <v>103542</v>
      </c>
      <c r="B2423" t="s">
        <v>445</v>
      </c>
      <c r="C2423" t="s">
        <v>14</v>
      </c>
      <c r="D2423" t="s">
        <v>15</v>
      </c>
      <c r="E2423" t="s">
        <v>444</v>
      </c>
      <c r="F2423" s="1">
        <v>43453.420844907407</v>
      </c>
      <c r="G2423">
        <v>3</v>
      </c>
      <c r="H2423">
        <v>35.369999999999997</v>
      </c>
      <c r="I2423">
        <v>106.11</v>
      </c>
      <c r="J2423">
        <v>30</v>
      </c>
      <c r="K2423" t="s">
        <v>17</v>
      </c>
      <c r="L2423">
        <v>2018</v>
      </c>
      <c r="M2423">
        <v>12</v>
      </c>
    </row>
    <row r="2424" spans="1:13" x14ac:dyDescent="0.25">
      <c r="A2424">
        <v>243054</v>
      </c>
      <c r="B2424" t="s">
        <v>446</v>
      </c>
      <c r="C2424" t="s">
        <v>14</v>
      </c>
      <c r="D2424" t="s">
        <v>15</v>
      </c>
      <c r="E2424" t="s">
        <v>447</v>
      </c>
      <c r="F2424" s="1">
        <v>43777.53266203704</v>
      </c>
      <c r="G2424">
        <v>2</v>
      </c>
      <c r="H2424">
        <v>261.54000000000002</v>
      </c>
      <c r="I2424">
        <v>523.08000000000004</v>
      </c>
      <c r="J2424">
        <v>30</v>
      </c>
      <c r="K2424" t="s">
        <v>17</v>
      </c>
      <c r="L2424">
        <v>2019</v>
      </c>
      <c r="M2424">
        <v>11</v>
      </c>
    </row>
    <row r="2425" spans="1:13" x14ac:dyDescent="0.25">
      <c r="A2425">
        <v>243052</v>
      </c>
      <c r="B2425" t="s">
        <v>448</v>
      </c>
      <c r="C2425" t="s">
        <v>14</v>
      </c>
      <c r="D2425" t="s">
        <v>15</v>
      </c>
      <c r="E2425" t="s">
        <v>447</v>
      </c>
      <c r="F2425" s="1">
        <v>43801.495740740742</v>
      </c>
      <c r="G2425">
        <v>1</v>
      </c>
      <c r="H2425">
        <v>99.63</v>
      </c>
      <c r="I2425">
        <v>99.63</v>
      </c>
      <c r="J2425">
        <v>30</v>
      </c>
      <c r="K2425" t="s">
        <v>17</v>
      </c>
      <c r="L2425">
        <v>2019</v>
      </c>
      <c r="M2425">
        <v>12</v>
      </c>
    </row>
    <row r="2426" spans="1:13" x14ac:dyDescent="0.25">
      <c r="A2426">
        <v>243052</v>
      </c>
      <c r="B2426" t="s">
        <v>448</v>
      </c>
      <c r="C2426" t="s">
        <v>14</v>
      </c>
      <c r="D2426" t="s">
        <v>15</v>
      </c>
      <c r="E2426" t="s">
        <v>447</v>
      </c>
      <c r="F2426" s="1">
        <v>43819.453553240739</v>
      </c>
      <c r="G2426">
        <v>1</v>
      </c>
      <c r="H2426">
        <v>101.5</v>
      </c>
      <c r="I2426">
        <v>101.5</v>
      </c>
      <c r="J2426">
        <v>30</v>
      </c>
      <c r="K2426" t="s">
        <v>17</v>
      </c>
      <c r="L2426">
        <v>2019</v>
      </c>
      <c r="M2426">
        <v>12</v>
      </c>
    </row>
    <row r="2427" spans="1:13" x14ac:dyDescent="0.25">
      <c r="A2427">
        <v>243052</v>
      </c>
      <c r="B2427" t="s">
        <v>448</v>
      </c>
      <c r="C2427" t="s">
        <v>14</v>
      </c>
      <c r="D2427" t="s">
        <v>15</v>
      </c>
      <c r="E2427" t="s">
        <v>447</v>
      </c>
      <c r="F2427" s="1">
        <v>43822.497002314813</v>
      </c>
      <c r="G2427">
        <v>1</v>
      </c>
      <c r="H2427">
        <v>101.5</v>
      </c>
      <c r="I2427">
        <v>101.5</v>
      </c>
      <c r="J2427">
        <v>30</v>
      </c>
      <c r="K2427" t="s">
        <v>17</v>
      </c>
      <c r="L2427">
        <v>2019</v>
      </c>
      <c r="M2427">
        <v>12</v>
      </c>
    </row>
    <row r="2428" spans="1:13" x14ac:dyDescent="0.25">
      <c r="A2428">
        <v>243052</v>
      </c>
      <c r="B2428" t="s">
        <v>448</v>
      </c>
      <c r="C2428" t="s">
        <v>14</v>
      </c>
      <c r="D2428" t="s">
        <v>15</v>
      </c>
      <c r="E2428" t="s">
        <v>447</v>
      </c>
      <c r="F2428" s="1">
        <v>43826.539120370369</v>
      </c>
      <c r="G2428">
        <v>2</v>
      </c>
      <c r="H2428">
        <v>101.5</v>
      </c>
      <c r="I2428">
        <v>203</v>
      </c>
      <c r="J2428">
        <v>30</v>
      </c>
      <c r="K2428" t="s">
        <v>17</v>
      </c>
      <c r="L2428">
        <v>2019</v>
      </c>
      <c r="M2428">
        <v>12</v>
      </c>
    </row>
    <row r="2429" spans="1:13" x14ac:dyDescent="0.25">
      <c r="A2429">
        <v>192217</v>
      </c>
      <c r="B2429" t="s">
        <v>449</v>
      </c>
      <c r="C2429" t="s">
        <v>14</v>
      </c>
      <c r="D2429" t="s">
        <v>15</v>
      </c>
      <c r="E2429" t="s">
        <v>205</v>
      </c>
      <c r="F2429" s="1">
        <v>43117.598171296297</v>
      </c>
      <c r="G2429">
        <v>1</v>
      </c>
      <c r="H2429">
        <v>62.32</v>
      </c>
      <c r="I2429">
        <v>62.32</v>
      </c>
      <c r="J2429">
        <v>30</v>
      </c>
      <c r="K2429" t="s">
        <v>17</v>
      </c>
      <c r="L2429">
        <v>2018</v>
      </c>
      <c r="M2429">
        <v>1</v>
      </c>
    </row>
    <row r="2430" spans="1:13" x14ac:dyDescent="0.25">
      <c r="A2430">
        <v>153641</v>
      </c>
      <c r="B2430" t="s">
        <v>450</v>
      </c>
      <c r="C2430" t="s">
        <v>14</v>
      </c>
      <c r="D2430" t="s">
        <v>15</v>
      </c>
      <c r="E2430" t="s">
        <v>451</v>
      </c>
      <c r="F2430" s="1">
        <v>43381.532256944447</v>
      </c>
      <c r="G2430">
        <v>1</v>
      </c>
      <c r="H2430">
        <v>37.96</v>
      </c>
      <c r="I2430">
        <v>37.96</v>
      </c>
      <c r="J2430">
        <v>30</v>
      </c>
      <c r="K2430" t="s">
        <v>17</v>
      </c>
      <c r="L2430">
        <v>2018</v>
      </c>
      <c r="M2430">
        <v>10</v>
      </c>
    </row>
    <row r="2431" spans="1:13" x14ac:dyDescent="0.25">
      <c r="A2431">
        <v>104071</v>
      </c>
      <c r="B2431" t="s">
        <v>452</v>
      </c>
      <c r="C2431" t="s">
        <v>14</v>
      </c>
      <c r="D2431" t="s">
        <v>15</v>
      </c>
      <c r="E2431" t="s">
        <v>453</v>
      </c>
      <c r="F2431" s="1">
        <v>43147.347858796296</v>
      </c>
      <c r="G2431">
        <v>1</v>
      </c>
      <c r="H2431">
        <v>152.97</v>
      </c>
      <c r="I2431">
        <v>152.97</v>
      </c>
      <c r="J2431">
        <v>30</v>
      </c>
      <c r="K2431" t="s">
        <v>17</v>
      </c>
      <c r="L2431">
        <v>2018</v>
      </c>
      <c r="M2431">
        <v>2</v>
      </c>
    </row>
    <row r="2432" spans="1:13" x14ac:dyDescent="0.25">
      <c r="A2432">
        <v>102479</v>
      </c>
      <c r="B2432" t="s">
        <v>454</v>
      </c>
      <c r="C2432" t="s">
        <v>14</v>
      </c>
      <c r="D2432" t="s">
        <v>15</v>
      </c>
      <c r="E2432" t="s">
        <v>453</v>
      </c>
      <c r="F2432" s="1">
        <v>43193.553854166668</v>
      </c>
      <c r="G2432">
        <v>1</v>
      </c>
      <c r="H2432">
        <v>65.569999999999993</v>
      </c>
      <c r="I2432">
        <v>65.569999999999993</v>
      </c>
      <c r="J2432">
        <v>30</v>
      </c>
      <c r="K2432" t="s">
        <v>17</v>
      </c>
      <c r="L2432">
        <v>2018</v>
      </c>
      <c r="M2432">
        <v>4</v>
      </c>
    </row>
    <row r="2433" spans="1:13" x14ac:dyDescent="0.25">
      <c r="A2433">
        <v>102479</v>
      </c>
      <c r="B2433" t="s">
        <v>454</v>
      </c>
      <c r="C2433" t="s">
        <v>14</v>
      </c>
      <c r="D2433" t="s">
        <v>15</v>
      </c>
      <c r="E2433" t="s">
        <v>453</v>
      </c>
      <c r="F2433" s="1">
        <v>43235.589907407404</v>
      </c>
      <c r="G2433">
        <v>1</v>
      </c>
      <c r="H2433">
        <v>65.569999999999993</v>
      </c>
      <c r="I2433">
        <v>65.569999999999993</v>
      </c>
      <c r="J2433">
        <v>30</v>
      </c>
      <c r="K2433" t="s">
        <v>17</v>
      </c>
      <c r="L2433">
        <v>2018</v>
      </c>
      <c r="M2433">
        <v>5</v>
      </c>
    </row>
    <row r="2434" spans="1:13" x14ac:dyDescent="0.25">
      <c r="A2434">
        <v>102479</v>
      </c>
      <c r="B2434" t="s">
        <v>454</v>
      </c>
      <c r="C2434" t="s">
        <v>14</v>
      </c>
      <c r="D2434" t="s">
        <v>15</v>
      </c>
      <c r="E2434" t="s">
        <v>453</v>
      </c>
      <c r="F2434" s="1">
        <v>43241.525543981479</v>
      </c>
      <c r="G2434">
        <v>1</v>
      </c>
      <c r="H2434">
        <v>65.569999999999993</v>
      </c>
      <c r="I2434">
        <v>65.569999999999993</v>
      </c>
      <c r="J2434">
        <v>30</v>
      </c>
      <c r="K2434" t="s">
        <v>17</v>
      </c>
      <c r="L2434">
        <v>2018</v>
      </c>
      <c r="M2434">
        <v>5</v>
      </c>
    </row>
    <row r="2435" spans="1:13" x14ac:dyDescent="0.25">
      <c r="A2435">
        <v>102479</v>
      </c>
      <c r="B2435" t="s">
        <v>454</v>
      </c>
      <c r="C2435" t="s">
        <v>14</v>
      </c>
      <c r="D2435" t="s">
        <v>15</v>
      </c>
      <c r="E2435" t="s">
        <v>453</v>
      </c>
      <c r="F2435" s="1">
        <v>43243.374409722222</v>
      </c>
      <c r="G2435">
        <v>1</v>
      </c>
      <c r="H2435">
        <v>65.569999999999993</v>
      </c>
      <c r="I2435">
        <v>65.569999999999993</v>
      </c>
      <c r="J2435">
        <v>30</v>
      </c>
      <c r="K2435" t="s">
        <v>17</v>
      </c>
      <c r="L2435">
        <v>2018</v>
      </c>
      <c r="M2435">
        <v>5</v>
      </c>
    </row>
    <row r="2436" spans="1:13" x14ac:dyDescent="0.25">
      <c r="A2436">
        <v>102479</v>
      </c>
      <c r="B2436" t="s">
        <v>454</v>
      </c>
      <c r="C2436" t="s">
        <v>14</v>
      </c>
      <c r="D2436" t="s">
        <v>15</v>
      </c>
      <c r="E2436" t="s">
        <v>453</v>
      </c>
      <c r="F2436" s="1">
        <v>43243.375868055555</v>
      </c>
      <c r="G2436">
        <v>1</v>
      </c>
      <c r="H2436">
        <v>65.569999999999993</v>
      </c>
      <c r="I2436">
        <v>65.569999999999993</v>
      </c>
      <c r="J2436">
        <v>30</v>
      </c>
      <c r="K2436" t="s">
        <v>17</v>
      </c>
      <c r="L2436">
        <v>2018</v>
      </c>
      <c r="M2436">
        <v>5</v>
      </c>
    </row>
    <row r="2437" spans="1:13" x14ac:dyDescent="0.25">
      <c r="A2437">
        <v>104071</v>
      </c>
      <c r="B2437" t="s">
        <v>452</v>
      </c>
      <c r="C2437" t="s">
        <v>14</v>
      </c>
      <c r="D2437" t="s">
        <v>15</v>
      </c>
      <c r="E2437" t="s">
        <v>453</v>
      </c>
      <c r="F2437" s="1">
        <v>43257.388379629629</v>
      </c>
      <c r="G2437">
        <v>2</v>
      </c>
      <c r="H2437">
        <v>152.97</v>
      </c>
      <c r="I2437">
        <v>305.94</v>
      </c>
      <c r="J2437">
        <v>30</v>
      </c>
      <c r="K2437" t="s">
        <v>17</v>
      </c>
      <c r="L2437">
        <v>2018</v>
      </c>
      <c r="M2437">
        <v>6</v>
      </c>
    </row>
    <row r="2438" spans="1:13" x14ac:dyDescent="0.25">
      <c r="A2438">
        <v>102479</v>
      </c>
      <c r="B2438" t="s">
        <v>454</v>
      </c>
      <c r="C2438" t="s">
        <v>14</v>
      </c>
      <c r="D2438" t="s">
        <v>15</v>
      </c>
      <c r="E2438" t="s">
        <v>453</v>
      </c>
      <c r="F2438" s="1">
        <v>43270.535069444442</v>
      </c>
      <c r="G2438">
        <v>1</v>
      </c>
      <c r="H2438">
        <v>65.569999999999993</v>
      </c>
      <c r="I2438">
        <v>65.569999999999993</v>
      </c>
      <c r="J2438">
        <v>30</v>
      </c>
      <c r="K2438" t="s">
        <v>17</v>
      </c>
      <c r="L2438">
        <v>2018</v>
      </c>
      <c r="M2438">
        <v>6</v>
      </c>
    </row>
    <row r="2439" spans="1:13" x14ac:dyDescent="0.25">
      <c r="A2439">
        <v>102479</v>
      </c>
      <c r="B2439" t="s">
        <v>454</v>
      </c>
      <c r="C2439" t="s">
        <v>14</v>
      </c>
      <c r="D2439" t="s">
        <v>15</v>
      </c>
      <c r="E2439" t="s">
        <v>453</v>
      </c>
      <c r="F2439" s="1">
        <v>43284.535983796297</v>
      </c>
      <c r="G2439">
        <v>2</v>
      </c>
      <c r="H2439">
        <v>65.569999999999993</v>
      </c>
      <c r="I2439">
        <v>131.13999999999999</v>
      </c>
      <c r="J2439">
        <v>30</v>
      </c>
      <c r="K2439" t="s">
        <v>17</v>
      </c>
      <c r="L2439">
        <v>2018</v>
      </c>
      <c r="M2439">
        <v>7</v>
      </c>
    </row>
    <row r="2440" spans="1:13" x14ac:dyDescent="0.25">
      <c r="A2440">
        <v>102479</v>
      </c>
      <c r="B2440" t="s">
        <v>454</v>
      </c>
      <c r="C2440" t="s">
        <v>14</v>
      </c>
      <c r="D2440" t="s">
        <v>15</v>
      </c>
      <c r="E2440" t="s">
        <v>453</v>
      </c>
      <c r="F2440" s="1">
        <v>43294.375844907408</v>
      </c>
      <c r="G2440">
        <v>2</v>
      </c>
      <c r="H2440">
        <v>65.569999999999993</v>
      </c>
      <c r="I2440">
        <v>131.13999999999999</v>
      </c>
      <c r="J2440">
        <v>30</v>
      </c>
      <c r="K2440" t="s">
        <v>17</v>
      </c>
      <c r="L2440">
        <v>2018</v>
      </c>
      <c r="M2440">
        <v>7</v>
      </c>
    </row>
    <row r="2441" spans="1:13" x14ac:dyDescent="0.25">
      <c r="A2441">
        <v>102479</v>
      </c>
      <c r="B2441" t="s">
        <v>454</v>
      </c>
      <c r="C2441" t="s">
        <v>14</v>
      </c>
      <c r="D2441" t="s">
        <v>15</v>
      </c>
      <c r="E2441" t="s">
        <v>453</v>
      </c>
      <c r="F2441" s="1">
        <v>43329.492361111108</v>
      </c>
      <c r="G2441">
        <v>2</v>
      </c>
      <c r="H2441">
        <v>65.569999999999993</v>
      </c>
      <c r="I2441">
        <v>131.13999999999999</v>
      </c>
      <c r="J2441">
        <v>30</v>
      </c>
      <c r="K2441" t="s">
        <v>17</v>
      </c>
      <c r="L2441">
        <v>2018</v>
      </c>
      <c r="M2441">
        <v>8</v>
      </c>
    </row>
    <row r="2442" spans="1:13" x14ac:dyDescent="0.25">
      <c r="A2442">
        <v>102479</v>
      </c>
      <c r="B2442" t="s">
        <v>454</v>
      </c>
      <c r="C2442" t="s">
        <v>14</v>
      </c>
      <c r="D2442" t="s">
        <v>15</v>
      </c>
      <c r="E2442" t="s">
        <v>453</v>
      </c>
      <c r="F2442" s="1">
        <v>43342.575949074075</v>
      </c>
      <c r="G2442">
        <v>1</v>
      </c>
      <c r="H2442">
        <v>65.569999999999993</v>
      </c>
      <c r="I2442">
        <v>65.569999999999993</v>
      </c>
      <c r="J2442">
        <v>30</v>
      </c>
      <c r="K2442" t="s">
        <v>17</v>
      </c>
      <c r="L2442">
        <v>2018</v>
      </c>
      <c r="M2442">
        <v>8</v>
      </c>
    </row>
    <row r="2443" spans="1:13" x14ac:dyDescent="0.25">
      <c r="A2443">
        <v>102479</v>
      </c>
      <c r="B2443" t="s">
        <v>454</v>
      </c>
      <c r="C2443" t="s">
        <v>14</v>
      </c>
      <c r="D2443" t="s">
        <v>15</v>
      </c>
      <c r="E2443" t="s">
        <v>453</v>
      </c>
      <c r="F2443" s="1">
        <v>43427.381435185183</v>
      </c>
      <c r="G2443">
        <v>1</v>
      </c>
      <c r="H2443">
        <v>65.569999999999993</v>
      </c>
      <c r="I2443">
        <v>65.569999999999993</v>
      </c>
      <c r="J2443">
        <v>30</v>
      </c>
      <c r="K2443" t="s">
        <v>17</v>
      </c>
      <c r="L2443">
        <v>2018</v>
      </c>
      <c r="M2443">
        <v>11</v>
      </c>
    </row>
    <row r="2444" spans="1:13" x14ac:dyDescent="0.25">
      <c r="A2444">
        <v>104071</v>
      </c>
      <c r="B2444" t="s">
        <v>452</v>
      </c>
      <c r="C2444" t="s">
        <v>14</v>
      </c>
      <c r="D2444" t="s">
        <v>15</v>
      </c>
      <c r="E2444" t="s">
        <v>453</v>
      </c>
      <c r="F2444" s="1">
        <v>43468.5309375</v>
      </c>
      <c r="G2444">
        <v>1</v>
      </c>
      <c r="H2444">
        <v>152.97</v>
      </c>
      <c r="I2444">
        <v>152.97</v>
      </c>
      <c r="J2444">
        <v>30</v>
      </c>
      <c r="K2444" t="s">
        <v>17</v>
      </c>
      <c r="L2444">
        <v>2019</v>
      </c>
      <c r="M2444">
        <v>1</v>
      </c>
    </row>
    <row r="2445" spans="1:13" x14ac:dyDescent="0.25">
      <c r="A2445">
        <v>102479</v>
      </c>
      <c r="B2445" t="s">
        <v>454</v>
      </c>
      <c r="C2445" t="s">
        <v>14</v>
      </c>
      <c r="D2445" t="s">
        <v>15</v>
      </c>
      <c r="E2445" t="s">
        <v>453</v>
      </c>
      <c r="F2445" s="1">
        <v>43529.529247685183</v>
      </c>
      <c r="G2445">
        <v>1</v>
      </c>
      <c r="H2445">
        <v>65.569999999999993</v>
      </c>
      <c r="I2445">
        <v>65.569999999999993</v>
      </c>
      <c r="J2445">
        <v>30</v>
      </c>
      <c r="K2445" t="s">
        <v>17</v>
      </c>
      <c r="L2445">
        <v>2019</v>
      </c>
      <c r="M2445">
        <v>3</v>
      </c>
    </row>
    <row r="2446" spans="1:13" x14ac:dyDescent="0.25">
      <c r="A2446">
        <v>102479</v>
      </c>
      <c r="B2446" t="s">
        <v>454</v>
      </c>
      <c r="C2446" t="s">
        <v>14</v>
      </c>
      <c r="D2446" t="s">
        <v>15</v>
      </c>
      <c r="E2446" t="s">
        <v>453</v>
      </c>
      <c r="F2446" s="1">
        <v>43546.530092592591</v>
      </c>
      <c r="G2446">
        <v>1</v>
      </c>
      <c r="H2446">
        <v>65.569999999999993</v>
      </c>
      <c r="I2446">
        <v>65.569999999999993</v>
      </c>
      <c r="J2446">
        <v>30</v>
      </c>
      <c r="K2446" t="s">
        <v>17</v>
      </c>
      <c r="L2446">
        <v>2019</v>
      </c>
      <c r="M2446">
        <v>3</v>
      </c>
    </row>
    <row r="2447" spans="1:13" x14ac:dyDescent="0.25">
      <c r="A2447">
        <v>102479</v>
      </c>
      <c r="B2447" t="s">
        <v>454</v>
      </c>
      <c r="C2447" t="s">
        <v>14</v>
      </c>
      <c r="D2447" t="s">
        <v>15</v>
      </c>
      <c r="E2447" t="s">
        <v>453</v>
      </c>
      <c r="F2447" s="1">
        <v>43546.534722222219</v>
      </c>
      <c r="G2447">
        <v>2</v>
      </c>
      <c r="H2447">
        <v>65.569999999999993</v>
      </c>
      <c r="I2447">
        <v>131.13999999999999</v>
      </c>
      <c r="J2447">
        <v>30</v>
      </c>
      <c r="K2447" t="s">
        <v>17</v>
      </c>
      <c r="L2447">
        <v>2019</v>
      </c>
      <c r="M2447">
        <v>3</v>
      </c>
    </row>
    <row r="2448" spans="1:13" x14ac:dyDescent="0.25">
      <c r="A2448">
        <v>102479</v>
      </c>
      <c r="B2448" t="s">
        <v>454</v>
      </c>
      <c r="C2448" t="s">
        <v>14</v>
      </c>
      <c r="D2448" t="s">
        <v>15</v>
      </c>
      <c r="E2448" t="s">
        <v>453</v>
      </c>
      <c r="F2448" s="1">
        <v>43622.528101851851</v>
      </c>
      <c r="G2448">
        <v>1</v>
      </c>
      <c r="H2448">
        <v>65.569999999999993</v>
      </c>
      <c r="I2448">
        <v>65.569999999999993</v>
      </c>
      <c r="J2448">
        <v>30</v>
      </c>
      <c r="K2448" t="s">
        <v>17</v>
      </c>
      <c r="L2448">
        <v>2019</v>
      </c>
      <c r="M2448">
        <v>6</v>
      </c>
    </row>
    <row r="2449" spans="1:13" x14ac:dyDescent="0.25">
      <c r="A2449">
        <v>102479</v>
      </c>
      <c r="B2449" t="s">
        <v>454</v>
      </c>
      <c r="C2449" t="s">
        <v>14</v>
      </c>
      <c r="D2449" t="s">
        <v>15</v>
      </c>
      <c r="E2449" t="s">
        <v>453</v>
      </c>
      <c r="F2449" s="1">
        <v>43623.556597222225</v>
      </c>
      <c r="G2449">
        <v>3</v>
      </c>
      <c r="H2449">
        <v>65.569999999999993</v>
      </c>
      <c r="I2449">
        <v>196.71</v>
      </c>
      <c r="J2449">
        <v>30</v>
      </c>
      <c r="K2449" t="s">
        <v>17</v>
      </c>
      <c r="L2449">
        <v>2019</v>
      </c>
      <c r="M2449">
        <v>6</v>
      </c>
    </row>
    <row r="2450" spans="1:13" x14ac:dyDescent="0.25">
      <c r="A2450">
        <v>102479</v>
      </c>
      <c r="B2450" t="s">
        <v>454</v>
      </c>
      <c r="C2450" t="s">
        <v>14</v>
      </c>
      <c r="D2450" t="s">
        <v>15</v>
      </c>
      <c r="E2450" t="s">
        <v>453</v>
      </c>
      <c r="F2450" s="1">
        <v>43717.493715277778</v>
      </c>
      <c r="G2450">
        <v>1</v>
      </c>
      <c r="H2450">
        <v>65.489999999999995</v>
      </c>
      <c r="I2450">
        <v>65.489999999999995</v>
      </c>
      <c r="J2450">
        <v>30</v>
      </c>
      <c r="K2450" t="s">
        <v>17</v>
      </c>
      <c r="L2450">
        <v>2019</v>
      </c>
      <c r="M2450">
        <v>9</v>
      </c>
    </row>
    <row r="2451" spans="1:13" x14ac:dyDescent="0.25">
      <c r="A2451">
        <v>166791</v>
      </c>
      <c r="B2451" t="s">
        <v>455</v>
      </c>
      <c r="C2451" t="s">
        <v>14</v>
      </c>
      <c r="D2451" t="s">
        <v>15</v>
      </c>
      <c r="E2451" t="s">
        <v>456</v>
      </c>
      <c r="F2451" s="1">
        <v>43434.403680555559</v>
      </c>
      <c r="G2451">
        <v>1</v>
      </c>
      <c r="H2451">
        <v>52.6</v>
      </c>
      <c r="I2451">
        <v>52.6</v>
      </c>
      <c r="J2451">
        <v>30</v>
      </c>
      <c r="K2451" t="s">
        <v>17</v>
      </c>
      <c r="L2451">
        <v>2018</v>
      </c>
      <c r="M2451">
        <v>11</v>
      </c>
    </row>
    <row r="2452" spans="1:13" x14ac:dyDescent="0.25">
      <c r="A2452">
        <v>114723</v>
      </c>
      <c r="B2452" t="s">
        <v>457</v>
      </c>
      <c r="C2452" t="s">
        <v>14</v>
      </c>
      <c r="D2452" t="s">
        <v>15</v>
      </c>
      <c r="E2452" t="s">
        <v>458</v>
      </c>
      <c r="F2452" s="1">
        <v>43782.452499999999</v>
      </c>
      <c r="G2452">
        <v>1</v>
      </c>
      <c r="H2452">
        <v>81.03</v>
      </c>
      <c r="I2452">
        <v>81.03</v>
      </c>
      <c r="J2452">
        <v>30</v>
      </c>
      <c r="K2452" t="s">
        <v>17</v>
      </c>
      <c r="L2452">
        <v>2019</v>
      </c>
      <c r="M2452">
        <v>11</v>
      </c>
    </row>
    <row r="2453" spans="1:13" x14ac:dyDescent="0.25">
      <c r="A2453">
        <v>214900</v>
      </c>
      <c r="B2453" t="s">
        <v>459</v>
      </c>
      <c r="C2453" t="s">
        <v>14</v>
      </c>
      <c r="D2453" t="s">
        <v>15</v>
      </c>
      <c r="E2453" t="s">
        <v>460</v>
      </c>
      <c r="F2453" s="1">
        <v>43349.380335648151</v>
      </c>
      <c r="G2453">
        <v>1</v>
      </c>
      <c r="H2453">
        <v>74.040000000000006</v>
      </c>
      <c r="I2453">
        <v>74.040000000000006</v>
      </c>
      <c r="J2453">
        <v>30</v>
      </c>
      <c r="K2453" t="s">
        <v>17</v>
      </c>
      <c r="L2453">
        <v>2018</v>
      </c>
      <c r="M2453">
        <v>9</v>
      </c>
    </row>
    <row r="2454" spans="1:13" x14ac:dyDescent="0.25">
      <c r="A2454">
        <v>191587</v>
      </c>
      <c r="B2454" t="s">
        <v>461</v>
      </c>
      <c r="C2454" t="s">
        <v>14</v>
      </c>
      <c r="D2454" t="s">
        <v>15</v>
      </c>
      <c r="E2454" t="s">
        <v>462</v>
      </c>
      <c r="F2454" s="1">
        <v>43105.526562500003</v>
      </c>
      <c r="G2454">
        <v>1</v>
      </c>
      <c r="H2454">
        <v>64.59</v>
      </c>
      <c r="I2454">
        <v>64.59</v>
      </c>
      <c r="J2454">
        <v>30</v>
      </c>
      <c r="K2454" t="s">
        <v>17</v>
      </c>
      <c r="L2454">
        <v>2018</v>
      </c>
      <c r="M2454">
        <v>1</v>
      </c>
    </row>
    <row r="2455" spans="1:13" x14ac:dyDescent="0.25">
      <c r="A2455">
        <v>175289</v>
      </c>
      <c r="B2455" t="s">
        <v>463</v>
      </c>
      <c r="C2455" t="s">
        <v>14</v>
      </c>
      <c r="D2455" t="s">
        <v>15</v>
      </c>
      <c r="E2455" t="s">
        <v>462</v>
      </c>
      <c r="F2455" s="1">
        <v>43105.526562500003</v>
      </c>
      <c r="G2455">
        <v>1</v>
      </c>
      <c r="H2455">
        <v>113.39</v>
      </c>
      <c r="I2455">
        <v>113.39</v>
      </c>
      <c r="J2455">
        <v>30</v>
      </c>
      <c r="K2455" t="s">
        <v>17</v>
      </c>
      <c r="L2455">
        <v>2018</v>
      </c>
      <c r="M2455">
        <v>1</v>
      </c>
    </row>
    <row r="2456" spans="1:13" x14ac:dyDescent="0.25">
      <c r="A2456">
        <v>191587</v>
      </c>
      <c r="B2456" t="s">
        <v>461</v>
      </c>
      <c r="C2456" t="s">
        <v>14</v>
      </c>
      <c r="D2456" t="s">
        <v>15</v>
      </c>
      <c r="E2456" t="s">
        <v>462</v>
      </c>
      <c r="F2456" s="1">
        <v>43140.535613425927</v>
      </c>
      <c r="G2456">
        <v>5</v>
      </c>
      <c r="H2456">
        <v>64.59</v>
      </c>
      <c r="I2456">
        <v>322.95</v>
      </c>
      <c r="J2456">
        <v>30</v>
      </c>
      <c r="K2456" t="s">
        <v>17</v>
      </c>
      <c r="L2456">
        <v>2018</v>
      </c>
      <c r="M2456">
        <v>2</v>
      </c>
    </row>
    <row r="2457" spans="1:13" x14ac:dyDescent="0.25">
      <c r="A2457">
        <v>191587</v>
      </c>
      <c r="B2457" t="s">
        <v>461</v>
      </c>
      <c r="C2457" t="s">
        <v>14</v>
      </c>
      <c r="D2457" t="s">
        <v>15</v>
      </c>
      <c r="E2457" t="s">
        <v>462</v>
      </c>
      <c r="F2457" s="1">
        <v>43140.535613425927</v>
      </c>
      <c r="G2457">
        <v>1</v>
      </c>
      <c r="H2457">
        <v>64.59</v>
      </c>
      <c r="I2457">
        <v>64.59</v>
      </c>
      <c r="J2457">
        <v>30</v>
      </c>
      <c r="K2457" t="s">
        <v>17</v>
      </c>
      <c r="L2457">
        <v>2018</v>
      </c>
      <c r="M2457">
        <v>2</v>
      </c>
    </row>
    <row r="2458" spans="1:13" x14ac:dyDescent="0.25">
      <c r="A2458">
        <v>191587</v>
      </c>
      <c r="B2458" t="s">
        <v>461</v>
      </c>
      <c r="C2458" t="s">
        <v>14</v>
      </c>
      <c r="D2458" t="s">
        <v>15</v>
      </c>
      <c r="E2458" t="s">
        <v>462</v>
      </c>
      <c r="F2458" s="1">
        <v>43160.582766203705</v>
      </c>
      <c r="G2458">
        <v>2</v>
      </c>
      <c r="H2458">
        <v>64.59</v>
      </c>
      <c r="I2458">
        <v>129.18</v>
      </c>
      <c r="J2458">
        <v>30</v>
      </c>
      <c r="K2458" t="s">
        <v>17</v>
      </c>
      <c r="L2458">
        <v>2018</v>
      </c>
      <c r="M2458">
        <v>3</v>
      </c>
    </row>
    <row r="2459" spans="1:13" x14ac:dyDescent="0.25">
      <c r="A2459">
        <v>191587</v>
      </c>
      <c r="B2459" t="s">
        <v>461</v>
      </c>
      <c r="C2459" t="s">
        <v>14</v>
      </c>
      <c r="D2459" t="s">
        <v>15</v>
      </c>
      <c r="E2459" t="s">
        <v>462</v>
      </c>
      <c r="F2459" s="1">
        <v>43160.582766203705</v>
      </c>
      <c r="G2459">
        <v>2</v>
      </c>
      <c r="H2459">
        <v>64.59</v>
      </c>
      <c r="I2459">
        <v>129.18</v>
      </c>
      <c r="J2459">
        <v>30</v>
      </c>
      <c r="K2459" t="s">
        <v>17</v>
      </c>
      <c r="L2459">
        <v>2018</v>
      </c>
      <c r="M2459">
        <v>3</v>
      </c>
    </row>
    <row r="2460" spans="1:13" x14ac:dyDescent="0.25">
      <c r="A2460">
        <v>175289</v>
      </c>
      <c r="B2460" t="s">
        <v>463</v>
      </c>
      <c r="C2460" t="s">
        <v>14</v>
      </c>
      <c r="D2460" t="s">
        <v>15</v>
      </c>
      <c r="E2460" t="s">
        <v>462</v>
      </c>
      <c r="F2460" s="1">
        <v>43160.582766203705</v>
      </c>
      <c r="G2460">
        <v>1</v>
      </c>
      <c r="H2460">
        <v>113.39</v>
      </c>
      <c r="I2460">
        <v>113.39</v>
      </c>
      <c r="J2460">
        <v>30</v>
      </c>
      <c r="K2460" t="s">
        <v>17</v>
      </c>
      <c r="L2460">
        <v>2018</v>
      </c>
      <c r="M2460">
        <v>3</v>
      </c>
    </row>
    <row r="2461" spans="1:13" x14ac:dyDescent="0.25">
      <c r="A2461">
        <v>175289</v>
      </c>
      <c r="B2461" t="s">
        <v>463</v>
      </c>
      <c r="C2461" t="s">
        <v>14</v>
      </c>
      <c r="D2461" t="s">
        <v>15</v>
      </c>
      <c r="E2461" t="s">
        <v>462</v>
      </c>
      <c r="F2461" s="1">
        <v>43160.582766203705</v>
      </c>
      <c r="G2461">
        <v>1</v>
      </c>
      <c r="H2461">
        <v>113.39</v>
      </c>
      <c r="I2461">
        <v>113.39</v>
      </c>
      <c r="J2461">
        <v>30</v>
      </c>
      <c r="K2461" t="s">
        <v>17</v>
      </c>
      <c r="L2461">
        <v>2018</v>
      </c>
      <c r="M2461">
        <v>3</v>
      </c>
    </row>
    <row r="2462" spans="1:13" x14ac:dyDescent="0.25">
      <c r="A2462">
        <v>191587</v>
      </c>
      <c r="B2462" t="s">
        <v>461</v>
      </c>
      <c r="C2462" t="s">
        <v>14</v>
      </c>
      <c r="D2462" t="s">
        <v>15</v>
      </c>
      <c r="E2462" t="s">
        <v>462</v>
      </c>
      <c r="F2462" s="1">
        <v>43182.494131944448</v>
      </c>
      <c r="G2462">
        <v>2</v>
      </c>
      <c r="H2462">
        <v>65.44</v>
      </c>
      <c r="I2462">
        <v>130.88</v>
      </c>
      <c r="J2462">
        <v>30</v>
      </c>
      <c r="K2462" t="s">
        <v>17</v>
      </c>
      <c r="L2462">
        <v>2018</v>
      </c>
      <c r="M2462">
        <v>3</v>
      </c>
    </row>
    <row r="2463" spans="1:13" x14ac:dyDescent="0.25">
      <c r="A2463">
        <v>191587</v>
      </c>
      <c r="B2463" t="s">
        <v>461</v>
      </c>
      <c r="C2463" t="s">
        <v>14</v>
      </c>
      <c r="D2463" t="s">
        <v>15</v>
      </c>
      <c r="E2463" t="s">
        <v>462</v>
      </c>
      <c r="F2463" s="1">
        <v>43182.494131944448</v>
      </c>
      <c r="G2463">
        <v>2</v>
      </c>
      <c r="H2463">
        <v>68.290000000000006</v>
      </c>
      <c r="I2463">
        <v>136.58000000000001</v>
      </c>
      <c r="J2463">
        <v>30</v>
      </c>
      <c r="K2463" t="s">
        <v>17</v>
      </c>
      <c r="L2463">
        <v>2018</v>
      </c>
      <c r="M2463">
        <v>3</v>
      </c>
    </row>
    <row r="2464" spans="1:13" x14ac:dyDescent="0.25">
      <c r="A2464">
        <v>191587</v>
      </c>
      <c r="B2464" t="s">
        <v>461</v>
      </c>
      <c r="C2464" t="s">
        <v>14</v>
      </c>
      <c r="D2464" t="s">
        <v>15</v>
      </c>
      <c r="E2464" t="s">
        <v>462</v>
      </c>
      <c r="F2464" s="1">
        <v>43182.494131944448</v>
      </c>
      <c r="G2464">
        <v>2</v>
      </c>
      <c r="H2464">
        <v>65.44</v>
      </c>
      <c r="I2464">
        <v>130.88</v>
      </c>
      <c r="J2464">
        <v>30</v>
      </c>
      <c r="K2464" t="s">
        <v>17</v>
      </c>
      <c r="L2464">
        <v>2018</v>
      </c>
      <c r="M2464">
        <v>3</v>
      </c>
    </row>
    <row r="2465" spans="1:13" x14ac:dyDescent="0.25">
      <c r="A2465">
        <v>191587</v>
      </c>
      <c r="B2465" t="s">
        <v>461</v>
      </c>
      <c r="C2465" t="s">
        <v>14</v>
      </c>
      <c r="D2465" t="s">
        <v>15</v>
      </c>
      <c r="E2465" t="s">
        <v>462</v>
      </c>
      <c r="F2465" s="1">
        <v>43203.544525462959</v>
      </c>
      <c r="G2465">
        <v>6</v>
      </c>
      <c r="H2465">
        <v>65.44</v>
      </c>
      <c r="I2465">
        <v>392.64</v>
      </c>
      <c r="J2465">
        <v>30</v>
      </c>
      <c r="K2465" t="s">
        <v>17</v>
      </c>
      <c r="L2465">
        <v>2018</v>
      </c>
      <c r="M2465">
        <v>4</v>
      </c>
    </row>
    <row r="2466" spans="1:13" x14ac:dyDescent="0.25">
      <c r="A2466">
        <v>175289</v>
      </c>
      <c r="B2466" t="s">
        <v>463</v>
      </c>
      <c r="C2466" t="s">
        <v>14</v>
      </c>
      <c r="D2466" t="s">
        <v>15</v>
      </c>
      <c r="E2466" t="s">
        <v>462</v>
      </c>
      <c r="F2466" s="1">
        <v>43216.495046296295</v>
      </c>
      <c r="G2466">
        <v>1</v>
      </c>
      <c r="H2466">
        <v>118.86</v>
      </c>
      <c r="I2466">
        <v>118.86</v>
      </c>
      <c r="J2466">
        <v>30</v>
      </c>
      <c r="K2466" t="s">
        <v>17</v>
      </c>
      <c r="L2466">
        <v>2018</v>
      </c>
      <c r="M2466">
        <v>4</v>
      </c>
    </row>
    <row r="2467" spans="1:13" x14ac:dyDescent="0.25">
      <c r="A2467">
        <v>175289</v>
      </c>
      <c r="B2467" t="s">
        <v>463</v>
      </c>
      <c r="C2467" t="s">
        <v>14</v>
      </c>
      <c r="D2467" t="s">
        <v>15</v>
      </c>
      <c r="E2467" t="s">
        <v>462</v>
      </c>
      <c r="F2467" s="1">
        <v>43216.495046296295</v>
      </c>
      <c r="G2467">
        <v>1</v>
      </c>
      <c r="H2467">
        <v>118.35</v>
      </c>
      <c r="I2467">
        <v>118.35</v>
      </c>
      <c r="J2467">
        <v>30</v>
      </c>
      <c r="K2467" t="s">
        <v>17</v>
      </c>
      <c r="L2467">
        <v>2018</v>
      </c>
      <c r="M2467">
        <v>4</v>
      </c>
    </row>
    <row r="2468" spans="1:13" x14ac:dyDescent="0.25">
      <c r="A2468">
        <v>191587</v>
      </c>
      <c r="B2468" t="s">
        <v>461</v>
      </c>
      <c r="C2468" t="s">
        <v>14</v>
      </c>
      <c r="D2468" t="s">
        <v>15</v>
      </c>
      <c r="E2468" t="s">
        <v>462</v>
      </c>
      <c r="F2468" s="1">
        <v>43223.404664351852</v>
      </c>
      <c r="G2468">
        <v>4</v>
      </c>
      <c r="H2468">
        <v>65.44</v>
      </c>
      <c r="I2468">
        <v>261.76</v>
      </c>
      <c r="J2468">
        <v>30</v>
      </c>
      <c r="K2468" t="s">
        <v>17</v>
      </c>
      <c r="L2468">
        <v>2018</v>
      </c>
      <c r="M2468">
        <v>5</v>
      </c>
    </row>
    <row r="2469" spans="1:13" x14ac:dyDescent="0.25">
      <c r="A2469">
        <v>191587</v>
      </c>
      <c r="B2469" t="s">
        <v>461</v>
      </c>
      <c r="C2469" t="s">
        <v>14</v>
      </c>
      <c r="D2469" t="s">
        <v>15</v>
      </c>
      <c r="E2469" t="s">
        <v>462</v>
      </c>
      <c r="F2469" s="1">
        <v>43245.517048611109</v>
      </c>
      <c r="G2469">
        <v>2</v>
      </c>
      <c r="H2469">
        <v>65.44</v>
      </c>
      <c r="I2469">
        <v>130.88</v>
      </c>
      <c r="J2469">
        <v>30</v>
      </c>
      <c r="K2469" t="s">
        <v>17</v>
      </c>
      <c r="L2469">
        <v>2018</v>
      </c>
      <c r="M2469">
        <v>5</v>
      </c>
    </row>
    <row r="2470" spans="1:13" x14ac:dyDescent="0.25">
      <c r="A2470">
        <v>175289</v>
      </c>
      <c r="B2470" t="s">
        <v>463</v>
      </c>
      <c r="C2470" t="s">
        <v>14</v>
      </c>
      <c r="D2470" t="s">
        <v>15</v>
      </c>
      <c r="E2470" t="s">
        <v>462</v>
      </c>
      <c r="F2470" s="1">
        <v>43245.517048611109</v>
      </c>
      <c r="G2470">
        <v>2</v>
      </c>
      <c r="H2470">
        <v>119.85</v>
      </c>
      <c r="I2470">
        <v>239.7</v>
      </c>
      <c r="J2470">
        <v>30</v>
      </c>
      <c r="K2470" t="s">
        <v>17</v>
      </c>
      <c r="L2470">
        <v>2018</v>
      </c>
      <c r="M2470">
        <v>5</v>
      </c>
    </row>
    <row r="2471" spans="1:13" x14ac:dyDescent="0.25">
      <c r="A2471">
        <v>191587</v>
      </c>
      <c r="B2471" t="s">
        <v>461</v>
      </c>
      <c r="C2471" t="s">
        <v>14</v>
      </c>
      <c r="D2471" t="s">
        <v>15</v>
      </c>
      <c r="E2471" t="s">
        <v>462</v>
      </c>
      <c r="F2471" s="1">
        <v>43273.41846064815</v>
      </c>
      <c r="G2471">
        <v>4</v>
      </c>
      <c r="H2471">
        <v>65.44</v>
      </c>
      <c r="I2471">
        <v>261.76</v>
      </c>
      <c r="J2471">
        <v>30</v>
      </c>
      <c r="K2471" t="s">
        <v>17</v>
      </c>
      <c r="L2471">
        <v>2018</v>
      </c>
      <c r="M2471">
        <v>6</v>
      </c>
    </row>
    <row r="2472" spans="1:13" x14ac:dyDescent="0.25">
      <c r="A2472">
        <v>175289</v>
      </c>
      <c r="B2472" t="s">
        <v>463</v>
      </c>
      <c r="C2472" t="s">
        <v>14</v>
      </c>
      <c r="D2472" t="s">
        <v>15</v>
      </c>
      <c r="E2472" t="s">
        <v>462</v>
      </c>
      <c r="F2472" s="1">
        <v>43273.41846064815</v>
      </c>
      <c r="G2472">
        <v>2</v>
      </c>
      <c r="H2472">
        <v>118.86</v>
      </c>
      <c r="I2472">
        <v>237.72</v>
      </c>
      <c r="J2472">
        <v>30</v>
      </c>
      <c r="K2472" t="s">
        <v>17</v>
      </c>
      <c r="L2472">
        <v>2018</v>
      </c>
      <c r="M2472">
        <v>6</v>
      </c>
    </row>
    <row r="2473" spans="1:13" x14ac:dyDescent="0.25">
      <c r="A2473">
        <v>191587</v>
      </c>
      <c r="B2473" t="s">
        <v>461</v>
      </c>
      <c r="C2473" t="s">
        <v>14</v>
      </c>
      <c r="D2473" t="s">
        <v>15</v>
      </c>
      <c r="E2473" t="s">
        <v>462</v>
      </c>
      <c r="F2473" s="1">
        <v>43301.429398148146</v>
      </c>
      <c r="G2473">
        <v>2</v>
      </c>
      <c r="H2473">
        <v>65.44</v>
      </c>
      <c r="I2473">
        <v>130.88</v>
      </c>
      <c r="J2473">
        <v>30</v>
      </c>
      <c r="K2473" t="s">
        <v>17</v>
      </c>
      <c r="L2473">
        <v>2018</v>
      </c>
      <c r="M2473">
        <v>7</v>
      </c>
    </row>
    <row r="2474" spans="1:13" x14ac:dyDescent="0.25">
      <c r="A2474">
        <v>191587</v>
      </c>
      <c r="B2474" t="s">
        <v>461</v>
      </c>
      <c r="C2474" t="s">
        <v>14</v>
      </c>
      <c r="D2474" t="s">
        <v>15</v>
      </c>
      <c r="E2474" t="s">
        <v>462</v>
      </c>
      <c r="F2474" s="1">
        <v>43301.429398148146</v>
      </c>
      <c r="G2474">
        <v>2</v>
      </c>
      <c r="H2474">
        <v>65.44</v>
      </c>
      <c r="I2474">
        <v>130.88</v>
      </c>
      <c r="J2474">
        <v>30</v>
      </c>
      <c r="K2474" t="s">
        <v>17</v>
      </c>
      <c r="L2474">
        <v>2018</v>
      </c>
      <c r="M2474">
        <v>7</v>
      </c>
    </row>
    <row r="2475" spans="1:13" x14ac:dyDescent="0.25">
      <c r="A2475">
        <v>846023</v>
      </c>
      <c r="B2475" t="s">
        <v>464</v>
      </c>
      <c r="C2475" t="s">
        <v>14</v>
      </c>
      <c r="D2475" t="s">
        <v>15</v>
      </c>
      <c r="E2475" t="s">
        <v>462</v>
      </c>
      <c r="F2475" s="1">
        <v>43105.526562500003</v>
      </c>
      <c r="G2475">
        <v>2</v>
      </c>
      <c r="H2475">
        <v>169.05</v>
      </c>
      <c r="I2475">
        <v>338.1</v>
      </c>
      <c r="J2475">
        <v>30</v>
      </c>
      <c r="K2475" t="s">
        <v>17</v>
      </c>
      <c r="L2475">
        <v>2018</v>
      </c>
      <c r="M2475">
        <v>1</v>
      </c>
    </row>
    <row r="2476" spans="1:13" x14ac:dyDescent="0.25">
      <c r="A2476">
        <v>846023</v>
      </c>
      <c r="B2476" t="s">
        <v>464</v>
      </c>
      <c r="C2476" t="s">
        <v>14</v>
      </c>
      <c r="D2476" t="s">
        <v>15</v>
      </c>
      <c r="E2476" t="s">
        <v>462</v>
      </c>
      <c r="F2476" s="1">
        <v>43245.517048611109</v>
      </c>
      <c r="G2476">
        <v>2</v>
      </c>
      <c r="H2476">
        <v>171.24</v>
      </c>
      <c r="I2476">
        <v>342.48</v>
      </c>
      <c r="J2476">
        <v>30</v>
      </c>
      <c r="K2476" t="s">
        <v>17</v>
      </c>
      <c r="L2476">
        <v>2018</v>
      </c>
      <c r="M2476">
        <v>5</v>
      </c>
    </row>
    <row r="2477" spans="1:13" x14ac:dyDescent="0.25">
      <c r="A2477">
        <v>58880</v>
      </c>
      <c r="B2477" t="s">
        <v>465</v>
      </c>
      <c r="C2477" t="s">
        <v>14</v>
      </c>
      <c r="D2477" t="s">
        <v>15</v>
      </c>
      <c r="E2477" t="s">
        <v>81</v>
      </c>
      <c r="F2477" s="1">
        <v>43500.532523148147</v>
      </c>
      <c r="G2477">
        <v>1</v>
      </c>
      <c r="H2477">
        <v>105.23</v>
      </c>
      <c r="I2477">
        <v>105.23</v>
      </c>
      <c r="J2477">
        <v>30</v>
      </c>
      <c r="K2477" t="s">
        <v>17</v>
      </c>
      <c r="L2477">
        <v>2019</v>
      </c>
      <c r="M2477">
        <v>2</v>
      </c>
    </row>
    <row r="2478" spans="1:13" x14ac:dyDescent="0.25">
      <c r="A2478">
        <v>154539</v>
      </c>
      <c r="B2478" t="s">
        <v>466</v>
      </c>
      <c r="C2478" t="s">
        <v>14</v>
      </c>
      <c r="D2478" t="s">
        <v>15</v>
      </c>
      <c r="E2478" t="s">
        <v>81</v>
      </c>
      <c r="F2478" s="1">
        <v>43182.494131944448</v>
      </c>
      <c r="G2478">
        <v>2</v>
      </c>
      <c r="H2478">
        <v>60.21</v>
      </c>
      <c r="I2478">
        <v>120.42</v>
      </c>
      <c r="J2478">
        <v>30</v>
      </c>
      <c r="K2478" t="s">
        <v>17</v>
      </c>
      <c r="L2478">
        <v>2018</v>
      </c>
      <c r="M2478">
        <v>3</v>
      </c>
    </row>
    <row r="2479" spans="1:13" x14ac:dyDescent="0.25">
      <c r="A2479">
        <v>154539</v>
      </c>
      <c r="B2479" t="s">
        <v>466</v>
      </c>
      <c r="C2479" t="s">
        <v>14</v>
      </c>
      <c r="D2479" t="s">
        <v>15</v>
      </c>
      <c r="E2479" t="s">
        <v>81</v>
      </c>
      <c r="F2479" s="1">
        <v>43643.557256944441</v>
      </c>
      <c r="G2479">
        <v>2</v>
      </c>
      <c r="H2479">
        <v>60.21</v>
      </c>
      <c r="I2479">
        <v>120.42</v>
      </c>
      <c r="J2479">
        <v>30</v>
      </c>
      <c r="K2479" t="s">
        <v>17</v>
      </c>
      <c r="L2479">
        <v>2019</v>
      </c>
      <c r="M2479">
        <v>6</v>
      </c>
    </row>
    <row r="2480" spans="1:13" x14ac:dyDescent="0.25">
      <c r="A2480">
        <v>154539</v>
      </c>
      <c r="B2480" t="s">
        <v>466</v>
      </c>
      <c r="C2480" t="s">
        <v>14</v>
      </c>
      <c r="D2480" t="s">
        <v>15</v>
      </c>
      <c r="E2480" t="s">
        <v>81</v>
      </c>
      <c r="F2480" s="1">
        <v>43644.560243055559</v>
      </c>
      <c r="G2480">
        <v>4</v>
      </c>
      <c r="H2480">
        <v>60.21</v>
      </c>
      <c r="I2480">
        <v>240.84</v>
      </c>
      <c r="J2480">
        <v>30</v>
      </c>
      <c r="K2480" t="s">
        <v>17</v>
      </c>
      <c r="L2480">
        <v>2019</v>
      </c>
      <c r="M2480">
        <v>6</v>
      </c>
    </row>
    <row r="2481" spans="1:13" x14ac:dyDescent="0.25">
      <c r="A2481">
        <v>154539</v>
      </c>
      <c r="B2481" t="s">
        <v>466</v>
      </c>
      <c r="C2481" t="s">
        <v>14</v>
      </c>
      <c r="D2481" t="s">
        <v>15</v>
      </c>
      <c r="E2481" t="s">
        <v>81</v>
      </c>
      <c r="F2481" s="1">
        <v>43644.601365740738</v>
      </c>
      <c r="G2481">
        <v>12</v>
      </c>
      <c r="H2481">
        <v>60.21</v>
      </c>
      <c r="I2481">
        <v>722.52</v>
      </c>
      <c r="J2481">
        <v>30</v>
      </c>
      <c r="K2481" t="s">
        <v>17</v>
      </c>
      <c r="L2481">
        <v>2019</v>
      </c>
      <c r="M2481">
        <v>6</v>
      </c>
    </row>
    <row r="2482" spans="1:13" x14ac:dyDescent="0.25">
      <c r="A2482">
        <v>154539</v>
      </c>
      <c r="B2482" t="s">
        <v>466</v>
      </c>
      <c r="C2482" t="s">
        <v>14</v>
      </c>
      <c r="D2482" t="s">
        <v>15</v>
      </c>
      <c r="E2482" t="s">
        <v>81</v>
      </c>
      <c r="F2482" s="1">
        <v>43647.552986111114</v>
      </c>
      <c r="G2482">
        <v>6</v>
      </c>
      <c r="H2482">
        <v>60.21</v>
      </c>
      <c r="I2482">
        <v>361.26</v>
      </c>
      <c r="J2482">
        <v>30</v>
      </c>
      <c r="K2482" t="s">
        <v>17</v>
      </c>
      <c r="L2482">
        <v>2019</v>
      </c>
      <c r="M2482">
        <v>7</v>
      </c>
    </row>
    <row r="2483" spans="1:13" x14ac:dyDescent="0.25">
      <c r="A2483">
        <v>147477</v>
      </c>
      <c r="B2483" t="s">
        <v>467</v>
      </c>
      <c r="C2483" t="s">
        <v>14</v>
      </c>
      <c r="D2483" t="s">
        <v>15</v>
      </c>
      <c r="E2483" t="s">
        <v>468</v>
      </c>
      <c r="F2483" s="1">
        <v>43238.458101851851</v>
      </c>
      <c r="G2483">
        <v>1</v>
      </c>
      <c r="H2483">
        <v>197.58</v>
      </c>
      <c r="I2483">
        <v>197.58</v>
      </c>
      <c r="J2483">
        <v>30</v>
      </c>
      <c r="K2483" t="s">
        <v>17</v>
      </c>
      <c r="L2483">
        <v>2018</v>
      </c>
      <c r="M2483">
        <v>5</v>
      </c>
    </row>
    <row r="2484" spans="1:13" x14ac:dyDescent="0.25">
      <c r="A2484">
        <v>151581</v>
      </c>
      <c r="B2484" t="s">
        <v>469</v>
      </c>
      <c r="C2484" t="s">
        <v>14</v>
      </c>
      <c r="D2484" t="s">
        <v>15</v>
      </c>
      <c r="E2484" t="s">
        <v>468</v>
      </c>
      <c r="F2484" s="1">
        <v>43119.520451388889</v>
      </c>
      <c r="G2484">
        <v>1</v>
      </c>
      <c r="H2484">
        <v>197.56</v>
      </c>
      <c r="I2484">
        <v>197.56</v>
      </c>
      <c r="J2484">
        <v>30</v>
      </c>
      <c r="K2484" t="s">
        <v>17</v>
      </c>
      <c r="L2484">
        <v>2018</v>
      </c>
      <c r="M2484">
        <v>1</v>
      </c>
    </row>
    <row r="2485" spans="1:13" x14ac:dyDescent="0.25">
      <c r="A2485">
        <v>231020</v>
      </c>
      <c r="B2485" t="s">
        <v>470</v>
      </c>
      <c r="C2485" t="s">
        <v>14</v>
      </c>
      <c r="D2485" t="s">
        <v>15</v>
      </c>
      <c r="E2485" t="s">
        <v>468</v>
      </c>
      <c r="F2485" s="1">
        <v>43777.53266203704</v>
      </c>
      <c r="G2485">
        <v>2</v>
      </c>
      <c r="H2485">
        <v>404.32</v>
      </c>
      <c r="I2485">
        <v>808.64</v>
      </c>
      <c r="J2485">
        <v>30</v>
      </c>
      <c r="K2485" t="s">
        <v>17</v>
      </c>
      <c r="L2485">
        <v>2019</v>
      </c>
      <c r="M2485">
        <v>11</v>
      </c>
    </row>
    <row r="2486" spans="1:13" x14ac:dyDescent="0.25">
      <c r="A2486">
        <v>142136</v>
      </c>
      <c r="B2486" t="s">
        <v>471</v>
      </c>
      <c r="C2486" t="s">
        <v>14</v>
      </c>
      <c r="D2486" t="s">
        <v>15</v>
      </c>
      <c r="E2486" t="s">
        <v>468</v>
      </c>
      <c r="F2486" s="1">
        <v>43265.406944444447</v>
      </c>
      <c r="G2486">
        <v>1</v>
      </c>
      <c r="H2486">
        <v>404.79</v>
      </c>
      <c r="I2486">
        <v>404.79</v>
      </c>
      <c r="J2486">
        <v>30</v>
      </c>
      <c r="K2486" t="s">
        <v>17</v>
      </c>
      <c r="L2486">
        <v>2018</v>
      </c>
      <c r="M2486">
        <v>6</v>
      </c>
    </row>
    <row r="2487" spans="1:13" x14ac:dyDescent="0.25">
      <c r="A2487">
        <v>142136</v>
      </c>
      <c r="B2487" t="s">
        <v>471</v>
      </c>
      <c r="C2487" t="s">
        <v>14</v>
      </c>
      <c r="D2487" t="s">
        <v>15</v>
      </c>
      <c r="E2487" t="s">
        <v>468</v>
      </c>
      <c r="F2487" s="1">
        <v>43423.44253472222</v>
      </c>
      <c r="G2487">
        <v>1</v>
      </c>
      <c r="H2487">
        <v>404.83</v>
      </c>
      <c r="I2487">
        <v>404.83</v>
      </c>
      <c r="J2487">
        <v>30</v>
      </c>
      <c r="K2487" t="s">
        <v>17</v>
      </c>
      <c r="L2487">
        <v>2018</v>
      </c>
      <c r="M2487">
        <v>11</v>
      </c>
    </row>
    <row r="2488" spans="1:13" x14ac:dyDescent="0.25">
      <c r="A2488">
        <v>142136</v>
      </c>
      <c r="B2488" t="s">
        <v>471</v>
      </c>
      <c r="C2488" t="s">
        <v>14</v>
      </c>
      <c r="D2488" t="s">
        <v>15</v>
      </c>
      <c r="E2488" t="s">
        <v>468</v>
      </c>
      <c r="F2488" s="1">
        <v>43424.412002314813</v>
      </c>
      <c r="G2488">
        <v>1</v>
      </c>
      <c r="H2488">
        <v>404.83</v>
      </c>
      <c r="I2488">
        <v>404.83</v>
      </c>
      <c r="J2488">
        <v>30</v>
      </c>
      <c r="K2488" t="s">
        <v>17</v>
      </c>
      <c r="L2488">
        <v>2018</v>
      </c>
      <c r="M2488">
        <v>11</v>
      </c>
    </row>
    <row r="2489" spans="1:13" x14ac:dyDescent="0.25">
      <c r="A2489">
        <v>148748</v>
      </c>
      <c r="B2489" t="s">
        <v>472</v>
      </c>
      <c r="C2489" t="s">
        <v>14</v>
      </c>
      <c r="D2489" t="s">
        <v>15</v>
      </c>
      <c r="E2489" t="s">
        <v>468</v>
      </c>
      <c r="F2489" s="1">
        <v>43147.409826388888</v>
      </c>
      <c r="G2489">
        <v>1</v>
      </c>
      <c r="H2489">
        <v>404.79</v>
      </c>
      <c r="I2489">
        <v>404.79</v>
      </c>
      <c r="J2489">
        <v>30</v>
      </c>
      <c r="K2489" t="s">
        <v>17</v>
      </c>
      <c r="L2489">
        <v>2018</v>
      </c>
      <c r="M2489">
        <v>2</v>
      </c>
    </row>
    <row r="2490" spans="1:13" x14ac:dyDescent="0.25">
      <c r="A2490">
        <v>148748</v>
      </c>
      <c r="B2490" t="s">
        <v>472</v>
      </c>
      <c r="C2490" t="s">
        <v>14</v>
      </c>
      <c r="D2490" t="s">
        <v>15</v>
      </c>
      <c r="E2490" t="s">
        <v>468</v>
      </c>
      <c r="F2490" s="1">
        <v>43151.386076388888</v>
      </c>
      <c r="G2490">
        <v>1</v>
      </c>
      <c r="H2490">
        <v>404.79</v>
      </c>
      <c r="I2490">
        <v>404.79</v>
      </c>
      <c r="J2490">
        <v>30</v>
      </c>
      <c r="K2490" t="s">
        <v>17</v>
      </c>
      <c r="L2490">
        <v>2018</v>
      </c>
      <c r="M2490">
        <v>2</v>
      </c>
    </row>
    <row r="2491" spans="1:13" x14ac:dyDescent="0.25">
      <c r="A2491">
        <v>148748</v>
      </c>
      <c r="B2491" t="s">
        <v>472</v>
      </c>
      <c r="C2491" t="s">
        <v>14</v>
      </c>
      <c r="D2491" t="s">
        <v>15</v>
      </c>
      <c r="E2491" t="s">
        <v>468</v>
      </c>
      <c r="F2491" s="1">
        <v>43154.567754629628</v>
      </c>
      <c r="G2491">
        <v>1</v>
      </c>
      <c r="H2491">
        <v>404.79</v>
      </c>
      <c r="I2491">
        <v>404.79</v>
      </c>
      <c r="J2491">
        <v>30</v>
      </c>
      <c r="K2491" t="s">
        <v>17</v>
      </c>
      <c r="L2491">
        <v>2018</v>
      </c>
      <c r="M2491">
        <v>2</v>
      </c>
    </row>
    <row r="2492" spans="1:13" x14ac:dyDescent="0.25">
      <c r="A2492">
        <v>148748</v>
      </c>
      <c r="B2492" t="s">
        <v>472</v>
      </c>
      <c r="C2492" t="s">
        <v>14</v>
      </c>
      <c r="D2492" t="s">
        <v>15</v>
      </c>
      <c r="E2492" t="s">
        <v>468</v>
      </c>
      <c r="F2492" s="1">
        <v>43157.348576388889</v>
      </c>
      <c r="G2492">
        <v>1</v>
      </c>
      <c r="H2492">
        <v>404.79</v>
      </c>
      <c r="I2492">
        <v>404.79</v>
      </c>
      <c r="J2492">
        <v>30</v>
      </c>
      <c r="K2492" t="s">
        <v>17</v>
      </c>
      <c r="L2492">
        <v>2018</v>
      </c>
      <c r="M2492">
        <v>2</v>
      </c>
    </row>
    <row r="2493" spans="1:13" x14ac:dyDescent="0.25">
      <c r="A2493">
        <v>148748</v>
      </c>
      <c r="B2493" t="s">
        <v>472</v>
      </c>
      <c r="C2493" t="s">
        <v>14</v>
      </c>
      <c r="D2493" t="s">
        <v>15</v>
      </c>
      <c r="E2493" t="s">
        <v>468</v>
      </c>
      <c r="F2493" s="1">
        <v>43243.374409722222</v>
      </c>
      <c r="G2493">
        <v>1</v>
      </c>
      <c r="H2493">
        <v>404.79</v>
      </c>
      <c r="I2493">
        <v>404.79</v>
      </c>
      <c r="J2493">
        <v>30</v>
      </c>
      <c r="K2493" t="s">
        <v>17</v>
      </c>
      <c r="L2493">
        <v>2018</v>
      </c>
      <c r="M2493">
        <v>5</v>
      </c>
    </row>
    <row r="2494" spans="1:13" x14ac:dyDescent="0.25">
      <c r="A2494">
        <v>148748</v>
      </c>
      <c r="B2494" t="s">
        <v>472</v>
      </c>
      <c r="C2494" t="s">
        <v>14</v>
      </c>
      <c r="D2494" t="s">
        <v>15</v>
      </c>
      <c r="E2494" t="s">
        <v>468</v>
      </c>
      <c r="F2494" s="1">
        <v>43423.569594907407</v>
      </c>
      <c r="G2494">
        <v>2</v>
      </c>
      <c r="H2494">
        <v>404.79</v>
      </c>
      <c r="I2494">
        <v>809.58</v>
      </c>
      <c r="J2494">
        <v>30</v>
      </c>
      <c r="K2494" t="s">
        <v>17</v>
      </c>
      <c r="L2494">
        <v>2018</v>
      </c>
      <c r="M2494">
        <v>11</v>
      </c>
    </row>
    <row r="2495" spans="1:13" x14ac:dyDescent="0.25">
      <c r="A2495">
        <v>148748</v>
      </c>
      <c r="B2495" t="s">
        <v>472</v>
      </c>
      <c r="C2495" t="s">
        <v>14</v>
      </c>
      <c r="D2495" t="s">
        <v>15</v>
      </c>
      <c r="E2495" t="s">
        <v>468</v>
      </c>
      <c r="F2495" s="1">
        <v>43573.427835648145</v>
      </c>
      <c r="G2495">
        <v>2</v>
      </c>
      <c r="H2495">
        <v>404.79</v>
      </c>
      <c r="I2495">
        <v>809.58</v>
      </c>
      <c r="J2495">
        <v>30</v>
      </c>
      <c r="K2495" t="s">
        <v>17</v>
      </c>
      <c r="L2495">
        <v>2019</v>
      </c>
      <c r="M2495">
        <v>4</v>
      </c>
    </row>
    <row r="2496" spans="1:13" x14ac:dyDescent="0.25">
      <c r="A2496">
        <v>148748</v>
      </c>
      <c r="B2496" t="s">
        <v>472</v>
      </c>
      <c r="C2496" t="s">
        <v>14</v>
      </c>
      <c r="D2496" t="s">
        <v>15</v>
      </c>
      <c r="E2496" t="s">
        <v>468</v>
      </c>
      <c r="F2496" s="1">
        <v>43749.472418981481</v>
      </c>
      <c r="G2496">
        <v>1</v>
      </c>
      <c r="H2496">
        <v>404.44</v>
      </c>
      <c r="I2496">
        <v>404.44</v>
      </c>
      <c r="J2496">
        <v>30</v>
      </c>
      <c r="K2496" t="s">
        <v>17</v>
      </c>
      <c r="L2496">
        <v>2019</v>
      </c>
      <c r="M2496">
        <v>10</v>
      </c>
    </row>
    <row r="2497" spans="1:13" x14ac:dyDescent="0.25">
      <c r="A2497">
        <v>148748</v>
      </c>
      <c r="B2497" t="s">
        <v>472</v>
      </c>
      <c r="C2497" t="s">
        <v>14</v>
      </c>
      <c r="D2497" t="s">
        <v>15</v>
      </c>
      <c r="E2497" t="s">
        <v>468</v>
      </c>
      <c r="F2497" s="1">
        <v>43752.370092592595</v>
      </c>
      <c r="G2497">
        <v>1</v>
      </c>
      <c r="H2497">
        <v>404.32</v>
      </c>
      <c r="I2497">
        <v>404.32</v>
      </c>
      <c r="J2497">
        <v>30</v>
      </c>
      <c r="K2497" t="s">
        <v>17</v>
      </c>
      <c r="L2497">
        <v>2019</v>
      </c>
      <c r="M2497">
        <v>10</v>
      </c>
    </row>
    <row r="2498" spans="1:13" x14ac:dyDescent="0.25">
      <c r="A2498">
        <v>142150</v>
      </c>
      <c r="B2498" t="s">
        <v>473</v>
      </c>
      <c r="C2498" t="s">
        <v>14</v>
      </c>
      <c r="D2498" t="s">
        <v>15</v>
      </c>
      <c r="E2498" t="s">
        <v>468</v>
      </c>
      <c r="F2498" s="1">
        <v>43108.487175925926</v>
      </c>
      <c r="G2498">
        <v>1</v>
      </c>
      <c r="H2498">
        <v>198.94</v>
      </c>
      <c r="I2498">
        <v>198.94</v>
      </c>
      <c r="J2498">
        <v>30</v>
      </c>
      <c r="K2498" t="s">
        <v>17</v>
      </c>
      <c r="L2498">
        <v>2018</v>
      </c>
      <c r="M2498">
        <v>1</v>
      </c>
    </row>
    <row r="2499" spans="1:13" x14ac:dyDescent="0.25">
      <c r="A2499">
        <v>142150</v>
      </c>
      <c r="B2499" t="s">
        <v>473</v>
      </c>
      <c r="C2499" t="s">
        <v>14</v>
      </c>
      <c r="D2499" t="s">
        <v>15</v>
      </c>
      <c r="E2499" t="s">
        <v>468</v>
      </c>
      <c r="F2499" s="1">
        <v>43558.523877314816</v>
      </c>
      <c r="G2499">
        <v>1</v>
      </c>
      <c r="H2499">
        <v>197.58</v>
      </c>
      <c r="I2499">
        <v>197.58</v>
      </c>
      <c r="J2499">
        <v>30</v>
      </c>
      <c r="K2499" t="s">
        <v>17</v>
      </c>
      <c r="L2499">
        <v>2019</v>
      </c>
      <c r="M2499">
        <v>4</v>
      </c>
    </row>
    <row r="2500" spans="1:13" x14ac:dyDescent="0.25">
      <c r="A2500">
        <v>142150</v>
      </c>
      <c r="B2500" t="s">
        <v>473</v>
      </c>
      <c r="C2500" t="s">
        <v>14</v>
      </c>
      <c r="D2500" t="s">
        <v>15</v>
      </c>
      <c r="E2500" t="s">
        <v>468</v>
      </c>
      <c r="F2500" s="1">
        <v>43560.521863425929</v>
      </c>
      <c r="G2500">
        <v>1</v>
      </c>
      <c r="H2500">
        <v>197.58</v>
      </c>
      <c r="I2500">
        <v>197.58</v>
      </c>
      <c r="J2500">
        <v>30</v>
      </c>
      <c r="K2500" t="s">
        <v>17</v>
      </c>
      <c r="L2500">
        <v>2019</v>
      </c>
      <c r="M2500">
        <v>4</v>
      </c>
    </row>
    <row r="2501" spans="1:13" x14ac:dyDescent="0.25">
      <c r="A2501">
        <v>142150</v>
      </c>
      <c r="B2501" t="s">
        <v>473</v>
      </c>
      <c r="C2501" t="s">
        <v>14</v>
      </c>
      <c r="D2501" t="s">
        <v>15</v>
      </c>
      <c r="E2501" t="s">
        <v>468</v>
      </c>
      <c r="F2501" s="1">
        <v>43560.521863425929</v>
      </c>
      <c r="G2501">
        <v>2</v>
      </c>
      <c r="H2501">
        <v>197.58</v>
      </c>
      <c r="I2501">
        <v>395.16</v>
      </c>
      <c r="J2501">
        <v>30</v>
      </c>
      <c r="K2501" t="s">
        <v>17</v>
      </c>
      <c r="L2501">
        <v>2019</v>
      </c>
      <c r="M2501">
        <v>4</v>
      </c>
    </row>
    <row r="2502" spans="1:13" x14ac:dyDescent="0.25">
      <c r="A2502">
        <v>101328</v>
      </c>
      <c r="B2502" t="s">
        <v>474</v>
      </c>
      <c r="C2502" t="s">
        <v>14</v>
      </c>
      <c r="D2502" t="s">
        <v>15</v>
      </c>
      <c r="E2502" t="s">
        <v>475</v>
      </c>
      <c r="F2502" s="1">
        <v>43153.304120370369</v>
      </c>
      <c r="G2502">
        <v>1</v>
      </c>
      <c r="H2502">
        <v>126.8</v>
      </c>
      <c r="I2502">
        <v>126.8</v>
      </c>
      <c r="J2502">
        <v>30</v>
      </c>
      <c r="K2502" t="s">
        <v>17</v>
      </c>
      <c r="L2502">
        <v>2018</v>
      </c>
      <c r="M2502">
        <v>2</v>
      </c>
    </row>
    <row r="2503" spans="1:13" x14ac:dyDescent="0.25">
      <c r="A2503">
        <v>101328</v>
      </c>
      <c r="B2503" t="s">
        <v>474</v>
      </c>
      <c r="C2503" t="s">
        <v>14</v>
      </c>
      <c r="D2503" t="s">
        <v>15</v>
      </c>
      <c r="E2503" t="s">
        <v>475</v>
      </c>
      <c r="F2503" s="1">
        <v>43167.483680555553</v>
      </c>
      <c r="G2503">
        <v>1</v>
      </c>
      <c r="H2503">
        <v>126.8</v>
      </c>
      <c r="I2503">
        <v>126.8</v>
      </c>
      <c r="J2503">
        <v>30</v>
      </c>
      <c r="K2503" t="s">
        <v>17</v>
      </c>
      <c r="L2503">
        <v>2018</v>
      </c>
      <c r="M2503">
        <v>3</v>
      </c>
    </row>
    <row r="2504" spans="1:13" x14ac:dyDescent="0.25">
      <c r="A2504">
        <v>101328</v>
      </c>
      <c r="B2504" t="s">
        <v>474</v>
      </c>
      <c r="C2504" t="s">
        <v>14</v>
      </c>
      <c r="D2504" t="s">
        <v>15</v>
      </c>
      <c r="E2504" t="s">
        <v>475</v>
      </c>
      <c r="F2504" s="1">
        <v>43308.319548611114</v>
      </c>
      <c r="G2504">
        <v>1</v>
      </c>
      <c r="H2504">
        <v>126.8</v>
      </c>
      <c r="I2504">
        <v>126.8</v>
      </c>
      <c r="J2504">
        <v>30</v>
      </c>
      <c r="K2504" t="s">
        <v>17</v>
      </c>
      <c r="L2504">
        <v>2018</v>
      </c>
      <c r="M2504">
        <v>7</v>
      </c>
    </row>
    <row r="2505" spans="1:13" x14ac:dyDescent="0.25">
      <c r="A2505">
        <v>101328</v>
      </c>
      <c r="B2505" t="s">
        <v>474</v>
      </c>
      <c r="C2505" t="s">
        <v>14</v>
      </c>
      <c r="D2505" t="s">
        <v>15</v>
      </c>
      <c r="E2505" t="s">
        <v>475</v>
      </c>
      <c r="F2505" s="1">
        <v>43592.555925925924</v>
      </c>
      <c r="G2505">
        <v>1</v>
      </c>
      <c r="H2505">
        <v>126.8</v>
      </c>
      <c r="I2505">
        <v>126.8</v>
      </c>
      <c r="J2505">
        <v>30</v>
      </c>
      <c r="K2505" t="s">
        <v>17</v>
      </c>
      <c r="L2505">
        <v>2019</v>
      </c>
      <c r="M2505">
        <v>5</v>
      </c>
    </row>
    <row r="2506" spans="1:13" x14ac:dyDescent="0.25">
      <c r="A2506">
        <v>179327</v>
      </c>
      <c r="B2506" t="s">
        <v>476</v>
      </c>
      <c r="C2506" t="s">
        <v>14</v>
      </c>
      <c r="D2506" t="s">
        <v>15</v>
      </c>
      <c r="E2506" t="s">
        <v>477</v>
      </c>
      <c r="F2506" s="1">
        <v>43299.605787037035</v>
      </c>
      <c r="G2506">
        <v>1</v>
      </c>
      <c r="H2506">
        <v>74.400000000000006</v>
      </c>
      <c r="I2506">
        <v>74.400000000000006</v>
      </c>
      <c r="J2506">
        <v>30</v>
      </c>
      <c r="K2506" t="s">
        <v>17</v>
      </c>
      <c r="L2506">
        <v>2018</v>
      </c>
      <c r="M2506">
        <v>7</v>
      </c>
    </row>
    <row r="2507" spans="1:13" x14ac:dyDescent="0.25">
      <c r="A2507">
        <v>179327</v>
      </c>
      <c r="B2507" t="s">
        <v>476</v>
      </c>
      <c r="C2507" t="s">
        <v>14</v>
      </c>
      <c r="D2507" t="s">
        <v>15</v>
      </c>
      <c r="E2507" t="s">
        <v>477</v>
      </c>
      <c r="F2507" s="1">
        <v>43426.488379629627</v>
      </c>
      <c r="G2507">
        <v>1</v>
      </c>
      <c r="H2507">
        <v>74.400000000000006</v>
      </c>
      <c r="I2507">
        <v>74.400000000000006</v>
      </c>
      <c r="J2507">
        <v>30</v>
      </c>
      <c r="K2507" t="s">
        <v>17</v>
      </c>
      <c r="L2507">
        <v>2018</v>
      </c>
      <c r="M2507">
        <v>11</v>
      </c>
    </row>
    <row r="2508" spans="1:13" x14ac:dyDescent="0.25">
      <c r="A2508">
        <v>179326</v>
      </c>
      <c r="B2508" t="s">
        <v>478</v>
      </c>
      <c r="C2508" t="s">
        <v>14</v>
      </c>
      <c r="D2508" t="s">
        <v>15</v>
      </c>
      <c r="E2508" t="s">
        <v>477</v>
      </c>
      <c r="F2508" s="1">
        <v>43630.429988425924</v>
      </c>
      <c r="G2508">
        <v>1</v>
      </c>
      <c r="H2508">
        <v>67.900000000000006</v>
      </c>
      <c r="I2508">
        <v>67.900000000000006</v>
      </c>
      <c r="J2508">
        <v>30</v>
      </c>
      <c r="K2508" t="s">
        <v>17</v>
      </c>
      <c r="L2508">
        <v>2019</v>
      </c>
      <c r="M2508">
        <v>6</v>
      </c>
    </row>
    <row r="2509" spans="1:13" x14ac:dyDescent="0.25">
      <c r="A2509">
        <v>179327</v>
      </c>
      <c r="B2509" t="s">
        <v>476</v>
      </c>
      <c r="C2509" t="s">
        <v>14</v>
      </c>
      <c r="D2509" t="s">
        <v>15</v>
      </c>
      <c r="E2509" t="s">
        <v>477</v>
      </c>
      <c r="F2509" s="1">
        <v>43684.537349537037</v>
      </c>
      <c r="G2509">
        <v>1</v>
      </c>
      <c r="H2509">
        <v>74.400000000000006</v>
      </c>
      <c r="I2509">
        <v>74.400000000000006</v>
      </c>
      <c r="J2509">
        <v>30</v>
      </c>
      <c r="K2509" t="s">
        <v>17</v>
      </c>
      <c r="L2509">
        <v>2019</v>
      </c>
      <c r="M2509">
        <v>8</v>
      </c>
    </row>
    <row r="2510" spans="1:13" x14ac:dyDescent="0.25">
      <c r="A2510">
        <v>179327</v>
      </c>
      <c r="B2510" t="s">
        <v>476</v>
      </c>
      <c r="C2510" t="s">
        <v>14</v>
      </c>
      <c r="D2510" t="s">
        <v>15</v>
      </c>
      <c r="E2510" t="s">
        <v>477</v>
      </c>
      <c r="F2510" s="1">
        <v>43690.491851851853</v>
      </c>
      <c r="G2510">
        <v>1</v>
      </c>
      <c r="H2510">
        <v>74.400000000000006</v>
      </c>
      <c r="I2510">
        <v>74.400000000000006</v>
      </c>
      <c r="J2510">
        <v>30</v>
      </c>
      <c r="K2510" t="s">
        <v>17</v>
      </c>
      <c r="L2510">
        <v>2019</v>
      </c>
      <c r="M2510">
        <v>8</v>
      </c>
    </row>
    <row r="2511" spans="1:13" x14ac:dyDescent="0.25">
      <c r="A2511">
        <v>179327</v>
      </c>
      <c r="B2511" t="s">
        <v>476</v>
      </c>
      <c r="C2511" t="s">
        <v>14</v>
      </c>
      <c r="D2511" t="s">
        <v>15</v>
      </c>
      <c r="E2511" t="s">
        <v>477</v>
      </c>
      <c r="F2511" s="1">
        <v>43700.449201388888</v>
      </c>
      <c r="G2511">
        <v>1</v>
      </c>
      <c r="H2511">
        <v>74.34</v>
      </c>
      <c r="I2511">
        <v>74.34</v>
      </c>
      <c r="J2511">
        <v>30</v>
      </c>
      <c r="K2511" t="s">
        <v>17</v>
      </c>
      <c r="L2511">
        <v>2019</v>
      </c>
      <c r="M2511">
        <v>8</v>
      </c>
    </row>
    <row r="2512" spans="1:13" x14ac:dyDescent="0.25">
      <c r="A2512">
        <v>115010</v>
      </c>
      <c r="B2512" t="s">
        <v>479</v>
      </c>
      <c r="C2512" t="s">
        <v>14</v>
      </c>
      <c r="D2512" t="s">
        <v>15</v>
      </c>
      <c r="E2512" t="s">
        <v>480</v>
      </c>
      <c r="F2512" s="1">
        <v>43241.433692129627</v>
      </c>
      <c r="G2512">
        <v>1</v>
      </c>
      <c r="H2512">
        <v>89.75</v>
      </c>
      <c r="I2512">
        <v>89.75</v>
      </c>
      <c r="J2512">
        <v>30</v>
      </c>
      <c r="K2512" t="s">
        <v>17</v>
      </c>
      <c r="L2512">
        <v>2018</v>
      </c>
      <c r="M2512">
        <v>5</v>
      </c>
    </row>
    <row r="2513" spans="1:13" x14ac:dyDescent="0.25">
      <c r="A2513">
        <v>185656</v>
      </c>
      <c r="B2513" t="s">
        <v>481</v>
      </c>
      <c r="C2513" t="s">
        <v>14</v>
      </c>
      <c r="D2513" t="s">
        <v>15</v>
      </c>
      <c r="E2513" t="s">
        <v>482</v>
      </c>
      <c r="F2513" s="1">
        <v>43175.486238425925</v>
      </c>
      <c r="G2513">
        <v>1</v>
      </c>
      <c r="H2513">
        <v>69.91</v>
      </c>
      <c r="I2513">
        <v>69.91</v>
      </c>
      <c r="J2513">
        <v>30</v>
      </c>
      <c r="K2513" t="s">
        <v>17</v>
      </c>
      <c r="L2513">
        <v>2018</v>
      </c>
      <c r="M2513">
        <v>3</v>
      </c>
    </row>
    <row r="2514" spans="1:13" x14ac:dyDescent="0.25">
      <c r="A2514">
        <v>185656</v>
      </c>
      <c r="B2514" t="s">
        <v>481</v>
      </c>
      <c r="C2514" t="s">
        <v>14</v>
      </c>
      <c r="D2514" t="s">
        <v>15</v>
      </c>
      <c r="E2514" t="s">
        <v>482</v>
      </c>
      <c r="F2514" s="1">
        <v>43217.424976851849</v>
      </c>
      <c r="G2514">
        <v>1</v>
      </c>
      <c r="H2514">
        <v>69.91</v>
      </c>
      <c r="I2514">
        <v>69.91</v>
      </c>
      <c r="J2514">
        <v>30</v>
      </c>
      <c r="K2514" t="s">
        <v>17</v>
      </c>
      <c r="L2514">
        <v>2018</v>
      </c>
      <c r="M2514">
        <v>4</v>
      </c>
    </row>
    <row r="2515" spans="1:13" x14ac:dyDescent="0.25">
      <c r="A2515">
        <v>185656</v>
      </c>
      <c r="B2515" t="s">
        <v>481</v>
      </c>
      <c r="C2515" t="s">
        <v>14</v>
      </c>
      <c r="D2515" t="s">
        <v>15</v>
      </c>
      <c r="E2515" t="s">
        <v>482</v>
      </c>
      <c r="F2515" s="1">
        <v>43318.502881944441</v>
      </c>
      <c r="G2515">
        <v>1</v>
      </c>
      <c r="H2515">
        <v>69.91</v>
      </c>
      <c r="I2515">
        <v>69.91</v>
      </c>
      <c r="J2515">
        <v>30</v>
      </c>
      <c r="K2515" t="s">
        <v>17</v>
      </c>
      <c r="L2515">
        <v>2018</v>
      </c>
      <c r="M2515">
        <v>8</v>
      </c>
    </row>
    <row r="2516" spans="1:13" x14ac:dyDescent="0.25">
      <c r="A2516">
        <v>185656</v>
      </c>
      <c r="B2516" t="s">
        <v>481</v>
      </c>
      <c r="C2516" t="s">
        <v>14</v>
      </c>
      <c r="D2516" t="s">
        <v>15</v>
      </c>
      <c r="E2516" t="s">
        <v>482</v>
      </c>
      <c r="F2516" s="1">
        <v>43801.495740740742</v>
      </c>
      <c r="G2516">
        <v>1</v>
      </c>
      <c r="H2516">
        <v>69.83</v>
      </c>
      <c r="I2516">
        <v>69.83</v>
      </c>
      <c r="J2516">
        <v>30</v>
      </c>
      <c r="K2516" t="s">
        <v>17</v>
      </c>
      <c r="L2516">
        <v>2019</v>
      </c>
      <c r="M2516">
        <v>12</v>
      </c>
    </row>
    <row r="2517" spans="1:13" x14ac:dyDescent="0.25">
      <c r="A2517">
        <v>112737</v>
      </c>
      <c r="B2517" t="s">
        <v>483</v>
      </c>
      <c r="C2517" t="s">
        <v>30</v>
      </c>
      <c r="D2517" t="s">
        <v>15</v>
      </c>
      <c r="E2517" t="s">
        <v>407</v>
      </c>
      <c r="F2517" s="1">
        <v>43748.465648148151</v>
      </c>
      <c r="G2517">
        <v>1</v>
      </c>
      <c r="H2517">
        <v>84.39</v>
      </c>
      <c r="I2517">
        <v>84.39</v>
      </c>
      <c r="J2517">
        <v>30</v>
      </c>
      <c r="K2517" t="s">
        <v>17</v>
      </c>
      <c r="L2517">
        <v>2019</v>
      </c>
      <c r="M2517">
        <v>10</v>
      </c>
    </row>
    <row r="2518" spans="1:13" x14ac:dyDescent="0.25">
      <c r="A2518">
        <v>132954</v>
      </c>
      <c r="B2518" t="s">
        <v>484</v>
      </c>
      <c r="C2518" t="s">
        <v>30</v>
      </c>
      <c r="D2518" t="s">
        <v>15</v>
      </c>
      <c r="E2518" t="s">
        <v>407</v>
      </c>
      <c r="F2518" s="1">
        <v>43132.557118055556</v>
      </c>
      <c r="G2518">
        <v>2</v>
      </c>
      <c r="H2518">
        <v>85.07</v>
      </c>
      <c r="I2518">
        <v>170.14</v>
      </c>
      <c r="J2518">
        <v>30</v>
      </c>
      <c r="K2518" t="s">
        <v>17</v>
      </c>
      <c r="L2518">
        <v>2018</v>
      </c>
      <c r="M2518">
        <v>2</v>
      </c>
    </row>
    <row r="2519" spans="1:13" x14ac:dyDescent="0.25">
      <c r="A2519">
        <v>132954</v>
      </c>
      <c r="B2519" t="s">
        <v>484</v>
      </c>
      <c r="C2519" t="s">
        <v>30</v>
      </c>
      <c r="D2519" t="s">
        <v>15</v>
      </c>
      <c r="E2519" t="s">
        <v>407</v>
      </c>
      <c r="F2519" s="1">
        <v>43270.535069444442</v>
      </c>
      <c r="G2519">
        <v>1</v>
      </c>
      <c r="H2519">
        <v>84.49</v>
      </c>
      <c r="I2519">
        <v>84.49</v>
      </c>
      <c r="J2519">
        <v>30</v>
      </c>
      <c r="K2519" t="s">
        <v>17</v>
      </c>
      <c r="L2519">
        <v>2018</v>
      </c>
      <c r="M2519">
        <v>6</v>
      </c>
    </row>
    <row r="2520" spans="1:13" x14ac:dyDescent="0.25">
      <c r="A2520">
        <v>132953</v>
      </c>
      <c r="B2520" t="s">
        <v>485</v>
      </c>
      <c r="C2520" t="s">
        <v>30</v>
      </c>
      <c r="D2520" t="s">
        <v>15</v>
      </c>
      <c r="E2520" t="s">
        <v>407</v>
      </c>
      <c r="F2520" s="1">
        <v>43270.535069444442</v>
      </c>
      <c r="G2520">
        <v>2</v>
      </c>
      <c r="H2520">
        <v>49.69</v>
      </c>
      <c r="I2520">
        <v>99.38</v>
      </c>
      <c r="J2520">
        <v>30</v>
      </c>
      <c r="K2520" t="s">
        <v>17</v>
      </c>
      <c r="L2520">
        <v>2018</v>
      </c>
      <c r="M2520">
        <v>6</v>
      </c>
    </row>
    <row r="2521" spans="1:13" x14ac:dyDescent="0.25">
      <c r="A2521">
        <v>132954</v>
      </c>
      <c r="B2521" t="s">
        <v>484</v>
      </c>
      <c r="C2521" t="s">
        <v>30</v>
      </c>
      <c r="D2521" t="s">
        <v>15</v>
      </c>
      <c r="E2521" t="s">
        <v>407</v>
      </c>
      <c r="F2521" s="1">
        <v>43600.553159722222</v>
      </c>
      <c r="G2521">
        <v>1</v>
      </c>
      <c r="H2521">
        <v>84.58</v>
      </c>
      <c r="I2521">
        <v>84.58</v>
      </c>
      <c r="J2521">
        <v>30</v>
      </c>
      <c r="K2521" t="s">
        <v>17</v>
      </c>
      <c r="L2521">
        <v>2019</v>
      </c>
      <c r="M2521">
        <v>5</v>
      </c>
    </row>
    <row r="2522" spans="1:13" x14ac:dyDescent="0.25">
      <c r="A2522">
        <v>132954</v>
      </c>
      <c r="B2522" t="s">
        <v>484</v>
      </c>
      <c r="C2522" t="s">
        <v>30</v>
      </c>
      <c r="D2522" t="s">
        <v>15</v>
      </c>
      <c r="E2522" t="s">
        <v>407</v>
      </c>
      <c r="F2522" s="1">
        <v>43755.534421296295</v>
      </c>
      <c r="G2522">
        <v>1</v>
      </c>
      <c r="H2522">
        <v>84.39</v>
      </c>
      <c r="I2522">
        <v>84.39</v>
      </c>
      <c r="J2522">
        <v>30</v>
      </c>
      <c r="K2522" t="s">
        <v>17</v>
      </c>
      <c r="L2522">
        <v>2019</v>
      </c>
      <c r="M2522">
        <v>10</v>
      </c>
    </row>
    <row r="2523" spans="1:13" x14ac:dyDescent="0.25">
      <c r="A2523">
        <v>132954</v>
      </c>
      <c r="B2523" t="s">
        <v>484</v>
      </c>
      <c r="C2523" t="s">
        <v>30</v>
      </c>
      <c r="D2523" t="s">
        <v>15</v>
      </c>
      <c r="E2523" t="s">
        <v>407</v>
      </c>
      <c r="F2523" s="1">
        <v>43777.53266203704</v>
      </c>
      <c r="G2523">
        <v>1</v>
      </c>
      <c r="H2523">
        <v>84.39</v>
      </c>
      <c r="I2523">
        <v>84.39</v>
      </c>
      <c r="J2523">
        <v>30</v>
      </c>
      <c r="K2523" t="s">
        <v>17</v>
      </c>
      <c r="L2523">
        <v>2019</v>
      </c>
      <c r="M2523">
        <v>11</v>
      </c>
    </row>
    <row r="2524" spans="1:13" x14ac:dyDescent="0.25">
      <c r="A2524">
        <v>132954</v>
      </c>
      <c r="B2524" t="s">
        <v>484</v>
      </c>
      <c r="C2524" t="s">
        <v>30</v>
      </c>
      <c r="D2524" t="s">
        <v>15</v>
      </c>
      <c r="E2524" t="s">
        <v>407</v>
      </c>
      <c r="F2524" s="1">
        <v>43784.467164351852</v>
      </c>
      <c r="G2524">
        <v>1</v>
      </c>
      <c r="H2524">
        <v>84.39</v>
      </c>
      <c r="I2524">
        <v>84.39</v>
      </c>
      <c r="J2524">
        <v>30</v>
      </c>
      <c r="K2524" t="s">
        <v>17</v>
      </c>
      <c r="L2524">
        <v>2019</v>
      </c>
      <c r="M2524">
        <v>11</v>
      </c>
    </row>
    <row r="2525" spans="1:13" x14ac:dyDescent="0.25">
      <c r="A2525">
        <v>175080</v>
      </c>
      <c r="B2525" t="s">
        <v>486</v>
      </c>
      <c r="C2525" t="s">
        <v>14</v>
      </c>
      <c r="D2525" t="s">
        <v>15</v>
      </c>
      <c r="E2525" t="s">
        <v>487</v>
      </c>
      <c r="F2525" s="1">
        <v>43598.510671296295</v>
      </c>
      <c r="G2525">
        <v>1</v>
      </c>
      <c r="H2525">
        <v>169.44</v>
      </c>
      <c r="I2525">
        <v>169.44</v>
      </c>
      <c r="J2525">
        <v>30</v>
      </c>
      <c r="K2525" t="s">
        <v>17</v>
      </c>
      <c r="L2525">
        <v>2019</v>
      </c>
      <c r="M2525">
        <v>5</v>
      </c>
    </row>
    <row r="2526" spans="1:13" x14ac:dyDescent="0.25">
      <c r="A2526">
        <v>175091</v>
      </c>
      <c r="B2526" t="s">
        <v>488</v>
      </c>
      <c r="C2526" t="s">
        <v>14</v>
      </c>
      <c r="D2526" t="s">
        <v>15</v>
      </c>
      <c r="E2526" t="s">
        <v>487</v>
      </c>
      <c r="F2526" s="1">
        <v>43399.412731481483</v>
      </c>
      <c r="G2526">
        <v>1</v>
      </c>
      <c r="H2526">
        <v>724.12</v>
      </c>
      <c r="I2526">
        <v>724.12</v>
      </c>
      <c r="J2526">
        <v>30</v>
      </c>
      <c r="K2526" t="s">
        <v>17</v>
      </c>
      <c r="L2526">
        <v>2018</v>
      </c>
      <c r="M2526">
        <v>10</v>
      </c>
    </row>
    <row r="2527" spans="1:13" x14ac:dyDescent="0.25">
      <c r="A2527">
        <v>145988</v>
      </c>
      <c r="B2527" t="s">
        <v>489</v>
      </c>
      <c r="C2527" t="s">
        <v>14</v>
      </c>
      <c r="D2527" t="s">
        <v>15</v>
      </c>
      <c r="E2527" t="s">
        <v>490</v>
      </c>
      <c r="F2527" s="1">
        <v>43280.615590277775</v>
      </c>
      <c r="G2527">
        <v>1</v>
      </c>
      <c r="H2527">
        <v>1327.77</v>
      </c>
      <c r="I2527">
        <v>1327.77</v>
      </c>
      <c r="J2527">
        <v>30</v>
      </c>
      <c r="K2527" t="s">
        <v>17</v>
      </c>
      <c r="L2527">
        <v>2018</v>
      </c>
      <c r="M2527">
        <v>6</v>
      </c>
    </row>
    <row r="2528" spans="1:13" x14ac:dyDescent="0.25">
      <c r="A2528">
        <v>145988</v>
      </c>
      <c r="B2528" t="s">
        <v>489</v>
      </c>
      <c r="C2528" t="s">
        <v>14</v>
      </c>
      <c r="D2528" t="s">
        <v>15</v>
      </c>
      <c r="E2528" t="s">
        <v>490</v>
      </c>
      <c r="F2528" s="1">
        <v>43518.635289351849</v>
      </c>
      <c r="G2528">
        <v>1</v>
      </c>
      <c r="H2528">
        <v>1327.37</v>
      </c>
      <c r="I2528">
        <v>1327.37</v>
      </c>
      <c r="J2528">
        <v>30</v>
      </c>
      <c r="K2528" t="s">
        <v>17</v>
      </c>
      <c r="L2528">
        <v>2019</v>
      </c>
      <c r="M2528">
        <v>2</v>
      </c>
    </row>
    <row r="2529" spans="1:13" x14ac:dyDescent="0.25">
      <c r="A2529">
        <v>145988</v>
      </c>
      <c r="B2529" t="s">
        <v>489</v>
      </c>
      <c r="C2529" t="s">
        <v>14</v>
      </c>
      <c r="D2529" t="s">
        <v>15</v>
      </c>
      <c r="E2529" t="s">
        <v>490</v>
      </c>
      <c r="F2529" s="1">
        <v>43755.522129629629</v>
      </c>
      <c r="G2529">
        <v>1</v>
      </c>
      <c r="H2529">
        <v>1383.34</v>
      </c>
      <c r="I2529">
        <v>1383.34</v>
      </c>
      <c r="J2529">
        <v>30</v>
      </c>
      <c r="K2529" t="s">
        <v>17</v>
      </c>
      <c r="L2529">
        <v>2019</v>
      </c>
      <c r="M2529">
        <v>10</v>
      </c>
    </row>
    <row r="2530" spans="1:13" x14ac:dyDescent="0.25">
      <c r="A2530">
        <v>145988</v>
      </c>
      <c r="B2530" t="s">
        <v>489</v>
      </c>
      <c r="C2530" t="s">
        <v>14</v>
      </c>
      <c r="D2530" t="s">
        <v>15</v>
      </c>
      <c r="E2530" t="s">
        <v>490</v>
      </c>
      <c r="F2530" s="1">
        <v>43788.53402777778</v>
      </c>
      <c r="G2530">
        <v>1</v>
      </c>
      <c r="H2530">
        <v>1383.34</v>
      </c>
      <c r="I2530">
        <v>1383.34</v>
      </c>
      <c r="J2530">
        <v>30</v>
      </c>
      <c r="K2530" t="s">
        <v>17</v>
      </c>
      <c r="L2530">
        <v>2019</v>
      </c>
      <c r="M2530">
        <v>11</v>
      </c>
    </row>
    <row r="2531" spans="1:13" x14ac:dyDescent="0.25">
      <c r="A2531">
        <v>162050</v>
      </c>
      <c r="B2531" t="s">
        <v>491</v>
      </c>
      <c r="C2531" t="s">
        <v>30</v>
      </c>
      <c r="D2531" t="s">
        <v>15</v>
      </c>
      <c r="E2531" t="s">
        <v>492</v>
      </c>
      <c r="F2531" s="1">
        <v>43804.486527777779</v>
      </c>
      <c r="G2531">
        <v>2</v>
      </c>
      <c r="H2531">
        <v>55.68</v>
      </c>
      <c r="I2531">
        <v>111.36</v>
      </c>
      <c r="J2531">
        <v>30</v>
      </c>
      <c r="K2531" t="s">
        <v>17</v>
      </c>
      <c r="L2531">
        <v>2019</v>
      </c>
      <c r="M2531">
        <v>12</v>
      </c>
    </row>
    <row r="2532" spans="1:13" x14ac:dyDescent="0.25">
      <c r="A2532">
        <v>215715</v>
      </c>
      <c r="B2532" t="s">
        <v>493</v>
      </c>
      <c r="C2532" t="s">
        <v>14</v>
      </c>
      <c r="D2532" t="s">
        <v>54</v>
      </c>
      <c r="E2532" t="s">
        <v>494</v>
      </c>
      <c r="F2532" s="1">
        <v>43147.429386574076</v>
      </c>
      <c r="G2532">
        <v>2</v>
      </c>
      <c r="H2532">
        <v>66.34</v>
      </c>
      <c r="I2532">
        <v>132.68</v>
      </c>
      <c r="J2532">
        <v>30</v>
      </c>
      <c r="K2532" t="s">
        <v>17</v>
      </c>
      <c r="L2532">
        <v>2018</v>
      </c>
      <c r="M2532">
        <v>2</v>
      </c>
    </row>
    <row r="2533" spans="1:13" x14ac:dyDescent="0.25">
      <c r="A2533">
        <v>215715</v>
      </c>
      <c r="B2533" t="s">
        <v>493</v>
      </c>
      <c r="C2533" t="s">
        <v>14</v>
      </c>
      <c r="D2533" t="s">
        <v>54</v>
      </c>
      <c r="E2533" t="s">
        <v>494</v>
      </c>
      <c r="F2533" s="1">
        <v>43175.440289351849</v>
      </c>
      <c r="G2533">
        <v>2</v>
      </c>
      <c r="H2533">
        <v>66.34</v>
      </c>
      <c r="I2533">
        <v>132.68</v>
      </c>
      <c r="J2533">
        <v>30</v>
      </c>
      <c r="K2533" t="s">
        <v>17</v>
      </c>
      <c r="L2533">
        <v>2018</v>
      </c>
      <c r="M2533">
        <v>3</v>
      </c>
    </row>
    <row r="2534" spans="1:13" x14ac:dyDescent="0.25">
      <c r="A2534">
        <v>215715</v>
      </c>
      <c r="B2534" t="s">
        <v>493</v>
      </c>
      <c r="C2534" t="s">
        <v>14</v>
      </c>
      <c r="D2534" t="s">
        <v>54</v>
      </c>
      <c r="E2534" t="s">
        <v>494</v>
      </c>
      <c r="F2534" s="1">
        <v>43196.538784722223</v>
      </c>
      <c r="G2534">
        <v>2</v>
      </c>
      <c r="H2534">
        <v>66.34</v>
      </c>
      <c r="I2534">
        <v>132.68</v>
      </c>
      <c r="J2534">
        <v>30</v>
      </c>
      <c r="K2534" t="s">
        <v>17</v>
      </c>
      <c r="L2534">
        <v>2018</v>
      </c>
      <c r="M2534">
        <v>4</v>
      </c>
    </row>
    <row r="2535" spans="1:13" x14ac:dyDescent="0.25">
      <c r="A2535">
        <v>215715</v>
      </c>
      <c r="B2535" t="s">
        <v>493</v>
      </c>
      <c r="C2535" t="s">
        <v>14</v>
      </c>
      <c r="D2535" t="s">
        <v>54</v>
      </c>
      <c r="E2535" t="s">
        <v>494</v>
      </c>
      <c r="F2535" s="1">
        <v>43210.409317129626</v>
      </c>
      <c r="G2535">
        <v>2</v>
      </c>
      <c r="H2535">
        <v>66.34</v>
      </c>
      <c r="I2535">
        <v>132.68</v>
      </c>
      <c r="J2535">
        <v>30</v>
      </c>
      <c r="K2535" t="s">
        <v>17</v>
      </c>
      <c r="L2535">
        <v>2018</v>
      </c>
      <c r="M2535">
        <v>4</v>
      </c>
    </row>
    <row r="2536" spans="1:13" x14ac:dyDescent="0.25">
      <c r="A2536">
        <v>215715</v>
      </c>
      <c r="B2536" t="s">
        <v>493</v>
      </c>
      <c r="C2536" t="s">
        <v>14</v>
      </c>
      <c r="D2536" t="s">
        <v>54</v>
      </c>
      <c r="E2536" t="s">
        <v>494</v>
      </c>
      <c r="F2536" s="1">
        <v>43223.404664351852</v>
      </c>
      <c r="G2536">
        <v>2</v>
      </c>
      <c r="H2536">
        <v>66.34</v>
      </c>
      <c r="I2536">
        <v>132.68</v>
      </c>
      <c r="J2536">
        <v>30</v>
      </c>
      <c r="K2536" t="s">
        <v>17</v>
      </c>
      <c r="L2536">
        <v>2018</v>
      </c>
      <c r="M2536">
        <v>5</v>
      </c>
    </row>
    <row r="2537" spans="1:13" x14ac:dyDescent="0.25">
      <c r="A2537">
        <v>215715</v>
      </c>
      <c r="B2537" t="s">
        <v>493</v>
      </c>
      <c r="C2537" t="s">
        <v>14</v>
      </c>
      <c r="D2537" t="s">
        <v>54</v>
      </c>
      <c r="E2537" t="s">
        <v>494</v>
      </c>
      <c r="F2537" s="1">
        <v>43244.50172453704</v>
      </c>
      <c r="G2537">
        <v>2</v>
      </c>
      <c r="H2537">
        <v>66.34</v>
      </c>
      <c r="I2537">
        <v>132.68</v>
      </c>
      <c r="J2537">
        <v>30</v>
      </c>
      <c r="K2537" t="s">
        <v>17</v>
      </c>
      <c r="L2537">
        <v>2018</v>
      </c>
      <c r="M2537">
        <v>5</v>
      </c>
    </row>
    <row r="2538" spans="1:13" x14ac:dyDescent="0.25">
      <c r="A2538">
        <v>215715</v>
      </c>
      <c r="B2538" t="s">
        <v>493</v>
      </c>
      <c r="C2538" t="s">
        <v>14</v>
      </c>
      <c r="D2538" t="s">
        <v>54</v>
      </c>
      <c r="E2538" t="s">
        <v>494</v>
      </c>
      <c r="F2538" s="1">
        <v>43245.414444444446</v>
      </c>
      <c r="G2538">
        <v>3</v>
      </c>
      <c r="H2538">
        <v>66.34</v>
      </c>
      <c r="I2538">
        <v>199.02</v>
      </c>
      <c r="J2538">
        <v>30</v>
      </c>
      <c r="K2538" t="s">
        <v>17</v>
      </c>
      <c r="L2538">
        <v>2018</v>
      </c>
      <c r="M2538">
        <v>5</v>
      </c>
    </row>
    <row r="2539" spans="1:13" x14ac:dyDescent="0.25">
      <c r="A2539">
        <v>215715</v>
      </c>
      <c r="B2539" t="s">
        <v>493</v>
      </c>
      <c r="C2539" t="s">
        <v>14</v>
      </c>
      <c r="D2539" t="s">
        <v>54</v>
      </c>
      <c r="E2539" t="s">
        <v>494</v>
      </c>
      <c r="F2539" s="1">
        <v>43250.446851851855</v>
      </c>
      <c r="G2539">
        <v>2</v>
      </c>
      <c r="H2539">
        <v>66.34</v>
      </c>
      <c r="I2539">
        <v>132.68</v>
      </c>
      <c r="J2539">
        <v>30</v>
      </c>
      <c r="K2539" t="s">
        <v>17</v>
      </c>
      <c r="L2539">
        <v>2018</v>
      </c>
      <c r="M2539">
        <v>5</v>
      </c>
    </row>
    <row r="2540" spans="1:13" x14ac:dyDescent="0.25">
      <c r="A2540">
        <v>215715</v>
      </c>
      <c r="B2540" t="s">
        <v>493</v>
      </c>
      <c r="C2540" t="s">
        <v>14</v>
      </c>
      <c r="D2540" t="s">
        <v>54</v>
      </c>
      <c r="E2540" t="s">
        <v>494</v>
      </c>
      <c r="F2540" s="1">
        <v>43252.53297453704</v>
      </c>
      <c r="G2540">
        <v>2</v>
      </c>
      <c r="H2540">
        <v>66.34</v>
      </c>
      <c r="I2540">
        <v>132.68</v>
      </c>
      <c r="J2540">
        <v>30</v>
      </c>
      <c r="K2540" t="s">
        <v>17</v>
      </c>
      <c r="L2540">
        <v>2018</v>
      </c>
      <c r="M2540">
        <v>6</v>
      </c>
    </row>
    <row r="2541" spans="1:13" x14ac:dyDescent="0.25">
      <c r="A2541">
        <v>215715</v>
      </c>
      <c r="B2541" t="s">
        <v>493</v>
      </c>
      <c r="C2541" t="s">
        <v>14</v>
      </c>
      <c r="D2541" t="s">
        <v>54</v>
      </c>
      <c r="E2541" t="s">
        <v>494</v>
      </c>
      <c r="F2541" s="1">
        <v>43259.507407407407</v>
      </c>
      <c r="G2541">
        <v>1</v>
      </c>
      <c r="H2541">
        <v>66.34</v>
      </c>
      <c r="I2541">
        <v>66.34</v>
      </c>
      <c r="J2541">
        <v>30</v>
      </c>
      <c r="K2541" t="s">
        <v>17</v>
      </c>
      <c r="L2541">
        <v>2018</v>
      </c>
      <c r="M2541">
        <v>6</v>
      </c>
    </row>
    <row r="2542" spans="1:13" x14ac:dyDescent="0.25">
      <c r="A2542">
        <v>215715</v>
      </c>
      <c r="B2542" t="s">
        <v>493</v>
      </c>
      <c r="C2542" t="s">
        <v>14</v>
      </c>
      <c r="D2542" t="s">
        <v>54</v>
      </c>
      <c r="E2542" t="s">
        <v>494</v>
      </c>
      <c r="F2542" s="1">
        <v>43290.53025462963</v>
      </c>
      <c r="G2542">
        <v>1</v>
      </c>
      <c r="H2542">
        <v>66.34</v>
      </c>
      <c r="I2542">
        <v>66.34</v>
      </c>
      <c r="J2542">
        <v>30</v>
      </c>
      <c r="K2542" t="s">
        <v>17</v>
      </c>
      <c r="L2542">
        <v>2018</v>
      </c>
      <c r="M2542">
        <v>7</v>
      </c>
    </row>
    <row r="2543" spans="1:13" x14ac:dyDescent="0.25">
      <c r="A2543">
        <v>215715</v>
      </c>
      <c r="B2543" t="s">
        <v>493</v>
      </c>
      <c r="C2543" t="s">
        <v>14</v>
      </c>
      <c r="D2543" t="s">
        <v>54</v>
      </c>
      <c r="E2543" t="s">
        <v>494</v>
      </c>
      <c r="F2543" s="1">
        <v>43290.53025462963</v>
      </c>
      <c r="G2543">
        <v>1</v>
      </c>
      <c r="H2543">
        <v>66.34</v>
      </c>
      <c r="I2543">
        <v>66.34</v>
      </c>
      <c r="J2543">
        <v>30</v>
      </c>
      <c r="K2543" t="s">
        <v>17</v>
      </c>
      <c r="L2543">
        <v>2018</v>
      </c>
      <c r="M2543">
        <v>7</v>
      </c>
    </row>
    <row r="2544" spans="1:13" x14ac:dyDescent="0.25">
      <c r="A2544">
        <v>215715</v>
      </c>
      <c r="B2544" t="s">
        <v>493</v>
      </c>
      <c r="C2544" t="s">
        <v>14</v>
      </c>
      <c r="D2544" t="s">
        <v>54</v>
      </c>
      <c r="E2544" t="s">
        <v>494</v>
      </c>
      <c r="F2544" s="1">
        <v>43301.432928240742</v>
      </c>
      <c r="G2544">
        <v>2</v>
      </c>
      <c r="H2544">
        <v>66.34</v>
      </c>
      <c r="I2544">
        <v>132.68</v>
      </c>
      <c r="J2544">
        <v>30</v>
      </c>
      <c r="K2544" t="s">
        <v>17</v>
      </c>
      <c r="L2544">
        <v>2018</v>
      </c>
      <c r="M2544">
        <v>7</v>
      </c>
    </row>
    <row r="2545" spans="1:13" x14ac:dyDescent="0.25">
      <c r="A2545">
        <v>215715</v>
      </c>
      <c r="B2545" t="s">
        <v>493</v>
      </c>
      <c r="C2545" t="s">
        <v>14</v>
      </c>
      <c r="D2545" t="s">
        <v>54</v>
      </c>
      <c r="E2545" t="s">
        <v>494</v>
      </c>
      <c r="F2545" s="1">
        <v>43301.545023148145</v>
      </c>
      <c r="G2545">
        <v>1</v>
      </c>
      <c r="H2545">
        <v>66.34</v>
      </c>
      <c r="I2545">
        <v>66.34</v>
      </c>
      <c r="J2545">
        <v>30</v>
      </c>
      <c r="K2545" t="s">
        <v>17</v>
      </c>
      <c r="L2545">
        <v>2018</v>
      </c>
      <c r="M2545">
        <v>7</v>
      </c>
    </row>
    <row r="2546" spans="1:13" x14ac:dyDescent="0.25">
      <c r="A2546">
        <v>215715</v>
      </c>
      <c r="B2546" t="s">
        <v>493</v>
      </c>
      <c r="C2546" t="s">
        <v>14</v>
      </c>
      <c r="D2546" t="s">
        <v>54</v>
      </c>
      <c r="E2546" t="s">
        <v>494</v>
      </c>
      <c r="F2546" s="1">
        <v>43353.531006944446</v>
      </c>
      <c r="G2546">
        <v>1</v>
      </c>
      <c r="H2546">
        <v>66.34</v>
      </c>
      <c r="I2546">
        <v>66.34</v>
      </c>
      <c r="J2546">
        <v>30</v>
      </c>
      <c r="K2546" t="s">
        <v>17</v>
      </c>
      <c r="L2546">
        <v>2018</v>
      </c>
      <c r="M2546">
        <v>9</v>
      </c>
    </row>
    <row r="2547" spans="1:13" x14ac:dyDescent="0.25">
      <c r="A2547">
        <v>215715</v>
      </c>
      <c r="B2547" t="s">
        <v>493</v>
      </c>
      <c r="C2547" t="s">
        <v>14</v>
      </c>
      <c r="D2547" t="s">
        <v>54</v>
      </c>
      <c r="E2547" t="s">
        <v>494</v>
      </c>
      <c r="F2547" s="1">
        <v>43353.531006944446</v>
      </c>
      <c r="G2547">
        <v>1</v>
      </c>
      <c r="H2547">
        <v>66.34</v>
      </c>
      <c r="I2547">
        <v>66.34</v>
      </c>
      <c r="J2547">
        <v>30</v>
      </c>
      <c r="K2547" t="s">
        <v>17</v>
      </c>
      <c r="L2547">
        <v>2018</v>
      </c>
      <c r="M2547">
        <v>9</v>
      </c>
    </row>
    <row r="2548" spans="1:13" x14ac:dyDescent="0.25">
      <c r="A2548">
        <v>215715</v>
      </c>
      <c r="B2548" t="s">
        <v>493</v>
      </c>
      <c r="C2548" t="s">
        <v>14</v>
      </c>
      <c r="D2548" t="s">
        <v>54</v>
      </c>
      <c r="E2548" t="s">
        <v>494</v>
      </c>
      <c r="F2548" s="1">
        <v>43378.468333333331</v>
      </c>
      <c r="G2548">
        <v>2</v>
      </c>
      <c r="H2548">
        <v>66.34</v>
      </c>
      <c r="I2548">
        <v>132.68</v>
      </c>
      <c r="J2548">
        <v>30</v>
      </c>
      <c r="K2548" t="s">
        <v>17</v>
      </c>
      <c r="L2548">
        <v>2018</v>
      </c>
      <c r="M2548">
        <v>10</v>
      </c>
    </row>
    <row r="2549" spans="1:13" x14ac:dyDescent="0.25">
      <c r="A2549">
        <v>215715</v>
      </c>
      <c r="B2549" t="s">
        <v>493</v>
      </c>
      <c r="C2549" t="s">
        <v>14</v>
      </c>
      <c r="D2549" t="s">
        <v>54</v>
      </c>
      <c r="E2549" t="s">
        <v>494</v>
      </c>
      <c r="F2549" s="1">
        <v>43420.496296296296</v>
      </c>
      <c r="G2549">
        <v>3</v>
      </c>
      <c r="H2549">
        <v>66.34</v>
      </c>
      <c r="I2549">
        <v>199.02</v>
      </c>
      <c r="J2549">
        <v>30</v>
      </c>
      <c r="K2549" t="s">
        <v>17</v>
      </c>
      <c r="L2549">
        <v>2018</v>
      </c>
      <c r="M2549">
        <v>11</v>
      </c>
    </row>
    <row r="2550" spans="1:13" x14ac:dyDescent="0.25">
      <c r="A2550">
        <v>215715</v>
      </c>
      <c r="B2550" t="s">
        <v>493</v>
      </c>
      <c r="C2550" t="s">
        <v>14</v>
      </c>
      <c r="D2550" t="s">
        <v>54</v>
      </c>
      <c r="E2550" t="s">
        <v>494</v>
      </c>
      <c r="F2550" s="1">
        <v>43423.503206018519</v>
      </c>
      <c r="G2550">
        <v>1</v>
      </c>
      <c r="H2550">
        <v>66.34</v>
      </c>
      <c r="I2550">
        <v>66.34</v>
      </c>
      <c r="J2550">
        <v>30</v>
      </c>
      <c r="K2550" t="s">
        <v>17</v>
      </c>
      <c r="L2550">
        <v>2018</v>
      </c>
      <c r="M2550">
        <v>11</v>
      </c>
    </row>
    <row r="2551" spans="1:13" x14ac:dyDescent="0.25">
      <c r="A2551">
        <v>226525</v>
      </c>
      <c r="B2551" t="s">
        <v>493</v>
      </c>
      <c r="C2551" t="s">
        <v>14</v>
      </c>
      <c r="D2551" t="s">
        <v>15</v>
      </c>
      <c r="E2551" t="s">
        <v>494</v>
      </c>
      <c r="F2551" s="1">
        <v>43462.47488425926</v>
      </c>
      <c r="G2551">
        <v>1</v>
      </c>
      <c r="H2551">
        <v>66.34</v>
      </c>
      <c r="I2551">
        <v>66.34</v>
      </c>
      <c r="J2551">
        <v>30</v>
      </c>
      <c r="K2551" t="s">
        <v>17</v>
      </c>
      <c r="L2551">
        <v>2018</v>
      </c>
      <c r="M2551">
        <v>12</v>
      </c>
    </row>
    <row r="2552" spans="1:13" x14ac:dyDescent="0.25">
      <c r="A2552">
        <v>226525</v>
      </c>
      <c r="B2552" t="s">
        <v>493</v>
      </c>
      <c r="C2552" t="s">
        <v>14</v>
      </c>
      <c r="D2552" t="s">
        <v>15</v>
      </c>
      <c r="E2552" t="s">
        <v>494</v>
      </c>
      <c r="F2552" s="1">
        <v>43469.36991898148</v>
      </c>
      <c r="G2552">
        <v>3</v>
      </c>
      <c r="H2552">
        <v>66.34</v>
      </c>
      <c r="I2552">
        <v>199.02</v>
      </c>
      <c r="J2552">
        <v>30</v>
      </c>
      <c r="K2552" t="s">
        <v>17</v>
      </c>
      <c r="L2552">
        <v>2019</v>
      </c>
      <c r="M2552">
        <v>1</v>
      </c>
    </row>
    <row r="2553" spans="1:13" x14ac:dyDescent="0.25">
      <c r="A2553">
        <v>226525</v>
      </c>
      <c r="B2553" t="s">
        <v>493</v>
      </c>
      <c r="C2553" t="s">
        <v>14</v>
      </c>
      <c r="D2553" t="s">
        <v>15</v>
      </c>
      <c r="E2553" t="s">
        <v>494</v>
      </c>
      <c r="F2553" s="1">
        <v>43469.36991898148</v>
      </c>
      <c r="G2553">
        <v>1</v>
      </c>
      <c r="H2553">
        <v>66.34</v>
      </c>
      <c r="I2553">
        <v>66.34</v>
      </c>
      <c r="J2553">
        <v>30</v>
      </c>
      <c r="K2553" t="s">
        <v>17</v>
      </c>
      <c r="L2553">
        <v>2019</v>
      </c>
      <c r="M2553">
        <v>1</v>
      </c>
    </row>
    <row r="2554" spans="1:13" x14ac:dyDescent="0.25">
      <c r="A2554">
        <v>226525</v>
      </c>
      <c r="B2554" t="s">
        <v>493</v>
      </c>
      <c r="C2554" t="s">
        <v>14</v>
      </c>
      <c r="D2554" t="s">
        <v>15</v>
      </c>
      <c r="E2554" t="s">
        <v>494</v>
      </c>
      <c r="F2554" s="1">
        <v>43511.545428240737</v>
      </c>
      <c r="G2554">
        <v>1</v>
      </c>
      <c r="H2554">
        <v>66.34</v>
      </c>
      <c r="I2554">
        <v>66.34</v>
      </c>
      <c r="J2554">
        <v>30</v>
      </c>
      <c r="K2554" t="s">
        <v>17</v>
      </c>
      <c r="L2554">
        <v>2019</v>
      </c>
      <c r="M2554">
        <v>2</v>
      </c>
    </row>
    <row r="2555" spans="1:13" x14ac:dyDescent="0.25">
      <c r="A2555">
        <v>226525</v>
      </c>
      <c r="B2555" t="s">
        <v>493</v>
      </c>
      <c r="C2555" t="s">
        <v>14</v>
      </c>
      <c r="D2555" t="s">
        <v>15</v>
      </c>
      <c r="E2555" t="s">
        <v>494</v>
      </c>
      <c r="F2555" s="1">
        <v>43511.545428240737</v>
      </c>
      <c r="G2555">
        <v>2</v>
      </c>
      <c r="H2555">
        <v>66.34</v>
      </c>
      <c r="I2555">
        <v>132.68</v>
      </c>
      <c r="J2555">
        <v>30</v>
      </c>
      <c r="K2555" t="s">
        <v>17</v>
      </c>
      <c r="L2555">
        <v>2019</v>
      </c>
      <c r="M2555">
        <v>2</v>
      </c>
    </row>
    <row r="2556" spans="1:13" x14ac:dyDescent="0.25">
      <c r="A2556">
        <v>226525</v>
      </c>
      <c r="B2556" t="s">
        <v>493</v>
      </c>
      <c r="C2556" t="s">
        <v>14</v>
      </c>
      <c r="D2556" t="s">
        <v>15</v>
      </c>
      <c r="E2556" t="s">
        <v>494</v>
      </c>
      <c r="F2556" s="1">
        <v>43539.426898148151</v>
      </c>
      <c r="G2556">
        <v>2</v>
      </c>
      <c r="H2556">
        <v>66.34</v>
      </c>
      <c r="I2556">
        <v>132.68</v>
      </c>
      <c r="J2556">
        <v>30</v>
      </c>
      <c r="K2556" t="s">
        <v>17</v>
      </c>
      <c r="L2556">
        <v>2019</v>
      </c>
      <c r="M2556">
        <v>3</v>
      </c>
    </row>
    <row r="2557" spans="1:13" x14ac:dyDescent="0.25">
      <c r="A2557">
        <v>226525</v>
      </c>
      <c r="B2557" t="s">
        <v>493</v>
      </c>
      <c r="C2557" t="s">
        <v>14</v>
      </c>
      <c r="D2557" t="s">
        <v>15</v>
      </c>
      <c r="E2557" t="s">
        <v>494</v>
      </c>
      <c r="F2557" s="1">
        <v>43559.514108796298</v>
      </c>
      <c r="G2557">
        <v>1</v>
      </c>
      <c r="H2557">
        <v>66.34</v>
      </c>
      <c r="I2557">
        <v>66.34</v>
      </c>
      <c r="J2557">
        <v>30</v>
      </c>
      <c r="K2557" t="s">
        <v>17</v>
      </c>
      <c r="L2557">
        <v>2019</v>
      </c>
      <c r="M2557">
        <v>4</v>
      </c>
    </row>
    <row r="2558" spans="1:13" x14ac:dyDescent="0.25">
      <c r="A2558">
        <v>226525</v>
      </c>
      <c r="B2558" t="s">
        <v>493</v>
      </c>
      <c r="C2558" t="s">
        <v>14</v>
      </c>
      <c r="D2558" t="s">
        <v>15</v>
      </c>
      <c r="E2558" t="s">
        <v>494</v>
      </c>
      <c r="F2558" s="1">
        <v>43560.521863425929</v>
      </c>
      <c r="G2558">
        <v>3</v>
      </c>
      <c r="H2558">
        <v>66.34</v>
      </c>
      <c r="I2558">
        <v>199.02</v>
      </c>
      <c r="J2558">
        <v>30</v>
      </c>
      <c r="K2558" t="s">
        <v>17</v>
      </c>
      <c r="L2558">
        <v>2019</v>
      </c>
      <c r="M2558">
        <v>4</v>
      </c>
    </row>
    <row r="2559" spans="1:13" x14ac:dyDescent="0.25">
      <c r="A2559">
        <v>226525</v>
      </c>
      <c r="B2559" t="s">
        <v>493</v>
      </c>
      <c r="C2559" t="s">
        <v>14</v>
      </c>
      <c r="D2559" t="s">
        <v>15</v>
      </c>
      <c r="E2559" t="s">
        <v>494</v>
      </c>
      <c r="F2559" s="1">
        <v>43581.552071759259</v>
      </c>
      <c r="G2559">
        <v>3</v>
      </c>
      <c r="H2559">
        <v>66.34</v>
      </c>
      <c r="I2559">
        <v>199.02</v>
      </c>
      <c r="J2559">
        <v>30</v>
      </c>
      <c r="K2559" t="s">
        <v>17</v>
      </c>
      <c r="L2559">
        <v>2019</v>
      </c>
      <c r="M2559">
        <v>4</v>
      </c>
    </row>
    <row r="2560" spans="1:13" x14ac:dyDescent="0.25">
      <c r="A2560">
        <v>226525</v>
      </c>
      <c r="B2560" t="s">
        <v>493</v>
      </c>
      <c r="C2560" t="s">
        <v>14</v>
      </c>
      <c r="D2560" t="s">
        <v>15</v>
      </c>
      <c r="E2560" t="s">
        <v>494</v>
      </c>
      <c r="F2560" s="1">
        <v>43616.405775462961</v>
      </c>
      <c r="G2560">
        <v>2</v>
      </c>
      <c r="H2560">
        <v>66.34</v>
      </c>
      <c r="I2560">
        <v>132.68</v>
      </c>
      <c r="J2560">
        <v>30</v>
      </c>
      <c r="K2560" t="s">
        <v>17</v>
      </c>
      <c r="L2560">
        <v>2019</v>
      </c>
      <c r="M2560">
        <v>5</v>
      </c>
    </row>
    <row r="2561" spans="1:13" x14ac:dyDescent="0.25">
      <c r="A2561">
        <v>226525</v>
      </c>
      <c r="B2561" t="s">
        <v>493</v>
      </c>
      <c r="C2561" t="s">
        <v>14</v>
      </c>
      <c r="D2561" t="s">
        <v>15</v>
      </c>
      <c r="E2561" t="s">
        <v>494</v>
      </c>
      <c r="F2561" s="1">
        <v>43630.555219907408</v>
      </c>
      <c r="G2561">
        <v>1</v>
      </c>
      <c r="H2561">
        <v>66.34</v>
      </c>
      <c r="I2561">
        <v>66.34</v>
      </c>
      <c r="J2561">
        <v>30</v>
      </c>
      <c r="K2561" t="s">
        <v>17</v>
      </c>
      <c r="L2561">
        <v>2019</v>
      </c>
      <c r="M2561">
        <v>6</v>
      </c>
    </row>
    <row r="2562" spans="1:13" x14ac:dyDescent="0.25">
      <c r="A2562">
        <v>226523</v>
      </c>
      <c r="B2562" t="s">
        <v>495</v>
      </c>
      <c r="C2562" t="s">
        <v>14</v>
      </c>
      <c r="D2562" t="s">
        <v>15</v>
      </c>
      <c r="E2562" t="s">
        <v>494</v>
      </c>
      <c r="F2562" s="1">
        <v>43654.532164351855</v>
      </c>
      <c r="G2562">
        <v>1</v>
      </c>
      <c r="H2562">
        <v>51.96</v>
      </c>
      <c r="I2562">
        <v>51.96</v>
      </c>
      <c r="J2562">
        <v>30</v>
      </c>
      <c r="K2562" t="s">
        <v>17</v>
      </c>
      <c r="L2562">
        <v>2019</v>
      </c>
      <c r="M2562">
        <v>7</v>
      </c>
    </row>
    <row r="2563" spans="1:13" x14ac:dyDescent="0.25">
      <c r="A2563">
        <v>226525</v>
      </c>
      <c r="B2563" t="s">
        <v>493</v>
      </c>
      <c r="C2563" t="s">
        <v>14</v>
      </c>
      <c r="D2563" t="s">
        <v>15</v>
      </c>
      <c r="E2563" t="s">
        <v>494</v>
      </c>
      <c r="F2563" s="1">
        <v>43665.476944444446</v>
      </c>
      <c r="G2563">
        <v>3</v>
      </c>
      <c r="H2563">
        <v>66.34</v>
      </c>
      <c r="I2563">
        <v>199.02</v>
      </c>
      <c r="J2563">
        <v>30</v>
      </c>
      <c r="K2563" t="s">
        <v>17</v>
      </c>
      <c r="L2563">
        <v>2019</v>
      </c>
      <c r="M2563">
        <v>7</v>
      </c>
    </row>
    <row r="2564" spans="1:13" x14ac:dyDescent="0.25">
      <c r="A2564">
        <v>226525</v>
      </c>
      <c r="B2564" t="s">
        <v>493</v>
      </c>
      <c r="C2564" t="s">
        <v>14</v>
      </c>
      <c r="D2564" t="s">
        <v>15</v>
      </c>
      <c r="E2564" t="s">
        <v>494</v>
      </c>
      <c r="F2564" s="1">
        <v>43714.561967592592</v>
      </c>
      <c r="G2564">
        <v>3</v>
      </c>
      <c r="H2564">
        <v>66.34</v>
      </c>
      <c r="I2564">
        <v>199.02</v>
      </c>
      <c r="J2564">
        <v>30</v>
      </c>
      <c r="K2564" t="s">
        <v>17</v>
      </c>
      <c r="L2564">
        <v>2019</v>
      </c>
      <c r="M2564">
        <v>9</v>
      </c>
    </row>
    <row r="2565" spans="1:13" x14ac:dyDescent="0.25">
      <c r="A2565">
        <v>226525</v>
      </c>
      <c r="B2565" t="s">
        <v>493</v>
      </c>
      <c r="C2565" t="s">
        <v>14</v>
      </c>
      <c r="D2565" t="s">
        <v>15</v>
      </c>
      <c r="E2565" t="s">
        <v>494</v>
      </c>
      <c r="F2565" s="1">
        <v>43742.503379629627</v>
      </c>
      <c r="G2565">
        <v>2</v>
      </c>
      <c r="H2565">
        <v>66.34</v>
      </c>
      <c r="I2565">
        <v>132.68</v>
      </c>
      <c r="J2565">
        <v>30</v>
      </c>
      <c r="K2565" t="s">
        <v>17</v>
      </c>
      <c r="L2565">
        <v>2019</v>
      </c>
      <c r="M2565">
        <v>10</v>
      </c>
    </row>
    <row r="2566" spans="1:13" x14ac:dyDescent="0.25">
      <c r="A2566">
        <v>226525</v>
      </c>
      <c r="B2566" t="s">
        <v>493</v>
      </c>
      <c r="C2566" t="s">
        <v>14</v>
      </c>
      <c r="D2566" t="s">
        <v>15</v>
      </c>
      <c r="E2566" t="s">
        <v>494</v>
      </c>
      <c r="F2566" s="1">
        <v>43756.432962962965</v>
      </c>
      <c r="G2566">
        <v>2</v>
      </c>
      <c r="H2566">
        <v>66.34</v>
      </c>
      <c r="I2566">
        <v>132.68</v>
      </c>
      <c r="J2566">
        <v>30</v>
      </c>
      <c r="K2566" t="s">
        <v>17</v>
      </c>
      <c r="L2566">
        <v>2019</v>
      </c>
      <c r="M2566">
        <v>10</v>
      </c>
    </row>
    <row r="2567" spans="1:13" x14ac:dyDescent="0.25">
      <c r="A2567">
        <v>226525</v>
      </c>
      <c r="B2567" t="s">
        <v>493</v>
      </c>
      <c r="C2567" t="s">
        <v>14</v>
      </c>
      <c r="D2567" t="s">
        <v>15</v>
      </c>
      <c r="E2567" t="s">
        <v>494</v>
      </c>
      <c r="F2567" s="1">
        <v>43777.53266203704</v>
      </c>
      <c r="G2567">
        <v>2</v>
      </c>
      <c r="H2567">
        <v>66.34</v>
      </c>
      <c r="I2567">
        <v>132.68</v>
      </c>
      <c r="J2567">
        <v>30</v>
      </c>
      <c r="K2567" t="s">
        <v>17</v>
      </c>
      <c r="L2567">
        <v>2019</v>
      </c>
      <c r="M2567">
        <v>11</v>
      </c>
    </row>
    <row r="2568" spans="1:13" x14ac:dyDescent="0.25">
      <c r="A2568">
        <v>226525</v>
      </c>
      <c r="B2568" t="s">
        <v>493</v>
      </c>
      <c r="C2568" t="s">
        <v>14</v>
      </c>
      <c r="D2568" t="s">
        <v>15</v>
      </c>
      <c r="E2568" t="s">
        <v>494</v>
      </c>
      <c r="F2568" s="1">
        <v>43812.428518518522</v>
      </c>
      <c r="G2568">
        <v>2</v>
      </c>
      <c r="H2568">
        <v>66.34</v>
      </c>
      <c r="I2568">
        <v>132.68</v>
      </c>
      <c r="J2568">
        <v>30</v>
      </c>
      <c r="K2568" t="s">
        <v>17</v>
      </c>
      <c r="L2568">
        <v>2019</v>
      </c>
      <c r="M2568">
        <v>12</v>
      </c>
    </row>
    <row r="2569" spans="1:13" x14ac:dyDescent="0.25">
      <c r="A2569">
        <v>111955</v>
      </c>
      <c r="B2569" t="s">
        <v>496</v>
      </c>
      <c r="C2569" t="s">
        <v>14</v>
      </c>
      <c r="D2569" t="s">
        <v>497</v>
      </c>
      <c r="E2569" t="s">
        <v>498</v>
      </c>
      <c r="F2569" s="1">
        <v>43139.63795138889</v>
      </c>
      <c r="G2569">
        <v>1</v>
      </c>
      <c r="H2569">
        <v>173.38</v>
      </c>
      <c r="I2569">
        <v>173.38</v>
      </c>
      <c r="J2569">
        <v>30</v>
      </c>
      <c r="K2569" t="s">
        <v>17</v>
      </c>
      <c r="L2569">
        <v>2018</v>
      </c>
      <c r="M2569">
        <v>2</v>
      </c>
    </row>
    <row r="2570" spans="1:13" x14ac:dyDescent="0.25">
      <c r="A2570">
        <v>111955</v>
      </c>
      <c r="B2570" t="s">
        <v>496</v>
      </c>
      <c r="C2570" t="s">
        <v>14</v>
      </c>
      <c r="D2570" t="s">
        <v>497</v>
      </c>
      <c r="E2570" t="s">
        <v>498</v>
      </c>
      <c r="F2570" s="1">
        <v>43179.629664351851</v>
      </c>
      <c r="G2570">
        <v>2</v>
      </c>
      <c r="H2570">
        <v>174.91</v>
      </c>
      <c r="I2570">
        <v>349.82</v>
      </c>
      <c r="J2570">
        <v>30</v>
      </c>
      <c r="K2570" t="s">
        <v>17</v>
      </c>
      <c r="L2570">
        <v>2018</v>
      </c>
      <c r="M2570">
        <v>3</v>
      </c>
    </row>
    <row r="2571" spans="1:13" x14ac:dyDescent="0.25">
      <c r="A2571">
        <v>111955</v>
      </c>
      <c r="B2571" t="s">
        <v>496</v>
      </c>
      <c r="C2571" t="s">
        <v>14</v>
      </c>
      <c r="D2571" t="s">
        <v>497</v>
      </c>
      <c r="E2571" t="s">
        <v>498</v>
      </c>
      <c r="F2571" s="1">
        <v>43179.629664351851</v>
      </c>
      <c r="G2571">
        <v>2</v>
      </c>
      <c r="H2571">
        <v>173.38</v>
      </c>
      <c r="I2571">
        <v>346.76</v>
      </c>
      <c r="J2571">
        <v>30</v>
      </c>
      <c r="K2571" t="s">
        <v>17</v>
      </c>
      <c r="L2571">
        <v>2018</v>
      </c>
      <c r="M2571">
        <v>3</v>
      </c>
    </row>
    <row r="2572" spans="1:13" x14ac:dyDescent="0.25">
      <c r="A2572">
        <v>111955</v>
      </c>
      <c r="B2572" t="s">
        <v>496</v>
      </c>
      <c r="C2572" t="s">
        <v>14</v>
      </c>
      <c r="D2572" t="s">
        <v>497</v>
      </c>
      <c r="E2572" t="s">
        <v>498</v>
      </c>
      <c r="F2572" s="1">
        <v>43220.575671296298</v>
      </c>
      <c r="G2572">
        <v>2</v>
      </c>
      <c r="H2572">
        <v>173.38</v>
      </c>
      <c r="I2572">
        <v>346.76</v>
      </c>
      <c r="J2572">
        <v>30</v>
      </c>
      <c r="K2572" t="s">
        <v>17</v>
      </c>
      <c r="L2572">
        <v>2018</v>
      </c>
      <c r="M2572">
        <v>4</v>
      </c>
    </row>
    <row r="2573" spans="1:13" x14ac:dyDescent="0.25">
      <c r="A2573">
        <v>111955</v>
      </c>
      <c r="B2573" t="s">
        <v>496</v>
      </c>
      <c r="C2573" t="s">
        <v>14</v>
      </c>
      <c r="D2573" t="s">
        <v>497</v>
      </c>
      <c r="E2573" t="s">
        <v>498</v>
      </c>
      <c r="F2573" s="1">
        <v>43252.590729166666</v>
      </c>
      <c r="G2573">
        <v>2</v>
      </c>
      <c r="H2573">
        <v>173.38</v>
      </c>
      <c r="I2573">
        <v>346.76</v>
      </c>
      <c r="J2573">
        <v>30</v>
      </c>
      <c r="K2573" t="s">
        <v>17</v>
      </c>
      <c r="L2573">
        <v>2018</v>
      </c>
      <c r="M2573">
        <v>6</v>
      </c>
    </row>
    <row r="2574" spans="1:13" x14ac:dyDescent="0.25">
      <c r="A2574">
        <v>111955</v>
      </c>
      <c r="B2574" t="s">
        <v>496</v>
      </c>
      <c r="C2574" t="s">
        <v>14</v>
      </c>
      <c r="D2574" t="s">
        <v>497</v>
      </c>
      <c r="E2574" t="s">
        <v>498</v>
      </c>
      <c r="F2574" s="1">
        <v>43271.548634259256</v>
      </c>
      <c r="G2574">
        <v>2</v>
      </c>
      <c r="H2574">
        <v>173.38</v>
      </c>
      <c r="I2574">
        <v>346.76</v>
      </c>
      <c r="J2574">
        <v>30</v>
      </c>
      <c r="K2574" t="s">
        <v>17</v>
      </c>
      <c r="L2574">
        <v>2018</v>
      </c>
      <c r="M2574">
        <v>6</v>
      </c>
    </row>
    <row r="2575" spans="1:13" x14ac:dyDescent="0.25">
      <c r="A2575">
        <v>111955</v>
      </c>
      <c r="B2575" t="s">
        <v>496</v>
      </c>
      <c r="C2575" t="s">
        <v>14</v>
      </c>
      <c r="D2575" t="s">
        <v>497</v>
      </c>
      <c r="E2575" t="s">
        <v>498</v>
      </c>
      <c r="F2575" s="1">
        <v>43271.548634259256</v>
      </c>
      <c r="G2575">
        <v>1</v>
      </c>
      <c r="H2575">
        <v>173.38</v>
      </c>
      <c r="I2575">
        <v>173.38</v>
      </c>
      <c r="J2575">
        <v>30</v>
      </c>
      <c r="K2575" t="s">
        <v>17</v>
      </c>
      <c r="L2575">
        <v>2018</v>
      </c>
      <c r="M2575">
        <v>6</v>
      </c>
    </row>
    <row r="2576" spans="1:13" x14ac:dyDescent="0.25">
      <c r="A2576">
        <v>111955</v>
      </c>
      <c r="B2576" t="s">
        <v>496</v>
      </c>
      <c r="C2576" t="s">
        <v>14</v>
      </c>
      <c r="D2576" t="s">
        <v>497</v>
      </c>
      <c r="E2576" t="s">
        <v>498</v>
      </c>
      <c r="F2576" s="1">
        <v>43318.588553240741</v>
      </c>
      <c r="G2576">
        <v>4</v>
      </c>
      <c r="H2576">
        <v>173.37</v>
      </c>
      <c r="I2576">
        <v>693.48</v>
      </c>
      <c r="J2576">
        <v>30</v>
      </c>
      <c r="K2576" t="s">
        <v>17</v>
      </c>
      <c r="L2576">
        <v>2018</v>
      </c>
      <c r="M2576">
        <v>8</v>
      </c>
    </row>
    <row r="2577" spans="1:13" x14ac:dyDescent="0.25">
      <c r="A2577">
        <v>111955</v>
      </c>
      <c r="B2577" t="s">
        <v>496</v>
      </c>
      <c r="C2577" t="s">
        <v>14</v>
      </c>
      <c r="D2577" t="s">
        <v>497</v>
      </c>
      <c r="E2577" t="s">
        <v>498</v>
      </c>
      <c r="F2577" s="1">
        <v>43385.564895833333</v>
      </c>
      <c r="G2577">
        <v>4</v>
      </c>
      <c r="H2577">
        <v>173.38</v>
      </c>
      <c r="I2577">
        <v>693.52</v>
      </c>
      <c r="J2577">
        <v>30</v>
      </c>
      <c r="K2577" t="s">
        <v>17</v>
      </c>
      <c r="L2577">
        <v>2018</v>
      </c>
      <c r="M2577">
        <v>10</v>
      </c>
    </row>
    <row r="2578" spans="1:13" x14ac:dyDescent="0.25">
      <c r="A2578">
        <v>111955</v>
      </c>
      <c r="B2578" t="s">
        <v>496</v>
      </c>
      <c r="C2578" t="s">
        <v>14</v>
      </c>
      <c r="D2578" t="s">
        <v>497</v>
      </c>
      <c r="E2578" t="s">
        <v>498</v>
      </c>
      <c r="F2578" s="1">
        <v>43434.337962962964</v>
      </c>
      <c r="G2578">
        <v>1</v>
      </c>
      <c r="H2578">
        <v>173.38</v>
      </c>
      <c r="I2578">
        <v>173.38</v>
      </c>
      <c r="J2578">
        <v>30</v>
      </c>
      <c r="K2578" t="s">
        <v>17</v>
      </c>
      <c r="L2578">
        <v>2018</v>
      </c>
      <c r="M2578">
        <v>11</v>
      </c>
    </row>
    <row r="2579" spans="1:13" x14ac:dyDescent="0.25">
      <c r="A2579">
        <v>111955</v>
      </c>
      <c r="B2579" t="s">
        <v>496</v>
      </c>
      <c r="C2579" t="s">
        <v>14</v>
      </c>
      <c r="D2579" t="s">
        <v>497</v>
      </c>
      <c r="E2579" t="s">
        <v>498</v>
      </c>
      <c r="F2579" s="1">
        <v>43434.337962962964</v>
      </c>
      <c r="G2579">
        <v>1</v>
      </c>
      <c r="H2579">
        <v>173.38</v>
      </c>
      <c r="I2579">
        <v>173.38</v>
      </c>
      <c r="J2579">
        <v>30</v>
      </c>
      <c r="K2579" t="s">
        <v>17</v>
      </c>
      <c r="L2579">
        <v>2018</v>
      </c>
      <c r="M2579">
        <v>11</v>
      </c>
    </row>
    <row r="2580" spans="1:13" x14ac:dyDescent="0.25">
      <c r="A2580">
        <v>111955</v>
      </c>
      <c r="B2580" t="s">
        <v>496</v>
      </c>
      <c r="C2580" t="s">
        <v>14</v>
      </c>
      <c r="D2580" t="s">
        <v>497</v>
      </c>
      <c r="E2580" t="s">
        <v>498</v>
      </c>
      <c r="F2580" s="1">
        <v>43434.337962962964</v>
      </c>
      <c r="G2580">
        <v>2</v>
      </c>
      <c r="H2580">
        <v>173.38</v>
      </c>
      <c r="I2580">
        <v>346.76</v>
      </c>
      <c r="J2580">
        <v>30</v>
      </c>
      <c r="K2580" t="s">
        <v>17</v>
      </c>
      <c r="L2580">
        <v>2018</v>
      </c>
      <c r="M2580">
        <v>11</v>
      </c>
    </row>
    <row r="2581" spans="1:13" x14ac:dyDescent="0.25">
      <c r="A2581">
        <v>111955</v>
      </c>
      <c r="B2581" t="s">
        <v>496</v>
      </c>
      <c r="C2581" t="s">
        <v>14</v>
      </c>
      <c r="D2581" t="s">
        <v>497</v>
      </c>
      <c r="E2581" t="s">
        <v>498</v>
      </c>
      <c r="F2581" s="1">
        <v>43504.514814814815</v>
      </c>
      <c r="G2581">
        <v>1</v>
      </c>
      <c r="H2581">
        <v>173.38</v>
      </c>
      <c r="I2581">
        <v>173.38</v>
      </c>
      <c r="J2581">
        <v>30</v>
      </c>
      <c r="K2581" t="s">
        <v>17</v>
      </c>
      <c r="L2581">
        <v>2019</v>
      </c>
      <c r="M2581">
        <v>2</v>
      </c>
    </row>
    <row r="2582" spans="1:13" x14ac:dyDescent="0.25">
      <c r="A2582">
        <v>111955</v>
      </c>
      <c r="B2582" t="s">
        <v>496</v>
      </c>
      <c r="C2582" t="s">
        <v>14</v>
      </c>
      <c r="D2582" t="s">
        <v>497</v>
      </c>
      <c r="E2582" t="s">
        <v>498</v>
      </c>
      <c r="F2582" s="1">
        <v>43504.514814814815</v>
      </c>
      <c r="G2582">
        <v>1</v>
      </c>
      <c r="H2582">
        <v>173.38</v>
      </c>
      <c r="I2582">
        <v>173.38</v>
      </c>
      <c r="J2582">
        <v>30</v>
      </c>
      <c r="K2582" t="s">
        <v>17</v>
      </c>
      <c r="L2582">
        <v>2019</v>
      </c>
      <c r="M2582">
        <v>2</v>
      </c>
    </row>
    <row r="2583" spans="1:13" x14ac:dyDescent="0.25">
      <c r="A2583">
        <v>111955</v>
      </c>
      <c r="B2583" t="s">
        <v>496</v>
      </c>
      <c r="C2583" t="s">
        <v>14</v>
      </c>
      <c r="D2583" t="s">
        <v>497</v>
      </c>
      <c r="E2583" t="s">
        <v>498</v>
      </c>
      <c r="F2583" s="1">
        <v>43538.545069444444</v>
      </c>
      <c r="G2583">
        <v>2</v>
      </c>
      <c r="H2583">
        <v>173.38</v>
      </c>
      <c r="I2583">
        <v>346.76</v>
      </c>
      <c r="J2583">
        <v>30</v>
      </c>
      <c r="K2583" t="s">
        <v>17</v>
      </c>
      <c r="L2583">
        <v>2019</v>
      </c>
      <c r="M2583">
        <v>3</v>
      </c>
    </row>
    <row r="2584" spans="1:13" x14ac:dyDescent="0.25">
      <c r="A2584">
        <v>111955</v>
      </c>
      <c r="B2584" t="s">
        <v>496</v>
      </c>
      <c r="C2584" t="s">
        <v>14</v>
      </c>
      <c r="D2584" t="s">
        <v>497</v>
      </c>
      <c r="E2584" t="s">
        <v>498</v>
      </c>
      <c r="F2584" s="1">
        <v>43551.647326388891</v>
      </c>
      <c r="G2584">
        <v>2</v>
      </c>
      <c r="H2584">
        <v>173.38</v>
      </c>
      <c r="I2584">
        <v>346.76</v>
      </c>
      <c r="J2584">
        <v>30</v>
      </c>
      <c r="K2584" t="s">
        <v>17</v>
      </c>
      <c r="L2584">
        <v>2019</v>
      </c>
      <c r="M2584">
        <v>3</v>
      </c>
    </row>
    <row r="2585" spans="1:13" x14ac:dyDescent="0.25">
      <c r="A2585">
        <v>111955</v>
      </c>
      <c r="B2585" t="s">
        <v>496</v>
      </c>
      <c r="C2585" t="s">
        <v>14</v>
      </c>
      <c r="D2585" t="s">
        <v>497</v>
      </c>
      <c r="E2585" t="s">
        <v>498</v>
      </c>
      <c r="F2585" s="1">
        <v>43573.489270833335</v>
      </c>
      <c r="G2585">
        <v>2</v>
      </c>
      <c r="H2585">
        <v>173.38</v>
      </c>
      <c r="I2585">
        <v>346.76</v>
      </c>
      <c r="J2585">
        <v>30</v>
      </c>
      <c r="K2585" t="s">
        <v>17</v>
      </c>
      <c r="L2585">
        <v>2019</v>
      </c>
      <c r="M2585">
        <v>4</v>
      </c>
    </row>
    <row r="2586" spans="1:13" x14ac:dyDescent="0.25">
      <c r="A2586">
        <v>111955</v>
      </c>
      <c r="B2586" t="s">
        <v>496</v>
      </c>
      <c r="C2586" t="s">
        <v>14</v>
      </c>
      <c r="D2586" t="s">
        <v>497</v>
      </c>
      <c r="E2586" t="s">
        <v>498</v>
      </c>
      <c r="F2586" s="1">
        <v>43581.608622685184</v>
      </c>
      <c r="G2586">
        <v>1</v>
      </c>
      <c r="H2586">
        <v>173.38</v>
      </c>
      <c r="I2586">
        <v>173.38</v>
      </c>
      <c r="J2586">
        <v>30</v>
      </c>
      <c r="K2586" t="s">
        <v>17</v>
      </c>
      <c r="L2586">
        <v>2019</v>
      </c>
      <c r="M2586">
        <v>4</v>
      </c>
    </row>
    <row r="2587" spans="1:13" x14ac:dyDescent="0.25">
      <c r="A2587">
        <v>111955</v>
      </c>
      <c r="B2587" t="s">
        <v>496</v>
      </c>
      <c r="C2587" t="s">
        <v>14</v>
      </c>
      <c r="D2587" t="s">
        <v>497</v>
      </c>
      <c r="E2587" t="s">
        <v>498</v>
      </c>
      <c r="F2587" s="1">
        <v>43581.608622685184</v>
      </c>
      <c r="G2587">
        <v>1</v>
      </c>
      <c r="H2587">
        <v>173.38</v>
      </c>
      <c r="I2587">
        <v>173.38</v>
      </c>
      <c r="J2587">
        <v>30</v>
      </c>
      <c r="K2587" t="s">
        <v>17</v>
      </c>
      <c r="L2587">
        <v>2019</v>
      </c>
      <c r="M2587">
        <v>4</v>
      </c>
    </row>
    <row r="2588" spans="1:13" x14ac:dyDescent="0.25">
      <c r="A2588">
        <v>111955</v>
      </c>
      <c r="B2588" t="s">
        <v>496</v>
      </c>
      <c r="C2588" t="s">
        <v>14</v>
      </c>
      <c r="D2588" t="s">
        <v>497</v>
      </c>
      <c r="E2588" t="s">
        <v>498</v>
      </c>
      <c r="F2588" s="1">
        <v>43595.559004629627</v>
      </c>
      <c r="G2588">
        <v>1</v>
      </c>
      <c r="H2588">
        <v>173.37</v>
      </c>
      <c r="I2588">
        <v>173.37</v>
      </c>
      <c r="J2588">
        <v>30</v>
      </c>
      <c r="K2588" t="s">
        <v>17</v>
      </c>
      <c r="L2588">
        <v>2019</v>
      </c>
      <c r="M2588">
        <v>5</v>
      </c>
    </row>
    <row r="2589" spans="1:13" x14ac:dyDescent="0.25">
      <c r="A2589">
        <v>111955</v>
      </c>
      <c r="B2589" t="s">
        <v>496</v>
      </c>
      <c r="C2589" t="s">
        <v>14</v>
      </c>
      <c r="D2589" t="s">
        <v>497</v>
      </c>
      <c r="E2589" t="s">
        <v>498</v>
      </c>
      <c r="F2589" s="1">
        <v>43595.559004629627</v>
      </c>
      <c r="G2589">
        <v>1</v>
      </c>
      <c r="H2589">
        <v>173.38</v>
      </c>
      <c r="I2589">
        <v>173.38</v>
      </c>
      <c r="J2589">
        <v>30</v>
      </c>
      <c r="K2589" t="s">
        <v>17</v>
      </c>
      <c r="L2589">
        <v>2019</v>
      </c>
      <c r="M2589">
        <v>5</v>
      </c>
    </row>
    <row r="2590" spans="1:13" x14ac:dyDescent="0.25">
      <c r="A2590">
        <v>111955</v>
      </c>
      <c r="B2590" t="s">
        <v>496</v>
      </c>
      <c r="C2590" t="s">
        <v>14</v>
      </c>
      <c r="D2590" t="s">
        <v>497</v>
      </c>
      <c r="E2590" t="s">
        <v>498</v>
      </c>
      <c r="F2590" s="1">
        <v>43623.608472222222</v>
      </c>
      <c r="G2590">
        <v>2</v>
      </c>
      <c r="H2590">
        <v>173.37</v>
      </c>
      <c r="I2590">
        <v>346.74</v>
      </c>
      <c r="J2590">
        <v>30</v>
      </c>
      <c r="K2590" t="s">
        <v>17</v>
      </c>
      <c r="L2590">
        <v>2019</v>
      </c>
      <c r="M2590">
        <v>6</v>
      </c>
    </row>
    <row r="2591" spans="1:13" x14ac:dyDescent="0.25">
      <c r="A2591">
        <v>111955</v>
      </c>
      <c r="B2591" t="s">
        <v>496</v>
      </c>
      <c r="C2591" t="s">
        <v>14</v>
      </c>
      <c r="D2591" t="s">
        <v>497</v>
      </c>
      <c r="E2591" t="s">
        <v>498</v>
      </c>
      <c r="F2591" s="1">
        <v>43623.608472222222</v>
      </c>
      <c r="G2591">
        <v>1</v>
      </c>
      <c r="H2591">
        <v>173.37</v>
      </c>
      <c r="I2591">
        <v>173.37</v>
      </c>
      <c r="J2591">
        <v>30</v>
      </c>
      <c r="K2591" t="s">
        <v>17</v>
      </c>
      <c r="L2591">
        <v>2019</v>
      </c>
      <c r="M2591">
        <v>6</v>
      </c>
    </row>
    <row r="2592" spans="1:13" x14ac:dyDescent="0.25">
      <c r="A2592">
        <v>111955</v>
      </c>
      <c r="B2592" t="s">
        <v>496</v>
      </c>
      <c r="C2592" t="s">
        <v>14</v>
      </c>
      <c r="D2592" t="s">
        <v>497</v>
      </c>
      <c r="E2592" t="s">
        <v>498</v>
      </c>
      <c r="F2592" s="1">
        <v>43635.370509259257</v>
      </c>
      <c r="G2592">
        <v>3</v>
      </c>
      <c r="H2592">
        <v>173.22</v>
      </c>
      <c r="I2592">
        <v>519.66</v>
      </c>
      <c r="J2592">
        <v>30</v>
      </c>
      <c r="K2592" t="s">
        <v>17</v>
      </c>
      <c r="L2592">
        <v>2019</v>
      </c>
      <c r="M2592">
        <v>6</v>
      </c>
    </row>
    <row r="2593" spans="1:13" x14ac:dyDescent="0.25">
      <c r="A2593">
        <v>111955</v>
      </c>
      <c r="B2593" t="s">
        <v>496</v>
      </c>
      <c r="C2593" t="s">
        <v>14</v>
      </c>
      <c r="D2593" t="s">
        <v>497</v>
      </c>
      <c r="E2593" t="s">
        <v>498</v>
      </c>
      <c r="F2593" s="1">
        <v>43635.370509259257</v>
      </c>
      <c r="G2593">
        <v>1</v>
      </c>
      <c r="H2593">
        <v>173.37</v>
      </c>
      <c r="I2593">
        <v>173.37</v>
      </c>
      <c r="J2593">
        <v>30</v>
      </c>
      <c r="K2593" t="s">
        <v>17</v>
      </c>
      <c r="L2593">
        <v>2019</v>
      </c>
      <c r="M2593">
        <v>6</v>
      </c>
    </row>
    <row r="2594" spans="1:13" x14ac:dyDescent="0.25">
      <c r="A2594">
        <v>111955</v>
      </c>
      <c r="B2594" t="s">
        <v>496</v>
      </c>
      <c r="C2594" t="s">
        <v>14</v>
      </c>
      <c r="D2594" t="s">
        <v>497</v>
      </c>
      <c r="E2594" t="s">
        <v>498</v>
      </c>
      <c r="F2594" s="1">
        <v>43670.589074074072</v>
      </c>
      <c r="G2594">
        <v>2</v>
      </c>
      <c r="H2594">
        <v>173.22</v>
      </c>
      <c r="I2594">
        <v>346.44</v>
      </c>
      <c r="J2594">
        <v>30</v>
      </c>
      <c r="K2594" t="s">
        <v>17</v>
      </c>
      <c r="L2594">
        <v>2019</v>
      </c>
      <c r="M2594">
        <v>7</v>
      </c>
    </row>
    <row r="2595" spans="1:13" x14ac:dyDescent="0.25">
      <c r="A2595">
        <v>111955</v>
      </c>
      <c r="B2595" t="s">
        <v>496</v>
      </c>
      <c r="C2595" t="s">
        <v>14</v>
      </c>
      <c r="D2595" t="s">
        <v>497</v>
      </c>
      <c r="E2595" t="s">
        <v>498</v>
      </c>
      <c r="F2595" s="1">
        <v>43700.547662037039</v>
      </c>
      <c r="G2595">
        <v>2</v>
      </c>
      <c r="H2595">
        <v>173.22</v>
      </c>
      <c r="I2595">
        <v>346.44</v>
      </c>
      <c r="J2595">
        <v>30</v>
      </c>
      <c r="K2595" t="s">
        <v>17</v>
      </c>
      <c r="L2595">
        <v>2019</v>
      </c>
      <c r="M2595">
        <v>8</v>
      </c>
    </row>
    <row r="2596" spans="1:13" x14ac:dyDescent="0.25">
      <c r="A2596">
        <v>111955</v>
      </c>
      <c r="B2596" t="s">
        <v>496</v>
      </c>
      <c r="C2596" t="s">
        <v>14</v>
      </c>
      <c r="D2596" t="s">
        <v>497</v>
      </c>
      <c r="E2596" t="s">
        <v>498</v>
      </c>
      <c r="F2596" s="1">
        <v>43710.585266203707</v>
      </c>
      <c r="G2596">
        <v>2</v>
      </c>
      <c r="H2596">
        <v>173.22</v>
      </c>
      <c r="I2596">
        <v>346.44</v>
      </c>
      <c r="J2596">
        <v>30</v>
      </c>
      <c r="K2596" t="s">
        <v>17</v>
      </c>
      <c r="L2596">
        <v>2019</v>
      </c>
      <c r="M2596">
        <v>9</v>
      </c>
    </row>
    <row r="2597" spans="1:13" x14ac:dyDescent="0.25">
      <c r="A2597">
        <v>159448</v>
      </c>
      <c r="B2597" t="s">
        <v>499</v>
      </c>
      <c r="C2597" t="s">
        <v>14</v>
      </c>
      <c r="D2597" t="s">
        <v>497</v>
      </c>
      <c r="E2597" t="s">
        <v>498</v>
      </c>
      <c r="F2597" s="1">
        <v>43139.63795138889</v>
      </c>
      <c r="G2597">
        <v>1</v>
      </c>
      <c r="H2597">
        <v>368.89</v>
      </c>
      <c r="I2597">
        <v>368.89</v>
      </c>
      <c r="J2597">
        <v>30</v>
      </c>
      <c r="K2597" t="s">
        <v>17</v>
      </c>
      <c r="L2597">
        <v>2018</v>
      </c>
      <c r="M2597">
        <v>2</v>
      </c>
    </row>
    <row r="2598" spans="1:13" x14ac:dyDescent="0.25">
      <c r="A2598">
        <v>159448</v>
      </c>
      <c r="B2598" t="s">
        <v>499</v>
      </c>
      <c r="C2598" t="s">
        <v>14</v>
      </c>
      <c r="D2598" t="s">
        <v>497</v>
      </c>
      <c r="E2598" t="s">
        <v>498</v>
      </c>
      <c r="F2598" s="1">
        <v>43139.63795138889</v>
      </c>
      <c r="G2598">
        <v>1</v>
      </c>
      <c r="H2598">
        <v>368.89</v>
      </c>
      <c r="I2598">
        <v>368.89</v>
      </c>
      <c r="J2598">
        <v>30</v>
      </c>
      <c r="K2598" t="s">
        <v>17</v>
      </c>
      <c r="L2598">
        <v>2018</v>
      </c>
      <c r="M2598">
        <v>2</v>
      </c>
    </row>
    <row r="2599" spans="1:13" x14ac:dyDescent="0.25">
      <c r="A2599">
        <v>159448</v>
      </c>
      <c r="B2599" t="s">
        <v>499</v>
      </c>
      <c r="C2599" t="s">
        <v>14</v>
      </c>
      <c r="D2599" t="s">
        <v>497</v>
      </c>
      <c r="E2599" t="s">
        <v>498</v>
      </c>
      <c r="F2599" s="1">
        <v>43164.574976851851</v>
      </c>
      <c r="G2599">
        <v>1</v>
      </c>
      <c r="H2599">
        <v>368.89</v>
      </c>
      <c r="I2599">
        <v>368.89</v>
      </c>
      <c r="J2599">
        <v>30</v>
      </c>
      <c r="K2599" t="s">
        <v>17</v>
      </c>
      <c r="L2599">
        <v>2018</v>
      </c>
      <c r="M2599">
        <v>3</v>
      </c>
    </row>
    <row r="2600" spans="1:13" x14ac:dyDescent="0.25">
      <c r="A2600">
        <v>159448</v>
      </c>
      <c r="B2600" t="s">
        <v>499</v>
      </c>
      <c r="C2600" t="s">
        <v>14</v>
      </c>
      <c r="D2600" t="s">
        <v>497</v>
      </c>
      <c r="E2600" t="s">
        <v>498</v>
      </c>
      <c r="F2600" s="1">
        <v>43164.574976851851</v>
      </c>
      <c r="G2600">
        <v>1</v>
      </c>
      <c r="H2600">
        <v>368.89</v>
      </c>
      <c r="I2600">
        <v>368.89</v>
      </c>
      <c r="J2600">
        <v>30</v>
      </c>
      <c r="K2600" t="s">
        <v>17</v>
      </c>
      <c r="L2600">
        <v>2018</v>
      </c>
      <c r="M2600">
        <v>3</v>
      </c>
    </row>
    <row r="2601" spans="1:13" x14ac:dyDescent="0.25">
      <c r="A2601">
        <v>159448</v>
      </c>
      <c r="B2601" t="s">
        <v>499</v>
      </c>
      <c r="C2601" t="s">
        <v>14</v>
      </c>
      <c r="D2601" t="s">
        <v>497</v>
      </c>
      <c r="E2601" t="s">
        <v>498</v>
      </c>
      <c r="F2601" s="1">
        <v>43179.629664351851</v>
      </c>
      <c r="G2601">
        <v>2</v>
      </c>
      <c r="H2601">
        <v>368.89</v>
      </c>
      <c r="I2601">
        <v>737.78</v>
      </c>
      <c r="J2601">
        <v>30</v>
      </c>
      <c r="K2601" t="s">
        <v>17</v>
      </c>
      <c r="L2601">
        <v>2018</v>
      </c>
      <c r="M2601">
        <v>3</v>
      </c>
    </row>
    <row r="2602" spans="1:13" x14ac:dyDescent="0.25">
      <c r="A2602">
        <v>159448</v>
      </c>
      <c r="B2602" t="s">
        <v>499</v>
      </c>
      <c r="C2602" t="s">
        <v>14</v>
      </c>
      <c r="D2602" t="s">
        <v>497</v>
      </c>
      <c r="E2602" t="s">
        <v>498</v>
      </c>
      <c r="F2602" s="1">
        <v>43193.627488425926</v>
      </c>
      <c r="G2602">
        <v>4</v>
      </c>
      <c r="H2602">
        <v>368.89</v>
      </c>
      <c r="I2602">
        <v>1475.56</v>
      </c>
      <c r="J2602">
        <v>30</v>
      </c>
      <c r="K2602" t="s">
        <v>17</v>
      </c>
      <c r="L2602">
        <v>2018</v>
      </c>
      <c r="M2602">
        <v>4</v>
      </c>
    </row>
    <row r="2603" spans="1:13" x14ac:dyDescent="0.25">
      <c r="A2603">
        <v>159448</v>
      </c>
      <c r="B2603" t="s">
        <v>499</v>
      </c>
      <c r="C2603" t="s">
        <v>14</v>
      </c>
      <c r="D2603" t="s">
        <v>497</v>
      </c>
      <c r="E2603" t="s">
        <v>498</v>
      </c>
      <c r="F2603" s="1">
        <v>43252.590729166666</v>
      </c>
      <c r="G2603">
        <v>2</v>
      </c>
      <c r="H2603">
        <v>368.89</v>
      </c>
      <c r="I2603">
        <v>737.78</v>
      </c>
      <c r="J2603">
        <v>30</v>
      </c>
      <c r="K2603" t="s">
        <v>17</v>
      </c>
      <c r="L2603">
        <v>2018</v>
      </c>
      <c r="M2603">
        <v>6</v>
      </c>
    </row>
    <row r="2604" spans="1:13" x14ac:dyDescent="0.25">
      <c r="A2604">
        <v>159448</v>
      </c>
      <c r="B2604" t="s">
        <v>499</v>
      </c>
      <c r="C2604" t="s">
        <v>14</v>
      </c>
      <c r="D2604" t="s">
        <v>497</v>
      </c>
      <c r="E2604" t="s">
        <v>498</v>
      </c>
      <c r="F2604" s="1">
        <v>43271.548634259256</v>
      </c>
      <c r="G2604">
        <v>3</v>
      </c>
      <c r="H2604">
        <v>368.89</v>
      </c>
      <c r="I2604">
        <v>1106.67</v>
      </c>
      <c r="J2604">
        <v>30</v>
      </c>
      <c r="K2604" t="s">
        <v>17</v>
      </c>
      <c r="L2604">
        <v>2018</v>
      </c>
      <c r="M2604">
        <v>6</v>
      </c>
    </row>
    <row r="2605" spans="1:13" x14ac:dyDescent="0.25">
      <c r="A2605">
        <v>159448</v>
      </c>
      <c r="B2605" t="s">
        <v>499</v>
      </c>
      <c r="C2605" t="s">
        <v>14</v>
      </c>
      <c r="D2605" t="s">
        <v>497</v>
      </c>
      <c r="E2605" t="s">
        <v>498</v>
      </c>
      <c r="F2605" s="1">
        <v>43284.631284722222</v>
      </c>
      <c r="G2605">
        <v>1</v>
      </c>
      <c r="H2605">
        <v>368.89</v>
      </c>
      <c r="I2605">
        <v>368.89</v>
      </c>
      <c r="J2605">
        <v>30</v>
      </c>
      <c r="K2605" t="s">
        <v>17</v>
      </c>
      <c r="L2605">
        <v>2018</v>
      </c>
      <c r="M2605">
        <v>7</v>
      </c>
    </row>
    <row r="2606" spans="1:13" x14ac:dyDescent="0.25">
      <c r="A2606">
        <v>159448</v>
      </c>
      <c r="B2606" t="s">
        <v>499</v>
      </c>
      <c r="C2606" t="s">
        <v>14</v>
      </c>
      <c r="D2606" t="s">
        <v>497</v>
      </c>
      <c r="E2606" t="s">
        <v>498</v>
      </c>
      <c r="F2606" s="1">
        <v>43318.588553240741</v>
      </c>
      <c r="G2606">
        <v>2</v>
      </c>
      <c r="H2606">
        <v>368.89</v>
      </c>
      <c r="I2606">
        <v>737.78</v>
      </c>
      <c r="J2606">
        <v>30</v>
      </c>
      <c r="K2606" t="s">
        <v>17</v>
      </c>
      <c r="L2606">
        <v>2018</v>
      </c>
      <c r="M2606">
        <v>8</v>
      </c>
    </row>
    <row r="2607" spans="1:13" x14ac:dyDescent="0.25">
      <c r="A2607">
        <v>159448</v>
      </c>
      <c r="B2607" t="s">
        <v>499</v>
      </c>
      <c r="C2607" t="s">
        <v>14</v>
      </c>
      <c r="D2607" t="s">
        <v>497</v>
      </c>
      <c r="E2607" t="s">
        <v>498</v>
      </c>
      <c r="F2607" s="1">
        <v>43318.588553240741</v>
      </c>
      <c r="G2607">
        <v>2</v>
      </c>
      <c r="H2607">
        <v>369.24</v>
      </c>
      <c r="I2607">
        <v>738.48</v>
      </c>
      <c r="J2607">
        <v>30</v>
      </c>
      <c r="K2607" t="s">
        <v>17</v>
      </c>
      <c r="L2607">
        <v>2018</v>
      </c>
      <c r="M2607">
        <v>8</v>
      </c>
    </row>
    <row r="2608" spans="1:13" x14ac:dyDescent="0.25">
      <c r="A2608">
        <v>159448</v>
      </c>
      <c r="B2608" t="s">
        <v>499</v>
      </c>
      <c r="C2608" t="s">
        <v>14</v>
      </c>
      <c r="D2608" t="s">
        <v>497</v>
      </c>
      <c r="E2608" t="s">
        <v>498</v>
      </c>
      <c r="F2608" s="1">
        <v>43448.411446759259</v>
      </c>
      <c r="G2608">
        <v>1</v>
      </c>
      <c r="H2608">
        <v>368.89</v>
      </c>
      <c r="I2608">
        <v>368.89</v>
      </c>
      <c r="J2608">
        <v>30</v>
      </c>
      <c r="K2608" t="s">
        <v>17</v>
      </c>
      <c r="L2608">
        <v>2018</v>
      </c>
      <c r="M2608">
        <v>12</v>
      </c>
    </row>
    <row r="2609" spans="1:13" x14ac:dyDescent="0.25">
      <c r="A2609">
        <v>159448</v>
      </c>
      <c r="B2609" t="s">
        <v>499</v>
      </c>
      <c r="C2609" t="s">
        <v>14</v>
      </c>
      <c r="D2609" t="s">
        <v>497</v>
      </c>
      <c r="E2609" t="s">
        <v>498</v>
      </c>
      <c r="F2609" s="1">
        <v>43448.411446759259</v>
      </c>
      <c r="G2609">
        <v>1</v>
      </c>
      <c r="H2609">
        <v>368.89</v>
      </c>
      <c r="I2609">
        <v>368.89</v>
      </c>
      <c r="J2609">
        <v>30</v>
      </c>
      <c r="K2609" t="s">
        <v>17</v>
      </c>
      <c r="L2609">
        <v>2018</v>
      </c>
      <c r="M2609">
        <v>12</v>
      </c>
    </row>
    <row r="2610" spans="1:13" x14ac:dyDescent="0.25">
      <c r="A2610">
        <v>159448</v>
      </c>
      <c r="B2610" t="s">
        <v>499</v>
      </c>
      <c r="C2610" t="s">
        <v>14</v>
      </c>
      <c r="D2610" t="s">
        <v>497</v>
      </c>
      <c r="E2610" t="s">
        <v>498</v>
      </c>
      <c r="F2610" s="1">
        <v>43504.514814814815</v>
      </c>
      <c r="G2610">
        <v>1</v>
      </c>
      <c r="H2610">
        <v>368.89</v>
      </c>
      <c r="I2610">
        <v>368.89</v>
      </c>
      <c r="J2610">
        <v>30</v>
      </c>
      <c r="K2610" t="s">
        <v>17</v>
      </c>
      <c r="L2610">
        <v>2019</v>
      </c>
      <c r="M2610">
        <v>2</v>
      </c>
    </row>
    <row r="2611" spans="1:13" x14ac:dyDescent="0.25">
      <c r="A2611">
        <v>159448</v>
      </c>
      <c r="B2611" t="s">
        <v>499</v>
      </c>
      <c r="C2611" t="s">
        <v>14</v>
      </c>
      <c r="D2611" t="s">
        <v>497</v>
      </c>
      <c r="E2611" t="s">
        <v>498</v>
      </c>
      <c r="F2611" s="1">
        <v>43504.514814814815</v>
      </c>
      <c r="G2611">
        <v>1</v>
      </c>
      <c r="H2611">
        <v>368.89</v>
      </c>
      <c r="I2611">
        <v>368.89</v>
      </c>
      <c r="J2611">
        <v>30</v>
      </c>
      <c r="K2611" t="s">
        <v>17</v>
      </c>
      <c r="L2611">
        <v>2019</v>
      </c>
      <c r="M2611">
        <v>2</v>
      </c>
    </row>
    <row r="2612" spans="1:13" x14ac:dyDescent="0.25">
      <c r="A2612">
        <v>159448</v>
      </c>
      <c r="B2612" t="s">
        <v>499</v>
      </c>
      <c r="C2612" t="s">
        <v>14</v>
      </c>
      <c r="D2612" t="s">
        <v>497</v>
      </c>
      <c r="E2612" t="s">
        <v>498</v>
      </c>
      <c r="F2612" s="1">
        <v>43538.545069444444</v>
      </c>
      <c r="G2612">
        <v>4</v>
      </c>
      <c r="H2612">
        <v>368.89</v>
      </c>
      <c r="I2612">
        <v>1475.56</v>
      </c>
      <c r="J2612">
        <v>30</v>
      </c>
      <c r="K2612" t="s">
        <v>17</v>
      </c>
      <c r="L2612">
        <v>2019</v>
      </c>
      <c r="M2612">
        <v>3</v>
      </c>
    </row>
    <row r="2613" spans="1:13" x14ac:dyDescent="0.25">
      <c r="A2613">
        <v>159448</v>
      </c>
      <c r="B2613" t="s">
        <v>499</v>
      </c>
      <c r="C2613" t="s">
        <v>14</v>
      </c>
      <c r="D2613" t="s">
        <v>497</v>
      </c>
      <c r="E2613" t="s">
        <v>498</v>
      </c>
      <c r="F2613" s="1">
        <v>43551.647326388891</v>
      </c>
      <c r="G2613">
        <v>2</v>
      </c>
      <c r="H2613">
        <v>368.89</v>
      </c>
      <c r="I2613">
        <v>737.78</v>
      </c>
      <c r="J2613">
        <v>30</v>
      </c>
      <c r="K2613" t="s">
        <v>17</v>
      </c>
      <c r="L2613">
        <v>2019</v>
      </c>
      <c r="M2613">
        <v>3</v>
      </c>
    </row>
    <row r="2614" spans="1:13" x14ac:dyDescent="0.25">
      <c r="A2614">
        <v>159448</v>
      </c>
      <c r="B2614" t="s">
        <v>499</v>
      </c>
      <c r="C2614" t="s">
        <v>14</v>
      </c>
      <c r="D2614" t="s">
        <v>497</v>
      </c>
      <c r="E2614" t="s">
        <v>498</v>
      </c>
      <c r="F2614" s="1">
        <v>43551.647326388891</v>
      </c>
      <c r="G2614">
        <v>2</v>
      </c>
      <c r="H2614">
        <v>368.89</v>
      </c>
      <c r="I2614">
        <v>737.78</v>
      </c>
      <c r="J2614">
        <v>30</v>
      </c>
      <c r="K2614" t="s">
        <v>17</v>
      </c>
      <c r="L2614">
        <v>2019</v>
      </c>
      <c r="M2614">
        <v>3</v>
      </c>
    </row>
    <row r="2615" spans="1:13" x14ac:dyDescent="0.25">
      <c r="A2615">
        <v>159448</v>
      </c>
      <c r="B2615" t="s">
        <v>499</v>
      </c>
      <c r="C2615" t="s">
        <v>14</v>
      </c>
      <c r="D2615" t="s">
        <v>497</v>
      </c>
      <c r="E2615" t="s">
        <v>498</v>
      </c>
      <c r="F2615" s="1">
        <v>43573.491759259261</v>
      </c>
      <c r="G2615">
        <v>2</v>
      </c>
      <c r="H2615">
        <v>368.89</v>
      </c>
      <c r="I2615">
        <v>737.78</v>
      </c>
      <c r="J2615">
        <v>30</v>
      </c>
      <c r="K2615" t="s">
        <v>17</v>
      </c>
      <c r="L2615">
        <v>2019</v>
      </c>
      <c r="M2615">
        <v>4</v>
      </c>
    </row>
    <row r="2616" spans="1:13" x14ac:dyDescent="0.25">
      <c r="A2616">
        <v>159448</v>
      </c>
      <c r="B2616" t="s">
        <v>499</v>
      </c>
      <c r="C2616" t="s">
        <v>14</v>
      </c>
      <c r="D2616" t="s">
        <v>497</v>
      </c>
      <c r="E2616" t="s">
        <v>498</v>
      </c>
      <c r="F2616" s="1">
        <v>43595.559004629627</v>
      </c>
      <c r="G2616">
        <v>1</v>
      </c>
      <c r="H2616">
        <v>368.84</v>
      </c>
      <c r="I2616">
        <v>368.84</v>
      </c>
      <c r="J2616">
        <v>30</v>
      </c>
      <c r="K2616" t="s">
        <v>17</v>
      </c>
      <c r="L2616">
        <v>2019</v>
      </c>
      <c r="M2616">
        <v>5</v>
      </c>
    </row>
    <row r="2617" spans="1:13" x14ac:dyDescent="0.25">
      <c r="A2617">
        <v>159448</v>
      </c>
      <c r="B2617" t="s">
        <v>499</v>
      </c>
      <c r="C2617" t="s">
        <v>14</v>
      </c>
      <c r="D2617" t="s">
        <v>497</v>
      </c>
      <c r="E2617" t="s">
        <v>498</v>
      </c>
      <c r="F2617" s="1">
        <v>43595.559004629627</v>
      </c>
      <c r="G2617">
        <v>1</v>
      </c>
      <c r="H2617">
        <v>368.84</v>
      </c>
      <c r="I2617">
        <v>368.84</v>
      </c>
      <c r="J2617">
        <v>30</v>
      </c>
      <c r="K2617" t="s">
        <v>17</v>
      </c>
      <c r="L2617">
        <v>2019</v>
      </c>
      <c r="M2617">
        <v>5</v>
      </c>
    </row>
    <row r="2618" spans="1:13" x14ac:dyDescent="0.25">
      <c r="A2618">
        <v>159448</v>
      </c>
      <c r="B2618" t="s">
        <v>499</v>
      </c>
      <c r="C2618" t="s">
        <v>14</v>
      </c>
      <c r="D2618" t="s">
        <v>497</v>
      </c>
      <c r="E2618" t="s">
        <v>498</v>
      </c>
      <c r="F2618" s="1">
        <v>43595.559004629627</v>
      </c>
      <c r="G2618">
        <v>2</v>
      </c>
      <c r="H2618">
        <v>368.84</v>
      </c>
      <c r="I2618">
        <v>737.68</v>
      </c>
      <c r="J2618">
        <v>30</v>
      </c>
      <c r="K2618" t="s">
        <v>17</v>
      </c>
      <c r="L2618">
        <v>2019</v>
      </c>
      <c r="M2618">
        <v>5</v>
      </c>
    </row>
    <row r="2619" spans="1:13" x14ac:dyDescent="0.25">
      <c r="A2619">
        <v>159448</v>
      </c>
      <c r="B2619" t="s">
        <v>499</v>
      </c>
      <c r="C2619" t="s">
        <v>14</v>
      </c>
      <c r="D2619" t="s">
        <v>497</v>
      </c>
      <c r="E2619" t="s">
        <v>498</v>
      </c>
      <c r="F2619" s="1">
        <v>43609.580937500003</v>
      </c>
      <c r="G2619">
        <v>2</v>
      </c>
      <c r="H2619">
        <v>368.84</v>
      </c>
      <c r="I2619">
        <v>737.68</v>
      </c>
      <c r="J2619">
        <v>30</v>
      </c>
      <c r="K2619" t="s">
        <v>17</v>
      </c>
      <c r="L2619">
        <v>2019</v>
      </c>
      <c r="M2619">
        <v>5</v>
      </c>
    </row>
    <row r="2620" spans="1:13" x14ac:dyDescent="0.25">
      <c r="A2620">
        <v>159448</v>
      </c>
      <c r="B2620" t="s">
        <v>499</v>
      </c>
      <c r="C2620" t="s">
        <v>14</v>
      </c>
      <c r="D2620" t="s">
        <v>497</v>
      </c>
      <c r="E2620" t="s">
        <v>498</v>
      </c>
      <c r="F2620" s="1">
        <v>43623.608472222222</v>
      </c>
      <c r="G2620">
        <v>3</v>
      </c>
      <c r="H2620">
        <v>368.84</v>
      </c>
      <c r="I2620">
        <v>1106.52</v>
      </c>
      <c r="J2620">
        <v>30</v>
      </c>
      <c r="K2620" t="s">
        <v>17</v>
      </c>
      <c r="L2620">
        <v>2019</v>
      </c>
      <c r="M2620">
        <v>6</v>
      </c>
    </row>
    <row r="2621" spans="1:13" x14ac:dyDescent="0.25">
      <c r="A2621">
        <v>159448</v>
      </c>
      <c r="B2621" t="s">
        <v>499</v>
      </c>
      <c r="C2621" t="s">
        <v>14</v>
      </c>
      <c r="D2621" t="s">
        <v>497</v>
      </c>
      <c r="E2621" t="s">
        <v>498</v>
      </c>
      <c r="F2621" s="1">
        <v>43623.608472222222</v>
      </c>
      <c r="G2621">
        <v>1</v>
      </c>
      <c r="H2621">
        <v>372.13</v>
      </c>
      <c r="I2621">
        <v>372.13</v>
      </c>
      <c r="J2621">
        <v>30</v>
      </c>
      <c r="K2621" t="s">
        <v>17</v>
      </c>
      <c r="L2621">
        <v>2019</v>
      </c>
      <c r="M2621">
        <v>6</v>
      </c>
    </row>
    <row r="2622" spans="1:13" x14ac:dyDescent="0.25">
      <c r="A2622">
        <v>159448</v>
      </c>
      <c r="B2622" t="s">
        <v>499</v>
      </c>
      <c r="C2622" t="s">
        <v>14</v>
      </c>
      <c r="D2622" t="s">
        <v>497</v>
      </c>
      <c r="E2622" t="s">
        <v>498</v>
      </c>
      <c r="F2622" s="1">
        <v>43643.58184027778</v>
      </c>
      <c r="G2622">
        <v>4</v>
      </c>
      <c r="H2622">
        <v>368.52</v>
      </c>
      <c r="I2622">
        <v>1474.08</v>
      </c>
      <c r="J2622">
        <v>30</v>
      </c>
      <c r="K2622" t="s">
        <v>17</v>
      </c>
      <c r="L2622">
        <v>2019</v>
      </c>
      <c r="M2622">
        <v>6</v>
      </c>
    </row>
    <row r="2623" spans="1:13" x14ac:dyDescent="0.25">
      <c r="A2623">
        <v>159448</v>
      </c>
      <c r="B2623" t="s">
        <v>499</v>
      </c>
      <c r="C2623" t="s">
        <v>14</v>
      </c>
      <c r="D2623" t="s">
        <v>497</v>
      </c>
      <c r="E2623" t="s">
        <v>498</v>
      </c>
      <c r="F2623" s="1">
        <v>43662.331979166665</v>
      </c>
      <c r="G2623">
        <v>2</v>
      </c>
      <c r="H2623">
        <v>368.52</v>
      </c>
      <c r="I2623">
        <v>737.04</v>
      </c>
      <c r="J2623">
        <v>30</v>
      </c>
      <c r="K2623" t="s">
        <v>17</v>
      </c>
      <c r="L2623">
        <v>2019</v>
      </c>
      <c r="M2623">
        <v>7</v>
      </c>
    </row>
    <row r="2624" spans="1:13" x14ac:dyDescent="0.25">
      <c r="A2624">
        <v>159448</v>
      </c>
      <c r="B2624" t="s">
        <v>499</v>
      </c>
      <c r="C2624" t="s">
        <v>14</v>
      </c>
      <c r="D2624" t="s">
        <v>497</v>
      </c>
      <c r="E2624" t="s">
        <v>498</v>
      </c>
      <c r="F2624" s="1">
        <v>43670.589074074072</v>
      </c>
      <c r="G2624">
        <v>1</v>
      </c>
      <c r="H2624">
        <v>368.52</v>
      </c>
      <c r="I2624">
        <v>368.52</v>
      </c>
      <c r="J2624">
        <v>30</v>
      </c>
      <c r="K2624" t="s">
        <v>17</v>
      </c>
      <c r="L2624">
        <v>2019</v>
      </c>
      <c r="M2624">
        <v>7</v>
      </c>
    </row>
    <row r="2625" spans="1:13" x14ac:dyDescent="0.25">
      <c r="A2625">
        <v>159448</v>
      </c>
      <c r="B2625" t="s">
        <v>499</v>
      </c>
      <c r="C2625" t="s">
        <v>14</v>
      </c>
      <c r="D2625" t="s">
        <v>497</v>
      </c>
      <c r="E2625" t="s">
        <v>498</v>
      </c>
      <c r="F2625" s="1">
        <v>43670.589074074072</v>
      </c>
      <c r="G2625">
        <v>3</v>
      </c>
      <c r="H2625">
        <v>368.52</v>
      </c>
      <c r="I2625">
        <v>1105.56</v>
      </c>
      <c r="J2625">
        <v>30</v>
      </c>
      <c r="K2625" t="s">
        <v>17</v>
      </c>
      <c r="L2625">
        <v>2019</v>
      </c>
      <c r="M2625">
        <v>7</v>
      </c>
    </row>
    <row r="2626" spans="1:13" x14ac:dyDescent="0.25">
      <c r="A2626">
        <v>159448</v>
      </c>
      <c r="B2626" t="s">
        <v>499</v>
      </c>
      <c r="C2626" t="s">
        <v>14</v>
      </c>
      <c r="D2626" t="s">
        <v>497</v>
      </c>
      <c r="E2626" t="s">
        <v>498</v>
      </c>
      <c r="F2626" s="1">
        <v>43700.547662037039</v>
      </c>
      <c r="G2626">
        <v>3</v>
      </c>
      <c r="H2626">
        <v>368.52</v>
      </c>
      <c r="I2626">
        <v>1105.56</v>
      </c>
      <c r="J2626">
        <v>30</v>
      </c>
      <c r="K2626" t="s">
        <v>17</v>
      </c>
      <c r="L2626">
        <v>2019</v>
      </c>
      <c r="M2626">
        <v>8</v>
      </c>
    </row>
    <row r="2627" spans="1:13" x14ac:dyDescent="0.25">
      <c r="A2627">
        <v>159448</v>
      </c>
      <c r="B2627" t="s">
        <v>499</v>
      </c>
      <c r="C2627" t="s">
        <v>14</v>
      </c>
      <c r="D2627" t="s">
        <v>497</v>
      </c>
      <c r="E2627" t="s">
        <v>498</v>
      </c>
      <c r="F2627" s="1">
        <v>43700.547662037039</v>
      </c>
      <c r="G2627">
        <v>1</v>
      </c>
      <c r="H2627">
        <v>368.52</v>
      </c>
      <c r="I2627">
        <v>368.52</v>
      </c>
      <c r="J2627">
        <v>30</v>
      </c>
      <c r="K2627" t="s">
        <v>17</v>
      </c>
      <c r="L2627">
        <v>2019</v>
      </c>
      <c r="M2627">
        <v>8</v>
      </c>
    </row>
    <row r="2628" spans="1:13" x14ac:dyDescent="0.25">
      <c r="A2628">
        <v>159448</v>
      </c>
      <c r="B2628" t="s">
        <v>499</v>
      </c>
      <c r="C2628" t="s">
        <v>14</v>
      </c>
      <c r="D2628" t="s">
        <v>497</v>
      </c>
      <c r="E2628" t="s">
        <v>498</v>
      </c>
      <c r="F2628" s="1">
        <v>43710.585266203707</v>
      </c>
      <c r="G2628">
        <v>2</v>
      </c>
      <c r="H2628">
        <v>368.52</v>
      </c>
      <c r="I2628">
        <v>737.04</v>
      </c>
      <c r="J2628">
        <v>30</v>
      </c>
      <c r="K2628" t="s">
        <v>17</v>
      </c>
      <c r="L2628">
        <v>2019</v>
      </c>
      <c r="M2628">
        <v>9</v>
      </c>
    </row>
    <row r="2629" spans="1:13" x14ac:dyDescent="0.25">
      <c r="A2629">
        <v>159448</v>
      </c>
      <c r="B2629" t="s">
        <v>499</v>
      </c>
      <c r="C2629" t="s">
        <v>14</v>
      </c>
      <c r="D2629" t="s">
        <v>497</v>
      </c>
      <c r="E2629" t="s">
        <v>498</v>
      </c>
      <c r="F2629" s="1">
        <v>43811.304479166669</v>
      </c>
      <c r="G2629">
        <v>4</v>
      </c>
      <c r="H2629">
        <v>368.52</v>
      </c>
      <c r="I2629">
        <v>1474.08</v>
      </c>
      <c r="J2629">
        <v>30</v>
      </c>
      <c r="K2629" t="s">
        <v>17</v>
      </c>
      <c r="L2629">
        <v>2019</v>
      </c>
      <c r="M2629">
        <v>12</v>
      </c>
    </row>
    <row r="2630" spans="1:13" x14ac:dyDescent="0.25">
      <c r="A2630">
        <v>159449</v>
      </c>
      <c r="B2630" t="s">
        <v>500</v>
      </c>
      <c r="C2630" t="s">
        <v>14</v>
      </c>
      <c r="D2630" t="s">
        <v>497</v>
      </c>
      <c r="E2630" t="s">
        <v>498</v>
      </c>
      <c r="F2630" s="1">
        <v>43164.574976851851</v>
      </c>
      <c r="G2630">
        <v>1</v>
      </c>
      <c r="H2630">
        <v>774.51</v>
      </c>
      <c r="I2630">
        <v>774.51</v>
      </c>
      <c r="J2630">
        <v>30</v>
      </c>
      <c r="K2630" t="s">
        <v>17</v>
      </c>
      <c r="L2630">
        <v>2018</v>
      </c>
      <c r="M2630">
        <v>3</v>
      </c>
    </row>
    <row r="2631" spans="1:13" x14ac:dyDescent="0.25">
      <c r="A2631">
        <v>159449</v>
      </c>
      <c r="B2631" t="s">
        <v>500</v>
      </c>
      <c r="C2631" t="s">
        <v>14</v>
      </c>
      <c r="D2631" t="s">
        <v>497</v>
      </c>
      <c r="E2631" t="s">
        <v>498</v>
      </c>
      <c r="F2631" s="1">
        <v>43220.575671296298</v>
      </c>
      <c r="G2631">
        <v>2</v>
      </c>
      <c r="H2631">
        <v>774.51</v>
      </c>
      <c r="I2631">
        <v>1549.02</v>
      </c>
      <c r="J2631">
        <v>30</v>
      </c>
      <c r="K2631" t="s">
        <v>17</v>
      </c>
      <c r="L2631">
        <v>2018</v>
      </c>
      <c r="M2631">
        <v>4</v>
      </c>
    </row>
    <row r="2632" spans="1:13" x14ac:dyDescent="0.25">
      <c r="A2632">
        <v>159449</v>
      </c>
      <c r="B2632" t="s">
        <v>500</v>
      </c>
      <c r="C2632" t="s">
        <v>14</v>
      </c>
      <c r="D2632" t="s">
        <v>497</v>
      </c>
      <c r="E2632" t="s">
        <v>498</v>
      </c>
      <c r="F2632" s="1">
        <v>43220.575671296298</v>
      </c>
      <c r="G2632">
        <v>1</v>
      </c>
      <c r="H2632">
        <v>774.51</v>
      </c>
      <c r="I2632">
        <v>774.51</v>
      </c>
      <c r="J2632">
        <v>30</v>
      </c>
      <c r="K2632" t="s">
        <v>17</v>
      </c>
      <c r="L2632">
        <v>2018</v>
      </c>
      <c r="M2632">
        <v>4</v>
      </c>
    </row>
    <row r="2633" spans="1:13" x14ac:dyDescent="0.25">
      <c r="A2633">
        <v>159449</v>
      </c>
      <c r="B2633" t="s">
        <v>500</v>
      </c>
      <c r="C2633" t="s">
        <v>14</v>
      </c>
      <c r="D2633" t="s">
        <v>497</v>
      </c>
      <c r="E2633" t="s">
        <v>498</v>
      </c>
      <c r="F2633" s="1">
        <v>43284.631284722222</v>
      </c>
      <c r="G2633">
        <v>2</v>
      </c>
      <c r="H2633">
        <v>774.51</v>
      </c>
      <c r="I2633">
        <v>1549.02</v>
      </c>
      <c r="J2633">
        <v>30</v>
      </c>
      <c r="K2633" t="s">
        <v>17</v>
      </c>
      <c r="L2633">
        <v>2018</v>
      </c>
      <c r="M2633">
        <v>7</v>
      </c>
    </row>
    <row r="2634" spans="1:13" x14ac:dyDescent="0.25">
      <c r="A2634">
        <v>159449</v>
      </c>
      <c r="B2634" t="s">
        <v>500</v>
      </c>
      <c r="C2634" t="s">
        <v>14</v>
      </c>
      <c r="D2634" t="s">
        <v>497</v>
      </c>
      <c r="E2634" t="s">
        <v>498</v>
      </c>
      <c r="F2634" s="1">
        <v>43573.491759259261</v>
      </c>
      <c r="G2634">
        <v>2</v>
      </c>
      <c r="H2634">
        <v>774.51</v>
      </c>
      <c r="I2634">
        <v>1549.02</v>
      </c>
      <c r="J2634">
        <v>30</v>
      </c>
      <c r="K2634" t="s">
        <v>17</v>
      </c>
      <c r="L2634">
        <v>2019</v>
      </c>
      <c r="M2634">
        <v>4</v>
      </c>
    </row>
    <row r="2635" spans="1:13" x14ac:dyDescent="0.25">
      <c r="A2635">
        <v>159449</v>
      </c>
      <c r="B2635" t="s">
        <v>500</v>
      </c>
      <c r="C2635" t="s">
        <v>14</v>
      </c>
      <c r="D2635" t="s">
        <v>497</v>
      </c>
      <c r="E2635" t="s">
        <v>498</v>
      </c>
      <c r="F2635" s="1">
        <v>43581.608622685184</v>
      </c>
      <c r="G2635">
        <v>1</v>
      </c>
      <c r="H2635">
        <v>774.51</v>
      </c>
      <c r="I2635">
        <v>774.51</v>
      </c>
      <c r="J2635">
        <v>30</v>
      </c>
      <c r="K2635" t="s">
        <v>17</v>
      </c>
      <c r="L2635">
        <v>2019</v>
      </c>
      <c r="M2635">
        <v>4</v>
      </c>
    </row>
    <row r="2636" spans="1:13" x14ac:dyDescent="0.25">
      <c r="A2636">
        <v>159449</v>
      </c>
      <c r="B2636" t="s">
        <v>500</v>
      </c>
      <c r="C2636" t="s">
        <v>14</v>
      </c>
      <c r="D2636" t="s">
        <v>497</v>
      </c>
      <c r="E2636" t="s">
        <v>498</v>
      </c>
      <c r="F2636" s="1">
        <v>43581.608622685184</v>
      </c>
      <c r="G2636">
        <v>1</v>
      </c>
      <c r="H2636">
        <v>774.43</v>
      </c>
      <c r="I2636">
        <v>774.43</v>
      </c>
      <c r="J2636">
        <v>30</v>
      </c>
      <c r="K2636" t="s">
        <v>17</v>
      </c>
      <c r="L2636">
        <v>2019</v>
      </c>
      <c r="M2636">
        <v>4</v>
      </c>
    </row>
    <row r="2637" spans="1:13" x14ac:dyDescent="0.25">
      <c r="A2637">
        <v>159449</v>
      </c>
      <c r="B2637" t="s">
        <v>500</v>
      </c>
      <c r="C2637" t="s">
        <v>14</v>
      </c>
      <c r="D2637" t="s">
        <v>497</v>
      </c>
      <c r="E2637" t="s">
        <v>498</v>
      </c>
      <c r="F2637" s="1">
        <v>43581.608622685184</v>
      </c>
      <c r="G2637">
        <v>3</v>
      </c>
      <c r="H2637">
        <v>774.51</v>
      </c>
      <c r="I2637">
        <v>2323.5300000000002</v>
      </c>
      <c r="J2637">
        <v>30</v>
      </c>
      <c r="K2637" t="s">
        <v>17</v>
      </c>
      <c r="L2637">
        <v>2019</v>
      </c>
      <c r="M2637">
        <v>4</v>
      </c>
    </row>
    <row r="2638" spans="1:13" x14ac:dyDescent="0.25">
      <c r="A2638">
        <v>159449</v>
      </c>
      <c r="B2638" t="s">
        <v>500</v>
      </c>
      <c r="C2638" t="s">
        <v>14</v>
      </c>
      <c r="D2638" t="s">
        <v>497</v>
      </c>
      <c r="E2638" t="s">
        <v>498</v>
      </c>
      <c r="F2638" s="1">
        <v>43623.605520833335</v>
      </c>
      <c r="G2638">
        <v>2</v>
      </c>
      <c r="H2638">
        <v>774.43</v>
      </c>
      <c r="I2638">
        <v>1548.86</v>
      </c>
      <c r="J2638">
        <v>30</v>
      </c>
      <c r="K2638" t="s">
        <v>17</v>
      </c>
      <c r="L2638">
        <v>2019</v>
      </c>
      <c r="M2638">
        <v>6</v>
      </c>
    </row>
    <row r="2639" spans="1:13" x14ac:dyDescent="0.25">
      <c r="A2639">
        <v>159449</v>
      </c>
      <c r="B2639" t="s">
        <v>500</v>
      </c>
      <c r="C2639" t="s">
        <v>14</v>
      </c>
      <c r="D2639" t="s">
        <v>497</v>
      </c>
      <c r="E2639" t="s">
        <v>498</v>
      </c>
      <c r="F2639" s="1">
        <v>43635.370509259257</v>
      </c>
      <c r="G2639">
        <v>1</v>
      </c>
      <c r="H2639">
        <v>774.43</v>
      </c>
      <c r="I2639">
        <v>774.43</v>
      </c>
      <c r="J2639">
        <v>30</v>
      </c>
      <c r="K2639" t="s">
        <v>17</v>
      </c>
      <c r="L2639">
        <v>2019</v>
      </c>
      <c r="M2639">
        <v>6</v>
      </c>
    </row>
    <row r="2640" spans="1:13" x14ac:dyDescent="0.25">
      <c r="A2640">
        <v>159449</v>
      </c>
      <c r="B2640" t="s">
        <v>500</v>
      </c>
      <c r="C2640" t="s">
        <v>14</v>
      </c>
      <c r="D2640" t="s">
        <v>497</v>
      </c>
      <c r="E2640" t="s">
        <v>498</v>
      </c>
      <c r="F2640" s="1">
        <v>43635.370509259257</v>
      </c>
      <c r="G2640">
        <v>1</v>
      </c>
      <c r="H2640">
        <v>773.75</v>
      </c>
      <c r="I2640">
        <v>773.75</v>
      </c>
      <c r="J2640">
        <v>30</v>
      </c>
      <c r="K2640" t="s">
        <v>17</v>
      </c>
      <c r="L2640">
        <v>2019</v>
      </c>
      <c r="M2640">
        <v>6</v>
      </c>
    </row>
    <row r="2641" spans="1:13" x14ac:dyDescent="0.25">
      <c r="A2641">
        <v>159449</v>
      </c>
      <c r="B2641" t="s">
        <v>500</v>
      </c>
      <c r="C2641" t="s">
        <v>14</v>
      </c>
      <c r="D2641" t="s">
        <v>497</v>
      </c>
      <c r="E2641" t="s">
        <v>498</v>
      </c>
      <c r="F2641" s="1">
        <v>43662.331979166665</v>
      </c>
      <c r="G2641">
        <v>2</v>
      </c>
      <c r="H2641">
        <v>773.75</v>
      </c>
      <c r="I2641">
        <v>1547.5</v>
      </c>
      <c r="J2641">
        <v>30</v>
      </c>
      <c r="K2641" t="s">
        <v>17</v>
      </c>
      <c r="L2641">
        <v>2019</v>
      </c>
      <c r="M2641">
        <v>7</v>
      </c>
    </row>
    <row r="2642" spans="1:13" x14ac:dyDescent="0.25">
      <c r="A2642">
        <v>159449</v>
      </c>
      <c r="B2642" t="s">
        <v>500</v>
      </c>
      <c r="C2642" t="s">
        <v>14</v>
      </c>
      <c r="D2642" t="s">
        <v>497</v>
      </c>
      <c r="E2642" t="s">
        <v>498</v>
      </c>
      <c r="F2642" s="1">
        <v>43738.579791666663</v>
      </c>
      <c r="G2642">
        <v>1</v>
      </c>
      <c r="H2642">
        <v>773.75</v>
      </c>
      <c r="I2642">
        <v>773.75</v>
      </c>
      <c r="J2642">
        <v>30</v>
      </c>
      <c r="K2642" t="s">
        <v>17</v>
      </c>
      <c r="L2642">
        <v>2019</v>
      </c>
      <c r="M2642">
        <v>9</v>
      </c>
    </row>
    <row r="2643" spans="1:13" x14ac:dyDescent="0.25">
      <c r="A2643">
        <v>159449</v>
      </c>
      <c r="B2643" t="s">
        <v>500</v>
      </c>
      <c r="C2643" t="s">
        <v>14</v>
      </c>
      <c r="D2643" t="s">
        <v>497</v>
      </c>
      <c r="E2643" t="s">
        <v>498</v>
      </c>
      <c r="F2643" s="1">
        <v>43768.569363425922</v>
      </c>
      <c r="G2643">
        <v>2</v>
      </c>
      <c r="H2643">
        <v>773.75</v>
      </c>
      <c r="I2643">
        <v>1547.5</v>
      </c>
      <c r="J2643">
        <v>30</v>
      </c>
      <c r="K2643" t="s">
        <v>17</v>
      </c>
      <c r="L2643">
        <v>2019</v>
      </c>
      <c r="M2643">
        <v>10</v>
      </c>
    </row>
    <row r="2644" spans="1:13" x14ac:dyDescent="0.25">
      <c r="A2644">
        <v>159449</v>
      </c>
      <c r="B2644" t="s">
        <v>500</v>
      </c>
      <c r="C2644" t="s">
        <v>14</v>
      </c>
      <c r="D2644" t="s">
        <v>497</v>
      </c>
      <c r="E2644" t="s">
        <v>498</v>
      </c>
      <c r="F2644" s="1">
        <v>43768.569363425922</v>
      </c>
      <c r="G2644">
        <v>1</v>
      </c>
      <c r="H2644">
        <v>773.75</v>
      </c>
      <c r="I2644">
        <v>773.75</v>
      </c>
      <c r="J2644">
        <v>30</v>
      </c>
      <c r="K2644" t="s">
        <v>17</v>
      </c>
      <c r="L2644">
        <v>2019</v>
      </c>
      <c r="M2644">
        <v>10</v>
      </c>
    </row>
    <row r="2645" spans="1:13" x14ac:dyDescent="0.25">
      <c r="A2645">
        <v>159449</v>
      </c>
      <c r="B2645" t="s">
        <v>500</v>
      </c>
      <c r="C2645" t="s">
        <v>14</v>
      </c>
      <c r="D2645" t="s">
        <v>497</v>
      </c>
      <c r="E2645" t="s">
        <v>498</v>
      </c>
      <c r="F2645" s="1">
        <v>43798.579629629632</v>
      </c>
      <c r="G2645">
        <v>1</v>
      </c>
      <c r="H2645">
        <v>773.75</v>
      </c>
      <c r="I2645">
        <v>773.75</v>
      </c>
      <c r="J2645">
        <v>30</v>
      </c>
      <c r="K2645" t="s">
        <v>17</v>
      </c>
      <c r="L2645">
        <v>2019</v>
      </c>
      <c r="M2645">
        <v>11</v>
      </c>
    </row>
    <row r="2646" spans="1:13" x14ac:dyDescent="0.25">
      <c r="A2646">
        <v>159449</v>
      </c>
      <c r="B2646" t="s">
        <v>500</v>
      </c>
      <c r="C2646" t="s">
        <v>14</v>
      </c>
      <c r="D2646" t="s">
        <v>497</v>
      </c>
      <c r="E2646" t="s">
        <v>498</v>
      </c>
      <c r="F2646" s="1">
        <v>43798.579629629632</v>
      </c>
      <c r="G2646">
        <v>1</v>
      </c>
      <c r="H2646">
        <v>773.75</v>
      </c>
      <c r="I2646">
        <v>773.75</v>
      </c>
      <c r="J2646">
        <v>30</v>
      </c>
      <c r="K2646" t="s">
        <v>17</v>
      </c>
      <c r="L2646">
        <v>2019</v>
      </c>
      <c r="M2646">
        <v>11</v>
      </c>
    </row>
    <row r="2647" spans="1:13" x14ac:dyDescent="0.25">
      <c r="A2647">
        <v>215568</v>
      </c>
      <c r="B2647" t="s">
        <v>501</v>
      </c>
      <c r="C2647" t="s">
        <v>14</v>
      </c>
      <c r="D2647" t="s">
        <v>15</v>
      </c>
      <c r="E2647" t="s">
        <v>502</v>
      </c>
      <c r="F2647" s="1">
        <v>43412.564976851849</v>
      </c>
      <c r="G2647">
        <v>1</v>
      </c>
      <c r="H2647">
        <v>104.3</v>
      </c>
      <c r="I2647">
        <v>104.3</v>
      </c>
      <c r="J2647">
        <v>30</v>
      </c>
      <c r="K2647" t="s">
        <v>17</v>
      </c>
      <c r="L2647">
        <v>2018</v>
      </c>
      <c r="M2647">
        <v>11</v>
      </c>
    </row>
    <row r="2648" spans="1:13" x14ac:dyDescent="0.25">
      <c r="A2648">
        <v>127177</v>
      </c>
      <c r="B2648" t="s">
        <v>503</v>
      </c>
      <c r="C2648" t="s">
        <v>14</v>
      </c>
      <c r="D2648" t="s">
        <v>15</v>
      </c>
      <c r="E2648" t="s">
        <v>504</v>
      </c>
      <c r="F2648" s="1">
        <v>43326.625300925924</v>
      </c>
      <c r="G2648">
        <v>1</v>
      </c>
      <c r="H2648">
        <v>522.02</v>
      </c>
      <c r="I2648">
        <v>522.02</v>
      </c>
      <c r="J2648">
        <v>30</v>
      </c>
      <c r="K2648" t="s">
        <v>17</v>
      </c>
      <c r="L2648">
        <v>2018</v>
      </c>
      <c r="M2648">
        <v>8</v>
      </c>
    </row>
    <row r="2649" spans="1:13" x14ac:dyDescent="0.25">
      <c r="A2649">
        <v>127177</v>
      </c>
      <c r="B2649" t="s">
        <v>503</v>
      </c>
      <c r="C2649" t="s">
        <v>14</v>
      </c>
      <c r="D2649" t="s">
        <v>15</v>
      </c>
      <c r="E2649" t="s">
        <v>504</v>
      </c>
      <c r="F2649" s="1">
        <v>43497.366736111115</v>
      </c>
      <c r="G2649">
        <v>1</v>
      </c>
      <c r="H2649">
        <v>473.23</v>
      </c>
      <c r="I2649">
        <v>473.23</v>
      </c>
      <c r="J2649">
        <v>30</v>
      </c>
      <c r="K2649" t="s">
        <v>17</v>
      </c>
      <c r="L2649">
        <v>2019</v>
      </c>
      <c r="M2649">
        <v>2</v>
      </c>
    </row>
    <row r="2650" spans="1:13" x14ac:dyDescent="0.25">
      <c r="A2650">
        <v>502120</v>
      </c>
      <c r="B2650" t="s">
        <v>505</v>
      </c>
      <c r="C2650" t="s">
        <v>506</v>
      </c>
      <c r="D2650" t="s">
        <v>507</v>
      </c>
      <c r="F2650" s="1">
        <v>43746.421793981484</v>
      </c>
      <c r="G2650">
        <v>1</v>
      </c>
      <c r="H2650">
        <v>750.2</v>
      </c>
      <c r="I2650">
        <v>750.2</v>
      </c>
      <c r="J2650">
        <v>30</v>
      </c>
      <c r="K2650" t="s">
        <v>17</v>
      </c>
      <c r="L2650">
        <v>2019</v>
      </c>
      <c r="M2650">
        <v>10</v>
      </c>
    </row>
    <row r="2651" spans="1:13" x14ac:dyDescent="0.25">
      <c r="A2651">
        <v>501138</v>
      </c>
      <c r="B2651" t="s">
        <v>508</v>
      </c>
      <c r="C2651" t="s">
        <v>506</v>
      </c>
      <c r="D2651" t="s">
        <v>507</v>
      </c>
      <c r="F2651" s="1">
        <v>43206.376006944447</v>
      </c>
      <c r="G2651">
        <v>1</v>
      </c>
      <c r="H2651">
        <v>240</v>
      </c>
      <c r="I2651">
        <v>240</v>
      </c>
      <c r="J2651">
        <v>30</v>
      </c>
      <c r="K2651" t="s">
        <v>17</v>
      </c>
      <c r="L2651">
        <v>2018</v>
      </c>
      <c r="M2651">
        <v>4</v>
      </c>
    </row>
    <row r="2652" spans="1:13" x14ac:dyDescent="0.25">
      <c r="A2652">
        <v>501138</v>
      </c>
      <c r="B2652" t="s">
        <v>508</v>
      </c>
      <c r="C2652" t="s">
        <v>506</v>
      </c>
      <c r="D2652" t="s">
        <v>507</v>
      </c>
      <c r="F2652" s="1">
        <v>43416.435393518521</v>
      </c>
      <c r="G2652">
        <v>1</v>
      </c>
      <c r="H2652">
        <v>240</v>
      </c>
      <c r="I2652">
        <v>240</v>
      </c>
      <c r="J2652">
        <v>30</v>
      </c>
      <c r="K2652" t="s">
        <v>17</v>
      </c>
      <c r="L2652">
        <v>2018</v>
      </c>
      <c r="M2652">
        <v>11</v>
      </c>
    </row>
    <row r="2653" spans="1:13" x14ac:dyDescent="0.25">
      <c r="A2653">
        <v>501138</v>
      </c>
      <c r="B2653" t="s">
        <v>508</v>
      </c>
      <c r="C2653" t="s">
        <v>506</v>
      </c>
      <c r="D2653" t="s">
        <v>507</v>
      </c>
      <c r="F2653" s="1">
        <v>43535.364768518521</v>
      </c>
      <c r="G2653">
        <v>1</v>
      </c>
      <c r="H2653">
        <v>240</v>
      </c>
      <c r="I2653">
        <v>240</v>
      </c>
      <c r="J2653">
        <v>30</v>
      </c>
      <c r="K2653" t="s">
        <v>17</v>
      </c>
      <c r="L2653">
        <v>2019</v>
      </c>
      <c r="M2653">
        <v>3</v>
      </c>
    </row>
    <row r="2654" spans="1:13" x14ac:dyDescent="0.25">
      <c r="A2654">
        <v>501138</v>
      </c>
      <c r="B2654" t="s">
        <v>508</v>
      </c>
      <c r="C2654" t="s">
        <v>506</v>
      </c>
      <c r="D2654" t="s">
        <v>507</v>
      </c>
      <c r="F2654" s="1">
        <v>43640.464884259258</v>
      </c>
      <c r="G2654">
        <v>1</v>
      </c>
      <c r="H2654">
        <v>240</v>
      </c>
      <c r="I2654">
        <v>240</v>
      </c>
      <c r="J2654">
        <v>30</v>
      </c>
      <c r="K2654" t="s">
        <v>17</v>
      </c>
      <c r="L2654">
        <v>2019</v>
      </c>
      <c r="M2654">
        <v>6</v>
      </c>
    </row>
    <row r="2655" spans="1:13" x14ac:dyDescent="0.25">
      <c r="A2655">
        <v>501138</v>
      </c>
      <c r="B2655" t="s">
        <v>508</v>
      </c>
      <c r="C2655" t="s">
        <v>506</v>
      </c>
      <c r="D2655" t="s">
        <v>507</v>
      </c>
      <c r="F2655" s="1">
        <v>43738.39912037037</v>
      </c>
      <c r="G2655">
        <v>1</v>
      </c>
      <c r="H2655">
        <v>240</v>
      </c>
      <c r="I2655">
        <v>240</v>
      </c>
      <c r="J2655">
        <v>30</v>
      </c>
      <c r="K2655" t="s">
        <v>17</v>
      </c>
      <c r="L2655">
        <v>2019</v>
      </c>
      <c r="M2655">
        <v>9</v>
      </c>
    </row>
    <row r="2656" spans="1:13" x14ac:dyDescent="0.25">
      <c r="A2656">
        <v>501138</v>
      </c>
      <c r="B2656" t="s">
        <v>508</v>
      </c>
      <c r="C2656" t="s">
        <v>506</v>
      </c>
      <c r="D2656" t="s">
        <v>507</v>
      </c>
      <c r="F2656" s="1">
        <v>43738.399837962963</v>
      </c>
      <c r="G2656">
        <v>1</v>
      </c>
      <c r="H2656">
        <v>240</v>
      </c>
      <c r="I2656">
        <v>240</v>
      </c>
      <c r="J2656">
        <v>30</v>
      </c>
      <c r="K2656" t="s">
        <v>17</v>
      </c>
      <c r="L2656">
        <v>2019</v>
      </c>
      <c r="M2656">
        <v>9</v>
      </c>
    </row>
    <row r="2657" spans="1:13" x14ac:dyDescent="0.25">
      <c r="A2657">
        <v>501138</v>
      </c>
      <c r="B2657" t="s">
        <v>508</v>
      </c>
      <c r="C2657" t="s">
        <v>506</v>
      </c>
      <c r="D2657" t="s">
        <v>507</v>
      </c>
      <c r="F2657" s="1">
        <v>43780.415451388886</v>
      </c>
      <c r="G2657">
        <v>1</v>
      </c>
      <c r="H2657">
        <v>240</v>
      </c>
      <c r="I2657">
        <v>240</v>
      </c>
      <c r="J2657">
        <v>30</v>
      </c>
      <c r="K2657" t="s">
        <v>17</v>
      </c>
      <c r="L2657">
        <v>2019</v>
      </c>
      <c r="M2657">
        <v>11</v>
      </c>
    </row>
    <row r="2658" spans="1:13" x14ac:dyDescent="0.25">
      <c r="A2658">
        <v>501138</v>
      </c>
      <c r="B2658" t="s">
        <v>508</v>
      </c>
      <c r="C2658" t="s">
        <v>506</v>
      </c>
      <c r="D2658" t="s">
        <v>507</v>
      </c>
      <c r="F2658" s="1">
        <v>43815.442731481482</v>
      </c>
      <c r="G2658">
        <v>1</v>
      </c>
      <c r="H2658">
        <v>240</v>
      </c>
      <c r="I2658">
        <v>240</v>
      </c>
      <c r="J2658">
        <v>30</v>
      </c>
      <c r="K2658" t="s">
        <v>17</v>
      </c>
      <c r="L2658">
        <v>2019</v>
      </c>
      <c r="M2658">
        <v>12</v>
      </c>
    </row>
    <row r="2659" spans="1:13" x14ac:dyDescent="0.25">
      <c r="A2659">
        <v>501244</v>
      </c>
      <c r="B2659" t="s">
        <v>509</v>
      </c>
      <c r="C2659" t="s">
        <v>506</v>
      </c>
      <c r="D2659" t="s">
        <v>510</v>
      </c>
      <c r="F2659" s="1">
        <v>43143.478518518517</v>
      </c>
      <c r="G2659">
        <v>6</v>
      </c>
      <c r="H2659">
        <v>166.62</v>
      </c>
      <c r="I2659">
        <v>999.71</v>
      </c>
      <c r="J2659">
        <v>30</v>
      </c>
      <c r="K2659" t="s">
        <v>17</v>
      </c>
      <c r="L2659">
        <v>2018</v>
      </c>
      <c r="M2659">
        <v>2</v>
      </c>
    </row>
    <row r="2660" spans="1:13" x14ac:dyDescent="0.25">
      <c r="A2660">
        <v>501244</v>
      </c>
      <c r="B2660" t="s">
        <v>509</v>
      </c>
      <c r="C2660" t="s">
        <v>506</v>
      </c>
      <c r="D2660" t="s">
        <v>510</v>
      </c>
      <c r="F2660" s="1">
        <v>43175.39267361111</v>
      </c>
      <c r="G2660">
        <v>10</v>
      </c>
      <c r="H2660">
        <v>166.62</v>
      </c>
      <c r="I2660">
        <v>1666.18</v>
      </c>
      <c r="J2660">
        <v>30</v>
      </c>
      <c r="K2660" t="s">
        <v>17</v>
      </c>
      <c r="L2660">
        <v>2018</v>
      </c>
      <c r="M2660">
        <v>3</v>
      </c>
    </row>
    <row r="2661" spans="1:13" x14ac:dyDescent="0.25">
      <c r="A2661">
        <v>501244</v>
      </c>
      <c r="B2661" t="s">
        <v>509</v>
      </c>
      <c r="C2661" t="s">
        <v>506</v>
      </c>
      <c r="D2661" t="s">
        <v>510</v>
      </c>
      <c r="F2661" s="1">
        <v>43206.382708333331</v>
      </c>
      <c r="G2661">
        <v>6</v>
      </c>
      <c r="H2661">
        <v>166.62</v>
      </c>
      <c r="I2661">
        <v>999.71</v>
      </c>
      <c r="J2661">
        <v>30</v>
      </c>
      <c r="K2661" t="s">
        <v>17</v>
      </c>
      <c r="L2661">
        <v>2018</v>
      </c>
      <c r="M2661">
        <v>4</v>
      </c>
    </row>
    <row r="2662" spans="1:13" x14ac:dyDescent="0.25">
      <c r="A2662">
        <v>501244</v>
      </c>
      <c r="B2662" t="s">
        <v>509</v>
      </c>
      <c r="C2662" t="s">
        <v>506</v>
      </c>
      <c r="D2662" t="s">
        <v>510</v>
      </c>
      <c r="F2662" s="1">
        <v>43210.362326388888</v>
      </c>
      <c r="G2662">
        <v>6</v>
      </c>
      <c r="H2662">
        <v>166.62</v>
      </c>
      <c r="I2662">
        <v>999.71</v>
      </c>
      <c r="J2662">
        <v>30</v>
      </c>
      <c r="K2662" t="s">
        <v>17</v>
      </c>
      <c r="L2662">
        <v>2018</v>
      </c>
      <c r="M2662">
        <v>4</v>
      </c>
    </row>
    <row r="2663" spans="1:13" x14ac:dyDescent="0.25">
      <c r="A2663">
        <v>501244</v>
      </c>
      <c r="B2663" t="s">
        <v>509</v>
      </c>
      <c r="C2663" t="s">
        <v>506</v>
      </c>
      <c r="D2663" t="s">
        <v>510</v>
      </c>
      <c r="F2663" s="1">
        <v>43234.437465277777</v>
      </c>
      <c r="G2663">
        <v>4</v>
      </c>
      <c r="H2663">
        <v>166.62</v>
      </c>
      <c r="I2663">
        <v>666.47</v>
      </c>
      <c r="J2663">
        <v>30</v>
      </c>
      <c r="K2663" t="s">
        <v>17</v>
      </c>
      <c r="L2663">
        <v>2018</v>
      </c>
      <c r="M2663">
        <v>5</v>
      </c>
    </row>
    <row r="2664" spans="1:13" x14ac:dyDescent="0.25">
      <c r="A2664">
        <v>501244</v>
      </c>
      <c r="B2664" t="s">
        <v>509</v>
      </c>
      <c r="C2664" t="s">
        <v>506</v>
      </c>
      <c r="D2664" t="s">
        <v>510</v>
      </c>
      <c r="F2664" s="1">
        <v>43234.437465277777</v>
      </c>
      <c r="G2664">
        <v>2</v>
      </c>
      <c r="H2664">
        <v>166.62</v>
      </c>
      <c r="I2664">
        <v>333.24</v>
      </c>
      <c r="J2664">
        <v>30</v>
      </c>
      <c r="K2664" t="s">
        <v>17</v>
      </c>
      <c r="L2664">
        <v>2018</v>
      </c>
      <c r="M2664">
        <v>5</v>
      </c>
    </row>
    <row r="2665" spans="1:13" x14ac:dyDescent="0.25">
      <c r="A2665">
        <v>501244</v>
      </c>
      <c r="B2665" t="s">
        <v>509</v>
      </c>
      <c r="C2665" t="s">
        <v>506</v>
      </c>
      <c r="D2665" t="s">
        <v>510</v>
      </c>
      <c r="F2665" s="1">
        <v>43311.328877314816</v>
      </c>
      <c r="G2665">
        <v>6</v>
      </c>
      <c r="H2665">
        <v>166.62</v>
      </c>
      <c r="I2665">
        <v>999.71</v>
      </c>
      <c r="J2665">
        <v>30</v>
      </c>
      <c r="K2665" t="s">
        <v>17</v>
      </c>
      <c r="L2665">
        <v>2018</v>
      </c>
      <c r="M2665">
        <v>7</v>
      </c>
    </row>
    <row r="2666" spans="1:13" x14ac:dyDescent="0.25">
      <c r="A2666">
        <v>501245</v>
      </c>
      <c r="B2666" t="s">
        <v>511</v>
      </c>
      <c r="C2666" t="s">
        <v>506</v>
      </c>
      <c r="D2666" t="s">
        <v>510</v>
      </c>
      <c r="F2666" s="1">
        <v>43108.432152777779</v>
      </c>
      <c r="G2666">
        <v>10</v>
      </c>
      <c r="H2666">
        <v>91.71</v>
      </c>
      <c r="I2666">
        <v>917.06</v>
      </c>
      <c r="J2666">
        <v>30</v>
      </c>
      <c r="K2666" t="s">
        <v>17</v>
      </c>
      <c r="L2666">
        <v>2018</v>
      </c>
      <c r="M2666">
        <v>1</v>
      </c>
    </row>
    <row r="2667" spans="1:13" x14ac:dyDescent="0.25">
      <c r="A2667">
        <v>501245</v>
      </c>
      <c r="B2667" t="s">
        <v>511</v>
      </c>
      <c r="C2667" t="s">
        <v>506</v>
      </c>
      <c r="D2667" t="s">
        <v>510</v>
      </c>
      <c r="F2667" s="1">
        <v>43122.384618055556</v>
      </c>
      <c r="G2667">
        <v>6</v>
      </c>
      <c r="H2667">
        <v>91.71</v>
      </c>
      <c r="I2667">
        <v>550.24</v>
      </c>
      <c r="J2667">
        <v>30</v>
      </c>
      <c r="K2667" t="s">
        <v>17</v>
      </c>
      <c r="L2667">
        <v>2018</v>
      </c>
      <c r="M2667">
        <v>1</v>
      </c>
    </row>
    <row r="2668" spans="1:13" x14ac:dyDescent="0.25">
      <c r="A2668">
        <v>501245</v>
      </c>
      <c r="B2668" t="s">
        <v>511</v>
      </c>
      <c r="C2668" t="s">
        <v>506</v>
      </c>
      <c r="D2668" t="s">
        <v>510</v>
      </c>
      <c r="F2668" s="1">
        <v>43129.415231481478</v>
      </c>
      <c r="G2668">
        <v>10</v>
      </c>
      <c r="H2668">
        <v>91.71</v>
      </c>
      <c r="I2668">
        <v>917.06</v>
      </c>
      <c r="J2668">
        <v>30</v>
      </c>
      <c r="K2668" t="s">
        <v>17</v>
      </c>
      <c r="L2668">
        <v>2018</v>
      </c>
      <c r="M2668">
        <v>1</v>
      </c>
    </row>
    <row r="2669" spans="1:13" x14ac:dyDescent="0.25">
      <c r="A2669">
        <v>501245</v>
      </c>
      <c r="B2669" t="s">
        <v>511</v>
      </c>
      <c r="C2669" t="s">
        <v>506</v>
      </c>
      <c r="D2669" t="s">
        <v>510</v>
      </c>
      <c r="F2669" s="1">
        <v>43143.466840277775</v>
      </c>
      <c r="G2669">
        <v>10</v>
      </c>
      <c r="H2669">
        <v>91.71</v>
      </c>
      <c r="I2669">
        <v>917.06</v>
      </c>
      <c r="J2669">
        <v>30</v>
      </c>
      <c r="K2669" t="s">
        <v>17</v>
      </c>
      <c r="L2669">
        <v>2018</v>
      </c>
      <c r="M2669">
        <v>2</v>
      </c>
    </row>
    <row r="2670" spans="1:13" x14ac:dyDescent="0.25">
      <c r="A2670">
        <v>501245</v>
      </c>
      <c r="B2670" t="s">
        <v>511</v>
      </c>
      <c r="C2670" t="s">
        <v>506</v>
      </c>
      <c r="D2670" t="s">
        <v>510</v>
      </c>
      <c r="F2670" s="1">
        <v>43157.408055555556</v>
      </c>
      <c r="G2670">
        <v>10</v>
      </c>
      <c r="H2670">
        <v>91.71</v>
      </c>
      <c r="I2670">
        <v>917.06</v>
      </c>
      <c r="J2670">
        <v>30</v>
      </c>
      <c r="K2670" t="s">
        <v>17</v>
      </c>
      <c r="L2670">
        <v>2018</v>
      </c>
      <c r="M2670">
        <v>2</v>
      </c>
    </row>
    <row r="2671" spans="1:13" x14ac:dyDescent="0.25">
      <c r="A2671">
        <v>501245</v>
      </c>
      <c r="B2671" t="s">
        <v>511</v>
      </c>
      <c r="C2671" t="s">
        <v>506</v>
      </c>
      <c r="D2671" t="s">
        <v>510</v>
      </c>
      <c r="F2671" s="1">
        <v>43185.353333333333</v>
      </c>
      <c r="G2671">
        <v>10</v>
      </c>
      <c r="H2671">
        <v>91.71</v>
      </c>
      <c r="I2671">
        <v>917.06</v>
      </c>
      <c r="J2671">
        <v>30</v>
      </c>
      <c r="K2671" t="s">
        <v>17</v>
      </c>
      <c r="L2671">
        <v>2018</v>
      </c>
      <c r="M2671">
        <v>3</v>
      </c>
    </row>
    <row r="2672" spans="1:13" x14ac:dyDescent="0.25">
      <c r="A2672">
        <v>501245</v>
      </c>
      <c r="B2672" t="s">
        <v>511</v>
      </c>
      <c r="C2672" t="s">
        <v>506</v>
      </c>
      <c r="D2672" t="s">
        <v>510</v>
      </c>
      <c r="F2672" s="1">
        <v>43185.355115740742</v>
      </c>
      <c r="G2672">
        <v>10</v>
      </c>
      <c r="H2672">
        <v>91.71</v>
      </c>
      <c r="I2672">
        <v>917.06</v>
      </c>
      <c r="J2672">
        <v>30</v>
      </c>
      <c r="K2672" t="s">
        <v>17</v>
      </c>
      <c r="L2672">
        <v>2018</v>
      </c>
      <c r="M2672">
        <v>3</v>
      </c>
    </row>
    <row r="2673" spans="1:13" x14ac:dyDescent="0.25">
      <c r="A2673">
        <v>501245</v>
      </c>
      <c r="B2673" t="s">
        <v>511</v>
      </c>
      <c r="C2673" t="s">
        <v>506</v>
      </c>
      <c r="D2673" t="s">
        <v>510</v>
      </c>
      <c r="F2673" s="1">
        <v>43206.382708333331</v>
      </c>
      <c r="G2673">
        <v>10</v>
      </c>
      <c r="H2673">
        <v>91.71</v>
      </c>
      <c r="I2673">
        <v>917.06</v>
      </c>
      <c r="J2673">
        <v>30</v>
      </c>
      <c r="K2673" t="s">
        <v>17</v>
      </c>
      <c r="L2673">
        <v>2018</v>
      </c>
      <c r="M2673">
        <v>4</v>
      </c>
    </row>
    <row r="2674" spans="1:13" x14ac:dyDescent="0.25">
      <c r="A2674">
        <v>501245</v>
      </c>
      <c r="B2674" t="s">
        <v>511</v>
      </c>
      <c r="C2674" t="s">
        <v>506</v>
      </c>
      <c r="D2674" t="s">
        <v>510</v>
      </c>
      <c r="F2674" s="1">
        <v>43224.496215277781</v>
      </c>
      <c r="G2674">
        <v>10</v>
      </c>
      <c r="H2674">
        <v>91.71</v>
      </c>
      <c r="I2674">
        <v>917.06</v>
      </c>
      <c r="J2674">
        <v>30</v>
      </c>
      <c r="K2674" t="s">
        <v>17</v>
      </c>
      <c r="L2674">
        <v>2018</v>
      </c>
      <c r="M2674">
        <v>5</v>
      </c>
    </row>
    <row r="2675" spans="1:13" x14ac:dyDescent="0.25">
      <c r="A2675">
        <v>501245</v>
      </c>
      <c r="B2675" t="s">
        <v>511</v>
      </c>
      <c r="C2675" t="s">
        <v>506</v>
      </c>
      <c r="D2675" t="s">
        <v>510</v>
      </c>
      <c r="F2675" s="1">
        <v>43234.437465277777</v>
      </c>
      <c r="G2675">
        <v>6</v>
      </c>
      <c r="H2675">
        <v>91.71</v>
      </c>
      <c r="I2675">
        <v>550.24</v>
      </c>
      <c r="J2675">
        <v>30</v>
      </c>
      <c r="K2675" t="s">
        <v>17</v>
      </c>
      <c r="L2675">
        <v>2018</v>
      </c>
      <c r="M2675">
        <v>5</v>
      </c>
    </row>
    <row r="2676" spans="1:13" x14ac:dyDescent="0.25">
      <c r="A2676">
        <v>501245</v>
      </c>
      <c r="B2676" t="s">
        <v>511</v>
      </c>
      <c r="C2676" t="s">
        <v>506</v>
      </c>
      <c r="D2676" t="s">
        <v>510</v>
      </c>
      <c r="F2676" s="1">
        <v>43248.369571759256</v>
      </c>
      <c r="G2676">
        <v>3</v>
      </c>
      <c r="H2676">
        <v>91.71</v>
      </c>
      <c r="I2676">
        <v>275.12</v>
      </c>
      <c r="J2676">
        <v>30</v>
      </c>
      <c r="K2676" t="s">
        <v>17</v>
      </c>
      <c r="L2676">
        <v>2018</v>
      </c>
      <c r="M2676">
        <v>5</v>
      </c>
    </row>
    <row r="2677" spans="1:13" x14ac:dyDescent="0.25">
      <c r="A2677">
        <v>501245</v>
      </c>
      <c r="B2677" t="s">
        <v>511</v>
      </c>
      <c r="C2677" t="s">
        <v>506</v>
      </c>
      <c r="D2677" t="s">
        <v>510</v>
      </c>
      <c r="F2677" s="1">
        <v>43248.369571759256</v>
      </c>
      <c r="G2677">
        <v>3</v>
      </c>
      <c r="H2677">
        <v>91.71</v>
      </c>
      <c r="I2677">
        <v>275.12</v>
      </c>
      <c r="J2677">
        <v>30</v>
      </c>
      <c r="K2677" t="s">
        <v>17</v>
      </c>
      <c r="L2677">
        <v>2018</v>
      </c>
      <c r="M2677">
        <v>5</v>
      </c>
    </row>
    <row r="2678" spans="1:13" x14ac:dyDescent="0.25">
      <c r="A2678">
        <v>501245</v>
      </c>
      <c r="B2678" t="s">
        <v>511</v>
      </c>
      <c r="C2678" t="s">
        <v>506</v>
      </c>
      <c r="D2678" t="s">
        <v>510</v>
      </c>
      <c r="F2678" s="1">
        <v>43269.407083333332</v>
      </c>
      <c r="G2678">
        <v>10</v>
      </c>
      <c r="H2678">
        <v>91.71</v>
      </c>
      <c r="I2678">
        <v>917.06</v>
      </c>
      <c r="J2678">
        <v>30</v>
      </c>
      <c r="K2678" t="s">
        <v>17</v>
      </c>
      <c r="L2678">
        <v>2018</v>
      </c>
      <c r="M2678">
        <v>6</v>
      </c>
    </row>
    <row r="2679" spans="1:13" x14ac:dyDescent="0.25">
      <c r="A2679">
        <v>501245</v>
      </c>
      <c r="B2679" t="s">
        <v>511</v>
      </c>
      <c r="C2679" t="s">
        <v>506</v>
      </c>
      <c r="D2679" t="s">
        <v>510</v>
      </c>
      <c r="F2679" s="1">
        <v>43283.373761574076</v>
      </c>
      <c r="G2679">
        <v>10</v>
      </c>
      <c r="H2679">
        <v>91.71</v>
      </c>
      <c r="I2679">
        <v>917.06</v>
      </c>
      <c r="J2679">
        <v>30</v>
      </c>
      <c r="K2679" t="s">
        <v>17</v>
      </c>
      <c r="L2679">
        <v>2018</v>
      </c>
      <c r="M2679">
        <v>7</v>
      </c>
    </row>
    <row r="2680" spans="1:13" x14ac:dyDescent="0.25">
      <c r="A2680">
        <v>501245</v>
      </c>
      <c r="B2680" t="s">
        <v>511</v>
      </c>
      <c r="C2680" t="s">
        <v>506</v>
      </c>
      <c r="D2680" t="s">
        <v>510</v>
      </c>
      <c r="F2680" s="1">
        <v>43311.328877314816</v>
      </c>
      <c r="G2680">
        <v>6</v>
      </c>
      <c r="H2680">
        <v>91.71</v>
      </c>
      <c r="I2680">
        <v>550.24</v>
      </c>
      <c r="J2680">
        <v>30</v>
      </c>
      <c r="K2680" t="s">
        <v>17</v>
      </c>
      <c r="L2680">
        <v>2018</v>
      </c>
      <c r="M2680">
        <v>7</v>
      </c>
    </row>
    <row r="2681" spans="1:13" x14ac:dyDescent="0.25">
      <c r="A2681">
        <v>920200</v>
      </c>
      <c r="B2681" t="s">
        <v>512</v>
      </c>
      <c r="C2681" t="s">
        <v>14</v>
      </c>
      <c r="D2681" t="s">
        <v>513</v>
      </c>
      <c r="E2681" t="s">
        <v>212</v>
      </c>
      <c r="F2681" s="1">
        <v>43248.369571759256</v>
      </c>
      <c r="G2681">
        <v>1</v>
      </c>
      <c r="H2681">
        <v>252.98</v>
      </c>
      <c r="I2681">
        <v>252.98</v>
      </c>
      <c r="J2681">
        <v>30</v>
      </c>
      <c r="K2681" t="s">
        <v>17</v>
      </c>
      <c r="L2681">
        <v>2018</v>
      </c>
      <c r="M2681">
        <v>5</v>
      </c>
    </row>
    <row r="2682" spans="1:13" x14ac:dyDescent="0.25">
      <c r="A2682">
        <v>920235</v>
      </c>
      <c r="B2682" t="s">
        <v>514</v>
      </c>
      <c r="C2682" t="s">
        <v>14</v>
      </c>
      <c r="D2682" t="s">
        <v>513</v>
      </c>
      <c r="E2682" t="s">
        <v>212</v>
      </c>
      <c r="F2682" s="1">
        <v>43717.458437499998</v>
      </c>
      <c r="G2682">
        <v>1</v>
      </c>
      <c r="H2682">
        <v>163.57</v>
      </c>
      <c r="I2682">
        <v>163.57</v>
      </c>
      <c r="J2682">
        <v>30</v>
      </c>
      <c r="K2682" t="s">
        <v>17</v>
      </c>
      <c r="L2682">
        <v>2019</v>
      </c>
      <c r="M2682">
        <v>9</v>
      </c>
    </row>
    <row r="2683" spans="1:13" x14ac:dyDescent="0.25">
      <c r="A2683">
        <v>905065</v>
      </c>
      <c r="B2683" t="s">
        <v>515</v>
      </c>
      <c r="C2683" t="s">
        <v>506</v>
      </c>
      <c r="D2683" t="s">
        <v>507</v>
      </c>
      <c r="F2683" s="1">
        <v>43102.508275462962</v>
      </c>
      <c r="G2683">
        <v>2</v>
      </c>
      <c r="H2683">
        <v>112.53</v>
      </c>
      <c r="I2683">
        <v>225.06</v>
      </c>
      <c r="J2683">
        <v>30</v>
      </c>
      <c r="K2683" t="s">
        <v>17</v>
      </c>
      <c r="L2683">
        <v>2018</v>
      </c>
      <c r="M2683">
        <v>1</v>
      </c>
    </row>
    <row r="2684" spans="1:13" x14ac:dyDescent="0.25">
      <c r="A2684">
        <v>905065</v>
      </c>
      <c r="B2684" t="s">
        <v>515</v>
      </c>
      <c r="C2684" t="s">
        <v>506</v>
      </c>
      <c r="D2684" t="s">
        <v>507</v>
      </c>
      <c r="F2684" s="1">
        <v>43304.517199074071</v>
      </c>
      <c r="G2684">
        <v>1</v>
      </c>
      <c r="H2684">
        <v>112.53</v>
      </c>
      <c r="I2684">
        <v>112.53</v>
      </c>
      <c r="J2684">
        <v>30</v>
      </c>
      <c r="K2684" t="s">
        <v>17</v>
      </c>
      <c r="L2684">
        <v>2018</v>
      </c>
      <c r="M2684">
        <v>7</v>
      </c>
    </row>
    <row r="2685" spans="1:13" x14ac:dyDescent="0.25">
      <c r="A2685">
        <v>905065</v>
      </c>
      <c r="B2685" t="s">
        <v>515</v>
      </c>
      <c r="C2685" t="s">
        <v>506</v>
      </c>
      <c r="D2685" t="s">
        <v>507</v>
      </c>
      <c r="F2685" s="1">
        <v>43356.516250000001</v>
      </c>
      <c r="G2685">
        <v>1</v>
      </c>
      <c r="H2685">
        <v>112.53</v>
      </c>
      <c r="I2685">
        <v>112.53</v>
      </c>
      <c r="J2685">
        <v>30</v>
      </c>
      <c r="K2685" t="s">
        <v>17</v>
      </c>
      <c r="L2685">
        <v>2018</v>
      </c>
      <c r="M2685">
        <v>9</v>
      </c>
    </row>
    <row r="2686" spans="1:13" x14ac:dyDescent="0.25">
      <c r="A2686">
        <v>905065</v>
      </c>
      <c r="B2686" t="s">
        <v>515</v>
      </c>
      <c r="C2686" t="s">
        <v>506</v>
      </c>
      <c r="D2686" t="s">
        <v>507</v>
      </c>
      <c r="F2686" s="1">
        <v>43360.51494212963</v>
      </c>
      <c r="G2686">
        <v>1</v>
      </c>
      <c r="H2686">
        <v>112.53</v>
      </c>
      <c r="I2686">
        <v>112.53</v>
      </c>
      <c r="J2686">
        <v>30</v>
      </c>
      <c r="K2686" t="s">
        <v>17</v>
      </c>
      <c r="L2686">
        <v>2018</v>
      </c>
      <c r="M2686">
        <v>9</v>
      </c>
    </row>
    <row r="2687" spans="1:13" x14ac:dyDescent="0.25">
      <c r="A2687">
        <v>396211</v>
      </c>
      <c r="B2687" t="s">
        <v>516</v>
      </c>
      <c r="C2687" t="s">
        <v>506</v>
      </c>
      <c r="D2687" t="s">
        <v>507</v>
      </c>
      <c r="F2687" s="1">
        <v>43108.432152777779</v>
      </c>
      <c r="G2687">
        <v>1</v>
      </c>
      <c r="H2687">
        <v>502.15</v>
      </c>
      <c r="I2687">
        <v>502.15</v>
      </c>
      <c r="J2687">
        <v>30</v>
      </c>
      <c r="K2687" t="s">
        <v>17</v>
      </c>
      <c r="L2687">
        <v>2018</v>
      </c>
      <c r="M2687">
        <v>1</v>
      </c>
    </row>
    <row r="2688" spans="1:13" x14ac:dyDescent="0.25">
      <c r="A2688">
        <v>396211</v>
      </c>
      <c r="B2688" t="s">
        <v>516</v>
      </c>
      <c r="C2688" t="s">
        <v>506</v>
      </c>
      <c r="D2688" t="s">
        <v>507</v>
      </c>
      <c r="F2688" s="1">
        <v>43115.391886574071</v>
      </c>
      <c r="G2688">
        <v>1</v>
      </c>
      <c r="H2688">
        <v>502.15</v>
      </c>
      <c r="I2688">
        <v>502.15</v>
      </c>
      <c r="J2688">
        <v>30</v>
      </c>
      <c r="K2688" t="s">
        <v>17</v>
      </c>
      <c r="L2688">
        <v>2018</v>
      </c>
      <c r="M2688">
        <v>1</v>
      </c>
    </row>
    <row r="2689" spans="1:13" x14ac:dyDescent="0.25">
      <c r="A2689">
        <v>396211</v>
      </c>
      <c r="B2689" t="s">
        <v>516</v>
      </c>
      <c r="C2689" t="s">
        <v>506</v>
      </c>
      <c r="D2689" t="s">
        <v>507</v>
      </c>
      <c r="F2689" s="1">
        <v>43157.405405092592</v>
      </c>
      <c r="G2689">
        <v>1</v>
      </c>
      <c r="H2689">
        <v>502.15</v>
      </c>
      <c r="I2689">
        <v>502.15</v>
      </c>
      <c r="J2689">
        <v>30</v>
      </c>
      <c r="K2689" t="s">
        <v>17</v>
      </c>
      <c r="L2689">
        <v>2018</v>
      </c>
      <c r="M2689">
        <v>2</v>
      </c>
    </row>
    <row r="2690" spans="1:13" x14ac:dyDescent="0.25">
      <c r="A2690">
        <v>396211</v>
      </c>
      <c r="B2690" t="s">
        <v>516</v>
      </c>
      <c r="C2690" t="s">
        <v>506</v>
      </c>
      <c r="D2690" t="s">
        <v>507</v>
      </c>
      <c r="F2690" s="1">
        <v>43157.408055555556</v>
      </c>
      <c r="G2690">
        <v>2</v>
      </c>
      <c r="H2690">
        <v>502.15</v>
      </c>
      <c r="I2690">
        <v>1004.3</v>
      </c>
      <c r="J2690">
        <v>30</v>
      </c>
      <c r="K2690" t="s">
        <v>17</v>
      </c>
      <c r="L2690">
        <v>2018</v>
      </c>
      <c r="M2690">
        <v>2</v>
      </c>
    </row>
    <row r="2691" spans="1:13" x14ac:dyDescent="0.25">
      <c r="A2691">
        <v>396211</v>
      </c>
      <c r="B2691" t="s">
        <v>516</v>
      </c>
      <c r="C2691" t="s">
        <v>506</v>
      </c>
      <c r="D2691" t="s">
        <v>507</v>
      </c>
      <c r="F2691" s="1">
        <v>43164.417442129627</v>
      </c>
      <c r="G2691">
        <v>1</v>
      </c>
      <c r="H2691">
        <v>502.15</v>
      </c>
      <c r="I2691">
        <v>502.15</v>
      </c>
      <c r="J2691">
        <v>30</v>
      </c>
      <c r="K2691" t="s">
        <v>17</v>
      </c>
      <c r="L2691">
        <v>2018</v>
      </c>
      <c r="M2691">
        <v>3</v>
      </c>
    </row>
    <row r="2692" spans="1:13" x14ac:dyDescent="0.25">
      <c r="A2692">
        <v>396211</v>
      </c>
      <c r="B2692" t="s">
        <v>516</v>
      </c>
      <c r="C2692" t="s">
        <v>506</v>
      </c>
      <c r="D2692" t="s">
        <v>507</v>
      </c>
      <c r="F2692" s="1">
        <v>43164.43577546296</v>
      </c>
      <c r="G2692">
        <v>1</v>
      </c>
      <c r="H2692">
        <v>502.15</v>
      </c>
      <c r="I2692">
        <v>502.15</v>
      </c>
      <c r="J2692">
        <v>30</v>
      </c>
      <c r="K2692" t="s">
        <v>17</v>
      </c>
      <c r="L2692">
        <v>2018</v>
      </c>
      <c r="M2692">
        <v>3</v>
      </c>
    </row>
    <row r="2693" spans="1:13" x14ac:dyDescent="0.25">
      <c r="A2693">
        <v>396211</v>
      </c>
      <c r="B2693" t="s">
        <v>516</v>
      </c>
      <c r="C2693" t="s">
        <v>506</v>
      </c>
      <c r="D2693" t="s">
        <v>507</v>
      </c>
      <c r="F2693" s="1">
        <v>43206.376006944447</v>
      </c>
      <c r="G2693">
        <v>1</v>
      </c>
      <c r="H2693">
        <v>502.15</v>
      </c>
      <c r="I2693">
        <v>502.15</v>
      </c>
      <c r="J2693">
        <v>30</v>
      </c>
      <c r="K2693" t="s">
        <v>17</v>
      </c>
      <c r="L2693">
        <v>2018</v>
      </c>
      <c r="M2693">
        <v>4</v>
      </c>
    </row>
    <row r="2694" spans="1:13" x14ac:dyDescent="0.25">
      <c r="A2694">
        <v>396211</v>
      </c>
      <c r="B2694" t="s">
        <v>516</v>
      </c>
      <c r="C2694" t="s">
        <v>506</v>
      </c>
      <c r="D2694" t="s">
        <v>507</v>
      </c>
      <c r="F2694" s="1">
        <v>43213.394525462965</v>
      </c>
      <c r="G2694">
        <v>1</v>
      </c>
      <c r="H2694">
        <v>502.15</v>
      </c>
      <c r="I2694">
        <v>502.15</v>
      </c>
      <c r="J2694">
        <v>30</v>
      </c>
      <c r="K2694" t="s">
        <v>17</v>
      </c>
      <c r="L2694">
        <v>2018</v>
      </c>
      <c r="M2694">
        <v>4</v>
      </c>
    </row>
    <row r="2695" spans="1:13" x14ac:dyDescent="0.25">
      <c r="A2695">
        <v>396211</v>
      </c>
      <c r="B2695" t="s">
        <v>516</v>
      </c>
      <c r="C2695" t="s">
        <v>506</v>
      </c>
      <c r="D2695" t="s">
        <v>507</v>
      </c>
      <c r="F2695" s="1">
        <v>43214.520879629628</v>
      </c>
      <c r="G2695">
        <v>1</v>
      </c>
      <c r="H2695">
        <v>502.15</v>
      </c>
      <c r="I2695">
        <v>502.15</v>
      </c>
      <c r="J2695">
        <v>30</v>
      </c>
      <c r="K2695" t="s">
        <v>17</v>
      </c>
      <c r="L2695">
        <v>2018</v>
      </c>
      <c r="M2695">
        <v>4</v>
      </c>
    </row>
    <row r="2696" spans="1:13" x14ac:dyDescent="0.25">
      <c r="A2696">
        <v>396211</v>
      </c>
      <c r="B2696" t="s">
        <v>516</v>
      </c>
      <c r="C2696" t="s">
        <v>506</v>
      </c>
      <c r="D2696" t="s">
        <v>507</v>
      </c>
      <c r="F2696" s="1">
        <v>43217.332685185182</v>
      </c>
      <c r="G2696">
        <v>1</v>
      </c>
      <c r="H2696">
        <v>502.15</v>
      </c>
      <c r="I2696">
        <v>502.15</v>
      </c>
      <c r="J2696">
        <v>30</v>
      </c>
      <c r="K2696" t="s">
        <v>17</v>
      </c>
      <c r="L2696">
        <v>2018</v>
      </c>
      <c r="M2696">
        <v>4</v>
      </c>
    </row>
    <row r="2697" spans="1:13" x14ac:dyDescent="0.25">
      <c r="A2697">
        <v>396211</v>
      </c>
      <c r="B2697" t="s">
        <v>516</v>
      </c>
      <c r="C2697" t="s">
        <v>506</v>
      </c>
      <c r="D2697" t="s">
        <v>507</v>
      </c>
      <c r="F2697" s="1">
        <v>43248.369571759256</v>
      </c>
      <c r="G2697">
        <v>1</v>
      </c>
      <c r="H2697">
        <v>502.15</v>
      </c>
      <c r="I2697">
        <v>502.15</v>
      </c>
      <c r="J2697">
        <v>30</v>
      </c>
      <c r="K2697" t="s">
        <v>17</v>
      </c>
      <c r="L2697">
        <v>2018</v>
      </c>
      <c r="M2697">
        <v>5</v>
      </c>
    </row>
    <row r="2698" spans="1:13" x14ac:dyDescent="0.25">
      <c r="A2698">
        <v>396211</v>
      </c>
      <c r="B2698" t="s">
        <v>516</v>
      </c>
      <c r="C2698" t="s">
        <v>506</v>
      </c>
      <c r="D2698" t="s">
        <v>507</v>
      </c>
      <c r="F2698" s="1">
        <v>43248.397094907406</v>
      </c>
      <c r="G2698">
        <v>1</v>
      </c>
      <c r="H2698">
        <v>502.15</v>
      </c>
      <c r="I2698">
        <v>502.15</v>
      </c>
      <c r="J2698">
        <v>30</v>
      </c>
      <c r="K2698" t="s">
        <v>17</v>
      </c>
      <c r="L2698">
        <v>2018</v>
      </c>
      <c r="M2698">
        <v>5</v>
      </c>
    </row>
    <row r="2699" spans="1:13" x14ac:dyDescent="0.25">
      <c r="A2699">
        <v>396211</v>
      </c>
      <c r="B2699" t="s">
        <v>516</v>
      </c>
      <c r="C2699" t="s">
        <v>506</v>
      </c>
      <c r="D2699" t="s">
        <v>507</v>
      </c>
      <c r="F2699" s="1">
        <v>43269.407083333332</v>
      </c>
      <c r="G2699">
        <v>1</v>
      </c>
      <c r="H2699">
        <v>502.15</v>
      </c>
      <c r="I2699">
        <v>502.15</v>
      </c>
      <c r="J2699">
        <v>30</v>
      </c>
      <c r="K2699" t="s">
        <v>17</v>
      </c>
      <c r="L2699">
        <v>2018</v>
      </c>
      <c r="M2699">
        <v>6</v>
      </c>
    </row>
    <row r="2700" spans="1:13" x14ac:dyDescent="0.25">
      <c r="A2700">
        <v>396211</v>
      </c>
      <c r="B2700" t="s">
        <v>516</v>
      </c>
      <c r="C2700" t="s">
        <v>506</v>
      </c>
      <c r="D2700" t="s">
        <v>507</v>
      </c>
      <c r="F2700" s="1">
        <v>43283.325590277775</v>
      </c>
      <c r="G2700">
        <v>1</v>
      </c>
      <c r="H2700">
        <v>502.15</v>
      </c>
      <c r="I2700">
        <v>502.15</v>
      </c>
      <c r="J2700">
        <v>30</v>
      </c>
      <c r="K2700" t="s">
        <v>17</v>
      </c>
      <c r="L2700">
        <v>2018</v>
      </c>
      <c r="M2700">
        <v>7</v>
      </c>
    </row>
    <row r="2701" spans="1:13" x14ac:dyDescent="0.25">
      <c r="A2701">
        <v>396211</v>
      </c>
      <c r="B2701" t="s">
        <v>516</v>
      </c>
      <c r="C2701" t="s">
        <v>506</v>
      </c>
      <c r="D2701" t="s">
        <v>507</v>
      </c>
      <c r="F2701" s="1">
        <v>43304.355393518519</v>
      </c>
      <c r="G2701">
        <v>1</v>
      </c>
      <c r="H2701">
        <v>502.15</v>
      </c>
      <c r="I2701">
        <v>502.15</v>
      </c>
      <c r="J2701">
        <v>30</v>
      </c>
      <c r="K2701" t="s">
        <v>17</v>
      </c>
      <c r="L2701">
        <v>2018</v>
      </c>
      <c r="M2701">
        <v>7</v>
      </c>
    </row>
    <row r="2702" spans="1:13" x14ac:dyDescent="0.25">
      <c r="A2702">
        <v>396211</v>
      </c>
      <c r="B2702" t="s">
        <v>516</v>
      </c>
      <c r="C2702" t="s">
        <v>506</v>
      </c>
      <c r="D2702" t="s">
        <v>507</v>
      </c>
      <c r="F2702" s="1">
        <v>43304.359664351854</v>
      </c>
      <c r="G2702">
        <v>1</v>
      </c>
      <c r="H2702">
        <v>502.15</v>
      </c>
      <c r="I2702">
        <v>502.15</v>
      </c>
      <c r="J2702">
        <v>30</v>
      </c>
      <c r="K2702" t="s">
        <v>17</v>
      </c>
      <c r="L2702">
        <v>2018</v>
      </c>
      <c r="M2702">
        <v>7</v>
      </c>
    </row>
    <row r="2703" spans="1:13" x14ac:dyDescent="0.25">
      <c r="A2703">
        <v>396211</v>
      </c>
      <c r="B2703" t="s">
        <v>516</v>
      </c>
      <c r="C2703" t="s">
        <v>506</v>
      </c>
      <c r="D2703" t="s">
        <v>507</v>
      </c>
      <c r="F2703" s="1">
        <v>43311.343865740739</v>
      </c>
      <c r="G2703">
        <v>1</v>
      </c>
      <c r="H2703">
        <v>502.15</v>
      </c>
      <c r="I2703">
        <v>502.15</v>
      </c>
      <c r="J2703">
        <v>30</v>
      </c>
      <c r="K2703" t="s">
        <v>17</v>
      </c>
      <c r="L2703">
        <v>2018</v>
      </c>
      <c r="M2703">
        <v>7</v>
      </c>
    </row>
    <row r="2704" spans="1:13" x14ac:dyDescent="0.25">
      <c r="A2704">
        <v>396211</v>
      </c>
      <c r="B2704" t="s">
        <v>516</v>
      </c>
      <c r="C2704" t="s">
        <v>506</v>
      </c>
      <c r="D2704" t="s">
        <v>507</v>
      </c>
      <c r="F2704" s="1">
        <v>43360.344444444447</v>
      </c>
      <c r="G2704">
        <v>1</v>
      </c>
      <c r="H2704">
        <v>502.15</v>
      </c>
      <c r="I2704">
        <v>502.15</v>
      </c>
      <c r="J2704">
        <v>30</v>
      </c>
      <c r="K2704" t="s">
        <v>17</v>
      </c>
      <c r="L2704">
        <v>2018</v>
      </c>
      <c r="M2704">
        <v>9</v>
      </c>
    </row>
    <row r="2705" spans="1:13" x14ac:dyDescent="0.25">
      <c r="A2705">
        <v>396211</v>
      </c>
      <c r="B2705" t="s">
        <v>516</v>
      </c>
      <c r="C2705" t="s">
        <v>506</v>
      </c>
      <c r="D2705" t="s">
        <v>507</v>
      </c>
      <c r="F2705" s="1">
        <v>43374.394525462965</v>
      </c>
      <c r="G2705">
        <v>1</v>
      </c>
      <c r="H2705">
        <v>502.15</v>
      </c>
      <c r="I2705">
        <v>502.15</v>
      </c>
      <c r="J2705">
        <v>30</v>
      </c>
      <c r="K2705" t="s">
        <v>17</v>
      </c>
      <c r="L2705">
        <v>2018</v>
      </c>
      <c r="M2705">
        <v>10</v>
      </c>
    </row>
    <row r="2706" spans="1:13" x14ac:dyDescent="0.25">
      <c r="A2706">
        <v>396211</v>
      </c>
      <c r="B2706" t="s">
        <v>516</v>
      </c>
      <c r="C2706" t="s">
        <v>506</v>
      </c>
      <c r="D2706" t="s">
        <v>507</v>
      </c>
      <c r="F2706" s="1">
        <v>43418.368981481479</v>
      </c>
      <c r="G2706">
        <v>1</v>
      </c>
      <c r="H2706">
        <v>502.15</v>
      </c>
      <c r="I2706">
        <v>502.15</v>
      </c>
      <c r="J2706">
        <v>30</v>
      </c>
      <c r="K2706" t="s">
        <v>17</v>
      </c>
      <c r="L2706">
        <v>2018</v>
      </c>
      <c r="M2706">
        <v>11</v>
      </c>
    </row>
    <row r="2707" spans="1:13" x14ac:dyDescent="0.25">
      <c r="A2707">
        <v>396211</v>
      </c>
      <c r="B2707" t="s">
        <v>516</v>
      </c>
      <c r="C2707" t="s">
        <v>506</v>
      </c>
      <c r="D2707" t="s">
        <v>507</v>
      </c>
      <c r="F2707" s="1">
        <v>43423.437997685185</v>
      </c>
      <c r="G2707">
        <v>1</v>
      </c>
      <c r="H2707">
        <v>502.15</v>
      </c>
      <c r="I2707">
        <v>502.15</v>
      </c>
      <c r="J2707">
        <v>30</v>
      </c>
      <c r="K2707" t="s">
        <v>17</v>
      </c>
      <c r="L2707">
        <v>2018</v>
      </c>
      <c r="M2707">
        <v>11</v>
      </c>
    </row>
    <row r="2708" spans="1:13" x14ac:dyDescent="0.25">
      <c r="A2708">
        <v>396211</v>
      </c>
      <c r="B2708" t="s">
        <v>516</v>
      </c>
      <c r="C2708" t="s">
        <v>506</v>
      </c>
      <c r="D2708" t="s">
        <v>507</v>
      </c>
      <c r="F2708" s="1">
        <v>43434.423622685186</v>
      </c>
      <c r="G2708">
        <v>1</v>
      </c>
      <c r="H2708">
        <v>502.15</v>
      </c>
      <c r="I2708">
        <v>502.15</v>
      </c>
      <c r="J2708">
        <v>30</v>
      </c>
      <c r="K2708" t="s">
        <v>17</v>
      </c>
      <c r="L2708">
        <v>2018</v>
      </c>
      <c r="M2708">
        <v>11</v>
      </c>
    </row>
    <row r="2709" spans="1:13" x14ac:dyDescent="0.25">
      <c r="A2709">
        <v>396211</v>
      </c>
      <c r="B2709" t="s">
        <v>516</v>
      </c>
      <c r="C2709" t="s">
        <v>506</v>
      </c>
      <c r="D2709" t="s">
        <v>507</v>
      </c>
      <c r="F2709" s="1">
        <v>43451.372673611113</v>
      </c>
      <c r="G2709">
        <v>1</v>
      </c>
      <c r="H2709">
        <v>502.15</v>
      </c>
      <c r="I2709">
        <v>502.15</v>
      </c>
      <c r="J2709">
        <v>30</v>
      </c>
      <c r="K2709" t="s">
        <v>17</v>
      </c>
      <c r="L2709">
        <v>2018</v>
      </c>
      <c r="M2709">
        <v>12</v>
      </c>
    </row>
    <row r="2710" spans="1:13" x14ac:dyDescent="0.25">
      <c r="A2710">
        <v>396211</v>
      </c>
      <c r="B2710" t="s">
        <v>516</v>
      </c>
      <c r="C2710" t="s">
        <v>506</v>
      </c>
      <c r="D2710" t="s">
        <v>507</v>
      </c>
      <c r="F2710" s="1">
        <v>43472.429456018515</v>
      </c>
      <c r="G2710">
        <v>1</v>
      </c>
      <c r="H2710">
        <v>502.15</v>
      </c>
      <c r="I2710">
        <v>502.15</v>
      </c>
      <c r="J2710">
        <v>30</v>
      </c>
      <c r="K2710" t="s">
        <v>17</v>
      </c>
      <c r="L2710">
        <v>2019</v>
      </c>
      <c r="M2710">
        <v>1</v>
      </c>
    </row>
    <row r="2711" spans="1:13" x14ac:dyDescent="0.25">
      <c r="A2711">
        <v>396211</v>
      </c>
      <c r="B2711" t="s">
        <v>516</v>
      </c>
      <c r="C2711" t="s">
        <v>506</v>
      </c>
      <c r="D2711" t="s">
        <v>507</v>
      </c>
      <c r="F2711" s="1">
        <v>43493.417997685188</v>
      </c>
      <c r="G2711">
        <v>1</v>
      </c>
      <c r="H2711">
        <v>502.15</v>
      </c>
      <c r="I2711">
        <v>502.15</v>
      </c>
      <c r="J2711">
        <v>30</v>
      </c>
      <c r="K2711" t="s">
        <v>17</v>
      </c>
      <c r="L2711">
        <v>2019</v>
      </c>
      <c r="M2711">
        <v>1</v>
      </c>
    </row>
    <row r="2712" spans="1:13" x14ac:dyDescent="0.25">
      <c r="A2712">
        <v>396211</v>
      </c>
      <c r="B2712" t="s">
        <v>516</v>
      </c>
      <c r="C2712" t="s">
        <v>506</v>
      </c>
      <c r="D2712" t="s">
        <v>507</v>
      </c>
      <c r="F2712" s="1">
        <v>43500.436041666668</v>
      </c>
      <c r="G2712">
        <v>1</v>
      </c>
      <c r="H2712">
        <v>502.15</v>
      </c>
      <c r="I2712">
        <v>502.15</v>
      </c>
      <c r="J2712">
        <v>30</v>
      </c>
      <c r="K2712" t="s">
        <v>17</v>
      </c>
      <c r="L2712">
        <v>2019</v>
      </c>
      <c r="M2712">
        <v>2</v>
      </c>
    </row>
    <row r="2713" spans="1:13" x14ac:dyDescent="0.25">
      <c r="A2713">
        <v>396211</v>
      </c>
      <c r="B2713" t="s">
        <v>516</v>
      </c>
      <c r="C2713" t="s">
        <v>506</v>
      </c>
      <c r="D2713" t="s">
        <v>507</v>
      </c>
      <c r="F2713" s="1">
        <v>43535.364768518521</v>
      </c>
      <c r="G2713">
        <v>1</v>
      </c>
      <c r="H2713">
        <v>502.15</v>
      </c>
      <c r="I2713">
        <v>502.15</v>
      </c>
      <c r="J2713">
        <v>30</v>
      </c>
      <c r="K2713" t="s">
        <v>17</v>
      </c>
      <c r="L2713">
        <v>2019</v>
      </c>
      <c r="M2713">
        <v>3</v>
      </c>
    </row>
    <row r="2714" spans="1:13" x14ac:dyDescent="0.25">
      <c r="A2714">
        <v>396211</v>
      </c>
      <c r="B2714" t="s">
        <v>516</v>
      </c>
      <c r="C2714" t="s">
        <v>506</v>
      </c>
      <c r="D2714" t="s">
        <v>507</v>
      </c>
      <c r="F2714" s="1">
        <v>43549.386284722219</v>
      </c>
      <c r="G2714">
        <v>1</v>
      </c>
      <c r="H2714">
        <v>502.15</v>
      </c>
      <c r="I2714">
        <v>502.15</v>
      </c>
      <c r="J2714">
        <v>30</v>
      </c>
      <c r="K2714" t="s">
        <v>17</v>
      </c>
      <c r="L2714">
        <v>2019</v>
      </c>
      <c r="M2714">
        <v>3</v>
      </c>
    </row>
    <row r="2715" spans="1:13" x14ac:dyDescent="0.25">
      <c r="A2715">
        <v>396211</v>
      </c>
      <c r="B2715" t="s">
        <v>516</v>
      </c>
      <c r="C2715" t="s">
        <v>506</v>
      </c>
      <c r="D2715" t="s">
        <v>507</v>
      </c>
      <c r="F2715" s="1">
        <v>43573.413715277777</v>
      </c>
      <c r="G2715">
        <v>1</v>
      </c>
      <c r="H2715">
        <v>502.15</v>
      </c>
      <c r="I2715">
        <v>502.15</v>
      </c>
      <c r="J2715">
        <v>30</v>
      </c>
      <c r="K2715" t="s">
        <v>17</v>
      </c>
      <c r="L2715">
        <v>2019</v>
      </c>
      <c r="M2715">
        <v>4</v>
      </c>
    </row>
    <row r="2716" spans="1:13" x14ac:dyDescent="0.25">
      <c r="A2716">
        <v>396211</v>
      </c>
      <c r="B2716" t="s">
        <v>516</v>
      </c>
      <c r="C2716" t="s">
        <v>506</v>
      </c>
      <c r="D2716" t="s">
        <v>507</v>
      </c>
      <c r="F2716" s="1">
        <v>43588.578877314816</v>
      </c>
      <c r="G2716">
        <v>1</v>
      </c>
      <c r="H2716">
        <v>502.15</v>
      </c>
      <c r="I2716">
        <v>502.15</v>
      </c>
      <c r="J2716">
        <v>30</v>
      </c>
      <c r="K2716" t="s">
        <v>17</v>
      </c>
      <c r="L2716">
        <v>2019</v>
      </c>
      <c r="M2716">
        <v>5</v>
      </c>
    </row>
    <row r="2717" spans="1:13" x14ac:dyDescent="0.25">
      <c r="A2717">
        <v>396211</v>
      </c>
      <c r="B2717" t="s">
        <v>516</v>
      </c>
      <c r="C2717" t="s">
        <v>506</v>
      </c>
      <c r="D2717" t="s">
        <v>507</v>
      </c>
      <c r="F2717" s="1">
        <v>43606.356585648151</v>
      </c>
      <c r="G2717">
        <v>1</v>
      </c>
      <c r="H2717">
        <v>576</v>
      </c>
      <c r="I2717">
        <v>576</v>
      </c>
      <c r="J2717">
        <v>30</v>
      </c>
      <c r="K2717" t="s">
        <v>17</v>
      </c>
      <c r="L2717">
        <v>2019</v>
      </c>
      <c r="M2717">
        <v>5</v>
      </c>
    </row>
    <row r="2718" spans="1:13" x14ac:dyDescent="0.25">
      <c r="A2718">
        <v>396211</v>
      </c>
      <c r="B2718" t="s">
        <v>516</v>
      </c>
      <c r="C2718" t="s">
        <v>506</v>
      </c>
      <c r="D2718" t="s">
        <v>507</v>
      </c>
      <c r="F2718" s="1">
        <v>43619.453958333332</v>
      </c>
      <c r="G2718">
        <v>1</v>
      </c>
      <c r="H2718">
        <v>502.15</v>
      </c>
      <c r="I2718">
        <v>502.15</v>
      </c>
      <c r="J2718">
        <v>30</v>
      </c>
      <c r="K2718" t="s">
        <v>17</v>
      </c>
      <c r="L2718">
        <v>2019</v>
      </c>
      <c r="M2718">
        <v>6</v>
      </c>
    </row>
    <row r="2719" spans="1:13" x14ac:dyDescent="0.25">
      <c r="A2719">
        <v>396211</v>
      </c>
      <c r="B2719" t="s">
        <v>516</v>
      </c>
      <c r="C2719" t="s">
        <v>506</v>
      </c>
      <c r="D2719" t="s">
        <v>507</v>
      </c>
      <c r="F2719" s="1">
        <v>43633.397268518522</v>
      </c>
      <c r="G2719">
        <v>1</v>
      </c>
      <c r="H2719">
        <v>502.15</v>
      </c>
      <c r="I2719">
        <v>502.15</v>
      </c>
      <c r="J2719">
        <v>30</v>
      </c>
      <c r="K2719" t="s">
        <v>17</v>
      </c>
      <c r="L2719">
        <v>2019</v>
      </c>
      <c r="M2719">
        <v>6</v>
      </c>
    </row>
    <row r="2720" spans="1:13" x14ac:dyDescent="0.25">
      <c r="A2720">
        <v>396211</v>
      </c>
      <c r="B2720" t="s">
        <v>516</v>
      </c>
      <c r="C2720" t="s">
        <v>506</v>
      </c>
      <c r="D2720" t="s">
        <v>507</v>
      </c>
      <c r="F2720" s="1">
        <v>43675.360798611109</v>
      </c>
      <c r="G2720">
        <v>1</v>
      </c>
      <c r="H2720">
        <v>502.15</v>
      </c>
      <c r="I2720">
        <v>502.15</v>
      </c>
      <c r="J2720">
        <v>30</v>
      </c>
      <c r="K2720" t="s">
        <v>17</v>
      </c>
      <c r="L2720">
        <v>2019</v>
      </c>
      <c r="M2720">
        <v>7</v>
      </c>
    </row>
    <row r="2721" spans="1:13" x14ac:dyDescent="0.25">
      <c r="A2721">
        <v>396211</v>
      </c>
      <c r="B2721" t="s">
        <v>516</v>
      </c>
      <c r="C2721" t="s">
        <v>506</v>
      </c>
      <c r="D2721" t="s">
        <v>507</v>
      </c>
      <c r="F2721" s="1">
        <v>43738.39912037037</v>
      </c>
      <c r="G2721">
        <v>1</v>
      </c>
      <c r="H2721">
        <v>502.15</v>
      </c>
      <c r="I2721">
        <v>502.15</v>
      </c>
      <c r="J2721">
        <v>30</v>
      </c>
      <c r="K2721" t="s">
        <v>17</v>
      </c>
      <c r="L2721">
        <v>2019</v>
      </c>
      <c r="M2721">
        <v>9</v>
      </c>
    </row>
    <row r="2722" spans="1:13" x14ac:dyDescent="0.25">
      <c r="A2722">
        <v>396211</v>
      </c>
      <c r="B2722" t="s">
        <v>516</v>
      </c>
      <c r="C2722" t="s">
        <v>506</v>
      </c>
      <c r="D2722" t="s">
        <v>507</v>
      </c>
      <c r="F2722" s="1">
        <v>43738.399837962963</v>
      </c>
      <c r="G2722">
        <v>1</v>
      </c>
      <c r="H2722">
        <v>502.15</v>
      </c>
      <c r="I2722">
        <v>502.15</v>
      </c>
      <c r="J2722">
        <v>30</v>
      </c>
      <c r="K2722" t="s">
        <v>17</v>
      </c>
      <c r="L2722">
        <v>2019</v>
      </c>
      <c r="M2722">
        <v>9</v>
      </c>
    </row>
    <row r="2723" spans="1:13" x14ac:dyDescent="0.25">
      <c r="A2723">
        <v>396211</v>
      </c>
      <c r="B2723" t="s">
        <v>516</v>
      </c>
      <c r="C2723" t="s">
        <v>506</v>
      </c>
      <c r="D2723" t="s">
        <v>507</v>
      </c>
      <c r="F2723" s="1">
        <v>43759.395567129628</v>
      </c>
      <c r="G2723">
        <v>1</v>
      </c>
      <c r="H2723">
        <v>502.15</v>
      </c>
      <c r="I2723">
        <v>502.15</v>
      </c>
      <c r="J2723">
        <v>30</v>
      </c>
      <c r="K2723" t="s">
        <v>17</v>
      </c>
      <c r="L2723">
        <v>2019</v>
      </c>
      <c r="M2723">
        <v>10</v>
      </c>
    </row>
    <row r="2724" spans="1:13" x14ac:dyDescent="0.25">
      <c r="A2724">
        <v>396211</v>
      </c>
      <c r="B2724" t="s">
        <v>516</v>
      </c>
      <c r="C2724" t="s">
        <v>506</v>
      </c>
      <c r="D2724" t="s">
        <v>507</v>
      </c>
      <c r="F2724" s="1">
        <v>43763.376192129632</v>
      </c>
      <c r="G2724">
        <v>1</v>
      </c>
      <c r="H2724">
        <v>502.15</v>
      </c>
      <c r="I2724">
        <v>502.15</v>
      </c>
      <c r="J2724">
        <v>30</v>
      </c>
      <c r="K2724" t="s">
        <v>17</v>
      </c>
      <c r="L2724">
        <v>2019</v>
      </c>
      <c r="M2724">
        <v>10</v>
      </c>
    </row>
    <row r="2725" spans="1:13" x14ac:dyDescent="0.25">
      <c r="A2725">
        <v>396211</v>
      </c>
      <c r="B2725" t="s">
        <v>516</v>
      </c>
      <c r="C2725" t="s">
        <v>506</v>
      </c>
      <c r="D2725" t="s">
        <v>507</v>
      </c>
      <c r="F2725" s="1">
        <v>43773.427349537036</v>
      </c>
      <c r="G2725">
        <v>1</v>
      </c>
      <c r="H2725">
        <v>502.15</v>
      </c>
      <c r="I2725">
        <v>502.15</v>
      </c>
      <c r="J2725">
        <v>30</v>
      </c>
      <c r="K2725" t="s">
        <v>17</v>
      </c>
      <c r="L2725">
        <v>2019</v>
      </c>
      <c r="M2725">
        <v>11</v>
      </c>
    </row>
    <row r="2726" spans="1:13" x14ac:dyDescent="0.25">
      <c r="A2726">
        <v>396211</v>
      </c>
      <c r="B2726" t="s">
        <v>516</v>
      </c>
      <c r="C2726" t="s">
        <v>506</v>
      </c>
      <c r="D2726" t="s">
        <v>507</v>
      </c>
      <c r="F2726" s="1">
        <v>43780.415451388886</v>
      </c>
      <c r="G2726">
        <v>1</v>
      </c>
      <c r="H2726">
        <v>502.15</v>
      </c>
      <c r="I2726">
        <v>502.15</v>
      </c>
      <c r="J2726">
        <v>30</v>
      </c>
      <c r="K2726" t="s">
        <v>17</v>
      </c>
      <c r="L2726">
        <v>2019</v>
      </c>
      <c r="M2726">
        <v>11</v>
      </c>
    </row>
    <row r="2727" spans="1:13" x14ac:dyDescent="0.25">
      <c r="A2727">
        <v>396211</v>
      </c>
      <c r="B2727" t="s">
        <v>516</v>
      </c>
      <c r="C2727" t="s">
        <v>506</v>
      </c>
      <c r="D2727" t="s">
        <v>507</v>
      </c>
      <c r="F2727" s="1">
        <v>43794.380787037036</v>
      </c>
      <c r="G2727">
        <v>1</v>
      </c>
      <c r="H2727">
        <v>502.15</v>
      </c>
      <c r="I2727">
        <v>502.15</v>
      </c>
      <c r="J2727">
        <v>30</v>
      </c>
      <c r="K2727" t="s">
        <v>17</v>
      </c>
      <c r="L2727">
        <v>2019</v>
      </c>
      <c r="M2727">
        <v>11</v>
      </c>
    </row>
    <row r="2728" spans="1:13" x14ac:dyDescent="0.25">
      <c r="A2728">
        <v>900244</v>
      </c>
      <c r="B2728" t="s">
        <v>517</v>
      </c>
      <c r="C2728" t="s">
        <v>506</v>
      </c>
      <c r="D2728" t="s">
        <v>507</v>
      </c>
      <c r="F2728" s="1">
        <v>43122.399340277778</v>
      </c>
      <c r="G2728">
        <v>4</v>
      </c>
      <c r="H2728">
        <v>72.599999999999994</v>
      </c>
      <c r="I2728">
        <v>290.39999999999998</v>
      </c>
      <c r="J2728">
        <v>30</v>
      </c>
      <c r="K2728" t="s">
        <v>17</v>
      </c>
      <c r="L2728">
        <v>2018</v>
      </c>
      <c r="M2728">
        <v>1</v>
      </c>
    </row>
    <row r="2729" spans="1:13" x14ac:dyDescent="0.25">
      <c r="A2729">
        <v>900244</v>
      </c>
      <c r="B2729" t="s">
        <v>517</v>
      </c>
      <c r="C2729" t="s">
        <v>506</v>
      </c>
      <c r="D2729" t="s">
        <v>507</v>
      </c>
      <c r="F2729" s="1">
        <v>43143.466840277775</v>
      </c>
      <c r="G2729">
        <v>4</v>
      </c>
      <c r="H2729">
        <v>72.599999999999994</v>
      </c>
      <c r="I2729">
        <v>290.39999999999998</v>
      </c>
      <c r="J2729">
        <v>30</v>
      </c>
      <c r="K2729" t="s">
        <v>17</v>
      </c>
      <c r="L2729">
        <v>2018</v>
      </c>
      <c r="M2729">
        <v>2</v>
      </c>
    </row>
    <row r="2730" spans="1:13" x14ac:dyDescent="0.25">
      <c r="A2730">
        <v>900244</v>
      </c>
      <c r="B2730" t="s">
        <v>517</v>
      </c>
      <c r="C2730" t="s">
        <v>506</v>
      </c>
      <c r="D2730" t="s">
        <v>507</v>
      </c>
      <c r="F2730" s="1">
        <v>43143.478518518517</v>
      </c>
      <c r="G2730">
        <v>3</v>
      </c>
      <c r="H2730">
        <v>72.599999999999994</v>
      </c>
      <c r="I2730">
        <v>217.8</v>
      </c>
      <c r="J2730">
        <v>30</v>
      </c>
      <c r="K2730" t="s">
        <v>17</v>
      </c>
      <c r="L2730">
        <v>2018</v>
      </c>
      <c r="M2730">
        <v>2</v>
      </c>
    </row>
    <row r="2731" spans="1:13" x14ac:dyDescent="0.25">
      <c r="A2731">
        <v>900244</v>
      </c>
      <c r="B2731" t="s">
        <v>517</v>
      </c>
      <c r="C2731" t="s">
        <v>506</v>
      </c>
      <c r="D2731" t="s">
        <v>507</v>
      </c>
      <c r="F2731" s="1">
        <v>43164.43577546296</v>
      </c>
      <c r="G2731">
        <v>4</v>
      </c>
      <c r="H2731">
        <v>72.599999999999994</v>
      </c>
      <c r="I2731">
        <v>290.39999999999998</v>
      </c>
      <c r="J2731">
        <v>30</v>
      </c>
      <c r="K2731" t="s">
        <v>17</v>
      </c>
      <c r="L2731">
        <v>2018</v>
      </c>
      <c r="M2731">
        <v>3</v>
      </c>
    </row>
    <row r="2732" spans="1:13" x14ac:dyDescent="0.25">
      <c r="A2732">
        <v>900244</v>
      </c>
      <c r="B2732" t="s">
        <v>517</v>
      </c>
      <c r="C2732" t="s">
        <v>506</v>
      </c>
      <c r="D2732" t="s">
        <v>507</v>
      </c>
      <c r="F2732" s="1">
        <v>43171.555775462963</v>
      </c>
      <c r="G2732">
        <v>6</v>
      </c>
      <c r="H2732">
        <v>72.599999999999994</v>
      </c>
      <c r="I2732">
        <v>435.6</v>
      </c>
      <c r="J2732">
        <v>30</v>
      </c>
      <c r="K2732" t="s">
        <v>17</v>
      </c>
      <c r="L2732">
        <v>2018</v>
      </c>
      <c r="M2732">
        <v>3</v>
      </c>
    </row>
    <row r="2733" spans="1:13" x14ac:dyDescent="0.25">
      <c r="A2733">
        <v>900244</v>
      </c>
      <c r="B2733" t="s">
        <v>517</v>
      </c>
      <c r="C2733" t="s">
        <v>506</v>
      </c>
      <c r="D2733" t="s">
        <v>507</v>
      </c>
      <c r="F2733" s="1">
        <v>43185.353333333333</v>
      </c>
      <c r="G2733">
        <v>4</v>
      </c>
      <c r="H2733">
        <v>72.599999999999994</v>
      </c>
      <c r="I2733">
        <v>290.39999999999998</v>
      </c>
      <c r="J2733">
        <v>30</v>
      </c>
      <c r="K2733" t="s">
        <v>17</v>
      </c>
      <c r="L2733">
        <v>2018</v>
      </c>
      <c r="M2733">
        <v>3</v>
      </c>
    </row>
    <row r="2734" spans="1:13" x14ac:dyDescent="0.25">
      <c r="A2734">
        <v>900244</v>
      </c>
      <c r="B2734" t="s">
        <v>517</v>
      </c>
      <c r="C2734" t="s">
        <v>506</v>
      </c>
      <c r="D2734" t="s">
        <v>507</v>
      </c>
      <c r="F2734" s="1">
        <v>43199.383715277778</v>
      </c>
      <c r="G2734">
        <v>4</v>
      </c>
      <c r="H2734">
        <v>72.599999999999994</v>
      </c>
      <c r="I2734">
        <v>290.39999999999998</v>
      </c>
      <c r="J2734">
        <v>30</v>
      </c>
      <c r="K2734" t="s">
        <v>17</v>
      </c>
      <c r="L2734">
        <v>2018</v>
      </c>
      <c r="M2734">
        <v>4</v>
      </c>
    </row>
    <row r="2735" spans="1:13" x14ac:dyDescent="0.25">
      <c r="A2735">
        <v>900244</v>
      </c>
      <c r="B2735" t="s">
        <v>517</v>
      </c>
      <c r="C2735" t="s">
        <v>506</v>
      </c>
      <c r="D2735" t="s">
        <v>507</v>
      </c>
      <c r="F2735" s="1">
        <v>43206.376006944447</v>
      </c>
      <c r="G2735">
        <v>6</v>
      </c>
      <c r="H2735">
        <v>72.599999999999994</v>
      </c>
      <c r="I2735">
        <v>435.6</v>
      </c>
      <c r="J2735">
        <v>30</v>
      </c>
      <c r="K2735" t="s">
        <v>17</v>
      </c>
      <c r="L2735">
        <v>2018</v>
      </c>
      <c r="M2735">
        <v>4</v>
      </c>
    </row>
    <row r="2736" spans="1:13" x14ac:dyDescent="0.25">
      <c r="A2736">
        <v>900244</v>
      </c>
      <c r="B2736" t="s">
        <v>517</v>
      </c>
      <c r="C2736" t="s">
        <v>506</v>
      </c>
      <c r="D2736" t="s">
        <v>507</v>
      </c>
      <c r="F2736" s="1">
        <v>43213.394525462965</v>
      </c>
      <c r="G2736">
        <v>6</v>
      </c>
      <c r="H2736">
        <v>86.72</v>
      </c>
      <c r="I2736">
        <v>520.32000000000005</v>
      </c>
      <c r="J2736">
        <v>30</v>
      </c>
      <c r="K2736" t="s">
        <v>17</v>
      </c>
      <c r="L2736">
        <v>2018</v>
      </c>
      <c r="M2736">
        <v>4</v>
      </c>
    </row>
    <row r="2737" spans="1:13" x14ac:dyDescent="0.25">
      <c r="A2737">
        <v>900244</v>
      </c>
      <c r="B2737" t="s">
        <v>517</v>
      </c>
      <c r="C2737" t="s">
        <v>506</v>
      </c>
      <c r="D2737" t="s">
        <v>507</v>
      </c>
      <c r="F2737" s="1">
        <v>43234.436516203707</v>
      </c>
      <c r="G2737">
        <v>4</v>
      </c>
      <c r="H2737">
        <v>72.599999999999994</v>
      </c>
      <c r="I2737">
        <v>290.39999999999998</v>
      </c>
      <c r="J2737">
        <v>30</v>
      </c>
      <c r="K2737" t="s">
        <v>17</v>
      </c>
      <c r="L2737">
        <v>2018</v>
      </c>
      <c r="M2737">
        <v>5</v>
      </c>
    </row>
    <row r="2738" spans="1:13" x14ac:dyDescent="0.25">
      <c r="A2738">
        <v>900244</v>
      </c>
      <c r="B2738" t="s">
        <v>517</v>
      </c>
      <c r="C2738" t="s">
        <v>506</v>
      </c>
      <c r="D2738" t="s">
        <v>507</v>
      </c>
      <c r="F2738" s="1">
        <v>43248.369571759256</v>
      </c>
      <c r="G2738">
        <v>3</v>
      </c>
      <c r="H2738">
        <v>72.599999999999994</v>
      </c>
      <c r="I2738">
        <v>217.8</v>
      </c>
      <c r="J2738">
        <v>30</v>
      </c>
      <c r="K2738" t="s">
        <v>17</v>
      </c>
      <c r="L2738">
        <v>2018</v>
      </c>
      <c r="M2738">
        <v>5</v>
      </c>
    </row>
    <row r="2739" spans="1:13" x14ac:dyDescent="0.25">
      <c r="A2739">
        <v>900244</v>
      </c>
      <c r="B2739" t="s">
        <v>517</v>
      </c>
      <c r="C2739" t="s">
        <v>506</v>
      </c>
      <c r="D2739" t="s">
        <v>507</v>
      </c>
      <c r="F2739" s="1">
        <v>43248.397094907406</v>
      </c>
      <c r="G2739">
        <v>4</v>
      </c>
      <c r="H2739">
        <v>72.599999999999994</v>
      </c>
      <c r="I2739">
        <v>290.39999999999998</v>
      </c>
      <c r="J2739">
        <v>30</v>
      </c>
      <c r="K2739" t="s">
        <v>17</v>
      </c>
      <c r="L2739">
        <v>2018</v>
      </c>
      <c r="M2739">
        <v>5</v>
      </c>
    </row>
    <row r="2740" spans="1:13" x14ac:dyDescent="0.25">
      <c r="A2740">
        <v>900244</v>
      </c>
      <c r="B2740" t="s">
        <v>517</v>
      </c>
      <c r="C2740" t="s">
        <v>506</v>
      </c>
      <c r="D2740" t="s">
        <v>507</v>
      </c>
      <c r="F2740" s="1">
        <v>43269.407083333332</v>
      </c>
      <c r="G2740">
        <v>4</v>
      </c>
      <c r="H2740">
        <v>72.599999999999994</v>
      </c>
      <c r="I2740">
        <v>290.39999999999998</v>
      </c>
      <c r="J2740">
        <v>30</v>
      </c>
      <c r="K2740" t="s">
        <v>17</v>
      </c>
      <c r="L2740">
        <v>2018</v>
      </c>
      <c r="M2740">
        <v>6</v>
      </c>
    </row>
    <row r="2741" spans="1:13" x14ac:dyDescent="0.25">
      <c r="A2741">
        <v>900244</v>
      </c>
      <c r="B2741" t="s">
        <v>517</v>
      </c>
      <c r="C2741" t="s">
        <v>506</v>
      </c>
      <c r="D2741" t="s">
        <v>507</v>
      </c>
      <c r="F2741" s="1">
        <v>43276.495474537034</v>
      </c>
      <c r="G2741">
        <v>6</v>
      </c>
      <c r="H2741">
        <v>72.599999999999994</v>
      </c>
      <c r="I2741">
        <v>435.6</v>
      </c>
      <c r="J2741">
        <v>30</v>
      </c>
      <c r="K2741" t="s">
        <v>17</v>
      </c>
      <c r="L2741">
        <v>2018</v>
      </c>
      <c r="M2741">
        <v>6</v>
      </c>
    </row>
    <row r="2742" spans="1:13" x14ac:dyDescent="0.25">
      <c r="A2742">
        <v>900244</v>
      </c>
      <c r="B2742" t="s">
        <v>517</v>
      </c>
      <c r="C2742" t="s">
        <v>506</v>
      </c>
      <c r="D2742" t="s">
        <v>507</v>
      </c>
      <c r="F2742" s="1">
        <v>43283.325590277775</v>
      </c>
      <c r="G2742">
        <v>3</v>
      </c>
      <c r="H2742">
        <v>72.599999999999994</v>
      </c>
      <c r="I2742">
        <v>217.8</v>
      </c>
      <c r="J2742">
        <v>30</v>
      </c>
      <c r="K2742" t="s">
        <v>17</v>
      </c>
      <c r="L2742">
        <v>2018</v>
      </c>
      <c r="M2742">
        <v>7</v>
      </c>
    </row>
    <row r="2743" spans="1:13" x14ac:dyDescent="0.25">
      <c r="A2743">
        <v>900244</v>
      </c>
      <c r="B2743" t="s">
        <v>517</v>
      </c>
      <c r="C2743" t="s">
        <v>506</v>
      </c>
      <c r="D2743" t="s">
        <v>507</v>
      </c>
      <c r="F2743" s="1">
        <v>43297.330300925925</v>
      </c>
      <c r="G2743">
        <v>3</v>
      </c>
      <c r="H2743">
        <v>72.599999999999994</v>
      </c>
      <c r="I2743">
        <v>217.8</v>
      </c>
      <c r="J2743">
        <v>30</v>
      </c>
      <c r="K2743" t="s">
        <v>17</v>
      </c>
      <c r="L2743">
        <v>2018</v>
      </c>
      <c r="M2743">
        <v>7</v>
      </c>
    </row>
    <row r="2744" spans="1:13" x14ac:dyDescent="0.25">
      <c r="A2744">
        <v>900244</v>
      </c>
      <c r="B2744" t="s">
        <v>517</v>
      </c>
      <c r="C2744" t="s">
        <v>506</v>
      </c>
      <c r="D2744" t="s">
        <v>507</v>
      </c>
      <c r="F2744" s="1">
        <v>43304.355393518519</v>
      </c>
      <c r="G2744">
        <v>4</v>
      </c>
      <c r="H2744">
        <v>72.599999999999994</v>
      </c>
      <c r="I2744">
        <v>290.39999999999998</v>
      </c>
      <c r="J2744">
        <v>30</v>
      </c>
      <c r="K2744" t="s">
        <v>17</v>
      </c>
      <c r="L2744">
        <v>2018</v>
      </c>
      <c r="M2744">
        <v>7</v>
      </c>
    </row>
    <row r="2745" spans="1:13" x14ac:dyDescent="0.25">
      <c r="A2745">
        <v>900244</v>
      </c>
      <c r="B2745" t="s">
        <v>517</v>
      </c>
      <c r="C2745" t="s">
        <v>506</v>
      </c>
      <c r="D2745" t="s">
        <v>507</v>
      </c>
      <c r="F2745" s="1">
        <v>43311.328877314816</v>
      </c>
      <c r="G2745">
        <v>4</v>
      </c>
      <c r="H2745">
        <v>72.599999999999994</v>
      </c>
      <c r="I2745">
        <v>290.39999999999998</v>
      </c>
      <c r="J2745">
        <v>30</v>
      </c>
      <c r="K2745" t="s">
        <v>17</v>
      </c>
      <c r="L2745">
        <v>2018</v>
      </c>
      <c r="M2745">
        <v>7</v>
      </c>
    </row>
    <row r="2746" spans="1:13" x14ac:dyDescent="0.25">
      <c r="A2746">
        <v>900244</v>
      </c>
      <c r="B2746" t="s">
        <v>517</v>
      </c>
      <c r="C2746" t="s">
        <v>506</v>
      </c>
      <c r="D2746" t="s">
        <v>507</v>
      </c>
      <c r="F2746" s="1">
        <v>43360.51494212963</v>
      </c>
      <c r="G2746">
        <v>2</v>
      </c>
      <c r="H2746">
        <v>72.599999999999994</v>
      </c>
      <c r="I2746">
        <v>145.19999999999999</v>
      </c>
      <c r="J2746">
        <v>30</v>
      </c>
      <c r="K2746" t="s">
        <v>17</v>
      </c>
      <c r="L2746">
        <v>2018</v>
      </c>
      <c r="M2746">
        <v>9</v>
      </c>
    </row>
    <row r="2747" spans="1:13" x14ac:dyDescent="0.25">
      <c r="A2747">
        <v>900244</v>
      </c>
      <c r="B2747" t="s">
        <v>517</v>
      </c>
      <c r="C2747" t="s">
        <v>506</v>
      </c>
      <c r="D2747" t="s">
        <v>507</v>
      </c>
      <c r="F2747" s="1">
        <v>43364.395671296297</v>
      </c>
      <c r="G2747">
        <v>6</v>
      </c>
      <c r="H2747">
        <v>72.599999999999994</v>
      </c>
      <c r="I2747">
        <v>435.6</v>
      </c>
      <c r="J2747">
        <v>30</v>
      </c>
      <c r="K2747" t="s">
        <v>17</v>
      </c>
      <c r="L2747">
        <v>2018</v>
      </c>
      <c r="M2747">
        <v>9</v>
      </c>
    </row>
    <row r="2748" spans="1:13" x14ac:dyDescent="0.25">
      <c r="A2748">
        <v>900244</v>
      </c>
      <c r="B2748" t="s">
        <v>517</v>
      </c>
      <c r="C2748" t="s">
        <v>506</v>
      </c>
      <c r="D2748" t="s">
        <v>507</v>
      </c>
      <c r="F2748" s="1">
        <v>43381.444363425922</v>
      </c>
      <c r="G2748">
        <v>6</v>
      </c>
      <c r="H2748">
        <v>72.599999999999994</v>
      </c>
      <c r="I2748">
        <v>435.6</v>
      </c>
      <c r="J2748">
        <v>30</v>
      </c>
      <c r="K2748" t="s">
        <v>17</v>
      </c>
      <c r="L2748">
        <v>2018</v>
      </c>
      <c r="M2748">
        <v>10</v>
      </c>
    </row>
    <row r="2749" spans="1:13" x14ac:dyDescent="0.25">
      <c r="A2749">
        <v>900244</v>
      </c>
      <c r="B2749" t="s">
        <v>517</v>
      </c>
      <c r="C2749" t="s">
        <v>506</v>
      </c>
      <c r="D2749" t="s">
        <v>507</v>
      </c>
      <c r="F2749" s="1">
        <v>43416.435393518521</v>
      </c>
      <c r="G2749">
        <v>4</v>
      </c>
      <c r="H2749">
        <v>72.599999999999994</v>
      </c>
      <c r="I2749">
        <v>290.39999999999998</v>
      </c>
      <c r="J2749">
        <v>30</v>
      </c>
      <c r="K2749" t="s">
        <v>17</v>
      </c>
      <c r="L2749">
        <v>2018</v>
      </c>
      <c r="M2749">
        <v>11</v>
      </c>
    </row>
    <row r="2750" spans="1:13" x14ac:dyDescent="0.25">
      <c r="A2750">
        <v>900244</v>
      </c>
      <c r="B2750" t="s">
        <v>517</v>
      </c>
      <c r="C2750" t="s">
        <v>506</v>
      </c>
      <c r="D2750" t="s">
        <v>507</v>
      </c>
      <c r="F2750" s="1">
        <v>43479.355196759258</v>
      </c>
      <c r="G2750">
        <v>3</v>
      </c>
      <c r="H2750">
        <v>72.599999999999994</v>
      </c>
      <c r="I2750">
        <v>217.8</v>
      </c>
      <c r="J2750">
        <v>30</v>
      </c>
      <c r="K2750" t="s">
        <v>17</v>
      </c>
      <c r="L2750">
        <v>2019</v>
      </c>
      <c r="M2750">
        <v>1</v>
      </c>
    </row>
    <row r="2751" spans="1:13" x14ac:dyDescent="0.25">
      <c r="A2751">
        <v>900244</v>
      </c>
      <c r="B2751" t="s">
        <v>517</v>
      </c>
      <c r="C2751" t="s">
        <v>506</v>
      </c>
      <c r="D2751" t="s">
        <v>507</v>
      </c>
      <c r="F2751" s="1">
        <v>43493.417997685188</v>
      </c>
      <c r="G2751">
        <v>6</v>
      </c>
      <c r="H2751">
        <v>72.599999999999994</v>
      </c>
      <c r="I2751">
        <v>435.6</v>
      </c>
      <c r="J2751">
        <v>30</v>
      </c>
      <c r="K2751" t="s">
        <v>17</v>
      </c>
      <c r="L2751">
        <v>2019</v>
      </c>
      <c r="M2751">
        <v>1</v>
      </c>
    </row>
    <row r="2752" spans="1:13" x14ac:dyDescent="0.25">
      <c r="A2752">
        <v>900244</v>
      </c>
      <c r="B2752" t="s">
        <v>517</v>
      </c>
      <c r="C2752" t="s">
        <v>506</v>
      </c>
      <c r="D2752" t="s">
        <v>507</v>
      </c>
      <c r="F2752" s="1">
        <v>43584.293275462966</v>
      </c>
      <c r="G2752">
        <v>6</v>
      </c>
      <c r="H2752">
        <v>72.599999999999994</v>
      </c>
      <c r="I2752">
        <v>435.6</v>
      </c>
      <c r="J2752">
        <v>30</v>
      </c>
      <c r="K2752" t="s">
        <v>17</v>
      </c>
      <c r="L2752">
        <v>2019</v>
      </c>
      <c r="M2752">
        <v>4</v>
      </c>
    </row>
    <row r="2753" spans="1:13" x14ac:dyDescent="0.25">
      <c r="A2753">
        <v>900244</v>
      </c>
      <c r="B2753" t="s">
        <v>517</v>
      </c>
      <c r="C2753" t="s">
        <v>506</v>
      </c>
      <c r="D2753" t="s">
        <v>507</v>
      </c>
      <c r="F2753" s="1">
        <v>43640.464884259258</v>
      </c>
      <c r="G2753">
        <v>3</v>
      </c>
      <c r="H2753">
        <v>72.599999999999994</v>
      </c>
      <c r="I2753">
        <v>217.8</v>
      </c>
      <c r="J2753">
        <v>30</v>
      </c>
      <c r="K2753" t="s">
        <v>17</v>
      </c>
      <c r="L2753">
        <v>2019</v>
      </c>
      <c r="M2753">
        <v>6</v>
      </c>
    </row>
    <row r="2754" spans="1:13" x14ac:dyDescent="0.25">
      <c r="A2754">
        <v>900244</v>
      </c>
      <c r="B2754" t="s">
        <v>517</v>
      </c>
      <c r="C2754" t="s">
        <v>506</v>
      </c>
      <c r="D2754" t="s">
        <v>507</v>
      </c>
      <c r="F2754" s="1">
        <v>43661.399907407409</v>
      </c>
      <c r="G2754">
        <v>1</v>
      </c>
      <c r="H2754">
        <v>72.599999999999994</v>
      </c>
      <c r="I2754">
        <v>72.599999999999994</v>
      </c>
      <c r="J2754">
        <v>30</v>
      </c>
      <c r="K2754" t="s">
        <v>17</v>
      </c>
      <c r="L2754">
        <v>2019</v>
      </c>
      <c r="M2754">
        <v>7</v>
      </c>
    </row>
    <row r="2755" spans="1:13" x14ac:dyDescent="0.25">
      <c r="A2755">
        <v>900244</v>
      </c>
      <c r="B2755" t="s">
        <v>517</v>
      </c>
      <c r="C2755" t="s">
        <v>506</v>
      </c>
      <c r="D2755" t="s">
        <v>507</v>
      </c>
      <c r="F2755" s="1">
        <v>43675.360798611109</v>
      </c>
      <c r="G2755">
        <v>5</v>
      </c>
      <c r="H2755">
        <v>72.599999999999994</v>
      </c>
      <c r="I2755">
        <v>363</v>
      </c>
      <c r="J2755">
        <v>30</v>
      </c>
      <c r="K2755" t="s">
        <v>17</v>
      </c>
      <c r="L2755">
        <v>2019</v>
      </c>
      <c r="M2755">
        <v>7</v>
      </c>
    </row>
    <row r="2756" spans="1:13" x14ac:dyDescent="0.25">
      <c r="A2756">
        <v>900244</v>
      </c>
      <c r="B2756" t="s">
        <v>517</v>
      </c>
      <c r="C2756" t="s">
        <v>506</v>
      </c>
      <c r="D2756" t="s">
        <v>507</v>
      </c>
      <c r="F2756" s="1">
        <v>43717.458437499998</v>
      </c>
      <c r="G2756">
        <v>3</v>
      </c>
      <c r="H2756">
        <v>72.599999999999994</v>
      </c>
      <c r="I2756">
        <v>217.8</v>
      </c>
      <c r="J2756">
        <v>30</v>
      </c>
      <c r="K2756" t="s">
        <v>17</v>
      </c>
      <c r="L2756">
        <v>2019</v>
      </c>
      <c r="M2756">
        <v>9</v>
      </c>
    </row>
    <row r="2757" spans="1:13" x14ac:dyDescent="0.25">
      <c r="A2757">
        <v>900244</v>
      </c>
      <c r="B2757" t="s">
        <v>517</v>
      </c>
      <c r="C2757" t="s">
        <v>506</v>
      </c>
      <c r="D2757" t="s">
        <v>507</v>
      </c>
      <c r="F2757" s="1">
        <v>43763.376192129632</v>
      </c>
      <c r="G2757">
        <v>5</v>
      </c>
      <c r="H2757">
        <v>72.599999999999994</v>
      </c>
      <c r="I2757">
        <v>363</v>
      </c>
      <c r="J2757">
        <v>30</v>
      </c>
      <c r="K2757" t="s">
        <v>17</v>
      </c>
      <c r="L2757">
        <v>2019</v>
      </c>
      <c r="M2757">
        <v>10</v>
      </c>
    </row>
    <row r="2758" spans="1:13" x14ac:dyDescent="0.25">
      <c r="A2758">
        <v>900244</v>
      </c>
      <c r="B2758" t="s">
        <v>517</v>
      </c>
      <c r="C2758" t="s">
        <v>506</v>
      </c>
      <c r="D2758" t="s">
        <v>507</v>
      </c>
      <c r="F2758" s="1">
        <v>43763.54277777778</v>
      </c>
      <c r="G2758">
        <v>1</v>
      </c>
      <c r="H2758">
        <v>72.599999999999994</v>
      </c>
      <c r="I2758">
        <v>72.599999999999994</v>
      </c>
      <c r="J2758">
        <v>30</v>
      </c>
      <c r="K2758" t="s">
        <v>17</v>
      </c>
      <c r="L2758">
        <v>2019</v>
      </c>
      <c r="M2758">
        <v>10</v>
      </c>
    </row>
    <row r="2759" spans="1:13" x14ac:dyDescent="0.25">
      <c r="A2759">
        <v>500125</v>
      </c>
      <c r="B2759" t="s">
        <v>518</v>
      </c>
      <c r="C2759" t="s">
        <v>506</v>
      </c>
      <c r="D2759" t="s">
        <v>519</v>
      </c>
      <c r="F2759" s="1">
        <v>43588.578877314816</v>
      </c>
      <c r="G2759">
        <v>1</v>
      </c>
      <c r="H2759">
        <v>193.6</v>
      </c>
      <c r="I2759">
        <v>193.6</v>
      </c>
      <c r="J2759">
        <v>30</v>
      </c>
      <c r="K2759" t="s">
        <v>17</v>
      </c>
      <c r="L2759">
        <v>2019</v>
      </c>
      <c r="M2759">
        <v>5</v>
      </c>
    </row>
    <row r="2760" spans="1:13" x14ac:dyDescent="0.25">
      <c r="A2760">
        <v>500125</v>
      </c>
      <c r="B2760" t="s">
        <v>518</v>
      </c>
      <c r="C2760" t="s">
        <v>506</v>
      </c>
      <c r="D2760" t="s">
        <v>519</v>
      </c>
      <c r="F2760" s="1">
        <v>43619.453958333332</v>
      </c>
      <c r="G2760">
        <v>1</v>
      </c>
      <c r="H2760">
        <v>193.6</v>
      </c>
      <c r="I2760">
        <v>193.6</v>
      </c>
      <c r="J2760">
        <v>30</v>
      </c>
      <c r="K2760" t="s">
        <v>17</v>
      </c>
      <c r="L2760">
        <v>2019</v>
      </c>
      <c r="M2760">
        <v>6</v>
      </c>
    </row>
    <row r="2761" spans="1:13" x14ac:dyDescent="0.25">
      <c r="A2761">
        <v>500125</v>
      </c>
      <c r="B2761" t="s">
        <v>518</v>
      </c>
      <c r="C2761" t="s">
        <v>506</v>
      </c>
      <c r="D2761" t="s">
        <v>519</v>
      </c>
      <c r="F2761" s="1">
        <v>43759.395567129628</v>
      </c>
      <c r="G2761">
        <v>1</v>
      </c>
      <c r="H2761">
        <v>193.6</v>
      </c>
      <c r="I2761">
        <v>193.6</v>
      </c>
      <c r="J2761">
        <v>30</v>
      </c>
      <c r="K2761" t="s">
        <v>17</v>
      </c>
      <c r="L2761">
        <v>2019</v>
      </c>
      <c r="M2761">
        <v>10</v>
      </c>
    </row>
    <row r="2762" spans="1:13" x14ac:dyDescent="0.25">
      <c r="A2762">
        <v>500125</v>
      </c>
      <c r="B2762" t="s">
        <v>518</v>
      </c>
      <c r="C2762" t="s">
        <v>506</v>
      </c>
      <c r="D2762" t="s">
        <v>519</v>
      </c>
      <c r="F2762" s="1">
        <v>43759.520891203705</v>
      </c>
      <c r="G2762">
        <v>1</v>
      </c>
      <c r="H2762">
        <v>193.6</v>
      </c>
      <c r="I2762">
        <v>193.6</v>
      </c>
      <c r="J2762">
        <v>30</v>
      </c>
      <c r="K2762" t="s">
        <v>17</v>
      </c>
      <c r="L2762">
        <v>2019</v>
      </c>
      <c r="M2762">
        <v>10</v>
      </c>
    </row>
    <row r="2763" spans="1:13" x14ac:dyDescent="0.25">
      <c r="A2763">
        <v>500125</v>
      </c>
      <c r="B2763" t="s">
        <v>518</v>
      </c>
      <c r="C2763" t="s">
        <v>506</v>
      </c>
      <c r="D2763" t="s">
        <v>519</v>
      </c>
      <c r="F2763" s="1">
        <v>43808.429594907408</v>
      </c>
      <c r="G2763">
        <v>1</v>
      </c>
      <c r="H2763">
        <v>193.6</v>
      </c>
      <c r="I2763">
        <v>193.6</v>
      </c>
      <c r="J2763">
        <v>30</v>
      </c>
      <c r="K2763" t="s">
        <v>17</v>
      </c>
      <c r="L2763">
        <v>2019</v>
      </c>
      <c r="M2763">
        <v>12</v>
      </c>
    </row>
    <row r="2764" spans="1:13" x14ac:dyDescent="0.25">
      <c r="A2764">
        <v>994656</v>
      </c>
      <c r="B2764" t="s">
        <v>520</v>
      </c>
      <c r="C2764" t="s">
        <v>506</v>
      </c>
      <c r="D2764" t="s">
        <v>521</v>
      </c>
      <c r="F2764" s="1">
        <v>43815.442731481482</v>
      </c>
      <c r="G2764">
        <v>1</v>
      </c>
      <c r="H2764">
        <v>285.31</v>
      </c>
      <c r="I2764">
        <v>285.31</v>
      </c>
      <c r="J2764">
        <v>30</v>
      </c>
      <c r="K2764" t="s">
        <v>17</v>
      </c>
      <c r="L2764">
        <v>2019</v>
      </c>
      <c r="M2764">
        <v>12</v>
      </c>
    </row>
    <row r="2765" spans="1:13" x14ac:dyDescent="0.25">
      <c r="A2765">
        <v>920232</v>
      </c>
      <c r="B2765" t="s">
        <v>522</v>
      </c>
      <c r="C2765" t="s">
        <v>506</v>
      </c>
      <c r="D2765" t="s">
        <v>523</v>
      </c>
      <c r="F2765" s="1">
        <v>43213.394525462965</v>
      </c>
      <c r="G2765">
        <v>3</v>
      </c>
      <c r="H2765">
        <v>103.5</v>
      </c>
      <c r="I2765">
        <v>310.5</v>
      </c>
      <c r="J2765">
        <v>30</v>
      </c>
      <c r="K2765" t="s">
        <v>17</v>
      </c>
      <c r="L2765">
        <v>2018</v>
      </c>
      <c r="M2765">
        <v>4</v>
      </c>
    </row>
    <row r="2766" spans="1:13" x14ac:dyDescent="0.25">
      <c r="A2766">
        <v>920232</v>
      </c>
      <c r="B2766" t="s">
        <v>522</v>
      </c>
      <c r="C2766" t="s">
        <v>506</v>
      </c>
      <c r="D2766" t="s">
        <v>523</v>
      </c>
      <c r="F2766" s="1">
        <v>43304.355393518519</v>
      </c>
      <c r="G2766">
        <v>4</v>
      </c>
      <c r="H2766">
        <v>103.5</v>
      </c>
      <c r="I2766">
        <v>414</v>
      </c>
      <c r="J2766">
        <v>30</v>
      </c>
      <c r="K2766" t="s">
        <v>17</v>
      </c>
      <c r="L2766">
        <v>2018</v>
      </c>
      <c r="M2766">
        <v>7</v>
      </c>
    </row>
    <row r="2767" spans="1:13" x14ac:dyDescent="0.25">
      <c r="A2767">
        <v>920232</v>
      </c>
      <c r="B2767" t="s">
        <v>522</v>
      </c>
      <c r="C2767" t="s">
        <v>506</v>
      </c>
      <c r="D2767" t="s">
        <v>523</v>
      </c>
      <c r="F2767" s="1">
        <v>43584.293275462966</v>
      </c>
      <c r="G2767">
        <v>3</v>
      </c>
      <c r="H2767">
        <v>103.5</v>
      </c>
      <c r="I2767">
        <v>310.5</v>
      </c>
      <c r="J2767">
        <v>30</v>
      </c>
      <c r="K2767" t="s">
        <v>17</v>
      </c>
      <c r="L2767">
        <v>2019</v>
      </c>
      <c r="M2767">
        <v>4</v>
      </c>
    </row>
    <row r="2768" spans="1:13" x14ac:dyDescent="0.25">
      <c r="A2768">
        <v>498687</v>
      </c>
      <c r="B2768" t="s">
        <v>524</v>
      </c>
      <c r="C2768" t="s">
        <v>506</v>
      </c>
      <c r="D2768" t="s">
        <v>513</v>
      </c>
      <c r="F2768" s="1">
        <v>43686.563055555554</v>
      </c>
      <c r="G2768">
        <v>1</v>
      </c>
      <c r="H2768">
        <v>108.9</v>
      </c>
      <c r="I2768">
        <v>108.9</v>
      </c>
      <c r="J2768">
        <v>30</v>
      </c>
      <c r="K2768" t="s">
        <v>17</v>
      </c>
      <c r="L2768">
        <v>2019</v>
      </c>
      <c r="M2768">
        <v>8</v>
      </c>
    </row>
    <row r="2769" spans="1:13" x14ac:dyDescent="0.25">
      <c r="A2769">
        <v>498687</v>
      </c>
      <c r="B2769" t="s">
        <v>524</v>
      </c>
      <c r="C2769" t="s">
        <v>506</v>
      </c>
      <c r="D2769" t="s">
        <v>513</v>
      </c>
      <c r="F2769" s="1">
        <v>43780.415451388886</v>
      </c>
      <c r="G2769">
        <v>2</v>
      </c>
      <c r="H2769">
        <v>108.9</v>
      </c>
      <c r="I2769">
        <v>217.8</v>
      </c>
      <c r="J2769">
        <v>30</v>
      </c>
      <c r="K2769" t="s">
        <v>17</v>
      </c>
      <c r="L2769">
        <v>2019</v>
      </c>
      <c r="M2769">
        <v>11</v>
      </c>
    </row>
    <row r="2770" spans="1:13" x14ac:dyDescent="0.25">
      <c r="A2770">
        <v>905051</v>
      </c>
      <c r="B2770" t="s">
        <v>525</v>
      </c>
      <c r="C2770" t="s">
        <v>506</v>
      </c>
      <c r="D2770" t="s">
        <v>507</v>
      </c>
      <c r="F2770" s="1">
        <v>43122.399340277778</v>
      </c>
      <c r="G2770">
        <v>1</v>
      </c>
      <c r="H2770">
        <v>112.01</v>
      </c>
      <c r="I2770">
        <v>112.01</v>
      </c>
      <c r="J2770">
        <v>30</v>
      </c>
      <c r="K2770" t="s">
        <v>17</v>
      </c>
      <c r="L2770">
        <v>2018</v>
      </c>
      <c r="M2770">
        <v>1</v>
      </c>
    </row>
    <row r="2771" spans="1:13" x14ac:dyDescent="0.25">
      <c r="A2771">
        <v>397097</v>
      </c>
      <c r="B2771" t="s">
        <v>526</v>
      </c>
      <c r="C2771" t="s">
        <v>506</v>
      </c>
      <c r="D2771" t="s">
        <v>507</v>
      </c>
      <c r="F2771" s="1">
        <v>43115.391886574071</v>
      </c>
      <c r="G2771">
        <v>3</v>
      </c>
      <c r="H2771">
        <v>295</v>
      </c>
      <c r="I2771">
        <v>885</v>
      </c>
      <c r="J2771">
        <v>30</v>
      </c>
      <c r="K2771" t="s">
        <v>17</v>
      </c>
      <c r="L2771">
        <v>2018</v>
      </c>
      <c r="M2771">
        <v>1</v>
      </c>
    </row>
    <row r="2772" spans="1:13" x14ac:dyDescent="0.25">
      <c r="A2772">
        <v>397097</v>
      </c>
      <c r="B2772" t="s">
        <v>526</v>
      </c>
      <c r="C2772" t="s">
        <v>506</v>
      </c>
      <c r="D2772" t="s">
        <v>507</v>
      </c>
      <c r="F2772" s="1">
        <v>43122.399340277778</v>
      </c>
      <c r="G2772">
        <v>3</v>
      </c>
      <c r="H2772">
        <v>295</v>
      </c>
      <c r="I2772">
        <v>885</v>
      </c>
      <c r="J2772">
        <v>30</v>
      </c>
      <c r="K2772" t="s">
        <v>17</v>
      </c>
      <c r="L2772">
        <v>2018</v>
      </c>
      <c r="M2772">
        <v>1</v>
      </c>
    </row>
    <row r="2773" spans="1:13" x14ac:dyDescent="0.25">
      <c r="A2773">
        <v>397097</v>
      </c>
      <c r="B2773" t="s">
        <v>526</v>
      </c>
      <c r="C2773" t="s">
        <v>506</v>
      </c>
      <c r="D2773" t="s">
        <v>507</v>
      </c>
      <c r="F2773" s="1">
        <v>43129.415231481478</v>
      </c>
      <c r="G2773">
        <v>3</v>
      </c>
      <c r="H2773">
        <v>295</v>
      </c>
      <c r="I2773">
        <v>885</v>
      </c>
      <c r="J2773">
        <v>30</v>
      </c>
      <c r="K2773" t="s">
        <v>17</v>
      </c>
      <c r="L2773">
        <v>2018</v>
      </c>
      <c r="M2773">
        <v>1</v>
      </c>
    </row>
    <row r="2774" spans="1:13" x14ac:dyDescent="0.25">
      <c r="A2774">
        <v>397097</v>
      </c>
      <c r="B2774" t="s">
        <v>526</v>
      </c>
      <c r="C2774" t="s">
        <v>506</v>
      </c>
      <c r="D2774" t="s">
        <v>507</v>
      </c>
      <c r="F2774" s="1">
        <v>43136.411192129628</v>
      </c>
      <c r="G2774">
        <v>3</v>
      </c>
      <c r="H2774">
        <v>295</v>
      </c>
      <c r="I2774">
        <v>885</v>
      </c>
      <c r="J2774">
        <v>30</v>
      </c>
      <c r="K2774" t="s">
        <v>17</v>
      </c>
      <c r="L2774">
        <v>2018</v>
      </c>
      <c r="M2774">
        <v>2</v>
      </c>
    </row>
    <row r="2775" spans="1:13" x14ac:dyDescent="0.25">
      <c r="A2775">
        <v>397097</v>
      </c>
      <c r="B2775" t="s">
        <v>526</v>
      </c>
      <c r="C2775" t="s">
        <v>506</v>
      </c>
      <c r="D2775" t="s">
        <v>507</v>
      </c>
      <c r="F2775" s="1">
        <v>43143.466840277775</v>
      </c>
      <c r="G2775">
        <v>4</v>
      </c>
      <c r="H2775">
        <v>295</v>
      </c>
      <c r="I2775">
        <v>1180</v>
      </c>
      <c r="J2775">
        <v>30</v>
      </c>
      <c r="K2775" t="s">
        <v>17</v>
      </c>
      <c r="L2775">
        <v>2018</v>
      </c>
      <c r="M2775">
        <v>2</v>
      </c>
    </row>
    <row r="2776" spans="1:13" x14ac:dyDescent="0.25">
      <c r="A2776">
        <v>397097</v>
      </c>
      <c r="B2776" t="s">
        <v>526</v>
      </c>
      <c r="C2776" t="s">
        <v>506</v>
      </c>
      <c r="D2776" t="s">
        <v>507</v>
      </c>
      <c r="F2776" s="1">
        <v>43150.401273148149</v>
      </c>
      <c r="G2776">
        <v>6</v>
      </c>
      <c r="H2776">
        <v>295</v>
      </c>
      <c r="I2776">
        <v>1770</v>
      </c>
      <c r="J2776">
        <v>30</v>
      </c>
      <c r="K2776" t="s">
        <v>17</v>
      </c>
      <c r="L2776">
        <v>2018</v>
      </c>
      <c r="M2776">
        <v>2</v>
      </c>
    </row>
    <row r="2777" spans="1:13" x14ac:dyDescent="0.25">
      <c r="A2777">
        <v>397097</v>
      </c>
      <c r="B2777" t="s">
        <v>526</v>
      </c>
      <c r="C2777" t="s">
        <v>506</v>
      </c>
      <c r="D2777" t="s">
        <v>507</v>
      </c>
      <c r="F2777" s="1">
        <v>43157.405405092592</v>
      </c>
      <c r="G2777">
        <v>2</v>
      </c>
      <c r="H2777">
        <v>295</v>
      </c>
      <c r="I2777">
        <v>590</v>
      </c>
      <c r="J2777">
        <v>30</v>
      </c>
      <c r="K2777" t="s">
        <v>17</v>
      </c>
      <c r="L2777">
        <v>2018</v>
      </c>
      <c r="M2777">
        <v>2</v>
      </c>
    </row>
    <row r="2778" spans="1:13" x14ac:dyDescent="0.25">
      <c r="A2778">
        <v>397097</v>
      </c>
      <c r="B2778" t="s">
        <v>526</v>
      </c>
      <c r="C2778" t="s">
        <v>506</v>
      </c>
      <c r="D2778" t="s">
        <v>507</v>
      </c>
      <c r="F2778" s="1">
        <v>43157.408055555556</v>
      </c>
      <c r="G2778">
        <v>4</v>
      </c>
      <c r="H2778">
        <v>295</v>
      </c>
      <c r="I2778">
        <v>1180</v>
      </c>
      <c r="J2778">
        <v>30</v>
      </c>
      <c r="K2778" t="s">
        <v>17</v>
      </c>
      <c r="L2778">
        <v>2018</v>
      </c>
      <c r="M2778">
        <v>2</v>
      </c>
    </row>
    <row r="2779" spans="1:13" x14ac:dyDescent="0.25">
      <c r="A2779">
        <v>397097</v>
      </c>
      <c r="B2779" t="s">
        <v>526</v>
      </c>
      <c r="C2779" t="s">
        <v>506</v>
      </c>
      <c r="D2779" t="s">
        <v>507</v>
      </c>
      <c r="F2779" s="1">
        <v>43178.334432870368</v>
      </c>
      <c r="G2779">
        <v>4</v>
      </c>
      <c r="H2779">
        <v>295</v>
      </c>
      <c r="I2779">
        <v>1180</v>
      </c>
      <c r="J2779">
        <v>30</v>
      </c>
      <c r="K2779" t="s">
        <v>17</v>
      </c>
      <c r="L2779">
        <v>2018</v>
      </c>
      <c r="M2779">
        <v>3</v>
      </c>
    </row>
    <row r="2780" spans="1:13" x14ac:dyDescent="0.25">
      <c r="A2780">
        <v>397097</v>
      </c>
      <c r="B2780" t="s">
        <v>526</v>
      </c>
      <c r="C2780" t="s">
        <v>506</v>
      </c>
      <c r="D2780" t="s">
        <v>507</v>
      </c>
      <c r="F2780" s="1">
        <v>43185.353333333333</v>
      </c>
      <c r="G2780">
        <v>4</v>
      </c>
      <c r="H2780">
        <v>295</v>
      </c>
      <c r="I2780">
        <v>1180</v>
      </c>
      <c r="J2780">
        <v>30</v>
      </c>
      <c r="K2780" t="s">
        <v>17</v>
      </c>
      <c r="L2780">
        <v>2018</v>
      </c>
      <c r="M2780">
        <v>3</v>
      </c>
    </row>
    <row r="2781" spans="1:13" x14ac:dyDescent="0.25">
      <c r="A2781">
        <v>397097</v>
      </c>
      <c r="B2781" t="s">
        <v>526</v>
      </c>
      <c r="C2781" t="s">
        <v>506</v>
      </c>
      <c r="D2781" t="s">
        <v>507</v>
      </c>
      <c r="F2781" s="1">
        <v>43188.455335648148</v>
      </c>
      <c r="G2781">
        <v>4</v>
      </c>
      <c r="H2781">
        <v>295</v>
      </c>
      <c r="I2781">
        <v>1180</v>
      </c>
      <c r="J2781">
        <v>30</v>
      </c>
      <c r="K2781" t="s">
        <v>17</v>
      </c>
      <c r="L2781">
        <v>2018</v>
      </c>
      <c r="M2781">
        <v>3</v>
      </c>
    </row>
    <row r="2782" spans="1:13" x14ac:dyDescent="0.25">
      <c r="A2782">
        <v>397097</v>
      </c>
      <c r="B2782" t="s">
        <v>526</v>
      </c>
      <c r="C2782" t="s">
        <v>506</v>
      </c>
      <c r="D2782" t="s">
        <v>507</v>
      </c>
      <c r="F2782" s="1">
        <v>43206.382708333331</v>
      </c>
      <c r="G2782">
        <v>4</v>
      </c>
      <c r="H2782">
        <v>295</v>
      </c>
      <c r="I2782">
        <v>1180</v>
      </c>
      <c r="J2782">
        <v>30</v>
      </c>
      <c r="K2782" t="s">
        <v>17</v>
      </c>
      <c r="L2782">
        <v>2018</v>
      </c>
      <c r="M2782">
        <v>4</v>
      </c>
    </row>
    <row r="2783" spans="1:13" x14ac:dyDescent="0.25">
      <c r="A2783">
        <v>397097</v>
      </c>
      <c r="B2783" t="s">
        <v>526</v>
      </c>
      <c r="C2783" t="s">
        <v>506</v>
      </c>
      <c r="D2783" t="s">
        <v>507</v>
      </c>
      <c r="F2783" s="1">
        <v>43213.386921296296</v>
      </c>
      <c r="G2783">
        <v>1</v>
      </c>
      <c r="H2783">
        <v>295</v>
      </c>
      <c r="I2783">
        <v>295</v>
      </c>
      <c r="J2783">
        <v>30</v>
      </c>
      <c r="K2783" t="s">
        <v>17</v>
      </c>
      <c r="L2783">
        <v>2018</v>
      </c>
      <c r="M2783">
        <v>4</v>
      </c>
    </row>
    <row r="2784" spans="1:13" x14ac:dyDescent="0.25">
      <c r="A2784">
        <v>397097</v>
      </c>
      <c r="B2784" t="s">
        <v>526</v>
      </c>
      <c r="C2784" t="s">
        <v>506</v>
      </c>
      <c r="D2784" t="s">
        <v>507</v>
      </c>
      <c r="F2784" s="1">
        <v>43213.386921296296</v>
      </c>
      <c r="G2784">
        <v>1</v>
      </c>
      <c r="H2784">
        <v>295</v>
      </c>
      <c r="I2784">
        <v>295</v>
      </c>
      <c r="J2784">
        <v>30</v>
      </c>
      <c r="K2784" t="s">
        <v>17</v>
      </c>
      <c r="L2784">
        <v>2018</v>
      </c>
      <c r="M2784">
        <v>4</v>
      </c>
    </row>
    <row r="2785" spans="1:13" x14ac:dyDescent="0.25">
      <c r="A2785">
        <v>397097</v>
      </c>
      <c r="B2785" t="s">
        <v>526</v>
      </c>
      <c r="C2785" t="s">
        <v>506</v>
      </c>
      <c r="D2785" t="s">
        <v>507</v>
      </c>
      <c r="F2785" s="1">
        <v>43213.386921296296</v>
      </c>
      <c r="G2785">
        <v>1</v>
      </c>
      <c r="H2785">
        <v>295</v>
      </c>
      <c r="I2785">
        <v>295</v>
      </c>
      <c r="J2785">
        <v>30</v>
      </c>
      <c r="K2785" t="s">
        <v>17</v>
      </c>
      <c r="L2785">
        <v>2018</v>
      </c>
      <c r="M2785">
        <v>4</v>
      </c>
    </row>
    <row r="2786" spans="1:13" x14ac:dyDescent="0.25">
      <c r="A2786">
        <v>397097</v>
      </c>
      <c r="B2786" t="s">
        <v>526</v>
      </c>
      <c r="C2786" t="s">
        <v>506</v>
      </c>
      <c r="D2786" t="s">
        <v>507</v>
      </c>
      <c r="F2786" s="1">
        <v>43224.496215277781</v>
      </c>
      <c r="G2786">
        <v>6</v>
      </c>
      <c r="H2786">
        <v>295</v>
      </c>
      <c r="I2786">
        <v>1770.01</v>
      </c>
      <c r="J2786">
        <v>30</v>
      </c>
      <c r="K2786" t="s">
        <v>17</v>
      </c>
      <c r="L2786">
        <v>2018</v>
      </c>
      <c r="M2786">
        <v>5</v>
      </c>
    </row>
    <row r="2787" spans="1:13" x14ac:dyDescent="0.25">
      <c r="A2787">
        <v>397097</v>
      </c>
      <c r="B2787" t="s">
        <v>526</v>
      </c>
      <c r="C2787" t="s">
        <v>506</v>
      </c>
      <c r="D2787" t="s">
        <v>507</v>
      </c>
      <c r="F2787" s="1">
        <v>43224.496215277781</v>
      </c>
      <c r="G2787">
        <v>6</v>
      </c>
      <c r="H2787">
        <v>295</v>
      </c>
      <c r="I2787">
        <v>1770</v>
      </c>
      <c r="J2787">
        <v>30</v>
      </c>
      <c r="K2787" t="s">
        <v>17</v>
      </c>
      <c r="L2787">
        <v>2018</v>
      </c>
      <c r="M2787">
        <v>5</v>
      </c>
    </row>
    <row r="2788" spans="1:13" x14ac:dyDescent="0.25">
      <c r="A2788">
        <v>397097</v>
      </c>
      <c r="B2788" t="s">
        <v>526</v>
      </c>
      <c r="C2788" t="s">
        <v>506</v>
      </c>
      <c r="D2788" t="s">
        <v>507</v>
      </c>
      <c r="F2788" s="1">
        <v>43248.369571759256</v>
      </c>
      <c r="G2788">
        <v>3</v>
      </c>
      <c r="H2788">
        <v>295</v>
      </c>
      <c r="I2788">
        <v>885</v>
      </c>
      <c r="J2788">
        <v>30</v>
      </c>
      <c r="K2788" t="s">
        <v>17</v>
      </c>
      <c r="L2788">
        <v>2018</v>
      </c>
      <c r="M2788">
        <v>5</v>
      </c>
    </row>
    <row r="2789" spans="1:13" x14ac:dyDescent="0.25">
      <c r="A2789">
        <v>397097</v>
      </c>
      <c r="B2789" t="s">
        <v>526</v>
      </c>
      <c r="C2789" t="s">
        <v>506</v>
      </c>
      <c r="D2789" t="s">
        <v>507</v>
      </c>
      <c r="F2789" s="1">
        <v>43248.397094907406</v>
      </c>
      <c r="G2789">
        <v>2</v>
      </c>
      <c r="H2789">
        <v>295</v>
      </c>
      <c r="I2789">
        <v>590</v>
      </c>
      <c r="J2789">
        <v>30</v>
      </c>
      <c r="K2789" t="s">
        <v>17</v>
      </c>
      <c r="L2789">
        <v>2018</v>
      </c>
      <c r="M2789">
        <v>5</v>
      </c>
    </row>
    <row r="2790" spans="1:13" x14ac:dyDescent="0.25">
      <c r="A2790">
        <v>397097</v>
      </c>
      <c r="B2790" t="s">
        <v>526</v>
      </c>
      <c r="C2790" t="s">
        <v>506</v>
      </c>
      <c r="D2790" t="s">
        <v>507</v>
      </c>
      <c r="F2790" s="1">
        <v>43248.397094907406</v>
      </c>
      <c r="G2790">
        <v>2</v>
      </c>
      <c r="H2790">
        <v>295</v>
      </c>
      <c r="I2790">
        <v>590</v>
      </c>
      <c r="J2790">
        <v>30</v>
      </c>
      <c r="K2790" t="s">
        <v>17</v>
      </c>
      <c r="L2790">
        <v>2018</v>
      </c>
      <c r="M2790">
        <v>5</v>
      </c>
    </row>
    <row r="2791" spans="1:13" x14ac:dyDescent="0.25">
      <c r="A2791">
        <v>397097</v>
      </c>
      <c r="B2791" t="s">
        <v>526</v>
      </c>
      <c r="C2791" t="s">
        <v>506</v>
      </c>
      <c r="D2791" t="s">
        <v>507</v>
      </c>
      <c r="F2791" s="1">
        <v>43262.427800925929</v>
      </c>
      <c r="G2791">
        <v>2</v>
      </c>
      <c r="H2791">
        <v>295</v>
      </c>
      <c r="I2791">
        <v>590</v>
      </c>
      <c r="J2791">
        <v>30</v>
      </c>
      <c r="K2791" t="s">
        <v>17</v>
      </c>
      <c r="L2791">
        <v>2018</v>
      </c>
      <c r="M2791">
        <v>6</v>
      </c>
    </row>
    <row r="2792" spans="1:13" x14ac:dyDescent="0.25">
      <c r="A2792">
        <v>397097</v>
      </c>
      <c r="B2792" t="s">
        <v>526</v>
      </c>
      <c r="C2792" t="s">
        <v>506</v>
      </c>
      <c r="D2792" t="s">
        <v>507</v>
      </c>
      <c r="F2792" s="1">
        <v>43269.407083333332</v>
      </c>
      <c r="G2792">
        <v>4</v>
      </c>
      <c r="H2792">
        <v>295</v>
      </c>
      <c r="I2792">
        <v>1180</v>
      </c>
      <c r="J2792">
        <v>30</v>
      </c>
      <c r="K2792" t="s">
        <v>17</v>
      </c>
      <c r="L2792">
        <v>2018</v>
      </c>
      <c r="M2792">
        <v>6</v>
      </c>
    </row>
    <row r="2793" spans="1:13" x14ac:dyDescent="0.25">
      <c r="A2793">
        <v>397097</v>
      </c>
      <c r="B2793" t="s">
        <v>526</v>
      </c>
      <c r="C2793" t="s">
        <v>506</v>
      </c>
      <c r="D2793" t="s">
        <v>507</v>
      </c>
      <c r="F2793" s="1">
        <v>43276.504641203705</v>
      </c>
      <c r="G2793">
        <v>4</v>
      </c>
      <c r="H2793">
        <v>295</v>
      </c>
      <c r="I2793">
        <v>1180</v>
      </c>
      <c r="J2793">
        <v>30</v>
      </c>
      <c r="K2793" t="s">
        <v>17</v>
      </c>
      <c r="L2793">
        <v>2018</v>
      </c>
      <c r="M2793">
        <v>6</v>
      </c>
    </row>
    <row r="2794" spans="1:13" x14ac:dyDescent="0.25">
      <c r="A2794">
        <v>397097</v>
      </c>
      <c r="B2794" t="s">
        <v>526</v>
      </c>
      <c r="C2794" t="s">
        <v>506</v>
      </c>
      <c r="D2794" t="s">
        <v>507</v>
      </c>
      <c r="F2794" s="1">
        <v>43283.325590277775</v>
      </c>
      <c r="G2794">
        <v>2</v>
      </c>
      <c r="H2794">
        <v>295</v>
      </c>
      <c r="I2794">
        <v>590</v>
      </c>
      <c r="J2794">
        <v>30</v>
      </c>
      <c r="K2794" t="s">
        <v>17</v>
      </c>
      <c r="L2794">
        <v>2018</v>
      </c>
      <c r="M2794">
        <v>7</v>
      </c>
    </row>
    <row r="2795" spans="1:13" x14ac:dyDescent="0.25">
      <c r="A2795">
        <v>397097</v>
      </c>
      <c r="B2795" t="s">
        <v>526</v>
      </c>
      <c r="C2795" t="s">
        <v>506</v>
      </c>
      <c r="D2795" t="s">
        <v>507</v>
      </c>
      <c r="F2795" s="1">
        <v>43283.373761574076</v>
      </c>
      <c r="G2795">
        <v>6</v>
      </c>
      <c r="H2795">
        <v>295</v>
      </c>
      <c r="I2795">
        <v>1770</v>
      </c>
      <c r="J2795">
        <v>30</v>
      </c>
      <c r="K2795" t="s">
        <v>17</v>
      </c>
      <c r="L2795">
        <v>2018</v>
      </c>
      <c r="M2795">
        <v>7</v>
      </c>
    </row>
    <row r="2796" spans="1:13" x14ac:dyDescent="0.25">
      <c r="A2796">
        <v>397097</v>
      </c>
      <c r="B2796" t="s">
        <v>526</v>
      </c>
      <c r="C2796" t="s">
        <v>506</v>
      </c>
      <c r="D2796" t="s">
        <v>507</v>
      </c>
      <c r="F2796" s="1">
        <v>43297.330300925925</v>
      </c>
      <c r="G2796">
        <v>3</v>
      </c>
      <c r="H2796">
        <v>295</v>
      </c>
      <c r="I2796">
        <v>885</v>
      </c>
      <c r="J2796">
        <v>30</v>
      </c>
      <c r="K2796" t="s">
        <v>17</v>
      </c>
      <c r="L2796">
        <v>2018</v>
      </c>
      <c r="M2796">
        <v>7</v>
      </c>
    </row>
    <row r="2797" spans="1:13" x14ac:dyDescent="0.25">
      <c r="A2797">
        <v>397097</v>
      </c>
      <c r="B2797" t="s">
        <v>526</v>
      </c>
      <c r="C2797" t="s">
        <v>506</v>
      </c>
      <c r="D2797" t="s">
        <v>507</v>
      </c>
      <c r="F2797" s="1">
        <v>43304.355393518519</v>
      </c>
      <c r="G2797">
        <v>4</v>
      </c>
      <c r="H2797">
        <v>295</v>
      </c>
      <c r="I2797">
        <v>1180</v>
      </c>
      <c r="J2797">
        <v>30</v>
      </c>
      <c r="K2797" t="s">
        <v>17</v>
      </c>
      <c r="L2797">
        <v>2018</v>
      </c>
      <c r="M2797">
        <v>7</v>
      </c>
    </row>
    <row r="2798" spans="1:13" x14ac:dyDescent="0.25">
      <c r="A2798">
        <v>397097</v>
      </c>
      <c r="B2798" t="s">
        <v>526</v>
      </c>
      <c r="C2798" t="s">
        <v>506</v>
      </c>
      <c r="D2798" t="s">
        <v>507</v>
      </c>
      <c r="F2798" s="1">
        <v>43318.371770833335</v>
      </c>
      <c r="G2798">
        <v>1</v>
      </c>
      <c r="H2798">
        <v>295</v>
      </c>
      <c r="I2798">
        <v>295</v>
      </c>
      <c r="J2798">
        <v>30</v>
      </c>
      <c r="K2798" t="s">
        <v>17</v>
      </c>
      <c r="L2798">
        <v>2018</v>
      </c>
      <c r="M2798">
        <v>8</v>
      </c>
    </row>
    <row r="2799" spans="1:13" x14ac:dyDescent="0.25">
      <c r="A2799">
        <v>397097</v>
      </c>
      <c r="B2799" t="s">
        <v>526</v>
      </c>
      <c r="C2799" t="s">
        <v>506</v>
      </c>
      <c r="D2799" t="s">
        <v>507</v>
      </c>
      <c r="F2799" s="1">
        <v>43318.37295138889</v>
      </c>
      <c r="G2799">
        <v>4</v>
      </c>
      <c r="H2799">
        <v>295</v>
      </c>
      <c r="I2799">
        <v>1180</v>
      </c>
      <c r="J2799">
        <v>30</v>
      </c>
      <c r="K2799" t="s">
        <v>17</v>
      </c>
      <c r="L2799">
        <v>2018</v>
      </c>
      <c r="M2799">
        <v>8</v>
      </c>
    </row>
    <row r="2800" spans="1:13" x14ac:dyDescent="0.25">
      <c r="A2800">
        <v>397097</v>
      </c>
      <c r="B2800" t="s">
        <v>526</v>
      </c>
      <c r="C2800" t="s">
        <v>506</v>
      </c>
      <c r="D2800" t="s">
        <v>507</v>
      </c>
      <c r="F2800" s="1">
        <v>43360.344444444447</v>
      </c>
      <c r="G2800">
        <v>1</v>
      </c>
      <c r="H2800">
        <v>295</v>
      </c>
      <c r="I2800">
        <v>295</v>
      </c>
      <c r="J2800">
        <v>30</v>
      </c>
      <c r="K2800" t="s">
        <v>17</v>
      </c>
      <c r="L2800">
        <v>2018</v>
      </c>
      <c r="M2800">
        <v>9</v>
      </c>
    </row>
    <row r="2801" spans="1:13" x14ac:dyDescent="0.25">
      <c r="A2801">
        <v>397097</v>
      </c>
      <c r="B2801" t="s">
        <v>526</v>
      </c>
      <c r="C2801" t="s">
        <v>506</v>
      </c>
      <c r="D2801" t="s">
        <v>507</v>
      </c>
      <c r="F2801" s="1">
        <v>43360.344444444447</v>
      </c>
      <c r="G2801">
        <v>2</v>
      </c>
      <c r="H2801">
        <v>295</v>
      </c>
      <c r="I2801">
        <v>590</v>
      </c>
      <c r="J2801">
        <v>30</v>
      </c>
      <c r="K2801" t="s">
        <v>17</v>
      </c>
      <c r="L2801">
        <v>2018</v>
      </c>
      <c r="M2801">
        <v>9</v>
      </c>
    </row>
    <row r="2802" spans="1:13" x14ac:dyDescent="0.25">
      <c r="A2802">
        <v>397097</v>
      </c>
      <c r="B2802" t="s">
        <v>526</v>
      </c>
      <c r="C2802" t="s">
        <v>506</v>
      </c>
      <c r="D2802" t="s">
        <v>507</v>
      </c>
      <c r="F2802" s="1">
        <v>43381.444363425922</v>
      </c>
      <c r="G2802">
        <v>3</v>
      </c>
      <c r="H2802">
        <v>295</v>
      </c>
      <c r="I2802">
        <v>885</v>
      </c>
      <c r="J2802">
        <v>30</v>
      </c>
      <c r="K2802" t="s">
        <v>17</v>
      </c>
      <c r="L2802">
        <v>2018</v>
      </c>
      <c r="M2802">
        <v>10</v>
      </c>
    </row>
    <row r="2803" spans="1:13" x14ac:dyDescent="0.25">
      <c r="A2803">
        <v>397097</v>
      </c>
      <c r="B2803" t="s">
        <v>526</v>
      </c>
      <c r="C2803" t="s">
        <v>506</v>
      </c>
      <c r="D2803" t="s">
        <v>507</v>
      </c>
      <c r="F2803" s="1">
        <v>43409.405428240738</v>
      </c>
      <c r="G2803">
        <v>3</v>
      </c>
      <c r="H2803">
        <v>295</v>
      </c>
      <c r="I2803">
        <v>885</v>
      </c>
      <c r="J2803">
        <v>30</v>
      </c>
      <c r="K2803" t="s">
        <v>17</v>
      </c>
      <c r="L2803">
        <v>2018</v>
      </c>
      <c r="M2803">
        <v>11</v>
      </c>
    </row>
    <row r="2804" spans="1:13" x14ac:dyDescent="0.25">
      <c r="A2804">
        <v>397097</v>
      </c>
      <c r="B2804" t="s">
        <v>526</v>
      </c>
      <c r="C2804" t="s">
        <v>506</v>
      </c>
      <c r="D2804" t="s">
        <v>507</v>
      </c>
      <c r="F2804" s="1">
        <v>43434.423622685186</v>
      </c>
      <c r="G2804">
        <v>2</v>
      </c>
      <c r="H2804">
        <v>295</v>
      </c>
      <c r="I2804">
        <v>590</v>
      </c>
      <c r="J2804">
        <v>30</v>
      </c>
      <c r="K2804" t="s">
        <v>17</v>
      </c>
      <c r="L2804">
        <v>2018</v>
      </c>
      <c r="M2804">
        <v>11</v>
      </c>
    </row>
    <row r="2805" spans="1:13" x14ac:dyDescent="0.25">
      <c r="A2805">
        <v>397097</v>
      </c>
      <c r="B2805" t="s">
        <v>526</v>
      </c>
      <c r="C2805" t="s">
        <v>506</v>
      </c>
      <c r="D2805" t="s">
        <v>507</v>
      </c>
      <c r="F2805" s="1">
        <v>43451.372673611113</v>
      </c>
      <c r="G2805">
        <v>2</v>
      </c>
      <c r="H2805">
        <v>295</v>
      </c>
      <c r="I2805">
        <v>590</v>
      </c>
      <c r="J2805">
        <v>30</v>
      </c>
      <c r="K2805" t="s">
        <v>17</v>
      </c>
      <c r="L2805">
        <v>2018</v>
      </c>
      <c r="M2805">
        <v>12</v>
      </c>
    </row>
    <row r="2806" spans="1:13" x14ac:dyDescent="0.25">
      <c r="A2806">
        <v>397097</v>
      </c>
      <c r="B2806" t="s">
        <v>526</v>
      </c>
      <c r="C2806" t="s">
        <v>506</v>
      </c>
      <c r="D2806" t="s">
        <v>507</v>
      </c>
      <c r="F2806" s="1">
        <v>43469.53534722222</v>
      </c>
      <c r="G2806">
        <v>1</v>
      </c>
      <c r="H2806">
        <v>295</v>
      </c>
      <c r="I2806">
        <v>295</v>
      </c>
      <c r="J2806">
        <v>30</v>
      </c>
      <c r="K2806" t="s">
        <v>17</v>
      </c>
      <c r="L2806">
        <v>2019</v>
      </c>
      <c r="M2806">
        <v>1</v>
      </c>
    </row>
    <row r="2807" spans="1:13" x14ac:dyDescent="0.25">
      <c r="A2807">
        <v>397097</v>
      </c>
      <c r="B2807" t="s">
        <v>526</v>
      </c>
      <c r="C2807" t="s">
        <v>506</v>
      </c>
      <c r="D2807" t="s">
        <v>507</v>
      </c>
      <c r="F2807" s="1">
        <v>43479.355196759258</v>
      </c>
      <c r="G2807">
        <v>3</v>
      </c>
      <c r="H2807">
        <v>295</v>
      </c>
      <c r="I2807">
        <v>885</v>
      </c>
      <c r="J2807">
        <v>30</v>
      </c>
      <c r="K2807" t="s">
        <v>17</v>
      </c>
      <c r="L2807">
        <v>2019</v>
      </c>
      <c r="M2807">
        <v>1</v>
      </c>
    </row>
    <row r="2808" spans="1:13" x14ac:dyDescent="0.25">
      <c r="A2808">
        <v>397097</v>
      </c>
      <c r="B2808" t="s">
        <v>526</v>
      </c>
      <c r="C2808" t="s">
        <v>506</v>
      </c>
      <c r="D2808" t="s">
        <v>507</v>
      </c>
      <c r="F2808" s="1">
        <v>43493.417997685188</v>
      </c>
      <c r="G2808">
        <v>3</v>
      </c>
      <c r="H2808">
        <v>295</v>
      </c>
      <c r="I2808">
        <v>885</v>
      </c>
      <c r="J2808">
        <v>30</v>
      </c>
      <c r="K2808" t="s">
        <v>17</v>
      </c>
      <c r="L2808">
        <v>2019</v>
      </c>
      <c r="M2808">
        <v>1</v>
      </c>
    </row>
    <row r="2809" spans="1:13" x14ac:dyDescent="0.25">
      <c r="A2809">
        <v>397097</v>
      </c>
      <c r="B2809" t="s">
        <v>526</v>
      </c>
      <c r="C2809" t="s">
        <v>506</v>
      </c>
      <c r="D2809" t="s">
        <v>507</v>
      </c>
      <c r="F2809" s="1">
        <v>43507.378321759257</v>
      </c>
      <c r="G2809">
        <v>3</v>
      </c>
      <c r="H2809">
        <v>295</v>
      </c>
      <c r="I2809">
        <v>885</v>
      </c>
      <c r="J2809">
        <v>30</v>
      </c>
      <c r="K2809" t="s">
        <v>17</v>
      </c>
      <c r="L2809">
        <v>2019</v>
      </c>
      <c r="M2809">
        <v>2</v>
      </c>
    </row>
    <row r="2810" spans="1:13" x14ac:dyDescent="0.25">
      <c r="A2810">
        <v>397097</v>
      </c>
      <c r="B2810" t="s">
        <v>526</v>
      </c>
      <c r="C2810" t="s">
        <v>506</v>
      </c>
      <c r="D2810" t="s">
        <v>507</v>
      </c>
      <c r="F2810" s="1">
        <v>43528.378067129626</v>
      </c>
      <c r="G2810">
        <v>2</v>
      </c>
      <c r="H2810">
        <v>295</v>
      </c>
      <c r="I2810">
        <v>590</v>
      </c>
      <c r="J2810">
        <v>30</v>
      </c>
      <c r="K2810" t="s">
        <v>17</v>
      </c>
      <c r="L2810">
        <v>2019</v>
      </c>
      <c r="M2810">
        <v>3</v>
      </c>
    </row>
    <row r="2811" spans="1:13" x14ac:dyDescent="0.25">
      <c r="A2811">
        <v>397097</v>
      </c>
      <c r="B2811" t="s">
        <v>526</v>
      </c>
      <c r="C2811" t="s">
        <v>506</v>
      </c>
      <c r="D2811" t="s">
        <v>507</v>
      </c>
      <c r="F2811" s="1">
        <v>43535.364768518521</v>
      </c>
      <c r="G2811">
        <v>2</v>
      </c>
      <c r="H2811">
        <v>295</v>
      </c>
      <c r="I2811">
        <v>590</v>
      </c>
      <c r="J2811">
        <v>30</v>
      </c>
      <c r="K2811" t="s">
        <v>17</v>
      </c>
      <c r="L2811">
        <v>2019</v>
      </c>
      <c r="M2811">
        <v>3</v>
      </c>
    </row>
    <row r="2812" spans="1:13" x14ac:dyDescent="0.25">
      <c r="A2812">
        <v>397097</v>
      </c>
      <c r="B2812" t="s">
        <v>526</v>
      </c>
      <c r="C2812" t="s">
        <v>506</v>
      </c>
      <c r="D2812" t="s">
        <v>507</v>
      </c>
      <c r="F2812" s="1">
        <v>43549.386284722219</v>
      </c>
      <c r="G2812">
        <v>2</v>
      </c>
      <c r="H2812">
        <v>295</v>
      </c>
      <c r="I2812">
        <v>590</v>
      </c>
      <c r="J2812">
        <v>30</v>
      </c>
      <c r="K2812" t="s">
        <v>17</v>
      </c>
      <c r="L2812">
        <v>2019</v>
      </c>
      <c r="M2812">
        <v>3</v>
      </c>
    </row>
    <row r="2813" spans="1:13" x14ac:dyDescent="0.25">
      <c r="A2813">
        <v>397097</v>
      </c>
      <c r="B2813" t="s">
        <v>526</v>
      </c>
      <c r="C2813" t="s">
        <v>506</v>
      </c>
      <c r="D2813" t="s">
        <v>507</v>
      </c>
      <c r="F2813" s="1">
        <v>43559.416377314818</v>
      </c>
      <c r="G2813">
        <v>2</v>
      </c>
      <c r="H2813">
        <v>295</v>
      </c>
      <c r="I2813">
        <v>590</v>
      </c>
      <c r="J2813">
        <v>30</v>
      </c>
      <c r="K2813" t="s">
        <v>17</v>
      </c>
      <c r="L2813">
        <v>2019</v>
      </c>
      <c r="M2813">
        <v>4</v>
      </c>
    </row>
    <row r="2814" spans="1:13" x14ac:dyDescent="0.25">
      <c r="A2814">
        <v>397097</v>
      </c>
      <c r="B2814" t="s">
        <v>526</v>
      </c>
      <c r="C2814" t="s">
        <v>506</v>
      </c>
      <c r="D2814" t="s">
        <v>507</v>
      </c>
      <c r="F2814" s="1">
        <v>43573.456192129626</v>
      </c>
      <c r="G2814">
        <v>2</v>
      </c>
      <c r="H2814">
        <v>295</v>
      </c>
      <c r="I2814">
        <v>590</v>
      </c>
      <c r="J2814">
        <v>30</v>
      </c>
      <c r="K2814" t="s">
        <v>17</v>
      </c>
      <c r="L2814">
        <v>2019</v>
      </c>
      <c r="M2814">
        <v>4</v>
      </c>
    </row>
    <row r="2815" spans="1:13" x14ac:dyDescent="0.25">
      <c r="A2815">
        <v>397097</v>
      </c>
      <c r="B2815" t="s">
        <v>526</v>
      </c>
      <c r="C2815" t="s">
        <v>506</v>
      </c>
      <c r="D2815" t="s">
        <v>507</v>
      </c>
      <c r="F2815" s="1">
        <v>43588.578877314816</v>
      </c>
      <c r="G2815">
        <v>3</v>
      </c>
      <c r="H2815">
        <v>295</v>
      </c>
      <c r="I2815">
        <v>885</v>
      </c>
      <c r="J2815">
        <v>30</v>
      </c>
      <c r="K2815" t="s">
        <v>17</v>
      </c>
      <c r="L2815">
        <v>2019</v>
      </c>
      <c r="M2815">
        <v>5</v>
      </c>
    </row>
    <row r="2816" spans="1:13" x14ac:dyDescent="0.25">
      <c r="A2816">
        <v>397097</v>
      </c>
      <c r="B2816" t="s">
        <v>526</v>
      </c>
      <c r="C2816" t="s">
        <v>506</v>
      </c>
      <c r="D2816" t="s">
        <v>507</v>
      </c>
      <c r="F2816" s="1">
        <v>43606.356585648151</v>
      </c>
      <c r="G2816">
        <v>3</v>
      </c>
      <c r="H2816">
        <v>295</v>
      </c>
      <c r="I2816">
        <v>885</v>
      </c>
      <c r="J2816">
        <v>30</v>
      </c>
      <c r="K2816" t="s">
        <v>17</v>
      </c>
      <c r="L2816">
        <v>2019</v>
      </c>
      <c r="M2816">
        <v>5</v>
      </c>
    </row>
    <row r="2817" spans="1:13" x14ac:dyDescent="0.25">
      <c r="A2817">
        <v>397097</v>
      </c>
      <c r="B2817" t="s">
        <v>526</v>
      </c>
      <c r="C2817" t="s">
        <v>506</v>
      </c>
      <c r="D2817" t="s">
        <v>507</v>
      </c>
      <c r="F2817" s="1">
        <v>43633.397268518522</v>
      </c>
      <c r="G2817">
        <v>2</v>
      </c>
      <c r="H2817">
        <v>295</v>
      </c>
      <c r="I2817">
        <v>590</v>
      </c>
      <c r="J2817">
        <v>30</v>
      </c>
      <c r="K2817" t="s">
        <v>17</v>
      </c>
      <c r="L2817">
        <v>2019</v>
      </c>
      <c r="M2817">
        <v>6</v>
      </c>
    </row>
    <row r="2818" spans="1:13" x14ac:dyDescent="0.25">
      <c r="A2818">
        <v>397097</v>
      </c>
      <c r="B2818" t="s">
        <v>526</v>
      </c>
      <c r="C2818" t="s">
        <v>506</v>
      </c>
      <c r="D2818" t="s">
        <v>507</v>
      </c>
      <c r="F2818" s="1">
        <v>43640.464884259258</v>
      </c>
      <c r="G2818">
        <v>2</v>
      </c>
      <c r="H2818">
        <v>295</v>
      </c>
      <c r="I2818">
        <v>590</v>
      </c>
      <c r="J2818">
        <v>30</v>
      </c>
      <c r="K2818" t="s">
        <v>17</v>
      </c>
      <c r="L2818">
        <v>2019</v>
      </c>
      <c r="M2818">
        <v>6</v>
      </c>
    </row>
    <row r="2819" spans="1:13" x14ac:dyDescent="0.25">
      <c r="A2819">
        <v>397097</v>
      </c>
      <c r="B2819" t="s">
        <v>526</v>
      </c>
      <c r="C2819" t="s">
        <v>506</v>
      </c>
      <c r="D2819" t="s">
        <v>507</v>
      </c>
      <c r="F2819" s="1">
        <v>43661.399907407409</v>
      </c>
      <c r="G2819">
        <v>6</v>
      </c>
      <c r="H2819">
        <v>295</v>
      </c>
      <c r="I2819">
        <v>1770</v>
      </c>
      <c r="J2819">
        <v>30</v>
      </c>
      <c r="K2819" t="s">
        <v>17</v>
      </c>
      <c r="L2819">
        <v>2019</v>
      </c>
      <c r="M2819">
        <v>7</v>
      </c>
    </row>
    <row r="2820" spans="1:13" x14ac:dyDescent="0.25">
      <c r="A2820">
        <v>397097</v>
      </c>
      <c r="B2820" t="s">
        <v>526</v>
      </c>
      <c r="C2820" t="s">
        <v>506</v>
      </c>
      <c r="D2820" t="s">
        <v>507</v>
      </c>
      <c r="F2820" s="1">
        <v>43684.5</v>
      </c>
      <c r="G2820">
        <v>2</v>
      </c>
      <c r="H2820">
        <v>295</v>
      </c>
      <c r="I2820">
        <v>590</v>
      </c>
      <c r="J2820">
        <v>30</v>
      </c>
      <c r="K2820" t="s">
        <v>17</v>
      </c>
      <c r="L2820">
        <v>2019</v>
      </c>
      <c r="M2820">
        <v>8</v>
      </c>
    </row>
    <row r="2821" spans="1:13" x14ac:dyDescent="0.25">
      <c r="A2821">
        <v>397097</v>
      </c>
      <c r="B2821" t="s">
        <v>526</v>
      </c>
      <c r="C2821" t="s">
        <v>506</v>
      </c>
      <c r="D2821" t="s">
        <v>507</v>
      </c>
      <c r="F2821" s="1">
        <v>43686.563055555554</v>
      </c>
      <c r="G2821">
        <v>3</v>
      </c>
      <c r="H2821">
        <v>295</v>
      </c>
      <c r="I2821">
        <v>885</v>
      </c>
      <c r="J2821">
        <v>30</v>
      </c>
      <c r="K2821" t="s">
        <v>17</v>
      </c>
      <c r="L2821">
        <v>2019</v>
      </c>
      <c r="M2821">
        <v>8</v>
      </c>
    </row>
    <row r="2822" spans="1:13" x14ac:dyDescent="0.25">
      <c r="A2822">
        <v>397097</v>
      </c>
      <c r="B2822" t="s">
        <v>526</v>
      </c>
      <c r="C2822" t="s">
        <v>506</v>
      </c>
      <c r="D2822" t="s">
        <v>507</v>
      </c>
      <c r="F2822" s="1">
        <v>43724.542164351849</v>
      </c>
      <c r="G2822">
        <v>3</v>
      </c>
      <c r="H2822">
        <v>295</v>
      </c>
      <c r="I2822">
        <v>885</v>
      </c>
      <c r="J2822">
        <v>30</v>
      </c>
      <c r="K2822" t="s">
        <v>17</v>
      </c>
      <c r="L2822">
        <v>2019</v>
      </c>
      <c r="M2822">
        <v>9</v>
      </c>
    </row>
    <row r="2823" spans="1:13" x14ac:dyDescent="0.25">
      <c r="A2823">
        <v>397097</v>
      </c>
      <c r="B2823" t="s">
        <v>526</v>
      </c>
      <c r="C2823" t="s">
        <v>506</v>
      </c>
      <c r="D2823" t="s">
        <v>507</v>
      </c>
      <c r="F2823" s="1">
        <v>43746.421793981484</v>
      </c>
      <c r="G2823">
        <v>2</v>
      </c>
      <c r="H2823">
        <v>295</v>
      </c>
      <c r="I2823">
        <v>590</v>
      </c>
      <c r="J2823">
        <v>30</v>
      </c>
      <c r="K2823" t="s">
        <v>17</v>
      </c>
      <c r="L2823">
        <v>2019</v>
      </c>
      <c r="M2823">
        <v>10</v>
      </c>
    </row>
    <row r="2824" spans="1:13" x14ac:dyDescent="0.25">
      <c r="A2824">
        <v>397097</v>
      </c>
      <c r="B2824" t="s">
        <v>526</v>
      </c>
      <c r="C2824" t="s">
        <v>506</v>
      </c>
      <c r="D2824" t="s">
        <v>507</v>
      </c>
      <c r="F2824" s="1">
        <v>43763.376192129632</v>
      </c>
      <c r="G2824">
        <v>2</v>
      </c>
      <c r="H2824">
        <v>295</v>
      </c>
      <c r="I2824">
        <v>590</v>
      </c>
      <c r="J2824">
        <v>30</v>
      </c>
      <c r="K2824" t="s">
        <v>17</v>
      </c>
      <c r="L2824">
        <v>2019</v>
      </c>
      <c r="M2824">
        <v>10</v>
      </c>
    </row>
    <row r="2825" spans="1:13" x14ac:dyDescent="0.25">
      <c r="A2825">
        <v>397097</v>
      </c>
      <c r="B2825" t="s">
        <v>526</v>
      </c>
      <c r="C2825" t="s">
        <v>506</v>
      </c>
      <c r="D2825" t="s">
        <v>507</v>
      </c>
      <c r="F2825" s="1">
        <v>43773.427349537036</v>
      </c>
      <c r="G2825">
        <v>3</v>
      </c>
      <c r="H2825">
        <v>295</v>
      </c>
      <c r="I2825">
        <v>885</v>
      </c>
      <c r="J2825">
        <v>30</v>
      </c>
      <c r="K2825" t="s">
        <v>17</v>
      </c>
      <c r="L2825">
        <v>2019</v>
      </c>
      <c r="M2825">
        <v>11</v>
      </c>
    </row>
    <row r="2826" spans="1:13" x14ac:dyDescent="0.25">
      <c r="A2826">
        <v>397097</v>
      </c>
      <c r="B2826" t="s">
        <v>526</v>
      </c>
      <c r="C2826" t="s">
        <v>506</v>
      </c>
      <c r="D2826" t="s">
        <v>507</v>
      </c>
      <c r="F2826" s="1">
        <v>43794.380787037036</v>
      </c>
      <c r="G2826">
        <v>1</v>
      </c>
      <c r="H2826">
        <v>295</v>
      </c>
      <c r="I2826">
        <v>295</v>
      </c>
      <c r="J2826">
        <v>30</v>
      </c>
      <c r="K2826" t="s">
        <v>17</v>
      </c>
      <c r="L2826">
        <v>2019</v>
      </c>
      <c r="M2826">
        <v>11</v>
      </c>
    </row>
    <row r="2827" spans="1:13" x14ac:dyDescent="0.25">
      <c r="A2827">
        <v>397097</v>
      </c>
      <c r="B2827" t="s">
        <v>526</v>
      </c>
      <c r="C2827" t="s">
        <v>506</v>
      </c>
      <c r="D2827" t="s">
        <v>507</v>
      </c>
      <c r="F2827" s="1">
        <v>43794.380787037036</v>
      </c>
      <c r="G2827">
        <v>2</v>
      </c>
      <c r="H2827">
        <v>295</v>
      </c>
      <c r="I2827">
        <v>590</v>
      </c>
      <c r="J2827">
        <v>30</v>
      </c>
      <c r="K2827" t="s">
        <v>17</v>
      </c>
      <c r="L2827">
        <v>2019</v>
      </c>
      <c r="M2827">
        <v>11</v>
      </c>
    </row>
    <row r="2828" spans="1:13" x14ac:dyDescent="0.25">
      <c r="A2828">
        <v>397097</v>
      </c>
      <c r="B2828" t="s">
        <v>526</v>
      </c>
      <c r="C2828" t="s">
        <v>506</v>
      </c>
      <c r="D2828" t="s">
        <v>507</v>
      </c>
      <c r="F2828" s="1">
        <v>43808.429594907408</v>
      </c>
      <c r="G2828">
        <v>2</v>
      </c>
      <c r="H2828">
        <v>295</v>
      </c>
      <c r="I2828">
        <v>590</v>
      </c>
      <c r="J2828">
        <v>30</v>
      </c>
      <c r="K2828" t="s">
        <v>17</v>
      </c>
      <c r="L2828">
        <v>2019</v>
      </c>
      <c r="M2828">
        <v>12</v>
      </c>
    </row>
    <row r="2829" spans="1:13" x14ac:dyDescent="0.25">
      <c r="A2829">
        <v>900199</v>
      </c>
      <c r="B2829" t="s">
        <v>527</v>
      </c>
      <c r="C2829" t="s">
        <v>506</v>
      </c>
      <c r="D2829" t="s">
        <v>510</v>
      </c>
      <c r="F2829" s="1">
        <v>43335.543333333335</v>
      </c>
      <c r="G2829">
        <v>3</v>
      </c>
      <c r="H2829">
        <v>98.13</v>
      </c>
      <c r="I2829">
        <v>294.39</v>
      </c>
      <c r="J2829">
        <v>30</v>
      </c>
      <c r="K2829" t="s">
        <v>17</v>
      </c>
      <c r="L2829">
        <v>2018</v>
      </c>
      <c r="M2829">
        <v>8</v>
      </c>
    </row>
    <row r="2830" spans="1:13" x14ac:dyDescent="0.25">
      <c r="A2830">
        <v>900199</v>
      </c>
      <c r="B2830" t="s">
        <v>527</v>
      </c>
      <c r="C2830" t="s">
        <v>506</v>
      </c>
      <c r="D2830" t="s">
        <v>510</v>
      </c>
      <c r="F2830" s="1">
        <v>43339.406597222223</v>
      </c>
      <c r="G2830">
        <v>4</v>
      </c>
      <c r="H2830">
        <v>98.13</v>
      </c>
      <c r="I2830">
        <v>392.52</v>
      </c>
      <c r="J2830">
        <v>30</v>
      </c>
      <c r="K2830" t="s">
        <v>17</v>
      </c>
      <c r="L2830">
        <v>2018</v>
      </c>
      <c r="M2830">
        <v>8</v>
      </c>
    </row>
    <row r="2831" spans="1:13" x14ac:dyDescent="0.25">
      <c r="A2831">
        <v>900199</v>
      </c>
      <c r="B2831" t="s">
        <v>527</v>
      </c>
      <c r="C2831" t="s">
        <v>506</v>
      </c>
      <c r="D2831" t="s">
        <v>510</v>
      </c>
      <c r="F2831" s="1">
        <v>43339.439988425926</v>
      </c>
      <c r="G2831">
        <v>4</v>
      </c>
      <c r="H2831">
        <v>98.13</v>
      </c>
      <c r="I2831">
        <v>392.52</v>
      </c>
      <c r="J2831">
        <v>30</v>
      </c>
      <c r="K2831" t="s">
        <v>17</v>
      </c>
      <c r="L2831">
        <v>2018</v>
      </c>
      <c r="M2831">
        <v>8</v>
      </c>
    </row>
    <row r="2832" spans="1:13" x14ac:dyDescent="0.25">
      <c r="A2832">
        <v>900199</v>
      </c>
      <c r="B2832" t="s">
        <v>527</v>
      </c>
      <c r="C2832" t="s">
        <v>506</v>
      </c>
      <c r="D2832" t="s">
        <v>510</v>
      </c>
      <c r="F2832" s="1">
        <v>43340.583726851852</v>
      </c>
      <c r="G2832">
        <v>10</v>
      </c>
      <c r="H2832">
        <v>98.13</v>
      </c>
      <c r="I2832">
        <v>981.31</v>
      </c>
      <c r="J2832">
        <v>30</v>
      </c>
      <c r="K2832" t="s">
        <v>17</v>
      </c>
      <c r="L2832">
        <v>2018</v>
      </c>
      <c r="M2832">
        <v>8</v>
      </c>
    </row>
    <row r="2833" spans="1:13" x14ac:dyDescent="0.25">
      <c r="A2833">
        <v>900199</v>
      </c>
      <c r="B2833" t="s">
        <v>527</v>
      </c>
      <c r="C2833" t="s">
        <v>506</v>
      </c>
      <c r="D2833" t="s">
        <v>510</v>
      </c>
      <c r="F2833" s="1">
        <v>43454.408206018517</v>
      </c>
      <c r="G2833">
        <v>6</v>
      </c>
      <c r="H2833">
        <v>98.13</v>
      </c>
      <c r="I2833">
        <v>588.79</v>
      </c>
      <c r="J2833">
        <v>30</v>
      </c>
      <c r="K2833" t="s">
        <v>17</v>
      </c>
      <c r="L2833">
        <v>2018</v>
      </c>
      <c r="M2833">
        <v>12</v>
      </c>
    </row>
    <row r="2834" spans="1:13" x14ac:dyDescent="0.25">
      <c r="A2834">
        <v>900199</v>
      </c>
      <c r="B2834" t="s">
        <v>527</v>
      </c>
      <c r="C2834" t="s">
        <v>506</v>
      </c>
      <c r="D2834" t="s">
        <v>510</v>
      </c>
      <c r="F2834" s="1">
        <v>43472.429456018515</v>
      </c>
      <c r="G2834">
        <v>6</v>
      </c>
      <c r="H2834">
        <v>98.13</v>
      </c>
      <c r="I2834">
        <v>588.79</v>
      </c>
      <c r="J2834">
        <v>30</v>
      </c>
      <c r="K2834" t="s">
        <v>17</v>
      </c>
      <c r="L2834">
        <v>2019</v>
      </c>
      <c r="M2834">
        <v>1</v>
      </c>
    </row>
    <row r="2835" spans="1:13" x14ac:dyDescent="0.25">
      <c r="A2835">
        <v>900199</v>
      </c>
      <c r="B2835" t="s">
        <v>527</v>
      </c>
      <c r="C2835" t="s">
        <v>506</v>
      </c>
      <c r="D2835" t="s">
        <v>510</v>
      </c>
      <c r="F2835" s="1">
        <v>43588.578877314816</v>
      </c>
      <c r="G2835">
        <v>10</v>
      </c>
      <c r="H2835">
        <v>98.13</v>
      </c>
      <c r="I2835">
        <v>981.31</v>
      </c>
      <c r="J2835">
        <v>30</v>
      </c>
      <c r="K2835" t="s">
        <v>17</v>
      </c>
      <c r="L2835">
        <v>2019</v>
      </c>
      <c r="M2835">
        <v>5</v>
      </c>
    </row>
    <row r="2836" spans="1:13" x14ac:dyDescent="0.25">
      <c r="A2836">
        <v>900199</v>
      </c>
      <c r="B2836" t="s">
        <v>527</v>
      </c>
      <c r="C2836" t="s">
        <v>506</v>
      </c>
      <c r="D2836" t="s">
        <v>510</v>
      </c>
      <c r="F2836" s="1">
        <v>43682.38853009259</v>
      </c>
      <c r="G2836">
        <v>6</v>
      </c>
      <c r="H2836">
        <v>98.13</v>
      </c>
      <c r="I2836">
        <v>588.79</v>
      </c>
      <c r="J2836">
        <v>30</v>
      </c>
      <c r="K2836" t="s">
        <v>17</v>
      </c>
      <c r="L2836">
        <v>2019</v>
      </c>
      <c r="M2836">
        <v>8</v>
      </c>
    </row>
    <row r="2837" spans="1:13" x14ac:dyDescent="0.25">
      <c r="A2837">
        <v>900199</v>
      </c>
      <c r="B2837" t="s">
        <v>527</v>
      </c>
      <c r="C2837" t="s">
        <v>506</v>
      </c>
      <c r="D2837" t="s">
        <v>510</v>
      </c>
      <c r="F2837" s="1">
        <v>43726.437476851854</v>
      </c>
      <c r="G2837">
        <v>1</v>
      </c>
      <c r="H2837">
        <v>98.13</v>
      </c>
      <c r="I2837">
        <v>98.13</v>
      </c>
      <c r="J2837">
        <v>30</v>
      </c>
      <c r="K2837" t="s">
        <v>17</v>
      </c>
      <c r="L2837">
        <v>2019</v>
      </c>
      <c r="M2837">
        <v>9</v>
      </c>
    </row>
    <row r="2838" spans="1:13" x14ac:dyDescent="0.25">
      <c r="A2838">
        <v>900199</v>
      </c>
      <c r="B2838" t="s">
        <v>527</v>
      </c>
      <c r="C2838" t="s">
        <v>506</v>
      </c>
      <c r="D2838" t="s">
        <v>510</v>
      </c>
      <c r="F2838" s="1">
        <v>43738.39912037037</v>
      </c>
      <c r="G2838">
        <v>1</v>
      </c>
      <c r="H2838">
        <v>98.13</v>
      </c>
      <c r="I2838">
        <v>98.13</v>
      </c>
      <c r="J2838">
        <v>30</v>
      </c>
      <c r="K2838" t="s">
        <v>17</v>
      </c>
      <c r="L2838">
        <v>2019</v>
      </c>
      <c r="M2838">
        <v>9</v>
      </c>
    </row>
    <row r="2839" spans="1:13" x14ac:dyDescent="0.25">
      <c r="A2839">
        <v>900199</v>
      </c>
      <c r="B2839" t="s">
        <v>527</v>
      </c>
      <c r="C2839" t="s">
        <v>506</v>
      </c>
      <c r="D2839" t="s">
        <v>510</v>
      </c>
      <c r="F2839" s="1">
        <v>43738.399837962963</v>
      </c>
      <c r="G2839">
        <v>1</v>
      </c>
      <c r="H2839">
        <v>98.13</v>
      </c>
      <c r="I2839">
        <v>98.13</v>
      </c>
      <c r="J2839">
        <v>30</v>
      </c>
      <c r="K2839" t="s">
        <v>17</v>
      </c>
      <c r="L2839">
        <v>2019</v>
      </c>
      <c r="M2839">
        <v>9</v>
      </c>
    </row>
    <row r="2840" spans="1:13" x14ac:dyDescent="0.25">
      <c r="A2840">
        <v>900199</v>
      </c>
      <c r="B2840" t="s">
        <v>527</v>
      </c>
      <c r="C2840" t="s">
        <v>506</v>
      </c>
      <c r="D2840" t="s">
        <v>510</v>
      </c>
      <c r="F2840" s="1">
        <v>43746.421793981484</v>
      </c>
      <c r="G2840">
        <v>6</v>
      </c>
      <c r="H2840">
        <v>98.13</v>
      </c>
      <c r="I2840">
        <v>588.79</v>
      </c>
      <c r="J2840">
        <v>30</v>
      </c>
      <c r="K2840" t="s">
        <v>17</v>
      </c>
      <c r="L2840">
        <v>2019</v>
      </c>
      <c r="M2840">
        <v>10</v>
      </c>
    </row>
    <row r="2841" spans="1:13" x14ac:dyDescent="0.25">
      <c r="A2841">
        <v>900199</v>
      </c>
      <c r="B2841" t="s">
        <v>527</v>
      </c>
      <c r="C2841" t="s">
        <v>506</v>
      </c>
      <c r="D2841" t="s">
        <v>510</v>
      </c>
      <c r="F2841" s="1">
        <v>43773.427349537036</v>
      </c>
      <c r="G2841">
        <v>6</v>
      </c>
      <c r="H2841">
        <v>98.13</v>
      </c>
      <c r="I2841">
        <v>588.79</v>
      </c>
      <c r="J2841">
        <v>30</v>
      </c>
      <c r="K2841" t="s">
        <v>17</v>
      </c>
      <c r="L2841">
        <v>2019</v>
      </c>
      <c r="M2841">
        <v>11</v>
      </c>
    </row>
    <row r="2842" spans="1:13" x14ac:dyDescent="0.25">
      <c r="A2842">
        <v>900199</v>
      </c>
      <c r="B2842" t="s">
        <v>527</v>
      </c>
      <c r="C2842" t="s">
        <v>506</v>
      </c>
      <c r="D2842" t="s">
        <v>510</v>
      </c>
      <c r="F2842" s="1">
        <v>43780.415451388886</v>
      </c>
      <c r="G2842">
        <v>7</v>
      </c>
      <c r="H2842">
        <v>98.13</v>
      </c>
      <c r="I2842">
        <v>686.92</v>
      </c>
      <c r="J2842">
        <v>30</v>
      </c>
      <c r="K2842" t="s">
        <v>17</v>
      </c>
      <c r="L2842">
        <v>2019</v>
      </c>
      <c r="M2842">
        <v>11</v>
      </c>
    </row>
    <row r="2843" spans="1:13" x14ac:dyDescent="0.25">
      <c r="A2843">
        <v>900199</v>
      </c>
      <c r="B2843" t="s">
        <v>527</v>
      </c>
      <c r="C2843" t="s">
        <v>506</v>
      </c>
      <c r="D2843" t="s">
        <v>510</v>
      </c>
      <c r="F2843" s="1">
        <v>43780.415451388886</v>
      </c>
      <c r="G2843">
        <v>3</v>
      </c>
      <c r="H2843">
        <v>98.13</v>
      </c>
      <c r="I2843">
        <v>294.39</v>
      </c>
      <c r="J2843">
        <v>30</v>
      </c>
      <c r="K2843" t="s">
        <v>17</v>
      </c>
      <c r="L2843">
        <v>2019</v>
      </c>
      <c r="M2843">
        <v>11</v>
      </c>
    </row>
    <row r="2844" spans="1:13" x14ac:dyDescent="0.25">
      <c r="A2844">
        <v>900199</v>
      </c>
      <c r="B2844" t="s">
        <v>527</v>
      </c>
      <c r="C2844" t="s">
        <v>506</v>
      </c>
      <c r="D2844" t="s">
        <v>510</v>
      </c>
      <c r="F2844" s="1">
        <v>43808.429594907408</v>
      </c>
      <c r="G2844">
        <v>5</v>
      </c>
      <c r="H2844">
        <v>98.13</v>
      </c>
      <c r="I2844">
        <v>490.65</v>
      </c>
      <c r="J2844">
        <v>30</v>
      </c>
      <c r="K2844" t="s">
        <v>17</v>
      </c>
      <c r="L2844">
        <v>2019</v>
      </c>
      <c r="M2844">
        <v>12</v>
      </c>
    </row>
    <row r="2845" spans="1:13" x14ac:dyDescent="0.25">
      <c r="A2845">
        <v>930159</v>
      </c>
      <c r="B2845" t="s">
        <v>528</v>
      </c>
      <c r="C2845" t="s">
        <v>506</v>
      </c>
      <c r="D2845" t="s">
        <v>510</v>
      </c>
      <c r="F2845" s="1">
        <v>43311.343865740739</v>
      </c>
      <c r="G2845">
        <v>10</v>
      </c>
      <c r="H2845">
        <v>58.32</v>
      </c>
      <c r="I2845">
        <v>583.22</v>
      </c>
      <c r="J2845">
        <v>30</v>
      </c>
      <c r="K2845" t="s">
        <v>17</v>
      </c>
      <c r="L2845">
        <v>2018</v>
      </c>
      <c r="M2845">
        <v>7</v>
      </c>
    </row>
    <row r="2846" spans="1:13" x14ac:dyDescent="0.25">
      <c r="A2846">
        <v>930159</v>
      </c>
      <c r="B2846" t="s">
        <v>528</v>
      </c>
      <c r="C2846" t="s">
        <v>506</v>
      </c>
      <c r="D2846" t="s">
        <v>510</v>
      </c>
      <c r="F2846" s="1">
        <v>43335.543333333335</v>
      </c>
      <c r="G2846">
        <v>10</v>
      </c>
      <c r="H2846">
        <v>58.32</v>
      </c>
      <c r="I2846">
        <v>583.22</v>
      </c>
      <c r="J2846">
        <v>30</v>
      </c>
      <c r="K2846" t="s">
        <v>17</v>
      </c>
      <c r="L2846">
        <v>2018</v>
      </c>
      <c r="M2846">
        <v>8</v>
      </c>
    </row>
    <row r="2847" spans="1:13" x14ac:dyDescent="0.25">
      <c r="A2847">
        <v>930159</v>
      </c>
      <c r="B2847" t="s">
        <v>528</v>
      </c>
      <c r="C2847" t="s">
        <v>506</v>
      </c>
      <c r="D2847" t="s">
        <v>510</v>
      </c>
      <c r="F2847" s="1">
        <v>43339.406597222223</v>
      </c>
      <c r="G2847">
        <v>10</v>
      </c>
      <c r="H2847">
        <v>58.32</v>
      </c>
      <c r="I2847">
        <v>583.22</v>
      </c>
      <c r="J2847">
        <v>30</v>
      </c>
      <c r="K2847" t="s">
        <v>17</v>
      </c>
      <c r="L2847">
        <v>2018</v>
      </c>
      <c r="M2847">
        <v>8</v>
      </c>
    </row>
    <row r="2848" spans="1:13" x14ac:dyDescent="0.25">
      <c r="A2848">
        <v>930159</v>
      </c>
      <c r="B2848" t="s">
        <v>528</v>
      </c>
      <c r="C2848" t="s">
        <v>506</v>
      </c>
      <c r="D2848" t="s">
        <v>510</v>
      </c>
      <c r="F2848" s="1">
        <v>43339.439988425926</v>
      </c>
      <c r="G2848">
        <v>10</v>
      </c>
      <c r="H2848">
        <v>58.32</v>
      </c>
      <c r="I2848">
        <v>583.22</v>
      </c>
      <c r="J2848">
        <v>30</v>
      </c>
      <c r="K2848" t="s">
        <v>17</v>
      </c>
      <c r="L2848">
        <v>2018</v>
      </c>
      <c r="M2848">
        <v>8</v>
      </c>
    </row>
    <row r="2849" spans="1:13" x14ac:dyDescent="0.25">
      <c r="A2849">
        <v>930159</v>
      </c>
      <c r="B2849" t="s">
        <v>528</v>
      </c>
      <c r="C2849" t="s">
        <v>506</v>
      </c>
      <c r="D2849" t="s">
        <v>510</v>
      </c>
      <c r="F2849" s="1">
        <v>43340.583726851852</v>
      </c>
      <c r="G2849">
        <v>30</v>
      </c>
      <c r="H2849">
        <v>58.32</v>
      </c>
      <c r="I2849">
        <v>1749.65</v>
      </c>
      <c r="J2849">
        <v>30</v>
      </c>
      <c r="K2849" t="s">
        <v>17</v>
      </c>
      <c r="L2849">
        <v>2018</v>
      </c>
      <c r="M2849">
        <v>8</v>
      </c>
    </row>
    <row r="2850" spans="1:13" x14ac:dyDescent="0.25">
      <c r="A2850">
        <v>930159</v>
      </c>
      <c r="B2850" t="s">
        <v>528</v>
      </c>
      <c r="C2850" t="s">
        <v>506</v>
      </c>
      <c r="D2850" t="s">
        <v>510</v>
      </c>
      <c r="F2850" s="1">
        <v>43472.429456018515</v>
      </c>
      <c r="G2850">
        <v>10</v>
      </c>
      <c r="H2850">
        <v>58.32</v>
      </c>
      <c r="I2850">
        <v>583.22</v>
      </c>
      <c r="J2850">
        <v>30</v>
      </c>
      <c r="K2850" t="s">
        <v>17</v>
      </c>
      <c r="L2850">
        <v>2019</v>
      </c>
      <c r="M2850">
        <v>1</v>
      </c>
    </row>
    <row r="2851" spans="1:13" x14ac:dyDescent="0.25">
      <c r="A2851">
        <v>930159</v>
      </c>
      <c r="B2851" t="s">
        <v>528</v>
      </c>
      <c r="C2851" t="s">
        <v>506</v>
      </c>
      <c r="D2851" t="s">
        <v>510</v>
      </c>
      <c r="F2851" s="1">
        <v>43479.355196759258</v>
      </c>
      <c r="G2851">
        <v>6</v>
      </c>
      <c r="H2851">
        <v>58.32</v>
      </c>
      <c r="I2851">
        <v>349.93</v>
      </c>
      <c r="J2851">
        <v>30</v>
      </c>
      <c r="K2851" t="s">
        <v>17</v>
      </c>
      <c r="L2851">
        <v>2019</v>
      </c>
      <c r="M2851">
        <v>1</v>
      </c>
    </row>
    <row r="2852" spans="1:13" x14ac:dyDescent="0.25">
      <c r="A2852">
        <v>930159</v>
      </c>
      <c r="B2852" t="s">
        <v>528</v>
      </c>
      <c r="C2852" t="s">
        <v>506</v>
      </c>
      <c r="D2852" t="s">
        <v>510</v>
      </c>
      <c r="F2852" s="1">
        <v>43514.354791666665</v>
      </c>
      <c r="G2852">
        <v>10</v>
      </c>
      <c r="H2852">
        <v>58.32</v>
      </c>
      <c r="I2852">
        <v>583.22</v>
      </c>
      <c r="J2852">
        <v>30</v>
      </c>
      <c r="K2852" t="s">
        <v>17</v>
      </c>
      <c r="L2852">
        <v>2019</v>
      </c>
      <c r="M2852">
        <v>2</v>
      </c>
    </row>
    <row r="2853" spans="1:13" x14ac:dyDescent="0.25">
      <c r="A2853">
        <v>930159</v>
      </c>
      <c r="B2853" t="s">
        <v>528</v>
      </c>
      <c r="C2853" t="s">
        <v>506</v>
      </c>
      <c r="D2853" t="s">
        <v>510</v>
      </c>
      <c r="F2853" s="1">
        <v>43549.386284722219</v>
      </c>
      <c r="G2853">
        <v>1</v>
      </c>
      <c r="H2853">
        <v>58.32</v>
      </c>
      <c r="I2853">
        <v>58.32</v>
      </c>
      <c r="J2853">
        <v>30</v>
      </c>
      <c r="K2853" t="s">
        <v>17</v>
      </c>
      <c r="L2853">
        <v>2019</v>
      </c>
      <c r="M2853">
        <v>3</v>
      </c>
    </row>
    <row r="2854" spans="1:13" x14ac:dyDescent="0.25">
      <c r="A2854">
        <v>930159</v>
      </c>
      <c r="B2854" t="s">
        <v>528</v>
      </c>
      <c r="C2854" t="s">
        <v>506</v>
      </c>
      <c r="D2854" t="s">
        <v>510</v>
      </c>
      <c r="F2854" s="1">
        <v>43559.416377314818</v>
      </c>
      <c r="G2854">
        <v>6</v>
      </c>
      <c r="H2854">
        <v>58.32</v>
      </c>
      <c r="I2854">
        <v>349.93</v>
      </c>
      <c r="J2854">
        <v>30</v>
      </c>
      <c r="K2854" t="s">
        <v>17</v>
      </c>
      <c r="L2854">
        <v>2019</v>
      </c>
      <c r="M2854">
        <v>4</v>
      </c>
    </row>
    <row r="2855" spans="1:13" x14ac:dyDescent="0.25">
      <c r="A2855">
        <v>930159</v>
      </c>
      <c r="B2855" t="s">
        <v>528</v>
      </c>
      <c r="C2855" t="s">
        <v>506</v>
      </c>
      <c r="D2855" t="s">
        <v>510</v>
      </c>
      <c r="F2855" s="1">
        <v>43572.447511574072</v>
      </c>
      <c r="G2855">
        <v>6</v>
      </c>
      <c r="H2855">
        <v>58.32</v>
      </c>
      <c r="I2855">
        <v>349.93</v>
      </c>
      <c r="J2855">
        <v>30</v>
      </c>
      <c r="K2855" t="s">
        <v>17</v>
      </c>
      <c r="L2855">
        <v>2019</v>
      </c>
      <c r="M2855">
        <v>4</v>
      </c>
    </row>
    <row r="2856" spans="1:13" x14ac:dyDescent="0.25">
      <c r="A2856">
        <v>930159</v>
      </c>
      <c r="B2856" t="s">
        <v>528</v>
      </c>
      <c r="C2856" t="s">
        <v>506</v>
      </c>
      <c r="D2856" t="s">
        <v>510</v>
      </c>
      <c r="F2856" s="1">
        <v>43573.413715277777</v>
      </c>
      <c r="G2856">
        <v>1</v>
      </c>
      <c r="H2856">
        <v>58.32</v>
      </c>
      <c r="I2856">
        <v>58.32</v>
      </c>
      <c r="J2856">
        <v>30</v>
      </c>
      <c r="K2856" t="s">
        <v>17</v>
      </c>
      <c r="L2856">
        <v>2019</v>
      </c>
      <c r="M2856">
        <v>4</v>
      </c>
    </row>
    <row r="2857" spans="1:13" x14ac:dyDescent="0.25">
      <c r="A2857">
        <v>930159</v>
      </c>
      <c r="B2857" t="s">
        <v>528</v>
      </c>
      <c r="C2857" t="s">
        <v>506</v>
      </c>
      <c r="D2857" t="s">
        <v>510</v>
      </c>
      <c r="F2857" s="1">
        <v>43588.578877314816</v>
      </c>
      <c r="G2857">
        <v>10</v>
      </c>
      <c r="H2857">
        <v>58.32</v>
      </c>
      <c r="I2857">
        <v>583.22</v>
      </c>
      <c r="J2857">
        <v>30</v>
      </c>
      <c r="K2857" t="s">
        <v>17</v>
      </c>
      <c r="L2857">
        <v>2019</v>
      </c>
      <c r="M2857">
        <v>5</v>
      </c>
    </row>
    <row r="2858" spans="1:13" x14ac:dyDescent="0.25">
      <c r="A2858">
        <v>930159</v>
      </c>
      <c r="B2858" t="s">
        <v>528</v>
      </c>
      <c r="C2858" t="s">
        <v>506</v>
      </c>
      <c r="D2858" t="s">
        <v>510</v>
      </c>
      <c r="F2858" s="1">
        <v>43626.415706018517</v>
      </c>
      <c r="G2858">
        <v>10</v>
      </c>
      <c r="H2858">
        <v>58.32</v>
      </c>
      <c r="I2858">
        <v>583.22</v>
      </c>
      <c r="J2858">
        <v>30</v>
      </c>
      <c r="K2858" t="s">
        <v>17</v>
      </c>
      <c r="L2858">
        <v>2019</v>
      </c>
      <c r="M2858">
        <v>6</v>
      </c>
    </row>
    <row r="2859" spans="1:13" x14ac:dyDescent="0.25">
      <c r="A2859">
        <v>930159</v>
      </c>
      <c r="B2859" t="s">
        <v>528</v>
      </c>
      <c r="C2859" t="s">
        <v>506</v>
      </c>
      <c r="D2859" t="s">
        <v>510</v>
      </c>
      <c r="F2859" s="1">
        <v>43661.399907407409</v>
      </c>
      <c r="G2859">
        <v>6</v>
      </c>
      <c r="H2859">
        <v>58.32</v>
      </c>
      <c r="I2859">
        <v>349.93</v>
      </c>
      <c r="J2859">
        <v>30</v>
      </c>
      <c r="K2859" t="s">
        <v>17</v>
      </c>
      <c r="L2859">
        <v>2019</v>
      </c>
      <c r="M2859">
        <v>7</v>
      </c>
    </row>
    <row r="2860" spans="1:13" x14ac:dyDescent="0.25">
      <c r="A2860">
        <v>930159</v>
      </c>
      <c r="B2860" t="s">
        <v>528</v>
      </c>
      <c r="C2860" t="s">
        <v>506</v>
      </c>
      <c r="D2860" t="s">
        <v>510</v>
      </c>
      <c r="F2860" s="1">
        <v>43682.38853009259</v>
      </c>
      <c r="G2860">
        <v>6</v>
      </c>
      <c r="H2860">
        <v>58.32</v>
      </c>
      <c r="I2860">
        <v>349.93</v>
      </c>
      <c r="J2860">
        <v>30</v>
      </c>
      <c r="K2860" t="s">
        <v>17</v>
      </c>
      <c r="L2860">
        <v>2019</v>
      </c>
      <c r="M2860">
        <v>8</v>
      </c>
    </row>
    <row r="2861" spans="1:13" x14ac:dyDescent="0.25">
      <c r="A2861">
        <v>930159</v>
      </c>
      <c r="B2861" t="s">
        <v>528</v>
      </c>
      <c r="C2861" t="s">
        <v>506</v>
      </c>
      <c r="D2861" t="s">
        <v>510</v>
      </c>
      <c r="F2861" s="1">
        <v>43724.542164351849</v>
      </c>
      <c r="G2861">
        <v>1</v>
      </c>
      <c r="H2861">
        <v>58.32</v>
      </c>
      <c r="I2861">
        <v>58.32</v>
      </c>
      <c r="J2861">
        <v>30</v>
      </c>
      <c r="K2861" t="s">
        <v>17</v>
      </c>
      <c r="L2861">
        <v>2019</v>
      </c>
      <c r="M2861">
        <v>9</v>
      </c>
    </row>
    <row r="2862" spans="1:13" x14ac:dyDescent="0.25">
      <c r="A2862">
        <v>930159</v>
      </c>
      <c r="B2862" t="s">
        <v>528</v>
      </c>
      <c r="C2862" t="s">
        <v>506</v>
      </c>
      <c r="D2862" t="s">
        <v>510</v>
      </c>
      <c r="F2862" s="1">
        <v>43731.38140046296</v>
      </c>
      <c r="G2862">
        <v>6</v>
      </c>
      <c r="H2862">
        <v>58.32</v>
      </c>
      <c r="I2862">
        <v>349.93</v>
      </c>
      <c r="J2862">
        <v>30</v>
      </c>
      <c r="K2862" t="s">
        <v>17</v>
      </c>
      <c r="L2862">
        <v>2019</v>
      </c>
      <c r="M2862">
        <v>9</v>
      </c>
    </row>
    <row r="2863" spans="1:13" x14ac:dyDescent="0.25">
      <c r="A2863">
        <v>930159</v>
      </c>
      <c r="B2863" t="s">
        <v>528</v>
      </c>
      <c r="C2863" t="s">
        <v>506</v>
      </c>
      <c r="D2863" t="s">
        <v>510</v>
      </c>
      <c r="F2863" s="1">
        <v>43752.554826388892</v>
      </c>
      <c r="G2863">
        <v>5</v>
      </c>
      <c r="H2863">
        <v>58.32</v>
      </c>
      <c r="I2863">
        <v>291.61</v>
      </c>
      <c r="J2863">
        <v>30</v>
      </c>
      <c r="K2863" t="s">
        <v>17</v>
      </c>
      <c r="L2863">
        <v>2019</v>
      </c>
      <c r="M2863">
        <v>10</v>
      </c>
    </row>
    <row r="2864" spans="1:13" x14ac:dyDescent="0.25">
      <c r="A2864">
        <v>930159</v>
      </c>
      <c r="B2864" t="s">
        <v>528</v>
      </c>
      <c r="C2864" t="s">
        <v>506</v>
      </c>
      <c r="D2864" t="s">
        <v>510</v>
      </c>
      <c r="F2864" s="1">
        <v>43773.427349537036</v>
      </c>
      <c r="G2864">
        <v>6</v>
      </c>
      <c r="H2864">
        <v>58.32</v>
      </c>
      <c r="I2864">
        <v>349.93</v>
      </c>
      <c r="J2864">
        <v>30</v>
      </c>
      <c r="K2864" t="s">
        <v>17</v>
      </c>
      <c r="L2864">
        <v>2019</v>
      </c>
      <c r="M2864">
        <v>11</v>
      </c>
    </row>
    <row r="2865" spans="1:13" x14ac:dyDescent="0.25">
      <c r="A2865">
        <v>930159</v>
      </c>
      <c r="B2865" t="s">
        <v>528</v>
      </c>
      <c r="C2865" t="s">
        <v>506</v>
      </c>
      <c r="D2865" t="s">
        <v>510</v>
      </c>
      <c r="F2865" s="1">
        <v>43780.415451388886</v>
      </c>
      <c r="G2865">
        <v>10</v>
      </c>
      <c r="H2865">
        <v>58.32</v>
      </c>
      <c r="I2865">
        <v>583.22</v>
      </c>
      <c r="J2865">
        <v>30</v>
      </c>
      <c r="K2865" t="s">
        <v>17</v>
      </c>
      <c r="L2865">
        <v>2019</v>
      </c>
      <c r="M2865">
        <v>11</v>
      </c>
    </row>
    <row r="2866" spans="1:13" x14ac:dyDescent="0.25">
      <c r="A2866">
        <v>930159</v>
      </c>
      <c r="B2866" t="s">
        <v>528</v>
      </c>
      <c r="C2866" t="s">
        <v>506</v>
      </c>
      <c r="D2866" t="s">
        <v>510</v>
      </c>
      <c r="F2866" s="1">
        <v>43808.429594907408</v>
      </c>
      <c r="G2866">
        <v>5</v>
      </c>
      <c r="H2866">
        <v>58.32</v>
      </c>
      <c r="I2866">
        <v>291.61</v>
      </c>
      <c r="J2866">
        <v>30</v>
      </c>
      <c r="K2866" t="s">
        <v>17</v>
      </c>
      <c r="L2866">
        <v>2019</v>
      </c>
      <c r="M2866">
        <v>12</v>
      </c>
    </row>
    <row r="2867" spans="1:13" x14ac:dyDescent="0.25">
      <c r="A2867">
        <v>930159</v>
      </c>
      <c r="B2867" t="s">
        <v>528</v>
      </c>
      <c r="C2867" t="s">
        <v>506</v>
      </c>
      <c r="D2867" t="s">
        <v>510</v>
      </c>
      <c r="F2867" s="1">
        <v>43818.441620370373</v>
      </c>
      <c r="G2867">
        <v>10</v>
      </c>
      <c r="H2867">
        <v>58.32</v>
      </c>
      <c r="I2867">
        <v>583.22</v>
      </c>
      <c r="J2867">
        <v>30</v>
      </c>
      <c r="K2867" t="s">
        <v>17</v>
      </c>
      <c r="L2867">
        <v>2019</v>
      </c>
      <c r="M2867">
        <v>12</v>
      </c>
    </row>
    <row r="2868" spans="1:13" x14ac:dyDescent="0.25">
      <c r="A2868">
        <v>500431</v>
      </c>
      <c r="B2868" t="s">
        <v>529</v>
      </c>
      <c r="C2868" t="s">
        <v>506</v>
      </c>
      <c r="D2868" t="s">
        <v>521</v>
      </c>
      <c r="F2868" s="1">
        <v>43725.533958333333</v>
      </c>
      <c r="G2868">
        <v>1</v>
      </c>
      <c r="H2868">
        <v>228.69</v>
      </c>
      <c r="I2868">
        <v>228.69</v>
      </c>
      <c r="J2868">
        <v>30</v>
      </c>
      <c r="K2868" t="s">
        <v>17</v>
      </c>
      <c r="L2868">
        <v>2019</v>
      </c>
      <c r="M2868">
        <v>9</v>
      </c>
    </row>
    <row r="2869" spans="1:13" x14ac:dyDescent="0.25">
      <c r="A2869">
        <v>395977</v>
      </c>
      <c r="B2869" t="s">
        <v>530</v>
      </c>
      <c r="C2869" t="s">
        <v>506</v>
      </c>
      <c r="D2869" t="s">
        <v>507</v>
      </c>
      <c r="F2869" s="1">
        <v>43255.396134259259</v>
      </c>
      <c r="G2869">
        <v>2</v>
      </c>
      <c r="H2869">
        <v>152.52000000000001</v>
      </c>
      <c r="I2869">
        <v>305.04000000000002</v>
      </c>
      <c r="J2869">
        <v>30</v>
      </c>
      <c r="K2869" t="s">
        <v>17</v>
      </c>
      <c r="L2869">
        <v>2018</v>
      </c>
      <c r="M2869">
        <v>6</v>
      </c>
    </row>
    <row r="2870" spans="1:13" x14ac:dyDescent="0.25">
      <c r="A2870">
        <v>395977</v>
      </c>
      <c r="B2870" t="s">
        <v>530</v>
      </c>
      <c r="C2870" t="s">
        <v>506</v>
      </c>
      <c r="D2870" t="s">
        <v>507</v>
      </c>
      <c r="F2870" s="1">
        <v>43256.42428240741</v>
      </c>
      <c r="G2870">
        <v>2</v>
      </c>
      <c r="H2870">
        <v>152.52000000000001</v>
      </c>
      <c r="I2870">
        <v>305.04000000000002</v>
      </c>
      <c r="J2870">
        <v>30</v>
      </c>
      <c r="K2870" t="s">
        <v>17</v>
      </c>
      <c r="L2870">
        <v>2018</v>
      </c>
      <c r="M2870">
        <v>6</v>
      </c>
    </row>
    <row r="2871" spans="1:13" x14ac:dyDescent="0.25">
      <c r="A2871">
        <v>395977</v>
      </c>
      <c r="B2871" t="s">
        <v>530</v>
      </c>
      <c r="C2871" t="s">
        <v>506</v>
      </c>
      <c r="D2871" t="s">
        <v>507</v>
      </c>
      <c r="F2871" s="1">
        <v>43256.437511574077</v>
      </c>
      <c r="G2871">
        <v>1</v>
      </c>
      <c r="H2871">
        <v>152.52000000000001</v>
      </c>
      <c r="I2871">
        <v>152.52000000000001</v>
      </c>
      <c r="J2871">
        <v>30</v>
      </c>
      <c r="K2871" t="s">
        <v>17</v>
      </c>
      <c r="L2871">
        <v>2018</v>
      </c>
      <c r="M2871">
        <v>6</v>
      </c>
    </row>
    <row r="2872" spans="1:13" x14ac:dyDescent="0.25">
      <c r="A2872">
        <v>395977</v>
      </c>
      <c r="B2872" t="s">
        <v>530</v>
      </c>
      <c r="C2872" t="s">
        <v>506</v>
      </c>
      <c r="D2872" t="s">
        <v>507</v>
      </c>
      <c r="F2872" s="1">
        <v>43297.330300925925</v>
      </c>
      <c r="G2872">
        <v>3</v>
      </c>
      <c r="H2872">
        <v>152.52000000000001</v>
      </c>
      <c r="I2872">
        <v>457.56</v>
      </c>
      <c r="J2872">
        <v>30</v>
      </c>
      <c r="K2872" t="s">
        <v>17</v>
      </c>
      <c r="L2872">
        <v>2018</v>
      </c>
      <c r="M2872">
        <v>7</v>
      </c>
    </row>
    <row r="2873" spans="1:13" x14ac:dyDescent="0.25">
      <c r="A2873">
        <v>395977</v>
      </c>
      <c r="B2873" t="s">
        <v>530</v>
      </c>
      <c r="C2873" t="s">
        <v>506</v>
      </c>
      <c r="D2873" t="s">
        <v>507</v>
      </c>
      <c r="F2873" s="1">
        <v>43588.578877314816</v>
      </c>
      <c r="G2873">
        <v>3</v>
      </c>
      <c r="H2873">
        <v>152.52000000000001</v>
      </c>
      <c r="I2873">
        <v>457.56</v>
      </c>
      <c r="J2873">
        <v>30</v>
      </c>
      <c r="K2873" t="s">
        <v>17</v>
      </c>
      <c r="L2873">
        <v>2019</v>
      </c>
      <c r="M2873">
        <v>5</v>
      </c>
    </row>
    <row r="2874" spans="1:13" x14ac:dyDescent="0.25">
      <c r="A2874">
        <v>395977</v>
      </c>
      <c r="B2874" t="s">
        <v>530</v>
      </c>
      <c r="C2874" t="s">
        <v>506</v>
      </c>
      <c r="D2874" t="s">
        <v>507</v>
      </c>
      <c r="F2874" s="1">
        <v>43633.397268518522</v>
      </c>
      <c r="G2874">
        <v>3</v>
      </c>
      <c r="H2874">
        <v>152.52000000000001</v>
      </c>
      <c r="I2874">
        <v>457.56</v>
      </c>
      <c r="J2874">
        <v>30</v>
      </c>
      <c r="K2874" t="s">
        <v>17</v>
      </c>
      <c r="L2874">
        <v>2019</v>
      </c>
      <c r="M2874">
        <v>6</v>
      </c>
    </row>
    <row r="2875" spans="1:13" x14ac:dyDescent="0.25">
      <c r="A2875">
        <v>395977</v>
      </c>
      <c r="B2875" t="s">
        <v>530</v>
      </c>
      <c r="C2875" t="s">
        <v>506</v>
      </c>
      <c r="D2875" t="s">
        <v>507</v>
      </c>
      <c r="F2875" s="1">
        <v>43640.464884259258</v>
      </c>
      <c r="G2875">
        <v>6</v>
      </c>
      <c r="H2875">
        <v>152.52000000000001</v>
      </c>
      <c r="I2875">
        <v>915.12</v>
      </c>
      <c r="J2875">
        <v>30</v>
      </c>
      <c r="K2875" t="s">
        <v>17</v>
      </c>
      <c r="L2875">
        <v>2019</v>
      </c>
      <c r="M2875">
        <v>6</v>
      </c>
    </row>
    <row r="2876" spans="1:13" x14ac:dyDescent="0.25">
      <c r="A2876">
        <v>395976</v>
      </c>
      <c r="B2876" t="s">
        <v>531</v>
      </c>
      <c r="C2876" t="s">
        <v>506</v>
      </c>
      <c r="D2876" t="s">
        <v>507</v>
      </c>
      <c r="F2876" s="1">
        <v>43115.391886574071</v>
      </c>
      <c r="G2876">
        <v>3</v>
      </c>
      <c r="H2876">
        <v>95.59</v>
      </c>
      <c r="I2876">
        <v>286.77</v>
      </c>
      <c r="J2876">
        <v>30</v>
      </c>
      <c r="K2876" t="s">
        <v>17</v>
      </c>
      <c r="L2876">
        <v>2018</v>
      </c>
      <c r="M2876">
        <v>1</v>
      </c>
    </row>
    <row r="2877" spans="1:13" x14ac:dyDescent="0.25">
      <c r="A2877">
        <v>395976</v>
      </c>
      <c r="B2877" t="s">
        <v>531</v>
      </c>
      <c r="C2877" t="s">
        <v>506</v>
      </c>
      <c r="D2877" t="s">
        <v>507</v>
      </c>
      <c r="F2877" s="1">
        <v>43136.411192129628</v>
      </c>
      <c r="G2877">
        <v>3</v>
      </c>
      <c r="H2877">
        <v>95.59</v>
      </c>
      <c r="I2877">
        <v>286.77</v>
      </c>
      <c r="J2877">
        <v>30</v>
      </c>
      <c r="K2877" t="s">
        <v>17</v>
      </c>
      <c r="L2877">
        <v>2018</v>
      </c>
      <c r="M2877">
        <v>2</v>
      </c>
    </row>
    <row r="2878" spans="1:13" x14ac:dyDescent="0.25">
      <c r="A2878">
        <v>395976</v>
      </c>
      <c r="B2878" t="s">
        <v>531</v>
      </c>
      <c r="C2878" t="s">
        <v>506</v>
      </c>
      <c r="D2878" t="s">
        <v>507</v>
      </c>
      <c r="F2878" s="1">
        <v>43157.405405092592</v>
      </c>
      <c r="G2878">
        <v>3</v>
      </c>
      <c r="H2878">
        <v>95.59</v>
      </c>
      <c r="I2878">
        <v>286.77</v>
      </c>
      <c r="J2878">
        <v>30</v>
      </c>
      <c r="K2878" t="s">
        <v>17</v>
      </c>
      <c r="L2878">
        <v>2018</v>
      </c>
      <c r="M2878">
        <v>2</v>
      </c>
    </row>
    <row r="2879" spans="1:13" x14ac:dyDescent="0.25">
      <c r="A2879">
        <v>395976</v>
      </c>
      <c r="B2879" t="s">
        <v>531</v>
      </c>
      <c r="C2879" t="s">
        <v>506</v>
      </c>
      <c r="D2879" t="s">
        <v>507</v>
      </c>
      <c r="F2879" s="1">
        <v>43206.376006944447</v>
      </c>
      <c r="G2879">
        <v>3</v>
      </c>
      <c r="H2879">
        <v>95.59</v>
      </c>
      <c r="I2879">
        <v>286.77</v>
      </c>
      <c r="J2879">
        <v>30</v>
      </c>
      <c r="K2879" t="s">
        <v>17</v>
      </c>
      <c r="L2879">
        <v>2018</v>
      </c>
      <c r="M2879">
        <v>4</v>
      </c>
    </row>
    <row r="2880" spans="1:13" x14ac:dyDescent="0.25">
      <c r="A2880">
        <v>395976</v>
      </c>
      <c r="B2880" t="s">
        <v>531</v>
      </c>
      <c r="C2880" t="s">
        <v>506</v>
      </c>
      <c r="D2880" t="s">
        <v>507</v>
      </c>
      <c r="F2880" s="1">
        <v>43234.437465277777</v>
      </c>
      <c r="G2880">
        <v>3</v>
      </c>
      <c r="H2880">
        <v>95.59</v>
      </c>
      <c r="I2880">
        <v>286.77</v>
      </c>
      <c r="J2880">
        <v>30</v>
      </c>
      <c r="K2880" t="s">
        <v>17</v>
      </c>
      <c r="L2880">
        <v>2018</v>
      </c>
      <c r="M2880">
        <v>5</v>
      </c>
    </row>
    <row r="2881" spans="1:13" x14ac:dyDescent="0.25">
      <c r="A2881">
        <v>395976</v>
      </c>
      <c r="B2881" t="s">
        <v>531</v>
      </c>
      <c r="C2881" t="s">
        <v>506</v>
      </c>
      <c r="D2881" t="s">
        <v>507</v>
      </c>
      <c r="F2881" s="1">
        <v>43248.369571759256</v>
      </c>
      <c r="G2881">
        <v>3</v>
      </c>
      <c r="H2881">
        <v>95.59</v>
      </c>
      <c r="I2881">
        <v>286.77</v>
      </c>
      <c r="J2881">
        <v>30</v>
      </c>
      <c r="K2881" t="s">
        <v>17</v>
      </c>
      <c r="L2881">
        <v>2018</v>
      </c>
      <c r="M2881">
        <v>5</v>
      </c>
    </row>
    <row r="2882" spans="1:13" x14ac:dyDescent="0.25">
      <c r="A2882">
        <v>395976</v>
      </c>
      <c r="B2882" t="s">
        <v>531</v>
      </c>
      <c r="C2882" t="s">
        <v>506</v>
      </c>
      <c r="D2882" t="s">
        <v>507</v>
      </c>
      <c r="F2882" s="1">
        <v>43248.397094907406</v>
      </c>
      <c r="G2882">
        <v>2</v>
      </c>
      <c r="H2882">
        <v>95.59</v>
      </c>
      <c r="I2882">
        <v>191.18</v>
      </c>
      <c r="J2882">
        <v>30</v>
      </c>
      <c r="K2882" t="s">
        <v>17</v>
      </c>
      <c r="L2882">
        <v>2018</v>
      </c>
      <c r="M2882">
        <v>5</v>
      </c>
    </row>
    <row r="2883" spans="1:13" x14ac:dyDescent="0.25">
      <c r="A2883">
        <v>395976</v>
      </c>
      <c r="B2883" t="s">
        <v>531</v>
      </c>
      <c r="C2883" t="s">
        <v>506</v>
      </c>
      <c r="D2883" t="s">
        <v>507</v>
      </c>
      <c r="F2883" s="1">
        <v>43262.427800925929</v>
      </c>
      <c r="G2883">
        <v>3</v>
      </c>
      <c r="H2883">
        <v>95.59</v>
      </c>
      <c r="I2883">
        <v>286.77</v>
      </c>
      <c r="J2883">
        <v>30</v>
      </c>
      <c r="K2883" t="s">
        <v>17</v>
      </c>
      <c r="L2883">
        <v>2018</v>
      </c>
      <c r="M2883">
        <v>6</v>
      </c>
    </row>
    <row r="2884" spans="1:13" x14ac:dyDescent="0.25">
      <c r="A2884">
        <v>395976</v>
      </c>
      <c r="B2884" t="s">
        <v>531</v>
      </c>
      <c r="C2884" t="s">
        <v>506</v>
      </c>
      <c r="D2884" t="s">
        <v>507</v>
      </c>
      <c r="F2884" s="1">
        <v>43283.325590277775</v>
      </c>
      <c r="G2884">
        <v>3</v>
      </c>
      <c r="H2884">
        <v>95.59</v>
      </c>
      <c r="I2884">
        <v>286.77</v>
      </c>
      <c r="J2884">
        <v>30</v>
      </c>
      <c r="K2884" t="s">
        <v>17</v>
      </c>
      <c r="L2884">
        <v>2018</v>
      </c>
      <c r="M2884">
        <v>7</v>
      </c>
    </row>
    <row r="2885" spans="1:13" x14ac:dyDescent="0.25">
      <c r="A2885">
        <v>395976</v>
      </c>
      <c r="B2885" t="s">
        <v>531</v>
      </c>
      <c r="C2885" t="s">
        <v>506</v>
      </c>
      <c r="D2885" t="s">
        <v>507</v>
      </c>
      <c r="F2885" s="1">
        <v>43381.444363425922</v>
      </c>
      <c r="G2885">
        <v>6</v>
      </c>
      <c r="H2885">
        <v>95.59</v>
      </c>
      <c r="I2885">
        <v>573.54</v>
      </c>
      <c r="J2885">
        <v>30</v>
      </c>
      <c r="K2885" t="s">
        <v>17</v>
      </c>
      <c r="L2885">
        <v>2018</v>
      </c>
      <c r="M2885">
        <v>10</v>
      </c>
    </row>
    <row r="2886" spans="1:13" x14ac:dyDescent="0.25">
      <c r="A2886">
        <v>395976</v>
      </c>
      <c r="B2886" t="s">
        <v>531</v>
      </c>
      <c r="C2886" t="s">
        <v>506</v>
      </c>
      <c r="D2886" t="s">
        <v>507</v>
      </c>
      <c r="F2886" s="1">
        <v>43479.355196759258</v>
      </c>
      <c r="G2886">
        <v>6</v>
      </c>
      <c r="H2886">
        <v>95.59</v>
      </c>
      <c r="I2886">
        <v>573.54</v>
      </c>
      <c r="J2886">
        <v>30</v>
      </c>
      <c r="K2886" t="s">
        <v>17</v>
      </c>
      <c r="L2886">
        <v>2019</v>
      </c>
      <c r="M2886">
        <v>1</v>
      </c>
    </row>
    <row r="2887" spans="1:13" x14ac:dyDescent="0.25">
      <c r="A2887">
        <v>395976</v>
      </c>
      <c r="B2887" t="s">
        <v>531</v>
      </c>
      <c r="C2887" t="s">
        <v>506</v>
      </c>
      <c r="D2887" t="s">
        <v>507</v>
      </c>
      <c r="F2887" s="1">
        <v>43588.578877314816</v>
      </c>
      <c r="G2887">
        <v>3</v>
      </c>
      <c r="H2887">
        <v>95.59</v>
      </c>
      <c r="I2887">
        <v>286.77</v>
      </c>
      <c r="J2887">
        <v>30</v>
      </c>
      <c r="K2887" t="s">
        <v>17</v>
      </c>
      <c r="L2887">
        <v>2019</v>
      </c>
      <c r="M2887">
        <v>5</v>
      </c>
    </row>
    <row r="2888" spans="1:13" x14ac:dyDescent="0.25">
      <c r="A2888">
        <v>500925</v>
      </c>
      <c r="B2888" t="s">
        <v>532</v>
      </c>
      <c r="C2888" t="s">
        <v>506</v>
      </c>
      <c r="D2888" t="s">
        <v>507</v>
      </c>
      <c r="F2888" s="1">
        <v>43248.397094907406</v>
      </c>
      <c r="G2888">
        <v>2</v>
      </c>
      <c r="H2888">
        <v>206.91</v>
      </c>
      <c r="I2888">
        <v>413.82</v>
      </c>
      <c r="J2888">
        <v>30</v>
      </c>
      <c r="K2888" t="s">
        <v>17</v>
      </c>
      <c r="L2888">
        <v>2018</v>
      </c>
      <c r="M2888">
        <v>5</v>
      </c>
    </row>
    <row r="2889" spans="1:13" x14ac:dyDescent="0.25">
      <c r="A2889">
        <v>500926</v>
      </c>
      <c r="B2889" t="s">
        <v>533</v>
      </c>
      <c r="C2889" t="s">
        <v>506</v>
      </c>
      <c r="D2889" t="s">
        <v>507</v>
      </c>
      <c r="F2889" s="1">
        <v>43171.555775462963</v>
      </c>
      <c r="G2889">
        <v>3</v>
      </c>
      <c r="H2889">
        <v>108.78</v>
      </c>
      <c r="I2889">
        <v>326.33999999999997</v>
      </c>
      <c r="J2889">
        <v>30</v>
      </c>
      <c r="K2889" t="s">
        <v>17</v>
      </c>
      <c r="L2889">
        <v>2018</v>
      </c>
      <c r="M2889">
        <v>3</v>
      </c>
    </row>
    <row r="2890" spans="1:13" x14ac:dyDescent="0.25">
      <c r="A2890">
        <v>500926</v>
      </c>
      <c r="B2890" t="s">
        <v>533</v>
      </c>
      <c r="C2890" t="s">
        <v>506</v>
      </c>
      <c r="D2890" t="s">
        <v>507</v>
      </c>
      <c r="F2890" s="1">
        <v>43188.456053240741</v>
      </c>
      <c r="G2890">
        <v>3</v>
      </c>
      <c r="H2890">
        <v>108.78</v>
      </c>
      <c r="I2890">
        <v>326.33999999999997</v>
      </c>
      <c r="J2890">
        <v>30</v>
      </c>
      <c r="K2890" t="s">
        <v>17</v>
      </c>
      <c r="L2890">
        <v>2018</v>
      </c>
      <c r="M2890">
        <v>3</v>
      </c>
    </row>
    <row r="2891" spans="1:13" x14ac:dyDescent="0.25">
      <c r="A2891">
        <v>500926</v>
      </c>
      <c r="B2891" t="s">
        <v>533</v>
      </c>
      <c r="C2891" t="s">
        <v>506</v>
      </c>
      <c r="D2891" t="s">
        <v>507</v>
      </c>
      <c r="F2891" s="1">
        <v>43213.528310185182</v>
      </c>
      <c r="G2891">
        <v>1</v>
      </c>
      <c r="H2891">
        <v>108.78</v>
      </c>
      <c r="I2891">
        <v>108.78</v>
      </c>
      <c r="J2891">
        <v>30</v>
      </c>
      <c r="K2891" t="s">
        <v>17</v>
      </c>
      <c r="L2891">
        <v>2018</v>
      </c>
      <c r="M2891">
        <v>4</v>
      </c>
    </row>
    <row r="2892" spans="1:13" x14ac:dyDescent="0.25">
      <c r="A2892">
        <v>500926</v>
      </c>
      <c r="B2892" t="s">
        <v>533</v>
      </c>
      <c r="C2892" t="s">
        <v>506</v>
      </c>
      <c r="D2892" t="s">
        <v>507</v>
      </c>
      <c r="F2892" s="1">
        <v>43217.332685185182</v>
      </c>
      <c r="G2892">
        <v>3</v>
      </c>
      <c r="H2892">
        <v>108.78</v>
      </c>
      <c r="I2892">
        <v>326.33999999999997</v>
      </c>
      <c r="J2892">
        <v>30</v>
      </c>
      <c r="K2892" t="s">
        <v>17</v>
      </c>
      <c r="L2892">
        <v>2018</v>
      </c>
      <c r="M2892">
        <v>4</v>
      </c>
    </row>
    <row r="2893" spans="1:13" x14ac:dyDescent="0.25">
      <c r="A2893">
        <v>500926</v>
      </c>
      <c r="B2893" t="s">
        <v>533</v>
      </c>
      <c r="C2893" t="s">
        <v>506</v>
      </c>
      <c r="D2893" t="s">
        <v>507</v>
      </c>
      <c r="F2893" s="1">
        <v>43255.396134259259</v>
      </c>
      <c r="G2893">
        <v>1</v>
      </c>
      <c r="H2893">
        <v>108.78</v>
      </c>
      <c r="I2893">
        <v>108.78</v>
      </c>
      <c r="J2893">
        <v>30</v>
      </c>
      <c r="K2893" t="s">
        <v>17</v>
      </c>
      <c r="L2893">
        <v>2018</v>
      </c>
      <c r="M2893">
        <v>6</v>
      </c>
    </row>
    <row r="2894" spans="1:13" x14ac:dyDescent="0.25">
      <c r="A2894">
        <v>500926</v>
      </c>
      <c r="B2894" t="s">
        <v>533</v>
      </c>
      <c r="C2894" t="s">
        <v>506</v>
      </c>
      <c r="D2894" t="s">
        <v>507</v>
      </c>
      <c r="F2894" s="1">
        <v>43262.427800925929</v>
      </c>
      <c r="G2894">
        <v>2</v>
      </c>
      <c r="H2894">
        <v>108.78</v>
      </c>
      <c r="I2894">
        <v>217.56</v>
      </c>
      <c r="J2894">
        <v>30</v>
      </c>
      <c r="K2894" t="s">
        <v>17</v>
      </c>
      <c r="L2894">
        <v>2018</v>
      </c>
      <c r="M2894">
        <v>6</v>
      </c>
    </row>
    <row r="2895" spans="1:13" x14ac:dyDescent="0.25">
      <c r="A2895">
        <v>500926</v>
      </c>
      <c r="B2895" t="s">
        <v>533</v>
      </c>
      <c r="C2895" t="s">
        <v>506</v>
      </c>
      <c r="D2895" t="s">
        <v>507</v>
      </c>
      <c r="F2895" s="1">
        <v>43297.330300925925</v>
      </c>
      <c r="G2895">
        <v>3</v>
      </c>
      <c r="H2895">
        <v>108.78</v>
      </c>
      <c r="I2895">
        <v>326.33999999999997</v>
      </c>
      <c r="J2895">
        <v>30</v>
      </c>
      <c r="K2895" t="s">
        <v>17</v>
      </c>
      <c r="L2895">
        <v>2018</v>
      </c>
      <c r="M2895">
        <v>7</v>
      </c>
    </row>
    <row r="2896" spans="1:13" x14ac:dyDescent="0.25">
      <c r="A2896">
        <v>500926</v>
      </c>
      <c r="B2896" t="s">
        <v>533</v>
      </c>
      <c r="C2896" t="s">
        <v>506</v>
      </c>
      <c r="D2896" t="s">
        <v>507</v>
      </c>
      <c r="F2896" s="1">
        <v>43381.444363425922</v>
      </c>
      <c r="G2896">
        <v>3</v>
      </c>
      <c r="H2896">
        <v>108.78</v>
      </c>
      <c r="I2896">
        <v>326.33999999999997</v>
      </c>
      <c r="J2896">
        <v>30</v>
      </c>
      <c r="K2896" t="s">
        <v>17</v>
      </c>
      <c r="L2896">
        <v>2018</v>
      </c>
      <c r="M2896">
        <v>10</v>
      </c>
    </row>
    <row r="2897" spans="1:13" x14ac:dyDescent="0.25">
      <c r="A2897">
        <v>500926</v>
      </c>
      <c r="B2897" t="s">
        <v>533</v>
      </c>
      <c r="C2897" t="s">
        <v>506</v>
      </c>
      <c r="D2897" t="s">
        <v>507</v>
      </c>
      <c r="F2897" s="1">
        <v>43434.423622685186</v>
      </c>
      <c r="G2897">
        <v>3</v>
      </c>
      <c r="H2897">
        <v>108.78</v>
      </c>
      <c r="I2897">
        <v>326.33999999999997</v>
      </c>
      <c r="J2897">
        <v>30</v>
      </c>
      <c r="K2897" t="s">
        <v>17</v>
      </c>
      <c r="L2897">
        <v>2018</v>
      </c>
      <c r="M2897">
        <v>11</v>
      </c>
    </row>
    <row r="2898" spans="1:13" x14ac:dyDescent="0.25">
      <c r="A2898">
        <v>500926</v>
      </c>
      <c r="B2898" t="s">
        <v>533</v>
      </c>
      <c r="C2898" t="s">
        <v>506</v>
      </c>
      <c r="D2898" t="s">
        <v>507</v>
      </c>
      <c r="F2898" s="1">
        <v>43479.355196759258</v>
      </c>
      <c r="G2898">
        <v>6</v>
      </c>
      <c r="H2898">
        <v>108.78</v>
      </c>
      <c r="I2898">
        <v>652.66999999999996</v>
      </c>
      <c r="J2898">
        <v>30</v>
      </c>
      <c r="K2898" t="s">
        <v>17</v>
      </c>
      <c r="L2898">
        <v>2019</v>
      </c>
      <c r="M2898">
        <v>1</v>
      </c>
    </row>
    <row r="2899" spans="1:13" x14ac:dyDescent="0.25">
      <c r="A2899">
        <v>500926</v>
      </c>
      <c r="B2899" t="s">
        <v>533</v>
      </c>
      <c r="C2899" t="s">
        <v>506</v>
      </c>
      <c r="D2899" t="s">
        <v>507</v>
      </c>
      <c r="F2899" s="1">
        <v>43535.364768518521</v>
      </c>
      <c r="G2899">
        <v>6</v>
      </c>
      <c r="H2899">
        <v>108.78</v>
      </c>
      <c r="I2899">
        <v>652.66999999999996</v>
      </c>
      <c r="J2899">
        <v>30</v>
      </c>
      <c r="K2899" t="s">
        <v>17</v>
      </c>
      <c r="L2899">
        <v>2019</v>
      </c>
      <c r="M2899">
        <v>3</v>
      </c>
    </row>
    <row r="2900" spans="1:13" x14ac:dyDescent="0.25">
      <c r="A2900">
        <v>500926</v>
      </c>
      <c r="B2900" t="s">
        <v>533</v>
      </c>
      <c r="C2900" t="s">
        <v>506</v>
      </c>
      <c r="D2900" t="s">
        <v>507</v>
      </c>
      <c r="F2900" s="1">
        <v>43573.413715277777</v>
      </c>
      <c r="G2900">
        <v>3</v>
      </c>
      <c r="H2900">
        <v>108.78</v>
      </c>
      <c r="I2900">
        <v>326.33999999999997</v>
      </c>
      <c r="J2900">
        <v>30</v>
      </c>
      <c r="K2900" t="s">
        <v>17</v>
      </c>
      <c r="L2900">
        <v>2019</v>
      </c>
      <c r="M2900">
        <v>4</v>
      </c>
    </row>
    <row r="2901" spans="1:13" x14ac:dyDescent="0.25">
      <c r="A2901">
        <v>500926</v>
      </c>
      <c r="B2901" t="s">
        <v>533</v>
      </c>
      <c r="C2901" t="s">
        <v>506</v>
      </c>
      <c r="D2901" t="s">
        <v>507</v>
      </c>
      <c r="F2901" s="1">
        <v>43601.430578703701</v>
      </c>
      <c r="G2901">
        <v>2</v>
      </c>
      <c r="H2901">
        <v>108.78</v>
      </c>
      <c r="I2901">
        <v>217.56</v>
      </c>
      <c r="J2901">
        <v>30</v>
      </c>
      <c r="K2901" t="s">
        <v>17</v>
      </c>
      <c r="L2901">
        <v>2019</v>
      </c>
      <c r="M2901">
        <v>5</v>
      </c>
    </row>
    <row r="2902" spans="1:13" x14ac:dyDescent="0.25">
      <c r="A2902">
        <v>500926</v>
      </c>
      <c r="B2902" t="s">
        <v>533</v>
      </c>
      <c r="C2902" t="s">
        <v>506</v>
      </c>
      <c r="D2902" t="s">
        <v>507</v>
      </c>
      <c r="F2902" s="1">
        <v>43606.356585648151</v>
      </c>
      <c r="G2902">
        <v>3</v>
      </c>
      <c r="H2902">
        <v>108.78</v>
      </c>
      <c r="I2902">
        <v>326.33999999999997</v>
      </c>
      <c r="J2902">
        <v>30</v>
      </c>
      <c r="K2902" t="s">
        <v>17</v>
      </c>
      <c r="L2902">
        <v>2019</v>
      </c>
      <c r="M2902">
        <v>5</v>
      </c>
    </row>
    <row r="2903" spans="1:13" x14ac:dyDescent="0.25">
      <c r="A2903">
        <v>500926</v>
      </c>
      <c r="B2903" t="s">
        <v>533</v>
      </c>
      <c r="C2903" t="s">
        <v>506</v>
      </c>
      <c r="D2903" t="s">
        <v>507</v>
      </c>
      <c r="F2903" s="1">
        <v>43633.397268518522</v>
      </c>
      <c r="G2903">
        <v>3</v>
      </c>
      <c r="H2903">
        <v>108.78</v>
      </c>
      <c r="I2903">
        <v>326.33999999999997</v>
      </c>
      <c r="J2903">
        <v>30</v>
      </c>
      <c r="K2903" t="s">
        <v>17</v>
      </c>
      <c r="L2903">
        <v>2019</v>
      </c>
      <c r="M2903">
        <v>6</v>
      </c>
    </row>
    <row r="2904" spans="1:13" x14ac:dyDescent="0.25">
      <c r="A2904">
        <v>500926</v>
      </c>
      <c r="B2904" t="s">
        <v>533</v>
      </c>
      <c r="C2904" t="s">
        <v>506</v>
      </c>
      <c r="D2904" t="s">
        <v>507</v>
      </c>
      <c r="F2904" s="1">
        <v>43675.360798611109</v>
      </c>
      <c r="G2904">
        <v>5</v>
      </c>
      <c r="H2904">
        <v>108.78</v>
      </c>
      <c r="I2904">
        <v>543.89</v>
      </c>
      <c r="J2904">
        <v>30</v>
      </c>
      <c r="K2904" t="s">
        <v>17</v>
      </c>
      <c r="L2904">
        <v>2019</v>
      </c>
      <c r="M2904">
        <v>7</v>
      </c>
    </row>
    <row r="2905" spans="1:13" x14ac:dyDescent="0.25">
      <c r="A2905">
        <v>500926</v>
      </c>
      <c r="B2905" t="s">
        <v>533</v>
      </c>
      <c r="C2905" t="s">
        <v>506</v>
      </c>
      <c r="D2905" t="s">
        <v>507</v>
      </c>
      <c r="F2905" s="1">
        <v>43815.442731481482</v>
      </c>
      <c r="G2905">
        <v>2</v>
      </c>
      <c r="H2905">
        <v>108.78</v>
      </c>
      <c r="I2905">
        <v>217.56</v>
      </c>
      <c r="J2905">
        <v>30</v>
      </c>
      <c r="K2905" t="s">
        <v>17</v>
      </c>
      <c r="L2905">
        <v>2019</v>
      </c>
      <c r="M2905">
        <v>12</v>
      </c>
    </row>
    <row r="2906" spans="1:13" x14ac:dyDescent="0.25">
      <c r="A2906">
        <v>930449</v>
      </c>
      <c r="B2906" t="s">
        <v>534</v>
      </c>
      <c r="C2906" t="s">
        <v>506</v>
      </c>
      <c r="D2906" t="s">
        <v>523</v>
      </c>
      <c r="F2906" s="1">
        <v>43234.437465277777</v>
      </c>
      <c r="G2906">
        <v>3</v>
      </c>
      <c r="H2906">
        <v>172.79</v>
      </c>
      <c r="I2906">
        <v>518.37</v>
      </c>
      <c r="J2906">
        <v>30</v>
      </c>
      <c r="K2906" t="s">
        <v>17</v>
      </c>
      <c r="L2906">
        <v>2018</v>
      </c>
      <c r="M2906">
        <v>5</v>
      </c>
    </row>
    <row r="2907" spans="1:13" x14ac:dyDescent="0.25">
      <c r="A2907">
        <v>930449</v>
      </c>
      <c r="B2907" t="s">
        <v>534</v>
      </c>
      <c r="C2907" t="s">
        <v>506</v>
      </c>
      <c r="D2907" t="s">
        <v>523</v>
      </c>
      <c r="F2907" s="1">
        <v>43269.403043981481</v>
      </c>
      <c r="G2907">
        <v>3</v>
      </c>
      <c r="H2907">
        <v>172.79</v>
      </c>
      <c r="I2907">
        <v>518.37</v>
      </c>
      <c r="J2907">
        <v>30</v>
      </c>
      <c r="K2907" t="s">
        <v>17</v>
      </c>
      <c r="L2907">
        <v>2018</v>
      </c>
      <c r="M2907">
        <v>6</v>
      </c>
    </row>
    <row r="2908" spans="1:13" x14ac:dyDescent="0.25">
      <c r="A2908">
        <v>930449</v>
      </c>
      <c r="B2908" t="s">
        <v>534</v>
      </c>
      <c r="C2908" t="s">
        <v>506</v>
      </c>
      <c r="D2908" t="s">
        <v>523</v>
      </c>
      <c r="F2908" s="1">
        <v>43297.330300925925</v>
      </c>
      <c r="G2908">
        <v>2</v>
      </c>
      <c r="H2908">
        <v>172.79</v>
      </c>
      <c r="I2908">
        <v>345.58</v>
      </c>
      <c r="J2908">
        <v>30</v>
      </c>
      <c r="K2908" t="s">
        <v>17</v>
      </c>
      <c r="L2908">
        <v>2018</v>
      </c>
      <c r="M2908">
        <v>7</v>
      </c>
    </row>
    <row r="2909" spans="1:13" x14ac:dyDescent="0.25">
      <c r="A2909">
        <v>930449</v>
      </c>
      <c r="B2909" t="s">
        <v>534</v>
      </c>
      <c r="C2909" t="s">
        <v>506</v>
      </c>
      <c r="D2909" t="s">
        <v>523</v>
      </c>
      <c r="F2909" s="1">
        <v>43360.344444444447</v>
      </c>
      <c r="G2909">
        <v>2</v>
      </c>
      <c r="H2909">
        <v>172.79</v>
      </c>
      <c r="I2909">
        <v>345.58</v>
      </c>
      <c r="J2909">
        <v>30</v>
      </c>
      <c r="K2909" t="s">
        <v>17</v>
      </c>
      <c r="L2909">
        <v>2018</v>
      </c>
      <c r="M2909">
        <v>9</v>
      </c>
    </row>
    <row r="2910" spans="1:13" x14ac:dyDescent="0.25">
      <c r="A2910">
        <v>930449</v>
      </c>
      <c r="B2910" t="s">
        <v>534</v>
      </c>
      <c r="C2910" t="s">
        <v>506</v>
      </c>
      <c r="D2910" t="s">
        <v>523</v>
      </c>
      <c r="F2910" s="1">
        <v>43507.378321759257</v>
      </c>
      <c r="G2910">
        <v>3</v>
      </c>
      <c r="H2910">
        <v>172.79</v>
      </c>
      <c r="I2910">
        <v>518.37</v>
      </c>
      <c r="J2910">
        <v>30</v>
      </c>
      <c r="K2910" t="s">
        <v>17</v>
      </c>
      <c r="L2910">
        <v>2019</v>
      </c>
      <c r="M2910">
        <v>2</v>
      </c>
    </row>
    <row r="2911" spans="1:13" x14ac:dyDescent="0.25">
      <c r="A2911">
        <v>930449</v>
      </c>
      <c r="B2911" t="s">
        <v>534</v>
      </c>
      <c r="C2911" t="s">
        <v>506</v>
      </c>
      <c r="D2911" t="s">
        <v>523</v>
      </c>
      <c r="F2911" s="1">
        <v>43584.293275462966</v>
      </c>
      <c r="G2911">
        <v>2</v>
      </c>
      <c r="H2911">
        <v>172.79</v>
      </c>
      <c r="I2911">
        <v>345.58</v>
      </c>
      <c r="J2911">
        <v>30</v>
      </c>
      <c r="K2911" t="s">
        <v>17</v>
      </c>
      <c r="L2911">
        <v>2019</v>
      </c>
      <c r="M2911">
        <v>4</v>
      </c>
    </row>
    <row r="2912" spans="1:13" x14ac:dyDescent="0.25">
      <c r="A2912">
        <v>930449</v>
      </c>
      <c r="B2912" t="s">
        <v>534</v>
      </c>
      <c r="C2912" t="s">
        <v>506</v>
      </c>
      <c r="D2912" t="s">
        <v>523</v>
      </c>
      <c r="F2912" s="1">
        <v>43675.482245370367</v>
      </c>
      <c r="G2912">
        <v>2</v>
      </c>
      <c r="H2912">
        <v>172.79</v>
      </c>
      <c r="I2912">
        <v>345.58</v>
      </c>
      <c r="J2912">
        <v>30</v>
      </c>
      <c r="K2912" t="s">
        <v>17</v>
      </c>
      <c r="L2912">
        <v>2019</v>
      </c>
      <c r="M2912">
        <v>7</v>
      </c>
    </row>
    <row r="2913" spans="1:13" x14ac:dyDescent="0.25">
      <c r="A2913">
        <v>930449</v>
      </c>
      <c r="B2913" t="s">
        <v>534</v>
      </c>
      <c r="C2913" t="s">
        <v>506</v>
      </c>
      <c r="D2913" t="s">
        <v>523</v>
      </c>
      <c r="F2913" s="1">
        <v>43675.482245370367</v>
      </c>
      <c r="G2913">
        <v>1</v>
      </c>
      <c r="H2913">
        <v>172.79</v>
      </c>
      <c r="I2913">
        <v>172.79</v>
      </c>
      <c r="J2913">
        <v>30</v>
      </c>
      <c r="K2913" t="s">
        <v>17</v>
      </c>
      <c r="L2913">
        <v>2019</v>
      </c>
      <c r="M2913">
        <v>7</v>
      </c>
    </row>
    <row r="2914" spans="1:13" x14ac:dyDescent="0.25">
      <c r="A2914">
        <v>930449</v>
      </c>
      <c r="B2914" t="s">
        <v>534</v>
      </c>
      <c r="C2914" t="s">
        <v>506</v>
      </c>
      <c r="D2914" t="s">
        <v>523</v>
      </c>
      <c r="F2914" s="1">
        <v>43710.40351851852</v>
      </c>
      <c r="G2914">
        <v>2</v>
      </c>
      <c r="H2914">
        <v>172.79</v>
      </c>
      <c r="I2914">
        <v>345.58</v>
      </c>
      <c r="J2914">
        <v>30</v>
      </c>
      <c r="K2914" t="s">
        <v>17</v>
      </c>
      <c r="L2914">
        <v>2019</v>
      </c>
      <c r="M2914">
        <v>9</v>
      </c>
    </row>
    <row r="2915" spans="1:13" x14ac:dyDescent="0.25">
      <c r="A2915">
        <v>905027</v>
      </c>
      <c r="B2915" t="s">
        <v>535</v>
      </c>
      <c r="C2915" t="s">
        <v>506</v>
      </c>
      <c r="D2915" t="s">
        <v>507</v>
      </c>
      <c r="F2915" s="1">
        <v>43213.369305555556</v>
      </c>
      <c r="G2915">
        <v>1</v>
      </c>
      <c r="H2915">
        <v>1794.25</v>
      </c>
      <c r="I2915">
        <v>1794.25</v>
      </c>
      <c r="J2915">
        <v>30</v>
      </c>
      <c r="K2915" t="s">
        <v>17</v>
      </c>
      <c r="L2915">
        <v>2018</v>
      </c>
      <c r="M2915">
        <v>4</v>
      </c>
    </row>
    <row r="2916" spans="1:13" x14ac:dyDescent="0.25">
      <c r="A2916">
        <v>905027</v>
      </c>
      <c r="B2916" t="s">
        <v>535</v>
      </c>
      <c r="C2916" t="s">
        <v>506</v>
      </c>
      <c r="D2916" t="s">
        <v>507</v>
      </c>
      <c r="F2916" s="1">
        <v>43535.364768518521</v>
      </c>
      <c r="G2916">
        <v>1</v>
      </c>
      <c r="H2916">
        <v>1794.25</v>
      </c>
      <c r="I2916">
        <v>1794.25</v>
      </c>
      <c r="J2916">
        <v>30</v>
      </c>
      <c r="K2916" t="s">
        <v>17</v>
      </c>
      <c r="L2916">
        <v>2019</v>
      </c>
      <c r="M2916">
        <v>3</v>
      </c>
    </row>
    <row r="2917" spans="1:13" x14ac:dyDescent="0.25">
      <c r="A2917">
        <v>501299</v>
      </c>
      <c r="B2917" t="s">
        <v>536</v>
      </c>
      <c r="C2917" t="s">
        <v>506</v>
      </c>
      <c r="D2917" t="s">
        <v>537</v>
      </c>
      <c r="F2917" s="1">
        <v>43108.441851851851</v>
      </c>
      <c r="G2917">
        <v>1</v>
      </c>
      <c r="H2917">
        <v>842.16</v>
      </c>
      <c r="I2917">
        <v>842.16</v>
      </c>
      <c r="J2917">
        <v>30</v>
      </c>
      <c r="K2917" t="s">
        <v>17</v>
      </c>
      <c r="L2917">
        <v>2018</v>
      </c>
      <c r="M2917">
        <v>1</v>
      </c>
    </row>
    <row r="2918" spans="1:13" x14ac:dyDescent="0.25">
      <c r="A2918">
        <v>501299</v>
      </c>
      <c r="B2918" t="s">
        <v>536</v>
      </c>
      <c r="C2918" t="s">
        <v>506</v>
      </c>
      <c r="D2918" t="s">
        <v>537</v>
      </c>
      <c r="F2918" s="1">
        <v>43122.399340277778</v>
      </c>
      <c r="G2918">
        <v>1</v>
      </c>
      <c r="H2918">
        <v>842.16</v>
      </c>
      <c r="I2918">
        <v>842.16</v>
      </c>
      <c r="J2918">
        <v>30</v>
      </c>
      <c r="K2918" t="s">
        <v>17</v>
      </c>
      <c r="L2918">
        <v>2018</v>
      </c>
      <c r="M2918">
        <v>1</v>
      </c>
    </row>
    <row r="2919" spans="1:13" x14ac:dyDescent="0.25">
      <c r="A2919">
        <v>501299</v>
      </c>
      <c r="B2919" t="s">
        <v>536</v>
      </c>
      <c r="C2919" t="s">
        <v>506</v>
      </c>
      <c r="D2919" t="s">
        <v>537</v>
      </c>
      <c r="F2919" s="1">
        <v>43136.411192129628</v>
      </c>
      <c r="G2919">
        <v>1</v>
      </c>
      <c r="H2919">
        <v>842.16</v>
      </c>
      <c r="I2919">
        <v>842.16</v>
      </c>
      <c r="J2919">
        <v>30</v>
      </c>
      <c r="K2919" t="s">
        <v>17</v>
      </c>
      <c r="L2919">
        <v>2018</v>
      </c>
      <c r="M2919">
        <v>2</v>
      </c>
    </row>
    <row r="2920" spans="1:13" x14ac:dyDescent="0.25">
      <c r="A2920">
        <v>501299</v>
      </c>
      <c r="B2920" t="s">
        <v>536</v>
      </c>
      <c r="C2920" t="s">
        <v>506</v>
      </c>
      <c r="D2920" t="s">
        <v>537</v>
      </c>
      <c r="F2920" s="1">
        <v>43143.466840277775</v>
      </c>
      <c r="G2920">
        <v>1</v>
      </c>
      <c r="H2920">
        <v>842.16</v>
      </c>
      <c r="I2920">
        <v>842.16</v>
      </c>
      <c r="J2920">
        <v>30</v>
      </c>
      <c r="K2920" t="s">
        <v>17</v>
      </c>
      <c r="L2920">
        <v>2018</v>
      </c>
      <c r="M2920">
        <v>2</v>
      </c>
    </row>
    <row r="2921" spans="1:13" x14ac:dyDescent="0.25">
      <c r="A2921">
        <v>501299</v>
      </c>
      <c r="B2921" t="s">
        <v>536</v>
      </c>
      <c r="C2921" t="s">
        <v>506</v>
      </c>
      <c r="D2921" t="s">
        <v>537</v>
      </c>
      <c r="F2921" s="1">
        <v>43150.401273148149</v>
      </c>
      <c r="G2921">
        <v>1</v>
      </c>
      <c r="H2921">
        <v>842.16</v>
      </c>
      <c r="I2921">
        <v>842.16</v>
      </c>
      <c r="J2921">
        <v>30</v>
      </c>
      <c r="K2921" t="s">
        <v>17</v>
      </c>
      <c r="L2921">
        <v>2018</v>
      </c>
      <c r="M2921">
        <v>2</v>
      </c>
    </row>
    <row r="2922" spans="1:13" x14ac:dyDescent="0.25">
      <c r="A2922">
        <v>501299</v>
      </c>
      <c r="B2922" t="s">
        <v>536</v>
      </c>
      <c r="C2922" t="s">
        <v>506</v>
      </c>
      <c r="D2922" t="s">
        <v>537</v>
      </c>
      <c r="F2922" s="1">
        <v>43164.417442129627</v>
      </c>
      <c r="G2922">
        <v>1</v>
      </c>
      <c r="H2922">
        <v>842.16</v>
      </c>
      <c r="I2922">
        <v>842.16</v>
      </c>
      <c r="J2922">
        <v>30</v>
      </c>
      <c r="K2922" t="s">
        <v>17</v>
      </c>
      <c r="L2922">
        <v>2018</v>
      </c>
      <c r="M2922">
        <v>3</v>
      </c>
    </row>
    <row r="2923" spans="1:13" x14ac:dyDescent="0.25">
      <c r="A2923">
        <v>501299</v>
      </c>
      <c r="B2923" t="s">
        <v>536</v>
      </c>
      <c r="C2923" t="s">
        <v>506</v>
      </c>
      <c r="D2923" t="s">
        <v>537</v>
      </c>
      <c r="F2923" s="1">
        <v>43178.334432870368</v>
      </c>
      <c r="G2923">
        <v>1</v>
      </c>
      <c r="H2923">
        <v>842.16</v>
      </c>
      <c r="I2923">
        <v>842.16</v>
      </c>
      <c r="J2923">
        <v>30</v>
      </c>
      <c r="K2923" t="s">
        <v>17</v>
      </c>
      <c r="L2923">
        <v>2018</v>
      </c>
      <c r="M2923">
        <v>3</v>
      </c>
    </row>
    <row r="2924" spans="1:13" x14ac:dyDescent="0.25">
      <c r="A2924">
        <v>501299</v>
      </c>
      <c r="B2924" t="s">
        <v>536</v>
      </c>
      <c r="C2924" t="s">
        <v>506</v>
      </c>
      <c r="D2924" t="s">
        <v>537</v>
      </c>
      <c r="F2924" s="1">
        <v>43185.353333333333</v>
      </c>
      <c r="G2924">
        <v>2</v>
      </c>
      <c r="H2924">
        <v>842.16</v>
      </c>
      <c r="I2924">
        <v>1684.32</v>
      </c>
      <c r="J2924">
        <v>30</v>
      </c>
      <c r="K2924" t="s">
        <v>17</v>
      </c>
      <c r="L2924">
        <v>2018</v>
      </c>
      <c r="M2924">
        <v>3</v>
      </c>
    </row>
    <row r="2925" spans="1:13" x14ac:dyDescent="0.25">
      <c r="A2925">
        <v>501299</v>
      </c>
      <c r="B2925" t="s">
        <v>536</v>
      </c>
      <c r="C2925" t="s">
        <v>506</v>
      </c>
      <c r="D2925" t="s">
        <v>537</v>
      </c>
      <c r="F2925" s="1">
        <v>43185.355115740742</v>
      </c>
      <c r="G2925">
        <v>1</v>
      </c>
      <c r="H2925">
        <v>842.16</v>
      </c>
      <c r="I2925">
        <v>842.16</v>
      </c>
      <c r="J2925">
        <v>30</v>
      </c>
      <c r="K2925" t="s">
        <v>17</v>
      </c>
      <c r="L2925">
        <v>2018</v>
      </c>
      <c r="M2925">
        <v>3</v>
      </c>
    </row>
    <row r="2926" spans="1:13" x14ac:dyDescent="0.25">
      <c r="A2926">
        <v>501299</v>
      </c>
      <c r="B2926" t="s">
        <v>536</v>
      </c>
      <c r="C2926" t="s">
        <v>506</v>
      </c>
      <c r="D2926" t="s">
        <v>537</v>
      </c>
      <c r="F2926" s="1">
        <v>43213.394525462965</v>
      </c>
      <c r="G2926">
        <v>1</v>
      </c>
      <c r="H2926">
        <v>842.16</v>
      </c>
      <c r="I2926">
        <v>842.16</v>
      </c>
      <c r="J2926">
        <v>30</v>
      </c>
      <c r="K2926" t="s">
        <v>17</v>
      </c>
      <c r="L2926">
        <v>2018</v>
      </c>
      <c r="M2926">
        <v>4</v>
      </c>
    </row>
    <row r="2927" spans="1:13" x14ac:dyDescent="0.25">
      <c r="A2927">
        <v>501299</v>
      </c>
      <c r="B2927" t="s">
        <v>536</v>
      </c>
      <c r="C2927" t="s">
        <v>506</v>
      </c>
      <c r="D2927" t="s">
        <v>537</v>
      </c>
      <c r="F2927" s="1">
        <v>43214.357476851852</v>
      </c>
      <c r="G2927">
        <v>1</v>
      </c>
      <c r="H2927">
        <v>842.16</v>
      </c>
      <c r="I2927">
        <v>842.16</v>
      </c>
      <c r="J2927">
        <v>30</v>
      </c>
      <c r="K2927" t="s">
        <v>17</v>
      </c>
      <c r="L2927">
        <v>2018</v>
      </c>
      <c r="M2927">
        <v>4</v>
      </c>
    </row>
    <row r="2928" spans="1:13" x14ac:dyDescent="0.25">
      <c r="A2928">
        <v>501299</v>
      </c>
      <c r="B2928" t="s">
        <v>536</v>
      </c>
      <c r="C2928" t="s">
        <v>506</v>
      </c>
      <c r="D2928" t="s">
        <v>537</v>
      </c>
      <c r="F2928" s="1">
        <v>43234.436516203707</v>
      </c>
      <c r="G2928">
        <v>1</v>
      </c>
      <c r="H2928">
        <v>842.16</v>
      </c>
      <c r="I2928">
        <v>842.16</v>
      </c>
      <c r="J2928">
        <v>30</v>
      </c>
      <c r="K2928" t="s">
        <v>17</v>
      </c>
      <c r="L2928">
        <v>2018</v>
      </c>
      <c r="M2928">
        <v>5</v>
      </c>
    </row>
    <row r="2929" spans="1:13" x14ac:dyDescent="0.25">
      <c r="A2929">
        <v>501299</v>
      </c>
      <c r="B2929" t="s">
        <v>536</v>
      </c>
      <c r="C2929" t="s">
        <v>506</v>
      </c>
      <c r="D2929" t="s">
        <v>537</v>
      </c>
      <c r="F2929" s="1">
        <v>43234.437465277777</v>
      </c>
      <c r="G2929">
        <v>1</v>
      </c>
      <c r="H2929">
        <v>842.16</v>
      </c>
      <c r="I2929">
        <v>842.16</v>
      </c>
      <c r="J2929">
        <v>30</v>
      </c>
      <c r="K2929" t="s">
        <v>17</v>
      </c>
      <c r="L2929">
        <v>2018</v>
      </c>
      <c r="M2929">
        <v>5</v>
      </c>
    </row>
    <row r="2930" spans="1:13" x14ac:dyDescent="0.25">
      <c r="A2930">
        <v>501299</v>
      </c>
      <c r="B2930" t="s">
        <v>536</v>
      </c>
      <c r="C2930" t="s">
        <v>506</v>
      </c>
      <c r="D2930" t="s">
        <v>537</v>
      </c>
      <c r="F2930" s="1">
        <v>43248.397094907406</v>
      </c>
      <c r="G2930">
        <v>1</v>
      </c>
      <c r="H2930">
        <v>842.16</v>
      </c>
      <c r="I2930">
        <v>842.16</v>
      </c>
      <c r="J2930">
        <v>30</v>
      </c>
      <c r="K2930" t="s">
        <v>17</v>
      </c>
      <c r="L2930">
        <v>2018</v>
      </c>
      <c r="M2930">
        <v>5</v>
      </c>
    </row>
    <row r="2931" spans="1:13" x14ac:dyDescent="0.25">
      <c r="A2931">
        <v>501299</v>
      </c>
      <c r="B2931" t="s">
        <v>536</v>
      </c>
      <c r="C2931" t="s">
        <v>506</v>
      </c>
      <c r="D2931" t="s">
        <v>537</v>
      </c>
      <c r="F2931" s="1">
        <v>43270.374421296299</v>
      </c>
      <c r="G2931">
        <v>1</v>
      </c>
      <c r="H2931">
        <v>842.16</v>
      </c>
      <c r="I2931">
        <v>842.16</v>
      </c>
      <c r="J2931">
        <v>30</v>
      </c>
      <c r="K2931" t="s">
        <v>17</v>
      </c>
      <c r="L2931">
        <v>2018</v>
      </c>
      <c r="M2931">
        <v>6</v>
      </c>
    </row>
    <row r="2932" spans="1:13" x14ac:dyDescent="0.25">
      <c r="A2932">
        <v>501299</v>
      </c>
      <c r="B2932" t="s">
        <v>536</v>
      </c>
      <c r="C2932" t="s">
        <v>506</v>
      </c>
      <c r="D2932" t="s">
        <v>537</v>
      </c>
      <c r="F2932" s="1">
        <v>43283.325590277775</v>
      </c>
      <c r="G2932">
        <v>1</v>
      </c>
      <c r="H2932">
        <v>842.16</v>
      </c>
      <c r="I2932">
        <v>842.16</v>
      </c>
      <c r="J2932">
        <v>30</v>
      </c>
      <c r="K2932" t="s">
        <v>17</v>
      </c>
      <c r="L2932">
        <v>2018</v>
      </c>
      <c r="M2932">
        <v>7</v>
      </c>
    </row>
    <row r="2933" spans="1:13" x14ac:dyDescent="0.25">
      <c r="A2933">
        <v>501299</v>
      </c>
      <c r="B2933" t="s">
        <v>536</v>
      </c>
      <c r="C2933" t="s">
        <v>506</v>
      </c>
      <c r="D2933" t="s">
        <v>537</v>
      </c>
      <c r="F2933" s="1">
        <v>43283.373761574076</v>
      </c>
      <c r="G2933">
        <v>1</v>
      </c>
      <c r="H2933">
        <v>842.16</v>
      </c>
      <c r="I2933">
        <v>842.16</v>
      </c>
      <c r="J2933">
        <v>30</v>
      </c>
      <c r="K2933" t="s">
        <v>17</v>
      </c>
      <c r="L2933">
        <v>2018</v>
      </c>
      <c r="M2933">
        <v>7</v>
      </c>
    </row>
    <row r="2934" spans="1:13" x14ac:dyDescent="0.25">
      <c r="A2934">
        <v>501299</v>
      </c>
      <c r="B2934" t="s">
        <v>536</v>
      </c>
      <c r="C2934" t="s">
        <v>506</v>
      </c>
      <c r="D2934" t="s">
        <v>537</v>
      </c>
      <c r="F2934" s="1">
        <v>43297.337731481479</v>
      </c>
      <c r="G2934">
        <v>1</v>
      </c>
      <c r="H2934">
        <v>842.16</v>
      </c>
      <c r="I2934">
        <v>842.16</v>
      </c>
      <c r="J2934">
        <v>30</v>
      </c>
      <c r="K2934" t="s">
        <v>17</v>
      </c>
      <c r="L2934">
        <v>2018</v>
      </c>
      <c r="M2934">
        <v>7</v>
      </c>
    </row>
    <row r="2935" spans="1:13" x14ac:dyDescent="0.25">
      <c r="A2935">
        <v>501299</v>
      </c>
      <c r="B2935" t="s">
        <v>536</v>
      </c>
      <c r="C2935" t="s">
        <v>506</v>
      </c>
      <c r="D2935" t="s">
        <v>537</v>
      </c>
      <c r="F2935" s="1">
        <v>43304.359664351854</v>
      </c>
      <c r="G2935">
        <v>1</v>
      </c>
      <c r="H2935">
        <v>842.16</v>
      </c>
      <c r="I2935">
        <v>842.16</v>
      </c>
      <c r="J2935">
        <v>30</v>
      </c>
      <c r="K2935" t="s">
        <v>17</v>
      </c>
      <c r="L2935">
        <v>2018</v>
      </c>
      <c r="M2935">
        <v>7</v>
      </c>
    </row>
    <row r="2936" spans="1:13" x14ac:dyDescent="0.25">
      <c r="A2936">
        <v>501299</v>
      </c>
      <c r="B2936" t="s">
        <v>536</v>
      </c>
      <c r="C2936" t="s">
        <v>506</v>
      </c>
      <c r="D2936" t="s">
        <v>537</v>
      </c>
      <c r="F2936" s="1">
        <v>43311.328877314816</v>
      </c>
      <c r="G2936">
        <v>1</v>
      </c>
      <c r="H2936">
        <v>842.16</v>
      </c>
      <c r="I2936">
        <v>842.16</v>
      </c>
      <c r="J2936">
        <v>30</v>
      </c>
      <c r="K2936" t="s">
        <v>17</v>
      </c>
      <c r="L2936">
        <v>2018</v>
      </c>
      <c r="M2936">
        <v>7</v>
      </c>
    </row>
    <row r="2937" spans="1:13" x14ac:dyDescent="0.25">
      <c r="A2937">
        <v>501299</v>
      </c>
      <c r="B2937" t="s">
        <v>536</v>
      </c>
      <c r="C2937" t="s">
        <v>506</v>
      </c>
      <c r="D2937" t="s">
        <v>537</v>
      </c>
      <c r="F2937" s="1">
        <v>43325.620173611111</v>
      </c>
      <c r="G2937">
        <v>2</v>
      </c>
      <c r="H2937">
        <v>842.16</v>
      </c>
      <c r="I2937">
        <v>1684.32</v>
      </c>
      <c r="J2937">
        <v>30</v>
      </c>
      <c r="K2937" t="s">
        <v>17</v>
      </c>
      <c r="L2937">
        <v>2018</v>
      </c>
      <c r="M2937">
        <v>8</v>
      </c>
    </row>
    <row r="2938" spans="1:13" x14ac:dyDescent="0.25">
      <c r="A2938">
        <v>501299</v>
      </c>
      <c r="B2938" t="s">
        <v>536</v>
      </c>
      <c r="C2938" t="s">
        <v>506</v>
      </c>
      <c r="D2938" t="s">
        <v>537</v>
      </c>
      <c r="F2938" s="1">
        <v>43367.557256944441</v>
      </c>
      <c r="G2938">
        <v>-1</v>
      </c>
      <c r="H2938">
        <v>842.16</v>
      </c>
      <c r="I2938">
        <v>-842.16</v>
      </c>
      <c r="J2938">
        <v>30</v>
      </c>
      <c r="K2938" t="s">
        <v>17</v>
      </c>
      <c r="L2938">
        <v>2018</v>
      </c>
      <c r="M2938">
        <v>9</v>
      </c>
    </row>
    <row r="2939" spans="1:13" x14ac:dyDescent="0.25">
      <c r="A2939">
        <v>905098</v>
      </c>
      <c r="B2939" t="s">
        <v>538</v>
      </c>
      <c r="C2939" t="s">
        <v>14</v>
      </c>
      <c r="D2939" t="s">
        <v>513</v>
      </c>
      <c r="E2939" t="s">
        <v>539</v>
      </c>
      <c r="F2939" s="1">
        <v>43115.391886574071</v>
      </c>
      <c r="G2939">
        <v>1</v>
      </c>
      <c r="H2939">
        <v>416.99</v>
      </c>
      <c r="I2939">
        <v>416.99</v>
      </c>
      <c r="J2939">
        <v>30</v>
      </c>
      <c r="K2939" t="s">
        <v>17</v>
      </c>
      <c r="L2939">
        <v>2018</v>
      </c>
      <c r="M2939">
        <v>1</v>
      </c>
    </row>
    <row r="2940" spans="1:13" x14ac:dyDescent="0.25">
      <c r="A2940">
        <v>905098</v>
      </c>
      <c r="B2940" t="s">
        <v>538</v>
      </c>
      <c r="C2940" t="s">
        <v>14</v>
      </c>
      <c r="D2940" t="s">
        <v>513</v>
      </c>
      <c r="E2940" t="s">
        <v>539</v>
      </c>
      <c r="F2940" s="1">
        <v>43143.466840277775</v>
      </c>
      <c r="G2940">
        <v>1</v>
      </c>
      <c r="H2940">
        <v>416.99</v>
      </c>
      <c r="I2940">
        <v>416.99</v>
      </c>
      <c r="J2940">
        <v>30</v>
      </c>
      <c r="K2940" t="s">
        <v>17</v>
      </c>
      <c r="L2940">
        <v>2018</v>
      </c>
      <c r="M2940">
        <v>2</v>
      </c>
    </row>
    <row r="2941" spans="1:13" x14ac:dyDescent="0.25">
      <c r="A2941">
        <v>905098</v>
      </c>
      <c r="B2941" t="s">
        <v>538</v>
      </c>
      <c r="C2941" t="s">
        <v>14</v>
      </c>
      <c r="D2941" t="s">
        <v>513</v>
      </c>
      <c r="E2941" t="s">
        <v>539</v>
      </c>
      <c r="F2941" s="1">
        <v>43157.405405092592</v>
      </c>
      <c r="G2941">
        <v>1</v>
      </c>
      <c r="H2941">
        <v>416.99</v>
      </c>
      <c r="I2941">
        <v>416.99</v>
      </c>
      <c r="J2941">
        <v>30</v>
      </c>
      <c r="K2941" t="s">
        <v>17</v>
      </c>
      <c r="L2941">
        <v>2018</v>
      </c>
      <c r="M2941">
        <v>2</v>
      </c>
    </row>
    <row r="2942" spans="1:13" x14ac:dyDescent="0.25">
      <c r="A2942">
        <v>905098</v>
      </c>
      <c r="B2942" t="s">
        <v>538</v>
      </c>
      <c r="C2942" t="s">
        <v>14</v>
      </c>
      <c r="D2942" t="s">
        <v>513</v>
      </c>
      <c r="E2942" t="s">
        <v>539</v>
      </c>
      <c r="F2942" s="1">
        <v>43234.437465277777</v>
      </c>
      <c r="G2942">
        <v>1</v>
      </c>
      <c r="H2942">
        <v>416.99</v>
      </c>
      <c r="I2942">
        <v>416.99</v>
      </c>
      <c r="J2942">
        <v>30</v>
      </c>
      <c r="K2942" t="s">
        <v>17</v>
      </c>
      <c r="L2942">
        <v>2018</v>
      </c>
      <c r="M2942">
        <v>5</v>
      </c>
    </row>
    <row r="2943" spans="1:13" x14ac:dyDescent="0.25">
      <c r="A2943">
        <v>905098</v>
      </c>
      <c r="B2943" t="s">
        <v>538</v>
      </c>
      <c r="C2943" t="s">
        <v>14</v>
      </c>
      <c r="D2943" t="s">
        <v>513</v>
      </c>
      <c r="E2943" t="s">
        <v>539</v>
      </c>
      <c r="F2943" s="1">
        <v>43270.54583333333</v>
      </c>
      <c r="G2943">
        <v>1</v>
      </c>
      <c r="H2943">
        <v>416.99</v>
      </c>
      <c r="I2943">
        <v>416.99</v>
      </c>
      <c r="J2943">
        <v>30</v>
      </c>
      <c r="K2943" t="s">
        <v>17</v>
      </c>
      <c r="L2943">
        <v>2018</v>
      </c>
      <c r="M2943">
        <v>6</v>
      </c>
    </row>
    <row r="2944" spans="1:13" x14ac:dyDescent="0.25">
      <c r="A2944">
        <v>905098</v>
      </c>
      <c r="B2944" t="s">
        <v>538</v>
      </c>
      <c r="C2944" t="s">
        <v>14</v>
      </c>
      <c r="D2944" t="s">
        <v>513</v>
      </c>
      <c r="E2944" t="s">
        <v>539</v>
      </c>
      <c r="F2944" s="1">
        <v>43272.541527777779</v>
      </c>
      <c r="G2944">
        <v>1</v>
      </c>
      <c r="H2944">
        <v>416.99</v>
      </c>
      <c r="I2944">
        <v>416.99</v>
      </c>
      <c r="J2944">
        <v>30</v>
      </c>
      <c r="K2944" t="s">
        <v>17</v>
      </c>
      <c r="L2944">
        <v>2018</v>
      </c>
      <c r="M2944">
        <v>6</v>
      </c>
    </row>
    <row r="2945" spans="1:13" x14ac:dyDescent="0.25">
      <c r="A2945">
        <v>905098</v>
      </c>
      <c r="B2945" t="s">
        <v>538</v>
      </c>
      <c r="C2945" t="s">
        <v>14</v>
      </c>
      <c r="D2945" t="s">
        <v>513</v>
      </c>
      <c r="E2945" t="s">
        <v>539</v>
      </c>
      <c r="F2945" s="1">
        <v>43276.417569444442</v>
      </c>
      <c r="G2945">
        <v>1</v>
      </c>
      <c r="H2945">
        <v>416.99</v>
      </c>
      <c r="I2945">
        <v>416.99</v>
      </c>
      <c r="J2945">
        <v>30</v>
      </c>
      <c r="K2945" t="s">
        <v>17</v>
      </c>
      <c r="L2945">
        <v>2018</v>
      </c>
      <c r="M2945">
        <v>6</v>
      </c>
    </row>
    <row r="2946" spans="1:13" x14ac:dyDescent="0.25">
      <c r="A2946">
        <v>905098</v>
      </c>
      <c r="B2946" t="s">
        <v>538</v>
      </c>
      <c r="C2946" t="s">
        <v>14</v>
      </c>
      <c r="D2946" t="s">
        <v>513</v>
      </c>
      <c r="E2946" t="s">
        <v>539</v>
      </c>
      <c r="F2946" s="1">
        <v>43283.373761574076</v>
      </c>
      <c r="G2946">
        <v>1</v>
      </c>
      <c r="H2946">
        <v>416.99</v>
      </c>
      <c r="I2946">
        <v>416.99</v>
      </c>
      <c r="J2946">
        <v>30</v>
      </c>
      <c r="K2946" t="s">
        <v>17</v>
      </c>
      <c r="L2946">
        <v>2018</v>
      </c>
      <c r="M2946">
        <v>7</v>
      </c>
    </row>
    <row r="2947" spans="1:13" x14ac:dyDescent="0.25">
      <c r="A2947">
        <v>905098</v>
      </c>
      <c r="B2947" t="s">
        <v>538</v>
      </c>
      <c r="C2947" t="s">
        <v>14</v>
      </c>
      <c r="D2947" t="s">
        <v>513</v>
      </c>
      <c r="E2947" t="s">
        <v>539</v>
      </c>
      <c r="F2947" s="1">
        <v>43381.444363425922</v>
      </c>
      <c r="G2947">
        <v>1</v>
      </c>
      <c r="H2947">
        <v>416.99</v>
      </c>
      <c r="I2947">
        <v>416.99</v>
      </c>
      <c r="J2947">
        <v>30</v>
      </c>
      <c r="K2947" t="s">
        <v>17</v>
      </c>
      <c r="L2947">
        <v>2018</v>
      </c>
      <c r="M2947">
        <v>10</v>
      </c>
    </row>
    <row r="2948" spans="1:13" x14ac:dyDescent="0.25">
      <c r="A2948">
        <v>905098</v>
      </c>
      <c r="B2948" t="s">
        <v>538</v>
      </c>
      <c r="C2948" t="s">
        <v>14</v>
      </c>
      <c r="D2948" t="s">
        <v>513</v>
      </c>
      <c r="E2948" t="s">
        <v>539</v>
      </c>
      <c r="F2948" s="1">
        <v>43413.5778587963</v>
      </c>
      <c r="G2948">
        <v>1</v>
      </c>
      <c r="H2948">
        <v>416.99</v>
      </c>
      <c r="I2948">
        <v>416.99</v>
      </c>
      <c r="J2948">
        <v>30</v>
      </c>
      <c r="K2948" t="s">
        <v>17</v>
      </c>
      <c r="L2948">
        <v>2018</v>
      </c>
      <c r="M2948">
        <v>11</v>
      </c>
    </row>
    <row r="2949" spans="1:13" x14ac:dyDescent="0.25">
      <c r="A2949">
        <v>905098</v>
      </c>
      <c r="B2949" t="s">
        <v>538</v>
      </c>
      <c r="C2949" t="s">
        <v>14</v>
      </c>
      <c r="D2949" t="s">
        <v>513</v>
      </c>
      <c r="E2949" t="s">
        <v>539</v>
      </c>
      <c r="F2949" s="1">
        <v>43454.408206018517</v>
      </c>
      <c r="G2949">
        <v>1</v>
      </c>
      <c r="H2949">
        <v>416.99</v>
      </c>
      <c r="I2949">
        <v>416.99</v>
      </c>
      <c r="J2949">
        <v>30</v>
      </c>
      <c r="K2949" t="s">
        <v>17</v>
      </c>
      <c r="L2949">
        <v>2018</v>
      </c>
      <c r="M2949">
        <v>12</v>
      </c>
    </row>
    <row r="2950" spans="1:13" x14ac:dyDescent="0.25">
      <c r="A2950">
        <v>905098</v>
      </c>
      <c r="B2950" t="s">
        <v>538</v>
      </c>
      <c r="C2950" t="s">
        <v>14</v>
      </c>
      <c r="D2950" t="s">
        <v>513</v>
      </c>
      <c r="E2950" t="s">
        <v>539</v>
      </c>
      <c r="F2950" s="1">
        <v>43493.536458333336</v>
      </c>
      <c r="G2950">
        <v>1</v>
      </c>
      <c r="H2950">
        <v>398.86</v>
      </c>
      <c r="I2950">
        <v>398.86</v>
      </c>
      <c r="J2950">
        <v>30</v>
      </c>
      <c r="K2950" t="s">
        <v>17</v>
      </c>
      <c r="L2950">
        <v>2019</v>
      </c>
      <c r="M2950">
        <v>1</v>
      </c>
    </row>
    <row r="2951" spans="1:13" x14ac:dyDescent="0.25">
      <c r="A2951">
        <v>905098</v>
      </c>
      <c r="B2951" t="s">
        <v>538</v>
      </c>
      <c r="C2951" t="s">
        <v>14</v>
      </c>
      <c r="D2951" t="s">
        <v>513</v>
      </c>
      <c r="E2951" t="s">
        <v>539</v>
      </c>
      <c r="F2951" s="1">
        <v>43528.378067129626</v>
      </c>
      <c r="G2951">
        <v>1</v>
      </c>
      <c r="H2951">
        <v>398.86</v>
      </c>
      <c r="I2951">
        <v>398.86</v>
      </c>
      <c r="J2951">
        <v>30</v>
      </c>
      <c r="K2951" t="s">
        <v>17</v>
      </c>
      <c r="L2951">
        <v>2019</v>
      </c>
      <c r="M2951">
        <v>3</v>
      </c>
    </row>
    <row r="2952" spans="1:13" x14ac:dyDescent="0.25">
      <c r="A2952">
        <v>905098</v>
      </c>
      <c r="B2952" t="s">
        <v>538</v>
      </c>
      <c r="C2952" t="s">
        <v>14</v>
      </c>
      <c r="D2952" t="s">
        <v>513</v>
      </c>
      <c r="E2952" t="s">
        <v>539</v>
      </c>
      <c r="F2952" s="1">
        <v>43559.416377314818</v>
      </c>
      <c r="G2952">
        <v>1</v>
      </c>
      <c r="H2952">
        <v>398.86</v>
      </c>
      <c r="I2952">
        <v>398.86</v>
      </c>
      <c r="J2952">
        <v>30</v>
      </c>
      <c r="K2952" t="s">
        <v>17</v>
      </c>
      <c r="L2952">
        <v>2019</v>
      </c>
      <c r="M2952">
        <v>4</v>
      </c>
    </row>
    <row r="2953" spans="1:13" x14ac:dyDescent="0.25">
      <c r="A2953">
        <v>905098</v>
      </c>
      <c r="B2953" t="s">
        <v>538</v>
      </c>
      <c r="C2953" t="s">
        <v>14</v>
      </c>
      <c r="D2953" t="s">
        <v>513</v>
      </c>
      <c r="E2953" t="s">
        <v>539</v>
      </c>
      <c r="F2953" s="1">
        <v>43626.415706018517</v>
      </c>
      <c r="G2953">
        <v>1</v>
      </c>
      <c r="H2953">
        <v>398.86</v>
      </c>
      <c r="I2953">
        <v>398.86</v>
      </c>
      <c r="J2953">
        <v>30</v>
      </c>
      <c r="K2953" t="s">
        <v>17</v>
      </c>
      <c r="L2953">
        <v>2019</v>
      </c>
      <c r="M2953">
        <v>6</v>
      </c>
    </row>
    <row r="2954" spans="1:13" x14ac:dyDescent="0.25">
      <c r="A2954">
        <v>905098</v>
      </c>
      <c r="B2954" t="s">
        <v>538</v>
      </c>
      <c r="C2954" t="s">
        <v>14</v>
      </c>
      <c r="D2954" t="s">
        <v>513</v>
      </c>
      <c r="E2954" t="s">
        <v>539</v>
      </c>
      <c r="F2954" s="1">
        <v>43661.399907407409</v>
      </c>
      <c r="G2954">
        <v>2</v>
      </c>
      <c r="H2954">
        <v>398.86</v>
      </c>
      <c r="I2954">
        <v>797.72</v>
      </c>
      <c r="J2954">
        <v>30</v>
      </c>
      <c r="K2954" t="s">
        <v>17</v>
      </c>
      <c r="L2954">
        <v>2019</v>
      </c>
      <c r="M2954">
        <v>7</v>
      </c>
    </row>
    <row r="2955" spans="1:13" x14ac:dyDescent="0.25">
      <c r="A2955">
        <v>905098</v>
      </c>
      <c r="B2955" t="s">
        <v>538</v>
      </c>
      <c r="C2955" t="s">
        <v>14</v>
      </c>
      <c r="D2955" t="s">
        <v>513</v>
      </c>
      <c r="E2955" t="s">
        <v>539</v>
      </c>
      <c r="F2955" s="1">
        <v>43759.520891203705</v>
      </c>
      <c r="G2955">
        <v>1</v>
      </c>
      <c r="H2955">
        <v>398.86</v>
      </c>
      <c r="I2955">
        <v>398.86</v>
      </c>
      <c r="J2955">
        <v>30</v>
      </c>
      <c r="K2955" t="s">
        <v>17</v>
      </c>
      <c r="L2955">
        <v>2019</v>
      </c>
      <c r="M2955">
        <v>10</v>
      </c>
    </row>
    <row r="2956" spans="1:13" x14ac:dyDescent="0.25">
      <c r="A2956">
        <v>905098</v>
      </c>
      <c r="B2956" t="s">
        <v>538</v>
      </c>
      <c r="C2956" t="s">
        <v>14</v>
      </c>
      <c r="D2956" t="s">
        <v>513</v>
      </c>
      <c r="E2956" t="s">
        <v>539</v>
      </c>
      <c r="F2956" s="1">
        <v>43780.415451388886</v>
      </c>
      <c r="G2956">
        <v>1</v>
      </c>
      <c r="H2956">
        <v>398.86</v>
      </c>
      <c r="I2956">
        <v>398.86</v>
      </c>
      <c r="J2956">
        <v>30</v>
      </c>
      <c r="K2956" t="s">
        <v>17</v>
      </c>
      <c r="L2956">
        <v>2019</v>
      </c>
      <c r="M2956">
        <v>11</v>
      </c>
    </row>
    <row r="2957" spans="1:13" x14ac:dyDescent="0.25">
      <c r="A2957">
        <v>905098</v>
      </c>
      <c r="B2957" t="s">
        <v>538</v>
      </c>
      <c r="C2957" t="s">
        <v>14</v>
      </c>
      <c r="D2957" t="s">
        <v>513</v>
      </c>
      <c r="E2957" t="s">
        <v>539</v>
      </c>
      <c r="F2957" s="1">
        <v>43819.447731481479</v>
      </c>
      <c r="G2957">
        <v>1</v>
      </c>
      <c r="H2957">
        <v>398.86</v>
      </c>
      <c r="I2957">
        <v>398.86</v>
      </c>
      <c r="J2957">
        <v>30</v>
      </c>
      <c r="K2957" t="s">
        <v>17</v>
      </c>
      <c r="L2957">
        <v>2019</v>
      </c>
      <c r="M2957">
        <v>12</v>
      </c>
    </row>
    <row r="2958" spans="1:13" x14ac:dyDescent="0.25">
      <c r="A2958">
        <v>501399</v>
      </c>
      <c r="B2958" t="s">
        <v>540</v>
      </c>
      <c r="C2958" t="s">
        <v>506</v>
      </c>
      <c r="D2958" t="s">
        <v>523</v>
      </c>
      <c r="F2958" s="1">
        <v>43164.417442129627</v>
      </c>
      <c r="G2958">
        <v>1</v>
      </c>
      <c r="H2958">
        <v>425.92</v>
      </c>
      <c r="I2958">
        <v>425.92</v>
      </c>
      <c r="J2958">
        <v>30</v>
      </c>
      <c r="K2958" t="s">
        <v>17</v>
      </c>
      <c r="L2958">
        <v>2018</v>
      </c>
      <c r="M2958">
        <v>3</v>
      </c>
    </row>
    <row r="2959" spans="1:13" x14ac:dyDescent="0.25">
      <c r="A2959">
        <v>501152</v>
      </c>
      <c r="B2959" t="s">
        <v>541</v>
      </c>
      <c r="C2959" t="s">
        <v>506</v>
      </c>
      <c r="D2959" t="s">
        <v>510</v>
      </c>
      <c r="F2959" s="1">
        <v>43297.337731481479</v>
      </c>
      <c r="G2959">
        <v>6</v>
      </c>
      <c r="H2959">
        <v>139.15</v>
      </c>
      <c r="I2959">
        <v>834.91</v>
      </c>
      <c r="J2959">
        <v>30</v>
      </c>
      <c r="K2959" t="s">
        <v>17</v>
      </c>
      <c r="L2959">
        <v>2018</v>
      </c>
      <c r="M2959">
        <v>7</v>
      </c>
    </row>
    <row r="2960" spans="1:13" x14ac:dyDescent="0.25">
      <c r="A2960">
        <v>396661</v>
      </c>
      <c r="B2960" t="s">
        <v>542</v>
      </c>
      <c r="C2960" t="s">
        <v>506</v>
      </c>
      <c r="D2960" t="s">
        <v>510</v>
      </c>
      <c r="F2960" s="1">
        <v>43297.337731481479</v>
      </c>
      <c r="G2960">
        <v>6</v>
      </c>
      <c r="H2960">
        <v>91.16</v>
      </c>
      <c r="I2960">
        <v>546.97</v>
      </c>
      <c r="J2960">
        <v>30</v>
      </c>
      <c r="K2960" t="s">
        <v>17</v>
      </c>
      <c r="L2960">
        <v>2018</v>
      </c>
      <c r="M2960">
        <v>7</v>
      </c>
    </row>
    <row r="2961" spans="1:13" x14ac:dyDescent="0.25">
      <c r="A2961">
        <v>396661</v>
      </c>
      <c r="B2961" t="s">
        <v>542</v>
      </c>
      <c r="C2961" t="s">
        <v>506</v>
      </c>
      <c r="D2961" t="s">
        <v>510</v>
      </c>
      <c r="F2961" s="1">
        <v>43318.37295138889</v>
      </c>
      <c r="G2961">
        <v>6</v>
      </c>
      <c r="H2961">
        <v>91.16</v>
      </c>
      <c r="I2961">
        <v>546.97</v>
      </c>
      <c r="J2961">
        <v>30</v>
      </c>
      <c r="K2961" t="s">
        <v>17</v>
      </c>
      <c r="L2961">
        <v>2018</v>
      </c>
      <c r="M2961">
        <v>8</v>
      </c>
    </row>
    <row r="2962" spans="1:13" x14ac:dyDescent="0.25">
      <c r="A2962">
        <v>396754</v>
      </c>
      <c r="B2962" t="s">
        <v>543</v>
      </c>
      <c r="C2962" t="s">
        <v>506</v>
      </c>
      <c r="D2962" t="s">
        <v>521</v>
      </c>
      <c r="F2962" s="1">
        <v>43675.482245370367</v>
      </c>
      <c r="G2962">
        <v>1</v>
      </c>
      <c r="H2962">
        <v>137.88999999999999</v>
      </c>
      <c r="I2962">
        <v>137.88999999999999</v>
      </c>
      <c r="J2962">
        <v>30</v>
      </c>
      <c r="K2962" t="s">
        <v>17</v>
      </c>
      <c r="L2962">
        <v>2019</v>
      </c>
      <c r="M2962">
        <v>7</v>
      </c>
    </row>
    <row r="2963" spans="1:13" x14ac:dyDescent="0.25">
      <c r="A2963">
        <v>846873</v>
      </c>
      <c r="B2963" t="s">
        <v>544</v>
      </c>
      <c r="C2963" t="s">
        <v>47</v>
      </c>
      <c r="D2963" t="s">
        <v>521</v>
      </c>
      <c r="F2963" s="1">
        <v>43675.482245370367</v>
      </c>
      <c r="G2963">
        <v>4</v>
      </c>
      <c r="H2963">
        <v>235.54</v>
      </c>
      <c r="I2963">
        <v>942.18</v>
      </c>
      <c r="J2963">
        <v>30</v>
      </c>
      <c r="K2963" t="s">
        <v>17</v>
      </c>
      <c r="L2963">
        <v>2019</v>
      </c>
      <c r="M2963">
        <v>7</v>
      </c>
    </row>
    <row r="2964" spans="1:13" x14ac:dyDescent="0.25">
      <c r="A2964">
        <v>930571</v>
      </c>
      <c r="B2964" t="s">
        <v>545</v>
      </c>
      <c r="C2964" t="s">
        <v>506</v>
      </c>
      <c r="D2964" t="s">
        <v>521</v>
      </c>
      <c r="F2964" s="1">
        <v>43108.441851851851</v>
      </c>
      <c r="G2964">
        <v>10</v>
      </c>
      <c r="H2964">
        <v>100.97</v>
      </c>
      <c r="I2964">
        <v>1009.75</v>
      </c>
      <c r="J2964">
        <v>30</v>
      </c>
      <c r="K2964" t="s">
        <v>17</v>
      </c>
      <c r="L2964">
        <v>2018</v>
      </c>
      <c r="M2964">
        <v>1</v>
      </c>
    </row>
    <row r="2965" spans="1:13" x14ac:dyDescent="0.25">
      <c r="A2965">
        <v>930571</v>
      </c>
      <c r="B2965" t="s">
        <v>545</v>
      </c>
      <c r="C2965" t="s">
        <v>506</v>
      </c>
      <c r="D2965" t="s">
        <v>521</v>
      </c>
      <c r="F2965" s="1">
        <v>43122.399340277778</v>
      </c>
      <c r="G2965">
        <v>6</v>
      </c>
      <c r="H2965">
        <v>100.97</v>
      </c>
      <c r="I2965">
        <v>605.85</v>
      </c>
      <c r="J2965">
        <v>30</v>
      </c>
      <c r="K2965" t="s">
        <v>17</v>
      </c>
      <c r="L2965">
        <v>2018</v>
      </c>
      <c r="M2965">
        <v>1</v>
      </c>
    </row>
    <row r="2966" spans="1:13" x14ac:dyDescent="0.25">
      <c r="A2966">
        <v>930571</v>
      </c>
      <c r="B2966" t="s">
        <v>545</v>
      </c>
      <c r="C2966" t="s">
        <v>506</v>
      </c>
      <c r="D2966" t="s">
        <v>521</v>
      </c>
      <c r="F2966" s="1">
        <v>43178.334432870368</v>
      </c>
      <c r="G2966">
        <v>9</v>
      </c>
      <c r="H2966">
        <v>100.97</v>
      </c>
      <c r="I2966">
        <v>908.77</v>
      </c>
      <c r="J2966">
        <v>30</v>
      </c>
      <c r="K2966" t="s">
        <v>17</v>
      </c>
      <c r="L2966">
        <v>2018</v>
      </c>
      <c r="M2966">
        <v>3</v>
      </c>
    </row>
    <row r="2967" spans="1:13" x14ac:dyDescent="0.25">
      <c r="A2967">
        <v>930571</v>
      </c>
      <c r="B2967" t="s">
        <v>545</v>
      </c>
      <c r="C2967" t="s">
        <v>506</v>
      </c>
      <c r="D2967" t="s">
        <v>521</v>
      </c>
      <c r="F2967" s="1">
        <v>43178.334432870368</v>
      </c>
      <c r="G2967">
        <v>1</v>
      </c>
      <c r="H2967">
        <v>92.38</v>
      </c>
      <c r="I2967">
        <v>92.38</v>
      </c>
      <c r="J2967">
        <v>30</v>
      </c>
      <c r="K2967" t="s">
        <v>17</v>
      </c>
      <c r="L2967">
        <v>2018</v>
      </c>
      <c r="M2967">
        <v>3</v>
      </c>
    </row>
    <row r="2968" spans="1:13" x14ac:dyDescent="0.25">
      <c r="A2968">
        <v>930571</v>
      </c>
      <c r="B2968" t="s">
        <v>545</v>
      </c>
      <c r="C2968" t="s">
        <v>506</v>
      </c>
      <c r="D2968" t="s">
        <v>521</v>
      </c>
      <c r="F2968" s="1">
        <v>43255.35260416667</v>
      </c>
      <c r="G2968">
        <v>10</v>
      </c>
      <c r="H2968">
        <v>100.97</v>
      </c>
      <c r="I2968">
        <v>1009.74</v>
      </c>
      <c r="J2968">
        <v>30</v>
      </c>
      <c r="K2968" t="s">
        <v>17</v>
      </c>
      <c r="L2968">
        <v>2018</v>
      </c>
      <c r="M2968">
        <v>6</v>
      </c>
    </row>
    <row r="2969" spans="1:13" x14ac:dyDescent="0.25">
      <c r="A2969">
        <v>930571</v>
      </c>
      <c r="B2969" t="s">
        <v>545</v>
      </c>
      <c r="C2969" t="s">
        <v>506</v>
      </c>
      <c r="D2969" t="s">
        <v>521</v>
      </c>
      <c r="F2969" s="1">
        <v>43304.355393518519</v>
      </c>
      <c r="G2969">
        <v>10</v>
      </c>
      <c r="H2969">
        <v>100.97</v>
      </c>
      <c r="I2969">
        <v>1009.75</v>
      </c>
      <c r="J2969">
        <v>30</v>
      </c>
      <c r="K2969" t="s">
        <v>17</v>
      </c>
      <c r="L2969">
        <v>2018</v>
      </c>
      <c r="M2969">
        <v>7</v>
      </c>
    </row>
    <row r="2970" spans="1:13" x14ac:dyDescent="0.25">
      <c r="A2970">
        <v>930588</v>
      </c>
      <c r="B2970" t="s">
        <v>546</v>
      </c>
      <c r="C2970" t="s">
        <v>506</v>
      </c>
      <c r="D2970" t="s">
        <v>521</v>
      </c>
      <c r="F2970" s="1">
        <v>43311.328877314816</v>
      </c>
      <c r="G2970">
        <v>3</v>
      </c>
      <c r="H2970">
        <v>28.07</v>
      </c>
      <c r="I2970">
        <v>84.22</v>
      </c>
      <c r="J2970">
        <v>30</v>
      </c>
      <c r="K2970" t="s">
        <v>17</v>
      </c>
      <c r="L2970">
        <v>2018</v>
      </c>
      <c r="M2970">
        <v>7</v>
      </c>
    </row>
    <row r="2971" spans="1:13" x14ac:dyDescent="0.25">
      <c r="A2971">
        <v>930588</v>
      </c>
      <c r="B2971" t="s">
        <v>546</v>
      </c>
      <c r="C2971" t="s">
        <v>506</v>
      </c>
      <c r="D2971" t="s">
        <v>521</v>
      </c>
      <c r="F2971" s="1">
        <v>43619.453958333332</v>
      </c>
      <c r="G2971">
        <v>2</v>
      </c>
      <c r="H2971">
        <v>28.07</v>
      </c>
      <c r="I2971">
        <v>56.14</v>
      </c>
      <c r="J2971">
        <v>30</v>
      </c>
      <c r="K2971" t="s">
        <v>17</v>
      </c>
      <c r="L2971">
        <v>2019</v>
      </c>
      <c r="M2971">
        <v>6</v>
      </c>
    </row>
    <row r="2972" spans="1:13" x14ac:dyDescent="0.25">
      <c r="A2972">
        <v>930588</v>
      </c>
      <c r="B2972" t="s">
        <v>546</v>
      </c>
      <c r="C2972" t="s">
        <v>506</v>
      </c>
      <c r="D2972" t="s">
        <v>521</v>
      </c>
      <c r="F2972" s="1">
        <v>43619.453958333332</v>
      </c>
      <c r="G2972">
        <v>3</v>
      </c>
      <c r="H2972">
        <v>28.07</v>
      </c>
      <c r="I2972">
        <v>84.22</v>
      </c>
      <c r="J2972">
        <v>30</v>
      </c>
      <c r="K2972" t="s">
        <v>17</v>
      </c>
      <c r="L2972">
        <v>2019</v>
      </c>
      <c r="M2972">
        <v>6</v>
      </c>
    </row>
    <row r="2973" spans="1:13" x14ac:dyDescent="0.25">
      <c r="A2973">
        <v>930588</v>
      </c>
      <c r="B2973" t="s">
        <v>546</v>
      </c>
      <c r="C2973" t="s">
        <v>506</v>
      </c>
      <c r="D2973" t="s">
        <v>521</v>
      </c>
      <c r="F2973" s="1">
        <v>43633.397268518522</v>
      </c>
      <c r="G2973">
        <v>6</v>
      </c>
      <c r="H2973">
        <v>28.07</v>
      </c>
      <c r="I2973">
        <v>168.43</v>
      </c>
      <c r="J2973">
        <v>30</v>
      </c>
      <c r="K2973" t="s">
        <v>17</v>
      </c>
      <c r="L2973">
        <v>2019</v>
      </c>
      <c r="M2973">
        <v>6</v>
      </c>
    </row>
    <row r="2974" spans="1:13" x14ac:dyDescent="0.25">
      <c r="A2974">
        <v>930588</v>
      </c>
      <c r="B2974" t="s">
        <v>546</v>
      </c>
      <c r="C2974" t="s">
        <v>506</v>
      </c>
      <c r="D2974" t="s">
        <v>521</v>
      </c>
      <c r="F2974" s="1">
        <v>43717.458437499998</v>
      </c>
      <c r="G2974">
        <v>10</v>
      </c>
      <c r="H2974">
        <v>28.07</v>
      </c>
      <c r="I2974">
        <v>280.72000000000003</v>
      </c>
      <c r="J2974">
        <v>30</v>
      </c>
      <c r="K2974" t="s">
        <v>17</v>
      </c>
      <c r="L2974">
        <v>2019</v>
      </c>
      <c r="M2974">
        <v>9</v>
      </c>
    </row>
    <row r="2975" spans="1:13" x14ac:dyDescent="0.25">
      <c r="A2975">
        <v>900152</v>
      </c>
      <c r="B2975" t="s">
        <v>547</v>
      </c>
      <c r="C2975" t="s">
        <v>506</v>
      </c>
      <c r="D2975" t="s">
        <v>521</v>
      </c>
      <c r="F2975" s="1">
        <v>43108.441851851851</v>
      </c>
      <c r="G2975">
        <v>8</v>
      </c>
      <c r="H2975">
        <v>92.38</v>
      </c>
      <c r="I2975">
        <v>739.08</v>
      </c>
      <c r="J2975">
        <v>30</v>
      </c>
      <c r="K2975" t="s">
        <v>17</v>
      </c>
      <c r="L2975">
        <v>2018</v>
      </c>
      <c r="M2975">
        <v>1</v>
      </c>
    </row>
    <row r="2976" spans="1:13" x14ac:dyDescent="0.25">
      <c r="A2976">
        <v>900152</v>
      </c>
      <c r="B2976" t="s">
        <v>547</v>
      </c>
      <c r="C2976" t="s">
        <v>506</v>
      </c>
      <c r="D2976" t="s">
        <v>521</v>
      </c>
      <c r="F2976" s="1">
        <v>43108.441851851851</v>
      </c>
      <c r="G2976">
        <v>2</v>
      </c>
      <c r="H2976">
        <v>97.24</v>
      </c>
      <c r="I2976">
        <v>194.47</v>
      </c>
      <c r="J2976">
        <v>30</v>
      </c>
      <c r="K2976" t="s">
        <v>17</v>
      </c>
      <c r="L2976">
        <v>2018</v>
      </c>
      <c r="M2976">
        <v>1</v>
      </c>
    </row>
    <row r="2977" spans="1:13" x14ac:dyDescent="0.25">
      <c r="A2977">
        <v>900152</v>
      </c>
      <c r="B2977" t="s">
        <v>547</v>
      </c>
      <c r="C2977" t="s">
        <v>506</v>
      </c>
      <c r="D2977" t="s">
        <v>521</v>
      </c>
      <c r="F2977" s="1">
        <v>43122.399340277778</v>
      </c>
      <c r="G2977">
        <v>1</v>
      </c>
      <c r="H2977">
        <v>97.24</v>
      </c>
      <c r="I2977">
        <v>97.24</v>
      </c>
      <c r="J2977">
        <v>30</v>
      </c>
      <c r="K2977" t="s">
        <v>17</v>
      </c>
      <c r="L2977">
        <v>2018</v>
      </c>
      <c r="M2977">
        <v>1</v>
      </c>
    </row>
    <row r="2978" spans="1:13" x14ac:dyDescent="0.25">
      <c r="A2978">
        <v>900152</v>
      </c>
      <c r="B2978" t="s">
        <v>547</v>
      </c>
      <c r="C2978" t="s">
        <v>506</v>
      </c>
      <c r="D2978" t="s">
        <v>521</v>
      </c>
      <c r="F2978" s="1">
        <v>43122.399340277778</v>
      </c>
      <c r="G2978">
        <v>5</v>
      </c>
      <c r="H2978">
        <v>92.38</v>
      </c>
      <c r="I2978">
        <v>461.92</v>
      </c>
      <c r="J2978">
        <v>30</v>
      </c>
      <c r="K2978" t="s">
        <v>17</v>
      </c>
      <c r="L2978">
        <v>2018</v>
      </c>
      <c r="M2978">
        <v>1</v>
      </c>
    </row>
    <row r="2979" spans="1:13" x14ac:dyDescent="0.25">
      <c r="A2979">
        <v>900152</v>
      </c>
      <c r="B2979" t="s">
        <v>547</v>
      </c>
      <c r="C2979" t="s">
        <v>506</v>
      </c>
      <c r="D2979" t="s">
        <v>521</v>
      </c>
      <c r="F2979" s="1">
        <v>43178.334432870368</v>
      </c>
      <c r="G2979">
        <v>2</v>
      </c>
      <c r="H2979">
        <v>92.39</v>
      </c>
      <c r="I2979">
        <v>184.77</v>
      </c>
      <c r="J2979">
        <v>30</v>
      </c>
      <c r="K2979" t="s">
        <v>17</v>
      </c>
      <c r="L2979">
        <v>2018</v>
      </c>
      <c r="M2979">
        <v>3</v>
      </c>
    </row>
    <row r="2980" spans="1:13" x14ac:dyDescent="0.25">
      <c r="A2980">
        <v>900152</v>
      </c>
      <c r="B2980" t="s">
        <v>547</v>
      </c>
      <c r="C2980" t="s">
        <v>506</v>
      </c>
      <c r="D2980" t="s">
        <v>521</v>
      </c>
      <c r="F2980" s="1">
        <v>43178.334432870368</v>
      </c>
      <c r="G2980">
        <v>8</v>
      </c>
      <c r="H2980">
        <v>92.39</v>
      </c>
      <c r="I2980">
        <v>739.08</v>
      </c>
      <c r="J2980">
        <v>30</v>
      </c>
      <c r="K2980" t="s">
        <v>17</v>
      </c>
      <c r="L2980">
        <v>2018</v>
      </c>
      <c r="M2980">
        <v>3</v>
      </c>
    </row>
    <row r="2981" spans="1:13" x14ac:dyDescent="0.25">
      <c r="A2981">
        <v>900152</v>
      </c>
      <c r="B2981" t="s">
        <v>547</v>
      </c>
      <c r="C2981" t="s">
        <v>506</v>
      </c>
      <c r="D2981" t="s">
        <v>521</v>
      </c>
      <c r="F2981" s="1">
        <v>43255.35260416667</v>
      </c>
      <c r="G2981">
        <v>20</v>
      </c>
      <c r="H2981">
        <v>92.39</v>
      </c>
      <c r="I2981">
        <v>1847.7</v>
      </c>
      <c r="J2981">
        <v>30</v>
      </c>
      <c r="K2981" t="s">
        <v>17</v>
      </c>
      <c r="L2981">
        <v>2018</v>
      </c>
      <c r="M2981">
        <v>6</v>
      </c>
    </row>
    <row r="2982" spans="1:13" x14ac:dyDescent="0.25">
      <c r="A2982">
        <v>900152</v>
      </c>
      <c r="B2982" t="s">
        <v>547</v>
      </c>
      <c r="C2982" t="s">
        <v>506</v>
      </c>
      <c r="D2982" t="s">
        <v>521</v>
      </c>
      <c r="F2982" s="1">
        <v>43304.355393518519</v>
      </c>
      <c r="G2982">
        <v>10</v>
      </c>
      <c r="H2982">
        <v>92.39</v>
      </c>
      <c r="I2982">
        <v>923.85</v>
      </c>
      <c r="J2982">
        <v>30</v>
      </c>
      <c r="K2982" t="s">
        <v>17</v>
      </c>
      <c r="L2982">
        <v>2018</v>
      </c>
      <c r="M2982">
        <v>7</v>
      </c>
    </row>
    <row r="2983" spans="1:13" x14ac:dyDescent="0.25">
      <c r="A2983">
        <v>930587</v>
      </c>
      <c r="B2983" t="s">
        <v>548</v>
      </c>
      <c r="C2983" t="s">
        <v>506</v>
      </c>
      <c r="D2983" t="s">
        <v>521</v>
      </c>
      <c r="F2983" s="1">
        <v>43311.328877314816</v>
      </c>
      <c r="G2983">
        <v>6</v>
      </c>
      <c r="H2983">
        <v>28.07</v>
      </c>
      <c r="I2983">
        <v>168.43</v>
      </c>
      <c r="J2983">
        <v>30</v>
      </c>
      <c r="K2983" t="s">
        <v>17</v>
      </c>
      <c r="L2983">
        <v>2018</v>
      </c>
      <c r="M2983">
        <v>7</v>
      </c>
    </row>
    <row r="2984" spans="1:13" x14ac:dyDescent="0.25">
      <c r="A2984">
        <v>930587</v>
      </c>
      <c r="B2984" t="s">
        <v>548</v>
      </c>
      <c r="C2984" t="s">
        <v>506</v>
      </c>
      <c r="D2984" t="s">
        <v>521</v>
      </c>
      <c r="F2984" s="1">
        <v>43311.343865740739</v>
      </c>
      <c r="G2984">
        <v>20</v>
      </c>
      <c r="H2984">
        <v>28.07</v>
      </c>
      <c r="I2984">
        <v>561.44000000000005</v>
      </c>
      <c r="J2984">
        <v>30</v>
      </c>
      <c r="K2984" t="s">
        <v>17</v>
      </c>
      <c r="L2984">
        <v>2018</v>
      </c>
      <c r="M2984">
        <v>7</v>
      </c>
    </row>
    <row r="2985" spans="1:13" x14ac:dyDescent="0.25">
      <c r="A2985">
        <v>930587</v>
      </c>
      <c r="B2985" t="s">
        <v>548</v>
      </c>
      <c r="C2985" t="s">
        <v>506</v>
      </c>
      <c r="D2985" t="s">
        <v>521</v>
      </c>
      <c r="F2985" s="1">
        <v>43614.579305555555</v>
      </c>
      <c r="G2985">
        <v>5</v>
      </c>
      <c r="H2985">
        <v>28.07</v>
      </c>
      <c r="I2985">
        <v>140.36000000000001</v>
      </c>
      <c r="J2985">
        <v>30</v>
      </c>
      <c r="K2985" t="s">
        <v>17</v>
      </c>
      <c r="L2985">
        <v>2019</v>
      </c>
      <c r="M2985">
        <v>5</v>
      </c>
    </row>
    <row r="2986" spans="1:13" x14ac:dyDescent="0.25">
      <c r="A2986">
        <v>930587</v>
      </c>
      <c r="B2986" t="s">
        <v>548</v>
      </c>
      <c r="C2986" t="s">
        <v>506</v>
      </c>
      <c r="D2986" t="s">
        <v>521</v>
      </c>
      <c r="F2986" s="1">
        <v>43619.453958333332</v>
      </c>
      <c r="G2986">
        <v>5</v>
      </c>
      <c r="H2986">
        <v>28.07</v>
      </c>
      <c r="I2986">
        <v>140.36000000000001</v>
      </c>
      <c r="J2986">
        <v>30</v>
      </c>
      <c r="K2986" t="s">
        <v>17</v>
      </c>
      <c r="L2986">
        <v>2019</v>
      </c>
      <c r="M2986">
        <v>6</v>
      </c>
    </row>
    <row r="2987" spans="1:13" x14ac:dyDescent="0.25">
      <c r="A2987">
        <v>930587</v>
      </c>
      <c r="B2987" t="s">
        <v>548</v>
      </c>
      <c r="C2987" t="s">
        <v>506</v>
      </c>
      <c r="D2987" t="s">
        <v>521</v>
      </c>
      <c r="F2987" s="1">
        <v>43626.415706018517</v>
      </c>
      <c r="G2987">
        <v>10</v>
      </c>
      <c r="H2987">
        <v>28.07</v>
      </c>
      <c r="I2987">
        <v>280.72000000000003</v>
      </c>
      <c r="J2987">
        <v>30</v>
      </c>
      <c r="K2987" t="s">
        <v>17</v>
      </c>
      <c r="L2987">
        <v>2019</v>
      </c>
      <c r="M2987">
        <v>6</v>
      </c>
    </row>
    <row r="2988" spans="1:13" x14ac:dyDescent="0.25">
      <c r="A2988">
        <v>930587</v>
      </c>
      <c r="B2988" t="s">
        <v>548</v>
      </c>
      <c r="C2988" t="s">
        <v>506</v>
      </c>
      <c r="D2988" t="s">
        <v>521</v>
      </c>
      <c r="F2988" s="1">
        <v>43633.397268518522</v>
      </c>
      <c r="G2988">
        <v>6</v>
      </c>
      <c r="H2988">
        <v>28.07</v>
      </c>
      <c r="I2988">
        <v>168.43</v>
      </c>
      <c r="J2988">
        <v>30</v>
      </c>
      <c r="K2988" t="s">
        <v>17</v>
      </c>
      <c r="L2988">
        <v>2019</v>
      </c>
      <c r="M2988">
        <v>6</v>
      </c>
    </row>
    <row r="2989" spans="1:13" x14ac:dyDescent="0.25">
      <c r="A2989">
        <v>930587</v>
      </c>
      <c r="B2989" t="s">
        <v>548</v>
      </c>
      <c r="C2989" t="s">
        <v>506</v>
      </c>
      <c r="D2989" t="s">
        <v>521</v>
      </c>
      <c r="F2989" s="1">
        <v>43717.458437499998</v>
      </c>
      <c r="G2989">
        <v>10</v>
      </c>
      <c r="H2989">
        <v>28.07</v>
      </c>
      <c r="I2989">
        <v>280.72000000000003</v>
      </c>
      <c r="J2989">
        <v>30</v>
      </c>
      <c r="K2989" t="s">
        <v>17</v>
      </c>
      <c r="L2989">
        <v>2019</v>
      </c>
      <c r="M2989">
        <v>9</v>
      </c>
    </row>
    <row r="2990" spans="1:13" x14ac:dyDescent="0.25">
      <c r="A2990">
        <v>900259</v>
      </c>
      <c r="B2990" t="s">
        <v>549</v>
      </c>
      <c r="C2990" t="s">
        <v>506</v>
      </c>
      <c r="D2990" t="s">
        <v>507</v>
      </c>
      <c r="F2990" s="1">
        <v>43122.399340277778</v>
      </c>
      <c r="G2990">
        <v>1</v>
      </c>
      <c r="H2990">
        <v>152.84</v>
      </c>
      <c r="I2990">
        <v>152.84</v>
      </c>
      <c r="J2990">
        <v>30</v>
      </c>
      <c r="K2990" t="s">
        <v>17</v>
      </c>
      <c r="L2990">
        <v>2018</v>
      </c>
      <c r="M2990">
        <v>1</v>
      </c>
    </row>
    <row r="2991" spans="1:13" x14ac:dyDescent="0.25">
      <c r="A2991">
        <v>900259</v>
      </c>
      <c r="B2991" t="s">
        <v>549</v>
      </c>
      <c r="C2991" t="s">
        <v>506</v>
      </c>
      <c r="D2991" t="s">
        <v>507</v>
      </c>
      <c r="F2991" s="1">
        <v>43129.420555555553</v>
      </c>
      <c r="G2991">
        <v>1</v>
      </c>
      <c r="H2991">
        <v>152.84</v>
      </c>
      <c r="I2991">
        <v>152.84</v>
      </c>
      <c r="J2991">
        <v>30</v>
      </c>
      <c r="K2991" t="s">
        <v>17</v>
      </c>
      <c r="L2991">
        <v>2018</v>
      </c>
      <c r="M2991">
        <v>1</v>
      </c>
    </row>
    <row r="2992" spans="1:13" x14ac:dyDescent="0.25">
      <c r="A2992">
        <v>900259</v>
      </c>
      <c r="B2992" t="s">
        <v>549</v>
      </c>
      <c r="C2992" t="s">
        <v>506</v>
      </c>
      <c r="D2992" t="s">
        <v>507</v>
      </c>
      <c r="F2992" s="1">
        <v>43150.402118055557</v>
      </c>
      <c r="G2992">
        <v>1</v>
      </c>
      <c r="H2992">
        <v>110.82</v>
      </c>
      <c r="I2992">
        <v>110.82</v>
      </c>
      <c r="J2992">
        <v>30</v>
      </c>
      <c r="K2992" t="s">
        <v>17</v>
      </c>
      <c r="L2992">
        <v>2018</v>
      </c>
      <c r="M2992">
        <v>2</v>
      </c>
    </row>
    <row r="2993" spans="1:13" x14ac:dyDescent="0.25">
      <c r="A2993">
        <v>900259</v>
      </c>
      <c r="B2993" t="s">
        <v>549</v>
      </c>
      <c r="C2993" t="s">
        <v>506</v>
      </c>
      <c r="D2993" t="s">
        <v>507</v>
      </c>
      <c r="F2993" s="1">
        <v>43185.355115740742</v>
      </c>
      <c r="G2993">
        <v>1</v>
      </c>
      <c r="H2993">
        <v>152.83000000000001</v>
      </c>
      <c r="I2993">
        <v>152.83000000000001</v>
      </c>
      <c r="J2993">
        <v>30</v>
      </c>
      <c r="K2993" t="s">
        <v>17</v>
      </c>
      <c r="L2993">
        <v>2018</v>
      </c>
      <c r="M2993">
        <v>3</v>
      </c>
    </row>
    <row r="2994" spans="1:13" x14ac:dyDescent="0.25">
      <c r="A2994">
        <v>900259</v>
      </c>
      <c r="B2994" t="s">
        <v>549</v>
      </c>
      <c r="C2994" t="s">
        <v>506</v>
      </c>
      <c r="D2994" t="s">
        <v>507</v>
      </c>
      <c r="F2994" s="1">
        <v>43188.455335648148</v>
      </c>
      <c r="G2994">
        <v>1</v>
      </c>
      <c r="H2994">
        <v>152.83000000000001</v>
      </c>
      <c r="I2994">
        <v>152.83000000000001</v>
      </c>
      <c r="J2994">
        <v>30</v>
      </c>
      <c r="K2994" t="s">
        <v>17</v>
      </c>
      <c r="L2994">
        <v>2018</v>
      </c>
      <c r="M2994">
        <v>3</v>
      </c>
    </row>
    <row r="2995" spans="1:13" x14ac:dyDescent="0.25">
      <c r="A2995">
        <v>900259</v>
      </c>
      <c r="B2995" t="s">
        <v>549</v>
      </c>
      <c r="C2995" t="s">
        <v>506</v>
      </c>
      <c r="D2995" t="s">
        <v>507</v>
      </c>
      <c r="F2995" s="1">
        <v>43224.51840277778</v>
      </c>
      <c r="G2995">
        <v>1</v>
      </c>
      <c r="H2995">
        <v>152.83000000000001</v>
      </c>
      <c r="I2995">
        <v>152.83000000000001</v>
      </c>
      <c r="J2995">
        <v>30</v>
      </c>
      <c r="K2995" t="s">
        <v>17</v>
      </c>
      <c r="L2995">
        <v>2018</v>
      </c>
      <c r="M2995">
        <v>5</v>
      </c>
    </row>
    <row r="2996" spans="1:13" x14ac:dyDescent="0.25">
      <c r="A2996">
        <v>900259</v>
      </c>
      <c r="B2996" t="s">
        <v>549</v>
      </c>
      <c r="C2996" t="s">
        <v>506</v>
      </c>
      <c r="D2996" t="s">
        <v>507</v>
      </c>
      <c r="F2996" s="1">
        <v>43234.552673611113</v>
      </c>
      <c r="G2996">
        <v>1</v>
      </c>
      <c r="H2996">
        <v>152.83000000000001</v>
      </c>
      <c r="I2996">
        <v>152.83000000000001</v>
      </c>
      <c r="J2996">
        <v>30</v>
      </c>
      <c r="K2996" t="s">
        <v>17</v>
      </c>
      <c r="L2996">
        <v>2018</v>
      </c>
      <c r="M2996">
        <v>5</v>
      </c>
    </row>
    <row r="2997" spans="1:13" x14ac:dyDescent="0.25">
      <c r="A2997">
        <v>900259</v>
      </c>
      <c r="B2997" t="s">
        <v>549</v>
      </c>
      <c r="C2997" t="s">
        <v>506</v>
      </c>
      <c r="D2997" t="s">
        <v>507</v>
      </c>
      <c r="F2997" s="1">
        <v>43241.467650462961</v>
      </c>
      <c r="G2997">
        <v>1</v>
      </c>
      <c r="H2997">
        <v>152.83000000000001</v>
      </c>
      <c r="I2997">
        <v>152.83000000000001</v>
      </c>
      <c r="J2997">
        <v>30</v>
      </c>
      <c r="K2997" t="s">
        <v>17</v>
      </c>
      <c r="L2997">
        <v>2018</v>
      </c>
      <c r="M2997">
        <v>5</v>
      </c>
    </row>
    <row r="2998" spans="1:13" x14ac:dyDescent="0.25">
      <c r="A2998">
        <v>900259</v>
      </c>
      <c r="B2998" t="s">
        <v>549</v>
      </c>
      <c r="C2998" t="s">
        <v>506</v>
      </c>
      <c r="D2998" t="s">
        <v>507</v>
      </c>
      <c r="F2998" s="1">
        <v>43248.369571759256</v>
      </c>
      <c r="G2998">
        <v>1</v>
      </c>
      <c r="H2998">
        <v>152.83000000000001</v>
      </c>
      <c r="I2998">
        <v>152.83000000000001</v>
      </c>
      <c r="J2998">
        <v>30</v>
      </c>
      <c r="K2998" t="s">
        <v>17</v>
      </c>
      <c r="L2998">
        <v>2018</v>
      </c>
      <c r="M2998">
        <v>5</v>
      </c>
    </row>
    <row r="2999" spans="1:13" x14ac:dyDescent="0.25">
      <c r="A2999">
        <v>900259</v>
      </c>
      <c r="B2999" t="s">
        <v>549</v>
      </c>
      <c r="C2999" t="s">
        <v>506</v>
      </c>
      <c r="D2999" t="s">
        <v>507</v>
      </c>
      <c r="F2999" s="1">
        <v>43283.325590277775</v>
      </c>
      <c r="G2999">
        <v>1</v>
      </c>
      <c r="H2999">
        <v>152.83000000000001</v>
      </c>
      <c r="I2999">
        <v>152.83000000000001</v>
      </c>
      <c r="J2999">
        <v>30</v>
      </c>
      <c r="K2999" t="s">
        <v>17</v>
      </c>
      <c r="L2999">
        <v>2018</v>
      </c>
      <c r="M2999">
        <v>7</v>
      </c>
    </row>
    <row r="3000" spans="1:13" x14ac:dyDescent="0.25">
      <c r="A3000">
        <v>900259</v>
      </c>
      <c r="B3000" t="s">
        <v>549</v>
      </c>
      <c r="C3000" t="s">
        <v>506</v>
      </c>
      <c r="D3000" t="s">
        <v>507</v>
      </c>
      <c r="F3000" s="1">
        <v>43573.413715277777</v>
      </c>
      <c r="G3000">
        <v>1</v>
      </c>
      <c r="H3000">
        <v>152.83000000000001</v>
      </c>
      <c r="I3000">
        <v>152.83000000000001</v>
      </c>
      <c r="J3000">
        <v>30</v>
      </c>
      <c r="K3000" t="s">
        <v>17</v>
      </c>
      <c r="L3000">
        <v>2019</v>
      </c>
      <c r="M3000">
        <v>4</v>
      </c>
    </row>
    <row r="3001" spans="1:13" x14ac:dyDescent="0.25">
      <c r="A3001">
        <v>930559</v>
      </c>
      <c r="B3001" t="s">
        <v>550</v>
      </c>
      <c r="C3001" t="s">
        <v>506</v>
      </c>
      <c r="D3001" t="s">
        <v>513</v>
      </c>
      <c r="F3001" s="1">
        <v>43108.441851851851</v>
      </c>
      <c r="G3001">
        <v>6</v>
      </c>
      <c r="H3001">
        <v>82.61</v>
      </c>
      <c r="I3001">
        <v>495.64</v>
      </c>
      <c r="J3001">
        <v>30</v>
      </c>
      <c r="K3001" t="s">
        <v>17</v>
      </c>
      <c r="L3001">
        <v>2018</v>
      </c>
      <c r="M3001">
        <v>1</v>
      </c>
    </row>
    <row r="3002" spans="1:13" x14ac:dyDescent="0.25">
      <c r="A3002">
        <v>930559</v>
      </c>
      <c r="B3002" t="s">
        <v>550</v>
      </c>
      <c r="C3002" t="s">
        <v>506</v>
      </c>
      <c r="D3002" t="s">
        <v>513</v>
      </c>
      <c r="F3002" s="1">
        <v>43157.405405092592</v>
      </c>
      <c r="G3002">
        <v>6</v>
      </c>
      <c r="H3002">
        <v>82.61</v>
      </c>
      <c r="I3002">
        <v>495.64</v>
      </c>
      <c r="J3002">
        <v>30</v>
      </c>
      <c r="K3002" t="s">
        <v>17</v>
      </c>
      <c r="L3002">
        <v>2018</v>
      </c>
      <c r="M3002">
        <v>2</v>
      </c>
    </row>
    <row r="3003" spans="1:13" x14ac:dyDescent="0.25">
      <c r="A3003">
        <v>930559</v>
      </c>
      <c r="B3003" t="s">
        <v>550</v>
      </c>
      <c r="C3003" t="s">
        <v>506</v>
      </c>
      <c r="D3003" t="s">
        <v>513</v>
      </c>
      <c r="F3003" s="1">
        <v>43199.383715277778</v>
      </c>
      <c r="G3003">
        <v>4</v>
      </c>
      <c r="H3003">
        <v>82.61</v>
      </c>
      <c r="I3003">
        <v>330.43</v>
      </c>
      <c r="J3003">
        <v>30</v>
      </c>
      <c r="K3003" t="s">
        <v>17</v>
      </c>
      <c r="L3003">
        <v>2018</v>
      </c>
      <c r="M3003">
        <v>4</v>
      </c>
    </row>
    <row r="3004" spans="1:13" x14ac:dyDescent="0.25">
      <c r="A3004">
        <v>930559</v>
      </c>
      <c r="B3004" t="s">
        <v>550</v>
      </c>
      <c r="C3004" t="s">
        <v>506</v>
      </c>
      <c r="D3004" t="s">
        <v>513</v>
      </c>
      <c r="F3004" s="1">
        <v>43234.436516203707</v>
      </c>
      <c r="G3004">
        <v>4</v>
      </c>
      <c r="H3004">
        <v>82.61</v>
      </c>
      <c r="I3004">
        <v>330.43</v>
      </c>
      <c r="J3004">
        <v>30</v>
      </c>
      <c r="K3004" t="s">
        <v>17</v>
      </c>
      <c r="L3004">
        <v>2018</v>
      </c>
      <c r="M3004">
        <v>5</v>
      </c>
    </row>
    <row r="3005" spans="1:13" x14ac:dyDescent="0.25">
      <c r="A3005">
        <v>930559</v>
      </c>
      <c r="B3005" t="s">
        <v>550</v>
      </c>
      <c r="C3005" t="s">
        <v>506</v>
      </c>
      <c r="D3005" t="s">
        <v>513</v>
      </c>
      <c r="F3005" s="1">
        <v>43248.369571759256</v>
      </c>
      <c r="G3005">
        <v>3</v>
      </c>
      <c r="H3005">
        <v>82.61</v>
      </c>
      <c r="I3005">
        <v>247.82</v>
      </c>
      <c r="J3005">
        <v>30</v>
      </c>
      <c r="K3005" t="s">
        <v>17</v>
      </c>
      <c r="L3005">
        <v>2018</v>
      </c>
      <c r="M3005">
        <v>5</v>
      </c>
    </row>
    <row r="3006" spans="1:13" x14ac:dyDescent="0.25">
      <c r="A3006">
        <v>930559</v>
      </c>
      <c r="B3006" t="s">
        <v>550</v>
      </c>
      <c r="C3006" t="s">
        <v>506</v>
      </c>
      <c r="D3006" t="s">
        <v>513</v>
      </c>
      <c r="F3006" s="1">
        <v>43248.369571759256</v>
      </c>
      <c r="G3006">
        <v>3</v>
      </c>
      <c r="H3006">
        <v>82.61</v>
      </c>
      <c r="I3006">
        <v>247.82</v>
      </c>
      <c r="J3006">
        <v>30</v>
      </c>
      <c r="K3006" t="s">
        <v>17</v>
      </c>
      <c r="L3006">
        <v>2018</v>
      </c>
      <c r="M3006">
        <v>5</v>
      </c>
    </row>
    <row r="3007" spans="1:13" x14ac:dyDescent="0.25">
      <c r="A3007">
        <v>930559</v>
      </c>
      <c r="B3007" t="s">
        <v>550</v>
      </c>
      <c r="C3007" t="s">
        <v>506</v>
      </c>
      <c r="D3007" t="s">
        <v>513</v>
      </c>
      <c r="F3007" s="1">
        <v>43269.407083333332</v>
      </c>
      <c r="G3007">
        <v>4</v>
      </c>
      <c r="H3007">
        <v>82.61</v>
      </c>
      <c r="I3007">
        <v>330.43</v>
      </c>
      <c r="J3007">
        <v>30</v>
      </c>
      <c r="K3007" t="s">
        <v>17</v>
      </c>
      <c r="L3007">
        <v>2018</v>
      </c>
      <c r="M3007">
        <v>6</v>
      </c>
    </row>
    <row r="3008" spans="1:13" x14ac:dyDescent="0.25">
      <c r="A3008">
        <v>930559</v>
      </c>
      <c r="B3008" t="s">
        <v>550</v>
      </c>
      <c r="C3008" t="s">
        <v>506</v>
      </c>
      <c r="D3008" t="s">
        <v>513</v>
      </c>
      <c r="F3008" s="1">
        <v>43297.330300925925</v>
      </c>
      <c r="G3008">
        <v>3</v>
      </c>
      <c r="H3008">
        <v>82.61</v>
      </c>
      <c r="I3008">
        <v>247.82</v>
      </c>
      <c r="J3008">
        <v>30</v>
      </c>
      <c r="K3008" t="s">
        <v>17</v>
      </c>
      <c r="L3008">
        <v>2018</v>
      </c>
      <c r="M3008">
        <v>7</v>
      </c>
    </row>
    <row r="3009" spans="1:13" x14ac:dyDescent="0.25">
      <c r="A3009">
        <v>930559</v>
      </c>
      <c r="B3009" t="s">
        <v>550</v>
      </c>
      <c r="C3009" t="s">
        <v>506</v>
      </c>
      <c r="D3009" t="s">
        <v>513</v>
      </c>
      <c r="F3009" s="1">
        <v>43304.355393518519</v>
      </c>
      <c r="G3009">
        <v>4</v>
      </c>
      <c r="H3009">
        <v>82.61</v>
      </c>
      <c r="I3009">
        <v>330.43</v>
      </c>
      <c r="J3009">
        <v>30</v>
      </c>
      <c r="K3009" t="s">
        <v>17</v>
      </c>
      <c r="L3009">
        <v>2018</v>
      </c>
      <c r="M3009">
        <v>7</v>
      </c>
    </row>
    <row r="3010" spans="1:13" x14ac:dyDescent="0.25">
      <c r="A3010">
        <v>930559</v>
      </c>
      <c r="B3010" t="s">
        <v>550</v>
      </c>
      <c r="C3010" t="s">
        <v>506</v>
      </c>
      <c r="D3010" t="s">
        <v>513</v>
      </c>
      <c r="F3010" s="1">
        <v>43318.37295138889</v>
      </c>
      <c r="G3010">
        <v>4</v>
      </c>
      <c r="H3010">
        <v>82.61</v>
      </c>
      <c r="I3010">
        <v>330.43</v>
      </c>
      <c r="J3010">
        <v>30</v>
      </c>
      <c r="K3010" t="s">
        <v>17</v>
      </c>
      <c r="L3010">
        <v>2018</v>
      </c>
      <c r="M3010">
        <v>8</v>
      </c>
    </row>
    <row r="3011" spans="1:13" x14ac:dyDescent="0.25">
      <c r="A3011">
        <v>930559</v>
      </c>
      <c r="B3011" t="s">
        <v>550</v>
      </c>
      <c r="C3011" t="s">
        <v>506</v>
      </c>
      <c r="D3011" t="s">
        <v>513</v>
      </c>
      <c r="F3011" s="1">
        <v>43402.42900462963</v>
      </c>
      <c r="G3011">
        <v>6</v>
      </c>
      <c r="H3011">
        <v>82.61</v>
      </c>
      <c r="I3011">
        <v>495.64</v>
      </c>
      <c r="J3011">
        <v>30</v>
      </c>
      <c r="K3011" t="s">
        <v>17</v>
      </c>
      <c r="L3011">
        <v>2018</v>
      </c>
      <c r="M3011">
        <v>10</v>
      </c>
    </row>
    <row r="3012" spans="1:13" x14ac:dyDescent="0.25">
      <c r="A3012">
        <v>930559</v>
      </c>
      <c r="B3012" t="s">
        <v>550</v>
      </c>
      <c r="C3012" t="s">
        <v>506</v>
      </c>
      <c r="D3012" t="s">
        <v>513</v>
      </c>
      <c r="F3012" s="1">
        <v>43434.423622685186</v>
      </c>
      <c r="G3012">
        <v>6</v>
      </c>
      <c r="H3012">
        <v>82.61</v>
      </c>
      <c r="I3012">
        <v>495.64</v>
      </c>
      <c r="J3012">
        <v>30</v>
      </c>
      <c r="K3012" t="s">
        <v>17</v>
      </c>
      <c r="L3012">
        <v>2018</v>
      </c>
      <c r="M3012">
        <v>11</v>
      </c>
    </row>
    <row r="3013" spans="1:13" x14ac:dyDescent="0.25">
      <c r="A3013">
        <v>930559</v>
      </c>
      <c r="B3013" t="s">
        <v>550</v>
      </c>
      <c r="C3013" t="s">
        <v>506</v>
      </c>
      <c r="D3013" t="s">
        <v>513</v>
      </c>
      <c r="F3013" s="1">
        <v>43507.378321759257</v>
      </c>
      <c r="G3013">
        <v>3</v>
      </c>
      <c r="H3013">
        <v>82.61</v>
      </c>
      <c r="I3013">
        <v>247.82</v>
      </c>
      <c r="J3013">
        <v>30</v>
      </c>
      <c r="K3013" t="s">
        <v>17</v>
      </c>
      <c r="L3013">
        <v>2019</v>
      </c>
      <c r="M3013">
        <v>2</v>
      </c>
    </row>
    <row r="3014" spans="1:13" x14ac:dyDescent="0.25">
      <c r="A3014">
        <v>930559</v>
      </c>
      <c r="B3014" t="s">
        <v>550</v>
      </c>
      <c r="C3014" t="s">
        <v>506</v>
      </c>
      <c r="D3014" t="s">
        <v>513</v>
      </c>
      <c r="F3014" s="1">
        <v>43601.329317129632</v>
      </c>
      <c r="G3014">
        <v>6</v>
      </c>
      <c r="H3014">
        <v>82.61</v>
      </c>
      <c r="I3014">
        <v>495.64</v>
      </c>
      <c r="J3014">
        <v>30</v>
      </c>
      <c r="K3014" t="s">
        <v>17</v>
      </c>
      <c r="L3014">
        <v>2019</v>
      </c>
      <c r="M3014">
        <v>5</v>
      </c>
    </row>
    <row r="3015" spans="1:13" x14ac:dyDescent="0.25">
      <c r="A3015">
        <v>930559</v>
      </c>
      <c r="B3015" t="s">
        <v>550</v>
      </c>
      <c r="C3015" t="s">
        <v>506</v>
      </c>
      <c r="D3015" t="s">
        <v>513</v>
      </c>
      <c r="F3015" s="1">
        <v>43601.330949074072</v>
      </c>
      <c r="G3015">
        <v>6</v>
      </c>
      <c r="H3015">
        <v>82.61</v>
      </c>
      <c r="I3015">
        <v>495.64</v>
      </c>
      <c r="J3015">
        <v>30</v>
      </c>
      <c r="K3015" t="s">
        <v>17</v>
      </c>
      <c r="L3015">
        <v>2019</v>
      </c>
      <c r="M3015">
        <v>5</v>
      </c>
    </row>
    <row r="3016" spans="1:13" x14ac:dyDescent="0.25">
      <c r="A3016">
        <v>930559</v>
      </c>
      <c r="B3016" t="s">
        <v>550</v>
      </c>
      <c r="C3016" t="s">
        <v>506</v>
      </c>
      <c r="D3016" t="s">
        <v>513</v>
      </c>
      <c r="F3016" s="1">
        <v>43696.414212962962</v>
      </c>
      <c r="G3016">
        <v>5</v>
      </c>
      <c r="H3016">
        <v>82.61</v>
      </c>
      <c r="I3016">
        <v>413.03</v>
      </c>
      <c r="J3016">
        <v>30</v>
      </c>
      <c r="K3016" t="s">
        <v>17</v>
      </c>
      <c r="L3016">
        <v>2019</v>
      </c>
      <c r="M3016">
        <v>8</v>
      </c>
    </row>
    <row r="3017" spans="1:13" x14ac:dyDescent="0.25">
      <c r="A3017">
        <v>930559</v>
      </c>
      <c r="B3017" t="s">
        <v>550</v>
      </c>
      <c r="C3017" t="s">
        <v>506</v>
      </c>
      <c r="D3017" t="s">
        <v>513</v>
      </c>
      <c r="F3017" s="1">
        <v>43763.376192129632</v>
      </c>
      <c r="G3017">
        <v>5</v>
      </c>
      <c r="H3017">
        <v>82.61</v>
      </c>
      <c r="I3017">
        <v>413.03</v>
      </c>
      <c r="J3017">
        <v>30</v>
      </c>
      <c r="K3017" t="s">
        <v>17</v>
      </c>
      <c r="L3017">
        <v>2019</v>
      </c>
      <c r="M3017">
        <v>10</v>
      </c>
    </row>
    <row r="3018" spans="1:13" x14ac:dyDescent="0.25">
      <c r="A3018">
        <v>930559</v>
      </c>
      <c r="B3018" t="s">
        <v>550</v>
      </c>
      <c r="C3018" t="s">
        <v>506</v>
      </c>
      <c r="D3018" t="s">
        <v>513</v>
      </c>
      <c r="F3018" s="1">
        <v>43815.442731481482</v>
      </c>
      <c r="G3018">
        <v>5</v>
      </c>
      <c r="H3018">
        <v>82.61</v>
      </c>
      <c r="I3018">
        <v>413.03</v>
      </c>
      <c r="J3018">
        <v>30</v>
      </c>
      <c r="K3018" t="s">
        <v>17</v>
      </c>
      <c r="L3018">
        <v>2019</v>
      </c>
      <c r="M3018">
        <v>12</v>
      </c>
    </row>
    <row r="3019" spans="1:13" x14ac:dyDescent="0.25">
      <c r="A3019">
        <v>930561</v>
      </c>
      <c r="B3019" t="s">
        <v>551</v>
      </c>
      <c r="C3019" t="s">
        <v>506</v>
      </c>
      <c r="D3019" t="s">
        <v>513</v>
      </c>
      <c r="F3019" s="1">
        <v>43759.395567129628</v>
      </c>
      <c r="G3019">
        <v>2</v>
      </c>
      <c r="H3019">
        <v>82.93</v>
      </c>
      <c r="I3019">
        <v>165.87</v>
      </c>
      <c r="J3019">
        <v>30</v>
      </c>
      <c r="K3019" t="s">
        <v>17</v>
      </c>
      <c r="L3019">
        <v>2019</v>
      </c>
      <c r="M3019">
        <v>10</v>
      </c>
    </row>
    <row r="3020" spans="1:13" x14ac:dyDescent="0.25">
      <c r="A3020">
        <v>930561</v>
      </c>
      <c r="B3020" t="s">
        <v>551</v>
      </c>
      <c r="C3020" t="s">
        <v>506</v>
      </c>
      <c r="D3020" t="s">
        <v>513</v>
      </c>
      <c r="F3020" s="1">
        <v>43759.395567129628</v>
      </c>
      <c r="G3020">
        <v>3</v>
      </c>
      <c r="H3020">
        <v>82.93</v>
      </c>
      <c r="I3020">
        <v>248.8</v>
      </c>
      <c r="J3020">
        <v>30</v>
      </c>
      <c r="K3020" t="s">
        <v>17</v>
      </c>
      <c r="L3020">
        <v>2019</v>
      </c>
      <c r="M3020">
        <v>10</v>
      </c>
    </row>
    <row r="3021" spans="1:13" x14ac:dyDescent="0.25">
      <c r="A3021">
        <v>500923</v>
      </c>
      <c r="B3021" t="s">
        <v>552</v>
      </c>
      <c r="C3021" t="s">
        <v>506</v>
      </c>
      <c r="D3021" t="s">
        <v>521</v>
      </c>
      <c r="F3021" s="1">
        <v>43213.392569444448</v>
      </c>
      <c r="G3021">
        <v>2</v>
      </c>
      <c r="H3021">
        <v>152.38</v>
      </c>
      <c r="I3021">
        <v>304.75</v>
      </c>
      <c r="J3021">
        <v>30</v>
      </c>
      <c r="K3021" t="s">
        <v>17</v>
      </c>
      <c r="L3021">
        <v>2018</v>
      </c>
      <c r="M3021">
        <v>4</v>
      </c>
    </row>
    <row r="3022" spans="1:13" x14ac:dyDescent="0.25">
      <c r="A3022">
        <v>500923</v>
      </c>
      <c r="B3022" t="s">
        <v>552</v>
      </c>
      <c r="C3022" t="s">
        <v>506</v>
      </c>
      <c r="D3022" t="s">
        <v>521</v>
      </c>
      <c r="F3022" s="1">
        <v>43410.419907407406</v>
      </c>
      <c r="G3022">
        <v>1</v>
      </c>
      <c r="H3022">
        <v>152.38</v>
      </c>
      <c r="I3022">
        <v>152.38</v>
      </c>
      <c r="J3022">
        <v>30</v>
      </c>
      <c r="K3022" t="s">
        <v>17</v>
      </c>
      <c r="L3022">
        <v>2018</v>
      </c>
      <c r="M3022">
        <v>11</v>
      </c>
    </row>
    <row r="3023" spans="1:13" x14ac:dyDescent="0.25">
      <c r="A3023">
        <v>500923</v>
      </c>
      <c r="B3023" t="s">
        <v>552</v>
      </c>
      <c r="C3023" t="s">
        <v>506</v>
      </c>
      <c r="D3023" t="s">
        <v>521</v>
      </c>
      <c r="F3023" s="1">
        <v>43607.532048611109</v>
      </c>
      <c r="G3023">
        <v>1</v>
      </c>
      <c r="H3023">
        <v>152.38</v>
      </c>
      <c r="I3023">
        <v>152.38</v>
      </c>
      <c r="J3023">
        <v>30</v>
      </c>
      <c r="K3023" t="s">
        <v>17</v>
      </c>
      <c r="L3023">
        <v>2019</v>
      </c>
      <c r="M3023">
        <v>5</v>
      </c>
    </row>
    <row r="3024" spans="1:13" x14ac:dyDescent="0.25">
      <c r="A3024">
        <v>850586</v>
      </c>
      <c r="B3024" t="s">
        <v>553</v>
      </c>
      <c r="C3024" t="s">
        <v>506</v>
      </c>
      <c r="D3024" t="s">
        <v>510</v>
      </c>
      <c r="F3024" s="1">
        <v>43335.543333333335</v>
      </c>
      <c r="G3024">
        <v>3</v>
      </c>
      <c r="H3024">
        <v>139.15</v>
      </c>
      <c r="I3024">
        <v>417.45</v>
      </c>
      <c r="J3024">
        <v>30</v>
      </c>
      <c r="K3024" t="s">
        <v>17</v>
      </c>
      <c r="L3024">
        <v>2018</v>
      </c>
      <c r="M3024">
        <v>8</v>
      </c>
    </row>
    <row r="3025" spans="1:13" x14ac:dyDescent="0.25">
      <c r="A3025">
        <v>850586</v>
      </c>
      <c r="B3025" t="s">
        <v>553</v>
      </c>
      <c r="C3025" t="s">
        <v>506</v>
      </c>
      <c r="D3025" t="s">
        <v>510</v>
      </c>
      <c r="F3025" s="1">
        <v>43339.406597222223</v>
      </c>
      <c r="G3025">
        <v>4</v>
      </c>
      <c r="H3025">
        <v>139.15</v>
      </c>
      <c r="I3025">
        <v>556.6</v>
      </c>
      <c r="J3025">
        <v>30</v>
      </c>
      <c r="K3025" t="s">
        <v>17</v>
      </c>
      <c r="L3025">
        <v>2018</v>
      </c>
      <c r="M3025">
        <v>8</v>
      </c>
    </row>
    <row r="3026" spans="1:13" x14ac:dyDescent="0.25">
      <c r="A3026">
        <v>850586</v>
      </c>
      <c r="B3026" t="s">
        <v>553</v>
      </c>
      <c r="C3026" t="s">
        <v>506</v>
      </c>
      <c r="D3026" t="s">
        <v>510</v>
      </c>
      <c r="F3026" s="1">
        <v>43339.439988425926</v>
      </c>
      <c r="G3026">
        <v>4</v>
      </c>
      <c r="H3026">
        <v>139.15</v>
      </c>
      <c r="I3026">
        <v>556.6</v>
      </c>
      <c r="J3026">
        <v>30</v>
      </c>
      <c r="K3026" t="s">
        <v>17</v>
      </c>
      <c r="L3026">
        <v>2018</v>
      </c>
      <c r="M3026">
        <v>8</v>
      </c>
    </row>
    <row r="3027" spans="1:13" x14ac:dyDescent="0.25">
      <c r="A3027">
        <v>850586</v>
      </c>
      <c r="B3027" t="s">
        <v>553</v>
      </c>
      <c r="C3027" t="s">
        <v>506</v>
      </c>
      <c r="D3027" t="s">
        <v>510</v>
      </c>
      <c r="F3027" s="1">
        <v>43340.583726851852</v>
      </c>
      <c r="G3027">
        <v>10</v>
      </c>
      <c r="H3027">
        <v>139.15</v>
      </c>
      <c r="I3027">
        <v>1391.5</v>
      </c>
      <c r="J3027">
        <v>30</v>
      </c>
      <c r="K3027" t="s">
        <v>17</v>
      </c>
      <c r="L3027">
        <v>2018</v>
      </c>
      <c r="M3027">
        <v>8</v>
      </c>
    </row>
    <row r="3028" spans="1:13" x14ac:dyDescent="0.25">
      <c r="A3028">
        <v>850586</v>
      </c>
      <c r="B3028" t="s">
        <v>553</v>
      </c>
      <c r="C3028" t="s">
        <v>506</v>
      </c>
      <c r="D3028" t="s">
        <v>510</v>
      </c>
      <c r="F3028" s="1">
        <v>43409.405428240738</v>
      </c>
      <c r="G3028">
        <v>7</v>
      </c>
      <c r="H3028">
        <v>139.15</v>
      </c>
      <c r="I3028">
        <v>974.05</v>
      </c>
      <c r="J3028">
        <v>30</v>
      </c>
      <c r="K3028" t="s">
        <v>17</v>
      </c>
      <c r="L3028">
        <v>2018</v>
      </c>
      <c r="M3028">
        <v>11</v>
      </c>
    </row>
    <row r="3029" spans="1:13" x14ac:dyDescent="0.25">
      <c r="A3029">
        <v>850586</v>
      </c>
      <c r="B3029" t="s">
        <v>553</v>
      </c>
      <c r="C3029" t="s">
        <v>506</v>
      </c>
      <c r="D3029" t="s">
        <v>510</v>
      </c>
      <c r="F3029" s="1">
        <v>43409.405428240738</v>
      </c>
      <c r="G3029">
        <v>3</v>
      </c>
      <c r="H3029">
        <v>139.15</v>
      </c>
      <c r="I3029">
        <v>417.45</v>
      </c>
      <c r="J3029">
        <v>30</v>
      </c>
      <c r="K3029" t="s">
        <v>17</v>
      </c>
      <c r="L3029">
        <v>2018</v>
      </c>
      <c r="M3029">
        <v>11</v>
      </c>
    </row>
    <row r="3030" spans="1:13" x14ac:dyDescent="0.25">
      <c r="A3030">
        <v>850586</v>
      </c>
      <c r="B3030" t="s">
        <v>553</v>
      </c>
      <c r="C3030" t="s">
        <v>506</v>
      </c>
      <c r="D3030" t="s">
        <v>510</v>
      </c>
      <c r="F3030" s="1">
        <v>43507.378321759257</v>
      </c>
      <c r="G3030">
        <v>6</v>
      </c>
      <c r="H3030">
        <v>139.15</v>
      </c>
      <c r="I3030">
        <v>834.9</v>
      </c>
      <c r="J3030">
        <v>30</v>
      </c>
      <c r="K3030" t="s">
        <v>17</v>
      </c>
      <c r="L3030">
        <v>2019</v>
      </c>
      <c r="M3030">
        <v>2</v>
      </c>
    </row>
    <row r="3031" spans="1:13" x14ac:dyDescent="0.25">
      <c r="A3031">
        <v>850586</v>
      </c>
      <c r="B3031" t="s">
        <v>553</v>
      </c>
      <c r="C3031" t="s">
        <v>506</v>
      </c>
      <c r="D3031" t="s">
        <v>510</v>
      </c>
      <c r="F3031" s="1">
        <v>43521.396527777775</v>
      </c>
      <c r="G3031">
        <v>6</v>
      </c>
      <c r="H3031">
        <v>139.15</v>
      </c>
      <c r="I3031">
        <v>834.9</v>
      </c>
      <c r="J3031">
        <v>30</v>
      </c>
      <c r="K3031" t="s">
        <v>17</v>
      </c>
      <c r="L3031">
        <v>2019</v>
      </c>
      <c r="M3031">
        <v>2</v>
      </c>
    </row>
    <row r="3032" spans="1:13" x14ac:dyDescent="0.25">
      <c r="A3032">
        <v>850586</v>
      </c>
      <c r="B3032" t="s">
        <v>553</v>
      </c>
      <c r="C3032" t="s">
        <v>506</v>
      </c>
      <c r="D3032" t="s">
        <v>510</v>
      </c>
      <c r="F3032" s="1">
        <v>43606.356585648151</v>
      </c>
      <c r="G3032">
        <v>6</v>
      </c>
      <c r="H3032">
        <v>139.15</v>
      </c>
      <c r="I3032">
        <v>834.9</v>
      </c>
      <c r="J3032">
        <v>30</v>
      </c>
      <c r="K3032" t="s">
        <v>17</v>
      </c>
      <c r="L3032">
        <v>2019</v>
      </c>
      <c r="M3032">
        <v>5</v>
      </c>
    </row>
    <row r="3033" spans="1:13" x14ac:dyDescent="0.25">
      <c r="A3033">
        <v>850586</v>
      </c>
      <c r="B3033" t="s">
        <v>553</v>
      </c>
      <c r="C3033" t="s">
        <v>506</v>
      </c>
      <c r="D3033" t="s">
        <v>510</v>
      </c>
      <c r="F3033" s="1">
        <v>43640.464884259258</v>
      </c>
      <c r="G3033">
        <v>6</v>
      </c>
      <c r="H3033">
        <v>139.15</v>
      </c>
      <c r="I3033">
        <v>834.9</v>
      </c>
      <c r="J3033">
        <v>30</v>
      </c>
      <c r="K3033" t="s">
        <v>17</v>
      </c>
      <c r="L3033">
        <v>2019</v>
      </c>
      <c r="M3033">
        <v>6</v>
      </c>
    </row>
    <row r="3034" spans="1:13" x14ac:dyDescent="0.25">
      <c r="A3034">
        <v>850586</v>
      </c>
      <c r="B3034" t="s">
        <v>553</v>
      </c>
      <c r="C3034" t="s">
        <v>506</v>
      </c>
      <c r="D3034" t="s">
        <v>510</v>
      </c>
      <c r="F3034" s="1">
        <v>43731.38140046296</v>
      </c>
      <c r="G3034">
        <v>10</v>
      </c>
      <c r="H3034">
        <v>139.15</v>
      </c>
      <c r="I3034">
        <v>1391.5</v>
      </c>
      <c r="J3034">
        <v>30</v>
      </c>
      <c r="K3034" t="s">
        <v>17</v>
      </c>
      <c r="L3034">
        <v>2019</v>
      </c>
      <c r="M3034">
        <v>9</v>
      </c>
    </row>
    <row r="3035" spans="1:13" x14ac:dyDescent="0.25">
      <c r="A3035">
        <v>850586</v>
      </c>
      <c r="B3035" t="s">
        <v>553</v>
      </c>
      <c r="C3035" t="s">
        <v>506</v>
      </c>
      <c r="D3035" t="s">
        <v>510</v>
      </c>
      <c r="F3035" s="1">
        <v>43780.415451388886</v>
      </c>
      <c r="G3035">
        <v>10</v>
      </c>
      <c r="H3035">
        <v>139.15</v>
      </c>
      <c r="I3035">
        <v>1391.5</v>
      </c>
      <c r="J3035">
        <v>30</v>
      </c>
      <c r="K3035" t="s">
        <v>17</v>
      </c>
      <c r="L3035">
        <v>2019</v>
      </c>
      <c r="M3035">
        <v>11</v>
      </c>
    </row>
    <row r="3036" spans="1:13" x14ac:dyDescent="0.25">
      <c r="A3036">
        <v>850586</v>
      </c>
      <c r="B3036" t="s">
        <v>553</v>
      </c>
      <c r="C3036" t="s">
        <v>506</v>
      </c>
      <c r="D3036" t="s">
        <v>510</v>
      </c>
      <c r="F3036" s="1">
        <v>43818.441620370373</v>
      </c>
      <c r="G3036">
        <v>3</v>
      </c>
      <c r="H3036">
        <v>139.15</v>
      </c>
      <c r="I3036">
        <v>417.45</v>
      </c>
      <c r="J3036">
        <v>30</v>
      </c>
      <c r="K3036" t="s">
        <v>17</v>
      </c>
      <c r="L3036">
        <v>2019</v>
      </c>
      <c r="M3036">
        <v>12</v>
      </c>
    </row>
    <row r="3037" spans="1:13" x14ac:dyDescent="0.25">
      <c r="A3037">
        <v>850586</v>
      </c>
      <c r="B3037" t="s">
        <v>553</v>
      </c>
      <c r="C3037" t="s">
        <v>506</v>
      </c>
      <c r="D3037" t="s">
        <v>510</v>
      </c>
      <c r="F3037" s="1">
        <v>43818.441620370373</v>
      </c>
      <c r="G3037">
        <v>1</v>
      </c>
      <c r="H3037">
        <v>139.15</v>
      </c>
      <c r="I3037">
        <v>139.15</v>
      </c>
      <c r="J3037">
        <v>30</v>
      </c>
      <c r="K3037" t="s">
        <v>17</v>
      </c>
      <c r="L3037">
        <v>2019</v>
      </c>
      <c r="M3037">
        <v>12</v>
      </c>
    </row>
    <row r="3038" spans="1:13" x14ac:dyDescent="0.25">
      <c r="A3038">
        <v>850586</v>
      </c>
      <c r="B3038" t="s">
        <v>553</v>
      </c>
      <c r="C3038" t="s">
        <v>506</v>
      </c>
      <c r="D3038" t="s">
        <v>510</v>
      </c>
      <c r="F3038" s="1">
        <v>43826.353310185186</v>
      </c>
      <c r="G3038">
        <v>6</v>
      </c>
      <c r="H3038">
        <v>139.15</v>
      </c>
      <c r="I3038">
        <v>834.9</v>
      </c>
      <c r="J3038">
        <v>30</v>
      </c>
      <c r="K3038" t="s">
        <v>17</v>
      </c>
      <c r="L3038">
        <v>2019</v>
      </c>
      <c r="M3038">
        <v>12</v>
      </c>
    </row>
    <row r="3039" spans="1:13" x14ac:dyDescent="0.25">
      <c r="A3039">
        <v>500924</v>
      </c>
      <c r="B3039" t="s">
        <v>554</v>
      </c>
      <c r="C3039" t="s">
        <v>506</v>
      </c>
      <c r="D3039" t="s">
        <v>510</v>
      </c>
      <c r="F3039" s="1">
        <v>43335.543333333335</v>
      </c>
      <c r="G3039">
        <v>10</v>
      </c>
      <c r="H3039">
        <v>93.48</v>
      </c>
      <c r="I3039">
        <v>934.8</v>
      </c>
      <c r="J3039">
        <v>30</v>
      </c>
      <c r="K3039" t="s">
        <v>17</v>
      </c>
      <c r="L3039">
        <v>2018</v>
      </c>
      <c r="M3039">
        <v>8</v>
      </c>
    </row>
    <row r="3040" spans="1:13" x14ac:dyDescent="0.25">
      <c r="A3040">
        <v>500924</v>
      </c>
      <c r="B3040" t="s">
        <v>554</v>
      </c>
      <c r="C3040" t="s">
        <v>506</v>
      </c>
      <c r="D3040" t="s">
        <v>510</v>
      </c>
      <c r="F3040" s="1">
        <v>43339.406597222223</v>
      </c>
      <c r="G3040">
        <v>10</v>
      </c>
      <c r="H3040">
        <v>93.48</v>
      </c>
      <c r="I3040">
        <v>934.8</v>
      </c>
      <c r="J3040">
        <v>30</v>
      </c>
      <c r="K3040" t="s">
        <v>17</v>
      </c>
      <c r="L3040">
        <v>2018</v>
      </c>
      <c r="M3040">
        <v>8</v>
      </c>
    </row>
    <row r="3041" spans="1:13" x14ac:dyDescent="0.25">
      <c r="A3041">
        <v>500924</v>
      </c>
      <c r="B3041" t="s">
        <v>554</v>
      </c>
      <c r="C3041" t="s">
        <v>506</v>
      </c>
      <c r="D3041" t="s">
        <v>510</v>
      </c>
      <c r="F3041" s="1">
        <v>43339.439988425926</v>
      </c>
      <c r="G3041">
        <v>10</v>
      </c>
      <c r="H3041">
        <v>93.48</v>
      </c>
      <c r="I3041">
        <v>934.8</v>
      </c>
      <c r="J3041">
        <v>30</v>
      </c>
      <c r="K3041" t="s">
        <v>17</v>
      </c>
      <c r="L3041">
        <v>2018</v>
      </c>
      <c r="M3041">
        <v>8</v>
      </c>
    </row>
    <row r="3042" spans="1:13" x14ac:dyDescent="0.25">
      <c r="A3042">
        <v>500924</v>
      </c>
      <c r="B3042" t="s">
        <v>554</v>
      </c>
      <c r="C3042" t="s">
        <v>506</v>
      </c>
      <c r="D3042" t="s">
        <v>510</v>
      </c>
      <c r="F3042" s="1">
        <v>43409.405428240738</v>
      </c>
      <c r="G3042">
        <v>9</v>
      </c>
      <c r="H3042">
        <v>93.48</v>
      </c>
      <c r="I3042">
        <v>841.32</v>
      </c>
      <c r="J3042">
        <v>30</v>
      </c>
      <c r="K3042" t="s">
        <v>17</v>
      </c>
      <c r="L3042">
        <v>2018</v>
      </c>
      <c r="M3042">
        <v>11</v>
      </c>
    </row>
    <row r="3043" spans="1:13" x14ac:dyDescent="0.25">
      <c r="A3043">
        <v>500924</v>
      </c>
      <c r="B3043" t="s">
        <v>554</v>
      </c>
      <c r="C3043" t="s">
        <v>506</v>
      </c>
      <c r="D3043" t="s">
        <v>510</v>
      </c>
      <c r="F3043" s="1">
        <v>43409.405428240738</v>
      </c>
      <c r="G3043">
        <v>1</v>
      </c>
      <c r="H3043">
        <v>93.48</v>
      </c>
      <c r="I3043">
        <v>93.48</v>
      </c>
      <c r="J3043">
        <v>30</v>
      </c>
      <c r="K3043" t="s">
        <v>17</v>
      </c>
      <c r="L3043">
        <v>2018</v>
      </c>
      <c r="M3043">
        <v>11</v>
      </c>
    </row>
    <row r="3044" spans="1:13" x14ac:dyDescent="0.25">
      <c r="A3044">
        <v>500924</v>
      </c>
      <c r="B3044" t="s">
        <v>554</v>
      </c>
      <c r="C3044" t="s">
        <v>506</v>
      </c>
      <c r="D3044" t="s">
        <v>510</v>
      </c>
      <c r="F3044" s="1">
        <v>43454.408206018517</v>
      </c>
      <c r="G3044">
        <v>20</v>
      </c>
      <c r="H3044">
        <v>93.48</v>
      </c>
      <c r="I3044">
        <v>1869.6</v>
      </c>
      <c r="J3044">
        <v>30</v>
      </c>
      <c r="K3044" t="s">
        <v>17</v>
      </c>
      <c r="L3044">
        <v>2018</v>
      </c>
      <c r="M3044">
        <v>12</v>
      </c>
    </row>
    <row r="3045" spans="1:13" x14ac:dyDescent="0.25">
      <c r="A3045">
        <v>500924</v>
      </c>
      <c r="B3045" t="s">
        <v>554</v>
      </c>
      <c r="C3045" t="s">
        <v>506</v>
      </c>
      <c r="D3045" t="s">
        <v>510</v>
      </c>
      <c r="F3045" s="1">
        <v>43493.417997685188</v>
      </c>
      <c r="G3045">
        <v>1</v>
      </c>
      <c r="H3045">
        <v>93.48</v>
      </c>
      <c r="I3045">
        <v>93.48</v>
      </c>
      <c r="J3045">
        <v>30</v>
      </c>
      <c r="K3045" t="s">
        <v>17</v>
      </c>
      <c r="L3045">
        <v>2019</v>
      </c>
      <c r="M3045">
        <v>1</v>
      </c>
    </row>
    <row r="3046" spans="1:13" x14ac:dyDescent="0.25">
      <c r="A3046">
        <v>500924</v>
      </c>
      <c r="B3046" t="s">
        <v>554</v>
      </c>
      <c r="C3046" t="s">
        <v>506</v>
      </c>
      <c r="D3046" t="s">
        <v>510</v>
      </c>
      <c r="F3046" s="1">
        <v>43493.417997685188</v>
      </c>
      <c r="G3046">
        <v>9</v>
      </c>
      <c r="H3046">
        <v>93.48</v>
      </c>
      <c r="I3046">
        <v>841.32</v>
      </c>
      <c r="J3046">
        <v>30</v>
      </c>
      <c r="K3046" t="s">
        <v>17</v>
      </c>
      <c r="L3046">
        <v>2019</v>
      </c>
      <c r="M3046">
        <v>1</v>
      </c>
    </row>
    <row r="3047" spans="1:13" x14ac:dyDescent="0.25">
      <c r="A3047">
        <v>500924</v>
      </c>
      <c r="B3047" t="s">
        <v>554</v>
      </c>
      <c r="C3047" t="s">
        <v>506</v>
      </c>
      <c r="D3047" t="s">
        <v>510</v>
      </c>
      <c r="F3047" s="1">
        <v>43521.396527777775</v>
      </c>
      <c r="G3047">
        <v>10</v>
      </c>
      <c r="H3047">
        <v>93.48</v>
      </c>
      <c r="I3047">
        <v>934.8</v>
      </c>
      <c r="J3047">
        <v>30</v>
      </c>
      <c r="K3047" t="s">
        <v>17</v>
      </c>
      <c r="L3047">
        <v>2019</v>
      </c>
      <c r="M3047">
        <v>2</v>
      </c>
    </row>
    <row r="3048" spans="1:13" x14ac:dyDescent="0.25">
      <c r="A3048">
        <v>500924</v>
      </c>
      <c r="B3048" t="s">
        <v>554</v>
      </c>
      <c r="C3048" t="s">
        <v>506</v>
      </c>
      <c r="D3048" t="s">
        <v>510</v>
      </c>
      <c r="F3048" s="1">
        <v>43710.40351851852</v>
      </c>
      <c r="G3048">
        <v>10</v>
      </c>
      <c r="H3048">
        <v>93.48</v>
      </c>
      <c r="I3048">
        <v>934.8</v>
      </c>
      <c r="J3048">
        <v>30</v>
      </c>
      <c r="K3048" t="s">
        <v>17</v>
      </c>
      <c r="L3048">
        <v>2019</v>
      </c>
      <c r="M3048">
        <v>9</v>
      </c>
    </row>
    <row r="3049" spans="1:13" x14ac:dyDescent="0.25">
      <c r="A3049">
        <v>500924</v>
      </c>
      <c r="B3049" t="s">
        <v>554</v>
      </c>
      <c r="C3049" t="s">
        <v>506</v>
      </c>
      <c r="D3049" t="s">
        <v>510</v>
      </c>
      <c r="F3049" s="1">
        <v>43752.554826388892</v>
      </c>
      <c r="G3049">
        <v>5</v>
      </c>
      <c r="H3049">
        <v>93.48</v>
      </c>
      <c r="I3049">
        <v>467.4</v>
      </c>
      <c r="J3049">
        <v>30</v>
      </c>
      <c r="K3049" t="s">
        <v>17</v>
      </c>
      <c r="L3049">
        <v>2019</v>
      </c>
      <c r="M3049">
        <v>10</v>
      </c>
    </row>
    <row r="3050" spans="1:13" x14ac:dyDescent="0.25">
      <c r="A3050">
        <v>500924</v>
      </c>
      <c r="B3050" t="s">
        <v>554</v>
      </c>
      <c r="C3050" t="s">
        <v>506</v>
      </c>
      <c r="D3050" t="s">
        <v>510</v>
      </c>
      <c r="F3050" s="1">
        <v>43759.395567129628</v>
      </c>
      <c r="G3050">
        <v>15</v>
      </c>
      <c r="H3050">
        <v>93.48</v>
      </c>
      <c r="I3050">
        <v>1402.2</v>
      </c>
      <c r="J3050">
        <v>30</v>
      </c>
      <c r="K3050" t="s">
        <v>17</v>
      </c>
      <c r="L3050">
        <v>2019</v>
      </c>
      <c r="M3050">
        <v>10</v>
      </c>
    </row>
    <row r="3051" spans="1:13" x14ac:dyDescent="0.25">
      <c r="A3051">
        <v>397411</v>
      </c>
      <c r="B3051" t="s">
        <v>555</v>
      </c>
      <c r="C3051" t="s">
        <v>506</v>
      </c>
      <c r="D3051" t="s">
        <v>510</v>
      </c>
      <c r="F3051" s="1">
        <v>43311.343865740739</v>
      </c>
      <c r="G3051">
        <v>10</v>
      </c>
      <c r="H3051">
        <v>86.64</v>
      </c>
      <c r="I3051">
        <v>866.36</v>
      </c>
      <c r="J3051">
        <v>30</v>
      </c>
      <c r="K3051" t="s">
        <v>17</v>
      </c>
      <c r="L3051">
        <v>2018</v>
      </c>
      <c r="M3051">
        <v>7</v>
      </c>
    </row>
    <row r="3052" spans="1:13" x14ac:dyDescent="0.25">
      <c r="A3052">
        <v>397411</v>
      </c>
      <c r="B3052" t="s">
        <v>555</v>
      </c>
      <c r="C3052" t="s">
        <v>506</v>
      </c>
      <c r="D3052" t="s">
        <v>510</v>
      </c>
      <c r="F3052" s="1">
        <v>43340.583726851852</v>
      </c>
      <c r="G3052">
        <v>30</v>
      </c>
      <c r="H3052">
        <v>86.64</v>
      </c>
      <c r="I3052">
        <v>2599.08</v>
      </c>
      <c r="J3052">
        <v>30</v>
      </c>
      <c r="K3052" t="s">
        <v>17</v>
      </c>
      <c r="L3052">
        <v>2018</v>
      </c>
      <c r="M3052">
        <v>8</v>
      </c>
    </row>
    <row r="3053" spans="1:13" x14ac:dyDescent="0.25">
      <c r="A3053">
        <v>397411</v>
      </c>
      <c r="B3053" t="s">
        <v>555</v>
      </c>
      <c r="C3053" t="s">
        <v>506</v>
      </c>
      <c r="D3053" t="s">
        <v>510</v>
      </c>
      <c r="F3053" s="1">
        <v>43395.394224537034</v>
      </c>
      <c r="G3053">
        <v>10</v>
      </c>
      <c r="H3053">
        <v>86.64</v>
      </c>
      <c r="I3053">
        <v>866.36</v>
      </c>
      <c r="J3053">
        <v>30</v>
      </c>
      <c r="K3053" t="s">
        <v>17</v>
      </c>
      <c r="L3053">
        <v>2018</v>
      </c>
      <c r="M3053">
        <v>10</v>
      </c>
    </row>
    <row r="3054" spans="1:13" x14ac:dyDescent="0.25">
      <c r="A3054">
        <v>397411</v>
      </c>
      <c r="B3054" t="s">
        <v>555</v>
      </c>
      <c r="C3054" t="s">
        <v>506</v>
      </c>
      <c r="D3054" t="s">
        <v>510</v>
      </c>
      <c r="F3054" s="1">
        <v>43434.423622685186</v>
      </c>
      <c r="G3054">
        <v>10</v>
      </c>
      <c r="H3054">
        <v>86.64</v>
      </c>
      <c r="I3054">
        <v>866.36</v>
      </c>
      <c r="J3054">
        <v>30</v>
      </c>
      <c r="K3054" t="s">
        <v>17</v>
      </c>
      <c r="L3054">
        <v>2018</v>
      </c>
      <c r="M3054">
        <v>11</v>
      </c>
    </row>
    <row r="3055" spans="1:13" x14ac:dyDescent="0.25">
      <c r="A3055">
        <v>397411</v>
      </c>
      <c r="B3055" t="s">
        <v>555</v>
      </c>
      <c r="C3055" t="s">
        <v>506</v>
      </c>
      <c r="D3055" t="s">
        <v>510</v>
      </c>
      <c r="F3055" s="1">
        <v>43507.378321759257</v>
      </c>
      <c r="G3055">
        <v>6</v>
      </c>
      <c r="H3055">
        <v>86.64</v>
      </c>
      <c r="I3055">
        <v>519.82000000000005</v>
      </c>
      <c r="J3055">
        <v>30</v>
      </c>
      <c r="K3055" t="s">
        <v>17</v>
      </c>
      <c r="L3055">
        <v>2019</v>
      </c>
      <c r="M3055">
        <v>2</v>
      </c>
    </row>
    <row r="3056" spans="1:13" x14ac:dyDescent="0.25">
      <c r="A3056">
        <v>397411</v>
      </c>
      <c r="B3056" t="s">
        <v>555</v>
      </c>
      <c r="C3056" t="s">
        <v>506</v>
      </c>
      <c r="D3056" t="s">
        <v>510</v>
      </c>
      <c r="F3056" s="1">
        <v>43549.386284722219</v>
      </c>
      <c r="G3056">
        <v>1</v>
      </c>
      <c r="H3056">
        <v>86.64</v>
      </c>
      <c r="I3056">
        <v>86.64</v>
      </c>
      <c r="J3056">
        <v>30</v>
      </c>
      <c r="K3056" t="s">
        <v>17</v>
      </c>
      <c r="L3056">
        <v>2019</v>
      </c>
      <c r="M3056">
        <v>3</v>
      </c>
    </row>
    <row r="3057" spans="1:13" x14ac:dyDescent="0.25">
      <c r="A3057">
        <v>397411</v>
      </c>
      <c r="B3057" t="s">
        <v>555</v>
      </c>
      <c r="C3057" t="s">
        <v>506</v>
      </c>
      <c r="D3057" t="s">
        <v>510</v>
      </c>
      <c r="F3057" s="1">
        <v>43559.416377314818</v>
      </c>
      <c r="G3057">
        <v>10</v>
      </c>
      <c r="H3057">
        <v>86.64</v>
      </c>
      <c r="I3057">
        <v>866.36</v>
      </c>
      <c r="J3057">
        <v>30</v>
      </c>
      <c r="K3057" t="s">
        <v>17</v>
      </c>
      <c r="L3057">
        <v>2019</v>
      </c>
      <c r="M3057">
        <v>4</v>
      </c>
    </row>
    <row r="3058" spans="1:13" x14ac:dyDescent="0.25">
      <c r="A3058">
        <v>397411</v>
      </c>
      <c r="B3058" t="s">
        <v>555</v>
      </c>
      <c r="C3058" t="s">
        <v>506</v>
      </c>
      <c r="D3058" t="s">
        <v>510</v>
      </c>
      <c r="F3058" s="1">
        <v>43572.447511574072</v>
      </c>
      <c r="G3058">
        <v>10</v>
      </c>
      <c r="H3058">
        <v>86.64</v>
      </c>
      <c r="I3058">
        <v>866.36</v>
      </c>
      <c r="J3058">
        <v>30</v>
      </c>
      <c r="K3058" t="s">
        <v>17</v>
      </c>
      <c r="L3058">
        <v>2019</v>
      </c>
      <c r="M3058">
        <v>4</v>
      </c>
    </row>
    <row r="3059" spans="1:13" x14ac:dyDescent="0.25">
      <c r="A3059">
        <v>397411</v>
      </c>
      <c r="B3059" t="s">
        <v>555</v>
      </c>
      <c r="C3059" t="s">
        <v>506</v>
      </c>
      <c r="D3059" t="s">
        <v>510</v>
      </c>
      <c r="F3059" s="1">
        <v>43595.543923611112</v>
      </c>
      <c r="G3059">
        <v>1</v>
      </c>
      <c r="H3059">
        <v>86.64</v>
      </c>
      <c r="I3059">
        <v>86.64</v>
      </c>
      <c r="J3059">
        <v>30</v>
      </c>
      <c r="K3059" t="s">
        <v>17</v>
      </c>
      <c r="L3059">
        <v>2019</v>
      </c>
      <c r="M3059">
        <v>5</v>
      </c>
    </row>
    <row r="3060" spans="1:13" x14ac:dyDescent="0.25">
      <c r="A3060">
        <v>397411</v>
      </c>
      <c r="B3060" t="s">
        <v>555</v>
      </c>
      <c r="C3060" t="s">
        <v>506</v>
      </c>
      <c r="D3060" t="s">
        <v>510</v>
      </c>
      <c r="F3060" s="1">
        <v>43595.543923611112</v>
      </c>
      <c r="G3060">
        <v>9</v>
      </c>
      <c r="H3060">
        <v>86.64</v>
      </c>
      <c r="I3060">
        <v>779.72</v>
      </c>
      <c r="J3060">
        <v>30</v>
      </c>
      <c r="K3060" t="s">
        <v>17</v>
      </c>
      <c r="L3060">
        <v>2019</v>
      </c>
      <c r="M3060">
        <v>5</v>
      </c>
    </row>
    <row r="3061" spans="1:13" x14ac:dyDescent="0.25">
      <c r="A3061">
        <v>397411</v>
      </c>
      <c r="B3061" t="s">
        <v>555</v>
      </c>
      <c r="C3061" t="s">
        <v>506</v>
      </c>
      <c r="D3061" t="s">
        <v>510</v>
      </c>
      <c r="F3061" s="1">
        <v>43626.415706018517</v>
      </c>
      <c r="G3061">
        <v>10</v>
      </c>
      <c r="H3061">
        <v>86.64</v>
      </c>
      <c r="I3061">
        <v>866.36</v>
      </c>
      <c r="J3061">
        <v>30</v>
      </c>
      <c r="K3061" t="s">
        <v>17</v>
      </c>
      <c r="L3061">
        <v>2019</v>
      </c>
      <c r="M3061">
        <v>6</v>
      </c>
    </row>
    <row r="3062" spans="1:13" x14ac:dyDescent="0.25">
      <c r="A3062">
        <v>397411</v>
      </c>
      <c r="B3062" t="s">
        <v>555</v>
      </c>
      <c r="C3062" t="s">
        <v>506</v>
      </c>
      <c r="D3062" t="s">
        <v>510</v>
      </c>
      <c r="F3062" s="1">
        <v>43640.464884259258</v>
      </c>
      <c r="G3062">
        <v>6</v>
      </c>
      <c r="H3062">
        <v>86.64</v>
      </c>
      <c r="I3062">
        <v>519.82000000000005</v>
      </c>
      <c r="J3062">
        <v>30</v>
      </c>
      <c r="K3062" t="s">
        <v>17</v>
      </c>
      <c r="L3062">
        <v>2019</v>
      </c>
      <c r="M3062">
        <v>6</v>
      </c>
    </row>
    <row r="3063" spans="1:13" x14ac:dyDescent="0.25">
      <c r="A3063">
        <v>397411</v>
      </c>
      <c r="B3063" t="s">
        <v>555</v>
      </c>
      <c r="C3063" t="s">
        <v>506</v>
      </c>
      <c r="D3063" t="s">
        <v>510</v>
      </c>
      <c r="F3063" s="1">
        <v>43675.360798611109</v>
      </c>
      <c r="G3063">
        <v>10</v>
      </c>
      <c r="H3063">
        <v>86.64</v>
      </c>
      <c r="I3063">
        <v>866.36</v>
      </c>
      <c r="J3063">
        <v>30</v>
      </c>
      <c r="K3063" t="s">
        <v>17</v>
      </c>
      <c r="L3063">
        <v>2019</v>
      </c>
      <c r="M3063">
        <v>7</v>
      </c>
    </row>
    <row r="3064" spans="1:13" x14ac:dyDescent="0.25">
      <c r="A3064">
        <v>397411</v>
      </c>
      <c r="B3064" t="s">
        <v>555</v>
      </c>
      <c r="C3064" t="s">
        <v>506</v>
      </c>
      <c r="D3064" t="s">
        <v>510</v>
      </c>
      <c r="F3064" s="1">
        <v>43731.38140046296</v>
      </c>
      <c r="G3064">
        <v>10</v>
      </c>
      <c r="H3064">
        <v>86.64</v>
      </c>
      <c r="I3064">
        <v>866.36</v>
      </c>
      <c r="J3064">
        <v>30</v>
      </c>
      <c r="K3064" t="s">
        <v>17</v>
      </c>
      <c r="L3064">
        <v>2019</v>
      </c>
      <c r="M3064">
        <v>9</v>
      </c>
    </row>
    <row r="3065" spans="1:13" x14ac:dyDescent="0.25">
      <c r="A3065">
        <v>397411</v>
      </c>
      <c r="B3065" t="s">
        <v>555</v>
      </c>
      <c r="C3065" t="s">
        <v>506</v>
      </c>
      <c r="D3065" t="s">
        <v>510</v>
      </c>
      <c r="F3065" s="1">
        <v>43763.376192129632</v>
      </c>
      <c r="G3065">
        <v>10</v>
      </c>
      <c r="H3065">
        <v>86.64</v>
      </c>
      <c r="I3065">
        <v>866.36</v>
      </c>
      <c r="J3065">
        <v>30</v>
      </c>
      <c r="K3065" t="s">
        <v>17</v>
      </c>
      <c r="L3065">
        <v>2019</v>
      </c>
      <c r="M3065">
        <v>10</v>
      </c>
    </row>
    <row r="3066" spans="1:13" x14ac:dyDescent="0.25">
      <c r="A3066">
        <v>397411</v>
      </c>
      <c r="B3066" t="s">
        <v>555</v>
      </c>
      <c r="C3066" t="s">
        <v>506</v>
      </c>
      <c r="D3066" t="s">
        <v>510</v>
      </c>
      <c r="F3066" s="1">
        <v>43780.415451388886</v>
      </c>
      <c r="G3066">
        <v>4</v>
      </c>
      <c r="H3066">
        <v>86.64</v>
      </c>
      <c r="I3066">
        <v>346.54</v>
      </c>
      <c r="J3066">
        <v>30</v>
      </c>
      <c r="K3066" t="s">
        <v>17</v>
      </c>
      <c r="L3066">
        <v>2019</v>
      </c>
      <c r="M3066">
        <v>11</v>
      </c>
    </row>
    <row r="3067" spans="1:13" x14ac:dyDescent="0.25">
      <c r="A3067">
        <v>397411</v>
      </c>
      <c r="B3067" t="s">
        <v>555</v>
      </c>
      <c r="C3067" t="s">
        <v>506</v>
      </c>
      <c r="D3067" t="s">
        <v>510</v>
      </c>
      <c r="F3067" s="1">
        <v>43780.415451388886</v>
      </c>
      <c r="G3067">
        <v>6</v>
      </c>
      <c r="H3067">
        <v>86.64</v>
      </c>
      <c r="I3067">
        <v>519.82000000000005</v>
      </c>
      <c r="J3067">
        <v>30</v>
      </c>
      <c r="K3067" t="s">
        <v>17</v>
      </c>
      <c r="L3067">
        <v>2019</v>
      </c>
      <c r="M3067">
        <v>11</v>
      </c>
    </row>
    <row r="3068" spans="1:13" x14ac:dyDescent="0.25">
      <c r="A3068">
        <v>397411</v>
      </c>
      <c r="B3068" t="s">
        <v>555</v>
      </c>
      <c r="C3068" t="s">
        <v>506</v>
      </c>
      <c r="D3068" t="s">
        <v>510</v>
      </c>
      <c r="F3068" s="1">
        <v>43808.429594907408</v>
      </c>
      <c r="G3068">
        <v>1</v>
      </c>
      <c r="H3068">
        <v>86.64</v>
      </c>
      <c r="I3068">
        <v>86.64</v>
      </c>
      <c r="J3068">
        <v>30</v>
      </c>
      <c r="K3068" t="s">
        <v>17</v>
      </c>
      <c r="L3068">
        <v>2019</v>
      </c>
      <c r="M3068">
        <v>12</v>
      </c>
    </row>
    <row r="3069" spans="1:13" x14ac:dyDescent="0.25">
      <c r="A3069">
        <v>397411</v>
      </c>
      <c r="B3069" t="s">
        <v>555</v>
      </c>
      <c r="C3069" t="s">
        <v>506</v>
      </c>
      <c r="D3069" t="s">
        <v>510</v>
      </c>
      <c r="F3069" s="1">
        <v>43815.442731481482</v>
      </c>
      <c r="G3069">
        <v>6</v>
      </c>
      <c r="H3069">
        <v>86.64</v>
      </c>
      <c r="I3069">
        <v>519.82000000000005</v>
      </c>
      <c r="J3069">
        <v>30</v>
      </c>
      <c r="K3069" t="s">
        <v>17</v>
      </c>
      <c r="L3069">
        <v>2019</v>
      </c>
      <c r="M3069">
        <v>12</v>
      </c>
    </row>
    <row r="3070" spans="1:13" x14ac:dyDescent="0.25">
      <c r="A3070">
        <v>397411</v>
      </c>
      <c r="B3070" t="s">
        <v>555</v>
      </c>
      <c r="C3070" t="s">
        <v>506</v>
      </c>
      <c r="D3070" t="s">
        <v>510</v>
      </c>
      <c r="F3070" s="1">
        <v>43818.441620370373</v>
      </c>
      <c r="G3070">
        <v>10</v>
      </c>
      <c r="H3070">
        <v>86.64</v>
      </c>
      <c r="I3070">
        <v>866.36</v>
      </c>
      <c r="J3070">
        <v>30</v>
      </c>
      <c r="K3070" t="s">
        <v>17</v>
      </c>
      <c r="L3070">
        <v>2019</v>
      </c>
      <c r="M3070">
        <v>12</v>
      </c>
    </row>
    <row r="3071" spans="1:13" x14ac:dyDescent="0.25">
      <c r="A3071">
        <v>395997</v>
      </c>
      <c r="B3071" t="s">
        <v>556</v>
      </c>
      <c r="C3071" t="s">
        <v>506</v>
      </c>
      <c r="D3071" t="s">
        <v>513</v>
      </c>
      <c r="F3071" s="1">
        <v>43479.355196759258</v>
      </c>
      <c r="G3071">
        <v>1</v>
      </c>
      <c r="H3071">
        <v>94.74</v>
      </c>
      <c r="I3071">
        <v>94.74</v>
      </c>
      <c r="J3071">
        <v>30</v>
      </c>
      <c r="K3071" t="s">
        <v>17</v>
      </c>
      <c r="L3071">
        <v>2019</v>
      </c>
      <c r="M3071">
        <v>1</v>
      </c>
    </row>
    <row r="3072" spans="1:13" x14ac:dyDescent="0.25">
      <c r="A3072">
        <v>501727</v>
      </c>
      <c r="B3072" t="s">
        <v>557</v>
      </c>
      <c r="C3072" t="s">
        <v>506</v>
      </c>
      <c r="D3072" t="s">
        <v>519</v>
      </c>
      <c r="F3072" s="1">
        <v>43206.376006944447</v>
      </c>
      <c r="G3072">
        <v>1</v>
      </c>
      <c r="H3072">
        <v>425.34</v>
      </c>
      <c r="I3072">
        <v>425.34</v>
      </c>
      <c r="J3072">
        <v>30</v>
      </c>
      <c r="K3072" t="s">
        <v>17</v>
      </c>
      <c r="L3072">
        <v>2018</v>
      </c>
      <c r="M3072">
        <v>4</v>
      </c>
    </row>
    <row r="3073" spans="1:13" x14ac:dyDescent="0.25">
      <c r="A3073">
        <v>501727</v>
      </c>
      <c r="B3073" t="s">
        <v>557</v>
      </c>
      <c r="C3073" t="s">
        <v>506</v>
      </c>
      <c r="D3073" t="s">
        <v>519</v>
      </c>
      <c r="F3073" s="1">
        <v>43318.371770833335</v>
      </c>
      <c r="G3073">
        <v>1</v>
      </c>
      <c r="H3073">
        <v>425.34</v>
      </c>
      <c r="I3073">
        <v>425.34</v>
      </c>
      <c r="J3073">
        <v>30</v>
      </c>
      <c r="K3073" t="s">
        <v>17</v>
      </c>
      <c r="L3073">
        <v>2018</v>
      </c>
      <c r="M3073">
        <v>8</v>
      </c>
    </row>
    <row r="3074" spans="1:13" x14ac:dyDescent="0.25">
      <c r="A3074">
        <v>501727</v>
      </c>
      <c r="B3074" t="s">
        <v>557</v>
      </c>
      <c r="C3074" t="s">
        <v>506</v>
      </c>
      <c r="D3074" t="s">
        <v>519</v>
      </c>
      <c r="F3074" s="1">
        <v>43399.542673611111</v>
      </c>
      <c r="G3074">
        <v>1</v>
      </c>
      <c r="H3074">
        <v>425.34</v>
      </c>
      <c r="I3074">
        <v>425.34</v>
      </c>
      <c r="J3074">
        <v>30</v>
      </c>
      <c r="K3074" t="s">
        <v>17</v>
      </c>
      <c r="L3074">
        <v>2018</v>
      </c>
      <c r="M3074">
        <v>10</v>
      </c>
    </row>
    <row r="3075" spans="1:13" x14ac:dyDescent="0.25">
      <c r="A3075">
        <v>501727</v>
      </c>
      <c r="B3075" t="s">
        <v>557</v>
      </c>
      <c r="C3075" t="s">
        <v>506</v>
      </c>
      <c r="D3075" t="s">
        <v>519</v>
      </c>
      <c r="F3075" s="1">
        <v>43402.42900462963</v>
      </c>
      <c r="G3075">
        <v>1</v>
      </c>
      <c r="H3075">
        <v>425.34</v>
      </c>
      <c r="I3075">
        <v>425.34</v>
      </c>
      <c r="J3075">
        <v>30</v>
      </c>
      <c r="K3075" t="s">
        <v>17</v>
      </c>
      <c r="L3075">
        <v>2018</v>
      </c>
      <c r="M3075">
        <v>10</v>
      </c>
    </row>
    <row r="3076" spans="1:13" x14ac:dyDescent="0.25">
      <c r="A3076">
        <v>501727</v>
      </c>
      <c r="B3076" t="s">
        <v>557</v>
      </c>
      <c r="C3076" t="s">
        <v>506</v>
      </c>
      <c r="D3076" t="s">
        <v>519</v>
      </c>
      <c r="F3076" s="1">
        <v>43461.527812499997</v>
      </c>
      <c r="G3076">
        <v>1</v>
      </c>
      <c r="H3076">
        <v>425.34</v>
      </c>
      <c r="I3076">
        <v>425.34</v>
      </c>
      <c r="J3076">
        <v>30</v>
      </c>
      <c r="K3076" t="s">
        <v>17</v>
      </c>
      <c r="L3076">
        <v>2018</v>
      </c>
      <c r="M3076">
        <v>12</v>
      </c>
    </row>
    <row r="3077" spans="1:13" x14ac:dyDescent="0.25">
      <c r="A3077">
        <v>501727</v>
      </c>
      <c r="B3077" t="s">
        <v>557</v>
      </c>
      <c r="C3077" t="s">
        <v>506</v>
      </c>
      <c r="D3077" t="s">
        <v>519</v>
      </c>
      <c r="F3077" s="1">
        <v>43493.417997685188</v>
      </c>
      <c r="G3077">
        <v>1</v>
      </c>
      <c r="H3077">
        <v>425.34</v>
      </c>
      <c r="I3077">
        <v>425.34</v>
      </c>
      <c r="J3077">
        <v>30</v>
      </c>
      <c r="K3077" t="s">
        <v>17</v>
      </c>
      <c r="L3077">
        <v>2019</v>
      </c>
      <c r="M3077">
        <v>1</v>
      </c>
    </row>
    <row r="3078" spans="1:13" x14ac:dyDescent="0.25">
      <c r="A3078">
        <v>501727</v>
      </c>
      <c r="B3078" t="s">
        <v>557</v>
      </c>
      <c r="C3078" t="s">
        <v>506</v>
      </c>
      <c r="D3078" t="s">
        <v>519</v>
      </c>
      <c r="F3078" s="1">
        <v>43535.505289351851</v>
      </c>
      <c r="G3078">
        <v>1</v>
      </c>
      <c r="H3078">
        <v>425.34</v>
      </c>
      <c r="I3078">
        <v>425.34</v>
      </c>
      <c r="J3078">
        <v>30</v>
      </c>
      <c r="K3078" t="s">
        <v>17</v>
      </c>
      <c r="L3078">
        <v>2019</v>
      </c>
      <c r="M3078">
        <v>3</v>
      </c>
    </row>
    <row r="3079" spans="1:13" x14ac:dyDescent="0.25">
      <c r="A3079">
        <v>501727</v>
      </c>
      <c r="B3079" t="s">
        <v>557</v>
      </c>
      <c r="C3079" t="s">
        <v>506</v>
      </c>
      <c r="D3079" t="s">
        <v>519</v>
      </c>
      <c r="F3079" s="1">
        <v>43572.447511574072</v>
      </c>
      <c r="G3079">
        <v>1</v>
      </c>
      <c r="H3079">
        <v>425.34</v>
      </c>
      <c r="I3079">
        <v>425.34</v>
      </c>
      <c r="J3079">
        <v>30</v>
      </c>
      <c r="K3079" t="s">
        <v>17</v>
      </c>
      <c r="L3079">
        <v>2019</v>
      </c>
      <c r="M3079">
        <v>4</v>
      </c>
    </row>
    <row r="3080" spans="1:13" x14ac:dyDescent="0.25">
      <c r="A3080">
        <v>501727</v>
      </c>
      <c r="B3080" t="s">
        <v>557</v>
      </c>
      <c r="C3080" t="s">
        <v>506</v>
      </c>
      <c r="D3080" t="s">
        <v>519</v>
      </c>
      <c r="F3080" s="1">
        <v>43661.399907407409</v>
      </c>
      <c r="G3080">
        <v>1</v>
      </c>
      <c r="H3080">
        <v>425.34</v>
      </c>
      <c r="I3080">
        <v>425.34</v>
      </c>
      <c r="J3080">
        <v>30</v>
      </c>
      <c r="K3080" t="s">
        <v>17</v>
      </c>
      <c r="L3080">
        <v>2019</v>
      </c>
      <c r="M3080">
        <v>7</v>
      </c>
    </row>
    <row r="3081" spans="1:13" x14ac:dyDescent="0.25">
      <c r="A3081">
        <v>397369</v>
      </c>
      <c r="B3081" t="s">
        <v>558</v>
      </c>
      <c r="C3081" t="s">
        <v>506</v>
      </c>
      <c r="D3081" t="s">
        <v>519</v>
      </c>
      <c r="F3081" s="1">
        <v>43199.383715277778</v>
      </c>
      <c r="G3081">
        <v>1</v>
      </c>
      <c r="H3081">
        <v>1799.51</v>
      </c>
      <c r="I3081">
        <v>1799.51</v>
      </c>
      <c r="J3081">
        <v>30</v>
      </c>
      <c r="K3081" t="s">
        <v>17</v>
      </c>
      <c r="L3081">
        <v>2018</v>
      </c>
      <c r="M3081">
        <v>4</v>
      </c>
    </row>
    <row r="3082" spans="1:13" x14ac:dyDescent="0.25">
      <c r="A3082">
        <v>397369</v>
      </c>
      <c r="B3082" t="s">
        <v>558</v>
      </c>
      <c r="C3082" t="s">
        <v>506</v>
      </c>
      <c r="D3082" t="s">
        <v>519</v>
      </c>
      <c r="F3082" s="1">
        <v>43213.394525462965</v>
      </c>
      <c r="G3082">
        <v>1</v>
      </c>
      <c r="H3082">
        <v>1799.51</v>
      </c>
      <c r="I3082">
        <v>1799.51</v>
      </c>
      <c r="J3082">
        <v>30</v>
      </c>
      <c r="K3082" t="s">
        <v>17</v>
      </c>
      <c r="L3082">
        <v>2018</v>
      </c>
      <c r="M3082">
        <v>4</v>
      </c>
    </row>
    <row r="3083" spans="1:13" x14ac:dyDescent="0.25">
      <c r="A3083">
        <v>500230</v>
      </c>
      <c r="B3083" t="s">
        <v>559</v>
      </c>
      <c r="C3083" t="s">
        <v>506</v>
      </c>
      <c r="D3083" t="s">
        <v>513</v>
      </c>
      <c r="F3083" s="1">
        <v>43298.300185185188</v>
      </c>
      <c r="G3083">
        <v>2</v>
      </c>
      <c r="H3083">
        <v>379.27</v>
      </c>
      <c r="I3083">
        <v>758.54</v>
      </c>
      <c r="J3083">
        <v>30</v>
      </c>
      <c r="K3083" t="s">
        <v>17</v>
      </c>
      <c r="L3083">
        <v>2018</v>
      </c>
      <c r="M3083">
        <v>7</v>
      </c>
    </row>
    <row r="3084" spans="1:13" x14ac:dyDescent="0.25">
      <c r="A3084">
        <v>500230</v>
      </c>
      <c r="B3084" t="s">
        <v>559</v>
      </c>
      <c r="C3084" t="s">
        <v>506</v>
      </c>
      <c r="D3084" t="s">
        <v>513</v>
      </c>
      <c r="F3084" s="1">
        <v>43307.578125</v>
      </c>
      <c r="G3084">
        <v>1</v>
      </c>
      <c r="H3084">
        <v>379.27</v>
      </c>
      <c r="I3084">
        <v>379.27</v>
      </c>
      <c r="J3084">
        <v>30</v>
      </c>
      <c r="K3084" t="s">
        <v>17</v>
      </c>
      <c r="L3084">
        <v>2018</v>
      </c>
      <c r="M3084">
        <v>7</v>
      </c>
    </row>
    <row r="3085" spans="1:13" x14ac:dyDescent="0.25">
      <c r="A3085">
        <v>398248</v>
      </c>
      <c r="B3085" t="s">
        <v>560</v>
      </c>
      <c r="C3085" t="s">
        <v>506</v>
      </c>
      <c r="D3085" t="s">
        <v>513</v>
      </c>
      <c r="F3085" s="1">
        <v>43234.437465277777</v>
      </c>
      <c r="G3085">
        <v>1</v>
      </c>
      <c r="H3085">
        <v>189.64</v>
      </c>
      <c r="I3085">
        <v>189.64</v>
      </c>
      <c r="J3085">
        <v>30</v>
      </c>
      <c r="K3085" t="s">
        <v>17</v>
      </c>
      <c r="L3085">
        <v>2018</v>
      </c>
      <c r="M3085">
        <v>5</v>
      </c>
    </row>
    <row r="3086" spans="1:13" x14ac:dyDescent="0.25">
      <c r="A3086">
        <v>398248</v>
      </c>
      <c r="B3086" t="s">
        <v>560</v>
      </c>
      <c r="C3086" t="s">
        <v>506</v>
      </c>
      <c r="D3086" t="s">
        <v>513</v>
      </c>
      <c r="F3086" s="1">
        <v>43307.578125</v>
      </c>
      <c r="G3086">
        <v>3</v>
      </c>
      <c r="H3086">
        <v>189.64</v>
      </c>
      <c r="I3086">
        <v>568.91999999999996</v>
      </c>
      <c r="J3086">
        <v>30</v>
      </c>
      <c r="K3086" t="s">
        <v>17</v>
      </c>
      <c r="L3086">
        <v>2018</v>
      </c>
      <c r="M3086">
        <v>7</v>
      </c>
    </row>
    <row r="3087" spans="1:13" x14ac:dyDescent="0.25">
      <c r="A3087">
        <v>930665</v>
      </c>
      <c r="B3087" t="s">
        <v>561</v>
      </c>
      <c r="C3087" t="s">
        <v>506</v>
      </c>
      <c r="D3087" t="s">
        <v>513</v>
      </c>
      <c r="F3087" s="1">
        <v>43129.420555555553</v>
      </c>
      <c r="G3087">
        <v>3</v>
      </c>
      <c r="H3087">
        <v>75.63</v>
      </c>
      <c r="I3087">
        <v>226.88</v>
      </c>
      <c r="J3087">
        <v>30</v>
      </c>
      <c r="K3087" t="s">
        <v>17</v>
      </c>
      <c r="L3087">
        <v>2018</v>
      </c>
      <c r="M3087">
        <v>1</v>
      </c>
    </row>
    <row r="3088" spans="1:13" x14ac:dyDescent="0.25">
      <c r="A3088">
        <v>930665</v>
      </c>
      <c r="B3088" t="s">
        <v>561</v>
      </c>
      <c r="C3088" t="s">
        <v>506</v>
      </c>
      <c r="D3088" t="s">
        <v>513</v>
      </c>
      <c r="F3088" s="1">
        <v>43143.478518518517</v>
      </c>
      <c r="G3088">
        <v>7</v>
      </c>
      <c r="H3088">
        <v>75.63</v>
      </c>
      <c r="I3088">
        <v>529.38</v>
      </c>
      <c r="J3088">
        <v>30</v>
      </c>
      <c r="K3088" t="s">
        <v>17</v>
      </c>
      <c r="L3088">
        <v>2018</v>
      </c>
      <c r="M3088">
        <v>2</v>
      </c>
    </row>
    <row r="3089" spans="1:13" x14ac:dyDescent="0.25">
      <c r="A3089">
        <v>930665</v>
      </c>
      <c r="B3089" t="s">
        <v>561</v>
      </c>
      <c r="C3089" t="s">
        <v>506</v>
      </c>
      <c r="D3089" t="s">
        <v>513</v>
      </c>
      <c r="F3089" s="1">
        <v>43154.590358796297</v>
      </c>
      <c r="G3089">
        <v>6</v>
      </c>
      <c r="H3089">
        <v>75.63</v>
      </c>
      <c r="I3089">
        <v>453.75</v>
      </c>
      <c r="J3089">
        <v>30</v>
      </c>
      <c r="K3089" t="s">
        <v>17</v>
      </c>
      <c r="L3089">
        <v>2018</v>
      </c>
      <c r="M3089">
        <v>2</v>
      </c>
    </row>
    <row r="3090" spans="1:13" x14ac:dyDescent="0.25">
      <c r="A3090">
        <v>930665</v>
      </c>
      <c r="B3090" t="s">
        <v>561</v>
      </c>
      <c r="C3090" t="s">
        <v>506</v>
      </c>
      <c r="D3090" t="s">
        <v>513</v>
      </c>
      <c r="F3090" s="1">
        <v>43154.592106481483</v>
      </c>
      <c r="G3090">
        <v>6</v>
      </c>
      <c r="H3090">
        <v>75.63</v>
      </c>
      <c r="I3090">
        <v>453.75</v>
      </c>
      <c r="J3090">
        <v>30</v>
      </c>
      <c r="K3090" t="s">
        <v>17</v>
      </c>
      <c r="L3090">
        <v>2018</v>
      </c>
      <c r="M3090">
        <v>2</v>
      </c>
    </row>
    <row r="3091" spans="1:13" x14ac:dyDescent="0.25">
      <c r="A3091">
        <v>930665</v>
      </c>
      <c r="B3091" t="s">
        <v>561</v>
      </c>
      <c r="C3091" t="s">
        <v>506</v>
      </c>
      <c r="D3091" t="s">
        <v>513</v>
      </c>
      <c r="F3091" s="1">
        <v>43164.417442129627</v>
      </c>
      <c r="G3091">
        <v>3</v>
      </c>
      <c r="H3091">
        <v>75.63</v>
      </c>
      <c r="I3091">
        <v>226.88</v>
      </c>
      <c r="J3091">
        <v>30</v>
      </c>
      <c r="K3091" t="s">
        <v>17</v>
      </c>
      <c r="L3091">
        <v>2018</v>
      </c>
      <c r="M3091">
        <v>3</v>
      </c>
    </row>
    <row r="3092" spans="1:13" x14ac:dyDescent="0.25">
      <c r="A3092">
        <v>930665</v>
      </c>
      <c r="B3092" t="s">
        <v>561</v>
      </c>
      <c r="C3092" t="s">
        <v>506</v>
      </c>
      <c r="D3092" t="s">
        <v>513</v>
      </c>
      <c r="F3092" s="1">
        <v>43164.426608796297</v>
      </c>
      <c r="G3092">
        <v>6</v>
      </c>
      <c r="H3092">
        <v>75.63</v>
      </c>
      <c r="I3092">
        <v>453.75</v>
      </c>
      <c r="J3092">
        <v>30</v>
      </c>
      <c r="K3092" t="s">
        <v>17</v>
      </c>
      <c r="L3092">
        <v>2018</v>
      </c>
      <c r="M3092">
        <v>3</v>
      </c>
    </row>
    <row r="3093" spans="1:13" x14ac:dyDescent="0.25">
      <c r="A3093">
        <v>930665</v>
      </c>
      <c r="B3093" t="s">
        <v>561</v>
      </c>
      <c r="C3093" t="s">
        <v>506</v>
      </c>
      <c r="D3093" t="s">
        <v>513</v>
      </c>
      <c r="F3093" s="1">
        <v>43199.382743055554</v>
      </c>
      <c r="G3093">
        <v>2</v>
      </c>
      <c r="H3093">
        <v>75.63</v>
      </c>
      <c r="I3093">
        <v>151.25</v>
      </c>
      <c r="J3093">
        <v>30</v>
      </c>
      <c r="K3093" t="s">
        <v>17</v>
      </c>
      <c r="L3093">
        <v>2018</v>
      </c>
      <c r="M3093">
        <v>4</v>
      </c>
    </row>
    <row r="3094" spans="1:13" x14ac:dyDescent="0.25">
      <c r="A3094">
        <v>930665</v>
      </c>
      <c r="B3094" t="s">
        <v>561</v>
      </c>
      <c r="C3094" t="s">
        <v>506</v>
      </c>
      <c r="D3094" t="s">
        <v>513</v>
      </c>
      <c r="F3094" s="1">
        <v>43199.382743055554</v>
      </c>
      <c r="G3094">
        <v>1</v>
      </c>
      <c r="H3094">
        <v>75.63</v>
      </c>
      <c r="I3094">
        <v>75.63</v>
      </c>
      <c r="J3094">
        <v>30</v>
      </c>
      <c r="K3094" t="s">
        <v>17</v>
      </c>
      <c r="L3094">
        <v>2018</v>
      </c>
      <c r="M3094">
        <v>4</v>
      </c>
    </row>
    <row r="3095" spans="1:13" x14ac:dyDescent="0.25">
      <c r="A3095">
        <v>930665</v>
      </c>
      <c r="B3095" t="s">
        <v>561</v>
      </c>
      <c r="C3095" t="s">
        <v>506</v>
      </c>
      <c r="D3095" t="s">
        <v>513</v>
      </c>
      <c r="F3095" s="1">
        <v>43217.332685185182</v>
      </c>
      <c r="G3095">
        <v>3</v>
      </c>
      <c r="H3095">
        <v>75.63</v>
      </c>
      <c r="I3095">
        <v>226.88</v>
      </c>
      <c r="J3095">
        <v>30</v>
      </c>
      <c r="K3095" t="s">
        <v>17</v>
      </c>
      <c r="L3095">
        <v>2018</v>
      </c>
      <c r="M3095">
        <v>4</v>
      </c>
    </row>
    <row r="3096" spans="1:13" x14ac:dyDescent="0.25">
      <c r="A3096">
        <v>930665</v>
      </c>
      <c r="B3096" t="s">
        <v>561</v>
      </c>
      <c r="C3096" t="s">
        <v>506</v>
      </c>
      <c r="D3096" t="s">
        <v>513</v>
      </c>
      <c r="F3096" s="1">
        <v>43224.51840277778</v>
      </c>
      <c r="G3096">
        <v>3</v>
      </c>
      <c r="H3096">
        <v>75.63</v>
      </c>
      <c r="I3096">
        <v>226.88</v>
      </c>
      <c r="J3096">
        <v>30</v>
      </c>
      <c r="K3096" t="s">
        <v>17</v>
      </c>
      <c r="L3096">
        <v>2018</v>
      </c>
      <c r="M3096">
        <v>5</v>
      </c>
    </row>
    <row r="3097" spans="1:13" x14ac:dyDescent="0.25">
      <c r="A3097">
        <v>930665</v>
      </c>
      <c r="B3097" t="s">
        <v>561</v>
      </c>
      <c r="C3097" t="s">
        <v>506</v>
      </c>
      <c r="D3097" t="s">
        <v>513</v>
      </c>
      <c r="F3097" s="1">
        <v>43255.35260416667</v>
      </c>
      <c r="G3097">
        <v>3</v>
      </c>
      <c r="H3097">
        <v>75.63</v>
      </c>
      <c r="I3097">
        <v>226.88</v>
      </c>
      <c r="J3097">
        <v>30</v>
      </c>
      <c r="K3097" t="s">
        <v>17</v>
      </c>
      <c r="L3097">
        <v>2018</v>
      </c>
      <c r="M3097">
        <v>6</v>
      </c>
    </row>
    <row r="3098" spans="1:13" x14ac:dyDescent="0.25">
      <c r="A3098">
        <v>930665</v>
      </c>
      <c r="B3098" t="s">
        <v>561</v>
      </c>
      <c r="C3098" t="s">
        <v>506</v>
      </c>
      <c r="D3098" t="s">
        <v>513</v>
      </c>
      <c r="F3098" s="1">
        <v>43255.486354166664</v>
      </c>
      <c r="G3098">
        <v>3</v>
      </c>
      <c r="H3098">
        <v>75.63</v>
      </c>
      <c r="I3098">
        <v>226.88</v>
      </c>
      <c r="J3098">
        <v>30</v>
      </c>
      <c r="K3098" t="s">
        <v>17</v>
      </c>
      <c r="L3098">
        <v>2018</v>
      </c>
      <c r="M3098">
        <v>6</v>
      </c>
    </row>
    <row r="3099" spans="1:13" x14ac:dyDescent="0.25">
      <c r="A3099">
        <v>930665</v>
      </c>
      <c r="B3099" t="s">
        <v>561</v>
      </c>
      <c r="C3099" t="s">
        <v>506</v>
      </c>
      <c r="D3099" t="s">
        <v>513</v>
      </c>
      <c r="F3099" s="1">
        <v>43297.330300925925</v>
      </c>
      <c r="G3099">
        <v>4</v>
      </c>
      <c r="H3099">
        <v>75.63</v>
      </c>
      <c r="I3099">
        <v>302.5</v>
      </c>
      <c r="J3099">
        <v>30</v>
      </c>
      <c r="K3099" t="s">
        <v>17</v>
      </c>
      <c r="L3099">
        <v>2018</v>
      </c>
      <c r="M3099">
        <v>7</v>
      </c>
    </row>
    <row r="3100" spans="1:13" x14ac:dyDescent="0.25">
      <c r="A3100">
        <v>930665</v>
      </c>
      <c r="B3100" t="s">
        <v>561</v>
      </c>
      <c r="C3100" t="s">
        <v>506</v>
      </c>
      <c r="D3100" t="s">
        <v>513</v>
      </c>
      <c r="F3100" s="1">
        <v>43311.343865740739</v>
      </c>
      <c r="G3100">
        <v>6</v>
      </c>
      <c r="H3100">
        <v>75.63</v>
      </c>
      <c r="I3100">
        <v>453.75</v>
      </c>
      <c r="J3100">
        <v>30</v>
      </c>
      <c r="K3100" t="s">
        <v>17</v>
      </c>
      <c r="L3100">
        <v>2018</v>
      </c>
      <c r="M3100">
        <v>7</v>
      </c>
    </row>
    <row r="3101" spans="1:13" x14ac:dyDescent="0.25">
      <c r="A3101">
        <v>930665</v>
      </c>
      <c r="B3101" t="s">
        <v>561</v>
      </c>
      <c r="C3101" t="s">
        <v>506</v>
      </c>
      <c r="D3101" t="s">
        <v>513</v>
      </c>
      <c r="F3101" s="1">
        <v>43360.344444444447</v>
      </c>
      <c r="G3101">
        <v>6</v>
      </c>
      <c r="H3101">
        <v>75.63</v>
      </c>
      <c r="I3101">
        <v>453.75</v>
      </c>
      <c r="J3101">
        <v>30</v>
      </c>
      <c r="K3101" t="s">
        <v>17</v>
      </c>
      <c r="L3101">
        <v>2018</v>
      </c>
      <c r="M3101">
        <v>9</v>
      </c>
    </row>
    <row r="3102" spans="1:13" x14ac:dyDescent="0.25">
      <c r="A3102">
        <v>930665</v>
      </c>
      <c r="B3102" t="s">
        <v>561</v>
      </c>
      <c r="C3102" t="s">
        <v>506</v>
      </c>
      <c r="D3102" t="s">
        <v>513</v>
      </c>
      <c r="F3102" s="1">
        <v>43434.423622685186</v>
      </c>
      <c r="G3102">
        <v>5</v>
      </c>
      <c r="H3102">
        <v>75.63</v>
      </c>
      <c r="I3102">
        <v>378.13</v>
      </c>
      <c r="J3102">
        <v>30</v>
      </c>
      <c r="K3102" t="s">
        <v>17</v>
      </c>
      <c r="L3102">
        <v>2018</v>
      </c>
      <c r="M3102">
        <v>11</v>
      </c>
    </row>
    <row r="3103" spans="1:13" x14ac:dyDescent="0.25">
      <c r="A3103">
        <v>930665</v>
      </c>
      <c r="B3103" t="s">
        <v>561</v>
      </c>
      <c r="C3103" t="s">
        <v>506</v>
      </c>
      <c r="D3103" t="s">
        <v>513</v>
      </c>
      <c r="F3103" s="1">
        <v>43475.436990740738</v>
      </c>
      <c r="G3103">
        <v>6</v>
      </c>
      <c r="H3103">
        <v>75.63</v>
      </c>
      <c r="I3103">
        <v>453.75</v>
      </c>
      <c r="J3103">
        <v>30</v>
      </c>
      <c r="K3103" t="s">
        <v>17</v>
      </c>
      <c r="L3103">
        <v>2019</v>
      </c>
      <c r="M3103">
        <v>1</v>
      </c>
    </row>
    <row r="3104" spans="1:13" x14ac:dyDescent="0.25">
      <c r="A3104">
        <v>930665</v>
      </c>
      <c r="B3104" t="s">
        <v>561</v>
      </c>
      <c r="C3104" t="s">
        <v>506</v>
      </c>
      <c r="D3104" t="s">
        <v>513</v>
      </c>
      <c r="F3104" s="1">
        <v>43479.355196759258</v>
      </c>
      <c r="G3104">
        <v>6</v>
      </c>
      <c r="H3104">
        <v>75.63</v>
      </c>
      <c r="I3104">
        <v>453.75</v>
      </c>
      <c r="J3104">
        <v>30</v>
      </c>
      <c r="K3104" t="s">
        <v>17</v>
      </c>
      <c r="L3104">
        <v>2019</v>
      </c>
      <c r="M3104">
        <v>1</v>
      </c>
    </row>
    <row r="3105" spans="1:13" x14ac:dyDescent="0.25">
      <c r="A3105">
        <v>930665</v>
      </c>
      <c r="B3105" t="s">
        <v>561</v>
      </c>
      <c r="C3105" t="s">
        <v>506</v>
      </c>
      <c r="D3105" t="s">
        <v>513</v>
      </c>
      <c r="F3105" s="1">
        <v>43500.436041666668</v>
      </c>
      <c r="G3105">
        <v>6</v>
      </c>
      <c r="H3105">
        <v>75.63</v>
      </c>
      <c r="I3105">
        <v>453.75</v>
      </c>
      <c r="J3105">
        <v>30</v>
      </c>
      <c r="K3105" t="s">
        <v>17</v>
      </c>
      <c r="L3105">
        <v>2019</v>
      </c>
      <c r="M3105">
        <v>2</v>
      </c>
    </row>
    <row r="3106" spans="1:13" x14ac:dyDescent="0.25">
      <c r="A3106">
        <v>930665</v>
      </c>
      <c r="B3106" t="s">
        <v>561</v>
      </c>
      <c r="C3106" t="s">
        <v>506</v>
      </c>
      <c r="D3106" t="s">
        <v>513</v>
      </c>
      <c r="F3106" s="1">
        <v>43535.364768518521</v>
      </c>
      <c r="G3106">
        <v>3</v>
      </c>
      <c r="H3106">
        <v>75.63</v>
      </c>
      <c r="I3106">
        <v>226.88</v>
      </c>
      <c r="J3106">
        <v>30</v>
      </c>
      <c r="K3106" t="s">
        <v>17</v>
      </c>
      <c r="L3106">
        <v>2019</v>
      </c>
      <c r="M3106">
        <v>3</v>
      </c>
    </row>
    <row r="3107" spans="1:13" x14ac:dyDescent="0.25">
      <c r="A3107">
        <v>930665</v>
      </c>
      <c r="B3107" t="s">
        <v>561</v>
      </c>
      <c r="C3107" t="s">
        <v>506</v>
      </c>
      <c r="D3107" t="s">
        <v>513</v>
      </c>
      <c r="F3107" s="1">
        <v>43584.293275462966</v>
      </c>
      <c r="G3107">
        <v>3</v>
      </c>
      <c r="H3107">
        <v>75.63</v>
      </c>
      <c r="I3107">
        <v>226.88</v>
      </c>
      <c r="J3107">
        <v>30</v>
      </c>
      <c r="K3107" t="s">
        <v>17</v>
      </c>
      <c r="L3107">
        <v>2019</v>
      </c>
      <c r="M3107">
        <v>4</v>
      </c>
    </row>
    <row r="3108" spans="1:13" x14ac:dyDescent="0.25">
      <c r="A3108">
        <v>930665</v>
      </c>
      <c r="B3108" t="s">
        <v>561</v>
      </c>
      <c r="C3108" t="s">
        <v>506</v>
      </c>
      <c r="D3108" t="s">
        <v>513</v>
      </c>
      <c r="F3108" s="1">
        <v>43623.545428240737</v>
      </c>
      <c r="G3108">
        <v>6</v>
      </c>
      <c r="H3108">
        <v>75.63</v>
      </c>
      <c r="I3108">
        <v>453.75</v>
      </c>
      <c r="J3108">
        <v>30</v>
      </c>
      <c r="K3108" t="s">
        <v>17</v>
      </c>
      <c r="L3108">
        <v>2019</v>
      </c>
      <c r="M3108">
        <v>6</v>
      </c>
    </row>
    <row r="3109" spans="1:13" x14ac:dyDescent="0.25">
      <c r="A3109">
        <v>930665</v>
      </c>
      <c r="B3109" t="s">
        <v>561</v>
      </c>
      <c r="C3109" t="s">
        <v>506</v>
      </c>
      <c r="D3109" t="s">
        <v>513</v>
      </c>
      <c r="F3109" s="1">
        <v>43633.397268518522</v>
      </c>
      <c r="G3109">
        <v>3</v>
      </c>
      <c r="H3109">
        <v>75.63</v>
      </c>
      <c r="I3109">
        <v>226.88</v>
      </c>
      <c r="J3109">
        <v>30</v>
      </c>
      <c r="K3109" t="s">
        <v>17</v>
      </c>
      <c r="L3109">
        <v>2019</v>
      </c>
      <c r="M3109">
        <v>6</v>
      </c>
    </row>
    <row r="3110" spans="1:13" x14ac:dyDescent="0.25">
      <c r="A3110">
        <v>930665</v>
      </c>
      <c r="B3110" t="s">
        <v>561</v>
      </c>
      <c r="C3110" t="s">
        <v>506</v>
      </c>
      <c r="D3110" t="s">
        <v>513</v>
      </c>
      <c r="F3110" s="1">
        <v>43668.431064814817</v>
      </c>
      <c r="G3110">
        <v>3</v>
      </c>
      <c r="H3110">
        <v>75.63</v>
      </c>
      <c r="I3110">
        <v>226.88</v>
      </c>
      <c r="J3110">
        <v>30</v>
      </c>
      <c r="K3110" t="s">
        <v>17</v>
      </c>
      <c r="L3110">
        <v>2019</v>
      </c>
      <c r="M3110">
        <v>7</v>
      </c>
    </row>
    <row r="3111" spans="1:13" x14ac:dyDescent="0.25">
      <c r="A3111">
        <v>930665</v>
      </c>
      <c r="B3111" t="s">
        <v>561</v>
      </c>
      <c r="C3111" t="s">
        <v>506</v>
      </c>
      <c r="D3111" t="s">
        <v>513</v>
      </c>
      <c r="F3111" s="1">
        <v>43731.38140046296</v>
      </c>
      <c r="G3111">
        <v>3</v>
      </c>
      <c r="H3111">
        <v>75.63</v>
      </c>
      <c r="I3111">
        <v>226.88</v>
      </c>
      <c r="J3111">
        <v>30</v>
      </c>
      <c r="K3111" t="s">
        <v>17</v>
      </c>
      <c r="L3111">
        <v>2019</v>
      </c>
      <c r="M3111">
        <v>9</v>
      </c>
    </row>
    <row r="3112" spans="1:13" x14ac:dyDescent="0.25">
      <c r="A3112">
        <v>930665</v>
      </c>
      <c r="B3112" t="s">
        <v>561</v>
      </c>
      <c r="C3112" t="s">
        <v>506</v>
      </c>
      <c r="D3112" t="s">
        <v>513</v>
      </c>
      <c r="F3112" s="1">
        <v>43773.427349537036</v>
      </c>
      <c r="G3112">
        <v>3</v>
      </c>
      <c r="H3112">
        <v>75.63</v>
      </c>
      <c r="I3112">
        <v>226.88</v>
      </c>
      <c r="J3112">
        <v>30</v>
      </c>
      <c r="K3112" t="s">
        <v>17</v>
      </c>
      <c r="L3112">
        <v>2019</v>
      </c>
      <c r="M3112">
        <v>11</v>
      </c>
    </row>
    <row r="3113" spans="1:13" x14ac:dyDescent="0.25">
      <c r="A3113">
        <v>930665</v>
      </c>
      <c r="B3113" t="s">
        <v>561</v>
      </c>
      <c r="C3113" t="s">
        <v>506</v>
      </c>
      <c r="D3113" t="s">
        <v>513</v>
      </c>
      <c r="F3113" s="1">
        <v>43794.380787037036</v>
      </c>
      <c r="G3113">
        <v>3</v>
      </c>
      <c r="H3113">
        <v>75.63</v>
      </c>
      <c r="I3113">
        <v>226.88</v>
      </c>
      <c r="J3113">
        <v>30</v>
      </c>
      <c r="K3113" t="s">
        <v>17</v>
      </c>
      <c r="L3113">
        <v>2019</v>
      </c>
      <c r="M3113">
        <v>11</v>
      </c>
    </row>
    <row r="3114" spans="1:13" x14ac:dyDescent="0.25">
      <c r="A3114">
        <v>920129</v>
      </c>
      <c r="B3114" t="s">
        <v>562</v>
      </c>
      <c r="C3114" t="s">
        <v>506</v>
      </c>
      <c r="D3114" t="s">
        <v>510</v>
      </c>
      <c r="F3114" s="1">
        <v>43185.353333333333</v>
      </c>
      <c r="G3114">
        <v>6</v>
      </c>
      <c r="H3114">
        <v>69.09</v>
      </c>
      <c r="I3114">
        <v>414.54</v>
      </c>
      <c r="J3114">
        <v>30</v>
      </c>
      <c r="K3114" t="s">
        <v>17</v>
      </c>
      <c r="L3114">
        <v>2018</v>
      </c>
      <c r="M3114">
        <v>3</v>
      </c>
    </row>
    <row r="3115" spans="1:13" x14ac:dyDescent="0.25">
      <c r="A3115">
        <v>930554</v>
      </c>
      <c r="B3115" t="s">
        <v>563</v>
      </c>
      <c r="C3115" t="s">
        <v>506</v>
      </c>
      <c r="D3115" t="s">
        <v>510</v>
      </c>
      <c r="F3115" s="1">
        <v>43122.399340277778</v>
      </c>
      <c r="G3115">
        <v>6</v>
      </c>
      <c r="H3115">
        <v>150.32</v>
      </c>
      <c r="I3115">
        <v>901.91</v>
      </c>
      <c r="J3115">
        <v>30</v>
      </c>
      <c r="K3115" t="s">
        <v>17</v>
      </c>
      <c r="L3115">
        <v>2018</v>
      </c>
      <c r="M3115">
        <v>1</v>
      </c>
    </row>
    <row r="3116" spans="1:13" x14ac:dyDescent="0.25">
      <c r="A3116">
        <v>930554</v>
      </c>
      <c r="B3116" t="s">
        <v>563</v>
      </c>
      <c r="C3116" t="s">
        <v>506</v>
      </c>
      <c r="D3116" t="s">
        <v>510</v>
      </c>
      <c r="F3116" s="1">
        <v>43178.334432870368</v>
      </c>
      <c r="G3116">
        <v>5</v>
      </c>
      <c r="H3116">
        <v>150.32</v>
      </c>
      <c r="I3116">
        <v>751.59</v>
      </c>
      <c r="J3116">
        <v>30</v>
      </c>
      <c r="K3116" t="s">
        <v>17</v>
      </c>
      <c r="L3116">
        <v>2018</v>
      </c>
      <c r="M3116">
        <v>3</v>
      </c>
    </row>
    <row r="3117" spans="1:13" x14ac:dyDescent="0.25">
      <c r="A3117">
        <v>930554</v>
      </c>
      <c r="B3117" t="s">
        <v>563</v>
      </c>
      <c r="C3117" t="s">
        <v>506</v>
      </c>
      <c r="D3117" t="s">
        <v>510</v>
      </c>
      <c r="F3117" s="1">
        <v>43178.334432870368</v>
      </c>
      <c r="G3117">
        <v>1</v>
      </c>
      <c r="H3117">
        <v>150.32</v>
      </c>
      <c r="I3117">
        <v>150.32</v>
      </c>
      <c r="J3117">
        <v>30</v>
      </c>
      <c r="K3117" t="s">
        <v>17</v>
      </c>
      <c r="L3117">
        <v>2018</v>
      </c>
      <c r="M3117">
        <v>3</v>
      </c>
    </row>
    <row r="3118" spans="1:13" x14ac:dyDescent="0.25">
      <c r="A3118">
        <v>930554</v>
      </c>
      <c r="B3118" t="s">
        <v>563</v>
      </c>
      <c r="C3118" t="s">
        <v>506</v>
      </c>
      <c r="D3118" t="s">
        <v>510</v>
      </c>
      <c r="F3118" s="1">
        <v>43188.455335648148</v>
      </c>
      <c r="G3118">
        <v>7</v>
      </c>
      <c r="H3118">
        <v>150.32</v>
      </c>
      <c r="I3118">
        <v>1052.23</v>
      </c>
      <c r="J3118">
        <v>30</v>
      </c>
      <c r="K3118" t="s">
        <v>17</v>
      </c>
      <c r="L3118">
        <v>2018</v>
      </c>
      <c r="M3118">
        <v>3</v>
      </c>
    </row>
    <row r="3119" spans="1:13" x14ac:dyDescent="0.25">
      <c r="A3119">
        <v>930554</v>
      </c>
      <c r="B3119" t="s">
        <v>563</v>
      </c>
      <c r="C3119" t="s">
        <v>506</v>
      </c>
      <c r="D3119" t="s">
        <v>510</v>
      </c>
      <c r="F3119" s="1">
        <v>43188.455335648148</v>
      </c>
      <c r="G3119">
        <v>3</v>
      </c>
      <c r="H3119">
        <v>150.32</v>
      </c>
      <c r="I3119">
        <v>450.96</v>
      </c>
      <c r="J3119">
        <v>30</v>
      </c>
      <c r="K3119" t="s">
        <v>17</v>
      </c>
      <c r="L3119">
        <v>2018</v>
      </c>
      <c r="M3119">
        <v>3</v>
      </c>
    </row>
    <row r="3120" spans="1:13" x14ac:dyDescent="0.25">
      <c r="A3120">
        <v>930554</v>
      </c>
      <c r="B3120" t="s">
        <v>563</v>
      </c>
      <c r="C3120" t="s">
        <v>506</v>
      </c>
      <c r="D3120" t="s">
        <v>510</v>
      </c>
      <c r="F3120" s="1">
        <v>43206.376006944447</v>
      </c>
      <c r="G3120">
        <v>6</v>
      </c>
      <c r="H3120">
        <v>150.32</v>
      </c>
      <c r="I3120">
        <v>901.91</v>
      </c>
      <c r="J3120">
        <v>30</v>
      </c>
      <c r="K3120" t="s">
        <v>17</v>
      </c>
      <c r="L3120">
        <v>2018</v>
      </c>
      <c r="M3120">
        <v>4</v>
      </c>
    </row>
    <row r="3121" spans="1:13" x14ac:dyDescent="0.25">
      <c r="A3121">
        <v>930554</v>
      </c>
      <c r="B3121" t="s">
        <v>563</v>
      </c>
      <c r="C3121" t="s">
        <v>506</v>
      </c>
      <c r="D3121" t="s">
        <v>510</v>
      </c>
      <c r="F3121" s="1">
        <v>43234.436516203707</v>
      </c>
      <c r="G3121">
        <v>9</v>
      </c>
      <c r="H3121">
        <v>150.32</v>
      </c>
      <c r="I3121">
        <v>1352.87</v>
      </c>
      <c r="J3121">
        <v>30</v>
      </c>
      <c r="K3121" t="s">
        <v>17</v>
      </c>
      <c r="L3121">
        <v>2018</v>
      </c>
      <c r="M3121">
        <v>5</v>
      </c>
    </row>
    <row r="3122" spans="1:13" x14ac:dyDescent="0.25">
      <c r="A3122">
        <v>930554</v>
      </c>
      <c r="B3122" t="s">
        <v>563</v>
      </c>
      <c r="C3122" t="s">
        <v>506</v>
      </c>
      <c r="D3122" t="s">
        <v>510</v>
      </c>
      <c r="F3122" s="1">
        <v>43234.436516203707</v>
      </c>
      <c r="G3122">
        <v>1</v>
      </c>
      <c r="H3122">
        <v>150.32</v>
      </c>
      <c r="I3122">
        <v>150.32</v>
      </c>
      <c r="J3122">
        <v>30</v>
      </c>
      <c r="K3122" t="s">
        <v>17</v>
      </c>
      <c r="L3122">
        <v>2018</v>
      </c>
      <c r="M3122">
        <v>5</v>
      </c>
    </row>
    <row r="3123" spans="1:13" x14ac:dyDescent="0.25">
      <c r="A3123">
        <v>900238</v>
      </c>
      <c r="B3123" t="s">
        <v>564</v>
      </c>
      <c r="C3123" t="s">
        <v>506</v>
      </c>
      <c r="D3123" t="s">
        <v>510</v>
      </c>
      <c r="F3123" s="1">
        <v>43108.441851851851</v>
      </c>
      <c r="G3123">
        <v>6</v>
      </c>
      <c r="H3123">
        <v>91.05</v>
      </c>
      <c r="I3123">
        <v>546.29999999999995</v>
      </c>
      <c r="J3123">
        <v>30</v>
      </c>
      <c r="K3123" t="s">
        <v>17</v>
      </c>
      <c r="L3123">
        <v>2018</v>
      </c>
      <c r="M3123">
        <v>1</v>
      </c>
    </row>
    <row r="3124" spans="1:13" x14ac:dyDescent="0.25">
      <c r="A3124">
        <v>900238</v>
      </c>
      <c r="B3124" t="s">
        <v>564</v>
      </c>
      <c r="C3124" t="s">
        <v>506</v>
      </c>
      <c r="D3124" t="s">
        <v>510</v>
      </c>
      <c r="F3124" s="1">
        <v>43122.399340277778</v>
      </c>
      <c r="G3124">
        <v>10</v>
      </c>
      <c r="H3124">
        <v>91.05</v>
      </c>
      <c r="I3124">
        <v>910.5</v>
      </c>
      <c r="J3124">
        <v>30</v>
      </c>
      <c r="K3124" t="s">
        <v>17</v>
      </c>
      <c r="L3124">
        <v>2018</v>
      </c>
      <c r="M3124">
        <v>1</v>
      </c>
    </row>
    <row r="3125" spans="1:13" x14ac:dyDescent="0.25">
      <c r="A3125">
        <v>900238</v>
      </c>
      <c r="B3125" t="s">
        <v>564</v>
      </c>
      <c r="C3125" t="s">
        <v>506</v>
      </c>
      <c r="D3125" t="s">
        <v>510</v>
      </c>
      <c r="F3125" s="1">
        <v>43129.415231481478</v>
      </c>
      <c r="G3125">
        <v>10</v>
      </c>
      <c r="H3125">
        <v>91.05</v>
      </c>
      <c r="I3125">
        <v>910.5</v>
      </c>
      <c r="J3125">
        <v>30</v>
      </c>
      <c r="K3125" t="s">
        <v>17</v>
      </c>
      <c r="L3125">
        <v>2018</v>
      </c>
      <c r="M3125">
        <v>1</v>
      </c>
    </row>
    <row r="3126" spans="1:13" x14ac:dyDescent="0.25">
      <c r="A3126">
        <v>900238</v>
      </c>
      <c r="B3126" t="s">
        <v>564</v>
      </c>
      <c r="C3126" t="s">
        <v>506</v>
      </c>
      <c r="D3126" t="s">
        <v>510</v>
      </c>
      <c r="F3126" s="1">
        <v>43136.411192129628</v>
      </c>
      <c r="G3126">
        <v>10</v>
      </c>
      <c r="H3126">
        <v>91.05</v>
      </c>
      <c r="I3126">
        <v>910.5</v>
      </c>
      <c r="J3126">
        <v>30</v>
      </c>
      <c r="K3126" t="s">
        <v>17</v>
      </c>
      <c r="L3126">
        <v>2018</v>
      </c>
      <c r="M3126">
        <v>2</v>
      </c>
    </row>
    <row r="3127" spans="1:13" x14ac:dyDescent="0.25">
      <c r="A3127">
        <v>900238</v>
      </c>
      <c r="B3127" t="s">
        <v>564</v>
      </c>
      <c r="C3127" t="s">
        <v>506</v>
      </c>
      <c r="D3127" t="s">
        <v>510</v>
      </c>
      <c r="F3127" s="1">
        <v>43143.466840277775</v>
      </c>
      <c r="G3127">
        <v>10</v>
      </c>
      <c r="H3127">
        <v>91.05</v>
      </c>
      <c r="I3127">
        <v>910.5</v>
      </c>
      <c r="J3127">
        <v>30</v>
      </c>
      <c r="K3127" t="s">
        <v>17</v>
      </c>
      <c r="L3127">
        <v>2018</v>
      </c>
      <c r="M3127">
        <v>2</v>
      </c>
    </row>
    <row r="3128" spans="1:13" x14ac:dyDescent="0.25">
      <c r="A3128">
        <v>900238</v>
      </c>
      <c r="B3128" t="s">
        <v>564</v>
      </c>
      <c r="C3128" t="s">
        <v>506</v>
      </c>
      <c r="D3128" t="s">
        <v>510</v>
      </c>
      <c r="F3128" s="1">
        <v>43157.408055555556</v>
      </c>
      <c r="G3128">
        <v>10</v>
      </c>
      <c r="H3128">
        <v>91.05</v>
      </c>
      <c r="I3128">
        <v>910.5</v>
      </c>
      <c r="J3128">
        <v>30</v>
      </c>
      <c r="K3128" t="s">
        <v>17</v>
      </c>
      <c r="L3128">
        <v>2018</v>
      </c>
      <c r="M3128">
        <v>2</v>
      </c>
    </row>
    <row r="3129" spans="1:13" x14ac:dyDescent="0.25">
      <c r="A3129">
        <v>900238</v>
      </c>
      <c r="B3129" t="s">
        <v>564</v>
      </c>
      <c r="C3129" t="s">
        <v>506</v>
      </c>
      <c r="D3129" t="s">
        <v>510</v>
      </c>
      <c r="F3129" s="1">
        <v>43164.417442129627</v>
      </c>
      <c r="G3129">
        <v>6</v>
      </c>
      <c r="H3129">
        <v>91.05</v>
      </c>
      <c r="I3129">
        <v>546.29999999999995</v>
      </c>
      <c r="J3129">
        <v>30</v>
      </c>
      <c r="K3129" t="s">
        <v>17</v>
      </c>
      <c r="L3129">
        <v>2018</v>
      </c>
      <c r="M3129">
        <v>3</v>
      </c>
    </row>
    <row r="3130" spans="1:13" x14ac:dyDescent="0.25">
      <c r="A3130">
        <v>900238</v>
      </c>
      <c r="B3130" t="s">
        <v>564</v>
      </c>
      <c r="C3130" t="s">
        <v>506</v>
      </c>
      <c r="D3130" t="s">
        <v>510</v>
      </c>
      <c r="F3130" s="1">
        <v>43178.334432870368</v>
      </c>
      <c r="G3130">
        <v>10</v>
      </c>
      <c r="H3130">
        <v>91.05</v>
      </c>
      <c r="I3130">
        <v>910.5</v>
      </c>
      <c r="J3130">
        <v>30</v>
      </c>
      <c r="K3130" t="s">
        <v>17</v>
      </c>
      <c r="L3130">
        <v>2018</v>
      </c>
      <c r="M3130">
        <v>3</v>
      </c>
    </row>
    <row r="3131" spans="1:13" x14ac:dyDescent="0.25">
      <c r="A3131">
        <v>900238</v>
      </c>
      <c r="B3131" t="s">
        <v>564</v>
      </c>
      <c r="C3131" t="s">
        <v>506</v>
      </c>
      <c r="D3131" t="s">
        <v>510</v>
      </c>
      <c r="F3131" s="1">
        <v>43185.353333333333</v>
      </c>
      <c r="G3131">
        <v>8</v>
      </c>
      <c r="H3131">
        <v>91.05</v>
      </c>
      <c r="I3131">
        <v>728.4</v>
      </c>
      <c r="J3131">
        <v>30</v>
      </c>
      <c r="K3131" t="s">
        <v>17</v>
      </c>
      <c r="L3131">
        <v>2018</v>
      </c>
      <c r="M3131">
        <v>3</v>
      </c>
    </row>
    <row r="3132" spans="1:13" x14ac:dyDescent="0.25">
      <c r="A3132">
        <v>900238</v>
      </c>
      <c r="B3132" t="s">
        <v>564</v>
      </c>
      <c r="C3132" t="s">
        <v>506</v>
      </c>
      <c r="D3132" t="s">
        <v>510</v>
      </c>
      <c r="F3132" s="1">
        <v>43185.355115740742</v>
      </c>
      <c r="G3132">
        <v>10</v>
      </c>
      <c r="H3132">
        <v>91.05</v>
      </c>
      <c r="I3132">
        <v>910.5</v>
      </c>
      <c r="J3132">
        <v>30</v>
      </c>
      <c r="K3132" t="s">
        <v>17</v>
      </c>
      <c r="L3132">
        <v>2018</v>
      </c>
      <c r="M3132">
        <v>3</v>
      </c>
    </row>
    <row r="3133" spans="1:13" x14ac:dyDescent="0.25">
      <c r="A3133">
        <v>900238</v>
      </c>
      <c r="B3133" t="s">
        <v>564</v>
      </c>
      <c r="C3133" t="s">
        <v>506</v>
      </c>
      <c r="D3133" t="s">
        <v>510</v>
      </c>
      <c r="F3133" s="1">
        <v>43188.456053240741</v>
      </c>
      <c r="G3133">
        <v>1</v>
      </c>
      <c r="H3133">
        <v>91.05</v>
      </c>
      <c r="I3133">
        <v>91.05</v>
      </c>
      <c r="J3133">
        <v>30</v>
      </c>
      <c r="K3133" t="s">
        <v>17</v>
      </c>
      <c r="L3133">
        <v>2018</v>
      </c>
      <c r="M3133">
        <v>3</v>
      </c>
    </row>
    <row r="3134" spans="1:13" x14ac:dyDescent="0.25">
      <c r="A3134">
        <v>900238</v>
      </c>
      <c r="B3134" t="s">
        <v>564</v>
      </c>
      <c r="C3134" t="s">
        <v>506</v>
      </c>
      <c r="D3134" t="s">
        <v>510</v>
      </c>
      <c r="F3134" s="1">
        <v>43188.456053240741</v>
      </c>
      <c r="G3134">
        <v>9</v>
      </c>
      <c r="H3134">
        <v>91.05</v>
      </c>
      <c r="I3134">
        <v>819.45</v>
      </c>
      <c r="J3134">
        <v>30</v>
      </c>
      <c r="K3134" t="s">
        <v>17</v>
      </c>
      <c r="L3134">
        <v>2018</v>
      </c>
      <c r="M3134">
        <v>3</v>
      </c>
    </row>
    <row r="3135" spans="1:13" x14ac:dyDescent="0.25">
      <c r="A3135">
        <v>900238</v>
      </c>
      <c r="B3135" t="s">
        <v>564</v>
      </c>
      <c r="C3135" t="s">
        <v>506</v>
      </c>
      <c r="D3135" t="s">
        <v>510</v>
      </c>
      <c r="F3135" s="1">
        <v>43213.394525462965</v>
      </c>
      <c r="G3135">
        <v>10</v>
      </c>
      <c r="H3135">
        <v>91.05</v>
      </c>
      <c r="I3135">
        <v>910.5</v>
      </c>
      <c r="J3135">
        <v>30</v>
      </c>
      <c r="K3135" t="s">
        <v>17</v>
      </c>
      <c r="L3135">
        <v>2018</v>
      </c>
      <c r="M3135">
        <v>4</v>
      </c>
    </row>
    <row r="3136" spans="1:13" x14ac:dyDescent="0.25">
      <c r="A3136">
        <v>900238</v>
      </c>
      <c r="B3136" t="s">
        <v>564</v>
      </c>
      <c r="C3136" t="s">
        <v>506</v>
      </c>
      <c r="D3136" t="s">
        <v>510</v>
      </c>
      <c r="F3136" s="1">
        <v>43217.332685185182</v>
      </c>
      <c r="G3136">
        <v>3</v>
      </c>
      <c r="H3136">
        <v>91.05</v>
      </c>
      <c r="I3136">
        <v>273.14999999999998</v>
      </c>
      <c r="J3136">
        <v>30</v>
      </c>
      <c r="K3136" t="s">
        <v>17</v>
      </c>
      <c r="L3136">
        <v>2018</v>
      </c>
      <c r="M3136">
        <v>4</v>
      </c>
    </row>
    <row r="3137" spans="1:13" x14ac:dyDescent="0.25">
      <c r="A3137">
        <v>900238</v>
      </c>
      <c r="B3137" t="s">
        <v>564</v>
      </c>
      <c r="C3137" t="s">
        <v>506</v>
      </c>
      <c r="D3137" t="s">
        <v>510</v>
      </c>
      <c r="F3137" s="1">
        <v>43224.496215277781</v>
      </c>
      <c r="G3137">
        <v>10</v>
      </c>
      <c r="H3137">
        <v>91.05</v>
      </c>
      <c r="I3137">
        <v>910.5</v>
      </c>
      <c r="J3137">
        <v>30</v>
      </c>
      <c r="K3137" t="s">
        <v>17</v>
      </c>
      <c r="L3137">
        <v>2018</v>
      </c>
      <c r="M3137">
        <v>5</v>
      </c>
    </row>
    <row r="3138" spans="1:13" x14ac:dyDescent="0.25">
      <c r="A3138">
        <v>900238</v>
      </c>
      <c r="B3138" t="s">
        <v>564</v>
      </c>
      <c r="C3138" t="s">
        <v>506</v>
      </c>
      <c r="D3138" t="s">
        <v>510</v>
      </c>
      <c r="F3138" s="1">
        <v>43224.51840277778</v>
      </c>
      <c r="G3138">
        <v>10</v>
      </c>
      <c r="H3138">
        <v>91.05</v>
      </c>
      <c r="I3138">
        <v>910.5</v>
      </c>
      <c r="J3138">
        <v>30</v>
      </c>
      <c r="K3138" t="s">
        <v>17</v>
      </c>
      <c r="L3138">
        <v>2018</v>
      </c>
      <c r="M3138">
        <v>5</v>
      </c>
    </row>
    <row r="3139" spans="1:13" x14ac:dyDescent="0.25">
      <c r="A3139">
        <v>900238</v>
      </c>
      <c r="B3139" t="s">
        <v>564</v>
      </c>
      <c r="C3139" t="s">
        <v>506</v>
      </c>
      <c r="D3139" t="s">
        <v>510</v>
      </c>
      <c r="F3139" s="1">
        <v>43234.436516203707</v>
      </c>
      <c r="G3139">
        <v>10</v>
      </c>
      <c r="H3139">
        <v>91.05</v>
      </c>
      <c r="I3139">
        <v>910.5</v>
      </c>
      <c r="J3139">
        <v>30</v>
      </c>
      <c r="K3139" t="s">
        <v>17</v>
      </c>
      <c r="L3139">
        <v>2018</v>
      </c>
      <c r="M3139">
        <v>5</v>
      </c>
    </row>
    <row r="3140" spans="1:13" x14ac:dyDescent="0.25">
      <c r="A3140">
        <v>900238</v>
      </c>
      <c r="B3140" t="s">
        <v>564</v>
      </c>
      <c r="C3140" t="s">
        <v>506</v>
      </c>
      <c r="D3140" t="s">
        <v>510</v>
      </c>
      <c r="F3140" s="1">
        <v>43241.467650462961</v>
      </c>
      <c r="G3140">
        <v>6</v>
      </c>
      <c r="H3140">
        <v>91.05</v>
      </c>
      <c r="I3140">
        <v>546.29999999999995</v>
      </c>
      <c r="J3140">
        <v>30</v>
      </c>
      <c r="K3140" t="s">
        <v>17</v>
      </c>
      <c r="L3140">
        <v>2018</v>
      </c>
      <c r="M3140">
        <v>5</v>
      </c>
    </row>
    <row r="3141" spans="1:13" x14ac:dyDescent="0.25">
      <c r="A3141">
        <v>900238</v>
      </c>
      <c r="B3141" t="s">
        <v>564</v>
      </c>
      <c r="C3141" t="s">
        <v>506</v>
      </c>
      <c r="D3141" t="s">
        <v>510</v>
      </c>
      <c r="F3141" s="1">
        <v>43248.397094907406</v>
      </c>
      <c r="G3141">
        <v>6</v>
      </c>
      <c r="H3141">
        <v>91.05</v>
      </c>
      <c r="I3141">
        <v>546.29999999999995</v>
      </c>
      <c r="J3141">
        <v>30</v>
      </c>
      <c r="K3141" t="s">
        <v>17</v>
      </c>
      <c r="L3141">
        <v>2018</v>
      </c>
      <c r="M3141">
        <v>5</v>
      </c>
    </row>
    <row r="3142" spans="1:13" x14ac:dyDescent="0.25">
      <c r="A3142">
        <v>900238</v>
      </c>
      <c r="B3142" t="s">
        <v>564</v>
      </c>
      <c r="C3142" t="s">
        <v>506</v>
      </c>
      <c r="D3142" t="s">
        <v>510</v>
      </c>
      <c r="F3142" s="1">
        <v>43255.35260416667</v>
      </c>
      <c r="G3142">
        <v>10</v>
      </c>
      <c r="H3142">
        <v>91.05</v>
      </c>
      <c r="I3142">
        <v>910.5</v>
      </c>
      <c r="J3142">
        <v>30</v>
      </c>
      <c r="K3142" t="s">
        <v>17</v>
      </c>
      <c r="L3142">
        <v>2018</v>
      </c>
      <c r="M3142">
        <v>6</v>
      </c>
    </row>
    <row r="3143" spans="1:13" x14ac:dyDescent="0.25">
      <c r="A3143">
        <v>900238</v>
      </c>
      <c r="B3143" t="s">
        <v>564</v>
      </c>
      <c r="C3143" t="s">
        <v>506</v>
      </c>
      <c r="D3143" t="s">
        <v>510</v>
      </c>
      <c r="F3143" s="1">
        <v>43255.396134259259</v>
      </c>
      <c r="G3143">
        <v>12</v>
      </c>
      <c r="H3143">
        <v>91.05</v>
      </c>
      <c r="I3143">
        <v>1092.5999999999999</v>
      </c>
      <c r="J3143">
        <v>30</v>
      </c>
      <c r="K3143" t="s">
        <v>17</v>
      </c>
      <c r="L3143">
        <v>2018</v>
      </c>
      <c r="M3143">
        <v>6</v>
      </c>
    </row>
    <row r="3144" spans="1:13" x14ac:dyDescent="0.25">
      <c r="A3144">
        <v>900238</v>
      </c>
      <c r="B3144" t="s">
        <v>564</v>
      </c>
      <c r="C3144" t="s">
        <v>506</v>
      </c>
      <c r="D3144" t="s">
        <v>510</v>
      </c>
      <c r="F3144" s="1">
        <v>43269.407083333332</v>
      </c>
      <c r="G3144">
        <v>10</v>
      </c>
      <c r="H3144">
        <v>91.05</v>
      </c>
      <c r="I3144">
        <v>910.5</v>
      </c>
      <c r="J3144">
        <v>30</v>
      </c>
      <c r="K3144" t="s">
        <v>17</v>
      </c>
      <c r="L3144">
        <v>2018</v>
      </c>
      <c r="M3144">
        <v>6</v>
      </c>
    </row>
    <row r="3145" spans="1:13" x14ac:dyDescent="0.25">
      <c r="A3145">
        <v>900238</v>
      </c>
      <c r="B3145" t="s">
        <v>564</v>
      </c>
      <c r="C3145" t="s">
        <v>506</v>
      </c>
      <c r="D3145" t="s">
        <v>510</v>
      </c>
      <c r="F3145" s="1">
        <v>43276.495474537034</v>
      </c>
      <c r="G3145">
        <v>6</v>
      </c>
      <c r="H3145">
        <v>91.05</v>
      </c>
      <c r="I3145">
        <v>546.29999999999995</v>
      </c>
      <c r="J3145">
        <v>30</v>
      </c>
      <c r="K3145" t="s">
        <v>17</v>
      </c>
      <c r="L3145">
        <v>2018</v>
      </c>
      <c r="M3145">
        <v>6</v>
      </c>
    </row>
    <row r="3146" spans="1:13" x14ac:dyDescent="0.25">
      <c r="A3146">
        <v>900238</v>
      </c>
      <c r="B3146" t="s">
        <v>564</v>
      </c>
      <c r="C3146" t="s">
        <v>506</v>
      </c>
      <c r="D3146" t="s">
        <v>510</v>
      </c>
      <c r="F3146" s="1">
        <v>43283.325590277775</v>
      </c>
      <c r="G3146">
        <v>6</v>
      </c>
      <c r="H3146">
        <v>91.05</v>
      </c>
      <c r="I3146">
        <v>546.29999999999995</v>
      </c>
      <c r="J3146">
        <v>30</v>
      </c>
      <c r="K3146" t="s">
        <v>17</v>
      </c>
      <c r="L3146">
        <v>2018</v>
      </c>
      <c r="M3146">
        <v>7</v>
      </c>
    </row>
    <row r="3147" spans="1:13" x14ac:dyDescent="0.25">
      <c r="A3147">
        <v>900238</v>
      </c>
      <c r="B3147" t="s">
        <v>564</v>
      </c>
      <c r="C3147" t="s">
        <v>506</v>
      </c>
      <c r="D3147" t="s">
        <v>510</v>
      </c>
      <c r="F3147" s="1">
        <v>43283.373761574076</v>
      </c>
      <c r="G3147">
        <v>10</v>
      </c>
      <c r="H3147">
        <v>91.05</v>
      </c>
      <c r="I3147">
        <v>910.5</v>
      </c>
      <c r="J3147">
        <v>30</v>
      </c>
      <c r="K3147" t="s">
        <v>17</v>
      </c>
      <c r="L3147">
        <v>2018</v>
      </c>
      <c r="M3147">
        <v>7</v>
      </c>
    </row>
    <row r="3148" spans="1:13" x14ac:dyDescent="0.25">
      <c r="A3148">
        <v>900238</v>
      </c>
      <c r="B3148" t="s">
        <v>564</v>
      </c>
      <c r="C3148" t="s">
        <v>506</v>
      </c>
      <c r="D3148" t="s">
        <v>510</v>
      </c>
      <c r="F3148" s="1">
        <v>43311.328877314816</v>
      </c>
      <c r="G3148">
        <v>4</v>
      </c>
      <c r="H3148">
        <v>91.05</v>
      </c>
      <c r="I3148">
        <v>364.2</v>
      </c>
      <c r="J3148">
        <v>30</v>
      </c>
      <c r="K3148" t="s">
        <v>17</v>
      </c>
      <c r="L3148">
        <v>2018</v>
      </c>
      <c r="M3148">
        <v>7</v>
      </c>
    </row>
    <row r="3149" spans="1:13" x14ac:dyDescent="0.25">
      <c r="A3149">
        <v>900238</v>
      </c>
      <c r="B3149" t="s">
        <v>564</v>
      </c>
      <c r="C3149" t="s">
        <v>506</v>
      </c>
      <c r="D3149" t="s">
        <v>510</v>
      </c>
      <c r="F3149" s="1">
        <v>43311.328877314816</v>
      </c>
      <c r="G3149">
        <v>2</v>
      </c>
      <c r="H3149">
        <v>91.05</v>
      </c>
      <c r="I3149">
        <v>182.1</v>
      </c>
      <c r="J3149">
        <v>30</v>
      </c>
      <c r="K3149" t="s">
        <v>17</v>
      </c>
      <c r="L3149">
        <v>2018</v>
      </c>
      <c r="M3149">
        <v>7</v>
      </c>
    </row>
    <row r="3150" spans="1:13" x14ac:dyDescent="0.25">
      <c r="A3150">
        <v>930585</v>
      </c>
      <c r="B3150" t="s">
        <v>565</v>
      </c>
      <c r="C3150" t="s">
        <v>506</v>
      </c>
      <c r="D3150" t="s">
        <v>510</v>
      </c>
      <c r="F3150" s="1">
        <v>43166.544074074074</v>
      </c>
      <c r="G3150">
        <v>10</v>
      </c>
      <c r="H3150">
        <v>110.38</v>
      </c>
      <c r="I3150">
        <v>1103.76</v>
      </c>
      <c r="J3150">
        <v>30</v>
      </c>
      <c r="K3150" t="s">
        <v>17</v>
      </c>
      <c r="L3150">
        <v>2018</v>
      </c>
      <c r="M3150">
        <v>3</v>
      </c>
    </row>
    <row r="3151" spans="1:13" x14ac:dyDescent="0.25">
      <c r="A3151">
        <v>930585</v>
      </c>
      <c r="B3151" t="s">
        <v>565</v>
      </c>
      <c r="C3151" t="s">
        <v>506</v>
      </c>
      <c r="D3151" t="s">
        <v>510</v>
      </c>
      <c r="F3151" s="1">
        <v>43222.512430555558</v>
      </c>
      <c r="G3151">
        <v>1</v>
      </c>
      <c r="H3151">
        <v>110.38</v>
      </c>
      <c r="I3151">
        <v>110.38</v>
      </c>
      <c r="J3151">
        <v>30</v>
      </c>
      <c r="K3151" t="s">
        <v>17</v>
      </c>
      <c r="L3151">
        <v>2018</v>
      </c>
      <c r="M3151">
        <v>5</v>
      </c>
    </row>
    <row r="3152" spans="1:13" x14ac:dyDescent="0.25">
      <c r="A3152">
        <v>930585</v>
      </c>
      <c r="B3152" t="s">
        <v>565</v>
      </c>
      <c r="C3152" t="s">
        <v>506</v>
      </c>
      <c r="D3152" t="s">
        <v>510</v>
      </c>
      <c r="F3152" s="1">
        <v>43248.397094907406</v>
      </c>
      <c r="G3152">
        <v>6</v>
      </c>
      <c r="H3152">
        <v>110.39</v>
      </c>
      <c r="I3152">
        <v>662.33</v>
      </c>
      <c r="J3152">
        <v>30</v>
      </c>
      <c r="K3152" t="s">
        <v>17</v>
      </c>
      <c r="L3152">
        <v>2018</v>
      </c>
      <c r="M3152">
        <v>5</v>
      </c>
    </row>
    <row r="3153" spans="1:13" x14ac:dyDescent="0.25">
      <c r="A3153">
        <v>501395</v>
      </c>
      <c r="B3153" t="s">
        <v>566</v>
      </c>
      <c r="C3153" t="s">
        <v>506</v>
      </c>
      <c r="D3153" t="s">
        <v>507</v>
      </c>
      <c r="F3153" s="1">
        <v>43129.420555555553</v>
      </c>
      <c r="G3153">
        <v>1</v>
      </c>
      <c r="H3153">
        <v>1318.9</v>
      </c>
      <c r="I3153">
        <v>1318.9</v>
      </c>
      <c r="J3153">
        <v>30</v>
      </c>
      <c r="K3153" t="s">
        <v>17</v>
      </c>
      <c r="L3153">
        <v>2018</v>
      </c>
      <c r="M3153">
        <v>1</v>
      </c>
    </row>
    <row r="3154" spans="1:13" x14ac:dyDescent="0.25">
      <c r="A3154">
        <v>501395</v>
      </c>
      <c r="B3154" t="s">
        <v>566</v>
      </c>
      <c r="C3154" t="s">
        <v>506</v>
      </c>
      <c r="D3154" t="s">
        <v>507</v>
      </c>
      <c r="F3154" s="1">
        <v>43175.39267361111</v>
      </c>
      <c r="G3154">
        <v>1</v>
      </c>
      <c r="H3154">
        <v>1318.9</v>
      </c>
      <c r="I3154">
        <v>1318.9</v>
      </c>
      <c r="J3154">
        <v>30</v>
      </c>
      <c r="K3154" t="s">
        <v>17</v>
      </c>
      <c r="L3154">
        <v>2018</v>
      </c>
      <c r="M3154">
        <v>3</v>
      </c>
    </row>
    <row r="3155" spans="1:13" x14ac:dyDescent="0.25">
      <c r="A3155">
        <v>501395</v>
      </c>
      <c r="B3155" t="s">
        <v>566</v>
      </c>
      <c r="C3155" t="s">
        <v>506</v>
      </c>
      <c r="D3155" t="s">
        <v>507</v>
      </c>
      <c r="F3155" s="1">
        <v>43178.334432870368</v>
      </c>
      <c r="G3155">
        <v>1</v>
      </c>
      <c r="H3155">
        <v>1318.9</v>
      </c>
      <c r="I3155">
        <v>1318.9</v>
      </c>
      <c r="J3155">
        <v>30</v>
      </c>
      <c r="K3155" t="s">
        <v>17</v>
      </c>
      <c r="L3155">
        <v>2018</v>
      </c>
      <c r="M3155">
        <v>3</v>
      </c>
    </row>
    <row r="3156" spans="1:13" x14ac:dyDescent="0.25">
      <c r="A3156">
        <v>501395</v>
      </c>
      <c r="B3156" t="s">
        <v>566</v>
      </c>
      <c r="C3156" t="s">
        <v>506</v>
      </c>
      <c r="D3156" t="s">
        <v>507</v>
      </c>
      <c r="F3156" s="1">
        <v>43234.437465277777</v>
      </c>
      <c r="G3156">
        <v>1</v>
      </c>
      <c r="H3156">
        <v>1318.9</v>
      </c>
      <c r="I3156">
        <v>1318.9</v>
      </c>
      <c r="J3156">
        <v>30</v>
      </c>
      <c r="K3156" t="s">
        <v>17</v>
      </c>
      <c r="L3156">
        <v>2018</v>
      </c>
      <c r="M3156">
        <v>5</v>
      </c>
    </row>
    <row r="3157" spans="1:13" x14ac:dyDescent="0.25">
      <c r="A3157">
        <v>501395</v>
      </c>
      <c r="B3157" t="s">
        <v>566</v>
      </c>
      <c r="C3157" t="s">
        <v>506</v>
      </c>
      <c r="D3157" t="s">
        <v>507</v>
      </c>
      <c r="F3157" s="1">
        <v>43234.552673611113</v>
      </c>
      <c r="G3157">
        <v>1</v>
      </c>
      <c r="H3157">
        <v>1318.9</v>
      </c>
      <c r="I3157">
        <v>1318.9</v>
      </c>
      <c r="J3157">
        <v>30</v>
      </c>
      <c r="K3157" t="s">
        <v>17</v>
      </c>
      <c r="L3157">
        <v>2018</v>
      </c>
      <c r="M3157">
        <v>5</v>
      </c>
    </row>
    <row r="3158" spans="1:13" x14ac:dyDescent="0.25">
      <c r="A3158">
        <v>501395</v>
      </c>
      <c r="B3158" t="s">
        <v>566</v>
      </c>
      <c r="C3158" t="s">
        <v>506</v>
      </c>
      <c r="D3158" t="s">
        <v>507</v>
      </c>
      <c r="F3158" s="1">
        <v>43248.369571759256</v>
      </c>
      <c r="G3158">
        <v>1</v>
      </c>
      <c r="H3158">
        <v>1318.9</v>
      </c>
      <c r="I3158">
        <v>1318.9</v>
      </c>
      <c r="J3158">
        <v>30</v>
      </c>
      <c r="K3158" t="s">
        <v>17</v>
      </c>
      <c r="L3158">
        <v>2018</v>
      </c>
      <c r="M3158">
        <v>5</v>
      </c>
    </row>
    <row r="3159" spans="1:13" x14ac:dyDescent="0.25">
      <c r="A3159">
        <v>501395</v>
      </c>
      <c r="B3159" t="s">
        <v>566</v>
      </c>
      <c r="C3159" t="s">
        <v>506</v>
      </c>
      <c r="D3159" t="s">
        <v>507</v>
      </c>
      <c r="F3159" s="1">
        <v>43266.523321759261</v>
      </c>
      <c r="G3159">
        <v>1</v>
      </c>
      <c r="H3159">
        <v>1318.9</v>
      </c>
      <c r="I3159">
        <v>1318.9</v>
      </c>
      <c r="J3159">
        <v>30</v>
      </c>
      <c r="K3159" t="s">
        <v>17</v>
      </c>
      <c r="L3159">
        <v>2018</v>
      </c>
      <c r="M3159">
        <v>6</v>
      </c>
    </row>
    <row r="3160" spans="1:13" x14ac:dyDescent="0.25">
      <c r="A3160">
        <v>501395</v>
      </c>
      <c r="B3160" t="s">
        <v>566</v>
      </c>
      <c r="C3160" t="s">
        <v>506</v>
      </c>
      <c r="D3160" t="s">
        <v>507</v>
      </c>
      <c r="F3160" s="1">
        <v>43269.403043981481</v>
      </c>
      <c r="G3160">
        <v>1</v>
      </c>
      <c r="H3160">
        <v>1318.9</v>
      </c>
      <c r="I3160">
        <v>1318.9</v>
      </c>
      <c r="J3160">
        <v>30</v>
      </c>
      <c r="K3160" t="s">
        <v>17</v>
      </c>
      <c r="L3160">
        <v>2018</v>
      </c>
      <c r="M3160">
        <v>6</v>
      </c>
    </row>
    <row r="3161" spans="1:13" x14ac:dyDescent="0.25">
      <c r="A3161">
        <v>501395</v>
      </c>
      <c r="B3161" t="s">
        <v>566</v>
      </c>
      <c r="C3161" t="s">
        <v>506</v>
      </c>
      <c r="D3161" t="s">
        <v>507</v>
      </c>
      <c r="F3161" s="1">
        <v>43269.407083333332</v>
      </c>
      <c r="G3161">
        <v>1</v>
      </c>
      <c r="H3161">
        <v>1318.9</v>
      </c>
      <c r="I3161">
        <v>1318.9</v>
      </c>
      <c r="J3161">
        <v>30</v>
      </c>
      <c r="K3161" t="s">
        <v>17</v>
      </c>
      <c r="L3161">
        <v>2018</v>
      </c>
      <c r="M3161">
        <v>6</v>
      </c>
    </row>
    <row r="3162" spans="1:13" x14ac:dyDescent="0.25">
      <c r="A3162">
        <v>501395</v>
      </c>
      <c r="B3162" t="s">
        <v>566</v>
      </c>
      <c r="C3162" t="s">
        <v>506</v>
      </c>
      <c r="D3162" t="s">
        <v>507</v>
      </c>
      <c r="F3162" s="1">
        <v>43318.371770833335</v>
      </c>
      <c r="G3162">
        <v>1</v>
      </c>
      <c r="H3162">
        <v>1318.9</v>
      </c>
      <c r="I3162">
        <v>1318.9</v>
      </c>
      <c r="J3162">
        <v>30</v>
      </c>
      <c r="K3162" t="s">
        <v>17</v>
      </c>
      <c r="L3162">
        <v>2018</v>
      </c>
      <c r="M3162">
        <v>8</v>
      </c>
    </row>
    <row r="3163" spans="1:13" x14ac:dyDescent="0.25">
      <c r="A3163">
        <v>501395</v>
      </c>
      <c r="B3163" t="s">
        <v>566</v>
      </c>
      <c r="C3163" t="s">
        <v>506</v>
      </c>
      <c r="D3163" t="s">
        <v>507</v>
      </c>
      <c r="F3163" s="1">
        <v>43335.422731481478</v>
      </c>
      <c r="G3163">
        <v>1</v>
      </c>
      <c r="H3163">
        <v>1318.9</v>
      </c>
      <c r="I3163">
        <v>1318.9</v>
      </c>
      <c r="J3163">
        <v>30</v>
      </c>
      <c r="K3163" t="s">
        <v>17</v>
      </c>
      <c r="L3163">
        <v>2018</v>
      </c>
      <c r="M3163">
        <v>8</v>
      </c>
    </row>
    <row r="3164" spans="1:13" x14ac:dyDescent="0.25">
      <c r="A3164">
        <v>501395</v>
      </c>
      <c r="B3164" t="s">
        <v>566</v>
      </c>
      <c r="C3164" t="s">
        <v>506</v>
      </c>
      <c r="D3164" t="s">
        <v>507</v>
      </c>
      <c r="F3164" s="1">
        <v>43381.444363425922</v>
      </c>
      <c r="G3164">
        <v>1</v>
      </c>
      <c r="H3164">
        <v>1318.9</v>
      </c>
      <c r="I3164">
        <v>1318.9</v>
      </c>
      <c r="J3164">
        <v>30</v>
      </c>
      <c r="K3164" t="s">
        <v>17</v>
      </c>
      <c r="L3164">
        <v>2018</v>
      </c>
      <c r="M3164">
        <v>10</v>
      </c>
    </row>
    <row r="3165" spans="1:13" x14ac:dyDescent="0.25">
      <c r="A3165">
        <v>501395</v>
      </c>
      <c r="B3165" t="s">
        <v>566</v>
      </c>
      <c r="C3165" t="s">
        <v>506</v>
      </c>
      <c r="D3165" t="s">
        <v>507</v>
      </c>
      <c r="F3165" s="1">
        <v>43402.42900462963</v>
      </c>
      <c r="G3165">
        <v>1</v>
      </c>
      <c r="H3165">
        <v>1318.9</v>
      </c>
      <c r="I3165">
        <v>1318.9</v>
      </c>
      <c r="J3165">
        <v>30</v>
      </c>
      <c r="K3165" t="s">
        <v>17</v>
      </c>
      <c r="L3165">
        <v>2018</v>
      </c>
      <c r="M3165">
        <v>10</v>
      </c>
    </row>
    <row r="3166" spans="1:13" x14ac:dyDescent="0.25">
      <c r="A3166">
        <v>501395</v>
      </c>
      <c r="B3166" t="s">
        <v>566</v>
      </c>
      <c r="C3166" t="s">
        <v>506</v>
      </c>
      <c r="D3166" t="s">
        <v>507</v>
      </c>
      <c r="F3166" s="1">
        <v>43451.372673611113</v>
      </c>
      <c r="G3166">
        <v>1</v>
      </c>
      <c r="H3166">
        <v>1318.9</v>
      </c>
      <c r="I3166">
        <v>1318.9</v>
      </c>
      <c r="J3166">
        <v>30</v>
      </c>
      <c r="K3166" t="s">
        <v>17</v>
      </c>
      <c r="L3166">
        <v>2018</v>
      </c>
      <c r="M3166">
        <v>12</v>
      </c>
    </row>
    <row r="3167" spans="1:13" x14ac:dyDescent="0.25">
      <c r="A3167">
        <v>501395</v>
      </c>
      <c r="B3167" t="s">
        <v>566</v>
      </c>
      <c r="C3167" t="s">
        <v>506</v>
      </c>
      <c r="D3167" t="s">
        <v>507</v>
      </c>
      <c r="F3167" s="1">
        <v>43493.417997685188</v>
      </c>
      <c r="G3167">
        <v>1</v>
      </c>
      <c r="H3167">
        <v>1318.9</v>
      </c>
      <c r="I3167">
        <v>1318.9</v>
      </c>
      <c r="J3167">
        <v>30</v>
      </c>
      <c r="K3167" t="s">
        <v>17</v>
      </c>
      <c r="L3167">
        <v>2019</v>
      </c>
      <c r="M3167">
        <v>1</v>
      </c>
    </row>
    <row r="3168" spans="1:13" x14ac:dyDescent="0.25">
      <c r="A3168">
        <v>501395</v>
      </c>
      <c r="B3168" t="s">
        <v>566</v>
      </c>
      <c r="C3168" t="s">
        <v>506</v>
      </c>
      <c r="D3168" t="s">
        <v>507</v>
      </c>
      <c r="F3168" s="1">
        <v>43514.354791666665</v>
      </c>
      <c r="G3168">
        <v>1</v>
      </c>
      <c r="H3168">
        <v>1318.9</v>
      </c>
      <c r="I3168">
        <v>1318.9</v>
      </c>
      <c r="J3168">
        <v>30</v>
      </c>
      <c r="K3168" t="s">
        <v>17</v>
      </c>
      <c r="L3168">
        <v>2019</v>
      </c>
      <c r="M3168">
        <v>2</v>
      </c>
    </row>
    <row r="3169" spans="1:13" x14ac:dyDescent="0.25">
      <c r="A3169">
        <v>501395</v>
      </c>
      <c r="B3169" t="s">
        <v>566</v>
      </c>
      <c r="C3169" t="s">
        <v>506</v>
      </c>
      <c r="D3169" t="s">
        <v>507</v>
      </c>
      <c r="F3169" s="1">
        <v>43559.416377314818</v>
      </c>
      <c r="G3169">
        <v>1</v>
      </c>
      <c r="H3169">
        <v>1318.9</v>
      </c>
      <c r="I3169">
        <v>1318.9</v>
      </c>
      <c r="J3169">
        <v>30</v>
      </c>
      <c r="K3169" t="s">
        <v>17</v>
      </c>
      <c r="L3169">
        <v>2019</v>
      </c>
      <c r="M3169">
        <v>4</v>
      </c>
    </row>
    <row r="3170" spans="1:13" x14ac:dyDescent="0.25">
      <c r="A3170">
        <v>501395</v>
      </c>
      <c r="B3170" t="s">
        <v>566</v>
      </c>
      <c r="C3170" t="s">
        <v>506</v>
      </c>
      <c r="D3170" t="s">
        <v>507</v>
      </c>
      <c r="F3170" s="1">
        <v>43584.293275462966</v>
      </c>
      <c r="G3170">
        <v>1</v>
      </c>
      <c r="H3170">
        <v>1318.9</v>
      </c>
      <c r="I3170">
        <v>1318.9</v>
      </c>
      <c r="J3170">
        <v>30</v>
      </c>
      <c r="K3170" t="s">
        <v>17</v>
      </c>
      <c r="L3170">
        <v>2019</v>
      </c>
      <c r="M3170">
        <v>4</v>
      </c>
    </row>
    <row r="3171" spans="1:13" x14ac:dyDescent="0.25">
      <c r="A3171">
        <v>501395</v>
      </c>
      <c r="B3171" t="s">
        <v>566</v>
      </c>
      <c r="C3171" t="s">
        <v>506</v>
      </c>
      <c r="D3171" t="s">
        <v>507</v>
      </c>
      <c r="F3171" s="1">
        <v>43654.430231481485</v>
      </c>
      <c r="G3171">
        <v>1</v>
      </c>
      <c r="H3171">
        <v>1318.9</v>
      </c>
      <c r="I3171">
        <v>1318.9</v>
      </c>
      <c r="J3171">
        <v>30</v>
      </c>
      <c r="K3171" t="s">
        <v>17</v>
      </c>
      <c r="L3171">
        <v>2019</v>
      </c>
      <c r="M3171">
        <v>7</v>
      </c>
    </row>
    <row r="3172" spans="1:13" x14ac:dyDescent="0.25">
      <c r="A3172">
        <v>501395</v>
      </c>
      <c r="B3172" t="s">
        <v>566</v>
      </c>
      <c r="C3172" t="s">
        <v>506</v>
      </c>
      <c r="D3172" t="s">
        <v>507</v>
      </c>
      <c r="F3172" s="1">
        <v>43675.360798611109</v>
      </c>
      <c r="G3172">
        <v>1</v>
      </c>
      <c r="H3172">
        <v>1318.9</v>
      </c>
      <c r="I3172">
        <v>1318.9</v>
      </c>
      <c r="J3172">
        <v>30</v>
      </c>
      <c r="K3172" t="s">
        <v>17</v>
      </c>
      <c r="L3172">
        <v>2019</v>
      </c>
      <c r="M3172">
        <v>7</v>
      </c>
    </row>
    <row r="3173" spans="1:13" x14ac:dyDescent="0.25">
      <c r="A3173">
        <v>501395</v>
      </c>
      <c r="B3173" t="s">
        <v>566</v>
      </c>
      <c r="C3173" t="s">
        <v>506</v>
      </c>
      <c r="D3173" t="s">
        <v>507</v>
      </c>
      <c r="F3173" s="1">
        <v>43696.414212962962</v>
      </c>
      <c r="G3173">
        <v>1</v>
      </c>
      <c r="H3173">
        <v>1318.9</v>
      </c>
      <c r="I3173">
        <v>1318.9</v>
      </c>
      <c r="J3173">
        <v>30</v>
      </c>
      <c r="K3173" t="s">
        <v>17</v>
      </c>
      <c r="L3173">
        <v>2019</v>
      </c>
      <c r="M3173">
        <v>8</v>
      </c>
    </row>
    <row r="3174" spans="1:13" x14ac:dyDescent="0.25">
      <c r="A3174">
        <v>501395</v>
      </c>
      <c r="B3174" t="s">
        <v>566</v>
      </c>
      <c r="C3174" t="s">
        <v>506</v>
      </c>
      <c r="D3174" t="s">
        <v>507</v>
      </c>
      <c r="F3174" s="1">
        <v>43731.38140046296</v>
      </c>
      <c r="G3174">
        <v>1</v>
      </c>
      <c r="H3174">
        <v>1318.9</v>
      </c>
      <c r="I3174">
        <v>1318.9</v>
      </c>
      <c r="J3174">
        <v>30</v>
      </c>
      <c r="K3174" t="s">
        <v>17</v>
      </c>
      <c r="L3174">
        <v>2019</v>
      </c>
      <c r="M3174">
        <v>9</v>
      </c>
    </row>
    <row r="3175" spans="1:13" x14ac:dyDescent="0.25">
      <c r="A3175">
        <v>900240</v>
      </c>
      <c r="B3175" t="s">
        <v>567</v>
      </c>
      <c r="C3175" t="s">
        <v>47</v>
      </c>
      <c r="D3175" t="s">
        <v>510</v>
      </c>
      <c r="F3175" s="1">
        <v>43311.328877314816</v>
      </c>
      <c r="G3175">
        <v>2</v>
      </c>
      <c r="H3175">
        <v>67.760000000000005</v>
      </c>
      <c r="I3175">
        <v>135.52000000000001</v>
      </c>
      <c r="J3175">
        <v>30</v>
      </c>
      <c r="K3175" t="s">
        <v>17</v>
      </c>
      <c r="L3175">
        <v>2018</v>
      </c>
      <c r="M3175">
        <v>7</v>
      </c>
    </row>
    <row r="3176" spans="1:13" x14ac:dyDescent="0.25">
      <c r="A3176">
        <v>900240</v>
      </c>
      <c r="B3176" t="s">
        <v>567</v>
      </c>
      <c r="C3176" t="s">
        <v>47</v>
      </c>
      <c r="D3176" t="s">
        <v>510</v>
      </c>
      <c r="F3176" s="1">
        <v>43311.343865740739</v>
      </c>
      <c r="G3176">
        <v>1</v>
      </c>
      <c r="H3176">
        <v>67.760000000000005</v>
      </c>
      <c r="I3176">
        <v>67.760000000000005</v>
      </c>
      <c r="J3176">
        <v>30</v>
      </c>
      <c r="K3176" t="s">
        <v>17</v>
      </c>
      <c r="L3176">
        <v>2018</v>
      </c>
      <c r="M3176">
        <v>7</v>
      </c>
    </row>
    <row r="3177" spans="1:13" x14ac:dyDescent="0.25">
      <c r="A3177">
        <v>900240</v>
      </c>
      <c r="B3177" t="s">
        <v>567</v>
      </c>
      <c r="C3177" t="s">
        <v>47</v>
      </c>
      <c r="D3177" t="s">
        <v>510</v>
      </c>
      <c r="F3177" s="1">
        <v>43339.406597222223</v>
      </c>
      <c r="G3177">
        <v>6</v>
      </c>
      <c r="H3177">
        <v>67.760000000000005</v>
      </c>
      <c r="I3177">
        <v>406.56</v>
      </c>
      <c r="J3177">
        <v>30</v>
      </c>
      <c r="K3177" t="s">
        <v>17</v>
      </c>
      <c r="L3177">
        <v>2018</v>
      </c>
      <c r="M3177">
        <v>8</v>
      </c>
    </row>
    <row r="3178" spans="1:13" x14ac:dyDescent="0.25">
      <c r="A3178">
        <v>900240</v>
      </c>
      <c r="B3178" t="s">
        <v>567</v>
      </c>
      <c r="C3178" t="s">
        <v>47</v>
      </c>
      <c r="D3178" t="s">
        <v>510</v>
      </c>
      <c r="F3178" s="1">
        <v>43339.439988425926</v>
      </c>
      <c r="G3178">
        <v>6</v>
      </c>
      <c r="H3178">
        <v>67.760000000000005</v>
      </c>
      <c r="I3178">
        <v>406.56</v>
      </c>
      <c r="J3178">
        <v>30</v>
      </c>
      <c r="K3178" t="s">
        <v>17</v>
      </c>
      <c r="L3178">
        <v>2018</v>
      </c>
      <c r="M3178">
        <v>8</v>
      </c>
    </row>
    <row r="3179" spans="1:13" x14ac:dyDescent="0.25">
      <c r="A3179">
        <v>900240</v>
      </c>
      <c r="B3179" t="s">
        <v>567</v>
      </c>
      <c r="C3179" t="s">
        <v>47</v>
      </c>
      <c r="D3179" t="s">
        <v>510</v>
      </c>
      <c r="F3179" s="1">
        <v>43340.583726851852</v>
      </c>
      <c r="G3179">
        <v>3</v>
      </c>
      <c r="H3179">
        <v>67.760000000000005</v>
      </c>
      <c r="I3179">
        <v>203.28</v>
      </c>
      <c r="J3179">
        <v>30</v>
      </c>
      <c r="K3179" t="s">
        <v>17</v>
      </c>
      <c r="L3179">
        <v>2018</v>
      </c>
      <c r="M3179">
        <v>8</v>
      </c>
    </row>
    <row r="3180" spans="1:13" x14ac:dyDescent="0.25">
      <c r="A3180">
        <v>900240</v>
      </c>
      <c r="B3180" t="s">
        <v>567</v>
      </c>
      <c r="C3180" t="s">
        <v>47</v>
      </c>
      <c r="D3180" t="s">
        <v>510</v>
      </c>
      <c r="F3180" s="1">
        <v>43381.444363425922</v>
      </c>
      <c r="G3180">
        <v>2</v>
      </c>
      <c r="H3180">
        <v>67.760000000000005</v>
      </c>
      <c r="I3180">
        <v>135.52000000000001</v>
      </c>
      <c r="J3180">
        <v>30</v>
      </c>
      <c r="K3180" t="s">
        <v>17</v>
      </c>
      <c r="L3180">
        <v>2018</v>
      </c>
      <c r="M3180">
        <v>10</v>
      </c>
    </row>
    <row r="3181" spans="1:13" x14ac:dyDescent="0.25">
      <c r="A3181">
        <v>900240</v>
      </c>
      <c r="B3181" t="s">
        <v>567</v>
      </c>
      <c r="C3181" t="s">
        <v>47</v>
      </c>
      <c r="D3181" t="s">
        <v>510</v>
      </c>
      <c r="F3181" s="1">
        <v>43472.429456018515</v>
      </c>
      <c r="G3181">
        <v>2</v>
      </c>
      <c r="H3181">
        <v>67.760000000000005</v>
      </c>
      <c r="I3181">
        <v>135.52000000000001</v>
      </c>
      <c r="J3181">
        <v>30</v>
      </c>
      <c r="K3181" t="s">
        <v>17</v>
      </c>
      <c r="L3181">
        <v>2019</v>
      </c>
      <c r="M3181">
        <v>1</v>
      </c>
    </row>
    <row r="3182" spans="1:13" x14ac:dyDescent="0.25">
      <c r="A3182">
        <v>900240</v>
      </c>
      <c r="B3182" t="s">
        <v>567</v>
      </c>
      <c r="C3182" t="s">
        <v>47</v>
      </c>
      <c r="D3182" t="s">
        <v>510</v>
      </c>
      <c r="F3182" s="1">
        <v>43588.578877314816</v>
      </c>
      <c r="G3182">
        <v>3</v>
      </c>
      <c r="H3182">
        <v>67.760000000000005</v>
      </c>
      <c r="I3182">
        <v>203.28</v>
      </c>
      <c r="J3182">
        <v>30</v>
      </c>
      <c r="K3182" t="s">
        <v>17</v>
      </c>
      <c r="L3182">
        <v>2019</v>
      </c>
      <c r="M3182">
        <v>5</v>
      </c>
    </row>
    <row r="3183" spans="1:13" x14ac:dyDescent="0.25">
      <c r="A3183">
        <v>900240</v>
      </c>
      <c r="B3183" t="s">
        <v>567</v>
      </c>
      <c r="C3183" t="s">
        <v>47</v>
      </c>
      <c r="D3183" t="s">
        <v>510</v>
      </c>
      <c r="F3183" s="1">
        <v>43633.397268518522</v>
      </c>
      <c r="G3183">
        <v>2</v>
      </c>
      <c r="H3183">
        <v>67.760000000000005</v>
      </c>
      <c r="I3183">
        <v>135.52000000000001</v>
      </c>
      <c r="J3183">
        <v>30</v>
      </c>
      <c r="K3183" t="s">
        <v>17</v>
      </c>
      <c r="L3183">
        <v>2019</v>
      </c>
      <c r="M3183">
        <v>6</v>
      </c>
    </row>
    <row r="3184" spans="1:13" x14ac:dyDescent="0.25">
      <c r="A3184">
        <v>502035</v>
      </c>
      <c r="B3184" t="s">
        <v>568</v>
      </c>
      <c r="C3184" t="s">
        <v>506</v>
      </c>
      <c r="D3184" t="s">
        <v>521</v>
      </c>
      <c r="F3184" s="1">
        <v>43606.470011574071</v>
      </c>
      <c r="G3184">
        <v>1</v>
      </c>
      <c r="H3184">
        <v>1450.79</v>
      </c>
      <c r="I3184">
        <v>1450.79</v>
      </c>
      <c r="J3184">
        <v>30</v>
      </c>
      <c r="K3184" t="s">
        <v>17</v>
      </c>
      <c r="L3184">
        <v>2019</v>
      </c>
      <c r="M3184">
        <v>5</v>
      </c>
    </row>
    <row r="3185" spans="1:13" x14ac:dyDescent="0.25">
      <c r="A3185">
        <v>502035</v>
      </c>
      <c r="B3185" t="s">
        <v>568</v>
      </c>
      <c r="C3185" t="s">
        <v>506</v>
      </c>
      <c r="D3185" t="s">
        <v>521</v>
      </c>
      <c r="F3185" s="1">
        <v>43672.301550925928</v>
      </c>
      <c r="G3185">
        <v>1</v>
      </c>
      <c r="H3185">
        <v>1450.79</v>
      </c>
      <c r="I3185">
        <v>1450.79</v>
      </c>
      <c r="J3185">
        <v>30</v>
      </c>
      <c r="K3185" t="s">
        <v>17</v>
      </c>
      <c r="L3185">
        <v>2019</v>
      </c>
      <c r="M3185">
        <v>7</v>
      </c>
    </row>
    <row r="3186" spans="1:13" x14ac:dyDescent="0.25">
      <c r="A3186">
        <v>502035</v>
      </c>
      <c r="B3186" t="s">
        <v>568</v>
      </c>
      <c r="C3186" t="s">
        <v>506</v>
      </c>
      <c r="D3186" t="s">
        <v>521</v>
      </c>
      <c r="F3186" s="1">
        <v>43710.40351851852</v>
      </c>
      <c r="G3186">
        <v>1</v>
      </c>
      <c r="H3186">
        <v>1450.79</v>
      </c>
      <c r="I3186">
        <v>1450.79</v>
      </c>
      <c r="J3186">
        <v>30</v>
      </c>
      <c r="K3186" t="s">
        <v>17</v>
      </c>
      <c r="L3186">
        <v>2019</v>
      </c>
      <c r="M3186">
        <v>9</v>
      </c>
    </row>
    <row r="3187" spans="1:13" x14ac:dyDescent="0.25">
      <c r="A3187">
        <v>126502</v>
      </c>
      <c r="B3187" t="s">
        <v>569</v>
      </c>
      <c r="C3187" t="s">
        <v>14</v>
      </c>
      <c r="D3187" t="s">
        <v>15</v>
      </c>
      <c r="E3187" t="s">
        <v>570</v>
      </c>
      <c r="F3187" s="1">
        <v>43186.528344907405</v>
      </c>
      <c r="G3187">
        <v>1</v>
      </c>
      <c r="H3187">
        <v>723.81</v>
      </c>
      <c r="I3187">
        <v>723.81</v>
      </c>
      <c r="J3187">
        <v>30</v>
      </c>
      <c r="K3187" t="s">
        <v>17</v>
      </c>
      <c r="L3187">
        <v>2018</v>
      </c>
      <c r="M3187">
        <v>3</v>
      </c>
    </row>
    <row r="3188" spans="1:13" x14ac:dyDescent="0.25">
      <c r="A3188">
        <v>126502</v>
      </c>
      <c r="B3188" t="s">
        <v>569</v>
      </c>
      <c r="C3188" t="s">
        <v>14</v>
      </c>
      <c r="D3188" t="s">
        <v>15</v>
      </c>
      <c r="E3188" t="s">
        <v>570</v>
      </c>
      <c r="F3188" s="1">
        <v>43472.506493055553</v>
      </c>
      <c r="G3188">
        <v>1</v>
      </c>
      <c r="H3188">
        <v>723.88</v>
      </c>
      <c r="I3188">
        <v>723.88</v>
      </c>
      <c r="J3188">
        <v>30</v>
      </c>
      <c r="K3188" t="s">
        <v>17</v>
      </c>
      <c r="L3188">
        <v>2019</v>
      </c>
      <c r="M3188">
        <v>1</v>
      </c>
    </row>
    <row r="3189" spans="1:13" x14ac:dyDescent="0.25">
      <c r="A3189">
        <v>126502</v>
      </c>
      <c r="B3189" t="s">
        <v>569</v>
      </c>
      <c r="C3189" t="s">
        <v>14</v>
      </c>
      <c r="D3189" t="s">
        <v>15</v>
      </c>
      <c r="E3189" t="s">
        <v>570</v>
      </c>
      <c r="F3189" s="1">
        <v>43476.488009259258</v>
      </c>
      <c r="G3189">
        <v>1</v>
      </c>
      <c r="H3189">
        <v>723.88</v>
      </c>
      <c r="I3189">
        <v>723.88</v>
      </c>
      <c r="J3189">
        <v>30</v>
      </c>
      <c r="K3189" t="s">
        <v>17</v>
      </c>
      <c r="L3189">
        <v>2019</v>
      </c>
      <c r="M3189">
        <v>1</v>
      </c>
    </row>
    <row r="3190" spans="1:13" x14ac:dyDescent="0.25">
      <c r="A3190">
        <v>126502</v>
      </c>
      <c r="B3190" t="s">
        <v>569</v>
      </c>
      <c r="C3190" t="s">
        <v>14</v>
      </c>
      <c r="D3190" t="s">
        <v>15</v>
      </c>
      <c r="E3190" t="s">
        <v>570</v>
      </c>
      <c r="F3190" s="1">
        <v>43672.422152777777</v>
      </c>
      <c r="G3190">
        <v>1</v>
      </c>
      <c r="H3190">
        <v>723.17</v>
      </c>
      <c r="I3190">
        <v>723.17</v>
      </c>
      <c r="J3190">
        <v>30</v>
      </c>
      <c r="K3190" t="s">
        <v>17</v>
      </c>
      <c r="L3190">
        <v>2019</v>
      </c>
      <c r="M3190">
        <v>7</v>
      </c>
    </row>
    <row r="3191" spans="1:13" x14ac:dyDescent="0.25">
      <c r="A3191">
        <v>29468</v>
      </c>
      <c r="B3191" t="s">
        <v>571</v>
      </c>
      <c r="C3191" t="s">
        <v>14</v>
      </c>
      <c r="D3191" t="s">
        <v>15</v>
      </c>
      <c r="E3191" t="s">
        <v>570</v>
      </c>
      <c r="F3191" s="1">
        <v>43109.43712962963</v>
      </c>
      <c r="G3191">
        <v>1</v>
      </c>
      <c r="H3191">
        <v>879.59</v>
      </c>
      <c r="I3191">
        <v>879.59</v>
      </c>
      <c r="J3191">
        <v>30</v>
      </c>
      <c r="K3191" t="s">
        <v>17</v>
      </c>
      <c r="L3191">
        <v>2018</v>
      </c>
      <c r="M3191">
        <v>1</v>
      </c>
    </row>
    <row r="3192" spans="1:13" x14ac:dyDescent="0.25">
      <c r="A3192">
        <v>29468</v>
      </c>
      <c r="B3192" t="s">
        <v>571</v>
      </c>
      <c r="C3192" t="s">
        <v>14</v>
      </c>
      <c r="D3192" t="s">
        <v>15</v>
      </c>
      <c r="E3192" t="s">
        <v>570</v>
      </c>
      <c r="F3192" s="1">
        <v>43136.408518518518</v>
      </c>
      <c r="G3192">
        <v>1</v>
      </c>
      <c r="H3192">
        <v>879.51</v>
      </c>
      <c r="I3192">
        <v>879.51</v>
      </c>
      <c r="J3192">
        <v>30</v>
      </c>
      <c r="K3192" t="s">
        <v>17</v>
      </c>
      <c r="L3192">
        <v>2018</v>
      </c>
      <c r="M3192">
        <v>2</v>
      </c>
    </row>
    <row r="3193" spans="1:13" x14ac:dyDescent="0.25">
      <c r="A3193">
        <v>29468</v>
      </c>
      <c r="B3193" t="s">
        <v>571</v>
      </c>
      <c r="C3193" t="s">
        <v>14</v>
      </c>
      <c r="D3193" t="s">
        <v>15</v>
      </c>
      <c r="E3193" t="s">
        <v>570</v>
      </c>
      <c r="F3193" s="1">
        <v>43269.400925925926</v>
      </c>
      <c r="G3193">
        <v>1</v>
      </c>
      <c r="H3193">
        <v>879.51</v>
      </c>
      <c r="I3193">
        <v>879.51</v>
      </c>
      <c r="J3193">
        <v>30</v>
      </c>
      <c r="K3193" t="s">
        <v>17</v>
      </c>
      <c r="L3193">
        <v>2018</v>
      </c>
      <c r="M3193">
        <v>6</v>
      </c>
    </row>
    <row r="3194" spans="1:13" x14ac:dyDescent="0.25">
      <c r="A3194">
        <v>29468</v>
      </c>
      <c r="B3194" t="s">
        <v>571</v>
      </c>
      <c r="C3194" t="s">
        <v>14</v>
      </c>
      <c r="D3194" t="s">
        <v>15</v>
      </c>
      <c r="E3194" t="s">
        <v>570</v>
      </c>
      <c r="F3194" s="1">
        <v>43637.486226851855</v>
      </c>
      <c r="G3194">
        <v>1</v>
      </c>
      <c r="H3194">
        <v>878.74</v>
      </c>
      <c r="I3194">
        <v>878.74</v>
      </c>
      <c r="J3194">
        <v>30</v>
      </c>
      <c r="K3194" t="s">
        <v>17</v>
      </c>
      <c r="L3194">
        <v>2019</v>
      </c>
      <c r="M3194">
        <v>6</v>
      </c>
    </row>
    <row r="3195" spans="1:13" x14ac:dyDescent="0.25">
      <c r="A3195">
        <v>215476</v>
      </c>
      <c r="B3195" t="s">
        <v>572</v>
      </c>
      <c r="C3195" t="s">
        <v>14</v>
      </c>
      <c r="D3195" t="s">
        <v>15</v>
      </c>
      <c r="E3195" t="s">
        <v>573</v>
      </c>
      <c r="F3195" s="1">
        <v>43112.404328703706</v>
      </c>
      <c r="G3195">
        <v>1</v>
      </c>
      <c r="H3195">
        <v>123.11</v>
      </c>
      <c r="I3195">
        <v>123.11</v>
      </c>
      <c r="J3195">
        <v>30</v>
      </c>
      <c r="K3195" t="s">
        <v>17</v>
      </c>
      <c r="L3195">
        <v>2018</v>
      </c>
      <c r="M3195">
        <v>1</v>
      </c>
    </row>
    <row r="3196" spans="1:13" x14ac:dyDescent="0.25">
      <c r="A3196">
        <v>215476</v>
      </c>
      <c r="B3196" t="s">
        <v>572</v>
      </c>
      <c r="C3196" t="s">
        <v>14</v>
      </c>
      <c r="D3196" t="s">
        <v>15</v>
      </c>
      <c r="E3196" t="s">
        <v>573</v>
      </c>
      <c r="F3196" s="1">
        <v>43112.404328703706</v>
      </c>
      <c r="G3196">
        <v>1</v>
      </c>
      <c r="H3196">
        <v>123.11</v>
      </c>
      <c r="I3196">
        <v>123.11</v>
      </c>
      <c r="J3196">
        <v>30</v>
      </c>
      <c r="K3196" t="s">
        <v>17</v>
      </c>
      <c r="L3196">
        <v>2018</v>
      </c>
      <c r="M3196">
        <v>1</v>
      </c>
    </row>
    <row r="3197" spans="1:13" x14ac:dyDescent="0.25">
      <c r="A3197">
        <v>215476</v>
      </c>
      <c r="B3197" t="s">
        <v>572</v>
      </c>
      <c r="C3197" t="s">
        <v>14</v>
      </c>
      <c r="D3197" t="s">
        <v>15</v>
      </c>
      <c r="E3197" t="s">
        <v>573</v>
      </c>
      <c r="F3197" s="1">
        <v>43185.369583333333</v>
      </c>
      <c r="G3197">
        <v>1</v>
      </c>
      <c r="H3197">
        <v>123.1</v>
      </c>
      <c r="I3197">
        <v>123.1</v>
      </c>
      <c r="J3197">
        <v>30</v>
      </c>
      <c r="K3197" t="s">
        <v>17</v>
      </c>
      <c r="L3197">
        <v>2018</v>
      </c>
      <c r="M3197">
        <v>3</v>
      </c>
    </row>
    <row r="3198" spans="1:13" x14ac:dyDescent="0.25">
      <c r="A3198">
        <v>215476</v>
      </c>
      <c r="B3198" t="s">
        <v>572</v>
      </c>
      <c r="C3198" t="s">
        <v>14</v>
      </c>
      <c r="D3198" t="s">
        <v>15</v>
      </c>
      <c r="E3198" t="s">
        <v>573</v>
      </c>
      <c r="F3198" s="1">
        <v>43392.525659722225</v>
      </c>
      <c r="G3198">
        <v>1</v>
      </c>
      <c r="H3198">
        <v>123.1</v>
      </c>
      <c r="I3198">
        <v>123.1</v>
      </c>
      <c r="J3198">
        <v>30</v>
      </c>
      <c r="K3198" t="s">
        <v>17</v>
      </c>
      <c r="L3198">
        <v>2018</v>
      </c>
      <c r="M3198">
        <v>10</v>
      </c>
    </row>
    <row r="3199" spans="1:13" x14ac:dyDescent="0.25">
      <c r="A3199">
        <v>215476</v>
      </c>
      <c r="B3199" t="s">
        <v>572</v>
      </c>
      <c r="C3199" t="s">
        <v>14</v>
      </c>
      <c r="D3199" t="s">
        <v>15</v>
      </c>
      <c r="E3199" t="s">
        <v>573</v>
      </c>
      <c r="F3199" s="1">
        <v>43476.488009259258</v>
      </c>
      <c r="G3199">
        <v>1</v>
      </c>
      <c r="H3199">
        <v>123.1</v>
      </c>
      <c r="I3199">
        <v>123.1</v>
      </c>
      <c r="J3199">
        <v>30</v>
      </c>
      <c r="K3199" t="s">
        <v>17</v>
      </c>
      <c r="L3199">
        <v>2019</v>
      </c>
      <c r="M3199">
        <v>1</v>
      </c>
    </row>
    <row r="3200" spans="1:13" x14ac:dyDescent="0.25">
      <c r="A3200">
        <v>215476</v>
      </c>
      <c r="B3200" t="s">
        <v>572</v>
      </c>
      <c r="C3200" t="s">
        <v>14</v>
      </c>
      <c r="D3200" t="s">
        <v>15</v>
      </c>
      <c r="E3200" t="s">
        <v>573</v>
      </c>
      <c r="F3200" s="1">
        <v>43490.390914351854</v>
      </c>
      <c r="G3200">
        <v>1</v>
      </c>
      <c r="H3200">
        <v>123.1</v>
      </c>
      <c r="I3200">
        <v>123.1</v>
      </c>
      <c r="J3200">
        <v>30</v>
      </c>
      <c r="K3200" t="s">
        <v>17</v>
      </c>
      <c r="L3200">
        <v>2019</v>
      </c>
      <c r="M3200">
        <v>1</v>
      </c>
    </row>
    <row r="3201" spans="1:13" x14ac:dyDescent="0.25">
      <c r="A3201">
        <v>215476</v>
      </c>
      <c r="B3201" t="s">
        <v>572</v>
      </c>
      <c r="C3201" t="s">
        <v>14</v>
      </c>
      <c r="D3201" t="s">
        <v>15</v>
      </c>
      <c r="E3201" t="s">
        <v>573</v>
      </c>
      <c r="F3201" s="1">
        <v>43584.448796296296</v>
      </c>
      <c r="G3201">
        <v>2</v>
      </c>
      <c r="H3201">
        <v>183.73</v>
      </c>
      <c r="I3201">
        <v>367.46</v>
      </c>
      <c r="J3201">
        <v>30</v>
      </c>
      <c r="K3201" t="s">
        <v>17</v>
      </c>
      <c r="L3201">
        <v>2019</v>
      </c>
      <c r="M3201">
        <v>4</v>
      </c>
    </row>
    <row r="3202" spans="1:13" x14ac:dyDescent="0.25">
      <c r="A3202">
        <v>215476</v>
      </c>
      <c r="B3202" t="s">
        <v>572</v>
      </c>
      <c r="C3202" t="s">
        <v>14</v>
      </c>
      <c r="D3202" t="s">
        <v>15</v>
      </c>
      <c r="E3202" t="s">
        <v>573</v>
      </c>
      <c r="F3202" s="1">
        <v>43595.565949074073</v>
      </c>
      <c r="G3202">
        <v>3</v>
      </c>
      <c r="H3202">
        <v>124.2</v>
      </c>
      <c r="I3202">
        <v>372.6</v>
      </c>
      <c r="J3202">
        <v>30</v>
      </c>
      <c r="K3202" t="s">
        <v>17</v>
      </c>
      <c r="L3202">
        <v>2019</v>
      </c>
      <c r="M3202">
        <v>5</v>
      </c>
    </row>
    <row r="3203" spans="1:13" x14ac:dyDescent="0.25">
      <c r="A3203">
        <v>215476</v>
      </c>
      <c r="B3203" t="s">
        <v>572</v>
      </c>
      <c r="C3203" t="s">
        <v>14</v>
      </c>
      <c r="D3203" t="s">
        <v>15</v>
      </c>
      <c r="E3203" t="s">
        <v>573</v>
      </c>
      <c r="F3203" s="1">
        <v>43801.61178240741</v>
      </c>
      <c r="G3203">
        <v>1</v>
      </c>
      <c r="H3203">
        <v>122.99</v>
      </c>
      <c r="I3203">
        <v>122.99</v>
      </c>
      <c r="J3203">
        <v>30</v>
      </c>
      <c r="K3203" t="s">
        <v>17</v>
      </c>
      <c r="L3203">
        <v>2019</v>
      </c>
      <c r="M3203">
        <v>12</v>
      </c>
    </row>
    <row r="3204" spans="1:13" x14ac:dyDescent="0.25">
      <c r="A3204">
        <v>183272</v>
      </c>
      <c r="B3204" t="s">
        <v>574</v>
      </c>
      <c r="C3204" t="s">
        <v>14</v>
      </c>
      <c r="D3204" t="s">
        <v>15</v>
      </c>
      <c r="E3204" t="s">
        <v>573</v>
      </c>
      <c r="F3204" s="1">
        <v>43165.568680555552</v>
      </c>
      <c r="G3204">
        <v>1</v>
      </c>
      <c r="H3204">
        <v>161.74</v>
      </c>
      <c r="I3204">
        <v>161.74</v>
      </c>
      <c r="J3204">
        <v>30</v>
      </c>
      <c r="K3204" t="s">
        <v>17</v>
      </c>
      <c r="L3204">
        <v>2018</v>
      </c>
      <c r="M3204">
        <v>3</v>
      </c>
    </row>
    <row r="3205" spans="1:13" x14ac:dyDescent="0.25">
      <c r="A3205">
        <v>183272</v>
      </c>
      <c r="B3205" t="s">
        <v>574</v>
      </c>
      <c r="C3205" t="s">
        <v>14</v>
      </c>
      <c r="D3205" t="s">
        <v>15</v>
      </c>
      <c r="E3205" t="s">
        <v>573</v>
      </c>
      <c r="F3205" s="1">
        <v>43269.549942129626</v>
      </c>
      <c r="G3205">
        <v>1</v>
      </c>
      <c r="H3205">
        <v>174.69</v>
      </c>
      <c r="I3205">
        <v>174.69</v>
      </c>
      <c r="J3205">
        <v>30</v>
      </c>
      <c r="K3205" t="s">
        <v>17</v>
      </c>
      <c r="L3205">
        <v>2018</v>
      </c>
      <c r="M3205">
        <v>6</v>
      </c>
    </row>
    <row r="3206" spans="1:13" x14ac:dyDescent="0.25">
      <c r="A3206">
        <v>183272</v>
      </c>
      <c r="B3206" t="s">
        <v>574</v>
      </c>
      <c r="C3206" t="s">
        <v>14</v>
      </c>
      <c r="D3206" t="s">
        <v>15</v>
      </c>
      <c r="E3206" t="s">
        <v>573</v>
      </c>
      <c r="F3206" s="1">
        <v>43273.515555555554</v>
      </c>
      <c r="G3206">
        <v>1</v>
      </c>
      <c r="H3206">
        <v>174.69</v>
      </c>
      <c r="I3206">
        <v>174.69</v>
      </c>
      <c r="J3206">
        <v>30</v>
      </c>
      <c r="K3206" t="s">
        <v>17</v>
      </c>
      <c r="L3206">
        <v>2018</v>
      </c>
      <c r="M3206">
        <v>6</v>
      </c>
    </row>
    <row r="3207" spans="1:13" x14ac:dyDescent="0.25">
      <c r="A3207">
        <v>183272</v>
      </c>
      <c r="B3207" t="s">
        <v>574</v>
      </c>
      <c r="C3207" t="s">
        <v>14</v>
      </c>
      <c r="D3207" t="s">
        <v>15</v>
      </c>
      <c r="E3207" t="s">
        <v>573</v>
      </c>
      <c r="F3207" s="1">
        <v>43298.492766203701</v>
      </c>
      <c r="G3207">
        <v>1</v>
      </c>
      <c r="H3207">
        <v>174.69</v>
      </c>
      <c r="I3207">
        <v>174.69</v>
      </c>
      <c r="J3207">
        <v>30</v>
      </c>
      <c r="K3207" t="s">
        <v>17</v>
      </c>
      <c r="L3207">
        <v>2018</v>
      </c>
      <c r="M3207">
        <v>7</v>
      </c>
    </row>
    <row r="3208" spans="1:13" x14ac:dyDescent="0.25">
      <c r="A3208">
        <v>183272</v>
      </c>
      <c r="B3208" t="s">
        <v>574</v>
      </c>
      <c r="C3208" t="s">
        <v>14</v>
      </c>
      <c r="D3208" t="s">
        <v>15</v>
      </c>
      <c r="E3208" t="s">
        <v>573</v>
      </c>
      <c r="F3208" s="1">
        <v>43300.432604166665</v>
      </c>
      <c r="G3208">
        <v>1</v>
      </c>
      <c r="H3208">
        <v>161.74</v>
      </c>
      <c r="I3208">
        <v>161.74</v>
      </c>
      <c r="J3208">
        <v>30</v>
      </c>
      <c r="K3208" t="s">
        <v>17</v>
      </c>
      <c r="L3208">
        <v>2018</v>
      </c>
      <c r="M3208">
        <v>7</v>
      </c>
    </row>
    <row r="3209" spans="1:13" x14ac:dyDescent="0.25">
      <c r="A3209">
        <v>183272</v>
      </c>
      <c r="B3209" t="s">
        <v>574</v>
      </c>
      <c r="C3209" t="s">
        <v>14</v>
      </c>
      <c r="D3209" t="s">
        <v>15</v>
      </c>
      <c r="E3209" t="s">
        <v>573</v>
      </c>
      <c r="F3209" s="1">
        <v>43343.512083333335</v>
      </c>
      <c r="G3209">
        <v>1</v>
      </c>
      <c r="H3209">
        <v>161.74</v>
      </c>
      <c r="I3209">
        <v>161.74</v>
      </c>
      <c r="J3209">
        <v>30</v>
      </c>
      <c r="K3209" t="s">
        <v>17</v>
      </c>
      <c r="L3209">
        <v>2018</v>
      </c>
      <c r="M3209">
        <v>8</v>
      </c>
    </row>
    <row r="3210" spans="1:13" x14ac:dyDescent="0.25">
      <c r="A3210">
        <v>183272</v>
      </c>
      <c r="B3210" t="s">
        <v>574</v>
      </c>
      <c r="C3210" t="s">
        <v>14</v>
      </c>
      <c r="D3210" t="s">
        <v>15</v>
      </c>
      <c r="E3210" t="s">
        <v>573</v>
      </c>
      <c r="F3210" s="1">
        <v>43440.554548611108</v>
      </c>
      <c r="G3210">
        <v>1</v>
      </c>
      <c r="H3210">
        <v>163.19</v>
      </c>
      <c r="I3210">
        <v>163.19</v>
      </c>
      <c r="J3210">
        <v>30</v>
      </c>
      <c r="K3210" t="s">
        <v>17</v>
      </c>
      <c r="L3210">
        <v>2018</v>
      </c>
      <c r="M3210">
        <v>12</v>
      </c>
    </row>
    <row r="3211" spans="1:13" x14ac:dyDescent="0.25">
      <c r="A3211">
        <v>183272</v>
      </c>
      <c r="B3211" t="s">
        <v>574</v>
      </c>
      <c r="C3211" t="s">
        <v>14</v>
      </c>
      <c r="D3211" t="s">
        <v>15</v>
      </c>
      <c r="E3211" t="s">
        <v>573</v>
      </c>
      <c r="F3211" s="1">
        <v>43441.403761574074</v>
      </c>
      <c r="G3211">
        <v>2</v>
      </c>
      <c r="H3211">
        <v>163.19</v>
      </c>
      <c r="I3211">
        <v>326.38</v>
      </c>
      <c r="J3211">
        <v>30</v>
      </c>
      <c r="K3211" t="s">
        <v>17</v>
      </c>
      <c r="L3211">
        <v>2018</v>
      </c>
      <c r="M3211">
        <v>12</v>
      </c>
    </row>
    <row r="3212" spans="1:13" x14ac:dyDescent="0.25">
      <c r="A3212">
        <v>183272</v>
      </c>
      <c r="B3212" t="s">
        <v>574</v>
      </c>
      <c r="C3212" t="s">
        <v>14</v>
      </c>
      <c r="D3212" t="s">
        <v>15</v>
      </c>
      <c r="E3212" t="s">
        <v>573</v>
      </c>
      <c r="F3212" s="1">
        <v>43802.492835648147</v>
      </c>
      <c r="G3212">
        <v>1</v>
      </c>
      <c r="H3212">
        <v>161.55000000000001</v>
      </c>
      <c r="I3212">
        <v>161.55000000000001</v>
      </c>
      <c r="J3212">
        <v>30</v>
      </c>
      <c r="K3212" t="s">
        <v>17</v>
      </c>
      <c r="L3212">
        <v>2019</v>
      </c>
      <c r="M3212">
        <v>12</v>
      </c>
    </row>
    <row r="3213" spans="1:13" x14ac:dyDescent="0.25">
      <c r="A3213">
        <v>215473</v>
      </c>
      <c r="B3213" t="s">
        <v>575</v>
      </c>
      <c r="C3213" t="s">
        <v>14</v>
      </c>
      <c r="D3213" t="s">
        <v>15</v>
      </c>
      <c r="E3213" t="s">
        <v>573</v>
      </c>
      <c r="F3213" s="1">
        <v>43280.357569444444</v>
      </c>
      <c r="G3213">
        <v>1</v>
      </c>
      <c r="H3213">
        <v>336.57</v>
      </c>
      <c r="I3213">
        <v>336.57</v>
      </c>
      <c r="J3213">
        <v>30</v>
      </c>
      <c r="K3213" t="s">
        <v>17</v>
      </c>
      <c r="L3213">
        <v>2018</v>
      </c>
      <c r="M3213">
        <v>6</v>
      </c>
    </row>
    <row r="3214" spans="1:13" x14ac:dyDescent="0.25">
      <c r="A3214">
        <v>147374</v>
      </c>
      <c r="B3214" t="s">
        <v>576</v>
      </c>
      <c r="C3214" t="s">
        <v>14</v>
      </c>
      <c r="D3214" t="s">
        <v>15</v>
      </c>
      <c r="E3214" t="s">
        <v>577</v>
      </c>
      <c r="F3214" s="1">
        <v>43206.412199074075</v>
      </c>
      <c r="G3214">
        <v>1</v>
      </c>
      <c r="H3214">
        <v>127.18</v>
      </c>
      <c r="I3214">
        <v>127.18</v>
      </c>
      <c r="J3214">
        <v>30</v>
      </c>
      <c r="K3214" t="s">
        <v>17</v>
      </c>
      <c r="L3214">
        <v>2018</v>
      </c>
      <c r="M3214">
        <v>4</v>
      </c>
    </row>
    <row r="3215" spans="1:13" x14ac:dyDescent="0.25">
      <c r="A3215">
        <v>501596</v>
      </c>
      <c r="B3215" t="s">
        <v>578</v>
      </c>
      <c r="C3215" t="s">
        <v>47</v>
      </c>
      <c r="D3215" t="s">
        <v>15</v>
      </c>
      <c r="F3215" s="1">
        <v>43572.506296296298</v>
      </c>
      <c r="G3215">
        <v>1</v>
      </c>
      <c r="H3215">
        <v>113.26</v>
      </c>
      <c r="I3215">
        <v>113.26</v>
      </c>
      <c r="J3215">
        <v>30</v>
      </c>
      <c r="K3215" t="s">
        <v>17</v>
      </c>
      <c r="L3215">
        <v>2019</v>
      </c>
      <c r="M3215">
        <v>4</v>
      </c>
    </row>
    <row r="3216" spans="1:13" x14ac:dyDescent="0.25">
      <c r="A3216">
        <v>847627</v>
      </c>
      <c r="B3216" t="s">
        <v>579</v>
      </c>
      <c r="C3216" t="s">
        <v>14</v>
      </c>
      <c r="D3216" t="s">
        <v>15</v>
      </c>
      <c r="E3216" t="s">
        <v>580</v>
      </c>
      <c r="F3216" s="1">
        <v>43193.564629629633</v>
      </c>
      <c r="G3216">
        <v>1</v>
      </c>
      <c r="H3216">
        <v>50.3</v>
      </c>
      <c r="I3216">
        <v>50.3</v>
      </c>
      <c r="J3216">
        <v>30</v>
      </c>
      <c r="K3216" t="s">
        <v>17</v>
      </c>
      <c r="L3216">
        <v>2018</v>
      </c>
      <c r="M3216">
        <v>4</v>
      </c>
    </row>
    <row r="3217" spans="1:13" x14ac:dyDescent="0.25">
      <c r="A3217">
        <v>847627</v>
      </c>
      <c r="B3217" t="s">
        <v>579</v>
      </c>
      <c r="C3217" t="s">
        <v>14</v>
      </c>
      <c r="D3217" t="s">
        <v>15</v>
      </c>
      <c r="E3217" t="s">
        <v>580</v>
      </c>
      <c r="F3217" s="1">
        <v>43213.554398148146</v>
      </c>
      <c r="G3217">
        <v>1</v>
      </c>
      <c r="H3217">
        <v>50.3</v>
      </c>
      <c r="I3217">
        <v>50.3</v>
      </c>
      <c r="J3217">
        <v>30</v>
      </c>
      <c r="K3217" t="s">
        <v>17</v>
      </c>
      <c r="L3217">
        <v>2018</v>
      </c>
      <c r="M3217">
        <v>4</v>
      </c>
    </row>
    <row r="3218" spans="1:13" x14ac:dyDescent="0.25">
      <c r="A3218">
        <v>847627</v>
      </c>
      <c r="B3218" t="s">
        <v>579</v>
      </c>
      <c r="C3218" t="s">
        <v>14</v>
      </c>
      <c r="D3218" t="s">
        <v>15</v>
      </c>
      <c r="E3218" t="s">
        <v>580</v>
      </c>
      <c r="F3218" s="1">
        <v>43216.403136574074</v>
      </c>
      <c r="G3218">
        <v>2</v>
      </c>
      <c r="H3218">
        <v>50.35</v>
      </c>
      <c r="I3218">
        <v>100.7</v>
      </c>
      <c r="J3218">
        <v>30</v>
      </c>
      <c r="K3218" t="s">
        <v>17</v>
      </c>
      <c r="L3218">
        <v>2018</v>
      </c>
      <c r="M3218">
        <v>4</v>
      </c>
    </row>
    <row r="3219" spans="1:13" x14ac:dyDescent="0.25">
      <c r="A3219">
        <v>847627</v>
      </c>
      <c r="B3219" t="s">
        <v>579</v>
      </c>
      <c r="C3219" t="s">
        <v>14</v>
      </c>
      <c r="D3219" t="s">
        <v>15</v>
      </c>
      <c r="E3219" t="s">
        <v>580</v>
      </c>
      <c r="F3219" s="1">
        <v>43237.396770833337</v>
      </c>
      <c r="G3219">
        <v>1</v>
      </c>
      <c r="H3219">
        <v>50.29</v>
      </c>
      <c r="I3219">
        <v>50.29</v>
      </c>
      <c r="J3219">
        <v>30</v>
      </c>
      <c r="K3219" t="s">
        <v>17</v>
      </c>
      <c r="L3219">
        <v>2018</v>
      </c>
      <c r="M3219">
        <v>5</v>
      </c>
    </row>
    <row r="3220" spans="1:13" x14ac:dyDescent="0.25">
      <c r="A3220">
        <v>847627</v>
      </c>
      <c r="B3220" t="s">
        <v>579</v>
      </c>
      <c r="C3220" t="s">
        <v>14</v>
      </c>
      <c r="D3220" t="s">
        <v>15</v>
      </c>
      <c r="E3220" t="s">
        <v>580</v>
      </c>
      <c r="F3220" s="1">
        <v>43237.396770833337</v>
      </c>
      <c r="G3220">
        <v>1</v>
      </c>
      <c r="H3220">
        <v>50.29</v>
      </c>
      <c r="I3220">
        <v>50.29</v>
      </c>
      <c r="J3220">
        <v>30</v>
      </c>
      <c r="K3220" t="s">
        <v>17</v>
      </c>
      <c r="L3220">
        <v>2018</v>
      </c>
      <c r="M3220">
        <v>5</v>
      </c>
    </row>
    <row r="3221" spans="1:13" x14ac:dyDescent="0.25">
      <c r="A3221">
        <v>847627</v>
      </c>
      <c r="B3221" t="s">
        <v>579</v>
      </c>
      <c r="C3221" t="s">
        <v>14</v>
      </c>
      <c r="D3221" t="s">
        <v>15</v>
      </c>
      <c r="E3221" t="s">
        <v>580</v>
      </c>
      <c r="F3221" s="1">
        <v>43320.501192129632</v>
      </c>
      <c r="G3221">
        <v>1</v>
      </c>
      <c r="H3221">
        <v>50.29</v>
      </c>
      <c r="I3221">
        <v>50.29</v>
      </c>
      <c r="J3221">
        <v>30</v>
      </c>
      <c r="K3221" t="s">
        <v>17</v>
      </c>
      <c r="L3221">
        <v>2018</v>
      </c>
      <c r="M3221">
        <v>8</v>
      </c>
    </row>
    <row r="3222" spans="1:13" x14ac:dyDescent="0.25">
      <c r="A3222">
        <v>847627</v>
      </c>
      <c r="B3222" t="s">
        <v>579</v>
      </c>
      <c r="C3222" t="s">
        <v>14</v>
      </c>
      <c r="D3222" t="s">
        <v>15</v>
      </c>
      <c r="E3222" t="s">
        <v>580</v>
      </c>
      <c r="F3222" s="1">
        <v>43335.455462962964</v>
      </c>
      <c r="G3222">
        <v>1</v>
      </c>
      <c r="H3222">
        <v>50.29</v>
      </c>
      <c r="I3222">
        <v>50.29</v>
      </c>
      <c r="J3222">
        <v>30</v>
      </c>
      <c r="K3222" t="s">
        <v>17</v>
      </c>
      <c r="L3222">
        <v>2018</v>
      </c>
      <c r="M3222">
        <v>8</v>
      </c>
    </row>
    <row r="3223" spans="1:13" x14ac:dyDescent="0.25">
      <c r="A3223">
        <v>847627</v>
      </c>
      <c r="B3223" t="s">
        <v>579</v>
      </c>
      <c r="C3223" t="s">
        <v>14</v>
      </c>
      <c r="D3223" t="s">
        <v>15</v>
      </c>
      <c r="E3223" t="s">
        <v>580</v>
      </c>
      <c r="F3223" s="1">
        <v>43360.518125000002</v>
      </c>
      <c r="G3223">
        <v>1</v>
      </c>
      <c r="H3223">
        <v>49.81</v>
      </c>
      <c r="I3223">
        <v>49.81</v>
      </c>
      <c r="J3223">
        <v>30</v>
      </c>
      <c r="K3223" t="s">
        <v>17</v>
      </c>
      <c r="L3223">
        <v>2018</v>
      </c>
      <c r="M3223">
        <v>9</v>
      </c>
    </row>
    <row r="3224" spans="1:13" x14ac:dyDescent="0.25">
      <c r="A3224">
        <v>847627</v>
      </c>
      <c r="B3224" t="s">
        <v>579</v>
      </c>
      <c r="C3224" t="s">
        <v>14</v>
      </c>
      <c r="D3224" t="s">
        <v>15</v>
      </c>
      <c r="E3224" t="s">
        <v>580</v>
      </c>
      <c r="F3224" s="1">
        <v>43388.507615740738</v>
      </c>
      <c r="G3224">
        <v>1</v>
      </c>
      <c r="H3224">
        <v>50.35</v>
      </c>
      <c r="I3224">
        <v>50.35</v>
      </c>
      <c r="J3224">
        <v>30</v>
      </c>
      <c r="K3224" t="s">
        <v>17</v>
      </c>
      <c r="L3224">
        <v>2018</v>
      </c>
      <c r="M3224">
        <v>10</v>
      </c>
    </row>
    <row r="3225" spans="1:13" x14ac:dyDescent="0.25">
      <c r="A3225">
        <v>847627</v>
      </c>
      <c r="B3225" t="s">
        <v>579</v>
      </c>
      <c r="C3225" t="s">
        <v>14</v>
      </c>
      <c r="D3225" t="s">
        <v>15</v>
      </c>
      <c r="E3225" t="s">
        <v>580</v>
      </c>
      <c r="F3225" s="1">
        <v>43390.523506944446</v>
      </c>
      <c r="G3225">
        <v>3</v>
      </c>
      <c r="H3225">
        <v>50.35</v>
      </c>
      <c r="I3225">
        <v>151.05000000000001</v>
      </c>
      <c r="J3225">
        <v>30</v>
      </c>
      <c r="K3225" t="s">
        <v>17</v>
      </c>
      <c r="L3225">
        <v>2018</v>
      </c>
      <c r="M3225">
        <v>10</v>
      </c>
    </row>
    <row r="3226" spans="1:13" x14ac:dyDescent="0.25">
      <c r="A3226">
        <v>847627</v>
      </c>
      <c r="B3226" t="s">
        <v>579</v>
      </c>
      <c r="C3226" t="s">
        <v>14</v>
      </c>
      <c r="D3226" t="s">
        <v>15</v>
      </c>
      <c r="E3226" t="s">
        <v>580</v>
      </c>
      <c r="F3226" s="1">
        <v>43453.420844907407</v>
      </c>
      <c r="G3226">
        <v>3</v>
      </c>
      <c r="H3226">
        <v>50.29</v>
      </c>
      <c r="I3226">
        <v>150.87</v>
      </c>
      <c r="J3226">
        <v>30</v>
      </c>
      <c r="K3226" t="s">
        <v>17</v>
      </c>
      <c r="L3226">
        <v>2018</v>
      </c>
      <c r="M3226">
        <v>12</v>
      </c>
    </row>
    <row r="3227" spans="1:13" x14ac:dyDescent="0.25">
      <c r="A3227">
        <v>847627</v>
      </c>
      <c r="B3227" t="s">
        <v>579</v>
      </c>
      <c r="C3227" t="s">
        <v>14</v>
      </c>
      <c r="D3227" t="s">
        <v>15</v>
      </c>
      <c r="E3227" t="s">
        <v>580</v>
      </c>
      <c r="F3227" s="1">
        <v>43497.458101851851</v>
      </c>
      <c r="G3227">
        <v>3</v>
      </c>
      <c r="H3227">
        <v>50.3</v>
      </c>
      <c r="I3227">
        <v>150.9</v>
      </c>
      <c r="J3227">
        <v>30</v>
      </c>
      <c r="K3227" t="s">
        <v>17</v>
      </c>
      <c r="L3227">
        <v>2019</v>
      </c>
      <c r="M3227">
        <v>2</v>
      </c>
    </row>
    <row r="3228" spans="1:13" x14ac:dyDescent="0.25">
      <c r="A3228">
        <v>134505</v>
      </c>
      <c r="B3228" t="s">
        <v>581</v>
      </c>
      <c r="C3228" t="s">
        <v>14</v>
      </c>
      <c r="D3228" t="s">
        <v>15</v>
      </c>
      <c r="E3228" t="s">
        <v>580</v>
      </c>
      <c r="F3228" s="1">
        <v>43600.553159722222</v>
      </c>
      <c r="G3228">
        <v>1</v>
      </c>
      <c r="H3228">
        <v>99.62</v>
      </c>
      <c r="I3228">
        <v>99.62</v>
      </c>
      <c r="J3228">
        <v>30</v>
      </c>
      <c r="K3228" t="s">
        <v>17</v>
      </c>
      <c r="L3228">
        <v>2019</v>
      </c>
      <c r="M3228">
        <v>5</v>
      </c>
    </row>
    <row r="3229" spans="1:13" x14ac:dyDescent="0.25">
      <c r="A3229">
        <v>847627</v>
      </c>
      <c r="B3229" t="s">
        <v>579</v>
      </c>
      <c r="C3229" t="s">
        <v>14</v>
      </c>
      <c r="D3229" t="s">
        <v>15</v>
      </c>
      <c r="E3229" t="s">
        <v>580</v>
      </c>
      <c r="F3229" s="1">
        <v>43602.452245370368</v>
      </c>
      <c r="G3229">
        <v>2</v>
      </c>
      <c r="H3229">
        <v>49.81</v>
      </c>
      <c r="I3229">
        <v>99.62</v>
      </c>
      <c r="J3229">
        <v>30</v>
      </c>
      <c r="K3229" t="s">
        <v>17</v>
      </c>
      <c r="L3229">
        <v>2019</v>
      </c>
      <c r="M3229">
        <v>5</v>
      </c>
    </row>
    <row r="3230" spans="1:13" x14ac:dyDescent="0.25">
      <c r="A3230">
        <v>847627</v>
      </c>
      <c r="B3230" t="s">
        <v>579</v>
      </c>
      <c r="C3230" t="s">
        <v>14</v>
      </c>
      <c r="D3230" t="s">
        <v>15</v>
      </c>
      <c r="E3230" t="s">
        <v>580</v>
      </c>
      <c r="F3230" s="1">
        <v>43644.560243055559</v>
      </c>
      <c r="G3230">
        <v>1</v>
      </c>
      <c r="H3230">
        <v>49.81</v>
      </c>
      <c r="I3230">
        <v>49.81</v>
      </c>
      <c r="J3230">
        <v>30</v>
      </c>
      <c r="K3230" t="s">
        <v>17</v>
      </c>
      <c r="L3230">
        <v>2019</v>
      </c>
      <c r="M3230">
        <v>6</v>
      </c>
    </row>
    <row r="3231" spans="1:13" x14ac:dyDescent="0.25">
      <c r="A3231">
        <v>847627</v>
      </c>
      <c r="B3231" t="s">
        <v>579</v>
      </c>
      <c r="C3231" t="s">
        <v>14</v>
      </c>
      <c r="D3231" t="s">
        <v>15</v>
      </c>
      <c r="E3231" t="s">
        <v>580</v>
      </c>
      <c r="F3231" s="1">
        <v>43644.601365740738</v>
      </c>
      <c r="G3231">
        <v>3</v>
      </c>
      <c r="H3231">
        <v>50.29</v>
      </c>
      <c r="I3231">
        <v>150.87</v>
      </c>
      <c r="J3231">
        <v>30</v>
      </c>
      <c r="K3231" t="s">
        <v>17</v>
      </c>
      <c r="L3231">
        <v>2019</v>
      </c>
      <c r="M3231">
        <v>6</v>
      </c>
    </row>
    <row r="3232" spans="1:13" x14ac:dyDescent="0.25">
      <c r="A3232">
        <v>847627</v>
      </c>
      <c r="B3232" t="s">
        <v>579</v>
      </c>
      <c r="C3232" t="s">
        <v>14</v>
      </c>
      <c r="D3232" t="s">
        <v>15</v>
      </c>
      <c r="E3232" t="s">
        <v>580</v>
      </c>
      <c r="F3232" s="1">
        <v>43791.560682870368</v>
      </c>
      <c r="G3232">
        <v>1</v>
      </c>
      <c r="H3232">
        <v>50.24</v>
      </c>
      <c r="I3232">
        <v>50.24</v>
      </c>
      <c r="J3232">
        <v>30</v>
      </c>
      <c r="K3232" t="s">
        <v>17</v>
      </c>
      <c r="L3232">
        <v>2019</v>
      </c>
      <c r="M3232">
        <v>11</v>
      </c>
    </row>
    <row r="3233" spans="1:13" x14ac:dyDescent="0.25">
      <c r="A3233">
        <v>847425</v>
      </c>
      <c r="B3233" t="s">
        <v>582</v>
      </c>
      <c r="C3233" t="s">
        <v>14</v>
      </c>
      <c r="D3233" t="s">
        <v>15</v>
      </c>
      <c r="E3233" t="s">
        <v>580</v>
      </c>
      <c r="F3233" s="1">
        <v>43770.468321759261</v>
      </c>
      <c r="G3233">
        <v>2</v>
      </c>
      <c r="H3233">
        <v>100.47</v>
      </c>
      <c r="I3233">
        <v>200.94</v>
      </c>
      <c r="J3233">
        <v>30</v>
      </c>
      <c r="K3233" t="s">
        <v>17</v>
      </c>
      <c r="L3233">
        <v>2019</v>
      </c>
      <c r="M3233">
        <v>11</v>
      </c>
    </row>
    <row r="3234" spans="1:13" x14ac:dyDescent="0.25">
      <c r="A3234">
        <v>847425</v>
      </c>
      <c r="B3234" t="s">
        <v>582</v>
      </c>
      <c r="C3234" t="s">
        <v>14</v>
      </c>
      <c r="D3234" t="s">
        <v>15</v>
      </c>
      <c r="E3234" t="s">
        <v>580</v>
      </c>
      <c r="F3234" s="1">
        <v>43791.462592592594</v>
      </c>
      <c r="G3234">
        <v>2</v>
      </c>
      <c r="H3234">
        <v>100.47</v>
      </c>
      <c r="I3234">
        <v>200.94</v>
      </c>
      <c r="J3234">
        <v>30</v>
      </c>
      <c r="K3234" t="s">
        <v>17</v>
      </c>
      <c r="L3234">
        <v>2019</v>
      </c>
      <c r="M3234">
        <v>11</v>
      </c>
    </row>
    <row r="3235" spans="1:13" x14ac:dyDescent="0.25">
      <c r="A3235">
        <v>168328</v>
      </c>
      <c r="B3235" t="s">
        <v>583</v>
      </c>
      <c r="C3235" t="s">
        <v>14</v>
      </c>
      <c r="D3235" t="s">
        <v>15</v>
      </c>
      <c r="E3235" t="s">
        <v>584</v>
      </c>
      <c r="F3235" s="1">
        <v>43196.538784722223</v>
      </c>
      <c r="G3235">
        <v>1</v>
      </c>
      <c r="H3235">
        <v>1267.2</v>
      </c>
      <c r="I3235">
        <v>1267.2</v>
      </c>
      <c r="J3235">
        <v>30</v>
      </c>
      <c r="K3235" t="s">
        <v>17</v>
      </c>
      <c r="L3235">
        <v>2018</v>
      </c>
      <c r="M3235">
        <v>4</v>
      </c>
    </row>
    <row r="3236" spans="1:13" x14ac:dyDescent="0.25">
      <c r="A3236">
        <v>168328</v>
      </c>
      <c r="B3236" t="s">
        <v>583</v>
      </c>
      <c r="C3236" t="s">
        <v>14</v>
      </c>
      <c r="D3236" t="s">
        <v>15</v>
      </c>
      <c r="E3236" t="s">
        <v>584</v>
      </c>
      <c r="F3236" s="1">
        <v>43306.588460648149</v>
      </c>
      <c r="G3236">
        <v>1</v>
      </c>
      <c r="H3236">
        <v>1267.2</v>
      </c>
      <c r="I3236">
        <v>1267.2</v>
      </c>
      <c r="J3236">
        <v>30</v>
      </c>
      <c r="K3236" t="s">
        <v>17</v>
      </c>
      <c r="L3236">
        <v>2018</v>
      </c>
      <c r="M3236">
        <v>7</v>
      </c>
    </row>
    <row r="3237" spans="1:13" x14ac:dyDescent="0.25">
      <c r="A3237">
        <v>168327</v>
      </c>
      <c r="B3237" t="s">
        <v>583</v>
      </c>
      <c r="C3237" t="s">
        <v>14</v>
      </c>
      <c r="D3237" t="s">
        <v>54</v>
      </c>
      <c r="E3237" t="s">
        <v>584</v>
      </c>
      <c r="F3237" s="1">
        <v>43339.343449074076</v>
      </c>
      <c r="G3237">
        <v>2</v>
      </c>
      <c r="H3237">
        <v>1267.2</v>
      </c>
      <c r="I3237">
        <v>2534.4</v>
      </c>
      <c r="J3237">
        <v>30</v>
      </c>
      <c r="K3237" t="s">
        <v>17</v>
      </c>
      <c r="L3237">
        <v>2018</v>
      </c>
      <c r="M3237">
        <v>8</v>
      </c>
    </row>
    <row r="3238" spans="1:13" x14ac:dyDescent="0.25">
      <c r="A3238">
        <v>168328</v>
      </c>
      <c r="B3238" t="s">
        <v>583</v>
      </c>
      <c r="C3238" t="s">
        <v>14</v>
      </c>
      <c r="D3238" t="s">
        <v>15</v>
      </c>
      <c r="E3238" t="s">
        <v>584</v>
      </c>
      <c r="F3238" s="1">
        <v>43732.550682870373</v>
      </c>
      <c r="G3238">
        <v>1</v>
      </c>
      <c r="H3238">
        <v>1266.08</v>
      </c>
      <c r="I3238">
        <v>1266.08</v>
      </c>
      <c r="J3238">
        <v>30</v>
      </c>
      <c r="K3238" t="s">
        <v>17</v>
      </c>
      <c r="L3238">
        <v>2019</v>
      </c>
      <c r="M3238">
        <v>9</v>
      </c>
    </row>
    <row r="3239" spans="1:13" x14ac:dyDescent="0.25">
      <c r="A3239">
        <v>168326</v>
      </c>
      <c r="B3239" t="s">
        <v>585</v>
      </c>
      <c r="C3239" t="s">
        <v>14</v>
      </c>
      <c r="D3239" t="s">
        <v>15</v>
      </c>
      <c r="E3239" t="s">
        <v>584</v>
      </c>
      <c r="F3239" s="1">
        <v>43234.556655092594</v>
      </c>
      <c r="G3239">
        <v>1</v>
      </c>
      <c r="H3239">
        <v>350.77</v>
      </c>
      <c r="I3239">
        <v>350.77</v>
      </c>
      <c r="J3239">
        <v>30</v>
      </c>
      <c r="K3239" t="s">
        <v>17</v>
      </c>
      <c r="L3239">
        <v>2018</v>
      </c>
      <c r="M3239">
        <v>5</v>
      </c>
    </row>
    <row r="3240" spans="1:13" x14ac:dyDescent="0.25">
      <c r="A3240">
        <v>168326</v>
      </c>
      <c r="B3240" t="s">
        <v>585</v>
      </c>
      <c r="C3240" t="s">
        <v>14</v>
      </c>
      <c r="D3240" t="s">
        <v>15</v>
      </c>
      <c r="E3240" t="s">
        <v>584</v>
      </c>
      <c r="F3240" s="1">
        <v>43245.398229166669</v>
      </c>
      <c r="G3240">
        <v>1</v>
      </c>
      <c r="H3240">
        <v>350.77</v>
      </c>
      <c r="I3240">
        <v>350.77</v>
      </c>
      <c r="J3240">
        <v>30</v>
      </c>
      <c r="K3240" t="s">
        <v>17</v>
      </c>
      <c r="L3240">
        <v>2018</v>
      </c>
      <c r="M3240">
        <v>5</v>
      </c>
    </row>
    <row r="3241" spans="1:13" x14ac:dyDescent="0.25">
      <c r="A3241">
        <v>168326</v>
      </c>
      <c r="B3241" t="s">
        <v>585</v>
      </c>
      <c r="C3241" t="s">
        <v>14</v>
      </c>
      <c r="D3241" t="s">
        <v>15</v>
      </c>
      <c r="E3241" t="s">
        <v>584</v>
      </c>
      <c r="F3241" s="1">
        <v>43252.53297453704</v>
      </c>
      <c r="G3241">
        <v>1</v>
      </c>
      <c r="H3241">
        <v>350.77</v>
      </c>
      <c r="I3241">
        <v>350.77</v>
      </c>
      <c r="J3241">
        <v>30</v>
      </c>
      <c r="K3241" t="s">
        <v>17</v>
      </c>
      <c r="L3241">
        <v>2018</v>
      </c>
      <c r="M3241">
        <v>6</v>
      </c>
    </row>
    <row r="3242" spans="1:13" x14ac:dyDescent="0.25">
      <c r="A3242">
        <v>168326</v>
      </c>
      <c r="B3242" t="s">
        <v>585</v>
      </c>
      <c r="C3242" t="s">
        <v>14</v>
      </c>
      <c r="D3242" t="s">
        <v>15</v>
      </c>
      <c r="E3242" t="s">
        <v>584</v>
      </c>
      <c r="F3242" s="1">
        <v>43252.53297453704</v>
      </c>
      <c r="G3242">
        <v>1</v>
      </c>
      <c r="H3242">
        <v>350.39</v>
      </c>
      <c r="I3242">
        <v>350.39</v>
      </c>
      <c r="J3242">
        <v>30</v>
      </c>
      <c r="K3242" t="s">
        <v>17</v>
      </c>
      <c r="L3242">
        <v>2018</v>
      </c>
      <c r="M3242">
        <v>6</v>
      </c>
    </row>
    <row r="3243" spans="1:13" x14ac:dyDescent="0.25">
      <c r="A3243">
        <v>168326</v>
      </c>
      <c r="B3243" t="s">
        <v>585</v>
      </c>
      <c r="C3243" t="s">
        <v>14</v>
      </c>
      <c r="D3243" t="s">
        <v>15</v>
      </c>
      <c r="E3243" t="s">
        <v>584</v>
      </c>
      <c r="F3243" s="1">
        <v>43280.53229166667</v>
      </c>
      <c r="G3243">
        <v>1</v>
      </c>
      <c r="H3243">
        <v>350.43</v>
      </c>
      <c r="I3243">
        <v>350.43</v>
      </c>
      <c r="J3243">
        <v>30</v>
      </c>
      <c r="K3243" t="s">
        <v>17</v>
      </c>
      <c r="L3243">
        <v>2018</v>
      </c>
      <c r="M3243">
        <v>6</v>
      </c>
    </row>
    <row r="3244" spans="1:13" x14ac:dyDescent="0.25">
      <c r="A3244">
        <v>193741</v>
      </c>
      <c r="B3244" t="s">
        <v>586</v>
      </c>
      <c r="C3244" t="s">
        <v>14</v>
      </c>
      <c r="D3244" t="s">
        <v>15</v>
      </c>
      <c r="E3244" t="s">
        <v>584</v>
      </c>
      <c r="F3244" s="1">
        <v>43283.591203703705</v>
      </c>
      <c r="G3244">
        <v>1</v>
      </c>
      <c r="H3244">
        <v>2247.66</v>
      </c>
      <c r="I3244">
        <v>2247.66</v>
      </c>
      <c r="J3244">
        <v>30</v>
      </c>
      <c r="K3244" t="s">
        <v>17</v>
      </c>
      <c r="L3244">
        <v>2018</v>
      </c>
      <c r="M3244">
        <v>7</v>
      </c>
    </row>
    <row r="3245" spans="1:13" x14ac:dyDescent="0.25">
      <c r="A3245">
        <v>168326</v>
      </c>
      <c r="B3245" t="s">
        <v>585</v>
      </c>
      <c r="C3245" t="s">
        <v>14</v>
      </c>
      <c r="D3245" t="s">
        <v>15</v>
      </c>
      <c r="E3245" t="s">
        <v>584</v>
      </c>
      <c r="F3245" s="1">
        <v>43376.551238425927</v>
      </c>
      <c r="G3245">
        <v>1</v>
      </c>
      <c r="H3245">
        <v>350.77</v>
      </c>
      <c r="I3245">
        <v>350.77</v>
      </c>
      <c r="J3245">
        <v>30</v>
      </c>
      <c r="K3245" t="s">
        <v>17</v>
      </c>
      <c r="L3245">
        <v>2018</v>
      </c>
      <c r="M3245">
        <v>10</v>
      </c>
    </row>
    <row r="3246" spans="1:13" x14ac:dyDescent="0.25">
      <c r="A3246">
        <v>168326</v>
      </c>
      <c r="B3246" t="s">
        <v>585</v>
      </c>
      <c r="C3246" t="s">
        <v>14</v>
      </c>
      <c r="D3246" t="s">
        <v>15</v>
      </c>
      <c r="E3246" t="s">
        <v>584</v>
      </c>
      <c r="F3246" s="1">
        <v>43472.506493055553</v>
      </c>
      <c r="G3246">
        <v>1</v>
      </c>
      <c r="H3246">
        <v>350.77</v>
      </c>
      <c r="I3246">
        <v>350.77</v>
      </c>
      <c r="J3246">
        <v>30</v>
      </c>
      <c r="K3246" t="s">
        <v>17</v>
      </c>
      <c r="L3246">
        <v>2019</v>
      </c>
      <c r="M3246">
        <v>1</v>
      </c>
    </row>
    <row r="3247" spans="1:13" x14ac:dyDescent="0.25">
      <c r="A3247">
        <v>168326</v>
      </c>
      <c r="B3247" t="s">
        <v>585</v>
      </c>
      <c r="C3247" t="s">
        <v>14</v>
      </c>
      <c r="D3247" t="s">
        <v>15</v>
      </c>
      <c r="E3247" t="s">
        <v>584</v>
      </c>
      <c r="F3247" s="1">
        <v>43483.530636574076</v>
      </c>
      <c r="G3247">
        <v>1</v>
      </c>
      <c r="H3247">
        <v>350.77</v>
      </c>
      <c r="I3247">
        <v>350.77</v>
      </c>
      <c r="J3247">
        <v>30</v>
      </c>
      <c r="K3247" t="s">
        <v>17</v>
      </c>
      <c r="L3247">
        <v>2019</v>
      </c>
      <c r="M3247">
        <v>1</v>
      </c>
    </row>
    <row r="3248" spans="1:13" x14ac:dyDescent="0.25">
      <c r="A3248">
        <v>168326</v>
      </c>
      <c r="B3248" t="s">
        <v>585</v>
      </c>
      <c r="C3248" t="s">
        <v>14</v>
      </c>
      <c r="D3248" t="s">
        <v>15</v>
      </c>
      <c r="E3248" t="s">
        <v>584</v>
      </c>
      <c r="F3248" s="1">
        <v>43490.390914351854</v>
      </c>
      <c r="G3248">
        <v>2</v>
      </c>
      <c r="H3248">
        <v>350.77</v>
      </c>
      <c r="I3248">
        <v>701.54</v>
      </c>
      <c r="J3248">
        <v>30</v>
      </c>
      <c r="K3248" t="s">
        <v>17</v>
      </c>
      <c r="L3248">
        <v>2019</v>
      </c>
      <c r="M3248">
        <v>1</v>
      </c>
    </row>
    <row r="3249" spans="1:13" x14ac:dyDescent="0.25">
      <c r="A3249">
        <v>168326</v>
      </c>
      <c r="B3249" t="s">
        <v>585</v>
      </c>
      <c r="C3249" t="s">
        <v>14</v>
      </c>
      <c r="D3249" t="s">
        <v>15</v>
      </c>
      <c r="E3249" t="s">
        <v>584</v>
      </c>
      <c r="F3249" s="1">
        <v>43672.422152777777</v>
      </c>
      <c r="G3249">
        <v>2</v>
      </c>
      <c r="H3249">
        <v>380.01</v>
      </c>
      <c r="I3249">
        <v>760.02</v>
      </c>
      <c r="J3249">
        <v>30</v>
      </c>
      <c r="K3249" t="s">
        <v>17</v>
      </c>
      <c r="L3249">
        <v>2019</v>
      </c>
      <c r="M3249">
        <v>7</v>
      </c>
    </row>
    <row r="3250" spans="1:13" x14ac:dyDescent="0.25">
      <c r="A3250">
        <v>168326</v>
      </c>
      <c r="B3250" t="s">
        <v>585</v>
      </c>
      <c r="C3250" t="s">
        <v>14</v>
      </c>
      <c r="D3250" t="s">
        <v>15</v>
      </c>
      <c r="E3250" t="s">
        <v>584</v>
      </c>
      <c r="F3250" s="1">
        <v>43676.618518518517</v>
      </c>
      <c r="G3250">
        <v>1</v>
      </c>
      <c r="H3250">
        <v>380.01</v>
      </c>
      <c r="I3250">
        <v>380.01</v>
      </c>
      <c r="J3250">
        <v>30</v>
      </c>
      <c r="K3250" t="s">
        <v>17</v>
      </c>
      <c r="L3250">
        <v>2019</v>
      </c>
      <c r="M3250">
        <v>7</v>
      </c>
    </row>
    <row r="3251" spans="1:13" x14ac:dyDescent="0.25">
      <c r="A3251">
        <v>168326</v>
      </c>
      <c r="B3251" t="s">
        <v>585</v>
      </c>
      <c r="C3251" t="s">
        <v>14</v>
      </c>
      <c r="D3251" t="s">
        <v>15</v>
      </c>
      <c r="E3251" t="s">
        <v>584</v>
      </c>
      <c r="F3251" s="1">
        <v>43731.496944444443</v>
      </c>
      <c r="G3251">
        <v>1</v>
      </c>
      <c r="H3251">
        <v>379.15</v>
      </c>
      <c r="I3251">
        <v>379.15</v>
      </c>
      <c r="J3251">
        <v>30</v>
      </c>
      <c r="K3251" t="s">
        <v>17</v>
      </c>
      <c r="L3251">
        <v>2019</v>
      </c>
      <c r="M3251">
        <v>9</v>
      </c>
    </row>
    <row r="3252" spans="1:13" x14ac:dyDescent="0.25">
      <c r="A3252">
        <v>168326</v>
      </c>
      <c r="B3252" t="s">
        <v>585</v>
      </c>
      <c r="C3252" t="s">
        <v>14</v>
      </c>
      <c r="D3252" t="s">
        <v>15</v>
      </c>
      <c r="E3252" t="s">
        <v>584</v>
      </c>
      <c r="F3252" s="1">
        <v>43735.560115740744</v>
      </c>
      <c r="G3252">
        <v>2</v>
      </c>
      <c r="H3252">
        <v>379.26</v>
      </c>
      <c r="I3252">
        <v>758.52</v>
      </c>
      <c r="J3252">
        <v>30</v>
      </c>
      <c r="K3252" t="s">
        <v>17</v>
      </c>
      <c r="L3252">
        <v>2019</v>
      </c>
      <c r="M3252">
        <v>9</v>
      </c>
    </row>
    <row r="3253" spans="1:13" x14ac:dyDescent="0.25">
      <c r="A3253">
        <v>193745</v>
      </c>
      <c r="B3253" t="s">
        <v>587</v>
      </c>
      <c r="C3253" t="s">
        <v>14</v>
      </c>
      <c r="D3253" t="s">
        <v>15</v>
      </c>
      <c r="E3253" t="s">
        <v>584</v>
      </c>
      <c r="F3253" s="1">
        <v>43196.538784722223</v>
      </c>
      <c r="G3253">
        <v>1</v>
      </c>
      <c r="H3253">
        <v>1566.1</v>
      </c>
      <c r="I3253">
        <v>1566.1</v>
      </c>
      <c r="J3253">
        <v>30</v>
      </c>
      <c r="K3253" t="s">
        <v>17</v>
      </c>
      <c r="L3253">
        <v>2018</v>
      </c>
      <c r="M3253">
        <v>4</v>
      </c>
    </row>
    <row r="3254" spans="1:13" x14ac:dyDescent="0.25">
      <c r="A3254">
        <v>193745</v>
      </c>
      <c r="B3254" t="s">
        <v>587</v>
      </c>
      <c r="C3254" t="s">
        <v>14</v>
      </c>
      <c r="D3254" t="s">
        <v>15</v>
      </c>
      <c r="E3254" t="s">
        <v>584</v>
      </c>
      <c r="F3254" s="1">
        <v>43280.456759259258</v>
      </c>
      <c r="G3254">
        <v>1</v>
      </c>
      <c r="H3254">
        <v>1566.1</v>
      </c>
      <c r="I3254">
        <v>1566.1</v>
      </c>
      <c r="J3254">
        <v>30</v>
      </c>
      <c r="K3254" t="s">
        <v>17</v>
      </c>
      <c r="L3254">
        <v>2018</v>
      </c>
      <c r="M3254">
        <v>6</v>
      </c>
    </row>
    <row r="3255" spans="1:13" x14ac:dyDescent="0.25">
      <c r="A3255">
        <v>192202</v>
      </c>
      <c r="B3255" t="s">
        <v>588</v>
      </c>
      <c r="C3255" t="s">
        <v>14</v>
      </c>
      <c r="D3255" t="s">
        <v>15</v>
      </c>
      <c r="E3255" t="s">
        <v>589</v>
      </c>
      <c r="F3255" s="1">
        <v>43490.594571759262</v>
      </c>
      <c r="G3255">
        <v>1</v>
      </c>
      <c r="H3255">
        <v>87.88</v>
      </c>
      <c r="I3255">
        <v>87.88</v>
      </c>
      <c r="J3255">
        <v>30</v>
      </c>
      <c r="K3255" t="s">
        <v>17</v>
      </c>
      <c r="L3255">
        <v>2019</v>
      </c>
      <c r="M3255">
        <v>1</v>
      </c>
    </row>
    <row r="3256" spans="1:13" x14ac:dyDescent="0.25">
      <c r="A3256">
        <v>239534</v>
      </c>
      <c r="B3256" t="s">
        <v>590</v>
      </c>
      <c r="C3256" t="s">
        <v>14</v>
      </c>
      <c r="D3256" t="s">
        <v>15</v>
      </c>
      <c r="E3256" t="s">
        <v>591</v>
      </c>
      <c r="F3256" s="1">
        <v>43649.548715277779</v>
      </c>
      <c r="G3256">
        <v>1</v>
      </c>
      <c r="H3256">
        <v>294.45999999999998</v>
      </c>
      <c r="I3256">
        <v>294.45999999999998</v>
      </c>
      <c r="J3256">
        <v>30</v>
      </c>
      <c r="K3256" t="s">
        <v>17</v>
      </c>
      <c r="L3256">
        <v>2019</v>
      </c>
      <c r="M3256">
        <v>7</v>
      </c>
    </row>
    <row r="3257" spans="1:13" x14ac:dyDescent="0.25">
      <c r="A3257">
        <v>29034</v>
      </c>
      <c r="B3257" t="s">
        <v>592</v>
      </c>
      <c r="C3257" t="s">
        <v>14</v>
      </c>
      <c r="D3257" t="s">
        <v>15</v>
      </c>
      <c r="E3257" t="s">
        <v>593</v>
      </c>
      <c r="F3257" s="1">
        <v>43782.376493055555</v>
      </c>
      <c r="G3257">
        <v>1</v>
      </c>
      <c r="H3257">
        <v>2600.4899999999998</v>
      </c>
      <c r="I3257">
        <v>2600.4899999999998</v>
      </c>
      <c r="J3257">
        <v>30</v>
      </c>
      <c r="K3257" t="s">
        <v>17</v>
      </c>
      <c r="L3257">
        <v>2019</v>
      </c>
      <c r="M3257">
        <v>11</v>
      </c>
    </row>
    <row r="3258" spans="1:13" x14ac:dyDescent="0.25">
      <c r="A3258">
        <v>29028</v>
      </c>
      <c r="B3258" t="s">
        <v>594</v>
      </c>
      <c r="C3258" t="s">
        <v>14</v>
      </c>
      <c r="D3258" t="s">
        <v>15</v>
      </c>
      <c r="E3258" t="s">
        <v>593</v>
      </c>
      <c r="F3258" s="1">
        <v>43486.433969907404</v>
      </c>
      <c r="G3258">
        <v>1</v>
      </c>
      <c r="H3258">
        <v>348.16</v>
      </c>
      <c r="I3258">
        <v>348.16</v>
      </c>
      <c r="J3258">
        <v>30</v>
      </c>
      <c r="K3258" t="s">
        <v>17</v>
      </c>
      <c r="L3258">
        <v>2019</v>
      </c>
      <c r="M3258">
        <v>1</v>
      </c>
    </row>
    <row r="3259" spans="1:13" x14ac:dyDescent="0.25">
      <c r="A3259">
        <v>29028</v>
      </c>
      <c r="B3259" t="s">
        <v>594</v>
      </c>
      <c r="C3259" t="s">
        <v>14</v>
      </c>
      <c r="D3259" t="s">
        <v>15</v>
      </c>
      <c r="E3259" t="s">
        <v>593</v>
      </c>
      <c r="F3259" s="1">
        <v>43503.405648148146</v>
      </c>
      <c r="G3259">
        <v>1</v>
      </c>
      <c r="H3259">
        <v>347.82</v>
      </c>
      <c r="I3259">
        <v>347.82</v>
      </c>
      <c r="J3259">
        <v>30</v>
      </c>
      <c r="K3259" t="s">
        <v>17</v>
      </c>
      <c r="L3259">
        <v>2019</v>
      </c>
      <c r="M3259">
        <v>2</v>
      </c>
    </row>
    <row r="3260" spans="1:13" x14ac:dyDescent="0.25">
      <c r="A3260">
        <v>29028</v>
      </c>
      <c r="B3260" t="s">
        <v>594</v>
      </c>
      <c r="C3260" t="s">
        <v>14</v>
      </c>
      <c r="D3260" t="s">
        <v>15</v>
      </c>
      <c r="E3260" t="s">
        <v>593</v>
      </c>
      <c r="F3260" s="1">
        <v>43777.53266203704</v>
      </c>
      <c r="G3260">
        <v>1</v>
      </c>
      <c r="H3260">
        <v>347.38</v>
      </c>
      <c r="I3260">
        <v>347.38</v>
      </c>
      <c r="J3260">
        <v>30</v>
      </c>
      <c r="K3260" t="s">
        <v>17</v>
      </c>
      <c r="L3260">
        <v>2019</v>
      </c>
      <c r="M3260">
        <v>11</v>
      </c>
    </row>
    <row r="3261" spans="1:13" x14ac:dyDescent="0.25">
      <c r="A3261">
        <v>145274</v>
      </c>
      <c r="B3261" t="s">
        <v>595</v>
      </c>
      <c r="C3261" t="s">
        <v>14</v>
      </c>
      <c r="D3261" t="s">
        <v>15</v>
      </c>
      <c r="E3261" t="s">
        <v>596</v>
      </c>
      <c r="F3261" s="1">
        <v>43133.496608796297</v>
      </c>
      <c r="G3261">
        <v>1</v>
      </c>
      <c r="H3261">
        <v>56.27</v>
      </c>
      <c r="I3261">
        <v>56.27</v>
      </c>
      <c r="J3261">
        <v>30</v>
      </c>
      <c r="K3261" t="s">
        <v>17</v>
      </c>
      <c r="L3261">
        <v>2018</v>
      </c>
      <c r="M3261">
        <v>2</v>
      </c>
    </row>
    <row r="3262" spans="1:13" x14ac:dyDescent="0.25">
      <c r="A3262">
        <v>166506</v>
      </c>
      <c r="B3262" t="s">
        <v>597</v>
      </c>
      <c r="C3262" t="s">
        <v>14</v>
      </c>
      <c r="D3262" t="s">
        <v>15</v>
      </c>
      <c r="E3262" t="s">
        <v>598</v>
      </c>
      <c r="F3262" s="1">
        <v>43129.456574074073</v>
      </c>
      <c r="G3262">
        <v>1</v>
      </c>
      <c r="H3262">
        <v>46.73</v>
      </c>
      <c r="I3262">
        <v>46.73</v>
      </c>
      <c r="J3262">
        <v>30</v>
      </c>
      <c r="K3262" t="s">
        <v>17</v>
      </c>
      <c r="L3262">
        <v>2018</v>
      </c>
      <c r="M3262">
        <v>1</v>
      </c>
    </row>
    <row r="3263" spans="1:13" x14ac:dyDescent="0.25">
      <c r="A3263">
        <v>102818</v>
      </c>
      <c r="B3263" t="s">
        <v>599</v>
      </c>
      <c r="C3263" t="s">
        <v>14</v>
      </c>
      <c r="D3263" t="s">
        <v>54</v>
      </c>
      <c r="E3263" t="s">
        <v>600</v>
      </c>
      <c r="F3263" s="1">
        <v>43112.535787037035</v>
      </c>
      <c r="G3263">
        <v>1</v>
      </c>
      <c r="H3263">
        <v>119.88</v>
      </c>
      <c r="I3263">
        <v>119.88</v>
      </c>
      <c r="J3263">
        <v>30</v>
      </c>
      <c r="K3263" t="s">
        <v>17</v>
      </c>
      <c r="L3263">
        <v>2018</v>
      </c>
      <c r="M3263">
        <v>1</v>
      </c>
    </row>
    <row r="3264" spans="1:13" x14ac:dyDescent="0.25">
      <c r="A3264">
        <v>102818</v>
      </c>
      <c r="B3264" t="s">
        <v>599</v>
      </c>
      <c r="C3264" t="s">
        <v>14</v>
      </c>
      <c r="D3264" t="s">
        <v>54</v>
      </c>
      <c r="E3264" t="s">
        <v>600</v>
      </c>
      <c r="F3264" s="1">
        <v>43119.486064814817</v>
      </c>
      <c r="G3264">
        <v>1</v>
      </c>
      <c r="H3264">
        <v>119.88</v>
      </c>
      <c r="I3264">
        <v>119.88</v>
      </c>
      <c r="J3264">
        <v>30</v>
      </c>
      <c r="K3264" t="s">
        <v>17</v>
      </c>
      <c r="L3264">
        <v>2018</v>
      </c>
      <c r="M3264">
        <v>1</v>
      </c>
    </row>
    <row r="3265" spans="1:13" x14ac:dyDescent="0.25">
      <c r="A3265">
        <v>102818</v>
      </c>
      <c r="B3265" t="s">
        <v>599</v>
      </c>
      <c r="C3265" t="s">
        <v>14</v>
      </c>
      <c r="D3265" t="s">
        <v>54</v>
      </c>
      <c r="E3265" t="s">
        <v>600</v>
      </c>
      <c r="F3265" s="1">
        <v>43119.539548611108</v>
      </c>
      <c r="G3265">
        <v>1</v>
      </c>
      <c r="H3265">
        <v>119.88</v>
      </c>
      <c r="I3265">
        <v>119.88</v>
      </c>
      <c r="J3265">
        <v>30</v>
      </c>
      <c r="K3265" t="s">
        <v>17</v>
      </c>
      <c r="L3265">
        <v>2018</v>
      </c>
      <c r="M3265">
        <v>1</v>
      </c>
    </row>
    <row r="3266" spans="1:13" x14ac:dyDescent="0.25">
      <c r="A3266">
        <v>202924</v>
      </c>
      <c r="B3266" t="s">
        <v>601</v>
      </c>
      <c r="C3266" t="s">
        <v>14</v>
      </c>
      <c r="D3266" t="s">
        <v>54</v>
      </c>
      <c r="E3266" t="s">
        <v>600</v>
      </c>
      <c r="F3266" s="1">
        <v>43119.539548611108</v>
      </c>
      <c r="G3266">
        <v>10</v>
      </c>
      <c r="H3266">
        <v>83.59</v>
      </c>
      <c r="I3266">
        <v>835.9</v>
      </c>
      <c r="J3266">
        <v>30</v>
      </c>
      <c r="K3266" t="s">
        <v>17</v>
      </c>
      <c r="L3266">
        <v>2018</v>
      </c>
      <c r="M3266">
        <v>1</v>
      </c>
    </row>
    <row r="3267" spans="1:13" x14ac:dyDescent="0.25">
      <c r="A3267">
        <v>202924</v>
      </c>
      <c r="B3267" t="s">
        <v>601</v>
      </c>
      <c r="C3267" t="s">
        <v>14</v>
      </c>
      <c r="D3267" t="s">
        <v>54</v>
      </c>
      <c r="E3267" t="s">
        <v>600</v>
      </c>
      <c r="F3267" s="1">
        <v>43136.557118055556</v>
      </c>
      <c r="G3267">
        <v>1</v>
      </c>
      <c r="H3267">
        <v>81.91</v>
      </c>
      <c r="I3267">
        <v>81.91</v>
      </c>
      <c r="J3267">
        <v>30</v>
      </c>
      <c r="K3267" t="s">
        <v>17</v>
      </c>
      <c r="L3267">
        <v>2018</v>
      </c>
      <c r="M3267">
        <v>2</v>
      </c>
    </row>
    <row r="3268" spans="1:13" x14ac:dyDescent="0.25">
      <c r="A3268">
        <v>202924</v>
      </c>
      <c r="B3268" t="s">
        <v>601</v>
      </c>
      <c r="C3268" t="s">
        <v>14</v>
      </c>
      <c r="D3268" t="s">
        <v>54</v>
      </c>
      <c r="E3268" t="s">
        <v>600</v>
      </c>
      <c r="F3268" s="1">
        <v>43136.557118055556</v>
      </c>
      <c r="G3268">
        <v>2</v>
      </c>
      <c r="H3268">
        <v>81.91</v>
      </c>
      <c r="I3268">
        <v>163.82</v>
      </c>
      <c r="J3268">
        <v>30</v>
      </c>
      <c r="K3268" t="s">
        <v>17</v>
      </c>
      <c r="L3268">
        <v>2018</v>
      </c>
      <c r="M3268">
        <v>2</v>
      </c>
    </row>
    <row r="3269" spans="1:13" x14ac:dyDescent="0.25">
      <c r="A3269">
        <v>229191</v>
      </c>
      <c r="B3269" t="s">
        <v>602</v>
      </c>
      <c r="C3269" t="s">
        <v>14</v>
      </c>
      <c r="D3269" t="s">
        <v>15</v>
      </c>
      <c r="E3269" t="s">
        <v>600</v>
      </c>
      <c r="F3269" s="1">
        <v>43292.420300925929</v>
      </c>
      <c r="G3269">
        <v>3</v>
      </c>
      <c r="H3269">
        <v>119.04</v>
      </c>
      <c r="I3269">
        <v>357.12</v>
      </c>
      <c r="J3269">
        <v>30</v>
      </c>
      <c r="K3269" t="s">
        <v>17</v>
      </c>
      <c r="L3269">
        <v>2018</v>
      </c>
      <c r="M3269">
        <v>7</v>
      </c>
    </row>
    <row r="3270" spans="1:13" x14ac:dyDescent="0.25">
      <c r="A3270">
        <v>229191</v>
      </c>
      <c r="B3270" t="s">
        <v>602</v>
      </c>
      <c r="C3270" t="s">
        <v>14</v>
      </c>
      <c r="D3270" t="s">
        <v>15</v>
      </c>
      <c r="E3270" t="s">
        <v>600</v>
      </c>
      <c r="F3270" s="1">
        <v>43292.421469907407</v>
      </c>
      <c r="G3270">
        <v>3</v>
      </c>
      <c r="H3270">
        <v>119.04</v>
      </c>
      <c r="I3270">
        <v>357.12</v>
      </c>
      <c r="J3270">
        <v>30</v>
      </c>
      <c r="K3270" t="s">
        <v>17</v>
      </c>
      <c r="L3270">
        <v>2018</v>
      </c>
      <c r="M3270">
        <v>7</v>
      </c>
    </row>
    <row r="3271" spans="1:13" x14ac:dyDescent="0.25">
      <c r="A3271">
        <v>229191</v>
      </c>
      <c r="B3271" t="s">
        <v>602</v>
      </c>
      <c r="C3271" t="s">
        <v>14</v>
      </c>
      <c r="D3271" t="s">
        <v>15</v>
      </c>
      <c r="E3271" t="s">
        <v>600</v>
      </c>
      <c r="F3271" s="1">
        <v>43292.465590277781</v>
      </c>
      <c r="G3271">
        <v>3</v>
      </c>
      <c r="H3271">
        <v>119.04</v>
      </c>
      <c r="I3271">
        <v>357.12</v>
      </c>
      <c r="J3271">
        <v>30</v>
      </c>
      <c r="K3271" t="s">
        <v>17</v>
      </c>
      <c r="L3271">
        <v>2018</v>
      </c>
      <c r="M3271">
        <v>7</v>
      </c>
    </row>
    <row r="3272" spans="1:13" x14ac:dyDescent="0.25">
      <c r="A3272">
        <v>229191</v>
      </c>
      <c r="B3272" t="s">
        <v>602</v>
      </c>
      <c r="C3272" t="s">
        <v>14</v>
      </c>
      <c r="D3272" t="s">
        <v>15</v>
      </c>
      <c r="E3272" t="s">
        <v>600</v>
      </c>
      <c r="F3272" s="1">
        <v>43329.42359953704</v>
      </c>
      <c r="G3272">
        <v>1</v>
      </c>
      <c r="H3272">
        <v>119.04</v>
      </c>
      <c r="I3272">
        <v>119.04</v>
      </c>
      <c r="J3272">
        <v>30</v>
      </c>
      <c r="K3272" t="s">
        <v>17</v>
      </c>
      <c r="L3272">
        <v>2018</v>
      </c>
      <c r="M3272">
        <v>8</v>
      </c>
    </row>
    <row r="3273" spans="1:13" x14ac:dyDescent="0.25">
      <c r="A3273">
        <v>229191</v>
      </c>
      <c r="B3273" t="s">
        <v>602</v>
      </c>
      <c r="C3273" t="s">
        <v>14</v>
      </c>
      <c r="D3273" t="s">
        <v>15</v>
      </c>
      <c r="E3273" t="s">
        <v>600</v>
      </c>
      <c r="F3273" s="1">
        <v>43571.589537037034</v>
      </c>
      <c r="G3273">
        <v>3</v>
      </c>
      <c r="H3273">
        <v>141.37</v>
      </c>
      <c r="I3273">
        <v>424.11</v>
      </c>
      <c r="J3273">
        <v>30</v>
      </c>
      <c r="K3273" t="s">
        <v>17</v>
      </c>
      <c r="L3273">
        <v>2019</v>
      </c>
      <c r="M3273">
        <v>4</v>
      </c>
    </row>
    <row r="3274" spans="1:13" x14ac:dyDescent="0.25">
      <c r="A3274">
        <v>229191</v>
      </c>
      <c r="B3274" t="s">
        <v>602</v>
      </c>
      <c r="C3274" t="s">
        <v>14</v>
      </c>
      <c r="D3274" t="s">
        <v>15</v>
      </c>
      <c r="E3274" t="s">
        <v>600</v>
      </c>
      <c r="F3274" s="1">
        <v>43675.49114583333</v>
      </c>
      <c r="G3274">
        <v>1</v>
      </c>
      <c r="H3274">
        <v>141.37</v>
      </c>
      <c r="I3274">
        <v>141.37</v>
      </c>
      <c r="J3274">
        <v>30</v>
      </c>
      <c r="K3274" t="s">
        <v>17</v>
      </c>
      <c r="L3274">
        <v>2019</v>
      </c>
      <c r="M3274">
        <v>7</v>
      </c>
    </row>
    <row r="3275" spans="1:13" x14ac:dyDescent="0.25">
      <c r="A3275">
        <v>229191</v>
      </c>
      <c r="B3275" t="s">
        <v>602</v>
      </c>
      <c r="C3275" t="s">
        <v>14</v>
      </c>
      <c r="D3275" t="s">
        <v>15</v>
      </c>
      <c r="E3275" t="s">
        <v>600</v>
      </c>
      <c r="F3275" s="1">
        <v>43693.38108796296</v>
      </c>
      <c r="G3275">
        <v>3</v>
      </c>
      <c r="H3275">
        <v>141.37</v>
      </c>
      <c r="I3275">
        <v>424.11</v>
      </c>
      <c r="J3275">
        <v>30</v>
      </c>
      <c r="K3275" t="s">
        <v>17</v>
      </c>
      <c r="L3275">
        <v>2019</v>
      </c>
      <c r="M3275">
        <v>8</v>
      </c>
    </row>
    <row r="3276" spans="1:13" x14ac:dyDescent="0.25">
      <c r="A3276">
        <v>166015</v>
      </c>
      <c r="B3276" t="s">
        <v>603</v>
      </c>
      <c r="C3276" t="s">
        <v>14</v>
      </c>
      <c r="D3276" t="s">
        <v>15</v>
      </c>
      <c r="E3276" t="s">
        <v>604</v>
      </c>
      <c r="F3276" s="1">
        <v>43126.406504629631</v>
      </c>
      <c r="G3276">
        <v>1</v>
      </c>
      <c r="H3276">
        <v>84.52</v>
      </c>
      <c r="I3276">
        <v>84.52</v>
      </c>
      <c r="J3276">
        <v>30</v>
      </c>
      <c r="K3276" t="s">
        <v>17</v>
      </c>
      <c r="L3276">
        <v>2018</v>
      </c>
      <c r="M3276">
        <v>1</v>
      </c>
    </row>
    <row r="3277" spans="1:13" x14ac:dyDescent="0.25">
      <c r="A3277">
        <v>166015</v>
      </c>
      <c r="B3277" t="s">
        <v>603</v>
      </c>
      <c r="C3277" t="s">
        <v>14</v>
      </c>
      <c r="D3277" t="s">
        <v>15</v>
      </c>
      <c r="E3277" t="s">
        <v>604</v>
      </c>
      <c r="F3277" s="1">
        <v>43126.406504629631</v>
      </c>
      <c r="G3277">
        <v>1</v>
      </c>
      <c r="H3277">
        <v>83.52</v>
      </c>
      <c r="I3277">
        <v>83.52</v>
      </c>
      <c r="J3277">
        <v>30</v>
      </c>
      <c r="K3277" t="s">
        <v>17</v>
      </c>
      <c r="L3277">
        <v>2018</v>
      </c>
      <c r="M3277">
        <v>1</v>
      </c>
    </row>
    <row r="3278" spans="1:13" x14ac:dyDescent="0.25">
      <c r="A3278">
        <v>166015</v>
      </c>
      <c r="B3278" t="s">
        <v>603</v>
      </c>
      <c r="C3278" t="s">
        <v>14</v>
      </c>
      <c r="D3278" t="s">
        <v>15</v>
      </c>
      <c r="E3278" t="s">
        <v>604</v>
      </c>
      <c r="F3278" s="1">
        <v>43181.525787037041</v>
      </c>
      <c r="G3278">
        <v>1</v>
      </c>
      <c r="H3278">
        <v>83.45</v>
      </c>
      <c r="I3278">
        <v>83.45</v>
      </c>
      <c r="J3278">
        <v>30</v>
      </c>
      <c r="K3278" t="s">
        <v>17</v>
      </c>
      <c r="L3278">
        <v>2018</v>
      </c>
      <c r="M3278">
        <v>3</v>
      </c>
    </row>
    <row r="3279" spans="1:13" x14ac:dyDescent="0.25">
      <c r="A3279">
        <v>166015</v>
      </c>
      <c r="B3279" t="s">
        <v>603</v>
      </c>
      <c r="C3279" t="s">
        <v>14</v>
      </c>
      <c r="D3279" t="s">
        <v>15</v>
      </c>
      <c r="E3279" t="s">
        <v>604</v>
      </c>
      <c r="F3279" s="1">
        <v>43182.466574074075</v>
      </c>
      <c r="G3279">
        <v>1</v>
      </c>
      <c r="H3279">
        <v>83.45</v>
      </c>
      <c r="I3279">
        <v>83.45</v>
      </c>
      <c r="J3279">
        <v>30</v>
      </c>
      <c r="K3279" t="s">
        <v>17</v>
      </c>
      <c r="L3279">
        <v>2018</v>
      </c>
      <c r="M3279">
        <v>3</v>
      </c>
    </row>
    <row r="3280" spans="1:13" x14ac:dyDescent="0.25">
      <c r="A3280">
        <v>166015</v>
      </c>
      <c r="B3280" t="s">
        <v>603</v>
      </c>
      <c r="C3280" t="s">
        <v>14</v>
      </c>
      <c r="D3280" t="s">
        <v>15</v>
      </c>
      <c r="E3280" t="s">
        <v>604</v>
      </c>
      <c r="F3280" s="1">
        <v>43182.466574074075</v>
      </c>
      <c r="G3280">
        <v>1</v>
      </c>
      <c r="H3280">
        <v>83.45</v>
      </c>
      <c r="I3280">
        <v>83.45</v>
      </c>
      <c r="J3280">
        <v>30</v>
      </c>
      <c r="K3280" t="s">
        <v>17</v>
      </c>
      <c r="L3280">
        <v>2018</v>
      </c>
      <c r="M3280">
        <v>3</v>
      </c>
    </row>
    <row r="3281" spans="1:13" x14ac:dyDescent="0.25">
      <c r="A3281">
        <v>166015</v>
      </c>
      <c r="B3281" t="s">
        <v>603</v>
      </c>
      <c r="C3281" t="s">
        <v>14</v>
      </c>
      <c r="D3281" t="s">
        <v>15</v>
      </c>
      <c r="E3281" t="s">
        <v>604</v>
      </c>
      <c r="F3281" s="1">
        <v>43322.503518518519</v>
      </c>
      <c r="G3281">
        <v>1</v>
      </c>
      <c r="H3281">
        <v>83.52</v>
      </c>
      <c r="I3281">
        <v>83.52</v>
      </c>
      <c r="J3281">
        <v>30</v>
      </c>
      <c r="K3281" t="s">
        <v>17</v>
      </c>
      <c r="L3281">
        <v>2018</v>
      </c>
      <c r="M3281">
        <v>8</v>
      </c>
    </row>
    <row r="3282" spans="1:13" x14ac:dyDescent="0.25">
      <c r="A3282">
        <v>166015</v>
      </c>
      <c r="B3282" t="s">
        <v>603</v>
      </c>
      <c r="C3282" t="s">
        <v>14</v>
      </c>
      <c r="D3282" t="s">
        <v>15</v>
      </c>
      <c r="E3282" t="s">
        <v>604</v>
      </c>
      <c r="F3282" s="1">
        <v>43427.393194444441</v>
      </c>
      <c r="G3282">
        <v>2</v>
      </c>
      <c r="H3282">
        <v>83.94</v>
      </c>
      <c r="I3282">
        <v>167.88</v>
      </c>
      <c r="J3282">
        <v>30</v>
      </c>
      <c r="K3282" t="s">
        <v>17</v>
      </c>
      <c r="L3282">
        <v>2018</v>
      </c>
      <c r="M3282">
        <v>11</v>
      </c>
    </row>
    <row r="3283" spans="1:13" x14ac:dyDescent="0.25">
      <c r="A3283">
        <v>166015</v>
      </c>
      <c r="B3283" t="s">
        <v>603</v>
      </c>
      <c r="C3283" t="s">
        <v>14</v>
      </c>
      <c r="D3283" t="s">
        <v>15</v>
      </c>
      <c r="E3283" t="s">
        <v>604</v>
      </c>
      <c r="F3283" s="1">
        <v>43462.47488425926</v>
      </c>
      <c r="G3283">
        <v>1</v>
      </c>
      <c r="H3283">
        <v>83.94</v>
      </c>
      <c r="I3283">
        <v>83.94</v>
      </c>
      <c r="J3283">
        <v>30</v>
      </c>
      <c r="K3283" t="s">
        <v>17</v>
      </c>
      <c r="L3283">
        <v>2018</v>
      </c>
      <c r="M3283">
        <v>12</v>
      </c>
    </row>
    <row r="3284" spans="1:13" x14ac:dyDescent="0.25">
      <c r="A3284">
        <v>166015</v>
      </c>
      <c r="B3284" t="s">
        <v>603</v>
      </c>
      <c r="C3284" t="s">
        <v>14</v>
      </c>
      <c r="D3284" t="s">
        <v>15</v>
      </c>
      <c r="E3284" t="s">
        <v>604</v>
      </c>
      <c r="F3284" s="1">
        <v>43462.47488425926</v>
      </c>
      <c r="G3284">
        <v>1</v>
      </c>
      <c r="H3284">
        <v>83.52</v>
      </c>
      <c r="I3284">
        <v>83.52</v>
      </c>
      <c r="J3284">
        <v>30</v>
      </c>
      <c r="K3284" t="s">
        <v>17</v>
      </c>
      <c r="L3284">
        <v>2018</v>
      </c>
      <c r="M3284">
        <v>12</v>
      </c>
    </row>
    <row r="3285" spans="1:13" x14ac:dyDescent="0.25">
      <c r="A3285">
        <v>166015</v>
      </c>
      <c r="B3285" t="s">
        <v>603</v>
      </c>
      <c r="C3285" t="s">
        <v>14</v>
      </c>
      <c r="D3285" t="s">
        <v>15</v>
      </c>
      <c r="E3285" t="s">
        <v>604</v>
      </c>
      <c r="F3285" s="1">
        <v>43573.487025462964</v>
      </c>
      <c r="G3285">
        <v>1</v>
      </c>
      <c r="H3285">
        <v>83.49</v>
      </c>
      <c r="I3285">
        <v>83.49</v>
      </c>
      <c r="J3285">
        <v>30</v>
      </c>
      <c r="K3285" t="s">
        <v>17</v>
      </c>
      <c r="L3285">
        <v>2019</v>
      </c>
      <c r="M3285">
        <v>4</v>
      </c>
    </row>
    <row r="3286" spans="1:13" x14ac:dyDescent="0.25">
      <c r="A3286">
        <v>166015</v>
      </c>
      <c r="B3286" t="s">
        <v>603</v>
      </c>
      <c r="C3286" t="s">
        <v>14</v>
      </c>
      <c r="D3286" t="s">
        <v>15</v>
      </c>
      <c r="E3286" t="s">
        <v>604</v>
      </c>
      <c r="F3286" s="1">
        <v>43594.50917824074</v>
      </c>
      <c r="G3286">
        <v>1</v>
      </c>
      <c r="H3286">
        <v>83.49</v>
      </c>
      <c r="I3286">
        <v>83.49</v>
      </c>
      <c r="J3286">
        <v>30</v>
      </c>
      <c r="K3286" t="s">
        <v>17</v>
      </c>
      <c r="L3286">
        <v>2019</v>
      </c>
      <c r="M3286">
        <v>5</v>
      </c>
    </row>
    <row r="3287" spans="1:13" x14ac:dyDescent="0.25">
      <c r="A3287">
        <v>166015</v>
      </c>
      <c r="B3287" t="s">
        <v>603</v>
      </c>
      <c r="C3287" t="s">
        <v>14</v>
      </c>
      <c r="D3287" t="s">
        <v>15</v>
      </c>
      <c r="E3287" t="s">
        <v>604</v>
      </c>
      <c r="F3287" s="1">
        <v>43598.510671296295</v>
      </c>
      <c r="G3287">
        <v>1</v>
      </c>
      <c r="H3287">
        <v>83.49</v>
      </c>
      <c r="I3287">
        <v>83.49</v>
      </c>
      <c r="J3287">
        <v>30</v>
      </c>
      <c r="K3287" t="s">
        <v>17</v>
      </c>
      <c r="L3287">
        <v>2019</v>
      </c>
      <c r="M3287">
        <v>5</v>
      </c>
    </row>
    <row r="3288" spans="1:13" x14ac:dyDescent="0.25">
      <c r="A3288">
        <v>166015</v>
      </c>
      <c r="B3288" t="s">
        <v>603</v>
      </c>
      <c r="C3288" t="s">
        <v>14</v>
      </c>
      <c r="D3288" t="s">
        <v>15</v>
      </c>
      <c r="E3288" t="s">
        <v>604</v>
      </c>
      <c r="F3288" s="1">
        <v>43602.561215277776</v>
      </c>
      <c r="G3288">
        <v>1</v>
      </c>
      <c r="H3288">
        <v>83.49</v>
      </c>
      <c r="I3288">
        <v>83.49</v>
      </c>
      <c r="J3288">
        <v>30</v>
      </c>
      <c r="K3288" t="s">
        <v>17</v>
      </c>
      <c r="L3288">
        <v>2019</v>
      </c>
      <c r="M3288">
        <v>5</v>
      </c>
    </row>
    <row r="3289" spans="1:13" x14ac:dyDescent="0.25">
      <c r="A3289">
        <v>166015</v>
      </c>
      <c r="B3289" t="s">
        <v>603</v>
      </c>
      <c r="C3289" t="s">
        <v>14</v>
      </c>
      <c r="D3289" t="s">
        <v>15</v>
      </c>
      <c r="E3289" t="s">
        <v>604</v>
      </c>
      <c r="F3289" s="1">
        <v>43630.555219907408</v>
      </c>
      <c r="G3289">
        <v>2</v>
      </c>
      <c r="H3289">
        <v>83.49</v>
      </c>
      <c r="I3289">
        <v>166.98</v>
      </c>
      <c r="J3289">
        <v>30</v>
      </c>
      <c r="K3289" t="s">
        <v>17</v>
      </c>
      <c r="L3289">
        <v>2019</v>
      </c>
      <c r="M3289">
        <v>6</v>
      </c>
    </row>
    <row r="3290" spans="1:13" x14ac:dyDescent="0.25">
      <c r="A3290">
        <v>166015</v>
      </c>
      <c r="B3290" t="s">
        <v>603</v>
      </c>
      <c r="C3290" t="s">
        <v>14</v>
      </c>
      <c r="D3290" t="s">
        <v>15</v>
      </c>
      <c r="E3290" t="s">
        <v>604</v>
      </c>
      <c r="F3290" s="1">
        <v>43630.555219907408</v>
      </c>
      <c r="G3290">
        <v>1</v>
      </c>
      <c r="H3290">
        <v>83.13</v>
      </c>
      <c r="I3290">
        <v>83.13</v>
      </c>
      <c r="J3290">
        <v>30</v>
      </c>
      <c r="K3290" t="s">
        <v>17</v>
      </c>
      <c r="L3290">
        <v>2019</v>
      </c>
      <c r="M3290">
        <v>6</v>
      </c>
    </row>
    <row r="3291" spans="1:13" x14ac:dyDescent="0.25">
      <c r="A3291">
        <v>166015</v>
      </c>
      <c r="B3291" t="s">
        <v>603</v>
      </c>
      <c r="C3291" t="s">
        <v>14</v>
      </c>
      <c r="D3291" t="s">
        <v>15</v>
      </c>
      <c r="E3291" t="s">
        <v>604</v>
      </c>
      <c r="F3291" s="1">
        <v>43650.39508101852</v>
      </c>
      <c r="G3291">
        <v>2</v>
      </c>
      <c r="H3291">
        <v>83.13</v>
      </c>
      <c r="I3291">
        <v>166.26</v>
      </c>
      <c r="J3291">
        <v>30</v>
      </c>
      <c r="K3291" t="s">
        <v>17</v>
      </c>
      <c r="L3291">
        <v>2019</v>
      </c>
      <c r="M3291">
        <v>7</v>
      </c>
    </row>
    <row r="3292" spans="1:13" x14ac:dyDescent="0.25">
      <c r="A3292">
        <v>197026</v>
      </c>
      <c r="B3292" t="s">
        <v>605</v>
      </c>
      <c r="C3292" t="s">
        <v>14</v>
      </c>
      <c r="D3292" t="s">
        <v>15</v>
      </c>
      <c r="E3292" t="s">
        <v>604</v>
      </c>
      <c r="F3292" s="1">
        <v>43154.523344907408</v>
      </c>
      <c r="G3292">
        <v>1</v>
      </c>
      <c r="H3292">
        <v>45.11</v>
      </c>
      <c r="I3292">
        <v>45.11</v>
      </c>
      <c r="J3292">
        <v>30</v>
      </c>
      <c r="K3292" t="s">
        <v>17</v>
      </c>
      <c r="L3292">
        <v>2018</v>
      </c>
      <c r="M3292">
        <v>2</v>
      </c>
    </row>
    <row r="3293" spans="1:13" x14ac:dyDescent="0.25">
      <c r="A3293">
        <v>197026</v>
      </c>
      <c r="B3293" t="s">
        <v>605</v>
      </c>
      <c r="C3293" t="s">
        <v>14</v>
      </c>
      <c r="D3293" t="s">
        <v>15</v>
      </c>
      <c r="E3293" t="s">
        <v>604</v>
      </c>
      <c r="F3293" s="1">
        <v>43224.527280092596</v>
      </c>
      <c r="G3293">
        <v>1</v>
      </c>
      <c r="H3293">
        <v>45.11</v>
      </c>
      <c r="I3293">
        <v>45.11</v>
      </c>
      <c r="J3293">
        <v>30</v>
      </c>
      <c r="K3293" t="s">
        <v>17</v>
      </c>
      <c r="L3293">
        <v>2018</v>
      </c>
      <c r="M3293">
        <v>5</v>
      </c>
    </row>
    <row r="3294" spans="1:13" x14ac:dyDescent="0.25">
      <c r="A3294">
        <v>197026</v>
      </c>
      <c r="B3294" t="s">
        <v>605</v>
      </c>
      <c r="C3294" t="s">
        <v>14</v>
      </c>
      <c r="D3294" t="s">
        <v>15</v>
      </c>
      <c r="E3294" t="s">
        <v>604</v>
      </c>
      <c r="F3294" s="1">
        <v>43244.50172453704</v>
      </c>
      <c r="G3294">
        <v>1</v>
      </c>
      <c r="H3294">
        <v>45.11</v>
      </c>
      <c r="I3294">
        <v>45.11</v>
      </c>
      <c r="J3294">
        <v>30</v>
      </c>
      <c r="K3294" t="s">
        <v>17</v>
      </c>
      <c r="L3294">
        <v>2018</v>
      </c>
      <c r="M3294">
        <v>5</v>
      </c>
    </row>
    <row r="3295" spans="1:13" x14ac:dyDescent="0.25">
      <c r="A3295">
        <v>197026</v>
      </c>
      <c r="B3295" t="s">
        <v>605</v>
      </c>
      <c r="C3295" t="s">
        <v>14</v>
      </c>
      <c r="D3295" t="s">
        <v>15</v>
      </c>
      <c r="E3295" t="s">
        <v>604</v>
      </c>
      <c r="F3295" s="1">
        <v>43245.414444444446</v>
      </c>
      <c r="G3295">
        <v>3</v>
      </c>
      <c r="H3295">
        <v>45.11</v>
      </c>
      <c r="I3295">
        <v>135.33000000000001</v>
      </c>
      <c r="J3295">
        <v>30</v>
      </c>
      <c r="K3295" t="s">
        <v>17</v>
      </c>
      <c r="L3295">
        <v>2018</v>
      </c>
      <c r="M3295">
        <v>5</v>
      </c>
    </row>
    <row r="3296" spans="1:13" x14ac:dyDescent="0.25">
      <c r="A3296">
        <v>197026</v>
      </c>
      <c r="B3296" t="s">
        <v>605</v>
      </c>
      <c r="C3296" t="s">
        <v>14</v>
      </c>
      <c r="D3296" t="s">
        <v>15</v>
      </c>
      <c r="E3296" t="s">
        <v>604</v>
      </c>
      <c r="F3296" s="1">
        <v>43314.333009259259</v>
      </c>
      <c r="G3296">
        <v>1</v>
      </c>
      <c r="H3296">
        <v>45.11</v>
      </c>
      <c r="I3296">
        <v>45.11</v>
      </c>
      <c r="J3296">
        <v>30</v>
      </c>
      <c r="K3296" t="s">
        <v>17</v>
      </c>
      <c r="L3296">
        <v>2018</v>
      </c>
      <c r="M3296">
        <v>8</v>
      </c>
    </row>
    <row r="3297" spans="1:13" x14ac:dyDescent="0.25">
      <c r="A3297">
        <v>197026</v>
      </c>
      <c r="B3297" t="s">
        <v>605</v>
      </c>
      <c r="C3297" t="s">
        <v>14</v>
      </c>
      <c r="D3297" t="s">
        <v>15</v>
      </c>
      <c r="E3297" t="s">
        <v>604</v>
      </c>
      <c r="F3297" s="1">
        <v>43322.550034722219</v>
      </c>
      <c r="G3297">
        <v>1</v>
      </c>
      <c r="H3297">
        <v>45.52</v>
      </c>
      <c r="I3297">
        <v>45.52</v>
      </c>
      <c r="J3297">
        <v>30</v>
      </c>
      <c r="K3297" t="s">
        <v>17</v>
      </c>
      <c r="L3297">
        <v>2018</v>
      </c>
      <c r="M3297">
        <v>8</v>
      </c>
    </row>
    <row r="3298" spans="1:13" x14ac:dyDescent="0.25">
      <c r="A3298">
        <v>197026</v>
      </c>
      <c r="B3298" t="s">
        <v>605</v>
      </c>
      <c r="C3298" t="s">
        <v>14</v>
      </c>
      <c r="D3298" t="s">
        <v>15</v>
      </c>
      <c r="E3298" t="s">
        <v>604</v>
      </c>
      <c r="F3298" s="1">
        <v>43398.528692129628</v>
      </c>
      <c r="G3298">
        <v>1</v>
      </c>
      <c r="H3298">
        <v>45.11</v>
      </c>
      <c r="I3298">
        <v>45.11</v>
      </c>
      <c r="J3298">
        <v>30</v>
      </c>
      <c r="K3298" t="s">
        <v>17</v>
      </c>
      <c r="L3298">
        <v>2018</v>
      </c>
      <c r="M3298">
        <v>10</v>
      </c>
    </row>
    <row r="3299" spans="1:13" x14ac:dyDescent="0.25">
      <c r="A3299">
        <v>197026</v>
      </c>
      <c r="B3299" t="s">
        <v>605</v>
      </c>
      <c r="C3299" t="s">
        <v>14</v>
      </c>
      <c r="D3299" t="s">
        <v>15</v>
      </c>
      <c r="E3299" t="s">
        <v>604</v>
      </c>
      <c r="F3299" s="1">
        <v>43406.57644675926</v>
      </c>
      <c r="G3299">
        <v>4</v>
      </c>
      <c r="H3299">
        <v>45.11</v>
      </c>
      <c r="I3299">
        <v>180.44</v>
      </c>
      <c r="J3299">
        <v>30</v>
      </c>
      <c r="K3299" t="s">
        <v>17</v>
      </c>
      <c r="L3299">
        <v>2018</v>
      </c>
      <c r="M3299">
        <v>11</v>
      </c>
    </row>
    <row r="3300" spans="1:13" x14ac:dyDescent="0.25">
      <c r="A3300">
        <v>197026</v>
      </c>
      <c r="B3300" t="s">
        <v>605</v>
      </c>
      <c r="C3300" t="s">
        <v>14</v>
      </c>
      <c r="D3300" t="s">
        <v>15</v>
      </c>
      <c r="E3300" t="s">
        <v>604</v>
      </c>
      <c r="F3300" s="1">
        <v>43423.503206018519</v>
      </c>
      <c r="G3300">
        <v>1</v>
      </c>
      <c r="H3300">
        <v>45.11</v>
      </c>
      <c r="I3300">
        <v>45.11</v>
      </c>
      <c r="J3300">
        <v>30</v>
      </c>
      <c r="K3300" t="s">
        <v>17</v>
      </c>
      <c r="L3300">
        <v>2018</v>
      </c>
      <c r="M3300">
        <v>11</v>
      </c>
    </row>
    <row r="3301" spans="1:13" x14ac:dyDescent="0.25">
      <c r="A3301">
        <v>197026</v>
      </c>
      <c r="B3301" t="s">
        <v>605</v>
      </c>
      <c r="C3301" t="s">
        <v>14</v>
      </c>
      <c r="D3301" t="s">
        <v>15</v>
      </c>
      <c r="E3301" t="s">
        <v>604</v>
      </c>
      <c r="F3301" s="1">
        <v>43469.36991898148</v>
      </c>
      <c r="G3301">
        <v>3</v>
      </c>
      <c r="H3301">
        <v>45.11</v>
      </c>
      <c r="I3301">
        <v>135.33000000000001</v>
      </c>
      <c r="J3301">
        <v>30</v>
      </c>
      <c r="K3301" t="s">
        <v>17</v>
      </c>
      <c r="L3301">
        <v>2019</v>
      </c>
      <c r="M3301">
        <v>1</v>
      </c>
    </row>
    <row r="3302" spans="1:13" x14ac:dyDescent="0.25">
      <c r="A3302">
        <v>197026</v>
      </c>
      <c r="B3302" t="s">
        <v>605</v>
      </c>
      <c r="C3302" t="s">
        <v>14</v>
      </c>
      <c r="D3302" t="s">
        <v>15</v>
      </c>
      <c r="E3302" t="s">
        <v>604</v>
      </c>
      <c r="F3302" s="1">
        <v>43602.452245370368</v>
      </c>
      <c r="G3302">
        <v>3</v>
      </c>
      <c r="H3302">
        <v>45.11</v>
      </c>
      <c r="I3302">
        <v>135.33000000000001</v>
      </c>
      <c r="J3302">
        <v>30</v>
      </c>
      <c r="K3302" t="s">
        <v>17</v>
      </c>
      <c r="L3302">
        <v>2019</v>
      </c>
      <c r="M3302">
        <v>5</v>
      </c>
    </row>
    <row r="3303" spans="1:13" x14ac:dyDescent="0.25">
      <c r="A3303">
        <v>197026</v>
      </c>
      <c r="B3303" t="s">
        <v>605</v>
      </c>
      <c r="C3303" t="s">
        <v>14</v>
      </c>
      <c r="D3303" t="s">
        <v>15</v>
      </c>
      <c r="E3303" t="s">
        <v>604</v>
      </c>
      <c r="F3303" s="1">
        <v>43630.429988425924</v>
      </c>
      <c r="G3303">
        <v>1</v>
      </c>
      <c r="H3303">
        <v>45.11</v>
      </c>
      <c r="I3303">
        <v>45.11</v>
      </c>
      <c r="J3303">
        <v>30</v>
      </c>
      <c r="K3303" t="s">
        <v>17</v>
      </c>
      <c r="L3303">
        <v>2019</v>
      </c>
      <c r="M3303">
        <v>6</v>
      </c>
    </row>
    <row r="3304" spans="1:13" x14ac:dyDescent="0.25">
      <c r="A3304">
        <v>197026</v>
      </c>
      <c r="B3304" t="s">
        <v>605</v>
      </c>
      <c r="C3304" t="s">
        <v>14</v>
      </c>
      <c r="D3304" t="s">
        <v>15</v>
      </c>
      <c r="E3304" t="s">
        <v>604</v>
      </c>
      <c r="F3304" s="1">
        <v>43672.422152777777</v>
      </c>
      <c r="G3304">
        <v>2</v>
      </c>
      <c r="H3304">
        <v>45.07</v>
      </c>
      <c r="I3304">
        <v>90.14</v>
      </c>
      <c r="J3304">
        <v>30</v>
      </c>
      <c r="K3304" t="s">
        <v>17</v>
      </c>
      <c r="L3304">
        <v>2019</v>
      </c>
      <c r="M3304">
        <v>7</v>
      </c>
    </row>
    <row r="3305" spans="1:13" x14ac:dyDescent="0.25">
      <c r="A3305">
        <v>217079</v>
      </c>
      <c r="B3305" t="s">
        <v>606</v>
      </c>
      <c r="C3305" t="s">
        <v>14</v>
      </c>
      <c r="D3305" t="s">
        <v>393</v>
      </c>
      <c r="E3305" t="s">
        <v>394</v>
      </c>
      <c r="F3305" s="1">
        <v>43290.318344907406</v>
      </c>
      <c r="G3305">
        <v>2</v>
      </c>
      <c r="H3305">
        <v>161.76</v>
      </c>
      <c r="I3305">
        <v>323.52</v>
      </c>
      <c r="J3305">
        <v>30</v>
      </c>
      <c r="K3305" t="s">
        <v>17</v>
      </c>
      <c r="L3305">
        <v>2018</v>
      </c>
      <c r="M3305">
        <v>7</v>
      </c>
    </row>
    <row r="3306" spans="1:13" x14ac:dyDescent="0.25">
      <c r="A3306">
        <v>202796</v>
      </c>
      <c r="B3306" t="s">
        <v>607</v>
      </c>
      <c r="C3306" t="s">
        <v>14</v>
      </c>
      <c r="D3306" t="s">
        <v>15</v>
      </c>
      <c r="E3306" t="s">
        <v>608</v>
      </c>
      <c r="F3306" s="1">
        <v>43112.404328703706</v>
      </c>
      <c r="G3306">
        <v>1</v>
      </c>
      <c r="H3306">
        <v>293.56</v>
      </c>
      <c r="I3306">
        <v>293.56</v>
      </c>
      <c r="J3306">
        <v>30</v>
      </c>
      <c r="K3306" t="s">
        <v>17</v>
      </c>
      <c r="L3306">
        <v>2018</v>
      </c>
      <c r="M3306">
        <v>1</v>
      </c>
    </row>
    <row r="3307" spans="1:13" x14ac:dyDescent="0.25">
      <c r="A3307">
        <v>202796</v>
      </c>
      <c r="B3307" t="s">
        <v>607</v>
      </c>
      <c r="C3307" t="s">
        <v>14</v>
      </c>
      <c r="D3307" t="s">
        <v>15</v>
      </c>
      <c r="E3307" t="s">
        <v>608</v>
      </c>
      <c r="F3307" s="1">
        <v>43112.404328703706</v>
      </c>
      <c r="G3307">
        <v>1</v>
      </c>
      <c r="H3307">
        <v>293.56</v>
      </c>
      <c r="I3307">
        <v>293.56</v>
      </c>
      <c r="J3307">
        <v>30</v>
      </c>
      <c r="K3307" t="s">
        <v>17</v>
      </c>
      <c r="L3307">
        <v>2018</v>
      </c>
      <c r="M3307">
        <v>1</v>
      </c>
    </row>
    <row r="3308" spans="1:13" x14ac:dyDescent="0.25">
      <c r="A3308">
        <v>162083</v>
      </c>
      <c r="B3308" t="s">
        <v>609</v>
      </c>
      <c r="C3308" t="s">
        <v>14</v>
      </c>
      <c r="D3308" t="s">
        <v>15</v>
      </c>
      <c r="E3308" t="s">
        <v>608</v>
      </c>
      <c r="F3308" s="1">
        <v>43154.563611111109</v>
      </c>
      <c r="G3308">
        <v>4</v>
      </c>
      <c r="H3308">
        <v>454.6</v>
      </c>
      <c r="I3308">
        <v>1818.4</v>
      </c>
      <c r="J3308">
        <v>30</v>
      </c>
      <c r="K3308" t="s">
        <v>17</v>
      </c>
      <c r="L3308">
        <v>2018</v>
      </c>
      <c r="M3308">
        <v>2</v>
      </c>
    </row>
    <row r="3309" spans="1:13" x14ac:dyDescent="0.25">
      <c r="A3309">
        <v>202796</v>
      </c>
      <c r="B3309" t="s">
        <v>607</v>
      </c>
      <c r="C3309" t="s">
        <v>14</v>
      </c>
      <c r="D3309" t="s">
        <v>15</v>
      </c>
      <c r="E3309" t="s">
        <v>608</v>
      </c>
      <c r="F3309" s="1">
        <v>43164.479583333334</v>
      </c>
      <c r="G3309">
        <v>1</v>
      </c>
      <c r="H3309">
        <v>293.56</v>
      </c>
      <c r="I3309">
        <v>293.56</v>
      </c>
      <c r="J3309">
        <v>30</v>
      </c>
      <c r="K3309" t="s">
        <v>17</v>
      </c>
      <c r="L3309">
        <v>2018</v>
      </c>
      <c r="M3309">
        <v>3</v>
      </c>
    </row>
    <row r="3310" spans="1:13" x14ac:dyDescent="0.25">
      <c r="A3310">
        <v>202796</v>
      </c>
      <c r="B3310" t="s">
        <v>607</v>
      </c>
      <c r="C3310" t="s">
        <v>14</v>
      </c>
      <c r="D3310" t="s">
        <v>15</v>
      </c>
      <c r="E3310" t="s">
        <v>608</v>
      </c>
      <c r="F3310" s="1">
        <v>43165.568680555552</v>
      </c>
      <c r="G3310">
        <v>1</v>
      </c>
      <c r="H3310">
        <v>293.24</v>
      </c>
      <c r="I3310">
        <v>293.24</v>
      </c>
      <c r="J3310">
        <v>30</v>
      </c>
      <c r="K3310" t="s">
        <v>17</v>
      </c>
      <c r="L3310">
        <v>2018</v>
      </c>
      <c r="M3310">
        <v>3</v>
      </c>
    </row>
    <row r="3311" spans="1:13" x14ac:dyDescent="0.25">
      <c r="A3311">
        <v>202796</v>
      </c>
      <c r="B3311" t="s">
        <v>607</v>
      </c>
      <c r="C3311" t="s">
        <v>14</v>
      </c>
      <c r="D3311" t="s">
        <v>15</v>
      </c>
      <c r="E3311" t="s">
        <v>608</v>
      </c>
      <c r="F3311" s="1">
        <v>43168.420324074075</v>
      </c>
      <c r="G3311">
        <v>1</v>
      </c>
      <c r="H3311">
        <v>293.24</v>
      </c>
      <c r="I3311">
        <v>293.24</v>
      </c>
      <c r="J3311">
        <v>30</v>
      </c>
      <c r="K3311" t="s">
        <v>17</v>
      </c>
      <c r="L3311">
        <v>2018</v>
      </c>
      <c r="M3311">
        <v>3</v>
      </c>
    </row>
    <row r="3312" spans="1:13" x14ac:dyDescent="0.25">
      <c r="A3312">
        <v>202796</v>
      </c>
      <c r="B3312" t="s">
        <v>607</v>
      </c>
      <c r="C3312" t="s">
        <v>14</v>
      </c>
      <c r="D3312" t="s">
        <v>15</v>
      </c>
      <c r="E3312" t="s">
        <v>608</v>
      </c>
      <c r="F3312" s="1">
        <v>43168.420324074075</v>
      </c>
      <c r="G3312">
        <v>1</v>
      </c>
      <c r="H3312">
        <v>293.24</v>
      </c>
      <c r="I3312">
        <v>293.24</v>
      </c>
      <c r="J3312">
        <v>30</v>
      </c>
      <c r="K3312" t="s">
        <v>17</v>
      </c>
      <c r="L3312">
        <v>2018</v>
      </c>
      <c r="M3312">
        <v>3</v>
      </c>
    </row>
    <row r="3313" spans="1:13" x14ac:dyDescent="0.25">
      <c r="A3313">
        <v>202796</v>
      </c>
      <c r="B3313" t="s">
        <v>607</v>
      </c>
      <c r="C3313" t="s">
        <v>14</v>
      </c>
      <c r="D3313" t="s">
        <v>15</v>
      </c>
      <c r="E3313" t="s">
        <v>608</v>
      </c>
      <c r="F3313" s="1">
        <v>43171.324756944443</v>
      </c>
      <c r="G3313">
        <v>1</v>
      </c>
      <c r="H3313">
        <v>293.24</v>
      </c>
      <c r="I3313">
        <v>293.24</v>
      </c>
      <c r="J3313">
        <v>30</v>
      </c>
      <c r="K3313" t="s">
        <v>17</v>
      </c>
      <c r="L3313">
        <v>2018</v>
      </c>
      <c r="M3313">
        <v>3</v>
      </c>
    </row>
    <row r="3314" spans="1:13" x14ac:dyDescent="0.25">
      <c r="A3314">
        <v>162083</v>
      </c>
      <c r="B3314" t="s">
        <v>609</v>
      </c>
      <c r="C3314" t="s">
        <v>14</v>
      </c>
      <c r="D3314" t="s">
        <v>15</v>
      </c>
      <c r="E3314" t="s">
        <v>608</v>
      </c>
      <c r="F3314" s="1">
        <v>43187.585752314815</v>
      </c>
      <c r="G3314">
        <v>2</v>
      </c>
      <c r="H3314">
        <v>454.6</v>
      </c>
      <c r="I3314">
        <v>909.2</v>
      </c>
      <c r="J3314">
        <v>30</v>
      </c>
      <c r="K3314" t="s">
        <v>17</v>
      </c>
      <c r="L3314">
        <v>2018</v>
      </c>
      <c r="M3314">
        <v>3</v>
      </c>
    </row>
    <row r="3315" spans="1:13" x14ac:dyDescent="0.25">
      <c r="A3315">
        <v>162083</v>
      </c>
      <c r="B3315" t="s">
        <v>609</v>
      </c>
      <c r="C3315" t="s">
        <v>14</v>
      </c>
      <c r="D3315" t="s">
        <v>15</v>
      </c>
      <c r="E3315" t="s">
        <v>608</v>
      </c>
      <c r="F3315" s="1">
        <v>43203.544525462959</v>
      </c>
      <c r="G3315">
        <v>1</v>
      </c>
      <c r="H3315">
        <v>454.6</v>
      </c>
      <c r="I3315">
        <v>454.6</v>
      </c>
      <c r="J3315">
        <v>30</v>
      </c>
      <c r="K3315" t="s">
        <v>17</v>
      </c>
      <c r="L3315">
        <v>2018</v>
      </c>
      <c r="M3315">
        <v>4</v>
      </c>
    </row>
    <row r="3316" spans="1:13" x14ac:dyDescent="0.25">
      <c r="A3316">
        <v>162083</v>
      </c>
      <c r="B3316" t="s">
        <v>609</v>
      </c>
      <c r="C3316" t="s">
        <v>14</v>
      </c>
      <c r="D3316" t="s">
        <v>15</v>
      </c>
      <c r="E3316" t="s">
        <v>608</v>
      </c>
      <c r="F3316" s="1">
        <v>43203.544525462959</v>
      </c>
      <c r="G3316">
        <v>3</v>
      </c>
      <c r="H3316">
        <v>454.6</v>
      </c>
      <c r="I3316">
        <v>1363.8</v>
      </c>
      <c r="J3316">
        <v>30</v>
      </c>
      <c r="K3316" t="s">
        <v>17</v>
      </c>
      <c r="L3316">
        <v>2018</v>
      </c>
      <c r="M3316">
        <v>4</v>
      </c>
    </row>
    <row r="3317" spans="1:13" x14ac:dyDescent="0.25">
      <c r="A3317">
        <v>202796</v>
      </c>
      <c r="B3317" t="s">
        <v>607</v>
      </c>
      <c r="C3317" t="s">
        <v>14</v>
      </c>
      <c r="D3317" t="s">
        <v>15</v>
      </c>
      <c r="E3317" t="s">
        <v>608</v>
      </c>
      <c r="F3317" s="1">
        <v>43210.409317129626</v>
      </c>
      <c r="G3317">
        <v>2</v>
      </c>
      <c r="H3317">
        <v>293.56</v>
      </c>
      <c r="I3317">
        <v>587.12</v>
      </c>
      <c r="J3317">
        <v>30</v>
      </c>
      <c r="K3317" t="s">
        <v>17</v>
      </c>
      <c r="L3317">
        <v>2018</v>
      </c>
      <c r="M3317">
        <v>4</v>
      </c>
    </row>
    <row r="3318" spans="1:13" x14ac:dyDescent="0.25">
      <c r="A3318">
        <v>202796</v>
      </c>
      <c r="B3318" t="s">
        <v>607</v>
      </c>
      <c r="C3318" t="s">
        <v>14</v>
      </c>
      <c r="D3318" t="s">
        <v>15</v>
      </c>
      <c r="E3318" t="s">
        <v>608</v>
      </c>
      <c r="F3318" s="1">
        <v>43319.554675925923</v>
      </c>
      <c r="G3318">
        <v>1</v>
      </c>
      <c r="H3318">
        <v>293.24</v>
      </c>
      <c r="I3318">
        <v>293.24</v>
      </c>
      <c r="J3318">
        <v>30</v>
      </c>
      <c r="K3318" t="s">
        <v>17</v>
      </c>
      <c r="L3318">
        <v>2018</v>
      </c>
      <c r="M3318">
        <v>8</v>
      </c>
    </row>
    <row r="3319" spans="1:13" x14ac:dyDescent="0.25">
      <c r="A3319">
        <v>110502</v>
      </c>
      <c r="B3319" t="s">
        <v>610</v>
      </c>
      <c r="C3319" t="s">
        <v>14</v>
      </c>
      <c r="D3319" t="s">
        <v>15</v>
      </c>
      <c r="E3319" t="s">
        <v>608</v>
      </c>
      <c r="F3319" s="1">
        <v>43363.515775462962</v>
      </c>
      <c r="G3319">
        <v>1</v>
      </c>
      <c r="H3319">
        <v>110.92</v>
      </c>
      <c r="I3319">
        <v>110.92</v>
      </c>
      <c r="J3319">
        <v>30</v>
      </c>
      <c r="K3319" t="s">
        <v>17</v>
      </c>
      <c r="L3319">
        <v>2018</v>
      </c>
      <c r="M3319">
        <v>9</v>
      </c>
    </row>
    <row r="3320" spans="1:13" x14ac:dyDescent="0.25">
      <c r="A3320">
        <v>202796</v>
      </c>
      <c r="B3320" t="s">
        <v>607</v>
      </c>
      <c r="C3320" t="s">
        <v>14</v>
      </c>
      <c r="D3320" t="s">
        <v>15</v>
      </c>
      <c r="E3320" t="s">
        <v>608</v>
      </c>
      <c r="F3320" s="1">
        <v>43392.530046296299</v>
      </c>
      <c r="G3320">
        <v>2</v>
      </c>
      <c r="H3320">
        <v>293.24</v>
      </c>
      <c r="I3320">
        <v>586.48</v>
      </c>
      <c r="J3320">
        <v>30</v>
      </c>
      <c r="K3320" t="s">
        <v>17</v>
      </c>
      <c r="L3320">
        <v>2018</v>
      </c>
      <c r="M3320">
        <v>10</v>
      </c>
    </row>
    <row r="3321" spans="1:13" x14ac:dyDescent="0.25">
      <c r="A3321">
        <v>202796</v>
      </c>
      <c r="B3321" t="s">
        <v>607</v>
      </c>
      <c r="C3321" t="s">
        <v>14</v>
      </c>
      <c r="D3321" t="s">
        <v>15</v>
      </c>
      <c r="E3321" t="s">
        <v>608</v>
      </c>
      <c r="F3321" s="1">
        <v>43395.354780092595</v>
      </c>
      <c r="G3321">
        <v>1</v>
      </c>
      <c r="H3321">
        <v>293.24</v>
      </c>
      <c r="I3321">
        <v>293.24</v>
      </c>
      <c r="J3321">
        <v>30</v>
      </c>
      <c r="K3321" t="s">
        <v>17</v>
      </c>
      <c r="L3321">
        <v>2018</v>
      </c>
      <c r="M3321">
        <v>10</v>
      </c>
    </row>
    <row r="3322" spans="1:13" x14ac:dyDescent="0.25">
      <c r="A3322">
        <v>202796</v>
      </c>
      <c r="B3322" t="s">
        <v>607</v>
      </c>
      <c r="C3322" t="s">
        <v>14</v>
      </c>
      <c r="D3322" t="s">
        <v>15</v>
      </c>
      <c r="E3322" t="s">
        <v>608</v>
      </c>
      <c r="F3322" s="1">
        <v>43398.528692129628</v>
      </c>
      <c r="G3322">
        <v>1</v>
      </c>
      <c r="H3322">
        <v>293.24</v>
      </c>
      <c r="I3322">
        <v>293.24</v>
      </c>
      <c r="J3322">
        <v>30</v>
      </c>
      <c r="K3322" t="s">
        <v>17</v>
      </c>
      <c r="L3322">
        <v>2018</v>
      </c>
      <c r="M3322">
        <v>10</v>
      </c>
    </row>
    <row r="3323" spans="1:13" x14ac:dyDescent="0.25">
      <c r="A3323">
        <v>202796</v>
      </c>
      <c r="B3323" t="s">
        <v>607</v>
      </c>
      <c r="C3323" t="s">
        <v>14</v>
      </c>
      <c r="D3323" t="s">
        <v>15</v>
      </c>
      <c r="E3323" t="s">
        <v>608</v>
      </c>
      <c r="F3323" s="1">
        <v>43495.437627314815</v>
      </c>
      <c r="G3323">
        <v>2</v>
      </c>
      <c r="H3323">
        <v>293.24</v>
      </c>
      <c r="I3323">
        <v>586.48</v>
      </c>
      <c r="J3323">
        <v>30</v>
      </c>
      <c r="K3323" t="s">
        <v>17</v>
      </c>
      <c r="L3323">
        <v>2019</v>
      </c>
      <c r="M3323">
        <v>1</v>
      </c>
    </row>
    <row r="3324" spans="1:13" x14ac:dyDescent="0.25">
      <c r="A3324">
        <v>202796</v>
      </c>
      <c r="B3324" t="s">
        <v>607</v>
      </c>
      <c r="C3324" t="s">
        <v>14</v>
      </c>
      <c r="D3324" t="s">
        <v>15</v>
      </c>
      <c r="E3324" t="s">
        <v>608</v>
      </c>
      <c r="F3324" s="1">
        <v>43497.458101851851</v>
      </c>
      <c r="G3324">
        <v>1</v>
      </c>
      <c r="H3324">
        <v>293.24</v>
      </c>
      <c r="I3324">
        <v>293.24</v>
      </c>
      <c r="J3324">
        <v>30</v>
      </c>
      <c r="K3324" t="s">
        <v>17</v>
      </c>
      <c r="L3324">
        <v>2019</v>
      </c>
      <c r="M3324">
        <v>2</v>
      </c>
    </row>
    <row r="3325" spans="1:13" x14ac:dyDescent="0.25">
      <c r="A3325">
        <v>202796</v>
      </c>
      <c r="B3325" t="s">
        <v>607</v>
      </c>
      <c r="C3325" t="s">
        <v>14</v>
      </c>
      <c r="D3325" t="s">
        <v>15</v>
      </c>
      <c r="E3325" t="s">
        <v>608</v>
      </c>
      <c r="F3325" s="1">
        <v>43497.458101851851</v>
      </c>
      <c r="G3325">
        <v>2</v>
      </c>
      <c r="H3325">
        <v>316.25</v>
      </c>
      <c r="I3325">
        <v>632.5</v>
      </c>
      <c r="J3325">
        <v>30</v>
      </c>
      <c r="K3325" t="s">
        <v>17</v>
      </c>
      <c r="L3325">
        <v>2019</v>
      </c>
      <c r="M3325">
        <v>2</v>
      </c>
    </row>
    <row r="3326" spans="1:13" x14ac:dyDescent="0.25">
      <c r="A3326">
        <v>162083</v>
      </c>
      <c r="B3326" t="s">
        <v>609</v>
      </c>
      <c r="C3326" t="s">
        <v>14</v>
      </c>
      <c r="D3326" t="s">
        <v>15</v>
      </c>
      <c r="E3326" t="s">
        <v>608</v>
      </c>
      <c r="F3326" s="1">
        <v>43539.406099537038</v>
      </c>
      <c r="G3326">
        <v>1</v>
      </c>
      <c r="H3326">
        <v>495.72</v>
      </c>
      <c r="I3326">
        <v>495.72</v>
      </c>
      <c r="J3326">
        <v>30</v>
      </c>
      <c r="K3326" t="s">
        <v>17</v>
      </c>
      <c r="L3326">
        <v>2019</v>
      </c>
      <c r="M3326">
        <v>3</v>
      </c>
    </row>
    <row r="3327" spans="1:13" x14ac:dyDescent="0.25">
      <c r="A3327">
        <v>202796</v>
      </c>
      <c r="B3327" t="s">
        <v>607</v>
      </c>
      <c r="C3327" t="s">
        <v>14</v>
      </c>
      <c r="D3327" t="s">
        <v>15</v>
      </c>
      <c r="E3327" t="s">
        <v>608</v>
      </c>
      <c r="F3327" s="1">
        <v>43539.426898148151</v>
      </c>
      <c r="G3327">
        <v>1</v>
      </c>
      <c r="H3327">
        <v>316.25</v>
      </c>
      <c r="I3327">
        <v>316.25</v>
      </c>
      <c r="J3327">
        <v>30</v>
      </c>
      <c r="K3327" t="s">
        <v>17</v>
      </c>
      <c r="L3327">
        <v>2019</v>
      </c>
      <c r="M3327">
        <v>3</v>
      </c>
    </row>
    <row r="3328" spans="1:13" x14ac:dyDescent="0.25">
      <c r="A3328">
        <v>202796</v>
      </c>
      <c r="B3328" t="s">
        <v>607</v>
      </c>
      <c r="C3328" t="s">
        <v>14</v>
      </c>
      <c r="D3328" t="s">
        <v>15</v>
      </c>
      <c r="E3328" t="s">
        <v>608</v>
      </c>
      <c r="F3328" s="1">
        <v>43539.426898148151</v>
      </c>
      <c r="G3328">
        <v>2</v>
      </c>
      <c r="H3328">
        <v>316.25</v>
      </c>
      <c r="I3328">
        <v>632.5</v>
      </c>
      <c r="J3328">
        <v>30</v>
      </c>
      <c r="K3328" t="s">
        <v>17</v>
      </c>
      <c r="L3328">
        <v>2019</v>
      </c>
      <c r="M3328">
        <v>3</v>
      </c>
    </row>
    <row r="3329" spans="1:13" x14ac:dyDescent="0.25">
      <c r="A3329">
        <v>162083</v>
      </c>
      <c r="B3329" t="s">
        <v>609</v>
      </c>
      <c r="C3329" t="s">
        <v>14</v>
      </c>
      <c r="D3329" t="s">
        <v>15</v>
      </c>
      <c r="E3329" t="s">
        <v>608</v>
      </c>
      <c r="F3329" s="1">
        <v>43542.536469907405</v>
      </c>
      <c r="G3329">
        <v>1</v>
      </c>
      <c r="H3329">
        <v>495.72</v>
      </c>
      <c r="I3329">
        <v>495.72</v>
      </c>
      <c r="J3329">
        <v>30</v>
      </c>
      <c r="K3329" t="s">
        <v>17</v>
      </c>
      <c r="L3329">
        <v>2019</v>
      </c>
      <c r="M3329">
        <v>3</v>
      </c>
    </row>
    <row r="3330" spans="1:13" x14ac:dyDescent="0.25">
      <c r="A3330">
        <v>202796</v>
      </c>
      <c r="B3330" t="s">
        <v>607</v>
      </c>
      <c r="C3330" t="s">
        <v>14</v>
      </c>
      <c r="D3330" t="s">
        <v>15</v>
      </c>
      <c r="E3330" t="s">
        <v>608</v>
      </c>
      <c r="F3330" s="1">
        <v>43572.452106481483</v>
      </c>
      <c r="G3330">
        <v>1</v>
      </c>
      <c r="H3330">
        <v>316.25</v>
      </c>
      <c r="I3330">
        <v>316.25</v>
      </c>
      <c r="J3330">
        <v>30</v>
      </c>
      <c r="K3330" t="s">
        <v>17</v>
      </c>
      <c r="L3330">
        <v>2019</v>
      </c>
      <c r="M3330">
        <v>4</v>
      </c>
    </row>
    <row r="3331" spans="1:13" x14ac:dyDescent="0.25">
      <c r="A3331">
        <v>202796</v>
      </c>
      <c r="B3331" t="s">
        <v>607</v>
      </c>
      <c r="C3331" t="s">
        <v>14</v>
      </c>
      <c r="D3331" t="s">
        <v>15</v>
      </c>
      <c r="E3331" t="s">
        <v>608</v>
      </c>
      <c r="F3331" s="1">
        <v>43572.452106481483</v>
      </c>
      <c r="G3331">
        <v>1</v>
      </c>
      <c r="H3331">
        <v>316.25</v>
      </c>
      <c r="I3331">
        <v>316.25</v>
      </c>
      <c r="J3331">
        <v>30</v>
      </c>
      <c r="K3331" t="s">
        <v>17</v>
      </c>
      <c r="L3331">
        <v>2019</v>
      </c>
      <c r="M3331">
        <v>4</v>
      </c>
    </row>
    <row r="3332" spans="1:13" x14ac:dyDescent="0.25">
      <c r="A3332">
        <v>102427</v>
      </c>
      <c r="B3332" t="s">
        <v>611</v>
      </c>
      <c r="C3332" t="s">
        <v>30</v>
      </c>
      <c r="D3332" t="s">
        <v>15</v>
      </c>
      <c r="E3332" t="s">
        <v>612</v>
      </c>
      <c r="F3332" s="1">
        <v>43105.535844907405</v>
      </c>
      <c r="G3332">
        <v>3</v>
      </c>
      <c r="H3332">
        <v>88.47</v>
      </c>
      <c r="I3332">
        <v>265.41000000000003</v>
      </c>
      <c r="J3332">
        <v>30</v>
      </c>
      <c r="K3332" t="s">
        <v>17</v>
      </c>
      <c r="L3332">
        <v>2018</v>
      </c>
      <c r="M3332">
        <v>1</v>
      </c>
    </row>
    <row r="3333" spans="1:13" x14ac:dyDescent="0.25">
      <c r="A3333">
        <v>102427</v>
      </c>
      <c r="B3333" t="s">
        <v>611</v>
      </c>
      <c r="C3333" t="s">
        <v>30</v>
      </c>
      <c r="D3333" t="s">
        <v>15</v>
      </c>
      <c r="E3333" t="s">
        <v>612</v>
      </c>
      <c r="F3333" s="1">
        <v>43119.539548611108</v>
      </c>
      <c r="G3333">
        <v>3</v>
      </c>
      <c r="H3333">
        <v>88.47</v>
      </c>
      <c r="I3333">
        <v>265.41000000000003</v>
      </c>
      <c r="J3333">
        <v>30</v>
      </c>
      <c r="K3333" t="s">
        <v>17</v>
      </c>
      <c r="L3333">
        <v>2018</v>
      </c>
      <c r="M3333">
        <v>1</v>
      </c>
    </row>
    <row r="3334" spans="1:13" x14ac:dyDescent="0.25">
      <c r="A3334">
        <v>102427</v>
      </c>
      <c r="B3334" t="s">
        <v>611</v>
      </c>
      <c r="C3334" t="s">
        <v>30</v>
      </c>
      <c r="D3334" t="s">
        <v>15</v>
      </c>
      <c r="E3334" t="s">
        <v>612</v>
      </c>
      <c r="F3334" s="1">
        <v>43133.449629629627</v>
      </c>
      <c r="G3334">
        <v>1</v>
      </c>
      <c r="H3334">
        <v>88.47</v>
      </c>
      <c r="I3334">
        <v>88.47</v>
      </c>
      <c r="J3334">
        <v>30</v>
      </c>
      <c r="K3334" t="s">
        <v>17</v>
      </c>
      <c r="L3334">
        <v>2018</v>
      </c>
      <c r="M3334">
        <v>2</v>
      </c>
    </row>
    <row r="3335" spans="1:13" x14ac:dyDescent="0.25">
      <c r="A3335">
        <v>102427</v>
      </c>
      <c r="B3335" t="s">
        <v>611</v>
      </c>
      <c r="C3335" t="s">
        <v>30</v>
      </c>
      <c r="D3335" t="s">
        <v>15</v>
      </c>
      <c r="E3335" t="s">
        <v>612</v>
      </c>
      <c r="F3335" s="1">
        <v>43133.449629629627</v>
      </c>
      <c r="G3335">
        <v>3</v>
      </c>
      <c r="H3335">
        <v>89.08</v>
      </c>
      <c r="I3335">
        <v>267.24</v>
      </c>
      <c r="J3335">
        <v>30</v>
      </c>
      <c r="K3335" t="s">
        <v>17</v>
      </c>
      <c r="L3335">
        <v>2018</v>
      </c>
      <c r="M3335">
        <v>2</v>
      </c>
    </row>
    <row r="3336" spans="1:13" x14ac:dyDescent="0.25">
      <c r="A3336">
        <v>102427</v>
      </c>
      <c r="B3336" t="s">
        <v>611</v>
      </c>
      <c r="C3336" t="s">
        <v>30</v>
      </c>
      <c r="D3336" t="s">
        <v>15</v>
      </c>
      <c r="E3336" t="s">
        <v>612</v>
      </c>
      <c r="F3336" s="1">
        <v>43293.547407407408</v>
      </c>
      <c r="G3336">
        <v>1</v>
      </c>
      <c r="H3336">
        <v>88.47</v>
      </c>
      <c r="I3336">
        <v>88.47</v>
      </c>
      <c r="J3336">
        <v>30</v>
      </c>
      <c r="K3336" t="s">
        <v>17</v>
      </c>
      <c r="L3336">
        <v>2018</v>
      </c>
      <c r="M3336">
        <v>7</v>
      </c>
    </row>
    <row r="3337" spans="1:13" x14ac:dyDescent="0.25">
      <c r="A3337">
        <v>102427</v>
      </c>
      <c r="B3337" t="s">
        <v>611</v>
      </c>
      <c r="C3337" t="s">
        <v>30</v>
      </c>
      <c r="D3337" t="s">
        <v>15</v>
      </c>
      <c r="E3337" t="s">
        <v>612</v>
      </c>
      <c r="F3337" s="1">
        <v>43294.39335648148</v>
      </c>
      <c r="G3337">
        <v>2</v>
      </c>
      <c r="H3337">
        <v>88.47</v>
      </c>
      <c r="I3337">
        <v>176.94</v>
      </c>
      <c r="J3337">
        <v>30</v>
      </c>
      <c r="K3337" t="s">
        <v>17</v>
      </c>
      <c r="L3337">
        <v>2018</v>
      </c>
      <c r="M3337">
        <v>7</v>
      </c>
    </row>
    <row r="3338" spans="1:13" x14ac:dyDescent="0.25">
      <c r="A3338">
        <v>102427</v>
      </c>
      <c r="B3338" t="s">
        <v>611</v>
      </c>
      <c r="C3338" t="s">
        <v>30</v>
      </c>
      <c r="D3338" t="s">
        <v>15</v>
      </c>
      <c r="E3338" t="s">
        <v>612</v>
      </c>
      <c r="F3338" s="1">
        <v>43294.533159722225</v>
      </c>
      <c r="G3338">
        <v>3</v>
      </c>
      <c r="H3338">
        <v>88.47</v>
      </c>
      <c r="I3338">
        <v>265.41000000000003</v>
      </c>
      <c r="J3338">
        <v>30</v>
      </c>
      <c r="K3338" t="s">
        <v>17</v>
      </c>
      <c r="L3338">
        <v>2018</v>
      </c>
      <c r="M3338">
        <v>7</v>
      </c>
    </row>
    <row r="3339" spans="1:13" x14ac:dyDescent="0.25">
      <c r="A3339">
        <v>102427</v>
      </c>
      <c r="B3339" t="s">
        <v>611</v>
      </c>
      <c r="C3339" t="s">
        <v>30</v>
      </c>
      <c r="D3339" t="s">
        <v>15</v>
      </c>
      <c r="E3339" t="s">
        <v>612</v>
      </c>
      <c r="F3339" s="1">
        <v>43308.418946759259</v>
      </c>
      <c r="G3339">
        <v>1</v>
      </c>
      <c r="H3339">
        <v>88.47</v>
      </c>
      <c r="I3339">
        <v>88.47</v>
      </c>
      <c r="J3339">
        <v>30</v>
      </c>
      <c r="K3339" t="s">
        <v>17</v>
      </c>
      <c r="L3339">
        <v>2018</v>
      </c>
      <c r="M3339">
        <v>7</v>
      </c>
    </row>
    <row r="3340" spans="1:13" x14ac:dyDescent="0.25">
      <c r="A3340">
        <v>102427</v>
      </c>
      <c r="B3340" t="s">
        <v>611</v>
      </c>
      <c r="C3340" t="s">
        <v>30</v>
      </c>
      <c r="D3340" t="s">
        <v>15</v>
      </c>
      <c r="E3340" t="s">
        <v>612</v>
      </c>
      <c r="F3340" s="1">
        <v>43308.418946759259</v>
      </c>
      <c r="G3340">
        <v>2</v>
      </c>
      <c r="H3340">
        <v>88.46</v>
      </c>
      <c r="I3340">
        <v>176.92</v>
      </c>
      <c r="J3340">
        <v>30</v>
      </c>
      <c r="K3340" t="s">
        <v>17</v>
      </c>
      <c r="L3340">
        <v>2018</v>
      </c>
      <c r="M3340">
        <v>7</v>
      </c>
    </row>
    <row r="3341" spans="1:13" x14ac:dyDescent="0.25">
      <c r="A3341">
        <v>102427</v>
      </c>
      <c r="B3341" t="s">
        <v>611</v>
      </c>
      <c r="C3341" t="s">
        <v>30</v>
      </c>
      <c r="D3341" t="s">
        <v>15</v>
      </c>
      <c r="E3341" t="s">
        <v>612</v>
      </c>
      <c r="F3341" s="1">
        <v>43469.36991898148</v>
      </c>
      <c r="G3341">
        <v>3</v>
      </c>
      <c r="H3341">
        <v>88.46</v>
      </c>
      <c r="I3341">
        <v>265.38</v>
      </c>
      <c r="J3341">
        <v>30</v>
      </c>
      <c r="K3341" t="s">
        <v>17</v>
      </c>
      <c r="L3341">
        <v>2019</v>
      </c>
      <c r="M3341">
        <v>1</v>
      </c>
    </row>
    <row r="3342" spans="1:13" x14ac:dyDescent="0.25">
      <c r="A3342">
        <v>102427</v>
      </c>
      <c r="B3342" t="s">
        <v>611</v>
      </c>
      <c r="C3342" t="s">
        <v>30</v>
      </c>
      <c r="D3342" t="s">
        <v>15</v>
      </c>
      <c r="E3342" t="s">
        <v>612</v>
      </c>
      <c r="F3342" s="1">
        <v>43483.379710648151</v>
      </c>
      <c r="G3342">
        <v>3</v>
      </c>
      <c r="H3342">
        <v>88.46</v>
      </c>
      <c r="I3342">
        <v>265.38</v>
      </c>
      <c r="J3342">
        <v>30</v>
      </c>
      <c r="K3342" t="s">
        <v>17</v>
      </c>
      <c r="L3342">
        <v>2019</v>
      </c>
      <c r="M3342">
        <v>1</v>
      </c>
    </row>
    <row r="3343" spans="1:13" x14ac:dyDescent="0.25">
      <c r="A3343">
        <v>102427</v>
      </c>
      <c r="B3343" t="s">
        <v>611</v>
      </c>
      <c r="C3343" t="s">
        <v>30</v>
      </c>
      <c r="D3343" t="s">
        <v>15</v>
      </c>
      <c r="E3343" t="s">
        <v>612</v>
      </c>
      <c r="F3343" s="1">
        <v>43572.452106481483</v>
      </c>
      <c r="G3343">
        <v>1</v>
      </c>
      <c r="H3343">
        <v>88.46</v>
      </c>
      <c r="I3343">
        <v>88.46</v>
      </c>
      <c r="J3343">
        <v>30</v>
      </c>
      <c r="K3343" t="s">
        <v>17</v>
      </c>
      <c r="L3343">
        <v>2019</v>
      </c>
      <c r="M3343">
        <v>4</v>
      </c>
    </row>
    <row r="3344" spans="1:13" x14ac:dyDescent="0.25">
      <c r="A3344">
        <v>102427</v>
      </c>
      <c r="B3344" t="s">
        <v>611</v>
      </c>
      <c r="C3344" t="s">
        <v>30</v>
      </c>
      <c r="D3344" t="s">
        <v>15</v>
      </c>
      <c r="E3344" t="s">
        <v>612</v>
      </c>
      <c r="F3344" s="1">
        <v>43572.452106481483</v>
      </c>
      <c r="G3344">
        <v>2</v>
      </c>
      <c r="H3344">
        <v>88.46</v>
      </c>
      <c r="I3344">
        <v>176.92</v>
      </c>
      <c r="J3344">
        <v>30</v>
      </c>
      <c r="K3344" t="s">
        <v>17</v>
      </c>
      <c r="L3344">
        <v>2019</v>
      </c>
      <c r="M3344">
        <v>4</v>
      </c>
    </row>
    <row r="3345" spans="1:13" x14ac:dyDescent="0.25">
      <c r="A3345">
        <v>102427</v>
      </c>
      <c r="B3345" t="s">
        <v>611</v>
      </c>
      <c r="C3345" t="s">
        <v>30</v>
      </c>
      <c r="D3345" t="s">
        <v>15</v>
      </c>
      <c r="E3345" t="s">
        <v>612</v>
      </c>
      <c r="F3345" s="1">
        <v>43728.430636574078</v>
      </c>
      <c r="G3345">
        <v>3</v>
      </c>
      <c r="H3345">
        <v>88.35</v>
      </c>
      <c r="I3345">
        <v>265.05</v>
      </c>
      <c r="J3345">
        <v>30</v>
      </c>
      <c r="K3345" t="s">
        <v>17</v>
      </c>
      <c r="L3345">
        <v>2019</v>
      </c>
      <c r="M3345">
        <v>9</v>
      </c>
    </row>
    <row r="3346" spans="1:13" x14ac:dyDescent="0.25">
      <c r="A3346">
        <v>149696</v>
      </c>
      <c r="B3346" t="s">
        <v>613</v>
      </c>
      <c r="C3346" t="s">
        <v>14</v>
      </c>
      <c r="D3346" t="s">
        <v>15</v>
      </c>
      <c r="E3346" t="s">
        <v>614</v>
      </c>
      <c r="F3346" s="1">
        <v>43333.527789351851</v>
      </c>
      <c r="G3346">
        <v>1</v>
      </c>
      <c r="H3346">
        <v>138.16999999999999</v>
      </c>
      <c r="I3346">
        <v>138.16999999999999</v>
      </c>
      <c r="J3346">
        <v>30</v>
      </c>
      <c r="K3346" t="s">
        <v>17</v>
      </c>
      <c r="L3346">
        <v>2018</v>
      </c>
      <c r="M3346">
        <v>8</v>
      </c>
    </row>
    <row r="3347" spans="1:13" x14ac:dyDescent="0.25">
      <c r="A3347">
        <v>149696</v>
      </c>
      <c r="B3347" t="s">
        <v>613</v>
      </c>
      <c r="C3347" t="s">
        <v>14</v>
      </c>
      <c r="D3347" t="s">
        <v>15</v>
      </c>
      <c r="E3347" t="s">
        <v>614</v>
      </c>
      <c r="F3347" s="1">
        <v>43364.600578703707</v>
      </c>
      <c r="G3347">
        <v>1</v>
      </c>
      <c r="H3347">
        <v>138.16999999999999</v>
      </c>
      <c r="I3347">
        <v>138.16999999999999</v>
      </c>
      <c r="J3347">
        <v>30</v>
      </c>
      <c r="K3347" t="s">
        <v>17</v>
      </c>
      <c r="L3347">
        <v>2018</v>
      </c>
      <c r="M3347">
        <v>9</v>
      </c>
    </row>
    <row r="3348" spans="1:13" x14ac:dyDescent="0.25">
      <c r="A3348">
        <v>149702</v>
      </c>
      <c r="B3348" t="s">
        <v>615</v>
      </c>
      <c r="C3348" t="s">
        <v>14</v>
      </c>
      <c r="D3348" t="s">
        <v>15</v>
      </c>
      <c r="E3348" t="s">
        <v>614</v>
      </c>
      <c r="F3348" s="1">
        <v>43223.547685185185</v>
      </c>
      <c r="G3348">
        <v>1</v>
      </c>
      <c r="H3348">
        <v>155.36000000000001</v>
      </c>
      <c r="I3348">
        <v>155.36000000000001</v>
      </c>
      <c r="J3348">
        <v>30</v>
      </c>
      <c r="K3348" t="s">
        <v>17</v>
      </c>
      <c r="L3348">
        <v>2018</v>
      </c>
      <c r="M3348">
        <v>5</v>
      </c>
    </row>
    <row r="3349" spans="1:13" x14ac:dyDescent="0.25">
      <c r="A3349">
        <v>992047</v>
      </c>
      <c r="B3349" t="s">
        <v>616</v>
      </c>
      <c r="C3349" t="s">
        <v>47</v>
      </c>
      <c r="D3349" t="s">
        <v>243</v>
      </c>
      <c r="F3349" s="1">
        <v>43714.58966435185</v>
      </c>
      <c r="G3349">
        <v>1</v>
      </c>
      <c r="H3349">
        <v>161.22999999999999</v>
      </c>
      <c r="I3349">
        <v>161.22999999999999</v>
      </c>
      <c r="J3349">
        <v>30</v>
      </c>
      <c r="K3349" t="s">
        <v>17</v>
      </c>
      <c r="L3349">
        <v>2019</v>
      </c>
      <c r="M3349">
        <v>9</v>
      </c>
    </row>
    <row r="3350" spans="1:13" x14ac:dyDescent="0.25">
      <c r="A3350">
        <v>850053</v>
      </c>
      <c r="B3350" t="s">
        <v>617</v>
      </c>
      <c r="C3350" t="s">
        <v>14</v>
      </c>
      <c r="D3350" t="s">
        <v>15</v>
      </c>
      <c r="E3350" t="s">
        <v>618</v>
      </c>
      <c r="F3350" s="1">
        <v>43549.523645833331</v>
      </c>
      <c r="G3350">
        <v>1</v>
      </c>
      <c r="H3350">
        <v>56.63</v>
      </c>
      <c r="I3350">
        <v>56.63</v>
      </c>
      <c r="J3350">
        <v>30</v>
      </c>
      <c r="K3350" t="s">
        <v>17</v>
      </c>
      <c r="L3350">
        <v>2019</v>
      </c>
      <c r="M3350">
        <v>3</v>
      </c>
    </row>
    <row r="3351" spans="1:13" x14ac:dyDescent="0.25">
      <c r="A3351">
        <v>850053</v>
      </c>
      <c r="B3351" t="s">
        <v>617</v>
      </c>
      <c r="C3351" t="s">
        <v>14</v>
      </c>
      <c r="D3351" t="s">
        <v>15</v>
      </c>
      <c r="E3351" t="s">
        <v>618</v>
      </c>
      <c r="F3351" s="1">
        <v>43627.520046296297</v>
      </c>
      <c r="G3351">
        <v>1</v>
      </c>
      <c r="H3351">
        <v>56.63</v>
      </c>
      <c r="I3351">
        <v>56.63</v>
      </c>
      <c r="J3351">
        <v>30</v>
      </c>
      <c r="K3351" t="s">
        <v>17</v>
      </c>
      <c r="L3351">
        <v>2019</v>
      </c>
      <c r="M3351">
        <v>6</v>
      </c>
    </row>
    <row r="3352" spans="1:13" x14ac:dyDescent="0.25">
      <c r="A3352">
        <v>850053</v>
      </c>
      <c r="B3352" t="s">
        <v>617</v>
      </c>
      <c r="C3352" t="s">
        <v>14</v>
      </c>
      <c r="D3352" t="s">
        <v>15</v>
      </c>
      <c r="E3352" t="s">
        <v>618</v>
      </c>
      <c r="F3352" s="1">
        <v>43628.39502314815</v>
      </c>
      <c r="G3352">
        <v>1</v>
      </c>
      <c r="H3352">
        <v>56.58</v>
      </c>
      <c r="I3352">
        <v>56.58</v>
      </c>
      <c r="J3352">
        <v>30</v>
      </c>
      <c r="K3352" t="s">
        <v>17</v>
      </c>
      <c r="L3352">
        <v>2019</v>
      </c>
      <c r="M3352">
        <v>6</v>
      </c>
    </row>
    <row r="3353" spans="1:13" x14ac:dyDescent="0.25">
      <c r="A3353">
        <v>850053</v>
      </c>
      <c r="B3353" t="s">
        <v>617</v>
      </c>
      <c r="C3353" t="s">
        <v>14</v>
      </c>
      <c r="D3353" t="s">
        <v>15</v>
      </c>
      <c r="E3353" t="s">
        <v>618</v>
      </c>
      <c r="F3353" s="1">
        <v>43650.39508101852</v>
      </c>
      <c r="G3353">
        <v>1</v>
      </c>
      <c r="H3353">
        <v>56.58</v>
      </c>
      <c r="I3353">
        <v>56.58</v>
      </c>
      <c r="J3353">
        <v>30</v>
      </c>
      <c r="K3353" t="s">
        <v>17</v>
      </c>
      <c r="L3353">
        <v>2019</v>
      </c>
      <c r="M3353">
        <v>7</v>
      </c>
    </row>
    <row r="3354" spans="1:13" x14ac:dyDescent="0.25">
      <c r="A3354">
        <v>203030</v>
      </c>
      <c r="B3354" t="s">
        <v>619</v>
      </c>
      <c r="C3354" t="s">
        <v>14</v>
      </c>
      <c r="D3354" t="s">
        <v>15</v>
      </c>
      <c r="E3354" t="s">
        <v>620</v>
      </c>
      <c r="F3354" s="1">
        <v>43707.5547337963</v>
      </c>
      <c r="G3354">
        <v>1</v>
      </c>
      <c r="H3354">
        <v>207.49</v>
      </c>
      <c r="I3354">
        <v>207.49</v>
      </c>
      <c r="J3354">
        <v>30</v>
      </c>
      <c r="K3354" t="s">
        <v>17</v>
      </c>
      <c r="L3354">
        <v>2019</v>
      </c>
      <c r="M3354">
        <v>8</v>
      </c>
    </row>
    <row r="3355" spans="1:13" x14ac:dyDescent="0.25">
      <c r="A3355">
        <v>203030</v>
      </c>
      <c r="B3355" t="s">
        <v>619</v>
      </c>
      <c r="C3355" t="s">
        <v>14</v>
      </c>
      <c r="D3355" t="s">
        <v>15</v>
      </c>
      <c r="E3355" t="s">
        <v>620</v>
      </c>
      <c r="F3355" s="1">
        <v>43805.549120370371</v>
      </c>
      <c r="G3355">
        <v>1</v>
      </c>
      <c r="H3355">
        <v>207.49</v>
      </c>
      <c r="I3355">
        <v>207.49</v>
      </c>
      <c r="J3355">
        <v>30</v>
      </c>
      <c r="K3355" t="s">
        <v>17</v>
      </c>
      <c r="L3355">
        <v>2019</v>
      </c>
      <c r="M3355">
        <v>12</v>
      </c>
    </row>
    <row r="3356" spans="1:13" x14ac:dyDescent="0.25">
      <c r="A3356">
        <v>203030</v>
      </c>
      <c r="B3356" t="s">
        <v>619</v>
      </c>
      <c r="C3356" t="s">
        <v>14</v>
      </c>
      <c r="D3356" t="s">
        <v>15</v>
      </c>
      <c r="E3356" t="s">
        <v>620</v>
      </c>
      <c r="F3356" s="1">
        <v>43808.45113425926</v>
      </c>
      <c r="G3356">
        <v>1</v>
      </c>
      <c r="H3356">
        <v>207.56</v>
      </c>
      <c r="I3356">
        <v>207.56</v>
      </c>
      <c r="J3356">
        <v>30</v>
      </c>
      <c r="K3356" t="s">
        <v>17</v>
      </c>
      <c r="L3356">
        <v>2019</v>
      </c>
      <c r="M3356">
        <v>12</v>
      </c>
    </row>
    <row r="3357" spans="1:13" x14ac:dyDescent="0.25">
      <c r="A3357">
        <v>214593</v>
      </c>
      <c r="B3357" t="s">
        <v>621</v>
      </c>
      <c r="C3357" t="s">
        <v>14</v>
      </c>
      <c r="D3357" t="s">
        <v>15</v>
      </c>
      <c r="E3357" t="s">
        <v>622</v>
      </c>
      <c r="F3357" s="1">
        <v>43164.421458333331</v>
      </c>
      <c r="G3357">
        <v>2</v>
      </c>
      <c r="H3357">
        <v>56.1</v>
      </c>
      <c r="I3357">
        <v>112.2</v>
      </c>
      <c r="J3357">
        <v>30</v>
      </c>
      <c r="K3357" t="s">
        <v>17</v>
      </c>
      <c r="L3357">
        <v>2018</v>
      </c>
      <c r="M3357">
        <v>3</v>
      </c>
    </row>
    <row r="3358" spans="1:13" x14ac:dyDescent="0.25">
      <c r="A3358">
        <v>214593</v>
      </c>
      <c r="B3358" t="s">
        <v>621</v>
      </c>
      <c r="C3358" t="s">
        <v>14</v>
      </c>
      <c r="D3358" t="s">
        <v>15</v>
      </c>
      <c r="E3358" t="s">
        <v>622</v>
      </c>
      <c r="F3358" s="1">
        <v>43164.421458333331</v>
      </c>
      <c r="G3358">
        <v>1</v>
      </c>
      <c r="H3358">
        <v>56.1</v>
      </c>
      <c r="I3358">
        <v>56.1</v>
      </c>
      <c r="J3358">
        <v>30</v>
      </c>
      <c r="K3358" t="s">
        <v>17</v>
      </c>
      <c r="L3358">
        <v>2018</v>
      </c>
      <c r="M3358">
        <v>3</v>
      </c>
    </row>
    <row r="3359" spans="1:13" x14ac:dyDescent="0.25">
      <c r="A3359">
        <v>214593</v>
      </c>
      <c r="B3359" t="s">
        <v>621</v>
      </c>
      <c r="C3359" t="s">
        <v>14</v>
      </c>
      <c r="D3359" t="s">
        <v>15</v>
      </c>
      <c r="E3359" t="s">
        <v>622</v>
      </c>
      <c r="F3359" s="1">
        <v>43164.599351851852</v>
      </c>
      <c r="G3359">
        <v>2</v>
      </c>
      <c r="H3359">
        <v>56.1</v>
      </c>
      <c r="I3359">
        <v>112.2</v>
      </c>
      <c r="J3359">
        <v>30</v>
      </c>
      <c r="K3359" t="s">
        <v>17</v>
      </c>
      <c r="L3359">
        <v>2018</v>
      </c>
      <c r="M3359">
        <v>3</v>
      </c>
    </row>
    <row r="3360" spans="1:13" x14ac:dyDescent="0.25">
      <c r="A3360">
        <v>214593</v>
      </c>
      <c r="B3360" t="s">
        <v>621</v>
      </c>
      <c r="C3360" t="s">
        <v>14</v>
      </c>
      <c r="D3360" t="s">
        <v>15</v>
      </c>
      <c r="E3360" t="s">
        <v>622</v>
      </c>
      <c r="F3360" s="1">
        <v>43164.629930555559</v>
      </c>
      <c r="G3360">
        <v>3</v>
      </c>
      <c r="H3360">
        <v>56.1</v>
      </c>
      <c r="I3360">
        <v>168.3</v>
      </c>
      <c r="J3360">
        <v>30</v>
      </c>
      <c r="K3360" t="s">
        <v>17</v>
      </c>
      <c r="L3360">
        <v>2018</v>
      </c>
      <c r="M3360">
        <v>3</v>
      </c>
    </row>
    <row r="3361" spans="1:13" x14ac:dyDescent="0.25">
      <c r="A3361">
        <v>214593</v>
      </c>
      <c r="B3361" t="s">
        <v>621</v>
      </c>
      <c r="C3361" t="s">
        <v>14</v>
      </c>
      <c r="D3361" t="s">
        <v>15</v>
      </c>
      <c r="E3361" t="s">
        <v>622</v>
      </c>
      <c r="F3361" s="1">
        <v>43175.486435185187</v>
      </c>
      <c r="G3361">
        <v>1</v>
      </c>
      <c r="H3361">
        <v>56.1</v>
      </c>
      <c r="I3361">
        <v>56.1</v>
      </c>
      <c r="J3361">
        <v>30</v>
      </c>
      <c r="K3361" t="s">
        <v>17</v>
      </c>
      <c r="L3361">
        <v>2018</v>
      </c>
      <c r="M3361">
        <v>3</v>
      </c>
    </row>
    <row r="3362" spans="1:13" x14ac:dyDescent="0.25">
      <c r="A3362">
        <v>214593</v>
      </c>
      <c r="B3362" t="s">
        <v>621</v>
      </c>
      <c r="C3362" t="s">
        <v>14</v>
      </c>
      <c r="D3362" t="s">
        <v>15</v>
      </c>
      <c r="E3362" t="s">
        <v>622</v>
      </c>
      <c r="F3362" s="1">
        <v>43217.424976851849</v>
      </c>
      <c r="G3362">
        <v>2</v>
      </c>
      <c r="H3362">
        <v>56.1</v>
      </c>
      <c r="I3362">
        <v>112.2</v>
      </c>
      <c r="J3362">
        <v>30</v>
      </c>
      <c r="K3362" t="s">
        <v>17</v>
      </c>
      <c r="L3362">
        <v>2018</v>
      </c>
      <c r="M3362">
        <v>4</v>
      </c>
    </row>
    <row r="3363" spans="1:13" x14ac:dyDescent="0.25">
      <c r="A3363">
        <v>214593</v>
      </c>
      <c r="B3363" t="s">
        <v>621</v>
      </c>
      <c r="C3363" t="s">
        <v>14</v>
      </c>
      <c r="D3363" t="s">
        <v>15</v>
      </c>
      <c r="E3363" t="s">
        <v>622</v>
      </c>
      <c r="F3363" s="1">
        <v>43217.424976851849</v>
      </c>
      <c r="G3363">
        <v>1</v>
      </c>
      <c r="H3363">
        <v>56.1</v>
      </c>
      <c r="I3363">
        <v>56.1</v>
      </c>
      <c r="J3363">
        <v>30</v>
      </c>
      <c r="K3363" t="s">
        <v>17</v>
      </c>
      <c r="L3363">
        <v>2018</v>
      </c>
      <c r="M3363">
        <v>4</v>
      </c>
    </row>
    <row r="3364" spans="1:13" x14ac:dyDescent="0.25">
      <c r="A3364">
        <v>214593</v>
      </c>
      <c r="B3364" t="s">
        <v>621</v>
      </c>
      <c r="C3364" t="s">
        <v>14</v>
      </c>
      <c r="D3364" t="s">
        <v>15</v>
      </c>
      <c r="E3364" t="s">
        <v>622</v>
      </c>
      <c r="F3364" s="1">
        <v>43223.545520833337</v>
      </c>
      <c r="G3364">
        <v>1</v>
      </c>
      <c r="H3364">
        <v>56.1</v>
      </c>
      <c r="I3364">
        <v>56.1</v>
      </c>
      <c r="J3364">
        <v>30</v>
      </c>
      <c r="K3364" t="s">
        <v>17</v>
      </c>
      <c r="L3364">
        <v>2018</v>
      </c>
      <c r="M3364">
        <v>5</v>
      </c>
    </row>
    <row r="3365" spans="1:13" x14ac:dyDescent="0.25">
      <c r="A3365">
        <v>214593</v>
      </c>
      <c r="B3365" t="s">
        <v>621</v>
      </c>
      <c r="C3365" t="s">
        <v>14</v>
      </c>
      <c r="D3365" t="s">
        <v>15</v>
      </c>
      <c r="E3365" t="s">
        <v>622</v>
      </c>
      <c r="F3365" s="1">
        <v>43312.447534722225</v>
      </c>
      <c r="G3365">
        <v>2</v>
      </c>
      <c r="H3365">
        <v>55.55</v>
      </c>
      <c r="I3365">
        <v>111.1</v>
      </c>
      <c r="J3365">
        <v>30</v>
      </c>
      <c r="K3365" t="s">
        <v>17</v>
      </c>
      <c r="L3365">
        <v>2018</v>
      </c>
      <c r="M3365">
        <v>7</v>
      </c>
    </row>
    <row r="3366" spans="1:13" x14ac:dyDescent="0.25">
      <c r="A3366">
        <v>214593</v>
      </c>
      <c r="B3366" t="s">
        <v>621</v>
      </c>
      <c r="C3366" t="s">
        <v>14</v>
      </c>
      <c r="D3366" t="s">
        <v>15</v>
      </c>
      <c r="E3366" t="s">
        <v>622</v>
      </c>
      <c r="F3366" s="1">
        <v>43441.509039351855</v>
      </c>
      <c r="G3366">
        <v>1</v>
      </c>
      <c r="H3366">
        <v>56.1</v>
      </c>
      <c r="I3366">
        <v>56.1</v>
      </c>
      <c r="J3366">
        <v>30</v>
      </c>
      <c r="K3366" t="s">
        <v>17</v>
      </c>
      <c r="L3366">
        <v>2018</v>
      </c>
      <c r="M3366">
        <v>12</v>
      </c>
    </row>
    <row r="3367" spans="1:13" x14ac:dyDescent="0.25">
      <c r="A3367">
        <v>214593</v>
      </c>
      <c r="B3367" t="s">
        <v>621</v>
      </c>
      <c r="C3367" t="s">
        <v>14</v>
      </c>
      <c r="D3367" t="s">
        <v>15</v>
      </c>
      <c r="E3367" t="s">
        <v>622</v>
      </c>
      <c r="F3367" s="1">
        <v>43441.509722222225</v>
      </c>
      <c r="G3367">
        <v>1</v>
      </c>
      <c r="H3367">
        <v>56.1</v>
      </c>
      <c r="I3367">
        <v>56.1</v>
      </c>
      <c r="J3367">
        <v>30</v>
      </c>
      <c r="K3367" t="s">
        <v>17</v>
      </c>
      <c r="L3367">
        <v>2018</v>
      </c>
      <c r="M3367">
        <v>12</v>
      </c>
    </row>
    <row r="3368" spans="1:13" x14ac:dyDescent="0.25">
      <c r="A3368">
        <v>199680</v>
      </c>
      <c r="B3368" t="s">
        <v>623</v>
      </c>
      <c r="C3368" t="s">
        <v>14</v>
      </c>
      <c r="D3368" t="s">
        <v>15</v>
      </c>
      <c r="E3368" t="s">
        <v>624</v>
      </c>
      <c r="F3368" s="1">
        <v>43126.406504629631</v>
      </c>
      <c r="G3368">
        <v>3</v>
      </c>
      <c r="H3368">
        <v>362.92</v>
      </c>
      <c r="I3368">
        <v>1088.76</v>
      </c>
      <c r="J3368">
        <v>30</v>
      </c>
      <c r="K3368" t="s">
        <v>17</v>
      </c>
      <c r="L3368">
        <v>2018</v>
      </c>
      <c r="M3368">
        <v>1</v>
      </c>
    </row>
    <row r="3369" spans="1:13" x14ac:dyDescent="0.25">
      <c r="A3369">
        <v>199680</v>
      </c>
      <c r="B3369" t="s">
        <v>623</v>
      </c>
      <c r="C3369" t="s">
        <v>14</v>
      </c>
      <c r="D3369" t="s">
        <v>15</v>
      </c>
      <c r="E3369" t="s">
        <v>624</v>
      </c>
      <c r="F3369" s="1">
        <v>43172.520798611113</v>
      </c>
      <c r="G3369">
        <v>1</v>
      </c>
      <c r="H3369">
        <v>362.89</v>
      </c>
      <c r="I3369">
        <v>362.89</v>
      </c>
      <c r="J3369">
        <v>30</v>
      </c>
      <c r="K3369" t="s">
        <v>17</v>
      </c>
      <c r="L3369">
        <v>2018</v>
      </c>
      <c r="M3369">
        <v>3</v>
      </c>
    </row>
    <row r="3370" spans="1:13" x14ac:dyDescent="0.25">
      <c r="A3370">
        <v>199680</v>
      </c>
      <c r="B3370" t="s">
        <v>623</v>
      </c>
      <c r="C3370" t="s">
        <v>14</v>
      </c>
      <c r="D3370" t="s">
        <v>15</v>
      </c>
      <c r="E3370" t="s">
        <v>624</v>
      </c>
      <c r="F3370" s="1">
        <v>43384.519259259258</v>
      </c>
      <c r="G3370">
        <v>2</v>
      </c>
      <c r="H3370">
        <v>362.89</v>
      </c>
      <c r="I3370">
        <v>725.78</v>
      </c>
      <c r="J3370">
        <v>30</v>
      </c>
      <c r="K3370" t="s">
        <v>17</v>
      </c>
      <c r="L3370">
        <v>2018</v>
      </c>
      <c r="M3370">
        <v>10</v>
      </c>
    </row>
    <row r="3371" spans="1:13" x14ac:dyDescent="0.25">
      <c r="A3371">
        <v>199680</v>
      </c>
      <c r="B3371" t="s">
        <v>623</v>
      </c>
      <c r="C3371" t="s">
        <v>14</v>
      </c>
      <c r="D3371" t="s">
        <v>15</v>
      </c>
      <c r="E3371" t="s">
        <v>624</v>
      </c>
      <c r="F3371" s="1">
        <v>43453.420844907407</v>
      </c>
      <c r="G3371">
        <v>1</v>
      </c>
      <c r="H3371">
        <v>362.89</v>
      </c>
      <c r="I3371">
        <v>362.89</v>
      </c>
      <c r="J3371">
        <v>30</v>
      </c>
      <c r="K3371" t="s">
        <v>17</v>
      </c>
      <c r="L3371">
        <v>2018</v>
      </c>
      <c r="M3371">
        <v>12</v>
      </c>
    </row>
    <row r="3372" spans="1:13" x14ac:dyDescent="0.25">
      <c r="A3372">
        <v>199680</v>
      </c>
      <c r="B3372" t="s">
        <v>623</v>
      </c>
      <c r="C3372" t="s">
        <v>14</v>
      </c>
      <c r="D3372" t="s">
        <v>15</v>
      </c>
      <c r="E3372" t="s">
        <v>624</v>
      </c>
      <c r="F3372" s="1">
        <v>43454.387997685182</v>
      </c>
      <c r="G3372">
        <v>5</v>
      </c>
      <c r="H3372">
        <v>362.92</v>
      </c>
      <c r="I3372">
        <v>1814.6</v>
      </c>
      <c r="J3372">
        <v>30</v>
      </c>
      <c r="K3372" t="s">
        <v>17</v>
      </c>
      <c r="L3372">
        <v>2018</v>
      </c>
      <c r="M3372">
        <v>12</v>
      </c>
    </row>
    <row r="3373" spans="1:13" x14ac:dyDescent="0.25">
      <c r="A3373">
        <v>199680</v>
      </c>
      <c r="B3373" t="s">
        <v>623</v>
      </c>
      <c r="C3373" t="s">
        <v>14</v>
      </c>
      <c r="D3373" t="s">
        <v>15</v>
      </c>
      <c r="E3373" t="s">
        <v>624</v>
      </c>
      <c r="F3373" s="1">
        <v>43525.439375000002</v>
      </c>
      <c r="G3373">
        <v>3</v>
      </c>
      <c r="H3373">
        <v>362.89</v>
      </c>
      <c r="I3373">
        <v>1088.67</v>
      </c>
      <c r="J3373">
        <v>30</v>
      </c>
      <c r="K3373" t="s">
        <v>17</v>
      </c>
      <c r="L3373">
        <v>2019</v>
      </c>
      <c r="M3373">
        <v>3</v>
      </c>
    </row>
    <row r="3374" spans="1:13" x14ac:dyDescent="0.25">
      <c r="A3374">
        <v>199680</v>
      </c>
      <c r="B3374" t="s">
        <v>623</v>
      </c>
      <c r="C3374" t="s">
        <v>14</v>
      </c>
      <c r="D3374" t="s">
        <v>15</v>
      </c>
      <c r="E3374" t="s">
        <v>624</v>
      </c>
      <c r="F3374" s="1">
        <v>43609.549861111111</v>
      </c>
      <c r="G3374">
        <v>1</v>
      </c>
      <c r="H3374">
        <v>359.36</v>
      </c>
      <c r="I3374">
        <v>359.36</v>
      </c>
      <c r="J3374">
        <v>30</v>
      </c>
      <c r="K3374" t="s">
        <v>17</v>
      </c>
      <c r="L3374">
        <v>2019</v>
      </c>
      <c r="M3374">
        <v>5</v>
      </c>
    </row>
    <row r="3375" spans="1:13" x14ac:dyDescent="0.25">
      <c r="A3375">
        <v>199680</v>
      </c>
      <c r="B3375" t="s">
        <v>623</v>
      </c>
      <c r="C3375" t="s">
        <v>14</v>
      </c>
      <c r="D3375" t="s">
        <v>15</v>
      </c>
      <c r="E3375" t="s">
        <v>624</v>
      </c>
      <c r="F3375" s="1">
        <v>43777.53266203704</v>
      </c>
      <c r="G3375">
        <v>2</v>
      </c>
      <c r="H3375">
        <v>359.36</v>
      </c>
      <c r="I3375">
        <v>718.72</v>
      </c>
      <c r="J3375">
        <v>30</v>
      </c>
      <c r="K3375" t="s">
        <v>17</v>
      </c>
      <c r="L3375">
        <v>2019</v>
      </c>
      <c r="M3375">
        <v>11</v>
      </c>
    </row>
    <row r="3376" spans="1:13" x14ac:dyDescent="0.25">
      <c r="A3376">
        <v>187076</v>
      </c>
      <c r="B3376" t="s">
        <v>625</v>
      </c>
      <c r="C3376" t="s">
        <v>14</v>
      </c>
      <c r="D3376" t="s">
        <v>15</v>
      </c>
      <c r="E3376" t="s">
        <v>624</v>
      </c>
      <c r="F3376" s="1">
        <v>43105.535844907405</v>
      </c>
      <c r="G3376">
        <v>2</v>
      </c>
      <c r="H3376">
        <v>131.05000000000001</v>
      </c>
      <c r="I3376">
        <v>262.10000000000002</v>
      </c>
      <c r="J3376">
        <v>30</v>
      </c>
      <c r="K3376" t="s">
        <v>17</v>
      </c>
      <c r="L3376">
        <v>2018</v>
      </c>
      <c r="M3376">
        <v>1</v>
      </c>
    </row>
    <row r="3377" spans="1:13" x14ac:dyDescent="0.25">
      <c r="A3377">
        <v>187076</v>
      </c>
      <c r="B3377" t="s">
        <v>625</v>
      </c>
      <c r="C3377" t="s">
        <v>14</v>
      </c>
      <c r="D3377" t="s">
        <v>15</v>
      </c>
      <c r="E3377" t="s">
        <v>624</v>
      </c>
      <c r="F3377" s="1">
        <v>43108.548113425924</v>
      </c>
      <c r="G3377">
        <v>1</v>
      </c>
      <c r="H3377">
        <v>131.05000000000001</v>
      </c>
      <c r="I3377">
        <v>131.05000000000001</v>
      </c>
      <c r="J3377">
        <v>30</v>
      </c>
      <c r="K3377" t="s">
        <v>17</v>
      </c>
      <c r="L3377">
        <v>2018</v>
      </c>
      <c r="M3377">
        <v>1</v>
      </c>
    </row>
    <row r="3378" spans="1:13" x14ac:dyDescent="0.25">
      <c r="A3378">
        <v>187076</v>
      </c>
      <c r="B3378" t="s">
        <v>625</v>
      </c>
      <c r="C3378" t="s">
        <v>14</v>
      </c>
      <c r="D3378" t="s">
        <v>15</v>
      </c>
      <c r="E3378" t="s">
        <v>624</v>
      </c>
      <c r="F3378" s="1">
        <v>43112.404328703706</v>
      </c>
      <c r="G3378">
        <v>2</v>
      </c>
      <c r="H3378">
        <v>131.94999999999999</v>
      </c>
      <c r="I3378">
        <v>263.89999999999998</v>
      </c>
      <c r="J3378">
        <v>30</v>
      </c>
      <c r="K3378" t="s">
        <v>17</v>
      </c>
      <c r="L3378">
        <v>2018</v>
      </c>
      <c r="M3378">
        <v>1</v>
      </c>
    </row>
    <row r="3379" spans="1:13" x14ac:dyDescent="0.25">
      <c r="A3379">
        <v>187076</v>
      </c>
      <c r="B3379" t="s">
        <v>625</v>
      </c>
      <c r="C3379" t="s">
        <v>14</v>
      </c>
      <c r="D3379" t="s">
        <v>15</v>
      </c>
      <c r="E3379" t="s">
        <v>624</v>
      </c>
      <c r="F3379" s="1">
        <v>43143.366215277776</v>
      </c>
      <c r="G3379">
        <v>1</v>
      </c>
      <c r="H3379">
        <v>132.21</v>
      </c>
      <c r="I3379">
        <v>132.21</v>
      </c>
      <c r="J3379">
        <v>30</v>
      </c>
      <c r="K3379" t="s">
        <v>17</v>
      </c>
      <c r="L3379">
        <v>2018</v>
      </c>
      <c r="M3379">
        <v>2</v>
      </c>
    </row>
    <row r="3380" spans="1:13" x14ac:dyDescent="0.25">
      <c r="A3380">
        <v>187076</v>
      </c>
      <c r="B3380" t="s">
        <v>625</v>
      </c>
      <c r="C3380" t="s">
        <v>14</v>
      </c>
      <c r="D3380" t="s">
        <v>15</v>
      </c>
      <c r="E3380" t="s">
        <v>624</v>
      </c>
      <c r="F3380" s="1">
        <v>43143.366215277776</v>
      </c>
      <c r="G3380">
        <v>1</v>
      </c>
      <c r="H3380">
        <v>131.03</v>
      </c>
      <c r="I3380">
        <v>131.03</v>
      </c>
      <c r="J3380">
        <v>30</v>
      </c>
      <c r="K3380" t="s">
        <v>17</v>
      </c>
      <c r="L3380">
        <v>2018</v>
      </c>
      <c r="M3380">
        <v>2</v>
      </c>
    </row>
    <row r="3381" spans="1:13" x14ac:dyDescent="0.25">
      <c r="A3381">
        <v>187076</v>
      </c>
      <c r="B3381" t="s">
        <v>625</v>
      </c>
      <c r="C3381" t="s">
        <v>14</v>
      </c>
      <c r="D3381" t="s">
        <v>15</v>
      </c>
      <c r="E3381" t="s">
        <v>624</v>
      </c>
      <c r="F3381" s="1">
        <v>43145.442048611112</v>
      </c>
      <c r="G3381">
        <v>1</v>
      </c>
      <c r="H3381">
        <v>132.21</v>
      </c>
      <c r="I3381">
        <v>132.21</v>
      </c>
      <c r="J3381">
        <v>30</v>
      </c>
      <c r="K3381" t="s">
        <v>17</v>
      </c>
      <c r="L3381">
        <v>2018</v>
      </c>
      <c r="M3381">
        <v>2</v>
      </c>
    </row>
    <row r="3382" spans="1:13" x14ac:dyDescent="0.25">
      <c r="A3382">
        <v>187076</v>
      </c>
      <c r="B3382" t="s">
        <v>625</v>
      </c>
      <c r="C3382" t="s">
        <v>14</v>
      </c>
      <c r="D3382" t="s">
        <v>15</v>
      </c>
      <c r="E3382" t="s">
        <v>624</v>
      </c>
      <c r="F3382" s="1">
        <v>43147.429386574076</v>
      </c>
      <c r="G3382">
        <v>2</v>
      </c>
      <c r="H3382">
        <v>132.21</v>
      </c>
      <c r="I3382">
        <v>264.42</v>
      </c>
      <c r="J3382">
        <v>30</v>
      </c>
      <c r="K3382" t="s">
        <v>17</v>
      </c>
      <c r="L3382">
        <v>2018</v>
      </c>
      <c r="M3382">
        <v>2</v>
      </c>
    </row>
    <row r="3383" spans="1:13" x14ac:dyDescent="0.25">
      <c r="A3383">
        <v>187076</v>
      </c>
      <c r="B3383" t="s">
        <v>625</v>
      </c>
      <c r="C3383" t="s">
        <v>14</v>
      </c>
      <c r="D3383" t="s">
        <v>15</v>
      </c>
      <c r="E3383" t="s">
        <v>624</v>
      </c>
      <c r="F3383" s="1">
        <v>43150.543356481481</v>
      </c>
      <c r="G3383">
        <v>1</v>
      </c>
      <c r="H3383">
        <v>132.21</v>
      </c>
      <c r="I3383">
        <v>132.21</v>
      </c>
      <c r="J3383">
        <v>30</v>
      </c>
      <c r="K3383" t="s">
        <v>17</v>
      </c>
      <c r="L3383">
        <v>2018</v>
      </c>
      <c r="M3383">
        <v>2</v>
      </c>
    </row>
    <row r="3384" spans="1:13" x14ac:dyDescent="0.25">
      <c r="A3384">
        <v>187076</v>
      </c>
      <c r="B3384" t="s">
        <v>625</v>
      </c>
      <c r="C3384" t="s">
        <v>14</v>
      </c>
      <c r="D3384" t="s">
        <v>15</v>
      </c>
      <c r="E3384" t="s">
        <v>624</v>
      </c>
      <c r="F3384" s="1">
        <v>43154.567754629628</v>
      </c>
      <c r="G3384">
        <v>2</v>
      </c>
      <c r="H3384">
        <v>132.21</v>
      </c>
      <c r="I3384">
        <v>264.42</v>
      </c>
      <c r="J3384">
        <v>30</v>
      </c>
      <c r="K3384" t="s">
        <v>17</v>
      </c>
      <c r="L3384">
        <v>2018</v>
      </c>
      <c r="M3384">
        <v>2</v>
      </c>
    </row>
    <row r="3385" spans="1:13" x14ac:dyDescent="0.25">
      <c r="A3385">
        <v>187076</v>
      </c>
      <c r="B3385" t="s">
        <v>625</v>
      </c>
      <c r="C3385" t="s">
        <v>14</v>
      </c>
      <c r="D3385" t="s">
        <v>15</v>
      </c>
      <c r="E3385" t="s">
        <v>624</v>
      </c>
      <c r="F3385" s="1">
        <v>43168.420324074075</v>
      </c>
      <c r="G3385">
        <v>3</v>
      </c>
      <c r="H3385">
        <v>133.51</v>
      </c>
      <c r="I3385">
        <v>400.53</v>
      </c>
      <c r="J3385">
        <v>30</v>
      </c>
      <c r="K3385" t="s">
        <v>17</v>
      </c>
      <c r="L3385">
        <v>2018</v>
      </c>
      <c r="M3385">
        <v>3</v>
      </c>
    </row>
    <row r="3386" spans="1:13" x14ac:dyDescent="0.25">
      <c r="A3386">
        <v>187076</v>
      </c>
      <c r="B3386" t="s">
        <v>625</v>
      </c>
      <c r="C3386" t="s">
        <v>14</v>
      </c>
      <c r="D3386" t="s">
        <v>15</v>
      </c>
      <c r="E3386" t="s">
        <v>624</v>
      </c>
      <c r="F3386" s="1">
        <v>43171.554606481484</v>
      </c>
      <c r="G3386">
        <v>1</v>
      </c>
      <c r="H3386">
        <v>133.51</v>
      </c>
      <c r="I3386">
        <v>133.51</v>
      </c>
      <c r="J3386">
        <v>30</v>
      </c>
      <c r="K3386" t="s">
        <v>17</v>
      </c>
      <c r="L3386">
        <v>2018</v>
      </c>
      <c r="M3386">
        <v>3</v>
      </c>
    </row>
    <row r="3387" spans="1:13" x14ac:dyDescent="0.25">
      <c r="A3387">
        <v>187076</v>
      </c>
      <c r="B3387" t="s">
        <v>625</v>
      </c>
      <c r="C3387" t="s">
        <v>14</v>
      </c>
      <c r="D3387" t="s">
        <v>15</v>
      </c>
      <c r="E3387" t="s">
        <v>624</v>
      </c>
      <c r="F3387" s="1">
        <v>43175.440289351849</v>
      </c>
      <c r="G3387">
        <v>3</v>
      </c>
      <c r="H3387">
        <v>133.51</v>
      </c>
      <c r="I3387">
        <v>400.53</v>
      </c>
      <c r="J3387">
        <v>30</v>
      </c>
      <c r="K3387" t="s">
        <v>17</v>
      </c>
      <c r="L3387">
        <v>2018</v>
      </c>
      <c r="M3387">
        <v>3</v>
      </c>
    </row>
    <row r="3388" spans="1:13" x14ac:dyDescent="0.25">
      <c r="A3388">
        <v>187076</v>
      </c>
      <c r="B3388" t="s">
        <v>625</v>
      </c>
      <c r="C3388" t="s">
        <v>14</v>
      </c>
      <c r="D3388" t="s">
        <v>15</v>
      </c>
      <c r="E3388" t="s">
        <v>624</v>
      </c>
      <c r="F3388" s="1">
        <v>43181.525787037041</v>
      </c>
      <c r="G3388">
        <v>2</v>
      </c>
      <c r="H3388">
        <v>133.51</v>
      </c>
      <c r="I3388">
        <v>267.02</v>
      </c>
      <c r="J3388">
        <v>30</v>
      </c>
      <c r="K3388" t="s">
        <v>17</v>
      </c>
      <c r="L3388">
        <v>2018</v>
      </c>
      <c r="M3388">
        <v>3</v>
      </c>
    </row>
    <row r="3389" spans="1:13" x14ac:dyDescent="0.25">
      <c r="A3389">
        <v>187076</v>
      </c>
      <c r="B3389" t="s">
        <v>625</v>
      </c>
      <c r="C3389" t="s">
        <v>14</v>
      </c>
      <c r="D3389" t="s">
        <v>15</v>
      </c>
      <c r="E3389" t="s">
        <v>624</v>
      </c>
      <c r="F3389" s="1">
        <v>43188.553194444445</v>
      </c>
      <c r="G3389">
        <v>2</v>
      </c>
      <c r="H3389">
        <v>132.21</v>
      </c>
      <c r="I3389">
        <v>264.42</v>
      </c>
      <c r="J3389">
        <v>30</v>
      </c>
      <c r="K3389" t="s">
        <v>17</v>
      </c>
      <c r="L3389">
        <v>2018</v>
      </c>
      <c r="M3389">
        <v>3</v>
      </c>
    </row>
    <row r="3390" spans="1:13" x14ac:dyDescent="0.25">
      <c r="A3390">
        <v>187076</v>
      </c>
      <c r="B3390" t="s">
        <v>625</v>
      </c>
      <c r="C3390" t="s">
        <v>14</v>
      </c>
      <c r="D3390" t="s">
        <v>15</v>
      </c>
      <c r="E3390" t="s">
        <v>624</v>
      </c>
      <c r="F3390" s="1">
        <v>43196.388842592591</v>
      </c>
      <c r="G3390">
        <v>2</v>
      </c>
      <c r="H3390">
        <v>133.51</v>
      </c>
      <c r="I3390">
        <v>267.02</v>
      </c>
      <c r="J3390">
        <v>30</v>
      </c>
      <c r="K3390" t="s">
        <v>17</v>
      </c>
      <c r="L3390">
        <v>2018</v>
      </c>
      <c r="M3390">
        <v>4</v>
      </c>
    </row>
    <row r="3391" spans="1:13" x14ac:dyDescent="0.25">
      <c r="A3391">
        <v>187076</v>
      </c>
      <c r="B3391" t="s">
        <v>625</v>
      </c>
      <c r="C3391" t="s">
        <v>14</v>
      </c>
      <c r="D3391" t="s">
        <v>15</v>
      </c>
      <c r="E3391" t="s">
        <v>624</v>
      </c>
      <c r="F3391" s="1">
        <v>43203.427384259259</v>
      </c>
      <c r="G3391">
        <v>3</v>
      </c>
      <c r="H3391">
        <v>133.51</v>
      </c>
      <c r="I3391">
        <v>400.53</v>
      </c>
      <c r="J3391">
        <v>30</v>
      </c>
      <c r="K3391" t="s">
        <v>17</v>
      </c>
      <c r="L3391">
        <v>2018</v>
      </c>
      <c r="M3391">
        <v>4</v>
      </c>
    </row>
    <row r="3392" spans="1:13" x14ac:dyDescent="0.25">
      <c r="A3392">
        <v>187076</v>
      </c>
      <c r="B3392" t="s">
        <v>625</v>
      </c>
      <c r="C3392" t="s">
        <v>14</v>
      </c>
      <c r="D3392" t="s">
        <v>15</v>
      </c>
      <c r="E3392" t="s">
        <v>624</v>
      </c>
      <c r="F3392" s="1">
        <v>43210.409317129626</v>
      </c>
      <c r="G3392">
        <v>2</v>
      </c>
      <c r="H3392">
        <v>133.51</v>
      </c>
      <c r="I3392">
        <v>267.02</v>
      </c>
      <c r="J3392">
        <v>30</v>
      </c>
      <c r="K3392" t="s">
        <v>17</v>
      </c>
      <c r="L3392">
        <v>2018</v>
      </c>
      <c r="M3392">
        <v>4</v>
      </c>
    </row>
    <row r="3393" spans="1:13" x14ac:dyDescent="0.25">
      <c r="A3393">
        <v>187076</v>
      </c>
      <c r="B3393" t="s">
        <v>625</v>
      </c>
      <c r="C3393" t="s">
        <v>14</v>
      </c>
      <c r="D3393" t="s">
        <v>15</v>
      </c>
      <c r="E3393" t="s">
        <v>624</v>
      </c>
      <c r="F3393" s="1">
        <v>43223.477592592593</v>
      </c>
      <c r="G3393">
        <v>3</v>
      </c>
      <c r="H3393">
        <v>133.51</v>
      </c>
      <c r="I3393">
        <v>400.53</v>
      </c>
      <c r="J3393">
        <v>30</v>
      </c>
      <c r="K3393" t="s">
        <v>17</v>
      </c>
      <c r="L3393">
        <v>2018</v>
      </c>
      <c r="M3393">
        <v>5</v>
      </c>
    </row>
    <row r="3394" spans="1:13" x14ac:dyDescent="0.25">
      <c r="A3394">
        <v>187076</v>
      </c>
      <c r="B3394" t="s">
        <v>625</v>
      </c>
      <c r="C3394" t="s">
        <v>14</v>
      </c>
      <c r="D3394" t="s">
        <v>15</v>
      </c>
      <c r="E3394" t="s">
        <v>624</v>
      </c>
      <c r="F3394" s="1">
        <v>43223.533460648148</v>
      </c>
      <c r="G3394">
        <v>1</v>
      </c>
      <c r="H3394">
        <v>133.51</v>
      </c>
      <c r="I3394">
        <v>133.51</v>
      </c>
      <c r="J3394">
        <v>30</v>
      </c>
      <c r="K3394" t="s">
        <v>17</v>
      </c>
      <c r="L3394">
        <v>2018</v>
      </c>
      <c r="M3394">
        <v>5</v>
      </c>
    </row>
    <row r="3395" spans="1:13" x14ac:dyDescent="0.25">
      <c r="A3395">
        <v>187076</v>
      </c>
      <c r="B3395" t="s">
        <v>625</v>
      </c>
      <c r="C3395" t="s">
        <v>14</v>
      </c>
      <c r="D3395" t="s">
        <v>15</v>
      </c>
      <c r="E3395" t="s">
        <v>624</v>
      </c>
      <c r="F3395" s="1">
        <v>43231.396493055552</v>
      </c>
      <c r="G3395">
        <v>3</v>
      </c>
      <c r="H3395">
        <v>133.51</v>
      </c>
      <c r="I3395">
        <v>400.53</v>
      </c>
      <c r="J3395">
        <v>30</v>
      </c>
      <c r="K3395" t="s">
        <v>17</v>
      </c>
      <c r="L3395">
        <v>2018</v>
      </c>
      <c r="M3395">
        <v>5</v>
      </c>
    </row>
    <row r="3396" spans="1:13" x14ac:dyDescent="0.25">
      <c r="A3396">
        <v>187076</v>
      </c>
      <c r="B3396" t="s">
        <v>625</v>
      </c>
      <c r="C3396" t="s">
        <v>14</v>
      </c>
      <c r="D3396" t="s">
        <v>15</v>
      </c>
      <c r="E3396" t="s">
        <v>624</v>
      </c>
      <c r="F3396" s="1">
        <v>43285.33662037037</v>
      </c>
      <c r="G3396">
        <v>1</v>
      </c>
      <c r="H3396">
        <v>133.51</v>
      </c>
      <c r="I3396">
        <v>133.51</v>
      </c>
      <c r="J3396">
        <v>30</v>
      </c>
      <c r="K3396" t="s">
        <v>17</v>
      </c>
      <c r="L3396">
        <v>2018</v>
      </c>
      <c r="M3396">
        <v>7</v>
      </c>
    </row>
    <row r="3397" spans="1:13" x14ac:dyDescent="0.25">
      <c r="A3397">
        <v>187076</v>
      </c>
      <c r="B3397" t="s">
        <v>625</v>
      </c>
      <c r="C3397" t="s">
        <v>14</v>
      </c>
      <c r="D3397" t="s">
        <v>15</v>
      </c>
      <c r="E3397" t="s">
        <v>624</v>
      </c>
      <c r="F3397" s="1">
        <v>43315.409363425926</v>
      </c>
      <c r="G3397">
        <v>3</v>
      </c>
      <c r="H3397">
        <v>133.51</v>
      </c>
      <c r="I3397">
        <v>400.53</v>
      </c>
      <c r="J3397">
        <v>30</v>
      </c>
      <c r="K3397" t="s">
        <v>17</v>
      </c>
      <c r="L3397">
        <v>2018</v>
      </c>
      <c r="M3397">
        <v>8</v>
      </c>
    </row>
    <row r="3398" spans="1:13" x14ac:dyDescent="0.25">
      <c r="A3398">
        <v>187076</v>
      </c>
      <c r="B3398" t="s">
        <v>625</v>
      </c>
      <c r="C3398" t="s">
        <v>14</v>
      </c>
      <c r="D3398" t="s">
        <v>15</v>
      </c>
      <c r="E3398" t="s">
        <v>624</v>
      </c>
      <c r="F3398" s="1">
        <v>43315.562835648147</v>
      </c>
      <c r="G3398">
        <v>1</v>
      </c>
      <c r="H3398">
        <v>133.51</v>
      </c>
      <c r="I3398">
        <v>133.51</v>
      </c>
      <c r="J3398">
        <v>30</v>
      </c>
      <c r="K3398" t="s">
        <v>17</v>
      </c>
      <c r="L3398">
        <v>2018</v>
      </c>
      <c r="M3398">
        <v>8</v>
      </c>
    </row>
    <row r="3399" spans="1:13" x14ac:dyDescent="0.25">
      <c r="A3399">
        <v>192757</v>
      </c>
      <c r="B3399" t="s">
        <v>626</v>
      </c>
      <c r="C3399" t="s">
        <v>14</v>
      </c>
      <c r="D3399" t="s">
        <v>15</v>
      </c>
      <c r="E3399" t="s">
        <v>624</v>
      </c>
      <c r="F3399" s="1">
        <v>43315.562835648147</v>
      </c>
      <c r="G3399">
        <v>1</v>
      </c>
      <c r="H3399">
        <v>74.34</v>
      </c>
      <c r="I3399">
        <v>74.34</v>
      </c>
      <c r="J3399">
        <v>30</v>
      </c>
      <c r="K3399" t="s">
        <v>17</v>
      </c>
      <c r="L3399">
        <v>2018</v>
      </c>
      <c r="M3399">
        <v>8</v>
      </c>
    </row>
    <row r="3400" spans="1:13" x14ac:dyDescent="0.25">
      <c r="A3400">
        <v>192757</v>
      </c>
      <c r="B3400" t="s">
        <v>626</v>
      </c>
      <c r="C3400" t="s">
        <v>14</v>
      </c>
      <c r="D3400" t="s">
        <v>15</v>
      </c>
      <c r="E3400" t="s">
        <v>624</v>
      </c>
      <c r="F3400" s="1">
        <v>43315.562835648147</v>
      </c>
      <c r="G3400">
        <v>1</v>
      </c>
      <c r="H3400">
        <v>74.34</v>
      </c>
      <c r="I3400">
        <v>74.34</v>
      </c>
      <c r="J3400">
        <v>30</v>
      </c>
      <c r="K3400" t="s">
        <v>17</v>
      </c>
      <c r="L3400">
        <v>2018</v>
      </c>
      <c r="M3400">
        <v>8</v>
      </c>
    </row>
    <row r="3401" spans="1:13" x14ac:dyDescent="0.25">
      <c r="A3401">
        <v>192757</v>
      </c>
      <c r="B3401" t="s">
        <v>626</v>
      </c>
      <c r="C3401" t="s">
        <v>14</v>
      </c>
      <c r="D3401" t="s">
        <v>15</v>
      </c>
      <c r="E3401" t="s">
        <v>624</v>
      </c>
      <c r="F3401" s="1">
        <v>43333.528229166666</v>
      </c>
      <c r="G3401">
        <v>1</v>
      </c>
      <c r="H3401">
        <v>74.34</v>
      </c>
      <c r="I3401">
        <v>74.34</v>
      </c>
      <c r="J3401">
        <v>30</v>
      </c>
      <c r="K3401" t="s">
        <v>17</v>
      </c>
      <c r="L3401">
        <v>2018</v>
      </c>
      <c r="M3401">
        <v>8</v>
      </c>
    </row>
    <row r="3402" spans="1:13" x14ac:dyDescent="0.25">
      <c r="A3402">
        <v>187076</v>
      </c>
      <c r="B3402" t="s">
        <v>625</v>
      </c>
      <c r="C3402" t="s">
        <v>14</v>
      </c>
      <c r="D3402" t="s">
        <v>15</v>
      </c>
      <c r="E3402" t="s">
        <v>624</v>
      </c>
      <c r="F3402" s="1">
        <v>43333.528229166666</v>
      </c>
      <c r="G3402">
        <v>1</v>
      </c>
      <c r="H3402">
        <v>133.51</v>
      </c>
      <c r="I3402">
        <v>133.51</v>
      </c>
      <c r="J3402">
        <v>30</v>
      </c>
      <c r="K3402" t="s">
        <v>17</v>
      </c>
      <c r="L3402">
        <v>2018</v>
      </c>
      <c r="M3402">
        <v>8</v>
      </c>
    </row>
    <row r="3403" spans="1:13" x14ac:dyDescent="0.25">
      <c r="A3403">
        <v>187076</v>
      </c>
      <c r="B3403" t="s">
        <v>625</v>
      </c>
      <c r="C3403" t="s">
        <v>14</v>
      </c>
      <c r="D3403" t="s">
        <v>15</v>
      </c>
      <c r="E3403" t="s">
        <v>624</v>
      </c>
      <c r="F3403" s="1">
        <v>43392.530046296299</v>
      </c>
      <c r="G3403">
        <v>3</v>
      </c>
      <c r="H3403">
        <v>133.51</v>
      </c>
      <c r="I3403">
        <v>400.53</v>
      </c>
      <c r="J3403">
        <v>30</v>
      </c>
      <c r="K3403" t="s">
        <v>17</v>
      </c>
      <c r="L3403">
        <v>2018</v>
      </c>
      <c r="M3403">
        <v>10</v>
      </c>
    </row>
    <row r="3404" spans="1:13" x14ac:dyDescent="0.25">
      <c r="A3404">
        <v>187076</v>
      </c>
      <c r="B3404" t="s">
        <v>625</v>
      </c>
      <c r="C3404" t="s">
        <v>14</v>
      </c>
      <c r="D3404" t="s">
        <v>15</v>
      </c>
      <c r="E3404" t="s">
        <v>624</v>
      </c>
      <c r="F3404" s="1">
        <v>43416.505428240744</v>
      </c>
      <c r="G3404">
        <v>1</v>
      </c>
      <c r="H3404">
        <v>133.51</v>
      </c>
      <c r="I3404">
        <v>133.51</v>
      </c>
      <c r="J3404">
        <v>30</v>
      </c>
      <c r="K3404" t="s">
        <v>17</v>
      </c>
      <c r="L3404">
        <v>2018</v>
      </c>
      <c r="M3404">
        <v>11</v>
      </c>
    </row>
    <row r="3405" spans="1:13" x14ac:dyDescent="0.25">
      <c r="A3405">
        <v>187076</v>
      </c>
      <c r="B3405" t="s">
        <v>625</v>
      </c>
      <c r="C3405" t="s">
        <v>14</v>
      </c>
      <c r="D3405" t="s">
        <v>15</v>
      </c>
      <c r="E3405" t="s">
        <v>624</v>
      </c>
      <c r="F3405" s="1">
        <v>43417.556354166663</v>
      </c>
      <c r="G3405">
        <v>2</v>
      </c>
      <c r="H3405">
        <v>133.51</v>
      </c>
      <c r="I3405">
        <v>267.02</v>
      </c>
      <c r="J3405">
        <v>30</v>
      </c>
      <c r="K3405" t="s">
        <v>17</v>
      </c>
      <c r="L3405">
        <v>2018</v>
      </c>
      <c r="M3405">
        <v>11</v>
      </c>
    </row>
    <row r="3406" spans="1:13" x14ac:dyDescent="0.25">
      <c r="A3406">
        <v>187076</v>
      </c>
      <c r="B3406" t="s">
        <v>625</v>
      </c>
      <c r="C3406" t="s">
        <v>14</v>
      </c>
      <c r="D3406" t="s">
        <v>15</v>
      </c>
      <c r="E3406" t="s">
        <v>624</v>
      </c>
      <c r="F3406" s="1">
        <v>43420.496296296296</v>
      </c>
      <c r="G3406">
        <v>3</v>
      </c>
      <c r="H3406">
        <v>133.51</v>
      </c>
      <c r="I3406">
        <v>400.53</v>
      </c>
      <c r="J3406">
        <v>30</v>
      </c>
      <c r="K3406" t="s">
        <v>17</v>
      </c>
      <c r="L3406">
        <v>2018</v>
      </c>
      <c r="M3406">
        <v>11</v>
      </c>
    </row>
    <row r="3407" spans="1:13" x14ac:dyDescent="0.25">
      <c r="A3407">
        <v>187076</v>
      </c>
      <c r="B3407" t="s">
        <v>625</v>
      </c>
      <c r="C3407" t="s">
        <v>14</v>
      </c>
      <c r="D3407" t="s">
        <v>15</v>
      </c>
      <c r="E3407" t="s">
        <v>624</v>
      </c>
      <c r="F3407" s="1">
        <v>43452.536724537036</v>
      </c>
      <c r="G3407">
        <v>2</v>
      </c>
      <c r="H3407">
        <v>133.51</v>
      </c>
      <c r="I3407">
        <v>267.02</v>
      </c>
      <c r="J3407">
        <v>30</v>
      </c>
      <c r="K3407" t="s">
        <v>17</v>
      </c>
      <c r="L3407">
        <v>2018</v>
      </c>
      <c r="M3407">
        <v>12</v>
      </c>
    </row>
    <row r="3408" spans="1:13" x14ac:dyDescent="0.25">
      <c r="A3408">
        <v>187076</v>
      </c>
      <c r="B3408" t="s">
        <v>625</v>
      </c>
      <c r="C3408" t="s">
        <v>14</v>
      </c>
      <c r="D3408" t="s">
        <v>15</v>
      </c>
      <c r="E3408" t="s">
        <v>624</v>
      </c>
      <c r="F3408" s="1">
        <v>43497.458101851851</v>
      </c>
      <c r="G3408">
        <v>3</v>
      </c>
      <c r="H3408">
        <v>132.21</v>
      </c>
      <c r="I3408">
        <v>396.63</v>
      </c>
      <c r="J3408">
        <v>30</v>
      </c>
      <c r="K3408" t="s">
        <v>17</v>
      </c>
      <c r="L3408">
        <v>2019</v>
      </c>
      <c r="M3408">
        <v>2</v>
      </c>
    </row>
    <row r="3409" spans="1:13" x14ac:dyDescent="0.25">
      <c r="A3409">
        <v>187076</v>
      </c>
      <c r="B3409" t="s">
        <v>625</v>
      </c>
      <c r="C3409" t="s">
        <v>14</v>
      </c>
      <c r="D3409" t="s">
        <v>15</v>
      </c>
      <c r="E3409" t="s">
        <v>624</v>
      </c>
      <c r="F3409" s="1">
        <v>43595.565949074073</v>
      </c>
      <c r="G3409">
        <v>3</v>
      </c>
      <c r="H3409">
        <v>133.51</v>
      </c>
      <c r="I3409">
        <v>400.53</v>
      </c>
      <c r="J3409">
        <v>30</v>
      </c>
      <c r="K3409" t="s">
        <v>17</v>
      </c>
      <c r="L3409">
        <v>2019</v>
      </c>
      <c r="M3409">
        <v>5</v>
      </c>
    </row>
    <row r="3410" spans="1:13" x14ac:dyDescent="0.25">
      <c r="A3410">
        <v>187076</v>
      </c>
      <c r="B3410" t="s">
        <v>625</v>
      </c>
      <c r="C3410" t="s">
        <v>14</v>
      </c>
      <c r="D3410" t="s">
        <v>15</v>
      </c>
      <c r="E3410" t="s">
        <v>624</v>
      </c>
      <c r="F3410" s="1">
        <v>43616.405775462961</v>
      </c>
      <c r="G3410">
        <v>2</v>
      </c>
      <c r="H3410">
        <v>133.51</v>
      </c>
      <c r="I3410">
        <v>267.02</v>
      </c>
      <c r="J3410">
        <v>30</v>
      </c>
      <c r="K3410" t="s">
        <v>17</v>
      </c>
      <c r="L3410">
        <v>2019</v>
      </c>
      <c r="M3410">
        <v>5</v>
      </c>
    </row>
    <row r="3411" spans="1:13" x14ac:dyDescent="0.25">
      <c r="A3411">
        <v>187076</v>
      </c>
      <c r="B3411" t="s">
        <v>625</v>
      </c>
      <c r="C3411" t="s">
        <v>14</v>
      </c>
      <c r="D3411" t="s">
        <v>15</v>
      </c>
      <c r="E3411" t="s">
        <v>624</v>
      </c>
      <c r="F3411" s="1">
        <v>43637.555243055554</v>
      </c>
      <c r="G3411">
        <v>3</v>
      </c>
      <c r="H3411">
        <v>133.38999999999999</v>
      </c>
      <c r="I3411">
        <v>400.17</v>
      </c>
      <c r="J3411">
        <v>30</v>
      </c>
      <c r="K3411" t="s">
        <v>17</v>
      </c>
      <c r="L3411">
        <v>2019</v>
      </c>
      <c r="M3411">
        <v>6</v>
      </c>
    </row>
    <row r="3412" spans="1:13" x14ac:dyDescent="0.25">
      <c r="A3412">
        <v>192757</v>
      </c>
      <c r="B3412" t="s">
        <v>626</v>
      </c>
      <c r="C3412" t="s">
        <v>14</v>
      </c>
      <c r="D3412" t="s">
        <v>15</v>
      </c>
      <c r="E3412" t="s">
        <v>624</v>
      </c>
      <c r="F3412" s="1">
        <v>43658.48946759259</v>
      </c>
      <c r="G3412">
        <v>2</v>
      </c>
      <c r="H3412">
        <v>74.34</v>
      </c>
      <c r="I3412">
        <v>148.68</v>
      </c>
      <c r="J3412">
        <v>30</v>
      </c>
      <c r="K3412" t="s">
        <v>17</v>
      </c>
      <c r="L3412">
        <v>2019</v>
      </c>
      <c r="M3412">
        <v>7</v>
      </c>
    </row>
    <row r="3413" spans="1:13" x14ac:dyDescent="0.25">
      <c r="A3413">
        <v>187076</v>
      </c>
      <c r="B3413" t="s">
        <v>625</v>
      </c>
      <c r="C3413" t="s">
        <v>14</v>
      </c>
      <c r="D3413" t="s">
        <v>15</v>
      </c>
      <c r="E3413" t="s">
        <v>624</v>
      </c>
      <c r="F3413" s="1">
        <v>43665.476944444446</v>
      </c>
      <c r="G3413">
        <v>1</v>
      </c>
      <c r="H3413">
        <v>133.38999999999999</v>
      </c>
      <c r="I3413">
        <v>133.38999999999999</v>
      </c>
      <c r="J3413">
        <v>30</v>
      </c>
      <c r="K3413" t="s">
        <v>17</v>
      </c>
      <c r="L3413">
        <v>2019</v>
      </c>
      <c r="M3413">
        <v>7</v>
      </c>
    </row>
    <row r="3414" spans="1:13" x14ac:dyDescent="0.25">
      <c r="A3414">
        <v>187076</v>
      </c>
      <c r="B3414" t="s">
        <v>625</v>
      </c>
      <c r="C3414" t="s">
        <v>14</v>
      </c>
      <c r="D3414" t="s">
        <v>15</v>
      </c>
      <c r="E3414" t="s">
        <v>624</v>
      </c>
      <c r="F3414" s="1">
        <v>43665.476944444446</v>
      </c>
      <c r="G3414">
        <v>2</v>
      </c>
      <c r="H3414">
        <v>133.38999999999999</v>
      </c>
      <c r="I3414">
        <v>266.77999999999997</v>
      </c>
      <c r="J3414">
        <v>30</v>
      </c>
      <c r="K3414" t="s">
        <v>17</v>
      </c>
      <c r="L3414">
        <v>2019</v>
      </c>
      <c r="M3414">
        <v>7</v>
      </c>
    </row>
    <row r="3415" spans="1:13" x14ac:dyDescent="0.25">
      <c r="A3415">
        <v>187076</v>
      </c>
      <c r="B3415" t="s">
        <v>625</v>
      </c>
      <c r="C3415" t="s">
        <v>14</v>
      </c>
      <c r="D3415" t="s">
        <v>15</v>
      </c>
      <c r="E3415" t="s">
        <v>624</v>
      </c>
      <c r="F3415" s="1">
        <v>43713.522546296299</v>
      </c>
      <c r="G3415">
        <v>1</v>
      </c>
      <c r="H3415">
        <v>133.35</v>
      </c>
      <c r="I3415">
        <v>133.35</v>
      </c>
      <c r="J3415">
        <v>30</v>
      </c>
      <c r="K3415" t="s">
        <v>17</v>
      </c>
      <c r="L3415">
        <v>2019</v>
      </c>
      <c r="M3415">
        <v>9</v>
      </c>
    </row>
    <row r="3416" spans="1:13" x14ac:dyDescent="0.25">
      <c r="A3416">
        <v>187076</v>
      </c>
      <c r="B3416" t="s">
        <v>625</v>
      </c>
      <c r="C3416" t="s">
        <v>14</v>
      </c>
      <c r="D3416" t="s">
        <v>15</v>
      </c>
      <c r="E3416" t="s">
        <v>624</v>
      </c>
      <c r="F3416" s="1">
        <v>43714.561967592592</v>
      </c>
      <c r="G3416">
        <v>3</v>
      </c>
      <c r="H3416">
        <v>133.35</v>
      </c>
      <c r="I3416">
        <v>400.05</v>
      </c>
      <c r="J3416">
        <v>30</v>
      </c>
      <c r="K3416" t="s">
        <v>17</v>
      </c>
      <c r="L3416">
        <v>2019</v>
      </c>
      <c r="M3416">
        <v>9</v>
      </c>
    </row>
    <row r="3417" spans="1:13" x14ac:dyDescent="0.25">
      <c r="A3417">
        <v>187076</v>
      </c>
      <c r="B3417" t="s">
        <v>625</v>
      </c>
      <c r="C3417" t="s">
        <v>14</v>
      </c>
      <c r="D3417" t="s">
        <v>15</v>
      </c>
      <c r="E3417" t="s">
        <v>624</v>
      </c>
      <c r="F3417" s="1">
        <v>43742.503379629627</v>
      </c>
      <c r="G3417">
        <v>2</v>
      </c>
      <c r="H3417">
        <v>133.35</v>
      </c>
      <c r="I3417">
        <v>266.7</v>
      </c>
      <c r="J3417">
        <v>30</v>
      </c>
      <c r="K3417" t="s">
        <v>17</v>
      </c>
      <c r="L3417">
        <v>2019</v>
      </c>
      <c r="M3417">
        <v>10</v>
      </c>
    </row>
    <row r="3418" spans="1:13" x14ac:dyDescent="0.25">
      <c r="A3418">
        <v>187076</v>
      </c>
      <c r="B3418" t="s">
        <v>625</v>
      </c>
      <c r="C3418" t="s">
        <v>14</v>
      </c>
      <c r="D3418" t="s">
        <v>15</v>
      </c>
      <c r="E3418" t="s">
        <v>624</v>
      </c>
      <c r="F3418" s="1">
        <v>43762.401562500003</v>
      </c>
      <c r="G3418">
        <v>2</v>
      </c>
      <c r="H3418">
        <v>133.35</v>
      </c>
      <c r="I3418">
        <v>266.7</v>
      </c>
      <c r="J3418">
        <v>30</v>
      </c>
      <c r="K3418" t="s">
        <v>17</v>
      </c>
      <c r="L3418">
        <v>2019</v>
      </c>
      <c r="M3418">
        <v>10</v>
      </c>
    </row>
    <row r="3419" spans="1:13" x14ac:dyDescent="0.25">
      <c r="A3419">
        <v>187076</v>
      </c>
      <c r="B3419" t="s">
        <v>625</v>
      </c>
      <c r="C3419" t="s">
        <v>14</v>
      </c>
      <c r="D3419" t="s">
        <v>15</v>
      </c>
      <c r="E3419" t="s">
        <v>624</v>
      </c>
      <c r="F3419" s="1">
        <v>43770.468321759261</v>
      </c>
      <c r="G3419">
        <v>1</v>
      </c>
      <c r="H3419">
        <v>133.35</v>
      </c>
      <c r="I3419">
        <v>133.35</v>
      </c>
      <c r="J3419">
        <v>30</v>
      </c>
      <c r="K3419" t="s">
        <v>17</v>
      </c>
      <c r="L3419">
        <v>2019</v>
      </c>
      <c r="M3419">
        <v>11</v>
      </c>
    </row>
    <row r="3420" spans="1:13" x14ac:dyDescent="0.25">
      <c r="A3420">
        <v>187076</v>
      </c>
      <c r="B3420" t="s">
        <v>625</v>
      </c>
      <c r="C3420" t="s">
        <v>14</v>
      </c>
      <c r="D3420" t="s">
        <v>15</v>
      </c>
      <c r="E3420" t="s">
        <v>624</v>
      </c>
      <c r="F3420" s="1">
        <v>43791.462592592594</v>
      </c>
      <c r="G3420">
        <v>3</v>
      </c>
      <c r="H3420">
        <v>133.35</v>
      </c>
      <c r="I3420">
        <v>400.05</v>
      </c>
      <c r="J3420">
        <v>30</v>
      </c>
      <c r="K3420" t="s">
        <v>17</v>
      </c>
      <c r="L3420">
        <v>2019</v>
      </c>
      <c r="M3420">
        <v>11</v>
      </c>
    </row>
    <row r="3421" spans="1:13" x14ac:dyDescent="0.25">
      <c r="A3421">
        <v>192757</v>
      </c>
      <c r="B3421" t="s">
        <v>626</v>
      </c>
      <c r="C3421" t="s">
        <v>14</v>
      </c>
      <c r="D3421" t="s">
        <v>15</v>
      </c>
      <c r="E3421" t="s">
        <v>624</v>
      </c>
      <c r="F3421" s="1">
        <v>43817.589363425926</v>
      </c>
      <c r="G3421">
        <v>3</v>
      </c>
      <c r="H3421">
        <v>74.25</v>
      </c>
      <c r="I3421">
        <v>222.75</v>
      </c>
      <c r="J3421">
        <v>30</v>
      </c>
      <c r="K3421" t="s">
        <v>17</v>
      </c>
      <c r="L3421">
        <v>2019</v>
      </c>
      <c r="M3421">
        <v>12</v>
      </c>
    </row>
    <row r="3422" spans="1:13" x14ac:dyDescent="0.25">
      <c r="A3422">
        <v>187076</v>
      </c>
      <c r="B3422" t="s">
        <v>625</v>
      </c>
      <c r="C3422" t="s">
        <v>14</v>
      </c>
      <c r="D3422" t="s">
        <v>15</v>
      </c>
      <c r="E3422" t="s">
        <v>624</v>
      </c>
      <c r="F3422" s="1">
        <v>43819.453553240739</v>
      </c>
      <c r="G3422">
        <v>2</v>
      </c>
      <c r="H3422">
        <v>133.35</v>
      </c>
      <c r="I3422">
        <v>266.7</v>
      </c>
      <c r="J3422">
        <v>30</v>
      </c>
      <c r="K3422" t="s">
        <v>17</v>
      </c>
      <c r="L3422">
        <v>2019</v>
      </c>
      <c r="M3422">
        <v>12</v>
      </c>
    </row>
    <row r="3423" spans="1:13" x14ac:dyDescent="0.25">
      <c r="A3423">
        <v>187076</v>
      </c>
      <c r="B3423" t="s">
        <v>625</v>
      </c>
      <c r="C3423" t="s">
        <v>14</v>
      </c>
      <c r="D3423" t="s">
        <v>15</v>
      </c>
      <c r="E3423" t="s">
        <v>624</v>
      </c>
      <c r="F3423" s="1">
        <v>43822.473263888889</v>
      </c>
      <c r="G3423">
        <v>3</v>
      </c>
      <c r="H3423">
        <v>133.35</v>
      </c>
      <c r="I3423">
        <v>400.05</v>
      </c>
      <c r="J3423">
        <v>30</v>
      </c>
      <c r="K3423" t="s">
        <v>17</v>
      </c>
      <c r="L3423">
        <v>2019</v>
      </c>
      <c r="M3423">
        <v>12</v>
      </c>
    </row>
    <row r="3424" spans="1:13" x14ac:dyDescent="0.25">
      <c r="A3424">
        <v>187076</v>
      </c>
      <c r="B3424" t="s">
        <v>625</v>
      </c>
      <c r="C3424" t="s">
        <v>14</v>
      </c>
      <c r="D3424" t="s">
        <v>15</v>
      </c>
      <c r="E3424" t="s">
        <v>624</v>
      </c>
      <c r="F3424" s="1">
        <v>43822.497002314813</v>
      </c>
      <c r="G3424">
        <v>1</v>
      </c>
      <c r="H3424">
        <v>133.35</v>
      </c>
      <c r="I3424">
        <v>133.35</v>
      </c>
      <c r="J3424">
        <v>30</v>
      </c>
      <c r="K3424" t="s">
        <v>17</v>
      </c>
      <c r="L3424">
        <v>2019</v>
      </c>
      <c r="M3424">
        <v>12</v>
      </c>
    </row>
    <row r="3425" spans="1:13" x14ac:dyDescent="0.25">
      <c r="A3425">
        <v>848947</v>
      </c>
      <c r="B3425" t="s">
        <v>627</v>
      </c>
      <c r="C3425" t="s">
        <v>14</v>
      </c>
      <c r="D3425" t="s">
        <v>15</v>
      </c>
      <c r="E3425" t="s">
        <v>580</v>
      </c>
      <c r="F3425" s="1">
        <v>43251.372523148151</v>
      </c>
      <c r="G3425">
        <v>2</v>
      </c>
      <c r="H3425">
        <v>71.17</v>
      </c>
      <c r="I3425">
        <v>142.34</v>
      </c>
      <c r="J3425">
        <v>30</v>
      </c>
      <c r="K3425" t="s">
        <v>17</v>
      </c>
      <c r="L3425">
        <v>2018</v>
      </c>
      <c r="M3425">
        <v>5</v>
      </c>
    </row>
    <row r="3426" spans="1:13" x14ac:dyDescent="0.25">
      <c r="A3426">
        <v>185581</v>
      </c>
      <c r="B3426" t="s">
        <v>628</v>
      </c>
      <c r="C3426" t="s">
        <v>14</v>
      </c>
      <c r="D3426" t="s">
        <v>15</v>
      </c>
      <c r="E3426" t="s">
        <v>580</v>
      </c>
      <c r="F3426" s="1">
        <v>43713.522546296299</v>
      </c>
      <c r="G3426">
        <v>1</v>
      </c>
      <c r="H3426">
        <v>133.13</v>
      </c>
      <c r="I3426">
        <v>133.13</v>
      </c>
      <c r="J3426">
        <v>30</v>
      </c>
      <c r="K3426" t="s">
        <v>17</v>
      </c>
      <c r="L3426">
        <v>2019</v>
      </c>
      <c r="M3426">
        <v>9</v>
      </c>
    </row>
    <row r="3427" spans="1:13" x14ac:dyDescent="0.25">
      <c r="A3427">
        <v>185581</v>
      </c>
      <c r="B3427" t="s">
        <v>628</v>
      </c>
      <c r="C3427" t="s">
        <v>14</v>
      </c>
      <c r="D3427" t="s">
        <v>15</v>
      </c>
      <c r="E3427" t="s">
        <v>580</v>
      </c>
      <c r="F3427" s="1">
        <v>43714.561967592592</v>
      </c>
      <c r="G3427">
        <v>3</v>
      </c>
      <c r="H3427">
        <v>133.13</v>
      </c>
      <c r="I3427">
        <v>399.39</v>
      </c>
      <c r="J3427">
        <v>30</v>
      </c>
      <c r="K3427" t="s">
        <v>17</v>
      </c>
      <c r="L3427">
        <v>2019</v>
      </c>
      <c r="M3427">
        <v>9</v>
      </c>
    </row>
    <row r="3428" spans="1:13" x14ac:dyDescent="0.25">
      <c r="A3428">
        <v>185581</v>
      </c>
      <c r="B3428" t="s">
        <v>628</v>
      </c>
      <c r="C3428" t="s">
        <v>14</v>
      </c>
      <c r="D3428" t="s">
        <v>15</v>
      </c>
      <c r="E3428" t="s">
        <v>580</v>
      </c>
      <c r="F3428" s="1">
        <v>43770.378182870372</v>
      </c>
      <c r="G3428">
        <v>1</v>
      </c>
      <c r="H3428">
        <v>135.94999999999999</v>
      </c>
      <c r="I3428">
        <v>135.94999999999999</v>
      </c>
      <c r="J3428">
        <v>30</v>
      </c>
      <c r="K3428" t="s">
        <v>17</v>
      </c>
      <c r="L3428">
        <v>2019</v>
      </c>
      <c r="M3428">
        <v>11</v>
      </c>
    </row>
    <row r="3429" spans="1:13" x14ac:dyDescent="0.25">
      <c r="A3429">
        <v>185581</v>
      </c>
      <c r="B3429" t="s">
        <v>628</v>
      </c>
      <c r="C3429" t="s">
        <v>14</v>
      </c>
      <c r="D3429" t="s">
        <v>15</v>
      </c>
      <c r="E3429" t="s">
        <v>580</v>
      </c>
      <c r="F3429" s="1">
        <v>43791.462592592594</v>
      </c>
      <c r="G3429">
        <v>1</v>
      </c>
      <c r="H3429">
        <v>135.94999999999999</v>
      </c>
      <c r="I3429">
        <v>135.94999999999999</v>
      </c>
      <c r="J3429">
        <v>30</v>
      </c>
      <c r="K3429" t="s">
        <v>17</v>
      </c>
      <c r="L3429">
        <v>2019</v>
      </c>
      <c r="M3429">
        <v>11</v>
      </c>
    </row>
    <row r="3430" spans="1:13" x14ac:dyDescent="0.25">
      <c r="A3430">
        <v>185581</v>
      </c>
      <c r="B3430" t="s">
        <v>628</v>
      </c>
      <c r="C3430" t="s">
        <v>14</v>
      </c>
      <c r="D3430" t="s">
        <v>15</v>
      </c>
      <c r="E3430" t="s">
        <v>580</v>
      </c>
      <c r="F3430" s="1">
        <v>43794.353634259256</v>
      </c>
      <c r="G3430">
        <v>1</v>
      </c>
      <c r="H3430">
        <v>134.6</v>
      </c>
      <c r="I3430">
        <v>134.6</v>
      </c>
      <c r="J3430">
        <v>30</v>
      </c>
      <c r="K3430" t="s">
        <v>17</v>
      </c>
      <c r="L3430">
        <v>2019</v>
      </c>
      <c r="M3430">
        <v>11</v>
      </c>
    </row>
    <row r="3431" spans="1:13" x14ac:dyDescent="0.25">
      <c r="A3431">
        <v>157586</v>
      </c>
      <c r="B3431" t="s">
        <v>629</v>
      </c>
      <c r="C3431" t="s">
        <v>14</v>
      </c>
      <c r="D3431" t="s">
        <v>15</v>
      </c>
      <c r="E3431" t="s">
        <v>630</v>
      </c>
      <c r="F3431" s="1">
        <v>43187.585752314815</v>
      </c>
      <c r="G3431">
        <v>2</v>
      </c>
      <c r="H3431">
        <v>73.709999999999994</v>
      </c>
      <c r="I3431">
        <v>147.41999999999999</v>
      </c>
      <c r="J3431">
        <v>30</v>
      </c>
      <c r="K3431" t="s">
        <v>17</v>
      </c>
      <c r="L3431">
        <v>2018</v>
      </c>
      <c r="M3431">
        <v>3</v>
      </c>
    </row>
    <row r="3432" spans="1:13" x14ac:dyDescent="0.25">
      <c r="A3432">
        <v>157586</v>
      </c>
      <c r="B3432" t="s">
        <v>629</v>
      </c>
      <c r="C3432" t="s">
        <v>14</v>
      </c>
      <c r="D3432" t="s">
        <v>15</v>
      </c>
      <c r="E3432" t="s">
        <v>630</v>
      </c>
      <c r="F3432" s="1">
        <v>43411.513356481482</v>
      </c>
      <c r="G3432">
        <v>1</v>
      </c>
      <c r="H3432">
        <v>73.709999999999994</v>
      </c>
      <c r="I3432">
        <v>73.709999999999994</v>
      </c>
      <c r="J3432">
        <v>30</v>
      </c>
      <c r="K3432" t="s">
        <v>17</v>
      </c>
      <c r="L3432">
        <v>2018</v>
      </c>
      <c r="M3432">
        <v>11</v>
      </c>
    </row>
    <row r="3433" spans="1:13" x14ac:dyDescent="0.25">
      <c r="A3433">
        <v>157586</v>
      </c>
      <c r="B3433" t="s">
        <v>629</v>
      </c>
      <c r="C3433" t="s">
        <v>14</v>
      </c>
      <c r="D3433" t="s">
        <v>15</v>
      </c>
      <c r="E3433" t="s">
        <v>630</v>
      </c>
      <c r="F3433" s="1">
        <v>43427.381435185183</v>
      </c>
      <c r="G3433">
        <v>2</v>
      </c>
      <c r="H3433">
        <v>73.709999999999994</v>
      </c>
      <c r="I3433">
        <v>147.41999999999999</v>
      </c>
      <c r="J3433">
        <v>30</v>
      </c>
      <c r="K3433" t="s">
        <v>17</v>
      </c>
      <c r="L3433">
        <v>2018</v>
      </c>
      <c r="M3433">
        <v>11</v>
      </c>
    </row>
    <row r="3434" spans="1:13" x14ac:dyDescent="0.25">
      <c r="A3434">
        <v>157586</v>
      </c>
      <c r="B3434" t="s">
        <v>629</v>
      </c>
      <c r="C3434" t="s">
        <v>14</v>
      </c>
      <c r="D3434" t="s">
        <v>15</v>
      </c>
      <c r="E3434" t="s">
        <v>630</v>
      </c>
      <c r="F3434" s="1">
        <v>43518.366331018522</v>
      </c>
      <c r="G3434">
        <v>3</v>
      </c>
      <c r="H3434">
        <v>73.709999999999994</v>
      </c>
      <c r="I3434">
        <v>221.13</v>
      </c>
      <c r="J3434">
        <v>30</v>
      </c>
      <c r="K3434" t="s">
        <v>17</v>
      </c>
      <c r="L3434">
        <v>2019</v>
      </c>
      <c r="M3434">
        <v>2</v>
      </c>
    </row>
    <row r="3435" spans="1:13" x14ac:dyDescent="0.25">
      <c r="A3435">
        <v>157586</v>
      </c>
      <c r="B3435" t="s">
        <v>629</v>
      </c>
      <c r="C3435" t="s">
        <v>14</v>
      </c>
      <c r="D3435" t="s">
        <v>15</v>
      </c>
      <c r="E3435" t="s">
        <v>630</v>
      </c>
      <c r="F3435" s="1">
        <v>43572.452106481483</v>
      </c>
      <c r="G3435">
        <v>3</v>
      </c>
      <c r="H3435">
        <v>73.709999999999994</v>
      </c>
      <c r="I3435">
        <v>221.13</v>
      </c>
      <c r="J3435">
        <v>30</v>
      </c>
      <c r="K3435" t="s">
        <v>17</v>
      </c>
      <c r="L3435">
        <v>2019</v>
      </c>
      <c r="M3435">
        <v>4</v>
      </c>
    </row>
    <row r="3436" spans="1:13" x14ac:dyDescent="0.25">
      <c r="A3436">
        <v>157586</v>
      </c>
      <c r="B3436" t="s">
        <v>629</v>
      </c>
      <c r="C3436" t="s">
        <v>14</v>
      </c>
      <c r="D3436" t="s">
        <v>15</v>
      </c>
      <c r="E3436" t="s">
        <v>630</v>
      </c>
      <c r="F3436" s="1">
        <v>43602.452245370368</v>
      </c>
      <c r="G3436">
        <v>3</v>
      </c>
      <c r="H3436">
        <v>73.709999999999994</v>
      </c>
      <c r="I3436">
        <v>221.13</v>
      </c>
      <c r="J3436">
        <v>30</v>
      </c>
      <c r="K3436" t="s">
        <v>17</v>
      </c>
      <c r="L3436">
        <v>2019</v>
      </c>
      <c r="M3436">
        <v>5</v>
      </c>
    </row>
    <row r="3437" spans="1:13" x14ac:dyDescent="0.25">
      <c r="A3437">
        <v>157586</v>
      </c>
      <c r="B3437" t="s">
        <v>629</v>
      </c>
      <c r="C3437" t="s">
        <v>14</v>
      </c>
      <c r="D3437" t="s">
        <v>15</v>
      </c>
      <c r="E3437" t="s">
        <v>630</v>
      </c>
      <c r="F3437" s="1">
        <v>43658.487638888888</v>
      </c>
      <c r="G3437">
        <v>1</v>
      </c>
      <c r="H3437">
        <v>73.709999999999994</v>
      </c>
      <c r="I3437">
        <v>73.709999999999994</v>
      </c>
      <c r="J3437">
        <v>30</v>
      </c>
      <c r="K3437" t="s">
        <v>17</v>
      </c>
      <c r="L3437">
        <v>2019</v>
      </c>
      <c r="M3437">
        <v>7</v>
      </c>
    </row>
    <row r="3438" spans="1:13" x14ac:dyDescent="0.25">
      <c r="A3438">
        <v>157586</v>
      </c>
      <c r="B3438" t="s">
        <v>629</v>
      </c>
      <c r="C3438" t="s">
        <v>14</v>
      </c>
      <c r="D3438" t="s">
        <v>15</v>
      </c>
      <c r="E3438" t="s">
        <v>630</v>
      </c>
      <c r="F3438" s="1">
        <v>43658.48946759259</v>
      </c>
      <c r="G3438">
        <v>1</v>
      </c>
      <c r="H3438">
        <v>73.709999999999994</v>
      </c>
      <c r="I3438">
        <v>73.709999999999994</v>
      </c>
      <c r="J3438">
        <v>30</v>
      </c>
      <c r="K3438" t="s">
        <v>17</v>
      </c>
      <c r="L3438">
        <v>2019</v>
      </c>
      <c r="M3438">
        <v>7</v>
      </c>
    </row>
    <row r="3439" spans="1:13" x14ac:dyDescent="0.25">
      <c r="A3439">
        <v>157586</v>
      </c>
      <c r="B3439" t="s">
        <v>629</v>
      </c>
      <c r="C3439" t="s">
        <v>14</v>
      </c>
      <c r="D3439" t="s">
        <v>15</v>
      </c>
      <c r="E3439" t="s">
        <v>630</v>
      </c>
      <c r="F3439" s="1">
        <v>43672.422152777777</v>
      </c>
      <c r="G3439">
        <v>2</v>
      </c>
      <c r="H3439">
        <v>73.709999999999994</v>
      </c>
      <c r="I3439">
        <v>147.41999999999999</v>
      </c>
      <c r="J3439">
        <v>30</v>
      </c>
      <c r="K3439" t="s">
        <v>17</v>
      </c>
      <c r="L3439">
        <v>2019</v>
      </c>
      <c r="M3439">
        <v>7</v>
      </c>
    </row>
    <row r="3440" spans="1:13" x14ac:dyDescent="0.25">
      <c r="A3440">
        <v>157586</v>
      </c>
      <c r="B3440" t="s">
        <v>629</v>
      </c>
      <c r="C3440" t="s">
        <v>14</v>
      </c>
      <c r="D3440" t="s">
        <v>15</v>
      </c>
      <c r="E3440" t="s">
        <v>630</v>
      </c>
      <c r="F3440" s="1">
        <v>43672.422152777777</v>
      </c>
      <c r="G3440">
        <v>1</v>
      </c>
      <c r="H3440">
        <v>73.709999999999994</v>
      </c>
      <c r="I3440">
        <v>73.709999999999994</v>
      </c>
      <c r="J3440">
        <v>30</v>
      </c>
      <c r="K3440" t="s">
        <v>17</v>
      </c>
      <c r="L3440">
        <v>2019</v>
      </c>
      <c r="M3440">
        <v>7</v>
      </c>
    </row>
    <row r="3441" spans="1:13" x14ac:dyDescent="0.25">
      <c r="A3441">
        <v>157586</v>
      </c>
      <c r="B3441" t="s">
        <v>629</v>
      </c>
      <c r="C3441" t="s">
        <v>14</v>
      </c>
      <c r="D3441" t="s">
        <v>15</v>
      </c>
      <c r="E3441" t="s">
        <v>630</v>
      </c>
      <c r="F3441" s="1">
        <v>43810.525868055556</v>
      </c>
      <c r="G3441">
        <v>1</v>
      </c>
      <c r="H3441">
        <v>73.62</v>
      </c>
      <c r="I3441">
        <v>73.62</v>
      </c>
      <c r="J3441">
        <v>30</v>
      </c>
      <c r="K3441" t="s">
        <v>17</v>
      </c>
      <c r="L3441">
        <v>2019</v>
      </c>
      <c r="M3441">
        <v>12</v>
      </c>
    </row>
    <row r="3442" spans="1:13" x14ac:dyDescent="0.25">
      <c r="A3442">
        <v>846413</v>
      </c>
      <c r="B3442" t="s">
        <v>631</v>
      </c>
      <c r="C3442" t="s">
        <v>14</v>
      </c>
      <c r="D3442" t="s">
        <v>15</v>
      </c>
      <c r="E3442" t="s">
        <v>630</v>
      </c>
      <c r="F3442" s="1">
        <v>43126.406504629631</v>
      </c>
      <c r="G3442">
        <v>2</v>
      </c>
      <c r="H3442">
        <v>133.41999999999999</v>
      </c>
      <c r="I3442">
        <v>266.83999999999997</v>
      </c>
      <c r="J3442">
        <v>30</v>
      </c>
      <c r="K3442" t="s">
        <v>17</v>
      </c>
      <c r="L3442">
        <v>2018</v>
      </c>
      <c r="M3442">
        <v>1</v>
      </c>
    </row>
    <row r="3443" spans="1:13" x14ac:dyDescent="0.25">
      <c r="A3443">
        <v>846413</v>
      </c>
      <c r="B3443" t="s">
        <v>631</v>
      </c>
      <c r="C3443" t="s">
        <v>14</v>
      </c>
      <c r="D3443" t="s">
        <v>15</v>
      </c>
      <c r="E3443" t="s">
        <v>630</v>
      </c>
      <c r="F3443" s="1">
        <v>43300.432604166665</v>
      </c>
      <c r="G3443">
        <v>1</v>
      </c>
      <c r="H3443">
        <v>133.28</v>
      </c>
      <c r="I3443">
        <v>133.28</v>
      </c>
      <c r="J3443">
        <v>30</v>
      </c>
      <c r="K3443" t="s">
        <v>17</v>
      </c>
      <c r="L3443">
        <v>2018</v>
      </c>
      <c r="M3443">
        <v>7</v>
      </c>
    </row>
    <row r="3444" spans="1:13" x14ac:dyDescent="0.25">
      <c r="A3444">
        <v>846413</v>
      </c>
      <c r="B3444" t="s">
        <v>631</v>
      </c>
      <c r="C3444" t="s">
        <v>14</v>
      </c>
      <c r="D3444" t="s">
        <v>15</v>
      </c>
      <c r="E3444" t="s">
        <v>630</v>
      </c>
      <c r="F3444" s="1">
        <v>43300.432604166665</v>
      </c>
      <c r="G3444">
        <v>1</v>
      </c>
      <c r="H3444">
        <v>133.28</v>
      </c>
      <c r="I3444">
        <v>133.28</v>
      </c>
      <c r="J3444">
        <v>30</v>
      </c>
      <c r="K3444" t="s">
        <v>17</v>
      </c>
      <c r="L3444">
        <v>2018</v>
      </c>
      <c r="M3444">
        <v>7</v>
      </c>
    </row>
    <row r="3445" spans="1:13" x14ac:dyDescent="0.25">
      <c r="A3445">
        <v>846413</v>
      </c>
      <c r="B3445" t="s">
        <v>631</v>
      </c>
      <c r="C3445" t="s">
        <v>14</v>
      </c>
      <c r="D3445" t="s">
        <v>15</v>
      </c>
      <c r="E3445" t="s">
        <v>630</v>
      </c>
      <c r="F3445" s="1">
        <v>43427.393194444441</v>
      </c>
      <c r="G3445">
        <v>3</v>
      </c>
      <c r="H3445">
        <v>133.28</v>
      </c>
      <c r="I3445">
        <v>399.84</v>
      </c>
      <c r="J3445">
        <v>30</v>
      </c>
      <c r="K3445" t="s">
        <v>17</v>
      </c>
      <c r="L3445">
        <v>2018</v>
      </c>
      <c r="M3445">
        <v>11</v>
      </c>
    </row>
    <row r="3446" spans="1:13" x14ac:dyDescent="0.25">
      <c r="A3446">
        <v>846413</v>
      </c>
      <c r="B3446" t="s">
        <v>631</v>
      </c>
      <c r="C3446" t="s">
        <v>14</v>
      </c>
      <c r="D3446" t="s">
        <v>15</v>
      </c>
      <c r="E3446" t="s">
        <v>630</v>
      </c>
      <c r="F3446" s="1">
        <v>43762.401562500003</v>
      </c>
      <c r="G3446">
        <v>2</v>
      </c>
      <c r="H3446">
        <v>133.12</v>
      </c>
      <c r="I3446">
        <v>266.24</v>
      </c>
      <c r="J3446">
        <v>30</v>
      </c>
      <c r="K3446" t="s">
        <v>17</v>
      </c>
      <c r="L3446">
        <v>2019</v>
      </c>
      <c r="M3446">
        <v>10</v>
      </c>
    </row>
    <row r="3447" spans="1:13" x14ac:dyDescent="0.25">
      <c r="A3447">
        <v>846413</v>
      </c>
      <c r="B3447" t="s">
        <v>631</v>
      </c>
      <c r="C3447" t="s">
        <v>14</v>
      </c>
      <c r="D3447" t="s">
        <v>15</v>
      </c>
      <c r="E3447" t="s">
        <v>630</v>
      </c>
      <c r="F3447" s="1">
        <v>43777.53266203704</v>
      </c>
      <c r="G3447">
        <v>2</v>
      </c>
      <c r="H3447">
        <v>133.12</v>
      </c>
      <c r="I3447">
        <v>266.24</v>
      </c>
      <c r="J3447">
        <v>30</v>
      </c>
      <c r="K3447" t="s">
        <v>17</v>
      </c>
      <c r="L3447">
        <v>2019</v>
      </c>
      <c r="M3447">
        <v>11</v>
      </c>
    </row>
    <row r="3448" spans="1:13" x14ac:dyDescent="0.25">
      <c r="A3448">
        <v>846413</v>
      </c>
      <c r="B3448" t="s">
        <v>631</v>
      </c>
      <c r="C3448" t="s">
        <v>14</v>
      </c>
      <c r="D3448" t="s">
        <v>15</v>
      </c>
      <c r="E3448" t="s">
        <v>630</v>
      </c>
      <c r="F3448" s="1">
        <v>43812.428518518522</v>
      </c>
      <c r="G3448">
        <v>2</v>
      </c>
      <c r="H3448">
        <v>133.12</v>
      </c>
      <c r="I3448">
        <v>266.24</v>
      </c>
      <c r="J3448">
        <v>30</v>
      </c>
      <c r="K3448" t="s">
        <v>17</v>
      </c>
      <c r="L3448">
        <v>2019</v>
      </c>
      <c r="M3448">
        <v>12</v>
      </c>
    </row>
    <row r="3449" spans="1:13" x14ac:dyDescent="0.25">
      <c r="A3449">
        <v>850308</v>
      </c>
      <c r="B3449" t="s">
        <v>632</v>
      </c>
      <c r="C3449" t="s">
        <v>14</v>
      </c>
      <c r="D3449" t="s">
        <v>15</v>
      </c>
      <c r="E3449" t="s">
        <v>630</v>
      </c>
      <c r="F3449" s="1">
        <v>43650.491886574076</v>
      </c>
      <c r="G3449">
        <v>1</v>
      </c>
      <c r="H3449">
        <v>115.53</v>
      </c>
      <c r="I3449">
        <v>115.53</v>
      </c>
      <c r="J3449">
        <v>30</v>
      </c>
      <c r="K3449" t="s">
        <v>17</v>
      </c>
      <c r="L3449">
        <v>2019</v>
      </c>
      <c r="M3449">
        <v>7</v>
      </c>
    </row>
    <row r="3450" spans="1:13" x14ac:dyDescent="0.25">
      <c r="A3450">
        <v>850308</v>
      </c>
      <c r="B3450" t="s">
        <v>632</v>
      </c>
      <c r="C3450" t="s">
        <v>14</v>
      </c>
      <c r="D3450" t="s">
        <v>15</v>
      </c>
      <c r="E3450" t="s">
        <v>630</v>
      </c>
      <c r="F3450" s="1">
        <v>43670.568611111114</v>
      </c>
      <c r="G3450">
        <v>2</v>
      </c>
      <c r="H3450">
        <v>115.53</v>
      </c>
      <c r="I3450">
        <v>231.06</v>
      </c>
      <c r="J3450">
        <v>30</v>
      </c>
      <c r="K3450" t="s">
        <v>17</v>
      </c>
      <c r="L3450">
        <v>2019</v>
      </c>
      <c r="M3450">
        <v>7</v>
      </c>
    </row>
    <row r="3451" spans="1:13" x14ac:dyDescent="0.25">
      <c r="A3451">
        <v>850308</v>
      </c>
      <c r="B3451" t="s">
        <v>632</v>
      </c>
      <c r="C3451" t="s">
        <v>14</v>
      </c>
      <c r="D3451" t="s">
        <v>15</v>
      </c>
      <c r="E3451" t="s">
        <v>630</v>
      </c>
      <c r="F3451" s="1">
        <v>43819.453553240739</v>
      </c>
      <c r="G3451">
        <v>2</v>
      </c>
      <c r="H3451">
        <v>115.4</v>
      </c>
      <c r="I3451">
        <v>230.8</v>
      </c>
      <c r="J3451">
        <v>30</v>
      </c>
      <c r="K3451" t="s">
        <v>17</v>
      </c>
      <c r="L3451">
        <v>2019</v>
      </c>
      <c r="M3451">
        <v>12</v>
      </c>
    </row>
    <row r="3452" spans="1:13" x14ac:dyDescent="0.25">
      <c r="A3452">
        <v>850308</v>
      </c>
      <c r="B3452" t="s">
        <v>632</v>
      </c>
      <c r="C3452" t="s">
        <v>14</v>
      </c>
      <c r="D3452" t="s">
        <v>15</v>
      </c>
      <c r="E3452" t="s">
        <v>630</v>
      </c>
      <c r="F3452" s="1">
        <v>43822.473263888889</v>
      </c>
      <c r="G3452">
        <v>2</v>
      </c>
      <c r="H3452">
        <v>115.4</v>
      </c>
      <c r="I3452">
        <v>230.8</v>
      </c>
      <c r="J3452">
        <v>30</v>
      </c>
      <c r="K3452" t="s">
        <v>17</v>
      </c>
      <c r="L3452">
        <v>2019</v>
      </c>
      <c r="M3452">
        <v>12</v>
      </c>
    </row>
    <row r="3453" spans="1:13" x14ac:dyDescent="0.25">
      <c r="A3453">
        <v>500618</v>
      </c>
      <c r="B3453" t="s">
        <v>633</v>
      </c>
      <c r="C3453" t="s">
        <v>14</v>
      </c>
      <c r="D3453" t="s">
        <v>15</v>
      </c>
      <c r="E3453" t="s">
        <v>634</v>
      </c>
      <c r="F3453" s="1">
        <v>43140.546157407407</v>
      </c>
      <c r="G3453">
        <v>1</v>
      </c>
      <c r="H3453">
        <v>263.11</v>
      </c>
      <c r="I3453">
        <v>263.11</v>
      </c>
      <c r="J3453">
        <v>30</v>
      </c>
      <c r="K3453" t="s">
        <v>17</v>
      </c>
      <c r="L3453">
        <v>2018</v>
      </c>
      <c r="M3453">
        <v>2</v>
      </c>
    </row>
    <row r="3454" spans="1:13" x14ac:dyDescent="0.25">
      <c r="A3454">
        <v>848560</v>
      </c>
      <c r="B3454" t="s">
        <v>635</v>
      </c>
      <c r="C3454" t="s">
        <v>14</v>
      </c>
      <c r="D3454" t="s">
        <v>15</v>
      </c>
      <c r="E3454" t="s">
        <v>634</v>
      </c>
      <c r="F3454" s="1">
        <v>43153.561666666668</v>
      </c>
      <c r="G3454">
        <v>1</v>
      </c>
      <c r="H3454">
        <v>186.37</v>
      </c>
      <c r="I3454">
        <v>186.37</v>
      </c>
      <c r="J3454">
        <v>30</v>
      </c>
      <c r="K3454" t="s">
        <v>17</v>
      </c>
      <c r="L3454">
        <v>2018</v>
      </c>
      <c r="M3454">
        <v>2</v>
      </c>
    </row>
    <row r="3455" spans="1:13" x14ac:dyDescent="0.25">
      <c r="A3455">
        <v>500618</v>
      </c>
      <c r="B3455" t="s">
        <v>633</v>
      </c>
      <c r="C3455" t="s">
        <v>14</v>
      </c>
      <c r="D3455" t="s">
        <v>15</v>
      </c>
      <c r="E3455" t="s">
        <v>634</v>
      </c>
      <c r="F3455" s="1">
        <v>43210.409317129626</v>
      </c>
      <c r="G3455">
        <v>2</v>
      </c>
      <c r="H3455">
        <v>300.89</v>
      </c>
      <c r="I3455">
        <v>601.78</v>
      </c>
      <c r="J3455">
        <v>30</v>
      </c>
      <c r="K3455" t="s">
        <v>17</v>
      </c>
      <c r="L3455">
        <v>2018</v>
      </c>
      <c r="M3455">
        <v>4</v>
      </c>
    </row>
    <row r="3456" spans="1:13" x14ac:dyDescent="0.25">
      <c r="A3456">
        <v>848560</v>
      </c>
      <c r="B3456" t="s">
        <v>635</v>
      </c>
      <c r="C3456" t="s">
        <v>14</v>
      </c>
      <c r="D3456" t="s">
        <v>15</v>
      </c>
      <c r="E3456" t="s">
        <v>634</v>
      </c>
      <c r="F3456" s="1">
        <v>43265.495567129627</v>
      </c>
      <c r="G3456">
        <v>1</v>
      </c>
      <c r="H3456">
        <v>223.26</v>
      </c>
      <c r="I3456">
        <v>223.26</v>
      </c>
      <c r="J3456">
        <v>30</v>
      </c>
      <c r="K3456" t="s">
        <v>17</v>
      </c>
      <c r="L3456">
        <v>2018</v>
      </c>
      <c r="M3456">
        <v>6</v>
      </c>
    </row>
    <row r="3457" spans="1:13" x14ac:dyDescent="0.25">
      <c r="A3457">
        <v>500618</v>
      </c>
      <c r="B3457" t="s">
        <v>633</v>
      </c>
      <c r="C3457" t="s">
        <v>14</v>
      </c>
      <c r="D3457" t="s">
        <v>15</v>
      </c>
      <c r="E3457" t="s">
        <v>634</v>
      </c>
      <c r="F3457" s="1">
        <v>43322.503518518519</v>
      </c>
      <c r="G3457">
        <v>2</v>
      </c>
      <c r="H3457">
        <v>300.89</v>
      </c>
      <c r="I3457">
        <v>601.78</v>
      </c>
      <c r="J3457">
        <v>30</v>
      </c>
      <c r="K3457" t="s">
        <v>17</v>
      </c>
      <c r="L3457">
        <v>2018</v>
      </c>
      <c r="M3457">
        <v>8</v>
      </c>
    </row>
    <row r="3458" spans="1:13" x14ac:dyDescent="0.25">
      <c r="A3458">
        <v>848560</v>
      </c>
      <c r="B3458" t="s">
        <v>635</v>
      </c>
      <c r="C3458" t="s">
        <v>14</v>
      </c>
      <c r="D3458" t="s">
        <v>15</v>
      </c>
      <c r="E3458" t="s">
        <v>634</v>
      </c>
      <c r="F3458" s="1">
        <v>43455.455810185187</v>
      </c>
      <c r="G3458">
        <v>2</v>
      </c>
      <c r="H3458">
        <v>223.26</v>
      </c>
      <c r="I3458">
        <v>446.52</v>
      </c>
      <c r="J3458">
        <v>30</v>
      </c>
      <c r="K3458" t="s">
        <v>17</v>
      </c>
      <c r="L3458">
        <v>2018</v>
      </c>
      <c r="M3458">
        <v>12</v>
      </c>
    </row>
    <row r="3459" spans="1:13" x14ac:dyDescent="0.25">
      <c r="A3459">
        <v>848560</v>
      </c>
      <c r="B3459" t="s">
        <v>635</v>
      </c>
      <c r="C3459" t="s">
        <v>14</v>
      </c>
      <c r="D3459" t="s">
        <v>15</v>
      </c>
      <c r="E3459" t="s">
        <v>634</v>
      </c>
      <c r="F3459" s="1">
        <v>43469.36991898148</v>
      </c>
      <c r="G3459">
        <v>2</v>
      </c>
      <c r="H3459">
        <v>223.26</v>
      </c>
      <c r="I3459">
        <v>446.52</v>
      </c>
      <c r="J3459">
        <v>30</v>
      </c>
      <c r="K3459" t="s">
        <v>17</v>
      </c>
      <c r="L3459">
        <v>2019</v>
      </c>
      <c r="M3459">
        <v>1</v>
      </c>
    </row>
    <row r="3460" spans="1:13" x14ac:dyDescent="0.25">
      <c r="A3460">
        <v>848560</v>
      </c>
      <c r="B3460" t="s">
        <v>635</v>
      </c>
      <c r="C3460" t="s">
        <v>14</v>
      </c>
      <c r="D3460" t="s">
        <v>15</v>
      </c>
      <c r="E3460" t="s">
        <v>634</v>
      </c>
      <c r="F3460" s="1">
        <v>43472.534155092595</v>
      </c>
      <c r="G3460">
        <v>1</v>
      </c>
      <c r="H3460">
        <v>223.26</v>
      </c>
      <c r="I3460">
        <v>223.26</v>
      </c>
      <c r="J3460">
        <v>30</v>
      </c>
      <c r="K3460" t="s">
        <v>17</v>
      </c>
      <c r="L3460">
        <v>2019</v>
      </c>
      <c r="M3460">
        <v>1</v>
      </c>
    </row>
    <row r="3461" spans="1:13" x14ac:dyDescent="0.25">
      <c r="A3461">
        <v>129740</v>
      </c>
      <c r="B3461" t="s">
        <v>636</v>
      </c>
      <c r="C3461" t="s">
        <v>14</v>
      </c>
      <c r="D3461" t="s">
        <v>15</v>
      </c>
      <c r="E3461" t="s">
        <v>637</v>
      </c>
      <c r="F3461" s="1">
        <v>43196.532314814816</v>
      </c>
      <c r="G3461">
        <v>1</v>
      </c>
      <c r="H3461">
        <v>808.3</v>
      </c>
      <c r="I3461">
        <v>808.3</v>
      </c>
      <c r="J3461">
        <v>30</v>
      </c>
      <c r="K3461" t="s">
        <v>17</v>
      </c>
      <c r="L3461">
        <v>2018</v>
      </c>
      <c r="M3461">
        <v>4</v>
      </c>
    </row>
    <row r="3462" spans="1:13" x14ac:dyDescent="0.25">
      <c r="A3462">
        <v>129740</v>
      </c>
      <c r="B3462" t="s">
        <v>636</v>
      </c>
      <c r="C3462" t="s">
        <v>14</v>
      </c>
      <c r="D3462" t="s">
        <v>15</v>
      </c>
      <c r="E3462" t="s">
        <v>637</v>
      </c>
      <c r="F3462" s="1">
        <v>43620.452233796299</v>
      </c>
      <c r="G3462">
        <v>1</v>
      </c>
      <c r="H3462">
        <v>707.92</v>
      </c>
      <c r="I3462">
        <v>707.92</v>
      </c>
      <c r="J3462">
        <v>30</v>
      </c>
      <c r="K3462" t="s">
        <v>17</v>
      </c>
      <c r="L3462">
        <v>2019</v>
      </c>
      <c r="M3462">
        <v>6</v>
      </c>
    </row>
    <row r="3463" spans="1:13" x14ac:dyDescent="0.25">
      <c r="A3463">
        <v>129734</v>
      </c>
      <c r="B3463" t="s">
        <v>638</v>
      </c>
      <c r="C3463" t="s">
        <v>14</v>
      </c>
      <c r="D3463" t="s">
        <v>15</v>
      </c>
      <c r="E3463" t="s">
        <v>637</v>
      </c>
      <c r="F3463" s="1">
        <v>43724.620578703703</v>
      </c>
      <c r="G3463">
        <v>1</v>
      </c>
      <c r="H3463">
        <v>806.3</v>
      </c>
      <c r="I3463">
        <v>806.3</v>
      </c>
      <c r="J3463">
        <v>30</v>
      </c>
      <c r="K3463" t="s">
        <v>17</v>
      </c>
      <c r="L3463">
        <v>2019</v>
      </c>
      <c r="M3463">
        <v>9</v>
      </c>
    </row>
    <row r="3464" spans="1:13" x14ac:dyDescent="0.25">
      <c r="A3464">
        <v>214902</v>
      </c>
      <c r="B3464" t="s">
        <v>639</v>
      </c>
      <c r="C3464" t="s">
        <v>14</v>
      </c>
      <c r="D3464" t="s">
        <v>54</v>
      </c>
      <c r="E3464" t="s">
        <v>55</v>
      </c>
      <c r="F3464" s="1">
        <v>43126.406504629631</v>
      </c>
      <c r="G3464">
        <v>1</v>
      </c>
      <c r="H3464">
        <v>48.93</v>
      </c>
      <c r="I3464">
        <v>48.93</v>
      </c>
      <c r="J3464">
        <v>30</v>
      </c>
      <c r="K3464" t="s">
        <v>17</v>
      </c>
      <c r="L3464">
        <v>2018</v>
      </c>
      <c r="M3464">
        <v>1</v>
      </c>
    </row>
    <row r="3465" spans="1:13" x14ac:dyDescent="0.25">
      <c r="A3465">
        <v>214902</v>
      </c>
      <c r="B3465" t="s">
        <v>639</v>
      </c>
      <c r="C3465" t="s">
        <v>14</v>
      </c>
      <c r="D3465" t="s">
        <v>54</v>
      </c>
      <c r="E3465" t="s">
        <v>55</v>
      </c>
      <c r="F3465" s="1">
        <v>43129.379305555558</v>
      </c>
      <c r="G3465">
        <v>1</v>
      </c>
      <c r="H3465">
        <v>48.93</v>
      </c>
      <c r="I3465">
        <v>48.93</v>
      </c>
      <c r="J3465">
        <v>30</v>
      </c>
      <c r="K3465" t="s">
        <v>17</v>
      </c>
      <c r="L3465">
        <v>2018</v>
      </c>
      <c r="M3465">
        <v>1</v>
      </c>
    </row>
    <row r="3466" spans="1:13" x14ac:dyDescent="0.25">
      <c r="A3466">
        <v>214902</v>
      </c>
      <c r="B3466" t="s">
        <v>639</v>
      </c>
      <c r="C3466" t="s">
        <v>14</v>
      </c>
      <c r="D3466" t="s">
        <v>54</v>
      </c>
      <c r="E3466" t="s">
        <v>55</v>
      </c>
      <c r="F3466" s="1">
        <v>43131.376898148148</v>
      </c>
      <c r="G3466">
        <v>1</v>
      </c>
      <c r="H3466">
        <v>48.93</v>
      </c>
      <c r="I3466">
        <v>48.93</v>
      </c>
      <c r="J3466">
        <v>30</v>
      </c>
      <c r="K3466" t="s">
        <v>17</v>
      </c>
      <c r="L3466">
        <v>2018</v>
      </c>
      <c r="M3466">
        <v>1</v>
      </c>
    </row>
    <row r="3467" spans="1:13" x14ac:dyDescent="0.25">
      <c r="A3467">
        <v>225508</v>
      </c>
      <c r="B3467" t="s">
        <v>639</v>
      </c>
      <c r="C3467" t="s">
        <v>14</v>
      </c>
      <c r="D3467" t="s">
        <v>15</v>
      </c>
      <c r="E3467" t="s">
        <v>55</v>
      </c>
      <c r="F3467" s="1">
        <v>43468.5309375</v>
      </c>
      <c r="G3467">
        <v>1</v>
      </c>
      <c r="H3467">
        <v>48.88</v>
      </c>
      <c r="I3467">
        <v>48.88</v>
      </c>
      <c r="J3467">
        <v>30</v>
      </c>
      <c r="K3467" t="s">
        <v>17</v>
      </c>
      <c r="L3467">
        <v>2019</v>
      </c>
      <c r="M3467">
        <v>1</v>
      </c>
    </row>
    <row r="3468" spans="1:13" x14ac:dyDescent="0.25">
      <c r="A3468">
        <v>225508</v>
      </c>
      <c r="B3468" t="s">
        <v>639</v>
      </c>
      <c r="C3468" t="s">
        <v>14</v>
      </c>
      <c r="D3468" t="s">
        <v>15</v>
      </c>
      <c r="E3468" t="s">
        <v>55</v>
      </c>
      <c r="F3468" s="1">
        <v>43476.430138888885</v>
      </c>
      <c r="G3468">
        <v>2</v>
      </c>
      <c r="H3468">
        <v>48.88</v>
      </c>
      <c r="I3468">
        <v>97.76</v>
      </c>
      <c r="J3468">
        <v>30</v>
      </c>
      <c r="K3468" t="s">
        <v>17</v>
      </c>
      <c r="L3468">
        <v>2019</v>
      </c>
      <c r="M3468">
        <v>1</v>
      </c>
    </row>
    <row r="3469" spans="1:13" x14ac:dyDescent="0.25">
      <c r="A3469">
        <v>214904</v>
      </c>
      <c r="B3469" t="s">
        <v>640</v>
      </c>
      <c r="C3469" t="s">
        <v>14</v>
      </c>
      <c r="D3469" t="s">
        <v>15</v>
      </c>
      <c r="E3469" t="s">
        <v>55</v>
      </c>
      <c r="F3469" s="1">
        <v>43105.535844907405</v>
      </c>
      <c r="G3469">
        <v>2</v>
      </c>
      <c r="H3469">
        <v>64.67</v>
      </c>
      <c r="I3469">
        <v>129.34</v>
      </c>
      <c r="J3469">
        <v>30</v>
      </c>
      <c r="K3469" t="s">
        <v>17</v>
      </c>
      <c r="L3469">
        <v>2018</v>
      </c>
      <c r="M3469">
        <v>1</v>
      </c>
    </row>
    <row r="3470" spans="1:13" x14ac:dyDescent="0.25">
      <c r="A3470">
        <v>214904</v>
      </c>
      <c r="B3470" t="s">
        <v>640</v>
      </c>
      <c r="C3470" t="s">
        <v>14</v>
      </c>
      <c r="D3470" t="s">
        <v>15</v>
      </c>
      <c r="E3470" t="s">
        <v>55</v>
      </c>
      <c r="F3470" s="1">
        <v>43126.394942129627</v>
      </c>
      <c r="G3470">
        <v>2</v>
      </c>
      <c r="H3470">
        <v>64.790000000000006</v>
      </c>
      <c r="I3470">
        <v>129.58000000000001</v>
      </c>
      <c r="J3470">
        <v>30</v>
      </c>
      <c r="K3470" t="s">
        <v>17</v>
      </c>
      <c r="L3470">
        <v>2018</v>
      </c>
      <c r="M3470">
        <v>1</v>
      </c>
    </row>
    <row r="3471" spans="1:13" x14ac:dyDescent="0.25">
      <c r="A3471">
        <v>214904</v>
      </c>
      <c r="B3471" t="s">
        <v>640</v>
      </c>
      <c r="C3471" t="s">
        <v>14</v>
      </c>
      <c r="D3471" t="s">
        <v>15</v>
      </c>
      <c r="E3471" t="s">
        <v>55</v>
      </c>
      <c r="F3471" s="1">
        <v>43154.523344907408</v>
      </c>
      <c r="G3471">
        <v>1</v>
      </c>
      <c r="H3471">
        <v>64.790000000000006</v>
      </c>
      <c r="I3471">
        <v>64.790000000000006</v>
      </c>
      <c r="J3471">
        <v>30</v>
      </c>
      <c r="K3471" t="s">
        <v>17</v>
      </c>
      <c r="L3471">
        <v>2018</v>
      </c>
      <c r="M3471">
        <v>2</v>
      </c>
    </row>
    <row r="3472" spans="1:13" x14ac:dyDescent="0.25">
      <c r="A3472">
        <v>214904</v>
      </c>
      <c r="B3472" t="s">
        <v>640</v>
      </c>
      <c r="C3472" t="s">
        <v>14</v>
      </c>
      <c r="D3472" t="s">
        <v>15</v>
      </c>
      <c r="E3472" t="s">
        <v>55</v>
      </c>
      <c r="F3472" s="1">
        <v>43154.567754629628</v>
      </c>
      <c r="G3472">
        <v>1</v>
      </c>
      <c r="H3472">
        <v>64.790000000000006</v>
      </c>
      <c r="I3472">
        <v>64.790000000000006</v>
      </c>
      <c r="J3472">
        <v>30</v>
      </c>
      <c r="K3472" t="s">
        <v>17</v>
      </c>
      <c r="L3472">
        <v>2018</v>
      </c>
      <c r="M3472">
        <v>2</v>
      </c>
    </row>
    <row r="3473" spans="1:13" x14ac:dyDescent="0.25">
      <c r="A3473">
        <v>214904</v>
      </c>
      <c r="B3473" t="s">
        <v>640</v>
      </c>
      <c r="C3473" t="s">
        <v>14</v>
      </c>
      <c r="D3473" t="s">
        <v>15</v>
      </c>
      <c r="E3473" t="s">
        <v>55</v>
      </c>
      <c r="F3473" s="1">
        <v>43154.567754629628</v>
      </c>
      <c r="G3473">
        <v>1</v>
      </c>
      <c r="H3473">
        <v>64.790000000000006</v>
      </c>
      <c r="I3473">
        <v>64.790000000000006</v>
      </c>
      <c r="J3473">
        <v>30</v>
      </c>
      <c r="K3473" t="s">
        <v>17</v>
      </c>
      <c r="L3473">
        <v>2018</v>
      </c>
      <c r="M3473">
        <v>2</v>
      </c>
    </row>
    <row r="3474" spans="1:13" x14ac:dyDescent="0.25">
      <c r="A3474">
        <v>214904</v>
      </c>
      <c r="B3474" t="s">
        <v>640</v>
      </c>
      <c r="C3474" t="s">
        <v>14</v>
      </c>
      <c r="D3474" t="s">
        <v>15</v>
      </c>
      <c r="E3474" t="s">
        <v>55</v>
      </c>
      <c r="F3474" s="1">
        <v>43175.486238425925</v>
      </c>
      <c r="G3474">
        <v>1</v>
      </c>
      <c r="H3474">
        <v>64.790000000000006</v>
      </c>
      <c r="I3474">
        <v>64.790000000000006</v>
      </c>
      <c r="J3474">
        <v>30</v>
      </c>
      <c r="K3474" t="s">
        <v>17</v>
      </c>
      <c r="L3474">
        <v>2018</v>
      </c>
      <c r="M3474">
        <v>3</v>
      </c>
    </row>
    <row r="3475" spans="1:13" x14ac:dyDescent="0.25">
      <c r="A3475">
        <v>214904</v>
      </c>
      <c r="B3475" t="s">
        <v>640</v>
      </c>
      <c r="C3475" t="s">
        <v>14</v>
      </c>
      <c r="D3475" t="s">
        <v>15</v>
      </c>
      <c r="E3475" t="s">
        <v>55</v>
      </c>
      <c r="F3475" s="1">
        <v>43182.466574074075</v>
      </c>
      <c r="G3475">
        <v>1</v>
      </c>
      <c r="H3475">
        <v>64.790000000000006</v>
      </c>
      <c r="I3475">
        <v>64.790000000000006</v>
      </c>
      <c r="J3475">
        <v>30</v>
      </c>
      <c r="K3475" t="s">
        <v>17</v>
      </c>
      <c r="L3475">
        <v>2018</v>
      </c>
      <c r="M3475">
        <v>3</v>
      </c>
    </row>
    <row r="3476" spans="1:13" x14ac:dyDescent="0.25">
      <c r="A3476">
        <v>214904</v>
      </c>
      <c r="B3476" t="s">
        <v>640</v>
      </c>
      <c r="C3476" t="s">
        <v>14</v>
      </c>
      <c r="D3476" t="s">
        <v>15</v>
      </c>
      <c r="E3476" t="s">
        <v>55</v>
      </c>
      <c r="F3476" s="1">
        <v>43182.466574074075</v>
      </c>
      <c r="G3476">
        <v>1</v>
      </c>
      <c r="H3476">
        <v>64.790000000000006</v>
      </c>
      <c r="I3476">
        <v>64.790000000000006</v>
      </c>
      <c r="J3476">
        <v>30</v>
      </c>
      <c r="K3476" t="s">
        <v>17</v>
      </c>
      <c r="L3476">
        <v>2018</v>
      </c>
      <c r="M3476">
        <v>3</v>
      </c>
    </row>
    <row r="3477" spans="1:13" x14ac:dyDescent="0.25">
      <c r="A3477">
        <v>214904</v>
      </c>
      <c r="B3477" t="s">
        <v>640</v>
      </c>
      <c r="C3477" t="s">
        <v>14</v>
      </c>
      <c r="D3477" t="s">
        <v>15</v>
      </c>
      <c r="E3477" t="s">
        <v>55</v>
      </c>
      <c r="F3477" s="1">
        <v>43216.403136574074</v>
      </c>
      <c r="G3477">
        <v>1</v>
      </c>
      <c r="H3477">
        <v>64.790000000000006</v>
      </c>
      <c r="I3477">
        <v>64.790000000000006</v>
      </c>
      <c r="J3477">
        <v>30</v>
      </c>
      <c r="K3477" t="s">
        <v>17</v>
      </c>
      <c r="L3477">
        <v>2018</v>
      </c>
      <c r="M3477">
        <v>4</v>
      </c>
    </row>
    <row r="3478" spans="1:13" x14ac:dyDescent="0.25">
      <c r="A3478">
        <v>214904</v>
      </c>
      <c r="B3478" t="s">
        <v>640</v>
      </c>
      <c r="C3478" t="s">
        <v>14</v>
      </c>
      <c r="D3478" t="s">
        <v>15</v>
      </c>
      <c r="E3478" t="s">
        <v>55</v>
      </c>
      <c r="F3478" s="1">
        <v>43216.403136574074</v>
      </c>
      <c r="G3478">
        <v>1</v>
      </c>
      <c r="H3478">
        <v>64.790000000000006</v>
      </c>
      <c r="I3478">
        <v>64.790000000000006</v>
      </c>
      <c r="J3478">
        <v>30</v>
      </c>
      <c r="K3478" t="s">
        <v>17</v>
      </c>
      <c r="L3478">
        <v>2018</v>
      </c>
      <c r="M3478">
        <v>4</v>
      </c>
    </row>
    <row r="3479" spans="1:13" x14ac:dyDescent="0.25">
      <c r="A3479">
        <v>214904</v>
      </c>
      <c r="B3479" t="s">
        <v>640</v>
      </c>
      <c r="C3479" t="s">
        <v>14</v>
      </c>
      <c r="D3479" t="s">
        <v>15</v>
      </c>
      <c r="E3479" t="s">
        <v>55</v>
      </c>
      <c r="F3479" s="1">
        <v>43245.414444444446</v>
      </c>
      <c r="G3479">
        <v>2</v>
      </c>
      <c r="H3479">
        <v>64.790000000000006</v>
      </c>
      <c r="I3479">
        <v>129.58000000000001</v>
      </c>
      <c r="J3479">
        <v>30</v>
      </c>
      <c r="K3479" t="s">
        <v>17</v>
      </c>
      <c r="L3479">
        <v>2018</v>
      </c>
      <c r="M3479">
        <v>5</v>
      </c>
    </row>
    <row r="3480" spans="1:13" x14ac:dyDescent="0.25">
      <c r="A3480">
        <v>214904</v>
      </c>
      <c r="B3480" t="s">
        <v>640</v>
      </c>
      <c r="C3480" t="s">
        <v>14</v>
      </c>
      <c r="D3480" t="s">
        <v>15</v>
      </c>
      <c r="E3480" t="s">
        <v>55</v>
      </c>
      <c r="F3480" s="1">
        <v>43273.41846064815</v>
      </c>
      <c r="G3480">
        <v>1</v>
      </c>
      <c r="H3480">
        <v>64.790000000000006</v>
      </c>
      <c r="I3480">
        <v>64.790000000000006</v>
      </c>
      <c r="J3480">
        <v>30</v>
      </c>
      <c r="K3480" t="s">
        <v>17</v>
      </c>
      <c r="L3480">
        <v>2018</v>
      </c>
      <c r="M3480">
        <v>6</v>
      </c>
    </row>
    <row r="3481" spans="1:13" x14ac:dyDescent="0.25">
      <c r="A3481">
        <v>225510</v>
      </c>
      <c r="B3481" t="s">
        <v>640</v>
      </c>
      <c r="C3481" t="s">
        <v>14</v>
      </c>
      <c r="D3481" t="s">
        <v>15</v>
      </c>
      <c r="E3481" t="s">
        <v>55</v>
      </c>
      <c r="F3481" s="1">
        <v>43385.548182870371</v>
      </c>
      <c r="G3481">
        <v>1</v>
      </c>
      <c r="H3481">
        <v>64.72</v>
      </c>
      <c r="I3481">
        <v>64.72</v>
      </c>
      <c r="J3481">
        <v>30</v>
      </c>
      <c r="K3481" t="s">
        <v>17</v>
      </c>
      <c r="L3481">
        <v>2018</v>
      </c>
      <c r="M3481">
        <v>10</v>
      </c>
    </row>
    <row r="3482" spans="1:13" x14ac:dyDescent="0.25">
      <c r="A3482">
        <v>225510</v>
      </c>
      <c r="B3482" t="s">
        <v>640</v>
      </c>
      <c r="C3482" t="s">
        <v>14</v>
      </c>
      <c r="D3482" t="s">
        <v>15</v>
      </c>
      <c r="E3482" t="s">
        <v>55</v>
      </c>
      <c r="F3482" s="1">
        <v>43396.519016203703</v>
      </c>
      <c r="G3482">
        <v>1</v>
      </c>
      <c r="H3482">
        <v>64.72</v>
      </c>
      <c r="I3482">
        <v>64.72</v>
      </c>
      <c r="J3482">
        <v>30</v>
      </c>
      <c r="K3482" t="s">
        <v>17</v>
      </c>
      <c r="L3482">
        <v>2018</v>
      </c>
      <c r="M3482">
        <v>10</v>
      </c>
    </row>
    <row r="3483" spans="1:13" x14ac:dyDescent="0.25">
      <c r="A3483">
        <v>225510</v>
      </c>
      <c r="B3483" t="s">
        <v>640</v>
      </c>
      <c r="C3483" t="s">
        <v>14</v>
      </c>
      <c r="D3483" t="s">
        <v>15</v>
      </c>
      <c r="E3483" t="s">
        <v>55</v>
      </c>
      <c r="F3483" s="1">
        <v>43399.545810185184</v>
      </c>
      <c r="G3483">
        <v>1</v>
      </c>
      <c r="H3483">
        <v>64.72</v>
      </c>
      <c r="I3483">
        <v>64.72</v>
      </c>
      <c r="J3483">
        <v>30</v>
      </c>
      <c r="K3483" t="s">
        <v>17</v>
      </c>
      <c r="L3483">
        <v>2018</v>
      </c>
      <c r="M3483">
        <v>10</v>
      </c>
    </row>
    <row r="3484" spans="1:13" x14ac:dyDescent="0.25">
      <c r="A3484">
        <v>225510</v>
      </c>
      <c r="B3484" t="s">
        <v>640</v>
      </c>
      <c r="C3484" t="s">
        <v>14</v>
      </c>
      <c r="D3484" t="s">
        <v>15</v>
      </c>
      <c r="E3484" t="s">
        <v>55</v>
      </c>
      <c r="F3484" s="1">
        <v>43525.439375000002</v>
      </c>
      <c r="G3484">
        <v>1</v>
      </c>
      <c r="H3484">
        <v>64.72</v>
      </c>
      <c r="I3484">
        <v>64.72</v>
      </c>
      <c r="J3484">
        <v>30</v>
      </c>
      <c r="K3484" t="s">
        <v>17</v>
      </c>
      <c r="L3484">
        <v>2019</v>
      </c>
      <c r="M3484">
        <v>3</v>
      </c>
    </row>
    <row r="3485" spans="1:13" x14ac:dyDescent="0.25">
      <c r="A3485">
        <v>225510</v>
      </c>
      <c r="B3485" t="s">
        <v>640</v>
      </c>
      <c r="C3485" t="s">
        <v>14</v>
      </c>
      <c r="D3485" t="s">
        <v>15</v>
      </c>
      <c r="E3485" t="s">
        <v>55</v>
      </c>
      <c r="F3485" s="1">
        <v>43528.378194444442</v>
      </c>
      <c r="G3485">
        <v>1</v>
      </c>
      <c r="H3485">
        <v>64.72</v>
      </c>
      <c r="I3485">
        <v>64.72</v>
      </c>
      <c r="J3485">
        <v>30</v>
      </c>
      <c r="K3485" t="s">
        <v>17</v>
      </c>
      <c r="L3485">
        <v>2019</v>
      </c>
      <c r="M3485">
        <v>3</v>
      </c>
    </row>
    <row r="3486" spans="1:13" x14ac:dyDescent="0.25">
      <c r="A3486">
        <v>225510</v>
      </c>
      <c r="B3486" t="s">
        <v>640</v>
      </c>
      <c r="C3486" t="s">
        <v>14</v>
      </c>
      <c r="D3486" t="s">
        <v>15</v>
      </c>
      <c r="E3486" t="s">
        <v>55</v>
      </c>
      <c r="F3486" s="1">
        <v>43528.449664351851</v>
      </c>
      <c r="G3486">
        <v>1</v>
      </c>
      <c r="H3486">
        <v>64.72</v>
      </c>
      <c r="I3486">
        <v>64.72</v>
      </c>
      <c r="J3486">
        <v>30</v>
      </c>
      <c r="K3486" t="s">
        <v>17</v>
      </c>
      <c r="L3486">
        <v>2019</v>
      </c>
      <c r="M3486">
        <v>3</v>
      </c>
    </row>
    <row r="3487" spans="1:13" x14ac:dyDescent="0.25">
      <c r="A3487">
        <v>225510</v>
      </c>
      <c r="B3487" t="s">
        <v>640</v>
      </c>
      <c r="C3487" t="s">
        <v>14</v>
      </c>
      <c r="D3487" t="s">
        <v>15</v>
      </c>
      <c r="E3487" t="s">
        <v>55</v>
      </c>
      <c r="F3487" s="1">
        <v>43572.452106481483</v>
      </c>
      <c r="G3487">
        <v>1</v>
      </c>
      <c r="H3487">
        <v>64.72</v>
      </c>
      <c r="I3487">
        <v>64.72</v>
      </c>
      <c r="J3487">
        <v>30</v>
      </c>
      <c r="K3487" t="s">
        <v>17</v>
      </c>
      <c r="L3487">
        <v>2019</v>
      </c>
      <c r="M3487">
        <v>4</v>
      </c>
    </row>
    <row r="3488" spans="1:13" x14ac:dyDescent="0.25">
      <c r="A3488">
        <v>225510</v>
      </c>
      <c r="B3488" t="s">
        <v>640</v>
      </c>
      <c r="C3488" t="s">
        <v>14</v>
      </c>
      <c r="D3488" t="s">
        <v>15</v>
      </c>
      <c r="E3488" t="s">
        <v>55</v>
      </c>
      <c r="F3488" s="1">
        <v>43573.427835648145</v>
      </c>
      <c r="G3488">
        <v>1</v>
      </c>
      <c r="H3488">
        <v>64.72</v>
      </c>
      <c r="I3488">
        <v>64.72</v>
      </c>
      <c r="J3488">
        <v>30</v>
      </c>
      <c r="K3488" t="s">
        <v>17</v>
      </c>
      <c r="L3488">
        <v>2019</v>
      </c>
      <c r="M3488">
        <v>4</v>
      </c>
    </row>
    <row r="3489" spans="1:13" x14ac:dyDescent="0.25">
      <c r="A3489">
        <v>225510</v>
      </c>
      <c r="B3489" t="s">
        <v>640</v>
      </c>
      <c r="C3489" t="s">
        <v>14</v>
      </c>
      <c r="D3489" t="s">
        <v>15</v>
      </c>
      <c r="E3489" t="s">
        <v>55</v>
      </c>
      <c r="F3489" s="1">
        <v>43633.37945601852</v>
      </c>
      <c r="G3489">
        <v>1</v>
      </c>
      <c r="H3489">
        <v>64.72</v>
      </c>
      <c r="I3489">
        <v>64.72</v>
      </c>
      <c r="J3489">
        <v>30</v>
      </c>
      <c r="K3489" t="s">
        <v>17</v>
      </c>
      <c r="L3489">
        <v>2019</v>
      </c>
      <c r="M3489">
        <v>6</v>
      </c>
    </row>
    <row r="3490" spans="1:13" x14ac:dyDescent="0.25">
      <c r="A3490">
        <v>225510</v>
      </c>
      <c r="B3490" t="s">
        <v>640</v>
      </c>
      <c r="C3490" t="s">
        <v>14</v>
      </c>
      <c r="D3490" t="s">
        <v>15</v>
      </c>
      <c r="E3490" t="s">
        <v>55</v>
      </c>
      <c r="F3490" s="1">
        <v>43637.555243055554</v>
      </c>
      <c r="G3490">
        <v>2</v>
      </c>
      <c r="H3490">
        <v>64.72</v>
      </c>
      <c r="I3490">
        <v>129.44</v>
      </c>
      <c r="J3490">
        <v>30</v>
      </c>
      <c r="K3490" t="s">
        <v>17</v>
      </c>
      <c r="L3490">
        <v>2019</v>
      </c>
      <c r="M3490">
        <v>6</v>
      </c>
    </row>
    <row r="3491" spans="1:13" x14ac:dyDescent="0.25">
      <c r="A3491">
        <v>225510</v>
      </c>
      <c r="B3491" t="s">
        <v>640</v>
      </c>
      <c r="C3491" t="s">
        <v>14</v>
      </c>
      <c r="D3491" t="s">
        <v>15</v>
      </c>
      <c r="E3491" t="s">
        <v>55</v>
      </c>
      <c r="F3491" s="1">
        <v>43700.449201388888</v>
      </c>
      <c r="G3491">
        <v>1</v>
      </c>
      <c r="H3491">
        <v>64.72</v>
      </c>
      <c r="I3491">
        <v>64.72</v>
      </c>
      <c r="J3491">
        <v>30</v>
      </c>
      <c r="K3491" t="s">
        <v>17</v>
      </c>
      <c r="L3491">
        <v>2019</v>
      </c>
      <c r="M3491">
        <v>8</v>
      </c>
    </row>
    <row r="3492" spans="1:13" x14ac:dyDescent="0.25">
      <c r="A3492">
        <v>225510</v>
      </c>
      <c r="B3492" t="s">
        <v>640</v>
      </c>
      <c r="C3492" t="s">
        <v>14</v>
      </c>
      <c r="D3492" t="s">
        <v>15</v>
      </c>
      <c r="E3492" t="s">
        <v>55</v>
      </c>
      <c r="F3492" s="1">
        <v>43721.539502314816</v>
      </c>
      <c r="G3492">
        <v>1</v>
      </c>
      <c r="H3492">
        <v>64.72</v>
      </c>
      <c r="I3492">
        <v>64.72</v>
      </c>
      <c r="J3492">
        <v>30</v>
      </c>
      <c r="K3492" t="s">
        <v>17</v>
      </c>
      <c r="L3492">
        <v>2019</v>
      </c>
      <c r="M3492">
        <v>9</v>
      </c>
    </row>
    <row r="3493" spans="1:13" x14ac:dyDescent="0.25">
      <c r="A3493">
        <v>225510</v>
      </c>
      <c r="B3493" t="s">
        <v>640</v>
      </c>
      <c r="C3493" t="s">
        <v>14</v>
      </c>
      <c r="D3493" t="s">
        <v>15</v>
      </c>
      <c r="E3493" t="s">
        <v>55</v>
      </c>
      <c r="F3493" s="1">
        <v>43728.430636574078</v>
      </c>
      <c r="G3493">
        <v>1</v>
      </c>
      <c r="H3493">
        <v>64.72</v>
      </c>
      <c r="I3493">
        <v>64.72</v>
      </c>
      <c r="J3493">
        <v>30</v>
      </c>
      <c r="K3493" t="s">
        <v>17</v>
      </c>
      <c r="L3493">
        <v>2019</v>
      </c>
      <c r="M3493">
        <v>9</v>
      </c>
    </row>
    <row r="3494" spans="1:13" x14ac:dyDescent="0.25">
      <c r="A3494">
        <v>214906</v>
      </c>
      <c r="B3494" t="s">
        <v>641</v>
      </c>
      <c r="C3494" t="s">
        <v>14</v>
      </c>
      <c r="D3494" t="s">
        <v>54</v>
      </c>
      <c r="E3494" t="s">
        <v>55</v>
      </c>
      <c r="F3494" s="1">
        <v>43131.50403935185</v>
      </c>
      <c r="G3494">
        <v>2</v>
      </c>
      <c r="H3494">
        <v>88.88</v>
      </c>
      <c r="I3494">
        <v>177.76</v>
      </c>
      <c r="J3494">
        <v>30</v>
      </c>
      <c r="K3494" t="s">
        <v>17</v>
      </c>
      <c r="L3494">
        <v>2018</v>
      </c>
      <c r="M3494">
        <v>1</v>
      </c>
    </row>
    <row r="3495" spans="1:13" x14ac:dyDescent="0.25">
      <c r="A3495">
        <v>225512</v>
      </c>
      <c r="B3495" t="s">
        <v>641</v>
      </c>
      <c r="C3495" t="s">
        <v>14</v>
      </c>
      <c r="D3495" t="s">
        <v>15</v>
      </c>
      <c r="E3495" t="s">
        <v>55</v>
      </c>
      <c r="F3495" s="1">
        <v>43616.405775462961</v>
      </c>
      <c r="G3495">
        <v>1</v>
      </c>
      <c r="H3495">
        <v>88.79</v>
      </c>
      <c r="I3495">
        <v>88.79</v>
      </c>
      <c r="J3495">
        <v>30</v>
      </c>
      <c r="K3495" t="s">
        <v>17</v>
      </c>
      <c r="L3495">
        <v>2019</v>
      </c>
      <c r="M3495">
        <v>5</v>
      </c>
    </row>
    <row r="3496" spans="1:13" x14ac:dyDescent="0.25">
      <c r="A3496">
        <v>225512</v>
      </c>
      <c r="B3496" t="s">
        <v>641</v>
      </c>
      <c r="C3496" t="s">
        <v>14</v>
      </c>
      <c r="D3496" t="s">
        <v>15</v>
      </c>
      <c r="E3496" t="s">
        <v>55</v>
      </c>
      <c r="F3496" s="1">
        <v>43619.357511574075</v>
      </c>
      <c r="G3496">
        <v>1</v>
      </c>
      <c r="H3496">
        <v>88.79</v>
      </c>
      <c r="I3496">
        <v>88.79</v>
      </c>
      <c r="J3496">
        <v>30</v>
      </c>
      <c r="K3496" t="s">
        <v>17</v>
      </c>
      <c r="L3496">
        <v>2019</v>
      </c>
      <c r="M3496">
        <v>6</v>
      </c>
    </row>
    <row r="3497" spans="1:13" x14ac:dyDescent="0.25">
      <c r="A3497">
        <v>146692</v>
      </c>
      <c r="B3497" t="s">
        <v>642</v>
      </c>
      <c r="C3497" t="s">
        <v>14</v>
      </c>
      <c r="D3497" t="s">
        <v>15</v>
      </c>
      <c r="E3497" t="s">
        <v>643</v>
      </c>
      <c r="F3497" s="1">
        <v>43105.535844907405</v>
      </c>
      <c r="G3497">
        <v>2</v>
      </c>
      <c r="H3497">
        <v>77.760000000000005</v>
      </c>
      <c r="I3497">
        <v>155.52000000000001</v>
      </c>
      <c r="J3497">
        <v>30</v>
      </c>
      <c r="K3497" t="s">
        <v>17</v>
      </c>
      <c r="L3497">
        <v>2018</v>
      </c>
      <c r="M3497">
        <v>1</v>
      </c>
    </row>
    <row r="3498" spans="1:13" x14ac:dyDescent="0.25">
      <c r="A3498">
        <v>146692</v>
      </c>
      <c r="B3498" t="s">
        <v>642</v>
      </c>
      <c r="C3498" t="s">
        <v>14</v>
      </c>
      <c r="D3498" t="s">
        <v>15</v>
      </c>
      <c r="E3498" t="s">
        <v>643</v>
      </c>
      <c r="F3498" s="1">
        <v>43108.370532407411</v>
      </c>
      <c r="G3498">
        <v>1</v>
      </c>
      <c r="H3498">
        <v>77.760000000000005</v>
      </c>
      <c r="I3498">
        <v>77.760000000000005</v>
      </c>
      <c r="J3498">
        <v>30</v>
      </c>
      <c r="K3498" t="s">
        <v>17</v>
      </c>
      <c r="L3498">
        <v>2018</v>
      </c>
      <c r="M3498">
        <v>1</v>
      </c>
    </row>
    <row r="3499" spans="1:13" x14ac:dyDescent="0.25">
      <c r="A3499">
        <v>146692</v>
      </c>
      <c r="B3499" t="s">
        <v>642</v>
      </c>
      <c r="C3499" t="s">
        <v>14</v>
      </c>
      <c r="D3499" t="s">
        <v>15</v>
      </c>
      <c r="E3499" t="s">
        <v>643</v>
      </c>
      <c r="F3499" s="1">
        <v>43294.361655092594</v>
      </c>
      <c r="G3499">
        <v>1</v>
      </c>
      <c r="H3499">
        <v>77.75</v>
      </c>
      <c r="I3499">
        <v>77.75</v>
      </c>
      <c r="J3499">
        <v>30</v>
      </c>
      <c r="K3499" t="s">
        <v>17</v>
      </c>
      <c r="L3499">
        <v>2018</v>
      </c>
      <c r="M3499">
        <v>7</v>
      </c>
    </row>
    <row r="3500" spans="1:13" x14ac:dyDescent="0.25">
      <c r="A3500">
        <v>146692</v>
      </c>
      <c r="B3500" t="s">
        <v>642</v>
      </c>
      <c r="C3500" t="s">
        <v>14</v>
      </c>
      <c r="D3500" t="s">
        <v>15</v>
      </c>
      <c r="E3500" t="s">
        <v>643</v>
      </c>
      <c r="F3500" s="1">
        <v>43417.556354166663</v>
      </c>
      <c r="G3500">
        <v>1</v>
      </c>
      <c r="H3500">
        <v>77.75</v>
      </c>
      <c r="I3500">
        <v>77.75</v>
      </c>
      <c r="J3500">
        <v>30</v>
      </c>
      <c r="K3500" t="s">
        <v>17</v>
      </c>
      <c r="L3500">
        <v>2018</v>
      </c>
      <c r="M3500">
        <v>11</v>
      </c>
    </row>
    <row r="3501" spans="1:13" x14ac:dyDescent="0.25">
      <c r="A3501">
        <v>146692</v>
      </c>
      <c r="B3501" t="s">
        <v>642</v>
      </c>
      <c r="C3501" t="s">
        <v>14</v>
      </c>
      <c r="D3501" t="s">
        <v>15</v>
      </c>
      <c r="E3501" t="s">
        <v>643</v>
      </c>
      <c r="F3501" s="1">
        <v>43453.420844907407</v>
      </c>
      <c r="G3501">
        <v>2</v>
      </c>
      <c r="H3501">
        <v>77.75</v>
      </c>
      <c r="I3501">
        <v>155.5</v>
      </c>
      <c r="J3501">
        <v>30</v>
      </c>
      <c r="K3501" t="s">
        <v>17</v>
      </c>
      <c r="L3501">
        <v>2018</v>
      </c>
      <c r="M3501">
        <v>12</v>
      </c>
    </row>
    <row r="3502" spans="1:13" x14ac:dyDescent="0.25">
      <c r="A3502">
        <v>146692</v>
      </c>
      <c r="B3502" t="s">
        <v>642</v>
      </c>
      <c r="C3502" t="s">
        <v>14</v>
      </c>
      <c r="D3502" t="s">
        <v>15</v>
      </c>
      <c r="E3502" t="s">
        <v>643</v>
      </c>
      <c r="F3502" s="1">
        <v>43718.622465277775</v>
      </c>
      <c r="G3502">
        <v>1</v>
      </c>
      <c r="H3502">
        <v>77.75</v>
      </c>
      <c r="I3502">
        <v>77.75</v>
      </c>
      <c r="J3502">
        <v>30</v>
      </c>
      <c r="K3502" t="s">
        <v>17</v>
      </c>
      <c r="L3502">
        <v>2019</v>
      </c>
      <c r="M3502">
        <v>9</v>
      </c>
    </row>
    <row r="3503" spans="1:13" x14ac:dyDescent="0.25">
      <c r="A3503">
        <v>146692</v>
      </c>
      <c r="B3503" t="s">
        <v>642</v>
      </c>
      <c r="C3503" t="s">
        <v>14</v>
      </c>
      <c r="D3503" t="s">
        <v>15</v>
      </c>
      <c r="E3503" t="s">
        <v>643</v>
      </c>
      <c r="F3503" s="1">
        <v>43738.55091435185</v>
      </c>
      <c r="G3503">
        <v>1</v>
      </c>
      <c r="H3503">
        <v>77.66</v>
      </c>
      <c r="I3503">
        <v>77.66</v>
      </c>
      <c r="J3503">
        <v>30</v>
      </c>
      <c r="K3503" t="s">
        <v>17</v>
      </c>
      <c r="L3503">
        <v>2019</v>
      </c>
      <c r="M3503">
        <v>9</v>
      </c>
    </row>
    <row r="3504" spans="1:13" x14ac:dyDescent="0.25">
      <c r="A3504">
        <v>197186</v>
      </c>
      <c r="B3504" t="s">
        <v>644</v>
      </c>
      <c r="C3504" t="s">
        <v>14</v>
      </c>
      <c r="D3504" t="s">
        <v>15</v>
      </c>
      <c r="E3504" t="s">
        <v>643</v>
      </c>
      <c r="F3504" s="1">
        <v>43790.535127314812</v>
      </c>
      <c r="G3504">
        <v>1</v>
      </c>
      <c r="H3504">
        <v>78.5</v>
      </c>
      <c r="I3504">
        <v>78.5</v>
      </c>
      <c r="J3504">
        <v>30</v>
      </c>
      <c r="K3504" t="s">
        <v>17</v>
      </c>
      <c r="L3504">
        <v>2019</v>
      </c>
      <c r="M3504">
        <v>11</v>
      </c>
    </row>
    <row r="3505" spans="1:13" x14ac:dyDescent="0.25">
      <c r="A3505">
        <v>147458</v>
      </c>
      <c r="B3505" t="s">
        <v>645</v>
      </c>
      <c r="C3505" t="s">
        <v>14</v>
      </c>
      <c r="D3505" t="s">
        <v>15</v>
      </c>
      <c r="E3505" t="s">
        <v>643</v>
      </c>
      <c r="F3505" s="1">
        <v>43692.526296296295</v>
      </c>
      <c r="G3505">
        <v>1</v>
      </c>
      <c r="H3505">
        <v>99.29</v>
      </c>
      <c r="I3505">
        <v>99.29</v>
      </c>
      <c r="J3505">
        <v>30</v>
      </c>
      <c r="K3505" t="s">
        <v>17</v>
      </c>
      <c r="L3505">
        <v>2019</v>
      </c>
      <c r="M3505">
        <v>8</v>
      </c>
    </row>
    <row r="3506" spans="1:13" x14ac:dyDescent="0.25">
      <c r="A3506">
        <v>146694</v>
      </c>
      <c r="B3506" t="s">
        <v>646</v>
      </c>
      <c r="C3506" t="s">
        <v>14</v>
      </c>
      <c r="D3506" t="s">
        <v>15</v>
      </c>
      <c r="E3506" t="s">
        <v>643</v>
      </c>
      <c r="F3506" s="1">
        <v>43738.55091435185</v>
      </c>
      <c r="G3506">
        <v>1</v>
      </c>
      <c r="H3506">
        <v>101.27</v>
      </c>
      <c r="I3506">
        <v>101.27</v>
      </c>
      <c r="J3506">
        <v>30</v>
      </c>
      <c r="K3506" t="s">
        <v>17</v>
      </c>
      <c r="L3506">
        <v>2019</v>
      </c>
      <c r="M3506">
        <v>9</v>
      </c>
    </row>
    <row r="3507" spans="1:13" x14ac:dyDescent="0.25">
      <c r="A3507">
        <v>147466</v>
      </c>
      <c r="B3507" t="s">
        <v>647</v>
      </c>
      <c r="C3507" t="s">
        <v>14</v>
      </c>
      <c r="D3507" t="s">
        <v>15</v>
      </c>
      <c r="E3507" t="s">
        <v>643</v>
      </c>
      <c r="F3507" s="1">
        <v>43664.490868055553</v>
      </c>
      <c r="G3507">
        <v>1</v>
      </c>
      <c r="H3507">
        <v>131.01</v>
      </c>
      <c r="I3507">
        <v>131.01</v>
      </c>
      <c r="J3507">
        <v>30</v>
      </c>
      <c r="K3507" t="s">
        <v>17</v>
      </c>
      <c r="L3507">
        <v>2019</v>
      </c>
      <c r="M3507">
        <v>7</v>
      </c>
    </row>
    <row r="3508" spans="1:13" x14ac:dyDescent="0.25">
      <c r="A3508">
        <v>169191</v>
      </c>
      <c r="B3508" t="s">
        <v>648</v>
      </c>
      <c r="C3508" t="s">
        <v>14</v>
      </c>
      <c r="D3508" t="s">
        <v>15</v>
      </c>
      <c r="E3508" t="s">
        <v>643</v>
      </c>
      <c r="F3508" s="1">
        <v>43196.388842592591</v>
      </c>
      <c r="G3508">
        <v>1</v>
      </c>
      <c r="H3508">
        <v>94.27</v>
      </c>
      <c r="I3508">
        <v>94.27</v>
      </c>
      <c r="J3508">
        <v>30</v>
      </c>
      <c r="K3508" t="s">
        <v>17</v>
      </c>
      <c r="L3508">
        <v>2018</v>
      </c>
      <c r="M3508">
        <v>4</v>
      </c>
    </row>
    <row r="3509" spans="1:13" x14ac:dyDescent="0.25">
      <c r="A3509">
        <v>169191</v>
      </c>
      <c r="B3509" t="s">
        <v>648</v>
      </c>
      <c r="C3509" t="s">
        <v>14</v>
      </c>
      <c r="D3509" t="s">
        <v>15</v>
      </c>
      <c r="E3509" t="s">
        <v>643</v>
      </c>
      <c r="F3509" s="1">
        <v>43243.374409722222</v>
      </c>
      <c r="G3509">
        <v>1</v>
      </c>
      <c r="H3509">
        <v>94.27</v>
      </c>
      <c r="I3509">
        <v>94.27</v>
      </c>
      <c r="J3509">
        <v>30</v>
      </c>
      <c r="K3509" t="s">
        <v>17</v>
      </c>
      <c r="L3509">
        <v>2018</v>
      </c>
      <c r="M3509">
        <v>5</v>
      </c>
    </row>
    <row r="3510" spans="1:13" x14ac:dyDescent="0.25">
      <c r="A3510">
        <v>169191</v>
      </c>
      <c r="B3510" t="s">
        <v>648</v>
      </c>
      <c r="C3510" t="s">
        <v>14</v>
      </c>
      <c r="D3510" t="s">
        <v>15</v>
      </c>
      <c r="E3510" t="s">
        <v>643</v>
      </c>
      <c r="F3510" s="1">
        <v>43243.375868055555</v>
      </c>
      <c r="G3510">
        <v>1</v>
      </c>
      <c r="H3510">
        <v>94.27</v>
      </c>
      <c r="I3510">
        <v>94.27</v>
      </c>
      <c r="J3510">
        <v>30</v>
      </c>
      <c r="K3510" t="s">
        <v>17</v>
      </c>
      <c r="L3510">
        <v>2018</v>
      </c>
      <c r="M3510">
        <v>5</v>
      </c>
    </row>
    <row r="3511" spans="1:13" x14ac:dyDescent="0.25">
      <c r="A3511">
        <v>169191</v>
      </c>
      <c r="B3511" t="s">
        <v>648</v>
      </c>
      <c r="C3511" t="s">
        <v>14</v>
      </c>
      <c r="D3511" t="s">
        <v>15</v>
      </c>
      <c r="E3511" t="s">
        <v>643</v>
      </c>
      <c r="F3511" s="1">
        <v>43251.513773148145</v>
      </c>
      <c r="G3511">
        <v>1</v>
      </c>
      <c r="H3511">
        <v>94.27</v>
      </c>
      <c r="I3511">
        <v>94.27</v>
      </c>
      <c r="J3511">
        <v>30</v>
      </c>
      <c r="K3511" t="s">
        <v>17</v>
      </c>
      <c r="L3511">
        <v>2018</v>
      </c>
      <c r="M3511">
        <v>5</v>
      </c>
    </row>
    <row r="3512" spans="1:13" x14ac:dyDescent="0.25">
      <c r="A3512">
        <v>169191</v>
      </c>
      <c r="B3512" t="s">
        <v>648</v>
      </c>
      <c r="C3512" t="s">
        <v>14</v>
      </c>
      <c r="D3512" t="s">
        <v>15</v>
      </c>
      <c r="E3512" t="s">
        <v>643</v>
      </c>
      <c r="F3512" s="1">
        <v>43441.403761574074</v>
      </c>
      <c r="G3512">
        <v>1</v>
      </c>
      <c r="H3512">
        <v>94.27</v>
      </c>
      <c r="I3512">
        <v>94.27</v>
      </c>
      <c r="J3512">
        <v>30</v>
      </c>
      <c r="K3512" t="s">
        <v>17</v>
      </c>
      <c r="L3512">
        <v>2018</v>
      </c>
      <c r="M3512">
        <v>12</v>
      </c>
    </row>
    <row r="3513" spans="1:13" x14ac:dyDescent="0.25">
      <c r="A3513">
        <v>169191</v>
      </c>
      <c r="B3513" t="s">
        <v>648</v>
      </c>
      <c r="C3513" t="s">
        <v>14</v>
      </c>
      <c r="D3513" t="s">
        <v>15</v>
      </c>
      <c r="E3513" t="s">
        <v>643</v>
      </c>
      <c r="F3513" s="1">
        <v>43444.367800925924</v>
      </c>
      <c r="G3513">
        <v>1</v>
      </c>
      <c r="H3513">
        <v>94.27</v>
      </c>
      <c r="I3513">
        <v>94.27</v>
      </c>
      <c r="J3513">
        <v>30</v>
      </c>
      <c r="K3513" t="s">
        <v>17</v>
      </c>
      <c r="L3513">
        <v>2018</v>
      </c>
      <c r="M3513">
        <v>12</v>
      </c>
    </row>
    <row r="3514" spans="1:13" x14ac:dyDescent="0.25">
      <c r="A3514">
        <v>169189</v>
      </c>
      <c r="B3514" t="s">
        <v>649</v>
      </c>
      <c r="C3514" t="s">
        <v>14</v>
      </c>
      <c r="D3514" t="s">
        <v>15</v>
      </c>
      <c r="E3514" t="s">
        <v>643</v>
      </c>
      <c r="F3514" s="1">
        <v>43119.404733796298</v>
      </c>
      <c r="G3514">
        <v>1</v>
      </c>
      <c r="H3514">
        <v>61.12</v>
      </c>
      <c r="I3514">
        <v>61.12</v>
      </c>
      <c r="J3514">
        <v>30</v>
      </c>
      <c r="K3514" t="s">
        <v>17</v>
      </c>
      <c r="L3514">
        <v>2018</v>
      </c>
      <c r="M3514">
        <v>1</v>
      </c>
    </row>
    <row r="3515" spans="1:13" x14ac:dyDescent="0.25">
      <c r="A3515">
        <v>169189</v>
      </c>
      <c r="B3515" t="s">
        <v>649</v>
      </c>
      <c r="C3515" t="s">
        <v>14</v>
      </c>
      <c r="D3515" t="s">
        <v>15</v>
      </c>
      <c r="E3515" t="s">
        <v>643</v>
      </c>
      <c r="F3515" s="1">
        <v>43119.404733796298</v>
      </c>
      <c r="G3515">
        <v>3</v>
      </c>
      <c r="H3515">
        <v>61.12</v>
      </c>
      <c r="I3515">
        <v>183.36</v>
      </c>
      <c r="J3515">
        <v>30</v>
      </c>
      <c r="K3515" t="s">
        <v>17</v>
      </c>
      <c r="L3515">
        <v>2018</v>
      </c>
      <c r="M3515">
        <v>1</v>
      </c>
    </row>
    <row r="3516" spans="1:13" x14ac:dyDescent="0.25">
      <c r="A3516">
        <v>169189</v>
      </c>
      <c r="B3516" t="s">
        <v>649</v>
      </c>
      <c r="C3516" t="s">
        <v>14</v>
      </c>
      <c r="D3516" t="s">
        <v>15</v>
      </c>
      <c r="E3516" t="s">
        <v>643</v>
      </c>
      <c r="F3516" s="1">
        <v>43119.412465277775</v>
      </c>
      <c r="G3516">
        <v>3</v>
      </c>
      <c r="H3516">
        <v>61.12</v>
      </c>
      <c r="I3516">
        <v>183.36</v>
      </c>
      <c r="J3516">
        <v>30</v>
      </c>
      <c r="K3516" t="s">
        <v>17</v>
      </c>
      <c r="L3516">
        <v>2018</v>
      </c>
      <c r="M3516">
        <v>1</v>
      </c>
    </row>
    <row r="3517" spans="1:13" x14ac:dyDescent="0.25">
      <c r="A3517">
        <v>169189</v>
      </c>
      <c r="B3517" t="s">
        <v>649</v>
      </c>
      <c r="C3517" t="s">
        <v>14</v>
      </c>
      <c r="D3517" t="s">
        <v>15</v>
      </c>
      <c r="E3517" t="s">
        <v>643</v>
      </c>
      <c r="F3517" s="1">
        <v>43126.406504629631</v>
      </c>
      <c r="G3517">
        <v>2</v>
      </c>
      <c r="H3517">
        <v>61.12</v>
      </c>
      <c r="I3517">
        <v>122.24</v>
      </c>
      <c r="J3517">
        <v>30</v>
      </c>
      <c r="K3517" t="s">
        <v>17</v>
      </c>
      <c r="L3517">
        <v>2018</v>
      </c>
      <c r="M3517">
        <v>1</v>
      </c>
    </row>
    <row r="3518" spans="1:13" x14ac:dyDescent="0.25">
      <c r="A3518">
        <v>169189</v>
      </c>
      <c r="B3518" t="s">
        <v>649</v>
      </c>
      <c r="C3518" t="s">
        <v>14</v>
      </c>
      <c r="D3518" t="s">
        <v>15</v>
      </c>
      <c r="E3518" t="s">
        <v>643</v>
      </c>
      <c r="F3518" s="1">
        <v>43203.427384259259</v>
      </c>
      <c r="G3518">
        <v>2</v>
      </c>
      <c r="H3518">
        <v>61.11</v>
      </c>
      <c r="I3518">
        <v>122.22</v>
      </c>
      <c r="J3518">
        <v>30</v>
      </c>
      <c r="K3518" t="s">
        <v>17</v>
      </c>
      <c r="L3518">
        <v>2018</v>
      </c>
      <c r="M3518">
        <v>4</v>
      </c>
    </row>
    <row r="3519" spans="1:13" x14ac:dyDescent="0.25">
      <c r="A3519">
        <v>169189</v>
      </c>
      <c r="B3519" t="s">
        <v>649</v>
      </c>
      <c r="C3519" t="s">
        <v>14</v>
      </c>
      <c r="D3519" t="s">
        <v>15</v>
      </c>
      <c r="E3519" t="s">
        <v>643</v>
      </c>
      <c r="F3519" s="1">
        <v>43203.427384259259</v>
      </c>
      <c r="G3519">
        <v>1</v>
      </c>
      <c r="H3519">
        <v>61.11</v>
      </c>
      <c r="I3519">
        <v>61.11</v>
      </c>
      <c r="J3519">
        <v>30</v>
      </c>
      <c r="K3519" t="s">
        <v>17</v>
      </c>
      <c r="L3519">
        <v>2018</v>
      </c>
      <c r="M3519">
        <v>4</v>
      </c>
    </row>
    <row r="3520" spans="1:13" x14ac:dyDescent="0.25">
      <c r="A3520">
        <v>169189</v>
      </c>
      <c r="B3520" t="s">
        <v>649</v>
      </c>
      <c r="C3520" t="s">
        <v>14</v>
      </c>
      <c r="D3520" t="s">
        <v>15</v>
      </c>
      <c r="E3520" t="s">
        <v>643</v>
      </c>
      <c r="F3520" s="1">
        <v>43258.565069444441</v>
      </c>
      <c r="G3520">
        <v>2</v>
      </c>
      <c r="H3520">
        <v>60.51</v>
      </c>
      <c r="I3520">
        <v>121.02</v>
      </c>
      <c r="J3520">
        <v>30</v>
      </c>
      <c r="K3520" t="s">
        <v>17</v>
      </c>
      <c r="L3520">
        <v>2018</v>
      </c>
      <c r="M3520">
        <v>6</v>
      </c>
    </row>
    <row r="3521" spans="1:13" x14ac:dyDescent="0.25">
      <c r="A3521">
        <v>169189</v>
      </c>
      <c r="B3521" t="s">
        <v>649</v>
      </c>
      <c r="C3521" t="s">
        <v>14</v>
      </c>
      <c r="D3521" t="s">
        <v>15</v>
      </c>
      <c r="E3521" t="s">
        <v>643</v>
      </c>
      <c r="F3521" s="1">
        <v>43441.403761574074</v>
      </c>
      <c r="G3521">
        <v>1</v>
      </c>
      <c r="H3521">
        <v>61.11</v>
      </c>
      <c r="I3521">
        <v>61.11</v>
      </c>
      <c r="J3521">
        <v>30</v>
      </c>
      <c r="K3521" t="s">
        <v>17</v>
      </c>
      <c r="L3521">
        <v>2018</v>
      </c>
      <c r="M3521">
        <v>12</v>
      </c>
    </row>
    <row r="3522" spans="1:13" x14ac:dyDescent="0.25">
      <c r="A3522">
        <v>169189</v>
      </c>
      <c r="B3522" t="s">
        <v>649</v>
      </c>
      <c r="C3522" t="s">
        <v>14</v>
      </c>
      <c r="D3522" t="s">
        <v>15</v>
      </c>
      <c r="E3522" t="s">
        <v>643</v>
      </c>
      <c r="F3522" s="1">
        <v>43441.403761574074</v>
      </c>
      <c r="G3522">
        <v>2</v>
      </c>
      <c r="H3522">
        <v>61.11</v>
      </c>
      <c r="I3522">
        <v>122.22</v>
      </c>
      <c r="J3522">
        <v>30</v>
      </c>
      <c r="K3522" t="s">
        <v>17</v>
      </c>
      <c r="L3522">
        <v>2018</v>
      </c>
      <c r="M3522">
        <v>12</v>
      </c>
    </row>
    <row r="3523" spans="1:13" x14ac:dyDescent="0.25">
      <c r="A3523">
        <v>169189</v>
      </c>
      <c r="B3523" t="s">
        <v>649</v>
      </c>
      <c r="C3523" t="s">
        <v>14</v>
      </c>
      <c r="D3523" t="s">
        <v>15</v>
      </c>
      <c r="E3523" t="s">
        <v>643</v>
      </c>
      <c r="F3523" s="1">
        <v>43441.509039351855</v>
      </c>
      <c r="G3523">
        <v>1</v>
      </c>
      <c r="H3523">
        <v>61.11</v>
      </c>
      <c r="I3523">
        <v>61.11</v>
      </c>
      <c r="J3523">
        <v>30</v>
      </c>
      <c r="K3523" t="s">
        <v>17</v>
      </c>
      <c r="L3523">
        <v>2018</v>
      </c>
      <c r="M3523">
        <v>12</v>
      </c>
    </row>
    <row r="3524" spans="1:13" x14ac:dyDescent="0.25">
      <c r="A3524">
        <v>169189</v>
      </c>
      <c r="B3524" t="s">
        <v>649</v>
      </c>
      <c r="C3524" t="s">
        <v>14</v>
      </c>
      <c r="D3524" t="s">
        <v>15</v>
      </c>
      <c r="E3524" t="s">
        <v>643</v>
      </c>
      <c r="F3524" s="1">
        <v>43441.509722222225</v>
      </c>
      <c r="G3524">
        <v>1</v>
      </c>
      <c r="H3524">
        <v>61.11</v>
      </c>
      <c r="I3524">
        <v>61.11</v>
      </c>
      <c r="J3524">
        <v>30</v>
      </c>
      <c r="K3524" t="s">
        <v>17</v>
      </c>
      <c r="L3524">
        <v>2018</v>
      </c>
      <c r="M3524">
        <v>12</v>
      </c>
    </row>
    <row r="3525" spans="1:13" x14ac:dyDescent="0.25">
      <c r="A3525">
        <v>169189</v>
      </c>
      <c r="B3525" t="s">
        <v>649</v>
      </c>
      <c r="C3525" t="s">
        <v>14</v>
      </c>
      <c r="D3525" t="s">
        <v>15</v>
      </c>
      <c r="E3525" t="s">
        <v>643</v>
      </c>
      <c r="F3525" s="1">
        <v>43573.487025462964</v>
      </c>
      <c r="G3525">
        <v>1</v>
      </c>
      <c r="H3525">
        <v>61.11</v>
      </c>
      <c r="I3525">
        <v>61.11</v>
      </c>
      <c r="J3525">
        <v>30</v>
      </c>
      <c r="K3525" t="s">
        <v>17</v>
      </c>
      <c r="L3525">
        <v>2019</v>
      </c>
      <c r="M3525">
        <v>4</v>
      </c>
    </row>
    <row r="3526" spans="1:13" x14ac:dyDescent="0.25">
      <c r="A3526">
        <v>169189</v>
      </c>
      <c r="B3526" t="s">
        <v>649</v>
      </c>
      <c r="C3526" t="s">
        <v>14</v>
      </c>
      <c r="D3526" t="s">
        <v>15</v>
      </c>
      <c r="E3526" t="s">
        <v>643</v>
      </c>
      <c r="F3526" s="1">
        <v>43644.601365740738</v>
      </c>
      <c r="G3526">
        <v>2</v>
      </c>
      <c r="H3526">
        <v>61.11</v>
      </c>
      <c r="I3526">
        <v>122.22</v>
      </c>
      <c r="J3526">
        <v>30</v>
      </c>
      <c r="K3526" t="s">
        <v>17</v>
      </c>
      <c r="L3526">
        <v>2019</v>
      </c>
      <c r="M3526">
        <v>6</v>
      </c>
    </row>
    <row r="3527" spans="1:13" x14ac:dyDescent="0.25">
      <c r="A3527">
        <v>169189</v>
      </c>
      <c r="B3527" t="s">
        <v>649</v>
      </c>
      <c r="C3527" t="s">
        <v>14</v>
      </c>
      <c r="D3527" t="s">
        <v>15</v>
      </c>
      <c r="E3527" t="s">
        <v>643</v>
      </c>
      <c r="F3527" s="1">
        <v>43791.462592592594</v>
      </c>
      <c r="G3527">
        <v>1</v>
      </c>
      <c r="H3527">
        <v>61.04</v>
      </c>
      <c r="I3527">
        <v>61.04</v>
      </c>
      <c r="J3527">
        <v>30</v>
      </c>
      <c r="K3527" t="s">
        <v>17</v>
      </c>
      <c r="L3527">
        <v>2019</v>
      </c>
      <c r="M3527">
        <v>11</v>
      </c>
    </row>
    <row r="3528" spans="1:13" x14ac:dyDescent="0.25">
      <c r="A3528">
        <v>147454</v>
      </c>
      <c r="B3528" t="s">
        <v>650</v>
      </c>
      <c r="C3528" t="s">
        <v>14</v>
      </c>
      <c r="D3528" t="s">
        <v>15</v>
      </c>
      <c r="E3528" t="s">
        <v>643</v>
      </c>
      <c r="F3528" s="1">
        <v>43186.530173611114</v>
      </c>
      <c r="G3528">
        <v>1</v>
      </c>
      <c r="H3528">
        <v>92.2</v>
      </c>
      <c r="I3528">
        <v>92.2</v>
      </c>
      <c r="J3528">
        <v>30</v>
      </c>
      <c r="K3528" t="s">
        <v>17</v>
      </c>
      <c r="L3528">
        <v>2018</v>
      </c>
      <c r="M3528">
        <v>3</v>
      </c>
    </row>
    <row r="3529" spans="1:13" x14ac:dyDescent="0.25">
      <c r="A3529">
        <v>147454</v>
      </c>
      <c r="B3529" t="s">
        <v>650</v>
      </c>
      <c r="C3529" t="s">
        <v>14</v>
      </c>
      <c r="D3529" t="s">
        <v>15</v>
      </c>
      <c r="E3529" t="s">
        <v>643</v>
      </c>
      <c r="F3529" s="1">
        <v>43790.535127314812</v>
      </c>
      <c r="G3529">
        <v>1</v>
      </c>
      <c r="H3529">
        <v>92.09</v>
      </c>
      <c r="I3529">
        <v>92.09</v>
      </c>
      <c r="J3529">
        <v>30</v>
      </c>
      <c r="K3529" t="s">
        <v>17</v>
      </c>
      <c r="L3529">
        <v>2019</v>
      </c>
      <c r="M3529">
        <v>11</v>
      </c>
    </row>
    <row r="3530" spans="1:13" x14ac:dyDescent="0.25">
      <c r="A3530">
        <v>142613</v>
      </c>
      <c r="B3530" t="s">
        <v>651</v>
      </c>
      <c r="C3530" t="s">
        <v>14</v>
      </c>
      <c r="D3530" t="s">
        <v>15</v>
      </c>
      <c r="E3530" t="s">
        <v>652</v>
      </c>
      <c r="F3530" s="1">
        <v>43503.534895833334</v>
      </c>
      <c r="G3530">
        <v>1</v>
      </c>
      <c r="H3530">
        <v>134.66</v>
      </c>
      <c r="I3530">
        <v>134.66</v>
      </c>
      <c r="J3530">
        <v>30</v>
      </c>
      <c r="K3530" t="s">
        <v>17</v>
      </c>
      <c r="L3530">
        <v>2019</v>
      </c>
      <c r="M3530">
        <v>2</v>
      </c>
    </row>
    <row r="3531" spans="1:13" x14ac:dyDescent="0.25">
      <c r="A3531">
        <v>142613</v>
      </c>
      <c r="B3531" t="s">
        <v>651</v>
      </c>
      <c r="C3531" t="s">
        <v>14</v>
      </c>
      <c r="D3531" t="s">
        <v>15</v>
      </c>
      <c r="E3531" t="s">
        <v>652</v>
      </c>
      <c r="F3531" s="1">
        <v>43511.542997685188</v>
      </c>
      <c r="G3531">
        <v>1</v>
      </c>
      <c r="H3531">
        <v>134.66</v>
      </c>
      <c r="I3531">
        <v>134.66</v>
      </c>
      <c r="J3531">
        <v>30</v>
      </c>
      <c r="K3531" t="s">
        <v>17</v>
      </c>
      <c r="L3531">
        <v>2019</v>
      </c>
      <c r="M3531">
        <v>2</v>
      </c>
    </row>
    <row r="3532" spans="1:13" x14ac:dyDescent="0.25">
      <c r="A3532">
        <v>149990</v>
      </c>
      <c r="B3532" t="s">
        <v>653</v>
      </c>
      <c r="C3532" t="s">
        <v>14</v>
      </c>
      <c r="D3532" t="s">
        <v>15</v>
      </c>
      <c r="E3532" t="s">
        <v>652</v>
      </c>
      <c r="F3532" s="1">
        <v>43697.571342592593</v>
      </c>
      <c r="G3532">
        <v>1</v>
      </c>
      <c r="H3532">
        <v>121.77</v>
      </c>
      <c r="I3532">
        <v>121.77</v>
      </c>
      <c r="J3532">
        <v>30</v>
      </c>
      <c r="K3532" t="s">
        <v>17</v>
      </c>
      <c r="L3532">
        <v>2019</v>
      </c>
      <c r="M3532">
        <v>8</v>
      </c>
    </row>
    <row r="3533" spans="1:13" x14ac:dyDescent="0.25">
      <c r="A3533">
        <v>116463</v>
      </c>
      <c r="B3533" t="s">
        <v>654</v>
      </c>
      <c r="C3533" t="s">
        <v>14</v>
      </c>
      <c r="D3533" t="s">
        <v>15</v>
      </c>
      <c r="E3533" t="s">
        <v>195</v>
      </c>
      <c r="F3533" s="1">
        <v>43164.421458333331</v>
      </c>
      <c r="G3533">
        <v>2</v>
      </c>
      <c r="H3533">
        <v>125.82</v>
      </c>
      <c r="I3533">
        <v>251.64</v>
      </c>
      <c r="J3533">
        <v>30</v>
      </c>
      <c r="K3533" t="s">
        <v>17</v>
      </c>
      <c r="L3533">
        <v>2018</v>
      </c>
      <c r="M3533">
        <v>3</v>
      </c>
    </row>
    <row r="3534" spans="1:13" x14ac:dyDescent="0.25">
      <c r="A3534">
        <v>116463</v>
      </c>
      <c r="B3534" t="s">
        <v>654</v>
      </c>
      <c r="C3534" t="s">
        <v>14</v>
      </c>
      <c r="D3534" t="s">
        <v>15</v>
      </c>
      <c r="E3534" t="s">
        <v>195</v>
      </c>
      <c r="F3534" s="1">
        <v>43164.629930555559</v>
      </c>
      <c r="G3534">
        <v>1</v>
      </c>
      <c r="H3534">
        <v>125.82</v>
      </c>
      <c r="I3534">
        <v>125.82</v>
      </c>
      <c r="J3534">
        <v>30</v>
      </c>
      <c r="K3534" t="s">
        <v>17</v>
      </c>
      <c r="L3534">
        <v>2018</v>
      </c>
      <c r="M3534">
        <v>3</v>
      </c>
    </row>
    <row r="3535" spans="1:13" x14ac:dyDescent="0.25">
      <c r="A3535">
        <v>116463</v>
      </c>
      <c r="B3535" t="s">
        <v>654</v>
      </c>
      <c r="C3535" t="s">
        <v>14</v>
      </c>
      <c r="D3535" t="s">
        <v>15</v>
      </c>
      <c r="E3535" t="s">
        <v>195</v>
      </c>
      <c r="F3535" s="1">
        <v>43203.467893518522</v>
      </c>
      <c r="G3535">
        <v>1</v>
      </c>
      <c r="H3535">
        <v>125.82</v>
      </c>
      <c r="I3535">
        <v>125.82</v>
      </c>
      <c r="J3535">
        <v>30</v>
      </c>
      <c r="K3535" t="s">
        <v>17</v>
      </c>
      <c r="L3535">
        <v>2018</v>
      </c>
      <c r="M3535">
        <v>4</v>
      </c>
    </row>
    <row r="3536" spans="1:13" x14ac:dyDescent="0.25">
      <c r="A3536">
        <v>116463</v>
      </c>
      <c r="B3536" t="s">
        <v>654</v>
      </c>
      <c r="C3536" t="s">
        <v>14</v>
      </c>
      <c r="D3536" t="s">
        <v>15</v>
      </c>
      <c r="E3536" t="s">
        <v>195</v>
      </c>
      <c r="F3536" s="1">
        <v>43203.467893518522</v>
      </c>
      <c r="G3536">
        <v>1</v>
      </c>
      <c r="H3536">
        <v>125.82</v>
      </c>
      <c r="I3536">
        <v>125.82</v>
      </c>
      <c r="J3536">
        <v>30</v>
      </c>
      <c r="K3536" t="s">
        <v>17</v>
      </c>
      <c r="L3536">
        <v>2018</v>
      </c>
      <c r="M3536">
        <v>4</v>
      </c>
    </row>
    <row r="3537" spans="1:13" x14ac:dyDescent="0.25">
      <c r="A3537">
        <v>116463</v>
      </c>
      <c r="B3537" t="s">
        <v>654</v>
      </c>
      <c r="C3537" t="s">
        <v>14</v>
      </c>
      <c r="D3537" t="s">
        <v>15</v>
      </c>
      <c r="E3537" t="s">
        <v>195</v>
      </c>
      <c r="F3537" s="1">
        <v>43206.542129629626</v>
      </c>
      <c r="G3537">
        <v>1</v>
      </c>
      <c r="H3537">
        <v>125.82</v>
      </c>
      <c r="I3537">
        <v>125.82</v>
      </c>
      <c r="J3537">
        <v>30</v>
      </c>
      <c r="K3537" t="s">
        <v>17</v>
      </c>
      <c r="L3537">
        <v>2018</v>
      </c>
      <c r="M3537">
        <v>4</v>
      </c>
    </row>
    <row r="3538" spans="1:13" x14ac:dyDescent="0.25">
      <c r="A3538">
        <v>116463</v>
      </c>
      <c r="B3538" t="s">
        <v>654</v>
      </c>
      <c r="C3538" t="s">
        <v>14</v>
      </c>
      <c r="D3538" t="s">
        <v>15</v>
      </c>
      <c r="E3538" t="s">
        <v>195</v>
      </c>
      <c r="F3538" s="1">
        <v>43206.542129629626</v>
      </c>
      <c r="G3538">
        <v>1</v>
      </c>
      <c r="H3538">
        <v>125.82</v>
      </c>
      <c r="I3538">
        <v>125.82</v>
      </c>
      <c r="J3538">
        <v>30</v>
      </c>
      <c r="K3538" t="s">
        <v>17</v>
      </c>
      <c r="L3538">
        <v>2018</v>
      </c>
      <c r="M3538">
        <v>4</v>
      </c>
    </row>
    <row r="3539" spans="1:13" x14ac:dyDescent="0.25">
      <c r="A3539">
        <v>116463</v>
      </c>
      <c r="B3539" t="s">
        <v>654</v>
      </c>
      <c r="C3539" t="s">
        <v>14</v>
      </c>
      <c r="D3539" t="s">
        <v>15</v>
      </c>
      <c r="E3539" t="s">
        <v>195</v>
      </c>
      <c r="F3539" s="1">
        <v>43255.521921296298</v>
      </c>
      <c r="G3539">
        <v>2</v>
      </c>
      <c r="H3539">
        <v>125.82</v>
      </c>
      <c r="I3539">
        <v>251.64</v>
      </c>
      <c r="J3539">
        <v>30</v>
      </c>
      <c r="K3539" t="s">
        <v>17</v>
      </c>
      <c r="L3539">
        <v>2018</v>
      </c>
      <c r="M3539">
        <v>6</v>
      </c>
    </row>
    <row r="3540" spans="1:13" x14ac:dyDescent="0.25">
      <c r="A3540">
        <v>116463</v>
      </c>
      <c r="B3540" t="s">
        <v>654</v>
      </c>
      <c r="C3540" t="s">
        <v>14</v>
      </c>
      <c r="D3540" t="s">
        <v>15</v>
      </c>
      <c r="E3540" t="s">
        <v>195</v>
      </c>
      <c r="F3540" s="1">
        <v>43579.562013888892</v>
      </c>
      <c r="G3540">
        <v>1</v>
      </c>
      <c r="H3540">
        <v>128.55000000000001</v>
      </c>
      <c r="I3540">
        <v>128.55000000000001</v>
      </c>
      <c r="J3540">
        <v>30</v>
      </c>
      <c r="K3540" t="s">
        <v>17</v>
      </c>
      <c r="L3540">
        <v>2019</v>
      </c>
      <c r="M3540">
        <v>4</v>
      </c>
    </row>
    <row r="3541" spans="1:13" x14ac:dyDescent="0.25">
      <c r="A3541">
        <v>116464</v>
      </c>
      <c r="B3541" t="s">
        <v>655</v>
      </c>
      <c r="C3541" t="s">
        <v>14</v>
      </c>
      <c r="D3541" t="s">
        <v>15</v>
      </c>
      <c r="E3541" t="s">
        <v>195</v>
      </c>
      <c r="F3541" s="1">
        <v>43146.386238425926</v>
      </c>
      <c r="G3541">
        <v>1</v>
      </c>
      <c r="H3541">
        <v>125.96</v>
      </c>
      <c r="I3541">
        <v>125.96</v>
      </c>
      <c r="J3541">
        <v>30</v>
      </c>
      <c r="K3541" t="s">
        <v>17</v>
      </c>
      <c r="L3541">
        <v>2018</v>
      </c>
      <c r="M3541">
        <v>2</v>
      </c>
    </row>
    <row r="3542" spans="1:13" x14ac:dyDescent="0.25">
      <c r="A3542">
        <v>116466</v>
      </c>
      <c r="B3542" t="s">
        <v>656</v>
      </c>
      <c r="C3542" t="s">
        <v>14</v>
      </c>
      <c r="D3542" t="s">
        <v>54</v>
      </c>
      <c r="E3542" t="s">
        <v>195</v>
      </c>
      <c r="F3542" s="1">
        <v>43206.351747685185</v>
      </c>
      <c r="G3542">
        <v>2</v>
      </c>
      <c r="H3542">
        <v>125.82</v>
      </c>
      <c r="I3542">
        <v>251.64</v>
      </c>
      <c r="J3542">
        <v>30</v>
      </c>
      <c r="K3542" t="s">
        <v>17</v>
      </c>
      <c r="L3542">
        <v>2018</v>
      </c>
      <c r="M3542">
        <v>4</v>
      </c>
    </row>
    <row r="3543" spans="1:13" x14ac:dyDescent="0.25">
      <c r="A3543">
        <v>116461</v>
      </c>
      <c r="B3543" t="s">
        <v>657</v>
      </c>
      <c r="C3543" t="s">
        <v>14</v>
      </c>
      <c r="D3543" t="s">
        <v>54</v>
      </c>
      <c r="E3543" t="s">
        <v>658</v>
      </c>
      <c r="F3543" s="1">
        <v>43272.547233796293</v>
      </c>
      <c r="G3543">
        <v>1</v>
      </c>
      <c r="H3543">
        <v>82.87</v>
      </c>
      <c r="I3543">
        <v>82.87</v>
      </c>
      <c r="J3543">
        <v>30</v>
      </c>
      <c r="K3543" t="s">
        <v>17</v>
      </c>
      <c r="L3543">
        <v>2018</v>
      </c>
      <c r="M3543">
        <v>6</v>
      </c>
    </row>
    <row r="3544" spans="1:13" x14ac:dyDescent="0.25">
      <c r="A3544">
        <v>116461</v>
      </c>
      <c r="B3544" t="s">
        <v>657</v>
      </c>
      <c r="C3544" t="s">
        <v>14</v>
      </c>
      <c r="D3544" t="s">
        <v>54</v>
      </c>
      <c r="E3544" t="s">
        <v>658</v>
      </c>
      <c r="F3544" s="1">
        <v>43272.547233796293</v>
      </c>
      <c r="G3544">
        <v>1</v>
      </c>
      <c r="H3544">
        <v>82.07</v>
      </c>
      <c r="I3544">
        <v>82.07</v>
      </c>
      <c r="J3544">
        <v>30</v>
      </c>
      <c r="K3544" t="s">
        <v>17</v>
      </c>
      <c r="L3544">
        <v>2018</v>
      </c>
      <c r="M3544">
        <v>6</v>
      </c>
    </row>
    <row r="3545" spans="1:13" x14ac:dyDescent="0.25">
      <c r="A3545">
        <v>116461</v>
      </c>
      <c r="B3545" t="s">
        <v>657</v>
      </c>
      <c r="C3545" t="s">
        <v>14</v>
      </c>
      <c r="D3545" t="s">
        <v>54</v>
      </c>
      <c r="E3545" t="s">
        <v>658</v>
      </c>
      <c r="F3545" s="1">
        <v>43290.53025462963</v>
      </c>
      <c r="G3545">
        <v>1</v>
      </c>
      <c r="H3545">
        <v>82.07</v>
      </c>
      <c r="I3545">
        <v>82.07</v>
      </c>
      <c r="J3545">
        <v>30</v>
      </c>
      <c r="K3545" t="s">
        <v>17</v>
      </c>
      <c r="L3545">
        <v>2018</v>
      </c>
      <c r="M3545">
        <v>7</v>
      </c>
    </row>
    <row r="3546" spans="1:13" x14ac:dyDescent="0.25">
      <c r="A3546">
        <v>116461</v>
      </c>
      <c r="B3546" t="s">
        <v>657</v>
      </c>
      <c r="C3546" t="s">
        <v>14</v>
      </c>
      <c r="D3546" t="s">
        <v>54</v>
      </c>
      <c r="E3546" t="s">
        <v>658</v>
      </c>
      <c r="F3546" s="1">
        <v>43543.373854166668</v>
      </c>
      <c r="G3546">
        <v>1</v>
      </c>
      <c r="H3546">
        <v>82.07</v>
      </c>
      <c r="I3546">
        <v>82.07</v>
      </c>
      <c r="J3546">
        <v>30</v>
      </c>
      <c r="K3546" t="s">
        <v>17</v>
      </c>
      <c r="L3546">
        <v>2019</v>
      </c>
      <c r="M3546">
        <v>3</v>
      </c>
    </row>
    <row r="3547" spans="1:13" x14ac:dyDescent="0.25">
      <c r="A3547">
        <v>116461</v>
      </c>
      <c r="B3547" t="s">
        <v>657</v>
      </c>
      <c r="C3547" t="s">
        <v>14</v>
      </c>
      <c r="D3547" t="s">
        <v>54</v>
      </c>
      <c r="E3547" t="s">
        <v>658</v>
      </c>
      <c r="F3547" s="1">
        <v>43690.524155092593</v>
      </c>
      <c r="G3547">
        <v>1</v>
      </c>
      <c r="H3547">
        <v>82.87</v>
      </c>
      <c r="I3547">
        <v>82.87</v>
      </c>
      <c r="J3547">
        <v>30</v>
      </c>
      <c r="K3547" t="s">
        <v>17</v>
      </c>
      <c r="L3547">
        <v>2019</v>
      </c>
      <c r="M3547">
        <v>8</v>
      </c>
    </row>
    <row r="3548" spans="1:13" x14ac:dyDescent="0.25">
      <c r="A3548">
        <v>116461</v>
      </c>
      <c r="B3548" t="s">
        <v>657</v>
      </c>
      <c r="C3548" t="s">
        <v>14</v>
      </c>
      <c r="D3548" t="s">
        <v>54</v>
      </c>
      <c r="E3548" t="s">
        <v>658</v>
      </c>
      <c r="F3548" s="1">
        <v>43691.344444444447</v>
      </c>
      <c r="G3548">
        <v>1</v>
      </c>
      <c r="H3548">
        <v>83.61</v>
      </c>
      <c r="I3548">
        <v>83.61</v>
      </c>
      <c r="J3548">
        <v>30</v>
      </c>
      <c r="K3548" t="s">
        <v>17</v>
      </c>
      <c r="L3548">
        <v>2019</v>
      </c>
      <c r="M3548">
        <v>8</v>
      </c>
    </row>
    <row r="3549" spans="1:13" x14ac:dyDescent="0.25">
      <c r="A3549">
        <v>116462</v>
      </c>
      <c r="B3549" t="s">
        <v>659</v>
      </c>
      <c r="C3549" t="s">
        <v>14</v>
      </c>
      <c r="D3549" t="s">
        <v>15</v>
      </c>
      <c r="E3549" t="s">
        <v>658</v>
      </c>
      <c r="F3549" s="1">
        <v>43215.536724537036</v>
      </c>
      <c r="G3549">
        <v>1</v>
      </c>
      <c r="H3549">
        <v>133.35</v>
      </c>
      <c r="I3549">
        <v>133.35</v>
      </c>
      <c r="J3549">
        <v>30</v>
      </c>
      <c r="K3549" t="s">
        <v>17</v>
      </c>
      <c r="L3549">
        <v>2018</v>
      </c>
      <c r="M3549">
        <v>4</v>
      </c>
    </row>
    <row r="3550" spans="1:13" x14ac:dyDescent="0.25">
      <c r="A3550">
        <v>116462</v>
      </c>
      <c r="B3550" t="s">
        <v>659</v>
      </c>
      <c r="C3550" t="s">
        <v>14</v>
      </c>
      <c r="D3550" t="s">
        <v>15</v>
      </c>
      <c r="E3550" t="s">
        <v>658</v>
      </c>
      <c r="F3550" s="1">
        <v>43272.547233796293</v>
      </c>
      <c r="G3550">
        <v>1</v>
      </c>
      <c r="H3550">
        <v>134</v>
      </c>
      <c r="I3550">
        <v>134</v>
      </c>
      <c r="J3550">
        <v>30</v>
      </c>
      <c r="K3550" t="s">
        <v>17</v>
      </c>
      <c r="L3550">
        <v>2018</v>
      </c>
      <c r="M3550">
        <v>6</v>
      </c>
    </row>
    <row r="3551" spans="1:13" x14ac:dyDescent="0.25">
      <c r="A3551">
        <v>116462</v>
      </c>
      <c r="B3551" t="s">
        <v>659</v>
      </c>
      <c r="C3551" t="s">
        <v>14</v>
      </c>
      <c r="D3551" t="s">
        <v>15</v>
      </c>
      <c r="E3551" t="s">
        <v>658</v>
      </c>
      <c r="F3551" s="1">
        <v>43272.547233796293</v>
      </c>
      <c r="G3551">
        <v>1</v>
      </c>
      <c r="H3551">
        <v>134</v>
      </c>
      <c r="I3551">
        <v>134</v>
      </c>
      <c r="J3551">
        <v>30</v>
      </c>
      <c r="K3551" t="s">
        <v>17</v>
      </c>
      <c r="L3551">
        <v>2018</v>
      </c>
      <c r="M3551">
        <v>6</v>
      </c>
    </row>
    <row r="3552" spans="1:13" x14ac:dyDescent="0.25">
      <c r="A3552">
        <v>116462</v>
      </c>
      <c r="B3552" t="s">
        <v>659</v>
      </c>
      <c r="C3552" t="s">
        <v>14</v>
      </c>
      <c r="D3552" t="s">
        <v>15</v>
      </c>
      <c r="E3552" t="s">
        <v>658</v>
      </c>
      <c r="F3552" s="1">
        <v>43290.53025462963</v>
      </c>
      <c r="G3552">
        <v>1</v>
      </c>
      <c r="H3552">
        <v>132.69</v>
      </c>
      <c r="I3552">
        <v>132.69</v>
      </c>
      <c r="J3552">
        <v>30</v>
      </c>
      <c r="K3552" t="s">
        <v>17</v>
      </c>
      <c r="L3552">
        <v>2018</v>
      </c>
      <c r="M3552">
        <v>7</v>
      </c>
    </row>
    <row r="3553" spans="1:13" x14ac:dyDescent="0.25">
      <c r="A3553">
        <v>116462</v>
      </c>
      <c r="B3553" t="s">
        <v>659</v>
      </c>
      <c r="C3553" t="s">
        <v>14</v>
      </c>
      <c r="D3553" t="s">
        <v>15</v>
      </c>
      <c r="E3553" t="s">
        <v>658</v>
      </c>
      <c r="F3553" s="1">
        <v>43528.535219907404</v>
      </c>
      <c r="G3553">
        <v>1</v>
      </c>
      <c r="H3553">
        <v>134</v>
      </c>
      <c r="I3553">
        <v>134</v>
      </c>
      <c r="J3553">
        <v>30</v>
      </c>
      <c r="K3553" t="s">
        <v>17</v>
      </c>
      <c r="L3553">
        <v>2019</v>
      </c>
      <c r="M3553">
        <v>3</v>
      </c>
    </row>
    <row r="3554" spans="1:13" x14ac:dyDescent="0.25">
      <c r="A3554">
        <v>116462</v>
      </c>
      <c r="B3554" t="s">
        <v>659</v>
      </c>
      <c r="C3554" t="s">
        <v>14</v>
      </c>
      <c r="D3554" t="s">
        <v>15</v>
      </c>
      <c r="E3554" t="s">
        <v>658</v>
      </c>
      <c r="F3554" s="1">
        <v>43543.373854166668</v>
      </c>
      <c r="G3554">
        <v>1</v>
      </c>
      <c r="H3554">
        <v>134.01</v>
      </c>
      <c r="I3554">
        <v>134.01</v>
      </c>
      <c r="J3554">
        <v>30</v>
      </c>
      <c r="K3554" t="s">
        <v>17</v>
      </c>
      <c r="L3554">
        <v>2019</v>
      </c>
      <c r="M3554">
        <v>3</v>
      </c>
    </row>
    <row r="3555" spans="1:13" x14ac:dyDescent="0.25">
      <c r="A3555">
        <v>116462</v>
      </c>
      <c r="B3555" t="s">
        <v>659</v>
      </c>
      <c r="C3555" t="s">
        <v>14</v>
      </c>
      <c r="D3555" t="s">
        <v>15</v>
      </c>
      <c r="E3555" t="s">
        <v>658</v>
      </c>
      <c r="F3555" s="1">
        <v>43579.562013888892</v>
      </c>
      <c r="G3555">
        <v>1</v>
      </c>
      <c r="H3555">
        <v>134</v>
      </c>
      <c r="I3555">
        <v>134</v>
      </c>
      <c r="J3555">
        <v>30</v>
      </c>
      <c r="K3555" t="s">
        <v>17</v>
      </c>
      <c r="L3555">
        <v>2019</v>
      </c>
      <c r="M3555">
        <v>4</v>
      </c>
    </row>
    <row r="3556" spans="1:13" x14ac:dyDescent="0.25">
      <c r="A3556">
        <v>126530</v>
      </c>
      <c r="B3556" t="s">
        <v>660</v>
      </c>
      <c r="C3556" t="s">
        <v>14</v>
      </c>
      <c r="D3556" t="s">
        <v>15</v>
      </c>
      <c r="E3556" t="s">
        <v>661</v>
      </c>
      <c r="F3556" s="1">
        <v>43182.39738425926</v>
      </c>
      <c r="G3556">
        <v>1</v>
      </c>
      <c r="H3556">
        <v>287.55</v>
      </c>
      <c r="I3556">
        <v>287.55</v>
      </c>
      <c r="J3556">
        <v>30</v>
      </c>
      <c r="K3556" t="s">
        <v>17</v>
      </c>
      <c r="L3556">
        <v>2018</v>
      </c>
      <c r="M3556">
        <v>3</v>
      </c>
    </row>
    <row r="3557" spans="1:13" x14ac:dyDescent="0.25">
      <c r="A3557">
        <v>126530</v>
      </c>
      <c r="B3557" t="s">
        <v>660</v>
      </c>
      <c r="C3557" t="s">
        <v>14</v>
      </c>
      <c r="D3557" t="s">
        <v>15</v>
      </c>
      <c r="E3557" t="s">
        <v>661</v>
      </c>
      <c r="F3557" s="1">
        <v>43206.412199074075</v>
      </c>
      <c r="G3557">
        <v>1</v>
      </c>
      <c r="H3557">
        <v>287.55</v>
      </c>
      <c r="I3557">
        <v>287.55</v>
      </c>
      <c r="J3557">
        <v>30</v>
      </c>
      <c r="K3557" t="s">
        <v>17</v>
      </c>
      <c r="L3557">
        <v>2018</v>
      </c>
      <c r="M3557">
        <v>4</v>
      </c>
    </row>
    <row r="3558" spans="1:13" x14ac:dyDescent="0.25">
      <c r="A3558">
        <v>126533</v>
      </c>
      <c r="B3558" t="s">
        <v>662</v>
      </c>
      <c r="C3558" t="s">
        <v>14</v>
      </c>
      <c r="D3558" t="s">
        <v>15</v>
      </c>
      <c r="E3558" t="s">
        <v>661</v>
      </c>
      <c r="F3558" s="1">
        <v>43193.363125000003</v>
      </c>
      <c r="G3558">
        <v>1</v>
      </c>
      <c r="H3558">
        <v>317.55</v>
      </c>
      <c r="I3558">
        <v>317.55</v>
      </c>
      <c r="J3558">
        <v>30</v>
      </c>
      <c r="K3558" t="s">
        <v>17</v>
      </c>
      <c r="L3558">
        <v>2018</v>
      </c>
      <c r="M3558">
        <v>4</v>
      </c>
    </row>
    <row r="3559" spans="1:13" x14ac:dyDescent="0.25">
      <c r="A3559">
        <v>126533</v>
      </c>
      <c r="B3559" t="s">
        <v>662</v>
      </c>
      <c r="C3559" t="s">
        <v>14</v>
      </c>
      <c r="D3559" t="s">
        <v>15</v>
      </c>
      <c r="E3559" t="s">
        <v>661</v>
      </c>
      <c r="F3559" s="1">
        <v>43474.561898148146</v>
      </c>
      <c r="G3559">
        <v>1</v>
      </c>
      <c r="H3559">
        <v>317.55</v>
      </c>
      <c r="I3559">
        <v>317.55</v>
      </c>
      <c r="J3559">
        <v>30</v>
      </c>
      <c r="K3559" t="s">
        <v>17</v>
      </c>
      <c r="L3559">
        <v>2019</v>
      </c>
      <c r="M3559">
        <v>1</v>
      </c>
    </row>
    <row r="3560" spans="1:13" x14ac:dyDescent="0.25">
      <c r="A3560">
        <v>126533</v>
      </c>
      <c r="B3560" t="s">
        <v>662</v>
      </c>
      <c r="C3560" t="s">
        <v>14</v>
      </c>
      <c r="D3560" t="s">
        <v>15</v>
      </c>
      <c r="E3560" t="s">
        <v>661</v>
      </c>
      <c r="F3560" s="1">
        <v>43539.406099537038</v>
      </c>
      <c r="G3560">
        <v>1</v>
      </c>
      <c r="H3560">
        <v>326.55</v>
      </c>
      <c r="I3560">
        <v>326.55</v>
      </c>
      <c r="J3560">
        <v>30</v>
      </c>
      <c r="K3560" t="s">
        <v>17</v>
      </c>
      <c r="L3560">
        <v>2019</v>
      </c>
      <c r="M3560">
        <v>3</v>
      </c>
    </row>
    <row r="3561" spans="1:13" x14ac:dyDescent="0.25">
      <c r="A3561">
        <v>126539</v>
      </c>
      <c r="B3561" t="s">
        <v>663</v>
      </c>
      <c r="C3561" t="s">
        <v>14</v>
      </c>
      <c r="D3561" t="s">
        <v>15</v>
      </c>
      <c r="E3561" t="s">
        <v>661</v>
      </c>
      <c r="F3561" s="1">
        <v>43703.376423611109</v>
      </c>
      <c r="G3561">
        <v>1</v>
      </c>
      <c r="H3561">
        <v>602.4</v>
      </c>
      <c r="I3561">
        <v>602.4</v>
      </c>
      <c r="J3561">
        <v>30</v>
      </c>
      <c r="K3561" t="s">
        <v>17</v>
      </c>
      <c r="L3561">
        <v>2019</v>
      </c>
      <c r="M3561">
        <v>8</v>
      </c>
    </row>
    <row r="3562" spans="1:13" x14ac:dyDescent="0.25">
      <c r="A3562">
        <v>129188</v>
      </c>
      <c r="B3562" t="s">
        <v>664</v>
      </c>
      <c r="C3562" t="s">
        <v>14</v>
      </c>
      <c r="D3562" t="s">
        <v>15</v>
      </c>
      <c r="E3562" t="s">
        <v>661</v>
      </c>
      <c r="F3562" s="1">
        <v>43630.540821759256</v>
      </c>
      <c r="G3562">
        <v>1</v>
      </c>
      <c r="H3562">
        <v>1387.6</v>
      </c>
      <c r="I3562">
        <v>1387.6</v>
      </c>
      <c r="J3562">
        <v>30</v>
      </c>
      <c r="K3562" t="s">
        <v>17</v>
      </c>
      <c r="L3562">
        <v>2019</v>
      </c>
      <c r="M3562">
        <v>6</v>
      </c>
    </row>
    <row r="3563" spans="1:13" x14ac:dyDescent="0.25">
      <c r="A3563">
        <v>49505</v>
      </c>
      <c r="B3563" t="s">
        <v>665</v>
      </c>
      <c r="C3563" t="s">
        <v>47</v>
      </c>
      <c r="D3563" t="s">
        <v>15</v>
      </c>
      <c r="E3563" t="s">
        <v>666</v>
      </c>
      <c r="F3563" s="1">
        <v>43619.377245370371</v>
      </c>
      <c r="G3563">
        <v>1</v>
      </c>
      <c r="H3563">
        <v>154.01</v>
      </c>
      <c r="I3563">
        <v>154.01</v>
      </c>
      <c r="J3563">
        <v>30</v>
      </c>
      <c r="K3563" t="s">
        <v>17</v>
      </c>
      <c r="L3563">
        <v>2019</v>
      </c>
      <c r="M3563">
        <v>6</v>
      </c>
    </row>
    <row r="3564" spans="1:13" x14ac:dyDescent="0.25">
      <c r="A3564">
        <v>47995</v>
      </c>
      <c r="B3564" t="s">
        <v>667</v>
      </c>
      <c r="C3564" t="s">
        <v>14</v>
      </c>
      <c r="D3564" t="s">
        <v>15</v>
      </c>
      <c r="E3564" t="s">
        <v>668</v>
      </c>
      <c r="F3564" s="1">
        <v>43145.510451388887</v>
      </c>
      <c r="G3564">
        <v>1</v>
      </c>
      <c r="H3564">
        <v>847.74</v>
      </c>
      <c r="I3564">
        <v>847.74</v>
      </c>
      <c r="J3564">
        <v>30</v>
      </c>
      <c r="K3564" t="s">
        <v>17</v>
      </c>
      <c r="L3564">
        <v>2018</v>
      </c>
      <c r="M3564">
        <v>2</v>
      </c>
    </row>
    <row r="3565" spans="1:13" x14ac:dyDescent="0.25">
      <c r="A3565">
        <v>47995</v>
      </c>
      <c r="B3565" t="s">
        <v>667</v>
      </c>
      <c r="C3565" t="s">
        <v>14</v>
      </c>
      <c r="D3565" t="s">
        <v>15</v>
      </c>
      <c r="E3565" t="s">
        <v>668</v>
      </c>
      <c r="F3565" s="1">
        <v>43277.449386574073</v>
      </c>
      <c r="G3565">
        <v>1</v>
      </c>
      <c r="H3565">
        <v>847.74</v>
      </c>
      <c r="I3565">
        <v>847.74</v>
      </c>
      <c r="J3565">
        <v>30</v>
      </c>
      <c r="K3565" t="s">
        <v>17</v>
      </c>
      <c r="L3565">
        <v>2018</v>
      </c>
      <c r="M3565">
        <v>6</v>
      </c>
    </row>
    <row r="3566" spans="1:13" x14ac:dyDescent="0.25">
      <c r="A3566">
        <v>214595</v>
      </c>
      <c r="B3566" t="s">
        <v>669</v>
      </c>
      <c r="C3566" t="s">
        <v>14</v>
      </c>
      <c r="D3566" t="s">
        <v>15</v>
      </c>
      <c r="E3566" t="s">
        <v>670</v>
      </c>
      <c r="F3566" s="1">
        <v>43360.518125000002</v>
      </c>
      <c r="G3566">
        <v>1</v>
      </c>
      <c r="H3566">
        <v>114.32</v>
      </c>
      <c r="I3566">
        <v>114.32</v>
      </c>
      <c r="J3566">
        <v>30</v>
      </c>
      <c r="K3566" t="s">
        <v>17</v>
      </c>
      <c r="L3566">
        <v>2018</v>
      </c>
      <c r="M3566">
        <v>9</v>
      </c>
    </row>
    <row r="3567" spans="1:13" x14ac:dyDescent="0.25">
      <c r="A3567">
        <v>214595</v>
      </c>
      <c r="B3567" t="s">
        <v>669</v>
      </c>
      <c r="C3567" t="s">
        <v>14</v>
      </c>
      <c r="D3567" t="s">
        <v>15</v>
      </c>
      <c r="E3567" t="s">
        <v>670</v>
      </c>
      <c r="F3567" s="1">
        <v>43452.505312499998</v>
      </c>
      <c r="G3567">
        <v>1</v>
      </c>
      <c r="H3567">
        <v>122.89</v>
      </c>
      <c r="I3567">
        <v>122.89</v>
      </c>
      <c r="J3567">
        <v>30</v>
      </c>
      <c r="K3567" t="s">
        <v>17</v>
      </c>
      <c r="L3567">
        <v>2018</v>
      </c>
      <c r="M3567">
        <v>12</v>
      </c>
    </row>
    <row r="3568" spans="1:13" x14ac:dyDescent="0.25">
      <c r="A3568">
        <v>214595</v>
      </c>
      <c r="B3568" t="s">
        <v>669</v>
      </c>
      <c r="C3568" t="s">
        <v>14</v>
      </c>
      <c r="D3568" t="s">
        <v>15</v>
      </c>
      <c r="E3568" t="s">
        <v>670</v>
      </c>
      <c r="F3568" s="1">
        <v>43452.536724537036</v>
      </c>
      <c r="G3568">
        <v>1</v>
      </c>
      <c r="H3568">
        <v>122.89</v>
      </c>
      <c r="I3568">
        <v>122.89</v>
      </c>
      <c r="J3568">
        <v>30</v>
      </c>
      <c r="K3568" t="s">
        <v>17</v>
      </c>
      <c r="L3568">
        <v>2018</v>
      </c>
      <c r="M3568">
        <v>12</v>
      </c>
    </row>
    <row r="3569" spans="1:13" x14ac:dyDescent="0.25">
      <c r="A3569">
        <v>214595</v>
      </c>
      <c r="B3569" t="s">
        <v>669</v>
      </c>
      <c r="C3569" t="s">
        <v>14</v>
      </c>
      <c r="D3569" t="s">
        <v>15</v>
      </c>
      <c r="E3569" t="s">
        <v>670</v>
      </c>
      <c r="F3569" s="1">
        <v>43453.420844907407</v>
      </c>
      <c r="G3569">
        <v>3</v>
      </c>
      <c r="H3569">
        <v>122.89</v>
      </c>
      <c r="I3569">
        <v>368.67</v>
      </c>
      <c r="J3569">
        <v>30</v>
      </c>
      <c r="K3569" t="s">
        <v>17</v>
      </c>
      <c r="L3569">
        <v>2018</v>
      </c>
      <c r="M3569">
        <v>12</v>
      </c>
    </row>
    <row r="3570" spans="1:13" x14ac:dyDescent="0.25">
      <c r="A3570">
        <v>214595</v>
      </c>
      <c r="B3570" t="s">
        <v>669</v>
      </c>
      <c r="C3570" t="s">
        <v>14</v>
      </c>
      <c r="D3570" t="s">
        <v>15</v>
      </c>
      <c r="E3570" t="s">
        <v>670</v>
      </c>
      <c r="F3570" s="1">
        <v>43615.526817129627</v>
      </c>
      <c r="G3570">
        <v>2</v>
      </c>
      <c r="H3570">
        <v>122.89</v>
      </c>
      <c r="I3570">
        <v>245.78</v>
      </c>
      <c r="J3570">
        <v>30</v>
      </c>
      <c r="K3570" t="s">
        <v>17</v>
      </c>
      <c r="L3570">
        <v>2019</v>
      </c>
      <c r="M3570">
        <v>5</v>
      </c>
    </row>
    <row r="3571" spans="1:13" x14ac:dyDescent="0.25">
      <c r="A3571">
        <v>214595</v>
      </c>
      <c r="B3571" t="s">
        <v>669</v>
      </c>
      <c r="C3571" t="s">
        <v>14</v>
      </c>
      <c r="D3571" t="s">
        <v>15</v>
      </c>
      <c r="E3571" t="s">
        <v>670</v>
      </c>
      <c r="F3571" s="1">
        <v>43615.533506944441</v>
      </c>
      <c r="G3571">
        <v>1</v>
      </c>
      <c r="H3571">
        <v>122.89</v>
      </c>
      <c r="I3571">
        <v>122.89</v>
      </c>
      <c r="J3571">
        <v>30</v>
      </c>
      <c r="K3571" t="s">
        <v>17</v>
      </c>
      <c r="L3571">
        <v>2019</v>
      </c>
      <c r="M3571">
        <v>5</v>
      </c>
    </row>
    <row r="3572" spans="1:13" x14ac:dyDescent="0.25">
      <c r="A3572">
        <v>214595</v>
      </c>
      <c r="B3572" t="s">
        <v>669</v>
      </c>
      <c r="C3572" t="s">
        <v>14</v>
      </c>
      <c r="D3572" t="s">
        <v>15</v>
      </c>
      <c r="E3572" t="s">
        <v>670</v>
      </c>
      <c r="F3572" s="1">
        <v>43707.533171296294</v>
      </c>
      <c r="G3572">
        <v>2</v>
      </c>
      <c r="H3572">
        <v>128.88999999999999</v>
      </c>
      <c r="I3572">
        <v>257.77999999999997</v>
      </c>
      <c r="J3572">
        <v>30</v>
      </c>
      <c r="K3572" t="s">
        <v>17</v>
      </c>
      <c r="L3572">
        <v>2019</v>
      </c>
      <c r="M3572">
        <v>8</v>
      </c>
    </row>
    <row r="3573" spans="1:13" x14ac:dyDescent="0.25">
      <c r="A3573">
        <v>214596</v>
      </c>
      <c r="B3573" t="s">
        <v>671</v>
      </c>
      <c r="C3573" t="s">
        <v>14</v>
      </c>
      <c r="D3573" t="s">
        <v>15</v>
      </c>
      <c r="E3573" t="s">
        <v>670</v>
      </c>
      <c r="F3573" s="1">
        <v>43363.515775462962</v>
      </c>
      <c r="G3573">
        <v>2</v>
      </c>
      <c r="H3573">
        <v>78.2</v>
      </c>
      <c r="I3573">
        <v>156.4</v>
      </c>
      <c r="J3573">
        <v>30</v>
      </c>
      <c r="K3573" t="s">
        <v>17</v>
      </c>
      <c r="L3573">
        <v>2018</v>
      </c>
      <c r="M3573">
        <v>9</v>
      </c>
    </row>
    <row r="3574" spans="1:13" x14ac:dyDescent="0.25">
      <c r="A3574">
        <v>196194</v>
      </c>
      <c r="B3574" t="s">
        <v>672</v>
      </c>
      <c r="C3574" t="s">
        <v>14</v>
      </c>
      <c r="D3574" t="s">
        <v>15</v>
      </c>
      <c r="E3574" t="s">
        <v>673</v>
      </c>
      <c r="F3574" s="1">
        <v>43200.554895833331</v>
      </c>
      <c r="G3574">
        <v>1</v>
      </c>
      <c r="H3574">
        <v>56.2</v>
      </c>
      <c r="I3574">
        <v>56.2</v>
      </c>
      <c r="J3574">
        <v>30</v>
      </c>
      <c r="K3574" t="s">
        <v>17</v>
      </c>
      <c r="L3574">
        <v>2018</v>
      </c>
      <c r="M3574">
        <v>4</v>
      </c>
    </row>
    <row r="3575" spans="1:13" x14ac:dyDescent="0.25">
      <c r="A3575">
        <v>196193</v>
      </c>
      <c r="B3575" t="s">
        <v>674</v>
      </c>
      <c r="C3575" t="s">
        <v>14</v>
      </c>
      <c r="D3575" t="s">
        <v>15</v>
      </c>
      <c r="E3575" t="s">
        <v>673</v>
      </c>
      <c r="F3575" s="1">
        <v>43216.458958333336</v>
      </c>
      <c r="G3575">
        <v>2</v>
      </c>
      <c r="H3575">
        <v>39.270000000000003</v>
      </c>
      <c r="I3575">
        <v>78.540000000000006</v>
      </c>
      <c r="J3575">
        <v>30</v>
      </c>
      <c r="K3575" t="s">
        <v>17</v>
      </c>
      <c r="L3575">
        <v>2018</v>
      </c>
      <c r="M3575">
        <v>4</v>
      </c>
    </row>
    <row r="3576" spans="1:13" x14ac:dyDescent="0.25">
      <c r="A3576">
        <v>196193</v>
      </c>
      <c r="B3576" t="s">
        <v>674</v>
      </c>
      <c r="C3576" t="s">
        <v>14</v>
      </c>
      <c r="D3576" t="s">
        <v>15</v>
      </c>
      <c r="E3576" t="s">
        <v>673</v>
      </c>
      <c r="F3576" s="1">
        <v>43237.396770833337</v>
      </c>
      <c r="G3576">
        <v>1</v>
      </c>
      <c r="H3576">
        <v>39.270000000000003</v>
      </c>
      <c r="I3576">
        <v>39.270000000000003</v>
      </c>
      <c r="J3576">
        <v>30</v>
      </c>
      <c r="K3576" t="s">
        <v>17</v>
      </c>
      <c r="L3576">
        <v>2018</v>
      </c>
      <c r="M3576">
        <v>5</v>
      </c>
    </row>
    <row r="3577" spans="1:13" x14ac:dyDescent="0.25">
      <c r="A3577">
        <v>196193</v>
      </c>
      <c r="B3577" t="s">
        <v>674</v>
      </c>
      <c r="C3577" t="s">
        <v>14</v>
      </c>
      <c r="D3577" t="s">
        <v>15</v>
      </c>
      <c r="E3577" t="s">
        <v>673</v>
      </c>
      <c r="F3577" s="1">
        <v>43452.505312499998</v>
      </c>
      <c r="G3577">
        <v>1</v>
      </c>
      <c r="H3577">
        <v>39.270000000000003</v>
      </c>
      <c r="I3577">
        <v>39.270000000000003</v>
      </c>
      <c r="J3577">
        <v>30</v>
      </c>
      <c r="K3577" t="s">
        <v>17</v>
      </c>
      <c r="L3577">
        <v>2018</v>
      </c>
      <c r="M3577">
        <v>12</v>
      </c>
    </row>
    <row r="3578" spans="1:13" x14ac:dyDescent="0.25">
      <c r="A3578">
        <v>196193</v>
      </c>
      <c r="B3578" t="s">
        <v>674</v>
      </c>
      <c r="C3578" t="s">
        <v>14</v>
      </c>
      <c r="D3578" t="s">
        <v>15</v>
      </c>
      <c r="E3578" t="s">
        <v>673</v>
      </c>
      <c r="F3578" s="1">
        <v>43453.436400462961</v>
      </c>
      <c r="G3578">
        <v>1</v>
      </c>
      <c r="H3578">
        <v>39.270000000000003</v>
      </c>
      <c r="I3578">
        <v>39.270000000000003</v>
      </c>
      <c r="J3578">
        <v>30</v>
      </c>
      <c r="K3578" t="s">
        <v>17</v>
      </c>
      <c r="L3578">
        <v>2018</v>
      </c>
      <c r="M3578">
        <v>12</v>
      </c>
    </row>
    <row r="3579" spans="1:13" x14ac:dyDescent="0.25">
      <c r="A3579">
        <v>196193</v>
      </c>
      <c r="B3579" t="s">
        <v>674</v>
      </c>
      <c r="C3579" t="s">
        <v>14</v>
      </c>
      <c r="D3579" t="s">
        <v>15</v>
      </c>
      <c r="E3579" t="s">
        <v>673</v>
      </c>
      <c r="F3579" s="1">
        <v>43775.515231481484</v>
      </c>
      <c r="G3579">
        <v>1</v>
      </c>
      <c r="H3579">
        <v>39.22</v>
      </c>
      <c r="I3579">
        <v>39.22</v>
      </c>
      <c r="J3579">
        <v>30</v>
      </c>
      <c r="K3579" t="s">
        <v>17</v>
      </c>
      <c r="L3579">
        <v>2019</v>
      </c>
      <c r="M3579">
        <v>11</v>
      </c>
    </row>
    <row r="3580" spans="1:13" x14ac:dyDescent="0.25">
      <c r="A3580">
        <v>196193</v>
      </c>
      <c r="B3580" t="s">
        <v>674</v>
      </c>
      <c r="C3580" t="s">
        <v>14</v>
      </c>
      <c r="D3580" t="s">
        <v>15</v>
      </c>
      <c r="E3580" t="s">
        <v>673</v>
      </c>
      <c r="F3580" s="1">
        <v>43780.520208333335</v>
      </c>
      <c r="G3580">
        <v>1</v>
      </c>
      <c r="H3580">
        <v>39.22</v>
      </c>
      <c r="I3580">
        <v>39.22</v>
      </c>
      <c r="J3580">
        <v>30</v>
      </c>
      <c r="K3580" t="s">
        <v>17</v>
      </c>
      <c r="L3580">
        <v>2019</v>
      </c>
      <c r="M3580">
        <v>11</v>
      </c>
    </row>
    <row r="3581" spans="1:13" x14ac:dyDescent="0.25">
      <c r="A3581">
        <v>196193</v>
      </c>
      <c r="B3581" t="s">
        <v>674</v>
      </c>
      <c r="C3581" t="s">
        <v>14</v>
      </c>
      <c r="D3581" t="s">
        <v>15</v>
      </c>
      <c r="E3581" t="s">
        <v>673</v>
      </c>
      <c r="F3581" s="1">
        <v>43781.384571759256</v>
      </c>
      <c r="G3581">
        <v>2</v>
      </c>
      <c r="H3581">
        <v>39.22</v>
      </c>
      <c r="I3581">
        <v>78.44</v>
      </c>
      <c r="J3581">
        <v>30</v>
      </c>
      <c r="K3581" t="s">
        <v>17</v>
      </c>
      <c r="L3581">
        <v>2019</v>
      </c>
      <c r="M3581">
        <v>11</v>
      </c>
    </row>
    <row r="3582" spans="1:13" x14ac:dyDescent="0.25">
      <c r="A3582">
        <v>173497</v>
      </c>
      <c r="B3582" t="s">
        <v>675</v>
      </c>
      <c r="C3582" t="s">
        <v>14</v>
      </c>
      <c r="D3582" t="s">
        <v>15</v>
      </c>
      <c r="E3582" t="s">
        <v>676</v>
      </c>
      <c r="F3582" s="1">
        <v>43307.487488425926</v>
      </c>
      <c r="G3582">
        <v>2</v>
      </c>
      <c r="H3582">
        <v>139.85</v>
      </c>
      <c r="I3582">
        <v>279.7</v>
      </c>
      <c r="J3582">
        <v>30</v>
      </c>
      <c r="K3582" t="s">
        <v>17</v>
      </c>
      <c r="L3582">
        <v>2018</v>
      </c>
      <c r="M3582">
        <v>7</v>
      </c>
    </row>
    <row r="3583" spans="1:13" x14ac:dyDescent="0.25">
      <c r="A3583">
        <v>202364</v>
      </c>
      <c r="B3583" t="s">
        <v>677</v>
      </c>
      <c r="C3583" t="s">
        <v>14</v>
      </c>
      <c r="D3583" t="s">
        <v>15</v>
      </c>
      <c r="E3583" t="s">
        <v>246</v>
      </c>
      <c r="F3583" s="1">
        <v>43109.43712962963</v>
      </c>
      <c r="G3583">
        <v>1</v>
      </c>
      <c r="H3583">
        <v>60.53</v>
      </c>
      <c r="I3583">
        <v>60.53</v>
      </c>
      <c r="J3583">
        <v>30</v>
      </c>
      <c r="K3583" t="s">
        <v>17</v>
      </c>
      <c r="L3583">
        <v>2018</v>
      </c>
      <c r="M3583">
        <v>1</v>
      </c>
    </row>
    <row r="3584" spans="1:13" x14ac:dyDescent="0.25">
      <c r="A3584">
        <v>202364</v>
      </c>
      <c r="B3584" t="s">
        <v>677</v>
      </c>
      <c r="C3584" t="s">
        <v>14</v>
      </c>
      <c r="D3584" t="s">
        <v>15</v>
      </c>
      <c r="E3584" t="s">
        <v>246</v>
      </c>
      <c r="F3584" s="1">
        <v>43138.53396990741</v>
      </c>
      <c r="G3584">
        <v>1</v>
      </c>
      <c r="H3584">
        <v>60.47</v>
      </c>
      <c r="I3584">
        <v>60.47</v>
      </c>
      <c r="J3584">
        <v>30</v>
      </c>
      <c r="K3584" t="s">
        <v>17</v>
      </c>
      <c r="L3584">
        <v>2018</v>
      </c>
      <c r="M3584">
        <v>2</v>
      </c>
    </row>
    <row r="3585" spans="1:13" x14ac:dyDescent="0.25">
      <c r="A3585">
        <v>202364</v>
      </c>
      <c r="B3585" t="s">
        <v>677</v>
      </c>
      <c r="C3585" t="s">
        <v>14</v>
      </c>
      <c r="D3585" t="s">
        <v>15</v>
      </c>
      <c r="E3585" t="s">
        <v>246</v>
      </c>
      <c r="F3585" s="1">
        <v>43185.329907407409</v>
      </c>
      <c r="G3585">
        <v>2</v>
      </c>
      <c r="H3585">
        <v>61.78</v>
      </c>
      <c r="I3585">
        <v>123.56</v>
      </c>
      <c r="J3585">
        <v>30</v>
      </c>
      <c r="K3585" t="s">
        <v>17</v>
      </c>
      <c r="L3585">
        <v>2018</v>
      </c>
      <c r="M3585">
        <v>3</v>
      </c>
    </row>
    <row r="3586" spans="1:13" x14ac:dyDescent="0.25">
      <c r="A3586">
        <v>202364</v>
      </c>
      <c r="B3586" t="s">
        <v>677</v>
      </c>
      <c r="C3586" t="s">
        <v>14</v>
      </c>
      <c r="D3586" t="s">
        <v>15</v>
      </c>
      <c r="E3586" t="s">
        <v>246</v>
      </c>
      <c r="F3586" s="1">
        <v>43255.379953703705</v>
      </c>
      <c r="G3586">
        <v>2</v>
      </c>
      <c r="H3586">
        <v>60.47</v>
      </c>
      <c r="I3586">
        <v>120.94</v>
      </c>
      <c r="J3586">
        <v>30</v>
      </c>
      <c r="K3586" t="s">
        <v>17</v>
      </c>
      <c r="L3586">
        <v>2018</v>
      </c>
      <c r="M3586">
        <v>6</v>
      </c>
    </row>
    <row r="3587" spans="1:13" x14ac:dyDescent="0.25">
      <c r="A3587">
        <v>202364</v>
      </c>
      <c r="B3587" t="s">
        <v>677</v>
      </c>
      <c r="C3587" t="s">
        <v>14</v>
      </c>
      <c r="D3587" t="s">
        <v>15</v>
      </c>
      <c r="E3587" t="s">
        <v>246</v>
      </c>
      <c r="F3587" s="1">
        <v>43427.393194444441</v>
      </c>
      <c r="G3587">
        <v>2</v>
      </c>
      <c r="H3587">
        <v>60.47</v>
      </c>
      <c r="I3587">
        <v>120.94</v>
      </c>
      <c r="J3587">
        <v>30</v>
      </c>
      <c r="K3587" t="s">
        <v>17</v>
      </c>
      <c r="L3587">
        <v>2018</v>
      </c>
      <c r="M3587">
        <v>11</v>
      </c>
    </row>
    <row r="3588" spans="1:13" x14ac:dyDescent="0.25">
      <c r="A3588">
        <v>159570</v>
      </c>
      <c r="B3588" t="s">
        <v>678</v>
      </c>
      <c r="C3588" t="s">
        <v>14</v>
      </c>
      <c r="D3588" t="s">
        <v>15</v>
      </c>
      <c r="E3588" t="s">
        <v>679</v>
      </c>
      <c r="F3588" s="1">
        <v>43259.507280092592</v>
      </c>
      <c r="G3588">
        <v>1</v>
      </c>
      <c r="H3588">
        <v>119.68</v>
      </c>
      <c r="I3588">
        <v>119.68</v>
      </c>
      <c r="J3588">
        <v>30</v>
      </c>
      <c r="K3588" t="s">
        <v>17</v>
      </c>
      <c r="L3588">
        <v>2018</v>
      </c>
      <c r="M3588">
        <v>6</v>
      </c>
    </row>
    <row r="3589" spans="1:13" x14ac:dyDescent="0.25">
      <c r="A3589">
        <v>159570</v>
      </c>
      <c r="B3589" t="s">
        <v>678</v>
      </c>
      <c r="C3589" t="s">
        <v>14</v>
      </c>
      <c r="D3589" t="s">
        <v>15</v>
      </c>
      <c r="E3589" t="s">
        <v>679</v>
      </c>
      <c r="F3589" s="1">
        <v>43284.535983796297</v>
      </c>
      <c r="G3589">
        <v>1</v>
      </c>
      <c r="H3589">
        <v>119.68</v>
      </c>
      <c r="I3589">
        <v>119.68</v>
      </c>
      <c r="J3589">
        <v>30</v>
      </c>
      <c r="K3589" t="s">
        <v>17</v>
      </c>
      <c r="L3589">
        <v>2018</v>
      </c>
      <c r="M3589">
        <v>7</v>
      </c>
    </row>
    <row r="3590" spans="1:13" x14ac:dyDescent="0.25">
      <c r="A3590">
        <v>159570</v>
      </c>
      <c r="B3590" t="s">
        <v>678</v>
      </c>
      <c r="C3590" t="s">
        <v>14</v>
      </c>
      <c r="D3590" t="s">
        <v>15</v>
      </c>
      <c r="E3590" t="s">
        <v>679</v>
      </c>
      <c r="F3590" s="1">
        <v>43301.574965277781</v>
      </c>
      <c r="G3590">
        <v>1</v>
      </c>
      <c r="H3590">
        <v>119.68</v>
      </c>
      <c r="I3590">
        <v>119.68</v>
      </c>
      <c r="J3590">
        <v>30</v>
      </c>
      <c r="K3590" t="s">
        <v>17</v>
      </c>
      <c r="L3590">
        <v>2018</v>
      </c>
      <c r="M3590">
        <v>7</v>
      </c>
    </row>
    <row r="3591" spans="1:13" x14ac:dyDescent="0.25">
      <c r="A3591">
        <v>215481</v>
      </c>
      <c r="B3591" t="s">
        <v>680</v>
      </c>
      <c r="C3591" t="s">
        <v>14</v>
      </c>
      <c r="D3591" t="s">
        <v>15</v>
      </c>
      <c r="E3591" t="s">
        <v>681</v>
      </c>
      <c r="F3591" s="1">
        <v>43132.50818287037</v>
      </c>
      <c r="G3591">
        <v>1</v>
      </c>
      <c r="H3591">
        <v>114.37</v>
      </c>
      <c r="I3591">
        <v>114.37</v>
      </c>
      <c r="J3591">
        <v>30</v>
      </c>
      <c r="K3591" t="s">
        <v>17</v>
      </c>
      <c r="L3591">
        <v>2018</v>
      </c>
      <c r="M3591">
        <v>2</v>
      </c>
    </row>
    <row r="3592" spans="1:13" x14ac:dyDescent="0.25">
      <c r="A3592">
        <v>214598</v>
      </c>
      <c r="B3592" t="s">
        <v>682</v>
      </c>
      <c r="C3592" t="s">
        <v>14</v>
      </c>
      <c r="D3592" t="s">
        <v>15</v>
      </c>
      <c r="E3592" t="s">
        <v>683</v>
      </c>
      <c r="F3592" s="1">
        <v>43119.404733796298</v>
      </c>
      <c r="G3592">
        <v>1</v>
      </c>
      <c r="H3592">
        <v>168.47</v>
      </c>
      <c r="I3592">
        <v>168.47</v>
      </c>
      <c r="J3592">
        <v>30</v>
      </c>
      <c r="K3592" t="s">
        <v>17</v>
      </c>
      <c r="L3592">
        <v>2018</v>
      </c>
      <c r="M3592">
        <v>1</v>
      </c>
    </row>
    <row r="3593" spans="1:13" x14ac:dyDescent="0.25">
      <c r="A3593">
        <v>214598</v>
      </c>
      <c r="B3593" t="s">
        <v>682</v>
      </c>
      <c r="C3593" t="s">
        <v>14</v>
      </c>
      <c r="D3593" t="s">
        <v>15</v>
      </c>
      <c r="E3593" t="s">
        <v>683</v>
      </c>
      <c r="F3593" s="1">
        <v>43119.412465277775</v>
      </c>
      <c r="G3593">
        <v>1</v>
      </c>
      <c r="H3593">
        <v>168.47</v>
      </c>
      <c r="I3593">
        <v>168.47</v>
      </c>
      <c r="J3593">
        <v>30</v>
      </c>
      <c r="K3593" t="s">
        <v>17</v>
      </c>
      <c r="L3593">
        <v>2018</v>
      </c>
      <c r="M3593">
        <v>1</v>
      </c>
    </row>
    <row r="3594" spans="1:13" x14ac:dyDescent="0.25">
      <c r="A3594">
        <v>214598</v>
      </c>
      <c r="B3594" t="s">
        <v>682</v>
      </c>
      <c r="C3594" t="s">
        <v>14</v>
      </c>
      <c r="D3594" t="s">
        <v>15</v>
      </c>
      <c r="E3594" t="s">
        <v>683</v>
      </c>
      <c r="F3594" s="1">
        <v>43262.53833333333</v>
      </c>
      <c r="G3594">
        <v>1</v>
      </c>
      <c r="H3594">
        <v>168.29</v>
      </c>
      <c r="I3594">
        <v>168.29</v>
      </c>
      <c r="J3594">
        <v>30</v>
      </c>
      <c r="K3594" t="s">
        <v>17</v>
      </c>
      <c r="L3594">
        <v>2018</v>
      </c>
      <c r="M3594">
        <v>6</v>
      </c>
    </row>
    <row r="3595" spans="1:13" x14ac:dyDescent="0.25">
      <c r="A3595">
        <v>214598</v>
      </c>
      <c r="B3595" t="s">
        <v>682</v>
      </c>
      <c r="C3595" t="s">
        <v>14</v>
      </c>
      <c r="D3595" t="s">
        <v>15</v>
      </c>
      <c r="E3595" t="s">
        <v>683</v>
      </c>
      <c r="F3595" s="1">
        <v>43294.361655092594</v>
      </c>
      <c r="G3595">
        <v>1</v>
      </c>
      <c r="H3595">
        <v>168.29</v>
      </c>
      <c r="I3595">
        <v>168.29</v>
      </c>
      <c r="J3595">
        <v>30</v>
      </c>
      <c r="K3595" t="s">
        <v>17</v>
      </c>
      <c r="L3595">
        <v>2018</v>
      </c>
      <c r="M3595">
        <v>7</v>
      </c>
    </row>
    <row r="3596" spans="1:13" x14ac:dyDescent="0.25">
      <c r="A3596">
        <v>214598</v>
      </c>
      <c r="B3596" t="s">
        <v>682</v>
      </c>
      <c r="C3596" t="s">
        <v>14</v>
      </c>
      <c r="D3596" t="s">
        <v>15</v>
      </c>
      <c r="E3596" t="s">
        <v>683</v>
      </c>
      <c r="F3596" s="1">
        <v>43307.487488425926</v>
      </c>
      <c r="G3596">
        <v>1</v>
      </c>
      <c r="H3596">
        <v>168.29</v>
      </c>
      <c r="I3596">
        <v>168.29</v>
      </c>
      <c r="J3596">
        <v>30</v>
      </c>
      <c r="K3596" t="s">
        <v>17</v>
      </c>
      <c r="L3596">
        <v>2018</v>
      </c>
      <c r="M3596">
        <v>7</v>
      </c>
    </row>
    <row r="3597" spans="1:13" x14ac:dyDescent="0.25">
      <c r="A3597">
        <v>214598</v>
      </c>
      <c r="B3597" t="s">
        <v>682</v>
      </c>
      <c r="C3597" t="s">
        <v>14</v>
      </c>
      <c r="D3597" t="s">
        <v>15</v>
      </c>
      <c r="E3597" t="s">
        <v>683</v>
      </c>
      <c r="F3597" s="1">
        <v>43552.536770833336</v>
      </c>
      <c r="G3597">
        <v>2</v>
      </c>
      <c r="H3597">
        <v>166.65</v>
      </c>
      <c r="I3597">
        <v>333.3</v>
      </c>
      <c r="J3597">
        <v>30</v>
      </c>
      <c r="K3597" t="s">
        <v>17</v>
      </c>
      <c r="L3597">
        <v>2019</v>
      </c>
      <c r="M3597">
        <v>3</v>
      </c>
    </row>
    <row r="3598" spans="1:13" x14ac:dyDescent="0.25">
      <c r="A3598">
        <v>164401</v>
      </c>
      <c r="B3598" t="s">
        <v>684</v>
      </c>
      <c r="C3598" t="s">
        <v>198</v>
      </c>
      <c r="D3598" t="s">
        <v>685</v>
      </c>
      <c r="E3598" t="s">
        <v>442</v>
      </c>
      <c r="F3598" s="1">
        <v>43110.537407407406</v>
      </c>
      <c r="G3598">
        <v>1</v>
      </c>
      <c r="H3598">
        <v>148.5</v>
      </c>
      <c r="I3598">
        <v>148.5</v>
      </c>
      <c r="J3598">
        <v>30</v>
      </c>
      <c r="K3598" t="s">
        <v>17</v>
      </c>
      <c r="L3598">
        <v>2018</v>
      </c>
      <c r="M3598">
        <v>1</v>
      </c>
    </row>
    <row r="3599" spans="1:13" x14ac:dyDescent="0.25">
      <c r="A3599">
        <v>164401</v>
      </c>
      <c r="B3599" t="s">
        <v>684</v>
      </c>
      <c r="C3599" t="s">
        <v>198</v>
      </c>
      <c r="D3599" t="s">
        <v>685</v>
      </c>
      <c r="E3599" t="s">
        <v>442</v>
      </c>
      <c r="F3599" s="1">
        <v>43132.477997685186</v>
      </c>
      <c r="G3599">
        <v>1</v>
      </c>
      <c r="H3599">
        <v>148.5</v>
      </c>
      <c r="I3599">
        <v>148.5</v>
      </c>
      <c r="J3599">
        <v>30</v>
      </c>
      <c r="K3599" t="s">
        <v>17</v>
      </c>
      <c r="L3599">
        <v>2018</v>
      </c>
      <c r="M3599">
        <v>2</v>
      </c>
    </row>
    <row r="3600" spans="1:13" x14ac:dyDescent="0.25">
      <c r="A3600">
        <v>164407</v>
      </c>
      <c r="B3600" t="s">
        <v>686</v>
      </c>
      <c r="C3600" t="s">
        <v>198</v>
      </c>
      <c r="D3600" t="s">
        <v>685</v>
      </c>
      <c r="E3600" t="s">
        <v>442</v>
      </c>
      <c r="F3600" s="1">
        <v>43248.569305555553</v>
      </c>
      <c r="G3600">
        <v>1.4</v>
      </c>
      <c r="H3600">
        <v>294.8</v>
      </c>
      <c r="I3600">
        <v>412.72</v>
      </c>
      <c r="J3600">
        <v>30</v>
      </c>
      <c r="K3600" t="s">
        <v>17</v>
      </c>
      <c r="L3600">
        <v>2018</v>
      </c>
      <c r="M3600">
        <v>5</v>
      </c>
    </row>
    <row r="3601" spans="1:13" x14ac:dyDescent="0.25">
      <c r="A3601">
        <v>164401</v>
      </c>
      <c r="B3601" t="s">
        <v>684</v>
      </c>
      <c r="C3601" t="s">
        <v>198</v>
      </c>
      <c r="D3601" t="s">
        <v>685</v>
      </c>
      <c r="E3601" t="s">
        <v>442</v>
      </c>
      <c r="F3601" s="1">
        <v>43250.367523148147</v>
      </c>
      <c r="G3601">
        <v>0.6</v>
      </c>
      <c r="H3601">
        <v>148.5</v>
      </c>
      <c r="I3601">
        <v>89.1</v>
      </c>
      <c r="J3601">
        <v>30</v>
      </c>
      <c r="K3601" t="s">
        <v>17</v>
      </c>
      <c r="L3601">
        <v>2018</v>
      </c>
      <c r="M3601">
        <v>5</v>
      </c>
    </row>
    <row r="3602" spans="1:13" x14ac:dyDescent="0.25">
      <c r="A3602">
        <v>164401</v>
      </c>
      <c r="B3602" t="s">
        <v>684</v>
      </c>
      <c r="C3602" t="s">
        <v>198</v>
      </c>
      <c r="D3602" t="s">
        <v>685</v>
      </c>
      <c r="E3602" t="s">
        <v>442</v>
      </c>
      <c r="F3602" s="1">
        <v>43250.367523148147</v>
      </c>
      <c r="G3602">
        <v>0.4</v>
      </c>
      <c r="H3602">
        <v>148.5</v>
      </c>
      <c r="I3602">
        <v>59.4</v>
      </c>
      <c r="J3602">
        <v>30</v>
      </c>
      <c r="K3602" t="s">
        <v>17</v>
      </c>
      <c r="L3602">
        <v>2018</v>
      </c>
      <c r="M3602">
        <v>5</v>
      </c>
    </row>
    <row r="3603" spans="1:13" x14ac:dyDescent="0.25">
      <c r="A3603">
        <v>164401</v>
      </c>
      <c r="B3603" t="s">
        <v>684</v>
      </c>
      <c r="C3603" t="s">
        <v>198</v>
      </c>
      <c r="D3603" t="s">
        <v>685</v>
      </c>
      <c r="E3603" t="s">
        <v>442</v>
      </c>
      <c r="F3603" s="1">
        <v>43250.367523148147</v>
      </c>
      <c r="G3603">
        <v>0.4</v>
      </c>
      <c r="H3603">
        <v>148.5</v>
      </c>
      <c r="I3603">
        <v>59.4</v>
      </c>
      <c r="J3603">
        <v>30</v>
      </c>
      <c r="K3603" t="s">
        <v>17</v>
      </c>
      <c r="L3603">
        <v>2018</v>
      </c>
      <c r="M3603">
        <v>5</v>
      </c>
    </row>
    <row r="3604" spans="1:13" x14ac:dyDescent="0.25">
      <c r="A3604">
        <v>164407</v>
      </c>
      <c r="B3604" t="s">
        <v>686</v>
      </c>
      <c r="C3604" t="s">
        <v>198</v>
      </c>
      <c r="D3604" t="s">
        <v>685</v>
      </c>
      <c r="E3604" t="s">
        <v>442</v>
      </c>
      <c r="F3604" s="1">
        <v>43250.367905092593</v>
      </c>
      <c r="G3604">
        <v>-1.4</v>
      </c>
      <c r="H3604">
        <v>294.8</v>
      </c>
      <c r="I3604">
        <v>-412.72</v>
      </c>
      <c r="J3604">
        <v>30</v>
      </c>
      <c r="K3604" t="s">
        <v>17</v>
      </c>
      <c r="L3604">
        <v>2018</v>
      </c>
      <c r="M3604">
        <v>5</v>
      </c>
    </row>
    <row r="3605" spans="1:13" x14ac:dyDescent="0.25">
      <c r="A3605">
        <v>164401</v>
      </c>
      <c r="B3605" t="s">
        <v>684</v>
      </c>
      <c r="C3605" t="s">
        <v>198</v>
      </c>
      <c r="D3605" t="s">
        <v>685</v>
      </c>
      <c r="E3605" t="s">
        <v>442</v>
      </c>
      <c r="F3605" s="1">
        <v>43587.580393518518</v>
      </c>
      <c r="G3605">
        <v>2</v>
      </c>
      <c r="H3605">
        <v>148.5</v>
      </c>
      <c r="I3605">
        <v>297</v>
      </c>
      <c r="J3605">
        <v>30</v>
      </c>
      <c r="K3605" t="s">
        <v>17</v>
      </c>
      <c r="L3605">
        <v>2019</v>
      </c>
      <c r="M3605">
        <v>5</v>
      </c>
    </row>
    <row r="3606" spans="1:13" x14ac:dyDescent="0.25">
      <c r="A3606">
        <v>164401</v>
      </c>
      <c r="B3606" t="s">
        <v>684</v>
      </c>
      <c r="C3606" t="s">
        <v>198</v>
      </c>
      <c r="D3606" t="s">
        <v>685</v>
      </c>
      <c r="E3606" t="s">
        <v>442</v>
      </c>
      <c r="F3606" s="1">
        <v>43595.51972222222</v>
      </c>
      <c r="G3606">
        <v>1</v>
      </c>
      <c r="H3606">
        <v>148.5</v>
      </c>
      <c r="I3606">
        <v>148.5</v>
      </c>
      <c r="J3606">
        <v>30</v>
      </c>
      <c r="K3606" t="s">
        <v>17</v>
      </c>
      <c r="L3606">
        <v>2019</v>
      </c>
      <c r="M3606">
        <v>5</v>
      </c>
    </row>
    <row r="3607" spans="1:13" x14ac:dyDescent="0.25">
      <c r="A3607">
        <v>164401</v>
      </c>
      <c r="B3607" t="s">
        <v>684</v>
      </c>
      <c r="C3607" t="s">
        <v>198</v>
      </c>
      <c r="D3607" t="s">
        <v>685</v>
      </c>
      <c r="E3607" t="s">
        <v>442</v>
      </c>
      <c r="F3607" s="1">
        <v>43761.612303240741</v>
      </c>
      <c r="G3607">
        <v>2</v>
      </c>
      <c r="H3607">
        <v>319</v>
      </c>
      <c r="I3607">
        <v>638</v>
      </c>
      <c r="J3607">
        <v>30</v>
      </c>
      <c r="K3607" t="s">
        <v>17</v>
      </c>
      <c r="L3607">
        <v>2019</v>
      </c>
      <c r="M3607">
        <v>10</v>
      </c>
    </row>
    <row r="3608" spans="1:13" x14ac:dyDescent="0.25">
      <c r="A3608">
        <v>114439</v>
      </c>
      <c r="B3608" t="s">
        <v>687</v>
      </c>
      <c r="C3608" t="s">
        <v>14</v>
      </c>
      <c r="D3608" t="s">
        <v>15</v>
      </c>
      <c r="E3608" t="s">
        <v>688</v>
      </c>
      <c r="F3608" s="1">
        <v>43147.429386574076</v>
      </c>
      <c r="G3608">
        <v>2</v>
      </c>
      <c r="H3608">
        <v>74.510000000000005</v>
      </c>
      <c r="I3608">
        <v>149.02000000000001</v>
      </c>
      <c r="J3608">
        <v>30</v>
      </c>
      <c r="K3608" t="s">
        <v>17</v>
      </c>
      <c r="L3608">
        <v>2018</v>
      </c>
      <c r="M3608">
        <v>2</v>
      </c>
    </row>
    <row r="3609" spans="1:13" x14ac:dyDescent="0.25">
      <c r="A3609">
        <v>114439</v>
      </c>
      <c r="B3609" t="s">
        <v>687</v>
      </c>
      <c r="C3609" t="s">
        <v>14</v>
      </c>
      <c r="D3609" t="s">
        <v>15</v>
      </c>
      <c r="E3609" t="s">
        <v>688</v>
      </c>
      <c r="F3609" s="1">
        <v>43175.440289351849</v>
      </c>
      <c r="G3609">
        <v>1</v>
      </c>
      <c r="H3609">
        <v>74.53</v>
      </c>
      <c r="I3609">
        <v>74.53</v>
      </c>
      <c r="J3609">
        <v>30</v>
      </c>
      <c r="K3609" t="s">
        <v>17</v>
      </c>
      <c r="L3609">
        <v>2018</v>
      </c>
      <c r="M3609">
        <v>3</v>
      </c>
    </row>
    <row r="3610" spans="1:13" x14ac:dyDescent="0.25">
      <c r="A3610">
        <v>114439</v>
      </c>
      <c r="B3610" t="s">
        <v>687</v>
      </c>
      <c r="C3610" t="s">
        <v>14</v>
      </c>
      <c r="D3610" t="s">
        <v>15</v>
      </c>
      <c r="E3610" t="s">
        <v>688</v>
      </c>
      <c r="F3610" s="1">
        <v>43175.440289351849</v>
      </c>
      <c r="G3610">
        <v>1</v>
      </c>
      <c r="H3610">
        <v>74.510000000000005</v>
      </c>
      <c r="I3610">
        <v>74.510000000000005</v>
      </c>
      <c r="J3610">
        <v>30</v>
      </c>
      <c r="K3610" t="s">
        <v>17</v>
      </c>
      <c r="L3610">
        <v>2018</v>
      </c>
      <c r="M3610">
        <v>3</v>
      </c>
    </row>
    <row r="3611" spans="1:13" x14ac:dyDescent="0.25">
      <c r="A3611">
        <v>114439</v>
      </c>
      <c r="B3611" t="s">
        <v>687</v>
      </c>
      <c r="C3611" t="s">
        <v>14</v>
      </c>
      <c r="D3611" t="s">
        <v>15</v>
      </c>
      <c r="E3611" t="s">
        <v>688</v>
      </c>
      <c r="F3611" s="1">
        <v>43252.526956018519</v>
      </c>
      <c r="G3611">
        <v>1</v>
      </c>
      <c r="H3611">
        <v>74.510000000000005</v>
      </c>
      <c r="I3611">
        <v>74.510000000000005</v>
      </c>
      <c r="J3611">
        <v>30</v>
      </c>
      <c r="K3611" t="s">
        <v>17</v>
      </c>
      <c r="L3611">
        <v>2018</v>
      </c>
      <c r="M3611">
        <v>6</v>
      </c>
    </row>
    <row r="3612" spans="1:13" x14ac:dyDescent="0.25">
      <c r="A3612">
        <v>114439</v>
      </c>
      <c r="B3612" t="s">
        <v>687</v>
      </c>
      <c r="C3612" t="s">
        <v>14</v>
      </c>
      <c r="D3612" t="s">
        <v>15</v>
      </c>
      <c r="E3612" t="s">
        <v>688</v>
      </c>
      <c r="F3612" s="1">
        <v>43294.361655092594</v>
      </c>
      <c r="G3612">
        <v>1</v>
      </c>
      <c r="H3612">
        <v>74.510000000000005</v>
      </c>
      <c r="I3612">
        <v>74.510000000000005</v>
      </c>
      <c r="J3612">
        <v>30</v>
      </c>
      <c r="K3612" t="s">
        <v>17</v>
      </c>
      <c r="L3612">
        <v>2018</v>
      </c>
      <c r="M3612">
        <v>7</v>
      </c>
    </row>
    <row r="3613" spans="1:13" x14ac:dyDescent="0.25">
      <c r="A3613">
        <v>114439</v>
      </c>
      <c r="B3613" t="s">
        <v>687</v>
      </c>
      <c r="C3613" t="s">
        <v>14</v>
      </c>
      <c r="D3613" t="s">
        <v>15</v>
      </c>
      <c r="E3613" t="s">
        <v>688</v>
      </c>
      <c r="F3613" s="1">
        <v>43294.532025462962</v>
      </c>
      <c r="G3613">
        <v>1</v>
      </c>
      <c r="H3613">
        <v>74.510000000000005</v>
      </c>
      <c r="I3613">
        <v>74.510000000000005</v>
      </c>
      <c r="J3613">
        <v>30</v>
      </c>
      <c r="K3613" t="s">
        <v>17</v>
      </c>
      <c r="L3613">
        <v>2018</v>
      </c>
      <c r="M3613">
        <v>7</v>
      </c>
    </row>
    <row r="3614" spans="1:13" x14ac:dyDescent="0.25">
      <c r="A3614">
        <v>114439</v>
      </c>
      <c r="B3614" t="s">
        <v>687</v>
      </c>
      <c r="C3614" t="s">
        <v>14</v>
      </c>
      <c r="D3614" t="s">
        <v>15</v>
      </c>
      <c r="E3614" t="s">
        <v>688</v>
      </c>
      <c r="F3614" s="1">
        <v>43377.598240740743</v>
      </c>
      <c r="G3614">
        <v>1</v>
      </c>
      <c r="H3614">
        <v>74.53</v>
      </c>
      <c r="I3614">
        <v>74.53</v>
      </c>
      <c r="J3614">
        <v>30</v>
      </c>
      <c r="K3614" t="s">
        <v>17</v>
      </c>
      <c r="L3614">
        <v>2018</v>
      </c>
      <c r="M3614">
        <v>10</v>
      </c>
    </row>
    <row r="3615" spans="1:13" x14ac:dyDescent="0.25">
      <c r="A3615">
        <v>114439</v>
      </c>
      <c r="B3615" t="s">
        <v>687</v>
      </c>
      <c r="C3615" t="s">
        <v>14</v>
      </c>
      <c r="D3615" t="s">
        <v>15</v>
      </c>
      <c r="E3615" t="s">
        <v>688</v>
      </c>
      <c r="F3615" s="1">
        <v>43378.468333333331</v>
      </c>
      <c r="G3615">
        <v>3</v>
      </c>
      <c r="H3615">
        <v>74.510000000000005</v>
      </c>
      <c r="I3615">
        <v>223.53</v>
      </c>
      <c r="J3615">
        <v>30</v>
      </c>
      <c r="K3615" t="s">
        <v>17</v>
      </c>
      <c r="L3615">
        <v>2018</v>
      </c>
      <c r="M3615">
        <v>10</v>
      </c>
    </row>
    <row r="3616" spans="1:13" x14ac:dyDescent="0.25">
      <c r="A3616">
        <v>149195</v>
      </c>
      <c r="B3616" t="s">
        <v>689</v>
      </c>
      <c r="C3616" t="s">
        <v>14</v>
      </c>
      <c r="D3616" t="s">
        <v>15</v>
      </c>
      <c r="E3616" t="s">
        <v>688</v>
      </c>
      <c r="F3616" s="1">
        <v>43497.366736111115</v>
      </c>
      <c r="G3616">
        <v>1</v>
      </c>
      <c r="H3616">
        <v>225.24</v>
      </c>
      <c r="I3616">
        <v>225.24</v>
      </c>
      <c r="J3616">
        <v>30</v>
      </c>
      <c r="K3616" t="s">
        <v>17</v>
      </c>
      <c r="L3616">
        <v>2019</v>
      </c>
      <c r="M3616">
        <v>2</v>
      </c>
    </row>
    <row r="3617" spans="1:13" x14ac:dyDescent="0.25">
      <c r="A3617">
        <v>114439</v>
      </c>
      <c r="B3617" t="s">
        <v>687</v>
      </c>
      <c r="C3617" t="s">
        <v>14</v>
      </c>
      <c r="D3617" t="s">
        <v>15</v>
      </c>
      <c r="E3617" t="s">
        <v>688</v>
      </c>
      <c r="F3617" s="1">
        <v>43572.452106481483</v>
      </c>
      <c r="G3617">
        <v>2</v>
      </c>
      <c r="H3617">
        <v>74.510000000000005</v>
      </c>
      <c r="I3617">
        <v>149.02000000000001</v>
      </c>
      <c r="J3617">
        <v>30</v>
      </c>
      <c r="K3617" t="s">
        <v>17</v>
      </c>
      <c r="L3617">
        <v>2019</v>
      </c>
      <c r="M3617">
        <v>4</v>
      </c>
    </row>
    <row r="3618" spans="1:13" x14ac:dyDescent="0.25">
      <c r="A3618">
        <v>114439</v>
      </c>
      <c r="B3618" t="s">
        <v>687</v>
      </c>
      <c r="C3618" t="s">
        <v>14</v>
      </c>
      <c r="D3618" t="s">
        <v>15</v>
      </c>
      <c r="E3618" t="s">
        <v>688</v>
      </c>
      <c r="F3618" s="1">
        <v>43650.39508101852</v>
      </c>
      <c r="G3618">
        <v>1</v>
      </c>
      <c r="H3618">
        <v>73.790000000000006</v>
      </c>
      <c r="I3618">
        <v>73.790000000000006</v>
      </c>
      <c r="J3618">
        <v>30</v>
      </c>
      <c r="K3618" t="s">
        <v>17</v>
      </c>
      <c r="L3618">
        <v>2019</v>
      </c>
      <c r="M3618">
        <v>7</v>
      </c>
    </row>
    <row r="3619" spans="1:13" x14ac:dyDescent="0.25">
      <c r="A3619">
        <v>114439</v>
      </c>
      <c r="B3619" t="s">
        <v>687</v>
      </c>
      <c r="C3619" t="s">
        <v>14</v>
      </c>
      <c r="D3619" t="s">
        <v>15</v>
      </c>
      <c r="E3619" t="s">
        <v>688</v>
      </c>
      <c r="F3619" s="1">
        <v>43741.563715277778</v>
      </c>
      <c r="G3619">
        <v>1</v>
      </c>
      <c r="H3619">
        <v>74.430000000000007</v>
      </c>
      <c r="I3619">
        <v>74.430000000000007</v>
      </c>
      <c r="J3619">
        <v>30</v>
      </c>
      <c r="K3619" t="s">
        <v>17</v>
      </c>
      <c r="L3619">
        <v>2019</v>
      </c>
      <c r="M3619">
        <v>10</v>
      </c>
    </row>
    <row r="3620" spans="1:13" x14ac:dyDescent="0.25">
      <c r="A3620">
        <v>114439</v>
      </c>
      <c r="B3620" t="s">
        <v>687</v>
      </c>
      <c r="C3620" t="s">
        <v>14</v>
      </c>
      <c r="D3620" t="s">
        <v>15</v>
      </c>
      <c r="E3620" t="s">
        <v>688</v>
      </c>
      <c r="F3620" s="1">
        <v>43742.503379629627</v>
      </c>
      <c r="G3620">
        <v>1</v>
      </c>
      <c r="H3620">
        <v>74.430000000000007</v>
      </c>
      <c r="I3620">
        <v>74.430000000000007</v>
      </c>
      <c r="J3620">
        <v>30</v>
      </c>
      <c r="K3620" t="s">
        <v>17</v>
      </c>
      <c r="L3620">
        <v>2019</v>
      </c>
      <c r="M3620">
        <v>10</v>
      </c>
    </row>
    <row r="3621" spans="1:13" x14ac:dyDescent="0.25">
      <c r="A3621">
        <v>114439</v>
      </c>
      <c r="B3621" t="s">
        <v>687</v>
      </c>
      <c r="C3621" t="s">
        <v>14</v>
      </c>
      <c r="D3621" t="s">
        <v>15</v>
      </c>
      <c r="E3621" t="s">
        <v>688</v>
      </c>
      <c r="F3621" s="1">
        <v>43756.432962962965</v>
      </c>
      <c r="G3621">
        <v>2</v>
      </c>
      <c r="H3621">
        <v>74.430000000000007</v>
      </c>
      <c r="I3621">
        <v>148.86000000000001</v>
      </c>
      <c r="J3621">
        <v>30</v>
      </c>
      <c r="K3621" t="s">
        <v>17</v>
      </c>
      <c r="L3621">
        <v>2019</v>
      </c>
      <c r="M3621">
        <v>10</v>
      </c>
    </row>
    <row r="3622" spans="1:13" x14ac:dyDescent="0.25">
      <c r="A3622">
        <v>184039</v>
      </c>
      <c r="B3622" t="s">
        <v>690</v>
      </c>
      <c r="C3622" t="s">
        <v>14</v>
      </c>
      <c r="D3622" t="s">
        <v>15</v>
      </c>
      <c r="E3622" t="s">
        <v>691</v>
      </c>
      <c r="F3622" s="1">
        <v>43696.544502314813</v>
      </c>
      <c r="G3622">
        <v>1</v>
      </c>
      <c r="H3622">
        <v>102.94</v>
      </c>
      <c r="I3622">
        <v>102.94</v>
      </c>
      <c r="J3622">
        <v>30</v>
      </c>
      <c r="K3622" t="s">
        <v>17</v>
      </c>
      <c r="L3622">
        <v>2019</v>
      </c>
      <c r="M3622">
        <v>8</v>
      </c>
    </row>
    <row r="3623" spans="1:13" x14ac:dyDescent="0.25">
      <c r="A3623">
        <v>184039</v>
      </c>
      <c r="B3623" t="s">
        <v>690</v>
      </c>
      <c r="C3623" t="s">
        <v>14</v>
      </c>
      <c r="D3623" t="s">
        <v>15</v>
      </c>
      <c r="E3623" t="s">
        <v>691</v>
      </c>
      <c r="F3623" s="1">
        <v>43811.456585648149</v>
      </c>
      <c r="G3623">
        <v>1</v>
      </c>
      <c r="H3623">
        <v>102.82</v>
      </c>
      <c r="I3623">
        <v>102.82</v>
      </c>
      <c r="J3623">
        <v>30</v>
      </c>
      <c r="K3623" t="s">
        <v>17</v>
      </c>
      <c r="L3623">
        <v>2019</v>
      </c>
      <c r="M3623">
        <v>12</v>
      </c>
    </row>
    <row r="3624" spans="1:13" x14ac:dyDescent="0.25">
      <c r="A3624">
        <v>216978</v>
      </c>
      <c r="B3624" t="s">
        <v>692</v>
      </c>
      <c r="C3624" t="s">
        <v>14</v>
      </c>
      <c r="D3624" t="s">
        <v>15</v>
      </c>
      <c r="E3624" t="s">
        <v>166</v>
      </c>
      <c r="F3624" s="1">
        <v>43116.524733796294</v>
      </c>
      <c r="G3624">
        <v>1</v>
      </c>
      <c r="H3624">
        <v>285.05</v>
      </c>
      <c r="I3624">
        <v>285.05</v>
      </c>
      <c r="J3624">
        <v>30</v>
      </c>
      <c r="K3624" t="s">
        <v>17</v>
      </c>
      <c r="L3624">
        <v>2018</v>
      </c>
      <c r="M3624">
        <v>1</v>
      </c>
    </row>
    <row r="3625" spans="1:13" x14ac:dyDescent="0.25">
      <c r="A3625">
        <v>216978</v>
      </c>
      <c r="B3625" t="s">
        <v>692</v>
      </c>
      <c r="C3625" t="s">
        <v>14</v>
      </c>
      <c r="D3625" t="s">
        <v>15</v>
      </c>
      <c r="E3625" t="s">
        <v>166</v>
      </c>
      <c r="F3625" s="1">
        <v>43238.458101851851</v>
      </c>
      <c r="G3625">
        <v>1</v>
      </c>
      <c r="H3625">
        <v>291.62</v>
      </c>
      <c r="I3625">
        <v>291.62</v>
      </c>
      <c r="J3625">
        <v>30</v>
      </c>
      <c r="K3625" t="s">
        <v>17</v>
      </c>
      <c r="L3625">
        <v>2018</v>
      </c>
      <c r="M3625">
        <v>5</v>
      </c>
    </row>
    <row r="3626" spans="1:13" x14ac:dyDescent="0.25">
      <c r="A3626">
        <v>216978</v>
      </c>
      <c r="B3626" t="s">
        <v>692</v>
      </c>
      <c r="C3626" t="s">
        <v>14</v>
      </c>
      <c r="D3626" t="s">
        <v>15</v>
      </c>
      <c r="E3626" t="s">
        <v>166</v>
      </c>
      <c r="F3626" s="1">
        <v>43241.560949074075</v>
      </c>
      <c r="G3626">
        <v>1</v>
      </c>
      <c r="H3626">
        <v>291.62</v>
      </c>
      <c r="I3626">
        <v>291.62</v>
      </c>
      <c r="J3626">
        <v>30</v>
      </c>
      <c r="K3626" t="s">
        <v>17</v>
      </c>
      <c r="L3626">
        <v>2018</v>
      </c>
      <c r="M3626">
        <v>5</v>
      </c>
    </row>
    <row r="3627" spans="1:13" x14ac:dyDescent="0.25">
      <c r="A3627">
        <v>216978</v>
      </c>
      <c r="B3627" t="s">
        <v>692</v>
      </c>
      <c r="C3627" t="s">
        <v>14</v>
      </c>
      <c r="D3627" t="s">
        <v>15</v>
      </c>
      <c r="E3627" t="s">
        <v>166</v>
      </c>
      <c r="F3627" s="1">
        <v>43284.535983796297</v>
      </c>
      <c r="G3627">
        <v>1</v>
      </c>
      <c r="H3627">
        <v>291.62</v>
      </c>
      <c r="I3627">
        <v>291.62</v>
      </c>
      <c r="J3627">
        <v>30</v>
      </c>
      <c r="K3627" t="s">
        <v>17</v>
      </c>
      <c r="L3627">
        <v>2018</v>
      </c>
      <c r="M3627">
        <v>7</v>
      </c>
    </row>
    <row r="3628" spans="1:13" x14ac:dyDescent="0.25">
      <c r="A3628">
        <v>216978</v>
      </c>
      <c r="B3628" t="s">
        <v>692</v>
      </c>
      <c r="C3628" t="s">
        <v>14</v>
      </c>
      <c r="D3628" t="s">
        <v>15</v>
      </c>
      <c r="E3628" t="s">
        <v>166</v>
      </c>
      <c r="F3628" s="1">
        <v>43290.53025462963</v>
      </c>
      <c r="G3628">
        <v>1</v>
      </c>
      <c r="H3628">
        <v>291.62</v>
      </c>
      <c r="I3628">
        <v>291.62</v>
      </c>
      <c r="J3628">
        <v>30</v>
      </c>
      <c r="K3628" t="s">
        <v>17</v>
      </c>
      <c r="L3628">
        <v>2018</v>
      </c>
      <c r="M3628">
        <v>7</v>
      </c>
    </row>
    <row r="3629" spans="1:13" x14ac:dyDescent="0.25">
      <c r="A3629">
        <v>216978</v>
      </c>
      <c r="B3629" t="s">
        <v>692</v>
      </c>
      <c r="C3629" t="s">
        <v>14</v>
      </c>
      <c r="D3629" t="s">
        <v>15</v>
      </c>
      <c r="E3629" t="s">
        <v>166</v>
      </c>
      <c r="F3629" s="1">
        <v>43670.565682870372</v>
      </c>
      <c r="G3629">
        <v>1</v>
      </c>
      <c r="H3629">
        <v>291.37</v>
      </c>
      <c r="I3629">
        <v>291.37</v>
      </c>
      <c r="J3629">
        <v>30</v>
      </c>
      <c r="K3629" t="s">
        <v>17</v>
      </c>
      <c r="L3629">
        <v>2019</v>
      </c>
      <c r="M3629">
        <v>7</v>
      </c>
    </row>
    <row r="3630" spans="1:13" x14ac:dyDescent="0.25">
      <c r="A3630">
        <v>216978</v>
      </c>
      <c r="B3630" t="s">
        <v>692</v>
      </c>
      <c r="C3630" t="s">
        <v>14</v>
      </c>
      <c r="D3630" t="s">
        <v>15</v>
      </c>
      <c r="E3630" t="s">
        <v>166</v>
      </c>
      <c r="F3630" s="1">
        <v>43797.440324074072</v>
      </c>
      <c r="G3630">
        <v>1</v>
      </c>
      <c r="H3630">
        <v>291.27999999999997</v>
      </c>
      <c r="I3630">
        <v>291.27999999999997</v>
      </c>
      <c r="J3630">
        <v>30</v>
      </c>
      <c r="K3630" t="s">
        <v>17</v>
      </c>
      <c r="L3630">
        <v>2019</v>
      </c>
      <c r="M3630">
        <v>11</v>
      </c>
    </row>
    <row r="3631" spans="1:13" x14ac:dyDescent="0.25">
      <c r="A3631">
        <v>152334</v>
      </c>
      <c r="B3631" t="s">
        <v>693</v>
      </c>
      <c r="C3631" t="s">
        <v>14</v>
      </c>
      <c r="D3631" t="s">
        <v>54</v>
      </c>
      <c r="E3631" t="s">
        <v>420</v>
      </c>
      <c r="F3631" s="1">
        <v>43294.361655092594</v>
      </c>
      <c r="G3631">
        <v>1</v>
      </c>
      <c r="H3631">
        <v>198.18</v>
      </c>
      <c r="I3631">
        <v>198.18</v>
      </c>
      <c r="J3631">
        <v>30</v>
      </c>
      <c r="K3631" t="s">
        <v>17</v>
      </c>
      <c r="L3631">
        <v>2018</v>
      </c>
      <c r="M3631">
        <v>7</v>
      </c>
    </row>
    <row r="3632" spans="1:13" x14ac:dyDescent="0.25">
      <c r="A3632">
        <v>152334</v>
      </c>
      <c r="B3632" t="s">
        <v>693</v>
      </c>
      <c r="C3632" t="s">
        <v>14</v>
      </c>
      <c r="D3632" t="s">
        <v>54</v>
      </c>
      <c r="E3632" t="s">
        <v>420</v>
      </c>
      <c r="F3632" s="1">
        <v>43301.574965277781</v>
      </c>
      <c r="G3632">
        <v>1</v>
      </c>
      <c r="H3632">
        <v>198.18</v>
      </c>
      <c r="I3632">
        <v>198.18</v>
      </c>
      <c r="J3632">
        <v>30</v>
      </c>
      <c r="K3632" t="s">
        <v>17</v>
      </c>
      <c r="L3632">
        <v>2018</v>
      </c>
      <c r="M3632">
        <v>7</v>
      </c>
    </row>
    <row r="3633" spans="1:13" x14ac:dyDescent="0.25">
      <c r="A3633">
        <v>152334</v>
      </c>
      <c r="B3633" t="s">
        <v>693</v>
      </c>
      <c r="C3633" t="s">
        <v>14</v>
      </c>
      <c r="D3633" t="s">
        <v>54</v>
      </c>
      <c r="E3633" t="s">
        <v>420</v>
      </c>
      <c r="F3633" s="1">
        <v>43315.527974537035</v>
      </c>
      <c r="G3633">
        <v>1</v>
      </c>
      <c r="H3633">
        <v>198.18</v>
      </c>
      <c r="I3633">
        <v>198.18</v>
      </c>
      <c r="J3633">
        <v>30</v>
      </c>
      <c r="K3633" t="s">
        <v>17</v>
      </c>
      <c r="L3633">
        <v>2018</v>
      </c>
      <c r="M3633">
        <v>8</v>
      </c>
    </row>
    <row r="3634" spans="1:13" x14ac:dyDescent="0.25">
      <c r="A3634">
        <v>152334</v>
      </c>
      <c r="B3634" t="s">
        <v>693</v>
      </c>
      <c r="C3634" t="s">
        <v>14</v>
      </c>
      <c r="D3634" t="s">
        <v>54</v>
      </c>
      <c r="E3634" t="s">
        <v>420</v>
      </c>
      <c r="F3634" s="1">
        <v>43510.574062500003</v>
      </c>
      <c r="G3634">
        <v>1</v>
      </c>
      <c r="H3634">
        <v>198.18</v>
      </c>
      <c r="I3634">
        <v>198.18</v>
      </c>
      <c r="J3634">
        <v>30</v>
      </c>
      <c r="K3634" t="s">
        <v>17</v>
      </c>
      <c r="L3634">
        <v>2019</v>
      </c>
      <c r="M3634">
        <v>2</v>
      </c>
    </row>
    <row r="3635" spans="1:13" x14ac:dyDescent="0.25">
      <c r="A3635">
        <v>152334</v>
      </c>
      <c r="B3635" t="s">
        <v>693</v>
      </c>
      <c r="C3635" t="s">
        <v>14</v>
      </c>
      <c r="D3635" t="s">
        <v>54</v>
      </c>
      <c r="E3635" t="s">
        <v>420</v>
      </c>
      <c r="F3635" s="1">
        <v>43700.449201388888</v>
      </c>
      <c r="G3635">
        <v>1</v>
      </c>
      <c r="H3635">
        <v>188.05</v>
      </c>
      <c r="I3635">
        <v>188.05</v>
      </c>
      <c r="J3635">
        <v>30</v>
      </c>
      <c r="K3635" t="s">
        <v>17</v>
      </c>
      <c r="L3635">
        <v>2019</v>
      </c>
      <c r="M3635">
        <v>8</v>
      </c>
    </row>
    <row r="3636" spans="1:13" x14ac:dyDescent="0.25">
      <c r="A3636">
        <v>33915</v>
      </c>
      <c r="B3636" t="s">
        <v>694</v>
      </c>
      <c r="C3636" t="s">
        <v>392</v>
      </c>
      <c r="D3636" t="s">
        <v>393</v>
      </c>
      <c r="E3636" t="s">
        <v>394</v>
      </c>
      <c r="F3636" s="1">
        <v>43427.424942129626</v>
      </c>
      <c r="G3636">
        <v>1</v>
      </c>
      <c r="H3636">
        <v>143.38</v>
      </c>
      <c r="I3636">
        <v>143.38</v>
      </c>
      <c r="J3636">
        <v>30</v>
      </c>
      <c r="K3636" t="s">
        <v>17</v>
      </c>
      <c r="L3636">
        <v>2018</v>
      </c>
      <c r="M3636">
        <v>11</v>
      </c>
    </row>
    <row r="3637" spans="1:13" x14ac:dyDescent="0.25">
      <c r="A3637">
        <v>33915</v>
      </c>
      <c r="B3637" t="s">
        <v>694</v>
      </c>
      <c r="C3637" t="s">
        <v>392</v>
      </c>
      <c r="D3637" t="s">
        <v>393</v>
      </c>
      <c r="E3637" t="s">
        <v>394</v>
      </c>
      <c r="F3637" s="1">
        <v>43598.349305555559</v>
      </c>
      <c r="G3637">
        <v>3</v>
      </c>
      <c r="H3637">
        <v>141.16</v>
      </c>
      <c r="I3637">
        <v>423.48</v>
      </c>
      <c r="J3637">
        <v>30</v>
      </c>
      <c r="K3637" t="s">
        <v>17</v>
      </c>
      <c r="L3637">
        <v>2019</v>
      </c>
      <c r="M3637">
        <v>5</v>
      </c>
    </row>
    <row r="3638" spans="1:13" x14ac:dyDescent="0.25">
      <c r="A3638">
        <v>33915</v>
      </c>
      <c r="B3638" t="s">
        <v>694</v>
      </c>
      <c r="C3638" t="s">
        <v>392</v>
      </c>
      <c r="D3638" t="s">
        <v>393</v>
      </c>
      <c r="E3638" t="s">
        <v>394</v>
      </c>
      <c r="F3638" s="1">
        <v>43621.492731481485</v>
      </c>
      <c r="G3638">
        <v>2</v>
      </c>
      <c r="H3638">
        <v>141.16</v>
      </c>
      <c r="I3638">
        <v>282.32</v>
      </c>
      <c r="J3638">
        <v>30</v>
      </c>
      <c r="K3638" t="s">
        <v>17</v>
      </c>
      <c r="L3638">
        <v>2019</v>
      </c>
      <c r="M3638">
        <v>6</v>
      </c>
    </row>
    <row r="3639" spans="1:13" x14ac:dyDescent="0.25">
      <c r="A3639">
        <v>33915</v>
      </c>
      <c r="B3639" t="s">
        <v>694</v>
      </c>
      <c r="C3639" t="s">
        <v>392</v>
      </c>
      <c r="D3639" t="s">
        <v>393</v>
      </c>
      <c r="E3639" t="s">
        <v>394</v>
      </c>
      <c r="F3639" s="1">
        <v>43640.36109953704</v>
      </c>
      <c r="G3639">
        <v>4</v>
      </c>
      <c r="H3639">
        <v>141.16</v>
      </c>
      <c r="I3639">
        <v>564.64</v>
      </c>
      <c r="J3639">
        <v>30</v>
      </c>
      <c r="K3639" t="s">
        <v>17</v>
      </c>
      <c r="L3639">
        <v>2019</v>
      </c>
      <c r="M3639">
        <v>6</v>
      </c>
    </row>
    <row r="3640" spans="1:13" x14ac:dyDescent="0.25">
      <c r="A3640">
        <v>33915</v>
      </c>
      <c r="B3640" t="s">
        <v>694</v>
      </c>
      <c r="C3640" t="s">
        <v>392</v>
      </c>
      <c r="D3640" t="s">
        <v>393</v>
      </c>
      <c r="E3640" t="s">
        <v>394</v>
      </c>
      <c r="F3640" s="1">
        <v>43676.374293981484</v>
      </c>
      <c r="G3640">
        <v>1</v>
      </c>
      <c r="H3640">
        <v>141.16</v>
      </c>
      <c r="I3640">
        <v>141.16</v>
      </c>
      <c r="J3640">
        <v>30</v>
      </c>
      <c r="K3640" t="s">
        <v>17</v>
      </c>
      <c r="L3640">
        <v>2019</v>
      </c>
      <c r="M3640">
        <v>7</v>
      </c>
    </row>
    <row r="3641" spans="1:13" x14ac:dyDescent="0.25">
      <c r="A3641">
        <v>33915</v>
      </c>
      <c r="B3641" t="s">
        <v>694</v>
      </c>
      <c r="C3641" t="s">
        <v>392</v>
      </c>
      <c r="D3641" t="s">
        <v>393</v>
      </c>
      <c r="E3641" t="s">
        <v>394</v>
      </c>
      <c r="F3641" s="1">
        <v>43682.383449074077</v>
      </c>
      <c r="G3641">
        <v>2</v>
      </c>
      <c r="H3641">
        <v>141.16</v>
      </c>
      <c r="I3641">
        <v>282.32</v>
      </c>
      <c r="J3641">
        <v>30</v>
      </c>
      <c r="K3641" t="s">
        <v>17</v>
      </c>
      <c r="L3641">
        <v>2019</v>
      </c>
      <c r="M3641">
        <v>8</v>
      </c>
    </row>
    <row r="3642" spans="1:13" x14ac:dyDescent="0.25">
      <c r="A3642">
        <v>33915</v>
      </c>
      <c r="B3642" t="s">
        <v>694</v>
      </c>
      <c r="C3642" t="s">
        <v>392</v>
      </c>
      <c r="D3642" t="s">
        <v>393</v>
      </c>
      <c r="E3642" t="s">
        <v>394</v>
      </c>
      <c r="F3642" s="1">
        <v>43707.59747685185</v>
      </c>
      <c r="G3642">
        <v>5</v>
      </c>
      <c r="H3642">
        <v>141.16</v>
      </c>
      <c r="I3642">
        <v>705.8</v>
      </c>
      <c r="J3642">
        <v>30</v>
      </c>
      <c r="K3642" t="s">
        <v>17</v>
      </c>
      <c r="L3642">
        <v>2019</v>
      </c>
      <c r="M3642">
        <v>8</v>
      </c>
    </row>
    <row r="3643" spans="1:13" x14ac:dyDescent="0.25">
      <c r="A3643">
        <v>33915</v>
      </c>
      <c r="B3643" t="s">
        <v>694</v>
      </c>
      <c r="C3643" t="s">
        <v>392</v>
      </c>
      <c r="D3643" t="s">
        <v>393</v>
      </c>
      <c r="E3643" t="s">
        <v>394</v>
      </c>
      <c r="F3643" s="1">
        <v>43788.53402777778</v>
      </c>
      <c r="G3643">
        <v>1</v>
      </c>
      <c r="H3643">
        <v>144.22</v>
      </c>
      <c r="I3643">
        <v>144.22</v>
      </c>
      <c r="J3643">
        <v>30</v>
      </c>
      <c r="K3643" t="s">
        <v>17</v>
      </c>
      <c r="L3643">
        <v>2019</v>
      </c>
      <c r="M3643">
        <v>11</v>
      </c>
    </row>
    <row r="3644" spans="1:13" x14ac:dyDescent="0.25">
      <c r="A3644">
        <v>33915</v>
      </c>
      <c r="B3644" t="s">
        <v>694</v>
      </c>
      <c r="C3644" t="s">
        <v>392</v>
      </c>
      <c r="D3644" t="s">
        <v>393</v>
      </c>
      <c r="E3644" t="s">
        <v>394</v>
      </c>
      <c r="F3644" s="1">
        <v>43822.473263888889</v>
      </c>
      <c r="G3644">
        <v>2</v>
      </c>
      <c r="H3644">
        <v>144.22</v>
      </c>
      <c r="I3644">
        <v>288.44</v>
      </c>
      <c r="J3644">
        <v>30</v>
      </c>
      <c r="K3644" t="s">
        <v>17</v>
      </c>
      <c r="L3644">
        <v>2019</v>
      </c>
      <c r="M3644">
        <v>12</v>
      </c>
    </row>
    <row r="3645" spans="1:13" x14ac:dyDescent="0.25">
      <c r="A3645">
        <v>33914</v>
      </c>
      <c r="B3645" t="s">
        <v>695</v>
      </c>
      <c r="C3645" t="s">
        <v>392</v>
      </c>
      <c r="D3645" t="s">
        <v>393</v>
      </c>
      <c r="E3645" t="s">
        <v>394</v>
      </c>
      <c r="F3645" s="1">
        <v>43427.424942129626</v>
      </c>
      <c r="G3645">
        <v>2</v>
      </c>
      <c r="H3645">
        <v>143.38</v>
      </c>
      <c r="I3645">
        <v>286.76</v>
      </c>
      <c r="J3645">
        <v>30</v>
      </c>
      <c r="K3645" t="s">
        <v>17</v>
      </c>
      <c r="L3645">
        <v>2018</v>
      </c>
      <c r="M3645">
        <v>11</v>
      </c>
    </row>
    <row r="3646" spans="1:13" x14ac:dyDescent="0.25">
      <c r="A3646">
        <v>33914</v>
      </c>
      <c r="B3646" t="s">
        <v>695</v>
      </c>
      <c r="C3646" t="s">
        <v>392</v>
      </c>
      <c r="D3646" t="s">
        <v>393</v>
      </c>
      <c r="E3646" t="s">
        <v>394</v>
      </c>
      <c r="F3646" s="1">
        <v>43434.412916666668</v>
      </c>
      <c r="G3646">
        <v>2</v>
      </c>
      <c r="H3646">
        <v>141.16</v>
      </c>
      <c r="I3646">
        <v>282.32</v>
      </c>
      <c r="J3646">
        <v>30</v>
      </c>
      <c r="K3646" t="s">
        <v>17</v>
      </c>
      <c r="L3646">
        <v>2018</v>
      </c>
      <c r="M3646">
        <v>11</v>
      </c>
    </row>
    <row r="3647" spans="1:13" x14ac:dyDescent="0.25">
      <c r="A3647">
        <v>33914</v>
      </c>
      <c r="B3647" t="s">
        <v>695</v>
      </c>
      <c r="C3647" t="s">
        <v>392</v>
      </c>
      <c r="D3647" t="s">
        <v>393</v>
      </c>
      <c r="E3647" t="s">
        <v>394</v>
      </c>
      <c r="F3647" s="1">
        <v>43572.447789351849</v>
      </c>
      <c r="G3647">
        <v>5</v>
      </c>
      <c r="H3647">
        <v>141.16</v>
      </c>
      <c r="I3647">
        <v>705.8</v>
      </c>
      <c r="J3647">
        <v>30</v>
      </c>
      <c r="K3647" t="s">
        <v>17</v>
      </c>
      <c r="L3647">
        <v>2019</v>
      </c>
      <c r="M3647">
        <v>4</v>
      </c>
    </row>
    <row r="3648" spans="1:13" x14ac:dyDescent="0.25">
      <c r="A3648">
        <v>33914</v>
      </c>
      <c r="B3648" t="s">
        <v>695</v>
      </c>
      <c r="C3648" t="s">
        <v>392</v>
      </c>
      <c r="D3648" t="s">
        <v>393</v>
      </c>
      <c r="E3648" t="s">
        <v>394</v>
      </c>
      <c r="F3648" s="1">
        <v>43598.349305555559</v>
      </c>
      <c r="G3648">
        <v>3</v>
      </c>
      <c r="H3648">
        <v>141.16</v>
      </c>
      <c r="I3648">
        <v>423.48</v>
      </c>
      <c r="J3648">
        <v>30</v>
      </c>
      <c r="K3648" t="s">
        <v>17</v>
      </c>
      <c r="L3648">
        <v>2019</v>
      </c>
      <c r="M3648">
        <v>5</v>
      </c>
    </row>
    <row r="3649" spans="1:13" x14ac:dyDescent="0.25">
      <c r="A3649">
        <v>33914</v>
      </c>
      <c r="B3649" t="s">
        <v>695</v>
      </c>
      <c r="C3649" t="s">
        <v>392</v>
      </c>
      <c r="D3649" t="s">
        <v>393</v>
      </c>
      <c r="E3649" t="s">
        <v>394</v>
      </c>
      <c r="F3649" s="1">
        <v>43621.492731481485</v>
      </c>
      <c r="G3649">
        <v>2</v>
      </c>
      <c r="H3649">
        <v>141.16</v>
      </c>
      <c r="I3649">
        <v>282.32</v>
      </c>
      <c r="J3649">
        <v>30</v>
      </c>
      <c r="K3649" t="s">
        <v>17</v>
      </c>
      <c r="L3649">
        <v>2019</v>
      </c>
      <c r="M3649">
        <v>6</v>
      </c>
    </row>
    <row r="3650" spans="1:13" x14ac:dyDescent="0.25">
      <c r="A3650">
        <v>33914</v>
      </c>
      <c r="B3650" t="s">
        <v>695</v>
      </c>
      <c r="C3650" t="s">
        <v>392</v>
      </c>
      <c r="D3650" t="s">
        <v>393</v>
      </c>
      <c r="E3650" t="s">
        <v>394</v>
      </c>
      <c r="F3650" s="1">
        <v>43640.36109953704</v>
      </c>
      <c r="G3650">
        <v>4</v>
      </c>
      <c r="H3650">
        <v>141.16</v>
      </c>
      <c r="I3650">
        <v>564.64</v>
      </c>
      <c r="J3650">
        <v>30</v>
      </c>
      <c r="K3650" t="s">
        <v>17</v>
      </c>
      <c r="L3650">
        <v>2019</v>
      </c>
      <c r="M3650">
        <v>6</v>
      </c>
    </row>
    <row r="3651" spans="1:13" x14ac:dyDescent="0.25">
      <c r="A3651">
        <v>33914</v>
      </c>
      <c r="B3651" t="s">
        <v>695</v>
      </c>
      <c r="C3651" t="s">
        <v>392</v>
      </c>
      <c r="D3651" t="s">
        <v>393</v>
      </c>
      <c r="E3651" t="s">
        <v>394</v>
      </c>
      <c r="F3651" s="1">
        <v>43676.374293981484</v>
      </c>
      <c r="G3651">
        <v>2</v>
      </c>
      <c r="H3651">
        <v>141.16</v>
      </c>
      <c r="I3651">
        <v>282.32</v>
      </c>
      <c r="J3651">
        <v>30</v>
      </c>
      <c r="K3651" t="s">
        <v>17</v>
      </c>
      <c r="L3651">
        <v>2019</v>
      </c>
      <c r="M3651">
        <v>7</v>
      </c>
    </row>
    <row r="3652" spans="1:13" x14ac:dyDescent="0.25">
      <c r="A3652">
        <v>33914</v>
      </c>
      <c r="B3652" t="s">
        <v>695</v>
      </c>
      <c r="C3652" t="s">
        <v>392</v>
      </c>
      <c r="D3652" t="s">
        <v>393</v>
      </c>
      <c r="E3652" t="s">
        <v>394</v>
      </c>
      <c r="F3652" s="1">
        <v>43682.383449074077</v>
      </c>
      <c r="G3652">
        <v>6</v>
      </c>
      <c r="H3652">
        <v>141.16</v>
      </c>
      <c r="I3652">
        <v>846.96</v>
      </c>
      <c r="J3652">
        <v>30</v>
      </c>
      <c r="K3652" t="s">
        <v>17</v>
      </c>
      <c r="L3652">
        <v>2019</v>
      </c>
      <c r="M3652">
        <v>8</v>
      </c>
    </row>
    <row r="3653" spans="1:13" x14ac:dyDescent="0.25">
      <c r="A3653">
        <v>33914</v>
      </c>
      <c r="B3653" t="s">
        <v>695</v>
      </c>
      <c r="C3653" t="s">
        <v>392</v>
      </c>
      <c r="D3653" t="s">
        <v>393</v>
      </c>
      <c r="E3653" t="s">
        <v>394</v>
      </c>
      <c r="F3653" s="1">
        <v>43683.398819444446</v>
      </c>
      <c r="G3653">
        <v>2</v>
      </c>
      <c r="H3653">
        <v>141.16</v>
      </c>
      <c r="I3653">
        <v>282.32</v>
      </c>
      <c r="J3653">
        <v>30</v>
      </c>
      <c r="K3653" t="s">
        <v>17</v>
      </c>
      <c r="L3653">
        <v>2019</v>
      </c>
      <c r="M3653">
        <v>8</v>
      </c>
    </row>
    <row r="3654" spans="1:13" x14ac:dyDescent="0.25">
      <c r="A3654">
        <v>33914</v>
      </c>
      <c r="B3654" t="s">
        <v>695</v>
      </c>
      <c r="C3654" t="s">
        <v>392</v>
      </c>
      <c r="D3654" t="s">
        <v>393</v>
      </c>
      <c r="E3654" t="s">
        <v>394</v>
      </c>
      <c r="F3654" s="1">
        <v>43707.59747685185</v>
      </c>
      <c r="G3654">
        <v>5</v>
      </c>
      <c r="H3654">
        <v>141.16</v>
      </c>
      <c r="I3654">
        <v>705.8</v>
      </c>
      <c r="J3654">
        <v>30</v>
      </c>
      <c r="K3654" t="s">
        <v>17</v>
      </c>
      <c r="L3654">
        <v>2019</v>
      </c>
      <c r="M3654">
        <v>8</v>
      </c>
    </row>
    <row r="3655" spans="1:13" x14ac:dyDescent="0.25">
      <c r="A3655">
        <v>33914</v>
      </c>
      <c r="B3655" t="s">
        <v>695</v>
      </c>
      <c r="C3655" t="s">
        <v>392</v>
      </c>
      <c r="D3655" t="s">
        <v>393</v>
      </c>
      <c r="E3655" t="s">
        <v>394</v>
      </c>
      <c r="F3655" s="1">
        <v>43719.44908564815</v>
      </c>
      <c r="G3655">
        <v>1</v>
      </c>
      <c r="H3655">
        <v>141.16</v>
      </c>
      <c r="I3655">
        <v>141.16</v>
      </c>
      <c r="J3655">
        <v>30</v>
      </c>
      <c r="K3655" t="s">
        <v>17</v>
      </c>
      <c r="L3655">
        <v>2019</v>
      </c>
      <c r="M3655">
        <v>9</v>
      </c>
    </row>
    <row r="3656" spans="1:13" x14ac:dyDescent="0.25">
      <c r="A3656">
        <v>33914</v>
      </c>
      <c r="B3656" t="s">
        <v>695</v>
      </c>
      <c r="C3656" t="s">
        <v>392</v>
      </c>
      <c r="D3656" t="s">
        <v>393</v>
      </c>
      <c r="E3656" t="s">
        <v>394</v>
      </c>
      <c r="F3656" s="1">
        <v>43720.366678240738</v>
      </c>
      <c r="G3656">
        <v>1</v>
      </c>
      <c r="H3656">
        <v>141.16</v>
      </c>
      <c r="I3656">
        <v>141.16</v>
      </c>
      <c r="J3656">
        <v>30</v>
      </c>
      <c r="K3656" t="s">
        <v>17</v>
      </c>
      <c r="L3656">
        <v>2019</v>
      </c>
      <c r="M3656">
        <v>9</v>
      </c>
    </row>
    <row r="3657" spans="1:13" x14ac:dyDescent="0.25">
      <c r="A3657">
        <v>33914</v>
      </c>
      <c r="B3657" t="s">
        <v>695</v>
      </c>
      <c r="C3657" t="s">
        <v>392</v>
      </c>
      <c r="D3657" t="s">
        <v>393</v>
      </c>
      <c r="E3657" t="s">
        <v>394</v>
      </c>
      <c r="F3657" s="1">
        <v>43720.582604166666</v>
      </c>
      <c r="G3657">
        <v>1</v>
      </c>
      <c r="H3657">
        <v>141.16</v>
      </c>
      <c r="I3657">
        <v>141.16</v>
      </c>
      <c r="J3657">
        <v>30</v>
      </c>
      <c r="K3657" t="s">
        <v>17</v>
      </c>
      <c r="L3657">
        <v>2019</v>
      </c>
      <c r="M3657">
        <v>9</v>
      </c>
    </row>
    <row r="3658" spans="1:13" x14ac:dyDescent="0.25">
      <c r="A3658">
        <v>33914</v>
      </c>
      <c r="B3658" t="s">
        <v>695</v>
      </c>
      <c r="C3658" t="s">
        <v>392</v>
      </c>
      <c r="D3658" t="s">
        <v>393</v>
      </c>
      <c r="E3658" t="s">
        <v>394</v>
      </c>
      <c r="F3658" s="1">
        <v>43777.53266203704</v>
      </c>
      <c r="G3658">
        <v>2</v>
      </c>
      <c r="H3658">
        <v>144.22</v>
      </c>
      <c r="I3658">
        <v>288.44</v>
      </c>
      <c r="J3658">
        <v>30</v>
      </c>
      <c r="K3658" t="s">
        <v>17</v>
      </c>
      <c r="L3658">
        <v>2019</v>
      </c>
      <c r="M3658">
        <v>11</v>
      </c>
    </row>
    <row r="3659" spans="1:13" x14ac:dyDescent="0.25">
      <c r="A3659">
        <v>33914</v>
      </c>
      <c r="B3659" t="s">
        <v>695</v>
      </c>
      <c r="C3659" t="s">
        <v>392</v>
      </c>
      <c r="D3659" t="s">
        <v>393</v>
      </c>
      <c r="E3659" t="s">
        <v>394</v>
      </c>
      <c r="F3659" s="1">
        <v>43777.53266203704</v>
      </c>
      <c r="G3659">
        <v>6</v>
      </c>
      <c r="H3659">
        <v>144.22</v>
      </c>
      <c r="I3659">
        <v>865.32</v>
      </c>
      <c r="J3659">
        <v>30</v>
      </c>
      <c r="K3659" t="s">
        <v>17</v>
      </c>
      <c r="L3659">
        <v>2019</v>
      </c>
      <c r="M3659">
        <v>11</v>
      </c>
    </row>
    <row r="3660" spans="1:13" x14ac:dyDescent="0.25">
      <c r="A3660">
        <v>33914</v>
      </c>
      <c r="B3660" t="s">
        <v>695</v>
      </c>
      <c r="C3660" t="s">
        <v>392</v>
      </c>
      <c r="D3660" t="s">
        <v>393</v>
      </c>
      <c r="E3660" t="s">
        <v>394</v>
      </c>
      <c r="F3660" s="1">
        <v>43789.53638888889</v>
      </c>
      <c r="G3660">
        <v>2</v>
      </c>
      <c r="H3660">
        <v>144.22</v>
      </c>
      <c r="I3660">
        <v>288.44</v>
      </c>
      <c r="J3660">
        <v>30</v>
      </c>
      <c r="K3660" t="s">
        <v>17</v>
      </c>
      <c r="L3660">
        <v>2019</v>
      </c>
      <c r="M3660">
        <v>11</v>
      </c>
    </row>
    <row r="3661" spans="1:13" x14ac:dyDescent="0.25">
      <c r="A3661">
        <v>33914</v>
      </c>
      <c r="B3661" t="s">
        <v>695</v>
      </c>
      <c r="C3661" t="s">
        <v>392</v>
      </c>
      <c r="D3661" t="s">
        <v>393</v>
      </c>
      <c r="E3661" t="s">
        <v>394</v>
      </c>
      <c r="F3661" s="1">
        <v>43794.353634259256</v>
      </c>
      <c r="G3661">
        <v>7</v>
      </c>
      <c r="H3661">
        <v>144.22</v>
      </c>
      <c r="I3661">
        <v>1009.54</v>
      </c>
      <c r="J3661">
        <v>30</v>
      </c>
      <c r="K3661" t="s">
        <v>17</v>
      </c>
      <c r="L3661">
        <v>2019</v>
      </c>
      <c r="M3661">
        <v>11</v>
      </c>
    </row>
    <row r="3662" spans="1:13" x14ac:dyDescent="0.25">
      <c r="A3662">
        <v>33914</v>
      </c>
      <c r="B3662" t="s">
        <v>695</v>
      </c>
      <c r="C3662" t="s">
        <v>392</v>
      </c>
      <c r="D3662" t="s">
        <v>393</v>
      </c>
      <c r="E3662" t="s">
        <v>394</v>
      </c>
      <c r="F3662" s="1">
        <v>43794.353634259256</v>
      </c>
      <c r="G3662">
        <v>2</v>
      </c>
      <c r="H3662">
        <v>144.22</v>
      </c>
      <c r="I3662">
        <v>288.44</v>
      </c>
      <c r="J3662">
        <v>30</v>
      </c>
      <c r="K3662" t="s">
        <v>17</v>
      </c>
      <c r="L3662">
        <v>2019</v>
      </c>
      <c r="M3662">
        <v>11</v>
      </c>
    </row>
    <row r="3663" spans="1:13" x14ac:dyDescent="0.25">
      <c r="A3663">
        <v>33914</v>
      </c>
      <c r="B3663" t="s">
        <v>695</v>
      </c>
      <c r="C3663" t="s">
        <v>392</v>
      </c>
      <c r="D3663" t="s">
        <v>393</v>
      </c>
      <c r="E3663" t="s">
        <v>394</v>
      </c>
      <c r="F3663" s="1">
        <v>43794.353634259256</v>
      </c>
      <c r="G3663">
        <v>1</v>
      </c>
      <c r="H3663">
        <v>144.22</v>
      </c>
      <c r="I3663">
        <v>144.22</v>
      </c>
      <c r="J3663">
        <v>30</v>
      </c>
      <c r="K3663" t="s">
        <v>17</v>
      </c>
      <c r="L3663">
        <v>2019</v>
      </c>
      <c r="M3663">
        <v>11</v>
      </c>
    </row>
    <row r="3664" spans="1:13" x14ac:dyDescent="0.25">
      <c r="A3664">
        <v>33914</v>
      </c>
      <c r="B3664" t="s">
        <v>695</v>
      </c>
      <c r="C3664" t="s">
        <v>392</v>
      </c>
      <c r="D3664" t="s">
        <v>393</v>
      </c>
      <c r="E3664" t="s">
        <v>394</v>
      </c>
      <c r="F3664" s="1">
        <v>43798.412685185183</v>
      </c>
      <c r="G3664">
        <v>5</v>
      </c>
      <c r="H3664">
        <v>144.22</v>
      </c>
      <c r="I3664">
        <v>721.1</v>
      </c>
      <c r="J3664">
        <v>30</v>
      </c>
      <c r="K3664" t="s">
        <v>17</v>
      </c>
      <c r="L3664">
        <v>2019</v>
      </c>
      <c r="M3664">
        <v>11</v>
      </c>
    </row>
    <row r="3665" spans="1:13" x14ac:dyDescent="0.25">
      <c r="A3665">
        <v>33914</v>
      </c>
      <c r="B3665" t="s">
        <v>695</v>
      </c>
      <c r="C3665" t="s">
        <v>392</v>
      </c>
      <c r="D3665" t="s">
        <v>393</v>
      </c>
      <c r="E3665" t="s">
        <v>394</v>
      </c>
      <c r="F3665" s="1">
        <v>43801.326296296298</v>
      </c>
      <c r="G3665">
        <v>1</v>
      </c>
      <c r="H3665">
        <v>144.22</v>
      </c>
      <c r="I3665">
        <v>144.22</v>
      </c>
      <c r="J3665">
        <v>30</v>
      </c>
      <c r="K3665" t="s">
        <v>17</v>
      </c>
      <c r="L3665">
        <v>2019</v>
      </c>
      <c r="M3665">
        <v>12</v>
      </c>
    </row>
    <row r="3666" spans="1:13" x14ac:dyDescent="0.25">
      <c r="A3666">
        <v>33914</v>
      </c>
      <c r="B3666" t="s">
        <v>695</v>
      </c>
      <c r="C3666" t="s">
        <v>392</v>
      </c>
      <c r="D3666" t="s">
        <v>393</v>
      </c>
      <c r="E3666" t="s">
        <v>394</v>
      </c>
      <c r="F3666" s="1">
        <v>43801.326296296298</v>
      </c>
      <c r="G3666">
        <v>6</v>
      </c>
      <c r="H3666">
        <v>144.22</v>
      </c>
      <c r="I3666">
        <v>865.32</v>
      </c>
      <c r="J3666">
        <v>30</v>
      </c>
      <c r="K3666" t="s">
        <v>17</v>
      </c>
      <c r="L3666">
        <v>2019</v>
      </c>
      <c r="M3666">
        <v>12</v>
      </c>
    </row>
    <row r="3667" spans="1:13" x14ac:dyDescent="0.25">
      <c r="A3667">
        <v>33914</v>
      </c>
      <c r="B3667" t="s">
        <v>695</v>
      </c>
      <c r="C3667" t="s">
        <v>392</v>
      </c>
      <c r="D3667" t="s">
        <v>393</v>
      </c>
      <c r="E3667" t="s">
        <v>394</v>
      </c>
      <c r="F3667" s="1">
        <v>43812.428518518522</v>
      </c>
      <c r="G3667">
        <v>10</v>
      </c>
      <c r="H3667">
        <v>144.22</v>
      </c>
      <c r="I3667">
        <v>1442.2</v>
      </c>
      <c r="J3667">
        <v>30</v>
      </c>
      <c r="K3667" t="s">
        <v>17</v>
      </c>
      <c r="L3667">
        <v>2019</v>
      </c>
      <c r="M3667">
        <v>12</v>
      </c>
    </row>
    <row r="3668" spans="1:13" x14ac:dyDescent="0.25">
      <c r="A3668">
        <v>33914</v>
      </c>
      <c r="B3668" t="s">
        <v>695</v>
      </c>
      <c r="C3668" t="s">
        <v>392</v>
      </c>
      <c r="D3668" t="s">
        <v>393</v>
      </c>
      <c r="E3668" t="s">
        <v>394</v>
      </c>
      <c r="F3668" s="1">
        <v>43817.589363425926</v>
      </c>
      <c r="G3668">
        <v>2</v>
      </c>
      <c r="H3668">
        <v>144.22</v>
      </c>
      <c r="I3668">
        <v>288.44</v>
      </c>
      <c r="J3668">
        <v>30</v>
      </c>
      <c r="K3668" t="s">
        <v>17</v>
      </c>
      <c r="L3668">
        <v>2019</v>
      </c>
      <c r="M3668">
        <v>12</v>
      </c>
    </row>
    <row r="3669" spans="1:13" x14ac:dyDescent="0.25">
      <c r="A3669">
        <v>33914</v>
      </c>
      <c r="B3669" t="s">
        <v>695</v>
      </c>
      <c r="C3669" t="s">
        <v>392</v>
      </c>
      <c r="D3669" t="s">
        <v>393</v>
      </c>
      <c r="E3669" t="s">
        <v>394</v>
      </c>
      <c r="F3669" s="1">
        <v>43818.379872685182</v>
      </c>
      <c r="G3669">
        <v>8</v>
      </c>
      <c r="H3669">
        <v>144.22</v>
      </c>
      <c r="I3669">
        <v>1153.76</v>
      </c>
      <c r="J3669">
        <v>30</v>
      </c>
      <c r="K3669" t="s">
        <v>17</v>
      </c>
      <c r="L3669">
        <v>2019</v>
      </c>
      <c r="M3669">
        <v>12</v>
      </c>
    </row>
    <row r="3670" spans="1:13" x14ac:dyDescent="0.25">
      <c r="A3670">
        <v>33914</v>
      </c>
      <c r="B3670" t="s">
        <v>695</v>
      </c>
      <c r="C3670" t="s">
        <v>392</v>
      </c>
      <c r="D3670" t="s">
        <v>393</v>
      </c>
      <c r="E3670" t="s">
        <v>394</v>
      </c>
      <c r="F3670" s="1">
        <v>43822.473263888889</v>
      </c>
      <c r="G3670">
        <v>8</v>
      </c>
      <c r="H3670">
        <v>144.22</v>
      </c>
      <c r="I3670">
        <v>1153.76</v>
      </c>
      <c r="J3670">
        <v>30</v>
      </c>
      <c r="K3670" t="s">
        <v>17</v>
      </c>
      <c r="L3670">
        <v>2019</v>
      </c>
      <c r="M3670">
        <v>12</v>
      </c>
    </row>
    <row r="3671" spans="1:13" x14ac:dyDescent="0.25">
      <c r="A3671">
        <v>33916</v>
      </c>
      <c r="B3671" t="s">
        <v>696</v>
      </c>
      <c r="C3671" t="s">
        <v>392</v>
      </c>
      <c r="D3671" t="s">
        <v>393</v>
      </c>
      <c r="E3671" t="s">
        <v>394</v>
      </c>
      <c r="F3671" s="1">
        <v>43434.412916666668</v>
      </c>
      <c r="G3671">
        <v>3</v>
      </c>
      <c r="H3671">
        <v>141.16</v>
      </c>
      <c r="I3671">
        <v>423.48</v>
      </c>
      <c r="J3671">
        <v>30</v>
      </c>
      <c r="K3671" t="s">
        <v>17</v>
      </c>
      <c r="L3671">
        <v>2018</v>
      </c>
      <c r="M3671">
        <v>11</v>
      </c>
    </row>
    <row r="3672" spans="1:13" x14ac:dyDescent="0.25">
      <c r="A3672">
        <v>33916</v>
      </c>
      <c r="B3672" t="s">
        <v>696</v>
      </c>
      <c r="C3672" t="s">
        <v>392</v>
      </c>
      <c r="D3672" t="s">
        <v>393</v>
      </c>
      <c r="E3672" t="s">
        <v>394</v>
      </c>
      <c r="F3672" s="1">
        <v>43572.447789351849</v>
      </c>
      <c r="G3672">
        <v>2</v>
      </c>
      <c r="H3672">
        <v>141.16</v>
      </c>
      <c r="I3672">
        <v>282.32</v>
      </c>
      <c r="J3672">
        <v>30</v>
      </c>
      <c r="K3672" t="s">
        <v>17</v>
      </c>
      <c r="L3672">
        <v>2019</v>
      </c>
      <c r="M3672">
        <v>4</v>
      </c>
    </row>
    <row r="3673" spans="1:13" x14ac:dyDescent="0.25">
      <c r="A3673">
        <v>33916</v>
      </c>
      <c r="B3673" t="s">
        <v>696</v>
      </c>
      <c r="C3673" t="s">
        <v>392</v>
      </c>
      <c r="D3673" t="s">
        <v>393</v>
      </c>
      <c r="E3673" t="s">
        <v>394</v>
      </c>
      <c r="F3673" s="1">
        <v>43598.349305555559</v>
      </c>
      <c r="G3673">
        <v>3</v>
      </c>
      <c r="H3673">
        <v>141.16</v>
      </c>
      <c r="I3673">
        <v>423.48</v>
      </c>
      <c r="J3673">
        <v>30</v>
      </c>
      <c r="K3673" t="s">
        <v>17</v>
      </c>
      <c r="L3673">
        <v>2019</v>
      </c>
      <c r="M3673">
        <v>5</v>
      </c>
    </row>
    <row r="3674" spans="1:13" x14ac:dyDescent="0.25">
      <c r="A3674">
        <v>33916</v>
      </c>
      <c r="B3674" t="s">
        <v>696</v>
      </c>
      <c r="C3674" t="s">
        <v>392</v>
      </c>
      <c r="D3674" t="s">
        <v>393</v>
      </c>
      <c r="E3674" t="s">
        <v>394</v>
      </c>
      <c r="F3674" s="1">
        <v>43621.492731481485</v>
      </c>
      <c r="G3674">
        <v>2</v>
      </c>
      <c r="H3674">
        <v>141.16</v>
      </c>
      <c r="I3674">
        <v>282.32</v>
      </c>
      <c r="J3674">
        <v>30</v>
      </c>
      <c r="K3674" t="s">
        <v>17</v>
      </c>
      <c r="L3674">
        <v>2019</v>
      </c>
      <c r="M3674">
        <v>6</v>
      </c>
    </row>
    <row r="3675" spans="1:13" x14ac:dyDescent="0.25">
      <c r="A3675">
        <v>158827</v>
      </c>
      <c r="B3675" t="s">
        <v>697</v>
      </c>
      <c r="C3675" t="s">
        <v>14</v>
      </c>
      <c r="D3675" t="s">
        <v>15</v>
      </c>
      <c r="E3675" t="s">
        <v>691</v>
      </c>
      <c r="F3675" s="1">
        <v>43271.601284722223</v>
      </c>
      <c r="G3675">
        <v>1</v>
      </c>
      <c r="H3675">
        <v>162.49</v>
      </c>
      <c r="I3675">
        <v>162.49</v>
      </c>
      <c r="J3675">
        <v>30</v>
      </c>
      <c r="K3675" t="s">
        <v>17</v>
      </c>
      <c r="L3675">
        <v>2018</v>
      </c>
      <c r="M3675">
        <v>6</v>
      </c>
    </row>
    <row r="3676" spans="1:13" x14ac:dyDescent="0.25">
      <c r="A3676">
        <v>158827</v>
      </c>
      <c r="B3676" t="s">
        <v>697</v>
      </c>
      <c r="C3676" t="s">
        <v>14</v>
      </c>
      <c r="D3676" t="s">
        <v>15</v>
      </c>
      <c r="E3676" t="s">
        <v>691</v>
      </c>
      <c r="F3676" s="1">
        <v>43440.554548611108</v>
      </c>
      <c r="G3676">
        <v>2</v>
      </c>
      <c r="H3676">
        <v>162.49</v>
      </c>
      <c r="I3676">
        <v>324.98</v>
      </c>
      <c r="J3676">
        <v>30</v>
      </c>
      <c r="K3676" t="s">
        <v>17</v>
      </c>
      <c r="L3676">
        <v>2018</v>
      </c>
      <c r="M3676">
        <v>12</v>
      </c>
    </row>
    <row r="3677" spans="1:13" x14ac:dyDescent="0.25">
      <c r="A3677">
        <v>158827</v>
      </c>
      <c r="B3677" t="s">
        <v>697</v>
      </c>
      <c r="C3677" t="s">
        <v>14</v>
      </c>
      <c r="D3677" t="s">
        <v>15</v>
      </c>
      <c r="E3677" t="s">
        <v>691</v>
      </c>
      <c r="F3677" s="1">
        <v>43441.403761574074</v>
      </c>
      <c r="G3677">
        <v>1</v>
      </c>
      <c r="H3677">
        <v>162.49</v>
      </c>
      <c r="I3677">
        <v>162.49</v>
      </c>
      <c r="J3677">
        <v>30</v>
      </c>
      <c r="K3677" t="s">
        <v>17</v>
      </c>
      <c r="L3677">
        <v>2018</v>
      </c>
      <c r="M3677">
        <v>12</v>
      </c>
    </row>
    <row r="3678" spans="1:13" x14ac:dyDescent="0.25">
      <c r="A3678">
        <v>158827</v>
      </c>
      <c r="B3678" t="s">
        <v>697</v>
      </c>
      <c r="C3678" t="s">
        <v>14</v>
      </c>
      <c r="D3678" t="s">
        <v>15</v>
      </c>
      <c r="E3678" t="s">
        <v>691</v>
      </c>
      <c r="F3678" s="1">
        <v>43549.523645833331</v>
      </c>
      <c r="G3678">
        <v>1</v>
      </c>
      <c r="H3678">
        <v>162.49</v>
      </c>
      <c r="I3678">
        <v>162.49</v>
      </c>
      <c r="J3678">
        <v>30</v>
      </c>
      <c r="K3678" t="s">
        <v>17</v>
      </c>
      <c r="L3678">
        <v>2019</v>
      </c>
      <c r="M3678">
        <v>3</v>
      </c>
    </row>
    <row r="3679" spans="1:13" x14ac:dyDescent="0.25">
      <c r="A3679">
        <v>158827</v>
      </c>
      <c r="B3679" t="s">
        <v>697</v>
      </c>
      <c r="C3679" t="s">
        <v>14</v>
      </c>
      <c r="D3679" t="s">
        <v>15</v>
      </c>
      <c r="E3679" t="s">
        <v>691</v>
      </c>
      <c r="F3679" s="1">
        <v>43584.535729166666</v>
      </c>
      <c r="G3679">
        <v>1</v>
      </c>
      <c r="H3679">
        <v>162.49</v>
      </c>
      <c r="I3679">
        <v>162.49</v>
      </c>
      <c r="J3679">
        <v>30</v>
      </c>
      <c r="K3679" t="s">
        <v>17</v>
      </c>
      <c r="L3679">
        <v>2019</v>
      </c>
      <c r="M3679">
        <v>4</v>
      </c>
    </row>
    <row r="3680" spans="1:13" x14ac:dyDescent="0.25">
      <c r="A3680">
        <v>158827</v>
      </c>
      <c r="B3680" t="s">
        <v>697</v>
      </c>
      <c r="C3680" t="s">
        <v>14</v>
      </c>
      <c r="D3680" t="s">
        <v>15</v>
      </c>
      <c r="E3680" t="s">
        <v>691</v>
      </c>
      <c r="F3680" s="1">
        <v>43663.526944444442</v>
      </c>
      <c r="G3680">
        <v>1</v>
      </c>
      <c r="H3680">
        <v>162.33000000000001</v>
      </c>
      <c r="I3680">
        <v>162.33000000000001</v>
      </c>
      <c r="J3680">
        <v>30</v>
      </c>
      <c r="K3680" t="s">
        <v>17</v>
      </c>
      <c r="L3680">
        <v>2019</v>
      </c>
      <c r="M3680">
        <v>7</v>
      </c>
    </row>
    <row r="3681" spans="1:13" x14ac:dyDescent="0.25">
      <c r="A3681">
        <v>158827</v>
      </c>
      <c r="B3681" t="s">
        <v>697</v>
      </c>
      <c r="C3681" t="s">
        <v>14</v>
      </c>
      <c r="D3681" t="s">
        <v>15</v>
      </c>
      <c r="E3681" t="s">
        <v>691</v>
      </c>
      <c r="F3681" s="1">
        <v>43720.371516203704</v>
      </c>
      <c r="G3681">
        <v>1</v>
      </c>
      <c r="H3681">
        <v>162.33000000000001</v>
      </c>
      <c r="I3681">
        <v>162.33000000000001</v>
      </c>
      <c r="J3681">
        <v>30</v>
      </c>
      <c r="K3681" t="s">
        <v>17</v>
      </c>
      <c r="L3681">
        <v>2019</v>
      </c>
      <c r="M3681">
        <v>9</v>
      </c>
    </row>
    <row r="3682" spans="1:13" x14ac:dyDescent="0.25">
      <c r="A3682">
        <v>29955</v>
      </c>
      <c r="B3682" t="s">
        <v>698</v>
      </c>
      <c r="C3682" t="s">
        <v>14</v>
      </c>
      <c r="D3682" t="s">
        <v>15</v>
      </c>
      <c r="E3682" t="s">
        <v>699</v>
      </c>
      <c r="F3682" s="1">
        <v>43740.489537037036</v>
      </c>
      <c r="G3682">
        <v>1</v>
      </c>
      <c r="H3682">
        <v>1002.71</v>
      </c>
      <c r="I3682">
        <v>1002.71</v>
      </c>
      <c r="J3682">
        <v>30</v>
      </c>
      <c r="K3682" t="s">
        <v>17</v>
      </c>
      <c r="L3682">
        <v>2019</v>
      </c>
      <c r="M3682">
        <v>10</v>
      </c>
    </row>
    <row r="3683" spans="1:13" x14ac:dyDescent="0.25">
      <c r="A3683">
        <v>148261</v>
      </c>
      <c r="B3683" t="s">
        <v>700</v>
      </c>
      <c r="C3683" t="s">
        <v>30</v>
      </c>
      <c r="D3683" t="s">
        <v>15</v>
      </c>
      <c r="E3683" t="s">
        <v>701</v>
      </c>
      <c r="F3683" s="1">
        <v>43172.589050925926</v>
      </c>
      <c r="G3683">
        <v>1</v>
      </c>
      <c r="H3683">
        <v>68.33</v>
      </c>
      <c r="I3683">
        <v>68.33</v>
      </c>
      <c r="J3683">
        <v>30</v>
      </c>
      <c r="K3683" t="s">
        <v>17</v>
      </c>
      <c r="L3683">
        <v>2018</v>
      </c>
      <c r="M3683">
        <v>3</v>
      </c>
    </row>
    <row r="3684" spans="1:13" x14ac:dyDescent="0.25">
      <c r="A3684">
        <v>101066</v>
      </c>
      <c r="B3684" t="s">
        <v>702</v>
      </c>
      <c r="C3684" t="s">
        <v>30</v>
      </c>
      <c r="D3684" t="s">
        <v>15</v>
      </c>
      <c r="E3684" t="s">
        <v>701</v>
      </c>
      <c r="F3684" s="1">
        <v>43175.486435185187</v>
      </c>
      <c r="G3684">
        <v>2</v>
      </c>
      <c r="H3684">
        <v>57.42</v>
      </c>
      <c r="I3684">
        <v>114.84</v>
      </c>
      <c r="J3684">
        <v>30</v>
      </c>
      <c r="K3684" t="s">
        <v>17</v>
      </c>
      <c r="L3684">
        <v>2018</v>
      </c>
      <c r="M3684">
        <v>3</v>
      </c>
    </row>
    <row r="3685" spans="1:13" x14ac:dyDescent="0.25">
      <c r="A3685">
        <v>101066</v>
      </c>
      <c r="B3685" t="s">
        <v>702</v>
      </c>
      <c r="C3685" t="s">
        <v>30</v>
      </c>
      <c r="D3685" t="s">
        <v>15</v>
      </c>
      <c r="E3685" t="s">
        <v>701</v>
      </c>
      <c r="F3685" s="1">
        <v>43187.522777777776</v>
      </c>
      <c r="G3685">
        <v>1</v>
      </c>
      <c r="H3685">
        <v>57.42</v>
      </c>
      <c r="I3685">
        <v>57.42</v>
      </c>
      <c r="J3685">
        <v>30</v>
      </c>
      <c r="K3685" t="s">
        <v>17</v>
      </c>
      <c r="L3685">
        <v>2018</v>
      </c>
      <c r="M3685">
        <v>3</v>
      </c>
    </row>
    <row r="3686" spans="1:13" x14ac:dyDescent="0.25">
      <c r="A3686">
        <v>101066</v>
      </c>
      <c r="B3686" t="s">
        <v>702</v>
      </c>
      <c r="C3686" t="s">
        <v>30</v>
      </c>
      <c r="D3686" t="s">
        <v>15</v>
      </c>
      <c r="E3686" t="s">
        <v>701</v>
      </c>
      <c r="F3686" s="1">
        <v>43210.411435185182</v>
      </c>
      <c r="G3686">
        <v>3</v>
      </c>
      <c r="H3686">
        <v>57.42</v>
      </c>
      <c r="I3686">
        <v>172.26</v>
      </c>
      <c r="J3686">
        <v>30</v>
      </c>
      <c r="K3686" t="s">
        <v>17</v>
      </c>
      <c r="L3686">
        <v>2018</v>
      </c>
      <c r="M3686">
        <v>4</v>
      </c>
    </row>
    <row r="3687" spans="1:13" x14ac:dyDescent="0.25">
      <c r="A3687">
        <v>101066</v>
      </c>
      <c r="B3687" t="s">
        <v>702</v>
      </c>
      <c r="C3687" t="s">
        <v>30</v>
      </c>
      <c r="D3687" t="s">
        <v>15</v>
      </c>
      <c r="E3687" t="s">
        <v>701</v>
      </c>
      <c r="F3687" s="1">
        <v>43245.517048611109</v>
      </c>
      <c r="G3687">
        <v>3</v>
      </c>
      <c r="H3687">
        <v>57.42</v>
      </c>
      <c r="I3687">
        <v>172.26</v>
      </c>
      <c r="J3687">
        <v>30</v>
      </c>
      <c r="K3687" t="s">
        <v>17</v>
      </c>
      <c r="L3687">
        <v>2018</v>
      </c>
      <c r="M3687">
        <v>5</v>
      </c>
    </row>
    <row r="3688" spans="1:13" x14ac:dyDescent="0.25">
      <c r="A3688">
        <v>148261</v>
      </c>
      <c r="B3688" t="s">
        <v>700</v>
      </c>
      <c r="C3688" t="s">
        <v>30</v>
      </c>
      <c r="D3688" t="s">
        <v>15</v>
      </c>
      <c r="E3688" t="s">
        <v>701</v>
      </c>
      <c r="F3688" s="1">
        <v>43252.526956018519</v>
      </c>
      <c r="G3688">
        <v>1</v>
      </c>
      <c r="H3688">
        <v>68.989999999999995</v>
      </c>
      <c r="I3688">
        <v>68.989999999999995</v>
      </c>
      <c r="J3688">
        <v>30</v>
      </c>
      <c r="K3688" t="s">
        <v>17</v>
      </c>
      <c r="L3688">
        <v>2018</v>
      </c>
      <c r="M3688">
        <v>6</v>
      </c>
    </row>
    <row r="3689" spans="1:13" x14ac:dyDescent="0.25">
      <c r="A3689">
        <v>101066</v>
      </c>
      <c r="B3689" t="s">
        <v>702</v>
      </c>
      <c r="C3689" t="s">
        <v>30</v>
      </c>
      <c r="D3689" t="s">
        <v>15</v>
      </c>
      <c r="E3689" t="s">
        <v>701</v>
      </c>
      <c r="F3689" s="1">
        <v>43285.548182870371</v>
      </c>
      <c r="G3689">
        <v>2</v>
      </c>
      <c r="H3689">
        <v>57.42</v>
      </c>
      <c r="I3689">
        <v>114.84</v>
      </c>
      <c r="J3689">
        <v>30</v>
      </c>
      <c r="K3689" t="s">
        <v>17</v>
      </c>
      <c r="L3689">
        <v>2018</v>
      </c>
      <c r="M3689">
        <v>7</v>
      </c>
    </row>
    <row r="3690" spans="1:13" x14ac:dyDescent="0.25">
      <c r="A3690">
        <v>148261</v>
      </c>
      <c r="B3690" t="s">
        <v>700</v>
      </c>
      <c r="C3690" t="s">
        <v>30</v>
      </c>
      <c r="D3690" t="s">
        <v>15</v>
      </c>
      <c r="E3690" t="s">
        <v>701</v>
      </c>
      <c r="F3690" s="1">
        <v>43301.545023148145</v>
      </c>
      <c r="G3690">
        <v>4</v>
      </c>
      <c r="H3690">
        <v>68.989999999999995</v>
      </c>
      <c r="I3690">
        <v>275.95999999999998</v>
      </c>
      <c r="J3690">
        <v>30</v>
      </c>
      <c r="K3690" t="s">
        <v>17</v>
      </c>
      <c r="L3690">
        <v>2018</v>
      </c>
      <c r="M3690">
        <v>7</v>
      </c>
    </row>
    <row r="3691" spans="1:13" x14ac:dyDescent="0.25">
      <c r="A3691">
        <v>148261</v>
      </c>
      <c r="B3691" t="s">
        <v>700</v>
      </c>
      <c r="C3691" t="s">
        <v>30</v>
      </c>
      <c r="D3691" t="s">
        <v>15</v>
      </c>
      <c r="E3691" t="s">
        <v>701</v>
      </c>
      <c r="F3691" s="1">
        <v>43301.545023148145</v>
      </c>
      <c r="G3691">
        <v>1</v>
      </c>
      <c r="H3691">
        <v>68.989999999999995</v>
      </c>
      <c r="I3691">
        <v>68.989999999999995</v>
      </c>
      <c r="J3691">
        <v>30</v>
      </c>
      <c r="K3691" t="s">
        <v>17</v>
      </c>
      <c r="L3691">
        <v>2018</v>
      </c>
      <c r="M3691">
        <v>7</v>
      </c>
    </row>
    <row r="3692" spans="1:13" x14ac:dyDescent="0.25">
      <c r="A3692">
        <v>101066</v>
      </c>
      <c r="B3692" t="s">
        <v>702</v>
      </c>
      <c r="C3692" t="s">
        <v>30</v>
      </c>
      <c r="D3692" t="s">
        <v>15</v>
      </c>
      <c r="E3692" t="s">
        <v>701</v>
      </c>
      <c r="F3692" s="1">
        <v>43360.518125000002</v>
      </c>
      <c r="G3692">
        <v>2</v>
      </c>
      <c r="H3692">
        <v>57.42</v>
      </c>
      <c r="I3692">
        <v>114.84</v>
      </c>
      <c r="J3692">
        <v>30</v>
      </c>
      <c r="K3692" t="s">
        <v>17</v>
      </c>
      <c r="L3692">
        <v>2018</v>
      </c>
      <c r="M3692">
        <v>9</v>
      </c>
    </row>
    <row r="3693" spans="1:13" x14ac:dyDescent="0.25">
      <c r="A3693">
        <v>101066</v>
      </c>
      <c r="B3693" t="s">
        <v>702</v>
      </c>
      <c r="C3693" t="s">
        <v>30</v>
      </c>
      <c r="D3693" t="s">
        <v>15</v>
      </c>
      <c r="E3693" t="s">
        <v>701</v>
      </c>
      <c r="F3693" s="1">
        <v>43440.554548611108</v>
      </c>
      <c r="G3693">
        <v>2</v>
      </c>
      <c r="H3693">
        <v>57.42</v>
      </c>
      <c r="I3693">
        <v>114.84</v>
      </c>
      <c r="J3693">
        <v>30</v>
      </c>
      <c r="K3693" t="s">
        <v>17</v>
      </c>
      <c r="L3693">
        <v>2018</v>
      </c>
      <c r="M3693">
        <v>12</v>
      </c>
    </row>
    <row r="3694" spans="1:13" x14ac:dyDescent="0.25">
      <c r="A3694">
        <v>148262</v>
      </c>
      <c r="B3694" t="s">
        <v>703</v>
      </c>
      <c r="C3694" t="s">
        <v>30</v>
      </c>
      <c r="D3694" t="s">
        <v>15</v>
      </c>
      <c r="E3694" t="s">
        <v>701</v>
      </c>
      <c r="F3694" s="1">
        <v>43440.554548611108</v>
      </c>
      <c r="G3694">
        <v>1</v>
      </c>
      <c r="H3694">
        <v>37.79</v>
      </c>
      <c r="I3694">
        <v>37.79</v>
      </c>
      <c r="J3694">
        <v>30</v>
      </c>
      <c r="K3694" t="s">
        <v>17</v>
      </c>
      <c r="L3694">
        <v>2018</v>
      </c>
      <c r="M3694">
        <v>12</v>
      </c>
    </row>
    <row r="3695" spans="1:13" x14ac:dyDescent="0.25">
      <c r="A3695">
        <v>101066</v>
      </c>
      <c r="B3695" t="s">
        <v>702</v>
      </c>
      <c r="C3695" t="s">
        <v>30</v>
      </c>
      <c r="D3695" t="s">
        <v>15</v>
      </c>
      <c r="E3695" t="s">
        <v>701</v>
      </c>
      <c r="F3695" s="1">
        <v>43455.455810185187</v>
      </c>
      <c r="G3695">
        <v>1</v>
      </c>
      <c r="H3695">
        <v>57.42</v>
      </c>
      <c r="I3695">
        <v>57.42</v>
      </c>
      <c r="J3695">
        <v>30</v>
      </c>
      <c r="K3695" t="s">
        <v>17</v>
      </c>
      <c r="L3695">
        <v>2018</v>
      </c>
      <c r="M3695">
        <v>12</v>
      </c>
    </row>
    <row r="3696" spans="1:13" x14ac:dyDescent="0.25">
      <c r="A3696">
        <v>101066</v>
      </c>
      <c r="B3696" t="s">
        <v>702</v>
      </c>
      <c r="C3696" t="s">
        <v>30</v>
      </c>
      <c r="D3696" t="s">
        <v>15</v>
      </c>
      <c r="E3696" t="s">
        <v>701</v>
      </c>
      <c r="F3696" s="1">
        <v>43467.588252314818</v>
      </c>
      <c r="G3696">
        <v>1</v>
      </c>
      <c r="H3696">
        <v>57.42</v>
      </c>
      <c r="I3696">
        <v>57.42</v>
      </c>
      <c r="J3696">
        <v>30</v>
      </c>
      <c r="K3696" t="s">
        <v>17</v>
      </c>
      <c r="L3696">
        <v>2019</v>
      </c>
      <c r="M3696">
        <v>1</v>
      </c>
    </row>
    <row r="3697" spans="1:13" x14ac:dyDescent="0.25">
      <c r="A3697">
        <v>148261</v>
      </c>
      <c r="B3697" t="s">
        <v>700</v>
      </c>
      <c r="C3697" t="s">
        <v>30</v>
      </c>
      <c r="D3697" t="s">
        <v>15</v>
      </c>
      <c r="E3697" t="s">
        <v>701</v>
      </c>
      <c r="F3697" s="1">
        <v>43545.523668981485</v>
      </c>
      <c r="G3697">
        <v>1</v>
      </c>
      <c r="H3697">
        <v>68.989999999999995</v>
      </c>
      <c r="I3697">
        <v>68.989999999999995</v>
      </c>
      <c r="J3697">
        <v>30</v>
      </c>
      <c r="K3697" t="s">
        <v>17</v>
      </c>
      <c r="L3697">
        <v>2019</v>
      </c>
      <c r="M3697">
        <v>3</v>
      </c>
    </row>
    <row r="3698" spans="1:13" x14ac:dyDescent="0.25">
      <c r="A3698">
        <v>148261</v>
      </c>
      <c r="B3698" t="s">
        <v>700</v>
      </c>
      <c r="C3698" t="s">
        <v>30</v>
      </c>
      <c r="D3698" t="s">
        <v>15</v>
      </c>
      <c r="E3698" t="s">
        <v>701</v>
      </c>
      <c r="F3698" s="1">
        <v>43560.533796296295</v>
      </c>
      <c r="G3698">
        <v>1</v>
      </c>
      <c r="H3698">
        <v>69</v>
      </c>
      <c r="I3698">
        <v>69</v>
      </c>
      <c r="J3698">
        <v>30</v>
      </c>
      <c r="K3698" t="s">
        <v>17</v>
      </c>
      <c r="L3698">
        <v>2019</v>
      </c>
      <c r="M3698">
        <v>4</v>
      </c>
    </row>
    <row r="3699" spans="1:13" x14ac:dyDescent="0.25">
      <c r="A3699">
        <v>101066</v>
      </c>
      <c r="B3699" t="s">
        <v>702</v>
      </c>
      <c r="C3699" t="s">
        <v>30</v>
      </c>
      <c r="D3699" t="s">
        <v>15</v>
      </c>
      <c r="E3699" t="s">
        <v>701</v>
      </c>
      <c r="F3699" s="1">
        <v>43592.555925925924</v>
      </c>
      <c r="G3699">
        <v>1</v>
      </c>
      <c r="H3699">
        <v>57.42</v>
      </c>
      <c r="I3699">
        <v>57.42</v>
      </c>
      <c r="J3699">
        <v>30</v>
      </c>
      <c r="K3699" t="s">
        <v>17</v>
      </c>
      <c r="L3699">
        <v>2019</v>
      </c>
      <c r="M3699">
        <v>5</v>
      </c>
    </row>
    <row r="3700" spans="1:13" x14ac:dyDescent="0.25">
      <c r="A3700">
        <v>148261</v>
      </c>
      <c r="B3700" t="s">
        <v>700</v>
      </c>
      <c r="C3700" t="s">
        <v>30</v>
      </c>
      <c r="D3700" t="s">
        <v>15</v>
      </c>
      <c r="E3700" t="s">
        <v>701</v>
      </c>
      <c r="F3700" s="1">
        <v>43614.559027777781</v>
      </c>
      <c r="G3700">
        <v>1</v>
      </c>
      <c r="H3700">
        <v>68.989999999999995</v>
      </c>
      <c r="I3700">
        <v>68.989999999999995</v>
      </c>
      <c r="J3700">
        <v>30</v>
      </c>
      <c r="K3700" t="s">
        <v>17</v>
      </c>
      <c r="L3700">
        <v>2019</v>
      </c>
      <c r="M3700">
        <v>5</v>
      </c>
    </row>
    <row r="3701" spans="1:13" x14ac:dyDescent="0.25">
      <c r="A3701">
        <v>101066</v>
      </c>
      <c r="B3701" t="s">
        <v>702</v>
      </c>
      <c r="C3701" t="s">
        <v>30</v>
      </c>
      <c r="D3701" t="s">
        <v>15</v>
      </c>
      <c r="E3701" t="s">
        <v>701</v>
      </c>
      <c r="F3701" s="1">
        <v>43686.584108796298</v>
      </c>
      <c r="G3701">
        <v>1</v>
      </c>
      <c r="H3701">
        <v>57.42</v>
      </c>
      <c r="I3701">
        <v>57.42</v>
      </c>
      <c r="J3701">
        <v>30</v>
      </c>
      <c r="K3701" t="s">
        <v>17</v>
      </c>
      <c r="L3701">
        <v>2019</v>
      </c>
      <c r="M3701">
        <v>8</v>
      </c>
    </row>
    <row r="3702" spans="1:13" x14ac:dyDescent="0.25">
      <c r="A3702">
        <v>101066</v>
      </c>
      <c r="B3702" t="s">
        <v>702</v>
      </c>
      <c r="C3702" t="s">
        <v>30</v>
      </c>
      <c r="D3702" t="s">
        <v>15</v>
      </c>
      <c r="E3702" t="s">
        <v>701</v>
      </c>
      <c r="F3702" s="1">
        <v>43809.466249999998</v>
      </c>
      <c r="G3702">
        <v>1</v>
      </c>
      <c r="H3702">
        <v>57.35</v>
      </c>
      <c r="I3702">
        <v>57.35</v>
      </c>
      <c r="J3702">
        <v>30</v>
      </c>
      <c r="K3702" t="s">
        <v>17</v>
      </c>
      <c r="L3702">
        <v>2019</v>
      </c>
      <c r="M3702">
        <v>12</v>
      </c>
    </row>
    <row r="3703" spans="1:13" x14ac:dyDescent="0.25">
      <c r="A3703">
        <v>101066</v>
      </c>
      <c r="B3703" t="s">
        <v>702</v>
      </c>
      <c r="C3703" t="s">
        <v>30</v>
      </c>
      <c r="D3703" t="s">
        <v>15</v>
      </c>
      <c r="E3703" t="s">
        <v>701</v>
      </c>
      <c r="F3703" s="1">
        <v>43810.353738425925</v>
      </c>
      <c r="G3703">
        <v>1</v>
      </c>
      <c r="H3703">
        <v>57.35</v>
      </c>
      <c r="I3703">
        <v>57.35</v>
      </c>
      <c r="J3703">
        <v>30</v>
      </c>
      <c r="K3703" t="s">
        <v>17</v>
      </c>
      <c r="L3703">
        <v>2019</v>
      </c>
      <c r="M3703">
        <v>12</v>
      </c>
    </row>
    <row r="3704" spans="1:13" x14ac:dyDescent="0.25">
      <c r="A3704">
        <v>213477</v>
      </c>
      <c r="B3704" t="s">
        <v>704</v>
      </c>
      <c r="C3704" t="s">
        <v>14</v>
      </c>
      <c r="D3704" t="s">
        <v>15</v>
      </c>
      <c r="E3704" t="s">
        <v>705</v>
      </c>
      <c r="F3704" s="1">
        <v>43346.563379629632</v>
      </c>
      <c r="G3704">
        <v>1</v>
      </c>
      <c r="H3704">
        <v>3300</v>
      </c>
      <c r="I3704">
        <v>3300</v>
      </c>
      <c r="J3704">
        <v>30</v>
      </c>
      <c r="K3704" t="s">
        <v>17</v>
      </c>
      <c r="L3704">
        <v>2018</v>
      </c>
      <c r="M3704">
        <v>9</v>
      </c>
    </row>
    <row r="3705" spans="1:13" x14ac:dyDescent="0.25">
      <c r="A3705">
        <v>213477</v>
      </c>
      <c r="B3705" t="s">
        <v>704</v>
      </c>
      <c r="C3705" t="s">
        <v>14</v>
      </c>
      <c r="D3705" t="s">
        <v>15</v>
      </c>
      <c r="E3705" t="s">
        <v>705</v>
      </c>
      <c r="F3705" s="1">
        <v>43507.558113425926</v>
      </c>
      <c r="G3705">
        <v>1</v>
      </c>
      <c r="H3705">
        <v>3300</v>
      </c>
      <c r="I3705">
        <v>3300</v>
      </c>
      <c r="J3705">
        <v>30</v>
      </c>
      <c r="K3705" t="s">
        <v>17</v>
      </c>
      <c r="L3705">
        <v>2019</v>
      </c>
      <c r="M3705">
        <v>2</v>
      </c>
    </row>
    <row r="3706" spans="1:13" x14ac:dyDescent="0.25">
      <c r="A3706">
        <v>213477</v>
      </c>
      <c r="B3706" t="s">
        <v>704</v>
      </c>
      <c r="C3706" t="s">
        <v>14</v>
      </c>
      <c r="D3706" t="s">
        <v>15</v>
      </c>
      <c r="E3706" t="s">
        <v>705</v>
      </c>
      <c r="F3706" s="1">
        <v>43755.381851851853</v>
      </c>
      <c r="G3706">
        <v>1</v>
      </c>
      <c r="H3706">
        <v>3300</v>
      </c>
      <c r="I3706">
        <v>3300</v>
      </c>
      <c r="J3706">
        <v>30</v>
      </c>
      <c r="K3706" t="s">
        <v>17</v>
      </c>
      <c r="L3706">
        <v>2019</v>
      </c>
      <c r="M3706">
        <v>10</v>
      </c>
    </row>
    <row r="3707" spans="1:13" x14ac:dyDescent="0.25">
      <c r="A3707">
        <v>213485</v>
      </c>
      <c r="B3707" t="s">
        <v>706</v>
      </c>
      <c r="C3707" t="s">
        <v>14</v>
      </c>
      <c r="D3707" t="s">
        <v>15</v>
      </c>
      <c r="E3707" t="s">
        <v>705</v>
      </c>
      <c r="F3707" s="1">
        <v>43104.510972222219</v>
      </c>
      <c r="G3707">
        <v>1</v>
      </c>
      <c r="H3707">
        <v>721.2</v>
      </c>
      <c r="I3707">
        <v>721.2</v>
      </c>
      <c r="J3707">
        <v>30</v>
      </c>
      <c r="K3707" t="s">
        <v>17</v>
      </c>
      <c r="L3707">
        <v>2018</v>
      </c>
      <c r="M3707">
        <v>1</v>
      </c>
    </row>
    <row r="3708" spans="1:13" x14ac:dyDescent="0.25">
      <c r="A3708">
        <v>213487</v>
      </c>
      <c r="B3708" t="s">
        <v>707</v>
      </c>
      <c r="C3708" t="s">
        <v>14</v>
      </c>
      <c r="D3708" t="s">
        <v>15</v>
      </c>
      <c r="E3708" t="s">
        <v>705</v>
      </c>
      <c r="F3708" s="1">
        <v>43105.526562500003</v>
      </c>
      <c r="G3708">
        <v>4</v>
      </c>
      <c r="H3708">
        <v>271.85000000000002</v>
      </c>
      <c r="I3708">
        <v>1087.4000000000001</v>
      </c>
      <c r="J3708">
        <v>30</v>
      </c>
      <c r="K3708" t="s">
        <v>17</v>
      </c>
      <c r="L3708">
        <v>2018</v>
      </c>
      <c r="M3708">
        <v>1</v>
      </c>
    </row>
    <row r="3709" spans="1:13" x14ac:dyDescent="0.25">
      <c r="A3709">
        <v>213494</v>
      </c>
      <c r="B3709" t="s">
        <v>708</v>
      </c>
      <c r="C3709" t="s">
        <v>14</v>
      </c>
      <c r="D3709" t="s">
        <v>15</v>
      </c>
      <c r="E3709" t="s">
        <v>705</v>
      </c>
      <c r="F3709" s="1">
        <v>43105.526562500003</v>
      </c>
      <c r="G3709">
        <v>6</v>
      </c>
      <c r="H3709">
        <v>408.95</v>
      </c>
      <c r="I3709">
        <v>2453.6999999999998</v>
      </c>
      <c r="J3709">
        <v>30</v>
      </c>
      <c r="K3709" t="s">
        <v>17</v>
      </c>
      <c r="L3709">
        <v>2018</v>
      </c>
      <c r="M3709">
        <v>1</v>
      </c>
    </row>
    <row r="3710" spans="1:13" x14ac:dyDescent="0.25">
      <c r="A3710">
        <v>213494</v>
      </c>
      <c r="B3710" t="s">
        <v>708</v>
      </c>
      <c r="C3710" t="s">
        <v>14</v>
      </c>
      <c r="D3710" t="s">
        <v>15</v>
      </c>
      <c r="E3710" t="s">
        <v>705</v>
      </c>
      <c r="F3710" s="1">
        <v>43105.535844907405</v>
      </c>
      <c r="G3710">
        <v>3</v>
      </c>
      <c r="H3710">
        <v>408.95</v>
      </c>
      <c r="I3710">
        <v>1226.8499999999999</v>
      </c>
      <c r="J3710">
        <v>30</v>
      </c>
      <c r="K3710" t="s">
        <v>17</v>
      </c>
      <c r="L3710">
        <v>2018</v>
      </c>
      <c r="M3710">
        <v>1</v>
      </c>
    </row>
    <row r="3711" spans="1:13" x14ac:dyDescent="0.25">
      <c r="A3711">
        <v>213487</v>
      </c>
      <c r="B3711" t="s">
        <v>707</v>
      </c>
      <c r="C3711" t="s">
        <v>14</v>
      </c>
      <c r="D3711" t="s">
        <v>15</v>
      </c>
      <c r="E3711" t="s">
        <v>705</v>
      </c>
      <c r="F3711" s="1">
        <v>43105.535844907405</v>
      </c>
      <c r="G3711">
        <v>1</v>
      </c>
      <c r="H3711">
        <v>271.85000000000002</v>
      </c>
      <c r="I3711">
        <v>271.85000000000002</v>
      </c>
      <c r="J3711">
        <v>30</v>
      </c>
      <c r="K3711" t="s">
        <v>17</v>
      </c>
      <c r="L3711">
        <v>2018</v>
      </c>
      <c r="M3711">
        <v>1</v>
      </c>
    </row>
    <row r="3712" spans="1:13" x14ac:dyDescent="0.25">
      <c r="A3712">
        <v>213487</v>
      </c>
      <c r="B3712" t="s">
        <v>707</v>
      </c>
      <c r="C3712" t="s">
        <v>14</v>
      </c>
      <c r="D3712" t="s">
        <v>15</v>
      </c>
      <c r="E3712" t="s">
        <v>705</v>
      </c>
      <c r="F3712" s="1">
        <v>43105.535844907405</v>
      </c>
      <c r="G3712">
        <v>2</v>
      </c>
      <c r="H3712">
        <v>271.85000000000002</v>
      </c>
      <c r="I3712">
        <v>543.70000000000005</v>
      </c>
      <c r="J3712">
        <v>30</v>
      </c>
      <c r="K3712" t="s">
        <v>17</v>
      </c>
      <c r="L3712">
        <v>2018</v>
      </c>
      <c r="M3712">
        <v>1</v>
      </c>
    </row>
    <row r="3713" spans="1:13" x14ac:dyDescent="0.25">
      <c r="A3713">
        <v>213489</v>
      </c>
      <c r="B3713" t="s">
        <v>709</v>
      </c>
      <c r="C3713" t="s">
        <v>14</v>
      </c>
      <c r="D3713" t="s">
        <v>15</v>
      </c>
      <c r="E3713" t="s">
        <v>705</v>
      </c>
      <c r="F3713" s="1">
        <v>43105.535844907405</v>
      </c>
      <c r="G3713">
        <v>3</v>
      </c>
      <c r="H3713">
        <v>630.66</v>
      </c>
      <c r="I3713">
        <v>1891.98</v>
      </c>
      <c r="J3713">
        <v>30</v>
      </c>
      <c r="K3713" t="s">
        <v>17</v>
      </c>
      <c r="L3713">
        <v>2018</v>
      </c>
      <c r="M3713">
        <v>1</v>
      </c>
    </row>
    <row r="3714" spans="1:13" x14ac:dyDescent="0.25">
      <c r="A3714">
        <v>213485</v>
      </c>
      <c r="B3714" t="s">
        <v>706</v>
      </c>
      <c r="C3714" t="s">
        <v>14</v>
      </c>
      <c r="D3714" t="s">
        <v>15</v>
      </c>
      <c r="E3714" t="s">
        <v>705</v>
      </c>
      <c r="F3714" s="1">
        <v>43105.535844907405</v>
      </c>
      <c r="G3714">
        <v>2</v>
      </c>
      <c r="H3714">
        <v>721.2</v>
      </c>
      <c r="I3714">
        <v>1442.4</v>
      </c>
      <c r="J3714">
        <v>30</v>
      </c>
      <c r="K3714" t="s">
        <v>17</v>
      </c>
      <c r="L3714">
        <v>2018</v>
      </c>
      <c r="M3714">
        <v>1</v>
      </c>
    </row>
    <row r="3715" spans="1:13" x14ac:dyDescent="0.25">
      <c r="A3715">
        <v>213494</v>
      </c>
      <c r="B3715" t="s">
        <v>708</v>
      </c>
      <c r="C3715" t="s">
        <v>14</v>
      </c>
      <c r="D3715" t="s">
        <v>15</v>
      </c>
      <c r="E3715" t="s">
        <v>705</v>
      </c>
      <c r="F3715" s="1">
        <v>43108.548113425924</v>
      </c>
      <c r="G3715">
        <v>1</v>
      </c>
      <c r="H3715">
        <v>408.95</v>
      </c>
      <c r="I3715">
        <v>408.95</v>
      </c>
      <c r="J3715">
        <v>30</v>
      </c>
      <c r="K3715" t="s">
        <v>17</v>
      </c>
      <c r="L3715">
        <v>2018</v>
      </c>
      <c r="M3715">
        <v>1</v>
      </c>
    </row>
    <row r="3716" spans="1:13" x14ac:dyDescent="0.25">
      <c r="A3716">
        <v>213494</v>
      </c>
      <c r="B3716" t="s">
        <v>708</v>
      </c>
      <c r="C3716" t="s">
        <v>14</v>
      </c>
      <c r="D3716" t="s">
        <v>15</v>
      </c>
      <c r="E3716" t="s">
        <v>705</v>
      </c>
      <c r="F3716" s="1">
        <v>43112.404328703706</v>
      </c>
      <c r="G3716">
        <v>3</v>
      </c>
      <c r="H3716">
        <v>408.95</v>
      </c>
      <c r="I3716">
        <v>1226.8499999999999</v>
      </c>
      <c r="J3716">
        <v>30</v>
      </c>
      <c r="K3716" t="s">
        <v>17</v>
      </c>
      <c r="L3716">
        <v>2018</v>
      </c>
      <c r="M3716">
        <v>1</v>
      </c>
    </row>
    <row r="3717" spans="1:13" x14ac:dyDescent="0.25">
      <c r="A3717">
        <v>213487</v>
      </c>
      <c r="B3717" t="s">
        <v>707</v>
      </c>
      <c r="C3717" t="s">
        <v>14</v>
      </c>
      <c r="D3717" t="s">
        <v>15</v>
      </c>
      <c r="E3717" t="s">
        <v>705</v>
      </c>
      <c r="F3717" s="1">
        <v>43112.404328703706</v>
      </c>
      <c r="G3717">
        <v>3</v>
      </c>
      <c r="H3717">
        <v>271.85000000000002</v>
      </c>
      <c r="I3717">
        <v>815.55</v>
      </c>
      <c r="J3717">
        <v>30</v>
      </c>
      <c r="K3717" t="s">
        <v>17</v>
      </c>
      <c r="L3717">
        <v>2018</v>
      </c>
      <c r="M3717">
        <v>1</v>
      </c>
    </row>
    <row r="3718" spans="1:13" x14ac:dyDescent="0.25">
      <c r="A3718">
        <v>213487</v>
      </c>
      <c r="B3718" t="s">
        <v>707</v>
      </c>
      <c r="C3718" t="s">
        <v>14</v>
      </c>
      <c r="D3718" t="s">
        <v>15</v>
      </c>
      <c r="E3718" t="s">
        <v>705</v>
      </c>
      <c r="F3718" s="1">
        <v>43119.404733796298</v>
      </c>
      <c r="G3718">
        <v>6</v>
      </c>
      <c r="H3718">
        <v>271.85000000000002</v>
      </c>
      <c r="I3718">
        <v>1631.1</v>
      </c>
      <c r="J3718">
        <v>30</v>
      </c>
      <c r="K3718" t="s">
        <v>17</v>
      </c>
      <c r="L3718">
        <v>2018</v>
      </c>
      <c r="M3718">
        <v>1</v>
      </c>
    </row>
    <row r="3719" spans="1:13" x14ac:dyDescent="0.25">
      <c r="A3719">
        <v>213494</v>
      </c>
      <c r="B3719" t="s">
        <v>708</v>
      </c>
      <c r="C3719" t="s">
        <v>14</v>
      </c>
      <c r="D3719" t="s">
        <v>15</v>
      </c>
      <c r="E3719" t="s">
        <v>705</v>
      </c>
      <c r="F3719" s="1">
        <v>43119.404733796298</v>
      </c>
      <c r="G3719">
        <v>4</v>
      </c>
      <c r="H3719">
        <v>408.95</v>
      </c>
      <c r="I3719">
        <v>1635.8</v>
      </c>
      <c r="J3719">
        <v>30</v>
      </c>
      <c r="K3719" t="s">
        <v>17</v>
      </c>
      <c r="L3719">
        <v>2018</v>
      </c>
      <c r="M3719">
        <v>1</v>
      </c>
    </row>
    <row r="3720" spans="1:13" x14ac:dyDescent="0.25">
      <c r="A3720">
        <v>213494</v>
      </c>
      <c r="B3720" t="s">
        <v>708</v>
      </c>
      <c r="C3720" t="s">
        <v>14</v>
      </c>
      <c r="D3720" t="s">
        <v>15</v>
      </c>
      <c r="E3720" t="s">
        <v>705</v>
      </c>
      <c r="F3720" s="1">
        <v>43119.404733796298</v>
      </c>
      <c r="G3720">
        <v>2</v>
      </c>
      <c r="H3720">
        <v>408.95</v>
      </c>
      <c r="I3720">
        <v>817.9</v>
      </c>
      <c r="J3720">
        <v>30</v>
      </c>
      <c r="K3720" t="s">
        <v>17</v>
      </c>
      <c r="L3720">
        <v>2018</v>
      </c>
      <c r="M3720">
        <v>1</v>
      </c>
    </row>
    <row r="3721" spans="1:13" x14ac:dyDescent="0.25">
      <c r="A3721">
        <v>213489</v>
      </c>
      <c r="B3721" t="s">
        <v>709</v>
      </c>
      <c r="C3721" t="s">
        <v>14</v>
      </c>
      <c r="D3721" t="s">
        <v>15</v>
      </c>
      <c r="E3721" t="s">
        <v>705</v>
      </c>
      <c r="F3721" s="1">
        <v>43119.404733796298</v>
      </c>
      <c r="G3721">
        <v>2</v>
      </c>
      <c r="H3721">
        <v>630.66</v>
      </c>
      <c r="I3721">
        <v>1261.32</v>
      </c>
      <c r="J3721">
        <v>30</v>
      </c>
      <c r="K3721" t="s">
        <v>17</v>
      </c>
      <c r="L3721">
        <v>2018</v>
      </c>
      <c r="M3721">
        <v>1</v>
      </c>
    </row>
    <row r="3722" spans="1:13" x14ac:dyDescent="0.25">
      <c r="A3722">
        <v>213489</v>
      </c>
      <c r="B3722" t="s">
        <v>709</v>
      </c>
      <c r="C3722" t="s">
        <v>14</v>
      </c>
      <c r="D3722" t="s">
        <v>15</v>
      </c>
      <c r="E3722" t="s">
        <v>705</v>
      </c>
      <c r="F3722" s="1">
        <v>43119.404733796298</v>
      </c>
      <c r="G3722">
        <v>2</v>
      </c>
      <c r="H3722">
        <v>630.66</v>
      </c>
      <c r="I3722">
        <v>1261.32</v>
      </c>
      <c r="J3722">
        <v>30</v>
      </c>
      <c r="K3722" t="s">
        <v>17</v>
      </c>
      <c r="L3722">
        <v>2018</v>
      </c>
      <c r="M3722">
        <v>1</v>
      </c>
    </row>
    <row r="3723" spans="1:13" x14ac:dyDescent="0.25">
      <c r="A3723">
        <v>213489</v>
      </c>
      <c r="B3723" t="s">
        <v>709</v>
      </c>
      <c r="C3723" t="s">
        <v>14</v>
      </c>
      <c r="D3723" t="s">
        <v>15</v>
      </c>
      <c r="E3723" t="s">
        <v>705</v>
      </c>
      <c r="F3723" s="1">
        <v>43119.412465277775</v>
      </c>
      <c r="G3723">
        <v>4</v>
      </c>
      <c r="H3723">
        <v>630.66</v>
      </c>
      <c r="I3723">
        <v>2522.64</v>
      </c>
      <c r="J3723">
        <v>30</v>
      </c>
      <c r="K3723" t="s">
        <v>17</v>
      </c>
      <c r="L3723">
        <v>2018</v>
      </c>
      <c r="M3723">
        <v>1</v>
      </c>
    </row>
    <row r="3724" spans="1:13" x14ac:dyDescent="0.25">
      <c r="A3724">
        <v>213494</v>
      </c>
      <c r="B3724" t="s">
        <v>708</v>
      </c>
      <c r="C3724" t="s">
        <v>14</v>
      </c>
      <c r="D3724" t="s">
        <v>15</v>
      </c>
      <c r="E3724" t="s">
        <v>705</v>
      </c>
      <c r="F3724" s="1">
        <v>43119.412465277775</v>
      </c>
      <c r="G3724">
        <v>6</v>
      </c>
      <c r="H3724">
        <v>408.95</v>
      </c>
      <c r="I3724">
        <v>2453.6999999999998</v>
      </c>
      <c r="J3724">
        <v>30</v>
      </c>
      <c r="K3724" t="s">
        <v>17</v>
      </c>
      <c r="L3724">
        <v>2018</v>
      </c>
      <c r="M3724">
        <v>1</v>
      </c>
    </row>
    <row r="3725" spans="1:13" x14ac:dyDescent="0.25">
      <c r="A3725">
        <v>213487</v>
      </c>
      <c r="B3725" t="s">
        <v>707</v>
      </c>
      <c r="C3725" t="s">
        <v>14</v>
      </c>
      <c r="D3725" t="s">
        <v>15</v>
      </c>
      <c r="E3725" t="s">
        <v>705</v>
      </c>
      <c r="F3725" s="1">
        <v>43119.412465277775</v>
      </c>
      <c r="G3725">
        <v>3</v>
      </c>
      <c r="H3725">
        <v>271.85000000000002</v>
      </c>
      <c r="I3725">
        <v>815.55</v>
      </c>
      <c r="J3725">
        <v>30</v>
      </c>
      <c r="K3725" t="s">
        <v>17</v>
      </c>
      <c r="L3725">
        <v>2018</v>
      </c>
      <c r="M3725">
        <v>1</v>
      </c>
    </row>
    <row r="3726" spans="1:13" x14ac:dyDescent="0.25">
      <c r="A3726">
        <v>213487</v>
      </c>
      <c r="B3726" t="s">
        <v>707</v>
      </c>
      <c r="C3726" t="s">
        <v>14</v>
      </c>
      <c r="D3726" t="s">
        <v>15</v>
      </c>
      <c r="E3726" t="s">
        <v>705</v>
      </c>
      <c r="F3726" s="1">
        <v>43119.412465277775</v>
      </c>
      <c r="G3726">
        <v>3</v>
      </c>
      <c r="H3726">
        <v>271.85000000000002</v>
      </c>
      <c r="I3726">
        <v>815.55</v>
      </c>
      <c r="J3726">
        <v>30</v>
      </c>
      <c r="K3726" t="s">
        <v>17</v>
      </c>
      <c r="L3726">
        <v>2018</v>
      </c>
      <c r="M3726">
        <v>1</v>
      </c>
    </row>
    <row r="3727" spans="1:13" x14ac:dyDescent="0.25">
      <c r="A3727">
        <v>213494</v>
      </c>
      <c r="B3727" t="s">
        <v>708</v>
      </c>
      <c r="C3727" t="s">
        <v>14</v>
      </c>
      <c r="D3727" t="s">
        <v>15</v>
      </c>
      <c r="E3727" t="s">
        <v>705</v>
      </c>
      <c r="F3727" s="1">
        <v>43119.486064814817</v>
      </c>
      <c r="G3727">
        <v>2</v>
      </c>
      <c r="H3727">
        <v>408.95</v>
      </c>
      <c r="I3727">
        <v>817.9</v>
      </c>
      <c r="J3727">
        <v>30</v>
      </c>
      <c r="K3727" t="s">
        <v>17</v>
      </c>
      <c r="L3727">
        <v>2018</v>
      </c>
      <c r="M3727">
        <v>1</v>
      </c>
    </row>
    <row r="3728" spans="1:13" x14ac:dyDescent="0.25">
      <c r="A3728">
        <v>213487</v>
      </c>
      <c r="B3728" t="s">
        <v>707</v>
      </c>
      <c r="C3728" t="s">
        <v>14</v>
      </c>
      <c r="D3728" t="s">
        <v>15</v>
      </c>
      <c r="E3728" t="s">
        <v>705</v>
      </c>
      <c r="F3728" s="1">
        <v>43119.539548611108</v>
      </c>
      <c r="G3728">
        <v>3</v>
      </c>
      <c r="H3728">
        <v>271.85000000000002</v>
      </c>
      <c r="I3728">
        <v>815.55</v>
      </c>
      <c r="J3728">
        <v>30</v>
      </c>
      <c r="K3728" t="s">
        <v>17</v>
      </c>
      <c r="L3728">
        <v>2018</v>
      </c>
      <c r="M3728">
        <v>1</v>
      </c>
    </row>
    <row r="3729" spans="1:13" x14ac:dyDescent="0.25">
      <c r="A3729">
        <v>213494</v>
      </c>
      <c r="B3729" t="s">
        <v>708</v>
      </c>
      <c r="C3729" t="s">
        <v>14</v>
      </c>
      <c r="D3729" t="s">
        <v>15</v>
      </c>
      <c r="E3729" t="s">
        <v>705</v>
      </c>
      <c r="F3729" s="1">
        <v>43119.539548611108</v>
      </c>
      <c r="G3729">
        <v>6</v>
      </c>
      <c r="H3729">
        <v>408.95</v>
      </c>
      <c r="I3729">
        <v>2453.6999999999998</v>
      </c>
      <c r="J3729">
        <v>30</v>
      </c>
      <c r="K3729" t="s">
        <v>17</v>
      </c>
      <c r="L3729">
        <v>2018</v>
      </c>
      <c r="M3729">
        <v>1</v>
      </c>
    </row>
    <row r="3730" spans="1:13" x14ac:dyDescent="0.25">
      <c r="A3730">
        <v>213494</v>
      </c>
      <c r="B3730" t="s">
        <v>708</v>
      </c>
      <c r="C3730" t="s">
        <v>14</v>
      </c>
      <c r="D3730" t="s">
        <v>15</v>
      </c>
      <c r="E3730" t="s">
        <v>705</v>
      </c>
      <c r="F3730" s="1">
        <v>43122.52175925926</v>
      </c>
      <c r="G3730">
        <v>1</v>
      </c>
      <c r="H3730">
        <v>408.95</v>
      </c>
      <c r="I3730">
        <v>408.95</v>
      </c>
      <c r="J3730">
        <v>30</v>
      </c>
      <c r="K3730" t="s">
        <v>17</v>
      </c>
      <c r="L3730">
        <v>2018</v>
      </c>
      <c r="M3730">
        <v>1</v>
      </c>
    </row>
    <row r="3731" spans="1:13" x14ac:dyDescent="0.25">
      <c r="A3731">
        <v>213489</v>
      </c>
      <c r="B3731" t="s">
        <v>709</v>
      </c>
      <c r="C3731" t="s">
        <v>14</v>
      </c>
      <c r="D3731" t="s">
        <v>15</v>
      </c>
      <c r="E3731" t="s">
        <v>705</v>
      </c>
      <c r="F3731" s="1">
        <v>43122.52175925926</v>
      </c>
      <c r="G3731">
        <v>1</v>
      </c>
      <c r="H3731">
        <v>630.66</v>
      </c>
      <c r="I3731">
        <v>630.66</v>
      </c>
      <c r="J3731">
        <v>30</v>
      </c>
      <c r="K3731" t="s">
        <v>17</v>
      </c>
      <c r="L3731">
        <v>2018</v>
      </c>
      <c r="M3731">
        <v>1</v>
      </c>
    </row>
    <row r="3732" spans="1:13" x14ac:dyDescent="0.25">
      <c r="A3732">
        <v>213490</v>
      </c>
      <c r="B3732" t="s">
        <v>710</v>
      </c>
      <c r="C3732" t="s">
        <v>14</v>
      </c>
      <c r="D3732" t="s">
        <v>15</v>
      </c>
      <c r="E3732" t="s">
        <v>705</v>
      </c>
      <c r="F3732" s="1">
        <v>43123.584618055553</v>
      </c>
      <c r="G3732">
        <v>1</v>
      </c>
      <c r="H3732">
        <v>913.65</v>
      </c>
      <c r="I3732">
        <v>913.65</v>
      </c>
      <c r="J3732">
        <v>30</v>
      </c>
      <c r="K3732" t="s">
        <v>17</v>
      </c>
      <c r="L3732">
        <v>2018</v>
      </c>
      <c r="M3732">
        <v>1</v>
      </c>
    </row>
    <row r="3733" spans="1:13" x14ac:dyDescent="0.25">
      <c r="A3733">
        <v>213489</v>
      </c>
      <c r="B3733" t="s">
        <v>709</v>
      </c>
      <c r="C3733" t="s">
        <v>14</v>
      </c>
      <c r="D3733" t="s">
        <v>15</v>
      </c>
      <c r="E3733" t="s">
        <v>705</v>
      </c>
      <c r="F3733" s="1">
        <v>43126.394942129627</v>
      </c>
      <c r="G3733">
        <v>6</v>
      </c>
      <c r="H3733">
        <v>630.66</v>
      </c>
      <c r="I3733">
        <v>3783.96</v>
      </c>
      <c r="J3733">
        <v>30</v>
      </c>
      <c r="K3733" t="s">
        <v>17</v>
      </c>
      <c r="L3733">
        <v>2018</v>
      </c>
      <c r="M3733">
        <v>1</v>
      </c>
    </row>
    <row r="3734" spans="1:13" x14ac:dyDescent="0.25">
      <c r="A3734">
        <v>213494</v>
      </c>
      <c r="B3734" t="s">
        <v>708</v>
      </c>
      <c r="C3734" t="s">
        <v>14</v>
      </c>
      <c r="D3734" t="s">
        <v>15</v>
      </c>
      <c r="E3734" t="s">
        <v>705</v>
      </c>
      <c r="F3734" s="1">
        <v>43126.394942129627</v>
      </c>
      <c r="G3734">
        <v>5</v>
      </c>
      <c r="H3734">
        <v>408.95</v>
      </c>
      <c r="I3734">
        <v>2044.75</v>
      </c>
      <c r="J3734">
        <v>30</v>
      </c>
      <c r="K3734" t="s">
        <v>17</v>
      </c>
      <c r="L3734">
        <v>2018</v>
      </c>
      <c r="M3734">
        <v>1</v>
      </c>
    </row>
    <row r="3735" spans="1:13" x14ac:dyDescent="0.25">
      <c r="A3735">
        <v>213494</v>
      </c>
      <c r="B3735" t="s">
        <v>708</v>
      </c>
      <c r="C3735" t="s">
        <v>14</v>
      </c>
      <c r="D3735" t="s">
        <v>15</v>
      </c>
      <c r="E3735" t="s">
        <v>705</v>
      </c>
      <c r="F3735" s="1">
        <v>43126.394942129627</v>
      </c>
      <c r="G3735">
        <v>1</v>
      </c>
      <c r="H3735">
        <v>408.95</v>
      </c>
      <c r="I3735">
        <v>408.95</v>
      </c>
      <c r="J3735">
        <v>30</v>
      </c>
      <c r="K3735" t="s">
        <v>17</v>
      </c>
      <c r="L3735">
        <v>2018</v>
      </c>
      <c r="M3735">
        <v>1</v>
      </c>
    </row>
    <row r="3736" spans="1:13" x14ac:dyDescent="0.25">
      <c r="A3736">
        <v>213487</v>
      </c>
      <c r="B3736" t="s">
        <v>707</v>
      </c>
      <c r="C3736" t="s">
        <v>14</v>
      </c>
      <c r="D3736" t="s">
        <v>15</v>
      </c>
      <c r="E3736" t="s">
        <v>705</v>
      </c>
      <c r="F3736" s="1">
        <v>43126.394942129627</v>
      </c>
      <c r="G3736">
        <v>2</v>
      </c>
      <c r="H3736">
        <v>271.85000000000002</v>
      </c>
      <c r="I3736">
        <v>543.70000000000005</v>
      </c>
      <c r="J3736">
        <v>30</v>
      </c>
      <c r="K3736" t="s">
        <v>17</v>
      </c>
      <c r="L3736">
        <v>2018</v>
      </c>
      <c r="M3736">
        <v>1</v>
      </c>
    </row>
    <row r="3737" spans="1:13" x14ac:dyDescent="0.25">
      <c r="A3737">
        <v>213487</v>
      </c>
      <c r="B3737" t="s">
        <v>707</v>
      </c>
      <c r="C3737" t="s">
        <v>14</v>
      </c>
      <c r="D3737" t="s">
        <v>15</v>
      </c>
      <c r="E3737" t="s">
        <v>705</v>
      </c>
      <c r="F3737" s="1">
        <v>43126.394942129627</v>
      </c>
      <c r="G3737">
        <v>2</v>
      </c>
      <c r="H3737">
        <v>271.85000000000002</v>
      </c>
      <c r="I3737">
        <v>543.70000000000005</v>
      </c>
      <c r="J3737">
        <v>30</v>
      </c>
      <c r="K3737" t="s">
        <v>17</v>
      </c>
      <c r="L3737">
        <v>2018</v>
      </c>
      <c r="M3737">
        <v>1</v>
      </c>
    </row>
    <row r="3738" spans="1:13" x14ac:dyDescent="0.25">
      <c r="A3738">
        <v>213494</v>
      </c>
      <c r="B3738" t="s">
        <v>708</v>
      </c>
      <c r="C3738" t="s">
        <v>14</v>
      </c>
      <c r="D3738" t="s">
        <v>15</v>
      </c>
      <c r="E3738" t="s">
        <v>705</v>
      </c>
      <c r="F3738" s="1">
        <v>43126.406504629631</v>
      </c>
      <c r="G3738">
        <v>3</v>
      </c>
      <c r="H3738">
        <v>408.95</v>
      </c>
      <c r="I3738">
        <v>1226.8499999999999</v>
      </c>
      <c r="J3738">
        <v>30</v>
      </c>
      <c r="K3738" t="s">
        <v>17</v>
      </c>
      <c r="L3738">
        <v>2018</v>
      </c>
      <c r="M3738">
        <v>1</v>
      </c>
    </row>
    <row r="3739" spans="1:13" x14ac:dyDescent="0.25">
      <c r="A3739">
        <v>213489</v>
      </c>
      <c r="B3739" t="s">
        <v>709</v>
      </c>
      <c r="C3739" t="s">
        <v>14</v>
      </c>
      <c r="D3739" t="s">
        <v>15</v>
      </c>
      <c r="E3739" t="s">
        <v>705</v>
      </c>
      <c r="F3739" s="1">
        <v>43126.406504629631</v>
      </c>
      <c r="G3739">
        <v>3</v>
      </c>
      <c r="H3739">
        <v>630.66</v>
      </c>
      <c r="I3739">
        <v>1891.98</v>
      </c>
      <c r="J3739">
        <v>30</v>
      </c>
      <c r="K3739" t="s">
        <v>17</v>
      </c>
      <c r="L3739">
        <v>2018</v>
      </c>
      <c r="M3739">
        <v>1</v>
      </c>
    </row>
    <row r="3740" spans="1:13" x14ac:dyDescent="0.25">
      <c r="A3740">
        <v>213490</v>
      </c>
      <c r="B3740" t="s">
        <v>710</v>
      </c>
      <c r="C3740" t="s">
        <v>14</v>
      </c>
      <c r="D3740" t="s">
        <v>15</v>
      </c>
      <c r="E3740" t="s">
        <v>705</v>
      </c>
      <c r="F3740" s="1">
        <v>43126.406504629631</v>
      </c>
      <c r="G3740">
        <v>1</v>
      </c>
      <c r="H3740">
        <v>913.65</v>
      </c>
      <c r="I3740">
        <v>913.65</v>
      </c>
      <c r="J3740">
        <v>30</v>
      </c>
      <c r="K3740" t="s">
        <v>17</v>
      </c>
      <c r="L3740">
        <v>2018</v>
      </c>
      <c r="M3740">
        <v>1</v>
      </c>
    </row>
    <row r="3741" spans="1:13" x14ac:dyDescent="0.25">
      <c r="A3741">
        <v>213490</v>
      </c>
      <c r="B3741" t="s">
        <v>710</v>
      </c>
      <c r="C3741" t="s">
        <v>14</v>
      </c>
      <c r="D3741" t="s">
        <v>15</v>
      </c>
      <c r="E3741" t="s">
        <v>705</v>
      </c>
      <c r="F3741" s="1">
        <v>43126.406504629631</v>
      </c>
      <c r="G3741">
        <v>1</v>
      </c>
      <c r="H3741">
        <v>913.65</v>
      </c>
      <c r="I3741">
        <v>913.65</v>
      </c>
      <c r="J3741">
        <v>30</v>
      </c>
      <c r="K3741" t="s">
        <v>17</v>
      </c>
      <c r="L3741">
        <v>2018</v>
      </c>
      <c r="M3741">
        <v>1</v>
      </c>
    </row>
    <row r="3742" spans="1:13" x14ac:dyDescent="0.25">
      <c r="A3742">
        <v>213485</v>
      </c>
      <c r="B3742" t="s">
        <v>706</v>
      </c>
      <c r="C3742" t="s">
        <v>14</v>
      </c>
      <c r="D3742" t="s">
        <v>15</v>
      </c>
      <c r="E3742" t="s">
        <v>705</v>
      </c>
      <c r="F3742" s="1">
        <v>43126.406504629631</v>
      </c>
      <c r="G3742">
        <v>2</v>
      </c>
      <c r="H3742">
        <v>721.2</v>
      </c>
      <c r="I3742">
        <v>1442.4</v>
      </c>
      <c r="J3742">
        <v>30</v>
      </c>
      <c r="K3742" t="s">
        <v>17</v>
      </c>
      <c r="L3742">
        <v>2018</v>
      </c>
      <c r="M3742">
        <v>1</v>
      </c>
    </row>
    <row r="3743" spans="1:13" x14ac:dyDescent="0.25">
      <c r="A3743">
        <v>213485</v>
      </c>
      <c r="B3743" t="s">
        <v>706</v>
      </c>
      <c r="C3743" t="s">
        <v>14</v>
      </c>
      <c r="D3743" t="s">
        <v>15</v>
      </c>
      <c r="E3743" t="s">
        <v>705</v>
      </c>
      <c r="F3743" s="1">
        <v>43131.50403935185</v>
      </c>
      <c r="G3743">
        <v>2</v>
      </c>
      <c r="H3743">
        <v>721.2</v>
      </c>
      <c r="I3743">
        <v>1442.4</v>
      </c>
      <c r="J3743">
        <v>30</v>
      </c>
      <c r="K3743" t="s">
        <v>17</v>
      </c>
      <c r="L3743">
        <v>2018</v>
      </c>
      <c r="M3743">
        <v>1</v>
      </c>
    </row>
    <row r="3744" spans="1:13" x14ac:dyDescent="0.25">
      <c r="A3744">
        <v>213489</v>
      </c>
      <c r="B3744" t="s">
        <v>709</v>
      </c>
      <c r="C3744" t="s">
        <v>14</v>
      </c>
      <c r="D3744" t="s">
        <v>15</v>
      </c>
      <c r="E3744" t="s">
        <v>705</v>
      </c>
      <c r="F3744" s="1">
        <v>43133.449629629627</v>
      </c>
      <c r="G3744">
        <v>6</v>
      </c>
      <c r="H3744">
        <v>630.66</v>
      </c>
      <c r="I3744">
        <v>3783.96</v>
      </c>
      <c r="J3744">
        <v>30</v>
      </c>
      <c r="K3744" t="s">
        <v>17</v>
      </c>
      <c r="L3744">
        <v>2018</v>
      </c>
      <c r="M3744">
        <v>2</v>
      </c>
    </row>
    <row r="3745" spans="1:13" x14ac:dyDescent="0.25">
      <c r="A3745">
        <v>213494</v>
      </c>
      <c r="B3745" t="s">
        <v>708</v>
      </c>
      <c r="C3745" t="s">
        <v>14</v>
      </c>
      <c r="D3745" t="s">
        <v>15</v>
      </c>
      <c r="E3745" t="s">
        <v>705</v>
      </c>
      <c r="F3745" s="1">
        <v>43133.449629629627</v>
      </c>
      <c r="G3745">
        <v>6</v>
      </c>
      <c r="H3745">
        <v>408.95</v>
      </c>
      <c r="I3745">
        <v>2453.6999999999998</v>
      </c>
      <c r="J3745">
        <v>30</v>
      </c>
      <c r="K3745" t="s">
        <v>17</v>
      </c>
      <c r="L3745">
        <v>2018</v>
      </c>
      <c r="M3745">
        <v>2</v>
      </c>
    </row>
    <row r="3746" spans="1:13" x14ac:dyDescent="0.25">
      <c r="A3746">
        <v>213487</v>
      </c>
      <c r="B3746" t="s">
        <v>707</v>
      </c>
      <c r="C3746" t="s">
        <v>14</v>
      </c>
      <c r="D3746" t="s">
        <v>15</v>
      </c>
      <c r="E3746" t="s">
        <v>705</v>
      </c>
      <c r="F3746" s="1">
        <v>43133.449629629627</v>
      </c>
      <c r="G3746">
        <v>6</v>
      </c>
      <c r="H3746">
        <v>271.85000000000002</v>
      </c>
      <c r="I3746">
        <v>1631.1</v>
      </c>
      <c r="J3746">
        <v>30</v>
      </c>
      <c r="K3746" t="s">
        <v>17</v>
      </c>
      <c r="L3746">
        <v>2018</v>
      </c>
      <c r="M3746">
        <v>2</v>
      </c>
    </row>
    <row r="3747" spans="1:13" x14ac:dyDescent="0.25">
      <c r="A3747">
        <v>213485</v>
      </c>
      <c r="B3747" t="s">
        <v>706</v>
      </c>
      <c r="C3747" t="s">
        <v>14</v>
      </c>
      <c r="D3747" t="s">
        <v>15</v>
      </c>
      <c r="E3747" t="s">
        <v>705</v>
      </c>
      <c r="F3747" s="1">
        <v>43133.449629629627</v>
      </c>
      <c r="G3747">
        <v>1</v>
      </c>
      <c r="H3747">
        <v>721.2</v>
      </c>
      <c r="I3747">
        <v>721.2</v>
      </c>
      <c r="J3747">
        <v>30</v>
      </c>
      <c r="K3747" t="s">
        <v>17</v>
      </c>
      <c r="L3747">
        <v>2018</v>
      </c>
      <c r="M3747">
        <v>2</v>
      </c>
    </row>
    <row r="3748" spans="1:13" x14ac:dyDescent="0.25">
      <c r="A3748">
        <v>213494</v>
      </c>
      <c r="B3748" t="s">
        <v>708</v>
      </c>
      <c r="C3748" t="s">
        <v>14</v>
      </c>
      <c r="D3748" t="s">
        <v>15</v>
      </c>
      <c r="E3748" t="s">
        <v>705</v>
      </c>
      <c r="F3748" s="1">
        <v>43133.511296296296</v>
      </c>
      <c r="G3748">
        <v>6</v>
      </c>
      <c r="H3748">
        <v>408.95</v>
      </c>
      <c r="I3748">
        <v>2453.6999999999998</v>
      </c>
      <c r="J3748">
        <v>30</v>
      </c>
      <c r="K3748" t="s">
        <v>17</v>
      </c>
      <c r="L3748">
        <v>2018</v>
      </c>
      <c r="M3748">
        <v>2</v>
      </c>
    </row>
    <row r="3749" spans="1:13" x14ac:dyDescent="0.25">
      <c r="A3749">
        <v>213489</v>
      </c>
      <c r="B3749" t="s">
        <v>709</v>
      </c>
      <c r="C3749" t="s">
        <v>14</v>
      </c>
      <c r="D3749" t="s">
        <v>15</v>
      </c>
      <c r="E3749" t="s">
        <v>705</v>
      </c>
      <c r="F3749" s="1">
        <v>43133.511296296296</v>
      </c>
      <c r="G3749">
        <v>6</v>
      </c>
      <c r="H3749">
        <v>630.66</v>
      </c>
      <c r="I3749">
        <v>3783.96</v>
      </c>
      <c r="J3749">
        <v>30</v>
      </c>
      <c r="K3749" t="s">
        <v>17</v>
      </c>
      <c r="L3749">
        <v>2018</v>
      </c>
      <c r="M3749">
        <v>2</v>
      </c>
    </row>
    <row r="3750" spans="1:13" x14ac:dyDescent="0.25">
      <c r="A3750">
        <v>213489</v>
      </c>
      <c r="B3750" t="s">
        <v>709</v>
      </c>
      <c r="C3750" t="s">
        <v>14</v>
      </c>
      <c r="D3750" t="s">
        <v>15</v>
      </c>
      <c r="E3750" t="s">
        <v>705</v>
      </c>
      <c r="F3750" s="1">
        <v>43140.349305555559</v>
      </c>
      <c r="G3750">
        <v>3</v>
      </c>
      <c r="H3750">
        <v>630.66</v>
      </c>
      <c r="I3750">
        <v>1891.98</v>
      </c>
      <c r="J3750">
        <v>30</v>
      </c>
      <c r="K3750" t="s">
        <v>17</v>
      </c>
      <c r="L3750">
        <v>2018</v>
      </c>
      <c r="M3750">
        <v>2</v>
      </c>
    </row>
    <row r="3751" spans="1:13" x14ac:dyDescent="0.25">
      <c r="A3751">
        <v>213494</v>
      </c>
      <c r="B3751" t="s">
        <v>708</v>
      </c>
      <c r="C3751" t="s">
        <v>14</v>
      </c>
      <c r="D3751" t="s">
        <v>15</v>
      </c>
      <c r="E3751" t="s">
        <v>705</v>
      </c>
      <c r="F3751" s="1">
        <v>43140.349305555559</v>
      </c>
      <c r="G3751">
        <v>6</v>
      </c>
      <c r="H3751">
        <v>408.95</v>
      </c>
      <c r="I3751">
        <v>2453.6999999999998</v>
      </c>
      <c r="J3751">
        <v>30</v>
      </c>
      <c r="K3751" t="s">
        <v>17</v>
      </c>
      <c r="L3751">
        <v>2018</v>
      </c>
      <c r="M3751">
        <v>2</v>
      </c>
    </row>
    <row r="3752" spans="1:13" x14ac:dyDescent="0.25">
      <c r="A3752">
        <v>213494</v>
      </c>
      <c r="B3752" t="s">
        <v>708</v>
      </c>
      <c r="C3752" t="s">
        <v>14</v>
      </c>
      <c r="D3752" t="s">
        <v>15</v>
      </c>
      <c r="E3752" t="s">
        <v>705</v>
      </c>
      <c r="F3752" s="1">
        <v>43140.535613425927</v>
      </c>
      <c r="G3752">
        <v>1</v>
      </c>
      <c r="H3752">
        <v>408.95</v>
      </c>
      <c r="I3752">
        <v>408.95</v>
      </c>
      <c r="J3752">
        <v>30</v>
      </c>
      <c r="K3752" t="s">
        <v>17</v>
      </c>
      <c r="L3752">
        <v>2018</v>
      </c>
      <c r="M3752">
        <v>2</v>
      </c>
    </row>
    <row r="3753" spans="1:13" x14ac:dyDescent="0.25">
      <c r="A3753">
        <v>213494</v>
      </c>
      <c r="B3753" t="s">
        <v>708</v>
      </c>
      <c r="C3753" t="s">
        <v>14</v>
      </c>
      <c r="D3753" t="s">
        <v>15</v>
      </c>
      <c r="E3753" t="s">
        <v>705</v>
      </c>
      <c r="F3753" s="1">
        <v>43143.383946759262</v>
      </c>
      <c r="G3753">
        <v>5</v>
      </c>
      <c r="H3753">
        <v>408.95</v>
      </c>
      <c r="I3753">
        <v>2044.75</v>
      </c>
      <c r="J3753">
        <v>30</v>
      </c>
      <c r="K3753" t="s">
        <v>17</v>
      </c>
      <c r="L3753">
        <v>2018</v>
      </c>
      <c r="M3753">
        <v>2</v>
      </c>
    </row>
    <row r="3754" spans="1:13" x14ac:dyDescent="0.25">
      <c r="A3754">
        <v>213494</v>
      </c>
      <c r="B3754" t="s">
        <v>708</v>
      </c>
      <c r="C3754" t="s">
        <v>14</v>
      </c>
      <c r="D3754" t="s">
        <v>15</v>
      </c>
      <c r="E3754" t="s">
        <v>705</v>
      </c>
      <c r="F3754" s="1">
        <v>43147.347858796296</v>
      </c>
      <c r="G3754">
        <v>6</v>
      </c>
      <c r="H3754">
        <v>408.95</v>
      </c>
      <c r="I3754">
        <v>2453.6999999999998</v>
      </c>
      <c r="J3754">
        <v>30</v>
      </c>
      <c r="K3754" t="s">
        <v>17</v>
      </c>
      <c r="L3754">
        <v>2018</v>
      </c>
      <c r="M3754">
        <v>2</v>
      </c>
    </row>
    <row r="3755" spans="1:13" x14ac:dyDescent="0.25">
      <c r="A3755">
        <v>213494</v>
      </c>
      <c r="B3755" t="s">
        <v>708</v>
      </c>
      <c r="C3755" t="s">
        <v>14</v>
      </c>
      <c r="D3755" t="s">
        <v>15</v>
      </c>
      <c r="E3755" t="s">
        <v>705</v>
      </c>
      <c r="F3755" s="1">
        <v>43154.563611111109</v>
      </c>
      <c r="G3755">
        <v>6</v>
      </c>
      <c r="H3755">
        <v>408.95</v>
      </c>
      <c r="I3755">
        <v>2453.6999999999998</v>
      </c>
      <c r="J3755">
        <v>30</v>
      </c>
      <c r="K3755" t="s">
        <v>17</v>
      </c>
      <c r="L3755">
        <v>2018</v>
      </c>
      <c r="M3755">
        <v>2</v>
      </c>
    </row>
    <row r="3756" spans="1:13" x14ac:dyDescent="0.25">
      <c r="A3756">
        <v>213487</v>
      </c>
      <c r="B3756" t="s">
        <v>707</v>
      </c>
      <c r="C3756" t="s">
        <v>14</v>
      </c>
      <c r="D3756" t="s">
        <v>15</v>
      </c>
      <c r="E3756" t="s">
        <v>705</v>
      </c>
      <c r="F3756" s="1">
        <v>43154.563611111109</v>
      </c>
      <c r="G3756">
        <v>4</v>
      </c>
      <c r="H3756">
        <v>271.85000000000002</v>
      </c>
      <c r="I3756">
        <v>1087.4000000000001</v>
      </c>
      <c r="J3756">
        <v>30</v>
      </c>
      <c r="K3756" t="s">
        <v>17</v>
      </c>
      <c r="L3756">
        <v>2018</v>
      </c>
      <c r="M3756">
        <v>2</v>
      </c>
    </row>
    <row r="3757" spans="1:13" x14ac:dyDescent="0.25">
      <c r="A3757">
        <v>213487</v>
      </c>
      <c r="B3757" t="s">
        <v>707</v>
      </c>
      <c r="C3757" t="s">
        <v>14</v>
      </c>
      <c r="D3757" t="s">
        <v>15</v>
      </c>
      <c r="E3757" t="s">
        <v>705</v>
      </c>
      <c r="F3757" s="1">
        <v>43154.563611111109</v>
      </c>
      <c r="G3757">
        <v>2</v>
      </c>
      <c r="H3757">
        <v>271.85000000000002</v>
      </c>
      <c r="I3757">
        <v>543.70000000000005</v>
      </c>
      <c r="J3757">
        <v>30</v>
      </c>
      <c r="K3757" t="s">
        <v>17</v>
      </c>
      <c r="L3757">
        <v>2018</v>
      </c>
      <c r="M3757">
        <v>2</v>
      </c>
    </row>
    <row r="3758" spans="1:13" x14ac:dyDescent="0.25">
      <c r="A3758">
        <v>213489</v>
      </c>
      <c r="B3758" t="s">
        <v>709</v>
      </c>
      <c r="C3758" t="s">
        <v>14</v>
      </c>
      <c r="D3758" t="s">
        <v>15</v>
      </c>
      <c r="E3758" t="s">
        <v>705</v>
      </c>
      <c r="F3758" s="1">
        <v>43154.563611111109</v>
      </c>
      <c r="G3758">
        <v>6</v>
      </c>
      <c r="H3758">
        <v>630.66</v>
      </c>
      <c r="I3758">
        <v>3783.96</v>
      </c>
      <c r="J3758">
        <v>30</v>
      </c>
      <c r="K3758" t="s">
        <v>17</v>
      </c>
      <c r="L3758">
        <v>2018</v>
      </c>
      <c r="M3758">
        <v>2</v>
      </c>
    </row>
    <row r="3759" spans="1:13" x14ac:dyDescent="0.25">
      <c r="A3759">
        <v>213489</v>
      </c>
      <c r="B3759" t="s">
        <v>709</v>
      </c>
      <c r="C3759" t="s">
        <v>14</v>
      </c>
      <c r="D3759" t="s">
        <v>15</v>
      </c>
      <c r="E3759" t="s">
        <v>705</v>
      </c>
      <c r="F3759" s="1">
        <v>43161.420011574075</v>
      </c>
      <c r="G3759">
        <v>1</v>
      </c>
      <c r="H3759">
        <v>630.66</v>
      </c>
      <c r="I3759">
        <v>630.66</v>
      </c>
      <c r="J3759">
        <v>30</v>
      </c>
      <c r="K3759" t="s">
        <v>17</v>
      </c>
      <c r="L3759">
        <v>2018</v>
      </c>
      <c r="M3759">
        <v>3</v>
      </c>
    </row>
    <row r="3760" spans="1:13" x14ac:dyDescent="0.25">
      <c r="A3760">
        <v>213489</v>
      </c>
      <c r="B3760" t="s">
        <v>709</v>
      </c>
      <c r="C3760" t="s">
        <v>14</v>
      </c>
      <c r="D3760" t="s">
        <v>15</v>
      </c>
      <c r="E3760" t="s">
        <v>705</v>
      </c>
      <c r="F3760" s="1">
        <v>43161.420011574075</v>
      </c>
      <c r="G3760">
        <v>2</v>
      </c>
      <c r="H3760">
        <v>630.66</v>
      </c>
      <c r="I3760">
        <v>1261.32</v>
      </c>
      <c r="J3760">
        <v>30</v>
      </c>
      <c r="K3760" t="s">
        <v>17</v>
      </c>
      <c r="L3760">
        <v>2018</v>
      </c>
      <c r="M3760">
        <v>3</v>
      </c>
    </row>
    <row r="3761" spans="1:13" x14ac:dyDescent="0.25">
      <c r="A3761">
        <v>213494</v>
      </c>
      <c r="B3761" t="s">
        <v>708</v>
      </c>
      <c r="C3761" t="s">
        <v>14</v>
      </c>
      <c r="D3761" t="s">
        <v>15</v>
      </c>
      <c r="E3761" t="s">
        <v>705</v>
      </c>
      <c r="F3761" s="1">
        <v>43161.420011574075</v>
      </c>
      <c r="G3761">
        <v>3</v>
      </c>
      <c r="H3761">
        <v>408.95</v>
      </c>
      <c r="I3761">
        <v>1226.8499999999999</v>
      </c>
      <c r="J3761">
        <v>30</v>
      </c>
      <c r="K3761" t="s">
        <v>17</v>
      </c>
      <c r="L3761">
        <v>2018</v>
      </c>
      <c r="M3761">
        <v>3</v>
      </c>
    </row>
    <row r="3762" spans="1:13" x14ac:dyDescent="0.25">
      <c r="A3762">
        <v>213494</v>
      </c>
      <c r="B3762" t="s">
        <v>708</v>
      </c>
      <c r="C3762" t="s">
        <v>14</v>
      </c>
      <c r="D3762" t="s">
        <v>15</v>
      </c>
      <c r="E3762" t="s">
        <v>705</v>
      </c>
      <c r="F3762" s="1">
        <v>43166.476851851854</v>
      </c>
      <c r="G3762">
        <v>1</v>
      </c>
      <c r="H3762">
        <v>408.95</v>
      </c>
      <c r="I3762">
        <v>408.95</v>
      </c>
      <c r="J3762">
        <v>30</v>
      </c>
      <c r="K3762" t="s">
        <v>17</v>
      </c>
      <c r="L3762">
        <v>2018</v>
      </c>
      <c r="M3762">
        <v>3</v>
      </c>
    </row>
    <row r="3763" spans="1:13" x14ac:dyDescent="0.25">
      <c r="A3763">
        <v>213485</v>
      </c>
      <c r="B3763" t="s">
        <v>706</v>
      </c>
      <c r="C3763" t="s">
        <v>14</v>
      </c>
      <c r="D3763" t="s">
        <v>15</v>
      </c>
      <c r="E3763" t="s">
        <v>705</v>
      </c>
      <c r="F3763" s="1">
        <v>43168.535486111112</v>
      </c>
      <c r="G3763">
        <v>1</v>
      </c>
      <c r="H3763">
        <v>721.2</v>
      </c>
      <c r="I3763">
        <v>721.2</v>
      </c>
      <c r="J3763">
        <v>30</v>
      </c>
      <c r="K3763" t="s">
        <v>17</v>
      </c>
      <c r="L3763">
        <v>2018</v>
      </c>
      <c r="M3763">
        <v>3</v>
      </c>
    </row>
    <row r="3764" spans="1:13" x14ac:dyDescent="0.25">
      <c r="A3764">
        <v>213485</v>
      </c>
      <c r="B3764" t="s">
        <v>706</v>
      </c>
      <c r="C3764" t="s">
        <v>14</v>
      </c>
      <c r="D3764" t="s">
        <v>15</v>
      </c>
      <c r="E3764" t="s">
        <v>705</v>
      </c>
      <c r="F3764" s="1">
        <v>43174.486493055556</v>
      </c>
      <c r="G3764">
        <v>1</v>
      </c>
      <c r="H3764">
        <v>721.2</v>
      </c>
      <c r="I3764">
        <v>721.2</v>
      </c>
      <c r="J3764">
        <v>30</v>
      </c>
      <c r="K3764" t="s">
        <v>17</v>
      </c>
      <c r="L3764">
        <v>2018</v>
      </c>
      <c r="M3764">
        <v>3</v>
      </c>
    </row>
    <row r="3765" spans="1:13" x14ac:dyDescent="0.25">
      <c r="A3765">
        <v>213494</v>
      </c>
      <c r="B3765" t="s">
        <v>708</v>
      </c>
      <c r="C3765" t="s">
        <v>14</v>
      </c>
      <c r="D3765" t="s">
        <v>15</v>
      </c>
      <c r="E3765" t="s">
        <v>705</v>
      </c>
      <c r="F3765" s="1">
        <v>43175.440289351849</v>
      </c>
      <c r="G3765">
        <v>6</v>
      </c>
      <c r="H3765">
        <v>408.95</v>
      </c>
      <c r="I3765">
        <v>2453.6999999999998</v>
      </c>
      <c r="J3765">
        <v>30</v>
      </c>
      <c r="K3765" t="s">
        <v>17</v>
      </c>
      <c r="L3765">
        <v>2018</v>
      </c>
      <c r="M3765">
        <v>3</v>
      </c>
    </row>
    <row r="3766" spans="1:13" x14ac:dyDescent="0.25">
      <c r="A3766">
        <v>213489</v>
      </c>
      <c r="B3766" t="s">
        <v>709</v>
      </c>
      <c r="C3766" t="s">
        <v>14</v>
      </c>
      <c r="D3766" t="s">
        <v>15</v>
      </c>
      <c r="E3766" t="s">
        <v>705</v>
      </c>
      <c r="F3766" s="1">
        <v>43175.440289351849</v>
      </c>
      <c r="G3766">
        <v>6</v>
      </c>
      <c r="H3766">
        <v>630.66</v>
      </c>
      <c r="I3766">
        <v>3783.96</v>
      </c>
      <c r="J3766">
        <v>30</v>
      </c>
      <c r="K3766" t="s">
        <v>17</v>
      </c>
      <c r="L3766">
        <v>2018</v>
      </c>
      <c r="M3766">
        <v>3</v>
      </c>
    </row>
    <row r="3767" spans="1:13" x14ac:dyDescent="0.25">
      <c r="A3767">
        <v>213485</v>
      </c>
      <c r="B3767" t="s">
        <v>706</v>
      </c>
      <c r="C3767" t="s">
        <v>14</v>
      </c>
      <c r="D3767" t="s">
        <v>15</v>
      </c>
      <c r="E3767" t="s">
        <v>705</v>
      </c>
      <c r="F3767" s="1">
        <v>43175.440289351849</v>
      </c>
      <c r="G3767">
        <v>3</v>
      </c>
      <c r="H3767">
        <v>721.2</v>
      </c>
      <c r="I3767">
        <v>2163.6</v>
      </c>
      <c r="J3767">
        <v>30</v>
      </c>
      <c r="K3767" t="s">
        <v>17</v>
      </c>
      <c r="L3767">
        <v>2018</v>
      </c>
      <c r="M3767">
        <v>3</v>
      </c>
    </row>
    <row r="3768" spans="1:13" x14ac:dyDescent="0.25">
      <c r="A3768">
        <v>213489</v>
      </c>
      <c r="B3768" t="s">
        <v>709</v>
      </c>
      <c r="C3768" t="s">
        <v>14</v>
      </c>
      <c r="D3768" t="s">
        <v>15</v>
      </c>
      <c r="E3768" t="s">
        <v>705</v>
      </c>
      <c r="F3768" s="1">
        <v>43175.491168981483</v>
      </c>
      <c r="G3768">
        <v>3</v>
      </c>
      <c r="H3768">
        <v>630.66</v>
      </c>
      <c r="I3768">
        <v>1891.98</v>
      </c>
      <c r="J3768">
        <v>30</v>
      </c>
      <c r="K3768" t="s">
        <v>17</v>
      </c>
      <c r="L3768">
        <v>2018</v>
      </c>
      <c r="M3768">
        <v>3</v>
      </c>
    </row>
    <row r="3769" spans="1:13" x14ac:dyDescent="0.25">
      <c r="A3769">
        <v>213494</v>
      </c>
      <c r="B3769" t="s">
        <v>708</v>
      </c>
      <c r="C3769" t="s">
        <v>14</v>
      </c>
      <c r="D3769" t="s">
        <v>15</v>
      </c>
      <c r="E3769" t="s">
        <v>705</v>
      </c>
      <c r="F3769" s="1">
        <v>43175.491168981483</v>
      </c>
      <c r="G3769">
        <v>6</v>
      </c>
      <c r="H3769">
        <v>408.95</v>
      </c>
      <c r="I3769">
        <v>2453.6999999999998</v>
      </c>
      <c r="J3769">
        <v>30</v>
      </c>
      <c r="K3769" t="s">
        <v>17</v>
      </c>
      <c r="L3769">
        <v>2018</v>
      </c>
      <c r="M3769">
        <v>3</v>
      </c>
    </row>
    <row r="3770" spans="1:13" x14ac:dyDescent="0.25">
      <c r="A3770">
        <v>213487</v>
      </c>
      <c r="B3770" t="s">
        <v>707</v>
      </c>
      <c r="C3770" t="s">
        <v>14</v>
      </c>
      <c r="D3770" t="s">
        <v>15</v>
      </c>
      <c r="E3770" t="s">
        <v>705</v>
      </c>
      <c r="F3770" s="1">
        <v>43175.491168981483</v>
      </c>
      <c r="G3770">
        <v>4</v>
      </c>
      <c r="H3770">
        <v>271.85000000000002</v>
      </c>
      <c r="I3770">
        <v>1087.4000000000001</v>
      </c>
      <c r="J3770">
        <v>30</v>
      </c>
      <c r="K3770" t="s">
        <v>17</v>
      </c>
      <c r="L3770">
        <v>2018</v>
      </c>
      <c r="M3770">
        <v>3</v>
      </c>
    </row>
    <row r="3771" spans="1:13" x14ac:dyDescent="0.25">
      <c r="A3771">
        <v>213485</v>
      </c>
      <c r="B3771" t="s">
        <v>706</v>
      </c>
      <c r="C3771" t="s">
        <v>14</v>
      </c>
      <c r="D3771" t="s">
        <v>15</v>
      </c>
      <c r="E3771" t="s">
        <v>705</v>
      </c>
      <c r="F3771" s="1">
        <v>43178.478472222225</v>
      </c>
      <c r="G3771">
        <v>1</v>
      </c>
      <c r="H3771">
        <v>721.2</v>
      </c>
      <c r="I3771">
        <v>721.2</v>
      </c>
      <c r="J3771">
        <v>30</v>
      </c>
      <c r="K3771" t="s">
        <v>17</v>
      </c>
      <c r="L3771">
        <v>2018</v>
      </c>
      <c r="M3771">
        <v>3</v>
      </c>
    </row>
    <row r="3772" spans="1:13" x14ac:dyDescent="0.25">
      <c r="A3772">
        <v>213489</v>
      </c>
      <c r="B3772" t="s">
        <v>709</v>
      </c>
      <c r="C3772" t="s">
        <v>14</v>
      </c>
      <c r="D3772" t="s">
        <v>15</v>
      </c>
      <c r="E3772" t="s">
        <v>705</v>
      </c>
      <c r="F3772" s="1">
        <v>43178.572141203702</v>
      </c>
      <c r="G3772">
        <v>1</v>
      </c>
      <c r="H3772">
        <v>630.66</v>
      </c>
      <c r="I3772">
        <v>630.66</v>
      </c>
      <c r="J3772">
        <v>30</v>
      </c>
      <c r="K3772" t="s">
        <v>17</v>
      </c>
      <c r="L3772">
        <v>2018</v>
      </c>
      <c r="M3772">
        <v>3</v>
      </c>
    </row>
    <row r="3773" spans="1:13" x14ac:dyDescent="0.25">
      <c r="A3773">
        <v>213489</v>
      </c>
      <c r="B3773" t="s">
        <v>709</v>
      </c>
      <c r="C3773" t="s">
        <v>14</v>
      </c>
      <c r="D3773" t="s">
        <v>15</v>
      </c>
      <c r="E3773" t="s">
        <v>705</v>
      </c>
      <c r="F3773" s="1">
        <v>43182.466574074075</v>
      </c>
      <c r="G3773">
        <v>3</v>
      </c>
      <c r="H3773">
        <v>630.66</v>
      </c>
      <c r="I3773">
        <v>1891.98</v>
      </c>
      <c r="J3773">
        <v>30</v>
      </c>
      <c r="K3773" t="s">
        <v>17</v>
      </c>
      <c r="L3773">
        <v>2018</v>
      </c>
      <c r="M3773">
        <v>3</v>
      </c>
    </row>
    <row r="3774" spans="1:13" x14ac:dyDescent="0.25">
      <c r="A3774">
        <v>213487</v>
      </c>
      <c r="B3774" t="s">
        <v>707</v>
      </c>
      <c r="C3774" t="s">
        <v>14</v>
      </c>
      <c r="D3774" t="s">
        <v>15</v>
      </c>
      <c r="E3774" t="s">
        <v>705</v>
      </c>
      <c r="F3774" s="1">
        <v>43182.466574074075</v>
      </c>
      <c r="G3774">
        <v>3</v>
      </c>
      <c r="H3774">
        <v>271.85000000000002</v>
      </c>
      <c r="I3774">
        <v>815.55</v>
      </c>
      <c r="J3774">
        <v>30</v>
      </c>
      <c r="K3774" t="s">
        <v>17</v>
      </c>
      <c r="L3774">
        <v>2018</v>
      </c>
      <c r="M3774">
        <v>3</v>
      </c>
    </row>
    <row r="3775" spans="1:13" x14ac:dyDescent="0.25">
      <c r="A3775">
        <v>213494</v>
      </c>
      <c r="B3775" t="s">
        <v>708</v>
      </c>
      <c r="C3775" t="s">
        <v>14</v>
      </c>
      <c r="D3775" t="s">
        <v>15</v>
      </c>
      <c r="E3775" t="s">
        <v>705</v>
      </c>
      <c r="F3775" s="1">
        <v>43182.466574074075</v>
      </c>
      <c r="G3775">
        <v>6</v>
      </c>
      <c r="H3775">
        <v>408.95</v>
      </c>
      <c r="I3775">
        <v>2453.6999999999998</v>
      </c>
      <c r="J3775">
        <v>30</v>
      </c>
      <c r="K3775" t="s">
        <v>17</v>
      </c>
      <c r="L3775">
        <v>2018</v>
      </c>
      <c r="M3775">
        <v>3</v>
      </c>
    </row>
    <row r="3776" spans="1:13" x14ac:dyDescent="0.25">
      <c r="A3776">
        <v>213494</v>
      </c>
      <c r="B3776" t="s">
        <v>708</v>
      </c>
      <c r="C3776" t="s">
        <v>14</v>
      </c>
      <c r="D3776" t="s">
        <v>15</v>
      </c>
      <c r="E3776" t="s">
        <v>705</v>
      </c>
      <c r="F3776" s="1">
        <v>43182.494131944448</v>
      </c>
      <c r="G3776">
        <v>6</v>
      </c>
      <c r="H3776">
        <v>408.95</v>
      </c>
      <c r="I3776">
        <v>2453.6999999999998</v>
      </c>
      <c r="J3776">
        <v>30</v>
      </c>
      <c r="K3776" t="s">
        <v>17</v>
      </c>
      <c r="L3776">
        <v>2018</v>
      </c>
      <c r="M3776">
        <v>3</v>
      </c>
    </row>
    <row r="3777" spans="1:13" x14ac:dyDescent="0.25">
      <c r="A3777">
        <v>213489</v>
      </c>
      <c r="B3777" t="s">
        <v>709</v>
      </c>
      <c r="C3777" t="s">
        <v>14</v>
      </c>
      <c r="D3777" t="s">
        <v>15</v>
      </c>
      <c r="E3777" t="s">
        <v>705</v>
      </c>
      <c r="F3777" s="1">
        <v>43182.494131944448</v>
      </c>
      <c r="G3777">
        <v>4</v>
      </c>
      <c r="H3777">
        <v>630.66</v>
      </c>
      <c r="I3777">
        <v>2522.64</v>
      </c>
      <c r="J3777">
        <v>30</v>
      </c>
      <c r="K3777" t="s">
        <v>17</v>
      </c>
      <c r="L3777">
        <v>2018</v>
      </c>
      <c r="M3777">
        <v>3</v>
      </c>
    </row>
    <row r="3778" spans="1:13" x14ac:dyDescent="0.25">
      <c r="A3778">
        <v>213489</v>
      </c>
      <c r="B3778" t="s">
        <v>709</v>
      </c>
      <c r="C3778" t="s">
        <v>14</v>
      </c>
      <c r="D3778" t="s">
        <v>15</v>
      </c>
      <c r="E3778" t="s">
        <v>705</v>
      </c>
      <c r="F3778" s="1">
        <v>43187.329687500001</v>
      </c>
      <c r="G3778">
        <v>4</v>
      </c>
      <c r="H3778">
        <v>630.66</v>
      </c>
      <c r="I3778">
        <v>2522.64</v>
      </c>
      <c r="J3778">
        <v>30</v>
      </c>
      <c r="K3778" t="s">
        <v>17</v>
      </c>
      <c r="L3778">
        <v>2018</v>
      </c>
      <c r="M3778">
        <v>3</v>
      </c>
    </row>
    <row r="3779" spans="1:13" x14ac:dyDescent="0.25">
      <c r="A3779">
        <v>213494</v>
      </c>
      <c r="B3779" t="s">
        <v>708</v>
      </c>
      <c r="C3779" t="s">
        <v>14</v>
      </c>
      <c r="D3779" t="s">
        <v>15</v>
      </c>
      <c r="E3779" t="s">
        <v>705</v>
      </c>
      <c r="F3779" s="1">
        <v>43187.329687500001</v>
      </c>
      <c r="G3779">
        <v>6</v>
      </c>
      <c r="H3779">
        <v>408.95</v>
      </c>
      <c r="I3779">
        <v>2453.6999999999998</v>
      </c>
      <c r="J3779">
        <v>30</v>
      </c>
      <c r="K3779" t="s">
        <v>17</v>
      </c>
      <c r="L3779">
        <v>2018</v>
      </c>
      <c r="M3779">
        <v>3</v>
      </c>
    </row>
    <row r="3780" spans="1:13" x14ac:dyDescent="0.25">
      <c r="A3780">
        <v>213487</v>
      </c>
      <c r="B3780" t="s">
        <v>707</v>
      </c>
      <c r="C3780" t="s">
        <v>14</v>
      </c>
      <c r="D3780" t="s">
        <v>15</v>
      </c>
      <c r="E3780" t="s">
        <v>705</v>
      </c>
      <c r="F3780" s="1">
        <v>43187.329687500001</v>
      </c>
      <c r="G3780">
        <v>6</v>
      </c>
      <c r="H3780">
        <v>271.85000000000002</v>
      </c>
      <c r="I3780">
        <v>1631.1</v>
      </c>
      <c r="J3780">
        <v>30</v>
      </c>
      <c r="K3780" t="s">
        <v>17</v>
      </c>
      <c r="L3780">
        <v>2018</v>
      </c>
      <c r="M3780">
        <v>3</v>
      </c>
    </row>
    <row r="3781" spans="1:13" x14ac:dyDescent="0.25">
      <c r="A3781">
        <v>213487</v>
      </c>
      <c r="B3781" t="s">
        <v>707</v>
      </c>
      <c r="C3781" t="s">
        <v>14</v>
      </c>
      <c r="D3781" t="s">
        <v>15</v>
      </c>
      <c r="E3781" t="s">
        <v>705</v>
      </c>
      <c r="F3781" s="1">
        <v>43187.585752314815</v>
      </c>
      <c r="G3781">
        <v>2</v>
      </c>
      <c r="H3781">
        <v>271.85000000000002</v>
      </c>
      <c r="I3781">
        <v>543.70000000000005</v>
      </c>
      <c r="J3781">
        <v>30</v>
      </c>
      <c r="K3781" t="s">
        <v>17</v>
      </c>
      <c r="L3781">
        <v>2018</v>
      </c>
      <c r="M3781">
        <v>3</v>
      </c>
    </row>
    <row r="3782" spans="1:13" x14ac:dyDescent="0.25">
      <c r="A3782">
        <v>213487</v>
      </c>
      <c r="B3782" t="s">
        <v>707</v>
      </c>
      <c r="C3782" t="s">
        <v>14</v>
      </c>
      <c r="D3782" t="s">
        <v>15</v>
      </c>
      <c r="E3782" t="s">
        <v>705</v>
      </c>
      <c r="F3782" s="1">
        <v>43187.585752314815</v>
      </c>
      <c r="G3782">
        <v>1</v>
      </c>
      <c r="H3782">
        <v>271.85000000000002</v>
      </c>
      <c r="I3782">
        <v>271.85000000000002</v>
      </c>
      <c r="J3782">
        <v>30</v>
      </c>
      <c r="K3782" t="s">
        <v>17</v>
      </c>
      <c r="L3782">
        <v>2018</v>
      </c>
      <c r="M3782">
        <v>3</v>
      </c>
    </row>
    <row r="3783" spans="1:13" x14ac:dyDescent="0.25">
      <c r="A3783">
        <v>213494</v>
      </c>
      <c r="B3783" t="s">
        <v>708</v>
      </c>
      <c r="C3783" t="s">
        <v>14</v>
      </c>
      <c r="D3783" t="s">
        <v>15</v>
      </c>
      <c r="E3783" t="s">
        <v>705</v>
      </c>
      <c r="F3783" s="1">
        <v>43187.585752314815</v>
      </c>
      <c r="G3783">
        <v>6</v>
      </c>
      <c r="H3783">
        <v>408.95</v>
      </c>
      <c r="I3783">
        <v>2453.6999999999998</v>
      </c>
      <c r="J3783">
        <v>30</v>
      </c>
      <c r="K3783" t="s">
        <v>17</v>
      </c>
      <c r="L3783">
        <v>2018</v>
      </c>
      <c r="M3783">
        <v>3</v>
      </c>
    </row>
    <row r="3784" spans="1:13" x14ac:dyDescent="0.25">
      <c r="A3784">
        <v>213489</v>
      </c>
      <c r="B3784" t="s">
        <v>709</v>
      </c>
      <c r="C3784" t="s">
        <v>14</v>
      </c>
      <c r="D3784" t="s">
        <v>15</v>
      </c>
      <c r="E3784" t="s">
        <v>705</v>
      </c>
      <c r="F3784" s="1">
        <v>43187.585752314815</v>
      </c>
      <c r="G3784">
        <v>3</v>
      </c>
      <c r="H3784">
        <v>630.66</v>
      </c>
      <c r="I3784">
        <v>1891.98</v>
      </c>
      <c r="J3784">
        <v>30</v>
      </c>
      <c r="K3784" t="s">
        <v>17</v>
      </c>
      <c r="L3784">
        <v>2018</v>
      </c>
      <c r="M3784">
        <v>3</v>
      </c>
    </row>
    <row r="3785" spans="1:13" x14ac:dyDescent="0.25">
      <c r="A3785">
        <v>213487</v>
      </c>
      <c r="B3785" t="s">
        <v>707</v>
      </c>
      <c r="C3785" t="s">
        <v>14</v>
      </c>
      <c r="D3785" t="s">
        <v>15</v>
      </c>
      <c r="E3785" t="s">
        <v>705</v>
      </c>
      <c r="F3785" s="1">
        <v>43188.635057870371</v>
      </c>
      <c r="G3785">
        <v>3</v>
      </c>
      <c r="H3785">
        <v>271.85000000000002</v>
      </c>
      <c r="I3785">
        <v>815.55</v>
      </c>
      <c r="J3785">
        <v>30</v>
      </c>
      <c r="K3785" t="s">
        <v>17</v>
      </c>
      <c r="L3785">
        <v>2018</v>
      </c>
      <c r="M3785">
        <v>3</v>
      </c>
    </row>
    <row r="3786" spans="1:13" x14ac:dyDescent="0.25">
      <c r="A3786">
        <v>213494</v>
      </c>
      <c r="B3786" t="s">
        <v>708</v>
      </c>
      <c r="C3786" t="s">
        <v>14</v>
      </c>
      <c r="D3786" t="s">
        <v>15</v>
      </c>
      <c r="E3786" t="s">
        <v>705</v>
      </c>
      <c r="F3786" s="1">
        <v>43196.451967592591</v>
      </c>
      <c r="G3786">
        <v>2</v>
      </c>
      <c r="H3786">
        <v>408.95</v>
      </c>
      <c r="I3786">
        <v>817.9</v>
      </c>
      <c r="J3786">
        <v>30</v>
      </c>
      <c r="K3786" t="s">
        <v>17</v>
      </c>
      <c r="L3786">
        <v>2018</v>
      </c>
      <c r="M3786">
        <v>4</v>
      </c>
    </row>
    <row r="3787" spans="1:13" x14ac:dyDescent="0.25">
      <c r="A3787">
        <v>213494</v>
      </c>
      <c r="B3787" t="s">
        <v>708</v>
      </c>
      <c r="C3787" t="s">
        <v>14</v>
      </c>
      <c r="D3787" t="s">
        <v>15</v>
      </c>
      <c r="E3787" t="s">
        <v>705</v>
      </c>
      <c r="F3787" s="1">
        <v>43196.451967592591</v>
      </c>
      <c r="G3787">
        <v>1</v>
      </c>
      <c r="H3787">
        <v>408.95</v>
      </c>
      <c r="I3787">
        <v>408.95</v>
      </c>
      <c r="J3787">
        <v>30</v>
      </c>
      <c r="K3787" t="s">
        <v>17</v>
      </c>
      <c r="L3787">
        <v>2018</v>
      </c>
      <c r="M3787">
        <v>4</v>
      </c>
    </row>
    <row r="3788" spans="1:13" x14ac:dyDescent="0.25">
      <c r="A3788">
        <v>213487</v>
      </c>
      <c r="B3788" t="s">
        <v>707</v>
      </c>
      <c r="C3788" t="s">
        <v>14</v>
      </c>
      <c r="D3788" t="s">
        <v>15</v>
      </c>
      <c r="E3788" t="s">
        <v>705</v>
      </c>
      <c r="F3788" s="1">
        <v>43196.451967592591</v>
      </c>
      <c r="G3788">
        <v>3</v>
      </c>
      <c r="H3788">
        <v>271.85000000000002</v>
      </c>
      <c r="I3788">
        <v>815.55</v>
      </c>
      <c r="J3788">
        <v>30</v>
      </c>
      <c r="K3788" t="s">
        <v>17</v>
      </c>
      <c r="L3788">
        <v>2018</v>
      </c>
      <c r="M3788">
        <v>4</v>
      </c>
    </row>
    <row r="3789" spans="1:13" x14ac:dyDescent="0.25">
      <c r="A3789">
        <v>213489</v>
      </c>
      <c r="B3789" t="s">
        <v>709</v>
      </c>
      <c r="C3789" t="s">
        <v>14</v>
      </c>
      <c r="D3789" t="s">
        <v>15</v>
      </c>
      <c r="E3789" t="s">
        <v>705</v>
      </c>
      <c r="F3789" s="1">
        <v>43196.451967592591</v>
      </c>
      <c r="G3789">
        <v>3</v>
      </c>
      <c r="H3789">
        <v>630.66</v>
      </c>
      <c r="I3789">
        <v>1891.98</v>
      </c>
      <c r="J3789">
        <v>30</v>
      </c>
      <c r="K3789" t="s">
        <v>17</v>
      </c>
      <c r="L3789">
        <v>2018</v>
      </c>
      <c r="M3789">
        <v>4</v>
      </c>
    </row>
    <row r="3790" spans="1:13" x14ac:dyDescent="0.25">
      <c r="A3790">
        <v>213487</v>
      </c>
      <c r="B3790" t="s">
        <v>707</v>
      </c>
      <c r="C3790" t="s">
        <v>14</v>
      </c>
      <c r="D3790" t="s">
        <v>15</v>
      </c>
      <c r="E3790" t="s">
        <v>705</v>
      </c>
      <c r="F3790" s="1">
        <v>43196.538784722223</v>
      </c>
      <c r="G3790">
        <v>1</v>
      </c>
      <c r="H3790">
        <v>271.85000000000002</v>
      </c>
      <c r="I3790">
        <v>271.85000000000002</v>
      </c>
      <c r="J3790">
        <v>30</v>
      </c>
      <c r="K3790" t="s">
        <v>17</v>
      </c>
      <c r="L3790">
        <v>2018</v>
      </c>
      <c r="M3790">
        <v>4</v>
      </c>
    </row>
    <row r="3791" spans="1:13" x14ac:dyDescent="0.25">
      <c r="A3791">
        <v>213487</v>
      </c>
      <c r="B3791" t="s">
        <v>707</v>
      </c>
      <c r="C3791" t="s">
        <v>14</v>
      </c>
      <c r="D3791" t="s">
        <v>15</v>
      </c>
      <c r="E3791" t="s">
        <v>705</v>
      </c>
      <c r="F3791" s="1">
        <v>43196.538784722223</v>
      </c>
      <c r="G3791">
        <v>5</v>
      </c>
      <c r="H3791">
        <v>271.85000000000002</v>
      </c>
      <c r="I3791">
        <v>1359.25</v>
      </c>
      <c r="J3791">
        <v>30</v>
      </c>
      <c r="K3791" t="s">
        <v>17</v>
      </c>
      <c r="L3791">
        <v>2018</v>
      </c>
      <c r="M3791">
        <v>4</v>
      </c>
    </row>
    <row r="3792" spans="1:13" x14ac:dyDescent="0.25">
      <c r="A3792">
        <v>213494</v>
      </c>
      <c r="B3792" t="s">
        <v>708</v>
      </c>
      <c r="C3792" t="s">
        <v>14</v>
      </c>
      <c r="D3792" t="s">
        <v>15</v>
      </c>
      <c r="E3792" t="s">
        <v>705</v>
      </c>
      <c r="F3792" s="1">
        <v>43203.427384259259</v>
      </c>
      <c r="G3792">
        <v>6</v>
      </c>
      <c r="H3792">
        <v>408.95</v>
      </c>
      <c r="I3792">
        <v>2453.6999999999998</v>
      </c>
      <c r="J3792">
        <v>30</v>
      </c>
      <c r="K3792" t="s">
        <v>17</v>
      </c>
      <c r="L3792">
        <v>2018</v>
      </c>
      <c r="M3792">
        <v>4</v>
      </c>
    </row>
    <row r="3793" spans="1:13" x14ac:dyDescent="0.25">
      <c r="A3793">
        <v>213487</v>
      </c>
      <c r="B3793" t="s">
        <v>707</v>
      </c>
      <c r="C3793" t="s">
        <v>14</v>
      </c>
      <c r="D3793" t="s">
        <v>15</v>
      </c>
      <c r="E3793" t="s">
        <v>705</v>
      </c>
      <c r="F3793" s="1">
        <v>43203.427384259259</v>
      </c>
      <c r="G3793">
        <v>2</v>
      </c>
      <c r="H3793">
        <v>271.85000000000002</v>
      </c>
      <c r="I3793">
        <v>543.70000000000005</v>
      </c>
      <c r="J3793">
        <v>30</v>
      </c>
      <c r="K3793" t="s">
        <v>17</v>
      </c>
      <c r="L3793">
        <v>2018</v>
      </c>
      <c r="M3793">
        <v>4</v>
      </c>
    </row>
    <row r="3794" spans="1:13" x14ac:dyDescent="0.25">
      <c r="A3794">
        <v>213487</v>
      </c>
      <c r="B3794" t="s">
        <v>707</v>
      </c>
      <c r="C3794" t="s">
        <v>14</v>
      </c>
      <c r="D3794" t="s">
        <v>15</v>
      </c>
      <c r="E3794" t="s">
        <v>705</v>
      </c>
      <c r="F3794" s="1">
        <v>43203.427384259259</v>
      </c>
      <c r="G3794">
        <v>1</v>
      </c>
      <c r="H3794">
        <v>271.85000000000002</v>
      </c>
      <c r="I3794">
        <v>271.85000000000002</v>
      </c>
      <c r="J3794">
        <v>30</v>
      </c>
      <c r="K3794" t="s">
        <v>17</v>
      </c>
      <c r="L3794">
        <v>2018</v>
      </c>
      <c r="M3794">
        <v>4</v>
      </c>
    </row>
    <row r="3795" spans="1:13" x14ac:dyDescent="0.25">
      <c r="A3795">
        <v>213494</v>
      </c>
      <c r="B3795" t="s">
        <v>708</v>
      </c>
      <c r="C3795" t="s">
        <v>14</v>
      </c>
      <c r="D3795" t="s">
        <v>15</v>
      </c>
      <c r="E3795" t="s">
        <v>705</v>
      </c>
      <c r="F3795" s="1">
        <v>43203.544525462959</v>
      </c>
      <c r="G3795">
        <v>6</v>
      </c>
      <c r="H3795">
        <v>408.95</v>
      </c>
      <c r="I3795">
        <v>2453.6999999999998</v>
      </c>
      <c r="J3795">
        <v>30</v>
      </c>
      <c r="K3795" t="s">
        <v>17</v>
      </c>
      <c r="L3795">
        <v>2018</v>
      </c>
      <c r="M3795">
        <v>4</v>
      </c>
    </row>
    <row r="3796" spans="1:13" x14ac:dyDescent="0.25">
      <c r="A3796">
        <v>213485</v>
      </c>
      <c r="B3796" t="s">
        <v>706</v>
      </c>
      <c r="C3796" t="s">
        <v>14</v>
      </c>
      <c r="D3796" t="s">
        <v>15</v>
      </c>
      <c r="E3796" t="s">
        <v>705</v>
      </c>
      <c r="F3796" s="1">
        <v>43208.53292824074</v>
      </c>
      <c r="G3796">
        <v>1</v>
      </c>
      <c r="H3796">
        <v>721.2</v>
      </c>
      <c r="I3796">
        <v>721.2</v>
      </c>
      <c r="J3796">
        <v>30</v>
      </c>
      <c r="K3796" t="s">
        <v>17</v>
      </c>
      <c r="L3796">
        <v>2018</v>
      </c>
      <c r="M3796">
        <v>4</v>
      </c>
    </row>
    <row r="3797" spans="1:13" x14ac:dyDescent="0.25">
      <c r="A3797">
        <v>213494</v>
      </c>
      <c r="B3797" t="s">
        <v>708</v>
      </c>
      <c r="C3797" t="s">
        <v>14</v>
      </c>
      <c r="D3797" t="s">
        <v>15</v>
      </c>
      <c r="E3797" t="s">
        <v>705</v>
      </c>
      <c r="F3797" s="1">
        <v>43210.409317129626</v>
      </c>
      <c r="G3797">
        <v>6</v>
      </c>
      <c r="H3797">
        <v>408.95</v>
      </c>
      <c r="I3797">
        <v>2453.6999999999998</v>
      </c>
      <c r="J3797">
        <v>30</v>
      </c>
      <c r="K3797" t="s">
        <v>17</v>
      </c>
      <c r="L3797">
        <v>2018</v>
      </c>
      <c r="M3797">
        <v>4</v>
      </c>
    </row>
    <row r="3798" spans="1:13" x14ac:dyDescent="0.25">
      <c r="A3798">
        <v>213487</v>
      </c>
      <c r="B3798" t="s">
        <v>707</v>
      </c>
      <c r="C3798" t="s">
        <v>14</v>
      </c>
      <c r="D3798" t="s">
        <v>15</v>
      </c>
      <c r="E3798" t="s">
        <v>705</v>
      </c>
      <c r="F3798" s="1">
        <v>43210.409317129626</v>
      </c>
      <c r="G3798">
        <v>3</v>
      </c>
      <c r="H3798">
        <v>271.85000000000002</v>
      </c>
      <c r="I3798">
        <v>815.55</v>
      </c>
      <c r="J3798">
        <v>30</v>
      </c>
      <c r="K3798" t="s">
        <v>17</v>
      </c>
      <c r="L3798">
        <v>2018</v>
      </c>
      <c r="M3798">
        <v>4</v>
      </c>
    </row>
    <row r="3799" spans="1:13" x14ac:dyDescent="0.25">
      <c r="A3799">
        <v>213489</v>
      </c>
      <c r="B3799" t="s">
        <v>709</v>
      </c>
      <c r="C3799" t="s">
        <v>14</v>
      </c>
      <c r="D3799" t="s">
        <v>15</v>
      </c>
      <c r="E3799" t="s">
        <v>705</v>
      </c>
      <c r="F3799" s="1">
        <v>43210.409317129626</v>
      </c>
      <c r="G3799">
        <v>3</v>
      </c>
      <c r="H3799">
        <v>630.66</v>
      </c>
      <c r="I3799">
        <v>1891.98</v>
      </c>
      <c r="J3799">
        <v>30</v>
      </c>
      <c r="K3799" t="s">
        <v>17</v>
      </c>
      <c r="L3799">
        <v>2018</v>
      </c>
      <c r="M3799">
        <v>4</v>
      </c>
    </row>
    <row r="3800" spans="1:13" x14ac:dyDescent="0.25">
      <c r="A3800">
        <v>213485</v>
      </c>
      <c r="B3800" t="s">
        <v>706</v>
      </c>
      <c r="C3800" t="s">
        <v>14</v>
      </c>
      <c r="D3800" t="s">
        <v>15</v>
      </c>
      <c r="E3800" t="s">
        <v>705</v>
      </c>
      <c r="F3800" s="1">
        <v>43210.409317129626</v>
      </c>
      <c r="G3800">
        <v>3</v>
      </c>
      <c r="H3800">
        <v>721.2</v>
      </c>
      <c r="I3800">
        <v>2163.6</v>
      </c>
      <c r="J3800">
        <v>30</v>
      </c>
      <c r="K3800" t="s">
        <v>17</v>
      </c>
      <c r="L3800">
        <v>2018</v>
      </c>
      <c r="M3800">
        <v>4</v>
      </c>
    </row>
    <row r="3801" spans="1:13" x14ac:dyDescent="0.25">
      <c r="A3801">
        <v>213487</v>
      </c>
      <c r="B3801" t="s">
        <v>707</v>
      </c>
      <c r="C3801" t="s">
        <v>14</v>
      </c>
      <c r="D3801" t="s">
        <v>15</v>
      </c>
      <c r="E3801" t="s">
        <v>705</v>
      </c>
      <c r="F3801" s="1">
        <v>43216.403136574074</v>
      </c>
      <c r="G3801">
        <v>2</v>
      </c>
      <c r="H3801">
        <v>271.85000000000002</v>
      </c>
      <c r="I3801">
        <v>543.70000000000005</v>
      </c>
      <c r="J3801">
        <v>30</v>
      </c>
      <c r="K3801" t="s">
        <v>17</v>
      </c>
      <c r="L3801">
        <v>2018</v>
      </c>
      <c r="M3801">
        <v>4</v>
      </c>
    </row>
    <row r="3802" spans="1:13" x14ac:dyDescent="0.25">
      <c r="A3802">
        <v>213487</v>
      </c>
      <c r="B3802" t="s">
        <v>707</v>
      </c>
      <c r="C3802" t="s">
        <v>14</v>
      </c>
      <c r="D3802" t="s">
        <v>15</v>
      </c>
      <c r="E3802" t="s">
        <v>705</v>
      </c>
      <c r="F3802" s="1">
        <v>43216.403136574074</v>
      </c>
      <c r="G3802">
        <v>1</v>
      </c>
      <c r="H3802">
        <v>271.85000000000002</v>
      </c>
      <c r="I3802">
        <v>271.85000000000002</v>
      </c>
      <c r="J3802">
        <v>30</v>
      </c>
      <c r="K3802" t="s">
        <v>17</v>
      </c>
      <c r="L3802">
        <v>2018</v>
      </c>
      <c r="M3802">
        <v>4</v>
      </c>
    </row>
    <row r="3803" spans="1:13" x14ac:dyDescent="0.25">
      <c r="A3803">
        <v>213494</v>
      </c>
      <c r="B3803" t="s">
        <v>708</v>
      </c>
      <c r="C3803" t="s">
        <v>14</v>
      </c>
      <c r="D3803" t="s">
        <v>15</v>
      </c>
      <c r="E3803" t="s">
        <v>705</v>
      </c>
      <c r="F3803" s="1">
        <v>43216.403136574074</v>
      </c>
      <c r="G3803">
        <v>3</v>
      </c>
      <c r="H3803">
        <v>408.95</v>
      </c>
      <c r="I3803">
        <v>1226.8499999999999</v>
      </c>
      <c r="J3803">
        <v>30</v>
      </c>
      <c r="K3803" t="s">
        <v>17</v>
      </c>
      <c r="L3803">
        <v>2018</v>
      </c>
      <c r="M3803">
        <v>4</v>
      </c>
    </row>
    <row r="3804" spans="1:13" x14ac:dyDescent="0.25">
      <c r="A3804">
        <v>213494</v>
      </c>
      <c r="B3804" t="s">
        <v>708</v>
      </c>
      <c r="C3804" t="s">
        <v>14</v>
      </c>
      <c r="D3804" t="s">
        <v>15</v>
      </c>
      <c r="E3804" t="s">
        <v>705</v>
      </c>
      <c r="F3804" s="1">
        <v>43223.404664351852</v>
      </c>
      <c r="G3804">
        <v>5</v>
      </c>
      <c r="H3804">
        <v>408.95</v>
      </c>
      <c r="I3804">
        <v>2044.75</v>
      </c>
      <c r="J3804">
        <v>30</v>
      </c>
      <c r="K3804" t="s">
        <v>17</v>
      </c>
      <c r="L3804">
        <v>2018</v>
      </c>
      <c r="M3804">
        <v>5</v>
      </c>
    </row>
    <row r="3805" spans="1:13" x14ac:dyDescent="0.25">
      <c r="A3805">
        <v>213494</v>
      </c>
      <c r="B3805" t="s">
        <v>708</v>
      </c>
      <c r="C3805" t="s">
        <v>14</v>
      </c>
      <c r="D3805" t="s">
        <v>15</v>
      </c>
      <c r="E3805" t="s">
        <v>705</v>
      </c>
      <c r="F3805" s="1">
        <v>43223.404664351852</v>
      </c>
      <c r="G3805">
        <v>1</v>
      </c>
      <c r="H3805">
        <v>408.95</v>
      </c>
      <c r="I3805">
        <v>408.95</v>
      </c>
      <c r="J3805">
        <v>30</v>
      </c>
      <c r="K3805" t="s">
        <v>17</v>
      </c>
      <c r="L3805">
        <v>2018</v>
      </c>
      <c r="M3805">
        <v>5</v>
      </c>
    </row>
    <row r="3806" spans="1:13" x14ac:dyDescent="0.25">
      <c r="A3806">
        <v>213487</v>
      </c>
      <c r="B3806" t="s">
        <v>707</v>
      </c>
      <c r="C3806" t="s">
        <v>14</v>
      </c>
      <c r="D3806" t="s">
        <v>15</v>
      </c>
      <c r="E3806" t="s">
        <v>705</v>
      </c>
      <c r="F3806" s="1">
        <v>43223.404664351852</v>
      </c>
      <c r="G3806">
        <v>3</v>
      </c>
      <c r="H3806">
        <v>271.85000000000002</v>
      </c>
      <c r="I3806">
        <v>815.55</v>
      </c>
      <c r="J3806">
        <v>30</v>
      </c>
      <c r="K3806" t="s">
        <v>17</v>
      </c>
      <c r="L3806">
        <v>2018</v>
      </c>
      <c r="M3806">
        <v>5</v>
      </c>
    </row>
    <row r="3807" spans="1:13" x14ac:dyDescent="0.25">
      <c r="A3807">
        <v>213487</v>
      </c>
      <c r="B3807" t="s">
        <v>707</v>
      </c>
      <c r="C3807" t="s">
        <v>14</v>
      </c>
      <c r="D3807" t="s">
        <v>15</v>
      </c>
      <c r="E3807" t="s">
        <v>705</v>
      </c>
      <c r="F3807" s="1">
        <v>43223.404664351852</v>
      </c>
      <c r="G3807">
        <v>3</v>
      </c>
      <c r="H3807">
        <v>271.85000000000002</v>
      </c>
      <c r="I3807">
        <v>815.55</v>
      </c>
      <c r="J3807">
        <v>30</v>
      </c>
      <c r="K3807" t="s">
        <v>17</v>
      </c>
      <c r="L3807">
        <v>2018</v>
      </c>
      <c r="M3807">
        <v>5</v>
      </c>
    </row>
    <row r="3808" spans="1:13" x14ac:dyDescent="0.25">
      <c r="A3808">
        <v>213489</v>
      </c>
      <c r="B3808" t="s">
        <v>709</v>
      </c>
      <c r="C3808" t="s">
        <v>14</v>
      </c>
      <c r="D3808" t="s">
        <v>15</v>
      </c>
      <c r="E3808" t="s">
        <v>705</v>
      </c>
      <c r="F3808" s="1">
        <v>43223.404664351852</v>
      </c>
      <c r="G3808">
        <v>6</v>
      </c>
      <c r="H3808">
        <v>630.66</v>
      </c>
      <c r="I3808">
        <v>3783.96</v>
      </c>
      <c r="J3808">
        <v>30</v>
      </c>
      <c r="K3808" t="s">
        <v>17</v>
      </c>
      <c r="L3808">
        <v>2018</v>
      </c>
      <c r="M3808">
        <v>5</v>
      </c>
    </row>
    <row r="3809" spans="1:13" x14ac:dyDescent="0.25">
      <c r="A3809">
        <v>213489</v>
      </c>
      <c r="B3809" t="s">
        <v>709</v>
      </c>
      <c r="C3809" t="s">
        <v>14</v>
      </c>
      <c r="D3809" t="s">
        <v>15</v>
      </c>
      <c r="E3809" t="s">
        <v>705</v>
      </c>
      <c r="F3809" s="1">
        <v>43223.477592592593</v>
      </c>
      <c r="G3809">
        <v>3</v>
      </c>
      <c r="H3809">
        <v>630.66</v>
      </c>
      <c r="I3809">
        <v>1891.98</v>
      </c>
      <c r="J3809">
        <v>30</v>
      </c>
      <c r="K3809" t="s">
        <v>17</v>
      </c>
      <c r="L3809">
        <v>2018</v>
      </c>
      <c r="M3809">
        <v>5</v>
      </c>
    </row>
    <row r="3810" spans="1:13" x14ac:dyDescent="0.25">
      <c r="A3810">
        <v>213487</v>
      </c>
      <c r="B3810" t="s">
        <v>707</v>
      </c>
      <c r="C3810" t="s">
        <v>14</v>
      </c>
      <c r="D3810" t="s">
        <v>15</v>
      </c>
      <c r="E3810" t="s">
        <v>705</v>
      </c>
      <c r="F3810" s="1">
        <v>43223.477592592593</v>
      </c>
      <c r="G3810">
        <v>4</v>
      </c>
      <c r="H3810">
        <v>271.85000000000002</v>
      </c>
      <c r="I3810">
        <v>1087.4000000000001</v>
      </c>
      <c r="J3810">
        <v>30</v>
      </c>
      <c r="K3810" t="s">
        <v>17</v>
      </c>
      <c r="L3810">
        <v>2018</v>
      </c>
      <c r="M3810">
        <v>5</v>
      </c>
    </row>
    <row r="3811" spans="1:13" x14ac:dyDescent="0.25">
      <c r="A3811">
        <v>213487</v>
      </c>
      <c r="B3811" t="s">
        <v>707</v>
      </c>
      <c r="C3811" t="s">
        <v>14</v>
      </c>
      <c r="D3811" t="s">
        <v>15</v>
      </c>
      <c r="E3811" t="s">
        <v>705</v>
      </c>
      <c r="F3811" s="1">
        <v>43223.477592592593</v>
      </c>
      <c r="G3811">
        <v>2</v>
      </c>
      <c r="H3811">
        <v>271.85000000000002</v>
      </c>
      <c r="I3811">
        <v>543.70000000000005</v>
      </c>
      <c r="J3811">
        <v>30</v>
      </c>
      <c r="K3811" t="s">
        <v>17</v>
      </c>
      <c r="L3811">
        <v>2018</v>
      </c>
      <c r="M3811">
        <v>5</v>
      </c>
    </row>
    <row r="3812" spans="1:13" x14ac:dyDescent="0.25">
      <c r="A3812">
        <v>213494</v>
      </c>
      <c r="B3812" t="s">
        <v>708</v>
      </c>
      <c r="C3812" t="s">
        <v>14</v>
      </c>
      <c r="D3812" t="s">
        <v>15</v>
      </c>
      <c r="E3812" t="s">
        <v>705</v>
      </c>
      <c r="F3812" s="1">
        <v>43223.477592592593</v>
      </c>
      <c r="G3812">
        <v>3</v>
      </c>
      <c r="H3812">
        <v>408.95</v>
      </c>
      <c r="I3812">
        <v>1226.8499999999999</v>
      </c>
      <c r="J3812">
        <v>30</v>
      </c>
      <c r="K3812" t="s">
        <v>17</v>
      </c>
      <c r="L3812">
        <v>2018</v>
      </c>
      <c r="M3812">
        <v>5</v>
      </c>
    </row>
    <row r="3813" spans="1:13" x14ac:dyDescent="0.25">
      <c r="A3813">
        <v>213494</v>
      </c>
      <c r="B3813" t="s">
        <v>708</v>
      </c>
      <c r="C3813" t="s">
        <v>14</v>
      </c>
      <c r="D3813" t="s">
        <v>15</v>
      </c>
      <c r="E3813" t="s">
        <v>705</v>
      </c>
      <c r="F3813" s="1">
        <v>43231.396493055552</v>
      </c>
      <c r="G3813">
        <v>6</v>
      </c>
      <c r="H3813">
        <v>408.95</v>
      </c>
      <c r="I3813">
        <v>2453.6999999999998</v>
      </c>
      <c r="J3813">
        <v>30</v>
      </c>
      <c r="K3813" t="s">
        <v>17</v>
      </c>
      <c r="L3813">
        <v>2018</v>
      </c>
      <c r="M3813">
        <v>5</v>
      </c>
    </row>
    <row r="3814" spans="1:13" x14ac:dyDescent="0.25">
      <c r="A3814">
        <v>213489</v>
      </c>
      <c r="B3814" t="s">
        <v>709</v>
      </c>
      <c r="C3814" t="s">
        <v>14</v>
      </c>
      <c r="D3814" t="s">
        <v>15</v>
      </c>
      <c r="E3814" t="s">
        <v>705</v>
      </c>
      <c r="F3814" s="1">
        <v>43231.417245370372</v>
      </c>
      <c r="G3814">
        <v>2</v>
      </c>
      <c r="H3814">
        <v>630.66</v>
      </c>
      <c r="I3814">
        <v>1261.32</v>
      </c>
      <c r="J3814">
        <v>30</v>
      </c>
      <c r="K3814" t="s">
        <v>17</v>
      </c>
      <c r="L3814">
        <v>2018</v>
      </c>
      <c r="M3814">
        <v>5</v>
      </c>
    </row>
    <row r="3815" spans="1:13" x14ac:dyDescent="0.25">
      <c r="A3815">
        <v>213489</v>
      </c>
      <c r="B3815" t="s">
        <v>709</v>
      </c>
      <c r="C3815" t="s">
        <v>14</v>
      </c>
      <c r="D3815" t="s">
        <v>15</v>
      </c>
      <c r="E3815" t="s">
        <v>705</v>
      </c>
      <c r="F3815" s="1">
        <v>43231.504965277774</v>
      </c>
      <c r="G3815">
        <v>6</v>
      </c>
      <c r="H3815">
        <v>630.66</v>
      </c>
      <c r="I3815">
        <v>3783.96</v>
      </c>
      <c r="J3815">
        <v>30</v>
      </c>
      <c r="K3815" t="s">
        <v>17</v>
      </c>
      <c r="L3815">
        <v>2018</v>
      </c>
      <c r="M3815">
        <v>5</v>
      </c>
    </row>
    <row r="3816" spans="1:13" x14ac:dyDescent="0.25">
      <c r="A3816">
        <v>213494</v>
      </c>
      <c r="B3816" t="s">
        <v>708</v>
      </c>
      <c r="C3816" t="s">
        <v>14</v>
      </c>
      <c r="D3816" t="s">
        <v>15</v>
      </c>
      <c r="E3816" t="s">
        <v>705</v>
      </c>
      <c r="F3816" s="1">
        <v>43231.504965277774</v>
      </c>
      <c r="G3816">
        <v>8</v>
      </c>
      <c r="H3816">
        <v>408.95</v>
      </c>
      <c r="I3816">
        <v>3271.6</v>
      </c>
      <c r="J3816">
        <v>30</v>
      </c>
      <c r="K3816" t="s">
        <v>17</v>
      </c>
      <c r="L3816">
        <v>2018</v>
      </c>
      <c r="M3816">
        <v>5</v>
      </c>
    </row>
    <row r="3817" spans="1:13" x14ac:dyDescent="0.25">
      <c r="A3817">
        <v>213494</v>
      </c>
      <c r="B3817" t="s">
        <v>708</v>
      </c>
      <c r="C3817" t="s">
        <v>14</v>
      </c>
      <c r="D3817" t="s">
        <v>15</v>
      </c>
      <c r="E3817" t="s">
        <v>705</v>
      </c>
      <c r="F3817" s="1">
        <v>43234.556655092594</v>
      </c>
      <c r="G3817">
        <v>1</v>
      </c>
      <c r="H3817">
        <v>408.95</v>
      </c>
      <c r="I3817">
        <v>408.95</v>
      </c>
      <c r="J3817">
        <v>30</v>
      </c>
      <c r="K3817" t="s">
        <v>17</v>
      </c>
      <c r="L3817">
        <v>2018</v>
      </c>
      <c r="M3817">
        <v>5</v>
      </c>
    </row>
    <row r="3818" spans="1:13" x14ac:dyDescent="0.25">
      <c r="A3818">
        <v>213489</v>
      </c>
      <c r="B3818" t="s">
        <v>709</v>
      </c>
      <c r="C3818" t="s">
        <v>14</v>
      </c>
      <c r="D3818" t="s">
        <v>15</v>
      </c>
      <c r="E3818" t="s">
        <v>705</v>
      </c>
      <c r="F3818" s="1">
        <v>43234.556655092594</v>
      </c>
      <c r="G3818">
        <v>1</v>
      </c>
      <c r="H3818">
        <v>630.66</v>
      </c>
      <c r="I3818">
        <v>630.66</v>
      </c>
      <c r="J3818">
        <v>30</v>
      </c>
      <c r="K3818" t="s">
        <v>17</v>
      </c>
      <c r="L3818">
        <v>2018</v>
      </c>
      <c r="M3818">
        <v>5</v>
      </c>
    </row>
    <row r="3819" spans="1:13" x14ac:dyDescent="0.25">
      <c r="A3819">
        <v>213489</v>
      </c>
      <c r="B3819" t="s">
        <v>709</v>
      </c>
      <c r="C3819" t="s">
        <v>14</v>
      </c>
      <c r="D3819" t="s">
        <v>15</v>
      </c>
      <c r="E3819" t="s">
        <v>705</v>
      </c>
      <c r="F3819" s="1">
        <v>43238.535439814812</v>
      </c>
      <c r="G3819">
        <v>5</v>
      </c>
      <c r="H3819">
        <v>630.66</v>
      </c>
      <c r="I3819">
        <v>3153.3</v>
      </c>
      <c r="J3819">
        <v>30</v>
      </c>
      <c r="K3819" t="s">
        <v>17</v>
      </c>
      <c r="L3819">
        <v>2018</v>
      </c>
      <c r="M3819">
        <v>5</v>
      </c>
    </row>
    <row r="3820" spans="1:13" x14ac:dyDescent="0.25">
      <c r="A3820">
        <v>213489</v>
      </c>
      <c r="B3820" t="s">
        <v>709</v>
      </c>
      <c r="C3820" t="s">
        <v>14</v>
      </c>
      <c r="D3820" t="s">
        <v>15</v>
      </c>
      <c r="E3820" t="s">
        <v>705</v>
      </c>
      <c r="F3820" s="1">
        <v>43238.535439814812</v>
      </c>
      <c r="G3820">
        <v>1</v>
      </c>
      <c r="H3820">
        <v>630.66</v>
      </c>
      <c r="I3820">
        <v>630.66</v>
      </c>
      <c r="J3820">
        <v>30</v>
      </c>
      <c r="K3820" t="s">
        <v>17</v>
      </c>
      <c r="L3820">
        <v>2018</v>
      </c>
      <c r="M3820">
        <v>5</v>
      </c>
    </row>
    <row r="3821" spans="1:13" x14ac:dyDescent="0.25">
      <c r="A3821">
        <v>213494</v>
      </c>
      <c r="B3821" t="s">
        <v>708</v>
      </c>
      <c r="C3821" t="s">
        <v>14</v>
      </c>
      <c r="D3821" t="s">
        <v>15</v>
      </c>
      <c r="E3821" t="s">
        <v>705</v>
      </c>
      <c r="F3821" s="1">
        <v>43238.535439814812</v>
      </c>
      <c r="G3821">
        <v>3</v>
      </c>
      <c r="H3821">
        <v>408.95</v>
      </c>
      <c r="I3821">
        <v>1226.8499999999999</v>
      </c>
      <c r="J3821">
        <v>30</v>
      </c>
      <c r="K3821" t="s">
        <v>17</v>
      </c>
      <c r="L3821">
        <v>2018</v>
      </c>
      <c r="M3821">
        <v>5</v>
      </c>
    </row>
    <row r="3822" spans="1:13" x14ac:dyDescent="0.25">
      <c r="A3822">
        <v>213494</v>
      </c>
      <c r="B3822" t="s">
        <v>708</v>
      </c>
      <c r="C3822" t="s">
        <v>14</v>
      </c>
      <c r="D3822" t="s">
        <v>15</v>
      </c>
      <c r="E3822" t="s">
        <v>705</v>
      </c>
      <c r="F3822" s="1">
        <v>43238.535439814812</v>
      </c>
      <c r="G3822">
        <v>3</v>
      </c>
      <c r="H3822">
        <v>408.95</v>
      </c>
      <c r="I3822">
        <v>1226.8499999999999</v>
      </c>
      <c r="J3822">
        <v>30</v>
      </c>
      <c r="K3822" t="s">
        <v>17</v>
      </c>
      <c r="L3822">
        <v>2018</v>
      </c>
      <c r="M3822">
        <v>5</v>
      </c>
    </row>
    <row r="3823" spans="1:13" x14ac:dyDescent="0.25">
      <c r="A3823">
        <v>213494</v>
      </c>
      <c r="B3823" t="s">
        <v>708</v>
      </c>
      <c r="C3823" t="s">
        <v>14</v>
      </c>
      <c r="D3823" t="s">
        <v>15</v>
      </c>
      <c r="E3823" t="s">
        <v>705</v>
      </c>
      <c r="F3823" s="1">
        <v>43245.414444444446</v>
      </c>
      <c r="G3823">
        <v>3</v>
      </c>
      <c r="H3823">
        <v>408.95</v>
      </c>
      <c r="I3823">
        <v>1226.8499999999999</v>
      </c>
      <c r="J3823">
        <v>30</v>
      </c>
      <c r="K3823" t="s">
        <v>17</v>
      </c>
      <c r="L3823">
        <v>2018</v>
      </c>
      <c r="M3823">
        <v>5</v>
      </c>
    </row>
    <row r="3824" spans="1:13" x14ac:dyDescent="0.25">
      <c r="A3824">
        <v>213487</v>
      </c>
      <c r="B3824" t="s">
        <v>707</v>
      </c>
      <c r="C3824" t="s">
        <v>14</v>
      </c>
      <c r="D3824" t="s">
        <v>15</v>
      </c>
      <c r="E3824" t="s">
        <v>705</v>
      </c>
      <c r="F3824" s="1">
        <v>43245.414444444446</v>
      </c>
      <c r="G3824">
        <v>3</v>
      </c>
      <c r="H3824">
        <v>271.85000000000002</v>
      </c>
      <c r="I3824">
        <v>815.55</v>
      </c>
      <c r="J3824">
        <v>30</v>
      </c>
      <c r="K3824" t="s">
        <v>17</v>
      </c>
      <c r="L3824">
        <v>2018</v>
      </c>
      <c r="M3824">
        <v>5</v>
      </c>
    </row>
    <row r="3825" spans="1:13" x14ac:dyDescent="0.25">
      <c r="A3825">
        <v>213487</v>
      </c>
      <c r="B3825" t="s">
        <v>707</v>
      </c>
      <c r="C3825" t="s">
        <v>14</v>
      </c>
      <c r="D3825" t="s">
        <v>15</v>
      </c>
      <c r="E3825" t="s">
        <v>705</v>
      </c>
      <c r="F3825" s="1">
        <v>43245.449918981481</v>
      </c>
      <c r="G3825">
        <v>3</v>
      </c>
      <c r="H3825">
        <v>271.85000000000002</v>
      </c>
      <c r="I3825">
        <v>815.55</v>
      </c>
      <c r="J3825">
        <v>30</v>
      </c>
      <c r="K3825" t="s">
        <v>17</v>
      </c>
      <c r="L3825">
        <v>2018</v>
      </c>
      <c r="M3825">
        <v>5</v>
      </c>
    </row>
    <row r="3826" spans="1:13" x14ac:dyDescent="0.25">
      <c r="A3826">
        <v>213494</v>
      </c>
      <c r="B3826" t="s">
        <v>708</v>
      </c>
      <c r="C3826" t="s">
        <v>14</v>
      </c>
      <c r="D3826" t="s">
        <v>15</v>
      </c>
      <c r="E3826" t="s">
        <v>705</v>
      </c>
      <c r="F3826" s="1">
        <v>43245.449918981481</v>
      </c>
      <c r="G3826">
        <v>3</v>
      </c>
      <c r="H3826">
        <v>408.95</v>
      </c>
      <c r="I3826">
        <v>1226.8499999999999</v>
      </c>
      <c r="J3826">
        <v>30</v>
      </c>
      <c r="K3826" t="s">
        <v>17</v>
      </c>
      <c r="L3826">
        <v>2018</v>
      </c>
      <c r="M3826">
        <v>5</v>
      </c>
    </row>
    <row r="3827" spans="1:13" x14ac:dyDescent="0.25">
      <c r="A3827">
        <v>213487</v>
      </c>
      <c r="B3827" t="s">
        <v>707</v>
      </c>
      <c r="C3827" t="s">
        <v>14</v>
      </c>
      <c r="D3827" t="s">
        <v>15</v>
      </c>
      <c r="E3827" t="s">
        <v>705</v>
      </c>
      <c r="F3827" s="1">
        <v>43245.517048611109</v>
      </c>
      <c r="G3827">
        <v>1</v>
      </c>
      <c r="H3827">
        <v>271.85000000000002</v>
      </c>
      <c r="I3827">
        <v>271.85000000000002</v>
      </c>
      <c r="J3827">
        <v>30</v>
      </c>
      <c r="K3827" t="s">
        <v>17</v>
      </c>
      <c r="L3827">
        <v>2018</v>
      </c>
      <c r="M3827">
        <v>5</v>
      </c>
    </row>
    <row r="3828" spans="1:13" x14ac:dyDescent="0.25">
      <c r="A3828">
        <v>213487</v>
      </c>
      <c r="B3828" t="s">
        <v>707</v>
      </c>
      <c r="C3828" t="s">
        <v>14</v>
      </c>
      <c r="D3828" t="s">
        <v>15</v>
      </c>
      <c r="E3828" t="s">
        <v>705</v>
      </c>
      <c r="F3828" s="1">
        <v>43245.517048611109</v>
      </c>
      <c r="G3828">
        <v>5</v>
      </c>
      <c r="H3828">
        <v>271.85000000000002</v>
      </c>
      <c r="I3828">
        <v>1359.25</v>
      </c>
      <c r="J3828">
        <v>30</v>
      </c>
      <c r="K3828" t="s">
        <v>17</v>
      </c>
      <c r="L3828">
        <v>2018</v>
      </c>
      <c r="M3828">
        <v>5</v>
      </c>
    </row>
    <row r="3829" spans="1:13" x14ac:dyDescent="0.25">
      <c r="A3829">
        <v>213485</v>
      </c>
      <c r="B3829" t="s">
        <v>706</v>
      </c>
      <c r="C3829" t="s">
        <v>14</v>
      </c>
      <c r="D3829" t="s">
        <v>15</v>
      </c>
      <c r="E3829" t="s">
        <v>705</v>
      </c>
      <c r="F3829" s="1">
        <v>43248.533645833333</v>
      </c>
      <c r="G3829">
        <v>1</v>
      </c>
      <c r="H3829">
        <v>721.2</v>
      </c>
      <c r="I3829">
        <v>721.2</v>
      </c>
      <c r="J3829">
        <v>30</v>
      </c>
      <c r="K3829" t="s">
        <v>17</v>
      </c>
      <c r="L3829">
        <v>2018</v>
      </c>
      <c r="M3829">
        <v>5</v>
      </c>
    </row>
    <row r="3830" spans="1:13" x14ac:dyDescent="0.25">
      <c r="A3830">
        <v>213487</v>
      </c>
      <c r="B3830" t="s">
        <v>707</v>
      </c>
      <c r="C3830" t="s">
        <v>14</v>
      </c>
      <c r="D3830" t="s">
        <v>15</v>
      </c>
      <c r="E3830" t="s">
        <v>705</v>
      </c>
      <c r="F3830" s="1">
        <v>43252.528553240743</v>
      </c>
      <c r="G3830">
        <v>3</v>
      </c>
      <c r="H3830">
        <v>271.85000000000002</v>
      </c>
      <c r="I3830">
        <v>815.55</v>
      </c>
      <c r="J3830">
        <v>30</v>
      </c>
      <c r="K3830" t="s">
        <v>17</v>
      </c>
      <c r="L3830">
        <v>2018</v>
      </c>
      <c r="M3830">
        <v>6</v>
      </c>
    </row>
    <row r="3831" spans="1:13" x14ac:dyDescent="0.25">
      <c r="A3831">
        <v>213494</v>
      </c>
      <c r="B3831" t="s">
        <v>708</v>
      </c>
      <c r="C3831" t="s">
        <v>14</v>
      </c>
      <c r="D3831" t="s">
        <v>15</v>
      </c>
      <c r="E3831" t="s">
        <v>705</v>
      </c>
      <c r="F3831" s="1">
        <v>43252.528553240743</v>
      </c>
      <c r="G3831">
        <v>3</v>
      </c>
      <c r="H3831">
        <v>408.95</v>
      </c>
      <c r="I3831">
        <v>1226.8499999999999</v>
      </c>
      <c r="J3831">
        <v>30</v>
      </c>
      <c r="K3831" t="s">
        <v>17</v>
      </c>
      <c r="L3831">
        <v>2018</v>
      </c>
      <c r="M3831">
        <v>6</v>
      </c>
    </row>
    <row r="3832" spans="1:13" x14ac:dyDescent="0.25">
      <c r="A3832">
        <v>213494</v>
      </c>
      <c r="B3832" t="s">
        <v>708</v>
      </c>
      <c r="C3832" t="s">
        <v>14</v>
      </c>
      <c r="D3832" t="s">
        <v>15</v>
      </c>
      <c r="E3832" t="s">
        <v>705</v>
      </c>
      <c r="F3832" s="1">
        <v>43252.53297453704</v>
      </c>
      <c r="G3832">
        <v>8</v>
      </c>
      <c r="H3832">
        <v>408.95</v>
      </c>
      <c r="I3832">
        <v>3271.6</v>
      </c>
      <c r="J3832">
        <v>30</v>
      </c>
      <c r="K3832" t="s">
        <v>17</v>
      </c>
      <c r="L3832">
        <v>2018</v>
      </c>
      <c r="M3832">
        <v>6</v>
      </c>
    </row>
    <row r="3833" spans="1:13" x14ac:dyDescent="0.25">
      <c r="A3833">
        <v>213487</v>
      </c>
      <c r="B3833" t="s">
        <v>707</v>
      </c>
      <c r="C3833" t="s">
        <v>14</v>
      </c>
      <c r="D3833" t="s">
        <v>15</v>
      </c>
      <c r="E3833" t="s">
        <v>705</v>
      </c>
      <c r="F3833" s="1">
        <v>43252.53297453704</v>
      </c>
      <c r="G3833">
        <v>5</v>
      </c>
      <c r="H3833">
        <v>271.85000000000002</v>
      </c>
      <c r="I3833">
        <v>1359.25</v>
      </c>
      <c r="J3833">
        <v>30</v>
      </c>
      <c r="K3833" t="s">
        <v>17</v>
      </c>
      <c r="L3833">
        <v>2018</v>
      </c>
      <c r="M3833">
        <v>6</v>
      </c>
    </row>
    <row r="3834" spans="1:13" x14ac:dyDescent="0.25">
      <c r="A3834">
        <v>213487</v>
      </c>
      <c r="B3834" t="s">
        <v>707</v>
      </c>
      <c r="C3834" t="s">
        <v>14</v>
      </c>
      <c r="D3834" t="s">
        <v>15</v>
      </c>
      <c r="E3834" t="s">
        <v>705</v>
      </c>
      <c r="F3834" s="1">
        <v>43252.53297453704</v>
      </c>
      <c r="G3834">
        <v>1</v>
      </c>
      <c r="H3834">
        <v>271.85000000000002</v>
      </c>
      <c r="I3834">
        <v>271.85000000000002</v>
      </c>
      <c r="J3834">
        <v>30</v>
      </c>
      <c r="K3834" t="s">
        <v>17</v>
      </c>
      <c r="L3834">
        <v>2018</v>
      </c>
      <c r="M3834">
        <v>6</v>
      </c>
    </row>
    <row r="3835" spans="1:13" x14ac:dyDescent="0.25">
      <c r="A3835">
        <v>213489</v>
      </c>
      <c r="B3835" t="s">
        <v>709</v>
      </c>
      <c r="C3835" t="s">
        <v>14</v>
      </c>
      <c r="D3835" t="s">
        <v>15</v>
      </c>
      <c r="E3835" t="s">
        <v>705</v>
      </c>
      <c r="F3835" s="1">
        <v>43252.53297453704</v>
      </c>
      <c r="G3835">
        <v>4</v>
      </c>
      <c r="H3835">
        <v>630.66</v>
      </c>
      <c r="I3835">
        <v>2522.64</v>
      </c>
      <c r="J3835">
        <v>30</v>
      </c>
      <c r="K3835" t="s">
        <v>17</v>
      </c>
      <c r="L3835">
        <v>2018</v>
      </c>
      <c r="M3835">
        <v>6</v>
      </c>
    </row>
    <row r="3836" spans="1:13" x14ac:dyDescent="0.25">
      <c r="A3836">
        <v>213494</v>
      </c>
      <c r="B3836" t="s">
        <v>708</v>
      </c>
      <c r="C3836" t="s">
        <v>14</v>
      </c>
      <c r="D3836" t="s">
        <v>15</v>
      </c>
      <c r="E3836" t="s">
        <v>705</v>
      </c>
      <c r="F3836" s="1">
        <v>43255.521921296298</v>
      </c>
      <c r="G3836">
        <v>1</v>
      </c>
      <c r="H3836">
        <v>408.95</v>
      </c>
      <c r="I3836">
        <v>408.95</v>
      </c>
      <c r="J3836">
        <v>30</v>
      </c>
      <c r="K3836" t="s">
        <v>17</v>
      </c>
      <c r="L3836">
        <v>2018</v>
      </c>
      <c r="M3836">
        <v>6</v>
      </c>
    </row>
    <row r="3837" spans="1:13" x14ac:dyDescent="0.25">
      <c r="A3837">
        <v>213494</v>
      </c>
      <c r="B3837" t="s">
        <v>708</v>
      </c>
      <c r="C3837" t="s">
        <v>14</v>
      </c>
      <c r="D3837" t="s">
        <v>15</v>
      </c>
      <c r="E3837" t="s">
        <v>705</v>
      </c>
      <c r="F3837" s="1">
        <v>43259.422800925924</v>
      </c>
      <c r="G3837">
        <v>4</v>
      </c>
      <c r="H3837">
        <v>408.95</v>
      </c>
      <c r="I3837">
        <v>1635.8</v>
      </c>
      <c r="J3837">
        <v>30</v>
      </c>
      <c r="K3837" t="s">
        <v>17</v>
      </c>
      <c r="L3837">
        <v>2018</v>
      </c>
      <c r="M3837">
        <v>6</v>
      </c>
    </row>
    <row r="3838" spans="1:13" x14ac:dyDescent="0.25">
      <c r="A3838">
        <v>213487</v>
      </c>
      <c r="B3838" t="s">
        <v>707</v>
      </c>
      <c r="C3838" t="s">
        <v>14</v>
      </c>
      <c r="D3838" t="s">
        <v>15</v>
      </c>
      <c r="E3838" t="s">
        <v>705</v>
      </c>
      <c r="F3838" s="1">
        <v>43259.422800925924</v>
      </c>
      <c r="G3838">
        <v>4</v>
      </c>
      <c r="H3838">
        <v>271.85000000000002</v>
      </c>
      <c r="I3838">
        <v>1087.4000000000001</v>
      </c>
      <c r="J3838">
        <v>30</v>
      </c>
      <c r="K3838" t="s">
        <v>17</v>
      </c>
      <c r="L3838">
        <v>2018</v>
      </c>
      <c r="M3838">
        <v>6</v>
      </c>
    </row>
    <row r="3839" spans="1:13" x14ac:dyDescent="0.25">
      <c r="A3839">
        <v>213494</v>
      </c>
      <c r="B3839" t="s">
        <v>708</v>
      </c>
      <c r="C3839" t="s">
        <v>14</v>
      </c>
      <c r="D3839" t="s">
        <v>15</v>
      </c>
      <c r="E3839" t="s">
        <v>705</v>
      </c>
      <c r="F3839" s="1">
        <v>43259.507280092592</v>
      </c>
      <c r="G3839">
        <v>2</v>
      </c>
      <c r="H3839">
        <v>408.95</v>
      </c>
      <c r="I3839">
        <v>817.9</v>
      </c>
      <c r="J3839">
        <v>30</v>
      </c>
      <c r="K3839" t="s">
        <v>17</v>
      </c>
      <c r="L3839">
        <v>2018</v>
      </c>
      <c r="M3839">
        <v>6</v>
      </c>
    </row>
    <row r="3840" spans="1:13" x14ac:dyDescent="0.25">
      <c r="A3840">
        <v>213494</v>
      </c>
      <c r="B3840" t="s">
        <v>708</v>
      </c>
      <c r="C3840" t="s">
        <v>14</v>
      </c>
      <c r="D3840" t="s">
        <v>15</v>
      </c>
      <c r="E3840" t="s">
        <v>705</v>
      </c>
      <c r="F3840" s="1">
        <v>43259.512731481482</v>
      </c>
      <c r="G3840">
        <v>3</v>
      </c>
      <c r="H3840">
        <v>408.95</v>
      </c>
      <c r="I3840">
        <v>1226.8499999999999</v>
      </c>
      <c r="J3840">
        <v>30</v>
      </c>
      <c r="K3840" t="s">
        <v>17</v>
      </c>
      <c r="L3840">
        <v>2018</v>
      </c>
      <c r="M3840">
        <v>6</v>
      </c>
    </row>
    <row r="3841" spans="1:13" x14ac:dyDescent="0.25">
      <c r="A3841">
        <v>213494</v>
      </c>
      <c r="B3841" t="s">
        <v>708</v>
      </c>
      <c r="C3841" t="s">
        <v>14</v>
      </c>
      <c r="D3841" t="s">
        <v>15</v>
      </c>
      <c r="E3841" t="s">
        <v>705</v>
      </c>
      <c r="F3841" s="1">
        <v>43259.512731481482</v>
      </c>
      <c r="G3841">
        <v>3</v>
      </c>
      <c r="H3841">
        <v>408.95</v>
      </c>
      <c r="I3841">
        <v>1226.8499999999999</v>
      </c>
      <c r="J3841">
        <v>30</v>
      </c>
      <c r="K3841" t="s">
        <v>17</v>
      </c>
      <c r="L3841">
        <v>2018</v>
      </c>
      <c r="M3841">
        <v>6</v>
      </c>
    </row>
    <row r="3842" spans="1:13" x14ac:dyDescent="0.25">
      <c r="A3842">
        <v>213494</v>
      </c>
      <c r="B3842" t="s">
        <v>708</v>
      </c>
      <c r="C3842" t="s">
        <v>14</v>
      </c>
      <c r="D3842" t="s">
        <v>15</v>
      </c>
      <c r="E3842" t="s">
        <v>705</v>
      </c>
      <c r="F3842" s="1">
        <v>43266.427083333336</v>
      </c>
      <c r="G3842">
        <v>6</v>
      </c>
      <c r="H3842">
        <v>408.95</v>
      </c>
      <c r="I3842">
        <v>2453.6999999999998</v>
      </c>
      <c r="J3842">
        <v>30</v>
      </c>
      <c r="K3842" t="s">
        <v>17</v>
      </c>
      <c r="L3842">
        <v>2018</v>
      </c>
      <c r="M3842">
        <v>6</v>
      </c>
    </row>
    <row r="3843" spans="1:13" x14ac:dyDescent="0.25">
      <c r="A3843">
        <v>213485</v>
      </c>
      <c r="B3843" t="s">
        <v>706</v>
      </c>
      <c r="C3843" t="s">
        <v>14</v>
      </c>
      <c r="D3843" t="s">
        <v>15</v>
      </c>
      <c r="E3843" t="s">
        <v>705</v>
      </c>
      <c r="F3843" s="1">
        <v>43266.427083333336</v>
      </c>
      <c r="G3843">
        <v>1</v>
      </c>
      <c r="H3843">
        <v>721.2</v>
      </c>
      <c r="I3843">
        <v>721.2</v>
      </c>
      <c r="J3843">
        <v>30</v>
      </c>
      <c r="K3843" t="s">
        <v>17</v>
      </c>
      <c r="L3843">
        <v>2018</v>
      </c>
      <c r="M3843">
        <v>6</v>
      </c>
    </row>
    <row r="3844" spans="1:13" x14ac:dyDescent="0.25">
      <c r="A3844">
        <v>213494</v>
      </c>
      <c r="B3844" t="s">
        <v>708</v>
      </c>
      <c r="C3844" t="s">
        <v>14</v>
      </c>
      <c r="D3844" t="s">
        <v>15</v>
      </c>
      <c r="E3844" t="s">
        <v>705</v>
      </c>
      <c r="F3844" s="1">
        <v>43266.546909722223</v>
      </c>
      <c r="G3844">
        <v>6</v>
      </c>
      <c r="H3844">
        <v>408.95</v>
      </c>
      <c r="I3844">
        <v>2453.6999999999998</v>
      </c>
      <c r="J3844">
        <v>30</v>
      </c>
      <c r="K3844" t="s">
        <v>17</v>
      </c>
      <c r="L3844">
        <v>2018</v>
      </c>
      <c r="M3844">
        <v>6</v>
      </c>
    </row>
    <row r="3845" spans="1:13" x14ac:dyDescent="0.25">
      <c r="A3845">
        <v>213487</v>
      </c>
      <c r="B3845" t="s">
        <v>707</v>
      </c>
      <c r="C3845" t="s">
        <v>14</v>
      </c>
      <c r="D3845" t="s">
        <v>15</v>
      </c>
      <c r="E3845" t="s">
        <v>705</v>
      </c>
      <c r="F3845" s="1">
        <v>43266.546909722223</v>
      </c>
      <c r="G3845">
        <v>6</v>
      </c>
      <c r="H3845">
        <v>271.85000000000002</v>
      </c>
      <c r="I3845">
        <v>1631.1</v>
      </c>
      <c r="J3845">
        <v>30</v>
      </c>
      <c r="K3845" t="s">
        <v>17</v>
      </c>
      <c r="L3845">
        <v>2018</v>
      </c>
      <c r="M3845">
        <v>6</v>
      </c>
    </row>
    <row r="3846" spans="1:13" x14ac:dyDescent="0.25">
      <c r="A3846">
        <v>213489</v>
      </c>
      <c r="B3846" t="s">
        <v>709</v>
      </c>
      <c r="C3846" t="s">
        <v>14</v>
      </c>
      <c r="D3846" t="s">
        <v>15</v>
      </c>
      <c r="E3846" t="s">
        <v>705</v>
      </c>
      <c r="F3846" s="1">
        <v>43266.546909722223</v>
      </c>
      <c r="G3846">
        <v>2</v>
      </c>
      <c r="H3846">
        <v>630.66</v>
      </c>
      <c r="I3846">
        <v>1261.32</v>
      </c>
      <c r="J3846">
        <v>30</v>
      </c>
      <c r="K3846" t="s">
        <v>17</v>
      </c>
      <c r="L3846">
        <v>2018</v>
      </c>
      <c r="M3846">
        <v>6</v>
      </c>
    </row>
    <row r="3847" spans="1:13" x14ac:dyDescent="0.25">
      <c r="A3847">
        <v>213489</v>
      </c>
      <c r="B3847" t="s">
        <v>709</v>
      </c>
      <c r="C3847" t="s">
        <v>14</v>
      </c>
      <c r="D3847" t="s">
        <v>15</v>
      </c>
      <c r="E3847" t="s">
        <v>705</v>
      </c>
      <c r="F3847" s="1">
        <v>43266.546909722223</v>
      </c>
      <c r="G3847">
        <v>1</v>
      </c>
      <c r="H3847">
        <v>630.66</v>
      </c>
      <c r="I3847">
        <v>630.66</v>
      </c>
      <c r="J3847">
        <v>30</v>
      </c>
      <c r="K3847" t="s">
        <v>17</v>
      </c>
      <c r="L3847">
        <v>2018</v>
      </c>
      <c r="M3847">
        <v>6</v>
      </c>
    </row>
    <row r="3848" spans="1:13" x14ac:dyDescent="0.25">
      <c r="A3848">
        <v>213494</v>
      </c>
      <c r="B3848" t="s">
        <v>708</v>
      </c>
      <c r="C3848" t="s">
        <v>14</v>
      </c>
      <c r="D3848" t="s">
        <v>15</v>
      </c>
      <c r="E3848" t="s">
        <v>705</v>
      </c>
      <c r="F3848" s="1">
        <v>43273.41846064815</v>
      </c>
      <c r="G3848">
        <v>6</v>
      </c>
      <c r="H3848">
        <v>408.95</v>
      </c>
      <c r="I3848">
        <v>2453.6999999999998</v>
      </c>
      <c r="J3848">
        <v>30</v>
      </c>
      <c r="K3848" t="s">
        <v>17</v>
      </c>
      <c r="L3848">
        <v>2018</v>
      </c>
      <c r="M3848">
        <v>6</v>
      </c>
    </row>
    <row r="3849" spans="1:13" x14ac:dyDescent="0.25">
      <c r="A3849">
        <v>213487</v>
      </c>
      <c r="B3849" t="s">
        <v>707</v>
      </c>
      <c r="C3849" t="s">
        <v>14</v>
      </c>
      <c r="D3849" t="s">
        <v>15</v>
      </c>
      <c r="E3849" t="s">
        <v>705</v>
      </c>
      <c r="F3849" s="1">
        <v>43273.41846064815</v>
      </c>
      <c r="G3849">
        <v>5</v>
      </c>
      <c r="H3849">
        <v>271.85000000000002</v>
      </c>
      <c r="I3849">
        <v>1359.25</v>
      </c>
      <c r="J3849">
        <v>30</v>
      </c>
      <c r="K3849" t="s">
        <v>17</v>
      </c>
      <c r="L3849">
        <v>2018</v>
      </c>
      <c r="M3849">
        <v>6</v>
      </c>
    </row>
    <row r="3850" spans="1:13" x14ac:dyDescent="0.25">
      <c r="A3850">
        <v>213487</v>
      </c>
      <c r="B3850" t="s">
        <v>707</v>
      </c>
      <c r="C3850" t="s">
        <v>14</v>
      </c>
      <c r="D3850" t="s">
        <v>15</v>
      </c>
      <c r="E3850" t="s">
        <v>705</v>
      </c>
      <c r="F3850" s="1">
        <v>43273.41846064815</v>
      </c>
      <c r="G3850">
        <v>1</v>
      </c>
      <c r="H3850">
        <v>271.85000000000002</v>
      </c>
      <c r="I3850">
        <v>271.85000000000002</v>
      </c>
      <c r="J3850">
        <v>30</v>
      </c>
      <c r="K3850" t="s">
        <v>17</v>
      </c>
      <c r="L3850">
        <v>2018</v>
      </c>
      <c r="M3850">
        <v>6</v>
      </c>
    </row>
    <row r="3851" spans="1:13" x14ac:dyDescent="0.25">
      <c r="A3851">
        <v>213487</v>
      </c>
      <c r="B3851" t="s">
        <v>707</v>
      </c>
      <c r="C3851" t="s">
        <v>14</v>
      </c>
      <c r="D3851" t="s">
        <v>15</v>
      </c>
      <c r="E3851" t="s">
        <v>705</v>
      </c>
      <c r="F3851" s="1">
        <v>43273.425856481481</v>
      </c>
      <c r="G3851">
        <v>3</v>
      </c>
      <c r="H3851">
        <v>271.85000000000002</v>
      </c>
      <c r="I3851">
        <v>815.55</v>
      </c>
      <c r="J3851">
        <v>30</v>
      </c>
      <c r="K3851" t="s">
        <v>17</v>
      </c>
      <c r="L3851">
        <v>2018</v>
      </c>
      <c r="M3851">
        <v>6</v>
      </c>
    </row>
    <row r="3852" spans="1:13" x14ac:dyDescent="0.25">
      <c r="A3852">
        <v>213494</v>
      </c>
      <c r="B3852" t="s">
        <v>708</v>
      </c>
      <c r="C3852" t="s">
        <v>14</v>
      </c>
      <c r="D3852" t="s">
        <v>15</v>
      </c>
      <c r="E3852" t="s">
        <v>705</v>
      </c>
      <c r="F3852" s="1">
        <v>43273.425856481481</v>
      </c>
      <c r="G3852">
        <v>6</v>
      </c>
      <c r="H3852">
        <v>408.95</v>
      </c>
      <c r="I3852">
        <v>2453.6999999999998</v>
      </c>
      <c r="J3852">
        <v>30</v>
      </c>
      <c r="K3852" t="s">
        <v>17</v>
      </c>
      <c r="L3852">
        <v>2018</v>
      </c>
      <c r="M3852">
        <v>6</v>
      </c>
    </row>
    <row r="3853" spans="1:13" x14ac:dyDescent="0.25">
      <c r="A3853">
        <v>213487</v>
      </c>
      <c r="B3853" t="s">
        <v>707</v>
      </c>
      <c r="C3853" t="s">
        <v>14</v>
      </c>
      <c r="D3853" t="s">
        <v>15</v>
      </c>
      <c r="E3853" t="s">
        <v>705</v>
      </c>
      <c r="F3853" s="1">
        <v>43280.357569444444</v>
      </c>
      <c r="G3853">
        <v>1</v>
      </c>
      <c r="H3853">
        <v>271.85000000000002</v>
      </c>
      <c r="I3853">
        <v>271.85000000000002</v>
      </c>
      <c r="J3853">
        <v>30</v>
      </c>
      <c r="K3853" t="s">
        <v>17</v>
      </c>
      <c r="L3853">
        <v>2018</v>
      </c>
      <c r="M3853">
        <v>6</v>
      </c>
    </row>
    <row r="3854" spans="1:13" x14ac:dyDescent="0.25">
      <c r="A3854">
        <v>213494</v>
      </c>
      <c r="B3854" t="s">
        <v>708</v>
      </c>
      <c r="C3854" t="s">
        <v>14</v>
      </c>
      <c r="D3854" t="s">
        <v>15</v>
      </c>
      <c r="E3854" t="s">
        <v>705</v>
      </c>
      <c r="F3854" s="1">
        <v>43280.357569444444</v>
      </c>
      <c r="G3854">
        <v>6</v>
      </c>
      <c r="H3854">
        <v>408.95</v>
      </c>
      <c r="I3854">
        <v>2453.6999999999998</v>
      </c>
      <c r="J3854">
        <v>30</v>
      </c>
      <c r="K3854" t="s">
        <v>17</v>
      </c>
      <c r="L3854">
        <v>2018</v>
      </c>
      <c r="M3854">
        <v>6</v>
      </c>
    </row>
    <row r="3855" spans="1:13" x14ac:dyDescent="0.25">
      <c r="A3855">
        <v>213489</v>
      </c>
      <c r="B3855" t="s">
        <v>709</v>
      </c>
      <c r="C3855" t="s">
        <v>14</v>
      </c>
      <c r="D3855" t="s">
        <v>15</v>
      </c>
      <c r="E3855" t="s">
        <v>705</v>
      </c>
      <c r="F3855" s="1">
        <v>43280.357569444444</v>
      </c>
      <c r="G3855">
        <v>3</v>
      </c>
      <c r="H3855">
        <v>630.66</v>
      </c>
      <c r="I3855">
        <v>1891.98</v>
      </c>
      <c r="J3855">
        <v>30</v>
      </c>
      <c r="K3855" t="s">
        <v>17</v>
      </c>
      <c r="L3855">
        <v>2018</v>
      </c>
      <c r="M3855">
        <v>6</v>
      </c>
    </row>
    <row r="3856" spans="1:13" x14ac:dyDescent="0.25">
      <c r="A3856">
        <v>213489</v>
      </c>
      <c r="B3856" t="s">
        <v>709</v>
      </c>
      <c r="C3856" t="s">
        <v>14</v>
      </c>
      <c r="D3856" t="s">
        <v>15</v>
      </c>
      <c r="E3856" t="s">
        <v>705</v>
      </c>
      <c r="F3856" s="1">
        <v>43280.53229166667</v>
      </c>
      <c r="G3856">
        <v>1</v>
      </c>
      <c r="H3856">
        <v>630.66</v>
      </c>
      <c r="I3856">
        <v>630.66</v>
      </c>
      <c r="J3856">
        <v>30</v>
      </c>
      <c r="K3856" t="s">
        <v>17</v>
      </c>
      <c r="L3856">
        <v>2018</v>
      </c>
      <c r="M3856">
        <v>6</v>
      </c>
    </row>
    <row r="3857" spans="1:13" x14ac:dyDescent="0.25">
      <c r="A3857">
        <v>213489</v>
      </c>
      <c r="B3857" t="s">
        <v>709</v>
      </c>
      <c r="C3857" t="s">
        <v>14</v>
      </c>
      <c r="D3857" t="s">
        <v>15</v>
      </c>
      <c r="E3857" t="s">
        <v>705</v>
      </c>
      <c r="F3857" s="1">
        <v>43280.53229166667</v>
      </c>
      <c r="G3857">
        <v>3</v>
      </c>
      <c r="H3857">
        <v>630.66</v>
      </c>
      <c r="I3857">
        <v>1891.98</v>
      </c>
      <c r="J3857">
        <v>30</v>
      </c>
      <c r="K3857" t="s">
        <v>17</v>
      </c>
      <c r="L3857">
        <v>2018</v>
      </c>
      <c r="M3857">
        <v>6</v>
      </c>
    </row>
    <row r="3858" spans="1:13" x14ac:dyDescent="0.25">
      <c r="A3858">
        <v>213494</v>
      </c>
      <c r="B3858" t="s">
        <v>708</v>
      </c>
      <c r="C3858" t="s">
        <v>14</v>
      </c>
      <c r="D3858" t="s">
        <v>15</v>
      </c>
      <c r="E3858" t="s">
        <v>705</v>
      </c>
      <c r="F3858" s="1">
        <v>43280.53229166667</v>
      </c>
      <c r="G3858">
        <v>2</v>
      </c>
      <c r="H3858">
        <v>408.95</v>
      </c>
      <c r="I3858">
        <v>817.9</v>
      </c>
      <c r="J3858">
        <v>30</v>
      </c>
      <c r="K3858" t="s">
        <v>17</v>
      </c>
      <c r="L3858">
        <v>2018</v>
      </c>
      <c r="M3858">
        <v>6</v>
      </c>
    </row>
    <row r="3859" spans="1:13" x14ac:dyDescent="0.25">
      <c r="A3859">
        <v>213494</v>
      </c>
      <c r="B3859" t="s">
        <v>708</v>
      </c>
      <c r="C3859" t="s">
        <v>14</v>
      </c>
      <c r="D3859" t="s">
        <v>15</v>
      </c>
      <c r="E3859" t="s">
        <v>705</v>
      </c>
      <c r="F3859" s="1">
        <v>43280.53229166667</v>
      </c>
      <c r="G3859">
        <v>2</v>
      </c>
      <c r="H3859">
        <v>408.95</v>
      </c>
      <c r="I3859">
        <v>817.9</v>
      </c>
      <c r="J3859">
        <v>30</v>
      </c>
      <c r="K3859" t="s">
        <v>17</v>
      </c>
      <c r="L3859">
        <v>2018</v>
      </c>
      <c r="M3859">
        <v>6</v>
      </c>
    </row>
    <row r="3860" spans="1:13" x14ac:dyDescent="0.25">
      <c r="A3860">
        <v>213494</v>
      </c>
      <c r="B3860" t="s">
        <v>708</v>
      </c>
      <c r="C3860" t="s">
        <v>14</v>
      </c>
      <c r="D3860" t="s">
        <v>15</v>
      </c>
      <c r="E3860" t="s">
        <v>705</v>
      </c>
      <c r="F3860" s="1">
        <v>43285.33662037037</v>
      </c>
      <c r="G3860">
        <v>4</v>
      </c>
      <c r="H3860">
        <v>408.95</v>
      </c>
      <c r="I3860">
        <v>1635.8</v>
      </c>
      <c r="J3860">
        <v>30</v>
      </c>
      <c r="K3860" t="s">
        <v>17</v>
      </c>
      <c r="L3860">
        <v>2018</v>
      </c>
      <c r="M3860">
        <v>7</v>
      </c>
    </row>
    <row r="3861" spans="1:13" x14ac:dyDescent="0.25">
      <c r="A3861">
        <v>213494</v>
      </c>
      <c r="B3861" t="s">
        <v>708</v>
      </c>
      <c r="C3861" t="s">
        <v>14</v>
      </c>
      <c r="D3861" t="s">
        <v>15</v>
      </c>
      <c r="E3861" t="s">
        <v>705</v>
      </c>
      <c r="F3861" s="1">
        <v>43285.33662037037</v>
      </c>
      <c r="G3861">
        <v>2</v>
      </c>
      <c r="H3861">
        <v>408.95</v>
      </c>
      <c r="I3861">
        <v>817.9</v>
      </c>
      <c r="J3861">
        <v>30</v>
      </c>
      <c r="K3861" t="s">
        <v>17</v>
      </c>
      <c r="L3861">
        <v>2018</v>
      </c>
      <c r="M3861">
        <v>7</v>
      </c>
    </row>
    <row r="3862" spans="1:13" x14ac:dyDescent="0.25">
      <c r="A3862">
        <v>213494</v>
      </c>
      <c r="B3862" t="s">
        <v>708</v>
      </c>
      <c r="C3862" t="s">
        <v>14</v>
      </c>
      <c r="D3862" t="s">
        <v>15</v>
      </c>
      <c r="E3862" t="s">
        <v>705</v>
      </c>
      <c r="F3862" s="1">
        <v>43285.33662037037</v>
      </c>
      <c r="G3862">
        <v>2</v>
      </c>
      <c r="H3862">
        <v>408.95</v>
      </c>
      <c r="I3862">
        <v>817.9</v>
      </c>
      <c r="J3862">
        <v>30</v>
      </c>
      <c r="K3862" t="s">
        <v>17</v>
      </c>
      <c r="L3862">
        <v>2018</v>
      </c>
      <c r="M3862">
        <v>7</v>
      </c>
    </row>
    <row r="3863" spans="1:13" x14ac:dyDescent="0.25">
      <c r="A3863">
        <v>213489</v>
      </c>
      <c r="B3863" t="s">
        <v>709</v>
      </c>
      <c r="C3863" t="s">
        <v>14</v>
      </c>
      <c r="D3863" t="s">
        <v>15</v>
      </c>
      <c r="E3863" t="s">
        <v>705</v>
      </c>
      <c r="F3863" s="1">
        <v>43285.33662037037</v>
      </c>
      <c r="G3863">
        <v>2</v>
      </c>
      <c r="H3863">
        <v>630.66</v>
      </c>
      <c r="I3863">
        <v>1261.32</v>
      </c>
      <c r="J3863">
        <v>30</v>
      </c>
      <c r="K3863" t="s">
        <v>17</v>
      </c>
      <c r="L3863">
        <v>2018</v>
      </c>
      <c r="M3863">
        <v>7</v>
      </c>
    </row>
    <row r="3864" spans="1:13" x14ac:dyDescent="0.25">
      <c r="A3864">
        <v>213485</v>
      </c>
      <c r="B3864" t="s">
        <v>706</v>
      </c>
      <c r="C3864" t="s">
        <v>14</v>
      </c>
      <c r="D3864" t="s">
        <v>15</v>
      </c>
      <c r="E3864" t="s">
        <v>705</v>
      </c>
      <c r="F3864" s="1">
        <v>43285.548182870371</v>
      </c>
      <c r="G3864">
        <v>1</v>
      </c>
      <c r="H3864">
        <v>721.2</v>
      </c>
      <c r="I3864">
        <v>721.2</v>
      </c>
      <c r="J3864">
        <v>30</v>
      </c>
      <c r="K3864" t="s">
        <v>17</v>
      </c>
      <c r="L3864">
        <v>2018</v>
      </c>
      <c r="M3864">
        <v>7</v>
      </c>
    </row>
    <row r="3865" spans="1:13" x14ac:dyDescent="0.25">
      <c r="A3865">
        <v>213485</v>
      </c>
      <c r="B3865" t="s">
        <v>706</v>
      </c>
      <c r="C3865" t="s">
        <v>14</v>
      </c>
      <c r="D3865" t="s">
        <v>15</v>
      </c>
      <c r="E3865" t="s">
        <v>705</v>
      </c>
      <c r="F3865" s="1">
        <v>43290.53025462963</v>
      </c>
      <c r="G3865">
        <v>2</v>
      </c>
      <c r="H3865">
        <v>721.2</v>
      </c>
      <c r="I3865">
        <v>1442.4</v>
      </c>
      <c r="J3865">
        <v>30</v>
      </c>
      <c r="K3865" t="s">
        <v>17</v>
      </c>
      <c r="L3865">
        <v>2018</v>
      </c>
      <c r="M3865">
        <v>7</v>
      </c>
    </row>
    <row r="3866" spans="1:13" x14ac:dyDescent="0.25">
      <c r="A3866">
        <v>213494</v>
      </c>
      <c r="B3866" t="s">
        <v>708</v>
      </c>
      <c r="C3866" t="s">
        <v>14</v>
      </c>
      <c r="D3866" t="s">
        <v>15</v>
      </c>
      <c r="E3866" t="s">
        <v>705</v>
      </c>
      <c r="F3866" s="1">
        <v>43293.527997685182</v>
      </c>
      <c r="G3866">
        <v>4</v>
      </c>
      <c r="H3866">
        <v>408.95</v>
      </c>
      <c r="I3866">
        <v>1635.8</v>
      </c>
      <c r="J3866">
        <v>30</v>
      </c>
      <c r="K3866" t="s">
        <v>17</v>
      </c>
      <c r="L3866">
        <v>2018</v>
      </c>
      <c r="M3866">
        <v>7</v>
      </c>
    </row>
    <row r="3867" spans="1:13" x14ac:dyDescent="0.25">
      <c r="A3867">
        <v>213494</v>
      </c>
      <c r="B3867" t="s">
        <v>708</v>
      </c>
      <c r="C3867" t="s">
        <v>14</v>
      </c>
      <c r="D3867" t="s">
        <v>15</v>
      </c>
      <c r="E3867" t="s">
        <v>705</v>
      </c>
      <c r="F3867" s="1">
        <v>43293.63076388889</v>
      </c>
      <c r="G3867">
        <v>8</v>
      </c>
      <c r="H3867">
        <v>408.95</v>
      </c>
      <c r="I3867">
        <v>3271.6</v>
      </c>
      <c r="J3867">
        <v>30</v>
      </c>
      <c r="K3867" t="s">
        <v>17</v>
      </c>
      <c r="L3867">
        <v>2018</v>
      </c>
      <c r="M3867">
        <v>7</v>
      </c>
    </row>
    <row r="3868" spans="1:13" x14ac:dyDescent="0.25">
      <c r="A3868">
        <v>213489</v>
      </c>
      <c r="B3868" t="s">
        <v>709</v>
      </c>
      <c r="C3868" t="s">
        <v>14</v>
      </c>
      <c r="D3868" t="s">
        <v>15</v>
      </c>
      <c r="E3868" t="s">
        <v>705</v>
      </c>
      <c r="F3868" s="1">
        <v>43293.63076388889</v>
      </c>
      <c r="G3868">
        <v>3</v>
      </c>
      <c r="H3868">
        <v>630.66</v>
      </c>
      <c r="I3868">
        <v>1891.98</v>
      </c>
      <c r="J3868">
        <v>30</v>
      </c>
      <c r="K3868" t="s">
        <v>17</v>
      </c>
      <c r="L3868">
        <v>2018</v>
      </c>
      <c r="M3868">
        <v>7</v>
      </c>
    </row>
    <row r="3869" spans="1:13" x14ac:dyDescent="0.25">
      <c r="A3869">
        <v>213489</v>
      </c>
      <c r="B3869" t="s">
        <v>709</v>
      </c>
      <c r="C3869" t="s">
        <v>14</v>
      </c>
      <c r="D3869" t="s">
        <v>15</v>
      </c>
      <c r="E3869" t="s">
        <v>705</v>
      </c>
      <c r="F3869" s="1">
        <v>43293.63076388889</v>
      </c>
      <c r="G3869">
        <v>1</v>
      </c>
      <c r="H3869">
        <v>630.66</v>
      </c>
      <c r="I3869">
        <v>630.66</v>
      </c>
      <c r="J3869">
        <v>30</v>
      </c>
      <c r="K3869" t="s">
        <v>17</v>
      </c>
      <c r="L3869">
        <v>2018</v>
      </c>
      <c r="M3869">
        <v>7</v>
      </c>
    </row>
    <row r="3870" spans="1:13" x14ac:dyDescent="0.25">
      <c r="A3870">
        <v>213489</v>
      </c>
      <c r="B3870" t="s">
        <v>709</v>
      </c>
      <c r="C3870" t="s">
        <v>14</v>
      </c>
      <c r="D3870" t="s">
        <v>15</v>
      </c>
      <c r="E3870" t="s">
        <v>705</v>
      </c>
      <c r="F3870" s="1">
        <v>43294.426712962966</v>
      </c>
      <c r="G3870">
        <v>6</v>
      </c>
      <c r="H3870">
        <v>630.66</v>
      </c>
      <c r="I3870">
        <v>3783.96</v>
      </c>
      <c r="J3870">
        <v>30</v>
      </c>
      <c r="K3870" t="s">
        <v>17</v>
      </c>
      <c r="L3870">
        <v>2018</v>
      </c>
      <c r="M3870">
        <v>7</v>
      </c>
    </row>
    <row r="3871" spans="1:13" x14ac:dyDescent="0.25">
      <c r="A3871">
        <v>213494</v>
      </c>
      <c r="B3871" t="s">
        <v>708</v>
      </c>
      <c r="C3871" t="s">
        <v>14</v>
      </c>
      <c r="D3871" t="s">
        <v>15</v>
      </c>
      <c r="E3871" t="s">
        <v>705</v>
      </c>
      <c r="F3871" s="1">
        <v>43294.426712962966</v>
      </c>
      <c r="G3871">
        <v>6</v>
      </c>
      <c r="H3871">
        <v>408.95</v>
      </c>
      <c r="I3871">
        <v>2453.6999999999998</v>
      </c>
      <c r="J3871">
        <v>30</v>
      </c>
      <c r="K3871" t="s">
        <v>17</v>
      </c>
      <c r="L3871">
        <v>2018</v>
      </c>
      <c r="M3871">
        <v>7</v>
      </c>
    </row>
    <row r="3872" spans="1:13" x14ac:dyDescent="0.25">
      <c r="A3872">
        <v>213485</v>
      </c>
      <c r="B3872" t="s">
        <v>706</v>
      </c>
      <c r="C3872" t="s">
        <v>14</v>
      </c>
      <c r="D3872" t="s">
        <v>15</v>
      </c>
      <c r="E3872" t="s">
        <v>705</v>
      </c>
      <c r="F3872" s="1">
        <v>43298.562881944446</v>
      </c>
      <c r="G3872">
        <v>1</v>
      </c>
      <c r="H3872">
        <v>721.2</v>
      </c>
      <c r="I3872">
        <v>721.2</v>
      </c>
      <c r="J3872">
        <v>30</v>
      </c>
      <c r="K3872" t="s">
        <v>17</v>
      </c>
      <c r="L3872">
        <v>2018</v>
      </c>
      <c r="M3872">
        <v>7</v>
      </c>
    </row>
    <row r="3873" spans="1:13" x14ac:dyDescent="0.25">
      <c r="A3873">
        <v>213494</v>
      </c>
      <c r="B3873" t="s">
        <v>708</v>
      </c>
      <c r="C3873" t="s">
        <v>14</v>
      </c>
      <c r="D3873" t="s">
        <v>15</v>
      </c>
      <c r="E3873" t="s">
        <v>705</v>
      </c>
      <c r="F3873" s="1">
        <v>43301.429398148146</v>
      </c>
      <c r="G3873">
        <v>6</v>
      </c>
      <c r="H3873">
        <v>408.95</v>
      </c>
      <c r="I3873">
        <v>2453.6999999999998</v>
      </c>
      <c r="J3873">
        <v>30</v>
      </c>
      <c r="K3873" t="s">
        <v>17</v>
      </c>
      <c r="L3873">
        <v>2018</v>
      </c>
      <c r="M3873">
        <v>7</v>
      </c>
    </row>
    <row r="3874" spans="1:13" x14ac:dyDescent="0.25">
      <c r="A3874">
        <v>213494</v>
      </c>
      <c r="B3874" t="s">
        <v>708</v>
      </c>
      <c r="C3874" t="s">
        <v>14</v>
      </c>
      <c r="D3874" t="s">
        <v>15</v>
      </c>
      <c r="E3874" t="s">
        <v>705</v>
      </c>
      <c r="F3874" s="1">
        <v>43301.432928240742</v>
      </c>
      <c r="G3874">
        <v>6</v>
      </c>
      <c r="H3874">
        <v>408.95</v>
      </c>
      <c r="I3874">
        <v>2453.6999999999998</v>
      </c>
      <c r="J3874">
        <v>30</v>
      </c>
      <c r="K3874" t="s">
        <v>17</v>
      </c>
      <c r="L3874">
        <v>2018</v>
      </c>
      <c r="M3874">
        <v>7</v>
      </c>
    </row>
    <row r="3875" spans="1:13" x14ac:dyDescent="0.25">
      <c r="A3875">
        <v>213487</v>
      </c>
      <c r="B3875" t="s">
        <v>707</v>
      </c>
      <c r="C3875" t="s">
        <v>14</v>
      </c>
      <c r="D3875" t="s">
        <v>15</v>
      </c>
      <c r="E3875" t="s">
        <v>705</v>
      </c>
      <c r="F3875" s="1">
        <v>43301.432928240742</v>
      </c>
      <c r="G3875">
        <v>3</v>
      </c>
      <c r="H3875">
        <v>271.85000000000002</v>
      </c>
      <c r="I3875">
        <v>815.55</v>
      </c>
      <c r="J3875">
        <v>30</v>
      </c>
      <c r="K3875" t="s">
        <v>17</v>
      </c>
      <c r="L3875">
        <v>2018</v>
      </c>
      <c r="M3875">
        <v>7</v>
      </c>
    </row>
    <row r="3876" spans="1:13" x14ac:dyDescent="0.25">
      <c r="A3876">
        <v>213485</v>
      </c>
      <c r="B3876" t="s">
        <v>706</v>
      </c>
      <c r="C3876" t="s">
        <v>14</v>
      </c>
      <c r="D3876" t="s">
        <v>15</v>
      </c>
      <c r="E3876" t="s">
        <v>705</v>
      </c>
      <c r="F3876" s="1">
        <v>43306.588460648149</v>
      </c>
      <c r="G3876">
        <v>1</v>
      </c>
      <c r="H3876">
        <v>721.2</v>
      </c>
      <c r="I3876">
        <v>721.2</v>
      </c>
      <c r="J3876">
        <v>30</v>
      </c>
      <c r="K3876" t="s">
        <v>17</v>
      </c>
      <c r="L3876">
        <v>2018</v>
      </c>
      <c r="M3876">
        <v>7</v>
      </c>
    </row>
    <row r="3877" spans="1:13" x14ac:dyDescent="0.25">
      <c r="A3877">
        <v>213494</v>
      </c>
      <c r="B3877" t="s">
        <v>708</v>
      </c>
      <c r="C3877" t="s">
        <v>14</v>
      </c>
      <c r="D3877" t="s">
        <v>15</v>
      </c>
      <c r="E3877" t="s">
        <v>705</v>
      </c>
      <c r="F3877" s="1">
        <v>43308.418946759259</v>
      </c>
      <c r="G3877">
        <v>3</v>
      </c>
      <c r="H3877">
        <v>408.95</v>
      </c>
      <c r="I3877">
        <v>1226.8499999999999</v>
      </c>
      <c r="J3877">
        <v>30</v>
      </c>
      <c r="K3877" t="s">
        <v>17</v>
      </c>
      <c r="L3877">
        <v>2018</v>
      </c>
      <c r="M3877">
        <v>7</v>
      </c>
    </row>
    <row r="3878" spans="1:13" x14ac:dyDescent="0.25">
      <c r="A3878">
        <v>213489</v>
      </c>
      <c r="B3878" t="s">
        <v>709</v>
      </c>
      <c r="C3878" t="s">
        <v>14</v>
      </c>
      <c r="D3878" t="s">
        <v>15</v>
      </c>
      <c r="E3878" t="s">
        <v>705</v>
      </c>
      <c r="F3878" s="1">
        <v>43308.418946759259</v>
      </c>
      <c r="G3878">
        <v>2</v>
      </c>
      <c r="H3878">
        <v>630.66</v>
      </c>
      <c r="I3878">
        <v>1261.32</v>
      </c>
      <c r="J3878">
        <v>30</v>
      </c>
      <c r="K3878" t="s">
        <v>17</v>
      </c>
      <c r="L3878">
        <v>2018</v>
      </c>
      <c r="M3878">
        <v>7</v>
      </c>
    </row>
    <row r="3879" spans="1:13" x14ac:dyDescent="0.25">
      <c r="A3879">
        <v>213489</v>
      </c>
      <c r="B3879" t="s">
        <v>709</v>
      </c>
      <c r="C3879" t="s">
        <v>14</v>
      </c>
      <c r="D3879" t="s">
        <v>15</v>
      </c>
      <c r="E3879" t="s">
        <v>705</v>
      </c>
      <c r="F3879" s="1">
        <v>43308.418946759259</v>
      </c>
      <c r="G3879">
        <v>1</v>
      </c>
      <c r="H3879">
        <v>630.66</v>
      </c>
      <c r="I3879">
        <v>630.66</v>
      </c>
      <c r="J3879">
        <v>30</v>
      </c>
      <c r="K3879" t="s">
        <v>17</v>
      </c>
      <c r="L3879">
        <v>2018</v>
      </c>
      <c r="M3879">
        <v>7</v>
      </c>
    </row>
    <row r="3880" spans="1:13" x14ac:dyDescent="0.25">
      <c r="A3880">
        <v>213494</v>
      </c>
      <c r="B3880" t="s">
        <v>708</v>
      </c>
      <c r="C3880" t="s">
        <v>14</v>
      </c>
      <c r="D3880" t="s">
        <v>15</v>
      </c>
      <c r="E3880" t="s">
        <v>705</v>
      </c>
      <c r="F3880" s="1">
        <v>43308.458113425928</v>
      </c>
      <c r="G3880">
        <v>2</v>
      </c>
      <c r="H3880">
        <v>408.95</v>
      </c>
      <c r="I3880">
        <v>817.9</v>
      </c>
      <c r="J3880">
        <v>30</v>
      </c>
      <c r="K3880" t="s">
        <v>17</v>
      </c>
      <c r="L3880">
        <v>2018</v>
      </c>
      <c r="M3880">
        <v>7</v>
      </c>
    </row>
    <row r="3881" spans="1:13" x14ac:dyDescent="0.25">
      <c r="A3881">
        <v>213494</v>
      </c>
      <c r="B3881" t="s">
        <v>708</v>
      </c>
      <c r="C3881" t="s">
        <v>14</v>
      </c>
      <c r="D3881" t="s">
        <v>15</v>
      </c>
      <c r="E3881" t="s">
        <v>705</v>
      </c>
      <c r="F3881" s="1">
        <v>43308.458113425928</v>
      </c>
      <c r="G3881">
        <v>4</v>
      </c>
      <c r="H3881">
        <v>408.95</v>
      </c>
      <c r="I3881">
        <v>1635.8</v>
      </c>
      <c r="J3881">
        <v>30</v>
      </c>
      <c r="K3881" t="s">
        <v>17</v>
      </c>
      <c r="L3881">
        <v>2018</v>
      </c>
      <c r="M3881">
        <v>7</v>
      </c>
    </row>
    <row r="3882" spans="1:13" x14ac:dyDescent="0.25">
      <c r="A3882">
        <v>213485</v>
      </c>
      <c r="B3882" t="s">
        <v>706</v>
      </c>
      <c r="C3882" t="s">
        <v>14</v>
      </c>
      <c r="D3882" t="s">
        <v>15</v>
      </c>
      <c r="E3882" t="s">
        <v>705</v>
      </c>
      <c r="F3882" s="1">
        <v>43319.634502314817</v>
      </c>
      <c r="G3882">
        <v>3</v>
      </c>
      <c r="H3882">
        <v>721.2</v>
      </c>
      <c r="I3882">
        <v>2163.6</v>
      </c>
      <c r="J3882">
        <v>30</v>
      </c>
      <c r="K3882" t="s">
        <v>17</v>
      </c>
      <c r="L3882">
        <v>2018</v>
      </c>
      <c r="M3882">
        <v>8</v>
      </c>
    </row>
    <row r="3883" spans="1:13" x14ac:dyDescent="0.25">
      <c r="A3883">
        <v>213485</v>
      </c>
      <c r="B3883" t="s">
        <v>706</v>
      </c>
      <c r="C3883" t="s">
        <v>14</v>
      </c>
      <c r="D3883" t="s">
        <v>15</v>
      </c>
      <c r="E3883" t="s">
        <v>705</v>
      </c>
      <c r="F3883" s="1">
        <v>43321.602662037039</v>
      </c>
      <c r="G3883">
        <v>3</v>
      </c>
      <c r="H3883">
        <v>721.2</v>
      </c>
      <c r="I3883">
        <v>2163.6</v>
      </c>
      <c r="J3883">
        <v>30</v>
      </c>
      <c r="K3883" t="s">
        <v>17</v>
      </c>
      <c r="L3883">
        <v>2018</v>
      </c>
      <c r="M3883">
        <v>8</v>
      </c>
    </row>
    <row r="3884" spans="1:13" x14ac:dyDescent="0.25">
      <c r="A3884">
        <v>213494</v>
      </c>
      <c r="B3884" t="s">
        <v>708</v>
      </c>
      <c r="C3884" t="s">
        <v>14</v>
      </c>
      <c r="D3884" t="s">
        <v>15</v>
      </c>
      <c r="E3884" t="s">
        <v>705</v>
      </c>
      <c r="F3884" s="1">
        <v>43322.455995370372</v>
      </c>
      <c r="G3884">
        <v>6</v>
      </c>
      <c r="H3884">
        <v>408.95</v>
      </c>
      <c r="I3884">
        <v>2453.6999999999998</v>
      </c>
      <c r="J3884">
        <v>30</v>
      </c>
      <c r="K3884" t="s">
        <v>17</v>
      </c>
      <c r="L3884">
        <v>2018</v>
      </c>
      <c r="M3884">
        <v>8</v>
      </c>
    </row>
    <row r="3885" spans="1:13" x14ac:dyDescent="0.25">
      <c r="A3885">
        <v>213489</v>
      </c>
      <c r="B3885" t="s">
        <v>709</v>
      </c>
      <c r="C3885" t="s">
        <v>14</v>
      </c>
      <c r="D3885" t="s">
        <v>15</v>
      </c>
      <c r="E3885" t="s">
        <v>705</v>
      </c>
      <c r="F3885" s="1">
        <v>43322.455995370372</v>
      </c>
      <c r="G3885">
        <v>6</v>
      </c>
      <c r="H3885">
        <v>630.66</v>
      </c>
      <c r="I3885">
        <v>3783.96</v>
      </c>
      <c r="J3885">
        <v>30</v>
      </c>
      <c r="K3885" t="s">
        <v>17</v>
      </c>
      <c r="L3885">
        <v>2018</v>
      </c>
      <c r="M3885">
        <v>8</v>
      </c>
    </row>
    <row r="3886" spans="1:13" x14ac:dyDescent="0.25">
      <c r="A3886">
        <v>213485</v>
      </c>
      <c r="B3886" t="s">
        <v>706</v>
      </c>
      <c r="C3886" t="s">
        <v>14</v>
      </c>
      <c r="D3886" t="s">
        <v>15</v>
      </c>
      <c r="E3886" t="s">
        <v>705</v>
      </c>
      <c r="F3886" s="1">
        <v>43322.455995370372</v>
      </c>
      <c r="G3886">
        <v>2</v>
      </c>
      <c r="H3886">
        <v>721.2</v>
      </c>
      <c r="I3886">
        <v>1442.4</v>
      </c>
      <c r="J3886">
        <v>30</v>
      </c>
      <c r="K3886" t="s">
        <v>17</v>
      </c>
      <c r="L3886">
        <v>2018</v>
      </c>
      <c r="M3886">
        <v>8</v>
      </c>
    </row>
    <row r="3887" spans="1:13" x14ac:dyDescent="0.25">
      <c r="A3887">
        <v>213485</v>
      </c>
      <c r="B3887" t="s">
        <v>706</v>
      </c>
      <c r="C3887" t="s">
        <v>14</v>
      </c>
      <c r="D3887" t="s">
        <v>15</v>
      </c>
      <c r="E3887" t="s">
        <v>705</v>
      </c>
      <c r="F3887" s="1">
        <v>43322.503518518519</v>
      </c>
      <c r="G3887">
        <v>1</v>
      </c>
      <c r="H3887">
        <v>721.2</v>
      </c>
      <c r="I3887">
        <v>721.2</v>
      </c>
      <c r="J3887">
        <v>30</v>
      </c>
      <c r="K3887" t="s">
        <v>17</v>
      </c>
      <c r="L3887">
        <v>2018</v>
      </c>
      <c r="M3887">
        <v>8</v>
      </c>
    </row>
    <row r="3888" spans="1:13" x14ac:dyDescent="0.25">
      <c r="A3888">
        <v>213494</v>
      </c>
      <c r="B3888" t="s">
        <v>708</v>
      </c>
      <c r="C3888" t="s">
        <v>14</v>
      </c>
      <c r="D3888" t="s">
        <v>15</v>
      </c>
      <c r="E3888" t="s">
        <v>705</v>
      </c>
      <c r="F3888" s="1">
        <v>43335.455462962964</v>
      </c>
      <c r="G3888">
        <v>5</v>
      </c>
      <c r="H3888">
        <v>408.95</v>
      </c>
      <c r="I3888">
        <v>2044.75</v>
      </c>
      <c r="J3888">
        <v>30</v>
      </c>
      <c r="K3888" t="s">
        <v>17</v>
      </c>
      <c r="L3888">
        <v>2018</v>
      </c>
      <c r="M3888">
        <v>8</v>
      </c>
    </row>
    <row r="3889" spans="1:13" x14ac:dyDescent="0.25">
      <c r="A3889">
        <v>213494</v>
      </c>
      <c r="B3889" t="s">
        <v>708</v>
      </c>
      <c r="C3889" t="s">
        <v>14</v>
      </c>
      <c r="D3889" t="s">
        <v>15</v>
      </c>
      <c r="E3889" t="s">
        <v>705</v>
      </c>
      <c r="F3889" s="1">
        <v>43336.533645833333</v>
      </c>
      <c r="G3889">
        <v>6</v>
      </c>
      <c r="H3889">
        <v>408.95</v>
      </c>
      <c r="I3889">
        <v>2453.6999999999998</v>
      </c>
      <c r="J3889">
        <v>30</v>
      </c>
      <c r="K3889" t="s">
        <v>17</v>
      </c>
      <c r="L3889">
        <v>2018</v>
      </c>
      <c r="M3889">
        <v>8</v>
      </c>
    </row>
    <row r="3890" spans="1:13" x14ac:dyDescent="0.25">
      <c r="A3890">
        <v>213489</v>
      </c>
      <c r="B3890" t="s">
        <v>709</v>
      </c>
      <c r="C3890" t="s">
        <v>14</v>
      </c>
      <c r="D3890" t="s">
        <v>15</v>
      </c>
      <c r="E3890" t="s">
        <v>705</v>
      </c>
      <c r="F3890" s="1">
        <v>43336.533645833333</v>
      </c>
      <c r="G3890">
        <v>5</v>
      </c>
      <c r="H3890">
        <v>630.66</v>
      </c>
      <c r="I3890">
        <v>3153.3</v>
      </c>
      <c r="J3890">
        <v>30</v>
      </c>
      <c r="K3890" t="s">
        <v>17</v>
      </c>
      <c r="L3890">
        <v>2018</v>
      </c>
      <c r="M3890">
        <v>8</v>
      </c>
    </row>
    <row r="3891" spans="1:13" x14ac:dyDescent="0.25">
      <c r="A3891">
        <v>213489</v>
      </c>
      <c r="B3891" t="s">
        <v>709</v>
      </c>
      <c r="C3891" t="s">
        <v>14</v>
      </c>
      <c r="D3891" t="s">
        <v>15</v>
      </c>
      <c r="E3891" t="s">
        <v>705</v>
      </c>
      <c r="F3891" s="1">
        <v>43336.533645833333</v>
      </c>
      <c r="G3891">
        <v>1</v>
      </c>
      <c r="H3891">
        <v>630.66</v>
      </c>
      <c r="I3891">
        <v>630.66</v>
      </c>
      <c r="J3891">
        <v>30</v>
      </c>
      <c r="K3891" t="s">
        <v>17</v>
      </c>
      <c r="L3891">
        <v>2018</v>
      </c>
      <c r="M3891">
        <v>8</v>
      </c>
    </row>
    <row r="3892" spans="1:13" x14ac:dyDescent="0.25">
      <c r="A3892">
        <v>213494</v>
      </c>
      <c r="B3892" t="s">
        <v>708</v>
      </c>
      <c r="C3892" t="s">
        <v>14</v>
      </c>
      <c r="D3892" t="s">
        <v>15</v>
      </c>
      <c r="E3892" t="s">
        <v>705</v>
      </c>
      <c r="F3892" s="1">
        <v>43350.536041666666</v>
      </c>
      <c r="G3892">
        <v>3</v>
      </c>
      <c r="H3892">
        <v>408.95</v>
      </c>
      <c r="I3892">
        <v>1226.8499999999999</v>
      </c>
      <c r="J3892">
        <v>30</v>
      </c>
      <c r="K3892" t="s">
        <v>17</v>
      </c>
      <c r="L3892">
        <v>2018</v>
      </c>
      <c r="M3892">
        <v>9</v>
      </c>
    </row>
    <row r="3893" spans="1:13" x14ac:dyDescent="0.25">
      <c r="A3893">
        <v>213487</v>
      </c>
      <c r="B3893" t="s">
        <v>707</v>
      </c>
      <c r="C3893" t="s">
        <v>14</v>
      </c>
      <c r="D3893" t="s">
        <v>15</v>
      </c>
      <c r="E3893" t="s">
        <v>705</v>
      </c>
      <c r="F3893" s="1">
        <v>43350.536041666666</v>
      </c>
      <c r="G3893">
        <v>3</v>
      </c>
      <c r="H3893">
        <v>271.85000000000002</v>
      </c>
      <c r="I3893">
        <v>815.55</v>
      </c>
      <c r="J3893">
        <v>30</v>
      </c>
      <c r="K3893" t="s">
        <v>17</v>
      </c>
      <c r="L3893">
        <v>2018</v>
      </c>
      <c r="M3893">
        <v>9</v>
      </c>
    </row>
    <row r="3894" spans="1:13" x14ac:dyDescent="0.25">
      <c r="A3894">
        <v>213487</v>
      </c>
      <c r="B3894" t="s">
        <v>707</v>
      </c>
      <c r="C3894" t="s">
        <v>14</v>
      </c>
      <c r="D3894" t="s">
        <v>15</v>
      </c>
      <c r="E3894" t="s">
        <v>705</v>
      </c>
      <c r="F3894" s="1">
        <v>43350.536041666666</v>
      </c>
      <c r="G3894">
        <v>2</v>
      </c>
      <c r="H3894">
        <v>271.85000000000002</v>
      </c>
      <c r="I3894">
        <v>543.70000000000005</v>
      </c>
      <c r="J3894">
        <v>30</v>
      </c>
      <c r="K3894" t="s">
        <v>17</v>
      </c>
      <c r="L3894">
        <v>2018</v>
      </c>
      <c r="M3894">
        <v>9</v>
      </c>
    </row>
    <row r="3895" spans="1:13" x14ac:dyDescent="0.25">
      <c r="A3895">
        <v>213487</v>
      </c>
      <c r="B3895" t="s">
        <v>707</v>
      </c>
      <c r="C3895" t="s">
        <v>14</v>
      </c>
      <c r="D3895" t="s">
        <v>15</v>
      </c>
      <c r="E3895" t="s">
        <v>705</v>
      </c>
      <c r="F3895" s="1">
        <v>43350.544895833336</v>
      </c>
      <c r="G3895">
        <v>6</v>
      </c>
      <c r="H3895">
        <v>271.85000000000002</v>
      </c>
      <c r="I3895">
        <v>1631.1</v>
      </c>
      <c r="J3895">
        <v>30</v>
      </c>
      <c r="K3895" t="s">
        <v>17</v>
      </c>
      <c r="L3895">
        <v>2018</v>
      </c>
      <c r="M3895">
        <v>9</v>
      </c>
    </row>
    <row r="3896" spans="1:13" x14ac:dyDescent="0.25">
      <c r="A3896">
        <v>213494</v>
      </c>
      <c r="B3896" t="s">
        <v>708</v>
      </c>
      <c r="C3896" t="s">
        <v>14</v>
      </c>
      <c r="D3896" t="s">
        <v>15</v>
      </c>
      <c r="E3896" t="s">
        <v>705</v>
      </c>
      <c r="F3896" s="1">
        <v>43350.544895833336</v>
      </c>
      <c r="G3896">
        <v>6</v>
      </c>
      <c r="H3896">
        <v>408.95</v>
      </c>
      <c r="I3896">
        <v>2453.6999999999998</v>
      </c>
      <c r="J3896">
        <v>30</v>
      </c>
      <c r="K3896" t="s">
        <v>17</v>
      </c>
      <c r="L3896">
        <v>2018</v>
      </c>
      <c r="M3896">
        <v>9</v>
      </c>
    </row>
    <row r="3897" spans="1:13" x14ac:dyDescent="0.25">
      <c r="A3897">
        <v>213494</v>
      </c>
      <c r="B3897" t="s">
        <v>708</v>
      </c>
      <c r="C3897" t="s">
        <v>14</v>
      </c>
      <c r="D3897" t="s">
        <v>15</v>
      </c>
      <c r="E3897" t="s">
        <v>705</v>
      </c>
      <c r="F3897" s="1">
        <v>43357.3515162037</v>
      </c>
      <c r="G3897">
        <v>3</v>
      </c>
      <c r="H3897">
        <v>408.95</v>
      </c>
      <c r="I3897">
        <v>1226.8499999999999</v>
      </c>
      <c r="J3897">
        <v>30</v>
      </c>
      <c r="K3897" t="s">
        <v>17</v>
      </c>
      <c r="L3897">
        <v>2018</v>
      </c>
      <c r="M3897">
        <v>9</v>
      </c>
    </row>
    <row r="3898" spans="1:13" x14ac:dyDescent="0.25">
      <c r="A3898">
        <v>213489</v>
      </c>
      <c r="B3898" t="s">
        <v>709</v>
      </c>
      <c r="C3898" t="s">
        <v>14</v>
      </c>
      <c r="D3898" t="s">
        <v>15</v>
      </c>
      <c r="E3898" t="s">
        <v>705</v>
      </c>
      <c r="F3898" s="1">
        <v>43357.3515162037</v>
      </c>
      <c r="G3898">
        <v>3</v>
      </c>
      <c r="H3898">
        <v>630.66</v>
      </c>
      <c r="I3898">
        <v>1891.98</v>
      </c>
      <c r="J3898">
        <v>30</v>
      </c>
      <c r="K3898" t="s">
        <v>17</v>
      </c>
      <c r="L3898">
        <v>2018</v>
      </c>
      <c r="M3898">
        <v>9</v>
      </c>
    </row>
    <row r="3899" spans="1:13" x14ac:dyDescent="0.25">
      <c r="A3899">
        <v>213489</v>
      </c>
      <c r="B3899" t="s">
        <v>709</v>
      </c>
      <c r="C3899" t="s">
        <v>14</v>
      </c>
      <c r="D3899" t="s">
        <v>15</v>
      </c>
      <c r="E3899" t="s">
        <v>705</v>
      </c>
      <c r="F3899" s="1">
        <v>43360.518125000002</v>
      </c>
      <c r="G3899">
        <v>1</v>
      </c>
      <c r="H3899">
        <v>630.66</v>
      </c>
      <c r="I3899">
        <v>630.66</v>
      </c>
      <c r="J3899">
        <v>30</v>
      </c>
      <c r="K3899" t="s">
        <v>17</v>
      </c>
      <c r="L3899">
        <v>2018</v>
      </c>
      <c r="M3899">
        <v>9</v>
      </c>
    </row>
    <row r="3900" spans="1:13" x14ac:dyDescent="0.25">
      <c r="A3900">
        <v>213487</v>
      </c>
      <c r="B3900" t="s">
        <v>707</v>
      </c>
      <c r="C3900" t="s">
        <v>14</v>
      </c>
      <c r="D3900" t="s">
        <v>15</v>
      </c>
      <c r="E3900" t="s">
        <v>705</v>
      </c>
      <c r="F3900" s="1">
        <v>43360.518125000002</v>
      </c>
      <c r="G3900">
        <v>1</v>
      </c>
      <c r="H3900">
        <v>271.85000000000002</v>
      </c>
      <c r="I3900">
        <v>271.85000000000002</v>
      </c>
      <c r="J3900">
        <v>30</v>
      </c>
      <c r="K3900" t="s">
        <v>17</v>
      </c>
      <c r="L3900">
        <v>2018</v>
      </c>
      <c r="M3900">
        <v>9</v>
      </c>
    </row>
    <row r="3901" spans="1:13" x14ac:dyDescent="0.25">
      <c r="A3901">
        <v>213487</v>
      </c>
      <c r="B3901" t="s">
        <v>707</v>
      </c>
      <c r="C3901" t="s">
        <v>14</v>
      </c>
      <c r="D3901" t="s">
        <v>15</v>
      </c>
      <c r="E3901" t="s">
        <v>705</v>
      </c>
      <c r="F3901" s="1">
        <v>43362.525405092594</v>
      </c>
      <c r="G3901">
        <v>3</v>
      </c>
      <c r="H3901">
        <v>271.85000000000002</v>
      </c>
      <c r="I3901">
        <v>815.55</v>
      </c>
      <c r="J3901">
        <v>30</v>
      </c>
      <c r="K3901" t="s">
        <v>17</v>
      </c>
      <c r="L3901">
        <v>2018</v>
      </c>
      <c r="M3901">
        <v>9</v>
      </c>
    </row>
    <row r="3902" spans="1:13" x14ac:dyDescent="0.25">
      <c r="A3902">
        <v>213487</v>
      </c>
      <c r="B3902" t="s">
        <v>707</v>
      </c>
      <c r="C3902" t="s">
        <v>14</v>
      </c>
      <c r="D3902" t="s">
        <v>15</v>
      </c>
      <c r="E3902" t="s">
        <v>705</v>
      </c>
      <c r="F3902" s="1">
        <v>43363.515775462962</v>
      </c>
      <c r="G3902">
        <v>3</v>
      </c>
      <c r="H3902">
        <v>271.85000000000002</v>
      </c>
      <c r="I3902">
        <v>815.55</v>
      </c>
      <c r="J3902">
        <v>30</v>
      </c>
      <c r="K3902" t="s">
        <v>17</v>
      </c>
      <c r="L3902">
        <v>2018</v>
      </c>
      <c r="M3902">
        <v>9</v>
      </c>
    </row>
    <row r="3903" spans="1:13" x14ac:dyDescent="0.25">
      <c r="A3903">
        <v>213487</v>
      </c>
      <c r="B3903" t="s">
        <v>707</v>
      </c>
      <c r="C3903" t="s">
        <v>14</v>
      </c>
      <c r="D3903" t="s">
        <v>15</v>
      </c>
      <c r="E3903" t="s">
        <v>705</v>
      </c>
      <c r="F3903" s="1">
        <v>43364.40357638889</v>
      </c>
      <c r="G3903">
        <v>6</v>
      </c>
      <c r="H3903">
        <v>271.85000000000002</v>
      </c>
      <c r="I3903">
        <v>1631.1</v>
      </c>
      <c r="J3903">
        <v>30</v>
      </c>
      <c r="K3903" t="s">
        <v>17</v>
      </c>
      <c r="L3903">
        <v>2018</v>
      </c>
      <c r="M3903">
        <v>9</v>
      </c>
    </row>
    <row r="3904" spans="1:13" x14ac:dyDescent="0.25">
      <c r="A3904">
        <v>213489</v>
      </c>
      <c r="B3904" t="s">
        <v>709</v>
      </c>
      <c r="C3904" t="s">
        <v>14</v>
      </c>
      <c r="D3904" t="s">
        <v>15</v>
      </c>
      <c r="E3904" t="s">
        <v>705</v>
      </c>
      <c r="F3904" s="1">
        <v>43364.40357638889</v>
      </c>
      <c r="G3904">
        <v>6</v>
      </c>
      <c r="H3904">
        <v>630.66</v>
      </c>
      <c r="I3904">
        <v>3783.96</v>
      </c>
      <c r="J3904">
        <v>30</v>
      </c>
      <c r="K3904" t="s">
        <v>17</v>
      </c>
      <c r="L3904">
        <v>2018</v>
      </c>
      <c r="M3904">
        <v>9</v>
      </c>
    </row>
    <row r="3905" spans="1:13" x14ac:dyDescent="0.25">
      <c r="A3905">
        <v>213494</v>
      </c>
      <c r="B3905" t="s">
        <v>708</v>
      </c>
      <c r="C3905" t="s">
        <v>14</v>
      </c>
      <c r="D3905" t="s">
        <v>15</v>
      </c>
      <c r="E3905" t="s">
        <v>705</v>
      </c>
      <c r="F3905" s="1">
        <v>43367.471504629626</v>
      </c>
      <c r="G3905">
        <v>3</v>
      </c>
      <c r="H3905">
        <v>408.95</v>
      </c>
      <c r="I3905">
        <v>1226.8499999999999</v>
      </c>
      <c r="J3905">
        <v>30</v>
      </c>
      <c r="K3905" t="s">
        <v>17</v>
      </c>
      <c r="L3905">
        <v>2018</v>
      </c>
      <c r="M3905">
        <v>9</v>
      </c>
    </row>
    <row r="3906" spans="1:13" x14ac:dyDescent="0.25">
      <c r="A3906">
        <v>213494</v>
      </c>
      <c r="B3906" t="s">
        <v>708</v>
      </c>
      <c r="C3906" t="s">
        <v>14</v>
      </c>
      <c r="D3906" t="s">
        <v>15</v>
      </c>
      <c r="E3906" t="s">
        <v>705</v>
      </c>
      <c r="F3906" s="1">
        <v>43370.436168981483</v>
      </c>
      <c r="G3906">
        <v>6</v>
      </c>
      <c r="H3906">
        <v>408.95</v>
      </c>
      <c r="I3906">
        <v>2453.6999999999998</v>
      </c>
      <c r="J3906">
        <v>30</v>
      </c>
      <c r="K3906" t="s">
        <v>17</v>
      </c>
      <c r="L3906">
        <v>2018</v>
      </c>
      <c r="M3906">
        <v>9</v>
      </c>
    </row>
    <row r="3907" spans="1:13" x14ac:dyDescent="0.25">
      <c r="A3907">
        <v>213494</v>
      </c>
      <c r="B3907" t="s">
        <v>708</v>
      </c>
      <c r="C3907" t="s">
        <v>14</v>
      </c>
      <c r="D3907" t="s">
        <v>15</v>
      </c>
      <c r="E3907" t="s">
        <v>705</v>
      </c>
      <c r="F3907" s="1">
        <v>43374.544282407405</v>
      </c>
      <c r="G3907">
        <v>4</v>
      </c>
      <c r="H3907">
        <v>408.95</v>
      </c>
      <c r="I3907">
        <v>1635.8</v>
      </c>
      <c r="J3907">
        <v>30</v>
      </c>
      <c r="K3907" t="s">
        <v>17</v>
      </c>
      <c r="L3907">
        <v>2018</v>
      </c>
      <c r="M3907">
        <v>10</v>
      </c>
    </row>
    <row r="3908" spans="1:13" x14ac:dyDescent="0.25">
      <c r="A3908">
        <v>213487</v>
      </c>
      <c r="B3908" t="s">
        <v>707</v>
      </c>
      <c r="C3908" t="s">
        <v>14</v>
      </c>
      <c r="D3908" t="s">
        <v>15</v>
      </c>
      <c r="E3908" t="s">
        <v>705</v>
      </c>
      <c r="F3908" s="1">
        <v>43377.598240740743</v>
      </c>
      <c r="G3908">
        <v>3</v>
      </c>
      <c r="H3908">
        <v>271.85000000000002</v>
      </c>
      <c r="I3908">
        <v>815.55</v>
      </c>
      <c r="J3908">
        <v>30</v>
      </c>
      <c r="K3908" t="s">
        <v>17</v>
      </c>
      <c r="L3908">
        <v>2018</v>
      </c>
      <c r="M3908">
        <v>10</v>
      </c>
    </row>
    <row r="3909" spans="1:13" x14ac:dyDescent="0.25">
      <c r="A3909">
        <v>213494</v>
      </c>
      <c r="B3909" t="s">
        <v>708</v>
      </c>
      <c r="C3909" t="s">
        <v>14</v>
      </c>
      <c r="D3909" t="s">
        <v>15</v>
      </c>
      <c r="E3909" t="s">
        <v>705</v>
      </c>
      <c r="F3909" s="1">
        <v>43378.468333333331</v>
      </c>
      <c r="G3909">
        <v>4</v>
      </c>
      <c r="H3909">
        <v>408.95</v>
      </c>
      <c r="I3909">
        <v>1635.8</v>
      </c>
      <c r="J3909">
        <v>30</v>
      </c>
      <c r="K3909" t="s">
        <v>17</v>
      </c>
      <c r="L3909">
        <v>2018</v>
      </c>
      <c r="M3909">
        <v>10</v>
      </c>
    </row>
    <row r="3910" spans="1:13" x14ac:dyDescent="0.25">
      <c r="A3910">
        <v>213494</v>
      </c>
      <c r="B3910" t="s">
        <v>708</v>
      </c>
      <c r="C3910" t="s">
        <v>14</v>
      </c>
      <c r="D3910" t="s">
        <v>15</v>
      </c>
      <c r="E3910" t="s">
        <v>705</v>
      </c>
      <c r="F3910" s="1">
        <v>43378.468333333331</v>
      </c>
      <c r="G3910">
        <v>2</v>
      </c>
      <c r="H3910">
        <v>408.95</v>
      </c>
      <c r="I3910">
        <v>817.9</v>
      </c>
      <c r="J3910">
        <v>30</v>
      </c>
      <c r="K3910" t="s">
        <v>17</v>
      </c>
      <c r="L3910">
        <v>2018</v>
      </c>
      <c r="M3910">
        <v>10</v>
      </c>
    </row>
    <row r="3911" spans="1:13" x14ac:dyDescent="0.25">
      <c r="A3911">
        <v>213487</v>
      </c>
      <c r="B3911" t="s">
        <v>707</v>
      </c>
      <c r="C3911" t="s">
        <v>14</v>
      </c>
      <c r="D3911" t="s">
        <v>15</v>
      </c>
      <c r="E3911" t="s">
        <v>705</v>
      </c>
      <c r="F3911" s="1">
        <v>43378.468333333331</v>
      </c>
      <c r="G3911">
        <v>2</v>
      </c>
      <c r="H3911">
        <v>271.85000000000002</v>
      </c>
      <c r="I3911">
        <v>543.70000000000005</v>
      </c>
      <c r="J3911">
        <v>30</v>
      </c>
      <c r="K3911" t="s">
        <v>17</v>
      </c>
      <c r="L3911">
        <v>2018</v>
      </c>
      <c r="M3911">
        <v>10</v>
      </c>
    </row>
    <row r="3912" spans="1:13" x14ac:dyDescent="0.25">
      <c r="A3912">
        <v>213487</v>
      </c>
      <c r="B3912" t="s">
        <v>707</v>
      </c>
      <c r="C3912" t="s">
        <v>14</v>
      </c>
      <c r="D3912" t="s">
        <v>15</v>
      </c>
      <c r="E3912" t="s">
        <v>705</v>
      </c>
      <c r="F3912" s="1">
        <v>43378.468333333331</v>
      </c>
      <c r="G3912">
        <v>4</v>
      </c>
      <c r="H3912">
        <v>271.85000000000002</v>
      </c>
      <c r="I3912">
        <v>1087.4000000000001</v>
      </c>
      <c r="J3912">
        <v>30</v>
      </c>
      <c r="K3912" t="s">
        <v>17</v>
      </c>
      <c r="L3912">
        <v>2018</v>
      </c>
      <c r="M3912">
        <v>10</v>
      </c>
    </row>
    <row r="3913" spans="1:13" x14ac:dyDescent="0.25">
      <c r="A3913">
        <v>213489</v>
      </c>
      <c r="B3913" t="s">
        <v>709</v>
      </c>
      <c r="C3913" t="s">
        <v>14</v>
      </c>
      <c r="D3913" t="s">
        <v>15</v>
      </c>
      <c r="E3913" t="s">
        <v>705</v>
      </c>
      <c r="F3913" s="1">
        <v>43378.468333333331</v>
      </c>
      <c r="G3913">
        <v>3</v>
      </c>
      <c r="H3913">
        <v>630.66</v>
      </c>
      <c r="I3913">
        <v>1891.98</v>
      </c>
      <c r="J3913">
        <v>30</v>
      </c>
      <c r="K3913" t="s">
        <v>17</v>
      </c>
      <c r="L3913">
        <v>2018</v>
      </c>
      <c r="M3913">
        <v>10</v>
      </c>
    </row>
    <row r="3914" spans="1:13" x14ac:dyDescent="0.25">
      <c r="A3914">
        <v>213487</v>
      </c>
      <c r="B3914" t="s">
        <v>707</v>
      </c>
      <c r="C3914" t="s">
        <v>14</v>
      </c>
      <c r="D3914" t="s">
        <v>15</v>
      </c>
      <c r="E3914" t="s">
        <v>705</v>
      </c>
      <c r="F3914" s="1">
        <v>43378.526273148149</v>
      </c>
      <c r="G3914">
        <v>1</v>
      </c>
      <c r="H3914">
        <v>271.85000000000002</v>
      </c>
      <c r="I3914">
        <v>271.85000000000002</v>
      </c>
      <c r="J3914">
        <v>30</v>
      </c>
      <c r="K3914" t="s">
        <v>17</v>
      </c>
      <c r="L3914">
        <v>2018</v>
      </c>
      <c r="M3914">
        <v>10</v>
      </c>
    </row>
    <row r="3915" spans="1:13" x14ac:dyDescent="0.25">
      <c r="A3915">
        <v>213487</v>
      </c>
      <c r="B3915" t="s">
        <v>707</v>
      </c>
      <c r="C3915" t="s">
        <v>14</v>
      </c>
      <c r="D3915" t="s">
        <v>15</v>
      </c>
      <c r="E3915" t="s">
        <v>705</v>
      </c>
      <c r="F3915" s="1">
        <v>43378.526273148149</v>
      </c>
      <c r="G3915">
        <v>1</v>
      </c>
      <c r="H3915">
        <v>271.85000000000002</v>
      </c>
      <c r="I3915">
        <v>271.85000000000002</v>
      </c>
      <c r="J3915">
        <v>30</v>
      </c>
      <c r="K3915" t="s">
        <v>17</v>
      </c>
      <c r="L3915">
        <v>2018</v>
      </c>
      <c r="M3915">
        <v>10</v>
      </c>
    </row>
    <row r="3916" spans="1:13" x14ac:dyDescent="0.25">
      <c r="A3916">
        <v>213485</v>
      </c>
      <c r="B3916" t="s">
        <v>706</v>
      </c>
      <c r="C3916" t="s">
        <v>14</v>
      </c>
      <c r="D3916" t="s">
        <v>15</v>
      </c>
      <c r="E3916" t="s">
        <v>705</v>
      </c>
      <c r="F3916" s="1">
        <v>43384.519259259258</v>
      </c>
      <c r="G3916">
        <v>1</v>
      </c>
      <c r="H3916">
        <v>721.2</v>
      </c>
      <c r="I3916">
        <v>721.2</v>
      </c>
      <c r="J3916">
        <v>30</v>
      </c>
      <c r="K3916" t="s">
        <v>17</v>
      </c>
      <c r="L3916">
        <v>2018</v>
      </c>
      <c r="M3916">
        <v>10</v>
      </c>
    </row>
    <row r="3917" spans="1:13" x14ac:dyDescent="0.25">
      <c r="A3917">
        <v>213487</v>
      </c>
      <c r="B3917" t="s">
        <v>707</v>
      </c>
      <c r="C3917" t="s">
        <v>14</v>
      </c>
      <c r="D3917" t="s">
        <v>15</v>
      </c>
      <c r="E3917" t="s">
        <v>705</v>
      </c>
      <c r="F3917" s="1">
        <v>43385.515196759261</v>
      </c>
      <c r="G3917">
        <v>3</v>
      </c>
      <c r="H3917">
        <v>271.85000000000002</v>
      </c>
      <c r="I3917">
        <v>815.55</v>
      </c>
      <c r="J3917">
        <v>30</v>
      </c>
      <c r="K3917" t="s">
        <v>17</v>
      </c>
      <c r="L3917">
        <v>2018</v>
      </c>
      <c r="M3917">
        <v>10</v>
      </c>
    </row>
    <row r="3918" spans="1:13" x14ac:dyDescent="0.25">
      <c r="A3918">
        <v>213494</v>
      </c>
      <c r="B3918" t="s">
        <v>708</v>
      </c>
      <c r="C3918" t="s">
        <v>14</v>
      </c>
      <c r="D3918" t="s">
        <v>15</v>
      </c>
      <c r="E3918" t="s">
        <v>705</v>
      </c>
      <c r="F3918" s="1">
        <v>43385.515196759261</v>
      </c>
      <c r="G3918">
        <v>1</v>
      </c>
      <c r="H3918">
        <v>408.95</v>
      </c>
      <c r="I3918">
        <v>408.95</v>
      </c>
      <c r="J3918">
        <v>30</v>
      </c>
      <c r="K3918" t="s">
        <v>17</v>
      </c>
      <c r="L3918">
        <v>2018</v>
      </c>
      <c r="M3918">
        <v>10</v>
      </c>
    </row>
    <row r="3919" spans="1:13" x14ac:dyDescent="0.25">
      <c r="A3919">
        <v>213494</v>
      </c>
      <c r="B3919" t="s">
        <v>708</v>
      </c>
      <c r="C3919" t="s">
        <v>14</v>
      </c>
      <c r="D3919" t="s">
        <v>15</v>
      </c>
      <c r="E3919" t="s">
        <v>705</v>
      </c>
      <c r="F3919" s="1">
        <v>43385.515196759261</v>
      </c>
      <c r="G3919">
        <v>2</v>
      </c>
      <c r="H3919">
        <v>408.95</v>
      </c>
      <c r="I3919">
        <v>817.9</v>
      </c>
      <c r="J3919">
        <v>30</v>
      </c>
      <c r="K3919" t="s">
        <v>17</v>
      </c>
      <c r="L3919">
        <v>2018</v>
      </c>
      <c r="M3919">
        <v>10</v>
      </c>
    </row>
    <row r="3920" spans="1:13" x14ac:dyDescent="0.25">
      <c r="A3920">
        <v>213489</v>
      </c>
      <c r="B3920" t="s">
        <v>709</v>
      </c>
      <c r="C3920" t="s">
        <v>14</v>
      </c>
      <c r="D3920" t="s">
        <v>15</v>
      </c>
      <c r="E3920" t="s">
        <v>705</v>
      </c>
      <c r="F3920" s="1">
        <v>43385.515196759261</v>
      </c>
      <c r="G3920">
        <v>3</v>
      </c>
      <c r="H3920">
        <v>630.66</v>
      </c>
      <c r="I3920">
        <v>1891.98</v>
      </c>
      <c r="J3920">
        <v>30</v>
      </c>
      <c r="K3920" t="s">
        <v>17</v>
      </c>
      <c r="L3920">
        <v>2018</v>
      </c>
      <c r="M3920">
        <v>10</v>
      </c>
    </row>
    <row r="3921" spans="1:13" x14ac:dyDescent="0.25">
      <c r="A3921">
        <v>213489</v>
      </c>
      <c r="B3921" t="s">
        <v>709</v>
      </c>
      <c r="C3921" t="s">
        <v>14</v>
      </c>
      <c r="D3921" t="s">
        <v>15</v>
      </c>
      <c r="E3921" t="s">
        <v>705</v>
      </c>
      <c r="F3921" s="1">
        <v>43392.530046296299</v>
      </c>
      <c r="G3921">
        <v>3</v>
      </c>
      <c r="H3921">
        <v>630.66</v>
      </c>
      <c r="I3921">
        <v>1891.98</v>
      </c>
      <c r="J3921">
        <v>30</v>
      </c>
      <c r="K3921" t="s">
        <v>17</v>
      </c>
      <c r="L3921">
        <v>2018</v>
      </c>
      <c r="M3921">
        <v>10</v>
      </c>
    </row>
    <row r="3922" spans="1:13" x14ac:dyDescent="0.25">
      <c r="A3922">
        <v>213494</v>
      </c>
      <c r="B3922" t="s">
        <v>708</v>
      </c>
      <c r="C3922" t="s">
        <v>14</v>
      </c>
      <c r="D3922" t="s">
        <v>15</v>
      </c>
      <c r="E3922" t="s">
        <v>705</v>
      </c>
      <c r="F3922" s="1">
        <v>43392.530046296299</v>
      </c>
      <c r="G3922">
        <v>3</v>
      </c>
      <c r="H3922">
        <v>408.95</v>
      </c>
      <c r="I3922">
        <v>1226.8499999999999</v>
      </c>
      <c r="J3922">
        <v>30</v>
      </c>
      <c r="K3922" t="s">
        <v>17</v>
      </c>
      <c r="L3922">
        <v>2018</v>
      </c>
      <c r="M3922">
        <v>10</v>
      </c>
    </row>
    <row r="3923" spans="1:13" x14ac:dyDescent="0.25">
      <c r="A3923">
        <v>213487</v>
      </c>
      <c r="B3923" t="s">
        <v>707</v>
      </c>
      <c r="C3923" t="s">
        <v>14</v>
      </c>
      <c r="D3923" t="s">
        <v>15</v>
      </c>
      <c r="E3923" t="s">
        <v>705</v>
      </c>
      <c r="F3923" s="1">
        <v>43392.530046296299</v>
      </c>
      <c r="G3923">
        <v>3</v>
      </c>
      <c r="H3923">
        <v>271.85000000000002</v>
      </c>
      <c r="I3923">
        <v>815.55</v>
      </c>
      <c r="J3923">
        <v>30</v>
      </c>
      <c r="K3923" t="s">
        <v>17</v>
      </c>
      <c r="L3923">
        <v>2018</v>
      </c>
      <c r="M3923">
        <v>10</v>
      </c>
    </row>
    <row r="3924" spans="1:13" x14ac:dyDescent="0.25">
      <c r="A3924">
        <v>213494</v>
      </c>
      <c r="B3924" t="s">
        <v>708</v>
      </c>
      <c r="C3924" t="s">
        <v>14</v>
      </c>
      <c r="D3924" t="s">
        <v>15</v>
      </c>
      <c r="E3924" t="s">
        <v>705</v>
      </c>
      <c r="F3924" s="1">
        <v>43399.405532407407</v>
      </c>
      <c r="G3924">
        <v>6</v>
      </c>
      <c r="H3924">
        <v>408.95</v>
      </c>
      <c r="I3924">
        <v>2453.6999999999998</v>
      </c>
      <c r="J3924">
        <v>30</v>
      </c>
      <c r="K3924" t="s">
        <v>17</v>
      </c>
      <c r="L3924">
        <v>2018</v>
      </c>
      <c r="M3924">
        <v>10</v>
      </c>
    </row>
    <row r="3925" spans="1:13" x14ac:dyDescent="0.25">
      <c r="A3925">
        <v>213489</v>
      </c>
      <c r="B3925" t="s">
        <v>709</v>
      </c>
      <c r="C3925" t="s">
        <v>14</v>
      </c>
      <c r="D3925" t="s">
        <v>15</v>
      </c>
      <c r="E3925" t="s">
        <v>705</v>
      </c>
      <c r="F3925" s="1">
        <v>43399.405532407407</v>
      </c>
      <c r="G3925">
        <v>6</v>
      </c>
      <c r="H3925">
        <v>630.66</v>
      </c>
      <c r="I3925">
        <v>3783.96</v>
      </c>
      <c r="J3925">
        <v>30</v>
      </c>
      <c r="K3925" t="s">
        <v>17</v>
      </c>
      <c r="L3925">
        <v>2018</v>
      </c>
      <c r="M3925">
        <v>10</v>
      </c>
    </row>
    <row r="3926" spans="1:13" x14ac:dyDescent="0.25">
      <c r="A3926">
        <v>213489</v>
      </c>
      <c r="B3926" t="s">
        <v>709</v>
      </c>
      <c r="C3926" t="s">
        <v>14</v>
      </c>
      <c r="D3926" t="s">
        <v>15</v>
      </c>
      <c r="E3926" t="s">
        <v>705</v>
      </c>
      <c r="F3926" s="1">
        <v>43402.506006944444</v>
      </c>
      <c r="G3926">
        <v>2</v>
      </c>
      <c r="H3926">
        <v>630.66</v>
      </c>
      <c r="I3926">
        <v>1261.32</v>
      </c>
      <c r="J3926">
        <v>30</v>
      </c>
      <c r="K3926" t="s">
        <v>17</v>
      </c>
      <c r="L3926">
        <v>2018</v>
      </c>
      <c r="M3926">
        <v>10</v>
      </c>
    </row>
    <row r="3927" spans="1:13" x14ac:dyDescent="0.25">
      <c r="A3927">
        <v>213490</v>
      </c>
      <c r="B3927" t="s">
        <v>710</v>
      </c>
      <c r="C3927" t="s">
        <v>14</v>
      </c>
      <c r="D3927" t="s">
        <v>15</v>
      </c>
      <c r="E3927" t="s">
        <v>705</v>
      </c>
      <c r="F3927" s="1">
        <v>43405.593449074076</v>
      </c>
      <c r="G3927">
        <v>1</v>
      </c>
      <c r="H3927">
        <v>913.65</v>
      </c>
      <c r="I3927">
        <v>913.65</v>
      </c>
      <c r="J3927">
        <v>30</v>
      </c>
      <c r="K3927" t="s">
        <v>17</v>
      </c>
      <c r="L3927">
        <v>2018</v>
      </c>
      <c r="M3927">
        <v>11</v>
      </c>
    </row>
    <row r="3928" spans="1:13" x14ac:dyDescent="0.25">
      <c r="A3928">
        <v>213489</v>
      </c>
      <c r="B3928" t="s">
        <v>709</v>
      </c>
      <c r="C3928" t="s">
        <v>14</v>
      </c>
      <c r="D3928" t="s">
        <v>15</v>
      </c>
      <c r="E3928" t="s">
        <v>705</v>
      </c>
      <c r="F3928" s="1">
        <v>43406.57644675926</v>
      </c>
      <c r="G3928">
        <v>6</v>
      </c>
      <c r="H3928">
        <v>630.66</v>
      </c>
      <c r="I3928">
        <v>3783.96</v>
      </c>
      <c r="J3928">
        <v>30</v>
      </c>
      <c r="K3928" t="s">
        <v>17</v>
      </c>
      <c r="L3928">
        <v>2018</v>
      </c>
      <c r="M3928">
        <v>11</v>
      </c>
    </row>
    <row r="3929" spans="1:13" x14ac:dyDescent="0.25">
      <c r="A3929">
        <v>213494</v>
      </c>
      <c r="B3929" t="s">
        <v>708</v>
      </c>
      <c r="C3929" t="s">
        <v>14</v>
      </c>
      <c r="D3929" t="s">
        <v>15</v>
      </c>
      <c r="E3929" t="s">
        <v>705</v>
      </c>
      <c r="F3929" s="1">
        <v>43406.57644675926</v>
      </c>
      <c r="G3929">
        <v>6</v>
      </c>
      <c r="H3929">
        <v>408.95</v>
      </c>
      <c r="I3929">
        <v>2453.6999999999998</v>
      </c>
      <c r="J3929">
        <v>30</v>
      </c>
      <c r="K3929" t="s">
        <v>17</v>
      </c>
      <c r="L3929">
        <v>2018</v>
      </c>
      <c r="M3929">
        <v>11</v>
      </c>
    </row>
    <row r="3930" spans="1:13" x14ac:dyDescent="0.25">
      <c r="A3930">
        <v>213487</v>
      </c>
      <c r="B3930" t="s">
        <v>707</v>
      </c>
      <c r="C3930" t="s">
        <v>14</v>
      </c>
      <c r="D3930" t="s">
        <v>15</v>
      </c>
      <c r="E3930" t="s">
        <v>705</v>
      </c>
      <c r="F3930" s="1">
        <v>43406.57644675926</v>
      </c>
      <c r="G3930">
        <v>6</v>
      </c>
      <c r="H3930">
        <v>271.85000000000002</v>
      </c>
      <c r="I3930">
        <v>1631.1</v>
      </c>
      <c r="J3930">
        <v>30</v>
      </c>
      <c r="K3930" t="s">
        <v>17</v>
      </c>
      <c r="L3930">
        <v>2018</v>
      </c>
      <c r="M3930">
        <v>11</v>
      </c>
    </row>
    <row r="3931" spans="1:13" x14ac:dyDescent="0.25">
      <c r="A3931">
        <v>213487</v>
      </c>
      <c r="B3931" t="s">
        <v>707</v>
      </c>
      <c r="C3931" t="s">
        <v>14</v>
      </c>
      <c r="D3931" t="s">
        <v>15</v>
      </c>
      <c r="E3931" t="s">
        <v>705</v>
      </c>
      <c r="F3931" s="1">
        <v>43413.552384259259</v>
      </c>
      <c r="G3931">
        <v>6</v>
      </c>
      <c r="H3931">
        <v>271.85000000000002</v>
      </c>
      <c r="I3931">
        <v>1631.1</v>
      </c>
      <c r="J3931">
        <v>30</v>
      </c>
      <c r="K3931" t="s">
        <v>17</v>
      </c>
      <c r="L3931">
        <v>2018</v>
      </c>
      <c r="M3931">
        <v>11</v>
      </c>
    </row>
    <row r="3932" spans="1:13" x14ac:dyDescent="0.25">
      <c r="A3932">
        <v>213494</v>
      </c>
      <c r="B3932" t="s">
        <v>708</v>
      </c>
      <c r="C3932" t="s">
        <v>14</v>
      </c>
      <c r="D3932" t="s">
        <v>15</v>
      </c>
      <c r="E3932" t="s">
        <v>705</v>
      </c>
      <c r="F3932" s="1">
        <v>43413.552384259259</v>
      </c>
      <c r="G3932">
        <v>6</v>
      </c>
      <c r="H3932">
        <v>408.95</v>
      </c>
      <c r="I3932">
        <v>2453.6999999999998</v>
      </c>
      <c r="J3932">
        <v>30</v>
      </c>
      <c r="K3932" t="s">
        <v>17</v>
      </c>
      <c r="L3932">
        <v>2018</v>
      </c>
      <c r="M3932">
        <v>11</v>
      </c>
    </row>
    <row r="3933" spans="1:13" x14ac:dyDescent="0.25">
      <c r="A3933">
        <v>213487</v>
      </c>
      <c r="B3933" t="s">
        <v>707</v>
      </c>
      <c r="C3933" t="s">
        <v>14</v>
      </c>
      <c r="D3933" t="s">
        <v>15</v>
      </c>
      <c r="E3933" t="s">
        <v>705</v>
      </c>
      <c r="F3933" s="1">
        <v>43413.555428240739</v>
      </c>
      <c r="G3933">
        <v>6</v>
      </c>
      <c r="H3933">
        <v>271.85000000000002</v>
      </c>
      <c r="I3933">
        <v>1631.1</v>
      </c>
      <c r="J3933">
        <v>30</v>
      </c>
      <c r="K3933" t="s">
        <v>17</v>
      </c>
      <c r="L3933">
        <v>2018</v>
      </c>
      <c r="M3933">
        <v>11</v>
      </c>
    </row>
    <row r="3934" spans="1:13" x14ac:dyDescent="0.25">
      <c r="A3934">
        <v>213494</v>
      </c>
      <c r="B3934" t="s">
        <v>708</v>
      </c>
      <c r="C3934" t="s">
        <v>14</v>
      </c>
      <c r="D3934" t="s">
        <v>15</v>
      </c>
      <c r="E3934" t="s">
        <v>705</v>
      </c>
      <c r="F3934" s="1">
        <v>43413.555428240739</v>
      </c>
      <c r="G3934">
        <v>6</v>
      </c>
      <c r="H3934">
        <v>408.95</v>
      </c>
      <c r="I3934">
        <v>2453.6999999999998</v>
      </c>
      <c r="J3934">
        <v>30</v>
      </c>
      <c r="K3934" t="s">
        <v>17</v>
      </c>
      <c r="L3934">
        <v>2018</v>
      </c>
      <c r="M3934">
        <v>11</v>
      </c>
    </row>
    <row r="3935" spans="1:13" x14ac:dyDescent="0.25">
      <c r="A3935">
        <v>213494</v>
      </c>
      <c r="B3935" t="s">
        <v>708</v>
      </c>
      <c r="C3935" t="s">
        <v>14</v>
      </c>
      <c r="D3935" t="s">
        <v>15</v>
      </c>
      <c r="E3935" t="s">
        <v>705</v>
      </c>
      <c r="F3935" s="1">
        <v>43420.496296296296</v>
      </c>
      <c r="G3935">
        <v>6</v>
      </c>
      <c r="H3935">
        <v>408.95</v>
      </c>
      <c r="I3935">
        <v>2453.6999999999998</v>
      </c>
      <c r="J3935">
        <v>30</v>
      </c>
      <c r="K3935" t="s">
        <v>17</v>
      </c>
      <c r="L3935">
        <v>2018</v>
      </c>
      <c r="M3935">
        <v>11</v>
      </c>
    </row>
    <row r="3936" spans="1:13" x14ac:dyDescent="0.25">
      <c r="A3936">
        <v>213487</v>
      </c>
      <c r="B3936" t="s">
        <v>707</v>
      </c>
      <c r="C3936" t="s">
        <v>14</v>
      </c>
      <c r="D3936" t="s">
        <v>15</v>
      </c>
      <c r="E3936" t="s">
        <v>705</v>
      </c>
      <c r="F3936" s="1">
        <v>43420.496296296296</v>
      </c>
      <c r="G3936">
        <v>3</v>
      </c>
      <c r="H3936">
        <v>271.85000000000002</v>
      </c>
      <c r="I3936">
        <v>815.55</v>
      </c>
      <c r="J3936">
        <v>30</v>
      </c>
      <c r="K3936" t="s">
        <v>17</v>
      </c>
      <c r="L3936">
        <v>2018</v>
      </c>
      <c r="M3936">
        <v>11</v>
      </c>
    </row>
    <row r="3937" spans="1:13" x14ac:dyDescent="0.25">
      <c r="A3937">
        <v>213489</v>
      </c>
      <c r="B3937" t="s">
        <v>709</v>
      </c>
      <c r="C3937" t="s">
        <v>14</v>
      </c>
      <c r="D3937" t="s">
        <v>15</v>
      </c>
      <c r="E3937" t="s">
        <v>705</v>
      </c>
      <c r="F3937" s="1">
        <v>43420.496296296296</v>
      </c>
      <c r="G3937">
        <v>4</v>
      </c>
      <c r="H3937">
        <v>630.66</v>
      </c>
      <c r="I3937">
        <v>2522.64</v>
      </c>
      <c r="J3937">
        <v>30</v>
      </c>
      <c r="K3937" t="s">
        <v>17</v>
      </c>
      <c r="L3937">
        <v>2018</v>
      </c>
      <c r="M3937">
        <v>11</v>
      </c>
    </row>
    <row r="3938" spans="1:13" x14ac:dyDescent="0.25">
      <c r="A3938">
        <v>213489</v>
      </c>
      <c r="B3938" t="s">
        <v>709</v>
      </c>
      <c r="C3938" t="s">
        <v>14</v>
      </c>
      <c r="D3938" t="s">
        <v>15</v>
      </c>
      <c r="E3938" t="s">
        <v>705</v>
      </c>
      <c r="F3938" s="1">
        <v>43420.496296296296</v>
      </c>
      <c r="G3938">
        <v>2</v>
      </c>
      <c r="H3938">
        <v>630.66</v>
      </c>
      <c r="I3938">
        <v>1261.32</v>
      </c>
      <c r="J3938">
        <v>30</v>
      </c>
      <c r="K3938" t="s">
        <v>17</v>
      </c>
      <c r="L3938">
        <v>2018</v>
      </c>
      <c r="M3938">
        <v>11</v>
      </c>
    </row>
    <row r="3939" spans="1:13" x14ac:dyDescent="0.25">
      <c r="A3939">
        <v>213489</v>
      </c>
      <c r="B3939" t="s">
        <v>709</v>
      </c>
      <c r="C3939" t="s">
        <v>14</v>
      </c>
      <c r="D3939" t="s">
        <v>15</v>
      </c>
      <c r="E3939" t="s">
        <v>705</v>
      </c>
      <c r="F3939" s="1">
        <v>43427.393194444441</v>
      </c>
      <c r="G3939">
        <v>2</v>
      </c>
      <c r="H3939">
        <v>630.66</v>
      </c>
      <c r="I3939">
        <v>1261.32</v>
      </c>
      <c r="J3939">
        <v>30</v>
      </c>
      <c r="K3939" t="s">
        <v>17</v>
      </c>
      <c r="L3939">
        <v>2018</v>
      </c>
      <c r="M3939">
        <v>11</v>
      </c>
    </row>
    <row r="3940" spans="1:13" x14ac:dyDescent="0.25">
      <c r="A3940">
        <v>213489</v>
      </c>
      <c r="B3940" t="s">
        <v>709</v>
      </c>
      <c r="C3940" t="s">
        <v>14</v>
      </c>
      <c r="D3940" t="s">
        <v>15</v>
      </c>
      <c r="E3940" t="s">
        <v>705</v>
      </c>
      <c r="F3940" s="1">
        <v>43427.393194444441</v>
      </c>
      <c r="G3940">
        <v>1</v>
      </c>
      <c r="H3940">
        <v>630.66</v>
      </c>
      <c r="I3940">
        <v>630.66</v>
      </c>
      <c r="J3940">
        <v>30</v>
      </c>
      <c r="K3940" t="s">
        <v>17</v>
      </c>
      <c r="L3940">
        <v>2018</v>
      </c>
      <c r="M3940">
        <v>11</v>
      </c>
    </row>
    <row r="3941" spans="1:13" x14ac:dyDescent="0.25">
      <c r="A3941">
        <v>213487</v>
      </c>
      <c r="B3941" t="s">
        <v>707</v>
      </c>
      <c r="C3941" t="s">
        <v>14</v>
      </c>
      <c r="D3941" t="s">
        <v>15</v>
      </c>
      <c r="E3941" t="s">
        <v>705</v>
      </c>
      <c r="F3941" s="1">
        <v>43427.393194444441</v>
      </c>
      <c r="G3941">
        <v>6</v>
      </c>
      <c r="H3941">
        <v>271.85000000000002</v>
      </c>
      <c r="I3941">
        <v>1631.1</v>
      </c>
      <c r="J3941">
        <v>30</v>
      </c>
      <c r="K3941" t="s">
        <v>17</v>
      </c>
      <c r="L3941">
        <v>2018</v>
      </c>
      <c r="M3941">
        <v>11</v>
      </c>
    </row>
    <row r="3942" spans="1:13" x14ac:dyDescent="0.25">
      <c r="A3942">
        <v>213494</v>
      </c>
      <c r="B3942" t="s">
        <v>708</v>
      </c>
      <c r="C3942" t="s">
        <v>14</v>
      </c>
      <c r="D3942" t="s">
        <v>15</v>
      </c>
      <c r="E3942" t="s">
        <v>705</v>
      </c>
      <c r="F3942" s="1">
        <v>43427.393194444441</v>
      </c>
      <c r="G3942">
        <v>6</v>
      </c>
      <c r="H3942">
        <v>408.95</v>
      </c>
      <c r="I3942">
        <v>2453.6999999999998</v>
      </c>
      <c r="J3942">
        <v>30</v>
      </c>
      <c r="K3942" t="s">
        <v>17</v>
      </c>
      <c r="L3942">
        <v>2018</v>
      </c>
      <c r="M3942">
        <v>11</v>
      </c>
    </row>
    <row r="3943" spans="1:13" x14ac:dyDescent="0.25">
      <c r="A3943">
        <v>213494</v>
      </c>
      <c r="B3943" t="s">
        <v>708</v>
      </c>
      <c r="C3943" t="s">
        <v>14</v>
      </c>
      <c r="D3943" t="s">
        <v>15</v>
      </c>
      <c r="E3943" t="s">
        <v>705</v>
      </c>
      <c r="F3943" s="1">
        <v>43434.412916666668</v>
      </c>
      <c r="G3943">
        <v>6</v>
      </c>
      <c r="H3943">
        <v>408.95</v>
      </c>
      <c r="I3943">
        <v>2453.6999999999998</v>
      </c>
      <c r="J3943">
        <v>30</v>
      </c>
      <c r="K3943" t="s">
        <v>17</v>
      </c>
      <c r="L3943">
        <v>2018</v>
      </c>
      <c r="M3943">
        <v>11</v>
      </c>
    </row>
    <row r="3944" spans="1:13" x14ac:dyDescent="0.25">
      <c r="A3944">
        <v>213487</v>
      </c>
      <c r="B3944" t="s">
        <v>707</v>
      </c>
      <c r="C3944" t="s">
        <v>14</v>
      </c>
      <c r="D3944" t="s">
        <v>15</v>
      </c>
      <c r="E3944" t="s">
        <v>705</v>
      </c>
      <c r="F3944" s="1">
        <v>43434.412916666668</v>
      </c>
      <c r="G3944">
        <v>4</v>
      </c>
      <c r="H3944">
        <v>271.85000000000002</v>
      </c>
      <c r="I3944">
        <v>1087.4000000000001</v>
      </c>
      <c r="J3944">
        <v>30</v>
      </c>
      <c r="K3944" t="s">
        <v>17</v>
      </c>
      <c r="L3944">
        <v>2018</v>
      </c>
      <c r="M3944">
        <v>11</v>
      </c>
    </row>
    <row r="3945" spans="1:13" x14ac:dyDescent="0.25">
      <c r="A3945">
        <v>213487</v>
      </c>
      <c r="B3945" t="s">
        <v>707</v>
      </c>
      <c r="C3945" t="s">
        <v>14</v>
      </c>
      <c r="D3945" t="s">
        <v>15</v>
      </c>
      <c r="E3945" t="s">
        <v>705</v>
      </c>
      <c r="F3945" s="1">
        <v>43434.412916666668</v>
      </c>
      <c r="G3945">
        <v>2</v>
      </c>
      <c r="H3945">
        <v>271.85000000000002</v>
      </c>
      <c r="I3945">
        <v>543.70000000000005</v>
      </c>
      <c r="J3945">
        <v>30</v>
      </c>
      <c r="K3945" t="s">
        <v>17</v>
      </c>
      <c r="L3945">
        <v>2018</v>
      </c>
      <c r="M3945">
        <v>11</v>
      </c>
    </row>
    <row r="3946" spans="1:13" x14ac:dyDescent="0.25">
      <c r="A3946">
        <v>213487</v>
      </c>
      <c r="B3946" t="s">
        <v>707</v>
      </c>
      <c r="C3946" t="s">
        <v>14</v>
      </c>
      <c r="D3946" t="s">
        <v>15</v>
      </c>
      <c r="E3946" t="s">
        <v>705</v>
      </c>
      <c r="F3946" s="1">
        <v>43441.403761574074</v>
      </c>
      <c r="G3946">
        <v>6</v>
      </c>
      <c r="H3946">
        <v>271.85000000000002</v>
      </c>
      <c r="I3946">
        <v>1631.1</v>
      </c>
      <c r="J3946">
        <v>30</v>
      </c>
      <c r="K3946" t="s">
        <v>17</v>
      </c>
      <c r="L3946">
        <v>2018</v>
      </c>
      <c r="M3946">
        <v>12</v>
      </c>
    </row>
    <row r="3947" spans="1:13" x14ac:dyDescent="0.25">
      <c r="A3947">
        <v>213487</v>
      </c>
      <c r="B3947" t="s">
        <v>707</v>
      </c>
      <c r="C3947" t="s">
        <v>14</v>
      </c>
      <c r="D3947" t="s">
        <v>15</v>
      </c>
      <c r="E3947" t="s">
        <v>705</v>
      </c>
      <c r="F3947" s="1">
        <v>43448.492638888885</v>
      </c>
      <c r="G3947">
        <v>6</v>
      </c>
      <c r="H3947">
        <v>271.85000000000002</v>
      </c>
      <c r="I3947">
        <v>1631.1</v>
      </c>
      <c r="J3947">
        <v>30</v>
      </c>
      <c r="K3947" t="s">
        <v>17</v>
      </c>
      <c r="L3947">
        <v>2018</v>
      </c>
      <c r="M3947">
        <v>12</v>
      </c>
    </row>
    <row r="3948" spans="1:13" x14ac:dyDescent="0.25">
      <c r="A3948">
        <v>213494</v>
      </c>
      <c r="B3948" t="s">
        <v>708</v>
      </c>
      <c r="C3948" t="s">
        <v>14</v>
      </c>
      <c r="D3948" t="s">
        <v>15</v>
      </c>
      <c r="E3948" t="s">
        <v>705</v>
      </c>
      <c r="F3948" s="1">
        <v>43448.492638888885</v>
      </c>
      <c r="G3948">
        <v>6</v>
      </c>
      <c r="H3948">
        <v>408.95</v>
      </c>
      <c r="I3948">
        <v>2453.6999999999998</v>
      </c>
      <c r="J3948">
        <v>30</v>
      </c>
      <c r="K3948" t="s">
        <v>17</v>
      </c>
      <c r="L3948">
        <v>2018</v>
      </c>
      <c r="M3948">
        <v>12</v>
      </c>
    </row>
    <row r="3949" spans="1:13" x14ac:dyDescent="0.25">
      <c r="A3949">
        <v>213489</v>
      </c>
      <c r="B3949" t="s">
        <v>709</v>
      </c>
      <c r="C3949" t="s">
        <v>14</v>
      </c>
      <c r="D3949" t="s">
        <v>15</v>
      </c>
      <c r="E3949" t="s">
        <v>705</v>
      </c>
      <c r="F3949" s="1">
        <v>43448.492638888885</v>
      </c>
      <c r="G3949">
        <v>6</v>
      </c>
      <c r="H3949">
        <v>630.66</v>
      </c>
      <c r="I3949">
        <v>3783.96</v>
      </c>
      <c r="J3949">
        <v>30</v>
      </c>
      <c r="K3949" t="s">
        <v>17</v>
      </c>
      <c r="L3949">
        <v>2018</v>
      </c>
      <c r="M3949">
        <v>12</v>
      </c>
    </row>
    <row r="3950" spans="1:13" x14ac:dyDescent="0.25">
      <c r="A3950">
        <v>213494</v>
      </c>
      <c r="B3950" t="s">
        <v>708</v>
      </c>
      <c r="C3950" t="s">
        <v>14</v>
      </c>
      <c r="D3950" t="s">
        <v>15</v>
      </c>
      <c r="E3950" t="s">
        <v>705</v>
      </c>
      <c r="F3950" s="1">
        <v>43462.47488425926</v>
      </c>
      <c r="G3950">
        <v>6</v>
      </c>
      <c r="H3950">
        <v>408.95</v>
      </c>
      <c r="I3950">
        <v>2453.6999999999998</v>
      </c>
      <c r="J3950">
        <v>30</v>
      </c>
      <c r="K3950" t="s">
        <v>17</v>
      </c>
      <c r="L3950">
        <v>2018</v>
      </c>
      <c r="M3950">
        <v>12</v>
      </c>
    </row>
    <row r="3951" spans="1:13" x14ac:dyDescent="0.25">
      <c r="A3951">
        <v>213494</v>
      </c>
      <c r="B3951" t="s">
        <v>708</v>
      </c>
      <c r="C3951" t="s">
        <v>14</v>
      </c>
      <c r="D3951" t="s">
        <v>15</v>
      </c>
      <c r="E3951" t="s">
        <v>705</v>
      </c>
      <c r="F3951" s="1">
        <v>43469.36991898148</v>
      </c>
      <c r="G3951">
        <v>6</v>
      </c>
      <c r="H3951">
        <v>408.95</v>
      </c>
      <c r="I3951">
        <v>2453.6999999999998</v>
      </c>
      <c r="J3951">
        <v>30</v>
      </c>
      <c r="K3951" t="s">
        <v>17</v>
      </c>
      <c r="L3951">
        <v>2019</v>
      </c>
      <c r="M3951">
        <v>1</v>
      </c>
    </row>
    <row r="3952" spans="1:13" x14ac:dyDescent="0.25">
      <c r="A3952">
        <v>213487</v>
      </c>
      <c r="B3952" t="s">
        <v>707</v>
      </c>
      <c r="C3952" t="s">
        <v>14</v>
      </c>
      <c r="D3952" t="s">
        <v>15</v>
      </c>
      <c r="E3952" t="s">
        <v>705</v>
      </c>
      <c r="F3952" s="1">
        <v>43469.36991898148</v>
      </c>
      <c r="G3952">
        <v>3</v>
      </c>
      <c r="H3952">
        <v>271.85000000000002</v>
      </c>
      <c r="I3952">
        <v>815.55</v>
      </c>
      <c r="J3952">
        <v>30</v>
      </c>
      <c r="K3952" t="s">
        <v>17</v>
      </c>
      <c r="L3952">
        <v>2019</v>
      </c>
      <c r="M3952">
        <v>1</v>
      </c>
    </row>
    <row r="3953" spans="1:13" x14ac:dyDescent="0.25">
      <c r="A3953">
        <v>213489</v>
      </c>
      <c r="B3953" t="s">
        <v>709</v>
      </c>
      <c r="C3953" t="s">
        <v>14</v>
      </c>
      <c r="D3953" t="s">
        <v>15</v>
      </c>
      <c r="E3953" t="s">
        <v>705</v>
      </c>
      <c r="F3953" s="1">
        <v>43469.36991898148</v>
      </c>
      <c r="G3953">
        <v>2</v>
      </c>
      <c r="H3953">
        <v>630.66</v>
      </c>
      <c r="I3953">
        <v>1261.32</v>
      </c>
      <c r="J3953">
        <v>30</v>
      </c>
      <c r="K3953" t="s">
        <v>17</v>
      </c>
      <c r="L3953">
        <v>2019</v>
      </c>
      <c r="M3953">
        <v>1</v>
      </c>
    </row>
    <row r="3954" spans="1:13" x14ac:dyDescent="0.25">
      <c r="A3954">
        <v>213489</v>
      </c>
      <c r="B3954" t="s">
        <v>709</v>
      </c>
      <c r="C3954" t="s">
        <v>14</v>
      </c>
      <c r="D3954" t="s">
        <v>15</v>
      </c>
      <c r="E3954" t="s">
        <v>705</v>
      </c>
      <c r="F3954" s="1">
        <v>43469.36991898148</v>
      </c>
      <c r="G3954">
        <v>4</v>
      </c>
      <c r="H3954">
        <v>630.66</v>
      </c>
      <c r="I3954">
        <v>2522.64</v>
      </c>
      <c r="J3954">
        <v>30</v>
      </c>
      <c r="K3954" t="s">
        <v>17</v>
      </c>
      <c r="L3954">
        <v>2019</v>
      </c>
      <c r="M3954">
        <v>1</v>
      </c>
    </row>
    <row r="3955" spans="1:13" x14ac:dyDescent="0.25">
      <c r="A3955">
        <v>213489</v>
      </c>
      <c r="B3955" t="s">
        <v>709</v>
      </c>
      <c r="C3955" t="s">
        <v>14</v>
      </c>
      <c r="D3955" t="s">
        <v>15</v>
      </c>
      <c r="E3955" t="s">
        <v>705</v>
      </c>
      <c r="F3955" s="1">
        <v>43472.506493055553</v>
      </c>
      <c r="G3955">
        <v>2</v>
      </c>
      <c r="H3955">
        <v>630.66</v>
      </c>
      <c r="I3955">
        <v>1261.32</v>
      </c>
      <c r="J3955">
        <v>30</v>
      </c>
      <c r="K3955" t="s">
        <v>17</v>
      </c>
      <c r="L3955">
        <v>2019</v>
      </c>
      <c r="M3955">
        <v>1</v>
      </c>
    </row>
    <row r="3956" spans="1:13" x14ac:dyDescent="0.25">
      <c r="A3956">
        <v>213494</v>
      </c>
      <c r="B3956" t="s">
        <v>708</v>
      </c>
      <c r="C3956" t="s">
        <v>14</v>
      </c>
      <c r="D3956" t="s">
        <v>15</v>
      </c>
      <c r="E3956" t="s">
        <v>705</v>
      </c>
      <c r="F3956" s="1">
        <v>43472.506493055553</v>
      </c>
      <c r="G3956">
        <v>2</v>
      </c>
      <c r="H3956">
        <v>408.95</v>
      </c>
      <c r="I3956">
        <v>817.9</v>
      </c>
      <c r="J3956">
        <v>30</v>
      </c>
      <c r="K3956" t="s">
        <v>17</v>
      </c>
      <c r="L3956">
        <v>2019</v>
      </c>
      <c r="M3956">
        <v>1</v>
      </c>
    </row>
    <row r="3957" spans="1:13" x14ac:dyDescent="0.25">
      <c r="A3957">
        <v>213494</v>
      </c>
      <c r="B3957" t="s">
        <v>708</v>
      </c>
      <c r="C3957" t="s">
        <v>14</v>
      </c>
      <c r="D3957" t="s">
        <v>15</v>
      </c>
      <c r="E3957" t="s">
        <v>705</v>
      </c>
      <c r="F3957" s="1">
        <v>43476.430138888885</v>
      </c>
      <c r="G3957">
        <v>6</v>
      </c>
      <c r="H3957">
        <v>408.95</v>
      </c>
      <c r="I3957">
        <v>2453.6999999999998</v>
      </c>
      <c r="J3957">
        <v>30</v>
      </c>
      <c r="K3957" t="s">
        <v>17</v>
      </c>
      <c r="L3957">
        <v>2019</v>
      </c>
      <c r="M3957">
        <v>1</v>
      </c>
    </row>
    <row r="3958" spans="1:13" x14ac:dyDescent="0.25">
      <c r="A3958">
        <v>213487</v>
      </c>
      <c r="B3958" t="s">
        <v>707</v>
      </c>
      <c r="C3958" t="s">
        <v>14</v>
      </c>
      <c r="D3958" t="s">
        <v>15</v>
      </c>
      <c r="E3958" t="s">
        <v>705</v>
      </c>
      <c r="F3958" s="1">
        <v>43476.430138888885</v>
      </c>
      <c r="G3958">
        <v>6</v>
      </c>
      <c r="H3958">
        <v>271.85000000000002</v>
      </c>
      <c r="I3958">
        <v>1631.1</v>
      </c>
      <c r="J3958">
        <v>30</v>
      </c>
      <c r="K3958" t="s">
        <v>17</v>
      </c>
      <c r="L3958">
        <v>2019</v>
      </c>
      <c r="M3958">
        <v>1</v>
      </c>
    </row>
    <row r="3959" spans="1:13" x14ac:dyDescent="0.25">
      <c r="A3959">
        <v>213489</v>
      </c>
      <c r="B3959" t="s">
        <v>709</v>
      </c>
      <c r="C3959" t="s">
        <v>14</v>
      </c>
      <c r="D3959" t="s">
        <v>15</v>
      </c>
      <c r="E3959" t="s">
        <v>705</v>
      </c>
      <c r="F3959" s="1">
        <v>43476.430138888885</v>
      </c>
      <c r="G3959">
        <v>3</v>
      </c>
      <c r="H3959">
        <v>630.66</v>
      </c>
      <c r="I3959">
        <v>1891.98</v>
      </c>
      <c r="J3959">
        <v>30</v>
      </c>
      <c r="K3959" t="s">
        <v>17</v>
      </c>
      <c r="L3959">
        <v>2019</v>
      </c>
      <c r="M3959">
        <v>1</v>
      </c>
    </row>
    <row r="3960" spans="1:13" x14ac:dyDescent="0.25">
      <c r="A3960">
        <v>213494</v>
      </c>
      <c r="B3960" t="s">
        <v>708</v>
      </c>
      <c r="C3960" t="s">
        <v>14</v>
      </c>
      <c r="D3960" t="s">
        <v>15</v>
      </c>
      <c r="E3960" t="s">
        <v>705</v>
      </c>
      <c r="F3960" s="1">
        <v>43488.584328703706</v>
      </c>
      <c r="G3960">
        <v>5</v>
      </c>
      <c r="H3960">
        <v>408.95</v>
      </c>
      <c r="I3960">
        <v>2044.75</v>
      </c>
      <c r="J3960">
        <v>30</v>
      </c>
      <c r="K3960" t="s">
        <v>17</v>
      </c>
      <c r="L3960">
        <v>2019</v>
      </c>
      <c r="M3960">
        <v>1</v>
      </c>
    </row>
    <row r="3961" spans="1:13" x14ac:dyDescent="0.25">
      <c r="A3961">
        <v>213494</v>
      </c>
      <c r="B3961" t="s">
        <v>708</v>
      </c>
      <c r="C3961" t="s">
        <v>14</v>
      </c>
      <c r="D3961" t="s">
        <v>15</v>
      </c>
      <c r="E3961" t="s">
        <v>705</v>
      </c>
      <c r="F3961" s="1">
        <v>43490.390914351854</v>
      </c>
      <c r="G3961">
        <v>6</v>
      </c>
      <c r="H3961">
        <v>408.95</v>
      </c>
      <c r="I3961">
        <v>2453.6999999999998</v>
      </c>
      <c r="J3961">
        <v>30</v>
      </c>
      <c r="K3961" t="s">
        <v>17</v>
      </c>
      <c r="L3961">
        <v>2019</v>
      </c>
      <c r="M3961">
        <v>1</v>
      </c>
    </row>
    <row r="3962" spans="1:13" x14ac:dyDescent="0.25">
      <c r="A3962">
        <v>213487</v>
      </c>
      <c r="B3962" t="s">
        <v>707</v>
      </c>
      <c r="C3962" t="s">
        <v>14</v>
      </c>
      <c r="D3962" t="s">
        <v>15</v>
      </c>
      <c r="E3962" t="s">
        <v>705</v>
      </c>
      <c r="F3962" s="1">
        <v>43490.390914351854</v>
      </c>
      <c r="G3962">
        <v>6</v>
      </c>
      <c r="H3962">
        <v>271.85000000000002</v>
      </c>
      <c r="I3962">
        <v>1631.1</v>
      </c>
      <c r="J3962">
        <v>30</v>
      </c>
      <c r="K3962" t="s">
        <v>17</v>
      </c>
      <c r="L3962">
        <v>2019</v>
      </c>
      <c r="M3962">
        <v>1</v>
      </c>
    </row>
    <row r="3963" spans="1:13" x14ac:dyDescent="0.25">
      <c r="A3963">
        <v>213489</v>
      </c>
      <c r="B3963" t="s">
        <v>709</v>
      </c>
      <c r="C3963" t="s">
        <v>14</v>
      </c>
      <c r="D3963" t="s">
        <v>15</v>
      </c>
      <c r="E3963" t="s">
        <v>705</v>
      </c>
      <c r="F3963" s="1">
        <v>43490.390914351854</v>
      </c>
      <c r="G3963">
        <v>4</v>
      </c>
      <c r="H3963">
        <v>630.66</v>
      </c>
      <c r="I3963">
        <v>2522.64</v>
      </c>
      <c r="J3963">
        <v>30</v>
      </c>
      <c r="K3963" t="s">
        <v>17</v>
      </c>
      <c r="L3963">
        <v>2019</v>
      </c>
      <c r="M3963">
        <v>1</v>
      </c>
    </row>
    <row r="3964" spans="1:13" x14ac:dyDescent="0.25">
      <c r="A3964">
        <v>213489</v>
      </c>
      <c r="B3964" t="s">
        <v>709</v>
      </c>
      <c r="C3964" t="s">
        <v>14</v>
      </c>
      <c r="D3964" t="s">
        <v>15</v>
      </c>
      <c r="E3964" t="s">
        <v>705</v>
      </c>
      <c r="F3964" s="1">
        <v>43490.390914351854</v>
      </c>
      <c r="G3964">
        <v>2</v>
      </c>
      <c r="H3964">
        <v>630.66</v>
      </c>
      <c r="I3964">
        <v>1261.32</v>
      </c>
      <c r="J3964">
        <v>30</v>
      </c>
      <c r="K3964" t="s">
        <v>17</v>
      </c>
      <c r="L3964">
        <v>2019</v>
      </c>
      <c r="M3964">
        <v>1</v>
      </c>
    </row>
    <row r="3965" spans="1:13" x14ac:dyDescent="0.25">
      <c r="A3965">
        <v>213489</v>
      </c>
      <c r="B3965" t="s">
        <v>709</v>
      </c>
      <c r="C3965" t="s">
        <v>14</v>
      </c>
      <c r="D3965" t="s">
        <v>15</v>
      </c>
      <c r="E3965" t="s">
        <v>705</v>
      </c>
      <c r="F3965" s="1">
        <v>43497.458101851851</v>
      </c>
      <c r="G3965">
        <v>3</v>
      </c>
      <c r="H3965">
        <v>630.66</v>
      </c>
      <c r="I3965">
        <v>1891.98</v>
      </c>
      <c r="J3965">
        <v>30</v>
      </c>
      <c r="K3965" t="s">
        <v>17</v>
      </c>
      <c r="L3965">
        <v>2019</v>
      </c>
      <c r="M3965">
        <v>2</v>
      </c>
    </row>
    <row r="3966" spans="1:13" x14ac:dyDescent="0.25">
      <c r="A3966">
        <v>213487</v>
      </c>
      <c r="B3966" t="s">
        <v>707</v>
      </c>
      <c r="C3966" t="s">
        <v>14</v>
      </c>
      <c r="D3966" t="s">
        <v>15</v>
      </c>
      <c r="E3966" t="s">
        <v>705</v>
      </c>
      <c r="F3966" s="1">
        <v>43497.458101851851</v>
      </c>
      <c r="G3966">
        <v>3</v>
      </c>
      <c r="H3966">
        <v>271.85000000000002</v>
      </c>
      <c r="I3966">
        <v>815.55</v>
      </c>
      <c r="J3966">
        <v>30</v>
      </c>
      <c r="K3966" t="s">
        <v>17</v>
      </c>
      <c r="L3966">
        <v>2019</v>
      </c>
      <c r="M3966">
        <v>2</v>
      </c>
    </row>
    <row r="3967" spans="1:13" x14ac:dyDescent="0.25">
      <c r="A3967">
        <v>213494</v>
      </c>
      <c r="B3967" t="s">
        <v>708</v>
      </c>
      <c r="C3967" t="s">
        <v>14</v>
      </c>
      <c r="D3967" t="s">
        <v>15</v>
      </c>
      <c r="E3967" t="s">
        <v>705</v>
      </c>
      <c r="F3967" s="1">
        <v>43497.458101851851</v>
      </c>
      <c r="G3967">
        <v>6</v>
      </c>
      <c r="H3967">
        <v>408.95</v>
      </c>
      <c r="I3967">
        <v>2453.6999999999998</v>
      </c>
      <c r="J3967">
        <v>30</v>
      </c>
      <c r="K3967" t="s">
        <v>17</v>
      </c>
      <c r="L3967">
        <v>2019</v>
      </c>
      <c r="M3967">
        <v>2</v>
      </c>
    </row>
    <row r="3968" spans="1:13" x14ac:dyDescent="0.25">
      <c r="A3968">
        <v>213494</v>
      </c>
      <c r="B3968" t="s">
        <v>708</v>
      </c>
      <c r="C3968" t="s">
        <v>14</v>
      </c>
      <c r="D3968" t="s">
        <v>15</v>
      </c>
      <c r="E3968" t="s">
        <v>705</v>
      </c>
      <c r="F3968" s="1">
        <v>43504.492662037039</v>
      </c>
      <c r="G3968">
        <v>4</v>
      </c>
      <c r="H3968">
        <v>408.95</v>
      </c>
      <c r="I3968">
        <v>1635.8</v>
      </c>
      <c r="J3968">
        <v>30</v>
      </c>
      <c r="K3968" t="s">
        <v>17</v>
      </c>
      <c r="L3968">
        <v>2019</v>
      </c>
      <c r="M3968">
        <v>2</v>
      </c>
    </row>
    <row r="3969" spans="1:13" x14ac:dyDescent="0.25">
      <c r="A3969">
        <v>213494</v>
      </c>
      <c r="B3969" t="s">
        <v>708</v>
      </c>
      <c r="C3969" t="s">
        <v>14</v>
      </c>
      <c r="D3969" t="s">
        <v>15</v>
      </c>
      <c r="E3969" t="s">
        <v>705</v>
      </c>
      <c r="F3969" s="1">
        <v>43504.492662037039</v>
      </c>
      <c r="G3969">
        <v>2</v>
      </c>
      <c r="H3969">
        <v>408.95</v>
      </c>
      <c r="I3969">
        <v>817.9</v>
      </c>
      <c r="J3969">
        <v>30</v>
      </c>
      <c r="K3969" t="s">
        <v>17</v>
      </c>
      <c r="L3969">
        <v>2019</v>
      </c>
      <c r="M3969">
        <v>2</v>
      </c>
    </row>
    <row r="3970" spans="1:13" x14ac:dyDescent="0.25">
      <c r="A3970">
        <v>213487</v>
      </c>
      <c r="B3970" t="s">
        <v>707</v>
      </c>
      <c r="C3970" t="s">
        <v>14</v>
      </c>
      <c r="D3970" t="s">
        <v>15</v>
      </c>
      <c r="E3970" t="s">
        <v>705</v>
      </c>
      <c r="F3970" s="1">
        <v>43504.492662037039</v>
      </c>
      <c r="G3970">
        <v>3</v>
      </c>
      <c r="H3970">
        <v>271.85000000000002</v>
      </c>
      <c r="I3970">
        <v>815.55</v>
      </c>
      <c r="J3970">
        <v>30</v>
      </c>
      <c r="K3970" t="s">
        <v>17</v>
      </c>
      <c r="L3970">
        <v>2019</v>
      </c>
      <c r="M3970">
        <v>2</v>
      </c>
    </row>
    <row r="3971" spans="1:13" x14ac:dyDescent="0.25">
      <c r="A3971">
        <v>213489</v>
      </c>
      <c r="B3971" t="s">
        <v>709</v>
      </c>
      <c r="C3971" t="s">
        <v>14</v>
      </c>
      <c r="D3971" t="s">
        <v>15</v>
      </c>
      <c r="E3971" t="s">
        <v>705</v>
      </c>
      <c r="F3971" s="1">
        <v>43504.492662037039</v>
      </c>
      <c r="G3971">
        <v>3</v>
      </c>
      <c r="H3971">
        <v>630.66</v>
      </c>
      <c r="I3971">
        <v>1891.98</v>
      </c>
      <c r="J3971">
        <v>30</v>
      </c>
      <c r="K3971" t="s">
        <v>17</v>
      </c>
      <c r="L3971">
        <v>2019</v>
      </c>
      <c r="M3971">
        <v>2</v>
      </c>
    </row>
    <row r="3972" spans="1:13" x14ac:dyDescent="0.25">
      <c r="A3972">
        <v>213489</v>
      </c>
      <c r="B3972" t="s">
        <v>709</v>
      </c>
      <c r="C3972" t="s">
        <v>14</v>
      </c>
      <c r="D3972" t="s">
        <v>15</v>
      </c>
      <c r="E3972" t="s">
        <v>705</v>
      </c>
      <c r="F3972" s="1">
        <v>43511.545428240737</v>
      </c>
      <c r="G3972">
        <v>2</v>
      </c>
      <c r="H3972">
        <v>630.66</v>
      </c>
      <c r="I3972">
        <v>1261.32</v>
      </c>
      <c r="J3972">
        <v>30</v>
      </c>
      <c r="K3972" t="s">
        <v>17</v>
      </c>
      <c r="L3972">
        <v>2019</v>
      </c>
      <c r="M3972">
        <v>2</v>
      </c>
    </row>
    <row r="3973" spans="1:13" x14ac:dyDescent="0.25">
      <c r="A3973">
        <v>213489</v>
      </c>
      <c r="B3973" t="s">
        <v>709</v>
      </c>
      <c r="C3973" t="s">
        <v>14</v>
      </c>
      <c r="D3973" t="s">
        <v>15</v>
      </c>
      <c r="E3973" t="s">
        <v>705</v>
      </c>
      <c r="F3973" s="1">
        <v>43511.545428240737</v>
      </c>
      <c r="G3973">
        <v>1</v>
      </c>
      <c r="H3973">
        <v>630.66</v>
      </c>
      <c r="I3973">
        <v>630.66</v>
      </c>
      <c r="J3973">
        <v>30</v>
      </c>
      <c r="K3973" t="s">
        <v>17</v>
      </c>
      <c r="L3973">
        <v>2019</v>
      </c>
      <c r="M3973">
        <v>2</v>
      </c>
    </row>
    <row r="3974" spans="1:13" x14ac:dyDescent="0.25">
      <c r="A3974">
        <v>213487</v>
      </c>
      <c r="B3974" t="s">
        <v>707</v>
      </c>
      <c r="C3974" t="s">
        <v>14</v>
      </c>
      <c r="D3974" t="s">
        <v>15</v>
      </c>
      <c r="E3974" t="s">
        <v>705</v>
      </c>
      <c r="F3974" s="1">
        <v>43511.545428240737</v>
      </c>
      <c r="G3974">
        <v>3</v>
      </c>
      <c r="H3974">
        <v>271.85000000000002</v>
      </c>
      <c r="I3974">
        <v>815.55</v>
      </c>
      <c r="J3974">
        <v>30</v>
      </c>
      <c r="K3974" t="s">
        <v>17</v>
      </c>
      <c r="L3974">
        <v>2019</v>
      </c>
      <c r="M3974">
        <v>2</v>
      </c>
    </row>
    <row r="3975" spans="1:13" x14ac:dyDescent="0.25">
      <c r="A3975">
        <v>213494</v>
      </c>
      <c r="B3975" t="s">
        <v>708</v>
      </c>
      <c r="C3975" t="s">
        <v>14</v>
      </c>
      <c r="D3975" t="s">
        <v>15</v>
      </c>
      <c r="E3975" t="s">
        <v>705</v>
      </c>
      <c r="F3975" s="1">
        <v>43511.545428240737</v>
      </c>
      <c r="G3975">
        <v>3</v>
      </c>
      <c r="H3975">
        <v>408.95</v>
      </c>
      <c r="I3975">
        <v>1226.8499999999999</v>
      </c>
      <c r="J3975">
        <v>30</v>
      </c>
      <c r="K3975" t="s">
        <v>17</v>
      </c>
      <c r="L3975">
        <v>2019</v>
      </c>
      <c r="M3975">
        <v>2</v>
      </c>
    </row>
    <row r="3976" spans="1:13" x14ac:dyDescent="0.25">
      <c r="A3976">
        <v>213494</v>
      </c>
      <c r="B3976" t="s">
        <v>708</v>
      </c>
      <c r="C3976" t="s">
        <v>14</v>
      </c>
      <c r="D3976" t="s">
        <v>15</v>
      </c>
      <c r="E3976" t="s">
        <v>705</v>
      </c>
      <c r="F3976" s="1">
        <v>43518.366331018522</v>
      </c>
      <c r="G3976">
        <v>6</v>
      </c>
      <c r="H3976">
        <v>408.95</v>
      </c>
      <c r="I3976">
        <v>2453.6999999999998</v>
      </c>
      <c r="J3976">
        <v>30</v>
      </c>
      <c r="K3976" t="s">
        <v>17</v>
      </c>
      <c r="L3976">
        <v>2019</v>
      </c>
      <c r="M3976">
        <v>2</v>
      </c>
    </row>
    <row r="3977" spans="1:13" x14ac:dyDescent="0.25">
      <c r="A3977">
        <v>213487</v>
      </c>
      <c r="B3977" t="s">
        <v>707</v>
      </c>
      <c r="C3977" t="s">
        <v>14</v>
      </c>
      <c r="D3977" t="s">
        <v>15</v>
      </c>
      <c r="E3977" t="s">
        <v>705</v>
      </c>
      <c r="F3977" s="1">
        <v>43518.366331018522</v>
      </c>
      <c r="G3977">
        <v>6</v>
      </c>
      <c r="H3977">
        <v>271.85000000000002</v>
      </c>
      <c r="I3977">
        <v>1631.1</v>
      </c>
      <c r="J3977">
        <v>30</v>
      </c>
      <c r="K3977" t="s">
        <v>17</v>
      </c>
      <c r="L3977">
        <v>2019</v>
      </c>
      <c r="M3977">
        <v>2</v>
      </c>
    </row>
    <row r="3978" spans="1:13" x14ac:dyDescent="0.25">
      <c r="A3978">
        <v>213489</v>
      </c>
      <c r="B3978" t="s">
        <v>709</v>
      </c>
      <c r="C3978" t="s">
        <v>14</v>
      </c>
      <c r="D3978" t="s">
        <v>15</v>
      </c>
      <c r="E3978" t="s">
        <v>705</v>
      </c>
      <c r="F3978" s="1">
        <v>43518.366331018522</v>
      </c>
      <c r="G3978">
        <v>6</v>
      </c>
      <c r="H3978">
        <v>630.66</v>
      </c>
      <c r="I3978">
        <v>3783.96</v>
      </c>
      <c r="J3978">
        <v>30</v>
      </c>
      <c r="K3978" t="s">
        <v>17</v>
      </c>
      <c r="L3978">
        <v>2019</v>
      </c>
      <c r="M3978">
        <v>2</v>
      </c>
    </row>
    <row r="3979" spans="1:13" x14ac:dyDescent="0.25">
      <c r="A3979">
        <v>213489</v>
      </c>
      <c r="B3979" t="s">
        <v>709</v>
      </c>
      <c r="C3979" t="s">
        <v>14</v>
      </c>
      <c r="D3979" t="s">
        <v>15</v>
      </c>
      <c r="E3979" t="s">
        <v>705</v>
      </c>
      <c r="F3979" s="1">
        <v>43525.439375000002</v>
      </c>
      <c r="G3979">
        <v>3</v>
      </c>
      <c r="H3979">
        <v>630.66</v>
      </c>
      <c r="I3979">
        <v>1891.98</v>
      </c>
      <c r="J3979">
        <v>30</v>
      </c>
      <c r="K3979" t="s">
        <v>17</v>
      </c>
      <c r="L3979">
        <v>2019</v>
      </c>
      <c r="M3979">
        <v>3</v>
      </c>
    </row>
    <row r="3980" spans="1:13" x14ac:dyDescent="0.25">
      <c r="A3980">
        <v>213487</v>
      </c>
      <c r="B3980" t="s">
        <v>707</v>
      </c>
      <c r="C3980" t="s">
        <v>14</v>
      </c>
      <c r="D3980" t="s">
        <v>15</v>
      </c>
      <c r="E3980" t="s">
        <v>705</v>
      </c>
      <c r="F3980" s="1">
        <v>43525.439375000002</v>
      </c>
      <c r="G3980">
        <v>3</v>
      </c>
      <c r="H3980">
        <v>271.85000000000002</v>
      </c>
      <c r="I3980">
        <v>815.55</v>
      </c>
      <c r="J3980">
        <v>30</v>
      </c>
      <c r="K3980" t="s">
        <v>17</v>
      </c>
      <c r="L3980">
        <v>2019</v>
      </c>
      <c r="M3980">
        <v>3</v>
      </c>
    </row>
    <row r="3981" spans="1:13" x14ac:dyDescent="0.25">
      <c r="A3981">
        <v>213494</v>
      </c>
      <c r="B3981" t="s">
        <v>708</v>
      </c>
      <c r="C3981" t="s">
        <v>14</v>
      </c>
      <c r="D3981" t="s">
        <v>15</v>
      </c>
      <c r="E3981" t="s">
        <v>705</v>
      </c>
      <c r="F3981" s="1">
        <v>43525.439375000002</v>
      </c>
      <c r="G3981">
        <v>6</v>
      </c>
      <c r="H3981">
        <v>408.95</v>
      </c>
      <c r="I3981">
        <v>2453.6999999999998</v>
      </c>
      <c r="J3981">
        <v>30</v>
      </c>
      <c r="K3981" t="s">
        <v>17</v>
      </c>
      <c r="L3981">
        <v>2019</v>
      </c>
      <c r="M3981">
        <v>3</v>
      </c>
    </row>
    <row r="3982" spans="1:13" x14ac:dyDescent="0.25">
      <c r="A3982">
        <v>213494</v>
      </c>
      <c r="B3982" t="s">
        <v>708</v>
      </c>
      <c r="C3982" t="s">
        <v>14</v>
      </c>
      <c r="D3982" t="s">
        <v>15</v>
      </c>
      <c r="E3982" t="s">
        <v>705</v>
      </c>
      <c r="F3982" s="1">
        <v>43532.576655092591</v>
      </c>
      <c r="G3982">
        <v>3</v>
      </c>
      <c r="H3982">
        <v>408.95</v>
      </c>
      <c r="I3982">
        <v>1226.8499999999999</v>
      </c>
      <c r="J3982">
        <v>30</v>
      </c>
      <c r="K3982" t="s">
        <v>17</v>
      </c>
      <c r="L3982">
        <v>2019</v>
      </c>
      <c r="M3982">
        <v>3</v>
      </c>
    </row>
    <row r="3983" spans="1:13" x14ac:dyDescent="0.25">
      <c r="A3983">
        <v>213487</v>
      </c>
      <c r="B3983" t="s">
        <v>707</v>
      </c>
      <c r="C3983" t="s">
        <v>14</v>
      </c>
      <c r="D3983" t="s">
        <v>15</v>
      </c>
      <c r="E3983" t="s">
        <v>705</v>
      </c>
      <c r="F3983" s="1">
        <v>43532.576655092591</v>
      </c>
      <c r="G3983">
        <v>3</v>
      </c>
      <c r="H3983">
        <v>271.85000000000002</v>
      </c>
      <c r="I3983">
        <v>815.55</v>
      </c>
      <c r="J3983">
        <v>30</v>
      </c>
      <c r="K3983" t="s">
        <v>17</v>
      </c>
      <c r="L3983">
        <v>2019</v>
      </c>
      <c r="M3983">
        <v>3</v>
      </c>
    </row>
    <row r="3984" spans="1:13" x14ac:dyDescent="0.25">
      <c r="A3984">
        <v>213489</v>
      </c>
      <c r="B3984" t="s">
        <v>709</v>
      </c>
      <c r="C3984" t="s">
        <v>14</v>
      </c>
      <c r="D3984" t="s">
        <v>15</v>
      </c>
      <c r="E3984" t="s">
        <v>705</v>
      </c>
      <c r="F3984" s="1">
        <v>43532.576655092591</v>
      </c>
      <c r="G3984">
        <v>3</v>
      </c>
      <c r="H3984">
        <v>630.66</v>
      </c>
      <c r="I3984">
        <v>1891.98</v>
      </c>
      <c r="J3984">
        <v>30</v>
      </c>
      <c r="K3984" t="s">
        <v>17</v>
      </c>
      <c r="L3984">
        <v>2019</v>
      </c>
      <c r="M3984">
        <v>3</v>
      </c>
    </row>
    <row r="3985" spans="1:13" x14ac:dyDescent="0.25">
      <c r="A3985">
        <v>213494</v>
      </c>
      <c r="B3985" t="s">
        <v>708</v>
      </c>
      <c r="C3985" t="s">
        <v>14</v>
      </c>
      <c r="D3985" t="s">
        <v>15</v>
      </c>
      <c r="E3985" t="s">
        <v>705</v>
      </c>
      <c r="F3985" s="1">
        <v>43539.426898148151</v>
      </c>
      <c r="G3985">
        <v>3</v>
      </c>
      <c r="H3985">
        <v>408.95</v>
      </c>
      <c r="I3985">
        <v>1226.8499999999999</v>
      </c>
      <c r="J3985">
        <v>30</v>
      </c>
      <c r="K3985" t="s">
        <v>17</v>
      </c>
      <c r="L3985">
        <v>2019</v>
      </c>
      <c r="M3985">
        <v>3</v>
      </c>
    </row>
    <row r="3986" spans="1:13" x14ac:dyDescent="0.25">
      <c r="A3986">
        <v>213485</v>
      </c>
      <c r="B3986" t="s">
        <v>706</v>
      </c>
      <c r="C3986" t="s">
        <v>14</v>
      </c>
      <c r="D3986" t="s">
        <v>15</v>
      </c>
      <c r="E3986" t="s">
        <v>705</v>
      </c>
      <c r="F3986" s="1">
        <v>43539.533726851849</v>
      </c>
      <c r="G3986">
        <v>1</v>
      </c>
      <c r="H3986">
        <v>721.2</v>
      </c>
      <c r="I3986">
        <v>721.2</v>
      </c>
      <c r="J3986">
        <v>30</v>
      </c>
      <c r="K3986" t="s">
        <v>17</v>
      </c>
      <c r="L3986">
        <v>2019</v>
      </c>
      <c r="M3986">
        <v>3</v>
      </c>
    </row>
    <row r="3987" spans="1:13" x14ac:dyDescent="0.25">
      <c r="A3987">
        <v>213485</v>
      </c>
      <c r="B3987" t="s">
        <v>706</v>
      </c>
      <c r="C3987" t="s">
        <v>14</v>
      </c>
      <c r="D3987" t="s">
        <v>15</v>
      </c>
      <c r="E3987" t="s">
        <v>705</v>
      </c>
      <c r="F3987" s="1">
        <v>43543.485844907409</v>
      </c>
      <c r="G3987">
        <v>1</v>
      </c>
      <c r="H3987">
        <v>721.2</v>
      </c>
      <c r="I3987">
        <v>721.2</v>
      </c>
      <c r="J3987">
        <v>30</v>
      </c>
      <c r="K3987" t="s">
        <v>17</v>
      </c>
      <c r="L3987">
        <v>2019</v>
      </c>
      <c r="M3987">
        <v>3</v>
      </c>
    </row>
    <row r="3988" spans="1:13" x14ac:dyDescent="0.25">
      <c r="A3988">
        <v>213494</v>
      </c>
      <c r="B3988" t="s">
        <v>708</v>
      </c>
      <c r="C3988" t="s">
        <v>14</v>
      </c>
      <c r="D3988" t="s">
        <v>15</v>
      </c>
      <c r="E3988" t="s">
        <v>705</v>
      </c>
      <c r="F3988" s="1">
        <v>43544.495844907404</v>
      </c>
      <c r="G3988">
        <v>3</v>
      </c>
      <c r="H3988">
        <v>408.95</v>
      </c>
      <c r="I3988">
        <v>1226.8499999999999</v>
      </c>
      <c r="J3988">
        <v>30</v>
      </c>
      <c r="K3988" t="s">
        <v>17</v>
      </c>
      <c r="L3988">
        <v>2019</v>
      </c>
      <c r="M3988">
        <v>3</v>
      </c>
    </row>
    <row r="3989" spans="1:13" x14ac:dyDescent="0.25">
      <c r="A3989">
        <v>213485</v>
      </c>
      <c r="B3989" t="s">
        <v>706</v>
      </c>
      <c r="C3989" t="s">
        <v>14</v>
      </c>
      <c r="D3989" t="s">
        <v>15</v>
      </c>
      <c r="E3989" t="s">
        <v>705</v>
      </c>
      <c r="F3989" s="1">
        <v>43546.530092592591</v>
      </c>
      <c r="G3989">
        <v>1</v>
      </c>
      <c r="H3989">
        <v>721.2</v>
      </c>
      <c r="I3989">
        <v>721.2</v>
      </c>
      <c r="J3989">
        <v>30</v>
      </c>
      <c r="K3989" t="s">
        <v>17</v>
      </c>
      <c r="L3989">
        <v>2019</v>
      </c>
      <c r="M3989">
        <v>3</v>
      </c>
    </row>
    <row r="3990" spans="1:13" x14ac:dyDescent="0.25">
      <c r="A3990">
        <v>213494</v>
      </c>
      <c r="B3990" t="s">
        <v>708</v>
      </c>
      <c r="C3990" t="s">
        <v>14</v>
      </c>
      <c r="D3990" t="s">
        <v>15</v>
      </c>
      <c r="E3990" t="s">
        <v>705</v>
      </c>
      <c r="F3990" s="1">
        <v>43546.534722222219</v>
      </c>
      <c r="G3990">
        <v>2</v>
      </c>
      <c r="H3990">
        <v>408.95</v>
      </c>
      <c r="I3990">
        <v>817.9</v>
      </c>
      <c r="J3990">
        <v>30</v>
      </c>
      <c r="K3990" t="s">
        <v>17</v>
      </c>
      <c r="L3990">
        <v>2019</v>
      </c>
      <c r="M3990">
        <v>3</v>
      </c>
    </row>
    <row r="3991" spans="1:13" x14ac:dyDescent="0.25">
      <c r="A3991">
        <v>213494</v>
      </c>
      <c r="B3991" t="s">
        <v>708</v>
      </c>
      <c r="C3991" t="s">
        <v>14</v>
      </c>
      <c r="D3991" t="s">
        <v>15</v>
      </c>
      <c r="E3991" t="s">
        <v>705</v>
      </c>
      <c r="F3991" s="1">
        <v>43546.534722222219</v>
      </c>
      <c r="G3991">
        <v>4</v>
      </c>
      <c r="H3991">
        <v>408.95</v>
      </c>
      <c r="I3991">
        <v>1635.8</v>
      </c>
      <c r="J3991">
        <v>30</v>
      </c>
      <c r="K3991" t="s">
        <v>17</v>
      </c>
      <c r="L3991">
        <v>2019</v>
      </c>
      <c r="M3991">
        <v>3</v>
      </c>
    </row>
    <row r="3992" spans="1:13" x14ac:dyDescent="0.25">
      <c r="A3992">
        <v>213485</v>
      </c>
      <c r="B3992" t="s">
        <v>706</v>
      </c>
      <c r="C3992" t="s">
        <v>14</v>
      </c>
      <c r="D3992" t="s">
        <v>15</v>
      </c>
      <c r="E3992" t="s">
        <v>705</v>
      </c>
      <c r="F3992" s="1">
        <v>43553.467349537037</v>
      </c>
      <c r="G3992">
        <v>2</v>
      </c>
      <c r="H3992">
        <v>721.2</v>
      </c>
      <c r="I3992">
        <v>1442.4</v>
      </c>
      <c r="J3992">
        <v>30</v>
      </c>
      <c r="K3992" t="s">
        <v>17</v>
      </c>
      <c r="L3992">
        <v>2019</v>
      </c>
      <c r="M3992">
        <v>3</v>
      </c>
    </row>
    <row r="3993" spans="1:13" x14ac:dyDescent="0.25">
      <c r="A3993">
        <v>213494</v>
      </c>
      <c r="B3993" t="s">
        <v>708</v>
      </c>
      <c r="C3993" t="s">
        <v>14</v>
      </c>
      <c r="D3993" t="s">
        <v>15</v>
      </c>
      <c r="E3993" t="s">
        <v>705</v>
      </c>
      <c r="F3993" s="1">
        <v>43557.490219907406</v>
      </c>
      <c r="G3993">
        <v>2</v>
      </c>
      <c r="H3993">
        <v>408.95</v>
      </c>
      <c r="I3993">
        <v>817.9</v>
      </c>
      <c r="J3993">
        <v>30</v>
      </c>
      <c r="K3993" t="s">
        <v>17</v>
      </c>
      <c r="L3993">
        <v>2019</v>
      </c>
      <c r="M3993">
        <v>4</v>
      </c>
    </row>
    <row r="3994" spans="1:13" x14ac:dyDescent="0.25">
      <c r="A3994">
        <v>213494</v>
      </c>
      <c r="B3994" t="s">
        <v>708</v>
      </c>
      <c r="C3994" t="s">
        <v>14</v>
      </c>
      <c r="D3994" t="s">
        <v>15</v>
      </c>
      <c r="E3994" t="s">
        <v>705</v>
      </c>
      <c r="F3994" s="1">
        <v>43557.490219907406</v>
      </c>
      <c r="G3994">
        <v>1</v>
      </c>
      <c r="H3994">
        <v>408.95</v>
      </c>
      <c r="I3994">
        <v>408.95</v>
      </c>
      <c r="J3994">
        <v>30</v>
      </c>
      <c r="K3994" t="s">
        <v>17</v>
      </c>
      <c r="L3994">
        <v>2019</v>
      </c>
      <c r="M3994">
        <v>4</v>
      </c>
    </row>
    <row r="3995" spans="1:13" x14ac:dyDescent="0.25">
      <c r="A3995">
        <v>213494</v>
      </c>
      <c r="B3995" t="s">
        <v>708</v>
      </c>
      <c r="C3995" t="s">
        <v>14</v>
      </c>
      <c r="D3995" t="s">
        <v>15</v>
      </c>
      <c r="E3995" t="s">
        <v>705</v>
      </c>
      <c r="F3995" s="1">
        <v>43560.521863425929</v>
      </c>
      <c r="G3995">
        <v>6</v>
      </c>
      <c r="H3995">
        <v>408.95</v>
      </c>
      <c r="I3995">
        <v>2453.6999999999998</v>
      </c>
      <c r="J3995">
        <v>30</v>
      </c>
      <c r="K3995" t="s">
        <v>17</v>
      </c>
      <c r="L3995">
        <v>2019</v>
      </c>
      <c r="M3995">
        <v>4</v>
      </c>
    </row>
    <row r="3996" spans="1:13" x14ac:dyDescent="0.25">
      <c r="A3996">
        <v>213487</v>
      </c>
      <c r="B3996" t="s">
        <v>707</v>
      </c>
      <c r="C3996" t="s">
        <v>14</v>
      </c>
      <c r="D3996" t="s">
        <v>15</v>
      </c>
      <c r="E3996" t="s">
        <v>705</v>
      </c>
      <c r="F3996" s="1">
        <v>43560.521863425929</v>
      </c>
      <c r="G3996">
        <v>3</v>
      </c>
      <c r="H3996">
        <v>271.85000000000002</v>
      </c>
      <c r="I3996">
        <v>815.55</v>
      </c>
      <c r="J3996">
        <v>30</v>
      </c>
      <c r="K3996" t="s">
        <v>17</v>
      </c>
      <c r="L3996">
        <v>2019</v>
      </c>
      <c r="M3996">
        <v>4</v>
      </c>
    </row>
    <row r="3997" spans="1:13" x14ac:dyDescent="0.25">
      <c r="A3997">
        <v>213489</v>
      </c>
      <c r="B3997" t="s">
        <v>709</v>
      </c>
      <c r="C3997" t="s">
        <v>14</v>
      </c>
      <c r="D3997" t="s">
        <v>15</v>
      </c>
      <c r="E3997" t="s">
        <v>705</v>
      </c>
      <c r="F3997" s="1">
        <v>43560.521863425929</v>
      </c>
      <c r="G3997">
        <v>3</v>
      </c>
      <c r="H3997">
        <v>630.66</v>
      </c>
      <c r="I3997">
        <v>1891.98</v>
      </c>
      <c r="J3997">
        <v>30</v>
      </c>
      <c r="K3997" t="s">
        <v>17</v>
      </c>
      <c r="L3997">
        <v>2019</v>
      </c>
      <c r="M3997">
        <v>4</v>
      </c>
    </row>
    <row r="3998" spans="1:13" x14ac:dyDescent="0.25">
      <c r="A3998">
        <v>213494</v>
      </c>
      <c r="B3998" t="s">
        <v>708</v>
      </c>
      <c r="C3998" t="s">
        <v>14</v>
      </c>
      <c r="D3998" t="s">
        <v>15</v>
      </c>
      <c r="E3998" t="s">
        <v>705</v>
      </c>
      <c r="F3998" s="1">
        <v>43560.533796296295</v>
      </c>
      <c r="G3998">
        <v>1</v>
      </c>
      <c r="H3998">
        <v>408.95</v>
      </c>
      <c r="I3998">
        <v>408.95</v>
      </c>
      <c r="J3998">
        <v>30</v>
      </c>
      <c r="K3998" t="s">
        <v>17</v>
      </c>
      <c r="L3998">
        <v>2019</v>
      </c>
      <c r="M3998">
        <v>4</v>
      </c>
    </row>
    <row r="3999" spans="1:13" x14ac:dyDescent="0.25">
      <c r="A3999">
        <v>213494</v>
      </c>
      <c r="B3999" t="s">
        <v>708</v>
      </c>
      <c r="C3999" t="s">
        <v>14</v>
      </c>
      <c r="D3999" t="s">
        <v>15</v>
      </c>
      <c r="E3999" t="s">
        <v>705</v>
      </c>
      <c r="F3999" s="1">
        <v>43560.533796296295</v>
      </c>
      <c r="G3999">
        <v>2</v>
      </c>
      <c r="H3999">
        <v>408.95</v>
      </c>
      <c r="I3999">
        <v>817.9</v>
      </c>
      <c r="J3999">
        <v>30</v>
      </c>
      <c r="K3999" t="s">
        <v>17</v>
      </c>
      <c r="L3999">
        <v>2019</v>
      </c>
      <c r="M3999">
        <v>4</v>
      </c>
    </row>
    <row r="4000" spans="1:13" x14ac:dyDescent="0.25">
      <c r="A4000">
        <v>213494</v>
      </c>
      <c r="B4000" t="s">
        <v>708</v>
      </c>
      <c r="C4000" t="s">
        <v>14</v>
      </c>
      <c r="D4000" t="s">
        <v>15</v>
      </c>
      <c r="E4000" t="s">
        <v>705</v>
      </c>
      <c r="F4000" s="1">
        <v>43563.594004629631</v>
      </c>
      <c r="G4000">
        <v>1</v>
      </c>
      <c r="H4000">
        <v>408.95</v>
      </c>
      <c r="I4000">
        <v>408.95</v>
      </c>
      <c r="J4000">
        <v>30</v>
      </c>
      <c r="K4000" t="s">
        <v>17</v>
      </c>
      <c r="L4000">
        <v>2019</v>
      </c>
      <c r="M4000">
        <v>4</v>
      </c>
    </row>
    <row r="4001" spans="1:13" x14ac:dyDescent="0.25">
      <c r="A4001">
        <v>213487</v>
      </c>
      <c r="B4001" t="s">
        <v>707</v>
      </c>
      <c r="C4001" t="s">
        <v>14</v>
      </c>
      <c r="D4001" t="s">
        <v>15</v>
      </c>
      <c r="E4001" t="s">
        <v>705</v>
      </c>
      <c r="F4001" s="1">
        <v>43563.594004629631</v>
      </c>
      <c r="G4001">
        <v>1</v>
      </c>
      <c r="H4001">
        <v>271.85000000000002</v>
      </c>
      <c r="I4001">
        <v>271.85000000000002</v>
      </c>
      <c r="J4001">
        <v>30</v>
      </c>
      <c r="K4001" t="s">
        <v>17</v>
      </c>
      <c r="L4001">
        <v>2019</v>
      </c>
      <c r="M4001">
        <v>4</v>
      </c>
    </row>
    <row r="4002" spans="1:13" x14ac:dyDescent="0.25">
      <c r="A4002">
        <v>213487</v>
      </c>
      <c r="B4002" t="s">
        <v>707</v>
      </c>
      <c r="C4002" t="s">
        <v>14</v>
      </c>
      <c r="D4002" t="s">
        <v>15</v>
      </c>
      <c r="E4002" t="s">
        <v>705</v>
      </c>
      <c r="F4002" s="1">
        <v>43570.570439814815</v>
      </c>
      <c r="G4002">
        <v>1</v>
      </c>
      <c r="H4002">
        <v>271.85000000000002</v>
      </c>
      <c r="I4002">
        <v>271.85000000000002</v>
      </c>
      <c r="J4002">
        <v>30</v>
      </c>
      <c r="K4002" t="s">
        <v>17</v>
      </c>
      <c r="L4002">
        <v>2019</v>
      </c>
      <c r="M4002">
        <v>4</v>
      </c>
    </row>
    <row r="4003" spans="1:13" x14ac:dyDescent="0.25">
      <c r="A4003">
        <v>213494</v>
      </c>
      <c r="B4003" t="s">
        <v>708</v>
      </c>
      <c r="C4003" t="s">
        <v>14</v>
      </c>
      <c r="D4003" t="s">
        <v>15</v>
      </c>
      <c r="E4003" t="s">
        <v>705</v>
      </c>
      <c r="F4003" s="1">
        <v>43570.570439814815</v>
      </c>
      <c r="G4003">
        <v>1</v>
      </c>
      <c r="H4003">
        <v>408.95</v>
      </c>
      <c r="I4003">
        <v>408.95</v>
      </c>
      <c r="J4003">
        <v>30</v>
      </c>
      <c r="K4003" t="s">
        <v>17</v>
      </c>
      <c r="L4003">
        <v>2019</v>
      </c>
      <c r="M4003">
        <v>4</v>
      </c>
    </row>
    <row r="4004" spans="1:13" x14ac:dyDescent="0.25">
      <c r="A4004">
        <v>213494</v>
      </c>
      <c r="B4004" t="s">
        <v>708</v>
      </c>
      <c r="C4004" t="s">
        <v>14</v>
      </c>
      <c r="D4004" t="s">
        <v>15</v>
      </c>
      <c r="E4004" t="s">
        <v>705</v>
      </c>
      <c r="F4004" s="1">
        <v>43571.589537037034</v>
      </c>
      <c r="G4004">
        <v>6</v>
      </c>
      <c r="H4004">
        <v>408.95</v>
      </c>
      <c r="I4004">
        <v>2453.6999999999998</v>
      </c>
      <c r="J4004">
        <v>30</v>
      </c>
      <c r="K4004" t="s">
        <v>17</v>
      </c>
      <c r="L4004">
        <v>2019</v>
      </c>
      <c r="M4004">
        <v>4</v>
      </c>
    </row>
    <row r="4005" spans="1:13" x14ac:dyDescent="0.25">
      <c r="A4005">
        <v>213487</v>
      </c>
      <c r="B4005" t="s">
        <v>707</v>
      </c>
      <c r="C4005" t="s">
        <v>14</v>
      </c>
      <c r="D4005" t="s">
        <v>15</v>
      </c>
      <c r="E4005" t="s">
        <v>705</v>
      </c>
      <c r="F4005" s="1">
        <v>43571.589537037034</v>
      </c>
      <c r="G4005">
        <v>6</v>
      </c>
      <c r="H4005">
        <v>271.85000000000002</v>
      </c>
      <c r="I4005">
        <v>1631.1</v>
      </c>
      <c r="J4005">
        <v>30</v>
      </c>
      <c r="K4005" t="s">
        <v>17</v>
      </c>
      <c r="L4005">
        <v>2019</v>
      </c>
      <c r="M4005">
        <v>4</v>
      </c>
    </row>
    <row r="4006" spans="1:13" x14ac:dyDescent="0.25">
      <c r="A4006">
        <v>213489</v>
      </c>
      <c r="B4006" t="s">
        <v>709</v>
      </c>
      <c r="C4006" t="s">
        <v>14</v>
      </c>
      <c r="D4006" t="s">
        <v>15</v>
      </c>
      <c r="E4006" t="s">
        <v>705</v>
      </c>
      <c r="F4006" s="1">
        <v>43571.589537037034</v>
      </c>
      <c r="G4006">
        <v>3</v>
      </c>
      <c r="H4006">
        <v>630.66</v>
      </c>
      <c r="I4006">
        <v>1891.98</v>
      </c>
      <c r="J4006">
        <v>30</v>
      </c>
      <c r="K4006" t="s">
        <v>17</v>
      </c>
      <c r="L4006">
        <v>2019</v>
      </c>
      <c r="M4006">
        <v>4</v>
      </c>
    </row>
    <row r="4007" spans="1:13" x14ac:dyDescent="0.25">
      <c r="A4007">
        <v>213487</v>
      </c>
      <c r="B4007" t="s">
        <v>707</v>
      </c>
      <c r="C4007" t="s">
        <v>14</v>
      </c>
      <c r="D4007" t="s">
        <v>15</v>
      </c>
      <c r="E4007" t="s">
        <v>705</v>
      </c>
      <c r="F4007" s="1">
        <v>43572.452106481483</v>
      </c>
      <c r="G4007">
        <v>4</v>
      </c>
      <c r="H4007">
        <v>271.85000000000002</v>
      </c>
      <c r="I4007">
        <v>1087.4000000000001</v>
      </c>
      <c r="J4007">
        <v>30</v>
      </c>
      <c r="K4007" t="s">
        <v>17</v>
      </c>
      <c r="L4007">
        <v>2019</v>
      </c>
      <c r="M4007">
        <v>4</v>
      </c>
    </row>
    <row r="4008" spans="1:13" x14ac:dyDescent="0.25">
      <c r="A4008">
        <v>213487</v>
      </c>
      <c r="B4008" t="s">
        <v>707</v>
      </c>
      <c r="C4008" t="s">
        <v>14</v>
      </c>
      <c r="D4008" t="s">
        <v>15</v>
      </c>
      <c r="E4008" t="s">
        <v>705</v>
      </c>
      <c r="F4008" s="1">
        <v>43572.452106481483</v>
      </c>
      <c r="G4008">
        <v>2</v>
      </c>
      <c r="H4008">
        <v>271.85000000000002</v>
      </c>
      <c r="I4008">
        <v>543.70000000000005</v>
      </c>
      <c r="J4008">
        <v>30</v>
      </c>
      <c r="K4008" t="s">
        <v>17</v>
      </c>
      <c r="L4008">
        <v>2019</v>
      </c>
      <c r="M4008">
        <v>4</v>
      </c>
    </row>
    <row r="4009" spans="1:13" x14ac:dyDescent="0.25">
      <c r="A4009">
        <v>213494</v>
      </c>
      <c r="B4009" t="s">
        <v>708</v>
      </c>
      <c r="C4009" t="s">
        <v>14</v>
      </c>
      <c r="D4009" t="s">
        <v>15</v>
      </c>
      <c r="E4009" t="s">
        <v>705</v>
      </c>
      <c r="F4009" s="1">
        <v>43572.452106481483</v>
      </c>
      <c r="G4009">
        <v>5</v>
      </c>
      <c r="H4009">
        <v>408.95</v>
      </c>
      <c r="I4009">
        <v>2044.75</v>
      </c>
      <c r="J4009">
        <v>30</v>
      </c>
      <c r="K4009" t="s">
        <v>17</v>
      </c>
      <c r="L4009">
        <v>2019</v>
      </c>
      <c r="M4009">
        <v>4</v>
      </c>
    </row>
    <row r="4010" spans="1:13" x14ac:dyDescent="0.25">
      <c r="A4010">
        <v>213494</v>
      </c>
      <c r="B4010" t="s">
        <v>708</v>
      </c>
      <c r="C4010" t="s">
        <v>14</v>
      </c>
      <c r="D4010" t="s">
        <v>15</v>
      </c>
      <c r="E4010" t="s">
        <v>705</v>
      </c>
      <c r="F4010" s="1">
        <v>43572.452106481483</v>
      </c>
      <c r="G4010">
        <v>1</v>
      </c>
      <c r="H4010">
        <v>408.95</v>
      </c>
      <c r="I4010">
        <v>408.95</v>
      </c>
      <c r="J4010">
        <v>30</v>
      </c>
      <c r="K4010" t="s">
        <v>17</v>
      </c>
      <c r="L4010">
        <v>2019</v>
      </c>
      <c r="M4010">
        <v>4</v>
      </c>
    </row>
    <row r="4011" spans="1:13" x14ac:dyDescent="0.25">
      <c r="A4011">
        <v>213494</v>
      </c>
      <c r="B4011" t="s">
        <v>708</v>
      </c>
      <c r="C4011" t="s">
        <v>14</v>
      </c>
      <c r="D4011" t="s">
        <v>15</v>
      </c>
      <c r="E4011" t="s">
        <v>705</v>
      </c>
      <c r="F4011" s="1">
        <v>43581.552071759259</v>
      </c>
      <c r="G4011">
        <v>5</v>
      </c>
      <c r="H4011">
        <v>408.95</v>
      </c>
      <c r="I4011">
        <v>2044.75</v>
      </c>
      <c r="J4011">
        <v>30</v>
      </c>
      <c r="K4011" t="s">
        <v>17</v>
      </c>
      <c r="L4011">
        <v>2019</v>
      </c>
      <c r="M4011">
        <v>4</v>
      </c>
    </row>
    <row r="4012" spans="1:13" x14ac:dyDescent="0.25">
      <c r="A4012">
        <v>213494</v>
      </c>
      <c r="B4012" t="s">
        <v>708</v>
      </c>
      <c r="C4012" t="s">
        <v>14</v>
      </c>
      <c r="D4012" t="s">
        <v>15</v>
      </c>
      <c r="E4012" t="s">
        <v>705</v>
      </c>
      <c r="F4012" s="1">
        <v>43581.552071759259</v>
      </c>
      <c r="G4012">
        <v>1</v>
      </c>
      <c r="H4012">
        <v>408.95</v>
      </c>
      <c r="I4012">
        <v>408.95</v>
      </c>
      <c r="J4012">
        <v>30</v>
      </c>
      <c r="K4012" t="s">
        <v>17</v>
      </c>
      <c r="L4012">
        <v>2019</v>
      </c>
      <c r="M4012">
        <v>4</v>
      </c>
    </row>
    <row r="4013" spans="1:13" x14ac:dyDescent="0.25">
      <c r="A4013">
        <v>213487</v>
      </c>
      <c r="B4013" t="s">
        <v>707</v>
      </c>
      <c r="C4013" t="s">
        <v>14</v>
      </c>
      <c r="D4013" t="s">
        <v>15</v>
      </c>
      <c r="E4013" t="s">
        <v>705</v>
      </c>
      <c r="F4013" s="1">
        <v>43581.552071759259</v>
      </c>
      <c r="G4013">
        <v>3</v>
      </c>
      <c r="H4013">
        <v>271.85000000000002</v>
      </c>
      <c r="I4013">
        <v>815.55</v>
      </c>
      <c r="J4013">
        <v>30</v>
      </c>
      <c r="K4013" t="s">
        <v>17</v>
      </c>
      <c r="L4013">
        <v>2019</v>
      </c>
      <c r="M4013">
        <v>4</v>
      </c>
    </row>
    <row r="4014" spans="1:13" x14ac:dyDescent="0.25">
      <c r="A4014">
        <v>213485</v>
      </c>
      <c r="B4014" t="s">
        <v>706</v>
      </c>
      <c r="C4014" t="s">
        <v>14</v>
      </c>
      <c r="D4014" t="s">
        <v>15</v>
      </c>
      <c r="E4014" t="s">
        <v>705</v>
      </c>
      <c r="F4014" s="1">
        <v>43584.535729166666</v>
      </c>
      <c r="G4014">
        <v>2</v>
      </c>
      <c r="H4014">
        <v>721.2</v>
      </c>
      <c r="I4014">
        <v>1442.4</v>
      </c>
      <c r="J4014">
        <v>30</v>
      </c>
      <c r="K4014" t="s">
        <v>17</v>
      </c>
      <c r="L4014">
        <v>2019</v>
      </c>
      <c r="M4014">
        <v>4</v>
      </c>
    </row>
    <row r="4015" spans="1:13" x14ac:dyDescent="0.25">
      <c r="A4015">
        <v>213487</v>
      </c>
      <c r="B4015" t="s">
        <v>707</v>
      </c>
      <c r="C4015" t="s">
        <v>14</v>
      </c>
      <c r="D4015" t="s">
        <v>15</v>
      </c>
      <c r="E4015" t="s">
        <v>705</v>
      </c>
      <c r="F4015" s="1">
        <v>43588.495983796296</v>
      </c>
      <c r="G4015">
        <v>6</v>
      </c>
      <c r="H4015">
        <v>271.85000000000002</v>
      </c>
      <c r="I4015">
        <v>1631.1</v>
      </c>
      <c r="J4015">
        <v>30</v>
      </c>
      <c r="K4015" t="s">
        <v>17</v>
      </c>
      <c r="L4015">
        <v>2019</v>
      </c>
      <c r="M4015">
        <v>5</v>
      </c>
    </row>
    <row r="4016" spans="1:13" x14ac:dyDescent="0.25">
      <c r="A4016">
        <v>213494</v>
      </c>
      <c r="B4016" t="s">
        <v>708</v>
      </c>
      <c r="C4016" t="s">
        <v>14</v>
      </c>
      <c r="D4016" t="s">
        <v>15</v>
      </c>
      <c r="E4016" t="s">
        <v>705</v>
      </c>
      <c r="F4016" s="1">
        <v>43588.495983796296</v>
      </c>
      <c r="G4016">
        <v>6</v>
      </c>
      <c r="H4016">
        <v>408.95</v>
      </c>
      <c r="I4016">
        <v>2453.6999999999998</v>
      </c>
      <c r="J4016">
        <v>30</v>
      </c>
      <c r="K4016" t="s">
        <v>17</v>
      </c>
      <c r="L4016">
        <v>2019</v>
      </c>
      <c r="M4016">
        <v>5</v>
      </c>
    </row>
    <row r="4017" spans="1:13" x14ac:dyDescent="0.25">
      <c r="A4017">
        <v>213489</v>
      </c>
      <c r="B4017" t="s">
        <v>709</v>
      </c>
      <c r="C4017" t="s">
        <v>14</v>
      </c>
      <c r="D4017" t="s">
        <v>15</v>
      </c>
      <c r="E4017" t="s">
        <v>705</v>
      </c>
      <c r="F4017" s="1">
        <v>43588.495983796296</v>
      </c>
      <c r="G4017">
        <v>3</v>
      </c>
      <c r="H4017">
        <v>630.66</v>
      </c>
      <c r="I4017">
        <v>1891.98</v>
      </c>
      <c r="J4017">
        <v>30</v>
      </c>
      <c r="K4017" t="s">
        <v>17</v>
      </c>
      <c r="L4017">
        <v>2019</v>
      </c>
      <c r="M4017">
        <v>5</v>
      </c>
    </row>
    <row r="4018" spans="1:13" x14ac:dyDescent="0.25">
      <c r="A4018">
        <v>213489</v>
      </c>
      <c r="B4018" t="s">
        <v>709</v>
      </c>
      <c r="C4018" t="s">
        <v>14</v>
      </c>
      <c r="D4018" t="s">
        <v>15</v>
      </c>
      <c r="E4018" t="s">
        <v>705</v>
      </c>
      <c r="F4018" s="1">
        <v>43595.565949074073</v>
      </c>
      <c r="G4018">
        <v>6</v>
      </c>
      <c r="H4018">
        <v>630.66</v>
      </c>
      <c r="I4018">
        <v>3783.96</v>
      </c>
      <c r="J4018">
        <v>30</v>
      </c>
      <c r="K4018" t="s">
        <v>17</v>
      </c>
      <c r="L4018">
        <v>2019</v>
      </c>
      <c r="M4018">
        <v>5</v>
      </c>
    </row>
    <row r="4019" spans="1:13" x14ac:dyDescent="0.25">
      <c r="A4019">
        <v>213494</v>
      </c>
      <c r="B4019" t="s">
        <v>708</v>
      </c>
      <c r="C4019" t="s">
        <v>14</v>
      </c>
      <c r="D4019" t="s">
        <v>15</v>
      </c>
      <c r="E4019" t="s">
        <v>705</v>
      </c>
      <c r="F4019" s="1">
        <v>43595.565949074073</v>
      </c>
      <c r="G4019">
        <v>6</v>
      </c>
      <c r="H4019">
        <v>408.95</v>
      </c>
      <c r="I4019">
        <v>2453.6999999999998</v>
      </c>
      <c r="J4019">
        <v>30</v>
      </c>
      <c r="K4019" t="s">
        <v>17</v>
      </c>
      <c r="L4019">
        <v>2019</v>
      </c>
      <c r="M4019">
        <v>5</v>
      </c>
    </row>
    <row r="4020" spans="1:13" x14ac:dyDescent="0.25">
      <c r="A4020">
        <v>213487</v>
      </c>
      <c r="B4020" t="s">
        <v>707</v>
      </c>
      <c r="C4020" t="s">
        <v>14</v>
      </c>
      <c r="D4020" t="s">
        <v>15</v>
      </c>
      <c r="E4020" t="s">
        <v>705</v>
      </c>
      <c r="F4020" s="1">
        <v>43595.565949074073</v>
      </c>
      <c r="G4020">
        <v>6</v>
      </c>
      <c r="H4020">
        <v>271.85000000000002</v>
      </c>
      <c r="I4020">
        <v>1631.1</v>
      </c>
      <c r="J4020">
        <v>30</v>
      </c>
      <c r="K4020" t="s">
        <v>17</v>
      </c>
      <c r="L4020">
        <v>2019</v>
      </c>
      <c r="M4020">
        <v>5</v>
      </c>
    </row>
    <row r="4021" spans="1:13" x14ac:dyDescent="0.25">
      <c r="A4021">
        <v>213487</v>
      </c>
      <c r="B4021" t="s">
        <v>707</v>
      </c>
      <c r="C4021" t="s">
        <v>14</v>
      </c>
      <c r="D4021" t="s">
        <v>15</v>
      </c>
      <c r="E4021" t="s">
        <v>705</v>
      </c>
      <c r="F4021" s="1">
        <v>43602.452245370368</v>
      </c>
      <c r="G4021">
        <v>6</v>
      </c>
      <c r="H4021">
        <v>271.85000000000002</v>
      </c>
      <c r="I4021">
        <v>1631.1</v>
      </c>
      <c r="J4021">
        <v>30</v>
      </c>
      <c r="K4021" t="s">
        <v>17</v>
      </c>
      <c r="L4021">
        <v>2019</v>
      </c>
      <c r="M4021">
        <v>5</v>
      </c>
    </row>
    <row r="4022" spans="1:13" x14ac:dyDescent="0.25">
      <c r="A4022">
        <v>213494</v>
      </c>
      <c r="B4022" t="s">
        <v>708</v>
      </c>
      <c r="C4022" t="s">
        <v>14</v>
      </c>
      <c r="D4022" t="s">
        <v>15</v>
      </c>
      <c r="E4022" t="s">
        <v>705</v>
      </c>
      <c r="F4022" s="1">
        <v>43602.452245370368</v>
      </c>
      <c r="G4022">
        <v>6</v>
      </c>
      <c r="H4022">
        <v>408.95</v>
      </c>
      <c r="I4022">
        <v>2453.6999999999998</v>
      </c>
      <c r="J4022">
        <v>30</v>
      </c>
      <c r="K4022" t="s">
        <v>17</v>
      </c>
      <c r="L4022">
        <v>2019</v>
      </c>
      <c r="M4022">
        <v>5</v>
      </c>
    </row>
    <row r="4023" spans="1:13" x14ac:dyDescent="0.25">
      <c r="A4023">
        <v>213489</v>
      </c>
      <c r="B4023" t="s">
        <v>709</v>
      </c>
      <c r="C4023" t="s">
        <v>14</v>
      </c>
      <c r="D4023" t="s">
        <v>15</v>
      </c>
      <c r="E4023" t="s">
        <v>705</v>
      </c>
      <c r="F4023" s="1">
        <v>43602.452245370368</v>
      </c>
      <c r="G4023">
        <v>1</v>
      </c>
      <c r="H4023">
        <v>630.66</v>
      </c>
      <c r="I4023">
        <v>630.66</v>
      </c>
      <c r="J4023">
        <v>30</v>
      </c>
      <c r="K4023" t="s">
        <v>17</v>
      </c>
      <c r="L4023">
        <v>2019</v>
      </c>
      <c r="M4023">
        <v>5</v>
      </c>
    </row>
    <row r="4024" spans="1:13" x14ac:dyDescent="0.25">
      <c r="A4024">
        <v>213489</v>
      </c>
      <c r="B4024" t="s">
        <v>709</v>
      </c>
      <c r="C4024" t="s">
        <v>14</v>
      </c>
      <c r="D4024" t="s">
        <v>15</v>
      </c>
      <c r="E4024" t="s">
        <v>705</v>
      </c>
      <c r="F4024" s="1">
        <v>43609.451226851852</v>
      </c>
      <c r="G4024">
        <v>3</v>
      </c>
      <c r="H4024">
        <v>630.66</v>
      </c>
      <c r="I4024">
        <v>1891.98</v>
      </c>
      <c r="J4024">
        <v>30</v>
      </c>
      <c r="K4024" t="s">
        <v>17</v>
      </c>
      <c r="L4024">
        <v>2019</v>
      </c>
      <c r="M4024">
        <v>5</v>
      </c>
    </row>
    <row r="4025" spans="1:13" x14ac:dyDescent="0.25">
      <c r="A4025">
        <v>213494</v>
      </c>
      <c r="B4025" t="s">
        <v>708</v>
      </c>
      <c r="C4025" t="s">
        <v>14</v>
      </c>
      <c r="D4025" t="s">
        <v>15</v>
      </c>
      <c r="E4025" t="s">
        <v>705</v>
      </c>
      <c r="F4025" s="1">
        <v>43609.451226851852</v>
      </c>
      <c r="G4025">
        <v>2</v>
      </c>
      <c r="H4025">
        <v>408.95</v>
      </c>
      <c r="I4025">
        <v>817.9</v>
      </c>
      <c r="J4025">
        <v>30</v>
      </c>
      <c r="K4025" t="s">
        <v>17</v>
      </c>
      <c r="L4025">
        <v>2019</v>
      </c>
      <c r="M4025">
        <v>5</v>
      </c>
    </row>
    <row r="4026" spans="1:13" x14ac:dyDescent="0.25">
      <c r="A4026">
        <v>213494</v>
      </c>
      <c r="B4026" t="s">
        <v>708</v>
      </c>
      <c r="C4026" t="s">
        <v>14</v>
      </c>
      <c r="D4026" t="s">
        <v>15</v>
      </c>
      <c r="E4026" t="s">
        <v>705</v>
      </c>
      <c r="F4026" s="1">
        <v>43609.451226851852</v>
      </c>
      <c r="G4026">
        <v>4</v>
      </c>
      <c r="H4026">
        <v>408.95</v>
      </c>
      <c r="I4026">
        <v>1635.8</v>
      </c>
      <c r="J4026">
        <v>30</v>
      </c>
      <c r="K4026" t="s">
        <v>17</v>
      </c>
      <c r="L4026">
        <v>2019</v>
      </c>
      <c r="M4026">
        <v>5</v>
      </c>
    </row>
    <row r="4027" spans="1:13" x14ac:dyDescent="0.25">
      <c r="A4027">
        <v>213487</v>
      </c>
      <c r="B4027" t="s">
        <v>707</v>
      </c>
      <c r="C4027" t="s">
        <v>14</v>
      </c>
      <c r="D4027" t="s">
        <v>15</v>
      </c>
      <c r="E4027" t="s">
        <v>705</v>
      </c>
      <c r="F4027" s="1">
        <v>43609.451226851852</v>
      </c>
      <c r="G4027">
        <v>3</v>
      </c>
      <c r="H4027">
        <v>271.85000000000002</v>
      </c>
      <c r="I4027">
        <v>815.55</v>
      </c>
      <c r="J4027">
        <v>30</v>
      </c>
      <c r="K4027" t="s">
        <v>17</v>
      </c>
      <c r="L4027">
        <v>2019</v>
      </c>
      <c r="M4027">
        <v>5</v>
      </c>
    </row>
    <row r="4028" spans="1:13" x14ac:dyDescent="0.25">
      <c r="A4028">
        <v>213487</v>
      </c>
      <c r="B4028" t="s">
        <v>707</v>
      </c>
      <c r="C4028" t="s">
        <v>14</v>
      </c>
      <c r="D4028" t="s">
        <v>15</v>
      </c>
      <c r="E4028" t="s">
        <v>705</v>
      </c>
      <c r="F4028" s="1">
        <v>43609.451226851852</v>
      </c>
      <c r="G4028">
        <v>3</v>
      </c>
      <c r="H4028">
        <v>271.85000000000002</v>
      </c>
      <c r="I4028">
        <v>815.55</v>
      </c>
      <c r="J4028">
        <v>30</v>
      </c>
      <c r="K4028" t="s">
        <v>17</v>
      </c>
      <c r="L4028">
        <v>2019</v>
      </c>
      <c r="M4028">
        <v>5</v>
      </c>
    </row>
    <row r="4029" spans="1:13" x14ac:dyDescent="0.25">
      <c r="A4029">
        <v>213494</v>
      </c>
      <c r="B4029" t="s">
        <v>708</v>
      </c>
      <c r="C4029" t="s">
        <v>14</v>
      </c>
      <c r="D4029" t="s">
        <v>15</v>
      </c>
      <c r="E4029" t="s">
        <v>705</v>
      </c>
      <c r="F4029" s="1">
        <v>43616.405775462961</v>
      </c>
      <c r="G4029">
        <v>6</v>
      </c>
      <c r="H4029">
        <v>408.95</v>
      </c>
      <c r="I4029">
        <v>2453.6999999999998</v>
      </c>
      <c r="J4029">
        <v>30</v>
      </c>
      <c r="K4029" t="s">
        <v>17</v>
      </c>
      <c r="L4029">
        <v>2019</v>
      </c>
      <c r="M4029">
        <v>5</v>
      </c>
    </row>
    <row r="4030" spans="1:13" x14ac:dyDescent="0.25">
      <c r="A4030">
        <v>213489</v>
      </c>
      <c r="B4030" t="s">
        <v>709</v>
      </c>
      <c r="C4030" t="s">
        <v>14</v>
      </c>
      <c r="D4030" t="s">
        <v>15</v>
      </c>
      <c r="E4030" t="s">
        <v>705</v>
      </c>
      <c r="F4030" s="1">
        <v>43616.405775462961</v>
      </c>
      <c r="G4030">
        <v>3</v>
      </c>
      <c r="H4030">
        <v>630.66</v>
      </c>
      <c r="I4030">
        <v>1891.98</v>
      </c>
      <c r="J4030">
        <v>30</v>
      </c>
      <c r="K4030" t="s">
        <v>17</v>
      </c>
      <c r="L4030">
        <v>2019</v>
      </c>
      <c r="M4030">
        <v>5</v>
      </c>
    </row>
    <row r="4031" spans="1:13" x14ac:dyDescent="0.25">
      <c r="A4031">
        <v>213489</v>
      </c>
      <c r="B4031" t="s">
        <v>709</v>
      </c>
      <c r="C4031" t="s">
        <v>14</v>
      </c>
      <c r="D4031" t="s">
        <v>15</v>
      </c>
      <c r="E4031" t="s">
        <v>705</v>
      </c>
      <c r="F4031" s="1">
        <v>43623.556597222225</v>
      </c>
      <c r="G4031">
        <v>3</v>
      </c>
      <c r="H4031">
        <v>630.66</v>
      </c>
      <c r="I4031">
        <v>1891.98</v>
      </c>
      <c r="J4031">
        <v>30</v>
      </c>
      <c r="K4031" t="s">
        <v>17</v>
      </c>
      <c r="L4031">
        <v>2019</v>
      </c>
      <c r="M4031">
        <v>6</v>
      </c>
    </row>
    <row r="4032" spans="1:13" x14ac:dyDescent="0.25">
      <c r="A4032">
        <v>213494</v>
      </c>
      <c r="B4032" t="s">
        <v>708</v>
      </c>
      <c r="C4032" t="s">
        <v>14</v>
      </c>
      <c r="D4032" t="s">
        <v>15</v>
      </c>
      <c r="E4032" t="s">
        <v>705</v>
      </c>
      <c r="F4032" s="1">
        <v>43623.556597222225</v>
      </c>
      <c r="G4032">
        <v>6</v>
      </c>
      <c r="H4032">
        <v>408.95</v>
      </c>
      <c r="I4032">
        <v>2453.6999999999998</v>
      </c>
      <c r="J4032">
        <v>30</v>
      </c>
      <c r="K4032" t="s">
        <v>17</v>
      </c>
      <c r="L4032">
        <v>2019</v>
      </c>
      <c r="M4032">
        <v>6</v>
      </c>
    </row>
    <row r="4033" spans="1:13" x14ac:dyDescent="0.25">
      <c r="A4033">
        <v>213487</v>
      </c>
      <c r="B4033" t="s">
        <v>707</v>
      </c>
      <c r="C4033" t="s">
        <v>14</v>
      </c>
      <c r="D4033" t="s">
        <v>15</v>
      </c>
      <c r="E4033" t="s">
        <v>705</v>
      </c>
      <c r="F4033" s="1">
        <v>43623.556597222225</v>
      </c>
      <c r="G4033">
        <v>3</v>
      </c>
      <c r="H4033">
        <v>271.85000000000002</v>
      </c>
      <c r="I4033">
        <v>815.55</v>
      </c>
      <c r="J4033">
        <v>30</v>
      </c>
      <c r="K4033" t="s">
        <v>17</v>
      </c>
      <c r="L4033">
        <v>2019</v>
      </c>
      <c r="M4033">
        <v>6</v>
      </c>
    </row>
    <row r="4034" spans="1:13" x14ac:dyDescent="0.25">
      <c r="A4034">
        <v>213487</v>
      </c>
      <c r="B4034" t="s">
        <v>707</v>
      </c>
      <c r="C4034" t="s">
        <v>14</v>
      </c>
      <c r="D4034" t="s">
        <v>15</v>
      </c>
      <c r="E4034" t="s">
        <v>705</v>
      </c>
      <c r="F4034" s="1">
        <v>43623.556597222225</v>
      </c>
      <c r="G4034">
        <v>3</v>
      </c>
      <c r="H4034">
        <v>271.85000000000002</v>
      </c>
      <c r="I4034">
        <v>815.55</v>
      </c>
      <c r="J4034">
        <v>30</v>
      </c>
      <c r="K4034" t="s">
        <v>17</v>
      </c>
      <c r="L4034">
        <v>2019</v>
      </c>
      <c r="M4034">
        <v>6</v>
      </c>
    </row>
    <row r="4035" spans="1:13" x14ac:dyDescent="0.25">
      <c r="A4035">
        <v>213487</v>
      </c>
      <c r="B4035" t="s">
        <v>707</v>
      </c>
      <c r="C4035" t="s">
        <v>14</v>
      </c>
      <c r="D4035" t="s">
        <v>15</v>
      </c>
      <c r="E4035" t="s">
        <v>705</v>
      </c>
      <c r="F4035" s="1">
        <v>43630.555219907408</v>
      </c>
      <c r="G4035">
        <v>5</v>
      </c>
      <c r="H4035">
        <v>271.85000000000002</v>
      </c>
      <c r="I4035">
        <v>1359.25</v>
      </c>
      <c r="J4035">
        <v>30</v>
      </c>
      <c r="K4035" t="s">
        <v>17</v>
      </c>
      <c r="L4035">
        <v>2019</v>
      </c>
      <c r="M4035">
        <v>6</v>
      </c>
    </row>
    <row r="4036" spans="1:13" x14ac:dyDescent="0.25">
      <c r="A4036">
        <v>213494</v>
      </c>
      <c r="B4036" t="s">
        <v>708</v>
      </c>
      <c r="C4036" t="s">
        <v>14</v>
      </c>
      <c r="D4036" t="s">
        <v>15</v>
      </c>
      <c r="E4036" t="s">
        <v>705</v>
      </c>
      <c r="F4036" s="1">
        <v>43630.555219907408</v>
      </c>
      <c r="G4036">
        <v>4</v>
      </c>
      <c r="H4036">
        <v>408.95</v>
      </c>
      <c r="I4036">
        <v>1635.8</v>
      </c>
      <c r="J4036">
        <v>30</v>
      </c>
      <c r="K4036" t="s">
        <v>17</v>
      </c>
      <c r="L4036">
        <v>2019</v>
      </c>
      <c r="M4036">
        <v>6</v>
      </c>
    </row>
    <row r="4037" spans="1:13" x14ac:dyDescent="0.25">
      <c r="A4037">
        <v>213494</v>
      </c>
      <c r="B4037" t="s">
        <v>708</v>
      </c>
      <c r="C4037" t="s">
        <v>14</v>
      </c>
      <c r="D4037" t="s">
        <v>15</v>
      </c>
      <c r="E4037" t="s">
        <v>705</v>
      </c>
      <c r="F4037" s="1">
        <v>43630.555219907408</v>
      </c>
      <c r="G4037">
        <v>2</v>
      </c>
      <c r="H4037">
        <v>408.95</v>
      </c>
      <c r="I4037">
        <v>817.9</v>
      </c>
      <c r="J4037">
        <v>30</v>
      </c>
      <c r="K4037" t="s">
        <v>17</v>
      </c>
      <c r="L4037">
        <v>2019</v>
      </c>
      <c r="M4037">
        <v>6</v>
      </c>
    </row>
    <row r="4038" spans="1:13" x14ac:dyDescent="0.25">
      <c r="A4038">
        <v>213489</v>
      </c>
      <c r="B4038" t="s">
        <v>709</v>
      </c>
      <c r="C4038" t="s">
        <v>14</v>
      </c>
      <c r="D4038" t="s">
        <v>15</v>
      </c>
      <c r="E4038" t="s">
        <v>705</v>
      </c>
      <c r="F4038" s="1">
        <v>43630.555219907408</v>
      </c>
      <c r="G4038">
        <v>3</v>
      </c>
      <c r="H4038">
        <v>630.66</v>
      </c>
      <c r="I4038">
        <v>1891.98</v>
      </c>
      <c r="J4038">
        <v>30</v>
      </c>
      <c r="K4038" t="s">
        <v>17</v>
      </c>
      <c r="L4038">
        <v>2019</v>
      </c>
      <c r="M4038">
        <v>6</v>
      </c>
    </row>
    <row r="4039" spans="1:13" x14ac:dyDescent="0.25">
      <c r="A4039">
        <v>213489</v>
      </c>
      <c r="B4039" t="s">
        <v>709</v>
      </c>
      <c r="C4039" t="s">
        <v>14</v>
      </c>
      <c r="D4039" t="s">
        <v>15</v>
      </c>
      <c r="E4039" t="s">
        <v>705</v>
      </c>
      <c r="F4039" s="1">
        <v>43637.555243055554</v>
      </c>
      <c r="G4039">
        <v>3</v>
      </c>
      <c r="H4039">
        <v>630.66</v>
      </c>
      <c r="I4039">
        <v>1891.98</v>
      </c>
      <c r="J4039">
        <v>30</v>
      </c>
      <c r="K4039" t="s">
        <v>17</v>
      </c>
      <c r="L4039">
        <v>2019</v>
      </c>
      <c r="M4039">
        <v>6</v>
      </c>
    </row>
    <row r="4040" spans="1:13" x14ac:dyDescent="0.25">
      <c r="A4040">
        <v>213494</v>
      </c>
      <c r="B4040" t="s">
        <v>708</v>
      </c>
      <c r="C4040" t="s">
        <v>14</v>
      </c>
      <c r="D4040" t="s">
        <v>15</v>
      </c>
      <c r="E4040" t="s">
        <v>705</v>
      </c>
      <c r="F4040" s="1">
        <v>43637.555243055554</v>
      </c>
      <c r="G4040">
        <v>3</v>
      </c>
      <c r="H4040">
        <v>408.95</v>
      </c>
      <c r="I4040">
        <v>1226.8499999999999</v>
      </c>
      <c r="J4040">
        <v>30</v>
      </c>
      <c r="K4040" t="s">
        <v>17</v>
      </c>
      <c r="L4040">
        <v>2019</v>
      </c>
      <c r="M4040">
        <v>6</v>
      </c>
    </row>
    <row r="4041" spans="1:13" x14ac:dyDescent="0.25">
      <c r="A4041">
        <v>213487</v>
      </c>
      <c r="B4041" t="s">
        <v>707</v>
      </c>
      <c r="C4041" t="s">
        <v>14</v>
      </c>
      <c r="D4041" t="s">
        <v>15</v>
      </c>
      <c r="E4041" t="s">
        <v>705</v>
      </c>
      <c r="F4041" s="1">
        <v>43637.555243055554</v>
      </c>
      <c r="G4041">
        <v>3</v>
      </c>
      <c r="H4041">
        <v>271.85000000000002</v>
      </c>
      <c r="I4041">
        <v>815.55</v>
      </c>
      <c r="J4041">
        <v>30</v>
      </c>
      <c r="K4041" t="s">
        <v>17</v>
      </c>
      <c r="L4041">
        <v>2019</v>
      </c>
      <c r="M4041">
        <v>6</v>
      </c>
    </row>
    <row r="4042" spans="1:13" x14ac:dyDescent="0.25">
      <c r="A4042">
        <v>213485</v>
      </c>
      <c r="B4042" t="s">
        <v>706</v>
      </c>
      <c r="C4042" t="s">
        <v>14</v>
      </c>
      <c r="D4042" t="s">
        <v>15</v>
      </c>
      <c r="E4042" t="s">
        <v>705</v>
      </c>
      <c r="F4042" s="1">
        <v>43643.557256944441</v>
      </c>
      <c r="G4042">
        <v>1</v>
      </c>
      <c r="H4042">
        <v>721.2</v>
      </c>
      <c r="I4042">
        <v>721.2</v>
      </c>
      <c r="J4042">
        <v>30</v>
      </c>
      <c r="K4042" t="s">
        <v>17</v>
      </c>
      <c r="L4042">
        <v>2019</v>
      </c>
      <c r="M4042">
        <v>6</v>
      </c>
    </row>
    <row r="4043" spans="1:13" x14ac:dyDescent="0.25">
      <c r="A4043">
        <v>213487</v>
      </c>
      <c r="B4043" t="s">
        <v>707</v>
      </c>
      <c r="C4043" t="s">
        <v>14</v>
      </c>
      <c r="D4043" t="s">
        <v>15</v>
      </c>
      <c r="E4043" t="s">
        <v>705</v>
      </c>
      <c r="F4043" s="1">
        <v>43644.601365740738</v>
      </c>
      <c r="G4043">
        <v>3</v>
      </c>
      <c r="H4043">
        <v>271.85000000000002</v>
      </c>
      <c r="I4043">
        <v>815.55</v>
      </c>
      <c r="J4043">
        <v>30</v>
      </c>
      <c r="K4043" t="s">
        <v>17</v>
      </c>
      <c r="L4043">
        <v>2019</v>
      </c>
      <c r="M4043">
        <v>6</v>
      </c>
    </row>
    <row r="4044" spans="1:13" x14ac:dyDescent="0.25">
      <c r="A4044">
        <v>213494</v>
      </c>
      <c r="B4044" t="s">
        <v>708</v>
      </c>
      <c r="C4044" t="s">
        <v>14</v>
      </c>
      <c r="D4044" t="s">
        <v>15</v>
      </c>
      <c r="E4044" t="s">
        <v>705</v>
      </c>
      <c r="F4044" s="1">
        <v>43644.601365740738</v>
      </c>
      <c r="G4044">
        <v>2</v>
      </c>
      <c r="H4044">
        <v>408.95</v>
      </c>
      <c r="I4044">
        <v>817.9</v>
      </c>
      <c r="J4044">
        <v>30</v>
      </c>
      <c r="K4044" t="s">
        <v>17</v>
      </c>
      <c r="L4044">
        <v>2019</v>
      </c>
      <c r="M4044">
        <v>6</v>
      </c>
    </row>
    <row r="4045" spans="1:13" x14ac:dyDescent="0.25">
      <c r="A4045">
        <v>213494</v>
      </c>
      <c r="B4045" t="s">
        <v>708</v>
      </c>
      <c r="C4045" t="s">
        <v>14</v>
      </c>
      <c r="D4045" t="s">
        <v>15</v>
      </c>
      <c r="E4045" t="s">
        <v>705</v>
      </c>
      <c r="F4045" s="1">
        <v>43644.601365740738</v>
      </c>
      <c r="G4045">
        <v>2</v>
      </c>
      <c r="H4045">
        <v>408.95</v>
      </c>
      <c r="I4045">
        <v>817.9</v>
      </c>
      <c r="J4045">
        <v>30</v>
      </c>
      <c r="K4045" t="s">
        <v>17</v>
      </c>
      <c r="L4045">
        <v>2019</v>
      </c>
      <c r="M4045">
        <v>6</v>
      </c>
    </row>
    <row r="4046" spans="1:13" x14ac:dyDescent="0.25">
      <c r="A4046">
        <v>213494</v>
      </c>
      <c r="B4046" t="s">
        <v>708</v>
      </c>
      <c r="C4046" t="s">
        <v>14</v>
      </c>
      <c r="D4046" t="s">
        <v>15</v>
      </c>
      <c r="E4046" t="s">
        <v>705</v>
      </c>
      <c r="F4046" s="1">
        <v>43644.601365740738</v>
      </c>
      <c r="G4046">
        <v>2</v>
      </c>
      <c r="H4046">
        <v>408.95</v>
      </c>
      <c r="I4046">
        <v>817.9</v>
      </c>
      <c r="J4046">
        <v>30</v>
      </c>
      <c r="K4046" t="s">
        <v>17</v>
      </c>
      <c r="L4046">
        <v>2019</v>
      </c>
      <c r="M4046">
        <v>6</v>
      </c>
    </row>
    <row r="4047" spans="1:13" x14ac:dyDescent="0.25">
      <c r="A4047">
        <v>213489</v>
      </c>
      <c r="B4047" t="s">
        <v>709</v>
      </c>
      <c r="C4047" t="s">
        <v>14</v>
      </c>
      <c r="D4047" t="s">
        <v>15</v>
      </c>
      <c r="E4047" t="s">
        <v>705</v>
      </c>
      <c r="F4047" s="1">
        <v>43644.601365740738</v>
      </c>
      <c r="G4047">
        <v>3</v>
      </c>
      <c r="H4047">
        <v>630.66</v>
      </c>
      <c r="I4047">
        <v>1891.98</v>
      </c>
      <c r="J4047">
        <v>30</v>
      </c>
      <c r="K4047" t="s">
        <v>17</v>
      </c>
      <c r="L4047">
        <v>2019</v>
      </c>
      <c r="M4047">
        <v>6</v>
      </c>
    </row>
    <row r="4048" spans="1:13" x14ac:dyDescent="0.25">
      <c r="A4048">
        <v>213494</v>
      </c>
      <c r="B4048" t="s">
        <v>708</v>
      </c>
      <c r="C4048" t="s">
        <v>14</v>
      </c>
      <c r="D4048" t="s">
        <v>15</v>
      </c>
      <c r="E4048" t="s">
        <v>705</v>
      </c>
      <c r="F4048" s="1">
        <v>43656.56386574074</v>
      </c>
      <c r="G4048">
        <v>10</v>
      </c>
      <c r="H4048">
        <v>408.95</v>
      </c>
      <c r="I4048">
        <v>4089.5</v>
      </c>
      <c r="J4048">
        <v>30</v>
      </c>
      <c r="K4048" t="s">
        <v>17</v>
      </c>
      <c r="L4048">
        <v>2019</v>
      </c>
      <c r="M4048">
        <v>7</v>
      </c>
    </row>
    <row r="4049" spans="1:13" x14ac:dyDescent="0.25">
      <c r="A4049">
        <v>213487</v>
      </c>
      <c r="B4049" t="s">
        <v>707</v>
      </c>
      <c r="C4049" t="s">
        <v>14</v>
      </c>
      <c r="D4049" t="s">
        <v>15</v>
      </c>
      <c r="E4049" t="s">
        <v>705</v>
      </c>
      <c r="F4049" s="1">
        <v>43656.56386574074</v>
      </c>
      <c r="G4049">
        <v>5</v>
      </c>
      <c r="H4049">
        <v>271.85000000000002</v>
      </c>
      <c r="I4049">
        <v>1359.25</v>
      </c>
      <c r="J4049">
        <v>30</v>
      </c>
      <c r="K4049" t="s">
        <v>17</v>
      </c>
      <c r="L4049">
        <v>2019</v>
      </c>
      <c r="M4049">
        <v>7</v>
      </c>
    </row>
    <row r="4050" spans="1:13" x14ac:dyDescent="0.25">
      <c r="A4050">
        <v>213487</v>
      </c>
      <c r="B4050" t="s">
        <v>707</v>
      </c>
      <c r="C4050" t="s">
        <v>14</v>
      </c>
      <c r="D4050" t="s">
        <v>15</v>
      </c>
      <c r="E4050" t="s">
        <v>705</v>
      </c>
      <c r="F4050" s="1">
        <v>43656.56386574074</v>
      </c>
      <c r="G4050">
        <v>3</v>
      </c>
      <c r="H4050">
        <v>271.85000000000002</v>
      </c>
      <c r="I4050">
        <v>815.55</v>
      </c>
      <c r="J4050">
        <v>30</v>
      </c>
      <c r="K4050" t="s">
        <v>17</v>
      </c>
      <c r="L4050">
        <v>2019</v>
      </c>
      <c r="M4050">
        <v>7</v>
      </c>
    </row>
    <row r="4051" spans="1:13" x14ac:dyDescent="0.25">
      <c r="A4051">
        <v>213487</v>
      </c>
      <c r="B4051" t="s">
        <v>707</v>
      </c>
      <c r="C4051" t="s">
        <v>14</v>
      </c>
      <c r="D4051" t="s">
        <v>15</v>
      </c>
      <c r="E4051" t="s">
        <v>705</v>
      </c>
      <c r="F4051" s="1">
        <v>43656.56386574074</v>
      </c>
      <c r="G4051">
        <v>2</v>
      </c>
      <c r="H4051">
        <v>271.85000000000002</v>
      </c>
      <c r="I4051">
        <v>543.70000000000005</v>
      </c>
      <c r="J4051">
        <v>30</v>
      </c>
      <c r="K4051" t="s">
        <v>17</v>
      </c>
      <c r="L4051">
        <v>2019</v>
      </c>
      <c r="M4051">
        <v>7</v>
      </c>
    </row>
    <row r="4052" spans="1:13" x14ac:dyDescent="0.25">
      <c r="A4052">
        <v>213487</v>
      </c>
      <c r="B4052" t="s">
        <v>707</v>
      </c>
      <c r="C4052" t="s">
        <v>14</v>
      </c>
      <c r="D4052" t="s">
        <v>15</v>
      </c>
      <c r="E4052" t="s">
        <v>705</v>
      </c>
      <c r="F4052" s="1">
        <v>43665.476944444446</v>
      </c>
      <c r="G4052">
        <v>1</v>
      </c>
      <c r="H4052">
        <v>271.85000000000002</v>
      </c>
      <c r="I4052">
        <v>271.85000000000002</v>
      </c>
      <c r="J4052">
        <v>30</v>
      </c>
      <c r="K4052" t="s">
        <v>17</v>
      </c>
      <c r="L4052">
        <v>2019</v>
      </c>
      <c r="M4052">
        <v>7</v>
      </c>
    </row>
    <row r="4053" spans="1:13" x14ac:dyDescent="0.25">
      <c r="A4053">
        <v>213487</v>
      </c>
      <c r="B4053" t="s">
        <v>707</v>
      </c>
      <c r="C4053" t="s">
        <v>14</v>
      </c>
      <c r="D4053" t="s">
        <v>15</v>
      </c>
      <c r="E4053" t="s">
        <v>705</v>
      </c>
      <c r="F4053" s="1">
        <v>43665.476944444446</v>
      </c>
      <c r="G4053">
        <v>2</v>
      </c>
      <c r="H4053">
        <v>271.85000000000002</v>
      </c>
      <c r="I4053">
        <v>543.70000000000005</v>
      </c>
      <c r="J4053">
        <v>30</v>
      </c>
      <c r="K4053" t="s">
        <v>17</v>
      </c>
      <c r="L4053">
        <v>2019</v>
      </c>
      <c r="M4053">
        <v>7</v>
      </c>
    </row>
    <row r="4054" spans="1:13" x14ac:dyDescent="0.25">
      <c r="A4054">
        <v>213494</v>
      </c>
      <c r="B4054" t="s">
        <v>708</v>
      </c>
      <c r="C4054" t="s">
        <v>14</v>
      </c>
      <c r="D4054" t="s">
        <v>15</v>
      </c>
      <c r="E4054" t="s">
        <v>705</v>
      </c>
      <c r="F4054" s="1">
        <v>43665.476944444446</v>
      </c>
      <c r="G4054">
        <v>6</v>
      </c>
      <c r="H4054">
        <v>408.95</v>
      </c>
      <c r="I4054">
        <v>2453.6999999999998</v>
      </c>
      <c r="J4054">
        <v>30</v>
      </c>
      <c r="K4054" t="s">
        <v>17</v>
      </c>
      <c r="L4054">
        <v>2019</v>
      </c>
      <c r="M4054">
        <v>7</v>
      </c>
    </row>
    <row r="4055" spans="1:13" x14ac:dyDescent="0.25">
      <c r="A4055">
        <v>213489</v>
      </c>
      <c r="B4055" t="s">
        <v>709</v>
      </c>
      <c r="C4055" t="s">
        <v>14</v>
      </c>
      <c r="D4055" t="s">
        <v>15</v>
      </c>
      <c r="E4055" t="s">
        <v>705</v>
      </c>
      <c r="F4055" s="1">
        <v>43665.476944444446</v>
      </c>
      <c r="G4055">
        <v>3</v>
      </c>
      <c r="H4055">
        <v>630.66</v>
      </c>
      <c r="I4055">
        <v>1891.98</v>
      </c>
      <c r="J4055">
        <v>30</v>
      </c>
      <c r="K4055" t="s">
        <v>17</v>
      </c>
      <c r="L4055">
        <v>2019</v>
      </c>
      <c r="M4055">
        <v>7</v>
      </c>
    </row>
    <row r="4056" spans="1:13" x14ac:dyDescent="0.25">
      <c r="A4056">
        <v>213489</v>
      </c>
      <c r="B4056" t="s">
        <v>709</v>
      </c>
      <c r="C4056" t="s">
        <v>14</v>
      </c>
      <c r="D4056" t="s">
        <v>15</v>
      </c>
      <c r="E4056" t="s">
        <v>705</v>
      </c>
      <c r="F4056" s="1">
        <v>43672.422152777777</v>
      </c>
      <c r="G4056">
        <v>3</v>
      </c>
      <c r="H4056">
        <v>630.66</v>
      </c>
      <c r="I4056">
        <v>1891.98</v>
      </c>
      <c r="J4056">
        <v>30</v>
      </c>
      <c r="K4056" t="s">
        <v>17</v>
      </c>
      <c r="L4056">
        <v>2019</v>
      </c>
      <c r="M4056">
        <v>7</v>
      </c>
    </row>
    <row r="4057" spans="1:13" x14ac:dyDescent="0.25">
      <c r="A4057">
        <v>213494</v>
      </c>
      <c r="B4057" t="s">
        <v>708</v>
      </c>
      <c r="C4057" t="s">
        <v>14</v>
      </c>
      <c r="D4057" t="s">
        <v>15</v>
      </c>
      <c r="E4057" t="s">
        <v>705</v>
      </c>
      <c r="F4057" s="1">
        <v>43672.422152777777</v>
      </c>
      <c r="G4057">
        <v>3</v>
      </c>
      <c r="H4057">
        <v>408.95</v>
      </c>
      <c r="I4057">
        <v>1226.8499999999999</v>
      </c>
      <c r="J4057">
        <v>30</v>
      </c>
      <c r="K4057" t="s">
        <v>17</v>
      </c>
      <c r="L4057">
        <v>2019</v>
      </c>
      <c r="M4057">
        <v>7</v>
      </c>
    </row>
    <row r="4058" spans="1:13" x14ac:dyDescent="0.25">
      <c r="A4058">
        <v>213487</v>
      </c>
      <c r="B4058" t="s">
        <v>707</v>
      </c>
      <c r="C4058" t="s">
        <v>14</v>
      </c>
      <c r="D4058" t="s">
        <v>15</v>
      </c>
      <c r="E4058" t="s">
        <v>705</v>
      </c>
      <c r="F4058" s="1">
        <v>43672.422152777777</v>
      </c>
      <c r="G4058">
        <v>1</v>
      </c>
      <c r="H4058">
        <v>271.85000000000002</v>
      </c>
      <c r="I4058">
        <v>271.85000000000002</v>
      </c>
      <c r="J4058">
        <v>30</v>
      </c>
      <c r="K4058" t="s">
        <v>17</v>
      </c>
      <c r="L4058">
        <v>2019</v>
      </c>
      <c r="M4058">
        <v>7</v>
      </c>
    </row>
    <row r="4059" spans="1:13" x14ac:dyDescent="0.25">
      <c r="A4059">
        <v>213487</v>
      </c>
      <c r="B4059" t="s">
        <v>707</v>
      </c>
      <c r="C4059" t="s">
        <v>14</v>
      </c>
      <c r="D4059" t="s">
        <v>15</v>
      </c>
      <c r="E4059" t="s">
        <v>705</v>
      </c>
      <c r="F4059" s="1">
        <v>43672.422152777777</v>
      </c>
      <c r="G4059">
        <v>2</v>
      </c>
      <c r="H4059">
        <v>271.85000000000002</v>
      </c>
      <c r="I4059">
        <v>543.70000000000005</v>
      </c>
      <c r="J4059">
        <v>30</v>
      </c>
      <c r="K4059" t="s">
        <v>17</v>
      </c>
      <c r="L4059">
        <v>2019</v>
      </c>
      <c r="M4059">
        <v>7</v>
      </c>
    </row>
    <row r="4060" spans="1:13" x14ac:dyDescent="0.25">
      <c r="A4060">
        <v>213487</v>
      </c>
      <c r="B4060" t="s">
        <v>707</v>
      </c>
      <c r="C4060" t="s">
        <v>14</v>
      </c>
      <c r="D4060" t="s">
        <v>15</v>
      </c>
      <c r="E4060" t="s">
        <v>705</v>
      </c>
      <c r="F4060" s="1">
        <v>43679.547071759262</v>
      </c>
      <c r="G4060">
        <v>2</v>
      </c>
      <c r="H4060">
        <v>271.85000000000002</v>
      </c>
      <c r="I4060">
        <v>543.70000000000005</v>
      </c>
      <c r="J4060">
        <v>30</v>
      </c>
      <c r="K4060" t="s">
        <v>17</v>
      </c>
      <c r="L4060">
        <v>2019</v>
      </c>
      <c r="M4060">
        <v>8</v>
      </c>
    </row>
    <row r="4061" spans="1:13" x14ac:dyDescent="0.25">
      <c r="A4061">
        <v>213487</v>
      </c>
      <c r="B4061" t="s">
        <v>707</v>
      </c>
      <c r="C4061" t="s">
        <v>14</v>
      </c>
      <c r="D4061" t="s">
        <v>15</v>
      </c>
      <c r="E4061" t="s">
        <v>705</v>
      </c>
      <c r="F4061" s="1">
        <v>43679.547071759262</v>
      </c>
      <c r="G4061">
        <v>1</v>
      </c>
      <c r="H4061">
        <v>271.85000000000002</v>
      </c>
      <c r="I4061">
        <v>271.85000000000002</v>
      </c>
      <c r="J4061">
        <v>30</v>
      </c>
      <c r="K4061" t="s">
        <v>17</v>
      </c>
      <c r="L4061">
        <v>2019</v>
      </c>
      <c r="M4061">
        <v>8</v>
      </c>
    </row>
    <row r="4062" spans="1:13" x14ac:dyDescent="0.25">
      <c r="A4062">
        <v>213494</v>
      </c>
      <c r="B4062" t="s">
        <v>708</v>
      </c>
      <c r="C4062" t="s">
        <v>14</v>
      </c>
      <c r="D4062" t="s">
        <v>15</v>
      </c>
      <c r="E4062" t="s">
        <v>705</v>
      </c>
      <c r="F4062" s="1">
        <v>43679.547071759262</v>
      </c>
      <c r="G4062">
        <v>3</v>
      </c>
      <c r="H4062">
        <v>408.95</v>
      </c>
      <c r="I4062">
        <v>1226.8499999999999</v>
      </c>
      <c r="J4062">
        <v>30</v>
      </c>
      <c r="K4062" t="s">
        <v>17</v>
      </c>
      <c r="L4062">
        <v>2019</v>
      </c>
      <c r="M4062">
        <v>8</v>
      </c>
    </row>
    <row r="4063" spans="1:13" x14ac:dyDescent="0.25">
      <c r="A4063">
        <v>213489</v>
      </c>
      <c r="B4063" t="s">
        <v>709</v>
      </c>
      <c r="C4063" t="s">
        <v>14</v>
      </c>
      <c r="D4063" t="s">
        <v>15</v>
      </c>
      <c r="E4063" t="s">
        <v>705</v>
      </c>
      <c r="F4063" s="1">
        <v>43679.547071759262</v>
      </c>
      <c r="G4063">
        <v>3</v>
      </c>
      <c r="H4063">
        <v>630.66</v>
      </c>
      <c r="I4063">
        <v>1891.98</v>
      </c>
      <c r="J4063">
        <v>30</v>
      </c>
      <c r="K4063" t="s">
        <v>17</v>
      </c>
      <c r="L4063">
        <v>2019</v>
      </c>
      <c r="M4063">
        <v>8</v>
      </c>
    </row>
    <row r="4064" spans="1:13" x14ac:dyDescent="0.25">
      <c r="A4064">
        <v>213485</v>
      </c>
      <c r="B4064" t="s">
        <v>706</v>
      </c>
      <c r="C4064" t="s">
        <v>14</v>
      </c>
      <c r="D4064" t="s">
        <v>15</v>
      </c>
      <c r="E4064" t="s">
        <v>705</v>
      </c>
      <c r="F4064" s="1">
        <v>43685.557673611111</v>
      </c>
      <c r="G4064">
        <v>1</v>
      </c>
      <c r="H4064">
        <v>721.2</v>
      </c>
      <c r="I4064">
        <v>721.2</v>
      </c>
      <c r="J4064">
        <v>30</v>
      </c>
      <c r="K4064" t="s">
        <v>17</v>
      </c>
      <c r="L4064">
        <v>2019</v>
      </c>
      <c r="M4064">
        <v>8</v>
      </c>
    </row>
    <row r="4065" spans="1:13" x14ac:dyDescent="0.25">
      <c r="A4065">
        <v>213489</v>
      </c>
      <c r="B4065" t="s">
        <v>709</v>
      </c>
      <c r="C4065" t="s">
        <v>14</v>
      </c>
      <c r="D4065" t="s">
        <v>15</v>
      </c>
      <c r="E4065" t="s">
        <v>705</v>
      </c>
      <c r="F4065" s="1">
        <v>43686.398553240739</v>
      </c>
      <c r="G4065">
        <v>3</v>
      </c>
      <c r="H4065">
        <v>630.66</v>
      </c>
      <c r="I4065">
        <v>1891.98</v>
      </c>
      <c r="J4065">
        <v>30</v>
      </c>
      <c r="K4065" t="s">
        <v>17</v>
      </c>
      <c r="L4065">
        <v>2019</v>
      </c>
      <c r="M4065">
        <v>8</v>
      </c>
    </row>
    <row r="4066" spans="1:13" x14ac:dyDescent="0.25">
      <c r="A4066">
        <v>213494</v>
      </c>
      <c r="B4066" t="s">
        <v>708</v>
      </c>
      <c r="C4066" t="s">
        <v>14</v>
      </c>
      <c r="D4066" t="s">
        <v>15</v>
      </c>
      <c r="E4066" t="s">
        <v>705</v>
      </c>
      <c r="F4066" s="1">
        <v>43686.398553240739</v>
      </c>
      <c r="G4066">
        <v>2</v>
      </c>
      <c r="H4066">
        <v>408.95</v>
      </c>
      <c r="I4066">
        <v>817.9</v>
      </c>
      <c r="J4066">
        <v>30</v>
      </c>
      <c r="K4066" t="s">
        <v>17</v>
      </c>
      <c r="L4066">
        <v>2019</v>
      </c>
      <c r="M4066">
        <v>8</v>
      </c>
    </row>
    <row r="4067" spans="1:13" x14ac:dyDescent="0.25">
      <c r="A4067">
        <v>213494</v>
      </c>
      <c r="B4067" t="s">
        <v>708</v>
      </c>
      <c r="C4067" t="s">
        <v>14</v>
      </c>
      <c r="D4067" t="s">
        <v>15</v>
      </c>
      <c r="E4067" t="s">
        <v>705</v>
      </c>
      <c r="F4067" s="1">
        <v>43686.398553240739</v>
      </c>
      <c r="G4067">
        <v>1</v>
      </c>
      <c r="H4067">
        <v>408.95</v>
      </c>
      <c r="I4067">
        <v>408.95</v>
      </c>
      <c r="J4067">
        <v>30</v>
      </c>
      <c r="K4067" t="s">
        <v>17</v>
      </c>
      <c r="L4067">
        <v>2019</v>
      </c>
      <c r="M4067">
        <v>8</v>
      </c>
    </row>
    <row r="4068" spans="1:13" x14ac:dyDescent="0.25">
      <c r="A4068">
        <v>213487</v>
      </c>
      <c r="B4068" t="s">
        <v>707</v>
      </c>
      <c r="C4068" t="s">
        <v>14</v>
      </c>
      <c r="D4068" t="s">
        <v>15</v>
      </c>
      <c r="E4068" t="s">
        <v>705</v>
      </c>
      <c r="F4068" s="1">
        <v>43686.398553240739</v>
      </c>
      <c r="G4068">
        <v>3</v>
      </c>
      <c r="H4068">
        <v>271.85000000000002</v>
      </c>
      <c r="I4068">
        <v>815.55</v>
      </c>
      <c r="J4068">
        <v>30</v>
      </c>
      <c r="K4068" t="s">
        <v>17</v>
      </c>
      <c r="L4068">
        <v>2019</v>
      </c>
      <c r="M4068">
        <v>8</v>
      </c>
    </row>
    <row r="4069" spans="1:13" x14ac:dyDescent="0.25">
      <c r="A4069">
        <v>213485</v>
      </c>
      <c r="B4069" t="s">
        <v>706</v>
      </c>
      <c r="C4069" t="s">
        <v>14</v>
      </c>
      <c r="D4069" t="s">
        <v>15</v>
      </c>
      <c r="E4069" t="s">
        <v>705</v>
      </c>
      <c r="F4069" s="1">
        <v>43686.398553240739</v>
      </c>
      <c r="G4069">
        <v>3</v>
      </c>
      <c r="H4069">
        <v>721.2</v>
      </c>
      <c r="I4069">
        <v>2163.6</v>
      </c>
      <c r="J4069">
        <v>30</v>
      </c>
      <c r="K4069" t="s">
        <v>17</v>
      </c>
      <c r="L4069">
        <v>2019</v>
      </c>
      <c r="M4069">
        <v>8</v>
      </c>
    </row>
    <row r="4070" spans="1:13" x14ac:dyDescent="0.25">
      <c r="A4070">
        <v>213487</v>
      </c>
      <c r="B4070" t="s">
        <v>707</v>
      </c>
      <c r="C4070" t="s">
        <v>14</v>
      </c>
      <c r="D4070" t="s">
        <v>15</v>
      </c>
      <c r="E4070" t="s">
        <v>705</v>
      </c>
      <c r="F4070" s="1">
        <v>43693.38108796296</v>
      </c>
      <c r="G4070">
        <v>3</v>
      </c>
      <c r="H4070">
        <v>271.85000000000002</v>
      </c>
      <c r="I4070">
        <v>815.55</v>
      </c>
      <c r="J4070">
        <v>30</v>
      </c>
      <c r="K4070" t="s">
        <v>17</v>
      </c>
      <c r="L4070">
        <v>2019</v>
      </c>
      <c r="M4070">
        <v>8</v>
      </c>
    </row>
    <row r="4071" spans="1:13" x14ac:dyDescent="0.25">
      <c r="A4071">
        <v>213494</v>
      </c>
      <c r="B4071" t="s">
        <v>708</v>
      </c>
      <c r="C4071" t="s">
        <v>14</v>
      </c>
      <c r="D4071" t="s">
        <v>15</v>
      </c>
      <c r="E4071" t="s">
        <v>705</v>
      </c>
      <c r="F4071" s="1">
        <v>43693.38108796296</v>
      </c>
      <c r="G4071">
        <v>3</v>
      </c>
      <c r="H4071">
        <v>408.95</v>
      </c>
      <c r="I4071">
        <v>1226.8499999999999</v>
      </c>
      <c r="J4071">
        <v>30</v>
      </c>
      <c r="K4071" t="s">
        <v>17</v>
      </c>
      <c r="L4071">
        <v>2019</v>
      </c>
      <c r="M4071">
        <v>8</v>
      </c>
    </row>
    <row r="4072" spans="1:13" x14ac:dyDescent="0.25">
      <c r="A4072">
        <v>213489</v>
      </c>
      <c r="B4072" t="s">
        <v>709</v>
      </c>
      <c r="C4072" t="s">
        <v>14</v>
      </c>
      <c r="D4072" t="s">
        <v>15</v>
      </c>
      <c r="E4072" t="s">
        <v>705</v>
      </c>
      <c r="F4072" s="1">
        <v>43693.38108796296</v>
      </c>
      <c r="G4072">
        <v>3</v>
      </c>
      <c r="H4072">
        <v>630.66</v>
      </c>
      <c r="I4072">
        <v>1891.98</v>
      </c>
      <c r="J4072">
        <v>30</v>
      </c>
      <c r="K4072" t="s">
        <v>17</v>
      </c>
      <c r="L4072">
        <v>2019</v>
      </c>
      <c r="M4072">
        <v>8</v>
      </c>
    </row>
    <row r="4073" spans="1:13" x14ac:dyDescent="0.25">
      <c r="A4073">
        <v>213494</v>
      </c>
      <c r="B4073" t="s">
        <v>708</v>
      </c>
      <c r="C4073" t="s">
        <v>14</v>
      </c>
      <c r="D4073" t="s">
        <v>15</v>
      </c>
      <c r="E4073" t="s">
        <v>705</v>
      </c>
      <c r="F4073" s="1">
        <v>43700.449201388888</v>
      </c>
      <c r="G4073">
        <v>2</v>
      </c>
      <c r="H4073">
        <v>408.95</v>
      </c>
      <c r="I4073">
        <v>817.9</v>
      </c>
      <c r="J4073">
        <v>30</v>
      </c>
      <c r="K4073" t="s">
        <v>17</v>
      </c>
      <c r="L4073">
        <v>2019</v>
      </c>
      <c r="M4073">
        <v>8</v>
      </c>
    </row>
    <row r="4074" spans="1:13" x14ac:dyDescent="0.25">
      <c r="A4074">
        <v>213487</v>
      </c>
      <c r="B4074" t="s">
        <v>707</v>
      </c>
      <c r="C4074" t="s">
        <v>14</v>
      </c>
      <c r="D4074" t="s">
        <v>15</v>
      </c>
      <c r="E4074" t="s">
        <v>705</v>
      </c>
      <c r="F4074" s="1">
        <v>43700.449201388888</v>
      </c>
      <c r="G4074">
        <v>1</v>
      </c>
      <c r="H4074">
        <v>271.85000000000002</v>
      </c>
      <c r="I4074">
        <v>271.85000000000002</v>
      </c>
      <c r="J4074">
        <v>30</v>
      </c>
      <c r="K4074" t="s">
        <v>17</v>
      </c>
      <c r="L4074">
        <v>2019</v>
      </c>
      <c r="M4074">
        <v>8</v>
      </c>
    </row>
    <row r="4075" spans="1:13" x14ac:dyDescent="0.25">
      <c r="A4075">
        <v>213487</v>
      </c>
      <c r="B4075" t="s">
        <v>707</v>
      </c>
      <c r="C4075" t="s">
        <v>14</v>
      </c>
      <c r="D4075" t="s">
        <v>15</v>
      </c>
      <c r="E4075" t="s">
        <v>705</v>
      </c>
      <c r="F4075" s="1">
        <v>43700.449201388888</v>
      </c>
      <c r="G4075">
        <v>1</v>
      </c>
      <c r="H4075">
        <v>271.85000000000002</v>
      </c>
      <c r="I4075">
        <v>271.85000000000002</v>
      </c>
      <c r="J4075">
        <v>30</v>
      </c>
      <c r="K4075" t="s">
        <v>17</v>
      </c>
      <c r="L4075">
        <v>2019</v>
      </c>
      <c r="M4075">
        <v>8</v>
      </c>
    </row>
    <row r="4076" spans="1:13" x14ac:dyDescent="0.25">
      <c r="A4076">
        <v>213487</v>
      </c>
      <c r="B4076" t="s">
        <v>707</v>
      </c>
      <c r="C4076" t="s">
        <v>14</v>
      </c>
      <c r="D4076" t="s">
        <v>15</v>
      </c>
      <c r="E4076" t="s">
        <v>705</v>
      </c>
      <c r="F4076" s="1">
        <v>43707.415416666663</v>
      </c>
      <c r="G4076">
        <v>1</v>
      </c>
      <c r="H4076">
        <v>271.85000000000002</v>
      </c>
      <c r="I4076">
        <v>271.85000000000002</v>
      </c>
      <c r="J4076">
        <v>30</v>
      </c>
      <c r="K4076" t="s">
        <v>17</v>
      </c>
      <c r="L4076">
        <v>2019</v>
      </c>
      <c r="M4076">
        <v>8</v>
      </c>
    </row>
    <row r="4077" spans="1:13" x14ac:dyDescent="0.25">
      <c r="A4077">
        <v>213487</v>
      </c>
      <c r="B4077" t="s">
        <v>707</v>
      </c>
      <c r="C4077" t="s">
        <v>14</v>
      </c>
      <c r="D4077" t="s">
        <v>15</v>
      </c>
      <c r="E4077" t="s">
        <v>705</v>
      </c>
      <c r="F4077" s="1">
        <v>43707.415416666663</v>
      </c>
      <c r="G4077">
        <v>4</v>
      </c>
      <c r="H4077">
        <v>271.85000000000002</v>
      </c>
      <c r="I4077">
        <v>1087.4000000000001</v>
      </c>
      <c r="J4077">
        <v>30</v>
      </c>
      <c r="K4077" t="s">
        <v>17</v>
      </c>
      <c r="L4077">
        <v>2019</v>
      </c>
      <c r="M4077">
        <v>8</v>
      </c>
    </row>
    <row r="4078" spans="1:13" x14ac:dyDescent="0.25">
      <c r="A4078">
        <v>213487</v>
      </c>
      <c r="B4078" t="s">
        <v>707</v>
      </c>
      <c r="C4078" t="s">
        <v>14</v>
      </c>
      <c r="D4078" t="s">
        <v>15</v>
      </c>
      <c r="E4078" t="s">
        <v>705</v>
      </c>
      <c r="F4078" s="1">
        <v>43707.415416666663</v>
      </c>
      <c r="G4078">
        <v>1</v>
      </c>
      <c r="H4078">
        <v>271.85000000000002</v>
      </c>
      <c r="I4078">
        <v>271.85000000000002</v>
      </c>
      <c r="J4078">
        <v>30</v>
      </c>
      <c r="K4078" t="s">
        <v>17</v>
      </c>
      <c r="L4078">
        <v>2019</v>
      </c>
      <c r="M4078">
        <v>8</v>
      </c>
    </row>
    <row r="4079" spans="1:13" x14ac:dyDescent="0.25">
      <c r="A4079">
        <v>213494</v>
      </c>
      <c r="B4079" t="s">
        <v>708</v>
      </c>
      <c r="C4079" t="s">
        <v>14</v>
      </c>
      <c r="D4079" t="s">
        <v>15</v>
      </c>
      <c r="E4079" t="s">
        <v>705</v>
      </c>
      <c r="F4079" s="1">
        <v>43707.415416666663</v>
      </c>
      <c r="G4079">
        <v>6</v>
      </c>
      <c r="H4079">
        <v>408.95</v>
      </c>
      <c r="I4079">
        <v>2453.6999999999998</v>
      </c>
      <c r="J4079">
        <v>30</v>
      </c>
      <c r="K4079" t="s">
        <v>17</v>
      </c>
      <c r="L4079">
        <v>2019</v>
      </c>
      <c r="M4079">
        <v>8</v>
      </c>
    </row>
    <row r="4080" spans="1:13" x14ac:dyDescent="0.25">
      <c r="A4080">
        <v>213489</v>
      </c>
      <c r="B4080" t="s">
        <v>709</v>
      </c>
      <c r="C4080" t="s">
        <v>14</v>
      </c>
      <c r="D4080" t="s">
        <v>15</v>
      </c>
      <c r="E4080" t="s">
        <v>705</v>
      </c>
      <c r="F4080" s="1">
        <v>43707.415416666663</v>
      </c>
      <c r="G4080">
        <v>2</v>
      </c>
      <c r="H4080">
        <v>630.66</v>
      </c>
      <c r="I4080">
        <v>1261.32</v>
      </c>
      <c r="J4080">
        <v>30</v>
      </c>
      <c r="K4080" t="s">
        <v>17</v>
      </c>
      <c r="L4080">
        <v>2019</v>
      </c>
      <c r="M4080">
        <v>8</v>
      </c>
    </row>
    <row r="4081" spans="1:13" x14ac:dyDescent="0.25">
      <c r="A4081">
        <v>213489</v>
      </c>
      <c r="B4081" t="s">
        <v>709</v>
      </c>
      <c r="C4081" t="s">
        <v>14</v>
      </c>
      <c r="D4081" t="s">
        <v>15</v>
      </c>
      <c r="E4081" t="s">
        <v>705</v>
      </c>
      <c r="F4081" s="1">
        <v>43707.415416666663</v>
      </c>
      <c r="G4081">
        <v>1</v>
      </c>
      <c r="H4081">
        <v>630.66</v>
      </c>
      <c r="I4081">
        <v>630.66</v>
      </c>
      <c r="J4081">
        <v>30</v>
      </c>
      <c r="K4081" t="s">
        <v>17</v>
      </c>
      <c r="L4081">
        <v>2019</v>
      </c>
      <c r="M4081">
        <v>8</v>
      </c>
    </row>
    <row r="4082" spans="1:13" x14ac:dyDescent="0.25">
      <c r="A4082">
        <v>213489</v>
      </c>
      <c r="B4082" t="s">
        <v>709</v>
      </c>
      <c r="C4082" t="s">
        <v>14</v>
      </c>
      <c r="D4082" t="s">
        <v>15</v>
      </c>
      <c r="E4082" t="s">
        <v>705</v>
      </c>
      <c r="F4082" s="1">
        <v>43714.434039351851</v>
      </c>
      <c r="G4082">
        <v>2</v>
      </c>
      <c r="H4082">
        <v>630.66</v>
      </c>
      <c r="I4082">
        <v>1261.32</v>
      </c>
      <c r="J4082">
        <v>30</v>
      </c>
      <c r="K4082" t="s">
        <v>17</v>
      </c>
      <c r="L4082">
        <v>2019</v>
      </c>
      <c r="M4082">
        <v>9</v>
      </c>
    </row>
    <row r="4083" spans="1:13" x14ac:dyDescent="0.25">
      <c r="A4083">
        <v>213489</v>
      </c>
      <c r="B4083" t="s">
        <v>709</v>
      </c>
      <c r="C4083" t="s">
        <v>14</v>
      </c>
      <c r="D4083" t="s">
        <v>15</v>
      </c>
      <c r="E4083" t="s">
        <v>705</v>
      </c>
      <c r="F4083" s="1">
        <v>43714.561967592592</v>
      </c>
      <c r="G4083">
        <v>6</v>
      </c>
      <c r="H4083">
        <v>630.66</v>
      </c>
      <c r="I4083">
        <v>3783.96</v>
      </c>
      <c r="J4083">
        <v>30</v>
      </c>
      <c r="K4083" t="s">
        <v>17</v>
      </c>
      <c r="L4083">
        <v>2019</v>
      </c>
      <c r="M4083">
        <v>9</v>
      </c>
    </row>
    <row r="4084" spans="1:13" x14ac:dyDescent="0.25">
      <c r="A4084">
        <v>213494</v>
      </c>
      <c r="B4084" t="s">
        <v>708</v>
      </c>
      <c r="C4084" t="s">
        <v>14</v>
      </c>
      <c r="D4084" t="s">
        <v>15</v>
      </c>
      <c r="E4084" t="s">
        <v>705</v>
      </c>
      <c r="F4084" s="1">
        <v>43714.561967592592</v>
      </c>
      <c r="G4084">
        <v>6</v>
      </c>
      <c r="H4084">
        <v>408.95</v>
      </c>
      <c r="I4084">
        <v>2453.6999999999998</v>
      </c>
      <c r="J4084">
        <v>30</v>
      </c>
      <c r="K4084" t="s">
        <v>17</v>
      </c>
      <c r="L4084">
        <v>2019</v>
      </c>
      <c r="M4084">
        <v>9</v>
      </c>
    </row>
    <row r="4085" spans="1:13" x14ac:dyDescent="0.25">
      <c r="A4085">
        <v>213487</v>
      </c>
      <c r="B4085" t="s">
        <v>707</v>
      </c>
      <c r="C4085" t="s">
        <v>14</v>
      </c>
      <c r="D4085" t="s">
        <v>15</v>
      </c>
      <c r="E4085" t="s">
        <v>705</v>
      </c>
      <c r="F4085" s="1">
        <v>43714.561967592592</v>
      </c>
      <c r="G4085">
        <v>3</v>
      </c>
      <c r="H4085">
        <v>271.85000000000002</v>
      </c>
      <c r="I4085">
        <v>815.55</v>
      </c>
      <c r="J4085">
        <v>30</v>
      </c>
      <c r="K4085" t="s">
        <v>17</v>
      </c>
      <c r="L4085">
        <v>2019</v>
      </c>
      <c r="M4085">
        <v>9</v>
      </c>
    </row>
    <row r="4086" spans="1:13" x14ac:dyDescent="0.25">
      <c r="A4086">
        <v>213494</v>
      </c>
      <c r="B4086" t="s">
        <v>708</v>
      </c>
      <c r="C4086" t="s">
        <v>14</v>
      </c>
      <c r="D4086" t="s">
        <v>15</v>
      </c>
      <c r="E4086" t="s">
        <v>705</v>
      </c>
      <c r="F4086" s="1">
        <v>43721.518449074072</v>
      </c>
      <c r="G4086">
        <v>1</v>
      </c>
      <c r="H4086">
        <v>408.95</v>
      </c>
      <c r="I4086">
        <v>408.95</v>
      </c>
      <c r="J4086">
        <v>30</v>
      </c>
      <c r="K4086" t="s">
        <v>17</v>
      </c>
      <c r="L4086">
        <v>2019</v>
      </c>
      <c r="M4086">
        <v>9</v>
      </c>
    </row>
    <row r="4087" spans="1:13" x14ac:dyDescent="0.25">
      <c r="A4087">
        <v>213494</v>
      </c>
      <c r="B4087" t="s">
        <v>708</v>
      </c>
      <c r="C4087" t="s">
        <v>14</v>
      </c>
      <c r="D4087" t="s">
        <v>15</v>
      </c>
      <c r="E4087" t="s">
        <v>705</v>
      </c>
      <c r="F4087" s="1">
        <v>43721.539502314816</v>
      </c>
      <c r="G4087">
        <v>5</v>
      </c>
      <c r="H4087">
        <v>408.95</v>
      </c>
      <c r="I4087">
        <v>2044.75</v>
      </c>
      <c r="J4087">
        <v>30</v>
      </c>
      <c r="K4087" t="s">
        <v>17</v>
      </c>
      <c r="L4087">
        <v>2019</v>
      </c>
      <c r="M4087">
        <v>9</v>
      </c>
    </row>
    <row r="4088" spans="1:13" x14ac:dyDescent="0.25">
      <c r="A4088">
        <v>213494</v>
      </c>
      <c r="B4088" t="s">
        <v>708</v>
      </c>
      <c r="C4088" t="s">
        <v>14</v>
      </c>
      <c r="D4088" t="s">
        <v>15</v>
      </c>
      <c r="E4088" t="s">
        <v>705</v>
      </c>
      <c r="F4088" s="1">
        <v>43721.539502314816</v>
      </c>
      <c r="G4088">
        <v>1</v>
      </c>
      <c r="H4088">
        <v>408.95</v>
      </c>
      <c r="I4088">
        <v>408.95</v>
      </c>
      <c r="J4088">
        <v>30</v>
      </c>
      <c r="K4088" t="s">
        <v>17</v>
      </c>
      <c r="L4088">
        <v>2019</v>
      </c>
      <c r="M4088">
        <v>9</v>
      </c>
    </row>
    <row r="4089" spans="1:13" x14ac:dyDescent="0.25">
      <c r="A4089">
        <v>213487</v>
      </c>
      <c r="B4089" t="s">
        <v>707</v>
      </c>
      <c r="C4089" t="s">
        <v>14</v>
      </c>
      <c r="D4089" t="s">
        <v>15</v>
      </c>
      <c r="E4089" t="s">
        <v>705</v>
      </c>
      <c r="F4089" s="1">
        <v>43721.539502314816</v>
      </c>
      <c r="G4089">
        <v>3</v>
      </c>
      <c r="H4089">
        <v>271.85000000000002</v>
      </c>
      <c r="I4089">
        <v>815.55</v>
      </c>
      <c r="J4089">
        <v>30</v>
      </c>
      <c r="K4089" t="s">
        <v>17</v>
      </c>
      <c r="L4089">
        <v>2019</v>
      </c>
      <c r="M4089">
        <v>9</v>
      </c>
    </row>
    <row r="4090" spans="1:13" x14ac:dyDescent="0.25">
      <c r="A4090">
        <v>213487</v>
      </c>
      <c r="B4090" t="s">
        <v>707</v>
      </c>
      <c r="C4090" t="s">
        <v>14</v>
      </c>
      <c r="D4090" t="s">
        <v>15</v>
      </c>
      <c r="E4090" t="s">
        <v>705</v>
      </c>
      <c r="F4090" s="1">
        <v>43721.539502314816</v>
      </c>
      <c r="G4090">
        <v>3</v>
      </c>
      <c r="H4090">
        <v>271.85000000000002</v>
      </c>
      <c r="I4090">
        <v>815.55</v>
      </c>
      <c r="J4090">
        <v>30</v>
      </c>
      <c r="K4090" t="s">
        <v>17</v>
      </c>
      <c r="L4090">
        <v>2019</v>
      </c>
      <c r="M4090">
        <v>9</v>
      </c>
    </row>
    <row r="4091" spans="1:13" x14ac:dyDescent="0.25">
      <c r="A4091">
        <v>213489</v>
      </c>
      <c r="B4091" t="s">
        <v>709</v>
      </c>
      <c r="C4091" t="s">
        <v>14</v>
      </c>
      <c r="D4091" t="s">
        <v>15</v>
      </c>
      <c r="E4091" t="s">
        <v>705</v>
      </c>
      <c r="F4091" s="1">
        <v>43727.55259259259</v>
      </c>
      <c r="G4091">
        <v>3</v>
      </c>
      <c r="H4091">
        <v>630.66</v>
      </c>
      <c r="I4091">
        <v>1891.98</v>
      </c>
      <c r="J4091">
        <v>30</v>
      </c>
      <c r="K4091" t="s">
        <v>17</v>
      </c>
      <c r="L4091">
        <v>2019</v>
      </c>
      <c r="M4091">
        <v>9</v>
      </c>
    </row>
    <row r="4092" spans="1:13" x14ac:dyDescent="0.25">
      <c r="A4092">
        <v>213489</v>
      </c>
      <c r="B4092" t="s">
        <v>709</v>
      </c>
      <c r="C4092" t="s">
        <v>14</v>
      </c>
      <c r="D4092" t="s">
        <v>15</v>
      </c>
      <c r="E4092" t="s">
        <v>705</v>
      </c>
      <c r="F4092" s="1">
        <v>43728.430636574078</v>
      </c>
      <c r="G4092">
        <v>6</v>
      </c>
      <c r="H4092">
        <v>630.66</v>
      </c>
      <c r="I4092">
        <v>3783.96</v>
      </c>
      <c r="J4092">
        <v>30</v>
      </c>
      <c r="K4092" t="s">
        <v>17</v>
      </c>
      <c r="L4092">
        <v>2019</v>
      </c>
      <c r="M4092">
        <v>9</v>
      </c>
    </row>
    <row r="4093" spans="1:13" x14ac:dyDescent="0.25">
      <c r="A4093">
        <v>213494</v>
      </c>
      <c r="B4093" t="s">
        <v>708</v>
      </c>
      <c r="C4093" t="s">
        <v>14</v>
      </c>
      <c r="D4093" t="s">
        <v>15</v>
      </c>
      <c r="E4093" t="s">
        <v>705</v>
      </c>
      <c r="F4093" s="1">
        <v>43728.430636574078</v>
      </c>
      <c r="G4093">
        <v>6</v>
      </c>
      <c r="H4093">
        <v>408.95</v>
      </c>
      <c r="I4093">
        <v>2453.6999999999998</v>
      </c>
      <c r="J4093">
        <v>30</v>
      </c>
      <c r="K4093" t="s">
        <v>17</v>
      </c>
      <c r="L4093">
        <v>2019</v>
      </c>
      <c r="M4093">
        <v>9</v>
      </c>
    </row>
    <row r="4094" spans="1:13" x14ac:dyDescent="0.25">
      <c r="A4094">
        <v>213494</v>
      </c>
      <c r="B4094" t="s">
        <v>708</v>
      </c>
      <c r="C4094" t="s">
        <v>14</v>
      </c>
      <c r="D4094" t="s">
        <v>15</v>
      </c>
      <c r="E4094" t="s">
        <v>705</v>
      </c>
      <c r="F4094" s="1">
        <v>43735.353437500002</v>
      </c>
      <c r="G4094">
        <v>2</v>
      </c>
      <c r="H4094">
        <v>408.95</v>
      </c>
      <c r="I4094">
        <v>817.9</v>
      </c>
      <c r="J4094">
        <v>30</v>
      </c>
      <c r="K4094" t="s">
        <v>17</v>
      </c>
      <c r="L4094">
        <v>2019</v>
      </c>
      <c r="M4094">
        <v>9</v>
      </c>
    </row>
    <row r="4095" spans="1:13" x14ac:dyDescent="0.25">
      <c r="A4095">
        <v>213489</v>
      </c>
      <c r="B4095" t="s">
        <v>709</v>
      </c>
      <c r="C4095" t="s">
        <v>14</v>
      </c>
      <c r="D4095" t="s">
        <v>15</v>
      </c>
      <c r="E4095" t="s">
        <v>705</v>
      </c>
      <c r="F4095" s="1">
        <v>43735.353437500002</v>
      </c>
      <c r="G4095">
        <v>3</v>
      </c>
      <c r="H4095">
        <v>630.66</v>
      </c>
      <c r="I4095">
        <v>1891.98</v>
      </c>
      <c r="J4095">
        <v>30</v>
      </c>
      <c r="K4095" t="s">
        <v>17</v>
      </c>
      <c r="L4095">
        <v>2019</v>
      </c>
      <c r="M4095">
        <v>9</v>
      </c>
    </row>
    <row r="4096" spans="1:13" x14ac:dyDescent="0.25">
      <c r="A4096">
        <v>213489</v>
      </c>
      <c r="B4096" t="s">
        <v>709</v>
      </c>
      <c r="C4096" t="s">
        <v>14</v>
      </c>
      <c r="D4096" t="s">
        <v>15</v>
      </c>
      <c r="E4096" t="s">
        <v>705</v>
      </c>
      <c r="F4096" s="1">
        <v>43735.560115740744</v>
      </c>
      <c r="G4096">
        <v>3</v>
      </c>
      <c r="H4096">
        <v>630.66</v>
      </c>
      <c r="I4096">
        <v>1891.98</v>
      </c>
      <c r="J4096">
        <v>30</v>
      </c>
      <c r="K4096" t="s">
        <v>17</v>
      </c>
      <c r="L4096">
        <v>2019</v>
      </c>
      <c r="M4096">
        <v>9</v>
      </c>
    </row>
    <row r="4097" spans="1:13" x14ac:dyDescent="0.25">
      <c r="A4097">
        <v>213494</v>
      </c>
      <c r="B4097" t="s">
        <v>708</v>
      </c>
      <c r="C4097" t="s">
        <v>14</v>
      </c>
      <c r="D4097" t="s">
        <v>15</v>
      </c>
      <c r="E4097" t="s">
        <v>705</v>
      </c>
      <c r="F4097" s="1">
        <v>43735.560115740744</v>
      </c>
      <c r="G4097">
        <v>6</v>
      </c>
      <c r="H4097">
        <v>408.95</v>
      </c>
      <c r="I4097">
        <v>2453.6999999999998</v>
      </c>
      <c r="J4097">
        <v>30</v>
      </c>
      <c r="K4097" t="s">
        <v>17</v>
      </c>
      <c r="L4097">
        <v>2019</v>
      </c>
      <c r="M4097">
        <v>9</v>
      </c>
    </row>
    <row r="4098" spans="1:13" x14ac:dyDescent="0.25">
      <c r="A4098">
        <v>213494</v>
      </c>
      <c r="B4098" t="s">
        <v>708</v>
      </c>
      <c r="C4098" t="s">
        <v>14</v>
      </c>
      <c r="D4098" t="s">
        <v>15</v>
      </c>
      <c r="E4098" t="s">
        <v>705</v>
      </c>
      <c r="F4098" s="1">
        <v>43742.503379629627</v>
      </c>
      <c r="G4098">
        <v>3</v>
      </c>
      <c r="H4098">
        <v>408.95</v>
      </c>
      <c r="I4098">
        <v>1226.8499999999999</v>
      </c>
      <c r="J4098">
        <v>30</v>
      </c>
      <c r="K4098" t="s">
        <v>17</v>
      </c>
      <c r="L4098">
        <v>2019</v>
      </c>
      <c r="M4098">
        <v>10</v>
      </c>
    </row>
    <row r="4099" spans="1:13" x14ac:dyDescent="0.25">
      <c r="A4099">
        <v>213487</v>
      </c>
      <c r="B4099" t="s">
        <v>707</v>
      </c>
      <c r="C4099" t="s">
        <v>14</v>
      </c>
      <c r="D4099" t="s">
        <v>15</v>
      </c>
      <c r="E4099" t="s">
        <v>705</v>
      </c>
      <c r="F4099" s="1">
        <v>43742.503379629627</v>
      </c>
      <c r="G4099">
        <v>2</v>
      </c>
      <c r="H4099">
        <v>271.85000000000002</v>
      </c>
      <c r="I4099">
        <v>543.70000000000005</v>
      </c>
      <c r="J4099">
        <v>30</v>
      </c>
      <c r="K4099" t="s">
        <v>17</v>
      </c>
      <c r="L4099">
        <v>2019</v>
      </c>
      <c r="M4099">
        <v>10</v>
      </c>
    </row>
    <row r="4100" spans="1:13" x14ac:dyDescent="0.25">
      <c r="A4100">
        <v>213487</v>
      </c>
      <c r="B4100" t="s">
        <v>707</v>
      </c>
      <c r="C4100" t="s">
        <v>14</v>
      </c>
      <c r="D4100" t="s">
        <v>15</v>
      </c>
      <c r="E4100" t="s">
        <v>705</v>
      </c>
      <c r="F4100" s="1">
        <v>43742.503379629627</v>
      </c>
      <c r="G4100">
        <v>1</v>
      </c>
      <c r="H4100">
        <v>271.85000000000002</v>
      </c>
      <c r="I4100">
        <v>271.85000000000002</v>
      </c>
      <c r="J4100">
        <v>30</v>
      </c>
      <c r="K4100" t="s">
        <v>17</v>
      </c>
      <c r="L4100">
        <v>2019</v>
      </c>
      <c r="M4100">
        <v>10</v>
      </c>
    </row>
    <row r="4101" spans="1:13" x14ac:dyDescent="0.25">
      <c r="A4101">
        <v>213487</v>
      </c>
      <c r="B4101" t="s">
        <v>707</v>
      </c>
      <c r="C4101" t="s">
        <v>14</v>
      </c>
      <c r="D4101" t="s">
        <v>15</v>
      </c>
      <c r="E4101" t="s">
        <v>705</v>
      </c>
      <c r="F4101" s="1">
        <v>43749.472418981481</v>
      </c>
      <c r="G4101">
        <v>1</v>
      </c>
      <c r="H4101">
        <v>271.85000000000002</v>
      </c>
      <c r="I4101">
        <v>271.85000000000002</v>
      </c>
      <c r="J4101">
        <v>30</v>
      </c>
      <c r="K4101" t="s">
        <v>17</v>
      </c>
      <c r="L4101">
        <v>2019</v>
      </c>
      <c r="M4101">
        <v>10</v>
      </c>
    </row>
    <row r="4102" spans="1:13" x14ac:dyDescent="0.25">
      <c r="A4102">
        <v>213487</v>
      </c>
      <c r="B4102" t="s">
        <v>707</v>
      </c>
      <c r="C4102" t="s">
        <v>14</v>
      </c>
      <c r="D4102" t="s">
        <v>15</v>
      </c>
      <c r="E4102" t="s">
        <v>705</v>
      </c>
      <c r="F4102" s="1">
        <v>43749.472418981481</v>
      </c>
      <c r="G4102">
        <v>5</v>
      </c>
      <c r="H4102">
        <v>271.85000000000002</v>
      </c>
      <c r="I4102">
        <v>1359.25</v>
      </c>
      <c r="J4102">
        <v>30</v>
      </c>
      <c r="K4102" t="s">
        <v>17</v>
      </c>
      <c r="L4102">
        <v>2019</v>
      </c>
      <c r="M4102">
        <v>10</v>
      </c>
    </row>
    <row r="4103" spans="1:13" x14ac:dyDescent="0.25">
      <c r="A4103">
        <v>213494</v>
      </c>
      <c r="B4103" t="s">
        <v>708</v>
      </c>
      <c r="C4103" t="s">
        <v>14</v>
      </c>
      <c r="D4103" t="s">
        <v>15</v>
      </c>
      <c r="E4103" t="s">
        <v>705</v>
      </c>
      <c r="F4103" s="1">
        <v>43749.472418981481</v>
      </c>
      <c r="G4103">
        <v>6</v>
      </c>
      <c r="H4103">
        <v>408.95</v>
      </c>
      <c r="I4103">
        <v>2453.6999999999998</v>
      </c>
      <c r="J4103">
        <v>30</v>
      </c>
      <c r="K4103" t="s">
        <v>17</v>
      </c>
      <c r="L4103">
        <v>2019</v>
      </c>
      <c r="M4103">
        <v>10</v>
      </c>
    </row>
    <row r="4104" spans="1:13" x14ac:dyDescent="0.25">
      <c r="A4104">
        <v>213489</v>
      </c>
      <c r="B4104" t="s">
        <v>709</v>
      </c>
      <c r="C4104" t="s">
        <v>14</v>
      </c>
      <c r="D4104" t="s">
        <v>15</v>
      </c>
      <c r="E4104" t="s">
        <v>705</v>
      </c>
      <c r="F4104" s="1">
        <v>43749.472418981481</v>
      </c>
      <c r="G4104">
        <v>6</v>
      </c>
      <c r="H4104">
        <v>630.66</v>
      </c>
      <c r="I4104">
        <v>3783.96</v>
      </c>
      <c r="J4104">
        <v>30</v>
      </c>
      <c r="K4104" t="s">
        <v>17</v>
      </c>
      <c r="L4104">
        <v>2019</v>
      </c>
      <c r="M4104">
        <v>10</v>
      </c>
    </row>
    <row r="4105" spans="1:13" x14ac:dyDescent="0.25">
      <c r="A4105">
        <v>213489</v>
      </c>
      <c r="B4105" t="s">
        <v>709</v>
      </c>
      <c r="C4105" t="s">
        <v>14</v>
      </c>
      <c r="D4105" t="s">
        <v>15</v>
      </c>
      <c r="E4105" t="s">
        <v>705</v>
      </c>
      <c r="F4105" s="1">
        <v>43756.432962962965</v>
      </c>
      <c r="G4105">
        <v>3</v>
      </c>
      <c r="H4105">
        <v>630.66</v>
      </c>
      <c r="I4105">
        <v>1891.98</v>
      </c>
      <c r="J4105">
        <v>30</v>
      </c>
      <c r="K4105" t="s">
        <v>17</v>
      </c>
      <c r="L4105">
        <v>2019</v>
      </c>
      <c r="M4105">
        <v>10</v>
      </c>
    </row>
    <row r="4106" spans="1:13" x14ac:dyDescent="0.25">
      <c r="A4106">
        <v>213494</v>
      </c>
      <c r="B4106" t="s">
        <v>708</v>
      </c>
      <c r="C4106" t="s">
        <v>14</v>
      </c>
      <c r="D4106" t="s">
        <v>15</v>
      </c>
      <c r="E4106" t="s">
        <v>705</v>
      </c>
      <c r="F4106" s="1">
        <v>43756.432962962965</v>
      </c>
      <c r="G4106">
        <v>3</v>
      </c>
      <c r="H4106">
        <v>408.95</v>
      </c>
      <c r="I4106">
        <v>1226.8499999999999</v>
      </c>
      <c r="J4106">
        <v>30</v>
      </c>
      <c r="K4106" t="s">
        <v>17</v>
      </c>
      <c r="L4106">
        <v>2019</v>
      </c>
      <c r="M4106">
        <v>10</v>
      </c>
    </row>
    <row r="4107" spans="1:13" x14ac:dyDescent="0.25">
      <c r="A4107">
        <v>213487</v>
      </c>
      <c r="B4107" t="s">
        <v>707</v>
      </c>
      <c r="C4107" t="s">
        <v>14</v>
      </c>
      <c r="D4107" t="s">
        <v>15</v>
      </c>
      <c r="E4107" t="s">
        <v>705</v>
      </c>
      <c r="F4107" s="1">
        <v>43756.432962962965</v>
      </c>
      <c r="G4107">
        <v>1</v>
      </c>
      <c r="H4107">
        <v>271.85000000000002</v>
      </c>
      <c r="I4107">
        <v>271.85000000000002</v>
      </c>
      <c r="J4107">
        <v>30</v>
      </c>
      <c r="K4107" t="s">
        <v>17</v>
      </c>
      <c r="L4107">
        <v>2019</v>
      </c>
      <c r="M4107">
        <v>10</v>
      </c>
    </row>
    <row r="4108" spans="1:13" x14ac:dyDescent="0.25">
      <c r="A4108">
        <v>213487</v>
      </c>
      <c r="B4108" t="s">
        <v>707</v>
      </c>
      <c r="C4108" t="s">
        <v>14</v>
      </c>
      <c r="D4108" t="s">
        <v>15</v>
      </c>
      <c r="E4108" t="s">
        <v>705</v>
      </c>
      <c r="F4108" s="1">
        <v>43756.432962962965</v>
      </c>
      <c r="G4108">
        <v>2</v>
      </c>
      <c r="H4108">
        <v>271.85000000000002</v>
      </c>
      <c r="I4108">
        <v>543.70000000000005</v>
      </c>
      <c r="J4108">
        <v>30</v>
      </c>
      <c r="K4108" t="s">
        <v>17</v>
      </c>
      <c r="L4108">
        <v>2019</v>
      </c>
      <c r="M4108">
        <v>10</v>
      </c>
    </row>
    <row r="4109" spans="1:13" x14ac:dyDescent="0.25">
      <c r="A4109">
        <v>213487</v>
      </c>
      <c r="B4109" t="s">
        <v>707</v>
      </c>
      <c r="C4109" t="s">
        <v>14</v>
      </c>
      <c r="D4109" t="s">
        <v>15</v>
      </c>
      <c r="E4109" t="s">
        <v>705</v>
      </c>
      <c r="F4109" s="1">
        <v>43762.401562500003</v>
      </c>
      <c r="G4109">
        <v>5</v>
      </c>
      <c r="H4109">
        <v>271.85000000000002</v>
      </c>
      <c r="I4109">
        <v>1359.25</v>
      </c>
      <c r="J4109">
        <v>30</v>
      </c>
      <c r="K4109" t="s">
        <v>17</v>
      </c>
      <c r="L4109">
        <v>2019</v>
      </c>
      <c r="M4109">
        <v>10</v>
      </c>
    </row>
    <row r="4110" spans="1:13" x14ac:dyDescent="0.25">
      <c r="A4110">
        <v>213487</v>
      </c>
      <c r="B4110" t="s">
        <v>707</v>
      </c>
      <c r="C4110" t="s">
        <v>14</v>
      </c>
      <c r="D4110" t="s">
        <v>15</v>
      </c>
      <c r="E4110" t="s">
        <v>705</v>
      </c>
      <c r="F4110" s="1">
        <v>43762.401562500003</v>
      </c>
      <c r="G4110">
        <v>1</v>
      </c>
      <c r="H4110">
        <v>271.85000000000002</v>
      </c>
      <c r="I4110">
        <v>271.85000000000002</v>
      </c>
      <c r="J4110">
        <v>30</v>
      </c>
      <c r="K4110" t="s">
        <v>17</v>
      </c>
      <c r="L4110">
        <v>2019</v>
      </c>
      <c r="M4110">
        <v>10</v>
      </c>
    </row>
    <row r="4111" spans="1:13" x14ac:dyDescent="0.25">
      <c r="A4111">
        <v>213494</v>
      </c>
      <c r="B4111" t="s">
        <v>708</v>
      </c>
      <c r="C4111" t="s">
        <v>14</v>
      </c>
      <c r="D4111" t="s">
        <v>15</v>
      </c>
      <c r="E4111" t="s">
        <v>705</v>
      </c>
      <c r="F4111" s="1">
        <v>43762.401562500003</v>
      </c>
      <c r="G4111">
        <v>6</v>
      </c>
      <c r="H4111">
        <v>408.95</v>
      </c>
      <c r="I4111">
        <v>2453.6999999999998</v>
      </c>
      <c r="J4111">
        <v>30</v>
      </c>
      <c r="K4111" t="s">
        <v>17</v>
      </c>
      <c r="L4111">
        <v>2019</v>
      </c>
      <c r="M4111">
        <v>10</v>
      </c>
    </row>
    <row r="4112" spans="1:13" x14ac:dyDescent="0.25">
      <c r="A4112">
        <v>213489</v>
      </c>
      <c r="B4112" t="s">
        <v>709</v>
      </c>
      <c r="C4112" t="s">
        <v>14</v>
      </c>
      <c r="D4112" t="s">
        <v>15</v>
      </c>
      <c r="E4112" t="s">
        <v>705</v>
      </c>
      <c r="F4112" s="1">
        <v>43762.401562500003</v>
      </c>
      <c r="G4112">
        <v>6</v>
      </c>
      <c r="H4112">
        <v>630.66</v>
      </c>
      <c r="I4112">
        <v>3783.96</v>
      </c>
      <c r="J4112">
        <v>30</v>
      </c>
      <c r="K4112" t="s">
        <v>17</v>
      </c>
      <c r="L4112">
        <v>2019</v>
      </c>
      <c r="M4112">
        <v>10</v>
      </c>
    </row>
    <row r="4113" spans="1:13" x14ac:dyDescent="0.25">
      <c r="A4113">
        <v>213494</v>
      </c>
      <c r="B4113" t="s">
        <v>708</v>
      </c>
      <c r="C4113" t="s">
        <v>14</v>
      </c>
      <c r="D4113" t="s">
        <v>15</v>
      </c>
      <c r="E4113" t="s">
        <v>705</v>
      </c>
      <c r="F4113" s="1">
        <v>43770.468321759261</v>
      </c>
      <c r="G4113">
        <v>3</v>
      </c>
      <c r="H4113">
        <v>408.95</v>
      </c>
      <c r="I4113">
        <v>1226.8499999999999</v>
      </c>
      <c r="J4113">
        <v>30</v>
      </c>
      <c r="K4113" t="s">
        <v>17</v>
      </c>
      <c r="L4113">
        <v>2019</v>
      </c>
      <c r="M4113">
        <v>11</v>
      </c>
    </row>
    <row r="4114" spans="1:13" x14ac:dyDescent="0.25">
      <c r="A4114">
        <v>213487</v>
      </c>
      <c r="B4114" t="s">
        <v>707</v>
      </c>
      <c r="C4114" t="s">
        <v>14</v>
      </c>
      <c r="D4114" t="s">
        <v>15</v>
      </c>
      <c r="E4114" t="s">
        <v>705</v>
      </c>
      <c r="F4114" s="1">
        <v>43770.468321759261</v>
      </c>
      <c r="G4114">
        <v>3</v>
      </c>
      <c r="H4114">
        <v>271.85000000000002</v>
      </c>
      <c r="I4114">
        <v>815.55</v>
      </c>
      <c r="J4114">
        <v>30</v>
      </c>
      <c r="K4114" t="s">
        <v>17</v>
      </c>
      <c r="L4114">
        <v>2019</v>
      </c>
      <c r="M4114">
        <v>11</v>
      </c>
    </row>
    <row r="4115" spans="1:13" x14ac:dyDescent="0.25">
      <c r="A4115">
        <v>213487</v>
      </c>
      <c r="B4115" t="s">
        <v>707</v>
      </c>
      <c r="C4115" t="s">
        <v>14</v>
      </c>
      <c r="D4115" t="s">
        <v>15</v>
      </c>
      <c r="E4115" t="s">
        <v>705</v>
      </c>
      <c r="F4115" s="1">
        <v>43777.53266203704</v>
      </c>
      <c r="G4115">
        <v>6</v>
      </c>
      <c r="H4115">
        <v>271.85000000000002</v>
      </c>
      <c r="I4115">
        <v>1631.1</v>
      </c>
      <c r="J4115">
        <v>30</v>
      </c>
      <c r="K4115" t="s">
        <v>17</v>
      </c>
      <c r="L4115">
        <v>2019</v>
      </c>
      <c r="M4115">
        <v>11</v>
      </c>
    </row>
    <row r="4116" spans="1:13" x14ac:dyDescent="0.25">
      <c r="A4116">
        <v>213494</v>
      </c>
      <c r="B4116" t="s">
        <v>708</v>
      </c>
      <c r="C4116" t="s">
        <v>14</v>
      </c>
      <c r="D4116" t="s">
        <v>15</v>
      </c>
      <c r="E4116" t="s">
        <v>705</v>
      </c>
      <c r="F4116" s="1">
        <v>43777.53266203704</v>
      </c>
      <c r="G4116">
        <v>2</v>
      </c>
      <c r="H4116">
        <v>408.95</v>
      </c>
      <c r="I4116">
        <v>817.9</v>
      </c>
      <c r="J4116">
        <v>30</v>
      </c>
      <c r="K4116" t="s">
        <v>17</v>
      </c>
      <c r="L4116">
        <v>2019</v>
      </c>
      <c r="M4116">
        <v>11</v>
      </c>
    </row>
    <row r="4117" spans="1:13" x14ac:dyDescent="0.25">
      <c r="A4117">
        <v>213494</v>
      </c>
      <c r="B4117" t="s">
        <v>708</v>
      </c>
      <c r="C4117" t="s">
        <v>14</v>
      </c>
      <c r="D4117" t="s">
        <v>15</v>
      </c>
      <c r="E4117" t="s">
        <v>705</v>
      </c>
      <c r="F4117" s="1">
        <v>43777.53266203704</v>
      </c>
      <c r="G4117">
        <v>1</v>
      </c>
      <c r="H4117">
        <v>408.95</v>
      </c>
      <c r="I4117">
        <v>408.95</v>
      </c>
      <c r="J4117">
        <v>30</v>
      </c>
      <c r="K4117" t="s">
        <v>17</v>
      </c>
      <c r="L4117">
        <v>2019</v>
      </c>
      <c r="M4117">
        <v>11</v>
      </c>
    </row>
    <row r="4118" spans="1:13" x14ac:dyDescent="0.25">
      <c r="A4118">
        <v>213489</v>
      </c>
      <c r="B4118" t="s">
        <v>709</v>
      </c>
      <c r="C4118" t="s">
        <v>14</v>
      </c>
      <c r="D4118" t="s">
        <v>15</v>
      </c>
      <c r="E4118" t="s">
        <v>705</v>
      </c>
      <c r="F4118" s="1">
        <v>43777.53266203704</v>
      </c>
      <c r="G4118">
        <v>3</v>
      </c>
      <c r="H4118">
        <v>630.66</v>
      </c>
      <c r="I4118">
        <v>1891.98</v>
      </c>
      <c r="J4118">
        <v>30</v>
      </c>
      <c r="K4118" t="s">
        <v>17</v>
      </c>
      <c r="L4118">
        <v>2019</v>
      </c>
      <c r="M4118">
        <v>11</v>
      </c>
    </row>
    <row r="4119" spans="1:13" x14ac:dyDescent="0.25">
      <c r="A4119">
        <v>213487</v>
      </c>
      <c r="B4119" t="s">
        <v>707</v>
      </c>
      <c r="C4119" t="s">
        <v>14</v>
      </c>
      <c r="D4119" t="s">
        <v>15</v>
      </c>
      <c r="E4119" t="s">
        <v>705</v>
      </c>
      <c r="F4119" s="1">
        <v>43780.520208333335</v>
      </c>
      <c r="G4119">
        <v>2</v>
      </c>
      <c r="H4119">
        <v>271.85000000000002</v>
      </c>
      <c r="I4119">
        <v>543.70000000000005</v>
      </c>
      <c r="J4119">
        <v>30</v>
      </c>
      <c r="K4119" t="s">
        <v>17</v>
      </c>
      <c r="L4119">
        <v>2019</v>
      </c>
      <c r="M4119">
        <v>11</v>
      </c>
    </row>
    <row r="4120" spans="1:13" x14ac:dyDescent="0.25">
      <c r="A4120">
        <v>213487</v>
      </c>
      <c r="B4120" t="s">
        <v>707</v>
      </c>
      <c r="C4120" t="s">
        <v>14</v>
      </c>
      <c r="D4120" t="s">
        <v>15</v>
      </c>
      <c r="E4120" t="s">
        <v>705</v>
      </c>
      <c r="F4120" s="1">
        <v>43784.450868055559</v>
      </c>
      <c r="G4120">
        <v>6</v>
      </c>
      <c r="H4120">
        <v>271.85000000000002</v>
      </c>
      <c r="I4120">
        <v>1631.1</v>
      </c>
      <c r="J4120">
        <v>30</v>
      </c>
      <c r="K4120" t="s">
        <v>17</v>
      </c>
      <c r="L4120">
        <v>2019</v>
      </c>
      <c r="M4120">
        <v>11</v>
      </c>
    </row>
    <row r="4121" spans="1:13" x14ac:dyDescent="0.25">
      <c r="A4121">
        <v>213494</v>
      </c>
      <c r="B4121" t="s">
        <v>708</v>
      </c>
      <c r="C4121" t="s">
        <v>14</v>
      </c>
      <c r="D4121" t="s">
        <v>15</v>
      </c>
      <c r="E4121" t="s">
        <v>705</v>
      </c>
      <c r="F4121" s="1">
        <v>43784.450868055559</v>
      </c>
      <c r="G4121">
        <v>5</v>
      </c>
      <c r="H4121">
        <v>408.95</v>
      </c>
      <c r="I4121">
        <v>2044.75</v>
      </c>
      <c r="J4121">
        <v>30</v>
      </c>
      <c r="K4121" t="s">
        <v>17</v>
      </c>
      <c r="L4121">
        <v>2019</v>
      </c>
      <c r="M4121">
        <v>11</v>
      </c>
    </row>
    <row r="4122" spans="1:13" x14ac:dyDescent="0.25">
      <c r="A4122">
        <v>213489</v>
      </c>
      <c r="B4122" t="s">
        <v>709</v>
      </c>
      <c r="C4122" t="s">
        <v>14</v>
      </c>
      <c r="D4122" t="s">
        <v>15</v>
      </c>
      <c r="E4122" t="s">
        <v>705</v>
      </c>
      <c r="F4122" s="1">
        <v>43784.450868055559</v>
      </c>
      <c r="G4122">
        <v>3</v>
      </c>
      <c r="H4122">
        <v>630.66</v>
      </c>
      <c r="I4122">
        <v>1891.98</v>
      </c>
      <c r="J4122">
        <v>30</v>
      </c>
      <c r="K4122" t="s">
        <v>17</v>
      </c>
      <c r="L4122">
        <v>2019</v>
      </c>
      <c r="M4122">
        <v>11</v>
      </c>
    </row>
    <row r="4123" spans="1:13" x14ac:dyDescent="0.25">
      <c r="A4123">
        <v>213489</v>
      </c>
      <c r="B4123" t="s">
        <v>709</v>
      </c>
      <c r="C4123" t="s">
        <v>14</v>
      </c>
      <c r="D4123" t="s">
        <v>15</v>
      </c>
      <c r="E4123" t="s">
        <v>705</v>
      </c>
      <c r="F4123" s="1">
        <v>43791.462592592594</v>
      </c>
      <c r="G4123">
        <v>3</v>
      </c>
      <c r="H4123">
        <v>630.66</v>
      </c>
      <c r="I4123">
        <v>1891.98</v>
      </c>
      <c r="J4123">
        <v>30</v>
      </c>
      <c r="K4123" t="s">
        <v>17</v>
      </c>
      <c r="L4123">
        <v>2019</v>
      </c>
      <c r="M4123">
        <v>11</v>
      </c>
    </row>
    <row r="4124" spans="1:13" x14ac:dyDescent="0.25">
      <c r="A4124">
        <v>213494</v>
      </c>
      <c r="B4124" t="s">
        <v>708</v>
      </c>
      <c r="C4124" t="s">
        <v>14</v>
      </c>
      <c r="D4124" t="s">
        <v>15</v>
      </c>
      <c r="E4124" t="s">
        <v>705</v>
      </c>
      <c r="F4124" s="1">
        <v>43791.462592592594</v>
      </c>
      <c r="G4124">
        <v>6</v>
      </c>
      <c r="H4124">
        <v>408.95</v>
      </c>
      <c r="I4124">
        <v>2453.6999999999998</v>
      </c>
      <c r="J4124">
        <v>30</v>
      </c>
      <c r="K4124" t="s">
        <v>17</v>
      </c>
      <c r="L4124">
        <v>2019</v>
      </c>
      <c r="M4124">
        <v>11</v>
      </c>
    </row>
    <row r="4125" spans="1:13" x14ac:dyDescent="0.25">
      <c r="A4125">
        <v>213487</v>
      </c>
      <c r="B4125" t="s">
        <v>707</v>
      </c>
      <c r="C4125" t="s">
        <v>14</v>
      </c>
      <c r="D4125" t="s">
        <v>15</v>
      </c>
      <c r="E4125" t="s">
        <v>705</v>
      </c>
      <c r="F4125" s="1">
        <v>43791.462592592594</v>
      </c>
      <c r="G4125">
        <v>6</v>
      </c>
      <c r="H4125">
        <v>271.85000000000002</v>
      </c>
      <c r="I4125">
        <v>1631.1</v>
      </c>
      <c r="J4125">
        <v>30</v>
      </c>
      <c r="K4125" t="s">
        <v>17</v>
      </c>
      <c r="L4125">
        <v>2019</v>
      </c>
      <c r="M4125">
        <v>11</v>
      </c>
    </row>
    <row r="4126" spans="1:13" x14ac:dyDescent="0.25">
      <c r="A4126">
        <v>213487</v>
      </c>
      <c r="B4126" t="s">
        <v>707</v>
      </c>
      <c r="C4126" t="s">
        <v>14</v>
      </c>
      <c r="D4126" t="s">
        <v>15</v>
      </c>
      <c r="E4126" t="s">
        <v>705</v>
      </c>
      <c r="F4126" s="1">
        <v>43798.412685185183</v>
      </c>
      <c r="G4126">
        <v>3</v>
      </c>
      <c r="H4126">
        <v>271.85000000000002</v>
      </c>
      <c r="I4126">
        <v>815.55</v>
      </c>
      <c r="J4126">
        <v>30</v>
      </c>
      <c r="K4126" t="s">
        <v>17</v>
      </c>
      <c r="L4126">
        <v>2019</v>
      </c>
      <c r="M4126">
        <v>11</v>
      </c>
    </row>
    <row r="4127" spans="1:13" x14ac:dyDescent="0.25">
      <c r="A4127">
        <v>213494</v>
      </c>
      <c r="B4127" t="s">
        <v>708</v>
      </c>
      <c r="C4127" t="s">
        <v>14</v>
      </c>
      <c r="D4127" t="s">
        <v>15</v>
      </c>
      <c r="E4127" t="s">
        <v>705</v>
      </c>
      <c r="F4127" s="1">
        <v>43798.412685185183</v>
      </c>
      <c r="G4127">
        <v>3</v>
      </c>
      <c r="H4127">
        <v>408.95</v>
      </c>
      <c r="I4127">
        <v>1226.8499999999999</v>
      </c>
      <c r="J4127">
        <v>30</v>
      </c>
      <c r="K4127" t="s">
        <v>17</v>
      </c>
      <c r="L4127">
        <v>2019</v>
      </c>
      <c r="M4127">
        <v>11</v>
      </c>
    </row>
    <row r="4128" spans="1:13" x14ac:dyDescent="0.25">
      <c r="A4128">
        <v>213489</v>
      </c>
      <c r="B4128" t="s">
        <v>709</v>
      </c>
      <c r="C4128" t="s">
        <v>14</v>
      </c>
      <c r="D4128" t="s">
        <v>15</v>
      </c>
      <c r="E4128" t="s">
        <v>705</v>
      </c>
      <c r="F4128" s="1">
        <v>43798.412685185183</v>
      </c>
      <c r="G4128">
        <v>1</v>
      </c>
      <c r="H4128">
        <v>630.66</v>
      </c>
      <c r="I4128">
        <v>630.66</v>
      </c>
      <c r="J4128">
        <v>30</v>
      </c>
      <c r="K4128" t="s">
        <v>17</v>
      </c>
      <c r="L4128">
        <v>2019</v>
      </c>
      <c r="M4128">
        <v>11</v>
      </c>
    </row>
    <row r="4129" spans="1:13" x14ac:dyDescent="0.25">
      <c r="A4129">
        <v>213489</v>
      </c>
      <c r="B4129" t="s">
        <v>709</v>
      </c>
      <c r="C4129" t="s">
        <v>14</v>
      </c>
      <c r="D4129" t="s">
        <v>15</v>
      </c>
      <c r="E4129" t="s">
        <v>705</v>
      </c>
      <c r="F4129" s="1">
        <v>43798.412685185183</v>
      </c>
      <c r="G4129">
        <v>2</v>
      </c>
      <c r="H4129">
        <v>630.66</v>
      </c>
      <c r="I4129">
        <v>1261.32</v>
      </c>
      <c r="J4129">
        <v>30</v>
      </c>
      <c r="K4129" t="s">
        <v>17</v>
      </c>
      <c r="L4129">
        <v>2019</v>
      </c>
      <c r="M4129">
        <v>11</v>
      </c>
    </row>
    <row r="4130" spans="1:13" x14ac:dyDescent="0.25">
      <c r="A4130">
        <v>213485</v>
      </c>
      <c r="B4130" t="s">
        <v>706</v>
      </c>
      <c r="C4130" t="s">
        <v>14</v>
      </c>
      <c r="D4130" t="s">
        <v>15</v>
      </c>
      <c r="E4130" t="s">
        <v>705</v>
      </c>
      <c r="F4130" s="1">
        <v>43804.617430555554</v>
      </c>
      <c r="G4130">
        <v>1</v>
      </c>
      <c r="H4130">
        <v>721.2</v>
      </c>
      <c r="I4130">
        <v>721.2</v>
      </c>
      <c r="J4130">
        <v>30</v>
      </c>
      <c r="K4130" t="s">
        <v>17</v>
      </c>
      <c r="L4130">
        <v>2019</v>
      </c>
      <c r="M4130">
        <v>12</v>
      </c>
    </row>
    <row r="4131" spans="1:13" x14ac:dyDescent="0.25">
      <c r="A4131">
        <v>213489</v>
      </c>
      <c r="B4131" t="s">
        <v>709</v>
      </c>
      <c r="C4131" t="s">
        <v>14</v>
      </c>
      <c r="D4131" t="s">
        <v>15</v>
      </c>
      <c r="E4131" t="s">
        <v>705</v>
      </c>
      <c r="F4131" s="1">
        <v>43805.567881944444</v>
      </c>
      <c r="G4131">
        <v>2</v>
      </c>
      <c r="H4131">
        <v>630.66</v>
      </c>
      <c r="I4131">
        <v>1261.32</v>
      </c>
      <c r="J4131">
        <v>30</v>
      </c>
      <c r="K4131" t="s">
        <v>17</v>
      </c>
      <c r="L4131">
        <v>2019</v>
      </c>
      <c r="M4131">
        <v>12</v>
      </c>
    </row>
    <row r="4132" spans="1:13" x14ac:dyDescent="0.25">
      <c r="A4132">
        <v>213494</v>
      </c>
      <c r="B4132" t="s">
        <v>708</v>
      </c>
      <c r="C4132" t="s">
        <v>14</v>
      </c>
      <c r="D4132" t="s">
        <v>15</v>
      </c>
      <c r="E4132" t="s">
        <v>705</v>
      </c>
      <c r="F4132" s="1">
        <v>43805.567881944444</v>
      </c>
      <c r="G4132">
        <v>4</v>
      </c>
      <c r="H4132">
        <v>408.95</v>
      </c>
      <c r="I4132">
        <v>1635.8</v>
      </c>
      <c r="J4132">
        <v>30</v>
      </c>
      <c r="K4132" t="s">
        <v>17</v>
      </c>
      <c r="L4132">
        <v>2019</v>
      </c>
      <c r="M4132">
        <v>12</v>
      </c>
    </row>
    <row r="4133" spans="1:13" x14ac:dyDescent="0.25">
      <c r="A4133">
        <v>213487</v>
      </c>
      <c r="B4133" t="s">
        <v>707</v>
      </c>
      <c r="C4133" t="s">
        <v>14</v>
      </c>
      <c r="D4133" t="s">
        <v>15</v>
      </c>
      <c r="E4133" t="s">
        <v>705</v>
      </c>
      <c r="F4133" s="1">
        <v>43805.567881944444</v>
      </c>
      <c r="G4133">
        <v>1</v>
      </c>
      <c r="H4133">
        <v>271.85000000000002</v>
      </c>
      <c r="I4133">
        <v>271.85000000000002</v>
      </c>
      <c r="J4133">
        <v>30</v>
      </c>
      <c r="K4133" t="s">
        <v>17</v>
      </c>
      <c r="L4133">
        <v>2019</v>
      </c>
      <c r="M4133">
        <v>12</v>
      </c>
    </row>
    <row r="4134" spans="1:13" x14ac:dyDescent="0.25">
      <c r="A4134">
        <v>213487</v>
      </c>
      <c r="B4134" t="s">
        <v>707</v>
      </c>
      <c r="C4134" t="s">
        <v>14</v>
      </c>
      <c r="D4134" t="s">
        <v>15</v>
      </c>
      <c r="E4134" t="s">
        <v>705</v>
      </c>
      <c r="F4134" s="1">
        <v>43805.567881944444</v>
      </c>
      <c r="G4134">
        <v>3</v>
      </c>
      <c r="H4134">
        <v>271.85000000000002</v>
      </c>
      <c r="I4134">
        <v>815.55</v>
      </c>
      <c r="J4134">
        <v>30</v>
      </c>
      <c r="K4134" t="s">
        <v>17</v>
      </c>
      <c r="L4134">
        <v>2019</v>
      </c>
      <c r="M4134">
        <v>12</v>
      </c>
    </row>
    <row r="4135" spans="1:13" x14ac:dyDescent="0.25">
      <c r="A4135">
        <v>213487</v>
      </c>
      <c r="B4135" t="s">
        <v>707</v>
      </c>
      <c r="C4135" t="s">
        <v>14</v>
      </c>
      <c r="D4135" t="s">
        <v>15</v>
      </c>
      <c r="E4135" t="s">
        <v>705</v>
      </c>
      <c r="F4135" s="1">
        <v>43805.567881944444</v>
      </c>
      <c r="G4135">
        <v>2</v>
      </c>
      <c r="H4135">
        <v>271.85000000000002</v>
      </c>
      <c r="I4135">
        <v>543.70000000000005</v>
      </c>
      <c r="J4135">
        <v>30</v>
      </c>
      <c r="K4135" t="s">
        <v>17</v>
      </c>
      <c r="L4135">
        <v>2019</v>
      </c>
      <c r="M4135">
        <v>12</v>
      </c>
    </row>
    <row r="4136" spans="1:13" x14ac:dyDescent="0.25">
      <c r="A4136">
        <v>213487</v>
      </c>
      <c r="B4136" t="s">
        <v>707</v>
      </c>
      <c r="C4136" t="s">
        <v>14</v>
      </c>
      <c r="D4136" t="s">
        <v>15</v>
      </c>
      <c r="E4136" t="s">
        <v>705</v>
      </c>
      <c r="F4136" s="1">
        <v>43808.558495370373</v>
      </c>
      <c r="G4136">
        <v>2</v>
      </c>
      <c r="H4136">
        <v>271.85000000000002</v>
      </c>
      <c r="I4136">
        <v>543.70000000000005</v>
      </c>
      <c r="J4136">
        <v>30</v>
      </c>
      <c r="K4136" t="s">
        <v>17</v>
      </c>
      <c r="L4136">
        <v>2019</v>
      </c>
      <c r="M4136">
        <v>12</v>
      </c>
    </row>
    <row r="4137" spans="1:13" x14ac:dyDescent="0.25">
      <c r="A4137">
        <v>213487</v>
      </c>
      <c r="B4137" t="s">
        <v>707</v>
      </c>
      <c r="C4137" t="s">
        <v>14</v>
      </c>
      <c r="D4137" t="s">
        <v>15</v>
      </c>
      <c r="E4137" t="s">
        <v>705</v>
      </c>
      <c r="F4137" s="1">
        <v>43812.428518518522</v>
      </c>
      <c r="G4137">
        <v>6</v>
      </c>
      <c r="H4137">
        <v>271.85000000000002</v>
      </c>
      <c r="I4137">
        <v>1631.1</v>
      </c>
      <c r="J4137">
        <v>30</v>
      </c>
      <c r="K4137" t="s">
        <v>17</v>
      </c>
      <c r="L4137">
        <v>2019</v>
      </c>
      <c r="M4137">
        <v>12</v>
      </c>
    </row>
    <row r="4138" spans="1:13" x14ac:dyDescent="0.25">
      <c r="A4138">
        <v>213494</v>
      </c>
      <c r="B4138" t="s">
        <v>708</v>
      </c>
      <c r="C4138" t="s">
        <v>14</v>
      </c>
      <c r="D4138" t="s">
        <v>15</v>
      </c>
      <c r="E4138" t="s">
        <v>705</v>
      </c>
      <c r="F4138" s="1">
        <v>43812.428518518522</v>
      </c>
      <c r="G4138">
        <v>3</v>
      </c>
      <c r="H4138">
        <v>408.95</v>
      </c>
      <c r="I4138">
        <v>1226.8499999999999</v>
      </c>
      <c r="J4138">
        <v>30</v>
      </c>
      <c r="K4138" t="s">
        <v>17</v>
      </c>
      <c r="L4138">
        <v>2019</v>
      </c>
      <c r="M4138">
        <v>12</v>
      </c>
    </row>
    <row r="4139" spans="1:13" x14ac:dyDescent="0.25">
      <c r="A4139">
        <v>213489</v>
      </c>
      <c r="B4139" t="s">
        <v>709</v>
      </c>
      <c r="C4139" t="s">
        <v>14</v>
      </c>
      <c r="D4139" t="s">
        <v>15</v>
      </c>
      <c r="E4139" t="s">
        <v>705</v>
      </c>
      <c r="F4139" s="1">
        <v>43812.428518518522</v>
      </c>
      <c r="G4139">
        <v>3</v>
      </c>
      <c r="H4139">
        <v>630.66</v>
      </c>
      <c r="I4139">
        <v>1891.98</v>
      </c>
      <c r="J4139">
        <v>30</v>
      </c>
      <c r="K4139" t="s">
        <v>17</v>
      </c>
      <c r="L4139">
        <v>2019</v>
      </c>
      <c r="M4139">
        <v>12</v>
      </c>
    </row>
    <row r="4140" spans="1:13" x14ac:dyDescent="0.25">
      <c r="A4140">
        <v>213487</v>
      </c>
      <c r="B4140" t="s">
        <v>707</v>
      </c>
      <c r="C4140" t="s">
        <v>14</v>
      </c>
      <c r="D4140" t="s">
        <v>15</v>
      </c>
      <c r="E4140" t="s">
        <v>705</v>
      </c>
      <c r="F4140" s="1">
        <v>43815.53597222222</v>
      </c>
      <c r="G4140">
        <v>3</v>
      </c>
      <c r="H4140">
        <v>271.85000000000002</v>
      </c>
      <c r="I4140">
        <v>815.55</v>
      </c>
      <c r="J4140">
        <v>30</v>
      </c>
      <c r="K4140" t="s">
        <v>17</v>
      </c>
      <c r="L4140">
        <v>2019</v>
      </c>
      <c r="M4140">
        <v>12</v>
      </c>
    </row>
    <row r="4141" spans="1:13" x14ac:dyDescent="0.25">
      <c r="A4141">
        <v>213487</v>
      </c>
      <c r="B4141" t="s">
        <v>707</v>
      </c>
      <c r="C4141" t="s">
        <v>14</v>
      </c>
      <c r="D4141" t="s">
        <v>15</v>
      </c>
      <c r="E4141" t="s">
        <v>705</v>
      </c>
      <c r="F4141" s="1">
        <v>43815.53597222222</v>
      </c>
      <c r="G4141">
        <v>1</v>
      </c>
      <c r="H4141">
        <v>271.85000000000002</v>
      </c>
      <c r="I4141">
        <v>271.85000000000002</v>
      </c>
      <c r="J4141">
        <v>30</v>
      </c>
      <c r="K4141" t="s">
        <v>17</v>
      </c>
      <c r="L4141">
        <v>2019</v>
      </c>
      <c r="M4141">
        <v>12</v>
      </c>
    </row>
    <row r="4142" spans="1:13" x14ac:dyDescent="0.25">
      <c r="A4142">
        <v>213487</v>
      </c>
      <c r="B4142" t="s">
        <v>707</v>
      </c>
      <c r="C4142" t="s">
        <v>14</v>
      </c>
      <c r="D4142" t="s">
        <v>15</v>
      </c>
      <c r="E4142" t="s">
        <v>705</v>
      </c>
      <c r="F4142" s="1">
        <v>43817.589363425926</v>
      </c>
      <c r="G4142">
        <v>6</v>
      </c>
      <c r="H4142">
        <v>271.85000000000002</v>
      </c>
      <c r="I4142">
        <v>1631.1</v>
      </c>
      <c r="J4142">
        <v>30</v>
      </c>
      <c r="K4142" t="s">
        <v>17</v>
      </c>
      <c r="L4142">
        <v>2019</v>
      </c>
      <c r="M4142">
        <v>12</v>
      </c>
    </row>
    <row r="4143" spans="1:13" x14ac:dyDescent="0.25">
      <c r="A4143">
        <v>213494</v>
      </c>
      <c r="B4143" t="s">
        <v>708</v>
      </c>
      <c r="C4143" t="s">
        <v>14</v>
      </c>
      <c r="D4143" t="s">
        <v>15</v>
      </c>
      <c r="E4143" t="s">
        <v>705</v>
      </c>
      <c r="F4143" s="1">
        <v>43817.589363425926</v>
      </c>
      <c r="G4143">
        <v>6</v>
      </c>
      <c r="H4143">
        <v>408.95</v>
      </c>
      <c r="I4143">
        <v>2453.6999999999998</v>
      </c>
      <c r="J4143">
        <v>30</v>
      </c>
      <c r="K4143" t="s">
        <v>17</v>
      </c>
      <c r="L4143">
        <v>2019</v>
      </c>
      <c r="M4143">
        <v>12</v>
      </c>
    </row>
    <row r="4144" spans="1:13" x14ac:dyDescent="0.25">
      <c r="A4144">
        <v>213494</v>
      </c>
      <c r="B4144" t="s">
        <v>708</v>
      </c>
      <c r="C4144" t="s">
        <v>14</v>
      </c>
      <c r="D4144" t="s">
        <v>15</v>
      </c>
      <c r="E4144" t="s">
        <v>705</v>
      </c>
      <c r="F4144" s="1">
        <v>43822.473263888889</v>
      </c>
      <c r="G4144">
        <v>6</v>
      </c>
      <c r="H4144">
        <v>408.95</v>
      </c>
      <c r="I4144">
        <v>2453.6999999999998</v>
      </c>
      <c r="J4144">
        <v>30</v>
      </c>
      <c r="K4144" t="s">
        <v>17</v>
      </c>
      <c r="L4144">
        <v>2019</v>
      </c>
      <c r="M4144">
        <v>12</v>
      </c>
    </row>
    <row r="4145" spans="1:13" x14ac:dyDescent="0.25">
      <c r="A4145">
        <v>213487</v>
      </c>
      <c r="B4145" t="s">
        <v>707</v>
      </c>
      <c r="C4145" t="s">
        <v>14</v>
      </c>
      <c r="D4145" t="s">
        <v>15</v>
      </c>
      <c r="E4145" t="s">
        <v>705</v>
      </c>
      <c r="F4145" s="1">
        <v>43822.473263888889</v>
      </c>
      <c r="G4145">
        <v>6</v>
      </c>
      <c r="H4145">
        <v>271.85000000000002</v>
      </c>
      <c r="I4145">
        <v>1631.1</v>
      </c>
      <c r="J4145">
        <v>30</v>
      </c>
      <c r="K4145" t="s">
        <v>17</v>
      </c>
      <c r="L4145">
        <v>2019</v>
      </c>
      <c r="M4145">
        <v>12</v>
      </c>
    </row>
    <row r="4146" spans="1:13" x14ac:dyDescent="0.25">
      <c r="A4146">
        <v>213489</v>
      </c>
      <c r="B4146" t="s">
        <v>709</v>
      </c>
      <c r="C4146" t="s">
        <v>14</v>
      </c>
      <c r="D4146" t="s">
        <v>15</v>
      </c>
      <c r="E4146" t="s">
        <v>705</v>
      </c>
      <c r="F4146" s="1">
        <v>43822.473263888889</v>
      </c>
      <c r="G4146">
        <v>3</v>
      </c>
      <c r="H4146">
        <v>630.66</v>
      </c>
      <c r="I4146">
        <v>1891.98</v>
      </c>
      <c r="J4146">
        <v>30</v>
      </c>
      <c r="K4146" t="s">
        <v>17</v>
      </c>
      <c r="L4146">
        <v>2019</v>
      </c>
      <c r="M4146">
        <v>12</v>
      </c>
    </row>
    <row r="4147" spans="1:13" x14ac:dyDescent="0.25">
      <c r="A4147">
        <v>213494</v>
      </c>
      <c r="B4147" t="s">
        <v>708</v>
      </c>
      <c r="C4147" t="s">
        <v>14</v>
      </c>
      <c r="D4147" t="s">
        <v>15</v>
      </c>
      <c r="E4147" t="s">
        <v>705</v>
      </c>
      <c r="F4147" s="1">
        <v>43826.539120370369</v>
      </c>
      <c r="G4147">
        <v>6</v>
      </c>
      <c r="H4147">
        <v>408.95</v>
      </c>
      <c r="I4147">
        <v>2453.6999999999998</v>
      </c>
      <c r="J4147">
        <v>30</v>
      </c>
      <c r="K4147" t="s">
        <v>17</v>
      </c>
      <c r="L4147">
        <v>2019</v>
      </c>
      <c r="M4147">
        <v>12</v>
      </c>
    </row>
    <row r="4148" spans="1:13" x14ac:dyDescent="0.25">
      <c r="A4148">
        <v>213482</v>
      </c>
      <c r="B4148" t="s">
        <v>711</v>
      </c>
      <c r="C4148" t="s">
        <v>14</v>
      </c>
      <c r="D4148" t="s">
        <v>15</v>
      </c>
      <c r="E4148" t="s">
        <v>705</v>
      </c>
      <c r="F4148" s="1">
        <v>43172.512835648151</v>
      </c>
      <c r="G4148">
        <v>1</v>
      </c>
      <c r="H4148">
        <v>1501.02</v>
      </c>
      <c r="I4148">
        <v>1501.02</v>
      </c>
      <c r="J4148">
        <v>30</v>
      </c>
      <c r="K4148" t="s">
        <v>17</v>
      </c>
      <c r="L4148">
        <v>2018</v>
      </c>
      <c r="M4148">
        <v>3</v>
      </c>
    </row>
    <row r="4149" spans="1:13" x14ac:dyDescent="0.25">
      <c r="A4149">
        <v>213480</v>
      </c>
      <c r="B4149" t="s">
        <v>712</v>
      </c>
      <c r="C4149" t="s">
        <v>14</v>
      </c>
      <c r="D4149" t="s">
        <v>15</v>
      </c>
      <c r="E4149" t="s">
        <v>705</v>
      </c>
      <c r="F4149" s="1">
        <v>43245.449918981481</v>
      </c>
      <c r="G4149">
        <v>2</v>
      </c>
      <c r="H4149">
        <v>1106.26</v>
      </c>
      <c r="I4149">
        <v>2212.52</v>
      </c>
      <c r="J4149">
        <v>30</v>
      </c>
      <c r="K4149" t="s">
        <v>17</v>
      </c>
      <c r="L4149">
        <v>2018</v>
      </c>
      <c r="M4149">
        <v>5</v>
      </c>
    </row>
    <row r="4150" spans="1:13" x14ac:dyDescent="0.25">
      <c r="A4150">
        <v>213480</v>
      </c>
      <c r="B4150" t="s">
        <v>712</v>
      </c>
      <c r="C4150" t="s">
        <v>14</v>
      </c>
      <c r="D4150" t="s">
        <v>15</v>
      </c>
      <c r="E4150" t="s">
        <v>705</v>
      </c>
      <c r="F4150" s="1">
        <v>43245.449918981481</v>
      </c>
      <c r="G4150">
        <v>1</v>
      </c>
      <c r="H4150">
        <v>1106.26</v>
      </c>
      <c r="I4150">
        <v>1106.26</v>
      </c>
      <c r="J4150">
        <v>30</v>
      </c>
      <c r="K4150" t="s">
        <v>17</v>
      </c>
      <c r="L4150">
        <v>2018</v>
      </c>
      <c r="M4150">
        <v>5</v>
      </c>
    </row>
    <row r="4151" spans="1:13" x14ac:dyDescent="0.25">
      <c r="A4151">
        <v>213480</v>
      </c>
      <c r="B4151" t="s">
        <v>712</v>
      </c>
      <c r="C4151" t="s">
        <v>14</v>
      </c>
      <c r="D4151" t="s">
        <v>15</v>
      </c>
      <c r="E4151" t="s">
        <v>705</v>
      </c>
      <c r="F4151" s="1">
        <v>43249.596180555556</v>
      </c>
      <c r="G4151">
        <v>-3</v>
      </c>
      <c r="H4151">
        <v>1106.26</v>
      </c>
      <c r="I4151">
        <v>-3318.78</v>
      </c>
      <c r="J4151">
        <v>30</v>
      </c>
      <c r="K4151" t="s">
        <v>17</v>
      </c>
      <c r="L4151">
        <v>2018</v>
      </c>
      <c r="M4151">
        <v>5</v>
      </c>
    </row>
    <row r="4152" spans="1:13" x14ac:dyDescent="0.25">
      <c r="A4152">
        <v>213482</v>
      </c>
      <c r="B4152" t="s">
        <v>711</v>
      </c>
      <c r="C4152" t="s">
        <v>14</v>
      </c>
      <c r="D4152" t="s">
        <v>15</v>
      </c>
      <c r="E4152" t="s">
        <v>705</v>
      </c>
      <c r="F4152" s="1">
        <v>43258.565069444441</v>
      </c>
      <c r="G4152">
        <v>1</v>
      </c>
      <c r="H4152">
        <v>1501.02</v>
      </c>
      <c r="I4152">
        <v>1501.02</v>
      </c>
      <c r="J4152">
        <v>30</v>
      </c>
      <c r="K4152" t="s">
        <v>17</v>
      </c>
      <c r="L4152">
        <v>2018</v>
      </c>
      <c r="M4152">
        <v>6</v>
      </c>
    </row>
    <row r="4153" spans="1:13" x14ac:dyDescent="0.25">
      <c r="A4153">
        <v>213482</v>
      </c>
      <c r="B4153" t="s">
        <v>711</v>
      </c>
      <c r="C4153" t="s">
        <v>14</v>
      </c>
      <c r="D4153" t="s">
        <v>15</v>
      </c>
      <c r="E4153" t="s">
        <v>705</v>
      </c>
      <c r="F4153" s="1">
        <v>43396.519016203703</v>
      </c>
      <c r="G4153">
        <v>1</v>
      </c>
      <c r="H4153">
        <v>1501.02</v>
      </c>
      <c r="I4153">
        <v>1501.02</v>
      </c>
      <c r="J4153">
        <v>30</v>
      </c>
      <c r="K4153" t="s">
        <v>17</v>
      </c>
      <c r="L4153">
        <v>2018</v>
      </c>
      <c r="M4153">
        <v>10</v>
      </c>
    </row>
    <row r="4154" spans="1:13" x14ac:dyDescent="0.25">
      <c r="A4154">
        <v>213482</v>
      </c>
      <c r="B4154" t="s">
        <v>711</v>
      </c>
      <c r="C4154" t="s">
        <v>14</v>
      </c>
      <c r="D4154" t="s">
        <v>15</v>
      </c>
      <c r="E4154" t="s">
        <v>705</v>
      </c>
      <c r="F4154" s="1">
        <v>43405.593449074076</v>
      </c>
      <c r="G4154">
        <v>1</v>
      </c>
      <c r="H4154">
        <v>1501.02</v>
      </c>
      <c r="I4154">
        <v>1501.02</v>
      </c>
      <c r="J4154">
        <v>30</v>
      </c>
      <c r="K4154" t="s">
        <v>17</v>
      </c>
      <c r="L4154">
        <v>2018</v>
      </c>
      <c r="M4154">
        <v>11</v>
      </c>
    </row>
    <row r="4155" spans="1:13" x14ac:dyDescent="0.25">
      <c r="A4155">
        <v>213480</v>
      </c>
      <c r="B4155" t="s">
        <v>712</v>
      </c>
      <c r="C4155" t="s">
        <v>14</v>
      </c>
      <c r="D4155" t="s">
        <v>15</v>
      </c>
      <c r="E4155" t="s">
        <v>705</v>
      </c>
      <c r="F4155" s="1">
        <v>43413.552384259259</v>
      </c>
      <c r="G4155">
        <v>4</v>
      </c>
      <c r="H4155">
        <v>1106.26</v>
      </c>
      <c r="I4155">
        <v>4425.04</v>
      </c>
      <c r="J4155">
        <v>30</v>
      </c>
      <c r="K4155" t="s">
        <v>17</v>
      </c>
      <c r="L4155">
        <v>2018</v>
      </c>
      <c r="M4155">
        <v>11</v>
      </c>
    </row>
    <row r="4156" spans="1:13" x14ac:dyDescent="0.25">
      <c r="A4156">
        <v>213480</v>
      </c>
      <c r="B4156" t="s">
        <v>712</v>
      </c>
      <c r="C4156" t="s">
        <v>14</v>
      </c>
      <c r="D4156" t="s">
        <v>15</v>
      </c>
      <c r="E4156" t="s">
        <v>705</v>
      </c>
      <c r="F4156" s="1">
        <v>43413.555428240739</v>
      </c>
      <c r="G4156">
        <v>4</v>
      </c>
      <c r="H4156">
        <v>1106.26</v>
      </c>
      <c r="I4156">
        <v>4425.04</v>
      </c>
      <c r="J4156">
        <v>30</v>
      </c>
      <c r="K4156" t="s">
        <v>17</v>
      </c>
      <c r="L4156">
        <v>2018</v>
      </c>
      <c r="M4156">
        <v>11</v>
      </c>
    </row>
    <row r="4157" spans="1:13" x14ac:dyDescent="0.25">
      <c r="A4157">
        <v>213480</v>
      </c>
      <c r="B4157" t="s">
        <v>712</v>
      </c>
      <c r="C4157" t="s">
        <v>14</v>
      </c>
      <c r="D4157" t="s">
        <v>15</v>
      </c>
      <c r="E4157" t="s">
        <v>705</v>
      </c>
      <c r="F4157" s="1">
        <v>43416.352372685185</v>
      </c>
      <c r="G4157">
        <v>2</v>
      </c>
      <c r="H4157">
        <v>1106.26</v>
      </c>
      <c r="I4157">
        <v>2212.52</v>
      </c>
      <c r="J4157">
        <v>30</v>
      </c>
      <c r="K4157" t="s">
        <v>17</v>
      </c>
      <c r="L4157">
        <v>2018</v>
      </c>
      <c r="M4157">
        <v>11</v>
      </c>
    </row>
    <row r="4158" spans="1:13" x14ac:dyDescent="0.25">
      <c r="A4158">
        <v>213481</v>
      </c>
      <c r="B4158" t="s">
        <v>713</v>
      </c>
      <c r="C4158" t="s">
        <v>14</v>
      </c>
      <c r="D4158" t="s">
        <v>15</v>
      </c>
      <c r="E4158" t="s">
        <v>705</v>
      </c>
      <c r="F4158" s="1">
        <v>43417.407361111109</v>
      </c>
      <c r="G4158">
        <v>1</v>
      </c>
      <c r="H4158">
        <v>272.86</v>
      </c>
      <c r="I4158">
        <v>272.86</v>
      </c>
      <c r="J4158">
        <v>30</v>
      </c>
      <c r="K4158" t="s">
        <v>17</v>
      </c>
      <c r="L4158">
        <v>2018</v>
      </c>
      <c r="M4158">
        <v>11</v>
      </c>
    </row>
    <row r="4159" spans="1:13" x14ac:dyDescent="0.25">
      <c r="A4159">
        <v>213480</v>
      </c>
      <c r="B4159" t="s">
        <v>712</v>
      </c>
      <c r="C4159" t="s">
        <v>14</v>
      </c>
      <c r="D4159" t="s">
        <v>15</v>
      </c>
      <c r="E4159" t="s">
        <v>705</v>
      </c>
      <c r="F4159" s="1">
        <v>43721.539502314816</v>
      </c>
      <c r="G4159">
        <v>4</v>
      </c>
      <c r="H4159">
        <v>1106.26</v>
      </c>
      <c r="I4159">
        <v>4425.04</v>
      </c>
      <c r="J4159">
        <v>30</v>
      </c>
      <c r="K4159" t="s">
        <v>17</v>
      </c>
      <c r="L4159">
        <v>2019</v>
      </c>
      <c r="M4159">
        <v>9</v>
      </c>
    </row>
    <row r="4160" spans="1:13" x14ac:dyDescent="0.25">
      <c r="A4160">
        <v>213480</v>
      </c>
      <c r="B4160" t="s">
        <v>712</v>
      </c>
      <c r="C4160" t="s">
        <v>14</v>
      </c>
      <c r="D4160" t="s">
        <v>15</v>
      </c>
      <c r="E4160" t="s">
        <v>705</v>
      </c>
      <c r="F4160" s="1">
        <v>43721.539502314816</v>
      </c>
      <c r="G4160">
        <v>2</v>
      </c>
      <c r="H4160">
        <v>1106.26</v>
      </c>
      <c r="I4160">
        <v>2212.52</v>
      </c>
      <c r="J4160">
        <v>30</v>
      </c>
      <c r="K4160" t="s">
        <v>17</v>
      </c>
      <c r="L4160">
        <v>2019</v>
      </c>
      <c r="M4160">
        <v>9</v>
      </c>
    </row>
    <row r="4161" spans="1:13" x14ac:dyDescent="0.25">
      <c r="A4161">
        <v>213480</v>
      </c>
      <c r="B4161" t="s">
        <v>712</v>
      </c>
      <c r="C4161" t="s">
        <v>14</v>
      </c>
      <c r="D4161" t="s">
        <v>15</v>
      </c>
      <c r="E4161" t="s">
        <v>705</v>
      </c>
      <c r="F4161" s="1">
        <v>43817.589363425926</v>
      </c>
      <c r="G4161">
        <v>2</v>
      </c>
      <c r="H4161">
        <v>1106.26</v>
      </c>
      <c r="I4161">
        <v>2212.52</v>
      </c>
      <c r="J4161">
        <v>30</v>
      </c>
      <c r="K4161" t="s">
        <v>17</v>
      </c>
      <c r="L4161">
        <v>2019</v>
      </c>
      <c r="M4161">
        <v>12</v>
      </c>
    </row>
    <row r="4162" spans="1:13" x14ac:dyDescent="0.25">
      <c r="A4162">
        <v>213480</v>
      </c>
      <c r="B4162" t="s">
        <v>712</v>
      </c>
      <c r="C4162" t="s">
        <v>14</v>
      </c>
      <c r="D4162" t="s">
        <v>15</v>
      </c>
      <c r="E4162" t="s">
        <v>705</v>
      </c>
      <c r="F4162" s="1">
        <v>43817.589363425926</v>
      </c>
      <c r="G4162">
        <v>1</v>
      </c>
      <c r="H4162">
        <v>1106.26</v>
      </c>
      <c r="I4162">
        <v>1106.26</v>
      </c>
      <c r="J4162">
        <v>30</v>
      </c>
      <c r="K4162" t="s">
        <v>17</v>
      </c>
      <c r="L4162">
        <v>2019</v>
      </c>
      <c r="M4162">
        <v>12</v>
      </c>
    </row>
    <row r="4163" spans="1:13" x14ac:dyDescent="0.25">
      <c r="A4163">
        <v>217162</v>
      </c>
      <c r="B4163" t="s">
        <v>714</v>
      </c>
      <c r="C4163" t="s">
        <v>392</v>
      </c>
      <c r="D4163" t="s">
        <v>393</v>
      </c>
      <c r="E4163" t="s">
        <v>394</v>
      </c>
      <c r="F4163" s="1">
        <v>43573.427835648145</v>
      </c>
      <c r="G4163">
        <v>3</v>
      </c>
      <c r="H4163">
        <v>183.45</v>
      </c>
      <c r="I4163">
        <v>550.35</v>
      </c>
      <c r="J4163">
        <v>30</v>
      </c>
      <c r="K4163" t="s">
        <v>17</v>
      </c>
      <c r="L4163">
        <v>2019</v>
      </c>
      <c r="M4163">
        <v>4</v>
      </c>
    </row>
    <row r="4164" spans="1:13" x14ac:dyDescent="0.25">
      <c r="A4164">
        <v>217160</v>
      </c>
      <c r="B4164" t="s">
        <v>715</v>
      </c>
      <c r="C4164" t="s">
        <v>392</v>
      </c>
      <c r="D4164" t="s">
        <v>393</v>
      </c>
      <c r="E4164" t="s">
        <v>394</v>
      </c>
      <c r="F4164" s="1">
        <v>43572.452106481483</v>
      </c>
      <c r="G4164">
        <v>3</v>
      </c>
      <c r="H4164">
        <v>183.45</v>
      </c>
      <c r="I4164">
        <v>550.35</v>
      </c>
      <c r="J4164">
        <v>30</v>
      </c>
      <c r="K4164" t="s">
        <v>17</v>
      </c>
      <c r="L4164">
        <v>2019</v>
      </c>
      <c r="M4164">
        <v>4</v>
      </c>
    </row>
    <row r="4165" spans="1:13" x14ac:dyDescent="0.25">
      <c r="A4165">
        <v>205542</v>
      </c>
      <c r="B4165" t="s">
        <v>716</v>
      </c>
      <c r="C4165" t="s">
        <v>14</v>
      </c>
      <c r="D4165" t="s">
        <v>15</v>
      </c>
      <c r="E4165" t="s">
        <v>202</v>
      </c>
      <c r="F4165" s="1">
        <v>43157.410451388889</v>
      </c>
      <c r="G4165">
        <v>1</v>
      </c>
      <c r="H4165">
        <v>111.68</v>
      </c>
      <c r="I4165">
        <v>111.68</v>
      </c>
      <c r="J4165">
        <v>30</v>
      </c>
      <c r="K4165" t="s">
        <v>17</v>
      </c>
      <c r="L4165">
        <v>2018</v>
      </c>
      <c r="M4165">
        <v>2</v>
      </c>
    </row>
    <row r="4166" spans="1:13" x14ac:dyDescent="0.25">
      <c r="A4166">
        <v>205542</v>
      </c>
      <c r="B4166" t="s">
        <v>716</v>
      </c>
      <c r="C4166" t="s">
        <v>14</v>
      </c>
      <c r="D4166" t="s">
        <v>15</v>
      </c>
      <c r="E4166" t="s">
        <v>202</v>
      </c>
      <c r="F4166" s="1">
        <v>43159.352129629631</v>
      </c>
      <c r="G4166">
        <v>1</v>
      </c>
      <c r="H4166">
        <v>111.68</v>
      </c>
      <c r="I4166">
        <v>111.68</v>
      </c>
      <c r="J4166">
        <v>30</v>
      </c>
      <c r="K4166" t="s">
        <v>17</v>
      </c>
      <c r="L4166">
        <v>2018</v>
      </c>
      <c r="M4166">
        <v>2</v>
      </c>
    </row>
    <row r="4167" spans="1:13" x14ac:dyDescent="0.25">
      <c r="A4167">
        <v>188746</v>
      </c>
      <c r="B4167" t="s">
        <v>717</v>
      </c>
      <c r="C4167" t="s">
        <v>30</v>
      </c>
      <c r="D4167" t="s">
        <v>15</v>
      </c>
      <c r="E4167" t="s">
        <v>718</v>
      </c>
      <c r="F4167" s="1">
        <v>43133.401631944442</v>
      </c>
      <c r="G4167">
        <v>1</v>
      </c>
      <c r="H4167">
        <v>52.02</v>
      </c>
      <c r="I4167">
        <v>52.02</v>
      </c>
      <c r="J4167">
        <v>30</v>
      </c>
      <c r="K4167" t="s">
        <v>17</v>
      </c>
      <c r="L4167">
        <v>2018</v>
      </c>
      <c r="M4167">
        <v>2</v>
      </c>
    </row>
    <row r="4168" spans="1:13" x14ac:dyDescent="0.25">
      <c r="A4168">
        <v>184492</v>
      </c>
      <c r="B4168" t="s">
        <v>719</v>
      </c>
      <c r="C4168" t="s">
        <v>30</v>
      </c>
      <c r="D4168" t="s">
        <v>15</v>
      </c>
      <c r="E4168" t="s">
        <v>718</v>
      </c>
      <c r="F4168" s="1">
        <v>43299.532314814816</v>
      </c>
      <c r="G4168">
        <v>1</v>
      </c>
      <c r="H4168">
        <v>51.81</v>
      </c>
      <c r="I4168">
        <v>51.81</v>
      </c>
      <c r="J4168">
        <v>30</v>
      </c>
      <c r="K4168" t="s">
        <v>17</v>
      </c>
      <c r="L4168">
        <v>2018</v>
      </c>
      <c r="M4168">
        <v>7</v>
      </c>
    </row>
    <row r="4169" spans="1:13" x14ac:dyDescent="0.25">
      <c r="A4169">
        <v>188746</v>
      </c>
      <c r="B4169" t="s">
        <v>717</v>
      </c>
      <c r="C4169" t="s">
        <v>30</v>
      </c>
      <c r="D4169" t="s">
        <v>15</v>
      </c>
      <c r="E4169" t="s">
        <v>718</v>
      </c>
      <c r="F4169" s="1">
        <v>43314.566423611112</v>
      </c>
      <c r="G4169">
        <v>1</v>
      </c>
      <c r="H4169">
        <v>52.01</v>
      </c>
      <c r="I4169">
        <v>52.01</v>
      </c>
      <c r="J4169">
        <v>30</v>
      </c>
      <c r="K4169" t="s">
        <v>17</v>
      </c>
      <c r="L4169">
        <v>2018</v>
      </c>
      <c r="M4169">
        <v>8</v>
      </c>
    </row>
    <row r="4170" spans="1:13" x14ac:dyDescent="0.25">
      <c r="A4170">
        <v>188746</v>
      </c>
      <c r="B4170" t="s">
        <v>717</v>
      </c>
      <c r="C4170" t="s">
        <v>30</v>
      </c>
      <c r="D4170" t="s">
        <v>15</v>
      </c>
      <c r="E4170" t="s">
        <v>718</v>
      </c>
      <c r="F4170" s="1">
        <v>43441.549687500003</v>
      </c>
      <c r="G4170">
        <v>2</v>
      </c>
      <c r="H4170">
        <v>52.01</v>
      </c>
      <c r="I4170">
        <v>104.02</v>
      </c>
      <c r="J4170">
        <v>30</v>
      </c>
      <c r="K4170" t="s">
        <v>17</v>
      </c>
      <c r="L4170">
        <v>2018</v>
      </c>
      <c r="M4170">
        <v>12</v>
      </c>
    </row>
    <row r="4171" spans="1:13" x14ac:dyDescent="0.25">
      <c r="A4171">
        <v>188746</v>
      </c>
      <c r="B4171" t="s">
        <v>717</v>
      </c>
      <c r="C4171" t="s">
        <v>30</v>
      </c>
      <c r="D4171" t="s">
        <v>15</v>
      </c>
      <c r="E4171" t="s">
        <v>718</v>
      </c>
      <c r="F4171" s="1">
        <v>43600.553159722222</v>
      </c>
      <c r="G4171">
        <v>3</v>
      </c>
      <c r="H4171">
        <v>52.01</v>
      </c>
      <c r="I4171">
        <v>156.03</v>
      </c>
      <c r="J4171">
        <v>30</v>
      </c>
      <c r="K4171" t="s">
        <v>17</v>
      </c>
      <c r="L4171">
        <v>2019</v>
      </c>
      <c r="M4171">
        <v>5</v>
      </c>
    </row>
    <row r="4172" spans="1:13" x14ac:dyDescent="0.25">
      <c r="A4172">
        <v>188746</v>
      </c>
      <c r="B4172" t="s">
        <v>717</v>
      </c>
      <c r="C4172" t="s">
        <v>30</v>
      </c>
      <c r="D4172" t="s">
        <v>15</v>
      </c>
      <c r="E4172" t="s">
        <v>718</v>
      </c>
      <c r="F4172" s="1">
        <v>43684.537349537037</v>
      </c>
      <c r="G4172">
        <v>2</v>
      </c>
      <c r="H4172">
        <v>52.01</v>
      </c>
      <c r="I4172">
        <v>104.02</v>
      </c>
      <c r="J4172">
        <v>30</v>
      </c>
      <c r="K4172" t="s">
        <v>17</v>
      </c>
      <c r="L4172">
        <v>2019</v>
      </c>
      <c r="M4172">
        <v>8</v>
      </c>
    </row>
    <row r="4173" spans="1:13" x14ac:dyDescent="0.25">
      <c r="A4173">
        <v>188746</v>
      </c>
      <c r="B4173" t="s">
        <v>717</v>
      </c>
      <c r="C4173" t="s">
        <v>30</v>
      </c>
      <c r="D4173" t="s">
        <v>15</v>
      </c>
      <c r="E4173" t="s">
        <v>718</v>
      </c>
      <c r="F4173" s="1">
        <v>43756.519062500003</v>
      </c>
      <c r="G4173">
        <v>1</v>
      </c>
      <c r="H4173">
        <v>51.95</v>
      </c>
      <c r="I4173">
        <v>51.95</v>
      </c>
      <c r="J4173">
        <v>30</v>
      </c>
      <c r="K4173" t="s">
        <v>17</v>
      </c>
      <c r="L4173">
        <v>2019</v>
      </c>
      <c r="M4173">
        <v>10</v>
      </c>
    </row>
    <row r="4174" spans="1:13" x14ac:dyDescent="0.25">
      <c r="A4174">
        <v>203820</v>
      </c>
      <c r="B4174" t="s">
        <v>720</v>
      </c>
      <c r="C4174" t="s">
        <v>14</v>
      </c>
      <c r="D4174" t="s">
        <v>15</v>
      </c>
      <c r="E4174" t="s">
        <v>65</v>
      </c>
      <c r="F4174" s="1">
        <v>43314.333009259259</v>
      </c>
      <c r="G4174">
        <v>1</v>
      </c>
      <c r="H4174">
        <v>439.14</v>
      </c>
      <c r="I4174">
        <v>439.14</v>
      </c>
      <c r="J4174">
        <v>30</v>
      </c>
      <c r="K4174" t="s">
        <v>17</v>
      </c>
      <c r="L4174">
        <v>2018</v>
      </c>
      <c r="M4174">
        <v>8</v>
      </c>
    </row>
    <row r="4175" spans="1:13" x14ac:dyDescent="0.25">
      <c r="A4175">
        <v>207280</v>
      </c>
      <c r="B4175" t="s">
        <v>721</v>
      </c>
      <c r="C4175" t="s">
        <v>30</v>
      </c>
      <c r="D4175" t="s">
        <v>15</v>
      </c>
      <c r="E4175" t="s">
        <v>722</v>
      </c>
      <c r="F4175" s="1">
        <v>43119.539548611108</v>
      </c>
      <c r="G4175">
        <v>2</v>
      </c>
      <c r="H4175">
        <v>129.99</v>
      </c>
      <c r="I4175">
        <v>259.98</v>
      </c>
      <c r="J4175">
        <v>30</v>
      </c>
      <c r="K4175" t="s">
        <v>17</v>
      </c>
      <c r="L4175">
        <v>2018</v>
      </c>
      <c r="M4175">
        <v>1</v>
      </c>
    </row>
    <row r="4176" spans="1:13" x14ac:dyDescent="0.25">
      <c r="A4176">
        <v>207280</v>
      </c>
      <c r="B4176" t="s">
        <v>721</v>
      </c>
      <c r="C4176" t="s">
        <v>30</v>
      </c>
      <c r="D4176" t="s">
        <v>15</v>
      </c>
      <c r="E4176" t="s">
        <v>722</v>
      </c>
      <c r="F4176" s="1">
        <v>43119.539548611108</v>
      </c>
      <c r="G4176">
        <v>1</v>
      </c>
      <c r="H4176">
        <v>129.99</v>
      </c>
      <c r="I4176">
        <v>129.99</v>
      </c>
      <c r="J4176">
        <v>30</v>
      </c>
      <c r="K4176" t="s">
        <v>17</v>
      </c>
      <c r="L4176">
        <v>2018</v>
      </c>
      <c r="M4176">
        <v>1</v>
      </c>
    </row>
    <row r="4177" spans="1:13" x14ac:dyDescent="0.25">
      <c r="A4177">
        <v>207280</v>
      </c>
      <c r="B4177" t="s">
        <v>721</v>
      </c>
      <c r="C4177" t="s">
        <v>30</v>
      </c>
      <c r="D4177" t="s">
        <v>15</v>
      </c>
      <c r="E4177" t="s">
        <v>722</v>
      </c>
      <c r="F4177" s="1">
        <v>43126.394942129627</v>
      </c>
      <c r="G4177">
        <v>6</v>
      </c>
      <c r="H4177">
        <v>129.99</v>
      </c>
      <c r="I4177">
        <v>779.94</v>
      </c>
      <c r="J4177">
        <v>30</v>
      </c>
      <c r="K4177" t="s">
        <v>17</v>
      </c>
      <c r="L4177">
        <v>2018</v>
      </c>
      <c r="M4177">
        <v>1</v>
      </c>
    </row>
    <row r="4178" spans="1:13" x14ac:dyDescent="0.25">
      <c r="A4178">
        <v>207280</v>
      </c>
      <c r="B4178" t="s">
        <v>721</v>
      </c>
      <c r="C4178" t="s">
        <v>30</v>
      </c>
      <c r="D4178" t="s">
        <v>15</v>
      </c>
      <c r="E4178" t="s">
        <v>722</v>
      </c>
      <c r="F4178" s="1">
        <v>43147.429386574076</v>
      </c>
      <c r="G4178">
        <v>1</v>
      </c>
      <c r="H4178">
        <v>129.97999999999999</v>
      </c>
      <c r="I4178">
        <v>129.97999999999999</v>
      </c>
      <c r="J4178">
        <v>30</v>
      </c>
      <c r="K4178" t="s">
        <v>17</v>
      </c>
      <c r="L4178">
        <v>2018</v>
      </c>
      <c r="M4178">
        <v>2</v>
      </c>
    </row>
    <row r="4179" spans="1:13" x14ac:dyDescent="0.25">
      <c r="A4179">
        <v>207280</v>
      </c>
      <c r="B4179" t="s">
        <v>721</v>
      </c>
      <c r="C4179" t="s">
        <v>30</v>
      </c>
      <c r="D4179" t="s">
        <v>15</v>
      </c>
      <c r="E4179" t="s">
        <v>722</v>
      </c>
      <c r="F4179" s="1">
        <v>43147.429386574076</v>
      </c>
      <c r="G4179">
        <v>2</v>
      </c>
      <c r="H4179">
        <v>129.97999999999999</v>
      </c>
      <c r="I4179">
        <v>259.95999999999998</v>
      </c>
      <c r="J4179">
        <v>30</v>
      </c>
      <c r="K4179" t="s">
        <v>17</v>
      </c>
      <c r="L4179">
        <v>2018</v>
      </c>
      <c r="M4179">
        <v>2</v>
      </c>
    </row>
    <row r="4180" spans="1:13" x14ac:dyDescent="0.25">
      <c r="A4180">
        <v>207280</v>
      </c>
      <c r="B4180" t="s">
        <v>721</v>
      </c>
      <c r="C4180" t="s">
        <v>30</v>
      </c>
      <c r="D4180" t="s">
        <v>15</v>
      </c>
      <c r="E4180" t="s">
        <v>722</v>
      </c>
      <c r="F4180" s="1">
        <v>43182.466574074075</v>
      </c>
      <c r="G4180">
        <v>3</v>
      </c>
      <c r="H4180">
        <v>129.99</v>
      </c>
      <c r="I4180">
        <v>389.97</v>
      </c>
      <c r="J4180">
        <v>30</v>
      </c>
      <c r="K4180" t="s">
        <v>17</v>
      </c>
      <c r="L4180">
        <v>2018</v>
      </c>
      <c r="M4180">
        <v>3</v>
      </c>
    </row>
    <row r="4181" spans="1:13" x14ac:dyDescent="0.25">
      <c r="A4181">
        <v>207280</v>
      </c>
      <c r="B4181" t="s">
        <v>721</v>
      </c>
      <c r="C4181" t="s">
        <v>30</v>
      </c>
      <c r="D4181" t="s">
        <v>15</v>
      </c>
      <c r="E4181" t="s">
        <v>722</v>
      </c>
      <c r="F4181" s="1">
        <v>43182.466574074075</v>
      </c>
      <c r="G4181">
        <v>1</v>
      </c>
      <c r="H4181">
        <v>129.97999999999999</v>
      </c>
      <c r="I4181">
        <v>129.97999999999999</v>
      </c>
      <c r="J4181">
        <v>30</v>
      </c>
      <c r="K4181" t="s">
        <v>17</v>
      </c>
      <c r="L4181">
        <v>2018</v>
      </c>
      <c r="M4181">
        <v>3</v>
      </c>
    </row>
    <row r="4182" spans="1:13" x14ac:dyDescent="0.25">
      <c r="A4182">
        <v>207280</v>
      </c>
      <c r="B4182" t="s">
        <v>721</v>
      </c>
      <c r="C4182" t="s">
        <v>30</v>
      </c>
      <c r="D4182" t="s">
        <v>15</v>
      </c>
      <c r="E4182" t="s">
        <v>722</v>
      </c>
      <c r="F4182" s="1">
        <v>43182.466574074075</v>
      </c>
      <c r="G4182">
        <v>1</v>
      </c>
      <c r="H4182">
        <v>129.97999999999999</v>
      </c>
      <c r="I4182">
        <v>129.97999999999999</v>
      </c>
      <c r="J4182">
        <v>30</v>
      </c>
      <c r="K4182" t="s">
        <v>17</v>
      </c>
      <c r="L4182">
        <v>2018</v>
      </c>
      <c r="M4182">
        <v>3</v>
      </c>
    </row>
    <row r="4183" spans="1:13" x14ac:dyDescent="0.25">
      <c r="A4183">
        <v>207280</v>
      </c>
      <c r="B4183" t="s">
        <v>721</v>
      </c>
      <c r="C4183" t="s">
        <v>30</v>
      </c>
      <c r="D4183" t="s">
        <v>15</v>
      </c>
      <c r="E4183" t="s">
        <v>722</v>
      </c>
      <c r="F4183" s="1">
        <v>43182.583506944444</v>
      </c>
      <c r="G4183">
        <v>2</v>
      </c>
      <c r="H4183">
        <v>129.97999999999999</v>
      </c>
      <c r="I4183">
        <v>259.95999999999998</v>
      </c>
      <c r="J4183">
        <v>30</v>
      </c>
      <c r="K4183" t="s">
        <v>17</v>
      </c>
      <c r="L4183">
        <v>2018</v>
      </c>
      <c r="M4183">
        <v>3</v>
      </c>
    </row>
    <row r="4184" spans="1:13" x14ac:dyDescent="0.25">
      <c r="A4184">
        <v>207280</v>
      </c>
      <c r="B4184" t="s">
        <v>721</v>
      </c>
      <c r="C4184" t="s">
        <v>30</v>
      </c>
      <c r="D4184" t="s">
        <v>15</v>
      </c>
      <c r="E4184" t="s">
        <v>722</v>
      </c>
      <c r="F4184" s="1">
        <v>43185.329907407409</v>
      </c>
      <c r="G4184">
        <v>1</v>
      </c>
      <c r="H4184">
        <v>129.97999999999999</v>
      </c>
      <c r="I4184">
        <v>129.97999999999999</v>
      </c>
      <c r="J4184">
        <v>30</v>
      </c>
      <c r="K4184" t="s">
        <v>17</v>
      </c>
      <c r="L4184">
        <v>2018</v>
      </c>
      <c r="M4184">
        <v>3</v>
      </c>
    </row>
    <row r="4185" spans="1:13" x14ac:dyDescent="0.25">
      <c r="A4185">
        <v>207280</v>
      </c>
      <c r="B4185" t="s">
        <v>721</v>
      </c>
      <c r="C4185" t="s">
        <v>30</v>
      </c>
      <c r="D4185" t="s">
        <v>15</v>
      </c>
      <c r="E4185" t="s">
        <v>722</v>
      </c>
      <c r="F4185" s="1">
        <v>43210.409317129626</v>
      </c>
      <c r="G4185">
        <v>1</v>
      </c>
      <c r="H4185">
        <v>129.97999999999999</v>
      </c>
      <c r="I4185">
        <v>129.97999999999999</v>
      </c>
      <c r="J4185">
        <v>30</v>
      </c>
      <c r="K4185" t="s">
        <v>17</v>
      </c>
      <c r="L4185">
        <v>2018</v>
      </c>
      <c r="M4185">
        <v>4</v>
      </c>
    </row>
    <row r="4186" spans="1:13" x14ac:dyDescent="0.25">
      <c r="A4186">
        <v>207280</v>
      </c>
      <c r="B4186" t="s">
        <v>721</v>
      </c>
      <c r="C4186" t="s">
        <v>30</v>
      </c>
      <c r="D4186" t="s">
        <v>15</v>
      </c>
      <c r="E4186" t="s">
        <v>722</v>
      </c>
      <c r="F4186" s="1">
        <v>43210.409317129626</v>
      </c>
      <c r="G4186">
        <v>2</v>
      </c>
      <c r="H4186">
        <v>129.97999999999999</v>
      </c>
      <c r="I4186">
        <v>259.95999999999998</v>
      </c>
      <c r="J4186">
        <v>30</v>
      </c>
      <c r="K4186" t="s">
        <v>17</v>
      </c>
      <c r="L4186">
        <v>2018</v>
      </c>
      <c r="M4186">
        <v>4</v>
      </c>
    </row>
    <row r="4187" spans="1:13" x14ac:dyDescent="0.25">
      <c r="A4187">
        <v>207280</v>
      </c>
      <c r="B4187" t="s">
        <v>721</v>
      </c>
      <c r="C4187" t="s">
        <v>30</v>
      </c>
      <c r="D4187" t="s">
        <v>15</v>
      </c>
      <c r="E4187" t="s">
        <v>722</v>
      </c>
      <c r="F4187" s="1">
        <v>43245.517048611109</v>
      </c>
      <c r="G4187">
        <v>3</v>
      </c>
      <c r="H4187">
        <v>129.97999999999999</v>
      </c>
      <c r="I4187">
        <v>389.94</v>
      </c>
      <c r="J4187">
        <v>30</v>
      </c>
      <c r="K4187" t="s">
        <v>17</v>
      </c>
      <c r="L4187">
        <v>2018</v>
      </c>
      <c r="M4187">
        <v>5</v>
      </c>
    </row>
    <row r="4188" spans="1:13" x14ac:dyDescent="0.25">
      <c r="A4188">
        <v>207280</v>
      </c>
      <c r="B4188" t="s">
        <v>721</v>
      </c>
      <c r="C4188" t="s">
        <v>30</v>
      </c>
      <c r="D4188" t="s">
        <v>15</v>
      </c>
      <c r="E4188" t="s">
        <v>722</v>
      </c>
      <c r="F4188" s="1">
        <v>43245.517048611109</v>
      </c>
      <c r="G4188">
        <v>1</v>
      </c>
      <c r="H4188">
        <v>129.97999999999999</v>
      </c>
      <c r="I4188">
        <v>129.97999999999999</v>
      </c>
      <c r="J4188">
        <v>30</v>
      </c>
      <c r="K4188" t="s">
        <v>17</v>
      </c>
      <c r="L4188">
        <v>2018</v>
      </c>
      <c r="M4188">
        <v>5</v>
      </c>
    </row>
    <row r="4189" spans="1:13" x14ac:dyDescent="0.25">
      <c r="A4189">
        <v>207280</v>
      </c>
      <c r="B4189" t="s">
        <v>721</v>
      </c>
      <c r="C4189" t="s">
        <v>30</v>
      </c>
      <c r="D4189" t="s">
        <v>15</v>
      </c>
      <c r="E4189" t="s">
        <v>722</v>
      </c>
      <c r="F4189" s="1">
        <v>43249.518761574072</v>
      </c>
      <c r="G4189">
        <v>1</v>
      </c>
      <c r="H4189">
        <v>129.97999999999999</v>
      </c>
      <c r="I4189">
        <v>129.97999999999999</v>
      </c>
      <c r="J4189">
        <v>30</v>
      </c>
      <c r="K4189" t="s">
        <v>17</v>
      </c>
      <c r="L4189">
        <v>2018</v>
      </c>
      <c r="M4189">
        <v>5</v>
      </c>
    </row>
    <row r="4190" spans="1:13" x14ac:dyDescent="0.25">
      <c r="A4190">
        <v>207280</v>
      </c>
      <c r="B4190" t="s">
        <v>721</v>
      </c>
      <c r="C4190" t="s">
        <v>30</v>
      </c>
      <c r="D4190" t="s">
        <v>15</v>
      </c>
      <c r="E4190" t="s">
        <v>722</v>
      </c>
      <c r="F4190" s="1">
        <v>43273.425856481481</v>
      </c>
      <c r="G4190">
        <v>3</v>
      </c>
      <c r="H4190">
        <v>129.97999999999999</v>
      </c>
      <c r="I4190">
        <v>389.94</v>
      </c>
      <c r="J4190">
        <v>30</v>
      </c>
      <c r="K4190" t="s">
        <v>17</v>
      </c>
      <c r="L4190">
        <v>2018</v>
      </c>
      <c r="M4190">
        <v>6</v>
      </c>
    </row>
    <row r="4191" spans="1:13" x14ac:dyDescent="0.25">
      <c r="A4191">
        <v>207280</v>
      </c>
      <c r="B4191" t="s">
        <v>721</v>
      </c>
      <c r="C4191" t="s">
        <v>30</v>
      </c>
      <c r="D4191" t="s">
        <v>15</v>
      </c>
      <c r="E4191" t="s">
        <v>722</v>
      </c>
      <c r="F4191" s="1">
        <v>43285.33662037037</v>
      </c>
      <c r="G4191">
        <v>2</v>
      </c>
      <c r="H4191">
        <v>129.97999999999999</v>
      </c>
      <c r="I4191">
        <v>259.95999999999998</v>
      </c>
      <c r="J4191">
        <v>30</v>
      </c>
      <c r="K4191" t="s">
        <v>17</v>
      </c>
      <c r="L4191">
        <v>2018</v>
      </c>
      <c r="M4191">
        <v>7</v>
      </c>
    </row>
    <row r="4192" spans="1:13" x14ac:dyDescent="0.25">
      <c r="A4192">
        <v>207280</v>
      </c>
      <c r="B4192" t="s">
        <v>721</v>
      </c>
      <c r="C4192" t="s">
        <v>30</v>
      </c>
      <c r="D4192" t="s">
        <v>15</v>
      </c>
      <c r="E4192" t="s">
        <v>722</v>
      </c>
      <c r="F4192" s="1">
        <v>43308.418946759259</v>
      </c>
      <c r="G4192">
        <v>1</v>
      </c>
      <c r="H4192">
        <v>129.97999999999999</v>
      </c>
      <c r="I4192">
        <v>129.97999999999999</v>
      </c>
      <c r="J4192">
        <v>30</v>
      </c>
      <c r="K4192" t="s">
        <v>17</v>
      </c>
      <c r="L4192">
        <v>2018</v>
      </c>
      <c r="M4192">
        <v>7</v>
      </c>
    </row>
    <row r="4193" spans="1:13" x14ac:dyDescent="0.25">
      <c r="A4193">
        <v>207280</v>
      </c>
      <c r="B4193" t="s">
        <v>721</v>
      </c>
      <c r="C4193" t="s">
        <v>30</v>
      </c>
      <c r="D4193" t="s">
        <v>15</v>
      </c>
      <c r="E4193" t="s">
        <v>722</v>
      </c>
      <c r="F4193" s="1">
        <v>43308.418946759259</v>
      </c>
      <c r="G4193">
        <v>2</v>
      </c>
      <c r="H4193">
        <v>129.97999999999999</v>
      </c>
      <c r="I4193">
        <v>259.95999999999998</v>
      </c>
      <c r="J4193">
        <v>30</v>
      </c>
      <c r="K4193" t="s">
        <v>17</v>
      </c>
      <c r="L4193">
        <v>2018</v>
      </c>
      <c r="M4193">
        <v>7</v>
      </c>
    </row>
    <row r="4194" spans="1:13" x14ac:dyDescent="0.25">
      <c r="A4194">
        <v>207280</v>
      </c>
      <c r="B4194" t="s">
        <v>721</v>
      </c>
      <c r="C4194" t="s">
        <v>30</v>
      </c>
      <c r="D4194" t="s">
        <v>15</v>
      </c>
      <c r="E4194" t="s">
        <v>722</v>
      </c>
      <c r="F4194" s="1">
        <v>43335.455462962964</v>
      </c>
      <c r="G4194">
        <v>2</v>
      </c>
      <c r="H4194">
        <v>129.97999999999999</v>
      </c>
      <c r="I4194">
        <v>259.95999999999998</v>
      </c>
      <c r="J4194">
        <v>30</v>
      </c>
      <c r="K4194" t="s">
        <v>17</v>
      </c>
      <c r="L4194">
        <v>2018</v>
      </c>
      <c r="M4194">
        <v>8</v>
      </c>
    </row>
    <row r="4195" spans="1:13" x14ac:dyDescent="0.25">
      <c r="A4195">
        <v>207280</v>
      </c>
      <c r="B4195" t="s">
        <v>721</v>
      </c>
      <c r="C4195" t="s">
        <v>30</v>
      </c>
      <c r="D4195" t="s">
        <v>15</v>
      </c>
      <c r="E4195" t="s">
        <v>722</v>
      </c>
      <c r="F4195" s="1">
        <v>43335.455462962964</v>
      </c>
      <c r="G4195">
        <v>1</v>
      </c>
      <c r="H4195">
        <v>129.97999999999999</v>
      </c>
      <c r="I4195">
        <v>129.97999999999999</v>
      </c>
      <c r="J4195">
        <v>30</v>
      </c>
      <c r="K4195" t="s">
        <v>17</v>
      </c>
      <c r="L4195">
        <v>2018</v>
      </c>
      <c r="M4195">
        <v>8</v>
      </c>
    </row>
    <row r="4196" spans="1:13" x14ac:dyDescent="0.25">
      <c r="A4196">
        <v>207280</v>
      </c>
      <c r="B4196" t="s">
        <v>721</v>
      </c>
      <c r="C4196" t="s">
        <v>30</v>
      </c>
      <c r="D4196" t="s">
        <v>15</v>
      </c>
      <c r="E4196" t="s">
        <v>722</v>
      </c>
      <c r="F4196" s="1">
        <v>43370.436168981483</v>
      </c>
      <c r="G4196">
        <v>3</v>
      </c>
      <c r="H4196">
        <v>129.97999999999999</v>
      </c>
      <c r="I4196">
        <v>389.94</v>
      </c>
      <c r="J4196">
        <v>30</v>
      </c>
      <c r="K4196" t="s">
        <v>17</v>
      </c>
      <c r="L4196">
        <v>2018</v>
      </c>
      <c r="M4196">
        <v>9</v>
      </c>
    </row>
    <row r="4197" spans="1:13" x14ac:dyDescent="0.25">
      <c r="A4197">
        <v>207280</v>
      </c>
      <c r="B4197" t="s">
        <v>721</v>
      </c>
      <c r="C4197" t="s">
        <v>30</v>
      </c>
      <c r="D4197" t="s">
        <v>15</v>
      </c>
      <c r="E4197" t="s">
        <v>722</v>
      </c>
      <c r="F4197" s="1">
        <v>43399.405532407407</v>
      </c>
      <c r="G4197">
        <v>2</v>
      </c>
      <c r="H4197">
        <v>129.97999999999999</v>
      </c>
      <c r="I4197">
        <v>259.95999999999998</v>
      </c>
      <c r="J4197">
        <v>30</v>
      </c>
      <c r="K4197" t="s">
        <v>17</v>
      </c>
      <c r="L4197">
        <v>2018</v>
      </c>
      <c r="M4197">
        <v>10</v>
      </c>
    </row>
    <row r="4198" spans="1:13" x14ac:dyDescent="0.25">
      <c r="A4198">
        <v>207280</v>
      </c>
      <c r="B4198" t="s">
        <v>721</v>
      </c>
      <c r="C4198" t="s">
        <v>30</v>
      </c>
      <c r="D4198" t="s">
        <v>15</v>
      </c>
      <c r="E4198" t="s">
        <v>722</v>
      </c>
      <c r="F4198" s="1">
        <v>43399.405532407407</v>
      </c>
      <c r="G4198">
        <v>1</v>
      </c>
      <c r="H4198">
        <v>129.97999999999999</v>
      </c>
      <c r="I4198">
        <v>129.97999999999999</v>
      </c>
      <c r="J4198">
        <v>30</v>
      </c>
      <c r="K4198" t="s">
        <v>17</v>
      </c>
      <c r="L4198">
        <v>2018</v>
      </c>
      <c r="M4198">
        <v>10</v>
      </c>
    </row>
    <row r="4199" spans="1:13" x14ac:dyDescent="0.25">
      <c r="A4199">
        <v>207280</v>
      </c>
      <c r="B4199" t="s">
        <v>721</v>
      </c>
      <c r="C4199" t="s">
        <v>30</v>
      </c>
      <c r="D4199" t="s">
        <v>15</v>
      </c>
      <c r="E4199" t="s">
        <v>722</v>
      </c>
      <c r="F4199" s="1">
        <v>43413.552384259259</v>
      </c>
      <c r="G4199">
        <v>3</v>
      </c>
      <c r="H4199">
        <v>129.97999999999999</v>
      </c>
      <c r="I4199">
        <v>389.94</v>
      </c>
      <c r="J4199">
        <v>30</v>
      </c>
      <c r="K4199" t="s">
        <v>17</v>
      </c>
      <c r="L4199">
        <v>2018</v>
      </c>
      <c r="M4199">
        <v>11</v>
      </c>
    </row>
    <row r="4200" spans="1:13" x14ac:dyDescent="0.25">
      <c r="A4200">
        <v>207280</v>
      </c>
      <c r="B4200" t="s">
        <v>721</v>
      </c>
      <c r="C4200" t="s">
        <v>30</v>
      </c>
      <c r="D4200" t="s">
        <v>15</v>
      </c>
      <c r="E4200" t="s">
        <v>722</v>
      </c>
      <c r="F4200" s="1">
        <v>43413.555428240739</v>
      </c>
      <c r="G4200">
        <v>3</v>
      </c>
      <c r="H4200">
        <v>129.97999999999999</v>
      </c>
      <c r="I4200">
        <v>389.94</v>
      </c>
      <c r="J4200">
        <v>30</v>
      </c>
      <c r="K4200" t="s">
        <v>17</v>
      </c>
      <c r="L4200">
        <v>2018</v>
      </c>
      <c r="M4200">
        <v>11</v>
      </c>
    </row>
    <row r="4201" spans="1:13" x14ac:dyDescent="0.25">
      <c r="A4201">
        <v>207280</v>
      </c>
      <c r="B4201" t="s">
        <v>721</v>
      </c>
      <c r="C4201" t="s">
        <v>30</v>
      </c>
      <c r="D4201" t="s">
        <v>15</v>
      </c>
      <c r="E4201" t="s">
        <v>722</v>
      </c>
      <c r="F4201" s="1">
        <v>43427.381435185183</v>
      </c>
      <c r="G4201">
        <v>2</v>
      </c>
      <c r="H4201">
        <v>129.97999999999999</v>
      </c>
      <c r="I4201">
        <v>259.95999999999998</v>
      </c>
      <c r="J4201">
        <v>30</v>
      </c>
      <c r="K4201" t="s">
        <v>17</v>
      </c>
      <c r="L4201">
        <v>2018</v>
      </c>
      <c r="M4201">
        <v>11</v>
      </c>
    </row>
    <row r="4202" spans="1:13" x14ac:dyDescent="0.25">
      <c r="A4202">
        <v>207280</v>
      </c>
      <c r="B4202" t="s">
        <v>721</v>
      </c>
      <c r="C4202" t="s">
        <v>30</v>
      </c>
      <c r="D4202" t="s">
        <v>15</v>
      </c>
      <c r="E4202" t="s">
        <v>722</v>
      </c>
      <c r="F4202" s="1">
        <v>43427.393194444441</v>
      </c>
      <c r="G4202">
        <v>3</v>
      </c>
      <c r="H4202">
        <v>129.97999999999999</v>
      </c>
      <c r="I4202">
        <v>389.94</v>
      </c>
      <c r="J4202">
        <v>30</v>
      </c>
      <c r="K4202" t="s">
        <v>17</v>
      </c>
      <c r="L4202">
        <v>2018</v>
      </c>
      <c r="M4202">
        <v>11</v>
      </c>
    </row>
    <row r="4203" spans="1:13" x14ac:dyDescent="0.25">
      <c r="A4203">
        <v>207280</v>
      </c>
      <c r="B4203" t="s">
        <v>721</v>
      </c>
      <c r="C4203" t="s">
        <v>30</v>
      </c>
      <c r="D4203" t="s">
        <v>15</v>
      </c>
      <c r="E4203" t="s">
        <v>722</v>
      </c>
      <c r="F4203" s="1">
        <v>43441.403761574074</v>
      </c>
      <c r="G4203">
        <v>3</v>
      </c>
      <c r="H4203">
        <v>129.97999999999999</v>
      </c>
      <c r="I4203">
        <v>389.94</v>
      </c>
      <c r="J4203">
        <v>30</v>
      </c>
      <c r="K4203" t="s">
        <v>17</v>
      </c>
      <c r="L4203">
        <v>2018</v>
      </c>
      <c r="M4203">
        <v>12</v>
      </c>
    </row>
    <row r="4204" spans="1:13" x14ac:dyDescent="0.25">
      <c r="A4204">
        <v>207280</v>
      </c>
      <c r="B4204" t="s">
        <v>721</v>
      </c>
      <c r="C4204" t="s">
        <v>30</v>
      </c>
      <c r="D4204" t="s">
        <v>15</v>
      </c>
      <c r="E4204" t="s">
        <v>722</v>
      </c>
      <c r="F4204" s="1">
        <v>43453.420844907407</v>
      </c>
      <c r="G4204">
        <v>3</v>
      </c>
      <c r="H4204">
        <v>129.97999999999999</v>
      </c>
      <c r="I4204">
        <v>389.94</v>
      </c>
      <c r="J4204">
        <v>30</v>
      </c>
      <c r="K4204" t="s">
        <v>17</v>
      </c>
      <c r="L4204">
        <v>2018</v>
      </c>
      <c r="M4204">
        <v>12</v>
      </c>
    </row>
    <row r="4205" spans="1:13" x14ac:dyDescent="0.25">
      <c r="A4205">
        <v>207280</v>
      </c>
      <c r="B4205" t="s">
        <v>721</v>
      </c>
      <c r="C4205" t="s">
        <v>30</v>
      </c>
      <c r="D4205" t="s">
        <v>15</v>
      </c>
      <c r="E4205" t="s">
        <v>722</v>
      </c>
      <c r="F4205" s="1">
        <v>43483.379710648151</v>
      </c>
      <c r="G4205">
        <v>3</v>
      </c>
      <c r="H4205">
        <v>129.97999999999999</v>
      </c>
      <c r="I4205">
        <v>389.94</v>
      </c>
      <c r="J4205">
        <v>30</v>
      </c>
      <c r="K4205" t="s">
        <v>17</v>
      </c>
      <c r="L4205">
        <v>2019</v>
      </c>
      <c r="M4205">
        <v>1</v>
      </c>
    </row>
    <row r="4206" spans="1:13" x14ac:dyDescent="0.25">
      <c r="A4206">
        <v>207280</v>
      </c>
      <c r="B4206" t="s">
        <v>721</v>
      </c>
      <c r="C4206" t="s">
        <v>30</v>
      </c>
      <c r="D4206" t="s">
        <v>15</v>
      </c>
      <c r="E4206" t="s">
        <v>722</v>
      </c>
      <c r="F4206" s="1">
        <v>43497.458101851851</v>
      </c>
      <c r="G4206">
        <v>3</v>
      </c>
      <c r="H4206">
        <v>129.97999999999999</v>
      </c>
      <c r="I4206">
        <v>389.94</v>
      </c>
      <c r="J4206">
        <v>30</v>
      </c>
      <c r="K4206" t="s">
        <v>17</v>
      </c>
      <c r="L4206">
        <v>2019</v>
      </c>
      <c r="M4206">
        <v>2</v>
      </c>
    </row>
    <row r="4207" spans="1:13" x14ac:dyDescent="0.25">
      <c r="A4207">
        <v>207280</v>
      </c>
      <c r="B4207" t="s">
        <v>721</v>
      </c>
      <c r="C4207" t="s">
        <v>30</v>
      </c>
      <c r="D4207" t="s">
        <v>15</v>
      </c>
      <c r="E4207" t="s">
        <v>722</v>
      </c>
      <c r="F4207" s="1">
        <v>43497.458101851851</v>
      </c>
      <c r="G4207">
        <v>3</v>
      </c>
      <c r="H4207">
        <v>129.97999999999999</v>
      </c>
      <c r="I4207">
        <v>389.94</v>
      </c>
      <c r="J4207">
        <v>30</v>
      </c>
      <c r="K4207" t="s">
        <v>17</v>
      </c>
      <c r="L4207">
        <v>2019</v>
      </c>
      <c r="M4207">
        <v>2</v>
      </c>
    </row>
    <row r="4208" spans="1:13" x14ac:dyDescent="0.25">
      <c r="A4208">
        <v>207280</v>
      </c>
      <c r="B4208" t="s">
        <v>721</v>
      </c>
      <c r="C4208" t="s">
        <v>30</v>
      </c>
      <c r="D4208" t="s">
        <v>15</v>
      </c>
      <c r="E4208" t="s">
        <v>722</v>
      </c>
      <c r="F4208" s="1">
        <v>43546.534722222219</v>
      </c>
      <c r="G4208">
        <v>3</v>
      </c>
      <c r="H4208">
        <v>129.99</v>
      </c>
      <c r="I4208">
        <v>389.97</v>
      </c>
      <c r="J4208">
        <v>30</v>
      </c>
      <c r="K4208" t="s">
        <v>17</v>
      </c>
      <c r="L4208">
        <v>2019</v>
      </c>
      <c r="M4208">
        <v>3</v>
      </c>
    </row>
    <row r="4209" spans="1:13" x14ac:dyDescent="0.25">
      <c r="A4209">
        <v>207280</v>
      </c>
      <c r="B4209" t="s">
        <v>721</v>
      </c>
      <c r="C4209" t="s">
        <v>30</v>
      </c>
      <c r="D4209" t="s">
        <v>15</v>
      </c>
      <c r="E4209" t="s">
        <v>722</v>
      </c>
      <c r="F4209" s="1">
        <v>43550.479131944441</v>
      </c>
      <c r="G4209">
        <v>6</v>
      </c>
      <c r="H4209">
        <v>129.99</v>
      </c>
      <c r="I4209">
        <v>779.94</v>
      </c>
      <c r="J4209">
        <v>30</v>
      </c>
      <c r="K4209" t="s">
        <v>17</v>
      </c>
      <c r="L4209">
        <v>2019</v>
      </c>
      <c r="M4209">
        <v>3</v>
      </c>
    </row>
    <row r="4210" spans="1:13" x14ac:dyDescent="0.25">
      <c r="A4210">
        <v>207280</v>
      </c>
      <c r="B4210" t="s">
        <v>721</v>
      </c>
      <c r="C4210" t="s">
        <v>30</v>
      </c>
      <c r="D4210" t="s">
        <v>15</v>
      </c>
      <c r="E4210" t="s">
        <v>722</v>
      </c>
      <c r="F4210" s="1">
        <v>43572.452106481483</v>
      </c>
      <c r="G4210">
        <v>3</v>
      </c>
      <c r="H4210">
        <v>129.97999999999999</v>
      </c>
      <c r="I4210">
        <v>389.94</v>
      </c>
      <c r="J4210">
        <v>30</v>
      </c>
      <c r="K4210" t="s">
        <v>17</v>
      </c>
      <c r="L4210">
        <v>2019</v>
      </c>
      <c r="M4210">
        <v>4</v>
      </c>
    </row>
    <row r="4211" spans="1:13" x14ac:dyDescent="0.25">
      <c r="A4211">
        <v>207280</v>
      </c>
      <c r="B4211" t="s">
        <v>721</v>
      </c>
      <c r="C4211" t="s">
        <v>30</v>
      </c>
      <c r="D4211" t="s">
        <v>15</v>
      </c>
      <c r="E4211" t="s">
        <v>722</v>
      </c>
      <c r="F4211" s="1">
        <v>43581.552071759259</v>
      </c>
      <c r="G4211">
        <v>3</v>
      </c>
      <c r="H4211">
        <v>129.97999999999999</v>
      </c>
      <c r="I4211">
        <v>389.94</v>
      </c>
      <c r="J4211">
        <v>30</v>
      </c>
      <c r="K4211" t="s">
        <v>17</v>
      </c>
      <c r="L4211">
        <v>2019</v>
      </c>
      <c r="M4211">
        <v>4</v>
      </c>
    </row>
    <row r="4212" spans="1:13" x14ac:dyDescent="0.25">
      <c r="A4212">
        <v>207280</v>
      </c>
      <c r="B4212" t="s">
        <v>721</v>
      </c>
      <c r="C4212" t="s">
        <v>30</v>
      </c>
      <c r="D4212" t="s">
        <v>15</v>
      </c>
      <c r="E4212" t="s">
        <v>722</v>
      </c>
      <c r="F4212" s="1">
        <v>43616.405775462961</v>
      </c>
      <c r="G4212">
        <v>3</v>
      </c>
      <c r="H4212">
        <v>129.97999999999999</v>
      </c>
      <c r="I4212">
        <v>389.94</v>
      </c>
      <c r="J4212">
        <v>30</v>
      </c>
      <c r="K4212" t="s">
        <v>17</v>
      </c>
      <c r="L4212">
        <v>2019</v>
      </c>
      <c r="M4212">
        <v>5</v>
      </c>
    </row>
    <row r="4213" spans="1:13" x14ac:dyDescent="0.25">
      <c r="A4213">
        <v>207280</v>
      </c>
      <c r="B4213" t="s">
        <v>721</v>
      </c>
      <c r="C4213" t="s">
        <v>30</v>
      </c>
      <c r="D4213" t="s">
        <v>15</v>
      </c>
      <c r="E4213" t="s">
        <v>722</v>
      </c>
      <c r="F4213" s="1">
        <v>43644.601365740738</v>
      </c>
      <c r="G4213">
        <v>4</v>
      </c>
      <c r="H4213">
        <v>129.86000000000001</v>
      </c>
      <c r="I4213">
        <v>519.44000000000005</v>
      </c>
      <c r="J4213">
        <v>30</v>
      </c>
      <c r="K4213" t="s">
        <v>17</v>
      </c>
      <c r="L4213">
        <v>2019</v>
      </c>
      <c r="M4213">
        <v>6</v>
      </c>
    </row>
    <row r="4214" spans="1:13" x14ac:dyDescent="0.25">
      <c r="A4214">
        <v>207280</v>
      </c>
      <c r="B4214" t="s">
        <v>721</v>
      </c>
      <c r="C4214" t="s">
        <v>30</v>
      </c>
      <c r="D4214" t="s">
        <v>15</v>
      </c>
      <c r="E4214" t="s">
        <v>722</v>
      </c>
      <c r="F4214" s="1">
        <v>43644.601365740738</v>
      </c>
      <c r="G4214">
        <v>1</v>
      </c>
      <c r="H4214">
        <v>129.97999999999999</v>
      </c>
      <c r="I4214">
        <v>129.97999999999999</v>
      </c>
      <c r="J4214">
        <v>30</v>
      </c>
      <c r="K4214" t="s">
        <v>17</v>
      </c>
      <c r="L4214">
        <v>2019</v>
      </c>
      <c r="M4214">
        <v>6</v>
      </c>
    </row>
    <row r="4215" spans="1:13" x14ac:dyDescent="0.25">
      <c r="A4215">
        <v>207280</v>
      </c>
      <c r="B4215" t="s">
        <v>721</v>
      </c>
      <c r="C4215" t="s">
        <v>30</v>
      </c>
      <c r="D4215" t="s">
        <v>15</v>
      </c>
      <c r="E4215" t="s">
        <v>722</v>
      </c>
      <c r="F4215" s="1">
        <v>43644.601365740738</v>
      </c>
      <c r="G4215">
        <v>1</v>
      </c>
      <c r="H4215">
        <v>129.97999999999999</v>
      </c>
      <c r="I4215">
        <v>129.97999999999999</v>
      </c>
      <c r="J4215">
        <v>30</v>
      </c>
      <c r="K4215" t="s">
        <v>17</v>
      </c>
      <c r="L4215">
        <v>2019</v>
      </c>
      <c r="M4215">
        <v>6</v>
      </c>
    </row>
    <row r="4216" spans="1:13" x14ac:dyDescent="0.25">
      <c r="A4216">
        <v>207280</v>
      </c>
      <c r="B4216" t="s">
        <v>721</v>
      </c>
      <c r="C4216" t="s">
        <v>30</v>
      </c>
      <c r="D4216" t="s">
        <v>15</v>
      </c>
      <c r="E4216" t="s">
        <v>722</v>
      </c>
      <c r="F4216" s="1">
        <v>43648.517199074071</v>
      </c>
      <c r="G4216">
        <v>3</v>
      </c>
      <c r="H4216">
        <v>129.86000000000001</v>
      </c>
      <c r="I4216">
        <v>389.58</v>
      </c>
      <c r="J4216">
        <v>30</v>
      </c>
      <c r="K4216" t="s">
        <v>17</v>
      </c>
      <c r="L4216">
        <v>2019</v>
      </c>
      <c r="M4216">
        <v>7</v>
      </c>
    </row>
    <row r="4217" spans="1:13" x14ac:dyDescent="0.25">
      <c r="A4217">
        <v>207280</v>
      </c>
      <c r="B4217" t="s">
        <v>721</v>
      </c>
      <c r="C4217" t="s">
        <v>30</v>
      </c>
      <c r="D4217" t="s">
        <v>15</v>
      </c>
      <c r="E4217" t="s">
        <v>722</v>
      </c>
      <c r="F4217" s="1">
        <v>43721.518449074072</v>
      </c>
      <c r="G4217">
        <v>2</v>
      </c>
      <c r="H4217">
        <v>129.82</v>
      </c>
      <c r="I4217">
        <v>259.64</v>
      </c>
      <c r="J4217">
        <v>30</v>
      </c>
      <c r="K4217" t="s">
        <v>17</v>
      </c>
      <c r="L4217">
        <v>2019</v>
      </c>
      <c r="M4217">
        <v>9</v>
      </c>
    </row>
    <row r="4218" spans="1:13" x14ac:dyDescent="0.25">
      <c r="A4218">
        <v>207280</v>
      </c>
      <c r="B4218" t="s">
        <v>721</v>
      </c>
      <c r="C4218" t="s">
        <v>30</v>
      </c>
      <c r="D4218" t="s">
        <v>15</v>
      </c>
      <c r="E4218" t="s">
        <v>722</v>
      </c>
      <c r="F4218" s="1">
        <v>43735.560115740744</v>
      </c>
      <c r="G4218">
        <v>3</v>
      </c>
      <c r="H4218">
        <v>129.86000000000001</v>
      </c>
      <c r="I4218">
        <v>389.58</v>
      </c>
      <c r="J4218">
        <v>30</v>
      </c>
      <c r="K4218" t="s">
        <v>17</v>
      </c>
      <c r="L4218">
        <v>2019</v>
      </c>
      <c r="M4218">
        <v>9</v>
      </c>
    </row>
    <row r="4219" spans="1:13" x14ac:dyDescent="0.25">
      <c r="A4219">
        <v>207280</v>
      </c>
      <c r="B4219" t="s">
        <v>721</v>
      </c>
      <c r="C4219" t="s">
        <v>30</v>
      </c>
      <c r="D4219" t="s">
        <v>15</v>
      </c>
      <c r="E4219" t="s">
        <v>722</v>
      </c>
      <c r="F4219" s="1">
        <v>43738.55091435185</v>
      </c>
      <c r="G4219">
        <v>1</v>
      </c>
      <c r="H4219">
        <v>129.86000000000001</v>
      </c>
      <c r="I4219">
        <v>129.86000000000001</v>
      </c>
      <c r="J4219">
        <v>30</v>
      </c>
      <c r="K4219" t="s">
        <v>17</v>
      </c>
      <c r="L4219">
        <v>2019</v>
      </c>
      <c r="M4219">
        <v>9</v>
      </c>
    </row>
    <row r="4220" spans="1:13" x14ac:dyDescent="0.25">
      <c r="A4220">
        <v>207280</v>
      </c>
      <c r="B4220" t="s">
        <v>721</v>
      </c>
      <c r="C4220" t="s">
        <v>30</v>
      </c>
      <c r="D4220" t="s">
        <v>15</v>
      </c>
      <c r="E4220" t="s">
        <v>722</v>
      </c>
      <c r="F4220" s="1">
        <v>43742.503379629627</v>
      </c>
      <c r="G4220">
        <v>3</v>
      </c>
      <c r="H4220">
        <v>129.86000000000001</v>
      </c>
      <c r="I4220">
        <v>389.58</v>
      </c>
      <c r="J4220">
        <v>30</v>
      </c>
      <c r="K4220" t="s">
        <v>17</v>
      </c>
      <c r="L4220">
        <v>2019</v>
      </c>
      <c r="M4220">
        <v>10</v>
      </c>
    </row>
    <row r="4221" spans="1:13" x14ac:dyDescent="0.25">
      <c r="A4221">
        <v>207280</v>
      </c>
      <c r="B4221" t="s">
        <v>721</v>
      </c>
      <c r="C4221" t="s">
        <v>30</v>
      </c>
      <c r="D4221" t="s">
        <v>15</v>
      </c>
      <c r="E4221" t="s">
        <v>722</v>
      </c>
      <c r="F4221" s="1">
        <v>43745.508842592593</v>
      </c>
      <c r="G4221">
        <v>1</v>
      </c>
      <c r="H4221">
        <v>129.86000000000001</v>
      </c>
      <c r="I4221">
        <v>129.86000000000001</v>
      </c>
      <c r="J4221">
        <v>30</v>
      </c>
      <c r="K4221" t="s">
        <v>17</v>
      </c>
      <c r="L4221">
        <v>2019</v>
      </c>
      <c r="M4221">
        <v>10</v>
      </c>
    </row>
    <row r="4222" spans="1:13" x14ac:dyDescent="0.25">
      <c r="A4222">
        <v>207280</v>
      </c>
      <c r="B4222" t="s">
        <v>721</v>
      </c>
      <c r="C4222" t="s">
        <v>30</v>
      </c>
      <c r="D4222" t="s">
        <v>15</v>
      </c>
      <c r="E4222" t="s">
        <v>722</v>
      </c>
      <c r="F4222" s="1">
        <v>43762.401562500003</v>
      </c>
      <c r="G4222">
        <v>3</v>
      </c>
      <c r="H4222">
        <v>129.86000000000001</v>
      </c>
      <c r="I4222">
        <v>389.58</v>
      </c>
      <c r="J4222">
        <v>30</v>
      </c>
      <c r="K4222" t="s">
        <v>17</v>
      </c>
      <c r="L4222">
        <v>2019</v>
      </c>
      <c r="M4222">
        <v>10</v>
      </c>
    </row>
    <row r="4223" spans="1:13" x14ac:dyDescent="0.25">
      <c r="A4223">
        <v>207280</v>
      </c>
      <c r="B4223" t="s">
        <v>721</v>
      </c>
      <c r="C4223" t="s">
        <v>30</v>
      </c>
      <c r="D4223" t="s">
        <v>15</v>
      </c>
      <c r="E4223" t="s">
        <v>722</v>
      </c>
      <c r="F4223" s="1">
        <v>43784.450868055559</v>
      </c>
      <c r="G4223">
        <v>2</v>
      </c>
      <c r="H4223">
        <v>129.82</v>
      </c>
      <c r="I4223">
        <v>259.64</v>
      </c>
      <c r="J4223">
        <v>30</v>
      </c>
      <c r="K4223" t="s">
        <v>17</v>
      </c>
      <c r="L4223">
        <v>2019</v>
      </c>
      <c r="M4223">
        <v>11</v>
      </c>
    </row>
    <row r="4224" spans="1:13" x14ac:dyDescent="0.25">
      <c r="A4224">
        <v>207280</v>
      </c>
      <c r="B4224" t="s">
        <v>721</v>
      </c>
      <c r="C4224" t="s">
        <v>30</v>
      </c>
      <c r="D4224" t="s">
        <v>15</v>
      </c>
      <c r="E4224" t="s">
        <v>722</v>
      </c>
      <c r="F4224" s="1">
        <v>43797.493055555555</v>
      </c>
      <c r="G4224">
        <v>1</v>
      </c>
      <c r="H4224">
        <v>129.82</v>
      </c>
      <c r="I4224">
        <v>129.82</v>
      </c>
      <c r="J4224">
        <v>30</v>
      </c>
      <c r="K4224" t="s">
        <v>17</v>
      </c>
      <c r="L4224">
        <v>2019</v>
      </c>
      <c r="M4224">
        <v>11</v>
      </c>
    </row>
    <row r="4225" spans="1:13" x14ac:dyDescent="0.25">
      <c r="A4225">
        <v>207280</v>
      </c>
      <c r="B4225" t="s">
        <v>721</v>
      </c>
      <c r="C4225" t="s">
        <v>30</v>
      </c>
      <c r="D4225" t="s">
        <v>15</v>
      </c>
      <c r="E4225" t="s">
        <v>722</v>
      </c>
      <c r="F4225" s="1">
        <v>43797.493055555555</v>
      </c>
      <c r="G4225">
        <v>1</v>
      </c>
      <c r="H4225">
        <v>129.82</v>
      </c>
      <c r="I4225">
        <v>129.82</v>
      </c>
      <c r="J4225">
        <v>30</v>
      </c>
      <c r="K4225" t="s">
        <v>17</v>
      </c>
      <c r="L4225">
        <v>2019</v>
      </c>
      <c r="M4225">
        <v>11</v>
      </c>
    </row>
    <row r="4226" spans="1:13" x14ac:dyDescent="0.25">
      <c r="A4226">
        <v>207280</v>
      </c>
      <c r="B4226" t="s">
        <v>721</v>
      </c>
      <c r="C4226" t="s">
        <v>30</v>
      </c>
      <c r="D4226" t="s">
        <v>15</v>
      </c>
      <c r="E4226" t="s">
        <v>722</v>
      </c>
      <c r="F4226" s="1">
        <v>43798.412685185183</v>
      </c>
      <c r="G4226">
        <v>3</v>
      </c>
      <c r="H4226">
        <v>129.82</v>
      </c>
      <c r="I4226">
        <v>389.46</v>
      </c>
      <c r="J4226">
        <v>30</v>
      </c>
      <c r="K4226" t="s">
        <v>17</v>
      </c>
      <c r="L4226">
        <v>2019</v>
      </c>
      <c r="M4226">
        <v>11</v>
      </c>
    </row>
    <row r="4227" spans="1:13" x14ac:dyDescent="0.25">
      <c r="A4227">
        <v>207280</v>
      </c>
      <c r="B4227" t="s">
        <v>721</v>
      </c>
      <c r="C4227" t="s">
        <v>30</v>
      </c>
      <c r="D4227" t="s">
        <v>15</v>
      </c>
      <c r="E4227" t="s">
        <v>722</v>
      </c>
      <c r="F4227" s="1">
        <v>43819.453553240739</v>
      </c>
      <c r="G4227">
        <v>3</v>
      </c>
      <c r="H4227">
        <v>129.82</v>
      </c>
      <c r="I4227">
        <v>389.46</v>
      </c>
      <c r="J4227">
        <v>30</v>
      </c>
      <c r="K4227" t="s">
        <v>17</v>
      </c>
      <c r="L4227">
        <v>2019</v>
      </c>
      <c r="M4227">
        <v>12</v>
      </c>
    </row>
    <row r="4228" spans="1:13" x14ac:dyDescent="0.25">
      <c r="A4228">
        <v>207280</v>
      </c>
      <c r="B4228" t="s">
        <v>721</v>
      </c>
      <c r="C4228" t="s">
        <v>30</v>
      </c>
      <c r="D4228" t="s">
        <v>15</v>
      </c>
      <c r="E4228" t="s">
        <v>722</v>
      </c>
      <c r="F4228" s="1">
        <v>43822.473263888889</v>
      </c>
      <c r="G4228">
        <v>1</v>
      </c>
      <c r="H4228">
        <v>129.82</v>
      </c>
      <c r="I4228">
        <v>129.82</v>
      </c>
      <c r="J4228">
        <v>30</v>
      </c>
      <c r="K4228" t="s">
        <v>17</v>
      </c>
      <c r="L4228">
        <v>2019</v>
      </c>
      <c r="M4228">
        <v>12</v>
      </c>
    </row>
    <row r="4229" spans="1:13" x14ac:dyDescent="0.25">
      <c r="A4229">
        <v>207280</v>
      </c>
      <c r="B4229" t="s">
        <v>721</v>
      </c>
      <c r="C4229" t="s">
        <v>30</v>
      </c>
      <c r="D4229" t="s">
        <v>15</v>
      </c>
      <c r="E4229" t="s">
        <v>722</v>
      </c>
      <c r="F4229" s="1">
        <v>43822.473263888889</v>
      </c>
      <c r="G4229">
        <v>2</v>
      </c>
      <c r="H4229">
        <v>129.82</v>
      </c>
      <c r="I4229">
        <v>259.64</v>
      </c>
      <c r="J4229">
        <v>30</v>
      </c>
      <c r="K4229" t="s">
        <v>17</v>
      </c>
      <c r="L4229">
        <v>2019</v>
      </c>
      <c r="M4229">
        <v>12</v>
      </c>
    </row>
    <row r="4230" spans="1:13" x14ac:dyDescent="0.25">
      <c r="A4230">
        <v>198219</v>
      </c>
      <c r="B4230" t="s">
        <v>723</v>
      </c>
      <c r="C4230" t="s">
        <v>14</v>
      </c>
      <c r="D4230" t="s">
        <v>15</v>
      </c>
      <c r="E4230" t="s">
        <v>724</v>
      </c>
      <c r="F4230" s="1">
        <v>43160.582766203705</v>
      </c>
      <c r="G4230">
        <v>5</v>
      </c>
      <c r="H4230">
        <v>59.3</v>
      </c>
      <c r="I4230">
        <v>296.5</v>
      </c>
      <c r="J4230">
        <v>30</v>
      </c>
      <c r="K4230" t="s">
        <v>17</v>
      </c>
      <c r="L4230">
        <v>2018</v>
      </c>
      <c r="M4230">
        <v>3</v>
      </c>
    </row>
    <row r="4231" spans="1:13" x14ac:dyDescent="0.25">
      <c r="A4231">
        <v>198219</v>
      </c>
      <c r="B4231" t="s">
        <v>723</v>
      </c>
      <c r="C4231" t="s">
        <v>14</v>
      </c>
      <c r="D4231" t="s">
        <v>15</v>
      </c>
      <c r="E4231" t="s">
        <v>724</v>
      </c>
      <c r="F4231" s="1">
        <v>43160.582766203705</v>
      </c>
      <c r="G4231">
        <v>1</v>
      </c>
      <c r="H4231">
        <v>59.9</v>
      </c>
      <c r="I4231">
        <v>59.9</v>
      </c>
      <c r="J4231">
        <v>30</v>
      </c>
      <c r="K4231" t="s">
        <v>17</v>
      </c>
      <c r="L4231">
        <v>2018</v>
      </c>
      <c r="M4231">
        <v>3</v>
      </c>
    </row>
    <row r="4232" spans="1:13" x14ac:dyDescent="0.25">
      <c r="A4232">
        <v>198219</v>
      </c>
      <c r="B4232" t="s">
        <v>723</v>
      </c>
      <c r="C4232" t="s">
        <v>14</v>
      </c>
      <c r="D4232" t="s">
        <v>15</v>
      </c>
      <c r="E4232" t="s">
        <v>724</v>
      </c>
      <c r="F4232" s="1">
        <v>43161.420011574075</v>
      </c>
      <c r="G4232">
        <v>5</v>
      </c>
      <c r="H4232">
        <v>59.9</v>
      </c>
      <c r="I4232">
        <v>299.5</v>
      </c>
      <c r="J4232">
        <v>30</v>
      </c>
      <c r="K4232" t="s">
        <v>17</v>
      </c>
      <c r="L4232">
        <v>2018</v>
      </c>
      <c r="M4232">
        <v>3</v>
      </c>
    </row>
    <row r="4233" spans="1:13" x14ac:dyDescent="0.25">
      <c r="A4233">
        <v>198219</v>
      </c>
      <c r="B4233" t="s">
        <v>723</v>
      </c>
      <c r="C4233" t="s">
        <v>14</v>
      </c>
      <c r="D4233" t="s">
        <v>15</v>
      </c>
      <c r="E4233" t="s">
        <v>724</v>
      </c>
      <c r="F4233" s="1">
        <v>43161.420011574075</v>
      </c>
      <c r="G4233">
        <v>1</v>
      </c>
      <c r="H4233">
        <v>59.88</v>
      </c>
      <c r="I4233">
        <v>59.88</v>
      </c>
      <c r="J4233">
        <v>30</v>
      </c>
      <c r="K4233" t="s">
        <v>17</v>
      </c>
      <c r="L4233">
        <v>2018</v>
      </c>
      <c r="M4233">
        <v>3</v>
      </c>
    </row>
    <row r="4234" spans="1:13" x14ac:dyDescent="0.25">
      <c r="A4234">
        <v>198219</v>
      </c>
      <c r="B4234" t="s">
        <v>723</v>
      </c>
      <c r="C4234" t="s">
        <v>14</v>
      </c>
      <c r="D4234" t="s">
        <v>15</v>
      </c>
      <c r="E4234" t="s">
        <v>724</v>
      </c>
      <c r="F4234" s="1">
        <v>43266.546909722223</v>
      </c>
      <c r="G4234">
        <v>2</v>
      </c>
      <c r="H4234">
        <v>59.9</v>
      </c>
      <c r="I4234">
        <v>119.8</v>
      </c>
      <c r="J4234">
        <v>30</v>
      </c>
      <c r="K4234" t="s">
        <v>17</v>
      </c>
      <c r="L4234">
        <v>2018</v>
      </c>
      <c r="M4234">
        <v>6</v>
      </c>
    </row>
    <row r="4235" spans="1:13" x14ac:dyDescent="0.25">
      <c r="A4235">
        <v>198219</v>
      </c>
      <c r="B4235" t="s">
        <v>723</v>
      </c>
      <c r="C4235" t="s">
        <v>14</v>
      </c>
      <c r="D4235" t="s">
        <v>15</v>
      </c>
      <c r="E4235" t="s">
        <v>724</v>
      </c>
      <c r="F4235" s="1">
        <v>43266.546909722223</v>
      </c>
      <c r="G4235">
        <v>1</v>
      </c>
      <c r="H4235">
        <v>59.9</v>
      </c>
      <c r="I4235">
        <v>59.9</v>
      </c>
      <c r="J4235">
        <v>30</v>
      </c>
      <c r="K4235" t="s">
        <v>17</v>
      </c>
      <c r="L4235">
        <v>2018</v>
      </c>
      <c r="M4235">
        <v>6</v>
      </c>
    </row>
    <row r="4236" spans="1:13" x14ac:dyDescent="0.25">
      <c r="A4236">
        <v>156807</v>
      </c>
      <c r="B4236" t="s">
        <v>725</v>
      </c>
      <c r="C4236" t="s">
        <v>14</v>
      </c>
      <c r="D4236" t="s">
        <v>15</v>
      </c>
      <c r="E4236" t="s">
        <v>724</v>
      </c>
      <c r="F4236" s="1">
        <v>43133.511296296296</v>
      </c>
      <c r="G4236">
        <v>1</v>
      </c>
      <c r="H4236">
        <v>57.77</v>
      </c>
      <c r="I4236">
        <v>57.77</v>
      </c>
      <c r="J4236">
        <v>30</v>
      </c>
      <c r="K4236" t="s">
        <v>17</v>
      </c>
      <c r="L4236">
        <v>2018</v>
      </c>
      <c r="M4236">
        <v>2</v>
      </c>
    </row>
    <row r="4237" spans="1:13" x14ac:dyDescent="0.25">
      <c r="A4237">
        <v>156807</v>
      </c>
      <c r="B4237" t="s">
        <v>725</v>
      </c>
      <c r="C4237" t="s">
        <v>14</v>
      </c>
      <c r="D4237" t="s">
        <v>15</v>
      </c>
      <c r="E4237" t="s">
        <v>724</v>
      </c>
      <c r="F4237" s="1">
        <v>43133.511296296296</v>
      </c>
      <c r="G4237">
        <v>1</v>
      </c>
      <c r="H4237">
        <v>57.77</v>
      </c>
      <c r="I4237">
        <v>57.77</v>
      </c>
      <c r="J4237">
        <v>30</v>
      </c>
      <c r="K4237" t="s">
        <v>17</v>
      </c>
      <c r="L4237">
        <v>2018</v>
      </c>
      <c r="M4237">
        <v>2</v>
      </c>
    </row>
    <row r="4238" spans="1:13" x14ac:dyDescent="0.25">
      <c r="A4238">
        <v>156807</v>
      </c>
      <c r="B4238" t="s">
        <v>725</v>
      </c>
      <c r="C4238" t="s">
        <v>14</v>
      </c>
      <c r="D4238" t="s">
        <v>15</v>
      </c>
      <c r="E4238" t="s">
        <v>724</v>
      </c>
      <c r="F4238" s="1">
        <v>43136.352187500001</v>
      </c>
      <c r="G4238">
        <v>1</v>
      </c>
      <c r="H4238">
        <v>57.77</v>
      </c>
      <c r="I4238">
        <v>57.77</v>
      </c>
      <c r="J4238">
        <v>30</v>
      </c>
      <c r="K4238" t="s">
        <v>17</v>
      </c>
      <c r="L4238">
        <v>2018</v>
      </c>
      <c r="M4238">
        <v>2</v>
      </c>
    </row>
    <row r="4239" spans="1:13" x14ac:dyDescent="0.25">
      <c r="A4239">
        <v>156807</v>
      </c>
      <c r="B4239" t="s">
        <v>725</v>
      </c>
      <c r="C4239" t="s">
        <v>14</v>
      </c>
      <c r="D4239" t="s">
        <v>15</v>
      </c>
      <c r="E4239" t="s">
        <v>724</v>
      </c>
      <c r="F4239" s="1">
        <v>43210.409317129626</v>
      </c>
      <c r="G4239">
        <v>1</v>
      </c>
      <c r="H4239">
        <v>57.77</v>
      </c>
      <c r="I4239">
        <v>57.77</v>
      </c>
      <c r="J4239">
        <v>30</v>
      </c>
      <c r="K4239" t="s">
        <v>17</v>
      </c>
      <c r="L4239">
        <v>2018</v>
      </c>
      <c r="M4239">
        <v>4</v>
      </c>
    </row>
    <row r="4240" spans="1:13" x14ac:dyDescent="0.25">
      <c r="A4240">
        <v>156807</v>
      </c>
      <c r="B4240" t="s">
        <v>725</v>
      </c>
      <c r="C4240" t="s">
        <v>14</v>
      </c>
      <c r="D4240" t="s">
        <v>15</v>
      </c>
      <c r="E4240" t="s">
        <v>724</v>
      </c>
      <c r="F4240" s="1">
        <v>43210.409317129626</v>
      </c>
      <c r="G4240">
        <v>1</v>
      </c>
      <c r="H4240">
        <v>57.77</v>
      </c>
      <c r="I4240">
        <v>57.77</v>
      </c>
      <c r="J4240">
        <v>30</v>
      </c>
      <c r="K4240" t="s">
        <v>17</v>
      </c>
      <c r="L4240">
        <v>2018</v>
      </c>
      <c r="M4240">
        <v>4</v>
      </c>
    </row>
    <row r="4241" spans="1:13" x14ac:dyDescent="0.25">
      <c r="A4241">
        <v>156808</v>
      </c>
      <c r="B4241" t="s">
        <v>726</v>
      </c>
      <c r="C4241" t="s">
        <v>14</v>
      </c>
      <c r="D4241" t="s">
        <v>15</v>
      </c>
      <c r="E4241" t="s">
        <v>724</v>
      </c>
      <c r="F4241" s="1">
        <v>43252.526956018519</v>
      </c>
      <c r="G4241">
        <v>1</v>
      </c>
      <c r="H4241">
        <v>92.77</v>
      </c>
      <c r="I4241">
        <v>92.77</v>
      </c>
      <c r="J4241">
        <v>30</v>
      </c>
      <c r="K4241" t="s">
        <v>17</v>
      </c>
      <c r="L4241">
        <v>2018</v>
      </c>
      <c r="M4241">
        <v>6</v>
      </c>
    </row>
    <row r="4242" spans="1:13" x14ac:dyDescent="0.25">
      <c r="A4242">
        <v>156807</v>
      </c>
      <c r="B4242" t="s">
        <v>725</v>
      </c>
      <c r="C4242" t="s">
        <v>14</v>
      </c>
      <c r="D4242" t="s">
        <v>15</v>
      </c>
      <c r="E4242" t="s">
        <v>724</v>
      </c>
      <c r="F4242" s="1">
        <v>43273.425856481481</v>
      </c>
      <c r="G4242">
        <v>1</v>
      </c>
      <c r="H4242">
        <v>57.77</v>
      </c>
      <c r="I4242">
        <v>57.77</v>
      </c>
      <c r="J4242">
        <v>30</v>
      </c>
      <c r="K4242" t="s">
        <v>17</v>
      </c>
      <c r="L4242">
        <v>2018</v>
      </c>
      <c r="M4242">
        <v>6</v>
      </c>
    </row>
    <row r="4243" spans="1:13" x14ac:dyDescent="0.25">
      <c r="A4243">
        <v>156807</v>
      </c>
      <c r="B4243" t="s">
        <v>725</v>
      </c>
      <c r="C4243" t="s">
        <v>14</v>
      </c>
      <c r="D4243" t="s">
        <v>15</v>
      </c>
      <c r="E4243" t="s">
        <v>724</v>
      </c>
      <c r="F4243" s="1">
        <v>43273.425856481481</v>
      </c>
      <c r="G4243">
        <v>1</v>
      </c>
      <c r="H4243">
        <v>57.77</v>
      </c>
      <c r="I4243">
        <v>57.77</v>
      </c>
      <c r="J4243">
        <v>30</v>
      </c>
      <c r="K4243" t="s">
        <v>17</v>
      </c>
      <c r="L4243">
        <v>2018</v>
      </c>
      <c r="M4243">
        <v>6</v>
      </c>
    </row>
    <row r="4244" spans="1:13" x14ac:dyDescent="0.25">
      <c r="A4244">
        <v>156807</v>
      </c>
      <c r="B4244" t="s">
        <v>725</v>
      </c>
      <c r="C4244" t="s">
        <v>14</v>
      </c>
      <c r="D4244" t="s">
        <v>15</v>
      </c>
      <c r="E4244" t="s">
        <v>724</v>
      </c>
      <c r="F4244" s="1">
        <v>43395.601076388892</v>
      </c>
      <c r="G4244">
        <v>1</v>
      </c>
      <c r="H4244">
        <v>72.23</v>
      </c>
      <c r="I4244">
        <v>72.23</v>
      </c>
      <c r="J4244">
        <v>30</v>
      </c>
      <c r="K4244" t="s">
        <v>17</v>
      </c>
      <c r="L4244">
        <v>2018</v>
      </c>
      <c r="M4244">
        <v>10</v>
      </c>
    </row>
    <row r="4245" spans="1:13" x14ac:dyDescent="0.25">
      <c r="A4245">
        <v>156807</v>
      </c>
      <c r="B4245" t="s">
        <v>725</v>
      </c>
      <c r="C4245" t="s">
        <v>14</v>
      </c>
      <c r="D4245" t="s">
        <v>15</v>
      </c>
      <c r="E4245" t="s">
        <v>724</v>
      </c>
      <c r="F4245" s="1">
        <v>43413.584016203706</v>
      </c>
      <c r="G4245">
        <v>1</v>
      </c>
      <c r="H4245">
        <v>57.78</v>
      </c>
      <c r="I4245">
        <v>57.78</v>
      </c>
      <c r="J4245">
        <v>30</v>
      </c>
      <c r="K4245" t="s">
        <v>17</v>
      </c>
      <c r="L4245">
        <v>2018</v>
      </c>
      <c r="M4245">
        <v>11</v>
      </c>
    </row>
    <row r="4246" spans="1:13" x14ac:dyDescent="0.25">
      <c r="A4246">
        <v>156807</v>
      </c>
      <c r="B4246" t="s">
        <v>725</v>
      </c>
      <c r="C4246" t="s">
        <v>14</v>
      </c>
      <c r="D4246" t="s">
        <v>15</v>
      </c>
      <c r="E4246" t="s">
        <v>724</v>
      </c>
      <c r="F4246" s="1">
        <v>43413.584016203706</v>
      </c>
      <c r="G4246">
        <v>1</v>
      </c>
      <c r="H4246">
        <v>57.78</v>
      </c>
      <c r="I4246">
        <v>57.78</v>
      </c>
      <c r="J4246">
        <v>30</v>
      </c>
      <c r="K4246" t="s">
        <v>17</v>
      </c>
      <c r="L4246">
        <v>2018</v>
      </c>
      <c r="M4246">
        <v>11</v>
      </c>
    </row>
    <row r="4247" spans="1:13" x14ac:dyDescent="0.25">
      <c r="A4247">
        <v>156808</v>
      </c>
      <c r="B4247" t="s">
        <v>726</v>
      </c>
      <c r="C4247" t="s">
        <v>14</v>
      </c>
      <c r="D4247" t="s">
        <v>15</v>
      </c>
      <c r="E4247" t="s">
        <v>724</v>
      </c>
      <c r="F4247" s="1">
        <v>43441.403761574074</v>
      </c>
      <c r="G4247">
        <v>2</v>
      </c>
      <c r="H4247">
        <v>92.77</v>
      </c>
      <c r="I4247">
        <v>185.54</v>
      </c>
      <c r="J4247">
        <v>30</v>
      </c>
      <c r="K4247" t="s">
        <v>17</v>
      </c>
      <c r="L4247">
        <v>2018</v>
      </c>
      <c r="M4247">
        <v>12</v>
      </c>
    </row>
    <row r="4248" spans="1:13" x14ac:dyDescent="0.25">
      <c r="A4248">
        <v>156809</v>
      </c>
      <c r="B4248" t="s">
        <v>727</v>
      </c>
      <c r="C4248" t="s">
        <v>14</v>
      </c>
      <c r="D4248" t="s">
        <v>15</v>
      </c>
      <c r="E4248" t="s">
        <v>724</v>
      </c>
      <c r="F4248" s="1">
        <v>43572.452106481483</v>
      </c>
      <c r="G4248">
        <v>1</v>
      </c>
      <c r="H4248">
        <v>161.78</v>
      </c>
      <c r="I4248">
        <v>161.78</v>
      </c>
      <c r="J4248">
        <v>30</v>
      </c>
      <c r="K4248" t="s">
        <v>17</v>
      </c>
      <c r="L4248">
        <v>2019</v>
      </c>
      <c r="M4248">
        <v>4</v>
      </c>
    </row>
    <row r="4249" spans="1:13" x14ac:dyDescent="0.25">
      <c r="A4249">
        <v>156809</v>
      </c>
      <c r="B4249" t="s">
        <v>727</v>
      </c>
      <c r="C4249" t="s">
        <v>14</v>
      </c>
      <c r="D4249" t="s">
        <v>15</v>
      </c>
      <c r="E4249" t="s">
        <v>724</v>
      </c>
      <c r="F4249" s="1">
        <v>43573.487025462964</v>
      </c>
      <c r="G4249">
        <v>1</v>
      </c>
      <c r="H4249">
        <v>161.78</v>
      </c>
      <c r="I4249">
        <v>161.78</v>
      </c>
      <c r="J4249">
        <v>30</v>
      </c>
      <c r="K4249" t="s">
        <v>17</v>
      </c>
      <c r="L4249">
        <v>2019</v>
      </c>
      <c r="M4249">
        <v>4</v>
      </c>
    </row>
    <row r="4250" spans="1:13" x14ac:dyDescent="0.25">
      <c r="A4250">
        <v>156809</v>
      </c>
      <c r="B4250" t="s">
        <v>727</v>
      </c>
      <c r="C4250" t="s">
        <v>14</v>
      </c>
      <c r="D4250" t="s">
        <v>15</v>
      </c>
      <c r="E4250" t="s">
        <v>724</v>
      </c>
      <c r="F4250" s="1">
        <v>43573.487025462964</v>
      </c>
      <c r="G4250">
        <v>1</v>
      </c>
      <c r="H4250">
        <v>161.78</v>
      </c>
      <c r="I4250">
        <v>161.78</v>
      </c>
      <c r="J4250">
        <v>30</v>
      </c>
      <c r="K4250" t="s">
        <v>17</v>
      </c>
      <c r="L4250">
        <v>2019</v>
      </c>
      <c r="M4250">
        <v>4</v>
      </c>
    </row>
    <row r="4251" spans="1:13" x14ac:dyDescent="0.25">
      <c r="A4251">
        <v>156809</v>
      </c>
      <c r="B4251" t="s">
        <v>727</v>
      </c>
      <c r="C4251" t="s">
        <v>14</v>
      </c>
      <c r="D4251" t="s">
        <v>15</v>
      </c>
      <c r="E4251" t="s">
        <v>724</v>
      </c>
      <c r="F4251" s="1">
        <v>43609.451226851852</v>
      </c>
      <c r="G4251">
        <v>1</v>
      </c>
      <c r="H4251">
        <v>161.78</v>
      </c>
      <c r="I4251">
        <v>161.78</v>
      </c>
      <c r="J4251">
        <v>30</v>
      </c>
      <c r="K4251" t="s">
        <v>17</v>
      </c>
      <c r="L4251">
        <v>2019</v>
      </c>
      <c r="M4251">
        <v>5</v>
      </c>
    </row>
    <row r="4252" spans="1:13" x14ac:dyDescent="0.25">
      <c r="A4252">
        <v>56812</v>
      </c>
      <c r="B4252" t="s">
        <v>728</v>
      </c>
      <c r="C4252" t="s">
        <v>14</v>
      </c>
      <c r="D4252" t="s">
        <v>15</v>
      </c>
      <c r="E4252" t="s">
        <v>724</v>
      </c>
      <c r="F4252" s="1">
        <v>43362.568877314814</v>
      </c>
      <c r="G4252">
        <v>1</v>
      </c>
      <c r="H4252">
        <v>354.99</v>
      </c>
      <c r="I4252">
        <v>354.99</v>
      </c>
      <c r="J4252">
        <v>30</v>
      </c>
      <c r="K4252" t="s">
        <v>17</v>
      </c>
      <c r="L4252">
        <v>2018</v>
      </c>
      <c r="M4252">
        <v>9</v>
      </c>
    </row>
    <row r="4253" spans="1:13" x14ac:dyDescent="0.25">
      <c r="A4253">
        <v>56812</v>
      </c>
      <c r="B4253" t="s">
        <v>728</v>
      </c>
      <c r="C4253" t="s">
        <v>14</v>
      </c>
      <c r="D4253" t="s">
        <v>15</v>
      </c>
      <c r="E4253" t="s">
        <v>724</v>
      </c>
      <c r="F4253" s="1">
        <v>43362.57130787037</v>
      </c>
      <c r="G4253">
        <v>1</v>
      </c>
      <c r="H4253">
        <v>351.47</v>
      </c>
      <c r="I4253">
        <v>351.47</v>
      </c>
      <c r="J4253">
        <v>30</v>
      </c>
      <c r="K4253" t="s">
        <v>17</v>
      </c>
      <c r="L4253">
        <v>2018</v>
      </c>
      <c r="M4253">
        <v>9</v>
      </c>
    </row>
    <row r="4254" spans="1:13" x14ac:dyDescent="0.25">
      <c r="A4254">
        <v>56812</v>
      </c>
      <c r="B4254" t="s">
        <v>728</v>
      </c>
      <c r="C4254" t="s">
        <v>14</v>
      </c>
      <c r="D4254" t="s">
        <v>15</v>
      </c>
      <c r="E4254" t="s">
        <v>724</v>
      </c>
      <c r="F4254" s="1">
        <v>43362.571712962963</v>
      </c>
      <c r="G4254">
        <v>1</v>
      </c>
      <c r="H4254">
        <v>351.47</v>
      </c>
      <c r="I4254">
        <v>351.47</v>
      </c>
      <c r="J4254">
        <v>30</v>
      </c>
      <c r="K4254" t="s">
        <v>17</v>
      </c>
      <c r="L4254">
        <v>2018</v>
      </c>
      <c r="M4254">
        <v>9</v>
      </c>
    </row>
    <row r="4255" spans="1:13" x14ac:dyDescent="0.25">
      <c r="A4255">
        <v>156811</v>
      </c>
      <c r="B4255" t="s">
        <v>729</v>
      </c>
      <c r="C4255" t="s">
        <v>14</v>
      </c>
      <c r="D4255" t="s">
        <v>15</v>
      </c>
      <c r="E4255" t="s">
        <v>724</v>
      </c>
      <c r="F4255" s="1">
        <v>43493.354756944442</v>
      </c>
      <c r="G4255">
        <v>1</v>
      </c>
      <c r="H4255">
        <v>151.24</v>
      </c>
      <c r="I4255">
        <v>151.24</v>
      </c>
      <c r="J4255">
        <v>30</v>
      </c>
      <c r="K4255" t="s">
        <v>17</v>
      </c>
      <c r="L4255">
        <v>2019</v>
      </c>
      <c r="M4255">
        <v>1</v>
      </c>
    </row>
    <row r="4256" spans="1:13" x14ac:dyDescent="0.25">
      <c r="A4256">
        <v>156805</v>
      </c>
      <c r="B4256" t="s">
        <v>730</v>
      </c>
      <c r="C4256" t="s">
        <v>14</v>
      </c>
      <c r="D4256" t="s">
        <v>15</v>
      </c>
      <c r="E4256" t="s">
        <v>724</v>
      </c>
      <c r="F4256" s="1">
        <v>43133.511296296296</v>
      </c>
      <c r="G4256">
        <v>1</v>
      </c>
      <c r="H4256">
        <v>58.72</v>
      </c>
      <c r="I4256">
        <v>58.72</v>
      </c>
      <c r="J4256">
        <v>30</v>
      </c>
      <c r="K4256" t="s">
        <v>17</v>
      </c>
      <c r="L4256">
        <v>2018</v>
      </c>
      <c r="M4256">
        <v>2</v>
      </c>
    </row>
    <row r="4257" spans="1:13" x14ac:dyDescent="0.25">
      <c r="A4257">
        <v>156804</v>
      </c>
      <c r="B4257" t="s">
        <v>731</v>
      </c>
      <c r="C4257" t="s">
        <v>14</v>
      </c>
      <c r="D4257" t="s">
        <v>15</v>
      </c>
      <c r="E4257" t="s">
        <v>724</v>
      </c>
      <c r="F4257" s="1">
        <v>43133.511296296296</v>
      </c>
      <c r="G4257">
        <v>1</v>
      </c>
      <c r="H4257">
        <v>31.68</v>
      </c>
      <c r="I4257">
        <v>31.68</v>
      </c>
      <c r="J4257">
        <v>30</v>
      </c>
      <c r="K4257" t="s">
        <v>17</v>
      </c>
      <c r="L4257">
        <v>2018</v>
      </c>
      <c r="M4257">
        <v>2</v>
      </c>
    </row>
    <row r="4258" spans="1:13" x14ac:dyDescent="0.25">
      <c r="A4258">
        <v>156804</v>
      </c>
      <c r="B4258" t="s">
        <v>731</v>
      </c>
      <c r="C4258" t="s">
        <v>14</v>
      </c>
      <c r="D4258" t="s">
        <v>15</v>
      </c>
      <c r="E4258" t="s">
        <v>724</v>
      </c>
      <c r="F4258" s="1">
        <v>43196.451967592591</v>
      </c>
      <c r="G4258">
        <v>3</v>
      </c>
      <c r="H4258">
        <v>31.65</v>
      </c>
      <c r="I4258">
        <v>94.95</v>
      </c>
      <c r="J4258">
        <v>30</v>
      </c>
      <c r="K4258" t="s">
        <v>17</v>
      </c>
      <c r="L4258">
        <v>2018</v>
      </c>
      <c r="M4258">
        <v>4</v>
      </c>
    </row>
    <row r="4259" spans="1:13" x14ac:dyDescent="0.25">
      <c r="A4259">
        <v>156804</v>
      </c>
      <c r="B4259" t="s">
        <v>731</v>
      </c>
      <c r="C4259" t="s">
        <v>14</v>
      </c>
      <c r="D4259" t="s">
        <v>15</v>
      </c>
      <c r="E4259" t="s">
        <v>724</v>
      </c>
      <c r="F4259" s="1">
        <v>43210.409317129626</v>
      </c>
      <c r="G4259">
        <v>1</v>
      </c>
      <c r="H4259">
        <v>31.65</v>
      </c>
      <c r="I4259">
        <v>31.65</v>
      </c>
      <c r="J4259">
        <v>30</v>
      </c>
      <c r="K4259" t="s">
        <v>17</v>
      </c>
      <c r="L4259">
        <v>2018</v>
      </c>
      <c r="M4259">
        <v>4</v>
      </c>
    </row>
    <row r="4260" spans="1:13" x14ac:dyDescent="0.25">
      <c r="A4260">
        <v>156804</v>
      </c>
      <c r="B4260" t="s">
        <v>731</v>
      </c>
      <c r="C4260" t="s">
        <v>14</v>
      </c>
      <c r="D4260" t="s">
        <v>15</v>
      </c>
      <c r="E4260" t="s">
        <v>724</v>
      </c>
      <c r="F4260" s="1">
        <v>43210.409317129626</v>
      </c>
      <c r="G4260">
        <v>2</v>
      </c>
      <c r="H4260">
        <v>31.34</v>
      </c>
      <c r="I4260">
        <v>62.68</v>
      </c>
      <c r="J4260">
        <v>30</v>
      </c>
      <c r="K4260" t="s">
        <v>17</v>
      </c>
      <c r="L4260">
        <v>2018</v>
      </c>
      <c r="M4260">
        <v>4</v>
      </c>
    </row>
    <row r="4261" spans="1:13" x14ac:dyDescent="0.25">
      <c r="A4261">
        <v>156804</v>
      </c>
      <c r="B4261" t="s">
        <v>731</v>
      </c>
      <c r="C4261" t="s">
        <v>14</v>
      </c>
      <c r="D4261" t="s">
        <v>15</v>
      </c>
      <c r="E4261" t="s">
        <v>724</v>
      </c>
      <c r="F4261" s="1">
        <v>43223.404664351852</v>
      </c>
      <c r="G4261">
        <v>1</v>
      </c>
      <c r="H4261">
        <v>31.65</v>
      </c>
      <c r="I4261">
        <v>31.65</v>
      </c>
      <c r="J4261">
        <v>30</v>
      </c>
      <c r="K4261" t="s">
        <v>17</v>
      </c>
      <c r="L4261">
        <v>2018</v>
      </c>
      <c r="M4261">
        <v>5</v>
      </c>
    </row>
    <row r="4262" spans="1:13" x14ac:dyDescent="0.25">
      <c r="A4262">
        <v>156804</v>
      </c>
      <c r="B4262" t="s">
        <v>731</v>
      </c>
      <c r="C4262" t="s">
        <v>14</v>
      </c>
      <c r="D4262" t="s">
        <v>15</v>
      </c>
      <c r="E4262" t="s">
        <v>724</v>
      </c>
      <c r="F4262" s="1">
        <v>43223.404664351852</v>
      </c>
      <c r="G4262">
        <v>1</v>
      </c>
      <c r="H4262">
        <v>31.65</v>
      </c>
      <c r="I4262">
        <v>31.65</v>
      </c>
      <c r="J4262">
        <v>30</v>
      </c>
      <c r="K4262" t="s">
        <v>17</v>
      </c>
      <c r="L4262">
        <v>2018</v>
      </c>
      <c r="M4262">
        <v>5</v>
      </c>
    </row>
    <row r="4263" spans="1:13" x14ac:dyDescent="0.25">
      <c r="A4263">
        <v>156804</v>
      </c>
      <c r="B4263" t="s">
        <v>731</v>
      </c>
      <c r="C4263" t="s">
        <v>14</v>
      </c>
      <c r="D4263" t="s">
        <v>15</v>
      </c>
      <c r="E4263" t="s">
        <v>724</v>
      </c>
      <c r="F4263" s="1">
        <v>43223.404664351852</v>
      </c>
      <c r="G4263">
        <v>2</v>
      </c>
      <c r="H4263">
        <v>31.65</v>
      </c>
      <c r="I4263">
        <v>63.3</v>
      </c>
      <c r="J4263">
        <v>30</v>
      </c>
      <c r="K4263" t="s">
        <v>17</v>
      </c>
      <c r="L4263">
        <v>2018</v>
      </c>
      <c r="M4263">
        <v>5</v>
      </c>
    </row>
    <row r="4264" spans="1:13" x14ac:dyDescent="0.25">
      <c r="A4264">
        <v>156804</v>
      </c>
      <c r="B4264" t="s">
        <v>731</v>
      </c>
      <c r="C4264" t="s">
        <v>14</v>
      </c>
      <c r="D4264" t="s">
        <v>15</v>
      </c>
      <c r="E4264" t="s">
        <v>724</v>
      </c>
      <c r="F4264" s="1">
        <v>43245.414444444446</v>
      </c>
      <c r="G4264">
        <v>3</v>
      </c>
      <c r="H4264">
        <v>31.34</v>
      </c>
      <c r="I4264">
        <v>94.02</v>
      </c>
      <c r="J4264">
        <v>30</v>
      </c>
      <c r="K4264" t="s">
        <v>17</v>
      </c>
      <c r="L4264">
        <v>2018</v>
      </c>
      <c r="M4264">
        <v>5</v>
      </c>
    </row>
    <row r="4265" spans="1:13" x14ac:dyDescent="0.25">
      <c r="A4265">
        <v>156805</v>
      </c>
      <c r="B4265" t="s">
        <v>730</v>
      </c>
      <c r="C4265" t="s">
        <v>14</v>
      </c>
      <c r="D4265" t="s">
        <v>15</v>
      </c>
      <c r="E4265" t="s">
        <v>724</v>
      </c>
      <c r="F4265" s="1">
        <v>43245.515462962961</v>
      </c>
      <c r="G4265">
        <v>1</v>
      </c>
      <c r="H4265">
        <v>58.71</v>
      </c>
      <c r="I4265">
        <v>58.71</v>
      </c>
      <c r="J4265">
        <v>30</v>
      </c>
      <c r="K4265" t="s">
        <v>17</v>
      </c>
      <c r="L4265">
        <v>2018</v>
      </c>
      <c r="M4265">
        <v>5</v>
      </c>
    </row>
    <row r="4266" spans="1:13" x14ac:dyDescent="0.25">
      <c r="A4266">
        <v>156804</v>
      </c>
      <c r="B4266" t="s">
        <v>731</v>
      </c>
      <c r="C4266" t="s">
        <v>14</v>
      </c>
      <c r="D4266" t="s">
        <v>15</v>
      </c>
      <c r="E4266" t="s">
        <v>724</v>
      </c>
      <c r="F4266" s="1">
        <v>43245.517048611109</v>
      </c>
      <c r="G4266">
        <v>2</v>
      </c>
      <c r="H4266">
        <v>31.34</v>
      </c>
      <c r="I4266">
        <v>62.68</v>
      </c>
      <c r="J4266">
        <v>30</v>
      </c>
      <c r="K4266" t="s">
        <v>17</v>
      </c>
      <c r="L4266">
        <v>2018</v>
      </c>
      <c r="M4266">
        <v>5</v>
      </c>
    </row>
    <row r="4267" spans="1:13" x14ac:dyDescent="0.25">
      <c r="A4267">
        <v>156804</v>
      </c>
      <c r="B4267" t="s">
        <v>731</v>
      </c>
      <c r="C4267" t="s">
        <v>14</v>
      </c>
      <c r="D4267" t="s">
        <v>15</v>
      </c>
      <c r="E4267" t="s">
        <v>724</v>
      </c>
      <c r="F4267" s="1">
        <v>43245.517048611109</v>
      </c>
      <c r="G4267">
        <v>4</v>
      </c>
      <c r="H4267">
        <v>31.34</v>
      </c>
      <c r="I4267">
        <v>125.36</v>
      </c>
      <c r="J4267">
        <v>30</v>
      </c>
      <c r="K4267" t="s">
        <v>17</v>
      </c>
      <c r="L4267">
        <v>2018</v>
      </c>
      <c r="M4267">
        <v>5</v>
      </c>
    </row>
    <row r="4268" spans="1:13" x14ac:dyDescent="0.25">
      <c r="A4268">
        <v>156804</v>
      </c>
      <c r="B4268" t="s">
        <v>731</v>
      </c>
      <c r="C4268" t="s">
        <v>14</v>
      </c>
      <c r="D4268" t="s">
        <v>15</v>
      </c>
      <c r="E4268" t="s">
        <v>724</v>
      </c>
      <c r="F4268" s="1">
        <v>43252.528553240743</v>
      </c>
      <c r="G4268">
        <v>3</v>
      </c>
      <c r="H4268">
        <v>31.34</v>
      </c>
      <c r="I4268">
        <v>94.02</v>
      </c>
      <c r="J4268">
        <v>30</v>
      </c>
      <c r="K4268" t="s">
        <v>17</v>
      </c>
      <c r="L4268">
        <v>2018</v>
      </c>
      <c r="M4268">
        <v>6</v>
      </c>
    </row>
    <row r="4269" spans="1:13" x14ac:dyDescent="0.25">
      <c r="A4269">
        <v>156804</v>
      </c>
      <c r="B4269" t="s">
        <v>731</v>
      </c>
      <c r="C4269" t="s">
        <v>14</v>
      </c>
      <c r="D4269" t="s">
        <v>15</v>
      </c>
      <c r="E4269" t="s">
        <v>724</v>
      </c>
      <c r="F4269" s="1">
        <v>43280.456759259258</v>
      </c>
      <c r="G4269">
        <v>2</v>
      </c>
      <c r="H4269">
        <v>31.65</v>
      </c>
      <c r="I4269">
        <v>63.3</v>
      </c>
      <c r="J4269">
        <v>30</v>
      </c>
      <c r="K4269" t="s">
        <v>17</v>
      </c>
      <c r="L4269">
        <v>2018</v>
      </c>
      <c r="M4269">
        <v>6</v>
      </c>
    </row>
    <row r="4270" spans="1:13" x14ac:dyDescent="0.25">
      <c r="A4270">
        <v>156805</v>
      </c>
      <c r="B4270" t="s">
        <v>730</v>
      </c>
      <c r="C4270" t="s">
        <v>14</v>
      </c>
      <c r="D4270" t="s">
        <v>15</v>
      </c>
      <c r="E4270" t="s">
        <v>724</v>
      </c>
      <c r="F4270" s="1">
        <v>43280.53229166667</v>
      </c>
      <c r="G4270">
        <v>2</v>
      </c>
      <c r="H4270">
        <v>58.71</v>
      </c>
      <c r="I4270">
        <v>117.42</v>
      </c>
      <c r="J4270">
        <v>30</v>
      </c>
      <c r="K4270" t="s">
        <v>17</v>
      </c>
      <c r="L4270">
        <v>2018</v>
      </c>
      <c r="M4270">
        <v>6</v>
      </c>
    </row>
    <row r="4271" spans="1:13" x14ac:dyDescent="0.25">
      <c r="A4271">
        <v>156805</v>
      </c>
      <c r="B4271" t="s">
        <v>730</v>
      </c>
      <c r="C4271" t="s">
        <v>14</v>
      </c>
      <c r="D4271" t="s">
        <v>15</v>
      </c>
      <c r="E4271" t="s">
        <v>724</v>
      </c>
      <c r="F4271" s="1">
        <v>43280.53229166667</v>
      </c>
      <c r="G4271">
        <v>1</v>
      </c>
      <c r="H4271">
        <v>58.71</v>
      </c>
      <c r="I4271">
        <v>58.71</v>
      </c>
      <c r="J4271">
        <v>30</v>
      </c>
      <c r="K4271" t="s">
        <v>17</v>
      </c>
      <c r="L4271">
        <v>2018</v>
      </c>
      <c r="M4271">
        <v>6</v>
      </c>
    </row>
    <row r="4272" spans="1:13" x14ac:dyDescent="0.25">
      <c r="A4272">
        <v>156805</v>
      </c>
      <c r="B4272" t="s">
        <v>730</v>
      </c>
      <c r="C4272" t="s">
        <v>14</v>
      </c>
      <c r="D4272" t="s">
        <v>15</v>
      </c>
      <c r="E4272" t="s">
        <v>724</v>
      </c>
      <c r="F4272" s="1">
        <v>43280.53229166667</v>
      </c>
      <c r="G4272">
        <v>1</v>
      </c>
      <c r="H4272">
        <v>58.14</v>
      </c>
      <c r="I4272">
        <v>58.14</v>
      </c>
      <c r="J4272">
        <v>30</v>
      </c>
      <c r="K4272" t="s">
        <v>17</v>
      </c>
      <c r="L4272">
        <v>2018</v>
      </c>
      <c r="M4272">
        <v>6</v>
      </c>
    </row>
    <row r="4273" spans="1:13" x14ac:dyDescent="0.25">
      <c r="A4273">
        <v>156804</v>
      </c>
      <c r="B4273" t="s">
        <v>731</v>
      </c>
      <c r="C4273" t="s">
        <v>14</v>
      </c>
      <c r="D4273" t="s">
        <v>15</v>
      </c>
      <c r="E4273" t="s">
        <v>724</v>
      </c>
      <c r="F4273" s="1">
        <v>43308.319548611114</v>
      </c>
      <c r="G4273">
        <v>2</v>
      </c>
      <c r="H4273">
        <v>31.34</v>
      </c>
      <c r="I4273">
        <v>62.68</v>
      </c>
      <c r="J4273">
        <v>30</v>
      </c>
      <c r="K4273" t="s">
        <v>17</v>
      </c>
      <c r="L4273">
        <v>2018</v>
      </c>
      <c r="M4273">
        <v>7</v>
      </c>
    </row>
    <row r="4274" spans="1:13" x14ac:dyDescent="0.25">
      <c r="A4274">
        <v>156804</v>
      </c>
      <c r="B4274" t="s">
        <v>731</v>
      </c>
      <c r="C4274" t="s">
        <v>14</v>
      </c>
      <c r="D4274" t="s">
        <v>15</v>
      </c>
      <c r="E4274" t="s">
        <v>724</v>
      </c>
      <c r="F4274" s="1">
        <v>43308.418946759259</v>
      </c>
      <c r="G4274">
        <v>1</v>
      </c>
      <c r="H4274">
        <v>31.34</v>
      </c>
      <c r="I4274">
        <v>31.34</v>
      </c>
      <c r="J4274">
        <v>30</v>
      </c>
      <c r="K4274" t="s">
        <v>17</v>
      </c>
      <c r="L4274">
        <v>2018</v>
      </c>
      <c r="M4274">
        <v>7</v>
      </c>
    </row>
    <row r="4275" spans="1:13" x14ac:dyDescent="0.25">
      <c r="A4275">
        <v>156804</v>
      </c>
      <c r="B4275" t="s">
        <v>731</v>
      </c>
      <c r="C4275" t="s">
        <v>14</v>
      </c>
      <c r="D4275" t="s">
        <v>15</v>
      </c>
      <c r="E4275" t="s">
        <v>724</v>
      </c>
      <c r="F4275" s="1">
        <v>43308.418946759259</v>
      </c>
      <c r="G4275">
        <v>1</v>
      </c>
      <c r="H4275">
        <v>31.34</v>
      </c>
      <c r="I4275">
        <v>31.34</v>
      </c>
      <c r="J4275">
        <v>30</v>
      </c>
      <c r="K4275" t="s">
        <v>17</v>
      </c>
      <c r="L4275">
        <v>2018</v>
      </c>
      <c r="M4275">
        <v>7</v>
      </c>
    </row>
    <row r="4276" spans="1:13" x14ac:dyDescent="0.25">
      <c r="A4276">
        <v>156804</v>
      </c>
      <c r="B4276" t="s">
        <v>731</v>
      </c>
      <c r="C4276" t="s">
        <v>14</v>
      </c>
      <c r="D4276" t="s">
        <v>15</v>
      </c>
      <c r="E4276" t="s">
        <v>724</v>
      </c>
      <c r="F4276" s="1">
        <v>43308.418946759259</v>
      </c>
      <c r="G4276">
        <v>1</v>
      </c>
      <c r="H4276">
        <v>31.34</v>
      </c>
      <c r="I4276">
        <v>31.34</v>
      </c>
      <c r="J4276">
        <v>30</v>
      </c>
      <c r="K4276" t="s">
        <v>17</v>
      </c>
      <c r="L4276">
        <v>2018</v>
      </c>
      <c r="M4276">
        <v>7</v>
      </c>
    </row>
    <row r="4277" spans="1:13" x14ac:dyDescent="0.25">
      <c r="A4277">
        <v>156804</v>
      </c>
      <c r="B4277" t="s">
        <v>731</v>
      </c>
      <c r="C4277" t="s">
        <v>14</v>
      </c>
      <c r="D4277" t="s">
        <v>15</v>
      </c>
      <c r="E4277" t="s">
        <v>724</v>
      </c>
      <c r="F4277" s="1">
        <v>43315.408321759256</v>
      </c>
      <c r="G4277">
        <v>2</v>
      </c>
      <c r="H4277">
        <v>31.34</v>
      </c>
      <c r="I4277">
        <v>62.68</v>
      </c>
      <c r="J4277">
        <v>30</v>
      </c>
      <c r="K4277" t="s">
        <v>17</v>
      </c>
      <c r="L4277">
        <v>2018</v>
      </c>
      <c r="M4277">
        <v>8</v>
      </c>
    </row>
    <row r="4278" spans="1:13" x14ac:dyDescent="0.25">
      <c r="A4278">
        <v>156804</v>
      </c>
      <c r="B4278" t="s">
        <v>731</v>
      </c>
      <c r="C4278" t="s">
        <v>14</v>
      </c>
      <c r="D4278" t="s">
        <v>15</v>
      </c>
      <c r="E4278" t="s">
        <v>724</v>
      </c>
      <c r="F4278" s="1">
        <v>43363.515775462962</v>
      </c>
      <c r="G4278">
        <v>2</v>
      </c>
      <c r="H4278">
        <v>31.34</v>
      </c>
      <c r="I4278">
        <v>62.68</v>
      </c>
      <c r="J4278">
        <v>30</v>
      </c>
      <c r="K4278" t="s">
        <v>17</v>
      </c>
      <c r="L4278">
        <v>2018</v>
      </c>
      <c r="M4278">
        <v>9</v>
      </c>
    </row>
    <row r="4279" spans="1:13" x14ac:dyDescent="0.25">
      <c r="A4279">
        <v>156804</v>
      </c>
      <c r="B4279" t="s">
        <v>731</v>
      </c>
      <c r="C4279" t="s">
        <v>14</v>
      </c>
      <c r="D4279" t="s">
        <v>15</v>
      </c>
      <c r="E4279" t="s">
        <v>724</v>
      </c>
      <c r="F4279" s="1">
        <v>43363.515775462962</v>
      </c>
      <c r="G4279">
        <v>1</v>
      </c>
      <c r="H4279">
        <v>31.34</v>
      </c>
      <c r="I4279">
        <v>31.34</v>
      </c>
      <c r="J4279">
        <v>30</v>
      </c>
      <c r="K4279" t="s">
        <v>17</v>
      </c>
      <c r="L4279">
        <v>2018</v>
      </c>
      <c r="M4279">
        <v>9</v>
      </c>
    </row>
    <row r="4280" spans="1:13" x14ac:dyDescent="0.25">
      <c r="A4280">
        <v>156805</v>
      </c>
      <c r="B4280" t="s">
        <v>730</v>
      </c>
      <c r="C4280" t="s">
        <v>14</v>
      </c>
      <c r="D4280" t="s">
        <v>15</v>
      </c>
      <c r="E4280" t="s">
        <v>724</v>
      </c>
      <c r="F4280" s="1">
        <v>43364.40357638889</v>
      </c>
      <c r="G4280">
        <v>3</v>
      </c>
      <c r="H4280">
        <v>58.14</v>
      </c>
      <c r="I4280">
        <v>174.42</v>
      </c>
      <c r="J4280">
        <v>30</v>
      </c>
      <c r="K4280" t="s">
        <v>17</v>
      </c>
      <c r="L4280">
        <v>2018</v>
      </c>
      <c r="M4280">
        <v>9</v>
      </c>
    </row>
    <row r="4281" spans="1:13" x14ac:dyDescent="0.25">
      <c r="A4281">
        <v>156804</v>
      </c>
      <c r="B4281" t="s">
        <v>731</v>
      </c>
      <c r="C4281" t="s">
        <v>14</v>
      </c>
      <c r="D4281" t="s">
        <v>15</v>
      </c>
      <c r="E4281" t="s">
        <v>724</v>
      </c>
      <c r="F4281" s="1">
        <v>43399.405532407407</v>
      </c>
      <c r="G4281">
        <v>3</v>
      </c>
      <c r="H4281">
        <v>31.34</v>
      </c>
      <c r="I4281">
        <v>94.02</v>
      </c>
      <c r="J4281">
        <v>30</v>
      </c>
      <c r="K4281" t="s">
        <v>17</v>
      </c>
      <c r="L4281">
        <v>2018</v>
      </c>
      <c r="M4281">
        <v>10</v>
      </c>
    </row>
    <row r="4282" spans="1:13" x14ac:dyDescent="0.25">
      <c r="A4282">
        <v>156805</v>
      </c>
      <c r="B4282" t="s">
        <v>730</v>
      </c>
      <c r="C4282" t="s">
        <v>14</v>
      </c>
      <c r="D4282" t="s">
        <v>15</v>
      </c>
      <c r="E4282" t="s">
        <v>724</v>
      </c>
      <c r="F4282" s="1">
        <v>43427.393194444441</v>
      </c>
      <c r="G4282">
        <v>3</v>
      </c>
      <c r="H4282">
        <v>58.71</v>
      </c>
      <c r="I4282">
        <v>176.13</v>
      </c>
      <c r="J4282">
        <v>30</v>
      </c>
      <c r="K4282" t="s">
        <v>17</v>
      </c>
      <c r="L4282">
        <v>2018</v>
      </c>
      <c r="M4282">
        <v>11</v>
      </c>
    </row>
    <row r="4283" spans="1:13" x14ac:dyDescent="0.25">
      <c r="A4283">
        <v>156804</v>
      </c>
      <c r="B4283" t="s">
        <v>731</v>
      </c>
      <c r="C4283" t="s">
        <v>14</v>
      </c>
      <c r="D4283" t="s">
        <v>15</v>
      </c>
      <c r="E4283" t="s">
        <v>724</v>
      </c>
      <c r="F4283" s="1">
        <v>43441.403761574074</v>
      </c>
      <c r="G4283">
        <v>3</v>
      </c>
      <c r="H4283">
        <v>31.65</v>
      </c>
      <c r="I4283">
        <v>94.95</v>
      </c>
      <c r="J4283">
        <v>30</v>
      </c>
      <c r="K4283" t="s">
        <v>17</v>
      </c>
      <c r="L4283">
        <v>2018</v>
      </c>
      <c r="M4283">
        <v>12</v>
      </c>
    </row>
    <row r="4284" spans="1:13" x14ac:dyDescent="0.25">
      <c r="A4284">
        <v>156804</v>
      </c>
      <c r="B4284" t="s">
        <v>731</v>
      </c>
      <c r="C4284" t="s">
        <v>14</v>
      </c>
      <c r="D4284" t="s">
        <v>15</v>
      </c>
      <c r="E4284" t="s">
        <v>724</v>
      </c>
      <c r="F4284" s="1">
        <v>43453.420844907407</v>
      </c>
      <c r="G4284">
        <v>1</v>
      </c>
      <c r="H4284">
        <v>31.34</v>
      </c>
      <c r="I4284">
        <v>31.34</v>
      </c>
      <c r="J4284">
        <v>30</v>
      </c>
      <c r="K4284" t="s">
        <v>17</v>
      </c>
      <c r="L4284">
        <v>2018</v>
      </c>
      <c r="M4284">
        <v>12</v>
      </c>
    </row>
    <row r="4285" spans="1:13" x14ac:dyDescent="0.25">
      <c r="A4285">
        <v>156804</v>
      </c>
      <c r="B4285" t="s">
        <v>731</v>
      </c>
      <c r="C4285" t="s">
        <v>14</v>
      </c>
      <c r="D4285" t="s">
        <v>15</v>
      </c>
      <c r="E4285" t="s">
        <v>724</v>
      </c>
      <c r="F4285" s="1">
        <v>43453.420844907407</v>
      </c>
      <c r="G4285">
        <v>5</v>
      </c>
      <c r="H4285">
        <v>31.34</v>
      </c>
      <c r="I4285">
        <v>156.69999999999999</v>
      </c>
      <c r="J4285">
        <v>30</v>
      </c>
      <c r="K4285" t="s">
        <v>17</v>
      </c>
      <c r="L4285">
        <v>2018</v>
      </c>
      <c r="M4285">
        <v>12</v>
      </c>
    </row>
    <row r="4286" spans="1:13" x14ac:dyDescent="0.25">
      <c r="A4286">
        <v>156805</v>
      </c>
      <c r="B4286" t="s">
        <v>730</v>
      </c>
      <c r="C4286" t="s">
        <v>14</v>
      </c>
      <c r="D4286" t="s">
        <v>15</v>
      </c>
      <c r="E4286" t="s">
        <v>724</v>
      </c>
      <c r="F4286" s="1">
        <v>43523.533055555556</v>
      </c>
      <c r="G4286">
        <v>2</v>
      </c>
      <c r="H4286">
        <v>58.71</v>
      </c>
      <c r="I4286">
        <v>117.42</v>
      </c>
      <c r="J4286">
        <v>30</v>
      </c>
      <c r="K4286" t="s">
        <v>17</v>
      </c>
      <c r="L4286">
        <v>2019</v>
      </c>
      <c r="M4286">
        <v>2</v>
      </c>
    </row>
    <row r="4287" spans="1:13" x14ac:dyDescent="0.25">
      <c r="A4287">
        <v>156805</v>
      </c>
      <c r="B4287" t="s">
        <v>730</v>
      </c>
      <c r="C4287" t="s">
        <v>14</v>
      </c>
      <c r="D4287" t="s">
        <v>15</v>
      </c>
      <c r="E4287" t="s">
        <v>724</v>
      </c>
      <c r="F4287" s="1">
        <v>43525.439375000002</v>
      </c>
      <c r="G4287">
        <v>3</v>
      </c>
      <c r="H4287">
        <v>58.71</v>
      </c>
      <c r="I4287">
        <v>176.13</v>
      </c>
      <c r="J4287">
        <v>30</v>
      </c>
      <c r="K4287" t="s">
        <v>17</v>
      </c>
      <c r="L4287">
        <v>2019</v>
      </c>
      <c r="M4287">
        <v>3</v>
      </c>
    </row>
    <row r="4288" spans="1:13" x14ac:dyDescent="0.25">
      <c r="A4288">
        <v>156804</v>
      </c>
      <c r="B4288" t="s">
        <v>731</v>
      </c>
      <c r="C4288" t="s">
        <v>14</v>
      </c>
      <c r="D4288" t="s">
        <v>15</v>
      </c>
      <c r="E4288" t="s">
        <v>724</v>
      </c>
      <c r="F4288" s="1">
        <v>43532.576655092591</v>
      </c>
      <c r="G4288">
        <v>3</v>
      </c>
      <c r="H4288">
        <v>31.65</v>
      </c>
      <c r="I4288">
        <v>94.95</v>
      </c>
      <c r="J4288">
        <v>30</v>
      </c>
      <c r="K4288" t="s">
        <v>17</v>
      </c>
      <c r="L4288">
        <v>2019</v>
      </c>
      <c r="M4288">
        <v>3</v>
      </c>
    </row>
    <row r="4289" spans="1:13" x14ac:dyDescent="0.25">
      <c r="A4289">
        <v>156804</v>
      </c>
      <c r="B4289" t="s">
        <v>731</v>
      </c>
      <c r="C4289" t="s">
        <v>14</v>
      </c>
      <c r="D4289" t="s">
        <v>15</v>
      </c>
      <c r="E4289" t="s">
        <v>724</v>
      </c>
      <c r="F4289" s="1">
        <v>43558.523877314816</v>
      </c>
      <c r="G4289">
        <v>3</v>
      </c>
      <c r="H4289">
        <v>31.65</v>
      </c>
      <c r="I4289">
        <v>94.95</v>
      </c>
      <c r="J4289">
        <v>30</v>
      </c>
      <c r="K4289" t="s">
        <v>17</v>
      </c>
      <c r="L4289">
        <v>2019</v>
      </c>
      <c r="M4289">
        <v>4</v>
      </c>
    </row>
    <row r="4290" spans="1:13" x14ac:dyDescent="0.25">
      <c r="A4290">
        <v>156805</v>
      </c>
      <c r="B4290" t="s">
        <v>730</v>
      </c>
      <c r="C4290" t="s">
        <v>14</v>
      </c>
      <c r="D4290" t="s">
        <v>15</v>
      </c>
      <c r="E4290" t="s">
        <v>724</v>
      </c>
      <c r="F4290" s="1">
        <v>43560.521863425929</v>
      </c>
      <c r="G4290">
        <v>6</v>
      </c>
      <c r="H4290">
        <v>58.14</v>
      </c>
      <c r="I4290">
        <v>348.84</v>
      </c>
      <c r="J4290">
        <v>30</v>
      </c>
      <c r="K4290" t="s">
        <v>17</v>
      </c>
      <c r="L4290">
        <v>2019</v>
      </c>
      <c r="M4290">
        <v>4</v>
      </c>
    </row>
    <row r="4291" spans="1:13" x14ac:dyDescent="0.25">
      <c r="A4291">
        <v>156804</v>
      </c>
      <c r="B4291" t="s">
        <v>731</v>
      </c>
      <c r="C4291" t="s">
        <v>14</v>
      </c>
      <c r="D4291" t="s">
        <v>15</v>
      </c>
      <c r="E4291" t="s">
        <v>724</v>
      </c>
      <c r="F4291" s="1">
        <v>43602.452245370368</v>
      </c>
      <c r="G4291">
        <v>3</v>
      </c>
      <c r="H4291">
        <v>31.65</v>
      </c>
      <c r="I4291">
        <v>94.95</v>
      </c>
      <c r="J4291">
        <v>30</v>
      </c>
      <c r="K4291" t="s">
        <v>17</v>
      </c>
      <c r="L4291">
        <v>2019</v>
      </c>
      <c r="M4291">
        <v>5</v>
      </c>
    </row>
    <row r="4292" spans="1:13" x14ac:dyDescent="0.25">
      <c r="A4292">
        <v>156805</v>
      </c>
      <c r="B4292" t="s">
        <v>730</v>
      </c>
      <c r="C4292" t="s">
        <v>14</v>
      </c>
      <c r="D4292" t="s">
        <v>15</v>
      </c>
      <c r="E4292" t="s">
        <v>724</v>
      </c>
      <c r="F4292" s="1">
        <v>43630.555219907408</v>
      </c>
      <c r="G4292">
        <v>1</v>
      </c>
      <c r="H4292">
        <v>58.71</v>
      </c>
      <c r="I4292">
        <v>58.71</v>
      </c>
      <c r="J4292">
        <v>30</v>
      </c>
      <c r="K4292" t="s">
        <v>17</v>
      </c>
      <c r="L4292">
        <v>2019</v>
      </c>
      <c r="M4292">
        <v>6</v>
      </c>
    </row>
    <row r="4293" spans="1:13" x14ac:dyDescent="0.25">
      <c r="A4293">
        <v>156804</v>
      </c>
      <c r="B4293" t="s">
        <v>731</v>
      </c>
      <c r="C4293" t="s">
        <v>14</v>
      </c>
      <c r="D4293" t="s">
        <v>15</v>
      </c>
      <c r="E4293" t="s">
        <v>724</v>
      </c>
      <c r="F4293" s="1">
        <v>43630.555219907408</v>
      </c>
      <c r="G4293">
        <v>1</v>
      </c>
      <c r="H4293">
        <v>31.65</v>
      </c>
      <c r="I4293">
        <v>31.65</v>
      </c>
      <c r="J4293">
        <v>30</v>
      </c>
      <c r="K4293" t="s">
        <v>17</v>
      </c>
      <c r="L4293">
        <v>2019</v>
      </c>
      <c r="M4293">
        <v>6</v>
      </c>
    </row>
    <row r="4294" spans="1:13" x14ac:dyDescent="0.25">
      <c r="A4294">
        <v>156804</v>
      </c>
      <c r="B4294" t="s">
        <v>731</v>
      </c>
      <c r="C4294" t="s">
        <v>14</v>
      </c>
      <c r="D4294" t="s">
        <v>15</v>
      </c>
      <c r="E4294" t="s">
        <v>724</v>
      </c>
      <c r="F4294" s="1">
        <v>43644.601365740738</v>
      </c>
      <c r="G4294">
        <v>3</v>
      </c>
      <c r="H4294">
        <v>31.63</v>
      </c>
      <c r="I4294">
        <v>94.89</v>
      </c>
      <c r="J4294">
        <v>30</v>
      </c>
      <c r="K4294" t="s">
        <v>17</v>
      </c>
      <c r="L4294">
        <v>2019</v>
      </c>
      <c r="M4294">
        <v>6</v>
      </c>
    </row>
    <row r="4295" spans="1:13" x14ac:dyDescent="0.25">
      <c r="A4295">
        <v>156804</v>
      </c>
      <c r="B4295" t="s">
        <v>731</v>
      </c>
      <c r="C4295" t="s">
        <v>14</v>
      </c>
      <c r="D4295" t="s">
        <v>15</v>
      </c>
      <c r="E4295" t="s">
        <v>724</v>
      </c>
      <c r="F4295" s="1">
        <v>43650.39508101852</v>
      </c>
      <c r="G4295">
        <v>4</v>
      </c>
      <c r="H4295">
        <v>31.63</v>
      </c>
      <c r="I4295">
        <v>126.52</v>
      </c>
      <c r="J4295">
        <v>30</v>
      </c>
      <c r="K4295" t="s">
        <v>17</v>
      </c>
      <c r="L4295">
        <v>2019</v>
      </c>
      <c r="M4295">
        <v>7</v>
      </c>
    </row>
    <row r="4296" spans="1:13" x14ac:dyDescent="0.25">
      <c r="A4296">
        <v>156804</v>
      </c>
      <c r="B4296" t="s">
        <v>731</v>
      </c>
      <c r="C4296" t="s">
        <v>14</v>
      </c>
      <c r="D4296" t="s">
        <v>15</v>
      </c>
      <c r="E4296" t="s">
        <v>724</v>
      </c>
      <c r="F4296" s="1">
        <v>43658.48946759259</v>
      </c>
      <c r="G4296">
        <v>4</v>
      </c>
      <c r="H4296">
        <v>31.63</v>
      </c>
      <c r="I4296">
        <v>126.52</v>
      </c>
      <c r="J4296">
        <v>30</v>
      </c>
      <c r="K4296" t="s">
        <v>17</v>
      </c>
      <c r="L4296">
        <v>2019</v>
      </c>
      <c r="M4296">
        <v>7</v>
      </c>
    </row>
    <row r="4297" spans="1:13" x14ac:dyDescent="0.25">
      <c r="A4297">
        <v>156804</v>
      </c>
      <c r="B4297" t="s">
        <v>731</v>
      </c>
      <c r="C4297" t="s">
        <v>14</v>
      </c>
      <c r="D4297" t="s">
        <v>15</v>
      </c>
      <c r="E4297" t="s">
        <v>724</v>
      </c>
      <c r="F4297" s="1">
        <v>43714.561967592592</v>
      </c>
      <c r="G4297">
        <v>3</v>
      </c>
      <c r="H4297">
        <v>31.61</v>
      </c>
      <c r="I4297">
        <v>94.83</v>
      </c>
      <c r="J4297">
        <v>30</v>
      </c>
      <c r="K4297" t="s">
        <v>17</v>
      </c>
      <c r="L4297">
        <v>2019</v>
      </c>
      <c r="M4297">
        <v>9</v>
      </c>
    </row>
    <row r="4298" spans="1:13" x14ac:dyDescent="0.25">
      <c r="A4298">
        <v>156805</v>
      </c>
      <c r="B4298" t="s">
        <v>730</v>
      </c>
      <c r="C4298" t="s">
        <v>14</v>
      </c>
      <c r="D4298" t="s">
        <v>15</v>
      </c>
      <c r="E4298" t="s">
        <v>724</v>
      </c>
      <c r="F4298" s="1">
        <v>43728.430636574078</v>
      </c>
      <c r="G4298">
        <v>3</v>
      </c>
      <c r="H4298">
        <v>58.64</v>
      </c>
      <c r="I4298">
        <v>175.92</v>
      </c>
      <c r="J4298">
        <v>30</v>
      </c>
      <c r="K4298" t="s">
        <v>17</v>
      </c>
      <c r="L4298">
        <v>2019</v>
      </c>
      <c r="M4298">
        <v>9</v>
      </c>
    </row>
    <row r="4299" spans="1:13" x14ac:dyDescent="0.25">
      <c r="A4299">
        <v>156804</v>
      </c>
      <c r="B4299" t="s">
        <v>731</v>
      </c>
      <c r="C4299" t="s">
        <v>14</v>
      </c>
      <c r="D4299" t="s">
        <v>15</v>
      </c>
      <c r="E4299" t="s">
        <v>724</v>
      </c>
      <c r="F4299" s="1">
        <v>43742.503379629627</v>
      </c>
      <c r="G4299">
        <v>3</v>
      </c>
      <c r="H4299">
        <v>31.61</v>
      </c>
      <c r="I4299">
        <v>94.83</v>
      </c>
      <c r="J4299">
        <v>30</v>
      </c>
      <c r="K4299" t="s">
        <v>17</v>
      </c>
      <c r="L4299">
        <v>2019</v>
      </c>
      <c r="M4299">
        <v>10</v>
      </c>
    </row>
    <row r="4300" spans="1:13" x14ac:dyDescent="0.25">
      <c r="A4300">
        <v>156805</v>
      </c>
      <c r="B4300" t="s">
        <v>730</v>
      </c>
      <c r="C4300" t="s">
        <v>14</v>
      </c>
      <c r="D4300" t="s">
        <v>15</v>
      </c>
      <c r="E4300" t="s">
        <v>724</v>
      </c>
      <c r="F4300" s="1">
        <v>43777.53266203704</v>
      </c>
      <c r="G4300">
        <v>3</v>
      </c>
      <c r="H4300">
        <v>58.64</v>
      </c>
      <c r="I4300">
        <v>175.92</v>
      </c>
      <c r="J4300">
        <v>30</v>
      </c>
      <c r="K4300" t="s">
        <v>17</v>
      </c>
      <c r="L4300">
        <v>2019</v>
      </c>
      <c r="M4300">
        <v>11</v>
      </c>
    </row>
    <row r="4301" spans="1:13" x14ac:dyDescent="0.25">
      <c r="A4301">
        <v>156805</v>
      </c>
      <c r="B4301" t="s">
        <v>730</v>
      </c>
      <c r="C4301" t="s">
        <v>14</v>
      </c>
      <c r="D4301" t="s">
        <v>15</v>
      </c>
      <c r="E4301" t="s">
        <v>724</v>
      </c>
      <c r="F4301" s="1">
        <v>43812.428518518522</v>
      </c>
      <c r="G4301">
        <v>3</v>
      </c>
      <c r="H4301">
        <v>58.64</v>
      </c>
      <c r="I4301">
        <v>175.92</v>
      </c>
      <c r="J4301">
        <v>30</v>
      </c>
      <c r="K4301" t="s">
        <v>17</v>
      </c>
      <c r="L4301">
        <v>2019</v>
      </c>
      <c r="M4301">
        <v>12</v>
      </c>
    </row>
    <row r="4302" spans="1:13" x14ac:dyDescent="0.25">
      <c r="A4302">
        <v>156804</v>
      </c>
      <c r="B4302" t="s">
        <v>731</v>
      </c>
      <c r="C4302" t="s">
        <v>14</v>
      </c>
      <c r="D4302" t="s">
        <v>15</v>
      </c>
      <c r="E4302" t="s">
        <v>724</v>
      </c>
      <c r="F4302" s="1">
        <v>43822.473263888889</v>
      </c>
      <c r="G4302">
        <v>3</v>
      </c>
      <c r="H4302">
        <v>31.61</v>
      </c>
      <c r="I4302">
        <v>94.83</v>
      </c>
      <c r="J4302">
        <v>30</v>
      </c>
      <c r="K4302" t="s">
        <v>17</v>
      </c>
      <c r="L4302">
        <v>2019</v>
      </c>
      <c r="M4302">
        <v>12</v>
      </c>
    </row>
    <row r="4303" spans="1:13" x14ac:dyDescent="0.25">
      <c r="A4303">
        <v>214036</v>
      </c>
      <c r="B4303" t="s">
        <v>732</v>
      </c>
      <c r="C4303" t="s">
        <v>14</v>
      </c>
      <c r="D4303" t="s">
        <v>15</v>
      </c>
      <c r="E4303" t="s">
        <v>724</v>
      </c>
      <c r="F4303" s="1">
        <v>43126.394942129627</v>
      </c>
      <c r="G4303">
        <v>3</v>
      </c>
      <c r="H4303">
        <v>40.39</v>
      </c>
      <c r="I4303">
        <v>121.17</v>
      </c>
      <c r="J4303">
        <v>30</v>
      </c>
      <c r="K4303" t="s">
        <v>17</v>
      </c>
      <c r="L4303">
        <v>2018</v>
      </c>
      <c r="M4303">
        <v>1</v>
      </c>
    </row>
    <row r="4304" spans="1:13" x14ac:dyDescent="0.25">
      <c r="A4304">
        <v>214036</v>
      </c>
      <c r="B4304" t="s">
        <v>732</v>
      </c>
      <c r="C4304" t="s">
        <v>14</v>
      </c>
      <c r="D4304" t="s">
        <v>15</v>
      </c>
      <c r="E4304" t="s">
        <v>724</v>
      </c>
      <c r="F4304" s="1">
        <v>43175.440289351849</v>
      </c>
      <c r="G4304">
        <v>3</v>
      </c>
      <c r="H4304">
        <v>40.39</v>
      </c>
      <c r="I4304">
        <v>121.17</v>
      </c>
      <c r="J4304">
        <v>30</v>
      </c>
      <c r="K4304" t="s">
        <v>17</v>
      </c>
      <c r="L4304">
        <v>2018</v>
      </c>
      <c r="M4304">
        <v>3</v>
      </c>
    </row>
    <row r="4305" spans="1:13" x14ac:dyDescent="0.25">
      <c r="A4305">
        <v>214036</v>
      </c>
      <c r="B4305" t="s">
        <v>732</v>
      </c>
      <c r="C4305" t="s">
        <v>14</v>
      </c>
      <c r="D4305" t="s">
        <v>15</v>
      </c>
      <c r="E4305" t="s">
        <v>724</v>
      </c>
      <c r="F4305" s="1">
        <v>43175.491168981483</v>
      </c>
      <c r="G4305">
        <v>4</v>
      </c>
      <c r="H4305">
        <v>40.39</v>
      </c>
      <c r="I4305">
        <v>161.56</v>
      </c>
      <c r="J4305">
        <v>30</v>
      </c>
      <c r="K4305" t="s">
        <v>17</v>
      </c>
      <c r="L4305">
        <v>2018</v>
      </c>
      <c r="M4305">
        <v>3</v>
      </c>
    </row>
    <row r="4306" spans="1:13" x14ac:dyDescent="0.25">
      <c r="A4306">
        <v>214036</v>
      </c>
      <c r="B4306" t="s">
        <v>732</v>
      </c>
      <c r="C4306" t="s">
        <v>14</v>
      </c>
      <c r="D4306" t="s">
        <v>15</v>
      </c>
      <c r="E4306" t="s">
        <v>724</v>
      </c>
      <c r="F4306" s="1">
        <v>43203.544525462959</v>
      </c>
      <c r="G4306">
        <v>6</v>
      </c>
      <c r="H4306">
        <v>40.39</v>
      </c>
      <c r="I4306">
        <v>242.34</v>
      </c>
      <c r="J4306">
        <v>30</v>
      </c>
      <c r="K4306" t="s">
        <v>17</v>
      </c>
      <c r="L4306">
        <v>2018</v>
      </c>
      <c r="M4306">
        <v>4</v>
      </c>
    </row>
    <row r="4307" spans="1:13" x14ac:dyDescent="0.25">
      <c r="A4307">
        <v>214036</v>
      </c>
      <c r="B4307" t="s">
        <v>732</v>
      </c>
      <c r="C4307" t="s">
        <v>14</v>
      </c>
      <c r="D4307" t="s">
        <v>15</v>
      </c>
      <c r="E4307" t="s">
        <v>724</v>
      </c>
      <c r="F4307" s="1">
        <v>43216.403136574074</v>
      </c>
      <c r="G4307">
        <v>3</v>
      </c>
      <c r="H4307">
        <v>40.39</v>
      </c>
      <c r="I4307">
        <v>121.17</v>
      </c>
      <c r="J4307">
        <v>30</v>
      </c>
      <c r="K4307" t="s">
        <v>17</v>
      </c>
      <c r="L4307">
        <v>2018</v>
      </c>
      <c r="M4307">
        <v>4</v>
      </c>
    </row>
    <row r="4308" spans="1:13" x14ac:dyDescent="0.25">
      <c r="A4308">
        <v>214036</v>
      </c>
      <c r="B4308" t="s">
        <v>732</v>
      </c>
      <c r="C4308" t="s">
        <v>14</v>
      </c>
      <c r="D4308" t="s">
        <v>15</v>
      </c>
      <c r="E4308" t="s">
        <v>724</v>
      </c>
      <c r="F4308" s="1">
        <v>43245.414444444446</v>
      </c>
      <c r="G4308">
        <v>6</v>
      </c>
      <c r="H4308">
        <v>40.39</v>
      </c>
      <c r="I4308">
        <v>242.34</v>
      </c>
      <c r="J4308">
        <v>30</v>
      </c>
      <c r="K4308" t="s">
        <v>17</v>
      </c>
      <c r="L4308">
        <v>2018</v>
      </c>
      <c r="M4308">
        <v>5</v>
      </c>
    </row>
    <row r="4309" spans="1:13" x14ac:dyDescent="0.25">
      <c r="A4309">
        <v>214036</v>
      </c>
      <c r="B4309" t="s">
        <v>732</v>
      </c>
      <c r="C4309" t="s">
        <v>14</v>
      </c>
      <c r="D4309" t="s">
        <v>15</v>
      </c>
      <c r="E4309" t="s">
        <v>724</v>
      </c>
      <c r="F4309" s="1">
        <v>43273.425856481481</v>
      </c>
      <c r="G4309">
        <v>3</v>
      </c>
      <c r="H4309">
        <v>40.39</v>
      </c>
      <c r="I4309">
        <v>121.17</v>
      </c>
      <c r="J4309">
        <v>30</v>
      </c>
      <c r="K4309" t="s">
        <v>17</v>
      </c>
      <c r="L4309">
        <v>2018</v>
      </c>
      <c r="M4309">
        <v>6</v>
      </c>
    </row>
    <row r="4310" spans="1:13" x14ac:dyDescent="0.25">
      <c r="A4310">
        <v>214036</v>
      </c>
      <c r="B4310" t="s">
        <v>732</v>
      </c>
      <c r="C4310" t="s">
        <v>14</v>
      </c>
      <c r="D4310" t="s">
        <v>15</v>
      </c>
      <c r="E4310" t="s">
        <v>724</v>
      </c>
      <c r="F4310" s="1">
        <v>43280.357569444444</v>
      </c>
      <c r="G4310">
        <v>3</v>
      </c>
      <c r="H4310">
        <v>40.39</v>
      </c>
      <c r="I4310">
        <v>121.17</v>
      </c>
      <c r="J4310">
        <v>30</v>
      </c>
      <c r="K4310" t="s">
        <v>17</v>
      </c>
      <c r="L4310">
        <v>2018</v>
      </c>
      <c r="M4310">
        <v>6</v>
      </c>
    </row>
    <row r="4311" spans="1:13" x14ac:dyDescent="0.25">
      <c r="A4311">
        <v>214036</v>
      </c>
      <c r="B4311" t="s">
        <v>732</v>
      </c>
      <c r="C4311" t="s">
        <v>14</v>
      </c>
      <c r="D4311" t="s">
        <v>15</v>
      </c>
      <c r="E4311" t="s">
        <v>724</v>
      </c>
      <c r="F4311" s="1">
        <v>43293.63076388889</v>
      </c>
      <c r="G4311">
        <v>3</v>
      </c>
      <c r="H4311">
        <v>40.39</v>
      </c>
      <c r="I4311">
        <v>121.17</v>
      </c>
      <c r="J4311">
        <v>30</v>
      </c>
      <c r="K4311" t="s">
        <v>17</v>
      </c>
      <c r="L4311">
        <v>2018</v>
      </c>
      <c r="M4311">
        <v>7</v>
      </c>
    </row>
    <row r="4312" spans="1:13" x14ac:dyDescent="0.25">
      <c r="A4312">
        <v>214036</v>
      </c>
      <c r="B4312" t="s">
        <v>732</v>
      </c>
      <c r="C4312" t="s">
        <v>14</v>
      </c>
      <c r="D4312" t="s">
        <v>15</v>
      </c>
      <c r="E4312" t="s">
        <v>724</v>
      </c>
      <c r="F4312" s="1">
        <v>43298.562881944446</v>
      </c>
      <c r="G4312">
        <v>4</v>
      </c>
      <c r="H4312">
        <v>40.39</v>
      </c>
      <c r="I4312">
        <v>161.56</v>
      </c>
      <c r="J4312">
        <v>30</v>
      </c>
      <c r="K4312" t="s">
        <v>17</v>
      </c>
      <c r="L4312">
        <v>2018</v>
      </c>
      <c r="M4312">
        <v>7</v>
      </c>
    </row>
    <row r="4313" spans="1:13" x14ac:dyDescent="0.25">
      <c r="A4313">
        <v>214036</v>
      </c>
      <c r="B4313" t="s">
        <v>732</v>
      </c>
      <c r="C4313" t="s">
        <v>14</v>
      </c>
      <c r="D4313" t="s">
        <v>15</v>
      </c>
      <c r="E4313" t="s">
        <v>724</v>
      </c>
      <c r="F4313" s="1">
        <v>43301.429398148146</v>
      </c>
      <c r="G4313">
        <v>4</v>
      </c>
      <c r="H4313">
        <v>40.39</v>
      </c>
      <c r="I4313">
        <v>161.56</v>
      </c>
      <c r="J4313">
        <v>30</v>
      </c>
      <c r="K4313" t="s">
        <v>17</v>
      </c>
      <c r="L4313">
        <v>2018</v>
      </c>
      <c r="M4313">
        <v>7</v>
      </c>
    </row>
    <row r="4314" spans="1:13" x14ac:dyDescent="0.25">
      <c r="A4314">
        <v>214036</v>
      </c>
      <c r="B4314" t="s">
        <v>732</v>
      </c>
      <c r="C4314" t="s">
        <v>14</v>
      </c>
      <c r="D4314" t="s">
        <v>15</v>
      </c>
      <c r="E4314" t="s">
        <v>724</v>
      </c>
      <c r="F4314" s="1">
        <v>43301.429398148146</v>
      </c>
      <c r="G4314">
        <v>2</v>
      </c>
      <c r="H4314">
        <v>40.39</v>
      </c>
      <c r="I4314">
        <v>80.78</v>
      </c>
      <c r="J4314">
        <v>30</v>
      </c>
      <c r="K4314" t="s">
        <v>17</v>
      </c>
      <c r="L4314">
        <v>2018</v>
      </c>
      <c r="M4314">
        <v>7</v>
      </c>
    </row>
    <row r="4315" spans="1:13" x14ac:dyDescent="0.25">
      <c r="A4315">
        <v>214036</v>
      </c>
      <c r="B4315" t="s">
        <v>732</v>
      </c>
      <c r="C4315" t="s">
        <v>14</v>
      </c>
      <c r="D4315" t="s">
        <v>15</v>
      </c>
      <c r="E4315" t="s">
        <v>724</v>
      </c>
      <c r="F4315" s="1">
        <v>43301.432928240742</v>
      </c>
      <c r="G4315">
        <v>6</v>
      </c>
      <c r="H4315">
        <v>40.39</v>
      </c>
      <c r="I4315">
        <v>242.34</v>
      </c>
      <c r="J4315">
        <v>30</v>
      </c>
      <c r="K4315" t="s">
        <v>17</v>
      </c>
      <c r="L4315">
        <v>2018</v>
      </c>
      <c r="M4315">
        <v>7</v>
      </c>
    </row>
    <row r="4316" spans="1:13" x14ac:dyDescent="0.25">
      <c r="A4316">
        <v>214036</v>
      </c>
      <c r="B4316" t="s">
        <v>732</v>
      </c>
      <c r="C4316" t="s">
        <v>14</v>
      </c>
      <c r="D4316" t="s">
        <v>15</v>
      </c>
      <c r="E4316" t="s">
        <v>724</v>
      </c>
      <c r="F4316" s="1">
        <v>43304.532997685186</v>
      </c>
      <c r="G4316">
        <v>3</v>
      </c>
      <c r="H4316">
        <v>40.39</v>
      </c>
      <c r="I4316">
        <v>121.17</v>
      </c>
      <c r="J4316">
        <v>30</v>
      </c>
      <c r="K4316" t="s">
        <v>17</v>
      </c>
      <c r="L4316">
        <v>2018</v>
      </c>
      <c r="M4316">
        <v>7</v>
      </c>
    </row>
    <row r="4317" spans="1:13" x14ac:dyDescent="0.25">
      <c r="A4317">
        <v>214036</v>
      </c>
      <c r="B4317" t="s">
        <v>732</v>
      </c>
      <c r="C4317" t="s">
        <v>14</v>
      </c>
      <c r="D4317" t="s">
        <v>15</v>
      </c>
      <c r="E4317" t="s">
        <v>724</v>
      </c>
      <c r="F4317" s="1">
        <v>43370.436168981483</v>
      </c>
      <c r="G4317">
        <v>3</v>
      </c>
      <c r="H4317">
        <v>40.39</v>
      </c>
      <c r="I4317">
        <v>121.17</v>
      </c>
      <c r="J4317">
        <v>30</v>
      </c>
      <c r="K4317" t="s">
        <v>17</v>
      </c>
      <c r="L4317">
        <v>2018</v>
      </c>
      <c r="M4317">
        <v>9</v>
      </c>
    </row>
    <row r="4318" spans="1:13" x14ac:dyDescent="0.25">
      <c r="A4318">
        <v>214036</v>
      </c>
      <c r="B4318" t="s">
        <v>732</v>
      </c>
      <c r="C4318" t="s">
        <v>14</v>
      </c>
      <c r="D4318" t="s">
        <v>15</v>
      </c>
      <c r="E4318" t="s">
        <v>724</v>
      </c>
      <c r="F4318" s="1">
        <v>43374.544282407405</v>
      </c>
      <c r="G4318">
        <v>1</v>
      </c>
      <c r="H4318">
        <v>40.39</v>
      </c>
      <c r="I4318">
        <v>40.39</v>
      </c>
      <c r="J4318">
        <v>30</v>
      </c>
      <c r="K4318" t="s">
        <v>17</v>
      </c>
      <c r="L4318">
        <v>2018</v>
      </c>
      <c r="M4318">
        <v>10</v>
      </c>
    </row>
    <row r="4319" spans="1:13" x14ac:dyDescent="0.25">
      <c r="A4319">
        <v>214036</v>
      </c>
      <c r="B4319" t="s">
        <v>732</v>
      </c>
      <c r="C4319" t="s">
        <v>14</v>
      </c>
      <c r="D4319" t="s">
        <v>15</v>
      </c>
      <c r="E4319" t="s">
        <v>724</v>
      </c>
      <c r="F4319" s="1">
        <v>43392.530046296299</v>
      </c>
      <c r="G4319">
        <v>6</v>
      </c>
      <c r="H4319">
        <v>40.39</v>
      </c>
      <c r="I4319">
        <v>242.34</v>
      </c>
      <c r="J4319">
        <v>30</v>
      </c>
      <c r="K4319" t="s">
        <v>17</v>
      </c>
      <c r="L4319">
        <v>2018</v>
      </c>
      <c r="M4319">
        <v>10</v>
      </c>
    </row>
    <row r="4320" spans="1:13" x14ac:dyDescent="0.25">
      <c r="A4320">
        <v>214036</v>
      </c>
      <c r="B4320" t="s">
        <v>732</v>
      </c>
      <c r="C4320" t="s">
        <v>14</v>
      </c>
      <c r="D4320" t="s">
        <v>15</v>
      </c>
      <c r="E4320" t="s">
        <v>724</v>
      </c>
      <c r="F4320" s="1">
        <v>43420.496296296296</v>
      </c>
      <c r="G4320">
        <v>3</v>
      </c>
      <c r="H4320">
        <v>40.39</v>
      </c>
      <c r="I4320">
        <v>121.17</v>
      </c>
      <c r="J4320">
        <v>30</v>
      </c>
      <c r="K4320" t="s">
        <v>17</v>
      </c>
      <c r="L4320">
        <v>2018</v>
      </c>
      <c r="M4320">
        <v>11</v>
      </c>
    </row>
    <row r="4321" spans="1:13" x14ac:dyDescent="0.25">
      <c r="A4321">
        <v>214036</v>
      </c>
      <c r="B4321" t="s">
        <v>732</v>
      </c>
      <c r="C4321" t="s">
        <v>14</v>
      </c>
      <c r="D4321" t="s">
        <v>15</v>
      </c>
      <c r="E4321" t="s">
        <v>724</v>
      </c>
      <c r="F4321" s="1">
        <v>43453.420844907407</v>
      </c>
      <c r="G4321">
        <v>3</v>
      </c>
      <c r="H4321">
        <v>40.39</v>
      </c>
      <c r="I4321">
        <v>121.17</v>
      </c>
      <c r="J4321">
        <v>30</v>
      </c>
      <c r="K4321" t="s">
        <v>17</v>
      </c>
      <c r="L4321">
        <v>2018</v>
      </c>
      <c r="M4321">
        <v>12</v>
      </c>
    </row>
    <row r="4322" spans="1:13" x14ac:dyDescent="0.25">
      <c r="A4322">
        <v>214036</v>
      </c>
      <c r="B4322" t="s">
        <v>732</v>
      </c>
      <c r="C4322" t="s">
        <v>14</v>
      </c>
      <c r="D4322" t="s">
        <v>15</v>
      </c>
      <c r="E4322" t="s">
        <v>724</v>
      </c>
      <c r="F4322" s="1">
        <v>43476.430138888885</v>
      </c>
      <c r="G4322">
        <v>6</v>
      </c>
      <c r="H4322">
        <v>40.39</v>
      </c>
      <c r="I4322">
        <v>242.34</v>
      </c>
      <c r="J4322">
        <v>30</v>
      </c>
      <c r="K4322" t="s">
        <v>17</v>
      </c>
      <c r="L4322">
        <v>2019</v>
      </c>
      <c r="M4322">
        <v>1</v>
      </c>
    </row>
    <row r="4323" spans="1:13" x14ac:dyDescent="0.25">
      <c r="A4323">
        <v>214036</v>
      </c>
      <c r="B4323" t="s">
        <v>732</v>
      </c>
      <c r="C4323" t="s">
        <v>14</v>
      </c>
      <c r="D4323" t="s">
        <v>15</v>
      </c>
      <c r="E4323" t="s">
        <v>724</v>
      </c>
      <c r="F4323" s="1">
        <v>43504.491168981483</v>
      </c>
      <c r="G4323">
        <v>6</v>
      </c>
      <c r="H4323">
        <v>40.39</v>
      </c>
      <c r="I4323">
        <v>242.34</v>
      </c>
      <c r="J4323">
        <v>30</v>
      </c>
      <c r="K4323" t="s">
        <v>17</v>
      </c>
      <c r="L4323">
        <v>2019</v>
      </c>
      <c r="M4323">
        <v>2</v>
      </c>
    </row>
    <row r="4324" spans="1:13" x14ac:dyDescent="0.25">
      <c r="A4324">
        <v>214036</v>
      </c>
      <c r="B4324" t="s">
        <v>732</v>
      </c>
      <c r="C4324" t="s">
        <v>14</v>
      </c>
      <c r="D4324" t="s">
        <v>15</v>
      </c>
      <c r="E4324" t="s">
        <v>724</v>
      </c>
      <c r="F4324" s="1">
        <v>43572.452106481483</v>
      </c>
      <c r="G4324">
        <v>6</v>
      </c>
      <c r="H4324">
        <v>40.39</v>
      </c>
      <c r="I4324">
        <v>242.34</v>
      </c>
      <c r="J4324">
        <v>30</v>
      </c>
      <c r="K4324" t="s">
        <v>17</v>
      </c>
      <c r="L4324">
        <v>2019</v>
      </c>
      <c r="M4324">
        <v>4</v>
      </c>
    </row>
    <row r="4325" spans="1:13" x14ac:dyDescent="0.25">
      <c r="A4325">
        <v>214036</v>
      </c>
      <c r="B4325" t="s">
        <v>732</v>
      </c>
      <c r="C4325" t="s">
        <v>14</v>
      </c>
      <c r="D4325" t="s">
        <v>15</v>
      </c>
      <c r="E4325" t="s">
        <v>724</v>
      </c>
      <c r="F4325" s="1">
        <v>43609.451226851852</v>
      </c>
      <c r="G4325">
        <v>4</v>
      </c>
      <c r="H4325">
        <v>40.39</v>
      </c>
      <c r="I4325">
        <v>161.56</v>
      </c>
      <c r="J4325">
        <v>30</v>
      </c>
      <c r="K4325" t="s">
        <v>17</v>
      </c>
      <c r="L4325">
        <v>2019</v>
      </c>
      <c r="M4325">
        <v>5</v>
      </c>
    </row>
    <row r="4326" spans="1:13" x14ac:dyDescent="0.25">
      <c r="A4326">
        <v>214036</v>
      </c>
      <c r="B4326" t="s">
        <v>732</v>
      </c>
      <c r="C4326" t="s">
        <v>14</v>
      </c>
      <c r="D4326" t="s">
        <v>15</v>
      </c>
      <c r="E4326" t="s">
        <v>724</v>
      </c>
      <c r="F4326" s="1">
        <v>43671.503622685188</v>
      </c>
      <c r="G4326">
        <v>2</v>
      </c>
      <c r="H4326">
        <v>40.35</v>
      </c>
      <c r="I4326">
        <v>80.7</v>
      </c>
      <c r="J4326">
        <v>30</v>
      </c>
      <c r="K4326" t="s">
        <v>17</v>
      </c>
      <c r="L4326">
        <v>2019</v>
      </c>
      <c r="M4326">
        <v>7</v>
      </c>
    </row>
    <row r="4327" spans="1:13" x14ac:dyDescent="0.25">
      <c r="A4327">
        <v>214036</v>
      </c>
      <c r="B4327" t="s">
        <v>732</v>
      </c>
      <c r="C4327" t="s">
        <v>14</v>
      </c>
      <c r="D4327" t="s">
        <v>15</v>
      </c>
      <c r="E4327" t="s">
        <v>724</v>
      </c>
      <c r="F4327" s="1">
        <v>43679.547071759262</v>
      </c>
      <c r="G4327">
        <v>6</v>
      </c>
      <c r="H4327">
        <v>40.35</v>
      </c>
      <c r="I4327">
        <v>242.1</v>
      </c>
      <c r="J4327">
        <v>30</v>
      </c>
      <c r="K4327" t="s">
        <v>17</v>
      </c>
      <c r="L4327">
        <v>2019</v>
      </c>
      <c r="M4327">
        <v>8</v>
      </c>
    </row>
    <row r="4328" spans="1:13" x14ac:dyDescent="0.25">
      <c r="A4328">
        <v>214036</v>
      </c>
      <c r="B4328" t="s">
        <v>732</v>
      </c>
      <c r="C4328" t="s">
        <v>14</v>
      </c>
      <c r="D4328" t="s">
        <v>15</v>
      </c>
      <c r="E4328" t="s">
        <v>724</v>
      </c>
      <c r="F4328" s="1">
        <v>43714.561967592592</v>
      </c>
      <c r="G4328">
        <v>3</v>
      </c>
      <c r="H4328">
        <v>40.35</v>
      </c>
      <c r="I4328">
        <v>121.05</v>
      </c>
      <c r="J4328">
        <v>30</v>
      </c>
      <c r="K4328" t="s">
        <v>17</v>
      </c>
      <c r="L4328">
        <v>2019</v>
      </c>
      <c r="M4328">
        <v>9</v>
      </c>
    </row>
    <row r="4329" spans="1:13" x14ac:dyDescent="0.25">
      <c r="A4329">
        <v>214036</v>
      </c>
      <c r="B4329" t="s">
        <v>732</v>
      </c>
      <c r="C4329" t="s">
        <v>14</v>
      </c>
      <c r="D4329" t="s">
        <v>15</v>
      </c>
      <c r="E4329" t="s">
        <v>724</v>
      </c>
      <c r="F4329" s="1">
        <v>43756.432962962965</v>
      </c>
      <c r="G4329">
        <v>1</v>
      </c>
      <c r="H4329">
        <v>40.35</v>
      </c>
      <c r="I4329">
        <v>40.35</v>
      </c>
      <c r="J4329">
        <v>30</v>
      </c>
      <c r="K4329" t="s">
        <v>17</v>
      </c>
      <c r="L4329">
        <v>2019</v>
      </c>
      <c r="M4329">
        <v>10</v>
      </c>
    </row>
    <row r="4330" spans="1:13" x14ac:dyDescent="0.25">
      <c r="A4330">
        <v>214036</v>
      </c>
      <c r="B4330" t="s">
        <v>732</v>
      </c>
      <c r="C4330" t="s">
        <v>14</v>
      </c>
      <c r="D4330" t="s">
        <v>15</v>
      </c>
      <c r="E4330" t="s">
        <v>724</v>
      </c>
      <c r="F4330" s="1">
        <v>43756.432962962965</v>
      </c>
      <c r="G4330">
        <v>5</v>
      </c>
      <c r="H4330">
        <v>40.35</v>
      </c>
      <c r="I4330">
        <v>201.75</v>
      </c>
      <c r="J4330">
        <v>30</v>
      </c>
      <c r="K4330" t="s">
        <v>17</v>
      </c>
      <c r="L4330">
        <v>2019</v>
      </c>
      <c r="M4330">
        <v>10</v>
      </c>
    </row>
    <row r="4331" spans="1:13" x14ac:dyDescent="0.25">
      <c r="A4331">
        <v>214036</v>
      </c>
      <c r="B4331" t="s">
        <v>732</v>
      </c>
      <c r="C4331" t="s">
        <v>14</v>
      </c>
      <c r="D4331" t="s">
        <v>15</v>
      </c>
      <c r="E4331" t="s">
        <v>724</v>
      </c>
      <c r="F4331" s="1">
        <v>43756.519062500003</v>
      </c>
      <c r="G4331">
        <v>2</v>
      </c>
      <c r="H4331">
        <v>40.35</v>
      </c>
      <c r="I4331">
        <v>80.7</v>
      </c>
      <c r="J4331">
        <v>30</v>
      </c>
      <c r="K4331" t="s">
        <v>17</v>
      </c>
      <c r="L4331">
        <v>2019</v>
      </c>
      <c r="M4331">
        <v>10</v>
      </c>
    </row>
    <row r="4332" spans="1:13" x14ac:dyDescent="0.25">
      <c r="A4332">
        <v>214036</v>
      </c>
      <c r="B4332" t="s">
        <v>732</v>
      </c>
      <c r="C4332" t="s">
        <v>14</v>
      </c>
      <c r="D4332" t="s">
        <v>15</v>
      </c>
      <c r="E4332" t="s">
        <v>724</v>
      </c>
      <c r="F4332" s="1">
        <v>43784.495416666665</v>
      </c>
      <c r="G4332">
        <v>6</v>
      </c>
      <c r="H4332">
        <v>40.35</v>
      </c>
      <c r="I4332">
        <v>242.1</v>
      </c>
      <c r="J4332">
        <v>30</v>
      </c>
      <c r="K4332" t="s">
        <v>17</v>
      </c>
      <c r="L4332">
        <v>2019</v>
      </c>
      <c r="M4332">
        <v>11</v>
      </c>
    </row>
    <row r="4333" spans="1:13" x14ac:dyDescent="0.25">
      <c r="A4333">
        <v>214036</v>
      </c>
      <c r="B4333" t="s">
        <v>732</v>
      </c>
      <c r="C4333" t="s">
        <v>14</v>
      </c>
      <c r="D4333" t="s">
        <v>15</v>
      </c>
      <c r="E4333" t="s">
        <v>724</v>
      </c>
      <c r="F4333" s="1">
        <v>43784.495416666665</v>
      </c>
      <c r="G4333">
        <v>4</v>
      </c>
      <c r="H4333">
        <v>40.35</v>
      </c>
      <c r="I4333">
        <v>161.4</v>
      </c>
      <c r="J4333">
        <v>30</v>
      </c>
      <c r="K4333" t="s">
        <v>17</v>
      </c>
      <c r="L4333">
        <v>2019</v>
      </c>
      <c r="M4333">
        <v>11</v>
      </c>
    </row>
    <row r="4334" spans="1:13" x14ac:dyDescent="0.25">
      <c r="A4334">
        <v>214036</v>
      </c>
      <c r="B4334" t="s">
        <v>732</v>
      </c>
      <c r="C4334" t="s">
        <v>14</v>
      </c>
      <c r="D4334" t="s">
        <v>15</v>
      </c>
      <c r="E4334" t="s">
        <v>724</v>
      </c>
      <c r="F4334" s="1">
        <v>43817.589363425926</v>
      </c>
      <c r="G4334">
        <v>1</v>
      </c>
      <c r="H4334">
        <v>40.35</v>
      </c>
      <c r="I4334">
        <v>40.35</v>
      </c>
      <c r="J4334">
        <v>30</v>
      </c>
      <c r="K4334" t="s">
        <v>17</v>
      </c>
      <c r="L4334">
        <v>2019</v>
      </c>
      <c r="M4334">
        <v>12</v>
      </c>
    </row>
    <row r="4335" spans="1:13" x14ac:dyDescent="0.25">
      <c r="A4335">
        <v>214036</v>
      </c>
      <c r="B4335" t="s">
        <v>732</v>
      </c>
      <c r="C4335" t="s">
        <v>14</v>
      </c>
      <c r="D4335" t="s">
        <v>15</v>
      </c>
      <c r="E4335" t="s">
        <v>724</v>
      </c>
      <c r="F4335" s="1">
        <v>43817.589363425926</v>
      </c>
      <c r="G4335">
        <v>1</v>
      </c>
      <c r="H4335">
        <v>40.35</v>
      </c>
      <c r="I4335">
        <v>40.35</v>
      </c>
      <c r="J4335">
        <v>30</v>
      </c>
      <c r="K4335" t="s">
        <v>17</v>
      </c>
      <c r="L4335">
        <v>2019</v>
      </c>
      <c r="M4335">
        <v>12</v>
      </c>
    </row>
    <row r="4336" spans="1:13" x14ac:dyDescent="0.25">
      <c r="A4336">
        <v>214036</v>
      </c>
      <c r="B4336" t="s">
        <v>732</v>
      </c>
      <c r="C4336" t="s">
        <v>14</v>
      </c>
      <c r="D4336" t="s">
        <v>15</v>
      </c>
      <c r="E4336" t="s">
        <v>724</v>
      </c>
      <c r="F4336" s="1">
        <v>43817.589363425926</v>
      </c>
      <c r="G4336">
        <v>1</v>
      </c>
      <c r="H4336">
        <v>40.35</v>
      </c>
      <c r="I4336">
        <v>40.35</v>
      </c>
      <c r="J4336">
        <v>30</v>
      </c>
      <c r="K4336" t="s">
        <v>17</v>
      </c>
      <c r="L4336">
        <v>2019</v>
      </c>
      <c r="M4336">
        <v>12</v>
      </c>
    </row>
    <row r="4337" spans="1:13" x14ac:dyDescent="0.25">
      <c r="A4337">
        <v>214036</v>
      </c>
      <c r="B4337" t="s">
        <v>732</v>
      </c>
      <c r="C4337" t="s">
        <v>14</v>
      </c>
      <c r="D4337" t="s">
        <v>15</v>
      </c>
      <c r="E4337" t="s">
        <v>724</v>
      </c>
      <c r="F4337" s="1">
        <v>43819.453553240739</v>
      </c>
      <c r="G4337">
        <v>3</v>
      </c>
      <c r="H4337">
        <v>40.35</v>
      </c>
      <c r="I4337">
        <v>121.05</v>
      </c>
      <c r="J4337">
        <v>30</v>
      </c>
      <c r="K4337" t="s">
        <v>17</v>
      </c>
      <c r="L4337">
        <v>2019</v>
      </c>
      <c r="M4337">
        <v>12</v>
      </c>
    </row>
    <row r="4338" spans="1:13" x14ac:dyDescent="0.25">
      <c r="A4338">
        <v>214036</v>
      </c>
      <c r="B4338" t="s">
        <v>732</v>
      </c>
      <c r="C4338" t="s">
        <v>14</v>
      </c>
      <c r="D4338" t="s">
        <v>15</v>
      </c>
      <c r="E4338" t="s">
        <v>724</v>
      </c>
      <c r="F4338" s="1">
        <v>43822.473263888889</v>
      </c>
      <c r="G4338">
        <v>6</v>
      </c>
      <c r="H4338">
        <v>40.35</v>
      </c>
      <c r="I4338">
        <v>242.1</v>
      </c>
      <c r="J4338">
        <v>30</v>
      </c>
      <c r="K4338" t="s">
        <v>17</v>
      </c>
      <c r="L4338">
        <v>2019</v>
      </c>
      <c r="M4338">
        <v>12</v>
      </c>
    </row>
    <row r="4339" spans="1:13" x14ac:dyDescent="0.25">
      <c r="A4339">
        <v>199333</v>
      </c>
      <c r="B4339" t="s">
        <v>733</v>
      </c>
      <c r="C4339" t="s">
        <v>14</v>
      </c>
      <c r="D4339" t="s">
        <v>15</v>
      </c>
      <c r="E4339" t="s">
        <v>724</v>
      </c>
      <c r="F4339" s="1">
        <v>43105.526562500003</v>
      </c>
      <c r="G4339">
        <v>2</v>
      </c>
      <c r="H4339">
        <v>218.63</v>
      </c>
      <c r="I4339">
        <v>437.26</v>
      </c>
      <c r="J4339">
        <v>30</v>
      </c>
      <c r="K4339" t="s">
        <v>17</v>
      </c>
      <c r="L4339">
        <v>2018</v>
      </c>
      <c r="M4339">
        <v>1</v>
      </c>
    </row>
    <row r="4340" spans="1:13" x14ac:dyDescent="0.25">
      <c r="A4340">
        <v>199333</v>
      </c>
      <c r="B4340" t="s">
        <v>733</v>
      </c>
      <c r="C4340" t="s">
        <v>14</v>
      </c>
      <c r="D4340" t="s">
        <v>15</v>
      </c>
      <c r="E4340" t="s">
        <v>724</v>
      </c>
      <c r="F4340" s="1">
        <v>43133.511296296296</v>
      </c>
      <c r="G4340">
        <v>1</v>
      </c>
      <c r="H4340">
        <v>247.03</v>
      </c>
      <c r="I4340">
        <v>247.03</v>
      </c>
      <c r="J4340">
        <v>30</v>
      </c>
      <c r="K4340" t="s">
        <v>17</v>
      </c>
      <c r="L4340">
        <v>2018</v>
      </c>
      <c r="M4340">
        <v>2</v>
      </c>
    </row>
    <row r="4341" spans="1:13" x14ac:dyDescent="0.25">
      <c r="A4341">
        <v>199333</v>
      </c>
      <c r="B4341" t="s">
        <v>733</v>
      </c>
      <c r="C4341" t="s">
        <v>14</v>
      </c>
      <c r="D4341" t="s">
        <v>15</v>
      </c>
      <c r="E4341" t="s">
        <v>724</v>
      </c>
      <c r="F4341" s="1">
        <v>43133.511296296296</v>
      </c>
      <c r="G4341">
        <v>2</v>
      </c>
      <c r="H4341">
        <v>247.03</v>
      </c>
      <c r="I4341">
        <v>494.06</v>
      </c>
      <c r="J4341">
        <v>30</v>
      </c>
      <c r="K4341" t="s">
        <v>17</v>
      </c>
      <c r="L4341">
        <v>2018</v>
      </c>
      <c r="M4341">
        <v>2</v>
      </c>
    </row>
    <row r="4342" spans="1:13" x14ac:dyDescent="0.25">
      <c r="A4342">
        <v>199333</v>
      </c>
      <c r="B4342" t="s">
        <v>733</v>
      </c>
      <c r="C4342" t="s">
        <v>14</v>
      </c>
      <c r="D4342" t="s">
        <v>15</v>
      </c>
      <c r="E4342" t="s">
        <v>724</v>
      </c>
      <c r="F4342" s="1">
        <v>43175.491168981483</v>
      </c>
      <c r="G4342">
        <v>4</v>
      </c>
      <c r="H4342">
        <v>247.03</v>
      </c>
      <c r="I4342">
        <v>988.12</v>
      </c>
      <c r="J4342">
        <v>30</v>
      </c>
      <c r="K4342" t="s">
        <v>17</v>
      </c>
      <c r="L4342">
        <v>2018</v>
      </c>
      <c r="M4342">
        <v>3</v>
      </c>
    </row>
    <row r="4343" spans="1:13" x14ac:dyDescent="0.25">
      <c r="A4343">
        <v>199333</v>
      </c>
      <c r="B4343" t="s">
        <v>733</v>
      </c>
      <c r="C4343" t="s">
        <v>14</v>
      </c>
      <c r="D4343" t="s">
        <v>15</v>
      </c>
      <c r="E4343" t="s">
        <v>724</v>
      </c>
      <c r="F4343" s="1">
        <v>43266.525960648149</v>
      </c>
      <c r="G4343">
        <v>2</v>
      </c>
      <c r="H4343">
        <v>247.03</v>
      </c>
      <c r="I4343">
        <v>494.06</v>
      </c>
      <c r="J4343">
        <v>30</v>
      </c>
      <c r="K4343" t="s">
        <v>17</v>
      </c>
      <c r="L4343">
        <v>2018</v>
      </c>
      <c r="M4343">
        <v>6</v>
      </c>
    </row>
    <row r="4344" spans="1:13" x14ac:dyDescent="0.25">
      <c r="A4344">
        <v>199333</v>
      </c>
      <c r="B4344" t="s">
        <v>733</v>
      </c>
      <c r="C4344" t="s">
        <v>14</v>
      </c>
      <c r="D4344" t="s">
        <v>15</v>
      </c>
      <c r="E4344" t="s">
        <v>724</v>
      </c>
      <c r="F4344" s="1">
        <v>43273.536481481482</v>
      </c>
      <c r="G4344">
        <v>0.9</v>
      </c>
      <c r="H4344">
        <v>247.03</v>
      </c>
      <c r="I4344">
        <v>222.33</v>
      </c>
      <c r="J4344">
        <v>30</v>
      </c>
      <c r="K4344" t="s">
        <v>17</v>
      </c>
      <c r="L4344">
        <v>2018</v>
      </c>
      <c r="M4344">
        <v>6</v>
      </c>
    </row>
    <row r="4345" spans="1:13" x14ac:dyDescent="0.25">
      <c r="A4345">
        <v>199333</v>
      </c>
      <c r="B4345" t="s">
        <v>733</v>
      </c>
      <c r="C4345" t="s">
        <v>14</v>
      </c>
      <c r="D4345" t="s">
        <v>15</v>
      </c>
      <c r="E4345" t="s">
        <v>724</v>
      </c>
      <c r="F4345" s="1">
        <v>43273.536481481482</v>
      </c>
      <c r="G4345">
        <v>1.1000000000000001</v>
      </c>
      <c r="H4345">
        <v>247.03</v>
      </c>
      <c r="I4345">
        <v>271.73</v>
      </c>
      <c r="J4345">
        <v>30</v>
      </c>
      <c r="K4345" t="s">
        <v>17</v>
      </c>
      <c r="L4345">
        <v>2018</v>
      </c>
      <c r="M4345">
        <v>6</v>
      </c>
    </row>
    <row r="4346" spans="1:13" x14ac:dyDescent="0.25">
      <c r="A4346">
        <v>199333</v>
      </c>
      <c r="B4346" t="s">
        <v>733</v>
      </c>
      <c r="C4346" t="s">
        <v>14</v>
      </c>
      <c r="D4346" t="s">
        <v>15</v>
      </c>
      <c r="E4346" t="s">
        <v>724</v>
      </c>
      <c r="F4346" s="1">
        <v>43301.429398148146</v>
      </c>
      <c r="G4346">
        <v>4</v>
      </c>
      <c r="H4346">
        <v>247.03</v>
      </c>
      <c r="I4346">
        <v>988.12</v>
      </c>
      <c r="J4346">
        <v>30</v>
      </c>
      <c r="K4346" t="s">
        <v>17</v>
      </c>
      <c r="L4346">
        <v>2018</v>
      </c>
      <c r="M4346">
        <v>7</v>
      </c>
    </row>
    <row r="4347" spans="1:13" x14ac:dyDescent="0.25">
      <c r="A4347">
        <v>199333</v>
      </c>
      <c r="B4347" t="s">
        <v>733</v>
      </c>
      <c r="C4347" t="s">
        <v>14</v>
      </c>
      <c r="D4347" t="s">
        <v>15</v>
      </c>
      <c r="E4347" t="s">
        <v>724</v>
      </c>
      <c r="F4347" s="1">
        <v>43301.574965277781</v>
      </c>
      <c r="G4347">
        <v>2</v>
      </c>
      <c r="H4347">
        <v>247.03</v>
      </c>
      <c r="I4347">
        <v>494.06</v>
      </c>
      <c r="J4347">
        <v>30</v>
      </c>
      <c r="K4347" t="s">
        <v>17</v>
      </c>
      <c r="L4347">
        <v>2018</v>
      </c>
      <c r="M4347">
        <v>7</v>
      </c>
    </row>
    <row r="4348" spans="1:13" x14ac:dyDescent="0.25">
      <c r="A4348">
        <v>199333</v>
      </c>
      <c r="B4348" t="s">
        <v>733</v>
      </c>
      <c r="C4348" t="s">
        <v>14</v>
      </c>
      <c r="D4348" t="s">
        <v>15</v>
      </c>
      <c r="E4348" t="s">
        <v>724</v>
      </c>
      <c r="F4348" s="1">
        <v>43392.530046296299</v>
      </c>
      <c r="G4348">
        <v>3</v>
      </c>
      <c r="H4348">
        <v>247.03</v>
      </c>
      <c r="I4348">
        <v>741.09</v>
      </c>
      <c r="J4348">
        <v>30</v>
      </c>
      <c r="K4348" t="s">
        <v>17</v>
      </c>
      <c r="L4348">
        <v>2018</v>
      </c>
      <c r="M4348">
        <v>10</v>
      </c>
    </row>
    <row r="4349" spans="1:13" x14ac:dyDescent="0.25">
      <c r="A4349">
        <v>199333</v>
      </c>
      <c r="B4349" t="s">
        <v>733</v>
      </c>
      <c r="C4349" t="s">
        <v>14</v>
      </c>
      <c r="D4349" t="s">
        <v>15</v>
      </c>
      <c r="E4349" t="s">
        <v>724</v>
      </c>
      <c r="F4349" s="1">
        <v>43396.519016203703</v>
      </c>
      <c r="G4349">
        <v>1</v>
      </c>
      <c r="H4349">
        <v>247.03</v>
      </c>
      <c r="I4349">
        <v>247.03</v>
      </c>
      <c r="J4349">
        <v>30</v>
      </c>
      <c r="K4349" t="s">
        <v>17</v>
      </c>
      <c r="L4349">
        <v>2018</v>
      </c>
      <c r="M4349">
        <v>10</v>
      </c>
    </row>
    <row r="4350" spans="1:13" x14ac:dyDescent="0.25">
      <c r="A4350">
        <v>198880</v>
      </c>
      <c r="B4350" t="s">
        <v>734</v>
      </c>
      <c r="C4350" t="s">
        <v>14</v>
      </c>
      <c r="D4350" t="s">
        <v>140</v>
      </c>
      <c r="E4350" t="s">
        <v>288</v>
      </c>
      <c r="F4350" s="1">
        <v>43255.506701388891</v>
      </c>
      <c r="G4350">
        <v>1</v>
      </c>
      <c r="H4350">
        <v>201.3</v>
      </c>
      <c r="I4350">
        <v>201.3</v>
      </c>
      <c r="J4350">
        <v>30</v>
      </c>
      <c r="K4350" t="s">
        <v>17</v>
      </c>
      <c r="L4350">
        <v>2018</v>
      </c>
      <c r="M4350">
        <v>6</v>
      </c>
    </row>
    <row r="4351" spans="1:13" x14ac:dyDescent="0.25">
      <c r="A4351">
        <v>198864</v>
      </c>
      <c r="B4351" t="s">
        <v>735</v>
      </c>
      <c r="C4351" t="s">
        <v>14</v>
      </c>
      <c r="D4351" t="s">
        <v>140</v>
      </c>
      <c r="E4351" t="s">
        <v>288</v>
      </c>
      <c r="F4351" s="1">
        <v>43308.571493055555</v>
      </c>
      <c r="G4351">
        <v>1</v>
      </c>
      <c r="H4351">
        <v>537.87</v>
      </c>
      <c r="I4351">
        <v>537.87</v>
      </c>
      <c r="J4351">
        <v>30</v>
      </c>
      <c r="K4351" t="s">
        <v>17</v>
      </c>
      <c r="L4351">
        <v>2018</v>
      </c>
      <c r="M4351">
        <v>7</v>
      </c>
    </row>
    <row r="4352" spans="1:13" x14ac:dyDescent="0.25">
      <c r="A4352">
        <v>198864</v>
      </c>
      <c r="B4352" t="s">
        <v>735</v>
      </c>
      <c r="C4352" t="s">
        <v>14</v>
      </c>
      <c r="D4352" t="s">
        <v>140</v>
      </c>
      <c r="E4352" t="s">
        <v>288</v>
      </c>
      <c r="F4352" s="1">
        <v>43308.572766203702</v>
      </c>
      <c r="G4352">
        <v>2</v>
      </c>
      <c r="H4352">
        <v>537.87</v>
      </c>
      <c r="I4352">
        <v>1075.74</v>
      </c>
      <c r="J4352">
        <v>30</v>
      </c>
      <c r="K4352" t="s">
        <v>17</v>
      </c>
      <c r="L4352">
        <v>2018</v>
      </c>
      <c r="M4352">
        <v>7</v>
      </c>
    </row>
    <row r="4353" spans="1:13" x14ac:dyDescent="0.25">
      <c r="A4353">
        <v>198864</v>
      </c>
      <c r="B4353" t="s">
        <v>735</v>
      </c>
      <c r="C4353" t="s">
        <v>14</v>
      </c>
      <c r="D4353" t="s">
        <v>140</v>
      </c>
      <c r="E4353" t="s">
        <v>288</v>
      </c>
      <c r="F4353" s="1">
        <v>43315.355312500003</v>
      </c>
      <c r="G4353">
        <v>1</v>
      </c>
      <c r="H4353">
        <v>537.87</v>
      </c>
      <c r="I4353">
        <v>537.87</v>
      </c>
      <c r="J4353">
        <v>30</v>
      </c>
      <c r="K4353" t="s">
        <v>17</v>
      </c>
      <c r="L4353">
        <v>2018</v>
      </c>
      <c r="M4353">
        <v>8</v>
      </c>
    </row>
    <row r="4354" spans="1:13" x14ac:dyDescent="0.25">
      <c r="A4354">
        <v>150759</v>
      </c>
      <c r="B4354" t="s">
        <v>736</v>
      </c>
      <c r="C4354" t="s">
        <v>14</v>
      </c>
      <c r="D4354" t="s">
        <v>15</v>
      </c>
      <c r="E4354" t="s">
        <v>737</v>
      </c>
      <c r="F4354" s="1">
        <v>43739.394930555558</v>
      </c>
      <c r="G4354">
        <v>1</v>
      </c>
      <c r="H4354">
        <v>681.01</v>
      </c>
      <c r="I4354">
        <v>681.01</v>
      </c>
      <c r="J4354">
        <v>30</v>
      </c>
      <c r="K4354" t="s">
        <v>17</v>
      </c>
      <c r="L4354">
        <v>2019</v>
      </c>
      <c r="M4354">
        <v>10</v>
      </c>
    </row>
    <row r="4355" spans="1:13" x14ac:dyDescent="0.25">
      <c r="A4355">
        <v>129199</v>
      </c>
      <c r="B4355" t="s">
        <v>738</v>
      </c>
      <c r="C4355" t="s">
        <v>14</v>
      </c>
      <c r="D4355" t="s">
        <v>15</v>
      </c>
      <c r="E4355" t="s">
        <v>739</v>
      </c>
      <c r="F4355" s="1">
        <v>43777.599872685183</v>
      </c>
      <c r="G4355">
        <v>1</v>
      </c>
      <c r="H4355">
        <v>654.9</v>
      </c>
      <c r="I4355">
        <v>654.9</v>
      </c>
      <c r="J4355">
        <v>30</v>
      </c>
      <c r="K4355" t="s">
        <v>17</v>
      </c>
      <c r="L4355">
        <v>2019</v>
      </c>
      <c r="M4355">
        <v>11</v>
      </c>
    </row>
    <row r="4356" spans="1:13" x14ac:dyDescent="0.25">
      <c r="A4356">
        <v>218523</v>
      </c>
      <c r="B4356" t="s">
        <v>740</v>
      </c>
      <c r="C4356" t="s">
        <v>14</v>
      </c>
      <c r="D4356" t="s">
        <v>54</v>
      </c>
      <c r="E4356" t="s">
        <v>125</v>
      </c>
      <c r="F4356" s="1">
        <v>43161.405694444446</v>
      </c>
      <c r="G4356">
        <v>1</v>
      </c>
      <c r="H4356">
        <v>533.79</v>
      </c>
      <c r="I4356">
        <v>533.79</v>
      </c>
      <c r="J4356">
        <v>30</v>
      </c>
      <c r="K4356" t="s">
        <v>17</v>
      </c>
      <c r="L4356">
        <v>2018</v>
      </c>
      <c r="M4356">
        <v>3</v>
      </c>
    </row>
    <row r="4357" spans="1:13" x14ac:dyDescent="0.25">
      <c r="A4357">
        <v>180988</v>
      </c>
      <c r="B4357" t="s">
        <v>741</v>
      </c>
      <c r="C4357" t="s">
        <v>14</v>
      </c>
      <c r="D4357" t="s">
        <v>15</v>
      </c>
      <c r="E4357" t="s">
        <v>742</v>
      </c>
      <c r="F4357" s="1">
        <v>43536.493333333332</v>
      </c>
      <c r="G4357">
        <v>1</v>
      </c>
      <c r="H4357">
        <v>111.07</v>
      </c>
      <c r="I4357">
        <v>111.07</v>
      </c>
      <c r="J4357">
        <v>30</v>
      </c>
      <c r="K4357" t="s">
        <v>17</v>
      </c>
      <c r="L4357">
        <v>2019</v>
      </c>
      <c r="M4357">
        <v>3</v>
      </c>
    </row>
    <row r="4358" spans="1:13" x14ac:dyDescent="0.25">
      <c r="A4358">
        <v>180988</v>
      </c>
      <c r="B4358" t="s">
        <v>741</v>
      </c>
      <c r="C4358" t="s">
        <v>14</v>
      </c>
      <c r="D4358" t="s">
        <v>15</v>
      </c>
      <c r="E4358" t="s">
        <v>742</v>
      </c>
      <c r="F4358" s="1">
        <v>43711.618298611109</v>
      </c>
      <c r="G4358">
        <v>1</v>
      </c>
      <c r="H4358">
        <v>110.94</v>
      </c>
      <c r="I4358">
        <v>110.94</v>
      </c>
      <c r="J4358">
        <v>30</v>
      </c>
      <c r="K4358" t="s">
        <v>17</v>
      </c>
      <c r="L4358">
        <v>2019</v>
      </c>
      <c r="M4358">
        <v>9</v>
      </c>
    </row>
    <row r="4359" spans="1:13" x14ac:dyDescent="0.25">
      <c r="A4359">
        <v>394618</v>
      </c>
      <c r="B4359" t="s">
        <v>743</v>
      </c>
      <c r="C4359" t="s">
        <v>30</v>
      </c>
      <c r="D4359" t="s">
        <v>31</v>
      </c>
      <c r="E4359" t="s">
        <v>744</v>
      </c>
      <c r="F4359" s="1">
        <v>43112.464259259257</v>
      </c>
      <c r="G4359">
        <v>0.5</v>
      </c>
      <c r="H4359">
        <v>310</v>
      </c>
      <c r="I4359">
        <v>155</v>
      </c>
      <c r="J4359">
        <v>30</v>
      </c>
      <c r="K4359" t="s">
        <v>17</v>
      </c>
      <c r="L4359">
        <v>2018</v>
      </c>
      <c r="M4359">
        <v>1</v>
      </c>
    </row>
    <row r="4360" spans="1:13" x14ac:dyDescent="0.25">
      <c r="A4360">
        <v>394618</v>
      </c>
      <c r="B4360" t="s">
        <v>743</v>
      </c>
      <c r="C4360" t="s">
        <v>30</v>
      </c>
      <c r="D4360" t="s">
        <v>31</v>
      </c>
      <c r="E4360" t="s">
        <v>744</v>
      </c>
      <c r="F4360" s="1">
        <v>43122.540219907409</v>
      </c>
      <c r="G4360">
        <v>0.5</v>
      </c>
      <c r="H4360">
        <v>310</v>
      </c>
      <c r="I4360">
        <v>155</v>
      </c>
      <c r="J4360">
        <v>30</v>
      </c>
      <c r="K4360" t="s">
        <v>17</v>
      </c>
      <c r="L4360">
        <v>2018</v>
      </c>
      <c r="M4360">
        <v>1</v>
      </c>
    </row>
    <row r="4361" spans="1:13" x14ac:dyDescent="0.25">
      <c r="A4361">
        <v>394618</v>
      </c>
      <c r="B4361" t="s">
        <v>743</v>
      </c>
      <c r="C4361" t="s">
        <v>30</v>
      </c>
      <c r="D4361" t="s">
        <v>31</v>
      </c>
      <c r="E4361" t="s">
        <v>744</v>
      </c>
      <c r="F4361" s="1">
        <v>43122.540694444448</v>
      </c>
      <c r="G4361">
        <v>0.5</v>
      </c>
      <c r="H4361">
        <v>310</v>
      </c>
      <c r="I4361">
        <v>155</v>
      </c>
      <c r="J4361">
        <v>30</v>
      </c>
      <c r="K4361" t="s">
        <v>17</v>
      </c>
      <c r="L4361">
        <v>2018</v>
      </c>
      <c r="M4361">
        <v>1</v>
      </c>
    </row>
    <row r="4362" spans="1:13" x14ac:dyDescent="0.25">
      <c r="A4362">
        <v>394618</v>
      </c>
      <c r="B4362" t="s">
        <v>743</v>
      </c>
      <c r="C4362" t="s">
        <v>30</v>
      </c>
      <c r="D4362" t="s">
        <v>31</v>
      </c>
      <c r="E4362" t="s">
        <v>744</v>
      </c>
      <c r="F4362" s="1">
        <v>43143.529317129629</v>
      </c>
      <c r="G4362">
        <v>1</v>
      </c>
      <c r="H4362">
        <v>310</v>
      </c>
      <c r="I4362">
        <v>310</v>
      </c>
      <c r="J4362">
        <v>30</v>
      </c>
      <c r="K4362" t="s">
        <v>17</v>
      </c>
      <c r="L4362">
        <v>2018</v>
      </c>
      <c r="M4362">
        <v>2</v>
      </c>
    </row>
    <row r="4363" spans="1:13" x14ac:dyDescent="0.25">
      <c r="A4363">
        <v>394618</v>
      </c>
      <c r="B4363" t="s">
        <v>743</v>
      </c>
      <c r="C4363" t="s">
        <v>30</v>
      </c>
      <c r="D4363" t="s">
        <v>31</v>
      </c>
      <c r="E4363" t="s">
        <v>744</v>
      </c>
      <c r="F4363" s="1">
        <v>43171.334074074075</v>
      </c>
      <c r="G4363">
        <v>1</v>
      </c>
      <c r="H4363">
        <v>310</v>
      </c>
      <c r="I4363">
        <v>310</v>
      </c>
      <c r="J4363">
        <v>30</v>
      </c>
      <c r="K4363" t="s">
        <v>17</v>
      </c>
      <c r="L4363">
        <v>2018</v>
      </c>
      <c r="M4363">
        <v>3</v>
      </c>
    </row>
    <row r="4364" spans="1:13" x14ac:dyDescent="0.25">
      <c r="A4364">
        <v>394618</v>
      </c>
      <c r="B4364" t="s">
        <v>743</v>
      </c>
      <c r="C4364" t="s">
        <v>30</v>
      </c>
      <c r="D4364" t="s">
        <v>31</v>
      </c>
      <c r="E4364" t="s">
        <v>744</v>
      </c>
      <c r="F4364" s="1">
        <v>43217.596261574072</v>
      </c>
      <c r="G4364">
        <v>1</v>
      </c>
      <c r="H4364">
        <v>310</v>
      </c>
      <c r="I4364">
        <v>310</v>
      </c>
      <c r="J4364">
        <v>30</v>
      </c>
      <c r="K4364" t="s">
        <v>17</v>
      </c>
      <c r="L4364">
        <v>2018</v>
      </c>
      <c r="M4364">
        <v>4</v>
      </c>
    </row>
    <row r="4365" spans="1:13" x14ac:dyDescent="0.25">
      <c r="A4365">
        <v>394618</v>
      </c>
      <c r="B4365" t="s">
        <v>743</v>
      </c>
      <c r="C4365" t="s">
        <v>30</v>
      </c>
      <c r="D4365" t="s">
        <v>31</v>
      </c>
      <c r="E4365" t="s">
        <v>744</v>
      </c>
      <c r="F4365" s="1">
        <v>43250.292523148149</v>
      </c>
      <c r="G4365">
        <v>0.4</v>
      </c>
      <c r="H4365">
        <v>314.56</v>
      </c>
      <c r="I4365">
        <v>125.82</v>
      </c>
      <c r="J4365">
        <v>30</v>
      </c>
      <c r="K4365" t="s">
        <v>17</v>
      </c>
      <c r="L4365">
        <v>2018</v>
      </c>
      <c r="M4365">
        <v>5</v>
      </c>
    </row>
    <row r="4366" spans="1:13" x14ac:dyDescent="0.25">
      <c r="A4366">
        <v>847476</v>
      </c>
      <c r="B4366" t="s">
        <v>745</v>
      </c>
      <c r="C4366" t="s">
        <v>30</v>
      </c>
      <c r="D4366" t="s">
        <v>31</v>
      </c>
      <c r="E4366" t="s">
        <v>744</v>
      </c>
      <c r="F4366" s="1">
        <v>43110.536979166667</v>
      </c>
      <c r="G4366">
        <v>0.25</v>
      </c>
      <c r="H4366">
        <v>674.31</v>
      </c>
      <c r="I4366">
        <v>168.58</v>
      </c>
      <c r="J4366">
        <v>30</v>
      </c>
      <c r="K4366" t="s">
        <v>17</v>
      </c>
      <c r="L4366">
        <v>2018</v>
      </c>
      <c r="M4366">
        <v>1</v>
      </c>
    </row>
    <row r="4367" spans="1:13" x14ac:dyDescent="0.25">
      <c r="A4367">
        <v>847476</v>
      </c>
      <c r="B4367" t="s">
        <v>745</v>
      </c>
      <c r="C4367" t="s">
        <v>30</v>
      </c>
      <c r="D4367" t="s">
        <v>31</v>
      </c>
      <c r="E4367" t="s">
        <v>744</v>
      </c>
      <c r="F4367" s="1">
        <v>43111.549768518518</v>
      </c>
      <c r="G4367">
        <v>0.25</v>
      </c>
      <c r="H4367">
        <v>674.31</v>
      </c>
      <c r="I4367">
        <v>168.58</v>
      </c>
      <c r="J4367">
        <v>30</v>
      </c>
      <c r="K4367" t="s">
        <v>17</v>
      </c>
      <c r="L4367">
        <v>2018</v>
      </c>
      <c r="M4367">
        <v>1</v>
      </c>
    </row>
    <row r="4368" spans="1:13" x14ac:dyDescent="0.25">
      <c r="A4368">
        <v>847476</v>
      </c>
      <c r="B4368" t="s">
        <v>745</v>
      </c>
      <c r="C4368" t="s">
        <v>30</v>
      </c>
      <c r="D4368" t="s">
        <v>31</v>
      </c>
      <c r="E4368" t="s">
        <v>744</v>
      </c>
      <c r="F4368" s="1">
        <v>43119.52820601852</v>
      </c>
      <c r="G4368">
        <v>0.35</v>
      </c>
      <c r="H4368">
        <v>674.31</v>
      </c>
      <c r="I4368">
        <v>236.01</v>
      </c>
      <c r="J4368">
        <v>30</v>
      </c>
      <c r="K4368" t="s">
        <v>17</v>
      </c>
      <c r="L4368">
        <v>2018</v>
      </c>
      <c r="M4368">
        <v>1</v>
      </c>
    </row>
    <row r="4369" spans="1:13" x14ac:dyDescent="0.25">
      <c r="A4369">
        <v>847476</v>
      </c>
      <c r="B4369" t="s">
        <v>745</v>
      </c>
      <c r="C4369" t="s">
        <v>30</v>
      </c>
      <c r="D4369" t="s">
        <v>31</v>
      </c>
      <c r="E4369" t="s">
        <v>744</v>
      </c>
      <c r="F4369" s="1">
        <v>43138.560648148145</v>
      </c>
      <c r="G4369">
        <v>0.5</v>
      </c>
      <c r="H4369">
        <v>674.31</v>
      </c>
      <c r="I4369">
        <v>337.15</v>
      </c>
      <c r="J4369">
        <v>30</v>
      </c>
      <c r="K4369" t="s">
        <v>17</v>
      </c>
      <c r="L4369">
        <v>2018</v>
      </c>
      <c r="M4369">
        <v>2</v>
      </c>
    </row>
    <row r="4370" spans="1:13" x14ac:dyDescent="0.25">
      <c r="A4370">
        <v>847476</v>
      </c>
      <c r="B4370" t="s">
        <v>745</v>
      </c>
      <c r="C4370" t="s">
        <v>30</v>
      </c>
      <c r="D4370" t="s">
        <v>31</v>
      </c>
      <c r="E4370" t="s">
        <v>744</v>
      </c>
      <c r="F4370" s="1">
        <v>43140.567337962966</v>
      </c>
      <c r="G4370">
        <v>0.25</v>
      </c>
      <c r="H4370">
        <v>674.31</v>
      </c>
      <c r="I4370">
        <v>168.58</v>
      </c>
      <c r="J4370">
        <v>30</v>
      </c>
      <c r="K4370" t="s">
        <v>17</v>
      </c>
      <c r="L4370">
        <v>2018</v>
      </c>
      <c r="M4370">
        <v>2</v>
      </c>
    </row>
    <row r="4371" spans="1:13" x14ac:dyDescent="0.25">
      <c r="A4371">
        <v>847476</v>
      </c>
      <c r="B4371" t="s">
        <v>745</v>
      </c>
      <c r="C4371" t="s">
        <v>30</v>
      </c>
      <c r="D4371" t="s">
        <v>31</v>
      </c>
      <c r="E4371" t="s">
        <v>744</v>
      </c>
      <c r="F4371" s="1">
        <v>43143.512870370374</v>
      </c>
      <c r="G4371">
        <v>0.25</v>
      </c>
      <c r="H4371">
        <v>674.31</v>
      </c>
      <c r="I4371">
        <v>168.58</v>
      </c>
      <c r="J4371">
        <v>30</v>
      </c>
      <c r="K4371" t="s">
        <v>17</v>
      </c>
      <c r="L4371">
        <v>2018</v>
      </c>
      <c r="M4371">
        <v>2</v>
      </c>
    </row>
    <row r="4372" spans="1:13" x14ac:dyDescent="0.25">
      <c r="A4372">
        <v>847476</v>
      </c>
      <c r="B4372" t="s">
        <v>745</v>
      </c>
      <c r="C4372" t="s">
        <v>30</v>
      </c>
      <c r="D4372" t="s">
        <v>31</v>
      </c>
      <c r="E4372" t="s">
        <v>744</v>
      </c>
      <c r="F4372" s="1">
        <v>43171.333541666667</v>
      </c>
      <c r="G4372">
        <v>0.5</v>
      </c>
      <c r="H4372">
        <v>674.31</v>
      </c>
      <c r="I4372">
        <v>337.16</v>
      </c>
      <c r="J4372">
        <v>30</v>
      </c>
      <c r="K4372" t="s">
        <v>17</v>
      </c>
      <c r="L4372">
        <v>2018</v>
      </c>
      <c r="M4372">
        <v>3</v>
      </c>
    </row>
    <row r="4373" spans="1:13" x14ac:dyDescent="0.25">
      <c r="A4373">
        <v>847476</v>
      </c>
      <c r="B4373" t="s">
        <v>745</v>
      </c>
      <c r="C4373" t="s">
        <v>30</v>
      </c>
      <c r="D4373" t="s">
        <v>31</v>
      </c>
      <c r="E4373" t="s">
        <v>744</v>
      </c>
      <c r="F4373" s="1">
        <v>43234.570983796293</v>
      </c>
      <c r="G4373">
        <v>0.25</v>
      </c>
      <c r="H4373">
        <v>674.31</v>
      </c>
      <c r="I4373">
        <v>168.58</v>
      </c>
      <c r="J4373">
        <v>30</v>
      </c>
      <c r="K4373" t="s">
        <v>17</v>
      </c>
      <c r="L4373">
        <v>2018</v>
      </c>
      <c r="M4373">
        <v>5</v>
      </c>
    </row>
    <row r="4374" spans="1:13" x14ac:dyDescent="0.25">
      <c r="A4374">
        <v>847476</v>
      </c>
      <c r="B4374" t="s">
        <v>745</v>
      </c>
      <c r="C4374" t="s">
        <v>30</v>
      </c>
      <c r="D4374" t="s">
        <v>31</v>
      </c>
      <c r="E4374" t="s">
        <v>744</v>
      </c>
      <c r="F4374" s="1">
        <v>43234.571145833332</v>
      </c>
      <c r="G4374">
        <v>0.25</v>
      </c>
      <c r="H4374">
        <v>674.31</v>
      </c>
      <c r="I4374">
        <v>168.58</v>
      </c>
      <c r="J4374">
        <v>30</v>
      </c>
      <c r="K4374" t="s">
        <v>17</v>
      </c>
      <c r="L4374">
        <v>2018</v>
      </c>
      <c r="M4374">
        <v>5</v>
      </c>
    </row>
    <row r="4375" spans="1:13" x14ac:dyDescent="0.25">
      <c r="A4375">
        <v>847476</v>
      </c>
      <c r="B4375" t="s">
        <v>745</v>
      </c>
      <c r="C4375" t="s">
        <v>30</v>
      </c>
      <c r="D4375" t="s">
        <v>31</v>
      </c>
      <c r="E4375" t="s">
        <v>744</v>
      </c>
      <c r="F4375" s="1">
        <v>43234.591481481482</v>
      </c>
      <c r="G4375">
        <v>0.35</v>
      </c>
      <c r="H4375">
        <v>674.31</v>
      </c>
      <c r="I4375">
        <v>236.01</v>
      </c>
      <c r="J4375">
        <v>30</v>
      </c>
      <c r="K4375" t="s">
        <v>17</v>
      </c>
      <c r="L4375">
        <v>2018</v>
      </c>
      <c r="M4375">
        <v>5</v>
      </c>
    </row>
    <row r="4376" spans="1:13" x14ac:dyDescent="0.25">
      <c r="A4376">
        <v>847476</v>
      </c>
      <c r="B4376" t="s">
        <v>745</v>
      </c>
      <c r="C4376" t="s">
        <v>30</v>
      </c>
      <c r="D4376" t="s">
        <v>31</v>
      </c>
      <c r="E4376" t="s">
        <v>744</v>
      </c>
      <c r="F4376" s="1">
        <v>43255.557175925926</v>
      </c>
      <c r="G4376">
        <v>0.5</v>
      </c>
      <c r="H4376">
        <v>674.31</v>
      </c>
      <c r="I4376">
        <v>337.16</v>
      </c>
      <c r="J4376">
        <v>30</v>
      </c>
      <c r="K4376" t="s">
        <v>17</v>
      </c>
      <c r="L4376">
        <v>2018</v>
      </c>
      <c r="M4376">
        <v>6</v>
      </c>
    </row>
    <row r="4377" spans="1:13" x14ac:dyDescent="0.25">
      <c r="A4377">
        <v>847476</v>
      </c>
      <c r="B4377" t="s">
        <v>745</v>
      </c>
      <c r="C4377" t="s">
        <v>30</v>
      </c>
      <c r="D4377" t="s">
        <v>31</v>
      </c>
      <c r="E4377" t="s">
        <v>744</v>
      </c>
      <c r="F4377" s="1">
        <v>43339.566874999997</v>
      </c>
      <c r="G4377">
        <v>0.1</v>
      </c>
      <c r="H4377">
        <v>670.9</v>
      </c>
      <c r="I4377">
        <v>67.09</v>
      </c>
      <c r="J4377">
        <v>30</v>
      </c>
      <c r="K4377" t="s">
        <v>17</v>
      </c>
      <c r="L4377">
        <v>2018</v>
      </c>
      <c r="M4377">
        <v>8</v>
      </c>
    </row>
    <row r="4378" spans="1:13" x14ac:dyDescent="0.25">
      <c r="A4378">
        <v>847476</v>
      </c>
      <c r="B4378" t="s">
        <v>745</v>
      </c>
      <c r="C4378" t="s">
        <v>30</v>
      </c>
      <c r="D4378" t="s">
        <v>31</v>
      </c>
      <c r="E4378" t="s">
        <v>744</v>
      </c>
      <c r="F4378" s="1">
        <v>43354.398136574076</v>
      </c>
      <c r="G4378">
        <v>0.3</v>
      </c>
      <c r="H4378">
        <v>670.9</v>
      </c>
      <c r="I4378">
        <v>201.27</v>
      </c>
      <c r="J4378">
        <v>30</v>
      </c>
      <c r="K4378" t="s">
        <v>17</v>
      </c>
      <c r="L4378">
        <v>2018</v>
      </c>
      <c r="M4378">
        <v>9</v>
      </c>
    </row>
    <row r="4379" spans="1:13" x14ac:dyDescent="0.25">
      <c r="A4379">
        <v>847476</v>
      </c>
      <c r="B4379" t="s">
        <v>745</v>
      </c>
      <c r="C4379" t="s">
        <v>30</v>
      </c>
      <c r="D4379" t="s">
        <v>31</v>
      </c>
      <c r="E4379" t="s">
        <v>744</v>
      </c>
      <c r="F4379" s="1">
        <v>43356.424571759257</v>
      </c>
      <c r="G4379">
        <v>0.05</v>
      </c>
      <c r="H4379">
        <v>670.9</v>
      </c>
      <c r="I4379">
        <v>33.54</v>
      </c>
      <c r="J4379">
        <v>30</v>
      </c>
      <c r="K4379" t="s">
        <v>17</v>
      </c>
      <c r="L4379">
        <v>2018</v>
      </c>
      <c r="M4379">
        <v>9</v>
      </c>
    </row>
    <row r="4380" spans="1:13" x14ac:dyDescent="0.25">
      <c r="A4380">
        <v>847476</v>
      </c>
      <c r="B4380" t="s">
        <v>745</v>
      </c>
      <c r="C4380" t="s">
        <v>30</v>
      </c>
      <c r="D4380" t="s">
        <v>31</v>
      </c>
      <c r="E4380" t="s">
        <v>744</v>
      </c>
      <c r="F4380" s="1">
        <v>43360.579629629632</v>
      </c>
      <c r="G4380">
        <v>0.5</v>
      </c>
      <c r="H4380">
        <v>670.9</v>
      </c>
      <c r="I4380">
        <v>335.45</v>
      </c>
      <c r="J4380">
        <v>30</v>
      </c>
      <c r="K4380" t="s">
        <v>17</v>
      </c>
      <c r="L4380">
        <v>2018</v>
      </c>
      <c r="M4380">
        <v>9</v>
      </c>
    </row>
    <row r="4381" spans="1:13" x14ac:dyDescent="0.25">
      <c r="A4381">
        <v>847476</v>
      </c>
      <c r="B4381" t="s">
        <v>745</v>
      </c>
      <c r="C4381" t="s">
        <v>30</v>
      </c>
      <c r="D4381" t="s">
        <v>31</v>
      </c>
      <c r="E4381" t="s">
        <v>744</v>
      </c>
      <c r="F4381" s="1">
        <v>43397.500937500001</v>
      </c>
      <c r="G4381">
        <v>0.25</v>
      </c>
      <c r="H4381">
        <v>685.44</v>
      </c>
      <c r="I4381">
        <v>171.36</v>
      </c>
      <c r="J4381">
        <v>30</v>
      </c>
      <c r="K4381" t="s">
        <v>17</v>
      </c>
      <c r="L4381">
        <v>2018</v>
      </c>
      <c r="M4381">
        <v>10</v>
      </c>
    </row>
    <row r="4382" spans="1:13" x14ac:dyDescent="0.25">
      <c r="A4382">
        <v>847476</v>
      </c>
      <c r="B4382" t="s">
        <v>745</v>
      </c>
      <c r="C4382" t="s">
        <v>30</v>
      </c>
      <c r="D4382" t="s">
        <v>31</v>
      </c>
      <c r="E4382" t="s">
        <v>744</v>
      </c>
      <c r="F4382" s="1">
        <v>43413.421203703707</v>
      </c>
      <c r="G4382">
        <v>0.2</v>
      </c>
      <c r="H4382">
        <v>670.9</v>
      </c>
      <c r="I4382">
        <v>134.18</v>
      </c>
      <c r="J4382">
        <v>30</v>
      </c>
      <c r="K4382" t="s">
        <v>17</v>
      </c>
      <c r="L4382">
        <v>2018</v>
      </c>
      <c r="M4382">
        <v>11</v>
      </c>
    </row>
    <row r="4383" spans="1:13" x14ac:dyDescent="0.25">
      <c r="A4383">
        <v>847476</v>
      </c>
      <c r="B4383" t="s">
        <v>745</v>
      </c>
      <c r="C4383" t="s">
        <v>30</v>
      </c>
      <c r="D4383" t="s">
        <v>31</v>
      </c>
      <c r="E4383" t="s">
        <v>744</v>
      </c>
      <c r="F4383" s="1">
        <v>43474.559895833336</v>
      </c>
      <c r="G4383">
        <v>0.25</v>
      </c>
      <c r="H4383">
        <v>674.31</v>
      </c>
      <c r="I4383">
        <v>168.58</v>
      </c>
      <c r="J4383">
        <v>30</v>
      </c>
      <c r="K4383" t="s">
        <v>17</v>
      </c>
      <c r="L4383">
        <v>2019</v>
      </c>
      <c r="M4383">
        <v>1</v>
      </c>
    </row>
    <row r="4384" spans="1:13" x14ac:dyDescent="0.25">
      <c r="A4384">
        <v>847476</v>
      </c>
      <c r="B4384" t="s">
        <v>745</v>
      </c>
      <c r="C4384" t="s">
        <v>30</v>
      </c>
      <c r="D4384" t="s">
        <v>31</v>
      </c>
      <c r="E4384" t="s">
        <v>744</v>
      </c>
      <c r="F4384" s="1">
        <v>43481.59883101852</v>
      </c>
      <c r="G4384">
        <v>0.1</v>
      </c>
      <c r="H4384">
        <v>674.31</v>
      </c>
      <c r="I4384">
        <v>67.430000000000007</v>
      </c>
      <c r="J4384">
        <v>30</v>
      </c>
      <c r="K4384" t="s">
        <v>17</v>
      </c>
      <c r="L4384">
        <v>2019</v>
      </c>
      <c r="M4384">
        <v>1</v>
      </c>
    </row>
    <row r="4385" spans="1:13" x14ac:dyDescent="0.25">
      <c r="A4385">
        <v>847476</v>
      </c>
      <c r="B4385" t="s">
        <v>745</v>
      </c>
      <c r="C4385" t="s">
        <v>30</v>
      </c>
      <c r="D4385" t="s">
        <v>31</v>
      </c>
      <c r="E4385" t="s">
        <v>744</v>
      </c>
      <c r="F4385" s="1">
        <v>43488.529282407406</v>
      </c>
      <c r="G4385">
        <v>0.5</v>
      </c>
      <c r="H4385">
        <v>674.31</v>
      </c>
      <c r="I4385">
        <v>337.16</v>
      </c>
      <c r="J4385">
        <v>30</v>
      </c>
      <c r="K4385" t="s">
        <v>17</v>
      </c>
      <c r="L4385">
        <v>2019</v>
      </c>
      <c r="M4385">
        <v>1</v>
      </c>
    </row>
    <row r="4386" spans="1:13" x14ac:dyDescent="0.25">
      <c r="A4386">
        <v>847476</v>
      </c>
      <c r="B4386" t="s">
        <v>745</v>
      </c>
      <c r="C4386" t="s">
        <v>30</v>
      </c>
      <c r="D4386" t="s">
        <v>31</v>
      </c>
      <c r="E4386" t="s">
        <v>744</v>
      </c>
      <c r="F4386" s="1">
        <v>43563.609594907408</v>
      </c>
      <c r="G4386">
        <v>0.5</v>
      </c>
      <c r="H4386">
        <v>704.18</v>
      </c>
      <c r="I4386">
        <v>352.09</v>
      </c>
      <c r="J4386">
        <v>30</v>
      </c>
      <c r="K4386" t="s">
        <v>17</v>
      </c>
      <c r="L4386">
        <v>2019</v>
      </c>
      <c r="M4386">
        <v>4</v>
      </c>
    </row>
    <row r="4387" spans="1:13" x14ac:dyDescent="0.25">
      <c r="A4387">
        <v>847476</v>
      </c>
      <c r="B4387" t="s">
        <v>745</v>
      </c>
      <c r="C4387" t="s">
        <v>30</v>
      </c>
      <c r="D4387" t="s">
        <v>31</v>
      </c>
      <c r="E4387" t="s">
        <v>744</v>
      </c>
      <c r="F4387" s="1">
        <v>43626.585497685184</v>
      </c>
      <c r="G4387">
        <v>0.1</v>
      </c>
      <c r="H4387">
        <v>694.54</v>
      </c>
      <c r="I4387">
        <v>69.45</v>
      </c>
      <c r="J4387">
        <v>30</v>
      </c>
      <c r="K4387" t="s">
        <v>17</v>
      </c>
      <c r="L4387">
        <v>2019</v>
      </c>
      <c r="M4387">
        <v>6</v>
      </c>
    </row>
    <row r="4388" spans="1:13" x14ac:dyDescent="0.25">
      <c r="A4388">
        <v>847476</v>
      </c>
      <c r="B4388" t="s">
        <v>745</v>
      </c>
      <c r="C4388" t="s">
        <v>30</v>
      </c>
      <c r="D4388" t="s">
        <v>31</v>
      </c>
      <c r="E4388" t="s">
        <v>744</v>
      </c>
      <c r="F4388" s="1">
        <v>43633.628900462965</v>
      </c>
      <c r="G4388">
        <v>0.5</v>
      </c>
      <c r="H4388">
        <v>694.54</v>
      </c>
      <c r="I4388">
        <v>347.27</v>
      </c>
      <c r="J4388">
        <v>30</v>
      </c>
      <c r="K4388" t="s">
        <v>17</v>
      </c>
      <c r="L4388">
        <v>2019</v>
      </c>
      <c r="M4388">
        <v>6</v>
      </c>
    </row>
    <row r="4389" spans="1:13" x14ac:dyDescent="0.25">
      <c r="A4389">
        <v>847476</v>
      </c>
      <c r="B4389" t="s">
        <v>745</v>
      </c>
      <c r="C4389" t="s">
        <v>30</v>
      </c>
      <c r="D4389" t="s">
        <v>31</v>
      </c>
      <c r="E4389" t="s">
        <v>744</v>
      </c>
      <c r="F4389" s="1">
        <v>43654.553113425929</v>
      </c>
      <c r="G4389">
        <v>0.15</v>
      </c>
      <c r="H4389">
        <v>694.54</v>
      </c>
      <c r="I4389">
        <v>104.18</v>
      </c>
      <c r="J4389">
        <v>30</v>
      </c>
      <c r="K4389" t="s">
        <v>17</v>
      </c>
      <c r="L4389">
        <v>2019</v>
      </c>
      <c r="M4389">
        <v>7</v>
      </c>
    </row>
    <row r="4390" spans="1:13" x14ac:dyDescent="0.25">
      <c r="A4390">
        <v>847476</v>
      </c>
      <c r="B4390" t="s">
        <v>745</v>
      </c>
      <c r="C4390" t="s">
        <v>30</v>
      </c>
      <c r="D4390" t="s">
        <v>31</v>
      </c>
      <c r="E4390" t="s">
        <v>744</v>
      </c>
      <c r="F4390" s="1">
        <v>43689.366956018515</v>
      </c>
      <c r="G4390">
        <v>0.5</v>
      </c>
      <c r="H4390">
        <v>689.25</v>
      </c>
      <c r="I4390">
        <v>344.63</v>
      </c>
      <c r="J4390">
        <v>30</v>
      </c>
      <c r="K4390" t="s">
        <v>17</v>
      </c>
      <c r="L4390">
        <v>2019</v>
      </c>
      <c r="M4390">
        <v>8</v>
      </c>
    </row>
    <row r="4391" spans="1:13" x14ac:dyDescent="0.25">
      <c r="A4391">
        <v>847476</v>
      </c>
      <c r="B4391" t="s">
        <v>745</v>
      </c>
      <c r="C4391" t="s">
        <v>30</v>
      </c>
      <c r="D4391" t="s">
        <v>31</v>
      </c>
      <c r="E4391" t="s">
        <v>744</v>
      </c>
      <c r="F4391" s="1">
        <v>43690.599733796298</v>
      </c>
      <c r="G4391">
        <v>0.5</v>
      </c>
      <c r="H4391">
        <v>689.25</v>
      </c>
      <c r="I4391">
        <v>344.63</v>
      </c>
      <c r="J4391">
        <v>30</v>
      </c>
      <c r="K4391" t="s">
        <v>17</v>
      </c>
      <c r="L4391">
        <v>2019</v>
      </c>
      <c r="M4391">
        <v>8</v>
      </c>
    </row>
    <row r="4392" spans="1:13" x14ac:dyDescent="0.25">
      <c r="A4392">
        <v>847476</v>
      </c>
      <c r="B4392" t="s">
        <v>745</v>
      </c>
      <c r="C4392" t="s">
        <v>30</v>
      </c>
      <c r="D4392" t="s">
        <v>31</v>
      </c>
      <c r="E4392" t="s">
        <v>744</v>
      </c>
      <c r="F4392" s="1">
        <v>43704.538819444446</v>
      </c>
      <c r="G4392">
        <v>0.35</v>
      </c>
      <c r="H4392">
        <v>689.25</v>
      </c>
      <c r="I4392">
        <v>241.24</v>
      </c>
      <c r="J4392">
        <v>30</v>
      </c>
      <c r="K4392" t="s">
        <v>17</v>
      </c>
      <c r="L4392">
        <v>2019</v>
      </c>
      <c r="M4392">
        <v>8</v>
      </c>
    </row>
    <row r="4393" spans="1:13" x14ac:dyDescent="0.25">
      <c r="A4393">
        <v>847476</v>
      </c>
      <c r="B4393" t="s">
        <v>745</v>
      </c>
      <c r="C4393" t="s">
        <v>30</v>
      </c>
      <c r="D4393" t="s">
        <v>31</v>
      </c>
      <c r="E4393" t="s">
        <v>744</v>
      </c>
      <c r="F4393" s="1">
        <v>43710.614444444444</v>
      </c>
      <c r="G4393">
        <v>0.25</v>
      </c>
      <c r="H4393">
        <v>689.25</v>
      </c>
      <c r="I4393">
        <v>172.31</v>
      </c>
      <c r="J4393">
        <v>30</v>
      </c>
      <c r="K4393" t="s">
        <v>17</v>
      </c>
      <c r="L4393">
        <v>2019</v>
      </c>
      <c r="M4393">
        <v>9</v>
      </c>
    </row>
    <row r="4394" spans="1:13" x14ac:dyDescent="0.25">
      <c r="A4394">
        <v>847476</v>
      </c>
      <c r="B4394" t="s">
        <v>745</v>
      </c>
      <c r="C4394" t="s">
        <v>30</v>
      </c>
      <c r="D4394" t="s">
        <v>31</v>
      </c>
      <c r="E4394" t="s">
        <v>744</v>
      </c>
      <c r="F4394" s="1">
        <v>43710.615312499998</v>
      </c>
      <c r="G4394">
        <v>0.25</v>
      </c>
      <c r="H4394">
        <v>689.25</v>
      </c>
      <c r="I4394">
        <v>172.31</v>
      </c>
      <c r="J4394">
        <v>30</v>
      </c>
      <c r="K4394" t="s">
        <v>17</v>
      </c>
      <c r="L4394">
        <v>2019</v>
      </c>
      <c r="M4394">
        <v>9</v>
      </c>
    </row>
    <row r="4395" spans="1:13" x14ac:dyDescent="0.25">
      <c r="A4395">
        <v>847476</v>
      </c>
      <c r="B4395" t="s">
        <v>745</v>
      </c>
      <c r="C4395" t="s">
        <v>30</v>
      </c>
      <c r="D4395" t="s">
        <v>31</v>
      </c>
      <c r="E4395" t="s">
        <v>744</v>
      </c>
      <c r="F4395" s="1">
        <v>43714.520891203705</v>
      </c>
      <c r="G4395">
        <v>0.25</v>
      </c>
      <c r="H4395">
        <v>688.44</v>
      </c>
      <c r="I4395">
        <v>172.11</v>
      </c>
      <c r="J4395">
        <v>30</v>
      </c>
      <c r="K4395" t="s">
        <v>17</v>
      </c>
      <c r="L4395">
        <v>2019</v>
      </c>
      <c r="M4395">
        <v>9</v>
      </c>
    </row>
    <row r="4396" spans="1:13" x14ac:dyDescent="0.25">
      <c r="A4396">
        <v>847476</v>
      </c>
      <c r="B4396" t="s">
        <v>745</v>
      </c>
      <c r="C4396" t="s">
        <v>30</v>
      </c>
      <c r="D4396" t="s">
        <v>31</v>
      </c>
      <c r="E4396" t="s">
        <v>744</v>
      </c>
      <c r="F4396" s="1">
        <v>43761.612870370373</v>
      </c>
      <c r="G4396">
        <v>0.5</v>
      </c>
      <c r="H4396">
        <v>688.44</v>
      </c>
      <c r="I4396">
        <v>344.22</v>
      </c>
      <c r="J4396">
        <v>30</v>
      </c>
      <c r="K4396" t="s">
        <v>17</v>
      </c>
      <c r="L4396">
        <v>2019</v>
      </c>
      <c r="M4396">
        <v>10</v>
      </c>
    </row>
    <row r="4397" spans="1:13" x14ac:dyDescent="0.25">
      <c r="A4397">
        <v>847476</v>
      </c>
      <c r="B4397" t="s">
        <v>745</v>
      </c>
      <c r="C4397" t="s">
        <v>30</v>
      </c>
      <c r="D4397" t="s">
        <v>31</v>
      </c>
      <c r="E4397" t="s">
        <v>744</v>
      </c>
      <c r="F4397" s="1">
        <v>43761.613043981481</v>
      </c>
      <c r="G4397">
        <v>0.5</v>
      </c>
      <c r="H4397">
        <v>688.44</v>
      </c>
      <c r="I4397">
        <v>344.22</v>
      </c>
      <c r="J4397">
        <v>30</v>
      </c>
      <c r="K4397" t="s">
        <v>17</v>
      </c>
      <c r="L4397">
        <v>2019</v>
      </c>
      <c r="M4397">
        <v>10</v>
      </c>
    </row>
    <row r="4398" spans="1:13" x14ac:dyDescent="0.25">
      <c r="A4398">
        <v>847476</v>
      </c>
      <c r="B4398" t="s">
        <v>745</v>
      </c>
      <c r="C4398" t="s">
        <v>30</v>
      </c>
      <c r="D4398" t="s">
        <v>31</v>
      </c>
      <c r="E4398" t="s">
        <v>744</v>
      </c>
      <c r="F4398" s="1">
        <v>43797.507685185185</v>
      </c>
      <c r="G4398">
        <v>0.5</v>
      </c>
      <c r="H4398">
        <v>688.44</v>
      </c>
      <c r="I4398">
        <v>344.22</v>
      </c>
      <c r="J4398">
        <v>30</v>
      </c>
      <c r="K4398" t="s">
        <v>17</v>
      </c>
      <c r="L4398">
        <v>2019</v>
      </c>
      <c r="M4398">
        <v>11</v>
      </c>
    </row>
    <row r="4399" spans="1:13" x14ac:dyDescent="0.25">
      <c r="A4399">
        <v>96414</v>
      </c>
      <c r="B4399" t="s">
        <v>746</v>
      </c>
      <c r="C4399" t="s">
        <v>30</v>
      </c>
      <c r="D4399" t="s">
        <v>31</v>
      </c>
      <c r="E4399" t="s">
        <v>744</v>
      </c>
      <c r="F4399" s="1">
        <v>43245.384837962964</v>
      </c>
      <c r="G4399">
        <v>1</v>
      </c>
      <c r="H4399">
        <v>58.74</v>
      </c>
      <c r="I4399">
        <v>58.74</v>
      </c>
      <c r="J4399">
        <v>30</v>
      </c>
      <c r="K4399" t="s">
        <v>17</v>
      </c>
      <c r="L4399">
        <v>2018</v>
      </c>
      <c r="M4399">
        <v>5</v>
      </c>
    </row>
    <row r="4400" spans="1:13" x14ac:dyDescent="0.25">
      <c r="A4400">
        <v>96414</v>
      </c>
      <c r="B4400" t="s">
        <v>746</v>
      </c>
      <c r="C4400" t="s">
        <v>30</v>
      </c>
      <c r="D4400" t="s">
        <v>31</v>
      </c>
      <c r="E4400" t="s">
        <v>744</v>
      </c>
      <c r="F4400" s="1">
        <v>43250.427916666667</v>
      </c>
      <c r="G4400">
        <v>2</v>
      </c>
      <c r="H4400">
        <v>58.74</v>
      </c>
      <c r="I4400">
        <v>117.48</v>
      </c>
      <c r="J4400">
        <v>30</v>
      </c>
      <c r="K4400" t="s">
        <v>17</v>
      </c>
      <c r="L4400">
        <v>2018</v>
      </c>
      <c r="M4400">
        <v>5</v>
      </c>
    </row>
    <row r="4401" spans="1:13" x14ac:dyDescent="0.25">
      <c r="A4401">
        <v>96414</v>
      </c>
      <c r="B4401" t="s">
        <v>746</v>
      </c>
      <c r="C4401" t="s">
        <v>30</v>
      </c>
      <c r="D4401" t="s">
        <v>31</v>
      </c>
      <c r="E4401" t="s">
        <v>744</v>
      </c>
      <c r="F4401" s="1">
        <v>43306.474351851852</v>
      </c>
      <c r="G4401">
        <v>1.4</v>
      </c>
      <c r="H4401">
        <v>58.74</v>
      </c>
      <c r="I4401">
        <v>82.24</v>
      </c>
      <c r="J4401">
        <v>30</v>
      </c>
      <c r="K4401" t="s">
        <v>17</v>
      </c>
      <c r="L4401">
        <v>2018</v>
      </c>
      <c r="M4401">
        <v>7</v>
      </c>
    </row>
    <row r="4402" spans="1:13" x14ac:dyDescent="0.25">
      <c r="A4402">
        <v>96414</v>
      </c>
      <c r="B4402" t="s">
        <v>746</v>
      </c>
      <c r="C4402" t="s">
        <v>30</v>
      </c>
      <c r="D4402" t="s">
        <v>31</v>
      </c>
      <c r="E4402" t="s">
        <v>744</v>
      </c>
      <c r="F4402" s="1">
        <v>43339.566874999997</v>
      </c>
      <c r="G4402">
        <v>0.4</v>
      </c>
      <c r="H4402">
        <v>58.74</v>
      </c>
      <c r="I4402">
        <v>23.5</v>
      </c>
      <c r="J4402">
        <v>30</v>
      </c>
      <c r="K4402" t="s">
        <v>17</v>
      </c>
      <c r="L4402">
        <v>2018</v>
      </c>
      <c r="M4402">
        <v>8</v>
      </c>
    </row>
    <row r="4403" spans="1:13" x14ac:dyDescent="0.25">
      <c r="A4403">
        <v>96414</v>
      </c>
      <c r="B4403" t="s">
        <v>746</v>
      </c>
      <c r="C4403" t="s">
        <v>30</v>
      </c>
      <c r="D4403" t="s">
        <v>31</v>
      </c>
      <c r="E4403" t="s">
        <v>744</v>
      </c>
      <c r="F4403" s="1">
        <v>43356.424571759257</v>
      </c>
      <c r="G4403">
        <v>0.6</v>
      </c>
      <c r="H4403">
        <v>58.74</v>
      </c>
      <c r="I4403">
        <v>35.24</v>
      </c>
      <c r="J4403">
        <v>30</v>
      </c>
      <c r="K4403" t="s">
        <v>17</v>
      </c>
      <c r="L4403">
        <v>2018</v>
      </c>
      <c r="M4403">
        <v>9</v>
      </c>
    </row>
    <row r="4404" spans="1:13" x14ac:dyDescent="0.25">
      <c r="A4404">
        <v>96414</v>
      </c>
      <c r="B4404" t="s">
        <v>746</v>
      </c>
      <c r="C4404" t="s">
        <v>30</v>
      </c>
      <c r="D4404" t="s">
        <v>31</v>
      </c>
      <c r="E4404" t="s">
        <v>744</v>
      </c>
      <c r="F4404" s="1">
        <v>43357.579895833333</v>
      </c>
      <c r="G4404">
        <v>1.2</v>
      </c>
      <c r="H4404">
        <v>58.74</v>
      </c>
      <c r="I4404">
        <v>70.489999999999995</v>
      </c>
      <c r="J4404">
        <v>30</v>
      </c>
      <c r="K4404" t="s">
        <v>17</v>
      </c>
      <c r="L4404">
        <v>2018</v>
      </c>
      <c r="M4404">
        <v>9</v>
      </c>
    </row>
    <row r="4405" spans="1:13" x14ac:dyDescent="0.25">
      <c r="A4405">
        <v>96414</v>
      </c>
      <c r="B4405" t="s">
        <v>746</v>
      </c>
      <c r="C4405" t="s">
        <v>30</v>
      </c>
      <c r="D4405" t="s">
        <v>31</v>
      </c>
      <c r="E4405" t="s">
        <v>744</v>
      </c>
      <c r="F4405" s="1">
        <v>43361.534745370373</v>
      </c>
      <c r="G4405">
        <v>0.8</v>
      </c>
      <c r="H4405">
        <v>58.74</v>
      </c>
      <c r="I4405">
        <v>46.99</v>
      </c>
      <c r="J4405">
        <v>30</v>
      </c>
      <c r="K4405" t="s">
        <v>17</v>
      </c>
      <c r="L4405">
        <v>2018</v>
      </c>
      <c r="M4405">
        <v>9</v>
      </c>
    </row>
    <row r="4406" spans="1:13" x14ac:dyDescent="0.25">
      <c r="A4406">
        <v>96414</v>
      </c>
      <c r="B4406" t="s">
        <v>746</v>
      </c>
      <c r="C4406" t="s">
        <v>30</v>
      </c>
      <c r="D4406" t="s">
        <v>31</v>
      </c>
      <c r="E4406" t="s">
        <v>744</v>
      </c>
      <c r="F4406" s="1">
        <v>43361.534745370373</v>
      </c>
      <c r="G4406">
        <v>0.2</v>
      </c>
      <c r="H4406">
        <v>58.74</v>
      </c>
      <c r="I4406">
        <v>11.75</v>
      </c>
      <c r="J4406">
        <v>30</v>
      </c>
      <c r="K4406" t="s">
        <v>17</v>
      </c>
      <c r="L4406">
        <v>2018</v>
      </c>
      <c r="M4406">
        <v>9</v>
      </c>
    </row>
    <row r="4407" spans="1:13" x14ac:dyDescent="0.25">
      <c r="A4407">
        <v>96414</v>
      </c>
      <c r="B4407" t="s">
        <v>746</v>
      </c>
      <c r="C4407" t="s">
        <v>30</v>
      </c>
      <c r="D4407" t="s">
        <v>31</v>
      </c>
      <c r="E4407" t="s">
        <v>744</v>
      </c>
      <c r="F4407" s="1">
        <v>43397.507106481484</v>
      </c>
      <c r="G4407">
        <v>2</v>
      </c>
      <c r="H4407">
        <v>58.74</v>
      </c>
      <c r="I4407">
        <v>117.48</v>
      </c>
      <c r="J4407">
        <v>30</v>
      </c>
      <c r="K4407" t="s">
        <v>17</v>
      </c>
      <c r="L4407">
        <v>2018</v>
      </c>
      <c r="M4407">
        <v>10</v>
      </c>
    </row>
    <row r="4408" spans="1:13" x14ac:dyDescent="0.25">
      <c r="A4408">
        <v>96414</v>
      </c>
      <c r="B4408" t="s">
        <v>746</v>
      </c>
      <c r="C4408" t="s">
        <v>30</v>
      </c>
      <c r="D4408" t="s">
        <v>31</v>
      </c>
      <c r="E4408" t="s">
        <v>744</v>
      </c>
      <c r="F4408" s="1">
        <v>43412.597511574073</v>
      </c>
      <c r="G4408">
        <v>1</v>
      </c>
      <c r="H4408">
        <v>58.74</v>
      </c>
      <c r="I4408">
        <v>58.74</v>
      </c>
      <c r="J4408">
        <v>30</v>
      </c>
      <c r="K4408" t="s">
        <v>17</v>
      </c>
      <c r="L4408">
        <v>2018</v>
      </c>
      <c r="M4408">
        <v>11</v>
      </c>
    </row>
    <row r="4409" spans="1:13" x14ac:dyDescent="0.25">
      <c r="A4409">
        <v>96414</v>
      </c>
      <c r="B4409" t="s">
        <v>746</v>
      </c>
      <c r="C4409" t="s">
        <v>30</v>
      </c>
      <c r="D4409" t="s">
        <v>31</v>
      </c>
      <c r="E4409" t="s">
        <v>744</v>
      </c>
      <c r="F4409" s="1">
        <v>43412.597511574073</v>
      </c>
      <c r="G4409">
        <v>1</v>
      </c>
      <c r="H4409">
        <v>58.74</v>
      </c>
      <c r="I4409">
        <v>58.74</v>
      </c>
      <c r="J4409">
        <v>30</v>
      </c>
      <c r="K4409" t="s">
        <v>17</v>
      </c>
      <c r="L4409">
        <v>2018</v>
      </c>
      <c r="M4409">
        <v>11</v>
      </c>
    </row>
    <row r="4410" spans="1:13" x14ac:dyDescent="0.25">
      <c r="A4410">
        <v>96414</v>
      </c>
      <c r="B4410" t="s">
        <v>746</v>
      </c>
      <c r="C4410" t="s">
        <v>30</v>
      </c>
      <c r="D4410" t="s">
        <v>31</v>
      </c>
      <c r="E4410" t="s">
        <v>744</v>
      </c>
      <c r="F4410" s="1">
        <v>43434.597534722219</v>
      </c>
      <c r="G4410">
        <v>1</v>
      </c>
      <c r="H4410">
        <v>58.67</v>
      </c>
      <c r="I4410">
        <v>58.67</v>
      </c>
      <c r="J4410">
        <v>30</v>
      </c>
      <c r="K4410" t="s">
        <v>17</v>
      </c>
      <c r="L4410">
        <v>2018</v>
      </c>
      <c r="M4410">
        <v>11</v>
      </c>
    </row>
    <row r="4411" spans="1:13" x14ac:dyDescent="0.25">
      <c r="A4411">
        <v>96414</v>
      </c>
      <c r="B4411" t="s">
        <v>746</v>
      </c>
      <c r="C4411" t="s">
        <v>30</v>
      </c>
      <c r="D4411" t="s">
        <v>31</v>
      </c>
      <c r="E4411" t="s">
        <v>744</v>
      </c>
      <c r="F4411" s="1">
        <v>43481.59883101852</v>
      </c>
      <c r="G4411">
        <v>0.2</v>
      </c>
      <c r="H4411">
        <v>59.2</v>
      </c>
      <c r="I4411">
        <v>11.84</v>
      </c>
      <c r="J4411">
        <v>30</v>
      </c>
      <c r="K4411" t="s">
        <v>17</v>
      </c>
      <c r="L4411">
        <v>2019</v>
      </c>
      <c r="M4411">
        <v>1</v>
      </c>
    </row>
    <row r="4412" spans="1:13" x14ac:dyDescent="0.25">
      <c r="A4412">
        <v>96414</v>
      </c>
      <c r="B4412" t="s">
        <v>746</v>
      </c>
      <c r="C4412" t="s">
        <v>30</v>
      </c>
      <c r="D4412" t="s">
        <v>31</v>
      </c>
      <c r="E4412" t="s">
        <v>744</v>
      </c>
      <c r="F4412" s="1">
        <v>43481.59883101852</v>
      </c>
      <c r="G4412">
        <v>0.8</v>
      </c>
      <c r="H4412">
        <v>59.2</v>
      </c>
      <c r="I4412">
        <v>47.36</v>
      </c>
      <c r="J4412">
        <v>30</v>
      </c>
      <c r="K4412" t="s">
        <v>17</v>
      </c>
      <c r="L4412">
        <v>2019</v>
      </c>
      <c r="M4412">
        <v>1</v>
      </c>
    </row>
    <row r="4413" spans="1:13" x14ac:dyDescent="0.25">
      <c r="A4413">
        <v>96414</v>
      </c>
      <c r="B4413" t="s">
        <v>746</v>
      </c>
      <c r="C4413" t="s">
        <v>30</v>
      </c>
      <c r="D4413" t="s">
        <v>31</v>
      </c>
      <c r="E4413" t="s">
        <v>744</v>
      </c>
      <c r="F4413" s="1">
        <v>43488.446192129632</v>
      </c>
      <c r="G4413">
        <v>3</v>
      </c>
      <c r="H4413">
        <v>58.1</v>
      </c>
      <c r="I4413">
        <v>174.3</v>
      </c>
      <c r="J4413">
        <v>30</v>
      </c>
      <c r="K4413" t="s">
        <v>17</v>
      </c>
      <c r="L4413">
        <v>2019</v>
      </c>
      <c r="M4413">
        <v>1</v>
      </c>
    </row>
    <row r="4414" spans="1:13" x14ac:dyDescent="0.25">
      <c r="A4414">
        <v>96414</v>
      </c>
      <c r="B4414" t="s">
        <v>746</v>
      </c>
      <c r="C4414" t="s">
        <v>30</v>
      </c>
      <c r="D4414" t="s">
        <v>31</v>
      </c>
      <c r="E4414" t="s">
        <v>744</v>
      </c>
      <c r="F4414" s="1">
        <v>43497.588518518518</v>
      </c>
      <c r="G4414">
        <v>2</v>
      </c>
      <c r="H4414">
        <v>58.1</v>
      </c>
      <c r="I4414">
        <v>116.2</v>
      </c>
      <c r="J4414">
        <v>30</v>
      </c>
      <c r="K4414" t="s">
        <v>17</v>
      </c>
      <c r="L4414">
        <v>2019</v>
      </c>
      <c r="M4414">
        <v>2</v>
      </c>
    </row>
    <row r="4415" spans="1:13" x14ac:dyDescent="0.25">
      <c r="A4415">
        <v>96414</v>
      </c>
      <c r="B4415" t="s">
        <v>746</v>
      </c>
      <c r="C4415" t="s">
        <v>30</v>
      </c>
      <c r="D4415" t="s">
        <v>31</v>
      </c>
      <c r="E4415" t="s">
        <v>744</v>
      </c>
      <c r="F4415" s="1">
        <v>43529.533090277779</v>
      </c>
      <c r="G4415">
        <v>1</v>
      </c>
      <c r="H4415">
        <v>59.2</v>
      </c>
      <c r="I4415">
        <v>59.2</v>
      </c>
      <c r="J4415">
        <v>30</v>
      </c>
      <c r="K4415" t="s">
        <v>17</v>
      </c>
      <c r="L4415">
        <v>2019</v>
      </c>
      <c r="M4415">
        <v>3</v>
      </c>
    </row>
    <row r="4416" spans="1:13" x14ac:dyDescent="0.25">
      <c r="A4416">
        <v>96414</v>
      </c>
      <c r="B4416" t="s">
        <v>746</v>
      </c>
      <c r="C4416" t="s">
        <v>30</v>
      </c>
      <c r="D4416" t="s">
        <v>31</v>
      </c>
      <c r="E4416" t="s">
        <v>744</v>
      </c>
      <c r="F4416" s="1">
        <v>43563.446030092593</v>
      </c>
      <c r="G4416">
        <v>1</v>
      </c>
      <c r="H4416">
        <v>58.1</v>
      </c>
      <c r="I4416">
        <v>58.1</v>
      </c>
      <c r="J4416">
        <v>30</v>
      </c>
      <c r="K4416" t="s">
        <v>17</v>
      </c>
      <c r="L4416">
        <v>2019</v>
      </c>
      <c r="M4416">
        <v>4</v>
      </c>
    </row>
    <row r="4417" spans="1:13" x14ac:dyDescent="0.25">
      <c r="A4417">
        <v>96414</v>
      </c>
      <c r="B4417" t="s">
        <v>746</v>
      </c>
      <c r="C4417" t="s">
        <v>30</v>
      </c>
      <c r="D4417" t="s">
        <v>31</v>
      </c>
      <c r="E4417" t="s">
        <v>744</v>
      </c>
      <c r="F4417" s="1">
        <v>43567.526018518518</v>
      </c>
      <c r="G4417">
        <v>0.2</v>
      </c>
      <c r="H4417">
        <v>58.1</v>
      </c>
      <c r="I4417">
        <v>11.62</v>
      </c>
      <c r="J4417">
        <v>30</v>
      </c>
      <c r="K4417" t="s">
        <v>17</v>
      </c>
      <c r="L4417">
        <v>2019</v>
      </c>
      <c r="M4417">
        <v>4</v>
      </c>
    </row>
    <row r="4418" spans="1:13" x14ac:dyDescent="0.25">
      <c r="A4418">
        <v>96414</v>
      </c>
      <c r="B4418" t="s">
        <v>746</v>
      </c>
      <c r="C4418" t="s">
        <v>30</v>
      </c>
      <c r="D4418" t="s">
        <v>31</v>
      </c>
      <c r="E4418" t="s">
        <v>744</v>
      </c>
      <c r="F4418" s="1">
        <v>43567.526018518518</v>
      </c>
      <c r="G4418">
        <v>0.8</v>
      </c>
      <c r="H4418">
        <v>59.2</v>
      </c>
      <c r="I4418">
        <v>47.36</v>
      </c>
      <c r="J4418">
        <v>30</v>
      </c>
      <c r="K4418" t="s">
        <v>17</v>
      </c>
      <c r="L4418">
        <v>2019</v>
      </c>
      <c r="M4418">
        <v>4</v>
      </c>
    </row>
    <row r="4419" spans="1:13" x14ac:dyDescent="0.25">
      <c r="A4419">
        <v>96414</v>
      </c>
      <c r="B4419" t="s">
        <v>746</v>
      </c>
      <c r="C4419" t="s">
        <v>30</v>
      </c>
      <c r="D4419" t="s">
        <v>31</v>
      </c>
      <c r="E4419" t="s">
        <v>744</v>
      </c>
      <c r="F4419" s="1">
        <v>43580.610243055555</v>
      </c>
      <c r="G4419">
        <v>1.4</v>
      </c>
      <c r="H4419">
        <v>59.2</v>
      </c>
      <c r="I4419">
        <v>82.88</v>
      </c>
      <c r="J4419">
        <v>30</v>
      </c>
      <c r="K4419" t="s">
        <v>17</v>
      </c>
      <c r="L4419">
        <v>2019</v>
      </c>
      <c r="M4419">
        <v>4</v>
      </c>
    </row>
    <row r="4420" spans="1:13" x14ac:dyDescent="0.25">
      <c r="A4420">
        <v>96414</v>
      </c>
      <c r="B4420" t="s">
        <v>746</v>
      </c>
      <c r="C4420" t="s">
        <v>30</v>
      </c>
      <c r="D4420" t="s">
        <v>31</v>
      </c>
      <c r="E4420" t="s">
        <v>744</v>
      </c>
      <c r="F4420" s="1">
        <v>43634.515532407408</v>
      </c>
      <c r="G4420">
        <v>1</v>
      </c>
      <c r="H4420">
        <v>59.2</v>
      </c>
      <c r="I4420">
        <v>59.2</v>
      </c>
      <c r="J4420">
        <v>30</v>
      </c>
      <c r="K4420" t="s">
        <v>17</v>
      </c>
      <c r="L4420">
        <v>2019</v>
      </c>
      <c r="M4420">
        <v>6</v>
      </c>
    </row>
    <row r="4421" spans="1:13" x14ac:dyDescent="0.25">
      <c r="A4421">
        <v>96414</v>
      </c>
      <c r="B4421" t="s">
        <v>746</v>
      </c>
      <c r="C4421" t="s">
        <v>30</v>
      </c>
      <c r="D4421" t="s">
        <v>31</v>
      </c>
      <c r="E4421" t="s">
        <v>744</v>
      </c>
      <c r="F4421" s="1">
        <v>43643.51667824074</v>
      </c>
      <c r="G4421">
        <v>2</v>
      </c>
      <c r="H4421">
        <v>59.2</v>
      </c>
      <c r="I4421">
        <v>118.4</v>
      </c>
      <c r="J4421">
        <v>30</v>
      </c>
      <c r="K4421" t="s">
        <v>17</v>
      </c>
      <c r="L4421">
        <v>2019</v>
      </c>
      <c r="M4421">
        <v>6</v>
      </c>
    </row>
    <row r="4422" spans="1:13" x14ac:dyDescent="0.25">
      <c r="A4422">
        <v>96414</v>
      </c>
      <c r="B4422" t="s">
        <v>746</v>
      </c>
      <c r="C4422" t="s">
        <v>30</v>
      </c>
      <c r="D4422" t="s">
        <v>31</v>
      </c>
      <c r="E4422" t="s">
        <v>744</v>
      </c>
      <c r="F4422" s="1">
        <v>43655.516284722224</v>
      </c>
      <c r="G4422">
        <v>1</v>
      </c>
      <c r="H4422">
        <v>59.2</v>
      </c>
      <c r="I4422">
        <v>59.2</v>
      </c>
      <c r="J4422">
        <v>30</v>
      </c>
      <c r="K4422" t="s">
        <v>17</v>
      </c>
      <c r="L4422">
        <v>2019</v>
      </c>
      <c r="M4422">
        <v>7</v>
      </c>
    </row>
    <row r="4423" spans="1:13" x14ac:dyDescent="0.25">
      <c r="A4423">
        <v>96414</v>
      </c>
      <c r="B4423" t="s">
        <v>746</v>
      </c>
      <c r="C4423" t="s">
        <v>30</v>
      </c>
      <c r="D4423" t="s">
        <v>31</v>
      </c>
      <c r="E4423" t="s">
        <v>744</v>
      </c>
      <c r="F4423" s="1">
        <v>43658.514606481483</v>
      </c>
      <c r="G4423">
        <v>1</v>
      </c>
      <c r="H4423">
        <v>59.2</v>
      </c>
      <c r="I4423">
        <v>59.2</v>
      </c>
      <c r="J4423">
        <v>30</v>
      </c>
      <c r="K4423" t="s">
        <v>17</v>
      </c>
      <c r="L4423">
        <v>2019</v>
      </c>
      <c r="M4423">
        <v>7</v>
      </c>
    </row>
    <row r="4424" spans="1:13" x14ac:dyDescent="0.25">
      <c r="A4424">
        <v>96414</v>
      </c>
      <c r="B4424" t="s">
        <v>746</v>
      </c>
      <c r="C4424" t="s">
        <v>30</v>
      </c>
      <c r="D4424" t="s">
        <v>31</v>
      </c>
      <c r="E4424" t="s">
        <v>744</v>
      </c>
      <c r="F4424" s="1">
        <v>43661.550393518519</v>
      </c>
      <c r="G4424">
        <v>1.4</v>
      </c>
      <c r="H4424">
        <v>59.2</v>
      </c>
      <c r="I4424">
        <v>82.88</v>
      </c>
      <c r="J4424">
        <v>30</v>
      </c>
      <c r="K4424" t="s">
        <v>17</v>
      </c>
      <c r="L4424">
        <v>2019</v>
      </c>
      <c r="M4424">
        <v>7</v>
      </c>
    </row>
    <row r="4425" spans="1:13" x14ac:dyDescent="0.25">
      <c r="A4425">
        <v>96414</v>
      </c>
      <c r="B4425" t="s">
        <v>746</v>
      </c>
      <c r="C4425" t="s">
        <v>30</v>
      </c>
      <c r="D4425" t="s">
        <v>31</v>
      </c>
      <c r="E4425" t="s">
        <v>744</v>
      </c>
      <c r="F4425" s="1">
        <v>43677.482430555552</v>
      </c>
      <c r="G4425">
        <v>2</v>
      </c>
      <c r="H4425">
        <v>59.2</v>
      </c>
      <c r="I4425">
        <v>118.4</v>
      </c>
      <c r="J4425">
        <v>30</v>
      </c>
      <c r="K4425" t="s">
        <v>17</v>
      </c>
      <c r="L4425">
        <v>2019</v>
      </c>
      <c r="M4425">
        <v>7</v>
      </c>
    </row>
    <row r="4426" spans="1:13" x14ac:dyDescent="0.25">
      <c r="A4426">
        <v>96414</v>
      </c>
      <c r="B4426" t="s">
        <v>746</v>
      </c>
      <c r="C4426" t="s">
        <v>30</v>
      </c>
      <c r="D4426" t="s">
        <v>31</v>
      </c>
      <c r="E4426" t="s">
        <v>744</v>
      </c>
      <c r="F4426" s="1">
        <v>43693.586655092593</v>
      </c>
      <c r="G4426">
        <v>1</v>
      </c>
      <c r="H4426">
        <v>59.2</v>
      </c>
      <c r="I4426">
        <v>59.2</v>
      </c>
      <c r="J4426">
        <v>30</v>
      </c>
      <c r="K4426" t="s">
        <v>17</v>
      </c>
      <c r="L4426">
        <v>2019</v>
      </c>
      <c r="M4426">
        <v>8</v>
      </c>
    </row>
    <row r="4427" spans="1:13" x14ac:dyDescent="0.25">
      <c r="A4427">
        <v>96414</v>
      </c>
      <c r="B4427" t="s">
        <v>746</v>
      </c>
      <c r="C4427" t="s">
        <v>30</v>
      </c>
      <c r="D4427" t="s">
        <v>31</v>
      </c>
      <c r="E4427" t="s">
        <v>744</v>
      </c>
      <c r="F4427" s="1">
        <v>43700.525902777779</v>
      </c>
      <c r="G4427">
        <v>1.4</v>
      </c>
      <c r="H4427">
        <v>59.2</v>
      </c>
      <c r="I4427">
        <v>82.88</v>
      </c>
      <c r="J4427">
        <v>30</v>
      </c>
      <c r="K4427" t="s">
        <v>17</v>
      </c>
      <c r="L4427">
        <v>2019</v>
      </c>
      <c r="M4427">
        <v>8</v>
      </c>
    </row>
    <row r="4428" spans="1:13" x14ac:dyDescent="0.25">
      <c r="A4428">
        <v>96414</v>
      </c>
      <c r="B4428" t="s">
        <v>746</v>
      </c>
      <c r="C4428" t="s">
        <v>30</v>
      </c>
      <c r="D4428" t="s">
        <v>31</v>
      </c>
      <c r="E4428" t="s">
        <v>744</v>
      </c>
      <c r="F4428" s="1">
        <v>43705.524236111109</v>
      </c>
      <c r="G4428">
        <v>1</v>
      </c>
      <c r="H4428">
        <v>59.2</v>
      </c>
      <c r="I4428">
        <v>59.2</v>
      </c>
      <c r="J4428">
        <v>30</v>
      </c>
      <c r="K4428" t="s">
        <v>17</v>
      </c>
      <c r="L4428">
        <v>2019</v>
      </c>
      <c r="M4428">
        <v>8</v>
      </c>
    </row>
    <row r="4429" spans="1:13" x14ac:dyDescent="0.25">
      <c r="A4429">
        <v>96414</v>
      </c>
      <c r="B4429" t="s">
        <v>746</v>
      </c>
      <c r="C4429" t="s">
        <v>30</v>
      </c>
      <c r="D4429" t="s">
        <v>31</v>
      </c>
      <c r="E4429" t="s">
        <v>744</v>
      </c>
      <c r="F4429" s="1">
        <v>43717.450844907406</v>
      </c>
      <c r="G4429">
        <v>1.5</v>
      </c>
      <c r="H4429">
        <v>59.2</v>
      </c>
      <c r="I4429">
        <v>88.8</v>
      </c>
      <c r="J4429">
        <v>30</v>
      </c>
      <c r="K4429" t="s">
        <v>17</v>
      </c>
      <c r="L4429">
        <v>2019</v>
      </c>
      <c r="M4429">
        <v>9</v>
      </c>
    </row>
    <row r="4430" spans="1:13" x14ac:dyDescent="0.25">
      <c r="A4430">
        <v>96414</v>
      </c>
      <c r="B4430" t="s">
        <v>746</v>
      </c>
      <c r="C4430" t="s">
        <v>30</v>
      </c>
      <c r="D4430" t="s">
        <v>31</v>
      </c>
      <c r="E4430" t="s">
        <v>744</v>
      </c>
      <c r="F4430" s="1">
        <v>43717.451053240744</v>
      </c>
      <c r="G4430">
        <v>1.5</v>
      </c>
      <c r="H4430">
        <v>59.2</v>
      </c>
      <c r="I4430">
        <v>88.8</v>
      </c>
      <c r="J4430">
        <v>30</v>
      </c>
      <c r="K4430" t="s">
        <v>17</v>
      </c>
      <c r="L4430">
        <v>2019</v>
      </c>
      <c r="M4430">
        <v>9</v>
      </c>
    </row>
    <row r="4431" spans="1:13" x14ac:dyDescent="0.25">
      <c r="A4431">
        <v>96414</v>
      </c>
      <c r="B4431" t="s">
        <v>746</v>
      </c>
      <c r="C4431" t="s">
        <v>30</v>
      </c>
      <c r="D4431" t="s">
        <v>31</v>
      </c>
      <c r="E4431" t="s">
        <v>744</v>
      </c>
      <c r="F4431" s="1">
        <v>43797.488240740742</v>
      </c>
      <c r="G4431">
        <v>1</v>
      </c>
      <c r="H4431">
        <v>58.61</v>
      </c>
      <c r="I4431">
        <v>58.61</v>
      </c>
      <c r="J4431">
        <v>30</v>
      </c>
      <c r="K4431" t="s">
        <v>17</v>
      </c>
      <c r="L4431">
        <v>2019</v>
      </c>
      <c r="M4431">
        <v>11</v>
      </c>
    </row>
    <row r="4432" spans="1:13" x14ac:dyDescent="0.25">
      <c r="A4432">
        <v>96414</v>
      </c>
      <c r="B4432" t="s">
        <v>746</v>
      </c>
      <c r="C4432" t="s">
        <v>30</v>
      </c>
      <c r="D4432" t="s">
        <v>31</v>
      </c>
      <c r="E4432" t="s">
        <v>744</v>
      </c>
      <c r="F4432" s="1">
        <v>43811.587708333333</v>
      </c>
      <c r="G4432">
        <v>2</v>
      </c>
      <c r="H4432">
        <v>58.61</v>
      </c>
      <c r="I4432">
        <v>117.22</v>
      </c>
      <c r="J4432">
        <v>30</v>
      </c>
      <c r="K4432" t="s">
        <v>17</v>
      </c>
      <c r="L4432">
        <v>2019</v>
      </c>
      <c r="M4432">
        <v>12</v>
      </c>
    </row>
    <row r="4433" spans="1:13" x14ac:dyDescent="0.25">
      <c r="A4433">
        <v>111242</v>
      </c>
      <c r="B4433" t="s">
        <v>747</v>
      </c>
      <c r="C4433" t="s">
        <v>14</v>
      </c>
      <c r="D4433" t="s">
        <v>15</v>
      </c>
      <c r="E4433" t="s">
        <v>748</v>
      </c>
      <c r="F4433" s="1">
        <v>43136.538819444446</v>
      </c>
      <c r="G4433">
        <v>1</v>
      </c>
      <c r="H4433">
        <v>113.19</v>
      </c>
      <c r="I4433">
        <v>113.19</v>
      </c>
      <c r="J4433">
        <v>30</v>
      </c>
      <c r="K4433" t="s">
        <v>17</v>
      </c>
      <c r="L4433">
        <v>2018</v>
      </c>
      <c r="M4433">
        <v>2</v>
      </c>
    </row>
    <row r="4434" spans="1:13" x14ac:dyDescent="0.25">
      <c r="A4434">
        <v>111242</v>
      </c>
      <c r="B4434" t="s">
        <v>747</v>
      </c>
      <c r="C4434" t="s">
        <v>14</v>
      </c>
      <c r="D4434" t="s">
        <v>15</v>
      </c>
      <c r="E4434" t="s">
        <v>748</v>
      </c>
      <c r="F4434" s="1">
        <v>43273.515555555554</v>
      </c>
      <c r="G4434">
        <v>1</v>
      </c>
      <c r="H4434">
        <v>146.01</v>
      </c>
      <c r="I4434">
        <v>146.01</v>
      </c>
      <c r="J4434">
        <v>30</v>
      </c>
      <c r="K4434" t="s">
        <v>17</v>
      </c>
      <c r="L4434">
        <v>2018</v>
      </c>
      <c r="M4434">
        <v>6</v>
      </c>
    </row>
    <row r="4435" spans="1:13" x14ac:dyDescent="0.25">
      <c r="A4435">
        <v>111243</v>
      </c>
      <c r="B4435" t="s">
        <v>749</v>
      </c>
      <c r="C4435" t="s">
        <v>14</v>
      </c>
      <c r="D4435" t="s">
        <v>15</v>
      </c>
      <c r="E4435" t="s">
        <v>748</v>
      </c>
      <c r="F4435" s="1">
        <v>43609.451226851852</v>
      </c>
      <c r="G4435">
        <v>1</v>
      </c>
      <c r="H4435">
        <v>246.7</v>
      </c>
      <c r="I4435">
        <v>246.7</v>
      </c>
      <c r="J4435">
        <v>30</v>
      </c>
      <c r="K4435" t="s">
        <v>17</v>
      </c>
      <c r="L4435">
        <v>2019</v>
      </c>
      <c r="M4435">
        <v>5</v>
      </c>
    </row>
    <row r="4436" spans="1:13" x14ac:dyDescent="0.25">
      <c r="A4436">
        <v>111243</v>
      </c>
      <c r="B4436" t="s">
        <v>749</v>
      </c>
      <c r="C4436" t="s">
        <v>14</v>
      </c>
      <c r="D4436" t="s">
        <v>15</v>
      </c>
      <c r="E4436" t="s">
        <v>748</v>
      </c>
      <c r="F4436" s="1">
        <v>43698.545312499999</v>
      </c>
      <c r="G4436">
        <v>1</v>
      </c>
      <c r="H4436">
        <v>241.46</v>
      </c>
      <c r="I4436">
        <v>241.46</v>
      </c>
      <c r="J4436">
        <v>30</v>
      </c>
      <c r="K4436" t="s">
        <v>17</v>
      </c>
      <c r="L4436">
        <v>2019</v>
      </c>
      <c r="M4436">
        <v>8</v>
      </c>
    </row>
    <row r="4437" spans="1:13" x14ac:dyDescent="0.25">
      <c r="A4437">
        <v>111337</v>
      </c>
      <c r="B4437" t="s">
        <v>750</v>
      </c>
      <c r="C4437" t="s">
        <v>14</v>
      </c>
      <c r="D4437" t="s">
        <v>15</v>
      </c>
      <c r="E4437" t="s">
        <v>748</v>
      </c>
      <c r="F4437" s="1">
        <v>43607.534629629627</v>
      </c>
      <c r="G4437">
        <v>2</v>
      </c>
      <c r="H4437">
        <v>74.36</v>
      </c>
      <c r="I4437">
        <v>148.72</v>
      </c>
      <c r="J4437">
        <v>30</v>
      </c>
      <c r="K4437" t="s">
        <v>17</v>
      </c>
      <c r="L4437">
        <v>2019</v>
      </c>
      <c r="M4437">
        <v>5</v>
      </c>
    </row>
    <row r="4438" spans="1:13" x14ac:dyDescent="0.25">
      <c r="A4438">
        <v>156779</v>
      </c>
      <c r="B4438" t="s">
        <v>751</v>
      </c>
      <c r="C4438" t="s">
        <v>14</v>
      </c>
      <c r="D4438" t="s">
        <v>15</v>
      </c>
      <c r="E4438" t="s">
        <v>748</v>
      </c>
      <c r="F4438" s="1">
        <v>43714.504560185182</v>
      </c>
      <c r="G4438">
        <v>1</v>
      </c>
      <c r="H4438">
        <v>117.49</v>
      </c>
      <c r="I4438">
        <v>117.49</v>
      </c>
      <c r="J4438">
        <v>30</v>
      </c>
      <c r="K4438" t="s">
        <v>17</v>
      </c>
      <c r="L4438">
        <v>2019</v>
      </c>
      <c r="M4438">
        <v>9</v>
      </c>
    </row>
    <row r="4439" spans="1:13" x14ac:dyDescent="0.25">
      <c r="A4439">
        <v>848374</v>
      </c>
      <c r="B4439" t="s">
        <v>752</v>
      </c>
      <c r="C4439" t="s">
        <v>14</v>
      </c>
      <c r="D4439" t="s">
        <v>15</v>
      </c>
      <c r="E4439" t="s">
        <v>753</v>
      </c>
      <c r="F4439" s="1">
        <v>43251.533449074072</v>
      </c>
      <c r="G4439">
        <v>1</v>
      </c>
      <c r="H4439">
        <v>228.4</v>
      </c>
      <c r="I4439">
        <v>228.4</v>
      </c>
      <c r="J4439">
        <v>30</v>
      </c>
      <c r="K4439" t="s">
        <v>17</v>
      </c>
      <c r="L4439">
        <v>2018</v>
      </c>
      <c r="M4439">
        <v>5</v>
      </c>
    </row>
    <row r="4440" spans="1:13" x14ac:dyDescent="0.25">
      <c r="A4440">
        <v>12026</v>
      </c>
      <c r="B4440" t="s">
        <v>754</v>
      </c>
      <c r="C4440" t="s">
        <v>14</v>
      </c>
      <c r="D4440" t="s">
        <v>15</v>
      </c>
      <c r="E4440" t="s">
        <v>92</v>
      </c>
      <c r="F4440" s="1">
        <v>43115.533599537041</v>
      </c>
      <c r="G4440">
        <v>1</v>
      </c>
      <c r="H4440">
        <v>24.72</v>
      </c>
      <c r="I4440">
        <v>24.72</v>
      </c>
      <c r="J4440">
        <v>30</v>
      </c>
      <c r="K4440" t="s">
        <v>17</v>
      </c>
      <c r="L4440">
        <v>2018</v>
      </c>
      <c r="M4440">
        <v>1</v>
      </c>
    </row>
    <row r="4441" spans="1:13" x14ac:dyDescent="0.25">
      <c r="A4441">
        <v>12026</v>
      </c>
      <c r="B4441" t="s">
        <v>754</v>
      </c>
      <c r="C4441" t="s">
        <v>14</v>
      </c>
      <c r="D4441" t="s">
        <v>15</v>
      </c>
      <c r="E4441" t="s">
        <v>92</v>
      </c>
      <c r="F4441" s="1">
        <v>43213.554398148146</v>
      </c>
      <c r="G4441">
        <v>1</v>
      </c>
      <c r="H4441">
        <v>24.55</v>
      </c>
      <c r="I4441">
        <v>24.55</v>
      </c>
      <c r="J4441">
        <v>30</v>
      </c>
      <c r="K4441" t="s">
        <v>17</v>
      </c>
      <c r="L4441">
        <v>2018</v>
      </c>
      <c r="M4441">
        <v>4</v>
      </c>
    </row>
    <row r="4442" spans="1:13" x14ac:dyDescent="0.25">
      <c r="A4442">
        <v>12026</v>
      </c>
      <c r="B4442" t="s">
        <v>754</v>
      </c>
      <c r="C4442" t="s">
        <v>14</v>
      </c>
      <c r="D4442" t="s">
        <v>15</v>
      </c>
      <c r="E4442" t="s">
        <v>92</v>
      </c>
      <c r="F4442" s="1">
        <v>43321.50445601852</v>
      </c>
      <c r="G4442">
        <v>1</v>
      </c>
      <c r="H4442">
        <v>24.55</v>
      </c>
      <c r="I4442">
        <v>24.55</v>
      </c>
      <c r="J4442">
        <v>30</v>
      </c>
      <c r="K4442" t="s">
        <v>17</v>
      </c>
      <c r="L4442">
        <v>2018</v>
      </c>
      <c r="M4442">
        <v>8</v>
      </c>
    </row>
    <row r="4443" spans="1:13" x14ac:dyDescent="0.25">
      <c r="A4443">
        <v>12026</v>
      </c>
      <c r="B4443" t="s">
        <v>754</v>
      </c>
      <c r="C4443" t="s">
        <v>14</v>
      </c>
      <c r="D4443" t="s">
        <v>15</v>
      </c>
      <c r="E4443" t="s">
        <v>92</v>
      </c>
      <c r="F4443" s="1">
        <v>43329.491747685184</v>
      </c>
      <c r="G4443">
        <v>1</v>
      </c>
      <c r="H4443">
        <v>24.55</v>
      </c>
      <c r="I4443">
        <v>24.55</v>
      </c>
      <c r="J4443">
        <v>30</v>
      </c>
      <c r="K4443" t="s">
        <v>17</v>
      </c>
      <c r="L4443">
        <v>2018</v>
      </c>
      <c r="M4443">
        <v>8</v>
      </c>
    </row>
    <row r="4444" spans="1:13" x14ac:dyDescent="0.25">
      <c r="A4444">
        <v>12026</v>
      </c>
      <c r="B4444" t="s">
        <v>754</v>
      </c>
      <c r="C4444" t="s">
        <v>14</v>
      </c>
      <c r="D4444" t="s">
        <v>15</v>
      </c>
      <c r="E4444" t="s">
        <v>92</v>
      </c>
      <c r="F4444" s="1">
        <v>43495.363240740742</v>
      </c>
      <c r="G4444">
        <v>1</v>
      </c>
      <c r="H4444">
        <v>20.22</v>
      </c>
      <c r="I4444">
        <v>20.22</v>
      </c>
      <c r="J4444">
        <v>30</v>
      </c>
      <c r="K4444" t="s">
        <v>17</v>
      </c>
      <c r="L4444">
        <v>2019</v>
      </c>
      <c r="M4444">
        <v>1</v>
      </c>
    </row>
    <row r="4445" spans="1:13" x14ac:dyDescent="0.25">
      <c r="A4445">
        <v>12026</v>
      </c>
      <c r="B4445" t="s">
        <v>754</v>
      </c>
      <c r="C4445" t="s">
        <v>14</v>
      </c>
      <c r="D4445" t="s">
        <v>15</v>
      </c>
      <c r="E4445" t="s">
        <v>92</v>
      </c>
      <c r="F4445" s="1">
        <v>43497.528344907405</v>
      </c>
      <c r="G4445">
        <v>1</v>
      </c>
      <c r="H4445">
        <v>20.22</v>
      </c>
      <c r="I4445">
        <v>20.22</v>
      </c>
      <c r="J4445">
        <v>30</v>
      </c>
      <c r="K4445" t="s">
        <v>17</v>
      </c>
      <c r="L4445">
        <v>2019</v>
      </c>
      <c r="M4445">
        <v>2</v>
      </c>
    </row>
    <row r="4446" spans="1:13" x14ac:dyDescent="0.25">
      <c r="A4446">
        <v>12026</v>
      </c>
      <c r="B4446" t="s">
        <v>754</v>
      </c>
      <c r="C4446" t="s">
        <v>14</v>
      </c>
      <c r="D4446" t="s">
        <v>15</v>
      </c>
      <c r="E4446" t="s">
        <v>92</v>
      </c>
      <c r="F4446" s="1">
        <v>43532.390370370369</v>
      </c>
      <c r="G4446">
        <v>1</v>
      </c>
      <c r="H4446">
        <v>20.22</v>
      </c>
      <c r="I4446">
        <v>20.22</v>
      </c>
      <c r="J4446">
        <v>30</v>
      </c>
      <c r="K4446" t="s">
        <v>17</v>
      </c>
      <c r="L4446">
        <v>2019</v>
      </c>
      <c r="M4446">
        <v>3</v>
      </c>
    </row>
    <row r="4447" spans="1:13" x14ac:dyDescent="0.25">
      <c r="A4447">
        <v>12026</v>
      </c>
      <c r="B4447" t="s">
        <v>754</v>
      </c>
      <c r="C4447" t="s">
        <v>14</v>
      </c>
      <c r="D4447" t="s">
        <v>15</v>
      </c>
      <c r="E4447" t="s">
        <v>92</v>
      </c>
      <c r="F4447" s="1">
        <v>43608.557557870372</v>
      </c>
      <c r="G4447">
        <v>1</v>
      </c>
      <c r="H4447">
        <v>20.22</v>
      </c>
      <c r="I4447">
        <v>20.22</v>
      </c>
      <c r="J4447">
        <v>30</v>
      </c>
      <c r="K4447" t="s">
        <v>17</v>
      </c>
      <c r="L4447">
        <v>2019</v>
      </c>
      <c r="M4447">
        <v>5</v>
      </c>
    </row>
    <row r="4448" spans="1:13" x14ac:dyDescent="0.25">
      <c r="A4448">
        <v>123797</v>
      </c>
      <c r="B4448" t="s">
        <v>755</v>
      </c>
      <c r="C4448" t="s">
        <v>14</v>
      </c>
      <c r="D4448" t="s">
        <v>15</v>
      </c>
      <c r="E4448" t="s">
        <v>756</v>
      </c>
      <c r="F4448" s="1">
        <v>43525.539537037039</v>
      </c>
      <c r="G4448">
        <v>1</v>
      </c>
      <c r="H4448">
        <v>134.02000000000001</v>
      </c>
      <c r="I4448">
        <v>134.02000000000001</v>
      </c>
      <c r="J4448">
        <v>30</v>
      </c>
      <c r="K4448" t="s">
        <v>17</v>
      </c>
      <c r="L4448">
        <v>2019</v>
      </c>
      <c r="M4448">
        <v>3</v>
      </c>
    </row>
    <row r="4449" spans="1:13" x14ac:dyDescent="0.25">
      <c r="A4449">
        <v>31915</v>
      </c>
      <c r="B4449" t="s">
        <v>757</v>
      </c>
      <c r="C4449" t="s">
        <v>14</v>
      </c>
      <c r="D4449" t="s">
        <v>140</v>
      </c>
      <c r="E4449" t="s">
        <v>142</v>
      </c>
      <c r="F4449" s="1">
        <v>43245.435694444444</v>
      </c>
      <c r="G4449">
        <v>2</v>
      </c>
      <c r="H4449">
        <v>173.69</v>
      </c>
      <c r="I4449">
        <v>347.38</v>
      </c>
      <c r="J4449">
        <v>30</v>
      </c>
      <c r="K4449" t="s">
        <v>17</v>
      </c>
      <c r="L4449">
        <v>2018</v>
      </c>
      <c r="M4449">
        <v>5</v>
      </c>
    </row>
    <row r="4450" spans="1:13" x14ac:dyDescent="0.25">
      <c r="A4450">
        <v>31915</v>
      </c>
      <c r="B4450" t="s">
        <v>757</v>
      </c>
      <c r="C4450" t="s">
        <v>14</v>
      </c>
      <c r="D4450" t="s">
        <v>140</v>
      </c>
      <c r="E4450" t="s">
        <v>142</v>
      </c>
      <c r="F4450" s="1">
        <v>43285.588217592594</v>
      </c>
      <c r="G4450">
        <v>2</v>
      </c>
      <c r="H4450">
        <v>173.69</v>
      </c>
      <c r="I4450">
        <v>347.38</v>
      </c>
      <c r="J4450">
        <v>30</v>
      </c>
      <c r="K4450" t="s">
        <v>17</v>
      </c>
      <c r="L4450">
        <v>2018</v>
      </c>
      <c r="M4450">
        <v>7</v>
      </c>
    </row>
    <row r="4451" spans="1:13" x14ac:dyDescent="0.25">
      <c r="A4451">
        <v>31915</v>
      </c>
      <c r="B4451" t="s">
        <v>757</v>
      </c>
      <c r="C4451" t="s">
        <v>14</v>
      </c>
      <c r="D4451" t="s">
        <v>140</v>
      </c>
      <c r="E4451" t="s">
        <v>142</v>
      </c>
      <c r="F4451" s="1">
        <v>43336.454340277778</v>
      </c>
      <c r="G4451">
        <v>2</v>
      </c>
      <c r="H4451">
        <v>173.69</v>
      </c>
      <c r="I4451">
        <v>347.38</v>
      </c>
      <c r="J4451">
        <v>30</v>
      </c>
      <c r="K4451" t="s">
        <v>17</v>
      </c>
      <c r="L4451">
        <v>2018</v>
      </c>
      <c r="M4451">
        <v>8</v>
      </c>
    </row>
    <row r="4452" spans="1:13" x14ac:dyDescent="0.25">
      <c r="A4452">
        <v>31915</v>
      </c>
      <c r="B4452" t="s">
        <v>757</v>
      </c>
      <c r="C4452" t="s">
        <v>14</v>
      </c>
      <c r="D4452" t="s">
        <v>140</v>
      </c>
      <c r="E4452" t="s">
        <v>142</v>
      </c>
      <c r="F4452" s="1">
        <v>43571.574282407404</v>
      </c>
      <c r="G4452">
        <v>1</v>
      </c>
      <c r="H4452">
        <v>173.69</v>
      </c>
      <c r="I4452">
        <v>173.69</v>
      </c>
      <c r="J4452">
        <v>30</v>
      </c>
      <c r="K4452" t="s">
        <v>17</v>
      </c>
      <c r="L4452">
        <v>2019</v>
      </c>
      <c r="M4452">
        <v>4</v>
      </c>
    </row>
    <row r="4453" spans="1:13" x14ac:dyDescent="0.25">
      <c r="A4453">
        <v>31915</v>
      </c>
      <c r="B4453" t="s">
        <v>757</v>
      </c>
      <c r="C4453" t="s">
        <v>14</v>
      </c>
      <c r="D4453" t="s">
        <v>140</v>
      </c>
      <c r="E4453" t="s">
        <v>142</v>
      </c>
      <c r="F4453" s="1">
        <v>43588.532511574071</v>
      </c>
      <c r="G4453">
        <v>2</v>
      </c>
      <c r="H4453">
        <v>173.69</v>
      </c>
      <c r="I4453">
        <v>347.38</v>
      </c>
      <c r="J4453">
        <v>30</v>
      </c>
      <c r="K4453" t="s">
        <v>17</v>
      </c>
      <c r="L4453">
        <v>2019</v>
      </c>
      <c r="M4453">
        <v>5</v>
      </c>
    </row>
    <row r="4454" spans="1:13" x14ac:dyDescent="0.25">
      <c r="A4454">
        <v>31915</v>
      </c>
      <c r="B4454" t="s">
        <v>757</v>
      </c>
      <c r="C4454" t="s">
        <v>14</v>
      </c>
      <c r="D4454" t="s">
        <v>140</v>
      </c>
      <c r="E4454" t="s">
        <v>142</v>
      </c>
      <c r="F4454" s="1">
        <v>43801.321805555555</v>
      </c>
      <c r="G4454">
        <v>1</v>
      </c>
      <c r="H4454">
        <v>173.69</v>
      </c>
      <c r="I4454">
        <v>173.69</v>
      </c>
      <c r="J4454">
        <v>30</v>
      </c>
      <c r="K4454" t="s">
        <v>17</v>
      </c>
      <c r="L4454">
        <v>2019</v>
      </c>
      <c r="M4454">
        <v>12</v>
      </c>
    </row>
    <row r="4455" spans="1:13" x14ac:dyDescent="0.25">
      <c r="A4455">
        <v>47249</v>
      </c>
      <c r="B4455" t="s">
        <v>758</v>
      </c>
      <c r="C4455" t="s">
        <v>14</v>
      </c>
      <c r="D4455" t="s">
        <v>140</v>
      </c>
      <c r="E4455" t="s">
        <v>142</v>
      </c>
      <c r="F4455" s="1">
        <v>43104.497453703705</v>
      </c>
      <c r="G4455">
        <v>2</v>
      </c>
      <c r="H4455">
        <v>126.5</v>
      </c>
      <c r="I4455">
        <v>253</v>
      </c>
      <c r="J4455">
        <v>30</v>
      </c>
      <c r="K4455" t="s">
        <v>17</v>
      </c>
      <c r="L4455">
        <v>2018</v>
      </c>
      <c r="M4455">
        <v>1</v>
      </c>
    </row>
    <row r="4456" spans="1:13" x14ac:dyDescent="0.25">
      <c r="A4456">
        <v>47249</v>
      </c>
      <c r="B4456" t="s">
        <v>758</v>
      </c>
      <c r="C4456" t="s">
        <v>14</v>
      </c>
      <c r="D4456" t="s">
        <v>140</v>
      </c>
      <c r="E4456" t="s">
        <v>142</v>
      </c>
      <c r="F4456" s="1">
        <v>43161.419247685182</v>
      </c>
      <c r="G4456">
        <v>4</v>
      </c>
      <c r="H4456">
        <v>126.5</v>
      </c>
      <c r="I4456">
        <v>506</v>
      </c>
      <c r="J4456">
        <v>30</v>
      </c>
      <c r="K4456" t="s">
        <v>17</v>
      </c>
      <c r="L4456">
        <v>2018</v>
      </c>
      <c r="M4456">
        <v>3</v>
      </c>
    </row>
    <row r="4457" spans="1:13" x14ac:dyDescent="0.25">
      <c r="A4457">
        <v>47256</v>
      </c>
      <c r="B4457" t="s">
        <v>759</v>
      </c>
      <c r="C4457" t="s">
        <v>14</v>
      </c>
      <c r="D4457" t="s">
        <v>140</v>
      </c>
      <c r="E4457" t="s">
        <v>142</v>
      </c>
      <c r="F4457" s="1">
        <v>43214.571134259262</v>
      </c>
      <c r="G4457">
        <v>1</v>
      </c>
      <c r="H4457">
        <v>222.2</v>
      </c>
      <c r="I4457">
        <v>222.2</v>
      </c>
      <c r="J4457">
        <v>30</v>
      </c>
      <c r="K4457" t="s">
        <v>17</v>
      </c>
      <c r="L4457">
        <v>2018</v>
      </c>
      <c r="M4457">
        <v>4</v>
      </c>
    </row>
    <row r="4458" spans="1:13" x14ac:dyDescent="0.25">
      <c r="A4458">
        <v>47244</v>
      </c>
      <c r="B4458" t="s">
        <v>760</v>
      </c>
      <c r="C4458" t="s">
        <v>14</v>
      </c>
      <c r="D4458" t="s">
        <v>140</v>
      </c>
      <c r="E4458" t="s">
        <v>142</v>
      </c>
      <c r="F4458" s="1">
        <v>43216.344201388885</v>
      </c>
      <c r="G4458">
        <v>2</v>
      </c>
      <c r="H4458">
        <v>143</v>
      </c>
      <c r="I4458">
        <v>286</v>
      </c>
      <c r="J4458">
        <v>30</v>
      </c>
      <c r="K4458" t="s">
        <v>17</v>
      </c>
      <c r="L4458">
        <v>2018</v>
      </c>
      <c r="M4458">
        <v>4</v>
      </c>
    </row>
    <row r="4459" spans="1:13" x14ac:dyDescent="0.25">
      <c r="A4459">
        <v>47247</v>
      </c>
      <c r="B4459" t="s">
        <v>761</v>
      </c>
      <c r="C4459" t="s">
        <v>14</v>
      </c>
      <c r="D4459" t="s">
        <v>140</v>
      </c>
      <c r="E4459" t="s">
        <v>142</v>
      </c>
      <c r="F4459" s="1">
        <v>43231.506215277775</v>
      </c>
      <c r="G4459">
        <v>1</v>
      </c>
      <c r="H4459">
        <v>287.10000000000002</v>
      </c>
      <c r="I4459">
        <v>287.10000000000002</v>
      </c>
      <c r="J4459">
        <v>30</v>
      </c>
      <c r="K4459" t="s">
        <v>17</v>
      </c>
      <c r="L4459">
        <v>2018</v>
      </c>
      <c r="M4459">
        <v>5</v>
      </c>
    </row>
    <row r="4460" spans="1:13" x14ac:dyDescent="0.25">
      <c r="A4460">
        <v>47249</v>
      </c>
      <c r="B4460" t="s">
        <v>758</v>
      </c>
      <c r="C4460" t="s">
        <v>14</v>
      </c>
      <c r="D4460" t="s">
        <v>140</v>
      </c>
      <c r="E4460" t="s">
        <v>142</v>
      </c>
      <c r="F4460" s="1">
        <v>43237.39230324074</v>
      </c>
      <c r="G4460">
        <v>1</v>
      </c>
      <c r="H4460">
        <v>126.5</v>
      </c>
      <c r="I4460">
        <v>126.5</v>
      </c>
      <c r="J4460">
        <v>30</v>
      </c>
      <c r="K4460" t="s">
        <v>17</v>
      </c>
      <c r="L4460">
        <v>2018</v>
      </c>
      <c r="M4460">
        <v>5</v>
      </c>
    </row>
    <row r="4461" spans="1:13" x14ac:dyDescent="0.25">
      <c r="A4461">
        <v>47249</v>
      </c>
      <c r="B4461" t="s">
        <v>758</v>
      </c>
      <c r="C4461" t="s">
        <v>14</v>
      </c>
      <c r="D4461" t="s">
        <v>140</v>
      </c>
      <c r="E4461" t="s">
        <v>142</v>
      </c>
      <c r="F4461" s="1">
        <v>43245.435694444444</v>
      </c>
      <c r="G4461">
        <v>1</v>
      </c>
      <c r="H4461">
        <v>126.5</v>
      </c>
      <c r="I4461">
        <v>126.5</v>
      </c>
      <c r="J4461">
        <v>30</v>
      </c>
      <c r="K4461" t="s">
        <v>17</v>
      </c>
      <c r="L4461">
        <v>2018</v>
      </c>
      <c r="M4461">
        <v>5</v>
      </c>
    </row>
    <row r="4462" spans="1:13" x14ac:dyDescent="0.25">
      <c r="A4462">
        <v>47244</v>
      </c>
      <c r="B4462" t="s">
        <v>760</v>
      </c>
      <c r="C4462" t="s">
        <v>14</v>
      </c>
      <c r="D4462" t="s">
        <v>140</v>
      </c>
      <c r="E4462" t="s">
        <v>142</v>
      </c>
      <c r="F4462" s="1">
        <v>43259.580451388887</v>
      </c>
      <c r="G4462">
        <v>2</v>
      </c>
      <c r="H4462">
        <v>143</v>
      </c>
      <c r="I4462">
        <v>286</v>
      </c>
      <c r="J4462">
        <v>30</v>
      </c>
      <c r="K4462" t="s">
        <v>17</v>
      </c>
      <c r="L4462">
        <v>2018</v>
      </c>
      <c r="M4462">
        <v>6</v>
      </c>
    </row>
    <row r="4463" spans="1:13" x14ac:dyDescent="0.25">
      <c r="A4463">
        <v>47244</v>
      </c>
      <c r="B4463" t="s">
        <v>760</v>
      </c>
      <c r="C4463" t="s">
        <v>14</v>
      </c>
      <c r="D4463" t="s">
        <v>140</v>
      </c>
      <c r="E4463" t="s">
        <v>142</v>
      </c>
      <c r="F4463" s="1">
        <v>43273.329502314817</v>
      </c>
      <c r="G4463">
        <v>0.87</v>
      </c>
      <c r="H4463">
        <v>143</v>
      </c>
      <c r="I4463">
        <v>124.41</v>
      </c>
      <c r="J4463">
        <v>30</v>
      </c>
      <c r="K4463" t="s">
        <v>17</v>
      </c>
      <c r="L4463">
        <v>2018</v>
      </c>
      <c r="M4463">
        <v>6</v>
      </c>
    </row>
    <row r="4464" spans="1:13" x14ac:dyDescent="0.25">
      <c r="A4464">
        <v>47244</v>
      </c>
      <c r="B4464" t="s">
        <v>760</v>
      </c>
      <c r="C4464" t="s">
        <v>14</v>
      </c>
      <c r="D4464" t="s">
        <v>140</v>
      </c>
      <c r="E4464" t="s">
        <v>142</v>
      </c>
      <c r="F4464" s="1">
        <v>43273.329502314817</v>
      </c>
      <c r="G4464">
        <v>2.13</v>
      </c>
      <c r="H4464">
        <v>143</v>
      </c>
      <c r="I4464">
        <v>304.58999999999997</v>
      </c>
      <c r="J4464">
        <v>30</v>
      </c>
      <c r="K4464" t="s">
        <v>17</v>
      </c>
      <c r="L4464">
        <v>2018</v>
      </c>
      <c r="M4464">
        <v>6</v>
      </c>
    </row>
    <row r="4465" spans="1:13" x14ac:dyDescent="0.25">
      <c r="A4465">
        <v>47247</v>
      </c>
      <c r="B4465" t="s">
        <v>761</v>
      </c>
      <c r="C4465" t="s">
        <v>14</v>
      </c>
      <c r="D4465" t="s">
        <v>140</v>
      </c>
      <c r="E4465" t="s">
        <v>142</v>
      </c>
      <c r="F4465" s="1">
        <v>43285.588217592594</v>
      </c>
      <c r="G4465">
        <v>2</v>
      </c>
      <c r="H4465">
        <v>287.10000000000002</v>
      </c>
      <c r="I4465">
        <v>574.20000000000005</v>
      </c>
      <c r="J4465">
        <v>30</v>
      </c>
      <c r="K4465" t="s">
        <v>17</v>
      </c>
      <c r="L4465">
        <v>2018</v>
      </c>
      <c r="M4465">
        <v>7</v>
      </c>
    </row>
    <row r="4466" spans="1:13" x14ac:dyDescent="0.25">
      <c r="A4466">
        <v>47249</v>
      </c>
      <c r="B4466" t="s">
        <v>758</v>
      </c>
      <c r="C4466" t="s">
        <v>14</v>
      </c>
      <c r="D4466" t="s">
        <v>140</v>
      </c>
      <c r="E4466" t="s">
        <v>142</v>
      </c>
      <c r="F4466" s="1">
        <v>43304.497337962966</v>
      </c>
      <c r="G4466">
        <v>2</v>
      </c>
      <c r="H4466">
        <v>126.5</v>
      </c>
      <c r="I4466">
        <v>253</v>
      </c>
      <c r="J4466">
        <v>30</v>
      </c>
      <c r="K4466" t="s">
        <v>17</v>
      </c>
      <c r="L4466">
        <v>2018</v>
      </c>
      <c r="M4466">
        <v>7</v>
      </c>
    </row>
    <row r="4467" spans="1:13" x14ac:dyDescent="0.25">
      <c r="A4467">
        <v>47244</v>
      </c>
      <c r="B4467" t="s">
        <v>760</v>
      </c>
      <c r="C4467" t="s">
        <v>14</v>
      </c>
      <c r="D4467" t="s">
        <v>140</v>
      </c>
      <c r="E4467" t="s">
        <v>142</v>
      </c>
      <c r="F4467" s="1">
        <v>43304.497337962966</v>
      </c>
      <c r="G4467">
        <v>2</v>
      </c>
      <c r="H4467">
        <v>143</v>
      </c>
      <c r="I4467">
        <v>286</v>
      </c>
      <c r="J4467">
        <v>30</v>
      </c>
      <c r="K4467" t="s">
        <v>17</v>
      </c>
      <c r="L4467">
        <v>2018</v>
      </c>
      <c r="M4467">
        <v>7</v>
      </c>
    </row>
    <row r="4468" spans="1:13" x14ac:dyDescent="0.25">
      <c r="A4468">
        <v>47247</v>
      </c>
      <c r="B4468" t="s">
        <v>761</v>
      </c>
      <c r="C4468" t="s">
        <v>14</v>
      </c>
      <c r="D4468" t="s">
        <v>140</v>
      </c>
      <c r="E4468" t="s">
        <v>142</v>
      </c>
      <c r="F4468" s="1">
        <v>43308.572766203702</v>
      </c>
      <c r="G4468">
        <v>1</v>
      </c>
      <c r="H4468">
        <v>287.10000000000002</v>
      </c>
      <c r="I4468">
        <v>287.10000000000002</v>
      </c>
      <c r="J4468">
        <v>30</v>
      </c>
      <c r="K4468" t="s">
        <v>17</v>
      </c>
      <c r="L4468">
        <v>2018</v>
      </c>
      <c r="M4468">
        <v>7</v>
      </c>
    </row>
    <row r="4469" spans="1:13" x14ac:dyDescent="0.25">
      <c r="A4469">
        <v>47256</v>
      </c>
      <c r="B4469" t="s">
        <v>759</v>
      </c>
      <c r="C4469" t="s">
        <v>14</v>
      </c>
      <c r="D4469" t="s">
        <v>140</v>
      </c>
      <c r="E4469" t="s">
        <v>142</v>
      </c>
      <c r="F4469" s="1">
        <v>43336.454340277778</v>
      </c>
      <c r="G4469">
        <v>1</v>
      </c>
      <c r="H4469">
        <v>222.2</v>
      </c>
      <c r="I4469">
        <v>222.2</v>
      </c>
      <c r="J4469">
        <v>30</v>
      </c>
      <c r="K4469" t="s">
        <v>17</v>
      </c>
      <c r="L4469">
        <v>2018</v>
      </c>
      <c r="M4469">
        <v>8</v>
      </c>
    </row>
    <row r="4470" spans="1:13" x14ac:dyDescent="0.25">
      <c r="A4470">
        <v>47247</v>
      </c>
      <c r="B4470" t="s">
        <v>761</v>
      </c>
      <c r="C4470" t="s">
        <v>14</v>
      </c>
      <c r="D4470" t="s">
        <v>140</v>
      </c>
      <c r="E4470" t="s">
        <v>142</v>
      </c>
      <c r="F4470" s="1">
        <v>43385.511655092596</v>
      </c>
      <c r="G4470">
        <v>1</v>
      </c>
      <c r="H4470">
        <v>287.10000000000002</v>
      </c>
      <c r="I4470">
        <v>287.10000000000002</v>
      </c>
      <c r="J4470">
        <v>30</v>
      </c>
      <c r="K4470" t="s">
        <v>17</v>
      </c>
      <c r="L4470">
        <v>2018</v>
      </c>
      <c r="M4470">
        <v>10</v>
      </c>
    </row>
    <row r="4471" spans="1:13" x14ac:dyDescent="0.25">
      <c r="A4471">
        <v>47249</v>
      </c>
      <c r="B4471" t="s">
        <v>758</v>
      </c>
      <c r="C4471" t="s">
        <v>14</v>
      </c>
      <c r="D4471" t="s">
        <v>140</v>
      </c>
      <c r="E4471" t="s">
        <v>142</v>
      </c>
      <c r="F4471" s="1">
        <v>43391.572222222225</v>
      </c>
      <c r="G4471">
        <v>2</v>
      </c>
      <c r="H4471">
        <v>126.5</v>
      </c>
      <c r="I4471">
        <v>253</v>
      </c>
      <c r="J4471">
        <v>30</v>
      </c>
      <c r="K4471" t="s">
        <v>17</v>
      </c>
      <c r="L4471">
        <v>2018</v>
      </c>
      <c r="M4471">
        <v>10</v>
      </c>
    </row>
    <row r="4472" spans="1:13" x14ac:dyDescent="0.25">
      <c r="A4472">
        <v>47256</v>
      </c>
      <c r="B4472" t="s">
        <v>759</v>
      </c>
      <c r="C4472" t="s">
        <v>14</v>
      </c>
      <c r="D4472" t="s">
        <v>140</v>
      </c>
      <c r="E4472" t="s">
        <v>142</v>
      </c>
      <c r="F4472" s="1">
        <v>43391.572222222225</v>
      </c>
      <c r="G4472">
        <v>1</v>
      </c>
      <c r="H4472">
        <v>222.2</v>
      </c>
      <c r="I4472">
        <v>222.2</v>
      </c>
      <c r="J4472">
        <v>30</v>
      </c>
      <c r="K4472" t="s">
        <v>17</v>
      </c>
      <c r="L4472">
        <v>2018</v>
      </c>
      <c r="M4472">
        <v>10</v>
      </c>
    </row>
    <row r="4473" spans="1:13" x14ac:dyDescent="0.25">
      <c r="A4473">
        <v>47244</v>
      </c>
      <c r="B4473" t="s">
        <v>760</v>
      </c>
      <c r="C4473" t="s">
        <v>14</v>
      </c>
      <c r="D4473" t="s">
        <v>140</v>
      </c>
      <c r="E4473" t="s">
        <v>142</v>
      </c>
      <c r="F4473" s="1">
        <v>43406.564780092594</v>
      </c>
      <c r="G4473">
        <v>2</v>
      </c>
      <c r="H4473">
        <v>143</v>
      </c>
      <c r="I4473">
        <v>286</v>
      </c>
      <c r="J4473">
        <v>30</v>
      </c>
      <c r="K4473" t="s">
        <v>17</v>
      </c>
      <c r="L4473">
        <v>2018</v>
      </c>
      <c r="M4473">
        <v>11</v>
      </c>
    </row>
    <row r="4474" spans="1:13" x14ac:dyDescent="0.25">
      <c r="A4474">
        <v>47244</v>
      </c>
      <c r="B4474" t="s">
        <v>760</v>
      </c>
      <c r="C4474" t="s">
        <v>14</v>
      </c>
      <c r="D4474" t="s">
        <v>140</v>
      </c>
      <c r="E4474" t="s">
        <v>142</v>
      </c>
      <c r="F4474" s="1">
        <v>43427.370671296296</v>
      </c>
      <c r="G4474">
        <v>2</v>
      </c>
      <c r="H4474">
        <v>143</v>
      </c>
      <c r="I4474">
        <v>286</v>
      </c>
      <c r="J4474">
        <v>30</v>
      </c>
      <c r="K4474" t="s">
        <v>17</v>
      </c>
      <c r="L4474">
        <v>2018</v>
      </c>
      <c r="M4474">
        <v>11</v>
      </c>
    </row>
    <row r="4475" spans="1:13" x14ac:dyDescent="0.25">
      <c r="A4475">
        <v>47244</v>
      </c>
      <c r="B4475" t="s">
        <v>760</v>
      </c>
      <c r="C4475" t="s">
        <v>14</v>
      </c>
      <c r="D4475" t="s">
        <v>140</v>
      </c>
      <c r="E4475" t="s">
        <v>142</v>
      </c>
      <c r="F4475" s="1">
        <v>43448.379594907405</v>
      </c>
      <c r="G4475">
        <v>2</v>
      </c>
      <c r="H4475">
        <v>143</v>
      </c>
      <c r="I4475">
        <v>286</v>
      </c>
      <c r="J4475">
        <v>30</v>
      </c>
      <c r="K4475" t="s">
        <v>17</v>
      </c>
      <c r="L4475">
        <v>2018</v>
      </c>
      <c r="M4475">
        <v>12</v>
      </c>
    </row>
    <row r="4476" spans="1:13" x14ac:dyDescent="0.25">
      <c r="A4476">
        <v>47244</v>
      </c>
      <c r="B4476" t="s">
        <v>760</v>
      </c>
      <c r="C4476" t="s">
        <v>14</v>
      </c>
      <c r="D4476" t="s">
        <v>140</v>
      </c>
      <c r="E4476" t="s">
        <v>142</v>
      </c>
      <c r="F4476" s="1">
        <v>43497.423043981478</v>
      </c>
      <c r="G4476">
        <v>2</v>
      </c>
      <c r="H4476">
        <v>143</v>
      </c>
      <c r="I4476">
        <v>286</v>
      </c>
      <c r="J4476">
        <v>30</v>
      </c>
      <c r="K4476" t="s">
        <v>17</v>
      </c>
      <c r="L4476">
        <v>2019</v>
      </c>
      <c r="M4476">
        <v>2</v>
      </c>
    </row>
    <row r="4477" spans="1:13" x14ac:dyDescent="0.25">
      <c r="A4477">
        <v>47244</v>
      </c>
      <c r="B4477" t="s">
        <v>760</v>
      </c>
      <c r="C4477" t="s">
        <v>14</v>
      </c>
      <c r="D4477" t="s">
        <v>140</v>
      </c>
      <c r="E4477" t="s">
        <v>142</v>
      </c>
      <c r="F4477" s="1">
        <v>43560.367638888885</v>
      </c>
      <c r="G4477">
        <v>3</v>
      </c>
      <c r="H4477">
        <v>143</v>
      </c>
      <c r="I4477">
        <v>429</v>
      </c>
      <c r="J4477">
        <v>30</v>
      </c>
      <c r="K4477" t="s">
        <v>17</v>
      </c>
      <c r="L4477">
        <v>2019</v>
      </c>
      <c r="M4477">
        <v>4</v>
      </c>
    </row>
    <row r="4478" spans="1:13" x14ac:dyDescent="0.25">
      <c r="A4478">
        <v>47244</v>
      </c>
      <c r="B4478" t="s">
        <v>760</v>
      </c>
      <c r="C4478" t="s">
        <v>14</v>
      </c>
      <c r="D4478" t="s">
        <v>140</v>
      </c>
      <c r="E4478" t="s">
        <v>142</v>
      </c>
      <c r="F4478" s="1">
        <v>43563.587754629632</v>
      </c>
      <c r="G4478">
        <v>1</v>
      </c>
      <c r="H4478">
        <v>143</v>
      </c>
      <c r="I4478">
        <v>143</v>
      </c>
      <c r="J4478">
        <v>30</v>
      </c>
      <c r="K4478" t="s">
        <v>17</v>
      </c>
      <c r="L4478">
        <v>2019</v>
      </c>
      <c r="M4478">
        <v>4</v>
      </c>
    </row>
    <row r="4479" spans="1:13" x14ac:dyDescent="0.25">
      <c r="A4479">
        <v>47256</v>
      </c>
      <c r="B4479" t="s">
        <v>759</v>
      </c>
      <c r="C4479" t="s">
        <v>14</v>
      </c>
      <c r="D4479" t="s">
        <v>140</v>
      </c>
      <c r="E4479" t="s">
        <v>142</v>
      </c>
      <c r="F4479" s="1">
        <v>43630.560266203705</v>
      </c>
      <c r="G4479">
        <v>1</v>
      </c>
      <c r="H4479">
        <v>222.2</v>
      </c>
      <c r="I4479">
        <v>222.2</v>
      </c>
      <c r="J4479">
        <v>30</v>
      </c>
      <c r="K4479" t="s">
        <v>17</v>
      </c>
      <c r="L4479">
        <v>2019</v>
      </c>
      <c r="M4479">
        <v>6</v>
      </c>
    </row>
    <row r="4480" spans="1:13" x14ac:dyDescent="0.25">
      <c r="A4480">
        <v>47244</v>
      </c>
      <c r="B4480" t="s">
        <v>760</v>
      </c>
      <c r="C4480" t="s">
        <v>14</v>
      </c>
      <c r="D4480" t="s">
        <v>140</v>
      </c>
      <c r="E4480" t="s">
        <v>142</v>
      </c>
      <c r="F4480" s="1">
        <v>43637.520636574074</v>
      </c>
      <c r="G4480">
        <v>1</v>
      </c>
      <c r="H4480">
        <v>143</v>
      </c>
      <c r="I4480">
        <v>143</v>
      </c>
      <c r="J4480">
        <v>30</v>
      </c>
      <c r="K4480" t="s">
        <v>17</v>
      </c>
      <c r="L4480">
        <v>2019</v>
      </c>
      <c r="M4480">
        <v>6</v>
      </c>
    </row>
    <row r="4481" spans="1:13" x14ac:dyDescent="0.25">
      <c r="A4481">
        <v>47244</v>
      </c>
      <c r="B4481" t="s">
        <v>760</v>
      </c>
      <c r="C4481" t="s">
        <v>14</v>
      </c>
      <c r="D4481" t="s">
        <v>140</v>
      </c>
      <c r="E4481" t="s">
        <v>142</v>
      </c>
      <c r="F4481" s="1">
        <v>43665.548495370371</v>
      </c>
      <c r="G4481">
        <v>2</v>
      </c>
      <c r="H4481">
        <v>143</v>
      </c>
      <c r="I4481">
        <v>286</v>
      </c>
      <c r="J4481">
        <v>30</v>
      </c>
      <c r="K4481" t="s">
        <v>17</v>
      </c>
      <c r="L4481">
        <v>2019</v>
      </c>
      <c r="M4481">
        <v>7</v>
      </c>
    </row>
    <row r="4482" spans="1:13" x14ac:dyDescent="0.25">
      <c r="A4482">
        <v>47244</v>
      </c>
      <c r="B4482" t="s">
        <v>760</v>
      </c>
      <c r="C4482" t="s">
        <v>14</v>
      </c>
      <c r="D4482" t="s">
        <v>140</v>
      </c>
      <c r="E4482" t="s">
        <v>142</v>
      </c>
      <c r="F4482" s="1">
        <v>43761.500590277778</v>
      </c>
      <c r="G4482">
        <v>1</v>
      </c>
      <c r="H4482">
        <v>143</v>
      </c>
      <c r="I4482">
        <v>143</v>
      </c>
      <c r="J4482">
        <v>30</v>
      </c>
      <c r="K4482" t="s">
        <v>17</v>
      </c>
      <c r="L4482">
        <v>2019</v>
      </c>
      <c r="M4482">
        <v>10</v>
      </c>
    </row>
    <row r="4483" spans="1:13" x14ac:dyDescent="0.25">
      <c r="A4483">
        <v>47256</v>
      </c>
      <c r="B4483" t="s">
        <v>759</v>
      </c>
      <c r="C4483" t="s">
        <v>14</v>
      </c>
      <c r="D4483" t="s">
        <v>140</v>
      </c>
      <c r="E4483" t="s">
        <v>142</v>
      </c>
      <c r="F4483" s="1">
        <v>43761.500590277778</v>
      </c>
      <c r="G4483">
        <v>2</v>
      </c>
      <c r="H4483">
        <v>222.2</v>
      </c>
      <c r="I4483">
        <v>444.4</v>
      </c>
      <c r="J4483">
        <v>30</v>
      </c>
      <c r="K4483" t="s">
        <v>17</v>
      </c>
      <c r="L4483">
        <v>2019</v>
      </c>
      <c r="M4483">
        <v>10</v>
      </c>
    </row>
    <row r="4484" spans="1:13" x14ac:dyDescent="0.25">
      <c r="A4484">
        <v>47256</v>
      </c>
      <c r="B4484" t="s">
        <v>759</v>
      </c>
      <c r="C4484" t="s">
        <v>14</v>
      </c>
      <c r="D4484" t="s">
        <v>140</v>
      </c>
      <c r="E4484" t="s">
        <v>142</v>
      </c>
      <c r="F4484" s="1">
        <v>43762.436018518521</v>
      </c>
      <c r="G4484">
        <v>2</v>
      </c>
      <c r="H4484">
        <v>222.2</v>
      </c>
      <c r="I4484">
        <v>444.4</v>
      </c>
      <c r="J4484">
        <v>30</v>
      </c>
      <c r="K4484" t="s">
        <v>17</v>
      </c>
      <c r="L4484">
        <v>2019</v>
      </c>
      <c r="M4484">
        <v>10</v>
      </c>
    </row>
    <row r="4485" spans="1:13" x14ac:dyDescent="0.25">
      <c r="A4485">
        <v>47244</v>
      </c>
      <c r="B4485" t="s">
        <v>760</v>
      </c>
      <c r="C4485" t="s">
        <v>14</v>
      </c>
      <c r="D4485" t="s">
        <v>140</v>
      </c>
      <c r="E4485" t="s">
        <v>142</v>
      </c>
      <c r="F4485" s="1">
        <v>43762.436018518521</v>
      </c>
      <c r="G4485">
        <v>1</v>
      </c>
      <c r="H4485">
        <v>143</v>
      </c>
      <c r="I4485">
        <v>143</v>
      </c>
      <c r="J4485">
        <v>30</v>
      </c>
      <c r="K4485" t="s">
        <v>17</v>
      </c>
      <c r="L4485">
        <v>2019</v>
      </c>
      <c r="M4485">
        <v>10</v>
      </c>
    </row>
    <row r="4486" spans="1:13" x14ac:dyDescent="0.25">
      <c r="A4486">
        <v>47256</v>
      </c>
      <c r="B4486" t="s">
        <v>759</v>
      </c>
      <c r="C4486" t="s">
        <v>14</v>
      </c>
      <c r="D4486" t="s">
        <v>140</v>
      </c>
      <c r="E4486" t="s">
        <v>142</v>
      </c>
      <c r="F4486" s="1">
        <v>43763.541655092595</v>
      </c>
      <c r="G4486">
        <v>1</v>
      </c>
      <c r="H4486">
        <v>222.2</v>
      </c>
      <c r="I4486">
        <v>222.2</v>
      </c>
      <c r="J4486">
        <v>30</v>
      </c>
      <c r="K4486" t="s">
        <v>17</v>
      </c>
      <c r="L4486">
        <v>2019</v>
      </c>
      <c r="M4486">
        <v>10</v>
      </c>
    </row>
    <row r="4487" spans="1:13" x14ac:dyDescent="0.25">
      <c r="A4487">
        <v>47256</v>
      </c>
      <c r="B4487" t="s">
        <v>759</v>
      </c>
      <c r="C4487" t="s">
        <v>14</v>
      </c>
      <c r="D4487" t="s">
        <v>140</v>
      </c>
      <c r="E4487" t="s">
        <v>142</v>
      </c>
      <c r="F4487" s="1">
        <v>43784.423657407409</v>
      </c>
      <c r="G4487">
        <v>3</v>
      </c>
      <c r="H4487">
        <v>222.2</v>
      </c>
      <c r="I4487">
        <v>666.6</v>
      </c>
      <c r="J4487">
        <v>30</v>
      </c>
      <c r="K4487" t="s">
        <v>17</v>
      </c>
      <c r="L4487">
        <v>2019</v>
      </c>
      <c r="M4487">
        <v>11</v>
      </c>
    </row>
    <row r="4488" spans="1:13" x14ac:dyDescent="0.25">
      <c r="A4488">
        <v>47244</v>
      </c>
      <c r="B4488" t="s">
        <v>760</v>
      </c>
      <c r="C4488" t="s">
        <v>14</v>
      </c>
      <c r="D4488" t="s">
        <v>140</v>
      </c>
      <c r="E4488" t="s">
        <v>142</v>
      </c>
      <c r="F4488" s="1">
        <v>43801.321805555555</v>
      </c>
      <c r="G4488">
        <v>2</v>
      </c>
      <c r="H4488">
        <v>143</v>
      </c>
      <c r="I4488">
        <v>286</v>
      </c>
      <c r="J4488">
        <v>30</v>
      </c>
      <c r="K4488" t="s">
        <v>17</v>
      </c>
      <c r="L4488">
        <v>2019</v>
      </c>
      <c r="M4488">
        <v>12</v>
      </c>
    </row>
    <row r="4489" spans="1:13" x14ac:dyDescent="0.25">
      <c r="A4489">
        <v>47249</v>
      </c>
      <c r="B4489" t="s">
        <v>758</v>
      </c>
      <c r="C4489" t="s">
        <v>14</v>
      </c>
      <c r="D4489" t="s">
        <v>140</v>
      </c>
      <c r="E4489" t="s">
        <v>142</v>
      </c>
      <c r="F4489" s="1">
        <v>43808.372060185182</v>
      </c>
      <c r="G4489">
        <v>2</v>
      </c>
      <c r="H4489">
        <v>126.5</v>
      </c>
      <c r="I4489">
        <v>253</v>
      </c>
      <c r="J4489">
        <v>30</v>
      </c>
      <c r="K4489" t="s">
        <v>17</v>
      </c>
      <c r="L4489">
        <v>2019</v>
      </c>
      <c r="M4489">
        <v>12</v>
      </c>
    </row>
    <row r="4490" spans="1:13" x14ac:dyDescent="0.25">
      <c r="A4490">
        <v>47256</v>
      </c>
      <c r="B4490" t="s">
        <v>759</v>
      </c>
      <c r="C4490" t="s">
        <v>14</v>
      </c>
      <c r="D4490" t="s">
        <v>140</v>
      </c>
      <c r="E4490" t="s">
        <v>142</v>
      </c>
      <c r="F4490" s="1">
        <v>43808.372060185182</v>
      </c>
      <c r="G4490">
        <v>1</v>
      </c>
      <c r="H4490">
        <v>222.2</v>
      </c>
      <c r="I4490">
        <v>222.2</v>
      </c>
      <c r="J4490">
        <v>30</v>
      </c>
      <c r="K4490" t="s">
        <v>17</v>
      </c>
      <c r="L4490">
        <v>2019</v>
      </c>
      <c r="M4490">
        <v>12</v>
      </c>
    </row>
    <row r="4491" spans="1:13" x14ac:dyDescent="0.25">
      <c r="A4491">
        <v>849254</v>
      </c>
      <c r="B4491" t="s">
        <v>762</v>
      </c>
      <c r="C4491" t="s">
        <v>14</v>
      </c>
      <c r="D4491" t="s">
        <v>15</v>
      </c>
      <c r="E4491" t="s">
        <v>127</v>
      </c>
      <c r="F4491" s="1">
        <v>43147.429386574076</v>
      </c>
      <c r="G4491">
        <v>2</v>
      </c>
      <c r="H4491">
        <v>26.1</v>
      </c>
      <c r="I4491">
        <v>52.2</v>
      </c>
      <c r="J4491">
        <v>30</v>
      </c>
      <c r="K4491" t="s">
        <v>17</v>
      </c>
      <c r="L4491">
        <v>2018</v>
      </c>
      <c r="M4491">
        <v>2</v>
      </c>
    </row>
    <row r="4492" spans="1:13" x14ac:dyDescent="0.25">
      <c r="A4492">
        <v>848930</v>
      </c>
      <c r="B4492" t="s">
        <v>763</v>
      </c>
      <c r="C4492" t="s">
        <v>14</v>
      </c>
      <c r="D4492" t="s">
        <v>15</v>
      </c>
      <c r="E4492" t="s">
        <v>127</v>
      </c>
      <c r="F4492" s="1">
        <v>43147.607256944444</v>
      </c>
      <c r="G4492">
        <v>1</v>
      </c>
      <c r="H4492">
        <v>33.21</v>
      </c>
      <c r="I4492">
        <v>33.21</v>
      </c>
      <c r="J4492">
        <v>30</v>
      </c>
      <c r="K4492" t="s">
        <v>17</v>
      </c>
      <c r="L4492">
        <v>2018</v>
      </c>
      <c r="M4492">
        <v>2</v>
      </c>
    </row>
    <row r="4493" spans="1:13" x14ac:dyDescent="0.25">
      <c r="A4493">
        <v>848930</v>
      </c>
      <c r="B4493" t="s">
        <v>763</v>
      </c>
      <c r="C4493" t="s">
        <v>14</v>
      </c>
      <c r="D4493" t="s">
        <v>15</v>
      </c>
      <c r="E4493" t="s">
        <v>127</v>
      </c>
      <c r="F4493" s="1">
        <v>43168.535486111112</v>
      </c>
      <c r="G4493">
        <v>1</v>
      </c>
      <c r="H4493">
        <v>33.21</v>
      </c>
      <c r="I4493">
        <v>33.21</v>
      </c>
      <c r="J4493">
        <v>30</v>
      </c>
      <c r="K4493" t="s">
        <v>17</v>
      </c>
      <c r="L4493">
        <v>2018</v>
      </c>
      <c r="M4493">
        <v>3</v>
      </c>
    </row>
    <row r="4494" spans="1:13" x14ac:dyDescent="0.25">
      <c r="A4494">
        <v>848930</v>
      </c>
      <c r="B4494" t="s">
        <v>763</v>
      </c>
      <c r="C4494" t="s">
        <v>14</v>
      </c>
      <c r="D4494" t="s">
        <v>15</v>
      </c>
      <c r="E4494" t="s">
        <v>127</v>
      </c>
      <c r="F4494" s="1">
        <v>43210.411435185182</v>
      </c>
      <c r="G4494">
        <v>1</v>
      </c>
      <c r="H4494">
        <v>33.21</v>
      </c>
      <c r="I4494">
        <v>33.21</v>
      </c>
      <c r="J4494">
        <v>30</v>
      </c>
      <c r="K4494" t="s">
        <v>17</v>
      </c>
      <c r="L4494">
        <v>2018</v>
      </c>
      <c r="M4494">
        <v>4</v>
      </c>
    </row>
    <row r="4495" spans="1:13" x14ac:dyDescent="0.25">
      <c r="A4495">
        <v>848930</v>
      </c>
      <c r="B4495" t="s">
        <v>763</v>
      </c>
      <c r="C4495" t="s">
        <v>14</v>
      </c>
      <c r="D4495" t="s">
        <v>15</v>
      </c>
      <c r="E4495" t="s">
        <v>127</v>
      </c>
      <c r="F4495" s="1">
        <v>43210.411435185182</v>
      </c>
      <c r="G4495">
        <v>1</v>
      </c>
      <c r="H4495">
        <v>33.21</v>
      </c>
      <c r="I4495">
        <v>33.21</v>
      </c>
      <c r="J4495">
        <v>30</v>
      </c>
      <c r="K4495" t="s">
        <v>17</v>
      </c>
      <c r="L4495">
        <v>2018</v>
      </c>
      <c r="M4495">
        <v>4</v>
      </c>
    </row>
    <row r="4496" spans="1:13" x14ac:dyDescent="0.25">
      <c r="A4496">
        <v>848930</v>
      </c>
      <c r="B4496" t="s">
        <v>763</v>
      </c>
      <c r="C4496" t="s">
        <v>14</v>
      </c>
      <c r="D4496" t="s">
        <v>15</v>
      </c>
      <c r="E4496" t="s">
        <v>127</v>
      </c>
      <c r="F4496" s="1">
        <v>43257.520902777775</v>
      </c>
      <c r="G4496">
        <v>1</v>
      </c>
      <c r="H4496">
        <v>33.21</v>
      </c>
      <c r="I4496">
        <v>33.21</v>
      </c>
      <c r="J4496">
        <v>30</v>
      </c>
      <c r="K4496" t="s">
        <v>17</v>
      </c>
      <c r="L4496">
        <v>2018</v>
      </c>
      <c r="M4496">
        <v>6</v>
      </c>
    </row>
    <row r="4497" spans="1:13" x14ac:dyDescent="0.25">
      <c r="A4497">
        <v>848930</v>
      </c>
      <c r="B4497" t="s">
        <v>763</v>
      </c>
      <c r="C4497" t="s">
        <v>14</v>
      </c>
      <c r="D4497" t="s">
        <v>15</v>
      </c>
      <c r="E4497" t="s">
        <v>127</v>
      </c>
      <c r="F4497" s="1">
        <v>43259.507280092592</v>
      </c>
      <c r="G4497">
        <v>1</v>
      </c>
      <c r="H4497">
        <v>33.21</v>
      </c>
      <c r="I4497">
        <v>33.21</v>
      </c>
      <c r="J4497">
        <v>30</v>
      </c>
      <c r="K4497" t="s">
        <v>17</v>
      </c>
      <c r="L4497">
        <v>2018</v>
      </c>
      <c r="M4497">
        <v>6</v>
      </c>
    </row>
    <row r="4498" spans="1:13" x14ac:dyDescent="0.25">
      <c r="A4498">
        <v>848930</v>
      </c>
      <c r="B4498" t="s">
        <v>763</v>
      </c>
      <c r="C4498" t="s">
        <v>14</v>
      </c>
      <c r="D4498" t="s">
        <v>15</v>
      </c>
      <c r="E4498" t="s">
        <v>127</v>
      </c>
      <c r="F4498" s="1">
        <v>43280.49690972222</v>
      </c>
      <c r="G4498">
        <v>1</v>
      </c>
      <c r="H4498">
        <v>33.21</v>
      </c>
      <c r="I4498">
        <v>33.21</v>
      </c>
      <c r="J4498">
        <v>30</v>
      </c>
      <c r="K4498" t="s">
        <v>17</v>
      </c>
      <c r="L4498">
        <v>2018</v>
      </c>
      <c r="M4498">
        <v>6</v>
      </c>
    </row>
    <row r="4499" spans="1:13" x14ac:dyDescent="0.25">
      <c r="A4499">
        <v>848335</v>
      </c>
      <c r="B4499" t="s">
        <v>764</v>
      </c>
      <c r="C4499" t="s">
        <v>14</v>
      </c>
      <c r="D4499" t="s">
        <v>15</v>
      </c>
      <c r="E4499" t="s">
        <v>127</v>
      </c>
      <c r="F4499" s="1">
        <v>43280.53229166667</v>
      </c>
      <c r="G4499">
        <v>1</v>
      </c>
      <c r="H4499">
        <v>53.53</v>
      </c>
      <c r="I4499">
        <v>53.53</v>
      </c>
      <c r="J4499">
        <v>30</v>
      </c>
      <c r="K4499" t="s">
        <v>17</v>
      </c>
      <c r="L4499">
        <v>2018</v>
      </c>
      <c r="M4499">
        <v>6</v>
      </c>
    </row>
    <row r="4500" spans="1:13" x14ac:dyDescent="0.25">
      <c r="A4500">
        <v>848930</v>
      </c>
      <c r="B4500" t="s">
        <v>763</v>
      </c>
      <c r="C4500" t="s">
        <v>14</v>
      </c>
      <c r="D4500" t="s">
        <v>15</v>
      </c>
      <c r="E4500" t="s">
        <v>127</v>
      </c>
      <c r="F4500" s="1">
        <v>43280.53229166667</v>
      </c>
      <c r="G4500">
        <v>1</v>
      </c>
      <c r="H4500">
        <v>33.21</v>
      </c>
      <c r="I4500">
        <v>33.21</v>
      </c>
      <c r="J4500">
        <v>30</v>
      </c>
      <c r="K4500" t="s">
        <v>17</v>
      </c>
      <c r="L4500">
        <v>2018</v>
      </c>
      <c r="M4500">
        <v>6</v>
      </c>
    </row>
    <row r="4501" spans="1:13" x14ac:dyDescent="0.25">
      <c r="A4501">
        <v>848930</v>
      </c>
      <c r="B4501" t="s">
        <v>763</v>
      </c>
      <c r="C4501" t="s">
        <v>14</v>
      </c>
      <c r="D4501" t="s">
        <v>15</v>
      </c>
      <c r="E4501" t="s">
        <v>127</v>
      </c>
      <c r="F4501" s="1">
        <v>43280.53229166667</v>
      </c>
      <c r="G4501">
        <v>1</v>
      </c>
      <c r="H4501">
        <v>33.21</v>
      </c>
      <c r="I4501">
        <v>33.21</v>
      </c>
      <c r="J4501">
        <v>30</v>
      </c>
      <c r="K4501" t="s">
        <v>17</v>
      </c>
      <c r="L4501">
        <v>2018</v>
      </c>
      <c r="M4501">
        <v>6</v>
      </c>
    </row>
    <row r="4502" spans="1:13" x14ac:dyDescent="0.25">
      <c r="A4502">
        <v>848335</v>
      </c>
      <c r="B4502" t="s">
        <v>764</v>
      </c>
      <c r="C4502" t="s">
        <v>14</v>
      </c>
      <c r="D4502" t="s">
        <v>15</v>
      </c>
      <c r="E4502" t="s">
        <v>127</v>
      </c>
      <c r="F4502" s="1">
        <v>43490.390914351854</v>
      </c>
      <c r="G4502">
        <v>2</v>
      </c>
      <c r="H4502">
        <v>53.53</v>
      </c>
      <c r="I4502">
        <v>107.06</v>
      </c>
      <c r="J4502">
        <v>30</v>
      </c>
      <c r="K4502" t="s">
        <v>17</v>
      </c>
      <c r="L4502">
        <v>2019</v>
      </c>
      <c r="M4502">
        <v>1</v>
      </c>
    </row>
    <row r="4503" spans="1:13" x14ac:dyDescent="0.25">
      <c r="A4503">
        <v>848930</v>
      </c>
      <c r="B4503" t="s">
        <v>763</v>
      </c>
      <c r="C4503" t="s">
        <v>14</v>
      </c>
      <c r="D4503" t="s">
        <v>15</v>
      </c>
      <c r="E4503" t="s">
        <v>127</v>
      </c>
      <c r="F4503" s="1">
        <v>43490.390914351854</v>
      </c>
      <c r="G4503">
        <v>2</v>
      </c>
      <c r="H4503">
        <v>33.21</v>
      </c>
      <c r="I4503">
        <v>66.42</v>
      </c>
      <c r="J4503">
        <v>30</v>
      </c>
      <c r="K4503" t="s">
        <v>17</v>
      </c>
      <c r="L4503">
        <v>2019</v>
      </c>
      <c r="M4503">
        <v>1</v>
      </c>
    </row>
    <row r="4504" spans="1:13" x14ac:dyDescent="0.25">
      <c r="A4504">
        <v>848335</v>
      </c>
      <c r="B4504" t="s">
        <v>764</v>
      </c>
      <c r="C4504" t="s">
        <v>14</v>
      </c>
      <c r="D4504" t="s">
        <v>15</v>
      </c>
      <c r="E4504" t="s">
        <v>127</v>
      </c>
      <c r="F4504" s="1">
        <v>43665.493715277778</v>
      </c>
      <c r="G4504">
        <v>1</v>
      </c>
      <c r="H4504">
        <v>53.48</v>
      </c>
      <c r="I4504">
        <v>53.48</v>
      </c>
      <c r="J4504">
        <v>30</v>
      </c>
      <c r="K4504" t="s">
        <v>17</v>
      </c>
      <c r="L4504">
        <v>2019</v>
      </c>
      <c r="M4504">
        <v>7</v>
      </c>
    </row>
    <row r="4505" spans="1:13" x14ac:dyDescent="0.25">
      <c r="A4505">
        <v>849254</v>
      </c>
      <c r="B4505" t="s">
        <v>762</v>
      </c>
      <c r="C4505" t="s">
        <v>14</v>
      </c>
      <c r="D4505" t="s">
        <v>15</v>
      </c>
      <c r="E4505" t="s">
        <v>127</v>
      </c>
      <c r="F4505" s="1">
        <v>43700.449201388888</v>
      </c>
      <c r="G4505">
        <v>1</v>
      </c>
      <c r="H4505">
        <v>26.07</v>
      </c>
      <c r="I4505">
        <v>26.07</v>
      </c>
      <c r="J4505">
        <v>30</v>
      </c>
      <c r="K4505" t="s">
        <v>17</v>
      </c>
      <c r="L4505">
        <v>2019</v>
      </c>
      <c r="M4505">
        <v>8</v>
      </c>
    </row>
    <row r="4506" spans="1:13" x14ac:dyDescent="0.25">
      <c r="A4506">
        <v>849254</v>
      </c>
      <c r="B4506" t="s">
        <v>762</v>
      </c>
      <c r="C4506" t="s">
        <v>14</v>
      </c>
      <c r="D4506" t="s">
        <v>15</v>
      </c>
      <c r="E4506" t="s">
        <v>127</v>
      </c>
      <c r="F4506" s="1">
        <v>43742.503379629627</v>
      </c>
      <c r="G4506">
        <v>2</v>
      </c>
      <c r="H4506">
        <v>26.07</v>
      </c>
      <c r="I4506">
        <v>52.14</v>
      </c>
      <c r="J4506">
        <v>30</v>
      </c>
      <c r="K4506" t="s">
        <v>17</v>
      </c>
      <c r="L4506">
        <v>2019</v>
      </c>
      <c r="M4506">
        <v>10</v>
      </c>
    </row>
    <row r="4507" spans="1:13" x14ac:dyDescent="0.25">
      <c r="A4507">
        <v>849254</v>
      </c>
      <c r="B4507" t="s">
        <v>762</v>
      </c>
      <c r="C4507" t="s">
        <v>14</v>
      </c>
      <c r="D4507" t="s">
        <v>15</v>
      </c>
      <c r="E4507" t="s">
        <v>127</v>
      </c>
      <c r="F4507" s="1">
        <v>43770.497199074074</v>
      </c>
      <c r="G4507">
        <v>1</v>
      </c>
      <c r="H4507">
        <v>26.07</v>
      </c>
      <c r="I4507">
        <v>26.07</v>
      </c>
      <c r="J4507">
        <v>30</v>
      </c>
      <c r="K4507" t="s">
        <v>17</v>
      </c>
      <c r="L4507">
        <v>2019</v>
      </c>
      <c r="M4507">
        <v>11</v>
      </c>
    </row>
    <row r="4508" spans="1:13" x14ac:dyDescent="0.25">
      <c r="A4508">
        <v>183730</v>
      </c>
      <c r="B4508" t="s">
        <v>765</v>
      </c>
      <c r="C4508" t="s">
        <v>14</v>
      </c>
      <c r="D4508" t="s">
        <v>15</v>
      </c>
      <c r="E4508" t="s">
        <v>766</v>
      </c>
      <c r="F4508" s="1">
        <v>43235.509722222225</v>
      </c>
      <c r="G4508">
        <v>1</v>
      </c>
      <c r="H4508">
        <v>54.47</v>
      </c>
      <c r="I4508">
        <v>54.47</v>
      </c>
      <c r="J4508">
        <v>30</v>
      </c>
      <c r="K4508" t="s">
        <v>17</v>
      </c>
      <c r="L4508">
        <v>2018</v>
      </c>
      <c r="M4508">
        <v>5</v>
      </c>
    </row>
    <row r="4509" spans="1:13" x14ac:dyDescent="0.25">
      <c r="A4509">
        <v>183730</v>
      </c>
      <c r="B4509" t="s">
        <v>765</v>
      </c>
      <c r="C4509" t="s">
        <v>14</v>
      </c>
      <c r="D4509" t="s">
        <v>15</v>
      </c>
      <c r="E4509" t="s">
        <v>766</v>
      </c>
      <c r="F4509" s="1">
        <v>43473.511377314811</v>
      </c>
      <c r="G4509">
        <v>1</v>
      </c>
      <c r="H4509">
        <v>54.47</v>
      </c>
      <c r="I4509">
        <v>54.47</v>
      </c>
      <c r="J4509">
        <v>30</v>
      </c>
      <c r="K4509" t="s">
        <v>17</v>
      </c>
      <c r="L4509">
        <v>2019</v>
      </c>
      <c r="M4509">
        <v>1</v>
      </c>
    </row>
    <row r="4510" spans="1:13" x14ac:dyDescent="0.25">
      <c r="A4510">
        <v>183730</v>
      </c>
      <c r="B4510" t="s">
        <v>765</v>
      </c>
      <c r="C4510" t="s">
        <v>14</v>
      </c>
      <c r="D4510" t="s">
        <v>15</v>
      </c>
      <c r="E4510" t="s">
        <v>766</v>
      </c>
      <c r="F4510" s="1">
        <v>43538.373645833337</v>
      </c>
      <c r="G4510">
        <v>1</v>
      </c>
      <c r="H4510">
        <v>54.47</v>
      </c>
      <c r="I4510">
        <v>54.47</v>
      </c>
      <c r="J4510">
        <v>30</v>
      </c>
      <c r="K4510" t="s">
        <v>17</v>
      </c>
      <c r="L4510">
        <v>2019</v>
      </c>
      <c r="M4510">
        <v>3</v>
      </c>
    </row>
    <row r="4511" spans="1:13" x14ac:dyDescent="0.25">
      <c r="A4511">
        <v>215920</v>
      </c>
      <c r="B4511" t="s">
        <v>767</v>
      </c>
      <c r="C4511" t="s">
        <v>14</v>
      </c>
      <c r="D4511" t="s">
        <v>15</v>
      </c>
      <c r="E4511" t="s">
        <v>766</v>
      </c>
      <c r="F4511" s="1">
        <v>43280.49690972222</v>
      </c>
      <c r="G4511">
        <v>1</v>
      </c>
      <c r="H4511">
        <v>60.98</v>
      </c>
      <c r="I4511">
        <v>60.98</v>
      </c>
      <c r="J4511">
        <v>30</v>
      </c>
      <c r="K4511" t="s">
        <v>17</v>
      </c>
      <c r="L4511">
        <v>2018</v>
      </c>
      <c r="M4511">
        <v>6</v>
      </c>
    </row>
    <row r="4512" spans="1:13" x14ac:dyDescent="0.25">
      <c r="A4512">
        <v>215920</v>
      </c>
      <c r="B4512" t="s">
        <v>767</v>
      </c>
      <c r="C4512" t="s">
        <v>14</v>
      </c>
      <c r="D4512" t="s">
        <v>15</v>
      </c>
      <c r="E4512" t="s">
        <v>766</v>
      </c>
      <c r="F4512" s="1">
        <v>43383.524027777778</v>
      </c>
      <c r="G4512">
        <v>1</v>
      </c>
      <c r="H4512">
        <v>60.98</v>
      </c>
      <c r="I4512">
        <v>60.98</v>
      </c>
      <c r="J4512">
        <v>30</v>
      </c>
      <c r="K4512" t="s">
        <v>17</v>
      </c>
      <c r="L4512">
        <v>2018</v>
      </c>
      <c r="M4512">
        <v>10</v>
      </c>
    </row>
    <row r="4513" spans="1:13" x14ac:dyDescent="0.25">
      <c r="A4513">
        <v>194234</v>
      </c>
      <c r="B4513" t="s">
        <v>768</v>
      </c>
      <c r="C4513" t="s">
        <v>14</v>
      </c>
      <c r="D4513" t="s">
        <v>15</v>
      </c>
      <c r="E4513" t="s">
        <v>769</v>
      </c>
      <c r="F4513" s="1">
        <v>43231.420416666668</v>
      </c>
      <c r="G4513">
        <v>1</v>
      </c>
      <c r="H4513">
        <v>73.709999999999994</v>
      </c>
      <c r="I4513">
        <v>73.709999999999994</v>
      </c>
      <c r="J4513">
        <v>30</v>
      </c>
      <c r="K4513" t="s">
        <v>17</v>
      </c>
      <c r="L4513">
        <v>2018</v>
      </c>
      <c r="M4513">
        <v>5</v>
      </c>
    </row>
    <row r="4514" spans="1:13" x14ac:dyDescent="0.25">
      <c r="A4514">
        <v>194234</v>
      </c>
      <c r="B4514" t="s">
        <v>768</v>
      </c>
      <c r="C4514" t="s">
        <v>14</v>
      </c>
      <c r="D4514" t="s">
        <v>15</v>
      </c>
      <c r="E4514" t="s">
        <v>769</v>
      </c>
      <c r="F4514" s="1">
        <v>43241.433692129627</v>
      </c>
      <c r="G4514">
        <v>1</v>
      </c>
      <c r="H4514">
        <v>73.790000000000006</v>
      </c>
      <c r="I4514">
        <v>73.790000000000006</v>
      </c>
      <c r="J4514">
        <v>30</v>
      </c>
      <c r="K4514" t="s">
        <v>17</v>
      </c>
      <c r="L4514">
        <v>2018</v>
      </c>
      <c r="M4514">
        <v>5</v>
      </c>
    </row>
    <row r="4515" spans="1:13" x14ac:dyDescent="0.25">
      <c r="A4515">
        <v>194234</v>
      </c>
      <c r="B4515" t="s">
        <v>768</v>
      </c>
      <c r="C4515" t="s">
        <v>14</v>
      </c>
      <c r="D4515" t="s">
        <v>15</v>
      </c>
      <c r="E4515" t="s">
        <v>769</v>
      </c>
      <c r="F4515" s="1">
        <v>43279.48265046296</v>
      </c>
      <c r="G4515">
        <v>1</v>
      </c>
      <c r="H4515">
        <v>73.709999999999994</v>
      </c>
      <c r="I4515">
        <v>73.709999999999994</v>
      </c>
      <c r="J4515">
        <v>30</v>
      </c>
      <c r="K4515" t="s">
        <v>17</v>
      </c>
      <c r="L4515">
        <v>2018</v>
      </c>
      <c r="M4515">
        <v>6</v>
      </c>
    </row>
    <row r="4516" spans="1:13" x14ac:dyDescent="0.25">
      <c r="A4516">
        <v>158249</v>
      </c>
      <c r="B4516" t="s">
        <v>770</v>
      </c>
      <c r="C4516" t="s">
        <v>14</v>
      </c>
      <c r="D4516" t="s">
        <v>15</v>
      </c>
      <c r="E4516" t="s">
        <v>769</v>
      </c>
      <c r="F4516" s="1">
        <v>43278.527361111112</v>
      </c>
      <c r="G4516">
        <v>2</v>
      </c>
      <c r="H4516">
        <v>202.42</v>
      </c>
      <c r="I4516">
        <v>404.84</v>
      </c>
      <c r="J4516">
        <v>30</v>
      </c>
      <c r="K4516" t="s">
        <v>17</v>
      </c>
      <c r="L4516">
        <v>2018</v>
      </c>
      <c r="M4516">
        <v>6</v>
      </c>
    </row>
    <row r="4517" spans="1:13" x14ac:dyDescent="0.25">
      <c r="A4517">
        <v>158249</v>
      </c>
      <c r="B4517" t="s">
        <v>770</v>
      </c>
      <c r="C4517" t="s">
        <v>14</v>
      </c>
      <c r="D4517" t="s">
        <v>15</v>
      </c>
      <c r="E4517" t="s">
        <v>769</v>
      </c>
      <c r="F4517" s="1">
        <v>43280.357569444444</v>
      </c>
      <c r="G4517">
        <v>3</v>
      </c>
      <c r="H4517">
        <v>202.42</v>
      </c>
      <c r="I4517">
        <v>607.26</v>
      </c>
      <c r="J4517">
        <v>30</v>
      </c>
      <c r="K4517" t="s">
        <v>17</v>
      </c>
      <c r="L4517">
        <v>2018</v>
      </c>
      <c r="M4517">
        <v>6</v>
      </c>
    </row>
    <row r="4518" spans="1:13" x14ac:dyDescent="0.25">
      <c r="A4518">
        <v>158249</v>
      </c>
      <c r="B4518" t="s">
        <v>770</v>
      </c>
      <c r="C4518" t="s">
        <v>14</v>
      </c>
      <c r="D4518" t="s">
        <v>15</v>
      </c>
      <c r="E4518" t="s">
        <v>769</v>
      </c>
      <c r="F4518" s="1">
        <v>43584.535729166666</v>
      </c>
      <c r="G4518">
        <v>1</v>
      </c>
      <c r="H4518">
        <v>249.06</v>
      </c>
      <c r="I4518">
        <v>249.06</v>
      </c>
      <c r="J4518">
        <v>30</v>
      </c>
      <c r="K4518" t="s">
        <v>17</v>
      </c>
      <c r="L4518">
        <v>2019</v>
      </c>
      <c r="M4518">
        <v>4</v>
      </c>
    </row>
    <row r="4519" spans="1:13" x14ac:dyDescent="0.25">
      <c r="A4519">
        <v>158249</v>
      </c>
      <c r="B4519" t="s">
        <v>770</v>
      </c>
      <c r="C4519" t="s">
        <v>14</v>
      </c>
      <c r="D4519" t="s">
        <v>15</v>
      </c>
      <c r="E4519" t="s">
        <v>769</v>
      </c>
      <c r="F4519" s="1">
        <v>43588.495983796296</v>
      </c>
      <c r="G4519">
        <v>3</v>
      </c>
      <c r="H4519">
        <v>249.06</v>
      </c>
      <c r="I4519">
        <v>747.18</v>
      </c>
      <c r="J4519">
        <v>30</v>
      </c>
      <c r="K4519" t="s">
        <v>17</v>
      </c>
      <c r="L4519">
        <v>2019</v>
      </c>
      <c r="M4519">
        <v>5</v>
      </c>
    </row>
    <row r="4520" spans="1:13" x14ac:dyDescent="0.25">
      <c r="A4520">
        <v>158249</v>
      </c>
      <c r="B4520" t="s">
        <v>770</v>
      </c>
      <c r="C4520" t="s">
        <v>14</v>
      </c>
      <c r="D4520" t="s">
        <v>15</v>
      </c>
      <c r="E4520" t="s">
        <v>769</v>
      </c>
      <c r="F4520" s="1">
        <v>43711.382916666669</v>
      </c>
      <c r="G4520">
        <v>1</v>
      </c>
      <c r="H4520">
        <v>249.06</v>
      </c>
      <c r="I4520">
        <v>249.06</v>
      </c>
      <c r="J4520">
        <v>30</v>
      </c>
      <c r="K4520" t="s">
        <v>17</v>
      </c>
      <c r="L4520">
        <v>2019</v>
      </c>
      <c r="M4520">
        <v>9</v>
      </c>
    </row>
    <row r="4521" spans="1:13" x14ac:dyDescent="0.25">
      <c r="A4521">
        <v>158249</v>
      </c>
      <c r="B4521" t="s">
        <v>770</v>
      </c>
      <c r="C4521" t="s">
        <v>14</v>
      </c>
      <c r="D4521" t="s">
        <v>15</v>
      </c>
      <c r="E4521" t="s">
        <v>769</v>
      </c>
      <c r="F4521" s="1">
        <v>43776.590590277781</v>
      </c>
      <c r="G4521">
        <v>2</v>
      </c>
      <c r="H4521">
        <v>248.77</v>
      </c>
      <c r="I4521">
        <v>497.54</v>
      </c>
      <c r="J4521">
        <v>30</v>
      </c>
      <c r="K4521" t="s">
        <v>17</v>
      </c>
      <c r="L4521">
        <v>2019</v>
      </c>
      <c r="M4521">
        <v>11</v>
      </c>
    </row>
    <row r="4522" spans="1:13" x14ac:dyDescent="0.25">
      <c r="A4522">
        <v>106091</v>
      </c>
      <c r="B4522" t="s">
        <v>771</v>
      </c>
      <c r="C4522" t="s">
        <v>14</v>
      </c>
      <c r="D4522" t="s">
        <v>15</v>
      </c>
      <c r="E4522" t="s">
        <v>772</v>
      </c>
      <c r="F4522" s="1">
        <v>43360.518125000002</v>
      </c>
      <c r="G4522">
        <v>1</v>
      </c>
      <c r="H4522">
        <v>89.75</v>
      </c>
      <c r="I4522">
        <v>89.75</v>
      </c>
      <c r="J4522">
        <v>30</v>
      </c>
      <c r="K4522" t="s">
        <v>17</v>
      </c>
      <c r="L4522">
        <v>2018</v>
      </c>
      <c r="M4522">
        <v>9</v>
      </c>
    </row>
    <row r="4523" spans="1:13" x14ac:dyDescent="0.25">
      <c r="A4523">
        <v>106091</v>
      </c>
      <c r="B4523" t="s">
        <v>771</v>
      </c>
      <c r="C4523" t="s">
        <v>14</v>
      </c>
      <c r="D4523" t="s">
        <v>15</v>
      </c>
      <c r="E4523" t="s">
        <v>772</v>
      </c>
      <c r="F4523" s="1">
        <v>43363.515775462962</v>
      </c>
      <c r="G4523">
        <v>1</v>
      </c>
      <c r="H4523">
        <v>89.75</v>
      </c>
      <c r="I4523">
        <v>89.75</v>
      </c>
      <c r="J4523">
        <v>30</v>
      </c>
      <c r="K4523" t="s">
        <v>17</v>
      </c>
      <c r="L4523">
        <v>2018</v>
      </c>
      <c r="M4523">
        <v>9</v>
      </c>
    </row>
    <row r="4524" spans="1:13" x14ac:dyDescent="0.25">
      <c r="A4524">
        <v>106091</v>
      </c>
      <c r="B4524" t="s">
        <v>771</v>
      </c>
      <c r="C4524" t="s">
        <v>14</v>
      </c>
      <c r="D4524" t="s">
        <v>15</v>
      </c>
      <c r="E4524" t="s">
        <v>772</v>
      </c>
      <c r="F4524" s="1">
        <v>43364.529490740744</v>
      </c>
      <c r="G4524">
        <v>1</v>
      </c>
      <c r="H4524">
        <v>89.75</v>
      </c>
      <c r="I4524">
        <v>89.75</v>
      </c>
      <c r="J4524">
        <v>30</v>
      </c>
      <c r="K4524" t="s">
        <v>17</v>
      </c>
      <c r="L4524">
        <v>2018</v>
      </c>
      <c r="M4524">
        <v>9</v>
      </c>
    </row>
    <row r="4525" spans="1:13" x14ac:dyDescent="0.25">
      <c r="A4525">
        <v>106091</v>
      </c>
      <c r="B4525" t="s">
        <v>771</v>
      </c>
      <c r="C4525" t="s">
        <v>14</v>
      </c>
      <c r="D4525" t="s">
        <v>15</v>
      </c>
      <c r="E4525" t="s">
        <v>772</v>
      </c>
      <c r="F4525" s="1">
        <v>43367.396608796298</v>
      </c>
      <c r="G4525">
        <v>1</v>
      </c>
      <c r="H4525">
        <v>89.75</v>
      </c>
      <c r="I4525">
        <v>89.75</v>
      </c>
      <c r="J4525">
        <v>30</v>
      </c>
      <c r="K4525" t="s">
        <v>17</v>
      </c>
      <c r="L4525">
        <v>2018</v>
      </c>
      <c r="M4525">
        <v>9</v>
      </c>
    </row>
    <row r="4526" spans="1:13" x14ac:dyDescent="0.25">
      <c r="A4526">
        <v>106093</v>
      </c>
      <c r="B4526" t="s">
        <v>773</v>
      </c>
      <c r="C4526" t="s">
        <v>14</v>
      </c>
      <c r="D4526" t="s">
        <v>15</v>
      </c>
      <c r="E4526" t="s">
        <v>772</v>
      </c>
      <c r="F4526" s="1">
        <v>43462.47488425926</v>
      </c>
      <c r="G4526">
        <v>1</v>
      </c>
      <c r="H4526">
        <v>171.83</v>
      </c>
      <c r="I4526">
        <v>171.83</v>
      </c>
      <c r="J4526">
        <v>30</v>
      </c>
      <c r="K4526" t="s">
        <v>17</v>
      </c>
      <c r="L4526">
        <v>2018</v>
      </c>
      <c r="M4526">
        <v>12</v>
      </c>
    </row>
    <row r="4527" spans="1:13" x14ac:dyDescent="0.25">
      <c r="A4527">
        <v>106091</v>
      </c>
      <c r="B4527" t="s">
        <v>771</v>
      </c>
      <c r="C4527" t="s">
        <v>14</v>
      </c>
      <c r="D4527" t="s">
        <v>15</v>
      </c>
      <c r="E4527" t="s">
        <v>772</v>
      </c>
      <c r="F4527" s="1">
        <v>43745.508842592593</v>
      </c>
      <c r="G4527">
        <v>1</v>
      </c>
      <c r="H4527">
        <v>89.65</v>
      </c>
      <c r="I4527">
        <v>89.65</v>
      </c>
      <c r="J4527">
        <v>30</v>
      </c>
      <c r="K4527" t="s">
        <v>17</v>
      </c>
      <c r="L4527">
        <v>2019</v>
      </c>
      <c r="M4527">
        <v>10</v>
      </c>
    </row>
    <row r="4528" spans="1:13" x14ac:dyDescent="0.25">
      <c r="A4528">
        <v>106091</v>
      </c>
      <c r="B4528" t="s">
        <v>771</v>
      </c>
      <c r="C4528" t="s">
        <v>14</v>
      </c>
      <c r="D4528" t="s">
        <v>15</v>
      </c>
      <c r="E4528" t="s">
        <v>772</v>
      </c>
      <c r="F4528" s="1">
        <v>43749.472418981481</v>
      </c>
      <c r="G4528">
        <v>1</v>
      </c>
      <c r="H4528">
        <v>89.65</v>
      </c>
      <c r="I4528">
        <v>89.65</v>
      </c>
      <c r="J4528">
        <v>30</v>
      </c>
      <c r="K4528" t="s">
        <v>17</v>
      </c>
      <c r="L4528">
        <v>2019</v>
      </c>
      <c r="M4528">
        <v>10</v>
      </c>
    </row>
    <row r="4529" spans="1:13" x14ac:dyDescent="0.25">
      <c r="A4529">
        <v>106092</v>
      </c>
      <c r="B4529" t="s">
        <v>774</v>
      </c>
      <c r="C4529" t="s">
        <v>14</v>
      </c>
      <c r="D4529" t="s">
        <v>15</v>
      </c>
      <c r="E4529" t="s">
        <v>772</v>
      </c>
      <c r="F4529" s="1">
        <v>43462.475462962961</v>
      </c>
      <c r="G4529">
        <v>1</v>
      </c>
      <c r="H4529">
        <v>280.48</v>
      </c>
      <c r="I4529">
        <v>280.48</v>
      </c>
      <c r="J4529">
        <v>30</v>
      </c>
      <c r="K4529" t="s">
        <v>17</v>
      </c>
      <c r="L4529">
        <v>2018</v>
      </c>
      <c r="M4529">
        <v>12</v>
      </c>
    </row>
    <row r="4530" spans="1:13" x14ac:dyDescent="0.25">
      <c r="A4530">
        <v>106092</v>
      </c>
      <c r="B4530" t="s">
        <v>774</v>
      </c>
      <c r="C4530" t="s">
        <v>14</v>
      </c>
      <c r="D4530" t="s">
        <v>15</v>
      </c>
      <c r="E4530" t="s">
        <v>772</v>
      </c>
      <c r="F4530" s="1">
        <v>43787.526261574072</v>
      </c>
      <c r="G4530">
        <v>1</v>
      </c>
      <c r="H4530">
        <v>280.14999999999998</v>
      </c>
      <c r="I4530">
        <v>280.14999999999998</v>
      </c>
      <c r="J4530">
        <v>30</v>
      </c>
      <c r="K4530" t="s">
        <v>17</v>
      </c>
      <c r="L4530">
        <v>2019</v>
      </c>
      <c r="M4530">
        <v>11</v>
      </c>
    </row>
    <row r="4531" spans="1:13" x14ac:dyDescent="0.25">
      <c r="A4531">
        <v>106092</v>
      </c>
      <c r="B4531" t="s">
        <v>774</v>
      </c>
      <c r="C4531" t="s">
        <v>14</v>
      </c>
      <c r="D4531" t="s">
        <v>15</v>
      </c>
      <c r="E4531" t="s">
        <v>772</v>
      </c>
      <c r="F4531" s="1">
        <v>43802.597233796296</v>
      </c>
      <c r="G4531">
        <v>1</v>
      </c>
      <c r="H4531">
        <v>280.14999999999998</v>
      </c>
      <c r="I4531">
        <v>280.14999999999998</v>
      </c>
      <c r="J4531">
        <v>30</v>
      </c>
      <c r="K4531" t="s">
        <v>17</v>
      </c>
      <c r="L4531">
        <v>2019</v>
      </c>
      <c r="M4531">
        <v>12</v>
      </c>
    </row>
    <row r="4532" spans="1:13" x14ac:dyDescent="0.25">
      <c r="A4532">
        <v>149018</v>
      </c>
      <c r="B4532" t="s">
        <v>775</v>
      </c>
      <c r="C4532" t="s">
        <v>14</v>
      </c>
      <c r="D4532" t="s">
        <v>15</v>
      </c>
      <c r="E4532" t="s">
        <v>776</v>
      </c>
      <c r="F4532" s="1">
        <v>43140.535613425927</v>
      </c>
      <c r="G4532">
        <v>2</v>
      </c>
      <c r="H4532">
        <v>111.05</v>
      </c>
      <c r="I4532">
        <v>222.1</v>
      </c>
      <c r="J4532">
        <v>30</v>
      </c>
      <c r="K4532" t="s">
        <v>17</v>
      </c>
      <c r="L4532">
        <v>2018</v>
      </c>
      <c r="M4532">
        <v>2</v>
      </c>
    </row>
    <row r="4533" spans="1:13" x14ac:dyDescent="0.25">
      <c r="A4533">
        <v>149018</v>
      </c>
      <c r="B4533" t="s">
        <v>775</v>
      </c>
      <c r="C4533" t="s">
        <v>14</v>
      </c>
      <c r="D4533" t="s">
        <v>15</v>
      </c>
      <c r="E4533" t="s">
        <v>776</v>
      </c>
      <c r="F4533" s="1">
        <v>43182.466574074075</v>
      </c>
      <c r="G4533">
        <v>2</v>
      </c>
      <c r="H4533">
        <v>113.32</v>
      </c>
      <c r="I4533">
        <v>226.64</v>
      </c>
      <c r="J4533">
        <v>30</v>
      </c>
      <c r="K4533" t="s">
        <v>17</v>
      </c>
      <c r="L4533">
        <v>2018</v>
      </c>
      <c r="M4533">
        <v>3</v>
      </c>
    </row>
    <row r="4534" spans="1:13" x14ac:dyDescent="0.25">
      <c r="A4534">
        <v>149018</v>
      </c>
      <c r="B4534" t="s">
        <v>775</v>
      </c>
      <c r="C4534" t="s">
        <v>14</v>
      </c>
      <c r="D4534" t="s">
        <v>15</v>
      </c>
      <c r="E4534" t="s">
        <v>776</v>
      </c>
      <c r="F4534" s="1">
        <v>43196.538784722223</v>
      </c>
      <c r="G4534">
        <v>4</v>
      </c>
      <c r="H4534">
        <v>113.32</v>
      </c>
      <c r="I4534">
        <v>453.28</v>
      </c>
      <c r="J4534">
        <v>30</v>
      </c>
      <c r="K4534" t="s">
        <v>17</v>
      </c>
      <c r="L4534">
        <v>2018</v>
      </c>
      <c r="M4534">
        <v>4</v>
      </c>
    </row>
    <row r="4535" spans="1:13" x14ac:dyDescent="0.25">
      <c r="A4535">
        <v>223137</v>
      </c>
      <c r="B4535" t="s">
        <v>775</v>
      </c>
      <c r="C4535" t="s">
        <v>14</v>
      </c>
      <c r="D4535" t="s">
        <v>15</v>
      </c>
      <c r="E4535" t="s">
        <v>776</v>
      </c>
      <c r="F4535" s="1">
        <v>43252.53297453704</v>
      </c>
      <c r="G4535">
        <v>2</v>
      </c>
      <c r="H4535">
        <v>121.11</v>
      </c>
      <c r="I4535">
        <v>242.22</v>
      </c>
      <c r="J4535">
        <v>30</v>
      </c>
      <c r="K4535" t="s">
        <v>17</v>
      </c>
      <c r="L4535">
        <v>2018</v>
      </c>
      <c r="M4535">
        <v>6</v>
      </c>
    </row>
    <row r="4536" spans="1:13" x14ac:dyDescent="0.25">
      <c r="A4536">
        <v>223137</v>
      </c>
      <c r="B4536" t="s">
        <v>775</v>
      </c>
      <c r="C4536" t="s">
        <v>14</v>
      </c>
      <c r="D4536" t="s">
        <v>15</v>
      </c>
      <c r="E4536" t="s">
        <v>776</v>
      </c>
      <c r="F4536" s="1">
        <v>43252.53297453704</v>
      </c>
      <c r="G4536">
        <v>2</v>
      </c>
      <c r="H4536">
        <v>121.11</v>
      </c>
      <c r="I4536">
        <v>242.22</v>
      </c>
      <c r="J4536">
        <v>30</v>
      </c>
      <c r="K4536" t="s">
        <v>17</v>
      </c>
      <c r="L4536">
        <v>2018</v>
      </c>
      <c r="M4536">
        <v>6</v>
      </c>
    </row>
    <row r="4537" spans="1:13" x14ac:dyDescent="0.25">
      <c r="A4537">
        <v>223136</v>
      </c>
      <c r="B4537" t="s">
        <v>777</v>
      </c>
      <c r="C4537" t="s">
        <v>14</v>
      </c>
      <c r="D4537" t="s">
        <v>15</v>
      </c>
      <c r="E4537" t="s">
        <v>776</v>
      </c>
      <c r="F4537" s="1">
        <v>43490.390914351854</v>
      </c>
      <c r="G4537">
        <v>2</v>
      </c>
      <c r="H4537">
        <v>78.53</v>
      </c>
      <c r="I4537">
        <v>157.06</v>
      </c>
      <c r="J4537">
        <v>30</v>
      </c>
      <c r="K4537" t="s">
        <v>17</v>
      </c>
      <c r="L4537">
        <v>2019</v>
      </c>
      <c r="M4537">
        <v>1</v>
      </c>
    </row>
    <row r="4538" spans="1:13" x14ac:dyDescent="0.25">
      <c r="A4538">
        <v>223137</v>
      </c>
      <c r="B4538" t="s">
        <v>775</v>
      </c>
      <c r="C4538" t="s">
        <v>14</v>
      </c>
      <c r="D4538" t="s">
        <v>15</v>
      </c>
      <c r="E4538" t="s">
        <v>776</v>
      </c>
      <c r="F4538" s="1">
        <v>43588.495983796296</v>
      </c>
      <c r="G4538">
        <v>3</v>
      </c>
      <c r="H4538">
        <v>122.64</v>
      </c>
      <c r="I4538">
        <v>367.92</v>
      </c>
      <c r="J4538">
        <v>30</v>
      </c>
      <c r="K4538" t="s">
        <v>17</v>
      </c>
      <c r="L4538">
        <v>2019</v>
      </c>
      <c r="M4538">
        <v>5</v>
      </c>
    </row>
    <row r="4539" spans="1:13" x14ac:dyDescent="0.25">
      <c r="A4539">
        <v>223137</v>
      </c>
      <c r="B4539" t="s">
        <v>775</v>
      </c>
      <c r="C4539" t="s">
        <v>14</v>
      </c>
      <c r="D4539" t="s">
        <v>15</v>
      </c>
      <c r="E4539" t="s">
        <v>776</v>
      </c>
      <c r="F4539" s="1">
        <v>43817.589363425926</v>
      </c>
      <c r="G4539">
        <v>1</v>
      </c>
      <c r="H4539">
        <v>119.9</v>
      </c>
      <c r="I4539">
        <v>119.9</v>
      </c>
      <c r="J4539">
        <v>30</v>
      </c>
      <c r="K4539" t="s">
        <v>17</v>
      </c>
      <c r="L4539">
        <v>2019</v>
      </c>
      <c r="M4539">
        <v>12</v>
      </c>
    </row>
    <row r="4540" spans="1:13" x14ac:dyDescent="0.25">
      <c r="A4540">
        <v>223136</v>
      </c>
      <c r="B4540" t="s">
        <v>777</v>
      </c>
      <c r="C4540" t="s">
        <v>14</v>
      </c>
      <c r="D4540" t="s">
        <v>15</v>
      </c>
      <c r="E4540" t="s">
        <v>776</v>
      </c>
      <c r="F4540" s="1">
        <v>43817.589363425926</v>
      </c>
      <c r="G4540">
        <v>2</v>
      </c>
      <c r="H4540">
        <v>78.44</v>
      </c>
      <c r="I4540">
        <v>156.88</v>
      </c>
      <c r="J4540">
        <v>30</v>
      </c>
      <c r="K4540" t="s">
        <v>17</v>
      </c>
      <c r="L4540">
        <v>2019</v>
      </c>
      <c r="M4540">
        <v>12</v>
      </c>
    </row>
    <row r="4541" spans="1:13" x14ac:dyDescent="0.25">
      <c r="A4541">
        <v>215976</v>
      </c>
      <c r="B4541" t="s">
        <v>778</v>
      </c>
      <c r="C4541" t="s">
        <v>14</v>
      </c>
      <c r="D4541" t="s">
        <v>15</v>
      </c>
      <c r="E4541" t="s">
        <v>779</v>
      </c>
      <c r="F4541" s="1">
        <v>43396.431250000001</v>
      </c>
      <c r="G4541">
        <v>1</v>
      </c>
      <c r="H4541">
        <v>284.26</v>
      </c>
      <c r="I4541">
        <v>284.26</v>
      </c>
      <c r="J4541">
        <v>30</v>
      </c>
      <c r="K4541" t="s">
        <v>17</v>
      </c>
      <c r="L4541">
        <v>2018</v>
      </c>
      <c r="M4541">
        <v>10</v>
      </c>
    </row>
    <row r="4542" spans="1:13" x14ac:dyDescent="0.25">
      <c r="A4542">
        <v>102537</v>
      </c>
      <c r="B4542" t="s">
        <v>780</v>
      </c>
      <c r="C4542" t="s">
        <v>14</v>
      </c>
      <c r="D4542" t="s">
        <v>15</v>
      </c>
      <c r="E4542" t="s">
        <v>781</v>
      </c>
      <c r="F4542" s="1">
        <v>43174.488553240742</v>
      </c>
      <c r="G4542">
        <v>2</v>
      </c>
      <c r="H4542">
        <v>38.35</v>
      </c>
      <c r="I4542">
        <v>76.7</v>
      </c>
      <c r="J4542">
        <v>30</v>
      </c>
      <c r="K4542" t="s">
        <v>17</v>
      </c>
      <c r="L4542">
        <v>2018</v>
      </c>
      <c r="M4542">
        <v>3</v>
      </c>
    </row>
    <row r="4543" spans="1:13" x14ac:dyDescent="0.25">
      <c r="A4543">
        <v>102538</v>
      </c>
      <c r="B4543" t="s">
        <v>782</v>
      </c>
      <c r="C4543" t="s">
        <v>14</v>
      </c>
      <c r="D4543" t="s">
        <v>15</v>
      </c>
      <c r="E4543" t="s">
        <v>781</v>
      </c>
      <c r="F4543" s="1">
        <v>43231.417245370372</v>
      </c>
      <c r="G4543">
        <v>2</v>
      </c>
      <c r="H4543">
        <v>55.5</v>
      </c>
      <c r="I4543">
        <v>111</v>
      </c>
      <c r="J4543">
        <v>30</v>
      </c>
      <c r="K4543" t="s">
        <v>17</v>
      </c>
      <c r="L4543">
        <v>2018</v>
      </c>
      <c r="M4543">
        <v>5</v>
      </c>
    </row>
    <row r="4544" spans="1:13" x14ac:dyDescent="0.25">
      <c r="A4544">
        <v>102537</v>
      </c>
      <c r="B4544" t="s">
        <v>780</v>
      </c>
      <c r="C4544" t="s">
        <v>14</v>
      </c>
      <c r="D4544" t="s">
        <v>15</v>
      </c>
      <c r="E4544" t="s">
        <v>781</v>
      </c>
      <c r="F4544" s="1">
        <v>43488.584328703706</v>
      </c>
      <c r="G4544">
        <v>1</v>
      </c>
      <c r="H4544">
        <v>38.35</v>
      </c>
      <c r="I4544">
        <v>38.35</v>
      </c>
      <c r="J4544">
        <v>30</v>
      </c>
      <c r="K4544" t="s">
        <v>17</v>
      </c>
      <c r="L4544">
        <v>2019</v>
      </c>
      <c r="M4544">
        <v>1</v>
      </c>
    </row>
    <row r="4545" spans="1:13" x14ac:dyDescent="0.25">
      <c r="A4545">
        <v>102537</v>
      </c>
      <c r="B4545" t="s">
        <v>780</v>
      </c>
      <c r="C4545" t="s">
        <v>14</v>
      </c>
      <c r="D4545" t="s">
        <v>15</v>
      </c>
      <c r="E4545" t="s">
        <v>781</v>
      </c>
      <c r="F4545" s="1">
        <v>43493.524108796293</v>
      </c>
      <c r="G4545">
        <v>1</v>
      </c>
      <c r="H4545">
        <v>38.35</v>
      </c>
      <c r="I4545">
        <v>38.35</v>
      </c>
      <c r="J4545">
        <v>30</v>
      </c>
      <c r="K4545" t="s">
        <v>17</v>
      </c>
      <c r="L4545">
        <v>2019</v>
      </c>
      <c r="M4545">
        <v>1</v>
      </c>
    </row>
    <row r="4546" spans="1:13" x14ac:dyDescent="0.25">
      <c r="A4546">
        <v>102539</v>
      </c>
      <c r="B4546" t="s">
        <v>783</v>
      </c>
      <c r="C4546" t="s">
        <v>14</v>
      </c>
      <c r="D4546" t="s">
        <v>15</v>
      </c>
      <c r="E4546" t="s">
        <v>781</v>
      </c>
      <c r="F4546" s="1">
        <v>43504.491168981483</v>
      </c>
      <c r="G4546">
        <v>1</v>
      </c>
      <c r="H4546">
        <v>52.61</v>
      </c>
      <c r="I4546">
        <v>52.61</v>
      </c>
      <c r="J4546">
        <v>30</v>
      </c>
      <c r="K4546" t="s">
        <v>17</v>
      </c>
      <c r="L4546">
        <v>2019</v>
      </c>
      <c r="M4546">
        <v>2</v>
      </c>
    </row>
    <row r="4547" spans="1:13" x14ac:dyDescent="0.25">
      <c r="A4547">
        <v>102539</v>
      </c>
      <c r="B4547" t="s">
        <v>783</v>
      </c>
      <c r="C4547" t="s">
        <v>14</v>
      </c>
      <c r="D4547" t="s">
        <v>15</v>
      </c>
      <c r="E4547" t="s">
        <v>781</v>
      </c>
      <c r="F4547" s="1">
        <v>43504.491168981483</v>
      </c>
      <c r="G4547">
        <v>2</v>
      </c>
      <c r="H4547">
        <v>52.61</v>
      </c>
      <c r="I4547">
        <v>105.22</v>
      </c>
      <c r="J4547">
        <v>30</v>
      </c>
      <c r="K4547" t="s">
        <v>17</v>
      </c>
      <c r="L4547">
        <v>2019</v>
      </c>
      <c r="M4547">
        <v>2</v>
      </c>
    </row>
    <row r="4548" spans="1:13" x14ac:dyDescent="0.25">
      <c r="A4548">
        <v>102539</v>
      </c>
      <c r="B4548" t="s">
        <v>783</v>
      </c>
      <c r="C4548" t="s">
        <v>14</v>
      </c>
      <c r="D4548" t="s">
        <v>15</v>
      </c>
      <c r="E4548" t="s">
        <v>781</v>
      </c>
      <c r="F4548" s="1">
        <v>43671.503622685188</v>
      </c>
      <c r="G4548">
        <v>2</v>
      </c>
      <c r="H4548">
        <v>52.57</v>
      </c>
      <c r="I4548">
        <v>105.14</v>
      </c>
      <c r="J4548">
        <v>30</v>
      </c>
      <c r="K4548" t="s">
        <v>17</v>
      </c>
      <c r="L4548">
        <v>2019</v>
      </c>
      <c r="M4548">
        <v>7</v>
      </c>
    </row>
    <row r="4549" spans="1:13" x14ac:dyDescent="0.25">
      <c r="A4549">
        <v>102539</v>
      </c>
      <c r="B4549" t="s">
        <v>783</v>
      </c>
      <c r="C4549" t="s">
        <v>14</v>
      </c>
      <c r="D4549" t="s">
        <v>15</v>
      </c>
      <c r="E4549" t="s">
        <v>781</v>
      </c>
      <c r="F4549" s="1">
        <v>43679.547071759262</v>
      </c>
      <c r="G4549">
        <v>3</v>
      </c>
      <c r="H4549">
        <v>52.57</v>
      </c>
      <c r="I4549">
        <v>157.71</v>
      </c>
      <c r="J4549">
        <v>30</v>
      </c>
      <c r="K4549" t="s">
        <v>17</v>
      </c>
      <c r="L4549">
        <v>2019</v>
      </c>
      <c r="M4549">
        <v>8</v>
      </c>
    </row>
    <row r="4550" spans="1:13" x14ac:dyDescent="0.25">
      <c r="A4550">
        <v>102537</v>
      </c>
      <c r="B4550" t="s">
        <v>780</v>
      </c>
      <c r="C4550" t="s">
        <v>14</v>
      </c>
      <c r="D4550" t="s">
        <v>15</v>
      </c>
      <c r="E4550" t="s">
        <v>781</v>
      </c>
      <c r="F4550" s="1">
        <v>43791.462592592594</v>
      </c>
      <c r="G4550">
        <v>2</v>
      </c>
      <c r="H4550">
        <v>38.299999999999997</v>
      </c>
      <c r="I4550">
        <v>76.599999999999994</v>
      </c>
      <c r="J4550">
        <v>30</v>
      </c>
      <c r="K4550" t="s">
        <v>17</v>
      </c>
      <c r="L4550">
        <v>2019</v>
      </c>
      <c r="M4550">
        <v>11</v>
      </c>
    </row>
    <row r="4551" spans="1:13" x14ac:dyDescent="0.25">
      <c r="A4551">
        <v>215606</v>
      </c>
      <c r="B4551" t="s">
        <v>784</v>
      </c>
      <c r="C4551" t="s">
        <v>14</v>
      </c>
      <c r="D4551" t="s">
        <v>54</v>
      </c>
      <c r="E4551" t="s">
        <v>785</v>
      </c>
      <c r="F4551" s="1">
        <v>43126.406504629631</v>
      </c>
      <c r="G4551">
        <v>3</v>
      </c>
      <c r="H4551">
        <v>72.02</v>
      </c>
      <c r="I4551">
        <v>216.06</v>
      </c>
      <c r="J4551">
        <v>30</v>
      </c>
      <c r="K4551" t="s">
        <v>17</v>
      </c>
      <c r="L4551">
        <v>2018</v>
      </c>
      <c r="M4551">
        <v>1</v>
      </c>
    </row>
    <row r="4552" spans="1:13" x14ac:dyDescent="0.25">
      <c r="A4552">
        <v>215606</v>
      </c>
      <c r="B4552" t="s">
        <v>784</v>
      </c>
      <c r="C4552" t="s">
        <v>14</v>
      </c>
      <c r="D4552" t="s">
        <v>54</v>
      </c>
      <c r="E4552" t="s">
        <v>785</v>
      </c>
      <c r="F4552" s="1">
        <v>43140.535613425927</v>
      </c>
      <c r="G4552">
        <v>4</v>
      </c>
      <c r="H4552">
        <v>72.02</v>
      </c>
      <c r="I4552">
        <v>288.08</v>
      </c>
      <c r="J4552">
        <v>30</v>
      </c>
      <c r="K4552" t="s">
        <v>17</v>
      </c>
      <c r="L4552">
        <v>2018</v>
      </c>
      <c r="M4552">
        <v>2</v>
      </c>
    </row>
    <row r="4553" spans="1:13" x14ac:dyDescent="0.25">
      <c r="A4553">
        <v>215606</v>
      </c>
      <c r="B4553" t="s">
        <v>784</v>
      </c>
      <c r="C4553" t="s">
        <v>14</v>
      </c>
      <c r="D4553" t="s">
        <v>54</v>
      </c>
      <c r="E4553" t="s">
        <v>785</v>
      </c>
      <c r="F4553" s="1">
        <v>43175.486435185187</v>
      </c>
      <c r="G4553">
        <v>1</v>
      </c>
      <c r="H4553">
        <v>72.02</v>
      </c>
      <c r="I4553">
        <v>72.02</v>
      </c>
      <c r="J4553">
        <v>30</v>
      </c>
      <c r="K4553" t="s">
        <v>17</v>
      </c>
      <c r="L4553">
        <v>2018</v>
      </c>
      <c r="M4553">
        <v>3</v>
      </c>
    </row>
    <row r="4554" spans="1:13" x14ac:dyDescent="0.25">
      <c r="A4554">
        <v>215606</v>
      </c>
      <c r="B4554" t="s">
        <v>784</v>
      </c>
      <c r="C4554" t="s">
        <v>14</v>
      </c>
      <c r="D4554" t="s">
        <v>54</v>
      </c>
      <c r="E4554" t="s">
        <v>785</v>
      </c>
      <c r="F4554" s="1">
        <v>43175.491168981483</v>
      </c>
      <c r="G4554">
        <v>1</v>
      </c>
      <c r="H4554">
        <v>72.02</v>
      </c>
      <c r="I4554">
        <v>72.02</v>
      </c>
      <c r="J4554">
        <v>30</v>
      </c>
      <c r="K4554" t="s">
        <v>17</v>
      </c>
      <c r="L4554">
        <v>2018</v>
      </c>
      <c r="M4554">
        <v>3</v>
      </c>
    </row>
    <row r="4555" spans="1:13" x14ac:dyDescent="0.25">
      <c r="A4555">
        <v>215606</v>
      </c>
      <c r="B4555" t="s">
        <v>784</v>
      </c>
      <c r="C4555" t="s">
        <v>14</v>
      </c>
      <c r="D4555" t="s">
        <v>54</v>
      </c>
      <c r="E4555" t="s">
        <v>785</v>
      </c>
      <c r="F4555" s="1">
        <v>43175.491168981483</v>
      </c>
      <c r="G4555">
        <v>1</v>
      </c>
      <c r="H4555">
        <v>72.37</v>
      </c>
      <c r="I4555">
        <v>72.37</v>
      </c>
      <c r="J4555">
        <v>30</v>
      </c>
      <c r="K4555" t="s">
        <v>17</v>
      </c>
      <c r="L4555">
        <v>2018</v>
      </c>
      <c r="M4555">
        <v>3</v>
      </c>
    </row>
    <row r="4556" spans="1:13" x14ac:dyDescent="0.25">
      <c r="A4556">
        <v>215606</v>
      </c>
      <c r="B4556" t="s">
        <v>784</v>
      </c>
      <c r="C4556" t="s">
        <v>14</v>
      </c>
      <c r="D4556" t="s">
        <v>54</v>
      </c>
      <c r="E4556" t="s">
        <v>785</v>
      </c>
      <c r="F4556" s="1">
        <v>43182.466574074075</v>
      </c>
      <c r="G4556">
        <v>2</v>
      </c>
      <c r="H4556">
        <v>72.37</v>
      </c>
      <c r="I4556">
        <v>144.74</v>
      </c>
      <c r="J4556">
        <v>30</v>
      </c>
      <c r="K4556" t="s">
        <v>17</v>
      </c>
      <c r="L4556">
        <v>2018</v>
      </c>
      <c r="M4556">
        <v>3</v>
      </c>
    </row>
    <row r="4557" spans="1:13" x14ac:dyDescent="0.25">
      <c r="A4557">
        <v>215606</v>
      </c>
      <c r="B4557" t="s">
        <v>784</v>
      </c>
      <c r="C4557" t="s">
        <v>14</v>
      </c>
      <c r="D4557" t="s">
        <v>54</v>
      </c>
      <c r="E4557" t="s">
        <v>785</v>
      </c>
      <c r="F4557" s="1">
        <v>43196.538784722223</v>
      </c>
      <c r="G4557">
        <v>1</v>
      </c>
      <c r="H4557">
        <v>72.37</v>
      </c>
      <c r="I4557">
        <v>72.37</v>
      </c>
      <c r="J4557">
        <v>30</v>
      </c>
      <c r="K4557" t="s">
        <v>17</v>
      </c>
      <c r="L4557">
        <v>2018</v>
      </c>
      <c r="M4557">
        <v>4</v>
      </c>
    </row>
    <row r="4558" spans="1:13" x14ac:dyDescent="0.25">
      <c r="A4558">
        <v>125366</v>
      </c>
      <c r="B4558" t="s">
        <v>784</v>
      </c>
      <c r="C4558" t="s">
        <v>14</v>
      </c>
      <c r="D4558" t="s">
        <v>15</v>
      </c>
      <c r="E4558" t="s">
        <v>785</v>
      </c>
      <c r="F4558" s="1">
        <v>43196.538784722223</v>
      </c>
      <c r="G4558">
        <v>1</v>
      </c>
      <c r="H4558">
        <v>151.03</v>
      </c>
      <c r="I4558">
        <v>151.03</v>
      </c>
      <c r="J4558">
        <v>30</v>
      </c>
      <c r="K4558" t="s">
        <v>17</v>
      </c>
      <c r="L4558">
        <v>2018</v>
      </c>
      <c r="M4558">
        <v>4</v>
      </c>
    </row>
    <row r="4559" spans="1:13" x14ac:dyDescent="0.25">
      <c r="A4559">
        <v>215605</v>
      </c>
      <c r="B4559" t="s">
        <v>786</v>
      </c>
      <c r="C4559" t="s">
        <v>14</v>
      </c>
      <c r="D4559" t="s">
        <v>15</v>
      </c>
      <c r="E4559" t="s">
        <v>785</v>
      </c>
      <c r="F4559" s="1">
        <v>43216.403136574074</v>
      </c>
      <c r="G4559">
        <v>3</v>
      </c>
      <c r="H4559">
        <v>28.27</v>
      </c>
      <c r="I4559">
        <v>84.81</v>
      </c>
      <c r="J4559">
        <v>30</v>
      </c>
      <c r="K4559" t="s">
        <v>17</v>
      </c>
      <c r="L4559">
        <v>2018</v>
      </c>
      <c r="M4559">
        <v>4</v>
      </c>
    </row>
    <row r="4560" spans="1:13" x14ac:dyDescent="0.25">
      <c r="A4560">
        <v>125366</v>
      </c>
      <c r="B4560" t="s">
        <v>784</v>
      </c>
      <c r="C4560" t="s">
        <v>14</v>
      </c>
      <c r="D4560" t="s">
        <v>15</v>
      </c>
      <c r="E4560" t="s">
        <v>785</v>
      </c>
      <c r="F4560" s="1">
        <v>43223.404664351852</v>
      </c>
      <c r="G4560">
        <v>2</v>
      </c>
      <c r="H4560">
        <v>73.02</v>
      </c>
      <c r="I4560">
        <v>146.04</v>
      </c>
      <c r="J4560">
        <v>30</v>
      </c>
      <c r="K4560" t="s">
        <v>17</v>
      </c>
      <c r="L4560">
        <v>2018</v>
      </c>
      <c r="M4560">
        <v>5</v>
      </c>
    </row>
    <row r="4561" spans="1:13" x14ac:dyDescent="0.25">
      <c r="A4561">
        <v>125366</v>
      </c>
      <c r="B4561" t="s">
        <v>784</v>
      </c>
      <c r="C4561" t="s">
        <v>14</v>
      </c>
      <c r="D4561" t="s">
        <v>15</v>
      </c>
      <c r="E4561" t="s">
        <v>785</v>
      </c>
      <c r="F4561" s="1">
        <v>43223.545520833337</v>
      </c>
      <c r="G4561">
        <v>1</v>
      </c>
      <c r="H4561">
        <v>73.02</v>
      </c>
      <c r="I4561">
        <v>73.02</v>
      </c>
      <c r="J4561">
        <v>30</v>
      </c>
      <c r="K4561" t="s">
        <v>17</v>
      </c>
      <c r="L4561">
        <v>2018</v>
      </c>
      <c r="M4561">
        <v>5</v>
      </c>
    </row>
    <row r="4562" spans="1:13" x14ac:dyDescent="0.25">
      <c r="A4562">
        <v>125366</v>
      </c>
      <c r="B4562" t="s">
        <v>784</v>
      </c>
      <c r="C4562" t="s">
        <v>14</v>
      </c>
      <c r="D4562" t="s">
        <v>15</v>
      </c>
      <c r="E4562" t="s">
        <v>785</v>
      </c>
      <c r="F4562" s="1">
        <v>43238.535439814812</v>
      </c>
      <c r="G4562">
        <v>4</v>
      </c>
      <c r="H4562">
        <v>72.37</v>
      </c>
      <c r="I4562">
        <v>289.48</v>
      </c>
      <c r="J4562">
        <v>30</v>
      </c>
      <c r="K4562" t="s">
        <v>17</v>
      </c>
      <c r="L4562">
        <v>2018</v>
      </c>
      <c r="M4562">
        <v>5</v>
      </c>
    </row>
    <row r="4563" spans="1:13" x14ac:dyDescent="0.25">
      <c r="A4563">
        <v>215605</v>
      </c>
      <c r="B4563" t="s">
        <v>786</v>
      </c>
      <c r="C4563" t="s">
        <v>14</v>
      </c>
      <c r="D4563" t="s">
        <v>15</v>
      </c>
      <c r="E4563" t="s">
        <v>785</v>
      </c>
      <c r="F4563" s="1">
        <v>43245.414444444446</v>
      </c>
      <c r="G4563">
        <v>2</v>
      </c>
      <c r="H4563">
        <v>28.27</v>
      </c>
      <c r="I4563">
        <v>56.54</v>
      </c>
      <c r="J4563">
        <v>30</v>
      </c>
      <c r="K4563" t="s">
        <v>17</v>
      </c>
      <c r="L4563">
        <v>2018</v>
      </c>
      <c r="M4563">
        <v>5</v>
      </c>
    </row>
    <row r="4564" spans="1:13" x14ac:dyDescent="0.25">
      <c r="A4564">
        <v>215605</v>
      </c>
      <c r="B4564" t="s">
        <v>786</v>
      </c>
      <c r="C4564" t="s">
        <v>14</v>
      </c>
      <c r="D4564" t="s">
        <v>15</v>
      </c>
      <c r="E4564" t="s">
        <v>785</v>
      </c>
      <c r="F4564" s="1">
        <v>43245.414444444446</v>
      </c>
      <c r="G4564">
        <v>1</v>
      </c>
      <c r="H4564">
        <v>28.27</v>
      </c>
      <c r="I4564">
        <v>28.27</v>
      </c>
      <c r="J4564">
        <v>30</v>
      </c>
      <c r="K4564" t="s">
        <v>17</v>
      </c>
      <c r="L4564">
        <v>2018</v>
      </c>
      <c r="M4564">
        <v>5</v>
      </c>
    </row>
    <row r="4565" spans="1:13" x14ac:dyDescent="0.25">
      <c r="A4565">
        <v>215605</v>
      </c>
      <c r="B4565" t="s">
        <v>786</v>
      </c>
      <c r="C4565" t="s">
        <v>14</v>
      </c>
      <c r="D4565" t="s">
        <v>15</v>
      </c>
      <c r="E4565" t="s">
        <v>785</v>
      </c>
      <c r="F4565" s="1">
        <v>43245.414444444446</v>
      </c>
      <c r="G4565">
        <v>3</v>
      </c>
      <c r="H4565">
        <v>28.27</v>
      </c>
      <c r="I4565">
        <v>84.81</v>
      </c>
      <c r="J4565">
        <v>30</v>
      </c>
      <c r="K4565" t="s">
        <v>17</v>
      </c>
      <c r="L4565">
        <v>2018</v>
      </c>
      <c r="M4565">
        <v>5</v>
      </c>
    </row>
    <row r="4566" spans="1:13" x14ac:dyDescent="0.25">
      <c r="A4566">
        <v>125366</v>
      </c>
      <c r="B4566" t="s">
        <v>784</v>
      </c>
      <c r="C4566" t="s">
        <v>14</v>
      </c>
      <c r="D4566" t="s">
        <v>15</v>
      </c>
      <c r="E4566" t="s">
        <v>785</v>
      </c>
      <c r="F4566" s="1">
        <v>43273.41846064815</v>
      </c>
      <c r="G4566">
        <v>1</v>
      </c>
      <c r="H4566">
        <v>72.37</v>
      </c>
      <c r="I4566">
        <v>72.37</v>
      </c>
      <c r="J4566">
        <v>30</v>
      </c>
      <c r="K4566" t="s">
        <v>17</v>
      </c>
      <c r="L4566">
        <v>2018</v>
      </c>
      <c r="M4566">
        <v>6</v>
      </c>
    </row>
    <row r="4567" spans="1:13" x14ac:dyDescent="0.25">
      <c r="A4567">
        <v>125366</v>
      </c>
      <c r="B4567" t="s">
        <v>784</v>
      </c>
      <c r="C4567" t="s">
        <v>14</v>
      </c>
      <c r="D4567" t="s">
        <v>15</v>
      </c>
      <c r="E4567" t="s">
        <v>785</v>
      </c>
      <c r="F4567" s="1">
        <v>43273.41846064815</v>
      </c>
      <c r="G4567">
        <v>1</v>
      </c>
      <c r="H4567">
        <v>72.37</v>
      </c>
      <c r="I4567">
        <v>72.37</v>
      </c>
      <c r="J4567">
        <v>30</v>
      </c>
      <c r="K4567" t="s">
        <v>17</v>
      </c>
      <c r="L4567">
        <v>2018</v>
      </c>
      <c r="M4567">
        <v>6</v>
      </c>
    </row>
    <row r="4568" spans="1:13" x14ac:dyDescent="0.25">
      <c r="A4568">
        <v>215605</v>
      </c>
      <c r="B4568" t="s">
        <v>786</v>
      </c>
      <c r="C4568" t="s">
        <v>14</v>
      </c>
      <c r="D4568" t="s">
        <v>15</v>
      </c>
      <c r="E4568" t="s">
        <v>785</v>
      </c>
      <c r="F4568" s="1">
        <v>43273.425856481481</v>
      </c>
      <c r="G4568">
        <v>3</v>
      </c>
      <c r="H4568">
        <v>28.27</v>
      </c>
      <c r="I4568">
        <v>84.81</v>
      </c>
      <c r="J4568">
        <v>30</v>
      </c>
      <c r="K4568" t="s">
        <v>17</v>
      </c>
      <c r="L4568">
        <v>2018</v>
      </c>
      <c r="M4568">
        <v>6</v>
      </c>
    </row>
    <row r="4569" spans="1:13" x14ac:dyDescent="0.25">
      <c r="A4569">
        <v>125366</v>
      </c>
      <c r="B4569" t="s">
        <v>784</v>
      </c>
      <c r="C4569" t="s">
        <v>14</v>
      </c>
      <c r="D4569" t="s">
        <v>15</v>
      </c>
      <c r="E4569" t="s">
        <v>785</v>
      </c>
      <c r="F4569" s="1">
        <v>43280.53229166667</v>
      </c>
      <c r="G4569">
        <v>1</v>
      </c>
      <c r="H4569">
        <v>72.02</v>
      </c>
      <c r="I4569">
        <v>72.02</v>
      </c>
      <c r="J4569">
        <v>30</v>
      </c>
      <c r="K4569" t="s">
        <v>17</v>
      </c>
      <c r="L4569">
        <v>2018</v>
      </c>
      <c r="M4569">
        <v>6</v>
      </c>
    </row>
    <row r="4570" spans="1:13" x14ac:dyDescent="0.25">
      <c r="A4570">
        <v>125366</v>
      </c>
      <c r="B4570" t="s">
        <v>784</v>
      </c>
      <c r="C4570" t="s">
        <v>14</v>
      </c>
      <c r="D4570" t="s">
        <v>15</v>
      </c>
      <c r="E4570" t="s">
        <v>785</v>
      </c>
      <c r="F4570" s="1">
        <v>43280.53229166667</v>
      </c>
      <c r="G4570">
        <v>1</v>
      </c>
      <c r="H4570">
        <v>72.37</v>
      </c>
      <c r="I4570">
        <v>72.37</v>
      </c>
      <c r="J4570">
        <v>30</v>
      </c>
      <c r="K4570" t="s">
        <v>17</v>
      </c>
      <c r="L4570">
        <v>2018</v>
      </c>
      <c r="M4570">
        <v>6</v>
      </c>
    </row>
    <row r="4571" spans="1:13" x14ac:dyDescent="0.25">
      <c r="A4571">
        <v>215605</v>
      </c>
      <c r="B4571" t="s">
        <v>786</v>
      </c>
      <c r="C4571" t="s">
        <v>14</v>
      </c>
      <c r="D4571" t="s">
        <v>15</v>
      </c>
      <c r="E4571" t="s">
        <v>785</v>
      </c>
      <c r="F4571" s="1">
        <v>43315.408321759256</v>
      </c>
      <c r="G4571">
        <v>3</v>
      </c>
      <c r="H4571">
        <v>28.27</v>
      </c>
      <c r="I4571">
        <v>84.81</v>
      </c>
      <c r="J4571">
        <v>30</v>
      </c>
      <c r="K4571" t="s">
        <v>17</v>
      </c>
      <c r="L4571">
        <v>2018</v>
      </c>
      <c r="M4571">
        <v>8</v>
      </c>
    </row>
    <row r="4572" spans="1:13" x14ac:dyDescent="0.25">
      <c r="A4572">
        <v>125366</v>
      </c>
      <c r="B4572" t="s">
        <v>784</v>
      </c>
      <c r="C4572" t="s">
        <v>14</v>
      </c>
      <c r="D4572" t="s">
        <v>15</v>
      </c>
      <c r="E4572" t="s">
        <v>785</v>
      </c>
      <c r="F4572" s="1">
        <v>43332.538159722222</v>
      </c>
      <c r="G4572">
        <v>2</v>
      </c>
      <c r="H4572">
        <v>72.02</v>
      </c>
      <c r="I4572">
        <v>144.04</v>
      </c>
      <c r="J4572">
        <v>30</v>
      </c>
      <c r="K4572" t="s">
        <v>17</v>
      </c>
      <c r="L4572">
        <v>2018</v>
      </c>
      <c r="M4572">
        <v>8</v>
      </c>
    </row>
    <row r="4573" spans="1:13" x14ac:dyDescent="0.25">
      <c r="A4573">
        <v>125366</v>
      </c>
      <c r="B4573" t="s">
        <v>784</v>
      </c>
      <c r="C4573" t="s">
        <v>14</v>
      </c>
      <c r="D4573" t="s">
        <v>15</v>
      </c>
      <c r="E4573" t="s">
        <v>785</v>
      </c>
      <c r="F4573" s="1">
        <v>43336.533645833333</v>
      </c>
      <c r="G4573">
        <v>2</v>
      </c>
      <c r="H4573">
        <v>72.02</v>
      </c>
      <c r="I4573">
        <v>144.04</v>
      </c>
      <c r="J4573">
        <v>30</v>
      </c>
      <c r="K4573" t="s">
        <v>17</v>
      </c>
      <c r="L4573">
        <v>2018</v>
      </c>
      <c r="M4573">
        <v>8</v>
      </c>
    </row>
    <row r="4574" spans="1:13" x14ac:dyDescent="0.25">
      <c r="A4574">
        <v>125366</v>
      </c>
      <c r="B4574" t="s">
        <v>784</v>
      </c>
      <c r="C4574" t="s">
        <v>14</v>
      </c>
      <c r="D4574" t="s">
        <v>15</v>
      </c>
      <c r="E4574" t="s">
        <v>785</v>
      </c>
      <c r="F4574" s="1">
        <v>43364.40357638889</v>
      </c>
      <c r="G4574">
        <v>3</v>
      </c>
      <c r="H4574">
        <v>72.02</v>
      </c>
      <c r="I4574">
        <v>216.06</v>
      </c>
      <c r="J4574">
        <v>30</v>
      </c>
      <c r="K4574" t="s">
        <v>17</v>
      </c>
      <c r="L4574">
        <v>2018</v>
      </c>
      <c r="M4574">
        <v>9</v>
      </c>
    </row>
    <row r="4575" spans="1:13" x14ac:dyDescent="0.25">
      <c r="A4575">
        <v>215605</v>
      </c>
      <c r="B4575" t="s">
        <v>786</v>
      </c>
      <c r="C4575" t="s">
        <v>14</v>
      </c>
      <c r="D4575" t="s">
        <v>15</v>
      </c>
      <c r="E4575" t="s">
        <v>785</v>
      </c>
      <c r="F4575" s="1">
        <v>43420.496296296296</v>
      </c>
      <c r="G4575">
        <v>2</v>
      </c>
      <c r="H4575">
        <v>28.27</v>
      </c>
      <c r="I4575">
        <v>56.54</v>
      </c>
      <c r="J4575">
        <v>30</v>
      </c>
      <c r="K4575" t="s">
        <v>17</v>
      </c>
      <c r="L4575">
        <v>2018</v>
      </c>
      <c r="M4575">
        <v>11</v>
      </c>
    </row>
    <row r="4576" spans="1:13" x14ac:dyDescent="0.25">
      <c r="A4576">
        <v>215605</v>
      </c>
      <c r="B4576" t="s">
        <v>786</v>
      </c>
      <c r="C4576" t="s">
        <v>14</v>
      </c>
      <c r="D4576" t="s">
        <v>15</v>
      </c>
      <c r="E4576" t="s">
        <v>785</v>
      </c>
      <c r="F4576" s="1">
        <v>43420.496296296296</v>
      </c>
      <c r="G4576">
        <v>1</v>
      </c>
      <c r="H4576">
        <v>28.27</v>
      </c>
      <c r="I4576">
        <v>28.27</v>
      </c>
      <c r="J4576">
        <v>30</v>
      </c>
      <c r="K4576" t="s">
        <v>17</v>
      </c>
      <c r="L4576">
        <v>2018</v>
      </c>
      <c r="M4576">
        <v>11</v>
      </c>
    </row>
    <row r="4577" spans="1:13" x14ac:dyDescent="0.25">
      <c r="A4577">
        <v>215605</v>
      </c>
      <c r="B4577" t="s">
        <v>786</v>
      </c>
      <c r="C4577" t="s">
        <v>14</v>
      </c>
      <c r="D4577" t="s">
        <v>15</v>
      </c>
      <c r="E4577" t="s">
        <v>785</v>
      </c>
      <c r="F4577" s="1">
        <v>43441.403761574074</v>
      </c>
      <c r="G4577">
        <v>3</v>
      </c>
      <c r="H4577">
        <v>28.4</v>
      </c>
      <c r="I4577">
        <v>85.2</v>
      </c>
      <c r="J4577">
        <v>30</v>
      </c>
      <c r="K4577" t="s">
        <v>17</v>
      </c>
      <c r="L4577">
        <v>2018</v>
      </c>
      <c r="M4577">
        <v>12</v>
      </c>
    </row>
    <row r="4578" spans="1:13" x14ac:dyDescent="0.25">
      <c r="A4578">
        <v>125366</v>
      </c>
      <c r="B4578" t="s">
        <v>784</v>
      </c>
      <c r="C4578" t="s">
        <v>14</v>
      </c>
      <c r="D4578" t="s">
        <v>15</v>
      </c>
      <c r="E4578" t="s">
        <v>785</v>
      </c>
      <c r="F4578" s="1">
        <v>43453.420844907407</v>
      </c>
      <c r="G4578">
        <v>3</v>
      </c>
      <c r="H4578">
        <v>72.02</v>
      </c>
      <c r="I4578">
        <v>216.06</v>
      </c>
      <c r="J4578">
        <v>30</v>
      </c>
      <c r="K4578" t="s">
        <v>17</v>
      </c>
      <c r="L4578">
        <v>2018</v>
      </c>
      <c r="M4578">
        <v>12</v>
      </c>
    </row>
    <row r="4579" spans="1:13" x14ac:dyDescent="0.25">
      <c r="A4579">
        <v>215605</v>
      </c>
      <c r="B4579" t="s">
        <v>786</v>
      </c>
      <c r="C4579" t="s">
        <v>14</v>
      </c>
      <c r="D4579" t="s">
        <v>15</v>
      </c>
      <c r="E4579" t="s">
        <v>785</v>
      </c>
      <c r="F4579" s="1">
        <v>43476.430138888885</v>
      </c>
      <c r="G4579">
        <v>3</v>
      </c>
      <c r="H4579">
        <v>28.26</v>
      </c>
      <c r="I4579">
        <v>84.78</v>
      </c>
      <c r="J4579">
        <v>30</v>
      </c>
      <c r="K4579" t="s">
        <v>17</v>
      </c>
      <c r="L4579">
        <v>2019</v>
      </c>
      <c r="M4579">
        <v>1</v>
      </c>
    </row>
    <row r="4580" spans="1:13" x14ac:dyDescent="0.25">
      <c r="A4580">
        <v>215605</v>
      </c>
      <c r="B4580" t="s">
        <v>786</v>
      </c>
      <c r="C4580" t="s">
        <v>14</v>
      </c>
      <c r="D4580" t="s">
        <v>15</v>
      </c>
      <c r="E4580" t="s">
        <v>785</v>
      </c>
      <c r="F4580" s="1">
        <v>43483.379710648151</v>
      </c>
      <c r="G4580">
        <v>3</v>
      </c>
      <c r="H4580">
        <v>28.26</v>
      </c>
      <c r="I4580">
        <v>84.78</v>
      </c>
      <c r="J4580">
        <v>30</v>
      </c>
      <c r="K4580" t="s">
        <v>17</v>
      </c>
      <c r="L4580">
        <v>2019</v>
      </c>
      <c r="M4580">
        <v>1</v>
      </c>
    </row>
    <row r="4581" spans="1:13" x14ac:dyDescent="0.25">
      <c r="A4581">
        <v>215605</v>
      </c>
      <c r="B4581" t="s">
        <v>786</v>
      </c>
      <c r="C4581" t="s">
        <v>14</v>
      </c>
      <c r="D4581" t="s">
        <v>15</v>
      </c>
      <c r="E4581" t="s">
        <v>785</v>
      </c>
      <c r="F4581" s="1">
        <v>43497.458101851851</v>
      </c>
      <c r="G4581">
        <v>3</v>
      </c>
      <c r="H4581">
        <v>28.26</v>
      </c>
      <c r="I4581">
        <v>84.78</v>
      </c>
      <c r="J4581">
        <v>30</v>
      </c>
      <c r="K4581" t="s">
        <v>17</v>
      </c>
      <c r="L4581">
        <v>2019</v>
      </c>
      <c r="M4581">
        <v>2</v>
      </c>
    </row>
    <row r="4582" spans="1:13" x14ac:dyDescent="0.25">
      <c r="A4582">
        <v>215605</v>
      </c>
      <c r="B4582" t="s">
        <v>786</v>
      </c>
      <c r="C4582" t="s">
        <v>14</v>
      </c>
      <c r="D4582" t="s">
        <v>15</v>
      </c>
      <c r="E4582" t="s">
        <v>785</v>
      </c>
      <c r="F4582" s="1">
        <v>43532.576655092591</v>
      </c>
      <c r="G4582">
        <v>6</v>
      </c>
      <c r="H4582">
        <v>28.41</v>
      </c>
      <c r="I4582">
        <v>170.46</v>
      </c>
      <c r="J4582">
        <v>30</v>
      </c>
      <c r="K4582" t="s">
        <v>17</v>
      </c>
      <c r="L4582">
        <v>2019</v>
      </c>
      <c r="M4582">
        <v>3</v>
      </c>
    </row>
    <row r="4583" spans="1:13" x14ac:dyDescent="0.25">
      <c r="A4583">
        <v>125366</v>
      </c>
      <c r="B4583" t="s">
        <v>784</v>
      </c>
      <c r="C4583" t="s">
        <v>14</v>
      </c>
      <c r="D4583" t="s">
        <v>15</v>
      </c>
      <c r="E4583" t="s">
        <v>785</v>
      </c>
      <c r="F4583" s="1">
        <v>43560.521863425929</v>
      </c>
      <c r="G4583">
        <v>3</v>
      </c>
      <c r="H4583">
        <v>72</v>
      </c>
      <c r="I4583">
        <v>216</v>
      </c>
      <c r="J4583">
        <v>30</v>
      </c>
      <c r="K4583" t="s">
        <v>17</v>
      </c>
      <c r="L4583">
        <v>2019</v>
      </c>
      <c r="M4583">
        <v>4</v>
      </c>
    </row>
    <row r="4584" spans="1:13" x14ac:dyDescent="0.25">
      <c r="A4584">
        <v>215605</v>
      </c>
      <c r="B4584" t="s">
        <v>786</v>
      </c>
      <c r="C4584" t="s">
        <v>14</v>
      </c>
      <c r="D4584" t="s">
        <v>15</v>
      </c>
      <c r="E4584" t="s">
        <v>785</v>
      </c>
      <c r="F4584" s="1">
        <v>43563.594004629631</v>
      </c>
      <c r="G4584">
        <v>1</v>
      </c>
      <c r="H4584">
        <v>28.26</v>
      </c>
      <c r="I4584">
        <v>28.26</v>
      </c>
      <c r="J4584">
        <v>30</v>
      </c>
      <c r="K4584" t="s">
        <v>17</v>
      </c>
      <c r="L4584">
        <v>2019</v>
      </c>
      <c r="M4584">
        <v>4</v>
      </c>
    </row>
    <row r="4585" spans="1:13" x14ac:dyDescent="0.25">
      <c r="A4585">
        <v>215605</v>
      </c>
      <c r="B4585" t="s">
        <v>786</v>
      </c>
      <c r="C4585" t="s">
        <v>14</v>
      </c>
      <c r="D4585" t="s">
        <v>15</v>
      </c>
      <c r="E4585" t="s">
        <v>785</v>
      </c>
      <c r="F4585" s="1">
        <v>43602.452245370368</v>
      </c>
      <c r="G4585">
        <v>2</v>
      </c>
      <c r="H4585">
        <v>28.26</v>
      </c>
      <c r="I4585">
        <v>56.52</v>
      </c>
      <c r="J4585">
        <v>30</v>
      </c>
      <c r="K4585" t="s">
        <v>17</v>
      </c>
      <c r="L4585">
        <v>2019</v>
      </c>
      <c r="M4585">
        <v>5</v>
      </c>
    </row>
    <row r="4586" spans="1:13" x14ac:dyDescent="0.25">
      <c r="A4586">
        <v>125366</v>
      </c>
      <c r="B4586" t="s">
        <v>784</v>
      </c>
      <c r="C4586" t="s">
        <v>14</v>
      </c>
      <c r="D4586" t="s">
        <v>15</v>
      </c>
      <c r="E4586" t="s">
        <v>785</v>
      </c>
      <c r="F4586" s="1">
        <v>43609.451226851852</v>
      </c>
      <c r="G4586">
        <v>1</v>
      </c>
      <c r="H4586">
        <v>72</v>
      </c>
      <c r="I4586">
        <v>72</v>
      </c>
      <c r="J4586">
        <v>30</v>
      </c>
      <c r="K4586" t="s">
        <v>17</v>
      </c>
      <c r="L4586">
        <v>2019</v>
      </c>
      <c r="M4586">
        <v>5</v>
      </c>
    </row>
    <row r="4587" spans="1:13" x14ac:dyDescent="0.25">
      <c r="A4587">
        <v>125366</v>
      </c>
      <c r="B4587" t="s">
        <v>784</v>
      </c>
      <c r="C4587" t="s">
        <v>14</v>
      </c>
      <c r="D4587" t="s">
        <v>15</v>
      </c>
      <c r="E4587" t="s">
        <v>785</v>
      </c>
      <c r="F4587" s="1">
        <v>43630.555219907408</v>
      </c>
      <c r="G4587">
        <v>3</v>
      </c>
      <c r="H4587">
        <v>71.680000000000007</v>
      </c>
      <c r="I4587">
        <v>215.04</v>
      </c>
      <c r="J4587">
        <v>30</v>
      </c>
      <c r="K4587" t="s">
        <v>17</v>
      </c>
      <c r="L4587">
        <v>2019</v>
      </c>
      <c r="M4587">
        <v>6</v>
      </c>
    </row>
    <row r="4588" spans="1:13" x14ac:dyDescent="0.25">
      <c r="A4588">
        <v>215605</v>
      </c>
      <c r="B4588" t="s">
        <v>786</v>
      </c>
      <c r="C4588" t="s">
        <v>14</v>
      </c>
      <c r="D4588" t="s">
        <v>15</v>
      </c>
      <c r="E4588" t="s">
        <v>785</v>
      </c>
      <c r="F4588" s="1">
        <v>43644.601365740738</v>
      </c>
      <c r="G4588">
        <v>2</v>
      </c>
      <c r="H4588">
        <v>28.27</v>
      </c>
      <c r="I4588">
        <v>56.54</v>
      </c>
      <c r="J4588">
        <v>30</v>
      </c>
      <c r="K4588" t="s">
        <v>17</v>
      </c>
      <c r="L4588">
        <v>2019</v>
      </c>
      <c r="M4588">
        <v>6</v>
      </c>
    </row>
    <row r="4589" spans="1:13" x14ac:dyDescent="0.25">
      <c r="A4589">
        <v>215605</v>
      </c>
      <c r="B4589" t="s">
        <v>786</v>
      </c>
      <c r="C4589" t="s">
        <v>14</v>
      </c>
      <c r="D4589" t="s">
        <v>15</v>
      </c>
      <c r="E4589" t="s">
        <v>785</v>
      </c>
      <c r="F4589" s="1">
        <v>43707.415416666663</v>
      </c>
      <c r="G4589">
        <v>2</v>
      </c>
      <c r="H4589">
        <v>28.27</v>
      </c>
      <c r="I4589">
        <v>56.54</v>
      </c>
      <c r="J4589">
        <v>30</v>
      </c>
      <c r="K4589" t="s">
        <v>17</v>
      </c>
      <c r="L4589">
        <v>2019</v>
      </c>
      <c r="M4589">
        <v>8</v>
      </c>
    </row>
    <row r="4590" spans="1:13" x14ac:dyDescent="0.25">
      <c r="A4590">
        <v>215605</v>
      </c>
      <c r="B4590" t="s">
        <v>786</v>
      </c>
      <c r="C4590" t="s">
        <v>14</v>
      </c>
      <c r="D4590" t="s">
        <v>15</v>
      </c>
      <c r="E4590" t="s">
        <v>785</v>
      </c>
      <c r="F4590" s="1">
        <v>43707.415416666663</v>
      </c>
      <c r="G4590">
        <v>1</v>
      </c>
      <c r="H4590">
        <v>28.27</v>
      </c>
      <c r="I4590">
        <v>28.27</v>
      </c>
      <c r="J4590">
        <v>30</v>
      </c>
      <c r="K4590" t="s">
        <v>17</v>
      </c>
      <c r="L4590">
        <v>2019</v>
      </c>
      <c r="M4590">
        <v>8</v>
      </c>
    </row>
    <row r="4591" spans="1:13" x14ac:dyDescent="0.25">
      <c r="A4591">
        <v>215605</v>
      </c>
      <c r="B4591" t="s">
        <v>786</v>
      </c>
      <c r="C4591" t="s">
        <v>14</v>
      </c>
      <c r="D4591" t="s">
        <v>15</v>
      </c>
      <c r="E4591" t="s">
        <v>785</v>
      </c>
      <c r="F4591" s="1">
        <v>43714.561967592592</v>
      </c>
      <c r="G4591">
        <v>3</v>
      </c>
      <c r="H4591">
        <v>28.27</v>
      </c>
      <c r="I4591">
        <v>84.81</v>
      </c>
      <c r="J4591">
        <v>30</v>
      </c>
      <c r="K4591" t="s">
        <v>17</v>
      </c>
      <c r="L4591">
        <v>2019</v>
      </c>
      <c r="M4591">
        <v>9</v>
      </c>
    </row>
    <row r="4592" spans="1:13" x14ac:dyDescent="0.25">
      <c r="A4592">
        <v>215605</v>
      </c>
      <c r="B4592" t="s">
        <v>786</v>
      </c>
      <c r="C4592" t="s">
        <v>14</v>
      </c>
      <c r="D4592" t="s">
        <v>15</v>
      </c>
      <c r="E4592" t="s">
        <v>785</v>
      </c>
      <c r="F4592" s="1">
        <v>43735.560115740744</v>
      </c>
      <c r="G4592">
        <v>3</v>
      </c>
      <c r="H4592">
        <v>28.27</v>
      </c>
      <c r="I4592">
        <v>84.81</v>
      </c>
      <c r="J4592">
        <v>30</v>
      </c>
      <c r="K4592" t="s">
        <v>17</v>
      </c>
      <c r="L4592">
        <v>2019</v>
      </c>
      <c r="M4592">
        <v>9</v>
      </c>
    </row>
    <row r="4593" spans="1:13" x14ac:dyDescent="0.25">
      <c r="A4593">
        <v>125366</v>
      </c>
      <c r="B4593" t="s">
        <v>784</v>
      </c>
      <c r="C4593" t="s">
        <v>14</v>
      </c>
      <c r="D4593" t="s">
        <v>15</v>
      </c>
      <c r="E4593" t="s">
        <v>785</v>
      </c>
      <c r="F4593" s="1">
        <v>43742.503379629627</v>
      </c>
      <c r="G4593">
        <v>2</v>
      </c>
      <c r="H4593">
        <v>72.02</v>
      </c>
      <c r="I4593">
        <v>144.04</v>
      </c>
      <c r="J4593">
        <v>30</v>
      </c>
      <c r="K4593" t="s">
        <v>17</v>
      </c>
      <c r="L4593">
        <v>2019</v>
      </c>
      <c r="M4593">
        <v>10</v>
      </c>
    </row>
    <row r="4594" spans="1:13" x14ac:dyDescent="0.25">
      <c r="A4594">
        <v>215605</v>
      </c>
      <c r="B4594" t="s">
        <v>786</v>
      </c>
      <c r="C4594" t="s">
        <v>14</v>
      </c>
      <c r="D4594" t="s">
        <v>15</v>
      </c>
      <c r="E4594" t="s">
        <v>785</v>
      </c>
      <c r="F4594" s="1">
        <v>43749.472418981481</v>
      </c>
      <c r="G4594">
        <v>2</v>
      </c>
      <c r="H4594">
        <v>28.27</v>
      </c>
      <c r="I4594">
        <v>56.54</v>
      </c>
      <c r="J4594">
        <v>30</v>
      </c>
      <c r="K4594" t="s">
        <v>17</v>
      </c>
      <c r="L4594">
        <v>2019</v>
      </c>
      <c r="M4594">
        <v>10</v>
      </c>
    </row>
    <row r="4595" spans="1:13" x14ac:dyDescent="0.25">
      <c r="A4595">
        <v>125366</v>
      </c>
      <c r="B4595" t="s">
        <v>784</v>
      </c>
      <c r="C4595" t="s">
        <v>14</v>
      </c>
      <c r="D4595" t="s">
        <v>15</v>
      </c>
      <c r="E4595" t="s">
        <v>785</v>
      </c>
      <c r="F4595" s="1">
        <v>43777.53266203704</v>
      </c>
      <c r="G4595">
        <v>3</v>
      </c>
      <c r="H4595">
        <v>72.02</v>
      </c>
      <c r="I4595">
        <v>216.06</v>
      </c>
      <c r="J4595">
        <v>30</v>
      </c>
      <c r="K4595" t="s">
        <v>17</v>
      </c>
      <c r="L4595">
        <v>2019</v>
      </c>
      <c r="M4595">
        <v>11</v>
      </c>
    </row>
    <row r="4596" spans="1:13" x14ac:dyDescent="0.25">
      <c r="A4596">
        <v>215605</v>
      </c>
      <c r="B4596" t="s">
        <v>786</v>
      </c>
      <c r="C4596" t="s">
        <v>14</v>
      </c>
      <c r="D4596" t="s">
        <v>15</v>
      </c>
      <c r="E4596" t="s">
        <v>785</v>
      </c>
      <c r="F4596" s="1">
        <v>43822.473263888889</v>
      </c>
      <c r="G4596">
        <v>2</v>
      </c>
      <c r="H4596">
        <v>28.27</v>
      </c>
      <c r="I4596">
        <v>56.54</v>
      </c>
      <c r="J4596">
        <v>30</v>
      </c>
      <c r="K4596" t="s">
        <v>17</v>
      </c>
      <c r="L4596">
        <v>2019</v>
      </c>
      <c r="M4596">
        <v>12</v>
      </c>
    </row>
    <row r="4597" spans="1:13" x14ac:dyDescent="0.25">
      <c r="A4597">
        <v>989238</v>
      </c>
      <c r="B4597" t="s">
        <v>787</v>
      </c>
      <c r="C4597" t="s">
        <v>47</v>
      </c>
      <c r="D4597" t="s">
        <v>48</v>
      </c>
      <c r="F4597" s="1">
        <v>43262.53833333333</v>
      </c>
      <c r="G4597">
        <v>1</v>
      </c>
      <c r="H4597">
        <v>217.35</v>
      </c>
      <c r="I4597">
        <v>217.35</v>
      </c>
      <c r="J4597">
        <v>30</v>
      </c>
      <c r="K4597" t="s">
        <v>17</v>
      </c>
      <c r="L4597">
        <v>2018</v>
      </c>
      <c r="M4597">
        <v>6</v>
      </c>
    </row>
    <row r="4598" spans="1:13" x14ac:dyDescent="0.25">
      <c r="A4598">
        <v>109139</v>
      </c>
      <c r="B4598" t="s">
        <v>788</v>
      </c>
      <c r="C4598" t="s">
        <v>14</v>
      </c>
      <c r="D4598" t="s">
        <v>15</v>
      </c>
      <c r="E4598" t="s">
        <v>789</v>
      </c>
      <c r="F4598" s="1">
        <v>43278.527361111112</v>
      </c>
      <c r="G4598">
        <v>1</v>
      </c>
      <c r="H4598">
        <v>625.24</v>
      </c>
      <c r="I4598">
        <v>625.24</v>
      </c>
      <c r="J4598">
        <v>30</v>
      </c>
      <c r="K4598" t="s">
        <v>17</v>
      </c>
      <c r="L4598">
        <v>2018</v>
      </c>
      <c r="M4598">
        <v>6</v>
      </c>
    </row>
    <row r="4599" spans="1:13" x14ac:dyDescent="0.25">
      <c r="A4599">
        <v>193746</v>
      </c>
      <c r="B4599" t="s">
        <v>790</v>
      </c>
      <c r="C4599" t="s">
        <v>14</v>
      </c>
      <c r="D4599" t="s">
        <v>15</v>
      </c>
      <c r="E4599" t="s">
        <v>791</v>
      </c>
      <c r="F4599" s="1">
        <v>43245.414444444446</v>
      </c>
      <c r="G4599">
        <v>2</v>
      </c>
      <c r="H4599">
        <v>365.93</v>
      </c>
      <c r="I4599">
        <v>731.85</v>
      </c>
      <c r="J4599">
        <v>30</v>
      </c>
      <c r="K4599" t="s">
        <v>17</v>
      </c>
      <c r="L4599">
        <v>2018</v>
      </c>
      <c r="M4599">
        <v>5</v>
      </c>
    </row>
    <row r="4600" spans="1:13" x14ac:dyDescent="0.25">
      <c r="A4600">
        <v>193746</v>
      </c>
      <c r="B4600" t="s">
        <v>790</v>
      </c>
      <c r="C4600" t="s">
        <v>14</v>
      </c>
      <c r="D4600" t="s">
        <v>15</v>
      </c>
      <c r="E4600" t="s">
        <v>791</v>
      </c>
      <c r="F4600" s="1">
        <v>43626.572939814818</v>
      </c>
      <c r="G4600">
        <v>1</v>
      </c>
      <c r="H4600">
        <v>366.22</v>
      </c>
      <c r="I4600">
        <v>366.22</v>
      </c>
      <c r="J4600">
        <v>30</v>
      </c>
      <c r="K4600" t="s">
        <v>17</v>
      </c>
      <c r="L4600">
        <v>2019</v>
      </c>
      <c r="M4600">
        <v>6</v>
      </c>
    </row>
    <row r="4601" spans="1:13" x14ac:dyDescent="0.25">
      <c r="A4601">
        <v>849180</v>
      </c>
      <c r="B4601" t="s">
        <v>792</v>
      </c>
      <c r="C4601" t="s">
        <v>14</v>
      </c>
      <c r="D4601" t="s">
        <v>15</v>
      </c>
      <c r="E4601" t="s">
        <v>793</v>
      </c>
      <c r="F4601" s="1">
        <v>43440.554548611108</v>
      </c>
      <c r="G4601">
        <v>1</v>
      </c>
      <c r="H4601">
        <v>149.30000000000001</v>
      </c>
      <c r="I4601">
        <v>149.30000000000001</v>
      </c>
      <c r="J4601">
        <v>30</v>
      </c>
      <c r="K4601" t="s">
        <v>17</v>
      </c>
      <c r="L4601">
        <v>2018</v>
      </c>
      <c r="M4601">
        <v>12</v>
      </c>
    </row>
    <row r="4602" spans="1:13" x14ac:dyDescent="0.25">
      <c r="A4602">
        <v>849180</v>
      </c>
      <c r="B4602" t="s">
        <v>792</v>
      </c>
      <c r="C4602" t="s">
        <v>14</v>
      </c>
      <c r="D4602" t="s">
        <v>15</v>
      </c>
      <c r="E4602" t="s">
        <v>793</v>
      </c>
      <c r="F4602" s="1">
        <v>43441.509039351855</v>
      </c>
      <c r="G4602">
        <v>1</v>
      </c>
      <c r="H4602">
        <v>146.54</v>
      </c>
      <c r="I4602">
        <v>146.54</v>
      </c>
      <c r="J4602">
        <v>30</v>
      </c>
      <c r="K4602" t="s">
        <v>17</v>
      </c>
      <c r="L4602">
        <v>2018</v>
      </c>
      <c r="M4602">
        <v>12</v>
      </c>
    </row>
    <row r="4603" spans="1:13" x14ac:dyDescent="0.25">
      <c r="A4603">
        <v>849180</v>
      </c>
      <c r="B4603" t="s">
        <v>792</v>
      </c>
      <c r="C4603" t="s">
        <v>14</v>
      </c>
      <c r="D4603" t="s">
        <v>15</v>
      </c>
      <c r="E4603" t="s">
        <v>793</v>
      </c>
      <c r="F4603" s="1">
        <v>43441.509039351855</v>
      </c>
      <c r="G4603">
        <v>1</v>
      </c>
      <c r="H4603">
        <v>149.30000000000001</v>
      </c>
      <c r="I4603">
        <v>149.30000000000001</v>
      </c>
      <c r="J4603">
        <v>30</v>
      </c>
      <c r="K4603" t="s">
        <v>17</v>
      </c>
      <c r="L4603">
        <v>2018</v>
      </c>
      <c r="M4603">
        <v>12</v>
      </c>
    </row>
    <row r="4604" spans="1:13" x14ac:dyDescent="0.25">
      <c r="A4604">
        <v>849045</v>
      </c>
      <c r="B4604" t="s">
        <v>794</v>
      </c>
      <c r="C4604" t="s">
        <v>14</v>
      </c>
      <c r="D4604" t="s">
        <v>15</v>
      </c>
      <c r="E4604" t="s">
        <v>795</v>
      </c>
      <c r="F4604" s="1">
        <v>43258.565069444441</v>
      </c>
      <c r="G4604">
        <v>1</v>
      </c>
      <c r="H4604">
        <v>176.88</v>
      </c>
      <c r="I4604">
        <v>176.88</v>
      </c>
      <c r="J4604">
        <v>30</v>
      </c>
      <c r="K4604" t="s">
        <v>17</v>
      </c>
      <c r="L4604">
        <v>2018</v>
      </c>
      <c r="M4604">
        <v>6</v>
      </c>
    </row>
    <row r="4605" spans="1:13" x14ac:dyDescent="0.25">
      <c r="A4605">
        <v>849045</v>
      </c>
      <c r="B4605" t="s">
        <v>794</v>
      </c>
      <c r="C4605" t="s">
        <v>14</v>
      </c>
      <c r="D4605" t="s">
        <v>15</v>
      </c>
      <c r="E4605" t="s">
        <v>795</v>
      </c>
      <c r="F4605" s="1">
        <v>43259.507777777777</v>
      </c>
      <c r="G4605">
        <v>1</v>
      </c>
      <c r="H4605">
        <v>176.88</v>
      </c>
      <c r="I4605">
        <v>176.88</v>
      </c>
      <c r="J4605">
        <v>30</v>
      </c>
      <c r="K4605" t="s">
        <v>17</v>
      </c>
      <c r="L4605">
        <v>2018</v>
      </c>
      <c r="M4605">
        <v>6</v>
      </c>
    </row>
    <row r="4606" spans="1:13" x14ac:dyDescent="0.25">
      <c r="A4606">
        <v>849045</v>
      </c>
      <c r="B4606" t="s">
        <v>794</v>
      </c>
      <c r="C4606" t="s">
        <v>14</v>
      </c>
      <c r="D4606" t="s">
        <v>15</v>
      </c>
      <c r="E4606" t="s">
        <v>795</v>
      </c>
      <c r="F4606" s="1">
        <v>43263.325868055559</v>
      </c>
      <c r="G4606">
        <v>1</v>
      </c>
      <c r="H4606">
        <v>176.88</v>
      </c>
      <c r="I4606">
        <v>176.88</v>
      </c>
      <c r="J4606">
        <v>30</v>
      </c>
      <c r="K4606" t="s">
        <v>17</v>
      </c>
      <c r="L4606">
        <v>2018</v>
      </c>
      <c r="M4606">
        <v>6</v>
      </c>
    </row>
    <row r="4607" spans="1:13" x14ac:dyDescent="0.25">
      <c r="A4607">
        <v>849045</v>
      </c>
      <c r="B4607" t="s">
        <v>794</v>
      </c>
      <c r="C4607" t="s">
        <v>14</v>
      </c>
      <c r="D4607" t="s">
        <v>15</v>
      </c>
      <c r="E4607" t="s">
        <v>795</v>
      </c>
      <c r="F4607" s="1">
        <v>43510.574062500003</v>
      </c>
      <c r="G4607">
        <v>1</v>
      </c>
      <c r="H4607">
        <v>178.65</v>
      </c>
      <c r="I4607">
        <v>178.65</v>
      </c>
      <c r="J4607">
        <v>30</v>
      </c>
      <c r="K4607" t="s">
        <v>17</v>
      </c>
      <c r="L4607">
        <v>2019</v>
      </c>
      <c r="M4607">
        <v>2</v>
      </c>
    </row>
    <row r="4608" spans="1:13" x14ac:dyDescent="0.25">
      <c r="A4608">
        <v>159746</v>
      </c>
      <c r="B4608" t="s">
        <v>796</v>
      </c>
      <c r="C4608" t="s">
        <v>47</v>
      </c>
      <c r="D4608" t="s">
        <v>243</v>
      </c>
      <c r="E4608" t="s">
        <v>797</v>
      </c>
      <c r="F4608" s="1">
        <v>43550.506342592591</v>
      </c>
      <c r="G4608">
        <v>1</v>
      </c>
      <c r="H4608">
        <v>23.12</v>
      </c>
      <c r="I4608">
        <v>23.12</v>
      </c>
      <c r="J4608">
        <v>30</v>
      </c>
      <c r="K4608" t="s">
        <v>17</v>
      </c>
      <c r="L4608">
        <v>2019</v>
      </c>
      <c r="M4608">
        <v>3</v>
      </c>
    </row>
    <row r="4609" spans="1:13" x14ac:dyDescent="0.25">
      <c r="A4609">
        <v>159746</v>
      </c>
      <c r="B4609" t="s">
        <v>796</v>
      </c>
      <c r="C4609" t="s">
        <v>47</v>
      </c>
      <c r="D4609" t="s">
        <v>243</v>
      </c>
      <c r="E4609" t="s">
        <v>797</v>
      </c>
      <c r="F4609" s="1">
        <v>43592.555925925924</v>
      </c>
      <c r="G4609">
        <v>1</v>
      </c>
      <c r="H4609">
        <v>27.31</v>
      </c>
      <c r="I4609">
        <v>27.31</v>
      </c>
      <c r="J4609">
        <v>30</v>
      </c>
      <c r="K4609" t="s">
        <v>17</v>
      </c>
      <c r="L4609">
        <v>2019</v>
      </c>
      <c r="M4609">
        <v>5</v>
      </c>
    </row>
    <row r="4610" spans="1:13" x14ac:dyDescent="0.25">
      <c r="A4610">
        <v>159746</v>
      </c>
      <c r="B4610" t="s">
        <v>796</v>
      </c>
      <c r="C4610" t="s">
        <v>47</v>
      </c>
      <c r="D4610" t="s">
        <v>243</v>
      </c>
      <c r="E4610" t="s">
        <v>797</v>
      </c>
      <c r="F4610" s="1">
        <v>43725.53052083333</v>
      </c>
      <c r="G4610">
        <v>1</v>
      </c>
      <c r="H4610">
        <v>28.61</v>
      </c>
      <c r="I4610">
        <v>28.61</v>
      </c>
      <c r="J4610">
        <v>30</v>
      </c>
      <c r="K4610" t="s">
        <v>17</v>
      </c>
      <c r="L4610">
        <v>2019</v>
      </c>
      <c r="M4610">
        <v>9</v>
      </c>
    </row>
    <row r="4611" spans="1:13" x14ac:dyDescent="0.25">
      <c r="A4611">
        <v>100308</v>
      </c>
      <c r="B4611" t="s">
        <v>798</v>
      </c>
      <c r="C4611" t="s">
        <v>14</v>
      </c>
      <c r="D4611" t="s">
        <v>15</v>
      </c>
      <c r="E4611" t="s">
        <v>799</v>
      </c>
      <c r="F4611" s="1">
        <v>43105.526562500003</v>
      </c>
      <c r="G4611">
        <v>3</v>
      </c>
      <c r="H4611">
        <v>61.19</v>
      </c>
      <c r="I4611">
        <v>183.57</v>
      </c>
      <c r="J4611">
        <v>30</v>
      </c>
      <c r="K4611" t="s">
        <v>17</v>
      </c>
      <c r="L4611">
        <v>2018</v>
      </c>
      <c r="M4611">
        <v>1</v>
      </c>
    </row>
    <row r="4612" spans="1:13" x14ac:dyDescent="0.25">
      <c r="A4612">
        <v>845593</v>
      </c>
      <c r="B4612" t="s">
        <v>800</v>
      </c>
      <c r="C4612" t="s">
        <v>14</v>
      </c>
      <c r="D4612" t="s">
        <v>15</v>
      </c>
      <c r="E4612" t="s">
        <v>799</v>
      </c>
      <c r="F4612" s="1">
        <v>43507.558113425926</v>
      </c>
      <c r="G4612">
        <v>1</v>
      </c>
      <c r="H4612">
        <v>39.380000000000003</v>
      </c>
      <c r="I4612">
        <v>39.380000000000003</v>
      </c>
      <c r="J4612">
        <v>30</v>
      </c>
      <c r="K4612" t="s">
        <v>17</v>
      </c>
      <c r="L4612">
        <v>2019</v>
      </c>
      <c r="M4612">
        <v>2</v>
      </c>
    </row>
    <row r="4613" spans="1:13" x14ac:dyDescent="0.25">
      <c r="A4613">
        <v>100308</v>
      </c>
      <c r="B4613" t="s">
        <v>798</v>
      </c>
      <c r="C4613" t="s">
        <v>14</v>
      </c>
      <c r="D4613" t="s">
        <v>15</v>
      </c>
      <c r="E4613" t="s">
        <v>799</v>
      </c>
      <c r="F4613" s="1">
        <v>43612.454212962963</v>
      </c>
      <c r="G4613">
        <v>1</v>
      </c>
      <c r="H4613">
        <v>40.380000000000003</v>
      </c>
      <c r="I4613">
        <v>40.380000000000003</v>
      </c>
      <c r="J4613">
        <v>30</v>
      </c>
      <c r="K4613" t="s">
        <v>17</v>
      </c>
      <c r="L4613">
        <v>2019</v>
      </c>
      <c r="M4613">
        <v>5</v>
      </c>
    </row>
    <row r="4614" spans="1:13" x14ac:dyDescent="0.25">
      <c r="A4614">
        <v>846694</v>
      </c>
      <c r="B4614" t="s">
        <v>801</v>
      </c>
      <c r="C4614" t="s">
        <v>14</v>
      </c>
      <c r="D4614" t="s">
        <v>15</v>
      </c>
      <c r="E4614" t="s">
        <v>799</v>
      </c>
      <c r="F4614" s="1">
        <v>43756.519062500003</v>
      </c>
      <c r="G4614">
        <v>1</v>
      </c>
      <c r="H4614">
        <v>61.63</v>
      </c>
      <c r="I4614">
        <v>61.63</v>
      </c>
      <c r="J4614">
        <v>30</v>
      </c>
      <c r="K4614" t="s">
        <v>17</v>
      </c>
      <c r="L4614">
        <v>2019</v>
      </c>
      <c r="M4614">
        <v>10</v>
      </c>
    </row>
    <row r="4615" spans="1:13" x14ac:dyDescent="0.25">
      <c r="A4615">
        <v>100306</v>
      </c>
      <c r="B4615" t="s">
        <v>802</v>
      </c>
      <c r="C4615" t="s">
        <v>14</v>
      </c>
      <c r="D4615" t="s">
        <v>15</v>
      </c>
      <c r="E4615" t="s">
        <v>799</v>
      </c>
      <c r="F4615" s="1">
        <v>43830.442696759259</v>
      </c>
      <c r="G4615">
        <v>1</v>
      </c>
      <c r="H4615">
        <v>65.36</v>
      </c>
      <c r="I4615">
        <v>65.36</v>
      </c>
      <c r="J4615">
        <v>30</v>
      </c>
      <c r="K4615" t="s">
        <v>17</v>
      </c>
      <c r="L4615">
        <v>2019</v>
      </c>
      <c r="M4615">
        <v>12</v>
      </c>
    </row>
    <row r="4616" spans="1:13" x14ac:dyDescent="0.25">
      <c r="A4616">
        <v>125592</v>
      </c>
      <c r="B4616" t="s">
        <v>803</v>
      </c>
      <c r="C4616" t="s">
        <v>14</v>
      </c>
      <c r="D4616" t="s">
        <v>15</v>
      </c>
      <c r="E4616" t="s">
        <v>804</v>
      </c>
      <c r="F4616" s="1">
        <v>43619.473460648151</v>
      </c>
      <c r="G4616">
        <v>1</v>
      </c>
      <c r="H4616">
        <v>538.26</v>
      </c>
      <c r="I4616">
        <v>538.26</v>
      </c>
      <c r="J4616">
        <v>30</v>
      </c>
      <c r="K4616" t="s">
        <v>17</v>
      </c>
      <c r="L4616">
        <v>2019</v>
      </c>
      <c r="M4616">
        <v>6</v>
      </c>
    </row>
    <row r="4617" spans="1:13" x14ac:dyDescent="0.25">
      <c r="A4617">
        <v>29693</v>
      </c>
      <c r="B4617" t="s">
        <v>805</v>
      </c>
      <c r="C4617" t="s">
        <v>14</v>
      </c>
      <c r="D4617" t="s">
        <v>15</v>
      </c>
      <c r="E4617" t="s">
        <v>806</v>
      </c>
      <c r="F4617" s="1">
        <v>43816.420810185184</v>
      </c>
      <c r="G4617">
        <v>1</v>
      </c>
      <c r="H4617">
        <v>616.5</v>
      </c>
      <c r="I4617">
        <v>616.5</v>
      </c>
      <c r="J4617">
        <v>30</v>
      </c>
      <c r="K4617" t="s">
        <v>17</v>
      </c>
      <c r="L4617">
        <v>2019</v>
      </c>
      <c r="M4617">
        <v>12</v>
      </c>
    </row>
    <row r="4618" spans="1:13" x14ac:dyDescent="0.25">
      <c r="A4618">
        <v>214345</v>
      </c>
      <c r="B4618" t="s">
        <v>807</v>
      </c>
      <c r="C4618" t="s">
        <v>14</v>
      </c>
      <c r="D4618" t="s">
        <v>54</v>
      </c>
      <c r="E4618" t="s">
        <v>808</v>
      </c>
      <c r="F4618" s="1">
        <v>43164.599178240744</v>
      </c>
      <c r="G4618">
        <v>1</v>
      </c>
      <c r="H4618">
        <v>549.36</v>
      </c>
      <c r="I4618">
        <v>549.36</v>
      </c>
      <c r="J4618">
        <v>30</v>
      </c>
      <c r="K4618" t="s">
        <v>17</v>
      </c>
      <c r="L4618">
        <v>2018</v>
      </c>
      <c r="M4618">
        <v>3</v>
      </c>
    </row>
    <row r="4619" spans="1:13" x14ac:dyDescent="0.25">
      <c r="A4619">
        <v>214355</v>
      </c>
      <c r="B4619" t="s">
        <v>809</v>
      </c>
      <c r="C4619" t="s">
        <v>14</v>
      </c>
      <c r="D4619" t="s">
        <v>15</v>
      </c>
      <c r="E4619" t="s">
        <v>38</v>
      </c>
      <c r="F4619" s="1">
        <v>43126.406504629631</v>
      </c>
      <c r="G4619">
        <v>2</v>
      </c>
      <c r="H4619">
        <v>280.70999999999998</v>
      </c>
      <c r="I4619">
        <v>561.41999999999996</v>
      </c>
      <c r="J4619">
        <v>30</v>
      </c>
      <c r="K4619" t="s">
        <v>17</v>
      </c>
      <c r="L4619">
        <v>2018</v>
      </c>
      <c r="M4619">
        <v>1</v>
      </c>
    </row>
    <row r="4620" spans="1:13" x14ac:dyDescent="0.25">
      <c r="A4620">
        <v>214355</v>
      </c>
      <c r="B4620" t="s">
        <v>809</v>
      </c>
      <c r="C4620" t="s">
        <v>14</v>
      </c>
      <c r="D4620" t="s">
        <v>15</v>
      </c>
      <c r="E4620" t="s">
        <v>38</v>
      </c>
      <c r="F4620" s="1">
        <v>43213.533333333333</v>
      </c>
      <c r="G4620">
        <v>3</v>
      </c>
      <c r="H4620">
        <v>215.2</v>
      </c>
      <c r="I4620">
        <v>645.6</v>
      </c>
      <c r="J4620">
        <v>30</v>
      </c>
      <c r="K4620" t="s">
        <v>17</v>
      </c>
      <c r="L4620">
        <v>2018</v>
      </c>
      <c r="M4620">
        <v>4</v>
      </c>
    </row>
    <row r="4621" spans="1:13" x14ac:dyDescent="0.25">
      <c r="A4621">
        <v>214355</v>
      </c>
      <c r="B4621" t="s">
        <v>809</v>
      </c>
      <c r="C4621" t="s">
        <v>14</v>
      </c>
      <c r="D4621" t="s">
        <v>15</v>
      </c>
      <c r="E4621" t="s">
        <v>38</v>
      </c>
      <c r="F4621" s="1">
        <v>43503.534895833334</v>
      </c>
      <c r="G4621">
        <v>1</v>
      </c>
      <c r="H4621">
        <v>215.18</v>
      </c>
      <c r="I4621">
        <v>215.18</v>
      </c>
      <c r="J4621">
        <v>30</v>
      </c>
      <c r="K4621" t="s">
        <v>17</v>
      </c>
      <c r="L4621">
        <v>2019</v>
      </c>
      <c r="M4621">
        <v>2</v>
      </c>
    </row>
    <row r="4622" spans="1:13" x14ac:dyDescent="0.25">
      <c r="A4622">
        <v>214355</v>
      </c>
      <c r="B4622" t="s">
        <v>809</v>
      </c>
      <c r="C4622" t="s">
        <v>14</v>
      </c>
      <c r="D4622" t="s">
        <v>15</v>
      </c>
      <c r="E4622" t="s">
        <v>38</v>
      </c>
      <c r="F4622" s="1">
        <v>43560.533796296295</v>
      </c>
      <c r="G4622">
        <v>3</v>
      </c>
      <c r="H4622">
        <v>215.18</v>
      </c>
      <c r="I4622">
        <v>645.54</v>
      </c>
      <c r="J4622">
        <v>30</v>
      </c>
      <c r="K4622" t="s">
        <v>17</v>
      </c>
      <c r="L4622">
        <v>2019</v>
      </c>
      <c r="M4622">
        <v>4</v>
      </c>
    </row>
    <row r="4623" spans="1:13" x14ac:dyDescent="0.25">
      <c r="A4623">
        <v>214355</v>
      </c>
      <c r="B4623" t="s">
        <v>809</v>
      </c>
      <c r="C4623" t="s">
        <v>14</v>
      </c>
      <c r="D4623" t="s">
        <v>15</v>
      </c>
      <c r="E4623" t="s">
        <v>38</v>
      </c>
      <c r="F4623" s="1">
        <v>43742.503379629627</v>
      </c>
      <c r="G4623">
        <v>2</v>
      </c>
      <c r="H4623">
        <v>214.98</v>
      </c>
      <c r="I4623">
        <v>429.96</v>
      </c>
      <c r="J4623">
        <v>30</v>
      </c>
      <c r="K4623" t="s">
        <v>17</v>
      </c>
      <c r="L4623">
        <v>2019</v>
      </c>
      <c r="M4623">
        <v>10</v>
      </c>
    </row>
    <row r="4624" spans="1:13" x14ac:dyDescent="0.25">
      <c r="A4624">
        <v>219875</v>
      </c>
      <c r="B4624" t="s">
        <v>810</v>
      </c>
      <c r="C4624" t="s">
        <v>14</v>
      </c>
      <c r="D4624" t="s">
        <v>15</v>
      </c>
      <c r="E4624" t="s">
        <v>38</v>
      </c>
      <c r="F4624" s="1">
        <v>43200.556631944448</v>
      </c>
      <c r="G4624">
        <v>1</v>
      </c>
      <c r="H4624">
        <v>546.52</v>
      </c>
      <c r="I4624">
        <v>546.52</v>
      </c>
      <c r="J4624">
        <v>30</v>
      </c>
      <c r="K4624" t="s">
        <v>17</v>
      </c>
      <c r="L4624">
        <v>2018</v>
      </c>
      <c r="M4624">
        <v>4</v>
      </c>
    </row>
    <row r="4625" spans="1:13" x14ac:dyDescent="0.25">
      <c r="A4625">
        <v>219875</v>
      </c>
      <c r="B4625" t="s">
        <v>810</v>
      </c>
      <c r="C4625" t="s">
        <v>14</v>
      </c>
      <c r="D4625" t="s">
        <v>15</v>
      </c>
      <c r="E4625" t="s">
        <v>38</v>
      </c>
      <c r="F4625" s="1">
        <v>43210.398680555554</v>
      </c>
      <c r="G4625">
        <v>1</v>
      </c>
      <c r="H4625">
        <v>546.52</v>
      </c>
      <c r="I4625">
        <v>546.52</v>
      </c>
      <c r="J4625">
        <v>30</v>
      </c>
      <c r="K4625" t="s">
        <v>17</v>
      </c>
      <c r="L4625">
        <v>2018</v>
      </c>
      <c r="M4625">
        <v>4</v>
      </c>
    </row>
    <row r="4626" spans="1:13" x14ac:dyDescent="0.25">
      <c r="A4626">
        <v>219875</v>
      </c>
      <c r="B4626" t="s">
        <v>810</v>
      </c>
      <c r="C4626" t="s">
        <v>14</v>
      </c>
      <c r="D4626" t="s">
        <v>15</v>
      </c>
      <c r="E4626" t="s">
        <v>38</v>
      </c>
      <c r="F4626" s="1">
        <v>43230.381562499999</v>
      </c>
      <c r="G4626">
        <v>1</v>
      </c>
      <c r="H4626">
        <v>435.14</v>
      </c>
      <c r="I4626">
        <v>435.14</v>
      </c>
      <c r="J4626">
        <v>30</v>
      </c>
      <c r="K4626" t="s">
        <v>17</v>
      </c>
      <c r="L4626">
        <v>2018</v>
      </c>
      <c r="M4626">
        <v>5</v>
      </c>
    </row>
    <row r="4627" spans="1:13" x14ac:dyDescent="0.25">
      <c r="A4627">
        <v>219875</v>
      </c>
      <c r="B4627" t="s">
        <v>810</v>
      </c>
      <c r="C4627" t="s">
        <v>14</v>
      </c>
      <c r="D4627" t="s">
        <v>15</v>
      </c>
      <c r="E4627" t="s">
        <v>38</v>
      </c>
      <c r="F4627" s="1">
        <v>43231.615162037036</v>
      </c>
      <c r="G4627">
        <v>1</v>
      </c>
      <c r="H4627">
        <v>546.52</v>
      </c>
      <c r="I4627">
        <v>546.52</v>
      </c>
      <c r="J4627">
        <v>30</v>
      </c>
      <c r="K4627" t="s">
        <v>17</v>
      </c>
      <c r="L4627">
        <v>2018</v>
      </c>
      <c r="M4627">
        <v>5</v>
      </c>
    </row>
    <row r="4628" spans="1:13" x14ac:dyDescent="0.25">
      <c r="A4628">
        <v>219875</v>
      </c>
      <c r="B4628" t="s">
        <v>810</v>
      </c>
      <c r="C4628" t="s">
        <v>14</v>
      </c>
      <c r="D4628" t="s">
        <v>15</v>
      </c>
      <c r="E4628" t="s">
        <v>38</v>
      </c>
      <c r="F4628" s="1">
        <v>43249.584374999999</v>
      </c>
      <c r="G4628">
        <v>-1</v>
      </c>
      <c r="H4628">
        <v>435.14</v>
      </c>
      <c r="I4628">
        <v>-435.14</v>
      </c>
      <c r="J4628">
        <v>30</v>
      </c>
      <c r="K4628" t="s">
        <v>17</v>
      </c>
      <c r="L4628">
        <v>2018</v>
      </c>
      <c r="M4628">
        <v>5</v>
      </c>
    </row>
    <row r="4629" spans="1:13" x14ac:dyDescent="0.25">
      <c r="A4629">
        <v>219875</v>
      </c>
      <c r="B4629" t="s">
        <v>810</v>
      </c>
      <c r="C4629" t="s">
        <v>14</v>
      </c>
      <c r="D4629" t="s">
        <v>15</v>
      </c>
      <c r="E4629" t="s">
        <v>38</v>
      </c>
      <c r="F4629" s="1">
        <v>43256.436435185184</v>
      </c>
      <c r="G4629">
        <v>1</v>
      </c>
      <c r="H4629">
        <v>435.14</v>
      </c>
      <c r="I4629">
        <v>435.14</v>
      </c>
      <c r="J4629">
        <v>30</v>
      </c>
      <c r="K4629" t="s">
        <v>17</v>
      </c>
      <c r="L4629">
        <v>2018</v>
      </c>
      <c r="M4629">
        <v>6</v>
      </c>
    </row>
    <row r="4630" spans="1:13" x14ac:dyDescent="0.25">
      <c r="A4630">
        <v>219875</v>
      </c>
      <c r="B4630" t="s">
        <v>810</v>
      </c>
      <c r="C4630" t="s">
        <v>14</v>
      </c>
      <c r="D4630" t="s">
        <v>15</v>
      </c>
      <c r="E4630" t="s">
        <v>38</v>
      </c>
      <c r="F4630" s="1">
        <v>43357.423576388886</v>
      </c>
      <c r="G4630">
        <v>1</v>
      </c>
      <c r="H4630">
        <v>435.14</v>
      </c>
      <c r="I4630">
        <v>435.14</v>
      </c>
      <c r="J4630">
        <v>30</v>
      </c>
      <c r="K4630" t="s">
        <v>17</v>
      </c>
      <c r="L4630">
        <v>2018</v>
      </c>
      <c r="M4630">
        <v>9</v>
      </c>
    </row>
    <row r="4631" spans="1:13" x14ac:dyDescent="0.25">
      <c r="A4631">
        <v>219875</v>
      </c>
      <c r="B4631" t="s">
        <v>810</v>
      </c>
      <c r="C4631" t="s">
        <v>14</v>
      </c>
      <c r="D4631" t="s">
        <v>15</v>
      </c>
      <c r="E4631" t="s">
        <v>38</v>
      </c>
      <c r="F4631" s="1">
        <v>43472.428101851852</v>
      </c>
      <c r="G4631">
        <v>1</v>
      </c>
      <c r="H4631">
        <v>546.52</v>
      </c>
      <c r="I4631">
        <v>546.52</v>
      </c>
      <c r="J4631">
        <v>30</v>
      </c>
      <c r="K4631" t="s">
        <v>17</v>
      </c>
      <c r="L4631">
        <v>2019</v>
      </c>
      <c r="M4631">
        <v>1</v>
      </c>
    </row>
    <row r="4632" spans="1:13" x14ac:dyDescent="0.25">
      <c r="A4632">
        <v>219875</v>
      </c>
      <c r="B4632" t="s">
        <v>810</v>
      </c>
      <c r="C4632" t="s">
        <v>14</v>
      </c>
      <c r="D4632" t="s">
        <v>15</v>
      </c>
      <c r="E4632" t="s">
        <v>38</v>
      </c>
      <c r="F4632" s="1">
        <v>43486.417581018519</v>
      </c>
      <c r="G4632">
        <v>1</v>
      </c>
      <c r="H4632">
        <v>435.14</v>
      </c>
      <c r="I4632">
        <v>435.14</v>
      </c>
      <c r="J4632">
        <v>30</v>
      </c>
      <c r="K4632" t="s">
        <v>17</v>
      </c>
      <c r="L4632">
        <v>2019</v>
      </c>
      <c r="M4632">
        <v>1</v>
      </c>
    </row>
    <row r="4633" spans="1:13" x14ac:dyDescent="0.25">
      <c r="A4633">
        <v>219877</v>
      </c>
      <c r="B4633" t="s">
        <v>811</v>
      </c>
      <c r="C4633" t="s">
        <v>14</v>
      </c>
      <c r="D4633" t="s">
        <v>15</v>
      </c>
      <c r="E4633" t="s">
        <v>38</v>
      </c>
      <c r="F4633" s="1">
        <v>43357.423576388886</v>
      </c>
      <c r="G4633">
        <v>1</v>
      </c>
      <c r="H4633">
        <v>1118.67</v>
      </c>
      <c r="I4633">
        <v>1118.67</v>
      </c>
      <c r="J4633">
        <v>30</v>
      </c>
      <c r="K4633" t="s">
        <v>17</v>
      </c>
      <c r="L4633">
        <v>2018</v>
      </c>
      <c r="M4633">
        <v>9</v>
      </c>
    </row>
    <row r="4634" spans="1:13" x14ac:dyDescent="0.25">
      <c r="A4634">
        <v>219877</v>
      </c>
      <c r="B4634" t="s">
        <v>811</v>
      </c>
      <c r="C4634" t="s">
        <v>14</v>
      </c>
      <c r="D4634" t="s">
        <v>15</v>
      </c>
      <c r="E4634" t="s">
        <v>38</v>
      </c>
      <c r="F4634" s="1">
        <v>43427.422303240739</v>
      </c>
      <c r="G4634">
        <v>1</v>
      </c>
      <c r="H4634">
        <v>1118.78</v>
      </c>
      <c r="I4634">
        <v>1118.78</v>
      </c>
      <c r="J4634">
        <v>30</v>
      </c>
      <c r="K4634" t="s">
        <v>17</v>
      </c>
      <c r="L4634">
        <v>2018</v>
      </c>
      <c r="M4634">
        <v>11</v>
      </c>
    </row>
    <row r="4635" spans="1:13" x14ac:dyDescent="0.25">
      <c r="A4635">
        <v>219877</v>
      </c>
      <c r="B4635" t="s">
        <v>811</v>
      </c>
      <c r="C4635" t="s">
        <v>14</v>
      </c>
      <c r="D4635" t="s">
        <v>15</v>
      </c>
      <c r="E4635" t="s">
        <v>38</v>
      </c>
      <c r="F4635" s="1">
        <v>43490.415775462963</v>
      </c>
      <c r="G4635">
        <v>1</v>
      </c>
      <c r="H4635">
        <v>1118.78</v>
      </c>
      <c r="I4635">
        <v>1118.78</v>
      </c>
      <c r="J4635">
        <v>30</v>
      </c>
      <c r="K4635" t="s">
        <v>17</v>
      </c>
      <c r="L4635">
        <v>2019</v>
      </c>
      <c r="M4635">
        <v>1</v>
      </c>
    </row>
    <row r="4636" spans="1:13" x14ac:dyDescent="0.25">
      <c r="A4636">
        <v>219877</v>
      </c>
      <c r="B4636" t="s">
        <v>811</v>
      </c>
      <c r="C4636" t="s">
        <v>14</v>
      </c>
      <c r="D4636" t="s">
        <v>15</v>
      </c>
      <c r="E4636" t="s">
        <v>38</v>
      </c>
      <c r="F4636" s="1">
        <v>43564.456273148149</v>
      </c>
      <c r="G4636">
        <v>1</v>
      </c>
      <c r="H4636">
        <v>1118.67</v>
      </c>
      <c r="I4636">
        <v>1118.67</v>
      </c>
      <c r="J4636">
        <v>30</v>
      </c>
      <c r="K4636" t="s">
        <v>17</v>
      </c>
      <c r="L4636">
        <v>2019</v>
      </c>
      <c r="M4636">
        <v>4</v>
      </c>
    </row>
    <row r="4637" spans="1:13" x14ac:dyDescent="0.25">
      <c r="A4637">
        <v>219877</v>
      </c>
      <c r="B4637" t="s">
        <v>811</v>
      </c>
      <c r="C4637" t="s">
        <v>14</v>
      </c>
      <c r="D4637" t="s">
        <v>15</v>
      </c>
      <c r="E4637" t="s">
        <v>38</v>
      </c>
      <c r="F4637" s="1">
        <v>43612.4218287037</v>
      </c>
      <c r="G4637">
        <v>1</v>
      </c>
      <c r="H4637">
        <v>1118.67</v>
      </c>
      <c r="I4637">
        <v>1118.67</v>
      </c>
      <c r="J4637">
        <v>30</v>
      </c>
      <c r="K4637" t="s">
        <v>17</v>
      </c>
      <c r="L4637">
        <v>2019</v>
      </c>
      <c r="M4637">
        <v>5</v>
      </c>
    </row>
    <row r="4638" spans="1:13" x14ac:dyDescent="0.25">
      <c r="A4638">
        <v>219877</v>
      </c>
      <c r="B4638" t="s">
        <v>811</v>
      </c>
      <c r="C4638" t="s">
        <v>14</v>
      </c>
      <c r="D4638" t="s">
        <v>15</v>
      </c>
      <c r="E4638" t="s">
        <v>38</v>
      </c>
      <c r="F4638" s="1">
        <v>43724.428888888891</v>
      </c>
      <c r="G4638">
        <v>1</v>
      </c>
      <c r="H4638">
        <v>1117.69</v>
      </c>
      <c r="I4638">
        <v>1117.69</v>
      </c>
      <c r="J4638">
        <v>30</v>
      </c>
      <c r="K4638" t="s">
        <v>17</v>
      </c>
      <c r="L4638">
        <v>2019</v>
      </c>
      <c r="M4638">
        <v>9</v>
      </c>
    </row>
    <row r="4639" spans="1:13" x14ac:dyDescent="0.25">
      <c r="A4639">
        <v>219877</v>
      </c>
      <c r="B4639" t="s">
        <v>811</v>
      </c>
      <c r="C4639" t="s">
        <v>14</v>
      </c>
      <c r="D4639" t="s">
        <v>15</v>
      </c>
      <c r="E4639" t="s">
        <v>38</v>
      </c>
      <c r="F4639" s="1">
        <v>43784.495416666665</v>
      </c>
      <c r="G4639">
        <v>1</v>
      </c>
      <c r="H4639">
        <v>1117.69</v>
      </c>
      <c r="I4639">
        <v>1117.69</v>
      </c>
      <c r="J4639">
        <v>30</v>
      </c>
      <c r="K4639" t="s">
        <v>17</v>
      </c>
      <c r="L4639">
        <v>2019</v>
      </c>
      <c r="M4639">
        <v>11</v>
      </c>
    </row>
    <row r="4640" spans="1:13" x14ac:dyDescent="0.25">
      <c r="A4640">
        <v>993276</v>
      </c>
      <c r="B4640" t="s">
        <v>812</v>
      </c>
      <c r="C4640" t="s">
        <v>47</v>
      </c>
      <c r="D4640" t="s">
        <v>48</v>
      </c>
      <c r="E4640">
        <v>2018031</v>
      </c>
      <c r="F4640" s="1">
        <v>43612.454212962963</v>
      </c>
      <c r="G4640">
        <v>1</v>
      </c>
      <c r="H4640">
        <v>226.88</v>
      </c>
      <c r="I4640">
        <v>226.88</v>
      </c>
      <c r="J4640">
        <v>30</v>
      </c>
      <c r="K4640" t="s">
        <v>17</v>
      </c>
      <c r="L4640">
        <v>2019</v>
      </c>
      <c r="M4640">
        <v>5</v>
      </c>
    </row>
    <row r="4641" spans="1:13" x14ac:dyDescent="0.25">
      <c r="A4641">
        <v>993276</v>
      </c>
      <c r="B4641" t="s">
        <v>812</v>
      </c>
      <c r="C4641" t="s">
        <v>47</v>
      </c>
      <c r="D4641" t="s">
        <v>48</v>
      </c>
      <c r="E4641">
        <v>2018031</v>
      </c>
      <c r="F4641" s="1">
        <v>43662.474374999998</v>
      </c>
      <c r="G4641">
        <v>1</v>
      </c>
      <c r="H4641">
        <v>226.88</v>
      </c>
      <c r="I4641">
        <v>226.88</v>
      </c>
      <c r="J4641">
        <v>30</v>
      </c>
      <c r="K4641" t="s">
        <v>17</v>
      </c>
      <c r="L4641">
        <v>2019</v>
      </c>
      <c r="M4641">
        <v>7</v>
      </c>
    </row>
    <row r="4642" spans="1:13" x14ac:dyDescent="0.25">
      <c r="A4642">
        <v>846745</v>
      </c>
      <c r="B4642" t="s">
        <v>813</v>
      </c>
      <c r="C4642" t="s">
        <v>14</v>
      </c>
      <c r="D4642" t="s">
        <v>15</v>
      </c>
      <c r="E4642">
        <v>2018052</v>
      </c>
      <c r="F4642" s="1">
        <v>43130.491631944446</v>
      </c>
      <c r="G4642">
        <v>1</v>
      </c>
      <c r="H4642">
        <v>173.1</v>
      </c>
      <c r="I4642">
        <v>173.1</v>
      </c>
      <c r="J4642">
        <v>30</v>
      </c>
      <c r="K4642" t="s">
        <v>17</v>
      </c>
      <c r="L4642">
        <v>2018</v>
      </c>
      <c r="M4642">
        <v>1</v>
      </c>
    </row>
    <row r="4643" spans="1:13" x14ac:dyDescent="0.25">
      <c r="A4643">
        <v>846745</v>
      </c>
      <c r="B4643" t="s">
        <v>813</v>
      </c>
      <c r="C4643" t="s">
        <v>14</v>
      </c>
      <c r="D4643" t="s">
        <v>15</v>
      </c>
      <c r="E4643">
        <v>2018052</v>
      </c>
      <c r="F4643" s="1">
        <v>43131.563692129632</v>
      </c>
      <c r="G4643">
        <v>1</v>
      </c>
      <c r="H4643">
        <v>173.1</v>
      </c>
      <c r="I4643">
        <v>173.1</v>
      </c>
      <c r="J4643">
        <v>30</v>
      </c>
      <c r="K4643" t="s">
        <v>17</v>
      </c>
      <c r="L4643">
        <v>2018</v>
      </c>
      <c r="M4643">
        <v>1</v>
      </c>
    </row>
    <row r="4644" spans="1:13" x14ac:dyDescent="0.25">
      <c r="A4644">
        <v>846745</v>
      </c>
      <c r="B4644" t="s">
        <v>813</v>
      </c>
      <c r="C4644" t="s">
        <v>14</v>
      </c>
      <c r="D4644" t="s">
        <v>15</v>
      </c>
      <c r="E4644">
        <v>2018052</v>
      </c>
      <c r="F4644" s="1">
        <v>43136.556585648148</v>
      </c>
      <c r="G4644">
        <v>1</v>
      </c>
      <c r="H4644">
        <v>173.1</v>
      </c>
      <c r="I4644">
        <v>173.1</v>
      </c>
      <c r="J4644">
        <v>30</v>
      </c>
      <c r="K4644" t="s">
        <v>17</v>
      </c>
      <c r="L4644">
        <v>2018</v>
      </c>
      <c r="M4644">
        <v>2</v>
      </c>
    </row>
    <row r="4645" spans="1:13" x14ac:dyDescent="0.25">
      <c r="A4645">
        <v>846745</v>
      </c>
      <c r="B4645" t="s">
        <v>813</v>
      </c>
      <c r="C4645" t="s">
        <v>14</v>
      </c>
      <c r="D4645" t="s">
        <v>15</v>
      </c>
      <c r="E4645">
        <v>2018052</v>
      </c>
      <c r="F4645" s="1">
        <v>43151.516585648147</v>
      </c>
      <c r="G4645">
        <v>2</v>
      </c>
      <c r="H4645">
        <v>169.83</v>
      </c>
      <c r="I4645">
        <v>339.66</v>
      </c>
      <c r="J4645">
        <v>30</v>
      </c>
      <c r="K4645" t="s">
        <v>17</v>
      </c>
      <c r="L4645">
        <v>2018</v>
      </c>
      <c r="M4645">
        <v>2</v>
      </c>
    </row>
    <row r="4646" spans="1:13" x14ac:dyDescent="0.25">
      <c r="A4646">
        <v>846745</v>
      </c>
      <c r="B4646" t="s">
        <v>813</v>
      </c>
      <c r="C4646" t="s">
        <v>14</v>
      </c>
      <c r="D4646" t="s">
        <v>15</v>
      </c>
      <c r="E4646">
        <v>2018052</v>
      </c>
      <c r="F4646" s="1">
        <v>43166.489351851851</v>
      </c>
      <c r="G4646">
        <v>1</v>
      </c>
      <c r="H4646">
        <v>169.83</v>
      </c>
      <c r="I4646">
        <v>169.83</v>
      </c>
      <c r="J4646">
        <v>30</v>
      </c>
      <c r="K4646" t="s">
        <v>17</v>
      </c>
      <c r="L4646">
        <v>2018</v>
      </c>
      <c r="M4646">
        <v>3</v>
      </c>
    </row>
    <row r="4647" spans="1:13" x14ac:dyDescent="0.25">
      <c r="A4647">
        <v>846745</v>
      </c>
      <c r="B4647" t="s">
        <v>813</v>
      </c>
      <c r="C4647" t="s">
        <v>14</v>
      </c>
      <c r="D4647" t="s">
        <v>15</v>
      </c>
      <c r="E4647">
        <v>2018052</v>
      </c>
      <c r="F4647" s="1">
        <v>43174.568692129629</v>
      </c>
      <c r="G4647">
        <v>1</v>
      </c>
      <c r="H4647">
        <v>169.83</v>
      </c>
      <c r="I4647">
        <v>169.83</v>
      </c>
      <c r="J4647">
        <v>30</v>
      </c>
      <c r="K4647" t="s">
        <v>17</v>
      </c>
      <c r="L4647">
        <v>2018</v>
      </c>
      <c r="M4647">
        <v>3</v>
      </c>
    </row>
    <row r="4648" spans="1:13" x14ac:dyDescent="0.25">
      <c r="A4648">
        <v>846745</v>
      </c>
      <c r="B4648" t="s">
        <v>813</v>
      </c>
      <c r="C4648" t="s">
        <v>14</v>
      </c>
      <c r="D4648" t="s">
        <v>15</v>
      </c>
      <c r="E4648">
        <v>2018052</v>
      </c>
      <c r="F4648" s="1">
        <v>43326.297106481485</v>
      </c>
      <c r="G4648">
        <v>1</v>
      </c>
      <c r="H4648">
        <v>169.83</v>
      </c>
      <c r="I4648">
        <v>169.83</v>
      </c>
      <c r="J4648">
        <v>30</v>
      </c>
      <c r="K4648" t="s">
        <v>17</v>
      </c>
      <c r="L4648">
        <v>2018</v>
      </c>
      <c r="M4648">
        <v>8</v>
      </c>
    </row>
    <row r="4649" spans="1:13" x14ac:dyDescent="0.25">
      <c r="A4649">
        <v>846745</v>
      </c>
      <c r="B4649" t="s">
        <v>813</v>
      </c>
      <c r="C4649" t="s">
        <v>14</v>
      </c>
      <c r="D4649" t="s">
        <v>15</v>
      </c>
      <c r="E4649">
        <v>2018052</v>
      </c>
      <c r="F4649" s="1">
        <v>43424.503194444442</v>
      </c>
      <c r="G4649">
        <v>1</v>
      </c>
      <c r="H4649">
        <v>170.15</v>
      </c>
      <c r="I4649">
        <v>170.15</v>
      </c>
      <c r="J4649">
        <v>30</v>
      </c>
      <c r="K4649" t="s">
        <v>17</v>
      </c>
      <c r="L4649">
        <v>2018</v>
      </c>
      <c r="M4649">
        <v>11</v>
      </c>
    </row>
    <row r="4650" spans="1:13" x14ac:dyDescent="0.25">
      <c r="A4650">
        <v>846745</v>
      </c>
      <c r="B4650" t="s">
        <v>813</v>
      </c>
      <c r="C4650" t="s">
        <v>14</v>
      </c>
      <c r="D4650" t="s">
        <v>15</v>
      </c>
      <c r="E4650">
        <v>2018052</v>
      </c>
      <c r="F4650" s="1">
        <v>43425.436956018515</v>
      </c>
      <c r="G4650">
        <v>1</v>
      </c>
      <c r="H4650">
        <v>170.15</v>
      </c>
      <c r="I4650">
        <v>170.15</v>
      </c>
      <c r="J4650">
        <v>30</v>
      </c>
      <c r="K4650" t="s">
        <v>17</v>
      </c>
      <c r="L4650">
        <v>2018</v>
      </c>
      <c r="M4650">
        <v>11</v>
      </c>
    </row>
    <row r="4651" spans="1:13" x14ac:dyDescent="0.25">
      <c r="A4651">
        <v>846745</v>
      </c>
      <c r="B4651" t="s">
        <v>813</v>
      </c>
      <c r="C4651" t="s">
        <v>14</v>
      </c>
      <c r="D4651" t="s">
        <v>15</v>
      </c>
      <c r="E4651">
        <v>2018052</v>
      </c>
      <c r="F4651" s="1">
        <v>43433.515196759261</v>
      </c>
      <c r="G4651">
        <v>1</v>
      </c>
      <c r="H4651">
        <v>170.15</v>
      </c>
      <c r="I4651">
        <v>170.15</v>
      </c>
      <c r="J4651">
        <v>30</v>
      </c>
      <c r="K4651" t="s">
        <v>17</v>
      </c>
      <c r="L4651">
        <v>2018</v>
      </c>
      <c r="M4651">
        <v>11</v>
      </c>
    </row>
    <row r="4652" spans="1:13" x14ac:dyDescent="0.25">
      <c r="A4652">
        <v>846745</v>
      </c>
      <c r="B4652" t="s">
        <v>813</v>
      </c>
      <c r="C4652" t="s">
        <v>14</v>
      </c>
      <c r="D4652" t="s">
        <v>15</v>
      </c>
      <c r="E4652">
        <v>2018052</v>
      </c>
      <c r="F4652" s="1">
        <v>43434.403680555559</v>
      </c>
      <c r="G4652">
        <v>1</v>
      </c>
      <c r="H4652">
        <v>170.15</v>
      </c>
      <c r="I4652">
        <v>170.15</v>
      </c>
      <c r="J4652">
        <v>30</v>
      </c>
      <c r="K4652" t="s">
        <v>17</v>
      </c>
      <c r="L4652">
        <v>2018</v>
      </c>
      <c r="M4652">
        <v>11</v>
      </c>
    </row>
    <row r="4653" spans="1:13" x14ac:dyDescent="0.25">
      <c r="A4653">
        <v>846745</v>
      </c>
      <c r="B4653" t="s">
        <v>813</v>
      </c>
      <c r="C4653" t="s">
        <v>14</v>
      </c>
      <c r="D4653" t="s">
        <v>15</v>
      </c>
      <c r="E4653">
        <v>2018052</v>
      </c>
      <c r="F4653" s="1">
        <v>43448.503784722219</v>
      </c>
      <c r="G4653">
        <v>1</v>
      </c>
      <c r="H4653">
        <v>170.15</v>
      </c>
      <c r="I4653">
        <v>170.15</v>
      </c>
      <c r="J4653">
        <v>30</v>
      </c>
      <c r="K4653" t="s">
        <v>17</v>
      </c>
      <c r="L4653">
        <v>2018</v>
      </c>
      <c r="M4653">
        <v>12</v>
      </c>
    </row>
    <row r="4654" spans="1:13" x14ac:dyDescent="0.25">
      <c r="A4654">
        <v>846745</v>
      </c>
      <c r="B4654" t="s">
        <v>813</v>
      </c>
      <c r="C4654" t="s">
        <v>14</v>
      </c>
      <c r="D4654" t="s">
        <v>15</v>
      </c>
      <c r="E4654">
        <v>2018052</v>
      </c>
      <c r="F4654" s="1">
        <v>43451.399583333332</v>
      </c>
      <c r="G4654">
        <v>1</v>
      </c>
      <c r="H4654">
        <v>170.15</v>
      </c>
      <c r="I4654">
        <v>170.15</v>
      </c>
      <c r="J4654">
        <v>30</v>
      </c>
      <c r="K4654" t="s">
        <v>17</v>
      </c>
      <c r="L4654">
        <v>2018</v>
      </c>
      <c r="M4654">
        <v>12</v>
      </c>
    </row>
    <row r="4655" spans="1:13" x14ac:dyDescent="0.25">
      <c r="A4655">
        <v>176205</v>
      </c>
      <c r="B4655" t="s">
        <v>814</v>
      </c>
      <c r="C4655" t="s">
        <v>14</v>
      </c>
      <c r="D4655" t="s">
        <v>15</v>
      </c>
      <c r="E4655" t="s">
        <v>815</v>
      </c>
      <c r="F4655" s="1">
        <v>43398.528692129628</v>
      </c>
      <c r="G4655">
        <v>1</v>
      </c>
      <c r="H4655">
        <v>104.76</v>
      </c>
      <c r="I4655">
        <v>104.76</v>
      </c>
      <c r="J4655">
        <v>30</v>
      </c>
      <c r="K4655" t="s">
        <v>17</v>
      </c>
      <c r="L4655">
        <v>2018</v>
      </c>
      <c r="M4655">
        <v>10</v>
      </c>
    </row>
    <row r="4656" spans="1:13" x14ac:dyDescent="0.25">
      <c r="A4656">
        <v>176205</v>
      </c>
      <c r="B4656" t="s">
        <v>814</v>
      </c>
      <c r="C4656" t="s">
        <v>14</v>
      </c>
      <c r="D4656" t="s">
        <v>15</v>
      </c>
      <c r="E4656" t="s">
        <v>815</v>
      </c>
      <c r="F4656" s="1">
        <v>43410.384988425925</v>
      </c>
      <c r="G4656">
        <v>1</v>
      </c>
      <c r="H4656">
        <v>104.76</v>
      </c>
      <c r="I4656">
        <v>104.76</v>
      </c>
      <c r="J4656">
        <v>30</v>
      </c>
      <c r="K4656" t="s">
        <v>17</v>
      </c>
      <c r="L4656">
        <v>2018</v>
      </c>
      <c r="M4656">
        <v>11</v>
      </c>
    </row>
    <row r="4657" spans="1:13" x14ac:dyDescent="0.25">
      <c r="A4657">
        <v>216670</v>
      </c>
      <c r="B4657" t="s">
        <v>816</v>
      </c>
      <c r="C4657" t="s">
        <v>14</v>
      </c>
      <c r="D4657" t="s">
        <v>15</v>
      </c>
      <c r="E4657" t="s">
        <v>815</v>
      </c>
      <c r="F4657" s="1">
        <v>43453.420844907407</v>
      </c>
      <c r="G4657">
        <v>1</v>
      </c>
      <c r="H4657">
        <v>314.27</v>
      </c>
      <c r="I4657">
        <v>314.27</v>
      </c>
      <c r="J4657">
        <v>30</v>
      </c>
      <c r="K4657" t="s">
        <v>17</v>
      </c>
      <c r="L4657">
        <v>2018</v>
      </c>
      <c r="M4657">
        <v>12</v>
      </c>
    </row>
    <row r="4658" spans="1:13" x14ac:dyDescent="0.25">
      <c r="A4658">
        <v>216572</v>
      </c>
      <c r="B4658" t="s">
        <v>817</v>
      </c>
      <c r="C4658" t="s">
        <v>14</v>
      </c>
      <c r="D4658" t="s">
        <v>15</v>
      </c>
      <c r="E4658" t="s">
        <v>815</v>
      </c>
      <c r="F4658" s="1">
        <v>43105.526562500003</v>
      </c>
      <c r="G4658">
        <v>15</v>
      </c>
      <c r="H4658">
        <v>36.29</v>
      </c>
      <c r="I4658">
        <v>544.35</v>
      </c>
      <c r="J4658">
        <v>30</v>
      </c>
      <c r="K4658" t="s">
        <v>17</v>
      </c>
      <c r="L4658">
        <v>2018</v>
      </c>
      <c r="M4658">
        <v>1</v>
      </c>
    </row>
    <row r="4659" spans="1:13" x14ac:dyDescent="0.25">
      <c r="A4659">
        <v>216572</v>
      </c>
      <c r="B4659" t="s">
        <v>817</v>
      </c>
      <c r="C4659" t="s">
        <v>14</v>
      </c>
      <c r="D4659" t="s">
        <v>15</v>
      </c>
      <c r="E4659" t="s">
        <v>815</v>
      </c>
      <c r="F4659" s="1">
        <v>43175.440289351849</v>
      </c>
      <c r="G4659">
        <v>10</v>
      </c>
      <c r="H4659">
        <v>36.28</v>
      </c>
      <c r="I4659">
        <v>362.8</v>
      </c>
      <c r="J4659">
        <v>30</v>
      </c>
      <c r="K4659" t="s">
        <v>17</v>
      </c>
      <c r="L4659">
        <v>2018</v>
      </c>
      <c r="M4659">
        <v>3</v>
      </c>
    </row>
    <row r="4660" spans="1:13" x14ac:dyDescent="0.25">
      <c r="A4660">
        <v>216572</v>
      </c>
      <c r="B4660" t="s">
        <v>817</v>
      </c>
      <c r="C4660" t="s">
        <v>14</v>
      </c>
      <c r="D4660" t="s">
        <v>15</v>
      </c>
      <c r="E4660" t="s">
        <v>815</v>
      </c>
      <c r="F4660" s="1">
        <v>43182.494131944448</v>
      </c>
      <c r="G4660">
        <v>20</v>
      </c>
      <c r="H4660">
        <v>36.28</v>
      </c>
      <c r="I4660">
        <v>725.6</v>
      </c>
      <c r="J4660">
        <v>30</v>
      </c>
      <c r="K4660" t="s">
        <v>17</v>
      </c>
      <c r="L4660">
        <v>2018</v>
      </c>
      <c r="M4660">
        <v>3</v>
      </c>
    </row>
    <row r="4661" spans="1:13" x14ac:dyDescent="0.25">
      <c r="A4661">
        <v>216572</v>
      </c>
      <c r="B4661" t="s">
        <v>817</v>
      </c>
      <c r="C4661" t="s">
        <v>14</v>
      </c>
      <c r="D4661" t="s">
        <v>15</v>
      </c>
      <c r="E4661" t="s">
        <v>815</v>
      </c>
      <c r="F4661" s="1">
        <v>43203.427384259259</v>
      </c>
      <c r="G4661">
        <v>8</v>
      </c>
      <c r="H4661">
        <v>36.61</v>
      </c>
      <c r="I4661">
        <v>292.88</v>
      </c>
      <c r="J4661">
        <v>30</v>
      </c>
      <c r="K4661" t="s">
        <v>17</v>
      </c>
      <c r="L4661">
        <v>2018</v>
      </c>
      <c r="M4661">
        <v>4</v>
      </c>
    </row>
    <row r="4662" spans="1:13" x14ac:dyDescent="0.25">
      <c r="A4662">
        <v>216572</v>
      </c>
      <c r="B4662" t="s">
        <v>817</v>
      </c>
      <c r="C4662" t="s">
        <v>14</v>
      </c>
      <c r="D4662" t="s">
        <v>15</v>
      </c>
      <c r="E4662" t="s">
        <v>815</v>
      </c>
      <c r="F4662" s="1">
        <v>43252.528553240743</v>
      </c>
      <c r="G4662">
        <v>10</v>
      </c>
      <c r="H4662">
        <v>36.28</v>
      </c>
      <c r="I4662">
        <v>362.8</v>
      </c>
      <c r="J4662">
        <v>30</v>
      </c>
      <c r="K4662" t="s">
        <v>17</v>
      </c>
      <c r="L4662">
        <v>2018</v>
      </c>
      <c r="M4662">
        <v>6</v>
      </c>
    </row>
    <row r="4663" spans="1:13" x14ac:dyDescent="0.25">
      <c r="A4663">
        <v>216572</v>
      </c>
      <c r="B4663" t="s">
        <v>817</v>
      </c>
      <c r="C4663" t="s">
        <v>14</v>
      </c>
      <c r="D4663" t="s">
        <v>15</v>
      </c>
      <c r="E4663" t="s">
        <v>815</v>
      </c>
      <c r="F4663" s="1">
        <v>43301.545023148145</v>
      </c>
      <c r="G4663">
        <v>6</v>
      </c>
      <c r="H4663">
        <v>36.28</v>
      </c>
      <c r="I4663">
        <v>217.68</v>
      </c>
      <c r="J4663">
        <v>30</v>
      </c>
      <c r="K4663" t="s">
        <v>17</v>
      </c>
      <c r="L4663">
        <v>2018</v>
      </c>
      <c r="M4663">
        <v>7</v>
      </c>
    </row>
    <row r="4664" spans="1:13" x14ac:dyDescent="0.25">
      <c r="A4664">
        <v>216572</v>
      </c>
      <c r="B4664" t="s">
        <v>817</v>
      </c>
      <c r="C4664" t="s">
        <v>14</v>
      </c>
      <c r="D4664" t="s">
        <v>15</v>
      </c>
      <c r="E4664" t="s">
        <v>815</v>
      </c>
      <c r="F4664" s="1">
        <v>43315.408321759256</v>
      </c>
      <c r="G4664">
        <v>6</v>
      </c>
      <c r="H4664">
        <v>36.28</v>
      </c>
      <c r="I4664">
        <v>217.68</v>
      </c>
      <c r="J4664">
        <v>30</v>
      </c>
      <c r="K4664" t="s">
        <v>17</v>
      </c>
      <c r="L4664">
        <v>2018</v>
      </c>
      <c r="M4664">
        <v>8</v>
      </c>
    </row>
    <row r="4665" spans="1:13" x14ac:dyDescent="0.25">
      <c r="A4665">
        <v>216572</v>
      </c>
      <c r="B4665" t="s">
        <v>817</v>
      </c>
      <c r="C4665" t="s">
        <v>14</v>
      </c>
      <c r="D4665" t="s">
        <v>15</v>
      </c>
      <c r="E4665" t="s">
        <v>815</v>
      </c>
      <c r="F4665" s="1">
        <v>43392.530046296299</v>
      </c>
      <c r="G4665">
        <v>6</v>
      </c>
      <c r="H4665">
        <v>36.28</v>
      </c>
      <c r="I4665">
        <v>217.68</v>
      </c>
      <c r="J4665">
        <v>30</v>
      </c>
      <c r="K4665" t="s">
        <v>17</v>
      </c>
      <c r="L4665">
        <v>2018</v>
      </c>
      <c r="M4665">
        <v>10</v>
      </c>
    </row>
    <row r="4666" spans="1:13" x14ac:dyDescent="0.25">
      <c r="A4666">
        <v>216572</v>
      </c>
      <c r="B4666" t="s">
        <v>817</v>
      </c>
      <c r="C4666" t="s">
        <v>14</v>
      </c>
      <c r="D4666" t="s">
        <v>15</v>
      </c>
      <c r="E4666" t="s">
        <v>815</v>
      </c>
      <c r="F4666" s="1">
        <v>43756.519062500003</v>
      </c>
      <c r="G4666">
        <v>6</v>
      </c>
      <c r="H4666">
        <v>36.25</v>
      </c>
      <c r="I4666">
        <v>217.5</v>
      </c>
      <c r="J4666">
        <v>30</v>
      </c>
      <c r="K4666" t="s">
        <v>17</v>
      </c>
      <c r="L4666">
        <v>2019</v>
      </c>
      <c r="M4666">
        <v>10</v>
      </c>
    </row>
    <row r="4667" spans="1:13" x14ac:dyDescent="0.25">
      <c r="A4667">
        <v>216572</v>
      </c>
      <c r="B4667" t="s">
        <v>817</v>
      </c>
      <c r="C4667" t="s">
        <v>14</v>
      </c>
      <c r="D4667" t="s">
        <v>15</v>
      </c>
      <c r="E4667" t="s">
        <v>815</v>
      </c>
      <c r="F4667" s="1">
        <v>43822.473263888889</v>
      </c>
      <c r="G4667">
        <v>10</v>
      </c>
      <c r="H4667">
        <v>36.25</v>
      </c>
      <c r="I4667">
        <v>362.5</v>
      </c>
      <c r="J4667">
        <v>30</v>
      </c>
      <c r="K4667" t="s">
        <v>17</v>
      </c>
      <c r="L4667">
        <v>2019</v>
      </c>
      <c r="M4667">
        <v>12</v>
      </c>
    </row>
    <row r="4668" spans="1:13" x14ac:dyDescent="0.25">
      <c r="A4668">
        <v>216572</v>
      </c>
      <c r="B4668" t="s">
        <v>817</v>
      </c>
      <c r="C4668" t="s">
        <v>14</v>
      </c>
      <c r="D4668" t="s">
        <v>15</v>
      </c>
      <c r="E4668" t="s">
        <v>815</v>
      </c>
      <c r="F4668" s="1">
        <v>43822.473263888889</v>
      </c>
      <c r="G4668">
        <v>50</v>
      </c>
      <c r="H4668">
        <v>36.229999999999997</v>
      </c>
      <c r="I4668">
        <v>1811.5</v>
      </c>
      <c r="J4668">
        <v>30</v>
      </c>
      <c r="K4668" t="s">
        <v>17</v>
      </c>
      <c r="L4668">
        <v>2019</v>
      </c>
      <c r="M4668">
        <v>12</v>
      </c>
    </row>
    <row r="4669" spans="1:13" x14ac:dyDescent="0.25">
      <c r="A4669">
        <v>100168</v>
      </c>
      <c r="B4669" t="s">
        <v>818</v>
      </c>
      <c r="C4669" t="s">
        <v>14</v>
      </c>
      <c r="D4669" t="s">
        <v>15</v>
      </c>
      <c r="E4669" t="s">
        <v>819</v>
      </c>
      <c r="F4669" s="1">
        <v>43118.418009259258</v>
      </c>
      <c r="G4669">
        <v>1</v>
      </c>
      <c r="H4669">
        <v>43.14</v>
      </c>
      <c r="I4669">
        <v>43.14</v>
      </c>
      <c r="J4669">
        <v>30</v>
      </c>
      <c r="K4669" t="s">
        <v>17</v>
      </c>
      <c r="L4669">
        <v>2018</v>
      </c>
      <c r="M4669">
        <v>1</v>
      </c>
    </row>
    <row r="4670" spans="1:13" x14ac:dyDescent="0.25">
      <c r="A4670">
        <v>100168</v>
      </c>
      <c r="B4670" t="s">
        <v>818</v>
      </c>
      <c r="C4670" t="s">
        <v>14</v>
      </c>
      <c r="D4670" t="s">
        <v>15</v>
      </c>
      <c r="E4670" t="s">
        <v>819</v>
      </c>
      <c r="F4670" s="1">
        <v>43122.52270833333</v>
      </c>
      <c r="G4670">
        <v>1</v>
      </c>
      <c r="H4670">
        <v>43.14</v>
      </c>
      <c r="I4670">
        <v>43.14</v>
      </c>
      <c r="J4670">
        <v>30</v>
      </c>
      <c r="K4670" t="s">
        <v>17</v>
      </c>
      <c r="L4670">
        <v>2018</v>
      </c>
      <c r="M4670">
        <v>1</v>
      </c>
    </row>
    <row r="4671" spans="1:13" x14ac:dyDescent="0.25">
      <c r="A4671">
        <v>100168</v>
      </c>
      <c r="B4671" t="s">
        <v>818</v>
      </c>
      <c r="C4671" t="s">
        <v>14</v>
      </c>
      <c r="D4671" t="s">
        <v>15</v>
      </c>
      <c r="E4671" t="s">
        <v>819</v>
      </c>
      <c r="F4671" s="1">
        <v>43174.488553240742</v>
      </c>
      <c r="G4671">
        <v>1</v>
      </c>
      <c r="H4671">
        <v>43.14</v>
      </c>
      <c r="I4671">
        <v>43.14</v>
      </c>
      <c r="J4671">
        <v>30</v>
      </c>
      <c r="K4671" t="s">
        <v>17</v>
      </c>
      <c r="L4671">
        <v>2018</v>
      </c>
      <c r="M4671">
        <v>3</v>
      </c>
    </row>
    <row r="4672" spans="1:13" x14ac:dyDescent="0.25">
      <c r="A4672">
        <v>100168</v>
      </c>
      <c r="B4672" t="s">
        <v>818</v>
      </c>
      <c r="C4672" t="s">
        <v>14</v>
      </c>
      <c r="D4672" t="s">
        <v>15</v>
      </c>
      <c r="E4672" t="s">
        <v>819</v>
      </c>
      <c r="F4672" s="1">
        <v>43175.486435185187</v>
      </c>
      <c r="G4672">
        <v>1</v>
      </c>
      <c r="H4672">
        <v>43.14</v>
      </c>
      <c r="I4672">
        <v>43.14</v>
      </c>
      <c r="J4672">
        <v>30</v>
      </c>
      <c r="K4672" t="s">
        <v>17</v>
      </c>
      <c r="L4672">
        <v>2018</v>
      </c>
      <c r="M4672">
        <v>3</v>
      </c>
    </row>
    <row r="4673" spans="1:13" x14ac:dyDescent="0.25">
      <c r="A4673">
        <v>100168</v>
      </c>
      <c r="B4673" t="s">
        <v>818</v>
      </c>
      <c r="C4673" t="s">
        <v>14</v>
      </c>
      <c r="D4673" t="s">
        <v>15</v>
      </c>
      <c r="E4673" t="s">
        <v>819</v>
      </c>
      <c r="F4673" s="1">
        <v>43196.538784722223</v>
      </c>
      <c r="G4673">
        <v>2</v>
      </c>
      <c r="H4673">
        <v>43.14</v>
      </c>
      <c r="I4673">
        <v>86.28</v>
      </c>
      <c r="J4673">
        <v>30</v>
      </c>
      <c r="K4673" t="s">
        <v>17</v>
      </c>
      <c r="L4673">
        <v>2018</v>
      </c>
      <c r="M4673">
        <v>4</v>
      </c>
    </row>
    <row r="4674" spans="1:13" x14ac:dyDescent="0.25">
      <c r="A4674">
        <v>100168</v>
      </c>
      <c r="B4674" t="s">
        <v>818</v>
      </c>
      <c r="C4674" t="s">
        <v>14</v>
      </c>
      <c r="D4674" t="s">
        <v>15</v>
      </c>
      <c r="E4674" t="s">
        <v>819</v>
      </c>
      <c r="F4674" s="1">
        <v>43209.531678240739</v>
      </c>
      <c r="G4674">
        <v>1</v>
      </c>
      <c r="H4674">
        <v>43.53</v>
      </c>
      <c r="I4674">
        <v>43.53</v>
      </c>
      <c r="J4674">
        <v>30</v>
      </c>
      <c r="K4674" t="s">
        <v>17</v>
      </c>
      <c r="L4674">
        <v>2018</v>
      </c>
      <c r="M4674">
        <v>4</v>
      </c>
    </row>
    <row r="4675" spans="1:13" x14ac:dyDescent="0.25">
      <c r="A4675">
        <v>100168</v>
      </c>
      <c r="B4675" t="s">
        <v>818</v>
      </c>
      <c r="C4675" t="s">
        <v>14</v>
      </c>
      <c r="D4675" t="s">
        <v>15</v>
      </c>
      <c r="E4675" t="s">
        <v>819</v>
      </c>
      <c r="F4675" s="1">
        <v>43300.432604166665</v>
      </c>
      <c r="G4675">
        <v>1</v>
      </c>
      <c r="H4675">
        <v>43.14</v>
      </c>
      <c r="I4675">
        <v>43.14</v>
      </c>
      <c r="J4675">
        <v>30</v>
      </c>
      <c r="K4675" t="s">
        <v>17</v>
      </c>
      <c r="L4675">
        <v>2018</v>
      </c>
      <c r="M4675">
        <v>7</v>
      </c>
    </row>
    <row r="4676" spans="1:13" x14ac:dyDescent="0.25">
      <c r="A4676">
        <v>100168</v>
      </c>
      <c r="B4676" t="s">
        <v>818</v>
      </c>
      <c r="C4676" t="s">
        <v>14</v>
      </c>
      <c r="D4676" t="s">
        <v>15</v>
      </c>
      <c r="E4676" t="s">
        <v>819</v>
      </c>
      <c r="F4676" s="1">
        <v>43300.432604166665</v>
      </c>
      <c r="G4676">
        <v>1</v>
      </c>
      <c r="H4676">
        <v>43.14</v>
      </c>
      <c r="I4676">
        <v>43.14</v>
      </c>
      <c r="J4676">
        <v>30</v>
      </c>
      <c r="K4676" t="s">
        <v>17</v>
      </c>
      <c r="L4676">
        <v>2018</v>
      </c>
      <c r="M4676">
        <v>7</v>
      </c>
    </row>
    <row r="4677" spans="1:13" x14ac:dyDescent="0.25">
      <c r="A4677">
        <v>100168</v>
      </c>
      <c r="B4677" t="s">
        <v>818</v>
      </c>
      <c r="C4677" t="s">
        <v>14</v>
      </c>
      <c r="D4677" t="s">
        <v>15</v>
      </c>
      <c r="E4677" t="s">
        <v>819</v>
      </c>
      <c r="F4677" s="1">
        <v>43350.536041666666</v>
      </c>
      <c r="G4677">
        <v>1</v>
      </c>
      <c r="H4677">
        <v>43.14</v>
      </c>
      <c r="I4677">
        <v>43.14</v>
      </c>
      <c r="J4677">
        <v>30</v>
      </c>
      <c r="K4677" t="s">
        <v>17</v>
      </c>
      <c r="L4677">
        <v>2018</v>
      </c>
      <c r="M4677">
        <v>9</v>
      </c>
    </row>
    <row r="4678" spans="1:13" x14ac:dyDescent="0.25">
      <c r="A4678">
        <v>100168</v>
      </c>
      <c r="B4678" t="s">
        <v>818</v>
      </c>
      <c r="C4678" t="s">
        <v>14</v>
      </c>
      <c r="D4678" t="s">
        <v>15</v>
      </c>
      <c r="E4678" t="s">
        <v>819</v>
      </c>
      <c r="F4678" s="1">
        <v>43350.544895833336</v>
      </c>
      <c r="G4678">
        <v>2</v>
      </c>
      <c r="H4678">
        <v>43.14</v>
      </c>
      <c r="I4678">
        <v>86.28</v>
      </c>
      <c r="J4678">
        <v>30</v>
      </c>
      <c r="K4678" t="s">
        <v>17</v>
      </c>
      <c r="L4678">
        <v>2018</v>
      </c>
      <c r="M4678">
        <v>9</v>
      </c>
    </row>
    <row r="4679" spans="1:13" x14ac:dyDescent="0.25">
      <c r="A4679">
        <v>100168</v>
      </c>
      <c r="B4679" t="s">
        <v>818</v>
      </c>
      <c r="C4679" t="s">
        <v>14</v>
      </c>
      <c r="D4679" t="s">
        <v>15</v>
      </c>
      <c r="E4679" t="s">
        <v>819</v>
      </c>
      <c r="F4679" s="1">
        <v>43350.544895833336</v>
      </c>
      <c r="G4679">
        <v>1</v>
      </c>
      <c r="H4679">
        <v>43.14</v>
      </c>
      <c r="I4679">
        <v>43.14</v>
      </c>
      <c r="J4679">
        <v>30</v>
      </c>
      <c r="K4679" t="s">
        <v>17</v>
      </c>
      <c r="L4679">
        <v>2018</v>
      </c>
      <c r="M4679">
        <v>9</v>
      </c>
    </row>
    <row r="4680" spans="1:13" x14ac:dyDescent="0.25">
      <c r="A4680">
        <v>100168</v>
      </c>
      <c r="B4680" t="s">
        <v>818</v>
      </c>
      <c r="C4680" t="s">
        <v>14</v>
      </c>
      <c r="D4680" t="s">
        <v>15</v>
      </c>
      <c r="E4680" t="s">
        <v>819</v>
      </c>
      <c r="F4680" s="1">
        <v>43686.398553240739</v>
      </c>
      <c r="G4680">
        <v>2</v>
      </c>
      <c r="H4680">
        <v>43.1</v>
      </c>
      <c r="I4680">
        <v>86.2</v>
      </c>
      <c r="J4680">
        <v>30</v>
      </c>
      <c r="K4680" t="s">
        <v>17</v>
      </c>
      <c r="L4680">
        <v>2019</v>
      </c>
      <c r="M4680">
        <v>8</v>
      </c>
    </row>
    <row r="4681" spans="1:13" x14ac:dyDescent="0.25">
      <c r="A4681">
        <v>100168</v>
      </c>
      <c r="B4681" t="s">
        <v>818</v>
      </c>
      <c r="C4681" t="s">
        <v>14</v>
      </c>
      <c r="D4681" t="s">
        <v>15</v>
      </c>
      <c r="E4681" t="s">
        <v>819</v>
      </c>
      <c r="F4681" s="1">
        <v>43784.450868055559</v>
      </c>
      <c r="G4681">
        <v>1</v>
      </c>
      <c r="H4681">
        <v>43.09</v>
      </c>
      <c r="I4681">
        <v>43.09</v>
      </c>
      <c r="J4681">
        <v>30</v>
      </c>
      <c r="K4681" t="s">
        <v>17</v>
      </c>
      <c r="L4681">
        <v>2019</v>
      </c>
      <c r="M4681">
        <v>11</v>
      </c>
    </row>
    <row r="4682" spans="1:13" x14ac:dyDescent="0.25">
      <c r="A4682">
        <v>100168</v>
      </c>
      <c r="B4682" t="s">
        <v>818</v>
      </c>
      <c r="C4682" t="s">
        <v>14</v>
      </c>
      <c r="D4682" t="s">
        <v>15</v>
      </c>
      <c r="E4682" t="s">
        <v>819</v>
      </c>
      <c r="F4682" s="1">
        <v>43784.527071759258</v>
      </c>
      <c r="G4682">
        <v>1</v>
      </c>
      <c r="H4682">
        <v>43.09</v>
      </c>
      <c r="I4682">
        <v>43.09</v>
      </c>
      <c r="J4682">
        <v>30</v>
      </c>
      <c r="K4682" t="s">
        <v>17</v>
      </c>
      <c r="L4682">
        <v>2019</v>
      </c>
      <c r="M4682">
        <v>11</v>
      </c>
    </row>
    <row r="4683" spans="1:13" x14ac:dyDescent="0.25">
      <c r="A4683">
        <v>224464</v>
      </c>
      <c r="B4683" t="s">
        <v>820</v>
      </c>
      <c r="C4683" t="s">
        <v>14</v>
      </c>
      <c r="D4683" t="s">
        <v>15</v>
      </c>
      <c r="E4683" t="s">
        <v>819</v>
      </c>
      <c r="F4683" s="1">
        <v>43640.505046296297</v>
      </c>
      <c r="G4683">
        <v>1</v>
      </c>
      <c r="H4683">
        <v>31.68</v>
      </c>
      <c r="I4683">
        <v>31.68</v>
      </c>
      <c r="J4683">
        <v>30</v>
      </c>
      <c r="K4683" t="s">
        <v>17</v>
      </c>
      <c r="L4683">
        <v>2019</v>
      </c>
      <c r="M4683">
        <v>6</v>
      </c>
    </row>
    <row r="4684" spans="1:13" x14ac:dyDescent="0.25">
      <c r="A4684">
        <v>224464</v>
      </c>
      <c r="B4684" t="s">
        <v>820</v>
      </c>
      <c r="C4684" t="s">
        <v>14</v>
      </c>
      <c r="D4684" t="s">
        <v>15</v>
      </c>
      <c r="E4684" t="s">
        <v>819</v>
      </c>
      <c r="F4684" s="1">
        <v>43686.584108796298</v>
      </c>
      <c r="G4684">
        <v>1</v>
      </c>
      <c r="H4684">
        <v>31.66</v>
      </c>
      <c r="I4684">
        <v>31.66</v>
      </c>
      <c r="J4684">
        <v>30</v>
      </c>
      <c r="K4684" t="s">
        <v>17</v>
      </c>
      <c r="L4684">
        <v>2019</v>
      </c>
      <c r="M4684">
        <v>8</v>
      </c>
    </row>
    <row r="4685" spans="1:13" x14ac:dyDescent="0.25">
      <c r="A4685">
        <v>224464</v>
      </c>
      <c r="B4685" t="s">
        <v>820</v>
      </c>
      <c r="C4685" t="s">
        <v>14</v>
      </c>
      <c r="D4685" t="s">
        <v>15</v>
      </c>
      <c r="E4685" t="s">
        <v>819</v>
      </c>
      <c r="F4685" s="1">
        <v>43784.631921296299</v>
      </c>
      <c r="G4685">
        <v>1</v>
      </c>
      <c r="H4685">
        <v>20.49</v>
      </c>
      <c r="I4685">
        <v>20.49</v>
      </c>
      <c r="J4685">
        <v>30</v>
      </c>
      <c r="K4685" t="s">
        <v>17</v>
      </c>
      <c r="L4685">
        <v>2019</v>
      </c>
      <c r="M4685">
        <v>11</v>
      </c>
    </row>
    <row r="4686" spans="1:13" x14ac:dyDescent="0.25">
      <c r="A4686">
        <v>223200</v>
      </c>
      <c r="B4686" t="s">
        <v>821</v>
      </c>
      <c r="C4686" t="s">
        <v>14</v>
      </c>
      <c r="D4686" t="s">
        <v>15</v>
      </c>
      <c r="E4686" t="s">
        <v>822</v>
      </c>
      <c r="F4686" s="1">
        <v>43657.516238425924</v>
      </c>
      <c r="G4686">
        <v>1</v>
      </c>
      <c r="H4686">
        <v>148.87</v>
      </c>
      <c r="I4686">
        <v>148.87</v>
      </c>
      <c r="J4686">
        <v>30</v>
      </c>
      <c r="K4686" t="s">
        <v>17</v>
      </c>
      <c r="L4686">
        <v>2019</v>
      </c>
      <c r="M4686">
        <v>7</v>
      </c>
    </row>
    <row r="4687" spans="1:13" x14ac:dyDescent="0.25">
      <c r="A4687">
        <v>223200</v>
      </c>
      <c r="B4687" t="s">
        <v>821</v>
      </c>
      <c r="C4687" t="s">
        <v>14</v>
      </c>
      <c r="D4687" t="s">
        <v>15</v>
      </c>
      <c r="E4687" t="s">
        <v>822</v>
      </c>
      <c r="F4687" s="1">
        <v>43658.487638888888</v>
      </c>
      <c r="G4687">
        <v>1</v>
      </c>
      <c r="H4687">
        <v>148.87</v>
      </c>
      <c r="I4687">
        <v>148.87</v>
      </c>
      <c r="J4687">
        <v>30</v>
      </c>
      <c r="K4687" t="s">
        <v>17</v>
      </c>
      <c r="L4687">
        <v>2019</v>
      </c>
      <c r="M4687">
        <v>7</v>
      </c>
    </row>
    <row r="4688" spans="1:13" x14ac:dyDescent="0.25">
      <c r="A4688">
        <v>223200</v>
      </c>
      <c r="B4688" t="s">
        <v>821</v>
      </c>
      <c r="C4688" t="s">
        <v>14</v>
      </c>
      <c r="D4688" t="s">
        <v>15</v>
      </c>
      <c r="E4688" t="s">
        <v>822</v>
      </c>
      <c r="F4688" s="1">
        <v>43755.522129629629</v>
      </c>
      <c r="G4688">
        <v>1</v>
      </c>
      <c r="H4688">
        <v>147.43</v>
      </c>
      <c r="I4688">
        <v>147.43</v>
      </c>
      <c r="J4688">
        <v>30</v>
      </c>
      <c r="K4688" t="s">
        <v>17</v>
      </c>
      <c r="L4688">
        <v>2019</v>
      </c>
      <c r="M4688">
        <v>10</v>
      </c>
    </row>
    <row r="4689" spans="1:13" x14ac:dyDescent="0.25">
      <c r="A4689">
        <v>223200</v>
      </c>
      <c r="B4689" t="s">
        <v>821</v>
      </c>
      <c r="C4689" t="s">
        <v>14</v>
      </c>
      <c r="D4689" t="s">
        <v>15</v>
      </c>
      <c r="E4689" t="s">
        <v>822</v>
      </c>
      <c r="F4689" s="1">
        <v>43756.432962962965</v>
      </c>
      <c r="G4689">
        <v>2</v>
      </c>
      <c r="H4689">
        <v>147.43</v>
      </c>
      <c r="I4689">
        <v>294.86</v>
      </c>
      <c r="J4689">
        <v>30</v>
      </c>
      <c r="K4689" t="s">
        <v>17</v>
      </c>
      <c r="L4689">
        <v>2019</v>
      </c>
      <c r="M4689">
        <v>10</v>
      </c>
    </row>
    <row r="4690" spans="1:13" x14ac:dyDescent="0.25">
      <c r="A4690">
        <v>845766</v>
      </c>
      <c r="B4690" t="s">
        <v>823</v>
      </c>
      <c r="C4690" t="s">
        <v>47</v>
      </c>
      <c r="D4690" t="s">
        <v>243</v>
      </c>
      <c r="E4690">
        <v>2018070</v>
      </c>
      <c r="F4690" s="1">
        <v>43411.513356481482</v>
      </c>
      <c r="G4690">
        <v>1</v>
      </c>
      <c r="H4690">
        <v>215.28</v>
      </c>
      <c r="I4690">
        <v>215.28</v>
      </c>
      <c r="J4690">
        <v>30</v>
      </c>
      <c r="K4690" t="s">
        <v>17</v>
      </c>
      <c r="L4690">
        <v>2018</v>
      </c>
      <c r="M4690">
        <v>11</v>
      </c>
    </row>
    <row r="4691" spans="1:13" x14ac:dyDescent="0.25">
      <c r="A4691">
        <v>845766</v>
      </c>
      <c r="B4691" t="s">
        <v>823</v>
      </c>
      <c r="C4691" t="s">
        <v>47</v>
      </c>
      <c r="D4691" t="s">
        <v>243</v>
      </c>
      <c r="E4691">
        <v>2018070</v>
      </c>
      <c r="F4691" s="1">
        <v>43747.498101851852</v>
      </c>
      <c r="G4691">
        <v>1</v>
      </c>
      <c r="H4691">
        <v>226.04</v>
      </c>
      <c r="I4691">
        <v>226.04</v>
      </c>
      <c r="J4691">
        <v>30</v>
      </c>
      <c r="K4691" t="s">
        <v>17</v>
      </c>
      <c r="L4691">
        <v>2019</v>
      </c>
      <c r="M4691">
        <v>10</v>
      </c>
    </row>
    <row r="4692" spans="1:13" x14ac:dyDescent="0.25">
      <c r="A4692">
        <v>395164</v>
      </c>
      <c r="B4692" t="s">
        <v>824</v>
      </c>
      <c r="C4692" t="s">
        <v>47</v>
      </c>
      <c r="D4692" t="s">
        <v>48</v>
      </c>
      <c r="E4692">
        <v>2018071</v>
      </c>
      <c r="F4692" s="1">
        <v>43210.411435185182</v>
      </c>
      <c r="G4692">
        <v>1</v>
      </c>
      <c r="H4692">
        <v>362.25</v>
      </c>
      <c r="I4692">
        <v>362.25</v>
      </c>
      <c r="J4692">
        <v>30</v>
      </c>
      <c r="K4692" t="s">
        <v>17</v>
      </c>
      <c r="L4692">
        <v>2018</v>
      </c>
      <c r="M4692">
        <v>4</v>
      </c>
    </row>
    <row r="4693" spans="1:13" x14ac:dyDescent="0.25">
      <c r="A4693">
        <v>395164</v>
      </c>
      <c r="B4693" t="s">
        <v>824</v>
      </c>
      <c r="C4693" t="s">
        <v>47</v>
      </c>
      <c r="D4693" t="s">
        <v>48</v>
      </c>
      <c r="E4693">
        <v>2018071</v>
      </c>
      <c r="F4693" s="1">
        <v>43488.584166666667</v>
      </c>
      <c r="G4693">
        <v>1</v>
      </c>
      <c r="H4693">
        <v>380.36</v>
      </c>
      <c r="I4693">
        <v>380.36</v>
      </c>
      <c r="J4693">
        <v>30</v>
      </c>
      <c r="K4693" t="s">
        <v>17</v>
      </c>
      <c r="L4693">
        <v>2019</v>
      </c>
      <c r="M4693">
        <v>1</v>
      </c>
    </row>
    <row r="4694" spans="1:13" x14ac:dyDescent="0.25">
      <c r="A4694">
        <v>395164</v>
      </c>
      <c r="B4694" t="s">
        <v>824</v>
      </c>
      <c r="C4694" t="s">
        <v>47</v>
      </c>
      <c r="D4694" t="s">
        <v>48</v>
      </c>
      <c r="E4694">
        <v>2018071</v>
      </c>
      <c r="F4694" s="1">
        <v>43717.578900462962</v>
      </c>
      <c r="G4694">
        <v>1</v>
      </c>
      <c r="H4694">
        <v>443.76</v>
      </c>
      <c r="I4694">
        <v>443.76</v>
      </c>
      <c r="J4694">
        <v>30</v>
      </c>
      <c r="K4694" t="s">
        <v>17</v>
      </c>
      <c r="L4694">
        <v>2019</v>
      </c>
      <c r="M4694">
        <v>9</v>
      </c>
    </row>
    <row r="4695" spans="1:13" x14ac:dyDescent="0.25">
      <c r="A4695">
        <v>847630</v>
      </c>
      <c r="B4695" t="s">
        <v>825</v>
      </c>
      <c r="C4695" t="s">
        <v>47</v>
      </c>
      <c r="D4695" t="s">
        <v>243</v>
      </c>
      <c r="E4695">
        <v>2018071</v>
      </c>
      <c r="F4695" s="1">
        <v>43384.519259259258</v>
      </c>
      <c r="G4695">
        <v>1</v>
      </c>
      <c r="H4695">
        <v>276.27999999999997</v>
      </c>
      <c r="I4695">
        <v>276.27999999999997</v>
      </c>
      <c r="J4695">
        <v>30</v>
      </c>
      <c r="K4695" t="s">
        <v>17</v>
      </c>
      <c r="L4695">
        <v>2018</v>
      </c>
      <c r="M4695">
        <v>10</v>
      </c>
    </row>
    <row r="4696" spans="1:13" x14ac:dyDescent="0.25">
      <c r="A4696">
        <v>842703</v>
      </c>
      <c r="B4696" t="s">
        <v>826</v>
      </c>
      <c r="C4696" t="s">
        <v>47</v>
      </c>
      <c r="D4696" t="s">
        <v>15</v>
      </c>
      <c r="E4696">
        <v>2017081</v>
      </c>
      <c r="F4696" s="1">
        <v>43284.470358796294</v>
      </c>
      <c r="G4696">
        <v>1</v>
      </c>
      <c r="H4696">
        <v>59.8</v>
      </c>
      <c r="I4696">
        <v>59.8</v>
      </c>
      <c r="J4696">
        <v>30</v>
      </c>
      <c r="K4696" t="s">
        <v>17</v>
      </c>
      <c r="L4696">
        <v>2018</v>
      </c>
      <c r="M4696">
        <v>7</v>
      </c>
    </row>
    <row r="4697" spans="1:13" x14ac:dyDescent="0.25">
      <c r="A4697">
        <v>842703</v>
      </c>
      <c r="B4697" t="s">
        <v>826</v>
      </c>
      <c r="C4697" t="s">
        <v>47</v>
      </c>
      <c r="D4697" t="s">
        <v>15</v>
      </c>
      <c r="E4697">
        <v>2017081</v>
      </c>
      <c r="F4697" s="1">
        <v>43315.562835648147</v>
      </c>
      <c r="G4697">
        <v>1</v>
      </c>
      <c r="H4697">
        <v>59.8</v>
      </c>
      <c r="I4697">
        <v>59.8</v>
      </c>
      <c r="J4697">
        <v>30</v>
      </c>
      <c r="K4697" t="s">
        <v>17</v>
      </c>
      <c r="L4697">
        <v>2018</v>
      </c>
      <c r="M4697">
        <v>8</v>
      </c>
    </row>
    <row r="4698" spans="1:13" x14ac:dyDescent="0.25">
      <c r="A4698">
        <v>842703</v>
      </c>
      <c r="B4698" t="s">
        <v>826</v>
      </c>
      <c r="C4698" t="s">
        <v>47</v>
      </c>
      <c r="D4698" t="s">
        <v>15</v>
      </c>
      <c r="E4698">
        <v>2017081</v>
      </c>
      <c r="F4698" s="1">
        <v>43669.514444444445</v>
      </c>
      <c r="G4698">
        <v>1</v>
      </c>
      <c r="H4698">
        <v>49.89</v>
      </c>
      <c r="I4698">
        <v>49.89</v>
      </c>
      <c r="J4698">
        <v>30</v>
      </c>
      <c r="K4698" t="s">
        <v>17</v>
      </c>
      <c r="L4698">
        <v>2019</v>
      </c>
      <c r="M4698">
        <v>7</v>
      </c>
    </row>
    <row r="4699" spans="1:13" x14ac:dyDescent="0.25">
      <c r="A4699">
        <v>51366</v>
      </c>
      <c r="B4699" t="s">
        <v>827</v>
      </c>
      <c r="C4699" t="s">
        <v>14</v>
      </c>
      <c r="D4699" t="s">
        <v>140</v>
      </c>
      <c r="E4699" t="s">
        <v>288</v>
      </c>
      <c r="F4699" s="1">
        <v>43105.499398148146</v>
      </c>
      <c r="G4699">
        <v>6</v>
      </c>
      <c r="H4699">
        <v>171.6</v>
      </c>
      <c r="I4699">
        <v>1029.5999999999999</v>
      </c>
      <c r="J4699">
        <v>30</v>
      </c>
      <c r="K4699" t="s">
        <v>17</v>
      </c>
      <c r="L4699">
        <v>2018</v>
      </c>
      <c r="M4699">
        <v>1</v>
      </c>
    </row>
    <row r="4700" spans="1:13" x14ac:dyDescent="0.25">
      <c r="A4700">
        <v>51366</v>
      </c>
      <c r="B4700" t="s">
        <v>827</v>
      </c>
      <c r="C4700" t="s">
        <v>14</v>
      </c>
      <c r="D4700" t="s">
        <v>140</v>
      </c>
      <c r="E4700" t="s">
        <v>288</v>
      </c>
      <c r="F4700" s="1">
        <v>43112.394236111111</v>
      </c>
      <c r="G4700">
        <v>5</v>
      </c>
      <c r="H4700">
        <v>171.6</v>
      </c>
      <c r="I4700">
        <v>858</v>
      </c>
      <c r="J4700">
        <v>30</v>
      </c>
      <c r="K4700" t="s">
        <v>17</v>
      </c>
      <c r="L4700">
        <v>2018</v>
      </c>
      <c r="M4700">
        <v>1</v>
      </c>
    </row>
    <row r="4701" spans="1:13" x14ac:dyDescent="0.25">
      <c r="A4701">
        <v>51366</v>
      </c>
      <c r="B4701" t="s">
        <v>827</v>
      </c>
      <c r="C4701" t="s">
        <v>14</v>
      </c>
      <c r="D4701" t="s">
        <v>140</v>
      </c>
      <c r="E4701" t="s">
        <v>288</v>
      </c>
      <c r="F4701" s="1">
        <v>43119.489664351851</v>
      </c>
      <c r="G4701">
        <v>5</v>
      </c>
      <c r="H4701">
        <v>171.6</v>
      </c>
      <c r="I4701">
        <v>858</v>
      </c>
      <c r="J4701">
        <v>30</v>
      </c>
      <c r="K4701" t="s">
        <v>17</v>
      </c>
      <c r="L4701">
        <v>2018</v>
      </c>
      <c r="M4701">
        <v>1</v>
      </c>
    </row>
    <row r="4702" spans="1:13" x14ac:dyDescent="0.25">
      <c r="A4702">
        <v>51366</v>
      </c>
      <c r="B4702" t="s">
        <v>827</v>
      </c>
      <c r="C4702" t="s">
        <v>14</v>
      </c>
      <c r="D4702" t="s">
        <v>140</v>
      </c>
      <c r="E4702" t="s">
        <v>288</v>
      </c>
      <c r="F4702" s="1">
        <v>43122.511331018519</v>
      </c>
      <c r="G4702">
        <v>1</v>
      </c>
      <c r="H4702">
        <v>171.6</v>
      </c>
      <c r="I4702">
        <v>171.6</v>
      </c>
      <c r="J4702">
        <v>30</v>
      </c>
      <c r="K4702" t="s">
        <v>17</v>
      </c>
      <c r="L4702">
        <v>2018</v>
      </c>
      <c r="M4702">
        <v>1</v>
      </c>
    </row>
    <row r="4703" spans="1:13" x14ac:dyDescent="0.25">
      <c r="A4703">
        <v>51366</v>
      </c>
      <c r="B4703" t="s">
        <v>827</v>
      </c>
      <c r="C4703" t="s">
        <v>14</v>
      </c>
      <c r="D4703" t="s">
        <v>140</v>
      </c>
      <c r="E4703" t="s">
        <v>288</v>
      </c>
      <c r="F4703" s="1">
        <v>43124.401076388887</v>
      </c>
      <c r="G4703">
        <v>5</v>
      </c>
      <c r="H4703">
        <v>171.6</v>
      </c>
      <c r="I4703">
        <v>858</v>
      </c>
      <c r="J4703">
        <v>30</v>
      </c>
      <c r="K4703" t="s">
        <v>17</v>
      </c>
      <c r="L4703">
        <v>2018</v>
      </c>
      <c r="M4703">
        <v>1</v>
      </c>
    </row>
    <row r="4704" spans="1:13" x14ac:dyDescent="0.25">
      <c r="A4704">
        <v>51366</v>
      </c>
      <c r="B4704" t="s">
        <v>827</v>
      </c>
      <c r="C4704" t="s">
        <v>14</v>
      </c>
      <c r="D4704" t="s">
        <v>140</v>
      </c>
      <c r="E4704" t="s">
        <v>288</v>
      </c>
      <c r="F4704" s="1">
        <v>43126.34752314815</v>
      </c>
      <c r="G4704">
        <v>4</v>
      </c>
      <c r="H4704">
        <v>171.6</v>
      </c>
      <c r="I4704">
        <v>686.4</v>
      </c>
      <c r="J4704">
        <v>30</v>
      </c>
      <c r="K4704" t="s">
        <v>17</v>
      </c>
      <c r="L4704">
        <v>2018</v>
      </c>
      <c r="M4704">
        <v>1</v>
      </c>
    </row>
    <row r="4705" spans="1:13" x14ac:dyDescent="0.25">
      <c r="A4705">
        <v>51366</v>
      </c>
      <c r="B4705" t="s">
        <v>827</v>
      </c>
      <c r="C4705" t="s">
        <v>14</v>
      </c>
      <c r="D4705" t="s">
        <v>140</v>
      </c>
      <c r="E4705" t="s">
        <v>288</v>
      </c>
      <c r="F4705" s="1">
        <v>43126.426192129627</v>
      </c>
      <c r="G4705">
        <v>5</v>
      </c>
      <c r="H4705">
        <v>171.6</v>
      </c>
      <c r="I4705">
        <v>858</v>
      </c>
      <c r="J4705">
        <v>30</v>
      </c>
      <c r="K4705" t="s">
        <v>17</v>
      </c>
      <c r="L4705">
        <v>2018</v>
      </c>
      <c r="M4705">
        <v>1</v>
      </c>
    </row>
    <row r="4706" spans="1:13" x14ac:dyDescent="0.25">
      <c r="A4706">
        <v>51367</v>
      </c>
      <c r="B4706" t="s">
        <v>828</v>
      </c>
      <c r="C4706" t="s">
        <v>14</v>
      </c>
      <c r="D4706" t="s">
        <v>140</v>
      </c>
      <c r="E4706" t="s">
        <v>288</v>
      </c>
      <c r="F4706" s="1">
        <v>43126.426192129627</v>
      </c>
      <c r="G4706">
        <v>2</v>
      </c>
      <c r="H4706">
        <v>92.95</v>
      </c>
      <c r="I4706">
        <v>185.9</v>
      </c>
      <c r="J4706">
        <v>30</v>
      </c>
      <c r="K4706" t="s">
        <v>17</v>
      </c>
      <c r="L4706">
        <v>2018</v>
      </c>
      <c r="M4706">
        <v>1</v>
      </c>
    </row>
    <row r="4707" spans="1:13" x14ac:dyDescent="0.25">
      <c r="A4707">
        <v>51383</v>
      </c>
      <c r="B4707" t="s">
        <v>829</v>
      </c>
      <c r="C4707" t="s">
        <v>14</v>
      </c>
      <c r="D4707" t="s">
        <v>140</v>
      </c>
      <c r="E4707" t="s">
        <v>288</v>
      </c>
      <c r="F4707" s="1">
        <v>43130.556747685187</v>
      </c>
      <c r="G4707">
        <v>3</v>
      </c>
      <c r="H4707">
        <v>93.5</v>
      </c>
      <c r="I4707">
        <v>280.5</v>
      </c>
      <c r="J4707">
        <v>30</v>
      </c>
      <c r="K4707" t="s">
        <v>17</v>
      </c>
      <c r="L4707">
        <v>2018</v>
      </c>
      <c r="M4707">
        <v>1</v>
      </c>
    </row>
    <row r="4708" spans="1:13" x14ac:dyDescent="0.25">
      <c r="A4708">
        <v>51383</v>
      </c>
      <c r="B4708" t="s">
        <v>829</v>
      </c>
      <c r="C4708" t="s">
        <v>14</v>
      </c>
      <c r="D4708" t="s">
        <v>140</v>
      </c>
      <c r="E4708" t="s">
        <v>288</v>
      </c>
      <c r="F4708" s="1">
        <v>43133.381307870368</v>
      </c>
      <c r="G4708">
        <v>4</v>
      </c>
      <c r="H4708">
        <v>93.5</v>
      </c>
      <c r="I4708">
        <v>374</v>
      </c>
      <c r="J4708">
        <v>30</v>
      </c>
      <c r="K4708" t="s">
        <v>17</v>
      </c>
      <c r="L4708">
        <v>2018</v>
      </c>
      <c r="M4708">
        <v>2</v>
      </c>
    </row>
    <row r="4709" spans="1:13" x14ac:dyDescent="0.25">
      <c r="A4709">
        <v>51367</v>
      </c>
      <c r="B4709" t="s">
        <v>828</v>
      </c>
      <c r="C4709" t="s">
        <v>14</v>
      </c>
      <c r="D4709" t="s">
        <v>140</v>
      </c>
      <c r="E4709" t="s">
        <v>288</v>
      </c>
      <c r="F4709" s="1">
        <v>43133.381307870368</v>
      </c>
      <c r="G4709">
        <v>2</v>
      </c>
      <c r="H4709">
        <v>92.95</v>
      </c>
      <c r="I4709">
        <v>185.9</v>
      </c>
      <c r="J4709">
        <v>30</v>
      </c>
      <c r="K4709" t="s">
        <v>17</v>
      </c>
      <c r="L4709">
        <v>2018</v>
      </c>
      <c r="M4709">
        <v>2</v>
      </c>
    </row>
    <row r="4710" spans="1:13" x14ac:dyDescent="0.25">
      <c r="A4710">
        <v>51366</v>
      </c>
      <c r="B4710" t="s">
        <v>827</v>
      </c>
      <c r="C4710" t="s">
        <v>14</v>
      </c>
      <c r="D4710" t="s">
        <v>140</v>
      </c>
      <c r="E4710" t="s">
        <v>288</v>
      </c>
      <c r="F4710" s="1">
        <v>43133.381307870368</v>
      </c>
      <c r="G4710">
        <v>3</v>
      </c>
      <c r="H4710">
        <v>171.6</v>
      </c>
      <c r="I4710">
        <v>514.79999999999995</v>
      </c>
      <c r="J4710">
        <v>30</v>
      </c>
      <c r="K4710" t="s">
        <v>17</v>
      </c>
      <c r="L4710">
        <v>2018</v>
      </c>
      <c r="M4710">
        <v>2</v>
      </c>
    </row>
    <row r="4711" spans="1:13" x14ac:dyDescent="0.25">
      <c r="A4711">
        <v>51366</v>
      </c>
      <c r="B4711" t="s">
        <v>827</v>
      </c>
      <c r="C4711" t="s">
        <v>14</v>
      </c>
      <c r="D4711" t="s">
        <v>140</v>
      </c>
      <c r="E4711" t="s">
        <v>288</v>
      </c>
      <c r="F4711" s="1">
        <v>43133.457488425927</v>
      </c>
      <c r="G4711">
        <v>6</v>
      </c>
      <c r="H4711">
        <v>171.6</v>
      </c>
      <c r="I4711">
        <v>1029.5999999999999</v>
      </c>
      <c r="J4711">
        <v>30</v>
      </c>
      <c r="K4711" t="s">
        <v>17</v>
      </c>
      <c r="L4711">
        <v>2018</v>
      </c>
      <c r="M4711">
        <v>2</v>
      </c>
    </row>
    <row r="4712" spans="1:13" x14ac:dyDescent="0.25">
      <c r="A4712">
        <v>51366</v>
      </c>
      <c r="B4712" t="s">
        <v>827</v>
      </c>
      <c r="C4712" t="s">
        <v>14</v>
      </c>
      <c r="D4712" t="s">
        <v>140</v>
      </c>
      <c r="E4712" t="s">
        <v>288</v>
      </c>
      <c r="F4712" s="1">
        <v>43140.452280092592</v>
      </c>
      <c r="G4712">
        <v>6</v>
      </c>
      <c r="H4712">
        <v>171.6</v>
      </c>
      <c r="I4712">
        <v>1029.5999999999999</v>
      </c>
      <c r="J4712">
        <v>30</v>
      </c>
      <c r="K4712" t="s">
        <v>17</v>
      </c>
      <c r="L4712">
        <v>2018</v>
      </c>
      <c r="M4712">
        <v>2</v>
      </c>
    </row>
    <row r="4713" spans="1:13" x14ac:dyDescent="0.25">
      <c r="A4713">
        <v>51366</v>
      </c>
      <c r="B4713" t="s">
        <v>827</v>
      </c>
      <c r="C4713" t="s">
        <v>14</v>
      </c>
      <c r="D4713" t="s">
        <v>140</v>
      </c>
      <c r="E4713" t="s">
        <v>288</v>
      </c>
      <c r="F4713" s="1">
        <v>43140.589953703704</v>
      </c>
      <c r="G4713">
        <v>3</v>
      </c>
      <c r="H4713">
        <v>171.6</v>
      </c>
      <c r="I4713">
        <v>514.79999999999995</v>
      </c>
      <c r="J4713">
        <v>30</v>
      </c>
      <c r="K4713" t="s">
        <v>17</v>
      </c>
      <c r="L4713">
        <v>2018</v>
      </c>
      <c r="M4713">
        <v>2</v>
      </c>
    </row>
    <row r="4714" spans="1:13" x14ac:dyDescent="0.25">
      <c r="A4714">
        <v>51366</v>
      </c>
      <c r="B4714" t="s">
        <v>827</v>
      </c>
      <c r="C4714" t="s">
        <v>14</v>
      </c>
      <c r="D4714" t="s">
        <v>140</v>
      </c>
      <c r="E4714" t="s">
        <v>288</v>
      </c>
      <c r="F4714" s="1">
        <v>43147.38108796296</v>
      </c>
      <c r="G4714">
        <v>2</v>
      </c>
      <c r="H4714">
        <v>171.6</v>
      </c>
      <c r="I4714">
        <v>343.2</v>
      </c>
      <c r="J4714">
        <v>30</v>
      </c>
      <c r="K4714" t="s">
        <v>17</v>
      </c>
      <c r="L4714">
        <v>2018</v>
      </c>
      <c r="M4714">
        <v>2</v>
      </c>
    </row>
    <row r="4715" spans="1:13" x14ac:dyDescent="0.25">
      <c r="A4715">
        <v>51366</v>
      </c>
      <c r="B4715" t="s">
        <v>827</v>
      </c>
      <c r="C4715" t="s">
        <v>14</v>
      </c>
      <c r="D4715" t="s">
        <v>140</v>
      </c>
      <c r="E4715" t="s">
        <v>288</v>
      </c>
      <c r="F4715" s="1">
        <v>43154.484351851854</v>
      </c>
      <c r="G4715">
        <v>5</v>
      </c>
      <c r="H4715">
        <v>171.6</v>
      </c>
      <c r="I4715">
        <v>858</v>
      </c>
      <c r="J4715">
        <v>30</v>
      </c>
      <c r="K4715" t="s">
        <v>17</v>
      </c>
      <c r="L4715">
        <v>2018</v>
      </c>
      <c r="M4715">
        <v>2</v>
      </c>
    </row>
    <row r="4716" spans="1:13" x14ac:dyDescent="0.25">
      <c r="A4716">
        <v>51367</v>
      </c>
      <c r="B4716" t="s">
        <v>828</v>
      </c>
      <c r="C4716" t="s">
        <v>14</v>
      </c>
      <c r="D4716" t="s">
        <v>140</v>
      </c>
      <c r="E4716" t="s">
        <v>288</v>
      </c>
      <c r="F4716" s="1">
        <v>43154.484351851854</v>
      </c>
      <c r="G4716">
        <v>2</v>
      </c>
      <c r="H4716">
        <v>92.95</v>
      </c>
      <c r="I4716">
        <v>185.9</v>
      </c>
      <c r="J4716">
        <v>30</v>
      </c>
      <c r="K4716" t="s">
        <v>17</v>
      </c>
      <c r="L4716">
        <v>2018</v>
      </c>
      <c r="M4716">
        <v>2</v>
      </c>
    </row>
    <row r="4717" spans="1:13" x14ac:dyDescent="0.25">
      <c r="A4717">
        <v>51366</v>
      </c>
      <c r="B4717" t="s">
        <v>827</v>
      </c>
      <c r="C4717" t="s">
        <v>14</v>
      </c>
      <c r="D4717" t="s">
        <v>140</v>
      </c>
      <c r="E4717" t="s">
        <v>288</v>
      </c>
      <c r="F4717" s="1">
        <v>43161.411562499998</v>
      </c>
      <c r="G4717">
        <v>3</v>
      </c>
      <c r="H4717">
        <v>171.6</v>
      </c>
      <c r="I4717">
        <v>514.79999999999995</v>
      </c>
      <c r="J4717">
        <v>30</v>
      </c>
      <c r="K4717" t="s">
        <v>17</v>
      </c>
      <c r="L4717">
        <v>2018</v>
      </c>
      <c r="M4717">
        <v>3</v>
      </c>
    </row>
    <row r="4718" spans="1:13" x14ac:dyDescent="0.25">
      <c r="A4718">
        <v>51383</v>
      </c>
      <c r="B4718" t="s">
        <v>829</v>
      </c>
      <c r="C4718" t="s">
        <v>14</v>
      </c>
      <c r="D4718" t="s">
        <v>140</v>
      </c>
      <c r="E4718" t="s">
        <v>288</v>
      </c>
      <c r="F4718" s="1">
        <v>43161.412893518522</v>
      </c>
      <c r="G4718">
        <v>2</v>
      </c>
      <c r="H4718">
        <v>93.5</v>
      </c>
      <c r="I4718">
        <v>187</v>
      </c>
      <c r="J4718">
        <v>30</v>
      </c>
      <c r="K4718" t="s">
        <v>17</v>
      </c>
      <c r="L4718">
        <v>2018</v>
      </c>
      <c r="M4718">
        <v>3</v>
      </c>
    </row>
    <row r="4719" spans="1:13" x14ac:dyDescent="0.25">
      <c r="A4719">
        <v>51367</v>
      </c>
      <c r="B4719" t="s">
        <v>828</v>
      </c>
      <c r="C4719" t="s">
        <v>14</v>
      </c>
      <c r="D4719" t="s">
        <v>140</v>
      </c>
      <c r="E4719" t="s">
        <v>288</v>
      </c>
      <c r="F4719" s="1">
        <v>43174.494884259257</v>
      </c>
      <c r="G4719">
        <v>1</v>
      </c>
      <c r="H4719">
        <v>92.95</v>
      </c>
      <c r="I4719">
        <v>92.95</v>
      </c>
      <c r="J4719">
        <v>30</v>
      </c>
      <c r="K4719" t="s">
        <v>17</v>
      </c>
      <c r="L4719">
        <v>2018</v>
      </c>
      <c r="M4719">
        <v>3</v>
      </c>
    </row>
    <row r="4720" spans="1:13" x14ac:dyDescent="0.25">
      <c r="A4720">
        <v>51366</v>
      </c>
      <c r="B4720" t="s">
        <v>827</v>
      </c>
      <c r="C4720" t="s">
        <v>14</v>
      </c>
      <c r="D4720" t="s">
        <v>140</v>
      </c>
      <c r="E4720" t="s">
        <v>288</v>
      </c>
      <c r="F4720" s="1">
        <v>43175.371134259258</v>
      </c>
      <c r="G4720">
        <v>5</v>
      </c>
      <c r="H4720">
        <v>171.6</v>
      </c>
      <c r="I4720">
        <v>858</v>
      </c>
      <c r="J4720">
        <v>30</v>
      </c>
      <c r="K4720" t="s">
        <v>17</v>
      </c>
      <c r="L4720">
        <v>2018</v>
      </c>
      <c r="M4720">
        <v>3</v>
      </c>
    </row>
    <row r="4721" spans="1:13" x14ac:dyDescent="0.25">
      <c r="A4721">
        <v>51366</v>
      </c>
      <c r="B4721" t="s">
        <v>827</v>
      </c>
      <c r="C4721" t="s">
        <v>14</v>
      </c>
      <c r="D4721" t="s">
        <v>140</v>
      </c>
      <c r="E4721" t="s">
        <v>288</v>
      </c>
      <c r="F4721" s="1">
        <v>43182.44190972222</v>
      </c>
      <c r="G4721">
        <v>3</v>
      </c>
      <c r="H4721">
        <v>171.6</v>
      </c>
      <c r="I4721">
        <v>514.79999999999995</v>
      </c>
      <c r="J4721">
        <v>30</v>
      </c>
      <c r="K4721" t="s">
        <v>17</v>
      </c>
      <c r="L4721">
        <v>2018</v>
      </c>
      <c r="M4721">
        <v>3</v>
      </c>
    </row>
    <row r="4722" spans="1:13" x14ac:dyDescent="0.25">
      <c r="A4722">
        <v>51367</v>
      </c>
      <c r="B4722" t="s">
        <v>828</v>
      </c>
      <c r="C4722" t="s">
        <v>14</v>
      </c>
      <c r="D4722" t="s">
        <v>140</v>
      </c>
      <c r="E4722" t="s">
        <v>288</v>
      </c>
      <c r="F4722" s="1">
        <v>43182.44190972222</v>
      </c>
      <c r="G4722">
        <v>3</v>
      </c>
      <c r="H4722">
        <v>92.95</v>
      </c>
      <c r="I4722">
        <v>278.85000000000002</v>
      </c>
      <c r="J4722">
        <v>30</v>
      </c>
      <c r="K4722" t="s">
        <v>17</v>
      </c>
      <c r="L4722">
        <v>2018</v>
      </c>
      <c r="M4722">
        <v>3</v>
      </c>
    </row>
    <row r="4723" spans="1:13" x14ac:dyDescent="0.25">
      <c r="A4723">
        <v>187659</v>
      </c>
      <c r="B4723" t="s">
        <v>830</v>
      </c>
      <c r="C4723" t="s">
        <v>14</v>
      </c>
      <c r="D4723" t="s">
        <v>15</v>
      </c>
      <c r="E4723" t="s">
        <v>16</v>
      </c>
      <c r="F4723" s="1">
        <v>43182.491793981484</v>
      </c>
      <c r="G4723">
        <v>1</v>
      </c>
      <c r="H4723">
        <v>282.14999999999998</v>
      </c>
      <c r="I4723">
        <v>282.14999999999998</v>
      </c>
      <c r="J4723">
        <v>30</v>
      </c>
      <c r="K4723" t="s">
        <v>17</v>
      </c>
      <c r="L4723">
        <v>2018</v>
      </c>
      <c r="M4723">
        <v>3</v>
      </c>
    </row>
    <row r="4724" spans="1:13" x14ac:dyDescent="0.25">
      <c r="A4724">
        <v>51367</v>
      </c>
      <c r="B4724" t="s">
        <v>828</v>
      </c>
      <c r="C4724" t="s">
        <v>14</v>
      </c>
      <c r="D4724" t="s">
        <v>140</v>
      </c>
      <c r="E4724" t="s">
        <v>288</v>
      </c>
      <c r="F4724" s="1">
        <v>43182.510185185187</v>
      </c>
      <c r="G4724">
        <v>2</v>
      </c>
      <c r="H4724">
        <v>92.95</v>
      </c>
      <c r="I4724">
        <v>185.9</v>
      </c>
      <c r="J4724">
        <v>30</v>
      </c>
      <c r="K4724" t="s">
        <v>17</v>
      </c>
      <c r="L4724">
        <v>2018</v>
      </c>
      <c r="M4724">
        <v>3</v>
      </c>
    </row>
    <row r="4725" spans="1:13" x14ac:dyDescent="0.25">
      <c r="A4725">
        <v>51366</v>
      </c>
      <c r="B4725" t="s">
        <v>827</v>
      </c>
      <c r="C4725" t="s">
        <v>14</v>
      </c>
      <c r="D4725" t="s">
        <v>140</v>
      </c>
      <c r="E4725" t="s">
        <v>288</v>
      </c>
      <c r="F4725" s="1">
        <v>43196.426249999997</v>
      </c>
      <c r="G4725">
        <v>3</v>
      </c>
      <c r="H4725">
        <v>171.6</v>
      </c>
      <c r="I4725">
        <v>514.79999999999995</v>
      </c>
      <c r="J4725">
        <v>30</v>
      </c>
      <c r="K4725" t="s">
        <v>17</v>
      </c>
      <c r="L4725">
        <v>2018</v>
      </c>
      <c r="M4725">
        <v>4</v>
      </c>
    </row>
    <row r="4726" spans="1:13" x14ac:dyDescent="0.25">
      <c r="A4726">
        <v>51366</v>
      </c>
      <c r="B4726" t="s">
        <v>827</v>
      </c>
      <c r="C4726" t="s">
        <v>14</v>
      </c>
      <c r="D4726" t="s">
        <v>140</v>
      </c>
      <c r="E4726" t="s">
        <v>288</v>
      </c>
      <c r="F4726" s="1">
        <v>43203.390196759261</v>
      </c>
      <c r="G4726">
        <v>3</v>
      </c>
      <c r="H4726">
        <v>171.6</v>
      </c>
      <c r="I4726">
        <v>514.79999999999995</v>
      </c>
      <c r="J4726">
        <v>30</v>
      </c>
      <c r="K4726" t="s">
        <v>17</v>
      </c>
      <c r="L4726">
        <v>2018</v>
      </c>
      <c r="M4726">
        <v>4</v>
      </c>
    </row>
    <row r="4727" spans="1:13" x14ac:dyDescent="0.25">
      <c r="A4727">
        <v>51383</v>
      </c>
      <c r="B4727" t="s">
        <v>829</v>
      </c>
      <c r="C4727" t="s">
        <v>14</v>
      </c>
      <c r="D4727" t="s">
        <v>140</v>
      </c>
      <c r="E4727" t="s">
        <v>288</v>
      </c>
      <c r="F4727" s="1">
        <v>43203.497129629628</v>
      </c>
      <c r="G4727">
        <v>3</v>
      </c>
      <c r="H4727">
        <v>93.5</v>
      </c>
      <c r="I4727">
        <v>280.5</v>
      </c>
      <c r="J4727">
        <v>30</v>
      </c>
      <c r="K4727" t="s">
        <v>17</v>
      </c>
      <c r="L4727">
        <v>2018</v>
      </c>
      <c r="M4727">
        <v>4</v>
      </c>
    </row>
    <row r="4728" spans="1:13" x14ac:dyDescent="0.25">
      <c r="A4728">
        <v>51366</v>
      </c>
      <c r="B4728" t="s">
        <v>827</v>
      </c>
      <c r="C4728" t="s">
        <v>14</v>
      </c>
      <c r="D4728" t="s">
        <v>140</v>
      </c>
      <c r="E4728" t="s">
        <v>288</v>
      </c>
      <c r="F4728" s="1">
        <v>43209.453229166669</v>
      </c>
      <c r="G4728">
        <v>3</v>
      </c>
      <c r="H4728">
        <v>171.6</v>
      </c>
      <c r="I4728">
        <v>514.79999999999995</v>
      </c>
      <c r="J4728">
        <v>30</v>
      </c>
      <c r="K4728" t="s">
        <v>17</v>
      </c>
      <c r="L4728">
        <v>2018</v>
      </c>
      <c r="M4728">
        <v>4</v>
      </c>
    </row>
    <row r="4729" spans="1:13" x14ac:dyDescent="0.25">
      <c r="A4729">
        <v>51366</v>
      </c>
      <c r="B4729" t="s">
        <v>827</v>
      </c>
      <c r="C4729" t="s">
        <v>14</v>
      </c>
      <c r="D4729" t="s">
        <v>140</v>
      </c>
      <c r="E4729" t="s">
        <v>288</v>
      </c>
      <c r="F4729" s="1">
        <v>43210.386111111111</v>
      </c>
      <c r="G4729">
        <v>3</v>
      </c>
      <c r="H4729">
        <v>171.6</v>
      </c>
      <c r="I4729">
        <v>514.79999999999995</v>
      </c>
      <c r="J4729">
        <v>30</v>
      </c>
      <c r="K4729" t="s">
        <v>17</v>
      </c>
      <c r="L4729">
        <v>2018</v>
      </c>
      <c r="M4729">
        <v>4</v>
      </c>
    </row>
    <row r="4730" spans="1:13" x14ac:dyDescent="0.25">
      <c r="A4730">
        <v>51366</v>
      </c>
      <c r="B4730" t="s">
        <v>827</v>
      </c>
      <c r="C4730" t="s">
        <v>14</v>
      </c>
      <c r="D4730" t="s">
        <v>140</v>
      </c>
      <c r="E4730" t="s">
        <v>288</v>
      </c>
      <c r="F4730" s="1">
        <v>43216.344201388885</v>
      </c>
      <c r="G4730">
        <v>5</v>
      </c>
      <c r="H4730">
        <v>171.6</v>
      </c>
      <c r="I4730">
        <v>858</v>
      </c>
      <c r="J4730">
        <v>30</v>
      </c>
      <c r="K4730" t="s">
        <v>17</v>
      </c>
      <c r="L4730">
        <v>2018</v>
      </c>
      <c r="M4730">
        <v>4</v>
      </c>
    </row>
    <row r="4731" spans="1:13" x14ac:dyDescent="0.25">
      <c r="A4731">
        <v>51383</v>
      </c>
      <c r="B4731" t="s">
        <v>829</v>
      </c>
      <c r="C4731" t="s">
        <v>14</v>
      </c>
      <c r="D4731" t="s">
        <v>140</v>
      </c>
      <c r="E4731" t="s">
        <v>288</v>
      </c>
      <c r="F4731" s="1">
        <v>43216.344201388885</v>
      </c>
      <c r="G4731">
        <v>3</v>
      </c>
      <c r="H4731">
        <v>93.5</v>
      </c>
      <c r="I4731">
        <v>280.5</v>
      </c>
      <c r="J4731">
        <v>30</v>
      </c>
      <c r="K4731" t="s">
        <v>17</v>
      </c>
      <c r="L4731">
        <v>2018</v>
      </c>
      <c r="M4731">
        <v>4</v>
      </c>
    </row>
    <row r="4732" spans="1:13" x14ac:dyDescent="0.25">
      <c r="A4732">
        <v>51366</v>
      </c>
      <c r="B4732" t="s">
        <v>827</v>
      </c>
      <c r="C4732" t="s">
        <v>14</v>
      </c>
      <c r="D4732" t="s">
        <v>140</v>
      </c>
      <c r="E4732" t="s">
        <v>288</v>
      </c>
      <c r="F4732" s="1">
        <v>43223.413402777776</v>
      </c>
      <c r="G4732">
        <v>2</v>
      </c>
      <c r="H4732">
        <v>171.6</v>
      </c>
      <c r="I4732">
        <v>343.2</v>
      </c>
      <c r="J4732">
        <v>30</v>
      </c>
      <c r="K4732" t="s">
        <v>17</v>
      </c>
      <c r="L4732">
        <v>2018</v>
      </c>
      <c r="M4732">
        <v>5</v>
      </c>
    </row>
    <row r="4733" spans="1:13" x14ac:dyDescent="0.25">
      <c r="A4733">
        <v>51366</v>
      </c>
      <c r="B4733" t="s">
        <v>827</v>
      </c>
      <c r="C4733" t="s">
        <v>14</v>
      </c>
      <c r="D4733" t="s">
        <v>140</v>
      </c>
      <c r="E4733" t="s">
        <v>288</v>
      </c>
      <c r="F4733" s="1">
        <v>43223.479537037034</v>
      </c>
      <c r="G4733">
        <v>3</v>
      </c>
      <c r="H4733">
        <v>171.6</v>
      </c>
      <c r="I4733">
        <v>514.79999999999995</v>
      </c>
      <c r="J4733">
        <v>30</v>
      </c>
      <c r="K4733" t="s">
        <v>17</v>
      </c>
      <c r="L4733">
        <v>2018</v>
      </c>
      <c r="M4733">
        <v>5</v>
      </c>
    </row>
    <row r="4734" spans="1:13" x14ac:dyDescent="0.25">
      <c r="A4734">
        <v>51366</v>
      </c>
      <c r="B4734" t="s">
        <v>827</v>
      </c>
      <c r="C4734" t="s">
        <v>14</v>
      </c>
      <c r="D4734" t="s">
        <v>140</v>
      </c>
      <c r="E4734" t="s">
        <v>288</v>
      </c>
      <c r="F4734" s="1">
        <v>43231.364930555559</v>
      </c>
      <c r="G4734">
        <v>5</v>
      </c>
      <c r="H4734">
        <v>171.6</v>
      </c>
      <c r="I4734">
        <v>858</v>
      </c>
      <c r="J4734">
        <v>30</v>
      </c>
      <c r="K4734" t="s">
        <v>17</v>
      </c>
      <c r="L4734">
        <v>2018</v>
      </c>
      <c r="M4734">
        <v>5</v>
      </c>
    </row>
    <row r="4735" spans="1:13" x14ac:dyDescent="0.25">
      <c r="A4735">
        <v>51366</v>
      </c>
      <c r="B4735" t="s">
        <v>827</v>
      </c>
      <c r="C4735" t="s">
        <v>14</v>
      </c>
      <c r="D4735" t="s">
        <v>140</v>
      </c>
      <c r="E4735" t="s">
        <v>288</v>
      </c>
      <c r="F4735" s="1">
        <v>43231.506215277775</v>
      </c>
      <c r="G4735">
        <v>3</v>
      </c>
      <c r="H4735">
        <v>171.6</v>
      </c>
      <c r="I4735">
        <v>514.79999999999995</v>
      </c>
      <c r="J4735">
        <v>30</v>
      </c>
      <c r="K4735" t="s">
        <v>17</v>
      </c>
      <c r="L4735">
        <v>2018</v>
      </c>
      <c r="M4735">
        <v>5</v>
      </c>
    </row>
    <row r="4736" spans="1:13" x14ac:dyDescent="0.25">
      <c r="A4736">
        <v>51366</v>
      </c>
      <c r="B4736" t="s">
        <v>827</v>
      </c>
      <c r="C4736" t="s">
        <v>14</v>
      </c>
      <c r="D4736" t="s">
        <v>140</v>
      </c>
      <c r="E4736" t="s">
        <v>288</v>
      </c>
      <c r="F4736" s="1">
        <v>43238.545949074076</v>
      </c>
      <c r="G4736">
        <v>5</v>
      </c>
      <c r="H4736">
        <v>171.6</v>
      </c>
      <c r="I4736">
        <v>858</v>
      </c>
      <c r="J4736">
        <v>30</v>
      </c>
      <c r="K4736" t="s">
        <v>17</v>
      </c>
      <c r="L4736">
        <v>2018</v>
      </c>
      <c r="M4736">
        <v>5</v>
      </c>
    </row>
    <row r="4737" spans="1:13" x14ac:dyDescent="0.25">
      <c r="A4737">
        <v>51366</v>
      </c>
      <c r="B4737" t="s">
        <v>827</v>
      </c>
      <c r="C4737" t="s">
        <v>14</v>
      </c>
      <c r="D4737" t="s">
        <v>140</v>
      </c>
      <c r="E4737" t="s">
        <v>288</v>
      </c>
      <c r="F4737" s="1">
        <v>43245.366469907407</v>
      </c>
      <c r="G4737">
        <v>6</v>
      </c>
      <c r="H4737">
        <v>171.6</v>
      </c>
      <c r="I4737">
        <v>1029.5999999999999</v>
      </c>
      <c r="J4737">
        <v>30</v>
      </c>
      <c r="K4737" t="s">
        <v>17</v>
      </c>
      <c r="L4737">
        <v>2018</v>
      </c>
      <c r="M4737">
        <v>5</v>
      </c>
    </row>
    <row r="4738" spans="1:13" x14ac:dyDescent="0.25">
      <c r="A4738">
        <v>51367</v>
      </c>
      <c r="B4738" t="s">
        <v>828</v>
      </c>
      <c r="C4738" t="s">
        <v>14</v>
      </c>
      <c r="D4738" t="s">
        <v>140</v>
      </c>
      <c r="E4738" t="s">
        <v>288</v>
      </c>
      <c r="F4738" s="1">
        <v>43245.366469907407</v>
      </c>
      <c r="G4738">
        <v>2</v>
      </c>
      <c r="H4738">
        <v>92.95</v>
      </c>
      <c r="I4738">
        <v>185.9</v>
      </c>
      <c r="J4738">
        <v>30</v>
      </c>
      <c r="K4738" t="s">
        <v>17</v>
      </c>
      <c r="L4738">
        <v>2018</v>
      </c>
      <c r="M4738">
        <v>5</v>
      </c>
    </row>
    <row r="4739" spans="1:13" x14ac:dyDescent="0.25">
      <c r="A4739">
        <v>51366</v>
      </c>
      <c r="B4739" t="s">
        <v>827</v>
      </c>
      <c r="C4739" t="s">
        <v>14</v>
      </c>
      <c r="D4739" t="s">
        <v>140</v>
      </c>
      <c r="E4739" t="s">
        <v>288</v>
      </c>
      <c r="F4739" s="1">
        <v>43245.436712962961</v>
      </c>
      <c r="G4739">
        <v>5</v>
      </c>
      <c r="H4739">
        <v>171.6</v>
      </c>
      <c r="I4739">
        <v>858</v>
      </c>
      <c r="J4739">
        <v>30</v>
      </c>
      <c r="K4739" t="s">
        <v>17</v>
      </c>
      <c r="L4739">
        <v>2018</v>
      </c>
      <c r="M4739">
        <v>5</v>
      </c>
    </row>
    <row r="4740" spans="1:13" x14ac:dyDescent="0.25">
      <c r="A4740">
        <v>51366</v>
      </c>
      <c r="B4740" t="s">
        <v>827</v>
      </c>
      <c r="C4740" t="s">
        <v>14</v>
      </c>
      <c r="D4740" t="s">
        <v>140</v>
      </c>
      <c r="E4740" t="s">
        <v>288</v>
      </c>
      <c r="F4740" s="1">
        <v>43248.499699074076</v>
      </c>
      <c r="G4740">
        <v>1</v>
      </c>
      <c r="H4740">
        <v>171.6</v>
      </c>
      <c r="I4740">
        <v>171.6</v>
      </c>
      <c r="J4740">
        <v>30</v>
      </c>
      <c r="K4740" t="s">
        <v>17</v>
      </c>
      <c r="L4740">
        <v>2018</v>
      </c>
      <c r="M4740">
        <v>5</v>
      </c>
    </row>
    <row r="4741" spans="1:13" x14ac:dyDescent="0.25">
      <c r="A4741">
        <v>51366</v>
      </c>
      <c r="B4741" t="s">
        <v>827</v>
      </c>
      <c r="C4741" t="s">
        <v>14</v>
      </c>
      <c r="D4741" t="s">
        <v>140</v>
      </c>
      <c r="E4741" t="s">
        <v>288</v>
      </c>
      <c r="F4741" s="1">
        <v>43248.527974537035</v>
      </c>
      <c r="G4741">
        <v>4</v>
      </c>
      <c r="H4741">
        <v>171.6</v>
      </c>
      <c r="I4741">
        <v>686.4</v>
      </c>
      <c r="J4741">
        <v>30</v>
      </c>
      <c r="K4741" t="s">
        <v>17</v>
      </c>
      <c r="L4741">
        <v>2018</v>
      </c>
      <c r="M4741">
        <v>5</v>
      </c>
    </row>
    <row r="4742" spans="1:13" x14ac:dyDescent="0.25">
      <c r="A4742">
        <v>51366</v>
      </c>
      <c r="B4742" t="s">
        <v>827</v>
      </c>
      <c r="C4742" t="s">
        <v>14</v>
      </c>
      <c r="D4742" t="s">
        <v>140</v>
      </c>
      <c r="E4742" t="s">
        <v>288</v>
      </c>
      <c r="F4742" s="1">
        <v>43252.495497685188</v>
      </c>
      <c r="G4742">
        <v>5</v>
      </c>
      <c r="H4742">
        <v>171.6</v>
      </c>
      <c r="I4742">
        <v>858</v>
      </c>
      <c r="J4742">
        <v>30</v>
      </c>
      <c r="K4742" t="s">
        <v>17</v>
      </c>
      <c r="L4742">
        <v>2018</v>
      </c>
      <c r="M4742">
        <v>6</v>
      </c>
    </row>
    <row r="4743" spans="1:13" x14ac:dyDescent="0.25">
      <c r="A4743">
        <v>51366</v>
      </c>
      <c r="B4743" t="s">
        <v>827</v>
      </c>
      <c r="C4743" t="s">
        <v>14</v>
      </c>
      <c r="D4743" t="s">
        <v>140</v>
      </c>
      <c r="E4743" t="s">
        <v>288</v>
      </c>
      <c r="F4743" s="1">
        <v>43252.496493055558</v>
      </c>
      <c r="G4743">
        <v>5</v>
      </c>
      <c r="H4743">
        <v>171.6</v>
      </c>
      <c r="I4743">
        <v>858</v>
      </c>
      <c r="J4743">
        <v>30</v>
      </c>
      <c r="K4743" t="s">
        <v>17</v>
      </c>
      <c r="L4743">
        <v>2018</v>
      </c>
      <c r="M4743">
        <v>6</v>
      </c>
    </row>
    <row r="4744" spans="1:13" x14ac:dyDescent="0.25">
      <c r="A4744">
        <v>51366</v>
      </c>
      <c r="B4744" t="s">
        <v>827</v>
      </c>
      <c r="C4744" t="s">
        <v>14</v>
      </c>
      <c r="D4744" t="s">
        <v>140</v>
      </c>
      <c r="E4744" t="s">
        <v>288</v>
      </c>
      <c r="F4744" s="1">
        <v>43259.580451388887</v>
      </c>
      <c r="G4744">
        <v>3</v>
      </c>
      <c r="H4744">
        <v>171.6</v>
      </c>
      <c r="I4744">
        <v>514.79999999999995</v>
      </c>
      <c r="J4744">
        <v>30</v>
      </c>
      <c r="K4744" t="s">
        <v>17</v>
      </c>
      <c r="L4744">
        <v>2018</v>
      </c>
      <c r="M4744">
        <v>6</v>
      </c>
    </row>
    <row r="4745" spans="1:13" x14ac:dyDescent="0.25">
      <c r="A4745">
        <v>51366</v>
      </c>
      <c r="B4745" t="s">
        <v>827</v>
      </c>
      <c r="C4745" t="s">
        <v>14</v>
      </c>
      <c r="D4745" t="s">
        <v>140</v>
      </c>
      <c r="E4745" t="s">
        <v>288</v>
      </c>
      <c r="F4745" s="1">
        <v>43266.506261574075</v>
      </c>
      <c r="G4745">
        <v>3</v>
      </c>
      <c r="H4745">
        <v>171.6</v>
      </c>
      <c r="I4745">
        <v>514.79999999999995</v>
      </c>
      <c r="J4745">
        <v>30</v>
      </c>
      <c r="K4745" t="s">
        <v>17</v>
      </c>
      <c r="L4745">
        <v>2018</v>
      </c>
      <c r="M4745">
        <v>6</v>
      </c>
    </row>
    <row r="4746" spans="1:13" x14ac:dyDescent="0.25">
      <c r="A4746">
        <v>51383</v>
      </c>
      <c r="B4746" t="s">
        <v>829</v>
      </c>
      <c r="C4746" t="s">
        <v>14</v>
      </c>
      <c r="D4746" t="s">
        <v>140</v>
      </c>
      <c r="E4746" t="s">
        <v>288</v>
      </c>
      <c r="F4746" s="1">
        <v>43266.506261574075</v>
      </c>
      <c r="G4746">
        <v>2</v>
      </c>
      <c r="H4746">
        <v>93.5</v>
      </c>
      <c r="I4746">
        <v>187</v>
      </c>
      <c r="J4746">
        <v>30</v>
      </c>
      <c r="K4746" t="s">
        <v>17</v>
      </c>
      <c r="L4746">
        <v>2018</v>
      </c>
      <c r="M4746">
        <v>6</v>
      </c>
    </row>
    <row r="4747" spans="1:13" x14ac:dyDescent="0.25">
      <c r="A4747">
        <v>51366</v>
      </c>
      <c r="B4747" t="s">
        <v>827</v>
      </c>
      <c r="C4747" t="s">
        <v>14</v>
      </c>
      <c r="D4747" t="s">
        <v>140</v>
      </c>
      <c r="E4747" t="s">
        <v>288</v>
      </c>
      <c r="F4747" s="1">
        <v>43273.329502314817</v>
      </c>
      <c r="G4747">
        <v>5</v>
      </c>
      <c r="H4747">
        <v>171.6</v>
      </c>
      <c r="I4747">
        <v>858</v>
      </c>
      <c r="J4747">
        <v>30</v>
      </c>
      <c r="K4747" t="s">
        <v>17</v>
      </c>
      <c r="L4747">
        <v>2018</v>
      </c>
      <c r="M4747">
        <v>6</v>
      </c>
    </row>
    <row r="4748" spans="1:13" x14ac:dyDescent="0.25">
      <c r="A4748">
        <v>51366</v>
      </c>
      <c r="B4748" t="s">
        <v>827</v>
      </c>
      <c r="C4748" t="s">
        <v>14</v>
      </c>
      <c r="D4748" t="s">
        <v>140</v>
      </c>
      <c r="E4748" t="s">
        <v>288</v>
      </c>
      <c r="F4748" s="1">
        <v>43279.382754629631</v>
      </c>
      <c r="G4748">
        <v>5</v>
      </c>
      <c r="H4748">
        <v>171.6</v>
      </c>
      <c r="I4748">
        <v>858</v>
      </c>
      <c r="J4748">
        <v>30</v>
      </c>
      <c r="K4748" t="s">
        <v>17</v>
      </c>
      <c r="L4748">
        <v>2018</v>
      </c>
      <c r="M4748">
        <v>6</v>
      </c>
    </row>
    <row r="4749" spans="1:13" x14ac:dyDescent="0.25">
      <c r="A4749">
        <v>51383</v>
      </c>
      <c r="B4749" t="s">
        <v>829</v>
      </c>
      <c r="C4749" t="s">
        <v>14</v>
      </c>
      <c r="D4749" t="s">
        <v>140</v>
      </c>
      <c r="E4749" t="s">
        <v>288</v>
      </c>
      <c r="F4749" s="1">
        <v>43279.382754629631</v>
      </c>
      <c r="G4749">
        <v>3</v>
      </c>
      <c r="H4749">
        <v>93.5</v>
      </c>
      <c r="I4749">
        <v>280.5</v>
      </c>
      <c r="J4749">
        <v>30</v>
      </c>
      <c r="K4749" t="s">
        <v>17</v>
      </c>
      <c r="L4749">
        <v>2018</v>
      </c>
      <c r="M4749">
        <v>6</v>
      </c>
    </row>
    <row r="4750" spans="1:13" x14ac:dyDescent="0.25">
      <c r="A4750">
        <v>51367</v>
      </c>
      <c r="B4750" t="s">
        <v>828</v>
      </c>
      <c r="C4750" t="s">
        <v>14</v>
      </c>
      <c r="D4750" t="s">
        <v>140</v>
      </c>
      <c r="E4750" t="s">
        <v>288</v>
      </c>
      <c r="F4750" s="1">
        <v>43279.382754629631</v>
      </c>
      <c r="G4750">
        <v>3</v>
      </c>
      <c r="H4750">
        <v>92.95</v>
      </c>
      <c r="I4750">
        <v>278.85000000000002</v>
      </c>
      <c r="J4750">
        <v>30</v>
      </c>
      <c r="K4750" t="s">
        <v>17</v>
      </c>
      <c r="L4750">
        <v>2018</v>
      </c>
      <c r="M4750">
        <v>6</v>
      </c>
    </row>
    <row r="4751" spans="1:13" x14ac:dyDescent="0.25">
      <c r="A4751">
        <v>51366</v>
      </c>
      <c r="B4751" t="s">
        <v>827</v>
      </c>
      <c r="C4751" t="s">
        <v>14</v>
      </c>
      <c r="D4751" t="s">
        <v>140</v>
      </c>
      <c r="E4751" t="s">
        <v>288</v>
      </c>
      <c r="F4751" s="1">
        <v>43280.576921296299</v>
      </c>
      <c r="G4751">
        <v>3</v>
      </c>
      <c r="H4751">
        <v>171.6</v>
      </c>
      <c r="I4751">
        <v>514.79999999999995</v>
      </c>
      <c r="J4751">
        <v>30</v>
      </c>
      <c r="K4751" t="s">
        <v>17</v>
      </c>
      <c r="L4751">
        <v>2018</v>
      </c>
      <c r="M4751">
        <v>6</v>
      </c>
    </row>
    <row r="4752" spans="1:13" x14ac:dyDescent="0.25">
      <c r="A4752">
        <v>51366</v>
      </c>
      <c r="B4752" t="s">
        <v>827</v>
      </c>
      <c r="C4752" t="s">
        <v>14</v>
      </c>
      <c r="D4752" t="s">
        <v>140</v>
      </c>
      <c r="E4752" t="s">
        <v>288</v>
      </c>
      <c r="F4752" s="1">
        <v>43285.588217592594</v>
      </c>
      <c r="G4752">
        <v>3</v>
      </c>
      <c r="H4752">
        <v>171.6</v>
      </c>
      <c r="I4752">
        <v>514.79999999999995</v>
      </c>
      <c r="J4752">
        <v>30</v>
      </c>
      <c r="K4752" t="s">
        <v>17</v>
      </c>
      <c r="L4752">
        <v>2018</v>
      </c>
      <c r="M4752">
        <v>7</v>
      </c>
    </row>
    <row r="4753" spans="1:13" x14ac:dyDescent="0.25">
      <c r="A4753">
        <v>51366</v>
      </c>
      <c r="B4753" t="s">
        <v>827</v>
      </c>
      <c r="C4753" t="s">
        <v>14</v>
      </c>
      <c r="D4753" t="s">
        <v>140</v>
      </c>
      <c r="E4753" t="s">
        <v>288</v>
      </c>
      <c r="F4753" s="1">
        <v>43294.395543981482</v>
      </c>
      <c r="G4753">
        <v>6</v>
      </c>
      <c r="H4753">
        <v>171.6</v>
      </c>
      <c r="I4753">
        <v>1029.5999999999999</v>
      </c>
      <c r="J4753">
        <v>30</v>
      </c>
      <c r="K4753" t="s">
        <v>17</v>
      </c>
      <c r="L4753">
        <v>2018</v>
      </c>
      <c r="M4753">
        <v>7</v>
      </c>
    </row>
    <row r="4754" spans="1:13" x14ac:dyDescent="0.25">
      <c r="A4754">
        <v>51366</v>
      </c>
      <c r="B4754" t="s">
        <v>827</v>
      </c>
      <c r="C4754" t="s">
        <v>14</v>
      </c>
      <c r="D4754" t="s">
        <v>140</v>
      </c>
      <c r="E4754" t="s">
        <v>288</v>
      </c>
      <c r="F4754" s="1">
        <v>43294.397013888891</v>
      </c>
      <c r="G4754">
        <v>2</v>
      </c>
      <c r="H4754">
        <v>171.6</v>
      </c>
      <c r="I4754">
        <v>343.2</v>
      </c>
      <c r="J4754">
        <v>30</v>
      </c>
      <c r="K4754" t="s">
        <v>17</v>
      </c>
      <c r="L4754">
        <v>2018</v>
      </c>
      <c r="M4754">
        <v>7</v>
      </c>
    </row>
    <row r="4755" spans="1:13" x14ac:dyDescent="0.25">
      <c r="A4755">
        <v>187659</v>
      </c>
      <c r="B4755" t="s">
        <v>830</v>
      </c>
      <c r="C4755" t="s">
        <v>14</v>
      </c>
      <c r="D4755" t="s">
        <v>15</v>
      </c>
      <c r="E4755" t="s">
        <v>16</v>
      </c>
      <c r="F4755" s="1">
        <v>43301.429664351854</v>
      </c>
      <c r="G4755">
        <v>1</v>
      </c>
      <c r="H4755">
        <v>282.14999999999998</v>
      </c>
      <c r="I4755">
        <v>282.14999999999998</v>
      </c>
      <c r="J4755">
        <v>30</v>
      </c>
      <c r="K4755" t="s">
        <v>17</v>
      </c>
      <c r="L4755">
        <v>2018</v>
      </c>
      <c r="M4755">
        <v>7</v>
      </c>
    </row>
    <row r="4756" spans="1:13" x14ac:dyDescent="0.25">
      <c r="A4756">
        <v>51366</v>
      </c>
      <c r="B4756" t="s">
        <v>827</v>
      </c>
      <c r="C4756" t="s">
        <v>14</v>
      </c>
      <c r="D4756" t="s">
        <v>140</v>
      </c>
      <c r="E4756" t="s">
        <v>288</v>
      </c>
      <c r="F4756" s="1">
        <v>43304.497337962966</v>
      </c>
      <c r="G4756">
        <v>6</v>
      </c>
      <c r="H4756">
        <v>295.72000000000003</v>
      </c>
      <c r="I4756">
        <v>1774.32</v>
      </c>
      <c r="J4756">
        <v>30</v>
      </c>
      <c r="K4756" t="s">
        <v>17</v>
      </c>
      <c r="L4756">
        <v>2018</v>
      </c>
      <c r="M4756">
        <v>7</v>
      </c>
    </row>
    <row r="4757" spans="1:13" x14ac:dyDescent="0.25">
      <c r="A4757">
        <v>51383</v>
      </c>
      <c r="B4757" t="s">
        <v>829</v>
      </c>
      <c r="C4757" t="s">
        <v>14</v>
      </c>
      <c r="D4757" t="s">
        <v>140</v>
      </c>
      <c r="E4757" t="s">
        <v>288</v>
      </c>
      <c r="F4757" s="1">
        <v>43304.497337962966</v>
      </c>
      <c r="G4757">
        <v>3</v>
      </c>
      <c r="H4757">
        <v>93.5</v>
      </c>
      <c r="I4757">
        <v>280.5</v>
      </c>
      <c r="J4757">
        <v>30</v>
      </c>
      <c r="K4757" t="s">
        <v>17</v>
      </c>
      <c r="L4757">
        <v>2018</v>
      </c>
      <c r="M4757">
        <v>7</v>
      </c>
    </row>
    <row r="4758" spans="1:13" x14ac:dyDescent="0.25">
      <c r="A4758">
        <v>51367</v>
      </c>
      <c r="B4758" t="s">
        <v>828</v>
      </c>
      <c r="C4758" t="s">
        <v>14</v>
      </c>
      <c r="D4758" t="s">
        <v>140</v>
      </c>
      <c r="E4758" t="s">
        <v>288</v>
      </c>
      <c r="F4758" s="1">
        <v>43304.497337962966</v>
      </c>
      <c r="G4758">
        <v>3</v>
      </c>
      <c r="H4758">
        <v>92.95</v>
      </c>
      <c r="I4758">
        <v>278.85000000000002</v>
      </c>
      <c r="J4758">
        <v>30</v>
      </c>
      <c r="K4758" t="s">
        <v>17</v>
      </c>
      <c r="L4758">
        <v>2018</v>
      </c>
      <c r="M4758">
        <v>7</v>
      </c>
    </row>
    <row r="4759" spans="1:13" x14ac:dyDescent="0.25">
      <c r="A4759">
        <v>51367</v>
      </c>
      <c r="B4759" t="s">
        <v>828</v>
      </c>
      <c r="C4759" t="s">
        <v>14</v>
      </c>
      <c r="D4759" t="s">
        <v>140</v>
      </c>
      <c r="E4759" t="s">
        <v>288</v>
      </c>
      <c r="F4759" s="1">
        <v>43322.4455787037</v>
      </c>
      <c r="G4759">
        <v>4</v>
      </c>
      <c r="H4759">
        <v>92.95</v>
      </c>
      <c r="I4759">
        <v>371.8</v>
      </c>
      <c r="J4759">
        <v>30</v>
      </c>
      <c r="K4759" t="s">
        <v>17</v>
      </c>
      <c r="L4759">
        <v>2018</v>
      </c>
      <c r="M4759">
        <v>8</v>
      </c>
    </row>
    <row r="4760" spans="1:13" x14ac:dyDescent="0.25">
      <c r="A4760">
        <v>51366</v>
      </c>
      <c r="B4760" t="s">
        <v>827</v>
      </c>
      <c r="C4760" t="s">
        <v>14</v>
      </c>
      <c r="D4760" t="s">
        <v>140</v>
      </c>
      <c r="E4760" t="s">
        <v>288</v>
      </c>
      <c r="F4760" s="1">
        <v>43322.4455787037</v>
      </c>
      <c r="G4760">
        <v>5</v>
      </c>
      <c r="H4760">
        <v>171.6</v>
      </c>
      <c r="I4760">
        <v>858</v>
      </c>
      <c r="J4760">
        <v>30</v>
      </c>
      <c r="K4760" t="s">
        <v>17</v>
      </c>
      <c r="L4760">
        <v>2018</v>
      </c>
      <c r="M4760">
        <v>8</v>
      </c>
    </row>
    <row r="4761" spans="1:13" x14ac:dyDescent="0.25">
      <c r="A4761">
        <v>51366</v>
      </c>
      <c r="B4761" t="s">
        <v>827</v>
      </c>
      <c r="C4761" t="s">
        <v>14</v>
      </c>
      <c r="D4761" t="s">
        <v>140</v>
      </c>
      <c r="E4761" t="s">
        <v>288</v>
      </c>
      <c r="F4761" s="1">
        <v>43350.512662037036</v>
      </c>
      <c r="G4761">
        <v>6</v>
      </c>
      <c r="H4761">
        <v>171.6</v>
      </c>
      <c r="I4761">
        <v>1029.5999999999999</v>
      </c>
      <c r="J4761">
        <v>30</v>
      </c>
      <c r="K4761" t="s">
        <v>17</v>
      </c>
      <c r="L4761">
        <v>2018</v>
      </c>
      <c r="M4761">
        <v>9</v>
      </c>
    </row>
    <row r="4762" spans="1:13" x14ac:dyDescent="0.25">
      <c r="A4762">
        <v>51366</v>
      </c>
      <c r="B4762" t="s">
        <v>827</v>
      </c>
      <c r="C4762" t="s">
        <v>14</v>
      </c>
      <c r="D4762" t="s">
        <v>140</v>
      </c>
      <c r="E4762" t="s">
        <v>288</v>
      </c>
      <c r="F4762" s="1">
        <v>43357.39435185185</v>
      </c>
      <c r="G4762">
        <v>5</v>
      </c>
      <c r="H4762">
        <v>171.6</v>
      </c>
      <c r="I4762">
        <v>858</v>
      </c>
      <c r="J4762">
        <v>30</v>
      </c>
      <c r="K4762" t="s">
        <v>17</v>
      </c>
      <c r="L4762">
        <v>2018</v>
      </c>
      <c r="M4762">
        <v>9</v>
      </c>
    </row>
    <row r="4763" spans="1:13" x14ac:dyDescent="0.25">
      <c r="A4763">
        <v>51366</v>
      </c>
      <c r="B4763" t="s">
        <v>827</v>
      </c>
      <c r="C4763" t="s">
        <v>14</v>
      </c>
      <c r="D4763" t="s">
        <v>140</v>
      </c>
      <c r="E4763" t="s">
        <v>288</v>
      </c>
      <c r="F4763" s="1">
        <v>43357.39435185185</v>
      </c>
      <c r="G4763">
        <v>5</v>
      </c>
      <c r="H4763">
        <v>171.6</v>
      </c>
      <c r="I4763">
        <v>858</v>
      </c>
      <c r="J4763">
        <v>30</v>
      </c>
      <c r="K4763" t="s">
        <v>17</v>
      </c>
      <c r="L4763">
        <v>2018</v>
      </c>
      <c r="M4763">
        <v>9</v>
      </c>
    </row>
    <row r="4764" spans="1:13" x14ac:dyDescent="0.25">
      <c r="A4764">
        <v>51366</v>
      </c>
      <c r="B4764" t="s">
        <v>827</v>
      </c>
      <c r="C4764" t="s">
        <v>14</v>
      </c>
      <c r="D4764" t="s">
        <v>140</v>
      </c>
      <c r="E4764" t="s">
        <v>288</v>
      </c>
      <c r="F4764" s="1">
        <v>43370.388229166667</v>
      </c>
      <c r="G4764">
        <v>3</v>
      </c>
      <c r="H4764">
        <v>171.6</v>
      </c>
      <c r="I4764">
        <v>514.79999999999995</v>
      </c>
      <c r="J4764">
        <v>30</v>
      </c>
      <c r="K4764" t="s">
        <v>17</v>
      </c>
      <c r="L4764">
        <v>2018</v>
      </c>
      <c r="M4764">
        <v>9</v>
      </c>
    </row>
    <row r="4765" spans="1:13" x14ac:dyDescent="0.25">
      <c r="A4765">
        <v>51366</v>
      </c>
      <c r="B4765" t="s">
        <v>827</v>
      </c>
      <c r="C4765" t="s">
        <v>14</v>
      </c>
      <c r="D4765" t="s">
        <v>140</v>
      </c>
      <c r="E4765" t="s">
        <v>288</v>
      </c>
      <c r="F4765" s="1">
        <v>43378.389849537038</v>
      </c>
      <c r="G4765">
        <v>5</v>
      </c>
      <c r="H4765">
        <v>171.6</v>
      </c>
      <c r="I4765">
        <v>858</v>
      </c>
      <c r="J4765">
        <v>30</v>
      </c>
      <c r="K4765" t="s">
        <v>17</v>
      </c>
      <c r="L4765">
        <v>2018</v>
      </c>
      <c r="M4765">
        <v>10</v>
      </c>
    </row>
    <row r="4766" spans="1:13" x14ac:dyDescent="0.25">
      <c r="A4766">
        <v>51366</v>
      </c>
      <c r="B4766" t="s">
        <v>827</v>
      </c>
      <c r="C4766" t="s">
        <v>14</v>
      </c>
      <c r="D4766" t="s">
        <v>140</v>
      </c>
      <c r="E4766" t="s">
        <v>288</v>
      </c>
      <c r="F4766" s="1">
        <v>43385.511655092596</v>
      </c>
      <c r="G4766">
        <v>5</v>
      </c>
      <c r="H4766">
        <v>171.6</v>
      </c>
      <c r="I4766">
        <v>858</v>
      </c>
      <c r="J4766">
        <v>30</v>
      </c>
      <c r="K4766" t="s">
        <v>17</v>
      </c>
      <c r="L4766">
        <v>2018</v>
      </c>
      <c r="M4766">
        <v>10</v>
      </c>
    </row>
    <row r="4767" spans="1:13" x14ac:dyDescent="0.25">
      <c r="A4767">
        <v>51367</v>
      </c>
      <c r="B4767" t="s">
        <v>828</v>
      </c>
      <c r="C4767" t="s">
        <v>14</v>
      </c>
      <c r="D4767" t="s">
        <v>140</v>
      </c>
      <c r="E4767" t="s">
        <v>288</v>
      </c>
      <c r="F4767" s="1">
        <v>43385.511655092596</v>
      </c>
      <c r="G4767">
        <v>5</v>
      </c>
      <c r="H4767">
        <v>92.95</v>
      </c>
      <c r="I4767">
        <v>464.75</v>
      </c>
      <c r="J4767">
        <v>30</v>
      </c>
      <c r="K4767" t="s">
        <v>17</v>
      </c>
      <c r="L4767">
        <v>2018</v>
      </c>
      <c r="M4767">
        <v>10</v>
      </c>
    </row>
    <row r="4768" spans="1:13" x14ac:dyDescent="0.25">
      <c r="A4768">
        <v>51383</v>
      </c>
      <c r="B4768" t="s">
        <v>829</v>
      </c>
      <c r="C4768" t="s">
        <v>14</v>
      </c>
      <c r="D4768" t="s">
        <v>140</v>
      </c>
      <c r="E4768" t="s">
        <v>288</v>
      </c>
      <c r="F4768" s="1">
        <v>43385.511655092596</v>
      </c>
      <c r="G4768">
        <v>3</v>
      </c>
      <c r="H4768">
        <v>93.5</v>
      </c>
      <c r="I4768">
        <v>280.5</v>
      </c>
      <c r="J4768">
        <v>30</v>
      </c>
      <c r="K4768" t="s">
        <v>17</v>
      </c>
      <c r="L4768">
        <v>2018</v>
      </c>
      <c r="M4768">
        <v>10</v>
      </c>
    </row>
    <row r="4769" spans="1:13" x14ac:dyDescent="0.25">
      <c r="A4769">
        <v>51366</v>
      </c>
      <c r="B4769" t="s">
        <v>827</v>
      </c>
      <c r="C4769" t="s">
        <v>14</v>
      </c>
      <c r="D4769" t="s">
        <v>140</v>
      </c>
      <c r="E4769" t="s">
        <v>288</v>
      </c>
      <c r="F4769" s="1">
        <v>43399.37128472222</v>
      </c>
      <c r="G4769">
        <v>5</v>
      </c>
      <c r="H4769">
        <v>171.6</v>
      </c>
      <c r="I4769">
        <v>858</v>
      </c>
      <c r="J4769">
        <v>30</v>
      </c>
      <c r="K4769" t="s">
        <v>17</v>
      </c>
      <c r="L4769">
        <v>2018</v>
      </c>
      <c r="M4769">
        <v>10</v>
      </c>
    </row>
    <row r="4770" spans="1:13" x14ac:dyDescent="0.25">
      <c r="A4770">
        <v>51366</v>
      </c>
      <c r="B4770" t="s">
        <v>827</v>
      </c>
      <c r="C4770" t="s">
        <v>14</v>
      </c>
      <c r="D4770" t="s">
        <v>140</v>
      </c>
      <c r="E4770" t="s">
        <v>288</v>
      </c>
      <c r="F4770" s="1">
        <v>43406.564780092594</v>
      </c>
      <c r="G4770">
        <v>4</v>
      </c>
      <c r="H4770">
        <v>171.6</v>
      </c>
      <c r="I4770">
        <v>686.4</v>
      </c>
      <c r="J4770">
        <v>30</v>
      </c>
      <c r="K4770" t="s">
        <v>17</v>
      </c>
      <c r="L4770">
        <v>2018</v>
      </c>
      <c r="M4770">
        <v>11</v>
      </c>
    </row>
    <row r="4771" spans="1:13" x14ac:dyDescent="0.25">
      <c r="A4771">
        <v>51366</v>
      </c>
      <c r="B4771" t="s">
        <v>827</v>
      </c>
      <c r="C4771" t="s">
        <v>14</v>
      </c>
      <c r="D4771" t="s">
        <v>140</v>
      </c>
      <c r="E4771" t="s">
        <v>288</v>
      </c>
      <c r="F4771" s="1">
        <v>43420.427048611113</v>
      </c>
      <c r="G4771">
        <v>5</v>
      </c>
      <c r="H4771">
        <v>171.6</v>
      </c>
      <c r="I4771">
        <v>858</v>
      </c>
      <c r="J4771">
        <v>30</v>
      </c>
      <c r="K4771" t="s">
        <v>17</v>
      </c>
      <c r="L4771">
        <v>2018</v>
      </c>
      <c r="M4771">
        <v>11</v>
      </c>
    </row>
    <row r="4772" spans="1:13" x14ac:dyDescent="0.25">
      <c r="A4772">
        <v>51366</v>
      </c>
      <c r="B4772" t="s">
        <v>827</v>
      </c>
      <c r="C4772" t="s">
        <v>14</v>
      </c>
      <c r="D4772" t="s">
        <v>140</v>
      </c>
      <c r="E4772" t="s">
        <v>288</v>
      </c>
      <c r="F4772" s="1">
        <v>43427.370671296296</v>
      </c>
      <c r="G4772">
        <v>6</v>
      </c>
      <c r="H4772">
        <v>171.6</v>
      </c>
      <c r="I4772">
        <v>1029.5999999999999</v>
      </c>
      <c r="J4772">
        <v>30</v>
      </c>
      <c r="K4772" t="s">
        <v>17</v>
      </c>
      <c r="L4772">
        <v>2018</v>
      </c>
      <c r="M4772">
        <v>11</v>
      </c>
    </row>
    <row r="4773" spans="1:13" x14ac:dyDescent="0.25">
      <c r="A4773">
        <v>51366</v>
      </c>
      <c r="B4773" t="s">
        <v>827</v>
      </c>
      <c r="C4773" t="s">
        <v>14</v>
      </c>
      <c r="D4773" t="s">
        <v>140</v>
      </c>
      <c r="E4773" t="s">
        <v>288</v>
      </c>
      <c r="F4773" s="1">
        <v>43434.373495370368</v>
      </c>
      <c r="G4773">
        <v>3</v>
      </c>
      <c r="H4773">
        <v>171.6</v>
      </c>
      <c r="I4773">
        <v>514.79999999999995</v>
      </c>
      <c r="J4773">
        <v>30</v>
      </c>
      <c r="K4773" t="s">
        <v>17</v>
      </c>
      <c r="L4773">
        <v>2018</v>
      </c>
      <c r="M4773">
        <v>11</v>
      </c>
    </row>
    <row r="4774" spans="1:13" x14ac:dyDescent="0.25">
      <c r="A4774">
        <v>51366</v>
      </c>
      <c r="B4774" t="s">
        <v>827</v>
      </c>
      <c r="C4774" t="s">
        <v>14</v>
      </c>
      <c r="D4774" t="s">
        <v>140</v>
      </c>
      <c r="E4774" t="s">
        <v>288</v>
      </c>
      <c r="F4774" s="1">
        <v>43441.41505787037</v>
      </c>
      <c r="G4774">
        <v>3</v>
      </c>
      <c r="H4774">
        <v>171.6</v>
      </c>
      <c r="I4774">
        <v>514.79999999999995</v>
      </c>
      <c r="J4774">
        <v>30</v>
      </c>
      <c r="K4774" t="s">
        <v>17</v>
      </c>
      <c r="L4774">
        <v>2018</v>
      </c>
      <c r="M4774">
        <v>12</v>
      </c>
    </row>
    <row r="4775" spans="1:13" x14ac:dyDescent="0.25">
      <c r="A4775">
        <v>51366</v>
      </c>
      <c r="B4775" t="s">
        <v>827</v>
      </c>
      <c r="C4775" t="s">
        <v>14</v>
      </c>
      <c r="D4775" t="s">
        <v>140</v>
      </c>
      <c r="E4775" t="s">
        <v>288</v>
      </c>
      <c r="F4775" s="1">
        <v>43453.327881944446</v>
      </c>
      <c r="G4775">
        <v>6</v>
      </c>
      <c r="H4775">
        <v>171.6</v>
      </c>
      <c r="I4775">
        <v>1029.5999999999999</v>
      </c>
      <c r="J4775">
        <v>30</v>
      </c>
      <c r="K4775" t="s">
        <v>17</v>
      </c>
      <c r="L4775">
        <v>2018</v>
      </c>
      <c r="M4775">
        <v>12</v>
      </c>
    </row>
    <row r="4776" spans="1:13" x14ac:dyDescent="0.25">
      <c r="A4776">
        <v>51367</v>
      </c>
      <c r="B4776" t="s">
        <v>828</v>
      </c>
      <c r="C4776" t="s">
        <v>14</v>
      </c>
      <c r="D4776" t="s">
        <v>140</v>
      </c>
      <c r="E4776" t="s">
        <v>288</v>
      </c>
      <c r="F4776" s="1">
        <v>43453.327881944446</v>
      </c>
      <c r="G4776">
        <v>3</v>
      </c>
      <c r="H4776">
        <v>92.95</v>
      </c>
      <c r="I4776">
        <v>278.85000000000002</v>
      </c>
      <c r="J4776">
        <v>30</v>
      </c>
      <c r="K4776" t="s">
        <v>17</v>
      </c>
      <c r="L4776">
        <v>2018</v>
      </c>
      <c r="M4776">
        <v>12</v>
      </c>
    </row>
    <row r="4777" spans="1:13" x14ac:dyDescent="0.25">
      <c r="A4777">
        <v>51366</v>
      </c>
      <c r="B4777" t="s">
        <v>827</v>
      </c>
      <c r="C4777" t="s">
        <v>14</v>
      </c>
      <c r="D4777" t="s">
        <v>140</v>
      </c>
      <c r="E4777" t="s">
        <v>288</v>
      </c>
      <c r="F4777" s="1">
        <v>43469.367974537039</v>
      </c>
      <c r="G4777">
        <v>5</v>
      </c>
      <c r="H4777">
        <v>171.6</v>
      </c>
      <c r="I4777">
        <v>858</v>
      </c>
      <c r="J4777">
        <v>30</v>
      </c>
      <c r="K4777" t="s">
        <v>17</v>
      </c>
      <c r="L4777">
        <v>2019</v>
      </c>
      <c r="M4777">
        <v>1</v>
      </c>
    </row>
    <row r="4778" spans="1:13" x14ac:dyDescent="0.25">
      <c r="A4778">
        <v>51366</v>
      </c>
      <c r="B4778" t="s">
        <v>827</v>
      </c>
      <c r="C4778" t="s">
        <v>14</v>
      </c>
      <c r="D4778" t="s">
        <v>140</v>
      </c>
      <c r="E4778" t="s">
        <v>288</v>
      </c>
      <c r="F4778" s="1">
        <v>43476.363553240742</v>
      </c>
      <c r="G4778">
        <v>5</v>
      </c>
      <c r="H4778">
        <v>171.6</v>
      </c>
      <c r="I4778">
        <v>858</v>
      </c>
      <c r="J4778">
        <v>30</v>
      </c>
      <c r="K4778" t="s">
        <v>17</v>
      </c>
      <c r="L4778">
        <v>2019</v>
      </c>
      <c r="M4778">
        <v>1</v>
      </c>
    </row>
    <row r="4779" spans="1:13" x14ac:dyDescent="0.25">
      <c r="A4779">
        <v>51367</v>
      </c>
      <c r="B4779" t="s">
        <v>828</v>
      </c>
      <c r="C4779" t="s">
        <v>14</v>
      </c>
      <c r="D4779" t="s">
        <v>140</v>
      </c>
      <c r="E4779" t="s">
        <v>288</v>
      </c>
      <c r="F4779" s="1">
        <v>43476.363553240742</v>
      </c>
      <c r="G4779">
        <v>3</v>
      </c>
      <c r="H4779">
        <v>92.95</v>
      </c>
      <c r="I4779">
        <v>278.85000000000002</v>
      </c>
      <c r="J4779">
        <v>30</v>
      </c>
      <c r="K4779" t="s">
        <v>17</v>
      </c>
      <c r="L4779">
        <v>2019</v>
      </c>
      <c r="M4779">
        <v>1</v>
      </c>
    </row>
    <row r="4780" spans="1:13" x14ac:dyDescent="0.25">
      <c r="A4780">
        <v>51366</v>
      </c>
      <c r="B4780" t="s">
        <v>827</v>
      </c>
      <c r="C4780" t="s">
        <v>14</v>
      </c>
      <c r="D4780" t="s">
        <v>140</v>
      </c>
      <c r="E4780" t="s">
        <v>288</v>
      </c>
      <c r="F4780" s="1">
        <v>43483.418043981481</v>
      </c>
      <c r="G4780">
        <v>5</v>
      </c>
      <c r="H4780">
        <v>171.6</v>
      </c>
      <c r="I4780">
        <v>858</v>
      </c>
      <c r="J4780">
        <v>30</v>
      </c>
      <c r="K4780" t="s">
        <v>17</v>
      </c>
      <c r="L4780">
        <v>2019</v>
      </c>
      <c r="M4780">
        <v>1</v>
      </c>
    </row>
    <row r="4781" spans="1:13" x14ac:dyDescent="0.25">
      <c r="A4781">
        <v>51367</v>
      </c>
      <c r="B4781" t="s">
        <v>828</v>
      </c>
      <c r="C4781" t="s">
        <v>14</v>
      </c>
      <c r="D4781" t="s">
        <v>140</v>
      </c>
      <c r="E4781" t="s">
        <v>288</v>
      </c>
      <c r="F4781" s="1">
        <v>43490.399652777778</v>
      </c>
      <c r="G4781">
        <v>3</v>
      </c>
      <c r="H4781">
        <v>92.95</v>
      </c>
      <c r="I4781">
        <v>278.85000000000002</v>
      </c>
      <c r="J4781">
        <v>30</v>
      </c>
      <c r="K4781" t="s">
        <v>17</v>
      </c>
      <c r="L4781">
        <v>2019</v>
      </c>
      <c r="M4781">
        <v>1</v>
      </c>
    </row>
    <row r="4782" spans="1:13" x14ac:dyDescent="0.25">
      <c r="A4782">
        <v>51384</v>
      </c>
      <c r="B4782" t="s">
        <v>831</v>
      </c>
      <c r="C4782" t="s">
        <v>14</v>
      </c>
      <c r="D4782" t="s">
        <v>140</v>
      </c>
      <c r="E4782" t="s">
        <v>288</v>
      </c>
      <c r="F4782" s="1">
        <v>43490.399652777778</v>
      </c>
      <c r="G4782">
        <v>5</v>
      </c>
      <c r="H4782">
        <v>192.5</v>
      </c>
      <c r="I4782">
        <v>962.5</v>
      </c>
      <c r="J4782">
        <v>30</v>
      </c>
      <c r="K4782" t="s">
        <v>17</v>
      </c>
      <c r="L4782">
        <v>2019</v>
      </c>
      <c r="M4782">
        <v>1</v>
      </c>
    </row>
    <row r="4783" spans="1:13" x14ac:dyDescent="0.25">
      <c r="A4783">
        <v>51366</v>
      </c>
      <c r="B4783" t="s">
        <v>827</v>
      </c>
      <c r="C4783" t="s">
        <v>14</v>
      </c>
      <c r="D4783" t="s">
        <v>140</v>
      </c>
      <c r="E4783" t="s">
        <v>288</v>
      </c>
      <c r="F4783" s="1">
        <v>43497.423043981478</v>
      </c>
      <c r="G4783">
        <v>5</v>
      </c>
      <c r="H4783">
        <v>171.6</v>
      </c>
      <c r="I4783">
        <v>858</v>
      </c>
      <c r="J4783">
        <v>30</v>
      </c>
      <c r="K4783" t="s">
        <v>17</v>
      </c>
      <c r="L4783">
        <v>2019</v>
      </c>
      <c r="M4783">
        <v>2</v>
      </c>
    </row>
    <row r="4784" spans="1:13" x14ac:dyDescent="0.25">
      <c r="A4784">
        <v>51366</v>
      </c>
      <c r="B4784" t="s">
        <v>827</v>
      </c>
      <c r="C4784" t="s">
        <v>14</v>
      </c>
      <c r="D4784" t="s">
        <v>140</v>
      </c>
      <c r="E4784" t="s">
        <v>288</v>
      </c>
      <c r="F4784" s="1">
        <v>43504.433599537035</v>
      </c>
      <c r="G4784">
        <v>6</v>
      </c>
      <c r="H4784">
        <v>171.6</v>
      </c>
      <c r="I4784">
        <v>1029.5999999999999</v>
      </c>
      <c r="J4784">
        <v>30</v>
      </c>
      <c r="K4784" t="s">
        <v>17</v>
      </c>
      <c r="L4784">
        <v>2019</v>
      </c>
      <c r="M4784">
        <v>2</v>
      </c>
    </row>
    <row r="4785" spans="1:13" x14ac:dyDescent="0.25">
      <c r="A4785">
        <v>51366</v>
      </c>
      <c r="B4785" t="s">
        <v>827</v>
      </c>
      <c r="C4785" t="s">
        <v>14</v>
      </c>
      <c r="D4785" t="s">
        <v>140</v>
      </c>
      <c r="E4785" t="s">
        <v>288</v>
      </c>
      <c r="F4785" s="1">
        <v>43511.507187499999</v>
      </c>
      <c r="G4785">
        <v>3</v>
      </c>
      <c r="H4785">
        <v>171.6</v>
      </c>
      <c r="I4785">
        <v>514.79999999999995</v>
      </c>
      <c r="J4785">
        <v>30</v>
      </c>
      <c r="K4785" t="s">
        <v>17</v>
      </c>
      <c r="L4785">
        <v>2019</v>
      </c>
      <c r="M4785">
        <v>2</v>
      </c>
    </row>
    <row r="4786" spans="1:13" x14ac:dyDescent="0.25">
      <c r="A4786">
        <v>51366</v>
      </c>
      <c r="B4786" t="s">
        <v>827</v>
      </c>
      <c r="C4786" t="s">
        <v>14</v>
      </c>
      <c r="D4786" t="s">
        <v>140</v>
      </c>
      <c r="E4786" t="s">
        <v>288</v>
      </c>
      <c r="F4786" s="1">
        <v>43518.378796296296</v>
      </c>
      <c r="G4786">
        <v>5</v>
      </c>
      <c r="H4786">
        <v>171.6</v>
      </c>
      <c r="I4786">
        <v>858</v>
      </c>
      <c r="J4786">
        <v>30</v>
      </c>
      <c r="K4786" t="s">
        <v>17</v>
      </c>
      <c r="L4786">
        <v>2019</v>
      </c>
      <c r="M4786">
        <v>2</v>
      </c>
    </row>
    <row r="4787" spans="1:13" x14ac:dyDescent="0.25">
      <c r="A4787">
        <v>51366</v>
      </c>
      <c r="B4787" t="s">
        <v>827</v>
      </c>
      <c r="C4787" t="s">
        <v>14</v>
      </c>
      <c r="D4787" t="s">
        <v>140</v>
      </c>
      <c r="E4787" t="s">
        <v>288</v>
      </c>
      <c r="F4787" s="1">
        <v>43525.385509259257</v>
      </c>
      <c r="G4787">
        <v>5</v>
      </c>
      <c r="H4787">
        <v>171.6</v>
      </c>
      <c r="I4787">
        <v>858</v>
      </c>
      <c r="J4787">
        <v>30</v>
      </c>
      <c r="K4787" t="s">
        <v>17</v>
      </c>
      <c r="L4787">
        <v>2019</v>
      </c>
      <c r="M4787">
        <v>3</v>
      </c>
    </row>
    <row r="4788" spans="1:13" x14ac:dyDescent="0.25">
      <c r="A4788">
        <v>51366</v>
      </c>
      <c r="B4788" t="s">
        <v>827</v>
      </c>
      <c r="C4788" t="s">
        <v>14</v>
      </c>
      <c r="D4788" t="s">
        <v>140</v>
      </c>
      <c r="E4788" t="s">
        <v>288</v>
      </c>
      <c r="F4788" s="1">
        <v>43532.440127314818</v>
      </c>
      <c r="G4788">
        <v>5</v>
      </c>
      <c r="H4788">
        <v>171.6</v>
      </c>
      <c r="I4788">
        <v>858</v>
      </c>
      <c r="J4788">
        <v>30</v>
      </c>
      <c r="K4788" t="s">
        <v>17</v>
      </c>
      <c r="L4788">
        <v>2019</v>
      </c>
      <c r="M4788">
        <v>3</v>
      </c>
    </row>
    <row r="4789" spans="1:13" x14ac:dyDescent="0.25">
      <c r="A4789">
        <v>51366</v>
      </c>
      <c r="B4789" t="s">
        <v>827</v>
      </c>
      <c r="C4789" t="s">
        <v>14</v>
      </c>
      <c r="D4789" t="s">
        <v>140</v>
      </c>
      <c r="E4789" t="s">
        <v>288</v>
      </c>
      <c r="F4789" s="1">
        <v>43539.381539351853</v>
      </c>
      <c r="G4789">
        <v>5</v>
      </c>
      <c r="H4789">
        <v>171.6</v>
      </c>
      <c r="I4789">
        <v>858</v>
      </c>
      <c r="J4789">
        <v>30</v>
      </c>
      <c r="K4789" t="s">
        <v>17</v>
      </c>
      <c r="L4789">
        <v>2019</v>
      </c>
      <c r="M4789">
        <v>3</v>
      </c>
    </row>
    <row r="4790" spans="1:13" x14ac:dyDescent="0.25">
      <c r="A4790">
        <v>51383</v>
      </c>
      <c r="B4790" t="s">
        <v>829</v>
      </c>
      <c r="C4790" t="s">
        <v>14</v>
      </c>
      <c r="D4790" t="s">
        <v>140</v>
      </c>
      <c r="E4790" t="s">
        <v>288</v>
      </c>
      <c r="F4790" s="1">
        <v>43539.381539351853</v>
      </c>
      <c r="G4790">
        <v>3</v>
      </c>
      <c r="H4790">
        <v>93.5</v>
      </c>
      <c r="I4790">
        <v>280.5</v>
      </c>
      <c r="J4790">
        <v>30</v>
      </c>
      <c r="K4790" t="s">
        <v>17</v>
      </c>
      <c r="L4790">
        <v>2019</v>
      </c>
      <c r="M4790">
        <v>3</v>
      </c>
    </row>
    <row r="4791" spans="1:13" x14ac:dyDescent="0.25">
      <c r="A4791">
        <v>51367</v>
      </c>
      <c r="B4791" t="s">
        <v>828</v>
      </c>
      <c r="C4791" t="s">
        <v>14</v>
      </c>
      <c r="D4791" t="s">
        <v>140</v>
      </c>
      <c r="E4791" t="s">
        <v>288</v>
      </c>
      <c r="F4791" s="1">
        <v>43539.381539351853</v>
      </c>
      <c r="G4791">
        <v>3</v>
      </c>
      <c r="H4791">
        <v>92.95</v>
      </c>
      <c r="I4791">
        <v>278.85000000000002</v>
      </c>
      <c r="J4791">
        <v>30</v>
      </c>
      <c r="K4791" t="s">
        <v>17</v>
      </c>
      <c r="L4791">
        <v>2019</v>
      </c>
      <c r="M4791">
        <v>3</v>
      </c>
    </row>
    <row r="4792" spans="1:13" x14ac:dyDescent="0.25">
      <c r="A4792">
        <v>51367</v>
      </c>
      <c r="B4792" t="s">
        <v>828</v>
      </c>
      <c r="C4792" t="s">
        <v>14</v>
      </c>
      <c r="D4792" t="s">
        <v>140</v>
      </c>
      <c r="E4792" t="s">
        <v>288</v>
      </c>
      <c r="F4792" s="1">
        <v>43560.366168981483</v>
      </c>
      <c r="G4792">
        <v>3</v>
      </c>
      <c r="H4792">
        <v>92.95</v>
      </c>
      <c r="I4792">
        <v>278.85000000000002</v>
      </c>
      <c r="J4792">
        <v>30</v>
      </c>
      <c r="K4792" t="s">
        <v>17</v>
      </c>
      <c r="L4792">
        <v>2019</v>
      </c>
      <c r="M4792">
        <v>4</v>
      </c>
    </row>
    <row r="4793" spans="1:13" x14ac:dyDescent="0.25">
      <c r="A4793">
        <v>51366</v>
      </c>
      <c r="B4793" t="s">
        <v>827</v>
      </c>
      <c r="C4793" t="s">
        <v>14</v>
      </c>
      <c r="D4793" t="s">
        <v>140</v>
      </c>
      <c r="E4793" t="s">
        <v>288</v>
      </c>
      <c r="F4793" s="1">
        <v>43560.366168981483</v>
      </c>
      <c r="G4793">
        <v>3</v>
      </c>
      <c r="H4793">
        <v>171.6</v>
      </c>
      <c r="I4793">
        <v>514.79999999999995</v>
      </c>
      <c r="J4793">
        <v>30</v>
      </c>
      <c r="K4793" t="s">
        <v>17</v>
      </c>
      <c r="L4793">
        <v>2019</v>
      </c>
      <c r="M4793">
        <v>4</v>
      </c>
    </row>
    <row r="4794" spans="1:13" x14ac:dyDescent="0.25">
      <c r="A4794">
        <v>51366</v>
      </c>
      <c r="B4794" t="s">
        <v>827</v>
      </c>
      <c r="C4794" t="s">
        <v>14</v>
      </c>
      <c r="D4794" t="s">
        <v>140</v>
      </c>
      <c r="E4794" t="s">
        <v>288</v>
      </c>
      <c r="F4794" s="1">
        <v>43571.574282407404</v>
      </c>
      <c r="G4794">
        <v>5</v>
      </c>
      <c r="H4794">
        <v>171.6</v>
      </c>
      <c r="I4794">
        <v>858</v>
      </c>
      <c r="J4794">
        <v>30</v>
      </c>
      <c r="K4794" t="s">
        <v>17</v>
      </c>
      <c r="L4794">
        <v>2019</v>
      </c>
      <c r="M4794">
        <v>4</v>
      </c>
    </row>
    <row r="4795" spans="1:13" x14ac:dyDescent="0.25">
      <c r="A4795">
        <v>51366</v>
      </c>
      <c r="B4795" t="s">
        <v>827</v>
      </c>
      <c r="C4795" t="s">
        <v>14</v>
      </c>
      <c r="D4795" t="s">
        <v>140</v>
      </c>
      <c r="E4795" t="s">
        <v>288</v>
      </c>
      <c r="F4795" s="1">
        <v>43572.434583333335</v>
      </c>
      <c r="G4795">
        <v>6</v>
      </c>
      <c r="H4795">
        <v>171.6</v>
      </c>
      <c r="I4795">
        <v>1029.5999999999999</v>
      </c>
      <c r="J4795">
        <v>30</v>
      </c>
      <c r="K4795" t="s">
        <v>17</v>
      </c>
      <c r="L4795">
        <v>2019</v>
      </c>
      <c r="M4795">
        <v>4</v>
      </c>
    </row>
    <row r="4796" spans="1:13" x14ac:dyDescent="0.25">
      <c r="A4796">
        <v>51366</v>
      </c>
      <c r="B4796" t="s">
        <v>827</v>
      </c>
      <c r="C4796" t="s">
        <v>14</v>
      </c>
      <c r="D4796" t="s">
        <v>140</v>
      </c>
      <c r="E4796" t="s">
        <v>288</v>
      </c>
      <c r="F4796" s="1">
        <v>43581.524907407409</v>
      </c>
      <c r="G4796">
        <v>5</v>
      </c>
      <c r="H4796">
        <v>171.6</v>
      </c>
      <c r="I4796">
        <v>858</v>
      </c>
      <c r="J4796">
        <v>30</v>
      </c>
      <c r="K4796" t="s">
        <v>17</v>
      </c>
      <c r="L4796">
        <v>2019</v>
      </c>
      <c r="M4796">
        <v>4</v>
      </c>
    </row>
    <row r="4797" spans="1:13" x14ac:dyDescent="0.25">
      <c r="A4797">
        <v>51366</v>
      </c>
      <c r="B4797" t="s">
        <v>827</v>
      </c>
      <c r="C4797" t="s">
        <v>14</v>
      </c>
      <c r="D4797" t="s">
        <v>140</v>
      </c>
      <c r="E4797" t="s">
        <v>288</v>
      </c>
      <c r="F4797" s="1">
        <v>43588.532511574071</v>
      </c>
      <c r="G4797">
        <v>6</v>
      </c>
      <c r="H4797">
        <v>171.6</v>
      </c>
      <c r="I4797">
        <v>1029.5999999999999</v>
      </c>
      <c r="J4797">
        <v>30</v>
      </c>
      <c r="K4797" t="s">
        <v>17</v>
      </c>
      <c r="L4797">
        <v>2019</v>
      </c>
      <c r="M4797">
        <v>5</v>
      </c>
    </row>
    <row r="4798" spans="1:13" x14ac:dyDescent="0.25">
      <c r="A4798">
        <v>51367</v>
      </c>
      <c r="B4798" t="s">
        <v>828</v>
      </c>
      <c r="C4798" t="s">
        <v>14</v>
      </c>
      <c r="D4798" t="s">
        <v>140</v>
      </c>
      <c r="E4798" t="s">
        <v>288</v>
      </c>
      <c r="F4798" s="1">
        <v>43588.532511574071</v>
      </c>
      <c r="G4798">
        <v>3</v>
      </c>
      <c r="H4798">
        <v>92.95</v>
      </c>
      <c r="I4798">
        <v>278.85000000000002</v>
      </c>
      <c r="J4798">
        <v>30</v>
      </c>
      <c r="K4798" t="s">
        <v>17</v>
      </c>
      <c r="L4798">
        <v>2019</v>
      </c>
      <c r="M4798">
        <v>5</v>
      </c>
    </row>
    <row r="4799" spans="1:13" x14ac:dyDescent="0.25">
      <c r="A4799">
        <v>51366</v>
      </c>
      <c r="B4799" t="s">
        <v>827</v>
      </c>
      <c r="C4799" t="s">
        <v>14</v>
      </c>
      <c r="D4799" t="s">
        <v>140</v>
      </c>
      <c r="E4799" t="s">
        <v>288</v>
      </c>
      <c r="F4799" s="1">
        <v>43595.536319444444</v>
      </c>
      <c r="G4799">
        <v>6</v>
      </c>
      <c r="H4799">
        <v>171.6</v>
      </c>
      <c r="I4799">
        <v>1029.5999999999999</v>
      </c>
      <c r="J4799">
        <v>30</v>
      </c>
      <c r="K4799" t="s">
        <v>17</v>
      </c>
      <c r="L4799">
        <v>2019</v>
      </c>
      <c r="M4799">
        <v>5</v>
      </c>
    </row>
    <row r="4800" spans="1:13" x14ac:dyDescent="0.25">
      <c r="A4800">
        <v>51366</v>
      </c>
      <c r="B4800" t="s">
        <v>827</v>
      </c>
      <c r="C4800" t="s">
        <v>14</v>
      </c>
      <c r="D4800" t="s">
        <v>140</v>
      </c>
      <c r="E4800" t="s">
        <v>288</v>
      </c>
      <c r="F4800" s="1">
        <v>43602.414618055554</v>
      </c>
      <c r="G4800">
        <v>6</v>
      </c>
      <c r="H4800">
        <v>171.6</v>
      </c>
      <c r="I4800">
        <v>1029.5999999999999</v>
      </c>
      <c r="J4800">
        <v>30</v>
      </c>
      <c r="K4800" t="s">
        <v>17</v>
      </c>
      <c r="L4800">
        <v>2019</v>
      </c>
      <c r="M4800">
        <v>5</v>
      </c>
    </row>
    <row r="4801" spans="1:13" x14ac:dyDescent="0.25">
      <c r="A4801">
        <v>51367</v>
      </c>
      <c r="B4801" t="s">
        <v>828</v>
      </c>
      <c r="C4801" t="s">
        <v>14</v>
      </c>
      <c r="D4801" t="s">
        <v>140</v>
      </c>
      <c r="E4801" t="s">
        <v>288</v>
      </c>
      <c r="F4801" s="1">
        <v>43602.414618055554</v>
      </c>
      <c r="G4801">
        <v>3</v>
      </c>
      <c r="H4801">
        <v>92.95</v>
      </c>
      <c r="I4801">
        <v>278.85000000000002</v>
      </c>
      <c r="J4801">
        <v>30</v>
      </c>
      <c r="K4801" t="s">
        <v>17</v>
      </c>
      <c r="L4801">
        <v>2019</v>
      </c>
      <c r="M4801">
        <v>5</v>
      </c>
    </row>
    <row r="4802" spans="1:13" x14ac:dyDescent="0.25">
      <c r="A4802">
        <v>51383</v>
      </c>
      <c r="B4802" t="s">
        <v>829</v>
      </c>
      <c r="C4802" t="s">
        <v>14</v>
      </c>
      <c r="D4802" t="s">
        <v>140</v>
      </c>
      <c r="E4802" t="s">
        <v>288</v>
      </c>
      <c r="F4802" s="1">
        <v>43602.414618055554</v>
      </c>
      <c r="G4802">
        <v>2</v>
      </c>
      <c r="H4802">
        <v>93.5</v>
      </c>
      <c r="I4802">
        <v>187</v>
      </c>
      <c r="J4802">
        <v>30</v>
      </c>
      <c r="K4802" t="s">
        <v>17</v>
      </c>
      <c r="L4802">
        <v>2019</v>
      </c>
      <c r="M4802">
        <v>5</v>
      </c>
    </row>
    <row r="4803" spans="1:13" x14ac:dyDescent="0.25">
      <c r="A4803">
        <v>51366</v>
      </c>
      <c r="B4803" t="s">
        <v>827</v>
      </c>
      <c r="C4803" t="s">
        <v>14</v>
      </c>
      <c r="D4803" t="s">
        <v>140</v>
      </c>
      <c r="E4803" t="s">
        <v>288</v>
      </c>
      <c r="F4803" s="1">
        <v>43605.515115740738</v>
      </c>
      <c r="G4803">
        <v>1</v>
      </c>
      <c r="H4803">
        <v>171.6</v>
      </c>
      <c r="I4803">
        <v>171.6</v>
      </c>
      <c r="J4803">
        <v>30</v>
      </c>
      <c r="K4803" t="s">
        <v>17</v>
      </c>
      <c r="L4803">
        <v>2019</v>
      </c>
      <c r="M4803">
        <v>5</v>
      </c>
    </row>
    <row r="4804" spans="1:13" x14ac:dyDescent="0.25">
      <c r="A4804">
        <v>51366</v>
      </c>
      <c r="B4804" t="s">
        <v>827</v>
      </c>
      <c r="C4804" t="s">
        <v>14</v>
      </c>
      <c r="D4804" t="s">
        <v>140</v>
      </c>
      <c r="E4804" t="s">
        <v>288</v>
      </c>
      <c r="F4804" s="1">
        <v>43607.50341435185</v>
      </c>
      <c r="G4804">
        <v>4</v>
      </c>
      <c r="H4804">
        <v>171.6</v>
      </c>
      <c r="I4804">
        <v>686.4</v>
      </c>
      <c r="J4804">
        <v>30</v>
      </c>
      <c r="K4804" t="s">
        <v>17</v>
      </c>
      <c r="L4804">
        <v>2019</v>
      </c>
      <c r="M4804">
        <v>5</v>
      </c>
    </row>
    <row r="4805" spans="1:13" x14ac:dyDescent="0.25">
      <c r="A4805">
        <v>51366</v>
      </c>
      <c r="B4805" t="s">
        <v>827</v>
      </c>
      <c r="C4805" t="s">
        <v>14</v>
      </c>
      <c r="D4805" t="s">
        <v>140</v>
      </c>
      <c r="E4805" t="s">
        <v>288</v>
      </c>
      <c r="F4805" s="1">
        <v>43609.354571759257</v>
      </c>
      <c r="G4805">
        <v>8</v>
      </c>
      <c r="H4805">
        <v>171.6</v>
      </c>
      <c r="I4805">
        <v>1372.8</v>
      </c>
      <c r="J4805">
        <v>30</v>
      </c>
      <c r="K4805" t="s">
        <v>17</v>
      </c>
      <c r="L4805">
        <v>2019</v>
      </c>
      <c r="M4805">
        <v>5</v>
      </c>
    </row>
    <row r="4806" spans="1:13" x14ac:dyDescent="0.25">
      <c r="A4806">
        <v>51383</v>
      </c>
      <c r="B4806" t="s">
        <v>829</v>
      </c>
      <c r="C4806" t="s">
        <v>14</v>
      </c>
      <c r="D4806" t="s">
        <v>140</v>
      </c>
      <c r="E4806" t="s">
        <v>288</v>
      </c>
      <c r="F4806" s="1">
        <v>43609.354571759257</v>
      </c>
      <c r="G4806">
        <v>2</v>
      </c>
      <c r="H4806">
        <v>93.5</v>
      </c>
      <c r="I4806">
        <v>187</v>
      </c>
      <c r="J4806">
        <v>30</v>
      </c>
      <c r="K4806" t="s">
        <v>17</v>
      </c>
      <c r="L4806">
        <v>2019</v>
      </c>
      <c r="M4806">
        <v>5</v>
      </c>
    </row>
    <row r="4807" spans="1:13" x14ac:dyDescent="0.25">
      <c r="A4807">
        <v>51366</v>
      </c>
      <c r="B4807" t="s">
        <v>827</v>
      </c>
      <c r="C4807" t="s">
        <v>14</v>
      </c>
      <c r="D4807" t="s">
        <v>140</v>
      </c>
      <c r="E4807" t="s">
        <v>288</v>
      </c>
      <c r="F4807" s="1">
        <v>43616.355636574073</v>
      </c>
      <c r="G4807">
        <v>6</v>
      </c>
      <c r="H4807">
        <v>171.6</v>
      </c>
      <c r="I4807">
        <v>1029.5999999999999</v>
      </c>
      <c r="J4807">
        <v>30</v>
      </c>
      <c r="K4807" t="s">
        <v>17</v>
      </c>
      <c r="L4807">
        <v>2019</v>
      </c>
      <c r="M4807">
        <v>5</v>
      </c>
    </row>
    <row r="4808" spans="1:13" x14ac:dyDescent="0.25">
      <c r="A4808">
        <v>51366</v>
      </c>
      <c r="B4808" t="s">
        <v>827</v>
      </c>
      <c r="C4808" t="s">
        <v>14</v>
      </c>
      <c r="D4808" t="s">
        <v>140</v>
      </c>
      <c r="E4808" t="s">
        <v>288</v>
      </c>
      <c r="F4808" s="1">
        <v>43630.560266203705</v>
      </c>
      <c r="G4808">
        <v>4</v>
      </c>
      <c r="H4808">
        <v>171.6</v>
      </c>
      <c r="I4808">
        <v>686.4</v>
      </c>
      <c r="J4808">
        <v>30</v>
      </c>
      <c r="K4808" t="s">
        <v>17</v>
      </c>
      <c r="L4808">
        <v>2019</v>
      </c>
      <c r="M4808">
        <v>6</v>
      </c>
    </row>
    <row r="4809" spans="1:13" x14ac:dyDescent="0.25">
      <c r="A4809">
        <v>51366</v>
      </c>
      <c r="B4809" t="s">
        <v>827</v>
      </c>
      <c r="C4809" t="s">
        <v>14</v>
      </c>
      <c r="D4809" t="s">
        <v>140</v>
      </c>
      <c r="E4809" t="s">
        <v>288</v>
      </c>
      <c r="F4809" s="1">
        <v>43637.520636574074</v>
      </c>
      <c r="G4809">
        <v>5</v>
      </c>
      <c r="H4809">
        <v>171.6</v>
      </c>
      <c r="I4809">
        <v>858</v>
      </c>
      <c r="J4809">
        <v>30</v>
      </c>
      <c r="K4809" t="s">
        <v>17</v>
      </c>
      <c r="L4809">
        <v>2019</v>
      </c>
      <c r="M4809">
        <v>6</v>
      </c>
    </row>
    <row r="4810" spans="1:13" x14ac:dyDescent="0.25">
      <c r="A4810">
        <v>51366</v>
      </c>
      <c r="B4810" t="s">
        <v>827</v>
      </c>
      <c r="C4810" t="s">
        <v>14</v>
      </c>
      <c r="D4810" t="s">
        <v>140</v>
      </c>
      <c r="E4810" t="s">
        <v>288</v>
      </c>
      <c r="F4810" s="1">
        <v>43647.284548611111</v>
      </c>
      <c r="G4810">
        <v>5</v>
      </c>
      <c r="H4810">
        <v>171.6</v>
      </c>
      <c r="I4810">
        <v>858</v>
      </c>
      <c r="J4810">
        <v>30</v>
      </c>
      <c r="K4810" t="s">
        <v>17</v>
      </c>
      <c r="L4810">
        <v>2019</v>
      </c>
      <c r="M4810">
        <v>7</v>
      </c>
    </row>
    <row r="4811" spans="1:13" x14ac:dyDescent="0.25">
      <c r="A4811">
        <v>51366</v>
      </c>
      <c r="B4811" t="s">
        <v>827</v>
      </c>
      <c r="C4811" t="s">
        <v>14</v>
      </c>
      <c r="D4811" t="s">
        <v>140</v>
      </c>
      <c r="E4811" t="s">
        <v>288</v>
      </c>
      <c r="F4811" s="1">
        <v>43650.314629629633</v>
      </c>
      <c r="G4811">
        <v>3</v>
      </c>
      <c r="H4811">
        <v>171.6</v>
      </c>
      <c r="I4811">
        <v>514.79999999999995</v>
      </c>
      <c r="J4811">
        <v>30</v>
      </c>
      <c r="K4811" t="s">
        <v>17</v>
      </c>
      <c r="L4811">
        <v>2019</v>
      </c>
      <c r="M4811">
        <v>7</v>
      </c>
    </row>
    <row r="4812" spans="1:13" x14ac:dyDescent="0.25">
      <c r="A4812">
        <v>51366</v>
      </c>
      <c r="B4812" t="s">
        <v>827</v>
      </c>
      <c r="C4812" t="s">
        <v>14</v>
      </c>
      <c r="D4812" t="s">
        <v>140</v>
      </c>
      <c r="E4812" t="s">
        <v>288</v>
      </c>
      <c r="F4812" s="1">
        <v>43658.556226851855</v>
      </c>
      <c r="G4812">
        <v>6</v>
      </c>
      <c r="H4812">
        <v>171.6</v>
      </c>
      <c r="I4812">
        <v>1029.5999999999999</v>
      </c>
      <c r="J4812">
        <v>30</v>
      </c>
      <c r="K4812" t="s">
        <v>17</v>
      </c>
      <c r="L4812">
        <v>2019</v>
      </c>
      <c r="M4812">
        <v>7</v>
      </c>
    </row>
    <row r="4813" spans="1:13" x14ac:dyDescent="0.25">
      <c r="A4813">
        <v>51366</v>
      </c>
      <c r="B4813" t="s">
        <v>827</v>
      </c>
      <c r="C4813" t="s">
        <v>14</v>
      </c>
      <c r="D4813" t="s">
        <v>140</v>
      </c>
      <c r="E4813" t="s">
        <v>288</v>
      </c>
      <c r="F4813" s="1">
        <v>43665.548495370371</v>
      </c>
      <c r="G4813">
        <v>5</v>
      </c>
      <c r="H4813">
        <v>171.6</v>
      </c>
      <c r="I4813">
        <v>858</v>
      </c>
      <c r="J4813">
        <v>30</v>
      </c>
      <c r="K4813" t="s">
        <v>17</v>
      </c>
      <c r="L4813">
        <v>2019</v>
      </c>
      <c r="M4813">
        <v>7</v>
      </c>
    </row>
    <row r="4814" spans="1:13" x14ac:dyDescent="0.25">
      <c r="A4814">
        <v>51366</v>
      </c>
      <c r="B4814" t="s">
        <v>827</v>
      </c>
      <c r="C4814" t="s">
        <v>14</v>
      </c>
      <c r="D4814" t="s">
        <v>140</v>
      </c>
      <c r="E4814" t="s">
        <v>288</v>
      </c>
      <c r="F4814" s="1">
        <v>43672.341504629629</v>
      </c>
      <c r="G4814">
        <v>5</v>
      </c>
      <c r="H4814">
        <v>171.6</v>
      </c>
      <c r="I4814">
        <v>858</v>
      </c>
      <c r="J4814">
        <v>30</v>
      </c>
      <c r="K4814" t="s">
        <v>17</v>
      </c>
      <c r="L4814">
        <v>2019</v>
      </c>
      <c r="M4814">
        <v>7</v>
      </c>
    </row>
    <row r="4815" spans="1:13" x14ac:dyDescent="0.25">
      <c r="A4815">
        <v>51366</v>
      </c>
      <c r="B4815" t="s">
        <v>827</v>
      </c>
      <c r="C4815" t="s">
        <v>14</v>
      </c>
      <c r="D4815" t="s">
        <v>140</v>
      </c>
      <c r="E4815" t="s">
        <v>288</v>
      </c>
      <c r="F4815" s="1">
        <v>43693.338483796295</v>
      </c>
      <c r="G4815">
        <v>5</v>
      </c>
      <c r="H4815">
        <v>171.6</v>
      </c>
      <c r="I4815">
        <v>858</v>
      </c>
      <c r="J4815">
        <v>30</v>
      </c>
      <c r="K4815" t="s">
        <v>17</v>
      </c>
      <c r="L4815">
        <v>2019</v>
      </c>
      <c r="M4815">
        <v>8</v>
      </c>
    </row>
    <row r="4816" spans="1:13" x14ac:dyDescent="0.25">
      <c r="A4816">
        <v>51366</v>
      </c>
      <c r="B4816" t="s">
        <v>827</v>
      </c>
      <c r="C4816" t="s">
        <v>14</v>
      </c>
      <c r="D4816" t="s">
        <v>140</v>
      </c>
      <c r="E4816" t="s">
        <v>288</v>
      </c>
      <c r="F4816" s="1">
        <v>43700.381331018521</v>
      </c>
      <c r="G4816">
        <v>7</v>
      </c>
      <c r="H4816">
        <v>171.6</v>
      </c>
      <c r="I4816">
        <v>1201.2</v>
      </c>
      <c r="J4816">
        <v>30</v>
      </c>
      <c r="K4816" t="s">
        <v>17</v>
      </c>
      <c r="L4816">
        <v>2019</v>
      </c>
      <c r="M4816">
        <v>8</v>
      </c>
    </row>
    <row r="4817" spans="1:13" x14ac:dyDescent="0.25">
      <c r="A4817">
        <v>51366</v>
      </c>
      <c r="B4817" t="s">
        <v>827</v>
      </c>
      <c r="C4817" t="s">
        <v>14</v>
      </c>
      <c r="D4817" t="s">
        <v>140</v>
      </c>
      <c r="E4817" t="s">
        <v>288</v>
      </c>
      <c r="F4817" s="1">
        <v>43707.426319444443</v>
      </c>
      <c r="G4817">
        <v>6</v>
      </c>
      <c r="H4817">
        <v>171.6</v>
      </c>
      <c r="I4817">
        <v>1029.5999999999999</v>
      </c>
      <c r="J4817">
        <v>30</v>
      </c>
      <c r="K4817" t="s">
        <v>17</v>
      </c>
      <c r="L4817">
        <v>2019</v>
      </c>
      <c r="M4817">
        <v>8</v>
      </c>
    </row>
    <row r="4818" spans="1:13" x14ac:dyDescent="0.25">
      <c r="A4818">
        <v>51366</v>
      </c>
      <c r="B4818" t="s">
        <v>827</v>
      </c>
      <c r="C4818" t="s">
        <v>14</v>
      </c>
      <c r="D4818" t="s">
        <v>140</v>
      </c>
      <c r="E4818" t="s">
        <v>288</v>
      </c>
      <c r="F4818" s="1">
        <v>43707.484247685185</v>
      </c>
      <c r="G4818">
        <v>1</v>
      </c>
      <c r="H4818">
        <v>171.6</v>
      </c>
      <c r="I4818">
        <v>171.6</v>
      </c>
      <c r="J4818">
        <v>30</v>
      </c>
      <c r="K4818" t="s">
        <v>17</v>
      </c>
      <c r="L4818">
        <v>2019</v>
      </c>
      <c r="M4818">
        <v>8</v>
      </c>
    </row>
    <row r="4819" spans="1:13" x14ac:dyDescent="0.25">
      <c r="A4819">
        <v>51366</v>
      </c>
      <c r="B4819" t="s">
        <v>827</v>
      </c>
      <c r="C4819" t="s">
        <v>14</v>
      </c>
      <c r="D4819" t="s">
        <v>140</v>
      </c>
      <c r="E4819" t="s">
        <v>288</v>
      </c>
      <c r="F4819" s="1">
        <v>43717.36582175926</v>
      </c>
      <c r="G4819">
        <v>6</v>
      </c>
      <c r="H4819">
        <v>171.6</v>
      </c>
      <c r="I4819">
        <v>1029.5999999999999</v>
      </c>
      <c r="J4819">
        <v>30</v>
      </c>
      <c r="K4819" t="s">
        <v>17</v>
      </c>
      <c r="L4819">
        <v>2019</v>
      </c>
      <c r="M4819">
        <v>9</v>
      </c>
    </row>
    <row r="4820" spans="1:13" x14ac:dyDescent="0.25">
      <c r="A4820">
        <v>51366</v>
      </c>
      <c r="B4820" t="s">
        <v>827</v>
      </c>
      <c r="C4820" t="s">
        <v>14</v>
      </c>
      <c r="D4820" t="s">
        <v>140</v>
      </c>
      <c r="E4820" t="s">
        <v>288</v>
      </c>
      <c r="F4820" s="1">
        <v>43721.402766203704</v>
      </c>
      <c r="G4820">
        <v>5</v>
      </c>
      <c r="H4820">
        <v>171.6</v>
      </c>
      <c r="I4820">
        <v>858</v>
      </c>
      <c r="J4820">
        <v>30</v>
      </c>
      <c r="K4820" t="s">
        <v>17</v>
      </c>
      <c r="L4820">
        <v>2019</v>
      </c>
      <c r="M4820">
        <v>9</v>
      </c>
    </row>
    <row r="4821" spans="1:13" x14ac:dyDescent="0.25">
      <c r="A4821">
        <v>51366</v>
      </c>
      <c r="B4821" t="s">
        <v>827</v>
      </c>
      <c r="C4821" t="s">
        <v>14</v>
      </c>
      <c r="D4821" t="s">
        <v>140</v>
      </c>
      <c r="E4821" t="s">
        <v>288</v>
      </c>
      <c r="F4821" s="1">
        <v>43728.389305555553</v>
      </c>
      <c r="G4821">
        <v>7</v>
      </c>
      <c r="H4821">
        <v>171.6</v>
      </c>
      <c r="I4821">
        <v>1201.2</v>
      </c>
      <c r="J4821">
        <v>30</v>
      </c>
      <c r="K4821" t="s">
        <v>17</v>
      </c>
      <c r="L4821">
        <v>2019</v>
      </c>
      <c r="M4821">
        <v>9</v>
      </c>
    </row>
    <row r="4822" spans="1:13" x14ac:dyDescent="0.25">
      <c r="A4822">
        <v>51366</v>
      </c>
      <c r="B4822" t="s">
        <v>827</v>
      </c>
      <c r="C4822" t="s">
        <v>14</v>
      </c>
      <c r="D4822" t="s">
        <v>140</v>
      </c>
      <c r="E4822" t="s">
        <v>288</v>
      </c>
      <c r="F4822" s="1">
        <v>43735.404641203706</v>
      </c>
      <c r="G4822">
        <v>0.35</v>
      </c>
      <c r="H4822">
        <v>171.6</v>
      </c>
      <c r="I4822">
        <v>60.06</v>
      </c>
      <c r="J4822">
        <v>30</v>
      </c>
      <c r="K4822" t="s">
        <v>17</v>
      </c>
      <c r="L4822">
        <v>2019</v>
      </c>
      <c r="M4822">
        <v>9</v>
      </c>
    </row>
    <row r="4823" spans="1:13" x14ac:dyDescent="0.25">
      <c r="A4823">
        <v>51366</v>
      </c>
      <c r="B4823" t="s">
        <v>827</v>
      </c>
      <c r="C4823" t="s">
        <v>14</v>
      </c>
      <c r="D4823" t="s">
        <v>140</v>
      </c>
      <c r="E4823" t="s">
        <v>288</v>
      </c>
      <c r="F4823" s="1">
        <v>43735.404641203706</v>
      </c>
      <c r="G4823">
        <v>4.6500000000000004</v>
      </c>
      <c r="H4823">
        <v>171.6</v>
      </c>
      <c r="I4823">
        <v>797.94</v>
      </c>
      <c r="J4823">
        <v>30</v>
      </c>
      <c r="K4823" t="s">
        <v>17</v>
      </c>
      <c r="L4823">
        <v>2019</v>
      </c>
      <c r="M4823">
        <v>9</v>
      </c>
    </row>
    <row r="4824" spans="1:13" x14ac:dyDescent="0.25">
      <c r="A4824">
        <v>51367</v>
      </c>
      <c r="B4824" t="s">
        <v>828</v>
      </c>
      <c r="C4824" t="s">
        <v>14</v>
      </c>
      <c r="D4824" t="s">
        <v>140</v>
      </c>
      <c r="E4824" t="s">
        <v>288</v>
      </c>
      <c r="F4824" s="1">
        <v>43735.404641203706</v>
      </c>
      <c r="G4824">
        <v>2</v>
      </c>
      <c r="H4824">
        <v>92.95</v>
      </c>
      <c r="I4824">
        <v>185.9</v>
      </c>
      <c r="J4824">
        <v>30</v>
      </c>
      <c r="K4824" t="s">
        <v>17</v>
      </c>
      <c r="L4824">
        <v>2019</v>
      </c>
      <c r="M4824">
        <v>9</v>
      </c>
    </row>
    <row r="4825" spans="1:13" x14ac:dyDescent="0.25">
      <c r="A4825">
        <v>51366</v>
      </c>
      <c r="B4825" t="s">
        <v>827</v>
      </c>
      <c r="C4825" t="s">
        <v>14</v>
      </c>
      <c r="D4825" t="s">
        <v>140</v>
      </c>
      <c r="E4825" t="s">
        <v>288</v>
      </c>
      <c r="F4825" s="1">
        <v>43742.444768518515</v>
      </c>
      <c r="G4825">
        <v>4.3</v>
      </c>
      <c r="H4825">
        <v>171.6</v>
      </c>
      <c r="I4825">
        <v>737.88</v>
      </c>
      <c r="J4825">
        <v>30</v>
      </c>
      <c r="K4825" t="s">
        <v>17</v>
      </c>
      <c r="L4825">
        <v>2019</v>
      </c>
      <c r="M4825">
        <v>10</v>
      </c>
    </row>
    <row r="4826" spans="1:13" x14ac:dyDescent="0.25">
      <c r="A4826">
        <v>51366</v>
      </c>
      <c r="B4826" t="s">
        <v>827</v>
      </c>
      <c r="C4826" t="s">
        <v>14</v>
      </c>
      <c r="D4826" t="s">
        <v>140</v>
      </c>
      <c r="E4826" t="s">
        <v>288</v>
      </c>
      <c r="F4826" s="1">
        <v>43742.444768518515</v>
      </c>
      <c r="G4826">
        <v>0.7</v>
      </c>
      <c r="H4826">
        <v>171.6</v>
      </c>
      <c r="I4826">
        <v>120.12</v>
      </c>
      <c r="J4826">
        <v>30</v>
      </c>
      <c r="K4826" t="s">
        <v>17</v>
      </c>
      <c r="L4826">
        <v>2019</v>
      </c>
      <c r="M4826">
        <v>10</v>
      </c>
    </row>
    <row r="4827" spans="1:13" x14ac:dyDescent="0.25">
      <c r="A4827">
        <v>51366</v>
      </c>
      <c r="B4827" t="s">
        <v>827</v>
      </c>
      <c r="C4827" t="s">
        <v>14</v>
      </c>
      <c r="D4827" t="s">
        <v>140</v>
      </c>
      <c r="E4827" t="s">
        <v>288</v>
      </c>
      <c r="F4827" s="1">
        <v>43749.385798611111</v>
      </c>
      <c r="G4827">
        <v>3</v>
      </c>
      <c r="H4827">
        <v>171.6</v>
      </c>
      <c r="I4827">
        <v>514.79999999999995</v>
      </c>
      <c r="J4827">
        <v>30</v>
      </c>
      <c r="K4827" t="s">
        <v>17</v>
      </c>
      <c r="L4827">
        <v>2019</v>
      </c>
      <c r="M4827">
        <v>10</v>
      </c>
    </row>
    <row r="4828" spans="1:13" x14ac:dyDescent="0.25">
      <c r="A4828">
        <v>51366</v>
      </c>
      <c r="B4828" t="s">
        <v>827</v>
      </c>
      <c r="C4828" t="s">
        <v>14</v>
      </c>
      <c r="D4828" t="s">
        <v>140</v>
      </c>
      <c r="E4828" t="s">
        <v>288</v>
      </c>
      <c r="F4828" s="1">
        <v>43756.388761574075</v>
      </c>
      <c r="G4828">
        <v>5</v>
      </c>
      <c r="H4828">
        <v>171.6</v>
      </c>
      <c r="I4828">
        <v>858</v>
      </c>
      <c r="J4828">
        <v>30</v>
      </c>
      <c r="K4828" t="s">
        <v>17</v>
      </c>
      <c r="L4828">
        <v>2019</v>
      </c>
      <c r="M4828">
        <v>10</v>
      </c>
    </row>
    <row r="4829" spans="1:13" x14ac:dyDescent="0.25">
      <c r="A4829">
        <v>51366</v>
      </c>
      <c r="B4829" t="s">
        <v>827</v>
      </c>
      <c r="C4829" t="s">
        <v>14</v>
      </c>
      <c r="D4829" t="s">
        <v>140</v>
      </c>
      <c r="E4829" t="s">
        <v>288</v>
      </c>
      <c r="F4829" s="1">
        <v>43762.436018518521</v>
      </c>
      <c r="G4829">
        <v>5</v>
      </c>
      <c r="H4829">
        <v>171.6</v>
      </c>
      <c r="I4829">
        <v>858</v>
      </c>
      <c r="J4829">
        <v>30</v>
      </c>
      <c r="K4829" t="s">
        <v>17</v>
      </c>
      <c r="L4829">
        <v>2019</v>
      </c>
      <c r="M4829">
        <v>10</v>
      </c>
    </row>
    <row r="4830" spans="1:13" x14ac:dyDescent="0.25">
      <c r="A4830">
        <v>51366</v>
      </c>
      <c r="B4830" t="s">
        <v>827</v>
      </c>
      <c r="C4830" t="s">
        <v>14</v>
      </c>
      <c r="D4830" t="s">
        <v>140</v>
      </c>
      <c r="E4830" t="s">
        <v>288</v>
      </c>
      <c r="F4830" s="1">
        <v>43791.401284722226</v>
      </c>
      <c r="G4830">
        <v>5</v>
      </c>
      <c r="H4830">
        <v>171.6</v>
      </c>
      <c r="I4830">
        <v>858</v>
      </c>
      <c r="J4830">
        <v>30</v>
      </c>
      <c r="K4830" t="s">
        <v>17</v>
      </c>
      <c r="L4830">
        <v>2019</v>
      </c>
      <c r="M4830">
        <v>11</v>
      </c>
    </row>
    <row r="4831" spans="1:13" x14ac:dyDescent="0.25">
      <c r="A4831">
        <v>51366</v>
      </c>
      <c r="B4831" t="s">
        <v>827</v>
      </c>
      <c r="C4831" t="s">
        <v>14</v>
      </c>
      <c r="D4831" t="s">
        <v>140</v>
      </c>
      <c r="E4831" t="s">
        <v>288</v>
      </c>
      <c r="F4831" s="1">
        <v>43801.321805555555</v>
      </c>
      <c r="G4831">
        <v>5</v>
      </c>
      <c r="H4831">
        <v>171.6</v>
      </c>
      <c r="I4831">
        <v>858</v>
      </c>
      <c r="J4831">
        <v>30</v>
      </c>
      <c r="K4831" t="s">
        <v>17</v>
      </c>
      <c r="L4831">
        <v>2019</v>
      </c>
      <c r="M4831">
        <v>12</v>
      </c>
    </row>
    <row r="4832" spans="1:13" x14ac:dyDescent="0.25">
      <c r="A4832">
        <v>51366</v>
      </c>
      <c r="B4832" t="s">
        <v>827</v>
      </c>
      <c r="C4832" t="s">
        <v>14</v>
      </c>
      <c r="D4832" t="s">
        <v>140</v>
      </c>
      <c r="E4832" t="s">
        <v>288</v>
      </c>
      <c r="F4832" s="1">
        <v>43808.372060185182</v>
      </c>
      <c r="G4832">
        <v>5</v>
      </c>
      <c r="H4832">
        <v>171.6</v>
      </c>
      <c r="I4832">
        <v>858</v>
      </c>
      <c r="J4832">
        <v>30</v>
      </c>
      <c r="K4832" t="s">
        <v>17</v>
      </c>
      <c r="L4832">
        <v>2019</v>
      </c>
      <c r="M4832">
        <v>12</v>
      </c>
    </row>
    <row r="4833" spans="1:13" x14ac:dyDescent="0.25">
      <c r="A4833">
        <v>51366</v>
      </c>
      <c r="B4833" t="s">
        <v>827</v>
      </c>
      <c r="C4833" t="s">
        <v>14</v>
      </c>
      <c r="D4833" t="s">
        <v>140</v>
      </c>
      <c r="E4833" t="s">
        <v>288</v>
      </c>
      <c r="F4833" s="1">
        <v>43812.398553240739</v>
      </c>
      <c r="G4833">
        <v>5</v>
      </c>
      <c r="H4833">
        <v>171.6</v>
      </c>
      <c r="I4833">
        <v>858</v>
      </c>
      <c r="J4833">
        <v>30</v>
      </c>
      <c r="K4833" t="s">
        <v>17</v>
      </c>
      <c r="L4833">
        <v>2019</v>
      </c>
      <c r="M4833">
        <v>12</v>
      </c>
    </row>
    <row r="4834" spans="1:13" x14ac:dyDescent="0.25">
      <c r="A4834">
        <v>51366</v>
      </c>
      <c r="B4834" t="s">
        <v>827</v>
      </c>
      <c r="C4834" t="s">
        <v>14</v>
      </c>
      <c r="D4834" t="s">
        <v>140</v>
      </c>
      <c r="E4834" t="s">
        <v>288</v>
      </c>
      <c r="F4834" s="1">
        <v>43817.511840277781</v>
      </c>
      <c r="G4834">
        <v>5</v>
      </c>
      <c r="H4834">
        <v>171.6</v>
      </c>
      <c r="I4834">
        <v>858</v>
      </c>
      <c r="J4834">
        <v>30</v>
      </c>
      <c r="K4834" t="s">
        <v>17</v>
      </c>
      <c r="L4834">
        <v>2019</v>
      </c>
      <c r="M4834">
        <v>12</v>
      </c>
    </row>
    <row r="4835" spans="1:13" x14ac:dyDescent="0.25">
      <c r="A4835">
        <v>51366</v>
      </c>
      <c r="B4835" t="s">
        <v>827</v>
      </c>
      <c r="C4835" t="s">
        <v>14</v>
      </c>
      <c r="D4835" t="s">
        <v>140</v>
      </c>
      <c r="E4835" t="s">
        <v>288</v>
      </c>
      <c r="F4835" s="1">
        <v>43822.490312499998</v>
      </c>
      <c r="G4835">
        <v>6</v>
      </c>
      <c r="H4835">
        <v>171.6</v>
      </c>
      <c r="I4835">
        <v>1029.5999999999999</v>
      </c>
      <c r="J4835">
        <v>30</v>
      </c>
      <c r="K4835" t="s">
        <v>17</v>
      </c>
      <c r="L4835">
        <v>2019</v>
      </c>
      <c r="M4835">
        <v>12</v>
      </c>
    </row>
    <row r="4836" spans="1:13" x14ac:dyDescent="0.25">
      <c r="A4836">
        <v>55919</v>
      </c>
      <c r="B4836" t="s">
        <v>832</v>
      </c>
      <c r="C4836" t="s">
        <v>14</v>
      </c>
      <c r="D4836" t="s">
        <v>15</v>
      </c>
      <c r="E4836" t="s">
        <v>833</v>
      </c>
      <c r="F4836" s="1">
        <v>43126.394942129627</v>
      </c>
      <c r="G4836">
        <v>1</v>
      </c>
      <c r="H4836">
        <v>146.86000000000001</v>
      </c>
      <c r="I4836">
        <v>146.86000000000001</v>
      </c>
      <c r="J4836">
        <v>30</v>
      </c>
      <c r="K4836" t="s">
        <v>17</v>
      </c>
      <c r="L4836">
        <v>2018</v>
      </c>
      <c r="M4836">
        <v>1</v>
      </c>
    </row>
    <row r="4837" spans="1:13" x14ac:dyDescent="0.25">
      <c r="A4837">
        <v>55919</v>
      </c>
      <c r="B4837" t="s">
        <v>832</v>
      </c>
      <c r="C4837" t="s">
        <v>14</v>
      </c>
      <c r="D4837" t="s">
        <v>15</v>
      </c>
      <c r="E4837" t="s">
        <v>833</v>
      </c>
      <c r="F4837" s="1">
        <v>43126.394942129627</v>
      </c>
      <c r="G4837">
        <v>2</v>
      </c>
      <c r="H4837">
        <v>146.86000000000001</v>
      </c>
      <c r="I4837">
        <v>293.72000000000003</v>
      </c>
      <c r="J4837">
        <v>30</v>
      </c>
      <c r="K4837" t="s">
        <v>17</v>
      </c>
      <c r="L4837">
        <v>2018</v>
      </c>
      <c r="M4837">
        <v>1</v>
      </c>
    </row>
    <row r="4838" spans="1:13" x14ac:dyDescent="0.25">
      <c r="A4838">
        <v>55919</v>
      </c>
      <c r="B4838" t="s">
        <v>832</v>
      </c>
      <c r="C4838" t="s">
        <v>14</v>
      </c>
      <c r="D4838" t="s">
        <v>15</v>
      </c>
      <c r="E4838" t="s">
        <v>833</v>
      </c>
      <c r="F4838" s="1">
        <v>43154.523344907408</v>
      </c>
      <c r="G4838">
        <v>1</v>
      </c>
      <c r="H4838">
        <v>146.86000000000001</v>
      </c>
      <c r="I4838">
        <v>146.86000000000001</v>
      </c>
      <c r="J4838">
        <v>30</v>
      </c>
      <c r="K4838" t="s">
        <v>17</v>
      </c>
      <c r="L4838">
        <v>2018</v>
      </c>
      <c r="M4838">
        <v>2</v>
      </c>
    </row>
    <row r="4839" spans="1:13" x14ac:dyDescent="0.25">
      <c r="A4839">
        <v>55919</v>
      </c>
      <c r="B4839" t="s">
        <v>832</v>
      </c>
      <c r="C4839" t="s">
        <v>14</v>
      </c>
      <c r="D4839" t="s">
        <v>15</v>
      </c>
      <c r="E4839" t="s">
        <v>833</v>
      </c>
      <c r="F4839" s="1">
        <v>43294.426712962966</v>
      </c>
      <c r="G4839">
        <v>3</v>
      </c>
      <c r="H4839">
        <v>145.85</v>
      </c>
      <c r="I4839">
        <v>437.55</v>
      </c>
      <c r="J4839">
        <v>30</v>
      </c>
      <c r="K4839" t="s">
        <v>17</v>
      </c>
      <c r="L4839">
        <v>2018</v>
      </c>
      <c r="M4839">
        <v>7</v>
      </c>
    </row>
    <row r="4840" spans="1:13" x14ac:dyDescent="0.25">
      <c r="A4840">
        <v>175433</v>
      </c>
      <c r="B4840" t="s">
        <v>834</v>
      </c>
      <c r="C4840" t="s">
        <v>14</v>
      </c>
      <c r="D4840" t="s">
        <v>15</v>
      </c>
      <c r="E4840" t="s">
        <v>835</v>
      </c>
      <c r="F4840" s="1">
        <v>43179.532222222224</v>
      </c>
      <c r="G4840">
        <v>1</v>
      </c>
      <c r="H4840">
        <v>33.18</v>
      </c>
      <c r="I4840">
        <v>33.18</v>
      </c>
      <c r="J4840">
        <v>30</v>
      </c>
      <c r="K4840" t="s">
        <v>17</v>
      </c>
      <c r="L4840">
        <v>2018</v>
      </c>
      <c r="M4840">
        <v>3</v>
      </c>
    </row>
    <row r="4841" spans="1:13" x14ac:dyDescent="0.25">
      <c r="A4841">
        <v>175433</v>
      </c>
      <c r="B4841" t="s">
        <v>834</v>
      </c>
      <c r="C4841" t="s">
        <v>14</v>
      </c>
      <c r="D4841" t="s">
        <v>15</v>
      </c>
      <c r="E4841" t="s">
        <v>835</v>
      </c>
      <c r="F4841" s="1">
        <v>43188.553194444445</v>
      </c>
      <c r="G4841">
        <v>1</v>
      </c>
      <c r="H4841">
        <v>33.18</v>
      </c>
      <c r="I4841">
        <v>33.18</v>
      </c>
      <c r="J4841">
        <v>30</v>
      </c>
      <c r="K4841" t="s">
        <v>17</v>
      </c>
      <c r="L4841">
        <v>2018</v>
      </c>
      <c r="M4841">
        <v>3</v>
      </c>
    </row>
    <row r="4842" spans="1:13" x14ac:dyDescent="0.25">
      <c r="A4842">
        <v>175433</v>
      </c>
      <c r="B4842" t="s">
        <v>834</v>
      </c>
      <c r="C4842" t="s">
        <v>14</v>
      </c>
      <c r="D4842" t="s">
        <v>15</v>
      </c>
      <c r="E4842" t="s">
        <v>835</v>
      </c>
      <c r="F4842" s="1">
        <v>43193.564629629633</v>
      </c>
      <c r="G4842">
        <v>1</v>
      </c>
      <c r="H4842">
        <v>33.18</v>
      </c>
      <c r="I4842">
        <v>33.18</v>
      </c>
      <c r="J4842">
        <v>30</v>
      </c>
      <c r="K4842" t="s">
        <v>17</v>
      </c>
      <c r="L4842">
        <v>2018</v>
      </c>
      <c r="M4842">
        <v>4</v>
      </c>
    </row>
    <row r="4843" spans="1:13" x14ac:dyDescent="0.25">
      <c r="A4843">
        <v>175433</v>
      </c>
      <c r="B4843" t="s">
        <v>834</v>
      </c>
      <c r="C4843" t="s">
        <v>14</v>
      </c>
      <c r="D4843" t="s">
        <v>15</v>
      </c>
      <c r="E4843" t="s">
        <v>835</v>
      </c>
      <c r="F4843" s="1">
        <v>43648.517199074071</v>
      </c>
      <c r="G4843">
        <v>1</v>
      </c>
      <c r="H4843">
        <v>32.86</v>
      </c>
      <c r="I4843">
        <v>32.86</v>
      </c>
      <c r="J4843">
        <v>30</v>
      </c>
      <c r="K4843" t="s">
        <v>17</v>
      </c>
      <c r="L4843">
        <v>2019</v>
      </c>
      <c r="M4843">
        <v>7</v>
      </c>
    </row>
    <row r="4844" spans="1:13" x14ac:dyDescent="0.25">
      <c r="A4844">
        <v>846618</v>
      </c>
      <c r="B4844" t="s">
        <v>836</v>
      </c>
      <c r="C4844" t="s">
        <v>14</v>
      </c>
      <c r="D4844" t="s">
        <v>15</v>
      </c>
      <c r="E4844" t="s">
        <v>837</v>
      </c>
      <c r="F4844" s="1">
        <v>43126.487719907411</v>
      </c>
      <c r="G4844">
        <v>1</v>
      </c>
      <c r="H4844">
        <v>29.74</v>
      </c>
      <c r="I4844">
        <v>29.74</v>
      </c>
      <c r="J4844">
        <v>30</v>
      </c>
      <c r="K4844" t="s">
        <v>17</v>
      </c>
      <c r="L4844">
        <v>2018</v>
      </c>
      <c r="M4844">
        <v>1</v>
      </c>
    </row>
    <row r="4845" spans="1:13" x14ac:dyDescent="0.25">
      <c r="A4845">
        <v>846618</v>
      </c>
      <c r="B4845" t="s">
        <v>836</v>
      </c>
      <c r="C4845" t="s">
        <v>14</v>
      </c>
      <c r="D4845" t="s">
        <v>15</v>
      </c>
      <c r="E4845" t="s">
        <v>837</v>
      </c>
      <c r="F4845" s="1">
        <v>43133.449629629627</v>
      </c>
      <c r="G4845">
        <v>3</v>
      </c>
      <c r="H4845">
        <v>29.74</v>
      </c>
      <c r="I4845">
        <v>89.22</v>
      </c>
      <c r="J4845">
        <v>30</v>
      </c>
      <c r="K4845" t="s">
        <v>17</v>
      </c>
      <c r="L4845">
        <v>2018</v>
      </c>
      <c r="M4845">
        <v>2</v>
      </c>
    </row>
    <row r="4846" spans="1:13" x14ac:dyDescent="0.25">
      <c r="A4846">
        <v>846618</v>
      </c>
      <c r="B4846" t="s">
        <v>836</v>
      </c>
      <c r="C4846" t="s">
        <v>14</v>
      </c>
      <c r="D4846" t="s">
        <v>15</v>
      </c>
      <c r="E4846" t="s">
        <v>837</v>
      </c>
      <c r="F4846" s="1">
        <v>43294.375844907408</v>
      </c>
      <c r="G4846">
        <v>2</v>
      </c>
      <c r="H4846">
        <v>29.71</v>
      </c>
      <c r="I4846">
        <v>59.42</v>
      </c>
      <c r="J4846">
        <v>30</v>
      </c>
      <c r="K4846" t="s">
        <v>17</v>
      </c>
      <c r="L4846">
        <v>2018</v>
      </c>
      <c r="M4846">
        <v>7</v>
      </c>
    </row>
    <row r="4847" spans="1:13" x14ac:dyDescent="0.25">
      <c r="A4847">
        <v>846618</v>
      </c>
      <c r="B4847" t="s">
        <v>836</v>
      </c>
      <c r="C4847" t="s">
        <v>14</v>
      </c>
      <c r="D4847" t="s">
        <v>15</v>
      </c>
      <c r="E4847" t="s">
        <v>837</v>
      </c>
      <c r="F4847" s="1">
        <v>43332.538159722222</v>
      </c>
      <c r="G4847">
        <v>1</v>
      </c>
      <c r="H4847">
        <v>29.71</v>
      </c>
      <c r="I4847">
        <v>29.71</v>
      </c>
      <c r="J4847">
        <v>30</v>
      </c>
      <c r="K4847" t="s">
        <v>17</v>
      </c>
      <c r="L4847">
        <v>2018</v>
      </c>
      <c r="M4847">
        <v>8</v>
      </c>
    </row>
    <row r="4848" spans="1:13" x14ac:dyDescent="0.25">
      <c r="A4848">
        <v>846618</v>
      </c>
      <c r="B4848" t="s">
        <v>836</v>
      </c>
      <c r="C4848" t="s">
        <v>14</v>
      </c>
      <c r="D4848" t="s">
        <v>15</v>
      </c>
      <c r="E4848" t="s">
        <v>837</v>
      </c>
      <c r="F4848" s="1">
        <v>43332.538159722222</v>
      </c>
      <c r="G4848">
        <v>2</v>
      </c>
      <c r="H4848">
        <v>29.71</v>
      </c>
      <c r="I4848">
        <v>59.42</v>
      </c>
      <c r="J4848">
        <v>30</v>
      </c>
      <c r="K4848" t="s">
        <v>17</v>
      </c>
      <c r="L4848">
        <v>2018</v>
      </c>
      <c r="M4848">
        <v>8</v>
      </c>
    </row>
    <row r="4849" spans="1:13" x14ac:dyDescent="0.25">
      <c r="A4849">
        <v>846618</v>
      </c>
      <c r="B4849" t="s">
        <v>836</v>
      </c>
      <c r="C4849" t="s">
        <v>14</v>
      </c>
      <c r="D4849" t="s">
        <v>15</v>
      </c>
      <c r="E4849" t="s">
        <v>837</v>
      </c>
      <c r="F4849" s="1">
        <v>43417.574247685188</v>
      </c>
      <c r="G4849">
        <v>1</v>
      </c>
      <c r="H4849">
        <v>33.42</v>
      </c>
      <c r="I4849">
        <v>33.42</v>
      </c>
      <c r="J4849">
        <v>30</v>
      </c>
      <c r="K4849" t="s">
        <v>17</v>
      </c>
      <c r="L4849">
        <v>2018</v>
      </c>
      <c r="M4849">
        <v>11</v>
      </c>
    </row>
    <row r="4850" spans="1:13" x14ac:dyDescent="0.25">
      <c r="A4850">
        <v>229969</v>
      </c>
      <c r="B4850" t="s">
        <v>836</v>
      </c>
      <c r="C4850" t="s">
        <v>14</v>
      </c>
      <c r="D4850" t="s">
        <v>15</v>
      </c>
      <c r="E4850" t="s">
        <v>837</v>
      </c>
      <c r="F4850" s="1">
        <v>43700.449201388888</v>
      </c>
      <c r="G4850">
        <v>1</v>
      </c>
      <c r="H4850">
        <v>33.39</v>
      </c>
      <c r="I4850">
        <v>33.39</v>
      </c>
      <c r="J4850">
        <v>30</v>
      </c>
      <c r="K4850" t="s">
        <v>17</v>
      </c>
      <c r="L4850">
        <v>2019</v>
      </c>
      <c r="M4850">
        <v>8</v>
      </c>
    </row>
    <row r="4851" spans="1:13" x14ac:dyDescent="0.25">
      <c r="A4851">
        <v>846629</v>
      </c>
      <c r="B4851" t="s">
        <v>838</v>
      </c>
      <c r="C4851" t="s">
        <v>14</v>
      </c>
      <c r="D4851" t="s">
        <v>15</v>
      </c>
      <c r="E4851" t="s">
        <v>837</v>
      </c>
      <c r="F4851" s="1">
        <v>43112.404328703706</v>
      </c>
      <c r="G4851">
        <v>1</v>
      </c>
      <c r="H4851">
        <v>39.42</v>
      </c>
      <c r="I4851">
        <v>39.42</v>
      </c>
      <c r="J4851">
        <v>30</v>
      </c>
      <c r="K4851" t="s">
        <v>17</v>
      </c>
      <c r="L4851">
        <v>2018</v>
      </c>
      <c r="M4851">
        <v>1</v>
      </c>
    </row>
    <row r="4852" spans="1:13" x14ac:dyDescent="0.25">
      <c r="A4852">
        <v>846629</v>
      </c>
      <c r="B4852" t="s">
        <v>838</v>
      </c>
      <c r="C4852" t="s">
        <v>14</v>
      </c>
      <c r="D4852" t="s">
        <v>15</v>
      </c>
      <c r="E4852" t="s">
        <v>837</v>
      </c>
      <c r="F4852" s="1">
        <v>43112.404328703706</v>
      </c>
      <c r="G4852">
        <v>1</v>
      </c>
      <c r="H4852">
        <v>39.42</v>
      </c>
      <c r="I4852">
        <v>39.42</v>
      </c>
      <c r="J4852">
        <v>30</v>
      </c>
      <c r="K4852" t="s">
        <v>17</v>
      </c>
      <c r="L4852">
        <v>2018</v>
      </c>
      <c r="M4852">
        <v>1</v>
      </c>
    </row>
    <row r="4853" spans="1:13" x14ac:dyDescent="0.25">
      <c r="A4853">
        <v>846629</v>
      </c>
      <c r="B4853" t="s">
        <v>838</v>
      </c>
      <c r="C4853" t="s">
        <v>14</v>
      </c>
      <c r="D4853" t="s">
        <v>15</v>
      </c>
      <c r="E4853" t="s">
        <v>837</v>
      </c>
      <c r="F4853" s="1">
        <v>43112.545613425929</v>
      </c>
      <c r="G4853">
        <v>2</v>
      </c>
      <c r="H4853">
        <v>39.42</v>
      </c>
      <c r="I4853">
        <v>78.84</v>
      </c>
      <c r="J4853">
        <v>30</v>
      </c>
      <c r="K4853" t="s">
        <v>17</v>
      </c>
      <c r="L4853">
        <v>2018</v>
      </c>
      <c r="M4853">
        <v>1</v>
      </c>
    </row>
    <row r="4854" spans="1:13" x14ac:dyDescent="0.25">
      <c r="A4854">
        <v>132082</v>
      </c>
      <c r="B4854" t="s">
        <v>839</v>
      </c>
      <c r="C4854" t="s">
        <v>14</v>
      </c>
      <c r="D4854" t="s">
        <v>54</v>
      </c>
      <c r="E4854" t="s">
        <v>837</v>
      </c>
      <c r="F4854" s="1">
        <v>43126.487719907411</v>
      </c>
      <c r="G4854">
        <v>1</v>
      </c>
      <c r="H4854">
        <v>82.15</v>
      </c>
      <c r="I4854">
        <v>82.15</v>
      </c>
      <c r="J4854">
        <v>30</v>
      </c>
      <c r="K4854" t="s">
        <v>17</v>
      </c>
      <c r="L4854">
        <v>2018</v>
      </c>
      <c r="M4854">
        <v>1</v>
      </c>
    </row>
    <row r="4855" spans="1:13" x14ac:dyDescent="0.25">
      <c r="A4855">
        <v>132082</v>
      </c>
      <c r="B4855" t="s">
        <v>839</v>
      </c>
      <c r="C4855" t="s">
        <v>14</v>
      </c>
      <c r="D4855" t="s">
        <v>54</v>
      </c>
      <c r="E4855" t="s">
        <v>837</v>
      </c>
      <c r="F4855" s="1">
        <v>43131.50403935185</v>
      </c>
      <c r="G4855">
        <v>1</v>
      </c>
      <c r="H4855">
        <v>82.15</v>
      </c>
      <c r="I4855">
        <v>82.15</v>
      </c>
      <c r="J4855">
        <v>30</v>
      </c>
      <c r="K4855" t="s">
        <v>17</v>
      </c>
      <c r="L4855">
        <v>2018</v>
      </c>
      <c r="M4855">
        <v>1</v>
      </c>
    </row>
    <row r="4856" spans="1:13" x14ac:dyDescent="0.25">
      <c r="A4856">
        <v>132082</v>
      </c>
      <c r="B4856" t="s">
        <v>839</v>
      </c>
      <c r="C4856" t="s">
        <v>14</v>
      </c>
      <c r="D4856" t="s">
        <v>54</v>
      </c>
      <c r="E4856" t="s">
        <v>837</v>
      </c>
      <c r="F4856" s="1">
        <v>43137.499525462961</v>
      </c>
      <c r="G4856">
        <v>2</v>
      </c>
      <c r="H4856">
        <v>82.15</v>
      </c>
      <c r="I4856">
        <v>164.3</v>
      </c>
      <c r="J4856">
        <v>30</v>
      </c>
      <c r="K4856" t="s">
        <v>17</v>
      </c>
      <c r="L4856">
        <v>2018</v>
      </c>
      <c r="M4856">
        <v>2</v>
      </c>
    </row>
    <row r="4857" spans="1:13" x14ac:dyDescent="0.25">
      <c r="A4857">
        <v>846629</v>
      </c>
      <c r="B4857" t="s">
        <v>838</v>
      </c>
      <c r="C4857" t="s">
        <v>14</v>
      </c>
      <c r="D4857" t="s">
        <v>15</v>
      </c>
      <c r="E4857" t="s">
        <v>837</v>
      </c>
      <c r="F4857" s="1">
        <v>43147.429386574076</v>
      </c>
      <c r="G4857">
        <v>1</v>
      </c>
      <c r="H4857">
        <v>39.42</v>
      </c>
      <c r="I4857">
        <v>39.42</v>
      </c>
      <c r="J4857">
        <v>30</v>
      </c>
      <c r="K4857" t="s">
        <v>17</v>
      </c>
      <c r="L4857">
        <v>2018</v>
      </c>
      <c r="M4857">
        <v>2</v>
      </c>
    </row>
    <row r="4858" spans="1:13" x14ac:dyDescent="0.25">
      <c r="A4858">
        <v>846629</v>
      </c>
      <c r="B4858" t="s">
        <v>838</v>
      </c>
      <c r="C4858" t="s">
        <v>14</v>
      </c>
      <c r="D4858" t="s">
        <v>15</v>
      </c>
      <c r="E4858" t="s">
        <v>837</v>
      </c>
      <c r="F4858" s="1">
        <v>43147.429386574076</v>
      </c>
      <c r="G4858">
        <v>1</v>
      </c>
      <c r="H4858">
        <v>39.380000000000003</v>
      </c>
      <c r="I4858">
        <v>39.380000000000003</v>
      </c>
      <c r="J4858">
        <v>30</v>
      </c>
      <c r="K4858" t="s">
        <v>17</v>
      </c>
      <c r="L4858">
        <v>2018</v>
      </c>
      <c r="M4858">
        <v>2</v>
      </c>
    </row>
    <row r="4859" spans="1:13" x14ac:dyDescent="0.25">
      <c r="A4859">
        <v>132082</v>
      </c>
      <c r="B4859" t="s">
        <v>839</v>
      </c>
      <c r="C4859" t="s">
        <v>14</v>
      </c>
      <c r="D4859" t="s">
        <v>54</v>
      </c>
      <c r="E4859" t="s">
        <v>837</v>
      </c>
      <c r="F4859" s="1">
        <v>43152.481342592589</v>
      </c>
      <c r="G4859">
        <v>2</v>
      </c>
      <c r="H4859">
        <v>82.06</v>
      </c>
      <c r="I4859">
        <v>164.12</v>
      </c>
      <c r="J4859">
        <v>30</v>
      </c>
      <c r="K4859" t="s">
        <v>17</v>
      </c>
      <c r="L4859">
        <v>2018</v>
      </c>
      <c r="M4859">
        <v>2</v>
      </c>
    </row>
    <row r="4860" spans="1:13" x14ac:dyDescent="0.25">
      <c r="A4860">
        <v>846629</v>
      </c>
      <c r="B4860" t="s">
        <v>838</v>
      </c>
      <c r="C4860" t="s">
        <v>14</v>
      </c>
      <c r="D4860" t="s">
        <v>15</v>
      </c>
      <c r="E4860" t="s">
        <v>837</v>
      </c>
      <c r="F4860" s="1">
        <v>43186.625810185185</v>
      </c>
      <c r="G4860">
        <v>1</v>
      </c>
      <c r="H4860">
        <v>39.380000000000003</v>
      </c>
      <c r="I4860">
        <v>39.380000000000003</v>
      </c>
      <c r="J4860">
        <v>30</v>
      </c>
      <c r="K4860" t="s">
        <v>17</v>
      </c>
      <c r="L4860">
        <v>2018</v>
      </c>
      <c r="M4860">
        <v>3</v>
      </c>
    </row>
    <row r="4861" spans="1:13" x14ac:dyDescent="0.25">
      <c r="A4861">
        <v>846629</v>
      </c>
      <c r="B4861" t="s">
        <v>838</v>
      </c>
      <c r="C4861" t="s">
        <v>14</v>
      </c>
      <c r="D4861" t="s">
        <v>15</v>
      </c>
      <c r="E4861" t="s">
        <v>837</v>
      </c>
      <c r="F4861" s="1">
        <v>43213.533333333333</v>
      </c>
      <c r="G4861">
        <v>1</v>
      </c>
      <c r="H4861">
        <v>39.42</v>
      </c>
      <c r="I4861">
        <v>39.42</v>
      </c>
      <c r="J4861">
        <v>30</v>
      </c>
      <c r="K4861" t="s">
        <v>17</v>
      </c>
      <c r="L4861">
        <v>2018</v>
      </c>
      <c r="M4861">
        <v>4</v>
      </c>
    </row>
    <row r="4862" spans="1:13" x14ac:dyDescent="0.25">
      <c r="A4862">
        <v>846629</v>
      </c>
      <c r="B4862" t="s">
        <v>838</v>
      </c>
      <c r="C4862" t="s">
        <v>14</v>
      </c>
      <c r="D4862" t="s">
        <v>15</v>
      </c>
      <c r="E4862" t="s">
        <v>837</v>
      </c>
      <c r="F4862" s="1">
        <v>43216.403136574074</v>
      </c>
      <c r="G4862">
        <v>2</v>
      </c>
      <c r="H4862">
        <v>39.42</v>
      </c>
      <c r="I4862">
        <v>78.84</v>
      </c>
      <c r="J4862">
        <v>30</v>
      </c>
      <c r="K4862" t="s">
        <v>17</v>
      </c>
      <c r="L4862">
        <v>2018</v>
      </c>
      <c r="M4862">
        <v>4</v>
      </c>
    </row>
    <row r="4863" spans="1:13" x14ac:dyDescent="0.25">
      <c r="A4863">
        <v>132082</v>
      </c>
      <c r="B4863" t="s">
        <v>839</v>
      </c>
      <c r="C4863" t="s">
        <v>14</v>
      </c>
      <c r="D4863" t="s">
        <v>54</v>
      </c>
      <c r="E4863" t="s">
        <v>837</v>
      </c>
      <c r="F4863" s="1">
        <v>43217.424976851849</v>
      </c>
      <c r="G4863">
        <v>2</v>
      </c>
      <c r="H4863">
        <v>82.15</v>
      </c>
      <c r="I4863">
        <v>164.3</v>
      </c>
      <c r="J4863">
        <v>30</v>
      </c>
      <c r="K4863" t="s">
        <v>17</v>
      </c>
      <c r="L4863">
        <v>2018</v>
      </c>
      <c r="M4863">
        <v>4</v>
      </c>
    </row>
    <row r="4864" spans="1:13" x14ac:dyDescent="0.25">
      <c r="A4864">
        <v>846629</v>
      </c>
      <c r="B4864" t="s">
        <v>838</v>
      </c>
      <c r="C4864" t="s">
        <v>14</v>
      </c>
      <c r="D4864" t="s">
        <v>15</v>
      </c>
      <c r="E4864" t="s">
        <v>837</v>
      </c>
      <c r="F4864" s="1">
        <v>43245.414444444446</v>
      </c>
      <c r="G4864">
        <v>2</v>
      </c>
      <c r="H4864">
        <v>39.380000000000003</v>
      </c>
      <c r="I4864">
        <v>78.760000000000005</v>
      </c>
      <c r="J4864">
        <v>30</v>
      </c>
      <c r="K4864" t="s">
        <v>17</v>
      </c>
      <c r="L4864">
        <v>2018</v>
      </c>
      <c r="M4864">
        <v>5</v>
      </c>
    </row>
    <row r="4865" spans="1:13" x14ac:dyDescent="0.25">
      <c r="A4865">
        <v>132082</v>
      </c>
      <c r="B4865" t="s">
        <v>839</v>
      </c>
      <c r="C4865" t="s">
        <v>14</v>
      </c>
      <c r="D4865" t="s">
        <v>54</v>
      </c>
      <c r="E4865" t="s">
        <v>837</v>
      </c>
      <c r="F4865" s="1">
        <v>43265.495567129627</v>
      </c>
      <c r="G4865">
        <v>1</v>
      </c>
      <c r="H4865">
        <v>82.54</v>
      </c>
      <c r="I4865">
        <v>82.54</v>
      </c>
      <c r="J4865">
        <v>30</v>
      </c>
      <c r="K4865" t="s">
        <v>17</v>
      </c>
      <c r="L4865">
        <v>2018</v>
      </c>
      <c r="M4865">
        <v>6</v>
      </c>
    </row>
    <row r="4866" spans="1:13" x14ac:dyDescent="0.25">
      <c r="A4866">
        <v>132082</v>
      </c>
      <c r="B4866" t="s">
        <v>839</v>
      </c>
      <c r="C4866" t="s">
        <v>14</v>
      </c>
      <c r="D4866" t="s">
        <v>54</v>
      </c>
      <c r="E4866" t="s">
        <v>837</v>
      </c>
      <c r="F4866" s="1">
        <v>43294.375844907408</v>
      </c>
      <c r="G4866">
        <v>2</v>
      </c>
      <c r="H4866">
        <v>82.15</v>
      </c>
      <c r="I4866">
        <v>164.3</v>
      </c>
      <c r="J4866">
        <v>30</v>
      </c>
      <c r="K4866" t="s">
        <v>17</v>
      </c>
      <c r="L4866">
        <v>2018</v>
      </c>
      <c r="M4866">
        <v>7</v>
      </c>
    </row>
    <row r="4867" spans="1:13" x14ac:dyDescent="0.25">
      <c r="A4867">
        <v>849829</v>
      </c>
      <c r="B4867" t="s">
        <v>840</v>
      </c>
      <c r="C4867" t="s">
        <v>14</v>
      </c>
      <c r="D4867" t="s">
        <v>54</v>
      </c>
      <c r="E4867" t="s">
        <v>837</v>
      </c>
      <c r="F4867" s="1">
        <v>43314.332141203704</v>
      </c>
      <c r="G4867">
        <v>1</v>
      </c>
      <c r="H4867">
        <v>59.49</v>
      </c>
      <c r="I4867">
        <v>59.49</v>
      </c>
      <c r="J4867">
        <v>30</v>
      </c>
      <c r="K4867" t="s">
        <v>17</v>
      </c>
      <c r="L4867">
        <v>2018</v>
      </c>
      <c r="M4867">
        <v>8</v>
      </c>
    </row>
    <row r="4868" spans="1:13" x14ac:dyDescent="0.25">
      <c r="A4868">
        <v>846629</v>
      </c>
      <c r="B4868" t="s">
        <v>838</v>
      </c>
      <c r="C4868" t="s">
        <v>14</v>
      </c>
      <c r="D4868" t="s">
        <v>15</v>
      </c>
      <c r="E4868" t="s">
        <v>837</v>
      </c>
      <c r="F4868" s="1">
        <v>43348.572546296295</v>
      </c>
      <c r="G4868">
        <v>1</v>
      </c>
      <c r="H4868">
        <v>39.380000000000003</v>
      </c>
      <c r="I4868">
        <v>39.380000000000003</v>
      </c>
      <c r="J4868">
        <v>30</v>
      </c>
      <c r="K4868" t="s">
        <v>17</v>
      </c>
      <c r="L4868">
        <v>2018</v>
      </c>
      <c r="M4868">
        <v>9</v>
      </c>
    </row>
    <row r="4869" spans="1:13" x14ac:dyDescent="0.25">
      <c r="A4869">
        <v>207899</v>
      </c>
      <c r="B4869" t="s">
        <v>841</v>
      </c>
      <c r="C4869" t="s">
        <v>14</v>
      </c>
      <c r="D4869" t="s">
        <v>15</v>
      </c>
      <c r="E4869" t="s">
        <v>837</v>
      </c>
      <c r="F4869" s="1">
        <v>43406.57644675926</v>
      </c>
      <c r="G4869">
        <v>1</v>
      </c>
      <c r="H4869">
        <v>61.71</v>
      </c>
      <c r="I4869">
        <v>61.71</v>
      </c>
      <c r="J4869">
        <v>30</v>
      </c>
      <c r="K4869" t="s">
        <v>17</v>
      </c>
      <c r="L4869">
        <v>2018</v>
      </c>
      <c r="M4869">
        <v>11</v>
      </c>
    </row>
    <row r="4870" spans="1:13" x14ac:dyDescent="0.25">
      <c r="A4870">
        <v>207899</v>
      </c>
      <c r="B4870" t="s">
        <v>841</v>
      </c>
      <c r="C4870" t="s">
        <v>14</v>
      </c>
      <c r="D4870" t="s">
        <v>15</v>
      </c>
      <c r="E4870" t="s">
        <v>837</v>
      </c>
      <c r="F4870" s="1">
        <v>43406.57644675926</v>
      </c>
      <c r="G4870">
        <v>1</v>
      </c>
      <c r="H4870">
        <v>68.38</v>
      </c>
      <c r="I4870">
        <v>68.38</v>
      </c>
      <c r="J4870">
        <v>30</v>
      </c>
      <c r="K4870" t="s">
        <v>17</v>
      </c>
      <c r="L4870">
        <v>2018</v>
      </c>
      <c r="M4870">
        <v>11</v>
      </c>
    </row>
    <row r="4871" spans="1:13" x14ac:dyDescent="0.25">
      <c r="A4871">
        <v>849829</v>
      </c>
      <c r="B4871" t="s">
        <v>840</v>
      </c>
      <c r="C4871" t="s">
        <v>14</v>
      </c>
      <c r="D4871" t="s">
        <v>54</v>
      </c>
      <c r="E4871" t="s">
        <v>837</v>
      </c>
      <c r="F4871" s="1">
        <v>43417.574247685188</v>
      </c>
      <c r="G4871">
        <v>2</v>
      </c>
      <c r="H4871">
        <v>59.49</v>
      </c>
      <c r="I4871">
        <v>118.98</v>
      </c>
      <c r="J4871">
        <v>30</v>
      </c>
      <c r="K4871" t="s">
        <v>17</v>
      </c>
      <c r="L4871">
        <v>2018</v>
      </c>
      <c r="M4871">
        <v>11</v>
      </c>
    </row>
    <row r="4872" spans="1:13" x14ac:dyDescent="0.25">
      <c r="A4872">
        <v>207899</v>
      </c>
      <c r="B4872" t="s">
        <v>841</v>
      </c>
      <c r="C4872" t="s">
        <v>14</v>
      </c>
      <c r="D4872" t="s">
        <v>15</v>
      </c>
      <c r="E4872" t="s">
        <v>837</v>
      </c>
      <c r="F4872" s="1">
        <v>43453.420844907407</v>
      </c>
      <c r="G4872">
        <v>3</v>
      </c>
      <c r="H4872">
        <v>66.92</v>
      </c>
      <c r="I4872">
        <v>200.76</v>
      </c>
      <c r="J4872">
        <v>30</v>
      </c>
      <c r="K4872" t="s">
        <v>17</v>
      </c>
      <c r="L4872">
        <v>2018</v>
      </c>
      <c r="M4872">
        <v>12</v>
      </c>
    </row>
    <row r="4873" spans="1:13" x14ac:dyDescent="0.25">
      <c r="A4873">
        <v>207899</v>
      </c>
      <c r="B4873" t="s">
        <v>841</v>
      </c>
      <c r="C4873" t="s">
        <v>14</v>
      </c>
      <c r="D4873" t="s">
        <v>15</v>
      </c>
      <c r="E4873" t="s">
        <v>837</v>
      </c>
      <c r="F4873" s="1">
        <v>43453.420844907407</v>
      </c>
      <c r="G4873">
        <v>1</v>
      </c>
      <c r="H4873">
        <v>66.92</v>
      </c>
      <c r="I4873">
        <v>66.92</v>
      </c>
      <c r="J4873">
        <v>30</v>
      </c>
      <c r="K4873" t="s">
        <v>17</v>
      </c>
      <c r="L4873">
        <v>2018</v>
      </c>
      <c r="M4873">
        <v>12</v>
      </c>
    </row>
    <row r="4874" spans="1:13" x14ac:dyDescent="0.25">
      <c r="A4874">
        <v>207897</v>
      </c>
      <c r="B4874" t="s">
        <v>838</v>
      </c>
      <c r="C4874" t="s">
        <v>14</v>
      </c>
      <c r="D4874" t="s">
        <v>15</v>
      </c>
      <c r="E4874" t="s">
        <v>837</v>
      </c>
      <c r="F4874" s="1">
        <v>43521.52857638889</v>
      </c>
      <c r="G4874">
        <v>1</v>
      </c>
      <c r="H4874">
        <v>45.56</v>
      </c>
      <c r="I4874">
        <v>45.56</v>
      </c>
      <c r="J4874">
        <v>30</v>
      </c>
      <c r="K4874" t="s">
        <v>17</v>
      </c>
      <c r="L4874">
        <v>2019</v>
      </c>
      <c r="M4874">
        <v>2</v>
      </c>
    </row>
    <row r="4875" spans="1:13" x14ac:dyDescent="0.25">
      <c r="A4875">
        <v>207897</v>
      </c>
      <c r="B4875" t="s">
        <v>838</v>
      </c>
      <c r="C4875" t="s">
        <v>14</v>
      </c>
      <c r="D4875" t="s">
        <v>15</v>
      </c>
      <c r="E4875" t="s">
        <v>837</v>
      </c>
      <c r="F4875" s="1">
        <v>43571.589537037034</v>
      </c>
      <c r="G4875">
        <v>3</v>
      </c>
      <c r="H4875">
        <v>44.59</v>
      </c>
      <c r="I4875">
        <v>133.77000000000001</v>
      </c>
      <c r="J4875">
        <v>30</v>
      </c>
      <c r="K4875" t="s">
        <v>17</v>
      </c>
      <c r="L4875">
        <v>2019</v>
      </c>
      <c r="M4875">
        <v>4</v>
      </c>
    </row>
    <row r="4876" spans="1:13" x14ac:dyDescent="0.25">
      <c r="A4876">
        <v>207899</v>
      </c>
      <c r="B4876" t="s">
        <v>841</v>
      </c>
      <c r="C4876" t="s">
        <v>14</v>
      </c>
      <c r="D4876" t="s">
        <v>15</v>
      </c>
      <c r="E4876" t="s">
        <v>837</v>
      </c>
      <c r="F4876" s="1">
        <v>43608.516608796293</v>
      </c>
      <c r="G4876">
        <v>3</v>
      </c>
      <c r="H4876">
        <v>66.92</v>
      </c>
      <c r="I4876">
        <v>200.76</v>
      </c>
      <c r="J4876">
        <v>30</v>
      </c>
      <c r="K4876" t="s">
        <v>17</v>
      </c>
      <c r="L4876">
        <v>2019</v>
      </c>
      <c r="M4876">
        <v>5</v>
      </c>
    </row>
    <row r="4877" spans="1:13" x14ac:dyDescent="0.25">
      <c r="A4877">
        <v>207897</v>
      </c>
      <c r="B4877" t="s">
        <v>838</v>
      </c>
      <c r="C4877" t="s">
        <v>14</v>
      </c>
      <c r="D4877" t="s">
        <v>15</v>
      </c>
      <c r="E4877" t="s">
        <v>837</v>
      </c>
      <c r="F4877" s="1">
        <v>43707.415416666663</v>
      </c>
      <c r="G4877">
        <v>2</v>
      </c>
      <c r="H4877">
        <v>44.54</v>
      </c>
      <c r="I4877">
        <v>89.08</v>
      </c>
      <c r="J4877">
        <v>30</v>
      </c>
      <c r="K4877" t="s">
        <v>17</v>
      </c>
      <c r="L4877">
        <v>2019</v>
      </c>
      <c r="M4877">
        <v>8</v>
      </c>
    </row>
    <row r="4878" spans="1:13" x14ac:dyDescent="0.25">
      <c r="A4878">
        <v>207899</v>
      </c>
      <c r="B4878" t="s">
        <v>841</v>
      </c>
      <c r="C4878" t="s">
        <v>14</v>
      </c>
      <c r="D4878" t="s">
        <v>15</v>
      </c>
      <c r="E4878" t="s">
        <v>837</v>
      </c>
      <c r="F4878" s="1">
        <v>43773.476840277777</v>
      </c>
      <c r="G4878">
        <v>1</v>
      </c>
      <c r="H4878">
        <v>66.849999999999994</v>
      </c>
      <c r="I4878">
        <v>66.849999999999994</v>
      </c>
      <c r="J4878">
        <v>30</v>
      </c>
      <c r="K4878" t="s">
        <v>17</v>
      </c>
      <c r="L4878">
        <v>2019</v>
      </c>
      <c r="M4878">
        <v>11</v>
      </c>
    </row>
    <row r="4879" spans="1:13" x14ac:dyDescent="0.25">
      <c r="A4879">
        <v>207898</v>
      </c>
      <c r="B4879" t="s">
        <v>840</v>
      </c>
      <c r="C4879" t="s">
        <v>14</v>
      </c>
      <c r="D4879" t="s">
        <v>15</v>
      </c>
      <c r="E4879" t="s">
        <v>837</v>
      </c>
      <c r="F4879" s="1">
        <v>43817.589363425926</v>
      </c>
      <c r="G4879">
        <v>3</v>
      </c>
      <c r="H4879">
        <v>63.2</v>
      </c>
      <c r="I4879">
        <v>189.6</v>
      </c>
      <c r="J4879">
        <v>30</v>
      </c>
      <c r="K4879" t="s">
        <v>17</v>
      </c>
      <c r="L4879">
        <v>2019</v>
      </c>
      <c r="M4879">
        <v>12</v>
      </c>
    </row>
    <row r="4880" spans="1:13" x14ac:dyDescent="0.25">
      <c r="A4880">
        <v>395036</v>
      </c>
      <c r="B4880" t="s">
        <v>842</v>
      </c>
      <c r="C4880" t="s">
        <v>14</v>
      </c>
      <c r="D4880" t="s">
        <v>54</v>
      </c>
      <c r="E4880" t="s">
        <v>462</v>
      </c>
      <c r="F4880" s="1">
        <v>43696.574490740742</v>
      </c>
      <c r="G4880">
        <v>1</v>
      </c>
      <c r="H4880">
        <v>190.21</v>
      </c>
      <c r="I4880">
        <v>190.21</v>
      </c>
      <c r="J4880">
        <v>30</v>
      </c>
      <c r="K4880" t="s">
        <v>17</v>
      </c>
      <c r="L4880">
        <v>2019</v>
      </c>
      <c r="M4880">
        <v>8</v>
      </c>
    </row>
    <row r="4881" spans="1:13" x14ac:dyDescent="0.25">
      <c r="A4881">
        <v>157608</v>
      </c>
      <c r="B4881" t="s">
        <v>843</v>
      </c>
      <c r="C4881" t="s">
        <v>14</v>
      </c>
      <c r="D4881" t="s">
        <v>15</v>
      </c>
      <c r="E4881" t="s">
        <v>837</v>
      </c>
      <c r="F4881" s="1">
        <v>43691.571481481478</v>
      </c>
      <c r="G4881">
        <v>1</v>
      </c>
      <c r="H4881">
        <v>100.25</v>
      </c>
      <c r="I4881">
        <v>100.25</v>
      </c>
      <c r="J4881">
        <v>30</v>
      </c>
      <c r="K4881" t="s">
        <v>17</v>
      </c>
      <c r="L4881">
        <v>2019</v>
      </c>
      <c r="M4881">
        <v>8</v>
      </c>
    </row>
    <row r="4882" spans="1:13" x14ac:dyDescent="0.25">
      <c r="A4882">
        <v>157608</v>
      </c>
      <c r="B4882" t="s">
        <v>843</v>
      </c>
      <c r="C4882" t="s">
        <v>14</v>
      </c>
      <c r="D4882" t="s">
        <v>15</v>
      </c>
      <c r="E4882" t="s">
        <v>837</v>
      </c>
      <c r="F4882" s="1">
        <v>43691.571481481478</v>
      </c>
      <c r="G4882">
        <v>1</v>
      </c>
      <c r="H4882">
        <v>100.25</v>
      </c>
      <c r="I4882">
        <v>100.25</v>
      </c>
      <c r="J4882">
        <v>30</v>
      </c>
      <c r="K4882" t="s">
        <v>17</v>
      </c>
      <c r="L4882">
        <v>2019</v>
      </c>
      <c r="M4882">
        <v>8</v>
      </c>
    </row>
    <row r="4883" spans="1:13" x14ac:dyDescent="0.25">
      <c r="A4883">
        <v>850638</v>
      </c>
      <c r="B4883" t="s">
        <v>844</v>
      </c>
      <c r="C4883" t="s">
        <v>14</v>
      </c>
      <c r="D4883" t="s">
        <v>15</v>
      </c>
      <c r="E4883" t="s">
        <v>845</v>
      </c>
      <c r="F4883" s="1">
        <v>43245.614131944443</v>
      </c>
      <c r="G4883">
        <v>1</v>
      </c>
      <c r="H4883">
        <v>49.32</v>
      </c>
      <c r="I4883">
        <v>49.32</v>
      </c>
      <c r="J4883">
        <v>30</v>
      </c>
      <c r="K4883" t="s">
        <v>17</v>
      </c>
      <c r="L4883">
        <v>2018</v>
      </c>
      <c r="M4883">
        <v>5</v>
      </c>
    </row>
    <row r="4884" spans="1:13" x14ac:dyDescent="0.25">
      <c r="A4884">
        <v>850638</v>
      </c>
      <c r="B4884" t="s">
        <v>844</v>
      </c>
      <c r="C4884" t="s">
        <v>14</v>
      </c>
      <c r="D4884" t="s">
        <v>15</v>
      </c>
      <c r="E4884" t="s">
        <v>845</v>
      </c>
      <c r="F4884" s="1">
        <v>43537.487083333333</v>
      </c>
      <c r="G4884">
        <v>1</v>
      </c>
      <c r="H4884">
        <v>49.32</v>
      </c>
      <c r="I4884">
        <v>49.32</v>
      </c>
      <c r="J4884">
        <v>30</v>
      </c>
      <c r="K4884" t="s">
        <v>17</v>
      </c>
      <c r="L4884">
        <v>2019</v>
      </c>
      <c r="M4884">
        <v>3</v>
      </c>
    </row>
    <row r="4885" spans="1:13" x14ac:dyDescent="0.25">
      <c r="A4885">
        <v>850674</v>
      </c>
      <c r="B4885" t="s">
        <v>846</v>
      </c>
      <c r="C4885" t="s">
        <v>14</v>
      </c>
      <c r="D4885" t="s">
        <v>15</v>
      </c>
      <c r="E4885" t="s">
        <v>845</v>
      </c>
      <c r="F4885" s="1">
        <v>43363.515775462962</v>
      </c>
      <c r="G4885">
        <v>1</v>
      </c>
      <c r="H4885">
        <v>76.55</v>
      </c>
      <c r="I4885">
        <v>76.55</v>
      </c>
      <c r="J4885">
        <v>30</v>
      </c>
      <c r="K4885" t="s">
        <v>17</v>
      </c>
      <c r="L4885">
        <v>2018</v>
      </c>
      <c r="M4885">
        <v>9</v>
      </c>
    </row>
    <row r="4886" spans="1:13" x14ac:dyDescent="0.25">
      <c r="A4886">
        <v>159982</v>
      </c>
      <c r="B4886" t="s">
        <v>847</v>
      </c>
      <c r="C4886" t="s">
        <v>14</v>
      </c>
      <c r="D4886" t="s">
        <v>15</v>
      </c>
      <c r="E4886" t="s">
        <v>848</v>
      </c>
      <c r="F4886" s="1">
        <v>43448.503784722219</v>
      </c>
      <c r="G4886">
        <v>2</v>
      </c>
      <c r="H4886">
        <v>50.47</v>
      </c>
      <c r="I4886">
        <v>100.94</v>
      </c>
      <c r="J4886">
        <v>30</v>
      </c>
      <c r="K4886" t="s">
        <v>17</v>
      </c>
      <c r="L4886">
        <v>2018</v>
      </c>
      <c r="M4886">
        <v>12</v>
      </c>
    </row>
    <row r="4887" spans="1:13" x14ac:dyDescent="0.25">
      <c r="A4887">
        <v>116467</v>
      </c>
      <c r="B4887" t="s">
        <v>849</v>
      </c>
      <c r="C4887" t="s">
        <v>14</v>
      </c>
      <c r="D4887" t="s">
        <v>54</v>
      </c>
      <c r="E4887" t="s">
        <v>850</v>
      </c>
      <c r="F4887" s="1">
        <v>43193.564629629633</v>
      </c>
      <c r="G4887">
        <v>2</v>
      </c>
      <c r="H4887">
        <v>58.37</v>
      </c>
      <c r="I4887">
        <v>116.74</v>
      </c>
      <c r="J4887">
        <v>30</v>
      </c>
      <c r="K4887" t="s">
        <v>17</v>
      </c>
      <c r="L4887">
        <v>2018</v>
      </c>
      <c r="M4887">
        <v>4</v>
      </c>
    </row>
    <row r="4888" spans="1:13" x14ac:dyDescent="0.25">
      <c r="A4888">
        <v>225166</v>
      </c>
      <c r="B4888" t="s">
        <v>849</v>
      </c>
      <c r="C4888" t="s">
        <v>14</v>
      </c>
      <c r="D4888" t="s">
        <v>15</v>
      </c>
      <c r="E4888" t="s">
        <v>850</v>
      </c>
      <c r="F4888" s="1">
        <v>43248.533645833333</v>
      </c>
      <c r="G4888">
        <v>3</v>
      </c>
      <c r="H4888">
        <v>58.37</v>
      </c>
      <c r="I4888">
        <v>175.11</v>
      </c>
      <c r="J4888">
        <v>30</v>
      </c>
      <c r="K4888" t="s">
        <v>17</v>
      </c>
      <c r="L4888">
        <v>2018</v>
      </c>
      <c r="M4888">
        <v>5</v>
      </c>
    </row>
    <row r="4889" spans="1:13" x14ac:dyDescent="0.25">
      <c r="A4889">
        <v>225166</v>
      </c>
      <c r="B4889" t="s">
        <v>849</v>
      </c>
      <c r="C4889" t="s">
        <v>14</v>
      </c>
      <c r="D4889" t="s">
        <v>15</v>
      </c>
      <c r="E4889" t="s">
        <v>850</v>
      </c>
      <c r="F4889" s="1">
        <v>43391.328252314815</v>
      </c>
      <c r="G4889">
        <v>2</v>
      </c>
      <c r="H4889">
        <v>58.37</v>
      </c>
      <c r="I4889">
        <v>116.74</v>
      </c>
      <c r="J4889">
        <v>30</v>
      </c>
      <c r="K4889" t="s">
        <v>17</v>
      </c>
      <c r="L4889">
        <v>2018</v>
      </c>
      <c r="M4889">
        <v>10</v>
      </c>
    </row>
    <row r="4890" spans="1:13" x14ac:dyDescent="0.25">
      <c r="A4890">
        <v>225166</v>
      </c>
      <c r="B4890" t="s">
        <v>849</v>
      </c>
      <c r="C4890" t="s">
        <v>14</v>
      </c>
      <c r="D4890" t="s">
        <v>15</v>
      </c>
      <c r="E4890" t="s">
        <v>850</v>
      </c>
      <c r="F4890" s="1">
        <v>43395.506967592592</v>
      </c>
      <c r="G4890">
        <v>2</v>
      </c>
      <c r="H4890">
        <v>58.37</v>
      </c>
      <c r="I4890">
        <v>116.74</v>
      </c>
      <c r="J4890">
        <v>30</v>
      </c>
      <c r="K4890" t="s">
        <v>17</v>
      </c>
      <c r="L4890">
        <v>2018</v>
      </c>
      <c r="M4890">
        <v>10</v>
      </c>
    </row>
    <row r="4891" spans="1:13" x14ac:dyDescent="0.25">
      <c r="A4891">
        <v>225166</v>
      </c>
      <c r="B4891" t="s">
        <v>849</v>
      </c>
      <c r="C4891" t="s">
        <v>14</v>
      </c>
      <c r="D4891" t="s">
        <v>15</v>
      </c>
      <c r="E4891" t="s">
        <v>850</v>
      </c>
      <c r="F4891" s="1">
        <v>43489.459548611114</v>
      </c>
      <c r="G4891">
        <v>2</v>
      </c>
      <c r="H4891">
        <v>58.37</v>
      </c>
      <c r="I4891">
        <v>116.74</v>
      </c>
      <c r="J4891">
        <v>30</v>
      </c>
      <c r="K4891" t="s">
        <v>17</v>
      </c>
      <c r="L4891">
        <v>2019</v>
      </c>
      <c r="M4891">
        <v>1</v>
      </c>
    </row>
    <row r="4892" spans="1:13" x14ac:dyDescent="0.25">
      <c r="A4892">
        <v>225166</v>
      </c>
      <c r="B4892" t="s">
        <v>849</v>
      </c>
      <c r="C4892" t="s">
        <v>14</v>
      </c>
      <c r="D4892" t="s">
        <v>15</v>
      </c>
      <c r="E4892" t="s">
        <v>850</v>
      </c>
      <c r="F4892" s="1">
        <v>43599.404594907406</v>
      </c>
      <c r="G4892">
        <v>2</v>
      </c>
      <c r="H4892">
        <v>58.37</v>
      </c>
      <c r="I4892">
        <v>116.74</v>
      </c>
      <c r="J4892">
        <v>30</v>
      </c>
      <c r="K4892" t="s">
        <v>17</v>
      </c>
      <c r="L4892">
        <v>2019</v>
      </c>
      <c r="M4892">
        <v>5</v>
      </c>
    </row>
    <row r="4893" spans="1:13" x14ac:dyDescent="0.25">
      <c r="A4893">
        <v>225166</v>
      </c>
      <c r="B4893" t="s">
        <v>849</v>
      </c>
      <c r="C4893" t="s">
        <v>14</v>
      </c>
      <c r="D4893" t="s">
        <v>15</v>
      </c>
      <c r="E4893" t="s">
        <v>850</v>
      </c>
      <c r="F4893" s="1">
        <v>43599.550902777781</v>
      </c>
      <c r="G4893">
        <v>2</v>
      </c>
      <c r="H4893">
        <v>58.37</v>
      </c>
      <c r="I4893">
        <v>116.74</v>
      </c>
      <c r="J4893">
        <v>30</v>
      </c>
      <c r="K4893" t="s">
        <v>17</v>
      </c>
      <c r="L4893">
        <v>2019</v>
      </c>
      <c r="M4893">
        <v>5</v>
      </c>
    </row>
    <row r="4894" spans="1:13" x14ac:dyDescent="0.25">
      <c r="A4894">
        <v>225166</v>
      </c>
      <c r="B4894" t="s">
        <v>849</v>
      </c>
      <c r="C4894" t="s">
        <v>14</v>
      </c>
      <c r="D4894" t="s">
        <v>15</v>
      </c>
      <c r="E4894" t="s">
        <v>850</v>
      </c>
      <c r="F4894" s="1">
        <v>43713.542696759258</v>
      </c>
      <c r="G4894">
        <v>1</v>
      </c>
      <c r="H4894">
        <v>58.29</v>
      </c>
      <c r="I4894">
        <v>58.29</v>
      </c>
      <c r="J4894">
        <v>30</v>
      </c>
      <c r="K4894" t="s">
        <v>17</v>
      </c>
      <c r="L4894">
        <v>2019</v>
      </c>
      <c r="M4894">
        <v>9</v>
      </c>
    </row>
    <row r="4895" spans="1:13" x14ac:dyDescent="0.25">
      <c r="A4895">
        <v>225166</v>
      </c>
      <c r="B4895" t="s">
        <v>849</v>
      </c>
      <c r="C4895" t="s">
        <v>14</v>
      </c>
      <c r="D4895" t="s">
        <v>15</v>
      </c>
      <c r="E4895" t="s">
        <v>850</v>
      </c>
      <c r="F4895" s="1">
        <v>43714.561967592592</v>
      </c>
      <c r="G4895">
        <v>3</v>
      </c>
      <c r="H4895">
        <v>58.29</v>
      </c>
      <c r="I4895">
        <v>174.87</v>
      </c>
      <c r="J4895">
        <v>30</v>
      </c>
      <c r="K4895" t="s">
        <v>17</v>
      </c>
      <c r="L4895">
        <v>2019</v>
      </c>
      <c r="M4895">
        <v>9</v>
      </c>
    </row>
    <row r="4896" spans="1:13" x14ac:dyDescent="0.25">
      <c r="A4896">
        <v>213021</v>
      </c>
      <c r="B4896" t="s">
        <v>851</v>
      </c>
      <c r="C4896" t="s">
        <v>14</v>
      </c>
      <c r="D4896" t="s">
        <v>15</v>
      </c>
      <c r="E4896" t="s">
        <v>852</v>
      </c>
      <c r="F4896" s="1">
        <v>43193.363125000003</v>
      </c>
      <c r="G4896">
        <v>1</v>
      </c>
      <c r="H4896">
        <v>238.92</v>
      </c>
      <c r="I4896">
        <v>238.92</v>
      </c>
      <c r="J4896">
        <v>30</v>
      </c>
      <c r="K4896" t="s">
        <v>17</v>
      </c>
      <c r="L4896">
        <v>2018</v>
      </c>
      <c r="M4896">
        <v>4</v>
      </c>
    </row>
    <row r="4897" spans="1:13" x14ac:dyDescent="0.25">
      <c r="A4897">
        <v>213021</v>
      </c>
      <c r="B4897" t="s">
        <v>851</v>
      </c>
      <c r="C4897" t="s">
        <v>14</v>
      </c>
      <c r="D4897" t="s">
        <v>15</v>
      </c>
      <c r="E4897" t="s">
        <v>852</v>
      </c>
      <c r="F4897" s="1">
        <v>43411.386956018519</v>
      </c>
      <c r="G4897">
        <v>1</v>
      </c>
      <c r="H4897">
        <v>238.92</v>
      </c>
      <c r="I4897">
        <v>238.92</v>
      </c>
      <c r="J4897">
        <v>30</v>
      </c>
      <c r="K4897" t="s">
        <v>17</v>
      </c>
      <c r="L4897">
        <v>2018</v>
      </c>
      <c r="M4897">
        <v>11</v>
      </c>
    </row>
    <row r="4898" spans="1:13" x14ac:dyDescent="0.25">
      <c r="A4898">
        <v>116895</v>
      </c>
      <c r="B4898" t="s">
        <v>853</v>
      </c>
      <c r="C4898" t="s">
        <v>198</v>
      </c>
      <c r="D4898" t="s">
        <v>54</v>
      </c>
      <c r="E4898" t="s">
        <v>297</v>
      </c>
      <c r="F4898" s="1">
        <v>43105.535844907405</v>
      </c>
      <c r="G4898">
        <v>3</v>
      </c>
      <c r="H4898">
        <v>107.99</v>
      </c>
      <c r="I4898">
        <v>323.97000000000003</v>
      </c>
      <c r="J4898">
        <v>30</v>
      </c>
      <c r="K4898" t="s">
        <v>17</v>
      </c>
      <c r="L4898">
        <v>2018</v>
      </c>
      <c r="M4898">
        <v>1</v>
      </c>
    </row>
    <row r="4899" spans="1:13" x14ac:dyDescent="0.25">
      <c r="A4899">
        <v>116895</v>
      </c>
      <c r="B4899" t="s">
        <v>853</v>
      </c>
      <c r="C4899" t="s">
        <v>198</v>
      </c>
      <c r="D4899" t="s">
        <v>54</v>
      </c>
      <c r="E4899" t="s">
        <v>297</v>
      </c>
      <c r="F4899" s="1">
        <v>43119.404733796298</v>
      </c>
      <c r="G4899">
        <v>3</v>
      </c>
      <c r="H4899">
        <v>107.99</v>
      </c>
      <c r="I4899">
        <v>323.97000000000003</v>
      </c>
      <c r="J4899">
        <v>30</v>
      </c>
      <c r="K4899" t="s">
        <v>17</v>
      </c>
      <c r="L4899">
        <v>2018</v>
      </c>
      <c r="M4899">
        <v>1</v>
      </c>
    </row>
    <row r="4900" spans="1:13" x14ac:dyDescent="0.25">
      <c r="A4900">
        <v>116895</v>
      </c>
      <c r="B4900" t="s">
        <v>853</v>
      </c>
      <c r="C4900" t="s">
        <v>198</v>
      </c>
      <c r="D4900" t="s">
        <v>54</v>
      </c>
      <c r="E4900" t="s">
        <v>297</v>
      </c>
      <c r="F4900" s="1">
        <v>43119.404733796298</v>
      </c>
      <c r="G4900">
        <v>1</v>
      </c>
      <c r="H4900">
        <v>107.99</v>
      </c>
      <c r="I4900">
        <v>107.99</v>
      </c>
      <c r="J4900">
        <v>30</v>
      </c>
      <c r="K4900" t="s">
        <v>17</v>
      </c>
      <c r="L4900">
        <v>2018</v>
      </c>
      <c r="M4900">
        <v>1</v>
      </c>
    </row>
    <row r="4901" spans="1:13" x14ac:dyDescent="0.25">
      <c r="A4901">
        <v>116895</v>
      </c>
      <c r="B4901" t="s">
        <v>853</v>
      </c>
      <c r="C4901" t="s">
        <v>198</v>
      </c>
      <c r="D4901" t="s">
        <v>54</v>
      </c>
      <c r="E4901" t="s">
        <v>297</v>
      </c>
      <c r="F4901" s="1">
        <v>43119.412465277775</v>
      </c>
      <c r="G4901">
        <v>4</v>
      </c>
      <c r="H4901">
        <v>107.99</v>
      </c>
      <c r="I4901">
        <v>431.96</v>
      </c>
      <c r="J4901">
        <v>30</v>
      </c>
      <c r="K4901" t="s">
        <v>17</v>
      </c>
      <c r="L4901">
        <v>2018</v>
      </c>
      <c r="M4901">
        <v>1</v>
      </c>
    </row>
    <row r="4902" spans="1:13" x14ac:dyDescent="0.25">
      <c r="A4902">
        <v>116895</v>
      </c>
      <c r="B4902" t="s">
        <v>853</v>
      </c>
      <c r="C4902" t="s">
        <v>198</v>
      </c>
      <c r="D4902" t="s">
        <v>54</v>
      </c>
      <c r="E4902" t="s">
        <v>297</v>
      </c>
      <c r="F4902" s="1">
        <v>43126.394942129627</v>
      </c>
      <c r="G4902">
        <v>6</v>
      </c>
      <c r="H4902">
        <v>107.99</v>
      </c>
      <c r="I4902">
        <v>647.94000000000005</v>
      </c>
      <c r="J4902">
        <v>30</v>
      </c>
      <c r="K4902" t="s">
        <v>17</v>
      </c>
      <c r="L4902">
        <v>2018</v>
      </c>
      <c r="M4902">
        <v>1</v>
      </c>
    </row>
    <row r="4903" spans="1:13" x14ac:dyDescent="0.25">
      <c r="A4903">
        <v>116895</v>
      </c>
      <c r="B4903" t="s">
        <v>853</v>
      </c>
      <c r="C4903" t="s">
        <v>198</v>
      </c>
      <c r="D4903" t="s">
        <v>54</v>
      </c>
      <c r="E4903" t="s">
        <v>297</v>
      </c>
      <c r="F4903" s="1">
        <v>43133.511296296296</v>
      </c>
      <c r="G4903">
        <v>3</v>
      </c>
      <c r="H4903">
        <v>107.99</v>
      </c>
      <c r="I4903">
        <v>323.97000000000003</v>
      </c>
      <c r="J4903">
        <v>30</v>
      </c>
      <c r="K4903" t="s">
        <v>17</v>
      </c>
      <c r="L4903">
        <v>2018</v>
      </c>
      <c r="M4903">
        <v>2</v>
      </c>
    </row>
    <row r="4904" spans="1:13" x14ac:dyDescent="0.25">
      <c r="A4904">
        <v>116895</v>
      </c>
      <c r="B4904" t="s">
        <v>853</v>
      </c>
      <c r="C4904" t="s">
        <v>198</v>
      </c>
      <c r="D4904" t="s">
        <v>54</v>
      </c>
      <c r="E4904" t="s">
        <v>297</v>
      </c>
      <c r="F4904" s="1">
        <v>43140.349305555559</v>
      </c>
      <c r="G4904">
        <v>3</v>
      </c>
      <c r="H4904">
        <v>107.87</v>
      </c>
      <c r="I4904">
        <v>323.61</v>
      </c>
      <c r="J4904">
        <v>30</v>
      </c>
      <c r="K4904" t="s">
        <v>17</v>
      </c>
      <c r="L4904">
        <v>2018</v>
      </c>
      <c r="M4904">
        <v>2</v>
      </c>
    </row>
    <row r="4905" spans="1:13" x14ac:dyDescent="0.25">
      <c r="A4905">
        <v>116895</v>
      </c>
      <c r="B4905" t="s">
        <v>853</v>
      </c>
      <c r="C4905" t="s">
        <v>198</v>
      </c>
      <c r="D4905" t="s">
        <v>54</v>
      </c>
      <c r="E4905" t="s">
        <v>297</v>
      </c>
      <c r="F4905" s="1">
        <v>43154.563611111109</v>
      </c>
      <c r="G4905">
        <v>6</v>
      </c>
      <c r="H4905">
        <v>107.99</v>
      </c>
      <c r="I4905">
        <v>647.94000000000005</v>
      </c>
      <c r="J4905">
        <v>30</v>
      </c>
      <c r="K4905" t="s">
        <v>17</v>
      </c>
      <c r="L4905">
        <v>2018</v>
      </c>
      <c r="M4905">
        <v>2</v>
      </c>
    </row>
    <row r="4906" spans="1:13" x14ac:dyDescent="0.25">
      <c r="A4906">
        <v>116895</v>
      </c>
      <c r="B4906" t="s">
        <v>853</v>
      </c>
      <c r="C4906" t="s">
        <v>198</v>
      </c>
      <c r="D4906" t="s">
        <v>54</v>
      </c>
      <c r="E4906" t="s">
        <v>297</v>
      </c>
      <c r="F4906" s="1">
        <v>43175.440289351849</v>
      </c>
      <c r="G4906">
        <v>3</v>
      </c>
      <c r="H4906">
        <v>107.87</v>
      </c>
      <c r="I4906">
        <v>323.61</v>
      </c>
      <c r="J4906">
        <v>30</v>
      </c>
      <c r="K4906" t="s">
        <v>17</v>
      </c>
      <c r="L4906">
        <v>2018</v>
      </c>
      <c r="M4906">
        <v>3</v>
      </c>
    </row>
    <row r="4907" spans="1:13" x14ac:dyDescent="0.25">
      <c r="A4907">
        <v>116895</v>
      </c>
      <c r="B4907" t="s">
        <v>853</v>
      </c>
      <c r="C4907" t="s">
        <v>198</v>
      </c>
      <c r="D4907" t="s">
        <v>54</v>
      </c>
      <c r="E4907" t="s">
        <v>297</v>
      </c>
      <c r="F4907" s="1">
        <v>43203.427384259259</v>
      </c>
      <c r="G4907">
        <v>3</v>
      </c>
      <c r="H4907">
        <v>107.87</v>
      </c>
      <c r="I4907">
        <v>323.61</v>
      </c>
      <c r="J4907">
        <v>30</v>
      </c>
      <c r="K4907" t="s">
        <v>17</v>
      </c>
      <c r="L4907">
        <v>2018</v>
      </c>
      <c r="M4907">
        <v>4</v>
      </c>
    </row>
    <row r="4908" spans="1:13" x14ac:dyDescent="0.25">
      <c r="A4908">
        <v>116895</v>
      </c>
      <c r="B4908" t="s">
        <v>853</v>
      </c>
      <c r="C4908" t="s">
        <v>198</v>
      </c>
      <c r="D4908" t="s">
        <v>54</v>
      </c>
      <c r="E4908" t="s">
        <v>297</v>
      </c>
      <c r="F4908" s="1">
        <v>43214.571608796294</v>
      </c>
      <c r="G4908">
        <v>1</v>
      </c>
      <c r="H4908">
        <v>108.83</v>
      </c>
      <c r="I4908">
        <v>108.83</v>
      </c>
      <c r="J4908">
        <v>30</v>
      </c>
      <c r="K4908" t="s">
        <v>17</v>
      </c>
      <c r="L4908">
        <v>2018</v>
      </c>
      <c r="M4908">
        <v>4</v>
      </c>
    </row>
    <row r="4909" spans="1:13" x14ac:dyDescent="0.25">
      <c r="A4909">
        <v>116895</v>
      </c>
      <c r="B4909" t="s">
        <v>853</v>
      </c>
      <c r="C4909" t="s">
        <v>198</v>
      </c>
      <c r="D4909" t="s">
        <v>54</v>
      </c>
      <c r="E4909" t="s">
        <v>297</v>
      </c>
      <c r="F4909" s="1">
        <v>43245.414444444446</v>
      </c>
      <c r="G4909">
        <v>3</v>
      </c>
      <c r="H4909">
        <v>108.83</v>
      </c>
      <c r="I4909">
        <v>326.49</v>
      </c>
      <c r="J4909">
        <v>30</v>
      </c>
      <c r="K4909" t="s">
        <v>17</v>
      </c>
      <c r="L4909">
        <v>2018</v>
      </c>
      <c r="M4909">
        <v>5</v>
      </c>
    </row>
    <row r="4910" spans="1:13" x14ac:dyDescent="0.25">
      <c r="A4910">
        <v>224964</v>
      </c>
      <c r="B4910" t="s">
        <v>853</v>
      </c>
      <c r="C4910" t="s">
        <v>14</v>
      </c>
      <c r="D4910" t="s">
        <v>15</v>
      </c>
      <c r="E4910" t="s">
        <v>297</v>
      </c>
      <c r="F4910" s="1">
        <v>43266.546909722223</v>
      </c>
      <c r="G4910">
        <v>6</v>
      </c>
      <c r="H4910">
        <v>107.87</v>
      </c>
      <c r="I4910">
        <v>647.22</v>
      </c>
      <c r="J4910">
        <v>30</v>
      </c>
      <c r="K4910" t="s">
        <v>17</v>
      </c>
      <c r="L4910">
        <v>2018</v>
      </c>
      <c r="M4910">
        <v>6</v>
      </c>
    </row>
    <row r="4911" spans="1:13" x14ac:dyDescent="0.25">
      <c r="A4911">
        <v>224964</v>
      </c>
      <c r="B4911" t="s">
        <v>853</v>
      </c>
      <c r="C4911" t="s">
        <v>14</v>
      </c>
      <c r="D4911" t="s">
        <v>15</v>
      </c>
      <c r="E4911" t="s">
        <v>297</v>
      </c>
      <c r="F4911" s="1">
        <v>43301.429398148146</v>
      </c>
      <c r="G4911">
        <v>2</v>
      </c>
      <c r="H4911">
        <v>107.87</v>
      </c>
      <c r="I4911">
        <v>215.74</v>
      </c>
      <c r="J4911">
        <v>30</v>
      </c>
      <c r="K4911" t="s">
        <v>17</v>
      </c>
      <c r="L4911">
        <v>2018</v>
      </c>
      <c r="M4911">
        <v>7</v>
      </c>
    </row>
    <row r="4912" spans="1:13" x14ac:dyDescent="0.25">
      <c r="A4912">
        <v>224964</v>
      </c>
      <c r="B4912" t="s">
        <v>853</v>
      </c>
      <c r="C4912" t="s">
        <v>14</v>
      </c>
      <c r="D4912" t="s">
        <v>15</v>
      </c>
      <c r="E4912" t="s">
        <v>297</v>
      </c>
      <c r="F4912" s="1">
        <v>43301.429398148146</v>
      </c>
      <c r="G4912">
        <v>2</v>
      </c>
      <c r="H4912">
        <v>107.87</v>
      </c>
      <c r="I4912">
        <v>215.74</v>
      </c>
      <c r="J4912">
        <v>30</v>
      </c>
      <c r="K4912" t="s">
        <v>17</v>
      </c>
      <c r="L4912">
        <v>2018</v>
      </c>
      <c r="M4912">
        <v>7</v>
      </c>
    </row>
    <row r="4913" spans="1:13" x14ac:dyDescent="0.25">
      <c r="A4913">
        <v>224964</v>
      </c>
      <c r="B4913" t="s">
        <v>853</v>
      </c>
      <c r="C4913" t="s">
        <v>14</v>
      </c>
      <c r="D4913" t="s">
        <v>15</v>
      </c>
      <c r="E4913" t="s">
        <v>297</v>
      </c>
      <c r="F4913" s="1">
        <v>43336.533645833333</v>
      </c>
      <c r="G4913">
        <v>3</v>
      </c>
      <c r="H4913">
        <v>107.87</v>
      </c>
      <c r="I4913">
        <v>323.61</v>
      </c>
      <c r="J4913">
        <v>30</v>
      </c>
      <c r="K4913" t="s">
        <v>17</v>
      </c>
      <c r="L4913">
        <v>2018</v>
      </c>
      <c r="M4913">
        <v>8</v>
      </c>
    </row>
    <row r="4914" spans="1:13" x14ac:dyDescent="0.25">
      <c r="A4914">
        <v>224964</v>
      </c>
      <c r="B4914" t="s">
        <v>853</v>
      </c>
      <c r="C4914" t="s">
        <v>14</v>
      </c>
      <c r="D4914" t="s">
        <v>15</v>
      </c>
      <c r="E4914" t="s">
        <v>297</v>
      </c>
      <c r="F4914" s="1">
        <v>43378.468333333331</v>
      </c>
      <c r="G4914">
        <v>5</v>
      </c>
      <c r="H4914">
        <v>107.87</v>
      </c>
      <c r="I4914">
        <v>539.35</v>
      </c>
      <c r="J4914">
        <v>30</v>
      </c>
      <c r="K4914" t="s">
        <v>17</v>
      </c>
      <c r="L4914">
        <v>2018</v>
      </c>
      <c r="M4914">
        <v>10</v>
      </c>
    </row>
    <row r="4915" spans="1:13" x14ac:dyDescent="0.25">
      <c r="A4915">
        <v>224964</v>
      </c>
      <c r="B4915" t="s">
        <v>853</v>
      </c>
      <c r="C4915" t="s">
        <v>14</v>
      </c>
      <c r="D4915" t="s">
        <v>15</v>
      </c>
      <c r="E4915" t="s">
        <v>297</v>
      </c>
      <c r="F4915" s="1">
        <v>43378.468333333331</v>
      </c>
      <c r="G4915">
        <v>1</v>
      </c>
      <c r="H4915">
        <v>106.82</v>
      </c>
      <c r="I4915">
        <v>106.82</v>
      </c>
      <c r="J4915">
        <v>30</v>
      </c>
      <c r="K4915" t="s">
        <v>17</v>
      </c>
      <c r="L4915">
        <v>2018</v>
      </c>
      <c r="M4915">
        <v>10</v>
      </c>
    </row>
    <row r="4916" spans="1:13" x14ac:dyDescent="0.25">
      <c r="A4916">
        <v>224964</v>
      </c>
      <c r="B4916" t="s">
        <v>853</v>
      </c>
      <c r="C4916" t="s">
        <v>14</v>
      </c>
      <c r="D4916" t="s">
        <v>15</v>
      </c>
      <c r="E4916" t="s">
        <v>297</v>
      </c>
      <c r="F4916" s="1">
        <v>43406.57644675926</v>
      </c>
      <c r="G4916">
        <v>6</v>
      </c>
      <c r="H4916">
        <v>105.97</v>
      </c>
      <c r="I4916">
        <v>635.82000000000005</v>
      </c>
      <c r="J4916">
        <v>30</v>
      </c>
      <c r="K4916" t="s">
        <v>17</v>
      </c>
      <c r="L4916">
        <v>2018</v>
      </c>
      <c r="M4916">
        <v>11</v>
      </c>
    </row>
    <row r="4917" spans="1:13" x14ac:dyDescent="0.25">
      <c r="A4917">
        <v>224964</v>
      </c>
      <c r="B4917" t="s">
        <v>853</v>
      </c>
      <c r="C4917" t="s">
        <v>14</v>
      </c>
      <c r="D4917" t="s">
        <v>15</v>
      </c>
      <c r="E4917" t="s">
        <v>297</v>
      </c>
      <c r="F4917" s="1">
        <v>43453.420844907407</v>
      </c>
      <c r="G4917">
        <v>1</v>
      </c>
      <c r="H4917">
        <v>105.97</v>
      </c>
      <c r="I4917">
        <v>105.97</v>
      </c>
      <c r="J4917">
        <v>30</v>
      </c>
      <c r="K4917" t="s">
        <v>17</v>
      </c>
      <c r="L4917">
        <v>2018</v>
      </c>
      <c r="M4917">
        <v>12</v>
      </c>
    </row>
    <row r="4918" spans="1:13" x14ac:dyDescent="0.25">
      <c r="A4918">
        <v>224964</v>
      </c>
      <c r="B4918" t="s">
        <v>853</v>
      </c>
      <c r="C4918" t="s">
        <v>14</v>
      </c>
      <c r="D4918" t="s">
        <v>15</v>
      </c>
      <c r="E4918" t="s">
        <v>297</v>
      </c>
      <c r="F4918" s="1">
        <v>43453.420844907407</v>
      </c>
      <c r="G4918">
        <v>2</v>
      </c>
      <c r="H4918">
        <v>105.97</v>
      </c>
      <c r="I4918">
        <v>211.94</v>
      </c>
      <c r="J4918">
        <v>30</v>
      </c>
      <c r="K4918" t="s">
        <v>17</v>
      </c>
      <c r="L4918">
        <v>2018</v>
      </c>
      <c r="M4918">
        <v>12</v>
      </c>
    </row>
    <row r="4919" spans="1:13" x14ac:dyDescent="0.25">
      <c r="A4919">
        <v>224964</v>
      </c>
      <c r="B4919" t="s">
        <v>853</v>
      </c>
      <c r="C4919" t="s">
        <v>14</v>
      </c>
      <c r="D4919" t="s">
        <v>15</v>
      </c>
      <c r="E4919" t="s">
        <v>297</v>
      </c>
      <c r="F4919" s="1">
        <v>43518.366331018522</v>
      </c>
      <c r="G4919">
        <v>6</v>
      </c>
      <c r="H4919">
        <v>107.87</v>
      </c>
      <c r="I4919">
        <v>647.22</v>
      </c>
      <c r="J4919">
        <v>30</v>
      </c>
      <c r="K4919" t="s">
        <v>17</v>
      </c>
      <c r="L4919">
        <v>2019</v>
      </c>
      <c r="M4919">
        <v>2</v>
      </c>
    </row>
    <row r="4920" spans="1:13" x14ac:dyDescent="0.25">
      <c r="A4920">
        <v>224964</v>
      </c>
      <c r="B4920" t="s">
        <v>853</v>
      </c>
      <c r="C4920" t="s">
        <v>14</v>
      </c>
      <c r="D4920" t="s">
        <v>15</v>
      </c>
      <c r="E4920" t="s">
        <v>297</v>
      </c>
      <c r="F4920" s="1">
        <v>43560.521863425929</v>
      </c>
      <c r="G4920">
        <v>3</v>
      </c>
      <c r="H4920">
        <v>107.87</v>
      </c>
      <c r="I4920">
        <v>323.61</v>
      </c>
      <c r="J4920">
        <v>30</v>
      </c>
      <c r="K4920" t="s">
        <v>17</v>
      </c>
      <c r="L4920">
        <v>2019</v>
      </c>
      <c r="M4920">
        <v>4</v>
      </c>
    </row>
    <row r="4921" spans="1:13" x14ac:dyDescent="0.25">
      <c r="A4921">
        <v>224964</v>
      </c>
      <c r="B4921" t="s">
        <v>853</v>
      </c>
      <c r="C4921" t="s">
        <v>14</v>
      </c>
      <c r="D4921" t="s">
        <v>15</v>
      </c>
      <c r="E4921" t="s">
        <v>297</v>
      </c>
      <c r="F4921" s="1">
        <v>43581.552071759259</v>
      </c>
      <c r="G4921">
        <v>1</v>
      </c>
      <c r="H4921">
        <v>107.87</v>
      </c>
      <c r="I4921">
        <v>107.87</v>
      </c>
      <c r="J4921">
        <v>30</v>
      </c>
      <c r="K4921" t="s">
        <v>17</v>
      </c>
      <c r="L4921">
        <v>2019</v>
      </c>
      <c r="M4921">
        <v>4</v>
      </c>
    </row>
    <row r="4922" spans="1:13" x14ac:dyDescent="0.25">
      <c r="A4922">
        <v>224964</v>
      </c>
      <c r="B4922" t="s">
        <v>853</v>
      </c>
      <c r="C4922" t="s">
        <v>14</v>
      </c>
      <c r="D4922" t="s">
        <v>15</v>
      </c>
      <c r="E4922" t="s">
        <v>297</v>
      </c>
      <c r="F4922" s="1">
        <v>43588.495983796296</v>
      </c>
      <c r="G4922">
        <v>3</v>
      </c>
      <c r="H4922">
        <v>107.87</v>
      </c>
      <c r="I4922">
        <v>323.61</v>
      </c>
      <c r="J4922">
        <v>30</v>
      </c>
      <c r="K4922" t="s">
        <v>17</v>
      </c>
      <c r="L4922">
        <v>2019</v>
      </c>
      <c r="M4922">
        <v>5</v>
      </c>
    </row>
    <row r="4923" spans="1:13" x14ac:dyDescent="0.25">
      <c r="A4923">
        <v>224964</v>
      </c>
      <c r="B4923" t="s">
        <v>853</v>
      </c>
      <c r="C4923" t="s">
        <v>14</v>
      </c>
      <c r="D4923" t="s">
        <v>15</v>
      </c>
      <c r="E4923" t="s">
        <v>297</v>
      </c>
      <c r="F4923" s="1">
        <v>43637.555243055554</v>
      </c>
      <c r="G4923">
        <v>3</v>
      </c>
      <c r="H4923">
        <v>107.87</v>
      </c>
      <c r="I4923">
        <v>323.61</v>
      </c>
      <c r="J4923">
        <v>30</v>
      </c>
      <c r="K4923" t="s">
        <v>17</v>
      </c>
      <c r="L4923">
        <v>2019</v>
      </c>
      <c r="M4923">
        <v>6</v>
      </c>
    </row>
    <row r="4924" spans="1:13" x14ac:dyDescent="0.25">
      <c r="A4924">
        <v>224964</v>
      </c>
      <c r="B4924" t="s">
        <v>853</v>
      </c>
      <c r="C4924" t="s">
        <v>14</v>
      </c>
      <c r="D4924" t="s">
        <v>15</v>
      </c>
      <c r="E4924" t="s">
        <v>297</v>
      </c>
      <c r="F4924" s="1">
        <v>43644.601365740738</v>
      </c>
      <c r="G4924">
        <v>3</v>
      </c>
      <c r="H4924">
        <v>107.87</v>
      </c>
      <c r="I4924">
        <v>323.61</v>
      </c>
      <c r="J4924">
        <v>30</v>
      </c>
      <c r="K4924" t="s">
        <v>17</v>
      </c>
      <c r="L4924">
        <v>2019</v>
      </c>
      <c r="M4924">
        <v>6</v>
      </c>
    </row>
    <row r="4925" spans="1:13" x14ac:dyDescent="0.25">
      <c r="A4925">
        <v>224964</v>
      </c>
      <c r="B4925" t="s">
        <v>853</v>
      </c>
      <c r="C4925" t="s">
        <v>14</v>
      </c>
      <c r="D4925" t="s">
        <v>15</v>
      </c>
      <c r="E4925" t="s">
        <v>297</v>
      </c>
      <c r="F4925" s="1">
        <v>43672.422152777777</v>
      </c>
      <c r="G4925">
        <v>3</v>
      </c>
      <c r="H4925">
        <v>107.87</v>
      </c>
      <c r="I4925">
        <v>323.61</v>
      </c>
      <c r="J4925">
        <v>30</v>
      </c>
      <c r="K4925" t="s">
        <v>17</v>
      </c>
      <c r="L4925">
        <v>2019</v>
      </c>
      <c r="M4925">
        <v>7</v>
      </c>
    </row>
    <row r="4926" spans="1:13" x14ac:dyDescent="0.25">
      <c r="A4926">
        <v>224964</v>
      </c>
      <c r="B4926" t="s">
        <v>853</v>
      </c>
      <c r="C4926" t="s">
        <v>14</v>
      </c>
      <c r="D4926" t="s">
        <v>15</v>
      </c>
      <c r="E4926" t="s">
        <v>297</v>
      </c>
      <c r="F4926" s="1">
        <v>43698.545312499999</v>
      </c>
      <c r="G4926">
        <v>3</v>
      </c>
      <c r="H4926">
        <v>106.82</v>
      </c>
      <c r="I4926">
        <v>320.45999999999998</v>
      </c>
      <c r="J4926">
        <v>30</v>
      </c>
      <c r="K4926" t="s">
        <v>17</v>
      </c>
      <c r="L4926">
        <v>2019</v>
      </c>
      <c r="M4926">
        <v>8</v>
      </c>
    </row>
    <row r="4927" spans="1:13" x14ac:dyDescent="0.25">
      <c r="A4927">
        <v>224964</v>
      </c>
      <c r="B4927" t="s">
        <v>853</v>
      </c>
      <c r="C4927" t="s">
        <v>14</v>
      </c>
      <c r="D4927" t="s">
        <v>15</v>
      </c>
      <c r="E4927" t="s">
        <v>297</v>
      </c>
      <c r="F4927" s="1">
        <v>43700.449201388888</v>
      </c>
      <c r="G4927">
        <v>1</v>
      </c>
      <c r="H4927">
        <v>106.82</v>
      </c>
      <c r="I4927">
        <v>106.82</v>
      </c>
      <c r="J4927">
        <v>30</v>
      </c>
      <c r="K4927" t="s">
        <v>17</v>
      </c>
      <c r="L4927">
        <v>2019</v>
      </c>
      <c r="M4927">
        <v>8</v>
      </c>
    </row>
    <row r="4928" spans="1:13" x14ac:dyDescent="0.25">
      <c r="A4928">
        <v>224964</v>
      </c>
      <c r="B4928" t="s">
        <v>853</v>
      </c>
      <c r="C4928" t="s">
        <v>14</v>
      </c>
      <c r="D4928" t="s">
        <v>15</v>
      </c>
      <c r="E4928" t="s">
        <v>297</v>
      </c>
      <c r="F4928" s="1">
        <v>43707.415416666663</v>
      </c>
      <c r="G4928">
        <v>3</v>
      </c>
      <c r="H4928">
        <v>107.75</v>
      </c>
      <c r="I4928">
        <v>323.25</v>
      </c>
      <c r="J4928">
        <v>30</v>
      </c>
      <c r="K4928" t="s">
        <v>17</v>
      </c>
      <c r="L4928">
        <v>2019</v>
      </c>
      <c r="M4928">
        <v>8</v>
      </c>
    </row>
    <row r="4929" spans="1:13" x14ac:dyDescent="0.25">
      <c r="A4929">
        <v>224964</v>
      </c>
      <c r="B4929" t="s">
        <v>853</v>
      </c>
      <c r="C4929" t="s">
        <v>14</v>
      </c>
      <c r="D4929" t="s">
        <v>15</v>
      </c>
      <c r="E4929" t="s">
        <v>297</v>
      </c>
      <c r="F4929" s="1">
        <v>43714.561967592592</v>
      </c>
      <c r="G4929">
        <v>3</v>
      </c>
      <c r="H4929">
        <v>107.75</v>
      </c>
      <c r="I4929">
        <v>323.25</v>
      </c>
      <c r="J4929">
        <v>30</v>
      </c>
      <c r="K4929" t="s">
        <v>17</v>
      </c>
      <c r="L4929">
        <v>2019</v>
      </c>
      <c r="M4929">
        <v>9</v>
      </c>
    </row>
    <row r="4930" spans="1:13" x14ac:dyDescent="0.25">
      <c r="A4930">
        <v>224964</v>
      </c>
      <c r="B4930" t="s">
        <v>853</v>
      </c>
      <c r="C4930" t="s">
        <v>14</v>
      </c>
      <c r="D4930" t="s">
        <v>15</v>
      </c>
      <c r="E4930" t="s">
        <v>297</v>
      </c>
      <c r="F4930" s="1">
        <v>43732.550682870373</v>
      </c>
      <c r="G4930">
        <v>3</v>
      </c>
      <c r="H4930">
        <v>107.75</v>
      </c>
      <c r="I4930">
        <v>323.25</v>
      </c>
      <c r="J4930">
        <v>30</v>
      </c>
      <c r="K4930" t="s">
        <v>17</v>
      </c>
      <c r="L4930">
        <v>2019</v>
      </c>
      <c r="M4930">
        <v>9</v>
      </c>
    </row>
    <row r="4931" spans="1:13" x14ac:dyDescent="0.25">
      <c r="A4931">
        <v>224964</v>
      </c>
      <c r="B4931" t="s">
        <v>853</v>
      </c>
      <c r="C4931" t="s">
        <v>14</v>
      </c>
      <c r="D4931" t="s">
        <v>15</v>
      </c>
      <c r="E4931" t="s">
        <v>297</v>
      </c>
      <c r="F4931" s="1">
        <v>43735.560115740744</v>
      </c>
      <c r="G4931">
        <v>2</v>
      </c>
      <c r="H4931">
        <v>107.75</v>
      </c>
      <c r="I4931">
        <v>215.5</v>
      </c>
      <c r="J4931">
        <v>30</v>
      </c>
      <c r="K4931" t="s">
        <v>17</v>
      </c>
      <c r="L4931">
        <v>2019</v>
      </c>
      <c r="M4931">
        <v>9</v>
      </c>
    </row>
    <row r="4932" spans="1:13" x14ac:dyDescent="0.25">
      <c r="A4932">
        <v>224964</v>
      </c>
      <c r="B4932" t="s">
        <v>853</v>
      </c>
      <c r="C4932" t="s">
        <v>14</v>
      </c>
      <c r="D4932" t="s">
        <v>15</v>
      </c>
      <c r="E4932" t="s">
        <v>297</v>
      </c>
      <c r="F4932" s="1">
        <v>43735.560115740744</v>
      </c>
      <c r="G4932">
        <v>1</v>
      </c>
      <c r="H4932">
        <v>106.82</v>
      </c>
      <c r="I4932">
        <v>106.82</v>
      </c>
      <c r="J4932">
        <v>30</v>
      </c>
      <c r="K4932" t="s">
        <v>17</v>
      </c>
      <c r="L4932">
        <v>2019</v>
      </c>
      <c r="M4932">
        <v>9</v>
      </c>
    </row>
    <row r="4933" spans="1:13" x14ac:dyDescent="0.25">
      <c r="A4933">
        <v>224964</v>
      </c>
      <c r="B4933" t="s">
        <v>853</v>
      </c>
      <c r="C4933" t="s">
        <v>14</v>
      </c>
      <c r="D4933" t="s">
        <v>15</v>
      </c>
      <c r="E4933" t="s">
        <v>297</v>
      </c>
      <c r="F4933" s="1">
        <v>43742.503379629627</v>
      </c>
      <c r="G4933">
        <v>1</v>
      </c>
      <c r="H4933">
        <v>106.82</v>
      </c>
      <c r="I4933">
        <v>106.82</v>
      </c>
      <c r="J4933">
        <v>30</v>
      </c>
      <c r="K4933" t="s">
        <v>17</v>
      </c>
      <c r="L4933">
        <v>2019</v>
      </c>
      <c r="M4933">
        <v>10</v>
      </c>
    </row>
    <row r="4934" spans="1:13" x14ac:dyDescent="0.25">
      <c r="A4934">
        <v>224964</v>
      </c>
      <c r="B4934" t="s">
        <v>853</v>
      </c>
      <c r="C4934" t="s">
        <v>14</v>
      </c>
      <c r="D4934" t="s">
        <v>15</v>
      </c>
      <c r="E4934" t="s">
        <v>297</v>
      </c>
      <c r="F4934" s="1">
        <v>43742.503379629627</v>
      </c>
      <c r="G4934">
        <v>2</v>
      </c>
      <c r="H4934">
        <v>106.82</v>
      </c>
      <c r="I4934">
        <v>213.64</v>
      </c>
      <c r="J4934">
        <v>30</v>
      </c>
      <c r="K4934" t="s">
        <v>17</v>
      </c>
      <c r="L4934">
        <v>2019</v>
      </c>
      <c r="M4934">
        <v>10</v>
      </c>
    </row>
    <row r="4935" spans="1:13" x14ac:dyDescent="0.25">
      <c r="A4935">
        <v>224964</v>
      </c>
      <c r="B4935" t="s">
        <v>853</v>
      </c>
      <c r="C4935" t="s">
        <v>14</v>
      </c>
      <c r="D4935" t="s">
        <v>15</v>
      </c>
      <c r="E4935" t="s">
        <v>297</v>
      </c>
      <c r="F4935" s="1">
        <v>43798.412685185183</v>
      </c>
      <c r="G4935">
        <v>3</v>
      </c>
      <c r="H4935">
        <v>107.75</v>
      </c>
      <c r="I4935">
        <v>323.25</v>
      </c>
      <c r="J4935">
        <v>30</v>
      </c>
      <c r="K4935" t="s">
        <v>17</v>
      </c>
      <c r="L4935">
        <v>2019</v>
      </c>
      <c r="M4935">
        <v>11</v>
      </c>
    </row>
    <row r="4936" spans="1:13" x14ac:dyDescent="0.25">
      <c r="A4936">
        <v>224964</v>
      </c>
      <c r="B4936" t="s">
        <v>853</v>
      </c>
      <c r="C4936" t="s">
        <v>14</v>
      </c>
      <c r="D4936" t="s">
        <v>15</v>
      </c>
      <c r="E4936" t="s">
        <v>297</v>
      </c>
      <c r="F4936" s="1">
        <v>43817.589363425926</v>
      </c>
      <c r="G4936">
        <v>3</v>
      </c>
      <c r="H4936">
        <v>107.75</v>
      </c>
      <c r="I4936">
        <v>323.25</v>
      </c>
      <c r="J4936">
        <v>30</v>
      </c>
      <c r="K4936" t="s">
        <v>17</v>
      </c>
      <c r="L4936">
        <v>2019</v>
      </c>
      <c r="M4936">
        <v>12</v>
      </c>
    </row>
    <row r="4937" spans="1:13" x14ac:dyDescent="0.25">
      <c r="A4937">
        <v>213080</v>
      </c>
      <c r="B4937" t="s">
        <v>854</v>
      </c>
      <c r="C4937" t="s">
        <v>14</v>
      </c>
      <c r="D4937" t="s">
        <v>15</v>
      </c>
      <c r="E4937" t="s">
        <v>855</v>
      </c>
      <c r="F4937" s="1">
        <v>43413.552384259259</v>
      </c>
      <c r="G4937">
        <v>3</v>
      </c>
      <c r="H4937">
        <v>128.03</v>
      </c>
      <c r="I4937">
        <v>384.09</v>
      </c>
      <c r="J4937">
        <v>30</v>
      </c>
      <c r="K4937" t="s">
        <v>17</v>
      </c>
      <c r="L4937">
        <v>2018</v>
      </c>
      <c r="M4937">
        <v>11</v>
      </c>
    </row>
    <row r="4938" spans="1:13" x14ac:dyDescent="0.25">
      <c r="A4938">
        <v>213080</v>
      </c>
      <c r="B4938" t="s">
        <v>854</v>
      </c>
      <c r="C4938" t="s">
        <v>14</v>
      </c>
      <c r="D4938" t="s">
        <v>15</v>
      </c>
      <c r="E4938" t="s">
        <v>855</v>
      </c>
      <c r="F4938" s="1">
        <v>43413.555428240739</v>
      </c>
      <c r="G4938">
        <v>3</v>
      </c>
      <c r="H4938">
        <v>128.03</v>
      </c>
      <c r="I4938">
        <v>384.09</v>
      </c>
      <c r="J4938">
        <v>30</v>
      </c>
      <c r="K4938" t="s">
        <v>17</v>
      </c>
      <c r="L4938">
        <v>2018</v>
      </c>
      <c r="M4938">
        <v>11</v>
      </c>
    </row>
    <row r="4939" spans="1:13" x14ac:dyDescent="0.25">
      <c r="A4939">
        <v>213080</v>
      </c>
      <c r="B4939" t="s">
        <v>854</v>
      </c>
      <c r="C4939" t="s">
        <v>14</v>
      </c>
      <c r="D4939" t="s">
        <v>15</v>
      </c>
      <c r="E4939" t="s">
        <v>855</v>
      </c>
      <c r="F4939" s="1">
        <v>43413.584016203706</v>
      </c>
      <c r="G4939">
        <v>2</v>
      </c>
      <c r="H4939">
        <v>128.03</v>
      </c>
      <c r="I4939">
        <v>256.06</v>
      </c>
      <c r="J4939">
        <v>30</v>
      </c>
      <c r="K4939" t="s">
        <v>17</v>
      </c>
      <c r="L4939">
        <v>2018</v>
      </c>
      <c r="M4939">
        <v>11</v>
      </c>
    </row>
    <row r="4940" spans="1:13" x14ac:dyDescent="0.25">
      <c r="A4940">
        <v>196696</v>
      </c>
      <c r="B4940" t="s">
        <v>856</v>
      </c>
      <c r="C4940" t="s">
        <v>14</v>
      </c>
      <c r="D4940" t="s">
        <v>15</v>
      </c>
      <c r="E4940" t="s">
        <v>857</v>
      </c>
      <c r="F4940" s="1">
        <v>43129.456574074073</v>
      </c>
      <c r="G4940">
        <v>1</v>
      </c>
      <c r="H4940">
        <v>46.66</v>
      </c>
      <c r="I4940">
        <v>46.66</v>
      </c>
      <c r="J4940">
        <v>30</v>
      </c>
      <c r="K4940" t="s">
        <v>17</v>
      </c>
      <c r="L4940">
        <v>2018</v>
      </c>
      <c r="M4940">
        <v>1</v>
      </c>
    </row>
    <row r="4941" spans="1:13" x14ac:dyDescent="0.25">
      <c r="A4941">
        <v>196696</v>
      </c>
      <c r="B4941" t="s">
        <v>856</v>
      </c>
      <c r="C4941" t="s">
        <v>14</v>
      </c>
      <c r="D4941" t="s">
        <v>15</v>
      </c>
      <c r="E4941" t="s">
        <v>857</v>
      </c>
      <c r="F4941" s="1">
        <v>43196.451967592591</v>
      </c>
      <c r="G4941">
        <v>2</v>
      </c>
      <c r="H4941">
        <v>46.66</v>
      </c>
      <c r="I4941">
        <v>93.32</v>
      </c>
      <c r="J4941">
        <v>30</v>
      </c>
      <c r="K4941" t="s">
        <v>17</v>
      </c>
      <c r="L4941">
        <v>2018</v>
      </c>
      <c r="M4941">
        <v>4</v>
      </c>
    </row>
    <row r="4942" spans="1:13" x14ac:dyDescent="0.25">
      <c r="A4942">
        <v>196696</v>
      </c>
      <c r="B4942" t="s">
        <v>856</v>
      </c>
      <c r="C4942" t="s">
        <v>14</v>
      </c>
      <c r="D4942" t="s">
        <v>15</v>
      </c>
      <c r="E4942" t="s">
        <v>857</v>
      </c>
      <c r="F4942" s="1">
        <v>43472.534155092595</v>
      </c>
      <c r="G4942">
        <v>1</v>
      </c>
      <c r="H4942">
        <v>46.66</v>
      </c>
      <c r="I4942">
        <v>46.66</v>
      </c>
      <c r="J4942">
        <v>30</v>
      </c>
      <c r="K4942" t="s">
        <v>17</v>
      </c>
      <c r="L4942">
        <v>2019</v>
      </c>
      <c r="M4942">
        <v>1</v>
      </c>
    </row>
    <row r="4943" spans="1:13" x14ac:dyDescent="0.25">
      <c r="A4943">
        <v>196696</v>
      </c>
      <c r="B4943" t="s">
        <v>856</v>
      </c>
      <c r="C4943" t="s">
        <v>14</v>
      </c>
      <c r="D4943" t="s">
        <v>15</v>
      </c>
      <c r="E4943" t="s">
        <v>857</v>
      </c>
      <c r="F4943" s="1">
        <v>43490.390914351854</v>
      </c>
      <c r="G4943">
        <v>2</v>
      </c>
      <c r="H4943">
        <v>46.66</v>
      </c>
      <c r="I4943">
        <v>93.32</v>
      </c>
      <c r="J4943">
        <v>30</v>
      </c>
      <c r="K4943" t="s">
        <v>17</v>
      </c>
      <c r="L4943">
        <v>2019</v>
      </c>
      <c r="M4943">
        <v>1</v>
      </c>
    </row>
    <row r="4944" spans="1:13" x14ac:dyDescent="0.25">
      <c r="A4944">
        <v>196696</v>
      </c>
      <c r="B4944" t="s">
        <v>856</v>
      </c>
      <c r="C4944" t="s">
        <v>14</v>
      </c>
      <c r="D4944" t="s">
        <v>15</v>
      </c>
      <c r="E4944" t="s">
        <v>857</v>
      </c>
      <c r="F4944" s="1">
        <v>43644.601365740738</v>
      </c>
      <c r="G4944">
        <v>1</v>
      </c>
      <c r="H4944">
        <v>46.66</v>
      </c>
      <c r="I4944">
        <v>46.66</v>
      </c>
      <c r="J4944">
        <v>30</v>
      </c>
      <c r="K4944" t="s">
        <v>17</v>
      </c>
      <c r="L4944">
        <v>2019</v>
      </c>
      <c r="M4944">
        <v>6</v>
      </c>
    </row>
    <row r="4945" spans="1:13" x14ac:dyDescent="0.25">
      <c r="A4945">
        <v>196696</v>
      </c>
      <c r="B4945" t="s">
        <v>856</v>
      </c>
      <c r="C4945" t="s">
        <v>14</v>
      </c>
      <c r="D4945" t="s">
        <v>15</v>
      </c>
      <c r="E4945" t="s">
        <v>857</v>
      </c>
      <c r="F4945" s="1">
        <v>43647.371886574074</v>
      </c>
      <c r="G4945">
        <v>1</v>
      </c>
      <c r="H4945">
        <v>46.62</v>
      </c>
      <c r="I4945">
        <v>46.62</v>
      </c>
      <c r="J4945">
        <v>30</v>
      </c>
      <c r="K4945" t="s">
        <v>17</v>
      </c>
      <c r="L4945">
        <v>2019</v>
      </c>
      <c r="M4945">
        <v>7</v>
      </c>
    </row>
    <row r="4946" spans="1:13" x14ac:dyDescent="0.25">
      <c r="A4946">
        <v>191877</v>
      </c>
      <c r="B4946" t="s">
        <v>858</v>
      </c>
      <c r="C4946" t="s">
        <v>14</v>
      </c>
      <c r="D4946" t="s">
        <v>15</v>
      </c>
      <c r="E4946" t="s">
        <v>857</v>
      </c>
      <c r="F4946" s="1">
        <v>43193.553854166668</v>
      </c>
      <c r="G4946">
        <v>1</v>
      </c>
      <c r="H4946">
        <v>46.66</v>
      </c>
      <c r="I4946">
        <v>46.66</v>
      </c>
      <c r="J4946">
        <v>30</v>
      </c>
      <c r="K4946" t="s">
        <v>17</v>
      </c>
      <c r="L4946">
        <v>2018</v>
      </c>
      <c r="M4946">
        <v>4</v>
      </c>
    </row>
    <row r="4947" spans="1:13" x14ac:dyDescent="0.25">
      <c r="A4947">
        <v>191877</v>
      </c>
      <c r="B4947" t="s">
        <v>858</v>
      </c>
      <c r="C4947" t="s">
        <v>14</v>
      </c>
      <c r="D4947" t="s">
        <v>15</v>
      </c>
      <c r="E4947" t="s">
        <v>857</v>
      </c>
      <c r="F4947" s="1">
        <v>43355.350277777776</v>
      </c>
      <c r="G4947">
        <v>1</v>
      </c>
      <c r="H4947">
        <v>46.66</v>
      </c>
      <c r="I4947">
        <v>46.66</v>
      </c>
      <c r="J4947">
        <v>30</v>
      </c>
      <c r="K4947" t="s">
        <v>17</v>
      </c>
      <c r="L4947">
        <v>2018</v>
      </c>
      <c r="M4947">
        <v>9</v>
      </c>
    </row>
    <row r="4948" spans="1:13" x14ac:dyDescent="0.25">
      <c r="A4948">
        <v>988133</v>
      </c>
      <c r="B4948" t="s">
        <v>859</v>
      </c>
      <c r="C4948" t="s">
        <v>14</v>
      </c>
      <c r="D4948" t="s">
        <v>15</v>
      </c>
      <c r="E4948" t="s">
        <v>857</v>
      </c>
      <c r="F4948" s="1">
        <v>43735.560115740744</v>
      </c>
      <c r="G4948">
        <v>2</v>
      </c>
      <c r="H4948">
        <v>155.38</v>
      </c>
      <c r="I4948">
        <v>310.76</v>
      </c>
      <c r="J4948">
        <v>30</v>
      </c>
      <c r="K4948" t="s">
        <v>17</v>
      </c>
      <c r="L4948">
        <v>2019</v>
      </c>
      <c r="M4948">
        <v>9</v>
      </c>
    </row>
    <row r="4949" spans="1:13" x14ac:dyDescent="0.25">
      <c r="A4949">
        <v>191877</v>
      </c>
      <c r="B4949" t="s">
        <v>858</v>
      </c>
      <c r="C4949" t="s">
        <v>14</v>
      </c>
      <c r="D4949" t="s">
        <v>15</v>
      </c>
      <c r="E4949" t="s">
        <v>857</v>
      </c>
      <c r="F4949" s="1">
        <v>43768.585219907407</v>
      </c>
      <c r="G4949">
        <v>1</v>
      </c>
      <c r="H4949">
        <v>46.62</v>
      </c>
      <c r="I4949">
        <v>46.62</v>
      </c>
      <c r="J4949">
        <v>30</v>
      </c>
      <c r="K4949" t="s">
        <v>17</v>
      </c>
      <c r="L4949">
        <v>2019</v>
      </c>
      <c r="M4949">
        <v>10</v>
      </c>
    </row>
    <row r="4950" spans="1:13" x14ac:dyDescent="0.25">
      <c r="A4950">
        <v>850724</v>
      </c>
      <c r="B4950" t="s">
        <v>860</v>
      </c>
      <c r="C4950" t="s">
        <v>14</v>
      </c>
      <c r="D4950" t="s">
        <v>15</v>
      </c>
      <c r="E4950" t="s">
        <v>857</v>
      </c>
      <c r="F4950" s="1">
        <v>43187.522777777776</v>
      </c>
      <c r="G4950">
        <v>1</v>
      </c>
      <c r="H4950">
        <v>47.8</v>
      </c>
      <c r="I4950">
        <v>47.8</v>
      </c>
      <c r="J4950">
        <v>30</v>
      </c>
      <c r="K4950" t="s">
        <v>17</v>
      </c>
      <c r="L4950">
        <v>2018</v>
      </c>
      <c r="M4950">
        <v>3</v>
      </c>
    </row>
    <row r="4951" spans="1:13" x14ac:dyDescent="0.25">
      <c r="A4951">
        <v>850724</v>
      </c>
      <c r="B4951" t="s">
        <v>860</v>
      </c>
      <c r="C4951" t="s">
        <v>14</v>
      </c>
      <c r="D4951" t="s">
        <v>15</v>
      </c>
      <c r="E4951" t="s">
        <v>857</v>
      </c>
      <c r="F4951" s="1">
        <v>43811.535821759258</v>
      </c>
      <c r="G4951">
        <v>1</v>
      </c>
      <c r="H4951">
        <v>47.74</v>
      </c>
      <c r="I4951">
        <v>47.74</v>
      </c>
      <c r="J4951">
        <v>30</v>
      </c>
      <c r="K4951" t="s">
        <v>17</v>
      </c>
      <c r="L4951">
        <v>2019</v>
      </c>
      <c r="M4951">
        <v>12</v>
      </c>
    </row>
    <row r="4952" spans="1:13" x14ac:dyDescent="0.25">
      <c r="A4952">
        <v>193724</v>
      </c>
      <c r="B4952" t="s">
        <v>861</v>
      </c>
      <c r="C4952" t="s">
        <v>14</v>
      </c>
      <c r="D4952" t="s">
        <v>15</v>
      </c>
      <c r="E4952" t="s">
        <v>862</v>
      </c>
      <c r="F4952" s="1">
        <v>43231.385648148149</v>
      </c>
      <c r="G4952">
        <v>1</v>
      </c>
      <c r="H4952">
        <v>68.319999999999993</v>
      </c>
      <c r="I4952">
        <v>68.319999999999993</v>
      </c>
      <c r="J4952">
        <v>30</v>
      </c>
      <c r="K4952" t="s">
        <v>17</v>
      </c>
      <c r="L4952">
        <v>2018</v>
      </c>
      <c r="M4952">
        <v>5</v>
      </c>
    </row>
    <row r="4953" spans="1:13" x14ac:dyDescent="0.25">
      <c r="A4953">
        <v>193724</v>
      </c>
      <c r="B4953" t="s">
        <v>861</v>
      </c>
      <c r="C4953" t="s">
        <v>14</v>
      </c>
      <c r="D4953" t="s">
        <v>15</v>
      </c>
      <c r="E4953" t="s">
        <v>862</v>
      </c>
      <c r="F4953" s="1">
        <v>43231.385798611111</v>
      </c>
      <c r="G4953">
        <v>2</v>
      </c>
      <c r="H4953">
        <v>68.319999999999993</v>
      </c>
      <c r="I4953">
        <v>136.63999999999999</v>
      </c>
      <c r="J4953">
        <v>30</v>
      </c>
      <c r="K4953" t="s">
        <v>17</v>
      </c>
      <c r="L4953">
        <v>2018</v>
      </c>
      <c r="M4953">
        <v>5</v>
      </c>
    </row>
    <row r="4954" spans="1:13" x14ac:dyDescent="0.25">
      <c r="A4954">
        <v>193724</v>
      </c>
      <c r="B4954" t="s">
        <v>861</v>
      </c>
      <c r="C4954" t="s">
        <v>14</v>
      </c>
      <c r="D4954" t="s">
        <v>15</v>
      </c>
      <c r="E4954" t="s">
        <v>862</v>
      </c>
      <c r="F4954" s="1">
        <v>43669.514444444445</v>
      </c>
      <c r="G4954">
        <v>1</v>
      </c>
      <c r="H4954">
        <v>68.27</v>
      </c>
      <c r="I4954">
        <v>68.27</v>
      </c>
      <c r="J4954">
        <v>30</v>
      </c>
      <c r="K4954" t="s">
        <v>17</v>
      </c>
      <c r="L4954">
        <v>2019</v>
      </c>
      <c r="M4954">
        <v>7</v>
      </c>
    </row>
    <row r="4955" spans="1:13" x14ac:dyDescent="0.25">
      <c r="A4955">
        <v>193724</v>
      </c>
      <c r="B4955" t="s">
        <v>861</v>
      </c>
      <c r="C4955" t="s">
        <v>14</v>
      </c>
      <c r="D4955" t="s">
        <v>15</v>
      </c>
      <c r="E4955" t="s">
        <v>862</v>
      </c>
      <c r="F4955" s="1">
        <v>43731.496944444443</v>
      </c>
      <c r="G4955">
        <v>2</v>
      </c>
      <c r="H4955">
        <v>68.239999999999995</v>
      </c>
      <c r="I4955">
        <v>136.47999999999999</v>
      </c>
      <c r="J4955">
        <v>30</v>
      </c>
      <c r="K4955" t="s">
        <v>17</v>
      </c>
      <c r="L4955">
        <v>2019</v>
      </c>
      <c r="M4955">
        <v>9</v>
      </c>
    </row>
    <row r="4956" spans="1:13" x14ac:dyDescent="0.25">
      <c r="A4956">
        <v>193723</v>
      </c>
      <c r="B4956" t="s">
        <v>863</v>
      </c>
      <c r="C4956" t="s">
        <v>14</v>
      </c>
      <c r="D4956" t="s">
        <v>15</v>
      </c>
      <c r="E4956" t="s">
        <v>862</v>
      </c>
      <c r="F4956" s="1">
        <v>43409.557581018518</v>
      </c>
      <c r="G4956">
        <v>2</v>
      </c>
      <c r="H4956">
        <v>40.270000000000003</v>
      </c>
      <c r="I4956">
        <v>80.540000000000006</v>
      </c>
      <c r="J4956">
        <v>30</v>
      </c>
      <c r="K4956" t="s">
        <v>17</v>
      </c>
      <c r="L4956">
        <v>2018</v>
      </c>
      <c r="M4956">
        <v>11</v>
      </c>
    </row>
    <row r="4957" spans="1:13" x14ac:dyDescent="0.25">
      <c r="A4957">
        <v>193723</v>
      </c>
      <c r="B4957" t="s">
        <v>863</v>
      </c>
      <c r="C4957" t="s">
        <v>14</v>
      </c>
      <c r="D4957" t="s">
        <v>15</v>
      </c>
      <c r="E4957" t="s">
        <v>862</v>
      </c>
      <c r="F4957" s="1">
        <v>43669.514444444445</v>
      </c>
      <c r="G4957">
        <v>1</v>
      </c>
      <c r="H4957">
        <v>40.270000000000003</v>
      </c>
      <c r="I4957">
        <v>40.270000000000003</v>
      </c>
      <c r="J4957">
        <v>30</v>
      </c>
      <c r="K4957" t="s">
        <v>17</v>
      </c>
      <c r="L4957">
        <v>2019</v>
      </c>
      <c r="M4957">
        <v>7</v>
      </c>
    </row>
    <row r="4958" spans="1:13" x14ac:dyDescent="0.25">
      <c r="A4958">
        <v>193723</v>
      </c>
      <c r="B4958" t="s">
        <v>863</v>
      </c>
      <c r="C4958" t="s">
        <v>14</v>
      </c>
      <c r="D4958" t="s">
        <v>15</v>
      </c>
      <c r="E4958" t="s">
        <v>862</v>
      </c>
      <c r="F4958" s="1">
        <v>43693.451817129629</v>
      </c>
      <c r="G4958">
        <v>1</v>
      </c>
      <c r="H4958">
        <v>40.229999999999997</v>
      </c>
      <c r="I4958">
        <v>40.229999999999997</v>
      </c>
      <c r="J4958">
        <v>30</v>
      </c>
      <c r="K4958" t="s">
        <v>17</v>
      </c>
      <c r="L4958">
        <v>2019</v>
      </c>
      <c r="M4958">
        <v>8</v>
      </c>
    </row>
    <row r="4959" spans="1:13" x14ac:dyDescent="0.25">
      <c r="A4959">
        <v>193723</v>
      </c>
      <c r="B4959" t="s">
        <v>863</v>
      </c>
      <c r="C4959" t="s">
        <v>14</v>
      </c>
      <c r="D4959" t="s">
        <v>15</v>
      </c>
      <c r="E4959" t="s">
        <v>862</v>
      </c>
      <c r="F4959" s="1">
        <v>43721.539502314816</v>
      </c>
      <c r="G4959">
        <v>2</v>
      </c>
      <c r="H4959">
        <v>40.229999999999997</v>
      </c>
      <c r="I4959">
        <v>80.459999999999994</v>
      </c>
      <c r="J4959">
        <v>30</v>
      </c>
      <c r="K4959" t="s">
        <v>17</v>
      </c>
      <c r="L4959">
        <v>2019</v>
      </c>
      <c r="M4959">
        <v>9</v>
      </c>
    </row>
    <row r="4960" spans="1:13" x14ac:dyDescent="0.25">
      <c r="A4960">
        <v>152266</v>
      </c>
      <c r="B4960" t="s">
        <v>864</v>
      </c>
      <c r="C4960" t="s">
        <v>14</v>
      </c>
      <c r="D4960" t="s">
        <v>15</v>
      </c>
      <c r="E4960" t="s">
        <v>207</v>
      </c>
      <c r="F4960" s="1">
        <v>43140.535613425927</v>
      </c>
      <c r="G4960">
        <v>2</v>
      </c>
      <c r="H4960">
        <v>40.659999999999997</v>
      </c>
      <c r="I4960">
        <v>81.319999999999993</v>
      </c>
      <c r="J4960">
        <v>30</v>
      </c>
      <c r="K4960" t="s">
        <v>17</v>
      </c>
      <c r="L4960">
        <v>2018</v>
      </c>
      <c r="M4960">
        <v>2</v>
      </c>
    </row>
    <row r="4961" spans="1:13" x14ac:dyDescent="0.25">
      <c r="A4961">
        <v>152266</v>
      </c>
      <c r="B4961" t="s">
        <v>864</v>
      </c>
      <c r="C4961" t="s">
        <v>14</v>
      </c>
      <c r="D4961" t="s">
        <v>15</v>
      </c>
      <c r="E4961" t="s">
        <v>207</v>
      </c>
      <c r="F4961" s="1">
        <v>43140.535613425927</v>
      </c>
      <c r="G4961">
        <v>2</v>
      </c>
      <c r="H4961">
        <v>40.61</v>
      </c>
      <c r="I4961">
        <v>81.22</v>
      </c>
      <c r="J4961">
        <v>30</v>
      </c>
      <c r="K4961" t="s">
        <v>17</v>
      </c>
      <c r="L4961">
        <v>2018</v>
      </c>
      <c r="M4961">
        <v>2</v>
      </c>
    </row>
    <row r="4962" spans="1:13" x14ac:dyDescent="0.25">
      <c r="A4962">
        <v>152266</v>
      </c>
      <c r="B4962" t="s">
        <v>864</v>
      </c>
      <c r="C4962" t="s">
        <v>14</v>
      </c>
      <c r="D4962" t="s">
        <v>15</v>
      </c>
      <c r="E4962" t="s">
        <v>207</v>
      </c>
      <c r="F4962" s="1">
        <v>43154.506030092591</v>
      </c>
      <c r="G4962">
        <v>1</v>
      </c>
      <c r="H4962">
        <v>40.61</v>
      </c>
      <c r="I4962">
        <v>40.61</v>
      </c>
      <c r="J4962">
        <v>30</v>
      </c>
      <c r="K4962" t="s">
        <v>17</v>
      </c>
      <c r="L4962">
        <v>2018</v>
      </c>
      <c r="M4962">
        <v>2</v>
      </c>
    </row>
    <row r="4963" spans="1:13" x14ac:dyDescent="0.25">
      <c r="A4963">
        <v>152266</v>
      </c>
      <c r="B4963" t="s">
        <v>864</v>
      </c>
      <c r="C4963" t="s">
        <v>14</v>
      </c>
      <c r="D4963" t="s">
        <v>15</v>
      </c>
      <c r="E4963" t="s">
        <v>207</v>
      </c>
      <c r="F4963" s="1">
        <v>43385.548182870371</v>
      </c>
      <c r="G4963">
        <v>3</v>
      </c>
      <c r="H4963">
        <v>41.42</v>
      </c>
      <c r="I4963">
        <v>124.26</v>
      </c>
      <c r="J4963">
        <v>30</v>
      </c>
      <c r="K4963" t="s">
        <v>17</v>
      </c>
      <c r="L4963">
        <v>2018</v>
      </c>
      <c r="M4963">
        <v>10</v>
      </c>
    </row>
    <row r="4964" spans="1:13" x14ac:dyDescent="0.25">
      <c r="A4964">
        <v>152266</v>
      </c>
      <c r="B4964" t="s">
        <v>864</v>
      </c>
      <c r="C4964" t="s">
        <v>14</v>
      </c>
      <c r="D4964" t="s">
        <v>15</v>
      </c>
      <c r="E4964" t="s">
        <v>207</v>
      </c>
      <c r="F4964" s="1">
        <v>43441.403761574074</v>
      </c>
      <c r="G4964">
        <v>3</v>
      </c>
      <c r="H4964">
        <v>41.42</v>
      </c>
      <c r="I4964">
        <v>124.26</v>
      </c>
      <c r="J4964">
        <v>30</v>
      </c>
      <c r="K4964" t="s">
        <v>17</v>
      </c>
      <c r="L4964">
        <v>2018</v>
      </c>
      <c r="M4964">
        <v>12</v>
      </c>
    </row>
    <row r="4965" spans="1:13" x14ac:dyDescent="0.25">
      <c r="A4965">
        <v>202878</v>
      </c>
      <c r="B4965" t="s">
        <v>864</v>
      </c>
      <c r="C4965" t="s">
        <v>14</v>
      </c>
      <c r="D4965" t="s">
        <v>15</v>
      </c>
      <c r="E4965" t="s">
        <v>207</v>
      </c>
      <c r="F4965" s="1">
        <v>43480.534317129626</v>
      </c>
      <c r="G4965">
        <v>1</v>
      </c>
      <c r="H4965">
        <v>41.79</v>
      </c>
      <c r="I4965">
        <v>41.79</v>
      </c>
      <c r="J4965">
        <v>30</v>
      </c>
      <c r="K4965" t="s">
        <v>17</v>
      </c>
      <c r="L4965">
        <v>2019</v>
      </c>
      <c r="M4965">
        <v>1</v>
      </c>
    </row>
    <row r="4966" spans="1:13" x14ac:dyDescent="0.25">
      <c r="A4966">
        <v>202878</v>
      </c>
      <c r="B4966" t="s">
        <v>864</v>
      </c>
      <c r="C4966" t="s">
        <v>14</v>
      </c>
      <c r="D4966" t="s">
        <v>15</v>
      </c>
      <c r="E4966" t="s">
        <v>207</v>
      </c>
      <c r="F4966" s="1">
        <v>43489.599085648151</v>
      </c>
      <c r="G4966">
        <v>2</v>
      </c>
      <c r="H4966">
        <v>41.47</v>
      </c>
      <c r="I4966">
        <v>82.94</v>
      </c>
      <c r="J4966">
        <v>30</v>
      </c>
      <c r="K4966" t="s">
        <v>17</v>
      </c>
      <c r="L4966">
        <v>2019</v>
      </c>
      <c r="M4966">
        <v>1</v>
      </c>
    </row>
    <row r="4967" spans="1:13" x14ac:dyDescent="0.25">
      <c r="A4967">
        <v>202878</v>
      </c>
      <c r="B4967" t="s">
        <v>864</v>
      </c>
      <c r="C4967" t="s">
        <v>14</v>
      </c>
      <c r="D4967" t="s">
        <v>15</v>
      </c>
      <c r="E4967" t="s">
        <v>207</v>
      </c>
      <c r="F4967" s="1">
        <v>43696.574490740742</v>
      </c>
      <c r="G4967">
        <v>1</v>
      </c>
      <c r="H4967">
        <v>42.2</v>
      </c>
      <c r="I4967">
        <v>42.2</v>
      </c>
      <c r="J4967">
        <v>30</v>
      </c>
      <c r="K4967" t="s">
        <v>17</v>
      </c>
      <c r="L4967">
        <v>2019</v>
      </c>
      <c r="M4967">
        <v>8</v>
      </c>
    </row>
    <row r="4968" spans="1:13" x14ac:dyDescent="0.25">
      <c r="A4968">
        <v>202878</v>
      </c>
      <c r="B4968" t="s">
        <v>864</v>
      </c>
      <c r="C4968" t="s">
        <v>14</v>
      </c>
      <c r="D4968" t="s">
        <v>15</v>
      </c>
      <c r="E4968" t="s">
        <v>207</v>
      </c>
      <c r="F4968" s="1">
        <v>43732.550682870373</v>
      </c>
      <c r="G4968">
        <v>1</v>
      </c>
      <c r="H4968">
        <v>42.2</v>
      </c>
      <c r="I4968">
        <v>42.2</v>
      </c>
      <c r="J4968">
        <v>30</v>
      </c>
      <c r="K4968" t="s">
        <v>17</v>
      </c>
      <c r="L4968">
        <v>2019</v>
      </c>
      <c r="M4968">
        <v>9</v>
      </c>
    </row>
    <row r="4969" spans="1:13" x14ac:dyDescent="0.25">
      <c r="A4969">
        <v>202878</v>
      </c>
      <c r="B4969" t="s">
        <v>864</v>
      </c>
      <c r="C4969" t="s">
        <v>14</v>
      </c>
      <c r="D4969" t="s">
        <v>15</v>
      </c>
      <c r="E4969" t="s">
        <v>207</v>
      </c>
      <c r="F4969" s="1">
        <v>43768.517141203702</v>
      </c>
      <c r="G4969">
        <v>1</v>
      </c>
      <c r="H4969">
        <v>43.12</v>
      </c>
      <c r="I4969">
        <v>43.12</v>
      </c>
      <c r="J4969">
        <v>30</v>
      </c>
      <c r="K4969" t="s">
        <v>17</v>
      </c>
      <c r="L4969">
        <v>2019</v>
      </c>
      <c r="M4969">
        <v>10</v>
      </c>
    </row>
    <row r="4970" spans="1:13" x14ac:dyDescent="0.25">
      <c r="A4970">
        <v>189423</v>
      </c>
      <c r="B4970" t="s">
        <v>865</v>
      </c>
      <c r="C4970" t="s">
        <v>14</v>
      </c>
      <c r="D4970" t="s">
        <v>15</v>
      </c>
      <c r="E4970" t="s">
        <v>866</v>
      </c>
      <c r="F4970" s="1">
        <v>43699.512395833335</v>
      </c>
      <c r="G4970">
        <v>1</v>
      </c>
      <c r="H4970">
        <v>152.32</v>
      </c>
      <c r="I4970">
        <v>152.32</v>
      </c>
      <c r="J4970">
        <v>30</v>
      </c>
      <c r="K4970" t="s">
        <v>17</v>
      </c>
      <c r="L4970">
        <v>2019</v>
      </c>
      <c r="M4970">
        <v>8</v>
      </c>
    </row>
    <row r="4971" spans="1:13" x14ac:dyDescent="0.25">
      <c r="A4971">
        <v>189423</v>
      </c>
      <c r="B4971" t="s">
        <v>865</v>
      </c>
      <c r="C4971" t="s">
        <v>14</v>
      </c>
      <c r="D4971" t="s">
        <v>15</v>
      </c>
      <c r="E4971" t="s">
        <v>866</v>
      </c>
      <c r="F4971" s="1">
        <v>43712.395104166666</v>
      </c>
      <c r="G4971">
        <v>1</v>
      </c>
      <c r="H4971">
        <v>151.97999999999999</v>
      </c>
      <c r="I4971">
        <v>151.97999999999999</v>
      </c>
      <c r="J4971">
        <v>30</v>
      </c>
      <c r="K4971" t="s">
        <v>17</v>
      </c>
      <c r="L4971">
        <v>2019</v>
      </c>
      <c r="M4971">
        <v>9</v>
      </c>
    </row>
    <row r="4972" spans="1:13" x14ac:dyDescent="0.25">
      <c r="A4972">
        <v>844864</v>
      </c>
      <c r="B4972" t="s">
        <v>867</v>
      </c>
      <c r="C4972" t="s">
        <v>14</v>
      </c>
      <c r="D4972" t="s">
        <v>15</v>
      </c>
      <c r="E4972" t="s">
        <v>868</v>
      </c>
      <c r="F4972" s="1">
        <v>43112.587557870371</v>
      </c>
      <c r="G4972">
        <v>1</v>
      </c>
      <c r="H4972">
        <v>304.68</v>
      </c>
      <c r="I4972">
        <v>304.68</v>
      </c>
      <c r="J4972">
        <v>30</v>
      </c>
      <c r="K4972" t="s">
        <v>17</v>
      </c>
      <c r="L4972">
        <v>2018</v>
      </c>
      <c r="M4972">
        <v>1</v>
      </c>
    </row>
    <row r="4973" spans="1:13" x14ac:dyDescent="0.25">
      <c r="A4973">
        <v>844864</v>
      </c>
      <c r="B4973" t="s">
        <v>867</v>
      </c>
      <c r="C4973" t="s">
        <v>14</v>
      </c>
      <c r="D4973" t="s">
        <v>15</v>
      </c>
      <c r="E4973" t="s">
        <v>868</v>
      </c>
      <c r="F4973" s="1">
        <v>43115.533599537041</v>
      </c>
      <c r="G4973">
        <v>2</v>
      </c>
      <c r="H4973">
        <v>304.68</v>
      </c>
      <c r="I4973">
        <v>609.36</v>
      </c>
      <c r="J4973">
        <v>30</v>
      </c>
      <c r="K4973" t="s">
        <v>17</v>
      </c>
      <c r="L4973">
        <v>2018</v>
      </c>
      <c r="M4973">
        <v>1</v>
      </c>
    </row>
    <row r="4974" spans="1:13" x14ac:dyDescent="0.25">
      <c r="A4974">
        <v>844864</v>
      </c>
      <c r="B4974" t="s">
        <v>867</v>
      </c>
      <c r="C4974" t="s">
        <v>14</v>
      </c>
      <c r="D4974" t="s">
        <v>15</v>
      </c>
      <c r="E4974" t="s">
        <v>868</v>
      </c>
      <c r="F4974" s="1">
        <v>43116.408564814818</v>
      </c>
      <c r="G4974">
        <v>3</v>
      </c>
      <c r="H4974">
        <v>304.68</v>
      </c>
      <c r="I4974">
        <v>914.04</v>
      </c>
      <c r="J4974">
        <v>30</v>
      </c>
      <c r="K4974" t="s">
        <v>17</v>
      </c>
      <c r="L4974">
        <v>2018</v>
      </c>
      <c r="M4974">
        <v>1</v>
      </c>
    </row>
    <row r="4975" spans="1:13" x14ac:dyDescent="0.25">
      <c r="A4975">
        <v>844864</v>
      </c>
      <c r="B4975" t="s">
        <v>867</v>
      </c>
      <c r="C4975" t="s">
        <v>14</v>
      </c>
      <c r="D4975" t="s">
        <v>15</v>
      </c>
      <c r="E4975" t="s">
        <v>868</v>
      </c>
      <c r="F4975" s="1">
        <v>43116.408564814818</v>
      </c>
      <c r="G4975">
        <v>1</v>
      </c>
      <c r="H4975">
        <v>304.68</v>
      </c>
      <c r="I4975">
        <v>304.68</v>
      </c>
      <c r="J4975">
        <v>30</v>
      </c>
      <c r="K4975" t="s">
        <v>17</v>
      </c>
      <c r="L4975">
        <v>2018</v>
      </c>
      <c r="M4975">
        <v>1</v>
      </c>
    </row>
    <row r="4976" spans="1:13" x14ac:dyDescent="0.25">
      <c r="A4976">
        <v>844864</v>
      </c>
      <c r="B4976" t="s">
        <v>867</v>
      </c>
      <c r="C4976" t="s">
        <v>14</v>
      </c>
      <c r="D4976" t="s">
        <v>15</v>
      </c>
      <c r="E4976" t="s">
        <v>868</v>
      </c>
      <c r="F4976" s="1">
        <v>43242.399027777778</v>
      </c>
      <c r="G4976">
        <v>2</v>
      </c>
      <c r="H4976">
        <v>304.64999999999998</v>
      </c>
      <c r="I4976">
        <v>609.29999999999995</v>
      </c>
      <c r="J4976">
        <v>30</v>
      </c>
      <c r="K4976" t="s">
        <v>17</v>
      </c>
      <c r="L4976">
        <v>2018</v>
      </c>
      <c r="M4976">
        <v>5</v>
      </c>
    </row>
    <row r="4977" spans="1:13" x14ac:dyDescent="0.25">
      <c r="A4977">
        <v>844864</v>
      </c>
      <c r="B4977" t="s">
        <v>867</v>
      </c>
      <c r="C4977" t="s">
        <v>14</v>
      </c>
      <c r="D4977" t="s">
        <v>15</v>
      </c>
      <c r="E4977" t="s">
        <v>868</v>
      </c>
      <c r="F4977" s="1">
        <v>43250.564456018517</v>
      </c>
      <c r="G4977">
        <v>1</v>
      </c>
      <c r="H4977">
        <v>304.64999999999998</v>
      </c>
      <c r="I4977">
        <v>304.64999999999998</v>
      </c>
      <c r="J4977">
        <v>30</v>
      </c>
      <c r="K4977" t="s">
        <v>17</v>
      </c>
      <c r="L4977">
        <v>2018</v>
      </c>
      <c r="M4977">
        <v>5</v>
      </c>
    </row>
    <row r="4978" spans="1:13" x14ac:dyDescent="0.25">
      <c r="A4978">
        <v>844864</v>
      </c>
      <c r="B4978" t="s">
        <v>867</v>
      </c>
      <c r="C4978" t="s">
        <v>14</v>
      </c>
      <c r="D4978" t="s">
        <v>15</v>
      </c>
      <c r="E4978" t="s">
        <v>868</v>
      </c>
      <c r="F4978" s="1">
        <v>43250.564456018517</v>
      </c>
      <c r="G4978">
        <v>1</v>
      </c>
      <c r="H4978">
        <v>304.64999999999998</v>
      </c>
      <c r="I4978">
        <v>304.64999999999998</v>
      </c>
      <c r="J4978">
        <v>30</v>
      </c>
      <c r="K4978" t="s">
        <v>17</v>
      </c>
      <c r="L4978">
        <v>2018</v>
      </c>
      <c r="M4978">
        <v>5</v>
      </c>
    </row>
    <row r="4979" spans="1:13" x14ac:dyDescent="0.25">
      <c r="A4979">
        <v>844864</v>
      </c>
      <c r="B4979" t="s">
        <v>867</v>
      </c>
      <c r="C4979" t="s">
        <v>14</v>
      </c>
      <c r="D4979" t="s">
        <v>15</v>
      </c>
      <c r="E4979" t="s">
        <v>868</v>
      </c>
      <c r="F4979" s="1">
        <v>43476.488009259258</v>
      </c>
      <c r="G4979">
        <v>2</v>
      </c>
      <c r="H4979">
        <v>304.64999999999998</v>
      </c>
      <c r="I4979">
        <v>609.29999999999995</v>
      </c>
      <c r="J4979">
        <v>30</v>
      </c>
      <c r="K4979" t="s">
        <v>17</v>
      </c>
      <c r="L4979">
        <v>2019</v>
      </c>
      <c r="M4979">
        <v>1</v>
      </c>
    </row>
    <row r="4980" spans="1:13" x14ac:dyDescent="0.25">
      <c r="A4980">
        <v>114926</v>
      </c>
      <c r="B4980" t="s">
        <v>869</v>
      </c>
      <c r="C4980" t="s">
        <v>14</v>
      </c>
      <c r="D4980" t="s">
        <v>15</v>
      </c>
      <c r="E4980" t="s">
        <v>870</v>
      </c>
      <c r="F4980" s="1">
        <v>43231.417245370372</v>
      </c>
      <c r="G4980">
        <v>1</v>
      </c>
      <c r="H4980">
        <v>104.63</v>
      </c>
      <c r="I4980">
        <v>104.63</v>
      </c>
      <c r="J4980">
        <v>30</v>
      </c>
      <c r="K4980" t="s">
        <v>17</v>
      </c>
      <c r="L4980">
        <v>2018</v>
      </c>
      <c r="M4980">
        <v>5</v>
      </c>
    </row>
    <row r="4981" spans="1:13" x14ac:dyDescent="0.25">
      <c r="A4981">
        <v>114929</v>
      </c>
      <c r="B4981" t="s">
        <v>871</v>
      </c>
      <c r="C4981" t="s">
        <v>14</v>
      </c>
      <c r="D4981" t="s">
        <v>15</v>
      </c>
      <c r="E4981" t="s">
        <v>870</v>
      </c>
      <c r="F4981" s="1">
        <v>43776.549305555556</v>
      </c>
      <c r="G4981">
        <v>1</v>
      </c>
      <c r="H4981">
        <v>133.29</v>
      </c>
      <c r="I4981">
        <v>133.29</v>
      </c>
      <c r="J4981">
        <v>30</v>
      </c>
      <c r="K4981" t="s">
        <v>17</v>
      </c>
      <c r="L4981">
        <v>2019</v>
      </c>
      <c r="M4981">
        <v>11</v>
      </c>
    </row>
    <row r="4982" spans="1:13" x14ac:dyDescent="0.25">
      <c r="A4982">
        <v>208466</v>
      </c>
      <c r="B4982" t="s">
        <v>872</v>
      </c>
      <c r="C4982" t="s">
        <v>14</v>
      </c>
      <c r="D4982" t="s">
        <v>140</v>
      </c>
      <c r="E4982" t="s">
        <v>873</v>
      </c>
      <c r="F4982" s="1">
        <v>43140.452280092592</v>
      </c>
      <c r="G4982">
        <v>1.5</v>
      </c>
      <c r="H4982">
        <v>792.77</v>
      </c>
      <c r="I4982">
        <v>1189.1600000000001</v>
      </c>
      <c r="J4982">
        <v>30</v>
      </c>
      <c r="K4982" t="s">
        <v>17</v>
      </c>
      <c r="L4982">
        <v>2018</v>
      </c>
      <c r="M4982">
        <v>2</v>
      </c>
    </row>
    <row r="4983" spans="1:13" x14ac:dyDescent="0.25">
      <c r="A4983">
        <v>208466</v>
      </c>
      <c r="B4983" t="s">
        <v>872</v>
      </c>
      <c r="C4983" t="s">
        <v>14</v>
      </c>
      <c r="D4983" t="s">
        <v>140</v>
      </c>
      <c r="E4983" t="s">
        <v>873</v>
      </c>
      <c r="F4983" s="1">
        <v>43140.452280092592</v>
      </c>
      <c r="G4983">
        <v>0.5</v>
      </c>
      <c r="H4983">
        <v>792.77</v>
      </c>
      <c r="I4983">
        <v>396.38</v>
      </c>
      <c r="J4983">
        <v>30</v>
      </c>
      <c r="K4983" t="s">
        <v>17</v>
      </c>
      <c r="L4983">
        <v>2018</v>
      </c>
      <c r="M4983">
        <v>2</v>
      </c>
    </row>
    <row r="4984" spans="1:13" x14ac:dyDescent="0.25">
      <c r="A4984">
        <v>208466</v>
      </c>
      <c r="B4984" t="s">
        <v>872</v>
      </c>
      <c r="C4984" t="s">
        <v>14</v>
      </c>
      <c r="D4984" t="s">
        <v>140</v>
      </c>
      <c r="E4984" t="s">
        <v>873</v>
      </c>
      <c r="F4984" s="1">
        <v>43175.371134259258</v>
      </c>
      <c r="G4984">
        <v>2</v>
      </c>
      <c r="H4984">
        <v>792.77</v>
      </c>
      <c r="I4984">
        <v>1585.54</v>
      </c>
      <c r="J4984">
        <v>30</v>
      </c>
      <c r="K4984" t="s">
        <v>17</v>
      </c>
      <c r="L4984">
        <v>2018</v>
      </c>
      <c r="M4984">
        <v>3</v>
      </c>
    </row>
    <row r="4985" spans="1:13" x14ac:dyDescent="0.25">
      <c r="A4985">
        <v>208466</v>
      </c>
      <c r="B4985" t="s">
        <v>872</v>
      </c>
      <c r="C4985" t="s">
        <v>14</v>
      </c>
      <c r="D4985" t="s">
        <v>140</v>
      </c>
      <c r="E4985" t="s">
        <v>873</v>
      </c>
      <c r="F4985" s="1">
        <v>43203.497129629628</v>
      </c>
      <c r="G4985">
        <v>1</v>
      </c>
      <c r="H4985">
        <v>792.77</v>
      </c>
      <c r="I4985">
        <v>792.77</v>
      </c>
      <c r="J4985">
        <v>30</v>
      </c>
      <c r="K4985" t="s">
        <v>17</v>
      </c>
      <c r="L4985">
        <v>2018</v>
      </c>
      <c r="M4985">
        <v>4</v>
      </c>
    </row>
    <row r="4986" spans="1:13" x14ac:dyDescent="0.25">
      <c r="A4986">
        <v>208466</v>
      </c>
      <c r="B4986" t="s">
        <v>872</v>
      </c>
      <c r="C4986" t="s">
        <v>14</v>
      </c>
      <c r="D4986" t="s">
        <v>140</v>
      </c>
      <c r="E4986" t="s">
        <v>873</v>
      </c>
      <c r="F4986" s="1">
        <v>43279.382754629631</v>
      </c>
      <c r="G4986">
        <v>2</v>
      </c>
      <c r="H4986">
        <v>792.77</v>
      </c>
      <c r="I4986">
        <v>1585.54</v>
      </c>
      <c r="J4986">
        <v>30</v>
      </c>
      <c r="K4986" t="s">
        <v>17</v>
      </c>
      <c r="L4986">
        <v>2018</v>
      </c>
      <c r="M4986">
        <v>6</v>
      </c>
    </row>
    <row r="4987" spans="1:13" x14ac:dyDescent="0.25">
      <c r="A4987">
        <v>208466</v>
      </c>
      <c r="B4987" t="s">
        <v>872</v>
      </c>
      <c r="C4987" t="s">
        <v>14</v>
      </c>
      <c r="D4987" t="s">
        <v>140</v>
      </c>
      <c r="E4987" t="s">
        <v>873</v>
      </c>
      <c r="F4987" s="1">
        <v>43420.427048611113</v>
      </c>
      <c r="G4987">
        <v>2</v>
      </c>
      <c r="H4987">
        <v>792.77</v>
      </c>
      <c r="I4987">
        <v>1585.54</v>
      </c>
      <c r="J4987">
        <v>30</v>
      </c>
      <c r="K4987" t="s">
        <v>17</v>
      </c>
      <c r="L4987">
        <v>2018</v>
      </c>
      <c r="M4987">
        <v>11</v>
      </c>
    </row>
    <row r="4988" spans="1:13" x14ac:dyDescent="0.25">
      <c r="A4988">
        <v>208466</v>
      </c>
      <c r="B4988" t="s">
        <v>872</v>
      </c>
      <c r="C4988" t="s">
        <v>14</v>
      </c>
      <c r="D4988" t="s">
        <v>140</v>
      </c>
      <c r="E4988" t="s">
        <v>873</v>
      </c>
      <c r="F4988" s="1">
        <v>43420.478576388887</v>
      </c>
      <c r="G4988">
        <v>1</v>
      </c>
      <c r="H4988">
        <v>792.77</v>
      </c>
      <c r="I4988">
        <v>792.77</v>
      </c>
      <c r="J4988">
        <v>30</v>
      </c>
      <c r="K4988" t="s">
        <v>17</v>
      </c>
      <c r="L4988">
        <v>2018</v>
      </c>
      <c r="M4988">
        <v>11</v>
      </c>
    </row>
    <row r="4989" spans="1:13" x14ac:dyDescent="0.25">
      <c r="A4989">
        <v>208466</v>
      </c>
      <c r="B4989" t="s">
        <v>872</v>
      </c>
      <c r="C4989" t="s">
        <v>14</v>
      </c>
      <c r="D4989" t="s">
        <v>140</v>
      </c>
      <c r="E4989" t="s">
        <v>873</v>
      </c>
      <c r="F4989" s="1">
        <v>43717.573321759257</v>
      </c>
      <c r="G4989">
        <v>1</v>
      </c>
      <c r="H4989">
        <v>792.77</v>
      </c>
      <c r="I4989">
        <v>792.77</v>
      </c>
      <c r="J4989">
        <v>30</v>
      </c>
      <c r="K4989" t="s">
        <v>17</v>
      </c>
      <c r="L4989">
        <v>2019</v>
      </c>
      <c r="M4989">
        <v>9</v>
      </c>
    </row>
    <row r="4990" spans="1:13" x14ac:dyDescent="0.25">
      <c r="A4990">
        <v>208466</v>
      </c>
      <c r="B4990" t="s">
        <v>872</v>
      </c>
      <c r="C4990" t="s">
        <v>14</v>
      </c>
      <c r="D4990" t="s">
        <v>140</v>
      </c>
      <c r="E4990" t="s">
        <v>873</v>
      </c>
      <c r="F4990" s="1">
        <v>43728.389305555553</v>
      </c>
      <c r="G4990">
        <v>1</v>
      </c>
      <c r="H4990">
        <v>792.77</v>
      </c>
      <c r="I4990">
        <v>792.77</v>
      </c>
      <c r="J4990">
        <v>30</v>
      </c>
      <c r="K4990" t="s">
        <v>17</v>
      </c>
      <c r="L4990">
        <v>2019</v>
      </c>
      <c r="M4990">
        <v>9</v>
      </c>
    </row>
    <row r="4991" spans="1:13" x14ac:dyDescent="0.25">
      <c r="A4991">
        <v>989797</v>
      </c>
      <c r="B4991" t="s">
        <v>874</v>
      </c>
      <c r="C4991" t="s">
        <v>14</v>
      </c>
      <c r="D4991" t="s">
        <v>15</v>
      </c>
      <c r="E4991" t="s">
        <v>38</v>
      </c>
      <c r="F4991" s="1">
        <v>43607.442372685182</v>
      </c>
      <c r="G4991">
        <v>1</v>
      </c>
      <c r="H4991">
        <v>523.64</v>
      </c>
      <c r="I4991">
        <v>523.64</v>
      </c>
      <c r="J4991">
        <v>30</v>
      </c>
      <c r="K4991" t="s">
        <v>17</v>
      </c>
      <c r="L4991">
        <v>2019</v>
      </c>
      <c r="M4991">
        <v>5</v>
      </c>
    </row>
    <row r="4992" spans="1:13" x14ac:dyDescent="0.25">
      <c r="A4992">
        <v>989797</v>
      </c>
      <c r="B4992" t="s">
        <v>874</v>
      </c>
      <c r="C4992" t="s">
        <v>14</v>
      </c>
      <c r="D4992" t="s">
        <v>15</v>
      </c>
      <c r="E4992" t="s">
        <v>38</v>
      </c>
      <c r="F4992" s="1">
        <v>43658.392210648148</v>
      </c>
      <c r="G4992">
        <v>1</v>
      </c>
      <c r="H4992">
        <v>523.17999999999995</v>
      </c>
      <c r="I4992">
        <v>523.17999999999995</v>
      </c>
      <c r="J4992">
        <v>30</v>
      </c>
      <c r="K4992" t="s">
        <v>17</v>
      </c>
      <c r="L4992">
        <v>2019</v>
      </c>
      <c r="M4992">
        <v>7</v>
      </c>
    </row>
    <row r="4993" spans="1:13" x14ac:dyDescent="0.25">
      <c r="A4993">
        <v>157102</v>
      </c>
      <c r="B4993" t="s">
        <v>875</v>
      </c>
      <c r="C4993" t="s">
        <v>876</v>
      </c>
      <c r="D4993" t="s">
        <v>877</v>
      </c>
      <c r="E4993" t="s">
        <v>878</v>
      </c>
      <c r="F4993" s="1">
        <v>43619.525289351855</v>
      </c>
      <c r="G4993">
        <v>1</v>
      </c>
      <c r="H4993">
        <v>3300</v>
      </c>
      <c r="I4993">
        <v>3300</v>
      </c>
      <c r="J4993">
        <v>30</v>
      </c>
      <c r="K4993" t="s">
        <v>17</v>
      </c>
      <c r="L4993">
        <v>2019</v>
      </c>
      <c r="M4993">
        <v>6</v>
      </c>
    </row>
    <row r="4994" spans="1:13" x14ac:dyDescent="0.25">
      <c r="A4994">
        <v>920020</v>
      </c>
      <c r="B4994" t="s">
        <v>879</v>
      </c>
      <c r="C4994" t="s">
        <v>14</v>
      </c>
      <c r="D4994" t="s">
        <v>880</v>
      </c>
      <c r="F4994" s="1">
        <v>43157.51834490741</v>
      </c>
      <c r="G4994">
        <v>1</v>
      </c>
      <c r="H4994">
        <v>212.53</v>
      </c>
      <c r="I4994">
        <v>212.53</v>
      </c>
      <c r="J4994">
        <v>30</v>
      </c>
      <c r="K4994" t="s">
        <v>17</v>
      </c>
      <c r="L4994">
        <v>2018</v>
      </c>
      <c r="M4994">
        <v>2</v>
      </c>
    </row>
    <row r="4995" spans="1:13" x14ac:dyDescent="0.25">
      <c r="A4995">
        <v>100802</v>
      </c>
      <c r="B4995" t="s">
        <v>881</v>
      </c>
      <c r="C4995" t="s">
        <v>14</v>
      </c>
      <c r="D4995" t="s">
        <v>880</v>
      </c>
      <c r="E4995" t="s">
        <v>882</v>
      </c>
      <c r="F4995" s="1">
        <v>43102.487696759257</v>
      </c>
      <c r="G4995">
        <v>1</v>
      </c>
      <c r="H4995">
        <v>98.37</v>
      </c>
      <c r="I4995">
        <v>98.37</v>
      </c>
      <c r="J4995">
        <v>30</v>
      </c>
      <c r="K4995" t="s">
        <v>17</v>
      </c>
      <c r="L4995">
        <v>2018</v>
      </c>
      <c r="M4995">
        <v>1</v>
      </c>
    </row>
    <row r="4996" spans="1:13" x14ac:dyDescent="0.25">
      <c r="A4996">
        <v>100802</v>
      </c>
      <c r="B4996" t="s">
        <v>881</v>
      </c>
      <c r="C4996" t="s">
        <v>14</v>
      </c>
      <c r="D4996" t="s">
        <v>880</v>
      </c>
      <c r="E4996" t="s">
        <v>882</v>
      </c>
      <c r="F4996" s="1">
        <v>43115.373449074075</v>
      </c>
      <c r="G4996">
        <v>1</v>
      </c>
      <c r="H4996">
        <v>93.45</v>
      </c>
      <c r="I4996">
        <v>93.45</v>
      </c>
      <c r="J4996">
        <v>30</v>
      </c>
      <c r="K4996" t="s">
        <v>17</v>
      </c>
      <c r="L4996">
        <v>2018</v>
      </c>
      <c r="M4996">
        <v>1</v>
      </c>
    </row>
    <row r="4997" spans="1:13" x14ac:dyDescent="0.25">
      <c r="A4997">
        <v>100802</v>
      </c>
      <c r="B4997" t="s">
        <v>881</v>
      </c>
      <c r="C4997" t="s">
        <v>14</v>
      </c>
      <c r="D4997" t="s">
        <v>880</v>
      </c>
      <c r="E4997" t="s">
        <v>882</v>
      </c>
      <c r="F4997" s="1">
        <v>43126.406504629631</v>
      </c>
      <c r="G4997">
        <v>3</v>
      </c>
      <c r="H4997">
        <v>95.03</v>
      </c>
      <c r="I4997">
        <v>285.08</v>
      </c>
      <c r="J4997">
        <v>30</v>
      </c>
      <c r="K4997" t="s">
        <v>17</v>
      </c>
      <c r="L4997">
        <v>2018</v>
      </c>
      <c r="M4997">
        <v>1</v>
      </c>
    </row>
    <row r="4998" spans="1:13" x14ac:dyDescent="0.25">
      <c r="A4998">
        <v>100802</v>
      </c>
      <c r="B4998" t="s">
        <v>881</v>
      </c>
      <c r="C4998" t="s">
        <v>14</v>
      </c>
      <c r="D4998" t="s">
        <v>880</v>
      </c>
      <c r="E4998" t="s">
        <v>882</v>
      </c>
      <c r="F4998" s="1">
        <v>43152.463055555556</v>
      </c>
      <c r="G4998">
        <v>1</v>
      </c>
      <c r="H4998">
        <v>71.010000000000005</v>
      </c>
      <c r="I4998">
        <v>71.010000000000005</v>
      </c>
      <c r="J4998">
        <v>30</v>
      </c>
      <c r="K4998" t="s">
        <v>17</v>
      </c>
      <c r="L4998">
        <v>2018</v>
      </c>
      <c r="M4998">
        <v>2</v>
      </c>
    </row>
    <row r="4999" spans="1:13" x14ac:dyDescent="0.25">
      <c r="A4999">
        <v>100802</v>
      </c>
      <c r="B4999" t="s">
        <v>881</v>
      </c>
      <c r="C4999" t="s">
        <v>14</v>
      </c>
      <c r="D4999" t="s">
        <v>880</v>
      </c>
      <c r="E4999" t="s">
        <v>882</v>
      </c>
      <c r="F4999" s="1">
        <v>43202.569282407407</v>
      </c>
      <c r="G4999">
        <v>3</v>
      </c>
      <c r="H4999">
        <v>94.33</v>
      </c>
      <c r="I4999">
        <v>282.98</v>
      </c>
      <c r="J4999">
        <v>30</v>
      </c>
      <c r="K4999" t="s">
        <v>17</v>
      </c>
      <c r="L4999">
        <v>2018</v>
      </c>
      <c r="M4999">
        <v>4</v>
      </c>
    </row>
    <row r="5000" spans="1:13" x14ac:dyDescent="0.25">
      <c r="A5000">
        <v>100802</v>
      </c>
      <c r="B5000" t="s">
        <v>881</v>
      </c>
      <c r="C5000" t="s">
        <v>14</v>
      </c>
      <c r="D5000" t="s">
        <v>880</v>
      </c>
      <c r="E5000" t="s">
        <v>882</v>
      </c>
      <c r="F5000" s="1">
        <v>43210.386111111111</v>
      </c>
      <c r="G5000">
        <v>2</v>
      </c>
      <c r="H5000">
        <v>97.05</v>
      </c>
      <c r="I5000">
        <v>194.1</v>
      </c>
      <c r="J5000">
        <v>30</v>
      </c>
      <c r="K5000" t="s">
        <v>17</v>
      </c>
      <c r="L5000">
        <v>2018</v>
      </c>
      <c r="M5000">
        <v>4</v>
      </c>
    </row>
    <row r="5001" spans="1:13" x14ac:dyDescent="0.25">
      <c r="A5001">
        <v>100802</v>
      </c>
      <c r="B5001" t="s">
        <v>881</v>
      </c>
      <c r="C5001" t="s">
        <v>14</v>
      </c>
      <c r="D5001" t="s">
        <v>880</v>
      </c>
      <c r="E5001" t="s">
        <v>882</v>
      </c>
      <c r="F5001" s="1">
        <v>43237.396990740737</v>
      </c>
      <c r="G5001">
        <v>1</v>
      </c>
      <c r="H5001">
        <v>93.68</v>
      </c>
      <c r="I5001">
        <v>93.68</v>
      </c>
      <c r="J5001">
        <v>30</v>
      </c>
      <c r="K5001" t="s">
        <v>17</v>
      </c>
      <c r="L5001">
        <v>2018</v>
      </c>
      <c r="M5001">
        <v>5</v>
      </c>
    </row>
    <row r="5002" spans="1:13" x14ac:dyDescent="0.25">
      <c r="A5002">
        <v>901171</v>
      </c>
      <c r="B5002" t="s">
        <v>883</v>
      </c>
      <c r="C5002" t="s">
        <v>14</v>
      </c>
      <c r="D5002" t="s">
        <v>880</v>
      </c>
      <c r="F5002" s="1">
        <v>43781.596574074072</v>
      </c>
      <c r="G5002">
        <v>1</v>
      </c>
      <c r="H5002">
        <v>292.08</v>
      </c>
      <c r="I5002">
        <v>292.08</v>
      </c>
      <c r="J5002">
        <v>30</v>
      </c>
      <c r="K5002" t="s">
        <v>17</v>
      </c>
      <c r="L5002">
        <v>2019</v>
      </c>
      <c r="M5002">
        <v>11</v>
      </c>
    </row>
    <row r="5003" spans="1:13" x14ac:dyDescent="0.25">
      <c r="A5003">
        <v>235349</v>
      </c>
      <c r="B5003" t="s">
        <v>884</v>
      </c>
      <c r="C5003" t="s">
        <v>14</v>
      </c>
      <c r="D5003" t="s">
        <v>15</v>
      </c>
      <c r="E5003" t="s">
        <v>845</v>
      </c>
      <c r="F5003" s="1">
        <v>43780.420023148145</v>
      </c>
      <c r="G5003">
        <v>1</v>
      </c>
      <c r="H5003">
        <v>148.16</v>
      </c>
      <c r="I5003">
        <v>148.16</v>
      </c>
      <c r="J5003">
        <v>30</v>
      </c>
      <c r="K5003" t="s">
        <v>17</v>
      </c>
      <c r="L5003">
        <v>2019</v>
      </c>
      <c r="M5003">
        <v>11</v>
      </c>
    </row>
    <row r="5004" spans="1:13" x14ac:dyDescent="0.25">
      <c r="A5004">
        <v>235349</v>
      </c>
      <c r="B5004" t="s">
        <v>884</v>
      </c>
      <c r="C5004" t="s">
        <v>14</v>
      </c>
      <c r="D5004" t="s">
        <v>15</v>
      </c>
      <c r="E5004" t="s">
        <v>845</v>
      </c>
      <c r="F5004" s="1">
        <v>43780.420706018522</v>
      </c>
      <c r="G5004">
        <v>1</v>
      </c>
      <c r="H5004">
        <v>148.16</v>
      </c>
      <c r="I5004">
        <v>148.16</v>
      </c>
      <c r="J5004">
        <v>30</v>
      </c>
      <c r="K5004" t="s">
        <v>17</v>
      </c>
      <c r="L5004">
        <v>2019</v>
      </c>
      <c r="M5004">
        <v>11</v>
      </c>
    </row>
    <row r="5005" spans="1:13" x14ac:dyDescent="0.25">
      <c r="A5005">
        <v>179771</v>
      </c>
      <c r="B5005" t="s">
        <v>885</v>
      </c>
      <c r="C5005" t="s">
        <v>14</v>
      </c>
      <c r="D5005" t="s">
        <v>15</v>
      </c>
      <c r="E5005" t="s">
        <v>886</v>
      </c>
      <c r="F5005" s="1">
        <v>43220.428449074076</v>
      </c>
      <c r="G5005">
        <v>1</v>
      </c>
      <c r="H5005">
        <v>111.45</v>
      </c>
      <c r="I5005">
        <v>111.45</v>
      </c>
      <c r="J5005">
        <v>30</v>
      </c>
      <c r="K5005" t="s">
        <v>17</v>
      </c>
      <c r="L5005">
        <v>2018</v>
      </c>
      <c r="M5005">
        <v>4</v>
      </c>
    </row>
    <row r="5006" spans="1:13" x14ac:dyDescent="0.25">
      <c r="A5006">
        <v>145241</v>
      </c>
      <c r="B5006" t="s">
        <v>887</v>
      </c>
      <c r="C5006" t="s">
        <v>14</v>
      </c>
      <c r="D5006" t="s">
        <v>15</v>
      </c>
      <c r="E5006" t="s">
        <v>888</v>
      </c>
      <c r="F5006" s="1">
        <v>43763.373784722222</v>
      </c>
      <c r="G5006">
        <v>1</v>
      </c>
      <c r="H5006">
        <v>273.94</v>
      </c>
      <c r="I5006">
        <v>273.94</v>
      </c>
      <c r="J5006">
        <v>30</v>
      </c>
      <c r="K5006" t="s">
        <v>17</v>
      </c>
      <c r="L5006">
        <v>2019</v>
      </c>
      <c r="M5006">
        <v>10</v>
      </c>
    </row>
    <row r="5007" spans="1:13" x14ac:dyDescent="0.25">
      <c r="A5007">
        <v>134821</v>
      </c>
      <c r="B5007" t="s">
        <v>889</v>
      </c>
      <c r="C5007" t="s">
        <v>14</v>
      </c>
      <c r="D5007" t="s">
        <v>140</v>
      </c>
      <c r="E5007" t="s">
        <v>288</v>
      </c>
      <c r="F5007" s="1">
        <v>43133.457488425927</v>
      </c>
      <c r="G5007">
        <v>2</v>
      </c>
      <c r="H5007">
        <v>264.99</v>
      </c>
      <c r="I5007">
        <v>529.98</v>
      </c>
      <c r="J5007">
        <v>30</v>
      </c>
      <c r="K5007" t="s">
        <v>17</v>
      </c>
      <c r="L5007">
        <v>2018</v>
      </c>
      <c r="M5007">
        <v>2</v>
      </c>
    </row>
    <row r="5008" spans="1:13" x14ac:dyDescent="0.25">
      <c r="A5008">
        <v>134821</v>
      </c>
      <c r="B5008" t="s">
        <v>889</v>
      </c>
      <c r="C5008" t="s">
        <v>14</v>
      </c>
      <c r="D5008" t="s">
        <v>140</v>
      </c>
      <c r="E5008" t="s">
        <v>288</v>
      </c>
      <c r="F5008" s="1">
        <v>43259.348900462966</v>
      </c>
      <c r="G5008">
        <v>1</v>
      </c>
      <c r="H5008">
        <v>264.99</v>
      </c>
      <c r="I5008">
        <v>264.99</v>
      </c>
      <c r="J5008">
        <v>30</v>
      </c>
      <c r="K5008" t="s">
        <v>17</v>
      </c>
      <c r="L5008">
        <v>2018</v>
      </c>
      <c r="M5008">
        <v>6</v>
      </c>
    </row>
    <row r="5009" spans="1:13" x14ac:dyDescent="0.25">
      <c r="A5009">
        <v>134824</v>
      </c>
      <c r="B5009" t="s">
        <v>890</v>
      </c>
      <c r="C5009" t="s">
        <v>14</v>
      </c>
      <c r="D5009" t="s">
        <v>140</v>
      </c>
      <c r="E5009" t="s">
        <v>288</v>
      </c>
      <c r="F5009" s="1">
        <v>43133.381307870368</v>
      </c>
      <c r="G5009">
        <v>2</v>
      </c>
      <c r="H5009">
        <v>199.98</v>
      </c>
      <c r="I5009">
        <v>399.96</v>
      </c>
      <c r="J5009">
        <v>30</v>
      </c>
      <c r="K5009" t="s">
        <v>17</v>
      </c>
      <c r="L5009">
        <v>2018</v>
      </c>
      <c r="M5009">
        <v>2</v>
      </c>
    </row>
    <row r="5010" spans="1:13" x14ac:dyDescent="0.25">
      <c r="A5010">
        <v>134824</v>
      </c>
      <c r="B5010" t="s">
        <v>890</v>
      </c>
      <c r="C5010" t="s">
        <v>14</v>
      </c>
      <c r="D5010" t="s">
        <v>140</v>
      </c>
      <c r="E5010" t="s">
        <v>288</v>
      </c>
      <c r="F5010" s="1">
        <v>43133.485844907409</v>
      </c>
      <c r="G5010">
        <v>1</v>
      </c>
      <c r="H5010">
        <v>199.98</v>
      </c>
      <c r="I5010">
        <v>199.98</v>
      </c>
      <c r="J5010">
        <v>30</v>
      </c>
      <c r="K5010" t="s">
        <v>17</v>
      </c>
      <c r="L5010">
        <v>2018</v>
      </c>
      <c r="M5010">
        <v>2</v>
      </c>
    </row>
    <row r="5011" spans="1:13" x14ac:dyDescent="0.25">
      <c r="A5011">
        <v>134824</v>
      </c>
      <c r="B5011" t="s">
        <v>890</v>
      </c>
      <c r="C5011" t="s">
        <v>14</v>
      </c>
      <c r="D5011" t="s">
        <v>140</v>
      </c>
      <c r="E5011" t="s">
        <v>288</v>
      </c>
      <c r="F5011" s="1">
        <v>43223.479537037034</v>
      </c>
      <c r="G5011">
        <v>2</v>
      </c>
      <c r="H5011">
        <v>199.98</v>
      </c>
      <c r="I5011">
        <v>399.96</v>
      </c>
      <c r="J5011">
        <v>30</v>
      </c>
      <c r="K5011" t="s">
        <v>17</v>
      </c>
      <c r="L5011">
        <v>2018</v>
      </c>
      <c r="M5011">
        <v>5</v>
      </c>
    </row>
    <row r="5012" spans="1:13" x14ac:dyDescent="0.25">
      <c r="A5012">
        <v>134824</v>
      </c>
      <c r="B5012" t="s">
        <v>890</v>
      </c>
      <c r="C5012" t="s">
        <v>14</v>
      </c>
      <c r="D5012" t="s">
        <v>140</v>
      </c>
      <c r="E5012" t="s">
        <v>288</v>
      </c>
      <c r="F5012" s="1">
        <v>43255.506701388891</v>
      </c>
      <c r="G5012">
        <v>1</v>
      </c>
      <c r="H5012">
        <v>199.98</v>
      </c>
      <c r="I5012">
        <v>199.98</v>
      </c>
      <c r="J5012">
        <v>30</v>
      </c>
      <c r="K5012" t="s">
        <v>17</v>
      </c>
      <c r="L5012">
        <v>2018</v>
      </c>
      <c r="M5012">
        <v>6</v>
      </c>
    </row>
    <row r="5013" spans="1:13" x14ac:dyDescent="0.25">
      <c r="A5013">
        <v>134824</v>
      </c>
      <c r="B5013" t="s">
        <v>890</v>
      </c>
      <c r="C5013" t="s">
        <v>14</v>
      </c>
      <c r="D5013" t="s">
        <v>140</v>
      </c>
      <c r="E5013" t="s">
        <v>288</v>
      </c>
      <c r="F5013" s="1">
        <v>43273.33079861111</v>
      </c>
      <c r="G5013">
        <v>1</v>
      </c>
      <c r="H5013">
        <v>199.98</v>
      </c>
      <c r="I5013">
        <v>199.98</v>
      </c>
      <c r="J5013">
        <v>30</v>
      </c>
      <c r="K5013" t="s">
        <v>17</v>
      </c>
      <c r="L5013">
        <v>2018</v>
      </c>
      <c r="M5013">
        <v>6</v>
      </c>
    </row>
    <row r="5014" spans="1:13" x14ac:dyDescent="0.25">
      <c r="A5014">
        <v>134824</v>
      </c>
      <c r="B5014" t="s">
        <v>890</v>
      </c>
      <c r="C5014" t="s">
        <v>14</v>
      </c>
      <c r="D5014" t="s">
        <v>140</v>
      </c>
      <c r="E5014" t="s">
        <v>288</v>
      </c>
      <c r="F5014" s="1">
        <v>43294.397013888891</v>
      </c>
      <c r="G5014">
        <v>1</v>
      </c>
      <c r="H5014">
        <v>199.98</v>
      </c>
      <c r="I5014">
        <v>199.98</v>
      </c>
      <c r="J5014">
        <v>30</v>
      </c>
      <c r="K5014" t="s">
        <v>17</v>
      </c>
      <c r="L5014">
        <v>2018</v>
      </c>
      <c r="M5014">
        <v>7</v>
      </c>
    </row>
    <row r="5015" spans="1:13" x14ac:dyDescent="0.25">
      <c r="A5015">
        <v>215970</v>
      </c>
      <c r="B5015" t="s">
        <v>891</v>
      </c>
      <c r="C5015" t="s">
        <v>14</v>
      </c>
      <c r="D5015" t="s">
        <v>15</v>
      </c>
      <c r="E5015" t="s">
        <v>892</v>
      </c>
      <c r="F5015" s="1">
        <v>43133.496608796297</v>
      </c>
      <c r="G5015">
        <v>1</v>
      </c>
      <c r="H5015">
        <v>113.32</v>
      </c>
      <c r="I5015">
        <v>113.32</v>
      </c>
      <c r="J5015">
        <v>30</v>
      </c>
      <c r="K5015" t="s">
        <v>17</v>
      </c>
      <c r="L5015">
        <v>2018</v>
      </c>
      <c r="M5015">
        <v>2</v>
      </c>
    </row>
    <row r="5016" spans="1:13" x14ac:dyDescent="0.25">
      <c r="A5016">
        <v>215964</v>
      </c>
      <c r="B5016" t="s">
        <v>893</v>
      </c>
      <c r="C5016" t="s">
        <v>14</v>
      </c>
      <c r="D5016" t="s">
        <v>15</v>
      </c>
      <c r="E5016" t="s">
        <v>892</v>
      </c>
      <c r="F5016" s="1">
        <v>43187.518159722225</v>
      </c>
      <c r="G5016">
        <v>1</v>
      </c>
      <c r="H5016">
        <v>162.83000000000001</v>
      </c>
      <c r="I5016">
        <v>162.83000000000001</v>
      </c>
      <c r="J5016">
        <v>30</v>
      </c>
      <c r="K5016" t="s">
        <v>17</v>
      </c>
      <c r="L5016">
        <v>2018</v>
      </c>
      <c r="M5016">
        <v>3</v>
      </c>
    </row>
    <row r="5017" spans="1:13" x14ac:dyDescent="0.25">
      <c r="A5017">
        <v>215964</v>
      </c>
      <c r="B5017" t="s">
        <v>893</v>
      </c>
      <c r="C5017" t="s">
        <v>14</v>
      </c>
      <c r="D5017" t="s">
        <v>15</v>
      </c>
      <c r="E5017" t="s">
        <v>892</v>
      </c>
      <c r="F5017" s="1">
        <v>43440.554548611108</v>
      </c>
      <c r="G5017">
        <v>1</v>
      </c>
      <c r="H5017">
        <v>201.17</v>
      </c>
      <c r="I5017">
        <v>201.17</v>
      </c>
      <c r="J5017">
        <v>30</v>
      </c>
      <c r="K5017" t="s">
        <v>17</v>
      </c>
      <c r="L5017">
        <v>2018</v>
      </c>
      <c r="M5017">
        <v>12</v>
      </c>
    </row>
    <row r="5018" spans="1:13" x14ac:dyDescent="0.25">
      <c r="A5018">
        <v>215964</v>
      </c>
      <c r="B5018" t="s">
        <v>893</v>
      </c>
      <c r="C5018" t="s">
        <v>14</v>
      </c>
      <c r="D5018" t="s">
        <v>15</v>
      </c>
      <c r="E5018" t="s">
        <v>892</v>
      </c>
      <c r="F5018" s="1">
        <v>43441.403761574074</v>
      </c>
      <c r="G5018">
        <v>1</v>
      </c>
      <c r="H5018">
        <v>201.17</v>
      </c>
      <c r="I5018">
        <v>201.17</v>
      </c>
      <c r="J5018">
        <v>30</v>
      </c>
      <c r="K5018" t="s">
        <v>17</v>
      </c>
      <c r="L5018">
        <v>2018</v>
      </c>
      <c r="M5018">
        <v>12</v>
      </c>
    </row>
    <row r="5019" spans="1:13" x14ac:dyDescent="0.25">
      <c r="A5019">
        <v>215964</v>
      </c>
      <c r="B5019" t="s">
        <v>893</v>
      </c>
      <c r="C5019" t="s">
        <v>14</v>
      </c>
      <c r="D5019" t="s">
        <v>15</v>
      </c>
      <c r="E5019" t="s">
        <v>892</v>
      </c>
      <c r="F5019" s="1">
        <v>43441.403761574074</v>
      </c>
      <c r="G5019">
        <v>1</v>
      </c>
      <c r="H5019">
        <v>201.17</v>
      </c>
      <c r="I5019">
        <v>201.17</v>
      </c>
      <c r="J5019">
        <v>30</v>
      </c>
      <c r="K5019" t="s">
        <v>17</v>
      </c>
      <c r="L5019">
        <v>2018</v>
      </c>
      <c r="M5019">
        <v>12</v>
      </c>
    </row>
    <row r="5020" spans="1:13" x14ac:dyDescent="0.25">
      <c r="A5020">
        <v>215964</v>
      </c>
      <c r="B5020" t="s">
        <v>893</v>
      </c>
      <c r="C5020" t="s">
        <v>14</v>
      </c>
      <c r="D5020" t="s">
        <v>15</v>
      </c>
      <c r="E5020" t="s">
        <v>892</v>
      </c>
      <c r="F5020" s="1">
        <v>43773.476840277777</v>
      </c>
      <c r="G5020">
        <v>1</v>
      </c>
      <c r="H5020">
        <v>130.34</v>
      </c>
      <c r="I5020">
        <v>130.34</v>
      </c>
      <c r="J5020">
        <v>30</v>
      </c>
      <c r="K5020" t="s">
        <v>17</v>
      </c>
      <c r="L5020">
        <v>2019</v>
      </c>
      <c r="M5020">
        <v>11</v>
      </c>
    </row>
    <row r="5021" spans="1:13" x14ac:dyDescent="0.25">
      <c r="A5021">
        <v>215964</v>
      </c>
      <c r="B5021" t="s">
        <v>893</v>
      </c>
      <c r="C5021" t="s">
        <v>14</v>
      </c>
      <c r="D5021" t="s">
        <v>15</v>
      </c>
      <c r="E5021" t="s">
        <v>892</v>
      </c>
      <c r="F5021" s="1">
        <v>43784.450868055559</v>
      </c>
      <c r="G5021">
        <v>1</v>
      </c>
      <c r="H5021">
        <v>130.34</v>
      </c>
      <c r="I5021">
        <v>130.34</v>
      </c>
      <c r="J5021">
        <v>30</v>
      </c>
      <c r="K5021" t="s">
        <v>17</v>
      </c>
      <c r="L5021">
        <v>2019</v>
      </c>
      <c r="M5021">
        <v>11</v>
      </c>
    </row>
    <row r="5022" spans="1:13" x14ac:dyDescent="0.25">
      <c r="A5022">
        <v>215964</v>
      </c>
      <c r="B5022" t="s">
        <v>893</v>
      </c>
      <c r="C5022" t="s">
        <v>14</v>
      </c>
      <c r="D5022" t="s">
        <v>15</v>
      </c>
      <c r="E5022" t="s">
        <v>892</v>
      </c>
      <c r="F5022" s="1">
        <v>43784.450868055559</v>
      </c>
      <c r="G5022">
        <v>1</v>
      </c>
      <c r="H5022">
        <v>130.54</v>
      </c>
      <c r="I5022">
        <v>130.54</v>
      </c>
      <c r="J5022">
        <v>30</v>
      </c>
      <c r="K5022" t="s">
        <v>17</v>
      </c>
      <c r="L5022">
        <v>2019</v>
      </c>
      <c r="M5022">
        <v>11</v>
      </c>
    </row>
    <row r="5023" spans="1:13" x14ac:dyDescent="0.25">
      <c r="A5023">
        <v>847767</v>
      </c>
      <c r="B5023" t="s">
        <v>894</v>
      </c>
      <c r="C5023" t="s">
        <v>14</v>
      </c>
      <c r="D5023" t="s">
        <v>15</v>
      </c>
      <c r="E5023" t="s">
        <v>895</v>
      </c>
      <c r="F5023" s="1">
        <v>43157.497476851851</v>
      </c>
      <c r="G5023">
        <v>1</v>
      </c>
      <c r="H5023">
        <v>808.16</v>
      </c>
      <c r="I5023">
        <v>808.16</v>
      </c>
      <c r="J5023">
        <v>30</v>
      </c>
      <c r="K5023" t="s">
        <v>17</v>
      </c>
      <c r="L5023">
        <v>2018</v>
      </c>
      <c r="M5023">
        <v>2</v>
      </c>
    </row>
    <row r="5024" spans="1:13" x14ac:dyDescent="0.25">
      <c r="A5024">
        <v>847767</v>
      </c>
      <c r="B5024" t="s">
        <v>894</v>
      </c>
      <c r="C5024" t="s">
        <v>14</v>
      </c>
      <c r="D5024" t="s">
        <v>15</v>
      </c>
      <c r="E5024" t="s">
        <v>895</v>
      </c>
      <c r="F5024" s="1">
        <v>43454.505844907406</v>
      </c>
      <c r="G5024">
        <v>1</v>
      </c>
      <c r="H5024">
        <v>699.01</v>
      </c>
      <c r="I5024">
        <v>699.01</v>
      </c>
      <c r="J5024">
        <v>30</v>
      </c>
      <c r="K5024" t="s">
        <v>17</v>
      </c>
      <c r="L5024">
        <v>2018</v>
      </c>
      <c r="M5024">
        <v>12</v>
      </c>
    </row>
    <row r="5025" spans="1:13" x14ac:dyDescent="0.25">
      <c r="A5025">
        <v>847767</v>
      </c>
      <c r="B5025" t="s">
        <v>894</v>
      </c>
      <c r="C5025" t="s">
        <v>14</v>
      </c>
      <c r="D5025" t="s">
        <v>15</v>
      </c>
      <c r="E5025" t="s">
        <v>895</v>
      </c>
      <c r="F5025" s="1">
        <v>43482.487280092595</v>
      </c>
      <c r="G5025">
        <v>1</v>
      </c>
      <c r="H5025">
        <v>699.01</v>
      </c>
      <c r="I5025">
        <v>699.01</v>
      </c>
      <c r="J5025">
        <v>30</v>
      </c>
      <c r="K5025" t="s">
        <v>17</v>
      </c>
      <c r="L5025">
        <v>2019</v>
      </c>
      <c r="M5025">
        <v>1</v>
      </c>
    </row>
    <row r="5026" spans="1:13" x14ac:dyDescent="0.25">
      <c r="A5026">
        <v>185273</v>
      </c>
      <c r="B5026" t="s">
        <v>896</v>
      </c>
      <c r="C5026" t="s">
        <v>14</v>
      </c>
      <c r="D5026" t="s">
        <v>15</v>
      </c>
      <c r="E5026" t="s">
        <v>897</v>
      </c>
      <c r="F5026" s="1">
        <v>43257.636284722219</v>
      </c>
      <c r="G5026">
        <v>1</v>
      </c>
      <c r="H5026">
        <v>1028.29</v>
      </c>
      <c r="I5026">
        <v>1028.29</v>
      </c>
      <c r="J5026">
        <v>30</v>
      </c>
      <c r="K5026" t="s">
        <v>17</v>
      </c>
      <c r="L5026">
        <v>2018</v>
      </c>
      <c r="M5026">
        <v>6</v>
      </c>
    </row>
    <row r="5027" spans="1:13" x14ac:dyDescent="0.25">
      <c r="A5027">
        <v>156118</v>
      </c>
      <c r="B5027" t="s">
        <v>898</v>
      </c>
      <c r="C5027" t="s">
        <v>14</v>
      </c>
      <c r="D5027" t="s">
        <v>15</v>
      </c>
      <c r="E5027" t="s">
        <v>899</v>
      </c>
      <c r="F5027" s="1">
        <v>43480.409490740742</v>
      </c>
      <c r="G5027">
        <v>1</v>
      </c>
      <c r="H5027">
        <v>44.89</v>
      </c>
      <c r="I5027">
        <v>44.89</v>
      </c>
      <c r="J5027">
        <v>30</v>
      </c>
      <c r="K5027" t="s">
        <v>17</v>
      </c>
      <c r="L5027">
        <v>2019</v>
      </c>
      <c r="M5027">
        <v>1</v>
      </c>
    </row>
    <row r="5028" spans="1:13" x14ac:dyDescent="0.25">
      <c r="A5028">
        <v>156119</v>
      </c>
      <c r="B5028" t="s">
        <v>900</v>
      </c>
      <c r="C5028" t="s">
        <v>14</v>
      </c>
      <c r="D5028" t="s">
        <v>15</v>
      </c>
      <c r="E5028" t="s">
        <v>901</v>
      </c>
      <c r="F5028" s="1">
        <v>43749.413877314815</v>
      </c>
      <c r="G5028">
        <v>1</v>
      </c>
      <c r="H5028">
        <v>40.67</v>
      </c>
      <c r="I5028">
        <v>40.67</v>
      </c>
      <c r="J5028">
        <v>30</v>
      </c>
      <c r="K5028" t="s">
        <v>17</v>
      </c>
      <c r="L5028">
        <v>2019</v>
      </c>
      <c r="M5028">
        <v>10</v>
      </c>
    </row>
    <row r="5029" spans="1:13" x14ac:dyDescent="0.25">
      <c r="A5029">
        <v>178682</v>
      </c>
      <c r="B5029" t="s">
        <v>902</v>
      </c>
      <c r="C5029" t="s">
        <v>14</v>
      </c>
      <c r="D5029" t="s">
        <v>15</v>
      </c>
      <c r="E5029" t="s">
        <v>45</v>
      </c>
      <c r="F5029" s="1">
        <v>43529.529247685183</v>
      </c>
      <c r="G5029">
        <v>1</v>
      </c>
      <c r="H5029">
        <v>43.76</v>
      </c>
      <c r="I5029">
        <v>43.76</v>
      </c>
      <c r="J5029">
        <v>30</v>
      </c>
      <c r="K5029" t="s">
        <v>17</v>
      </c>
      <c r="L5029">
        <v>2019</v>
      </c>
      <c r="M5029">
        <v>3</v>
      </c>
    </row>
    <row r="5030" spans="1:13" x14ac:dyDescent="0.25">
      <c r="A5030">
        <v>178682</v>
      </c>
      <c r="B5030" t="s">
        <v>902</v>
      </c>
      <c r="C5030" t="s">
        <v>14</v>
      </c>
      <c r="D5030" t="s">
        <v>15</v>
      </c>
      <c r="E5030" t="s">
        <v>45</v>
      </c>
      <c r="F5030" s="1">
        <v>43560.533796296295</v>
      </c>
      <c r="G5030">
        <v>1</v>
      </c>
      <c r="H5030">
        <v>43.33</v>
      </c>
      <c r="I5030">
        <v>43.33</v>
      </c>
      <c r="J5030">
        <v>30</v>
      </c>
      <c r="K5030" t="s">
        <v>17</v>
      </c>
      <c r="L5030">
        <v>2019</v>
      </c>
      <c r="M5030">
        <v>4</v>
      </c>
    </row>
    <row r="5031" spans="1:13" x14ac:dyDescent="0.25">
      <c r="A5031">
        <v>178682</v>
      </c>
      <c r="B5031" t="s">
        <v>902</v>
      </c>
      <c r="C5031" t="s">
        <v>14</v>
      </c>
      <c r="D5031" t="s">
        <v>15</v>
      </c>
      <c r="E5031" t="s">
        <v>45</v>
      </c>
      <c r="F5031" s="1">
        <v>43635.515625</v>
      </c>
      <c r="G5031">
        <v>1</v>
      </c>
      <c r="H5031">
        <v>43.76</v>
      </c>
      <c r="I5031">
        <v>43.76</v>
      </c>
      <c r="J5031">
        <v>30</v>
      </c>
      <c r="K5031" t="s">
        <v>17</v>
      </c>
      <c r="L5031">
        <v>2019</v>
      </c>
      <c r="M5031">
        <v>6</v>
      </c>
    </row>
    <row r="5032" spans="1:13" x14ac:dyDescent="0.25">
      <c r="A5032">
        <v>178682</v>
      </c>
      <c r="B5032" t="s">
        <v>902</v>
      </c>
      <c r="C5032" t="s">
        <v>14</v>
      </c>
      <c r="D5032" t="s">
        <v>15</v>
      </c>
      <c r="E5032" t="s">
        <v>45</v>
      </c>
      <c r="F5032" s="1">
        <v>43704.52511574074</v>
      </c>
      <c r="G5032">
        <v>1</v>
      </c>
      <c r="H5032">
        <v>43.71</v>
      </c>
      <c r="I5032">
        <v>43.71</v>
      </c>
      <c r="J5032">
        <v>30</v>
      </c>
      <c r="K5032" t="s">
        <v>17</v>
      </c>
      <c r="L5032">
        <v>2019</v>
      </c>
      <c r="M5032">
        <v>8</v>
      </c>
    </row>
    <row r="5033" spans="1:13" x14ac:dyDescent="0.25">
      <c r="A5033">
        <v>178682</v>
      </c>
      <c r="B5033" t="s">
        <v>902</v>
      </c>
      <c r="C5033" t="s">
        <v>14</v>
      </c>
      <c r="D5033" t="s">
        <v>15</v>
      </c>
      <c r="E5033" t="s">
        <v>45</v>
      </c>
      <c r="F5033" s="1">
        <v>43784.495416666665</v>
      </c>
      <c r="G5033">
        <v>1</v>
      </c>
      <c r="H5033">
        <v>43.7</v>
      </c>
      <c r="I5033">
        <v>43.7</v>
      </c>
      <c r="J5033">
        <v>30</v>
      </c>
      <c r="K5033" t="s">
        <v>17</v>
      </c>
      <c r="L5033">
        <v>2019</v>
      </c>
      <c r="M5033">
        <v>11</v>
      </c>
    </row>
    <row r="5034" spans="1:13" x14ac:dyDescent="0.25">
      <c r="A5034">
        <v>131036</v>
      </c>
      <c r="B5034" t="s">
        <v>903</v>
      </c>
      <c r="C5034" t="s">
        <v>14</v>
      </c>
      <c r="D5034" t="s">
        <v>15</v>
      </c>
      <c r="E5034" t="s">
        <v>904</v>
      </c>
      <c r="F5034" s="1">
        <v>43175.380381944444</v>
      </c>
      <c r="G5034">
        <v>1</v>
      </c>
      <c r="H5034">
        <v>200.15</v>
      </c>
      <c r="I5034">
        <v>200.15</v>
      </c>
      <c r="J5034">
        <v>30</v>
      </c>
      <c r="K5034" t="s">
        <v>17</v>
      </c>
      <c r="L5034">
        <v>2018</v>
      </c>
      <c r="M5034">
        <v>3</v>
      </c>
    </row>
    <row r="5035" spans="1:13" x14ac:dyDescent="0.25">
      <c r="A5035">
        <v>131036</v>
      </c>
      <c r="B5035" t="s">
        <v>903</v>
      </c>
      <c r="C5035" t="s">
        <v>14</v>
      </c>
      <c r="D5035" t="s">
        <v>15</v>
      </c>
      <c r="E5035" t="s">
        <v>904</v>
      </c>
      <c r="F5035" s="1">
        <v>43175.559490740743</v>
      </c>
      <c r="G5035">
        <v>1</v>
      </c>
      <c r="H5035">
        <v>200.15</v>
      </c>
      <c r="I5035">
        <v>200.15</v>
      </c>
      <c r="J5035">
        <v>30</v>
      </c>
      <c r="K5035" t="s">
        <v>17</v>
      </c>
      <c r="L5035">
        <v>2018</v>
      </c>
      <c r="M5035">
        <v>3</v>
      </c>
    </row>
    <row r="5036" spans="1:13" x14ac:dyDescent="0.25">
      <c r="A5036">
        <v>117189</v>
      </c>
      <c r="B5036" t="s">
        <v>905</v>
      </c>
      <c r="C5036" t="s">
        <v>14</v>
      </c>
      <c r="D5036" t="s">
        <v>15</v>
      </c>
      <c r="E5036" t="s">
        <v>906</v>
      </c>
      <c r="F5036" s="1">
        <v>43112.404328703706</v>
      </c>
      <c r="G5036">
        <v>1</v>
      </c>
      <c r="H5036">
        <v>55.88</v>
      </c>
      <c r="I5036">
        <v>55.88</v>
      </c>
      <c r="J5036">
        <v>30</v>
      </c>
      <c r="K5036" t="s">
        <v>17</v>
      </c>
      <c r="L5036">
        <v>2018</v>
      </c>
      <c r="M5036">
        <v>1</v>
      </c>
    </row>
    <row r="5037" spans="1:13" x14ac:dyDescent="0.25">
      <c r="A5037">
        <v>117189</v>
      </c>
      <c r="B5037" t="s">
        <v>905</v>
      </c>
      <c r="C5037" t="s">
        <v>14</v>
      </c>
      <c r="D5037" t="s">
        <v>15</v>
      </c>
      <c r="E5037" t="s">
        <v>906</v>
      </c>
      <c r="F5037" s="1">
        <v>43112.404328703706</v>
      </c>
      <c r="G5037">
        <v>1</v>
      </c>
      <c r="H5037">
        <v>55.88</v>
      </c>
      <c r="I5037">
        <v>55.88</v>
      </c>
      <c r="J5037">
        <v>30</v>
      </c>
      <c r="K5037" t="s">
        <v>17</v>
      </c>
      <c r="L5037">
        <v>2018</v>
      </c>
      <c r="M5037">
        <v>1</v>
      </c>
    </row>
    <row r="5038" spans="1:13" x14ac:dyDescent="0.25">
      <c r="A5038">
        <v>117189</v>
      </c>
      <c r="B5038" t="s">
        <v>905</v>
      </c>
      <c r="C5038" t="s">
        <v>14</v>
      </c>
      <c r="D5038" t="s">
        <v>15</v>
      </c>
      <c r="E5038" t="s">
        <v>906</v>
      </c>
      <c r="F5038" s="1">
        <v>43140.535613425927</v>
      </c>
      <c r="G5038">
        <v>3</v>
      </c>
      <c r="H5038">
        <v>55.87</v>
      </c>
      <c r="I5038">
        <v>167.61</v>
      </c>
      <c r="J5038">
        <v>30</v>
      </c>
      <c r="K5038" t="s">
        <v>17</v>
      </c>
      <c r="L5038">
        <v>2018</v>
      </c>
      <c r="M5038">
        <v>2</v>
      </c>
    </row>
    <row r="5039" spans="1:13" x14ac:dyDescent="0.25">
      <c r="A5039">
        <v>117189</v>
      </c>
      <c r="B5039" t="s">
        <v>905</v>
      </c>
      <c r="C5039" t="s">
        <v>14</v>
      </c>
      <c r="D5039" t="s">
        <v>15</v>
      </c>
      <c r="E5039" t="s">
        <v>906</v>
      </c>
      <c r="F5039" s="1">
        <v>43140.535613425927</v>
      </c>
      <c r="G5039">
        <v>1</v>
      </c>
      <c r="H5039">
        <v>55.88</v>
      </c>
      <c r="I5039">
        <v>55.88</v>
      </c>
      <c r="J5039">
        <v>30</v>
      </c>
      <c r="K5039" t="s">
        <v>17</v>
      </c>
      <c r="L5039">
        <v>2018</v>
      </c>
      <c r="M5039">
        <v>2</v>
      </c>
    </row>
    <row r="5040" spans="1:13" x14ac:dyDescent="0.25">
      <c r="A5040">
        <v>117189</v>
      </c>
      <c r="B5040" t="s">
        <v>905</v>
      </c>
      <c r="C5040" t="s">
        <v>14</v>
      </c>
      <c r="D5040" t="s">
        <v>15</v>
      </c>
      <c r="E5040" t="s">
        <v>906</v>
      </c>
      <c r="F5040" s="1">
        <v>43182.466574074075</v>
      </c>
      <c r="G5040">
        <v>2</v>
      </c>
      <c r="H5040">
        <v>55.87</v>
      </c>
      <c r="I5040">
        <v>111.74</v>
      </c>
      <c r="J5040">
        <v>30</v>
      </c>
      <c r="K5040" t="s">
        <v>17</v>
      </c>
      <c r="L5040">
        <v>2018</v>
      </c>
      <c r="M5040">
        <v>3</v>
      </c>
    </row>
    <row r="5041" spans="1:13" x14ac:dyDescent="0.25">
      <c r="A5041">
        <v>117189</v>
      </c>
      <c r="B5041" t="s">
        <v>905</v>
      </c>
      <c r="C5041" t="s">
        <v>14</v>
      </c>
      <c r="D5041" t="s">
        <v>15</v>
      </c>
      <c r="E5041" t="s">
        <v>906</v>
      </c>
      <c r="F5041" s="1">
        <v>43504.442199074074</v>
      </c>
      <c r="G5041">
        <v>1</v>
      </c>
      <c r="H5041">
        <v>55.87</v>
      </c>
      <c r="I5041">
        <v>55.87</v>
      </c>
      <c r="J5041">
        <v>30</v>
      </c>
      <c r="K5041" t="s">
        <v>17</v>
      </c>
      <c r="L5041">
        <v>2019</v>
      </c>
      <c r="M5041">
        <v>2</v>
      </c>
    </row>
    <row r="5042" spans="1:13" x14ac:dyDescent="0.25">
      <c r="A5042">
        <v>117189</v>
      </c>
      <c r="B5042" t="s">
        <v>905</v>
      </c>
      <c r="C5042" t="s">
        <v>14</v>
      </c>
      <c r="D5042" t="s">
        <v>15</v>
      </c>
      <c r="E5042" t="s">
        <v>906</v>
      </c>
      <c r="F5042" s="1">
        <v>43539.426898148151</v>
      </c>
      <c r="G5042">
        <v>1</v>
      </c>
      <c r="H5042">
        <v>55.87</v>
      </c>
      <c r="I5042">
        <v>55.87</v>
      </c>
      <c r="J5042">
        <v>30</v>
      </c>
      <c r="K5042" t="s">
        <v>17</v>
      </c>
      <c r="L5042">
        <v>2019</v>
      </c>
      <c r="M5042">
        <v>3</v>
      </c>
    </row>
    <row r="5043" spans="1:13" x14ac:dyDescent="0.25">
      <c r="A5043">
        <v>117189</v>
      </c>
      <c r="B5043" t="s">
        <v>905</v>
      </c>
      <c r="C5043" t="s">
        <v>14</v>
      </c>
      <c r="D5043" t="s">
        <v>15</v>
      </c>
      <c r="E5043" t="s">
        <v>906</v>
      </c>
      <c r="F5043" s="1">
        <v>43560.521863425929</v>
      </c>
      <c r="G5043">
        <v>1</v>
      </c>
      <c r="H5043">
        <v>55.87</v>
      </c>
      <c r="I5043">
        <v>55.87</v>
      </c>
      <c r="J5043">
        <v>30</v>
      </c>
      <c r="K5043" t="s">
        <v>17</v>
      </c>
      <c r="L5043">
        <v>2019</v>
      </c>
      <c r="M5043">
        <v>4</v>
      </c>
    </row>
    <row r="5044" spans="1:13" x14ac:dyDescent="0.25">
      <c r="A5044">
        <v>117189</v>
      </c>
      <c r="B5044" t="s">
        <v>905</v>
      </c>
      <c r="C5044" t="s">
        <v>14</v>
      </c>
      <c r="D5044" t="s">
        <v>15</v>
      </c>
      <c r="E5044" t="s">
        <v>906</v>
      </c>
      <c r="F5044" s="1">
        <v>43588.495983796296</v>
      </c>
      <c r="G5044">
        <v>1</v>
      </c>
      <c r="H5044">
        <v>55.87</v>
      </c>
      <c r="I5044">
        <v>55.87</v>
      </c>
      <c r="J5044">
        <v>30</v>
      </c>
      <c r="K5044" t="s">
        <v>17</v>
      </c>
      <c r="L5044">
        <v>2019</v>
      </c>
      <c r="M5044">
        <v>5</v>
      </c>
    </row>
    <row r="5045" spans="1:13" x14ac:dyDescent="0.25">
      <c r="A5045">
        <v>117189</v>
      </c>
      <c r="B5045" t="s">
        <v>905</v>
      </c>
      <c r="C5045" t="s">
        <v>14</v>
      </c>
      <c r="D5045" t="s">
        <v>15</v>
      </c>
      <c r="E5045" t="s">
        <v>906</v>
      </c>
      <c r="F5045" s="1">
        <v>43671.503622685188</v>
      </c>
      <c r="G5045">
        <v>1</v>
      </c>
      <c r="H5045">
        <v>55.83</v>
      </c>
      <c r="I5045">
        <v>55.83</v>
      </c>
      <c r="J5045">
        <v>30</v>
      </c>
      <c r="K5045" t="s">
        <v>17</v>
      </c>
      <c r="L5045">
        <v>2019</v>
      </c>
      <c r="M5045">
        <v>7</v>
      </c>
    </row>
    <row r="5046" spans="1:13" x14ac:dyDescent="0.25">
      <c r="A5046">
        <v>117189</v>
      </c>
      <c r="B5046" t="s">
        <v>905</v>
      </c>
      <c r="C5046" t="s">
        <v>14</v>
      </c>
      <c r="D5046" t="s">
        <v>15</v>
      </c>
      <c r="E5046" t="s">
        <v>906</v>
      </c>
      <c r="F5046" s="1">
        <v>43672.422152777777</v>
      </c>
      <c r="G5046">
        <v>2</v>
      </c>
      <c r="H5046">
        <v>55.83</v>
      </c>
      <c r="I5046">
        <v>111.66</v>
      </c>
      <c r="J5046">
        <v>30</v>
      </c>
      <c r="K5046" t="s">
        <v>17</v>
      </c>
      <c r="L5046">
        <v>2019</v>
      </c>
      <c r="M5046">
        <v>7</v>
      </c>
    </row>
    <row r="5047" spans="1:13" x14ac:dyDescent="0.25">
      <c r="A5047">
        <v>102486</v>
      </c>
      <c r="B5047" t="s">
        <v>907</v>
      </c>
      <c r="C5047" t="s">
        <v>14</v>
      </c>
      <c r="D5047" t="s">
        <v>15</v>
      </c>
      <c r="E5047" t="s">
        <v>908</v>
      </c>
      <c r="F5047" s="1">
        <v>43119.486064814817</v>
      </c>
      <c r="G5047">
        <v>2</v>
      </c>
      <c r="H5047">
        <v>123.11</v>
      </c>
      <c r="I5047">
        <v>246.22</v>
      </c>
      <c r="J5047">
        <v>30</v>
      </c>
      <c r="K5047" t="s">
        <v>17</v>
      </c>
      <c r="L5047">
        <v>2018</v>
      </c>
      <c r="M5047">
        <v>1</v>
      </c>
    </row>
    <row r="5048" spans="1:13" x14ac:dyDescent="0.25">
      <c r="A5048">
        <v>102486</v>
      </c>
      <c r="B5048" t="s">
        <v>907</v>
      </c>
      <c r="C5048" t="s">
        <v>14</v>
      </c>
      <c r="D5048" t="s">
        <v>15</v>
      </c>
      <c r="E5048" t="s">
        <v>908</v>
      </c>
      <c r="F5048" s="1">
        <v>43122.52175925926</v>
      </c>
      <c r="G5048">
        <v>3</v>
      </c>
      <c r="H5048">
        <v>123.11</v>
      </c>
      <c r="I5048">
        <v>369.33</v>
      </c>
      <c r="J5048">
        <v>30</v>
      </c>
      <c r="K5048" t="s">
        <v>17</v>
      </c>
      <c r="L5048">
        <v>2018</v>
      </c>
      <c r="M5048">
        <v>1</v>
      </c>
    </row>
    <row r="5049" spans="1:13" x14ac:dyDescent="0.25">
      <c r="A5049">
        <v>102486</v>
      </c>
      <c r="B5049" t="s">
        <v>907</v>
      </c>
      <c r="C5049" t="s">
        <v>14</v>
      </c>
      <c r="D5049" t="s">
        <v>15</v>
      </c>
      <c r="E5049" t="s">
        <v>908</v>
      </c>
      <c r="F5049" s="1">
        <v>43122.52175925926</v>
      </c>
      <c r="G5049">
        <v>3</v>
      </c>
      <c r="H5049">
        <v>123.11</v>
      </c>
      <c r="I5049">
        <v>369.33</v>
      </c>
      <c r="J5049">
        <v>30</v>
      </c>
      <c r="K5049" t="s">
        <v>17</v>
      </c>
      <c r="L5049">
        <v>2018</v>
      </c>
      <c r="M5049">
        <v>1</v>
      </c>
    </row>
    <row r="5050" spans="1:13" x14ac:dyDescent="0.25">
      <c r="A5050">
        <v>102486</v>
      </c>
      <c r="B5050" t="s">
        <v>907</v>
      </c>
      <c r="C5050" t="s">
        <v>14</v>
      </c>
      <c r="D5050" t="s">
        <v>15</v>
      </c>
      <c r="E5050" t="s">
        <v>908</v>
      </c>
      <c r="F5050" s="1">
        <v>43123.511516203704</v>
      </c>
      <c r="G5050">
        <v>3</v>
      </c>
      <c r="H5050">
        <v>123.11</v>
      </c>
      <c r="I5050">
        <v>369.33</v>
      </c>
      <c r="J5050">
        <v>30</v>
      </c>
      <c r="K5050" t="s">
        <v>17</v>
      </c>
      <c r="L5050">
        <v>2018</v>
      </c>
      <c r="M5050">
        <v>1</v>
      </c>
    </row>
    <row r="5051" spans="1:13" x14ac:dyDescent="0.25">
      <c r="A5051">
        <v>102486</v>
      </c>
      <c r="B5051" t="s">
        <v>907</v>
      </c>
      <c r="C5051" t="s">
        <v>14</v>
      </c>
      <c r="D5051" t="s">
        <v>15</v>
      </c>
      <c r="E5051" t="s">
        <v>908</v>
      </c>
      <c r="F5051" s="1">
        <v>43126.394942129627</v>
      </c>
      <c r="G5051">
        <v>10</v>
      </c>
      <c r="H5051">
        <v>123.11</v>
      </c>
      <c r="I5051">
        <v>1231.0999999999999</v>
      </c>
      <c r="J5051">
        <v>30</v>
      </c>
      <c r="K5051" t="s">
        <v>17</v>
      </c>
      <c r="L5051">
        <v>2018</v>
      </c>
      <c r="M5051">
        <v>1</v>
      </c>
    </row>
    <row r="5052" spans="1:13" x14ac:dyDescent="0.25">
      <c r="A5052">
        <v>102486</v>
      </c>
      <c r="B5052" t="s">
        <v>907</v>
      </c>
      <c r="C5052" t="s">
        <v>14</v>
      </c>
      <c r="D5052" t="s">
        <v>15</v>
      </c>
      <c r="E5052" t="s">
        <v>908</v>
      </c>
      <c r="F5052" s="1">
        <v>43126.406504629631</v>
      </c>
      <c r="G5052">
        <v>6</v>
      </c>
      <c r="H5052">
        <v>123.11</v>
      </c>
      <c r="I5052">
        <v>738.66</v>
      </c>
      <c r="J5052">
        <v>30</v>
      </c>
      <c r="K5052" t="s">
        <v>17</v>
      </c>
      <c r="L5052">
        <v>2018</v>
      </c>
      <c r="M5052">
        <v>1</v>
      </c>
    </row>
    <row r="5053" spans="1:13" x14ac:dyDescent="0.25">
      <c r="A5053">
        <v>102486</v>
      </c>
      <c r="B5053" t="s">
        <v>907</v>
      </c>
      <c r="C5053" t="s">
        <v>14</v>
      </c>
      <c r="D5053" t="s">
        <v>15</v>
      </c>
      <c r="E5053" t="s">
        <v>908</v>
      </c>
      <c r="F5053" s="1">
        <v>43126.487719907411</v>
      </c>
      <c r="G5053">
        <v>2</v>
      </c>
      <c r="H5053">
        <v>123.11</v>
      </c>
      <c r="I5053">
        <v>246.22</v>
      </c>
      <c r="J5053">
        <v>30</v>
      </c>
      <c r="K5053" t="s">
        <v>17</v>
      </c>
      <c r="L5053">
        <v>2018</v>
      </c>
      <c r="M5053">
        <v>1</v>
      </c>
    </row>
    <row r="5054" spans="1:13" x14ac:dyDescent="0.25">
      <c r="A5054">
        <v>102486</v>
      </c>
      <c r="B5054" t="s">
        <v>907</v>
      </c>
      <c r="C5054" t="s">
        <v>14</v>
      </c>
      <c r="D5054" t="s">
        <v>15</v>
      </c>
      <c r="E5054" t="s">
        <v>908</v>
      </c>
      <c r="F5054" s="1">
        <v>43126.487719907411</v>
      </c>
      <c r="G5054">
        <v>2</v>
      </c>
      <c r="H5054">
        <v>123.11</v>
      </c>
      <c r="I5054">
        <v>246.22</v>
      </c>
      <c r="J5054">
        <v>30</v>
      </c>
      <c r="K5054" t="s">
        <v>17</v>
      </c>
      <c r="L5054">
        <v>2018</v>
      </c>
      <c r="M5054">
        <v>1</v>
      </c>
    </row>
    <row r="5055" spans="1:13" x14ac:dyDescent="0.25">
      <c r="A5055">
        <v>102486</v>
      </c>
      <c r="B5055" t="s">
        <v>907</v>
      </c>
      <c r="C5055" t="s">
        <v>14</v>
      </c>
      <c r="D5055" t="s">
        <v>15</v>
      </c>
      <c r="E5055" t="s">
        <v>908</v>
      </c>
      <c r="F5055" s="1">
        <v>43133.449629629627</v>
      </c>
      <c r="G5055">
        <v>10</v>
      </c>
      <c r="H5055">
        <v>123.1</v>
      </c>
      <c r="I5055">
        <v>1231</v>
      </c>
      <c r="J5055">
        <v>30</v>
      </c>
      <c r="K5055" t="s">
        <v>17</v>
      </c>
      <c r="L5055">
        <v>2018</v>
      </c>
      <c r="M5055">
        <v>2</v>
      </c>
    </row>
    <row r="5056" spans="1:13" x14ac:dyDescent="0.25">
      <c r="A5056">
        <v>102486</v>
      </c>
      <c r="B5056" t="s">
        <v>907</v>
      </c>
      <c r="C5056" t="s">
        <v>14</v>
      </c>
      <c r="D5056" t="s">
        <v>15</v>
      </c>
      <c r="E5056" t="s">
        <v>908</v>
      </c>
      <c r="F5056" s="1">
        <v>43133.511296296296</v>
      </c>
      <c r="G5056">
        <v>6</v>
      </c>
      <c r="H5056">
        <v>123.1</v>
      </c>
      <c r="I5056">
        <v>738.6</v>
      </c>
      <c r="J5056">
        <v>30</v>
      </c>
      <c r="K5056" t="s">
        <v>17</v>
      </c>
      <c r="L5056">
        <v>2018</v>
      </c>
      <c r="M5056">
        <v>2</v>
      </c>
    </row>
    <row r="5057" spans="1:13" x14ac:dyDescent="0.25">
      <c r="A5057">
        <v>102486</v>
      </c>
      <c r="B5057" t="s">
        <v>907</v>
      </c>
      <c r="C5057" t="s">
        <v>14</v>
      </c>
      <c r="D5057" t="s">
        <v>15</v>
      </c>
      <c r="E5057" t="s">
        <v>908</v>
      </c>
      <c r="F5057" s="1">
        <v>43178.572141203702</v>
      </c>
      <c r="G5057">
        <v>3</v>
      </c>
      <c r="H5057">
        <v>123.1</v>
      </c>
      <c r="I5057">
        <v>369.3</v>
      </c>
      <c r="J5057">
        <v>30</v>
      </c>
      <c r="K5057" t="s">
        <v>17</v>
      </c>
      <c r="L5057">
        <v>2018</v>
      </c>
      <c r="M5057">
        <v>3</v>
      </c>
    </row>
    <row r="5058" spans="1:13" x14ac:dyDescent="0.25">
      <c r="A5058">
        <v>102486</v>
      </c>
      <c r="B5058" t="s">
        <v>907</v>
      </c>
      <c r="C5058" t="s">
        <v>14</v>
      </c>
      <c r="D5058" t="s">
        <v>15</v>
      </c>
      <c r="E5058" t="s">
        <v>908</v>
      </c>
      <c r="F5058" s="1">
        <v>43182.466574074075</v>
      </c>
      <c r="G5058">
        <v>6</v>
      </c>
      <c r="H5058">
        <v>123.1</v>
      </c>
      <c r="I5058">
        <v>738.6</v>
      </c>
      <c r="J5058">
        <v>30</v>
      </c>
      <c r="K5058" t="s">
        <v>17</v>
      </c>
      <c r="L5058">
        <v>2018</v>
      </c>
      <c r="M5058">
        <v>3</v>
      </c>
    </row>
    <row r="5059" spans="1:13" x14ac:dyDescent="0.25">
      <c r="A5059">
        <v>102486</v>
      </c>
      <c r="B5059" t="s">
        <v>907</v>
      </c>
      <c r="C5059" t="s">
        <v>14</v>
      </c>
      <c r="D5059" t="s">
        <v>15</v>
      </c>
      <c r="E5059" t="s">
        <v>908</v>
      </c>
      <c r="F5059" s="1">
        <v>43187.329687500001</v>
      </c>
      <c r="G5059">
        <v>3</v>
      </c>
      <c r="H5059">
        <v>123.1</v>
      </c>
      <c r="I5059">
        <v>369.3</v>
      </c>
      <c r="J5059">
        <v>30</v>
      </c>
      <c r="K5059" t="s">
        <v>17</v>
      </c>
      <c r="L5059">
        <v>2018</v>
      </c>
      <c r="M5059">
        <v>3</v>
      </c>
    </row>
    <row r="5060" spans="1:13" x14ac:dyDescent="0.25">
      <c r="A5060">
        <v>102486</v>
      </c>
      <c r="B5060" t="s">
        <v>907</v>
      </c>
      <c r="C5060" t="s">
        <v>14</v>
      </c>
      <c r="D5060" t="s">
        <v>15</v>
      </c>
      <c r="E5060" t="s">
        <v>908</v>
      </c>
      <c r="F5060" s="1">
        <v>43187.329687500001</v>
      </c>
      <c r="G5060">
        <v>7</v>
      </c>
      <c r="H5060">
        <v>123.1</v>
      </c>
      <c r="I5060">
        <v>861.7</v>
      </c>
      <c r="J5060">
        <v>30</v>
      </c>
      <c r="K5060" t="s">
        <v>17</v>
      </c>
      <c r="L5060">
        <v>2018</v>
      </c>
      <c r="M5060">
        <v>3</v>
      </c>
    </row>
    <row r="5061" spans="1:13" x14ac:dyDescent="0.25">
      <c r="A5061">
        <v>102486</v>
      </c>
      <c r="B5061" t="s">
        <v>907</v>
      </c>
      <c r="C5061" t="s">
        <v>14</v>
      </c>
      <c r="D5061" t="s">
        <v>15</v>
      </c>
      <c r="E5061" t="s">
        <v>908</v>
      </c>
      <c r="F5061" s="1">
        <v>43210.409317129626</v>
      </c>
      <c r="G5061">
        <v>2</v>
      </c>
      <c r="H5061">
        <v>123.1</v>
      </c>
      <c r="I5061">
        <v>246.2</v>
      </c>
      <c r="J5061">
        <v>30</v>
      </c>
      <c r="K5061" t="s">
        <v>17</v>
      </c>
      <c r="L5061">
        <v>2018</v>
      </c>
      <c r="M5061">
        <v>4</v>
      </c>
    </row>
    <row r="5062" spans="1:13" x14ac:dyDescent="0.25">
      <c r="A5062">
        <v>102486</v>
      </c>
      <c r="B5062" t="s">
        <v>907</v>
      </c>
      <c r="C5062" t="s">
        <v>14</v>
      </c>
      <c r="D5062" t="s">
        <v>15</v>
      </c>
      <c r="E5062" t="s">
        <v>908</v>
      </c>
      <c r="F5062" s="1">
        <v>43210.409317129626</v>
      </c>
      <c r="G5062">
        <v>1</v>
      </c>
      <c r="H5062">
        <v>123.1</v>
      </c>
      <c r="I5062">
        <v>123.1</v>
      </c>
      <c r="J5062">
        <v>30</v>
      </c>
      <c r="K5062" t="s">
        <v>17</v>
      </c>
      <c r="L5062">
        <v>2018</v>
      </c>
      <c r="M5062">
        <v>4</v>
      </c>
    </row>
    <row r="5063" spans="1:13" x14ac:dyDescent="0.25">
      <c r="A5063">
        <v>102486</v>
      </c>
      <c r="B5063" t="s">
        <v>907</v>
      </c>
      <c r="C5063" t="s">
        <v>14</v>
      </c>
      <c r="D5063" t="s">
        <v>15</v>
      </c>
      <c r="E5063" t="s">
        <v>908</v>
      </c>
      <c r="F5063" s="1">
        <v>43231.396493055552</v>
      </c>
      <c r="G5063">
        <v>6</v>
      </c>
      <c r="H5063">
        <v>123.1</v>
      </c>
      <c r="I5063">
        <v>738.6</v>
      </c>
      <c r="J5063">
        <v>30</v>
      </c>
      <c r="K5063" t="s">
        <v>17</v>
      </c>
      <c r="L5063">
        <v>2018</v>
      </c>
      <c r="M5063">
        <v>5</v>
      </c>
    </row>
    <row r="5064" spans="1:13" x14ac:dyDescent="0.25">
      <c r="A5064">
        <v>102486</v>
      </c>
      <c r="B5064" t="s">
        <v>907</v>
      </c>
      <c r="C5064" t="s">
        <v>14</v>
      </c>
      <c r="D5064" t="s">
        <v>15</v>
      </c>
      <c r="E5064" t="s">
        <v>908</v>
      </c>
      <c r="F5064" s="1">
        <v>43234.525740740741</v>
      </c>
      <c r="G5064">
        <v>2</v>
      </c>
      <c r="H5064">
        <v>123.1</v>
      </c>
      <c r="I5064">
        <v>246.2</v>
      </c>
      <c r="J5064">
        <v>30</v>
      </c>
      <c r="K5064" t="s">
        <v>17</v>
      </c>
      <c r="L5064">
        <v>2018</v>
      </c>
      <c r="M5064">
        <v>5</v>
      </c>
    </row>
    <row r="5065" spans="1:13" x14ac:dyDescent="0.25">
      <c r="A5065">
        <v>102486</v>
      </c>
      <c r="B5065" t="s">
        <v>907</v>
      </c>
      <c r="C5065" t="s">
        <v>14</v>
      </c>
      <c r="D5065" t="s">
        <v>15</v>
      </c>
      <c r="E5065" t="s">
        <v>908</v>
      </c>
      <c r="F5065" s="1">
        <v>43238.535439814812</v>
      </c>
      <c r="G5065">
        <v>1</v>
      </c>
      <c r="H5065">
        <v>123.1</v>
      </c>
      <c r="I5065">
        <v>123.1</v>
      </c>
      <c r="J5065">
        <v>30</v>
      </c>
      <c r="K5065" t="s">
        <v>17</v>
      </c>
      <c r="L5065">
        <v>2018</v>
      </c>
      <c r="M5065">
        <v>5</v>
      </c>
    </row>
    <row r="5066" spans="1:13" x14ac:dyDescent="0.25">
      <c r="A5066">
        <v>102486</v>
      </c>
      <c r="B5066" t="s">
        <v>907</v>
      </c>
      <c r="C5066" t="s">
        <v>14</v>
      </c>
      <c r="D5066" t="s">
        <v>15</v>
      </c>
      <c r="E5066" t="s">
        <v>908</v>
      </c>
      <c r="F5066" s="1">
        <v>43294.426712962966</v>
      </c>
      <c r="G5066">
        <v>10</v>
      </c>
      <c r="H5066">
        <v>123.11</v>
      </c>
      <c r="I5066">
        <v>1231.0999999999999</v>
      </c>
      <c r="J5066">
        <v>30</v>
      </c>
      <c r="K5066" t="s">
        <v>17</v>
      </c>
      <c r="L5066">
        <v>2018</v>
      </c>
      <c r="M5066">
        <v>7</v>
      </c>
    </row>
    <row r="5067" spans="1:13" x14ac:dyDescent="0.25">
      <c r="A5067">
        <v>102486</v>
      </c>
      <c r="B5067" t="s">
        <v>907</v>
      </c>
      <c r="C5067" t="s">
        <v>14</v>
      </c>
      <c r="D5067" t="s">
        <v>15</v>
      </c>
      <c r="E5067" t="s">
        <v>908</v>
      </c>
      <c r="F5067" s="1">
        <v>43315.409363425926</v>
      </c>
      <c r="G5067">
        <v>3</v>
      </c>
      <c r="H5067">
        <v>123.11</v>
      </c>
      <c r="I5067">
        <v>369.33</v>
      </c>
      <c r="J5067">
        <v>30</v>
      </c>
      <c r="K5067" t="s">
        <v>17</v>
      </c>
      <c r="L5067">
        <v>2018</v>
      </c>
      <c r="M5067">
        <v>8</v>
      </c>
    </row>
    <row r="5068" spans="1:13" x14ac:dyDescent="0.25">
      <c r="A5068">
        <v>102486</v>
      </c>
      <c r="B5068" t="s">
        <v>907</v>
      </c>
      <c r="C5068" t="s">
        <v>14</v>
      </c>
      <c r="D5068" t="s">
        <v>15</v>
      </c>
      <c r="E5068" t="s">
        <v>908</v>
      </c>
      <c r="F5068" s="1">
        <v>43332.538159722222</v>
      </c>
      <c r="G5068">
        <v>3</v>
      </c>
      <c r="H5068">
        <v>123.11</v>
      </c>
      <c r="I5068">
        <v>369.33</v>
      </c>
      <c r="J5068">
        <v>30</v>
      </c>
      <c r="K5068" t="s">
        <v>17</v>
      </c>
      <c r="L5068">
        <v>2018</v>
      </c>
      <c r="M5068">
        <v>8</v>
      </c>
    </row>
    <row r="5069" spans="1:13" x14ac:dyDescent="0.25">
      <c r="A5069">
        <v>102486</v>
      </c>
      <c r="B5069" t="s">
        <v>907</v>
      </c>
      <c r="C5069" t="s">
        <v>14</v>
      </c>
      <c r="D5069" t="s">
        <v>15</v>
      </c>
      <c r="E5069" t="s">
        <v>908</v>
      </c>
      <c r="F5069" s="1">
        <v>43362.525138888886</v>
      </c>
      <c r="G5069">
        <v>1</v>
      </c>
      <c r="H5069">
        <v>123.1</v>
      </c>
      <c r="I5069">
        <v>123.1</v>
      </c>
      <c r="J5069">
        <v>30</v>
      </c>
      <c r="K5069" t="s">
        <v>17</v>
      </c>
      <c r="L5069">
        <v>2018</v>
      </c>
      <c r="M5069">
        <v>9</v>
      </c>
    </row>
    <row r="5070" spans="1:13" x14ac:dyDescent="0.25">
      <c r="A5070">
        <v>102486</v>
      </c>
      <c r="B5070" t="s">
        <v>907</v>
      </c>
      <c r="C5070" t="s">
        <v>14</v>
      </c>
      <c r="D5070" t="s">
        <v>15</v>
      </c>
      <c r="E5070" t="s">
        <v>908</v>
      </c>
      <c r="F5070" s="1">
        <v>43362.525138888886</v>
      </c>
      <c r="G5070">
        <v>1</v>
      </c>
      <c r="H5070">
        <v>123.1</v>
      </c>
      <c r="I5070">
        <v>123.1</v>
      </c>
      <c r="J5070">
        <v>30</v>
      </c>
      <c r="K5070" t="s">
        <v>17</v>
      </c>
      <c r="L5070">
        <v>2018</v>
      </c>
      <c r="M5070">
        <v>9</v>
      </c>
    </row>
    <row r="5071" spans="1:13" x14ac:dyDescent="0.25">
      <c r="A5071">
        <v>102486</v>
      </c>
      <c r="B5071" t="s">
        <v>907</v>
      </c>
      <c r="C5071" t="s">
        <v>14</v>
      </c>
      <c r="D5071" t="s">
        <v>15</v>
      </c>
      <c r="E5071" t="s">
        <v>908</v>
      </c>
      <c r="F5071" s="1">
        <v>43364.536180555559</v>
      </c>
      <c r="G5071">
        <v>3</v>
      </c>
      <c r="H5071">
        <v>123.1</v>
      </c>
      <c r="I5071">
        <v>369.3</v>
      </c>
      <c r="J5071">
        <v>30</v>
      </c>
      <c r="K5071" t="s">
        <v>17</v>
      </c>
      <c r="L5071">
        <v>2018</v>
      </c>
      <c r="M5071">
        <v>9</v>
      </c>
    </row>
    <row r="5072" spans="1:13" x14ac:dyDescent="0.25">
      <c r="A5072">
        <v>102486</v>
      </c>
      <c r="B5072" t="s">
        <v>907</v>
      </c>
      <c r="C5072" t="s">
        <v>14</v>
      </c>
      <c r="D5072" t="s">
        <v>15</v>
      </c>
      <c r="E5072" t="s">
        <v>908</v>
      </c>
      <c r="F5072" s="1">
        <v>43367.471504629626</v>
      </c>
      <c r="G5072">
        <v>3</v>
      </c>
      <c r="H5072">
        <v>123.1</v>
      </c>
      <c r="I5072">
        <v>369.3</v>
      </c>
      <c r="J5072">
        <v>30</v>
      </c>
      <c r="K5072" t="s">
        <v>17</v>
      </c>
      <c r="L5072">
        <v>2018</v>
      </c>
      <c r="M5072">
        <v>9</v>
      </c>
    </row>
    <row r="5073" spans="1:13" x14ac:dyDescent="0.25">
      <c r="A5073">
        <v>102486</v>
      </c>
      <c r="B5073" t="s">
        <v>907</v>
      </c>
      <c r="C5073" t="s">
        <v>14</v>
      </c>
      <c r="D5073" t="s">
        <v>15</v>
      </c>
      <c r="E5073" t="s">
        <v>908</v>
      </c>
      <c r="F5073" s="1">
        <v>43385.515196759261</v>
      </c>
      <c r="G5073">
        <v>2</v>
      </c>
      <c r="H5073">
        <v>123.1</v>
      </c>
      <c r="I5073">
        <v>246.2</v>
      </c>
      <c r="J5073">
        <v>30</v>
      </c>
      <c r="K5073" t="s">
        <v>17</v>
      </c>
      <c r="L5073">
        <v>2018</v>
      </c>
      <c r="M5073">
        <v>10</v>
      </c>
    </row>
    <row r="5074" spans="1:13" x14ac:dyDescent="0.25">
      <c r="A5074">
        <v>102486</v>
      </c>
      <c r="B5074" t="s">
        <v>907</v>
      </c>
      <c r="C5074" t="s">
        <v>14</v>
      </c>
      <c r="D5074" t="s">
        <v>15</v>
      </c>
      <c r="E5074" t="s">
        <v>908</v>
      </c>
      <c r="F5074" s="1">
        <v>43388.336157407408</v>
      </c>
      <c r="G5074">
        <v>4</v>
      </c>
      <c r="H5074">
        <v>123.1</v>
      </c>
      <c r="I5074">
        <v>492.4</v>
      </c>
      <c r="J5074">
        <v>30</v>
      </c>
      <c r="K5074" t="s">
        <v>17</v>
      </c>
      <c r="L5074">
        <v>2018</v>
      </c>
      <c r="M5074">
        <v>10</v>
      </c>
    </row>
    <row r="5075" spans="1:13" x14ac:dyDescent="0.25">
      <c r="A5075">
        <v>102486</v>
      </c>
      <c r="B5075" t="s">
        <v>907</v>
      </c>
      <c r="C5075" t="s">
        <v>14</v>
      </c>
      <c r="D5075" t="s">
        <v>15</v>
      </c>
      <c r="E5075" t="s">
        <v>908</v>
      </c>
      <c r="F5075" s="1">
        <v>43389.406724537039</v>
      </c>
      <c r="G5075">
        <v>3</v>
      </c>
      <c r="H5075">
        <v>123.1</v>
      </c>
      <c r="I5075">
        <v>369.3</v>
      </c>
      <c r="J5075">
        <v>30</v>
      </c>
      <c r="K5075" t="s">
        <v>17</v>
      </c>
      <c r="L5075">
        <v>2018</v>
      </c>
      <c r="M5075">
        <v>10</v>
      </c>
    </row>
    <row r="5076" spans="1:13" x14ac:dyDescent="0.25">
      <c r="A5076">
        <v>102486</v>
      </c>
      <c r="B5076" t="s">
        <v>907</v>
      </c>
      <c r="C5076" t="s">
        <v>14</v>
      </c>
      <c r="D5076" t="s">
        <v>15</v>
      </c>
      <c r="E5076" t="s">
        <v>908</v>
      </c>
      <c r="F5076" s="1">
        <v>43406.57644675926</v>
      </c>
      <c r="G5076">
        <v>6</v>
      </c>
      <c r="H5076">
        <v>123.1</v>
      </c>
      <c r="I5076">
        <v>738.6</v>
      </c>
      <c r="J5076">
        <v>30</v>
      </c>
      <c r="K5076" t="s">
        <v>17</v>
      </c>
      <c r="L5076">
        <v>2018</v>
      </c>
      <c r="M5076">
        <v>11</v>
      </c>
    </row>
    <row r="5077" spans="1:13" x14ac:dyDescent="0.25">
      <c r="A5077">
        <v>102486</v>
      </c>
      <c r="B5077" t="s">
        <v>907</v>
      </c>
      <c r="C5077" t="s">
        <v>14</v>
      </c>
      <c r="D5077" t="s">
        <v>15</v>
      </c>
      <c r="E5077" t="s">
        <v>908</v>
      </c>
      <c r="F5077" s="1">
        <v>43453.420844907407</v>
      </c>
      <c r="G5077">
        <v>3</v>
      </c>
      <c r="H5077">
        <v>123.1</v>
      </c>
      <c r="I5077">
        <v>369.3</v>
      </c>
      <c r="J5077">
        <v>30</v>
      </c>
      <c r="K5077" t="s">
        <v>17</v>
      </c>
      <c r="L5077">
        <v>2018</v>
      </c>
      <c r="M5077">
        <v>12</v>
      </c>
    </row>
    <row r="5078" spans="1:13" x14ac:dyDescent="0.25">
      <c r="A5078">
        <v>102486</v>
      </c>
      <c r="B5078" t="s">
        <v>907</v>
      </c>
      <c r="C5078" t="s">
        <v>14</v>
      </c>
      <c r="D5078" t="s">
        <v>15</v>
      </c>
      <c r="E5078" t="s">
        <v>908</v>
      </c>
      <c r="F5078" s="1">
        <v>43504.492662037039</v>
      </c>
      <c r="G5078">
        <v>6</v>
      </c>
      <c r="H5078">
        <v>123.1</v>
      </c>
      <c r="I5078">
        <v>738.6</v>
      </c>
      <c r="J5078">
        <v>30</v>
      </c>
      <c r="K5078" t="s">
        <v>17</v>
      </c>
      <c r="L5078">
        <v>2019</v>
      </c>
      <c r="M5078">
        <v>2</v>
      </c>
    </row>
    <row r="5079" spans="1:13" x14ac:dyDescent="0.25">
      <c r="A5079">
        <v>102486</v>
      </c>
      <c r="B5079" t="s">
        <v>907</v>
      </c>
      <c r="C5079" t="s">
        <v>14</v>
      </c>
      <c r="D5079" t="s">
        <v>15</v>
      </c>
      <c r="E5079" t="s">
        <v>908</v>
      </c>
      <c r="F5079" s="1">
        <v>43602.452245370368</v>
      </c>
      <c r="G5079">
        <v>6</v>
      </c>
      <c r="H5079">
        <v>123.1</v>
      </c>
      <c r="I5079">
        <v>738.6</v>
      </c>
      <c r="J5079">
        <v>30</v>
      </c>
      <c r="K5079" t="s">
        <v>17</v>
      </c>
      <c r="L5079">
        <v>2019</v>
      </c>
      <c r="M5079">
        <v>5</v>
      </c>
    </row>
    <row r="5080" spans="1:13" x14ac:dyDescent="0.25">
      <c r="A5080">
        <v>102486</v>
      </c>
      <c r="B5080" t="s">
        <v>907</v>
      </c>
      <c r="C5080" t="s">
        <v>14</v>
      </c>
      <c r="D5080" t="s">
        <v>15</v>
      </c>
      <c r="E5080" t="s">
        <v>908</v>
      </c>
      <c r="F5080" s="1">
        <v>43602.561215277776</v>
      </c>
      <c r="G5080">
        <v>3</v>
      </c>
      <c r="H5080">
        <v>123.1</v>
      </c>
      <c r="I5080">
        <v>369.3</v>
      </c>
      <c r="J5080">
        <v>30</v>
      </c>
      <c r="K5080" t="s">
        <v>17</v>
      </c>
      <c r="L5080">
        <v>2019</v>
      </c>
      <c r="M5080">
        <v>5</v>
      </c>
    </row>
    <row r="5081" spans="1:13" x14ac:dyDescent="0.25">
      <c r="A5081">
        <v>102486</v>
      </c>
      <c r="B5081" t="s">
        <v>907</v>
      </c>
      <c r="C5081" t="s">
        <v>14</v>
      </c>
      <c r="D5081" t="s">
        <v>15</v>
      </c>
      <c r="E5081" t="s">
        <v>908</v>
      </c>
      <c r="F5081" s="1">
        <v>43663.526944444442</v>
      </c>
      <c r="G5081">
        <v>2</v>
      </c>
      <c r="H5081">
        <v>122.99</v>
      </c>
      <c r="I5081">
        <v>245.98</v>
      </c>
      <c r="J5081">
        <v>30</v>
      </c>
      <c r="K5081" t="s">
        <v>17</v>
      </c>
      <c r="L5081">
        <v>2019</v>
      </c>
      <c r="M5081">
        <v>7</v>
      </c>
    </row>
    <row r="5082" spans="1:13" x14ac:dyDescent="0.25">
      <c r="A5082">
        <v>102486</v>
      </c>
      <c r="B5082" t="s">
        <v>907</v>
      </c>
      <c r="C5082" t="s">
        <v>14</v>
      </c>
      <c r="D5082" t="s">
        <v>15</v>
      </c>
      <c r="E5082" t="s">
        <v>908</v>
      </c>
      <c r="F5082" s="1">
        <v>43665.476944444446</v>
      </c>
      <c r="G5082">
        <v>6</v>
      </c>
      <c r="H5082">
        <v>122.99</v>
      </c>
      <c r="I5082">
        <v>737.94</v>
      </c>
      <c r="J5082">
        <v>30</v>
      </c>
      <c r="K5082" t="s">
        <v>17</v>
      </c>
      <c r="L5082">
        <v>2019</v>
      </c>
      <c r="M5082">
        <v>7</v>
      </c>
    </row>
    <row r="5083" spans="1:13" x14ac:dyDescent="0.25">
      <c r="A5083">
        <v>102486</v>
      </c>
      <c r="B5083" t="s">
        <v>907</v>
      </c>
      <c r="C5083" t="s">
        <v>14</v>
      </c>
      <c r="D5083" t="s">
        <v>15</v>
      </c>
      <c r="E5083" t="s">
        <v>908</v>
      </c>
      <c r="F5083" s="1">
        <v>43668.520590277774</v>
      </c>
      <c r="G5083">
        <v>3</v>
      </c>
      <c r="H5083">
        <v>122.99</v>
      </c>
      <c r="I5083">
        <v>368.97</v>
      </c>
      <c r="J5083">
        <v>30</v>
      </c>
      <c r="K5083" t="s">
        <v>17</v>
      </c>
      <c r="L5083">
        <v>2019</v>
      </c>
      <c r="M5083">
        <v>7</v>
      </c>
    </row>
    <row r="5084" spans="1:13" x14ac:dyDescent="0.25">
      <c r="A5084">
        <v>102486</v>
      </c>
      <c r="B5084" t="s">
        <v>907</v>
      </c>
      <c r="C5084" t="s">
        <v>14</v>
      </c>
      <c r="D5084" t="s">
        <v>15</v>
      </c>
      <c r="E5084" t="s">
        <v>908</v>
      </c>
      <c r="F5084" s="1">
        <v>43684.537349537037</v>
      </c>
      <c r="G5084">
        <v>2</v>
      </c>
      <c r="H5084">
        <v>122.99</v>
      </c>
      <c r="I5084">
        <v>245.98</v>
      </c>
      <c r="J5084">
        <v>30</v>
      </c>
      <c r="K5084" t="s">
        <v>17</v>
      </c>
      <c r="L5084">
        <v>2019</v>
      </c>
      <c r="M5084">
        <v>8</v>
      </c>
    </row>
    <row r="5085" spans="1:13" x14ac:dyDescent="0.25">
      <c r="A5085">
        <v>102486</v>
      </c>
      <c r="B5085" t="s">
        <v>907</v>
      </c>
      <c r="C5085" t="s">
        <v>14</v>
      </c>
      <c r="D5085" t="s">
        <v>15</v>
      </c>
      <c r="E5085" t="s">
        <v>908</v>
      </c>
      <c r="F5085" s="1">
        <v>43684.537349537037</v>
      </c>
      <c r="G5085">
        <v>1</v>
      </c>
      <c r="H5085">
        <v>122.99</v>
      </c>
      <c r="I5085">
        <v>122.99</v>
      </c>
      <c r="J5085">
        <v>30</v>
      </c>
      <c r="K5085" t="s">
        <v>17</v>
      </c>
      <c r="L5085">
        <v>2019</v>
      </c>
      <c r="M5085">
        <v>8</v>
      </c>
    </row>
    <row r="5086" spans="1:13" x14ac:dyDescent="0.25">
      <c r="A5086">
        <v>102486</v>
      </c>
      <c r="B5086" t="s">
        <v>907</v>
      </c>
      <c r="C5086" t="s">
        <v>14</v>
      </c>
      <c r="D5086" t="s">
        <v>15</v>
      </c>
      <c r="E5086" t="s">
        <v>908</v>
      </c>
      <c r="F5086" s="1">
        <v>43686.398553240739</v>
      </c>
      <c r="G5086">
        <v>1</v>
      </c>
      <c r="H5086">
        <v>122.99</v>
      </c>
      <c r="I5086">
        <v>122.99</v>
      </c>
      <c r="J5086">
        <v>30</v>
      </c>
      <c r="K5086" t="s">
        <v>17</v>
      </c>
      <c r="L5086">
        <v>2019</v>
      </c>
      <c r="M5086">
        <v>8</v>
      </c>
    </row>
    <row r="5087" spans="1:13" x14ac:dyDescent="0.25">
      <c r="A5087">
        <v>102486</v>
      </c>
      <c r="B5087" t="s">
        <v>907</v>
      </c>
      <c r="C5087" t="s">
        <v>14</v>
      </c>
      <c r="D5087" t="s">
        <v>15</v>
      </c>
      <c r="E5087" t="s">
        <v>908</v>
      </c>
      <c r="F5087" s="1">
        <v>43686.398553240739</v>
      </c>
      <c r="G5087">
        <v>5</v>
      </c>
      <c r="H5087">
        <v>122.96</v>
      </c>
      <c r="I5087">
        <v>614.79999999999995</v>
      </c>
      <c r="J5087">
        <v>30</v>
      </c>
      <c r="K5087" t="s">
        <v>17</v>
      </c>
      <c r="L5087">
        <v>2019</v>
      </c>
      <c r="M5087">
        <v>8</v>
      </c>
    </row>
    <row r="5088" spans="1:13" x14ac:dyDescent="0.25">
      <c r="A5088">
        <v>102486</v>
      </c>
      <c r="B5088" t="s">
        <v>907</v>
      </c>
      <c r="C5088" t="s">
        <v>14</v>
      </c>
      <c r="D5088" t="s">
        <v>15</v>
      </c>
      <c r="E5088" t="s">
        <v>908</v>
      </c>
      <c r="F5088" s="1">
        <v>43714.561967592592</v>
      </c>
      <c r="G5088">
        <v>3</v>
      </c>
      <c r="H5088">
        <v>122.96</v>
      </c>
      <c r="I5088">
        <v>368.88</v>
      </c>
      <c r="J5088">
        <v>30</v>
      </c>
      <c r="K5088" t="s">
        <v>17</v>
      </c>
      <c r="L5088">
        <v>2019</v>
      </c>
      <c r="M5088">
        <v>9</v>
      </c>
    </row>
    <row r="5089" spans="1:13" x14ac:dyDescent="0.25">
      <c r="A5089">
        <v>102486</v>
      </c>
      <c r="B5089" t="s">
        <v>907</v>
      </c>
      <c r="C5089" t="s">
        <v>14</v>
      </c>
      <c r="D5089" t="s">
        <v>15</v>
      </c>
      <c r="E5089" t="s">
        <v>908</v>
      </c>
      <c r="F5089" s="1">
        <v>43749.472418981481</v>
      </c>
      <c r="G5089">
        <v>4</v>
      </c>
      <c r="H5089">
        <v>122.96</v>
      </c>
      <c r="I5089">
        <v>491.84</v>
      </c>
      <c r="J5089">
        <v>30</v>
      </c>
      <c r="K5089" t="s">
        <v>17</v>
      </c>
      <c r="L5089">
        <v>2019</v>
      </c>
      <c r="M5089">
        <v>10</v>
      </c>
    </row>
    <row r="5090" spans="1:13" x14ac:dyDescent="0.25">
      <c r="A5090">
        <v>102486</v>
      </c>
      <c r="B5090" t="s">
        <v>907</v>
      </c>
      <c r="C5090" t="s">
        <v>14</v>
      </c>
      <c r="D5090" t="s">
        <v>15</v>
      </c>
      <c r="E5090" t="s">
        <v>908</v>
      </c>
      <c r="F5090" s="1">
        <v>43790.547256944446</v>
      </c>
      <c r="G5090">
        <v>2</v>
      </c>
      <c r="H5090">
        <v>122.96</v>
      </c>
      <c r="I5090">
        <v>245.92</v>
      </c>
      <c r="J5090">
        <v>30</v>
      </c>
      <c r="K5090" t="s">
        <v>17</v>
      </c>
      <c r="L5090">
        <v>2019</v>
      </c>
      <c r="M5090">
        <v>11</v>
      </c>
    </row>
    <row r="5091" spans="1:13" x14ac:dyDescent="0.25">
      <c r="A5091">
        <v>102486</v>
      </c>
      <c r="B5091" t="s">
        <v>907</v>
      </c>
      <c r="C5091" t="s">
        <v>14</v>
      </c>
      <c r="D5091" t="s">
        <v>15</v>
      </c>
      <c r="E5091" t="s">
        <v>908</v>
      </c>
      <c r="F5091" s="1">
        <v>43791.560682870368</v>
      </c>
      <c r="G5091">
        <v>1</v>
      </c>
      <c r="H5091">
        <v>122.96</v>
      </c>
      <c r="I5091">
        <v>122.96</v>
      </c>
      <c r="J5091">
        <v>30</v>
      </c>
      <c r="K5091" t="s">
        <v>17</v>
      </c>
      <c r="L5091">
        <v>2019</v>
      </c>
      <c r="M5091">
        <v>11</v>
      </c>
    </row>
    <row r="5092" spans="1:13" x14ac:dyDescent="0.25">
      <c r="A5092">
        <v>102486</v>
      </c>
      <c r="B5092" t="s">
        <v>907</v>
      </c>
      <c r="C5092" t="s">
        <v>14</v>
      </c>
      <c r="D5092" t="s">
        <v>15</v>
      </c>
      <c r="E5092" t="s">
        <v>908</v>
      </c>
      <c r="F5092" s="1">
        <v>43812.541516203702</v>
      </c>
      <c r="G5092">
        <v>2</v>
      </c>
      <c r="H5092">
        <v>122.96</v>
      </c>
      <c r="I5092">
        <v>245.92</v>
      </c>
      <c r="J5092">
        <v>30</v>
      </c>
      <c r="K5092" t="s">
        <v>17</v>
      </c>
      <c r="L5092">
        <v>2019</v>
      </c>
      <c r="M5092">
        <v>12</v>
      </c>
    </row>
    <row r="5093" spans="1:13" x14ac:dyDescent="0.25">
      <c r="A5093">
        <v>102486</v>
      </c>
      <c r="B5093" t="s">
        <v>907</v>
      </c>
      <c r="C5093" t="s">
        <v>14</v>
      </c>
      <c r="D5093" t="s">
        <v>15</v>
      </c>
      <c r="E5093" t="s">
        <v>908</v>
      </c>
      <c r="F5093" s="1">
        <v>43817.589363425926</v>
      </c>
      <c r="G5093">
        <v>6</v>
      </c>
      <c r="H5093">
        <v>122.96</v>
      </c>
      <c r="I5093">
        <v>737.76</v>
      </c>
      <c r="J5093">
        <v>30</v>
      </c>
      <c r="K5093" t="s">
        <v>17</v>
      </c>
      <c r="L5093">
        <v>2019</v>
      </c>
      <c r="M5093">
        <v>12</v>
      </c>
    </row>
    <row r="5094" spans="1:13" x14ac:dyDescent="0.25">
      <c r="A5094">
        <v>102486</v>
      </c>
      <c r="B5094" t="s">
        <v>907</v>
      </c>
      <c r="C5094" t="s">
        <v>14</v>
      </c>
      <c r="D5094" t="s">
        <v>15</v>
      </c>
      <c r="E5094" t="s">
        <v>908</v>
      </c>
      <c r="F5094" s="1">
        <v>43819.453553240739</v>
      </c>
      <c r="G5094">
        <v>3</v>
      </c>
      <c r="H5094">
        <v>122.96</v>
      </c>
      <c r="I5094">
        <v>368.88</v>
      </c>
      <c r="J5094">
        <v>30</v>
      </c>
      <c r="K5094" t="s">
        <v>17</v>
      </c>
      <c r="L5094">
        <v>2019</v>
      </c>
      <c r="M5094">
        <v>12</v>
      </c>
    </row>
    <row r="5095" spans="1:13" x14ac:dyDescent="0.25">
      <c r="A5095">
        <v>102486</v>
      </c>
      <c r="B5095" t="s">
        <v>907</v>
      </c>
      <c r="C5095" t="s">
        <v>14</v>
      </c>
      <c r="D5095" t="s">
        <v>15</v>
      </c>
      <c r="E5095" t="s">
        <v>908</v>
      </c>
      <c r="F5095" s="1">
        <v>43822.473263888889</v>
      </c>
      <c r="G5095">
        <v>2</v>
      </c>
      <c r="H5095">
        <v>122.96</v>
      </c>
      <c r="I5095">
        <v>245.92</v>
      </c>
      <c r="J5095">
        <v>30</v>
      </c>
      <c r="K5095" t="s">
        <v>17</v>
      </c>
      <c r="L5095">
        <v>2019</v>
      </c>
      <c r="M5095">
        <v>12</v>
      </c>
    </row>
    <row r="5096" spans="1:13" x14ac:dyDescent="0.25">
      <c r="A5096">
        <v>102486</v>
      </c>
      <c r="B5096" t="s">
        <v>907</v>
      </c>
      <c r="C5096" t="s">
        <v>14</v>
      </c>
      <c r="D5096" t="s">
        <v>15</v>
      </c>
      <c r="E5096" t="s">
        <v>908</v>
      </c>
      <c r="F5096" s="1">
        <v>43822.473263888889</v>
      </c>
      <c r="G5096">
        <v>4</v>
      </c>
      <c r="H5096">
        <v>122.96</v>
      </c>
      <c r="I5096">
        <v>491.84</v>
      </c>
      <c r="J5096">
        <v>30</v>
      </c>
      <c r="K5096" t="s">
        <v>17</v>
      </c>
      <c r="L5096">
        <v>2019</v>
      </c>
      <c r="M5096">
        <v>12</v>
      </c>
    </row>
    <row r="5097" spans="1:13" x14ac:dyDescent="0.25">
      <c r="A5097">
        <v>107678</v>
      </c>
      <c r="B5097" t="s">
        <v>909</v>
      </c>
      <c r="C5097" t="s">
        <v>14</v>
      </c>
      <c r="D5097" t="s">
        <v>15</v>
      </c>
      <c r="E5097" t="s">
        <v>908</v>
      </c>
      <c r="F5097" s="1">
        <v>43241.344710648147</v>
      </c>
      <c r="G5097">
        <v>1</v>
      </c>
      <c r="H5097">
        <v>459.8</v>
      </c>
      <c r="I5097">
        <v>459.8</v>
      </c>
      <c r="J5097">
        <v>30</v>
      </c>
      <c r="K5097" t="s">
        <v>17</v>
      </c>
      <c r="L5097">
        <v>2018</v>
      </c>
      <c r="M5097">
        <v>5</v>
      </c>
    </row>
    <row r="5098" spans="1:13" x14ac:dyDescent="0.25">
      <c r="A5098">
        <v>107678</v>
      </c>
      <c r="B5098" t="s">
        <v>909</v>
      </c>
      <c r="C5098" t="s">
        <v>14</v>
      </c>
      <c r="D5098" t="s">
        <v>15</v>
      </c>
      <c r="E5098" t="s">
        <v>908</v>
      </c>
      <c r="F5098" s="1">
        <v>43252.528553240743</v>
      </c>
      <c r="G5098">
        <v>2</v>
      </c>
      <c r="H5098">
        <v>459.8</v>
      </c>
      <c r="I5098">
        <v>919.6</v>
      </c>
      <c r="J5098">
        <v>30</v>
      </c>
      <c r="K5098" t="s">
        <v>17</v>
      </c>
      <c r="L5098">
        <v>2018</v>
      </c>
      <c r="M5098">
        <v>6</v>
      </c>
    </row>
    <row r="5099" spans="1:13" x14ac:dyDescent="0.25">
      <c r="A5099">
        <v>107678</v>
      </c>
      <c r="B5099" t="s">
        <v>909</v>
      </c>
      <c r="C5099" t="s">
        <v>14</v>
      </c>
      <c r="D5099" t="s">
        <v>15</v>
      </c>
      <c r="E5099" t="s">
        <v>908</v>
      </c>
      <c r="F5099" s="1">
        <v>43252.53297453704</v>
      </c>
      <c r="G5099">
        <v>3</v>
      </c>
      <c r="H5099">
        <v>459.8</v>
      </c>
      <c r="I5099">
        <v>1379.4</v>
      </c>
      <c r="J5099">
        <v>30</v>
      </c>
      <c r="K5099" t="s">
        <v>17</v>
      </c>
      <c r="L5099">
        <v>2018</v>
      </c>
      <c r="M5099">
        <v>6</v>
      </c>
    </row>
    <row r="5100" spans="1:13" x14ac:dyDescent="0.25">
      <c r="A5100">
        <v>107678</v>
      </c>
      <c r="B5100" t="s">
        <v>909</v>
      </c>
      <c r="C5100" t="s">
        <v>14</v>
      </c>
      <c r="D5100" t="s">
        <v>15</v>
      </c>
      <c r="E5100" t="s">
        <v>908</v>
      </c>
      <c r="F5100" s="1">
        <v>43280.357569444444</v>
      </c>
      <c r="G5100">
        <v>2</v>
      </c>
      <c r="H5100">
        <v>459.8</v>
      </c>
      <c r="I5100">
        <v>919.6</v>
      </c>
      <c r="J5100">
        <v>30</v>
      </c>
      <c r="K5100" t="s">
        <v>17</v>
      </c>
      <c r="L5100">
        <v>2018</v>
      </c>
      <c r="M5100">
        <v>6</v>
      </c>
    </row>
    <row r="5101" spans="1:13" x14ac:dyDescent="0.25">
      <c r="A5101">
        <v>845697</v>
      </c>
      <c r="B5101" t="s">
        <v>910</v>
      </c>
      <c r="C5101" t="s">
        <v>14</v>
      </c>
      <c r="D5101" t="s">
        <v>15</v>
      </c>
      <c r="E5101" t="s">
        <v>906</v>
      </c>
      <c r="F5101" s="1">
        <v>43105.535844907405</v>
      </c>
      <c r="G5101">
        <v>2</v>
      </c>
      <c r="H5101">
        <v>44.85</v>
      </c>
      <c r="I5101">
        <v>89.7</v>
      </c>
      <c r="J5101">
        <v>30</v>
      </c>
      <c r="K5101" t="s">
        <v>17</v>
      </c>
      <c r="L5101">
        <v>2018</v>
      </c>
      <c r="M5101">
        <v>1</v>
      </c>
    </row>
    <row r="5102" spans="1:13" x14ac:dyDescent="0.25">
      <c r="A5102">
        <v>845697</v>
      </c>
      <c r="B5102" t="s">
        <v>910</v>
      </c>
      <c r="C5102" t="s">
        <v>14</v>
      </c>
      <c r="D5102" t="s">
        <v>15</v>
      </c>
      <c r="E5102" t="s">
        <v>906</v>
      </c>
      <c r="F5102" s="1">
        <v>43133.511296296296</v>
      </c>
      <c r="G5102">
        <v>2</v>
      </c>
      <c r="H5102">
        <v>44.85</v>
      </c>
      <c r="I5102">
        <v>89.7</v>
      </c>
      <c r="J5102">
        <v>30</v>
      </c>
      <c r="K5102" t="s">
        <v>17</v>
      </c>
      <c r="L5102">
        <v>2018</v>
      </c>
      <c r="M5102">
        <v>2</v>
      </c>
    </row>
    <row r="5103" spans="1:13" x14ac:dyDescent="0.25">
      <c r="A5103">
        <v>845697</v>
      </c>
      <c r="B5103" t="s">
        <v>910</v>
      </c>
      <c r="C5103" t="s">
        <v>14</v>
      </c>
      <c r="D5103" t="s">
        <v>15</v>
      </c>
      <c r="E5103" t="s">
        <v>906</v>
      </c>
      <c r="F5103" s="1">
        <v>43140.349305555559</v>
      </c>
      <c r="G5103">
        <v>3</v>
      </c>
      <c r="H5103">
        <v>44.85</v>
      </c>
      <c r="I5103">
        <v>134.55000000000001</v>
      </c>
      <c r="J5103">
        <v>30</v>
      </c>
      <c r="K5103" t="s">
        <v>17</v>
      </c>
      <c r="L5103">
        <v>2018</v>
      </c>
      <c r="M5103">
        <v>2</v>
      </c>
    </row>
    <row r="5104" spans="1:13" x14ac:dyDescent="0.25">
      <c r="A5104">
        <v>845697</v>
      </c>
      <c r="B5104" t="s">
        <v>910</v>
      </c>
      <c r="C5104" t="s">
        <v>14</v>
      </c>
      <c r="D5104" t="s">
        <v>15</v>
      </c>
      <c r="E5104" t="s">
        <v>906</v>
      </c>
      <c r="F5104" s="1">
        <v>43143.546215277776</v>
      </c>
      <c r="G5104">
        <v>1</v>
      </c>
      <c r="H5104">
        <v>44.85</v>
      </c>
      <c r="I5104">
        <v>44.85</v>
      </c>
      <c r="J5104">
        <v>30</v>
      </c>
      <c r="K5104" t="s">
        <v>17</v>
      </c>
      <c r="L5104">
        <v>2018</v>
      </c>
      <c r="M5104">
        <v>2</v>
      </c>
    </row>
    <row r="5105" spans="1:13" x14ac:dyDescent="0.25">
      <c r="A5105">
        <v>845697</v>
      </c>
      <c r="B5105" t="s">
        <v>910</v>
      </c>
      <c r="C5105" t="s">
        <v>14</v>
      </c>
      <c r="D5105" t="s">
        <v>15</v>
      </c>
      <c r="E5105" t="s">
        <v>906</v>
      </c>
      <c r="F5105" s="1">
        <v>43160.582766203705</v>
      </c>
      <c r="G5105">
        <v>2</v>
      </c>
      <c r="H5105">
        <v>44.85</v>
      </c>
      <c r="I5105">
        <v>89.7</v>
      </c>
      <c r="J5105">
        <v>30</v>
      </c>
      <c r="K5105" t="s">
        <v>17</v>
      </c>
      <c r="L5105">
        <v>2018</v>
      </c>
      <c r="M5105">
        <v>3</v>
      </c>
    </row>
    <row r="5106" spans="1:13" x14ac:dyDescent="0.25">
      <c r="A5106">
        <v>845697</v>
      </c>
      <c r="B5106" t="s">
        <v>910</v>
      </c>
      <c r="C5106" t="s">
        <v>14</v>
      </c>
      <c r="D5106" t="s">
        <v>15</v>
      </c>
      <c r="E5106" t="s">
        <v>906</v>
      </c>
      <c r="F5106" s="1">
        <v>43160.582766203705</v>
      </c>
      <c r="G5106">
        <v>2</v>
      </c>
      <c r="H5106">
        <v>44.85</v>
      </c>
      <c r="I5106">
        <v>89.7</v>
      </c>
      <c r="J5106">
        <v>30</v>
      </c>
      <c r="K5106" t="s">
        <v>17</v>
      </c>
      <c r="L5106">
        <v>2018</v>
      </c>
      <c r="M5106">
        <v>3</v>
      </c>
    </row>
    <row r="5107" spans="1:13" x14ac:dyDescent="0.25">
      <c r="A5107">
        <v>845697</v>
      </c>
      <c r="B5107" t="s">
        <v>910</v>
      </c>
      <c r="C5107" t="s">
        <v>14</v>
      </c>
      <c r="D5107" t="s">
        <v>15</v>
      </c>
      <c r="E5107" t="s">
        <v>906</v>
      </c>
      <c r="F5107" s="1">
        <v>43168.420324074075</v>
      </c>
      <c r="G5107">
        <v>2</v>
      </c>
      <c r="H5107">
        <v>44.63</v>
      </c>
      <c r="I5107">
        <v>89.26</v>
      </c>
      <c r="J5107">
        <v>30</v>
      </c>
      <c r="K5107" t="s">
        <v>17</v>
      </c>
      <c r="L5107">
        <v>2018</v>
      </c>
      <c r="M5107">
        <v>3</v>
      </c>
    </row>
    <row r="5108" spans="1:13" x14ac:dyDescent="0.25">
      <c r="A5108">
        <v>845697</v>
      </c>
      <c r="B5108" t="s">
        <v>910</v>
      </c>
      <c r="C5108" t="s">
        <v>14</v>
      </c>
      <c r="D5108" t="s">
        <v>15</v>
      </c>
      <c r="E5108" t="s">
        <v>906</v>
      </c>
      <c r="F5108" s="1">
        <v>43168.420324074075</v>
      </c>
      <c r="G5108">
        <v>1</v>
      </c>
      <c r="H5108">
        <v>44.85</v>
      </c>
      <c r="I5108">
        <v>44.85</v>
      </c>
      <c r="J5108">
        <v>30</v>
      </c>
      <c r="K5108" t="s">
        <v>17</v>
      </c>
      <c r="L5108">
        <v>2018</v>
      </c>
      <c r="M5108">
        <v>3</v>
      </c>
    </row>
    <row r="5109" spans="1:13" x14ac:dyDescent="0.25">
      <c r="A5109">
        <v>845697</v>
      </c>
      <c r="B5109" t="s">
        <v>910</v>
      </c>
      <c r="C5109" t="s">
        <v>14</v>
      </c>
      <c r="D5109" t="s">
        <v>15</v>
      </c>
      <c r="E5109" t="s">
        <v>906</v>
      </c>
      <c r="F5109" s="1">
        <v>43187.585752314815</v>
      </c>
      <c r="G5109">
        <v>2</v>
      </c>
      <c r="H5109">
        <v>44.85</v>
      </c>
      <c r="I5109">
        <v>89.7</v>
      </c>
      <c r="J5109">
        <v>30</v>
      </c>
      <c r="K5109" t="s">
        <v>17</v>
      </c>
      <c r="L5109">
        <v>2018</v>
      </c>
      <c r="M5109">
        <v>3</v>
      </c>
    </row>
    <row r="5110" spans="1:13" x14ac:dyDescent="0.25">
      <c r="A5110">
        <v>845697</v>
      </c>
      <c r="B5110" t="s">
        <v>910</v>
      </c>
      <c r="C5110" t="s">
        <v>14</v>
      </c>
      <c r="D5110" t="s">
        <v>15</v>
      </c>
      <c r="E5110" t="s">
        <v>906</v>
      </c>
      <c r="F5110" s="1">
        <v>43187.585752314815</v>
      </c>
      <c r="G5110">
        <v>1</v>
      </c>
      <c r="H5110">
        <v>44.85</v>
      </c>
      <c r="I5110">
        <v>44.85</v>
      </c>
      <c r="J5110">
        <v>30</v>
      </c>
      <c r="K5110" t="s">
        <v>17</v>
      </c>
      <c r="L5110">
        <v>2018</v>
      </c>
      <c r="M5110">
        <v>3</v>
      </c>
    </row>
    <row r="5111" spans="1:13" x14ac:dyDescent="0.25">
      <c r="A5111">
        <v>845697</v>
      </c>
      <c r="B5111" t="s">
        <v>910</v>
      </c>
      <c r="C5111" t="s">
        <v>14</v>
      </c>
      <c r="D5111" t="s">
        <v>15</v>
      </c>
      <c r="E5111" t="s">
        <v>906</v>
      </c>
      <c r="F5111" s="1">
        <v>43245.414444444446</v>
      </c>
      <c r="G5111">
        <v>2</v>
      </c>
      <c r="H5111">
        <v>44.85</v>
      </c>
      <c r="I5111">
        <v>89.7</v>
      </c>
      <c r="J5111">
        <v>30</v>
      </c>
      <c r="K5111" t="s">
        <v>17</v>
      </c>
      <c r="L5111">
        <v>2018</v>
      </c>
      <c r="M5111">
        <v>5</v>
      </c>
    </row>
    <row r="5112" spans="1:13" x14ac:dyDescent="0.25">
      <c r="A5112">
        <v>845697</v>
      </c>
      <c r="B5112" t="s">
        <v>910</v>
      </c>
      <c r="C5112" t="s">
        <v>14</v>
      </c>
      <c r="D5112" t="s">
        <v>15</v>
      </c>
      <c r="E5112" t="s">
        <v>906</v>
      </c>
      <c r="F5112" s="1">
        <v>43245.414444444446</v>
      </c>
      <c r="G5112">
        <v>1</v>
      </c>
      <c r="H5112">
        <v>44.85</v>
      </c>
      <c r="I5112">
        <v>44.85</v>
      </c>
      <c r="J5112">
        <v>30</v>
      </c>
      <c r="K5112" t="s">
        <v>17</v>
      </c>
      <c r="L5112">
        <v>2018</v>
      </c>
      <c r="M5112">
        <v>5</v>
      </c>
    </row>
    <row r="5113" spans="1:13" x14ac:dyDescent="0.25">
      <c r="A5113">
        <v>845697</v>
      </c>
      <c r="B5113" t="s">
        <v>910</v>
      </c>
      <c r="C5113" t="s">
        <v>14</v>
      </c>
      <c r="D5113" t="s">
        <v>15</v>
      </c>
      <c r="E5113" t="s">
        <v>906</v>
      </c>
      <c r="F5113" s="1">
        <v>43249.57775462963</v>
      </c>
      <c r="G5113">
        <v>4</v>
      </c>
      <c r="H5113">
        <v>44.85</v>
      </c>
      <c r="I5113">
        <v>179.4</v>
      </c>
      <c r="J5113">
        <v>30</v>
      </c>
      <c r="K5113" t="s">
        <v>17</v>
      </c>
      <c r="L5113">
        <v>2018</v>
      </c>
      <c r="M5113">
        <v>5</v>
      </c>
    </row>
    <row r="5114" spans="1:13" x14ac:dyDescent="0.25">
      <c r="A5114">
        <v>845697</v>
      </c>
      <c r="B5114" t="s">
        <v>910</v>
      </c>
      <c r="C5114" t="s">
        <v>14</v>
      </c>
      <c r="D5114" t="s">
        <v>15</v>
      </c>
      <c r="E5114" t="s">
        <v>906</v>
      </c>
      <c r="F5114" s="1">
        <v>43252.53297453704</v>
      </c>
      <c r="G5114">
        <v>4</v>
      </c>
      <c r="H5114">
        <v>44.85</v>
      </c>
      <c r="I5114">
        <v>179.4</v>
      </c>
      <c r="J5114">
        <v>30</v>
      </c>
      <c r="K5114" t="s">
        <v>17</v>
      </c>
      <c r="L5114">
        <v>2018</v>
      </c>
      <c r="M5114">
        <v>6</v>
      </c>
    </row>
    <row r="5115" spans="1:13" x14ac:dyDescent="0.25">
      <c r="A5115">
        <v>845697</v>
      </c>
      <c r="B5115" t="s">
        <v>910</v>
      </c>
      <c r="C5115" t="s">
        <v>14</v>
      </c>
      <c r="D5115" t="s">
        <v>15</v>
      </c>
      <c r="E5115" t="s">
        <v>906</v>
      </c>
      <c r="F5115" s="1">
        <v>43273.41846064815</v>
      </c>
      <c r="G5115">
        <v>4</v>
      </c>
      <c r="H5115">
        <v>44.85</v>
      </c>
      <c r="I5115">
        <v>179.4</v>
      </c>
      <c r="J5115">
        <v>30</v>
      </c>
      <c r="K5115" t="s">
        <v>17</v>
      </c>
      <c r="L5115">
        <v>2018</v>
      </c>
      <c r="M5115">
        <v>6</v>
      </c>
    </row>
    <row r="5116" spans="1:13" x14ac:dyDescent="0.25">
      <c r="A5116">
        <v>845697</v>
      </c>
      <c r="B5116" t="s">
        <v>910</v>
      </c>
      <c r="C5116" t="s">
        <v>14</v>
      </c>
      <c r="D5116" t="s">
        <v>15</v>
      </c>
      <c r="E5116" t="s">
        <v>906</v>
      </c>
      <c r="F5116" s="1">
        <v>43273.425856481481</v>
      </c>
      <c r="G5116">
        <v>3</v>
      </c>
      <c r="H5116">
        <v>44.85</v>
      </c>
      <c r="I5116">
        <v>134.55000000000001</v>
      </c>
      <c r="J5116">
        <v>30</v>
      </c>
      <c r="K5116" t="s">
        <v>17</v>
      </c>
      <c r="L5116">
        <v>2018</v>
      </c>
      <c r="M5116">
        <v>6</v>
      </c>
    </row>
    <row r="5117" spans="1:13" x14ac:dyDescent="0.25">
      <c r="A5117">
        <v>845697</v>
      </c>
      <c r="B5117" t="s">
        <v>910</v>
      </c>
      <c r="C5117" t="s">
        <v>14</v>
      </c>
      <c r="D5117" t="s">
        <v>15</v>
      </c>
      <c r="E5117" t="s">
        <v>906</v>
      </c>
      <c r="F5117" s="1">
        <v>43308.418946759259</v>
      </c>
      <c r="G5117">
        <v>2</v>
      </c>
      <c r="H5117">
        <v>44.85</v>
      </c>
      <c r="I5117">
        <v>89.7</v>
      </c>
      <c r="J5117">
        <v>30</v>
      </c>
      <c r="K5117" t="s">
        <v>17</v>
      </c>
      <c r="L5117">
        <v>2018</v>
      </c>
      <c r="M5117">
        <v>7</v>
      </c>
    </row>
    <row r="5118" spans="1:13" x14ac:dyDescent="0.25">
      <c r="A5118">
        <v>845697</v>
      </c>
      <c r="B5118" t="s">
        <v>910</v>
      </c>
      <c r="C5118" t="s">
        <v>14</v>
      </c>
      <c r="D5118" t="s">
        <v>15</v>
      </c>
      <c r="E5118" t="s">
        <v>906</v>
      </c>
      <c r="F5118" s="1">
        <v>43357.3515162037</v>
      </c>
      <c r="G5118">
        <v>2</v>
      </c>
      <c r="H5118">
        <v>44.85</v>
      </c>
      <c r="I5118">
        <v>89.7</v>
      </c>
      <c r="J5118">
        <v>30</v>
      </c>
      <c r="K5118" t="s">
        <v>17</v>
      </c>
      <c r="L5118">
        <v>2018</v>
      </c>
      <c r="M5118">
        <v>9</v>
      </c>
    </row>
    <row r="5119" spans="1:13" x14ac:dyDescent="0.25">
      <c r="A5119">
        <v>845697</v>
      </c>
      <c r="B5119" t="s">
        <v>910</v>
      </c>
      <c r="C5119" t="s">
        <v>14</v>
      </c>
      <c r="D5119" t="s">
        <v>15</v>
      </c>
      <c r="E5119" t="s">
        <v>906</v>
      </c>
      <c r="F5119" s="1">
        <v>43420.496296296296</v>
      </c>
      <c r="G5119">
        <v>3</v>
      </c>
      <c r="H5119">
        <v>44.85</v>
      </c>
      <c r="I5119">
        <v>134.55000000000001</v>
      </c>
      <c r="J5119">
        <v>30</v>
      </c>
      <c r="K5119" t="s">
        <v>17</v>
      </c>
      <c r="L5119">
        <v>2018</v>
      </c>
      <c r="M5119">
        <v>11</v>
      </c>
    </row>
    <row r="5120" spans="1:13" x14ac:dyDescent="0.25">
      <c r="A5120">
        <v>845697</v>
      </c>
      <c r="B5120" t="s">
        <v>910</v>
      </c>
      <c r="C5120" t="s">
        <v>14</v>
      </c>
      <c r="D5120" t="s">
        <v>15</v>
      </c>
      <c r="E5120" t="s">
        <v>906</v>
      </c>
      <c r="F5120" s="1">
        <v>43453.420844907407</v>
      </c>
      <c r="G5120">
        <v>2</v>
      </c>
      <c r="H5120">
        <v>44.85</v>
      </c>
      <c r="I5120">
        <v>89.7</v>
      </c>
      <c r="J5120">
        <v>30</v>
      </c>
      <c r="K5120" t="s">
        <v>17</v>
      </c>
      <c r="L5120">
        <v>2018</v>
      </c>
      <c r="M5120">
        <v>12</v>
      </c>
    </row>
    <row r="5121" spans="1:13" x14ac:dyDescent="0.25">
      <c r="A5121">
        <v>845697</v>
      </c>
      <c r="B5121" t="s">
        <v>910</v>
      </c>
      <c r="C5121" t="s">
        <v>14</v>
      </c>
      <c r="D5121" t="s">
        <v>15</v>
      </c>
      <c r="E5121" t="s">
        <v>906</v>
      </c>
      <c r="F5121" s="1">
        <v>43483.379710648151</v>
      </c>
      <c r="G5121">
        <v>3</v>
      </c>
      <c r="H5121">
        <v>44.85</v>
      </c>
      <c r="I5121">
        <v>134.55000000000001</v>
      </c>
      <c r="J5121">
        <v>30</v>
      </c>
      <c r="K5121" t="s">
        <v>17</v>
      </c>
      <c r="L5121">
        <v>2019</v>
      </c>
      <c r="M5121">
        <v>1</v>
      </c>
    </row>
    <row r="5122" spans="1:13" x14ac:dyDescent="0.25">
      <c r="A5122">
        <v>845697</v>
      </c>
      <c r="B5122" t="s">
        <v>910</v>
      </c>
      <c r="C5122" t="s">
        <v>14</v>
      </c>
      <c r="D5122" t="s">
        <v>15</v>
      </c>
      <c r="E5122" t="s">
        <v>906</v>
      </c>
      <c r="F5122" s="1">
        <v>43539.426898148151</v>
      </c>
      <c r="G5122">
        <v>3</v>
      </c>
      <c r="H5122">
        <v>44.85</v>
      </c>
      <c r="I5122">
        <v>134.55000000000001</v>
      </c>
      <c r="J5122">
        <v>30</v>
      </c>
      <c r="K5122" t="s">
        <v>17</v>
      </c>
      <c r="L5122">
        <v>2019</v>
      </c>
      <c r="M5122">
        <v>3</v>
      </c>
    </row>
    <row r="5123" spans="1:13" x14ac:dyDescent="0.25">
      <c r="A5123">
        <v>845697</v>
      </c>
      <c r="B5123" t="s">
        <v>910</v>
      </c>
      <c r="C5123" t="s">
        <v>14</v>
      </c>
      <c r="D5123" t="s">
        <v>15</v>
      </c>
      <c r="E5123" t="s">
        <v>906</v>
      </c>
      <c r="F5123" s="1">
        <v>43560.521863425929</v>
      </c>
      <c r="G5123">
        <v>3</v>
      </c>
      <c r="H5123">
        <v>44.85</v>
      </c>
      <c r="I5123">
        <v>134.55000000000001</v>
      </c>
      <c r="J5123">
        <v>30</v>
      </c>
      <c r="K5123" t="s">
        <v>17</v>
      </c>
      <c r="L5123">
        <v>2019</v>
      </c>
      <c r="M5123">
        <v>4</v>
      </c>
    </row>
    <row r="5124" spans="1:13" x14ac:dyDescent="0.25">
      <c r="A5124">
        <v>845697</v>
      </c>
      <c r="B5124" t="s">
        <v>910</v>
      </c>
      <c r="C5124" t="s">
        <v>14</v>
      </c>
      <c r="D5124" t="s">
        <v>15</v>
      </c>
      <c r="E5124" t="s">
        <v>906</v>
      </c>
      <c r="F5124" s="1">
        <v>43609.451226851852</v>
      </c>
      <c r="G5124">
        <v>3</v>
      </c>
      <c r="H5124">
        <v>44.85</v>
      </c>
      <c r="I5124">
        <v>134.55000000000001</v>
      </c>
      <c r="J5124">
        <v>30</v>
      </c>
      <c r="K5124" t="s">
        <v>17</v>
      </c>
      <c r="L5124">
        <v>2019</v>
      </c>
      <c r="M5124">
        <v>5</v>
      </c>
    </row>
    <row r="5125" spans="1:13" x14ac:dyDescent="0.25">
      <c r="A5125">
        <v>845697</v>
      </c>
      <c r="B5125" t="s">
        <v>910</v>
      </c>
      <c r="C5125" t="s">
        <v>14</v>
      </c>
      <c r="D5125" t="s">
        <v>15</v>
      </c>
      <c r="E5125" t="s">
        <v>906</v>
      </c>
      <c r="F5125" s="1">
        <v>43630.555219907408</v>
      </c>
      <c r="G5125">
        <v>2</v>
      </c>
      <c r="H5125">
        <v>44.85</v>
      </c>
      <c r="I5125">
        <v>89.7</v>
      </c>
      <c r="J5125">
        <v>30</v>
      </c>
      <c r="K5125" t="s">
        <v>17</v>
      </c>
      <c r="L5125">
        <v>2019</v>
      </c>
      <c r="M5125">
        <v>6</v>
      </c>
    </row>
    <row r="5126" spans="1:13" x14ac:dyDescent="0.25">
      <c r="A5126">
        <v>845697</v>
      </c>
      <c r="B5126" t="s">
        <v>910</v>
      </c>
      <c r="C5126" t="s">
        <v>14</v>
      </c>
      <c r="D5126" t="s">
        <v>15</v>
      </c>
      <c r="E5126" t="s">
        <v>906</v>
      </c>
      <c r="F5126" s="1">
        <v>43644.601365740738</v>
      </c>
      <c r="G5126">
        <v>3</v>
      </c>
      <c r="H5126">
        <v>44.85</v>
      </c>
      <c r="I5126">
        <v>134.55000000000001</v>
      </c>
      <c r="J5126">
        <v>30</v>
      </c>
      <c r="K5126" t="s">
        <v>17</v>
      </c>
      <c r="L5126">
        <v>2019</v>
      </c>
      <c r="M5126">
        <v>6</v>
      </c>
    </row>
    <row r="5127" spans="1:13" x14ac:dyDescent="0.25">
      <c r="A5127">
        <v>845697</v>
      </c>
      <c r="B5127" t="s">
        <v>910</v>
      </c>
      <c r="C5127" t="s">
        <v>14</v>
      </c>
      <c r="D5127" t="s">
        <v>15</v>
      </c>
      <c r="E5127" t="s">
        <v>906</v>
      </c>
      <c r="F5127" s="1">
        <v>43665.476944444446</v>
      </c>
      <c r="G5127">
        <v>2</v>
      </c>
      <c r="H5127">
        <v>44.8</v>
      </c>
      <c r="I5127">
        <v>89.6</v>
      </c>
      <c r="J5127">
        <v>30</v>
      </c>
      <c r="K5127" t="s">
        <v>17</v>
      </c>
      <c r="L5127">
        <v>2019</v>
      </c>
      <c r="M5127">
        <v>7</v>
      </c>
    </row>
    <row r="5128" spans="1:13" x14ac:dyDescent="0.25">
      <c r="A5128">
        <v>845697</v>
      </c>
      <c r="B5128" t="s">
        <v>910</v>
      </c>
      <c r="C5128" t="s">
        <v>14</v>
      </c>
      <c r="D5128" t="s">
        <v>15</v>
      </c>
      <c r="E5128" t="s">
        <v>906</v>
      </c>
      <c r="F5128" s="1">
        <v>43714.434039351851</v>
      </c>
      <c r="G5128">
        <v>1</v>
      </c>
      <c r="H5128">
        <v>44.79</v>
      </c>
      <c r="I5128">
        <v>44.79</v>
      </c>
      <c r="J5128">
        <v>30</v>
      </c>
      <c r="K5128" t="s">
        <v>17</v>
      </c>
      <c r="L5128">
        <v>2019</v>
      </c>
      <c r="M5128">
        <v>9</v>
      </c>
    </row>
    <row r="5129" spans="1:13" x14ac:dyDescent="0.25">
      <c r="A5129">
        <v>845697</v>
      </c>
      <c r="B5129" t="s">
        <v>910</v>
      </c>
      <c r="C5129" t="s">
        <v>14</v>
      </c>
      <c r="D5129" t="s">
        <v>15</v>
      </c>
      <c r="E5129" t="s">
        <v>906</v>
      </c>
      <c r="F5129" s="1">
        <v>43714.561967592592</v>
      </c>
      <c r="G5129">
        <v>3</v>
      </c>
      <c r="H5129">
        <v>44.79</v>
      </c>
      <c r="I5129">
        <v>134.37</v>
      </c>
      <c r="J5129">
        <v>30</v>
      </c>
      <c r="K5129" t="s">
        <v>17</v>
      </c>
      <c r="L5129">
        <v>2019</v>
      </c>
      <c r="M5129">
        <v>9</v>
      </c>
    </row>
    <row r="5130" spans="1:13" x14ac:dyDescent="0.25">
      <c r="A5130">
        <v>845697</v>
      </c>
      <c r="B5130" t="s">
        <v>910</v>
      </c>
      <c r="C5130" t="s">
        <v>14</v>
      </c>
      <c r="D5130" t="s">
        <v>15</v>
      </c>
      <c r="E5130" t="s">
        <v>906</v>
      </c>
      <c r="F5130" s="1">
        <v>43783.516736111109</v>
      </c>
      <c r="G5130">
        <v>1</v>
      </c>
      <c r="H5130">
        <v>44.79</v>
      </c>
      <c r="I5130">
        <v>44.79</v>
      </c>
      <c r="J5130">
        <v>30</v>
      </c>
      <c r="K5130" t="s">
        <v>17</v>
      </c>
      <c r="L5130">
        <v>2019</v>
      </c>
      <c r="M5130">
        <v>11</v>
      </c>
    </row>
    <row r="5131" spans="1:13" x14ac:dyDescent="0.25">
      <c r="A5131">
        <v>845697</v>
      </c>
      <c r="B5131" t="s">
        <v>910</v>
      </c>
      <c r="C5131" t="s">
        <v>14</v>
      </c>
      <c r="D5131" t="s">
        <v>15</v>
      </c>
      <c r="E5131" t="s">
        <v>906</v>
      </c>
      <c r="F5131" s="1">
        <v>43784.450868055559</v>
      </c>
      <c r="G5131">
        <v>2</v>
      </c>
      <c r="H5131">
        <v>44.79</v>
      </c>
      <c r="I5131">
        <v>89.58</v>
      </c>
      <c r="J5131">
        <v>30</v>
      </c>
      <c r="K5131" t="s">
        <v>17</v>
      </c>
      <c r="L5131">
        <v>2019</v>
      </c>
      <c r="M5131">
        <v>11</v>
      </c>
    </row>
    <row r="5132" spans="1:13" x14ac:dyDescent="0.25">
      <c r="A5132">
        <v>845697</v>
      </c>
      <c r="B5132" t="s">
        <v>910</v>
      </c>
      <c r="C5132" t="s">
        <v>14</v>
      </c>
      <c r="D5132" t="s">
        <v>15</v>
      </c>
      <c r="E5132" t="s">
        <v>906</v>
      </c>
      <c r="F5132" s="1">
        <v>43784.527071759258</v>
      </c>
      <c r="G5132">
        <v>1</v>
      </c>
      <c r="H5132">
        <v>44.79</v>
      </c>
      <c r="I5132">
        <v>44.79</v>
      </c>
      <c r="J5132">
        <v>30</v>
      </c>
      <c r="K5132" t="s">
        <v>17</v>
      </c>
      <c r="L5132">
        <v>2019</v>
      </c>
      <c r="M5132">
        <v>11</v>
      </c>
    </row>
    <row r="5133" spans="1:13" x14ac:dyDescent="0.25">
      <c r="A5133">
        <v>845697</v>
      </c>
      <c r="B5133" t="s">
        <v>910</v>
      </c>
      <c r="C5133" t="s">
        <v>14</v>
      </c>
      <c r="D5133" t="s">
        <v>15</v>
      </c>
      <c r="E5133" t="s">
        <v>906</v>
      </c>
      <c r="F5133" s="1">
        <v>43822.473263888889</v>
      </c>
      <c r="G5133">
        <v>2</v>
      </c>
      <c r="H5133">
        <v>44.79</v>
      </c>
      <c r="I5133">
        <v>89.58</v>
      </c>
      <c r="J5133">
        <v>30</v>
      </c>
      <c r="K5133" t="s">
        <v>17</v>
      </c>
      <c r="L5133">
        <v>2019</v>
      </c>
      <c r="M5133">
        <v>12</v>
      </c>
    </row>
    <row r="5134" spans="1:13" x14ac:dyDescent="0.25">
      <c r="A5134">
        <v>163346</v>
      </c>
      <c r="B5134" t="s">
        <v>911</v>
      </c>
      <c r="C5134" t="s">
        <v>14</v>
      </c>
      <c r="D5134" t="s">
        <v>15</v>
      </c>
      <c r="E5134" t="s">
        <v>912</v>
      </c>
      <c r="F5134" s="1">
        <v>43740.388599537036</v>
      </c>
      <c r="G5134">
        <v>1</v>
      </c>
      <c r="H5134">
        <v>111.07</v>
      </c>
      <c r="I5134">
        <v>111.07</v>
      </c>
      <c r="J5134">
        <v>30</v>
      </c>
      <c r="K5134" t="s">
        <v>17</v>
      </c>
      <c r="L5134">
        <v>2019</v>
      </c>
      <c r="M5134">
        <v>10</v>
      </c>
    </row>
    <row r="5135" spans="1:13" x14ac:dyDescent="0.25">
      <c r="A5135">
        <v>100720</v>
      </c>
      <c r="B5135" t="s">
        <v>913</v>
      </c>
      <c r="C5135" t="s">
        <v>14</v>
      </c>
      <c r="D5135" t="s">
        <v>54</v>
      </c>
      <c r="E5135" t="s">
        <v>914</v>
      </c>
      <c r="F5135" s="1">
        <v>43166.476851851854</v>
      </c>
      <c r="G5135">
        <v>1</v>
      </c>
      <c r="H5135">
        <v>78.63</v>
      </c>
      <c r="I5135">
        <v>78.63</v>
      </c>
      <c r="J5135">
        <v>30</v>
      </c>
      <c r="K5135" t="s">
        <v>17</v>
      </c>
      <c r="L5135">
        <v>2018</v>
      </c>
      <c r="M5135">
        <v>3</v>
      </c>
    </row>
    <row r="5136" spans="1:13" x14ac:dyDescent="0.25">
      <c r="A5136">
        <v>100720</v>
      </c>
      <c r="B5136" t="s">
        <v>913</v>
      </c>
      <c r="C5136" t="s">
        <v>14</v>
      </c>
      <c r="D5136" t="s">
        <v>54</v>
      </c>
      <c r="E5136" t="s">
        <v>914</v>
      </c>
      <c r="F5136" s="1">
        <v>43223.477592592593</v>
      </c>
      <c r="G5136">
        <v>1</v>
      </c>
      <c r="H5136">
        <v>78.63</v>
      </c>
      <c r="I5136">
        <v>78.63</v>
      </c>
      <c r="J5136">
        <v>30</v>
      </c>
      <c r="K5136" t="s">
        <v>17</v>
      </c>
      <c r="L5136">
        <v>2018</v>
      </c>
      <c r="M5136">
        <v>5</v>
      </c>
    </row>
    <row r="5137" spans="1:13" x14ac:dyDescent="0.25">
      <c r="A5137">
        <v>100720</v>
      </c>
      <c r="B5137" t="s">
        <v>913</v>
      </c>
      <c r="C5137" t="s">
        <v>14</v>
      </c>
      <c r="D5137" t="s">
        <v>54</v>
      </c>
      <c r="E5137" t="s">
        <v>914</v>
      </c>
      <c r="F5137" s="1">
        <v>43223.477592592593</v>
      </c>
      <c r="G5137">
        <v>2</v>
      </c>
      <c r="H5137">
        <v>78.63</v>
      </c>
      <c r="I5137">
        <v>157.26</v>
      </c>
      <c r="J5137">
        <v>30</v>
      </c>
      <c r="K5137" t="s">
        <v>17</v>
      </c>
      <c r="L5137">
        <v>2018</v>
      </c>
      <c r="M5137">
        <v>5</v>
      </c>
    </row>
    <row r="5138" spans="1:13" x14ac:dyDescent="0.25">
      <c r="A5138">
        <v>100720</v>
      </c>
      <c r="B5138" t="s">
        <v>913</v>
      </c>
      <c r="C5138" t="s">
        <v>14</v>
      </c>
      <c r="D5138" t="s">
        <v>54</v>
      </c>
      <c r="E5138" t="s">
        <v>914</v>
      </c>
      <c r="F5138" s="1">
        <v>43245.414444444446</v>
      </c>
      <c r="G5138">
        <v>2</v>
      </c>
      <c r="H5138">
        <v>78.63</v>
      </c>
      <c r="I5138">
        <v>157.26</v>
      </c>
      <c r="J5138">
        <v>30</v>
      </c>
      <c r="K5138" t="s">
        <v>17</v>
      </c>
      <c r="L5138">
        <v>2018</v>
      </c>
      <c r="M5138">
        <v>5</v>
      </c>
    </row>
    <row r="5139" spans="1:13" x14ac:dyDescent="0.25">
      <c r="A5139">
        <v>100720</v>
      </c>
      <c r="B5139" t="s">
        <v>913</v>
      </c>
      <c r="C5139" t="s">
        <v>14</v>
      </c>
      <c r="D5139" t="s">
        <v>54</v>
      </c>
      <c r="E5139" t="s">
        <v>914</v>
      </c>
      <c r="F5139" s="1">
        <v>43245.414444444446</v>
      </c>
      <c r="G5139">
        <v>1</v>
      </c>
      <c r="H5139">
        <v>78.63</v>
      </c>
      <c r="I5139">
        <v>78.63</v>
      </c>
      <c r="J5139">
        <v>30</v>
      </c>
      <c r="K5139" t="s">
        <v>17</v>
      </c>
      <c r="L5139">
        <v>2018</v>
      </c>
      <c r="M5139">
        <v>5</v>
      </c>
    </row>
    <row r="5140" spans="1:13" x14ac:dyDescent="0.25">
      <c r="A5140">
        <v>100720</v>
      </c>
      <c r="B5140" t="s">
        <v>913</v>
      </c>
      <c r="C5140" t="s">
        <v>14</v>
      </c>
      <c r="D5140" t="s">
        <v>54</v>
      </c>
      <c r="E5140" t="s">
        <v>914</v>
      </c>
      <c r="F5140" s="1">
        <v>43336.533645833333</v>
      </c>
      <c r="G5140">
        <v>3</v>
      </c>
      <c r="H5140">
        <v>78.63</v>
      </c>
      <c r="I5140">
        <v>235.89</v>
      </c>
      <c r="J5140">
        <v>30</v>
      </c>
      <c r="K5140" t="s">
        <v>17</v>
      </c>
      <c r="L5140">
        <v>2018</v>
      </c>
      <c r="M5140">
        <v>8</v>
      </c>
    </row>
    <row r="5141" spans="1:13" x14ac:dyDescent="0.25">
      <c r="A5141">
        <v>230426</v>
      </c>
      <c r="B5141" t="s">
        <v>913</v>
      </c>
      <c r="C5141" t="s">
        <v>14</v>
      </c>
      <c r="D5141" t="s">
        <v>15</v>
      </c>
      <c r="E5141" t="s">
        <v>914</v>
      </c>
      <c r="F5141" s="1">
        <v>43476.430138888885</v>
      </c>
      <c r="G5141">
        <v>3</v>
      </c>
      <c r="H5141">
        <v>78.64</v>
      </c>
      <c r="I5141">
        <v>235.92</v>
      </c>
      <c r="J5141">
        <v>30</v>
      </c>
      <c r="K5141" t="s">
        <v>17</v>
      </c>
      <c r="L5141">
        <v>2019</v>
      </c>
      <c r="M5141">
        <v>1</v>
      </c>
    </row>
    <row r="5142" spans="1:13" x14ac:dyDescent="0.25">
      <c r="A5142">
        <v>230426</v>
      </c>
      <c r="B5142" t="s">
        <v>913</v>
      </c>
      <c r="C5142" t="s">
        <v>14</v>
      </c>
      <c r="D5142" t="s">
        <v>15</v>
      </c>
      <c r="E5142" t="s">
        <v>914</v>
      </c>
      <c r="F5142" s="1">
        <v>43539.426898148151</v>
      </c>
      <c r="G5142">
        <v>3</v>
      </c>
      <c r="H5142">
        <v>78.64</v>
      </c>
      <c r="I5142">
        <v>235.92</v>
      </c>
      <c r="J5142">
        <v>30</v>
      </c>
      <c r="K5142" t="s">
        <v>17</v>
      </c>
      <c r="L5142">
        <v>2019</v>
      </c>
      <c r="M5142">
        <v>3</v>
      </c>
    </row>
    <row r="5143" spans="1:13" x14ac:dyDescent="0.25">
      <c r="A5143">
        <v>230426</v>
      </c>
      <c r="B5143" t="s">
        <v>913</v>
      </c>
      <c r="C5143" t="s">
        <v>14</v>
      </c>
      <c r="D5143" t="s">
        <v>15</v>
      </c>
      <c r="E5143" t="s">
        <v>914</v>
      </c>
      <c r="F5143" s="1">
        <v>43571.589537037034</v>
      </c>
      <c r="G5143">
        <v>3</v>
      </c>
      <c r="H5143">
        <v>78.64</v>
      </c>
      <c r="I5143">
        <v>235.92</v>
      </c>
      <c r="J5143">
        <v>30</v>
      </c>
      <c r="K5143" t="s">
        <v>17</v>
      </c>
      <c r="L5143">
        <v>2019</v>
      </c>
      <c r="M5143">
        <v>4</v>
      </c>
    </row>
    <row r="5144" spans="1:13" x14ac:dyDescent="0.25">
      <c r="A5144">
        <v>230426</v>
      </c>
      <c r="B5144" t="s">
        <v>913</v>
      </c>
      <c r="C5144" t="s">
        <v>14</v>
      </c>
      <c r="D5144" t="s">
        <v>15</v>
      </c>
      <c r="E5144" t="s">
        <v>914</v>
      </c>
      <c r="F5144" s="1">
        <v>43572.452106481483</v>
      </c>
      <c r="G5144">
        <v>3</v>
      </c>
      <c r="H5144">
        <v>78.64</v>
      </c>
      <c r="I5144">
        <v>235.92</v>
      </c>
      <c r="J5144">
        <v>30</v>
      </c>
      <c r="K5144" t="s">
        <v>17</v>
      </c>
      <c r="L5144">
        <v>2019</v>
      </c>
      <c r="M5144">
        <v>4</v>
      </c>
    </row>
    <row r="5145" spans="1:13" x14ac:dyDescent="0.25">
      <c r="A5145">
        <v>230426</v>
      </c>
      <c r="B5145" t="s">
        <v>913</v>
      </c>
      <c r="C5145" t="s">
        <v>14</v>
      </c>
      <c r="D5145" t="s">
        <v>15</v>
      </c>
      <c r="E5145" t="s">
        <v>914</v>
      </c>
      <c r="F5145" s="1">
        <v>43572.506296296298</v>
      </c>
      <c r="G5145">
        <v>1</v>
      </c>
      <c r="H5145">
        <v>78.64</v>
      </c>
      <c r="I5145">
        <v>78.64</v>
      </c>
      <c r="J5145">
        <v>30</v>
      </c>
      <c r="K5145" t="s">
        <v>17</v>
      </c>
      <c r="L5145">
        <v>2019</v>
      </c>
      <c r="M5145">
        <v>4</v>
      </c>
    </row>
    <row r="5146" spans="1:13" x14ac:dyDescent="0.25">
      <c r="A5146">
        <v>230426</v>
      </c>
      <c r="B5146" t="s">
        <v>913</v>
      </c>
      <c r="C5146" t="s">
        <v>14</v>
      </c>
      <c r="D5146" t="s">
        <v>15</v>
      </c>
      <c r="E5146" t="s">
        <v>914</v>
      </c>
      <c r="F5146" s="1">
        <v>43572.506296296298</v>
      </c>
      <c r="G5146">
        <v>1</v>
      </c>
      <c r="H5146">
        <v>78.63</v>
      </c>
      <c r="I5146">
        <v>78.63</v>
      </c>
      <c r="J5146">
        <v>30</v>
      </c>
      <c r="K5146" t="s">
        <v>17</v>
      </c>
      <c r="L5146">
        <v>2019</v>
      </c>
      <c r="M5146">
        <v>4</v>
      </c>
    </row>
    <row r="5147" spans="1:13" x14ac:dyDescent="0.25">
      <c r="A5147">
        <v>100489</v>
      </c>
      <c r="B5147" t="s">
        <v>915</v>
      </c>
      <c r="C5147" t="s">
        <v>14</v>
      </c>
      <c r="D5147" t="s">
        <v>15</v>
      </c>
      <c r="E5147" t="s">
        <v>914</v>
      </c>
      <c r="F5147" s="1">
        <v>43684.537349537037</v>
      </c>
      <c r="G5147">
        <v>1</v>
      </c>
      <c r="H5147">
        <v>47.3</v>
      </c>
      <c r="I5147">
        <v>47.3</v>
      </c>
      <c r="J5147">
        <v>30</v>
      </c>
      <c r="K5147" t="s">
        <v>17</v>
      </c>
      <c r="L5147">
        <v>2019</v>
      </c>
      <c r="M5147">
        <v>8</v>
      </c>
    </row>
    <row r="5148" spans="1:13" x14ac:dyDescent="0.25">
      <c r="A5148">
        <v>100489</v>
      </c>
      <c r="B5148" t="s">
        <v>915</v>
      </c>
      <c r="C5148" t="s">
        <v>14</v>
      </c>
      <c r="D5148" t="s">
        <v>15</v>
      </c>
      <c r="E5148" t="s">
        <v>914</v>
      </c>
      <c r="F5148" s="1">
        <v>43686.398553240739</v>
      </c>
      <c r="G5148">
        <v>3</v>
      </c>
      <c r="H5148">
        <v>47.29</v>
      </c>
      <c r="I5148">
        <v>141.87</v>
      </c>
      <c r="J5148">
        <v>30</v>
      </c>
      <c r="K5148" t="s">
        <v>17</v>
      </c>
      <c r="L5148">
        <v>2019</v>
      </c>
      <c r="M5148">
        <v>8</v>
      </c>
    </row>
    <row r="5149" spans="1:13" x14ac:dyDescent="0.25">
      <c r="A5149">
        <v>230426</v>
      </c>
      <c r="B5149" t="s">
        <v>913</v>
      </c>
      <c r="C5149" t="s">
        <v>14</v>
      </c>
      <c r="D5149" t="s">
        <v>15</v>
      </c>
      <c r="E5149" t="s">
        <v>914</v>
      </c>
      <c r="F5149" s="1">
        <v>43714.561967592592</v>
      </c>
      <c r="G5149">
        <v>3</v>
      </c>
      <c r="H5149">
        <v>78.540000000000006</v>
      </c>
      <c r="I5149">
        <v>235.62</v>
      </c>
      <c r="J5149">
        <v>30</v>
      </c>
      <c r="K5149" t="s">
        <v>17</v>
      </c>
      <c r="L5149">
        <v>2019</v>
      </c>
      <c r="M5149">
        <v>9</v>
      </c>
    </row>
    <row r="5150" spans="1:13" x14ac:dyDescent="0.25">
      <c r="A5150">
        <v>230426</v>
      </c>
      <c r="B5150" t="s">
        <v>913</v>
      </c>
      <c r="C5150" t="s">
        <v>14</v>
      </c>
      <c r="D5150" t="s">
        <v>15</v>
      </c>
      <c r="E5150" t="s">
        <v>914</v>
      </c>
      <c r="F5150" s="1">
        <v>43789.514618055553</v>
      </c>
      <c r="G5150">
        <v>1</v>
      </c>
      <c r="H5150">
        <v>78.540000000000006</v>
      </c>
      <c r="I5150">
        <v>78.540000000000006</v>
      </c>
      <c r="J5150">
        <v>30</v>
      </c>
      <c r="K5150" t="s">
        <v>17</v>
      </c>
      <c r="L5150">
        <v>2019</v>
      </c>
      <c r="M5150">
        <v>11</v>
      </c>
    </row>
    <row r="5151" spans="1:13" x14ac:dyDescent="0.25">
      <c r="A5151">
        <v>100489</v>
      </c>
      <c r="B5151" t="s">
        <v>915</v>
      </c>
      <c r="C5151" t="s">
        <v>14</v>
      </c>
      <c r="D5151" t="s">
        <v>15</v>
      </c>
      <c r="E5151" t="s">
        <v>914</v>
      </c>
      <c r="F5151" s="1">
        <v>43791.560682870368</v>
      </c>
      <c r="G5151">
        <v>1</v>
      </c>
      <c r="H5151">
        <v>47.29</v>
      </c>
      <c r="I5151">
        <v>47.29</v>
      </c>
      <c r="J5151">
        <v>30</v>
      </c>
      <c r="K5151" t="s">
        <v>17</v>
      </c>
      <c r="L5151">
        <v>2019</v>
      </c>
      <c r="M5151">
        <v>11</v>
      </c>
    </row>
    <row r="5152" spans="1:13" x14ac:dyDescent="0.25">
      <c r="A5152">
        <v>230426</v>
      </c>
      <c r="B5152" t="s">
        <v>913</v>
      </c>
      <c r="C5152" t="s">
        <v>14</v>
      </c>
      <c r="D5152" t="s">
        <v>15</v>
      </c>
      <c r="E5152" t="s">
        <v>914</v>
      </c>
      <c r="F5152" s="1">
        <v>43795.548368055555</v>
      </c>
      <c r="G5152">
        <v>1</v>
      </c>
      <c r="H5152">
        <v>78.540000000000006</v>
      </c>
      <c r="I5152">
        <v>78.540000000000006</v>
      </c>
      <c r="J5152">
        <v>30</v>
      </c>
      <c r="K5152" t="s">
        <v>17</v>
      </c>
      <c r="L5152">
        <v>2019</v>
      </c>
      <c r="M5152">
        <v>11</v>
      </c>
    </row>
    <row r="5153" spans="1:13" x14ac:dyDescent="0.25">
      <c r="A5153">
        <v>100720</v>
      </c>
      <c r="B5153" t="s">
        <v>913</v>
      </c>
      <c r="C5153" t="s">
        <v>14</v>
      </c>
      <c r="D5153" t="s">
        <v>54</v>
      </c>
      <c r="E5153" t="s">
        <v>914</v>
      </c>
      <c r="F5153" s="1">
        <v>43798.535879629628</v>
      </c>
      <c r="G5153">
        <v>1</v>
      </c>
      <c r="H5153">
        <v>78.63</v>
      </c>
      <c r="I5153">
        <v>78.63</v>
      </c>
      <c r="J5153">
        <v>30</v>
      </c>
      <c r="K5153" t="s">
        <v>17</v>
      </c>
      <c r="L5153">
        <v>2019</v>
      </c>
      <c r="M5153">
        <v>11</v>
      </c>
    </row>
    <row r="5154" spans="1:13" x14ac:dyDescent="0.25">
      <c r="A5154">
        <v>230426</v>
      </c>
      <c r="B5154" t="s">
        <v>913</v>
      </c>
      <c r="C5154" t="s">
        <v>14</v>
      </c>
      <c r="D5154" t="s">
        <v>15</v>
      </c>
      <c r="E5154" t="s">
        <v>914</v>
      </c>
      <c r="F5154" s="1">
        <v>43802.597233796296</v>
      </c>
      <c r="G5154">
        <v>2</v>
      </c>
      <c r="H5154">
        <v>78.540000000000006</v>
      </c>
      <c r="I5154">
        <v>157.08000000000001</v>
      </c>
      <c r="J5154">
        <v>30</v>
      </c>
      <c r="K5154" t="s">
        <v>17</v>
      </c>
      <c r="L5154">
        <v>2019</v>
      </c>
      <c r="M5154">
        <v>12</v>
      </c>
    </row>
    <row r="5155" spans="1:13" x14ac:dyDescent="0.25">
      <c r="A5155">
        <v>230426</v>
      </c>
      <c r="B5155" t="s">
        <v>913</v>
      </c>
      <c r="C5155" t="s">
        <v>14</v>
      </c>
      <c r="D5155" t="s">
        <v>15</v>
      </c>
      <c r="E5155" t="s">
        <v>914</v>
      </c>
      <c r="F5155" s="1">
        <v>43805.567881944444</v>
      </c>
      <c r="G5155">
        <v>3</v>
      </c>
      <c r="H5155">
        <v>78.540000000000006</v>
      </c>
      <c r="I5155">
        <v>235.62</v>
      </c>
      <c r="J5155">
        <v>30</v>
      </c>
      <c r="K5155" t="s">
        <v>17</v>
      </c>
      <c r="L5155">
        <v>2019</v>
      </c>
      <c r="M5155">
        <v>12</v>
      </c>
    </row>
    <row r="5156" spans="1:13" x14ac:dyDescent="0.25">
      <c r="A5156">
        <v>169623</v>
      </c>
      <c r="B5156" t="s">
        <v>916</v>
      </c>
      <c r="C5156" t="s">
        <v>14</v>
      </c>
      <c r="D5156" t="s">
        <v>15</v>
      </c>
      <c r="E5156" t="s">
        <v>917</v>
      </c>
      <c r="F5156" s="1">
        <v>43138.529826388891</v>
      </c>
      <c r="G5156">
        <v>1</v>
      </c>
      <c r="H5156">
        <v>32.979999999999997</v>
      </c>
      <c r="I5156">
        <v>32.979999999999997</v>
      </c>
      <c r="J5156">
        <v>30</v>
      </c>
      <c r="K5156" t="s">
        <v>17</v>
      </c>
      <c r="L5156">
        <v>2018</v>
      </c>
      <c r="M5156">
        <v>2</v>
      </c>
    </row>
    <row r="5157" spans="1:13" x14ac:dyDescent="0.25">
      <c r="A5157">
        <v>169623</v>
      </c>
      <c r="B5157" t="s">
        <v>916</v>
      </c>
      <c r="C5157" t="s">
        <v>14</v>
      </c>
      <c r="D5157" t="s">
        <v>15</v>
      </c>
      <c r="E5157" t="s">
        <v>917</v>
      </c>
      <c r="F5157" s="1">
        <v>43140.349305555559</v>
      </c>
      <c r="G5157">
        <v>1</v>
      </c>
      <c r="H5157">
        <v>32.979999999999997</v>
      </c>
      <c r="I5157">
        <v>32.979999999999997</v>
      </c>
      <c r="J5157">
        <v>30</v>
      </c>
      <c r="K5157" t="s">
        <v>17</v>
      </c>
      <c r="L5157">
        <v>2018</v>
      </c>
      <c r="M5157">
        <v>2</v>
      </c>
    </row>
    <row r="5158" spans="1:13" x14ac:dyDescent="0.25">
      <c r="A5158">
        <v>169623</v>
      </c>
      <c r="B5158" t="s">
        <v>916</v>
      </c>
      <c r="C5158" t="s">
        <v>14</v>
      </c>
      <c r="D5158" t="s">
        <v>15</v>
      </c>
      <c r="E5158" t="s">
        <v>917</v>
      </c>
      <c r="F5158" s="1">
        <v>43140.349305555559</v>
      </c>
      <c r="G5158">
        <v>1</v>
      </c>
      <c r="H5158">
        <v>32.979999999999997</v>
      </c>
      <c r="I5158">
        <v>32.979999999999997</v>
      </c>
      <c r="J5158">
        <v>30</v>
      </c>
      <c r="K5158" t="s">
        <v>17</v>
      </c>
      <c r="L5158">
        <v>2018</v>
      </c>
      <c r="M5158">
        <v>2</v>
      </c>
    </row>
    <row r="5159" spans="1:13" x14ac:dyDescent="0.25">
      <c r="A5159">
        <v>169623</v>
      </c>
      <c r="B5159" t="s">
        <v>916</v>
      </c>
      <c r="C5159" t="s">
        <v>14</v>
      </c>
      <c r="D5159" t="s">
        <v>15</v>
      </c>
      <c r="E5159" t="s">
        <v>917</v>
      </c>
      <c r="F5159" s="1">
        <v>43168.420324074075</v>
      </c>
      <c r="G5159">
        <v>2</v>
      </c>
      <c r="H5159">
        <v>32.950000000000003</v>
      </c>
      <c r="I5159">
        <v>65.900000000000006</v>
      </c>
      <c r="J5159">
        <v>30</v>
      </c>
      <c r="K5159" t="s">
        <v>17</v>
      </c>
      <c r="L5159">
        <v>2018</v>
      </c>
      <c r="M5159">
        <v>3</v>
      </c>
    </row>
    <row r="5160" spans="1:13" x14ac:dyDescent="0.25">
      <c r="A5160">
        <v>169623</v>
      </c>
      <c r="B5160" t="s">
        <v>916</v>
      </c>
      <c r="C5160" t="s">
        <v>14</v>
      </c>
      <c r="D5160" t="s">
        <v>15</v>
      </c>
      <c r="E5160" t="s">
        <v>917</v>
      </c>
      <c r="F5160" s="1">
        <v>43182.466574074075</v>
      </c>
      <c r="G5160">
        <v>1</v>
      </c>
      <c r="H5160">
        <v>32.950000000000003</v>
      </c>
      <c r="I5160">
        <v>32.950000000000003</v>
      </c>
      <c r="J5160">
        <v>30</v>
      </c>
      <c r="K5160" t="s">
        <v>17</v>
      </c>
      <c r="L5160">
        <v>2018</v>
      </c>
      <c r="M5160">
        <v>3</v>
      </c>
    </row>
    <row r="5161" spans="1:13" x14ac:dyDescent="0.25">
      <c r="A5161">
        <v>169623</v>
      </c>
      <c r="B5161" t="s">
        <v>916</v>
      </c>
      <c r="C5161" t="s">
        <v>14</v>
      </c>
      <c r="D5161" t="s">
        <v>15</v>
      </c>
      <c r="E5161" t="s">
        <v>917</v>
      </c>
      <c r="F5161" s="1">
        <v>43182.466574074075</v>
      </c>
      <c r="G5161">
        <v>1</v>
      </c>
      <c r="H5161">
        <v>32.950000000000003</v>
      </c>
      <c r="I5161">
        <v>32.950000000000003</v>
      </c>
      <c r="J5161">
        <v>30</v>
      </c>
      <c r="K5161" t="s">
        <v>17</v>
      </c>
      <c r="L5161">
        <v>2018</v>
      </c>
      <c r="M5161">
        <v>3</v>
      </c>
    </row>
    <row r="5162" spans="1:13" x14ac:dyDescent="0.25">
      <c r="A5162">
        <v>169623</v>
      </c>
      <c r="B5162" t="s">
        <v>916</v>
      </c>
      <c r="C5162" t="s">
        <v>14</v>
      </c>
      <c r="D5162" t="s">
        <v>15</v>
      </c>
      <c r="E5162" t="s">
        <v>917</v>
      </c>
      <c r="F5162" s="1">
        <v>43292.498483796298</v>
      </c>
      <c r="G5162">
        <v>1</v>
      </c>
      <c r="H5162">
        <v>32.979999999999997</v>
      </c>
      <c r="I5162">
        <v>32.979999999999997</v>
      </c>
      <c r="J5162">
        <v>30</v>
      </c>
      <c r="K5162" t="s">
        <v>17</v>
      </c>
      <c r="L5162">
        <v>2018</v>
      </c>
      <c r="M5162">
        <v>7</v>
      </c>
    </row>
    <row r="5163" spans="1:13" x14ac:dyDescent="0.25">
      <c r="A5163">
        <v>169623</v>
      </c>
      <c r="B5163" t="s">
        <v>916</v>
      </c>
      <c r="C5163" t="s">
        <v>14</v>
      </c>
      <c r="D5163" t="s">
        <v>15</v>
      </c>
      <c r="E5163" t="s">
        <v>917</v>
      </c>
      <c r="F5163" s="1">
        <v>43301.574965277781</v>
      </c>
      <c r="G5163">
        <v>1</v>
      </c>
      <c r="H5163">
        <v>32.979999999999997</v>
      </c>
      <c r="I5163">
        <v>32.979999999999997</v>
      </c>
      <c r="J5163">
        <v>30</v>
      </c>
      <c r="K5163" t="s">
        <v>17</v>
      </c>
      <c r="L5163">
        <v>2018</v>
      </c>
      <c r="M5163">
        <v>7</v>
      </c>
    </row>
    <row r="5164" spans="1:13" x14ac:dyDescent="0.25">
      <c r="A5164">
        <v>169623</v>
      </c>
      <c r="B5164" t="s">
        <v>916</v>
      </c>
      <c r="C5164" t="s">
        <v>14</v>
      </c>
      <c r="D5164" t="s">
        <v>15</v>
      </c>
      <c r="E5164" t="s">
        <v>917</v>
      </c>
      <c r="F5164" s="1">
        <v>43347.529907407406</v>
      </c>
      <c r="G5164">
        <v>1</v>
      </c>
      <c r="H5164">
        <v>32.979999999999997</v>
      </c>
      <c r="I5164">
        <v>32.979999999999997</v>
      </c>
      <c r="J5164">
        <v>30</v>
      </c>
      <c r="K5164" t="s">
        <v>17</v>
      </c>
      <c r="L5164">
        <v>2018</v>
      </c>
      <c r="M5164">
        <v>9</v>
      </c>
    </row>
    <row r="5165" spans="1:13" x14ac:dyDescent="0.25">
      <c r="A5165">
        <v>169623</v>
      </c>
      <c r="B5165" t="s">
        <v>916</v>
      </c>
      <c r="C5165" t="s">
        <v>14</v>
      </c>
      <c r="D5165" t="s">
        <v>15</v>
      </c>
      <c r="E5165" t="s">
        <v>917</v>
      </c>
      <c r="F5165" s="1">
        <v>43437.503587962965</v>
      </c>
      <c r="G5165">
        <v>1</v>
      </c>
      <c r="H5165">
        <v>32.979999999999997</v>
      </c>
      <c r="I5165">
        <v>32.979999999999997</v>
      </c>
      <c r="J5165">
        <v>30</v>
      </c>
      <c r="K5165" t="s">
        <v>17</v>
      </c>
      <c r="L5165">
        <v>2018</v>
      </c>
      <c r="M5165">
        <v>12</v>
      </c>
    </row>
    <row r="5166" spans="1:13" x14ac:dyDescent="0.25">
      <c r="A5166">
        <v>169623</v>
      </c>
      <c r="B5166" t="s">
        <v>916</v>
      </c>
      <c r="C5166" t="s">
        <v>14</v>
      </c>
      <c r="D5166" t="s">
        <v>15</v>
      </c>
      <c r="E5166" t="s">
        <v>917</v>
      </c>
      <c r="F5166" s="1">
        <v>43440.554548611108</v>
      </c>
      <c r="G5166">
        <v>1</v>
      </c>
      <c r="H5166">
        <v>32.979999999999997</v>
      </c>
      <c r="I5166">
        <v>32.979999999999997</v>
      </c>
      <c r="J5166">
        <v>30</v>
      </c>
      <c r="K5166" t="s">
        <v>17</v>
      </c>
      <c r="L5166">
        <v>2018</v>
      </c>
      <c r="M5166">
        <v>12</v>
      </c>
    </row>
    <row r="5167" spans="1:13" x14ac:dyDescent="0.25">
      <c r="A5167">
        <v>169623</v>
      </c>
      <c r="B5167" t="s">
        <v>916</v>
      </c>
      <c r="C5167" t="s">
        <v>14</v>
      </c>
      <c r="D5167" t="s">
        <v>15</v>
      </c>
      <c r="E5167" t="s">
        <v>917</v>
      </c>
      <c r="F5167" s="1">
        <v>43441.403761574074</v>
      </c>
      <c r="G5167">
        <v>2</v>
      </c>
      <c r="H5167">
        <v>32.979999999999997</v>
      </c>
      <c r="I5167">
        <v>65.959999999999994</v>
      </c>
      <c r="J5167">
        <v>30</v>
      </c>
      <c r="K5167" t="s">
        <v>17</v>
      </c>
      <c r="L5167">
        <v>2018</v>
      </c>
      <c r="M5167">
        <v>12</v>
      </c>
    </row>
    <row r="5168" spans="1:13" x14ac:dyDescent="0.25">
      <c r="A5168">
        <v>169623</v>
      </c>
      <c r="B5168" t="s">
        <v>916</v>
      </c>
      <c r="C5168" t="s">
        <v>14</v>
      </c>
      <c r="D5168" t="s">
        <v>15</v>
      </c>
      <c r="E5168" t="s">
        <v>917</v>
      </c>
      <c r="F5168" s="1">
        <v>43444.367800925924</v>
      </c>
      <c r="G5168">
        <v>1</v>
      </c>
      <c r="H5168">
        <v>32.979999999999997</v>
      </c>
      <c r="I5168">
        <v>32.979999999999997</v>
      </c>
      <c r="J5168">
        <v>30</v>
      </c>
      <c r="K5168" t="s">
        <v>17</v>
      </c>
      <c r="L5168">
        <v>2018</v>
      </c>
      <c r="M5168">
        <v>12</v>
      </c>
    </row>
    <row r="5169" spans="1:13" x14ac:dyDescent="0.25">
      <c r="A5169">
        <v>169623</v>
      </c>
      <c r="B5169" t="s">
        <v>916</v>
      </c>
      <c r="C5169" t="s">
        <v>14</v>
      </c>
      <c r="D5169" t="s">
        <v>15</v>
      </c>
      <c r="E5169" t="s">
        <v>917</v>
      </c>
      <c r="F5169" s="1">
        <v>43581.552071759259</v>
      </c>
      <c r="G5169">
        <v>3</v>
      </c>
      <c r="H5169">
        <v>32.97</v>
      </c>
      <c r="I5169">
        <v>98.91</v>
      </c>
      <c r="J5169">
        <v>30</v>
      </c>
      <c r="K5169" t="s">
        <v>17</v>
      </c>
      <c r="L5169">
        <v>2019</v>
      </c>
      <c r="M5169">
        <v>4</v>
      </c>
    </row>
    <row r="5170" spans="1:13" x14ac:dyDescent="0.25">
      <c r="A5170">
        <v>169623</v>
      </c>
      <c r="B5170" t="s">
        <v>916</v>
      </c>
      <c r="C5170" t="s">
        <v>14</v>
      </c>
      <c r="D5170" t="s">
        <v>15</v>
      </c>
      <c r="E5170" t="s">
        <v>917</v>
      </c>
      <c r="F5170" s="1">
        <v>43657.516238425924</v>
      </c>
      <c r="G5170">
        <v>1</v>
      </c>
      <c r="H5170">
        <v>32.979999999999997</v>
      </c>
      <c r="I5170">
        <v>32.979999999999997</v>
      </c>
      <c r="J5170">
        <v>30</v>
      </c>
      <c r="K5170" t="s">
        <v>17</v>
      </c>
      <c r="L5170">
        <v>2019</v>
      </c>
      <c r="M5170">
        <v>7</v>
      </c>
    </row>
    <row r="5171" spans="1:13" x14ac:dyDescent="0.25">
      <c r="A5171">
        <v>169623</v>
      </c>
      <c r="B5171" t="s">
        <v>916</v>
      </c>
      <c r="C5171" t="s">
        <v>14</v>
      </c>
      <c r="D5171" t="s">
        <v>15</v>
      </c>
      <c r="E5171" t="s">
        <v>917</v>
      </c>
      <c r="F5171" s="1">
        <v>43672.422152777777</v>
      </c>
      <c r="G5171">
        <v>1</v>
      </c>
      <c r="H5171">
        <v>32.979999999999997</v>
      </c>
      <c r="I5171">
        <v>32.979999999999997</v>
      </c>
      <c r="J5171">
        <v>30</v>
      </c>
      <c r="K5171" t="s">
        <v>17</v>
      </c>
      <c r="L5171">
        <v>2019</v>
      </c>
      <c r="M5171">
        <v>7</v>
      </c>
    </row>
    <row r="5172" spans="1:13" x14ac:dyDescent="0.25">
      <c r="A5172">
        <v>169623</v>
      </c>
      <c r="B5172" t="s">
        <v>916</v>
      </c>
      <c r="C5172" t="s">
        <v>14</v>
      </c>
      <c r="D5172" t="s">
        <v>15</v>
      </c>
      <c r="E5172" t="s">
        <v>917</v>
      </c>
      <c r="F5172" s="1">
        <v>43672.422152777777</v>
      </c>
      <c r="G5172">
        <v>1</v>
      </c>
      <c r="H5172">
        <v>32.979999999999997</v>
      </c>
      <c r="I5172">
        <v>32.979999999999997</v>
      </c>
      <c r="J5172">
        <v>30</v>
      </c>
      <c r="K5172" t="s">
        <v>17</v>
      </c>
      <c r="L5172">
        <v>2019</v>
      </c>
      <c r="M5172">
        <v>7</v>
      </c>
    </row>
    <row r="5173" spans="1:13" x14ac:dyDescent="0.25">
      <c r="A5173">
        <v>169623</v>
      </c>
      <c r="B5173" t="s">
        <v>916</v>
      </c>
      <c r="C5173" t="s">
        <v>14</v>
      </c>
      <c r="D5173" t="s">
        <v>15</v>
      </c>
      <c r="E5173" t="s">
        <v>917</v>
      </c>
      <c r="F5173" s="1">
        <v>43675.49114583333</v>
      </c>
      <c r="G5173">
        <v>1</v>
      </c>
      <c r="H5173">
        <v>32.979999999999997</v>
      </c>
      <c r="I5173">
        <v>32.979999999999997</v>
      </c>
      <c r="J5173">
        <v>30</v>
      </c>
      <c r="K5173" t="s">
        <v>17</v>
      </c>
      <c r="L5173">
        <v>2019</v>
      </c>
      <c r="M5173">
        <v>7</v>
      </c>
    </row>
    <row r="5174" spans="1:13" x14ac:dyDescent="0.25">
      <c r="A5174">
        <v>169654</v>
      </c>
      <c r="B5174" t="s">
        <v>918</v>
      </c>
      <c r="C5174" t="s">
        <v>14</v>
      </c>
      <c r="D5174" t="s">
        <v>15</v>
      </c>
      <c r="E5174" t="s">
        <v>917</v>
      </c>
      <c r="F5174" s="1">
        <v>43328.529768518521</v>
      </c>
      <c r="G5174">
        <v>1</v>
      </c>
      <c r="H5174">
        <v>50.53</v>
      </c>
      <c r="I5174">
        <v>50.53</v>
      </c>
      <c r="J5174">
        <v>30</v>
      </c>
      <c r="K5174" t="s">
        <v>17</v>
      </c>
      <c r="L5174">
        <v>2018</v>
      </c>
      <c r="M5174">
        <v>8</v>
      </c>
    </row>
    <row r="5175" spans="1:13" x14ac:dyDescent="0.25">
      <c r="A5175">
        <v>169654</v>
      </c>
      <c r="B5175" t="s">
        <v>918</v>
      </c>
      <c r="C5175" t="s">
        <v>14</v>
      </c>
      <c r="D5175" t="s">
        <v>15</v>
      </c>
      <c r="E5175" t="s">
        <v>917</v>
      </c>
      <c r="F5175" s="1">
        <v>43822.497002314813</v>
      </c>
      <c r="G5175">
        <v>1</v>
      </c>
      <c r="H5175">
        <v>50.29</v>
      </c>
      <c r="I5175">
        <v>50.29</v>
      </c>
      <c r="J5175">
        <v>30</v>
      </c>
      <c r="K5175" t="s">
        <v>17</v>
      </c>
      <c r="L5175">
        <v>2019</v>
      </c>
      <c r="M5175">
        <v>12</v>
      </c>
    </row>
    <row r="5176" spans="1:13" x14ac:dyDescent="0.25">
      <c r="A5176">
        <v>169654</v>
      </c>
      <c r="B5176" t="s">
        <v>918</v>
      </c>
      <c r="C5176" t="s">
        <v>14</v>
      </c>
      <c r="D5176" t="s">
        <v>15</v>
      </c>
      <c r="E5176" t="s">
        <v>917</v>
      </c>
      <c r="F5176" s="1">
        <v>43830.442696759259</v>
      </c>
      <c r="G5176">
        <v>1</v>
      </c>
      <c r="H5176">
        <v>50.29</v>
      </c>
      <c r="I5176">
        <v>50.29</v>
      </c>
      <c r="J5176">
        <v>30</v>
      </c>
      <c r="K5176" t="s">
        <v>17</v>
      </c>
      <c r="L5176">
        <v>2019</v>
      </c>
      <c r="M5176">
        <v>12</v>
      </c>
    </row>
    <row r="5177" spans="1:13" x14ac:dyDescent="0.25">
      <c r="A5177">
        <v>116468</v>
      </c>
      <c r="B5177" t="s">
        <v>919</v>
      </c>
      <c r="C5177" t="s">
        <v>14</v>
      </c>
      <c r="D5177" t="s">
        <v>15</v>
      </c>
      <c r="E5177" t="s">
        <v>920</v>
      </c>
      <c r="F5177" s="1">
        <v>43599.47016203704</v>
      </c>
      <c r="G5177">
        <v>1</v>
      </c>
      <c r="H5177">
        <v>107.99</v>
      </c>
      <c r="I5177">
        <v>107.99</v>
      </c>
      <c r="J5177">
        <v>30</v>
      </c>
      <c r="K5177" t="s">
        <v>17</v>
      </c>
      <c r="L5177">
        <v>2019</v>
      </c>
      <c r="M5177">
        <v>5</v>
      </c>
    </row>
    <row r="5178" spans="1:13" x14ac:dyDescent="0.25">
      <c r="A5178">
        <v>116468</v>
      </c>
      <c r="B5178" t="s">
        <v>919</v>
      </c>
      <c r="C5178" t="s">
        <v>14</v>
      </c>
      <c r="D5178" t="s">
        <v>15</v>
      </c>
      <c r="E5178" t="s">
        <v>920</v>
      </c>
      <c r="F5178" s="1">
        <v>43601.432210648149</v>
      </c>
      <c r="G5178">
        <v>2</v>
      </c>
      <c r="H5178">
        <v>110.1</v>
      </c>
      <c r="I5178">
        <v>220.2</v>
      </c>
      <c r="J5178">
        <v>30</v>
      </c>
      <c r="K5178" t="s">
        <v>17</v>
      </c>
      <c r="L5178">
        <v>2019</v>
      </c>
      <c r="M5178">
        <v>5</v>
      </c>
    </row>
    <row r="5179" spans="1:13" x14ac:dyDescent="0.25">
      <c r="A5179">
        <v>188116</v>
      </c>
      <c r="B5179" t="s">
        <v>921</v>
      </c>
      <c r="C5179" t="s">
        <v>14</v>
      </c>
      <c r="D5179" t="s">
        <v>15</v>
      </c>
      <c r="E5179" t="s">
        <v>922</v>
      </c>
      <c r="F5179" s="1">
        <v>43613.448495370372</v>
      </c>
      <c r="G5179">
        <v>1</v>
      </c>
      <c r="H5179">
        <v>4199.5600000000004</v>
      </c>
      <c r="I5179">
        <v>4199.5600000000004</v>
      </c>
      <c r="J5179">
        <v>30</v>
      </c>
      <c r="K5179" t="s">
        <v>17</v>
      </c>
      <c r="L5179">
        <v>2019</v>
      </c>
      <c r="M5179">
        <v>5</v>
      </c>
    </row>
    <row r="5180" spans="1:13" x14ac:dyDescent="0.25">
      <c r="A5180">
        <v>166003</v>
      </c>
      <c r="B5180" t="s">
        <v>923</v>
      </c>
      <c r="C5180" t="s">
        <v>14</v>
      </c>
      <c r="D5180" t="s">
        <v>15</v>
      </c>
      <c r="E5180" t="s">
        <v>924</v>
      </c>
      <c r="F5180" s="1">
        <v>43300.527673611112</v>
      </c>
      <c r="G5180">
        <v>1</v>
      </c>
      <c r="H5180">
        <v>124.47</v>
      </c>
      <c r="I5180">
        <v>124.47</v>
      </c>
      <c r="J5180">
        <v>30</v>
      </c>
      <c r="K5180" t="s">
        <v>17</v>
      </c>
      <c r="L5180">
        <v>2018</v>
      </c>
      <c r="M5180">
        <v>7</v>
      </c>
    </row>
    <row r="5181" spans="1:13" x14ac:dyDescent="0.25">
      <c r="A5181">
        <v>117996</v>
      </c>
      <c r="B5181" t="s">
        <v>925</v>
      </c>
      <c r="C5181" t="s">
        <v>14</v>
      </c>
      <c r="D5181" t="s">
        <v>15</v>
      </c>
      <c r="E5181" t="s">
        <v>926</v>
      </c>
      <c r="F5181" s="1">
        <v>43760.530324074076</v>
      </c>
      <c r="G5181">
        <v>1</v>
      </c>
      <c r="H5181">
        <v>80.77</v>
      </c>
      <c r="I5181">
        <v>80.77</v>
      </c>
      <c r="J5181">
        <v>30</v>
      </c>
      <c r="K5181" t="s">
        <v>17</v>
      </c>
      <c r="L5181">
        <v>2019</v>
      </c>
      <c r="M5181">
        <v>10</v>
      </c>
    </row>
    <row r="5182" spans="1:13" x14ac:dyDescent="0.25">
      <c r="A5182">
        <v>166759</v>
      </c>
      <c r="B5182" t="s">
        <v>927</v>
      </c>
      <c r="C5182" t="s">
        <v>14</v>
      </c>
      <c r="D5182" t="s">
        <v>54</v>
      </c>
      <c r="E5182" t="s">
        <v>928</v>
      </c>
      <c r="F5182" s="1">
        <v>43175.440289351849</v>
      </c>
      <c r="G5182">
        <v>1</v>
      </c>
      <c r="H5182">
        <v>123.32</v>
      </c>
      <c r="I5182">
        <v>123.32</v>
      </c>
      <c r="J5182">
        <v>30</v>
      </c>
      <c r="K5182" t="s">
        <v>17</v>
      </c>
      <c r="L5182">
        <v>2018</v>
      </c>
      <c r="M5182">
        <v>3</v>
      </c>
    </row>
    <row r="5183" spans="1:13" x14ac:dyDescent="0.25">
      <c r="A5183">
        <v>166759</v>
      </c>
      <c r="B5183" t="s">
        <v>927</v>
      </c>
      <c r="C5183" t="s">
        <v>14</v>
      </c>
      <c r="D5183" t="s">
        <v>54</v>
      </c>
      <c r="E5183" t="s">
        <v>928</v>
      </c>
      <c r="F5183" s="1">
        <v>43175.440289351849</v>
      </c>
      <c r="G5183">
        <v>1</v>
      </c>
      <c r="H5183">
        <v>123.31</v>
      </c>
      <c r="I5183">
        <v>123.31</v>
      </c>
      <c r="J5183">
        <v>30</v>
      </c>
      <c r="K5183" t="s">
        <v>17</v>
      </c>
      <c r="L5183">
        <v>2018</v>
      </c>
      <c r="M5183">
        <v>3</v>
      </c>
    </row>
    <row r="5184" spans="1:13" x14ac:dyDescent="0.25">
      <c r="A5184">
        <v>166759</v>
      </c>
      <c r="B5184" t="s">
        <v>927</v>
      </c>
      <c r="C5184" t="s">
        <v>14</v>
      </c>
      <c r="D5184" t="s">
        <v>54</v>
      </c>
      <c r="E5184" t="s">
        <v>928</v>
      </c>
      <c r="F5184" s="1">
        <v>43203.427384259259</v>
      </c>
      <c r="G5184">
        <v>2</v>
      </c>
      <c r="H5184">
        <v>123.31</v>
      </c>
      <c r="I5184">
        <v>246.62</v>
      </c>
      <c r="J5184">
        <v>30</v>
      </c>
      <c r="K5184" t="s">
        <v>17</v>
      </c>
      <c r="L5184">
        <v>2018</v>
      </c>
      <c r="M5184">
        <v>4</v>
      </c>
    </row>
    <row r="5185" spans="1:13" x14ac:dyDescent="0.25">
      <c r="A5185">
        <v>166759</v>
      </c>
      <c r="B5185" t="s">
        <v>927</v>
      </c>
      <c r="C5185" t="s">
        <v>14</v>
      </c>
      <c r="D5185" t="s">
        <v>54</v>
      </c>
      <c r="E5185" t="s">
        <v>928</v>
      </c>
      <c r="F5185" s="1">
        <v>43203.427384259259</v>
      </c>
      <c r="G5185">
        <v>1</v>
      </c>
      <c r="H5185">
        <v>123.31</v>
      </c>
      <c r="I5185">
        <v>123.31</v>
      </c>
      <c r="J5185">
        <v>30</v>
      </c>
      <c r="K5185" t="s">
        <v>17</v>
      </c>
      <c r="L5185">
        <v>2018</v>
      </c>
      <c r="M5185">
        <v>4</v>
      </c>
    </row>
    <row r="5186" spans="1:13" x14ac:dyDescent="0.25">
      <c r="A5186">
        <v>166760</v>
      </c>
      <c r="B5186" t="s">
        <v>929</v>
      </c>
      <c r="C5186" t="s">
        <v>14</v>
      </c>
      <c r="D5186" t="s">
        <v>15</v>
      </c>
      <c r="E5186" t="s">
        <v>928</v>
      </c>
      <c r="F5186" s="1">
        <v>43237.396770833337</v>
      </c>
      <c r="G5186">
        <v>1</v>
      </c>
      <c r="H5186">
        <v>312.47000000000003</v>
      </c>
      <c r="I5186">
        <v>312.47000000000003</v>
      </c>
      <c r="J5186">
        <v>30</v>
      </c>
      <c r="K5186" t="s">
        <v>17</v>
      </c>
      <c r="L5186">
        <v>2018</v>
      </c>
      <c r="M5186">
        <v>5</v>
      </c>
    </row>
    <row r="5187" spans="1:13" x14ac:dyDescent="0.25">
      <c r="A5187">
        <v>166759</v>
      </c>
      <c r="B5187" t="s">
        <v>927</v>
      </c>
      <c r="C5187" t="s">
        <v>14</v>
      </c>
      <c r="D5187" t="s">
        <v>54</v>
      </c>
      <c r="E5187" t="s">
        <v>928</v>
      </c>
      <c r="F5187" s="1">
        <v>43266.427083333336</v>
      </c>
      <c r="G5187">
        <v>1</v>
      </c>
      <c r="H5187">
        <v>123.31</v>
      </c>
      <c r="I5187">
        <v>123.31</v>
      </c>
      <c r="J5187">
        <v>30</v>
      </c>
      <c r="K5187" t="s">
        <v>17</v>
      </c>
      <c r="L5187">
        <v>2018</v>
      </c>
      <c r="M5187">
        <v>6</v>
      </c>
    </row>
    <row r="5188" spans="1:13" x14ac:dyDescent="0.25">
      <c r="A5188">
        <v>166759</v>
      </c>
      <c r="B5188" t="s">
        <v>927</v>
      </c>
      <c r="C5188" t="s">
        <v>14</v>
      </c>
      <c r="D5188" t="s">
        <v>54</v>
      </c>
      <c r="E5188" t="s">
        <v>928</v>
      </c>
      <c r="F5188" s="1">
        <v>43266.427083333336</v>
      </c>
      <c r="G5188">
        <v>1</v>
      </c>
      <c r="H5188">
        <v>123.31</v>
      </c>
      <c r="I5188">
        <v>123.31</v>
      </c>
      <c r="J5188">
        <v>30</v>
      </c>
      <c r="K5188" t="s">
        <v>17</v>
      </c>
      <c r="L5188">
        <v>2018</v>
      </c>
      <c r="M5188">
        <v>6</v>
      </c>
    </row>
    <row r="5189" spans="1:13" x14ac:dyDescent="0.25">
      <c r="A5189">
        <v>166759</v>
      </c>
      <c r="B5189" t="s">
        <v>927</v>
      </c>
      <c r="C5189" t="s">
        <v>14</v>
      </c>
      <c r="D5189" t="s">
        <v>54</v>
      </c>
      <c r="E5189" t="s">
        <v>928</v>
      </c>
      <c r="F5189" s="1">
        <v>43420.496296296296</v>
      </c>
      <c r="G5189">
        <v>2</v>
      </c>
      <c r="H5189">
        <v>123.31</v>
      </c>
      <c r="I5189">
        <v>246.62</v>
      </c>
      <c r="J5189">
        <v>30</v>
      </c>
      <c r="K5189" t="s">
        <v>17</v>
      </c>
      <c r="L5189">
        <v>2018</v>
      </c>
      <c r="M5189">
        <v>11</v>
      </c>
    </row>
    <row r="5190" spans="1:13" x14ac:dyDescent="0.25">
      <c r="A5190">
        <v>166759</v>
      </c>
      <c r="B5190" t="s">
        <v>927</v>
      </c>
      <c r="C5190" t="s">
        <v>14</v>
      </c>
      <c r="D5190" t="s">
        <v>54</v>
      </c>
      <c r="E5190" t="s">
        <v>928</v>
      </c>
      <c r="F5190" s="1">
        <v>43420.496296296296</v>
      </c>
      <c r="G5190">
        <v>1</v>
      </c>
      <c r="H5190">
        <v>123.31</v>
      </c>
      <c r="I5190">
        <v>123.31</v>
      </c>
      <c r="J5190">
        <v>30</v>
      </c>
      <c r="K5190" t="s">
        <v>17</v>
      </c>
      <c r="L5190">
        <v>2018</v>
      </c>
      <c r="M5190">
        <v>11</v>
      </c>
    </row>
    <row r="5191" spans="1:13" x14ac:dyDescent="0.25">
      <c r="A5191">
        <v>166759</v>
      </c>
      <c r="B5191" t="s">
        <v>927</v>
      </c>
      <c r="C5191" t="s">
        <v>14</v>
      </c>
      <c r="D5191" t="s">
        <v>54</v>
      </c>
      <c r="E5191" t="s">
        <v>928</v>
      </c>
      <c r="F5191" s="1">
        <v>43420.50509259259</v>
      </c>
      <c r="G5191">
        <v>1</v>
      </c>
      <c r="H5191">
        <v>123.31</v>
      </c>
      <c r="I5191">
        <v>123.31</v>
      </c>
      <c r="J5191">
        <v>30</v>
      </c>
      <c r="K5191" t="s">
        <v>17</v>
      </c>
      <c r="L5191">
        <v>2018</v>
      </c>
      <c r="M5191">
        <v>11</v>
      </c>
    </row>
    <row r="5192" spans="1:13" x14ac:dyDescent="0.25">
      <c r="A5192">
        <v>166759</v>
      </c>
      <c r="B5192" t="s">
        <v>927</v>
      </c>
      <c r="C5192" t="s">
        <v>14</v>
      </c>
      <c r="D5192" t="s">
        <v>54</v>
      </c>
      <c r="E5192" t="s">
        <v>928</v>
      </c>
      <c r="F5192" s="1">
        <v>43423.446030092593</v>
      </c>
      <c r="G5192">
        <v>1</v>
      </c>
      <c r="H5192">
        <v>123.31</v>
      </c>
      <c r="I5192">
        <v>123.31</v>
      </c>
      <c r="J5192">
        <v>30</v>
      </c>
      <c r="K5192" t="s">
        <v>17</v>
      </c>
      <c r="L5192">
        <v>2018</v>
      </c>
      <c r="M5192">
        <v>11</v>
      </c>
    </row>
    <row r="5193" spans="1:13" x14ac:dyDescent="0.25">
      <c r="A5193">
        <v>166760</v>
      </c>
      <c r="B5193" t="s">
        <v>929</v>
      </c>
      <c r="C5193" t="s">
        <v>14</v>
      </c>
      <c r="D5193" t="s">
        <v>15</v>
      </c>
      <c r="E5193" t="s">
        <v>928</v>
      </c>
      <c r="F5193" s="1">
        <v>43454.387997685182</v>
      </c>
      <c r="G5193">
        <v>2</v>
      </c>
      <c r="H5193">
        <v>312.5</v>
      </c>
      <c r="I5193">
        <v>625</v>
      </c>
      <c r="J5193">
        <v>30</v>
      </c>
      <c r="K5193" t="s">
        <v>17</v>
      </c>
      <c r="L5193">
        <v>2018</v>
      </c>
      <c r="M5193">
        <v>12</v>
      </c>
    </row>
    <row r="5194" spans="1:13" x14ac:dyDescent="0.25">
      <c r="A5194">
        <v>166759</v>
      </c>
      <c r="B5194" t="s">
        <v>927</v>
      </c>
      <c r="C5194" t="s">
        <v>14</v>
      </c>
      <c r="D5194" t="s">
        <v>54</v>
      </c>
      <c r="E5194" t="s">
        <v>928</v>
      </c>
      <c r="F5194" s="1">
        <v>43469.36991898148</v>
      </c>
      <c r="G5194">
        <v>2</v>
      </c>
      <c r="H5194">
        <v>123.31</v>
      </c>
      <c r="I5194">
        <v>246.62</v>
      </c>
      <c r="J5194">
        <v>30</v>
      </c>
      <c r="K5194" t="s">
        <v>17</v>
      </c>
      <c r="L5194">
        <v>2019</v>
      </c>
      <c r="M5194">
        <v>1</v>
      </c>
    </row>
    <row r="5195" spans="1:13" x14ac:dyDescent="0.25">
      <c r="A5195">
        <v>166759</v>
      </c>
      <c r="B5195" t="s">
        <v>927</v>
      </c>
      <c r="C5195" t="s">
        <v>14</v>
      </c>
      <c r="D5195" t="s">
        <v>54</v>
      </c>
      <c r="E5195" t="s">
        <v>928</v>
      </c>
      <c r="F5195" s="1">
        <v>43572.452106481483</v>
      </c>
      <c r="G5195">
        <v>2</v>
      </c>
      <c r="H5195">
        <v>123.32</v>
      </c>
      <c r="I5195">
        <v>246.64</v>
      </c>
      <c r="J5195">
        <v>30</v>
      </c>
      <c r="K5195" t="s">
        <v>17</v>
      </c>
      <c r="L5195">
        <v>2019</v>
      </c>
      <c r="M5195">
        <v>4</v>
      </c>
    </row>
    <row r="5196" spans="1:13" x14ac:dyDescent="0.25">
      <c r="A5196">
        <v>166759</v>
      </c>
      <c r="B5196" t="s">
        <v>927</v>
      </c>
      <c r="C5196" t="s">
        <v>14</v>
      </c>
      <c r="D5196" t="s">
        <v>54</v>
      </c>
      <c r="E5196" t="s">
        <v>928</v>
      </c>
      <c r="F5196" s="1">
        <v>43572.452106481483</v>
      </c>
      <c r="G5196">
        <v>1</v>
      </c>
      <c r="H5196">
        <v>123.31</v>
      </c>
      <c r="I5196">
        <v>123.31</v>
      </c>
      <c r="J5196">
        <v>30</v>
      </c>
      <c r="K5196" t="s">
        <v>17</v>
      </c>
      <c r="L5196">
        <v>2019</v>
      </c>
      <c r="M5196">
        <v>4</v>
      </c>
    </row>
    <row r="5197" spans="1:13" x14ac:dyDescent="0.25">
      <c r="A5197">
        <v>166759</v>
      </c>
      <c r="B5197" t="s">
        <v>927</v>
      </c>
      <c r="C5197" t="s">
        <v>14</v>
      </c>
      <c r="D5197" t="s">
        <v>54</v>
      </c>
      <c r="E5197" t="s">
        <v>928</v>
      </c>
      <c r="F5197" s="1">
        <v>43572.506296296298</v>
      </c>
      <c r="G5197">
        <v>1</v>
      </c>
      <c r="H5197">
        <v>123.31</v>
      </c>
      <c r="I5197">
        <v>123.31</v>
      </c>
      <c r="J5197">
        <v>30</v>
      </c>
      <c r="K5197" t="s">
        <v>17</v>
      </c>
      <c r="L5197">
        <v>2019</v>
      </c>
      <c r="M5197">
        <v>4</v>
      </c>
    </row>
    <row r="5198" spans="1:13" x14ac:dyDescent="0.25">
      <c r="A5198">
        <v>166759</v>
      </c>
      <c r="B5198" t="s">
        <v>927</v>
      </c>
      <c r="C5198" t="s">
        <v>14</v>
      </c>
      <c r="D5198" t="s">
        <v>54</v>
      </c>
      <c r="E5198" t="s">
        <v>928</v>
      </c>
      <c r="F5198" s="1">
        <v>43623.556597222225</v>
      </c>
      <c r="G5198">
        <v>2</v>
      </c>
      <c r="H5198">
        <v>123.31</v>
      </c>
      <c r="I5198">
        <v>246.62</v>
      </c>
      <c r="J5198">
        <v>30</v>
      </c>
      <c r="K5198" t="s">
        <v>17</v>
      </c>
      <c r="L5198">
        <v>2019</v>
      </c>
      <c r="M5198">
        <v>6</v>
      </c>
    </row>
    <row r="5199" spans="1:13" x14ac:dyDescent="0.25">
      <c r="A5199">
        <v>166759</v>
      </c>
      <c r="B5199" t="s">
        <v>927</v>
      </c>
      <c r="C5199" t="s">
        <v>14</v>
      </c>
      <c r="D5199" t="s">
        <v>54</v>
      </c>
      <c r="E5199" t="s">
        <v>928</v>
      </c>
      <c r="F5199" s="1">
        <v>43637.555243055554</v>
      </c>
      <c r="G5199">
        <v>2</v>
      </c>
      <c r="H5199">
        <v>122.11</v>
      </c>
      <c r="I5199">
        <v>244.22</v>
      </c>
      <c r="J5199">
        <v>30</v>
      </c>
      <c r="K5199" t="s">
        <v>17</v>
      </c>
      <c r="L5199">
        <v>2019</v>
      </c>
      <c r="M5199">
        <v>6</v>
      </c>
    </row>
    <row r="5200" spans="1:13" x14ac:dyDescent="0.25">
      <c r="A5200">
        <v>166759</v>
      </c>
      <c r="B5200" t="s">
        <v>927</v>
      </c>
      <c r="C5200" t="s">
        <v>14</v>
      </c>
      <c r="D5200" t="s">
        <v>54</v>
      </c>
      <c r="E5200" t="s">
        <v>928</v>
      </c>
      <c r="F5200" s="1">
        <v>43699.537523148145</v>
      </c>
      <c r="G5200">
        <v>1</v>
      </c>
      <c r="H5200">
        <v>123.17</v>
      </c>
      <c r="I5200">
        <v>123.17</v>
      </c>
      <c r="J5200">
        <v>30</v>
      </c>
      <c r="K5200" t="s">
        <v>17</v>
      </c>
      <c r="L5200">
        <v>2019</v>
      </c>
      <c r="M5200">
        <v>8</v>
      </c>
    </row>
    <row r="5201" spans="1:13" x14ac:dyDescent="0.25">
      <c r="A5201">
        <v>166759</v>
      </c>
      <c r="B5201" t="s">
        <v>927</v>
      </c>
      <c r="C5201" t="s">
        <v>14</v>
      </c>
      <c r="D5201" t="s">
        <v>54</v>
      </c>
      <c r="E5201" t="s">
        <v>928</v>
      </c>
      <c r="F5201" s="1">
        <v>43700.449201388888</v>
      </c>
      <c r="G5201">
        <v>1</v>
      </c>
      <c r="H5201">
        <v>123.17</v>
      </c>
      <c r="I5201">
        <v>123.17</v>
      </c>
      <c r="J5201">
        <v>30</v>
      </c>
      <c r="K5201" t="s">
        <v>17</v>
      </c>
      <c r="L5201">
        <v>2019</v>
      </c>
      <c r="M5201">
        <v>8</v>
      </c>
    </row>
    <row r="5202" spans="1:13" x14ac:dyDescent="0.25">
      <c r="A5202">
        <v>166759</v>
      </c>
      <c r="B5202" t="s">
        <v>927</v>
      </c>
      <c r="C5202" t="s">
        <v>14</v>
      </c>
      <c r="D5202" t="s">
        <v>54</v>
      </c>
      <c r="E5202" t="s">
        <v>928</v>
      </c>
      <c r="F5202" s="1">
        <v>43749.472418981481</v>
      </c>
      <c r="G5202">
        <v>1</v>
      </c>
      <c r="H5202">
        <v>123.17</v>
      </c>
      <c r="I5202">
        <v>123.17</v>
      </c>
      <c r="J5202">
        <v>30</v>
      </c>
      <c r="K5202" t="s">
        <v>17</v>
      </c>
      <c r="L5202">
        <v>2019</v>
      </c>
      <c r="M5202">
        <v>10</v>
      </c>
    </row>
    <row r="5203" spans="1:13" x14ac:dyDescent="0.25">
      <c r="A5203">
        <v>166759</v>
      </c>
      <c r="B5203" t="s">
        <v>927</v>
      </c>
      <c r="C5203" t="s">
        <v>14</v>
      </c>
      <c r="D5203" t="s">
        <v>54</v>
      </c>
      <c r="E5203" t="s">
        <v>928</v>
      </c>
      <c r="F5203" s="1">
        <v>43749.472418981481</v>
      </c>
      <c r="G5203">
        <v>2</v>
      </c>
      <c r="H5203">
        <v>123.17</v>
      </c>
      <c r="I5203">
        <v>246.34</v>
      </c>
      <c r="J5203">
        <v>30</v>
      </c>
      <c r="K5203" t="s">
        <v>17</v>
      </c>
      <c r="L5203">
        <v>2019</v>
      </c>
      <c r="M5203">
        <v>10</v>
      </c>
    </row>
    <row r="5204" spans="1:13" x14ac:dyDescent="0.25">
      <c r="A5204">
        <v>166759</v>
      </c>
      <c r="B5204" t="s">
        <v>927</v>
      </c>
      <c r="C5204" t="s">
        <v>14</v>
      </c>
      <c r="D5204" t="s">
        <v>54</v>
      </c>
      <c r="E5204" t="s">
        <v>928</v>
      </c>
      <c r="F5204" s="1">
        <v>43749.546469907407</v>
      </c>
      <c r="G5204">
        <v>1</v>
      </c>
      <c r="H5204">
        <v>123.17</v>
      </c>
      <c r="I5204">
        <v>123.17</v>
      </c>
      <c r="J5204">
        <v>30</v>
      </c>
      <c r="K5204" t="s">
        <v>17</v>
      </c>
      <c r="L5204">
        <v>2019</v>
      </c>
      <c r="M5204">
        <v>10</v>
      </c>
    </row>
    <row r="5205" spans="1:13" x14ac:dyDescent="0.25">
      <c r="A5205">
        <v>166759</v>
      </c>
      <c r="B5205" t="s">
        <v>927</v>
      </c>
      <c r="C5205" t="s">
        <v>14</v>
      </c>
      <c r="D5205" t="s">
        <v>54</v>
      </c>
      <c r="E5205" t="s">
        <v>928</v>
      </c>
      <c r="F5205" s="1">
        <v>43770.468321759261</v>
      </c>
      <c r="G5205">
        <v>2</v>
      </c>
      <c r="H5205">
        <v>123.17</v>
      </c>
      <c r="I5205">
        <v>246.34</v>
      </c>
      <c r="J5205">
        <v>30</v>
      </c>
      <c r="K5205" t="s">
        <v>17</v>
      </c>
      <c r="L5205">
        <v>2019</v>
      </c>
      <c r="M5205">
        <v>11</v>
      </c>
    </row>
    <row r="5206" spans="1:13" x14ac:dyDescent="0.25">
      <c r="A5206">
        <v>166759</v>
      </c>
      <c r="B5206" t="s">
        <v>927</v>
      </c>
      <c r="C5206" t="s">
        <v>14</v>
      </c>
      <c r="D5206" t="s">
        <v>54</v>
      </c>
      <c r="E5206" t="s">
        <v>928</v>
      </c>
      <c r="F5206" s="1">
        <v>43790.535127314812</v>
      </c>
      <c r="G5206">
        <v>1</v>
      </c>
      <c r="H5206">
        <v>123.17</v>
      </c>
      <c r="I5206">
        <v>123.17</v>
      </c>
      <c r="J5206">
        <v>30</v>
      </c>
      <c r="K5206" t="s">
        <v>17</v>
      </c>
      <c r="L5206">
        <v>2019</v>
      </c>
      <c r="M5206">
        <v>11</v>
      </c>
    </row>
    <row r="5207" spans="1:13" x14ac:dyDescent="0.25">
      <c r="A5207">
        <v>166759</v>
      </c>
      <c r="B5207" t="s">
        <v>927</v>
      </c>
      <c r="C5207" t="s">
        <v>14</v>
      </c>
      <c r="D5207" t="s">
        <v>54</v>
      </c>
      <c r="E5207" t="s">
        <v>928</v>
      </c>
      <c r="F5207" s="1">
        <v>43791.462592592594</v>
      </c>
      <c r="G5207">
        <v>2</v>
      </c>
      <c r="H5207">
        <v>123.17</v>
      </c>
      <c r="I5207">
        <v>246.34</v>
      </c>
      <c r="J5207">
        <v>30</v>
      </c>
      <c r="K5207" t="s">
        <v>17</v>
      </c>
      <c r="L5207">
        <v>2019</v>
      </c>
      <c r="M5207">
        <v>11</v>
      </c>
    </row>
    <row r="5208" spans="1:13" x14ac:dyDescent="0.25">
      <c r="A5208">
        <v>166759</v>
      </c>
      <c r="B5208" t="s">
        <v>927</v>
      </c>
      <c r="C5208" t="s">
        <v>14</v>
      </c>
      <c r="D5208" t="s">
        <v>54</v>
      </c>
      <c r="E5208" t="s">
        <v>928</v>
      </c>
      <c r="F5208" s="1">
        <v>43795.540509259263</v>
      </c>
      <c r="G5208">
        <v>1</v>
      </c>
      <c r="H5208">
        <v>123.17</v>
      </c>
      <c r="I5208">
        <v>123.17</v>
      </c>
      <c r="J5208">
        <v>30</v>
      </c>
      <c r="K5208" t="s">
        <v>17</v>
      </c>
      <c r="L5208">
        <v>2019</v>
      </c>
      <c r="M5208">
        <v>11</v>
      </c>
    </row>
    <row r="5209" spans="1:13" x14ac:dyDescent="0.25">
      <c r="A5209">
        <v>166759</v>
      </c>
      <c r="B5209" t="s">
        <v>927</v>
      </c>
      <c r="C5209" t="s">
        <v>14</v>
      </c>
      <c r="D5209" t="s">
        <v>54</v>
      </c>
      <c r="E5209" t="s">
        <v>928</v>
      </c>
      <c r="F5209" s="1">
        <v>43819.453553240739</v>
      </c>
      <c r="G5209">
        <v>2</v>
      </c>
      <c r="H5209">
        <v>123.17</v>
      </c>
      <c r="I5209">
        <v>246.34</v>
      </c>
      <c r="J5209">
        <v>30</v>
      </c>
      <c r="K5209" t="s">
        <v>17</v>
      </c>
      <c r="L5209">
        <v>2019</v>
      </c>
      <c r="M5209">
        <v>12</v>
      </c>
    </row>
    <row r="5210" spans="1:13" x14ac:dyDescent="0.25">
      <c r="A5210">
        <v>166759</v>
      </c>
      <c r="B5210" t="s">
        <v>927</v>
      </c>
      <c r="C5210" t="s">
        <v>14</v>
      </c>
      <c r="D5210" t="s">
        <v>54</v>
      </c>
      <c r="E5210" t="s">
        <v>928</v>
      </c>
      <c r="F5210" s="1">
        <v>43822.473263888889</v>
      </c>
      <c r="G5210">
        <v>3</v>
      </c>
      <c r="H5210">
        <v>123.17</v>
      </c>
      <c r="I5210">
        <v>369.51</v>
      </c>
      <c r="J5210">
        <v>30</v>
      </c>
      <c r="K5210" t="s">
        <v>17</v>
      </c>
      <c r="L5210">
        <v>2019</v>
      </c>
      <c r="M5210">
        <v>12</v>
      </c>
    </row>
    <row r="5211" spans="1:13" x14ac:dyDescent="0.25">
      <c r="A5211">
        <v>930432</v>
      </c>
      <c r="B5211" t="s">
        <v>930</v>
      </c>
      <c r="C5211" t="s">
        <v>14</v>
      </c>
      <c r="D5211" t="s">
        <v>931</v>
      </c>
      <c r="F5211" s="1">
        <v>43522.305381944447</v>
      </c>
      <c r="G5211">
        <v>3</v>
      </c>
      <c r="H5211">
        <v>84.68</v>
      </c>
      <c r="I5211">
        <v>254.05</v>
      </c>
      <c r="J5211">
        <v>30</v>
      </c>
      <c r="K5211" t="s">
        <v>17</v>
      </c>
      <c r="L5211">
        <v>2019</v>
      </c>
      <c r="M5211">
        <v>2</v>
      </c>
    </row>
    <row r="5212" spans="1:13" x14ac:dyDescent="0.25">
      <c r="A5212">
        <v>930247</v>
      </c>
      <c r="B5212" t="s">
        <v>932</v>
      </c>
      <c r="C5212" t="s">
        <v>14</v>
      </c>
      <c r="D5212" t="s">
        <v>931</v>
      </c>
      <c r="F5212" s="1">
        <v>43115.391886574071</v>
      </c>
      <c r="G5212">
        <v>1</v>
      </c>
      <c r="H5212">
        <v>221.59</v>
      </c>
      <c r="I5212">
        <v>221.59</v>
      </c>
      <c r="J5212">
        <v>30</v>
      </c>
      <c r="K5212" t="s">
        <v>17</v>
      </c>
      <c r="L5212">
        <v>2018</v>
      </c>
      <c r="M5212">
        <v>1</v>
      </c>
    </row>
    <row r="5213" spans="1:13" x14ac:dyDescent="0.25">
      <c r="A5213">
        <v>930247</v>
      </c>
      <c r="B5213" t="s">
        <v>932</v>
      </c>
      <c r="C5213" t="s">
        <v>14</v>
      </c>
      <c r="D5213" t="s">
        <v>931</v>
      </c>
      <c r="F5213" s="1">
        <v>43129.420555555553</v>
      </c>
      <c r="G5213">
        <v>1</v>
      </c>
      <c r="H5213">
        <v>221.59</v>
      </c>
      <c r="I5213">
        <v>221.59</v>
      </c>
      <c r="J5213">
        <v>30</v>
      </c>
      <c r="K5213" t="s">
        <v>17</v>
      </c>
      <c r="L5213">
        <v>2018</v>
      </c>
      <c r="M5213">
        <v>1</v>
      </c>
    </row>
    <row r="5214" spans="1:13" x14ac:dyDescent="0.25">
      <c r="A5214">
        <v>930247</v>
      </c>
      <c r="B5214" t="s">
        <v>932</v>
      </c>
      <c r="C5214" t="s">
        <v>14</v>
      </c>
      <c r="D5214" t="s">
        <v>931</v>
      </c>
      <c r="F5214" s="1">
        <v>43164.417442129627</v>
      </c>
      <c r="G5214">
        <v>1</v>
      </c>
      <c r="H5214">
        <v>221.59</v>
      </c>
      <c r="I5214">
        <v>221.59</v>
      </c>
      <c r="J5214">
        <v>30</v>
      </c>
      <c r="K5214" t="s">
        <v>17</v>
      </c>
      <c r="L5214">
        <v>2018</v>
      </c>
      <c r="M5214">
        <v>3</v>
      </c>
    </row>
    <row r="5215" spans="1:13" x14ac:dyDescent="0.25">
      <c r="A5215">
        <v>930247</v>
      </c>
      <c r="B5215" t="s">
        <v>932</v>
      </c>
      <c r="C5215" t="s">
        <v>14</v>
      </c>
      <c r="D5215" t="s">
        <v>931</v>
      </c>
      <c r="F5215" s="1">
        <v>43185.353333333333</v>
      </c>
      <c r="G5215">
        <v>2</v>
      </c>
      <c r="H5215">
        <v>221.59</v>
      </c>
      <c r="I5215">
        <v>443.19</v>
      </c>
      <c r="J5215">
        <v>30</v>
      </c>
      <c r="K5215" t="s">
        <v>17</v>
      </c>
      <c r="L5215">
        <v>2018</v>
      </c>
      <c r="M5215">
        <v>3</v>
      </c>
    </row>
    <row r="5216" spans="1:13" x14ac:dyDescent="0.25">
      <c r="A5216">
        <v>930247</v>
      </c>
      <c r="B5216" t="s">
        <v>932</v>
      </c>
      <c r="C5216" t="s">
        <v>14</v>
      </c>
      <c r="D5216" t="s">
        <v>931</v>
      </c>
      <c r="F5216" s="1">
        <v>43188.456053240741</v>
      </c>
      <c r="G5216">
        <v>1</v>
      </c>
      <c r="H5216">
        <v>231.79</v>
      </c>
      <c r="I5216">
        <v>231.79</v>
      </c>
      <c r="J5216">
        <v>30</v>
      </c>
      <c r="K5216" t="s">
        <v>17</v>
      </c>
      <c r="L5216">
        <v>2018</v>
      </c>
      <c r="M5216">
        <v>3</v>
      </c>
    </row>
    <row r="5217" spans="1:13" x14ac:dyDescent="0.25">
      <c r="A5217">
        <v>930247</v>
      </c>
      <c r="B5217" t="s">
        <v>932</v>
      </c>
      <c r="C5217" t="s">
        <v>14</v>
      </c>
      <c r="D5217" t="s">
        <v>931</v>
      </c>
      <c r="F5217" s="1">
        <v>43199.383715277778</v>
      </c>
      <c r="G5217">
        <v>2</v>
      </c>
      <c r="H5217">
        <v>231.79</v>
      </c>
      <c r="I5217">
        <v>463.59</v>
      </c>
      <c r="J5217">
        <v>30</v>
      </c>
      <c r="K5217" t="s">
        <v>17</v>
      </c>
      <c r="L5217">
        <v>2018</v>
      </c>
      <c r="M5217">
        <v>4</v>
      </c>
    </row>
    <row r="5218" spans="1:13" x14ac:dyDescent="0.25">
      <c r="A5218">
        <v>930247</v>
      </c>
      <c r="B5218" t="s">
        <v>932</v>
      </c>
      <c r="C5218" t="s">
        <v>14</v>
      </c>
      <c r="D5218" t="s">
        <v>931</v>
      </c>
      <c r="F5218" s="1">
        <v>43210.362326388888</v>
      </c>
      <c r="G5218">
        <v>1</v>
      </c>
      <c r="H5218">
        <v>231.65</v>
      </c>
      <c r="I5218">
        <v>231.65</v>
      </c>
      <c r="J5218">
        <v>30</v>
      </c>
      <c r="K5218" t="s">
        <v>17</v>
      </c>
      <c r="L5218">
        <v>2018</v>
      </c>
      <c r="M5218">
        <v>4</v>
      </c>
    </row>
    <row r="5219" spans="1:13" x14ac:dyDescent="0.25">
      <c r="A5219">
        <v>930247</v>
      </c>
      <c r="B5219" t="s">
        <v>932</v>
      </c>
      <c r="C5219" t="s">
        <v>14</v>
      </c>
      <c r="D5219" t="s">
        <v>931</v>
      </c>
      <c r="F5219" s="1">
        <v>43217.32980324074</v>
      </c>
      <c r="G5219">
        <v>4</v>
      </c>
      <c r="H5219">
        <v>231.65</v>
      </c>
      <c r="I5219">
        <v>926.61</v>
      </c>
      <c r="J5219">
        <v>30</v>
      </c>
      <c r="K5219" t="s">
        <v>17</v>
      </c>
      <c r="L5219">
        <v>2018</v>
      </c>
      <c r="M5219">
        <v>4</v>
      </c>
    </row>
    <row r="5220" spans="1:13" x14ac:dyDescent="0.25">
      <c r="A5220">
        <v>930247</v>
      </c>
      <c r="B5220" t="s">
        <v>932</v>
      </c>
      <c r="C5220" t="s">
        <v>14</v>
      </c>
      <c r="D5220" t="s">
        <v>931</v>
      </c>
      <c r="F5220" s="1">
        <v>43248.369571759256</v>
      </c>
      <c r="G5220">
        <v>1</v>
      </c>
      <c r="H5220">
        <v>202.29</v>
      </c>
      <c r="I5220">
        <v>202.29</v>
      </c>
      <c r="J5220">
        <v>30</v>
      </c>
      <c r="K5220" t="s">
        <v>17</v>
      </c>
      <c r="L5220">
        <v>2018</v>
      </c>
      <c r="M5220">
        <v>5</v>
      </c>
    </row>
    <row r="5221" spans="1:13" x14ac:dyDescent="0.25">
      <c r="A5221">
        <v>930247</v>
      </c>
      <c r="B5221" t="s">
        <v>932</v>
      </c>
      <c r="C5221" t="s">
        <v>14</v>
      </c>
      <c r="D5221" t="s">
        <v>931</v>
      </c>
      <c r="F5221" s="1">
        <v>43255.35260416667</v>
      </c>
      <c r="G5221">
        <v>1</v>
      </c>
      <c r="H5221">
        <v>202.29</v>
      </c>
      <c r="I5221">
        <v>202.29</v>
      </c>
      <c r="J5221">
        <v>30</v>
      </c>
      <c r="K5221" t="s">
        <v>17</v>
      </c>
      <c r="L5221">
        <v>2018</v>
      </c>
      <c r="M5221">
        <v>6</v>
      </c>
    </row>
    <row r="5222" spans="1:13" x14ac:dyDescent="0.25">
      <c r="A5222">
        <v>930247</v>
      </c>
      <c r="B5222" t="s">
        <v>932</v>
      </c>
      <c r="C5222" t="s">
        <v>14</v>
      </c>
      <c r="D5222" t="s">
        <v>931</v>
      </c>
      <c r="F5222" s="1">
        <v>43255.396134259259</v>
      </c>
      <c r="G5222">
        <v>2</v>
      </c>
      <c r="H5222">
        <v>202.29</v>
      </c>
      <c r="I5222">
        <v>404.57</v>
      </c>
      <c r="J5222">
        <v>30</v>
      </c>
      <c r="K5222" t="s">
        <v>17</v>
      </c>
      <c r="L5222">
        <v>2018</v>
      </c>
      <c r="M5222">
        <v>6</v>
      </c>
    </row>
    <row r="5223" spans="1:13" x14ac:dyDescent="0.25">
      <c r="A5223">
        <v>930247</v>
      </c>
      <c r="B5223" t="s">
        <v>932</v>
      </c>
      <c r="C5223" t="s">
        <v>14</v>
      </c>
      <c r="D5223" t="s">
        <v>931</v>
      </c>
      <c r="F5223" s="1">
        <v>43297.337731481479</v>
      </c>
      <c r="G5223">
        <v>2</v>
      </c>
      <c r="H5223">
        <v>202.29</v>
      </c>
      <c r="I5223">
        <v>404.57</v>
      </c>
      <c r="J5223">
        <v>30</v>
      </c>
      <c r="K5223" t="s">
        <v>17</v>
      </c>
      <c r="L5223">
        <v>2018</v>
      </c>
      <c r="M5223">
        <v>7</v>
      </c>
    </row>
    <row r="5224" spans="1:13" x14ac:dyDescent="0.25">
      <c r="A5224">
        <v>930247</v>
      </c>
      <c r="B5224" t="s">
        <v>932</v>
      </c>
      <c r="C5224" t="s">
        <v>14</v>
      </c>
      <c r="D5224" t="s">
        <v>931</v>
      </c>
      <c r="F5224" s="1">
        <v>43311.343865740739</v>
      </c>
      <c r="G5224">
        <v>1</v>
      </c>
      <c r="H5224">
        <v>221.45</v>
      </c>
      <c r="I5224">
        <v>221.45</v>
      </c>
      <c r="J5224">
        <v>30</v>
      </c>
      <c r="K5224" t="s">
        <v>17</v>
      </c>
      <c r="L5224">
        <v>2018</v>
      </c>
      <c r="M5224">
        <v>7</v>
      </c>
    </row>
    <row r="5225" spans="1:13" x14ac:dyDescent="0.25">
      <c r="A5225">
        <v>930247</v>
      </c>
      <c r="B5225" t="s">
        <v>932</v>
      </c>
      <c r="C5225" t="s">
        <v>14</v>
      </c>
      <c r="D5225" t="s">
        <v>931</v>
      </c>
      <c r="F5225" s="1">
        <v>43318.37295138889</v>
      </c>
      <c r="G5225">
        <v>2</v>
      </c>
      <c r="H5225">
        <v>221.45</v>
      </c>
      <c r="I5225">
        <v>442.91</v>
      </c>
      <c r="J5225">
        <v>30</v>
      </c>
      <c r="K5225" t="s">
        <v>17</v>
      </c>
      <c r="L5225">
        <v>2018</v>
      </c>
      <c r="M5225">
        <v>8</v>
      </c>
    </row>
    <row r="5226" spans="1:13" x14ac:dyDescent="0.25">
      <c r="A5226">
        <v>930247</v>
      </c>
      <c r="B5226" t="s">
        <v>932</v>
      </c>
      <c r="C5226" t="s">
        <v>14</v>
      </c>
      <c r="D5226" t="s">
        <v>931</v>
      </c>
      <c r="F5226" s="1">
        <v>43353.431319444448</v>
      </c>
      <c r="G5226">
        <v>2</v>
      </c>
      <c r="H5226">
        <v>202.28</v>
      </c>
      <c r="I5226">
        <v>404.57</v>
      </c>
      <c r="J5226">
        <v>30</v>
      </c>
      <c r="K5226" t="s">
        <v>17</v>
      </c>
      <c r="L5226">
        <v>2018</v>
      </c>
      <c r="M5226">
        <v>9</v>
      </c>
    </row>
    <row r="5227" spans="1:13" x14ac:dyDescent="0.25">
      <c r="A5227">
        <v>930247</v>
      </c>
      <c r="B5227" t="s">
        <v>932</v>
      </c>
      <c r="C5227" t="s">
        <v>14</v>
      </c>
      <c r="D5227" t="s">
        <v>931</v>
      </c>
      <c r="F5227" s="1">
        <v>43360.344444444447</v>
      </c>
      <c r="G5227">
        <v>1</v>
      </c>
      <c r="H5227">
        <v>221.45</v>
      </c>
      <c r="I5227">
        <v>221.45</v>
      </c>
      <c r="J5227">
        <v>30</v>
      </c>
      <c r="K5227" t="s">
        <v>17</v>
      </c>
      <c r="L5227">
        <v>2018</v>
      </c>
      <c r="M5227">
        <v>9</v>
      </c>
    </row>
    <row r="5228" spans="1:13" x14ac:dyDescent="0.25">
      <c r="A5228">
        <v>930247</v>
      </c>
      <c r="B5228" t="s">
        <v>932</v>
      </c>
      <c r="C5228" t="s">
        <v>14</v>
      </c>
      <c r="D5228" t="s">
        <v>931</v>
      </c>
      <c r="F5228" s="1">
        <v>43374.394525462965</v>
      </c>
      <c r="G5228">
        <v>2</v>
      </c>
      <c r="H5228">
        <v>221.45</v>
      </c>
      <c r="I5228">
        <v>442.91</v>
      </c>
      <c r="J5228">
        <v>30</v>
      </c>
      <c r="K5228" t="s">
        <v>17</v>
      </c>
      <c r="L5228">
        <v>2018</v>
      </c>
      <c r="M5228">
        <v>10</v>
      </c>
    </row>
    <row r="5229" spans="1:13" x14ac:dyDescent="0.25">
      <c r="A5229">
        <v>930247</v>
      </c>
      <c r="B5229" t="s">
        <v>932</v>
      </c>
      <c r="C5229" t="s">
        <v>14</v>
      </c>
      <c r="D5229" t="s">
        <v>931</v>
      </c>
      <c r="F5229" s="1">
        <v>43381.444363425922</v>
      </c>
      <c r="G5229">
        <v>1</v>
      </c>
      <c r="H5229">
        <v>231.55</v>
      </c>
      <c r="I5229">
        <v>231.55</v>
      </c>
      <c r="J5229">
        <v>30</v>
      </c>
      <c r="K5229" t="s">
        <v>17</v>
      </c>
      <c r="L5229">
        <v>2018</v>
      </c>
      <c r="M5229">
        <v>10</v>
      </c>
    </row>
    <row r="5230" spans="1:13" x14ac:dyDescent="0.25">
      <c r="A5230">
        <v>930247</v>
      </c>
      <c r="B5230" t="s">
        <v>932</v>
      </c>
      <c r="C5230" t="s">
        <v>14</v>
      </c>
      <c r="D5230" t="s">
        <v>931</v>
      </c>
      <c r="F5230" s="1">
        <v>43479.355196759258</v>
      </c>
      <c r="G5230">
        <v>1</v>
      </c>
      <c r="H5230">
        <v>235.8</v>
      </c>
      <c r="I5230">
        <v>235.8</v>
      </c>
      <c r="J5230">
        <v>30</v>
      </c>
      <c r="K5230" t="s">
        <v>17</v>
      </c>
      <c r="L5230">
        <v>2019</v>
      </c>
      <c r="M5230">
        <v>1</v>
      </c>
    </row>
    <row r="5231" spans="1:13" x14ac:dyDescent="0.25">
      <c r="A5231">
        <v>930247</v>
      </c>
      <c r="B5231" t="s">
        <v>932</v>
      </c>
      <c r="C5231" t="s">
        <v>14</v>
      </c>
      <c r="D5231" t="s">
        <v>931</v>
      </c>
      <c r="F5231" s="1">
        <v>43486.434976851851</v>
      </c>
      <c r="G5231">
        <v>1</v>
      </c>
      <c r="H5231">
        <v>235.8</v>
      </c>
      <c r="I5231">
        <v>235.8</v>
      </c>
      <c r="J5231">
        <v>30</v>
      </c>
      <c r="K5231" t="s">
        <v>17</v>
      </c>
      <c r="L5231">
        <v>2019</v>
      </c>
      <c r="M5231">
        <v>1</v>
      </c>
    </row>
    <row r="5232" spans="1:13" x14ac:dyDescent="0.25">
      <c r="A5232">
        <v>930247</v>
      </c>
      <c r="B5232" t="s">
        <v>932</v>
      </c>
      <c r="C5232" t="s">
        <v>14</v>
      </c>
      <c r="D5232" t="s">
        <v>931</v>
      </c>
      <c r="F5232" s="1">
        <v>43515.490312499998</v>
      </c>
      <c r="G5232">
        <v>1</v>
      </c>
      <c r="H5232">
        <v>235.8</v>
      </c>
      <c r="I5232">
        <v>235.8</v>
      </c>
      <c r="J5232">
        <v>30</v>
      </c>
      <c r="K5232" t="s">
        <v>17</v>
      </c>
      <c r="L5232">
        <v>2019</v>
      </c>
      <c r="M5232">
        <v>2</v>
      </c>
    </row>
    <row r="5233" spans="1:13" x14ac:dyDescent="0.25">
      <c r="A5233">
        <v>930247</v>
      </c>
      <c r="B5233" t="s">
        <v>932</v>
      </c>
      <c r="C5233" t="s">
        <v>14</v>
      </c>
      <c r="D5233" t="s">
        <v>931</v>
      </c>
      <c r="F5233" s="1">
        <v>43549.386284722219</v>
      </c>
      <c r="G5233">
        <v>1</v>
      </c>
      <c r="H5233">
        <v>235.8</v>
      </c>
      <c r="I5233">
        <v>235.8</v>
      </c>
      <c r="J5233">
        <v>30</v>
      </c>
      <c r="K5233" t="s">
        <v>17</v>
      </c>
      <c r="L5233">
        <v>2019</v>
      </c>
      <c r="M5233">
        <v>3</v>
      </c>
    </row>
    <row r="5234" spans="1:13" x14ac:dyDescent="0.25">
      <c r="A5234">
        <v>930247</v>
      </c>
      <c r="B5234" t="s">
        <v>932</v>
      </c>
      <c r="C5234" t="s">
        <v>14</v>
      </c>
      <c r="D5234" t="s">
        <v>931</v>
      </c>
      <c r="F5234" s="1">
        <v>43559.416377314818</v>
      </c>
      <c r="G5234">
        <v>1</v>
      </c>
      <c r="H5234">
        <v>235.8</v>
      </c>
      <c r="I5234">
        <v>235.8</v>
      </c>
      <c r="J5234">
        <v>30</v>
      </c>
      <c r="K5234" t="s">
        <v>17</v>
      </c>
      <c r="L5234">
        <v>2019</v>
      </c>
      <c r="M5234">
        <v>4</v>
      </c>
    </row>
    <row r="5235" spans="1:13" x14ac:dyDescent="0.25">
      <c r="A5235">
        <v>930247</v>
      </c>
      <c r="B5235" t="s">
        <v>932</v>
      </c>
      <c r="C5235" t="s">
        <v>14</v>
      </c>
      <c r="D5235" t="s">
        <v>931</v>
      </c>
      <c r="F5235" s="1">
        <v>43584.293275462966</v>
      </c>
      <c r="G5235">
        <v>1</v>
      </c>
      <c r="H5235">
        <v>235.8</v>
      </c>
      <c r="I5235">
        <v>235.8</v>
      </c>
      <c r="J5235">
        <v>30</v>
      </c>
      <c r="K5235" t="s">
        <v>17</v>
      </c>
      <c r="L5235">
        <v>2019</v>
      </c>
      <c r="M5235">
        <v>4</v>
      </c>
    </row>
    <row r="5236" spans="1:13" x14ac:dyDescent="0.25">
      <c r="A5236">
        <v>930247</v>
      </c>
      <c r="B5236" t="s">
        <v>932</v>
      </c>
      <c r="C5236" t="s">
        <v>14</v>
      </c>
      <c r="D5236" t="s">
        <v>931</v>
      </c>
      <c r="F5236" s="1">
        <v>43606.356585648151</v>
      </c>
      <c r="G5236">
        <v>1</v>
      </c>
      <c r="H5236">
        <v>236.01</v>
      </c>
      <c r="I5236">
        <v>236.01</v>
      </c>
      <c r="J5236">
        <v>30</v>
      </c>
      <c r="K5236" t="s">
        <v>17</v>
      </c>
      <c r="L5236">
        <v>2019</v>
      </c>
      <c r="M5236">
        <v>5</v>
      </c>
    </row>
    <row r="5237" spans="1:13" x14ac:dyDescent="0.25">
      <c r="A5237">
        <v>930247</v>
      </c>
      <c r="B5237" t="s">
        <v>932</v>
      </c>
      <c r="C5237" t="s">
        <v>14</v>
      </c>
      <c r="D5237" t="s">
        <v>931</v>
      </c>
      <c r="F5237" s="1">
        <v>43619.453958333332</v>
      </c>
      <c r="G5237">
        <v>1</v>
      </c>
      <c r="H5237">
        <v>236.01</v>
      </c>
      <c r="I5237">
        <v>236.01</v>
      </c>
      <c r="J5237">
        <v>30</v>
      </c>
      <c r="K5237" t="s">
        <v>17</v>
      </c>
      <c r="L5237">
        <v>2019</v>
      </c>
      <c r="M5237">
        <v>6</v>
      </c>
    </row>
    <row r="5238" spans="1:13" x14ac:dyDescent="0.25">
      <c r="A5238">
        <v>930247</v>
      </c>
      <c r="B5238" t="s">
        <v>932</v>
      </c>
      <c r="C5238" t="s">
        <v>14</v>
      </c>
      <c r="D5238" t="s">
        <v>931</v>
      </c>
      <c r="F5238" s="1">
        <v>43640.464884259258</v>
      </c>
      <c r="G5238">
        <v>1</v>
      </c>
      <c r="H5238">
        <v>236.01</v>
      </c>
      <c r="I5238">
        <v>236.01</v>
      </c>
      <c r="J5238">
        <v>30</v>
      </c>
      <c r="K5238" t="s">
        <v>17</v>
      </c>
      <c r="L5238">
        <v>2019</v>
      </c>
      <c r="M5238">
        <v>6</v>
      </c>
    </row>
    <row r="5239" spans="1:13" x14ac:dyDescent="0.25">
      <c r="A5239">
        <v>930247</v>
      </c>
      <c r="B5239" t="s">
        <v>932</v>
      </c>
      <c r="C5239" t="s">
        <v>14</v>
      </c>
      <c r="D5239" t="s">
        <v>931</v>
      </c>
      <c r="F5239" s="1">
        <v>43654.430231481485</v>
      </c>
      <c r="G5239">
        <v>1</v>
      </c>
      <c r="H5239">
        <v>212.4</v>
      </c>
      <c r="I5239">
        <v>212.4</v>
      </c>
      <c r="J5239">
        <v>30</v>
      </c>
      <c r="K5239" t="s">
        <v>17</v>
      </c>
      <c r="L5239">
        <v>2019</v>
      </c>
      <c r="M5239">
        <v>7</v>
      </c>
    </row>
    <row r="5240" spans="1:13" x14ac:dyDescent="0.25">
      <c r="A5240">
        <v>930247</v>
      </c>
      <c r="B5240" t="s">
        <v>932</v>
      </c>
      <c r="C5240" t="s">
        <v>14</v>
      </c>
      <c r="D5240" t="s">
        <v>931</v>
      </c>
      <c r="F5240" s="1">
        <v>43717.458437499998</v>
      </c>
      <c r="G5240">
        <v>1</v>
      </c>
      <c r="H5240">
        <v>236.01</v>
      </c>
      <c r="I5240">
        <v>236.01</v>
      </c>
      <c r="J5240">
        <v>30</v>
      </c>
      <c r="K5240" t="s">
        <v>17</v>
      </c>
      <c r="L5240">
        <v>2019</v>
      </c>
      <c r="M5240">
        <v>9</v>
      </c>
    </row>
    <row r="5241" spans="1:13" x14ac:dyDescent="0.25">
      <c r="A5241">
        <v>930247</v>
      </c>
      <c r="B5241" t="s">
        <v>932</v>
      </c>
      <c r="C5241" t="s">
        <v>14</v>
      </c>
      <c r="D5241" t="s">
        <v>931</v>
      </c>
      <c r="F5241" s="1">
        <v>43763.376192129632</v>
      </c>
      <c r="G5241">
        <v>1</v>
      </c>
      <c r="H5241">
        <v>236.01</v>
      </c>
      <c r="I5241">
        <v>236.01</v>
      </c>
      <c r="J5241">
        <v>30</v>
      </c>
      <c r="K5241" t="s">
        <v>17</v>
      </c>
      <c r="L5241">
        <v>2019</v>
      </c>
      <c r="M5241">
        <v>10</v>
      </c>
    </row>
    <row r="5242" spans="1:13" x14ac:dyDescent="0.25">
      <c r="A5242">
        <v>930247</v>
      </c>
      <c r="B5242" t="s">
        <v>932</v>
      </c>
      <c r="C5242" t="s">
        <v>14</v>
      </c>
      <c r="D5242" t="s">
        <v>931</v>
      </c>
      <c r="F5242" s="1">
        <v>43780.415451388886</v>
      </c>
      <c r="G5242">
        <v>1</v>
      </c>
      <c r="H5242">
        <v>236.01</v>
      </c>
      <c r="I5242">
        <v>236.01</v>
      </c>
      <c r="J5242">
        <v>30</v>
      </c>
      <c r="K5242" t="s">
        <v>17</v>
      </c>
      <c r="L5242">
        <v>2019</v>
      </c>
      <c r="M5242">
        <v>11</v>
      </c>
    </row>
    <row r="5243" spans="1:13" x14ac:dyDescent="0.25">
      <c r="A5243">
        <v>930247</v>
      </c>
      <c r="B5243" t="s">
        <v>932</v>
      </c>
      <c r="C5243" t="s">
        <v>14</v>
      </c>
      <c r="D5243" t="s">
        <v>931</v>
      </c>
      <c r="F5243" s="1">
        <v>43818.441620370373</v>
      </c>
      <c r="G5243">
        <v>1</v>
      </c>
      <c r="H5243">
        <v>191.86</v>
      </c>
      <c r="I5243">
        <v>191.86</v>
      </c>
      <c r="J5243">
        <v>30</v>
      </c>
      <c r="K5243" t="s">
        <v>17</v>
      </c>
      <c r="L5243">
        <v>2019</v>
      </c>
      <c r="M5243">
        <v>12</v>
      </c>
    </row>
    <row r="5244" spans="1:13" x14ac:dyDescent="0.25">
      <c r="A5244">
        <v>921491</v>
      </c>
      <c r="B5244" t="s">
        <v>933</v>
      </c>
      <c r="C5244" t="s">
        <v>14</v>
      </c>
      <c r="D5244" t="s">
        <v>931</v>
      </c>
      <c r="F5244" s="1">
        <v>43276.606990740744</v>
      </c>
      <c r="G5244">
        <v>1</v>
      </c>
      <c r="H5244">
        <v>207.89</v>
      </c>
      <c r="I5244">
        <v>207.89</v>
      </c>
      <c r="J5244">
        <v>30</v>
      </c>
      <c r="K5244" t="s">
        <v>17</v>
      </c>
      <c r="L5244">
        <v>2018</v>
      </c>
      <c r="M5244">
        <v>6</v>
      </c>
    </row>
    <row r="5245" spans="1:13" x14ac:dyDescent="0.25">
      <c r="A5245">
        <v>921491</v>
      </c>
      <c r="B5245" t="s">
        <v>933</v>
      </c>
      <c r="C5245" t="s">
        <v>14</v>
      </c>
      <c r="D5245" t="s">
        <v>931</v>
      </c>
      <c r="F5245" s="1">
        <v>43375.500347222223</v>
      </c>
      <c r="G5245">
        <v>1</v>
      </c>
      <c r="H5245">
        <v>153.31</v>
      </c>
      <c r="I5245">
        <v>153.31</v>
      </c>
      <c r="J5245">
        <v>30</v>
      </c>
      <c r="K5245" t="s">
        <v>17</v>
      </c>
      <c r="L5245">
        <v>2018</v>
      </c>
      <c r="M5245">
        <v>10</v>
      </c>
    </row>
    <row r="5246" spans="1:13" x14ac:dyDescent="0.25">
      <c r="A5246">
        <v>921491</v>
      </c>
      <c r="B5246" t="s">
        <v>933</v>
      </c>
      <c r="C5246" t="s">
        <v>14</v>
      </c>
      <c r="D5246" t="s">
        <v>931</v>
      </c>
      <c r="F5246" s="1">
        <v>43381.525601851848</v>
      </c>
      <c r="G5246">
        <v>1</v>
      </c>
      <c r="H5246">
        <v>163.71</v>
      </c>
      <c r="I5246">
        <v>163.71</v>
      </c>
      <c r="J5246">
        <v>30</v>
      </c>
      <c r="K5246" t="s">
        <v>17</v>
      </c>
      <c r="L5246">
        <v>2018</v>
      </c>
      <c r="M5246">
        <v>10</v>
      </c>
    </row>
    <row r="5247" spans="1:13" x14ac:dyDescent="0.25">
      <c r="A5247">
        <v>921491</v>
      </c>
      <c r="B5247" t="s">
        <v>933</v>
      </c>
      <c r="C5247" t="s">
        <v>14</v>
      </c>
      <c r="D5247" t="s">
        <v>931</v>
      </c>
      <c r="F5247" s="1">
        <v>43455.456226851849</v>
      </c>
      <c r="G5247">
        <v>1</v>
      </c>
      <c r="H5247">
        <v>160.91999999999999</v>
      </c>
      <c r="I5247">
        <v>160.91999999999999</v>
      </c>
      <c r="J5247">
        <v>30</v>
      </c>
      <c r="K5247" t="s">
        <v>17</v>
      </c>
      <c r="L5247">
        <v>2018</v>
      </c>
      <c r="M5247">
        <v>12</v>
      </c>
    </row>
    <row r="5248" spans="1:13" x14ac:dyDescent="0.25">
      <c r="A5248">
        <v>921491</v>
      </c>
      <c r="B5248" t="s">
        <v>933</v>
      </c>
      <c r="C5248" t="s">
        <v>14</v>
      </c>
      <c r="D5248" t="s">
        <v>931</v>
      </c>
      <c r="F5248" s="1">
        <v>43507.549456018518</v>
      </c>
      <c r="G5248">
        <v>1</v>
      </c>
      <c r="H5248">
        <v>173.4</v>
      </c>
      <c r="I5248">
        <v>173.4</v>
      </c>
      <c r="J5248">
        <v>30</v>
      </c>
      <c r="K5248" t="s">
        <v>17</v>
      </c>
      <c r="L5248">
        <v>2019</v>
      </c>
      <c r="M5248">
        <v>2</v>
      </c>
    </row>
    <row r="5249" spans="1:13" x14ac:dyDescent="0.25">
      <c r="A5249">
        <v>921491</v>
      </c>
      <c r="B5249" t="s">
        <v>933</v>
      </c>
      <c r="C5249" t="s">
        <v>14</v>
      </c>
      <c r="D5249" t="s">
        <v>931</v>
      </c>
      <c r="F5249" s="1">
        <v>43655.61142361111</v>
      </c>
      <c r="G5249">
        <v>1</v>
      </c>
      <c r="H5249">
        <v>175.67</v>
      </c>
      <c r="I5249">
        <v>175.67</v>
      </c>
      <c r="J5249">
        <v>30</v>
      </c>
      <c r="K5249" t="s">
        <v>17</v>
      </c>
      <c r="L5249">
        <v>2019</v>
      </c>
      <c r="M5249">
        <v>7</v>
      </c>
    </row>
    <row r="5250" spans="1:13" x14ac:dyDescent="0.25">
      <c r="A5250">
        <v>900881</v>
      </c>
      <c r="B5250" t="s">
        <v>934</v>
      </c>
      <c r="C5250" t="s">
        <v>14</v>
      </c>
      <c r="D5250" t="s">
        <v>931</v>
      </c>
      <c r="F5250" s="1">
        <v>43136.545752314814</v>
      </c>
      <c r="G5250">
        <v>1</v>
      </c>
      <c r="H5250">
        <v>122.7</v>
      </c>
      <c r="I5250">
        <v>122.7</v>
      </c>
      <c r="J5250">
        <v>30</v>
      </c>
      <c r="K5250" t="s">
        <v>17</v>
      </c>
      <c r="L5250">
        <v>2018</v>
      </c>
      <c r="M5250">
        <v>2</v>
      </c>
    </row>
    <row r="5251" spans="1:13" x14ac:dyDescent="0.25">
      <c r="A5251">
        <v>900881</v>
      </c>
      <c r="B5251" t="s">
        <v>934</v>
      </c>
      <c r="C5251" t="s">
        <v>14</v>
      </c>
      <c r="D5251" t="s">
        <v>931</v>
      </c>
      <c r="F5251" s="1">
        <v>43161.48269675926</v>
      </c>
      <c r="G5251">
        <v>1</v>
      </c>
      <c r="H5251">
        <v>133.49</v>
      </c>
      <c r="I5251">
        <v>133.49</v>
      </c>
      <c r="J5251">
        <v>30</v>
      </c>
      <c r="K5251" t="s">
        <v>17</v>
      </c>
      <c r="L5251">
        <v>2018</v>
      </c>
      <c r="M5251">
        <v>3</v>
      </c>
    </row>
    <row r="5252" spans="1:13" x14ac:dyDescent="0.25">
      <c r="A5252">
        <v>900881</v>
      </c>
      <c r="B5252" t="s">
        <v>934</v>
      </c>
      <c r="C5252" t="s">
        <v>14</v>
      </c>
      <c r="D5252" t="s">
        <v>931</v>
      </c>
      <c r="F5252" s="1">
        <v>43185.529143518521</v>
      </c>
      <c r="G5252">
        <v>1</v>
      </c>
      <c r="H5252">
        <v>134.09</v>
      </c>
      <c r="I5252">
        <v>134.09</v>
      </c>
      <c r="J5252">
        <v>30</v>
      </c>
      <c r="K5252" t="s">
        <v>17</v>
      </c>
      <c r="L5252">
        <v>2018</v>
      </c>
      <c r="M5252">
        <v>3</v>
      </c>
    </row>
    <row r="5253" spans="1:13" x14ac:dyDescent="0.25">
      <c r="A5253">
        <v>900881</v>
      </c>
      <c r="B5253" t="s">
        <v>934</v>
      </c>
      <c r="C5253" t="s">
        <v>14</v>
      </c>
      <c r="D5253" t="s">
        <v>931</v>
      </c>
      <c r="F5253" s="1">
        <v>43213.531770833331</v>
      </c>
      <c r="G5253">
        <v>1</v>
      </c>
      <c r="H5253">
        <v>134.13999999999999</v>
      </c>
      <c r="I5253">
        <v>134.13999999999999</v>
      </c>
      <c r="J5253">
        <v>30</v>
      </c>
      <c r="K5253" t="s">
        <v>17</v>
      </c>
      <c r="L5253">
        <v>2018</v>
      </c>
      <c r="M5253">
        <v>4</v>
      </c>
    </row>
    <row r="5254" spans="1:13" x14ac:dyDescent="0.25">
      <c r="A5254">
        <v>900881</v>
      </c>
      <c r="B5254" t="s">
        <v>934</v>
      </c>
      <c r="C5254" t="s">
        <v>14</v>
      </c>
      <c r="D5254" t="s">
        <v>931</v>
      </c>
      <c r="F5254" s="1">
        <v>43217.556562500002</v>
      </c>
      <c r="G5254">
        <v>1</v>
      </c>
      <c r="H5254">
        <v>131.12</v>
      </c>
      <c r="I5254">
        <v>131.12</v>
      </c>
      <c r="J5254">
        <v>30</v>
      </c>
      <c r="K5254" t="s">
        <v>17</v>
      </c>
      <c r="L5254">
        <v>2018</v>
      </c>
      <c r="M5254">
        <v>4</v>
      </c>
    </row>
    <row r="5255" spans="1:13" x14ac:dyDescent="0.25">
      <c r="A5255">
        <v>900881</v>
      </c>
      <c r="B5255" t="s">
        <v>934</v>
      </c>
      <c r="C5255" t="s">
        <v>14</v>
      </c>
      <c r="D5255" t="s">
        <v>931</v>
      </c>
      <c r="F5255" s="1">
        <v>43224.51840277778</v>
      </c>
      <c r="G5255">
        <v>1</v>
      </c>
      <c r="H5255">
        <v>131.12</v>
      </c>
      <c r="I5255">
        <v>131.12</v>
      </c>
      <c r="J5255">
        <v>30</v>
      </c>
      <c r="K5255" t="s">
        <v>17</v>
      </c>
      <c r="L5255">
        <v>2018</v>
      </c>
      <c r="M5255">
        <v>5</v>
      </c>
    </row>
    <row r="5256" spans="1:13" x14ac:dyDescent="0.25">
      <c r="A5256">
        <v>900881</v>
      </c>
      <c r="B5256" t="s">
        <v>934</v>
      </c>
      <c r="C5256" t="s">
        <v>14</v>
      </c>
      <c r="D5256" t="s">
        <v>931</v>
      </c>
      <c r="F5256" s="1">
        <v>43290.354270833333</v>
      </c>
      <c r="G5256">
        <v>1</v>
      </c>
      <c r="H5256">
        <v>122.81</v>
      </c>
      <c r="I5256">
        <v>122.81</v>
      </c>
      <c r="J5256">
        <v>30</v>
      </c>
      <c r="K5256" t="s">
        <v>17</v>
      </c>
      <c r="L5256">
        <v>2018</v>
      </c>
      <c r="M5256">
        <v>7</v>
      </c>
    </row>
    <row r="5257" spans="1:13" x14ac:dyDescent="0.25">
      <c r="A5257">
        <v>900881</v>
      </c>
      <c r="B5257" t="s">
        <v>934</v>
      </c>
      <c r="C5257" t="s">
        <v>14</v>
      </c>
      <c r="D5257" t="s">
        <v>931</v>
      </c>
      <c r="F5257" s="1">
        <v>43515.490312499998</v>
      </c>
      <c r="G5257">
        <v>1</v>
      </c>
      <c r="H5257">
        <v>148.93</v>
      </c>
      <c r="I5257">
        <v>148.93</v>
      </c>
      <c r="J5257">
        <v>30</v>
      </c>
      <c r="K5257" t="s">
        <v>17</v>
      </c>
      <c r="L5257">
        <v>2019</v>
      </c>
      <c r="M5257">
        <v>2</v>
      </c>
    </row>
    <row r="5258" spans="1:13" x14ac:dyDescent="0.25">
      <c r="A5258">
        <v>900881</v>
      </c>
      <c r="B5258" t="s">
        <v>934</v>
      </c>
      <c r="C5258" t="s">
        <v>14</v>
      </c>
      <c r="D5258" t="s">
        <v>931</v>
      </c>
      <c r="F5258" s="1">
        <v>43614.579305555555</v>
      </c>
      <c r="G5258">
        <v>1</v>
      </c>
      <c r="H5258">
        <v>151.91</v>
      </c>
      <c r="I5258">
        <v>151.91</v>
      </c>
      <c r="J5258">
        <v>30</v>
      </c>
      <c r="K5258" t="s">
        <v>17</v>
      </c>
      <c r="L5258">
        <v>2019</v>
      </c>
      <c r="M5258">
        <v>5</v>
      </c>
    </row>
    <row r="5259" spans="1:13" x14ac:dyDescent="0.25">
      <c r="A5259">
        <v>900881</v>
      </c>
      <c r="B5259" t="s">
        <v>934</v>
      </c>
      <c r="C5259" t="s">
        <v>14</v>
      </c>
      <c r="D5259" t="s">
        <v>931</v>
      </c>
      <c r="F5259" s="1">
        <v>43696.568391203706</v>
      </c>
      <c r="G5259">
        <v>1</v>
      </c>
      <c r="H5259">
        <v>150.44</v>
      </c>
      <c r="I5259">
        <v>150.44</v>
      </c>
      <c r="J5259">
        <v>30</v>
      </c>
      <c r="K5259" t="s">
        <v>17</v>
      </c>
      <c r="L5259">
        <v>2019</v>
      </c>
      <c r="M5259">
        <v>8</v>
      </c>
    </row>
    <row r="5260" spans="1:13" x14ac:dyDescent="0.25">
      <c r="A5260">
        <v>900881</v>
      </c>
      <c r="B5260" t="s">
        <v>934</v>
      </c>
      <c r="C5260" t="s">
        <v>14</v>
      </c>
      <c r="D5260" t="s">
        <v>931</v>
      </c>
      <c r="F5260" s="1">
        <v>43717.458437499998</v>
      </c>
      <c r="G5260">
        <v>1</v>
      </c>
      <c r="H5260">
        <v>154.36000000000001</v>
      </c>
      <c r="I5260">
        <v>154.36000000000001</v>
      </c>
      <c r="J5260">
        <v>30</v>
      </c>
      <c r="K5260" t="s">
        <v>17</v>
      </c>
      <c r="L5260">
        <v>2019</v>
      </c>
      <c r="M5260">
        <v>9</v>
      </c>
    </row>
    <row r="5261" spans="1:13" x14ac:dyDescent="0.25">
      <c r="A5261">
        <v>930224</v>
      </c>
      <c r="B5261" t="s">
        <v>935</v>
      </c>
      <c r="C5261" t="s">
        <v>14</v>
      </c>
      <c r="D5261" t="s">
        <v>931</v>
      </c>
      <c r="F5261" s="1">
        <v>43398.523379629631</v>
      </c>
      <c r="G5261">
        <v>2</v>
      </c>
      <c r="H5261">
        <v>104.74</v>
      </c>
      <c r="I5261">
        <v>209.47</v>
      </c>
      <c r="J5261">
        <v>30</v>
      </c>
      <c r="K5261" t="s">
        <v>17</v>
      </c>
      <c r="L5261">
        <v>2018</v>
      </c>
      <c r="M5261">
        <v>10</v>
      </c>
    </row>
    <row r="5262" spans="1:13" x14ac:dyDescent="0.25">
      <c r="A5262">
        <v>900497</v>
      </c>
      <c r="B5262" t="s">
        <v>936</v>
      </c>
      <c r="C5262" t="s">
        <v>14</v>
      </c>
      <c r="D5262" t="s">
        <v>931</v>
      </c>
      <c r="F5262" s="1">
        <v>43108.306261574071</v>
      </c>
      <c r="G5262">
        <v>1</v>
      </c>
      <c r="H5262">
        <v>434.4</v>
      </c>
      <c r="I5262">
        <v>434.4</v>
      </c>
      <c r="J5262">
        <v>30</v>
      </c>
      <c r="K5262" t="s">
        <v>17</v>
      </c>
      <c r="L5262">
        <v>2018</v>
      </c>
      <c r="M5262">
        <v>1</v>
      </c>
    </row>
    <row r="5263" spans="1:13" x14ac:dyDescent="0.25">
      <c r="A5263">
        <v>900497</v>
      </c>
      <c r="B5263" t="s">
        <v>936</v>
      </c>
      <c r="C5263" t="s">
        <v>14</v>
      </c>
      <c r="D5263" t="s">
        <v>931</v>
      </c>
      <c r="F5263" s="1">
        <v>43217.291412037041</v>
      </c>
      <c r="G5263">
        <v>1</v>
      </c>
      <c r="H5263">
        <v>384.42</v>
      </c>
      <c r="I5263">
        <v>384.42</v>
      </c>
      <c r="J5263">
        <v>30</v>
      </c>
      <c r="K5263" t="s">
        <v>17</v>
      </c>
      <c r="L5263">
        <v>2018</v>
      </c>
      <c r="M5263">
        <v>4</v>
      </c>
    </row>
    <row r="5264" spans="1:13" x14ac:dyDescent="0.25">
      <c r="A5264">
        <v>900506</v>
      </c>
      <c r="B5264" t="s">
        <v>937</v>
      </c>
      <c r="C5264" t="s">
        <v>14</v>
      </c>
      <c r="D5264" t="s">
        <v>931</v>
      </c>
      <c r="F5264" s="1">
        <v>43143.499444444446</v>
      </c>
      <c r="G5264">
        <v>1</v>
      </c>
      <c r="H5264">
        <v>615.86</v>
      </c>
      <c r="I5264">
        <v>615.86</v>
      </c>
      <c r="J5264">
        <v>30</v>
      </c>
      <c r="K5264" t="s">
        <v>17</v>
      </c>
      <c r="L5264">
        <v>2018</v>
      </c>
      <c r="M5264">
        <v>2</v>
      </c>
    </row>
    <row r="5265" spans="1:13" x14ac:dyDescent="0.25">
      <c r="A5265">
        <v>500980</v>
      </c>
      <c r="B5265" t="s">
        <v>938</v>
      </c>
      <c r="C5265" t="s">
        <v>14</v>
      </c>
      <c r="D5265" t="s">
        <v>939</v>
      </c>
      <c r="F5265" s="1">
        <v>43164.594710648147</v>
      </c>
      <c r="G5265">
        <v>1</v>
      </c>
      <c r="H5265">
        <v>158.77000000000001</v>
      </c>
      <c r="I5265">
        <v>158.77000000000001</v>
      </c>
      <c r="J5265">
        <v>30</v>
      </c>
      <c r="K5265" t="s">
        <v>17</v>
      </c>
      <c r="L5265">
        <v>2018</v>
      </c>
      <c r="M5265">
        <v>3</v>
      </c>
    </row>
    <row r="5266" spans="1:13" x14ac:dyDescent="0.25">
      <c r="A5266">
        <v>500980</v>
      </c>
      <c r="B5266" t="s">
        <v>938</v>
      </c>
      <c r="C5266" t="s">
        <v>14</v>
      </c>
      <c r="D5266" t="s">
        <v>939</v>
      </c>
      <c r="F5266" s="1">
        <v>43164.594710648147</v>
      </c>
      <c r="G5266">
        <v>1</v>
      </c>
      <c r="H5266">
        <v>120.96</v>
      </c>
      <c r="I5266">
        <v>120.96</v>
      </c>
      <c r="J5266">
        <v>30</v>
      </c>
      <c r="K5266" t="s">
        <v>17</v>
      </c>
      <c r="L5266">
        <v>2018</v>
      </c>
      <c r="M5266">
        <v>3</v>
      </c>
    </row>
    <row r="5267" spans="1:13" x14ac:dyDescent="0.25">
      <c r="A5267">
        <v>500980</v>
      </c>
      <c r="B5267" t="s">
        <v>938</v>
      </c>
      <c r="C5267" t="s">
        <v>14</v>
      </c>
      <c r="D5267" t="s">
        <v>939</v>
      </c>
      <c r="F5267" s="1">
        <v>43166.454328703701</v>
      </c>
      <c r="G5267">
        <v>3</v>
      </c>
      <c r="H5267">
        <v>141.41999999999999</v>
      </c>
      <c r="I5267">
        <v>424.27</v>
      </c>
      <c r="J5267">
        <v>30</v>
      </c>
      <c r="K5267" t="s">
        <v>17</v>
      </c>
      <c r="L5267">
        <v>2018</v>
      </c>
      <c r="M5267">
        <v>3</v>
      </c>
    </row>
    <row r="5268" spans="1:13" x14ac:dyDescent="0.25">
      <c r="A5268">
        <v>500980</v>
      </c>
      <c r="B5268" t="s">
        <v>938</v>
      </c>
      <c r="C5268" t="s">
        <v>14</v>
      </c>
      <c r="D5268" t="s">
        <v>939</v>
      </c>
      <c r="F5268" s="1">
        <v>43167.577210648145</v>
      </c>
      <c r="G5268">
        <v>1</v>
      </c>
      <c r="H5268">
        <v>149.47</v>
      </c>
      <c r="I5268">
        <v>149.47</v>
      </c>
      <c r="J5268">
        <v>30</v>
      </c>
      <c r="K5268" t="s">
        <v>17</v>
      </c>
      <c r="L5268">
        <v>2018</v>
      </c>
      <c r="M5268">
        <v>3</v>
      </c>
    </row>
    <row r="5269" spans="1:13" x14ac:dyDescent="0.25">
      <c r="A5269">
        <v>500980</v>
      </c>
      <c r="B5269" t="s">
        <v>938</v>
      </c>
      <c r="C5269" t="s">
        <v>14</v>
      </c>
      <c r="D5269" t="s">
        <v>939</v>
      </c>
      <c r="F5269" s="1">
        <v>43167.577210648145</v>
      </c>
      <c r="G5269">
        <v>2</v>
      </c>
      <c r="H5269">
        <v>141.41999999999999</v>
      </c>
      <c r="I5269">
        <v>282.85000000000002</v>
      </c>
      <c r="J5269">
        <v>30</v>
      </c>
      <c r="K5269" t="s">
        <v>17</v>
      </c>
      <c r="L5269">
        <v>2018</v>
      </c>
      <c r="M5269">
        <v>3</v>
      </c>
    </row>
    <row r="5270" spans="1:13" x14ac:dyDescent="0.25">
      <c r="A5270">
        <v>500980</v>
      </c>
      <c r="B5270" t="s">
        <v>938</v>
      </c>
      <c r="C5270" t="s">
        <v>14</v>
      </c>
      <c r="D5270" t="s">
        <v>939</v>
      </c>
      <c r="F5270" s="1">
        <v>43168.53402777778</v>
      </c>
      <c r="G5270">
        <v>4</v>
      </c>
      <c r="H5270">
        <v>149.47</v>
      </c>
      <c r="I5270">
        <v>597.88</v>
      </c>
      <c r="J5270">
        <v>30</v>
      </c>
      <c r="K5270" t="s">
        <v>17</v>
      </c>
      <c r="L5270">
        <v>2018</v>
      </c>
      <c r="M5270">
        <v>3</v>
      </c>
    </row>
    <row r="5271" spans="1:13" x14ac:dyDescent="0.25">
      <c r="A5271">
        <v>500980</v>
      </c>
      <c r="B5271" t="s">
        <v>938</v>
      </c>
      <c r="C5271" t="s">
        <v>14</v>
      </c>
      <c r="D5271" t="s">
        <v>939</v>
      </c>
      <c r="F5271" s="1">
        <v>43171.555775462963</v>
      </c>
      <c r="G5271">
        <v>3</v>
      </c>
      <c r="H5271">
        <v>122.89</v>
      </c>
      <c r="I5271">
        <v>368.67</v>
      </c>
      <c r="J5271">
        <v>30</v>
      </c>
      <c r="K5271" t="s">
        <v>17</v>
      </c>
      <c r="L5271">
        <v>2018</v>
      </c>
      <c r="M5271">
        <v>3</v>
      </c>
    </row>
    <row r="5272" spans="1:13" x14ac:dyDescent="0.25">
      <c r="A5272">
        <v>500980</v>
      </c>
      <c r="B5272" t="s">
        <v>938</v>
      </c>
      <c r="C5272" t="s">
        <v>14</v>
      </c>
      <c r="D5272" t="s">
        <v>939</v>
      </c>
      <c r="F5272" s="1">
        <v>43193.543229166666</v>
      </c>
      <c r="G5272">
        <v>4</v>
      </c>
      <c r="H5272">
        <v>111.23</v>
      </c>
      <c r="I5272">
        <v>444.91</v>
      </c>
      <c r="J5272">
        <v>30</v>
      </c>
      <c r="K5272" t="s">
        <v>17</v>
      </c>
      <c r="L5272">
        <v>2018</v>
      </c>
      <c r="M5272">
        <v>4</v>
      </c>
    </row>
    <row r="5273" spans="1:13" x14ac:dyDescent="0.25">
      <c r="A5273">
        <v>500980</v>
      </c>
      <c r="B5273" t="s">
        <v>938</v>
      </c>
      <c r="C5273" t="s">
        <v>14</v>
      </c>
      <c r="D5273" t="s">
        <v>939</v>
      </c>
      <c r="F5273" s="1">
        <v>43193.543530092589</v>
      </c>
      <c r="G5273">
        <v>3</v>
      </c>
      <c r="H5273">
        <v>111.23</v>
      </c>
      <c r="I5273">
        <v>333.69</v>
      </c>
      <c r="J5273">
        <v>30</v>
      </c>
      <c r="K5273" t="s">
        <v>17</v>
      </c>
      <c r="L5273">
        <v>2018</v>
      </c>
      <c r="M5273">
        <v>4</v>
      </c>
    </row>
    <row r="5274" spans="1:13" x14ac:dyDescent="0.25">
      <c r="A5274">
        <v>500980</v>
      </c>
      <c r="B5274" t="s">
        <v>938</v>
      </c>
      <c r="C5274" t="s">
        <v>14</v>
      </c>
      <c r="D5274" t="s">
        <v>939</v>
      </c>
      <c r="F5274" s="1">
        <v>43199.590856481482</v>
      </c>
      <c r="G5274">
        <v>3</v>
      </c>
      <c r="H5274">
        <v>120.73</v>
      </c>
      <c r="I5274">
        <v>362.18</v>
      </c>
      <c r="J5274">
        <v>30</v>
      </c>
      <c r="K5274" t="s">
        <v>17</v>
      </c>
      <c r="L5274">
        <v>2018</v>
      </c>
      <c r="M5274">
        <v>4</v>
      </c>
    </row>
    <row r="5275" spans="1:13" x14ac:dyDescent="0.25">
      <c r="A5275">
        <v>500980</v>
      </c>
      <c r="B5275" t="s">
        <v>938</v>
      </c>
      <c r="C5275" t="s">
        <v>14</v>
      </c>
      <c r="D5275" t="s">
        <v>939</v>
      </c>
      <c r="F5275" s="1">
        <v>43203.509687500002</v>
      </c>
      <c r="G5275">
        <v>2</v>
      </c>
      <c r="H5275">
        <v>118.04</v>
      </c>
      <c r="I5275">
        <v>236.07</v>
      </c>
      <c r="J5275">
        <v>30</v>
      </c>
      <c r="K5275" t="s">
        <v>17</v>
      </c>
      <c r="L5275">
        <v>2018</v>
      </c>
      <c r="M5275">
        <v>4</v>
      </c>
    </row>
    <row r="5276" spans="1:13" x14ac:dyDescent="0.25">
      <c r="A5276">
        <v>500980</v>
      </c>
      <c r="B5276" t="s">
        <v>938</v>
      </c>
      <c r="C5276" t="s">
        <v>14</v>
      </c>
      <c r="D5276" t="s">
        <v>939</v>
      </c>
      <c r="F5276" s="1">
        <v>43206.376006944447</v>
      </c>
      <c r="G5276">
        <v>1</v>
      </c>
      <c r="H5276">
        <v>111.23</v>
      </c>
      <c r="I5276">
        <v>111.23</v>
      </c>
      <c r="J5276">
        <v>30</v>
      </c>
      <c r="K5276" t="s">
        <v>17</v>
      </c>
      <c r="L5276">
        <v>2018</v>
      </c>
      <c r="M5276">
        <v>4</v>
      </c>
    </row>
    <row r="5277" spans="1:13" x14ac:dyDescent="0.25">
      <c r="A5277">
        <v>500980</v>
      </c>
      <c r="B5277" t="s">
        <v>938</v>
      </c>
      <c r="C5277" t="s">
        <v>14</v>
      </c>
      <c r="D5277" t="s">
        <v>939</v>
      </c>
      <c r="F5277" s="1">
        <v>43206.376006944447</v>
      </c>
      <c r="G5277">
        <v>2</v>
      </c>
      <c r="H5277">
        <v>118.04</v>
      </c>
      <c r="I5277">
        <v>236.07</v>
      </c>
      <c r="J5277">
        <v>30</v>
      </c>
      <c r="K5277" t="s">
        <v>17</v>
      </c>
      <c r="L5277">
        <v>2018</v>
      </c>
      <c r="M5277">
        <v>4</v>
      </c>
    </row>
    <row r="5278" spans="1:13" x14ac:dyDescent="0.25">
      <c r="A5278">
        <v>500980</v>
      </c>
      <c r="B5278" t="s">
        <v>938</v>
      </c>
      <c r="C5278" t="s">
        <v>14</v>
      </c>
      <c r="D5278" t="s">
        <v>939</v>
      </c>
      <c r="F5278" s="1">
        <v>43220.500972222224</v>
      </c>
      <c r="G5278">
        <v>3</v>
      </c>
      <c r="H5278">
        <v>115.64</v>
      </c>
      <c r="I5278">
        <v>346.93</v>
      </c>
      <c r="J5278">
        <v>30</v>
      </c>
      <c r="K5278" t="s">
        <v>17</v>
      </c>
      <c r="L5278">
        <v>2018</v>
      </c>
      <c r="M5278">
        <v>4</v>
      </c>
    </row>
    <row r="5279" spans="1:13" x14ac:dyDescent="0.25">
      <c r="A5279">
        <v>500980</v>
      </c>
      <c r="B5279" t="s">
        <v>938</v>
      </c>
      <c r="C5279" t="s">
        <v>14</v>
      </c>
      <c r="D5279" t="s">
        <v>939</v>
      </c>
      <c r="F5279" s="1">
        <v>43222.549525462964</v>
      </c>
      <c r="G5279">
        <v>3</v>
      </c>
      <c r="H5279">
        <v>120.19</v>
      </c>
      <c r="I5279">
        <v>360.58</v>
      </c>
      <c r="J5279">
        <v>30</v>
      </c>
      <c r="K5279" t="s">
        <v>17</v>
      </c>
      <c r="L5279">
        <v>2018</v>
      </c>
      <c r="M5279">
        <v>5</v>
      </c>
    </row>
    <row r="5280" spans="1:13" x14ac:dyDescent="0.25">
      <c r="A5280">
        <v>500980</v>
      </c>
      <c r="B5280" t="s">
        <v>938</v>
      </c>
      <c r="C5280" t="s">
        <v>14</v>
      </c>
      <c r="D5280" t="s">
        <v>939</v>
      </c>
      <c r="F5280" s="1">
        <v>43229.537928240738</v>
      </c>
      <c r="G5280">
        <v>3</v>
      </c>
      <c r="H5280">
        <v>120.19</v>
      </c>
      <c r="I5280">
        <v>360.58</v>
      </c>
      <c r="J5280">
        <v>30</v>
      </c>
      <c r="K5280" t="s">
        <v>17</v>
      </c>
      <c r="L5280">
        <v>2018</v>
      </c>
      <c r="M5280">
        <v>5</v>
      </c>
    </row>
    <row r="5281" spans="1:13" x14ac:dyDescent="0.25">
      <c r="A5281">
        <v>500980</v>
      </c>
      <c r="B5281" t="s">
        <v>938</v>
      </c>
      <c r="C5281" t="s">
        <v>14</v>
      </c>
      <c r="D5281" t="s">
        <v>939</v>
      </c>
      <c r="F5281" s="1">
        <v>43231.486840277779</v>
      </c>
      <c r="G5281">
        <v>4</v>
      </c>
      <c r="H5281">
        <v>116.05</v>
      </c>
      <c r="I5281">
        <v>464.19</v>
      </c>
      <c r="J5281">
        <v>30</v>
      </c>
      <c r="K5281" t="s">
        <v>17</v>
      </c>
      <c r="L5281">
        <v>2018</v>
      </c>
      <c r="M5281">
        <v>5</v>
      </c>
    </row>
    <row r="5282" spans="1:13" x14ac:dyDescent="0.25">
      <c r="A5282">
        <v>500980</v>
      </c>
      <c r="B5282" t="s">
        <v>938</v>
      </c>
      <c r="C5282" t="s">
        <v>14</v>
      </c>
      <c r="D5282" t="s">
        <v>939</v>
      </c>
      <c r="F5282" s="1">
        <v>43242.419664351852</v>
      </c>
      <c r="G5282">
        <v>1</v>
      </c>
      <c r="H5282">
        <v>116.05</v>
      </c>
      <c r="I5282">
        <v>116.05</v>
      </c>
      <c r="J5282">
        <v>30</v>
      </c>
      <c r="K5282" t="s">
        <v>17</v>
      </c>
      <c r="L5282">
        <v>2018</v>
      </c>
      <c r="M5282">
        <v>5</v>
      </c>
    </row>
    <row r="5283" spans="1:13" x14ac:dyDescent="0.25">
      <c r="A5283">
        <v>500980</v>
      </c>
      <c r="B5283" t="s">
        <v>938</v>
      </c>
      <c r="C5283" t="s">
        <v>14</v>
      </c>
      <c r="D5283" t="s">
        <v>939</v>
      </c>
      <c r="F5283" s="1">
        <v>43242.419664351852</v>
      </c>
      <c r="G5283">
        <v>2</v>
      </c>
      <c r="H5283">
        <v>113.93</v>
      </c>
      <c r="I5283">
        <v>227.87</v>
      </c>
      <c r="J5283">
        <v>30</v>
      </c>
      <c r="K5283" t="s">
        <v>17</v>
      </c>
      <c r="L5283">
        <v>2018</v>
      </c>
      <c r="M5283">
        <v>5</v>
      </c>
    </row>
    <row r="5284" spans="1:13" x14ac:dyDescent="0.25">
      <c r="A5284">
        <v>500980</v>
      </c>
      <c r="B5284" t="s">
        <v>938</v>
      </c>
      <c r="C5284" t="s">
        <v>14</v>
      </c>
      <c r="D5284" t="s">
        <v>939</v>
      </c>
      <c r="F5284" s="1">
        <v>43248.369571759256</v>
      </c>
      <c r="G5284">
        <v>4</v>
      </c>
      <c r="H5284">
        <v>113.93</v>
      </c>
      <c r="I5284">
        <v>455.73</v>
      </c>
      <c r="J5284">
        <v>30</v>
      </c>
      <c r="K5284" t="s">
        <v>17</v>
      </c>
      <c r="L5284">
        <v>2018</v>
      </c>
      <c r="M5284">
        <v>5</v>
      </c>
    </row>
    <row r="5285" spans="1:13" x14ac:dyDescent="0.25">
      <c r="A5285">
        <v>394073</v>
      </c>
      <c r="B5285" t="s">
        <v>940</v>
      </c>
      <c r="C5285" t="s">
        <v>14</v>
      </c>
      <c r="D5285" t="s">
        <v>931</v>
      </c>
      <c r="F5285" s="1">
        <v>43140.56009259259</v>
      </c>
      <c r="G5285">
        <v>1</v>
      </c>
      <c r="H5285">
        <v>361.07</v>
      </c>
      <c r="I5285">
        <v>361.07</v>
      </c>
      <c r="J5285">
        <v>30</v>
      </c>
      <c r="K5285" t="s">
        <v>17</v>
      </c>
      <c r="L5285">
        <v>2018</v>
      </c>
      <c r="M5285">
        <v>2</v>
      </c>
    </row>
    <row r="5286" spans="1:13" x14ac:dyDescent="0.25">
      <c r="A5286">
        <v>394073</v>
      </c>
      <c r="B5286" t="s">
        <v>940</v>
      </c>
      <c r="C5286" t="s">
        <v>14</v>
      </c>
      <c r="D5286" t="s">
        <v>931</v>
      </c>
      <c r="F5286" s="1">
        <v>43216.319108796299</v>
      </c>
      <c r="G5286">
        <v>1</v>
      </c>
      <c r="H5286">
        <v>228.55</v>
      </c>
      <c r="I5286">
        <v>228.55</v>
      </c>
      <c r="J5286">
        <v>30</v>
      </c>
      <c r="K5286" t="s">
        <v>17</v>
      </c>
      <c r="L5286">
        <v>2018</v>
      </c>
      <c r="M5286">
        <v>4</v>
      </c>
    </row>
    <row r="5287" spans="1:13" x14ac:dyDescent="0.25">
      <c r="A5287">
        <v>394073</v>
      </c>
      <c r="B5287" t="s">
        <v>940</v>
      </c>
      <c r="C5287" t="s">
        <v>14</v>
      </c>
      <c r="D5287" t="s">
        <v>931</v>
      </c>
      <c r="F5287" s="1">
        <v>43230.5233912037</v>
      </c>
      <c r="G5287">
        <v>1</v>
      </c>
      <c r="H5287">
        <v>356.01</v>
      </c>
      <c r="I5287">
        <v>356.01</v>
      </c>
      <c r="J5287">
        <v>30</v>
      </c>
      <c r="K5287" t="s">
        <v>17</v>
      </c>
      <c r="L5287">
        <v>2018</v>
      </c>
      <c r="M5287">
        <v>5</v>
      </c>
    </row>
    <row r="5288" spans="1:13" x14ac:dyDescent="0.25">
      <c r="A5288">
        <v>394073</v>
      </c>
      <c r="B5288" t="s">
        <v>940</v>
      </c>
      <c r="C5288" t="s">
        <v>14</v>
      </c>
      <c r="D5288" t="s">
        <v>931</v>
      </c>
      <c r="F5288" s="1">
        <v>43250.556527777779</v>
      </c>
      <c r="G5288">
        <v>1</v>
      </c>
      <c r="H5288">
        <v>440.69</v>
      </c>
      <c r="I5288">
        <v>440.69</v>
      </c>
      <c r="J5288">
        <v>30</v>
      </c>
      <c r="K5288" t="s">
        <v>17</v>
      </c>
      <c r="L5288">
        <v>2018</v>
      </c>
      <c r="M5288">
        <v>5</v>
      </c>
    </row>
    <row r="5289" spans="1:13" x14ac:dyDescent="0.25">
      <c r="A5289">
        <v>394073</v>
      </c>
      <c r="B5289" t="s">
        <v>940</v>
      </c>
      <c r="C5289" t="s">
        <v>14</v>
      </c>
      <c r="D5289" t="s">
        <v>931</v>
      </c>
      <c r="F5289" s="1">
        <v>43283.459178240744</v>
      </c>
      <c r="G5289">
        <v>1</v>
      </c>
      <c r="H5289">
        <v>356.01</v>
      </c>
      <c r="I5289">
        <v>356.01</v>
      </c>
      <c r="J5289">
        <v>30</v>
      </c>
      <c r="K5289" t="s">
        <v>17</v>
      </c>
      <c r="L5289">
        <v>2018</v>
      </c>
      <c r="M5289">
        <v>7</v>
      </c>
    </row>
    <row r="5290" spans="1:13" x14ac:dyDescent="0.25">
      <c r="A5290">
        <v>394073</v>
      </c>
      <c r="B5290" t="s">
        <v>940</v>
      </c>
      <c r="C5290" t="s">
        <v>14</v>
      </c>
      <c r="D5290" t="s">
        <v>931</v>
      </c>
      <c r="F5290" s="1">
        <v>43283.484861111108</v>
      </c>
      <c r="G5290">
        <v>1</v>
      </c>
      <c r="H5290">
        <v>352.59</v>
      </c>
      <c r="I5290">
        <v>352.59</v>
      </c>
      <c r="J5290">
        <v>30</v>
      </c>
      <c r="K5290" t="s">
        <v>17</v>
      </c>
      <c r="L5290">
        <v>2018</v>
      </c>
      <c r="M5290">
        <v>7</v>
      </c>
    </row>
    <row r="5291" spans="1:13" x14ac:dyDescent="0.25">
      <c r="A5291">
        <v>394073</v>
      </c>
      <c r="B5291" t="s">
        <v>940</v>
      </c>
      <c r="C5291" t="s">
        <v>14</v>
      </c>
      <c r="D5291" t="s">
        <v>931</v>
      </c>
      <c r="F5291" s="1">
        <v>43290.433125000003</v>
      </c>
      <c r="G5291">
        <v>1</v>
      </c>
      <c r="H5291">
        <v>221.57</v>
      </c>
      <c r="I5291">
        <v>221.57</v>
      </c>
      <c r="J5291">
        <v>30</v>
      </c>
      <c r="K5291" t="s">
        <v>17</v>
      </c>
      <c r="L5291">
        <v>2018</v>
      </c>
      <c r="M5291">
        <v>7</v>
      </c>
    </row>
    <row r="5292" spans="1:13" x14ac:dyDescent="0.25">
      <c r="A5292">
        <v>501725</v>
      </c>
      <c r="B5292" t="s">
        <v>941</v>
      </c>
      <c r="C5292" t="s">
        <v>14</v>
      </c>
      <c r="D5292" t="s">
        <v>931</v>
      </c>
      <c r="F5292" s="1">
        <v>43116.566134259258</v>
      </c>
      <c r="G5292">
        <v>1</v>
      </c>
      <c r="H5292">
        <v>497.9</v>
      </c>
      <c r="I5292">
        <v>497.9</v>
      </c>
      <c r="J5292">
        <v>30</v>
      </c>
      <c r="K5292" t="s">
        <v>17</v>
      </c>
      <c r="L5292">
        <v>2018</v>
      </c>
      <c r="M5292">
        <v>1</v>
      </c>
    </row>
    <row r="5293" spans="1:13" x14ac:dyDescent="0.25">
      <c r="A5293">
        <v>501725</v>
      </c>
      <c r="B5293" t="s">
        <v>941</v>
      </c>
      <c r="C5293" t="s">
        <v>14</v>
      </c>
      <c r="D5293" t="s">
        <v>931</v>
      </c>
      <c r="F5293" s="1">
        <v>43140.533518518518</v>
      </c>
      <c r="G5293">
        <v>1</v>
      </c>
      <c r="H5293">
        <v>395.31</v>
      </c>
      <c r="I5293">
        <v>395.31</v>
      </c>
      <c r="J5293">
        <v>30</v>
      </c>
      <c r="K5293" t="s">
        <v>17</v>
      </c>
      <c r="L5293">
        <v>2018</v>
      </c>
      <c r="M5293">
        <v>2</v>
      </c>
    </row>
    <row r="5294" spans="1:13" x14ac:dyDescent="0.25">
      <c r="A5294">
        <v>501725</v>
      </c>
      <c r="B5294" t="s">
        <v>941</v>
      </c>
      <c r="C5294" t="s">
        <v>14</v>
      </c>
      <c r="D5294" t="s">
        <v>931</v>
      </c>
      <c r="F5294" s="1">
        <v>43140.56009259259</v>
      </c>
      <c r="G5294">
        <v>1</v>
      </c>
      <c r="H5294">
        <v>395.31</v>
      </c>
      <c r="I5294">
        <v>395.31</v>
      </c>
      <c r="J5294">
        <v>30</v>
      </c>
      <c r="K5294" t="s">
        <v>17</v>
      </c>
      <c r="L5294">
        <v>2018</v>
      </c>
      <c r="M5294">
        <v>2</v>
      </c>
    </row>
    <row r="5295" spans="1:13" x14ac:dyDescent="0.25">
      <c r="A5295">
        <v>501725</v>
      </c>
      <c r="B5295" t="s">
        <v>941</v>
      </c>
      <c r="C5295" t="s">
        <v>14</v>
      </c>
      <c r="D5295" t="s">
        <v>931</v>
      </c>
      <c r="F5295" s="1">
        <v>43154.369421296295</v>
      </c>
      <c r="G5295">
        <v>1</v>
      </c>
      <c r="H5295">
        <v>266.89999999999998</v>
      </c>
      <c r="I5295">
        <v>266.89999999999998</v>
      </c>
      <c r="J5295">
        <v>30</v>
      </c>
      <c r="K5295" t="s">
        <v>17</v>
      </c>
      <c r="L5295">
        <v>2018</v>
      </c>
      <c r="M5295">
        <v>2</v>
      </c>
    </row>
    <row r="5296" spans="1:13" x14ac:dyDescent="0.25">
      <c r="A5296">
        <v>501725</v>
      </c>
      <c r="B5296" t="s">
        <v>941</v>
      </c>
      <c r="C5296" t="s">
        <v>14</v>
      </c>
      <c r="D5296" t="s">
        <v>931</v>
      </c>
      <c r="F5296" s="1">
        <v>43158.531527777777</v>
      </c>
      <c r="G5296">
        <v>1</v>
      </c>
      <c r="H5296">
        <v>266.89999999999998</v>
      </c>
      <c r="I5296">
        <v>266.89999999999998</v>
      </c>
      <c r="J5296">
        <v>30</v>
      </c>
      <c r="K5296" t="s">
        <v>17</v>
      </c>
      <c r="L5296">
        <v>2018</v>
      </c>
      <c r="M5296">
        <v>2</v>
      </c>
    </row>
    <row r="5297" spans="1:13" x14ac:dyDescent="0.25">
      <c r="A5297">
        <v>501725</v>
      </c>
      <c r="B5297" t="s">
        <v>941</v>
      </c>
      <c r="C5297" t="s">
        <v>14</v>
      </c>
      <c r="D5297" t="s">
        <v>931</v>
      </c>
      <c r="F5297" s="1">
        <v>43160.559236111112</v>
      </c>
      <c r="G5297">
        <v>1</v>
      </c>
      <c r="H5297">
        <v>357.67</v>
      </c>
      <c r="I5297">
        <v>357.67</v>
      </c>
      <c r="J5297">
        <v>30</v>
      </c>
      <c r="K5297" t="s">
        <v>17</v>
      </c>
      <c r="L5297">
        <v>2018</v>
      </c>
      <c r="M5297">
        <v>3</v>
      </c>
    </row>
    <row r="5298" spans="1:13" x14ac:dyDescent="0.25">
      <c r="A5298">
        <v>501725</v>
      </c>
      <c r="B5298" t="s">
        <v>941</v>
      </c>
      <c r="C5298" t="s">
        <v>14</v>
      </c>
      <c r="D5298" t="s">
        <v>931</v>
      </c>
      <c r="F5298" s="1">
        <v>43161.521666666667</v>
      </c>
      <c r="G5298">
        <v>1</v>
      </c>
      <c r="H5298">
        <v>357.67</v>
      </c>
      <c r="I5298">
        <v>357.67</v>
      </c>
      <c r="J5298">
        <v>30</v>
      </c>
      <c r="K5298" t="s">
        <v>17</v>
      </c>
      <c r="L5298">
        <v>2018</v>
      </c>
      <c r="M5298">
        <v>3</v>
      </c>
    </row>
    <row r="5299" spans="1:13" x14ac:dyDescent="0.25">
      <c r="A5299">
        <v>501725</v>
      </c>
      <c r="B5299" t="s">
        <v>941</v>
      </c>
      <c r="C5299" t="s">
        <v>14</v>
      </c>
      <c r="D5299" t="s">
        <v>931</v>
      </c>
      <c r="F5299" s="1">
        <v>43187.53087962963</v>
      </c>
      <c r="G5299">
        <v>1</v>
      </c>
      <c r="H5299">
        <v>256.16000000000003</v>
      </c>
      <c r="I5299">
        <v>256.16000000000003</v>
      </c>
      <c r="J5299">
        <v>30</v>
      </c>
      <c r="K5299" t="s">
        <v>17</v>
      </c>
      <c r="L5299">
        <v>2018</v>
      </c>
      <c r="M5299">
        <v>3</v>
      </c>
    </row>
    <row r="5300" spans="1:13" x14ac:dyDescent="0.25">
      <c r="A5300">
        <v>501725</v>
      </c>
      <c r="B5300" t="s">
        <v>941</v>
      </c>
      <c r="C5300" t="s">
        <v>14</v>
      </c>
      <c r="D5300" t="s">
        <v>931</v>
      </c>
      <c r="F5300" s="1">
        <v>43188.569502314815</v>
      </c>
      <c r="G5300">
        <v>1</v>
      </c>
      <c r="H5300">
        <v>375.4</v>
      </c>
      <c r="I5300">
        <v>375.4</v>
      </c>
      <c r="J5300">
        <v>30</v>
      </c>
      <c r="K5300" t="s">
        <v>17</v>
      </c>
      <c r="L5300">
        <v>2018</v>
      </c>
      <c r="M5300">
        <v>3</v>
      </c>
    </row>
    <row r="5301" spans="1:13" x14ac:dyDescent="0.25">
      <c r="A5301">
        <v>501725</v>
      </c>
      <c r="B5301" t="s">
        <v>941</v>
      </c>
      <c r="C5301" t="s">
        <v>14</v>
      </c>
      <c r="D5301" t="s">
        <v>931</v>
      </c>
      <c r="F5301" s="1">
        <v>43250.556527777779</v>
      </c>
      <c r="G5301">
        <v>1</v>
      </c>
      <c r="H5301">
        <v>493.08</v>
      </c>
      <c r="I5301">
        <v>493.08</v>
      </c>
      <c r="J5301">
        <v>30</v>
      </c>
      <c r="K5301" t="s">
        <v>17</v>
      </c>
      <c r="L5301">
        <v>2018</v>
      </c>
      <c r="M5301">
        <v>5</v>
      </c>
    </row>
    <row r="5302" spans="1:13" x14ac:dyDescent="0.25">
      <c r="A5302">
        <v>501916</v>
      </c>
      <c r="B5302" t="s">
        <v>942</v>
      </c>
      <c r="C5302" t="s">
        <v>14</v>
      </c>
      <c r="D5302" t="s">
        <v>931</v>
      </c>
      <c r="F5302" s="1">
        <v>43259.539166666669</v>
      </c>
      <c r="G5302">
        <v>1</v>
      </c>
      <c r="H5302">
        <v>254.75</v>
      </c>
      <c r="I5302">
        <v>254.75</v>
      </c>
      <c r="J5302">
        <v>30</v>
      </c>
      <c r="K5302" t="s">
        <v>17</v>
      </c>
      <c r="L5302">
        <v>2018</v>
      </c>
      <c r="M5302">
        <v>6</v>
      </c>
    </row>
    <row r="5303" spans="1:13" x14ac:dyDescent="0.25">
      <c r="A5303">
        <v>501916</v>
      </c>
      <c r="B5303" t="s">
        <v>942</v>
      </c>
      <c r="C5303" t="s">
        <v>14</v>
      </c>
      <c r="D5303" t="s">
        <v>931</v>
      </c>
      <c r="F5303" s="1">
        <v>43283.621018518519</v>
      </c>
      <c r="G5303">
        <v>1</v>
      </c>
      <c r="H5303">
        <v>254.75</v>
      </c>
      <c r="I5303">
        <v>254.75</v>
      </c>
      <c r="J5303">
        <v>30</v>
      </c>
      <c r="K5303" t="s">
        <v>17</v>
      </c>
      <c r="L5303">
        <v>2018</v>
      </c>
      <c r="M5303">
        <v>7</v>
      </c>
    </row>
    <row r="5304" spans="1:13" x14ac:dyDescent="0.25">
      <c r="A5304">
        <v>501916</v>
      </c>
      <c r="B5304" t="s">
        <v>942</v>
      </c>
      <c r="C5304" t="s">
        <v>14</v>
      </c>
      <c r="D5304" t="s">
        <v>931</v>
      </c>
      <c r="F5304" s="1">
        <v>43285.331736111111</v>
      </c>
      <c r="G5304">
        <v>1</v>
      </c>
      <c r="H5304">
        <v>276.79000000000002</v>
      </c>
      <c r="I5304">
        <v>276.79000000000002</v>
      </c>
      <c r="J5304">
        <v>30</v>
      </c>
      <c r="K5304" t="s">
        <v>17</v>
      </c>
      <c r="L5304">
        <v>2018</v>
      </c>
      <c r="M5304">
        <v>7</v>
      </c>
    </row>
    <row r="5305" spans="1:13" x14ac:dyDescent="0.25">
      <c r="A5305">
        <v>501916</v>
      </c>
      <c r="B5305" t="s">
        <v>942</v>
      </c>
      <c r="C5305" t="s">
        <v>14</v>
      </c>
      <c r="D5305" t="s">
        <v>931</v>
      </c>
      <c r="F5305" s="1">
        <v>43290.433125000003</v>
      </c>
      <c r="G5305">
        <v>1</v>
      </c>
      <c r="H5305">
        <v>276.79000000000002</v>
      </c>
      <c r="I5305">
        <v>276.79000000000002</v>
      </c>
      <c r="J5305">
        <v>30</v>
      </c>
      <c r="K5305" t="s">
        <v>17</v>
      </c>
      <c r="L5305">
        <v>2018</v>
      </c>
      <c r="M5305">
        <v>7</v>
      </c>
    </row>
    <row r="5306" spans="1:13" x14ac:dyDescent="0.25">
      <c r="A5306">
        <v>501725</v>
      </c>
      <c r="B5306" t="s">
        <v>941</v>
      </c>
      <c r="C5306" t="s">
        <v>14</v>
      </c>
      <c r="D5306" t="s">
        <v>931</v>
      </c>
      <c r="F5306" s="1">
        <v>43370.545902777776</v>
      </c>
      <c r="G5306">
        <v>1</v>
      </c>
      <c r="H5306">
        <v>322.01</v>
      </c>
      <c r="I5306">
        <v>322.01</v>
      </c>
      <c r="J5306">
        <v>30</v>
      </c>
      <c r="K5306" t="s">
        <v>17</v>
      </c>
      <c r="L5306">
        <v>2018</v>
      </c>
      <c r="M5306">
        <v>9</v>
      </c>
    </row>
    <row r="5307" spans="1:13" x14ac:dyDescent="0.25">
      <c r="A5307">
        <v>501916</v>
      </c>
      <c r="B5307" t="s">
        <v>942</v>
      </c>
      <c r="C5307" t="s">
        <v>14</v>
      </c>
      <c r="D5307" t="s">
        <v>931</v>
      </c>
      <c r="F5307" s="1">
        <v>43374.394525462965</v>
      </c>
      <c r="G5307">
        <v>1</v>
      </c>
      <c r="H5307">
        <v>281.97000000000003</v>
      </c>
      <c r="I5307">
        <v>281.97000000000003</v>
      </c>
      <c r="J5307">
        <v>30</v>
      </c>
      <c r="K5307" t="s">
        <v>17</v>
      </c>
      <c r="L5307">
        <v>2018</v>
      </c>
      <c r="M5307">
        <v>10</v>
      </c>
    </row>
    <row r="5308" spans="1:13" x14ac:dyDescent="0.25">
      <c r="A5308">
        <v>501916</v>
      </c>
      <c r="B5308" t="s">
        <v>942</v>
      </c>
      <c r="C5308" t="s">
        <v>14</v>
      </c>
      <c r="D5308" t="s">
        <v>931</v>
      </c>
      <c r="F5308" s="1">
        <v>43425.480567129627</v>
      </c>
      <c r="G5308">
        <v>1</v>
      </c>
      <c r="H5308">
        <v>198.08</v>
      </c>
      <c r="I5308">
        <v>198.08</v>
      </c>
      <c r="J5308">
        <v>30</v>
      </c>
      <c r="K5308" t="s">
        <v>17</v>
      </c>
      <c r="L5308">
        <v>2018</v>
      </c>
      <c r="M5308">
        <v>11</v>
      </c>
    </row>
    <row r="5309" spans="1:13" x14ac:dyDescent="0.25">
      <c r="A5309">
        <v>501916</v>
      </c>
      <c r="B5309" t="s">
        <v>942</v>
      </c>
      <c r="C5309" t="s">
        <v>14</v>
      </c>
      <c r="D5309" t="s">
        <v>931</v>
      </c>
      <c r="F5309" s="1">
        <v>43469.53534722222</v>
      </c>
      <c r="G5309">
        <v>1</v>
      </c>
      <c r="H5309">
        <v>303.93</v>
      </c>
      <c r="I5309">
        <v>303.93</v>
      </c>
      <c r="J5309">
        <v>30</v>
      </c>
      <c r="K5309" t="s">
        <v>17</v>
      </c>
      <c r="L5309">
        <v>2019</v>
      </c>
      <c r="M5309">
        <v>1</v>
      </c>
    </row>
    <row r="5310" spans="1:13" x14ac:dyDescent="0.25">
      <c r="A5310">
        <v>501916</v>
      </c>
      <c r="B5310" t="s">
        <v>942</v>
      </c>
      <c r="C5310" t="s">
        <v>14</v>
      </c>
      <c r="D5310" t="s">
        <v>931</v>
      </c>
      <c r="F5310" s="1">
        <v>43476.527199074073</v>
      </c>
      <c r="G5310">
        <v>2</v>
      </c>
      <c r="H5310">
        <v>305.85000000000002</v>
      </c>
      <c r="I5310">
        <v>611.70000000000005</v>
      </c>
      <c r="J5310">
        <v>30</v>
      </c>
      <c r="K5310" t="s">
        <v>17</v>
      </c>
      <c r="L5310">
        <v>2019</v>
      </c>
      <c r="M5310">
        <v>1</v>
      </c>
    </row>
    <row r="5311" spans="1:13" x14ac:dyDescent="0.25">
      <c r="A5311">
        <v>501916</v>
      </c>
      <c r="B5311" t="s">
        <v>942</v>
      </c>
      <c r="C5311" t="s">
        <v>14</v>
      </c>
      <c r="D5311" t="s">
        <v>931</v>
      </c>
      <c r="F5311" s="1">
        <v>43486.434976851851</v>
      </c>
      <c r="G5311">
        <v>2</v>
      </c>
      <c r="H5311">
        <v>317.51</v>
      </c>
      <c r="I5311">
        <v>635.02</v>
      </c>
      <c r="J5311">
        <v>30</v>
      </c>
      <c r="K5311" t="s">
        <v>17</v>
      </c>
      <c r="L5311">
        <v>2019</v>
      </c>
      <c r="M5311">
        <v>1</v>
      </c>
    </row>
    <row r="5312" spans="1:13" x14ac:dyDescent="0.25">
      <c r="A5312">
        <v>501916</v>
      </c>
      <c r="B5312" t="s">
        <v>942</v>
      </c>
      <c r="C5312" t="s">
        <v>14</v>
      </c>
      <c r="D5312" t="s">
        <v>931</v>
      </c>
      <c r="F5312" s="1">
        <v>43572.53197916667</v>
      </c>
      <c r="G5312">
        <v>1</v>
      </c>
      <c r="H5312">
        <v>312.70999999999998</v>
      </c>
      <c r="I5312">
        <v>312.70999999999998</v>
      </c>
      <c r="J5312">
        <v>30</v>
      </c>
      <c r="K5312" t="s">
        <v>17</v>
      </c>
      <c r="L5312">
        <v>2019</v>
      </c>
      <c r="M5312">
        <v>4</v>
      </c>
    </row>
    <row r="5313" spans="1:13" x14ac:dyDescent="0.25">
      <c r="A5313">
        <v>501916</v>
      </c>
      <c r="B5313" t="s">
        <v>942</v>
      </c>
      <c r="C5313" t="s">
        <v>14</v>
      </c>
      <c r="D5313" t="s">
        <v>931</v>
      </c>
      <c r="F5313" s="1">
        <v>43615.522418981483</v>
      </c>
      <c r="G5313">
        <v>1</v>
      </c>
      <c r="H5313">
        <v>312.70999999999998</v>
      </c>
      <c r="I5313">
        <v>312.70999999999998</v>
      </c>
      <c r="J5313">
        <v>30</v>
      </c>
      <c r="K5313" t="s">
        <v>17</v>
      </c>
      <c r="L5313">
        <v>2019</v>
      </c>
      <c r="M5313">
        <v>5</v>
      </c>
    </row>
    <row r="5314" spans="1:13" x14ac:dyDescent="0.25">
      <c r="A5314">
        <v>501725</v>
      </c>
      <c r="B5314" t="s">
        <v>941</v>
      </c>
      <c r="C5314" t="s">
        <v>14</v>
      </c>
      <c r="D5314" t="s">
        <v>931</v>
      </c>
      <c r="F5314" s="1">
        <v>43615.524699074071</v>
      </c>
      <c r="G5314">
        <v>1</v>
      </c>
      <c r="H5314">
        <v>407.04</v>
      </c>
      <c r="I5314">
        <v>407.04</v>
      </c>
      <c r="J5314">
        <v>30</v>
      </c>
      <c r="K5314" t="s">
        <v>17</v>
      </c>
      <c r="L5314">
        <v>2019</v>
      </c>
      <c r="M5314">
        <v>5</v>
      </c>
    </row>
    <row r="5315" spans="1:13" x14ac:dyDescent="0.25">
      <c r="A5315">
        <v>501916</v>
      </c>
      <c r="B5315" t="s">
        <v>942</v>
      </c>
      <c r="C5315" t="s">
        <v>14</v>
      </c>
      <c r="D5315" t="s">
        <v>931</v>
      </c>
      <c r="F5315" s="1">
        <v>43658.513067129628</v>
      </c>
      <c r="G5315">
        <v>1</v>
      </c>
      <c r="H5315">
        <v>323.07</v>
      </c>
      <c r="I5315">
        <v>323.07</v>
      </c>
      <c r="J5315">
        <v>30</v>
      </c>
      <c r="K5315" t="s">
        <v>17</v>
      </c>
      <c r="L5315">
        <v>2019</v>
      </c>
      <c r="M5315">
        <v>7</v>
      </c>
    </row>
    <row r="5316" spans="1:13" x14ac:dyDescent="0.25">
      <c r="A5316">
        <v>501916</v>
      </c>
      <c r="B5316" t="s">
        <v>942</v>
      </c>
      <c r="C5316" t="s">
        <v>14</v>
      </c>
      <c r="D5316" t="s">
        <v>931</v>
      </c>
      <c r="F5316" s="1">
        <v>43664.545914351853</v>
      </c>
      <c r="G5316">
        <v>1</v>
      </c>
      <c r="H5316">
        <v>323.07</v>
      </c>
      <c r="I5316">
        <v>323.07</v>
      </c>
      <c r="J5316">
        <v>30</v>
      </c>
      <c r="K5316" t="s">
        <v>17</v>
      </c>
      <c r="L5316">
        <v>2019</v>
      </c>
      <c r="M5316">
        <v>7</v>
      </c>
    </row>
    <row r="5317" spans="1:13" x14ac:dyDescent="0.25">
      <c r="A5317">
        <v>501725</v>
      </c>
      <c r="B5317" t="s">
        <v>941</v>
      </c>
      <c r="C5317" t="s">
        <v>14</v>
      </c>
      <c r="D5317" t="s">
        <v>931</v>
      </c>
      <c r="F5317" s="1">
        <v>43692.549340277779</v>
      </c>
      <c r="G5317">
        <v>1</v>
      </c>
      <c r="H5317">
        <v>438.83</v>
      </c>
      <c r="I5317">
        <v>438.83</v>
      </c>
      <c r="J5317">
        <v>30</v>
      </c>
      <c r="K5317" t="s">
        <v>17</v>
      </c>
      <c r="L5317">
        <v>2019</v>
      </c>
      <c r="M5317">
        <v>8</v>
      </c>
    </row>
    <row r="5318" spans="1:13" x14ac:dyDescent="0.25">
      <c r="A5318">
        <v>501725</v>
      </c>
      <c r="B5318" t="s">
        <v>941</v>
      </c>
      <c r="C5318" t="s">
        <v>14</v>
      </c>
      <c r="D5318" t="s">
        <v>931</v>
      </c>
      <c r="F5318" s="1">
        <v>43713.519143518519</v>
      </c>
      <c r="G5318">
        <v>1</v>
      </c>
      <c r="H5318">
        <v>605.46</v>
      </c>
      <c r="I5318">
        <v>605.46</v>
      </c>
      <c r="J5318">
        <v>30</v>
      </c>
      <c r="K5318" t="s">
        <v>17</v>
      </c>
      <c r="L5318">
        <v>2019</v>
      </c>
      <c r="M5318">
        <v>9</v>
      </c>
    </row>
    <row r="5319" spans="1:13" x14ac:dyDescent="0.25">
      <c r="A5319">
        <v>501725</v>
      </c>
      <c r="B5319" t="s">
        <v>941</v>
      </c>
      <c r="C5319" t="s">
        <v>14</v>
      </c>
      <c r="D5319" t="s">
        <v>931</v>
      </c>
      <c r="F5319" s="1">
        <v>43769.284074074072</v>
      </c>
      <c r="G5319">
        <v>1</v>
      </c>
      <c r="H5319">
        <v>418.97</v>
      </c>
      <c r="I5319">
        <v>418.97</v>
      </c>
      <c r="J5319">
        <v>30</v>
      </c>
      <c r="K5319" t="s">
        <v>17</v>
      </c>
      <c r="L5319">
        <v>2019</v>
      </c>
      <c r="M5319">
        <v>10</v>
      </c>
    </row>
    <row r="5320" spans="1:13" x14ac:dyDescent="0.25">
      <c r="A5320">
        <v>501725</v>
      </c>
      <c r="B5320" t="s">
        <v>941</v>
      </c>
      <c r="C5320" t="s">
        <v>14</v>
      </c>
      <c r="D5320" t="s">
        <v>931</v>
      </c>
      <c r="F5320" s="1">
        <v>43769.601099537038</v>
      </c>
      <c r="G5320">
        <v>1</v>
      </c>
      <c r="H5320">
        <v>592.74</v>
      </c>
      <c r="I5320">
        <v>592.74</v>
      </c>
      <c r="J5320">
        <v>30</v>
      </c>
      <c r="K5320" t="s">
        <v>17</v>
      </c>
      <c r="L5320">
        <v>2019</v>
      </c>
      <c r="M5320">
        <v>10</v>
      </c>
    </row>
    <row r="5321" spans="1:13" x14ac:dyDescent="0.25">
      <c r="A5321">
        <v>921248</v>
      </c>
      <c r="B5321" t="s">
        <v>943</v>
      </c>
      <c r="C5321" t="s">
        <v>14</v>
      </c>
      <c r="D5321" t="s">
        <v>931</v>
      </c>
      <c r="F5321" s="1">
        <v>43486.528194444443</v>
      </c>
      <c r="G5321">
        <v>1</v>
      </c>
      <c r="H5321">
        <v>294.32</v>
      </c>
      <c r="I5321">
        <v>294.32</v>
      </c>
      <c r="J5321">
        <v>30</v>
      </c>
      <c r="K5321" t="s">
        <v>17</v>
      </c>
      <c r="L5321">
        <v>2019</v>
      </c>
      <c r="M5321">
        <v>1</v>
      </c>
    </row>
    <row r="5322" spans="1:13" x14ac:dyDescent="0.25">
      <c r="A5322">
        <v>930258</v>
      </c>
      <c r="B5322" t="s">
        <v>944</v>
      </c>
      <c r="C5322" t="s">
        <v>14</v>
      </c>
      <c r="D5322" t="s">
        <v>931</v>
      </c>
      <c r="F5322" s="1">
        <v>43115.391886574071</v>
      </c>
      <c r="G5322">
        <v>1</v>
      </c>
      <c r="H5322">
        <v>284.55</v>
      </c>
      <c r="I5322">
        <v>284.55</v>
      </c>
      <c r="J5322">
        <v>30</v>
      </c>
      <c r="K5322" t="s">
        <v>17</v>
      </c>
      <c r="L5322">
        <v>2018</v>
      </c>
      <c r="M5322">
        <v>1</v>
      </c>
    </row>
    <row r="5323" spans="1:13" x14ac:dyDescent="0.25">
      <c r="A5323">
        <v>930258</v>
      </c>
      <c r="B5323" t="s">
        <v>944</v>
      </c>
      <c r="C5323" t="s">
        <v>14</v>
      </c>
      <c r="D5323" t="s">
        <v>931</v>
      </c>
      <c r="F5323" s="1">
        <v>43129.415231481478</v>
      </c>
      <c r="G5323">
        <v>2</v>
      </c>
      <c r="H5323">
        <v>348.95</v>
      </c>
      <c r="I5323">
        <v>697.91</v>
      </c>
      <c r="J5323">
        <v>30</v>
      </c>
      <c r="K5323" t="s">
        <v>17</v>
      </c>
      <c r="L5323">
        <v>2018</v>
      </c>
      <c r="M5323">
        <v>1</v>
      </c>
    </row>
    <row r="5324" spans="1:13" x14ac:dyDescent="0.25">
      <c r="A5324">
        <v>930258</v>
      </c>
      <c r="B5324" t="s">
        <v>944</v>
      </c>
      <c r="C5324" t="s">
        <v>14</v>
      </c>
      <c r="D5324" t="s">
        <v>931</v>
      </c>
      <c r="F5324" s="1">
        <v>43129.420555555553</v>
      </c>
      <c r="G5324">
        <v>1</v>
      </c>
      <c r="H5324">
        <v>349.1</v>
      </c>
      <c r="I5324">
        <v>349.1</v>
      </c>
      <c r="J5324">
        <v>30</v>
      </c>
      <c r="K5324" t="s">
        <v>17</v>
      </c>
      <c r="L5324">
        <v>2018</v>
      </c>
      <c r="M5324">
        <v>1</v>
      </c>
    </row>
    <row r="5325" spans="1:13" x14ac:dyDescent="0.25">
      <c r="A5325">
        <v>930258</v>
      </c>
      <c r="B5325" t="s">
        <v>944</v>
      </c>
      <c r="C5325" t="s">
        <v>14</v>
      </c>
      <c r="D5325" t="s">
        <v>931</v>
      </c>
      <c r="F5325" s="1">
        <v>43143.466840277775</v>
      </c>
      <c r="G5325">
        <v>1</v>
      </c>
      <c r="H5325">
        <v>349.1</v>
      </c>
      <c r="I5325">
        <v>349.1</v>
      </c>
      <c r="J5325">
        <v>30</v>
      </c>
      <c r="K5325" t="s">
        <v>17</v>
      </c>
      <c r="L5325">
        <v>2018</v>
      </c>
      <c r="M5325">
        <v>2</v>
      </c>
    </row>
    <row r="5326" spans="1:13" x14ac:dyDescent="0.25">
      <c r="A5326">
        <v>930258</v>
      </c>
      <c r="B5326" t="s">
        <v>944</v>
      </c>
      <c r="C5326" t="s">
        <v>14</v>
      </c>
      <c r="D5326" t="s">
        <v>931</v>
      </c>
      <c r="F5326" s="1">
        <v>43143.466840277775</v>
      </c>
      <c r="G5326">
        <v>1</v>
      </c>
      <c r="H5326">
        <v>348.95</v>
      </c>
      <c r="I5326">
        <v>348.95</v>
      </c>
      <c r="J5326">
        <v>30</v>
      </c>
      <c r="K5326" t="s">
        <v>17</v>
      </c>
      <c r="L5326">
        <v>2018</v>
      </c>
      <c r="M5326">
        <v>2</v>
      </c>
    </row>
    <row r="5327" spans="1:13" x14ac:dyDescent="0.25">
      <c r="A5327">
        <v>930258</v>
      </c>
      <c r="B5327" t="s">
        <v>944</v>
      </c>
      <c r="C5327" t="s">
        <v>14</v>
      </c>
      <c r="D5327" t="s">
        <v>931</v>
      </c>
      <c r="F5327" s="1">
        <v>43150.401273148149</v>
      </c>
      <c r="G5327">
        <v>4</v>
      </c>
      <c r="H5327">
        <v>349.1</v>
      </c>
      <c r="I5327">
        <v>1396.41</v>
      </c>
      <c r="J5327">
        <v>30</v>
      </c>
      <c r="K5327" t="s">
        <v>17</v>
      </c>
      <c r="L5327">
        <v>2018</v>
      </c>
      <c r="M5327">
        <v>2</v>
      </c>
    </row>
    <row r="5328" spans="1:13" x14ac:dyDescent="0.25">
      <c r="A5328">
        <v>930258</v>
      </c>
      <c r="B5328" t="s">
        <v>944</v>
      </c>
      <c r="C5328" t="s">
        <v>14</v>
      </c>
      <c r="D5328" t="s">
        <v>931</v>
      </c>
      <c r="F5328" s="1">
        <v>43150.402118055557</v>
      </c>
      <c r="G5328">
        <v>1</v>
      </c>
      <c r="H5328">
        <v>349.1</v>
      </c>
      <c r="I5328">
        <v>349.1</v>
      </c>
      <c r="J5328">
        <v>30</v>
      </c>
      <c r="K5328" t="s">
        <v>17</v>
      </c>
      <c r="L5328">
        <v>2018</v>
      </c>
      <c r="M5328">
        <v>2</v>
      </c>
    </row>
    <row r="5329" spans="1:13" x14ac:dyDescent="0.25">
      <c r="A5329">
        <v>930258</v>
      </c>
      <c r="B5329" t="s">
        <v>944</v>
      </c>
      <c r="C5329" t="s">
        <v>14</v>
      </c>
      <c r="D5329" t="s">
        <v>931</v>
      </c>
      <c r="F5329" s="1">
        <v>43185.353333333333</v>
      </c>
      <c r="G5329">
        <v>4</v>
      </c>
      <c r="H5329">
        <v>349.1</v>
      </c>
      <c r="I5329">
        <v>1396.41</v>
      </c>
      <c r="J5329">
        <v>30</v>
      </c>
      <c r="K5329" t="s">
        <v>17</v>
      </c>
      <c r="L5329">
        <v>2018</v>
      </c>
      <c r="M5329">
        <v>3</v>
      </c>
    </row>
    <row r="5330" spans="1:13" x14ac:dyDescent="0.25">
      <c r="A5330">
        <v>930258</v>
      </c>
      <c r="B5330" t="s">
        <v>944</v>
      </c>
      <c r="C5330" t="s">
        <v>14</v>
      </c>
      <c r="D5330" t="s">
        <v>931</v>
      </c>
      <c r="F5330" s="1">
        <v>43199.382743055554</v>
      </c>
      <c r="G5330">
        <v>1</v>
      </c>
      <c r="H5330">
        <v>349.1</v>
      </c>
      <c r="I5330">
        <v>349.1</v>
      </c>
      <c r="J5330">
        <v>30</v>
      </c>
      <c r="K5330" t="s">
        <v>17</v>
      </c>
      <c r="L5330">
        <v>2018</v>
      </c>
      <c r="M5330">
        <v>4</v>
      </c>
    </row>
    <row r="5331" spans="1:13" x14ac:dyDescent="0.25">
      <c r="A5331">
        <v>930258</v>
      </c>
      <c r="B5331" t="s">
        <v>944</v>
      </c>
      <c r="C5331" t="s">
        <v>14</v>
      </c>
      <c r="D5331" t="s">
        <v>931</v>
      </c>
      <c r="F5331" s="1">
        <v>43217.32980324074</v>
      </c>
      <c r="G5331">
        <v>4</v>
      </c>
      <c r="H5331">
        <v>349.1</v>
      </c>
      <c r="I5331">
        <v>1396.41</v>
      </c>
      <c r="J5331">
        <v>30</v>
      </c>
      <c r="K5331" t="s">
        <v>17</v>
      </c>
      <c r="L5331">
        <v>2018</v>
      </c>
      <c r="M5331">
        <v>4</v>
      </c>
    </row>
    <row r="5332" spans="1:13" x14ac:dyDescent="0.25">
      <c r="A5332">
        <v>930258</v>
      </c>
      <c r="B5332" t="s">
        <v>944</v>
      </c>
      <c r="C5332" t="s">
        <v>14</v>
      </c>
      <c r="D5332" t="s">
        <v>931</v>
      </c>
      <c r="F5332" s="1">
        <v>43234.436516203707</v>
      </c>
      <c r="G5332">
        <v>1</v>
      </c>
      <c r="H5332">
        <v>349.1</v>
      </c>
      <c r="I5332">
        <v>349.1</v>
      </c>
      <c r="J5332">
        <v>30</v>
      </c>
      <c r="K5332" t="s">
        <v>17</v>
      </c>
      <c r="L5332">
        <v>2018</v>
      </c>
      <c r="M5332">
        <v>5</v>
      </c>
    </row>
    <row r="5333" spans="1:13" x14ac:dyDescent="0.25">
      <c r="A5333">
        <v>930258</v>
      </c>
      <c r="B5333" t="s">
        <v>944</v>
      </c>
      <c r="C5333" t="s">
        <v>14</v>
      </c>
      <c r="D5333" t="s">
        <v>931</v>
      </c>
      <c r="F5333" s="1">
        <v>43234.436516203707</v>
      </c>
      <c r="G5333">
        <v>3</v>
      </c>
      <c r="H5333">
        <v>320.70999999999998</v>
      </c>
      <c r="I5333">
        <v>962.14</v>
      </c>
      <c r="J5333">
        <v>30</v>
      </c>
      <c r="K5333" t="s">
        <v>17</v>
      </c>
      <c r="L5333">
        <v>2018</v>
      </c>
      <c r="M5333">
        <v>5</v>
      </c>
    </row>
    <row r="5334" spans="1:13" x14ac:dyDescent="0.25">
      <c r="A5334">
        <v>930258</v>
      </c>
      <c r="B5334" t="s">
        <v>944</v>
      </c>
      <c r="C5334" t="s">
        <v>14</v>
      </c>
      <c r="D5334" t="s">
        <v>931</v>
      </c>
      <c r="F5334" s="1">
        <v>43248.369571759256</v>
      </c>
      <c r="G5334">
        <v>1</v>
      </c>
      <c r="H5334">
        <v>320.70999999999998</v>
      </c>
      <c r="I5334">
        <v>320.70999999999998</v>
      </c>
      <c r="J5334">
        <v>30</v>
      </c>
      <c r="K5334" t="s">
        <v>17</v>
      </c>
      <c r="L5334">
        <v>2018</v>
      </c>
      <c r="M5334">
        <v>5</v>
      </c>
    </row>
    <row r="5335" spans="1:13" x14ac:dyDescent="0.25">
      <c r="A5335">
        <v>930258</v>
      </c>
      <c r="B5335" t="s">
        <v>944</v>
      </c>
      <c r="C5335" t="s">
        <v>14</v>
      </c>
      <c r="D5335" t="s">
        <v>931</v>
      </c>
      <c r="F5335" s="1">
        <v>43255.396134259259</v>
      </c>
      <c r="G5335">
        <v>2</v>
      </c>
      <c r="H5335">
        <v>320.70999999999998</v>
      </c>
      <c r="I5335">
        <v>641.42999999999995</v>
      </c>
      <c r="J5335">
        <v>30</v>
      </c>
      <c r="K5335" t="s">
        <v>17</v>
      </c>
      <c r="L5335">
        <v>2018</v>
      </c>
      <c r="M5335">
        <v>6</v>
      </c>
    </row>
    <row r="5336" spans="1:13" x14ac:dyDescent="0.25">
      <c r="A5336">
        <v>930258</v>
      </c>
      <c r="B5336" t="s">
        <v>944</v>
      </c>
      <c r="C5336" t="s">
        <v>14</v>
      </c>
      <c r="D5336" t="s">
        <v>931</v>
      </c>
      <c r="F5336" s="1">
        <v>43269.407083333332</v>
      </c>
      <c r="G5336">
        <v>4</v>
      </c>
      <c r="H5336">
        <v>349.05</v>
      </c>
      <c r="I5336">
        <v>1396.21</v>
      </c>
      <c r="J5336">
        <v>30</v>
      </c>
      <c r="K5336" t="s">
        <v>17</v>
      </c>
      <c r="L5336">
        <v>2018</v>
      </c>
      <c r="M5336">
        <v>6</v>
      </c>
    </row>
    <row r="5337" spans="1:13" x14ac:dyDescent="0.25">
      <c r="A5337">
        <v>930258</v>
      </c>
      <c r="B5337" t="s">
        <v>944</v>
      </c>
      <c r="C5337" t="s">
        <v>14</v>
      </c>
      <c r="D5337" t="s">
        <v>931</v>
      </c>
      <c r="F5337" s="1">
        <v>43276.417569444442</v>
      </c>
      <c r="G5337">
        <v>1</v>
      </c>
      <c r="H5337">
        <v>349.1</v>
      </c>
      <c r="I5337">
        <v>349.1</v>
      </c>
      <c r="J5337">
        <v>30</v>
      </c>
      <c r="K5337" t="s">
        <v>17</v>
      </c>
      <c r="L5337">
        <v>2018</v>
      </c>
      <c r="M5337">
        <v>6</v>
      </c>
    </row>
    <row r="5338" spans="1:13" x14ac:dyDescent="0.25">
      <c r="A5338">
        <v>930258</v>
      </c>
      <c r="B5338" t="s">
        <v>944</v>
      </c>
      <c r="C5338" t="s">
        <v>14</v>
      </c>
      <c r="D5338" t="s">
        <v>931</v>
      </c>
      <c r="F5338" s="1">
        <v>43304.355393518519</v>
      </c>
      <c r="G5338">
        <v>2</v>
      </c>
      <c r="H5338">
        <v>349.1</v>
      </c>
      <c r="I5338">
        <v>698.21</v>
      </c>
      <c r="J5338">
        <v>30</v>
      </c>
      <c r="K5338" t="s">
        <v>17</v>
      </c>
      <c r="L5338">
        <v>2018</v>
      </c>
      <c r="M5338">
        <v>7</v>
      </c>
    </row>
    <row r="5339" spans="1:13" x14ac:dyDescent="0.25">
      <c r="A5339">
        <v>930258</v>
      </c>
      <c r="B5339" t="s">
        <v>944</v>
      </c>
      <c r="C5339" t="s">
        <v>14</v>
      </c>
      <c r="D5339" t="s">
        <v>931</v>
      </c>
      <c r="F5339" s="1">
        <v>43318.37295138889</v>
      </c>
      <c r="G5339">
        <v>2</v>
      </c>
      <c r="H5339">
        <v>349.1</v>
      </c>
      <c r="I5339">
        <v>698.21</v>
      </c>
      <c r="J5339">
        <v>30</v>
      </c>
      <c r="K5339" t="s">
        <v>17</v>
      </c>
      <c r="L5339">
        <v>2018</v>
      </c>
      <c r="M5339">
        <v>8</v>
      </c>
    </row>
    <row r="5340" spans="1:13" x14ac:dyDescent="0.25">
      <c r="A5340">
        <v>930258</v>
      </c>
      <c r="B5340" t="s">
        <v>944</v>
      </c>
      <c r="C5340" t="s">
        <v>14</v>
      </c>
      <c r="D5340" t="s">
        <v>931</v>
      </c>
      <c r="F5340" s="1">
        <v>43360.344444444447</v>
      </c>
      <c r="G5340">
        <v>1</v>
      </c>
      <c r="H5340">
        <v>347.95</v>
      </c>
      <c r="I5340">
        <v>347.95</v>
      </c>
      <c r="J5340">
        <v>30</v>
      </c>
      <c r="K5340" t="s">
        <v>17</v>
      </c>
      <c r="L5340">
        <v>2018</v>
      </c>
      <c r="M5340">
        <v>9</v>
      </c>
    </row>
    <row r="5341" spans="1:13" x14ac:dyDescent="0.25">
      <c r="A5341">
        <v>930258</v>
      </c>
      <c r="B5341" t="s">
        <v>944</v>
      </c>
      <c r="C5341" t="s">
        <v>14</v>
      </c>
      <c r="D5341" t="s">
        <v>931</v>
      </c>
      <c r="F5341" s="1">
        <v>43374.394525462965</v>
      </c>
      <c r="G5341">
        <v>1</v>
      </c>
      <c r="H5341">
        <v>317.08</v>
      </c>
      <c r="I5341">
        <v>317.08</v>
      </c>
      <c r="J5341">
        <v>30</v>
      </c>
      <c r="K5341" t="s">
        <v>17</v>
      </c>
      <c r="L5341">
        <v>2018</v>
      </c>
      <c r="M5341">
        <v>10</v>
      </c>
    </row>
    <row r="5342" spans="1:13" x14ac:dyDescent="0.25">
      <c r="A5342">
        <v>930258</v>
      </c>
      <c r="B5342" t="s">
        <v>944</v>
      </c>
      <c r="C5342" t="s">
        <v>14</v>
      </c>
      <c r="D5342" t="s">
        <v>931</v>
      </c>
      <c r="F5342" s="1">
        <v>43381.444363425922</v>
      </c>
      <c r="G5342">
        <v>1</v>
      </c>
      <c r="H5342">
        <v>317.08</v>
      </c>
      <c r="I5342">
        <v>317.08</v>
      </c>
      <c r="J5342">
        <v>30</v>
      </c>
      <c r="K5342" t="s">
        <v>17</v>
      </c>
      <c r="L5342">
        <v>2018</v>
      </c>
      <c r="M5342">
        <v>10</v>
      </c>
    </row>
    <row r="5343" spans="1:13" x14ac:dyDescent="0.25">
      <c r="A5343">
        <v>930258</v>
      </c>
      <c r="B5343" t="s">
        <v>944</v>
      </c>
      <c r="C5343" t="s">
        <v>14</v>
      </c>
      <c r="D5343" t="s">
        <v>931</v>
      </c>
      <c r="F5343" s="1">
        <v>43409.405428240738</v>
      </c>
      <c r="G5343">
        <v>1</v>
      </c>
      <c r="H5343">
        <v>347.95</v>
      </c>
      <c r="I5343">
        <v>347.95</v>
      </c>
      <c r="J5343">
        <v>30</v>
      </c>
      <c r="K5343" t="s">
        <v>17</v>
      </c>
      <c r="L5343">
        <v>2018</v>
      </c>
      <c r="M5343">
        <v>11</v>
      </c>
    </row>
    <row r="5344" spans="1:13" x14ac:dyDescent="0.25">
      <c r="A5344">
        <v>930258</v>
      </c>
      <c r="B5344" t="s">
        <v>944</v>
      </c>
      <c r="C5344" t="s">
        <v>14</v>
      </c>
      <c r="D5344" t="s">
        <v>931</v>
      </c>
      <c r="F5344" s="1">
        <v>43416.435393518521</v>
      </c>
      <c r="G5344">
        <v>1</v>
      </c>
      <c r="H5344">
        <v>317.08</v>
      </c>
      <c r="I5344">
        <v>317.08</v>
      </c>
      <c r="J5344">
        <v>30</v>
      </c>
      <c r="K5344" t="s">
        <v>17</v>
      </c>
      <c r="L5344">
        <v>2018</v>
      </c>
      <c r="M5344">
        <v>11</v>
      </c>
    </row>
    <row r="5345" spans="1:13" x14ac:dyDescent="0.25">
      <c r="A5345">
        <v>930258</v>
      </c>
      <c r="B5345" t="s">
        <v>944</v>
      </c>
      <c r="C5345" t="s">
        <v>14</v>
      </c>
      <c r="D5345" t="s">
        <v>931</v>
      </c>
      <c r="F5345" s="1">
        <v>43479.355196759258</v>
      </c>
      <c r="G5345">
        <v>1</v>
      </c>
      <c r="H5345">
        <v>365.13</v>
      </c>
      <c r="I5345">
        <v>365.13</v>
      </c>
      <c r="J5345">
        <v>30</v>
      </c>
      <c r="K5345" t="s">
        <v>17</v>
      </c>
      <c r="L5345">
        <v>2019</v>
      </c>
      <c r="M5345">
        <v>1</v>
      </c>
    </row>
    <row r="5346" spans="1:13" x14ac:dyDescent="0.25">
      <c r="A5346">
        <v>930258</v>
      </c>
      <c r="B5346" t="s">
        <v>944</v>
      </c>
      <c r="C5346" t="s">
        <v>14</v>
      </c>
      <c r="D5346" t="s">
        <v>931</v>
      </c>
      <c r="F5346" s="1">
        <v>43521.396527777775</v>
      </c>
      <c r="G5346">
        <v>1</v>
      </c>
      <c r="H5346">
        <v>371.93</v>
      </c>
      <c r="I5346">
        <v>371.93</v>
      </c>
      <c r="J5346">
        <v>30</v>
      </c>
      <c r="K5346" t="s">
        <v>17</v>
      </c>
      <c r="L5346">
        <v>2019</v>
      </c>
      <c r="M5346">
        <v>2</v>
      </c>
    </row>
    <row r="5347" spans="1:13" x14ac:dyDescent="0.25">
      <c r="A5347">
        <v>930258</v>
      </c>
      <c r="B5347" t="s">
        <v>944</v>
      </c>
      <c r="C5347" t="s">
        <v>14</v>
      </c>
      <c r="D5347" t="s">
        <v>931</v>
      </c>
      <c r="F5347" s="1">
        <v>43584.293275462966</v>
      </c>
      <c r="G5347">
        <v>1</v>
      </c>
      <c r="H5347">
        <v>304.22000000000003</v>
      </c>
      <c r="I5347">
        <v>304.22000000000003</v>
      </c>
      <c r="J5347">
        <v>30</v>
      </c>
      <c r="K5347" t="s">
        <v>17</v>
      </c>
      <c r="L5347">
        <v>2019</v>
      </c>
      <c r="M5347">
        <v>4</v>
      </c>
    </row>
    <row r="5348" spans="1:13" x14ac:dyDescent="0.25">
      <c r="A5348">
        <v>930258</v>
      </c>
      <c r="B5348" t="s">
        <v>944</v>
      </c>
      <c r="C5348" t="s">
        <v>14</v>
      </c>
      <c r="D5348" t="s">
        <v>931</v>
      </c>
      <c r="F5348" s="1">
        <v>43606.356585648151</v>
      </c>
      <c r="G5348">
        <v>1</v>
      </c>
      <c r="H5348">
        <v>304.22000000000003</v>
      </c>
      <c r="I5348">
        <v>304.22000000000003</v>
      </c>
      <c r="J5348">
        <v>30</v>
      </c>
      <c r="K5348" t="s">
        <v>17</v>
      </c>
      <c r="L5348">
        <v>2019</v>
      </c>
      <c r="M5348">
        <v>5</v>
      </c>
    </row>
    <row r="5349" spans="1:13" x14ac:dyDescent="0.25">
      <c r="A5349">
        <v>930258</v>
      </c>
      <c r="B5349" t="s">
        <v>944</v>
      </c>
      <c r="C5349" t="s">
        <v>14</v>
      </c>
      <c r="D5349" t="s">
        <v>931</v>
      </c>
      <c r="F5349" s="1">
        <v>43619.453958333332</v>
      </c>
      <c r="G5349">
        <v>1</v>
      </c>
      <c r="H5349">
        <v>371.98</v>
      </c>
      <c r="I5349">
        <v>371.98</v>
      </c>
      <c r="J5349">
        <v>30</v>
      </c>
      <c r="K5349" t="s">
        <v>17</v>
      </c>
      <c r="L5349">
        <v>2019</v>
      </c>
      <c r="M5349">
        <v>6</v>
      </c>
    </row>
    <row r="5350" spans="1:13" x14ac:dyDescent="0.25">
      <c r="A5350">
        <v>930258</v>
      </c>
      <c r="B5350" t="s">
        <v>944</v>
      </c>
      <c r="C5350" t="s">
        <v>14</v>
      </c>
      <c r="D5350" t="s">
        <v>931</v>
      </c>
      <c r="F5350" s="1">
        <v>43654.430231481485</v>
      </c>
      <c r="G5350">
        <v>1</v>
      </c>
      <c r="H5350">
        <v>327.96</v>
      </c>
      <c r="I5350">
        <v>327.96</v>
      </c>
      <c r="J5350">
        <v>30</v>
      </c>
      <c r="K5350" t="s">
        <v>17</v>
      </c>
      <c r="L5350">
        <v>2019</v>
      </c>
      <c r="M5350">
        <v>7</v>
      </c>
    </row>
    <row r="5351" spans="1:13" x14ac:dyDescent="0.25">
      <c r="A5351">
        <v>930258</v>
      </c>
      <c r="B5351" t="s">
        <v>944</v>
      </c>
      <c r="C5351" t="s">
        <v>14</v>
      </c>
      <c r="D5351" t="s">
        <v>931</v>
      </c>
      <c r="F5351" s="1">
        <v>43724.542164351849</v>
      </c>
      <c r="G5351">
        <v>1</v>
      </c>
      <c r="H5351">
        <v>371.58</v>
      </c>
      <c r="I5351">
        <v>371.58</v>
      </c>
      <c r="J5351">
        <v>30</v>
      </c>
      <c r="K5351" t="s">
        <v>17</v>
      </c>
      <c r="L5351">
        <v>2019</v>
      </c>
      <c r="M5351">
        <v>9</v>
      </c>
    </row>
    <row r="5352" spans="1:13" x14ac:dyDescent="0.25">
      <c r="A5352">
        <v>930258</v>
      </c>
      <c r="B5352" t="s">
        <v>944</v>
      </c>
      <c r="C5352" t="s">
        <v>14</v>
      </c>
      <c r="D5352" t="s">
        <v>931</v>
      </c>
      <c r="F5352" s="1">
        <v>43773.427349537036</v>
      </c>
      <c r="G5352">
        <v>1</v>
      </c>
      <c r="H5352">
        <v>371.58</v>
      </c>
      <c r="I5352">
        <v>371.58</v>
      </c>
      <c r="J5352">
        <v>30</v>
      </c>
      <c r="K5352" t="s">
        <v>17</v>
      </c>
      <c r="L5352">
        <v>2019</v>
      </c>
      <c r="M5352">
        <v>11</v>
      </c>
    </row>
    <row r="5353" spans="1:13" x14ac:dyDescent="0.25">
      <c r="A5353">
        <v>930258</v>
      </c>
      <c r="B5353" t="s">
        <v>944</v>
      </c>
      <c r="C5353" t="s">
        <v>14</v>
      </c>
      <c r="D5353" t="s">
        <v>931</v>
      </c>
      <c r="F5353" s="1">
        <v>43818.441620370373</v>
      </c>
      <c r="G5353">
        <v>1</v>
      </c>
      <c r="H5353">
        <v>371.93</v>
      </c>
      <c r="I5353">
        <v>371.93</v>
      </c>
      <c r="J5353">
        <v>30</v>
      </c>
      <c r="K5353" t="s">
        <v>17</v>
      </c>
      <c r="L5353">
        <v>2019</v>
      </c>
      <c r="M5353">
        <v>12</v>
      </c>
    </row>
    <row r="5354" spans="1:13" x14ac:dyDescent="0.25">
      <c r="A5354">
        <v>397238</v>
      </c>
      <c r="B5354" t="s">
        <v>945</v>
      </c>
      <c r="C5354" t="s">
        <v>14</v>
      </c>
      <c r="D5354" t="s">
        <v>931</v>
      </c>
      <c r="F5354" s="1">
        <v>43676.605173611111</v>
      </c>
      <c r="G5354">
        <v>1</v>
      </c>
      <c r="H5354">
        <v>138.05000000000001</v>
      </c>
      <c r="I5354">
        <v>138.05000000000001</v>
      </c>
      <c r="J5354">
        <v>30</v>
      </c>
      <c r="K5354" t="s">
        <v>17</v>
      </c>
      <c r="L5354">
        <v>2019</v>
      </c>
      <c r="M5354">
        <v>7</v>
      </c>
    </row>
    <row r="5355" spans="1:13" x14ac:dyDescent="0.25">
      <c r="A5355">
        <v>395019</v>
      </c>
      <c r="B5355" t="s">
        <v>946</v>
      </c>
      <c r="C5355" t="s">
        <v>14</v>
      </c>
      <c r="D5355" t="s">
        <v>931</v>
      </c>
      <c r="F5355" s="1">
        <v>43133.561747685184</v>
      </c>
      <c r="G5355">
        <v>4</v>
      </c>
      <c r="H5355">
        <v>111.37</v>
      </c>
      <c r="I5355">
        <v>445.48</v>
      </c>
      <c r="J5355">
        <v>30</v>
      </c>
      <c r="K5355" t="s">
        <v>17</v>
      </c>
      <c r="L5355">
        <v>2018</v>
      </c>
      <c r="M5355">
        <v>2</v>
      </c>
    </row>
    <row r="5356" spans="1:13" x14ac:dyDescent="0.25">
      <c r="A5356">
        <v>395019</v>
      </c>
      <c r="B5356" t="s">
        <v>946</v>
      </c>
      <c r="C5356" t="s">
        <v>14</v>
      </c>
      <c r="D5356" t="s">
        <v>931</v>
      </c>
      <c r="F5356" s="1">
        <v>43164.43577546296</v>
      </c>
      <c r="G5356">
        <v>4</v>
      </c>
      <c r="H5356">
        <v>111.4</v>
      </c>
      <c r="I5356">
        <v>445.59</v>
      </c>
      <c r="J5356">
        <v>30</v>
      </c>
      <c r="K5356" t="s">
        <v>17</v>
      </c>
      <c r="L5356">
        <v>2018</v>
      </c>
      <c r="M5356">
        <v>3</v>
      </c>
    </row>
    <row r="5357" spans="1:13" x14ac:dyDescent="0.25">
      <c r="A5357">
        <v>395019</v>
      </c>
      <c r="B5357" t="s">
        <v>946</v>
      </c>
      <c r="C5357" t="s">
        <v>14</v>
      </c>
      <c r="D5357" t="s">
        <v>931</v>
      </c>
      <c r="F5357" s="1">
        <v>43185.353333333333</v>
      </c>
      <c r="G5357">
        <v>2</v>
      </c>
      <c r="H5357">
        <v>111.55</v>
      </c>
      <c r="I5357">
        <v>223.11</v>
      </c>
      <c r="J5357">
        <v>30</v>
      </c>
      <c r="K5357" t="s">
        <v>17</v>
      </c>
      <c r="L5357">
        <v>2018</v>
      </c>
      <c r="M5357">
        <v>3</v>
      </c>
    </row>
    <row r="5358" spans="1:13" x14ac:dyDescent="0.25">
      <c r="A5358">
        <v>395019</v>
      </c>
      <c r="B5358" t="s">
        <v>946</v>
      </c>
      <c r="C5358" t="s">
        <v>14</v>
      </c>
      <c r="D5358" t="s">
        <v>931</v>
      </c>
      <c r="F5358" s="1">
        <v>43185.353333333333</v>
      </c>
      <c r="G5358">
        <v>2</v>
      </c>
      <c r="H5358">
        <v>111.4</v>
      </c>
      <c r="I5358">
        <v>222.8</v>
      </c>
      <c r="J5358">
        <v>30</v>
      </c>
      <c r="K5358" t="s">
        <v>17</v>
      </c>
      <c r="L5358">
        <v>2018</v>
      </c>
      <c r="M5358">
        <v>3</v>
      </c>
    </row>
    <row r="5359" spans="1:13" x14ac:dyDescent="0.25">
      <c r="A5359">
        <v>395019</v>
      </c>
      <c r="B5359" t="s">
        <v>946</v>
      </c>
      <c r="C5359" t="s">
        <v>14</v>
      </c>
      <c r="D5359" t="s">
        <v>931</v>
      </c>
      <c r="F5359" s="1">
        <v>43188.456053240741</v>
      </c>
      <c r="G5359">
        <v>2</v>
      </c>
      <c r="H5359">
        <v>111.24</v>
      </c>
      <c r="I5359">
        <v>222.48</v>
      </c>
      <c r="J5359">
        <v>30</v>
      </c>
      <c r="K5359" t="s">
        <v>17</v>
      </c>
      <c r="L5359">
        <v>2018</v>
      </c>
      <c r="M5359">
        <v>3</v>
      </c>
    </row>
    <row r="5360" spans="1:13" x14ac:dyDescent="0.25">
      <c r="A5360">
        <v>395019</v>
      </c>
      <c r="B5360" t="s">
        <v>946</v>
      </c>
      <c r="C5360" t="s">
        <v>14</v>
      </c>
      <c r="D5360" t="s">
        <v>931</v>
      </c>
      <c r="F5360" s="1">
        <v>43206.382708333331</v>
      </c>
      <c r="G5360">
        <v>4</v>
      </c>
      <c r="H5360">
        <v>111.23</v>
      </c>
      <c r="I5360">
        <v>444.9</v>
      </c>
      <c r="J5360">
        <v>30</v>
      </c>
      <c r="K5360" t="s">
        <v>17</v>
      </c>
      <c r="L5360">
        <v>2018</v>
      </c>
      <c r="M5360">
        <v>4</v>
      </c>
    </row>
    <row r="5361" spans="1:13" x14ac:dyDescent="0.25">
      <c r="A5361">
        <v>395019</v>
      </c>
      <c r="B5361" t="s">
        <v>946</v>
      </c>
      <c r="C5361" t="s">
        <v>14</v>
      </c>
      <c r="D5361" t="s">
        <v>931</v>
      </c>
      <c r="F5361" s="1">
        <v>43224.496215277781</v>
      </c>
      <c r="G5361">
        <v>4</v>
      </c>
      <c r="H5361">
        <v>81.650000000000006</v>
      </c>
      <c r="I5361">
        <v>326.60000000000002</v>
      </c>
      <c r="J5361">
        <v>30</v>
      </c>
      <c r="K5361" t="s">
        <v>17</v>
      </c>
      <c r="L5361">
        <v>2018</v>
      </c>
      <c r="M5361">
        <v>5</v>
      </c>
    </row>
    <row r="5362" spans="1:13" x14ac:dyDescent="0.25">
      <c r="A5362">
        <v>395019</v>
      </c>
      <c r="B5362" t="s">
        <v>946</v>
      </c>
      <c r="C5362" t="s">
        <v>14</v>
      </c>
      <c r="D5362" t="s">
        <v>931</v>
      </c>
      <c r="F5362" s="1">
        <v>43248.397094907406</v>
      </c>
      <c r="G5362">
        <v>4</v>
      </c>
      <c r="H5362">
        <v>111.23</v>
      </c>
      <c r="I5362">
        <v>444.9</v>
      </c>
      <c r="J5362">
        <v>30</v>
      </c>
      <c r="K5362" t="s">
        <v>17</v>
      </c>
      <c r="L5362">
        <v>2018</v>
      </c>
      <c r="M5362">
        <v>5</v>
      </c>
    </row>
    <row r="5363" spans="1:13" x14ac:dyDescent="0.25">
      <c r="A5363">
        <v>395019</v>
      </c>
      <c r="B5363" t="s">
        <v>946</v>
      </c>
      <c r="C5363" t="s">
        <v>14</v>
      </c>
      <c r="D5363" t="s">
        <v>931</v>
      </c>
      <c r="F5363" s="1">
        <v>43269.407083333332</v>
      </c>
      <c r="G5363">
        <v>3</v>
      </c>
      <c r="H5363">
        <v>111.23</v>
      </c>
      <c r="I5363">
        <v>333.68</v>
      </c>
      <c r="J5363">
        <v>30</v>
      </c>
      <c r="K5363" t="s">
        <v>17</v>
      </c>
      <c r="L5363">
        <v>2018</v>
      </c>
      <c r="M5363">
        <v>6</v>
      </c>
    </row>
    <row r="5364" spans="1:13" x14ac:dyDescent="0.25">
      <c r="A5364">
        <v>395019</v>
      </c>
      <c r="B5364" t="s">
        <v>946</v>
      </c>
      <c r="C5364" t="s">
        <v>14</v>
      </c>
      <c r="D5364" t="s">
        <v>931</v>
      </c>
      <c r="F5364" s="1">
        <v>43269.407083333332</v>
      </c>
      <c r="G5364">
        <v>3</v>
      </c>
      <c r="H5364">
        <v>111.23</v>
      </c>
      <c r="I5364">
        <v>333.68</v>
      </c>
      <c r="J5364">
        <v>30</v>
      </c>
      <c r="K5364" t="s">
        <v>17</v>
      </c>
      <c r="L5364">
        <v>2018</v>
      </c>
      <c r="M5364">
        <v>6</v>
      </c>
    </row>
    <row r="5365" spans="1:13" x14ac:dyDescent="0.25">
      <c r="A5365">
        <v>395019</v>
      </c>
      <c r="B5365" t="s">
        <v>946</v>
      </c>
      <c r="C5365" t="s">
        <v>14</v>
      </c>
      <c r="D5365" t="s">
        <v>931</v>
      </c>
      <c r="F5365" s="1">
        <v>43297.337731481479</v>
      </c>
      <c r="G5365">
        <v>4</v>
      </c>
      <c r="H5365">
        <v>111.23</v>
      </c>
      <c r="I5365">
        <v>444.9</v>
      </c>
      <c r="J5365">
        <v>30</v>
      </c>
      <c r="K5365" t="s">
        <v>17</v>
      </c>
      <c r="L5365">
        <v>2018</v>
      </c>
      <c r="M5365">
        <v>7</v>
      </c>
    </row>
    <row r="5366" spans="1:13" x14ac:dyDescent="0.25">
      <c r="A5366">
        <v>395019</v>
      </c>
      <c r="B5366" t="s">
        <v>946</v>
      </c>
      <c r="C5366" t="s">
        <v>14</v>
      </c>
      <c r="D5366" t="s">
        <v>931</v>
      </c>
      <c r="F5366" s="1">
        <v>43304.355393518519</v>
      </c>
      <c r="G5366">
        <v>2</v>
      </c>
      <c r="H5366">
        <v>111.23</v>
      </c>
      <c r="I5366">
        <v>222.45</v>
      </c>
      <c r="J5366">
        <v>30</v>
      </c>
      <c r="K5366" t="s">
        <v>17</v>
      </c>
      <c r="L5366">
        <v>2018</v>
      </c>
      <c r="M5366">
        <v>7</v>
      </c>
    </row>
    <row r="5367" spans="1:13" x14ac:dyDescent="0.25">
      <c r="A5367">
        <v>395019</v>
      </c>
      <c r="B5367" t="s">
        <v>946</v>
      </c>
      <c r="C5367" t="s">
        <v>14</v>
      </c>
      <c r="D5367" t="s">
        <v>931</v>
      </c>
      <c r="F5367" s="1">
        <v>43318.37295138889</v>
      </c>
      <c r="G5367">
        <v>4</v>
      </c>
      <c r="H5367">
        <v>111.23</v>
      </c>
      <c r="I5367">
        <v>444.9</v>
      </c>
      <c r="J5367">
        <v>30</v>
      </c>
      <c r="K5367" t="s">
        <v>17</v>
      </c>
      <c r="L5367">
        <v>2018</v>
      </c>
      <c r="M5367">
        <v>8</v>
      </c>
    </row>
    <row r="5368" spans="1:13" x14ac:dyDescent="0.25">
      <c r="A5368">
        <v>395019</v>
      </c>
      <c r="B5368" t="s">
        <v>946</v>
      </c>
      <c r="C5368" t="s">
        <v>14</v>
      </c>
      <c r="D5368" t="s">
        <v>931</v>
      </c>
      <c r="F5368" s="1">
        <v>43454.408206018517</v>
      </c>
      <c r="G5368">
        <v>2</v>
      </c>
      <c r="H5368">
        <v>111.27</v>
      </c>
      <c r="I5368">
        <v>222.54</v>
      </c>
      <c r="J5368">
        <v>30</v>
      </c>
      <c r="K5368" t="s">
        <v>17</v>
      </c>
      <c r="L5368">
        <v>2018</v>
      </c>
      <c r="M5368">
        <v>12</v>
      </c>
    </row>
    <row r="5369" spans="1:13" x14ac:dyDescent="0.25">
      <c r="A5369">
        <v>395019</v>
      </c>
      <c r="B5369" t="s">
        <v>946</v>
      </c>
      <c r="C5369" t="s">
        <v>14</v>
      </c>
      <c r="D5369" t="s">
        <v>931</v>
      </c>
      <c r="F5369" s="1">
        <v>43717.458437499998</v>
      </c>
      <c r="G5369">
        <v>4</v>
      </c>
      <c r="H5369">
        <v>118.03</v>
      </c>
      <c r="I5369">
        <v>472.1</v>
      </c>
      <c r="J5369">
        <v>30</v>
      </c>
      <c r="K5369" t="s">
        <v>17</v>
      </c>
      <c r="L5369">
        <v>2019</v>
      </c>
      <c r="M5369">
        <v>9</v>
      </c>
    </row>
    <row r="5370" spans="1:13" x14ac:dyDescent="0.25">
      <c r="A5370">
        <v>930127</v>
      </c>
      <c r="B5370" t="s">
        <v>947</v>
      </c>
      <c r="C5370" t="s">
        <v>14</v>
      </c>
      <c r="D5370" t="s">
        <v>931</v>
      </c>
      <c r="F5370" s="1">
        <v>43143.478518518517</v>
      </c>
      <c r="G5370">
        <v>2</v>
      </c>
      <c r="H5370">
        <v>181.42</v>
      </c>
      <c r="I5370">
        <v>362.84</v>
      </c>
      <c r="J5370">
        <v>30</v>
      </c>
      <c r="K5370" t="s">
        <v>17</v>
      </c>
      <c r="L5370">
        <v>2018</v>
      </c>
      <c r="M5370">
        <v>2</v>
      </c>
    </row>
    <row r="5371" spans="1:13" x14ac:dyDescent="0.25">
      <c r="A5371">
        <v>930127</v>
      </c>
      <c r="B5371" t="s">
        <v>947</v>
      </c>
      <c r="C5371" t="s">
        <v>14</v>
      </c>
      <c r="D5371" t="s">
        <v>931</v>
      </c>
      <c r="F5371" s="1">
        <v>43150.402118055557</v>
      </c>
      <c r="G5371">
        <v>1</v>
      </c>
      <c r="H5371">
        <v>181.58</v>
      </c>
      <c r="I5371">
        <v>181.58</v>
      </c>
      <c r="J5371">
        <v>30</v>
      </c>
      <c r="K5371" t="s">
        <v>17</v>
      </c>
      <c r="L5371">
        <v>2018</v>
      </c>
      <c r="M5371">
        <v>2</v>
      </c>
    </row>
    <row r="5372" spans="1:13" x14ac:dyDescent="0.25">
      <c r="A5372">
        <v>930127</v>
      </c>
      <c r="B5372" t="s">
        <v>947</v>
      </c>
      <c r="C5372" t="s">
        <v>14</v>
      </c>
      <c r="D5372" t="s">
        <v>931</v>
      </c>
      <c r="F5372" s="1">
        <v>43171.555775462963</v>
      </c>
      <c r="G5372">
        <v>2</v>
      </c>
      <c r="H5372">
        <v>181.58</v>
      </c>
      <c r="I5372">
        <v>363.16</v>
      </c>
      <c r="J5372">
        <v>30</v>
      </c>
      <c r="K5372" t="s">
        <v>17</v>
      </c>
      <c r="L5372">
        <v>2018</v>
      </c>
      <c r="M5372">
        <v>3</v>
      </c>
    </row>
    <row r="5373" spans="1:13" x14ac:dyDescent="0.25">
      <c r="A5373">
        <v>930127</v>
      </c>
      <c r="B5373" t="s">
        <v>947</v>
      </c>
      <c r="C5373" t="s">
        <v>14</v>
      </c>
      <c r="D5373" t="s">
        <v>931</v>
      </c>
      <c r="F5373" s="1">
        <v>43193.351122685184</v>
      </c>
      <c r="G5373">
        <v>1</v>
      </c>
      <c r="H5373">
        <v>181.58</v>
      </c>
      <c r="I5373">
        <v>181.58</v>
      </c>
      <c r="J5373">
        <v>30</v>
      </c>
      <c r="K5373" t="s">
        <v>17</v>
      </c>
      <c r="L5373">
        <v>2018</v>
      </c>
      <c r="M5373">
        <v>4</v>
      </c>
    </row>
    <row r="5374" spans="1:13" x14ac:dyDescent="0.25">
      <c r="A5374">
        <v>930127</v>
      </c>
      <c r="B5374" t="s">
        <v>947</v>
      </c>
      <c r="C5374" t="s">
        <v>14</v>
      </c>
      <c r="D5374" t="s">
        <v>931</v>
      </c>
      <c r="F5374" s="1">
        <v>43224.51840277778</v>
      </c>
      <c r="G5374">
        <v>2</v>
      </c>
      <c r="H5374">
        <v>151.80000000000001</v>
      </c>
      <c r="I5374">
        <v>303.60000000000002</v>
      </c>
      <c r="J5374">
        <v>30</v>
      </c>
      <c r="K5374" t="s">
        <v>17</v>
      </c>
      <c r="L5374">
        <v>2018</v>
      </c>
      <c r="M5374">
        <v>5</v>
      </c>
    </row>
    <row r="5375" spans="1:13" x14ac:dyDescent="0.25">
      <c r="A5375">
        <v>930127</v>
      </c>
      <c r="B5375" t="s">
        <v>947</v>
      </c>
      <c r="C5375" t="s">
        <v>14</v>
      </c>
      <c r="D5375" t="s">
        <v>931</v>
      </c>
      <c r="F5375" s="1">
        <v>43255.35260416667</v>
      </c>
      <c r="G5375">
        <v>2</v>
      </c>
      <c r="H5375">
        <v>181.44</v>
      </c>
      <c r="I5375">
        <v>362.87</v>
      </c>
      <c r="J5375">
        <v>30</v>
      </c>
      <c r="K5375" t="s">
        <v>17</v>
      </c>
      <c r="L5375">
        <v>2018</v>
      </c>
      <c r="M5375">
        <v>6</v>
      </c>
    </row>
    <row r="5376" spans="1:13" x14ac:dyDescent="0.25">
      <c r="A5376">
        <v>930127</v>
      </c>
      <c r="B5376" t="s">
        <v>947</v>
      </c>
      <c r="C5376" t="s">
        <v>14</v>
      </c>
      <c r="D5376" t="s">
        <v>931</v>
      </c>
      <c r="F5376" s="1">
        <v>43269.403043981481</v>
      </c>
      <c r="G5376">
        <v>2</v>
      </c>
      <c r="H5376">
        <v>181.44</v>
      </c>
      <c r="I5376">
        <v>362.87</v>
      </c>
      <c r="J5376">
        <v>30</v>
      </c>
      <c r="K5376" t="s">
        <v>17</v>
      </c>
      <c r="L5376">
        <v>2018</v>
      </c>
      <c r="M5376">
        <v>6</v>
      </c>
    </row>
    <row r="5377" spans="1:13" x14ac:dyDescent="0.25">
      <c r="A5377">
        <v>930127</v>
      </c>
      <c r="B5377" t="s">
        <v>947</v>
      </c>
      <c r="C5377" t="s">
        <v>14</v>
      </c>
      <c r="D5377" t="s">
        <v>931</v>
      </c>
      <c r="F5377" s="1">
        <v>43283.325590277775</v>
      </c>
      <c r="G5377">
        <v>3</v>
      </c>
      <c r="H5377">
        <v>181.28</v>
      </c>
      <c r="I5377">
        <v>543.83000000000004</v>
      </c>
      <c r="J5377">
        <v>30</v>
      </c>
      <c r="K5377" t="s">
        <v>17</v>
      </c>
      <c r="L5377">
        <v>2018</v>
      </c>
      <c r="M5377">
        <v>7</v>
      </c>
    </row>
    <row r="5378" spans="1:13" x14ac:dyDescent="0.25">
      <c r="A5378">
        <v>930127</v>
      </c>
      <c r="B5378" t="s">
        <v>947</v>
      </c>
      <c r="C5378" t="s">
        <v>14</v>
      </c>
      <c r="D5378" t="s">
        <v>931</v>
      </c>
      <c r="F5378" s="1">
        <v>43444.375254629631</v>
      </c>
      <c r="G5378">
        <v>2</v>
      </c>
      <c r="H5378">
        <v>181.44</v>
      </c>
      <c r="I5378">
        <v>362.87</v>
      </c>
      <c r="J5378">
        <v>30</v>
      </c>
      <c r="K5378" t="s">
        <v>17</v>
      </c>
      <c r="L5378">
        <v>2018</v>
      </c>
      <c r="M5378">
        <v>12</v>
      </c>
    </row>
    <row r="5379" spans="1:13" x14ac:dyDescent="0.25">
      <c r="A5379">
        <v>930127</v>
      </c>
      <c r="B5379" t="s">
        <v>947</v>
      </c>
      <c r="C5379" t="s">
        <v>14</v>
      </c>
      <c r="D5379" t="s">
        <v>931</v>
      </c>
      <c r="F5379" s="1">
        <v>43472.429456018515</v>
      </c>
      <c r="G5379">
        <v>2</v>
      </c>
      <c r="H5379">
        <v>188.24</v>
      </c>
      <c r="I5379">
        <v>376.47</v>
      </c>
      <c r="J5379">
        <v>30</v>
      </c>
      <c r="K5379" t="s">
        <v>17</v>
      </c>
      <c r="L5379">
        <v>2019</v>
      </c>
      <c r="M5379">
        <v>1</v>
      </c>
    </row>
    <row r="5380" spans="1:13" x14ac:dyDescent="0.25">
      <c r="A5380">
        <v>930127</v>
      </c>
      <c r="B5380" t="s">
        <v>947</v>
      </c>
      <c r="C5380" t="s">
        <v>14</v>
      </c>
      <c r="D5380" t="s">
        <v>931</v>
      </c>
      <c r="F5380" s="1">
        <v>43514.354791666665</v>
      </c>
      <c r="G5380">
        <v>2</v>
      </c>
      <c r="H5380">
        <v>188.24</v>
      </c>
      <c r="I5380">
        <v>376.47</v>
      </c>
      <c r="J5380">
        <v>30</v>
      </c>
      <c r="K5380" t="s">
        <v>17</v>
      </c>
      <c r="L5380">
        <v>2019</v>
      </c>
      <c r="M5380">
        <v>2</v>
      </c>
    </row>
    <row r="5381" spans="1:13" x14ac:dyDescent="0.25">
      <c r="A5381">
        <v>930127</v>
      </c>
      <c r="B5381" t="s">
        <v>947</v>
      </c>
      <c r="C5381" t="s">
        <v>14</v>
      </c>
      <c r="D5381" t="s">
        <v>931</v>
      </c>
      <c r="F5381" s="1">
        <v>43633.397268518522</v>
      </c>
      <c r="G5381">
        <v>3</v>
      </c>
      <c r="H5381">
        <v>188.24</v>
      </c>
      <c r="I5381">
        <v>564.71</v>
      </c>
      <c r="J5381">
        <v>30</v>
      </c>
      <c r="K5381" t="s">
        <v>17</v>
      </c>
      <c r="L5381">
        <v>2019</v>
      </c>
      <c r="M5381">
        <v>6</v>
      </c>
    </row>
    <row r="5382" spans="1:13" x14ac:dyDescent="0.25">
      <c r="A5382">
        <v>930127</v>
      </c>
      <c r="B5382" t="s">
        <v>947</v>
      </c>
      <c r="C5382" t="s">
        <v>14</v>
      </c>
      <c r="D5382" t="s">
        <v>931</v>
      </c>
      <c r="F5382" s="1">
        <v>43658.448240740741</v>
      </c>
      <c r="G5382">
        <v>2</v>
      </c>
      <c r="H5382">
        <v>188.24</v>
      </c>
      <c r="I5382">
        <v>376.47</v>
      </c>
      <c r="J5382">
        <v>30</v>
      </c>
      <c r="K5382" t="s">
        <v>17</v>
      </c>
      <c r="L5382">
        <v>2019</v>
      </c>
      <c r="M5382">
        <v>7</v>
      </c>
    </row>
    <row r="5383" spans="1:13" x14ac:dyDescent="0.25">
      <c r="A5383">
        <v>930127</v>
      </c>
      <c r="B5383" t="s">
        <v>947</v>
      </c>
      <c r="C5383" t="s">
        <v>14</v>
      </c>
      <c r="D5383" t="s">
        <v>931</v>
      </c>
      <c r="F5383" s="1">
        <v>43815.442731481482</v>
      </c>
      <c r="G5383">
        <v>3</v>
      </c>
      <c r="H5383">
        <v>188.56</v>
      </c>
      <c r="I5383">
        <v>565.69000000000005</v>
      </c>
      <c r="J5383">
        <v>30</v>
      </c>
      <c r="K5383" t="s">
        <v>17</v>
      </c>
      <c r="L5383">
        <v>2019</v>
      </c>
      <c r="M5383">
        <v>12</v>
      </c>
    </row>
    <row r="5384" spans="1:13" x14ac:dyDescent="0.25">
      <c r="A5384">
        <v>911926</v>
      </c>
      <c r="B5384" t="s">
        <v>948</v>
      </c>
      <c r="C5384" t="s">
        <v>14</v>
      </c>
      <c r="D5384" t="s">
        <v>931</v>
      </c>
      <c r="F5384" s="1">
        <v>43187.532812500001</v>
      </c>
      <c r="G5384">
        <v>1</v>
      </c>
      <c r="H5384">
        <v>42.65</v>
      </c>
      <c r="I5384">
        <v>42.65</v>
      </c>
      <c r="J5384">
        <v>30</v>
      </c>
      <c r="K5384" t="s">
        <v>17</v>
      </c>
      <c r="L5384">
        <v>2018</v>
      </c>
      <c r="M5384">
        <v>3</v>
      </c>
    </row>
    <row r="5385" spans="1:13" x14ac:dyDescent="0.25">
      <c r="A5385">
        <v>394072</v>
      </c>
      <c r="B5385" t="s">
        <v>949</v>
      </c>
      <c r="C5385" t="s">
        <v>14</v>
      </c>
      <c r="D5385" t="s">
        <v>931</v>
      </c>
      <c r="F5385" s="1">
        <v>43161.521666666667</v>
      </c>
      <c r="G5385">
        <v>1</v>
      </c>
      <c r="H5385">
        <v>540.11</v>
      </c>
      <c r="I5385">
        <v>540.11</v>
      </c>
      <c r="J5385">
        <v>30</v>
      </c>
      <c r="K5385" t="s">
        <v>17</v>
      </c>
      <c r="L5385">
        <v>2018</v>
      </c>
      <c r="M5385">
        <v>3</v>
      </c>
    </row>
    <row r="5386" spans="1:13" x14ac:dyDescent="0.25">
      <c r="A5386">
        <v>394072</v>
      </c>
      <c r="B5386" t="s">
        <v>949</v>
      </c>
      <c r="C5386" t="s">
        <v>14</v>
      </c>
      <c r="D5386" t="s">
        <v>931</v>
      </c>
      <c r="F5386" s="1">
        <v>43501.600185185183</v>
      </c>
      <c r="G5386">
        <v>1</v>
      </c>
      <c r="H5386">
        <v>256.95999999999998</v>
      </c>
      <c r="I5386">
        <v>256.95999999999998</v>
      </c>
      <c r="J5386">
        <v>30</v>
      </c>
      <c r="K5386" t="s">
        <v>17</v>
      </c>
      <c r="L5386">
        <v>2019</v>
      </c>
      <c r="M5386">
        <v>2</v>
      </c>
    </row>
    <row r="5387" spans="1:13" x14ac:dyDescent="0.25">
      <c r="A5387">
        <v>394072</v>
      </c>
      <c r="B5387" t="s">
        <v>949</v>
      </c>
      <c r="C5387" t="s">
        <v>14</v>
      </c>
      <c r="D5387" t="s">
        <v>931</v>
      </c>
      <c r="F5387" s="1">
        <v>43522.376238425924</v>
      </c>
      <c r="G5387">
        <v>1</v>
      </c>
      <c r="H5387">
        <v>274.39999999999998</v>
      </c>
      <c r="I5387">
        <v>274.39999999999998</v>
      </c>
      <c r="J5387">
        <v>30</v>
      </c>
      <c r="K5387" t="s">
        <v>17</v>
      </c>
      <c r="L5387">
        <v>2019</v>
      </c>
      <c r="M5387">
        <v>2</v>
      </c>
    </row>
    <row r="5388" spans="1:13" x14ac:dyDescent="0.25">
      <c r="A5388">
        <v>398229</v>
      </c>
      <c r="B5388" t="s">
        <v>950</v>
      </c>
      <c r="C5388" t="s">
        <v>47</v>
      </c>
      <c r="D5388" t="s">
        <v>931</v>
      </c>
      <c r="F5388" s="1">
        <v>43108.441851851851</v>
      </c>
      <c r="G5388">
        <v>2</v>
      </c>
      <c r="H5388">
        <v>468.27</v>
      </c>
      <c r="I5388">
        <v>936.54</v>
      </c>
      <c r="J5388">
        <v>30</v>
      </c>
      <c r="K5388" t="s">
        <v>17</v>
      </c>
      <c r="L5388">
        <v>2018</v>
      </c>
      <c r="M5388">
        <v>1</v>
      </c>
    </row>
    <row r="5389" spans="1:13" x14ac:dyDescent="0.25">
      <c r="A5389">
        <v>398229</v>
      </c>
      <c r="B5389" t="s">
        <v>950</v>
      </c>
      <c r="C5389" t="s">
        <v>47</v>
      </c>
      <c r="D5389" t="s">
        <v>931</v>
      </c>
      <c r="F5389" s="1">
        <v>43136.545752314814</v>
      </c>
      <c r="G5389">
        <v>1</v>
      </c>
      <c r="H5389">
        <v>296.7</v>
      </c>
      <c r="I5389">
        <v>296.7</v>
      </c>
      <c r="J5389">
        <v>30</v>
      </c>
      <c r="K5389" t="s">
        <v>17</v>
      </c>
      <c r="L5389">
        <v>2018</v>
      </c>
      <c r="M5389">
        <v>2</v>
      </c>
    </row>
    <row r="5390" spans="1:13" x14ac:dyDescent="0.25">
      <c r="A5390">
        <v>398229</v>
      </c>
      <c r="B5390" t="s">
        <v>950</v>
      </c>
      <c r="C5390" t="s">
        <v>47</v>
      </c>
      <c r="D5390" t="s">
        <v>931</v>
      </c>
      <c r="F5390" s="1">
        <v>43143.478518518517</v>
      </c>
      <c r="G5390">
        <v>2</v>
      </c>
      <c r="H5390">
        <v>296.7</v>
      </c>
      <c r="I5390">
        <v>593.4</v>
      </c>
      <c r="J5390">
        <v>30</v>
      </c>
      <c r="K5390" t="s">
        <v>17</v>
      </c>
      <c r="L5390">
        <v>2018</v>
      </c>
      <c r="M5390">
        <v>2</v>
      </c>
    </row>
    <row r="5391" spans="1:13" x14ac:dyDescent="0.25">
      <c r="A5391">
        <v>398229</v>
      </c>
      <c r="B5391" t="s">
        <v>950</v>
      </c>
      <c r="C5391" t="s">
        <v>47</v>
      </c>
      <c r="D5391" t="s">
        <v>931</v>
      </c>
      <c r="F5391" s="1">
        <v>43157.408055555556</v>
      </c>
      <c r="G5391">
        <v>2</v>
      </c>
      <c r="H5391">
        <v>296.7</v>
      </c>
      <c r="I5391">
        <v>593.4</v>
      </c>
      <c r="J5391">
        <v>30</v>
      </c>
      <c r="K5391" t="s">
        <v>17</v>
      </c>
      <c r="L5391">
        <v>2018</v>
      </c>
      <c r="M5391">
        <v>2</v>
      </c>
    </row>
    <row r="5392" spans="1:13" x14ac:dyDescent="0.25">
      <c r="A5392">
        <v>398229</v>
      </c>
      <c r="B5392" t="s">
        <v>950</v>
      </c>
      <c r="C5392" t="s">
        <v>47</v>
      </c>
      <c r="D5392" t="s">
        <v>931</v>
      </c>
      <c r="F5392" s="1">
        <v>43217.332685185182</v>
      </c>
      <c r="G5392">
        <v>1</v>
      </c>
      <c r="H5392">
        <v>296.7</v>
      </c>
      <c r="I5392">
        <v>296.7</v>
      </c>
      <c r="J5392">
        <v>30</v>
      </c>
      <c r="K5392" t="s">
        <v>17</v>
      </c>
      <c r="L5392">
        <v>2018</v>
      </c>
      <c r="M5392">
        <v>4</v>
      </c>
    </row>
    <row r="5393" spans="1:13" x14ac:dyDescent="0.25">
      <c r="A5393">
        <v>398229</v>
      </c>
      <c r="B5393" t="s">
        <v>950</v>
      </c>
      <c r="C5393" t="s">
        <v>47</v>
      </c>
      <c r="D5393" t="s">
        <v>931</v>
      </c>
      <c r="F5393" s="1">
        <v>43217.332685185182</v>
      </c>
      <c r="G5393">
        <v>1</v>
      </c>
      <c r="H5393">
        <v>296.7</v>
      </c>
      <c r="I5393">
        <v>296.7</v>
      </c>
      <c r="J5393">
        <v>30</v>
      </c>
      <c r="K5393" t="s">
        <v>17</v>
      </c>
      <c r="L5393">
        <v>2018</v>
      </c>
      <c r="M5393">
        <v>4</v>
      </c>
    </row>
    <row r="5394" spans="1:13" x14ac:dyDescent="0.25">
      <c r="A5394">
        <v>398229</v>
      </c>
      <c r="B5394" t="s">
        <v>950</v>
      </c>
      <c r="C5394" t="s">
        <v>47</v>
      </c>
      <c r="D5394" t="s">
        <v>931</v>
      </c>
      <c r="F5394" s="1">
        <v>43262.427800925929</v>
      </c>
      <c r="G5394">
        <v>1</v>
      </c>
      <c r="H5394">
        <v>296.7</v>
      </c>
      <c r="I5394">
        <v>296.7</v>
      </c>
      <c r="J5394">
        <v>30</v>
      </c>
      <c r="K5394" t="s">
        <v>17</v>
      </c>
      <c r="L5394">
        <v>2018</v>
      </c>
      <c r="M5394">
        <v>6</v>
      </c>
    </row>
    <row r="5395" spans="1:13" x14ac:dyDescent="0.25">
      <c r="A5395">
        <v>398229</v>
      </c>
      <c r="B5395" t="s">
        <v>950</v>
      </c>
      <c r="C5395" t="s">
        <v>47</v>
      </c>
      <c r="D5395" t="s">
        <v>931</v>
      </c>
      <c r="F5395" s="1">
        <v>43269.407083333332</v>
      </c>
      <c r="G5395">
        <v>2</v>
      </c>
      <c r="H5395">
        <v>445.05</v>
      </c>
      <c r="I5395">
        <v>890.1</v>
      </c>
      <c r="J5395">
        <v>30</v>
      </c>
      <c r="K5395" t="s">
        <v>17</v>
      </c>
      <c r="L5395">
        <v>2018</v>
      </c>
      <c r="M5395">
        <v>6</v>
      </c>
    </row>
    <row r="5396" spans="1:13" x14ac:dyDescent="0.25">
      <c r="A5396">
        <v>398229</v>
      </c>
      <c r="B5396" t="s">
        <v>950</v>
      </c>
      <c r="C5396" t="s">
        <v>47</v>
      </c>
      <c r="D5396" t="s">
        <v>931</v>
      </c>
      <c r="F5396" s="1">
        <v>43304.359664351854</v>
      </c>
      <c r="G5396">
        <v>2</v>
      </c>
      <c r="H5396">
        <v>445.05</v>
      </c>
      <c r="I5396">
        <v>890.1</v>
      </c>
      <c r="J5396">
        <v>30</v>
      </c>
      <c r="K5396" t="s">
        <v>17</v>
      </c>
      <c r="L5396">
        <v>2018</v>
      </c>
      <c r="M5396">
        <v>7</v>
      </c>
    </row>
    <row r="5397" spans="1:13" x14ac:dyDescent="0.25">
      <c r="A5397">
        <v>398229</v>
      </c>
      <c r="B5397" t="s">
        <v>950</v>
      </c>
      <c r="C5397" t="s">
        <v>47</v>
      </c>
      <c r="D5397" t="s">
        <v>931</v>
      </c>
      <c r="F5397" s="1">
        <v>43364.597361111111</v>
      </c>
      <c r="G5397">
        <v>2</v>
      </c>
      <c r="H5397">
        <v>445.05</v>
      </c>
      <c r="I5397">
        <v>890.1</v>
      </c>
      <c r="J5397">
        <v>30</v>
      </c>
      <c r="K5397" t="s">
        <v>17</v>
      </c>
      <c r="L5397">
        <v>2018</v>
      </c>
      <c r="M5397">
        <v>9</v>
      </c>
    </row>
    <row r="5398" spans="1:13" x14ac:dyDescent="0.25">
      <c r="A5398">
        <v>398229</v>
      </c>
      <c r="B5398" t="s">
        <v>950</v>
      </c>
      <c r="C5398" t="s">
        <v>47</v>
      </c>
      <c r="D5398" t="s">
        <v>931</v>
      </c>
      <c r="F5398" s="1">
        <v>43430.432627314818</v>
      </c>
      <c r="G5398">
        <v>1</v>
      </c>
      <c r="H5398">
        <v>445.05</v>
      </c>
      <c r="I5398">
        <v>445.05</v>
      </c>
      <c r="J5398">
        <v>30</v>
      </c>
      <c r="K5398" t="s">
        <v>17</v>
      </c>
      <c r="L5398">
        <v>2018</v>
      </c>
      <c r="M5398">
        <v>11</v>
      </c>
    </row>
    <row r="5399" spans="1:13" x14ac:dyDescent="0.25">
      <c r="A5399">
        <v>398229</v>
      </c>
      <c r="B5399" t="s">
        <v>950</v>
      </c>
      <c r="C5399" t="s">
        <v>47</v>
      </c>
      <c r="D5399" t="s">
        <v>931</v>
      </c>
      <c r="F5399" s="1">
        <v>43430.432627314818</v>
      </c>
      <c r="G5399">
        <v>1</v>
      </c>
      <c r="H5399">
        <v>445.05</v>
      </c>
      <c r="I5399">
        <v>445.05</v>
      </c>
      <c r="J5399">
        <v>30</v>
      </c>
      <c r="K5399" t="s">
        <v>17</v>
      </c>
      <c r="L5399">
        <v>2018</v>
      </c>
      <c r="M5399">
        <v>11</v>
      </c>
    </row>
    <row r="5400" spans="1:13" x14ac:dyDescent="0.25">
      <c r="A5400">
        <v>398229</v>
      </c>
      <c r="B5400" t="s">
        <v>950</v>
      </c>
      <c r="C5400" t="s">
        <v>47</v>
      </c>
      <c r="D5400" t="s">
        <v>931</v>
      </c>
      <c r="F5400" s="1">
        <v>43560.399918981479</v>
      </c>
      <c r="G5400">
        <v>2</v>
      </c>
      <c r="H5400">
        <v>445.05</v>
      </c>
      <c r="I5400">
        <v>890.1</v>
      </c>
      <c r="J5400">
        <v>30</v>
      </c>
      <c r="K5400" t="s">
        <v>17</v>
      </c>
      <c r="L5400">
        <v>2019</v>
      </c>
      <c r="M5400">
        <v>4</v>
      </c>
    </row>
    <row r="5401" spans="1:13" x14ac:dyDescent="0.25">
      <c r="A5401">
        <v>398229</v>
      </c>
      <c r="B5401" t="s">
        <v>950</v>
      </c>
      <c r="C5401" t="s">
        <v>47</v>
      </c>
      <c r="D5401" t="s">
        <v>931</v>
      </c>
      <c r="F5401" s="1">
        <v>43710.40351851852</v>
      </c>
      <c r="G5401">
        <v>2</v>
      </c>
      <c r="H5401">
        <v>445.05</v>
      </c>
      <c r="I5401">
        <v>890.1</v>
      </c>
      <c r="J5401">
        <v>30</v>
      </c>
      <c r="K5401" t="s">
        <v>17</v>
      </c>
      <c r="L5401">
        <v>2019</v>
      </c>
      <c r="M5401">
        <v>9</v>
      </c>
    </row>
    <row r="5402" spans="1:13" x14ac:dyDescent="0.25">
      <c r="A5402">
        <v>398229</v>
      </c>
      <c r="B5402" t="s">
        <v>950</v>
      </c>
      <c r="C5402" t="s">
        <v>47</v>
      </c>
      <c r="D5402" t="s">
        <v>931</v>
      </c>
      <c r="F5402" s="1">
        <v>43773.427349537036</v>
      </c>
      <c r="G5402">
        <v>2</v>
      </c>
      <c r="H5402">
        <v>222.52</v>
      </c>
      <c r="I5402">
        <v>445.05</v>
      </c>
      <c r="J5402">
        <v>30</v>
      </c>
      <c r="K5402" t="s">
        <v>17</v>
      </c>
      <c r="L5402">
        <v>2019</v>
      </c>
      <c r="M5402">
        <v>11</v>
      </c>
    </row>
    <row r="5403" spans="1:13" x14ac:dyDescent="0.25">
      <c r="A5403">
        <v>398229</v>
      </c>
      <c r="B5403" t="s">
        <v>950</v>
      </c>
      <c r="C5403" t="s">
        <v>47</v>
      </c>
      <c r="D5403" t="s">
        <v>931</v>
      </c>
      <c r="F5403" s="1">
        <v>43801.468009259261</v>
      </c>
      <c r="G5403">
        <v>1</v>
      </c>
      <c r="H5403">
        <v>222.53</v>
      </c>
      <c r="I5403">
        <v>222.53</v>
      </c>
      <c r="J5403">
        <v>30</v>
      </c>
      <c r="K5403" t="s">
        <v>17</v>
      </c>
      <c r="L5403">
        <v>2019</v>
      </c>
      <c r="M5403">
        <v>12</v>
      </c>
    </row>
    <row r="5404" spans="1:13" x14ac:dyDescent="0.25">
      <c r="A5404">
        <v>930248</v>
      </c>
      <c r="B5404" t="s">
        <v>951</v>
      </c>
      <c r="C5404" t="s">
        <v>14</v>
      </c>
      <c r="D5404" t="s">
        <v>931</v>
      </c>
      <c r="F5404" s="1">
        <v>43133.561747685184</v>
      </c>
      <c r="G5404">
        <v>3</v>
      </c>
      <c r="H5404">
        <v>421.54</v>
      </c>
      <c r="I5404">
        <v>1264.6300000000001</v>
      </c>
      <c r="J5404">
        <v>30</v>
      </c>
      <c r="K5404" t="s">
        <v>17</v>
      </c>
      <c r="L5404">
        <v>2018</v>
      </c>
      <c r="M5404">
        <v>2</v>
      </c>
    </row>
    <row r="5405" spans="1:13" x14ac:dyDescent="0.25">
      <c r="A5405">
        <v>930248</v>
      </c>
      <c r="B5405" t="s">
        <v>951</v>
      </c>
      <c r="C5405" t="s">
        <v>14</v>
      </c>
      <c r="D5405" t="s">
        <v>931</v>
      </c>
      <c r="F5405" s="1">
        <v>43143.466840277775</v>
      </c>
      <c r="G5405">
        <v>2</v>
      </c>
      <c r="H5405">
        <v>421.54</v>
      </c>
      <c r="I5405">
        <v>843.09</v>
      </c>
      <c r="J5405">
        <v>30</v>
      </c>
      <c r="K5405" t="s">
        <v>17</v>
      </c>
      <c r="L5405">
        <v>2018</v>
      </c>
      <c r="M5405">
        <v>2</v>
      </c>
    </row>
    <row r="5406" spans="1:13" x14ac:dyDescent="0.25">
      <c r="A5406">
        <v>930248</v>
      </c>
      <c r="B5406" t="s">
        <v>951</v>
      </c>
      <c r="C5406" t="s">
        <v>14</v>
      </c>
      <c r="D5406" t="s">
        <v>931</v>
      </c>
      <c r="F5406" s="1">
        <v>43164.43577546296</v>
      </c>
      <c r="G5406">
        <v>3</v>
      </c>
      <c r="H5406">
        <v>419.25</v>
      </c>
      <c r="I5406">
        <v>1257.75</v>
      </c>
      <c r="J5406">
        <v>30</v>
      </c>
      <c r="K5406" t="s">
        <v>17</v>
      </c>
      <c r="L5406">
        <v>2018</v>
      </c>
      <c r="M5406">
        <v>3</v>
      </c>
    </row>
    <row r="5407" spans="1:13" x14ac:dyDescent="0.25">
      <c r="A5407">
        <v>930248</v>
      </c>
      <c r="B5407" t="s">
        <v>951</v>
      </c>
      <c r="C5407" t="s">
        <v>14</v>
      </c>
      <c r="D5407" t="s">
        <v>931</v>
      </c>
      <c r="F5407" s="1">
        <v>43164.480590277781</v>
      </c>
      <c r="G5407">
        <v>1</v>
      </c>
      <c r="H5407">
        <v>392.06</v>
      </c>
      <c r="I5407">
        <v>392.06</v>
      </c>
      <c r="J5407">
        <v>30</v>
      </c>
      <c r="K5407" t="s">
        <v>17</v>
      </c>
      <c r="L5407">
        <v>2018</v>
      </c>
      <c r="M5407">
        <v>3</v>
      </c>
    </row>
    <row r="5408" spans="1:13" x14ac:dyDescent="0.25">
      <c r="A5408">
        <v>930248</v>
      </c>
      <c r="B5408" t="s">
        <v>951</v>
      </c>
      <c r="C5408" t="s">
        <v>14</v>
      </c>
      <c r="D5408" t="s">
        <v>931</v>
      </c>
      <c r="F5408" s="1">
        <v>43188.455335648148</v>
      </c>
      <c r="G5408">
        <v>4</v>
      </c>
      <c r="H5408">
        <v>392.06</v>
      </c>
      <c r="I5408">
        <v>1568.23</v>
      </c>
      <c r="J5408">
        <v>30</v>
      </c>
      <c r="K5408" t="s">
        <v>17</v>
      </c>
      <c r="L5408">
        <v>2018</v>
      </c>
      <c r="M5408">
        <v>3</v>
      </c>
    </row>
    <row r="5409" spans="1:13" x14ac:dyDescent="0.25">
      <c r="A5409">
        <v>930248</v>
      </c>
      <c r="B5409" t="s">
        <v>951</v>
      </c>
      <c r="C5409" t="s">
        <v>14</v>
      </c>
      <c r="D5409" t="s">
        <v>931</v>
      </c>
      <c r="F5409" s="1">
        <v>43255.396134259259</v>
      </c>
      <c r="G5409">
        <v>2</v>
      </c>
      <c r="H5409">
        <v>392.06</v>
      </c>
      <c r="I5409">
        <v>784.12</v>
      </c>
      <c r="J5409">
        <v>30</v>
      </c>
      <c r="K5409" t="s">
        <v>17</v>
      </c>
      <c r="L5409">
        <v>2018</v>
      </c>
      <c r="M5409">
        <v>6</v>
      </c>
    </row>
    <row r="5410" spans="1:13" x14ac:dyDescent="0.25">
      <c r="A5410">
        <v>930248</v>
      </c>
      <c r="B5410" t="s">
        <v>951</v>
      </c>
      <c r="C5410" t="s">
        <v>14</v>
      </c>
      <c r="D5410" t="s">
        <v>931</v>
      </c>
      <c r="F5410" s="1">
        <v>43276.495474537034</v>
      </c>
      <c r="G5410">
        <v>2</v>
      </c>
      <c r="H5410">
        <v>420.92</v>
      </c>
      <c r="I5410">
        <v>841.84</v>
      </c>
      <c r="J5410">
        <v>30</v>
      </c>
      <c r="K5410" t="s">
        <v>17</v>
      </c>
      <c r="L5410">
        <v>2018</v>
      </c>
      <c r="M5410">
        <v>6</v>
      </c>
    </row>
    <row r="5411" spans="1:13" x14ac:dyDescent="0.25">
      <c r="A5411">
        <v>930248</v>
      </c>
      <c r="B5411" t="s">
        <v>951</v>
      </c>
      <c r="C5411" t="s">
        <v>14</v>
      </c>
      <c r="D5411" t="s">
        <v>931</v>
      </c>
      <c r="F5411" s="1">
        <v>43297.337731481479</v>
      </c>
      <c r="G5411">
        <v>4</v>
      </c>
      <c r="H5411">
        <v>420.92</v>
      </c>
      <c r="I5411">
        <v>1683.68</v>
      </c>
      <c r="J5411">
        <v>30</v>
      </c>
      <c r="K5411" t="s">
        <v>17</v>
      </c>
      <c r="L5411">
        <v>2018</v>
      </c>
      <c r="M5411">
        <v>7</v>
      </c>
    </row>
    <row r="5412" spans="1:13" x14ac:dyDescent="0.25">
      <c r="A5412">
        <v>930248</v>
      </c>
      <c r="B5412" t="s">
        <v>951</v>
      </c>
      <c r="C5412" t="s">
        <v>14</v>
      </c>
      <c r="D5412" t="s">
        <v>931</v>
      </c>
      <c r="F5412" s="1">
        <v>43304.355393518519</v>
      </c>
      <c r="G5412">
        <v>1</v>
      </c>
      <c r="H5412">
        <v>420.92</v>
      </c>
      <c r="I5412">
        <v>420.92</v>
      </c>
      <c r="J5412">
        <v>30</v>
      </c>
      <c r="K5412" t="s">
        <v>17</v>
      </c>
      <c r="L5412">
        <v>2018</v>
      </c>
      <c r="M5412">
        <v>7</v>
      </c>
    </row>
    <row r="5413" spans="1:13" x14ac:dyDescent="0.25">
      <c r="A5413">
        <v>930248</v>
      </c>
      <c r="B5413" t="s">
        <v>951</v>
      </c>
      <c r="C5413" t="s">
        <v>14</v>
      </c>
      <c r="D5413" t="s">
        <v>931</v>
      </c>
      <c r="F5413" s="1">
        <v>43304.355393518519</v>
      </c>
      <c r="G5413">
        <v>1</v>
      </c>
      <c r="H5413">
        <v>420.92</v>
      </c>
      <c r="I5413">
        <v>420.92</v>
      </c>
      <c r="J5413">
        <v>30</v>
      </c>
      <c r="K5413" t="s">
        <v>17</v>
      </c>
      <c r="L5413">
        <v>2018</v>
      </c>
      <c r="M5413">
        <v>7</v>
      </c>
    </row>
    <row r="5414" spans="1:13" x14ac:dyDescent="0.25">
      <c r="A5414">
        <v>930248</v>
      </c>
      <c r="B5414" t="s">
        <v>951</v>
      </c>
      <c r="C5414" t="s">
        <v>14</v>
      </c>
      <c r="D5414" t="s">
        <v>931</v>
      </c>
      <c r="F5414" s="1">
        <v>43374.551550925928</v>
      </c>
      <c r="G5414">
        <v>1</v>
      </c>
      <c r="H5414">
        <v>359.04</v>
      </c>
      <c r="I5414">
        <v>359.04</v>
      </c>
      <c r="J5414">
        <v>30</v>
      </c>
      <c r="K5414" t="s">
        <v>17</v>
      </c>
      <c r="L5414">
        <v>2018</v>
      </c>
      <c r="M5414">
        <v>10</v>
      </c>
    </row>
    <row r="5415" spans="1:13" x14ac:dyDescent="0.25">
      <c r="A5415">
        <v>930078</v>
      </c>
      <c r="B5415" t="s">
        <v>952</v>
      </c>
      <c r="C5415" t="s">
        <v>14</v>
      </c>
      <c r="D5415" t="s">
        <v>931</v>
      </c>
      <c r="F5415" s="1">
        <v>43374.577384259261</v>
      </c>
      <c r="G5415">
        <v>1</v>
      </c>
      <c r="H5415">
        <v>102.42</v>
      </c>
      <c r="I5415">
        <v>102.42</v>
      </c>
      <c r="J5415">
        <v>30</v>
      </c>
      <c r="K5415" t="s">
        <v>17</v>
      </c>
      <c r="L5415">
        <v>2018</v>
      </c>
      <c r="M5415">
        <v>10</v>
      </c>
    </row>
    <row r="5416" spans="1:13" x14ac:dyDescent="0.25">
      <c r="A5416">
        <v>500092</v>
      </c>
      <c r="B5416" t="s">
        <v>953</v>
      </c>
      <c r="C5416" t="s">
        <v>14</v>
      </c>
      <c r="D5416" t="s">
        <v>931</v>
      </c>
      <c r="F5416" s="1">
        <v>43216.616631944446</v>
      </c>
      <c r="G5416">
        <v>1</v>
      </c>
      <c r="H5416">
        <v>557.53</v>
      </c>
      <c r="I5416">
        <v>557.53</v>
      </c>
      <c r="J5416">
        <v>30</v>
      </c>
      <c r="K5416" t="s">
        <v>17</v>
      </c>
      <c r="L5416">
        <v>2018</v>
      </c>
      <c r="M5416">
        <v>4</v>
      </c>
    </row>
    <row r="5417" spans="1:13" x14ac:dyDescent="0.25">
      <c r="A5417">
        <v>500092</v>
      </c>
      <c r="B5417" t="s">
        <v>953</v>
      </c>
      <c r="C5417" t="s">
        <v>14</v>
      </c>
      <c r="D5417" t="s">
        <v>931</v>
      </c>
      <c r="F5417" s="1">
        <v>43242.420011574075</v>
      </c>
      <c r="G5417">
        <v>1</v>
      </c>
      <c r="H5417">
        <v>557.53</v>
      </c>
      <c r="I5417">
        <v>557.53</v>
      </c>
      <c r="J5417">
        <v>30</v>
      </c>
      <c r="K5417" t="s">
        <v>17</v>
      </c>
      <c r="L5417">
        <v>2018</v>
      </c>
      <c r="M5417">
        <v>5</v>
      </c>
    </row>
    <row r="5418" spans="1:13" x14ac:dyDescent="0.25">
      <c r="A5418">
        <v>900875</v>
      </c>
      <c r="B5418" t="s">
        <v>954</v>
      </c>
      <c r="C5418" t="s">
        <v>14</v>
      </c>
      <c r="D5418" t="s">
        <v>931</v>
      </c>
      <c r="F5418" s="1">
        <v>43125.329282407409</v>
      </c>
      <c r="G5418">
        <v>1</v>
      </c>
      <c r="H5418">
        <v>327.92</v>
      </c>
      <c r="I5418">
        <v>327.92</v>
      </c>
      <c r="J5418">
        <v>30</v>
      </c>
      <c r="K5418" t="s">
        <v>17</v>
      </c>
      <c r="L5418">
        <v>2018</v>
      </c>
      <c r="M5418">
        <v>1</v>
      </c>
    </row>
    <row r="5419" spans="1:13" x14ac:dyDescent="0.25">
      <c r="A5419">
        <v>900875</v>
      </c>
      <c r="B5419" t="s">
        <v>954</v>
      </c>
      <c r="C5419" t="s">
        <v>14</v>
      </c>
      <c r="D5419" t="s">
        <v>931</v>
      </c>
      <c r="F5419" s="1">
        <v>43147.525902777779</v>
      </c>
      <c r="G5419">
        <v>1</v>
      </c>
      <c r="H5419">
        <v>326.86</v>
      </c>
      <c r="I5419">
        <v>326.86</v>
      </c>
      <c r="J5419">
        <v>30</v>
      </c>
      <c r="K5419" t="s">
        <v>17</v>
      </c>
      <c r="L5419">
        <v>2018</v>
      </c>
      <c r="M5419">
        <v>2</v>
      </c>
    </row>
    <row r="5420" spans="1:13" x14ac:dyDescent="0.25">
      <c r="A5420">
        <v>900875</v>
      </c>
      <c r="B5420" t="s">
        <v>954</v>
      </c>
      <c r="C5420" t="s">
        <v>14</v>
      </c>
      <c r="D5420" t="s">
        <v>931</v>
      </c>
      <c r="F5420" s="1">
        <v>43448.52443287037</v>
      </c>
      <c r="G5420">
        <v>2</v>
      </c>
      <c r="H5420">
        <v>330.85</v>
      </c>
      <c r="I5420">
        <v>661.69</v>
      </c>
      <c r="J5420">
        <v>30</v>
      </c>
      <c r="K5420" t="s">
        <v>17</v>
      </c>
      <c r="L5420">
        <v>2018</v>
      </c>
      <c r="M5420">
        <v>12</v>
      </c>
    </row>
    <row r="5421" spans="1:13" x14ac:dyDescent="0.25">
      <c r="A5421">
        <v>900875</v>
      </c>
      <c r="B5421" t="s">
        <v>954</v>
      </c>
      <c r="C5421" t="s">
        <v>14</v>
      </c>
      <c r="D5421" t="s">
        <v>931</v>
      </c>
      <c r="F5421" s="1">
        <v>43537.497013888889</v>
      </c>
      <c r="G5421">
        <v>1</v>
      </c>
      <c r="H5421">
        <v>349.21</v>
      </c>
      <c r="I5421">
        <v>349.21</v>
      </c>
      <c r="J5421">
        <v>30</v>
      </c>
      <c r="K5421" t="s">
        <v>17</v>
      </c>
      <c r="L5421">
        <v>2019</v>
      </c>
      <c r="M5421">
        <v>3</v>
      </c>
    </row>
    <row r="5422" spans="1:13" x14ac:dyDescent="0.25">
      <c r="A5422">
        <v>900875</v>
      </c>
      <c r="B5422" t="s">
        <v>954</v>
      </c>
      <c r="C5422" t="s">
        <v>14</v>
      </c>
      <c r="D5422" t="s">
        <v>931</v>
      </c>
      <c r="F5422" s="1">
        <v>43592.57708333333</v>
      </c>
      <c r="G5422">
        <v>1</v>
      </c>
      <c r="H5422">
        <v>374.17</v>
      </c>
      <c r="I5422">
        <v>374.17</v>
      </c>
      <c r="J5422">
        <v>30</v>
      </c>
      <c r="K5422" t="s">
        <v>17</v>
      </c>
      <c r="L5422">
        <v>2019</v>
      </c>
      <c r="M5422">
        <v>5</v>
      </c>
    </row>
    <row r="5423" spans="1:13" x14ac:dyDescent="0.25">
      <c r="A5423">
        <v>900875</v>
      </c>
      <c r="B5423" t="s">
        <v>954</v>
      </c>
      <c r="C5423" t="s">
        <v>14</v>
      </c>
      <c r="D5423" t="s">
        <v>931</v>
      </c>
      <c r="F5423" s="1">
        <v>43684.5</v>
      </c>
      <c r="G5423">
        <v>1</v>
      </c>
      <c r="H5423">
        <v>374.17</v>
      </c>
      <c r="I5423">
        <v>374.17</v>
      </c>
      <c r="J5423">
        <v>30</v>
      </c>
      <c r="K5423" t="s">
        <v>17</v>
      </c>
      <c r="L5423">
        <v>2019</v>
      </c>
      <c r="M5423">
        <v>8</v>
      </c>
    </row>
    <row r="5424" spans="1:13" x14ac:dyDescent="0.25">
      <c r="A5424">
        <v>900321</v>
      </c>
      <c r="B5424" t="s">
        <v>955</v>
      </c>
      <c r="C5424" t="s">
        <v>14</v>
      </c>
      <c r="D5424" t="s">
        <v>931</v>
      </c>
      <c r="F5424" s="1">
        <v>43126.473483796297</v>
      </c>
      <c r="G5424">
        <v>1</v>
      </c>
      <c r="H5424">
        <v>258.56</v>
      </c>
      <c r="I5424">
        <v>258.56</v>
      </c>
      <c r="J5424">
        <v>30</v>
      </c>
      <c r="K5424" t="s">
        <v>17</v>
      </c>
      <c r="L5424">
        <v>2018</v>
      </c>
      <c r="M5424">
        <v>1</v>
      </c>
    </row>
    <row r="5425" spans="1:13" x14ac:dyDescent="0.25">
      <c r="A5425">
        <v>900321</v>
      </c>
      <c r="B5425" t="s">
        <v>955</v>
      </c>
      <c r="C5425" t="s">
        <v>14</v>
      </c>
      <c r="D5425" t="s">
        <v>931</v>
      </c>
      <c r="F5425" s="1">
        <v>43138.526435185187</v>
      </c>
      <c r="G5425">
        <v>1</v>
      </c>
      <c r="H5425">
        <v>137.78</v>
      </c>
      <c r="I5425">
        <v>137.78</v>
      </c>
      <c r="J5425">
        <v>30</v>
      </c>
      <c r="K5425" t="s">
        <v>17</v>
      </c>
      <c r="L5425">
        <v>2018</v>
      </c>
      <c r="M5425">
        <v>2</v>
      </c>
    </row>
    <row r="5426" spans="1:13" x14ac:dyDescent="0.25">
      <c r="A5426">
        <v>900321</v>
      </c>
      <c r="B5426" t="s">
        <v>955</v>
      </c>
      <c r="C5426" t="s">
        <v>14</v>
      </c>
      <c r="D5426" t="s">
        <v>931</v>
      </c>
      <c r="F5426" s="1">
        <v>43178.486400462964</v>
      </c>
      <c r="G5426">
        <v>1</v>
      </c>
      <c r="H5426">
        <v>135.93</v>
      </c>
      <c r="I5426">
        <v>135.93</v>
      </c>
      <c r="J5426">
        <v>30</v>
      </c>
      <c r="K5426" t="s">
        <v>17</v>
      </c>
      <c r="L5426">
        <v>2018</v>
      </c>
      <c r="M5426">
        <v>3</v>
      </c>
    </row>
    <row r="5427" spans="1:13" x14ac:dyDescent="0.25">
      <c r="A5427">
        <v>900321</v>
      </c>
      <c r="B5427" t="s">
        <v>955</v>
      </c>
      <c r="C5427" t="s">
        <v>14</v>
      </c>
      <c r="D5427" t="s">
        <v>931</v>
      </c>
      <c r="F5427" s="1">
        <v>43521.356516203705</v>
      </c>
      <c r="G5427">
        <v>1</v>
      </c>
      <c r="H5427">
        <v>53.74</v>
      </c>
      <c r="I5427">
        <v>53.74</v>
      </c>
      <c r="J5427">
        <v>30</v>
      </c>
      <c r="K5427" t="s">
        <v>17</v>
      </c>
      <c r="L5427">
        <v>2019</v>
      </c>
      <c r="M5427">
        <v>2</v>
      </c>
    </row>
    <row r="5428" spans="1:13" x14ac:dyDescent="0.25">
      <c r="A5428">
        <v>900321</v>
      </c>
      <c r="B5428" t="s">
        <v>955</v>
      </c>
      <c r="C5428" t="s">
        <v>14</v>
      </c>
      <c r="D5428" t="s">
        <v>931</v>
      </c>
      <c r="F5428" s="1">
        <v>43528.556701388887</v>
      </c>
      <c r="G5428">
        <v>1</v>
      </c>
      <c r="H5428">
        <v>483.39</v>
      </c>
      <c r="I5428">
        <v>483.39</v>
      </c>
      <c r="J5428">
        <v>30</v>
      </c>
      <c r="K5428" t="s">
        <v>17</v>
      </c>
      <c r="L5428">
        <v>2019</v>
      </c>
      <c r="M5428">
        <v>3</v>
      </c>
    </row>
    <row r="5429" spans="1:13" x14ac:dyDescent="0.25">
      <c r="A5429">
        <v>900321</v>
      </c>
      <c r="B5429" t="s">
        <v>955</v>
      </c>
      <c r="C5429" t="s">
        <v>14</v>
      </c>
      <c r="D5429" t="s">
        <v>931</v>
      </c>
      <c r="F5429" s="1">
        <v>43671.606747685182</v>
      </c>
      <c r="G5429">
        <v>1</v>
      </c>
      <c r="H5429">
        <v>673.15</v>
      </c>
      <c r="I5429">
        <v>673.15</v>
      </c>
      <c r="J5429">
        <v>30</v>
      </c>
      <c r="K5429" t="s">
        <v>17</v>
      </c>
      <c r="L5429">
        <v>2019</v>
      </c>
      <c r="M5429">
        <v>7</v>
      </c>
    </row>
    <row r="5430" spans="1:13" x14ac:dyDescent="0.25">
      <c r="A5430">
        <v>900321</v>
      </c>
      <c r="B5430" t="s">
        <v>955</v>
      </c>
      <c r="C5430" t="s">
        <v>14</v>
      </c>
      <c r="D5430" t="s">
        <v>931</v>
      </c>
      <c r="F5430" s="1">
        <v>43678.54478009259</v>
      </c>
      <c r="G5430">
        <v>1</v>
      </c>
      <c r="H5430">
        <v>716.9</v>
      </c>
      <c r="I5430">
        <v>716.9</v>
      </c>
      <c r="J5430">
        <v>30</v>
      </c>
      <c r="K5430" t="s">
        <v>17</v>
      </c>
      <c r="L5430">
        <v>2019</v>
      </c>
      <c r="M5430">
        <v>8</v>
      </c>
    </row>
    <row r="5431" spans="1:13" x14ac:dyDescent="0.25">
      <c r="A5431">
        <v>900321</v>
      </c>
      <c r="B5431" t="s">
        <v>955</v>
      </c>
      <c r="C5431" t="s">
        <v>14</v>
      </c>
      <c r="D5431" t="s">
        <v>931</v>
      </c>
      <c r="F5431" s="1">
        <v>43679.485462962963</v>
      </c>
      <c r="G5431">
        <v>1</v>
      </c>
      <c r="H5431">
        <v>716.9</v>
      </c>
      <c r="I5431">
        <v>716.9</v>
      </c>
      <c r="J5431">
        <v>30</v>
      </c>
      <c r="K5431" t="s">
        <v>17</v>
      </c>
      <c r="L5431">
        <v>2019</v>
      </c>
      <c r="M5431">
        <v>8</v>
      </c>
    </row>
    <row r="5432" spans="1:13" x14ac:dyDescent="0.25">
      <c r="A5432">
        <v>900321</v>
      </c>
      <c r="B5432" t="s">
        <v>955</v>
      </c>
      <c r="C5432" t="s">
        <v>14</v>
      </c>
      <c r="D5432" t="s">
        <v>931</v>
      </c>
      <c r="F5432" s="1">
        <v>43686.527557870373</v>
      </c>
      <c r="G5432">
        <v>1</v>
      </c>
      <c r="H5432">
        <v>716.9</v>
      </c>
      <c r="I5432">
        <v>716.9</v>
      </c>
      <c r="J5432">
        <v>30</v>
      </c>
      <c r="K5432" t="s">
        <v>17</v>
      </c>
      <c r="L5432">
        <v>2019</v>
      </c>
      <c r="M5432">
        <v>8</v>
      </c>
    </row>
    <row r="5433" spans="1:13" x14ac:dyDescent="0.25">
      <c r="A5433">
        <v>900321</v>
      </c>
      <c r="B5433" t="s">
        <v>955</v>
      </c>
      <c r="C5433" t="s">
        <v>14</v>
      </c>
      <c r="D5433" t="s">
        <v>931</v>
      </c>
      <c r="F5433" s="1">
        <v>43782.334780092591</v>
      </c>
      <c r="G5433">
        <v>1</v>
      </c>
      <c r="H5433">
        <v>230.84</v>
      </c>
      <c r="I5433">
        <v>230.84</v>
      </c>
      <c r="J5433">
        <v>30</v>
      </c>
      <c r="K5433" t="s">
        <v>17</v>
      </c>
      <c r="L5433">
        <v>2019</v>
      </c>
      <c r="M5433">
        <v>11</v>
      </c>
    </row>
    <row r="5434" spans="1:13" x14ac:dyDescent="0.25">
      <c r="A5434">
        <v>501990</v>
      </c>
      <c r="B5434" t="s">
        <v>956</v>
      </c>
      <c r="C5434" t="s">
        <v>14</v>
      </c>
      <c r="D5434" t="s">
        <v>931</v>
      </c>
      <c r="F5434" s="1">
        <v>43546.59101851852</v>
      </c>
      <c r="G5434">
        <v>1</v>
      </c>
      <c r="H5434">
        <v>546.51</v>
      </c>
      <c r="I5434">
        <v>546.51</v>
      </c>
      <c r="J5434">
        <v>30</v>
      </c>
      <c r="K5434" t="s">
        <v>17</v>
      </c>
      <c r="L5434">
        <v>2019</v>
      </c>
      <c r="M5434">
        <v>3</v>
      </c>
    </row>
    <row r="5435" spans="1:13" x14ac:dyDescent="0.25">
      <c r="A5435">
        <v>501990</v>
      </c>
      <c r="B5435" t="s">
        <v>956</v>
      </c>
      <c r="C5435" t="s">
        <v>14</v>
      </c>
      <c r="D5435" t="s">
        <v>931</v>
      </c>
      <c r="F5435" s="1">
        <v>43546.59101851852</v>
      </c>
      <c r="G5435">
        <v>1</v>
      </c>
      <c r="H5435">
        <v>226.78</v>
      </c>
      <c r="I5435">
        <v>226.78</v>
      </c>
      <c r="J5435">
        <v>30</v>
      </c>
      <c r="K5435" t="s">
        <v>17</v>
      </c>
      <c r="L5435">
        <v>2019</v>
      </c>
      <c r="M5435">
        <v>3</v>
      </c>
    </row>
    <row r="5436" spans="1:13" x14ac:dyDescent="0.25">
      <c r="A5436">
        <v>501990</v>
      </c>
      <c r="B5436" t="s">
        <v>956</v>
      </c>
      <c r="C5436" t="s">
        <v>14</v>
      </c>
      <c r="D5436" t="s">
        <v>931</v>
      </c>
      <c r="F5436" s="1">
        <v>43635.548101851855</v>
      </c>
      <c r="G5436">
        <v>1</v>
      </c>
      <c r="H5436">
        <v>633.46</v>
      </c>
      <c r="I5436">
        <v>633.46</v>
      </c>
      <c r="J5436">
        <v>30</v>
      </c>
      <c r="K5436" t="s">
        <v>17</v>
      </c>
      <c r="L5436">
        <v>2019</v>
      </c>
      <c r="M5436">
        <v>6</v>
      </c>
    </row>
    <row r="5437" spans="1:13" x14ac:dyDescent="0.25">
      <c r="A5437">
        <v>920356</v>
      </c>
      <c r="B5437" t="s">
        <v>957</v>
      </c>
      <c r="C5437" t="s">
        <v>14</v>
      </c>
      <c r="D5437" t="s">
        <v>931</v>
      </c>
      <c r="F5437" s="1">
        <v>43108.441851851851</v>
      </c>
      <c r="G5437">
        <v>2</v>
      </c>
      <c r="H5437">
        <v>89.62</v>
      </c>
      <c r="I5437">
        <v>179.24</v>
      </c>
      <c r="J5437">
        <v>30</v>
      </c>
      <c r="K5437" t="s">
        <v>17</v>
      </c>
      <c r="L5437">
        <v>2018</v>
      </c>
      <c r="M5437">
        <v>1</v>
      </c>
    </row>
    <row r="5438" spans="1:13" x14ac:dyDescent="0.25">
      <c r="A5438">
        <v>920356</v>
      </c>
      <c r="B5438" t="s">
        <v>957</v>
      </c>
      <c r="C5438" t="s">
        <v>14</v>
      </c>
      <c r="D5438" t="s">
        <v>931</v>
      </c>
      <c r="F5438" s="1">
        <v>43109.402233796296</v>
      </c>
      <c r="G5438">
        <v>1</v>
      </c>
      <c r="H5438">
        <v>100.87</v>
      </c>
      <c r="I5438">
        <v>100.87</v>
      </c>
      <c r="J5438">
        <v>30</v>
      </c>
      <c r="K5438" t="s">
        <v>17</v>
      </c>
      <c r="L5438">
        <v>2018</v>
      </c>
      <c r="M5438">
        <v>1</v>
      </c>
    </row>
    <row r="5439" spans="1:13" x14ac:dyDescent="0.25">
      <c r="A5439">
        <v>920356</v>
      </c>
      <c r="B5439" t="s">
        <v>957</v>
      </c>
      <c r="C5439" t="s">
        <v>14</v>
      </c>
      <c r="D5439" t="s">
        <v>931</v>
      </c>
      <c r="F5439" s="1">
        <v>43194.41233796296</v>
      </c>
      <c r="G5439">
        <v>1</v>
      </c>
      <c r="H5439">
        <v>91.66</v>
      </c>
      <c r="I5439">
        <v>91.66</v>
      </c>
      <c r="J5439">
        <v>30</v>
      </c>
      <c r="K5439" t="s">
        <v>17</v>
      </c>
      <c r="L5439">
        <v>2018</v>
      </c>
      <c r="M5439">
        <v>4</v>
      </c>
    </row>
    <row r="5440" spans="1:13" x14ac:dyDescent="0.25">
      <c r="A5440">
        <v>920356</v>
      </c>
      <c r="B5440" t="s">
        <v>957</v>
      </c>
      <c r="C5440" t="s">
        <v>14</v>
      </c>
      <c r="D5440" t="s">
        <v>931</v>
      </c>
      <c r="F5440" s="1">
        <v>43195.432511574072</v>
      </c>
      <c r="G5440">
        <v>4</v>
      </c>
      <c r="H5440">
        <v>91.66</v>
      </c>
      <c r="I5440">
        <v>366.66</v>
      </c>
      <c r="J5440">
        <v>30</v>
      </c>
      <c r="K5440" t="s">
        <v>17</v>
      </c>
      <c r="L5440">
        <v>2018</v>
      </c>
      <c r="M5440">
        <v>4</v>
      </c>
    </row>
    <row r="5441" spans="1:13" x14ac:dyDescent="0.25">
      <c r="A5441">
        <v>920356</v>
      </c>
      <c r="B5441" t="s">
        <v>957</v>
      </c>
      <c r="C5441" t="s">
        <v>14</v>
      </c>
      <c r="D5441" t="s">
        <v>931</v>
      </c>
      <c r="F5441" s="1">
        <v>43213.528310185182</v>
      </c>
      <c r="G5441">
        <v>1</v>
      </c>
      <c r="H5441">
        <v>90.7</v>
      </c>
      <c r="I5441">
        <v>90.7</v>
      </c>
      <c r="J5441">
        <v>30</v>
      </c>
      <c r="K5441" t="s">
        <v>17</v>
      </c>
      <c r="L5441">
        <v>2018</v>
      </c>
      <c r="M5441">
        <v>4</v>
      </c>
    </row>
    <row r="5442" spans="1:13" x14ac:dyDescent="0.25">
      <c r="A5442">
        <v>920356</v>
      </c>
      <c r="B5442" t="s">
        <v>957</v>
      </c>
      <c r="C5442" t="s">
        <v>14</v>
      </c>
      <c r="D5442" t="s">
        <v>931</v>
      </c>
      <c r="F5442" s="1">
        <v>43326.565081018518</v>
      </c>
      <c r="G5442">
        <v>1</v>
      </c>
      <c r="H5442">
        <v>97.49</v>
      </c>
      <c r="I5442">
        <v>97.49</v>
      </c>
      <c r="J5442">
        <v>30</v>
      </c>
      <c r="K5442" t="s">
        <v>17</v>
      </c>
      <c r="L5442">
        <v>2018</v>
      </c>
      <c r="M5442">
        <v>8</v>
      </c>
    </row>
    <row r="5443" spans="1:13" x14ac:dyDescent="0.25">
      <c r="A5443">
        <v>920356</v>
      </c>
      <c r="B5443" t="s">
        <v>957</v>
      </c>
      <c r="C5443" t="s">
        <v>14</v>
      </c>
      <c r="D5443" t="s">
        <v>931</v>
      </c>
      <c r="F5443" s="1">
        <v>43335.422731481478</v>
      </c>
      <c r="G5443">
        <v>3</v>
      </c>
      <c r="H5443">
        <v>91.2</v>
      </c>
      <c r="I5443">
        <v>273.60000000000002</v>
      </c>
      <c r="J5443">
        <v>30</v>
      </c>
      <c r="K5443" t="s">
        <v>17</v>
      </c>
      <c r="L5443">
        <v>2018</v>
      </c>
      <c r="M5443">
        <v>8</v>
      </c>
    </row>
    <row r="5444" spans="1:13" x14ac:dyDescent="0.25">
      <c r="A5444">
        <v>920356</v>
      </c>
      <c r="B5444" t="s">
        <v>957</v>
      </c>
      <c r="C5444" t="s">
        <v>14</v>
      </c>
      <c r="D5444" t="s">
        <v>931</v>
      </c>
      <c r="F5444" s="1">
        <v>43395.508159722223</v>
      </c>
      <c r="G5444">
        <v>2</v>
      </c>
      <c r="H5444">
        <v>106.79</v>
      </c>
      <c r="I5444">
        <v>213.58</v>
      </c>
      <c r="J5444">
        <v>30</v>
      </c>
      <c r="K5444" t="s">
        <v>17</v>
      </c>
      <c r="L5444">
        <v>2018</v>
      </c>
      <c r="M5444">
        <v>10</v>
      </c>
    </row>
    <row r="5445" spans="1:13" x14ac:dyDescent="0.25">
      <c r="A5445">
        <v>920356</v>
      </c>
      <c r="B5445" t="s">
        <v>957</v>
      </c>
      <c r="C5445" t="s">
        <v>14</v>
      </c>
      <c r="D5445" t="s">
        <v>931</v>
      </c>
      <c r="F5445" s="1">
        <v>43580.535034722219</v>
      </c>
      <c r="G5445">
        <v>2</v>
      </c>
      <c r="H5445">
        <v>93.98</v>
      </c>
      <c r="I5445">
        <v>187.95</v>
      </c>
      <c r="J5445">
        <v>30</v>
      </c>
      <c r="K5445" t="s">
        <v>17</v>
      </c>
      <c r="L5445">
        <v>2019</v>
      </c>
      <c r="M5445">
        <v>4</v>
      </c>
    </row>
    <row r="5446" spans="1:13" x14ac:dyDescent="0.25">
      <c r="A5446">
        <v>920356</v>
      </c>
      <c r="B5446" t="s">
        <v>957</v>
      </c>
      <c r="C5446" t="s">
        <v>14</v>
      </c>
      <c r="D5446" t="s">
        <v>931</v>
      </c>
      <c r="F5446" s="1">
        <v>43747.495046296295</v>
      </c>
      <c r="G5446">
        <v>1</v>
      </c>
      <c r="H5446">
        <v>95.63</v>
      </c>
      <c r="I5446">
        <v>95.63</v>
      </c>
      <c r="J5446">
        <v>30</v>
      </c>
      <c r="K5446" t="s">
        <v>17</v>
      </c>
      <c r="L5446">
        <v>2019</v>
      </c>
      <c r="M5446">
        <v>10</v>
      </c>
    </row>
    <row r="5447" spans="1:13" x14ac:dyDescent="0.25">
      <c r="A5447">
        <v>920356</v>
      </c>
      <c r="B5447" t="s">
        <v>957</v>
      </c>
      <c r="C5447" t="s">
        <v>14</v>
      </c>
      <c r="D5447" t="s">
        <v>931</v>
      </c>
      <c r="F5447" s="1">
        <v>43761.504699074074</v>
      </c>
      <c r="G5447">
        <v>2</v>
      </c>
      <c r="H5447">
        <v>102.26</v>
      </c>
      <c r="I5447">
        <v>204.52</v>
      </c>
      <c r="J5447">
        <v>30</v>
      </c>
      <c r="K5447" t="s">
        <v>17</v>
      </c>
      <c r="L5447">
        <v>2019</v>
      </c>
      <c r="M5447">
        <v>10</v>
      </c>
    </row>
    <row r="5448" spans="1:13" x14ac:dyDescent="0.25">
      <c r="A5448">
        <v>920356</v>
      </c>
      <c r="B5448" t="s">
        <v>957</v>
      </c>
      <c r="C5448" t="s">
        <v>14</v>
      </c>
      <c r="D5448" t="s">
        <v>931</v>
      </c>
      <c r="F5448" s="1">
        <v>43768.531412037039</v>
      </c>
      <c r="G5448">
        <v>1</v>
      </c>
      <c r="H5448">
        <v>102.26</v>
      </c>
      <c r="I5448">
        <v>102.26</v>
      </c>
      <c r="J5448">
        <v>30</v>
      </c>
      <c r="K5448" t="s">
        <v>17</v>
      </c>
      <c r="L5448">
        <v>2019</v>
      </c>
      <c r="M5448">
        <v>10</v>
      </c>
    </row>
    <row r="5449" spans="1:13" x14ac:dyDescent="0.25">
      <c r="A5449">
        <v>841680</v>
      </c>
      <c r="B5449" t="s">
        <v>958</v>
      </c>
      <c r="C5449" t="s">
        <v>14</v>
      </c>
      <c r="D5449" t="s">
        <v>931</v>
      </c>
      <c r="F5449" s="1">
        <v>43780.530578703707</v>
      </c>
      <c r="G5449">
        <v>1</v>
      </c>
      <c r="H5449">
        <v>52.44</v>
      </c>
      <c r="I5449">
        <v>52.44</v>
      </c>
      <c r="J5449">
        <v>30</v>
      </c>
      <c r="K5449" t="s">
        <v>17</v>
      </c>
      <c r="L5449">
        <v>2019</v>
      </c>
      <c r="M5449">
        <v>11</v>
      </c>
    </row>
    <row r="5450" spans="1:13" x14ac:dyDescent="0.25">
      <c r="A5450">
        <v>920358</v>
      </c>
      <c r="B5450" t="s">
        <v>959</v>
      </c>
      <c r="C5450" t="s">
        <v>14</v>
      </c>
      <c r="D5450" t="s">
        <v>931</v>
      </c>
      <c r="F5450" s="1">
        <v>43479.355196759258</v>
      </c>
      <c r="G5450">
        <v>1</v>
      </c>
      <c r="H5450">
        <v>168.86</v>
      </c>
      <c r="I5450">
        <v>168.86</v>
      </c>
      <c r="J5450">
        <v>30</v>
      </c>
      <c r="K5450" t="s">
        <v>17</v>
      </c>
      <c r="L5450">
        <v>2019</v>
      </c>
      <c r="M5450">
        <v>1</v>
      </c>
    </row>
    <row r="5451" spans="1:13" x14ac:dyDescent="0.25">
      <c r="A5451">
        <v>900007</v>
      </c>
      <c r="B5451" t="s">
        <v>960</v>
      </c>
      <c r="C5451" t="s">
        <v>14</v>
      </c>
      <c r="D5451" t="s">
        <v>931</v>
      </c>
      <c r="F5451" s="1">
        <v>43462.495520833334</v>
      </c>
      <c r="G5451">
        <v>1</v>
      </c>
      <c r="H5451">
        <v>53.08</v>
      </c>
      <c r="I5451">
        <v>53.08</v>
      </c>
      <c r="J5451">
        <v>30</v>
      </c>
      <c r="K5451" t="s">
        <v>17</v>
      </c>
      <c r="L5451">
        <v>2018</v>
      </c>
      <c r="M5451">
        <v>12</v>
      </c>
    </row>
    <row r="5452" spans="1:13" x14ac:dyDescent="0.25">
      <c r="A5452">
        <v>501555</v>
      </c>
      <c r="B5452" t="s">
        <v>961</v>
      </c>
      <c r="C5452" t="s">
        <v>14</v>
      </c>
      <c r="D5452" t="s">
        <v>931</v>
      </c>
      <c r="F5452" s="1">
        <v>43441.555127314816</v>
      </c>
      <c r="G5452">
        <v>1</v>
      </c>
      <c r="H5452">
        <v>237.19</v>
      </c>
      <c r="I5452">
        <v>237.19</v>
      </c>
      <c r="J5452">
        <v>30</v>
      </c>
      <c r="K5452" t="s">
        <v>17</v>
      </c>
      <c r="L5452">
        <v>2018</v>
      </c>
      <c r="M5452">
        <v>12</v>
      </c>
    </row>
    <row r="5453" spans="1:13" x14ac:dyDescent="0.25">
      <c r="A5453">
        <v>498367</v>
      </c>
      <c r="B5453" t="s">
        <v>962</v>
      </c>
      <c r="C5453" t="s">
        <v>14</v>
      </c>
      <c r="D5453" t="s">
        <v>931</v>
      </c>
      <c r="F5453" s="1">
        <v>43294.512858796297</v>
      </c>
      <c r="G5453">
        <v>1</v>
      </c>
      <c r="H5453">
        <v>157.63</v>
      </c>
      <c r="I5453">
        <v>157.63</v>
      </c>
      <c r="J5453">
        <v>30</v>
      </c>
      <c r="K5453" t="s">
        <v>17</v>
      </c>
      <c r="L5453">
        <v>2018</v>
      </c>
      <c r="M5453">
        <v>7</v>
      </c>
    </row>
    <row r="5454" spans="1:13" x14ac:dyDescent="0.25">
      <c r="A5454">
        <v>921545</v>
      </c>
      <c r="B5454" t="s">
        <v>963</v>
      </c>
      <c r="C5454" t="s">
        <v>14</v>
      </c>
      <c r="D5454" t="s">
        <v>931</v>
      </c>
      <c r="F5454" s="1">
        <v>43348.495289351849</v>
      </c>
      <c r="G5454">
        <v>1</v>
      </c>
      <c r="H5454">
        <v>46.68</v>
      </c>
      <c r="I5454">
        <v>46.68</v>
      </c>
      <c r="J5454">
        <v>30</v>
      </c>
      <c r="K5454" t="s">
        <v>17</v>
      </c>
      <c r="L5454">
        <v>2018</v>
      </c>
      <c r="M5454">
        <v>9</v>
      </c>
    </row>
    <row r="5455" spans="1:13" x14ac:dyDescent="0.25">
      <c r="A5455">
        <v>842201</v>
      </c>
      <c r="B5455" t="s">
        <v>964</v>
      </c>
      <c r="C5455" t="s">
        <v>14</v>
      </c>
      <c r="D5455" t="s">
        <v>931</v>
      </c>
      <c r="F5455" s="1">
        <v>43424.481863425928</v>
      </c>
      <c r="G5455">
        <v>1</v>
      </c>
      <c r="H5455">
        <v>71.13</v>
      </c>
      <c r="I5455">
        <v>71.13</v>
      </c>
      <c r="J5455">
        <v>30</v>
      </c>
      <c r="K5455" t="s">
        <v>17</v>
      </c>
      <c r="L5455">
        <v>2018</v>
      </c>
      <c r="M5455">
        <v>11</v>
      </c>
    </row>
    <row r="5456" spans="1:13" x14ac:dyDescent="0.25">
      <c r="A5456">
        <v>920065</v>
      </c>
      <c r="B5456" t="s">
        <v>965</v>
      </c>
      <c r="C5456" t="s">
        <v>14</v>
      </c>
      <c r="D5456" t="s">
        <v>931</v>
      </c>
      <c r="F5456" s="1">
        <v>43327.557037037041</v>
      </c>
      <c r="G5456">
        <v>1</v>
      </c>
      <c r="H5456">
        <v>85.98</v>
      </c>
      <c r="I5456">
        <v>85.98</v>
      </c>
      <c r="J5456">
        <v>30</v>
      </c>
      <c r="K5456" t="s">
        <v>17</v>
      </c>
      <c r="L5456">
        <v>2018</v>
      </c>
      <c r="M5456">
        <v>8</v>
      </c>
    </row>
    <row r="5457" spans="1:13" x14ac:dyDescent="0.25">
      <c r="A5457">
        <v>920064</v>
      </c>
      <c r="B5457" t="s">
        <v>966</v>
      </c>
      <c r="C5457" t="s">
        <v>14</v>
      </c>
      <c r="D5457" t="s">
        <v>931</v>
      </c>
      <c r="F5457" s="1">
        <v>43143.377789351849</v>
      </c>
      <c r="G5457">
        <v>1</v>
      </c>
      <c r="H5457">
        <v>51.6</v>
      </c>
      <c r="I5457">
        <v>51.6</v>
      </c>
      <c r="J5457">
        <v>30</v>
      </c>
      <c r="K5457" t="s">
        <v>17</v>
      </c>
      <c r="L5457">
        <v>2018</v>
      </c>
      <c r="M5457">
        <v>2</v>
      </c>
    </row>
    <row r="5458" spans="1:13" x14ac:dyDescent="0.25">
      <c r="A5458">
        <v>920064</v>
      </c>
      <c r="B5458" t="s">
        <v>966</v>
      </c>
      <c r="C5458" t="s">
        <v>14</v>
      </c>
      <c r="D5458" t="s">
        <v>931</v>
      </c>
      <c r="F5458" s="1">
        <v>43217.465763888889</v>
      </c>
      <c r="G5458">
        <v>1</v>
      </c>
      <c r="H5458">
        <v>51.94</v>
      </c>
      <c r="I5458">
        <v>51.94</v>
      </c>
      <c r="J5458">
        <v>30</v>
      </c>
      <c r="K5458" t="s">
        <v>17</v>
      </c>
      <c r="L5458">
        <v>2018</v>
      </c>
      <c r="M5458">
        <v>4</v>
      </c>
    </row>
    <row r="5459" spans="1:13" x14ac:dyDescent="0.25">
      <c r="A5459">
        <v>921394</v>
      </c>
      <c r="B5459" t="s">
        <v>967</v>
      </c>
      <c r="C5459" t="s">
        <v>14</v>
      </c>
      <c r="D5459" t="s">
        <v>931</v>
      </c>
      <c r="F5459" s="1">
        <v>43122.399340277778</v>
      </c>
      <c r="G5459">
        <v>1</v>
      </c>
      <c r="H5459">
        <v>454.54</v>
      </c>
      <c r="I5459">
        <v>454.54</v>
      </c>
      <c r="J5459">
        <v>30</v>
      </c>
      <c r="K5459" t="s">
        <v>17</v>
      </c>
      <c r="L5459">
        <v>2018</v>
      </c>
      <c r="M5459">
        <v>1</v>
      </c>
    </row>
    <row r="5460" spans="1:13" x14ac:dyDescent="0.25">
      <c r="A5460">
        <v>921394</v>
      </c>
      <c r="B5460" t="s">
        <v>967</v>
      </c>
      <c r="C5460" t="s">
        <v>14</v>
      </c>
      <c r="D5460" t="s">
        <v>931</v>
      </c>
      <c r="F5460" s="1">
        <v>43143.466840277775</v>
      </c>
      <c r="G5460">
        <v>1</v>
      </c>
      <c r="H5460">
        <v>454.54</v>
      </c>
      <c r="I5460">
        <v>454.54</v>
      </c>
      <c r="J5460">
        <v>30</v>
      </c>
      <c r="K5460" t="s">
        <v>17</v>
      </c>
      <c r="L5460">
        <v>2018</v>
      </c>
      <c r="M5460">
        <v>2</v>
      </c>
    </row>
    <row r="5461" spans="1:13" x14ac:dyDescent="0.25">
      <c r="A5461">
        <v>921394</v>
      </c>
      <c r="B5461" t="s">
        <v>967</v>
      </c>
      <c r="C5461" t="s">
        <v>14</v>
      </c>
      <c r="D5461" t="s">
        <v>931</v>
      </c>
      <c r="F5461" s="1">
        <v>43164.417442129627</v>
      </c>
      <c r="G5461">
        <v>1</v>
      </c>
      <c r="H5461">
        <v>454.54</v>
      </c>
      <c r="I5461">
        <v>454.54</v>
      </c>
      <c r="J5461">
        <v>30</v>
      </c>
      <c r="K5461" t="s">
        <v>17</v>
      </c>
      <c r="L5461">
        <v>2018</v>
      </c>
      <c r="M5461">
        <v>3</v>
      </c>
    </row>
    <row r="5462" spans="1:13" x14ac:dyDescent="0.25">
      <c r="A5462">
        <v>921394</v>
      </c>
      <c r="B5462" t="s">
        <v>967</v>
      </c>
      <c r="C5462" t="s">
        <v>14</v>
      </c>
      <c r="D5462" t="s">
        <v>931</v>
      </c>
      <c r="F5462" s="1">
        <v>43188.456053240741</v>
      </c>
      <c r="G5462">
        <v>1</v>
      </c>
      <c r="H5462">
        <v>475.18</v>
      </c>
      <c r="I5462">
        <v>475.18</v>
      </c>
      <c r="J5462">
        <v>30</v>
      </c>
      <c r="K5462" t="s">
        <v>17</v>
      </c>
      <c r="L5462">
        <v>2018</v>
      </c>
      <c r="M5462">
        <v>3</v>
      </c>
    </row>
    <row r="5463" spans="1:13" x14ac:dyDescent="0.25">
      <c r="A5463">
        <v>921394</v>
      </c>
      <c r="B5463" t="s">
        <v>967</v>
      </c>
      <c r="C5463" t="s">
        <v>14</v>
      </c>
      <c r="D5463" t="s">
        <v>931</v>
      </c>
      <c r="F5463" s="1">
        <v>43214.580497685187</v>
      </c>
      <c r="G5463">
        <v>1</v>
      </c>
      <c r="H5463">
        <v>475.18</v>
      </c>
      <c r="I5463">
        <v>475.18</v>
      </c>
      <c r="J5463">
        <v>30</v>
      </c>
      <c r="K5463" t="s">
        <v>17</v>
      </c>
      <c r="L5463">
        <v>2018</v>
      </c>
      <c r="M5463">
        <v>4</v>
      </c>
    </row>
    <row r="5464" spans="1:13" x14ac:dyDescent="0.25">
      <c r="A5464">
        <v>921394</v>
      </c>
      <c r="B5464" t="s">
        <v>967</v>
      </c>
      <c r="C5464" t="s">
        <v>14</v>
      </c>
      <c r="D5464" t="s">
        <v>931</v>
      </c>
      <c r="F5464" s="1">
        <v>43234.436516203707</v>
      </c>
      <c r="G5464">
        <v>1</v>
      </c>
      <c r="H5464">
        <v>475.18</v>
      </c>
      <c r="I5464">
        <v>475.18</v>
      </c>
      <c r="J5464">
        <v>30</v>
      </c>
      <c r="K5464" t="s">
        <v>17</v>
      </c>
      <c r="L5464">
        <v>2018</v>
      </c>
      <c r="M5464">
        <v>5</v>
      </c>
    </row>
    <row r="5465" spans="1:13" x14ac:dyDescent="0.25">
      <c r="A5465">
        <v>921394</v>
      </c>
      <c r="B5465" t="s">
        <v>967</v>
      </c>
      <c r="C5465" t="s">
        <v>14</v>
      </c>
      <c r="D5465" t="s">
        <v>931</v>
      </c>
      <c r="F5465" s="1">
        <v>43234.437465277777</v>
      </c>
      <c r="G5465">
        <v>1</v>
      </c>
      <c r="H5465">
        <v>475.18</v>
      </c>
      <c r="I5465">
        <v>475.18</v>
      </c>
      <c r="J5465">
        <v>30</v>
      </c>
      <c r="K5465" t="s">
        <v>17</v>
      </c>
      <c r="L5465">
        <v>2018</v>
      </c>
      <c r="M5465">
        <v>5</v>
      </c>
    </row>
    <row r="5466" spans="1:13" x14ac:dyDescent="0.25">
      <c r="A5466">
        <v>921394</v>
      </c>
      <c r="B5466" t="s">
        <v>967</v>
      </c>
      <c r="C5466" t="s">
        <v>14</v>
      </c>
      <c r="D5466" t="s">
        <v>931</v>
      </c>
      <c r="F5466" s="1">
        <v>43276.495474537034</v>
      </c>
      <c r="G5466">
        <v>1</v>
      </c>
      <c r="H5466">
        <v>453.27</v>
      </c>
      <c r="I5466">
        <v>453.27</v>
      </c>
      <c r="J5466">
        <v>30</v>
      </c>
      <c r="K5466" t="s">
        <v>17</v>
      </c>
      <c r="L5466">
        <v>2018</v>
      </c>
      <c r="M5466">
        <v>6</v>
      </c>
    </row>
    <row r="5467" spans="1:13" x14ac:dyDescent="0.25">
      <c r="A5467">
        <v>921394</v>
      </c>
      <c r="B5467" t="s">
        <v>967</v>
      </c>
      <c r="C5467" t="s">
        <v>14</v>
      </c>
      <c r="D5467" t="s">
        <v>931</v>
      </c>
      <c r="F5467" s="1">
        <v>43283.325590277775</v>
      </c>
      <c r="G5467">
        <v>1</v>
      </c>
      <c r="H5467">
        <v>449.72</v>
      </c>
      <c r="I5467">
        <v>449.72</v>
      </c>
      <c r="J5467">
        <v>30</v>
      </c>
      <c r="K5467" t="s">
        <v>17</v>
      </c>
      <c r="L5467">
        <v>2018</v>
      </c>
      <c r="M5467">
        <v>7</v>
      </c>
    </row>
    <row r="5468" spans="1:13" x14ac:dyDescent="0.25">
      <c r="A5468">
        <v>921394</v>
      </c>
      <c r="B5468" t="s">
        <v>967</v>
      </c>
      <c r="C5468" t="s">
        <v>14</v>
      </c>
      <c r="D5468" t="s">
        <v>931</v>
      </c>
      <c r="F5468" s="1">
        <v>43283.373761574076</v>
      </c>
      <c r="G5468">
        <v>1</v>
      </c>
      <c r="H5468">
        <v>441.8</v>
      </c>
      <c r="I5468">
        <v>441.8</v>
      </c>
      <c r="J5468">
        <v>30</v>
      </c>
      <c r="K5468" t="s">
        <v>17</v>
      </c>
      <c r="L5468">
        <v>2018</v>
      </c>
      <c r="M5468">
        <v>7</v>
      </c>
    </row>
    <row r="5469" spans="1:13" x14ac:dyDescent="0.25">
      <c r="A5469">
        <v>921394</v>
      </c>
      <c r="B5469" t="s">
        <v>967</v>
      </c>
      <c r="C5469" t="s">
        <v>14</v>
      </c>
      <c r="D5469" t="s">
        <v>931</v>
      </c>
      <c r="F5469" s="1">
        <v>43297.337731481479</v>
      </c>
      <c r="G5469">
        <v>1</v>
      </c>
      <c r="H5469">
        <v>447.93</v>
      </c>
      <c r="I5469">
        <v>447.93</v>
      </c>
      <c r="J5469">
        <v>30</v>
      </c>
      <c r="K5469" t="s">
        <v>17</v>
      </c>
      <c r="L5469">
        <v>2018</v>
      </c>
      <c r="M5469">
        <v>7</v>
      </c>
    </row>
    <row r="5470" spans="1:13" x14ac:dyDescent="0.25">
      <c r="A5470">
        <v>921394</v>
      </c>
      <c r="B5470" t="s">
        <v>967</v>
      </c>
      <c r="C5470" t="s">
        <v>14</v>
      </c>
      <c r="D5470" t="s">
        <v>931</v>
      </c>
      <c r="F5470" s="1">
        <v>43304.355393518519</v>
      </c>
      <c r="G5470">
        <v>1</v>
      </c>
      <c r="H5470">
        <v>526.85</v>
      </c>
      <c r="I5470">
        <v>526.85</v>
      </c>
      <c r="J5470">
        <v>30</v>
      </c>
      <c r="K5470" t="s">
        <v>17</v>
      </c>
      <c r="L5470">
        <v>2018</v>
      </c>
      <c r="M5470">
        <v>7</v>
      </c>
    </row>
    <row r="5471" spans="1:13" x14ac:dyDescent="0.25">
      <c r="A5471">
        <v>921394</v>
      </c>
      <c r="B5471" t="s">
        <v>967</v>
      </c>
      <c r="C5471" t="s">
        <v>14</v>
      </c>
      <c r="D5471" t="s">
        <v>931</v>
      </c>
      <c r="F5471" s="1">
        <v>43311.343865740739</v>
      </c>
      <c r="G5471">
        <v>1</v>
      </c>
      <c r="H5471">
        <v>520.73</v>
      </c>
      <c r="I5471">
        <v>520.73</v>
      </c>
      <c r="J5471">
        <v>30</v>
      </c>
      <c r="K5471" t="s">
        <v>17</v>
      </c>
      <c r="L5471">
        <v>2018</v>
      </c>
      <c r="M5471">
        <v>7</v>
      </c>
    </row>
    <row r="5472" spans="1:13" x14ac:dyDescent="0.25">
      <c r="A5472">
        <v>921394</v>
      </c>
      <c r="B5472" t="s">
        <v>967</v>
      </c>
      <c r="C5472" t="s">
        <v>14</v>
      </c>
      <c r="D5472" t="s">
        <v>931</v>
      </c>
      <c r="F5472" s="1">
        <v>43374.551550925928</v>
      </c>
      <c r="G5472">
        <v>1</v>
      </c>
      <c r="H5472">
        <v>475.88</v>
      </c>
      <c r="I5472">
        <v>475.88</v>
      </c>
      <c r="J5472">
        <v>30</v>
      </c>
      <c r="K5472" t="s">
        <v>17</v>
      </c>
      <c r="L5472">
        <v>2018</v>
      </c>
      <c r="M5472">
        <v>10</v>
      </c>
    </row>
    <row r="5473" spans="1:13" x14ac:dyDescent="0.25">
      <c r="A5473">
        <v>921394</v>
      </c>
      <c r="B5473" t="s">
        <v>967</v>
      </c>
      <c r="C5473" t="s">
        <v>14</v>
      </c>
      <c r="D5473" t="s">
        <v>931</v>
      </c>
      <c r="F5473" s="1">
        <v>43381.444363425922</v>
      </c>
      <c r="G5473">
        <v>1</v>
      </c>
      <c r="H5473">
        <v>454.15</v>
      </c>
      <c r="I5473">
        <v>454.15</v>
      </c>
      <c r="J5473">
        <v>30</v>
      </c>
      <c r="K5473" t="s">
        <v>17</v>
      </c>
      <c r="L5473">
        <v>2018</v>
      </c>
      <c r="M5473">
        <v>10</v>
      </c>
    </row>
    <row r="5474" spans="1:13" x14ac:dyDescent="0.25">
      <c r="A5474">
        <v>921394</v>
      </c>
      <c r="B5474" t="s">
        <v>967</v>
      </c>
      <c r="C5474" t="s">
        <v>14</v>
      </c>
      <c r="D5474" t="s">
        <v>931</v>
      </c>
      <c r="F5474" s="1">
        <v>43402.42900462963</v>
      </c>
      <c r="G5474">
        <v>1</v>
      </c>
      <c r="H5474">
        <v>466.35</v>
      </c>
      <c r="I5474">
        <v>466.35</v>
      </c>
      <c r="J5474">
        <v>30</v>
      </c>
      <c r="K5474" t="s">
        <v>17</v>
      </c>
      <c r="L5474">
        <v>2018</v>
      </c>
      <c r="M5474">
        <v>10</v>
      </c>
    </row>
    <row r="5475" spans="1:13" x14ac:dyDescent="0.25">
      <c r="A5475">
        <v>921394</v>
      </c>
      <c r="B5475" t="s">
        <v>967</v>
      </c>
      <c r="C5475" t="s">
        <v>14</v>
      </c>
      <c r="D5475" t="s">
        <v>931</v>
      </c>
      <c r="F5475" s="1">
        <v>43454.408206018517</v>
      </c>
      <c r="G5475">
        <v>1</v>
      </c>
      <c r="H5475">
        <v>448.14</v>
      </c>
      <c r="I5475">
        <v>448.14</v>
      </c>
      <c r="J5475">
        <v>30</v>
      </c>
      <c r="K5475" t="s">
        <v>17</v>
      </c>
      <c r="L5475">
        <v>2018</v>
      </c>
      <c r="M5475">
        <v>12</v>
      </c>
    </row>
    <row r="5476" spans="1:13" x14ac:dyDescent="0.25">
      <c r="A5476">
        <v>921394</v>
      </c>
      <c r="B5476" t="s">
        <v>967</v>
      </c>
      <c r="C5476" t="s">
        <v>14</v>
      </c>
      <c r="D5476" t="s">
        <v>931</v>
      </c>
      <c r="F5476" s="1">
        <v>43509.546493055554</v>
      </c>
      <c r="G5476">
        <v>1</v>
      </c>
      <c r="H5476">
        <v>504.54</v>
      </c>
      <c r="I5476">
        <v>504.54</v>
      </c>
      <c r="J5476">
        <v>30</v>
      </c>
      <c r="K5476" t="s">
        <v>17</v>
      </c>
      <c r="L5476">
        <v>2019</v>
      </c>
      <c r="M5476">
        <v>2</v>
      </c>
    </row>
    <row r="5477" spans="1:13" x14ac:dyDescent="0.25">
      <c r="A5477">
        <v>921394</v>
      </c>
      <c r="B5477" t="s">
        <v>967</v>
      </c>
      <c r="C5477" t="s">
        <v>14</v>
      </c>
      <c r="D5477" t="s">
        <v>931</v>
      </c>
      <c r="F5477" s="1">
        <v>43521.396527777775</v>
      </c>
      <c r="G5477">
        <v>1</v>
      </c>
      <c r="H5477">
        <v>504.08</v>
      </c>
      <c r="I5477">
        <v>504.08</v>
      </c>
      <c r="J5477">
        <v>30</v>
      </c>
      <c r="K5477" t="s">
        <v>17</v>
      </c>
      <c r="L5477">
        <v>2019</v>
      </c>
      <c r="M5477">
        <v>2</v>
      </c>
    </row>
    <row r="5478" spans="1:13" x14ac:dyDescent="0.25">
      <c r="A5478">
        <v>921394</v>
      </c>
      <c r="B5478" t="s">
        <v>967</v>
      </c>
      <c r="C5478" t="s">
        <v>14</v>
      </c>
      <c r="D5478" t="s">
        <v>931</v>
      </c>
      <c r="F5478" s="1">
        <v>43535.364768518521</v>
      </c>
      <c r="G5478">
        <v>1</v>
      </c>
      <c r="H5478">
        <v>497.03</v>
      </c>
      <c r="I5478">
        <v>497.03</v>
      </c>
      <c r="J5478">
        <v>30</v>
      </c>
      <c r="K5478" t="s">
        <v>17</v>
      </c>
      <c r="L5478">
        <v>2019</v>
      </c>
      <c r="M5478">
        <v>3</v>
      </c>
    </row>
    <row r="5479" spans="1:13" x14ac:dyDescent="0.25">
      <c r="A5479">
        <v>921394</v>
      </c>
      <c r="B5479" t="s">
        <v>967</v>
      </c>
      <c r="C5479" t="s">
        <v>14</v>
      </c>
      <c r="D5479" t="s">
        <v>931</v>
      </c>
      <c r="F5479" s="1">
        <v>43573.413715277777</v>
      </c>
      <c r="G5479">
        <v>1</v>
      </c>
      <c r="H5479">
        <v>507.53</v>
      </c>
      <c r="I5479">
        <v>507.53</v>
      </c>
      <c r="J5479">
        <v>30</v>
      </c>
      <c r="K5479" t="s">
        <v>17</v>
      </c>
      <c r="L5479">
        <v>2019</v>
      </c>
      <c r="M5479">
        <v>4</v>
      </c>
    </row>
    <row r="5480" spans="1:13" x14ac:dyDescent="0.25">
      <c r="A5480">
        <v>921394</v>
      </c>
      <c r="B5480" t="s">
        <v>967</v>
      </c>
      <c r="C5480" t="s">
        <v>14</v>
      </c>
      <c r="D5480" t="s">
        <v>931</v>
      </c>
      <c r="F5480" s="1">
        <v>43595.543923611112</v>
      </c>
      <c r="G5480">
        <v>1</v>
      </c>
      <c r="H5480">
        <v>505.66</v>
      </c>
      <c r="I5480">
        <v>505.66</v>
      </c>
      <c r="J5480">
        <v>30</v>
      </c>
      <c r="K5480" t="s">
        <v>17</v>
      </c>
      <c r="L5480">
        <v>2019</v>
      </c>
      <c r="M5480">
        <v>5</v>
      </c>
    </row>
    <row r="5481" spans="1:13" x14ac:dyDescent="0.25">
      <c r="A5481">
        <v>921394</v>
      </c>
      <c r="B5481" t="s">
        <v>967</v>
      </c>
      <c r="C5481" t="s">
        <v>14</v>
      </c>
      <c r="D5481" t="s">
        <v>931</v>
      </c>
      <c r="F5481" s="1">
        <v>43633.397268518522</v>
      </c>
      <c r="G5481">
        <v>1</v>
      </c>
      <c r="H5481">
        <v>537.59</v>
      </c>
      <c r="I5481">
        <v>537.59</v>
      </c>
      <c r="J5481">
        <v>30</v>
      </c>
      <c r="K5481" t="s">
        <v>17</v>
      </c>
      <c r="L5481">
        <v>2019</v>
      </c>
      <c r="M5481">
        <v>6</v>
      </c>
    </row>
    <row r="5482" spans="1:13" x14ac:dyDescent="0.25">
      <c r="A5482">
        <v>921394</v>
      </c>
      <c r="B5482" t="s">
        <v>967</v>
      </c>
      <c r="C5482" t="s">
        <v>14</v>
      </c>
      <c r="D5482" t="s">
        <v>931</v>
      </c>
      <c r="F5482" s="1">
        <v>43656.56045138889</v>
      </c>
      <c r="G5482">
        <v>1</v>
      </c>
      <c r="H5482">
        <v>537.59</v>
      </c>
      <c r="I5482">
        <v>537.59</v>
      </c>
      <c r="J5482">
        <v>30</v>
      </c>
      <c r="K5482" t="s">
        <v>17</v>
      </c>
      <c r="L5482">
        <v>2019</v>
      </c>
      <c r="M5482">
        <v>7</v>
      </c>
    </row>
    <row r="5483" spans="1:13" x14ac:dyDescent="0.25">
      <c r="A5483">
        <v>921394</v>
      </c>
      <c r="B5483" t="s">
        <v>967</v>
      </c>
      <c r="C5483" t="s">
        <v>14</v>
      </c>
      <c r="D5483" t="s">
        <v>931</v>
      </c>
      <c r="F5483" s="1">
        <v>43668.431064814817</v>
      </c>
      <c r="G5483">
        <v>1</v>
      </c>
      <c r="H5483">
        <v>518.83000000000004</v>
      </c>
      <c r="I5483">
        <v>518.83000000000004</v>
      </c>
      <c r="J5483">
        <v>30</v>
      </c>
      <c r="K5483" t="s">
        <v>17</v>
      </c>
      <c r="L5483">
        <v>2019</v>
      </c>
      <c r="M5483">
        <v>7</v>
      </c>
    </row>
    <row r="5484" spans="1:13" x14ac:dyDescent="0.25">
      <c r="A5484">
        <v>921394</v>
      </c>
      <c r="B5484" t="s">
        <v>967</v>
      </c>
      <c r="C5484" t="s">
        <v>14</v>
      </c>
      <c r="D5484" t="s">
        <v>931</v>
      </c>
      <c r="F5484" s="1">
        <v>43717.458437499998</v>
      </c>
      <c r="G5484">
        <v>1</v>
      </c>
      <c r="H5484">
        <v>513.22</v>
      </c>
      <c r="I5484">
        <v>513.22</v>
      </c>
      <c r="J5484">
        <v>30</v>
      </c>
      <c r="K5484" t="s">
        <v>17</v>
      </c>
      <c r="L5484">
        <v>2019</v>
      </c>
      <c r="M5484">
        <v>9</v>
      </c>
    </row>
    <row r="5485" spans="1:13" x14ac:dyDescent="0.25">
      <c r="A5485">
        <v>921394</v>
      </c>
      <c r="B5485" t="s">
        <v>967</v>
      </c>
      <c r="C5485" t="s">
        <v>14</v>
      </c>
      <c r="D5485" t="s">
        <v>931</v>
      </c>
      <c r="F5485" s="1">
        <v>43738.615682870368</v>
      </c>
      <c r="G5485">
        <v>1</v>
      </c>
      <c r="H5485">
        <v>499.76</v>
      </c>
      <c r="I5485">
        <v>499.76</v>
      </c>
      <c r="J5485">
        <v>30</v>
      </c>
      <c r="K5485" t="s">
        <v>17</v>
      </c>
      <c r="L5485">
        <v>2019</v>
      </c>
      <c r="M5485">
        <v>9</v>
      </c>
    </row>
    <row r="5486" spans="1:13" x14ac:dyDescent="0.25">
      <c r="A5486">
        <v>921394</v>
      </c>
      <c r="B5486" t="s">
        <v>967</v>
      </c>
      <c r="C5486" t="s">
        <v>14</v>
      </c>
      <c r="D5486" t="s">
        <v>931</v>
      </c>
      <c r="F5486" s="1">
        <v>43763.376192129632</v>
      </c>
      <c r="G5486">
        <v>1</v>
      </c>
      <c r="H5486">
        <v>510.26</v>
      </c>
      <c r="I5486">
        <v>510.26</v>
      </c>
      <c r="J5486">
        <v>30</v>
      </c>
      <c r="K5486" t="s">
        <v>17</v>
      </c>
      <c r="L5486">
        <v>2019</v>
      </c>
      <c r="M5486">
        <v>10</v>
      </c>
    </row>
    <row r="5487" spans="1:13" x14ac:dyDescent="0.25">
      <c r="A5487">
        <v>921394</v>
      </c>
      <c r="B5487" t="s">
        <v>967</v>
      </c>
      <c r="C5487" t="s">
        <v>14</v>
      </c>
      <c r="D5487" t="s">
        <v>931</v>
      </c>
      <c r="F5487" s="1">
        <v>43797.532060185185</v>
      </c>
      <c r="G5487">
        <v>1</v>
      </c>
      <c r="H5487">
        <v>489.53</v>
      </c>
      <c r="I5487">
        <v>489.53</v>
      </c>
      <c r="J5487">
        <v>30</v>
      </c>
      <c r="K5487" t="s">
        <v>17</v>
      </c>
      <c r="L5487">
        <v>2019</v>
      </c>
      <c r="M5487">
        <v>11</v>
      </c>
    </row>
    <row r="5488" spans="1:13" x14ac:dyDescent="0.25">
      <c r="A5488">
        <v>921394</v>
      </c>
      <c r="B5488" t="s">
        <v>967</v>
      </c>
      <c r="C5488" t="s">
        <v>14</v>
      </c>
      <c r="D5488" t="s">
        <v>931</v>
      </c>
      <c r="F5488" s="1">
        <v>43815.442731481482</v>
      </c>
      <c r="G5488">
        <v>1</v>
      </c>
      <c r="H5488">
        <v>496.95</v>
      </c>
      <c r="I5488">
        <v>496.95</v>
      </c>
      <c r="J5488">
        <v>30</v>
      </c>
      <c r="K5488" t="s">
        <v>17</v>
      </c>
      <c r="L5488">
        <v>2019</v>
      </c>
      <c r="M5488">
        <v>12</v>
      </c>
    </row>
    <row r="5489" spans="1:13" x14ac:dyDescent="0.25">
      <c r="A5489">
        <v>900071</v>
      </c>
      <c r="B5489" t="s">
        <v>968</v>
      </c>
      <c r="C5489" t="s">
        <v>14</v>
      </c>
      <c r="D5489" t="s">
        <v>931</v>
      </c>
      <c r="F5489" s="1">
        <v>43109.405659722222</v>
      </c>
      <c r="G5489">
        <v>2</v>
      </c>
      <c r="H5489">
        <v>157.26</v>
      </c>
      <c r="I5489">
        <v>314.52999999999997</v>
      </c>
      <c r="J5489">
        <v>30</v>
      </c>
      <c r="K5489" t="s">
        <v>17</v>
      </c>
      <c r="L5489">
        <v>2018</v>
      </c>
      <c r="M5489">
        <v>1</v>
      </c>
    </row>
    <row r="5490" spans="1:13" x14ac:dyDescent="0.25">
      <c r="A5490">
        <v>900071</v>
      </c>
      <c r="B5490" t="s">
        <v>968</v>
      </c>
      <c r="C5490" t="s">
        <v>14</v>
      </c>
      <c r="D5490" t="s">
        <v>931</v>
      </c>
      <c r="F5490" s="1">
        <v>43130.528969907406</v>
      </c>
      <c r="G5490">
        <v>2</v>
      </c>
      <c r="H5490">
        <v>157.26</v>
      </c>
      <c r="I5490">
        <v>314.52999999999997</v>
      </c>
      <c r="J5490">
        <v>30</v>
      </c>
      <c r="K5490" t="s">
        <v>17</v>
      </c>
      <c r="L5490">
        <v>2018</v>
      </c>
      <c r="M5490">
        <v>1</v>
      </c>
    </row>
    <row r="5491" spans="1:13" x14ac:dyDescent="0.25">
      <c r="A5491">
        <v>900071</v>
      </c>
      <c r="B5491" t="s">
        <v>968</v>
      </c>
      <c r="C5491" t="s">
        <v>14</v>
      </c>
      <c r="D5491" t="s">
        <v>931</v>
      </c>
      <c r="F5491" s="1">
        <v>43213.394525462965</v>
      </c>
      <c r="G5491">
        <v>2</v>
      </c>
      <c r="H5491">
        <v>158.72999999999999</v>
      </c>
      <c r="I5491">
        <v>317.45999999999998</v>
      </c>
      <c r="J5491">
        <v>30</v>
      </c>
      <c r="K5491" t="s">
        <v>17</v>
      </c>
      <c r="L5491">
        <v>2018</v>
      </c>
      <c r="M5491">
        <v>4</v>
      </c>
    </row>
    <row r="5492" spans="1:13" x14ac:dyDescent="0.25">
      <c r="A5492">
        <v>900071</v>
      </c>
      <c r="B5492" t="s">
        <v>968</v>
      </c>
      <c r="C5492" t="s">
        <v>14</v>
      </c>
      <c r="D5492" t="s">
        <v>931</v>
      </c>
      <c r="F5492" s="1">
        <v>43259.539166666669</v>
      </c>
      <c r="G5492">
        <v>2</v>
      </c>
      <c r="H5492">
        <v>158.72999999999999</v>
      </c>
      <c r="I5492">
        <v>317.45999999999998</v>
      </c>
      <c r="J5492">
        <v>30</v>
      </c>
      <c r="K5492" t="s">
        <v>17</v>
      </c>
      <c r="L5492">
        <v>2018</v>
      </c>
      <c r="M5492">
        <v>6</v>
      </c>
    </row>
    <row r="5493" spans="1:13" x14ac:dyDescent="0.25">
      <c r="A5493">
        <v>900071</v>
      </c>
      <c r="B5493" t="s">
        <v>968</v>
      </c>
      <c r="C5493" t="s">
        <v>14</v>
      </c>
      <c r="D5493" t="s">
        <v>931</v>
      </c>
      <c r="F5493" s="1">
        <v>43277.420428240737</v>
      </c>
      <c r="G5493">
        <v>2</v>
      </c>
      <c r="H5493">
        <v>158.75</v>
      </c>
      <c r="I5493">
        <v>317.49</v>
      </c>
      <c r="J5493">
        <v>30</v>
      </c>
      <c r="K5493" t="s">
        <v>17</v>
      </c>
      <c r="L5493">
        <v>2018</v>
      </c>
      <c r="M5493">
        <v>6</v>
      </c>
    </row>
    <row r="5494" spans="1:13" x14ac:dyDescent="0.25">
      <c r="A5494">
        <v>900071</v>
      </c>
      <c r="B5494" t="s">
        <v>968</v>
      </c>
      <c r="C5494" t="s">
        <v>14</v>
      </c>
      <c r="D5494" t="s">
        <v>931</v>
      </c>
      <c r="F5494" s="1">
        <v>43290.484155092592</v>
      </c>
      <c r="G5494">
        <v>2</v>
      </c>
      <c r="H5494">
        <v>158.47999999999999</v>
      </c>
      <c r="I5494">
        <v>316.97000000000003</v>
      </c>
      <c r="J5494">
        <v>30</v>
      </c>
      <c r="K5494" t="s">
        <v>17</v>
      </c>
      <c r="L5494">
        <v>2018</v>
      </c>
      <c r="M5494">
        <v>7</v>
      </c>
    </row>
    <row r="5495" spans="1:13" x14ac:dyDescent="0.25">
      <c r="A5495">
        <v>900071</v>
      </c>
      <c r="B5495" t="s">
        <v>968</v>
      </c>
      <c r="C5495" t="s">
        <v>14</v>
      </c>
      <c r="D5495" t="s">
        <v>931</v>
      </c>
      <c r="F5495" s="1">
        <v>43432.527465277781</v>
      </c>
      <c r="G5495">
        <v>2</v>
      </c>
      <c r="H5495">
        <v>158.47999999999999</v>
      </c>
      <c r="I5495">
        <v>316.97000000000003</v>
      </c>
      <c r="J5495">
        <v>30</v>
      </c>
      <c r="K5495" t="s">
        <v>17</v>
      </c>
      <c r="L5495">
        <v>2018</v>
      </c>
      <c r="M5495">
        <v>11</v>
      </c>
    </row>
    <row r="5496" spans="1:13" x14ac:dyDescent="0.25">
      <c r="A5496">
        <v>900071</v>
      </c>
      <c r="B5496" t="s">
        <v>968</v>
      </c>
      <c r="C5496" t="s">
        <v>14</v>
      </c>
      <c r="D5496" t="s">
        <v>931</v>
      </c>
      <c r="F5496" s="1">
        <v>43452.486250000002</v>
      </c>
      <c r="G5496">
        <v>2</v>
      </c>
      <c r="H5496">
        <v>158.25</v>
      </c>
      <c r="I5496">
        <v>316.49</v>
      </c>
      <c r="J5496">
        <v>30</v>
      </c>
      <c r="K5496" t="s">
        <v>17</v>
      </c>
      <c r="L5496">
        <v>2018</v>
      </c>
      <c r="M5496">
        <v>12</v>
      </c>
    </row>
    <row r="5497" spans="1:13" x14ac:dyDescent="0.25">
      <c r="A5497">
        <v>900071</v>
      </c>
      <c r="B5497" t="s">
        <v>968</v>
      </c>
      <c r="C5497" t="s">
        <v>14</v>
      </c>
      <c r="D5497" t="s">
        <v>931</v>
      </c>
      <c r="F5497" s="1">
        <v>43483.528761574074</v>
      </c>
      <c r="G5497">
        <v>2</v>
      </c>
      <c r="H5497">
        <v>158.47</v>
      </c>
      <c r="I5497">
        <v>316.93</v>
      </c>
      <c r="J5497">
        <v>30</v>
      </c>
      <c r="K5497" t="s">
        <v>17</v>
      </c>
      <c r="L5497">
        <v>2019</v>
      </c>
      <c r="M5497">
        <v>1</v>
      </c>
    </row>
    <row r="5498" spans="1:13" x14ac:dyDescent="0.25">
      <c r="A5498">
        <v>900071</v>
      </c>
      <c r="B5498" t="s">
        <v>968</v>
      </c>
      <c r="C5498" t="s">
        <v>14</v>
      </c>
      <c r="D5498" t="s">
        <v>931</v>
      </c>
      <c r="F5498" s="1">
        <v>43493.417997685188</v>
      </c>
      <c r="G5498">
        <v>3</v>
      </c>
      <c r="H5498">
        <v>158.47</v>
      </c>
      <c r="I5498">
        <v>475.4</v>
      </c>
      <c r="J5498">
        <v>30</v>
      </c>
      <c r="K5498" t="s">
        <v>17</v>
      </c>
      <c r="L5498">
        <v>2019</v>
      </c>
      <c r="M5498">
        <v>1</v>
      </c>
    </row>
    <row r="5499" spans="1:13" x14ac:dyDescent="0.25">
      <c r="A5499">
        <v>900071</v>
      </c>
      <c r="B5499" t="s">
        <v>968</v>
      </c>
      <c r="C5499" t="s">
        <v>14</v>
      </c>
      <c r="D5499" t="s">
        <v>931</v>
      </c>
      <c r="F5499" s="1">
        <v>43507.549456018518</v>
      </c>
      <c r="G5499">
        <v>2</v>
      </c>
      <c r="H5499">
        <v>159.32</v>
      </c>
      <c r="I5499">
        <v>318.63</v>
      </c>
      <c r="J5499">
        <v>30</v>
      </c>
      <c r="K5499" t="s">
        <v>17</v>
      </c>
      <c r="L5499">
        <v>2019</v>
      </c>
      <c r="M5499">
        <v>2</v>
      </c>
    </row>
    <row r="5500" spans="1:13" x14ac:dyDescent="0.25">
      <c r="A5500">
        <v>900071</v>
      </c>
      <c r="B5500" t="s">
        <v>968</v>
      </c>
      <c r="C5500" t="s">
        <v>14</v>
      </c>
      <c r="D5500" t="s">
        <v>931</v>
      </c>
      <c r="F5500" s="1">
        <v>43539.406921296293</v>
      </c>
      <c r="G5500">
        <v>2</v>
      </c>
      <c r="H5500">
        <v>158.47</v>
      </c>
      <c r="I5500">
        <v>316.93</v>
      </c>
      <c r="J5500">
        <v>30</v>
      </c>
      <c r="K5500" t="s">
        <v>17</v>
      </c>
      <c r="L5500">
        <v>2019</v>
      </c>
      <c r="M5500">
        <v>3</v>
      </c>
    </row>
    <row r="5501" spans="1:13" x14ac:dyDescent="0.25">
      <c r="A5501">
        <v>900071</v>
      </c>
      <c r="B5501" t="s">
        <v>968</v>
      </c>
      <c r="C5501" t="s">
        <v>14</v>
      </c>
      <c r="D5501" t="s">
        <v>931</v>
      </c>
      <c r="F5501" s="1">
        <v>43600.579791666663</v>
      </c>
      <c r="G5501">
        <v>3</v>
      </c>
      <c r="H5501">
        <v>158.12</v>
      </c>
      <c r="I5501">
        <v>474.36</v>
      </c>
      <c r="J5501">
        <v>30</v>
      </c>
      <c r="K5501" t="s">
        <v>17</v>
      </c>
      <c r="L5501">
        <v>2019</v>
      </c>
      <c r="M5501">
        <v>5</v>
      </c>
    </row>
    <row r="5502" spans="1:13" x14ac:dyDescent="0.25">
      <c r="A5502">
        <v>900071</v>
      </c>
      <c r="B5502" t="s">
        <v>968</v>
      </c>
      <c r="C5502" t="s">
        <v>14</v>
      </c>
      <c r="D5502" t="s">
        <v>931</v>
      </c>
      <c r="F5502" s="1">
        <v>43612.40148148148</v>
      </c>
      <c r="G5502">
        <v>1</v>
      </c>
      <c r="H5502">
        <v>157.83000000000001</v>
      </c>
      <c r="I5502">
        <v>157.83000000000001</v>
      </c>
      <c r="J5502">
        <v>30</v>
      </c>
      <c r="K5502" t="s">
        <v>17</v>
      </c>
      <c r="L5502">
        <v>2019</v>
      </c>
      <c r="M5502">
        <v>5</v>
      </c>
    </row>
    <row r="5503" spans="1:13" x14ac:dyDescent="0.25">
      <c r="A5503">
        <v>900071</v>
      </c>
      <c r="B5503" t="s">
        <v>968</v>
      </c>
      <c r="C5503" t="s">
        <v>14</v>
      </c>
      <c r="D5503" t="s">
        <v>931</v>
      </c>
      <c r="F5503" s="1">
        <v>43633.435150462959</v>
      </c>
      <c r="G5503">
        <v>2</v>
      </c>
      <c r="H5503">
        <v>157.83000000000001</v>
      </c>
      <c r="I5503">
        <v>315.67</v>
      </c>
      <c r="J5503">
        <v>30</v>
      </c>
      <c r="K5503" t="s">
        <v>17</v>
      </c>
      <c r="L5503">
        <v>2019</v>
      </c>
      <c r="M5503">
        <v>6</v>
      </c>
    </row>
    <row r="5504" spans="1:13" x14ac:dyDescent="0.25">
      <c r="A5504">
        <v>900071</v>
      </c>
      <c r="B5504" t="s">
        <v>968</v>
      </c>
      <c r="C5504" t="s">
        <v>14</v>
      </c>
      <c r="D5504" t="s">
        <v>931</v>
      </c>
      <c r="F5504" s="1">
        <v>43656.56045138889</v>
      </c>
      <c r="G5504">
        <v>3</v>
      </c>
      <c r="H5504">
        <v>150.49</v>
      </c>
      <c r="I5504">
        <v>451.46</v>
      </c>
      <c r="J5504">
        <v>30</v>
      </c>
      <c r="K5504" t="s">
        <v>17</v>
      </c>
      <c r="L5504">
        <v>2019</v>
      </c>
      <c r="M5504">
        <v>7</v>
      </c>
    </row>
    <row r="5505" spans="1:13" x14ac:dyDescent="0.25">
      <c r="A5505">
        <v>900071</v>
      </c>
      <c r="B5505" t="s">
        <v>968</v>
      </c>
      <c r="C5505" t="s">
        <v>14</v>
      </c>
      <c r="D5505" t="s">
        <v>931</v>
      </c>
      <c r="F5505" s="1">
        <v>43690.520104166666</v>
      </c>
      <c r="G5505">
        <v>3</v>
      </c>
      <c r="H5505">
        <v>157.83000000000001</v>
      </c>
      <c r="I5505">
        <v>473.5</v>
      </c>
      <c r="J5505">
        <v>30</v>
      </c>
      <c r="K5505" t="s">
        <v>17</v>
      </c>
      <c r="L5505">
        <v>2019</v>
      </c>
      <c r="M5505">
        <v>8</v>
      </c>
    </row>
    <row r="5506" spans="1:13" x14ac:dyDescent="0.25">
      <c r="A5506">
        <v>900071</v>
      </c>
      <c r="B5506" t="s">
        <v>968</v>
      </c>
      <c r="C5506" t="s">
        <v>14</v>
      </c>
      <c r="D5506" t="s">
        <v>931</v>
      </c>
      <c r="F5506" s="1">
        <v>43748.441782407404</v>
      </c>
      <c r="G5506">
        <v>1</v>
      </c>
      <c r="H5506">
        <v>159.15</v>
      </c>
      <c r="I5506">
        <v>159.15</v>
      </c>
      <c r="J5506">
        <v>30</v>
      </c>
      <c r="K5506" t="s">
        <v>17</v>
      </c>
      <c r="L5506">
        <v>2019</v>
      </c>
      <c r="M5506">
        <v>10</v>
      </c>
    </row>
    <row r="5507" spans="1:13" x14ac:dyDescent="0.25">
      <c r="A5507">
        <v>900071</v>
      </c>
      <c r="B5507" t="s">
        <v>968</v>
      </c>
      <c r="C5507" t="s">
        <v>14</v>
      </c>
      <c r="D5507" t="s">
        <v>931</v>
      </c>
      <c r="F5507" s="1">
        <v>43752.416932870372</v>
      </c>
      <c r="G5507">
        <v>3</v>
      </c>
      <c r="H5507">
        <v>159.83000000000001</v>
      </c>
      <c r="I5507">
        <v>479.5</v>
      </c>
      <c r="J5507">
        <v>30</v>
      </c>
      <c r="K5507" t="s">
        <v>17</v>
      </c>
      <c r="L5507">
        <v>2019</v>
      </c>
      <c r="M5507">
        <v>10</v>
      </c>
    </row>
    <row r="5508" spans="1:13" x14ac:dyDescent="0.25">
      <c r="A5508">
        <v>900071</v>
      </c>
      <c r="B5508" t="s">
        <v>968</v>
      </c>
      <c r="C5508" t="s">
        <v>14</v>
      </c>
      <c r="D5508" t="s">
        <v>931</v>
      </c>
      <c r="F5508" s="1">
        <v>43759.395567129628</v>
      </c>
      <c r="G5508">
        <v>1</v>
      </c>
      <c r="H5508">
        <v>159.83000000000001</v>
      </c>
      <c r="I5508">
        <v>159.83000000000001</v>
      </c>
      <c r="J5508">
        <v>30</v>
      </c>
      <c r="K5508" t="s">
        <v>17</v>
      </c>
      <c r="L5508">
        <v>2019</v>
      </c>
      <c r="M5508">
        <v>10</v>
      </c>
    </row>
    <row r="5509" spans="1:13" x14ac:dyDescent="0.25">
      <c r="A5509">
        <v>500668</v>
      </c>
      <c r="B5509" t="s">
        <v>969</v>
      </c>
      <c r="C5509" t="s">
        <v>14</v>
      </c>
      <c r="D5509" t="s">
        <v>931</v>
      </c>
      <c r="F5509" s="1">
        <v>43348.495289351849</v>
      </c>
      <c r="G5509">
        <v>1</v>
      </c>
      <c r="H5509">
        <v>184.18</v>
      </c>
      <c r="I5509">
        <v>184.18</v>
      </c>
      <c r="J5509">
        <v>30</v>
      </c>
      <c r="K5509" t="s">
        <v>17</v>
      </c>
      <c r="L5509">
        <v>2018</v>
      </c>
      <c r="M5509">
        <v>9</v>
      </c>
    </row>
    <row r="5510" spans="1:13" x14ac:dyDescent="0.25">
      <c r="A5510">
        <v>500281</v>
      </c>
      <c r="B5510" t="s">
        <v>970</v>
      </c>
      <c r="C5510" t="s">
        <v>14</v>
      </c>
      <c r="D5510" t="s">
        <v>931</v>
      </c>
      <c r="F5510" s="1">
        <v>43438.495740740742</v>
      </c>
      <c r="G5510">
        <v>1</v>
      </c>
      <c r="H5510">
        <v>232.55</v>
      </c>
      <c r="I5510">
        <v>232.55</v>
      </c>
      <c r="J5510">
        <v>30</v>
      </c>
      <c r="K5510" t="s">
        <v>17</v>
      </c>
      <c r="L5510">
        <v>2018</v>
      </c>
      <c r="M5510">
        <v>12</v>
      </c>
    </row>
    <row r="5511" spans="1:13" x14ac:dyDescent="0.25">
      <c r="A5511">
        <v>921533</v>
      </c>
      <c r="B5511" t="s">
        <v>971</v>
      </c>
      <c r="C5511" t="s">
        <v>14</v>
      </c>
      <c r="D5511" t="s">
        <v>931</v>
      </c>
      <c r="F5511" s="1">
        <v>43242.418715277781</v>
      </c>
      <c r="G5511">
        <v>1</v>
      </c>
      <c r="H5511">
        <v>288.41000000000003</v>
      </c>
      <c r="I5511">
        <v>288.41000000000003</v>
      </c>
      <c r="J5511">
        <v>30</v>
      </c>
      <c r="K5511" t="s">
        <v>17</v>
      </c>
      <c r="L5511">
        <v>2018</v>
      </c>
      <c r="M5511">
        <v>5</v>
      </c>
    </row>
    <row r="5512" spans="1:13" x14ac:dyDescent="0.25">
      <c r="A5512">
        <v>921533</v>
      </c>
      <c r="B5512" t="s">
        <v>971</v>
      </c>
      <c r="C5512" t="s">
        <v>14</v>
      </c>
      <c r="D5512" t="s">
        <v>931</v>
      </c>
      <c r="F5512" s="1">
        <v>43333.561180555553</v>
      </c>
      <c r="G5512">
        <v>1</v>
      </c>
      <c r="H5512">
        <v>314.47000000000003</v>
      </c>
      <c r="I5512">
        <v>314.47000000000003</v>
      </c>
      <c r="J5512">
        <v>30</v>
      </c>
      <c r="K5512" t="s">
        <v>17</v>
      </c>
      <c r="L5512">
        <v>2018</v>
      </c>
      <c r="M5512">
        <v>8</v>
      </c>
    </row>
    <row r="5513" spans="1:13" x14ac:dyDescent="0.25">
      <c r="A5513">
        <v>500530</v>
      </c>
      <c r="B5513" t="s">
        <v>972</v>
      </c>
      <c r="C5513" t="s">
        <v>14</v>
      </c>
      <c r="D5513" t="s">
        <v>931</v>
      </c>
      <c r="F5513" s="1">
        <v>43252.528240740743</v>
      </c>
      <c r="G5513">
        <v>1</v>
      </c>
      <c r="H5513">
        <v>672.81</v>
      </c>
      <c r="I5513">
        <v>672.81</v>
      </c>
      <c r="J5513">
        <v>30</v>
      </c>
      <c r="K5513" t="s">
        <v>17</v>
      </c>
      <c r="L5513">
        <v>2018</v>
      </c>
      <c r="M5513">
        <v>6</v>
      </c>
    </row>
    <row r="5514" spans="1:13" x14ac:dyDescent="0.25">
      <c r="A5514">
        <v>500530</v>
      </c>
      <c r="B5514" t="s">
        <v>972</v>
      </c>
      <c r="C5514" t="s">
        <v>14</v>
      </c>
      <c r="D5514" t="s">
        <v>931</v>
      </c>
      <c r="F5514" s="1">
        <v>43346.598854166667</v>
      </c>
      <c r="G5514">
        <v>1</v>
      </c>
      <c r="H5514">
        <v>651.35</v>
      </c>
      <c r="I5514">
        <v>651.35</v>
      </c>
      <c r="J5514">
        <v>30</v>
      </c>
      <c r="K5514" t="s">
        <v>17</v>
      </c>
      <c r="L5514">
        <v>2018</v>
      </c>
      <c r="M5514">
        <v>9</v>
      </c>
    </row>
    <row r="5515" spans="1:13" x14ac:dyDescent="0.25">
      <c r="A5515">
        <v>500530</v>
      </c>
      <c r="B5515" t="s">
        <v>972</v>
      </c>
      <c r="C5515" t="s">
        <v>14</v>
      </c>
      <c r="D5515" t="s">
        <v>931</v>
      </c>
      <c r="F5515" s="1">
        <v>43539.406921296293</v>
      </c>
      <c r="G5515">
        <v>1</v>
      </c>
      <c r="H5515">
        <v>724.58</v>
      </c>
      <c r="I5515">
        <v>724.58</v>
      </c>
      <c r="J5515">
        <v>30</v>
      </c>
      <c r="K5515" t="s">
        <v>17</v>
      </c>
      <c r="L5515">
        <v>2019</v>
      </c>
      <c r="M5515">
        <v>3</v>
      </c>
    </row>
    <row r="5516" spans="1:13" x14ac:dyDescent="0.25">
      <c r="A5516">
        <v>921410</v>
      </c>
      <c r="B5516" t="s">
        <v>973</v>
      </c>
      <c r="C5516" t="s">
        <v>14</v>
      </c>
      <c r="D5516" t="s">
        <v>931</v>
      </c>
      <c r="F5516" s="1">
        <v>43599.555972222224</v>
      </c>
      <c r="G5516">
        <v>1</v>
      </c>
      <c r="H5516">
        <v>302.77</v>
      </c>
      <c r="I5516">
        <v>302.77</v>
      </c>
      <c r="J5516">
        <v>30</v>
      </c>
      <c r="K5516" t="s">
        <v>17</v>
      </c>
      <c r="L5516">
        <v>2019</v>
      </c>
      <c r="M5516">
        <v>5</v>
      </c>
    </row>
    <row r="5517" spans="1:13" x14ac:dyDescent="0.25">
      <c r="A5517">
        <v>921483</v>
      </c>
      <c r="B5517" t="s">
        <v>974</v>
      </c>
      <c r="C5517" t="s">
        <v>14</v>
      </c>
      <c r="D5517" t="s">
        <v>931</v>
      </c>
      <c r="F5517" s="1">
        <v>43752.597245370373</v>
      </c>
      <c r="G5517">
        <v>1</v>
      </c>
      <c r="H5517">
        <v>458.01</v>
      </c>
      <c r="I5517">
        <v>458.01</v>
      </c>
      <c r="J5517">
        <v>30</v>
      </c>
      <c r="K5517" t="s">
        <v>17</v>
      </c>
      <c r="L5517">
        <v>2019</v>
      </c>
      <c r="M5517">
        <v>10</v>
      </c>
    </row>
    <row r="5518" spans="1:13" x14ac:dyDescent="0.25">
      <c r="A5518">
        <v>921135</v>
      </c>
      <c r="B5518" t="s">
        <v>975</v>
      </c>
      <c r="C5518" t="s">
        <v>14</v>
      </c>
      <c r="D5518" t="s">
        <v>931</v>
      </c>
      <c r="F5518" s="1">
        <v>43348.495289351849</v>
      </c>
      <c r="G5518">
        <v>1</v>
      </c>
      <c r="H5518">
        <v>243.94</v>
      </c>
      <c r="I5518">
        <v>243.94</v>
      </c>
      <c r="J5518">
        <v>30</v>
      </c>
      <c r="K5518" t="s">
        <v>17</v>
      </c>
      <c r="L5518">
        <v>2018</v>
      </c>
      <c r="M5518">
        <v>9</v>
      </c>
    </row>
    <row r="5519" spans="1:13" x14ac:dyDescent="0.25">
      <c r="A5519">
        <v>501983</v>
      </c>
      <c r="B5519" t="s">
        <v>976</v>
      </c>
      <c r="C5519" t="s">
        <v>14</v>
      </c>
      <c r="D5519" t="s">
        <v>931</v>
      </c>
      <c r="F5519" s="1">
        <v>43811.616574074076</v>
      </c>
      <c r="G5519">
        <v>1</v>
      </c>
      <c r="H5519">
        <v>289.23</v>
      </c>
      <c r="I5519">
        <v>289.23</v>
      </c>
      <c r="J5519">
        <v>30</v>
      </c>
      <c r="K5519" t="s">
        <v>17</v>
      </c>
      <c r="L5519">
        <v>2019</v>
      </c>
      <c r="M5519">
        <v>12</v>
      </c>
    </row>
    <row r="5520" spans="1:13" x14ac:dyDescent="0.25">
      <c r="A5520">
        <v>930256</v>
      </c>
      <c r="B5520" t="s">
        <v>977</v>
      </c>
      <c r="C5520" t="s">
        <v>14</v>
      </c>
      <c r="D5520" t="s">
        <v>931</v>
      </c>
      <c r="F5520" s="1">
        <v>43129.415231481478</v>
      </c>
      <c r="G5520">
        <v>2</v>
      </c>
      <c r="H5520">
        <v>176.09</v>
      </c>
      <c r="I5520">
        <v>352.18</v>
      </c>
      <c r="J5520">
        <v>30</v>
      </c>
      <c r="K5520" t="s">
        <v>17</v>
      </c>
      <c r="L5520">
        <v>2018</v>
      </c>
      <c r="M5520">
        <v>1</v>
      </c>
    </row>
    <row r="5521" spans="1:13" x14ac:dyDescent="0.25">
      <c r="A5521">
        <v>930256</v>
      </c>
      <c r="B5521" t="s">
        <v>977</v>
      </c>
      <c r="C5521" t="s">
        <v>14</v>
      </c>
      <c r="D5521" t="s">
        <v>931</v>
      </c>
      <c r="F5521" s="1">
        <v>43143.466840277775</v>
      </c>
      <c r="G5521">
        <v>2</v>
      </c>
      <c r="H5521">
        <v>176.09</v>
      </c>
      <c r="I5521">
        <v>352.18</v>
      </c>
      <c r="J5521">
        <v>30</v>
      </c>
      <c r="K5521" t="s">
        <v>17</v>
      </c>
      <c r="L5521">
        <v>2018</v>
      </c>
      <c r="M5521">
        <v>2</v>
      </c>
    </row>
    <row r="5522" spans="1:13" x14ac:dyDescent="0.25">
      <c r="A5522">
        <v>930256</v>
      </c>
      <c r="B5522" t="s">
        <v>977</v>
      </c>
      <c r="C5522" t="s">
        <v>14</v>
      </c>
      <c r="D5522" t="s">
        <v>931</v>
      </c>
      <c r="F5522" s="1">
        <v>43143.466840277775</v>
      </c>
      <c r="G5522">
        <v>2</v>
      </c>
      <c r="H5522">
        <v>294.11</v>
      </c>
      <c r="I5522">
        <v>588.23</v>
      </c>
      <c r="J5522">
        <v>30</v>
      </c>
      <c r="K5522" t="s">
        <v>17</v>
      </c>
      <c r="L5522">
        <v>2018</v>
      </c>
      <c r="M5522">
        <v>2</v>
      </c>
    </row>
    <row r="5523" spans="1:13" x14ac:dyDescent="0.25">
      <c r="A5523">
        <v>930256</v>
      </c>
      <c r="B5523" t="s">
        <v>977</v>
      </c>
      <c r="C5523" t="s">
        <v>14</v>
      </c>
      <c r="D5523" t="s">
        <v>931</v>
      </c>
      <c r="F5523" s="1">
        <v>43185.353333333333</v>
      </c>
      <c r="G5523">
        <v>3</v>
      </c>
      <c r="H5523">
        <v>322.69</v>
      </c>
      <c r="I5523">
        <v>968.07</v>
      </c>
      <c r="J5523">
        <v>30</v>
      </c>
      <c r="K5523" t="s">
        <v>17</v>
      </c>
      <c r="L5523">
        <v>2018</v>
      </c>
      <c r="M5523">
        <v>3</v>
      </c>
    </row>
    <row r="5524" spans="1:13" x14ac:dyDescent="0.25">
      <c r="A5524">
        <v>930256</v>
      </c>
      <c r="B5524" t="s">
        <v>977</v>
      </c>
      <c r="C5524" t="s">
        <v>14</v>
      </c>
      <c r="D5524" t="s">
        <v>931</v>
      </c>
      <c r="F5524" s="1">
        <v>43248.397094907406</v>
      </c>
      <c r="G5524">
        <v>4</v>
      </c>
      <c r="H5524">
        <v>305.64999999999998</v>
      </c>
      <c r="I5524">
        <v>1222.5899999999999</v>
      </c>
      <c r="J5524">
        <v>30</v>
      </c>
      <c r="K5524" t="s">
        <v>17</v>
      </c>
      <c r="L5524">
        <v>2018</v>
      </c>
      <c r="M5524">
        <v>5</v>
      </c>
    </row>
    <row r="5525" spans="1:13" x14ac:dyDescent="0.25">
      <c r="A5525">
        <v>930256</v>
      </c>
      <c r="B5525" t="s">
        <v>977</v>
      </c>
      <c r="C5525" t="s">
        <v>14</v>
      </c>
      <c r="D5525" t="s">
        <v>931</v>
      </c>
      <c r="F5525" s="1">
        <v>43259.533761574072</v>
      </c>
      <c r="G5525">
        <v>1</v>
      </c>
      <c r="H5525">
        <v>322.69</v>
      </c>
      <c r="I5525">
        <v>322.69</v>
      </c>
      <c r="J5525">
        <v>30</v>
      </c>
      <c r="K5525" t="s">
        <v>17</v>
      </c>
      <c r="L5525">
        <v>2018</v>
      </c>
      <c r="M5525">
        <v>6</v>
      </c>
    </row>
    <row r="5526" spans="1:13" x14ac:dyDescent="0.25">
      <c r="A5526">
        <v>930256</v>
      </c>
      <c r="B5526" t="s">
        <v>977</v>
      </c>
      <c r="C5526" t="s">
        <v>14</v>
      </c>
      <c r="D5526" t="s">
        <v>931</v>
      </c>
      <c r="F5526" s="1">
        <v>43276.495474537034</v>
      </c>
      <c r="G5526">
        <v>2</v>
      </c>
      <c r="H5526">
        <v>307.55</v>
      </c>
      <c r="I5526">
        <v>615.1</v>
      </c>
      <c r="J5526">
        <v>30</v>
      </c>
      <c r="K5526" t="s">
        <v>17</v>
      </c>
      <c r="L5526">
        <v>2018</v>
      </c>
      <c r="M5526">
        <v>6</v>
      </c>
    </row>
    <row r="5527" spans="1:13" x14ac:dyDescent="0.25">
      <c r="A5527">
        <v>930256</v>
      </c>
      <c r="B5527" t="s">
        <v>977</v>
      </c>
      <c r="C5527" t="s">
        <v>14</v>
      </c>
      <c r="D5527" t="s">
        <v>931</v>
      </c>
      <c r="F5527" s="1">
        <v>43297.337731481479</v>
      </c>
      <c r="G5527">
        <v>4</v>
      </c>
      <c r="H5527">
        <v>321.3</v>
      </c>
      <c r="I5527">
        <v>1285.2</v>
      </c>
      <c r="J5527">
        <v>30</v>
      </c>
      <c r="K5527" t="s">
        <v>17</v>
      </c>
      <c r="L5527">
        <v>2018</v>
      </c>
      <c r="M5527">
        <v>7</v>
      </c>
    </row>
    <row r="5528" spans="1:13" x14ac:dyDescent="0.25">
      <c r="A5528">
        <v>921064</v>
      </c>
      <c r="B5528" t="s">
        <v>978</v>
      </c>
      <c r="C5528" t="s">
        <v>14</v>
      </c>
      <c r="D5528" t="s">
        <v>931</v>
      </c>
      <c r="F5528" s="1">
        <v>43188.456053240741</v>
      </c>
      <c r="G5528">
        <v>2</v>
      </c>
      <c r="H5528">
        <v>72.430000000000007</v>
      </c>
      <c r="I5528">
        <v>144.85</v>
      </c>
      <c r="J5528">
        <v>30</v>
      </c>
      <c r="K5528" t="s">
        <v>17</v>
      </c>
      <c r="L5528">
        <v>2018</v>
      </c>
      <c r="M5528">
        <v>3</v>
      </c>
    </row>
    <row r="5529" spans="1:13" x14ac:dyDescent="0.25">
      <c r="A5529">
        <v>921064</v>
      </c>
      <c r="B5529" t="s">
        <v>978</v>
      </c>
      <c r="C5529" t="s">
        <v>14</v>
      </c>
      <c r="D5529" t="s">
        <v>931</v>
      </c>
      <c r="F5529" s="1">
        <v>43224.51840277778</v>
      </c>
      <c r="G5529">
        <v>2</v>
      </c>
      <c r="H5529">
        <v>89.83</v>
      </c>
      <c r="I5529">
        <v>179.66</v>
      </c>
      <c r="J5529">
        <v>30</v>
      </c>
      <c r="K5529" t="s">
        <v>17</v>
      </c>
      <c r="L5529">
        <v>2018</v>
      </c>
      <c r="M5529">
        <v>5</v>
      </c>
    </row>
    <row r="5530" spans="1:13" x14ac:dyDescent="0.25">
      <c r="A5530">
        <v>921064</v>
      </c>
      <c r="B5530" t="s">
        <v>978</v>
      </c>
      <c r="C5530" t="s">
        <v>14</v>
      </c>
      <c r="D5530" t="s">
        <v>931</v>
      </c>
      <c r="F5530" s="1">
        <v>43276.417569444442</v>
      </c>
      <c r="G5530">
        <v>1</v>
      </c>
      <c r="H5530">
        <v>87.98</v>
      </c>
      <c r="I5530">
        <v>87.98</v>
      </c>
      <c r="J5530">
        <v>30</v>
      </c>
      <c r="K5530" t="s">
        <v>17</v>
      </c>
      <c r="L5530">
        <v>2018</v>
      </c>
      <c r="M5530">
        <v>6</v>
      </c>
    </row>
    <row r="5531" spans="1:13" x14ac:dyDescent="0.25">
      <c r="A5531">
        <v>921064</v>
      </c>
      <c r="B5531" t="s">
        <v>978</v>
      </c>
      <c r="C5531" t="s">
        <v>14</v>
      </c>
      <c r="D5531" t="s">
        <v>931</v>
      </c>
      <c r="F5531" s="1">
        <v>43391.576851851853</v>
      </c>
      <c r="G5531">
        <v>2</v>
      </c>
      <c r="H5531">
        <v>75.790000000000006</v>
      </c>
      <c r="I5531">
        <v>151.58000000000001</v>
      </c>
      <c r="J5531">
        <v>30</v>
      </c>
      <c r="K5531" t="s">
        <v>17</v>
      </c>
      <c r="L5531">
        <v>2018</v>
      </c>
      <c r="M5531">
        <v>10</v>
      </c>
    </row>
    <row r="5532" spans="1:13" x14ac:dyDescent="0.25">
      <c r="A5532">
        <v>921064</v>
      </c>
      <c r="B5532" t="s">
        <v>978</v>
      </c>
      <c r="C5532" t="s">
        <v>14</v>
      </c>
      <c r="D5532" t="s">
        <v>931</v>
      </c>
      <c r="F5532" s="1">
        <v>43472.429456018515</v>
      </c>
      <c r="G5532">
        <v>2</v>
      </c>
      <c r="H5532">
        <v>81.47</v>
      </c>
      <c r="I5532">
        <v>162.94</v>
      </c>
      <c r="J5532">
        <v>30</v>
      </c>
      <c r="K5532" t="s">
        <v>17</v>
      </c>
      <c r="L5532">
        <v>2019</v>
      </c>
      <c r="M5532">
        <v>1</v>
      </c>
    </row>
    <row r="5533" spans="1:13" x14ac:dyDescent="0.25">
      <c r="A5533">
        <v>921064</v>
      </c>
      <c r="B5533" t="s">
        <v>978</v>
      </c>
      <c r="C5533" t="s">
        <v>14</v>
      </c>
      <c r="D5533" t="s">
        <v>931</v>
      </c>
      <c r="F5533" s="1">
        <v>43521.396527777775</v>
      </c>
      <c r="G5533">
        <v>2</v>
      </c>
      <c r="H5533">
        <v>84.53</v>
      </c>
      <c r="I5533">
        <v>169.07</v>
      </c>
      <c r="J5533">
        <v>30</v>
      </c>
      <c r="K5533" t="s">
        <v>17</v>
      </c>
      <c r="L5533">
        <v>2019</v>
      </c>
      <c r="M5533">
        <v>2</v>
      </c>
    </row>
    <row r="5534" spans="1:13" x14ac:dyDescent="0.25">
      <c r="A5534">
        <v>921064</v>
      </c>
      <c r="B5534" t="s">
        <v>978</v>
      </c>
      <c r="C5534" t="s">
        <v>14</v>
      </c>
      <c r="D5534" t="s">
        <v>931</v>
      </c>
      <c r="F5534" s="1">
        <v>43535.364768518521</v>
      </c>
      <c r="G5534">
        <v>2</v>
      </c>
      <c r="H5534">
        <v>91.14</v>
      </c>
      <c r="I5534">
        <v>182.28</v>
      </c>
      <c r="J5534">
        <v>30</v>
      </c>
      <c r="K5534" t="s">
        <v>17</v>
      </c>
      <c r="L5534">
        <v>2019</v>
      </c>
      <c r="M5534">
        <v>3</v>
      </c>
    </row>
    <row r="5535" spans="1:13" x14ac:dyDescent="0.25">
      <c r="A5535">
        <v>921064</v>
      </c>
      <c r="B5535" t="s">
        <v>978</v>
      </c>
      <c r="C5535" t="s">
        <v>14</v>
      </c>
      <c r="D5535" t="s">
        <v>931</v>
      </c>
      <c r="F5535" s="1">
        <v>43559.416377314818</v>
      </c>
      <c r="G5535">
        <v>2</v>
      </c>
      <c r="H5535">
        <v>108.24</v>
      </c>
      <c r="I5535">
        <v>216.47</v>
      </c>
      <c r="J5535">
        <v>30</v>
      </c>
      <c r="K5535" t="s">
        <v>17</v>
      </c>
      <c r="L5535">
        <v>2019</v>
      </c>
      <c r="M5535">
        <v>4</v>
      </c>
    </row>
    <row r="5536" spans="1:13" x14ac:dyDescent="0.25">
      <c r="A5536">
        <v>921064</v>
      </c>
      <c r="B5536" t="s">
        <v>978</v>
      </c>
      <c r="C5536" t="s">
        <v>14</v>
      </c>
      <c r="D5536" t="s">
        <v>931</v>
      </c>
      <c r="F5536" s="1">
        <v>43584.293275462966</v>
      </c>
      <c r="G5536">
        <v>2</v>
      </c>
      <c r="H5536">
        <v>81.75</v>
      </c>
      <c r="I5536">
        <v>163.49</v>
      </c>
      <c r="J5536">
        <v>30</v>
      </c>
      <c r="K5536" t="s">
        <v>17</v>
      </c>
      <c r="L5536">
        <v>2019</v>
      </c>
      <c r="M5536">
        <v>4</v>
      </c>
    </row>
    <row r="5537" spans="1:13" x14ac:dyDescent="0.25">
      <c r="A5537">
        <v>921064</v>
      </c>
      <c r="B5537" t="s">
        <v>978</v>
      </c>
      <c r="C5537" t="s">
        <v>14</v>
      </c>
      <c r="D5537" t="s">
        <v>931</v>
      </c>
      <c r="F5537" s="1">
        <v>43614.579305555555</v>
      </c>
      <c r="G5537">
        <v>1</v>
      </c>
      <c r="H5537">
        <v>81.5</v>
      </c>
      <c r="I5537">
        <v>81.5</v>
      </c>
      <c r="J5537">
        <v>30</v>
      </c>
      <c r="K5537" t="s">
        <v>17</v>
      </c>
      <c r="L5537">
        <v>2019</v>
      </c>
      <c r="M5537">
        <v>5</v>
      </c>
    </row>
    <row r="5538" spans="1:13" x14ac:dyDescent="0.25">
      <c r="A5538">
        <v>921064</v>
      </c>
      <c r="B5538" t="s">
        <v>978</v>
      </c>
      <c r="C5538" t="s">
        <v>14</v>
      </c>
      <c r="D5538" t="s">
        <v>931</v>
      </c>
      <c r="F5538" s="1">
        <v>43619.453958333332</v>
      </c>
      <c r="G5538">
        <v>2</v>
      </c>
      <c r="H5538">
        <v>81.5</v>
      </c>
      <c r="I5538">
        <v>163.01</v>
      </c>
      <c r="J5538">
        <v>30</v>
      </c>
      <c r="K5538" t="s">
        <v>17</v>
      </c>
      <c r="L5538">
        <v>2019</v>
      </c>
      <c r="M5538">
        <v>6</v>
      </c>
    </row>
    <row r="5539" spans="1:13" x14ac:dyDescent="0.25">
      <c r="A5539">
        <v>921064</v>
      </c>
      <c r="B5539" t="s">
        <v>978</v>
      </c>
      <c r="C5539" t="s">
        <v>14</v>
      </c>
      <c r="D5539" t="s">
        <v>931</v>
      </c>
      <c r="F5539" s="1">
        <v>43640.464884259258</v>
      </c>
      <c r="G5539">
        <v>2</v>
      </c>
      <c r="H5539">
        <v>90.92</v>
      </c>
      <c r="I5539">
        <v>181.84</v>
      </c>
      <c r="J5539">
        <v>30</v>
      </c>
      <c r="K5539" t="s">
        <v>17</v>
      </c>
      <c r="L5539">
        <v>2019</v>
      </c>
      <c r="M5539">
        <v>6</v>
      </c>
    </row>
    <row r="5540" spans="1:13" x14ac:dyDescent="0.25">
      <c r="A5540">
        <v>921064</v>
      </c>
      <c r="B5540" t="s">
        <v>978</v>
      </c>
      <c r="C5540" t="s">
        <v>14</v>
      </c>
      <c r="D5540" t="s">
        <v>931</v>
      </c>
      <c r="F5540" s="1">
        <v>43741.555856481478</v>
      </c>
      <c r="G5540">
        <v>1</v>
      </c>
      <c r="H5540">
        <v>83.35</v>
      </c>
      <c r="I5540">
        <v>83.35</v>
      </c>
      <c r="J5540">
        <v>30</v>
      </c>
      <c r="K5540" t="s">
        <v>17</v>
      </c>
      <c r="L5540">
        <v>2019</v>
      </c>
      <c r="M5540">
        <v>10</v>
      </c>
    </row>
    <row r="5541" spans="1:13" x14ac:dyDescent="0.25">
      <c r="A5541">
        <v>921542</v>
      </c>
      <c r="B5541" t="s">
        <v>979</v>
      </c>
      <c r="C5541" t="s">
        <v>14</v>
      </c>
      <c r="D5541" t="s">
        <v>931</v>
      </c>
      <c r="F5541" s="1">
        <v>43108.432152777779</v>
      </c>
      <c r="G5541">
        <v>3</v>
      </c>
      <c r="H5541">
        <v>168.18</v>
      </c>
      <c r="I5541">
        <v>504.55</v>
      </c>
      <c r="J5541">
        <v>30</v>
      </c>
      <c r="K5541" t="s">
        <v>17</v>
      </c>
      <c r="L5541">
        <v>2018</v>
      </c>
      <c r="M5541">
        <v>1</v>
      </c>
    </row>
    <row r="5542" spans="1:13" x14ac:dyDescent="0.25">
      <c r="A5542">
        <v>500829</v>
      </c>
      <c r="B5542" t="s">
        <v>980</v>
      </c>
      <c r="C5542" t="s">
        <v>14</v>
      </c>
      <c r="D5542" t="s">
        <v>931</v>
      </c>
      <c r="F5542" s="1">
        <v>43105.342152777775</v>
      </c>
      <c r="G5542">
        <v>1</v>
      </c>
      <c r="H5542">
        <v>257.5</v>
      </c>
      <c r="I5542">
        <v>257.5</v>
      </c>
      <c r="J5542">
        <v>30</v>
      </c>
      <c r="K5542" t="s">
        <v>17</v>
      </c>
      <c r="L5542">
        <v>2018</v>
      </c>
      <c r="M5542">
        <v>1</v>
      </c>
    </row>
    <row r="5543" spans="1:13" x14ac:dyDescent="0.25">
      <c r="A5543">
        <v>500829</v>
      </c>
      <c r="B5543" t="s">
        <v>980</v>
      </c>
      <c r="C5543" t="s">
        <v>14</v>
      </c>
      <c r="D5543" t="s">
        <v>931</v>
      </c>
      <c r="F5543" s="1">
        <v>43245.466921296298</v>
      </c>
      <c r="G5543">
        <v>1</v>
      </c>
      <c r="H5543">
        <v>276.29000000000002</v>
      </c>
      <c r="I5543">
        <v>276.29000000000002</v>
      </c>
      <c r="J5543">
        <v>30</v>
      </c>
      <c r="K5543" t="s">
        <v>17</v>
      </c>
      <c r="L5543">
        <v>2018</v>
      </c>
      <c r="M5543">
        <v>5</v>
      </c>
    </row>
    <row r="5544" spans="1:13" x14ac:dyDescent="0.25">
      <c r="A5544">
        <v>500829</v>
      </c>
      <c r="B5544" t="s">
        <v>980</v>
      </c>
      <c r="C5544" t="s">
        <v>14</v>
      </c>
      <c r="D5544" t="s">
        <v>931</v>
      </c>
      <c r="F5544" s="1">
        <v>43262.613009259258</v>
      </c>
      <c r="G5544">
        <v>1</v>
      </c>
      <c r="H5544">
        <v>280.48</v>
      </c>
      <c r="I5544">
        <v>280.48</v>
      </c>
      <c r="J5544">
        <v>30</v>
      </c>
      <c r="K5544" t="s">
        <v>17</v>
      </c>
      <c r="L5544">
        <v>2018</v>
      </c>
      <c r="M5544">
        <v>6</v>
      </c>
    </row>
    <row r="5545" spans="1:13" x14ac:dyDescent="0.25">
      <c r="A5545">
        <v>500829</v>
      </c>
      <c r="B5545" t="s">
        <v>980</v>
      </c>
      <c r="C5545" t="s">
        <v>14</v>
      </c>
      <c r="D5545" t="s">
        <v>931</v>
      </c>
      <c r="F5545" s="1">
        <v>43378.324837962966</v>
      </c>
      <c r="G5545">
        <v>1</v>
      </c>
      <c r="H5545">
        <v>267.62</v>
      </c>
      <c r="I5545">
        <v>267.62</v>
      </c>
      <c r="J5545">
        <v>30</v>
      </c>
      <c r="K5545" t="s">
        <v>17</v>
      </c>
      <c r="L5545">
        <v>2018</v>
      </c>
      <c r="M5545">
        <v>10</v>
      </c>
    </row>
    <row r="5546" spans="1:13" x14ac:dyDescent="0.25">
      <c r="A5546">
        <v>500829</v>
      </c>
      <c r="B5546" t="s">
        <v>980</v>
      </c>
      <c r="C5546" t="s">
        <v>14</v>
      </c>
      <c r="D5546" t="s">
        <v>931</v>
      </c>
      <c r="F5546" s="1">
        <v>43479.524131944447</v>
      </c>
      <c r="G5546">
        <v>1</v>
      </c>
      <c r="H5546">
        <v>318.24</v>
      </c>
      <c r="I5546">
        <v>318.24</v>
      </c>
      <c r="J5546">
        <v>30</v>
      </c>
      <c r="K5546" t="s">
        <v>17</v>
      </c>
      <c r="L5546">
        <v>2019</v>
      </c>
      <c r="M5546">
        <v>1</v>
      </c>
    </row>
    <row r="5547" spans="1:13" x14ac:dyDescent="0.25">
      <c r="A5547">
        <v>921184</v>
      </c>
      <c r="B5547" t="s">
        <v>981</v>
      </c>
      <c r="C5547" t="s">
        <v>14</v>
      </c>
      <c r="D5547" t="s">
        <v>931</v>
      </c>
      <c r="F5547" s="1">
        <v>43154.51630787037</v>
      </c>
      <c r="G5547">
        <v>1</v>
      </c>
      <c r="H5547">
        <v>316.69</v>
      </c>
      <c r="I5547">
        <v>316.69</v>
      </c>
      <c r="J5547">
        <v>30</v>
      </c>
      <c r="K5547" t="s">
        <v>17</v>
      </c>
      <c r="L5547">
        <v>2018</v>
      </c>
      <c r="M5547">
        <v>2</v>
      </c>
    </row>
    <row r="5548" spans="1:13" x14ac:dyDescent="0.25">
      <c r="A5548">
        <v>921184</v>
      </c>
      <c r="B5548" t="s">
        <v>981</v>
      </c>
      <c r="C5548" t="s">
        <v>14</v>
      </c>
      <c r="D5548" t="s">
        <v>931</v>
      </c>
      <c r="F5548" s="1">
        <v>43495.455625000002</v>
      </c>
      <c r="G5548">
        <v>1</v>
      </c>
      <c r="H5548">
        <v>382.07</v>
      </c>
      <c r="I5548">
        <v>382.07</v>
      </c>
      <c r="J5548">
        <v>30</v>
      </c>
      <c r="K5548" t="s">
        <v>17</v>
      </c>
      <c r="L5548">
        <v>2019</v>
      </c>
      <c r="M5548">
        <v>1</v>
      </c>
    </row>
    <row r="5549" spans="1:13" x14ac:dyDescent="0.25">
      <c r="A5549">
        <v>216196</v>
      </c>
      <c r="B5549" t="s">
        <v>982</v>
      </c>
      <c r="C5549" t="s">
        <v>30</v>
      </c>
      <c r="D5549" t="s">
        <v>15</v>
      </c>
      <c r="E5549" t="s">
        <v>983</v>
      </c>
      <c r="F5549" s="1">
        <v>43398.528692129628</v>
      </c>
      <c r="G5549">
        <v>1</v>
      </c>
      <c r="H5549">
        <v>70.81</v>
      </c>
      <c r="I5549">
        <v>70.81</v>
      </c>
      <c r="J5549">
        <v>30</v>
      </c>
      <c r="K5549" t="s">
        <v>17</v>
      </c>
      <c r="L5549">
        <v>2018</v>
      </c>
      <c r="M5549">
        <v>10</v>
      </c>
    </row>
    <row r="5550" spans="1:13" x14ac:dyDescent="0.25">
      <c r="A5550">
        <v>216196</v>
      </c>
      <c r="B5550" t="s">
        <v>982</v>
      </c>
      <c r="C5550" t="s">
        <v>30</v>
      </c>
      <c r="D5550" t="s">
        <v>15</v>
      </c>
      <c r="E5550" t="s">
        <v>983</v>
      </c>
      <c r="F5550" s="1">
        <v>43399.545810185184</v>
      </c>
      <c r="G5550">
        <v>1</v>
      </c>
      <c r="H5550">
        <v>70.81</v>
      </c>
      <c r="I5550">
        <v>70.81</v>
      </c>
      <c r="J5550">
        <v>30</v>
      </c>
      <c r="K5550" t="s">
        <v>17</v>
      </c>
      <c r="L5550">
        <v>2018</v>
      </c>
      <c r="M5550">
        <v>10</v>
      </c>
    </row>
    <row r="5551" spans="1:13" x14ac:dyDescent="0.25">
      <c r="A5551">
        <v>216197</v>
      </c>
      <c r="B5551" t="s">
        <v>984</v>
      </c>
      <c r="C5551" t="s">
        <v>30</v>
      </c>
      <c r="D5551" t="s">
        <v>15</v>
      </c>
      <c r="E5551" t="s">
        <v>983</v>
      </c>
      <c r="F5551" s="1">
        <v>43445.613888888889</v>
      </c>
      <c r="G5551">
        <v>1</v>
      </c>
      <c r="H5551">
        <v>136.13</v>
      </c>
      <c r="I5551">
        <v>136.13</v>
      </c>
      <c r="J5551">
        <v>30</v>
      </c>
      <c r="K5551" t="s">
        <v>17</v>
      </c>
      <c r="L5551">
        <v>2018</v>
      </c>
      <c r="M5551">
        <v>12</v>
      </c>
    </row>
    <row r="5552" spans="1:13" x14ac:dyDescent="0.25">
      <c r="A5552">
        <v>216196</v>
      </c>
      <c r="B5552" t="s">
        <v>982</v>
      </c>
      <c r="C5552" t="s">
        <v>30</v>
      </c>
      <c r="D5552" t="s">
        <v>15</v>
      </c>
      <c r="E5552" t="s">
        <v>983</v>
      </c>
      <c r="F5552" s="1">
        <v>43517.493622685186</v>
      </c>
      <c r="G5552">
        <v>1</v>
      </c>
      <c r="H5552">
        <v>71.430000000000007</v>
      </c>
      <c r="I5552">
        <v>71.430000000000007</v>
      </c>
      <c r="J5552">
        <v>30</v>
      </c>
      <c r="K5552" t="s">
        <v>17</v>
      </c>
      <c r="L5552">
        <v>2019</v>
      </c>
      <c r="M5552">
        <v>2</v>
      </c>
    </row>
    <row r="5553" spans="1:13" x14ac:dyDescent="0.25">
      <c r="A5553">
        <v>216196</v>
      </c>
      <c r="B5553" t="s">
        <v>982</v>
      </c>
      <c r="C5553" t="s">
        <v>30</v>
      </c>
      <c r="D5553" t="s">
        <v>15</v>
      </c>
      <c r="E5553" t="s">
        <v>983</v>
      </c>
      <c r="F5553" s="1">
        <v>43588.495983796296</v>
      </c>
      <c r="G5553">
        <v>3</v>
      </c>
      <c r="H5553">
        <v>70.81</v>
      </c>
      <c r="I5553">
        <v>212.43</v>
      </c>
      <c r="J5553">
        <v>30</v>
      </c>
      <c r="K5553" t="s">
        <v>17</v>
      </c>
      <c r="L5553">
        <v>2019</v>
      </c>
      <c r="M5553">
        <v>5</v>
      </c>
    </row>
    <row r="5554" spans="1:13" x14ac:dyDescent="0.25">
      <c r="A5554">
        <v>216196</v>
      </c>
      <c r="B5554" t="s">
        <v>982</v>
      </c>
      <c r="C5554" t="s">
        <v>30</v>
      </c>
      <c r="D5554" t="s">
        <v>15</v>
      </c>
      <c r="E5554" t="s">
        <v>983</v>
      </c>
      <c r="F5554" s="1">
        <v>43672.512962962966</v>
      </c>
      <c r="G5554">
        <v>1</v>
      </c>
      <c r="H5554">
        <v>70.81</v>
      </c>
      <c r="I5554">
        <v>70.81</v>
      </c>
      <c r="J5554">
        <v>30</v>
      </c>
      <c r="K5554" t="s">
        <v>17</v>
      </c>
      <c r="L5554">
        <v>2019</v>
      </c>
      <c r="M5554">
        <v>7</v>
      </c>
    </row>
    <row r="5555" spans="1:13" x14ac:dyDescent="0.25">
      <c r="A5555">
        <v>235805</v>
      </c>
      <c r="B5555" t="s">
        <v>982</v>
      </c>
      <c r="C5555" t="s">
        <v>14</v>
      </c>
      <c r="D5555" t="s">
        <v>15</v>
      </c>
      <c r="E5555" t="s">
        <v>983</v>
      </c>
      <c r="F5555" s="1">
        <v>43797.493055555555</v>
      </c>
      <c r="G5555">
        <v>2</v>
      </c>
      <c r="H5555">
        <v>70.81</v>
      </c>
      <c r="I5555">
        <v>141.62</v>
      </c>
      <c r="J5555">
        <v>30</v>
      </c>
      <c r="K5555" t="s">
        <v>17</v>
      </c>
      <c r="L5555">
        <v>2019</v>
      </c>
      <c r="M5555">
        <v>11</v>
      </c>
    </row>
    <row r="5556" spans="1:13" x14ac:dyDescent="0.25">
      <c r="A5556">
        <v>235805</v>
      </c>
      <c r="B5556" t="s">
        <v>982</v>
      </c>
      <c r="C5556" t="s">
        <v>14</v>
      </c>
      <c r="D5556" t="s">
        <v>15</v>
      </c>
      <c r="E5556" t="s">
        <v>983</v>
      </c>
      <c r="F5556" s="1">
        <v>43798.412685185183</v>
      </c>
      <c r="G5556">
        <v>3</v>
      </c>
      <c r="H5556">
        <v>70.81</v>
      </c>
      <c r="I5556">
        <v>212.43</v>
      </c>
      <c r="J5556">
        <v>30</v>
      </c>
      <c r="K5556" t="s">
        <v>17</v>
      </c>
      <c r="L5556">
        <v>2019</v>
      </c>
      <c r="M5556">
        <v>11</v>
      </c>
    </row>
    <row r="5557" spans="1:13" x14ac:dyDescent="0.25">
      <c r="A5557">
        <v>216199</v>
      </c>
      <c r="B5557" t="s">
        <v>985</v>
      </c>
      <c r="C5557" t="s">
        <v>30</v>
      </c>
      <c r="D5557" t="s">
        <v>15</v>
      </c>
      <c r="E5557" t="s">
        <v>983</v>
      </c>
      <c r="F5557" s="1">
        <v>43133.401631944442</v>
      </c>
      <c r="G5557">
        <v>1</v>
      </c>
      <c r="H5557">
        <v>99.91</v>
      </c>
      <c r="I5557">
        <v>99.91</v>
      </c>
      <c r="J5557">
        <v>30</v>
      </c>
      <c r="K5557" t="s">
        <v>17</v>
      </c>
      <c r="L5557">
        <v>2018</v>
      </c>
      <c r="M5557">
        <v>2</v>
      </c>
    </row>
    <row r="5558" spans="1:13" x14ac:dyDescent="0.25">
      <c r="A5558">
        <v>216199</v>
      </c>
      <c r="B5558" t="s">
        <v>985</v>
      </c>
      <c r="C5558" t="s">
        <v>30</v>
      </c>
      <c r="D5558" t="s">
        <v>15</v>
      </c>
      <c r="E5558" t="s">
        <v>983</v>
      </c>
      <c r="F5558" s="1">
        <v>43140.349305555559</v>
      </c>
      <c r="G5558">
        <v>3</v>
      </c>
      <c r="H5558">
        <v>99.9</v>
      </c>
      <c r="I5558">
        <v>299.7</v>
      </c>
      <c r="J5558">
        <v>30</v>
      </c>
      <c r="K5558" t="s">
        <v>17</v>
      </c>
      <c r="L5558">
        <v>2018</v>
      </c>
      <c r="M5558">
        <v>2</v>
      </c>
    </row>
    <row r="5559" spans="1:13" x14ac:dyDescent="0.25">
      <c r="A5559">
        <v>216199</v>
      </c>
      <c r="B5559" t="s">
        <v>985</v>
      </c>
      <c r="C5559" t="s">
        <v>30</v>
      </c>
      <c r="D5559" t="s">
        <v>15</v>
      </c>
      <c r="E5559" t="s">
        <v>983</v>
      </c>
      <c r="F5559" s="1">
        <v>43174.496249999997</v>
      </c>
      <c r="G5559">
        <v>2</v>
      </c>
      <c r="H5559">
        <v>99.9</v>
      </c>
      <c r="I5559">
        <v>199.8</v>
      </c>
      <c r="J5559">
        <v>30</v>
      </c>
      <c r="K5559" t="s">
        <v>17</v>
      </c>
      <c r="L5559">
        <v>2018</v>
      </c>
      <c r="M5559">
        <v>3</v>
      </c>
    </row>
    <row r="5560" spans="1:13" x14ac:dyDescent="0.25">
      <c r="A5560">
        <v>216199</v>
      </c>
      <c r="B5560" t="s">
        <v>985</v>
      </c>
      <c r="C5560" t="s">
        <v>30</v>
      </c>
      <c r="D5560" t="s">
        <v>15</v>
      </c>
      <c r="E5560" t="s">
        <v>983</v>
      </c>
      <c r="F5560" s="1">
        <v>43180.517754629633</v>
      </c>
      <c r="G5560">
        <v>3</v>
      </c>
      <c r="H5560">
        <v>99.9</v>
      </c>
      <c r="I5560">
        <v>299.7</v>
      </c>
      <c r="J5560">
        <v>30</v>
      </c>
      <c r="K5560" t="s">
        <v>17</v>
      </c>
      <c r="L5560">
        <v>2018</v>
      </c>
      <c r="M5560">
        <v>3</v>
      </c>
    </row>
    <row r="5561" spans="1:13" x14ac:dyDescent="0.25">
      <c r="A5561">
        <v>216199</v>
      </c>
      <c r="B5561" t="s">
        <v>985</v>
      </c>
      <c r="C5561" t="s">
        <v>30</v>
      </c>
      <c r="D5561" t="s">
        <v>15</v>
      </c>
      <c r="E5561" t="s">
        <v>983</v>
      </c>
      <c r="F5561" s="1">
        <v>43182.494131944448</v>
      </c>
      <c r="G5561">
        <v>4</v>
      </c>
      <c r="H5561">
        <v>99.9</v>
      </c>
      <c r="I5561">
        <v>399.6</v>
      </c>
      <c r="J5561">
        <v>30</v>
      </c>
      <c r="K5561" t="s">
        <v>17</v>
      </c>
      <c r="L5561">
        <v>2018</v>
      </c>
      <c r="M5561">
        <v>3</v>
      </c>
    </row>
    <row r="5562" spans="1:13" x14ac:dyDescent="0.25">
      <c r="A5562">
        <v>216199</v>
      </c>
      <c r="B5562" t="s">
        <v>985</v>
      </c>
      <c r="C5562" t="s">
        <v>30</v>
      </c>
      <c r="D5562" t="s">
        <v>15</v>
      </c>
      <c r="E5562" t="s">
        <v>983</v>
      </c>
      <c r="F5562" s="1">
        <v>43185.472569444442</v>
      </c>
      <c r="G5562">
        <v>1</v>
      </c>
      <c r="H5562">
        <v>99.9</v>
      </c>
      <c r="I5562">
        <v>99.9</v>
      </c>
      <c r="J5562">
        <v>30</v>
      </c>
      <c r="K5562" t="s">
        <v>17</v>
      </c>
      <c r="L5562">
        <v>2018</v>
      </c>
      <c r="M5562">
        <v>3</v>
      </c>
    </row>
    <row r="5563" spans="1:13" x14ac:dyDescent="0.25">
      <c r="A5563">
        <v>216199</v>
      </c>
      <c r="B5563" t="s">
        <v>985</v>
      </c>
      <c r="C5563" t="s">
        <v>30</v>
      </c>
      <c r="D5563" t="s">
        <v>15</v>
      </c>
      <c r="E5563" t="s">
        <v>983</v>
      </c>
      <c r="F5563" s="1">
        <v>43187.329687500001</v>
      </c>
      <c r="G5563">
        <v>4</v>
      </c>
      <c r="H5563">
        <v>99.9</v>
      </c>
      <c r="I5563">
        <v>399.6</v>
      </c>
      <c r="J5563">
        <v>30</v>
      </c>
      <c r="K5563" t="s">
        <v>17</v>
      </c>
      <c r="L5563">
        <v>2018</v>
      </c>
      <c r="M5563">
        <v>3</v>
      </c>
    </row>
    <row r="5564" spans="1:13" x14ac:dyDescent="0.25">
      <c r="A5564">
        <v>216199</v>
      </c>
      <c r="B5564" t="s">
        <v>985</v>
      </c>
      <c r="C5564" t="s">
        <v>30</v>
      </c>
      <c r="D5564" t="s">
        <v>15</v>
      </c>
      <c r="E5564" t="s">
        <v>983</v>
      </c>
      <c r="F5564" s="1">
        <v>43188.532557870371</v>
      </c>
      <c r="G5564">
        <v>1</v>
      </c>
      <c r="H5564">
        <v>99.9</v>
      </c>
      <c r="I5564">
        <v>99.9</v>
      </c>
      <c r="J5564">
        <v>30</v>
      </c>
      <c r="K5564" t="s">
        <v>17</v>
      </c>
      <c r="L5564">
        <v>2018</v>
      </c>
      <c r="M5564">
        <v>3</v>
      </c>
    </row>
    <row r="5565" spans="1:13" x14ac:dyDescent="0.25">
      <c r="A5565">
        <v>216199</v>
      </c>
      <c r="B5565" t="s">
        <v>985</v>
      </c>
      <c r="C5565" t="s">
        <v>30</v>
      </c>
      <c r="D5565" t="s">
        <v>15</v>
      </c>
      <c r="E5565" t="s">
        <v>983</v>
      </c>
      <c r="F5565" s="1">
        <v>43188.553194444445</v>
      </c>
      <c r="G5565">
        <v>3</v>
      </c>
      <c r="H5565">
        <v>99.9</v>
      </c>
      <c r="I5565">
        <v>299.7</v>
      </c>
      <c r="J5565">
        <v>30</v>
      </c>
      <c r="K5565" t="s">
        <v>17</v>
      </c>
      <c r="L5565">
        <v>2018</v>
      </c>
      <c r="M5565">
        <v>3</v>
      </c>
    </row>
    <row r="5566" spans="1:13" x14ac:dyDescent="0.25">
      <c r="A5566">
        <v>216199</v>
      </c>
      <c r="B5566" t="s">
        <v>985</v>
      </c>
      <c r="C5566" t="s">
        <v>30</v>
      </c>
      <c r="D5566" t="s">
        <v>15</v>
      </c>
      <c r="E5566" t="s">
        <v>983</v>
      </c>
      <c r="F5566" s="1">
        <v>43196.451967592591</v>
      </c>
      <c r="G5566">
        <v>1</v>
      </c>
      <c r="H5566">
        <v>99.9</v>
      </c>
      <c r="I5566">
        <v>99.9</v>
      </c>
      <c r="J5566">
        <v>30</v>
      </c>
      <c r="K5566" t="s">
        <v>17</v>
      </c>
      <c r="L5566">
        <v>2018</v>
      </c>
      <c r="M5566">
        <v>4</v>
      </c>
    </row>
    <row r="5567" spans="1:13" x14ac:dyDescent="0.25">
      <c r="A5567">
        <v>216199</v>
      </c>
      <c r="B5567" t="s">
        <v>985</v>
      </c>
      <c r="C5567" t="s">
        <v>30</v>
      </c>
      <c r="D5567" t="s">
        <v>15</v>
      </c>
      <c r="E5567" t="s">
        <v>983</v>
      </c>
      <c r="F5567" s="1">
        <v>43196.451967592591</v>
      </c>
      <c r="G5567">
        <v>2</v>
      </c>
      <c r="H5567">
        <v>99.9</v>
      </c>
      <c r="I5567">
        <v>199.8</v>
      </c>
      <c r="J5567">
        <v>30</v>
      </c>
      <c r="K5567" t="s">
        <v>17</v>
      </c>
      <c r="L5567">
        <v>2018</v>
      </c>
      <c r="M5567">
        <v>4</v>
      </c>
    </row>
    <row r="5568" spans="1:13" x14ac:dyDescent="0.25">
      <c r="A5568">
        <v>216199</v>
      </c>
      <c r="B5568" t="s">
        <v>985</v>
      </c>
      <c r="C5568" t="s">
        <v>30</v>
      </c>
      <c r="D5568" t="s">
        <v>15</v>
      </c>
      <c r="E5568" t="s">
        <v>983</v>
      </c>
      <c r="F5568" s="1">
        <v>43210.409317129626</v>
      </c>
      <c r="G5568">
        <v>3</v>
      </c>
      <c r="H5568">
        <v>99.9</v>
      </c>
      <c r="I5568">
        <v>299.7</v>
      </c>
      <c r="J5568">
        <v>30</v>
      </c>
      <c r="K5568" t="s">
        <v>17</v>
      </c>
      <c r="L5568">
        <v>2018</v>
      </c>
      <c r="M5568">
        <v>4</v>
      </c>
    </row>
    <row r="5569" spans="1:13" x14ac:dyDescent="0.25">
      <c r="A5569">
        <v>216199</v>
      </c>
      <c r="B5569" t="s">
        <v>985</v>
      </c>
      <c r="C5569" t="s">
        <v>30</v>
      </c>
      <c r="D5569" t="s">
        <v>15</v>
      </c>
      <c r="E5569" t="s">
        <v>983</v>
      </c>
      <c r="F5569" s="1">
        <v>43245.414444444446</v>
      </c>
      <c r="G5569">
        <v>3</v>
      </c>
      <c r="H5569">
        <v>99.9</v>
      </c>
      <c r="I5569">
        <v>299.7</v>
      </c>
      <c r="J5569">
        <v>30</v>
      </c>
      <c r="K5569" t="s">
        <v>17</v>
      </c>
      <c r="L5569">
        <v>2018</v>
      </c>
      <c r="M5569">
        <v>5</v>
      </c>
    </row>
    <row r="5570" spans="1:13" x14ac:dyDescent="0.25">
      <c r="A5570">
        <v>216199</v>
      </c>
      <c r="B5570" t="s">
        <v>985</v>
      </c>
      <c r="C5570" t="s">
        <v>30</v>
      </c>
      <c r="D5570" t="s">
        <v>15</v>
      </c>
      <c r="E5570" t="s">
        <v>983</v>
      </c>
      <c r="F5570" s="1">
        <v>43315.527974537035</v>
      </c>
      <c r="G5570">
        <v>1</v>
      </c>
      <c r="H5570">
        <v>99.9</v>
      </c>
      <c r="I5570">
        <v>99.9</v>
      </c>
      <c r="J5570">
        <v>30</v>
      </c>
      <c r="K5570" t="s">
        <v>17</v>
      </c>
      <c r="L5570">
        <v>2018</v>
      </c>
      <c r="M5570">
        <v>8</v>
      </c>
    </row>
    <row r="5571" spans="1:13" x14ac:dyDescent="0.25">
      <c r="A5571">
        <v>216199</v>
      </c>
      <c r="B5571" t="s">
        <v>985</v>
      </c>
      <c r="C5571" t="s">
        <v>30</v>
      </c>
      <c r="D5571" t="s">
        <v>15</v>
      </c>
      <c r="E5571" t="s">
        <v>983</v>
      </c>
      <c r="F5571" s="1">
        <v>43319.532268518517</v>
      </c>
      <c r="G5571">
        <v>3</v>
      </c>
      <c r="H5571">
        <v>99.9</v>
      </c>
      <c r="I5571">
        <v>299.7</v>
      </c>
      <c r="J5571">
        <v>30</v>
      </c>
      <c r="K5571" t="s">
        <v>17</v>
      </c>
      <c r="L5571">
        <v>2018</v>
      </c>
      <c r="M5571">
        <v>8</v>
      </c>
    </row>
    <row r="5572" spans="1:13" x14ac:dyDescent="0.25">
      <c r="A5572">
        <v>216199</v>
      </c>
      <c r="B5572" t="s">
        <v>985</v>
      </c>
      <c r="C5572" t="s">
        <v>30</v>
      </c>
      <c r="D5572" t="s">
        <v>15</v>
      </c>
      <c r="E5572" t="s">
        <v>983</v>
      </c>
      <c r="F5572" s="1">
        <v>43385.515196759261</v>
      </c>
      <c r="G5572">
        <v>3</v>
      </c>
      <c r="H5572">
        <v>99.9</v>
      </c>
      <c r="I5572">
        <v>299.7</v>
      </c>
      <c r="J5572">
        <v>30</v>
      </c>
      <c r="K5572" t="s">
        <v>17</v>
      </c>
      <c r="L5572">
        <v>2018</v>
      </c>
      <c r="M5572">
        <v>10</v>
      </c>
    </row>
    <row r="5573" spans="1:13" x14ac:dyDescent="0.25">
      <c r="A5573">
        <v>216199</v>
      </c>
      <c r="B5573" t="s">
        <v>985</v>
      </c>
      <c r="C5573" t="s">
        <v>30</v>
      </c>
      <c r="D5573" t="s">
        <v>15</v>
      </c>
      <c r="E5573" t="s">
        <v>983</v>
      </c>
      <c r="F5573" s="1">
        <v>43385.548182870371</v>
      </c>
      <c r="G5573">
        <v>1</v>
      </c>
      <c r="H5573">
        <v>99.9</v>
      </c>
      <c r="I5573">
        <v>99.9</v>
      </c>
      <c r="J5573">
        <v>30</v>
      </c>
      <c r="K5573" t="s">
        <v>17</v>
      </c>
      <c r="L5573">
        <v>2018</v>
      </c>
      <c r="M5573">
        <v>10</v>
      </c>
    </row>
    <row r="5574" spans="1:13" x14ac:dyDescent="0.25">
      <c r="A5574">
        <v>216199</v>
      </c>
      <c r="B5574" t="s">
        <v>985</v>
      </c>
      <c r="C5574" t="s">
        <v>30</v>
      </c>
      <c r="D5574" t="s">
        <v>15</v>
      </c>
      <c r="E5574" t="s">
        <v>983</v>
      </c>
      <c r="F5574" s="1">
        <v>43427.393194444441</v>
      </c>
      <c r="G5574">
        <v>2</v>
      </c>
      <c r="H5574">
        <v>99.9</v>
      </c>
      <c r="I5574">
        <v>199.8</v>
      </c>
      <c r="J5574">
        <v>30</v>
      </c>
      <c r="K5574" t="s">
        <v>17</v>
      </c>
      <c r="L5574">
        <v>2018</v>
      </c>
      <c r="M5574">
        <v>11</v>
      </c>
    </row>
    <row r="5575" spans="1:13" x14ac:dyDescent="0.25">
      <c r="A5575">
        <v>216199</v>
      </c>
      <c r="B5575" t="s">
        <v>985</v>
      </c>
      <c r="C5575" t="s">
        <v>30</v>
      </c>
      <c r="D5575" t="s">
        <v>15</v>
      </c>
      <c r="E5575" t="s">
        <v>983</v>
      </c>
      <c r="F5575" s="1">
        <v>43427.393194444441</v>
      </c>
      <c r="G5575">
        <v>1</v>
      </c>
      <c r="H5575">
        <v>99.9</v>
      </c>
      <c r="I5575">
        <v>99.9</v>
      </c>
      <c r="J5575">
        <v>30</v>
      </c>
      <c r="K5575" t="s">
        <v>17</v>
      </c>
      <c r="L5575">
        <v>2018</v>
      </c>
      <c r="M5575">
        <v>11</v>
      </c>
    </row>
    <row r="5576" spans="1:13" x14ac:dyDescent="0.25">
      <c r="A5576">
        <v>216199</v>
      </c>
      <c r="B5576" t="s">
        <v>985</v>
      </c>
      <c r="C5576" t="s">
        <v>30</v>
      </c>
      <c r="D5576" t="s">
        <v>15</v>
      </c>
      <c r="E5576" t="s">
        <v>983</v>
      </c>
      <c r="F5576" s="1">
        <v>43509.532141203701</v>
      </c>
      <c r="G5576">
        <v>2</v>
      </c>
      <c r="H5576">
        <v>99.9</v>
      </c>
      <c r="I5576">
        <v>199.8</v>
      </c>
      <c r="J5576">
        <v>30</v>
      </c>
      <c r="K5576" t="s">
        <v>17</v>
      </c>
      <c r="L5576">
        <v>2019</v>
      </c>
      <c r="M5576">
        <v>2</v>
      </c>
    </row>
    <row r="5577" spans="1:13" x14ac:dyDescent="0.25">
      <c r="A5577">
        <v>216199</v>
      </c>
      <c r="B5577" t="s">
        <v>985</v>
      </c>
      <c r="C5577" t="s">
        <v>30</v>
      </c>
      <c r="D5577" t="s">
        <v>15</v>
      </c>
      <c r="E5577" t="s">
        <v>983</v>
      </c>
      <c r="F5577" s="1">
        <v>43530.520474537036</v>
      </c>
      <c r="G5577">
        <v>3</v>
      </c>
      <c r="H5577">
        <v>99.9</v>
      </c>
      <c r="I5577">
        <v>299.7</v>
      </c>
      <c r="J5577">
        <v>30</v>
      </c>
      <c r="K5577" t="s">
        <v>17</v>
      </c>
      <c r="L5577">
        <v>2019</v>
      </c>
      <c r="M5577">
        <v>3</v>
      </c>
    </row>
    <row r="5578" spans="1:13" x14ac:dyDescent="0.25">
      <c r="A5578">
        <v>216199</v>
      </c>
      <c r="B5578" t="s">
        <v>985</v>
      </c>
      <c r="C5578" t="s">
        <v>30</v>
      </c>
      <c r="D5578" t="s">
        <v>15</v>
      </c>
      <c r="E5578" t="s">
        <v>983</v>
      </c>
      <c r="F5578" s="1">
        <v>43532.576655092591</v>
      </c>
      <c r="G5578">
        <v>6</v>
      </c>
      <c r="H5578">
        <v>99.9</v>
      </c>
      <c r="I5578">
        <v>599.4</v>
      </c>
      <c r="J5578">
        <v>30</v>
      </c>
      <c r="K5578" t="s">
        <v>17</v>
      </c>
      <c r="L5578">
        <v>2019</v>
      </c>
      <c r="M5578">
        <v>3</v>
      </c>
    </row>
    <row r="5579" spans="1:13" x14ac:dyDescent="0.25">
      <c r="A5579">
        <v>216199</v>
      </c>
      <c r="B5579" t="s">
        <v>985</v>
      </c>
      <c r="C5579" t="s">
        <v>30</v>
      </c>
      <c r="D5579" t="s">
        <v>15</v>
      </c>
      <c r="E5579" t="s">
        <v>983</v>
      </c>
      <c r="F5579" s="1">
        <v>43713.522546296299</v>
      </c>
      <c r="G5579">
        <v>1</v>
      </c>
      <c r="H5579">
        <v>99.81</v>
      </c>
      <c r="I5579">
        <v>99.81</v>
      </c>
      <c r="J5579">
        <v>30</v>
      </c>
      <c r="K5579" t="s">
        <v>17</v>
      </c>
      <c r="L5579">
        <v>2019</v>
      </c>
      <c r="M5579">
        <v>9</v>
      </c>
    </row>
    <row r="5580" spans="1:13" x14ac:dyDescent="0.25">
      <c r="A5580">
        <v>216199</v>
      </c>
      <c r="B5580" t="s">
        <v>985</v>
      </c>
      <c r="C5580" t="s">
        <v>30</v>
      </c>
      <c r="D5580" t="s">
        <v>15</v>
      </c>
      <c r="E5580" t="s">
        <v>983</v>
      </c>
      <c r="F5580" s="1">
        <v>43714.561967592592</v>
      </c>
      <c r="G5580">
        <v>3</v>
      </c>
      <c r="H5580">
        <v>99.81</v>
      </c>
      <c r="I5580">
        <v>299.43</v>
      </c>
      <c r="J5580">
        <v>30</v>
      </c>
      <c r="K5580" t="s">
        <v>17</v>
      </c>
      <c r="L5580">
        <v>2019</v>
      </c>
      <c r="M5580">
        <v>9</v>
      </c>
    </row>
    <row r="5581" spans="1:13" x14ac:dyDescent="0.25">
      <c r="A5581">
        <v>216199</v>
      </c>
      <c r="B5581" t="s">
        <v>985</v>
      </c>
      <c r="C5581" t="s">
        <v>30</v>
      </c>
      <c r="D5581" t="s">
        <v>15</v>
      </c>
      <c r="E5581" t="s">
        <v>983</v>
      </c>
      <c r="F5581" s="1">
        <v>43784.450868055559</v>
      </c>
      <c r="G5581">
        <v>1</v>
      </c>
      <c r="H5581">
        <v>99.81</v>
      </c>
      <c r="I5581">
        <v>99.81</v>
      </c>
      <c r="J5581">
        <v>30</v>
      </c>
      <c r="K5581" t="s">
        <v>17</v>
      </c>
      <c r="L5581">
        <v>2019</v>
      </c>
      <c r="M5581">
        <v>11</v>
      </c>
    </row>
    <row r="5582" spans="1:13" x14ac:dyDescent="0.25">
      <c r="A5582">
        <v>216199</v>
      </c>
      <c r="B5582" t="s">
        <v>985</v>
      </c>
      <c r="C5582" t="s">
        <v>30</v>
      </c>
      <c r="D5582" t="s">
        <v>15</v>
      </c>
      <c r="E5582" t="s">
        <v>983</v>
      </c>
      <c r="F5582" s="1">
        <v>43801.495740740742</v>
      </c>
      <c r="G5582">
        <v>2</v>
      </c>
      <c r="H5582">
        <v>99.81</v>
      </c>
      <c r="I5582">
        <v>199.62</v>
      </c>
      <c r="J5582">
        <v>30</v>
      </c>
      <c r="K5582" t="s">
        <v>17</v>
      </c>
      <c r="L5582">
        <v>2019</v>
      </c>
      <c r="M5582">
        <v>12</v>
      </c>
    </row>
    <row r="5583" spans="1:13" x14ac:dyDescent="0.25">
      <c r="A5583">
        <v>216199</v>
      </c>
      <c r="B5583" t="s">
        <v>985</v>
      </c>
      <c r="C5583" t="s">
        <v>30</v>
      </c>
      <c r="D5583" t="s">
        <v>15</v>
      </c>
      <c r="E5583" t="s">
        <v>983</v>
      </c>
      <c r="F5583" s="1">
        <v>43819.453553240739</v>
      </c>
      <c r="G5583">
        <v>3</v>
      </c>
      <c r="H5583">
        <v>86.66</v>
      </c>
      <c r="I5583">
        <v>259.98</v>
      </c>
      <c r="J5583">
        <v>30</v>
      </c>
      <c r="K5583" t="s">
        <v>17</v>
      </c>
      <c r="L5583">
        <v>2019</v>
      </c>
      <c r="M5583">
        <v>12</v>
      </c>
    </row>
    <row r="5584" spans="1:13" x14ac:dyDescent="0.25">
      <c r="A5584">
        <v>216183</v>
      </c>
      <c r="B5584" t="s">
        <v>986</v>
      </c>
      <c r="C5584" t="s">
        <v>30</v>
      </c>
      <c r="D5584" t="s">
        <v>31</v>
      </c>
      <c r="E5584" t="s">
        <v>983</v>
      </c>
      <c r="F5584" s="1">
        <v>43119.519756944443</v>
      </c>
      <c r="G5584">
        <v>8</v>
      </c>
      <c r="H5584">
        <v>249.46</v>
      </c>
      <c r="I5584">
        <v>1995.68</v>
      </c>
      <c r="J5584">
        <v>30</v>
      </c>
      <c r="K5584" t="s">
        <v>17</v>
      </c>
      <c r="L5584">
        <v>2018</v>
      </c>
      <c r="M5584">
        <v>1</v>
      </c>
    </row>
    <row r="5585" spans="1:13" x14ac:dyDescent="0.25">
      <c r="A5585">
        <v>216183</v>
      </c>
      <c r="B5585" t="s">
        <v>986</v>
      </c>
      <c r="C5585" t="s">
        <v>30</v>
      </c>
      <c r="D5585" t="s">
        <v>31</v>
      </c>
      <c r="E5585" t="s">
        <v>983</v>
      </c>
      <c r="F5585" s="1">
        <v>43699.579259259262</v>
      </c>
      <c r="G5585">
        <v>10</v>
      </c>
      <c r="H5585">
        <v>251.66</v>
      </c>
      <c r="I5585">
        <v>2516.6</v>
      </c>
      <c r="J5585">
        <v>30</v>
      </c>
      <c r="K5585" t="s">
        <v>17</v>
      </c>
      <c r="L5585">
        <v>2019</v>
      </c>
      <c r="M5585">
        <v>8</v>
      </c>
    </row>
    <row r="5586" spans="1:13" x14ac:dyDescent="0.25">
      <c r="A5586">
        <v>216189</v>
      </c>
      <c r="B5586" t="s">
        <v>987</v>
      </c>
      <c r="C5586" t="s">
        <v>30</v>
      </c>
      <c r="D5586" t="s">
        <v>15</v>
      </c>
      <c r="E5586" t="s">
        <v>983</v>
      </c>
      <c r="F5586" s="1">
        <v>43187.329687500001</v>
      </c>
      <c r="G5586">
        <v>1</v>
      </c>
      <c r="H5586">
        <v>125.69</v>
      </c>
      <c r="I5586">
        <v>125.69</v>
      </c>
      <c r="J5586">
        <v>30</v>
      </c>
      <c r="K5586" t="s">
        <v>17</v>
      </c>
      <c r="L5586">
        <v>2018</v>
      </c>
      <c r="M5586">
        <v>3</v>
      </c>
    </row>
    <row r="5587" spans="1:13" x14ac:dyDescent="0.25">
      <c r="A5587">
        <v>216189</v>
      </c>
      <c r="B5587" t="s">
        <v>987</v>
      </c>
      <c r="C5587" t="s">
        <v>30</v>
      </c>
      <c r="D5587" t="s">
        <v>15</v>
      </c>
      <c r="E5587" t="s">
        <v>983</v>
      </c>
      <c r="F5587" s="1">
        <v>43187.329687500001</v>
      </c>
      <c r="G5587">
        <v>2</v>
      </c>
      <c r="H5587">
        <v>125.69</v>
      </c>
      <c r="I5587">
        <v>251.38</v>
      </c>
      <c r="J5587">
        <v>30</v>
      </c>
      <c r="K5587" t="s">
        <v>17</v>
      </c>
      <c r="L5587">
        <v>2018</v>
      </c>
      <c r="M5587">
        <v>3</v>
      </c>
    </row>
    <row r="5588" spans="1:13" x14ac:dyDescent="0.25">
      <c r="A5588">
        <v>216189</v>
      </c>
      <c r="B5588" t="s">
        <v>987</v>
      </c>
      <c r="C5588" t="s">
        <v>30</v>
      </c>
      <c r="D5588" t="s">
        <v>15</v>
      </c>
      <c r="E5588" t="s">
        <v>983</v>
      </c>
      <c r="F5588" s="1">
        <v>43188.325162037036</v>
      </c>
      <c r="G5588">
        <v>1</v>
      </c>
      <c r="H5588">
        <v>125.69</v>
      </c>
      <c r="I5588">
        <v>125.69</v>
      </c>
      <c r="J5588">
        <v>30</v>
      </c>
      <c r="K5588" t="s">
        <v>17</v>
      </c>
      <c r="L5588">
        <v>2018</v>
      </c>
      <c r="M5588">
        <v>3</v>
      </c>
    </row>
    <row r="5589" spans="1:13" x14ac:dyDescent="0.25">
      <c r="A5589">
        <v>216189</v>
      </c>
      <c r="B5589" t="s">
        <v>987</v>
      </c>
      <c r="C5589" t="s">
        <v>30</v>
      </c>
      <c r="D5589" t="s">
        <v>15</v>
      </c>
      <c r="E5589" t="s">
        <v>983</v>
      </c>
      <c r="F5589" s="1">
        <v>43319.532268518517</v>
      </c>
      <c r="G5589">
        <v>2</v>
      </c>
      <c r="H5589">
        <v>125.69</v>
      </c>
      <c r="I5589">
        <v>251.38</v>
      </c>
      <c r="J5589">
        <v>30</v>
      </c>
      <c r="K5589" t="s">
        <v>17</v>
      </c>
      <c r="L5589">
        <v>2018</v>
      </c>
      <c r="M5589">
        <v>8</v>
      </c>
    </row>
    <row r="5590" spans="1:13" x14ac:dyDescent="0.25">
      <c r="A5590">
        <v>216189</v>
      </c>
      <c r="B5590" t="s">
        <v>987</v>
      </c>
      <c r="C5590" t="s">
        <v>30</v>
      </c>
      <c r="D5590" t="s">
        <v>15</v>
      </c>
      <c r="E5590" t="s">
        <v>983</v>
      </c>
      <c r="F5590" s="1">
        <v>43346.563379629632</v>
      </c>
      <c r="G5590">
        <v>1</v>
      </c>
      <c r="H5590">
        <v>125.69</v>
      </c>
      <c r="I5590">
        <v>125.69</v>
      </c>
      <c r="J5590">
        <v>30</v>
      </c>
      <c r="K5590" t="s">
        <v>17</v>
      </c>
      <c r="L5590">
        <v>2018</v>
      </c>
      <c r="M5590">
        <v>9</v>
      </c>
    </row>
    <row r="5591" spans="1:13" x14ac:dyDescent="0.25">
      <c r="A5591">
        <v>216189</v>
      </c>
      <c r="B5591" t="s">
        <v>987</v>
      </c>
      <c r="C5591" t="s">
        <v>30</v>
      </c>
      <c r="D5591" t="s">
        <v>15</v>
      </c>
      <c r="E5591" t="s">
        <v>983</v>
      </c>
      <c r="F5591" s="1">
        <v>43650.511666666665</v>
      </c>
      <c r="G5591">
        <v>1</v>
      </c>
      <c r="H5591">
        <v>125.58</v>
      </c>
      <c r="I5591">
        <v>125.58</v>
      </c>
      <c r="J5591">
        <v>30</v>
      </c>
      <c r="K5591" t="s">
        <v>17</v>
      </c>
      <c r="L5591">
        <v>2019</v>
      </c>
      <c r="M5591">
        <v>7</v>
      </c>
    </row>
    <row r="5592" spans="1:13" x14ac:dyDescent="0.25">
      <c r="A5592">
        <v>216189</v>
      </c>
      <c r="B5592" t="s">
        <v>987</v>
      </c>
      <c r="C5592" t="s">
        <v>30</v>
      </c>
      <c r="D5592" t="s">
        <v>15</v>
      </c>
      <c r="E5592" t="s">
        <v>983</v>
      </c>
      <c r="F5592" s="1">
        <v>43650.511666666665</v>
      </c>
      <c r="G5592">
        <v>1</v>
      </c>
      <c r="H5592">
        <v>125.58</v>
      </c>
      <c r="I5592">
        <v>125.58</v>
      </c>
      <c r="J5592">
        <v>30</v>
      </c>
      <c r="K5592" t="s">
        <v>17</v>
      </c>
      <c r="L5592">
        <v>2019</v>
      </c>
      <c r="M5592">
        <v>7</v>
      </c>
    </row>
    <row r="5593" spans="1:13" x14ac:dyDescent="0.25">
      <c r="A5593">
        <v>216189</v>
      </c>
      <c r="B5593" t="s">
        <v>987</v>
      </c>
      <c r="C5593" t="s">
        <v>30</v>
      </c>
      <c r="D5593" t="s">
        <v>15</v>
      </c>
      <c r="E5593" t="s">
        <v>983</v>
      </c>
      <c r="F5593" s="1">
        <v>43658.48946759259</v>
      </c>
      <c r="G5593">
        <v>1</v>
      </c>
      <c r="H5593">
        <v>125.58</v>
      </c>
      <c r="I5593">
        <v>125.58</v>
      </c>
      <c r="J5593">
        <v>30</v>
      </c>
      <c r="K5593" t="s">
        <v>17</v>
      </c>
      <c r="L5593">
        <v>2019</v>
      </c>
      <c r="M5593">
        <v>7</v>
      </c>
    </row>
    <row r="5594" spans="1:13" x14ac:dyDescent="0.25">
      <c r="A5594">
        <v>216189</v>
      </c>
      <c r="B5594" t="s">
        <v>987</v>
      </c>
      <c r="C5594" t="s">
        <v>30</v>
      </c>
      <c r="D5594" t="s">
        <v>15</v>
      </c>
      <c r="E5594" t="s">
        <v>983</v>
      </c>
      <c r="F5594" s="1">
        <v>43658.48946759259</v>
      </c>
      <c r="G5594">
        <v>1</v>
      </c>
      <c r="H5594">
        <v>125.58</v>
      </c>
      <c r="I5594">
        <v>125.58</v>
      </c>
      <c r="J5594">
        <v>30</v>
      </c>
      <c r="K5594" t="s">
        <v>17</v>
      </c>
      <c r="L5594">
        <v>2019</v>
      </c>
      <c r="M5594">
        <v>7</v>
      </c>
    </row>
    <row r="5595" spans="1:13" x14ac:dyDescent="0.25">
      <c r="A5595">
        <v>990947</v>
      </c>
      <c r="B5595" t="s">
        <v>988</v>
      </c>
      <c r="C5595" t="s">
        <v>47</v>
      </c>
      <c r="D5595" t="s">
        <v>15</v>
      </c>
      <c r="F5595" s="1">
        <v>43223.477592592593</v>
      </c>
      <c r="G5595">
        <v>1</v>
      </c>
      <c r="H5595">
        <v>1373.76</v>
      </c>
      <c r="I5595">
        <v>1373.76</v>
      </c>
      <c r="J5595">
        <v>30</v>
      </c>
      <c r="K5595" t="s">
        <v>17</v>
      </c>
      <c r="L5595">
        <v>2018</v>
      </c>
      <c r="M5595">
        <v>5</v>
      </c>
    </row>
    <row r="5596" spans="1:13" x14ac:dyDescent="0.25">
      <c r="A5596">
        <v>990947</v>
      </c>
      <c r="B5596" t="s">
        <v>988</v>
      </c>
      <c r="C5596" t="s">
        <v>47</v>
      </c>
      <c r="D5596" t="s">
        <v>15</v>
      </c>
      <c r="F5596" s="1">
        <v>43273.41846064815</v>
      </c>
      <c r="G5596">
        <v>1</v>
      </c>
      <c r="H5596">
        <v>1373.76</v>
      </c>
      <c r="I5596">
        <v>1373.76</v>
      </c>
      <c r="J5596">
        <v>30</v>
      </c>
      <c r="K5596" t="s">
        <v>17</v>
      </c>
      <c r="L5596">
        <v>2018</v>
      </c>
      <c r="M5596">
        <v>6</v>
      </c>
    </row>
    <row r="5597" spans="1:13" x14ac:dyDescent="0.25">
      <c r="A5597">
        <v>990947</v>
      </c>
      <c r="B5597" t="s">
        <v>988</v>
      </c>
      <c r="C5597" t="s">
        <v>47</v>
      </c>
      <c r="D5597" t="s">
        <v>15</v>
      </c>
      <c r="F5597" s="1">
        <v>43600.553159722222</v>
      </c>
      <c r="G5597">
        <v>1</v>
      </c>
      <c r="H5597">
        <v>1400.67</v>
      </c>
      <c r="I5597">
        <v>1400.67</v>
      </c>
      <c r="J5597">
        <v>30</v>
      </c>
      <c r="K5597" t="s">
        <v>17</v>
      </c>
      <c r="L5597">
        <v>2019</v>
      </c>
      <c r="M5597">
        <v>5</v>
      </c>
    </row>
    <row r="5598" spans="1:13" x14ac:dyDescent="0.25">
      <c r="A5598">
        <v>990947</v>
      </c>
      <c r="B5598" t="s">
        <v>988</v>
      </c>
      <c r="C5598" t="s">
        <v>47</v>
      </c>
      <c r="D5598" t="s">
        <v>15</v>
      </c>
      <c r="F5598" s="1">
        <v>43707.409791666665</v>
      </c>
      <c r="G5598">
        <v>1</v>
      </c>
      <c r="H5598">
        <v>1400.67</v>
      </c>
      <c r="I5598">
        <v>1400.67</v>
      </c>
      <c r="J5598">
        <v>30</v>
      </c>
      <c r="K5598" t="s">
        <v>17</v>
      </c>
      <c r="L5598">
        <v>2019</v>
      </c>
      <c r="M5598">
        <v>8</v>
      </c>
    </row>
    <row r="5599" spans="1:13" x14ac:dyDescent="0.25">
      <c r="A5599">
        <v>990927</v>
      </c>
      <c r="B5599" t="s">
        <v>989</v>
      </c>
      <c r="C5599" t="s">
        <v>47</v>
      </c>
      <c r="D5599" t="s">
        <v>15</v>
      </c>
      <c r="F5599" s="1">
        <v>43686.398553240739</v>
      </c>
      <c r="G5599">
        <v>1</v>
      </c>
      <c r="H5599">
        <v>140.07</v>
      </c>
      <c r="I5599">
        <v>140.07</v>
      </c>
      <c r="J5599">
        <v>30</v>
      </c>
      <c r="K5599" t="s">
        <v>17</v>
      </c>
      <c r="L5599">
        <v>2019</v>
      </c>
      <c r="M5599">
        <v>8</v>
      </c>
    </row>
    <row r="5600" spans="1:13" x14ac:dyDescent="0.25">
      <c r="A5600">
        <v>990927</v>
      </c>
      <c r="B5600" t="s">
        <v>989</v>
      </c>
      <c r="C5600" t="s">
        <v>47</v>
      </c>
      <c r="D5600" t="s">
        <v>15</v>
      </c>
      <c r="F5600" s="1">
        <v>43705.503831018519</v>
      </c>
      <c r="G5600">
        <v>2</v>
      </c>
      <c r="H5600">
        <v>140.07</v>
      </c>
      <c r="I5600">
        <v>280.14</v>
      </c>
      <c r="J5600">
        <v>30</v>
      </c>
      <c r="K5600" t="s">
        <v>17</v>
      </c>
      <c r="L5600">
        <v>2019</v>
      </c>
      <c r="M5600">
        <v>8</v>
      </c>
    </row>
    <row r="5601" spans="1:13" x14ac:dyDescent="0.25">
      <c r="A5601">
        <v>215172</v>
      </c>
      <c r="B5601" t="s">
        <v>990</v>
      </c>
      <c r="C5601" t="s">
        <v>14</v>
      </c>
      <c r="D5601" t="s">
        <v>15</v>
      </c>
      <c r="E5601" t="s">
        <v>991</v>
      </c>
      <c r="F5601" s="1">
        <v>43112.588368055556</v>
      </c>
      <c r="G5601">
        <v>1</v>
      </c>
      <c r="H5601">
        <v>282.37</v>
      </c>
      <c r="I5601">
        <v>282.37</v>
      </c>
      <c r="J5601">
        <v>30</v>
      </c>
      <c r="K5601" t="s">
        <v>17</v>
      </c>
      <c r="L5601">
        <v>2018</v>
      </c>
      <c r="M5601">
        <v>1</v>
      </c>
    </row>
    <row r="5602" spans="1:13" x14ac:dyDescent="0.25">
      <c r="A5602">
        <v>215172</v>
      </c>
      <c r="B5602" t="s">
        <v>990</v>
      </c>
      <c r="C5602" t="s">
        <v>14</v>
      </c>
      <c r="D5602" t="s">
        <v>15</v>
      </c>
      <c r="E5602" t="s">
        <v>991</v>
      </c>
      <c r="F5602" s="1">
        <v>43129.408599537041</v>
      </c>
      <c r="G5602">
        <v>1</v>
      </c>
      <c r="H5602">
        <v>282.66000000000003</v>
      </c>
      <c r="I5602">
        <v>282.66000000000003</v>
      </c>
      <c r="J5602">
        <v>30</v>
      </c>
      <c r="K5602" t="s">
        <v>17</v>
      </c>
      <c r="L5602">
        <v>2018</v>
      </c>
      <c r="M5602">
        <v>1</v>
      </c>
    </row>
    <row r="5603" spans="1:13" x14ac:dyDescent="0.25">
      <c r="A5603">
        <v>215172</v>
      </c>
      <c r="B5603" t="s">
        <v>990</v>
      </c>
      <c r="C5603" t="s">
        <v>14</v>
      </c>
      <c r="D5603" t="s">
        <v>15</v>
      </c>
      <c r="E5603" t="s">
        <v>991</v>
      </c>
      <c r="F5603" s="1">
        <v>43187.518159722225</v>
      </c>
      <c r="G5603">
        <v>1</v>
      </c>
      <c r="H5603">
        <v>282.37</v>
      </c>
      <c r="I5603">
        <v>282.37</v>
      </c>
      <c r="J5603">
        <v>30</v>
      </c>
      <c r="K5603" t="s">
        <v>17</v>
      </c>
      <c r="L5603">
        <v>2018</v>
      </c>
      <c r="M5603">
        <v>3</v>
      </c>
    </row>
    <row r="5604" spans="1:13" x14ac:dyDescent="0.25">
      <c r="A5604">
        <v>215172</v>
      </c>
      <c r="B5604" t="s">
        <v>990</v>
      </c>
      <c r="C5604" t="s">
        <v>14</v>
      </c>
      <c r="D5604" t="s">
        <v>15</v>
      </c>
      <c r="E5604" t="s">
        <v>991</v>
      </c>
      <c r="F5604" s="1">
        <v>43201.530324074076</v>
      </c>
      <c r="G5604">
        <v>1</v>
      </c>
      <c r="H5604">
        <v>282.37</v>
      </c>
      <c r="I5604">
        <v>282.37</v>
      </c>
      <c r="J5604">
        <v>30</v>
      </c>
      <c r="K5604" t="s">
        <v>17</v>
      </c>
      <c r="L5604">
        <v>2018</v>
      </c>
      <c r="M5604">
        <v>4</v>
      </c>
    </row>
    <row r="5605" spans="1:13" x14ac:dyDescent="0.25">
      <c r="A5605">
        <v>215172</v>
      </c>
      <c r="B5605" t="s">
        <v>990</v>
      </c>
      <c r="C5605" t="s">
        <v>14</v>
      </c>
      <c r="D5605" t="s">
        <v>15</v>
      </c>
      <c r="E5605" t="s">
        <v>991</v>
      </c>
      <c r="F5605" s="1">
        <v>43235.589907407404</v>
      </c>
      <c r="G5605">
        <v>2</v>
      </c>
      <c r="H5605">
        <v>282.35000000000002</v>
      </c>
      <c r="I5605">
        <v>564.70000000000005</v>
      </c>
      <c r="J5605">
        <v>30</v>
      </c>
      <c r="K5605" t="s">
        <v>17</v>
      </c>
      <c r="L5605">
        <v>2018</v>
      </c>
      <c r="M5605">
        <v>5</v>
      </c>
    </row>
    <row r="5606" spans="1:13" x14ac:dyDescent="0.25">
      <c r="A5606">
        <v>215172</v>
      </c>
      <c r="B5606" t="s">
        <v>990</v>
      </c>
      <c r="C5606" t="s">
        <v>14</v>
      </c>
      <c r="D5606" t="s">
        <v>15</v>
      </c>
      <c r="E5606" t="s">
        <v>991</v>
      </c>
      <c r="F5606" s="1">
        <v>43241.534363425926</v>
      </c>
      <c r="G5606">
        <v>1</v>
      </c>
      <c r="H5606">
        <v>282.35000000000002</v>
      </c>
      <c r="I5606">
        <v>282.35000000000002</v>
      </c>
      <c r="J5606">
        <v>30</v>
      </c>
      <c r="K5606" t="s">
        <v>17</v>
      </c>
      <c r="L5606">
        <v>2018</v>
      </c>
      <c r="M5606">
        <v>5</v>
      </c>
    </row>
    <row r="5607" spans="1:13" x14ac:dyDescent="0.25">
      <c r="A5607">
        <v>215172</v>
      </c>
      <c r="B5607" t="s">
        <v>990</v>
      </c>
      <c r="C5607" t="s">
        <v>14</v>
      </c>
      <c r="D5607" t="s">
        <v>15</v>
      </c>
      <c r="E5607" t="s">
        <v>991</v>
      </c>
      <c r="F5607" s="1">
        <v>43245.414444444446</v>
      </c>
      <c r="G5607">
        <v>2</v>
      </c>
      <c r="H5607">
        <v>282.35000000000002</v>
      </c>
      <c r="I5607">
        <v>564.70000000000005</v>
      </c>
      <c r="J5607">
        <v>30</v>
      </c>
      <c r="K5607" t="s">
        <v>17</v>
      </c>
      <c r="L5607">
        <v>2018</v>
      </c>
      <c r="M5607">
        <v>5</v>
      </c>
    </row>
    <row r="5608" spans="1:13" x14ac:dyDescent="0.25">
      <c r="A5608">
        <v>215172</v>
      </c>
      <c r="B5608" t="s">
        <v>990</v>
      </c>
      <c r="C5608" t="s">
        <v>14</v>
      </c>
      <c r="D5608" t="s">
        <v>15</v>
      </c>
      <c r="E5608" t="s">
        <v>991</v>
      </c>
      <c r="F5608" s="1">
        <v>43406.571203703701</v>
      </c>
      <c r="G5608">
        <v>1</v>
      </c>
      <c r="H5608">
        <v>282.37</v>
      </c>
      <c r="I5608">
        <v>282.37</v>
      </c>
      <c r="J5608">
        <v>30</v>
      </c>
      <c r="K5608" t="s">
        <v>17</v>
      </c>
      <c r="L5608">
        <v>2018</v>
      </c>
      <c r="M5608">
        <v>11</v>
      </c>
    </row>
    <row r="5609" spans="1:13" x14ac:dyDescent="0.25">
      <c r="A5609">
        <v>215172</v>
      </c>
      <c r="B5609" t="s">
        <v>990</v>
      </c>
      <c r="C5609" t="s">
        <v>14</v>
      </c>
      <c r="D5609" t="s">
        <v>15</v>
      </c>
      <c r="E5609" t="s">
        <v>991</v>
      </c>
      <c r="F5609" s="1">
        <v>43426.505416666667</v>
      </c>
      <c r="G5609">
        <v>1</v>
      </c>
      <c r="H5609">
        <v>282.37</v>
      </c>
      <c r="I5609">
        <v>282.37</v>
      </c>
      <c r="J5609">
        <v>30</v>
      </c>
      <c r="K5609" t="s">
        <v>17</v>
      </c>
      <c r="L5609">
        <v>2018</v>
      </c>
      <c r="M5609">
        <v>11</v>
      </c>
    </row>
    <row r="5610" spans="1:13" x14ac:dyDescent="0.25">
      <c r="A5610">
        <v>215172</v>
      </c>
      <c r="B5610" t="s">
        <v>990</v>
      </c>
      <c r="C5610" t="s">
        <v>14</v>
      </c>
      <c r="D5610" t="s">
        <v>15</v>
      </c>
      <c r="E5610" t="s">
        <v>991</v>
      </c>
      <c r="F5610" s="1">
        <v>43427.393194444441</v>
      </c>
      <c r="G5610">
        <v>2</v>
      </c>
      <c r="H5610">
        <v>282.37</v>
      </c>
      <c r="I5610">
        <v>564.74</v>
      </c>
      <c r="J5610">
        <v>30</v>
      </c>
      <c r="K5610" t="s">
        <v>17</v>
      </c>
      <c r="L5610">
        <v>2018</v>
      </c>
      <c r="M5610">
        <v>11</v>
      </c>
    </row>
    <row r="5611" spans="1:13" x14ac:dyDescent="0.25">
      <c r="A5611">
        <v>230614</v>
      </c>
      <c r="B5611" t="s">
        <v>990</v>
      </c>
      <c r="C5611" t="s">
        <v>14</v>
      </c>
      <c r="D5611" t="s">
        <v>15</v>
      </c>
      <c r="E5611" t="s">
        <v>991</v>
      </c>
      <c r="F5611" s="1">
        <v>43560.521863425929</v>
      </c>
      <c r="G5611">
        <v>2</v>
      </c>
      <c r="H5611">
        <v>282.37</v>
      </c>
      <c r="I5611">
        <v>564.74</v>
      </c>
      <c r="J5611">
        <v>30</v>
      </c>
      <c r="K5611" t="s">
        <v>17</v>
      </c>
      <c r="L5611">
        <v>2019</v>
      </c>
      <c r="M5611">
        <v>4</v>
      </c>
    </row>
    <row r="5612" spans="1:13" x14ac:dyDescent="0.25">
      <c r="A5612">
        <v>230614</v>
      </c>
      <c r="B5612" t="s">
        <v>990</v>
      </c>
      <c r="C5612" t="s">
        <v>14</v>
      </c>
      <c r="D5612" t="s">
        <v>15</v>
      </c>
      <c r="E5612" t="s">
        <v>991</v>
      </c>
      <c r="F5612" s="1">
        <v>43689.605636574073</v>
      </c>
      <c r="G5612">
        <v>1</v>
      </c>
      <c r="H5612">
        <v>282.35000000000002</v>
      </c>
      <c r="I5612">
        <v>282.35000000000002</v>
      </c>
      <c r="J5612">
        <v>30</v>
      </c>
      <c r="K5612" t="s">
        <v>17</v>
      </c>
      <c r="L5612">
        <v>2019</v>
      </c>
      <c r="M5612">
        <v>8</v>
      </c>
    </row>
    <row r="5613" spans="1:13" x14ac:dyDescent="0.25">
      <c r="A5613">
        <v>230614</v>
      </c>
      <c r="B5613" t="s">
        <v>990</v>
      </c>
      <c r="C5613" t="s">
        <v>14</v>
      </c>
      <c r="D5613" t="s">
        <v>15</v>
      </c>
      <c r="E5613" t="s">
        <v>991</v>
      </c>
      <c r="F5613" s="1">
        <v>43721.556435185186</v>
      </c>
      <c r="G5613">
        <v>1</v>
      </c>
      <c r="H5613">
        <v>282.35000000000002</v>
      </c>
      <c r="I5613">
        <v>282.35000000000002</v>
      </c>
      <c r="J5613">
        <v>30</v>
      </c>
      <c r="K5613" t="s">
        <v>17</v>
      </c>
      <c r="L5613">
        <v>2019</v>
      </c>
      <c r="M5613">
        <v>9</v>
      </c>
    </row>
    <row r="5614" spans="1:13" x14ac:dyDescent="0.25">
      <c r="A5614">
        <v>230614</v>
      </c>
      <c r="B5614" t="s">
        <v>990</v>
      </c>
      <c r="C5614" t="s">
        <v>14</v>
      </c>
      <c r="D5614" t="s">
        <v>15</v>
      </c>
      <c r="E5614" t="s">
        <v>991</v>
      </c>
      <c r="F5614" s="1">
        <v>43728.430636574078</v>
      </c>
      <c r="G5614">
        <v>1</v>
      </c>
      <c r="H5614">
        <v>282.35000000000002</v>
      </c>
      <c r="I5614">
        <v>282.35000000000002</v>
      </c>
      <c r="J5614">
        <v>30</v>
      </c>
      <c r="K5614" t="s">
        <v>17</v>
      </c>
      <c r="L5614">
        <v>2019</v>
      </c>
      <c r="M5614">
        <v>9</v>
      </c>
    </row>
    <row r="5615" spans="1:13" x14ac:dyDescent="0.25">
      <c r="A5615">
        <v>230614</v>
      </c>
      <c r="B5615" t="s">
        <v>990</v>
      </c>
      <c r="C5615" t="s">
        <v>14</v>
      </c>
      <c r="D5615" t="s">
        <v>15</v>
      </c>
      <c r="E5615" t="s">
        <v>991</v>
      </c>
      <c r="F5615" s="1">
        <v>43742.503379629627</v>
      </c>
      <c r="G5615">
        <v>1</v>
      </c>
      <c r="H5615">
        <v>282.10000000000002</v>
      </c>
      <c r="I5615">
        <v>282.10000000000002</v>
      </c>
      <c r="J5615">
        <v>30</v>
      </c>
      <c r="K5615" t="s">
        <v>17</v>
      </c>
      <c r="L5615">
        <v>2019</v>
      </c>
      <c r="M5615">
        <v>10</v>
      </c>
    </row>
    <row r="5616" spans="1:13" x14ac:dyDescent="0.25">
      <c r="A5616">
        <v>147670</v>
      </c>
      <c r="B5616" t="s">
        <v>992</v>
      </c>
      <c r="C5616" t="s">
        <v>14</v>
      </c>
      <c r="D5616" t="s">
        <v>15</v>
      </c>
      <c r="E5616" t="s">
        <v>993</v>
      </c>
      <c r="F5616" s="1">
        <v>43514.334930555553</v>
      </c>
      <c r="G5616">
        <v>1</v>
      </c>
      <c r="H5616">
        <v>111.72</v>
      </c>
      <c r="I5616">
        <v>111.72</v>
      </c>
      <c r="J5616">
        <v>30</v>
      </c>
      <c r="K5616" t="s">
        <v>17</v>
      </c>
      <c r="L5616">
        <v>2019</v>
      </c>
      <c r="M5616">
        <v>2</v>
      </c>
    </row>
    <row r="5617" spans="1:13" x14ac:dyDescent="0.25">
      <c r="A5617">
        <v>840220</v>
      </c>
      <c r="B5617" t="s">
        <v>994</v>
      </c>
      <c r="C5617" t="s">
        <v>47</v>
      </c>
      <c r="D5617" t="s">
        <v>243</v>
      </c>
      <c r="F5617" s="1">
        <v>43126.394942129627</v>
      </c>
      <c r="G5617">
        <v>2</v>
      </c>
      <c r="H5617">
        <v>218.2</v>
      </c>
      <c r="I5617">
        <v>436.4</v>
      </c>
      <c r="J5617">
        <v>30</v>
      </c>
      <c r="K5617" t="s">
        <v>17</v>
      </c>
      <c r="L5617">
        <v>2018</v>
      </c>
      <c r="M5617">
        <v>1</v>
      </c>
    </row>
    <row r="5618" spans="1:13" x14ac:dyDescent="0.25">
      <c r="A5618">
        <v>840220</v>
      </c>
      <c r="B5618" t="s">
        <v>994</v>
      </c>
      <c r="C5618" t="s">
        <v>47</v>
      </c>
      <c r="D5618" t="s">
        <v>243</v>
      </c>
      <c r="F5618" s="1">
        <v>43126.406504629631</v>
      </c>
      <c r="G5618">
        <v>3</v>
      </c>
      <c r="H5618">
        <v>218.2</v>
      </c>
      <c r="I5618">
        <v>654.6</v>
      </c>
      <c r="J5618">
        <v>30</v>
      </c>
      <c r="K5618" t="s">
        <v>17</v>
      </c>
      <c r="L5618">
        <v>2018</v>
      </c>
      <c r="M5618">
        <v>1</v>
      </c>
    </row>
    <row r="5619" spans="1:13" x14ac:dyDescent="0.25">
      <c r="A5619">
        <v>840220</v>
      </c>
      <c r="B5619" t="s">
        <v>994</v>
      </c>
      <c r="C5619" t="s">
        <v>47</v>
      </c>
      <c r="D5619" t="s">
        <v>243</v>
      </c>
      <c r="F5619" s="1">
        <v>43133.449629629627</v>
      </c>
      <c r="G5619">
        <v>2</v>
      </c>
      <c r="H5619">
        <v>218.2</v>
      </c>
      <c r="I5619">
        <v>436.4</v>
      </c>
      <c r="J5619">
        <v>30</v>
      </c>
      <c r="K5619" t="s">
        <v>17</v>
      </c>
      <c r="L5619">
        <v>2018</v>
      </c>
      <c r="M5619">
        <v>2</v>
      </c>
    </row>
    <row r="5620" spans="1:13" x14ac:dyDescent="0.25">
      <c r="A5620">
        <v>119570</v>
      </c>
      <c r="B5620" t="s">
        <v>995</v>
      </c>
      <c r="C5620" t="s">
        <v>14</v>
      </c>
      <c r="D5620" t="s">
        <v>54</v>
      </c>
      <c r="E5620" t="s">
        <v>683</v>
      </c>
      <c r="F5620" s="1">
        <v>43220.533935185187</v>
      </c>
      <c r="G5620">
        <v>1</v>
      </c>
      <c r="H5620">
        <v>126.73</v>
      </c>
      <c r="I5620">
        <v>126.73</v>
      </c>
      <c r="J5620">
        <v>30</v>
      </c>
      <c r="K5620" t="s">
        <v>17</v>
      </c>
      <c r="L5620">
        <v>2018</v>
      </c>
      <c r="M5620">
        <v>4</v>
      </c>
    </row>
    <row r="5621" spans="1:13" x14ac:dyDescent="0.25">
      <c r="A5621">
        <v>119570</v>
      </c>
      <c r="B5621" t="s">
        <v>995</v>
      </c>
      <c r="C5621" t="s">
        <v>14</v>
      </c>
      <c r="D5621" t="s">
        <v>54</v>
      </c>
      <c r="E5621" t="s">
        <v>683</v>
      </c>
      <c r="F5621" s="1">
        <v>43265.533530092594</v>
      </c>
      <c r="G5621">
        <v>1</v>
      </c>
      <c r="H5621">
        <v>126.73</v>
      </c>
      <c r="I5621">
        <v>126.73</v>
      </c>
      <c r="J5621">
        <v>30</v>
      </c>
      <c r="K5621" t="s">
        <v>17</v>
      </c>
      <c r="L5621">
        <v>2018</v>
      </c>
      <c r="M5621">
        <v>6</v>
      </c>
    </row>
    <row r="5622" spans="1:13" x14ac:dyDescent="0.25">
      <c r="A5622">
        <v>119570</v>
      </c>
      <c r="B5622" t="s">
        <v>995</v>
      </c>
      <c r="C5622" t="s">
        <v>14</v>
      </c>
      <c r="D5622" t="s">
        <v>54</v>
      </c>
      <c r="E5622" t="s">
        <v>683</v>
      </c>
      <c r="F5622" s="1">
        <v>43266.546909722223</v>
      </c>
      <c r="G5622">
        <v>1</v>
      </c>
      <c r="H5622">
        <v>126.73</v>
      </c>
      <c r="I5622">
        <v>126.73</v>
      </c>
      <c r="J5622">
        <v>30</v>
      </c>
      <c r="K5622" t="s">
        <v>17</v>
      </c>
      <c r="L5622">
        <v>2018</v>
      </c>
      <c r="M5622">
        <v>6</v>
      </c>
    </row>
    <row r="5623" spans="1:13" x14ac:dyDescent="0.25">
      <c r="A5623">
        <v>119570</v>
      </c>
      <c r="B5623" t="s">
        <v>995</v>
      </c>
      <c r="C5623" t="s">
        <v>14</v>
      </c>
      <c r="D5623" t="s">
        <v>54</v>
      </c>
      <c r="E5623" t="s">
        <v>683</v>
      </c>
      <c r="F5623" s="1">
        <v>43266.546909722223</v>
      </c>
      <c r="G5623">
        <v>1</v>
      </c>
      <c r="H5623">
        <v>126.73</v>
      </c>
      <c r="I5623">
        <v>126.73</v>
      </c>
      <c r="J5623">
        <v>30</v>
      </c>
      <c r="K5623" t="s">
        <v>17</v>
      </c>
      <c r="L5623">
        <v>2018</v>
      </c>
      <c r="M5623">
        <v>6</v>
      </c>
    </row>
    <row r="5624" spans="1:13" x14ac:dyDescent="0.25">
      <c r="A5624">
        <v>119570</v>
      </c>
      <c r="B5624" t="s">
        <v>995</v>
      </c>
      <c r="C5624" t="s">
        <v>14</v>
      </c>
      <c r="D5624" t="s">
        <v>54</v>
      </c>
      <c r="E5624" t="s">
        <v>683</v>
      </c>
      <c r="F5624" s="1">
        <v>43266.546909722223</v>
      </c>
      <c r="G5624">
        <v>1</v>
      </c>
      <c r="H5624">
        <v>126.73</v>
      </c>
      <c r="I5624">
        <v>126.73</v>
      </c>
      <c r="J5624">
        <v>30</v>
      </c>
      <c r="K5624" t="s">
        <v>17</v>
      </c>
      <c r="L5624">
        <v>2018</v>
      </c>
      <c r="M5624">
        <v>6</v>
      </c>
    </row>
    <row r="5625" spans="1:13" x14ac:dyDescent="0.25">
      <c r="A5625">
        <v>119570</v>
      </c>
      <c r="B5625" t="s">
        <v>995</v>
      </c>
      <c r="C5625" t="s">
        <v>14</v>
      </c>
      <c r="D5625" t="s">
        <v>54</v>
      </c>
      <c r="E5625" t="s">
        <v>683</v>
      </c>
      <c r="F5625" s="1">
        <v>43364.40357638889</v>
      </c>
      <c r="G5625">
        <v>2</v>
      </c>
      <c r="H5625">
        <v>126.73</v>
      </c>
      <c r="I5625">
        <v>253.46</v>
      </c>
      <c r="J5625">
        <v>30</v>
      </c>
      <c r="K5625" t="s">
        <v>17</v>
      </c>
      <c r="L5625">
        <v>2018</v>
      </c>
      <c r="M5625">
        <v>9</v>
      </c>
    </row>
    <row r="5626" spans="1:13" x14ac:dyDescent="0.25">
      <c r="A5626">
        <v>119570</v>
      </c>
      <c r="B5626" t="s">
        <v>995</v>
      </c>
      <c r="C5626" t="s">
        <v>14</v>
      </c>
      <c r="D5626" t="s">
        <v>54</v>
      </c>
      <c r="E5626" t="s">
        <v>683</v>
      </c>
      <c r="F5626" s="1">
        <v>43399.405532407407</v>
      </c>
      <c r="G5626">
        <v>1</v>
      </c>
      <c r="H5626">
        <v>126.73</v>
      </c>
      <c r="I5626">
        <v>126.73</v>
      </c>
      <c r="J5626">
        <v>30</v>
      </c>
      <c r="K5626" t="s">
        <v>17</v>
      </c>
      <c r="L5626">
        <v>2018</v>
      </c>
      <c r="M5626">
        <v>10</v>
      </c>
    </row>
    <row r="5627" spans="1:13" x14ac:dyDescent="0.25">
      <c r="A5627">
        <v>119571</v>
      </c>
      <c r="B5627" t="s">
        <v>996</v>
      </c>
      <c r="C5627" t="s">
        <v>14</v>
      </c>
      <c r="D5627" t="s">
        <v>15</v>
      </c>
      <c r="E5627" t="s">
        <v>683</v>
      </c>
      <c r="F5627" s="1">
        <v>43399.405532407407</v>
      </c>
      <c r="G5627">
        <v>1</v>
      </c>
      <c r="H5627">
        <v>225.82</v>
      </c>
      <c r="I5627">
        <v>225.82</v>
      </c>
      <c r="J5627">
        <v>30</v>
      </c>
      <c r="K5627" t="s">
        <v>17</v>
      </c>
      <c r="L5627">
        <v>2018</v>
      </c>
      <c r="M5627">
        <v>10</v>
      </c>
    </row>
    <row r="5628" spans="1:13" x14ac:dyDescent="0.25">
      <c r="A5628">
        <v>119570</v>
      </c>
      <c r="B5628" t="s">
        <v>995</v>
      </c>
      <c r="C5628" t="s">
        <v>14</v>
      </c>
      <c r="D5628" t="s">
        <v>54</v>
      </c>
      <c r="E5628" t="s">
        <v>683</v>
      </c>
      <c r="F5628" s="1">
        <v>43441.403761574074</v>
      </c>
      <c r="G5628">
        <v>3</v>
      </c>
      <c r="H5628">
        <v>126.73</v>
      </c>
      <c r="I5628">
        <v>380.19</v>
      </c>
      <c r="J5628">
        <v>30</v>
      </c>
      <c r="K5628" t="s">
        <v>17</v>
      </c>
      <c r="L5628">
        <v>2018</v>
      </c>
      <c r="M5628">
        <v>12</v>
      </c>
    </row>
    <row r="5629" spans="1:13" x14ac:dyDescent="0.25">
      <c r="A5629">
        <v>119570</v>
      </c>
      <c r="B5629" t="s">
        <v>995</v>
      </c>
      <c r="C5629" t="s">
        <v>14</v>
      </c>
      <c r="D5629" t="s">
        <v>54</v>
      </c>
      <c r="E5629" t="s">
        <v>683</v>
      </c>
      <c r="F5629" s="1">
        <v>43486.50141203704</v>
      </c>
      <c r="G5629">
        <v>1</v>
      </c>
      <c r="H5629">
        <v>160.69</v>
      </c>
      <c r="I5629">
        <v>160.69</v>
      </c>
      <c r="J5629">
        <v>30</v>
      </c>
      <c r="K5629" t="s">
        <v>17</v>
      </c>
      <c r="L5629">
        <v>2019</v>
      </c>
      <c r="M5629">
        <v>1</v>
      </c>
    </row>
    <row r="5630" spans="1:13" x14ac:dyDescent="0.25">
      <c r="A5630">
        <v>119571</v>
      </c>
      <c r="B5630" t="s">
        <v>996</v>
      </c>
      <c r="C5630" t="s">
        <v>14</v>
      </c>
      <c r="D5630" t="s">
        <v>15</v>
      </c>
      <c r="E5630" t="s">
        <v>683</v>
      </c>
      <c r="F5630" s="1">
        <v>43490.390914351854</v>
      </c>
      <c r="G5630">
        <v>3</v>
      </c>
      <c r="H5630">
        <v>225.82</v>
      </c>
      <c r="I5630">
        <v>677.46</v>
      </c>
      <c r="J5630">
        <v>30</v>
      </c>
      <c r="K5630" t="s">
        <v>17</v>
      </c>
      <c r="L5630">
        <v>2019</v>
      </c>
      <c r="M5630">
        <v>1</v>
      </c>
    </row>
    <row r="5631" spans="1:13" x14ac:dyDescent="0.25">
      <c r="A5631">
        <v>119571</v>
      </c>
      <c r="B5631" t="s">
        <v>996</v>
      </c>
      <c r="C5631" t="s">
        <v>14</v>
      </c>
      <c r="D5631" t="s">
        <v>15</v>
      </c>
      <c r="E5631" t="s">
        <v>683</v>
      </c>
      <c r="F5631" s="1">
        <v>43560.607453703706</v>
      </c>
      <c r="G5631">
        <v>1</v>
      </c>
      <c r="H5631">
        <v>225.82</v>
      </c>
      <c r="I5631">
        <v>225.82</v>
      </c>
      <c r="J5631">
        <v>30</v>
      </c>
      <c r="K5631" t="s">
        <v>17</v>
      </c>
      <c r="L5631">
        <v>2019</v>
      </c>
      <c r="M5631">
        <v>4</v>
      </c>
    </row>
    <row r="5632" spans="1:13" x14ac:dyDescent="0.25">
      <c r="A5632">
        <v>119571</v>
      </c>
      <c r="B5632" t="s">
        <v>996</v>
      </c>
      <c r="C5632" t="s">
        <v>14</v>
      </c>
      <c r="D5632" t="s">
        <v>15</v>
      </c>
      <c r="E5632" t="s">
        <v>683</v>
      </c>
      <c r="F5632" s="1">
        <v>43563.378495370373</v>
      </c>
      <c r="G5632">
        <v>3</v>
      </c>
      <c r="H5632">
        <v>225.82</v>
      </c>
      <c r="I5632">
        <v>677.46</v>
      </c>
      <c r="J5632">
        <v>30</v>
      </c>
      <c r="K5632" t="s">
        <v>17</v>
      </c>
      <c r="L5632">
        <v>2019</v>
      </c>
      <c r="M5632">
        <v>4</v>
      </c>
    </row>
    <row r="5633" spans="1:13" x14ac:dyDescent="0.25">
      <c r="A5633">
        <v>119571</v>
      </c>
      <c r="B5633" t="s">
        <v>996</v>
      </c>
      <c r="C5633" t="s">
        <v>14</v>
      </c>
      <c r="D5633" t="s">
        <v>15</v>
      </c>
      <c r="E5633" t="s">
        <v>683</v>
      </c>
      <c r="F5633" s="1">
        <v>43740.388599537036</v>
      </c>
      <c r="G5633">
        <v>1</v>
      </c>
      <c r="H5633">
        <v>235.9</v>
      </c>
      <c r="I5633">
        <v>235.9</v>
      </c>
      <c r="J5633">
        <v>30</v>
      </c>
      <c r="K5633" t="s">
        <v>17</v>
      </c>
      <c r="L5633">
        <v>2019</v>
      </c>
      <c r="M5633">
        <v>10</v>
      </c>
    </row>
    <row r="5634" spans="1:13" x14ac:dyDescent="0.25">
      <c r="A5634">
        <v>119571</v>
      </c>
      <c r="B5634" t="s">
        <v>996</v>
      </c>
      <c r="C5634" t="s">
        <v>14</v>
      </c>
      <c r="D5634" t="s">
        <v>15</v>
      </c>
      <c r="E5634" t="s">
        <v>683</v>
      </c>
      <c r="F5634" s="1">
        <v>43784.450868055559</v>
      </c>
      <c r="G5634">
        <v>1</v>
      </c>
      <c r="H5634">
        <v>238.74</v>
      </c>
      <c r="I5634">
        <v>238.74</v>
      </c>
      <c r="J5634">
        <v>30</v>
      </c>
      <c r="K5634" t="s">
        <v>17</v>
      </c>
      <c r="L5634">
        <v>2019</v>
      </c>
      <c r="M5634">
        <v>11</v>
      </c>
    </row>
    <row r="5635" spans="1:13" x14ac:dyDescent="0.25">
      <c r="A5635">
        <v>119571</v>
      </c>
      <c r="B5635" t="s">
        <v>996</v>
      </c>
      <c r="C5635" t="s">
        <v>14</v>
      </c>
      <c r="D5635" t="s">
        <v>15</v>
      </c>
      <c r="E5635" t="s">
        <v>683</v>
      </c>
      <c r="F5635" s="1">
        <v>43784.495416666665</v>
      </c>
      <c r="G5635">
        <v>1</v>
      </c>
      <c r="H5635">
        <v>238.74</v>
      </c>
      <c r="I5635">
        <v>238.74</v>
      </c>
      <c r="J5635">
        <v>30</v>
      </c>
      <c r="K5635" t="s">
        <v>17</v>
      </c>
      <c r="L5635">
        <v>2019</v>
      </c>
      <c r="M5635">
        <v>11</v>
      </c>
    </row>
    <row r="5636" spans="1:13" x14ac:dyDescent="0.25">
      <c r="A5636">
        <v>237791</v>
      </c>
      <c r="B5636" t="s">
        <v>997</v>
      </c>
      <c r="C5636" t="s">
        <v>14</v>
      </c>
      <c r="D5636" t="s">
        <v>15</v>
      </c>
      <c r="E5636" t="s">
        <v>998</v>
      </c>
      <c r="F5636" s="1">
        <v>43770.497199074074</v>
      </c>
      <c r="G5636">
        <v>1</v>
      </c>
      <c r="H5636">
        <v>65.44</v>
      </c>
      <c r="I5636">
        <v>65.44</v>
      </c>
      <c r="J5636">
        <v>30</v>
      </c>
      <c r="K5636" t="s">
        <v>17</v>
      </c>
      <c r="L5636">
        <v>2019</v>
      </c>
      <c r="M5636">
        <v>11</v>
      </c>
    </row>
    <row r="5637" spans="1:13" x14ac:dyDescent="0.25">
      <c r="A5637">
        <v>127506</v>
      </c>
      <c r="B5637" t="s">
        <v>999</v>
      </c>
      <c r="C5637" t="s">
        <v>14</v>
      </c>
      <c r="D5637" t="s">
        <v>15</v>
      </c>
      <c r="E5637" t="s">
        <v>19</v>
      </c>
      <c r="F5637" s="1">
        <v>43200.554895833331</v>
      </c>
      <c r="G5637">
        <v>1</v>
      </c>
      <c r="H5637">
        <v>1084.92</v>
      </c>
      <c r="I5637">
        <v>1084.92</v>
      </c>
      <c r="J5637">
        <v>30</v>
      </c>
      <c r="K5637" t="s">
        <v>17</v>
      </c>
      <c r="L5637">
        <v>2018</v>
      </c>
      <c r="M5637">
        <v>4</v>
      </c>
    </row>
    <row r="5638" spans="1:13" x14ac:dyDescent="0.25">
      <c r="A5638">
        <v>127506</v>
      </c>
      <c r="B5638" t="s">
        <v>999</v>
      </c>
      <c r="C5638" t="s">
        <v>14</v>
      </c>
      <c r="D5638" t="s">
        <v>15</v>
      </c>
      <c r="E5638" t="s">
        <v>19</v>
      </c>
      <c r="F5638" s="1">
        <v>43340.42287037037</v>
      </c>
      <c r="G5638">
        <v>1</v>
      </c>
      <c r="H5638">
        <v>1094.5999999999999</v>
      </c>
      <c r="I5638">
        <v>1094.5999999999999</v>
      </c>
      <c r="J5638">
        <v>30</v>
      </c>
      <c r="K5638" t="s">
        <v>17</v>
      </c>
      <c r="L5638">
        <v>2018</v>
      </c>
      <c r="M5638">
        <v>8</v>
      </c>
    </row>
    <row r="5639" spans="1:13" x14ac:dyDescent="0.25">
      <c r="A5639">
        <v>127953</v>
      </c>
      <c r="B5639" t="s">
        <v>1000</v>
      </c>
      <c r="C5639" t="s">
        <v>14</v>
      </c>
      <c r="D5639" t="s">
        <v>15</v>
      </c>
      <c r="E5639" t="s">
        <v>19</v>
      </c>
      <c r="F5639" s="1">
        <v>43342.575949074075</v>
      </c>
      <c r="G5639">
        <v>1</v>
      </c>
      <c r="H5639">
        <v>1084.92</v>
      </c>
      <c r="I5639">
        <v>1084.92</v>
      </c>
      <c r="J5639">
        <v>30</v>
      </c>
      <c r="K5639" t="s">
        <v>17</v>
      </c>
      <c r="L5639">
        <v>2018</v>
      </c>
      <c r="M5639">
        <v>8</v>
      </c>
    </row>
    <row r="5640" spans="1:13" x14ac:dyDescent="0.25">
      <c r="A5640">
        <v>127953</v>
      </c>
      <c r="B5640" t="s">
        <v>1000</v>
      </c>
      <c r="C5640" t="s">
        <v>14</v>
      </c>
      <c r="D5640" t="s">
        <v>15</v>
      </c>
      <c r="E5640" t="s">
        <v>19</v>
      </c>
      <c r="F5640" s="1">
        <v>43427.509386574071</v>
      </c>
      <c r="G5640">
        <v>1</v>
      </c>
      <c r="H5640">
        <v>1084.92</v>
      </c>
      <c r="I5640">
        <v>1084.92</v>
      </c>
      <c r="J5640">
        <v>30</v>
      </c>
      <c r="K5640" t="s">
        <v>17</v>
      </c>
      <c r="L5640">
        <v>2018</v>
      </c>
      <c r="M5640">
        <v>11</v>
      </c>
    </row>
    <row r="5641" spans="1:13" x14ac:dyDescent="0.25">
      <c r="A5641">
        <v>127953</v>
      </c>
      <c r="B5641" t="s">
        <v>1000</v>
      </c>
      <c r="C5641" t="s">
        <v>14</v>
      </c>
      <c r="D5641" t="s">
        <v>15</v>
      </c>
      <c r="E5641" t="s">
        <v>19</v>
      </c>
      <c r="F5641" s="1">
        <v>43452.469733796293</v>
      </c>
      <c r="G5641">
        <v>1</v>
      </c>
      <c r="H5641">
        <v>1084.92</v>
      </c>
      <c r="I5641">
        <v>1084.92</v>
      </c>
      <c r="J5641">
        <v>30</v>
      </c>
      <c r="K5641" t="s">
        <v>17</v>
      </c>
      <c r="L5641">
        <v>2018</v>
      </c>
      <c r="M5641">
        <v>12</v>
      </c>
    </row>
    <row r="5642" spans="1:13" x14ac:dyDescent="0.25">
      <c r="A5642">
        <v>127953</v>
      </c>
      <c r="B5642" t="s">
        <v>1000</v>
      </c>
      <c r="C5642" t="s">
        <v>14</v>
      </c>
      <c r="D5642" t="s">
        <v>15</v>
      </c>
      <c r="E5642" t="s">
        <v>19</v>
      </c>
      <c r="F5642" s="1">
        <v>43503.534895833334</v>
      </c>
      <c r="G5642">
        <v>1</v>
      </c>
      <c r="H5642">
        <v>1084.92</v>
      </c>
      <c r="I5642">
        <v>1084.92</v>
      </c>
      <c r="J5642">
        <v>30</v>
      </c>
      <c r="K5642" t="s">
        <v>17</v>
      </c>
      <c r="L5642">
        <v>2019</v>
      </c>
      <c r="M5642">
        <v>2</v>
      </c>
    </row>
    <row r="5643" spans="1:13" x14ac:dyDescent="0.25">
      <c r="A5643">
        <v>127953</v>
      </c>
      <c r="B5643" t="s">
        <v>1000</v>
      </c>
      <c r="C5643" t="s">
        <v>14</v>
      </c>
      <c r="D5643" t="s">
        <v>15</v>
      </c>
      <c r="E5643" t="s">
        <v>19</v>
      </c>
      <c r="F5643" s="1">
        <v>43588.476805555554</v>
      </c>
      <c r="G5643">
        <v>1</v>
      </c>
      <c r="H5643">
        <v>1084.92</v>
      </c>
      <c r="I5643">
        <v>1084.92</v>
      </c>
      <c r="J5643">
        <v>30</v>
      </c>
      <c r="K5643" t="s">
        <v>17</v>
      </c>
      <c r="L5643">
        <v>2019</v>
      </c>
      <c r="M5643">
        <v>5</v>
      </c>
    </row>
    <row r="5644" spans="1:13" x14ac:dyDescent="0.25">
      <c r="A5644">
        <v>127953</v>
      </c>
      <c r="B5644" t="s">
        <v>1000</v>
      </c>
      <c r="C5644" t="s">
        <v>14</v>
      </c>
      <c r="D5644" t="s">
        <v>15</v>
      </c>
      <c r="E5644" t="s">
        <v>19</v>
      </c>
      <c r="F5644" s="1">
        <v>43609.549861111111</v>
      </c>
      <c r="G5644">
        <v>1</v>
      </c>
      <c r="H5644">
        <v>1084.92</v>
      </c>
      <c r="I5644">
        <v>1084.92</v>
      </c>
      <c r="J5644">
        <v>30</v>
      </c>
      <c r="K5644" t="s">
        <v>17</v>
      </c>
      <c r="L5644">
        <v>2019</v>
      </c>
      <c r="M5644">
        <v>5</v>
      </c>
    </row>
    <row r="5645" spans="1:13" x14ac:dyDescent="0.25">
      <c r="A5645">
        <v>127953</v>
      </c>
      <c r="B5645" t="s">
        <v>1000</v>
      </c>
      <c r="C5645" t="s">
        <v>14</v>
      </c>
      <c r="D5645" t="s">
        <v>15</v>
      </c>
      <c r="E5645" t="s">
        <v>19</v>
      </c>
      <c r="F5645" s="1">
        <v>43819.453553240739</v>
      </c>
      <c r="G5645">
        <v>1</v>
      </c>
      <c r="H5645">
        <v>1083.6400000000001</v>
      </c>
      <c r="I5645">
        <v>1083.6400000000001</v>
      </c>
      <c r="J5645">
        <v>30</v>
      </c>
      <c r="K5645" t="s">
        <v>17</v>
      </c>
      <c r="L5645">
        <v>2019</v>
      </c>
      <c r="M5645">
        <v>12</v>
      </c>
    </row>
    <row r="5646" spans="1:13" x14ac:dyDescent="0.25">
      <c r="A5646">
        <v>117121</v>
      </c>
      <c r="B5646" t="s">
        <v>1001</v>
      </c>
      <c r="C5646" t="s">
        <v>14</v>
      </c>
      <c r="D5646" t="s">
        <v>15</v>
      </c>
      <c r="E5646" t="s">
        <v>1002</v>
      </c>
      <c r="F5646" s="1">
        <v>43432.493564814817</v>
      </c>
      <c r="G5646">
        <v>1</v>
      </c>
      <c r="H5646">
        <v>86.83</v>
      </c>
      <c r="I5646">
        <v>86.83</v>
      </c>
      <c r="J5646">
        <v>30</v>
      </c>
      <c r="K5646" t="s">
        <v>17</v>
      </c>
      <c r="L5646">
        <v>2018</v>
      </c>
      <c r="M5646">
        <v>11</v>
      </c>
    </row>
    <row r="5647" spans="1:13" x14ac:dyDescent="0.25">
      <c r="A5647">
        <v>117121</v>
      </c>
      <c r="B5647" t="s">
        <v>1001</v>
      </c>
      <c r="C5647" t="s">
        <v>14</v>
      </c>
      <c r="D5647" t="s">
        <v>15</v>
      </c>
      <c r="E5647" t="s">
        <v>1002</v>
      </c>
      <c r="F5647" s="1">
        <v>43440.554548611108</v>
      </c>
      <c r="G5647">
        <v>1</v>
      </c>
      <c r="H5647">
        <v>86.83</v>
      </c>
      <c r="I5647">
        <v>86.83</v>
      </c>
      <c r="J5647">
        <v>30</v>
      </c>
      <c r="K5647" t="s">
        <v>17</v>
      </c>
      <c r="L5647">
        <v>2018</v>
      </c>
      <c r="M5647">
        <v>12</v>
      </c>
    </row>
    <row r="5648" spans="1:13" x14ac:dyDescent="0.25">
      <c r="A5648">
        <v>117121</v>
      </c>
      <c r="B5648" t="s">
        <v>1001</v>
      </c>
      <c r="C5648" t="s">
        <v>14</v>
      </c>
      <c r="D5648" t="s">
        <v>15</v>
      </c>
      <c r="E5648" t="s">
        <v>1002</v>
      </c>
      <c r="F5648" s="1">
        <v>43441.403761574074</v>
      </c>
      <c r="G5648">
        <v>1</v>
      </c>
      <c r="H5648">
        <v>86.83</v>
      </c>
      <c r="I5648">
        <v>86.83</v>
      </c>
      <c r="J5648">
        <v>30</v>
      </c>
      <c r="K5648" t="s">
        <v>17</v>
      </c>
      <c r="L5648">
        <v>2018</v>
      </c>
      <c r="M5648">
        <v>12</v>
      </c>
    </row>
    <row r="5649" spans="1:13" x14ac:dyDescent="0.25">
      <c r="A5649">
        <v>117122</v>
      </c>
      <c r="B5649" t="s">
        <v>1003</v>
      </c>
      <c r="C5649" t="s">
        <v>14</v>
      </c>
      <c r="D5649" t="s">
        <v>15</v>
      </c>
      <c r="E5649" t="s">
        <v>1002</v>
      </c>
      <c r="F5649" s="1">
        <v>43441.403761574074</v>
      </c>
      <c r="G5649">
        <v>1</v>
      </c>
      <c r="H5649">
        <v>157.96</v>
      </c>
      <c r="I5649">
        <v>157.96</v>
      </c>
      <c r="J5649">
        <v>30</v>
      </c>
      <c r="K5649" t="s">
        <v>17</v>
      </c>
      <c r="L5649">
        <v>2018</v>
      </c>
      <c r="M5649">
        <v>12</v>
      </c>
    </row>
    <row r="5650" spans="1:13" x14ac:dyDescent="0.25">
      <c r="A5650">
        <v>117121</v>
      </c>
      <c r="B5650" t="s">
        <v>1001</v>
      </c>
      <c r="C5650" t="s">
        <v>14</v>
      </c>
      <c r="D5650" t="s">
        <v>15</v>
      </c>
      <c r="E5650" t="s">
        <v>1002</v>
      </c>
      <c r="F5650" s="1">
        <v>43546.534722222219</v>
      </c>
      <c r="G5650">
        <v>1</v>
      </c>
      <c r="H5650">
        <v>85.99</v>
      </c>
      <c r="I5650">
        <v>85.99</v>
      </c>
      <c r="J5650">
        <v>30</v>
      </c>
      <c r="K5650" t="s">
        <v>17</v>
      </c>
      <c r="L5650">
        <v>2019</v>
      </c>
      <c r="M5650">
        <v>3</v>
      </c>
    </row>
    <row r="5651" spans="1:13" x14ac:dyDescent="0.25">
      <c r="A5651">
        <v>117121</v>
      </c>
      <c r="B5651" t="s">
        <v>1001</v>
      </c>
      <c r="C5651" t="s">
        <v>14</v>
      </c>
      <c r="D5651" t="s">
        <v>15</v>
      </c>
      <c r="E5651" t="s">
        <v>1002</v>
      </c>
      <c r="F5651" s="1">
        <v>43546.534722222219</v>
      </c>
      <c r="G5651">
        <v>1</v>
      </c>
      <c r="H5651">
        <v>86.83</v>
      </c>
      <c r="I5651">
        <v>86.83</v>
      </c>
      <c r="J5651">
        <v>30</v>
      </c>
      <c r="K5651" t="s">
        <v>17</v>
      </c>
      <c r="L5651">
        <v>2019</v>
      </c>
      <c r="M5651">
        <v>3</v>
      </c>
    </row>
    <row r="5652" spans="1:13" x14ac:dyDescent="0.25">
      <c r="A5652">
        <v>844410</v>
      </c>
      <c r="B5652" t="s">
        <v>1004</v>
      </c>
      <c r="C5652" t="s">
        <v>14</v>
      </c>
      <c r="D5652" t="s">
        <v>15</v>
      </c>
      <c r="E5652" t="s">
        <v>1002</v>
      </c>
      <c r="F5652" s="1">
        <v>43801.614745370367</v>
      </c>
      <c r="G5652">
        <v>1</v>
      </c>
      <c r="H5652">
        <v>72.3</v>
      </c>
      <c r="I5652">
        <v>72.3</v>
      </c>
      <c r="J5652">
        <v>30</v>
      </c>
      <c r="K5652" t="s">
        <v>17</v>
      </c>
      <c r="L5652">
        <v>2019</v>
      </c>
      <c r="M5652">
        <v>12</v>
      </c>
    </row>
    <row r="5653" spans="1:13" x14ac:dyDescent="0.25">
      <c r="A5653">
        <v>186176</v>
      </c>
      <c r="B5653" t="s">
        <v>1005</v>
      </c>
      <c r="C5653" t="s">
        <v>14</v>
      </c>
      <c r="D5653" t="s">
        <v>15</v>
      </c>
      <c r="E5653" t="s">
        <v>1006</v>
      </c>
      <c r="F5653" s="1">
        <v>43628.397766203707</v>
      </c>
      <c r="G5653">
        <v>1</v>
      </c>
      <c r="H5653">
        <v>625.30999999999995</v>
      </c>
      <c r="I5653">
        <v>625.30999999999995</v>
      </c>
      <c r="J5653">
        <v>30</v>
      </c>
      <c r="K5653" t="s">
        <v>17</v>
      </c>
      <c r="L5653">
        <v>2019</v>
      </c>
      <c r="M5653">
        <v>6</v>
      </c>
    </row>
    <row r="5654" spans="1:13" x14ac:dyDescent="0.25">
      <c r="A5654">
        <v>186176</v>
      </c>
      <c r="B5654" t="s">
        <v>1005</v>
      </c>
      <c r="C5654" t="s">
        <v>14</v>
      </c>
      <c r="D5654" t="s">
        <v>15</v>
      </c>
      <c r="E5654" t="s">
        <v>1006</v>
      </c>
      <c r="F5654" s="1">
        <v>43671.40016203704</v>
      </c>
      <c r="G5654">
        <v>1</v>
      </c>
      <c r="H5654">
        <v>625.30999999999995</v>
      </c>
      <c r="I5654">
        <v>625.30999999999995</v>
      </c>
      <c r="J5654">
        <v>30</v>
      </c>
      <c r="K5654" t="s">
        <v>17</v>
      </c>
      <c r="L5654">
        <v>2019</v>
      </c>
      <c r="M5654">
        <v>7</v>
      </c>
    </row>
    <row r="5655" spans="1:13" x14ac:dyDescent="0.25">
      <c r="A5655">
        <v>186176</v>
      </c>
      <c r="B5655" t="s">
        <v>1005</v>
      </c>
      <c r="C5655" t="s">
        <v>14</v>
      </c>
      <c r="D5655" t="s">
        <v>15</v>
      </c>
      <c r="E5655" t="s">
        <v>1006</v>
      </c>
      <c r="F5655" s="1">
        <v>43676.374293981484</v>
      </c>
      <c r="G5655">
        <v>1</v>
      </c>
      <c r="H5655">
        <v>625.30999999999995</v>
      </c>
      <c r="I5655">
        <v>625.30999999999995</v>
      </c>
      <c r="J5655">
        <v>30</v>
      </c>
      <c r="K5655" t="s">
        <v>17</v>
      </c>
      <c r="L5655">
        <v>2019</v>
      </c>
      <c r="M5655">
        <v>7</v>
      </c>
    </row>
    <row r="5656" spans="1:13" x14ac:dyDescent="0.25">
      <c r="A5656">
        <v>225400</v>
      </c>
      <c r="B5656" t="s">
        <v>1007</v>
      </c>
      <c r="C5656" t="s">
        <v>14</v>
      </c>
      <c r="D5656" t="s">
        <v>15</v>
      </c>
      <c r="E5656" t="s">
        <v>1008</v>
      </c>
      <c r="F5656" s="1">
        <v>43614.326192129629</v>
      </c>
      <c r="G5656">
        <v>1</v>
      </c>
      <c r="H5656">
        <v>53.02</v>
      </c>
      <c r="I5656">
        <v>53.02</v>
      </c>
      <c r="J5656">
        <v>30</v>
      </c>
      <c r="K5656" t="s">
        <v>17</v>
      </c>
      <c r="L5656">
        <v>2019</v>
      </c>
      <c r="M5656">
        <v>5</v>
      </c>
    </row>
    <row r="5657" spans="1:13" x14ac:dyDescent="0.25">
      <c r="A5657">
        <v>116055</v>
      </c>
      <c r="B5657" t="s">
        <v>1009</v>
      </c>
      <c r="C5657" t="s">
        <v>14</v>
      </c>
      <c r="D5657" t="s">
        <v>15</v>
      </c>
      <c r="E5657" t="s">
        <v>1010</v>
      </c>
      <c r="F5657" s="1">
        <v>43697.571342592593</v>
      </c>
      <c r="G5657">
        <v>1</v>
      </c>
      <c r="H5657">
        <v>109.34</v>
      </c>
      <c r="I5657">
        <v>109.34</v>
      </c>
      <c r="J5657">
        <v>30</v>
      </c>
      <c r="K5657" t="s">
        <v>17</v>
      </c>
      <c r="L5657">
        <v>2019</v>
      </c>
      <c r="M5657">
        <v>8</v>
      </c>
    </row>
    <row r="5658" spans="1:13" x14ac:dyDescent="0.25">
      <c r="A5658">
        <v>187427</v>
      </c>
      <c r="B5658" t="s">
        <v>1011</v>
      </c>
      <c r="C5658" t="s">
        <v>14</v>
      </c>
      <c r="D5658" t="s">
        <v>15</v>
      </c>
      <c r="E5658" t="s">
        <v>643</v>
      </c>
      <c r="F5658" s="1">
        <v>43245.414444444446</v>
      </c>
      <c r="G5658">
        <v>1</v>
      </c>
      <c r="H5658">
        <v>62.67</v>
      </c>
      <c r="I5658">
        <v>62.67</v>
      </c>
      <c r="J5658">
        <v>30</v>
      </c>
      <c r="K5658" t="s">
        <v>17</v>
      </c>
      <c r="L5658">
        <v>2018</v>
      </c>
      <c r="M5658">
        <v>5</v>
      </c>
    </row>
    <row r="5659" spans="1:13" x14ac:dyDescent="0.25">
      <c r="A5659">
        <v>187427</v>
      </c>
      <c r="B5659" t="s">
        <v>1011</v>
      </c>
      <c r="C5659" t="s">
        <v>14</v>
      </c>
      <c r="D5659" t="s">
        <v>15</v>
      </c>
      <c r="E5659" t="s">
        <v>643</v>
      </c>
      <c r="F5659" s="1">
        <v>43245.414444444446</v>
      </c>
      <c r="G5659">
        <v>2</v>
      </c>
      <c r="H5659">
        <v>62.67</v>
      </c>
      <c r="I5659">
        <v>125.34</v>
      </c>
      <c r="J5659">
        <v>30</v>
      </c>
      <c r="K5659" t="s">
        <v>17</v>
      </c>
      <c r="L5659">
        <v>2018</v>
      </c>
      <c r="M5659">
        <v>5</v>
      </c>
    </row>
    <row r="5660" spans="1:13" x14ac:dyDescent="0.25">
      <c r="A5660">
        <v>187427</v>
      </c>
      <c r="B5660" t="s">
        <v>1011</v>
      </c>
      <c r="C5660" t="s">
        <v>14</v>
      </c>
      <c r="D5660" t="s">
        <v>15</v>
      </c>
      <c r="E5660" t="s">
        <v>643</v>
      </c>
      <c r="F5660" s="1">
        <v>43516.561226851853</v>
      </c>
      <c r="G5660">
        <v>2</v>
      </c>
      <c r="H5660">
        <v>62.67</v>
      </c>
      <c r="I5660">
        <v>125.34</v>
      </c>
      <c r="J5660">
        <v>30</v>
      </c>
      <c r="K5660" t="s">
        <v>17</v>
      </c>
      <c r="L5660">
        <v>2019</v>
      </c>
      <c r="M5660">
        <v>2</v>
      </c>
    </row>
    <row r="5661" spans="1:13" x14ac:dyDescent="0.25">
      <c r="A5661">
        <v>187427</v>
      </c>
      <c r="B5661" t="s">
        <v>1011</v>
      </c>
      <c r="C5661" t="s">
        <v>14</v>
      </c>
      <c r="D5661" t="s">
        <v>15</v>
      </c>
      <c r="E5661" t="s">
        <v>643</v>
      </c>
      <c r="F5661" s="1">
        <v>43717.493715277778</v>
      </c>
      <c r="G5661">
        <v>1</v>
      </c>
      <c r="H5661">
        <v>62.59</v>
      </c>
      <c r="I5661">
        <v>62.59</v>
      </c>
      <c r="J5661">
        <v>30</v>
      </c>
      <c r="K5661" t="s">
        <v>17</v>
      </c>
      <c r="L5661">
        <v>2019</v>
      </c>
      <c r="M5661">
        <v>9</v>
      </c>
    </row>
    <row r="5662" spans="1:13" x14ac:dyDescent="0.25">
      <c r="A5662">
        <v>169714</v>
      </c>
      <c r="B5662" t="s">
        <v>1012</v>
      </c>
      <c r="C5662" t="s">
        <v>14</v>
      </c>
      <c r="D5662" t="s">
        <v>15</v>
      </c>
      <c r="E5662" t="s">
        <v>643</v>
      </c>
      <c r="F5662" s="1">
        <v>43124.522199074076</v>
      </c>
      <c r="G5662">
        <v>1</v>
      </c>
      <c r="H5662">
        <v>112.28</v>
      </c>
      <c r="I5662">
        <v>112.28</v>
      </c>
      <c r="J5662">
        <v>30</v>
      </c>
      <c r="K5662" t="s">
        <v>17</v>
      </c>
      <c r="L5662">
        <v>2018</v>
      </c>
      <c r="M5662">
        <v>1</v>
      </c>
    </row>
    <row r="5663" spans="1:13" x14ac:dyDescent="0.25">
      <c r="A5663">
        <v>169714</v>
      </c>
      <c r="B5663" t="s">
        <v>1012</v>
      </c>
      <c r="C5663" t="s">
        <v>14</v>
      </c>
      <c r="D5663" t="s">
        <v>15</v>
      </c>
      <c r="E5663" t="s">
        <v>643</v>
      </c>
      <c r="F5663" s="1">
        <v>43237.396990740737</v>
      </c>
      <c r="G5663">
        <v>1</v>
      </c>
      <c r="H5663">
        <v>112.27</v>
      </c>
      <c r="I5663">
        <v>112.27</v>
      </c>
      <c r="J5663">
        <v>30</v>
      </c>
      <c r="K5663" t="s">
        <v>17</v>
      </c>
      <c r="L5663">
        <v>2018</v>
      </c>
      <c r="M5663">
        <v>5</v>
      </c>
    </row>
    <row r="5664" spans="1:13" x14ac:dyDescent="0.25">
      <c r="A5664">
        <v>169714</v>
      </c>
      <c r="B5664" t="s">
        <v>1012</v>
      </c>
      <c r="C5664" t="s">
        <v>14</v>
      </c>
      <c r="D5664" t="s">
        <v>15</v>
      </c>
      <c r="E5664" t="s">
        <v>643</v>
      </c>
      <c r="F5664" s="1">
        <v>43630.555219907408</v>
      </c>
      <c r="G5664">
        <v>1</v>
      </c>
      <c r="H5664">
        <v>112.27</v>
      </c>
      <c r="I5664">
        <v>112.27</v>
      </c>
      <c r="J5664">
        <v>30</v>
      </c>
      <c r="K5664" t="s">
        <v>17</v>
      </c>
      <c r="L5664">
        <v>2019</v>
      </c>
      <c r="M5664">
        <v>6</v>
      </c>
    </row>
    <row r="5665" spans="1:13" x14ac:dyDescent="0.25">
      <c r="A5665">
        <v>169714</v>
      </c>
      <c r="B5665" t="s">
        <v>1012</v>
      </c>
      <c r="C5665" t="s">
        <v>14</v>
      </c>
      <c r="D5665" t="s">
        <v>15</v>
      </c>
      <c r="E5665" t="s">
        <v>643</v>
      </c>
      <c r="F5665" s="1">
        <v>43633.37945601852</v>
      </c>
      <c r="G5665">
        <v>1</v>
      </c>
      <c r="H5665">
        <v>112.17</v>
      </c>
      <c r="I5665">
        <v>112.17</v>
      </c>
      <c r="J5665">
        <v>30</v>
      </c>
      <c r="K5665" t="s">
        <v>17</v>
      </c>
      <c r="L5665">
        <v>2019</v>
      </c>
      <c r="M5665">
        <v>6</v>
      </c>
    </row>
    <row r="5666" spans="1:13" x14ac:dyDescent="0.25">
      <c r="A5666">
        <v>169714</v>
      </c>
      <c r="B5666" t="s">
        <v>1012</v>
      </c>
      <c r="C5666" t="s">
        <v>14</v>
      </c>
      <c r="D5666" t="s">
        <v>15</v>
      </c>
      <c r="E5666" t="s">
        <v>643</v>
      </c>
      <c r="F5666" s="1">
        <v>43719.453831018516</v>
      </c>
      <c r="G5666">
        <v>1</v>
      </c>
      <c r="H5666">
        <v>112.13</v>
      </c>
      <c r="I5666">
        <v>112.13</v>
      </c>
      <c r="J5666">
        <v>30</v>
      </c>
      <c r="K5666" t="s">
        <v>17</v>
      </c>
      <c r="L5666">
        <v>2019</v>
      </c>
      <c r="M5666">
        <v>9</v>
      </c>
    </row>
    <row r="5667" spans="1:13" x14ac:dyDescent="0.25">
      <c r="A5667">
        <v>147133</v>
      </c>
      <c r="B5667" t="s">
        <v>1013</v>
      </c>
      <c r="C5667" t="s">
        <v>14</v>
      </c>
      <c r="D5667" t="s">
        <v>15</v>
      </c>
      <c r="E5667" t="s">
        <v>643</v>
      </c>
      <c r="F5667" s="1">
        <v>43196.538784722223</v>
      </c>
      <c r="G5667">
        <v>1</v>
      </c>
      <c r="H5667">
        <v>98.12</v>
      </c>
      <c r="I5667">
        <v>98.12</v>
      </c>
      <c r="J5667">
        <v>30</v>
      </c>
      <c r="K5667" t="s">
        <v>17</v>
      </c>
      <c r="L5667">
        <v>2018</v>
      </c>
      <c r="M5667">
        <v>4</v>
      </c>
    </row>
    <row r="5668" spans="1:13" x14ac:dyDescent="0.25">
      <c r="A5668">
        <v>147133</v>
      </c>
      <c r="B5668" t="s">
        <v>1013</v>
      </c>
      <c r="C5668" t="s">
        <v>14</v>
      </c>
      <c r="D5668" t="s">
        <v>15</v>
      </c>
      <c r="E5668" t="s">
        <v>643</v>
      </c>
      <c r="F5668" s="1">
        <v>43196.586898148147</v>
      </c>
      <c r="G5668">
        <v>1</v>
      </c>
      <c r="H5668">
        <v>98.12</v>
      </c>
      <c r="I5668">
        <v>98.12</v>
      </c>
      <c r="J5668">
        <v>30</v>
      </c>
      <c r="K5668" t="s">
        <v>17</v>
      </c>
      <c r="L5668">
        <v>2018</v>
      </c>
      <c r="M5668">
        <v>4</v>
      </c>
    </row>
    <row r="5669" spans="1:13" x14ac:dyDescent="0.25">
      <c r="A5669">
        <v>147133</v>
      </c>
      <c r="B5669" t="s">
        <v>1013</v>
      </c>
      <c r="C5669" t="s">
        <v>14</v>
      </c>
      <c r="D5669" t="s">
        <v>15</v>
      </c>
      <c r="E5669" t="s">
        <v>643</v>
      </c>
      <c r="F5669" s="1">
        <v>43199.386574074073</v>
      </c>
      <c r="G5669">
        <v>1</v>
      </c>
      <c r="H5669">
        <v>98.12</v>
      </c>
      <c r="I5669">
        <v>98.12</v>
      </c>
      <c r="J5669">
        <v>30</v>
      </c>
      <c r="K5669" t="s">
        <v>17</v>
      </c>
      <c r="L5669">
        <v>2018</v>
      </c>
      <c r="M5669">
        <v>4</v>
      </c>
    </row>
    <row r="5670" spans="1:13" x14ac:dyDescent="0.25">
      <c r="A5670">
        <v>147133</v>
      </c>
      <c r="B5670" t="s">
        <v>1013</v>
      </c>
      <c r="C5670" t="s">
        <v>14</v>
      </c>
      <c r="D5670" t="s">
        <v>15</v>
      </c>
      <c r="E5670" t="s">
        <v>643</v>
      </c>
      <c r="F5670" s="1">
        <v>43776.549305555556</v>
      </c>
      <c r="G5670">
        <v>1</v>
      </c>
      <c r="H5670">
        <v>98.01</v>
      </c>
      <c r="I5670">
        <v>98.01</v>
      </c>
      <c r="J5670">
        <v>30</v>
      </c>
      <c r="K5670" t="s">
        <v>17</v>
      </c>
      <c r="L5670">
        <v>2019</v>
      </c>
      <c r="M5670">
        <v>11</v>
      </c>
    </row>
    <row r="5671" spans="1:13" x14ac:dyDescent="0.25">
      <c r="A5671">
        <v>187425</v>
      </c>
      <c r="B5671" t="s">
        <v>1014</v>
      </c>
      <c r="C5671" t="s">
        <v>14</v>
      </c>
      <c r="D5671" t="s">
        <v>15</v>
      </c>
      <c r="E5671" t="s">
        <v>643</v>
      </c>
      <c r="F5671" s="1">
        <v>43196.388842592591</v>
      </c>
      <c r="G5671">
        <v>1</v>
      </c>
      <c r="H5671">
        <v>49.38</v>
      </c>
      <c r="I5671">
        <v>49.38</v>
      </c>
      <c r="J5671">
        <v>30</v>
      </c>
      <c r="K5671" t="s">
        <v>17</v>
      </c>
      <c r="L5671">
        <v>2018</v>
      </c>
      <c r="M5671">
        <v>4</v>
      </c>
    </row>
    <row r="5672" spans="1:13" x14ac:dyDescent="0.25">
      <c r="A5672">
        <v>187425</v>
      </c>
      <c r="B5672" t="s">
        <v>1014</v>
      </c>
      <c r="C5672" t="s">
        <v>14</v>
      </c>
      <c r="D5672" t="s">
        <v>15</v>
      </c>
      <c r="E5672" t="s">
        <v>643</v>
      </c>
      <c r="F5672" s="1">
        <v>43196.538784722223</v>
      </c>
      <c r="G5672">
        <v>1</v>
      </c>
      <c r="H5672">
        <v>49.38</v>
      </c>
      <c r="I5672">
        <v>49.38</v>
      </c>
      <c r="J5672">
        <v>30</v>
      </c>
      <c r="K5672" t="s">
        <v>17</v>
      </c>
      <c r="L5672">
        <v>2018</v>
      </c>
      <c r="M5672">
        <v>4</v>
      </c>
    </row>
    <row r="5673" spans="1:13" x14ac:dyDescent="0.25">
      <c r="A5673">
        <v>187425</v>
      </c>
      <c r="B5673" t="s">
        <v>1014</v>
      </c>
      <c r="C5673" t="s">
        <v>14</v>
      </c>
      <c r="D5673" t="s">
        <v>15</v>
      </c>
      <c r="E5673" t="s">
        <v>643</v>
      </c>
      <c r="F5673" s="1">
        <v>43196.538784722223</v>
      </c>
      <c r="G5673">
        <v>1</v>
      </c>
      <c r="H5673">
        <v>49.38</v>
      </c>
      <c r="I5673">
        <v>49.38</v>
      </c>
      <c r="J5673">
        <v>30</v>
      </c>
      <c r="K5673" t="s">
        <v>17</v>
      </c>
      <c r="L5673">
        <v>2018</v>
      </c>
      <c r="M5673">
        <v>4</v>
      </c>
    </row>
    <row r="5674" spans="1:13" x14ac:dyDescent="0.25">
      <c r="A5674">
        <v>187425</v>
      </c>
      <c r="B5674" t="s">
        <v>1014</v>
      </c>
      <c r="C5674" t="s">
        <v>14</v>
      </c>
      <c r="D5674" t="s">
        <v>15</v>
      </c>
      <c r="E5674" t="s">
        <v>643</v>
      </c>
      <c r="F5674" s="1">
        <v>43273.536481481482</v>
      </c>
      <c r="G5674">
        <v>1</v>
      </c>
      <c r="H5674">
        <v>49.38</v>
      </c>
      <c r="I5674">
        <v>49.38</v>
      </c>
      <c r="J5674">
        <v>30</v>
      </c>
      <c r="K5674" t="s">
        <v>17</v>
      </c>
      <c r="L5674">
        <v>2018</v>
      </c>
      <c r="M5674">
        <v>6</v>
      </c>
    </row>
    <row r="5675" spans="1:13" x14ac:dyDescent="0.25">
      <c r="A5675">
        <v>187425</v>
      </c>
      <c r="B5675" t="s">
        <v>1014</v>
      </c>
      <c r="C5675" t="s">
        <v>14</v>
      </c>
      <c r="D5675" t="s">
        <v>15</v>
      </c>
      <c r="E5675" t="s">
        <v>643</v>
      </c>
      <c r="F5675" s="1">
        <v>43377.598240740743</v>
      </c>
      <c r="G5675">
        <v>1</v>
      </c>
      <c r="H5675">
        <v>49.38</v>
      </c>
      <c r="I5675">
        <v>49.38</v>
      </c>
      <c r="J5675">
        <v>30</v>
      </c>
      <c r="K5675" t="s">
        <v>17</v>
      </c>
      <c r="L5675">
        <v>2018</v>
      </c>
      <c r="M5675">
        <v>10</v>
      </c>
    </row>
    <row r="5676" spans="1:13" x14ac:dyDescent="0.25">
      <c r="A5676">
        <v>187425</v>
      </c>
      <c r="B5676" t="s">
        <v>1014</v>
      </c>
      <c r="C5676" t="s">
        <v>14</v>
      </c>
      <c r="D5676" t="s">
        <v>15</v>
      </c>
      <c r="E5676" t="s">
        <v>643</v>
      </c>
      <c r="F5676" s="1">
        <v>43441.403761574074</v>
      </c>
      <c r="G5676">
        <v>3</v>
      </c>
      <c r="H5676">
        <v>49.38</v>
      </c>
      <c r="I5676">
        <v>148.13999999999999</v>
      </c>
      <c r="J5676">
        <v>30</v>
      </c>
      <c r="K5676" t="s">
        <v>17</v>
      </c>
      <c r="L5676">
        <v>2018</v>
      </c>
      <c r="M5676">
        <v>12</v>
      </c>
    </row>
    <row r="5677" spans="1:13" x14ac:dyDescent="0.25">
      <c r="A5677">
        <v>187425</v>
      </c>
      <c r="B5677" t="s">
        <v>1014</v>
      </c>
      <c r="C5677" t="s">
        <v>14</v>
      </c>
      <c r="D5677" t="s">
        <v>15</v>
      </c>
      <c r="E5677" t="s">
        <v>643</v>
      </c>
      <c r="F5677" s="1">
        <v>43441.509039351855</v>
      </c>
      <c r="G5677">
        <v>1</v>
      </c>
      <c r="H5677">
        <v>49.38</v>
      </c>
      <c r="I5677">
        <v>49.38</v>
      </c>
      <c r="J5677">
        <v>30</v>
      </c>
      <c r="K5677" t="s">
        <v>17</v>
      </c>
      <c r="L5677">
        <v>2018</v>
      </c>
      <c r="M5677">
        <v>12</v>
      </c>
    </row>
    <row r="5678" spans="1:13" x14ac:dyDescent="0.25">
      <c r="A5678">
        <v>187425</v>
      </c>
      <c r="B5678" t="s">
        <v>1014</v>
      </c>
      <c r="C5678" t="s">
        <v>14</v>
      </c>
      <c r="D5678" t="s">
        <v>15</v>
      </c>
      <c r="E5678" t="s">
        <v>643</v>
      </c>
      <c r="F5678" s="1">
        <v>43441.509722222225</v>
      </c>
      <c r="G5678">
        <v>1</v>
      </c>
      <c r="H5678">
        <v>49.38</v>
      </c>
      <c r="I5678">
        <v>49.38</v>
      </c>
      <c r="J5678">
        <v>30</v>
      </c>
      <c r="K5678" t="s">
        <v>17</v>
      </c>
      <c r="L5678">
        <v>2018</v>
      </c>
      <c r="M5678">
        <v>12</v>
      </c>
    </row>
    <row r="5679" spans="1:13" x14ac:dyDescent="0.25">
      <c r="A5679">
        <v>184245</v>
      </c>
      <c r="B5679" t="s">
        <v>1015</v>
      </c>
      <c r="C5679" t="s">
        <v>14</v>
      </c>
      <c r="D5679" t="s">
        <v>15</v>
      </c>
      <c r="E5679" t="s">
        <v>643</v>
      </c>
      <c r="F5679" s="1">
        <v>43146.55228009259</v>
      </c>
      <c r="G5679">
        <v>1</v>
      </c>
      <c r="H5679">
        <v>92.77</v>
      </c>
      <c r="I5679">
        <v>92.77</v>
      </c>
      <c r="J5679">
        <v>30</v>
      </c>
      <c r="K5679" t="s">
        <v>17</v>
      </c>
      <c r="L5679">
        <v>2018</v>
      </c>
      <c r="M5679">
        <v>2</v>
      </c>
    </row>
    <row r="5680" spans="1:13" x14ac:dyDescent="0.25">
      <c r="A5680">
        <v>184245</v>
      </c>
      <c r="B5680" t="s">
        <v>1015</v>
      </c>
      <c r="C5680" t="s">
        <v>14</v>
      </c>
      <c r="D5680" t="s">
        <v>15</v>
      </c>
      <c r="E5680" t="s">
        <v>643</v>
      </c>
      <c r="F5680" s="1">
        <v>43188.553194444445</v>
      </c>
      <c r="G5680">
        <v>1</v>
      </c>
      <c r="H5680">
        <v>92.77</v>
      </c>
      <c r="I5680">
        <v>92.77</v>
      </c>
      <c r="J5680">
        <v>30</v>
      </c>
      <c r="K5680" t="s">
        <v>17</v>
      </c>
      <c r="L5680">
        <v>2018</v>
      </c>
      <c r="M5680">
        <v>3</v>
      </c>
    </row>
    <row r="5681" spans="1:13" x14ac:dyDescent="0.25">
      <c r="A5681">
        <v>184245</v>
      </c>
      <c r="B5681" t="s">
        <v>1015</v>
      </c>
      <c r="C5681" t="s">
        <v>14</v>
      </c>
      <c r="D5681" t="s">
        <v>15</v>
      </c>
      <c r="E5681" t="s">
        <v>643</v>
      </c>
      <c r="F5681" s="1">
        <v>43630.555219907408</v>
      </c>
      <c r="G5681">
        <v>1</v>
      </c>
      <c r="H5681">
        <v>92.77</v>
      </c>
      <c r="I5681">
        <v>92.77</v>
      </c>
      <c r="J5681">
        <v>30</v>
      </c>
      <c r="K5681" t="s">
        <v>17</v>
      </c>
      <c r="L5681">
        <v>2019</v>
      </c>
      <c r="M5681">
        <v>6</v>
      </c>
    </row>
    <row r="5682" spans="1:13" x14ac:dyDescent="0.25">
      <c r="A5682">
        <v>28151</v>
      </c>
      <c r="B5682" t="s">
        <v>1016</v>
      </c>
      <c r="C5682" t="s">
        <v>14</v>
      </c>
      <c r="D5682" t="s">
        <v>15</v>
      </c>
      <c r="E5682" t="s">
        <v>1017</v>
      </c>
      <c r="F5682" s="1">
        <v>43612.425891203704</v>
      </c>
      <c r="G5682">
        <v>1</v>
      </c>
      <c r="H5682">
        <v>1041.1199999999999</v>
      </c>
      <c r="I5682">
        <v>1041.1199999999999</v>
      </c>
      <c r="J5682">
        <v>30</v>
      </c>
      <c r="K5682" t="s">
        <v>17</v>
      </c>
      <c r="L5682">
        <v>2019</v>
      </c>
      <c r="M5682">
        <v>5</v>
      </c>
    </row>
    <row r="5683" spans="1:13" x14ac:dyDescent="0.25">
      <c r="A5683">
        <v>28151</v>
      </c>
      <c r="B5683" t="s">
        <v>1016</v>
      </c>
      <c r="C5683" t="s">
        <v>14</v>
      </c>
      <c r="D5683" t="s">
        <v>15</v>
      </c>
      <c r="E5683" t="s">
        <v>1017</v>
      </c>
      <c r="F5683" s="1">
        <v>43718.514293981483</v>
      </c>
      <c r="G5683">
        <v>1</v>
      </c>
      <c r="H5683">
        <v>1041.1199999999999</v>
      </c>
      <c r="I5683">
        <v>1041.1199999999999</v>
      </c>
      <c r="J5683">
        <v>30</v>
      </c>
      <c r="K5683" t="s">
        <v>17</v>
      </c>
      <c r="L5683">
        <v>2019</v>
      </c>
      <c r="M5683">
        <v>9</v>
      </c>
    </row>
    <row r="5684" spans="1:13" x14ac:dyDescent="0.25">
      <c r="A5684">
        <v>128148</v>
      </c>
      <c r="B5684" t="s">
        <v>1018</v>
      </c>
      <c r="C5684" t="s">
        <v>14</v>
      </c>
      <c r="D5684" t="s">
        <v>15</v>
      </c>
      <c r="E5684" t="s">
        <v>1017</v>
      </c>
      <c r="F5684" s="1">
        <v>43168.535486111112</v>
      </c>
      <c r="G5684">
        <v>1</v>
      </c>
      <c r="H5684">
        <v>1041.1199999999999</v>
      </c>
      <c r="I5684">
        <v>1041.1199999999999</v>
      </c>
      <c r="J5684">
        <v>30</v>
      </c>
      <c r="K5684" t="s">
        <v>17</v>
      </c>
      <c r="L5684">
        <v>2018</v>
      </c>
      <c r="M5684">
        <v>3</v>
      </c>
    </row>
    <row r="5685" spans="1:13" x14ac:dyDescent="0.25">
      <c r="A5685">
        <v>128148</v>
      </c>
      <c r="B5685" t="s">
        <v>1018</v>
      </c>
      <c r="C5685" t="s">
        <v>14</v>
      </c>
      <c r="D5685" t="s">
        <v>15</v>
      </c>
      <c r="E5685" t="s">
        <v>1017</v>
      </c>
      <c r="F5685" s="1">
        <v>43374.542974537035</v>
      </c>
      <c r="G5685">
        <v>1</v>
      </c>
      <c r="H5685">
        <v>1041.1199999999999</v>
      </c>
      <c r="I5685">
        <v>1041.1199999999999</v>
      </c>
      <c r="J5685">
        <v>30</v>
      </c>
      <c r="K5685" t="s">
        <v>17</v>
      </c>
      <c r="L5685">
        <v>2018</v>
      </c>
      <c r="M5685">
        <v>10</v>
      </c>
    </row>
    <row r="5686" spans="1:13" x14ac:dyDescent="0.25">
      <c r="A5686">
        <v>128148</v>
      </c>
      <c r="B5686" t="s">
        <v>1018</v>
      </c>
      <c r="C5686" t="s">
        <v>14</v>
      </c>
      <c r="D5686" t="s">
        <v>15</v>
      </c>
      <c r="E5686" t="s">
        <v>1017</v>
      </c>
      <c r="F5686" s="1">
        <v>43381.532256944447</v>
      </c>
      <c r="G5686">
        <v>1</v>
      </c>
      <c r="H5686">
        <v>1041.1199999999999</v>
      </c>
      <c r="I5686">
        <v>1041.1199999999999</v>
      </c>
      <c r="J5686">
        <v>30</v>
      </c>
      <c r="K5686" t="s">
        <v>17</v>
      </c>
      <c r="L5686">
        <v>2018</v>
      </c>
      <c r="M5686">
        <v>10</v>
      </c>
    </row>
    <row r="5687" spans="1:13" x14ac:dyDescent="0.25">
      <c r="A5687">
        <v>188217</v>
      </c>
      <c r="B5687" t="s">
        <v>1019</v>
      </c>
      <c r="C5687" t="s">
        <v>14</v>
      </c>
      <c r="D5687" t="s">
        <v>15</v>
      </c>
      <c r="E5687" t="s">
        <v>1020</v>
      </c>
      <c r="F5687" s="1">
        <v>43104.510972222219</v>
      </c>
      <c r="G5687">
        <v>3</v>
      </c>
      <c r="H5687">
        <v>126.7</v>
      </c>
      <c r="I5687">
        <v>380.1</v>
      </c>
      <c r="J5687">
        <v>30</v>
      </c>
      <c r="K5687" t="s">
        <v>17</v>
      </c>
      <c r="L5687">
        <v>2018</v>
      </c>
      <c r="M5687">
        <v>1</v>
      </c>
    </row>
    <row r="5688" spans="1:13" x14ac:dyDescent="0.25">
      <c r="A5688">
        <v>188217</v>
      </c>
      <c r="B5688" t="s">
        <v>1019</v>
      </c>
      <c r="C5688" t="s">
        <v>14</v>
      </c>
      <c r="D5688" t="s">
        <v>15</v>
      </c>
      <c r="E5688" t="s">
        <v>1020</v>
      </c>
      <c r="F5688" s="1">
        <v>43105.535844907405</v>
      </c>
      <c r="G5688">
        <v>2</v>
      </c>
      <c r="H5688">
        <v>126.7</v>
      </c>
      <c r="I5688">
        <v>253.4</v>
      </c>
      <c r="J5688">
        <v>30</v>
      </c>
      <c r="K5688" t="s">
        <v>17</v>
      </c>
      <c r="L5688">
        <v>2018</v>
      </c>
      <c r="M5688">
        <v>1</v>
      </c>
    </row>
    <row r="5689" spans="1:13" x14ac:dyDescent="0.25">
      <c r="A5689">
        <v>188217</v>
      </c>
      <c r="B5689" t="s">
        <v>1019</v>
      </c>
      <c r="C5689" t="s">
        <v>14</v>
      </c>
      <c r="D5689" t="s">
        <v>15</v>
      </c>
      <c r="E5689" t="s">
        <v>1020</v>
      </c>
      <c r="F5689" s="1">
        <v>43119.404733796298</v>
      </c>
      <c r="G5689">
        <v>3</v>
      </c>
      <c r="H5689">
        <v>125.33</v>
      </c>
      <c r="I5689">
        <v>375.99</v>
      </c>
      <c r="J5689">
        <v>30</v>
      </c>
      <c r="K5689" t="s">
        <v>17</v>
      </c>
      <c r="L5689">
        <v>2018</v>
      </c>
      <c r="M5689">
        <v>1</v>
      </c>
    </row>
    <row r="5690" spans="1:13" x14ac:dyDescent="0.25">
      <c r="A5690">
        <v>188217</v>
      </c>
      <c r="B5690" t="s">
        <v>1019</v>
      </c>
      <c r="C5690" t="s">
        <v>14</v>
      </c>
      <c r="D5690" t="s">
        <v>15</v>
      </c>
      <c r="E5690" t="s">
        <v>1020</v>
      </c>
      <c r="F5690" s="1">
        <v>43119.412465277775</v>
      </c>
      <c r="G5690">
        <v>3</v>
      </c>
      <c r="H5690">
        <v>125.33</v>
      </c>
      <c r="I5690">
        <v>375.99</v>
      </c>
      <c r="J5690">
        <v>30</v>
      </c>
      <c r="K5690" t="s">
        <v>17</v>
      </c>
      <c r="L5690">
        <v>2018</v>
      </c>
      <c r="M5690">
        <v>1</v>
      </c>
    </row>
    <row r="5691" spans="1:13" x14ac:dyDescent="0.25">
      <c r="A5691">
        <v>188217</v>
      </c>
      <c r="B5691" t="s">
        <v>1019</v>
      </c>
      <c r="C5691" t="s">
        <v>14</v>
      </c>
      <c r="D5691" t="s">
        <v>15</v>
      </c>
      <c r="E5691" t="s">
        <v>1020</v>
      </c>
      <c r="F5691" s="1">
        <v>43119.539548611108</v>
      </c>
      <c r="G5691">
        <v>3</v>
      </c>
      <c r="H5691">
        <v>125.33</v>
      </c>
      <c r="I5691">
        <v>375.99</v>
      </c>
      <c r="J5691">
        <v>30</v>
      </c>
      <c r="K5691" t="s">
        <v>17</v>
      </c>
      <c r="L5691">
        <v>2018</v>
      </c>
      <c r="M5691">
        <v>1</v>
      </c>
    </row>
    <row r="5692" spans="1:13" x14ac:dyDescent="0.25">
      <c r="A5692">
        <v>188217</v>
      </c>
      <c r="B5692" t="s">
        <v>1019</v>
      </c>
      <c r="C5692" t="s">
        <v>14</v>
      </c>
      <c r="D5692" t="s">
        <v>15</v>
      </c>
      <c r="E5692" t="s">
        <v>1020</v>
      </c>
      <c r="F5692" s="1">
        <v>43147.429386574076</v>
      </c>
      <c r="G5692">
        <v>2</v>
      </c>
      <c r="H5692">
        <v>126.7</v>
      </c>
      <c r="I5692">
        <v>253.4</v>
      </c>
      <c r="J5692">
        <v>30</v>
      </c>
      <c r="K5692" t="s">
        <v>17</v>
      </c>
      <c r="L5692">
        <v>2018</v>
      </c>
      <c r="M5692">
        <v>2</v>
      </c>
    </row>
    <row r="5693" spans="1:13" x14ac:dyDescent="0.25">
      <c r="A5693">
        <v>188217</v>
      </c>
      <c r="B5693" t="s">
        <v>1019</v>
      </c>
      <c r="C5693" t="s">
        <v>14</v>
      </c>
      <c r="D5693" t="s">
        <v>15</v>
      </c>
      <c r="E5693" t="s">
        <v>1020</v>
      </c>
      <c r="F5693" s="1">
        <v>43187.329687500001</v>
      </c>
      <c r="G5693">
        <v>3</v>
      </c>
      <c r="H5693">
        <v>125.33</v>
      </c>
      <c r="I5693">
        <v>375.99</v>
      </c>
      <c r="J5693">
        <v>30</v>
      </c>
      <c r="K5693" t="s">
        <v>17</v>
      </c>
      <c r="L5693">
        <v>2018</v>
      </c>
      <c r="M5693">
        <v>3</v>
      </c>
    </row>
    <row r="5694" spans="1:13" x14ac:dyDescent="0.25">
      <c r="A5694">
        <v>188217</v>
      </c>
      <c r="B5694" t="s">
        <v>1019</v>
      </c>
      <c r="C5694" t="s">
        <v>14</v>
      </c>
      <c r="D5694" t="s">
        <v>15</v>
      </c>
      <c r="E5694" t="s">
        <v>1020</v>
      </c>
      <c r="F5694" s="1">
        <v>43193.553854166668</v>
      </c>
      <c r="G5694">
        <v>1</v>
      </c>
      <c r="H5694">
        <v>125.33</v>
      </c>
      <c r="I5694">
        <v>125.33</v>
      </c>
      <c r="J5694">
        <v>30</v>
      </c>
      <c r="K5694" t="s">
        <v>17</v>
      </c>
      <c r="L5694">
        <v>2018</v>
      </c>
      <c r="M5694">
        <v>4</v>
      </c>
    </row>
    <row r="5695" spans="1:13" x14ac:dyDescent="0.25">
      <c r="A5695">
        <v>188217</v>
      </c>
      <c r="B5695" t="s">
        <v>1019</v>
      </c>
      <c r="C5695" t="s">
        <v>14</v>
      </c>
      <c r="D5695" t="s">
        <v>15</v>
      </c>
      <c r="E5695" t="s">
        <v>1020</v>
      </c>
      <c r="F5695" s="1">
        <v>43196.451967592591</v>
      </c>
      <c r="G5695">
        <v>1</v>
      </c>
      <c r="H5695">
        <v>125.33</v>
      </c>
      <c r="I5695">
        <v>125.33</v>
      </c>
      <c r="J5695">
        <v>30</v>
      </c>
      <c r="K5695" t="s">
        <v>17</v>
      </c>
      <c r="L5695">
        <v>2018</v>
      </c>
      <c r="M5695">
        <v>4</v>
      </c>
    </row>
    <row r="5696" spans="1:13" x14ac:dyDescent="0.25">
      <c r="A5696">
        <v>188217</v>
      </c>
      <c r="B5696" t="s">
        <v>1019</v>
      </c>
      <c r="C5696" t="s">
        <v>14</v>
      </c>
      <c r="D5696" t="s">
        <v>15</v>
      </c>
      <c r="E5696" t="s">
        <v>1020</v>
      </c>
      <c r="F5696" s="1">
        <v>43196.451967592591</v>
      </c>
      <c r="G5696">
        <v>2</v>
      </c>
      <c r="H5696">
        <v>126.56</v>
      </c>
      <c r="I5696">
        <v>253.12</v>
      </c>
      <c r="J5696">
        <v>30</v>
      </c>
      <c r="K5696" t="s">
        <v>17</v>
      </c>
      <c r="L5696">
        <v>2018</v>
      </c>
      <c r="M5696">
        <v>4</v>
      </c>
    </row>
    <row r="5697" spans="1:13" x14ac:dyDescent="0.25">
      <c r="A5697">
        <v>188217</v>
      </c>
      <c r="B5697" t="s">
        <v>1019</v>
      </c>
      <c r="C5697" t="s">
        <v>14</v>
      </c>
      <c r="D5697" t="s">
        <v>15</v>
      </c>
      <c r="E5697" t="s">
        <v>1020</v>
      </c>
      <c r="F5697" s="1">
        <v>43216.495046296295</v>
      </c>
      <c r="G5697">
        <v>4</v>
      </c>
      <c r="H5697">
        <v>126.56</v>
      </c>
      <c r="I5697">
        <v>506.24</v>
      </c>
      <c r="J5697">
        <v>30</v>
      </c>
      <c r="K5697" t="s">
        <v>17</v>
      </c>
      <c r="L5697">
        <v>2018</v>
      </c>
      <c r="M5697">
        <v>4</v>
      </c>
    </row>
    <row r="5698" spans="1:13" x14ac:dyDescent="0.25">
      <c r="A5698">
        <v>188217</v>
      </c>
      <c r="B5698" t="s">
        <v>1019</v>
      </c>
      <c r="C5698" t="s">
        <v>14</v>
      </c>
      <c r="D5698" t="s">
        <v>15</v>
      </c>
      <c r="E5698" t="s">
        <v>1020</v>
      </c>
      <c r="F5698" s="1">
        <v>43252.528553240743</v>
      </c>
      <c r="G5698">
        <v>3</v>
      </c>
      <c r="H5698">
        <v>125.33</v>
      </c>
      <c r="I5698">
        <v>375.99</v>
      </c>
      <c r="J5698">
        <v>30</v>
      </c>
      <c r="K5698" t="s">
        <v>17</v>
      </c>
      <c r="L5698">
        <v>2018</v>
      </c>
      <c r="M5698">
        <v>6</v>
      </c>
    </row>
    <row r="5699" spans="1:13" x14ac:dyDescent="0.25">
      <c r="A5699">
        <v>188217</v>
      </c>
      <c r="B5699" t="s">
        <v>1019</v>
      </c>
      <c r="C5699" t="s">
        <v>14</v>
      </c>
      <c r="D5699" t="s">
        <v>15</v>
      </c>
      <c r="E5699" t="s">
        <v>1020</v>
      </c>
      <c r="F5699" s="1">
        <v>43266.427083333336</v>
      </c>
      <c r="G5699">
        <v>1</v>
      </c>
      <c r="H5699">
        <v>126.56</v>
      </c>
      <c r="I5699">
        <v>126.56</v>
      </c>
      <c r="J5699">
        <v>30</v>
      </c>
      <c r="K5699" t="s">
        <v>17</v>
      </c>
      <c r="L5699">
        <v>2018</v>
      </c>
      <c r="M5699">
        <v>6</v>
      </c>
    </row>
    <row r="5700" spans="1:13" x14ac:dyDescent="0.25">
      <c r="A5700">
        <v>188217</v>
      </c>
      <c r="B5700" t="s">
        <v>1019</v>
      </c>
      <c r="C5700" t="s">
        <v>14</v>
      </c>
      <c r="D5700" t="s">
        <v>15</v>
      </c>
      <c r="E5700" t="s">
        <v>1020</v>
      </c>
      <c r="F5700" s="1">
        <v>43266.427083333336</v>
      </c>
      <c r="G5700">
        <v>1</v>
      </c>
      <c r="H5700">
        <v>126.56</v>
      </c>
      <c r="I5700">
        <v>126.56</v>
      </c>
      <c r="J5700">
        <v>30</v>
      </c>
      <c r="K5700" t="s">
        <v>17</v>
      </c>
      <c r="L5700">
        <v>2018</v>
      </c>
      <c r="M5700">
        <v>6</v>
      </c>
    </row>
    <row r="5701" spans="1:13" x14ac:dyDescent="0.25">
      <c r="A5701">
        <v>188217</v>
      </c>
      <c r="B5701" t="s">
        <v>1019</v>
      </c>
      <c r="C5701" t="s">
        <v>14</v>
      </c>
      <c r="D5701" t="s">
        <v>15</v>
      </c>
      <c r="E5701" t="s">
        <v>1020</v>
      </c>
      <c r="F5701" s="1">
        <v>43273.41846064815</v>
      </c>
      <c r="G5701">
        <v>4</v>
      </c>
      <c r="H5701">
        <v>125.33</v>
      </c>
      <c r="I5701">
        <v>501.32</v>
      </c>
      <c r="J5701">
        <v>30</v>
      </c>
      <c r="K5701" t="s">
        <v>17</v>
      </c>
      <c r="L5701">
        <v>2018</v>
      </c>
      <c r="M5701">
        <v>6</v>
      </c>
    </row>
    <row r="5702" spans="1:13" x14ac:dyDescent="0.25">
      <c r="A5702">
        <v>216679</v>
      </c>
      <c r="B5702" t="s">
        <v>1021</v>
      </c>
      <c r="C5702" t="s">
        <v>14</v>
      </c>
      <c r="D5702" t="s">
        <v>54</v>
      </c>
      <c r="E5702" t="s">
        <v>1020</v>
      </c>
      <c r="F5702" s="1">
        <v>43328.529768518521</v>
      </c>
      <c r="G5702">
        <v>1</v>
      </c>
      <c r="H5702">
        <v>115.19</v>
      </c>
      <c r="I5702">
        <v>115.19</v>
      </c>
      <c r="J5702">
        <v>30</v>
      </c>
      <c r="K5702" t="s">
        <v>17</v>
      </c>
      <c r="L5702">
        <v>2018</v>
      </c>
      <c r="M5702">
        <v>8</v>
      </c>
    </row>
    <row r="5703" spans="1:13" x14ac:dyDescent="0.25">
      <c r="A5703">
        <v>188217</v>
      </c>
      <c r="B5703" t="s">
        <v>1019</v>
      </c>
      <c r="C5703" t="s">
        <v>14</v>
      </c>
      <c r="D5703" t="s">
        <v>15</v>
      </c>
      <c r="E5703" t="s">
        <v>1020</v>
      </c>
      <c r="F5703" s="1">
        <v>43336.533645833333</v>
      </c>
      <c r="G5703">
        <v>3</v>
      </c>
      <c r="H5703">
        <v>129.31</v>
      </c>
      <c r="I5703">
        <v>387.93</v>
      </c>
      <c r="J5703">
        <v>30</v>
      </c>
      <c r="K5703" t="s">
        <v>17</v>
      </c>
      <c r="L5703">
        <v>2018</v>
      </c>
      <c r="M5703">
        <v>8</v>
      </c>
    </row>
    <row r="5704" spans="1:13" x14ac:dyDescent="0.25">
      <c r="A5704">
        <v>188217</v>
      </c>
      <c r="B5704" t="s">
        <v>1019</v>
      </c>
      <c r="C5704" t="s">
        <v>14</v>
      </c>
      <c r="D5704" t="s">
        <v>15</v>
      </c>
      <c r="E5704" t="s">
        <v>1020</v>
      </c>
      <c r="F5704" s="1">
        <v>43399.405532407407</v>
      </c>
      <c r="G5704">
        <v>3</v>
      </c>
      <c r="H5704">
        <v>125.33</v>
      </c>
      <c r="I5704">
        <v>375.99</v>
      </c>
      <c r="J5704">
        <v>30</v>
      </c>
      <c r="K5704" t="s">
        <v>17</v>
      </c>
      <c r="L5704">
        <v>2018</v>
      </c>
      <c r="M5704">
        <v>10</v>
      </c>
    </row>
    <row r="5705" spans="1:13" x14ac:dyDescent="0.25">
      <c r="A5705">
        <v>188217</v>
      </c>
      <c r="B5705" t="s">
        <v>1019</v>
      </c>
      <c r="C5705" t="s">
        <v>14</v>
      </c>
      <c r="D5705" t="s">
        <v>15</v>
      </c>
      <c r="E5705" t="s">
        <v>1020</v>
      </c>
      <c r="F5705" s="1">
        <v>43399.545810185184</v>
      </c>
      <c r="G5705">
        <v>1</v>
      </c>
      <c r="H5705">
        <v>125.33</v>
      </c>
      <c r="I5705">
        <v>125.33</v>
      </c>
      <c r="J5705">
        <v>30</v>
      </c>
      <c r="K5705" t="s">
        <v>17</v>
      </c>
      <c r="L5705">
        <v>2018</v>
      </c>
      <c r="M5705">
        <v>10</v>
      </c>
    </row>
    <row r="5706" spans="1:13" x14ac:dyDescent="0.25">
      <c r="A5706">
        <v>188217</v>
      </c>
      <c r="B5706" t="s">
        <v>1019</v>
      </c>
      <c r="C5706" t="s">
        <v>14</v>
      </c>
      <c r="D5706" t="s">
        <v>15</v>
      </c>
      <c r="E5706" t="s">
        <v>1020</v>
      </c>
      <c r="F5706" s="1">
        <v>43453.420844907407</v>
      </c>
      <c r="G5706">
        <v>2</v>
      </c>
      <c r="H5706">
        <v>126.56</v>
      </c>
      <c r="I5706">
        <v>253.12</v>
      </c>
      <c r="J5706">
        <v>30</v>
      </c>
      <c r="K5706" t="s">
        <v>17</v>
      </c>
      <c r="L5706">
        <v>2018</v>
      </c>
      <c r="M5706">
        <v>12</v>
      </c>
    </row>
    <row r="5707" spans="1:13" x14ac:dyDescent="0.25">
      <c r="A5707">
        <v>188217</v>
      </c>
      <c r="B5707" t="s">
        <v>1019</v>
      </c>
      <c r="C5707" t="s">
        <v>14</v>
      </c>
      <c r="D5707" t="s">
        <v>15</v>
      </c>
      <c r="E5707" t="s">
        <v>1020</v>
      </c>
      <c r="F5707" s="1">
        <v>43453.420844907407</v>
      </c>
      <c r="G5707">
        <v>4</v>
      </c>
      <c r="H5707">
        <v>126.56</v>
      </c>
      <c r="I5707">
        <v>506.24</v>
      </c>
      <c r="J5707">
        <v>30</v>
      </c>
      <c r="K5707" t="s">
        <v>17</v>
      </c>
      <c r="L5707">
        <v>2018</v>
      </c>
      <c r="M5707">
        <v>12</v>
      </c>
    </row>
    <row r="5708" spans="1:13" x14ac:dyDescent="0.25">
      <c r="A5708">
        <v>188217</v>
      </c>
      <c r="B5708" t="s">
        <v>1019</v>
      </c>
      <c r="C5708" t="s">
        <v>14</v>
      </c>
      <c r="D5708" t="s">
        <v>15</v>
      </c>
      <c r="E5708" t="s">
        <v>1020</v>
      </c>
      <c r="F5708" s="1">
        <v>43560.521863425929</v>
      </c>
      <c r="G5708">
        <v>3</v>
      </c>
      <c r="H5708">
        <v>126.56</v>
      </c>
      <c r="I5708">
        <v>379.68</v>
      </c>
      <c r="J5708">
        <v>30</v>
      </c>
      <c r="K5708" t="s">
        <v>17</v>
      </c>
      <c r="L5708">
        <v>2019</v>
      </c>
      <c r="M5708">
        <v>4</v>
      </c>
    </row>
    <row r="5709" spans="1:13" x14ac:dyDescent="0.25">
      <c r="A5709">
        <v>216679</v>
      </c>
      <c r="B5709" t="s">
        <v>1021</v>
      </c>
      <c r="C5709" t="s">
        <v>14</v>
      </c>
      <c r="D5709" t="s">
        <v>54</v>
      </c>
      <c r="E5709" t="s">
        <v>1020</v>
      </c>
      <c r="F5709" s="1">
        <v>43607.534629629627</v>
      </c>
      <c r="G5709">
        <v>1</v>
      </c>
      <c r="H5709">
        <v>115.19</v>
      </c>
      <c r="I5709">
        <v>115.19</v>
      </c>
      <c r="J5709">
        <v>30</v>
      </c>
      <c r="K5709" t="s">
        <v>17</v>
      </c>
      <c r="L5709">
        <v>2019</v>
      </c>
      <c r="M5709">
        <v>5</v>
      </c>
    </row>
    <row r="5710" spans="1:13" x14ac:dyDescent="0.25">
      <c r="A5710">
        <v>216679</v>
      </c>
      <c r="B5710" t="s">
        <v>1021</v>
      </c>
      <c r="C5710" t="s">
        <v>14</v>
      </c>
      <c r="D5710" t="s">
        <v>54</v>
      </c>
      <c r="E5710" t="s">
        <v>1020</v>
      </c>
      <c r="F5710" s="1">
        <v>43609.549861111111</v>
      </c>
      <c r="G5710">
        <v>1</v>
      </c>
      <c r="H5710">
        <v>115.19</v>
      </c>
      <c r="I5710">
        <v>115.19</v>
      </c>
      <c r="J5710">
        <v>30</v>
      </c>
      <c r="K5710" t="s">
        <v>17</v>
      </c>
      <c r="L5710">
        <v>2019</v>
      </c>
      <c r="M5710">
        <v>5</v>
      </c>
    </row>
    <row r="5711" spans="1:13" x14ac:dyDescent="0.25">
      <c r="A5711">
        <v>188217</v>
      </c>
      <c r="B5711" t="s">
        <v>1019</v>
      </c>
      <c r="C5711" t="s">
        <v>14</v>
      </c>
      <c r="D5711" t="s">
        <v>15</v>
      </c>
      <c r="E5711" t="s">
        <v>1020</v>
      </c>
      <c r="F5711" s="1">
        <v>43616.405775462961</v>
      </c>
      <c r="G5711">
        <v>3</v>
      </c>
      <c r="H5711">
        <v>126.56</v>
      </c>
      <c r="I5711">
        <v>379.68</v>
      </c>
      <c r="J5711">
        <v>30</v>
      </c>
      <c r="K5711" t="s">
        <v>17</v>
      </c>
      <c r="L5711">
        <v>2019</v>
      </c>
      <c r="M5711">
        <v>5</v>
      </c>
    </row>
    <row r="5712" spans="1:13" x14ac:dyDescent="0.25">
      <c r="A5712">
        <v>188217</v>
      </c>
      <c r="B5712" t="s">
        <v>1019</v>
      </c>
      <c r="C5712" t="s">
        <v>14</v>
      </c>
      <c r="D5712" t="s">
        <v>15</v>
      </c>
      <c r="E5712" t="s">
        <v>1020</v>
      </c>
      <c r="F5712" s="1">
        <v>43672.512962962966</v>
      </c>
      <c r="G5712">
        <v>2</v>
      </c>
      <c r="H5712">
        <v>129.18</v>
      </c>
      <c r="I5712">
        <v>258.36</v>
      </c>
      <c r="J5712">
        <v>30</v>
      </c>
      <c r="K5712" t="s">
        <v>17</v>
      </c>
      <c r="L5712">
        <v>2019</v>
      </c>
      <c r="M5712">
        <v>7</v>
      </c>
    </row>
    <row r="5713" spans="1:13" x14ac:dyDescent="0.25">
      <c r="A5713">
        <v>188217</v>
      </c>
      <c r="B5713" t="s">
        <v>1019</v>
      </c>
      <c r="C5713" t="s">
        <v>14</v>
      </c>
      <c r="D5713" t="s">
        <v>15</v>
      </c>
      <c r="E5713" t="s">
        <v>1020</v>
      </c>
      <c r="F5713" s="1">
        <v>43714.561967592592</v>
      </c>
      <c r="G5713">
        <v>3</v>
      </c>
      <c r="H5713">
        <v>126.41</v>
      </c>
      <c r="I5713">
        <v>379.23</v>
      </c>
      <c r="J5713">
        <v>30</v>
      </c>
      <c r="K5713" t="s">
        <v>17</v>
      </c>
      <c r="L5713">
        <v>2019</v>
      </c>
      <c r="M5713">
        <v>9</v>
      </c>
    </row>
    <row r="5714" spans="1:13" x14ac:dyDescent="0.25">
      <c r="A5714">
        <v>188217</v>
      </c>
      <c r="B5714" t="s">
        <v>1019</v>
      </c>
      <c r="C5714" t="s">
        <v>14</v>
      </c>
      <c r="D5714" t="s">
        <v>15</v>
      </c>
      <c r="E5714" t="s">
        <v>1020</v>
      </c>
      <c r="F5714" s="1">
        <v>43746.479907407411</v>
      </c>
      <c r="G5714">
        <v>2</v>
      </c>
      <c r="H5714">
        <v>129.18</v>
      </c>
      <c r="I5714">
        <v>258.36</v>
      </c>
      <c r="J5714">
        <v>30</v>
      </c>
      <c r="K5714" t="s">
        <v>17</v>
      </c>
      <c r="L5714">
        <v>2019</v>
      </c>
      <c r="M5714">
        <v>10</v>
      </c>
    </row>
    <row r="5715" spans="1:13" x14ac:dyDescent="0.25">
      <c r="A5715">
        <v>188217</v>
      </c>
      <c r="B5715" t="s">
        <v>1019</v>
      </c>
      <c r="C5715" t="s">
        <v>14</v>
      </c>
      <c r="D5715" t="s">
        <v>15</v>
      </c>
      <c r="E5715" t="s">
        <v>1020</v>
      </c>
      <c r="F5715" s="1">
        <v>43749.472418981481</v>
      </c>
      <c r="G5715">
        <v>3</v>
      </c>
      <c r="H5715">
        <v>129.18</v>
      </c>
      <c r="I5715">
        <v>387.54</v>
      </c>
      <c r="J5715">
        <v>30</v>
      </c>
      <c r="K5715" t="s">
        <v>17</v>
      </c>
      <c r="L5715">
        <v>2019</v>
      </c>
      <c r="M5715">
        <v>10</v>
      </c>
    </row>
    <row r="5716" spans="1:13" x14ac:dyDescent="0.25">
      <c r="A5716">
        <v>188217</v>
      </c>
      <c r="B5716" t="s">
        <v>1019</v>
      </c>
      <c r="C5716" t="s">
        <v>14</v>
      </c>
      <c r="D5716" t="s">
        <v>15</v>
      </c>
      <c r="E5716" t="s">
        <v>1020</v>
      </c>
      <c r="F5716" s="1">
        <v>43791.462592592594</v>
      </c>
      <c r="G5716">
        <v>2</v>
      </c>
      <c r="H5716">
        <v>126.41</v>
      </c>
      <c r="I5716">
        <v>252.82</v>
      </c>
      <c r="J5716">
        <v>30</v>
      </c>
      <c r="K5716" t="s">
        <v>17</v>
      </c>
      <c r="L5716">
        <v>2019</v>
      </c>
      <c r="M5716">
        <v>11</v>
      </c>
    </row>
    <row r="5717" spans="1:13" x14ac:dyDescent="0.25">
      <c r="A5717">
        <v>188217</v>
      </c>
      <c r="B5717" t="s">
        <v>1019</v>
      </c>
      <c r="C5717" t="s">
        <v>14</v>
      </c>
      <c r="D5717" t="s">
        <v>15</v>
      </c>
      <c r="E5717" t="s">
        <v>1020</v>
      </c>
      <c r="F5717" s="1">
        <v>43812.428518518522</v>
      </c>
      <c r="G5717">
        <v>3</v>
      </c>
      <c r="H5717">
        <v>129.18</v>
      </c>
      <c r="I5717">
        <v>387.54</v>
      </c>
      <c r="J5717">
        <v>30</v>
      </c>
      <c r="K5717" t="s">
        <v>17</v>
      </c>
      <c r="L5717">
        <v>2019</v>
      </c>
      <c r="M5717">
        <v>12</v>
      </c>
    </row>
    <row r="5718" spans="1:13" x14ac:dyDescent="0.25">
      <c r="A5718">
        <v>188219</v>
      </c>
      <c r="B5718" t="s">
        <v>1022</v>
      </c>
      <c r="C5718" t="s">
        <v>14</v>
      </c>
      <c r="D5718" t="s">
        <v>54</v>
      </c>
      <c r="E5718" t="s">
        <v>1020</v>
      </c>
      <c r="F5718" s="1">
        <v>43105.535844907405</v>
      </c>
      <c r="G5718">
        <v>2</v>
      </c>
      <c r="H5718">
        <v>141.6</v>
      </c>
      <c r="I5718">
        <v>283.2</v>
      </c>
      <c r="J5718">
        <v>30</v>
      </c>
      <c r="K5718" t="s">
        <v>17</v>
      </c>
      <c r="L5718">
        <v>2018</v>
      </c>
      <c r="M5718">
        <v>1</v>
      </c>
    </row>
    <row r="5719" spans="1:13" x14ac:dyDescent="0.25">
      <c r="A5719">
        <v>188219</v>
      </c>
      <c r="B5719" t="s">
        <v>1022</v>
      </c>
      <c r="C5719" t="s">
        <v>14</v>
      </c>
      <c r="D5719" t="s">
        <v>54</v>
      </c>
      <c r="E5719" t="s">
        <v>1020</v>
      </c>
      <c r="F5719" s="1">
        <v>43245.414444444446</v>
      </c>
      <c r="G5719">
        <v>3</v>
      </c>
      <c r="H5719">
        <v>141.6</v>
      </c>
      <c r="I5719">
        <v>424.8</v>
      </c>
      <c r="J5719">
        <v>30</v>
      </c>
      <c r="K5719" t="s">
        <v>17</v>
      </c>
      <c r="L5719">
        <v>2018</v>
      </c>
      <c r="M5719">
        <v>5</v>
      </c>
    </row>
    <row r="5720" spans="1:13" x14ac:dyDescent="0.25">
      <c r="A5720">
        <v>188219</v>
      </c>
      <c r="B5720" t="s">
        <v>1022</v>
      </c>
      <c r="C5720" t="s">
        <v>14</v>
      </c>
      <c r="D5720" t="s">
        <v>54</v>
      </c>
      <c r="E5720" t="s">
        <v>1020</v>
      </c>
      <c r="F5720" s="1">
        <v>43336.533645833333</v>
      </c>
      <c r="G5720">
        <v>2</v>
      </c>
      <c r="H5720">
        <v>141.44999999999999</v>
      </c>
      <c r="I5720">
        <v>282.89999999999998</v>
      </c>
      <c r="J5720">
        <v>30</v>
      </c>
      <c r="K5720" t="s">
        <v>17</v>
      </c>
      <c r="L5720">
        <v>2018</v>
      </c>
      <c r="M5720">
        <v>8</v>
      </c>
    </row>
    <row r="5721" spans="1:13" x14ac:dyDescent="0.25">
      <c r="A5721">
        <v>188219</v>
      </c>
      <c r="B5721" t="s">
        <v>1022</v>
      </c>
      <c r="C5721" t="s">
        <v>14</v>
      </c>
      <c r="D5721" t="s">
        <v>54</v>
      </c>
      <c r="E5721" t="s">
        <v>1020</v>
      </c>
      <c r="F5721" s="1">
        <v>43392.530046296299</v>
      </c>
      <c r="G5721">
        <v>3</v>
      </c>
      <c r="H5721">
        <v>140.07</v>
      </c>
      <c r="I5721">
        <v>420.21</v>
      </c>
      <c r="J5721">
        <v>30</v>
      </c>
      <c r="K5721" t="s">
        <v>17</v>
      </c>
      <c r="L5721">
        <v>2018</v>
      </c>
      <c r="M5721">
        <v>10</v>
      </c>
    </row>
    <row r="5722" spans="1:13" x14ac:dyDescent="0.25">
      <c r="A5722">
        <v>188219</v>
      </c>
      <c r="B5722" t="s">
        <v>1022</v>
      </c>
      <c r="C5722" t="s">
        <v>14</v>
      </c>
      <c r="D5722" t="s">
        <v>54</v>
      </c>
      <c r="E5722" t="s">
        <v>1020</v>
      </c>
      <c r="F5722" s="1">
        <v>43539.426898148151</v>
      </c>
      <c r="G5722">
        <v>3</v>
      </c>
      <c r="H5722">
        <v>140.07</v>
      </c>
      <c r="I5722">
        <v>420.21</v>
      </c>
      <c r="J5722">
        <v>30</v>
      </c>
      <c r="K5722" t="s">
        <v>17</v>
      </c>
      <c r="L5722">
        <v>2019</v>
      </c>
      <c r="M5722">
        <v>3</v>
      </c>
    </row>
    <row r="5723" spans="1:13" x14ac:dyDescent="0.25">
      <c r="A5723">
        <v>216680</v>
      </c>
      <c r="B5723" t="s">
        <v>1023</v>
      </c>
      <c r="C5723" t="s">
        <v>14</v>
      </c>
      <c r="D5723" t="s">
        <v>15</v>
      </c>
      <c r="E5723" t="s">
        <v>1020</v>
      </c>
      <c r="F5723" s="1">
        <v>43602.452245370368</v>
      </c>
      <c r="G5723">
        <v>3</v>
      </c>
      <c r="H5723">
        <v>123.9</v>
      </c>
      <c r="I5723">
        <v>371.7</v>
      </c>
      <c r="J5723">
        <v>30</v>
      </c>
      <c r="K5723" t="s">
        <v>17</v>
      </c>
      <c r="L5723">
        <v>2019</v>
      </c>
      <c r="M5723">
        <v>5</v>
      </c>
    </row>
    <row r="5724" spans="1:13" x14ac:dyDescent="0.25">
      <c r="A5724">
        <v>188219</v>
      </c>
      <c r="B5724" t="s">
        <v>1022</v>
      </c>
      <c r="C5724" t="s">
        <v>14</v>
      </c>
      <c r="D5724" t="s">
        <v>54</v>
      </c>
      <c r="E5724" t="s">
        <v>1020</v>
      </c>
      <c r="F5724" s="1">
        <v>43817.589363425926</v>
      </c>
      <c r="G5724">
        <v>3</v>
      </c>
      <c r="H5724">
        <v>144.38</v>
      </c>
      <c r="I5724">
        <v>433.14</v>
      </c>
      <c r="J5724">
        <v>30</v>
      </c>
      <c r="K5724" t="s">
        <v>17</v>
      </c>
      <c r="L5724">
        <v>2019</v>
      </c>
      <c r="M5724">
        <v>12</v>
      </c>
    </row>
    <row r="5725" spans="1:13" x14ac:dyDescent="0.25">
      <c r="A5725">
        <v>183106</v>
      </c>
      <c r="B5725" t="s">
        <v>1024</v>
      </c>
      <c r="C5725" t="s">
        <v>14</v>
      </c>
      <c r="D5725" t="s">
        <v>15</v>
      </c>
      <c r="E5725" t="s">
        <v>1025</v>
      </c>
      <c r="F5725" s="1">
        <v>43357.568715277775</v>
      </c>
      <c r="G5725">
        <v>1</v>
      </c>
      <c r="H5725">
        <v>149.88999999999999</v>
      </c>
      <c r="I5725">
        <v>149.88999999999999</v>
      </c>
      <c r="J5725">
        <v>30</v>
      </c>
      <c r="K5725" t="s">
        <v>17</v>
      </c>
      <c r="L5725">
        <v>2018</v>
      </c>
      <c r="M5725">
        <v>9</v>
      </c>
    </row>
    <row r="5726" spans="1:13" x14ac:dyDescent="0.25">
      <c r="A5726">
        <v>850277</v>
      </c>
      <c r="B5726" t="s">
        <v>1026</v>
      </c>
      <c r="C5726" t="s">
        <v>14</v>
      </c>
      <c r="D5726" t="s">
        <v>15</v>
      </c>
      <c r="E5726" t="s">
        <v>1025</v>
      </c>
      <c r="F5726" s="1">
        <v>43378.329965277779</v>
      </c>
      <c r="G5726">
        <v>1</v>
      </c>
      <c r="H5726">
        <v>100.6</v>
      </c>
      <c r="I5726">
        <v>100.6</v>
      </c>
      <c r="J5726">
        <v>30</v>
      </c>
      <c r="K5726" t="s">
        <v>17</v>
      </c>
      <c r="L5726">
        <v>2018</v>
      </c>
      <c r="M5726">
        <v>10</v>
      </c>
    </row>
    <row r="5727" spans="1:13" x14ac:dyDescent="0.25">
      <c r="A5727">
        <v>207098</v>
      </c>
      <c r="B5727" t="s">
        <v>1027</v>
      </c>
      <c r="C5727" t="s">
        <v>14</v>
      </c>
      <c r="D5727" t="s">
        <v>54</v>
      </c>
      <c r="E5727" t="s">
        <v>1028</v>
      </c>
      <c r="F5727" s="1">
        <v>43140.529618055552</v>
      </c>
      <c r="G5727">
        <v>1</v>
      </c>
      <c r="H5727">
        <v>138</v>
      </c>
      <c r="I5727">
        <v>138</v>
      </c>
      <c r="J5727">
        <v>30</v>
      </c>
      <c r="K5727" t="s">
        <v>17</v>
      </c>
      <c r="L5727">
        <v>2018</v>
      </c>
      <c r="M5727">
        <v>2</v>
      </c>
    </row>
    <row r="5728" spans="1:13" x14ac:dyDescent="0.25">
      <c r="A5728">
        <v>207098</v>
      </c>
      <c r="B5728" t="s">
        <v>1027</v>
      </c>
      <c r="C5728" t="s">
        <v>14</v>
      </c>
      <c r="D5728" t="s">
        <v>54</v>
      </c>
      <c r="E5728" t="s">
        <v>1028</v>
      </c>
      <c r="F5728" s="1">
        <v>43249.518761574072</v>
      </c>
      <c r="G5728">
        <v>1</v>
      </c>
      <c r="H5728">
        <v>137.97999999999999</v>
      </c>
      <c r="I5728">
        <v>137.97999999999999</v>
      </c>
      <c r="J5728">
        <v>30</v>
      </c>
      <c r="K5728" t="s">
        <v>17</v>
      </c>
      <c r="L5728">
        <v>2018</v>
      </c>
      <c r="M5728">
        <v>5</v>
      </c>
    </row>
    <row r="5729" spans="1:13" x14ac:dyDescent="0.25">
      <c r="A5729">
        <v>207092</v>
      </c>
      <c r="B5729" t="s">
        <v>1029</v>
      </c>
      <c r="C5729" t="s">
        <v>14</v>
      </c>
      <c r="D5729" t="s">
        <v>15</v>
      </c>
      <c r="E5729" t="s">
        <v>1028</v>
      </c>
      <c r="F5729" s="1">
        <v>43180.560682870368</v>
      </c>
      <c r="G5729">
        <v>1</v>
      </c>
      <c r="H5729">
        <v>138.88999999999999</v>
      </c>
      <c r="I5729">
        <v>138.88999999999999</v>
      </c>
      <c r="J5729">
        <v>30</v>
      </c>
      <c r="K5729" t="s">
        <v>17</v>
      </c>
      <c r="L5729">
        <v>2018</v>
      </c>
      <c r="M5729">
        <v>3</v>
      </c>
    </row>
    <row r="5730" spans="1:13" x14ac:dyDescent="0.25">
      <c r="A5730">
        <v>207092</v>
      </c>
      <c r="B5730" t="s">
        <v>1029</v>
      </c>
      <c r="C5730" t="s">
        <v>14</v>
      </c>
      <c r="D5730" t="s">
        <v>15</v>
      </c>
      <c r="E5730" t="s">
        <v>1028</v>
      </c>
      <c r="F5730" s="1">
        <v>43242.534861111111</v>
      </c>
      <c r="G5730">
        <v>1</v>
      </c>
      <c r="H5730">
        <v>138.88999999999999</v>
      </c>
      <c r="I5730">
        <v>138.88999999999999</v>
      </c>
      <c r="J5730">
        <v>30</v>
      </c>
      <c r="K5730" t="s">
        <v>17</v>
      </c>
      <c r="L5730">
        <v>2018</v>
      </c>
      <c r="M5730">
        <v>5</v>
      </c>
    </row>
    <row r="5731" spans="1:13" x14ac:dyDescent="0.25">
      <c r="A5731">
        <v>207092</v>
      </c>
      <c r="B5731" t="s">
        <v>1029</v>
      </c>
      <c r="C5731" t="s">
        <v>14</v>
      </c>
      <c r="D5731" t="s">
        <v>15</v>
      </c>
      <c r="E5731" t="s">
        <v>1028</v>
      </c>
      <c r="F5731" s="1">
        <v>43384.519259259258</v>
      </c>
      <c r="G5731">
        <v>1</v>
      </c>
      <c r="H5731">
        <v>160.47999999999999</v>
      </c>
      <c r="I5731">
        <v>160.47999999999999</v>
      </c>
      <c r="J5731">
        <v>30</v>
      </c>
      <c r="K5731" t="s">
        <v>17</v>
      </c>
      <c r="L5731">
        <v>2018</v>
      </c>
      <c r="M5731">
        <v>10</v>
      </c>
    </row>
    <row r="5732" spans="1:13" x14ac:dyDescent="0.25">
      <c r="A5732">
        <v>207092</v>
      </c>
      <c r="B5732" t="s">
        <v>1029</v>
      </c>
      <c r="C5732" t="s">
        <v>14</v>
      </c>
      <c r="D5732" t="s">
        <v>15</v>
      </c>
      <c r="E5732" t="s">
        <v>1028</v>
      </c>
      <c r="F5732" s="1">
        <v>43395.386284722219</v>
      </c>
      <c r="G5732">
        <v>1</v>
      </c>
      <c r="H5732">
        <v>160.47999999999999</v>
      </c>
      <c r="I5732">
        <v>160.47999999999999</v>
      </c>
      <c r="J5732">
        <v>30</v>
      </c>
      <c r="K5732" t="s">
        <v>17</v>
      </c>
      <c r="L5732">
        <v>2018</v>
      </c>
      <c r="M5732">
        <v>10</v>
      </c>
    </row>
    <row r="5733" spans="1:13" x14ac:dyDescent="0.25">
      <c r="A5733">
        <v>206004</v>
      </c>
      <c r="B5733" t="s">
        <v>1030</v>
      </c>
      <c r="C5733" t="s">
        <v>14</v>
      </c>
      <c r="D5733" t="s">
        <v>15</v>
      </c>
      <c r="E5733" t="s">
        <v>1031</v>
      </c>
      <c r="F5733" s="1">
        <v>43733.378750000003</v>
      </c>
      <c r="G5733">
        <v>1</v>
      </c>
      <c r="H5733">
        <v>352.06</v>
      </c>
      <c r="I5733">
        <v>352.06</v>
      </c>
      <c r="J5733">
        <v>30</v>
      </c>
      <c r="K5733" t="s">
        <v>17</v>
      </c>
      <c r="L5733">
        <v>2019</v>
      </c>
      <c r="M5733">
        <v>9</v>
      </c>
    </row>
    <row r="5734" spans="1:13" x14ac:dyDescent="0.25">
      <c r="A5734">
        <v>159747</v>
      </c>
      <c r="B5734" t="s">
        <v>1032</v>
      </c>
      <c r="C5734" t="s">
        <v>47</v>
      </c>
      <c r="D5734" t="s">
        <v>243</v>
      </c>
      <c r="E5734" t="s">
        <v>797</v>
      </c>
      <c r="F5734" s="1">
        <v>43725.53052083333</v>
      </c>
      <c r="G5734">
        <v>1</v>
      </c>
      <c r="H5734">
        <v>35.799999999999997</v>
      </c>
      <c r="I5734">
        <v>35.799999999999997</v>
      </c>
      <c r="J5734">
        <v>30</v>
      </c>
      <c r="K5734" t="s">
        <v>17</v>
      </c>
      <c r="L5734">
        <v>2019</v>
      </c>
      <c r="M5734">
        <v>9</v>
      </c>
    </row>
    <row r="5735" spans="1:13" x14ac:dyDescent="0.25">
      <c r="A5735">
        <v>118489</v>
      </c>
      <c r="B5735" t="s">
        <v>1033</v>
      </c>
      <c r="C5735" t="s">
        <v>14</v>
      </c>
      <c r="D5735" t="s">
        <v>15</v>
      </c>
      <c r="E5735" t="s">
        <v>1034</v>
      </c>
      <c r="F5735" s="1">
        <v>43171.410902777781</v>
      </c>
      <c r="G5735">
        <v>1</v>
      </c>
      <c r="H5735">
        <v>360.18</v>
      </c>
      <c r="I5735">
        <v>360.18</v>
      </c>
      <c r="J5735">
        <v>30</v>
      </c>
      <c r="K5735" t="s">
        <v>17</v>
      </c>
      <c r="L5735">
        <v>2018</v>
      </c>
      <c r="M5735">
        <v>3</v>
      </c>
    </row>
    <row r="5736" spans="1:13" x14ac:dyDescent="0.25">
      <c r="A5736">
        <v>157345</v>
      </c>
      <c r="B5736" t="s">
        <v>1035</v>
      </c>
      <c r="C5736" t="s">
        <v>14</v>
      </c>
      <c r="D5736" t="s">
        <v>15</v>
      </c>
      <c r="E5736" t="s">
        <v>1036</v>
      </c>
      <c r="F5736" s="1">
        <v>43403.501863425925</v>
      </c>
      <c r="G5736">
        <v>1</v>
      </c>
      <c r="H5736">
        <v>456.7</v>
      </c>
      <c r="I5736">
        <v>456.7</v>
      </c>
      <c r="J5736">
        <v>30</v>
      </c>
      <c r="K5736" t="s">
        <v>17</v>
      </c>
      <c r="L5736">
        <v>2018</v>
      </c>
      <c r="M5736">
        <v>10</v>
      </c>
    </row>
    <row r="5737" spans="1:13" x14ac:dyDescent="0.25">
      <c r="A5737">
        <v>210625</v>
      </c>
      <c r="B5737" t="s">
        <v>1037</v>
      </c>
      <c r="C5737" t="s">
        <v>14</v>
      </c>
      <c r="D5737" t="s">
        <v>15</v>
      </c>
      <c r="E5737" t="s">
        <v>1038</v>
      </c>
      <c r="F5737" s="1">
        <v>43116.380115740743</v>
      </c>
      <c r="G5737">
        <v>1</v>
      </c>
      <c r="H5737">
        <v>1527.63</v>
      </c>
      <c r="I5737">
        <v>1527.63</v>
      </c>
      <c r="J5737">
        <v>30</v>
      </c>
      <c r="K5737" t="s">
        <v>17</v>
      </c>
      <c r="L5737">
        <v>2018</v>
      </c>
      <c r="M5737">
        <v>1</v>
      </c>
    </row>
    <row r="5738" spans="1:13" x14ac:dyDescent="0.25">
      <c r="A5738">
        <v>218236</v>
      </c>
      <c r="B5738" t="s">
        <v>1039</v>
      </c>
      <c r="C5738" t="s">
        <v>14</v>
      </c>
      <c r="D5738" t="s">
        <v>15</v>
      </c>
      <c r="E5738" t="s">
        <v>1040</v>
      </c>
      <c r="F5738" s="1">
        <v>43474.378634259258</v>
      </c>
      <c r="G5738">
        <v>1</v>
      </c>
      <c r="H5738">
        <v>60.34</v>
      </c>
      <c r="I5738">
        <v>60.34</v>
      </c>
      <c r="J5738">
        <v>30</v>
      </c>
      <c r="K5738" t="s">
        <v>17</v>
      </c>
      <c r="L5738">
        <v>2019</v>
      </c>
      <c r="M5738">
        <v>1</v>
      </c>
    </row>
    <row r="5739" spans="1:13" x14ac:dyDescent="0.25">
      <c r="A5739">
        <v>218236</v>
      </c>
      <c r="B5739" t="s">
        <v>1039</v>
      </c>
      <c r="C5739" t="s">
        <v>14</v>
      </c>
      <c r="D5739" t="s">
        <v>15</v>
      </c>
      <c r="E5739" t="s">
        <v>1040</v>
      </c>
      <c r="F5739" s="1">
        <v>43647.552986111114</v>
      </c>
      <c r="G5739">
        <v>1</v>
      </c>
      <c r="H5739">
        <v>60.28</v>
      </c>
      <c r="I5739">
        <v>60.28</v>
      </c>
      <c r="J5739">
        <v>30</v>
      </c>
      <c r="K5739" t="s">
        <v>17</v>
      </c>
      <c r="L5739">
        <v>2019</v>
      </c>
      <c r="M5739">
        <v>7</v>
      </c>
    </row>
    <row r="5740" spans="1:13" x14ac:dyDescent="0.25">
      <c r="A5740">
        <v>218236</v>
      </c>
      <c r="B5740" t="s">
        <v>1039</v>
      </c>
      <c r="C5740" t="s">
        <v>14</v>
      </c>
      <c r="D5740" t="s">
        <v>15</v>
      </c>
      <c r="E5740" t="s">
        <v>1040</v>
      </c>
      <c r="F5740" s="1">
        <v>43648.457986111112</v>
      </c>
      <c r="G5740">
        <v>1</v>
      </c>
      <c r="H5740">
        <v>60.28</v>
      </c>
      <c r="I5740">
        <v>60.28</v>
      </c>
      <c r="J5740">
        <v>30</v>
      </c>
      <c r="K5740" t="s">
        <v>17</v>
      </c>
      <c r="L5740">
        <v>2019</v>
      </c>
      <c r="M5740">
        <v>7</v>
      </c>
    </row>
    <row r="5741" spans="1:13" x14ac:dyDescent="0.25">
      <c r="A5741">
        <v>109307</v>
      </c>
      <c r="B5741" t="s">
        <v>1041</v>
      </c>
      <c r="C5741" t="s">
        <v>14</v>
      </c>
      <c r="D5741" t="s">
        <v>54</v>
      </c>
      <c r="E5741" t="s">
        <v>1040</v>
      </c>
      <c r="F5741" s="1">
        <v>43110.400219907409</v>
      </c>
      <c r="G5741">
        <v>1</v>
      </c>
      <c r="H5741">
        <v>59.18</v>
      </c>
      <c r="I5741">
        <v>59.18</v>
      </c>
      <c r="J5741">
        <v>30</v>
      </c>
      <c r="K5741" t="s">
        <v>17</v>
      </c>
      <c r="L5741">
        <v>2018</v>
      </c>
      <c r="M5741">
        <v>1</v>
      </c>
    </row>
    <row r="5742" spans="1:13" x14ac:dyDescent="0.25">
      <c r="A5742">
        <v>218238</v>
      </c>
      <c r="B5742" t="s">
        <v>1041</v>
      </c>
      <c r="C5742" t="s">
        <v>14</v>
      </c>
      <c r="D5742" t="s">
        <v>54</v>
      </c>
      <c r="E5742" t="s">
        <v>1040</v>
      </c>
      <c r="F5742" s="1">
        <v>43474.378634259258</v>
      </c>
      <c r="G5742">
        <v>1</v>
      </c>
      <c r="H5742">
        <v>58.77</v>
      </c>
      <c r="I5742">
        <v>58.77</v>
      </c>
      <c r="J5742">
        <v>30</v>
      </c>
      <c r="K5742" t="s">
        <v>17</v>
      </c>
      <c r="L5742">
        <v>2019</v>
      </c>
      <c r="M5742">
        <v>1</v>
      </c>
    </row>
    <row r="5743" spans="1:13" x14ac:dyDescent="0.25">
      <c r="A5743">
        <v>218233</v>
      </c>
      <c r="B5743" t="s">
        <v>1042</v>
      </c>
      <c r="C5743" t="s">
        <v>14</v>
      </c>
      <c r="D5743" t="s">
        <v>15</v>
      </c>
      <c r="E5743" t="s">
        <v>1040</v>
      </c>
      <c r="F5743" s="1">
        <v>43502.493101851855</v>
      </c>
      <c r="G5743">
        <v>1</v>
      </c>
      <c r="H5743">
        <v>60.21</v>
      </c>
      <c r="I5743">
        <v>60.21</v>
      </c>
      <c r="J5743">
        <v>30</v>
      </c>
      <c r="K5743" t="s">
        <v>17</v>
      </c>
      <c r="L5743">
        <v>2019</v>
      </c>
      <c r="M5743">
        <v>2</v>
      </c>
    </row>
    <row r="5744" spans="1:13" x14ac:dyDescent="0.25">
      <c r="A5744">
        <v>218233</v>
      </c>
      <c r="B5744" t="s">
        <v>1042</v>
      </c>
      <c r="C5744" t="s">
        <v>14</v>
      </c>
      <c r="D5744" t="s">
        <v>15</v>
      </c>
      <c r="E5744" t="s">
        <v>1040</v>
      </c>
      <c r="F5744" s="1">
        <v>43775.420162037037</v>
      </c>
      <c r="G5744">
        <v>2</v>
      </c>
      <c r="H5744">
        <v>60.16</v>
      </c>
      <c r="I5744">
        <v>120.32</v>
      </c>
      <c r="J5744">
        <v>30</v>
      </c>
      <c r="K5744" t="s">
        <v>17</v>
      </c>
      <c r="L5744">
        <v>2019</v>
      </c>
      <c r="M5744">
        <v>11</v>
      </c>
    </row>
    <row r="5745" spans="1:13" x14ac:dyDescent="0.25">
      <c r="A5745">
        <v>149909</v>
      </c>
      <c r="B5745" t="s">
        <v>1043</v>
      </c>
      <c r="C5745" t="s">
        <v>14</v>
      </c>
      <c r="D5745" t="s">
        <v>15</v>
      </c>
      <c r="E5745" t="s">
        <v>1044</v>
      </c>
      <c r="F5745" s="1">
        <v>43112.404328703706</v>
      </c>
      <c r="G5745">
        <v>3</v>
      </c>
      <c r="H5745">
        <v>27.93</v>
      </c>
      <c r="I5745">
        <v>83.79</v>
      </c>
      <c r="J5745">
        <v>30</v>
      </c>
      <c r="K5745" t="s">
        <v>17</v>
      </c>
      <c r="L5745">
        <v>2018</v>
      </c>
      <c r="M5745">
        <v>1</v>
      </c>
    </row>
    <row r="5746" spans="1:13" x14ac:dyDescent="0.25">
      <c r="A5746">
        <v>149909</v>
      </c>
      <c r="B5746" t="s">
        <v>1043</v>
      </c>
      <c r="C5746" t="s">
        <v>14</v>
      </c>
      <c r="D5746" t="s">
        <v>15</v>
      </c>
      <c r="E5746" t="s">
        <v>1044</v>
      </c>
      <c r="F5746" s="1">
        <v>43140.529618055552</v>
      </c>
      <c r="G5746">
        <v>2</v>
      </c>
      <c r="H5746">
        <v>27.93</v>
      </c>
      <c r="I5746">
        <v>55.86</v>
      </c>
      <c r="J5746">
        <v>30</v>
      </c>
      <c r="K5746" t="s">
        <v>17</v>
      </c>
      <c r="L5746">
        <v>2018</v>
      </c>
      <c r="M5746">
        <v>2</v>
      </c>
    </row>
    <row r="5747" spans="1:13" x14ac:dyDescent="0.25">
      <c r="A5747">
        <v>149909</v>
      </c>
      <c r="B5747" t="s">
        <v>1043</v>
      </c>
      <c r="C5747" t="s">
        <v>14</v>
      </c>
      <c r="D5747" t="s">
        <v>15</v>
      </c>
      <c r="E5747" t="s">
        <v>1044</v>
      </c>
      <c r="F5747" s="1">
        <v>43145.51059027778</v>
      </c>
      <c r="G5747">
        <v>2</v>
      </c>
      <c r="H5747">
        <v>27.93</v>
      </c>
      <c r="I5747">
        <v>55.86</v>
      </c>
      <c r="J5747">
        <v>30</v>
      </c>
      <c r="K5747" t="s">
        <v>17</v>
      </c>
      <c r="L5747">
        <v>2018</v>
      </c>
      <c r="M5747">
        <v>2</v>
      </c>
    </row>
    <row r="5748" spans="1:13" x14ac:dyDescent="0.25">
      <c r="A5748">
        <v>149909</v>
      </c>
      <c r="B5748" t="s">
        <v>1043</v>
      </c>
      <c r="C5748" t="s">
        <v>14</v>
      </c>
      <c r="D5748" t="s">
        <v>15</v>
      </c>
      <c r="E5748" t="s">
        <v>1044</v>
      </c>
      <c r="F5748" s="1">
        <v>43187.329687500001</v>
      </c>
      <c r="G5748">
        <v>2</v>
      </c>
      <c r="H5748">
        <v>27.76</v>
      </c>
      <c r="I5748">
        <v>55.52</v>
      </c>
      <c r="J5748">
        <v>30</v>
      </c>
      <c r="K5748" t="s">
        <v>17</v>
      </c>
      <c r="L5748">
        <v>2018</v>
      </c>
      <c r="M5748">
        <v>3</v>
      </c>
    </row>
    <row r="5749" spans="1:13" x14ac:dyDescent="0.25">
      <c r="A5749">
        <v>149909</v>
      </c>
      <c r="B5749" t="s">
        <v>1043</v>
      </c>
      <c r="C5749" t="s">
        <v>14</v>
      </c>
      <c r="D5749" t="s">
        <v>15</v>
      </c>
      <c r="E5749" t="s">
        <v>1044</v>
      </c>
      <c r="F5749" s="1">
        <v>43196.451967592591</v>
      </c>
      <c r="G5749">
        <v>1</v>
      </c>
      <c r="H5749">
        <v>27.76</v>
      </c>
      <c r="I5749">
        <v>27.76</v>
      </c>
      <c r="J5749">
        <v>30</v>
      </c>
      <c r="K5749" t="s">
        <v>17</v>
      </c>
      <c r="L5749">
        <v>2018</v>
      </c>
      <c r="M5749">
        <v>4</v>
      </c>
    </row>
    <row r="5750" spans="1:13" x14ac:dyDescent="0.25">
      <c r="A5750">
        <v>149909</v>
      </c>
      <c r="B5750" t="s">
        <v>1043</v>
      </c>
      <c r="C5750" t="s">
        <v>14</v>
      </c>
      <c r="D5750" t="s">
        <v>15</v>
      </c>
      <c r="E5750" t="s">
        <v>1044</v>
      </c>
      <c r="F5750" s="1">
        <v>43196.451967592591</v>
      </c>
      <c r="G5750">
        <v>2</v>
      </c>
      <c r="H5750">
        <v>27.76</v>
      </c>
      <c r="I5750">
        <v>55.52</v>
      </c>
      <c r="J5750">
        <v>30</v>
      </c>
      <c r="K5750" t="s">
        <v>17</v>
      </c>
      <c r="L5750">
        <v>2018</v>
      </c>
      <c r="M5750">
        <v>4</v>
      </c>
    </row>
    <row r="5751" spans="1:13" x14ac:dyDescent="0.25">
      <c r="A5751">
        <v>149909</v>
      </c>
      <c r="B5751" t="s">
        <v>1043</v>
      </c>
      <c r="C5751" t="s">
        <v>14</v>
      </c>
      <c r="D5751" t="s">
        <v>15</v>
      </c>
      <c r="E5751" t="s">
        <v>1044</v>
      </c>
      <c r="F5751" s="1">
        <v>43266.427083333336</v>
      </c>
      <c r="G5751">
        <v>2</v>
      </c>
      <c r="H5751">
        <v>27.79</v>
      </c>
      <c r="I5751">
        <v>55.58</v>
      </c>
      <c r="J5751">
        <v>30</v>
      </c>
      <c r="K5751" t="s">
        <v>17</v>
      </c>
      <c r="L5751">
        <v>2018</v>
      </c>
      <c r="M5751">
        <v>6</v>
      </c>
    </row>
    <row r="5752" spans="1:13" x14ac:dyDescent="0.25">
      <c r="A5752">
        <v>149909</v>
      </c>
      <c r="B5752" t="s">
        <v>1043</v>
      </c>
      <c r="C5752" t="s">
        <v>14</v>
      </c>
      <c r="D5752" t="s">
        <v>15</v>
      </c>
      <c r="E5752" t="s">
        <v>1044</v>
      </c>
      <c r="F5752" s="1">
        <v>43266.525960648149</v>
      </c>
      <c r="G5752">
        <v>1</v>
      </c>
      <c r="H5752">
        <v>27.79</v>
      </c>
      <c r="I5752">
        <v>27.79</v>
      </c>
      <c r="J5752">
        <v>30</v>
      </c>
      <c r="K5752" t="s">
        <v>17</v>
      </c>
      <c r="L5752">
        <v>2018</v>
      </c>
      <c r="M5752">
        <v>6</v>
      </c>
    </row>
    <row r="5753" spans="1:13" x14ac:dyDescent="0.25">
      <c r="A5753">
        <v>149909</v>
      </c>
      <c r="B5753" t="s">
        <v>1043</v>
      </c>
      <c r="C5753" t="s">
        <v>14</v>
      </c>
      <c r="D5753" t="s">
        <v>15</v>
      </c>
      <c r="E5753" t="s">
        <v>1044</v>
      </c>
      <c r="F5753" s="1">
        <v>43370.436168981483</v>
      </c>
      <c r="G5753">
        <v>3</v>
      </c>
      <c r="H5753">
        <v>27.79</v>
      </c>
      <c r="I5753">
        <v>83.37</v>
      </c>
      <c r="J5753">
        <v>30</v>
      </c>
      <c r="K5753" t="s">
        <v>17</v>
      </c>
      <c r="L5753">
        <v>2018</v>
      </c>
      <c r="M5753">
        <v>9</v>
      </c>
    </row>
    <row r="5754" spans="1:13" x14ac:dyDescent="0.25">
      <c r="A5754">
        <v>149909</v>
      </c>
      <c r="B5754" t="s">
        <v>1043</v>
      </c>
      <c r="C5754" t="s">
        <v>14</v>
      </c>
      <c r="D5754" t="s">
        <v>15</v>
      </c>
      <c r="E5754" t="s">
        <v>1044</v>
      </c>
      <c r="F5754" s="1">
        <v>43427.393194444441</v>
      </c>
      <c r="G5754">
        <v>1</v>
      </c>
      <c r="H5754">
        <v>27.79</v>
      </c>
      <c r="I5754">
        <v>27.79</v>
      </c>
      <c r="J5754">
        <v>30</v>
      </c>
      <c r="K5754" t="s">
        <v>17</v>
      </c>
      <c r="L5754">
        <v>2018</v>
      </c>
      <c r="M5754">
        <v>11</v>
      </c>
    </row>
    <row r="5755" spans="1:13" x14ac:dyDescent="0.25">
      <c r="A5755">
        <v>149909</v>
      </c>
      <c r="B5755" t="s">
        <v>1043</v>
      </c>
      <c r="C5755" t="s">
        <v>14</v>
      </c>
      <c r="D5755" t="s">
        <v>15</v>
      </c>
      <c r="E5755" t="s">
        <v>1044</v>
      </c>
      <c r="F5755" s="1">
        <v>43427.393194444441</v>
      </c>
      <c r="G5755">
        <v>1</v>
      </c>
      <c r="H5755">
        <v>27.79</v>
      </c>
      <c r="I5755">
        <v>27.79</v>
      </c>
      <c r="J5755">
        <v>30</v>
      </c>
      <c r="K5755" t="s">
        <v>17</v>
      </c>
      <c r="L5755">
        <v>2018</v>
      </c>
      <c r="M5755">
        <v>11</v>
      </c>
    </row>
    <row r="5756" spans="1:13" x14ac:dyDescent="0.25">
      <c r="A5756">
        <v>149909</v>
      </c>
      <c r="B5756" t="s">
        <v>1043</v>
      </c>
      <c r="C5756" t="s">
        <v>14</v>
      </c>
      <c r="D5756" t="s">
        <v>15</v>
      </c>
      <c r="E5756" t="s">
        <v>1044</v>
      </c>
      <c r="F5756" s="1">
        <v>43572.452106481483</v>
      </c>
      <c r="G5756">
        <v>1</v>
      </c>
      <c r="H5756">
        <v>27.79</v>
      </c>
      <c r="I5756">
        <v>27.79</v>
      </c>
      <c r="J5756">
        <v>30</v>
      </c>
      <c r="K5756" t="s">
        <v>17</v>
      </c>
      <c r="L5756">
        <v>2019</v>
      </c>
      <c r="M5756">
        <v>4</v>
      </c>
    </row>
    <row r="5757" spans="1:13" x14ac:dyDescent="0.25">
      <c r="A5757">
        <v>149909</v>
      </c>
      <c r="B5757" t="s">
        <v>1043</v>
      </c>
      <c r="C5757" t="s">
        <v>14</v>
      </c>
      <c r="D5757" t="s">
        <v>15</v>
      </c>
      <c r="E5757" t="s">
        <v>1044</v>
      </c>
      <c r="F5757" s="1">
        <v>43572.452106481483</v>
      </c>
      <c r="G5757">
        <v>2</v>
      </c>
      <c r="H5757">
        <v>27.79</v>
      </c>
      <c r="I5757">
        <v>55.58</v>
      </c>
      <c r="J5757">
        <v>30</v>
      </c>
      <c r="K5757" t="s">
        <v>17</v>
      </c>
      <c r="L5757">
        <v>2019</v>
      </c>
      <c r="M5757">
        <v>4</v>
      </c>
    </row>
    <row r="5758" spans="1:13" x14ac:dyDescent="0.25">
      <c r="A5758">
        <v>149909</v>
      </c>
      <c r="B5758" t="s">
        <v>1043</v>
      </c>
      <c r="C5758" t="s">
        <v>14</v>
      </c>
      <c r="D5758" t="s">
        <v>15</v>
      </c>
      <c r="E5758" t="s">
        <v>1044</v>
      </c>
      <c r="F5758" s="1">
        <v>43572.506296296298</v>
      </c>
      <c r="G5758">
        <v>1</v>
      </c>
      <c r="H5758">
        <v>27.79</v>
      </c>
      <c r="I5758">
        <v>27.79</v>
      </c>
      <c r="J5758">
        <v>30</v>
      </c>
      <c r="K5758" t="s">
        <v>17</v>
      </c>
      <c r="L5758">
        <v>2019</v>
      </c>
      <c r="M5758">
        <v>4</v>
      </c>
    </row>
    <row r="5759" spans="1:13" x14ac:dyDescent="0.25">
      <c r="A5759">
        <v>149909</v>
      </c>
      <c r="B5759" t="s">
        <v>1043</v>
      </c>
      <c r="C5759" t="s">
        <v>14</v>
      </c>
      <c r="D5759" t="s">
        <v>15</v>
      </c>
      <c r="E5759" t="s">
        <v>1044</v>
      </c>
      <c r="F5759" s="1">
        <v>43630.555219907408</v>
      </c>
      <c r="G5759">
        <v>2</v>
      </c>
      <c r="H5759">
        <v>27.79</v>
      </c>
      <c r="I5759">
        <v>55.58</v>
      </c>
      <c r="J5759">
        <v>30</v>
      </c>
      <c r="K5759" t="s">
        <v>17</v>
      </c>
      <c r="L5759">
        <v>2019</v>
      </c>
      <c r="M5759">
        <v>6</v>
      </c>
    </row>
    <row r="5760" spans="1:13" x14ac:dyDescent="0.25">
      <c r="A5760">
        <v>149909</v>
      </c>
      <c r="B5760" t="s">
        <v>1043</v>
      </c>
      <c r="C5760" t="s">
        <v>14</v>
      </c>
      <c r="D5760" t="s">
        <v>15</v>
      </c>
      <c r="E5760" t="s">
        <v>1044</v>
      </c>
      <c r="F5760" s="1">
        <v>43714.561967592592</v>
      </c>
      <c r="G5760">
        <v>2</v>
      </c>
      <c r="H5760">
        <v>27.79</v>
      </c>
      <c r="I5760">
        <v>55.58</v>
      </c>
      <c r="J5760">
        <v>30</v>
      </c>
      <c r="K5760" t="s">
        <v>17</v>
      </c>
      <c r="L5760">
        <v>2019</v>
      </c>
      <c r="M5760">
        <v>9</v>
      </c>
    </row>
    <row r="5761" spans="1:13" x14ac:dyDescent="0.25">
      <c r="A5761">
        <v>149910</v>
      </c>
      <c r="B5761" t="s">
        <v>1045</v>
      </c>
      <c r="C5761" t="s">
        <v>14</v>
      </c>
      <c r="D5761" t="s">
        <v>15</v>
      </c>
      <c r="E5761" t="s">
        <v>1044</v>
      </c>
      <c r="F5761" s="1">
        <v>43812.428518518522</v>
      </c>
      <c r="G5761">
        <v>1</v>
      </c>
      <c r="H5761">
        <v>98.51</v>
      </c>
      <c r="I5761">
        <v>98.51</v>
      </c>
      <c r="J5761">
        <v>30</v>
      </c>
      <c r="K5761" t="s">
        <v>17</v>
      </c>
      <c r="L5761">
        <v>2019</v>
      </c>
      <c r="M5761">
        <v>12</v>
      </c>
    </row>
    <row r="5762" spans="1:13" x14ac:dyDescent="0.25">
      <c r="A5762">
        <v>192853</v>
      </c>
      <c r="B5762" t="s">
        <v>1046</v>
      </c>
      <c r="C5762" t="s">
        <v>14</v>
      </c>
      <c r="D5762" t="s">
        <v>15</v>
      </c>
      <c r="E5762" t="s">
        <v>855</v>
      </c>
      <c r="F5762" s="1">
        <v>43112.404328703706</v>
      </c>
      <c r="G5762">
        <v>2</v>
      </c>
      <c r="H5762">
        <v>106.9</v>
      </c>
      <c r="I5762">
        <v>213.8</v>
      </c>
      <c r="J5762">
        <v>30</v>
      </c>
      <c r="K5762" t="s">
        <v>17</v>
      </c>
      <c r="L5762">
        <v>2018</v>
      </c>
      <c r="M5762">
        <v>1</v>
      </c>
    </row>
    <row r="5763" spans="1:13" x14ac:dyDescent="0.25">
      <c r="A5763">
        <v>192853</v>
      </c>
      <c r="B5763" t="s">
        <v>1046</v>
      </c>
      <c r="C5763" t="s">
        <v>14</v>
      </c>
      <c r="D5763" t="s">
        <v>15</v>
      </c>
      <c r="E5763" t="s">
        <v>855</v>
      </c>
      <c r="F5763" s="1">
        <v>43157.497476851851</v>
      </c>
      <c r="G5763">
        <v>3</v>
      </c>
      <c r="H5763">
        <v>107.94</v>
      </c>
      <c r="I5763">
        <v>323.82</v>
      </c>
      <c r="J5763">
        <v>30</v>
      </c>
      <c r="K5763" t="s">
        <v>17</v>
      </c>
      <c r="L5763">
        <v>2018</v>
      </c>
      <c r="M5763">
        <v>2</v>
      </c>
    </row>
    <row r="5764" spans="1:13" x14ac:dyDescent="0.25">
      <c r="A5764">
        <v>192853</v>
      </c>
      <c r="B5764" t="s">
        <v>1046</v>
      </c>
      <c r="C5764" t="s">
        <v>14</v>
      </c>
      <c r="D5764" t="s">
        <v>15</v>
      </c>
      <c r="E5764" t="s">
        <v>855</v>
      </c>
      <c r="F5764" s="1">
        <v>43164.479583333334</v>
      </c>
      <c r="G5764">
        <v>2</v>
      </c>
      <c r="H5764">
        <v>107.94</v>
      </c>
      <c r="I5764">
        <v>215.88</v>
      </c>
      <c r="J5764">
        <v>30</v>
      </c>
      <c r="K5764" t="s">
        <v>17</v>
      </c>
      <c r="L5764">
        <v>2018</v>
      </c>
      <c r="M5764">
        <v>3</v>
      </c>
    </row>
    <row r="5765" spans="1:13" x14ac:dyDescent="0.25">
      <c r="A5765">
        <v>192853</v>
      </c>
      <c r="B5765" t="s">
        <v>1046</v>
      </c>
      <c r="C5765" t="s">
        <v>14</v>
      </c>
      <c r="D5765" t="s">
        <v>15</v>
      </c>
      <c r="E5765" t="s">
        <v>855</v>
      </c>
      <c r="F5765" s="1">
        <v>43196.451967592591</v>
      </c>
      <c r="G5765">
        <v>3</v>
      </c>
      <c r="H5765">
        <v>106.9</v>
      </c>
      <c r="I5765">
        <v>320.7</v>
      </c>
      <c r="J5765">
        <v>30</v>
      </c>
      <c r="K5765" t="s">
        <v>17</v>
      </c>
      <c r="L5765">
        <v>2018</v>
      </c>
      <c r="M5765">
        <v>4</v>
      </c>
    </row>
    <row r="5766" spans="1:13" x14ac:dyDescent="0.25">
      <c r="A5766">
        <v>192853</v>
      </c>
      <c r="B5766" t="s">
        <v>1046</v>
      </c>
      <c r="C5766" t="s">
        <v>14</v>
      </c>
      <c r="D5766" t="s">
        <v>15</v>
      </c>
      <c r="E5766" t="s">
        <v>855</v>
      </c>
      <c r="F5766" s="1">
        <v>43196.482511574075</v>
      </c>
      <c r="G5766">
        <v>1</v>
      </c>
      <c r="H5766">
        <v>106.9</v>
      </c>
      <c r="I5766">
        <v>106.9</v>
      </c>
      <c r="J5766">
        <v>30</v>
      </c>
      <c r="K5766" t="s">
        <v>17</v>
      </c>
      <c r="L5766">
        <v>2018</v>
      </c>
      <c r="M5766">
        <v>4</v>
      </c>
    </row>
    <row r="5767" spans="1:13" x14ac:dyDescent="0.25">
      <c r="A5767">
        <v>192853</v>
      </c>
      <c r="B5767" t="s">
        <v>1046</v>
      </c>
      <c r="C5767" t="s">
        <v>14</v>
      </c>
      <c r="D5767" t="s">
        <v>15</v>
      </c>
      <c r="E5767" t="s">
        <v>855</v>
      </c>
      <c r="F5767" s="1">
        <v>43196.482511574075</v>
      </c>
      <c r="G5767">
        <v>1</v>
      </c>
      <c r="H5767">
        <v>107.94</v>
      </c>
      <c r="I5767">
        <v>107.94</v>
      </c>
      <c r="J5767">
        <v>30</v>
      </c>
      <c r="K5767" t="s">
        <v>17</v>
      </c>
      <c r="L5767">
        <v>2018</v>
      </c>
      <c r="M5767">
        <v>4</v>
      </c>
    </row>
    <row r="5768" spans="1:13" x14ac:dyDescent="0.25">
      <c r="A5768">
        <v>192853</v>
      </c>
      <c r="B5768" t="s">
        <v>1046</v>
      </c>
      <c r="C5768" t="s">
        <v>14</v>
      </c>
      <c r="D5768" t="s">
        <v>15</v>
      </c>
      <c r="E5768" t="s">
        <v>855</v>
      </c>
      <c r="F5768" s="1">
        <v>43231.417245370372</v>
      </c>
      <c r="G5768">
        <v>1</v>
      </c>
      <c r="H5768">
        <v>107.94</v>
      </c>
      <c r="I5768">
        <v>107.94</v>
      </c>
      <c r="J5768">
        <v>30</v>
      </c>
      <c r="K5768" t="s">
        <v>17</v>
      </c>
      <c r="L5768">
        <v>2018</v>
      </c>
      <c r="M5768">
        <v>5</v>
      </c>
    </row>
    <row r="5769" spans="1:13" x14ac:dyDescent="0.25">
      <c r="A5769">
        <v>192853</v>
      </c>
      <c r="B5769" t="s">
        <v>1046</v>
      </c>
      <c r="C5769" t="s">
        <v>14</v>
      </c>
      <c r="D5769" t="s">
        <v>15</v>
      </c>
      <c r="E5769" t="s">
        <v>855</v>
      </c>
      <c r="F5769" s="1">
        <v>43231.417245370372</v>
      </c>
      <c r="G5769">
        <v>1</v>
      </c>
      <c r="H5769">
        <v>107.94</v>
      </c>
      <c r="I5769">
        <v>107.94</v>
      </c>
      <c r="J5769">
        <v>30</v>
      </c>
      <c r="K5769" t="s">
        <v>17</v>
      </c>
      <c r="L5769">
        <v>2018</v>
      </c>
      <c r="M5769">
        <v>5</v>
      </c>
    </row>
    <row r="5770" spans="1:13" x14ac:dyDescent="0.25">
      <c r="A5770">
        <v>192853</v>
      </c>
      <c r="B5770" t="s">
        <v>1046</v>
      </c>
      <c r="C5770" t="s">
        <v>14</v>
      </c>
      <c r="D5770" t="s">
        <v>15</v>
      </c>
      <c r="E5770" t="s">
        <v>855</v>
      </c>
      <c r="F5770" s="1">
        <v>43273.425856481481</v>
      </c>
      <c r="G5770">
        <v>2</v>
      </c>
      <c r="H5770">
        <v>107.94</v>
      </c>
      <c r="I5770">
        <v>215.88</v>
      </c>
      <c r="J5770">
        <v>30</v>
      </c>
      <c r="K5770" t="s">
        <v>17</v>
      </c>
      <c r="L5770">
        <v>2018</v>
      </c>
      <c r="M5770">
        <v>6</v>
      </c>
    </row>
    <row r="5771" spans="1:13" x14ac:dyDescent="0.25">
      <c r="A5771">
        <v>192853</v>
      </c>
      <c r="B5771" t="s">
        <v>1046</v>
      </c>
      <c r="C5771" t="s">
        <v>14</v>
      </c>
      <c r="D5771" t="s">
        <v>15</v>
      </c>
      <c r="E5771" t="s">
        <v>855</v>
      </c>
      <c r="F5771" s="1">
        <v>43273.425856481481</v>
      </c>
      <c r="G5771">
        <v>1</v>
      </c>
      <c r="H5771">
        <v>106.9</v>
      </c>
      <c r="I5771">
        <v>106.9</v>
      </c>
      <c r="J5771">
        <v>30</v>
      </c>
      <c r="K5771" t="s">
        <v>17</v>
      </c>
      <c r="L5771">
        <v>2018</v>
      </c>
      <c r="M5771">
        <v>6</v>
      </c>
    </row>
    <row r="5772" spans="1:13" x14ac:dyDescent="0.25">
      <c r="A5772">
        <v>192853</v>
      </c>
      <c r="B5772" t="s">
        <v>1046</v>
      </c>
      <c r="C5772" t="s">
        <v>14</v>
      </c>
      <c r="D5772" t="s">
        <v>15</v>
      </c>
      <c r="E5772" t="s">
        <v>855</v>
      </c>
      <c r="F5772" s="1">
        <v>43290.53025462963</v>
      </c>
      <c r="G5772">
        <v>2</v>
      </c>
      <c r="H5772">
        <v>106.9</v>
      </c>
      <c r="I5772">
        <v>213.8</v>
      </c>
      <c r="J5772">
        <v>30</v>
      </c>
      <c r="K5772" t="s">
        <v>17</v>
      </c>
      <c r="L5772">
        <v>2018</v>
      </c>
      <c r="M5772">
        <v>7</v>
      </c>
    </row>
    <row r="5773" spans="1:13" x14ac:dyDescent="0.25">
      <c r="A5773">
        <v>110151</v>
      </c>
      <c r="B5773" t="s">
        <v>1047</v>
      </c>
      <c r="C5773" t="s">
        <v>14</v>
      </c>
      <c r="D5773" t="s">
        <v>15</v>
      </c>
      <c r="E5773" t="s">
        <v>855</v>
      </c>
      <c r="F5773" s="1">
        <v>43305.362812500003</v>
      </c>
      <c r="G5773">
        <v>1</v>
      </c>
      <c r="H5773">
        <v>66.260000000000005</v>
      </c>
      <c r="I5773">
        <v>66.260000000000005</v>
      </c>
      <c r="J5773">
        <v>30</v>
      </c>
      <c r="K5773" t="s">
        <v>17</v>
      </c>
      <c r="L5773">
        <v>2018</v>
      </c>
      <c r="M5773">
        <v>7</v>
      </c>
    </row>
    <row r="5774" spans="1:13" x14ac:dyDescent="0.25">
      <c r="A5774">
        <v>110151</v>
      </c>
      <c r="B5774" t="s">
        <v>1047</v>
      </c>
      <c r="C5774" t="s">
        <v>14</v>
      </c>
      <c r="D5774" t="s">
        <v>15</v>
      </c>
      <c r="E5774" t="s">
        <v>855</v>
      </c>
      <c r="F5774" s="1">
        <v>43305.362812500003</v>
      </c>
      <c r="G5774">
        <v>2</v>
      </c>
      <c r="H5774">
        <v>66.260000000000005</v>
      </c>
      <c r="I5774">
        <v>132.52000000000001</v>
      </c>
      <c r="J5774">
        <v>30</v>
      </c>
      <c r="K5774" t="s">
        <v>17</v>
      </c>
      <c r="L5774">
        <v>2018</v>
      </c>
      <c r="M5774">
        <v>7</v>
      </c>
    </row>
    <row r="5775" spans="1:13" x14ac:dyDescent="0.25">
      <c r="A5775">
        <v>192853</v>
      </c>
      <c r="B5775" t="s">
        <v>1046</v>
      </c>
      <c r="C5775" t="s">
        <v>14</v>
      </c>
      <c r="D5775" t="s">
        <v>15</v>
      </c>
      <c r="E5775" t="s">
        <v>855</v>
      </c>
      <c r="F5775" s="1">
        <v>43671.616388888891</v>
      </c>
      <c r="G5775">
        <v>1</v>
      </c>
      <c r="H5775">
        <v>107.94</v>
      </c>
      <c r="I5775">
        <v>107.94</v>
      </c>
      <c r="J5775">
        <v>30</v>
      </c>
      <c r="K5775" t="s">
        <v>17</v>
      </c>
      <c r="L5775">
        <v>2019</v>
      </c>
      <c r="M5775">
        <v>7</v>
      </c>
    </row>
    <row r="5776" spans="1:13" x14ac:dyDescent="0.25">
      <c r="A5776">
        <v>110151</v>
      </c>
      <c r="B5776" t="s">
        <v>1047</v>
      </c>
      <c r="C5776" t="s">
        <v>14</v>
      </c>
      <c r="D5776" t="s">
        <v>15</v>
      </c>
      <c r="E5776" t="s">
        <v>855</v>
      </c>
      <c r="F5776" s="1">
        <v>43679.514502314814</v>
      </c>
      <c r="G5776">
        <v>1</v>
      </c>
      <c r="H5776">
        <v>66.260000000000005</v>
      </c>
      <c r="I5776">
        <v>66.260000000000005</v>
      </c>
      <c r="J5776">
        <v>30</v>
      </c>
      <c r="K5776" t="s">
        <v>17</v>
      </c>
      <c r="L5776">
        <v>2019</v>
      </c>
      <c r="M5776">
        <v>8</v>
      </c>
    </row>
    <row r="5777" spans="1:13" x14ac:dyDescent="0.25">
      <c r="A5777">
        <v>110151</v>
      </c>
      <c r="B5777" t="s">
        <v>1047</v>
      </c>
      <c r="C5777" t="s">
        <v>14</v>
      </c>
      <c r="D5777" t="s">
        <v>15</v>
      </c>
      <c r="E5777" t="s">
        <v>855</v>
      </c>
      <c r="F5777" s="1">
        <v>43679.547071759262</v>
      </c>
      <c r="G5777">
        <v>3</v>
      </c>
      <c r="H5777">
        <v>66.260000000000005</v>
      </c>
      <c r="I5777">
        <v>198.78</v>
      </c>
      <c r="J5777">
        <v>30</v>
      </c>
      <c r="K5777" t="s">
        <v>17</v>
      </c>
      <c r="L5777">
        <v>2019</v>
      </c>
      <c r="M5777">
        <v>8</v>
      </c>
    </row>
    <row r="5778" spans="1:13" x14ac:dyDescent="0.25">
      <c r="A5778">
        <v>220638</v>
      </c>
      <c r="B5778" t="s">
        <v>1048</v>
      </c>
      <c r="C5778" t="s">
        <v>14</v>
      </c>
      <c r="D5778" t="s">
        <v>15</v>
      </c>
      <c r="E5778" t="s">
        <v>1049</v>
      </c>
      <c r="F5778" s="1">
        <v>43530.468275462961</v>
      </c>
      <c r="G5778">
        <v>1</v>
      </c>
      <c r="H5778">
        <v>162.55000000000001</v>
      </c>
      <c r="I5778">
        <v>162.55000000000001</v>
      </c>
      <c r="J5778">
        <v>30</v>
      </c>
      <c r="K5778" t="s">
        <v>17</v>
      </c>
      <c r="L5778">
        <v>2019</v>
      </c>
      <c r="M5778">
        <v>3</v>
      </c>
    </row>
    <row r="5779" spans="1:13" x14ac:dyDescent="0.25">
      <c r="A5779">
        <v>220632</v>
      </c>
      <c r="B5779" t="s">
        <v>1050</v>
      </c>
      <c r="C5779" t="s">
        <v>14</v>
      </c>
      <c r="D5779" t="s">
        <v>15</v>
      </c>
      <c r="E5779" t="s">
        <v>1049</v>
      </c>
      <c r="F5779" s="1">
        <v>43531.433356481481</v>
      </c>
      <c r="G5779">
        <v>1</v>
      </c>
      <c r="H5779">
        <v>108.74</v>
      </c>
      <c r="I5779">
        <v>108.74</v>
      </c>
      <c r="J5779">
        <v>30</v>
      </c>
      <c r="K5779" t="s">
        <v>17</v>
      </c>
      <c r="L5779">
        <v>2019</v>
      </c>
      <c r="M5779">
        <v>3</v>
      </c>
    </row>
    <row r="5780" spans="1:13" x14ac:dyDescent="0.25">
      <c r="A5780">
        <v>220638</v>
      </c>
      <c r="B5780" t="s">
        <v>1048</v>
      </c>
      <c r="C5780" t="s">
        <v>14</v>
      </c>
      <c r="D5780" t="s">
        <v>15</v>
      </c>
      <c r="E5780" t="s">
        <v>1049</v>
      </c>
      <c r="F5780" s="1">
        <v>43556.559930555559</v>
      </c>
      <c r="G5780">
        <v>1</v>
      </c>
      <c r="H5780">
        <v>162.55000000000001</v>
      </c>
      <c r="I5780">
        <v>162.55000000000001</v>
      </c>
      <c r="J5780">
        <v>30</v>
      </c>
      <c r="K5780" t="s">
        <v>17</v>
      </c>
      <c r="L5780">
        <v>2019</v>
      </c>
      <c r="M5780">
        <v>4</v>
      </c>
    </row>
    <row r="5781" spans="1:13" x14ac:dyDescent="0.25">
      <c r="A5781">
        <v>220629</v>
      </c>
      <c r="B5781" t="s">
        <v>1051</v>
      </c>
      <c r="C5781" t="s">
        <v>14</v>
      </c>
      <c r="D5781" t="s">
        <v>15</v>
      </c>
      <c r="E5781" t="s">
        <v>1049</v>
      </c>
      <c r="F5781" s="1">
        <v>43559.514108796298</v>
      </c>
      <c r="G5781">
        <v>1</v>
      </c>
      <c r="H5781">
        <v>81.28</v>
      </c>
      <c r="I5781">
        <v>81.28</v>
      </c>
      <c r="J5781">
        <v>30</v>
      </c>
      <c r="K5781" t="s">
        <v>17</v>
      </c>
      <c r="L5781">
        <v>2019</v>
      </c>
      <c r="M5781">
        <v>4</v>
      </c>
    </row>
    <row r="5782" spans="1:13" x14ac:dyDescent="0.25">
      <c r="A5782">
        <v>147476</v>
      </c>
      <c r="B5782" t="s">
        <v>1052</v>
      </c>
      <c r="C5782" t="s">
        <v>14</v>
      </c>
      <c r="D5782" t="s">
        <v>15</v>
      </c>
      <c r="E5782" t="s">
        <v>1053</v>
      </c>
      <c r="F5782" s="1">
        <v>43168.420324074075</v>
      </c>
      <c r="G5782">
        <v>1</v>
      </c>
      <c r="H5782">
        <v>86.7</v>
      </c>
      <c r="I5782">
        <v>86.7</v>
      </c>
      <c r="J5782">
        <v>30</v>
      </c>
      <c r="K5782" t="s">
        <v>17</v>
      </c>
      <c r="L5782">
        <v>2018</v>
      </c>
      <c r="M5782">
        <v>3</v>
      </c>
    </row>
    <row r="5783" spans="1:13" x14ac:dyDescent="0.25">
      <c r="A5783">
        <v>147476</v>
      </c>
      <c r="B5783" t="s">
        <v>1052</v>
      </c>
      <c r="C5783" t="s">
        <v>14</v>
      </c>
      <c r="D5783" t="s">
        <v>15</v>
      </c>
      <c r="E5783" t="s">
        <v>1053</v>
      </c>
      <c r="F5783" s="1">
        <v>43488.584328703706</v>
      </c>
      <c r="G5783">
        <v>1</v>
      </c>
      <c r="H5783">
        <v>86.71</v>
      </c>
      <c r="I5783">
        <v>86.71</v>
      </c>
      <c r="J5783">
        <v>30</v>
      </c>
      <c r="K5783" t="s">
        <v>17</v>
      </c>
      <c r="L5783">
        <v>2019</v>
      </c>
      <c r="M5783">
        <v>1</v>
      </c>
    </row>
    <row r="5784" spans="1:13" x14ac:dyDescent="0.25">
      <c r="A5784">
        <v>147476</v>
      </c>
      <c r="B5784" t="s">
        <v>1052</v>
      </c>
      <c r="C5784" t="s">
        <v>14</v>
      </c>
      <c r="D5784" t="s">
        <v>15</v>
      </c>
      <c r="E5784" t="s">
        <v>1053</v>
      </c>
      <c r="F5784" s="1">
        <v>43784.450868055559</v>
      </c>
      <c r="G5784">
        <v>1</v>
      </c>
      <c r="H5784">
        <v>86.6</v>
      </c>
      <c r="I5784">
        <v>86.6</v>
      </c>
      <c r="J5784">
        <v>30</v>
      </c>
      <c r="K5784" t="s">
        <v>17</v>
      </c>
      <c r="L5784">
        <v>2019</v>
      </c>
      <c r="M5784">
        <v>11</v>
      </c>
    </row>
    <row r="5785" spans="1:13" x14ac:dyDescent="0.25">
      <c r="A5785">
        <v>845492</v>
      </c>
      <c r="B5785" t="s">
        <v>1054</v>
      </c>
      <c r="C5785" t="s">
        <v>14</v>
      </c>
      <c r="D5785" t="s">
        <v>15</v>
      </c>
      <c r="E5785" t="s">
        <v>1055</v>
      </c>
      <c r="F5785" s="1">
        <v>43180.517754629633</v>
      </c>
      <c r="G5785">
        <v>1</v>
      </c>
      <c r="H5785">
        <v>34.270000000000003</v>
      </c>
      <c r="I5785">
        <v>34.270000000000003</v>
      </c>
      <c r="J5785">
        <v>30</v>
      </c>
      <c r="K5785" t="s">
        <v>17</v>
      </c>
      <c r="L5785">
        <v>2018</v>
      </c>
      <c r="M5785">
        <v>3</v>
      </c>
    </row>
    <row r="5786" spans="1:13" x14ac:dyDescent="0.25">
      <c r="A5786">
        <v>845492</v>
      </c>
      <c r="B5786" t="s">
        <v>1054</v>
      </c>
      <c r="C5786" t="s">
        <v>14</v>
      </c>
      <c r="D5786" t="s">
        <v>15</v>
      </c>
      <c r="E5786" t="s">
        <v>1055</v>
      </c>
      <c r="F5786" s="1">
        <v>43782.520624999997</v>
      </c>
      <c r="G5786">
        <v>1</v>
      </c>
      <c r="H5786">
        <v>34.229999999999997</v>
      </c>
      <c r="I5786">
        <v>34.229999999999997</v>
      </c>
      <c r="J5786">
        <v>30</v>
      </c>
      <c r="K5786" t="s">
        <v>17</v>
      </c>
      <c r="L5786">
        <v>2019</v>
      </c>
      <c r="M5786">
        <v>11</v>
      </c>
    </row>
    <row r="5787" spans="1:13" x14ac:dyDescent="0.25">
      <c r="A5787">
        <v>844480</v>
      </c>
      <c r="B5787" t="s">
        <v>1056</v>
      </c>
      <c r="C5787" t="s">
        <v>14</v>
      </c>
      <c r="D5787" t="s">
        <v>15</v>
      </c>
      <c r="E5787" t="s">
        <v>1055</v>
      </c>
      <c r="F5787" s="1">
        <v>43230.511111111111</v>
      </c>
      <c r="G5787">
        <v>1</v>
      </c>
      <c r="H5787">
        <v>12.87</v>
      </c>
      <c r="I5787">
        <v>12.87</v>
      </c>
      <c r="J5787">
        <v>30</v>
      </c>
      <c r="K5787" t="s">
        <v>17</v>
      </c>
      <c r="L5787">
        <v>2018</v>
      </c>
      <c r="M5787">
        <v>5</v>
      </c>
    </row>
    <row r="5788" spans="1:13" x14ac:dyDescent="0.25">
      <c r="A5788">
        <v>844480</v>
      </c>
      <c r="B5788" t="s">
        <v>1056</v>
      </c>
      <c r="C5788" t="s">
        <v>14</v>
      </c>
      <c r="D5788" t="s">
        <v>15</v>
      </c>
      <c r="E5788" t="s">
        <v>1055</v>
      </c>
      <c r="F5788" s="1">
        <v>43549.384837962964</v>
      </c>
      <c r="G5788">
        <v>1</v>
      </c>
      <c r="H5788">
        <v>12.94</v>
      </c>
      <c r="I5788">
        <v>12.94</v>
      </c>
      <c r="J5788">
        <v>30</v>
      </c>
      <c r="K5788" t="s">
        <v>17</v>
      </c>
      <c r="L5788">
        <v>2019</v>
      </c>
      <c r="M5788">
        <v>3</v>
      </c>
    </row>
    <row r="5789" spans="1:13" x14ac:dyDescent="0.25">
      <c r="A5789">
        <v>844480</v>
      </c>
      <c r="B5789" t="s">
        <v>1056</v>
      </c>
      <c r="C5789" t="s">
        <v>14</v>
      </c>
      <c r="D5789" t="s">
        <v>15</v>
      </c>
      <c r="E5789" t="s">
        <v>1055</v>
      </c>
      <c r="F5789" s="1">
        <v>43549.384837962964</v>
      </c>
      <c r="G5789">
        <v>1</v>
      </c>
      <c r="H5789">
        <v>12.87</v>
      </c>
      <c r="I5789">
        <v>12.87</v>
      </c>
      <c r="J5789">
        <v>30</v>
      </c>
      <c r="K5789" t="s">
        <v>17</v>
      </c>
      <c r="L5789">
        <v>2019</v>
      </c>
      <c r="M5789">
        <v>3</v>
      </c>
    </row>
    <row r="5790" spans="1:13" x14ac:dyDescent="0.25">
      <c r="A5790">
        <v>844480</v>
      </c>
      <c r="B5790" t="s">
        <v>1056</v>
      </c>
      <c r="C5790" t="s">
        <v>14</v>
      </c>
      <c r="D5790" t="s">
        <v>15</v>
      </c>
      <c r="E5790" t="s">
        <v>1055</v>
      </c>
      <c r="F5790" s="1">
        <v>43714.561967592592</v>
      </c>
      <c r="G5790">
        <v>1</v>
      </c>
      <c r="H5790">
        <v>12.87</v>
      </c>
      <c r="I5790">
        <v>12.87</v>
      </c>
      <c r="J5790">
        <v>30</v>
      </c>
      <c r="K5790" t="s">
        <v>17</v>
      </c>
      <c r="L5790">
        <v>2019</v>
      </c>
      <c r="M5790">
        <v>9</v>
      </c>
    </row>
    <row r="5791" spans="1:13" x14ac:dyDescent="0.25">
      <c r="A5791">
        <v>844480</v>
      </c>
      <c r="B5791" t="s">
        <v>1056</v>
      </c>
      <c r="C5791" t="s">
        <v>14</v>
      </c>
      <c r="D5791" t="s">
        <v>15</v>
      </c>
      <c r="E5791" t="s">
        <v>1055</v>
      </c>
      <c r="F5791" s="1">
        <v>43714.561967592592</v>
      </c>
      <c r="G5791">
        <v>1</v>
      </c>
      <c r="H5791">
        <v>12.87</v>
      </c>
      <c r="I5791">
        <v>12.87</v>
      </c>
      <c r="J5791">
        <v>30</v>
      </c>
      <c r="K5791" t="s">
        <v>17</v>
      </c>
      <c r="L5791">
        <v>2019</v>
      </c>
      <c r="M5791">
        <v>9</v>
      </c>
    </row>
    <row r="5792" spans="1:13" x14ac:dyDescent="0.25">
      <c r="A5792">
        <v>844554</v>
      </c>
      <c r="B5792" t="s">
        <v>1057</v>
      </c>
      <c r="C5792" t="s">
        <v>14</v>
      </c>
      <c r="D5792" t="s">
        <v>15</v>
      </c>
      <c r="E5792" t="s">
        <v>1055</v>
      </c>
      <c r="F5792" s="1">
        <v>43175.440289351849</v>
      </c>
      <c r="G5792">
        <v>1</v>
      </c>
      <c r="H5792">
        <v>18.29</v>
      </c>
      <c r="I5792">
        <v>18.29</v>
      </c>
      <c r="J5792">
        <v>30</v>
      </c>
      <c r="K5792" t="s">
        <v>17</v>
      </c>
      <c r="L5792">
        <v>2018</v>
      </c>
      <c r="M5792">
        <v>3</v>
      </c>
    </row>
    <row r="5793" spans="1:13" x14ac:dyDescent="0.25">
      <c r="A5793">
        <v>844554</v>
      </c>
      <c r="B5793" t="s">
        <v>1057</v>
      </c>
      <c r="C5793" t="s">
        <v>14</v>
      </c>
      <c r="D5793" t="s">
        <v>15</v>
      </c>
      <c r="E5793" t="s">
        <v>1055</v>
      </c>
      <c r="F5793" s="1">
        <v>43175.440289351849</v>
      </c>
      <c r="G5793">
        <v>1</v>
      </c>
      <c r="H5793">
        <v>18.29</v>
      </c>
      <c r="I5793">
        <v>18.29</v>
      </c>
      <c r="J5793">
        <v>30</v>
      </c>
      <c r="K5793" t="s">
        <v>17</v>
      </c>
      <c r="L5793">
        <v>2018</v>
      </c>
      <c r="M5793">
        <v>3</v>
      </c>
    </row>
    <row r="5794" spans="1:13" x14ac:dyDescent="0.25">
      <c r="A5794">
        <v>844378</v>
      </c>
      <c r="B5794" t="s">
        <v>1058</v>
      </c>
      <c r="C5794" t="s">
        <v>14</v>
      </c>
      <c r="D5794" t="s">
        <v>15</v>
      </c>
      <c r="E5794" t="s">
        <v>1055</v>
      </c>
      <c r="F5794" s="1">
        <v>43298.562881944446</v>
      </c>
      <c r="G5794">
        <v>1</v>
      </c>
      <c r="H5794">
        <v>48.54</v>
      </c>
      <c r="I5794">
        <v>48.54</v>
      </c>
      <c r="J5794">
        <v>30</v>
      </c>
      <c r="K5794" t="s">
        <v>17</v>
      </c>
      <c r="L5794">
        <v>2018</v>
      </c>
      <c r="M5794">
        <v>7</v>
      </c>
    </row>
    <row r="5795" spans="1:13" x14ac:dyDescent="0.25">
      <c r="A5795">
        <v>844554</v>
      </c>
      <c r="B5795" t="s">
        <v>1057</v>
      </c>
      <c r="C5795" t="s">
        <v>14</v>
      </c>
      <c r="D5795" t="s">
        <v>15</v>
      </c>
      <c r="E5795" t="s">
        <v>1055</v>
      </c>
      <c r="F5795" s="1">
        <v>43306.507187499999</v>
      </c>
      <c r="G5795">
        <v>1</v>
      </c>
      <c r="H5795">
        <v>18.29</v>
      </c>
      <c r="I5795">
        <v>18.29</v>
      </c>
      <c r="J5795">
        <v>30</v>
      </c>
      <c r="K5795" t="s">
        <v>17</v>
      </c>
      <c r="L5795">
        <v>2018</v>
      </c>
      <c r="M5795">
        <v>7</v>
      </c>
    </row>
    <row r="5796" spans="1:13" x14ac:dyDescent="0.25">
      <c r="A5796">
        <v>844554</v>
      </c>
      <c r="B5796" t="s">
        <v>1057</v>
      </c>
      <c r="C5796" t="s">
        <v>14</v>
      </c>
      <c r="D5796" t="s">
        <v>15</v>
      </c>
      <c r="E5796" t="s">
        <v>1055</v>
      </c>
      <c r="F5796" s="1">
        <v>43392.525659722225</v>
      </c>
      <c r="G5796">
        <v>1</v>
      </c>
      <c r="H5796">
        <v>18.39</v>
      </c>
      <c r="I5796">
        <v>18.39</v>
      </c>
      <c r="J5796">
        <v>30</v>
      </c>
      <c r="K5796" t="s">
        <v>17</v>
      </c>
      <c r="L5796">
        <v>2018</v>
      </c>
      <c r="M5796">
        <v>10</v>
      </c>
    </row>
    <row r="5797" spans="1:13" x14ac:dyDescent="0.25">
      <c r="A5797">
        <v>844378</v>
      </c>
      <c r="B5797" t="s">
        <v>1058</v>
      </c>
      <c r="C5797" t="s">
        <v>14</v>
      </c>
      <c r="D5797" t="s">
        <v>15</v>
      </c>
      <c r="E5797" t="s">
        <v>1055</v>
      </c>
      <c r="F5797" s="1">
        <v>43392.530046296299</v>
      </c>
      <c r="G5797">
        <v>1</v>
      </c>
      <c r="H5797">
        <v>48.54</v>
      </c>
      <c r="I5797">
        <v>48.54</v>
      </c>
      <c r="J5797">
        <v>30</v>
      </c>
      <c r="K5797" t="s">
        <v>17</v>
      </c>
      <c r="L5797">
        <v>2018</v>
      </c>
      <c r="M5797">
        <v>10</v>
      </c>
    </row>
    <row r="5798" spans="1:13" x14ac:dyDescent="0.25">
      <c r="A5798">
        <v>844554</v>
      </c>
      <c r="B5798" t="s">
        <v>1057</v>
      </c>
      <c r="C5798" t="s">
        <v>14</v>
      </c>
      <c r="D5798" t="s">
        <v>15</v>
      </c>
      <c r="E5798" t="s">
        <v>1055</v>
      </c>
      <c r="F5798" s="1">
        <v>43441.403761574074</v>
      </c>
      <c r="G5798">
        <v>1</v>
      </c>
      <c r="H5798">
        <v>18.29</v>
      </c>
      <c r="I5798">
        <v>18.29</v>
      </c>
      <c r="J5798">
        <v>30</v>
      </c>
      <c r="K5798" t="s">
        <v>17</v>
      </c>
      <c r="L5798">
        <v>2018</v>
      </c>
      <c r="M5798">
        <v>12</v>
      </c>
    </row>
    <row r="5799" spans="1:13" x14ac:dyDescent="0.25">
      <c r="A5799">
        <v>844554</v>
      </c>
      <c r="B5799" t="s">
        <v>1057</v>
      </c>
      <c r="C5799" t="s">
        <v>14</v>
      </c>
      <c r="D5799" t="s">
        <v>15</v>
      </c>
      <c r="E5799" t="s">
        <v>1055</v>
      </c>
      <c r="F5799" s="1">
        <v>43441.403761574074</v>
      </c>
      <c r="G5799">
        <v>1</v>
      </c>
      <c r="H5799">
        <v>18.29</v>
      </c>
      <c r="I5799">
        <v>18.29</v>
      </c>
      <c r="J5799">
        <v>30</v>
      </c>
      <c r="K5799" t="s">
        <v>17</v>
      </c>
      <c r="L5799">
        <v>2018</v>
      </c>
      <c r="M5799">
        <v>12</v>
      </c>
    </row>
    <row r="5800" spans="1:13" x14ac:dyDescent="0.25">
      <c r="A5800">
        <v>844554</v>
      </c>
      <c r="B5800" t="s">
        <v>1057</v>
      </c>
      <c r="C5800" t="s">
        <v>14</v>
      </c>
      <c r="D5800" t="s">
        <v>15</v>
      </c>
      <c r="E5800" t="s">
        <v>1055</v>
      </c>
      <c r="F5800" s="1">
        <v>43482.487280092595</v>
      </c>
      <c r="G5800">
        <v>1</v>
      </c>
      <c r="H5800">
        <v>18.29</v>
      </c>
      <c r="I5800">
        <v>18.29</v>
      </c>
      <c r="J5800">
        <v>30</v>
      </c>
      <c r="K5800" t="s">
        <v>17</v>
      </c>
      <c r="L5800">
        <v>2019</v>
      </c>
      <c r="M5800">
        <v>1</v>
      </c>
    </row>
    <row r="5801" spans="1:13" x14ac:dyDescent="0.25">
      <c r="A5801">
        <v>844554</v>
      </c>
      <c r="B5801" t="s">
        <v>1057</v>
      </c>
      <c r="C5801" t="s">
        <v>14</v>
      </c>
      <c r="D5801" t="s">
        <v>15</v>
      </c>
      <c r="E5801" t="s">
        <v>1055</v>
      </c>
      <c r="F5801" s="1">
        <v>43483.379710648151</v>
      </c>
      <c r="G5801">
        <v>3</v>
      </c>
      <c r="H5801">
        <v>18.29</v>
      </c>
      <c r="I5801">
        <v>54.87</v>
      </c>
      <c r="J5801">
        <v>30</v>
      </c>
      <c r="K5801" t="s">
        <v>17</v>
      </c>
      <c r="L5801">
        <v>2019</v>
      </c>
      <c r="M5801">
        <v>1</v>
      </c>
    </row>
    <row r="5802" spans="1:13" x14ac:dyDescent="0.25">
      <c r="A5802">
        <v>844554</v>
      </c>
      <c r="B5802" t="s">
        <v>1057</v>
      </c>
      <c r="C5802" t="s">
        <v>14</v>
      </c>
      <c r="D5802" t="s">
        <v>15</v>
      </c>
      <c r="E5802" t="s">
        <v>1055</v>
      </c>
      <c r="F5802" s="1">
        <v>43560.521863425929</v>
      </c>
      <c r="G5802">
        <v>3</v>
      </c>
      <c r="H5802">
        <v>18.29</v>
      </c>
      <c r="I5802">
        <v>54.87</v>
      </c>
      <c r="J5802">
        <v>30</v>
      </c>
      <c r="K5802" t="s">
        <v>17</v>
      </c>
      <c r="L5802">
        <v>2019</v>
      </c>
      <c r="M5802">
        <v>4</v>
      </c>
    </row>
    <row r="5803" spans="1:13" x14ac:dyDescent="0.25">
      <c r="A5803">
        <v>844378</v>
      </c>
      <c r="B5803" t="s">
        <v>1058</v>
      </c>
      <c r="C5803" t="s">
        <v>14</v>
      </c>
      <c r="D5803" t="s">
        <v>15</v>
      </c>
      <c r="E5803" t="s">
        <v>1055</v>
      </c>
      <c r="F5803" s="1">
        <v>43560.521863425929</v>
      </c>
      <c r="G5803">
        <v>1</v>
      </c>
      <c r="H5803">
        <v>48.52</v>
      </c>
      <c r="I5803">
        <v>48.52</v>
      </c>
      <c r="J5803">
        <v>30</v>
      </c>
      <c r="K5803" t="s">
        <v>17</v>
      </c>
      <c r="L5803">
        <v>2019</v>
      </c>
      <c r="M5803">
        <v>4</v>
      </c>
    </row>
    <row r="5804" spans="1:13" x14ac:dyDescent="0.25">
      <c r="A5804">
        <v>844554</v>
      </c>
      <c r="B5804" t="s">
        <v>1057</v>
      </c>
      <c r="C5804" t="s">
        <v>14</v>
      </c>
      <c r="D5804" t="s">
        <v>15</v>
      </c>
      <c r="E5804" t="s">
        <v>1055</v>
      </c>
      <c r="F5804" s="1">
        <v>43700.449201388888</v>
      </c>
      <c r="G5804">
        <v>1</v>
      </c>
      <c r="H5804">
        <v>29.47</v>
      </c>
      <c r="I5804">
        <v>29.47</v>
      </c>
      <c r="J5804">
        <v>30</v>
      </c>
      <c r="K5804" t="s">
        <v>17</v>
      </c>
      <c r="L5804">
        <v>2019</v>
      </c>
      <c r="M5804">
        <v>8</v>
      </c>
    </row>
    <row r="5805" spans="1:13" x14ac:dyDescent="0.25">
      <c r="A5805">
        <v>115316</v>
      </c>
      <c r="B5805" t="s">
        <v>1059</v>
      </c>
      <c r="C5805" t="s">
        <v>14</v>
      </c>
      <c r="D5805" t="s">
        <v>15</v>
      </c>
      <c r="E5805" t="s">
        <v>1060</v>
      </c>
      <c r="F5805" s="1">
        <v>43193.553854166668</v>
      </c>
      <c r="G5805">
        <v>1</v>
      </c>
      <c r="H5805">
        <v>19.11</v>
      </c>
      <c r="I5805">
        <v>19.11</v>
      </c>
      <c r="J5805">
        <v>30</v>
      </c>
      <c r="K5805" t="s">
        <v>17</v>
      </c>
      <c r="L5805">
        <v>2018</v>
      </c>
      <c r="M5805">
        <v>4</v>
      </c>
    </row>
    <row r="5806" spans="1:13" x14ac:dyDescent="0.25">
      <c r="A5806">
        <v>115316</v>
      </c>
      <c r="B5806" t="s">
        <v>1059</v>
      </c>
      <c r="C5806" t="s">
        <v>14</v>
      </c>
      <c r="D5806" t="s">
        <v>15</v>
      </c>
      <c r="E5806" t="s">
        <v>1060</v>
      </c>
      <c r="F5806" s="1">
        <v>43280.53229166667</v>
      </c>
      <c r="G5806">
        <v>2</v>
      </c>
      <c r="H5806">
        <v>19.010000000000002</v>
      </c>
      <c r="I5806">
        <v>38.020000000000003</v>
      </c>
      <c r="J5806">
        <v>30</v>
      </c>
      <c r="K5806" t="s">
        <v>17</v>
      </c>
      <c r="L5806">
        <v>2018</v>
      </c>
      <c r="M5806">
        <v>6</v>
      </c>
    </row>
    <row r="5807" spans="1:13" x14ac:dyDescent="0.25">
      <c r="A5807">
        <v>115316</v>
      </c>
      <c r="B5807" t="s">
        <v>1059</v>
      </c>
      <c r="C5807" t="s">
        <v>14</v>
      </c>
      <c r="D5807" t="s">
        <v>15</v>
      </c>
      <c r="E5807" t="s">
        <v>1060</v>
      </c>
      <c r="F5807" s="1">
        <v>43301.456805555557</v>
      </c>
      <c r="G5807">
        <v>1</v>
      </c>
      <c r="H5807">
        <v>19.010000000000002</v>
      </c>
      <c r="I5807">
        <v>19.010000000000002</v>
      </c>
      <c r="J5807">
        <v>30</v>
      </c>
      <c r="K5807" t="s">
        <v>17</v>
      </c>
      <c r="L5807">
        <v>2018</v>
      </c>
      <c r="M5807">
        <v>7</v>
      </c>
    </row>
    <row r="5808" spans="1:13" x14ac:dyDescent="0.25">
      <c r="A5808">
        <v>115316</v>
      </c>
      <c r="B5808" t="s">
        <v>1059</v>
      </c>
      <c r="C5808" t="s">
        <v>14</v>
      </c>
      <c r="D5808" t="s">
        <v>15</v>
      </c>
      <c r="E5808" t="s">
        <v>1060</v>
      </c>
      <c r="F5808" s="1">
        <v>43483.530636574076</v>
      </c>
      <c r="G5808">
        <v>1</v>
      </c>
      <c r="H5808">
        <v>19.010000000000002</v>
      </c>
      <c r="I5808">
        <v>19.010000000000002</v>
      </c>
      <c r="J5808">
        <v>30</v>
      </c>
      <c r="K5808" t="s">
        <v>17</v>
      </c>
      <c r="L5808">
        <v>2019</v>
      </c>
      <c r="M5808">
        <v>1</v>
      </c>
    </row>
    <row r="5809" spans="1:13" x14ac:dyDescent="0.25">
      <c r="A5809">
        <v>115316</v>
      </c>
      <c r="B5809" t="s">
        <v>1059</v>
      </c>
      <c r="C5809" t="s">
        <v>14</v>
      </c>
      <c r="D5809" t="s">
        <v>15</v>
      </c>
      <c r="E5809" t="s">
        <v>1060</v>
      </c>
      <c r="F5809" s="1">
        <v>43601.540983796294</v>
      </c>
      <c r="G5809">
        <v>1</v>
      </c>
      <c r="H5809">
        <v>19.010000000000002</v>
      </c>
      <c r="I5809">
        <v>19.010000000000002</v>
      </c>
      <c r="J5809">
        <v>30</v>
      </c>
      <c r="K5809" t="s">
        <v>17</v>
      </c>
      <c r="L5809">
        <v>2019</v>
      </c>
      <c r="M5809">
        <v>5</v>
      </c>
    </row>
    <row r="5810" spans="1:13" x14ac:dyDescent="0.25">
      <c r="A5810">
        <v>115316</v>
      </c>
      <c r="B5810" t="s">
        <v>1059</v>
      </c>
      <c r="C5810" t="s">
        <v>14</v>
      </c>
      <c r="D5810" t="s">
        <v>15</v>
      </c>
      <c r="E5810" t="s">
        <v>1060</v>
      </c>
      <c r="F5810" s="1">
        <v>43616.405775462961</v>
      </c>
      <c r="G5810">
        <v>1</v>
      </c>
      <c r="H5810">
        <v>19.010000000000002</v>
      </c>
      <c r="I5810">
        <v>19.010000000000002</v>
      </c>
      <c r="J5810">
        <v>30</v>
      </c>
      <c r="K5810" t="s">
        <v>17</v>
      </c>
      <c r="L5810">
        <v>2019</v>
      </c>
      <c r="M5810">
        <v>5</v>
      </c>
    </row>
    <row r="5811" spans="1:13" x14ac:dyDescent="0.25">
      <c r="A5811">
        <v>115316</v>
      </c>
      <c r="B5811" t="s">
        <v>1059</v>
      </c>
      <c r="C5811" t="s">
        <v>14</v>
      </c>
      <c r="D5811" t="s">
        <v>15</v>
      </c>
      <c r="E5811" t="s">
        <v>1060</v>
      </c>
      <c r="F5811" s="1">
        <v>43616.405775462961</v>
      </c>
      <c r="G5811">
        <v>1</v>
      </c>
      <c r="H5811">
        <v>19.010000000000002</v>
      </c>
      <c r="I5811">
        <v>19.010000000000002</v>
      </c>
      <c r="J5811">
        <v>30</v>
      </c>
      <c r="K5811" t="s">
        <v>17</v>
      </c>
      <c r="L5811">
        <v>2019</v>
      </c>
      <c r="M5811">
        <v>5</v>
      </c>
    </row>
    <row r="5812" spans="1:13" x14ac:dyDescent="0.25">
      <c r="A5812">
        <v>200600</v>
      </c>
      <c r="B5812" t="s">
        <v>1061</v>
      </c>
      <c r="C5812" t="s">
        <v>14</v>
      </c>
      <c r="D5812" t="s">
        <v>15</v>
      </c>
      <c r="E5812" t="s">
        <v>88</v>
      </c>
      <c r="F5812" s="1">
        <v>43502.493101851855</v>
      </c>
      <c r="G5812">
        <v>1</v>
      </c>
      <c r="H5812">
        <v>131.68</v>
      </c>
      <c r="I5812">
        <v>131.68</v>
      </c>
      <c r="J5812">
        <v>30</v>
      </c>
      <c r="K5812" t="s">
        <v>17</v>
      </c>
      <c r="L5812">
        <v>2019</v>
      </c>
      <c r="M5812">
        <v>2</v>
      </c>
    </row>
    <row r="5813" spans="1:13" x14ac:dyDescent="0.25">
      <c r="A5813">
        <v>200600</v>
      </c>
      <c r="B5813" t="s">
        <v>1061</v>
      </c>
      <c r="C5813" t="s">
        <v>14</v>
      </c>
      <c r="D5813" t="s">
        <v>15</v>
      </c>
      <c r="E5813" t="s">
        <v>88</v>
      </c>
      <c r="F5813" s="1">
        <v>43514.536006944443</v>
      </c>
      <c r="G5813">
        <v>1</v>
      </c>
      <c r="H5813">
        <v>131.68</v>
      </c>
      <c r="I5813">
        <v>131.68</v>
      </c>
      <c r="J5813">
        <v>30</v>
      </c>
      <c r="K5813" t="s">
        <v>17</v>
      </c>
      <c r="L5813">
        <v>2019</v>
      </c>
      <c r="M5813">
        <v>2</v>
      </c>
    </row>
    <row r="5814" spans="1:13" x14ac:dyDescent="0.25">
      <c r="A5814">
        <v>200600</v>
      </c>
      <c r="B5814" t="s">
        <v>1061</v>
      </c>
      <c r="C5814" t="s">
        <v>14</v>
      </c>
      <c r="D5814" t="s">
        <v>15</v>
      </c>
      <c r="E5814" t="s">
        <v>88</v>
      </c>
      <c r="F5814" s="1">
        <v>43563.594004629631</v>
      </c>
      <c r="G5814">
        <v>1</v>
      </c>
      <c r="H5814">
        <v>131.68</v>
      </c>
      <c r="I5814">
        <v>131.68</v>
      </c>
      <c r="J5814">
        <v>30</v>
      </c>
      <c r="K5814" t="s">
        <v>17</v>
      </c>
      <c r="L5814">
        <v>2019</v>
      </c>
      <c r="M5814">
        <v>4</v>
      </c>
    </row>
    <row r="5815" spans="1:13" x14ac:dyDescent="0.25">
      <c r="A5815">
        <v>200600</v>
      </c>
      <c r="B5815" t="s">
        <v>1061</v>
      </c>
      <c r="C5815" t="s">
        <v>14</v>
      </c>
      <c r="D5815" t="s">
        <v>15</v>
      </c>
      <c r="E5815" t="s">
        <v>88</v>
      </c>
      <c r="F5815" s="1">
        <v>43605.525925925926</v>
      </c>
      <c r="G5815">
        <v>1</v>
      </c>
      <c r="H5815">
        <v>131.66999999999999</v>
      </c>
      <c r="I5815">
        <v>131.66999999999999</v>
      </c>
      <c r="J5815">
        <v>30</v>
      </c>
      <c r="K5815" t="s">
        <v>17</v>
      </c>
      <c r="L5815">
        <v>2019</v>
      </c>
      <c r="M5815">
        <v>5</v>
      </c>
    </row>
    <row r="5816" spans="1:13" x14ac:dyDescent="0.25">
      <c r="A5816">
        <v>185512</v>
      </c>
      <c r="B5816" t="s">
        <v>1062</v>
      </c>
      <c r="C5816" t="s">
        <v>14</v>
      </c>
      <c r="D5816" t="s">
        <v>15</v>
      </c>
      <c r="E5816" t="s">
        <v>119</v>
      </c>
      <c r="F5816" s="1">
        <v>43473.433113425926</v>
      </c>
      <c r="G5816">
        <v>1</v>
      </c>
      <c r="H5816">
        <v>73.819999999999993</v>
      </c>
      <c r="I5816">
        <v>73.819999999999993</v>
      </c>
      <c r="J5816">
        <v>30</v>
      </c>
      <c r="K5816" t="s">
        <v>17</v>
      </c>
      <c r="L5816">
        <v>2019</v>
      </c>
      <c r="M5816">
        <v>1</v>
      </c>
    </row>
    <row r="5817" spans="1:13" x14ac:dyDescent="0.25">
      <c r="A5817">
        <v>185512</v>
      </c>
      <c r="B5817" t="s">
        <v>1062</v>
      </c>
      <c r="C5817" t="s">
        <v>14</v>
      </c>
      <c r="D5817" t="s">
        <v>15</v>
      </c>
      <c r="E5817" t="s">
        <v>119</v>
      </c>
      <c r="F5817" s="1">
        <v>43626.572939814818</v>
      </c>
      <c r="G5817">
        <v>1</v>
      </c>
      <c r="H5817">
        <v>73.819999999999993</v>
      </c>
      <c r="I5817">
        <v>73.819999999999993</v>
      </c>
      <c r="J5817">
        <v>30</v>
      </c>
      <c r="K5817" t="s">
        <v>17</v>
      </c>
      <c r="L5817">
        <v>2019</v>
      </c>
      <c r="M5817">
        <v>6</v>
      </c>
    </row>
    <row r="5818" spans="1:13" x14ac:dyDescent="0.25">
      <c r="A5818">
        <v>67558</v>
      </c>
      <c r="B5818" t="s">
        <v>1063</v>
      </c>
      <c r="C5818" t="s">
        <v>14</v>
      </c>
      <c r="D5818" t="s">
        <v>15</v>
      </c>
      <c r="E5818" t="s">
        <v>1064</v>
      </c>
      <c r="F5818" s="1">
        <v>43427.381435185183</v>
      </c>
      <c r="G5818">
        <v>2</v>
      </c>
      <c r="H5818">
        <v>26.95</v>
      </c>
      <c r="I5818">
        <v>53.9</v>
      </c>
      <c r="J5818">
        <v>30</v>
      </c>
      <c r="K5818" t="s">
        <v>17</v>
      </c>
      <c r="L5818">
        <v>2018</v>
      </c>
      <c r="M5818">
        <v>11</v>
      </c>
    </row>
    <row r="5819" spans="1:13" x14ac:dyDescent="0.25">
      <c r="A5819">
        <v>67558</v>
      </c>
      <c r="B5819" t="s">
        <v>1063</v>
      </c>
      <c r="C5819" t="s">
        <v>14</v>
      </c>
      <c r="D5819" t="s">
        <v>15</v>
      </c>
      <c r="E5819" t="s">
        <v>1064</v>
      </c>
      <c r="F5819" s="1">
        <v>43434.412916666668</v>
      </c>
      <c r="G5819">
        <v>3</v>
      </c>
      <c r="H5819">
        <v>26.95</v>
      </c>
      <c r="I5819">
        <v>80.849999999999994</v>
      </c>
      <c r="J5819">
        <v>30</v>
      </c>
      <c r="K5819" t="s">
        <v>17</v>
      </c>
      <c r="L5819">
        <v>2018</v>
      </c>
      <c r="M5819">
        <v>11</v>
      </c>
    </row>
    <row r="5820" spans="1:13" x14ac:dyDescent="0.25">
      <c r="A5820">
        <v>67558</v>
      </c>
      <c r="B5820" t="s">
        <v>1063</v>
      </c>
      <c r="C5820" t="s">
        <v>14</v>
      </c>
      <c r="D5820" t="s">
        <v>15</v>
      </c>
      <c r="E5820" t="s">
        <v>1064</v>
      </c>
      <c r="F5820" s="1">
        <v>43481.53564814815</v>
      </c>
      <c r="G5820">
        <v>2</v>
      </c>
      <c r="H5820">
        <v>27.49</v>
      </c>
      <c r="I5820">
        <v>54.98</v>
      </c>
      <c r="J5820">
        <v>30</v>
      </c>
      <c r="K5820" t="s">
        <v>17</v>
      </c>
      <c r="L5820">
        <v>2019</v>
      </c>
      <c r="M5820">
        <v>1</v>
      </c>
    </row>
    <row r="5821" spans="1:13" x14ac:dyDescent="0.25">
      <c r="A5821">
        <v>67558</v>
      </c>
      <c r="B5821" t="s">
        <v>1063</v>
      </c>
      <c r="C5821" t="s">
        <v>14</v>
      </c>
      <c r="D5821" t="s">
        <v>15</v>
      </c>
      <c r="E5821" t="s">
        <v>1064</v>
      </c>
      <c r="F5821" s="1">
        <v>43490.390914351854</v>
      </c>
      <c r="G5821">
        <v>3</v>
      </c>
      <c r="H5821">
        <v>27.49</v>
      </c>
      <c r="I5821">
        <v>82.47</v>
      </c>
      <c r="J5821">
        <v>30</v>
      </c>
      <c r="K5821" t="s">
        <v>17</v>
      </c>
      <c r="L5821">
        <v>2019</v>
      </c>
      <c r="M5821">
        <v>1</v>
      </c>
    </row>
    <row r="5822" spans="1:13" x14ac:dyDescent="0.25">
      <c r="A5822">
        <v>67558</v>
      </c>
      <c r="B5822" t="s">
        <v>1063</v>
      </c>
      <c r="C5822" t="s">
        <v>14</v>
      </c>
      <c r="D5822" t="s">
        <v>15</v>
      </c>
      <c r="E5822" t="s">
        <v>1064</v>
      </c>
      <c r="F5822" s="1">
        <v>43571.589537037034</v>
      </c>
      <c r="G5822">
        <v>3</v>
      </c>
      <c r="H5822">
        <v>27.49</v>
      </c>
      <c r="I5822">
        <v>82.47</v>
      </c>
      <c r="J5822">
        <v>30</v>
      </c>
      <c r="K5822" t="s">
        <v>17</v>
      </c>
      <c r="L5822">
        <v>2019</v>
      </c>
      <c r="M5822">
        <v>4</v>
      </c>
    </row>
    <row r="5823" spans="1:13" x14ac:dyDescent="0.25">
      <c r="A5823">
        <v>67558</v>
      </c>
      <c r="B5823" t="s">
        <v>1063</v>
      </c>
      <c r="C5823" t="s">
        <v>14</v>
      </c>
      <c r="D5823" t="s">
        <v>15</v>
      </c>
      <c r="E5823" t="s">
        <v>1064</v>
      </c>
      <c r="F5823" s="1">
        <v>43607.534629629627</v>
      </c>
      <c r="G5823">
        <v>2</v>
      </c>
      <c r="H5823">
        <v>27.49</v>
      </c>
      <c r="I5823">
        <v>54.98</v>
      </c>
      <c r="J5823">
        <v>30</v>
      </c>
      <c r="K5823" t="s">
        <v>17</v>
      </c>
      <c r="L5823">
        <v>2019</v>
      </c>
      <c r="M5823">
        <v>5</v>
      </c>
    </row>
    <row r="5824" spans="1:13" x14ac:dyDescent="0.25">
      <c r="A5824">
        <v>148429</v>
      </c>
      <c r="B5824" t="s">
        <v>1065</v>
      </c>
      <c r="C5824" t="s">
        <v>14</v>
      </c>
      <c r="D5824" t="s">
        <v>15</v>
      </c>
      <c r="E5824" t="s">
        <v>1064</v>
      </c>
      <c r="F5824" s="1">
        <v>43483.379710648151</v>
      </c>
      <c r="G5824">
        <v>3</v>
      </c>
      <c r="H5824">
        <v>69.95</v>
      </c>
      <c r="I5824">
        <v>209.85</v>
      </c>
      <c r="J5824">
        <v>30</v>
      </c>
      <c r="K5824" t="s">
        <v>17</v>
      </c>
      <c r="L5824">
        <v>2019</v>
      </c>
      <c r="M5824">
        <v>1</v>
      </c>
    </row>
    <row r="5825" spans="1:13" x14ac:dyDescent="0.25">
      <c r="A5825">
        <v>141146</v>
      </c>
      <c r="B5825" t="s">
        <v>1066</v>
      </c>
      <c r="C5825" t="s">
        <v>30</v>
      </c>
      <c r="D5825" t="s">
        <v>15</v>
      </c>
      <c r="E5825" t="s">
        <v>1067</v>
      </c>
      <c r="F5825" s="1">
        <v>43147.493206018517</v>
      </c>
      <c r="G5825">
        <v>1</v>
      </c>
      <c r="H5825">
        <v>181.74</v>
      </c>
      <c r="I5825">
        <v>181.74</v>
      </c>
      <c r="J5825">
        <v>30</v>
      </c>
      <c r="K5825" t="s">
        <v>17</v>
      </c>
      <c r="L5825">
        <v>2018</v>
      </c>
      <c r="M5825">
        <v>2</v>
      </c>
    </row>
    <row r="5826" spans="1:13" x14ac:dyDescent="0.25">
      <c r="A5826">
        <v>141146</v>
      </c>
      <c r="B5826" t="s">
        <v>1066</v>
      </c>
      <c r="C5826" t="s">
        <v>30</v>
      </c>
      <c r="D5826" t="s">
        <v>15</v>
      </c>
      <c r="E5826" t="s">
        <v>1067</v>
      </c>
      <c r="F5826" s="1">
        <v>43315.408321759256</v>
      </c>
      <c r="G5826">
        <v>1</v>
      </c>
      <c r="H5826">
        <v>181.74</v>
      </c>
      <c r="I5826">
        <v>181.74</v>
      </c>
      <c r="J5826">
        <v>30</v>
      </c>
      <c r="K5826" t="s">
        <v>17</v>
      </c>
      <c r="L5826">
        <v>2018</v>
      </c>
      <c r="M5826">
        <v>8</v>
      </c>
    </row>
    <row r="5827" spans="1:13" x14ac:dyDescent="0.25">
      <c r="A5827">
        <v>846019</v>
      </c>
      <c r="B5827" t="s">
        <v>1068</v>
      </c>
      <c r="C5827" t="s">
        <v>30</v>
      </c>
      <c r="D5827" t="s">
        <v>15</v>
      </c>
      <c r="E5827" t="s">
        <v>1067</v>
      </c>
      <c r="F5827" s="1">
        <v>43390.419849537036</v>
      </c>
      <c r="G5827">
        <v>1</v>
      </c>
      <c r="H5827">
        <v>163.01</v>
      </c>
      <c r="I5827">
        <v>163.01</v>
      </c>
      <c r="J5827">
        <v>30</v>
      </c>
      <c r="K5827" t="s">
        <v>17</v>
      </c>
      <c r="L5827">
        <v>2018</v>
      </c>
      <c r="M5827">
        <v>10</v>
      </c>
    </row>
    <row r="5828" spans="1:13" x14ac:dyDescent="0.25">
      <c r="A5828">
        <v>192490</v>
      </c>
      <c r="B5828" t="s">
        <v>1069</v>
      </c>
      <c r="C5828" t="s">
        <v>30</v>
      </c>
      <c r="D5828" t="s">
        <v>15</v>
      </c>
      <c r="E5828" t="s">
        <v>1067</v>
      </c>
      <c r="F5828" s="1">
        <v>43152.481342592589</v>
      </c>
      <c r="G5828">
        <v>1</v>
      </c>
      <c r="H5828">
        <v>121.17</v>
      </c>
      <c r="I5828">
        <v>121.17</v>
      </c>
      <c r="J5828">
        <v>30</v>
      </c>
      <c r="K5828" t="s">
        <v>17</v>
      </c>
      <c r="L5828">
        <v>2018</v>
      </c>
      <c r="M5828">
        <v>2</v>
      </c>
    </row>
    <row r="5829" spans="1:13" x14ac:dyDescent="0.25">
      <c r="A5829">
        <v>192490</v>
      </c>
      <c r="B5829" t="s">
        <v>1069</v>
      </c>
      <c r="C5829" t="s">
        <v>30</v>
      </c>
      <c r="D5829" t="s">
        <v>15</v>
      </c>
      <c r="E5829" t="s">
        <v>1067</v>
      </c>
      <c r="F5829" s="1">
        <v>43259.507777777777</v>
      </c>
      <c r="G5829">
        <v>1</v>
      </c>
      <c r="H5829">
        <v>121.17</v>
      </c>
      <c r="I5829">
        <v>121.17</v>
      </c>
      <c r="J5829">
        <v>30</v>
      </c>
      <c r="K5829" t="s">
        <v>17</v>
      </c>
      <c r="L5829">
        <v>2018</v>
      </c>
      <c r="M5829">
        <v>6</v>
      </c>
    </row>
    <row r="5830" spans="1:13" x14ac:dyDescent="0.25">
      <c r="A5830">
        <v>192490</v>
      </c>
      <c r="B5830" t="s">
        <v>1069</v>
      </c>
      <c r="C5830" t="s">
        <v>30</v>
      </c>
      <c r="D5830" t="s">
        <v>15</v>
      </c>
      <c r="E5830" t="s">
        <v>1067</v>
      </c>
      <c r="F5830" s="1">
        <v>43476.412858796299</v>
      </c>
      <c r="G5830">
        <v>1</v>
      </c>
      <c r="H5830">
        <v>121.17</v>
      </c>
      <c r="I5830">
        <v>121.17</v>
      </c>
      <c r="J5830">
        <v>30</v>
      </c>
      <c r="K5830" t="s">
        <v>17</v>
      </c>
      <c r="L5830">
        <v>2019</v>
      </c>
      <c r="M5830">
        <v>1</v>
      </c>
    </row>
    <row r="5831" spans="1:13" x14ac:dyDescent="0.25">
      <c r="A5831">
        <v>192490</v>
      </c>
      <c r="B5831" t="s">
        <v>1069</v>
      </c>
      <c r="C5831" t="s">
        <v>30</v>
      </c>
      <c r="D5831" t="s">
        <v>15</v>
      </c>
      <c r="E5831" t="s">
        <v>1067</v>
      </c>
      <c r="F5831" s="1">
        <v>43539.386990740742</v>
      </c>
      <c r="G5831">
        <v>1</v>
      </c>
      <c r="H5831">
        <v>119.99</v>
      </c>
      <c r="I5831">
        <v>119.99</v>
      </c>
      <c r="J5831">
        <v>30</v>
      </c>
      <c r="K5831" t="s">
        <v>17</v>
      </c>
      <c r="L5831">
        <v>2019</v>
      </c>
      <c r="M5831">
        <v>3</v>
      </c>
    </row>
    <row r="5832" spans="1:13" x14ac:dyDescent="0.25">
      <c r="A5832">
        <v>115050</v>
      </c>
      <c r="B5832" t="s">
        <v>1070</v>
      </c>
      <c r="C5832" t="s">
        <v>14</v>
      </c>
      <c r="D5832" t="s">
        <v>15</v>
      </c>
      <c r="E5832" t="s">
        <v>888</v>
      </c>
      <c r="F5832" s="1">
        <v>43259.40452546296</v>
      </c>
      <c r="G5832">
        <v>1</v>
      </c>
      <c r="H5832">
        <v>359.01</v>
      </c>
      <c r="I5832">
        <v>359.01</v>
      </c>
      <c r="J5832">
        <v>30</v>
      </c>
      <c r="K5832" t="s">
        <v>17</v>
      </c>
      <c r="L5832">
        <v>2018</v>
      </c>
      <c r="M5832">
        <v>6</v>
      </c>
    </row>
    <row r="5833" spans="1:13" x14ac:dyDescent="0.25">
      <c r="A5833">
        <v>115050</v>
      </c>
      <c r="B5833" t="s">
        <v>1070</v>
      </c>
      <c r="C5833" t="s">
        <v>14</v>
      </c>
      <c r="D5833" t="s">
        <v>15</v>
      </c>
      <c r="E5833" t="s">
        <v>888</v>
      </c>
      <c r="F5833" s="1">
        <v>43279.404780092591</v>
      </c>
      <c r="G5833">
        <v>1</v>
      </c>
      <c r="H5833">
        <v>359.01</v>
      </c>
      <c r="I5833">
        <v>359.01</v>
      </c>
      <c r="J5833">
        <v>30</v>
      </c>
      <c r="K5833" t="s">
        <v>17</v>
      </c>
      <c r="L5833">
        <v>2018</v>
      </c>
      <c r="M5833">
        <v>6</v>
      </c>
    </row>
    <row r="5834" spans="1:13" x14ac:dyDescent="0.25">
      <c r="A5834">
        <v>115050</v>
      </c>
      <c r="B5834" t="s">
        <v>1070</v>
      </c>
      <c r="C5834" t="s">
        <v>14</v>
      </c>
      <c r="D5834" t="s">
        <v>15</v>
      </c>
      <c r="E5834" t="s">
        <v>888</v>
      </c>
      <c r="F5834" s="1">
        <v>43718.622465277775</v>
      </c>
      <c r="G5834">
        <v>1</v>
      </c>
      <c r="H5834">
        <v>319.74</v>
      </c>
      <c r="I5834">
        <v>319.74</v>
      </c>
      <c r="J5834">
        <v>30</v>
      </c>
      <c r="K5834" t="s">
        <v>17</v>
      </c>
      <c r="L5834">
        <v>2019</v>
      </c>
      <c r="M5834">
        <v>9</v>
      </c>
    </row>
    <row r="5835" spans="1:13" x14ac:dyDescent="0.25">
      <c r="A5835">
        <v>115050</v>
      </c>
      <c r="B5835" t="s">
        <v>1070</v>
      </c>
      <c r="C5835" t="s">
        <v>14</v>
      </c>
      <c r="D5835" t="s">
        <v>15</v>
      </c>
      <c r="E5835" t="s">
        <v>888</v>
      </c>
      <c r="F5835" s="1">
        <v>43753.398032407407</v>
      </c>
      <c r="G5835">
        <v>1</v>
      </c>
      <c r="H5835">
        <v>319.36</v>
      </c>
      <c r="I5835">
        <v>319.36</v>
      </c>
      <c r="J5835">
        <v>30</v>
      </c>
      <c r="K5835" t="s">
        <v>17</v>
      </c>
      <c r="L5835">
        <v>2019</v>
      </c>
      <c r="M5835">
        <v>10</v>
      </c>
    </row>
    <row r="5836" spans="1:13" x14ac:dyDescent="0.25">
      <c r="A5836">
        <v>114955</v>
      </c>
      <c r="B5836" t="s">
        <v>1071</v>
      </c>
      <c r="C5836" t="s">
        <v>14</v>
      </c>
      <c r="D5836" t="s">
        <v>54</v>
      </c>
      <c r="E5836" t="s">
        <v>888</v>
      </c>
      <c r="F5836" s="1">
        <v>43125.428530092591</v>
      </c>
      <c r="G5836">
        <v>1</v>
      </c>
      <c r="H5836">
        <v>128.80000000000001</v>
      </c>
      <c r="I5836">
        <v>128.80000000000001</v>
      </c>
      <c r="J5836">
        <v>30</v>
      </c>
      <c r="K5836" t="s">
        <v>17</v>
      </c>
      <c r="L5836">
        <v>2018</v>
      </c>
      <c r="M5836">
        <v>1</v>
      </c>
    </row>
    <row r="5837" spans="1:13" x14ac:dyDescent="0.25">
      <c r="A5837">
        <v>196635</v>
      </c>
      <c r="B5837" t="s">
        <v>1072</v>
      </c>
      <c r="C5837" t="s">
        <v>14</v>
      </c>
      <c r="D5837" t="s">
        <v>15</v>
      </c>
      <c r="E5837" t="s">
        <v>1073</v>
      </c>
      <c r="F5837" s="1">
        <v>43124.608657407407</v>
      </c>
      <c r="G5837">
        <v>1</v>
      </c>
      <c r="H5837">
        <v>111.72</v>
      </c>
      <c r="I5837">
        <v>111.72</v>
      </c>
      <c r="J5837">
        <v>30</v>
      </c>
      <c r="K5837" t="s">
        <v>17</v>
      </c>
      <c r="L5837">
        <v>2018</v>
      </c>
      <c r="M5837">
        <v>1</v>
      </c>
    </row>
    <row r="5838" spans="1:13" x14ac:dyDescent="0.25">
      <c r="A5838">
        <v>196635</v>
      </c>
      <c r="B5838" t="s">
        <v>1072</v>
      </c>
      <c r="C5838" t="s">
        <v>14</v>
      </c>
      <c r="D5838" t="s">
        <v>15</v>
      </c>
      <c r="E5838" t="s">
        <v>1073</v>
      </c>
      <c r="F5838" s="1">
        <v>43311.387048611112</v>
      </c>
      <c r="G5838">
        <v>1</v>
      </c>
      <c r="H5838">
        <v>111.6</v>
      </c>
      <c r="I5838">
        <v>111.6</v>
      </c>
      <c r="J5838">
        <v>30</v>
      </c>
      <c r="K5838" t="s">
        <v>17</v>
      </c>
      <c r="L5838">
        <v>2018</v>
      </c>
      <c r="M5838">
        <v>7</v>
      </c>
    </row>
    <row r="5839" spans="1:13" x14ac:dyDescent="0.25">
      <c r="A5839">
        <v>196635</v>
      </c>
      <c r="B5839" t="s">
        <v>1072</v>
      </c>
      <c r="C5839" t="s">
        <v>14</v>
      </c>
      <c r="D5839" t="s">
        <v>15</v>
      </c>
      <c r="E5839" t="s">
        <v>1073</v>
      </c>
      <c r="F5839" s="1">
        <v>43532.390370370369</v>
      </c>
      <c r="G5839">
        <v>2</v>
      </c>
      <c r="H5839">
        <v>114.02</v>
      </c>
      <c r="I5839">
        <v>228.04</v>
      </c>
      <c r="J5839">
        <v>30</v>
      </c>
      <c r="K5839" t="s">
        <v>17</v>
      </c>
      <c r="L5839">
        <v>2019</v>
      </c>
      <c r="M5839">
        <v>3</v>
      </c>
    </row>
    <row r="5840" spans="1:13" x14ac:dyDescent="0.25">
      <c r="A5840">
        <v>196635</v>
      </c>
      <c r="B5840" t="s">
        <v>1072</v>
      </c>
      <c r="C5840" t="s">
        <v>14</v>
      </c>
      <c r="D5840" t="s">
        <v>15</v>
      </c>
      <c r="E5840" t="s">
        <v>1073</v>
      </c>
      <c r="F5840" s="1">
        <v>43566.535983796297</v>
      </c>
      <c r="G5840">
        <v>1</v>
      </c>
      <c r="H5840">
        <v>111.6</v>
      </c>
      <c r="I5840">
        <v>111.6</v>
      </c>
      <c r="J5840">
        <v>30</v>
      </c>
      <c r="K5840" t="s">
        <v>17</v>
      </c>
      <c r="L5840">
        <v>2019</v>
      </c>
      <c r="M5840">
        <v>4</v>
      </c>
    </row>
    <row r="5841" spans="1:13" x14ac:dyDescent="0.25">
      <c r="A5841">
        <v>196635</v>
      </c>
      <c r="B5841" t="s">
        <v>1072</v>
      </c>
      <c r="C5841" t="s">
        <v>14</v>
      </c>
      <c r="D5841" t="s">
        <v>15</v>
      </c>
      <c r="E5841" t="s">
        <v>1073</v>
      </c>
      <c r="F5841" s="1">
        <v>43588.476805555554</v>
      </c>
      <c r="G5841">
        <v>1</v>
      </c>
      <c r="H5841">
        <v>111.6</v>
      </c>
      <c r="I5841">
        <v>111.6</v>
      </c>
      <c r="J5841">
        <v>30</v>
      </c>
      <c r="K5841" t="s">
        <v>17</v>
      </c>
      <c r="L5841">
        <v>2019</v>
      </c>
      <c r="M5841">
        <v>5</v>
      </c>
    </row>
    <row r="5842" spans="1:13" x14ac:dyDescent="0.25">
      <c r="A5842">
        <v>196635</v>
      </c>
      <c r="B5842" t="s">
        <v>1072</v>
      </c>
      <c r="C5842" t="s">
        <v>14</v>
      </c>
      <c r="D5842" t="s">
        <v>15</v>
      </c>
      <c r="E5842" t="s">
        <v>1073</v>
      </c>
      <c r="F5842" s="1">
        <v>43595.510138888887</v>
      </c>
      <c r="G5842">
        <v>1</v>
      </c>
      <c r="H5842">
        <v>111.6</v>
      </c>
      <c r="I5842">
        <v>111.6</v>
      </c>
      <c r="J5842">
        <v>30</v>
      </c>
      <c r="K5842" t="s">
        <v>17</v>
      </c>
      <c r="L5842">
        <v>2019</v>
      </c>
      <c r="M5842">
        <v>5</v>
      </c>
    </row>
    <row r="5843" spans="1:13" x14ac:dyDescent="0.25">
      <c r="A5843">
        <v>196635</v>
      </c>
      <c r="B5843" t="s">
        <v>1072</v>
      </c>
      <c r="C5843" t="s">
        <v>14</v>
      </c>
      <c r="D5843" t="s">
        <v>15</v>
      </c>
      <c r="E5843" t="s">
        <v>1073</v>
      </c>
      <c r="F5843" s="1">
        <v>43595.565949074073</v>
      </c>
      <c r="G5843">
        <v>2</v>
      </c>
      <c r="H5843">
        <v>111.6</v>
      </c>
      <c r="I5843">
        <v>223.2</v>
      </c>
      <c r="J5843">
        <v>30</v>
      </c>
      <c r="K5843" t="s">
        <v>17</v>
      </c>
      <c r="L5843">
        <v>2019</v>
      </c>
      <c r="M5843">
        <v>5</v>
      </c>
    </row>
    <row r="5844" spans="1:13" x14ac:dyDescent="0.25">
      <c r="A5844">
        <v>186393</v>
      </c>
      <c r="B5844" t="s">
        <v>1074</v>
      </c>
      <c r="C5844" t="s">
        <v>14</v>
      </c>
      <c r="D5844" t="s">
        <v>15</v>
      </c>
      <c r="E5844" t="s">
        <v>1075</v>
      </c>
      <c r="F5844" s="1">
        <v>43102.487696759257</v>
      </c>
      <c r="G5844">
        <v>1</v>
      </c>
      <c r="H5844">
        <v>51.67</v>
      </c>
      <c r="I5844">
        <v>51.67</v>
      </c>
      <c r="J5844">
        <v>30</v>
      </c>
      <c r="K5844" t="s">
        <v>17</v>
      </c>
      <c r="L5844">
        <v>2018</v>
      </c>
      <c r="M5844">
        <v>1</v>
      </c>
    </row>
    <row r="5845" spans="1:13" x14ac:dyDescent="0.25">
      <c r="A5845">
        <v>117992</v>
      </c>
      <c r="B5845" t="s">
        <v>1076</v>
      </c>
      <c r="C5845" t="s">
        <v>14</v>
      </c>
      <c r="D5845" t="s">
        <v>15</v>
      </c>
      <c r="E5845" t="s">
        <v>1075</v>
      </c>
      <c r="F5845" s="1">
        <v>43116.408032407409</v>
      </c>
      <c r="G5845">
        <v>1</v>
      </c>
      <c r="H5845">
        <v>94.34</v>
      </c>
      <c r="I5845">
        <v>94.34</v>
      </c>
      <c r="J5845">
        <v>30</v>
      </c>
      <c r="K5845" t="s">
        <v>17</v>
      </c>
      <c r="L5845">
        <v>2018</v>
      </c>
      <c r="M5845">
        <v>1</v>
      </c>
    </row>
    <row r="5846" spans="1:13" x14ac:dyDescent="0.25">
      <c r="A5846">
        <v>186393</v>
      </c>
      <c r="B5846" t="s">
        <v>1074</v>
      </c>
      <c r="C5846" t="s">
        <v>14</v>
      </c>
      <c r="D5846" t="s">
        <v>15</v>
      </c>
      <c r="E5846" t="s">
        <v>1075</v>
      </c>
      <c r="F5846" s="1">
        <v>43147.429386574076</v>
      </c>
      <c r="G5846">
        <v>1</v>
      </c>
      <c r="H5846">
        <v>51.61</v>
      </c>
      <c r="I5846">
        <v>51.61</v>
      </c>
      <c r="J5846">
        <v>30</v>
      </c>
      <c r="K5846" t="s">
        <v>17</v>
      </c>
      <c r="L5846">
        <v>2018</v>
      </c>
      <c r="M5846">
        <v>2</v>
      </c>
    </row>
    <row r="5847" spans="1:13" x14ac:dyDescent="0.25">
      <c r="A5847">
        <v>186393</v>
      </c>
      <c r="B5847" t="s">
        <v>1074</v>
      </c>
      <c r="C5847" t="s">
        <v>14</v>
      </c>
      <c r="D5847" t="s">
        <v>15</v>
      </c>
      <c r="E5847" t="s">
        <v>1075</v>
      </c>
      <c r="F5847" s="1">
        <v>43147.429386574076</v>
      </c>
      <c r="G5847">
        <v>1</v>
      </c>
      <c r="H5847">
        <v>51.61</v>
      </c>
      <c r="I5847">
        <v>51.61</v>
      </c>
      <c r="J5847">
        <v>30</v>
      </c>
      <c r="K5847" t="s">
        <v>17</v>
      </c>
      <c r="L5847">
        <v>2018</v>
      </c>
      <c r="M5847">
        <v>2</v>
      </c>
    </row>
    <row r="5848" spans="1:13" x14ac:dyDescent="0.25">
      <c r="A5848">
        <v>117992</v>
      </c>
      <c r="B5848" t="s">
        <v>1076</v>
      </c>
      <c r="C5848" t="s">
        <v>14</v>
      </c>
      <c r="D5848" t="s">
        <v>15</v>
      </c>
      <c r="E5848" t="s">
        <v>1075</v>
      </c>
      <c r="F5848" s="1">
        <v>43154.567754629628</v>
      </c>
      <c r="G5848">
        <v>2</v>
      </c>
      <c r="H5848">
        <v>94.34</v>
      </c>
      <c r="I5848">
        <v>188.68</v>
      </c>
      <c r="J5848">
        <v>30</v>
      </c>
      <c r="K5848" t="s">
        <v>17</v>
      </c>
      <c r="L5848">
        <v>2018</v>
      </c>
      <c r="M5848">
        <v>2</v>
      </c>
    </row>
    <row r="5849" spans="1:13" x14ac:dyDescent="0.25">
      <c r="A5849">
        <v>117992</v>
      </c>
      <c r="B5849" t="s">
        <v>1076</v>
      </c>
      <c r="C5849" t="s">
        <v>14</v>
      </c>
      <c r="D5849" t="s">
        <v>15</v>
      </c>
      <c r="E5849" t="s">
        <v>1075</v>
      </c>
      <c r="F5849" s="1">
        <v>43196.451967592591</v>
      </c>
      <c r="G5849">
        <v>2</v>
      </c>
      <c r="H5849">
        <v>94.24</v>
      </c>
      <c r="I5849">
        <v>188.48</v>
      </c>
      <c r="J5849">
        <v>30</v>
      </c>
      <c r="K5849" t="s">
        <v>17</v>
      </c>
      <c r="L5849">
        <v>2018</v>
      </c>
      <c r="M5849">
        <v>4</v>
      </c>
    </row>
    <row r="5850" spans="1:13" x14ac:dyDescent="0.25">
      <c r="A5850">
        <v>117992</v>
      </c>
      <c r="B5850" t="s">
        <v>1076</v>
      </c>
      <c r="C5850" t="s">
        <v>14</v>
      </c>
      <c r="D5850" t="s">
        <v>15</v>
      </c>
      <c r="E5850" t="s">
        <v>1075</v>
      </c>
      <c r="F5850" s="1">
        <v>43196.451967592591</v>
      </c>
      <c r="G5850">
        <v>1</v>
      </c>
      <c r="H5850">
        <v>95.08</v>
      </c>
      <c r="I5850">
        <v>95.08</v>
      </c>
      <c r="J5850">
        <v>30</v>
      </c>
      <c r="K5850" t="s">
        <v>17</v>
      </c>
      <c r="L5850">
        <v>2018</v>
      </c>
      <c r="M5850">
        <v>4</v>
      </c>
    </row>
    <row r="5851" spans="1:13" x14ac:dyDescent="0.25">
      <c r="A5851">
        <v>117992</v>
      </c>
      <c r="B5851" t="s">
        <v>1076</v>
      </c>
      <c r="C5851" t="s">
        <v>14</v>
      </c>
      <c r="D5851" t="s">
        <v>15</v>
      </c>
      <c r="E5851" t="s">
        <v>1075</v>
      </c>
      <c r="F5851" s="1">
        <v>43223.545520833337</v>
      </c>
      <c r="G5851">
        <v>2</v>
      </c>
      <c r="H5851">
        <v>94.24</v>
      </c>
      <c r="I5851">
        <v>188.48</v>
      </c>
      <c r="J5851">
        <v>30</v>
      </c>
      <c r="K5851" t="s">
        <v>17</v>
      </c>
      <c r="L5851">
        <v>2018</v>
      </c>
      <c r="M5851">
        <v>5</v>
      </c>
    </row>
    <row r="5852" spans="1:13" x14ac:dyDescent="0.25">
      <c r="A5852">
        <v>117992</v>
      </c>
      <c r="B5852" t="s">
        <v>1076</v>
      </c>
      <c r="C5852" t="s">
        <v>14</v>
      </c>
      <c r="D5852" t="s">
        <v>15</v>
      </c>
      <c r="E5852" t="s">
        <v>1075</v>
      </c>
      <c r="F5852" s="1">
        <v>43231.504965277774</v>
      </c>
      <c r="G5852">
        <v>2</v>
      </c>
      <c r="H5852">
        <v>94.24</v>
      </c>
      <c r="I5852">
        <v>188.48</v>
      </c>
      <c r="J5852">
        <v>30</v>
      </c>
      <c r="K5852" t="s">
        <v>17</v>
      </c>
      <c r="L5852">
        <v>2018</v>
      </c>
      <c r="M5852">
        <v>5</v>
      </c>
    </row>
    <row r="5853" spans="1:13" x14ac:dyDescent="0.25">
      <c r="A5853">
        <v>117992</v>
      </c>
      <c r="B5853" t="s">
        <v>1076</v>
      </c>
      <c r="C5853" t="s">
        <v>14</v>
      </c>
      <c r="D5853" t="s">
        <v>15</v>
      </c>
      <c r="E5853" t="s">
        <v>1075</v>
      </c>
      <c r="F5853" s="1">
        <v>43252.528553240743</v>
      </c>
      <c r="G5853">
        <v>2</v>
      </c>
      <c r="H5853">
        <v>94.24</v>
      </c>
      <c r="I5853">
        <v>188.48</v>
      </c>
      <c r="J5853">
        <v>30</v>
      </c>
      <c r="K5853" t="s">
        <v>17</v>
      </c>
      <c r="L5853">
        <v>2018</v>
      </c>
      <c r="M5853">
        <v>6</v>
      </c>
    </row>
    <row r="5854" spans="1:13" x14ac:dyDescent="0.25">
      <c r="A5854">
        <v>117992</v>
      </c>
      <c r="B5854" t="s">
        <v>1076</v>
      </c>
      <c r="C5854" t="s">
        <v>14</v>
      </c>
      <c r="D5854" t="s">
        <v>15</v>
      </c>
      <c r="E5854" t="s">
        <v>1075</v>
      </c>
      <c r="F5854" s="1">
        <v>43280.53229166667</v>
      </c>
      <c r="G5854">
        <v>3</v>
      </c>
      <c r="H5854">
        <v>96.28</v>
      </c>
      <c r="I5854">
        <v>288.83999999999997</v>
      </c>
      <c r="J5854">
        <v>30</v>
      </c>
      <c r="K5854" t="s">
        <v>17</v>
      </c>
      <c r="L5854">
        <v>2018</v>
      </c>
      <c r="M5854">
        <v>6</v>
      </c>
    </row>
    <row r="5855" spans="1:13" x14ac:dyDescent="0.25">
      <c r="A5855">
        <v>186393</v>
      </c>
      <c r="B5855" t="s">
        <v>1074</v>
      </c>
      <c r="C5855" t="s">
        <v>14</v>
      </c>
      <c r="D5855" t="s">
        <v>15</v>
      </c>
      <c r="E5855" t="s">
        <v>1075</v>
      </c>
      <c r="F5855" s="1">
        <v>43357.3515162037</v>
      </c>
      <c r="G5855">
        <v>1</v>
      </c>
      <c r="H5855">
        <v>51.61</v>
      </c>
      <c r="I5855">
        <v>51.61</v>
      </c>
      <c r="J5855">
        <v>30</v>
      </c>
      <c r="K5855" t="s">
        <v>17</v>
      </c>
      <c r="L5855">
        <v>2018</v>
      </c>
      <c r="M5855">
        <v>9</v>
      </c>
    </row>
    <row r="5856" spans="1:13" x14ac:dyDescent="0.25">
      <c r="A5856">
        <v>186393</v>
      </c>
      <c r="B5856" t="s">
        <v>1074</v>
      </c>
      <c r="C5856" t="s">
        <v>14</v>
      </c>
      <c r="D5856" t="s">
        <v>15</v>
      </c>
      <c r="E5856" t="s">
        <v>1075</v>
      </c>
      <c r="F5856" s="1">
        <v>43357.3515162037</v>
      </c>
      <c r="G5856">
        <v>3</v>
      </c>
      <c r="H5856">
        <v>51.61</v>
      </c>
      <c r="I5856">
        <v>154.83000000000001</v>
      </c>
      <c r="J5856">
        <v>30</v>
      </c>
      <c r="K5856" t="s">
        <v>17</v>
      </c>
      <c r="L5856">
        <v>2018</v>
      </c>
      <c r="M5856">
        <v>9</v>
      </c>
    </row>
    <row r="5857" spans="1:13" x14ac:dyDescent="0.25">
      <c r="A5857">
        <v>117992</v>
      </c>
      <c r="B5857" t="s">
        <v>1076</v>
      </c>
      <c r="C5857" t="s">
        <v>14</v>
      </c>
      <c r="D5857" t="s">
        <v>15</v>
      </c>
      <c r="E5857" t="s">
        <v>1075</v>
      </c>
      <c r="F5857" s="1">
        <v>43370.436168981483</v>
      </c>
      <c r="G5857">
        <v>3</v>
      </c>
      <c r="H5857">
        <v>89.54</v>
      </c>
      <c r="I5857">
        <v>268.62</v>
      </c>
      <c r="J5857">
        <v>30</v>
      </c>
      <c r="K5857" t="s">
        <v>17</v>
      </c>
      <c r="L5857">
        <v>2018</v>
      </c>
      <c r="M5857">
        <v>9</v>
      </c>
    </row>
    <row r="5858" spans="1:13" x14ac:dyDescent="0.25">
      <c r="A5858">
        <v>186393</v>
      </c>
      <c r="B5858" t="s">
        <v>1074</v>
      </c>
      <c r="C5858" t="s">
        <v>14</v>
      </c>
      <c r="D5858" t="s">
        <v>15</v>
      </c>
      <c r="E5858" t="s">
        <v>1075</v>
      </c>
      <c r="F5858" s="1">
        <v>43399.405532407407</v>
      </c>
      <c r="G5858">
        <v>1</v>
      </c>
      <c r="H5858">
        <v>50.6</v>
      </c>
      <c r="I5858">
        <v>50.6</v>
      </c>
      <c r="J5858">
        <v>30</v>
      </c>
      <c r="K5858" t="s">
        <v>17</v>
      </c>
      <c r="L5858">
        <v>2018</v>
      </c>
      <c r="M5858">
        <v>10</v>
      </c>
    </row>
    <row r="5859" spans="1:13" x14ac:dyDescent="0.25">
      <c r="A5859">
        <v>186393</v>
      </c>
      <c r="B5859" t="s">
        <v>1074</v>
      </c>
      <c r="C5859" t="s">
        <v>14</v>
      </c>
      <c r="D5859" t="s">
        <v>15</v>
      </c>
      <c r="E5859" t="s">
        <v>1075</v>
      </c>
      <c r="F5859" s="1">
        <v>43399.405532407407</v>
      </c>
      <c r="G5859">
        <v>2</v>
      </c>
      <c r="H5859">
        <v>50.6</v>
      </c>
      <c r="I5859">
        <v>101.2</v>
      </c>
      <c r="J5859">
        <v>30</v>
      </c>
      <c r="K5859" t="s">
        <v>17</v>
      </c>
      <c r="L5859">
        <v>2018</v>
      </c>
      <c r="M5859">
        <v>10</v>
      </c>
    </row>
    <row r="5860" spans="1:13" x14ac:dyDescent="0.25">
      <c r="A5860">
        <v>117992</v>
      </c>
      <c r="B5860" t="s">
        <v>1076</v>
      </c>
      <c r="C5860" t="s">
        <v>14</v>
      </c>
      <c r="D5860" t="s">
        <v>15</v>
      </c>
      <c r="E5860" t="s">
        <v>1075</v>
      </c>
      <c r="F5860" s="1">
        <v>43406.57644675926</v>
      </c>
      <c r="G5860">
        <v>3</v>
      </c>
      <c r="H5860">
        <v>89.54</v>
      </c>
      <c r="I5860">
        <v>268.62</v>
      </c>
      <c r="J5860">
        <v>30</v>
      </c>
      <c r="K5860" t="s">
        <v>17</v>
      </c>
      <c r="L5860">
        <v>2018</v>
      </c>
      <c r="M5860">
        <v>11</v>
      </c>
    </row>
    <row r="5861" spans="1:13" x14ac:dyDescent="0.25">
      <c r="A5861">
        <v>117992</v>
      </c>
      <c r="B5861" t="s">
        <v>1076</v>
      </c>
      <c r="C5861" t="s">
        <v>14</v>
      </c>
      <c r="D5861" t="s">
        <v>15</v>
      </c>
      <c r="E5861" t="s">
        <v>1075</v>
      </c>
      <c r="F5861" s="1">
        <v>43427.393194444441</v>
      </c>
      <c r="G5861">
        <v>3</v>
      </c>
      <c r="H5861">
        <v>94.34</v>
      </c>
      <c r="I5861">
        <v>283.02</v>
      </c>
      <c r="J5861">
        <v>30</v>
      </c>
      <c r="K5861" t="s">
        <v>17</v>
      </c>
      <c r="L5861">
        <v>2018</v>
      </c>
      <c r="M5861">
        <v>11</v>
      </c>
    </row>
    <row r="5862" spans="1:13" x14ac:dyDescent="0.25">
      <c r="A5862">
        <v>117992</v>
      </c>
      <c r="B5862" t="s">
        <v>1076</v>
      </c>
      <c r="C5862" t="s">
        <v>14</v>
      </c>
      <c r="D5862" t="s">
        <v>15</v>
      </c>
      <c r="E5862" t="s">
        <v>1075</v>
      </c>
      <c r="F5862" s="1">
        <v>43441.403761574074</v>
      </c>
      <c r="G5862">
        <v>3</v>
      </c>
      <c r="H5862">
        <v>94.34</v>
      </c>
      <c r="I5862">
        <v>283.02</v>
      </c>
      <c r="J5862">
        <v>30</v>
      </c>
      <c r="K5862" t="s">
        <v>17</v>
      </c>
      <c r="L5862">
        <v>2018</v>
      </c>
      <c r="M5862">
        <v>12</v>
      </c>
    </row>
    <row r="5863" spans="1:13" x14ac:dyDescent="0.25">
      <c r="A5863">
        <v>117992</v>
      </c>
      <c r="B5863" t="s">
        <v>1076</v>
      </c>
      <c r="C5863" t="s">
        <v>14</v>
      </c>
      <c r="D5863" t="s">
        <v>15</v>
      </c>
      <c r="E5863" t="s">
        <v>1075</v>
      </c>
      <c r="F5863" s="1">
        <v>43453.420844907407</v>
      </c>
      <c r="G5863">
        <v>3</v>
      </c>
      <c r="H5863">
        <v>94.34</v>
      </c>
      <c r="I5863">
        <v>283.02</v>
      </c>
      <c r="J5863">
        <v>30</v>
      </c>
      <c r="K5863" t="s">
        <v>17</v>
      </c>
      <c r="L5863">
        <v>2018</v>
      </c>
      <c r="M5863">
        <v>12</v>
      </c>
    </row>
    <row r="5864" spans="1:13" x14ac:dyDescent="0.25">
      <c r="A5864">
        <v>117992</v>
      </c>
      <c r="B5864" t="s">
        <v>1076</v>
      </c>
      <c r="C5864" t="s">
        <v>14</v>
      </c>
      <c r="D5864" t="s">
        <v>15</v>
      </c>
      <c r="E5864" t="s">
        <v>1075</v>
      </c>
      <c r="F5864" s="1">
        <v>43497.458101851851</v>
      </c>
      <c r="G5864">
        <v>3</v>
      </c>
      <c r="H5864">
        <v>85.57</v>
      </c>
      <c r="I5864">
        <v>256.70999999999998</v>
      </c>
      <c r="J5864">
        <v>30</v>
      </c>
      <c r="K5864" t="s">
        <v>17</v>
      </c>
      <c r="L5864">
        <v>2019</v>
      </c>
      <c r="M5864">
        <v>2</v>
      </c>
    </row>
    <row r="5865" spans="1:13" x14ac:dyDescent="0.25">
      <c r="A5865">
        <v>117992</v>
      </c>
      <c r="B5865" t="s">
        <v>1076</v>
      </c>
      <c r="C5865" t="s">
        <v>14</v>
      </c>
      <c r="D5865" t="s">
        <v>15</v>
      </c>
      <c r="E5865" t="s">
        <v>1075</v>
      </c>
      <c r="F5865" s="1">
        <v>43497.528344907405</v>
      </c>
      <c r="G5865">
        <v>1</v>
      </c>
      <c r="H5865">
        <v>85.57</v>
      </c>
      <c r="I5865">
        <v>85.57</v>
      </c>
      <c r="J5865">
        <v>30</v>
      </c>
      <c r="K5865" t="s">
        <v>17</v>
      </c>
      <c r="L5865">
        <v>2019</v>
      </c>
      <c r="M5865">
        <v>2</v>
      </c>
    </row>
    <row r="5866" spans="1:13" x14ac:dyDescent="0.25">
      <c r="A5866">
        <v>117992</v>
      </c>
      <c r="B5866" t="s">
        <v>1076</v>
      </c>
      <c r="C5866" t="s">
        <v>14</v>
      </c>
      <c r="D5866" t="s">
        <v>15</v>
      </c>
      <c r="E5866" t="s">
        <v>1075</v>
      </c>
      <c r="F5866" s="1">
        <v>43546.534722222219</v>
      </c>
      <c r="G5866">
        <v>2</v>
      </c>
      <c r="H5866">
        <v>80.87</v>
      </c>
      <c r="I5866">
        <v>161.74</v>
      </c>
      <c r="J5866">
        <v>30</v>
      </c>
      <c r="K5866" t="s">
        <v>17</v>
      </c>
      <c r="L5866">
        <v>2019</v>
      </c>
      <c r="M5866">
        <v>3</v>
      </c>
    </row>
    <row r="5867" spans="1:13" x14ac:dyDescent="0.25">
      <c r="A5867">
        <v>117992</v>
      </c>
      <c r="B5867" t="s">
        <v>1076</v>
      </c>
      <c r="C5867" t="s">
        <v>14</v>
      </c>
      <c r="D5867" t="s">
        <v>15</v>
      </c>
      <c r="E5867" t="s">
        <v>1075</v>
      </c>
      <c r="F5867" s="1">
        <v>43549.523645833331</v>
      </c>
      <c r="G5867">
        <v>3</v>
      </c>
      <c r="H5867">
        <v>80.87</v>
      </c>
      <c r="I5867">
        <v>242.61</v>
      </c>
      <c r="J5867">
        <v>30</v>
      </c>
      <c r="K5867" t="s">
        <v>17</v>
      </c>
      <c r="L5867">
        <v>2019</v>
      </c>
      <c r="M5867">
        <v>3</v>
      </c>
    </row>
    <row r="5868" spans="1:13" x14ac:dyDescent="0.25">
      <c r="A5868">
        <v>186393</v>
      </c>
      <c r="B5868" t="s">
        <v>1074</v>
      </c>
      <c r="C5868" t="s">
        <v>14</v>
      </c>
      <c r="D5868" t="s">
        <v>15</v>
      </c>
      <c r="E5868" t="s">
        <v>1075</v>
      </c>
      <c r="F5868" s="1">
        <v>43602.56082175926</v>
      </c>
      <c r="G5868">
        <v>1</v>
      </c>
      <c r="H5868">
        <v>51.61</v>
      </c>
      <c r="I5868">
        <v>51.61</v>
      </c>
      <c r="J5868">
        <v>30</v>
      </c>
      <c r="K5868" t="s">
        <v>17</v>
      </c>
      <c r="L5868">
        <v>2019</v>
      </c>
      <c r="M5868">
        <v>5</v>
      </c>
    </row>
    <row r="5869" spans="1:13" x14ac:dyDescent="0.25">
      <c r="A5869">
        <v>117992</v>
      </c>
      <c r="B5869" t="s">
        <v>1076</v>
      </c>
      <c r="C5869" t="s">
        <v>14</v>
      </c>
      <c r="D5869" t="s">
        <v>15</v>
      </c>
      <c r="E5869" t="s">
        <v>1075</v>
      </c>
      <c r="F5869" s="1">
        <v>43616.405775462961</v>
      </c>
      <c r="G5869">
        <v>2</v>
      </c>
      <c r="H5869">
        <v>80.87</v>
      </c>
      <c r="I5869">
        <v>161.74</v>
      </c>
      <c r="J5869">
        <v>30</v>
      </c>
      <c r="K5869" t="s">
        <v>17</v>
      </c>
      <c r="L5869">
        <v>2019</v>
      </c>
      <c r="M5869">
        <v>5</v>
      </c>
    </row>
    <row r="5870" spans="1:13" x14ac:dyDescent="0.25">
      <c r="A5870">
        <v>117992</v>
      </c>
      <c r="B5870" t="s">
        <v>1076</v>
      </c>
      <c r="C5870" t="s">
        <v>14</v>
      </c>
      <c r="D5870" t="s">
        <v>15</v>
      </c>
      <c r="E5870" t="s">
        <v>1075</v>
      </c>
      <c r="F5870" s="1">
        <v>43637.555243055554</v>
      </c>
      <c r="G5870">
        <v>3</v>
      </c>
      <c r="H5870">
        <v>80.87</v>
      </c>
      <c r="I5870">
        <v>242.61</v>
      </c>
      <c r="J5870">
        <v>30</v>
      </c>
      <c r="K5870" t="s">
        <v>17</v>
      </c>
      <c r="L5870">
        <v>2019</v>
      </c>
      <c r="M5870">
        <v>6</v>
      </c>
    </row>
    <row r="5871" spans="1:13" x14ac:dyDescent="0.25">
      <c r="A5871">
        <v>117992</v>
      </c>
      <c r="B5871" t="s">
        <v>1076</v>
      </c>
      <c r="C5871" t="s">
        <v>14</v>
      </c>
      <c r="D5871" t="s">
        <v>15</v>
      </c>
      <c r="E5871" t="s">
        <v>1075</v>
      </c>
      <c r="F5871" s="1">
        <v>43657.516238425924</v>
      </c>
      <c r="G5871">
        <v>3</v>
      </c>
      <c r="H5871">
        <v>94.24</v>
      </c>
      <c r="I5871">
        <v>282.72000000000003</v>
      </c>
      <c r="J5871">
        <v>30</v>
      </c>
      <c r="K5871" t="s">
        <v>17</v>
      </c>
      <c r="L5871">
        <v>2019</v>
      </c>
      <c r="M5871">
        <v>7</v>
      </c>
    </row>
    <row r="5872" spans="1:13" x14ac:dyDescent="0.25">
      <c r="A5872">
        <v>186393</v>
      </c>
      <c r="B5872" t="s">
        <v>1074</v>
      </c>
      <c r="C5872" t="s">
        <v>14</v>
      </c>
      <c r="D5872" t="s">
        <v>15</v>
      </c>
      <c r="E5872" t="s">
        <v>1075</v>
      </c>
      <c r="F5872" s="1">
        <v>43658.48946759259</v>
      </c>
      <c r="G5872">
        <v>2</v>
      </c>
      <c r="H5872">
        <v>51.61</v>
      </c>
      <c r="I5872">
        <v>103.22</v>
      </c>
      <c r="J5872">
        <v>30</v>
      </c>
      <c r="K5872" t="s">
        <v>17</v>
      </c>
      <c r="L5872">
        <v>2019</v>
      </c>
      <c r="M5872">
        <v>7</v>
      </c>
    </row>
    <row r="5873" spans="1:13" x14ac:dyDescent="0.25">
      <c r="A5873">
        <v>186393</v>
      </c>
      <c r="B5873" t="s">
        <v>1074</v>
      </c>
      <c r="C5873" t="s">
        <v>14</v>
      </c>
      <c r="D5873" t="s">
        <v>15</v>
      </c>
      <c r="E5873" t="s">
        <v>1075</v>
      </c>
      <c r="F5873" s="1">
        <v>43693.38108796296</v>
      </c>
      <c r="G5873">
        <v>2</v>
      </c>
      <c r="H5873">
        <v>53.82</v>
      </c>
      <c r="I5873">
        <v>107.64</v>
      </c>
      <c r="J5873">
        <v>30</v>
      </c>
      <c r="K5873" t="s">
        <v>17</v>
      </c>
      <c r="L5873">
        <v>2019</v>
      </c>
      <c r="M5873">
        <v>8</v>
      </c>
    </row>
    <row r="5874" spans="1:13" x14ac:dyDescent="0.25">
      <c r="A5874">
        <v>186393</v>
      </c>
      <c r="B5874" t="s">
        <v>1074</v>
      </c>
      <c r="C5874" t="s">
        <v>14</v>
      </c>
      <c r="D5874" t="s">
        <v>15</v>
      </c>
      <c r="E5874" t="s">
        <v>1075</v>
      </c>
      <c r="F5874" s="1">
        <v>43749.546469907407</v>
      </c>
      <c r="G5874">
        <v>1</v>
      </c>
      <c r="H5874">
        <v>51.55</v>
      </c>
      <c r="I5874">
        <v>51.55</v>
      </c>
      <c r="J5874">
        <v>30</v>
      </c>
      <c r="K5874" t="s">
        <v>17</v>
      </c>
      <c r="L5874">
        <v>2019</v>
      </c>
      <c r="M5874">
        <v>10</v>
      </c>
    </row>
    <row r="5875" spans="1:13" x14ac:dyDescent="0.25">
      <c r="A5875">
        <v>117992</v>
      </c>
      <c r="B5875" t="s">
        <v>1076</v>
      </c>
      <c r="C5875" t="s">
        <v>14</v>
      </c>
      <c r="D5875" t="s">
        <v>15</v>
      </c>
      <c r="E5875" t="s">
        <v>1075</v>
      </c>
      <c r="F5875" s="1">
        <v>43762.401562500003</v>
      </c>
      <c r="G5875">
        <v>2</v>
      </c>
      <c r="H5875">
        <v>81.760000000000005</v>
      </c>
      <c r="I5875">
        <v>163.52000000000001</v>
      </c>
      <c r="J5875">
        <v>30</v>
      </c>
      <c r="K5875" t="s">
        <v>17</v>
      </c>
      <c r="L5875">
        <v>2019</v>
      </c>
      <c r="M5875">
        <v>10</v>
      </c>
    </row>
    <row r="5876" spans="1:13" x14ac:dyDescent="0.25">
      <c r="A5876">
        <v>117992</v>
      </c>
      <c r="B5876" t="s">
        <v>1076</v>
      </c>
      <c r="C5876" t="s">
        <v>14</v>
      </c>
      <c r="D5876" t="s">
        <v>15</v>
      </c>
      <c r="E5876" t="s">
        <v>1075</v>
      </c>
      <c r="F5876" s="1">
        <v>43770.468321759261</v>
      </c>
      <c r="G5876">
        <v>2</v>
      </c>
      <c r="H5876">
        <v>81.760000000000005</v>
      </c>
      <c r="I5876">
        <v>163.52000000000001</v>
      </c>
      <c r="J5876">
        <v>30</v>
      </c>
      <c r="K5876" t="s">
        <v>17</v>
      </c>
      <c r="L5876">
        <v>2019</v>
      </c>
      <c r="M5876">
        <v>11</v>
      </c>
    </row>
    <row r="5877" spans="1:13" x14ac:dyDescent="0.25">
      <c r="A5877">
        <v>117992</v>
      </c>
      <c r="B5877" t="s">
        <v>1076</v>
      </c>
      <c r="C5877" t="s">
        <v>14</v>
      </c>
      <c r="D5877" t="s">
        <v>15</v>
      </c>
      <c r="E5877" t="s">
        <v>1075</v>
      </c>
      <c r="F5877" s="1">
        <v>43812.428518518522</v>
      </c>
      <c r="G5877">
        <v>2</v>
      </c>
      <c r="H5877">
        <v>81.760000000000005</v>
      </c>
      <c r="I5877">
        <v>163.52000000000001</v>
      </c>
      <c r="J5877">
        <v>30</v>
      </c>
      <c r="K5877" t="s">
        <v>17</v>
      </c>
      <c r="L5877">
        <v>2019</v>
      </c>
      <c r="M5877">
        <v>12</v>
      </c>
    </row>
    <row r="5878" spans="1:13" x14ac:dyDescent="0.25">
      <c r="A5878">
        <v>100498</v>
      </c>
      <c r="B5878" t="s">
        <v>1077</v>
      </c>
      <c r="C5878" t="s">
        <v>14</v>
      </c>
      <c r="D5878" t="s">
        <v>15</v>
      </c>
      <c r="E5878" t="s">
        <v>1078</v>
      </c>
      <c r="F5878" s="1">
        <v>43112.404328703706</v>
      </c>
      <c r="G5878">
        <v>3</v>
      </c>
      <c r="H5878">
        <v>96.33</v>
      </c>
      <c r="I5878">
        <v>288.99</v>
      </c>
      <c r="J5878">
        <v>30</v>
      </c>
      <c r="K5878" t="s">
        <v>17</v>
      </c>
      <c r="L5878">
        <v>2018</v>
      </c>
      <c r="M5878">
        <v>1</v>
      </c>
    </row>
    <row r="5879" spans="1:13" x14ac:dyDescent="0.25">
      <c r="A5879">
        <v>100498</v>
      </c>
      <c r="B5879" t="s">
        <v>1077</v>
      </c>
      <c r="C5879" t="s">
        <v>14</v>
      </c>
      <c r="D5879" t="s">
        <v>15</v>
      </c>
      <c r="E5879" t="s">
        <v>1078</v>
      </c>
      <c r="F5879" s="1">
        <v>43123.584618055553</v>
      </c>
      <c r="G5879">
        <v>1</v>
      </c>
      <c r="H5879">
        <v>108.86</v>
      </c>
      <c r="I5879">
        <v>108.86</v>
      </c>
      <c r="J5879">
        <v>30</v>
      </c>
      <c r="K5879" t="s">
        <v>17</v>
      </c>
      <c r="L5879">
        <v>2018</v>
      </c>
      <c r="M5879">
        <v>1</v>
      </c>
    </row>
    <row r="5880" spans="1:13" x14ac:dyDescent="0.25">
      <c r="A5880">
        <v>100498</v>
      </c>
      <c r="B5880" t="s">
        <v>1077</v>
      </c>
      <c r="C5880" t="s">
        <v>14</v>
      </c>
      <c r="D5880" t="s">
        <v>15</v>
      </c>
      <c r="E5880" t="s">
        <v>1078</v>
      </c>
      <c r="F5880" s="1">
        <v>43126.394942129627</v>
      </c>
      <c r="G5880">
        <v>6</v>
      </c>
      <c r="H5880">
        <v>108.86</v>
      </c>
      <c r="I5880">
        <v>653.16</v>
      </c>
      <c r="J5880">
        <v>30</v>
      </c>
      <c r="K5880" t="s">
        <v>17</v>
      </c>
      <c r="L5880">
        <v>2018</v>
      </c>
      <c r="M5880">
        <v>1</v>
      </c>
    </row>
    <row r="5881" spans="1:13" x14ac:dyDescent="0.25">
      <c r="A5881">
        <v>100498</v>
      </c>
      <c r="B5881" t="s">
        <v>1077</v>
      </c>
      <c r="C5881" t="s">
        <v>14</v>
      </c>
      <c r="D5881" t="s">
        <v>15</v>
      </c>
      <c r="E5881" t="s">
        <v>1078</v>
      </c>
      <c r="F5881" s="1">
        <v>43126.474016203705</v>
      </c>
      <c r="G5881">
        <v>5</v>
      </c>
      <c r="H5881">
        <v>108.86</v>
      </c>
      <c r="I5881">
        <v>544.29999999999995</v>
      </c>
      <c r="J5881">
        <v>30</v>
      </c>
      <c r="K5881" t="s">
        <v>17</v>
      </c>
      <c r="L5881">
        <v>2018</v>
      </c>
      <c r="M5881">
        <v>1</v>
      </c>
    </row>
    <row r="5882" spans="1:13" x14ac:dyDescent="0.25">
      <c r="A5882">
        <v>100498</v>
      </c>
      <c r="B5882" t="s">
        <v>1077</v>
      </c>
      <c r="C5882" t="s">
        <v>14</v>
      </c>
      <c r="D5882" t="s">
        <v>15</v>
      </c>
      <c r="E5882" t="s">
        <v>1078</v>
      </c>
      <c r="F5882" s="1">
        <v>43133.511296296296</v>
      </c>
      <c r="G5882">
        <v>3</v>
      </c>
      <c r="H5882">
        <v>108.86</v>
      </c>
      <c r="I5882">
        <v>326.58</v>
      </c>
      <c r="J5882">
        <v>30</v>
      </c>
      <c r="K5882" t="s">
        <v>17</v>
      </c>
      <c r="L5882">
        <v>2018</v>
      </c>
      <c r="M5882">
        <v>2</v>
      </c>
    </row>
    <row r="5883" spans="1:13" x14ac:dyDescent="0.25">
      <c r="A5883">
        <v>100498</v>
      </c>
      <c r="B5883" t="s">
        <v>1077</v>
      </c>
      <c r="C5883" t="s">
        <v>14</v>
      </c>
      <c r="D5883" t="s">
        <v>15</v>
      </c>
      <c r="E5883" t="s">
        <v>1078</v>
      </c>
      <c r="F5883" s="1">
        <v>43175.491168981483</v>
      </c>
      <c r="G5883">
        <v>5</v>
      </c>
      <c r="H5883">
        <v>108.75</v>
      </c>
      <c r="I5883">
        <v>543.75</v>
      </c>
      <c r="J5883">
        <v>30</v>
      </c>
      <c r="K5883" t="s">
        <v>17</v>
      </c>
      <c r="L5883">
        <v>2018</v>
      </c>
      <c r="M5883">
        <v>3</v>
      </c>
    </row>
    <row r="5884" spans="1:13" x14ac:dyDescent="0.25">
      <c r="A5884">
        <v>100498</v>
      </c>
      <c r="B5884" t="s">
        <v>1077</v>
      </c>
      <c r="C5884" t="s">
        <v>14</v>
      </c>
      <c r="D5884" t="s">
        <v>15</v>
      </c>
      <c r="E5884" t="s">
        <v>1078</v>
      </c>
      <c r="F5884" s="1">
        <v>43182.466574074075</v>
      </c>
      <c r="G5884">
        <v>3</v>
      </c>
      <c r="H5884">
        <v>108.75</v>
      </c>
      <c r="I5884">
        <v>326.25</v>
      </c>
      <c r="J5884">
        <v>30</v>
      </c>
      <c r="K5884" t="s">
        <v>17</v>
      </c>
      <c r="L5884">
        <v>2018</v>
      </c>
      <c r="M5884">
        <v>3</v>
      </c>
    </row>
    <row r="5885" spans="1:13" x14ac:dyDescent="0.25">
      <c r="A5885">
        <v>100498</v>
      </c>
      <c r="B5885" t="s">
        <v>1077</v>
      </c>
      <c r="C5885" t="s">
        <v>14</v>
      </c>
      <c r="D5885" t="s">
        <v>15</v>
      </c>
      <c r="E5885" t="s">
        <v>1078</v>
      </c>
      <c r="F5885" s="1">
        <v>43187.585752314815</v>
      </c>
      <c r="G5885">
        <v>3</v>
      </c>
      <c r="H5885">
        <v>108.75</v>
      </c>
      <c r="I5885">
        <v>326.25</v>
      </c>
      <c r="J5885">
        <v>30</v>
      </c>
      <c r="K5885" t="s">
        <v>17</v>
      </c>
      <c r="L5885">
        <v>2018</v>
      </c>
      <c r="M5885">
        <v>3</v>
      </c>
    </row>
    <row r="5886" spans="1:13" x14ac:dyDescent="0.25">
      <c r="A5886">
        <v>100498</v>
      </c>
      <c r="B5886" t="s">
        <v>1077</v>
      </c>
      <c r="C5886" t="s">
        <v>14</v>
      </c>
      <c r="D5886" t="s">
        <v>15</v>
      </c>
      <c r="E5886" t="s">
        <v>1078</v>
      </c>
      <c r="F5886" s="1">
        <v>43223.404664351852</v>
      </c>
      <c r="G5886">
        <v>6</v>
      </c>
      <c r="H5886">
        <v>108.75</v>
      </c>
      <c r="I5886">
        <v>652.5</v>
      </c>
      <c r="J5886">
        <v>30</v>
      </c>
      <c r="K5886" t="s">
        <v>17</v>
      </c>
      <c r="L5886">
        <v>2018</v>
      </c>
      <c r="M5886">
        <v>5</v>
      </c>
    </row>
    <row r="5887" spans="1:13" x14ac:dyDescent="0.25">
      <c r="A5887">
        <v>100498</v>
      </c>
      <c r="B5887" t="s">
        <v>1077</v>
      </c>
      <c r="C5887" t="s">
        <v>14</v>
      </c>
      <c r="D5887" t="s">
        <v>15</v>
      </c>
      <c r="E5887" t="s">
        <v>1078</v>
      </c>
      <c r="F5887" s="1">
        <v>43245.414444444446</v>
      </c>
      <c r="G5887">
        <v>3</v>
      </c>
      <c r="H5887">
        <v>108.75</v>
      </c>
      <c r="I5887">
        <v>326.25</v>
      </c>
      <c r="J5887">
        <v>30</v>
      </c>
      <c r="K5887" t="s">
        <v>17</v>
      </c>
      <c r="L5887">
        <v>2018</v>
      </c>
      <c r="M5887">
        <v>5</v>
      </c>
    </row>
    <row r="5888" spans="1:13" x14ac:dyDescent="0.25">
      <c r="A5888">
        <v>100498</v>
      </c>
      <c r="B5888" t="s">
        <v>1077</v>
      </c>
      <c r="C5888" t="s">
        <v>14</v>
      </c>
      <c r="D5888" t="s">
        <v>15</v>
      </c>
      <c r="E5888" t="s">
        <v>1078</v>
      </c>
      <c r="F5888" s="1">
        <v>43280.357569444444</v>
      </c>
      <c r="G5888">
        <v>3</v>
      </c>
      <c r="H5888">
        <v>108.75</v>
      </c>
      <c r="I5888">
        <v>326.25</v>
      </c>
      <c r="J5888">
        <v>30</v>
      </c>
      <c r="K5888" t="s">
        <v>17</v>
      </c>
      <c r="L5888">
        <v>2018</v>
      </c>
      <c r="M5888">
        <v>6</v>
      </c>
    </row>
    <row r="5889" spans="1:13" x14ac:dyDescent="0.25">
      <c r="A5889">
        <v>100498</v>
      </c>
      <c r="B5889" t="s">
        <v>1077</v>
      </c>
      <c r="C5889" t="s">
        <v>14</v>
      </c>
      <c r="D5889" t="s">
        <v>15</v>
      </c>
      <c r="E5889" t="s">
        <v>1078</v>
      </c>
      <c r="F5889" s="1">
        <v>43280.615590277775</v>
      </c>
      <c r="G5889">
        <v>1</v>
      </c>
      <c r="H5889">
        <v>108.75</v>
      </c>
      <c r="I5889">
        <v>108.75</v>
      </c>
      <c r="J5889">
        <v>30</v>
      </c>
      <c r="K5889" t="s">
        <v>17</v>
      </c>
      <c r="L5889">
        <v>2018</v>
      </c>
      <c r="M5889">
        <v>6</v>
      </c>
    </row>
    <row r="5890" spans="1:13" x14ac:dyDescent="0.25">
      <c r="A5890">
        <v>100498</v>
      </c>
      <c r="B5890" t="s">
        <v>1077</v>
      </c>
      <c r="C5890" t="s">
        <v>14</v>
      </c>
      <c r="D5890" t="s">
        <v>15</v>
      </c>
      <c r="E5890" t="s">
        <v>1078</v>
      </c>
      <c r="F5890" s="1">
        <v>43301.429398148146</v>
      </c>
      <c r="G5890">
        <v>4</v>
      </c>
      <c r="H5890">
        <v>108.75</v>
      </c>
      <c r="I5890">
        <v>435</v>
      </c>
      <c r="J5890">
        <v>30</v>
      </c>
      <c r="K5890" t="s">
        <v>17</v>
      </c>
      <c r="L5890">
        <v>2018</v>
      </c>
      <c r="M5890">
        <v>7</v>
      </c>
    </row>
    <row r="5891" spans="1:13" x14ac:dyDescent="0.25">
      <c r="A5891">
        <v>100498</v>
      </c>
      <c r="B5891" t="s">
        <v>1077</v>
      </c>
      <c r="C5891" t="s">
        <v>14</v>
      </c>
      <c r="D5891" t="s">
        <v>15</v>
      </c>
      <c r="E5891" t="s">
        <v>1078</v>
      </c>
      <c r="F5891" s="1">
        <v>43301.432928240742</v>
      </c>
      <c r="G5891">
        <v>3</v>
      </c>
      <c r="H5891">
        <v>108.75</v>
      </c>
      <c r="I5891">
        <v>326.25</v>
      </c>
      <c r="J5891">
        <v>30</v>
      </c>
      <c r="K5891" t="s">
        <v>17</v>
      </c>
      <c r="L5891">
        <v>2018</v>
      </c>
      <c r="M5891">
        <v>7</v>
      </c>
    </row>
    <row r="5892" spans="1:13" x14ac:dyDescent="0.25">
      <c r="A5892">
        <v>100498</v>
      </c>
      <c r="B5892" t="s">
        <v>1077</v>
      </c>
      <c r="C5892" t="s">
        <v>14</v>
      </c>
      <c r="D5892" t="s">
        <v>15</v>
      </c>
      <c r="E5892" t="s">
        <v>1078</v>
      </c>
      <c r="F5892" s="1">
        <v>43322.455995370372</v>
      </c>
      <c r="G5892">
        <v>1</v>
      </c>
      <c r="H5892">
        <v>108.75</v>
      </c>
      <c r="I5892">
        <v>108.75</v>
      </c>
      <c r="J5892">
        <v>30</v>
      </c>
      <c r="K5892" t="s">
        <v>17</v>
      </c>
      <c r="L5892">
        <v>2018</v>
      </c>
      <c r="M5892">
        <v>8</v>
      </c>
    </row>
    <row r="5893" spans="1:13" x14ac:dyDescent="0.25">
      <c r="A5893">
        <v>100498</v>
      </c>
      <c r="B5893" t="s">
        <v>1077</v>
      </c>
      <c r="C5893" t="s">
        <v>14</v>
      </c>
      <c r="D5893" t="s">
        <v>15</v>
      </c>
      <c r="E5893" t="s">
        <v>1078</v>
      </c>
      <c r="F5893" s="1">
        <v>43322.455995370372</v>
      </c>
      <c r="G5893">
        <v>2</v>
      </c>
      <c r="H5893">
        <v>108.75</v>
      </c>
      <c r="I5893">
        <v>217.5</v>
      </c>
      <c r="J5893">
        <v>30</v>
      </c>
      <c r="K5893" t="s">
        <v>17</v>
      </c>
      <c r="L5893">
        <v>2018</v>
      </c>
      <c r="M5893">
        <v>8</v>
      </c>
    </row>
    <row r="5894" spans="1:13" x14ac:dyDescent="0.25">
      <c r="A5894">
        <v>100498</v>
      </c>
      <c r="B5894" t="s">
        <v>1077</v>
      </c>
      <c r="C5894" t="s">
        <v>14</v>
      </c>
      <c r="D5894" t="s">
        <v>15</v>
      </c>
      <c r="E5894" t="s">
        <v>1078</v>
      </c>
      <c r="F5894" s="1">
        <v>43353.533506944441</v>
      </c>
      <c r="G5894">
        <v>3</v>
      </c>
      <c r="H5894">
        <v>108.75</v>
      </c>
      <c r="I5894">
        <v>326.25</v>
      </c>
      <c r="J5894">
        <v>30</v>
      </c>
      <c r="K5894" t="s">
        <v>17</v>
      </c>
      <c r="L5894">
        <v>2018</v>
      </c>
      <c r="M5894">
        <v>9</v>
      </c>
    </row>
    <row r="5895" spans="1:13" x14ac:dyDescent="0.25">
      <c r="A5895">
        <v>100498</v>
      </c>
      <c r="B5895" t="s">
        <v>1077</v>
      </c>
      <c r="C5895" t="s">
        <v>14</v>
      </c>
      <c r="D5895" t="s">
        <v>15</v>
      </c>
      <c r="E5895" t="s">
        <v>1078</v>
      </c>
      <c r="F5895" s="1">
        <v>43367.471504629626</v>
      </c>
      <c r="G5895">
        <v>2</v>
      </c>
      <c r="H5895">
        <v>108.75</v>
      </c>
      <c r="I5895">
        <v>217.5</v>
      </c>
      <c r="J5895">
        <v>30</v>
      </c>
      <c r="K5895" t="s">
        <v>17</v>
      </c>
      <c r="L5895">
        <v>2018</v>
      </c>
      <c r="M5895">
        <v>9</v>
      </c>
    </row>
    <row r="5896" spans="1:13" x14ac:dyDescent="0.25">
      <c r="A5896">
        <v>100498</v>
      </c>
      <c r="B5896" t="s">
        <v>1077</v>
      </c>
      <c r="C5896" t="s">
        <v>14</v>
      </c>
      <c r="D5896" t="s">
        <v>15</v>
      </c>
      <c r="E5896" t="s">
        <v>1078</v>
      </c>
      <c r="F5896" s="1">
        <v>43392.530046296299</v>
      </c>
      <c r="G5896">
        <v>3</v>
      </c>
      <c r="H5896">
        <v>108.75</v>
      </c>
      <c r="I5896">
        <v>326.25</v>
      </c>
      <c r="J5896">
        <v>30</v>
      </c>
      <c r="K5896" t="s">
        <v>17</v>
      </c>
      <c r="L5896">
        <v>2018</v>
      </c>
      <c r="M5896">
        <v>10</v>
      </c>
    </row>
    <row r="5897" spans="1:13" x14ac:dyDescent="0.25">
      <c r="A5897">
        <v>100498</v>
      </c>
      <c r="B5897" t="s">
        <v>1077</v>
      </c>
      <c r="C5897" t="s">
        <v>14</v>
      </c>
      <c r="D5897" t="s">
        <v>15</v>
      </c>
      <c r="E5897" t="s">
        <v>1078</v>
      </c>
      <c r="F5897" s="1">
        <v>43406.57644675926</v>
      </c>
      <c r="G5897">
        <v>3</v>
      </c>
      <c r="H5897">
        <v>94.84</v>
      </c>
      <c r="I5897">
        <v>284.52</v>
      </c>
      <c r="J5897">
        <v>30</v>
      </c>
      <c r="K5897" t="s">
        <v>17</v>
      </c>
      <c r="L5897">
        <v>2018</v>
      </c>
      <c r="M5897">
        <v>11</v>
      </c>
    </row>
    <row r="5898" spans="1:13" x14ac:dyDescent="0.25">
      <c r="A5898">
        <v>100498</v>
      </c>
      <c r="B5898" t="s">
        <v>1077</v>
      </c>
      <c r="C5898" t="s">
        <v>14</v>
      </c>
      <c r="D5898" t="s">
        <v>15</v>
      </c>
      <c r="E5898" t="s">
        <v>1078</v>
      </c>
      <c r="F5898" s="1">
        <v>43420.496296296296</v>
      </c>
      <c r="G5898">
        <v>3</v>
      </c>
      <c r="H5898">
        <v>108.75</v>
      </c>
      <c r="I5898">
        <v>326.25</v>
      </c>
      <c r="J5898">
        <v>30</v>
      </c>
      <c r="K5898" t="s">
        <v>17</v>
      </c>
      <c r="L5898">
        <v>2018</v>
      </c>
      <c r="M5898">
        <v>11</v>
      </c>
    </row>
    <row r="5899" spans="1:13" x14ac:dyDescent="0.25">
      <c r="A5899">
        <v>100498</v>
      </c>
      <c r="B5899" t="s">
        <v>1077</v>
      </c>
      <c r="C5899" t="s">
        <v>14</v>
      </c>
      <c r="D5899" t="s">
        <v>15</v>
      </c>
      <c r="E5899" t="s">
        <v>1078</v>
      </c>
      <c r="F5899" s="1">
        <v>43518.366331018522</v>
      </c>
      <c r="G5899">
        <v>3</v>
      </c>
      <c r="H5899">
        <v>108.75</v>
      </c>
      <c r="I5899">
        <v>326.25</v>
      </c>
      <c r="J5899">
        <v>30</v>
      </c>
      <c r="K5899" t="s">
        <v>17</v>
      </c>
      <c r="L5899">
        <v>2019</v>
      </c>
      <c r="M5899">
        <v>2</v>
      </c>
    </row>
    <row r="5900" spans="1:13" x14ac:dyDescent="0.25">
      <c r="A5900">
        <v>100498</v>
      </c>
      <c r="B5900" t="s">
        <v>1077</v>
      </c>
      <c r="C5900" t="s">
        <v>14</v>
      </c>
      <c r="D5900" t="s">
        <v>15</v>
      </c>
      <c r="E5900" t="s">
        <v>1078</v>
      </c>
      <c r="F5900" s="1">
        <v>43532.576655092591</v>
      </c>
      <c r="G5900">
        <v>3</v>
      </c>
      <c r="H5900">
        <v>108.75</v>
      </c>
      <c r="I5900">
        <v>326.25</v>
      </c>
      <c r="J5900">
        <v>30</v>
      </c>
      <c r="K5900" t="s">
        <v>17</v>
      </c>
      <c r="L5900">
        <v>2019</v>
      </c>
      <c r="M5900">
        <v>3</v>
      </c>
    </row>
    <row r="5901" spans="1:13" x14ac:dyDescent="0.25">
      <c r="A5901">
        <v>100498</v>
      </c>
      <c r="B5901" t="s">
        <v>1077</v>
      </c>
      <c r="C5901" t="s">
        <v>14</v>
      </c>
      <c r="D5901" t="s">
        <v>15</v>
      </c>
      <c r="E5901" t="s">
        <v>1078</v>
      </c>
      <c r="F5901" s="1">
        <v>43707.415416666663</v>
      </c>
      <c r="G5901">
        <v>3</v>
      </c>
      <c r="H5901">
        <v>108.64</v>
      </c>
      <c r="I5901">
        <v>325.92</v>
      </c>
      <c r="J5901">
        <v>30</v>
      </c>
      <c r="K5901" t="s">
        <v>17</v>
      </c>
      <c r="L5901">
        <v>2019</v>
      </c>
      <c r="M5901">
        <v>8</v>
      </c>
    </row>
    <row r="5902" spans="1:13" x14ac:dyDescent="0.25">
      <c r="A5902">
        <v>100498</v>
      </c>
      <c r="B5902" t="s">
        <v>1077</v>
      </c>
      <c r="C5902" t="s">
        <v>14</v>
      </c>
      <c r="D5902" t="s">
        <v>15</v>
      </c>
      <c r="E5902" t="s">
        <v>1078</v>
      </c>
      <c r="F5902" s="1">
        <v>43721.518449074072</v>
      </c>
      <c r="G5902">
        <v>2</v>
      </c>
      <c r="H5902">
        <v>108.64</v>
      </c>
      <c r="I5902">
        <v>217.28</v>
      </c>
      <c r="J5902">
        <v>30</v>
      </c>
      <c r="K5902" t="s">
        <v>17</v>
      </c>
      <c r="L5902">
        <v>2019</v>
      </c>
      <c r="M5902">
        <v>9</v>
      </c>
    </row>
    <row r="5903" spans="1:13" x14ac:dyDescent="0.25">
      <c r="A5903">
        <v>237329</v>
      </c>
      <c r="B5903" t="s">
        <v>1077</v>
      </c>
      <c r="C5903" t="s">
        <v>14</v>
      </c>
      <c r="D5903" t="s">
        <v>15</v>
      </c>
      <c r="E5903" t="s">
        <v>1078</v>
      </c>
      <c r="F5903" s="1">
        <v>43721.539502314816</v>
      </c>
      <c r="G5903">
        <v>3</v>
      </c>
      <c r="H5903">
        <v>108.64</v>
      </c>
      <c r="I5903">
        <v>325.92</v>
      </c>
      <c r="J5903">
        <v>30</v>
      </c>
      <c r="K5903" t="s">
        <v>17</v>
      </c>
      <c r="L5903">
        <v>2019</v>
      </c>
      <c r="M5903">
        <v>9</v>
      </c>
    </row>
    <row r="5904" spans="1:13" x14ac:dyDescent="0.25">
      <c r="A5904">
        <v>100498</v>
      </c>
      <c r="B5904" t="s">
        <v>1077</v>
      </c>
      <c r="C5904" t="s">
        <v>14</v>
      </c>
      <c r="D5904" t="s">
        <v>15</v>
      </c>
      <c r="E5904" t="s">
        <v>1078</v>
      </c>
      <c r="F5904" s="1">
        <v>43742.503379629627</v>
      </c>
      <c r="G5904">
        <v>3</v>
      </c>
      <c r="H5904">
        <v>108.64</v>
      </c>
      <c r="I5904">
        <v>325.92</v>
      </c>
      <c r="J5904">
        <v>30</v>
      </c>
      <c r="K5904" t="s">
        <v>17</v>
      </c>
      <c r="L5904">
        <v>2019</v>
      </c>
      <c r="M5904">
        <v>10</v>
      </c>
    </row>
    <row r="5905" spans="1:13" x14ac:dyDescent="0.25">
      <c r="A5905">
        <v>237329</v>
      </c>
      <c r="B5905" t="s">
        <v>1077</v>
      </c>
      <c r="C5905" t="s">
        <v>14</v>
      </c>
      <c r="D5905" t="s">
        <v>15</v>
      </c>
      <c r="E5905" t="s">
        <v>1078</v>
      </c>
      <c r="F5905" s="1">
        <v>43756.432962962965</v>
      </c>
      <c r="G5905">
        <v>3</v>
      </c>
      <c r="H5905">
        <v>108.64</v>
      </c>
      <c r="I5905">
        <v>325.92</v>
      </c>
      <c r="J5905">
        <v>30</v>
      </c>
      <c r="K5905" t="s">
        <v>17</v>
      </c>
      <c r="L5905">
        <v>2019</v>
      </c>
      <c r="M5905">
        <v>10</v>
      </c>
    </row>
    <row r="5906" spans="1:13" x14ac:dyDescent="0.25">
      <c r="A5906">
        <v>100499</v>
      </c>
      <c r="B5906" t="s">
        <v>1079</v>
      </c>
      <c r="C5906" t="s">
        <v>14</v>
      </c>
      <c r="D5906" t="s">
        <v>54</v>
      </c>
      <c r="E5906" t="s">
        <v>1078</v>
      </c>
      <c r="F5906" s="1">
        <v>43105.535844907405</v>
      </c>
      <c r="G5906">
        <v>3</v>
      </c>
      <c r="H5906">
        <v>100.17</v>
      </c>
      <c r="I5906">
        <v>300.51</v>
      </c>
      <c r="J5906">
        <v>30</v>
      </c>
      <c r="K5906" t="s">
        <v>17</v>
      </c>
      <c r="L5906">
        <v>2018</v>
      </c>
      <c r="M5906">
        <v>1</v>
      </c>
    </row>
    <row r="5907" spans="1:13" x14ac:dyDescent="0.25">
      <c r="A5907">
        <v>100499</v>
      </c>
      <c r="B5907" t="s">
        <v>1079</v>
      </c>
      <c r="C5907" t="s">
        <v>14</v>
      </c>
      <c r="D5907" t="s">
        <v>54</v>
      </c>
      <c r="E5907" t="s">
        <v>1078</v>
      </c>
      <c r="F5907" s="1">
        <v>43126.394942129627</v>
      </c>
      <c r="G5907">
        <v>6</v>
      </c>
      <c r="H5907">
        <v>113.86</v>
      </c>
      <c r="I5907">
        <v>683.16</v>
      </c>
      <c r="J5907">
        <v>30</v>
      </c>
      <c r="K5907" t="s">
        <v>17</v>
      </c>
      <c r="L5907">
        <v>2018</v>
      </c>
      <c r="M5907">
        <v>1</v>
      </c>
    </row>
    <row r="5908" spans="1:13" x14ac:dyDescent="0.25">
      <c r="A5908">
        <v>100499</v>
      </c>
      <c r="B5908" t="s">
        <v>1079</v>
      </c>
      <c r="C5908" t="s">
        <v>14</v>
      </c>
      <c r="D5908" t="s">
        <v>54</v>
      </c>
      <c r="E5908" t="s">
        <v>1078</v>
      </c>
      <c r="F5908" s="1">
        <v>43175.491168981483</v>
      </c>
      <c r="G5908">
        <v>6</v>
      </c>
      <c r="H5908">
        <v>113.18</v>
      </c>
      <c r="I5908">
        <v>679.08</v>
      </c>
      <c r="J5908">
        <v>30</v>
      </c>
      <c r="K5908" t="s">
        <v>17</v>
      </c>
      <c r="L5908">
        <v>2018</v>
      </c>
      <c r="M5908">
        <v>3</v>
      </c>
    </row>
    <row r="5909" spans="1:13" x14ac:dyDescent="0.25">
      <c r="A5909">
        <v>100499</v>
      </c>
      <c r="B5909" t="s">
        <v>1079</v>
      </c>
      <c r="C5909" t="s">
        <v>14</v>
      </c>
      <c r="D5909" t="s">
        <v>54</v>
      </c>
      <c r="E5909" t="s">
        <v>1078</v>
      </c>
      <c r="F5909" s="1">
        <v>43187.585752314815</v>
      </c>
      <c r="G5909">
        <v>2</v>
      </c>
      <c r="H5909">
        <v>113.18</v>
      </c>
      <c r="I5909">
        <v>226.36</v>
      </c>
      <c r="J5909">
        <v>30</v>
      </c>
      <c r="K5909" t="s">
        <v>17</v>
      </c>
      <c r="L5909">
        <v>2018</v>
      </c>
      <c r="M5909">
        <v>3</v>
      </c>
    </row>
    <row r="5910" spans="1:13" x14ac:dyDescent="0.25">
      <c r="A5910">
        <v>100499</v>
      </c>
      <c r="B5910" t="s">
        <v>1079</v>
      </c>
      <c r="C5910" t="s">
        <v>14</v>
      </c>
      <c r="D5910" t="s">
        <v>54</v>
      </c>
      <c r="E5910" t="s">
        <v>1078</v>
      </c>
      <c r="F5910" s="1">
        <v>43187.585752314815</v>
      </c>
      <c r="G5910">
        <v>1</v>
      </c>
      <c r="H5910">
        <v>113.18</v>
      </c>
      <c r="I5910">
        <v>113.18</v>
      </c>
      <c r="J5910">
        <v>30</v>
      </c>
      <c r="K5910" t="s">
        <v>17</v>
      </c>
      <c r="L5910">
        <v>2018</v>
      </c>
      <c r="M5910">
        <v>3</v>
      </c>
    </row>
    <row r="5911" spans="1:13" x14ac:dyDescent="0.25">
      <c r="A5911">
        <v>100499</v>
      </c>
      <c r="B5911" t="s">
        <v>1079</v>
      </c>
      <c r="C5911" t="s">
        <v>14</v>
      </c>
      <c r="D5911" t="s">
        <v>54</v>
      </c>
      <c r="E5911" t="s">
        <v>1078</v>
      </c>
      <c r="F5911" s="1">
        <v>43294.426712962966</v>
      </c>
      <c r="G5911">
        <v>5</v>
      </c>
      <c r="H5911">
        <v>113.18</v>
      </c>
      <c r="I5911">
        <v>565.9</v>
      </c>
      <c r="J5911">
        <v>30</v>
      </c>
      <c r="K5911" t="s">
        <v>17</v>
      </c>
      <c r="L5911">
        <v>2018</v>
      </c>
      <c r="M5911">
        <v>7</v>
      </c>
    </row>
    <row r="5912" spans="1:13" x14ac:dyDescent="0.25">
      <c r="A5912">
        <v>100499</v>
      </c>
      <c r="B5912" t="s">
        <v>1079</v>
      </c>
      <c r="C5912" t="s">
        <v>14</v>
      </c>
      <c r="D5912" t="s">
        <v>54</v>
      </c>
      <c r="E5912" t="s">
        <v>1078</v>
      </c>
      <c r="F5912" s="1">
        <v>43294.426712962966</v>
      </c>
      <c r="G5912">
        <v>1</v>
      </c>
      <c r="H5912">
        <v>113.19</v>
      </c>
      <c r="I5912">
        <v>113.19</v>
      </c>
      <c r="J5912">
        <v>30</v>
      </c>
      <c r="K5912" t="s">
        <v>17</v>
      </c>
      <c r="L5912">
        <v>2018</v>
      </c>
      <c r="M5912">
        <v>7</v>
      </c>
    </row>
    <row r="5913" spans="1:13" x14ac:dyDescent="0.25">
      <c r="A5913">
        <v>100499</v>
      </c>
      <c r="B5913" t="s">
        <v>1079</v>
      </c>
      <c r="C5913" t="s">
        <v>14</v>
      </c>
      <c r="D5913" t="s">
        <v>54</v>
      </c>
      <c r="E5913" t="s">
        <v>1078</v>
      </c>
      <c r="F5913" s="1">
        <v>43427.381435185183</v>
      </c>
      <c r="G5913">
        <v>2</v>
      </c>
      <c r="H5913">
        <v>113.18</v>
      </c>
      <c r="I5913">
        <v>226.36</v>
      </c>
      <c r="J5913">
        <v>30</v>
      </c>
      <c r="K5913" t="s">
        <v>17</v>
      </c>
      <c r="L5913">
        <v>2018</v>
      </c>
      <c r="M5913">
        <v>11</v>
      </c>
    </row>
    <row r="5914" spans="1:13" x14ac:dyDescent="0.25">
      <c r="A5914">
        <v>100499</v>
      </c>
      <c r="B5914" t="s">
        <v>1079</v>
      </c>
      <c r="C5914" t="s">
        <v>14</v>
      </c>
      <c r="D5914" t="s">
        <v>54</v>
      </c>
      <c r="E5914" t="s">
        <v>1078</v>
      </c>
      <c r="F5914" s="1">
        <v>43427.509259259263</v>
      </c>
      <c r="G5914">
        <v>3</v>
      </c>
      <c r="H5914">
        <v>113.18</v>
      </c>
      <c r="I5914">
        <v>339.54</v>
      </c>
      <c r="J5914">
        <v>30</v>
      </c>
      <c r="K5914" t="s">
        <v>17</v>
      </c>
      <c r="L5914">
        <v>2018</v>
      </c>
      <c r="M5914">
        <v>11</v>
      </c>
    </row>
    <row r="5915" spans="1:13" x14ac:dyDescent="0.25">
      <c r="A5915">
        <v>100499</v>
      </c>
      <c r="B5915" t="s">
        <v>1079</v>
      </c>
      <c r="C5915" t="s">
        <v>14</v>
      </c>
      <c r="D5915" t="s">
        <v>54</v>
      </c>
      <c r="E5915" t="s">
        <v>1078</v>
      </c>
      <c r="F5915" s="1">
        <v>43532.576655092591</v>
      </c>
      <c r="G5915">
        <v>3</v>
      </c>
      <c r="H5915">
        <v>113.18</v>
      </c>
      <c r="I5915">
        <v>339.54</v>
      </c>
      <c r="J5915">
        <v>30</v>
      </c>
      <c r="K5915" t="s">
        <v>17</v>
      </c>
      <c r="L5915">
        <v>2019</v>
      </c>
      <c r="M5915">
        <v>3</v>
      </c>
    </row>
    <row r="5916" spans="1:13" x14ac:dyDescent="0.25">
      <c r="A5916">
        <v>100499</v>
      </c>
      <c r="B5916" t="s">
        <v>1079</v>
      </c>
      <c r="C5916" t="s">
        <v>14</v>
      </c>
      <c r="D5916" t="s">
        <v>54</v>
      </c>
      <c r="E5916" t="s">
        <v>1078</v>
      </c>
      <c r="F5916" s="1">
        <v>43560.521863425929</v>
      </c>
      <c r="G5916">
        <v>3</v>
      </c>
      <c r="H5916">
        <v>113.18</v>
      </c>
      <c r="I5916">
        <v>339.54</v>
      </c>
      <c r="J5916">
        <v>30</v>
      </c>
      <c r="K5916" t="s">
        <v>17</v>
      </c>
      <c r="L5916">
        <v>2019</v>
      </c>
      <c r="M5916">
        <v>4</v>
      </c>
    </row>
    <row r="5917" spans="1:13" x14ac:dyDescent="0.25">
      <c r="A5917">
        <v>100499</v>
      </c>
      <c r="B5917" t="s">
        <v>1079</v>
      </c>
      <c r="C5917" t="s">
        <v>14</v>
      </c>
      <c r="D5917" t="s">
        <v>54</v>
      </c>
      <c r="E5917" t="s">
        <v>1078</v>
      </c>
      <c r="F5917" s="1">
        <v>43616.405775462961</v>
      </c>
      <c r="G5917">
        <v>3</v>
      </c>
      <c r="H5917">
        <v>113.18</v>
      </c>
      <c r="I5917">
        <v>339.54</v>
      </c>
      <c r="J5917">
        <v>30</v>
      </c>
      <c r="K5917" t="s">
        <v>17</v>
      </c>
      <c r="L5917">
        <v>2019</v>
      </c>
      <c r="M5917">
        <v>5</v>
      </c>
    </row>
    <row r="5918" spans="1:13" x14ac:dyDescent="0.25">
      <c r="A5918">
        <v>100499</v>
      </c>
      <c r="B5918" t="s">
        <v>1079</v>
      </c>
      <c r="C5918" t="s">
        <v>14</v>
      </c>
      <c r="D5918" t="s">
        <v>54</v>
      </c>
      <c r="E5918" t="s">
        <v>1078</v>
      </c>
      <c r="F5918" s="1">
        <v>43643.513182870367</v>
      </c>
      <c r="G5918">
        <v>1</v>
      </c>
      <c r="H5918">
        <v>113.18</v>
      </c>
      <c r="I5918">
        <v>113.18</v>
      </c>
      <c r="J5918">
        <v>30</v>
      </c>
      <c r="K5918" t="s">
        <v>17</v>
      </c>
      <c r="L5918">
        <v>2019</v>
      </c>
      <c r="M5918">
        <v>6</v>
      </c>
    </row>
    <row r="5919" spans="1:13" x14ac:dyDescent="0.25">
      <c r="A5919">
        <v>100499</v>
      </c>
      <c r="B5919" t="s">
        <v>1079</v>
      </c>
      <c r="C5919" t="s">
        <v>14</v>
      </c>
      <c r="D5919" t="s">
        <v>54</v>
      </c>
      <c r="E5919" t="s">
        <v>1078</v>
      </c>
      <c r="F5919" s="1">
        <v>43644.601365740738</v>
      </c>
      <c r="G5919">
        <v>3</v>
      </c>
      <c r="H5919">
        <v>113.09</v>
      </c>
      <c r="I5919">
        <v>339.27</v>
      </c>
      <c r="J5919">
        <v>30</v>
      </c>
      <c r="K5919" t="s">
        <v>17</v>
      </c>
      <c r="L5919">
        <v>2019</v>
      </c>
      <c r="M5919">
        <v>6</v>
      </c>
    </row>
    <row r="5920" spans="1:13" x14ac:dyDescent="0.25">
      <c r="A5920">
        <v>237330</v>
      </c>
      <c r="B5920" t="s">
        <v>1079</v>
      </c>
      <c r="C5920" t="s">
        <v>14</v>
      </c>
      <c r="D5920" t="s">
        <v>15</v>
      </c>
      <c r="E5920" t="s">
        <v>1078</v>
      </c>
      <c r="F5920" s="1">
        <v>43714.561967592592</v>
      </c>
      <c r="G5920">
        <v>3</v>
      </c>
      <c r="H5920">
        <v>113.06</v>
      </c>
      <c r="I5920">
        <v>339.18</v>
      </c>
      <c r="J5920">
        <v>30</v>
      </c>
      <c r="K5920" t="s">
        <v>17</v>
      </c>
      <c r="L5920">
        <v>2019</v>
      </c>
      <c r="M5920">
        <v>9</v>
      </c>
    </row>
    <row r="5921" spans="1:13" x14ac:dyDescent="0.25">
      <c r="A5921">
        <v>237330</v>
      </c>
      <c r="B5921" t="s">
        <v>1079</v>
      </c>
      <c r="C5921" t="s">
        <v>14</v>
      </c>
      <c r="D5921" t="s">
        <v>15</v>
      </c>
      <c r="E5921" t="s">
        <v>1078</v>
      </c>
      <c r="F5921" s="1">
        <v>43770.468321759261</v>
      </c>
      <c r="G5921">
        <v>3</v>
      </c>
      <c r="H5921">
        <v>113.06</v>
      </c>
      <c r="I5921">
        <v>339.18</v>
      </c>
      <c r="J5921">
        <v>30</v>
      </c>
      <c r="K5921" t="s">
        <v>17</v>
      </c>
      <c r="L5921">
        <v>2019</v>
      </c>
      <c r="M5921">
        <v>11</v>
      </c>
    </row>
    <row r="5922" spans="1:13" x14ac:dyDescent="0.25">
      <c r="A5922">
        <v>215978</v>
      </c>
      <c r="B5922" t="s">
        <v>1080</v>
      </c>
      <c r="C5922" t="s">
        <v>14</v>
      </c>
      <c r="D5922" t="s">
        <v>15</v>
      </c>
      <c r="E5922" t="s">
        <v>1081</v>
      </c>
      <c r="F5922" s="1">
        <v>43126.474016203705</v>
      </c>
      <c r="G5922">
        <v>1</v>
      </c>
      <c r="H5922">
        <v>115.47</v>
      </c>
      <c r="I5922">
        <v>115.47</v>
      </c>
      <c r="J5922">
        <v>30</v>
      </c>
      <c r="K5922" t="s">
        <v>17</v>
      </c>
      <c r="L5922">
        <v>2018</v>
      </c>
      <c r="M5922">
        <v>1</v>
      </c>
    </row>
    <row r="5923" spans="1:13" x14ac:dyDescent="0.25">
      <c r="A5923">
        <v>215978</v>
      </c>
      <c r="B5923" t="s">
        <v>1080</v>
      </c>
      <c r="C5923" t="s">
        <v>14</v>
      </c>
      <c r="D5923" t="s">
        <v>15</v>
      </c>
      <c r="E5923" t="s">
        <v>1081</v>
      </c>
      <c r="F5923" s="1">
        <v>43136.556585648148</v>
      </c>
      <c r="G5923">
        <v>1</v>
      </c>
      <c r="H5923">
        <v>116.6</v>
      </c>
      <c r="I5923">
        <v>116.6</v>
      </c>
      <c r="J5923">
        <v>30</v>
      </c>
      <c r="K5923" t="s">
        <v>17</v>
      </c>
      <c r="L5923">
        <v>2018</v>
      </c>
      <c r="M5923">
        <v>2</v>
      </c>
    </row>
    <row r="5924" spans="1:13" x14ac:dyDescent="0.25">
      <c r="A5924">
        <v>215978</v>
      </c>
      <c r="B5924" t="s">
        <v>1080</v>
      </c>
      <c r="C5924" t="s">
        <v>14</v>
      </c>
      <c r="D5924" t="s">
        <v>15</v>
      </c>
      <c r="E5924" t="s">
        <v>1081</v>
      </c>
      <c r="F5924" s="1">
        <v>43150.530381944445</v>
      </c>
      <c r="G5924">
        <v>1</v>
      </c>
      <c r="H5924">
        <v>116.6</v>
      </c>
      <c r="I5924">
        <v>116.6</v>
      </c>
      <c r="J5924">
        <v>30</v>
      </c>
      <c r="K5924" t="s">
        <v>17</v>
      </c>
      <c r="L5924">
        <v>2018</v>
      </c>
      <c r="M5924">
        <v>2</v>
      </c>
    </row>
    <row r="5925" spans="1:13" x14ac:dyDescent="0.25">
      <c r="A5925">
        <v>215978</v>
      </c>
      <c r="B5925" t="s">
        <v>1080</v>
      </c>
      <c r="C5925" t="s">
        <v>14</v>
      </c>
      <c r="D5925" t="s">
        <v>15</v>
      </c>
      <c r="E5925" t="s">
        <v>1081</v>
      </c>
      <c r="F5925" s="1">
        <v>43173.492685185185</v>
      </c>
      <c r="G5925">
        <v>1</v>
      </c>
      <c r="H5925">
        <v>116.6</v>
      </c>
      <c r="I5925">
        <v>116.6</v>
      </c>
      <c r="J5925">
        <v>30</v>
      </c>
      <c r="K5925" t="s">
        <v>17</v>
      </c>
      <c r="L5925">
        <v>2018</v>
      </c>
      <c r="M5925">
        <v>3</v>
      </c>
    </row>
    <row r="5926" spans="1:13" x14ac:dyDescent="0.25">
      <c r="A5926">
        <v>215978</v>
      </c>
      <c r="B5926" t="s">
        <v>1080</v>
      </c>
      <c r="C5926" t="s">
        <v>14</v>
      </c>
      <c r="D5926" t="s">
        <v>15</v>
      </c>
      <c r="E5926" t="s">
        <v>1081</v>
      </c>
      <c r="F5926" s="1">
        <v>43196.388391203705</v>
      </c>
      <c r="G5926">
        <v>1</v>
      </c>
      <c r="H5926">
        <v>116.6</v>
      </c>
      <c r="I5926">
        <v>116.6</v>
      </c>
      <c r="J5926">
        <v>30</v>
      </c>
      <c r="K5926" t="s">
        <v>17</v>
      </c>
      <c r="L5926">
        <v>2018</v>
      </c>
      <c r="M5926">
        <v>4</v>
      </c>
    </row>
    <row r="5927" spans="1:13" x14ac:dyDescent="0.25">
      <c r="A5927">
        <v>215978</v>
      </c>
      <c r="B5927" t="s">
        <v>1080</v>
      </c>
      <c r="C5927" t="s">
        <v>14</v>
      </c>
      <c r="D5927" t="s">
        <v>15</v>
      </c>
      <c r="E5927" t="s">
        <v>1081</v>
      </c>
      <c r="F5927" s="1">
        <v>43196.388842592591</v>
      </c>
      <c r="G5927">
        <v>2</v>
      </c>
      <c r="H5927">
        <v>116.6</v>
      </c>
      <c r="I5927">
        <v>233.2</v>
      </c>
      <c r="J5927">
        <v>30</v>
      </c>
      <c r="K5927" t="s">
        <v>17</v>
      </c>
      <c r="L5927">
        <v>2018</v>
      </c>
      <c r="M5927">
        <v>4</v>
      </c>
    </row>
    <row r="5928" spans="1:13" x14ac:dyDescent="0.25">
      <c r="A5928">
        <v>215978</v>
      </c>
      <c r="B5928" t="s">
        <v>1080</v>
      </c>
      <c r="C5928" t="s">
        <v>14</v>
      </c>
      <c r="D5928" t="s">
        <v>15</v>
      </c>
      <c r="E5928" t="s">
        <v>1081</v>
      </c>
      <c r="F5928" s="1">
        <v>43203.467893518522</v>
      </c>
      <c r="G5928">
        <v>1</v>
      </c>
      <c r="H5928">
        <v>119.52</v>
      </c>
      <c r="I5928">
        <v>119.52</v>
      </c>
      <c r="J5928">
        <v>30</v>
      </c>
      <c r="K5928" t="s">
        <v>17</v>
      </c>
      <c r="L5928">
        <v>2018</v>
      </c>
      <c r="M5928">
        <v>4</v>
      </c>
    </row>
    <row r="5929" spans="1:13" x14ac:dyDescent="0.25">
      <c r="A5929">
        <v>215978</v>
      </c>
      <c r="B5929" t="s">
        <v>1080</v>
      </c>
      <c r="C5929" t="s">
        <v>14</v>
      </c>
      <c r="D5929" t="s">
        <v>15</v>
      </c>
      <c r="E5929" t="s">
        <v>1081</v>
      </c>
      <c r="F5929" s="1">
        <v>43203.467893518522</v>
      </c>
      <c r="G5929">
        <v>1</v>
      </c>
      <c r="H5929">
        <v>119.52</v>
      </c>
      <c r="I5929">
        <v>119.52</v>
      </c>
      <c r="J5929">
        <v>30</v>
      </c>
      <c r="K5929" t="s">
        <v>17</v>
      </c>
      <c r="L5929">
        <v>2018</v>
      </c>
      <c r="M5929">
        <v>4</v>
      </c>
    </row>
    <row r="5930" spans="1:13" x14ac:dyDescent="0.25">
      <c r="A5930">
        <v>215978</v>
      </c>
      <c r="B5930" t="s">
        <v>1080</v>
      </c>
      <c r="C5930" t="s">
        <v>14</v>
      </c>
      <c r="D5930" t="s">
        <v>15</v>
      </c>
      <c r="E5930" t="s">
        <v>1081</v>
      </c>
      <c r="F5930" s="1">
        <v>43208.490798611114</v>
      </c>
      <c r="G5930">
        <v>1</v>
      </c>
      <c r="H5930">
        <v>119.52</v>
      </c>
      <c r="I5930">
        <v>119.52</v>
      </c>
      <c r="J5930">
        <v>30</v>
      </c>
      <c r="K5930" t="s">
        <v>17</v>
      </c>
      <c r="L5930">
        <v>2018</v>
      </c>
      <c r="M5930">
        <v>4</v>
      </c>
    </row>
    <row r="5931" spans="1:13" x14ac:dyDescent="0.25">
      <c r="A5931">
        <v>215978</v>
      </c>
      <c r="B5931" t="s">
        <v>1080</v>
      </c>
      <c r="C5931" t="s">
        <v>14</v>
      </c>
      <c r="D5931" t="s">
        <v>15</v>
      </c>
      <c r="E5931" t="s">
        <v>1081</v>
      </c>
      <c r="F5931" s="1">
        <v>43234.525740740741</v>
      </c>
      <c r="G5931">
        <v>1</v>
      </c>
      <c r="H5931">
        <v>120.81</v>
      </c>
      <c r="I5931">
        <v>120.81</v>
      </c>
      <c r="J5931">
        <v>30</v>
      </c>
      <c r="K5931" t="s">
        <v>17</v>
      </c>
      <c r="L5931">
        <v>2018</v>
      </c>
      <c r="M5931">
        <v>5</v>
      </c>
    </row>
    <row r="5932" spans="1:13" x14ac:dyDescent="0.25">
      <c r="A5932">
        <v>215978</v>
      </c>
      <c r="B5932" t="s">
        <v>1080</v>
      </c>
      <c r="C5932" t="s">
        <v>14</v>
      </c>
      <c r="D5932" t="s">
        <v>15</v>
      </c>
      <c r="E5932" t="s">
        <v>1081</v>
      </c>
      <c r="F5932" s="1">
        <v>43245.398229166669</v>
      </c>
      <c r="G5932">
        <v>1</v>
      </c>
      <c r="H5932">
        <v>120.81</v>
      </c>
      <c r="I5932">
        <v>120.81</v>
      </c>
      <c r="J5932">
        <v>30</v>
      </c>
      <c r="K5932" t="s">
        <v>17</v>
      </c>
      <c r="L5932">
        <v>2018</v>
      </c>
      <c r="M5932">
        <v>5</v>
      </c>
    </row>
    <row r="5933" spans="1:13" x14ac:dyDescent="0.25">
      <c r="A5933">
        <v>215978</v>
      </c>
      <c r="B5933" t="s">
        <v>1080</v>
      </c>
      <c r="C5933" t="s">
        <v>14</v>
      </c>
      <c r="D5933" t="s">
        <v>15</v>
      </c>
      <c r="E5933" t="s">
        <v>1081</v>
      </c>
      <c r="F5933" s="1">
        <v>43252.53297453704</v>
      </c>
      <c r="G5933">
        <v>2</v>
      </c>
      <c r="H5933">
        <v>120.81</v>
      </c>
      <c r="I5933">
        <v>241.62</v>
      </c>
      <c r="J5933">
        <v>30</v>
      </c>
      <c r="K5933" t="s">
        <v>17</v>
      </c>
      <c r="L5933">
        <v>2018</v>
      </c>
      <c r="M5933">
        <v>6</v>
      </c>
    </row>
    <row r="5934" spans="1:13" x14ac:dyDescent="0.25">
      <c r="A5934">
        <v>215978</v>
      </c>
      <c r="B5934" t="s">
        <v>1080</v>
      </c>
      <c r="C5934" t="s">
        <v>14</v>
      </c>
      <c r="D5934" t="s">
        <v>15</v>
      </c>
      <c r="E5934" t="s">
        <v>1081</v>
      </c>
      <c r="F5934" s="1">
        <v>43255.521111111113</v>
      </c>
      <c r="G5934">
        <v>1</v>
      </c>
      <c r="H5934">
        <v>120.81</v>
      </c>
      <c r="I5934">
        <v>120.81</v>
      </c>
      <c r="J5934">
        <v>30</v>
      </c>
      <c r="K5934" t="s">
        <v>17</v>
      </c>
      <c r="L5934">
        <v>2018</v>
      </c>
      <c r="M5934">
        <v>6</v>
      </c>
    </row>
    <row r="5935" spans="1:13" x14ac:dyDescent="0.25">
      <c r="A5935">
        <v>215978</v>
      </c>
      <c r="B5935" t="s">
        <v>1080</v>
      </c>
      <c r="C5935" t="s">
        <v>14</v>
      </c>
      <c r="D5935" t="s">
        <v>15</v>
      </c>
      <c r="E5935" t="s">
        <v>1081</v>
      </c>
      <c r="F5935" s="1">
        <v>43299.605787037035</v>
      </c>
      <c r="G5935">
        <v>2</v>
      </c>
      <c r="H5935">
        <v>120.68</v>
      </c>
      <c r="I5935">
        <v>241.36</v>
      </c>
      <c r="J5935">
        <v>30</v>
      </c>
      <c r="K5935" t="s">
        <v>17</v>
      </c>
      <c r="L5935">
        <v>2018</v>
      </c>
      <c r="M5935">
        <v>7</v>
      </c>
    </row>
    <row r="5936" spans="1:13" x14ac:dyDescent="0.25">
      <c r="A5936">
        <v>215978</v>
      </c>
      <c r="B5936" t="s">
        <v>1080</v>
      </c>
      <c r="C5936" t="s">
        <v>14</v>
      </c>
      <c r="D5936" t="s">
        <v>15</v>
      </c>
      <c r="E5936" t="s">
        <v>1081</v>
      </c>
      <c r="F5936" s="1">
        <v>43304.532997685186</v>
      </c>
      <c r="G5936">
        <v>1</v>
      </c>
      <c r="H5936">
        <v>119.52</v>
      </c>
      <c r="I5936">
        <v>119.52</v>
      </c>
      <c r="J5936">
        <v>30</v>
      </c>
      <c r="K5936" t="s">
        <v>17</v>
      </c>
      <c r="L5936">
        <v>2018</v>
      </c>
      <c r="M5936">
        <v>7</v>
      </c>
    </row>
    <row r="5937" spans="1:13" x14ac:dyDescent="0.25">
      <c r="A5937">
        <v>215978</v>
      </c>
      <c r="B5937" t="s">
        <v>1080</v>
      </c>
      <c r="C5937" t="s">
        <v>14</v>
      </c>
      <c r="D5937" t="s">
        <v>15</v>
      </c>
      <c r="E5937" t="s">
        <v>1081</v>
      </c>
      <c r="F5937" s="1">
        <v>43327.539201388892</v>
      </c>
      <c r="G5937">
        <v>3</v>
      </c>
      <c r="H5937">
        <v>120.68</v>
      </c>
      <c r="I5937">
        <v>362.04</v>
      </c>
      <c r="J5937">
        <v>30</v>
      </c>
      <c r="K5937" t="s">
        <v>17</v>
      </c>
      <c r="L5937">
        <v>2018</v>
      </c>
      <c r="M5937">
        <v>8</v>
      </c>
    </row>
    <row r="5938" spans="1:13" x14ac:dyDescent="0.25">
      <c r="A5938">
        <v>215978</v>
      </c>
      <c r="B5938" t="s">
        <v>1080</v>
      </c>
      <c r="C5938" t="s">
        <v>14</v>
      </c>
      <c r="D5938" t="s">
        <v>15</v>
      </c>
      <c r="E5938" t="s">
        <v>1081</v>
      </c>
      <c r="F5938" s="1">
        <v>43329.42359953704</v>
      </c>
      <c r="G5938">
        <v>1</v>
      </c>
      <c r="H5938">
        <v>120.68</v>
      </c>
      <c r="I5938">
        <v>120.68</v>
      </c>
      <c r="J5938">
        <v>30</v>
      </c>
      <c r="K5938" t="s">
        <v>17</v>
      </c>
      <c r="L5938">
        <v>2018</v>
      </c>
      <c r="M5938">
        <v>8</v>
      </c>
    </row>
    <row r="5939" spans="1:13" x14ac:dyDescent="0.25">
      <c r="A5939">
        <v>215978</v>
      </c>
      <c r="B5939" t="s">
        <v>1080</v>
      </c>
      <c r="C5939" t="s">
        <v>14</v>
      </c>
      <c r="D5939" t="s">
        <v>15</v>
      </c>
      <c r="E5939" t="s">
        <v>1081</v>
      </c>
      <c r="F5939" s="1">
        <v>43374.544282407405</v>
      </c>
      <c r="G5939">
        <v>1</v>
      </c>
      <c r="H5939">
        <v>119.52</v>
      </c>
      <c r="I5939">
        <v>119.52</v>
      </c>
      <c r="J5939">
        <v>30</v>
      </c>
      <c r="K5939" t="s">
        <v>17</v>
      </c>
      <c r="L5939">
        <v>2018</v>
      </c>
      <c r="M5939">
        <v>10</v>
      </c>
    </row>
    <row r="5940" spans="1:13" x14ac:dyDescent="0.25">
      <c r="A5940">
        <v>215978</v>
      </c>
      <c r="B5940" t="s">
        <v>1080</v>
      </c>
      <c r="C5940" t="s">
        <v>14</v>
      </c>
      <c r="D5940" t="s">
        <v>15</v>
      </c>
      <c r="E5940" t="s">
        <v>1081</v>
      </c>
      <c r="F5940" s="1">
        <v>43410.384988425925</v>
      </c>
      <c r="G5940">
        <v>2</v>
      </c>
      <c r="H5940">
        <v>120.68</v>
      </c>
      <c r="I5940">
        <v>241.36</v>
      </c>
      <c r="J5940">
        <v>30</v>
      </c>
      <c r="K5940" t="s">
        <v>17</v>
      </c>
      <c r="L5940">
        <v>2018</v>
      </c>
      <c r="M5940">
        <v>11</v>
      </c>
    </row>
    <row r="5941" spans="1:13" x14ac:dyDescent="0.25">
      <c r="A5941">
        <v>215978</v>
      </c>
      <c r="B5941" t="s">
        <v>1080</v>
      </c>
      <c r="C5941" t="s">
        <v>14</v>
      </c>
      <c r="D5941" t="s">
        <v>15</v>
      </c>
      <c r="E5941" t="s">
        <v>1081</v>
      </c>
      <c r="F5941" s="1">
        <v>43432.531134259261</v>
      </c>
      <c r="G5941">
        <v>2</v>
      </c>
      <c r="H5941">
        <v>120.68</v>
      </c>
      <c r="I5941">
        <v>241.36</v>
      </c>
      <c r="J5941">
        <v>30</v>
      </c>
      <c r="K5941" t="s">
        <v>17</v>
      </c>
      <c r="L5941">
        <v>2018</v>
      </c>
      <c r="M5941">
        <v>11</v>
      </c>
    </row>
    <row r="5942" spans="1:13" x14ac:dyDescent="0.25">
      <c r="A5942">
        <v>215978</v>
      </c>
      <c r="B5942" t="s">
        <v>1080</v>
      </c>
      <c r="C5942" t="s">
        <v>14</v>
      </c>
      <c r="D5942" t="s">
        <v>15</v>
      </c>
      <c r="E5942" t="s">
        <v>1081</v>
      </c>
      <c r="F5942" s="1">
        <v>43474.538877314815</v>
      </c>
      <c r="G5942">
        <v>2</v>
      </c>
      <c r="H5942">
        <v>120.68</v>
      </c>
      <c r="I5942">
        <v>241.36</v>
      </c>
      <c r="J5942">
        <v>30</v>
      </c>
      <c r="K5942" t="s">
        <v>17</v>
      </c>
      <c r="L5942">
        <v>2019</v>
      </c>
      <c r="M5942">
        <v>1</v>
      </c>
    </row>
    <row r="5943" spans="1:13" x14ac:dyDescent="0.25">
      <c r="A5943">
        <v>215978</v>
      </c>
      <c r="B5943" t="s">
        <v>1080</v>
      </c>
      <c r="C5943" t="s">
        <v>14</v>
      </c>
      <c r="D5943" t="s">
        <v>15</v>
      </c>
      <c r="E5943" t="s">
        <v>1081</v>
      </c>
      <c r="F5943" s="1">
        <v>43495.437627314815</v>
      </c>
      <c r="G5943">
        <v>1</v>
      </c>
      <c r="H5943">
        <v>119.52</v>
      </c>
      <c r="I5943">
        <v>119.52</v>
      </c>
      <c r="J5943">
        <v>30</v>
      </c>
      <c r="K5943" t="s">
        <v>17</v>
      </c>
      <c r="L5943">
        <v>2019</v>
      </c>
      <c r="M5943">
        <v>1</v>
      </c>
    </row>
    <row r="5944" spans="1:13" x14ac:dyDescent="0.25">
      <c r="A5944">
        <v>215978</v>
      </c>
      <c r="B5944" t="s">
        <v>1080</v>
      </c>
      <c r="C5944" t="s">
        <v>14</v>
      </c>
      <c r="D5944" t="s">
        <v>15</v>
      </c>
      <c r="E5944" t="s">
        <v>1081</v>
      </c>
      <c r="F5944" s="1">
        <v>43501.574999999997</v>
      </c>
      <c r="G5944">
        <v>1</v>
      </c>
      <c r="H5944">
        <v>120.68</v>
      </c>
      <c r="I5944">
        <v>120.68</v>
      </c>
      <c r="J5944">
        <v>30</v>
      </c>
      <c r="K5944" t="s">
        <v>17</v>
      </c>
      <c r="L5944">
        <v>2019</v>
      </c>
      <c r="M5944">
        <v>2</v>
      </c>
    </row>
    <row r="5945" spans="1:13" x14ac:dyDescent="0.25">
      <c r="A5945">
        <v>215978</v>
      </c>
      <c r="B5945" t="s">
        <v>1080</v>
      </c>
      <c r="C5945" t="s">
        <v>14</v>
      </c>
      <c r="D5945" t="s">
        <v>15</v>
      </c>
      <c r="E5945" t="s">
        <v>1081</v>
      </c>
      <c r="F5945" s="1">
        <v>43524.554803240739</v>
      </c>
      <c r="G5945">
        <v>1</v>
      </c>
      <c r="H5945">
        <v>120.68</v>
      </c>
      <c r="I5945">
        <v>120.68</v>
      </c>
      <c r="J5945">
        <v>30</v>
      </c>
      <c r="K5945" t="s">
        <v>17</v>
      </c>
      <c r="L5945">
        <v>2019</v>
      </c>
      <c r="M5945">
        <v>2</v>
      </c>
    </row>
    <row r="5946" spans="1:13" x14ac:dyDescent="0.25">
      <c r="A5946">
        <v>215978</v>
      </c>
      <c r="B5946" t="s">
        <v>1080</v>
      </c>
      <c r="C5946" t="s">
        <v>14</v>
      </c>
      <c r="D5946" t="s">
        <v>15</v>
      </c>
      <c r="E5946" t="s">
        <v>1081</v>
      </c>
      <c r="F5946" s="1">
        <v>43538.628692129627</v>
      </c>
      <c r="G5946">
        <v>1</v>
      </c>
      <c r="H5946">
        <v>120.68</v>
      </c>
      <c r="I5946">
        <v>120.68</v>
      </c>
      <c r="J5946">
        <v>30</v>
      </c>
      <c r="K5946" t="s">
        <v>17</v>
      </c>
      <c r="L5946">
        <v>2019</v>
      </c>
      <c r="M5946">
        <v>3</v>
      </c>
    </row>
    <row r="5947" spans="1:13" x14ac:dyDescent="0.25">
      <c r="A5947">
        <v>215978</v>
      </c>
      <c r="B5947" t="s">
        <v>1080</v>
      </c>
      <c r="C5947" t="s">
        <v>14</v>
      </c>
      <c r="D5947" t="s">
        <v>15</v>
      </c>
      <c r="E5947" t="s">
        <v>1081</v>
      </c>
      <c r="F5947" s="1">
        <v>43539.406099537038</v>
      </c>
      <c r="G5947">
        <v>2</v>
      </c>
      <c r="H5947">
        <v>120.68</v>
      </c>
      <c r="I5947">
        <v>241.36</v>
      </c>
      <c r="J5947">
        <v>30</v>
      </c>
      <c r="K5947" t="s">
        <v>17</v>
      </c>
      <c r="L5947">
        <v>2019</v>
      </c>
      <c r="M5947">
        <v>3</v>
      </c>
    </row>
    <row r="5948" spans="1:13" x14ac:dyDescent="0.25">
      <c r="A5948">
        <v>215978</v>
      </c>
      <c r="B5948" t="s">
        <v>1080</v>
      </c>
      <c r="C5948" t="s">
        <v>14</v>
      </c>
      <c r="D5948" t="s">
        <v>15</v>
      </c>
      <c r="E5948" t="s">
        <v>1081</v>
      </c>
      <c r="F5948" s="1">
        <v>43566.535983796297</v>
      </c>
      <c r="G5948">
        <v>1</v>
      </c>
      <c r="H5948">
        <v>120.68</v>
      </c>
      <c r="I5948">
        <v>120.68</v>
      </c>
      <c r="J5948">
        <v>30</v>
      </c>
      <c r="K5948" t="s">
        <v>17</v>
      </c>
      <c r="L5948">
        <v>2019</v>
      </c>
      <c r="M5948">
        <v>4</v>
      </c>
    </row>
    <row r="5949" spans="1:13" x14ac:dyDescent="0.25">
      <c r="A5949">
        <v>215978</v>
      </c>
      <c r="B5949" t="s">
        <v>1080</v>
      </c>
      <c r="C5949" t="s">
        <v>14</v>
      </c>
      <c r="D5949" t="s">
        <v>15</v>
      </c>
      <c r="E5949" t="s">
        <v>1081</v>
      </c>
      <c r="F5949" s="1">
        <v>43571.515740740739</v>
      </c>
      <c r="G5949">
        <v>1</v>
      </c>
      <c r="H5949">
        <v>120.68</v>
      </c>
      <c r="I5949">
        <v>120.68</v>
      </c>
      <c r="J5949">
        <v>30</v>
      </c>
      <c r="K5949" t="s">
        <v>17</v>
      </c>
      <c r="L5949">
        <v>2019</v>
      </c>
      <c r="M5949">
        <v>4</v>
      </c>
    </row>
    <row r="5950" spans="1:13" x14ac:dyDescent="0.25">
      <c r="A5950">
        <v>234736</v>
      </c>
      <c r="B5950" t="s">
        <v>1080</v>
      </c>
      <c r="C5950" t="s">
        <v>14</v>
      </c>
      <c r="D5950" t="s">
        <v>15</v>
      </c>
      <c r="E5950" t="s">
        <v>1081</v>
      </c>
      <c r="F5950" s="1">
        <v>43578.484247685185</v>
      </c>
      <c r="G5950">
        <v>1</v>
      </c>
      <c r="H5950">
        <v>120.81</v>
      </c>
      <c r="I5950">
        <v>120.81</v>
      </c>
      <c r="J5950">
        <v>30</v>
      </c>
      <c r="K5950" t="s">
        <v>17</v>
      </c>
      <c r="L5950">
        <v>2019</v>
      </c>
      <c r="M5950">
        <v>4</v>
      </c>
    </row>
    <row r="5951" spans="1:13" x14ac:dyDescent="0.25">
      <c r="A5951">
        <v>234736</v>
      </c>
      <c r="B5951" t="s">
        <v>1080</v>
      </c>
      <c r="C5951" t="s">
        <v>14</v>
      </c>
      <c r="D5951" t="s">
        <v>15</v>
      </c>
      <c r="E5951" t="s">
        <v>1081</v>
      </c>
      <c r="F5951" s="1">
        <v>43579.562013888892</v>
      </c>
      <c r="G5951">
        <v>2</v>
      </c>
      <c r="H5951">
        <v>120.81</v>
      </c>
      <c r="I5951">
        <v>241.62</v>
      </c>
      <c r="J5951">
        <v>30</v>
      </c>
      <c r="K5951" t="s">
        <v>17</v>
      </c>
      <c r="L5951">
        <v>2019</v>
      </c>
      <c r="M5951">
        <v>4</v>
      </c>
    </row>
    <row r="5952" spans="1:13" x14ac:dyDescent="0.25">
      <c r="A5952">
        <v>234736</v>
      </c>
      <c r="B5952" t="s">
        <v>1080</v>
      </c>
      <c r="C5952" t="s">
        <v>14</v>
      </c>
      <c r="D5952" t="s">
        <v>15</v>
      </c>
      <c r="E5952" t="s">
        <v>1081</v>
      </c>
      <c r="F5952" s="1">
        <v>43600.553159722222</v>
      </c>
      <c r="G5952">
        <v>1</v>
      </c>
      <c r="H5952">
        <v>119.52</v>
      </c>
      <c r="I5952">
        <v>119.52</v>
      </c>
      <c r="J5952">
        <v>30</v>
      </c>
      <c r="K5952" t="s">
        <v>17</v>
      </c>
      <c r="L5952">
        <v>2019</v>
      </c>
      <c r="M5952">
        <v>5</v>
      </c>
    </row>
    <row r="5953" spans="1:13" x14ac:dyDescent="0.25">
      <c r="A5953">
        <v>234736</v>
      </c>
      <c r="B5953" t="s">
        <v>1080</v>
      </c>
      <c r="C5953" t="s">
        <v>14</v>
      </c>
      <c r="D5953" t="s">
        <v>15</v>
      </c>
      <c r="E5953" t="s">
        <v>1081</v>
      </c>
      <c r="F5953" s="1">
        <v>43600.553159722222</v>
      </c>
      <c r="G5953">
        <v>1</v>
      </c>
      <c r="H5953">
        <v>120.68</v>
      </c>
      <c r="I5953">
        <v>120.68</v>
      </c>
      <c r="J5953">
        <v>30</v>
      </c>
      <c r="K5953" t="s">
        <v>17</v>
      </c>
      <c r="L5953">
        <v>2019</v>
      </c>
      <c r="M5953">
        <v>5</v>
      </c>
    </row>
    <row r="5954" spans="1:13" x14ac:dyDescent="0.25">
      <c r="A5954">
        <v>234736</v>
      </c>
      <c r="B5954" t="s">
        <v>1080</v>
      </c>
      <c r="C5954" t="s">
        <v>14</v>
      </c>
      <c r="D5954" t="s">
        <v>15</v>
      </c>
      <c r="E5954" t="s">
        <v>1081</v>
      </c>
      <c r="F5954" s="1">
        <v>43620.498101851852</v>
      </c>
      <c r="G5954">
        <v>2</v>
      </c>
      <c r="H5954">
        <v>120.68</v>
      </c>
      <c r="I5954">
        <v>241.36</v>
      </c>
      <c r="J5954">
        <v>30</v>
      </c>
      <c r="K5954" t="s">
        <v>17</v>
      </c>
      <c r="L5954">
        <v>2019</v>
      </c>
      <c r="M5954">
        <v>6</v>
      </c>
    </row>
    <row r="5955" spans="1:13" x14ac:dyDescent="0.25">
      <c r="A5955">
        <v>234736</v>
      </c>
      <c r="B5955" t="s">
        <v>1080</v>
      </c>
      <c r="C5955" t="s">
        <v>14</v>
      </c>
      <c r="D5955" t="s">
        <v>15</v>
      </c>
      <c r="E5955" t="s">
        <v>1081</v>
      </c>
      <c r="F5955" s="1">
        <v>43640.505046296297</v>
      </c>
      <c r="G5955">
        <v>1</v>
      </c>
      <c r="H5955">
        <v>120.57</v>
      </c>
      <c r="I5955">
        <v>120.57</v>
      </c>
      <c r="J5955">
        <v>30</v>
      </c>
      <c r="K5955" t="s">
        <v>17</v>
      </c>
      <c r="L5955">
        <v>2019</v>
      </c>
      <c r="M5955">
        <v>6</v>
      </c>
    </row>
    <row r="5956" spans="1:13" x14ac:dyDescent="0.25">
      <c r="A5956">
        <v>234736</v>
      </c>
      <c r="B5956" t="s">
        <v>1080</v>
      </c>
      <c r="C5956" t="s">
        <v>14</v>
      </c>
      <c r="D5956" t="s">
        <v>15</v>
      </c>
      <c r="E5956" t="s">
        <v>1081</v>
      </c>
      <c r="F5956" s="1">
        <v>43647.552986111114</v>
      </c>
      <c r="G5956">
        <v>1</v>
      </c>
      <c r="H5956">
        <v>120.57</v>
      </c>
      <c r="I5956">
        <v>120.57</v>
      </c>
      <c r="J5956">
        <v>30</v>
      </c>
      <c r="K5956" t="s">
        <v>17</v>
      </c>
      <c r="L5956">
        <v>2019</v>
      </c>
      <c r="M5956">
        <v>7</v>
      </c>
    </row>
    <row r="5957" spans="1:13" x14ac:dyDescent="0.25">
      <c r="A5957">
        <v>234736</v>
      </c>
      <c r="B5957" t="s">
        <v>1080</v>
      </c>
      <c r="C5957" t="s">
        <v>14</v>
      </c>
      <c r="D5957" t="s">
        <v>15</v>
      </c>
      <c r="E5957" t="s">
        <v>1081</v>
      </c>
      <c r="F5957" s="1">
        <v>43654.532164351855</v>
      </c>
      <c r="G5957">
        <v>1</v>
      </c>
      <c r="H5957">
        <v>120.57</v>
      </c>
      <c r="I5957">
        <v>120.57</v>
      </c>
      <c r="J5957">
        <v>30</v>
      </c>
      <c r="K5957" t="s">
        <v>17</v>
      </c>
      <c r="L5957">
        <v>2019</v>
      </c>
      <c r="M5957">
        <v>7</v>
      </c>
    </row>
    <row r="5958" spans="1:13" x14ac:dyDescent="0.25">
      <c r="A5958">
        <v>234736</v>
      </c>
      <c r="B5958" t="s">
        <v>1080</v>
      </c>
      <c r="C5958" t="s">
        <v>14</v>
      </c>
      <c r="D5958" t="s">
        <v>15</v>
      </c>
      <c r="E5958" t="s">
        <v>1081</v>
      </c>
      <c r="F5958" s="1">
        <v>43670.568611111114</v>
      </c>
      <c r="G5958">
        <v>1</v>
      </c>
      <c r="H5958">
        <v>120.57</v>
      </c>
      <c r="I5958">
        <v>120.57</v>
      </c>
      <c r="J5958">
        <v>30</v>
      </c>
      <c r="K5958" t="s">
        <v>17</v>
      </c>
      <c r="L5958">
        <v>2019</v>
      </c>
      <c r="M5958">
        <v>7</v>
      </c>
    </row>
    <row r="5959" spans="1:13" x14ac:dyDescent="0.25">
      <c r="A5959">
        <v>234736</v>
      </c>
      <c r="B5959" t="s">
        <v>1080</v>
      </c>
      <c r="C5959" t="s">
        <v>14</v>
      </c>
      <c r="D5959" t="s">
        <v>15</v>
      </c>
      <c r="E5959" t="s">
        <v>1081</v>
      </c>
      <c r="F5959" s="1">
        <v>43686.398553240739</v>
      </c>
      <c r="G5959">
        <v>1</v>
      </c>
      <c r="H5959">
        <v>120.57</v>
      </c>
      <c r="I5959">
        <v>120.57</v>
      </c>
      <c r="J5959">
        <v>30</v>
      </c>
      <c r="K5959" t="s">
        <v>17</v>
      </c>
      <c r="L5959">
        <v>2019</v>
      </c>
      <c r="M5959">
        <v>8</v>
      </c>
    </row>
    <row r="5960" spans="1:13" x14ac:dyDescent="0.25">
      <c r="A5960">
        <v>234736</v>
      </c>
      <c r="B5960" t="s">
        <v>1080</v>
      </c>
      <c r="C5960" t="s">
        <v>14</v>
      </c>
      <c r="D5960" t="s">
        <v>15</v>
      </c>
      <c r="E5960" t="s">
        <v>1081</v>
      </c>
      <c r="F5960" s="1">
        <v>43693.497997685183</v>
      </c>
      <c r="G5960">
        <v>1</v>
      </c>
      <c r="H5960">
        <v>120.54</v>
      </c>
      <c r="I5960">
        <v>120.54</v>
      </c>
      <c r="J5960">
        <v>30</v>
      </c>
      <c r="K5960" t="s">
        <v>17</v>
      </c>
      <c r="L5960">
        <v>2019</v>
      </c>
      <c r="M5960">
        <v>8</v>
      </c>
    </row>
    <row r="5961" spans="1:13" x14ac:dyDescent="0.25">
      <c r="A5961">
        <v>234736</v>
      </c>
      <c r="B5961" t="s">
        <v>1080</v>
      </c>
      <c r="C5961" t="s">
        <v>14</v>
      </c>
      <c r="D5961" t="s">
        <v>15</v>
      </c>
      <c r="E5961" t="s">
        <v>1081</v>
      </c>
      <c r="F5961" s="1">
        <v>43700.449201388888</v>
      </c>
      <c r="G5961">
        <v>1</v>
      </c>
      <c r="H5961">
        <v>120.54</v>
      </c>
      <c r="I5961">
        <v>120.54</v>
      </c>
      <c r="J5961">
        <v>30</v>
      </c>
      <c r="K5961" t="s">
        <v>17</v>
      </c>
      <c r="L5961">
        <v>2019</v>
      </c>
      <c r="M5961">
        <v>8</v>
      </c>
    </row>
    <row r="5962" spans="1:13" x14ac:dyDescent="0.25">
      <c r="A5962">
        <v>234736</v>
      </c>
      <c r="B5962" t="s">
        <v>1080</v>
      </c>
      <c r="C5962" t="s">
        <v>14</v>
      </c>
      <c r="D5962" t="s">
        <v>15</v>
      </c>
      <c r="E5962" t="s">
        <v>1081</v>
      </c>
      <c r="F5962" s="1">
        <v>43725.53052083333</v>
      </c>
      <c r="G5962">
        <v>1</v>
      </c>
      <c r="H5962">
        <v>120.54</v>
      </c>
      <c r="I5962">
        <v>120.54</v>
      </c>
      <c r="J5962">
        <v>30</v>
      </c>
      <c r="K5962" t="s">
        <v>17</v>
      </c>
      <c r="L5962">
        <v>2019</v>
      </c>
      <c r="M5962">
        <v>9</v>
      </c>
    </row>
    <row r="5963" spans="1:13" x14ac:dyDescent="0.25">
      <c r="A5963">
        <v>234736</v>
      </c>
      <c r="B5963" t="s">
        <v>1080</v>
      </c>
      <c r="C5963" t="s">
        <v>14</v>
      </c>
      <c r="D5963" t="s">
        <v>15</v>
      </c>
      <c r="E5963" t="s">
        <v>1081</v>
      </c>
      <c r="F5963" s="1">
        <v>43746.479907407411</v>
      </c>
      <c r="G5963">
        <v>1</v>
      </c>
      <c r="H5963">
        <v>120.54</v>
      </c>
      <c r="I5963">
        <v>120.54</v>
      </c>
      <c r="J5963">
        <v>30</v>
      </c>
      <c r="K5963" t="s">
        <v>17</v>
      </c>
      <c r="L5963">
        <v>2019</v>
      </c>
      <c r="M5963">
        <v>10</v>
      </c>
    </row>
    <row r="5964" spans="1:13" x14ac:dyDescent="0.25">
      <c r="A5964">
        <v>234736</v>
      </c>
      <c r="B5964" t="s">
        <v>1080</v>
      </c>
      <c r="C5964" t="s">
        <v>14</v>
      </c>
      <c r="D5964" t="s">
        <v>15</v>
      </c>
      <c r="E5964" t="s">
        <v>1081</v>
      </c>
      <c r="F5964" s="1">
        <v>43773.476840277777</v>
      </c>
      <c r="G5964">
        <v>1</v>
      </c>
      <c r="H5964">
        <v>120.54</v>
      </c>
      <c r="I5964">
        <v>120.54</v>
      </c>
      <c r="J5964">
        <v>30</v>
      </c>
      <c r="K5964" t="s">
        <v>17</v>
      </c>
      <c r="L5964">
        <v>2019</v>
      </c>
      <c r="M5964">
        <v>11</v>
      </c>
    </row>
    <row r="5965" spans="1:13" x14ac:dyDescent="0.25">
      <c r="A5965">
        <v>234736</v>
      </c>
      <c r="B5965" t="s">
        <v>1080</v>
      </c>
      <c r="C5965" t="s">
        <v>14</v>
      </c>
      <c r="D5965" t="s">
        <v>15</v>
      </c>
      <c r="E5965" t="s">
        <v>1081</v>
      </c>
      <c r="F5965" s="1">
        <v>43783.516736111109</v>
      </c>
      <c r="G5965">
        <v>1</v>
      </c>
      <c r="H5965">
        <v>120.54</v>
      </c>
      <c r="I5965">
        <v>120.54</v>
      </c>
      <c r="J5965">
        <v>30</v>
      </c>
      <c r="K5965" t="s">
        <v>17</v>
      </c>
      <c r="L5965">
        <v>2019</v>
      </c>
      <c r="M5965">
        <v>11</v>
      </c>
    </row>
    <row r="5966" spans="1:13" x14ac:dyDescent="0.25">
      <c r="A5966">
        <v>116593</v>
      </c>
      <c r="B5966" t="s">
        <v>1082</v>
      </c>
      <c r="C5966" t="s">
        <v>14</v>
      </c>
      <c r="D5966" t="s">
        <v>15</v>
      </c>
      <c r="E5966" t="s">
        <v>1083</v>
      </c>
      <c r="F5966" s="1">
        <v>43529.417511574073</v>
      </c>
      <c r="G5966">
        <v>1</v>
      </c>
      <c r="H5966">
        <v>140.24</v>
      </c>
      <c r="I5966">
        <v>140.24</v>
      </c>
      <c r="J5966">
        <v>30</v>
      </c>
      <c r="K5966" t="s">
        <v>17</v>
      </c>
      <c r="L5966">
        <v>2019</v>
      </c>
      <c r="M5966">
        <v>3</v>
      </c>
    </row>
    <row r="5967" spans="1:13" x14ac:dyDescent="0.25">
      <c r="A5967">
        <v>116593</v>
      </c>
      <c r="B5967" t="s">
        <v>1082</v>
      </c>
      <c r="C5967" t="s">
        <v>14</v>
      </c>
      <c r="D5967" t="s">
        <v>15</v>
      </c>
      <c r="E5967" t="s">
        <v>1083</v>
      </c>
      <c r="F5967" s="1">
        <v>43553.467349537037</v>
      </c>
      <c r="G5967">
        <v>2</v>
      </c>
      <c r="H5967">
        <v>140.24</v>
      </c>
      <c r="I5967">
        <v>280.48</v>
      </c>
      <c r="J5967">
        <v>30</v>
      </c>
      <c r="K5967" t="s">
        <v>17</v>
      </c>
      <c r="L5967">
        <v>2019</v>
      </c>
      <c r="M5967">
        <v>3</v>
      </c>
    </row>
    <row r="5968" spans="1:13" x14ac:dyDescent="0.25">
      <c r="A5968">
        <v>116593</v>
      </c>
      <c r="B5968" t="s">
        <v>1082</v>
      </c>
      <c r="C5968" t="s">
        <v>14</v>
      </c>
      <c r="D5968" t="s">
        <v>15</v>
      </c>
      <c r="E5968" t="s">
        <v>1083</v>
      </c>
      <c r="F5968" s="1">
        <v>43570.570439814815</v>
      </c>
      <c r="G5968">
        <v>1</v>
      </c>
      <c r="H5968">
        <v>140.24</v>
      </c>
      <c r="I5968">
        <v>140.24</v>
      </c>
      <c r="J5968">
        <v>30</v>
      </c>
      <c r="K5968" t="s">
        <v>17</v>
      </c>
      <c r="L5968">
        <v>2019</v>
      </c>
      <c r="M5968">
        <v>4</v>
      </c>
    </row>
    <row r="5969" spans="1:13" x14ac:dyDescent="0.25">
      <c r="A5969">
        <v>116593</v>
      </c>
      <c r="B5969" t="s">
        <v>1082</v>
      </c>
      <c r="C5969" t="s">
        <v>14</v>
      </c>
      <c r="D5969" t="s">
        <v>15</v>
      </c>
      <c r="E5969" t="s">
        <v>1083</v>
      </c>
      <c r="F5969" s="1">
        <v>43784.450868055559</v>
      </c>
      <c r="G5969">
        <v>2</v>
      </c>
      <c r="H5969">
        <v>140.07</v>
      </c>
      <c r="I5969">
        <v>280.14</v>
      </c>
      <c r="J5969">
        <v>30</v>
      </c>
      <c r="K5969" t="s">
        <v>17</v>
      </c>
      <c r="L5969">
        <v>2019</v>
      </c>
      <c r="M5969">
        <v>11</v>
      </c>
    </row>
    <row r="5970" spans="1:13" x14ac:dyDescent="0.25">
      <c r="A5970">
        <v>116594</v>
      </c>
      <c r="B5970" t="s">
        <v>1084</v>
      </c>
      <c r="C5970" t="s">
        <v>14</v>
      </c>
      <c r="D5970" t="s">
        <v>15</v>
      </c>
      <c r="E5970" t="s">
        <v>1085</v>
      </c>
      <c r="F5970" s="1">
        <v>43105.535844907405</v>
      </c>
      <c r="G5970">
        <v>1</v>
      </c>
      <c r="H5970">
        <v>111.47</v>
      </c>
      <c r="I5970">
        <v>111.47</v>
      </c>
      <c r="J5970">
        <v>30</v>
      </c>
      <c r="K5970" t="s">
        <v>17</v>
      </c>
      <c r="L5970">
        <v>2018</v>
      </c>
      <c r="M5970">
        <v>1</v>
      </c>
    </row>
    <row r="5971" spans="1:13" x14ac:dyDescent="0.25">
      <c r="A5971">
        <v>116594</v>
      </c>
      <c r="B5971" t="s">
        <v>1084</v>
      </c>
      <c r="C5971" t="s">
        <v>14</v>
      </c>
      <c r="D5971" t="s">
        <v>15</v>
      </c>
      <c r="E5971" t="s">
        <v>1085</v>
      </c>
      <c r="F5971" s="1">
        <v>43105.535844907405</v>
      </c>
      <c r="G5971">
        <v>1</v>
      </c>
      <c r="H5971">
        <v>111.47</v>
      </c>
      <c r="I5971">
        <v>111.47</v>
      </c>
      <c r="J5971">
        <v>30</v>
      </c>
      <c r="K5971" t="s">
        <v>17</v>
      </c>
      <c r="L5971">
        <v>2018</v>
      </c>
      <c r="M5971">
        <v>1</v>
      </c>
    </row>
    <row r="5972" spans="1:13" x14ac:dyDescent="0.25">
      <c r="A5972">
        <v>116594</v>
      </c>
      <c r="B5972" t="s">
        <v>1084</v>
      </c>
      <c r="C5972" t="s">
        <v>14</v>
      </c>
      <c r="D5972" t="s">
        <v>15</v>
      </c>
      <c r="E5972" t="s">
        <v>1085</v>
      </c>
      <c r="F5972" s="1">
        <v>43108.381851851853</v>
      </c>
      <c r="G5972">
        <v>1</v>
      </c>
      <c r="H5972">
        <v>111.47</v>
      </c>
      <c r="I5972">
        <v>111.47</v>
      </c>
      <c r="J5972">
        <v>30</v>
      </c>
      <c r="K5972" t="s">
        <v>17</v>
      </c>
      <c r="L5972">
        <v>2018</v>
      </c>
      <c r="M5972">
        <v>1</v>
      </c>
    </row>
    <row r="5973" spans="1:13" x14ac:dyDescent="0.25">
      <c r="A5973">
        <v>116594</v>
      </c>
      <c r="B5973" t="s">
        <v>1084</v>
      </c>
      <c r="C5973" t="s">
        <v>14</v>
      </c>
      <c r="D5973" t="s">
        <v>15</v>
      </c>
      <c r="E5973" t="s">
        <v>1085</v>
      </c>
      <c r="F5973" s="1">
        <v>43168.420324074075</v>
      </c>
      <c r="G5973">
        <v>1</v>
      </c>
      <c r="H5973">
        <v>111.47</v>
      </c>
      <c r="I5973">
        <v>111.47</v>
      </c>
      <c r="J5973">
        <v>30</v>
      </c>
      <c r="K5973" t="s">
        <v>17</v>
      </c>
      <c r="L5973">
        <v>2018</v>
      </c>
      <c r="M5973">
        <v>3</v>
      </c>
    </row>
    <row r="5974" spans="1:13" x14ac:dyDescent="0.25">
      <c r="A5974">
        <v>116594</v>
      </c>
      <c r="B5974" t="s">
        <v>1084</v>
      </c>
      <c r="C5974" t="s">
        <v>14</v>
      </c>
      <c r="D5974" t="s">
        <v>15</v>
      </c>
      <c r="E5974" t="s">
        <v>1085</v>
      </c>
      <c r="F5974" s="1">
        <v>43168.420324074075</v>
      </c>
      <c r="G5974">
        <v>1</v>
      </c>
      <c r="H5974">
        <v>111.46</v>
      </c>
      <c r="I5974">
        <v>111.46</v>
      </c>
      <c r="J5974">
        <v>30</v>
      </c>
      <c r="K5974" t="s">
        <v>17</v>
      </c>
      <c r="L5974">
        <v>2018</v>
      </c>
      <c r="M5974">
        <v>3</v>
      </c>
    </row>
    <row r="5975" spans="1:13" x14ac:dyDescent="0.25">
      <c r="A5975">
        <v>116594</v>
      </c>
      <c r="B5975" t="s">
        <v>1084</v>
      </c>
      <c r="C5975" t="s">
        <v>14</v>
      </c>
      <c r="D5975" t="s">
        <v>15</v>
      </c>
      <c r="E5975" t="s">
        <v>1085</v>
      </c>
      <c r="F5975" s="1">
        <v>43193.564629629633</v>
      </c>
      <c r="G5975">
        <v>1</v>
      </c>
      <c r="H5975">
        <v>111.46</v>
      </c>
      <c r="I5975">
        <v>111.46</v>
      </c>
      <c r="J5975">
        <v>30</v>
      </c>
      <c r="K5975" t="s">
        <v>17</v>
      </c>
      <c r="L5975">
        <v>2018</v>
      </c>
      <c r="M5975">
        <v>4</v>
      </c>
    </row>
    <row r="5976" spans="1:13" x14ac:dyDescent="0.25">
      <c r="A5976">
        <v>116594</v>
      </c>
      <c r="B5976" t="s">
        <v>1084</v>
      </c>
      <c r="C5976" t="s">
        <v>14</v>
      </c>
      <c r="D5976" t="s">
        <v>15</v>
      </c>
      <c r="E5976" t="s">
        <v>1085</v>
      </c>
      <c r="F5976" s="1">
        <v>43243.374409722222</v>
      </c>
      <c r="G5976">
        <v>1</v>
      </c>
      <c r="H5976">
        <v>111.46</v>
      </c>
      <c r="I5976">
        <v>111.46</v>
      </c>
      <c r="J5976">
        <v>30</v>
      </c>
      <c r="K5976" t="s">
        <v>17</v>
      </c>
      <c r="L5976">
        <v>2018</v>
      </c>
      <c r="M5976">
        <v>5</v>
      </c>
    </row>
    <row r="5977" spans="1:13" x14ac:dyDescent="0.25">
      <c r="A5977">
        <v>116594</v>
      </c>
      <c r="B5977" t="s">
        <v>1084</v>
      </c>
      <c r="C5977" t="s">
        <v>14</v>
      </c>
      <c r="D5977" t="s">
        <v>15</v>
      </c>
      <c r="E5977" t="s">
        <v>1085</v>
      </c>
      <c r="F5977" s="1">
        <v>43245.398229166669</v>
      </c>
      <c r="G5977">
        <v>1</v>
      </c>
      <c r="H5977">
        <v>111.46</v>
      </c>
      <c r="I5977">
        <v>111.46</v>
      </c>
      <c r="J5977">
        <v>30</v>
      </c>
      <c r="K5977" t="s">
        <v>17</v>
      </c>
      <c r="L5977">
        <v>2018</v>
      </c>
      <c r="M5977">
        <v>5</v>
      </c>
    </row>
    <row r="5978" spans="1:13" x14ac:dyDescent="0.25">
      <c r="A5978">
        <v>116594</v>
      </c>
      <c r="B5978" t="s">
        <v>1084</v>
      </c>
      <c r="C5978" t="s">
        <v>14</v>
      </c>
      <c r="D5978" t="s">
        <v>15</v>
      </c>
      <c r="E5978" t="s">
        <v>1085</v>
      </c>
      <c r="F5978" s="1">
        <v>43280.49690972222</v>
      </c>
      <c r="G5978">
        <v>1</v>
      </c>
      <c r="H5978">
        <v>111.46</v>
      </c>
      <c r="I5978">
        <v>111.46</v>
      </c>
      <c r="J5978">
        <v>30</v>
      </c>
      <c r="K5978" t="s">
        <v>17</v>
      </c>
      <c r="L5978">
        <v>2018</v>
      </c>
      <c r="M5978">
        <v>6</v>
      </c>
    </row>
    <row r="5979" spans="1:13" x14ac:dyDescent="0.25">
      <c r="A5979">
        <v>116594</v>
      </c>
      <c r="B5979" t="s">
        <v>1084</v>
      </c>
      <c r="C5979" t="s">
        <v>14</v>
      </c>
      <c r="D5979" t="s">
        <v>15</v>
      </c>
      <c r="E5979" t="s">
        <v>1085</v>
      </c>
      <c r="F5979" s="1">
        <v>43285.33662037037</v>
      </c>
      <c r="G5979">
        <v>1</v>
      </c>
      <c r="H5979">
        <v>111.46</v>
      </c>
      <c r="I5979">
        <v>111.46</v>
      </c>
      <c r="J5979">
        <v>30</v>
      </c>
      <c r="K5979" t="s">
        <v>17</v>
      </c>
      <c r="L5979">
        <v>2018</v>
      </c>
      <c r="M5979">
        <v>7</v>
      </c>
    </row>
    <row r="5980" spans="1:13" x14ac:dyDescent="0.25">
      <c r="A5980">
        <v>116594</v>
      </c>
      <c r="B5980" t="s">
        <v>1084</v>
      </c>
      <c r="C5980" t="s">
        <v>14</v>
      </c>
      <c r="D5980" t="s">
        <v>15</v>
      </c>
      <c r="E5980" t="s">
        <v>1085</v>
      </c>
      <c r="F5980" s="1">
        <v>43290.318344907406</v>
      </c>
      <c r="G5980">
        <v>1</v>
      </c>
      <c r="H5980">
        <v>111.46</v>
      </c>
      <c r="I5980">
        <v>111.46</v>
      </c>
      <c r="J5980">
        <v>30</v>
      </c>
      <c r="K5980" t="s">
        <v>17</v>
      </c>
      <c r="L5980">
        <v>2018</v>
      </c>
      <c r="M5980">
        <v>7</v>
      </c>
    </row>
    <row r="5981" spans="1:13" x14ac:dyDescent="0.25">
      <c r="A5981">
        <v>116594</v>
      </c>
      <c r="B5981" t="s">
        <v>1084</v>
      </c>
      <c r="C5981" t="s">
        <v>14</v>
      </c>
      <c r="D5981" t="s">
        <v>15</v>
      </c>
      <c r="E5981" t="s">
        <v>1085</v>
      </c>
      <c r="F5981" s="1">
        <v>43290.53025462963</v>
      </c>
      <c r="G5981">
        <v>1</v>
      </c>
      <c r="H5981">
        <v>111.46</v>
      </c>
      <c r="I5981">
        <v>111.46</v>
      </c>
      <c r="J5981">
        <v>30</v>
      </c>
      <c r="K5981" t="s">
        <v>17</v>
      </c>
      <c r="L5981">
        <v>2018</v>
      </c>
      <c r="M5981">
        <v>7</v>
      </c>
    </row>
    <row r="5982" spans="1:13" x14ac:dyDescent="0.25">
      <c r="A5982">
        <v>116594</v>
      </c>
      <c r="B5982" t="s">
        <v>1084</v>
      </c>
      <c r="C5982" t="s">
        <v>14</v>
      </c>
      <c r="D5982" t="s">
        <v>15</v>
      </c>
      <c r="E5982" t="s">
        <v>1085</v>
      </c>
      <c r="F5982" s="1">
        <v>43291.355312500003</v>
      </c>
      <c r="G5982">
        <v>1</v>
      </c>
      <c r="H5982">
        <v>111.46</v>
      </c>
      <c r="I5982">
        <v>111.46</v>
      </c>
      <c r="J5982">
        <v>30</v>
      </c>
      <c r="K5982" t="s">
        <v>17</v>
      </c>
      <c r="L5982">
        <v>2018</v>
      </c>
      <c r="M5982">
        <v>7</v>
      </c>
    </row>
    <row r="5983" spans="1:13" x14ac:dyDescent="0.25">
      <c r="A5983">
        <v>116594</v>
      </c>
      <c r="B5983" t="s">
        <v>1084</v>
      </c>
      <c r="C5983" t="s">
        <v>14</v>
      </c>
      <c r="D5983" t="s">
        <v>15</v>
      </c>
      <c r="E5983" t="s">
        <v>1085</v>
      </c>
      <c r="F5983" s="1">
        <v>43370.436168981483</v>
      </c>
      <c r="G5983">
        <v>2</v>
      </c>
      <c r="H5983">
        <v>111.46</v>
      </c>
      <c r="I5983">
        <v>222.92</v>
      </c>
      <c r="J5983">
        <v>30</v>
      </c>
      <c r="K5983" t="s">
        <v>17</v>
      </c>
      <c r="L5983">
        <v>2018</v>
      </c>
      <c r="M5983">
        <v>9</v>
      </c>
    </row>
    <row r="5984" spans="1:13" x14ac:dyDescent="0.25">
      <c r="A5984">
        <v>116594</v>
      </c>
      <c r="B5984" t="s">
        <v>1084</v>
      </c>
      <c r="C5984" t="s">
        <v>14</v>
      </c>
      <c r="D5984" t="s">
        <v>15</v>
      </c>
      <c r="E5984" t="s">
        <v>1085</v>
      </c>
      <c r="F5984" s="1">
        <v>43374.364178240743</v>
      </c>
      <c r="G5984">
        <v>1</v>
      </c>
      <c r="H5984">
        <v>111.47</v>
      </c>
      <c r="I5984">
        <v>111.47</v>
      </c>
      <c r="J5984">
        <v>30</v>
      </c>
      <c r="K5984" t="s">
        <v>17</v>
      </c>
      <c r="L5984">
        <v>2018</v>
      </c>
      <c r="M5984">
        <v>10</v>
      </c>
    </row>
    <row r="5985" spans="1:13" x14ac:dyDescent="0.25">
      <c r="A5985">
        <v>116594</v>
      </c>
      <c r="B5985" t="s">
        <v>1084</v>
      </c>
      <c r="C5985" t="s">
        <v>14</v>
      </c>
      <c r="D5985" t="s">
        <v>15</v>
      </c>
      <c r="E5985" t="s">
        <v>1085</v>
      </c>
      <c r="F5985" s="1">
        <v>43399.405532407407</v>
      </c>
      <c r="G5985">
        <v>2</v>
      </c>
      <c r="H5985">
        <v>111.46</v>
      </c>
      <c r="I5985">
        <v>222.92</v>
      </c>
      <c r="J5985">
        <v>30</v>
      </c>
      <c r="K5985" t="s">
        <v>17</v>
      </c>
      <c r="L5985">
        <v>2018</v>
      </c>
      <c r="M5985">
        <v>10</v>
      </c>
    </row>
    <row r="5986" spans="1:13" x14ac:dyDescent="0.25">
      <c r="A5986">
        <v>116594</v>
      </c>
      <c r="B5986" t="s">
        <v>1084</v>
      </c>
      <c r="C5986" t="s">
        <v>14</v>
      </c>
      <c r="D5986" t="s">
        <v>15</v>
      </c>
      <c r="E5986" t="s">
        <v>1085</v>
      </c>
      <c r="F5986" s="1">
        <v>43402.3983912037</v>
      </c>
      <c r="G5986">
        <v>1</v>
      </c>
      <c r="H5986">
        <v>111.46</v>
      </c>
      <c r="I5986">
        <v>111.46</v>
      </c>
      <c r="J5986">
        <v>30</v>
      </c>
      <c r="K5986" t="s">
        <v>17</v>
      </c>
      <c r="L5986">
        <v>2018</v>
      </c>
      <c r="M5986">
        <v>10</v>
      </c>
    </row>
    <row r="5987" spans="1:13" x14ac:dyDescent="0.25">
      <c r="A5987">
        <v>116594</v>
      </c>
      <c r="B5987" t="s">
        <v>1084</v>
      </c>
      <c r="C5987" t="s">
        <v>14</v>
      </c>
      <c r="D5987" t="s">
        <v>15</v>
      </c>
      <c r="E5987" t="s">
        <v>1085</v>
      </c>
      <c r="F5987" s="1">
        <v>43539.426898148151</v>
      </c>
      <c r="G5987">
        <v>2</v>
      </c>
      <c r="H5987">
        <v>111.46</v>
      </c>
      <c r="I5987">
        <v>222.92</v>
      </c>
      <c r="J5987">
        <v>30</v>
      </c>
      <c r="K5987" t="s">
        <v>17</v>
      </c>
      <c r="L5987">
        <v>2019</v>
      </c>
      <c r="M5987">
        <v>3</v>
      </c>
    </row>
    <row r="5988" spans="1:13" x14ac:dyDescent="0.25">
      <c r="A5988">
        <v>116594</v>
      </c>
      <c r="B5988" t="s">
        <v>1084</v>
      </c>
      <c r="C5988" t="s">
        <v>14</v>
      </c>
      <c r="D5988" t="s">
        <v>15</v>
      </c>
      <c r="E5988" t="s">
        <v>1085</v>
      </c>
      <c r="F5988" s="1">
        <v>43542.326805555553</v>
      </c>
      <c r="G5988">
        <v>1</v>
      </c>
      <c r="H5988">
        <v>111.47</v>
      </c>
      <c r="I5988">
        <v>111.47</v>
      </c>
      <c r="J5988">
        <v>30</v>
      </c>
      <c r="K5988" t="s">
        <v>17</v>
      </c>
      <c r="L5988">
        <v>2019</v>
      </c>
      <c r="M5988">
        <v>3</v>
      </c>
    </row>
    <row r="5989" spans="1:13" x14ac:dyDescent="0.25">
      <c r="A5989">
        <v>116594</v>
      </c>
      <c r="B5989" t="s">
        <v>1084</v>
      </c>
      <c r="C5989" t="s">
        <v>14</v>
      </c>
      <c r="D5989" t="s">
        <v>15</v>
      </c>
      <c r="E5989" t="s">
        <v>1085</v>
      </c>
      <c r="F5989" s="1">
        <v>43553.467349537037</v>
      </c>
      <c r="G5989">
        <v>1</v>
      </c>
      <c r="H5989">
        <v>111.47</v>
      </c>
      <c r="I5989">
        <v>111.47</v>
      </c>
      <c r="J5989">
        <v>30</v>
      </c>
      <c r="K5989" t="s">
        <v>17</v>
      </c>
      <c r="L5989">
        <v>2019</v>
      </c>
      <c r="M5989">
        <v>3</v>
      </c>
    </row>
    <row r="5990" spans="1:13" x14ac:dyDescent="0.25">
      <c r="A5990">
        <v>116594</v>
      </c>
      <c r="B5990" t="s">
        <v>1084</v>
      </c>
      <c r="C5990" t="s">
        <v>14</v>
      </c>
      <c r="D5990" t="s">
        <v>15</v>
      </c>
      <c r="E5990" t="s">
        <v>1085</v>
      </c>
      <c r="F5990" s="1">
        <v>43616.405775462961</v>
      </c>
      <c r="G5990">
        <v>2</v>
      </c>
      <c r="H5990">
        <v>111.46</v>
      </c>
      <c r="I5990">
        <v>222.92</v>
      </c>
      <c r="J5990">
        <v>30</v>
      </c>
      <c r="K5990" t="s">
        <v>17</v>
      </c>
      <c r="L5990">
        <v>2019</v>
      </c>
      <c r="M5990">
        <v>5</v>
      </c>
    </row>
    <row r="5991" spans="1:13" x14ac:dyDescent="0.25">
      <c r="A5991">
        <v>116594</v>
      </c>
      <c r="B5991" t="s">
        <v>1084</v>
      </c>
      <c r="C5991" t="s">
        <v>14</v>
      </c>
      <c r="D5991" t="s">
        <v>15</v>
      </c>
      <c r="E5991" t="s">
        <v>1085</v>
      </c>
      <c r="F5991" s="1">
        <v>43619.357511574075</v>
      </c>
      <c r="G5991">
        <v>1</v>
      </c>
      <c r="H5991">
        <v>111.46</v>
      </c>
      <c r="I5991">
        <v>111.46</v>
      </c>
      <c r="J5991">
        <v>30</v>
      </c>
      <c r="K5991" t="s">
        <v>17</v>
      </c>
      <c r="L5991">
        <v>2019</v>
      </c>
      <c r="M5991">
        <v>6</v>
      </c>
    </row>
    <row r="5992" spans="1:13" x14ac:dyDescent="0.25">
      <c r="A5992">
        <v>116594</v>
      </c>
      <c r="B5992" t="s">
        <v>1084</v>
      </c>
      <c r="C5992" t="s">
        <v>14</v>
      </c>
      <c r="D5992" t="s">
        <v>15</v>
      </c>
      <c r="E5992" t="s">
        <v>1085</v>
      </c>
      <c r="F5992" s="1">
        <v>43784.450868055559</v>
      </c>
      <c r="G5992">
        <v>1</v>
      </c>
      <c r="H5992">
        <v>111.36</v>
      </c>
      <c r="I5992">
        <v>111.36</v>
      </c>
      <c r="J5992">
        <v>30</v>
      </c>
      <c r="K5992" t="s">
        <v>17</v>
      </c>
      <c r="L5992">
        <v>2019</v>
      </c>
      <c r="M5992">
        <v>11</v>
      </c>
    </row>
    <row r="5993" spans="1:13" x14ac:dyDescent="0.25">
      <c r="A5993">
        <v>116594</v>
      </c>
      <c r="B5993" t="s">
        <v>1084</v>
      </c>
      <c r="C5993" t="s">
        <v>14</v>
      </c>
      <c r="D5993" t="s">
        <v>15</v>
      </c>
      <c r="E5993" t="s">
        <v>1085</v>
      </c>
      <c r="F5993" s="1">
        <v>43784.495416666665</v>
      </c>
      <c r="G5993">
        <v>1</v>
      </c>
      <c r="H5993">
        <v>111.36</v>
      </c>
      <c r="I5993">
        <v>111.36</v>
      </c>
      <c r="J5993">
        <v>30</v>
      </c>
      <c r="K5993" t="s">
        <v>17</v>
      </c>
      <c r="L5993">
        <v>2019</v>
      </c>
      <c r="M5993">
        <v>11</v>
      </c>
    </row>
    <row r="5994" spans="1:13" x14ac:dyDescent="0.25">
      <c r="A5994">
        <v>159750</v>
      </c>
      <c r="B5994" t="s">
        <v>1086</v>
      </c>
      <c r="C5994" t="s">
        <v>47</v>
      </c>
      <c r="D5994" t="s">
        <v>243</v>
      </c>
      <c r="F5994" s="1">
        <v>43216.458958333336</v>
      </c>
      <c r="G5994">
        <v>1</v>
      </c>
      <c r="H5994">
        <v>24.76</v>
      </c>
      <c r="I5994">
        <v>24.76</v>
      </c>
      <c r="J5994">
        <v>30</v>
      </c>
      <c r="K5994" t="s">
        <v>17</v>
      </c>
      <c r="L5994">
        <v>2018</v>
      </c>
      <c r="M5994">
        <v>4</v>
      </c>
    </row>
    <row r="5995" spans="1:13" x14ac:dyDescent="0.25">
      <c r="A5995">
        <v>187199</v>
      </c>
      <c r="B5995" t="s">
        <v>1087</v>
      </c>
      <c r="C5995" t="s">
        <v>30</v>
      </c>
      <c r="D5995" t="s">
        <v>31</v>
      </c>
      <c r="E5995" t="s">
        <v>1088</v>
      </c>
      <c r="F5995" s="1">
        <v>43252.466354166667</v>
      </c>
      <c r="G5995">
        <v>10</v>
      </c>
      <c r="H5995">
        <v>220.99</v>
      </c>
      <c r="I5995">
        <v>2209.9</v>
      </c>
      <c r="J5995">
        <v>30</v>
      </c>
      <c r="K5995" t="s">
        <v>17</v>
      </c>
      <c r="L5995">
        <v>2018</v>
      </c>
      <c r="M5995">
        <v>6</v>
      </c>
    </row>
    <row r="5996" spans="1:13" x14ac:dyDescent="0.25">
      <c r="A5996">
        <v>225168</v>
      </c>
      <c r="B5996" t="s">
        <v>1089</v>
      </c>
      <c r="C5996" t="s">
        <v>14</v>
      </c>
      <c r="D5996" t="s">
        <v>15</v>
      </c>
      <c r="E5996" t="s">
        <v>742</v>
      </c>
      <c r="F5996" s="1">
        <v>43103.359212962961</v>
      </c>
      <c r="G5996">
        <v>2</v>
      </c>
      <c r="H5996">
        <v>65.38</v>
      </c>
      <c r="I5996">
        <v>130.76</v>
      </c>
      <c r="J5996">
        <v>30</v>
      </c>
      <c r="K5996" t="s">
        <v>17</v>
      </c>
      <c r="L5996">
        <v>2018</v>
      </c>
      <c r="M5996">
        <v>1</v>
      </c>
    </row>
    <row r="5997" spans="1:13" x14ac:dyDescent="0.25">
      <c r="A5997">
        <v>225168</v>
      </c>
      <c r="B5997" t="s">
        <v>1089</v>
      </c>
      <c r="C5997" t="s">
        <v>14</v>
      </c>
      <c r="D5997" t="s">
        <v>15</v>
      </c>
      <c r="E5997" t="s">
        <v>742</v>
      </c>
      <c r="F5997" s="1">
        <v>43116.408564814818</v>
      </c>
      <c r="G5997">
        <v>1</v>
      </c>
      <c r="H5997">
        <v>64.87</v>
      </c>
      <c r="I5997">
        <v>64.87</v>
      </c>
      <c r="J5997">
        <v>30</v>
      </c>
      <c r="K5997" t="s">
        <v>17</v>
      </c>
      <c r="L5997">
        <v>2018</v>
      </c>
      <c r="M5997">
        <v>1</v>
      </c>
    </row>
    <row r="5998" spans="1:13" x14ac:dyDescent="0.25">
      <c r="A5998">
        <v>225168</v>
      </c>
      <c r="B5998" t="s">
        <v>1089</v>
      </c>
      <c r="C5998" t="s">
        <v>14</v>
      </c>
      <c r="D5998" t="s">
        <v>15</v>
      </c>
      <c r="E5998" t="s">
        <v>742</v>
      </c>
      <c r="F5998" s="1">
        <v>43116.408564814818</v>
      </c>
      <c r="G5998">
        <v>1</v>
      </c>
      <c r="H5998">
        <v>65.38</v>
      </c>
      <c r="I5998">
        <v>65.38</v>
      </c>
      <c r="J5998">
        <v>30</v>
      </c>
      <c r="K5998" t="s">
        <v>17</v>
      </c>
      <c r="L5998">
        <v>2018</v>
      </c>
      <c r="M5998">
        <v>1</v>
      </c>
    </row>
    <row r="5999" spans="1:13" x14ac:dyDescent="0.25">
      <c r="A5999">
        <v>102547</v>
      </c>
      <c r="B5999" t="s">
        <v>1090</v>
      </c>
      <c r="C5999" t="s">
        <v>14</v>
      </c>
      <c r="D5999" t="s">
        <v>54</v>
      </c>
      <c r="E5999" t="s">
        <v>742</v>
      </c>
      <c r="F5999" s="1">
        <v>43116.408564814818</v>
      </c>
      <c r="G5999">
        <v>2</v>
      </c>
      <c r="H5999">
        <v>45.34</v>
      </c>
      <c r="I5999">
        <v>90.68</v>
      </c>
      <c r="J5999">
        <v>30</v>
      </c>
      <c r="K5999" t="s">
        <v>17</v>
      </c>
      <c r="L5999">
        <v>2018</v>
      </c>
      <c r="M5999">
        <v>1</v>
      </c>
    </row>
    <row r="6000" spans="1:13" x14ac:dyDescent="0.25">
      <c r="A6000">
        <v>225168</v>
      </c>
      <c r="B6000" t="s">
        <v>1089</v>
      </c>
      <c r="C6000" t="s">
        <v>14</v>
      </c>
      <c r="D6000" t="s">
        <v>15</v>
      </c>
      <c r="E6000" t="s">
        <v>742</v>
      </c>
      <c r="F6000" s="1">
        <v>43124.422152777777</v>
      </c>
      <c r="G6000">
        <v>3</v>
      </c>
      <c r="H6000">
        <v>65.38</v>
      </c>
      <c r="I6000">
        <v>196.14</v>
      </c>
      <c r="J6000">
        <v>30</v>
      </c>
      <c r="K6000" t="s">
        <v>17</v>
      </c>
      <c r="L6000">
        <v>2018</v>
      </c>
      <c r="M6000">
        <v>1</v>
      </c>
    </row>
    <row r="6001" spans="1:13" x14ac:dyDescent="0.25">
      <c r="A6001">
        <v>225168</v>
      </c>
      <c r="B6001" t="s">
        <v>1089</v>
      </c>
      <c r="C6001" t="s">
        <v>14</v>
      </c>
      <c r="D6001" t="s">
        <v>15</v>
      </c>
      <c r="E6001" t="s">
        <v>742</v>
      </c>
      <c r="F6001" s="1">
        <v>43130.491631944446</v>
      </c>
      <c r="G6001">
        <v>1</v>
      </c>
      <c r="H6001">
        <v>65.38</v>
      </c>
      <c r="I6001">
        <v>65.38</v>
      </c>
      <c r="J6001">
        <v>30</v>
      </c>
      <c r="K6001" t="s">
        <v>17</v>
      </c>
      <c r="L6001">
        <v>2018</v>
      </c>
      <c r="M6001">
        <v>1</v>
      </c>
    </row>
    <row r="6002" spans="1:13" x14ac:dyDescent="0.25">
      <c r="A6002">
        <v>225168</v>
      </c>
      <c r="B6002" t="s">
        <v>1089</v>
      </c>
      <c r="C6002" t="s">
        <v>14</v>
      </c>
      <c r="D6002" t="s">
        <v>15</v>
      </c>
      <c r="E6002" t="s">
        <v>742</v>
      </c>
      <c r="F6002" s="1">
        <v>43153.561666666668</v>
      </c>
      <c r="G6002">
        <v>1</v>
      </c>
      <c r="H6002">
        <v>65.38</v>
      </c>
      <c r="I6002">
        <v>65.38</v>
      </c>
      <c r="J6002">
        <v>30</v>
      </c>
      <c r="K6002" t="s">
        <v>17</v>
      </c>
      <c r="L6002">
        <v>2018</v>
      </c>
      <c r="M6002">
        <v>2</v>
      </c>
    </row>
    <row r="6003" spans="1:13" x14ac:dyDescent="0.25">
      <c r="A6003">
        <v>225168</v>
      </c>
      <c r="B6003" t="s">
        <v>1089</v>
      </c>
      <c r="C6003" t="s">
        <v>14</v>
      </c>
      <c r="D6003" t="s">
        <v>15</v>
      </c>
      <c r="E6003" t="s">
        <v>742</v>
      </c>
      <c r="F6003" s="1">
        <v>43173.492685185185</v>
      </c>
      <c r="G6003">
        <v>2</v>
      </c>
      <c r="H6003">
        <v>63.54</v>
      </c>
      <c r="I6003">
        <v>127.08</v>
      </c>
      <c r="J6003">
        <v>30</v>
      </c>
      <c r="K6003" t="s">
        <v>17</v>
      </c>
      <c r="L6003">
        <v>2018</v>
      </c>
      <c r="M6003">
        <v>3</v>
      </c>
    </row>
    <row r="6004" spans="1:13" x14ac:dyDescent="0.25">
      <c r="A6004">
        <v>225169</v>
      </c>
      <c r="B6004" t="s">
        <v>1090</v>
      </c>
      <c r="C6004" t="s">
        <v>14</v>
      </c>
      <c r="D6004" t="s">
        <v>15</v>
      </c>
      <c r="E6004" t="s">
        <v>742</v>
      </c>
      <c r="F6004" s="1">
        <v>43175.36440972222</v>
      </c>
      <c r="G6004">
        <v>1</v>
      </c>
      <c r="H6004">
        <v>45.34</v>
      </c>
      <c r="I6004">
        <v>45.34</v>
      </c>
      <c r="J6004">
        <v>30</v>
      </c>
      <c r="K6004" t="s">
        <v>17</v>
      </c>
      <c r="L6004">
        <v>2018</v>
      </c>
      <c r="M6004">
        <v>3</v>
      </c>
    </row>
    <row r="6005" spans="1:13" x14ac:dyDescent="0.25">
      <c r="A6005">
        <v>225169</v>
      </c>
      <c r="B6005" t="s">
        <v>1090</v>
      </c>
      <c r="C6005" t="s">
        <v>14</v>
      </c>
      <c r="D6005" t="s">
        <v>15</v>
      </c>
      <c r="E6005" t="s">
        <v>742</v>
      </c>
      <c r="F6005" s="1">
        <v>43185.472569444442</v>
      </c>
      <c r="G6005">
        <v>1</v>
      </c>
      <c r="H6005">
        <v>45.34</v>
      </c>
      <c r="I6005">
        <v>45.34</v>
      </c>
      <c r="J6005">
        <v>30</v>
      </c>
      <c r="K6005" t="s">
        <v>17</v>
      </c>
      <c r="L6005">
        <v>2018</v>
      </c>
      <c r="M6005">
        <v>3</v>
      </c>
    </row>
    <row r="6006" spans="1:13" x14ac:dyDescent="0.25">
      <c r="A6006">
        <v>225168</v>
      </c>
      <c r="B6006" t="s">
        <v>1089</v>
      </c>
      <c r="C6006" t="s">
        <v>14</v>
      </c>
      <c r="D6006" t="s">
        <v>15</v>
      </c>
      <c r="E6006" t="s">
        <v>742</v>
      </c>
      <c r="F6006" s="1">
        <v>43185.472569444442</v>
      </c>
      <c r="G6006">
        <v>1</v>
      </c>
      <c r="H6006">
        <v>63.54</v>
      </c>
      <c r="I6006">
        <v>63.54</v>
      </c>
      <c r="J6006">
        <v>30</v>
      </c>
      <c r="K6006" t="s">
        <v>17</v>
      </c>
      <c r="L6006">
        <v>2018</v>
      </c>
      <c r="M6006">
        <v>3</v>
      </c>
    </row>
    <row r="6007" spans="1:13" x14ac:dyDescent="0.25">
      <c r="A6007">
        <v>225168</v>
      </c>
      <c r="B6007" t="s">
        <v>1089</v>
      </c>
      <c r="C6007" t="s">
        <v>14</v>
      </c>
      <c r="D6007" t="s">
        <v>15</v>
      </c>
      <c r="E6007" t="s">
        <v>742</v>
      </c>
      <c r="F6007" s="1">
        <v>43193.564629629633</v>
      </c>
      <c r="G6007">
        <v>2</v>
      </c>
      <c r="H6007">
        <v>63.54</v>
      </c>
      <c r="I6007">
        <v>127.08</v>
      </c>
      <c r="J6007">
        <v>30</v>
      </c>
      <c r="K6007" t="s">
        <v>17</v>
      </c>
      <c r="L6007">
        <v>2018</v>
      </c>
      <c r="M6007">
        <v>4</v>
      </c>
    </row>
    <row r="6008" spans="1:13" x14ac:dyDescent="0.25">
      <c r="A6008">
        <v>225168</v>
      </c>
      <c r="B6008" t="s">
        <v>1089</v>
      </c>
      <c r="C6008" t="s">
        <v>14</v>
      </c>
      <c r="D6008" t="s">
        <v>15</v>
      </c>
      <c r="E6008" t="s">
        <v>742</v>
      </c>
      <c r="F6008" s="1">
        <v>43284.470358796294</v>
      </c>
      <c r="G6008">
        <v>2</v>
      </c>
      <c r="H6008">
        <v>63.54</v>
      </c>
      <c r="I6008">
        <v>127.08</v>
      </c>
      <c r="J6008">
        <v>30</v>
      </c>
      <c r="K6008" t="s">
        <v>17</v>
      </c>
      <c r="L6008">
        <v>2018</v>
      </c>
      <c r="M6008">
        <v>7</v>
      </c>
    </row>
    <row r="6009" spans="1:13" x14ac:dyDescent="0.25">
      <c r="A6009">
        <v>225169</v>
      </c>
      <c r="B6009" t="s">
        <v>1090</v>
      </c>
      <c r="C6009" t="s">
        <v>14</v>
      </c>
      <c r="D6009" t="s">
        <v>15</v>
      </c>
      <c r="E6009" t="s">
        <v>742</v>
      </c>
      <c r="F6009" s="1">
        <v>43290.382754629631</v>
      </c>
      <c r="G6009">
        <v>2</v>
      </c>
      <c r="H6009">
        <v>44.45</v>
      </c>
      <c r="I6009">
        <v>88.9</v>
      </c>
      <c r="J6009">
        <v>30</v>
      </c>
      <c r="K6009" t="s">
        <v>17</v>
      </c>
      <c r="L6009">
        <v>2018</v>
      </c>
      <c r="M6009">
        <v>7</v>
      </c>
    </row>
    <row r="6010" spans="1:13" x14ac:dyDescent="0.25">
      <c r="A6010">
        <v>225168</v>
      </c>
      <c r="B6010" t="s">
        <v>1089</v>
      </c>
      <c r="C6010" t="s">
        <v>14</v>
      </c>
      <c r="D6010" t="s">
        <v>15</v>
      </c>
      <c r="E6010" t="s">
        <v>742</v>
      </c>
      <c r="F6010" s="1">
        <v>43294.361655092594</v>
      </c>
      <c r="G6010">
        <v>1</v>
      </c>
      <c r="H6010">
        <v>63.54</v>
      </c>
      <c r="I6010">
        <v>63.54</v>
      </c>
      <c r="J6010">
        <v>30</v>
      </c>
      <c r="K6010" t="s">
        <v>17</v>
      </c>
      <c r="L6010">
        <v>2018</v>
      </c>
      <c r="M6010">
        <v>7</v>
      </c>
    </row>
    <row r="6011" spans="1:13" x14ac:dyDescent="0.25">
      <c r="A6011">
        <v>225168</v>
      </c>
      <c r="B6011" t="s">
        <v>1089</v>
      </c>
      <c r="C6011" t="s">
        <v>14</v>
      </c>
      <c r="D6011" t="s">
        <v>15</v>
      </c>
      <c r="E6011" t="s">
        <v>742</v>
      </c>
      <c r="F6011" s="1">
        <v>43294.426712962966</v>
      </c>
      <c r="G6011">
        <v>2</v>
      </c>
      <c r="H6011">
        <v>63.54</v>
      </c>
      <c r="I6011">
        <v>127.08</v>
      </c>
      <c r="J6011">
        <v>30</v>
      </c>
      <c r="K6011" t="s">
        <v>17</v>
      </c>
      <c r="L6011">
        <v>2018</v>
      </c>
      <c r="M6011">
        <v>7</v>
      </c>
    </row>
    <row r="6012" spans="1:13" x14ac:dyDescent="0.25">
      <c r="A6012">
        <v>225169</v>
      </c>
      <c r="B6012" t="s">
        <v>1090</v>
      </c>
      <c r="C6012" t="s">
        <v>14</v>
      </c>
      <c r="D6012" t="s">
        <v>15</v>
      </c>
      <c r="E6012" t="s">
        <v>742</v>
      </c>
      <c r="F6012" s="1">
        <v>43294.426712962966</v>
      </c>
      <c r="G6012">
        <v>2</v>
      </c>
      <c r="H6012">
        <v>44.45</v>
      </c>
      <c r="I6012">
        <v>88.9</v>
      </c>
      <c r="J6012">
        <v>30</v>
      </c>
      <c r="K6012" t="s">
        <v>17</v>
      </c>
      <c r="L6012">
        <v>2018</v>
      </c>
      <c r="M6012">
        <v>7</v>
      </c>
    </row>
    <row r="6013" spans="1:13" x14ac:dyDescent="0.25">
      <c r="A6013">
        <v>225168</v>
      </c>
      <c r="B6013" t="s">
        <v>1089</v>
      </c>
      <c r="C6013" t="s">
        <v>14</v>
      </c>
      <c r="D6013" t="s">
        <v>15</v>
      </c>
      <c r="E6013" t="s">
        <v>742</v>
      </c>
      <c r="F6013" s="1">
        <v>43411.513356481482</v>
      </c>
      <c r="G6013">
        <v>1</v>
      </c>
      <c r="H6013">
        <v>63.54</v>
      </c>
      <c r="I6013">
        <v>63.54</v>
      </c>
      <c r="J6013">
        <v>30</v>
      </c>
      <c r="K6013" t="s">
        <v>17</v>
      </c>
      <c r="L6013">
        <v>2018</v>
      </c>
      <c r="M6013">
        <v>11</v>
      </c>
    </row>
    <row r="6014" spans="1:13" x14ac:dyDescent="0.25">
      <c r="A6014">
        <v>225168</v>
      </c>
      <c r="B6014" t="s">
        <v>1089</v>
      </c>
      <c r="C6014" t="s">
        <v>14</v>
      </c>
      <c r="D6014" t="s">
        <v>15</v>
      </c>
      <c r="E6014" t="s">
        <v>742</v>
      </c>
      <c r="F6014" s="1">
        <v>43419.51158564815</v>
      </c>
      <c r="G6014">
        <v>1</v>
      </c>
      <c r="H6014">
        <v>63.54</v>
      </c>
      <c r="I6014">
        <v>63.54</v>
      </c>
      <c r="J6014">
        <v>30</v>
      </c>
      <c r="K6014" t="s">
        <v>17</v>
      </c>
      <c r="L6014">
        <v>2018</v>
      </c>
      <c r="M6014">
        <v>11</v>
      </c>
    </row>
    <row r="6015" spans="1:13" x14ac:dyDescent="0.25">
      <c r="A6015">
        <v>225168</v>
      </c>
      <c r="B6015" t="s">
        <v>1089</v>
      </c>
      <c r="C6015" t="s">
        <v>14</v>
      </c>
      <c r="D6015" t="s">
        <v>15</v>
      </c>
      <c r="E6015" t="s">
        <v>742</v>
      </c>
      <c r="F6015" s="1">
        <v>43430.527662037035</v>
      </c>
      <c r="G6015">
        <v>1</v>
      </c>
      <c r="H6015">
        <v>63.54</v>
      </c>
      <c r="I6015">
        <v>63.54</v>
      </c>
      <c r="J6015">
        <v>30</v>
      </c>
      <c r="K6015" t="s">
        <v>17</v>
      </c>
      <c r="L6015">
        <v>2018</v>
      </c>
      <c r="M6015">
        <v>11</v>
      </c>
    </row>
    <row r="6016" spans="1:13" x14ac:dyDescent="0.25">
      <c r="A6016">
        <v>225168</v>
      </c>
      <c r="B6016" t="s">
        <v>1089</v>
      </c>
      <c r="C6016" t="s">
        <v>14</v>
      </c>
      <c r="D6016" t="s">
        <v>15</v>
      </c>
      <c r="E6016" t="s">
        <v>742</v>
      </c>
      <c r="F6016" s="1">
        <v>43433.515196759261</v>
      </c>
      <c r="G6016">
        <v>2</v>
      </c>
      <c r="H6016">
        <v>63.54</v>
      </c>
      <c r="I6016">
        <v>127.08</v>
      </c>
      <c r="J6016">
        <v>30</v>
      </c>
      <c r="K6016" t="s">
        <v>17</v>
      </c>
      <c r="L6016">
        <v>2018</v>
      </c>
      <c r="M6016">
        <v>11</v>
      </c>
    </row>
    <row r="6017" spans="1:13" x14ac:dyDescent="0.25">
      <c r="A6017">
        <v>225168</v>
      </c>
      <c r="B6017" t="s">
        <v>1089</v>
      </c>
      <c r="C6017" t="s">
        <v>14</v>
      </c>
      <c r="D6017" t="s">
        <v>15</v>
      </c>
      <c r="E6017" t="s">
        <v>742</v>
      </c>
      <c r="F6017" s="1">
        <v>43780.520208333335</v>
      </c>
      <c r="G6017">
        <v>1</v>
      </c>
      <c r="H6017">
        <v>63.54</v>
      </c>
      <c r="I6017">
        <v>63.54</v>
      </c>
      <c r="J6017">
        <v>30</v>
      </c>
      <c r="K6017" t="s">
        <v>17</v>
      </c>
      <c r="L6017">
        <v>2019</v>
      </c>
      <c r="M6017">
        <v>11</v>
      </c>
    </row>
    <row r="6018" spans="1:13" x14ac:dyDescent="0.25">
      <c r="A6018">
        <v>225168</v>
      </c>
      <c r="B6018" t="s">
        <v>1089</v>
      </c>
      <c r="C6018" t="s">
        <v>14</v>
      </c>
      <c r="D6018" t="s">
        <v>15</v>
      </c>
      <c r="E6018" t="s">
        <v>742</v>
      </c>
      <c r="F6018" s="1">
        <v>43810.525868055556</v>
      </c>
      <c r="G6018">
        <v>2</v>
      </c>
      <c r="H6018">
        <v>64.75</v>
      </c>
      <c r="I6018">
        <v>129.5</v>
      </c>
      <c r="J6018">
        <v>30</v>
      </c>
      <c r="K6018" t="s">
        <v>17</v>
      </c>
      <c r="L6018">
        <v>2019</v>
      </c>
      <c r="M6018">
        <v>12</v>
      </c>
    </row>
    <row r="6019" spans="1:13" x14ac:dyDescent="0.25">
      <c r="A6019">
        <v>201290</v>
      </c>
      <c r="B6019" t="s">
        <v>1091</v>
      </c>
      <c r="C6019" t="s">
        <v>14</v>
      </c>
      <c r="D6019" t="s">
        <v>15</v>
      </c>
      <c r="E6019" t="s">
        <v>477</v>
      </c>
      <c r="F6019" s="1">
        <v>43126.394942129627</v>
      </c>
      <c r="G6019">
        <v>5</v>
      </c>
      <c r="H6019">
        <v>43.42</v>
      </c>
      <c r="I6019">
        <v>217.1</v>
      </c>
      <c r="J6019">
        <v>30</v>
      </c>
      <c r="K6019" t="s">
        <v>17</v>
      </c>
      <c r="L6019">
        <v>2018</v>
      </c>
      <c r="M6019">
        <v>1</v>
      </c>
    </row>
    <row r="6020" spans="1:13" x14ac:dyDescent="0.25">
      <c r="A6020">
        <v>201290</v>
      </c>
      <c r="B6020" t="s">
        <v>1091</v>
      </c>
      <c r="C6020" t="s">
        <v>14</v>
      </c>
      <c r="D6020" t="s">
        <v>15</v>
      </c>
      <c r="E6020" t="s">
        <v>477</v>
      </c>
      <c r="F6020" s="1">
        <v>43126.394942129627</v>
      </c>
      <c r="G6020">
        <v>1</v>
      </c>
      <c r="H6020">
        <v>43.42</v>
      </c>
      <c r="I6020">
        <v>43.42</v>
      </c>
      <c r="J6020">
        <v>30</v>
      </c>
      <c r="K6020" t="s">
        <v>17</v>
      </c>
      <c r="L6020">
        <v>2018</v>
      </c>
      <c r="M6020">
        <v>1</v>
      </c>
    </row>
    <row r="6021" spans="1:13" x14ac:dyDescent="0.25">
      <c r="A6021">
        <v>201290</v>
      </c>
      <c r="B6021" t="s">
        <v>1091</v>
      </c>
      <c r="C6021" t="s">
        <v>14</v>
      </c>
      <c r="D6021" t="s">
        <v>15</v>
      </c>
      <c r="E6021" t="s">
        <v>477</v>
      </c>
      <c r="F6021" s="1">
        <v>43126.406504629631</v>
      </c>
      <c r="G6021">
        <v>6</v>
      </c>
      <c r="H6021">
        <v>43.42</v>
      </c>
      <c r="I6021">
        <v>260.52</v>
      </c>
      <c r="J6021">
        <v>30</v>
      </c>
      <c r="K6021" t="s">
        <v>17</v>
      </c>
      <c r="L6021">
        <v>2018</v>
      </c>
      <c r="M6021">
        <v>1</v>
      </c>
    </row>
    <row r="6022" spans="1:13" x14ac:dyDescent="0.25">
      <c r="A6022">
        <v>201290</v>
      </c>
      <c r="B6022" t="s">
        <v>1091</v>
      </c>
      <c r="C6022" t="s">
        <v>14</v>
      </c>
      <c r="D6022" t="s">
        <v>15</v>
      </c>
      <c r="E6022" t="s">
        <v>477</v>
      </c>
      <c r="F6022" s="1">
        <v>43126.487719907411</v>
      </c>
      <c r="G6022">
        <v>2</v>
      </c>
      <c r="H6022">
        <v>43.42</v>
      </c>
      <c r="I6022">
        <v>86.84</v>
      </c>
      <c r="J6022">
        <v>30</v>
      </c>
      <c r="K6022" t="s">
        <v>17</v>
      </c>
      <c r="L6022">
        <v>2018</v>
      </c>
      <c r="M6022">
        <v>1</v>
      </c>
    </row>
    <row r="6023" spans="1:13" x14ac:dyDescent="0.25">
      <c r="A6023">
        <v>201290</v>
      </c>
      <c r="B6023" t="s">
        <v>1091</v>
      </c>
      <c r="C6023" t="s">
        <v>14</v>
      </c>
      <c r="D6023" t="s">
        <v>15</v>
      </c>
      <c r="E6023" t="s">
        <v>477</v>
      </c>
      <c r="F6023" s="1">
        <v>43160.582766203705</v>
      </c>
      <c r="G6023">
        <v>1</v>
      </c>
      <c r="H6023">
        <v>43.42</v>
      </c>
      <c r="I6023">
        <v>43.42</v>
      </c>
      <c r="J6023">
        <v>30</v>
      </c>
      <c r="K6023" t="s">
        <v>17</v>
      </c>
      <c r="L6023">
        <v>2018</v>
      </c>
      <c r="M6023">
        <v>3</v>
      </c>
    </row>
    <row r="6024" spans="1:13" x14ac:dyDescent="0.25">
      <c r="A6024">
        <v>201290</v>
      </c>
      <c r="B6024" t="s">
        <v>1091</v>
      </c>
      <c r="C6024" t="s">
        <v>14</v>
      </c>
      <c r="D6024" t="s">
        <v>15</v>
      </c>
      <c r="E6024" t="s">
        <v>477</v>
      </c>
      <c r="F6024" s="1">
        <v>43175.491168981483</v>
      </c>
      <c r="G6024">
        <v>6</v>
      </c>
      <c r="H6024">
        <v>43.42</v>
      </c>
      <c r="I6024">
        <v>260.52</v>
      </c>
      <c r="J6024">
        <v>30</v>
      </c>
      <c r="K6024" t="s">
        <v>17</v>
      </c>
      <c r="L6024">
        <v>2018</v>
      </c>
      <c r="M6024">
        <v>3</v>
      </c>
    </row>
    <row r="6025" spans="1:13" x14ac:dyDescent="0.25">
      <c r="A6025">
        <v>201290</v>
      </c>
      <c r="B6025" t="s">
        <v>1091</v>
      </c>
      <c r="C6025" t="s">
        <v>14</v>
      </c>
      <c r="D6025" t="s">
        <v>15</v>
      </c>
      <c r="E6025" t="s">
        <v>477</v>
      </c>
      <c r="F6025" s="1">
        <v>43196.451967592591</v>
      </c>
      <c r="G6025">
        <v>1</v>
      </c>
      <c r="H6025">
        <v>43.42</v>
      </c>
      <c r="I6025">
        <v>43.42</v>
      </c>
      <c r="J6025">
        <v>30</v>
      </c>
      <c r="K6025" t="s">
        <v>17</v>
      </c>
      <c r="L6025">
        <v>2018</v>
      </c>
      <c r="M6025">
        <v>4</v>
      </c>
    </row>
    <row r="6026" spans="1:13" x14ac:dyDescent="0.25">
      <c r="A6026">
        <v>201290</v>
      </c>
      <c r="B6026" t="s">
        <v>1091</v>
      </c>
      <c r="C6026" t="s">
        <v>14</v>
      </c>
      <c r="D6026" t="s">
        <v>15</v>
      </c>
      <c r="E6026" t="s">
        <v>477</v>
      </c>
      <c r="F6026" s="1">
        <v>43196.451967592591</v>
      </c>
      <c r="G6026">
        <v>5</v>
      </c>
      <c r="H6026">
        <v>43.42</v>
      </c>
      <c r="I6026">
        <v>217.1</v>
      </c>
      <c r="J6026">
        <v>30</v>
      </c>
      <c r="K6026" t="s">
        <v>17</v>
      </c>
      <c r="L6026">
        <v>2018</v>
      </c>
      <c r="M6026">
        <v>4</v>
      </c>
    </row>
    <row r="6027" spans="1:13" x14ac:dyDescent="0.25">
      <c r="A6027">
        <v>201290</v>
      </c>
      <c r="B6027" t="s">
        <v>1091</v>
      </c>
      <c r="C6027" t="s">
        <v>14</v>
      </c>
      <c r="D6027" t="s">
        <v>15</v>
      </c>
      <c r="E6027" t="s">
        <v>477</v>
      </c>
      <c r="F6027" s="1">
        <v>43216.403136574074</v>
      </c>
      <c r="G6027">
        <v>3</v>
      </c>
      <c r="H6027">
        <v>43.42</v>
      </c>
      <c r="I6027">
        <v>130.26</v>
      </c>
      <c r="J6027">
        <v>30</v>
      </c>
      <c r="K6027" t="s">
        <v>17</v>
      </c>
      <c r="L6027">
        <v>2018</v>
      </c>
      <c r="M6027">
        <v>4</v>
      </c>
    </row>
    <row r="6028" spans="1:13" x14ac:dyDescent="0.25">
      <c r="A6028">
        <v>201290</v>
      </c>
      <c r="B6028" t="s">
        <v>1091</v>
      </c>
      <c r="C6028" t="s">
        <v>14</v>
      </c>
      <c r="D6028" t="s">
        <v>15</v>
      </c>
      <c r="E6028" t="s">
        <v>477</v>
      </c>
      <c r="F6028" s="1">
        <v>43222.537488425929</v>
      </c>
      <c r="G6028">
        <v>1</v>
      </c>
      <c r="H6028">
        <v>43.42</v>
      </c>
      <c r="I6028">
        <v>43.42</v>
      </c>
      <c r="J6028">
        <v>30</v>
      </c>
      <c r="K6028" t="s">
        <v>17</v>
      </c>
      <c r="L6028">
        <v>2018</v>
      </c>
      <c r="M6028">
        <v>5</v>
      </c>
    </row>
    <row r="6029" spans="1:13" x14ac:dyDescent="0.25">
      <c r="A6029">
        <v>201290</v>
      </c>
      <c r="B6029" t="s">
        <v>1091</v>
      </c>
      <c r="C6029" t="s">
        <v>14</v>
      </c>
      <c r="D6029" t="s">
        <v>15</v>
      </c>
      <c r="E6029" t="s">
        <v>477</v>
      </c>
      <c r="F6029" s="1">
        <v>43222.537488425929</v>
      </c>
      <c r="G6029">
        <v>1</v>
      </c>
      <c r="H6029">
        <v>43.42</v>
      </c>
      <c r="I6029">
        <v>43.42</v>
      </c>
      <c r="J6029">
        <v>30</v>
      </c>
      <c r="K6029" t="s">
        <v>17</v>
      </c>
      <c r="L6029">
        <v>2018</v>
      </c>
      <c r="M6029">
        <v>5</v>
      </c>
    </row>
    <row r="6030" spans="1:13" x14ac:dyDescent="0.25">
      <c r="A6030">
        <v>201290</v>
      </c>
      <c r="B6030" t="s">
        <v>1091</v>
      </c>
      <c r="C6030" t="s">
        <v>14</v>
      </c>
      <c r="D6030" t="s">
        <v>15</v>
      </c>
      <c r="E6030" t="s">
        <v>477</v>
      </c>
      <c r="F6030" s="1">
        <v>43223.404664351852</v>
      </c>
      <c r="G6030">
        <v>4</v>
      </c>
      <c r="H6030">
        <v>43.42</v>
      </c>
      <c r="I6030">
        <v>173.68</v>
      </c>
      <c r="J6030">
        <v>30</v>
      </c>
      <c r="K6030" t="s">
        <v>17</v>
      </c>
      <c r="L6030">
        <v>2018</v>
      </c>
      <c r="M6030">
        <v>5</v>
      </c>
    </row>
    <row r="6031" spans="1:13" x14ac:dyDescent="0.25">
      <c r="A6031">
        <v>201290</v>
      </c>
      <c r="B6031" t="s">
        <v>1091</v>
      </c>
      <c r="C6031" t="s">
        <v>14</v>
      </c>
      <c r="D6031" t="s">
        <v>15</v>
      </c>
      <c r="E6031" t="s">
        <v>477</v>
      </c>
      <c r="F6031" s="1">
        <v>43223.404664351852</v>
      </c>
      <c r="G6031">
        <v>2</v>
      </c>
      <c r="H6031">
        <v>43.42</v>
      </c>
      <c r="I6031">
        <v>86.84</v>
      </c>
      <c r="J6031">
        <v>30</v>
      </c>
      <c r="K6031" t="s">
        <v>17</v>
      </c>
      <c r="L6031">
        <v>2018</v>
      </c>
      <c r="M6031">
        <v>5</v>
      </c>
    </row>
    <row r="6032" spans="1:13" x14ac:dyDescent="0.25">
      <c r="A6032">
        <v>201290</v>
      </c>
      <c r="B6032" t="s">
        <v>1091</v>
      </c>
      <c r="C6032" t="s">
        <v>14</v>
      </c>
      <c r="D6032" t="s">
        <v>15</v>
      </c>
      <c r="E6032" t="s">
        <v>477</v>
      </c>
      <c r="F6032" s="1">
        <v>43252.528553240743</v>
      </c>
      <c r="G6032">
        <v>3</v>
      </c>
      <c r="H6032">
        <v>43.42</v>
      </c>
      <c r="I6032">
        <v>130.26</v>
      </c>
      <c r="J6032">
        <v>30</v>
      </c>
      <c r="K6032" t="s">
        <v>17</v>
      </c>
      <c r="L6032">
        <v>2018</v>
      </c>
      <c r="M6032">
        <v>6</v>
      </c>
    </row>
    <row r="6033" spans="1:13" x14ac:dyDescent="0.25">
      <c r="A6033">
        <v>201290</v>
      </c>
      <c r="B6033" t="s">
        <v>1091</v>
      </c>
      <c r="C6033" t="s">
        <v>14</v>
      </c>
      <c r="D6033" t="s">
        <v>15</v>
      </c>
      <c r="E6033" t="s">
        <v>477</v>
      </c>
      <c r="F6033" s="1">
        <v>43259.512731481482</v>
      </c>
      <c r="G6033">
        <v>3</v>
      </c>
      <c r="H6033">
        <v>43.42</v>
      </c>
      <c r="I6033">
        <v>130.26</v>
      </c>
      <c r="J6033">
        <v>30</v>
      </c>
      <c r="K6033" t="s">
        <v>17</v>
      </c>
      <c r="L6033">
        <v>2018</v>
      </c>
      <c r="M6033">
        <v>6</v>
      </c>
    </row>
    <row r="6034" spans="1:13" x14ac:dyDescent="0.25">
      <c r="A6034">
        <v>201290</v>
      </c>
      <c r="B6034" t="s">
        <v>1091</v>
      </c>
      <c r="C6034" t="s">
        <v>14</v>
      </c>
      <c r="D6034" t="s">
        <v>15</v>
      </c>
      <c r="E6034" t="s">
        <v>477</v>
      </c>
      <c r="F6034" s="1">
        <v>43273.425856481481</v>
      </c>
      <c r="G6034">
        <v>3</v>
      </c>
      <c r="H6034">
        <v>43.42</v>
      </c>
      <c r="I6034">
        <v>130.26</v>
      </c>
      <c r="J6034">
        <v>30</v>
      </c>
      <c r="K6034" t="s">
        <v>17</v>
      </c>
      <c r="L6034">
        <v>2018</v>
      </c>
      <c r="M6034">
        <v>6</v>
      </c>
    </row>
    <row r="6035" spans="1:13" x14ac:dyDescent="0.25">
      <c r="A6035">
        <v>201290</v>
      </c>
      <c r="B6035" t="s">
        <v>1091</v>
      </c>
      <c r="C6035" t="s">
        <v>14</v>
      </c>
      <c r="D6035" t="s">
        <v>15</v>
      </c>
      <c r="E6035" t="s">
        <v>477</v>
      </c>
      <c r="F6035" s="1">
        <v>43280.357569444444</v>
      </c>
      <c r="G6035">
        <v>3</v>
      </c>
      <c r="H6035">
        <v>43.42</v>
      </c>
      <c r="I6035">
        <v>130.26</v>
      </c>
      <c r="J6035">
        <v>30</v>
      </c>
      <c r="K6035" t="s">
        <v>17</v>
      </c>
      <c r="L6035">
        <v>2018</v>
      </c>
      <c r="M6035">
        <v>6</v>
      </c>
    </row>
    <row r="6036" spans="1:13" x14ac:dyDescent="0.25">
      <c r="A6036">
        <v>201290</v>
      </c>
      <c r="B6036" t="s">
        <v>1091</v>
      </c>
      <c r="C6036" t="s">
        <v>14</v>
      </c>
      <c r="D6036" t="s">
        <v>15</v>
      </c>
      <c r="E6036" t="s">
        <v>477</v>
      </c>
      <c r="F6036" s="1">
        <v>43280.53229166667</v>
      </c>
      <c r="G6036">
        <v>2</v>
      </c>
      <c r="H6036">
        <v>43.42</v>
      </c>
      <c r="I6036">
        <v>86.84</v>
      </c>
      <c r="J6036">
        <v>30</v>
      </c>
      <c r="K6036" t="s">
        <v>17</v>
      </c>
      <c r="L6036">
        <v>2018</v>
      </c>
      <c r="M6036">
        <v>6</v>
      </c>
    </row>
    <row r="6037" spans="1:13" x14ac:dyDescent="0.25">
      <c r="A6037">
        <v>201290</v>
      </c>
      <c r="B6037" t="s">
        <v>1091</v>
      </c>
      <c r="C6037" t="s">
        <v>14</v>
      </c>
      <c r="D6037" t="s">
        <v>15</v>
      </c>
      <c r="E6037" t="s">
        <v>477</v>
      </c>
      <c r="F6037" s="1">
        <v>43280.53229166667</v>
      </c>
      <c r="G6037">
        <v>4</v>
      </c>
      <c r="H6037">
        <v>43.42</v>
      </c>
      <c r="I6037">
        <v>173.68</v>
      </c>
      <c r="J6037">
        <v>30</v>
      </c>
      <c r="K6037" t="s">
        <v>17</v>
      </c>
      <c r="L6037">
        <v>2018</v>
      </c>
      <c r="M6037">
        <v>6</v>
      </c>
    </row>
    <row r="6038" spans="1:13" x14ac:dyDescent="0.25">
      <c r="A6038">
        <v>201290</v>
      </c>
      <c r="B6038" t="s">
        <v>1091</v>
      </c>
      <c r="C6038" t="s">
        <v>14</v>
      </c>
      <c r="D6038" t="s">
        <v>15</v>
      </c>
      <c r="E6038" t="s">
        <v>477</v>
      </c>
      <c r="F6038" s="1">
        <v>43285.33662037037</v>
      </c>
      <c r="G6038">
        <v>3</v>
      </c>
      <c r="H6038">
        <v>43.42</v>
      </c>
      <c r="I6038">
        <v>130.26</v>
      </c>
      <c r="J6038">
        <v>30</v>
      </c>
      <c r="K6038" t="s">
        <v>17</v>
      </c>
      <c r="L6038">
        <v>2018</v>
      </c>
      <c r="M6038">
        <v>7</v>
      </c>
    </row>
    <row r="6039" spans="1:13" x14ac:dyDescent="0.25">
      <c r="A6039">
        <v>201290</v>
      </c>
      <c r="B6039" t="s">
        <v>1091</v>
      </c>
      <c r="C6039" t="s">
        <v>14</v>
      </c>
      <c r="D6039" t="s">
        <v>15</v>
      </c>
      <c r="E6039" t="s">
        <v>477</v>
      </c>
      <c r="F6039" s="1">
        <v>43294.426712962966</v>
      </c>
      <c r="G6039">
        <v>3</v>
      </c>
      <c r="H6039">
        <v>43.42</v>
      </c>
      <c r="I6039">
        <v>130.26</v>
      </c>
      <c r="J6039">
        <v>30</v>
      </c>
      <c r="K6039" t="s">
        <v>17</v>
      </c>
      <c r="L6039">
        <v>2018</v>
      </c>
      <c r="M6039">
        <v>7</v>
      </c>
    </row>
    <row r="6040" spans="1:13" x14ac:dyDescent="0.25">
      <c r="A6040">
        <v>201290</v>
      </c>
      <c r="B6040" t="s">
        <v>1091</v>
      </c>
      <c r="C6040" t="s">
        <v>14</v>
      </c>
      <c r="D6040" t="s">
        <v>15</v>
      </c>
      <c r="E6040" t="s">
        <v>477</v>
      </c>
      <c r="F6040" s="1">
        <v>43294.426712962966</v>
      </c>
      <c r="G6040">
        <v>3</v>
      </c>
      <c r="H6040">
        <v>43.42</v>
      </c>
      <c r="I6040">
        <v>130.26</v>
      </c>
      <c r="J6040">
        <v>30</v>
      </c>
      <c r="K6040" t="s">
        <v>17</v>
      </c>
      <c r="L6040">
        <v>2018</v>
      </c>
      <c r="M6040">
        <v>7</v>
      </c>
    </row>
    <row r="6041" spans="1:13" x14ac:dyDescent="0.25">
      <c r="A6041">
        <v>201290</v>
      </c>
      <c r="B6041" t="s">
        <v>1091</v>
      </c>
      <c r="C6041" t="s">
        <v>14</v>
      </c>
      <c r="D6041" t="s">
        <v>15</v>
      </c>
      <c r="E6041" t="s">
        <v>477</v>
      </c>
      <c r="F6041" s="1">
        <v>43336.533645833333</v>
      </c>
      <c r="G6041">
        <v>3</v>
      </c>
      <c r="H6041">
        <v>43.42</v>
      </c>
      <c r="I6041">
        <v>130.26</v>
      </c>
      <c r="J6041">
        <v>30</v>
      </c>
      <c r="K6041" t="s">
        <v>17</v>
      </c>
      <c r="L6041">
        <v>2018</v>
      </c>
      <c r="M6041">
        <v>8</v>
      </c>
    </row>
    <row r="6042" spans="1:13" x14ac:dyDescent="0.25">
      <c r="A6042">
        <v>201290</v>
      </c>
      <c r="B6042" t="s">
        <v>1091</v>
      </c>
      <c r="C6042" t="s">
        <v>14</v>
      </c>
      <c r="D6042" t="s">
        <v>15</v>
      </c>
      <c r="E6042" t="s">
        <v>477</v>
      </c>
      <c r="F6042" s="1">
        <v>43357.3515162037</v>
      </c>
      <c r="G6042">
        <v>3</v>
      </c>
      <c r="H6042">
        <v>43.42</v>
      </c>
      <c r="I6042">
        <v>130.26</v>
      </c>
      <c r="J6042">
        <v>30</v>
      </c>
      <c r="K6042" t="s">
        <v>17</v>
      </c>
      <c r="L6042">
        <v>2018</v>
      </c>
      <c r="M6042">
        <v>9</v>
      </c>
    </row>
    <row r="6043" spans="1:13" x14ac:dyDescent="0.25">
      <c r="A6043">
        <v>201290</v>
      </c>
      <c r="B6043" t="s">
        <v>1091</v>
      </c>
      <c r="C6043" t="s">
        <v>14</v>
      </c>
      <c r="D6043" t="s">
        <v>15</v>
      </c>
      <c r="E6043" t="s">
        <v>477</v>
      </c>
      <c r="F6043" s="1">
        <v>43362.40693287037</v>
      </c>
      <c r="G6043">
        <v>2</v>
      </c>
      <c r="H6043">
        <v>43.42</v>
      </c>
      <c r="I6043">
        <v>86.84</v>
      </c>
      <c r="J6043">
        <v>30</v>
      </c>
      <c r="K6043" t="s">
        <v>17</v>
      </c>
      <c r="L6043">
        <v>2018</v>
      </c>
      <c r="M6043">
        <v>9</v>
      </c>
    </row>
    <row r="6044" spans="1:13" x14ac:dyDescent="0.25">
      <c r="A6044">
        <v>201290</v>
      </c>
      <c r="B6044" t="s">
        <v>1091</v>
      </c>
      <c r="C6044" t="s">
        <v>14</v>
      </c>
      <c r="D6044" t="s">
        <v>15</v>
      </c>
      <c r="E6044" t="s">
        <v>477</v>
      </c>
      <c r="F6044" s="1">
        <v>43370.436168981483</v>
      </c>
      <c r="G6044">
        <v>3</v>
      </c>
      <c r="H6044">
        <v>43.42</v>
      </c>
      <c r="I6044">
        <v>130.26</v>
      </c>
      <c r="J6044">
        <v>30</v>
      </c>
      <c r="K6044" t="s">
        <v>17</v>
      </c>
      <c r="L6044">
        <v>2018</v>
      </c>
      <c r="M6044">
        <v>9</v>
      </c>
    </row>
    <row r="6045" spans="1:13" x14ac:dyDescent="0.25">
      <c r="A6045">
        <v>201290</v>
      </c>
      <c r="B6045" t="s">
        <v>1091</v>
      </c>
      <c r="C6045" t="s">
        <v>14</v>
      </c>
      <c r="D6045" t="s">
        <v>15</v>
      </c>
      <c r="E6045" t="s">
        <v>477</v>
      </c>
      <c r="F6045" s="1">
        <v>43385.515196759261</v>
      </c>
      <c r="G6045">
        <v>6</v>
      </c>
      <c r="H6045">
        <v>43.42</v>
      </c>
      <c r="I6045">
        <v>260.52</v>
      </c>
      <c r="J6045">
        <v>30</v>
      </c>
      <c r="K6045" t="s">
        <v>17</v>
      </c>
      <c r="L6045">
        <v>2018</v>
      </c>
      <c r="M6045">
        <v>10</v>
      </c>
    </row>
    <row r="6046" spans="1:13" x14ac:dyDescent="0.25">
      <c r="A6046">
        <v>201290</v>
      </c>
      <c r="B6046" t="s">
        <v>1091</v>
      </c>
      <c r="C6046" t="s">
        <v>14</v>
      </c>
      <c r="D6046" t="s">
        <v>15</v>
      </c>
      <c r="E6046" t="s">
        <v>477</v>
      </c>
      <c r="F6046" s="1">
        <v>43413.552384259259</v>
      </c>
      <c r="G6046">
        <v>2</v>
      </c>
      <c r="H6046">
        <v>43.42</v>
      </c>
      <c r="I6046">
        <v>86.84</v>
      </c>
      <c r="J6046">
        <v>30</v>
      </c>
      <c r="K6046" t="s">
        <v>17</v>
      </c>
      <c r="L6046">
        <v>2018</v>
      </c>
      <c r="M6046">
        <v>11</v>
      </c>
    </row>
    <row r="6047" spans="1:13" x14ac:dyDescent="0.25">
      <c r="A6047">
        <v>201290</v>
      </c>
      <c r="B6047" t="s">
        <v>1091</v>
      </c>
      <c r="C6047" t="s">
        <v>14</v>
      </c>
      <c r="D6047" t="s">
        <v>15</v>
      </c>
      <c r="E6047" t="s">
        <v>477</v>
      </c>
      <c r="F6047" s="1">
        <v>43413.552384259259</v>
      </c>
      <c r="G6047">
        <v>1</v>
      </c>
      <c r="H6047">
        <v>43.42</v>
      </c>
      <c r="I6047">
        <v>43.42</v>
      </c>
      <c r="J6047">
        <v>30</v>
      </c>
      <c r="K6047" t="s">
        <v>17</v>
      </c>
      <c r="L6047">
        <v>2018</v>
      </c>
      <c r="M6047">
        <v>11</v>
      </c>
    </row>
    <row r="6048" spans="1:13" x14ac:dyDescent="0.25">
      <c r="A6048">
        <v>201290</v>
      </c>
      <c r="B6048" t="s">
        <v>1091</v>
      </c>
      <c r="C6048" t="s">
        <v>14</v>
      </c>
      <c r="D6048" t="s">
        <v>15</v>
      </c>
      <c r="E6048" t="s">
        <v>477</v>
      </c>
      <c r="F6048" s="1">
        <v>43413.555428240739</v>
      </c>
      <c r="G6048">
        <v>1</v>
      </c>
      <c r="H6048">
        <v>43.42</v>
      </c>
      <c r="I6048">
        <v>43.42</v>
      </c>
      <c r="J6048">
        <v>30</v>
      </c>
      <c r="K6048" t="s">
        <v>17</v>
      </c>
      <c r="L6048">
        <v>2018</v>
      </c>
      <c r="M6048">
        <v>11</v>
      </c>
    </row>
    <row r="6049" spans="1:13" x14ac:dyDescent="0.25">
      <c r="A6049">
        <v>201290</v>
      </c>
      <c r="B6049" t="s">
        <v>1091</v>
      </c>
      <c r="C6049" t="s">
        <v>14</v>
      </c>
      <c r="D6049" t="s">
        <v>15</v>
      </c>
      <c r="E6049" t="s">
        <v>477</v>
      </c>
      <c r="F6049" s="1">
        <v>43413.555428240739</v>
      </c>
      <c r="G6049">
        <v>2</v>
      </c>
      <c r="H6049">
        <v>43.42</v>
      </c>
      <c r="I6049">
        <v>86.84</v>
      </c>
      <c r="J6049">
        <v>30</v>
      </c>
      <c r="K6049" t="s">
        <v>17</v>
      </c>
      <c r="L6049">
        <v>2018</v>
      </c>
      <c r="M6049">
        <v>11</v>
      </c>
    </row>
    <row r="6050" spans="1:13" x14ac:dyDescent="0.25">
      <c r="A6050">
        <v>201290</v>
      </c>
      <c r="B6050" t="s">
        <v>1091</v>
      </c>
      <c r="C6050" t="s">
        <v>14</v>
      </c>
      <c r="D6050" t="s">
        <v>15</v>
      </c>
      <c r="E6050" t="s">
        <v>477</v>
      </c>
      <c r="F6050" s="1">
        <v>43441.403761574074</v>
      </c>
      <c r="G6050">
        <v>6</v>
      </c>
      <c r="H6050">
        <v>43.42</v>
      </c>
      <c r="I6050">
        <v>260.52</v>
      </c>
      <c r="J6050">
        <v>30</v>
      </c>
      <c r="K6050" t="s">
        <v>17</v>
      </c>
      <c r="L6050">
        <v>2018</v>
      </c>
      <c r="M6050">
        <v>12</v>
      </c>
    </row>
    <row r="6051" spans="1:13" x14ac:dyDescent="0.25">
      <c r="A6051">
        <v>201290</v>
      </c>
      <c r="B6051" t="s">
        <v>1091</v>
      </c>
      <c r="C6051" t="s">
        <v>14</v>
      </c>
      <c r="D6051" t="s">
        <v>15</v>
      </c>
      <c r="E6051" t="s">
        <v>477</v>
      </c>
      <c r="F6051" s="1">
        <v>43453.420844907407</v>
      </c>
      <c r="G6051">
        <v>6</v>
      </c>
      <c r="H6051">
        <v>43.42</v>
      </c>
      <c r="I6051">
        <v>260.52</v>
      </c>
      <c r="J6051">
        <v>30</v>
      </c>
      <c r="K6051" t="s">
        <v>17</v>
      </c>
      <c r="L6051">
        <v>2018</v>
      </c>
      <c r="M6051">
        <v>12</v>
      </c>
    </row>
    <row r="6052" spans="1:13" x14ac:dyDescent="0.25">
      <c r="A6052">
        <v>201290</v>
      </c>
      <c r="B6052" t="s">
        <v>1091</v>
      </c>
      <c r="C6052" t="s">
        <v>14</v>
      </c>
      <c r="D6052" t="s">
        <v>15</v>
      </c>
      <c r="E6052" t="s">
        <v>477</v>
      </c>
      <c r="F6052" s="1">
        <v>43476.430138888885</v>
      </c>
      <c r="G6052">
        <v>6</v>
      </c>
      <c r="H6052">
        <v>43.42</v>
      </c>
      <c r="I6052">
        <v>260.52</v>
      </c>
      <c r="J6052">
        <v>30</v>
      </c>
      <c r="K6052" t="s">
        <v>17</v>
      </c>
      <c r="L6052">
        <v>2019</v>
      </c>
      <c r="M6052">
        <v>1</v>
      </c>
    </row>
    <row r="6053" spans="1:13" x14ac:dyDescent="0.25">
      <c r="A6053">
        <v>201290</v>
      </c>
      <c r="B6053" t="s">
        <v>1091</v>
      </c>
      <c r="C6053" t="s">
        <v>14</v>
      </c>
      <c r="D6053" t="s">
        <v>15</v>
      </c>
      <c r="E6053" t="s">
        <v>477</v>
      </c>
      <c r="F6053" s="1">
        <v>43476.488009259258</v>
      </c>
      <c r="G6053">
        <v>3</v>
      </c>
      <c r="H6053">
        <v>43.42</v>
      </c>
      <c r="I6053">
        <v>130.26</v>
      </c>
      <c r="J6053">
        <v>30</v>
      </c>
      <c r="K6053" t="s">
        <v>17</v>
      </c>
      <c r="L6053">
        <v>2019</v>
      </c>
      <c r="M6053">
        <v>1</v>
      </c>
    </row>
    <row r="6054" spans="1:13" x14ac:dyDescent="0.25">
      <c r="A6054">
        <v>201290</v>
      </c>
      <c r="B6054" t="s">
        <v>1091</v>
      </c>
      <c r="C6054" t="s">
        <v>14</v>
      </c>
      <c r="D6054" t="s">
        <v>15</v>
      </c>
      <c r="E6054" t="s">
        <v>477</v>
      </c>
      <c r="F6054" s="1">
        <v>43490.390914351854</v>
      </c>
      <c r="G6054">
        <v>3</v>
      </c>
      <c r="H6054">
        <v>43.42</v>
      </c>
      <c r="I6054">
        <v>130.26</v>
      </c>
      <c r="J6054">
        <v>30</v>
      </c>
      <c r="K6054" t="s">
        <v>17</v>
      </c>
      <c r="L6054">
        <v>2019</v>
      </c>
      <c r="M6054">
        <v>1</v>
      </c>
    </row>
    <row r="6055" spans="1:13" x14ac:dyDescent="0.25">
      <c r="A6055">
        <v>201290</v>
      </c>
      <c r="B6055" t="s">
        <v>1091</v>
      </c>
      <c r="C6055" t="s">
        <v>14</v>
      </c>
      <c r="D6055" t="s">
        <v>15</v>
      </c>
      <c r="E6055" t="s">
        <v>477</v>
      </c>
      <c r="F6055" s="1">
        <v>43497.458101851851</v>
      </c>
      <c r="G6055">
        <v>3</v>
      </c>
      <c r="H6055">
        <v>43.42</v>
      </c>
      <c r="I6055">
        <v>130.26</v>
      </c>
      <c r="J6055">
        <v>30</v>
      </c>
      <c r="K6055" t="s">
        <v>17</v>
      </c>
      <c r="L6055">
        <v>2019</v>
      </c>
      <c r="M6055">
        <v>2</v>
      </c>
    </row>
    <row r="6056" spans="1:13" x14ac:dyDescent="0.25">
      <c r="A6056">
        <v>201290</v>
      </c>
      <c r="B6056" t="s">
        <v>1091</v>
      </c>
      <c r="C6056" t="s">
        <v>14</v>
      </c>
      <c r="D6056" t="s">
        <v>15</v>
      </c>
      <c r="E6056" t="s">
        <v>477</v>
      </c>
      <c r="F6056" s="1">
        <v>43504.491168981483</v>
      </c>
      <c r="G6056">
        <v>6</v>
      </c>
      <c r="H6056">
        <v>43.42</v>
      </c>
      <c r="I6056">
        <v>260.52</v>
      </c>
      <c r="J6056">
        <v>30</v>
      </c>
      <c r="K6056" t="s">
        <v>17</v>
      </c>
      <c r="L6056">
        <v>2019</v>
      </c>
      <c r="M6056">
        <v>2</v>
      </c>
    </row>
    <row r="6057" spans="1:13" x14ac:dyDescent="0.25">
      <c r="A6057">
        <v>201290</v>
      </c>
      <c r="B6057" t="s">
        <v>1091</v>
      </c>
      <c r="C6057" t="s">
        <v>14</v>
      </c>
      <c r="D6057" t="s">
        <v>15</v>
      </c>
      <c r="E6057" t="s">
        <v>477</v>
      </c>
      <c r="F6057" s="1">
        <v>43546.534722222219</v>
      </c>
      <c r="G6057">
        <v>4</v>
      </c>
      <c r="H6057">
        <v>43.42</v>
      </c>
      <c r="I6057">
        <v>173.68</v>
      </c>
      <c r="J6057">
        <v>30</v>
      </c>
      <c r="K6057" t="s">
        <v>17</v>
      </c>
      <c r="L6057">
        <v>2019</v>
      </c>
      <c r="M6057">
        <v>3</v>
      </c>
    </row>
    <row r="6058" spans="1:13" x14ac:dyDescent="0.25">
      <c r="A6058">
        <v>201290</v>
      </c>
      <c r="B6058" t="s">
        <v>1091</v>
      </c>
      <c r="C6058" t="s">
        <v>14</v>
      </c>
      <c r="D6058" t="s">
        <v>15</v>
      </c>
      <c r="E6058" t="s">
        <v>477</v>
      </c>
      <c r="F6058" s="1">
        <v>43546.534722222219</v>
      </c>
      <c r="G6058">
        <v>2</v>
      </c>
      <c r="H6058">
        <v>43.42</v>
      </c>
      <c r="I6058">
        <v>86.84</v>
      </c>
      <c r="J6058">
        <v>30</v>
      </c>
      <c r="K6058" t="s">
        <v>17</v>
      </c>
      <c r="L6058">
        <v>2019</v>
      </c>
      <c r="M6058">
        <v>3</v>
      </c>
    </row>
    <row r="6059" spans="1:13" x14ac:dyDescent="0.25">
      <c r="A6059">
        <v>201290</v>
      </c>
      <c r="B6059" t="s">
        <v>1091</v>
      </c>
      <c r="C6059" t="s">
        <v>14</v>
      </c>
      <c r="D6059" t="s">
        <v>15</v>
      </c>
      <c r="E6059" t="s">
        <v>477</v>
      </c>
      <c r="F6059" s="1">
        <v>43549.523645833331</v>
      </c>
      <c r="G6059">
        <v>4</v>
      </c>
      <c r="H6059">
        <v>43.42</v>
      </c>
      <c r="I6059">
        <v>173.68</v>
      </c>
      <c r="J6059">
        <v>30</v>
      </c>
      <c r="K6059" t="s">
        <v>17</v>
      </c>
      <c r="L6059">
        <v>2019</v>
      </c>
      <c r="M6059">
        <v>3</v>
      </c>
    </row>
    <row r="6060" spans="1:13" x14ac:dyDescent="0.25">
      <c r="A6060">
        <v>201290</v>
      </c>
      <c r="B6060" t="s">
        <v>1091</v>
      </c>
      <c r="C6060" t="s">
        <v>14</v>
      </c>
      <c r="D6060" t="s">
        <v>15</v>
      </c>
      <c r="E6060" t="s">
        <v>477</v>
      </c>
      <c r="F6060" s="1">
        <v>43560.521863425929</v>
      </c>
      <c r="G6060">
        <v>3</v>
      </c>
      <c r="H6060">
        <v>43.42</v>
      </c>
      <c r="I6060">
        <v>130.26</v>
      </c>
      <c r="J6060">
        <v>30</v>
      </c>
      <c r="K6060" t="s">
        <v>17</v>
      </c>
      <c r="L6060">
        <v>2019</v>
      </c>
      <c r="M6060">
        <v>4</v>
      </c>
    </row>
    <row r="6061" spans="1:13" x14ac:dyDescent="0.25">
      <c r="A6061">
        <v>201290</v>
      </c>
      <c r="B6061" t="s">
        <v>1091</v>
      </c>
      <c r="C6061" t="s">
        <v>14</v>
      </c>
      <c r="D6061" t="s">
        <v>15</v>
      </c>
      <c r="E6061" t="s">
        <v>477</v>
      </c>
      <c r="F6061" s="1">
        <v>43563.594004629631</v>
      </c>
      <c r="G6061">
        <v>1</v>
      </c>
      <c r="H6061">
        <v>43.42</v>
      </c>
      <c r="I6061">
        <v>43.42</v>
      </c>
      <c r="J6061">
        <v>30</v>
      </c>
      <c r="K6061" t="s">
        <v>17</v>
      </c>
      <c r="L6061">
        <v>2019</v>
      </c>
      <c r="M6061">
        <v>4</v>
      </c>
    </row>
    <row r="6062" spans="1:13" x14ac:dyDescent="0.25">
      <c r="A6062">
        <v>201290</v>
      </c>
      <c r="B6062" t="s">
        <v>1091</v>
      </c>
      <c r="C6062" t="s">
        <v>14</v>
      </c>
      <c r="D6062" t="s">
        <v>15</v>
      </c>
      <c r="E6062" t="s">
        <v>477</v>
      </c>
      <c r="F6062" s="1">
        <v>43570.570439814815</v>
      </c>
      <c r="G6062">
        <v>2</v>
      </c>
      <c r="H6062">
        <v>43.42</v>
      </c>
      <c r="I6062">
        <v>86.84</v>
      </c>
      <c r="J6062">
        <v>30</v>
      </c>
      <c r="K6062" t="s">
        <v>17</v>
      </c>
      <c r="L6062">
        <v>2019</v>
      </c>
      <c r="M6062">
        <v>4</v>
      </c>
    </row>
    <row r="6063" spans="1:13" x14ac:dyDescent="0.25">
      <c r="A6063">
        <v>201290</v>
      </c>
      <c r="B6063" t="s">
        <v>1091</v>
      </c>
      <c r="C6063" t="s">
        <v>14</v>
      </c>
      <c r="D6063" t="s">
        <v>15</v>
      </c>
      <c r="E6063" t="s">
        <v>477</v>
      </c>
      <c r="F6063" s="1">
        <v>43571.589537037034</v>
      </c>
      <c r="G6063">
        <v>6</v>
      </c>
      <c r="H6063">
        <v>43.42</v>
      </c>
      <c r="I6063">
        <v>260.52</v>
      </c>
      <c r="J6063">
        <v>30</v>
      </c>
      <c r="K6063" t="s">
        <v>17</v>
      </c>
      <c r="L6063">
        <v>2019</v>
      </c>
      <c r="M6063">
        <v>4</v>
      </c>
    </row>
    <row r="6064" spans="1:13" x14ac:dyDescent="0.25">
      <c r="A6064">
        <v>201290</v>
      </c>
      <c r="B6064" t="s">
        <v>1091</v>
      </c>
      <c r="C6064" t="s">
        <v>14</v>
      </c>
      <c r="D6064" t="s">
        <v>15</v>
      </c>
      <c r="E6064" t="s">
        <v>477</v>
      </c>
      <c r="F6064" s="1">
        <v>43572.452106481483</v>
      </c>
      <c r="G6064">
        <v>6</v>
      </c>
      <c r="H6064">
        <v>43.42</v>
      </c>
      <c r="I6064">
        <v>260.52</v>
      </c>
      <c r="J6064">
        <v>30</v>
      </c>
      <c r="K6064" t="s">
        <v>17</v>
      </c>
      <c r="L6064">
        <v>2019</v>
      </c>
      <c r="M6064">
        <v>4</v>
      </c>
    </row>
    <row r="6065" spans="1:13" x14ac:dyDescent="0.25">
      <c r="A6065">
        <v>201290</v>
      </c>
      <c r="B6065" t="s">
        <v>1091</v>
      </c>
      <c r="C6065" t="s">
        <v>14</v>
      </c>
      <c r="D6065" t="s">
        <v>15</v>
      </c>
      <c r="E6065" t="s">
        <v>477</v>
      </c>
      <c r="F6065" s="1">
        <v>43602.452245370368</v>
      </c>
      <c r="G6065">
        <v>6</v>
      </c>
      <c r="H6065">
        <v>43.42</v>
      </c>
      <c r="I6065">
        <v>260.52</v>
      </c>
      <c r="J6065">
        <v>30</v>
      </c>
      <c r="K6065" t="s">
        <v>17</v>
      </c>
      <c r="L6065">
        <v>2019</v>
      </c>
      <c r="M6065">
        <v>5</v>
      </c>
    </row>
    <row r="6066" spans="1:13" x14ac:dyDescent="0.25">
      <c r="A6066">
        <v>201290</v>
      </c>
      <c r="B6066" t="s">
        <v>1091</v>
      </c>
      <c r="C6066" t="s">
        <v>14</v>
      </c>
      <c r="D6066" t="s">
        <v>15</v>
      </c>
      <c r="E6066" t="s">
        <v>477</v>
      </c>
      <c r="F6066" s="1">
        <v>43616.405775462961</v>
      </c>
      <c r="G6066">
        <v>3</v>
      </c>
      <c r="H6066">
        <v>43.42</v>
      </c>
      <c r="I6066">
        <v>130.26</v>
      </c>
      <c r="J6066">
        <v>30</v>
      </c>
      <c r="K6066" t="s">
        <v>17</v>
      </c>
      <c r="L6066">
        <v>2019</v>
      </c>
      <c r="M6066">
        <v>5</v>
      </c>
    </row>
    <row r="6067" spans="1:13" x14ac:dyDescent="0.25">
      <c r="A6067">
        <v>201290</v>
      </c>
      <c r="B6067" t="s">
        <v>1091</v>
      </c>
      <c r="C6067" t="s">
        <v>14</v>
      </c>
      <c r="D6067" t="s">
        <v>15</v>
      </c>
      <c r="E6067" t="s">
        <v>477</v>
      </c>
      <c r="F6067" s="1">
        <v>43616.533761574072</v>
      </c>
      <c r="G6067">
        <v>1</v>
      </c>
      <c r="H6067">
        <v>43.42</v>
      </c>
      <c r="I6067">
        <v>43.42</v>
      </c>
      <c r="J6067">
        <v>30</v>
      </c>
      <c r="K6067" t="s">
        <v>17</v>
      </c>
      <c r="L6067">
        <v>2019</v>
      </c>
      <c r="M6067">
        <v>5</v>
      </c>
    </row>
    <row r="6068" spans="1:13" x14ac:dyDescent="0.25">
      <c r="A6068">
        <v>201290</v>
      </c>
      <c r="B6068" t="s">
        <v>1091</v>
      </c>
      <c r="C6068" t="s">
        <v>14</v>
      </c>
      <c r="D6068" t="s">
        <v>15</v>
      </c>
      <c r="E6068" t="s">
        <v>477</v>
      </c>
      <c r="F6068" s="1">
        <v>43623.556597222225</v>
      </c>
      <c r="G6068">
        <v>6</v>
      </c>
      <c r="H6068">
        <v>43.42</v>
      </c>
      <c r="I6068">
        <v>260.52</v>
      </c>
      <c r="J6068">
        <v>30</v>
      </c>
      <c r="K6068" t="s">
        <v>17</v>
      </c>
      <c r="L6068">
        <v>2019</v>
      </c>
      <c r="M6068">
        <v>6</v>
      </c>
    </row>
    <row r="6069" spans="1:13" x14ac:dyDescent="0.25">
      <c r="A6069">
        <v>201290</v>
      </c>
      <c r="B6069" t="s">
        <v>1091</v>
      </c>
      <c r="C6069" t="s">
        <v>14</v>
      </c>
      <c r="D6069" t="s">
        <v>15</v>
      </c>
      <c r="E6069" t="s">
        <v>477</v>
      </c>
      <c r="F6069" s="1">
        <v>43644.601365740738</v>
      </c>
      <c r="G6069">
        <v>6</v>
      </c>
      <c r="H6069">
        <v>43.42</v>
      </c>
      <c r="I6069">
        <v>260.52</v>
      </c>
      <c r="J6069">
        <v>30</v>
      </c>
      <c r="K6069" t="s">
        <v>17</v>
      </c>
      <c r="L6069">
        <v>2019</v>
      </c>
      <c r="M6069">
        <v>6</v>
      </c>
    </row>
    <row r="6070" spans="1:13" x14ac:dyDescent="0.25">
      <c r="A6070">
        <v>201290</v>
      </c>
      <c r="B6070" t="s">
        <v>1091</v>
      </c>
      <c r="C6070" t="s">
        <v>14</v>
      </c>
      <c r="D6070" t="s">
        <v>15</v>
      </c>
      <c r="E6070" t="s">
        <v>477</v>
      </c>
      <c r="F6070" s="1">
        <v>43665.476944444446</v>
      </c>
      <c r="G6070">
        <v>2</v>
      </c>
      <c r="H6070">
        <v>43.38</v>
      </c>
      <c r="I6070">
        <v>86.76</v>
      </c>
      <c r="J6070">
        <v>30</v>
      </c>
      <c r="K6070" t="s">
        <v>17</v>
      </c>
      <c r="L6070">
        <v>2019</v>
      </c>
      <c r="M6070">
        <v>7</v>
      </c>
    </row>
    <row r="6071" spans="1:13" x14ac:dyDescent="0.25">
      <c r="A6071">
        <v>201290</v>
      </c>
      <c r="B6071" t="s">
        <v>1091</v>
      </c>
      <c r="C6071" t="s">
        <v>14</v>
      </c>
      <c r="D6071" t="s">
        <v>15</v>
      </c>
      <c r="E6071" t="s">
        <v>477</v>
      </c>
      <c r="F6071" s="1">
        <v>43665.476944444446</v>
      </c>
      <c r="G6071">
        <v>4</v>
      </c>
      <c r="H6071">
        <v>43.38</v>
      </c>
      <c r="I6071">
        <v>173.52</v>
      </c>
      <c r="J6071">
        <v>30</v>
      </c>
      <c r="K6071" t="s">
        <v>17</v>
      </c>
      <c r="L6071">
        <v>2019</v>
      </c>
      <c r="M6071">
        <v>7</v>
      </c>
    </row>
    <row r="6072" spans="1:13" x14ac:dyDescent="0.25">
      <c r="A6072">
        <v>201290</v>
      </c>
      <c r="B6072" t="s">
        <v>1091</v>
      </c>
      <c r="C6072" t="s">
        <v>14</v>
      </c>
      <c r="D6072" t="s">
        <v>15</v>
      </c>
      <c r="E6072" t="s">
        <v>477</v>
      </c>
      <c r="F6072" s="1">
        <v>43690.524155092593</v>
      </c>
      <c r="G6072">
        <v>3</v>
      </c>
      <c r="H6072">
        <v>43.38</v>
      </c>
      <c r="I6072">
        <v>130.13999999999999</v>
      </c>
      <c r="J6072">
        <v>30</v>
      </c>
      <c r="K6072" t="s">
        <v>17</v>
      </c>
      <c r="L6072">
        <v>2019</v>
      </c>
      <c r="M6072">
        <v>8</v>
      </c>
    </row>
    <row r="6073" spans="1:13" x14ac:dyDescent="0.25">
      <c r="A6073">
        <v>201290</v>
      </c>
      <c r="B6073" t="s">
        <v>1091</v>
      </c>
      <c r="C6073" t="s">
        <v>14</v>
      </c>
      <c r="D6073" t="s">
        <v>15</v>
      </c>
      <c r="E6073" t="s">
        <v>477</v>
      </c>
      <c r="F6073" s="1">
        <v>43693.38108796296</v>
      </c>
      <c r="G6073">
        <v>6</v>
      </c>
      <c r="H6073">
        <v>43.36</v>
      </c>
      <c r="I6073">
        <v>260.16000000000003</v>
      </c>
      <c r="J6073">
        <v>30</v>
      </c>
      <c r="K6073" t="s">
        <v>17</v>
      </c>
      <c r="L6073">
        <v>2019</v>
      </c>
      <c r="M6073">
        <v>8</v>
      </c>
    </row>
    <row r="6074" spans="1:13" x14ac:dyDescent="0.25">
      <c r="A6074">
        <v>201290</v>
      </c>
      <c r="B6074" t="s">
        <v>1091</v>
      </c>
      <c r="C6074" t="s">
        <v>14</v>
      </c>
      <c r="D6074" t="s">
        <v>15</v>
      </c>
      <c r="E6074" t="s">
        <v>477</v>
      </c>
      <c r="F6074" s="1">
        <v>43707.415416666663</v>
      </c>
      <c r="G6074">
        <v>6</v>
      </c>
      <c r="H6074">
        <v>43.36</v>
      </c>
      <c r="I6074">
        <v>260.16000000000003</v>
      </c>
      <c r="J6074">
        <v>30</v>
      </c>
      <c r="K6074" t="s">
        <v>17</v>
      </c>
      <c r="L6074">
        <v>2019</v>
      </c>
      <c r="M6074">
        <v>8</v>
      </c>
    </row>
    <row r="6075" spans="1:13" x14ac:dyDescent="0.25">
      <c r="A6075">
        <v>140373</v>
      </c>
      <c r="B6075" t="s">
        <v>1092</v>
      </c>
      <c r="C6075" t="s">
        <v>14</v>
      </c>
      <c r="D6075" t="s">
        <v>15</v>
      </c>
      <c r="E6075" t="s">
        <v>1093</v>
      </c>
      <c r="F6075" s="1">
        <v>43630.555219907408</v>
      </c>
      <c r="G6075">
        <v>1</v>
      </c>
      <c r="H6075">
        <v>180.62</v>
      </c>
      <c r="I6075">
        <v>180.62</v>
      </c>
      <c r="J6075">
        <v>30</v>
      </c>
      <c r="K6075" t="s">
        <v>17</v>
      </c>
      <c r="L6075">
        <v>2019</v>
      </c>
      <c r="M6075">
        <v>6</v>
      </c>
    </row>
    <row r="6076" spans="1:13" x14ac:dyDescent="0.25">
      <c r="A6076">
        <v>140373</v>
      </c>
      <c r="B6076" t="s">
        <v>1092</v>
      </c>
      <c r="C6076" t="s">
        <v>14</v>
      </c>
      <c r="D6076" t="s">
        <v>15</v>
      </c>
      <c r="E6076" t="s">
        <v>1093</v>
      </c>
      <c r="F6076" s="1">
        <v>43817.619490740741</v>
      </c>
      <c r="G6076">
        <v>1</v>
      </c>
      <c r="H6076">
        <v>180.41</v>
      </c>
      <c r="I6076">
        <v>180.41</v>
      </c>
      <c r="J6076">
        <v>30</v>
      </c>
      <c r="K6076" t="s">
        <v>17</v>
      </c>
      <c r="L6076">
        <v>2019</v>
      </c>
      <c r="M6076">
        <v>12</v>
      </c>
    </row>
    <row r="6077" spans="1:13" x14ac:dyDescent="0.25">
      <c r="A6077">
        <v>140368</v>
      </c>
      <c r="B6077" t="s">
        <v>1094</v>
      </c>
      <c r="C6077" t="s">
        <v>14</v>
      </c>
      <c r="D6077" t="s">
        <v>54</v>
      </c>
      <c r="E6077" t="s">
        <v>1093</v>
      </c>
      <c r="F6077" s="1">
        <v>43105.535844907405</v>
      </c>
      <c r="G6077">
        <v>1</v>
      </c>
      <c r="H6077">
        <v>61.7</v>
      </c>
      <c r="I6077">
        <v>61.7</v>
      </c>
      <c r="J6077">
        <v>30</v>
      </c>
      <c r="K6077" t="s">
        <v>17</v>
      </c>
      <c r="L6077">
        <v>2018</v>
      </c>
      <c r="M6077">
        <v>1</v>
      </c>
    </row>
    <row r="6078" spans="1:13" x14ac:dyDescent="0.25">
      <c r="A6078">
        <v>140368</v>
      </c>
      <c r="B6078" t="s">
        <v>1094</v>
      </c>
      <c r="C6078" t="s">
        <v>14</v>
      </c>
      <c r="D6078" t="s">
        <v>54</v>
      </c>
      <c r="E6078" t="s">
        <v>1093</v>
      </c>
      <c r="F6078" s="1">
        <v>43196.538784722223</v>
      </c>
      <c r="G6078">
        <v>1</v>
      </c>
      <c r="H6078">
        <v>61.69</v>
      </c>
      <c r="I6078">
        <v>61.69</v>
      </c>
      <c r="J6078">
        <v>30</v>
      </c>
      <c r="K6078" t="s">
        <v>17</v>
      </c>
      <c r="L6078">
        <v>2018</v>
      </c>
      <c r="M6078">
        <v>4</v>
      </c>
    </row>
    <row r="6079" spans="1:13" x14ac:dyDescent="0.25">
      <c r="A6079">
        <v>140368</v>
      </c>
      <c r="B6079" t="s">
        <v>1094</v>
      </c>
      <c r="C6079" t="s">
        <v>14</v>
      </c>
      <c r="D6079" t="s">
        <v>54</v>
      </c>
      <c r="E6079" t="s">
        <v>1093</v>
      </c>
      <c r="F6079" s="1">
        <v>43196.538784722223</v>
      </c>
      <c r="G6079">
        <v>1</v>
      </c>
      <c r="H6079">
        <v>61.69</v>
      </c>
      <c r="I6079">
        <v>61.69</v>
      </c>
      <c r="J6079">
        <v>30</v>
      </c>
      <c r="K6079" t="s">
        <v>17</v>
      </c>
      <c r="L6079">
        <v>2018</v>
      </c>
      <c r="M6079">
        <v>4</v>
      </c>
    </row>
    <row r="6080" spans="1:13" x14ac:dyDescent="0.25">
      <c r="A6080">
        <v>140368</v>
      </c>
      <c r="B6080" t="s">
        <v>1094</v>
      </c>
      <c r="C6080" t="s">
        <v>14</v>
      </c>
      <c r="D6080" t="s">
        <v>54</v>
      </c>
      <c r="E6080" t="s">
        <v>1093</v>
      </c>
      <c r="F6080" s="1">
        <v>43200.554895833331</v>
      </c>
      <c r="G6080">
        <v>1</v>
      </c>
      <c r="H6080">
        <v>61.69</v>
      </c>
      <c r="I6080">
        <v>61.69</v>
      </c>
      <c r="J6080">
        <v>30</v>
      </c>
      <c r="K6080" t="s">
        <v>17</v>
      </c>
      <c r="L6080">
        <v>2018</v>
      </c>
      <c r="M6080">
        <v>4</v>
      </c>
    </row>
    <row r="6081" spans="1:13" x14ac:dyDescent="0.25">
      <c r="A6081">
        <v>140368</v>
      </c>
      <c r="B6081" t="s">
        <v>1094</v>
      </c>
      <c r="C6081" t="s">
        <v>14</v>
      </c>
      <c r="D6081" t="s">
        <v>54</v>
      </c>
      <c r="E6081" t="s">
        <v>1093</v>
      </c>
      <c r="F6081" s="1">
        <v>43213.533333333333</v>
      </c>
      <c r="G6081">
        <v>1</v>
      </c>
      <c r="H6081">
        <v>61.69</v>
      </c>
      <c r="I6081">
        <v>61.69</v>
      </c>
      <c r="J6081">
        <v>30</v>
      </c>
      <c r="K6081" t="s">
        <v>17</v>
      </c>
      <c r="L6081">
        <v>2018</v>
      </c>
      <c r="M6081">
        <v>4</v>
      </c>
    </row>
    <row r="6082" spans="1:13" x14ac:dyDescent="0.25">
      <c r="A6082">
        <v>207527</v>
      </c>
      <c r="B6082" t="s">
        <v>1094</v>
      </c>
      <c r="C6082" t="s">
        <v>14</v>
      </c>
      <c r="D6082" t="s">
        <v>15</v>
      </c>
      <c r="E6082" t="s">
        <v>1093</v>
      </c>
      <c r="F6082" s="1">
        <v>43377.598240740743</v>
      </c>
      <c r="G6082">
        <v>1</v>
      </c>
      <c r="H6082">
        <v>61.7</v>
      </c>
      <c r="I6082">
        <v>61.7</v>
      </c>
      <c r="J6082">
        <v>30</v>
      </c>
      <c r="K6082" t="s">
        <v>17</v>
      </c>
      <c r="L6082">
        <v>2018</v>
      </c>
      <c r="M6082">
        <v>10</v>
      </c>
    </row>
    <row r="6083" spans="1:13" x14ac:dyDescent="0.25">
      <c r="A6083">
        <v>207527</v>
      </c>
      <c r="B6083" t="s">
        <v>1094</v>
      </c>
      <c r="C6083" t="s">
        <v>14</v>
      </c>
      <c r="D6083" t="s">
        <v>15</v>
      </c>
      <c r="E6083" t="s">
        <v>1093</v>
      </c>
      <c r="F6083" s="1">
        <v>43378.526273148149</v>
      </c>
      <c r="G6083">
        <v>1</v>
      </c>
      <c r="H6083">
        <v>61.7</v>
      </c>
      <c r="I6083">
        <v>61.7</v>
      </c>
      <c r="J6083">
        <v>30</v>
      </c>
      <c r="K6083" t="s">
        <v>17</v>
      </c>
      <c r="L6083">
        <v>2018</v>
      </c>
      <c r="M6083">
        <v>10</v>
      </c>
    </row>
    <row r="6084" spans="1:13" x14ac:dyDescent="0.25">
      <c r="A6084">
        <v>207527</v>
      </c>
      <c r="B6084" t="s">
        <v>1094</v>
      </c>
      <c r="C6084" t="s">
        <v>14</v>
      </c>
      <c r="D6084" t="s">
        <v>15</v>
      </c>
      <c r="E6084" t="s">
        <v>1093</v>
      </c>
      <c r="F6084" s="1">
        <v>43395.601076388892</v>
      </c>
      <c r="G6084">
        <v>1</v>
      </c>
      <c r="H6084">
        <v>61.69</v>
      </c>
      <c r="I6084">
        <v>61.69</v>
      </c>
      <c r="J6084">
        <v>30</v>
      </c>
      <c r="K6084" t="s">
        <v>17</v>
      </c>
      <c r="L6084">
        <v>2018</v>
      </c>
      <c r="M6084">
        <v>10</v>
      </c>
    </row>
    <row r="6085" spans="1:13" x14ac:dyDescent="0.25">
      <c r="A6085">
        <v>207527</v>
      </c>
      <c r="B6085" t="s">
        <v>1094</v>
      </c>
      <c r="C6085" t="s">
        <v>14</v>
      </c>
      <c r="D6085" t="s">
        <v>15</v>
      </c>
      <c r="E6085" t="s">
        <v>1093</v>
      </c>
      <c r="F6085" s="1">
        <v>43566.535983796297</v>
      </c>
      <c r="G6085">
        <v>1</v>
      </c>
      <c r="H6085">
        <v>61.7</v>
      </c>
      <c r="I6085">
        <v>61.7</v>
      </c>
      <c r="J6085">
        <v>30</v>
      </c>
      <c r="K6085" t="s">
        <v>17</v>
      </c>
      <c r="L6085">
        <v>2019</v>
      </c>
      <c r="M6085">
        <v>4</v>
      </c>
    </row>
    <row r="6086" spans="1:13" x14ac:dyDescent="0.25">
      <c r="A6086">
        <v>207527</v>
      </c>
      <c r="B6086" t="s">
        <v>1094</v>
      </c>
      <c r="C6086" t="s">
        <v>14</v>
      </c>
      <c r="D6086" t="s">
        <v>15</v>
      </c>
      <c r="E6086" t="s">
        <v>1093</v>
      </c>
      <c r="F6086" s="1">
        <v>43636.561828703707</v>
      </c>
      <c r="G6086">
        <v>1</v>
      </c>
      <c r="H6086">
        <v>61.69</v>
      </c>
      <c r="I6086">
        <v>61.69</v>
      </c>
      <c r="J6086">
        <v>30</v>
      </c>
      <c r="K6086" t="s">
        <v>17</v>
      </c>
      <c r="L6086">
        <v>2019</v>
      </c>
      <c r="M6086">
        <v>6</v>
      </c>
    </row>
    <row r="6087" spans="1:13" x14ac:dyDescent="0.25">
      <c r="A6087">
        <v>207527</v>
      </c>
      <c r="B6087" t="s">
        <v>1094</v>
      </c>
      <c r="C6087" t="s">
        <v>14</v>
      </c>
      <c r="D6087" t="s">
        <v>15</v>
      </c>
      <c r="E6087" t="s">
        <v>1093</v>
      </c>
      <c r="F6087" s="1">
        <v>43644.601365740738</v>
      </c>
      <c r="G6087">
        <v>2</v>
      </c>
      <c r="H6087">
        <v>61.63</v>
      </c>
      <c r="I6087">
        <v>123.26</v>
      </c>
      <c r="J6087">
        <v>30</v>
      </c>
      <c r="K6087" t="s">
        <v>17</v>
      </c>
      <c r="L6087">
        <v>2019</v>
      </c>
      <c r="M6087">
        <v>6</v>
      </c>
    </row>
    <row r="6088" spans="1:13" x14ac:dyDescent="0.25">
      <c r="A6088">
        <v>207527</v>
      </c>
      <c r="B6088" t="s">
        <v>1094</v>
      </c>
      <c r="C6088" t="s">
        <v>14</v>
      </c>
      <c r="D6088" t="s">
        <v>15</v>
      </c>
      <c r="E6088" t="s">
        <v>1093</v>
      </c>
      <c r="F6088" s="1">
        <v>43686.584108796298</v>
      </c>
      <c r="G6088">
        <v>1</v>
      </c>
      <c r="H6088">
        <v>61.63</v>
      </c>
      <c r="I6088">
        <v>61.63</v>
      </c>
      <c r="J6088">
        <v>30</v>
      </c>
      <c r="K6088" t="s">
        <v>17</v>
      </c>
      <c r="L6088">
        <v>2019</v>
      </c>
      <c r="M6088">
        <v>8</v>
      </c>
    </row>
    <row r="6089" spans="1:13" x14ac:dyDescent="0.25">
      <c r="A6089">
        <v>207527</v>
      </c>
      <c r="B6089" t="s">
        <v>1094</v>
      </c>
      <c r="C6089" t="s">
        <v>14</v>
      </c>
      <c r="D6089" t="s">
        <v>15</v>
      </c>
      <c r="E6089" t="s">
        <v>1093</v>
      </c>
      <c r="F6089" s="1">
        <v>43710.503553240742</v>
      </c>
      <c r="G6089">
        <v>1</v>
      </c>
      <c r="H6089">
        <v>61.62</v>
      </c>
      <c r="I6089">
        <v>61.62</v>
      </c>
      <c r="J6089">
        <v>30</v>
      </c>
      <c r="K6089" t="s">
        <v>17</v>
      </c>
      <c r="L6089">
        <v>2019</v>
      </c>
      <c r="M6089">
        <v>9</v>
      </c>
    </row>
    <row r="6090" spans="1:13" x14ac:dyDescent="0.25">
      <c r="A6090">
        <v>207527</v>
      </c>
      <c r="B6090" t="s">
        <v>1094</v>
      </c>
      <c r="C6090" t="s">
        <v>14</v>
      </c>
      <c r="D6090" t="s">
        <v>15</v>
      </c>
      <c r="E6090" t="s">
        <v>1093</v>
      </c>
      <c r="F6090" s="1">
        <v>43718.514293981483</v>
      </c>
      <c r="G6090">
        <v>2</v>
      </c>
      <c r="H6090">
        <v>61.62</v>
      </c>
      <c r="I6090">
        <v>123.24</v>
      </c>
      <c r="J6090">
        <v>30</v>
      </c>
      <c r="K6090" t="s">
        <v>17</v>
      </c>
      <c r="L6090">
        <v>2019</v>
      </c>
      <c r="M6090">
        <v>9</v>
      </c>
    </row>
    <row r="6091" spans="1:13" x14ac:dyDescent="0.25">
      <c r="A6091">
        <v>847521</v>
      </c>
      <c r="B6091" t="s">
        <v>1095</v>
      </c>
      <c r="C6091" t="s">
        <v>47</v>
      </c>
      <c r="D6091" t="s">
        <v>243</v>
      </c>
      <c r="F6091" s="1">
        <v>43216.458958333336</v>
      </c>
      <c r="G6091">
        <v>1</v>
      </c>
      <c r="H6091">
        <v>24.76</v>
      </c>
      <c r="I6091">
        <v>24.76</v>
      </c>
      <c r="J6091">
        <v>30</v>
      </c>
      <c r="K6091" t="s">
        <v>17</v>
      </c>
      <c r="L6091">
        <v>2018</v>
      </c>
      <c r="M6091">
        <v>4</v>
      </c>
    </row>
    <row r="6092" spans="1:13" x14ac:dyDescent="0.25">
      <c r="A6092">
        <v>199963</v>
      </c>
      <c r="B6092" t="s">
        <v>1096</v>
      </c>
      <c r="C6092" t="s">
        <v>14</v>
      </c>
      <c r="D6092" t="s">
        <v>15</v>
      </c>
      <c r="E6092" t="s">
        <v>1097</v>
      </c>
      <c r="F6092" s="1">
        <v>43360.518125000002</v>
      </c>
      <c r="G6092">
        <v>1</v>
      </c>
      <c r="H6092">
        <v>568.36</v>
      </c>
      <c r="I6092">
        <v>568.36</v>
      </c>
      <c r="J6092">
        <v>30</v>
      </c>
      <c r="K6092" t="s">
        <v>17</v>
      </c>
      <c r="L6092">
        <v>2018</v>
      </c>
      <c r="M6092">
        <v>9</v>
      </c>
    </row>
    <row r="6093" spans="1:13" x14ac:dyDescent="0.25">
      <c r="A6093">
        <v>173750</v>
      </c>
      <c r="B6093" t="s">
        <v>1098</v>
      </c>
      <c r="C6093" t="s">
        <v>30</v>
      </c>
      <c r="D6093" t="s">
        <v>31</v>
      </c>
      <c r="E6093" t="s">
        <v>147</v>
      </c>
      <c r="F6093" s="1">
        <v>43781.507662037038</v>
      </c>
      <c r="G6093">
        <v>2</v>
      </c>
      <c r="H6093">
        <v>825.89</v>
      </c>
      <c r="I6093">
        <v>1651.78</v>
      </c>
      <c r="J6093">
        <v>30</v>
      </c>
      <c r="K6093" t="s">
        <v>17</v>
      </c>
      <c r="L6093">
        <v>2019</v>
      </c>
      <c r="M6093">
        <v>11</v>
      </c>
    </row>
    <row r="6094" spans="1:13" x14ac:dyDescent="0.25">
      <c r="A6094">
        <v>173750</v>
      </c>
      <c r="B6094" t="s">
        <v>1098</v>
      </c>
      <c r="C6094" t="s">
        <v>30</v>
      </c>
      <c r="D6094" t="s">
        <v>31</v>
      </c>
      <c r="E6094" t="s">
        <v>147</v>
      </c>
      <c r="F6094" s="1">
        <v>43783.36515046296</v>
      </c>
      <c r="G6094">
        <v>2</v>
      </c>
      <c r="H6094">
        <v>825.89</v>
      </c>
      <c r="I6094">
        <v>1651.78</v>
      </c>
      <c r="J6094">
        <v>30</v>
      </c>
      <c r="K6094" t="s">
        <v>17</v>
      </c>
      <c r="L6094">
        <v>2019</v>
      </c>
      <c r="M6094">
        <v>11</v>
      </c>
    </row>
    <row r="6095" spans="1:13" x14ac:dyDescent="0.25">
      <c r="A6095">
        <v>173750</v>
      </c>
      <c r="B6095" t="s">
        <v>1098</v>
      </c>
      <c r="C6095" t="s">
        <v>30</v>
      </c>
      <c r="D6095" t="s">
        <v>31</v>
      </c>
      <c r="E6095" t="s">
        <v>147</v>
      </c>
      <c r="F6095" s="1">
        <v>43783.456585648149</v>
      </c>
      <c r="G6095">
        <v>1</v>
      </c>
      <c r="H6095">
        <v>825.89</v>
      </c>
      <c r="I6095">
        <v>825.89</v>
      </c>
      <c r="J6095">
        <v>30</v>
      </c>
      <c r="K6095" t="s">
        <v>17</v>
      </c>
      <c r="L6095">
        <v>2019</v>
      </c>
      <c r="M6095">
        <v>11</v>
      </c>
    </row>
    <row r="6096" spans="1:13" x14ac:dyDescent="0.25">
      <c r="A6096">
        <v>173750</v>
      </c>
      <c r="B6096" t="s">
        <v>1098</v>
      </c>
      <c r="C6096" t="s">
        <v>30</v>
      </c>
      <c r="D6096" t="s">
        <v>31</v>
      </c>
      <c r="E6096" t="s">
        <v>147</v>
      </c>
      <c r="F6096" s="1">
        <v>43810.516712962963</v>
      </c>
      <c r="G6096">
        <v>2</v>
      </c>
      <c r="H6096">
        <v>825.08</v>
      </c>
      <c r="I6096">
        <v>1650.16</v>
      </c>
      <c r="J6096">
        <v>30</v>
      </c>
      <c r="K6096" t="s">
        <v>17</v>
      </c>
      <c r="L6096">
        <v>2019</v>
      </c>
      <c r="M6096">
        <v>12</v>
      </c>
    </row>
    <row r="6097" spans="1:13" x14ac:dyDescent="0.25">
      <c r="A6097">
        <v>173750</v>
      </c>
      <c r="B6097" t="s">
        <v>1098</v>
      </c>
      <c r="C6097" t="s">
        <v>30</v>
      </c>
      <c r="D6097" t="s">
        <v>31</v>
      </c>
      <c r="E6097" t="s">
        <v>147</v>
      </c>
      <c r="F6097" s="1">
        <v>43816.573217592595</v>
      </c>
      <c r="G6097">
        <v>1</v>
      </c>
      <c r="H6097">
        <v>825.08</v>
      </c>
      <c r="I6097">
        <v>825.08</v>
      </c>
      <c r="J6097">
        <v>30</v>
      </c>
      <c r="K6097" t="s">
        <v>17</v>
      </c>
      <c r="L6097">
        <v>2019</v>
      </c>
      <c r="M6097">
        <v>12</v>
      </c>
    </row>
    <row r="6098" spans="1:13" x14ac:dyDescent="0.25">
      <c r="A6098">
        <v>173750</v>
      </c>
      <c r="B6098" t="s">
        <v>1098</v>
      </c>
      <c r="C6098" t="s">
        <v>30</v>
      </c>
      <c r="D6098" t="s">
        <v>31</v>
      </c>
      <c r="E6098" t="s">
        <v>147</v>
      </c>
      <c r="F6098" s="1">
        <v>43817.608518518522</v>
      </c>
      <c r="G6098">
        <v>1.5</v>
      </c>
      <c r="H6098">
        <v>825.08</v>
      </c>
      <c r="I6098">
        <v>1237.6199999999999</v>
      </c>
      <c r="J6098">
        <v>30</v>
      </c>
      <c r="K6098" t="s">
        <v>17</v>
      </c>
      <c r="L6098">
        <v>2019</v>
      </c>
      <c r="M6098">
        <v>12</v>
      </c>
    </row>
    <row r="6099" spans="1:13" x14ac:dyDescent="0.25">
      <c r="A6099">
        <v>173750</v>
      </c>
      <c r="B6099" t="s">
        <v>1098</v>
      </c>
      <c r="C6099" t="s">
        <v>30</v>
      </c>
      <c r="D6099" t="s">
        <v>31</v>
      </c>
      <c r="E6099" t="s">
        <v>147</v>
      </c>
      <c r="F6099" s="1">
        <v>43818.554884259262</v>
      </c>
      <c r="G6099">
        <v>1.5</v>
      </c>
      <c r="H6099">
        <v>825.08</v>
      </c>
      <c r="I6099">
        <v>1237.6199999999999</v>
      </c>
      <c r="J6099">
        <v>30</v>
      </c>
      <c r="K6099" t="s">
        <v>17</v>
      </c>
      <c r="L6099">
        <v>2019</v>
      </c>
      <c r="M6099">
        <v>12</v>
      </c>
    </row>
    <row r="6100" spans="1:13" x14ac:dyDescent="0.25">
      <c r="A6100">
        <v>173750</v>
      </c>
      <c r="B6100" t="s">
        <v>1098</v>
      </c>
      <c r="C6100" t="s">
        <v>30</v>
      </c>
      <c r="D6100" t="s">
        <v>31</v>
      </c>
      <c r="E6100" t="s">
        <v>147</v>
      </c>
      <c r="F6100" s="1">
        <v>43826.517546296294</v>
      </c>
      <c r="G6100">
        <v>3</v>
      </c>
      <c r="H6100">
        <v>825.08</v>
      </c>
      <c r="I6100">
        <v>2475.2399999999998</v>
      </c>
      <c r="J6100">
        <v>30</v>
      </c>
      <c r="K6100" t="s">
        <v>17</v>
      </c>
      <c r="L6100">
        <v>2019</v>
      </c>
      <c r="M6100">
        <v>12</v>
      </c>
    </row>
    <row r="6101" spans="1:13" x14ac:dyDescent="0.25">
      <c r="A6101">
        <v>173750</v>
      </c>
      <c r="B6101" t="s">
        <v>1098</v>
      </c>
      <c r="C6101" t="s">
        <v>30</v>
      </c>
      <c r="D6101" t="s">
        <v>31</v>
      </c>
      <c r="E6101" t="s">
        <v>147</v>
      </c>
      <c r="F6101" s="1">
        <v>43826.53361111111</v>
      </c>
      <c r="G6101">
        <v>3</v>
      </c>
      <c r="H6101">
        <v>825.08</v>
      </c>
      <c r="I6101">
        <v>2475.2399999999998</v>
      </c>
      <c r="J6101">
        <v>30</v>
      </c>
      <c r="K6101" t="s">
        <v>17</v>
      </c>
      <c r="L6101">
        <v>2019</v>
      </c>
      <c r="M6101">
        <v>12</v>
      </c>
    </row>
    <row r="6102" spans="1:13" x14ac:dyDescent="0.25">
      <c r="A6102">
        <v>173750</v>
      </c>
      <c r="B6102" t="s">
        <v>1098</v>
      </c>
      <c r="C6102" t="s">
        <v>30</v>
      </c>
      <c r="D6102" t="s">
        <v>31</v>
      </c>
      <c r="E6102" t="s">
        <v>147</v>
      </c>
      <c r="F6102" s="1">
        <v>43829.516597222224</v>
      </c>
      <c r="G6102">
        <v>1</v>
      </c>
      <c r="H6102">
        <v>825.08</v>
      </c>
      <c r="I6102">
        <v>825.08</v>
      </c>
      <c r="J6102">
        <v>30</v>
      </c>
      <c r="K6102" t="s">
        <v>17</v>
      </c>
      <c r="L6102">
        <v>2019</v>
      </c>
      <c r="M6102">
        <v>12</v>
      </c>
    </row>
    <row r="6103" spans="1:13" x14ac:dyDescent="0.25">
      <c r="A6103">
        <v>173750</v>
      </c>
      <c r="B6103" t="s">
        <v>1098</v>
      </c>
      <c r="C6103" t="s">
        <v>30</v>
      </c>
      <c r="D6103" t="s">
        <v>31</v>
      </c>
      <c r="E6103" t="s">
        <v>147</v>
      </c>
      <c r="F6103" s="1">
        <v>43829.517824074072</v>
      </c>
      <c r="G6103">
        <v>2</v>
      </c>
      <c r="H6103">
        <v>825.08</v>
      </c>
      <c r="I6103">
        <v>1650.16</v>
      </c>
      <c r="J6103">
        <v>30</v>
      </c>
      <c r="K6103" t="s">
        <v>17</v>
      </c>
      <c r="L6103">
        <v>2019</v>
      </c>
      <c r="M6103">
        <v>12</v>
      </c>
    </row>
    <row r="6104" spans="1:13" x14ac:dyDescent="0.25">
      <c r="A6104">
        <v>156835</v>
      </c>
      <c r="B6104" t="s">
        <v>1099</v>
      </c>
      <c r="C6104" t="s">
        <v>30</v>
      </c>
      <c r="D6104" t="s">
        <v>31</v>
      </c>
      <c r="E6104" t="s">
        <v>147</v>
      </c>
      <c r="F6104" s="1">
        <v>43455.499502314815</v>
      </c>
      <c r="G6104">
        <v>3</v>
      </c>
      <c r="H6104">
        <v>1116.5</v>
      </c>
      <c r="I6104">
        <v>3349.5</v>
      </c>
      <c r="J6104">
        <v>30</v>
      </c>
      <c r="K6104" t="s">
        <v>17</v>
      </c>
      <c r="L6104">
        <v>2018</v>
      </c>
      <c r="M6104">
        <v>12</v>
      </c>
    </row>
    <row r="6105" spans="1:13" x14ac:dyDescent="0.25">
      <c r="A6105">
        <v>156835</v>
      </c>
      <c r="B6105" t="s">
        <v>1099</v>
      </c>
      <c r="C6105" t="s">
        <v>30</v>
      </c>
      <c r="D6105" t="s">
        <v>31</v>
      </c>
      <c r="E6105" t="s">
        <v>147</v>
      </c>
      <c r="F6105" s="1">
        <v>43455.499641203707</v>
      </c>
      <c r="G6105">
        <v>0.4</v>
      </c>
      <c r="H6105">
        <v>1116.5</v>
      </c>
      <c r="I6105">
        <v>446.6</v>
      </c>
      <c r="J6105">
        <v>30</v>
      </c>
      <c r="K6105" t="s">
        <v>17</v>
      </c>
      <c r="L6105">
        <v>2018</v>
      </c>
      <c r="M6105">
        <v>12</v>
      </c>
    </row>
    <row r="6106" spans="1:13" x14ac:dyDescent="0.25">
      <c r="A6106">
        <v>156835</v>
      </c>
      <c r="B6106" t="s">
        <v>1099</v>
      </c>
      <c r="C6106" t="s">
        <v>30</v>
      </c>
      <c r="D6106" t="s">
        <v>31</v>
      </c>
      <c r="E6106" t="s">
        <v>147</v>
      </c>
      <c r="F6106" s="1">
        <v>43455.499641203707</v>
      </c>
      <c r="G6106">
        <v>2.6</v>
      </c>
      <c r="H6106">
        <v>1116.5</v>
      </c>
      <c r="I6106">
        <v>2902.9</v>
      </c>
      <c r="J6106">
        <v>30</v>
      </c>
      <c r="K6106" t="s">
        <v>17</v>
      </c>
      <c r="L6106">
        <v>2018</v>
      </c>
      <c r="M6106">
        <v>12</v>
      </c>
    </row>
    <row r="6107" spans="1:13" x14ac:dyDescent="0.25">
      <c r="A6107">
        <v>156835</v>
      </c>
      <c r="B6107" t="s">
        <v>1099</v>
      </c>
      <c r="C6107" t="s">
        <v>30</v>
      </c>
      <c r="D6107" t="s">
        <v>31</v>
      </c>
      <c r="E6107" t="s">
        <v>147</v>
      </c>
      <c r="F6107" s="1">
        <v>43469.489930555559</v>
      </c>
      <c r="G6107">
        <v>3</v>
      </c>
      <c r="H6107">
        <v>1116.5</v>
      </c>
      <c r="I6107">
        <v>3349.5</v>
      </c>
      <c r="J6107">
        <v>30</v>
      </c>
      <c r="K6107" t="s">
        <v>17</v>
      </c>
      <c r="L6107">
        <v>2019</v>
      </c>
      <c r="M6107">
        <v>1</v>
      </c>
    </row>
    <row r="6108" spans="1:13" x14ac:dyDescent="0.25">
      <c r="A6108">
        <v>156835</v>
      </c>
      <c r="B6108" t="s">
        <v>1099</v>
      </c>
      <c r="C6108" t="s">
        <v>30</v>
      </c>
      <c r="D6108" t="s">
        <v>31</v>
      </c>
      <c r="E6108" t="s">
        <v>147</v>
      </c>
      <c r="F6108" s="1">
        <v>43476.588321759256</v>
      </c>
      <c r="G6108">
        <v>3</v>
      </c>
      <c r="H6108">
        <v>1116.5</v>
      </c>
      <c r="I6108">
        <v>3349.5</v>
      </c>
      <c r="J6108">
        <v>30</v>
      </c>
      <c r="K6108" t="s">
        <v>17</v>
      </c>
      <c r="L6108">
        <v>2019</v>
      </c>
      <c r="M6108">
        <v>1</v>
      </c>
    </row>
    <row r="6109" spans="1:13" x14ac:dyDescent="0.25">
      <c r="A6109">
        <v>156835</v>
      </c>
      <c r="B6109" t="s">
        <v>1099</v>
      </c>
      <c r="C6109" t="s">
        <v>30</v>
      </c>
      <c r="D6109" t="s">
        <v>31</v>
      </c>
      <c r="E6109" t="s">
        <v>147</v>
      </c>
      <c r="F6109" s="1">
        <v>43480.619340277779</v>
      </c>
      <c r="G6109">
        <v>3</v>
      </c>
      <c r="H6109">
        <v>1116.5</v>
      </c>
      <c r="I6109">
        <v>3349.5</v>
      </c>
      <c r="J6109">
        <v>30</v>
      </c>
      <c r="K6109" t="s">
        <v>17</v>
      </c>
      <c r="L6109">
        <v>2019</v>
      </c>
      <c r="M6109">
        <v>1</v>
      </c>
    </row>
    <row r="6110" spans="1:13" x14ac:dyDescent="0.25">
      <c r="A6110">
        <v>156835</v>
      </c>
      <c r="B6110" t="s">
        <v>1099</v>
      </c>
      <c r="C6110" t="s">
        <v>30</v>
      </c>
      <c r="D6110" t="s">
        <v>31</v>
      </c>
      <c r="E6110" t="s">
        <v>147</v>
      </c>
      <c r="F6110" s="1">
        <v>43482.583009259259</v>
      </c>
      <c r="G6110">
        <v>1</v>
      </c>
      <c r="H6110">
        <v>1116.5</v>
      </c>
      <c r="I6110">
        <v>1116.5</v>
      </c>
      <c r="J6110">
        <v>30</v>
      </c>
      <c r="K6110" t="s">
        <v>17</v>
      </c>
      <c r="L6110">
        <v>2019</v>
      </c>
      <c r="M6110">
        <v>1</v>
      </c>
    </row>
    <row r="6111" spans="1:13" x14ac:dyDescent="0.25">
      <c r="A6111">
        <v>156835</v>
      </c>
      <c r="B6111" t="s">
        <v>1099</v>
      </c>
      <c r="C6111" t="s">
        <v>30</v>
      </c>
      <c r="D6111" t="s">
        <v>31</v>
      </c>
      <c r="E6111" t="s">
        <v>147</v>
      </c>
      <c r="F6111" s="1">
        <v>43488.426712962966</v>
      </c>
      <c r="G6111">
        <v>1</v>
      </c>
      <c r="H6111">
        <v>1116.5</v>
      </c>
      <c r="I6111">
        <v>1116.5</v>
      </c>
      <c r="J6111">
        <v>30</v>
      </c>
      <c r="K6111" t="s">
        <v>17</v>
      </c>
      <c r="L6111">
        <v>2019</v>
      </c>
      <c r="M6111">
        <v>1</v>
      </c>
    </row>
    <row r="6112" spans="1:13" x14ac:dyDescent="0.25">
      <c r="A6112">
        <v>156835</v>
      </c>
      <c r="B6112" t="s">
        <v>1099</v>
      </c>
      <c r="C6112" t="s">
        <v>30</v>
      </c>
      <c r="D6112" t="s">
        <v>31</v>
      </c>
      <c r="E6112" t="s">
        <v>147</v>
      </c>
      <c r="F6112" s="1">
        <v>43490.569490740738</v>
      </c>
      <c r="G6112">
        <v>1</v>
      </c>
      <c r="H6112">
        <v>1116.5</v>
      </c>
      <c r="I6112">
        <v>1116.5</v>
      </c>
      <c r="J6112">
        <v>30</v>
      </c>
      <c r="K6112" t="s">
        <v>17</v>
      </c>
      <c r="L6112">
        <v>2019</v>
      </c>
      <c r="M6112">
        <v>1</v>
      </c>
    </row>
    <row r="6113" spans="1:13" x14ac:dyDescent="0.25">
      <c r="A6113">
        <v>156835</v>
      </c>
      <c r="B6113" t="s">
        <v>1099</v>
      </c>
      <c r="C6113" t="s">
        <v>30</v>
      </c>
      <c r="D6113" t="s">
        <v>31</v>
      </c>
      <c r="E6113" t="s">
        <v>147</v>
      </c>
      <c r="F6113" s="1">
        <v>43494.566307870373</v>
      </c>
      <c r="G6113">
        <v>2</v>
      </c>
      <c r="H6113">
        <v>1116.5</v>
      </c>
      <c r="I6113">
        <v>2233</v>
      </c>
      <c r="J6113">
        <v>30</v>
      </c>
      <c r="K6113" t="s">
        <v>17</v>
      </c>
      <c r="L6113">
        <v>2019</v>
      </c>
      <c r="M6113">
        <v>1</v>
      </c>
    </row>
    <row r="6114" spans="1:13" x14ac:dyDescent="0.25">
      <c r="A6114">
        <v>156835</v>
      </c>
      <c r="B6114" t="s">
        <v>1099</v>
      </c>
      <c r="C6114" t="s">
        <v>30</v>
      </c>
      <c r="D6114" t="s">
        <v>31</v>
      </c>
      <c r="E6114" t="s">
        <v>147</v>
      </c>
      <c r="F6114" s="1">
        <v>43494.572071759256</v>
      </c>
      <c r="G6114">
        <v>2</v>
      </c>
      <c r="H6114">
        <v>1116.5</v>
      </c>
      <c r="I6114">
        <v>2233</v>
      </c>
      <c r="J6114">
        <v>30</v>
      </c>
      <c r="K6114" t="s">
        <v>17</v>
      </c>
      <c r="L6114">
        <v>2019</v>
      </c>
      <c r="M6114">
        <v>1</v>
      </c>
    </row>
    <row r="6115" spans="1:13" x14ac:dyDescent="0.25">
      <c r="A6115">
        <v>102684</v>
      </c>
      <c r="B6115" t="s">
        <v>1100</v>
      </c>
      <c r="C6115" t="s">
        <v>14</v>
      </c>
      <c r="D6115" t="s">
        <v>15</v>
      </c>
      <c r="E6115" t="s">
        <v>1101</v>
      </c>
      <c r="F6115" s="1">
        <v>43140.349305555559</v>
      </c>
      <c r="G6115">
        <v>3</v>
      </c>
      <c r="H6115">
        <v>73.709999999999994</v>
      </c>
      <c r="I6115">
        <v>221.13</v>
      </c>
      <c r="J6115">
        <v>30</v>
      </c>
      <c r="K6115" t="s">
        <v>17</v>
      </c>
      <c r="L6115">
        <v>2018</v>
      </c>
      <c r="M6115">
        <v>2</v>
      </c>
    </row>
    <row r="6116" spans="1:13" x14ac:dyDescent="0.25">
      <c r="A6116">
        <v>102684</v>
      </c>
      <c r="B6116" t="s">
        <v>1100</v>
      </c>
      <c r="C6116" t="s">
        <v>14</v>
      </c>
      <c r="D6116" t="s">
        <v>15</v>
      </c>
      <c r="E6116" t="s">
        <v>1101</v>
      </c>
      <c r="F6116" s="1">
        <v>43182.494131944448</v>
      </c>
      <c r="G6116">
        <v>6</v>
      </c>
      <c r="H6116">
        <v>73.709999999999994</v>
      </c>
      <c r="I6116">
        <v>442.26</v>
      </c>
      <c r="J6116">
        <v>30</v>
      </c>
      <c r="K6116" t="s">
        <v>17</v>
      </c>
      <c r="L6116">
        <v>2018</v>
      </c>
      <c r="M6116">
        <v>3</v>
      </c>
    </row>
    <row r="6117" spans="1:13" x14ac:dyDescent="0.25">
      <c r="A6117">
        <v>102684</v>
      </c>
      <c r="B6117" t="s">
        <v>1100</v>
      </c>
      <c r="C6117" t="s">
        <v>14</v>
      </c>
      <c r="D6117" t="s">
        <v>15</v>
      </c>
      <c r="E6117" t="s">
        <v>1101</v>
      </c>
      <c r="F6117" s="1">
        <v>43187.585752314815</v>
      </c>
      <c r="G6117">
        <v>3</v>
      </c>
      <c r="H6117">
        <v>73.709999999999994</v>
      </c>
      <c r="I6117">
        <v>221.13</v>
      </c>
      <c r="J6117">
        <v>30</v>
      </c>
      <c r="K6117" t="s">
        <v>17</v>
      </c>
      <c r="L6117">
        <v>2018</v>
      </c>
      <c r="M6117">
        <v>3</v>
      </c>
    </row>
    <row r="6118" spans="1:13" x14ac:dyDescent="0.25">
      <c r="A6118">
        <v>102684</v>
      </c>
      <c r="B6118" t="s">
        <v>1100</v>
      </c>
      <c r="C6118" t="s">
        <v>14</v>
      </c>
      <c r="D6118" t="s">
        <v>15</v>
      </c>
      <c r="E6118" t="s">
        <v>1101</v>
      </c>
      <c r="F6118" s="1">
        <v>43196.538784722223</v>
      </c>
      <c r="G6118">
        <v>6</v>
      </c>
      <c r="H6118">
        <v>73.709999999999994</v>
      </c>
      <c r="I6118">
        <v>442.26</v>
      </c>
      <c r="J6118">
        <v>30</v>
      </c>
      <c r="K6118" t="s">
        <v>17</v>
      </c>
      <c r="L6118">
        <v>2018</v>
      </c>
      <c r="M6118">
        <v>4</v>
      </c>
    </row>
    <row r="6119" spans="1:13" x14ac:dyDescent="0.25">
      <c r="A6119">
        <v>102684</v>
      </c>
      <c r="B6119" t="s">
        <v>1100</v>
      </c>
      <c r="C6119" t="s">
        <v>14</v>
      </c>
      <c r="D6119" t="s">
        <v>15</v>
      </c>
      <c r="E6119" t="s">
        <v>1101</v>
      </c>
      <c r="F6119" s="1">
        <v>43203.544525462959</v>
      </c>
      <c r="G6119">
        <v>6</v>
      </c>
      <c r="H6119">
        <v>73.709999999999994</v>
      </c>
      <c r="I6119">
        <v>442.26</v>
      </c>
      <c r="J6119">
        <v>30</v>
      </c>
      <c r="K6119" t="s">
        <v>17</v>
      </c>
      <c r="L6119">
        <v>2018</v>
      </c>
      <c r="M6119">
        <v>4</v>
      </c>
    </row>
    <row r="6120" spans="1:13" x14ac:dyDescent="0.25">
      <c r="A6120">
        <v>100502</v>
      </c>
      <c r="B6120" t="s">
        <v>1102</v>
      </c>
      <c r="C6120" t="s">
        <v>14</v>
      </c>
      <c r="D6120" t="s">
        <v>15</v>
      </c>
      <c r="E6120" t="s">
        <v>1101</v>
      </c>
      <c r="F6120" s="1">
        <v>43216.495046296295</v>
      </c>
      <c r="G6120">
        <v>1</v>
      </c>
      <c r="H6120">
        <v>238.68</v>
      </c>
      <c r="I6120">
        <v>238.68</v>
      </c>
      <c r="J6120">
        <v>30</v>
      </c>
      <c r="K6120" t="s">
        <v>17</v>
      </c>
      <c r="L6120">
        <v>2018</v>
      </c>
      <c r="M6120">
        <v>4</v>
      </c>
    </row>
    <row r="6121" spans="1:13" x14ac:dyDescent="0.25">
      <c r="A6121">
        <v>102684</v>
      </c>
      <c r="B6121" t="s">
        <v>1100</v>
      </c>
      <c r="C6121" t="s">
        <v>14</v>
      </c>
      <c r="D6121" t="s">
        <v>15</v>
      </c>
      <c r="E6121" t="s">
        <v>1101</v>
      </c>
      <c r="F6121" s="1">
        <v>43231.396493055552</v>
      </c>
      <c r="G6121">
        <v>3</v>
      </c>
      <c r="H6121">
        <v>73.709999999999994</v>
      </c>
      <c r="I6121">
        <v>221.13</v>
      </c>
      <c r="J6121">
        <v>30</v>
      </c>
      <c r="K6121" t="s">
        <v>17</v>
      </c>
      <c r="L6121">
        <v>2018</v>
      </c>
      <c r="M6121">
        <v>5</v>
      </c>
    </row>
    <row r="6122" spans="1:13" x14ac:dyDescent="0.25">
      <c r="A6122">
        <v>100502</v>
      </c>
      <c r="B6122" t="s">
        <v>1102</v>
      </c>
      <c r="C6122" t="s">
        <v>14</v>
      </c>
      <c r="D6122" t="s">
        <v>15</v>
      </c>
      <c r="E6122" t="s">
        <v>1101</v>
      </c>
      <c r="F6122" s="1">
        <v>43266.427083333336</v>
      </c>
      <c r="G6122">
        <v>1</v>
      </c>
      <c r="H6122">
        <v>238.66</v>
      </c>
      <c r="I6122">
        <v>238.66</v>
      </c>
      <c r="J6122">
        <v>30</v>
      </c>
      <c r="K6122" t="s">
        <v>17</v>
      </c>
      <c r="L6122">
        <v>2018</v>
      </c>
      <c r="M6122">
        <v>6</v>
      </c>
    </row>
    <row r="6123" spans="1:13" x14ac:dyDescent="0.25">
      <c r="A6123">
        <v>102684</v>
      </c>
      <c r="B6123" t="s">
        <v>1100</v>
      </c>
      <c r="C6123" t="s">
        <v>14</v>
      </c>
      <c r="D6123" t="s">
        <v>15</v>
      </c>
      <c r="E6123" t="s">
        <v>1101</v>
      </c>
      <c r="F6123" s="1">
        <v>43273.425856481481</v>
      </c>
      <c r="G6123">
        <v>6</v>
      </c>
      <c r="H6123">
        <v>73.790000000000006</v>
      </c>
      <c r="I6123">
        <v>442.74</v>
      </c>
      <c r="J6123">
        <v>30</v>
      </c>
      <c r="K6123" t="s">
        <v>17</v>
      </c>
      <c r="L6123">
        <v>2018</v>
      </c>
      <c r="M6123">
        <v>6</v>
      </c>
    </row>
    <row r="6124" spans="1:13" x14ac:dyDescent="0.25">
      <c r="A6124">
        <v>102684</v>
      </c>
      <c r="B6124" t="s">
        <v>1100</v>
      </c>
      <c r="C6124" t="s">
        <v>14</v>
      </c>
      <c r="D6124" t="s">
        <v>15</v>
      </c>
      <c r="E6124" t="s">
        <v>1101</v>
      </c>
      <c r="F6124" s="1">
        <v>43304.451956018522</v>
      </c>
      <c r="G6124">
        <v>4</v>
      </c>
      <c r="H6124">
        <v>81.14</v>
      </c>
      <c r="I6124">
        <v>324.56</v>
      </c>
      <c r="J6124">
        <v>30</v>
      </c>
      <c r="K6124" t="s">
        <v>17</v>
      </c>
      <c r="L6124">
        <v>2018</v>
      </c>
      <c r="M6124">
        <v>7</v>
      </c>
    </row>
    <row r="6125" spans="1:13" x14ac:dyDescent="0.25">
      <c r="A6125">
        <v>102684</v>
      </c>
      <c r="B6125" t="s">
        <v>1100</v>
      </c>
      <c r="C6125" t="s">
        <v>14</v>
      </c>
      <c r="D6125" t="s">
        <v>15</v>
      </c>
      <c r="E6125" t="s">
        <v>1101</v>
      </c>
      <c r="F6125" s="1">
        <v>43385.515196759261</v>
      </c>
      <c r="G6125">
        <v>3</v>
      </c>
      <c r="H6125">
        <v>104.23</v>
      </c>
      <c r="I6125">
        <v>312.69</v>
      </c>
      <c r="J6125">
        <v>30</v>
      </c>
      <c r="K6125" t="s">
        <v>17</v>
      </c>
      <c r="L6125">
        <v>2018</v>
      </c>
      <c r="M6125">
        <v>10</v>
      </c>
    </row>
    <row r="6126" spans="1:13" x14ac:dyDescent="0.25">
      <c r="A6126">
        <v>102684</v>
      </c>
      <c r="B6126" t="s">
        <v>1100</v>
      </c>
      <c r="C6126" t="s">
        <v>14</v>
      </c>
      <c r="D6126" t="s">
        <v>15</v>
      </c>
      <c r="E6126" t="s">
        <v>1101</v>
      </c>
      <c r="F6126" s="1">
        <v>43441.403761574074</v>
      </c>
      <c r="G6126">
        <v>6</v>
      </c>
      <c r="H6126">
        <v>104.23</v>
      </c>
      <c r="I6126">
        <v>625.38</v>
      </c>
      <c r="J6126">
        <v>30</v>
      </c>
      <c r="K6126" t="s">
        <v>17</v>
      </c>
      <c r="L6126">
        <v>2018</v>
      </c>
      <c r="M6126">
        <v>12</v>
      </c>
    </row>
    <row r="6127" spans="1:13" x14ac:dyDescent="0.25">
      <c r="A6127">
        <v>100502</v>
      </c>
      <c r="B6127" t="s">
        <v>1102</v>
      </c>
      <c r="C6127" t="s">
        <v>14</v>
      </c>
      <c r="D6127" t="s">
        <v>15</v>
      </c>
      <c r="E6127" t="s">
        <v>1101</v>
      </c>
      <c r="F6127" s="1">
        <v>43542.536469907405</v>
      </c>
      <c r="G6127">
        <v>2</v>
      </c>
      <c r="H6127">
        <v>269.26</v>
      </c>
      <c r="I6127">
        <v>538.52</v>
      </c>
      <c r="J6127">
        <v>30</v>
      </c>
      <c r="K6127" t="s">
        <v>17</v>
      </c>
      <c r="L6127">
        <v>2019</v>
      </c>
      <c r="M6127">
        <v>3</v>
      </c>
    </row>
    <row r="6128" spans="1:13" x14ac:dyDescent="0.25">
      <c r="A6128">
        <v>102684</v>
      </c>
      <c r="B6128" t="s">
        <v>1100</v>
      </c>
      <c r="C6128" t="s">
        <v>14</v>
      </c>
      <c r="D6128" t="s">
        <v>15</v>
      </c>
      <c r="E6128" t="s">
        <v>1101</v>
      </c>
      <c r="F6128" s="1">
        <v>43546.534722222219</v>
      </c>
      <c r="G6128">
        <v>3</v>
      </c>
      <c r="H6128">
        <v>108.69</v>
      </c>
      <c r="I6128">
        <v>326.07</v>
      </c>
      <c r="J6128">
        <v>30</v>
      </c>
      <c r="K6128" t="s">
        <v>17</v>
      </c>
      <c r="L6128">
        <v>2019</v>
      </c>
      <c r="M6128">
        <v>3</v>
      </c>
    </row>
    <row r="6129" spans="1:13" x14ac:dyDescent="0.25">
      <c r="A6129">
        <v>102684</v>
      </c>
      <c r="B6129" t="s">
        <v>1100</v>
      </c>
      <c r="C6129" t="s">
        <v>14</v>
      </c>
      <c r="D6129" t="s">
        <v>15</v>
      </c>
      <c r="E6129" t="s">
        <v>1101</v>
      </c>
      <c r="F6129" s="1">
        <v>43581.552071759259</v>
      </c>
      <c r="G6129">
        <v>3</v>
      </c>
      <c r="H6129">
        <v>108.69</v>
      </c>
      <c r="I6129">
        <v>326.07</v>
      </c>
      <c r="J6129">
        <v>30</v>
      </c>
      <c r="K6129" t="s">
        <v>17</v>
      </c>
      <c r="L6129">
        <v>2019</v>
      </c>
      <c r="M6129">
        <v>4</v>
      </c>
    </row>
    <row r="6130" spans="1:13" x14ac:dyDescent="0.25">
      <c r="A6130">
        <v>102684</v>
      </c>
      <c r="B6130" t="s">
        <v>1100</v>
      </c>
      <c r="C6130" t="s">
        <v>14</v>
      </c>
      <c r="D6130" t="s">
        <v>15</v>
      </c>
      <c r="E6130" t="s">
        <v>1101</v>
      </c>
      <c r="F6130" s="1">
        <v>43595.565949074073</v>
      </c>
      <c r="G6130">
        <v>3</v>
      </c>
      <c r="H6130">
        <v>109.66</v>
      </c>
      <c r="I6130">
        <v>328.98</v>
      </c>
      <c r="J6130">
        <v>30</v>
      </c>
      <c r="K6130" t="s">
        <v>17</v>
      </c>
      <c r="L6130">
        <v>2019</v>
      </c>
      <c r="M6130">
        <v>5</v>
      </c>
    </row>
    <row r="6131" spans="1:13" x14ac:dyDescent="0.25">
      <c r="A6131">
        <v>102684</v>
      </c>
      <c r="B6131" t="s">
        <v>1100</v>
      </c>
      <c r="C6131" t="s">
        <v>14</v>
      </c>
      <c r="D6131" t="s">
        <v>15</v>
      </c>
      <c r="E6131" t="s">
        <v>1101</v>
      </c>
      <c r="F6131" s="1">
        <v>43692.418923611112</v>
      </c>
      <c r="G6131">
        <v>6</v>
      </c>
      <c r="H6131">
        <v>109.66</v>
      </c>
      <c r="I6131">
        <v>657.96</v>
      </c>
      <c r="J6131">
        <v>30</v>
      </c>
      <c r="K6131" t="s">
        <v>17</v>
      </c>
      <c r="L6131">
        <v>2019</v>
      </c>
      <c r="M6131">
        <v>8</v>
      </c>
    </row>
    <row r="6132" spans="1:13" x14ac:dyDescent="0.25">
      <c r="A6132">
        <v>102684</v>
      </c>
      <c r="B6132" t="s">
        <v>1100</v>
      </c>
      <c r="C6132" t="s">
        <v>14</v>
      </c>
      <c r="D6132" t="s">
        <v>15</v>
      </c>
      <c r="E6132" t="s">
        <v>1101</v>
      </c>
      <c r="F6132" s="1">
        <v>43707.415416666663</v>
      </c>
      <c r="G6132">
        <v>3</v>
      </c>
      <c r="H6132">
        <v>109.66</v>
      </c>
      <c r="I6132">
        <v>328.98</v>
      </c>
      <c r="J6132">
        <v>30</v>
      </c>
      <c r="K6132" t="s">
        <v>17</v>
      </c>
      <c r="L6132">
        <v>2019</v>
      </c>
      <c r="M6132">
        <v>8</v>
      </c>
    </row>
    <row r="6133" spans="1:13" x14ac:dyDescent="0.25">
      <c r="A6133">
        <v>100502</v>
      </c>
      <c r="B6133" t="s">
        <v>1102</v>
      </c>
      <c r="C6133" t="s">
        <v>14</v>
      </c>
      <c r="D6133" t="s">
        <v>15</v>
      </c>
      <c r="E6133" t="s">
        <v>1101</v>
      </c>
      <c r="F6133" s="1">
        <v>43721.539502314816</v>
      </c>
      <c r="G6133">
        <v>1</v>
      </c>
      <c r="H6133">
        <v>268.94</v>
      </c>
      <c r="I6133">
        <v>268.94</v>
      </c>
      <c r="J6133">
        <v>30</v>
      </c>
      <c r="K6133" t="s">
        <v>17</v>
      </c>
      <c r="L6133">
        <v>2019</v>
      </c>
      <c r="M6133">
        <v>9</v>
      </c>
    </row>
    <row r="6134" spans="1:13" x14ac:dyDescent="0.25">
      <c r="A6134">
        <v>100502</v>
      </c>
      <c r="B6134" t="s">
        <v>1102</v>
      </c>
      <c r="C6134" t="s">
        <v>14</v>
      </c>
      <c r="D6134" t="s">
        <v>15</v>
      </c>
      <c r="E6134" t="s">
        <v>1101</v>
      </c>
      <c r="F6134" s="1">
        <v>43721.539502314816</v>
      </c>
      <c r="G6134">
        <v>1</v>
      </c>
      <c r="H6134">
        <v>268.94</v>
      </c>
      <c r="I6134">
        <v>268.94</v>
      </c>
      <c r="J6134">
        <v>30</v>
      </c>
      <c r="K6134" t="s">
        <v>17</v>
      </c>
      <c r="L6134">
        <v>2019</v>
      </c>
      <c r="M6134">
        <v>9</v>
      </c>
    </row>
    <row r="6135" spans="1:13" x14ac:dyDescent="0.25">
      <c r="A6135">
        <v>102684</v>
      </c>
      <c r="B6135" t="s">
        <v>1100</v>
      </c>
      <c r="C6135" t="s">
        <v>14</v>
      </c>
      <c r="D6135" t="s">
        <v>15</v>
      </c>
      <c r="E6135" t="s">
        <v>1101</v>
      </c>
      <c r="F6135" s="1">
        <v>43726.489131944443</v>
      </c>
      <c r="G6135">
        <v>1</v>
      </c>
      <c r="H6135">
        <v>108.56</v>
      </c>
      <c r="I6135">
        <v>108.56</v>
      </c>
      <c r="J6135">
        <v>30</v>
      </c>
      <c r="K6135" t="s">
        <v>17</v>
      </c>
      <c r="L6135">
        <v>2019</v>
      </c>
      <c r="M6135">
        <v>9</v>
      </c>
    </row>
    <row r="6136" spans="1:13" x14ac:dyDescent="0.25">
      <c r="A6136">
        <v>102684</v>
      </c>
      <c r="B6136" t="s">
        <v>1100</v>
      </c>
      <c r="C6136" t="s">
        <v>14</v>
      </c>
      <c r="D6136" t="s">
        <v>15</v>
      </c>
      <c r="E6136" t="s">
        <v>1101</v>
      </c>
      <c r="F6136" s="1">
        <v>43734.492777777778</v>
      </c>
      <c r="G6136">
        <v>1</v>
      </c>
      <c r="H6136">
        <v>108.56</v>
      </c>
      <c r="I6136">
        <v>108.56</v>
      </c>
      <c r="J6136">
        <v>30</v>
      </c>
      <c r="K6136" t="s">
        <v>17</v>
      </c>
      <c r="L6136">
        <v>2019</v>
      </c>
      <c r="M6136">
        <v>9</v>
      </c>
    </row>
    <row r="6137" spans="1:13" x14ac:dyDescent="0.25">
      <c r="A6137">
        <v>102684</v>
      </c>
      <c r="B6137" t="s">
        <v>1100</v>
      </c>
      <c r="C6137" t="s">
        <v>14</v>
      </c>
      <c r="D6137" t="s">
        <v>15</v>
      </c>
      <c r="E6137" t="s">
        <v>1101</v>
      </c>
      <c r="F6137" s="1">
        <v>43735.560115740744</v>
      </c>
      <c r="G6137">
        <v>3</v>
      </c>
      <c r="H6137">
        <v>108.56</v>
      </c>
      <c r="I6137">
        <v>325.68</v>
      </c>
      <c r="J6137">
        <v>30</v>
      </c>
      <c r="K6137" t="s">
        <v>17</v>
      </c>
      <c r="L6137">
        <v>2019</v>
      </c>
      <c r="M6137">
        <v>9</v>
      </c>
    </row>
    <row r="6138" spans="1:13" x14ac:dyDescent="0.25">
      <c r="A6138">
        <v>102684</v>
      </c>
      <c r="B6138" t="s">
        <v>1100</v>
      </c>
      <c r="C6138" t="s">
        <v>14</v>
      </c>
      <c r="D6138" t="s">
        <v>15</v>
      </c>
      <c r="E6138" t="s">
        <v>1101</v>
      </c>
      <c r="F6138" s="1">
        <v>43756.432962962965</v>
      </c>
      <c r="G6138">
        <v>3</v>
      </c>
      <c r="H6138">
        <v>108.56</v>
      </c>
      <c r="I6138">
        <v>325.68</v>
      </c>
      <c r="J6138">
        <v>30</v>
      </c>
      <c r="K6138" t="s">
        <v>17</v>
      </c>
      <c r="L6138">
        <v>2019</v>
      </c>
      <c r="M6138">
        <v>10</v>
      </c>
    </row>
    <row r="6139" spans="1:13" x14ac:dyDescent="0.25">
      <c r="A6139">
        <v>102684</v>
      </c>
      <c r="B6139" t="s">
        <v>1100</v>
      </c>
      <c r="C6139" t="s">
        <v>14</v>
      </c>
      <c r="D6139" t="s">
        <v>15</v>
      </c>
      <c r="E6139" t="s">
        <v>1101</v>
      </c>
      <c r="F6139" s="1">
        <v>43791.462592592594</v>
      </c>
      <c r="G6139">
        <v>3</v>
      </c>
      <c r="H6139">
        <v>108.56</v>
      </c>
      <c r="I6139">
        <v>325.68</v>
      </c>
      <c r="J6139">
        <v>30</v>
      </c>
      <c r="K6139" t="s">
        <v>17</v>
      </c>
      <c r="L6139">
        <v>2019</v>
      </c>
      <c r="M6139">
        <v>11</v>
      </c>
    </row>
    <row r="6140" spans="1:13" x14ac:dyDescent="0.25">
      <c r="A6140">
        <v>102684</v>
      </c>
      <c r="B6140" t="s">
        <v>1100</v>
      </c>
      <c r="C6140" t="s">
        <v>14</v>
      </c>
      <c r="D6140" t="s">
        <v>15</v>
      </c>
      <c r="E6140" t="s">
        <v>1101</v>
      </c>
      <c r="F6140" s="1">
        <v>43812.428518518522</v>
      </c>
      <c r="G6140">
        <v>3</v>
      </c>
      <c r="H6140">
        <v>108.56</v>
      </c>
      <c r="I6140">
        <v>325.68</v>
      </c>
      <c r="J6140">
        <v>30</v>
      </c>
      <c r="K6140" t="s">
        <v>17</v>
      </c>
      <c r="L6140">
        <v>2019</v>
      </c>
      <c r="M6140">
        <v>12</v>
      </c>
    </row>
    <row r="6141" spans="1:13" x14ac:dyDescent="0.25">
      <c r="A6141">
        <v>230933</v>
      </c>
      <c r="B6141" t="s">
        <v>1103</v>
      </c>
      <c r="C6141" t="s">
        <v>14</v>
      </c>
      <c r="D6141" t="s">
        <v>15</v>
      </c>
      <c r="E6141" t="s">
        <v>1104</v>
      </c>
      <c r="F6141" s="1">
        <v>43781.506342592591</v>
      </c>
      <c r="G6141">
        <v>1</v>
      </c>
      <c r="H6141">
        <v>615.96</v>
      </c>
      <c r="I6141">
        <v>615.96</v>
      </c>
      <c r="J6141">
        <v>30</v>
      </c>
      <c r="K6141" t="s">
        <v>17</v>
      </c>
      <c r="L6141">
        <v>2019</v>
      </c>
      <c r="M6141">
        <v>11</v>
      </c>
    </row>
    <row r="6142" spans="1:13" x14ac:dyDescent="0.25">
      <c r="A6142">
        <v>230933</v>
      </c>
      <c r="B6142" t="s">
        <v>1103</v>
      </c>
      <c r="C6142" t="s">
        <v>14</v>
      </c>
      <c r="D6142" t="s">
        <v>15</v>
      </c>
      <c r="E6142" t="s">
        <v>1104</v>
      </c>
      <c r="F6142" s="1">
        <v>43810.525868055556</v>
      </c>
      <c r="G6142">
        <v>1</v>
      </c>
      <c r="H6142">
        <v>615.96</v>
      </c>
      <c r="I6142">
        <v>615.96</v>
      </c>
      <c r="J6142">
        <v>30</v>
      </c>
      <c r="K6142" t="s">
        <v>17</v>
      </c>
      <c r="L6142">
        <v>2019</v>
      </c>
      <c r="M6142">
        <v>12</v>
      </c>
    </row>
    <row r="6143" spans="1:13" x14ac:dyDescent="0.25">
      <c r="A6143">
        <v>216736</v>
      </c>
      <c r="B6143" t="s">
        <v>1105</v>
      </c>
      <c r="C6143" t="s">
        <v>14</v>
      </c>
      <c r="D6143" t="s">
        <v>15</v>
      </c>
      <c r="E6143" t="s">
        <v>1106</v>
      </c>
      <c r="F6143" s="1">
        <v>43668.520590277774</v>
      </c>
      <c r="G6143">
        <v>1</v>
      </c>
      <c r="H6143">
        <v>193.75</v>
      </c>
      <c r="I6143">
        <v>193.75</v>
      </c>
      <c r="J6143">
        <v>30</v>
      </c>
      <c r="K6143" t="s">
        <v>17</v>
      </c>
      <c r="L6143">
        <v>2019</v>
      </c>
      <c r="M6143">
        <v>7</v>
      </c>
    </row>
    <row r="6144" spans="1:13" x14ac:dyDescent="0.25">
      <c r="A6144">
        <v>216736</v>
      </c>
      <c r="B6144" t="s">
        <v>1105</v>
      </c>
      <c r="C6144" t="s">
        <v>14</v>
      </c>
      <c r="D6144" t="s">
        <v>15</v>
      </c>
      <c r="E6144" t="s">
        <v>1106</v>
      </c>
      <c r="F6144" s="1">
        <v>43672.422152777777</v>
      </c>
      <c r="G6144">
        <v>4</v>
      </c>
      <c r="H6144">
        <v>193.75</v>
      </c>
      <c r="I6144">
        <v>775</v>
      </c>
      <c r="J6144">
        <v>30</v>
      </c>
      <c r="K6144" t="s">
        <v>17</v>
      </c>
      <c r="L6144">
        <v>2019</v>
      </c>
      <c r="M6144">
        <v>7</v>
      </c>
    </row>
    <row r="6145" spans="1:13" x14ac:dyDescent="0.25">
      <c r="A6145">
        <v>216736</v>
      </c>
      <c r="B6145" t="s">
        <v>1105</v>
      </c>
      <c r="C6145" t="s">
        <v>14</v>
      </c>
      <c r="D6145" t="s">
        <v>15</v>
      </c>
      <c r="E6145" t="s">
        <v>1106</v>
      </c>
      <c r="F6145" s="1">
        <v>43777.53266203704</v>
      </c>
      <c r="G6145">
        <v>2</v>
      </c>
      <c r="H6145">
        <v>193.33</v>
      </c>
      <c r="I6145">
        <v>386.66</v>
      </c>
      <c r="J6145">
        <v>30</v>
      </c>
      <c r="K6145" t="s">
        <v>17</v>
      </c>
      <c r="L6145">
        <v>2019</v>
      </c>
      <c r="M6145">
        <v>11</v>
      </c>
    </row>
    <row r="6146" spans="1:13" x14ac:dyDescent="0.25">
      <c r="A6146">
        <v>216736</v>
      </c>
      <c r="B6146" t="s">
        <v>1105</v>
      </c>
      <c r="C6146" t="s">
        <v>14</v>
      </c>
      <c r="D6146" t="s">
        <v>15</v>
      </c>
      <c r="E6146" t="s">
        <v>1106</v>
      </c>
      <c r="F6146" s="1">
        <v>43784.450868055559</v>
      </c>
      <c r="G6146">
        <v>1</v>
      </c>
      <c r="H6146">
        <v>193.33</v>
      </c>
      <c r="I6146">
        <v>193.33</v>
      </c>
      <c r="J6146">
        <v>30</v>
      </c>
      <c r="K6146" t="s">
        <v>17</v>
      </c>
      <c r="L6146">
        <v>2019</v>
      </c>
      <c r="M6146">
        <v>11</v>
      </c>
    </row>
    <row r="6147" spans="1:13" x14ac:dyDescent="0.25">
      <c r="A6147">
        <v>216736</v>
      </c>
      <c r="B6147" t="s">
        <v>1105</v>
      </c>
      <c r="C6147" t="s">
        <v>14</v>
      </c>
      <c r="D6147" t="s">
        <v>15</v>
      </c>
      <c r="E6147" t="s">
        <v>1106</v>
      </c>
      <c r="F6147" s="1">
        <v>43790.535127314812</v>
      </c>
      <c r="G6147">
        <v>1</v>
      </c>
      <c r="H6147">
        <v>193.33</v>
      </c>
      <c r="I6147">
        <v>193.33</v>
      </c>
      <c r="J6147">
        <v>30</v>
      </c>
      <c r="K6147" t="s">
        <v>17</v>
      </c>
      <c r="L6147">
        <v>2019</v>
      </c>
      <c r="M6147">
        <v>11</v>
      </c>
    </row>
    <row r="6148" spans="1:13" x14ac:dyDescent="0.25">
      <c r="A6148">
        <v>216736</v>
      </c>
      <c r="B6148" t="s">
        <v>1105</v>
      </c>
      <c r="C6148" t="s">
        <v>14</v>
      </c>
      <c r="D6148" t="s">
        <v>15</v>
      </c>
      <c r="E6148" t="s">
        <v>1106</v>
      </c>
      <c r="F6148" s="1">
        <v>43791.462592592594</v>
      </c>
      <c r="G6148">
        <v>2</v>
      </c>
      <c r="H6148">
        <v>193.33</v>
      </c>
      <c r="I6148">
        <v>386.66</v>
      </c>
      <c r="J6148">
        <v>30</v>
      </c>
      <c r="K6148" t="s">
        <v>17</v>
      </c>
      <c r="L6148">
        <v>2019</v>
      </c>
      <c r="M6148">
        <v>11</v>
      </c>
    </row>
    <row r="6149" spans="1:13" x14ac:dyDescent="0.25">
      <c r="A6149">
        <v>216736</v>
      </c>
      <c r="B6149" t="s">
        <v>1105</v>
      </c>
      <c r="C6149" t="s">
        <v>14</v>
      </c>
      <c r="D6149" t="s">
        <v>15</v>
      </c>
      <c r="E6149" t="s">
        <v>1106</v>
      </c>
      <c r="F6149" s="1">
        <v>43794.575208333335</v>
      </c>
      <c r="G6149">
        <v>1</v>
      </c>
      <c r="H6149">
        <v>193.33</v>
      </c>
      <c r="I6149">
        <v>193.33</v>
      </c>
      <c r="J6149">
        <v>30</v>
      </c>
      <c r="K6149" t="s">
        <v>17</v>
      </c>
      <c r="L6149">
        <v>2019</v>
      </c>
      <c r="M6149">
        <v>11</v>
      </c>
    </row>
    <row r="6150" spans="1:13" x14ac:dyDescent="0.25">
      <c r="A6150">
        <v>216736</v>
      </c>
      <c r="B6150" t="s">
        <v>1105</v>
      </c>
      <c r="C6150" t="s">
        <v>14</v>
      </c>
      <c r="D6150" t="s">
        <v>15</v>
      </c>
      <c r="E6150" t="s">
        <v>1106</v>
      </c>
      <c r="F6150" s="1">
        <v>43798.412685185183</v>
      </c>
      <c r="G6150">
        <v>2</v>
      </c>
      <c r="H6150">
        <v>193.33</v>
      </c>
      <c r="I6150">
        <v>386.66</v>
      </c>
      <c r="J6150">
        <v>30</v>
      </c>
      <c r="K6150" t="s">
        <v>17</v>
      </c>
      <c r="L6150">
        <v>2019</v>
      </c>
      <c r="M6150">
        <v>11</v>
      </c>
    </row>
    <row r="6151" spans="1:13" x14ac:dyDescent="0.25">
      <c r="A6151">
        <v>216736</v>
      </c>
      <c r="B6151" t="s">
        <v>1105</v>
      </c>
      <c r="C6151" t="s">
        <v>14</v>
      </c>
      <c r="D6151" t="s">
        <v>15</v>
      </c>
      <c r="E6151" t="s">
        <v>1106</v>
      </c>
      <c r="F6151" s="1">
        <v>43801.495740740742</v>
      </c>
      <c r="G6151">
        <v>1</v>
      </c>
      <c r="H6151">
        <v>193.33</v>
      </c>
      <c r="I6151">
        <v>193.33</v>
      </c>
      <c r="J6151">
        <v>30</v>
      </c>
      <c r="K6151" t="s">
        <v>17</v>
      </c>
      <c r="L6151">
        <v>2019</v>
      </c>
      <c r="M6151">
        <v>12</v>
      </c>
    </row>
    <row r="6152" spans="1:13" x14ac:dyDescent="0.25">
      <c r="A6152">
        <v>216736</v>
      </c>
      <c r="B6152" t="s">
        <v>1105</v>
      </c>
      <c r="C6152" t="s">
        <v>14</v>
      </c>
      <c r="D6152" t="s">
        <v>15</v>
      </c>
      <c r="E6152" t="s">
        <v>1106</v>
      </c>
      <c r="F6152" s="1">
        <v>43805.567881944444</v>
      </c>
      <c r="G6152">
        <v>2</v>
      </c>
      <c r="H6152">
        <v>193.33</v>
      </c>
      <c r="I6152">
        <v>386.66</v>
      </c>
      <c r="J6152">
        <v>30</v>
      </c>
      <c r="K6152" t="s">
        <v>17</v>
      </c>
      <c r="L6152">
        <v>2019</v>
      </c>
      <c r="M6152">
        <v>12</v>
      </c>
    </row>
    <row r="6153" spans="1:13" x14ac:dyDescent="0.25">
      <c r="A6153">
        <v>216736</v>
      </c>
      <c r="B6153" t="s">
        <v>1105</v>
      </c>
      <c r="C6153" t="s">
        <v>14</v>
      </c>
      <c r="D6153" t="s">
        <v>15</v>
      </c>
      <c r="E6153" t="s">
        <v>1106</v>
      </c>
      <c r="F6153" s="1">
        <v>43808.40829861111</v>
      </c>
      <c r="G6153">
        <v>1</v>
      </c>
      <c r="H6153">
        <v>193.33</v>
      </c>
      <c r="I6153">
        <v>193.33</v>
      </c>
      <c r="J6153">
        <v>30</v>
      </c>
      <c r="K6153" t="s">
        <v>17</v>
      </c>
      <c r="L6153">
        <v>2019</v>
      </c>
      <c r="M6153">
        <v>12</v>
      </c>
    </row>
    <row r="6154" spans="1:13" x14ac:dyDescent="0.25">
      <c r="A6154">
        <v>216736</v>
      </c>
      <c r="B6154" t="s">
        <v>1105</v>
      </c>
      <c r="C6154" t="s">
        <v>14</v>
      </c>
      <c r="D6154" t="s">
        <v>15</v>
      </c>
      <c r="E6154" t="s">
        <v>1106</v>
      </c>
      <c r="F6154" s="1">
        <v>43812.428518518522</v>
      </c>
      <c r="G6154">
        <v>1</v>
      </c>
      <c r="H6154">
        <v>193.33</v>
      </c>
      <c r="I6154">
        <v>193.33</v>
      </c>
      <c r="J6154">
        <v>30</v>
      </c>
      <c r="K6154" t="s">
        <v>17</v>
      </c>
      <c r="L6154">
        <v>2019</v>
      </c>
      <c r="M6154">
        <v>12</v>
      </c>
    </row>
    <row r="6155" spans="1:13" x14ac:dyDescent="0.25">
      <c r="A6155">
        <v>205931</v>
      </c>
      <c r="B6155" t="s">
        <v>1107</v>
      </c>
      <c r="C6155" t="s">
        <v>14</v>
      </c>
      <c r="D6155" t="s">
        <v>15</v>
      </c>
      <c r="E6155" t="s">
        <v>1106</v>
      </c>
      <c r="F6155" s="1">
        <v>43539.426898148151</v>
      </c>
      <c r="G6155">
        <v>6</v>
      </c>
      <c r="H6155">
        <v>74.540000000000006</v>
      </c>
      <c r="I6155">
        <v>447.24</v>
      </c>
      <c r="J6155">
        <v>30</v>
      </c>
      <c r="K6155" t="s">
        <v>17</v>
      </c>
      <c r="L6155">
        <v>2019</v>
      </c>
      <c r="M6155">
        <v>3</v>
      </c>
    </row>
    <row r="6156" spans="1:13" x14ac:dyDescent="0.25">
      <c r="A6156">
        <v>205931</v>
      </c>
      <c r="B6156" t="s">
        <v>1107</v>
      </c>
      <c r="C6156" t="s">
        <v>14</v>
      </c>
      <c r="D6156" t="s">
        <v>15</v>
      </c>
      <c r="E6156" t="s">
        <v>1106</v>
      </c>
      <c r="F6156" s="1">
        <v>43559.465717592589</v>
      </c>
      <c r="G6156">
        <v>3</v>
      </c>
      <c r="H6156">
        <v>74.540000000000006</v>
      </c>
      <c r="I6156">
        <v>223.62</v>
      </c>
      <c r="J6156">
        <v>30</v>
      </c>
      <c r="K6156" t="s">
        <v>17</v>
      </c>
      <c r="L6156">
        <v>2019</v>
      </c>
      <c r="M6156">
        <v>4</v>
      </c>
    </row>
    <row r="6157" spans="1:13" x14ac:dyDescent="0.25">
      <c r="A6157">
        <v>205931</v>
      </c>
      <c r="B6157" t="s">
        <v>1107</v>
      </c>
      <c r="C6157" t="s">
        <v>14</v>
      </c>
      <c r="D6157" t="s">
        <v>15</v>
      </c>
      <c r="E6157" t="s">
        <v>1106</v>
      </c>
      <c r="F6157" s="1">
        <v>43559.514108796298</v>
      </c>
      <c r="G6157">
        <v>5</v>
      </c>
      <c r="H6157">
        <v>74.540000000000006</v>
      </c>
      <c r="I6157">
        <v>372.7</v>
      </c>
      <c r="J6157">
        <v>30</v>
      </c>
      <c r="K6157" t="s">
        <v>17</v>
      </c>
      <c r="L6157">
        <v>2019</v>
      </c>
      <c r="M6157">
        <v>4</v>
      </c>
    </row>
    <row r="6158" spans="1:13" x14ac:dyDescent="0.25">
      <c r="A6158">
        <v>205931</v>
      </c>
      <c r="B6158" t="s">
        <v>1107</v>
      </c>
      <c r="C6158" t="s">
        <v>14</v>
      </c>
      <c r="D6158" t="s">
        <v>15</v>
      </c>
      <c r="E6158" t="s">
        <v>1106</v>
      </c>
      <c r="F6158" s="1">
        <v>43559.514108796298</v>
      </c>
      <c r="G6158">
        <v>1</v>
      </c>
      <c r="H6158">
        <v>74.540000000000006</v>
      </c>
      <c r="I6158">
        <v>74.540000000000006</v>
      </c>
      <c r="J6158">
        <v>30</v>
      </c>
      <c r="K6158" t="s">
        <v>17</v>
      </c>
      <c r="L6158">
        <v>2019</v>
      </c>
      <c r="M6158">
        <v>4</v>
      </c>
    </row>
    <row r="6159" spans="1:13" x14ac:dyDescent="0.25">
      <c r="A6159">
        <v>205931</v>
      </c>
      <c r="B6159" t="s">
        <v>1107</v>
      </c>
      <c r="C6159" t="s">
        <v>14</v>
      </c>
      <c r="D6159" t="s">
        <v>15</v>
      </c>
      <c r="E6159" t="s">
        <v>1106</v>
      </c>
      <c r="F6159" s="1">
        <v>43563.378495370373</v>
      </c>
      <c r="G6159">
        <v>10</v>
      </c>
      <c r="H6159">
        <v>73.040000000000006</v>
      </c>
      <c r="I6159">
        <v>730.4</v>
      </c>
      <c r="J6159">
        <v>30</v>
      </c>
      <c r="K6159" t="s">
        <v>17</v>
      </c>
      <c r="L6159">
        <v>2019</v>
      </c>
      <c r="M6159">
        <v>4</v>
      </c>
    </row>
    <row r="6160" spans="1:13" x14ac:dyDescent="0.25">
      <c r="A6160">
        <v>205931</v>
      </c>
      <c r="B6160" t="s">
        <v>1107</v>
      </c>
      <c r="C6160" t="s">
        <v>14</v>
      </c>
      <c r="D6160" t="s">
        <v>15</v>
      </c>
      <c r="E6160" t="s">
        <v>1106</v>
      </c>
      <c r="F6160" s="1">
        <v>43563.594004629631</v>
      </c>
      <c r="G6160">
        <v>2</v>
      </c>
      <c r="H6160">
        <v>73.040000000000006</v>
      </c>
      <c r="I6160">
        <v>146.08000000000001</v>
      </c>
      <c r="J6160">
        <v>30</v>
      </c>
      <c r="K6160" t="s">
        <v>17</v>
      </c>
      <c r="L6160">
        <v>2019</v>
      </c>
      <c r="M6160">
        <v>4</v>
      </c>
    </row>
    <row r="6161" spans="1:13" x14ac:dyDescent="0.25">
      <c r="A6161">
        <v>205931</v>
      </c>
      <c r="B6161" t="s">
        <v>1107</v>
      </c>
      <c r="C6161" t="s">
        <v>14</v>
      </c>
      <c r="D6161" t="s">
        <v>15</v>
      </c>
      <c r="E6161" t="s">
        <v>1106</v>
      </c>
      <c r="F6161" s="1">
        <v>43581.552071759259</v>
      </c>
      <c r="G6161">
        <v>6</v>
      </c>
      <c r="H6161">
        <v>72.95</v>
      </c>
      <c r="I6161">
        <v>437.7</v>
      </c>
      <c r="J6161">
        <v>30</v>
      </c>
      <c r="K6161" t="s">
        <v>17</v>
      </c>
      <c r="L6161">
        <v>2019</v>
      </c>
      <c r="M6161">
        <v>4</v>
      </c>
    </row>
    <row r="6162" spans="1:13" x14ac:dyDescent="0.25">
      <c r="A6162">
        <v>205931</v>
      </c>
      <c r="B6162" t="s">
        <v>1107</v>
      </c>
      <c r="C6162" t="s">
        <v>14</v>
      </c>
      <c r="D6162" t="s">
        <v>15</v>
      </c>
      <c r="E6162" t="s">
        <v>1106</v>
      </c>
      <c r="F6162" s="1">
        <v>43584.535729166666</v>
      </c>
      <c r="G6162">
        <v>3</v>
      </c>
      <c r="H6162">
        <v>72.95</v>
      </c>
      <c r="I6162">
        <v>218.85</v>
      </c>
      <c r="J6162">
        <v>30</v>
      </c>
      <c r="K6162" t="s">
        <v>17</v>
      </c>
      <c r="L6162">
        <v>2019</v>
      </c>
      <c r="M6162">
        <v>4</v>
      </c>
    </row>
    <row r="6163" spans="1:13" x14ac:dyDescent="0.25">
      <c r="A6163">
        <v>205931</v>
      </c>
      <c r="B6163" t="s">
        <v>1107</v>
      </c>
      <c r="C6163" t="s">
        <v>14</v>
      </c>
      <c r="D6163" t="s">
        <v>15</v>
      </c>
      <c r="E6163" t="s">
        <v>1106</v>
      </c>
      <c r="F6163" s="1">
        <v>43602.452245370368</v>
      </c>
      <c r="G6163">
        <v>6</v>
      </c>
      <c r="H6163">
        <v>73.040000000000006</v>
      </c>
      <c r="I6163">
        <v>438.24</v>
      </c>
      <c r="J6163">
        <v>30</v>
      </c>
      <c r="K6163" t="s">
        <v>17</v>
      </c>
      <c r="L6163">
        <v>2019</v>
      </c>
      <c r="M6163">
        <v>5</v>
      </c>
    </row>
    <row r="6164" spans="1:13" x14ac:dyDescent="0.25">
      <c r="A6164">
        <v>157123</v>
      </c>
      <c r="B6164" t="s">
        <v>1108</v>
      </c>
      <c r="C6164" t="s">
        <v>14</v>
      </c>
      <c r="D6164" t="s">
        <v>15</v>
      </c>
      <c r="E6164" t="s">
        <v>1109</v>
      </c>
      <c r="F6164" s="1">
        <v>43705.503831018519</v>
      </c>
      <c r="G6164">
        <v>1</v>
      </c>
      <c r="H6164">
        <v>260.77999999999997</v>
      </c>
      <c r="I6164">
        <v>260.77999999999997</v>
      </c>
      <c r="J6164">
        <v>30</v>
      </c>
      <c r="K6164" t="s">
        <v>17</v>
      </c>
      <c r="L6164">
        <v>2019</v>
      </c>
      <c r="M6164">
        <v>8</v>
      </c>
    </row>
    <row r="6165" spans="1:13" x14ac:dyDescent="0.25">
      <c r="A6165">
        <v>157123</v>
      </c>
      <c r="B6165" t="s">
        <v>1108</v>
      </c>
      <c r="C6165" t="s">
        <v>14</v>
      </c>
      <c r="D6165" t="s">
        <v>15</v>
      </c>
      <c r="E6165" t="s">
        <v>1109</v>
      </c>
      <c r="F6165" s="1">
        <v>43706.355729166666</v>
      </c>
      <c r="G6165">
        <v>1</v>
      </c>
      <c r="H6165">
        <v>260.47000000000003</v>
      </c>
      <c r="I6165">
        <v>260.47000000000003</v>
      </c>
      <c r="J6165">
        <v>30</v>
      </c>
      <c r="K6165" t="s">
        <v>17</v>
      </c>
      <c r="L6165">
        <v>2019</v>
      </c>
      <c r="M6165">
        <v>8</v>
      </c>
    </row>
    <row r="6166" spans="1:13" x14ac:dyDescent="0.25">
      <c r="A6166">
        <v>157119</v>
      </c>
      <c r="B6166" t="s">
        <v>1110</v>
      </c>
      <c r="C6166" t="s">
        <v>14</v>
      </c>
      <c r="D6166" t="s">
        <v>15</v>
      </c>
      <c r="E6166" t="s">
        <v>1109</v>
      </c>
      <c r="F6166" s="1">
        <v>43167.369571759256</v>
      </c>
      <c r="G6166">
        <v>1</v>
      </c>
      <c r="H6166">
        <v>121.25</v>
      </c>
      <c r="I6166">
        <v>121.25</v>
      </c>
      <c r="J6166">
        <v>30</v>
      </c>
      <c r="K6166" t="s">
        <v>17</v>
      </c>
      <c r="L6166">
        <v>2018</v>
      </c>
      <c r="M6166">
        <v>3</v>
      </c>
    </row>
    <row r="6167" spans="1:13" x14ac:dyDescent="0.25">
      <c r="A6167">
        <v>157119</v>
      </c>
      <c r="B6167" t="s">
        <v>1110</v>
      </c>
      <c r="C6167" t="s">
        <v>14</v>
      </c>
      <c r="D6167" t="s">
        <v>15</v>
      </c>
      <c r="E6167" t="s">
        <v>1109</v>
      </c>
      <c r="F6167" s="1">
        <v>43215.536724537036</v>
      </c>
      <c r="G6167">
        <v>1</v>
      </c>
      <c r="H6167">
        <v>120.08</v>
      </c>
      <c r="I6167">
        <v>120.08</v>
      </c>
      <c r="J6167">
        <v>30</v>
      </c>
      <c r="K6167" t="s">
        <v>17</v>
      </c>
      <c r="L6167">
        <v>2018</v>
      </c>
      <c r="M6167">
        <v>4</v>
      </c>
    </row>
    <row r="6168" spans="1:13" x14ac:dyDescent="0.25">
      <c r="A6168">
        <v>111592</v>
      </c>
      <c r="B6168" t="s">
        <v>1111</v>
      </c>
      <c r="C6168" t="s">
        <v>30</v>
      </c>
      <c r="D6168" t="s">
        <v>15</v>
      </c>
      <c r="E6168" t="s">
        <v>1112</v>
      </c>
      <c r="F6168" s="1">
        <v>43126.481273148151</v>
      </c>
      <c r="G6168">
        <v>0.9</v>
      </c>
      <c r="H6168">
        <v>384.73</v>
      </c>
      <c r="I6168">
        <v>346.26</v>
      </c>
      <c r="J6168">
        <v>30</v>
      </c>
      <c r="K6168" t="s">
        <v>17</v>
      </c>
      <c r="L6168">
        <v>2018</v>
      </c>
      <c r="M6168">
        <v>1</v>
      </c>
    </row>
    <row r="6169" spans="1:13" x14ac:dyDescent="0.25">
      <c r="A6169">
        <v>111592</v>
      </c>
      <c r="B6169" t="s">
        <v>1111</v>
      </c>
      <c r="C6169" t="s">
        <v>30</v>
      </c>
      <c r="D6169" t="s">
        <v>15</v>
      </c>
      <c r="E6169" t="s">
        <v>1112</v>
      </c>
      <c r="F6169" s="1">
        <v>43154.510983796295</v>
      </c>
      <c r="G6169">
        <v>2</v>
      </c>
      <c r="H6169">
        <v>385.7</v>
      </c>
      <c r="I6169">
        <v>771.41</v>
      </c>
      <c r="J6169">
        <v>30</v>
      </c>
      <c r="K6169" t="s">
        <v>17</v>
      </c>
      <c r="L6169">
        <v>2018</v>
      </c>
      <c r="M6169">
        <v>2</v>
      </c>
    </row>
    <row r="6170" spans="1:13" x14ac:dyDescent="0.25">
      <c r="A6170">
        <v>111592</v>
      </c>
      <c r="B6170" t="s">
        <v>1111</v>
      </c>
      <c r="C6170" t="s">
        <v>30</v>
      </c>
      <c r="D6170" t="s">
        <v>15</v>
      </c>
      <c r="E6170" t="s">
        <v>1112</v>
      </c>
      <c r="F6170" s="1">
        <v>43175.445625</v>
      </c>
      <c r="G6170">
        <v>2</v>
      </c>
      <c r="H6170">
        <v>382.4</v>
      </c>
      <c r="I6170">
        <v>764.8</v>
      </c>
      <c r="J6170">
        <v>30</v>
      </c>
      <c r="K6170" t="s">
        <v>17</v>
      </c>
      <c r="L6170">
        <v>2018</v>
      </c>
      <c r="M6170">
        <v>3</v>
      </c>
    </row>
    <row r="6171" spans="1:13" x14ac:dyDescent="0.25">
      <c r="A6171">
        <v>111592</v>
      </c>
      <c r="B6171" t="s">
        <v>1111</v>
      </c>
      <c r="C6171" t="s">
        <v>30</v>
      </c>
      <c r="D6171" t="s">
        <v>15</v>
      </c>
      <c r="E6171" t="s">
        <v>1112</v>
      </c>
      <c r="F6171" s="1">
        <v>43214.59138888889</v>
      </c>
      <c r="G6171">
        <v>1</v>
      </c>
      <c r="H6171">
        <v>382.4</v>
      </c>
      <c r="I6171">
        <v>382.4</v>
      </c>
      <c r="J6171">
        <v>30</v>
      </c>
      <c r="K6171" t="s">
        <v>17</v>
      </c>
      <c r="L6171">
        <v>2018</v>
      </c>
      <c r="M6171">
        <v>4</v>
      </c>
    </row>
    <row r="6172" spans="1:13" x14ac:dyDescent="0.25">
      <c r="A6172">
        <v>111592</v>
      </c>
      <c r="B6172" t="s">
        <v>1111</v>
      </c>
      <c r="C6172" t="s">
        <v>30</v>
      </c>
      <c r="D6172" t="s">
        <v>15</v>
      </c>
      <c r="E6172" t="s">
        <v>1112</v>
      </c>
      <c r="F6172" s="1">
        <v>43227.455046296294</v>
      </c>
      <c r="G6172">
        <v>3</v>
      </c>
      <c r="H6172">
        <v>382.4</v>
      </c>
      <c r="I6172">
        <v>1147.2</v>
      </c>
      <c r="J6172">
        <v>30</v>
      </c>
      <c r="K6172" t="s">
        <v>17</v>
      </c>
      <c r="L6172">
        <v>2018</v>
      </c>
      <c r="M6172">
        <v>5</v>
      </c>
    </row>
    <row r="6173" spans="1:13" x14ac:dyDescent="0.25">
      <c r="A6173">
        <v>111592</v>
      </c>
      <c r="B6173" t="s">
        <v>1111</v>
      </c>
      <c r="C6173" t="s">
        <v>30</v>
      </c>
      <c r="D6173" t="s">
        <v>15</v>
      </c>
      <c r="E6173" t="s">
        <v>1112</v>
      </c>
      <c r="F6173" s="1">
        <v>43230.562384259261</v>
      </c>
      <c r="G6173">
        <v>2</v>
      </c>
      <c r="H6173">
        <v>382.4</v>
      </c>
      <c r="I6173">
        <v>764.8</v>
      </c>
      <c r="J6173">
        <v>30</v>
      </c>
      <c r="K6173" t="s">
        <v>17</v>
      </c>
      <c r="L6173">
        <v>2018</v>
      </c>
      <c r="M6173">
        <v>5</v>
      </c>
    </row>
    <row r="6174" spans="1:13" x14ac:dyDescent="0.25">
      <c r="A6174">
        <v>111592</v>
      </c>
      <c r="B6174" t="s">
        <v>1111</v>
      </c>
      <c r="C6174" t="s">
        <v>30</v>
      </c>
      <c r="D6174" t="s">
        <v>15</v>
      </c>
      <c r="E6174" t="s">
        <v>1112</v>
      </c>
      <c r="F6174" s="1">
        <v>43241.433692129627</v>
      </c>
      <c r="G6174">
        <v>1</v>
      </c>
      <c r="H6174">
        <v>368.97</v>
      </c>
      <c r="I6174">
        <v>368.97</v>
      </c>
      <c r="J6174">
        <v>30</v>
      </c>
      <c r="K6174" t="s">
        <v>17</v>
      </c>
      <c r="L6174">
        <v>2018</v>
      </c>
      <c r="M6174">
        <v>5</v>
      </c>
    </row>
    <row r="6175" spans="1:13" x14ac:dyDescent="0.25">
      <c r="A6175">
        <v>111592</v>
      </c>
      <c r="B6175" t="s">
        <v>1111</v>
      </c>
      <c r="C6175" t="s">
        <v>30</v>
      </c>
      <c r="D6175" t="s">
        <v>15</v>
      </c>
      <c r="E6175" t="s">
        <v>1112</v>
      </c>
      <c r="F6175" s="1">
        <v>43241.594085648147</v>
      </c>
      <c r="G6175">
        <v>1.5</v>
      </c>
      <c r="H6175">
        <v>385.7</v>
      </c>
      <c r="I6175">
        <v>578.54999999999995</v>
      </c>
      <c r="J6175">
        <v>30</v>
      </c>
      <c r="K6175" t="s">
        <v>17</v>
      </c>
      <c r="L6175">
        <v>2018</v>
      </c>
      <c r="M6175">
        <v>5</v>
      </c>
    </row>
    <row r="6176" spans="1:13" x14ac:dyDescent="0.25">
      <c r="A6176">
        <v>111592</v>
      </c>
      <c r="B6176" t="s">
        <v>1111</v>
      </c>
      <c r="C6176" t="s">
        <v>30</v>
      </c>
      <c r="D6176" t="s">
        <v>15</v>
      </c>
      <c r="E6176" t="s">
        <v>1112</v>
      </c>
      <c r="F6176" s="1">
        <v>43245.540902777779</v>
      </c>
      <c r="G6176">
        <v>1.5</v>
      </c>
      <c r="H6176">
        <v>385.7</v>
      </c>
      <c r="I6176">
        <v>578.54999999999995</v>
      </c>
      <c r="J6176">
        <v>30</v>
      </c>
      <c r="K6176" t="s">
        <v>17</v>
      </c>
      <c r="L6176">
        <v>2018</v>
      </c>
      <c r="M6176">
        <v>5</v>
      </c>
    </row>
    <row r="6177" spans="1:13" x14ac:dyDescent="0.25">
      <c r="A6177">
        <v>111592</v>
      </c>
      <c r="B6177" t="s">
        <v>1111</v>
      </c>
      <c r="C6177" t="s">
        <v>30</v>
      </c>
      <c r="D6177" t="s">
        <v>15</v>
      </c>
      <c r="E6177" t="s">
        <v>1112</v>
      </c>
      <c r="F6177" s="1">
        <v>43251.549942129626</v>
      </c>
      <c r="G6177">
        <v>1.5</v>
      </c>
      <c r="H6177">
        <v>368.97</v>
      </c>
      <c r="I6177">
        <v>553.46</v>
      </c>
      <c r="J6177">
        <v>30</v>
      </c>
      <c r="K6177" t="s">
        <v>17</v>
      </c>
      <c r="L6177">
        <v>2018</v>
      </c>
      <c r="M6177">
        <v>5</v>
      </c>
    </row>
    <row r="6178" spans="1:13" x14ac:dyDescent="0.25">
      <c r="A6178">
        <v>111592</v>
      </c>
      <c r="B6178" t="s">
        <v>1111</v>
      </c>
      <c r="C6178" t="s">
        <v>30</v>
      </c>
      <c r="D6178" t="s">
        <v>15</v>
      </c>
      <c r="E6178" t="s">
        <v>1112</v>
      </c>
      <c r="F6178" s="1">
        <v>43255.557037037041</v>
      </c>
      <c r="G6178">
        <v>0.1</v>
      </c>
      <c r="H6178">
        <v>368.97</v>
      </c>
      <c r="I6178">
        <v>36.9</v>
      </c>
      <c r="J6178">
        <v>30</v>
      </c>
      <c r="K6178" t="s">
        <v>17</v>
      </c>
      <c r="L6178">
        <v>2018</v>
      </c>
      <c r="M6178">
        <v>6</v>
      </c>
    </row>
    <row r="6179" spans="1:13" x14ac:dyDescent="0.25">
      <c r="A6179">
        <v>111592</v>
      </c>
      <c r="B6179" t="s">
        <v>1111</v>
      </c>
      <c r="C6179" t="s">
        <v>30</v>
      </c>
      <c r="D6179" t="s">
        <v>15</v>
      </c>
      <c r="E6179" t="s">
        <v>1112</v>
      </c>
      <c r="F6179" s="1">
        <v>43255.557037037041</v>
      </c>
      <c r="G6179">
        <v>1.9</v>
      </c>
      <c r="H6179">
        <v>368.97</v>
      </c>
      <c r="I6179">
        <v>701.04</v>
      </c>
      <c r="J6179">
        <v>30</v>
      </c>
      <c r="K6179" t="s">
        <v>17</v>
      </c>
      <c r="L6179">
        <v>2018</v>
      </c>
      <c r="M6179">
        <v>6</v>
      </c>
    </row>
    <row r="6180" spans="1:13" x14ac:dyDescent="0.25">
      <c r="A6180">
        <v>111592</v>
      </c>
      <c r="B6180" t="s">
        <v>1111</v>
      </c>
      <c r="C6180" t="s">
        <v>30</v>
      </c>
      <c r="D6180" t="s">
        <v>15</v>
      </c>
      <c r="E6180" t="s">
        <v>1112</v>
      </c>
      <c r="F6180" s="1">
        <v>43262.464594907404</v>
      </c>
      <c r="G6180">
        <v>1.5</v>
      </c>
      <c r="H6180">
        <v>368.97</v>
      </c>
      <c r="I6180">
        <v>553.45000000000005</v>
      </c>
      <c r="J6180">
        <v>30</v>
      </c>
      <c r="K6180" t="s">
        <v>17</v>
      </c>
      <c r="L6180">
        <v>2018</v>
      </c>
      <c r="M6180">
        <v>6</v>
      </c>
    </row>
    <row r="6181" spans="1:13" x14ac:dyDescent="0.25">
      <c r="A6181">
        <v>111592</v>
      </c>
      <c r="B6181" t="s">
        <v>1111</v>
      </c>
      <c r="C6181" t="s">
        <v>30</v>
      </c>
      <c r="D6181" t="s">
        <v>15</v>
      </c>
      <c r="E6181" t="s">
        <v>1112</v>
      </c>
      <c r="F6181" s="1">
        <v>43297.540034722224</v>
      </c>
      <c r="G6181">
        <v>1</v>
      </c>
      <c r="H6181">
        <v>382.4</v>
      </c>
      <c r="I6181">
        <v>382.4</v>
      </c>
      <c r="J6181">
        <v>30</v>
      </c>
      <c r="K6181" t="s">
        <v>17</v>
      </c>
      <c r="L6181">
        <v>2018</v>
      </c>
      <c r="M6181">
        <v>7</v>
      </c>
    </row>
    <row r="6182" spans="1:13" x14ac:dyDescent="0.25">
      <c r="A6182">
        <v>111592</v>
      </c>
      <c r="B6182" t="s">
        <v>1111</v>
      </c>
      <c r="C6182" t="s">
        <v>30</v>
      </c>
      <c r="D6182" t="s">
        <v>15</v>
      </c>
      <c r="E6182" t="s">
        <v>1112</v>
      </c>
      <c r="F6182" s="1">
        <v>43307.576817129629</v>
      </c>
      <c r="G6182">
        <v>0.9</v>
      </c>
      <c r="H6182">
        <v>368.97</v>
      </c>
      <c r="I6182">
        <v>332.07</v>
      </c>
      <c r="J6182">
        <v>30</v>
      </c>
      <c r="K6182" t="s">
        <v>17</v>
      </c>
      <c r="L6182">
        <v>2018</v>
      </c>
      <c r="M6182">
        <v>7</v>
      </c>
    </row>
    <row r="6183" spans="1:13" x14ac:dyDescent="0.25">
      <c r="A6183">
        <v>111592</v>
      </c>
      <c r="B6183" t="s">
        <v>1111</v>
      </c>
      <c r="C6183" t="s">
        <v>30</v>
      </c>
      <c r="D6183" t="s">
        <v>15</v>
      </c>
      <c r="E6183" t="s">
        <v>1112</v>
      </c>
      <c r="F6183" s="1">
        <v>43307.576817129629</v>
      </c>
      <c r="G6183">
        <v>2.1</v>
      </c>
      <c r="H6183">
        <v>368.97</v>
      </c>
      <c r="I6183">
        <v>774.84</v>
      </c>
      <c r="J6183">
        <v>30</v>
      </c>
      <c r="K6183" t="s">
        <v>17</v>
      </c>
      <c r="L6183">
        <v>2018</v>
      </c>
      <c r="M6183">
        <v>7</v>
      </c>
    </row>
    <row r="6184" spans="1:13" x14ac:dyDescent="0.25">
      <c r="A6184">
        <v>111592</v>
      </c>
      <c r="B6184" t="s">
        <v>1111</v>
      </c>
      <c r="C6184" t="s">
        <v>30</v>
      </c>
      <c r="D6184" t="s">
        <v>15</v>
      </c>
      <c r="E6184" t="s">
        <v>1112</v>
      </c>
      <c r="F6184" s="1">
        <v>43307.576979166668</v>
      </c>
      <c r="G6184">
        <v>0.7</v>
      </c>
      <c r="H6184">
        <v>368.97</v>
      </c>
      <c r="I6184">
        <v>258.27999999999997</v>
      </c>
      <c r="J6184">
        <v>30</v>
      </c>
      <c r="K6184" t="s">
        <v>17</v>
      </c>
      <c r="L6184">
        <v>2018</v>
      </c>
      <c r="M6184">
        <v>7</v>
      </c>
    </row>
    <row r="6185" spans="1:13" x14ac:dyDescent="0.25">
      <c r="A6185">
        <v>111592</v>
      </c>
      <c r="B6185" t="s">
        <v>1111</v>
      </c>
      <c r="C6185" t="s">
        <v>30</v>
      </c>
      <c r="D6185" t="s">
        <v>15</v>
      </c>
      <c r="E6185" t="s">
        <v>1112</v>
      </c>
      <c r="F6185" s="1">
        <v>43307.576979166668</v>
      </c>
      <c r="G6185">
        <v>2.2999999999999998</v>
      </c>
      <c r="H6185">
        <v>368.97</v>
      </c>
      <c r="I6185">
        <v>848.63</v>
      </c>
      <c r="J6185">
        <v>30</v>
      </c>
      <c r="K6185" t="s">
        <v>17</v>
      </c>
      <c r="L6185">
        <v>2018</v>
      </c>
      <c r="M6185">
        <v>7</v>
      </c>
    </row>
    <row r="6186" spans="1:13" x14ac:dyDescent="0.25">
      <c r="A6186">
        <v>111592</v>
      </c>
      <c r="B6186" t="s">
        <v>1111</v>
      </c>
      <c r="C6186" t="s">
        <v>30</v>
      </c>
      <c r="D6186" t="s">
        <v>15</v>
      </c>
      <c r="E6186" t="s">
        <v>1112</v>
      </c>
      <c r="F6186" s="1">
        <v>43308.319548611114</v>
      </c>
      <c r="G6186">
        <v>1.8</v>
      </c>
      <c r="H6186">
        <v>368.97</v>
      </c>
      <c r="I6186">
        <v>664.15</v>
      </c>
      <c r="J6186">
        <v>30</v>
      </c>
      <c r="K6186" t="s">
        <v>17</v>
      </c>
      <c r="L6186">
        <v>2018</v>
      </c>
      <c r="M6186">
        <v>7</v>
      </c>
    </row>
    <row r="6187" spans="1:13" x14ac:dyDescent="0.25">
      <c r="A6187">
        <v>111592</v>
      </c>
      <c r="B6187" t="s">
        <v>1111</v>
      </c>
      <c r="C6187" t="s">
        <v>30</v>
      </c>
      <c r="D6187" t="s">
        <v>15</v>
      </c>
      <c r="E6187" t="s">
        <v>1112</v>
      </c>
      <c r="F6187" s="1">
        <v>43308.319548611114</v>
      </c>
      <c r="G6187">
        <v>0.2</v>
      </c>
      <c r="H6187">
        <v>368.97</v>
      </c>
      <c r="I6187">
        <v>73.790000000000006</v>
      </c>
      <c r="J6187">
        <v>30</v>
      </c>
      <c r="K6187" t="s">
        <v>17</v>
      </c>
      <c r="L6187">
        <v>2018</v>
      </c>
      <c r="M6187">
        <v>7</v>
      </c>
    </row>
    <row r="6188" spans="1:13" x14ac:dyDescent="0.25">
      <c r="A6188">
        <v>111592</v>
      </c>
      <c r="B6188" t="s">
        <v>1111</v>
      </c>
      <c r="C6188" t="s">
        <v>30</v>
      </c>
      <c r="D6188" t="s">
        <v>15</v>
      </c>
      <c r="E6188" t="s">
        <v>1112</v>
      </c>
      <c r="F6188" s="1">
        <v>43364.553263888891</v>
      </c>
      <c r="G6188">
        <v>2</v>
      </c>
      <c r="H6188">
        <v>382.4</v>
      </c>
      <c r="I6188">
        <v>764.8</v>
      </c>
      <c r="J6188">
        <v>30</v>
      </c>
      <c r="K6188" t="s">
        <v>17</v>
      </c>
      <c r="L6188">
        <v>2018</v>
      </c>
      <c r="M6188">
        <v>9</v>
      </c>
    </row>
    <row r="6189" spans="1:13" x14ac:dyDescent="0.25">
      <c r="A6189">
        <v>111592</v>
      </c>
      <c r="B6189" t="s">
        <v>1111</v>
      </c>
      <c r="C6189" t="s">
        <v>30</v>
      </c>
      <c r="D6189" t="s">
        <v>15</v>
      </c>
      <c r="E6189" t="s">
        <v>1112</v>
      </c>
      <c r="F6189" s="1">
        <v>43654.630289351851</v>
      </c>
      <c r="G6189">
        <v>1</v>
      </c>
      <c r="H6189">
        <v>368.97</v>
      </c>
      <c r="I6189">
        <v>368.97</v>
      </c>
      <c r="J6189">
        <v>30</v>
      </c>
      <c r="K6189" t="s">
        <v>17</v>
      </c>
      <c r="L6189">
        <v>2019</v>
      </c>
      <c r="M6189">
        <v>7</v>
      </c>
    </row>
    <row r="6190" spans="1:13" x14ac:dyDescent="0.25">
      <c r="A6190">
        <v>197000</v>
      </c>
      <c r="B6190" t="s">
        <v>1113</v>
      </c>
      <c r="C6190" t="s">
        <v>30</v>
      </c>
      <c r="D6190" t="s">
        <v>15</v>
      </c>
      <c r="E6190" t="s">
        <v>1112</v>
      </c>
      <c r="F6190" s="1">
        <v>43126.481273148151</v>
      </c>
      <c r="G6190">
        <v>6</v>
      </c>
      <c r="H6190">
        <v>18.96</v>
      </c>
      <c r="I6190">
        <v>113.76</v>
      </c>
      <c r="J6190">
        <v>30</v>
      </c>
      <c r="K6190" t="s">
        <v>17</v>
      </c>
      <c r="L6190">
        <v>2018</v>
      </c>
      <c r="M6190">
        <v>1</v>
      </c>
    </row>
    <row r="6191" spans="1:13" x14ac:dyDescent="0.25">
      <c r="A6191">
        <v>197000</v>
      </c>
      <c r="B6191" t="s">
        <v>1113</v>
      </c>
      <c r="C6191" t="s">
        <v>30</v>
      </c>
      <c r="D6191" t="s">
        <v>15</v>
      </c>
      <c r="E6191" t="s">
        <v>1112</v>
      </c>
      <c r="F6191" s="1">
        <v>43129.480844907404</v>
      </c>
      <c r="G6191">
        <v>2</v>
      </c>
      <c r="H6191">
        <v>18.96</v>
      </c>
      <c r="I6191">
        <v>37.92</v>
      </c>
      <c r="J6191">
        <v>30</v>
      </c>
      <c r="K6191" t="s">
        <v>17</v>
      </c>
      <c r="L6191">
        <v>2018</v>
      </c>
      <c r="M6191">
        <v>1</v>
      </c>
    </row>
    <row r="6192" spans="1:13" x14ac:dyDescent="0.25">
      <c r="A6192">
        <v>197000</v>
      </c>
      <c r="B6192" t="s">
        <v>1113</v>
      </c>
      <c r="C6192" t="s">
        <v>30</v>
      </c>
      <c r="D6192" t="s">
        <v>15</v>
      </c>
      <c r="E6192" t="s">
        <v>1112</v>
      </c>
      <c r="F6192" s="1">
        <v>43129.480844907404</v>
      </c>
      <c r="G6192">
        <v>18</v>
      </c>
      <c r="H6192">
        <v>18.96</v>
      </c>
      <c r="I6192">
        <v>341.28</v>
      </c>
      <c r="J6192">
        <v>30</v>
      </c>
      <c r="K6192" t="s">
        <v>17</v>
      </c>
      <c r="L6192">
        <v>2018</v>
      </c>
      <c r="M6192">
        <v>1</v>
      </c>
    </row>
    <row r="6193" spans="1:13" x14ac:dyDescent="0.25">
      <c r="A6193">
        <v>197000</v>
      </c>
      <c r="B6193" t="s">
        <v>1113</v>
      </c>
      <c r="C6193" t="s">
        <v>30</v>
      </c>
      <c r="D6193" t="s">
        <v>15</v>
      </c>
      <c r="E6193" t="s">
        <v>1112</v>
      </c>
      <c r="F6193" s="1">
        <v>43129.481030092589</v>
      </c>
      <c r="G6193">
        <v>20</v>
      </c>
      <c r="H6193">
        <v>18.96</v>
      </c>
      <c r="I6193">
        <v>379.2</v>
      </c>
      <c r="J6193">
        <v>30</v>
      </c>
      <c r="K6193" t="s">
        <v>17</v>
      </c>
      <c r="L6193">
        <v>2018</v>
      </c>
      <c r="M6193">
        <v>1</v>
      </c>
    </row>
    <row r="6194" spans="1:13" x14ac:dyDescent="0.25">
      <c r="A6194">
        <v>158809</v>
      </c>
      <c r="B6194" t="s">
        <v>1114</v>
      </c>
      <c r="C6194" t="s">
        <v>14</v>
      </c>
      <c r="D6194" t="s">
        <v>15</v>
      </c>
      <c r="E6194" t="s">
        <v>1093</v>
      </c>
      <c r="F6194" s="1">
        <v>43546.534722222219</v>
      </c>
      <c r="G6194">
        <v>2</v>
      </c>
      <c r="H6194">
        <v>61.7</v>
      </c>
      <c r="I6194">
        <v>123.4</v>
      </c>
      <c r="J6194">
        <v>30</v>
      </c>
      <c r="K6194" t="s">
        <v>17</v>
      </c>
      <c r="L6194">
        <v>2019</v>
      </c>
      <c r="M6194">
        <v>3</v>
      </c>
    </row>
    <row r="6195" spans="1:13" x14ac:dyDescent="0.25">
      <c r="A6195">
        <v>158809</v>
      </c>
      <c r="B6195" t="s">
        <v>1114</v>
      </c>
      <c r="C6195" t="s">
        <v>14</v>
      </c>
      <c r="D6195" t="s">
        <v>15</v>
      </c>
      <c r="E6195" t="s">
        <v>1093</v>
      </c>
      <c r="F6195" s="1">
        <v>43665.493715277778</v>
      </c>
      <c r="G6195">
        <v>1</v>
      </c>
      <c r="H6195">
        <v>61.69</v>
      </c>
      <c r="I6195">
        <v>61.69</v>
      </c>
      <c r="J6195">
        <v>30</v>
      </c>
      <c r="K6195" t="s">
        <v>17</v>
      </c>
      <c r="L6195">
        <v>2019</v>
      </c>
      <c r="M6195">
        <v>7</v>
      </c>
    </row>
    <row r="6196" spans="1:13" x14ac:dyDescent="0.25">
      <c r="A6196">
        <v>103706</v>
      </c>
      <c r="B6196" t="s">
        <v>1115</v>
      </c>
      <c r="C6196" t="s">
        <v>14</v>
      </c>
      <c r="D6196" t="s">
        <v>54</v>
      </c>
      <c r="E6196" t="s">
        <v>1116</v>
      </c>
      <c r="F6196" s="1">
        <v>43507.558113425926</v>
      </c>
      <c r="G6196">
        <v>1</v>
      </c>
      <c r="H6196">
        <v>84.15</v>
      </c>
      <c r="I6196">
        <v>84.15</v>
      </c>
      <c r="J6196">
        <v>30</v>
      </c>
      <c r="K6196" t="s">
        <v>17</v>
      </c>
      <c r="L6196">
        <v>2019</v>
      </c>
      <c r="M6196">
        <v>2</v>
      </c>
    </row>
    <row r="6197" spans="1:13" x14ac:dyDescent="0.25">
      <c r="A6197">
        <v>103706</v>
      </c>
      <c r="B6197" t="s">
        <v>1115</v>
      </c>
      <c r="C6197" t="s">
        <v>14</v>
      </c>
      <c r="D6197" t="s">
        <v>54</v>
      </c>
      <c r="E6197" t="s">
        <v>1116</v>
      </c>
      <c r="F6197" s="1">
        <v>43508.441886574074</v>
      </c>
      <c r="G6197">
        <v>1</v>
      </c>
      <c r="H6197">
        <v>84.15</v>
      </c>
      <c r="I6197">
        <v>84.15</v>
      </c>
      <c r="J6197">
        <v>30</v>
      </c>
      <c r="K6197" t="s">
        <v>17</v>
      </c>
      <c r="L6197">
        <v>2019</v>
      </c>
      <c r="M6197">
        <v>2</v>
      </c>
    </row>
    <row r="6198" spans="1:13" x14ac:dyDescent="0.25">
      <c r="A6198">
        <v>231597</v>
      </c>
      <c r="B6198" t="s">
        <v>1115</v>
      </c>
      <c r="C6198" t="s">
        <v>14</v>
      </c>
      <c r="D6198" t="s">
        <v>15</v>
      </c>
      <c r="E6198" t="s">
        <v>1116</v>
      </c>
      <c r="F6198" s="1">
        <v>43719.453831018516</v>
      </c>
      <c r="G6198">
        <v>1</v>
      </c>
      <c r="H6198">
        <v>84.07</v>
      </c>
      <c r="I6198">
        <v>84.07</v>
      </c>
      <c r="J6198">
        <v>30</v>
      </c>
      <c r="K6198" t="s">
        <v>17</v>
      </c>
      <c r="L6198">
        <v>2019</v>
      </c>
      <c r="M6198">
        <v>9</v>
      </c>
    </row>
    <row r="6199" spans="1:13" x14ac:dyDescent="0.25">
      <c r="A6199">
        <v>231597</v>
      </c>
      <c r="B6199" t="s">
        <v>1115</v>
      </c>
      <c r="C6199" t="s">
        <v>14</v>
      </c>
      <c r="D6199" t="s">
        <v>15</v>
      </c>
      <c r="E6199" t="s">
        <v>1116</v>
      </c>
      <c r="F6199" s="1">
        <v>43784.450868055559</v>
      </c>
      <c r="G6199">
        <v>1</v>
      </c>
      <c r="H6199">
        <v>84.04</v>
      </c>
      <c r="I6199">
        <v>84.04</v>
      </c>
      <c r="J6199">
        <v>30</v>
      </c>
      <c r="K6199" t="s">
        <v>17</v>
      </c>
      <c r="L6199">
        <v>2019</v>
      </c>
      <c r="M6199">
        <v>11</v>
      </c>
    </row>
    <row r="6200" spans="1:13" x14ac:dyDescent="0.25">
      <c r="A6200">
        <v>178596</v>
      </c>
      <c r="B6200" t="s">
        <v>1117</v>
      </c>
      <c r="C6200" t="s">
        <v>14</v>
      </c>
      <c r="D6200" t="s">
        <v>15</v>
      </c>
      <c r="E6200" t="s">
        <v>1116</v>
      </c>
      <c r="F6200" s="1">
        <v>43196.388842592591</v>
      </c>
      <c r="G6200">
        <v>1</v>
      </c>
      <c r="H6200">
        <v>473.48</v>
      </c>
      <c r="I6200">
        <v>473.48</v>
      </c>
      <c r="J6200">
        <v>30</v>
      </c>
      <c r="K6200" t="s">
        <v>17</v>
      </c>
      <c r="L6200">
        <v>2018</v>
      </c>
      <c r="M6200">
        <v>4</v>
      </c>
    </row>
    <row r="6201" spans="1:13" x14ac:dyDescent="0.25">
      <c r="A6201">
        <v>178596</v>
      </c>
      <c r="B6201" t="s">
        <v>1117</v>
      </c>
      <c r="C6201" t="s">
        <v>14</v>
      </c>
      <c r="D6201" t="s">
        <v>15</v>
      </c>
      <c r="E6201" t="s">
        <v>1116</v>
      </c>
      <c r="F6201" s="1">
        <v>43199.331597222219</v>
      </c>
      <c r="G6201">
        <v>1</v>
      </c>
      <c r="H6201">
        <v>473.48</v>
      </c>
      <c r="I6201">
        <v>473.48</v>
      </c>
      <c r="J6201">
        <v>30</v>
      </c>
      <c r="K6201" t="s">
        <v>17</v>
      </c>
      <c r="L6201">
        <v>2018</v>
      </c>
      <c r="M6201">
        <v>4</v>
      </c>
    </row>
    <row r="6202" spans="1:13" x14ac:dyDescent="0.25">
      <c r="A6202">
        <v>218109</v>
      </c>
      <c r="B6202" t="s">
        <v>1118</v>
      </c>
      <c r="C6202" t="s">
        <v>14</v>
      </c>
      <c r="D6202" t="s">
        <v>15</v>
      </c>
      <c r="E6202" t="s">
        <v>1119</v>
      </c>
      <c r="F6202" s="1">
        <v>43131.349270833336</v>
      </c>
      <c r="G6202">
        <v>1</v>
      </c>
      <c r="H6202">
        <v>143.43</v>
      </c>
      <c r="I6202">
        <v>143.43</v>
      </c>
      <c r="J6202">
        <v>30</v>
      </c>
      <c r="K6202" t="s">
        <v>17</v>
      </c>
      <c r="L6202">
        <v>2018</v>
      </c>
      <c r="M6202">
        <v>1</v>
      </c>
    </row>
    <row r="6203" spans="1:13" x14ac:dyDescent="0.25">
      <c r="A6203">
        <v>218110</v>
      </c>
      <c r="B6203" t="s">
        <v>1120</v>
      </c>
      <c r="C6203" t="s">
        <v>14</v>
      </c>
      <c r="D6203" t="s">
        <v>15</v>
      </c>
      <c r="E6203" t="s">
        <v>1119</v>
      </c>
      <c r="F6203" s="1">
        <v>43242.534861111111</v>
      </c>
      <c r="G6203">
        <v>1</v>
      </c>
      <c r="H6203">
        <v>209.29</v>
      </c>
      <c r="I6203">
        <v>209.29</v>
      </c>
      <c r="J6203">
        <v>30</v>
      </c>
      <c r="K6203" t="s">
        <v>17</v>
      </c>
      <c r="L6203">
        <v>2018</v>
      </c>
      <c r="M6203">
        <v>5</v>
      </c>
    </row>
    <row r="6204" spans="1:13" x14ac:dyDescent="0.25">
      <c r="A6204">
        <v>218110</v>
      </c>
      <c r="B6204" t="s">
        <v>1120</v>
      </c>
      <c r="C6204" t="s">
        <v>14</v>
      </c>
      <c r="D6204" t="s">
        <v>15</v>
      </c>
      <c r="E6204" t="s">
        <v>1119</v>
      </c>
      <c r="F6204" s="1">
        <v>43285.397870370369</v>
      </c>
      <c r="G6204">
        <v>1</v>
      </c>
      <c r="H6204">
        <v>209.29</v>
      </c>
      <c r="I6204">
        <v>209.29</v>
      </c>
      <c r="J6204">
        <v>30</v>
      </c>
      <c r="K6204" t="s">
        <v>17</v>
      </c>
      <c r="L6204">
        <v>2018</v>
      </c>
      <c r="M6204">
        <v>7</v>
      </c>
    </row>
    <row r="6205" spans="1:13" x14ac:dyDescent="0.25">
      <c r="A6205">
        <v>218110</v>
      </c>
      <c r="B6205" t="s">
        <v>1120</v>
      </c>
      <c r="C6205" t="s">
        <v>14</v>
      </c>
      <c r="D6205" t="s">
        <v>15</v>
      </c>
      <c r="E6205" t="s">
        <v>1119</v>
      </c>
      <c r="F6205" s="1">
        <v>43381.532256944447</v>
      </c>
      <c r="G6205">
        <v>1</v>
      </c>
      <c r="H6205">
        <v>209.29</v>
      </c>
      <c r="I6205">
        <v>209.29</v>
      </c>
      <c r="J6205">
        <v>30</v>
      </c>
      <c r="K6205" t="s">
        <v>17</v>
      </c>
      <c r="L6205">
        <v>2018</v>
      </c>
      <c r="M6205">
        <v>10</v>
      </c>
    </row>
    <row r="6206" spans="1:13" x14ac:dyDescent="0.25">
      <c r="A6206">
        <v>142475</v>
      </c>
      <c r="B6206" t="s">
        <v>1121</v>
      </c>
      <c r="C6206" t="s">
        <v>14</v>
      </c>
      <c r="D6206" t="s">
        <v>15</v>
      </c>
      <c r="E6206" t="s">
        <v>1122</v>
      </c>
      <c r="F6206" s="1">
        <v>43378.329965277779</v>
      </c>
      <c r="G6206">
        <v>1</v>
      </c>
      <c r="H6206">
        <v>131.81</v>
      </c>
      <c r="I6206">
        <v>131.81</v>
      </c>
      <c r="J6206">
        <v>30</v>
      </c>
      <c r="K6206" t="s">
        <v>17</v>
      </c>
      <c r="L6206">
        <v>2018</v>
      </c>
      <c r="M6206">
        <v>10</v>
      </c>
    </row>
    <row r="6207" spans="1:13" x14ac:dyDescent="0.25">
      <c r="A6207">
        <v>142475</v>
      </c>
      <c r="B6207" t="s">
        <v>1121</v>
      </c>
      <c r="C6207" t="s">
        <v>14</v>
      </c>
      <c r="D6207" t="s">
        <v>15</v>
      </c>
      <c r="E6207" t="s">
        <v>1122</v>
      </c>
      <c r="F6207" s="1">
        <v>43416.505428240744</v>
      </c>
      <c r="G6207">
        <v>2</v>
      </c>
      <c r="H6207">
        <v>132.37</v>
      </c>
      <c r="I6207">
        <v>264.74</v>
      </c>
      <c r="J6207">
        <v>30</v>
      </c>
      <c r="K6207" t="s">
        <v>17</v>
      </c>
      <c r="L6207">
        <v>2018</v>
      </c>
      <c r="M6207">
        <v>11</v>
      </c>
    </row>
    <row r="6208" spans="1:13" x14ac:dyDescent="0.25">
      <c r="A6208">
        <v>142476</v>
      </c>
      <c r="B6208" t="s">
        <v>1123</v>
      </c>
      <c r="C6208" t="s">
        <v>14</v>
      </c>
      <c r="D6208" t="s">
        <v>15</v>
      </c>
      <c r="E6208" t="s">
        <v>1122</v>
      </c>
      <c r="F6208" s="1">
        <v>43595.565949074073</v>
      </c>
      <c r="G6208">
        <v>1</v>
      </c>
      <c r="H6208">
        <v>255</v>
      </c>
      <c r="I6208">
        <v>255</v>
      </c>
      <c r="J6208">
        <v>30</v>
      </c>
      <c r="K6208" t="s">
        <v>17</v>
      </c>
      <c r="L6208">
        <v>2019</v>
      </c>
      <c r="M6208">
        <v>5</v>
      </c>
    </row>
    <row r="6209" spans="1:13" x14ac:dyDescent="0.25">
      <c r="A6209">
        <v>42477</v>
      </c>
      <c r="B6209" t="s">
        <v>1124</v>
      </c>
      <c r="C6209" t="s">
        <v>14</v>
      </c>
      <c r="D6209" t="s">
        <v>15</v>
      </c>
      <c r="E6209" t="s">
        <v>1122</v>
      </c>
      <c r="F6209" s="1">
        <v>43755.383703703701</v>
      </c>
      <c r="G6209">
        <v>1</v>
      </c>
      <c r="H6209">
        <v>477.72</v>
      </c>
      <c r="I6209">
        <v>477.72</v>
      </c>
      <c r="J6209">
        <v>30</v>
      </c>
      <c r="K6209" t="s">
        <v>17</v>
      </c>
      <c r="L6209">
        <v>2019</v>
      </c>
      <c r="M6209">
        <v>10</v>
      </c>
    </row>
    <row r="6210" spans="1:13" x14ac:dyDescent="0.25">
      <c r="A6210">
        <v>113816</v>
      </c>
      <c r="B6210" t="s">
        <v>1125</v>
      </c>
      <c r="C6210" t="s">
        <v>14</v>
      </c>
      <c r="D6210" t="s">
        <v>15</v>
      </c>
      <c r="E6210" t="s">
        <v>1122</v>
      </c>
      <c r="F6210" s="1">
        <v>43587.476493055554</v>
      </c>
      <c r="G6210">
        <v>1</v>
      </c>
      <c r="H6210">
        <v>256.26</v>
      </c>
      <c r="I6210">
        <v>256.26</v>
      </c>
      <c r="J6210">
        <v>30</v>
      </c>
      <c r="K6210" t="s">
        <v>17</v>
      </c>
      <c r="L6210">
        <v>2019</v>
      </c>
      <c r="M6210">
        <v>5</v>
      </c>
    </row>
    <row r="6211" spans="1:13" x14ac:dyDescent="0.25">
      <c r="A6211">
        <v>13818</v>
      </c>
      <c r="B6211" t="s">
        <v>1126</v>
      </c>
      <c r="C6211" t="s">
        <v>14</v>
      </c>
      <c r="D6211" t="s">
        <v>15</v>
      </c>
      <c r="E6211" t="s">
        <v>1122</v>
      </c>
      <c r="F6211" s="1">
        <v>43599.441851851851</v>
      </c>
      <c r="G6211">
        <v>1</v>
      </c>
      <c r="H6211">
        <v>473.59</v>
      </c>
      <c r="I6211">
        <v>473.59</v>
      </c>
      <c r="J6211">
        <v>30</v>
      </c>
      <c r="K6211" t="s">
        <v>17</v>
      </c>
      <c r="L6211">
        <v>2019</v>
      </c>
      <c r="M6211">
        <v>5</v>
      </c>
    </row>
    <row r="6212" spans="1:13" x14ac:dyDescent="0.25">
      <c r="A6212">
        <v>113814</v>
      </c>
      <c r="B6212" t="s">
        <v>1127</v>
      </c>
      <c r="C6212" t="s">
        <v>14</v>
      </c>
      <c r="D6212" t="s">
        <v>15</v>
      </c>
      <c r="E6212" t="s">
        <v>1122</v>
      </c>
      <c r="F6212" s="1">
        <v>43605.377453703702</v>
      </c>
      <c r="G6212">
        <v>3</v>
      </c>
      <c r="H6212">
        <v>146.74</v>
      </c>
      <c r="I6212">
        <v>440.22</v>
      </c>
      <c r="J6212">
        <v>30</v>
      </c>
      <c r="K6212" t="s">
        <v>17</v>
      </c>
      <c r="L6212">
        <v>2019</v>
      </c>
      <c r="M6212">
        <v>5</v>
      </c>
    </row>
    <row r="6213" spans="1:13" x14ac:dyDescent="0.25">
      <c r="A6213">
        <v>113814</v>
      </c>
      <c r="B6213" t="s">
        <v>1127</v>
      </c>
      <c r="C6213" t="s">
        <v>14</v>
      </c>
      <c r="D6213" t="s">
        <v>15</v>
      </c>
      <c r="E6213" t="s">
        <v>1122</v>
      </c>
      <c r="F6213" s="1">
        <v>43748.465648148151</v>
      </c>
      <c r="G6213">
        <v>1</v>
      </c>
      <c r="H6213">
        <v>160.03</v>
      </c>
      <c r="I6213">
        <v>160.03</v>
      </c>
      <c r="J6213">
        <v>30</v>
      </c>
      <c r="K6213" t="s">
        <v>17</v>
      </c>
      <c r="L6213">
        <v>2019</v>
      </c>
      <c r="M6213">
        <v>10</v>
      </c>
    </row>
    <row r="6214" spans="1:13" x14ac:dyDescent="0.25">
      <c r="A6214">
        <v>844305</v>
      </c>
      <c r="B6214" t="s">
        <v>1128</v>
      </c>
      <c r="C6214" t="s">
        <v>14</v>
      </c>
      <c r="D6214" t="s">
        <v>15</v>
      </c>
      <c r="E6214" t="s">
        <v>1129</v>
      </c>
      <c r="F6214" s="1">
        <v>43214.342546296299</v>
      </c>
      <c r="G6214">
        <v>1</v>
      </c>
      <c r="H6214">
        <v>38.5</v>
      </c>
      <c r="I6214">
        <v>38.5</v>
      </c>
      <c r="J6214">
        <v>30</v>
      </c>
      <c r="K6214" t="s">
        <v>17</v>
      </c>
      <c r="L6214">
        <v>2018</v>
      </c>
      <c r="M6214">
        <v>4</v>
      </c>
    </row>
    <row r="6215" spans="1:13" x14ac:dyDescent="0.25">
      <c r="A6215">
        <v>162528</v>
      </c>
      <c r="B6215" t="s">
        <v>1130</v>
      </c>
      <c r="C6215" t="s">
        <v>14</v>
      </c>
      <c r="D6215" t="s">
        <v>15</v>
      </c>
      <c r="E6215" t="s">
        <v>1131</v>
      </c>
      <c r="F6215" s="1">
        <v>43671.503622685188</v>
      </c>
      <c r="G6215">
        <v>1</v>
      </c>
      <c r="H6215">
        <v>119.79</v>
      </c>
      <c r="I6215">
        <v>119.79</v>
      </c>
      <c r="J6215">
        <v>30</v>
      </c>
      <c r="K6215" t="s">
        <v>17</v>
      </c>
      <c r="L6215">
        <v>2019</v>
      </c>
      <c r="M6215">
        <v>7</v>
      </c>
    </row>
    <row r="6216" spans="1:13" x14ac:dyDescent="0.25">
      <c r="A6216">
        <v>146071</v>
      </c>
      <c r="B6216" t="s">
        <v>1132</v>
      </c>
      <c r="C6216" t="s">
        <v>14</v>
      </c>
      <c r="D6216" t="s">
        <v>15</v>
      </c>
      <c r="E6216" t="s">
        <v>1131</v>
      </c>
      <c r="F6216" s="1">
        <v>43278.527361111112</v>
      </c>
      <c r="G6216">
        <v>1</v>
      </c>
      <c r="H6216">
        <v>138.51</v>
      </c>
      <c r="I6216">
        <v>138.51</v>
      </c>
      <c r="J6216">
        <v>30</v>
      </c>
      <c r="K6216" t="s">
        <v>17</v>
      </c>
      <c r="L6216">
        <v>2018</v>
      </c>
      <c r="M6216">
        <v>6</v>
      </c>
    </row>
    <row r="6217" spans="1:13" x14ac:dyDescent="0.25">
      <c r="A6217">
        <v>146071</v>
      </c>
      <c r="B6217" t="s">
        <v>1132</v>
      </c>
      <c r="C6217" t="s">
        <v>14</v>
      </c>
      <c r="D6217" t="s">
        <v>15</v>
      </c>
      <c r="E6217" t="s">
        <v>1131</v>
      </c>
      <c r="F6217" s="1">
        <v>43280.357569444444</v>
      </c>
      <c r="G6217">
        <v>1</v>
      </c>
      <c r="H6217">
        <v>138.51</v>
      </c>
      <c r="I6217">
        <v>138.51</v>
      </c>
      <c r="J6217">
        <v>30</v>
      </c>
      <c r="K6217" t="s">
        <v>17</v>
      </c>
      <c r="L6217">
        <v>2018</v>
      </c>
      <c r="M6217">
        <v>6</v>
      </c>
    </row>
    <row r="6218" spans="1:13" x14ac:dyDescent="0.25">
      <c r="A6218">
        <v>146071</v>
      </c>
      <c r="B6218" t="s">
        <v>1132</v>
      </c>
      <c r="C6218" t="s">
        <v>14</v>
      </c>
      <c r="D6218" t="s">
        <v>15</v>
      </c>
      <c r="E6218" t="s">
        <v>1131</v>
      </c>
      <c r="F6218" s="1">
        <v>43280.357569444444</v>
      </c>
      <c r="G6218">
        <v>1</v>
      </c>
      <c r="H6218">
        <v>138.51</v>
      </c>
      <c r="I6218">
        <v>138.51</v>
      </c>
      <c r="J6218">
        <v>30</v>
      </c>
      <c r="K6218" t="s">
        <v>17</v>
      </c>
      <c r="L6218">
        <v>2018</v>
      </c>
      <c r="M6218">
        <v>6</v>
      </c>
    </row>
    <row r="6219" spans="1:13" x14ac:dyDescent="0.25">
      <c r="A6219">
        <v>146071</v>
      </c>
      <c r="B6219" t="s">
        <v>1132</v>
      </c>
      <c r="C6219" t="s">
        <v>14</v>
      </c>
      <c r="D6219" t="s">
        <v>15</v>
      </c>
      <c r="E6219" t="s">
        <v>1131</v>
      </c>
      <c r="F6219" s="1">
        <v>43280.357569444444</v>
      </c>
      <c r="G6219">
        <v>1</v>
      </c>
      <c r="H6219">
        <v>138.51</v>
      </c>
      <c r="I6219">
        <v>138.51</v>
      </c>
      <c r="J6219">
        <v>30</v>
      </c>
      <c r="K6219" t="s">
        <v>17</v>
      </c>
      <c r="L6219">
        <v>2018</v>
      </c>
      <c r="M6219">
        <v>6</v>
      </c>
    </row>
    <row r="6220" spans="1:13" x14ac:dyDescent="0.25">
      <c r="A6220">
        <v>146071</v>
      </c>
      <c r="B6220" t="s">
        <v>1132</v>
      </c>
      <c r="C6220" t="s">
        <v>14</v>
      </c>
      <c r="D6220" t="s">
        <v>15</v>
      </c>
      <c r="E6220" t="s">
        <v>1131</v>
      </c>
      <c r="F6220" s="1">
        <v>43573.487025462964</v>
      </c>
      <c r="G6220">
        <v>2</v>
      </c>
      <c r="H6220">
        <v>138.51</v>
      </c>
      <c r="I6220">
        <v>277.02</v>
      </c>
      <c r="J6220">
        <v>30</v>
      </c>
      <c r="K6220" t="s">
        <v>17</v>
      </c>
      <c r="L6220">
        <v>2019</v>
      </c>
      <c r="M6220">
        <v>4</v>
      </c>
    </row>
    <row r="6221" spans="1:13" x14ac:dyDescent="0.25">
      <c r="A6221">
        <v>146071</v>
      </c>
      <c r="B6221" t="s">
        <v>1132</v>
      </c>
      <c r="C6221" t="s">
        <v>14</v>
      </c>
      <c r="D6221" t="s">
        <v>15</v>
      </c>
      <c r="E6221" t="s">
        <v>1131</v>
      </c>
      <c r="F6221" s="1">
        <v>43581.552071759259</v>
      </c>
      <c r="G6221">
        <v>1</v>
      </c>
      <c r="H6221">
        <v>138.51</v>
      </c>
      <c r="I6221">
        <v>138.51</v>
      </c>
      <c r="J6221">
        <v>30</v>
      </c>
      <c r="K6221" t="s">
        <v>17</v>
      </c>
      <c r="L6221">
        <v>2019</v>
      </c>
      <c r="M6221">
        <v>4</v>
      </c>
    </row>
    <row r="6222" spans="1:13" x14ac:dyDescent="0.25">
      <c r="A6222">
        <v>146071</v>
      </c>
      <c r="B6222" t="s">
        <v>1132</v>
      </c>
      <c r="C6222" t="s">
        <v>14</v>
      </c>
      <c r="D6222" t="s">
        <v>15</v>
      </c>
      <c r="E6222" t="s">
        <v>1131</v>
      </c>
      <c r="F6222" s="1">
        <v>43584.448796296296</v>
      </c>
      <c r="G6222">
        <v>2</v>
      </c>
      <c r="H6222">
        <v>138.51</v>
      </c>
      <c r="I6222">
        <v>277.02</v>
      </c>
      <c r="J6222">
        <v>30</v>
      </c>
      <c r="K6222" t="s">
        <v>17</v>
      </c>
      <c r="L6222">
        <v>2019</v>
      </c>
      <c r="M6222">
        <v>4</v>
      </c>
    </row>
    <row r="6223" spans="1:13" x14ac:dyDescent="0.25">
      <c r="A6223">
        <v>146071</v>
      </c>
      <c r="B6223" t="s">
        <v>1132</v>
      </c>
      <c r="C6223" t="s">
        <v>14</v>
      </c>
      <c r="D6223" t="s">
        <v>15</v>
      </c>
      <c r="E6223" t="s">
        <v>1131</v>
      </c>
      <c r="F6223" s="1">
        <v>43584.535729166666</v>
      </c>
      <c r="G6223">
        <v>1</v>
      </c>
      <c r="H6223">
        <v>138.51</v>
      </c>
      <c r="I6223">
        <v>138.51</v>
      </c>
      <c r="J6223">
        <v>30</v>
      </c>
      <c r="K6223" t="s">
        <v>17</v>
      </c>
      <c r="L6223">
        <v>2019</v>
      </c>
      <c r="M6223">
        <v>4</v>
      </c>
    </row>
    <row r="6224" spans="1:13" x14ac:dyDescent="0.25">
      <c r="A6224">
        <v>146071</v>
      </c>
      <c r="B6224" t="s">
        <v>1132</v>
      </c>
      <c r="C6224" t="s">
        <v>14</v>
      </c>
      <c r="D6224" t="s">
        <v>15</v>
      </c>
      <c r="E6224" t="s">
        <v>1131</v>
      </c>
      <c r="F6224" s="1">
        <v>43700.449201388888</v>
      </c>
      <c r="G6224">
        <v>2</v>
      </c>
      <c r="H6224">
        <v>112.74</v>
      </c>
      <c r="I6224">
        <v>225.48</v>
      </c>
      <c r="J6224">
        <v>30</v>
      </c>
      <c r="K6224" t="s">
        <v>17</v>
      </c>
      <c r="L6224">
        <v>2019</v>
      </c>
      <c r="M6224">
        <v>8</v>
      </c>
    </row>
    <row r="6225" spans="1:13" x14ac:dyDescent="0.25">
      <c r="A6225">
        <v>146071</v>
      </c>
      <c r="B6225" t="s">
        <v>1132</v>
      </c>
      <c r="C6225" t="s">
        <v>14</v>
      </c>
      <c r="D6225" t="s">
        <v>15</v>
      </c>
      <c r="E6225" t="s">
        <v>1131</v>
      </c>
      <c r="F6225" s="1">
        <v>43700.498194444444</v>
      </c>
      <c r="G6225">
        <v>1</v>
      </c>
      <c r="H6225">
        <v>112.74</v>
      </c>
      <c r="I6225">
        <v>112.74</v>
      </c>
      <c r="J6225">
        <v>30</v>
      </c>
      <c r="K6225" t="s">
        <v>17</v>
      </c>
      <c r="L6225">
        <v>2019</v>
      </c>
      <c r="M6225">
        <v>8</v>
      </c>
    </row>
    <row r="6226" spans="1:13" x14ac:dyDescent="0.25">
      <c r="A6226">
        <v>850459</v>
      </c>
      <c r="B6226" t="s">
        <v>1133</v>
      </c>
      <c r="C6226" t="s">
        <v>14</v>
      </c>
      <c r="D6226" t="s">
        <v>15</v>
      </c>
      <c r="E6226" t="s">
        <v>1131</v>
      </c>
      <c r="F6226" s="1">
        <v>43118.553472222222</v>
      </c>
      <c r="G6226">
        <v>1</v>
      </c>
      <c r="H6226">
        <v>59.37</v>
      </c>
      <c r="I6226">
        <v>59.37</v>
      </c>
      <c r="J6226">
        <v>30</v>
      </c>
      <c r="K6226" t="s">
        <v>17</v>
      </c>
      <c r="L6226">
        <v>2018</v>
      </c>
      <c r="M6226">
        <v>1</v>
      </c>
    </row>
    <row r="6227" spans="1:13" x14ac:dyDescent="0.25">
      <c r="A6227">
        <v>850459</v>
      </c>
      <c r="B6227" t="s">
        <v>1133</v>
      </c>
      <c r="C6227" t="s">
        <v>14</v>
      </c>
      <c r="D6227" t="s">
        <v>15</v>
      </c>
      <c r="E6227" t="s">
        <v>1131</v>
      </c>
      <c r="F6227" s="1">
        <v>43234.556655092594</v>
      </c>
      <c r="G6227">
        <v>1</v>
      </c>
      <c r="H6227">
        <v>59.95</v>
      </c>
      <c r="I6227">
        <v>59.95</v>
      </c>
      <c r="J6227">
        <v>30</v>
      </c>
      <c r="K6227" t="s">
        <v>17</v>
      </c>
      <c r="L6227">
        <v>2018</v>
      </c>
      <c r="M6227">
        <v>5</v>
      </c>
    </row>
    <row r="6228" spans="1:13" x14ac:dyDescent="0.25">
      <c r="A6228">
        <v>850459</v>
      </c>
      <c r="B6228" t="s">
        <v>1133</v>
      </c>
      <c r="C6228" t="s">
        <v>14</v>
      </c>
      <c r="D6228" t="s">
        <v>15</v>
      </c>
      <c r="E6228" t="s">
        <v>1131</v>
      </c>
      <c r="F6228" s="1">
        <v>43420.50509259259</v>
      </c>
      <c r="G6228">
        <v>1</v>
      </c>
      <c r="H6228">
        <v>59.37</v>
      </c>
      <c r="I6228">
        <v>59.37</v>
      </c>
      <c r="J6228">
        <v>30</v>
      </c>
      <c r="K6228" t="s">
        <v>17</v>
      </c>
      <c r="L6228">
        <v>2018</v>
      </c>
      <c r="M6228">
        <v>11</v>
      </c>
    </row>
    <row r="6229" spans="1:13" x14ac:dyDescent="0.25">
      <c r="A6229">
        <v>850459</v>
      </c>
      <c r="B6229" t="s">
        <v>1133</v>
      </c>
      <c r="C6229" t="s">
        <v>14</v>
      </c>
      <c r="D6229" t="s">
        <v>15</v>
      </c>
      <c r="E6229" t="s">
        <v>1131</v>
      </c>
      <c r="F6229" s="1">
        <v>43423.446030092593</v>
      </c>
      <c r="G6229">
        <v>1</v>
      </c>
      <c r="H6229">
        <v>59.95</v>
      </c>
      <c r="I6229">
        <v>59.95</v>
      </c>
      <c r="J6229">
        <v>30</v>
      </c>
      <c r="K6229" t="s">
        <v>17</v>
      </c>
      <c r="L6229">
        <v>2018</v>
      </c>
      <c r="M6229">
        <v>11</v>
      </c>
    </row>
    <row r="6230" spans="1:13" x14ac:dyDescent="0.25">
      <c r="A6230">
        <v>850459</v>
      </c>
      <c r="B6230" t="s">
        <v>1133</v>
      </c>
      <c r="C6230" t="s">
        <v>14</v>
      </c>
      <c r="D6230" t="s">
        <v>15</v>
      </c>
      <c r="E6230" t="s">
        <v>1131</v>
      </c>
      <c r="F6230" s="1">
        <v>43440.554548611108</v>
      </c>
      <c r="G6230">
        <v>1</v>
      </c>
      <c r="H6230">
        <v>59.95</v>
      </c>
      <c r="I6230">
        <v>59.95</v>
      </c>
      <c r="J6230">
        <v>30</v>
      </c>
      <c r="K6230" t="s">
        <v>17</v>
      </c>
      <c r="L6230">
        <v>2018</v>
      </c>
      <c r="M6230">
        <v>12</v>
      </c>
    </row>
    <row r="6231" spans="1:13" x14ac:dyDescent="0.25">
      <c r="A6231">
        <v>850459</v>
      </c>
      <c r="B6231" t="s">
        <v>1133</v>
      </c>
      <c r="C6231" t="s">
        <v>14</v>
      </c>
      <c r="D6231" t="s">
        <v>15</v>
      </c>
      <c r="E6231" t="s">
        <v>1131</v>
      </c>
      <c r="F6231" s="1">
        <v>43441.403761574074</v>
      </c>
      <c r="G6231">
        <v>3</v>
      </c>
      <c r="H6231">
        <v>59.95</v>
      </c>
      <c r="I6231">
        <v>179.85</v>
      </c>
      <c r="J6231">
        <v>30</v>
      </c>
      <c r="K6231" t="s">
        <v>17</v>
      </c>
      <c r="L6231">
        <v>2018</v>
      </c>
      <c r="M6231">
        <v>12</v>
      </c>
    </row>
    <row r="6232" spans="1:13" x14ac:dyDescent="0.25">
      <c r="A6232">
        <v>850459</v>
      </c>
      <c r="B6232" t="s">
        <v>1133</v>
      </c>
      <c r="C6232" t="s">
        <v>14</v>
      </c>
      <c r="D6232" t="s">
        <v>15</v>
      </c>
      <c r="E6232" t="s">
        <v>1131</v>
      </c>
      <c r="F6232" s="1">
        <v>43496.413877314815</v>
      </c>
      <c r="G6232">
        <v>3</v>
      </c>
      <c r="H6232">
        <v>59.95</v>
      </c>
      <c r="I6232">
        <v>179.85</v>
      </c>
      <c r="J6232">
        <v>30</v>
      </c>
      <c r="K6232" t="s">
        <v>17</v>
      </c>
      <c r="L6232">
        <v>2019</v>
      </c>
      <c r="M6232">
        <v>1</v>
      </c>
    </row>
    <row r="6233" spans="1:13" x14ac:dyDescent="0.25">
      <c r="A6233">
        <v>850459</v>
      </c>
      <c r="B6233" t="s">
        <v>1133</v>
      </c>
      <c r="C6233" t="s">
        <v>14</v>
      </c>
      <c r="D6233" t="s">
        <v>15</v>
      </c>
      <c r="E6233" t="s">
        <v>1131</v>
      </c>
      <c r="F6233" s="1">
        <v>43535.388877314814</v>
      </c>
      <c r="G6233">
        <v>3</v>
      </c>
      <c r="H6233">
        <v>59.95</v>
      </c>
      <c r="I6233">
        <v>179.85</v>
      </c>
      <c r="J6233">
        <v>30</v>
      </c>
      <c r="K6233" t="s">
        <v>17</v>
      </c>
      <c r="L6233">
        <v>2019</v>
      </c>
      <c r="M6233">
        <v>3</v>
      </c>
    </row>
    <row r="6234" spans="1:13" x14ac:dyDescent="0.25">
      <c r="A6234">
        <v>850459</v>
      </c>
      <c r="B6234" t="s">
        <v>1133</v>
      </c>
      <c r="C6234" t="s">
        <v>14</v>
      </c>
      <c r="D6234" t="s">
        <v>15</v>
      </c>
      <c r="E6234" t="s">
        <v>1131</v>
      </c>
      <c r="F6234" s="1">
        <v>43584.535729166666</v>
      </c>
      <c r="G6234">
        <v>1</v>
      </c>
      <c r="H6234">
        <v>59.95</v>
      </c>
      <c r="I6234">
        <v>59.95</v>
      </c>
      <c r="J6234">
        <v>30</v>
      </c>
      <c r="K6234" t="s">
        <v>17</v>
      </c>
      <c r="L6234">
        <v>2019</v>
      </c>
      <c r="M6234">
        <v>4</v>
      </c>
    </row>
    <row r="6235" spans="1:13" x14ac:dyDescent="0.25">
      <c r="A6235">
        <v>850459</v>
      </c>
      <c r="B6235" t="s">
        <v>1133</v>
      </c>
      <c r="C6235" t="s">
        <v>14</v>
      </c>
      <c r="D6235" t="s">
        <v>15</v>
      </c>
      <c r="E6235" t="s">
        <v>1131</v>
      </c>
      <c r="F6235" s="1">
        <v>43587.476493055554</v>
      </c>
      <c r="G6235">
        <v>1</v>
      </c>
      <c r="H6235">
        <v>59.95</v>
      </c>
      <c r="I6235">
        <v>59.95</v>
      </c>
      <c r="J6235">
        <v>30</v>
      </c>
      <c r="K6235" t="s">
        <v>17</v>
      </c>
      <c r="L6235">
        <v>2019</v>
      </c>
      <c r="M6235">
        <v>5</v>
      </c>
    </row>
    <row r="6236" spans="1:13" x14ac:dyDescent="0.25">
      <c r="A6236">
        <v>850459</v>
      </c>
      <c r="B6236" t="s">
        <v>1133</v>
      </c>
      <c r="C6236" t="s">
        <v>14</v>
      </c>
      <c r="D6236" t="s">
        <v>15</v>
      </c>
      <c r="E6236" t="s">
        <v>1131</v>
      </c>
      <c r="F6236" s="1">
        <v>43588.476805555554</v>
      </c>
      <c r="G6236">
        <v>1</v>
      </c>
      <c r="H6236">
        <v>59.37</v>
      </c>
      <c r="I6236">
        <v>59.37</v>
      </c>
      <c r="J6236">
        <v>30</v>
      </c>
      <c r="K6236" t="s">
        <v>17</v>
      </c>
      <c r="L6236">
        <v>2019</v>
      </c>
      <c r="M6236">
        <v>5</v>
      </c>
    </row>
    <row r="6237" spans="1:13" x14ac:dyDescent="0.25">
      <c r="A6237">
        <v>850459</v>
      </c>
      <c r="B6237" t="s">
        <v>1133</v>
      </c>
      <c r="C6237" t="s">
        <v>14</v>
      </c>
      <c r="D6237" t="s">
        <v>15</v>
      </c>
      <c r="E6237" t="s">
        <v>1131</v>
      </c>
      <c r="F6237" s="1">
        <v>43588.495983796296</v>
      </c>
      <c r="G6237">
        <v>1</v>
      </c>
      <c r="H6237">
        <v>59.37</v>
      </c>
      <c r="I6237">
        <v>59.37</v>
      </c>
      <c r="J6237">
        <v>30</v>
      </c>
      <c r="K6237" t="s">
        <v>17</v>
      </c>
      <c r="L6237">
        <v>2019</v>
      </c>
      <c r="M6237">
        <v>5</v>
      </c>
    </row>
    <row r="6238" spans="1:13" x14ac:dyDescent="0.25">
      <c r="A6238">
        <v>850459</v>
      </c>
      <c r="B6238" t="s">
        <v>1133</v>
      </c>
      <c r="C6238" t="s">
        <v>14</v>
      </c>
      <c r="D6238" t="s">
        <v>15</v>
      </c>
      <c r="E6238" t="s">
        <v>1131</v>
      </c>
      <c r="F6238" s="1">
        <v>43588.495983796296</v>
      </c>
      <c r="G6238">
        <v>1</v>
      </c>
      <c r="H6238">
        <v>59.37</v>
      </c>
      <c r="I6238">
        <v>59.37</v>
      </c>
      <c r="J6238">
        <v>30</v>
      </c>
      <c r="K6238" t="s">
        <v>17</v>
      </c>
      <c r="L6238">
        <v>2019</v>
      </c>
      <c r="M6238">
        <v>5</v>
      </c>
    </row>
    <row r="6239" spans="1:13" x14ac:dyDescent="0.25">
      <c r="A6239">
        <v>850459</v>
      </c>
      <c r="B6239" t="s">
        <v>1133</v>
      </c>
      <c r="C6239" t="s">
        <v>14</v>
      </c>
      <c r="D6239" t="s">
        <v>15</v>
      </c>
      <c r="E6239" t="s">
        <v>1131</v>
      </c>
      <c r="F6239" s="1">
        <v>43591.389421296299</v>
      </c>
      <c r="G6239">
        <v>1</v>
      </c>
      <c r="H6239">
        <v>59.37</v>
      </c>
      <c r="I6239">
        <v>59.37</v>
      </c>
      <c r="J6239">
        <v>30</v>
      </c>
      <c r="K6239" t="s">
        <v>17</v>
      </c>
      <c r="L6239">
        <v>2019</v>
      </c>
      <c r="M6239">
        <v>5</v>
      </c>
    </row>
    <row r="6240" spans="1:13" x14ac:dyDescent="0.25">
      <c r="A6240">
        <v>850459</v>
      </c>
      <c r="B6240" t="s">
        <v>1133</v>
      </c>
      <c r="C6240" t="s">
        <v>14</v>
      </c>
      <c r="D6240" t="s">
        <v>15</v>
      </c>
      <c r="E6240" t="s">
        <v>1131</v>
      </c>
      <c r="F6240" s="1">
        <v>43616.405775462961</v>
      </c>
      <c r="G6240">
        <v>3</v>
      </c>
      <c r="H6240">
        <v>59.95</v>
      </c>
      <c r="I6240">
        <v>179.85</v>
      </c>
      <c r="J6240">
        <v>30</v>
      </c>
      <c r="K6240" t="s">
        <v>17</v>
      </c>
      <c r="L6240">
        <v>2019</v>
      </c>
      <c r="M6240">
        <v>5</v>
      </c>
    </row>
    <row r="6241" spans="1:13" x14ac:dyDescent="0.25">
      <c r="A6241">
        <v>850459</v>
      </c>
      <c r="B6241" t="s">
        <v>1133</v>
      </c>
      <c r="C6241" t="s">
        <v>14</v>
      </c>
      <c r="D6241" t="s">
        <v>15</v>
      </c>
      <c r="E6241" t="s">
        <v>1131</v>
      </c>
      <c r="F6241" s="1">
        <v>43644.601365740738</v>
      </c>
      <c r="G6241">
        <v>1</v>
      </c>
      <c r="H6241">
        <v>59.95</v>
      </c>
      <c r="I6241">
        <v>59.95</v>
      </c>
      <c r="J6241">
        <v>30</v>
      </c>
      <c r="K6241" t="s">
        <v>17</v>
      </c>
      <c r="L6241">
        <v>2019</v>
      </c>
      <c r="M6241">
        <v>6</v>
      </c>
    </row>
    <row r="6242" spans="1:13" x14ac:dyDescent="0.25">
      <c r="A6242">
        <v>850459</v>
      </c>
      <c r="B6242" t="s">
        <v>1133</v>
      </c>
      <c r="C6242" t="s">
        <v>14</v>
      </c>
      <c r="D6242" t="s">
        <v>15</v>
      </c>
      <c r="E6242" t="s">
        <v>1131</v>
      </c>
      <c r="F6242" s="1">
        <v>43644.601365740738</v>
      </c>
      <c r="G6242">
        <v>2</v>
      </c>
      <c r="H6242">
        <v>59.95</v>
      </c>
      <c r="I6242">
        <v>119.9</v>
      </c>
      <c r="J6242">
        <v>30</v>
      </c>
      <c r="K6242" t="s">
        <v>17</v>
      </c>
      <c r="L6242">
        <v>2019</v>
      </c>
      <c r="M6242">
        <v>6</v>
      </c>
    </row>
    <row r="6243" spans="1:13" x14ac:dyDescent="0.25">
      <c r="A6243">
        <v>850459</v>
      </c>
      <c r="B6243" t="s">
        <v>1133</v>
      </c>
      <c r="C6243" t="s">
        <v>14</v>
      </c>
      <c r="D6243" t="s">
        <v>15</v>
      </c>
      <c r="E6243" t="s">
        <v>1131</v>
      </c>
      <c r="F6243" s="1">
        <v>43705.503831018519</v>
      </c>
      <c r="G6243">
        <v>2</v>
      </c>
      <c r="H6243">
        <v>59.88</v>
      </c>
      <c r="I6243">
        <v>119.76</v>
      </c>
      <c r="J6243">
        <v>30</v>
      </c>
      <c r="K6243" t="s">
        <v>17</v>
      </c>
      <c r="L6243">
        <v>2019</v>
      </c>
      <c r="M6243">
        <v>8</v>
      </c>
    </row>
    <row r="6244" spans="1:13" x14ac:dyDescent="0.25">
      <c r="A6244">
        <v>850459</v>
      </c>
      <c r="B6244" t="s">
        <v>1133</v>
      </c>
      <c r="C6244" t="s">
        <v>14</v>
      </c>
      <c r="D6244" t="s">
        <v>15</v>
      </c>
      <c r="E6244" t="s">
        <v>1131</v>
      </c>
      <c r="F6244" s="1">
        <v>43714.561967592592</v>
      </c>
      <c r="G6244">
        <v>2</v>
      </c>
      <c r="H6244">
        <v>59.88</v>
      </c>
      <c r="I6244">
        <v>119.76</v>
      </c>
      <c r="J6244">
        <v>30</v>
      </c>
      <c r="K6244" t="s">
        <v>17</v>
      </c>
      <c r="L6244">
        <v>2019</v>
      </c>
      <c r="M6244">
        <v>9</v>
      </c>
    </row>
    <row r="6245" spans="1:13" x14ac:dyDescent="0.25">
      <c r="A6245">
        <v>850459</v>
      </c>
      <c r="B6245" t="s">
        <v>1133</v>
      </c>
      <c r="C6245" t="s">
        <v>14</v>
      </c>
      <c r="D6245" t="s">
        <v>15</v>
      </c>
      <c r="E6245" t="s">
        <v>1131</v>
      </c>
      <c r="F6245" s="1">
        <v>43714.561967592592</v>
      </c>
      <c r="G6245">
        <v>1</v>
      </c>
      <c r="H6245">
        <v>59.88</v>
      </c>
      <c r="I6245">
        <v>59.88</v>
      </c>
      <c r="J6245">
        <v>30</v>
      </c>
      <c r="K6245" t="s">
        <v>17</v>
      </c>
      <c r="L6245">
        <v>2019</v>
      </c>
      <c r="M6245">
        <v>9</v>
      </c>
    </row>
    <row r="6246" spans="1:13" x14ac:dyDescent="0.25">
      <c r="A6246">
        <v>850459</v>
      </c>
      <c r="B6246" t="s">
        <v>1133</v>
      </c>
      <c r="C6246" t="s">
        <v>14</v>
      </c>
      <c r="D6246" t="s">
        <v>15</v>
      </c>
      <c r="E6246" t="s">
        <v>1131</v>
      </c>
      <c r="F6246" s="1">
        <v>43791.462592592594</v>
      </c>
      <c r="G6246">
        <v>2</v>
      </c>
      <c r="H6246">
        <v>59.88</v>
      </c>
      <c r="I6246">
        <v>119.76</v>
      </c>
      <c r="J6246">
        <v>30</v>
      </c>
      <c r="K6246" t="s">
        <v>17</v>
      </c>
      <c r="L6246">
        <v>2019</v>
      </c>
      <c r="M6246">
        <v>11</v>
      </c>
    </row>
    <row r="6247" spans="1:13" x14ac:dyDescent="0.25">
      <c r="A6247">
        <v>850459</v>
      </c>
      <c r="B6247" t="s">
        <v>1133</v>
      </c>
      <c r="C6247" t="s">
        <v>14</v>
      </c>
      <c r="D6247" t="s">
        <v>15</v>
      </c>
      <c r="E6247" t="s">
        <v>1131</v>
      </c>
      <c r="F6247" s="1">
        <v>43791.560682870368</v>
      </c>
      <c r="G6247">
        <v>1</v>
      </c>
      <c r="H6247">
        <v>59.88</v>
      </c>
      <c r="I6247">
        <v>59.88</v>
      </c>
      <c r="J6247">
        <v>30</v>
      </c>
      <c r="K6247" t="s">
        <v>17</v>
      </c>
      <c r="L6247">
        <v>2019</v>
      </c>
      <c r="M6247">
        <v>11</v>
      </c>
    </row>
    <row r="6248" spans="1:13" x14ac:dyDescent="0.25">
      <c r="A6248">
        <v>850459</v>
      </c>
      <c r="B6248" t="s">
        <v>1133</v>
      </c>
      <c r="C6248" t="s">
        <v>14</v>
      </c>
      <c r="D6248" t="s">
        <v>15</v>
      </c>
      <c r="E6248" t="s">
        <v>1131</v>
      </c>
      <c r="F6248" s="1">
        <v>43794.575208333335</v>
      </c>
      <c r="G6248">
        <v>1</v>
      </c>
      <c r="H6248">
        <v>59.88</v>
      </c>
      <c r="I6248">
        <v>59.88</v>
      </c>
      <c r="J6248">
        <v>30</v>
      </c>
      <c r="K6248" t="s">
        <v>17</v>
      </c>
      <c r="L6248">
        <v>2019</v>
      </c>
      <c r="M6248">
        <v>11</v>
      </c>
    </row>
    <row r="6249" spans="1:13" x14ac:dyDescent="0.25">
      <c r="A6249">
        <v>850459</v>
      </c>
      <c r="B6249" t="s">
        <v>1133</v>
      </c>
      <c r="C6249" t="s">
        <v>14</v>
      </c>
      <c r="D6249" t="s">
        <v>15</v>
      </c>
      <c r="E6249" t="s">
        <v>1131</v>
      </c>
      <c r="F6249" s="1">
        <v>43822.497002314813</v>
      </c>
      <c r="G6249">
        <v>1</v>
      </c>
      <c r="H6249">
        <v>59.88</v>
      </c>
      <c r="I6249">
        <v>59.88</v>
      </c>
      <c r="J6249">
        <v>30</v>
      </c>
      <c r="K6249" t="s">
        <v>17</v>
      </c>
      <c r="L6249">
        <v>2019</v>
      </c>
      <c r="M6249">
        <v>12</v>
      </c>
    </row>
    <row r="6250" spans="1:13" x14ac:dyDescent="0.25">
      <c r="A6250">
        <v>127778</v>
      </c>
      <c r="B6250" t="s">
        <v>1134</v>
      </c>
      <c r="C6250" t="s">
        <v>14</v>
      </c>
      <c r="D6250" t="s">
        <v>15</v>
      </c>
      <c r="E6250" t="s">
        <v>1131</v>
      </c>
      <c r="F6250" s="1">
        <v>43119.539548611108</v>
      </c>
      <c r="G6250">
        <v>2</v>
      </c>
      <c r="H6250">
        <v>145.47999999999999</v>
      </c>
      <c r="I6250">
        <v>290.95999999999998</v>
      </c>
      <c r="J6250">
        <v>30</v>
      </c>
      <c r="K6250" t="s">
        <v>17</v>
      </c>
      <c r="L6250">
        <v>2018</v>
      </c>
      <c r="M6250">
        <v>1</v>
      </c>
    </row>
    <row r="6251" spans="1:13" x14ac:dyDescent="0.25">
      <c r="A6251">
        <v>127778</v>
      </c>
      <c r="B6251" t="s">
        <v>1134</v>
      </c>
      <c r="C6251" t="s">
        <v>14</v>
      </c>
      <c r="D6251" t="s">
        <v>15</v>
      </c>
      <c r="E6251" t="s">
        <v>1131</v>
      </c>
      <c r="F6251" s="1">
        <v>43151.516585648147</v>
      </c>
      <c r="G6251">
        <v>1</v>
      </c>
      <c r="H6251">
        <v>144.49</v>
      </c>
      <c r="I6251">
        <v>144.49</v>
      </c>
      <c r="J6251">
        <v>30</v>
      </c>
      <c r="K6251" t="s">
        <v>17</v>
      </c>
      <c r="L6251">
        <v>2018</v>
      </c>
      <c r="M6251">
        <v>2</v>
      </c>
    </row>
    <row r="6252" spans="1:13" x14ac:dyDescent="0.25">
      <c r="A6252">
        <v>127778</v>
      </c>
      <c r="B6252" t="s">
        <v>1134</v>
      </c>
      <c r="C6252" t="s">
        <v>14</v>
      </c>
      <c r="D6252" t="s">
        <v>15</v>
      </c>
      <c r="E6252" t="s">
        <v>1131</v>
      </c>
      <c r="F6252" s="1">
        <v>43185.472569444442</v>
      </c>
      <c r="G6252">
        <v>1</v>
      </c>
      <c r="H6252">
        <v>144.49</v>
      </c>
      <c r="I6252">
        <v>144.49</v>
      </c>
      <c r="J6252">
        <v>30</v>
      </c>
      <c r="K6252" t="s">
        <v>17</v>
      </c>
      <c r="L6252">
        <v>2018</v>
      </c>
      <c r="M6252">
        <v>3</v>
      </c>
    </row>
    <row r="6253" spans="1:13" x14ac:dyDescent="0.25">
      <c r="A6253">
        <v>127778</v>
      </c>
      <c r="B6253" t="s">
        <v>1134</v>
      </c>
      <c r="C6253" t="s">
        <v>14</v>
      </c>
      <c r="D6253" t="s">
        <v>15</v>
      </c>
      <c r="E6253" t="s">
        <v>1131</v>
      </c>
      <c r="F6253" s="1">
        <v>43193.553854166668</v>
      </c>
      <c r="G6253">
        <v>1</v>
      </c>
      <c r="H6253">
        <v>143.07</v>
      </c>
      <c r="I6253">
        <v>143.07</v>
      </c>
      <c r="J6253">
        <v>30</v>
      </c>
      <c r="K6253" t="s">
        <v>17</v>
      </c>
      <c r="L6253">
        <v>2018</v>
      </c>
      <c r="M6253">
        <v>4</v>
      </c>
    </row>
    <row r="6254" spans="1:13" x14ac:dyDescent="0.25">
      <c r="A6254">
        <v>127778</v>
      </c>
      <c r="B6254" t="s">
        <v>1134</v>
      </c>
      <c r="C6254" t="s">
        <v>14</v>
      </c>
      <c r="D6254" t="s">
        <v>15</v>
      </c>
      <c r="E6254" t="s">
        <v>1131</v>
      </c>
      <c r="F6254" s="1">
        <v>43196.451967592591</v>
      </c>
      <c r="G6254">
        <v>2</v>
      </c>
      <c r="H6254">
        <v>144.46</v>
      </c>
      <c r="I6254">
        <v>288.92</v>
      </c>
      <c r="J6254">
        <v>30</v>
      </c>
      <c r="K6254" t="s">
        <v>17</v>
      </c>
      <c r="L6254">
        <v>2018</v>
      </c>
      <c r="M6254">
        <v>4</v>
      </c>
    </row>
    <row r="6255" spans="1:13" x14ac:dyDescent="0.25">
      <c r="A6255">
        <v>127778</v>
      </c>
      <c r="B6255" t="s">
        <v>1134</v>
      </c>
      <c r="C6255" t="s">
        <v>14</v>
      </c>
      <c r="D6255" t="s">
        <v>15</v>
      </c>
      <c r="E6255" t="s">
        <v>1131</v>
      </c>
      <c r="F6255" s="1">
        <v>43199.39640046296</v>
      </c>
      <c r="G6255">
        <v>1</v>
      </c>
      <c r="H6255">
        <v>144.46</v>
      </c>
      <c r="I6255">
        <v>144.46</v>
      </c>
      <c r="J6255">
        <v>30</v>
      </c>
      <c r="K6255" t="s">
        <v>17</v>
      </c>
      <c r="L6255">
        <v>2018</v>
      </c>
      <c r="M6255">
        <v>4</v>
      </c>
    </row>
    <row r="6256" spans="1:13" x14ac:dyDescent="0.25">
      <c r="A6256">
        <v>127778</v>
      </c>
      <c r="B6256" t="s">
        <v>1134</v>
      </c>
      <c r="C6256" t="s">
        <v>14</v>
      </c>
      <c r="D6256" t="s">
        <v>15</v>
      </c>
      <c r="E6256" t="s">
        <v>1131</v>
      </c>
      <c r="F6256" s="1">
        <v>43210.544131944444</v>
      </c>
      <c r="G6256">
        <v>1</v>
      </c>
      <c r="H6256">
        <v>144.49</v>
      </c>
      <c r="I6256">
        <v>144.49</v>
      </c>
      <c r="J6256">
        <v>30</v>
      </c>
      <c r="K6256" t="s">
        <v>17</v>
      </c>
      <c r="L6256">
        <v>2018</v>
      </c>
      <c r="M6256">
        <v>4</v>
      </c>
    </row>
    <row r="6257" spans="1:13" x14ac:dyDescent="0.25">
      <c r="A6257">
        <v>127778</v>
      </c>
      <c r="B6257" t="s">
        <v>1134</v>
      </c>
      <c r="C6257" t="s">
        <v>14</v>
      </c>
      <c r="D6257" t="s">
        <v>15</v>
      </c>
      <c r="E6257" t="s">
        <v>1131</v>
      </c>
      <c r="F6257" s="1">
        <v>43480.412106481483</v>
      </c>
      <c r="G6257">
        <v>1</v>
      </c>
      <c r="H6257">
        <v>144.49</v>
      </c>
      <c r="I6257">
        <v>144.49</v>
      </c>
      <c r="J6257">
        <v>30</v>
      </c>
      <c r="K6257" t="s">
        <v>17</v>
      </c>
      <c r="L6257">
        <v>2019</v>
      </c>
      <c r="M6257">
        <v>1</v>
      </c>
    </row>
    <row r="6258" spans="1:13" x14ac:dyDescent="0.25">
      <c r="A6258">
        <v>194804</v>
      </c>
      <c r="B6258" t="s">
        <v>1135</v>
      </c>
      <c r="C6258" t="s">
        <v>14</v>
      </c>
      <c r="D6258" t="s">
        <v>15</v>
      </c>
      <c r="E6258" t="s">
        <v>1053</v>
      </c>
      <c r="F6258" s="1">
        <v>43453.420844907407</v>
      </c>
      <c r="G6258">
        <v>3</v>
      </c>
      <c r="H6258">
        <v>39.020000000000003</v>
      </c>
      <c r="I6258">
        <v>117.06</v>
      </c>
      <c r="J6258">
        <v>30</v>
      </c>
      <c r="K6258" t="s">
        <v>17</v>
      </c>
      <c r="L6258">
        <v>2018</v>
      </c>
      <c r="M6258">
        <v>12</v>
      </c>
    </row>
    <row r="6259" spans="1:13" x14ac:dyDescent="0.25">
      <c r="A6259">
        <v>170760</v>
      </c>
      <c r="B6259" t="s">
        <v>1136</v>
      </c>
      <c r="C6259" t="s">
        <v>14</v>
      </c>
      <c r="D6259" t="s">
        <v>15</v>
      </c>
      <c r="E6259" t="s">
        <v>1137</v>
      </c>
      <c r="F6259" s="1">
        <v>43536.517280092594</v>
      </c>
      <c r="G6259">
        <v>1</v>
      </c>
      <c r="H6259">
        <v>105.16</v>
      </c>
      <c r="I6259">
        <v>105.16</v>
      </c>
      <c r="J6259">
        <v>30</v>
      </c>
      <c r="K6259" t="s">
        <v>17</v>
      </c>
      <c r="L6259">
        <v>2019</v>
      </c>
      <c r="M6259">
        <v>3</v>
      </c>
    </row>
    <row r="6260" spans="1:13" x14ac:dyDescent="0.25">
      <c r="A6260">
        <v>170760</v>
      </c>
      <c r="B6260" t="s">
        <v>1136</v>
      </c>
      <c r="C6260" t="s">
        <v>14</v>
      </c>
      <c r="D6260" t="s">
        <v>15</v>
      </c>
      <c r="E6260" t="s">
        <v>1137</v>
      </c>
      <c r="F6260" s="1">
        <v>43550.506342592591</v>
      </c>
      <c r="G6260">
        <v>1</v>
      </c>
      <c r="H6260">
        <v>105.16</v>
      </c>
      <c r="I6260">
        <v>105.16</v>
      </c>
      <c r="J6260">
        <v>30</v>
      </c>
      <c r="K6260" t="s">
        <v>17</v>
      </c>
      <c r="L6260">
        <v>2019</v>
      </c>
      <c r="M6260">
        <v>3</v>
      </c>
    </row>
    <row r="6261" spans="1:13" x14ac:dyDescent="0.25">
      <c r="A6261">
        <v>185937</v>
      </c>
      <c r="B6261" t="s">
        <v>1138</v>
      </c>
      <c r="C6261" t="s">
        <v>14</v>
      </c>
      <c r="D6261" t="s">
        <v>15</v>
      </c>
      <c r="E6261" t="s">
        <v>150</v>
      </c>
      <c r="F6261" s="1">
        <v>43322.427222222221</v>
      </c>
      <c r="G6261">
        <v>1</v>
      </c>
      <c r="H6261">
        <v>213.77</v>
      </c>
      <c r="I6261">
        <v>213.77</v>
      </c>
      <c r="J6261">
        <v>30</v>
      </c>
      <c r="K6261" t="s">
        <v>17</v>
      </c>
      <c r="L6261">
        <v>2018</v>
      </c>
      <c r="M6261">
        <v>8</v>
      </c>
    </row>
    <row r="6262" spans="1:13" x14ac:dyDescent="0.25">
      <c r="A6262">
        <v>185937</v>
      </c>
      <c r="B6262" t="s">
        <v>1138</v>
      </c>
      <c r="C6262" t="s">
        <v>14</v>
      </c>
      <c r="D6262" t="s">
        <v>15</v>
      </c>
      <c r="E6262" t="s">
        <v>150</v>
      </c>
      <c r="F6262" s="1">
        <v>43726.415717592594</v>
      </c>
      <c r="G6262">
        <v>1</v>
      </c>
      <c r="H6262">
        <v>219.09</v>
      </c>
      <c r="I6262">
        <v>219.09</v>
      </c>
      <c r="J6262">
        <v>30</v>
      </c>
      <c r="K6262" t="s">
        <v>17</v>
      </c>
      <c r="L6262">
        <v>2019</v>
      </c>
      <c r="M6262">
        <v>9</v>
      </c>
    </row>
    <row r="6263" spans="1:13" x14ac:dyDescent="0.25">
      <c r="A6263">
        <v>184530</v>
      </c>
      <c r="B6263" t="s">
        <v>1139</v>
      </c>
      <c r="C6263" t="s">
        <v>14</v>
      </c>
      <c r="D6263" t="s">
        <v>15</v>
      </c>
      <c r="E6263" t="s">
        <v>1140</v>
      </c>
      <c r="F6263" s="1">
        <v>43180.485578703701</v>
      </c>
      <c r="G6263">
        <v>1</v>
      </c>
      <c r="H6263">
        <v>75.680000000000007</v>
      </c>
      <c r="I6263">
        <v>75.680000000000007</v>
      </c>
      <c r="J6263">
        <v>30</v>
      </c>
      <c r="K6263" t="s">
        <v>17</v>
      </c>
      <c r="L6263">
        <v>2018</v>
      </c>
      <c r="M6263">
        <v>3</v>
      </c>
    </row>
    <row r="6264" spans="1:13" x14ac:dyDescent="0.25">
      <c r="A6264">
        <v>184530</v>
      </c>
      <c r="B6264" t="s">
        <v>1139</v>
      </c>
      <c r="C6264" t="s">
        <v>14</v>
      </c>
      <c r="D6264" t="s">
        <v>15</v>
      </c>
      <c r="E6264" t="s">
        <v>1140</v>
      </c>
      <c r="F6264" s="1">
        <v>43229.510601851849</v>
      </c>
      <c r="G6264">
        <v>1</v>
      </c>
      <c r="H6264">
        <v>75.69</v>
      </c>
      <c r="I6264">
        <v>75.69</v>
      </c>
      <c r="J6264">
        <v>30</v>
      </c>
      <c r="K6264" t="s">
        <v>17</v>
      </c>
      <c r="L6264">
        <v>2018</v>
      </c>
      <c r="M6264">
        <v>5</v>
      </c>
    </row>
    <row r="6265" spans="1:13" x14ac:dyDescent="0.25">
      <c r="A6265">
        <v>184530</v>
      </c>
      <c r="B6265" t="s">
        <v>1139</v>
      </c>
      <c r="C6265" t="s">
        <v>14</v>
      </c>
      <c r="D6265" t="s">
        <v>15</v>
      </c>
      <c r="E6265" t="s">
        <v>1140</v>
      </c>
      <c r="F6265" s="1">
        <v>43230.494328703702</v>
      </c>
      <c r="G6265">
        <v>1</v>
      </c>
      <c r="H6265">
        <v>75.680000000000007</v>
      </c>
      <c r="I6265">
        <v>75.680000000000007</v>
      </c>
      <c r="J6265">
        <v>30</v>
      </c>
      <c r="K6265" t="s">
        <v>17</v>
      </c>
      <c r="L6265">
        <v>2018</v>
      </c>
      <c r="M6265">
        <v>5</v>
      </c>
    </row>
    <row r="6266" spans="1:13" x14ac:dyDescent="0.25">
      <c r="A6266">
        <v>184530</v>
      </c>
      <c r="B6266" t="s">
        <v>1139</v>
      </c>
      <c r="C6266" t="s">
        <v>14</v>
      </c>
      <c r="D6266" t="s">
        <v>15</v>
      </c>
      <c r="E6266" t="s">
        <v>1140</v>
      </c>
      <c r="F6266" s="1">
        <v>43532.390370370369</v>
      </c>
      <c r="G6266">
        <v>1</v>
      </c>
      <c r="H6266">
        <v>75.680000000000007</v>
      </c>
      <c r="I6266">
        <v>75.680000000000007</v>
      </c>
      <c r="J6266">
        <v>30</v>
      </c>
      <c r="K6266" t="s">
        <v>17</v>
      </c>
      <c r="L6266">
        <v>2019</v>
      </c>
      <c r="M6266">
        <v>3</v>
      </c>
    </row>
    <row r="6267" spans="1:13" x14ac:dyDescent="0.25">
      <c r="A6267">
        <v>184530</v>
      </c>
      <c r="B6267" t="s">
        <v>1139</v>
      </c>
      <c r="C6267" t="s">
        <v>14</v>
      </c>
      <c r="D6267" t="s">
        <v>15</v>
      </c>
      <c r="E6267" t="s">
        <v>1140</v>
      </c>
      <c r="F6267" s="1">
        <v>43545.522222222222</v>
      </c>
      <c r="G6267">
        <v>1</v>
      </c>
      <c r="H6267">
        <v>84.14</v>
      </c>
      <c r="I6267">
        <v>84.14</v>
      </c>
      <c r="J6267">
        <v>30</v>
      </c>
      <c r="K6267" t="s">
        <v>17</v>
      </c>
      <c r="L6267">
        <v>2019</v>
      </c>
      <c r="M6267">
        <v>3</v>
      </c>
    </row>
    <row r="6268" spans="1:13" x14ac:dyDescent="0.25">
      <c r="A6268">
        <v>184530</v>
      </c>
      <c r="B6268" t="s">
        <v>1139</v>
      </c>
      <c r="C6268" t="s">
        <v>14</v>
      </c>
      <c r="D6268" t="s">
        <v>15</v>
      </c>
      <c r="E6268" t="s">
        <v>1140</v>
      </c>
      <c r="F6268" s="1">
        <v>43601.401469907411</v>
      </c>
      <c r="G6268">
        <v>1</v>
      </c>
      <c r="H6268">
        <v>84.14</v>
      </c>
      <c r="I6268">
        <v>84.14</v>
      </c>
      <c r="J6268">
        <v>30</v>
      </c>
      <c r="K6268" t="s">
        <v>17</v>
      </c>
      <c r="L6268">
        <v>2019</v>
      </c>
      <c r="M6268">
        <v>5</v>
      </c>
    </row>
    <row r="6269" spans="1:13" x14ac:dyDescent="0.25">
      <c r="A6269">
        <v>184530</v>
      </c>
      <c r="B6269" t="s">
        <v>1139</v>
      </c>
      <c r="C6269" t="s">
        <v>14</v>
      </c>
      <c r="D6269" t="s">
        <v>15</v>
      </c>
      <c r="E6269" t="s">
        <v>1140</v>
      </c>
      <c r="F6269" s="1">
        <v>43602.452245370368</v>
      </c>
      <c r="G6269">
        <v>3</v>
      </c>
      <c r="H6269">
        <v>84.14</v>
      </c>
      <c r="I6269">
        <v>252.42</v>
      </c>
      <c r="J6269">
        <v>30</v>
      </c>
      <c r="K6269" t="s">
        <v>17</v>
      </c>
      <c r="L6269">
        <v>2019</v>
      </c>
      <c r="M6269">
        <v>5</v>
      </c>
    </row>
    <row r="6270" spans="1:13" x14ac:dyDescent="0.25">
      <c r="A6270">
        <v>184530</v>
      </c>
      <c r="B6270" t="s">
        <v>1139</v>
      </c>
      <c r="C6270" t="s">
        <v>14</v>
      </c>
      <c r="D6270" t="s">
        <v>15</v>
      </c>
      <c r="E6270" t="s">
        <v>1140</v>
      </c>
      <c r="F6270" s="1">
        <v>43753.385925925926</v>
      </c>
      <c r="G6270">
        <v>1</v>
      </c>
      <c r="H6270">
        <v>84.07</v>
      </c>
      <c r="I6270">
        <v>84.07</v>
      </c>
      <c r="J6270">
        <v>30</v>
      </c>
      <c r="K6270" t="s">
        <v>17</v>
      </c>
      <c r="L6270">
        <v>2019</v>
      </c>
      <c r="M6270">
        <v>10</v>
      </c>
    </row>
    <row r="6271" spans="1:13" x14ac:dyDescent="0.25">
      <c r="A6271">
        <v>196190</v>
      </c>
      <c r="B6271" t="s">
        <v>1141</v>
      </c>
      <c r="C6271" t="s">
        <v>14</v>
      </c>
      <c r="D6271" t="s">
        <v>15</v>
      </c>
      <c r="E6271" t="s">
        <v>1142</v>
      </c>
      <c r="F6271" s="1">
        <v>43145.510451388887</v>
      </c>
      <c r="G6271">
        <v>1</v>
      </c>
      <c r="H6271">
        <v>52.68</v>
      </c>
      <c r="I6271">
        <v>52.68</v>
      </c>
      <c r="J6271">
        <v>30</v>
      </c>
      <c r="K6271" t="s">
        <v>17</v>
      </c>
      <c r="L6271">
        <v>2018</v>
      </c>
      <c r="M6271">
        <v>2</v>
      </c>
    </row>
    <row r="6272" spans="1:13" x14ac:dyDescent="0.25">
      <c r="A6272">
        <v>196190</v>
      </c>
      <c r="B6272" t="s">
        <v>1141</v>
      </c>
      <c r="C6272" t="s">
        <v>14</v>
      </c>
      <c r="D6272" t="s">
        <v>15</v>
      </c>
      <c r="E6272" t="s">
        <v>1142</v>
      </c>
      <c r="F6272" s="1">
        <v>43161.534062500003</v>
      </c>
      <c r="G6272">
        <v>1</v>
      </c>
      <c r="H6272">
        <v>52.67</v>
      </c>
      <c r="I6272">
        <v>52.67</v>
      </c>
      <c r="J6272">
        <v>30</v>
      </c>
      <c r="K6272" t="s">
        <v>17</v>
      </c>
      <c r="L6272">
        <v>2018</v>
      </c>
      <c r="M6272">
        <v>3</v>
      </c>
    </row>
    <row r="6273" spans="1:13" x14ac:dyDescent="0.25">
      <c r="A6273">
        <v>196187</v>
      </c>
      <c r="B6273" t="s">
        <v>1143</v>
      </c>
      <c r="C6273" t="s">
        <v>14</v>
      </c>
      <c r="D6273" t="s">
        <v>15</v>
      </c>
      <c r="E6273" t="s">
        <v>1142</v>
      </c>
      <c r="F6273" s="1">
        <v>43175.440289351849</v>
      </c>
      <c r="G6273">
        <v>1</v>
      </c>
      <c r="H6273">
        <v>60.7</v>
      </c>
      <c r="I6273">
        <v>60.7</v>
      </c>
      <c r="J6273">
        <v>30</v>
      </c>
      <c r="K6273" t="s">
        <v>17</v>
      </c>
      <c r="L6273">
        <v>2018</v>
      </c>
      <c r="M6273">
        <v>3</v>
      </c>
    </row>
    <row r="6274" spans="1:13" x14ac:dyDescent="0.25">
      <c r="A6274">
        <v>196187</v>
      </c>
      <c r="B6274" t="s">
        <v>1143</v>
      </c>
      <c r="C6274" t="s">
        <v>14</v>
      </c>
      <c r="D6274" t="s">
        <v>15</v>
      </c>
      <c r="E6274" t="s">
        <v>1142</v>
      </c>
      <c r="F6274" s="1">
        <v>43175.440289351849</v>
      </c>
      <c r="G6274">
        <v>1</v>
      </c>
      <c r="H6274">
        <v>60.7</v>
      </c>
      <c r="I6274">
        <v>60.7</v>
      </c>
      <c r="J6274">
        <v>30</v>
      </c>
      <c r="K6274" t="s">
        <v>17</v>
      </c>
      <c r="L6274">
        <v>2018</v>
      </c>
      <c r="M6274">
        <v>3</v>
      </c>
    </row>
    <row r="6275" spans="1:13" x14ac:dyDescent="0.25">
      <c r="A6275">
        <v>196187</v>
      </c>
      <c r="B6275" t="s">
        <v>1143</v>
      </c>
      <c r="C6275" t="s">
        <v>14</v>
      </c>
      <c r="D6275" t="s">
        <v>15</v>
      </c>
      <c r="E6275" t="s">
        <v>1142</v>
      </c>
      <c r="F6275" s="1">
        <v>43384.570717592593</v>
      </c>
      <c r="G6275">
        <v>1</v>
      </c>
      <c r="H6275">
        <v>60.7</v>
      </c>
      <c r="I6275">
        <v>60.7</v>
      </c>
      <c r="J6275">
        <v>30</v>
      </c>
      <c r="K6275" t="s">
        <v>17</v>
      </c>
      <c r="L6275">
        <v>2018</v>
      </c>
      <c r="M6275">
        <v>10</v>
      </c>
    </row>
    <row r="6276" spans="1:13" x14ac:dyDescent="0.25">
      <c r="A6276">
        <v>196187</v>
      </c>
      <c r="B6276" t="s">
        <v>1143</v>
      </c>
      <c r="C6276" t="s">
        <v>14</v>
      </c>
      <c r="D6276" t="s">
        <v>15</v>
      </c>
      <c r="E6276" t="s">
        <v>1142</v>
      </c>
      <c r="F6276" s="1">
        <v>43385.515196759261</v>
      </c>
      <c r="G6276">
        <v>1</v>
      </c>
      <c r="H6276">
        <v>60.7</v>
      </c>
      <c r="I6276">
        <v>60.7</v>
      </c>
      <c r="J6276">
        <v>30</v>
      </c>
      <c r="K6276" t="s">
        <v>17</v>
      </c>
      <c r="L6276">
        <v>2018</v>
      </c>
      <c r="M6276">
        <v>10</v>
      </c>
    </row>
    <row r="6277" spans="1:13" x14ac:dyDescent="0.25">
      <c r="A6277">
        <v>196187</v>
      </c>
      <c r="B6277" t="s">
        <v>1143</v>
      </c>
      <c r="C6277" t="s">
        <v>14</v>
      </c>
      <c r="D6277" t="s">
        <v>15</v>
      </c>
      <c r="E6277" t="s">
        <v>1142</v>
      </c>
      <c r="F6277" s="1">
        <v>43385.515196759261</v>
      </c>
      <c r="G6277">
        <v>1</v>
      </c>
      <c r="H6277">
        <v>60.7</v>
      </c>
      <c r="I6277">
        <v>60.7</v>
      </c>
      <c r="J6277">
        <v>30</v>
      </c>
      <c r="K6277" t="s">
        <v>17</v>
      </c>
      <c r="L6277">
        <v>2018</v>
      </c>
      <c r="M6277">
        <v>10</v>
      </c>
    </row>
    <row r="6278" spans="1:13" x14ac:dyDescent="0.25">
      <c r="A6278">
        <v>196190</v>
      </c>
      <c r="B6278" t="s">
        <v>1141</v>
      </c>
      <c r="C6278" t="s">
        <v>14</v>
      </c>
      <c r="D6278" t="s">
        <v>15</v>
      </c>
      <c r="E6278" t="s">
        <v>1142</v>
      </c>
      <c r="F6278" s="1">
        <v>43490.390914351854</v>
      </c>
      <c r="G6278">
        <v>1</v>
      </c>
      <c r="H6278">
        <v>52.67</v>
      </c>
      <c r="I6278">
        <v>52.67</v>
      </c>
      <c r="J6278">
        <v>30</v>
      </c>
      <c r="K6278" t="s">
        <v>17</v>
      </c>
      <c r="L6278">
        <v>2019</v>
      </c>
      <c r="M6278">
        <v>1</v>
      </c>
    </row>
    <row r="6279" spans="1:13" x14ac:dyDescent="0.25">
      <c r="A6279">
        <v>196187</v>
      </c>
      <c r="B6279" t="s">
        <v>1143</v>
      </c>
      <c r="C6279" t="s">
        <v>14</v>
      </c>
      <c r="D6279" t="s">
        <v>15</v>
      </c>
      <c r="E6279" t="s">
        <v>1142</v>
      </c>
      <c r="F6279" s="1">
        <v>43829.316655092596</v>
      </c>
      <c r="G6279">
        <v>2</v>
      </c>
      <c r="H6279">
        <v>60.62</v>
      </c>
      <c r="I6279">
        <v>121.24</v>
      </c>
      <c r="J6279">
        <v>30</v>
      </c>
      <c r="K6279" t="s">
        <v>17</v>
      </c>
      <c r="L6279">
        <v>2019</v>
      </c>
      <c r="M6279">
        <v>12</v>
      </c>
    </row>
    <row r="6280" spans="1:13" x14ac:dyDescent="0.25">
      <c r="A6280">
        <v>120159</v>
      </c>
      <c r="B6280" t="s">
        <v>1144</v>
      </c>
      <c r="C6280" t="s">
        <v>14</v>
      </c>
      <c r="D6280" t="s">
        <v>15</v>
      </c>
      <c r="E6280" t="s">
        <v>1142</v>
      </c>
      <c r="F6280" s="1">
        <v>43273.425856481481</v>
      </c>
      <c r="G6280">
        <v>1</v>
      </c>
      <c r="H6280">
        <v>40.67</v>
      </c>
      <c r="I6280">
        <v>40.67</v>
      </c>
      <c r="J6280">
        <v>30</v>
      </c>
      <c r="K6280" t="s">
        <v>17</v>
      </c>
      <c r="L6280">
        <v>2018</v>
      </c>
      <c r="M6280">
        <v>6</v>
      </c>
    </row>
    <row r="6281" spans="1:13" x14ac:dyDescent="0.25">
      <c r="A6281">
        <v>120159</v>
      </c>
      <c r="B6281" t="s">
        <v>1144</v>
      </c>
      <c r="C6281" t="s">
        <v>14</v>
      </c>
      <c r="D6281" t="s">
        <v>15</v>
      </c>
      <c r="E6281" t="s">
        <v>1142</v>
      </c>
      <c r="F6281" s="1">
        <v>43738.370856481481</v>
      </c>
      <c r="G6281">
        <v>2</v>
      </c>
      <c r="H6281">
        <v>40.630000000000003</v>
      </c>
      <c r="I6281">
        <v>81.260000000000005</v>
      </c>
      <c r="J6281">
        <v>30</v>
      </c>
      <c r="K6281" t="s">
        <v>17</v>
      </c>
      <c r="L6281">
        <v>2019</v>
      </c>
      <c r="M6281">
        <v>9</v>
      </c>
    </row>
    <row r="6282" spans="1:13" x14ac:dyDescent="0.25">
      <c r="A6282">
        <v>121793</v>
      </c>
      <c r="B6282" t="s">
        <v>1145</v>
      </c>
      <c r="C6282" t="s">
        <v>14</v>
      </c>
      <c r="D6282" t="s">
        <v>15</v>
      </c>
      <c r="E6282" t="s">
        <v>1142</v>
      </c>
      <c r="F6282" s="1">
        <v>43119.539548611108</v>
      </c>
      <c r="G6282">
        <v>1</v>
      </c>
      <c r="H6282">
        <v>106.95</v>
      </c>
      <c r="I6282">
        <v>106.95</v>
      </c>
      <c r="J6282">
        <v>30</v>
      </c>
      <c r="K6282" t="s">
        <v>17</v>
      </c>
      <c r="L6282">
        <v>2018</v>
      </c>
      <c r="M6282">
        <v>1</v>
      </c>
    </row>
    <row r="6283" spans="1:13" x14ac:dyDescent="0.25">
      <c r="A6283">
        <v>121793</v>
      </c>
      <c r="B6283" t="s">
        <v>1145</v>
      </c>
      <c r="C6283" t="s">
        <v>14</v>
      </c>
      <c r="D6283" t="s">
        <v>15</v>
      </c>
      <c r="E6283" t="s">
        <v>1142</v>
      </c>
      <c r="F6283" s="1">
        <v>43119.539548611108</v>
      </c>
      <c r="G6283">
        <v>2</v>
      </c>
      <c r="H6283">
        <v>107.68</v>
      </c>
      <c r="I6283">
        <v>215.36</v>
      </c>
      <c r="J6283">
        <v>30</v>
      </c>
      <c r="K6283" t="s">
        <v>17</v>
      </c>
      <c r="L6283">
        <v>2018</v>
      </c>
      <c r="M6283">
        <v>1</v>
      </c>
    </row>
    <row r="6284" spans="1:13" x14ac:dyDescent="0.25">
      <c r="A6284">
        <v>121793</v>
      </c>
      <c r="B6284" t="s">
        <v>1145</v>
      </c>
      <c r="C6284" t="s">
        <v>14</v>
      </c>
      <c r="D6284" t="s">
        <v>15</v>
      </c>
      <c r="E6284" t="s">
        <v>1142</v>
      </c>
      <c r="F6284" s="1">
        <v>43273.425856481481</v>
      </c>
      <c r="G6284">
        <v>1</v>
      </c>
      <c r="H6284">
        <v>106.94</v>
      </c>
      <c r="I6284">
        <v>106.94</v>
      </c>
      <c r="J6284">
        <v>30</v>
      </c>
      <c r="K6284" t="s">
        <v>17</v>
      </c>
      <c r="L6284">
        <v>2018</v>
      </c>
      <c r="M6284">
        <v>6</v>
      </c>
    </row>
    <row r="6285" spans="1:13" x14ac:dyDescent="0.25">
      <c r="A6285">
        <v>121793</v>
      </c>
      <c r="B6285" t="s">
        <v>1145</v>
      </c>
      <c r="C6285" t="s">
        <v>14</v>
      </c>
      <c r="D6285" t="s">
        <v>15</v>
      </c>
      <c r="E6285" t="s">
        <v>1142</v>
      </c>
      <c r="F6285" s="1">
        <v>43314.333009259259</v>
      </c>
      <c r="G6285">
        <v>1</v>
      </c>
      <c r="H6285">
        <v>106.94</v>
      </c>
      <c r="I6285">
        <v>106.94</v>
      </c>
      <c r="J6285">
        <v>30</v>
      </c>
      <c r="K6285" t="s">
        <v>17</v>
      </c>
      <c r="L6285">
        <v>2018</v>
      </c>
      <c r="M6285">
        <v>8</v>
      </c>
    </row>
    <row r="6286" spans="1:13" x14ac:dyDescent="0.25">
      <c r="A6286">
        <v>121793</v>
      </c>
      <c r="B6286" t="s">
        <v>1145</v>
      </c>
      <c r="C6286" t="s">
        <v>14</v>
      </c>
      <c r="D6286" t="s">
        <v>15</v>
      </c>
      <c r="E6286" t="s">
        <v>1142</v>
      </c>
      <c r="F6286" s="1">
        <v>43322.550034722219</v>
      </c>
      <c r="G6286">
        <v>1</v>
      </c>
      <c r="H6286">
        <v>106.94</v>
      </c>
      <c r="I6286">
        <v>106.94</v>
      </c>
      <c r="J6286">
        <v>30</v>
      </c>
      <c r="K6286" t="s">
        <v>17</v>
      </c>
      <c r="L6286">
        <v>2018</v>
      </c>
      <c r="M6286">
        <v>8</v>
      </c>
    </row>
    <row r="6287" spans="1:13" x14ac:dyDescent="0.25">
      <c r="A6287">
        <v>121793</v>
      </c>
      <c r="B6287" t="s">
        <v>1145</v>
      </c>
      <c r="C6287" t="s">
        <v>14</v>
      </c>
      <c r="D6287" t="s">
        <v>15</v>
      </c>
      <c r="E6287" t="s">
        <v>1142</v>
      </c>
      <c r="F6287" s="1">
        <v>43327.539201388892</v>
      </c>
      <c r="G6287">
        <v>1</v>
      </c>
      <c r="H6287">
        <v>106.94</v>
      </c>
      <c r="I6287">
        <v>106.94</v>
      </c>
      <c r="J6287">
        <v>30</v>
      </c>
      <c r="K6287" t="s">
        <v>17</v>
      </c>
      <c r="L6287">
        <v>2018</v>
      </c>
      <c r="M6287">
        <v>8</v>
      </c>
    </row>
    <row r="6288" spans="1:13" x14ac:dyDescent="0.25">
      <c r="A6288">
        <v>121794</v>
      </c>
      <c r="B6288" t="s">
        <v>1146</v>
      </c>
      <c r="C6288" t="s">
        <v>14</v>
      </c>
      <c r="D6288" t="s">
        <v>54</v>
      </c>
      <c r="E6288" t="s">
        <v>1142</v>
      </c>
      <c r="F6288" s="1">
        <v>43329.491747685184</v>
      </c>
      <c r="G6288">
        <v>1</v>
      </c>
      <c r="H6288">
        <v>259.97000000000003</v>
      </c>
      <c r="I6288">
        <v>259.97000000000003</v>
      </c>
      <c r="J6288">
        <v>30</v>
      </c>
      <c r="K6288" t="s">
        <v>17</v>
      </c>
      <c r="L6288">
        <v>2018</v>
      </c>
      <c r="M6288">
        <v>8</v>
      </c>
    </row>
    <row r="6289" spans="1:13" x14ac:dyDescent="0.25">
      <c r="A6289">
        <v>121793</v>
      </c>
      <c r="B6289" t="s">
        <v>1145</v>
      </c>
      <c r="C6289" t="s">
        <v>14</v>
      </c>
      <c r="D6289" t="s">
        <v>15</v>
      </c>
      <c r="E6289" t="s">
        <v>1142</v>
      </c>
      <c r="F6289" s="1">
        <v>43378.468333333331</v>
      </c>
      <c r="G6289">
        <v>2</v>
      </c>
      <c r="H6289">
        <v>106.94</v>
      </c>
      <c r="I6289">
        <v>213.88</v>
      </c>
      <c r="J6289">
        <v>30</v>
      </c>
      <c r="K6289" t="s">
        <v>17</v>
      </c>
      <c r="L6289">
        <v>2018</v>
      </c>
      <c r="M6289">
        <v>10</v>
      </c>
    </row>
    <row r="6290" spans="1:13" x14ac:dyDescent="0.25">
      <c r="A6290">
        <v>121793</v>
      </c>
      <c r="B6290" t="s">
        <v>1145</v>
      </c>
      <c r="C6290" t="s">
        <v>14</v>
      </c>
      <c r="D6290" t="s">
        <v>15</v>
      </c>
      <c r="E6290" t="s">
        <v>1142</v>
      </c>
      <c r="F6290" s="1">
        <v>43381.388599537036</v>
      </c>
      <c r="G6290">
        <v>1</v>
      </c>
      <c r="H6290">
        <v>106.94</v>
      </c>
      <c r="I6290">
        <v>106.94</v>
      </c>
      <c r="J6290">
        <v>30</v>
      </c>
      <c r="K6290" t="s">
        <v>17</v>
      </c>
      <c r="L6290">
        <v>2018</v>
      </c>
      <c r="M6290">
        <v>10</v>
      </c>
    </row>
    <row r="6291" spans="1:13" x14ac:dyDescent="0.25">
      <c r="A6291">
        <v>121794</v>
      </c>
      <c r="B6291" t="s">
        <v>1146</v>
      </c>
      <c r="C6291" t="s">
        <v>14</v>
      </c>
      <c r="D6291" t="s">
        <v>54</v>
      </c>
      <c r="E6291" t="s">
        <v>1142</v>
      </c>
      <c r="F6291" s="1">
        <v>43441.403761574074</v>
      </c>
      <c r="G6291">
        <v>1</v>
      </c>
      <c r="H6291">
        <v>259.97000000000003</v>
      </c>
      <c r="I6291">
        <v>259.97000000000003</v>
      </c>
      <c r="J6291">
        <v>30</v>
      </c>
      <c r="K6291" t="s">
        <v>17</v>
      </c>
      <c r="L6291">
        <v>2018</v>
      </c>
      <c r="M6291">
        <v>12</v>
      </c>
    </row>
    <row r="6292" spans="1:13" x14ac:dyDescent="0.25">
      <c r="A6292">
        <v>121793</v>
      </c>
      <c r="B6292" t="s">
        <v>1145</v>
      </c>
      <c r="C6292" t="s">
        <v>14</v>
      </c>
      <c r="D6292" t="s">
        <v>15</v>
      </c>
      <c r="E6292" t="s">
        <v>1142</v>
      </c>
      <c r="F6292" s="1">
        <v>43441.509039351855</v>
      </c>
      <c r="G6292">
        <v>1</v>
      </c>
      <c r="H6292">
        <v>106.94</v>
      </c>
      <c r="I6292">
        <v>106.94</v>
      </c>
      <c r="J6292">
        <v>30</v>
      </c>
      <c r="K6292" t="s">
        <v>17</v>
      </c>
      <c r="L6292">
        <v>2018</v>
      </c>
      <c r="M6292">
        <v>12</v>
      </c>
    </row>
    <row r="6293" spans="1:13" x14ac:dyDescent="0.25">
      <c r="A6293">
        <v>121794</v>
      </c>
      <c r="B6293" t="s">
        <v>1146</v>
      </c>
      <c r="C6293" t="s">
        <v>14</v>
      </c>
      <c r="D6293" t="s">
        <v>54</v>
      </c>
      <c r="E6293" t="s">
        <v>1142</v>
      </c>
      <c r="F6293" s="1">
        <v>43444.367800925924</v>
      </c>
      <c r="G6293">
        <v>1</v>
      </c>
      <c r="H6293">
        <v>262.3</v>
      </c>
      <c r="I6293">
        <v>262.3</v>
      </c>
      <c r="J6293">
        <v>30</v>
      </c>
      <c r="K6293" t="s">
        <v>17</v>
      </c>
      <c r="L6293">
        <v>2018</v>
      </c>
      <c r="M6293">
        <v>12</v>
      </c>
    </row>
    <row r="6294" spans="1:13" x14ac:dyDescent="0.25">
      <c r="A6294">
        <v>121793</v>
      </c>
      <c r="B6294" t="s">
        <v>1145</v>
      </c>
      <c r="C6294" t="s">
        <v>14</v>
      </c>
      <c r="D6294" t="s">
        <v>15</v>
      </c>
      <c r="E6294" t="s">
        <v>1142</v>
      </c>
      <c r="F6294" s="1">
        <v>43469.36991898148</v>
      </c>
      <c r="G6294">
        <v>1</v>
      </c>
      <c r="H6294">
        <v>106.94</v>
      </c>
      <c r="I6294">
        <v>106.94</v>
      </c>
      <c r="J6294">
        <v>30</v>
      </c>
      <c r="K6294" t="s">
        <v>17</v>
      </c>
      <c r="L6294">
        <v>2019</v>
      </c>
      <c r="M6294">
        <v>1</v>
      </c>
    </row>
    <row r="6295" spans="1:13" x14ac:dyDescent="0.25">
      <c r="A6295">
        <v>121793</v>
      </c>
      <c r="B6295" t="s">
        <v>1145</v>
      </c>
      <c r="C6295" t="s">
        <v>14</v>
      </c>
      <c r="D6295" t="s">
        <v>15</v>
      </c>
      <c r="E6295" t="s">
        <v>1142</v>
      </c>
      <c r="F6295" s="1">
        <v>43472.388321759259</v>
      </c>
      <c r="G6295">
        <v>1</v>
      </c>
      <c r="H6295">
        <v>106.94</v>
      </c>
      <c r="I6295">
        <v>106.94</v>
      </c>
      <c r="J6295">
        <v>30</v>
      </c>
      <c r="K6295" t="s">
        <v>17</v>
      </c>
      <c r="L6295">
        <v>2019</v>
      </c>
      <c r="M6295">
        <v>1</v>
      </c>
    </row>
    <row r="6296" spans="1:13" x14ac:dyDescent="0.25">
      <c r="A6296">
        <v>121793</v>
      </c>
      <c r="B6296" t="s">
        <v>1145</v>
      </c>
      <c r="C6296" t="s">
        <v>14</v>
      </c>
      <c r="D6296" t="s">
        <v>15</v>
      </c>
      <c r="E6296" t="s">
        <v>1142</v>
      </c>
      <c r="F6296" s="1">
        <v>43483.530636574076</v>
      </c>
      <c r="G6296">
        <v>1</v>
      </c>
      <c r="H6296">
        <v>106.94</v>
      </c>
      <c r="I6296">
        <v>106.94</v>
      </c>
      <c r="J6296">
        <v>30</v>
      </c>
      <c r="K6296" t="s">
        <v>17</v>
      </c>
      <c r="L6296">
        <v>2019</v>
      </c>
      <c r="M6296">
        <v>1</v>
      </c>
    </row>
    <row r="6297" spans="1:13" x14ac:dyDescent="0.25">
      <c r="A6297">
        <v>207959</v>
      </c>
      <c r="B6297" t="s">
        <v>1145</v>
      </c>
      <c r="C6297" t="s">
        <v>14</v>
      </c>
      <c r="D6297" t="s">
        <v>15</v>
      </c>
      <c r="E6297" t="s">
        <v>1142</v>
      </c>
      <c r="F6297" s="1">
        <v>43622.528101851851</v>
      </c>
      <c r="G6297">
        <v>1</v>
      </c>
      <c r="H6297">
        <v>106.94</v>
      </c>
      <c r="I6297">
        <v>106.94</v>
      </c>
      <c r="J6297">
        <v>30</v>
      </c>
      <c r="K6297" t="s">
        <v>17</v>
      </c>
      <c r="L6297">
        <v>2019</v>
      </c>
      <c r="M6297">
        <v>6</v>
      </c>
    </row>
    <row r="6298" spans="1:13" x14ac:dyDescent="0.25">
      <c r="A6298">
        <v>207959</v>
      </c>
      <c r="B6298" t="s">
        <v>1145</v>
      </c>
      <c r="C6298" t="s">
        <v>14</v>
      </c>
      <c r="D6298" t="s">
        <v>15</v>
      </c>
      <c r="E6298" t="s">
        <v>1142</v>
      </c>
      <c r="F6298" s="1">
        <v>43623.556597222225</v>
      </c>
      <c r="G6298">
        <v>1</v>
      </c>
      <c r="H6298">
        <v>106.94</v>
      </c>
      <c r="I6298">
        <v>106.94</v>
      </c>
      <c r="J6298">
        <v>30</v>
      </c>
      <c r="K6298" t="s">
        <v>17</v>
      </c>
      <c r="L6298">
        <v>2019</v>
      </c>
      <c r="M6298">
        <v>6</v>
      </c>
    </row>
    <row r="6299" spans="1:13" x14ac:dyDescent="0.25">
      <c r="A6299">
        <v>207959</v>
      </c>
      <c r="B6299" t="s">
        <v>1145</v>
      </c>
      <c r="C6299" t="s">
        <v>14</v>
      </c>
      <c r="D6299" t="s">
        <v>15</v>
      </c>
      <c r="E6299" t="s">
        <v>1142</v>
      </c>
      <c r="F6299" s="1">
        <v>43626.380173611113</v>
      </c>
      <c r="G6299">
        <v>2</v>
      </c>
      <c r="H6299">
        <v>106.94</v>
      </c>
      <c r="I6299">
        <v>213.88</v>
      </c>
      <c r="J6299">
        <v>30</v>
      </c>
      <c r="K6299" t="s">
        <v>17</v>
      </c>
      <c r="L6299">
        <v>2019</v>
      </c>
      <c r="M6299">
        <v>6</v>
      </c>
    </row>
    <row r="6300" spans="1:13" x14ac:dyDescent="0.25">
      <c r="A6300">
        <v>207959</v>
      </c>
      <c r="B6300" t="s">
        <v>1145</v>
      </c>
      <c r="C6300" t="s">
        <v>14</v>
      </c>
      <c r="D6300" t="s">
        <v>15</v>
      </c>
      <c r="E6300" t="s">
        <v>1142</v>
      </c>
      <c r="F6300" s="1">
        <v>43798.348680555559</v>
      </c>
      <c r="G6300">
        <v>1</v>
      </c>
      <c r="H6300">
        <v>109.82</v>
      </c>
      <c r="I6300">
        <v>109.82</v>
      </c>
      <c r="J6300">
        <v>30</v>
      </c>
      <c r="K6300" t="s">
        <v>17</v>
      </c>
      <c r="L6300">
        <v>2019</v>
      </c>
      <c r="M6300">
        <v>11</v>
      </c>
    </row>
    <row r="6301" spans="1:13" x14ac:dyDescent="0.25">
      <c r="A6301">
        <v>207959</v>
      </c>
      <c r="B6301" t="s">
        <v>1145</v>
      </c>
      <c r="C6301" t="s">
        <v>14</v>
      </c>
      <c r="D6301" t="s">
        <v>15</v>
      </c>
      <c r="E6301" t="s">
        <v>1142</v>
      </c>
      <c r="F6301" s="1">
        <v>43798.535879629628</v>
      </c>
      <c r="G6301">
        <v>1</v>
      </c>
      <c r="H6301">
        <v>109.82</v>
      </c>
      <c r="I6301">
        <v>109.82</v>
      </c>
      <c r="J6301">
        <v>30</v>
      </c>
      <c r="K6301" t="s">
        <v>17</v>
      </c>
      <c r="L6301">
        <v>2019</v>
      </c>
      <c r="M6301">
        <v>11</v>
      </c>
    </row>
    <row r="6302" spans="1:13" x14ac:dyDescent="0.25">
      <c r="A6302">
        <v>207961</v>
      </c>
      <c r="B6302" t="s">
        <v>1147</v>
      </c>
      <c r="C6302" t="s">
        <v>14</v>
      </c>
      <c r="D6302" t="s">
        <v>54</v>
      </c>
      <c r="E6302" t="s">
        <v>1142</v>
      </c>
      <c r="F6302" s="1">
        <v>43801.326296296298</v>
      </c>
      <c r="G6302">
        <v>2</v>
      </c>
      <c r="H6302">
        <v>531.64</v>
      </c>
      <c r="I6302">
        <v>1063.28</v>
      </c>
      <c r="J6302">
        <v>30</v>
      </c>
      <c r="K6302" t="s">
        <v>17</v>
      </c>
      <c r="L6302">
        <v>2019</v>
      </c>
      <c r="M6302">
        <v>12</v>
      </c>
    </row>
    <row r="6303" spans="1:13" x14ac:dyDescent="0.25">
      <c r="A6303">
        <v>207959</v>
      </c>
      <c r="B6303" t="s">
        <v>1145</v>
      </c>
      <c r="C6303" t="s">
        <v>14</v>
      </c>
      <c r="D6303" t="s">
        <v>15</v>
      </c>
      <c r="E6303" t="s">
        <v>1142</v>
      </c>
      <c r="F6303" s="1">
        <v>43822.598807870374</v>
      </c>
      <c r="G6303">
        <v>1</v>
      </c>
      <c r="H6303">
        <v>109.79</v>
      </c>
      <c r="I6303">
        <v>109.79</v>
      </c>
      <c r="J6303">
        <v>30</v>
      </c>
      <c r="K6303" t="s">
        <v>17</v>
      </c>
      <c r="L6303">
        <v>2019</v>
      </c>
      <c r="M6303">
        <v>12</v>
      </c>
    </row>
    <row r="6304" spans="1:13" x14ac:dyDescent="0.25">
      <c r="A6304">
        <v>101125</v>
      </c>
      <c r="B6304" t="s">
        <v>1148</v>
      </c>
      <c r="C6304" t="s">
        <v>14</v>
      </c>
      <c r="D6304" t="s">
        <v>497</v>
      </c>
      <c r="E6304" t="s">
        <v>1149</v>
      </c>
      <c r="F6304" s="1">
        <v>43573.489270833335</v>
      </c>
      <c r="G6304">
        <v>2</v>
      </c>
      <c r="H6304">
        <v>77.349999999999994</v>
      </c>
      <c r="I6304">
        <v>154.69999999999999</v>
      </c>
      <c r="J6304">
        <v>30</v>
      </c>
      <c r="K6304" t="s">
        <v>17</v>
      </c>
      <c r="L6304">
        <v>2019</v>
      </c>
      <c r="M6304">
        <v>4</v>
      </c>
    </row>
    <row r="6305" spans="1:13" x14ac:dyDescent="0.25">
      <c r="A6305">
        <v>101125</v>
      </c>
      <c r="B6305" t="s">
        <v>1148</v>
      </c>
      <c r="C6305" t="s">
        <v>14</v>
      </c>
      <c r="D6305" t="s">
        <v>497</v>
      </c>
      <c r="E6305" t="s">
        <v>1149</v>
      </c>
      <c r="F6305" s="1">
        <v>43784.38422453704</v>
      </c>
      <c r="G6305">
        <v>1</v>
      </c>
      <c r="H6305">
        <v>77.28</v>
      </c>
      <c r="I6305">
        <v>77.28</v>
      </c>
      <c r="J6305">
        <v>30</v>
      </c>
      <c r="K6305" t="s">
        <v>17</v>
      </c>
      <c r="L6305">
        <v>2019</v>
      </c>
      <c r="M6305">
        <v>11</v>
      </c>
    </row>
    <row r="6306" spans="1:13" x14ac:dyDescent="0.25">
      <c r="A6306">
        <v>101125</v>
      </c>
      <c r="B6306" t="s">
        <v>1148</v>
      </c>
      <c r="C6306" t="s">
        <v>14</v>
      </c>
      <c r="D6306" t="s">
        <v>497</v>
      </c>
      <c r="E6306" t="s">
        <v>1149</v>
      </c>
      <c r="F6306" s="1">
        <v>43787.613715277781</v>
      </c>
      <c r="G6306">
        <v>1</v>
      </c>
      <c r="H6306">
        <v>77.28</v>
      </c>
      <c r="I6306">
        <v>77.28</v>
      </c>
      <c r="J6306">
        <v>30</v>
      </c>
      <c r="K6306" t="s">
        <v>17</v>
      </c>
      <c r="L6306">
        <v>2019</v>
      </c>
      <c r="M6306">
        <v>11</v>
      </c>
    </row>
    <row r="6307" spans="1:13" x14ac:dyDescent="0.25">
      <c r="A6307">
        <v>101125</v>
      </c>
      <c r="B6307" t="s">
        <v>1148</v>
      </c>
      <c r="C6307" t="s">
        <v>14</v>
      </c>
      <c r="D6307" t="s">
        <v>497</v>
      </c>
      <c r="E6307" t="s">
        <v>1149</v>
      </c>
      <c r="F6307" s="1">
        <v>43787.613715277781</v>
      </c>
      <c r="G6307">
        <v>3</v>
      </c>
      <c r="H6307">
        <v>77.28</v>
      </c>
      <c r="I6307">
        <v>231.84</v>
      </c>
      <c r="J6307">
        <v>30</v>
      </c>
      <c r="K6307" t="s">
        <v>17</v>
      </c>
      <c r="L6307">
        <v>2019</v>
      </c>
      <c r="M6307">
        <v>11</v>
      </c>
    </row>
    <row r="6308" spans="1:13" x14ac:dyDescent="0.25">
      <c r="A6308">
        <v>101125</v>
      </c>
      <c r="B6308" t="s">
        <v>1148</v>
      </c>
      <c r="C6308" t="s">
        <v>14</v>
      </c>
      <c r="D6308" t="s">
        <v>497</v>
      </c>
      <c r="E6308" t="s">
        <v>1149</v>
      </c>
      <c r="F6308" s="1">
        <v>43815.610011574077</v>
      </c>
      <c r="G6308">
        <v>3</v>
      </c>
      <c r="H6308">
        <v>77.28</v>
      </c>
      <c r="I6308">
        <v>231.84</v>
      </c>
      <c r="J6308">
        <v>30</v>
      </c>
      <c r="K6308" t="s">
        <v>17</v>
      </c>
      <c r="L6308">
        <v>2019</v>
      </c>
      <c r="M6308">
        <v>12</v>
      </c>
    </row>
    <row r="6309" spans="1:13" x14ac:dyDescent="0.25">
      <c r="A6309">
        <v>101125</v>
      </c>
      <c r="B6309" t="s">
        <v>1148</v>
      </c>
      <c r="C6309" t="s">
        <v>14</v>
      </c>
      <c r="D6309" t="s">
        <v>497</v>
      </c>
      <c r="E6309" t="s">
        <v>1149</v>
      </c>
      <c r="F6309" s="1">
        <v>43819.615717592591</v>
      </c>
      <c r="G6309">
        <v>2</v>
      </c>
      <c r="H6309">
        <v>77.28</v>
      </c>
      <c r="I6309">
        <v>154.56</v>
      </c>
      <c r="J6309">
        <v>30</v>
      </c>
      <c r="K6309" t="s">
        <v>17</v>
      </c>
      <c r="L6309">
        <v>2019</v>
      </c>
      <c r="M6309">
        <v>12</v>
      </c>
    </row>
    <row r="6310" spans="1:13" x14ac:dyDescent="0.25">
      <c r="A6310">
        <v>147271</v>
      </c>
      <c r="B6310" t="s">
        <v>1150</v>
      </c>
      <c r="C6310" t="s">
        <v>14</v>
      </c>
      <c r="D6310" t="s">
        <v>15</v>
      </c>
      <c r="E6310" t="s">
        <v>1151</v>
      </c>
      <c r="F6310" s="1">
        <v>43119.486064814817</v>
      </c>
      <c r="G6310">
        <v>1</v>
      </c>
      <c r="H6310">
        <v>92.09</v>
      </c>
      <c r="I6310">
        <v>92.09</v>
      </c>
      <c r="J6310">
        <v>30</v>
      </c>
      <c r="K6310" t="s">
        <v>17</v>
      </c>
      <c r="L6310">
        <v>2018</v>
      </c>
      <c r="M6310">
        <v>1</v>
      </c>
    </row>
    <row r="6311" spans="1:13" x14ac:dyDescent="0.25">
      <c r="A6311">
        <v>147271</v>
      </c>
      <c r="B6311" t="s">
        <v>1150</v>
      </c>
      <c r="C6311" t="s">
        <v>14</v>
      </c>
      <c r="D6311" t="s">
        <v>15</v>
      </c>
      <c r="E6311" t="s">
        <v>1151</v>
      </c>
      <c r="F6311" s="1">
        <v>43122.52270833333</v>
      </c>
      <c r="G6311">
        <v>2</v>
      </c>
      <c r="H6311">
        <v>92.09</v>
      </c>
      <c r="I6311">
        <v>184.18</v>
      </c>
      <c r="J6311">
        <v>30</v>
      </c>
      <c r="K6311" t="s">
        <v>17</v>
      </c>
      <c r="L6311">
        <v>2018</v>
      </c>
      <c r="M6311">
        <v>1</v>
      </c>
    </row>
    <row r="6312" spans="1:13" x14ac:dyDescent="0.25">
      <c r="A6312">
        <v>147271</v>
      </c>
      <c r="B6312" t="s">
        <v>1150</v>
      </c>
      <c r="C6312" t="s">
        <v>14</v>
      </c>
      <c r="D6312" t="s">
        <v>15</v>
      </c>
      <c r="E6312" t="s">
        <v>1151</v>
      </c>
      <c r="F6312" s="1">
        <v>43126.406504629631</v>
      </c>
      <c r="G6312">
        <v>1</v>
      </c>
      <c r="H6312">
        <v>92.09</v>
      </c>
      <c r="I6312">
        <v>92.09</v>
      </c>
      <c r="J6312">
        <v>30</v>
      </c>
      <c r="K6312" t="s">
        <v>17</v>
      </c>
      <c r="L6312">
        <v>2018</v>
      </c>
      <c r="M6312">
        <v>1</v>
      </c>
    </row>
    <row r="6313" spans="1:13" x14ac:dyDescent="0.25">
      <c r="A6313">
        <v>147271</v>
      </c>
      <c r="B6313" t="s">
        <v>1150</v>
      </c>
      <c r="C6313" t="s">
        <v>14</v>
      </c>
      <c r="D6313" t="s">
        <v>15</v>
      </c>
      <c r="E6313" t="s">
        <v>1151</v>
      </c>
      <c r="F6313" s="1">
        <v>43126.406504629631</v>
      </c>
      <c r="G6313">
        <v>2</v>
      </c>
      <c r="H6313">
        <v>92.09</v>
      </c>
      <c r="I6313">
        <v>184.18</v>
      </c>
      <c r="J6313">
        <v>30</v>
      </c>
      <c r="K6313" t="s">
        <v>17</v>
      </c>
      <c r="L6313">
        <v>2018</v>
      </c>
      <c r="M6313">
        <v>1</v>
      </c>
    </row>
    <row r="6314" spans="1:13" x14ac:dyDescent="0.25">
      <c r="A6314">
        <v>147271</v>
      </c>
      <c r="B6314" t="s">
        <v>1150</v>
      </c>
      <c r="C6314" t="s">
        <v>14</v>
      </c>
      <c r="D6314" t="s">
        <v>15</v>
      </c>
      <c r="E6314" t="s">
        <v>1151</v>
      </c>
      <c r="F6314" s="1">
        <v>43136.556585648148</v>
      </c>
      <c r="G6314">
        <v>1</v>
      </c>
      <c r="H6314">
        <v>91.99</v>
      </c>
      <c r="I6314">
        <v>91.99</v>
      </c>
      <c r="J6314">
        <v>30</v>
      </c>
      <c r="K6314" t="s">
        <v>17</v>
      </c>
      <c r="L6314">
        <v>2018</v>
      </c>
      <c r="M6314">
        <v>2</v>
      </c>
    </row>
    <row r="6315" spans="1:13" x14ac:dyDescent="0.25">
      <c r="A6315">
        <v>147271</v>
      </c>
      <c r="B6315" t="s">
        <v>1150</v>
      </c>
      <c r="C6315" t="s">
        <v>14</v>
      </c>
      <c r="D6315" t="s">
        <v>15</v>
      </c>
      <c r="E6315" t="s">
        <v>1151</v>
      </c>
      <c r="F6315" s="1">
        <v>43137.499525462961</v>
      </c>
      <c r="G6315">
        <v>1</v>
      </c>
      <c r="H6315">
        <v>91.99</v>
      </c>
      <c r="I6315">
        <v>91.99</v>
      </c>
      <c r="J6315">
        <v>30</v>
      </c>
      <c r="K6315" t="s">
        <v>17</v>
      </c>
      <c r="L6315">
        <v>2018</v>
      </c>
      <c r="M6315">
        <v>2</v>
      </c>
    </row>
    <row r="6316" spans="1:13" x14ac:dyDescent="0.25">
      <c r="A6316">
        <v>147271</v>
      </c>
      <c r="B6316" t="s">
        <v>1150</v>
      </c>
      <c r="C6316" t="s">
        <v>14</v>
      </c>
      <c r="D6316" t="s">
        <v>15</v>
      </c>
      <c r="E6316" t="s">
        <v>1151</v>
      </c>
      <c r="F6316" s="1">
        <v>43140.349305555559</v>
      </c>
      <c r="G6316">
        <v>2</v>
      </c>
      <c r="H6316">
        <v>91.99</v>
      </c>
      <c r="I6316">
        <v>183.98</v>
      </c>
      <c r="J6316">
        <v>30</v>
      </c>
      <c r="K6316" t="s">
        <v>17</v>
      </c>
      <c r="L6316">
        <v>2018</v>
      </c>
      <c r="M6316">
        <v>2</v>
      </c>
    </row>
    <row r="6317" spans="1:13" x14ac:dyDescent="0.25">
      <c r="A6317">
        <v>147271</v>
      </c>
      <c r="B6317" t="s">
        <v>1150</v>
      </c>
      <c r="C6317" t="s">
        <v>14</v>
      </c>
      <c r="D6317" t="s">
        <v>15</v>
      </c>
      <c r="E6317" t="s">
        <v>1151</v>
      </c>
      <c r="F6317" s="1">
        <v>43140.349305555559</v>
      </c>
      <c r="G6317">
        <v>1</v>
      </c>
      <c r="H6317">
        <v>91.99</v>
      </c>
      <c r="I6317">
        <v>91.99</v>
      </c>
      <c r="J6317">
        <v>30</v>
      </c>
      <c r="K6317" t="s">
        <v>17</v>
      </c>
      <c r="L6317">
        <v>2018</v>
      </c>
      <c r="M6317">
        <v>2</v>
      </c>
    </row>
    <row r="6318" spans="1:13" x14ac:dyDescent="0.25">
      <c r="A6318">
        <v>147271</v>
      </c>
      <c r="B6318" t="s">
        <v>1150</v>
      </c>
      <c r="C6318" t="s">
        <v>14</v>
      </c>
      <c r="D6318" t="s">
        <v>15</v>
      </c>
      <c r="E6318" t="s">
        <v>1151</v>
      </c>
      <c r="F6318" s="1">
        <v>43143.366215277776</v>
      </c>
      <c r="G6318">
        <v>2</v>
      </c>
      <c r="H6318">
        <v>91.99</v>
      </c>
      <c r="I6318">
        <v>183.98</v>
      </c>
      <c r="J6318">
        <v>30</v>
      </c>
      <c r="K6318" t="s">
        <v>17</v>
      </c>
      <c r="L6318">
        <v>2018</v>
      </c>
      <c r="M6318">
        <v>2</v>
      </c>
    </row>
    <row r="6319" spans="1:13" x14ac:dyDescent="0.25">
      <c r="A6319">
        <v>147271</v>
      </c>
      <c r="B6319" t="s">
        <v>1150</v>
      </c>
      <c r="C6319" t="s">
        <v>14</v>
      </c>
      <c r="D6319" t="s">
        <v>15</v>
      </c>
      <c r="E6319" t="s">
        <v>1151</v>
      </c>
      <c r="F6319" s="1">
        <v>43819.453553240739</v>
      </c>
      <c r="G6319">
        <v>2</v>
      </c>
      <c r="H6319">
        <v>90.2</v>
      </c>
      <c r="I6319">
        <v>180.4</v>
      </c>
      <c r="J6319">
        <v>30</v>
      </c>
      <c r="K6319" t="s">
        <v>17</v>
      </c>
      <c r="L6319">
        <v>2019</v>
      </c>
      <c r="M6319">
        <v>12</v>
      </c>
    </row>
    <row r="6320" spans="1:13" x14ac:dyDescent="0.25">
      <c r="A6320">
        <v>147271</v>
      </c>
      <c r="B6320" t="s">
        <v>1150</v>
      </c>
      <c r="C6320" t="s">
        <v>14</v>
      </c>
      <c r="D6320" t="s">
        <v>15</v>
      </c>
      <c r="E6320" t="s">
        <v>1151</v>
      </c>
      <c r="F6320" s="1">
        <v>43822.473263888889</v>
      </c>
      <c r="G6320">
        <v>2</v>
      </c>
      <c r="H6320">
        <v>90.2</v>
      </c>
      <c r="I6320">
        <v>180.4</v>
      </c>
      <c r="J6320">
        <v>30</v>
      </c>
      <c r="K6320" t="s">
        <v>17</v>
      </c>
      <c r="L6320">
        <v>2019</v>
      </c>
      <c r="M6320">
        <v>12</v>
      </c>
    </row>
    <row r="6321" spans="1:13" x14ac:dyDescent="0.25">
      <c r="A6321">
        <v>147271</v>
      </c>
      <c r="B6321" t="s">
        <v>1150</v>
      </c>
      <c r="C6321" t="s">
        <v>14</v>
      </c>
      <c r="D6321" t="s">
        <v>15</v>
      </c>
      <c r="E6321" t="s">
        <v>1151</v>
      </c>
      <c r="F6321" s="1">
        <v>43822.473263888889</v>
      </c>
      <c r="G6321">
        <v>1</v>
      </c>
      <c r="H6321">
        <v>90.2</v>
      </c>
      <c r="I6321">
        <v>90.2</v>
      </c>
      <c r="J6321">
        <v>30</v>
      </c>
      <c r="K6321" t="s">
        <v>17</v>
      </c>
      <c r="L6321">
        <v>2019</v>
      </c>
      <c r="M6321">
        <v>12</v>
      </c>
    </row>
    <row r="6322" spans="1:13" x14ac:dyDescent="0.25">
      <c r="A6322">
        <v>16913</v>
      </c>
      <c r="B6322" t="s">
        <v>1152</v>
      </c>
      <c r="C6322" t="s">
        <v>14</v>
      </c>
      <c r="D6322" t="s">
        <v>15</v>
      </c>
      <c r="E6322" t="s">
        <v>1153</v>
      </c>
      <c r="F6322" s="1">
        <v>43244.50172453704</v>
      </c>
      <c r="G6322">
        <v>1</v>
      </c>
      <c r="H6322">
        <v>52.34</v>
      </c>
      <c r="I6322">
        <v>52.34</v>
      </c>
      <c r="J6322">
        <v>30</v>
      </c>
      <c r="K6322" t="s">
        <v>17</v>
      </c>
      <c r="L6322">
        <v>2018</v>
      </c>
      <c r="M6322">
        <v>5</v>
      </c>
    </row>
    <row r="6323" spans="1:13" x14ac:dyDescent="0.25">
      <c r="A6323">
        <v>16913</v>
      </c>
      <c r="B6323" t="s">
        <v>1152</v>
      </c>
      <c r="C6323" t="s">
        <v>14</v>
      </c>
      <c r="D6323" t="s">
        <v>15</v>
      </c>
      <c r="E6323" t="s">
        <v>1153</v>
      </c>
      <c r="F6323" s="1">
        <v>43433.408483796295</v>
      </c>
      <c r="G6323">
        <v>1</v>
      </c>
      <c r="H6323">
        <v>52.34</v>
      </c>
      <c r="I6323">
        <v>52.34</v>
      </c>
      <c r="J6323">
        <v>30</v>
      </c>
      <c r="K6323" t="s">
        <v>17</v>
      </c>
      <c r="L6323">
        <v>2018</v>
      </c>
      <c r="M6323">
        <v>11</v>
      </c>
    </row>
    <row r="6324" spans="1:13" x14ac:dyDescent="0.25">
      <c r="A6324">
        <v>16913</v>
      </c>
      <c r="B6324" t="s">
        <v>1152</v>
      </c>
      <c r="C6324" t="s">
        <v>14</v>
      </c>
      <c r="D6324" t="s">
        <v>15</v>
      </c>
      <c r="E6324" t="s">
        <v>1153</v>
      </c>
      <c r="F6324" s="1">
        <v>43711.396932870368</v>
      </c>
      <c r="G6324">
        <v>1</v>
      </c>
      <c r="H6324">
        <v>51.83</v>
      </c>
      <c r="I6324">
        <v>51.83</v>
      </c>
      <c r="J6324">
        <v>30</v>
      </c>
      <c r="K6324" t="s">
        <v>17</v>
      </c>
      <c r="L6324">
        <v>2019</v>
      </c>
      <c r="M6324">
        <v>9</v>
      </c>
    </row>
    <row r="6325" spans="1:13" x14ac:dyDescent="0.25">
      <c r="A6325">
        <v>16913</v>
      </c>
      <c r="B6325" t="s">
        <v>1152</v>
      </c>
      <c r="C6325" t="s">
        <v>14</v>
      </c>
      <c r="D6325" t="s">
        <v>15</v>
      </c>
      <c r="E6325" t="s">
        <v>1153</v>
      </c>
      <c r="F6325" s="1">
        <v>43721.539502314816</v>
      </c>
      <c r="G6325">
        <v>1</v>
      </c>
      <c r="H6325">
        <v>51.83</v>
      </c>
      <c r="I6325">
        <v>51.83</v>
      </c>
      <c r="J6325">
        <v>30</v>
      </c>
      <c r="K6325" t="s">
        <v>17</v>
      </c>
      <c r="L6325">
        <v>2019</v>
      </c>
      <c r="M6325">
        <v>9</v>
      </c>
    </row>
    <row r="6326" spans="1:13" x14ac:dyDescent="0.25">
      <c r="A6326">
        <v>16913</v>
      </c>
      <c r="B6326" t="s">
        <v>1152</v>
      </c>
      <c r="C6326" t="s">
        <v>14</v>
      </c>
      <c r="D6326" t="s">
        <v>15</v>
      </c>
      <c r="E6326" t="s">
        <v>1153</v>
      </c>
      <c r="F6326" s="1">
        <v>43724.367094907408</v>
      </c>
      <c r="G6326">
        <v>1</v>
      </c>
      <c r="H6326">
        <v>52.27</v>
      </c>
      <c r="I6326">
        <v>52.27</v>
      </c>
      <c r="J6326">
        <v>30</v>
      </c>
      <c r="K6326" t="s">
        <v>17</v>
      </c>
      <c r="L6326">
        <v>2019</v>
      </c>
      <c r="M6326">
        <v>9</v>
      </c>
    </row>
    <row r="6327" spans="1:13" x14ac:dyDescent="0.25">
      <c r="A6327">
        <v>116926</v>
      </c>
      <c r="B6327" t="s">
        <v>1154</v>
      </c>
      <c r="C6327" t="s">
        <v>14</v>
      </c>
      <c r="D6327" t="s">
        <v>15</v>
      </c>
      <c r="E6327" t="s">
        <v>1153</v>
      </c>
      <c r="F6327" s="1">
        <v>43280.49690972222</v>
      </c>
      <c r="G6327">
        <v>1</v>
      </c>
      <c r="H6327">
        <v>264.5</v>
      </c>
      <c r="I6327">
        <v>264.5</v>
      </c>
      <c r="J6327">
        <v>30</v>
      </c>
      <c r="K6327" t="s">
        <v>17</v>
      </c>
      <c r="L6327">
        <v>2018</v>
      </c>
      <c r="M6327">
        <v>6</v>
      </c>
    </row>
    <row r="6328" spans="1:13" x14ac:dyDescent="0.25">
      <c r="A6328">
        <v>116923</v>
      </c>
      <c r="B6328" t="s">
        <v>1155</v>
      </c>
      <c r="C6328" t="s">
        <v>14</v>
      </c>
      <c r="D6328" t="s">
        <v>15</v>
      </c>
      <c r="E6328" t="s">
        <v>1153</v>
      </c>
      <c r="F6328" s="1">
        <v>43110.529861111114</v>
      </c>
      <c r="G6328">
        <v>1</v>
      </c>
      <c r="H6328">
        <v>78.52</v>
      </c>
      <c r="I6328">
        <v>78.52</v>
      </c>
      <c r="J6328">
        <v>30</v>
      </c>
      <c r="K6328" t="s">
        <v>17</v>
      </c>
      <c r="L6328">
        <v>2018</v>
      </c>
      <c r="M6328">
        <v>1</v>
      </c>
    </row>
    <row r="6329" spans="1:13" x14ac:dyDescent="0.25">
      <c r="A6329">
        <v>116923</v>
      </c>
      <c r="B6329" t="s">
        <v>1155</v>
      </c>
      <c r="C6329" t="s">
        <v>14</v>
      </c>
      <c r="D6329" t="s">
        <v>15</v>
      </c>
      <c r="E6329" t="s">
        <v>1153</v>
      </c>
      <c r="F6329" s="1">
        <v>43126.406504629631</v>
      </c>
      <c r="G6329">
        <v>1</v>
      </c>
      <c r="H6329">
        <v>77.75</v>
      </c>
      <c r="I6329">
        <v>77.75</v>
      </c>
      <c r="J6329">
        <v>30</v>
      </c>
      <c r="K6329" t="s">
        <v>17</v>
      </c>
      <c r="L6329">
        <v>2018</v>
      </c>
      <c r="M6329">
        <v>1</v>
      </c>
    </row>
    <row r="6330" spans="1:13" x14ac:dyDescent="0.25">
      <c r="A6330">
        <v>116923</v>
      </c>
      <c r="B6330" t="s">
        <v>1155</v>
      </c>
      <c r="C6330" t="s">
        <v>14</v>
      </c>
      <c r="D6330" t="s">
        <v>15</v>
      </c>
      <c r="E6330" t="s">
        <v>1153</v>
      </c>
      <c r="F6330" s="1">
        <v>43129.379305555558</v>
      </c>
      <c r="G6330">
        <v>1</v>
      </c>
      <c r="H6330">
        <v>78.510000000000005</v>
      </c>
      <c r="I6330">
        <v>78.510000000000005</v>
      </c>
      <c r="J6330">
        <v>30</v>
      </c>
      <c r="K6330" t="s">
        <v>17</v>
      </c>
      <c r="L6330">
        <v>2018</v>
      </c>
      <c r="M6330">
        <v>1</v>
      </c>
    </row>
    <row r="6331" spans="1:13" x14ac:dyDescent="0.25">
      <c r="A6331">
        <v>116923</v>
      </c>
      <c r="B6331" t="s">
        <v>1155</v>
      </c>
      <c r="C6331" t="s">
        <v>14</v>
      </c>
      <c r="D6331" t="s">
        <v>15</v>
      </c>
      <c r="E6331" t="s">
        <v>1153</v>
      </c>
      <c r="F6331" s="1">
        <v>43215.536724537036</v>
      </c>
      <c r="G6331">
        <v>1</v>
      </c>
      <c r="H6331">
        <v>78.510000000000005</v>
      </c>
      <c r="I6331">
        <v>78.510000000000005</v>
      </c>
      <c r="J6331">
        <v>30</v>
      </c>
      <c r="K6331" t="s">
        <v>17</v>
      </c>
      <c r="L6331">
        <v>2018</v>
      </c>
      <c r="M6331">
        <v>4</v>
      </c>
    </row>
    <row r="6332" spans="1:13" x14ac:dyDescent="0.25">
      <c r="A6332">
        <v>116923</v>
      </c>
      <c r="B6332" t="s">
        <v>1155</v>
      </c>
      <c r="C6332" t="s">
        <v>14</v>
      </c>
      <c r="D6332" t="s">
        <v>15</v>
      </c>
      <c r="E6332" t="s">
        <v>1153</v>
      </c>
      <c r="F6332" s="1">
        <v>43293.527997685182</v>
      </c>
      <c r="G6332">
        <v>1</v>
      </c>
      <c r="H6332">
        <v>78.510000000000005</v>
      </c>
      <c r="I6332">
        <v>78.510000000000005</v>
      </c>
      <c r="J6332">
        <v>30</v>
      </c>
      <c r="K6332" t="s">
        <v>17</v>
      </c>
      <c r="L6332">
        <v>2018</v>
      </c>
      <c r="M6332">
        <v>7</v>
      </c>
    </row>
    <row r="6333" spans="1:13" x14ac:dyDescent="0.25">
      <c r="A6333">
        <v>116923</v>
      </c>
      <c r="B6333" t="s">
        <v>1155</v>
      </c>
      <c r="C6333" t="s">
        <v>14</v>
      </c>
      <c r="D6333" t="s">
        <v>15</v>
      </c>
      <c r="E6333" t="s">
        <v>1153</v>
      </c>
      <c r="F6333" s="1">
        <v>43759.399895833332</v>
      </c>
      <c r="G6333">
        <v>1</v>
      </c>
      <c r="H6333">
        <v>78.41</v>
      </c>
      <c r="I6333">
        <v>78.41</v>
      </c>
      <c r="J6333">
        <v>30</v>
      </c>
      <c r="K6333" t="s">
        <v>17</v>
      </c>
      <c r="L6333">
        <v>2019</v>
      </c>
      <c r="M6333">
        <v>10</v>
      </c>
    </row>
    <row r="6334" spans="1:13" x14ac:dyDescent="0.25">
      <c r="A6334">
        <v>116932</v>
      </c>
      <c r="B6334" t="s">
        <v>1156</v>
      </c>
      <c r="C6334" t="s">
        <v>14</v>
      </c>
      <c r="D6334" t="s">
        <v>15</v>
      </c>
      <c r="E6334" t="s">
        <v>1153</v>
      </c>
      <c r="F6334" s="1">
        <v>43158.542939814812</v>
      </c>
      <c r="G6334">
        <v>1</v>
      </c>
      <c r="H6334">
        <v>104.69</v>
      </c>
      <c r="I6334">
        <v>104.69</v>
      </c>
      <c r="J6334">
        <v>30</v>
      </c>
      <c r="K6334" t="s">
        <v>17</v>
      </c>
      <c r="L6334">
        <v>2018</v>
      </c>
      <c r="M6334">
        <v>2</v>
      </c>
    </row>
    <row r="6335" spans="1:13" x14ac:dyDescent="0.25">
      <c r="A6335">
        <v>116932</v>
      </c>
      <c r="B6335" t="s">
        <v>1156</v>
      </c>
      <c r="C6335" t="s">
        <v>14</v>
      </c>
      <c r="D6335" t="s">
        <v>15</v>
      </c>
      <c r="E6335" t="s">
        <v>1153</v>
      </c>
      <c r="F6335" s="1">
        <v>43158.546666666669</v>
      </c>
      <c r="G6335">
        <v>1</v>
      </c>
      <c r="H6335">
        <v>104.68</v>
      </c>
      <c r="I6335">
        <v>104.68</v>
      </c>
      <c r="J6335">
        <v>30</v>
      </c>
      <c r="K6335" t="s">
        <v>17</v>
      </c>
      <c r="L6335">
        <v>2018</v>
      </c>
      <c r="M6335">
        <v>2</v>
      </c>
    </row>
    <row r="6336" spans="1:13" x14ac:dyDescent="0.25">
      <c r="A6336">
        <v>116932</v>
      </c>
      <c r="B6336" t="s">
        <v>1156</v>
      </c>
      <c r="C6336" t="s">
        <v>14</v>
      </c>
      <c r="D6336" t="s">
        <v>15</v>
      </c>
      <c r="E6336" t="s">
        <v>1153</v>
      </c>
      <c r="F6336" s="1">
        <v>43216.458958333336</v>
      </c>
      <c r="G6336">
        <v>1</v>
      </c>
      <c r="H6336">
        <v>104.68</v>
      </c>
      <c r="I6336">
        <v>104.68</v>
      </c>
      <c r="J6336">
        <v>30</v>
      </c>
      <c r="K6336" t="s">
        <v>17</v>
      </c>
      <c r="L6336">
        <v>2018</v>
      </c>
      <c r="M6336">
        <v>4</v>
      </c>
    </row>
    <row r="6337" spans="1:13" x14ac:dyDescent="0.25">
      <c r="A6337">
        <v>116932</v>
      </c>
      <c r="B6337" t="s">
        <v>1156</v>
      </c>
      <c r="C6337" t="s">
        <v>14</v>
      </c>
      <c r="D6337" t="s">
        <v>15</v>
      </c>
      <c r="E6337" t="s">
        <v>1153</v>
      </c>
      <c r="F6337" s="1">
        <v>43511.495578703703</v>
      </c>
      <c r="G6337">
        <v>1</v>
      </c>
      <c r="H6337">
        <v>104.67</v>
      </c>
      <c r="I6337">
        <v>104.67</v>
      </c>
      <c r="J6337">
        <v>30</v>
      </c>
      <c r="K6337" t="s">
        <v>17</v>
      </c>
      <c r="L6337">
        <v>2019</v>
      </c>
      <c r="M6337">
        <v>2</v>
      </c>
    </row>
    <row r="6338" spans="1:13" x14ac:dyDescent="0.25">
      <c r="A6338">
        <v>116932</v>
      </c>
      <c r="B6338" t="s">
        <v>1156</v>
      </c>
      <c r="C6338" t="s">
        <v>14</v>
      </c>
      <c r="D6338" t="s">
        <v>15</v>
      </c>
      <c r="E6338" t="s">
        <v>1153</v>
      </c>
      <c r="F6338" s="1">
        <v>43721.539502314816</v>
      </c>
      <c r="G6338">
        <v>2</v>
      </c>
      <c r="H6338">
        <v>104.53</v>
      </c>
      <c r="I6338">
        <v>209.06</v>
      </c>
      <c r="J6338">
        <v>30</v>
      </c>
      <c r="K6338" t="s">
        <v>17</v>
      </c>
      <c r="L6338">
        <v>2019</v>
      </c>
      <c r="M6338">
        <v>9</v>
      </c>
    </row>
    <row r="6339" spans="1:13" x14ac:dyDescent="0.25">
      <c r="A6339">
        <v>116932</v>
      </c>
      <c r="B6339" t="s">
        <v>1156</v>
      </c>
      <c r="C6339" t="s">
        <v>14</v>
      </c>
      <c r="D6339" t="s">
        <v>15</v>
      </c>
      <c r="E6339" t="s">
        <v>1153</v>
      </c>
      <c r="F6339" s="1">
        <v>43774.592800925922</v>
      </c>
      <c r="G6339">
        <v>1</v>
      </c>
      <c r="H6339">
        <v>104.53</v>
      </c>
      <c r="I6339">
        <v>104.53</v>
      </c>
      <c r="J6339">
        <v>30</v>
      </c>
      <c r="K6339" t="s">
        <v>17</v>
      </c>
      <c r="L6339">
        <v>2019</v>
      </c>
      <c r="M6339">
        <v>11</v>
      </c>
    </row>
    <row r="6340" spans="1:13" x14ac:dyDescent="0.25">
      <c r="A6340">
        <v>223159</v>
      </c>
      <c r="B6340" t="s">
        <v>1157</v>
      </c>
      <c r="C6340" t="s">
        <v>14</v>
      </c>
      <c r="D6340" t="s">
        <v>15</v>
      </c>
      <c r="E6340" t="s">
        <v>95</v>
      </c>
      <c r="F6340" s="1">
        <v>43119.404733796298</v>
      </c>
      <c r="G6340">
        <v>6</v>
      </c>
      <c r="H6340">
        <v>73.58</v>
      </c>
      <c r="I6340">
        <v>441.48</v>
      </c>
      <c r="J6340">
        <v>30</v>
      </c>
      <c r="K6340" t="s">
        <v>17</v>
      </c>
      <c r="L6340">
        <v>2018</v>
      </c>
      <c r="M6340">
        <v>1</v>
      </c>
    </row>
    <row r="6341" spans="1:13" x14ac:dyDescent="0.25">
      <c r="A6341">
        <v>223159</v>
      </c>
      <c r="B6341" t="s">
        <v>1157</v>
      </c>
      <c r="C6341" t="s">
        <v>14</v>
      </c>
      <c r="D6341" t="s">
        <v>15</v>
      </c>
      <c r="E6341" t="s">
        <v>95</v>
      </c>
      <c r="F6341" s="1">
        <v>43119.539548611108</v>
      </c>
      <c r="G6341">
        <v>6</v>
      </c>
      <c r="H6341">
        <v>73.58</v>
      </c>
      <c r="I6341">
        <v>441.48</v>
      </c>
      <c r="J6341">
        <v>30</v>
      </c>
      <c r="K6341" t="s">
        <v>17</v>
      </c>
      <c r="L6341">
        <v>2018</v>
      </c>
      <c r="M6341">
        <v>1</v>
      </c>
    </row>
    <row r="6342" spans="1:13" x14ac:dyDescent="0.25">
      <c r="A6342">
        <v>223159</v>
      </c>
      <c r="B6342" t="s">
        <v>1157</v>
      </c>
      <c r="C6342" t="s">
        <v>14</v>
      </c>
      <c r="D6342" t="s">
        <v>15</v>
      </c>
      <c r="E6342" t="s">
        <v>95</v>
      </c>
      <c r="F6342" s="1">
        <v>43147.429386574076</v>
      </c>
      <c r="G6342">
        <v>6</v>
      </c>
      <c r="H6342">
        <v>72.92</v>
      </c>
      <c r="I6342">
        <v>437.52</v>
      </c>
      <c r="J6342">
        <v>30</v>
      </c>
      <c r="K6342" t="s">
        <v>17</v>
      </c>
      <c r="L6342">
        <v>2018</v>
      </c>
      <c r="M6342">
        <v>2</v>
      </c>
    </row>
    <row r="6343" spans="1:13" x14ac:dyDescent="0.25">
      <c r="A6343">
        <v>223159</v>
      </c>
      <c r="B6343" t="s">
        <v>1157</v>
      </c>
      <c r="C6343" t="s">
        <v>14</v>
      </c>
      <c r="D6343" t="s">
        <v>15</v>
      </c>
      <c r="E6343" t="s">
        <v>95</v>
      </c>
      <c r="F6343" s="1">
        <v>43154.563611111109</v>
      </c>
      <c r="G6343">
        <v>1</v>
      </c>
      <c r="H6343">
        <v>72.92</v>
      </c>
      <c r="I6343">
        <v>72.92</v>
      </c>
      <c r="J6343">
        <v>30</v>
      </c>
      <c r="K6343" t="s">
        <v>17</v>
      </c>
      <c r="L6343">
        <v>2018</v>
      </c>
      <c r="M6343">
        <v>2</v>
      </c>
    </row>
    <row r="6344" spans="1:13" x14ac:dyDescent="0.25">
      <c r="A6344">
        <v>223159</v>
      </c>
      <c r="B6344" t="s">
        <v>1157</v>
      </c>
      <c r="C6344" t="s">
        <v>14</v>
      </c>
      <c r="D6344" t="s">
        <v>15</v>
      </c>
      <c r="E6344" t="s">
        <v>95</v>
      </c>
      <c r="F6344" s="1">
        <v>43154.563611111109</v>
      </c>
      <c r="G6344">
        <v>3</v>
      </c>
      <c r="H6344">
        <v>72.92</v>
      </c>
      <c r="I6344">
        <v>218.76</v>
      </c>
      <c r="J6344">
        <v>30</v>
      </c>
      <c r="K6344" t="s">
        <v>17</v>
      </c>
      <c r="L6344">
        <v>2018</v>
      </c>
      <c r="M6344">
        <v>2</v>
      </c>
    </row>
    <row r="6345" spans="1:13" x14ac:dyDescent="0.25">
      <c r="A6345">
        <v>223159</v>
      </c>
      <c r="B6345" t="s">
        <v>1157</v>
      </c>
      <c r="C6345" t="s">
        <v>14</v>
      </c>
      <c r="D6345" t="s">
        <v>15</v>
      </c>
      <c r="E6345" t="s">
        <v>95</v>
      </c>
      <c r="F6345" s="1">
        <v>43161.420011574075</v>
      </c>
      <c r="G6345">
        <v>3</v>
      </c>
      <c r="H6345">
        <v>72.92</v>
      </c>
      <c r="I6345">
        <v>218.76</v>
      </c>
      <c r="J6345">
        <v>30</v>
      </c>
      <c r="K6345" t="s">
        <v>17</v>
      </c>
      <c r="L6345">
        <v>2018</v>
      </c>
      <c r="M6345">
        <v>3</v>
      </c>
    </row>
    <row r="6346" spans="1:13" x14ac:dyDescent="0.25">
      <c r="A6346">
        <v>223159</v>
      </c>
      <c r="B6346" t="s">
        <v>1157</v>
      </c>
      <c r="C6346" t="s">
        <v>14</v>
      </c>
      <c r="D6346" t="s">
        <v>15</v>
      </c>
      <c r="E6346" t="s">
        <v>95</v>
      </c>
      <c r="F6346" s="1">
        <v>43175.491168981483</v>
      </c>
      <c r="G6346">
        <v>4</v>
      </c>
      <c r="H6346">
        <v>72.92</v>
      </c>
      <c r="I6346">
        <v>291.68</v>
      </c>
      <c r="J6346">
        <v>30</v>
      </c>
      <c r="K6346" t="s">
        <v>17</v>
      </c>
      <c r="L6346">
        <v>2018</v>
      </c>
      <c r="M6346">
        <v>3</v>
      </c>
    </row>
    <row r="6347" spans="1:13" x14ac:dyDescent="0.25">
      <c r="A6347">
        <v>223159</v>
      </c>
      <c r="B6347" t="s">
        <v>1157</v>
      </c>
      <c r="C6347" t="s">
        <v>14</v>
      </c>
      <c r="D6347" t="s">
        <v>15</v>
      </c>
      <c r="E6347" t="s">
        <v>95</v>
      </c>
      <c r="F6347" s="1">
        <v>43182.466574074075</v>
      </c>
      <c r="G6347">
        <v>3</v>
      </c>
      <c r="H6347">
        <v>72.92</v>
      </c>
      <c r="I6347">
        <v>218.76</v>
      </c>
      <c r="J6347">
        <v>30</v>
      </c>
      <c r="K6347" t="s">
        <v>17</v>
      </c>
      <c r="L6347">
        <v>2018</v>
      </c>
      <c r="M6347">
        <v>3</v>
      </c>
    </row>
    <row r="6348" spans="1:13" x14ac:dyDescent="0.25">
      <c r="A6348">
        <v>223159</v>
      </c>
      <c r="B6348" t="s">
        <v>1157</v>
      </c>
      <c r="C6348" t="s">
        <v>14</v>
      </c>
      <c r="D6348" t="s">
        <v>15</v>
      </c>
      <c r="E6348" t="s">
        <v>95</v>
      </c>
      <c r="F6348" s="1">
        <v>43196.538784722223</v>
      </c>
      <c r="G6348">
        <v>4</v>
      </c>
      <c r="H6348">
        <v>72.92</v>
      </c>
      <c r="I6348">
        <v>291.68</v>
      </c>
      <c r="J6348">
        <v>30</v>
      </c>
      <c r="K6348" t="s">
        <v>17</v>
      </c>
      <c r="L6348">
        <v>2018</v>
      </c>
      <c r="M6348">
        <v>4</v>
      </c>
    </row>
    <row r="6349" spans="1:13" x14ac:dyDescent="0.25">
      <c r="A6349">
        <v>223159</v>
      </c>
      <c r="B6349" t="s">
        <v>1157</v>
      </c>
      <c r="C6349" t="s">
        <v>14</v>
      </c>
      <c r="D6349" t="s">
        <v>15</v>
      </c>
      <c r="E6349" t="s">
        <v>95</v>
      </c>
      <c r="F6349" s="1">
        <v>43203.427384259259</v>
      </c>
      <c r="G6349">
        <v>2</v>
      </c>
      <c r="H6349">
        <v>72.92</v>
      </c>
      <c r="I6349">
        <v>145.84</v>
      </c>
      <c r="J6349">
        <v>30</v>
      </c>
      <c r="K6349" t="s">
        <v>17</v>
      </c>
      <c r="L6349">
        <v>2018</v>
      </c>
      <c r="M6349">
        <v>4</v>
      </c>
    </row>
    <row r="6350" spans="1:13" x14ac:dyDescent="0.25">
      <c r="A6350">
        <v>223159</v>
      </c>
      <c r="B6350" t="s">
        <v>1157</v>
      </c>
      <c r="C6350" t="s">
        <v>14</v>
      </c>
      <c r="D6350" t="s">
        <v>15</v>
      </c>
      <c r="E6350" t="s">
        <v>95</v>
      </c>
      <c r="F6350" s="1">
        <v>43203.427384259259</v>
      </c>
      <c r="G6350">
        <v>1</v>
      </c>
      <c r="H6350">
        <v>73.58</v>
      </c>
      <c r="I6350">
        <v>73.58</v>
      </c>
      <c r="J6350">
        <v>30</v>
      </c>
      <c r="K6350" t="s">
        <v>17</v>
      </c>
      <c r="L6350">
        <v>2018</v>
      </c>
      <c r="M6350">
        <v>4</v>
      </c>
    </row>
    <row r="6351" spans="1:13" x14ac:dyDescent="0.25">
      <c r="A6351">
        <v>223159</v>
      </c>
      <c r="B6351" t="s">
        <v>1157</v>
      </c>
      <c r="C6351" t="s">
        <v>14</v>
      </c>
      <c r="D6351" t="s">
        <v>15</v>
      </c>
      <c r="E6351" t="s">
        <v>95</v>
      </c>
      <c r="F6351" s="1">
        <v>43231.396493055552</v>
      </c>
      <c r="G6351">
        <v>3</v>
      </c>
      <c r="H6351">
        <v>72.92</v>
      </c>
      <c r="I6351">
        <v>218.76</v>
      </c>
      <c r="J6351">
        <v>30</v>
      </c>
      <c r="K6351" t="s">
        <v>17</v>
      </c>
      <c r="L6351">
        <v>2018</v>
      </c>
      <c r="M6351">
        <v>5</v>
      </c>
    </row>
    <row r="6352" spans="1:13" x14ac:dyDescent="0.25">
      <c r="A6352">
        <v>223159</v>
      </c>
      <c r="B6352" t="s">
        <v>1157</v>
      </c>
      <c r="C6352" t="s">
        <v>14</v>
      </c>
      <c r="D6352" t="s">
        <v>15</v>
      </c>
      <c r="E6352" t="s">
        <v>95</v>
      </c>
      <c r="F6352" s="1">
        <v>43245.517048611109</v>
      </c>
      <c r="G6352">
        <v>4</v>
      </c>
      <c r="H6352">
        <v>72.92</v>
      </c>
      <c r="I6352">
        <v>291.68</v>
      </c>
      <c r="J6352">
        <v>30</v>
      </c>
      <c r="K6352" t="s">
        <v>17</v>
      </c>
      <c r="L6352">
        <v>2018</v>
      </c>
      <c r="M6352">
        <v>5</v>
      </c>
    </row>
    <row r="6353" spans="1:13" x14ac:dyDescent="0.25">
      <c r="A6353">
        <v>223159</v>
      </c>
      <c r="B6353" t="s">
        <v>1157</v>
      </c>
      <c r="C6353" t="s">
        <v>14</v>
      </c>
      <c r="D6353" t="s">
        <v>15</v>
      </c>
      <c r="E6353" t="s">
        <v>95</v>
      </c>
      <c r="F6353" s="1">
        <v>43266.427083333336</v>
      </c>
      <c r="G6353">
        <v>6</v>
      </c>
      <c r="H6353">
        <v>72.92</v>
      </c>
      <c r="I6353">
        <v>437.52</v>
      </c>
      <c r="J6353">
        <v>30</v>
      </c>
      <c r="K6353" t="s">
        <v>17</v>
      </c>
      <c r="L6353">
        <v>2018</v>
      </c>
      <c r="M6353">
        <v>6</v>
      </c>
    </row>
    <row r="6354" spans="1:13" x14ac:dyDescent="0.25">
      <c r="A6354">
        <v>223159</v>
      </c>
      <c r="B6354" t="s">
        <v>1157</v>
      </c>
      <c r="C6354" t="s">
        <v>14</v>
      </c>
      <c r="D6354" t="s">
        <v>15</v>
      </c>
      <c r="E6354" t="s">
        <v>95</v>
      </c>
      <c r="F6354" s="1">
        <v>43315.562835648147</v>
      </c>
      <c r="G6354">
        <v>2</v>
      </c>
      <c r="H6354">
        <v>72.92</v>
      </c>
      <c r="I6354">
        <v>145.84</v>
      </c>
      <c r="J6354">
        <v>30</v>
      </c>
      <c r="K6354" t="s">
        <v>17</v>
      </c>
      <c r="L6354">
        <v>2018</v>
      </c>
      <c r="M6354">
        <v>8</v>
      </c>
    </row>
    <row r="6355" spans="1:13" x14ac:dyDescent="0.25">
      <c r="A6355">
        <v>223159</v>
      </c>
      <c r="B6355" t="s">
        <v>1157</v>
      </c>
      <c r="C6355" t="s">
        <v>14</v>
      </c>
      <c r="D6355" t="s">
        <v>15</v>
      </c>
      <c r="E6355" t="s">
        <v>95</v>
      </c>
      <c r="F6355" s="1">
        <v>43332.538159722222</v>
      </c>
      <c r="G6355">
        <v>3</v>
      </c>
      <c r="H6355">
        <v>72.92</v>
      </c>
      <c r="I6355">
        <v>218.76</v>
      </c>
      <c r="J6355">
        <v>30</v>
      </c>
      <c r="K6355" t="s">
        <v>17</v>
      </c>
      <c r="L6355">
        <v>2018</v>
      </c>
      <c r="M6355">
        <v>8</v>
      </c>
    </row>
    <row r="6356" spans="1:13" x14ac:dyDescent="0.25">
      <c r="A6356">
        <v>223159</v>
      </c>
      <c r="B6356" t="s">
        <v>1157</v>
      </c>
      <c r="C6356" t="s">
        <v>14</v>
      </c>
      <c r="D6356" t="s">
        <v>15</v>
      </c>
      <c r="E6356" t="s">
        <v>95</v>
      </c>
      <c r="F6356" s="1">
        <v>43336.533645833333</v>
      </c>
      <c r="G6356">
        <v>3</v>
      </c>
      <c r="H6356">
        <v>72.92</v>
      </c>
      <c r="I6356">
        <v>218.76</v>
      </c>
      <c r="J6356">
        <v>30</v>
      </c>
      <c r="K6356" t="s">
        <v>17</v>
      </c>
      <c r="L6356">
        <v>2018</v>
      </c>
      <c r="M6356">
        <v>8</v>
      </c>
    </row>
    <row r="6357" spans="1:13" x14ac:dyDescent="0.25">
      <c r="A6357">
        <v>223159</v>
      </c>
      <c r="B6357" t="s">
        <v>1157</v>
      </c>
      <c r="C6357" t="s">
        <v>14</v>
      </c>
      <c r="D6357" t="s">
        <v>15</v>
      </c>
      <c r="E6357" t="s">
        <v>95</v>
      </c>
      <c r="F6357" s="1">
        <v>43364.40357638889</v>
      </c>
      <c r="G6357">
        <v>6</v>
      </c>
      <c r="H6357">
        <v>72.92</v>
      </c>
      <c r="I6357">
        <v>437.52</v>
      </c>
      <c r="J6357">
        <v>30</v>
      </c>
      <c r="K6357" t="s">
        <v>17</v>
      </c>
      <c r="L6357">
        <v>2018</v>
      </c>
      <c r="M6357">
        <v>9</v>
      </c>
    </row>
    <row r="6358" spans="1:13" x14ac:dyDescent="0.25">
      <c r="A6358">
        <v>223159</v>
      </c>
      <c r="B6358" t="s">
        <v>1157</v>
      </c>
      <c r="C6358" t="s">
        <v>14</v>
      </c>
      <c r="D6358" t="s">
        <v>15</v>
      </c>
      <c r="E6358" t="s">
        <v>95</v>
      </c>
      <c r="F6358" s="1">
        <v>43399.405532407407</v>
      </c>
      <c r="G6358">
        <v>3</v>
      </c>
      <c r="H6358">
        <v>72.92</v>
      </c>
      <c r="I6358">
        <v>218.76</v>
      </c>
      <c r="J6358">
        <v>30</v>
      </c>
      <c r="K6358" t="s">
        <v>17</v>
      </c>
      <c r="L6358">
        <v>2018</v>
      </c>
      <c r="M6358">
        <v>10</v>
      </c>
    </row>
    <row r="6359" spans="1:13" x14ac:dyDescent="0.25">
      <c r="A6359">
        <v>223159</v>
      </c>
      <c r="B6359" t="s">
        <v>1157</v>
      </c>
      <c r="C6359" t="s">
        <v>14</v>
      </c>
      <c r="D6359" t="s">
        <v>15</v>
      </c>
      <c r="E6359" t="s">
        <v>95</v>
      </c>
      <c r="F6359" s="1">
        <v>43448.492638888885</v>
      </c>
      <c r="G6359">
        <v>3</v>
      </c>
      <c r="H6359">
        <v>72.92</v>
      </c>
      <c r="I6359">
        <v>218.76</v>
      </c>
      <c r="J6359">
        <v>30</v>
      </c>
      <c r="K6359" t="s">
        <v>17</v>
      </c>
      <c r="L6359">
        <v>2018</v>
      </c>
      <c r="M6359">
        <v>12</v>
      </c>
    </row>
    <row r="6360" spans="1:13" x14ac:dyDescent="0.25">
      <c r="A6360">
        <v>223159</v>
      </c>
      <c r="B6360" t="s">
        <v>1157</v>
      </c>
      <c r="C6360" t="s">
        <v>14</v>
      </c>
      <c r="D6360" t="s">
        <v>15</v>
      </c>
      <c r="E6360" t="s">
        <v>95</v>
      </c>
      <c r="F6360" s="1">
        <v>43497.458101851851</v>
      </c>
      <c r="G6360">
        <v>3</v>
      </c>
      <c r="H6360">
        <v>74.37</v>
      </c>
      <c r="I6360">
        <v>223.11</v>
      </c>
      <c r="J6360">
        <v>30</v>
      </c>
      <c r="K6360" t="s">
        <v>17</v>
      </c>
      <c r="L6360">
        <v>2019</v>
      </c>
      <c r="M6360">
        <v>2</v>
      </c>
    </row>
    <row r="6361" spans="1:13" x14ac:dyDescent="0.25">
      <c r="A6361">
        <v>223159</v>
      </c>
      <c r="B6361" t="s">
        <v>1157</v>
      </c>
      <c r="C6361" t="s">
        <v>14</v>
      </c>
      <c r="D6361" t="s">
        <v>15</v>
      </c>
      <c r="E6361" t="s">
        <v>95</v>
      </c>
      <c r="F6361" s="1">
        <v>43511.545428240737</v>
      </c>
      <c r="G6361">
        <v>6</v>
      </c>
      <c r="H6361">
        <v>74.37</v>
      </c>
      <c r="I6361">
        <v>446.22</v>
      </c>
      <c r="J6361">
        <v>30</v>
      </c>
      <c r="K6361" t="s">
        <v>17</v>
      </c>
      <c r="L6361">
        <v>2019</v>
      </c>
      <c r="M6361">
        <v>2</v>
      </c>
    </row>
    <row r="6362" spans="1:13" x14ac:dyDescent="0.25">
      <c r="A6362">
        <v>223159</v>
      </c>
      <c r="B6362" t="s">
        <v>1157</v>
      </c>
      <c r="C6362" t="s">
        <v>14</v>
      </c>
      <c r="D6362" t="s">
        <v>15</v>
      </c>
      <c r="E6362" t="s">
        <v>95</v>
      </c>
      <c r="F6362" s="1">
        <v>43525.439375000002</v>
      </c>
      <c r="G6362">
        <v>3</v>
      </c>
      <c r="H6362">
        <v>74.37</v>
      </c>
      <c r="I6362">
        <v>223.11</v>
      </c>
      <c r="J6362">
        <v>30</v>
      </c>
      <c r="K6362" t="s">
        <v>17</v>
      </c>
      <c r="L6362">
        <v>2019</v>
      </c>
      <c r="M6362">
        <v>3</v>
      </c>
    </row>
    <row r="6363" spans="1:13" x14ac:dyDescent="0.25">
      <c r="A6363">
        <v>223159</v>
      </c>
      <c r="B6363" t="s">
        <v>1157</v>
      </c>
      <c r="C6363" t="s">
        <v>14</v>
      </c>
      <c r="D6363" t="s">
        <v>15</v>
      </c>
      <c r="E6363" t="s">
        <v>95</v>
      </c>
      <c r="F6363" s="1">
        <v>43532.576655092591</v>
      </c>
      <c r="G6363">
        <v>3</v>
      </c>
      <c r="H6363">
        <v>74.37</v>
      </c>
      <c r="I6363">
        <v>223.11</v>
      </c>
      <c r="J6363">
        <v>30</v>
      </c>
      <c r="K6363" t="s">
        <v>17</v>
      </c>
      <c r="L6363">
        <v>2019</v>
      </c>
      <c r="M6363">
        <v>3</v>
      </c>
    </row>
    <row r="6364" spans="1:13" x14ac:dyDescent="0.25">
      <c r="A6364">
        <v>223159</v>
      </c>
      <c r="B6364" t="s">
        <v>1157</v>
      </c>
      <c r="C6364" t="s">
        <v>14</v>
      </c>
      <c r="D6364" t="s">
        <v>15</v>
      </c>
      <c r="E6364" t="s">
        <v>95</v>
      </c>
      <c r="F6364" s="1">
        <v>43539.426898148151</v>
      </c>
      <c r="G6364">
        <v>3</v>
      </c>
      <c r="H6364">
        <v>74.37</v>
      </c>
      <c r="I6364">
        <v>223.11</v>
      </c>
      <c r="J6364">
        <v>30</v>
      </c>
      <c r="K6364" t="s">
        <v>17</v>
      </c>
      <c r="L6364">
        <v>2019</v>
      </c>
      <c r="M6364">
        <v>3</v>
      </c>
    </row>
    <row r="6365" spans="1:13" x14ac:dyDescent="0.25">
      <c r="A6365">
        <v>223159</v>
      </c>
      <c r="B6365" t="s">
        <v>1157</v>
      </c>
      <c r="C6365" t="s">
        <v>14</v>
      </c>
      <c r="D6365" t="s">
        <v>15</v>
      </c>
      <c r="E6365" t="s">
        <v>95</v>
      </c>
      <c r="F6365" s="1">
        <v>43581.552071759259</v>
      </c>
      <c r="G6365">
        <v>3</v>
      </c>
      <c r="H6365">
        <v>74.37</v>
      </c>
      <c r="I6365">
        <v>223.11</v>
      </c>
      <c r="J6365">
        <v>30</v>
      </c>
      <c r="K6365" t="s">
        <v>17</v>
      </c>
      <c r="L6365">
        <v>2019</v>
      </c>
      <c r="M6365">
        <v>4</v>
      </c>
    </row>
    <row r="6366" spans="1:13" x14ac:dyDescent="0.25">
      <c r="A6366">
        <v>223159</v>
      </c>
      <c r="B6366" t="s">
        <v>1157</v>
      </c>
      <c r="C6366" t="s">
        <v>14</v>
      </c>
      <c r="D6366" t="s">
        <v>15</v>
      </c>
      <c r="E6366" t="s">
        <v>95</v>
      </c>
      <c r="F6366" s="1">
        <v>43616.405775462961</v>
      </c>
      <c r="G6366">
        <v>3</v>
      </c>
      <c r="H6366">
        <v>74.37</v>
      </c>
      <c r="I6366">
        <v>223.11</v>
      </c>
      <c r="J6366">
        <v>30</v>
      </c>
      <c r="K6366" t="s">
        <v>17</v>
      </c>
      <c r="L6366">
        <v>2019</v>
      </c>
      <c r="M6366">
        <v>5</v>
      </c>
    </row>
    <row r="6367" spans="1:13" x14ac:dyDescent="0.25">
      <c r="A6367">
        <v>223159</v>
      </c>
      <c r="B6367" t="s">
        <v>1157</v>
      </c>
      <c r="C6367" t="s">
        <v>14</v>
      </c>
      <c r="D6367" t="s">
        <v>15</v>
      </c>
      <c r="E6367" t="s">
        <v>95</v>
      </c>
      <c r="F6367" s="1">
        <v>43637.555243055554</v>
      </c>
      <c r="G6367">
        <v>3</v>
      </c>
      <c r="H6367">
        <v>74.37</v>
      </c>
      <c r="I6367">
        <v>223.11</v>
      </c>
      <c r="J6367">
        <v>30</v>
      </c>
      <c r="K6367" t="s">
        <v>17</v>
      </c>
      <c r="L6367">
        <v>2019</v>
      </c>
      <c r="M6367">
        <v>6</v>
      </c>
    </row>
    <row r="6368" spans="1:13" x14ac:dyDescent="0.25">
      <c r="A6368">
        <v>223159</v>
      </c>
      <c r="B6368" t="s">
        <v>1157</v>
      </c>
      <c r="C6368" t="s">
        <v>14</v>
      </c>
      <c r="D6368" t="s">
        <v>15</v>
      </c>
      <c r="E6368" t="s">
        <v>95</v>
      </c>
      <c r="F6368" s="1">
        <v>43759.531967592593</v>
      </c>
      <c r="G6368">
        <v>5</v>
      </c>
      <c r="H6368">
        <v>74.28</v>
      </c>
      <c r="I6368">
        <v>371.4</v>
      </c>
      <c r="J6368">
        <v>30</v>
      </c>
      <c r="K6368" t="s">
        <v>17</v>
      </c>
      <c r="L6368">
        <v>2019</v>
      </c>
      <c r="M6368">
        <v>10</v>
      </c>
    </row>
    <row r="6369" spans="1:13" x14ac:dyDescent="0.25">
      <c r="A6369">
        <v>157525</v>
      </c>
      <c r="B6369" t="s">
        <v>1158</v>
      </c>
      <c r="C6369" t="s">
        <v>14</v>
      </c>
      <c r="D6369" t="s">
        <v>15</v>
      </c>
      <c r="E6369" t="s">
        <v>1159</v>
      </c>
      <c r="F6369" s="1">
        <v>43217.424976851849</v>
      </c>
      <c r="G6369">
        <v>1</v>
      </c>
      <c r="H6369">
        <v>97.53</v>
      </c>
      <c r="I6369">
        <v>97.53</v>
      </c>
      <c r="J6369">
        <v>30</v>
      </c>
      <c r="K6369" t="s">
        <v>17</v>
      </c>
      <c r="L6369">
        <v>2018</v>
      </c>
      <c r="M6369">
        <v>4</v>
      </c>
    </row>
    <row r="6370" spans="1:13" x14ac:dyDescent="0.25">
      <c r="A6370">
        <v>157525</v>
      </c>
      <c r="B6370" t="s">
        <v>1158</v>
      </c>
      <c r="C6370" t="s">
        <v>14</v>
      </c>
      <c r="D6370" t="s">
        <v>15</v>
      </c>
      <c r="E6370" t="s">
        <v>1159</v>
      </c>
      <c r="F6370" s="1">
        <v>43230.511111111111</v>
      </c>
      <c r="G6370">
        <v>1</v>
      </c>
      <c r="H6370">
        <v>97.53</v>
      </c>
      <c r="I6370">
        <v>97.53</v>
      </c>
      <c r="J6370">
        <v>30</v>
      </c>
      <c r="K6370" t="s">
        <v>17</v>
      </c>
      <c r="L6370">
        <v>2018</v>
      </c>
      <c r="M6370">
        <v>5</v>
      </c>
    </row>
    <row r="6371" spans="1:13" x14ac:dyDescent="0.25">
      <c r="A6371">
        <v>157525</v>
      </c>
      <c r="B6371" t="s">
        <v>1158</v>
      </c>
      <c r="C6371" t="s">
        <v>14</v>
      </c>
      <c r="D6371" t="s">
        <v>15</v>
      </c>
      <c r="E6371" t="s">
        <v>1159</v>
      </c>
      <c r="F6371" s="1">
        <v>43801.495740740742</v>
      </c>
      <c r="G6371">
        <v>1</v>
      </c>
      <c r="H6371">
        <v>97.42</v>
      </c>
      <c r="I6371">
        <v>97.42</v>
      </c>
      <c r="J6371">
        <v>30</v>
      </c>
      <c r="K6371" t="s">
        <v>17</v>
      </c>
      <c r="L6371">
        <v>2019</v>
      </c>
      <c r="M6371">
        <v>12</v>
      </c>
    </row>
    <row r="6372" spans="1:13" x14ac:dyDescent="0.25">
      <c r="A6372">
        <v>199248</v>
      </c>
      <c r="B6372" t="s">
        <v>1160</v>
      </c>
      <c r="C6372" t="s">
        <v>198</v>
      </c>
      <c r="D6372" t="s">
        <v>15</v>
      </c>
      <c r="E6372" t="s">
        <v>1161</v>
      </c>
      <c r="F6372" s="1">
        <v>43165.373206018521</v>
      </c>
      <c r="G6372">
        <v>2</v>
      </c>
      <c r="H6372">
        <v>85.54</v>
      </c>
      <c r="I6372">
        <v>171.08</v>
      </c>
      <c r="J6372">
        <v>30</v>
      </c>
      <c r="K6372" t="s">
        <v>17</v>
      </c>
      <c r="L6372">
        <v>2018</v>
      </c>
      <c r="M6372">
        <v>3</v>
      </c>
    </row>
    <row r="6373" spans="1:13" x14ac:dyDescent="0.25">
      <c r="A6373">
        <v>199248</v>
      </c>
      <c r="B6373" t="s">
        <v>1160</v>
      </c>
      <c r="C6373" t="s">
        <v>198</v>
      </c>
      <c r="D6373" t="s">
        <v>15</v>
      </c>
      <c r="E6373" t="s">
        <v>1161</v>
      </c>
      <c r="F6373" s="1">
        <v>43248.533645833333</v>
      </c>
      <c r="G6373">
        <v>1</v>
      </c>
      <c r="H6373">
        <v>85.54</v>
      </c>
      <c r="I6373">
        <v>85.54</v>
      </c>
      <c r="J6373">
        <v>30</v>
      </c>
      <c r="K6373" t="s">
        <v>17</v>
      </c>
      <c r="L6373">
        <v>2018</v>
      </c>
      <c r="M6373">
        <v>5</v>
      </c>
    </row>
    <row r="6374" spans="1:13" x14ac:dyDescent="0.25">
      <c r="A6374">
        <v>199248</v>
      </c>
      <c r="B6374" t="s">
        <v>1160</v>
      </c>
      <c r="C6374" t="s">
        <v>198</v>
      </c>
      <c r="D6374" t="s">
        <v>15</v>
      </c>
      <c r="E6374" t="s">
        <v>1161</v>
      </c>
      <c r="F6374" s="1">
        <v>43248.533645833333</v>
      </c>
      <c r="G6374">
        <v>1</v>
      </c>
      <c r="H6374">
        <v>103.28</v>
      </c>
      <c r="I6374">
        <v>103.28</v>
      </c>
      <c r="J6374">
        <v>30</v>
      </c>
      <c r="K6374" t="s">
        <v>17</v>
      </c>
      <c r="L6374">
        <v>2018</v>
      </c>
      <c r="M6374">
        <v>5</v>
      </c>
    </row>
    <row r="6375" spans="1:13" x14ac:dyDescent="0.25">
      <c r="A6375">
        <v>199248</v>
      </c>
      <c r="B6375" t="s">
        <v>1160</v>
      </c>
      <c r="C6375" t="s">
        <v>198</v>
      </c>
      <c r="D6375" t="s">
        <v>15</v>
      </c>
      <c r="E6375" t="s">
        <v>1161</v>
      </c>
      <c r="F6375" s="1">
        <v>43599.47016203704</v>
      </c>
      <c r="G6375">
        <v>1</v>
      </c>
      <c r="H6375">
        <v>103.77</v>
      </c>
      <c r="I6375">
        <v>103.77</v>
      </c>
      <c r="J6375">
        <v>30</v>
      </c>
      <c r="K6375" t="s">
        <v>17</v>
      </c>
      <c r="L6375">
        <v>2019</v>
      </c>
      <c r="M6375">
        <v>5</v>
      </c>
    </row>
    <row r="6376" spans="1:13" x14ac:dyDescent="0.25">
      <c r="A6376">
        <v>103591</v>
      </c>
      <c r="B6376" t="s">
        <v>1162</v>
      </c>
      <c r="C6376" t="s">
        <v>14</v>
      </c>
      <c r="D6376" t="s">
        <v>15</v>
      </c>
      <c r="E6376" t="s">
        <v>888</v>
      </c>
      <c r="F6376" s="1">
        <v>43304.57371527778</v>
      </c>
      <c r="G6376">
        <v>1</v>
      </c>
      <c r="H6376">
        <v>432.72</v>
      </c>
      <c r="I6376">
        <v>432.72</v>
      </c>
      <c r="J6376">
        <v>30</v>
      </c>
      <c r="K6376" t="s">
        <v>17</v>
      </c>
      <c r="L6376">
        <v>2018</v>
      </c>
      <c r="M6376">
        <v>7</v>
      </c>
    </row>
    <row r="6377" spans="1:13" x14ac:dyDescent="0.25">
      <c r="A6377">
        <v>103591</v>
      </c>
      <c r="B6377" t="s">
        <v>1162</v>
      </c>
      <c r="C6377" t="s">
        <v>14</v>
      </c>
      <c r="D6377" t="s">
        <v>15</v>
      </c>
      <c r="E6377" t="s">
        <v>888</v>
      </c>
      <c r="F6377" s="1">
        <v>43398.528692129628</v>
      </c>
      <c r="G6377">
        <v>1</v>
      </c>
      <c r="H6377">
        <v>431.64</v>
      </c>
      <c r="I6377">
        <v>431.64</v>
      </c>
      <c r="J6377">
        <v>30</v>
      </c>
      <c r="K6377" t="s">
        <v>17</v>
      </c>
      <c r="L6377">
        <v>2018</v>
      </c>
      <c r="M6377">
        <v>10</v>
      </c>
    </row>
    <row r="6378" spans="1:13" x14ac:dyDescent="0.25">
      <c r="A6378">
        <v>103591</v>
      </c>
      <c r="B6378" t="s">
        <v>1162</v>
      </c>
      <c r="C6378" t="s">
        <v>14</v>
      </c>
      <c r="D6378" t="s">
        <v>15</v>
      </c>
      <c r="E6378" t="s">
        <v>888</v>
      </c>
      <c r="F6378" s="1">
        <v>43469.491550925923</v>
      </c>
      <c r="G6378">
        <v>1</v>
      </c>
      <c r="H6378">
        <v>432.72</v>
      </c>
      <c r="I6378">
        <v>432.72</v>
      </c>
      <c r="J6378">
        <v>30</v>
      </c>
      <c r="K6378" t="s">
        <v>17</v>
      </c>
      <c r="L6378">
        <v>2019</v>
      </c>
      <c r="M6378">
        <v>1</v>
      </c>
    </row>
    <row r="6379" spans="1:13" x14ac:dyDescent="0.25">
      <c r="A6379">
        <v>103591</v>
      </c>
      <c r="B6379" t="s">
        <v>1162</v>
      </c>
      <c r="C6379" t="s">
        <v>14</v>
      </c>
      <c r="D6379" t="s">
        <v>15</v>
      </c>
      <c r="E6379" t="s">
        <v>888</v>
      </c>
      <c r="F6379" s="1">
        <v>43490.390914351854</v>
      </c>
      <c r="G6379">
        <v>1</v>
      </c>
      <c r="H6379">
        <v>432.72</v>
      </c>
      <c r="I6379">
        <v>432.72</v>
      </c>
      <c r="J6379">
        <v>30</v>
      </c>
      <c r="K6379" t="s">
        <v>17</v>
      </c>
      <c r="L6379">
        <v>2019</v>
      </c>
      <c r="M6379">
        <v>1</v>
      </c>
    </row>
    <row r="6380" spans="1:13" x14ac:dyDescent="0.25">
      <c r="A6380">
        <v>103591</v>
      </c>
      <c r="B6380" t="s">
        <v>1162</v>
      </c>
      <c r="C6380" t="s">
        <v>14</v>
      </c>
      <c r="D6380" t="s">
        <v>15</v>
      </c>
      <c r="E6380" t="s">
        <v>888</v>
      </c>
      <c r="F6380" s="1">
        <v>43558.523877314816</v>
      </c>
      <c r="G6380">
        <v>1</v>
      </c>
      <c r="H6380">
        <v>431.64</v>
      </c>
      <c r="I6380">
        <v>431.64</v>
      </c>
      <c r="J6380">
        <v>30</v>
      </c>
      <c r="K6380" t="s">
        <v>17</v>
      </c>
      <c r="L6380">
        <v>2019</v>
      </c>
      <c r="M6380">
        <v>4</v>
      </c>
    </row>
    <row r="6381" spans="1:13" x14ac:dyDescent="0.25">
      <c r="A6381">
        <v>103591</v>
      </c>
      <c r="B6381" t="s">
        <v>1162</v>
      </c>
      <c r="C6381" t="s">
        <v>14</v>
      </c>
      <c r="D6381" t="s">
        <v>15</v>
      </c>
      <c r="E6381" t="s">
        <v>888</v>
      </c>
      <c r="F6381" s="1">
        <v>43720.504074074073</v>
      </c>
      <c r="G6381">
        <v>1</v>
      </c>
      <c r="H6381">
        <v>432.72</v>
      </c>
      <c r="I6381">
        <v>432.72</v>
      </c>
      <c r="J6381">
        <v>30</v>
      </c>
      <c r="K6381" t="s">
        <v>17</v>
      </c>
      <c r="L6381">
        <v>2019</v>
      </c>
      <c r="M6381">
        <v>9</v>
      </c>
    </row>
    <row r="6382" spans="1:13" x14ac:dyDescent="0.25">
      <c r="A6382">
        <v>103591</v>
      </c>
      <c r="B6382" t="s">
        <v>1162</v>
      </c>
      <c r="C6382" t="s">
        <v>14</v>
      </c>
      <c r="D6382" t="s">
        <v>15</v>
      </c>
      <c r="E6382" t="s">
        <v>888</v>
      </c>
      <c r="F6382" s="1">
        <v>43721.518449074072</v>
      </c>
      <c r="G6382">
        <v>1</v>
      </c>
      <c r="H6382">
        <v>432.72</v>
      </c>
      <c r="I6382">
        <v>432.72</v>
      </c>
      <c r="J6382">
        <v>30</v>
      </c>
      <c r="K6382" t="s">
        <v>17</v>
      </c>
      <c r="L6382">
        <v>2019</v>
      </c>
      <c r="M6382">
        <v>9</v>
      </c>
    </row>
    <row r="6383" spans="1:13" x14ac:dyDescent="0.25">
      <c r="A6383">
        <v>103591</v>
      </c>
      <c r="B6383" t="s">
        <v>1162</v>
      </c>
      <c r="C6383" t="s">
        <v>14</v>
      </c>
      <c r="D6383" t="s">
        <v>15</v>
      </c>
      <c r="E6383" t="s">
        <v>888</v>
      </c>
      <c r="F6383" s="1">
        <v>43753.51734953704</v>
      </c>
      <c r="G6383">
        <v>1</v>
      </c>
      <c r="H6383">
        <v>431.64</v>
      </c>
      <c r="I6383">
        <v>431.64</v>
      </c>
      <c r="J6383">
        <v>30</v>
      </c>
      <c r="K6383" t="s">
        <v>17</v>
      </c>
      <c r="L6383">
        <v>2019</v>
      </c>
      <c r="M6383">
        <v>10</v>
      </c>
    </row>
    <row r="6384" spans="1:13" x14ac:dyDescent="0.25">
      <c r="A6384">
        <v>103591</v>
      </c>
      <c r="B6384" t="s">
        <v>1162</v>
      </c>
      <c r="C6384" t="s">
        <v>14</v>
      </c>
      <c r="D6384" t="s">
        <v>15</v>
      </c>
      <c r="E6384" t="s">
        <v>888</v>
      </c>
      <c r="F6384" s="1">
        <v>43775.515231481484</v>
      </c>
      <c r="G6384">
        <v>1</v>
      </c>
      <c r="H6384">
        <v>431.64</v>
      </c>
      <c r="I6384">
        <v>431.64</v>
      </c>
      <c r="J6384">
        <v>30</v>
      </c>
      <c r="K6384" t="s">
        <v>17</v>
      </c>
      <c r="L6384">
        <v>2019</v>
      </c>
      <c r="M6384">
        <v>11</v>
      </c>
    </row>
    <row r="6385" spans="1:13" x14ac:dyDescent="0.25">
      <c r="A6385">
        <v>103591</v>
      </c>
      <c r="B6385" t="s">
        <v>1162</v>
      </c>
      <c r="C6385" t="s">
        <v>14</v>
      </c>
      <c r="D6385" t="s">
        <v>15</v>
      </c>
      <c r="E6385" t="s">
        <v>888</v>
      </c>
      <c r="F6385" s="1">
        <v>43791.560682870368</v>
      </c>
      <c r="G6385">
        <v>1</v>
      </c>
      <c r="H6385">
        <v>431.64</v>
      </c>
      <c r="I6385">
        <v>431.64</v>
      </c>
      <c r="J6385">
        <v>30</v>
      </c>
      <c r="K6385" t="s">
        <v>17</v>
      </c>
      <c r="L6385">
        <v>2019</v>
      </c>
      <c r="M6385">
        <v>11</v>
      </c>
    </row>
    <row r="6386" spans="1:13" x14ac:dyDescent="0.25">
      <c r="A6386">
        <v>188498</v>
      </c>
      <c r="B6386" t="s">
        <v>1163</v>
      </c>
      <c r="C6386" t="s">
        <v>14</v>
      </c>
      <c r="D6386" t="s">
        <v>15</v>
      </c>
      <c r="E6386" t="s">
        <v>888</v>
      </c>
      <c r="F6386" s="1">
        <v>43147.607256944444</v>
      </c>
      <c r="G6386">
        <v>1</v>
      </c>
      <c r="H6386">
        <v>166.91</v>
      </c>
      <c r="I6386">
        <v>166.91</v>
      </c>
      <c r="J6386">
        <v>30</v>
      </c>
      <c r="K6386" t="s">
        <v>17</v>
      </c>
      <c r="L6386">
        <v>2018</v>
      </c>
      <c r="M6386">
        <v>2</v>
      </c>
    </row>
    <row r="6387" spans="1:13" x14ac:dyDescent="0.25">
      <c r="A6387">
        <v>188498</v>
      </c>
      <c r="B6387" t="s">
        <v>1163</v>
      </c>
      <c r="C6387" t="s">
        <v>14</v>
      </c>
      <c r="D6387" t="s">
        <v>15</v>
      </c>
      <c r="E6387" t="s">
        <v>888</v>
      </c>
      <c r="F6387" s="1">
        <v>43175.36440972222</v>
      </c>
      <c r="G6387">
        <v>1</v>
      </c>
      <c r="H6387">
        <v>167.33</v>
      </c>
      <c r="I6387">
        <v>167.33</v>
      </c>
      <c r="J6387">
        <v>30</v>
      </c>
      <c r="K6387" t="s">
        <v>17</v>
      </c>
      <c r="L6387">
        <v>2018</v>
      </c>
      <c r="M6387">
        <v>3</v>
      </c>
    </row>
    <row r="6388" spans="1:13" x14ac:dyDescent="0.25">
      <c r="A6388">
        <v>188498</v>
      </c>
      <c r="B6388" t="s">
        <v>1163</v>
      </c>
      <c r="C6388" t="s">
        <v>14</v>
      </c>
      <c r="D6388" t="s">
        <v>15</v>
      </c>
      <c r="E6388" t="s">
        <v>888</v>
      </c>
      <c r="F6388" s="1">
        <v>43188.532557870371</v>
      </c>
      <c r="G6388">
        <v>1</v>
      </c>
      <c r="H6388">
        <v>166.91</v>
      </c>
      <c r="I6388">
        <v>166.91</v>
      </c>
      <c r="J6388">
        <v>30</v>
      </c>
      <c r="K6388" t="s">
        <v>17</v>
      </c>
      <c r="L6388">
        <v>2018</v>
      </c>
      <c r="M6388">
        <v>3</v>
      </c>
    </row>
    <row r="6389" spans="1:13" x14ac:dyDescent="0.25">
      <c r="A6389">
        <v>188498</v>
      </c>
      <c r="B6389" t="s">
        <v>1163</v>
      </c>
      <c r="C6389" t="s">
        <v>14</v>
      </c>
      <c r="D6389" t="s">
        <v>15</v>
      </c>
      <c r="E6389" t="s">
        <v>888</v>
      </c>
      <c r="F6389" s="1">
        <v>43210.544131944444</v>
      </c>
      <c r="G6389">
        <v>1</v>
      </c>
      <c r="H6389">
        <v>166.91</v>
      </c>
      <c r="I6389">
        <v>166.91</v>
      </c>
      <c r="J6389">
        <v>30</v>
      </c>
      <c r="K6389" t="s">
        <v>17</v>
      </c>
      <c r="L6389">
        <v>2018</v>
      </c>
      <c r="M6389">
        <v>4</v>
      </c>
    </row>
    <row r="6390" spans="1:13" x14ac:dyDescent="0.25">
      <c r="A6390">
        <v>188498</v>
      </c>
      <c r="B6390" t="s">
        <v>1163</v>
      </c>
      <c r="C6390" t="s">
        <v>14</v>
      </c>
      <c r="D6390" t="s">
        <v>15</v>
      </c>
      <c r="E6390" t="s">
        <v>888</v>
      </c>
      <c r="F6390" s="1">
        <v>43231.417245370372</v>
      </c>
      <c r="G6390">
        <v>1</v>
      </c>
      <c r="H6390">
        <v>166.91</v>
      </c>
      <c r="I6390">
        <v>166.91</v>
      </c>
      <c r="J6390">
        <v>30</v>
      </c>
      <c r="K6390" t="s">
        <v>17</v>
      </c>
      <c r="L6390">
        <v>2018</v>
      </c>
      <c r="M6390">
        <v>5</v>
      </c>
    </row>
    <row r="6391" spans="1:13" x14ac:dyDescent="0.25">
      <c r="A6391">
        <v>188498</v>
      </c>
      <c r="B6391" t="s">
        <v>1163</v>
      </c>
      <c r="C6391" t="s">
        <v>14</v>
      </c>
      <c r="D6391" t="s">
        <v>15</v>
      </c>
      <c r="E6391" t="s">
        <v>888</v>
      </c>
      <c r="F6391" s="1">
        <v>43329.492361111108</v>
      </c>
      <c r="G6391">
        <v>1</v>
      </c>
      <c r="H6391">
        <v>166.91</v>
      </c>
      <c r="I6391">
        <v>166.91</v>
      </c>
      <c r="J6391">
        <v>30</v>
      </c>
      <c r="K6391" t="s">
        <v>17</v>
      </c>
      <c r="L6391">
        <v>2018</v>
      </c>
      <c r="M6391">
        <v>8</v>
      </c>
    </row>
    <row r="6392" spans="1:13" x14ac:dyDescent="0.25">
      <c r="A6392">
        <v>188498</v>
      </c>
      <c r="B6392" t="s">
        <v>1163</v>
      </c>
      <c r="C6392" t="s">
        <v>14</v>
      </c>
      <c r="D6392" t="s">
        <v>15</v>
      </c>
      <c r="E6392" t="s">
        <v>888</v>
      </c>
      <c r="F6392" s="1">
        <v>43335.455462962964</v>
      </c>
      <c r="G6392">
        <v>1</v>
      </c>
      <c r="H6392">
        <v>166.91</v>
      </c>
      <c r="I6392">
        <v>166.91</v>
      </c>
      <c r="J6392">
        <v>30</v>
      </c>
      <c r="K6392" t="s">
        <v>17</v>
      </c>
      <c r="L6392">
        <v>2018</v>
      </c>
      <c r="M6392">
        <v>8</v>
      </c>
    </row>
    <row r="6393" spans="1:13" x14ac:dyDescent="0.25">
      <c r="A6393">
        <v>188498</v>
      </c>
      <c r="B6393" t="s">
        <v>1163</v>
      </c>
      <c r="C6393" t="s">
        <v>14</v>
      </c>
      <c r="D6393" t="s">
        <v>15</v>
      </c>
      <c r="E6393" t="s">
        <v>888</v>
      </c>
      <c r="F6393" s="1">
        <v>43452.505312499998</v>
      </c>
      <c r="G6393">
        <v>1</v>
      </c>
      <c r="H6393">
        <v>166.91</v>
      </c>
      <c r="I6393">
        <v>166.91</v>
      </c>
      <c r="J6393">
        <v>30</v>
      </c>
      <c r="K6393" t="s">
        <v>17</v>
      </c>
      <c r="L6393">
        <v>2018</v>
      </c>
      <c r="M6393">
        <v>12</v>
      </c>
    </row>
    <row r="6394" spans="1:13" x14ac:dyDescent="0.25">
      <c r="A6394">
        <v>188498</v>
      </c>
      <c r="B6394" t="s">
        <v>1163</v>
      </c>
      <c r="C6394" t="s">
        <v>14</v>
      </c>
      <c r="D6394" t="s">
        <v>15</v>
      </c>
      <c r="E6394" t="s">
        <v>888</v>
      </c>
      <c r="F6394" s="1">
        <v>43497.528344907405</v>
      </c>
      <c r="G6394">
        <v>1</v>
      </c>
      <c r="H6394">
        <v>166.91</v>
      </c>
      <c r="I6394">
        <v>166.91</v>
      </c>
      <c r="J6394">
        <v>30</v>
      </c>
      <c r="K6394" t="s">
        <v>17</v>
      </c>
      <c r="L6394">
        <v>2019</v>
      </c>
      <c r="M6394">
        <v>2</v>
      </c>
    </row>
    <row r="6395" spans="1:13" x14ac:dyDescent="0.25">
      <c r="A6395">
        <v>188498</v>
      </c>
      <c r="B6395" t="s">
        <v>1163</v>
      </c>
      <c r="C6395" t="s">
        <v>14</v>
      </c>
      <c r="D6395" t="s">
        <v>15</v>
      </c>
      <c r="E6395" t="s">
        <v>888</v>
      </c>
      <c r="F6395" s="1">
        <v>43539.406099537038</v>
      </c>
      <c r="G6395">
        <v>1</v>
      </c>
      <c r="H6395">
        <v>167.33</v>
      </c>
      <c r="I6395">
        <v>167.33</v>
      </c>
      <c r="J6395">
        <v>30</v>
      </c>
      <c r="K6395" t="s">
        <v>17</v>
      </c>
      <c r="L6395">
        <v>2019</v>
      </c>
      <c r="M6395">
        <v>3</v>
      </c>
    </row>
    <row r="6396" spans="1:13" x14ac:dyDescent="0.25">
      <c r="A6396">
        <v>188498</v>
      </c>
      <c r="B6396" t="s">
        <v>1163</v>
      </c>
      <c r="C6396" t="s">
        <v>14</v>
      </c>
      <c r="D6396" t="s">
        <v>15</v>
      </c>
      <c r="E6396" t="s">
        <v>888</v>
      </c>
      <c r="F6396" s="1">
        <v>43556.55</v>
      </c>
      <c r="G6396">
        <v>1</v>
      </c>
      <c r="H6396">
        <v>166.91</v>
      </c>
      <c r="I6396">
        <v>166.91</v>
      </c>
      <c r="J6396">
        <v>30</v>
      </c>
      <c r="K6396" t="s">
        <v>17</v>
      </c>
      <c r="L6396">
        <v>2019</v>
      </c>
      <c r="M6396">
        <v>4</v>
      </c>
    </row>
    <row r="6397" spans="1:13" x14ac:dyDescent="0.25">
      <c r="A6397">
        <v>188498</v>
      </c>
      <c r="B6397" t="s">
        <v>1163</v>
      </c>
      <c r="C6397" t="s">
        <v>14</v>
      </c>
      <c r="D6397" t="s">
        <v>15</v>
      </c>
      <c r="E6397" t="s">
        <v>888</v>
      </c>
      <c r="F6397" s="1">
        <v>43580.538530092592</v>
      </c>
      <c r="G6397">
        <v>1</v>
      </c>
      <c r="H6397">
        <v>166.91</v>
      </c>
      <c r="I6397">
        <v>166.91</v>
      </c>
      <c r="J6397">
        <v>30</v>
      </c>
      <c r="K6397" t="s">
        <v>17</v>
      </c>
      <c r="L6397">
        <v>2019</v>
      </c>
      <c r="M6397">
        <v>4</v>
      </c>
    </row>
    <row r="6398" spans="1:13" x14ac:dyDescent="0.25">
      <c r="A6398">
        <v>188498</v>
      </c>
      <c r="B6398" t="s">
        <v>1163</v>
      </c>
      <c r="C6398" t="s">
        <v>14</v>
      </c>
      <c r="D6398" t="s">
        <v>15</v>
      </c>
      <c r="E6398" t="s">
        <v>888</v>
      </c>
      <c r="F6398" s="1">
        <v>43609.549861111111</v>
      </c>
      <c r="G6398">
        <v>1</v>
      </c>
      <c r="H6398">
        <v>166.91</v>
      </c>
      <c r="I6398">
        <v>166.91</v>
      </c>
      <c r="J6398">
        <v>30</v>
      </c>
      <c r="K6398" t="s">
        <v>17</v>
      </c>
      <c r="L6398">
        <v>2019</v>
      </c>
      <c r="M6398">
        <v>5</v>
      </c>
    </row>
    <row r="6399" spans="1:13" x14ac:dyDescent="0.25">
      <c r="A6399">
        <v>188498</v>
      </c>
      <c r="B6399" t="s">
        <v>1163</v>
      </c>
      <c r="C6399" t="s">
        <v>14</v>
      </c>
      <c r="D6399" t="s">
        <v>15</v>
      </c>
      <c r="E6399" t="s">
        <v>888</v>
      </c>
      <c r="F6399" s="1">
        <v>43720.504074074073</v>
      </c>
      <c r="G6399">
        <v>1</v>
      </c>
      <c r="H6399">
        <v>166.91</v>
      </c>
      <c r="I6399">
        <v>166.91</v>
      </c>
      <c r="J6399">
        <v>30</v>
      </c>
      <c r="K6399" t="s">
        <v>17</v>
      </c>
      <c r="L6399">
        <v>2019</v>
      </c>
      <c r="M6399">
        <v>9</v>
      </c>
    </row>
    <row r="6400" spans="1:13" x14ac:dyDescent="0.25">
      <c r="A6400">
        <v>188498</v>
      </c>
      <c r="B6400" t="s">
        <v>1163</v>
      </c>
      <c r="C6400" t="s">
        <v>14</v>
      </c>
      <c r="D6400" t="s">
        <v>15</v>
      </c>
      <c r="E6400" t="s">
        <v>888</v>
      </c>
      <c r="F6400" s="1">
        <v>43762.401562500003</v>
      </c>
      <c r="G6400">
        <v>1</v>
      </c>
      <c r="H6400">
        <v>166.91</v>
      </c>
      <c r="I6400">
        <v>166.91</v>
      </c>
      <c r="J6400">
        <v>30</v>
      </c>
      <c r="K6400" t="s">
        <v>17</v>
      </c>
      <c r="L6400">
        <v>2019</v>
      </c>
      <c r="M6400">
        <v>10</v>
      </c>
    </row>
    <row r="6401" spans="1:13" x14ac:dyDescent="0.25">
      <c r="A6401">
        <v>188498</v>
      </c>
      <c r="B6401" t="s">
        <v>1163</v>
      </c>
      <c r="C6401" t="s">
        <v>14</v>
      </c>
      <c r="D6401" t="s">
        <v>15</v>
      </c>
      <c r="E6401" t="s">
        <v>888</v>
      </c>
      <c r="F6401" s="1">
        <v>43784.450868055559</v>
      </c>
      <c r="G6401">
        <v>1</v>
      </c>
      <c r="H6401">
        <v>166.91</v>
      </c>
      <c r="I6401">
        <v>166.91</v>
      </c>
      <c r="J6401">
        <v>30</v>
      </c>
      <c r="K6401" t="s">
        <v>17</v>
      </c>
      <c r="L6401">
        <v>2019</v>
      </c>
      <c r="M6401">
        <v>11</v>
      </c>
    </row>
    <row r="6402" spans="1:13" x14ac:dyDescent="0.25">
      <c r="A6402">
        <v>109414</v>
      </c>
      <c r="B6402" t="s">
        <v>1164</v>
      </c>
      <c r="C6402" t="s">
        <v>14</v>
      </c>
      <c r="D6402" t="s">
        <v>15</v>
      </c>
      <c r="E6402" t="s">
        <v>1165</v>
      </c>
      <c r="F6402" s="1">
        <v>43140.529618055552</v>
      </c>
      <c r="G6402">
        <v>2</v>
      </c>
      <c r="H6402">
        <v>61.78</v>
      </c>
      <c r="I6402">
        <v>123.56</v>
      </c>
      <c r="J6402">
        <v>30</v>
      </c>
      <c r="K6402" t="s">
        <v>17</v>
      </c>
      <c r="L6402">
        <v>2018</v>
      </c>
      <c r="M6402">
        <v>2</v>
      </c>
    </row>
    <row r="6403" spans="1:13" x14ac:dyDescent="0.25">
      <c r="A6403">
        <v>109414</v>
      </c>
      <c r="B6403" t="s">
        <v>1164</v>
      </c>
      <c r="C6403" t="s">
        <v>14</v>
      </c>
      <c r="D6403" t="s">
        <v>15</v>
      </c>
      <c r="E6403" t="s">
        <v>1165</v>
      </c>
      <c r="F6403" s="1">
        <v>43140.529618055552</v>
      </c>
      <c r="G6403">
        <v>1</v>
      </c>
      <c r="H6403">
        <v>61.78</v>
      </c>
      <c r="I6403">
        <v>61.78</v>
      </c>
      <c r="J6403">
        <v>30</v>
      </c>
      <c r="K6403" t="s">
        <v>17</v>
      </c>
      <c r="L6403">
        <v>2018</v>
      </c>
      <c r="M6403">
        <v>2</v>
      </c>
    </row>
    <row r="6404" spans="1:13" x14ac:dyDescent="0.25">
      <c r="A6404">
        <v>109414</v>
      </c>
      <c r="B6404" t="s">
        <v>1164</v>
      </c>
      <c r="C6404" t="s">
        <v>14</v>
      </c>
      <c r="D6404" t="s">
        <v>15</v>
      </c>
      <c r="E6404" t="s">
        <v>1165</v>
      </c>
      <c r="F6404" s="1">
        <v>43164.421458333331</v>
      </c>
      <c r="G6404">
        <v>4</v>
      </c>
      <c r="H6404">
        <v>61.7</v>
      </c>
      <c r="I6404">
        <v>246.8</v>
      </c>
      <c r="J6404">
        <v>30</v>
      </c>
      <c r="K6404" t="s">
        <v>17</v>
      </c>
      <c r="L6404">
        <v>2018</v>
      </c>
      <c r="M6404">
        <v>3</v>
      </c>
    </row>
    <row r="6405" spans="1:13" x14ac:dyDescent="0.25">
      <c r="A6405">
        <v>109414</v>
      </c>
      <c r="B6405" t="s">
        <v>1164</v>
      </c>
      <c r="C6405" t="s">
        <v>14</v>
      </c>
      <c r="D6405" t="s">
        <v>15</v>
      </c>
      <c r="E6405" t="s">
        <v>1165</v>
      </c>
      <c r="F6405" s="1">
        <v>43164.629930555559</v>
      </c>
      <c r="G6405">
        <v>2</v>
      </c>
      <c r="H6405">
        <v>61.7</v>
      </c>
      <c r="I6405">
        <v>123.4</v>
      </c>
      <c r="J6405">
        <v>30</v>
      </c>
      <c r="K6405" t="s">
        <v>17</v>
      </c>
      <c r="L6405">
        <v>2018</v>
      </c>
      <c r="M6405">
        <v>3</v>
      </c>
    </row>
    <row r="6406" spans="1:13" x14ac:dyDescent="0.25">
      <c r="A6406">
        <v>109414</v>
      </c>
      <c r="B6406" t="s">
        <v>1164</v>
      </c>
      <c r="C6406" t="s">
        <v>14</v>
      </c>
      <c r="D6406" t="s">
        <v>15</v>
      </c>
      <c r="E6406" t="s">
        <v>1165</v>
      </c>
      <c r="F6406" s="1">
        <v>43208.490798611114</v>
      </c>
      <c r="G6406">
        <v>2</v>
      </c>
      <c r="H6406">
        <v>63.94</v>
      </c>
      <c r="I6406">
        <v>127.88</v>
      </c>
      <c r="J6406">
        <v>30</v>
      </c>
      <c r="K6406" t="s">
        <v>17</v>
      </c>
      <c r="L6406">
        <v>2018</v>
      </c>
      <c r="M6406">
        <v>4</v>
      </c>
    </row>
    <row r="6407" spans="1:13" x14ac:dyDescent="0.25">
      <c r="A6407">
        <v>100513</v>
      </c>
      <c r="B6407" t="s">
        <v>1166</v>
      </c>
      <c r="C6407" t="s">
        <v>14</v>
      </c>
      <c r="D6407" t="s">
        <v>15</v>
      </c>
      <c r="E6407" t="s">
        <v>833</v>
      </c>
      <c r="F6407" s="1">
        <v>43105.526562500003</v>
      </c>
      <c r="G6407">
        <v>4</v>
      </c>
      <c r="H6407">
        <v>56.79</v>
      </c>
      <c r="I6407">
        <v>227.16</v>
      </c>
      <c r="J6407">
        <v>30</v>
      </c>
      <c r="K6407" t="s">
        <v>17</v>
      </c>
      <c r="L6407">
        <v>2018</v>
      </c>
      <c r="M6407">
        <v>1</v>
      </c>
    </row>
    <row r="6408" spans="1:13" x14ac:dyDescent="0.25">
      <c r="A6408">
        <v>100513</v>
      </c>
      <c r="B6408" t="s">
        <v>1166</v>
      </c>
      <c r="C6408" t="s">
        <v>14</v>
      </c>
      <c r="D6408" t="s">
        <v>15</v>
      </c>
      <c r="E6408" t="s">
        <v>833</v>
      </c>
      <c r="F6408" s="1">
        <v>43140.349305555559</v>
      </c>
      <c r="G6408">
        <v>3</v>
      </c>
      <c r="H6408">
        <v>56.78</v>
      </c>
      <c r="I6408">
        <v>170.34</v>
      </c>
      <c r="J6408">
        <v>30</v>
      </c>
      <c r="K6408" t="s">
        <v>17</v>
      </c>
      <c r="L6408">
        <v>2018</v>
      </c>
      <c r="M6408">
        <v>2</v>
      </c>
    </row>
    <row r="6409" spans="1:13" x14ac:dyDescent="0.25">
      <c r="A6409">
        <v>100513</v>
      </c>
      <c r="B6409" t="s">
        <v>1166</v>
      </c>
      <c r="C6409" t="s">
        <v>14</v>
      </c>
      <c r="D6409" t="s">
        <v>15</v>
      </c>
      <c r="E6409" t="s">
        <v>833</v>
      </c>
      <c r="F6409" s="1">
        <v>43154.567754629628</v>
      </c>
      <c r="G6409">
        <v>6</v>
      </c>
      <c r="H6409">
        <v>56.78</v>
      </c>
      <c r="I6409">
        <v>340.68</v>
      </c>
      <c r="J6409">
        <v>30</v>
      </c>
      <c r="K6409" t="s">
        <v>17</v>
      </c>
      <c r="L6409">
        <v>2018</v>
      </c>
      <c r="M6409">
        <v>2</v>
      </c>
    </row>
    <row r="6410" spans="1:13" x14ac:dyDescent="0.25">
      <c r="A6410">
        <v>100513</v>
      </c>
      <c r="B6410" t="s">
        <v>1166</v>
      </c>
      <c r="C6410" t="s">
        <v>14</v>
      </c>
      <c r="D6410" t="s">
        <v>15</v>
      </c>
      <c r="E6410" t="s">
        <v>833</v>
      </c>
      <c r="F6410" s="1">
        <v>43160.568043981482</v>
      </c>
      <c r="G6410">
        <v>5</v>
      </c>
      <c r="H6410">
        <v>56.79</v>
      </c>
      <c r="I6410">
        <v>283.95</v>
      </c>
      <c r="J6410">
        <v>30</v>
      </c>
      <c r="K6410" t="s">
        <v>17</v>
      </c>
      <c r="L6410">
        <v>2018</v>
      </c>
      <c r="M6410">
        <v>3</v>
      </c>
    </row>
    <row r="6411" spans="1:13" x14ac:dyDescent="0.25">
      <c r="A6411">
        <v>100513</v>
      </c>
      <c r="B6411" t="s">
        <v>1166</v>
      </c>
      <c r="C6411" t="s">
        <v>14</v>
      </c>
      <c r="D6411" t="s">
        <v>15</v>
      </c>
      <c r="E6411" t="s">
        <v>833</v>
      </c>
      <c r="F6411" s="1">
        <v>43216.403136574074</v>
      </c>
      <c r="G6411">
        <v>3</v>
      </c>
      <c r="H6411">
        <v>56.78</v>
      </c>
      <c r="I6411">
        <v>170.34</v>
      </c>
      <c r="J6411">
        <v>30</v>
      </c>
      <c r="K6411" t="s">
        <v>17</v>
      </c>
      <c r="L6411">
        <v>2018</v>
      </c>
      <c r="M6411">
        <v>4</v>
      </c>
    </row>
    <row r="6412" spans="1:13" x14ac:dyDescent="0.25">
      <c r="A6412">
        <v>100513</v>
      </c>
      <c r="B6412" t="s">
        <v>1166</v>
      </c>
      <c r="C6412" t="s">
        <v>14</v>
      </c>
      <c r="D6412" t="s">
        <v>15</v>
      </c>
      <c r="E6412" t="s">
        <v>833</v>
      </c>
      <c r="F6412" s="1">
        <v>43423.503206018519</v>
      </c>
      <c r="G6412">
        <v>1</v>
      </c>
      <c r="H6412">
        <v>56.78</v>
      </c>
      <c r="I6412">
        <v>56.78</v>
      </c>
      <c r="J6412">
        <v>30</v>
      </c>
      <c r="K6412" t="s">
        <v>17</v>
      </c>
      <c r="L6412">
        <v>2018</v>
      </c>
      <c r="M6412">
        <v>11</v>
      </c>
    </row>
    <row r="6413" spans="1:13" x14ac:dyDescent="0.25">
      <c r="A6413">
        <v>100513</v>
      </c>
      <c r="B6413" t="s">
        <v>1166</v>
      </c>
      <c r="C6413" t="s">
        <v>14</v>
      </c>
      <c r="D6413" t="s">
        <v>15</v>
      </c>
      <c r="E6413" t="s">
        <v>833</v>
      </c>
      <c r="F6413" s="1">
        <v>43427.393194444441</v>
      </c>
      <c r="G6413">
        <v>3</v>
      </c>
      <c r="H6413">
        <v>56.78</v>
      </c>
      <c r="I6413">
        <v>170.34</v>
      </c>
      <c r="J6413">
        <v>30</v>
      </c>
      <c r="K6413" t="s">
        <v>17</v>
      </c>
      <c r="L6413">
        <v>2018</v>
      </c>
      <c r="M6413">
        <v>11</v>
      </c>
    </row>
    <row r="6414" spans="1:13" x14ac:dyDescent="0.25">
      <c r="A6414">
        <v>100516</v>
      </c>
      <c r="B6414" t="s">
        <v>1167</v>
      </c>
      <c r="C6414" t="s">
        <v>14</v>
      </c>
      <c r="D6414" t="s">
        <v>54</v>
      </c>
      <c r="E6414" t="s">
        <v>288</v>
      </c>
      <c r="F6414" s="1">
        <v>43119.404733796298</v>
      </c>
      <c r="G6414">
        <v>10</v>
      </c>
      <c r="H6414">
        <v>98.96</v>
      </c>
      <c r="I6414">
        <v>989.6</v>
      </c>
      <c r="J6414">
        <v>30</v>
      </c>
      <c r="K6414" t="s">
        <v>17</v>
      </c>
      <c r="L6414">
        <v>2018</v>
      </c>
      <c r="M6414">
        <v>1</v>
      </c>
    </row>
    <row r="6415" spans="1:13" x14ac:dyDescent="0.25">
      <c r="A6415">
        <v>100516</v>
      </c>
      <c r="B6415" t="s">
        <v>1167</v>
      </c>
      <c r="C6415" t="s">
        <v>14</v>
      </c>
      <c r="D6415" t="s">
        <v>54</v>
      </c>
      <c r="E6415" t="s">
        <v>288</v>
      </c>
      <c r="F6415" s="1">
        <v>43119.412465277775</v>
      </c>
      <c r="G6415">
        <v>9</v>
      </c>
      <c r="H6415">
        <v>98.96</v>
      </c>
      <c r="I6415">
        <v>890.64</v>
      </c>
      <c r="J6415">
        <v>30</v>
      </c>
      <c r="K6415" t="s">
        <v>17</v>
      </c>
      <c r="L6415">
        <v>2018</v>
      </c>
      <c r="M6415">
        <v>1</v>
      </c>
    </row>
    <row r="6416" spans="1:13" x14ac:dyDescent="0.25">
      <c r="A6416">
        <v>100516</v>
      </c>
      <c r="B6416" t="s">
        <v>1167</v>
      </c>
      <c r="C6416" t="s">
        <v>14</v>
      </c>
      <c r="D6416" t="s">
        <v>54</v>
      </c>
      <c r="E6416" t="s">
        <v>288</v>
      </c>
      <c r="F6416" s="1">
        <v>43119.412465277775</v>
      </c>
      <c r="G6416">
        <v>1</v>
      </c>
      <c r="H6416">
        <v>98.96</v>
      </c>
      <c r="I6416">
        <v>98.96</v>
      </c>
      <c r="J6416">
        <v>30</v>
      </c>
      <c r="K6416" t="s">
        <v>17</v>
      </c>
      <c r="L6416">
        <v>2018</v>
      </c>
      <c r="M6416">
        <v>1</v>
      </c>
    </row>
    <row r="6417" spans="1:13" x14ac:dyDescent="0.25">
      <c r="A6417">
        <v>112579</v>
      </c>
      <c r="B6417" t="s">
        <v>1168</v>
      </c>
      <c r="C6417" t="s">
        <v>14</v>
      </c>
      <c r="D6417" t="s">
        <v>15</v>
      </c>
      <c r="E6417" t="s">
        <v>1169</v>
      </c>
      <c r="F6417" s="1">
        <v>43815.53597222222</v>
      </c>
      <c r="G6417">
        <v>1</v>
      </c>
      <c r="H6417">
        <v>126.15</v>
      </c>
      <c r="I6417">
        <v>126.15</v>
      </c>
      <c r="J6417">
        <v>30</v>
      </c>
      <c r="K6417" t="s">
        <v>17</v>
      </c>
      <c r="L6417">
        <v>2019</v>
      </c>
      <c r="M6417">
        <v>12</v>
      </c>
    </row>
    <row r="6418" spans="1:13" x14ac:dyDescent="0.25">
      <c r="A6418">
        <v>112572</v>
      </c>
      <c r="B6418" t="s">
        <v>1170</v>
      </c>
      <c r="C6418" t="s">
        <v>14</v>
      </c>
      <c r="D6418" t="s">
        <v>15</v>
      </c>
      <c r="E6418" t="s">
        <v>1169</v>
      </c>
      <c r="F6418" s="1">
        <v>43175.486238425925</v>
      </c>
      <c r="G6418">
        <v>1</v>
      </c>
      <c r="H6418">
        <v>64.86</v>
      </c>
      <c r="I6418">
        <v>64.86</v>
      </c>
      <c r="J6418">
        <v>30</v>
      </c>
      <c r="K6418" t="s">
        <v>17</v>
      </c>
      <c r="L6418">
        <v>2018</v>
      </c>
      <c r="M6418">
        <v>3</v>
      </c>
    </row>
    <row r="6419" spans="1:13" x14ac:dyDescent="0.25">
      <c r="A6419">
        <v>112572</v>
      </c>
      <c r="B6419" t="s">
        <v>1170</v>
      </c>
      <c r="C6419" t="s">
        <v>14</v>
      </c>
      <c r="D6419" t="s">
        <v>15</v>
      </c>
      <c r="E6419" t="s">
        <v>1169</v>
      </c>
      <c r="F6419" s="1">
        <v>43185.472569444442</v>
      </c>
      <c r="G6419">
        <v>1</v>
      </c>
      <c r="H6419">
        <v>64.86</v>
      </c>
      <c r="I6419">
        <v>64.86</v>
      </c>
      <c r="J6419">
        <v>30</v>
      </c>
      <c r="K6419" t="s">
        <v>17</v>
      </c>
      <c r="L6419">
        <v>2018</v>
      </c>
      <c r="M6419">
        <v>3</v>
      </c>
    </row>
    <row r="6420" spans="1:13" x14ac:dyDescent="0.25">
      <c r="A6420">
        <v>112572</v>
      </c>
      <c r="B6420" t="s">
        <v>1170</v>
      </c>
      <c r="C6420" t="s">
        <v>14</v>
      </c>
      <c r="D6420" t="s">
        <v>15</v>
      </c>
      <c r="E6420" t="s">
        <v>1169</v>
      </c>
      <c r="F6420" s="1">
        <v>43216.403136574074</v>
      </c>
      <c r="G6420">
        <v>1</v>
      </c>
      <c r="H6420">
        <v>64.86</v>
      </c>
      <c r="I6420">
        <v>64.86</v>
      </c>
      <c r="J6420">
        <v>30</v>
      </c>
      <c r="K6420" t="s">
        <v>17</v>
      </c>
      <c r="L6420">
        <v>2018</v>
      </c>
      <c r="M6420">
        <v>4</v>
      </c>
    </row>
    <row r="6421" spans="1:13" x14ac:dyDescent="0.25">
      <c r="A6421">
        <v>112572</v>
      </c>
      <c r="B6421" t="s">
        <v>1170</v>
      </c>
      <c r="C6421" t="s">
        <v>14</v>
      </c>
      <c r="D6421" t="s">
        <v>15</v>
      </c>
      <c r="E6421" t="s">
        <v>1169</v>
      </c>
      <c r="F6421" s="1">
        <v>43216.403136574074</v>
      </c>
      <c r="G6421">
        <v>2</v>
      </c>
      <c r="H6421">
        <v>64.86</v>
      </c>
      <c r="I6421">
        <v>129.72</v>
      </c>
      <c r="J6421">
        <v>30</v>
      </c>
      <c r="K6421" t="s">
        <v>17</v>
      </c>
      <c r="L6421">
        <v>2018</v>
      </c>
      <c r="M6421">
        <v>4</v>
      </c>
    </row>
    <row r="6422" spans="1:13" x14ac:dyDescent="0.25">
      <c r="A6422">
        <v>112572</v>
      </c>
      <c r="B6422" t="s">
        <v>1170</v>
      </c>
      <c r="C6422" t="s">
        <v>14</v>
      </c>
      <c r="D6422" t="s">
        <v>15</v>
      </c>
      <c r="E6422" t="s">
        <v>1169</v>
      </c>
      <c r="F6422" s="1">
        <v>43258.565069444441</v>
      </c>
      <c r="G6422">
        <v>1</v>
      </c>
      <c r="H6422">
        <v>64.23</v>
      </c>
      <c r="I6422">
        <v>64.23</v>
      </c>
      <c r="J6422">
        <v>30</v>
      </c>
      <c r="K6422" t="s">
        <v>17</v>
      </c>
      <c r="L6422">
        <v>2018</v>
      </c>
      <c r="M6422">
        <v>6</v>
      </c>
    </row>
    <row r="6423" spans="1:13" x14ac:dyDescent="0.25">
      <c r="A6423">
        <v>112572</v>
      </c>
      <c r="B6423" t="s">
        <v>1170</v>
      </c>
      <c r="C6423" t="s">
        <v>14</v>
      </c>
      <c r="D6423" t="s">
        <v>15</v>
      </c>
      <c r="E6423" t="s">
        <v>1169</v>
      </c>
      <c r="F6423" s="1">
        <v>43636.561828703707</v>
      </c>
      <c r="G6423">
        <v>1</v>
      </c>
      <c r="H6423">
        <v>64.86</v>
      </c>
      <c r="I6423">
        <v>64.86</v>
      </c>
      <c r="J6423">
        <v>30</v>
      </c>
      <c r="K6423" t="s">
        <v>17</v>
      </c>
      <c r="L6423">
        <v>2019</v>
      </c>
      <c r="M6423">
        <v>6</v>
      </c>
    </row>
    <row r="6424" spans="1:13" x14ac:dyDescent="0.25">
      <c r="A6424">
        <v>112572</v>
      </c>
      <c r="B6424" t="s">
        <v>1170</v>
      </c>
      <c r="C6424" t="s">
        <v>14</v>
      </c>
      <c r="D6424" t="s">
        <v>15</v>
      </c>
      <c r="E6424" t="s">
        <v>1169</v>
      </c>
      <c r="F6424" s="1">
        <v>43665.493715277778</v>
      </c>
      <c r="G6424">
        <v>1</v>
      </c>
      <c r="H6424">
        <v>64.8</v>
      </c>
      <c r="I6424">
        <v>64.8</v>
      </c>
      <c r="J6424">
        <v>30</v>
      </c>
      <c r="K6424" t="s">
        <v>17</v>
      </c>
      <c r="L6424">
        <v>2019</v>
      </c>
      <c r="M6424">
        <v>7</v>
      </c>
    </row>
    <row r="6425" spans="1:13" x14ac:dyDescent="0.25">
      <c r="A6425">
        <v>176147</v>
      </c>
      <c r="B6425" t="s">
        <v>1171</v>
      </c>
      <c r="C6425" t="s">
        <v>14</v>
      </c>
      <c r="D6425" t="s">
        <v>15</v>
      </c>
      <c r="E6425" t="s">
        <v>1172</v>
      </c>
      <c r="F6425" s="1">
        <v>43628.399247685185</v>
      </c>
      <c r="G6425">
        <v>1</v>
      </c>
      <c r="H6425">
        <v>126.47</v>
      </c>
      <c r="I6425">
        <v>126.47</v>
      </c>
      <c r="J6425">
        <v>30</v>
      </c>
      <c r="K6425" t="s">
        <v>17</v>
      </c>
      <c r="L6425">
        <v>2019</v>
      </c>
      <c r="M6425">
        <v>6</v>
      </c>
    </row>
    <row r="6426" spans="1:13" x14ac:dyDescent="0.25">
      <c r="A6426">
        <v>110086</v>
      </c>
      <c r="B6426" t="s">
        <v>1173</v>
      </c>
      <c r="C6426" t="s">
        <v>14</v>
      </c>
      <c r="D6426" t="s">
        <v>54</v>
      </c>
      <c r="E6426" t="s">
        <v>1174</v>
      </c>
      <c r="F6426" s="1">
        <v>43364.379236111112</v>
      </c>
      <c r="G6426">
        <v>1</v>
      </c>
      <c r="H6426">
        <v>1592.8</v>
      </c>
      <c r="I6426">
        <v>1592.8</v>
      </c>
      <c r="J6426">
        <v>30</v>
      </c>
      <c r="K6426" t="s">
        <v>17</v>
      </c>
      <c r="L6426">
        <v>2018</v>
      </c>
      <c r="M6426">
        <v>9</v>
      </c>
    </row>
    <row r="6427" spans="1:13" x14ac:dyDescent="0.25">
      <c r="A6427">
        <v>230353</v>
      </c>
      <c r="B6427" t="s">
        <v>1175</v>
      </c>
      <c r="C6427" t="s">
        <v>14</v>
      </c>
      <c r="D6427" t="s">
        <v>140</v>
      </c>
      <c r="E6427" t="s">
        <v>1174</v>
      </c>
      <c r="F6427" s="1">
        <v>43612.433437500003</v>
      </c>
      <c r="G6427">
        <v>1</v>
      </c>
      <c r="H6427">
        <v>1592.8</v>
      </c>
      <c r="I6427">
        <v>1592.8</v>
      </c>
      <c r="J6427">
        <v>30</v>
      </c>
      <c r="K6427" t="s">
        <v>17</v>
      </c>
      <c r="L6427">
        <v>2019</v>
      </c>
      <c r="M6427">
        <v>5</v>
      </c>
    </row>
    <row r="6428" spans="1:13" x14ac:dyDescent="0.25">
      <c r="A6428">
        <v>230353</v>
      </c>
      <c r="B6428" t="s">
        <v>1175</v>
      </c>
      <c r="C6428" t="s">
        <v>14</v>
      </c>
      <c r="D6428" t="s">
        <v>140</v>
      </c>
      <c r="E6428" t="s">
        <v>1174</v>
      </c>
      <c r="F6428" s="1">
        <v>43819.443819444445</v>
      </c>
      <c r="G6428">
        <v>1</v>
      </c>
      <c r="H6428">
        <v>1592.8</v>
      </c>
      <c r="I6428">
        <v>1592.8</v>
      </c>
      <c r="J6428">
        <v>30</v>
      </c>
      <c r="K6428" t="s">
        <v>17</v>
      </c>
      <c r="L6428">
        <v>2019</v>
      </c>
      <c r="M6428">
        <v>12</v>
      </c>
    </row>
    <row r="6429" spans="1:13" x14ac:dyDescent="0.25">
      <c r="A6429">
        <v>990223</v>
      </c>
      <c r="B6429" t="s">
        <v>1176</v>
      </c>
      <c r="C6429" t="s">
        <v>392</v>
      </c>
      <c r="D6429" t="s">
        <v>393</v>
      </c>
      <c r="E6429" t="s">
        <v>394</v>
      </c>
      <c r="F6429" s="1">
        <v>43614.443425925929</v>
      </c>
      <c r="G6429">
        <v>1</v>
      </c>
      <c r="H6429">
        <v>149.65</v>
      </c>
      <c r="I6429">
        <v>149.65</v>
      </c>
      <c r="J6429">
        <v>30</v>
      </c>
      <c r="K6429" t="s">
        <v>17</v>
      </c>
      <c r="L6429">
        <v>2019</v>
      </c>
      <c r="M6429">
        <v>5</v>
      </c>
    </row>
    <row r="6430" spans="1:13" x14ac:dyDescent="0.25">
      <c r="A6430">
        <v>990223</v>
      </c>
      <c r="B6430" t="s">
        <v>1176</v>
      </c>
      <c r="C6430" t="s">
        <v>392</v>
      </c>
      <c r="D6430" t="s">
        <v>393</v>
      </c>
      <c r="E6430" t="s">
        <v>394</v>
      </c>
      <c r="F6430" s="1">
        <v>43670.568611111114</v>
      </c>
      <c r="G6430">
        <v>2</v>
      </c>
      <c r="H6430">
        <v>149.65</v>
      </c>
      <c r="I6430">
        <v>299.3</v>
      </c>
      <c r="J6430">
        <v>30</v>
      </c>
      <c r="K6430" t="s">
        <v>17</v>
      </c>
      <c r="L6430">
        <v>2019</v>
      </c>
      <c r="M6430">
        <v>7</v>
      </c>
    </row>
    <row r="6431" spans="1:13" x14ac:dyDescent="0.25">
      <c r="A6431">
        <v>191788</v>
      </c>
      <c r="B6431" t="s">
        <v>1177</v>
      </c>
      <c r="C6431" t="s">
        <v>14</v>
      </c>
      <c r="D6431" t="s">
        <v>15</v>
      </c>
      <c r="E6431" t="s">
        <v>1178</v>
      </c>
      <c r="F6431" s="1">
        <v>43105.535844907405</v>
      </c>
      <c r="G6431">
        <v>3</v>
      </c>
      <c r="H6431">
        <v>9.1199999999999992</v>
      </c>
      <c r="I6431">
        <v>27.36</v>
      </c>
      <c r="J6431">
        <v>30</v>
      </c>
      <c r="K6431" t="s">
        <v>17</v>
      </c>
      <c r="L6431">
        <v>2018</v>
      </c>
      <c r="M6431">
        <v>1</v>
      </c>
    </row>
    <row r="6432" spans="1:13" x14ac:dyDescent="0.25">
      <c r="A6432">
        <v>191788</v>
      </c>
      <c r="B6432" t="s">
        <v>1177</v>
      </c>
      <c r="C6432" t="s">
        <v>14</v>
      </c>
      <c r="D6432" t="s">
        <v>15</v>
      </c>
      <c r="E6432" t="s">
        <v>1178</v>
      </c>
      <c r="F6432" s="1">
        <v>43140.349305555559</v>
      </c>
      <c r="G6432">
        <v>1</v>
      </c>
      <c r="H6432">
        <v>9.1199999999999992</v>
      </c>
      <c r="I6432">
        <v>9.1199999999999992</v>
      </c>
      <c r="J6432">
        <v>30</v>
      </c>
      <c r="K6432" t="s">
        <v>17</v>
      </c>
      <c r="L6432">
        <v>2018</v>
      </c>
      <c r="M6432">
        <v>2</v>
      </c>
    </row>
    <row r="6433" spans="1:13" x14ac:dyDescent="0.25">
      <c r="A6433">
        <v>191788</v>
      </c>
      <c r="B6433" t="s">
        <v>1177</v>
      </c>
      <c r="C6433" t="s">
        <v>14</v>
      </c>
      <c r="D6433" t="s">
        <v>15</v>
      </c>
      <c r="E6433" t="s">
        <v>1178</v>
      </c>
      <c r="F6433" s="1">
        <v>43140.349305555559</v>
      </c>
      <c r="G6433">
        <v>2</v>
      </c>
      <c r="H6433">
        <v>9.11</v>
      </c>
      <c r="I6433">
        <v>18.22</v>
      </c>
      <c r="J6433">
        <v>30</v>
      </c>
      <c r="K6433" t="s">
        <v>17</v>
      </c>
      <c r="L6433">
        <v>2018</v>
      </c>
      <c r="M6433">
        <v>2</v>
      </c>
    </row>
    <row r="6434" spans="1:13" x14ac:dyDescent="0.25">
      <c r="A6434">
        <v>191788</v>
      </c>
      <c r="B6434" t="s">
        <v>1177</v>
      </c>
      <c r="C6434" t="s">
        <v>14</v>
      </c>
      <c r="D6434" t="s">
        <v>15</v>
      </c>
      <c r="E6434" t="s">
        <v>1178</v>
      </c>
      <c r="F6434" s="1">
        <v>43140.535613425927</v>
      </c>
      <c r="G6434">
        <v>3</v>
      </c>
      <c r="H6434">
        <v>9.11</v>
      </c>
      <c r="I6434">
        <v>27.33</v>
      </c>
      <c r="J6434">
        <v>30</v>
      </c>
      <c r="K6434" t="s">
        <v>17</v>
      </c>
      <c r="L6434">
        <v>2018</v>
      </c>
      <c r="M6434">
        <v>2</v>
      </c>
    </row>
    <row r="6435" spans="1:13" x14ac:dyDescent="0.25">
      <c r="A6435">
        <v>191788</v>
      </c>
      <c r="B6435" t="s">
        <v>1177</v>
      </c>
      <c r="C6435" t="s">
        <v>14</v>
      </c>
      <c r="D6435" t="s">
        <v>15</v>
      </c>
      <c r="E6435" t="s">
        <v>1178</v>
      </c>
      <c r="F6435" s="1">
        <v>43182.494131944448</v>
      </c>
      <c r="G6435">
        <v>4</v>
      </c>
      <c r="H6435">
        <v>9.1199999999999992</v>
      </c>
      <c r="I6435">
        <v>36.479999999999997</v>
      </c>
      <c r="J6435">
        <v>30</v>
      </c>
      <c r="K6435" t="s">
        <v>17</v>
      </c>
      <c r="L6435">
        <v>2018</v>
      </c>
      <c r="M6435">
        <v>3</v>
      </c>
    </row>
    <row r="6436" spans="1:13" x14ac:dyDescent="0.25">
      <c r="A6436">
        <v>191788</v>
      </c>
      <c r="B6436" t="s">
        <v>1177</v>
      </c>
      <c r="C6436" t="s">
        <v>14</v>
      </c>
      <c r="D6436" t="s">
        <v>15</v>
      </c>
      <c r="E6436" t="s">
        <v>1178</v>
      </c>
      <c r="F6436" s="1">
        <v>43216.403136574074</v>
      </c>
      <c r="G6436">
        <v>3</v>
      </c>
      <c r="H6436">
        <v>9.1199999999999992</v>
      </c>
      <c r="I6436">
        <v>27.36</v>
      </c>
      <c r="J6436">
        <v>30</v>
      </c>
      <c r="K6436" t="s">
        <v>17</v>
      </c>
      <c r="L6436">
        <v>2018</v>
      </c>
      <c r="M6436">
        <v>4</v>
      </c>
    </row>
    <row r="6437" spans="1:13" x14ac:dyDescent="0.25">
      <c r="A6437">
        <v>191788</v>
      </c>
      <c r="B6437" t="s">
        <v>1177</v>
      </c>
      <c r="C6437" t="s">
        <v>14</v>
      </c>
      <c r="D6437" t="s">
        <v>15</v>
      </c>
      <c r="E6437" t="s">
        <v>1178</v>
      </c>
      <c r="F6437" s="1">
        <v>43231.396493055552</v>
      </c>
      <c r="G6437">
        <v>2</v>
      </c>
      <c r="H6437">
        <v>9.1199999999999992</v>
      </c>
      <c r="I6437">
        <v>18.239999999999998</v>
      </c>
      <c r="J6437">
        <v>30</v>
      </c>
      <c r="K6437" t="s">
        <v>17</v>
      </c>
      <c r="L6437">
        <v>2018</v>
      </c>
      <c r="M6437">
        <v>5</v>
      </c>
    </row>
    <row r="6438" spans="1:13" x14ac:dyDescent="0.25">
      <c r="A6438">
        <v>191788</v>
      </c>
      <c r="B6438" t="s">
        <v>1177</v>
      </c>
      <c r="C6438" t="s">
        <v>14</v>
      </c>
      <c r="D6438" t="s">
        <v>15</v>
      </c>
      <c r="E6438" t="s">
        <v>1178</v>
      </c>
      <c r="F6438" s="1">
        <v>43231.396493055552</v>
      </c>
      <c r="G6438">
        <v>1</v>
      </c>
      <c r="H6438">
        <v>9.1199999999999992</v>
      </c>
      <c r="I6438">
        <v>9.1199999999999992</v>
      </c>
      <c r="J6438">
        <v>30</v>
      </c>
      <c r="K6438" t="s">
        <v>17</v>
      </c>
      <c r="L6438">
        <v>2018</v>
      </c>
      <c r="M6438">
        <v>5</v>
      </c>
    </row>
    <row r="6439" spans="1:13" x14ac:dyDescent="0.25">
      <c r="A6439">
        <v>191788</v>
      </c>
      <c r="B6439" t="s">
        <v>1177</v>
      </c>
      <c r="C6439" t="s">
        <v>14</v>
      </c>
      <c r="D6439" t="s">
        <v>15</v>
      </c>
      <c r="E6439" t="s">
        <v>1178</v>
      </c>
      <c r="F6439" s="1">
        <v>43243.374409722222</v>
      </c>
      <c r="G6439">
        <v>1</v>
      </c>
      <c r="H6439">
        <v>9.16</v>
      </c>
      <c r="I6439">
        <v>9.16</v>
      </c>
      <c r="J6439">
        <v>30</v>
      </c>
      <c r="K6439" t="s">
        <v>17</v>
      </c>
      <c r="L6439">
        <v>2018</v>
      </c>
      <c r="M6439">
        <v>5</v>
      </c>
    </row>
    <row r="6440" spans="1:13" x14ac:dyDescent="0.25">
      <c r="A6440">
        <v>191788</v>
      </c>
      <c r="B6440" t="s">
        <v>1177</v>
      </c>
      <c r="C6440" t="s">
        <v>14</v>
      </c>
      <c r="D6440" t="s">
        <v>15</v>
      </c>
      <c r="E6440" t="s">
        <v>1178</v>
      </c>
      <c r="F6440" s="1">
        <v>43243.375868055555</v>
      </c>
      <c r="G6440">
        <v>1</v>
      </c>
      <c r="H6440">
        <v>9.16</v>
      </c>
      <c r="I6440">
        <v>9.16</v>
      </c>
      <c r="J6440">
        <v>30</v>
      </c>
      <c r="K6440" t="s">
        <v>17</v>
      </c>
      <c r="L6440">
        <v>2018</v>
      </c>
      <c r="M6440">
        <v>5</v>
      </c>
    </row>
    <row r="6441" spans="1:13" x14ac:dyDescent="0.25">
      <c r="A6441">
        <v>191788</v>
      </c>
      <c r="B6441" t="s">
        <v>1177</v>
      </c>
      <c r="C6441" t="s">
        <v>14</v>
      </c>
      <c r="D6441" t="s">
        <v>15</v>
      </c>
      <c r="E6441" t="s">
        <v>1178</v>
      </c>
      <c r="F6441" s="1">
        <v>43244.419178240743</v>
      </c>
      <c r="G6441">
        <v>2</v>
      </c>
      <c r="H6441">
        <v>9.16</v>
      </c>
      <c r="I6441">
        <v>18.32</v>
      </c>
      <c r="J6441">
        <v>30</v>
      </c>
      <c r="K6441" t="s">
        <v>17</v>
      </c>
      <c r="L6441">
        <v>2018</v>
      </c>
      <c r="M6441">
        <v>5</v>
      </c>
    </row>
    <row r="6442" spans="1:13" x14ac:dyDescent="0.25">
      <c r="A6442">
        <v>191788</v>
      </c>
      <c r="B6442" t="s">
        <v>1177</v>
      </c>
      <c r="C6442" t="s">
        <v>14</v>
      </c>
      <c r="D6442" t="s">
        <v>15</v>
      </c>
      <c r="E6442" t="s">
        <v>1178</v>
      </c>
      <c r="F6442" s="1">
        <v>43273.425856481481</v>
      </c>
      <c r="G6442">
        <v>1</v>
      </c>
      <c r="H6442">
        <v>9.1199999999999992</v>
      </c>
      <c r="I6442">
        <v>9.1199999999999992</v>
      </c>
      <c r="J6442">
        <v>30</v>
      </c>
      <c r="K6442" t="s">
        <v>17</v>
      </c>
      <c r="L6442">
        <v>2018</v>
      </c>
      <c r="M6442">
        <v>6</v>
      </c>
    </row>
    <row r="6443" spans="1:13" x14ac:dyDescent="0.25">
      <c r="A6443">
        <v>191788</v>
      </c>
      <c r="B6443" t="s">
        <v>1177</v>
      </c>
      <c r="C6443" t="s">
        <v>14</v>
      </c>
      <c r="D6443" t="s">
        <v>15</v>
      </c>
      <c r="E6443" t="s">
        <v>1178</v>
      </c>
      <c r="F6443" s="1">
        <v>43273.425856481481</v>
      </c>
      <c r="G6443">
        <v>2</v>
      </c>
      <c r="H6443">
        <v>9.1199999999999992</v>
      </c>
      <c r="I6443">
        <v>18.239999999999998</v>
      </c>
      <c r="J6443">
        <v>30</v>
      </c>
      <c r="K6443" t="s">
        <v>17</v>
      </c>
      <c r="L6443">
        <v>2018</v>
      </c>
      <c r="M6443">
        <v>6</v>
      </c>
    </row>
    <row r="6444" spans="1:13" x14ac:dyDescent="0.25">
      <c r="A6444">
        <v>191788</v>
      </c>
      <c r="B6444" t="s">
        <v>1177</v>
      </c>
      <c r="C6444" t="s">
        <v>14</v>
      </c>
      <c r="D6444" t="s">
        <v>15</v>
      </c>
      <c r="E6444" t="s">
        <v>1178</v>
      </c>
      <c r="F6444" s="1">
        <v>43301.432928240742</v>
      </c>
      <c r="G6444">
        <v>3</v>
      </c>
      <c r="H6444">
        <v>9.1199999999999992</v>
      </c>
      <c r="I6444">
        <v>27.36</v>
      </c>
      <c r="J6444">
        <v>30</v>
      </c>
      <c r="K6444" t="s">
        <v>17</v>
      </c>
      <c r="L6444">
        <v>2018</v>
      </c>
      <c r="M6444">
        <v>7</v>
      </c>
    </row>
    <row r="6445" spans="1:13" x14ac:dyDescent="0.25">
      <c r="A6445">
        <v>191788</v>
      </c>
      <c r="B6445" t="s">
        <v>1177</v>
      </c>
      <c r="C6445" t="s">
        <v>14</v>
      </c>
      <c r="D6445" t="s">
        <v>15</v>
      </c>
      <c r="E6445" t="s">
        <v>1178</v>
      </c>
      <c r="F6445" s="1">
        <v>43332.538159722222</v>
      </c>
      <c r="G6445">
        <v>2</v>
      </c>
      <c r="H6445">
        <v>9.1199999999999992</v>
      </c>
      <c r="I6445">
        <v>18.239999999999998</v>
      </c>
      <c r="J6445">
        <v>30</v>
      </c>
      <c r="K6445" t="s">
        <v>17</v>
      </c>
      <c r="L6445">
        <v>2018</v>
      </c>
      <c r="M6445">
        <v>8</v>
      </c>
    </row>
    <row r="6446" spans="1:13" x14ac:dyDescent="0.25">
      <c r="A6446">
        <v>191788</v>
      </c>
      <c r="B6446" t="s">
        <v>1177</v>
      </c>
      <c r="C6446" t="s">
        <v>14</v>
      </c>
      <c r="D6446" t="s">
        <v>15</v>
      </c>
      <c r="E6446" t="s">
        <v>1178</v>
      </c>
      <c r="F6446" s="1">
        <v>43336.533645833333</v>
      </c>
      <c r="G6446">
        <v>1</v>
      </c>
      <c r="H6446">
        <v>9.1199999999999992</v>
      </c>
      <c r="I6446">
        <v>9.1199999999999992</v>
      </c>
      <c r="J6446">
        <v>30</v>
      </c>
      <c r="K6446" t="s">
        <v>17</v>
      </c>
      <c r="L6446">
        <v>2018</v>
      </c>
      <c r="M6446">
        <v>8</v>
      </c>
    </row>
    <row r="6447" spans="1:13" x14ac:dyDescent="0.25">
      <c r="A6447">
        <v>191788</v>
      </c>
      <c r="B6447" t="s">
        <v>1177</v>
      </c>
      <c r="C6447" t="s">
        <v>14</v>
      </c>
      <c r="D6447" t="s">
        <v>15</v>
      </c>
      <c r="E6447" t="s">
        <v>1178</v>
      </c>
      <c r="F6447" s="1">
        <v>43336.533645833333</v>
      </c>
      <c r="G6447">
        <v>1</v>
      </c>
      <c r="H6447">
        <v>9.1199999999999992</v>
      </c>
      <c r="I6447">
        <v>9.1199999999999992</v>
      </c>
      <c r="J6447">
        <v>30</v>
      </c>
      <c r="K6447" t="s">
        <v>17</v>
      </c>
      <c r="L6447">
        <v>2018</v>
      </c>
      <c r="M6447">
        <v>8</v>
      </c>
    </row>
    <row r="6448" spans="1:13" x14ac:dyDescent="0.25">
      <c r="A6448">
        <v>191788</v>
      </c>
      <c r="B6448" t="s">
        <v>1177</v>
      </c>
      <c r="C6448" t="s">
        <v>14</v>
      </c>
      <c r="D6448" t="s">
        <v>15</v>
      </c>
      <c r="E6448" t="s">
        <v>1178</v>
      </c>
      <c r="F6448" s="1">
        <v>43370.436168981483</v>
      </c>
      <c r="G6448">
        <v>3</v>
      </c>
      <c r="H6448">
        <v>9.1199999999999992</v>
      </c>
      <c r="I6448">
        <v>27.36</v>
      </c>
      <c r="J6448">
        <v>30</v>
      </c>
      <c r="K6448" t="s">
        <v>17</v>
      </c>
      <c r="L6448">
        <v>2018</v>
      </c>
      <c r="M6448">
        <v>9</v>
      </c>
    </row>
    <row r="6449" spans="1:13" x14ac:dyDescent="0.25">
      <c r="A6449">
        <v>191788</v>
      </c>
      <c r="B6449" t="s">
        <v>1177</v>
      </c>
      <c r="C6449" t="s">
        <v>14</v>
      </c>
      <c r="D6449" t="s">
        <v>15</v>
      </c>
      <c r="E6449" t="s">
        <v>1178</v>
      </c>
      <c r="F6449" s="1">
        <v>43378.468333333331</v>
      </c>
      <c r="G6449">
        <v>3</v>
      </c>
      <c r="H6449">
        <v>9.1199999999999992</v>
      </c>
      <c r="I6449">
        <v>27.36</v>
      </c>
      <c r="J6449">
        <v>30</v>
      </c>
      <c r="K6449" t="s">
        <v>17</v>
      </c>
      <c r="L6449">
        <v>2018</v>
      </c>
      <c r="M6449">
        <v>10</v>
      </c>
    </row>
    <row r="6450" spans="1:13" x14ac:dyDescent="0.25">
      <c r="A6450">
        <v>191788</v>
      </c>
      <c r="B6450" t="s">
        <v>1177</v>
      </c>
      <c r="C6450" t="s">
        <v>14</v>
      </c>
      <c r="D6450" t="s">
        <v>15</v>
      </c>
      <c r="E6450" t="s">
        <v>1178</v>
      </c>
      <c r="F6450" s="1">
        <v>43427.381435185183</v>
      </c>
      <c r="G6450">
        <v>2</v>
      </c>
      <c r="H6450">
        <v>9.1199999999999992</v>
      </c>
      <c r="I6450">
        <v>18.239999999999998</v>
      </c>
      <c r="J6450">
        <v>30</v>
      </c>
      <c r="K6450" t="s">
        <v>17</v>
      </c>
      <c r="L6450">
        <v>2018</v>
      </c>
      <c r="M6450">
        <v>11</v>
      </c>
    </row>
    <row r="6451" spans="1:13" x14ac:dyDescent="0.25">
      <c r="A6451">
        <v>191788</v>
      </c>
      <c r="B6451" t="s">
        <v>1177</v>
      </c>
      <c r="C6451" t="s">
        <v>14</v>
      </c>
      <c r="D6451" t="s">
        <v>15</v>
      </c>
      <c r="E6451" t="s">
        <v>1178</v>
      </c>
      <c r="F6451" s="1">
        <v>43434.412916666668</v>
      </c>
      <c r="G6451">
        <v>3</v>
      </c>
      <c r="H6451">
        <v>9.1199999999999992</v>
      </c>
      <c r="I6451">
        <v>27.36</v>
      </c>
      <c r="J6451">
        <v>30</v>
      </c>
      <c r="K6451" t="s">
        <v>17</v>
      </c>
      <c r="L6451">
        <v>2018</v>
      </c>
      <c r="M6451">
        <v>11</v>
      </c>
    </row>
    <row r="6452" spans="1:13" x14ac:dyDescent="0.25">
      <c r="A6452">
        <v>191788</v>
      </c>
      <c r="B6452" t="s">
        <v>1177</v>
      </c>
      <c r="C6452" t="s">
        <v>14</v>
      </c>
      <c r="D6452" t="s">
        <v>15</v>
      </c>
      <c r="E6452" t="s">
        <v>1178</v>
      </c>
      <c r="F6452" s="1">
        <v>43448.492638888885</v>
      </c>
      <c r="G6452">
        <v>3</v>
      </c>
      <c r="H6452">
        <v>9.1199999999999992</v>
      </c>
      <c r="I6452">
        <v>27.36</v>
      </c>
      <c r="J6452">
        <v>30</v>
      </c>
      <c r="K6452" t="s">
        <v>17</v>
      </c>
      <c r="L6452">
        <v>2018</v>
      </c>
      <c r="M6452">
        <v>12</v>
      </c>
    </row>
    <row r="6453" spans="1:13" x14ac:dyDescent="0.25">
      <c r="A6453">
        <v>191788</v>
      </c>
      <c r="B6453" t="s">
        <v>1177</v>
      </c>
      <c r="C6453" t="s">
        <v>14</v>
      </c>
      <c r="D6453" t="s">
        <v>15</v>
      </c>
      <c r="E6453" t="s">
        <v>1178</v>
      </c>
      <c r="F6453" s="1">
        <v>43483.379710648151</v>
      </c>
      <c r="G6453">
        <v>3</v>
      </c>
      <c r="H6453">
        <v>9.1199999999999992</v>
      </c>
      <c r="I6453">
        <v>27.36</v>
      </c>
      <c r="J6453">
        <v>30</v>
      </c>
      <c r="K6453" t="s">
        <v>17</v>
      </c>
      <c r="L6453">
        <v>2019</v>
      </c>
      <c r="M6453">
        <v>1</v>
      </c>
    </row>
    <row r="6454" spans="1:13" x14ac:dyDescent="0.25">
      <c r="A6454">
        <v>191788</v>
      </c>
      <c r="B6454" t="s">
        <v>1177</v>
      </c>
      <c r="C6454" t="s">
        <v>14</v>
      </c>
      <c r="D6454" t="s">
        <v>15</v>
      </c>
      <c r="E6454" t="s">
        <v>1178</v>
      </c>
      <c r="F6454" s="1">
        <v>43514.536006944443</v>
      </c>
      <c r="G6454">
        <v>2</v>
      </c>
      <c r="H6454">
        <v>9.1199999999999992</v>
      </c>
      <c r="I6454">
        <v>18.239999999999998</v>
      </c>
      <c r="J6454">
        <v>30</v>
      </c>
      <c r="K6454" t="s">
        <v>17</v>
      </c>
      <c r="L6454">
        <v>2019</v>
      </c>
      <c r="M6454">
        <v>2</v>
      </c>
    </row>
    <row r="6455" spans="1:13" x14ac:dyDescent="0.25">
      <c r="A6455">
        <v>191788</v>
      </c>
      <c r="B6455" t="s">
        <v>1177</v>
      </c>
      <c r="C6455" t="s">
        <v>14</v>
      </c>
      <c r="D6455" t="s">
        <v>15</v>
      </c>
      <c r="E6455" t="s">
        <v>1178</v>
      </c>
      <c r="F6455" s="1">
        <v>43518.366331018522</v>
      </c>
      <c r="G6455">
        <v>3</v>
      </c>
      <c r="H6455">
        <v>9.16</v>
      </c>
      <c r="I6455">
        <v>27.48</v>
      </c>
      <c r="J6455">
        <v>30</v>
      </c>
      <c r="K6455" t="s">
        <v>17</v>
      </c>
      <c r="L6455">
        <v>2019</v>
      </c>
      <c r="M6455">
        <v>2</v>
      </c>
    </row>
    <row r="6456" spans="1:13" x14ac:dyDescent="0.25">
      <c r="A6456">
        <v>191788</v>
      </c>
      <c r="B6456" t="s">
        <v>1177</v>
      </c>
      <c r="C6456" t="s">
        <v>14</v>
      </c>
      <c r="D6456" t="s">
        <v>15</v>
      </c>
      <c r="E6456" t="s">
        <v>1178</v>
      </c>
      <c r="F6456" s="1">
        <v>43532.576655092591</v>
      </c>
      <c r="G6456">
        <v>3</v>
      </c>
      <c r="H6456">
        <v>9.1199999999999992</v>
      </c>
      <c r="I6456">
        <v>27.36</v>
      </c>
      <c r="J6456">
        <v>30</v>
      </c>
      <c r="K6456" t="s">
        <v>17</v>
      </c>
      <c r="L6456">
        <v>2019</v>
      </c>
      <c r="M6456">
        <v>3</v>
      </c>
    </row>
    <row r="6457" spans="1:13" x14ac:dyDescent="0.25">
      <c r="A6457">
        <v>191788</v>
      </c>
      <c r="B6457" t="s">
        <v>1177</v>
      </c>
      <c r="C6457" t="s">
        <v>14</v>
      </c>
      <c r="D6457" t="s">
        <v>15</v>
      </c>
      <c r="E6457" t="s">
        <v>1178</v>
      </c>
      <c r="F6457" s="1">
        <v>43553.467349537037</v>
      </c>
      <c r="G6457">
        <v>2</v>
      </c>
      <c r="H6457">
        <v>9.16</v>
      </c>
      <c r="I6457">
        <v>18.32</v>
      </c>
      <c r="J6457">
        <v>30</v>
      </c>
      <c r="K6457" t="s">
        <v>17</v>
      </c>
      <c r="L6457">
        <v>2019</v>
      </c>
      <c r="M6457">
        <v>3</v>
      </c>
    </row>
    <row r="6458" spans="1:13" x14ac:dyDescent="0.25">
      <c r="A6458">
        <v>191788</v>
      </c>
      <c r="B6458" t="s">
        <v>1177</v>
      </c>
      <c r="C6458" t="s">
        <v>14</v>
      </c>
      <c r="D6458" t="s">
        <v>15</v>
      </c>
      <c r="E6458" t="s">
        <v>1178</v>
      </c>
      <c r="F6458" s="1">
        <v>43560.521863425929</v>
      </c>
      <c r="G6458">
        <v>3</v>
      </c>
      <c r="H6458">
        <v>9.16</v>
      </c>
      <c r="I6458">
        <v>27.48</v>
      </c>
      <c r="J6458">
        <v>30</v>
      </c>
      <c r="K6458" t="s">
        <v>17</v>
      </c>
      <c r="L6458">
        <v>2019</v>
      </c>
      <c r="M6458">
        <v>4</v>
      </c>
    </row>
    <row r="6459" spans="1:13" x14ac:dyDescent="0.25">
      <c r="A6459">
        <v>191788</v>
      </c>
      <c r="B6459" t="s">
        <v>1177</v>
      </c>
      <c r="C6459" t="s">
        <v>14</v>
      </c>
      <c r="D6459" t="s">
        <v>15</v>
      </c>
      <c r="E6459" t="s">
        <v>1178</v>
      </c>
      <c r="F6459" s="1">
        <v>43595.565949074073</v>
      </c>
      <c r="G6459">
        <v>3</v>
      </c>
      <c r="H6459">
        <v>9.16</v>
      </c>
      <c r="I6459">
        <v>27.48</v>
      </c>
      <c r="J6459">
        <v>30</v>
      </c>
      <c r="K6459" t="s">
        <v>17</v>
      </c>
      <c r="L6459">
        <v>2019</v>
      </c>
      <c r="M6459">
        <v>5</v>
      </c>
    </row>
    <row r="6460" spans="1:13" x14ac:dyDescent="0.25">
      <c r="A6460">
        <v>191788</v>
      </c>
      <c r="B6460" t="s">
        <v>1177</v>
      </c>
      <c r="C6460" t="s">
        <v>14</v>
      </c>
      <c r="D6460" t="s">
        <v>15</v>
      </c>
      <c r="E6460" t="s">
        <v>1178</v>
      </c>
      <c r="F6460" s="1">
        <v>43609.451226851852</v>
      </c>
      <c r="G6460">
        <v>2</v>
      </c>
      <c r="H6460">
        <v>9.1199999999999992</v>
      </c>
      <c r="I6460">
        <v>18.239999999999998</v>
      </c>
      <c r="J6460">
        <v>30</v>
      </c>
      <c r="K6460" t="s">
        <v>17</v>
      </c>
      <c r="L6460">
        <v>2019</v>
      </c>
      <c r="M6460">
        <v>5</v>
      </c>
    </row>
    <row r="6461" spans="1:13" x14ac:dyDescent="0.25">
      <c r="A6461">
        <v>191788</v>
      </c>
      <c r="B6461" t="s">
        <v>1177</v>
      </c>
      <c r="C6461" t="s">
        <v>14</v>
      </c>
      <c r="D6461" t="s">
        <v>15</v>
      </c>
      <c r="E6461" t="s">
        <v>1178</v>
      </c>
      <c r="F6461" s="1">
        <v>43644.601365740738</v>
      </c>
      <c r="G6461">
        <v>3</v>
      </c>
      <c r="H6461">
        <v>9.1199999999999992</v>
      </c>
      <c r="I6461">
        <v>27.36</v>
      </c>
      <c r="J6461">
        <v>30</v>
      </c>
      <c r="K6461" t="s">
        <v>17</v>
      </c>
      <c r="L6461">
        <v>2019</v>
      </c>
      <c r="M6461">
        <v>6</v>
      </c>
    </row>
    <row r="6462" spans="1:13" x14ac:dyDescent="0.25">
      <c r="A6462">
        <v>191788</v>
      </c>
      <c r="B6462" t="s">
        <v>1177</v>
      </c>
      <c r="C6462" t="s">
        <v>14</v>
      </c>
      <c r="D6462" t="s">
        <v>15</v>
      </c>
      <c r="E6462" t="s">
        <v>1178</v>
      </c>
      <c r="F6462" s="1">
        <v>43665.476944444446</v>
      </c>
      <c r="G6462">
        <v>3</v>
      </c>
      <c r="H6462">
        <v>9.1199999999999992</v>
      </c>
      <c r="I6462">
        <v>27.36</v>
      </c>
      <c r="J6462">
        <v>30</v>
      </c>
      <c r="K6462" t="s">
        <v>17</v>
      </c>
      <c r="L6462">
        <v>2019</v>
      </c>
      <c r="M6462">
        <v>7</v>
      </c>
    </row>
    <row r="6463" spans="1:13" x14ac:dyDescent="0.25">
      <c r="A6463">
        <v>191788</v>
      </c>
      <c r="B6463" t="s">
        <v>1177</v>
      </c>
      <c r="C6463" t="s">
        <v>14</v>
      </c>
      <c r="D6463" t="s">
        <v>15</v>
      </c>
      <c r="E6463" t="s">
        <v>1178</v>
      </c>
      <c r="F6463" s="1">
        <v>43706.600405092591</v>
      </c>
      <c r="G6463">
        <v>1</v>
      </c>
      <c r="H6463">
        <v>9.1199999999999992</v>
      </c>
      <c r="I6463">
        <v>9.1199999999999992</v>
      </c>
      <c r="J6463">
        <v>30</v>
      </c>
      <c r="K6463" t="s">
        <v>17</v>
      </c>
      <c r="L6463">
        <v>2019</v>
      </c>
      <c r="M6463">
        <v>8</v>
      </c>
    </row>
    <row r="6464" spans="1:13" x14ac:dyDescent="0.25">
      <c r="A6464">
        <v>191788</v>
      </c>
      <c r="B6464" t="s">
        <v>1177</v>
      </c>
      <c r="C6464" t="s">
        <v>14</v>
      </c>
      <c r="D6464" t="s">
        <v>15</v>
      </c>
      <c r="E6464" t="s">
        <v>1178</v>
      </c>
      <c r="F6464" s="1">
        <v>43707.415416666663</v>
      </c>
      <c r="G6464">
        <v>3</v>
      </c>
      <c r="H6464">
        <v>9.1199999999999992</v>
      </c>
      <c r="I6464">
        <v>27.36</v>
      </c>
      <c r="J6464">
        <v>30</v>
      </c>
      <c r="K6464" t="s">
        <v>17</v>
      </c>
      <c r="L6464">
        <v>2019</v>
      </c>
      <c r="M6464">
        <v>8</v>
      </c>
    </row>
    <row r="6465" spans="1:13" x14ac:dyDescent="0.25">
      <c r="A6465">
        <v>191788</v>
      </c>
      <c r="B6465" t="s">
        <v>1177</v>
      </c>
      <c r="C6465" t="s">
        <v>14</v>
      </c>
      <c r="D6465" t="s">
        <v>15</v>
      </c>
      <c r="E6465" t="s">
        <v>1178</v>
      </c>
      <c r="F6465" s="1">
        <v>43714.561967592592</v>
      </c>
      <c r="G6465">
        <v>3</v>
      </c>
      <c r="H6465">
        <v>9.1199999999999992</v>
      </c>
      <c r="I6465">
        <v>27.36</v>
      </c>
      <c r="J6465">
        <v>30</v>
      </c>
      <c r="K6465" t="s">
        <v>17</v>
      </c>
      <c r="L6465">
        <v>2019</v>
      </c>
      <c r="M6465">
        <v>9</v>
      </c>
    </row>
    <row r="6466" spans="1:13" x14ac:dyDescent="0.25">
      <c r="A6466">
        <v>191788</v>
      </c>
      <c r="B6466" t="s">
        <v>1177</v>
      </c>
      <c r="C6466" t="s">
        <v>14</v>
      </c>
      <c r="D6466" t="s">
        <v>15</v>
      </c>
      <c r="E6466" t="s">
        <v>1178</v>
      </c>
      <c r="F6466" s="1">
        <v>43755.522129629629</v>
      </c>
      <c r="G6466">
        <v>1</v>
      </c>
      <c r="H6466">
        <v>9.1199999999999992</v>
      </c>
      <c r="I6466">
        <v>9.1199999999999992</v>
      </c>
      <c r="J6466">
        <v>30</v>
      </c>
      <c r="K6466" t="s">
        <v>17</v>
      </c>
      <c r="L6466">
        <v>2019</v>
      </c>
      <c r="M6466">
        <v>10</v>
      </c>
    </row>
    <row r="6467" spans="1:13" x14ac:dyDescent="0.25">
      <c r="A6467">
        <v>191788</v>
      </c>
      <c r="B6467" t="s">
        <v>1177</v>
      </c>
      <c r="C6467" t="s">
        <v>14</v>
      </c>
      <c r="D6467" t="s">
        <v>15</v>
      </c>
      <c r="E6467" t="s">
        <v>1178</v>
      </c>
      <c r="F6467" s="1">
        <v>43756.432962962965</v>
      </c>
      <c r="G6467">
        <v>3</v>
      </c>
      <c r="H6467">
        <v>9.1199999999999992</v>
      </c>
      <c r="I6467">
        <v>27.36</v>
      </c>
      <c r="J6467">
        <v>30</v>
      </c>
      <c r="K6467" t="s">
        <v>17</v>
      </c>
      <c r="L6467">
        <v>2019</v>
      </c>
      <c r="M6467">
        <v>10</v>
      </c>
    </row>
    <row r="6468" spans="1:13" x14ac:dyDescent="0.25">
      <c r="A6468">
        <v>191788</v>
      </c>
      <c r="B6468" t="s">
        <v>1177</v>
      </c>
      <c r="C6468" t="s">
        <v>14</v>
      </c>
      <c r="D6468" t="s">
        <v>15</v>
      </c>
      <c r="E6468" t="s">
        <v>1178</v>
      </c>
      <c r="F6468" s="1">
        <v>43756.519062500003</v>
      </c>
      <c r="G6468">
        <v>1</v>
      </c>
      <c r="H6468">
        <v>9.1199999999999992</v>
      </c>
      <c r="I6468">
        <v>9.1199999999999992</v>
      </c>
      <c r="J6468">
        <v>30</v>
      </c>
      <c r="K6468" t="s">
        <v>17</v>
      </c>
      <c r="L6468">
        <v>2019</v>
      </c>
      <c r="M6468">
        <v>10</v>
      </c>
    </row>
    <row r="6469" spans="1:13" x14ac:dyDescent="0.25">
      <c r="A6469">
        <v>191788</v>
      </c>
      <c r="B6469" t="s">
        <v>1177</v>
      </c>
      <c r="C6469" t="s">
        <v>14</v>
      </c>
      <c r="D6469" t="s">
        <v>15</v>
      </c>
      <c r="E6469" t="s">
        <v>1178</v>
      </c>
      <c r="F6469" s="1">
        <v>43756.519062500003</v>
      </c>
      <c r="G6469">
        <v>1</v>
      </c>
      <c r="H6469">
        <v>9.1199999999999992</v>
      </c>
      <c r="I6469">
        <v>9.1199999999999992</v>
      </c>
      <c r="J6469">
        <v>30</v>
      </c>
      <c r="K6469" t="s">
        <v>17</v>
      </c>
      <c r="L6469">
        <v>2019</v>
      </c>
      <c r="M6469">
        <v>10</v>
      </c>
    </row>
    <row r="6470" spans="1:13" x14ac:dyDescent="0.25">
      <c r="A6470">
        <v>191788</v>
      </c>
      <c r="B6470" t="s">
        <v>1177</v>
      </c>
      <c r="C6470" t="s">
        <v>14</v>
      </c>
      <c r="D6470" t="s">
        <v>15</v>
      </c>
      <c r="E6470" t="s">
        <v>1178</v>
      </c>
      <c r="F6470" s="1">
        <v>43791.462592592594</v>
      </c>
      <c r="G6470">
        <v>2</v>
      </c>
      <c r="H6470">
        <v>9.1199999999999992</v>
      </c>
      <c r="I6470">
        <v>18.239999999999998</v>
      </c>
      <c r="J6470">
        <v>30</v>
      </c>
      <c r="K6470" t="s">
        <v>17</v>
      </c>
      <c r="L6470">
        <v>2019</v>
      </c>
      <c r="M6470">
        <v>11</v>
      </c>
    </row>
    <row r="6471" spans="1:13" x14ac:dyDescent="0.25">
      <c r="A6471">
        <v>191788</v>
      </c>
      <c r="B6471" t="s">
        <v>1177</v>
      </c>
      <c r="C6471" t="s">
        <v>14</v>
      </c>
      <c r="D6471" t="s">
        <v>15</v>
      </c>
      <c r="E6471" t="s">
        <v>1178</v>
      </c>
      <c r="F6471" s="1">
        <v>43791.462592592594</v>
      </c>
      <c r="G6471">
        <v>1</v>
      </c>
      <c r="H6471">
        <v>9.1199999999999992</v>
      </c>
      <c r="I6471">
        <v>9.1199999999999992</v>
      </c>
      <c r="J6471">
        <v>30</v>
      </c>
      <c r="K6471" t="s">
        <v>17</v>
      </c>
      <c r="L6471">
        <v>2019</v>
      </c>
      <c r="M6471">
        <v>11</v>
      </c>
    </row>
    <row r="6472" spans="1:13" x14ac:dyDescent="0.25">
      <c r="A6472">
        <v>191788</v>
      </c>
      <c r="B6472" t="s">
        <v>1177</v>
      </c>
      <c r="C6472" t="s">
        <v>14</v>
      </c>
      <c r="D6472" t="s">
        <v>15</v>
      </c>
      <c r="E6472" t="s">
        <v>1178</v>
      </c>
      <c r="F6472" s="1">
        <v>43791.560682870368</v>
      </c>
      <c r="G6472">
        <v>1</v>
      </c>
      <c r="H6472">
        <v>9.1199999999999992</v>
      </c>
      <c r="I6472">
        <v>9.1199999999999992</v>
      </c>
      <c r="J6472">
        <v>30</v>
      </c>
      <c r="K6472" t="s">
        <v>17</v>
      </c>
      <c r="L6472">
        <v>2019</v>
      </c>
      <c r="M6472">
        <v>11</v>
      </c>
    </row>
    <row r="6473" spans="1:13" x14ac:dyDescent="0.25">
      <c r="A6473">
        <v>191788</v>
      </c>
      <c r="B6473" t="s">
        <v>1177</v>
      </c>
      <c r="C6473" t="s">
        <v>14</v>
      </c>
      <c r="D6473" t="s">
        <v>15</v>
      </c>
      <c r="E6473" t="s">
        <v>1178</v>
      </c>
      <c r="F6473" s="1">
        <v>43812.428518518522</v>
      </c>
      <c r="G6473">
        <v>3</v>
      </c>
      <c r="H6473">
        <v>9.1199999999999992</v>
      </c>
      <c r="I6473">
        <v>27.36</v>
      </c>
      <c r="J6473">
        <v>30</v>
      </c>
      <c r="K6473" t="s">
        <v>17</v>
      </c>
      <c r="L6473">
        <v>2019</v>
      </c>
      <c r="M6473">
        <v>12</v>
      </c>
    </row>
    <row r="6474" spans="1:13" x14ac:dyDescent="0.25">
      <c r="A6474">
        <v>106618</v>
      </c>
      <c r="B6474" t="s">
        <v>1179</v>
      </c>
      <c r="C6474" t="s">
        <v>14</v>
      </c>
      <c r="D6474" t="s">
        <v>15</v>
      </c>
      <c r="E6474" t="s">
        <v>1178</v>
      </c>
      <c r="F6474" s="1">
        <v>43437.503587962965</v>
      </c>
      <c r="G6474">
        <v>1</v>
      </c>
      <c r="H6474">
        <v>19.59</v>
      </c>
      <c r="I6474">
        <v>19.59</v>
      </c>
      <c r="J6474">
        <v>30</v>
      </c>
      <c r="K6474" t="s">
        <v>17</v>
      </c>
      <c r="L6474">
        <v>2018</v>
      </c>
      <c r="M6474">
        <v>12</v>
      </c>
    </row>
    <row r="6475" spans="1:13" x14ac:dyDescent="0.25">
      <c r="A6475">
        <v>106618</v>
      </c>
      <c r="B6475" t="s">
        <v>1179</v>
      </c>
      <c r="C6475" t="s">
        <v>14</v>
      </c>
      <c r="D6475" t="s">
        <v>15</v>
      </c>
      <c r="E6475" t="s">
        <v>1178</v>
      </c>
      <c r="F6475" s="1">
        <v>43455.455810185187</v>
      </c>
      <c r="G6475">
        <v>1</v>
      </c>
      <c r="H6475">
        <v>19.59</v>
      </c>
      <c r="I6475">
        <v>19.59</v>
      </c>
      <c r="J6475">
        <v>30</v>
      </c>
      <c r="K6475" t="s">
        <v>17</v>
      </c>
      <c r="L6475">
        <v>2018</v>
      </c>
      <c r="M6475">
        <v>12</v>
      </c>
    </row>
    <row r="6476" spans="1:13" x14ac:dyDescent="0.25">
      <c r="A6476">
        <v>106618</v>
      </c>
      <c r="B6476" t="s">
        <v>1179</v>
      </c>
      <c r="C6476" t="s">
        <v>14</v>
      </c>
      <c r="D6476" t="s">
        <v>15</v>
      </c>
      <c r="E6476" t="s">
        <v>1178</v>
      </c>
      <c r="F6476" s="1">
        <v>43518.366331018522</v>
      </c>
      <c r="G6476">
        <v>3</v>
      </c>
      <c r="H6476">
        <v>19.579999999999998</v>
      </c>
      <c r="I6476">
        <v>58.74</v>
      </c>
      <c r="J6476">
        <v>30</v>
      </c>
      <c r="K6476" t="s">
        <v>17</v>
      </c>
      <c r="L6476">
        <v>2019</v>
      </c>
      <c r="M6476">
        <v>2</v>
      </c>
    </row>
    <row r="6477" spans="1:13" x14ac:dyDescent="0.25">
      <c r="A6477">
        <v>106618</v>
      </c>
      <c r="B6477" t="s">
        <v>1179</v>
      </c>
      <c r="C6477" t="s">
        <v>14</v>
      </c>
      <c r="D6477" t="s">
        <v>15</v>
      </c>
      <c r="E6477" t="s">
        <v>1178</v>
      </c>
      <c r="F6477" s="1">
        <v>43598.510671296295</v>
      </c>
      <c r="G6477">
        <v>2</v>
      </c>
      <c r="H6477">
        <v>19.579999999999998</v>
      </c>
      <c r="I6477">
        <v>39.159999999999997</v>
      </c>
      <c r="J6477">
        <v>30</v>
      </c>
      <c r="K6477" t="s">
        <v>17</v>
      </c>
      <c r="L6477">
        <v>2019</v>
      </c>
      <c r="M6477">
        <v>5</v>
      </c>
    </row>
    <row r="6478" spans="1:13" x14ac:dyDescent="0.25">
      <c r="A6478">
        <v>106618</v>
      </c>
      <c r="B6478" t="s">
        <v>1179</v>
      </c>
      <c r="C6478" t="s">
        <v>14</v>
      </c>
      <c r="D6478" t="s">
        <v>15</v>
      </c>
      <c r="E6478" t="s">
        <v>1178</v>
      </c>
      <c r="F6478" s="1">
        <v>43602.452245370368</v>
      </c>
      <c r="G6478">
        <v>3</v>
      </c>
      <c r="H6478">
        <v>19.579999999999998</v>
      </c>
      <c r="I6478">
        <v>58.74</v>
      </c>
      <c r="J6478">
        <v>30</v>
      </c>
      <c r="K6478" t="s">
        <v>17</v>
      </c>
      <c r="L6478">
        <v>2019</v>
      </c>
      <c r="M6478">
        <v>5</v>
      </c>
    </row>
    <row r="6479" spans="1:13" x14ac:dyDescent="0.25">
      <c r="A6479">
        <v>106618</v>
      </c>
      <c r="B6479" t="s">
        <v>1179</v>
      </c>
      <c r="C6479" t="s">
        <v>14</v>
      </c>
      <c r="D6479" t="s">
        <v>15</v>
      </c>
      <c r="E6479" t="s">
        <v>1178</v>
      </c>
      <c r="F6479" s="1">
        <v>43661.513506944444</v>
      </c>
      <c r="G6479">
        <v>1</v>
      </c>
      <c r="H6479">
        <v>19.59</v>
      </c>
      <c r="I6479">
        <v>19.59</v>
      </c>
      <c r="J6479">
        <v>30</v>
      </c>
      <c r="K6479" t="s">
        <v>17</v>
      </c>
      <c r="L6479">
        <v>2019</v>
      </c>
      <c r="M6479">
        <v>7</v>
      </c>
    </row>
    <row r="6480" spans="1:13" x14ac:dyDescent="0.25">
      <c r="A6480">
        <v>106618</v>
      </c>
      <c r="B6480" t="s">
        <v>1179</v>
      </c>
      <c r="C6480" t="s">
        <v>14</v>
      </c>
      <c r="D6480" t="s">
        <v>15</v>
      </c>
      <c r="E6480" t="s">
        <v>1178</v>
      </c>
      <c r="F6480" s="1">
        <v>43672.422152777777</v>
      </c>
      <c r="G6480">
        <v>2</v>
      </c>
      <c r="H6480">
        <v>19.59</v>
      </c>
      <c r="I6480">
        <v>39.18</v>
      </c>
      <c r="J6480">
        <v>30</v>
      </c>
      <c r="K6480" t="s">
        <v>17</v>
      </c>
      <c r="L6480">
        <v>2019</v>
      </c>
      <c r="M6480">
        <v>7</v>
      </c>
    </row>
    <row r="6481" spans="1:13" x14ac:dyDescent="0.25">
      <c r="A6481">
        <v>106618</v>
      </c>
      <c r="B6481" t="s">
        <v>1179</v>
      </c>
      <c r="C6481" t="s">
        <v>14</v>
      </c>
      <c r="D6481" t="s">
        <v>15</v>
      </c>
      <c r="E6481" t="s">
        <v>1178</v>
      </c>
      <c r="F6481" s="1">
        <v>43777.53266203704</v>
      </c>
      <c r="G6481">
        <v>3</v>
      </c>
      <c r="H6481">
        <v>19.59</v>
      </c>
      <c r="I6481">
        <v>58.77</v>
      </c>
      <c r="J6481">
        <v>30</v>
      </c>
      <c r="K6481" t="s">
        <v>17</v>
      </c>
      <c r="L6481">
        <v>2019</v>
      </c>
      <c r="M6481">
        <v>11</v>
      </c>
    </row>
    <row r="6482" spans="1:13" x14ac:dyDescent="0.25">
      <c r="A6482">
        <v>184398</v>
      </c>
      <c r="B6482" t="s">
        <v>1180</v>
      </c>
      <c r="C6482" t="s">
        <v>14</v>
      </c>
      <c r="D6482" t="s">
        <v>15</v>
      </c>
      <c r="E6482" t="s">
        <v>737</v>
      </c>
      <c r="F6482" s="1">
        <v>43126.394942129627</v>
      </c>
      <c r="G6482">
        <v>2</v>
      </c>
      <c r="H6482">
        <v>411.93</v>
      </c>
      <c r="I6482">
        <v>823.86</v>
      </c>
      <c r="J6482">
        <v>30</v>
      </c>
      <c r="K6482" t="s">
        <v>17</v>
      </c>
      <c r="L6482">
        <v>2018</v>
      </c>
      <c r="M6482">
        <v>1</v>
      </c>
    </row>
    <row r="6483" spans="1:13" x14ac:dyDescent="0.25">
      <c r="A6483">
        <v>184398</v>
      </c>
      <c r="B6483" t="s">
        <v>1180</v>
      </c>
      <c r="C6483" t="s">
        <v>14</v>
      </c>
      <c r="D6483" t="s">
        <v>15</v>
      </c>
      <c r="E6483" t="s">
        <v>737</v>
      </c>
      <c r="F6483" s="1">
        <v>43201.530324074076</v>
      </c>
      <c r="G6483">
        <v>1</v>
      </c>
      <c r="H6483">
        <v>411.93</v>
      </c>
      <c r="I6483">
        <v>411.93</v>
      </c>
      <c r="J6483">
        <v>30</v>
      </c>
      <c r="K6483" t="s">
        <v>17</v>
      </c>
      <c r="L6483">
        <v>2018</v>
      </c>
      <c r="M6483">
        <v>4</v>
      </c>
    </row>
    <row r="6484" spans="1:13" x14ac:dyDescent="0.25">
      <c r="A6484">
        <v>184398</v>
      </c>
      <c r="B6484" t="s">
        <v>1180</v>
      </c>
      <c r="C6484" t="s">
        <v>14</v>
      </c>
      <c r="D6484" t="s">
        <v>15</v>
      </c>
      <c r="E6484" t="s">
        <v>737</v>
      </c>
      <c r="F6484" s="1">
        <v>43203.467893518522</v>
      </c>
      <c r="G6484">
        <v>1</v>
      </c>
      <c r="H6484">
        <v>411.93</v>
      </c>
      <c r="I6484">
        <v>411.93</v>
      </c>
      <c r="J6484">
        <v>30</v>
      </c>
      <c r="K6484" t="s">
        <v>17</v>
      </c>
      <c r="L6484">
        <v>2018</v>
      </c>
      <c r="M6484">
        <v>4</v>
      </c>
    </row>
    <row r="6485" spans="1:13" x14ac:dyDescent="0.25">
      <c r="A6485">
        <v>184398</v>
      </c>
      <c r="B6485" t="s">
        <v>1180</v>
      </c>
      <c r="C6485" t="s">
        <v>14</v>
      </c>
      <c r="D6485" t="s">
        <v>15</v>
      </c>
      <c r="E6485" t="s">
        <v>737</v>
      </c>
      <c r="F6485" s="1">
        <v>43203.544525462959</v>
      </c>
      <c r="G6485">
        <v>1</v>
      </c>
      <c r="H6485">
        <v>411.93</v>
      </c>
      <c r="I6485">
        <v>411.93</v>
      </c>
      <c r="J6485">
        <v>30</v>
      </c>
      <c r="K6485" t="s">
        <v>17</v>
      </c>
      <c r="L6485">
        <v>2018</v>
      </c>
      <c r="M6485">
        <v>4</v>
      </c>
    </row>
    <row r="6486" spans="1:13" x14ac:dyDescent="0.25">
      <c r="A6486">
        <v>184398</v>
      </c>
      <c r="B6486" t="s">
        <v>1180</v>
      </c>
      <c r="C6486" t="s">
        <v>14</v>
      </c>
      <c r="D6486" t="s">
        <v>15</v>
      </c>
      <c r="E6486" t="s">
        <v>737</v>
      </c>
      <c r="F6486" s="1">
        <v>43206.351747685185</v>
      </c>
      <c r="G6486">
        <v>1</v>
      </c>
      <c r="H6486">
        <v>411.93</v>
      </c>
      <c r="I6486">
        <v>411.93</v>
      </c>
      <c r="J6486">
        <v>30</v>
      </c>
      <c r="K6486" t="s">
        <v>17</v>
      </c>
      <c r="L6486">
        <v>2018</v>
      </c>
      <c r="M6486">
        <v>4</v>
      </c>
    </row>
    <row r="6487" spans="1:13" x14ac:dyDescent="0.25">
      <c r="A6487">
        <v>184398</v>
      </c>
      <c r="B6487" t="s">
        <v>1180</v>
      </c>
      <c r="C6487" t="s">
        <v>14</v>
      </c>
      <c r="D6487" t="s">
        <v>15</v>
      </c>
      <c r="E6487" t="s">
        <v>737</v>
      </c>
      <c r="F6487" s="1">
        <v>43270.534745370373</v>
      </c>
      <c r="G6487">
        <v>1</v>
      </c>
      <c r="H6487">
        <v>114.17</v>
      </c>
      <c r="I6487">
        <v>114.17</v>
      </c>
      <c r="J6487">
        <v>30</v>
      </c>
      <c r="K6487" t="s">
        <v>17</v>
      </c>
      <c r="L6487">
        <v>2018</v>
      </c>
      <c r="M6487">
        <v>6</v>
      </c>
    </row>
    <row r="6488" spans="1:13" x14ac:dyDescent="0.25">
      <c r="A6488">
        <v>184398</v>
      </c>
      <c r="B6488" t="s">
        <v>1180</v>
      </c>
      <c r="C6488" t="s">
        <v>14</v>
      </c>
      <c r="D6488" t="s">
        <v>15</v>
      </c>
      <c r="E6488" t="s">
        <v>737</v>
      </c>
      <c r="F6488" s="1">
        <v>43285.548182870371</v>
      </c>
      <c r="G6488">
        <v>1</v>
      </c>
      <c r="H6488">
        <v>114.17</v>
      </c>
      <c r="I6488">
        <v>114.17</v>
      </c>
      <c r="J6488">
        <v>30</v>
      </c>
      <c r="K6488" t="s">
        <v>17</v>
      </c>
      <c r="L6488">
        <v>2018</v>
      </c>
      <c r="M6488">
        <v>7</v>
      </c>
    </row>
    <row r="6489" spans="1:13" x14ac:dyDescent="0.25">
      <c r="A6489">
        <v>184398</v>
      </c>
      <c r="B6489" t="s">
        <v>1180</v>
      </c>
      <c r="C6489" t="s">
        <v>14</v>
      </c>
      <c r="D6489" t="s">
        <v>15</v>
      </c>
      <c r="E6489" t="s">
        <v>737</v>
      </c>
      <c r="F6489" s="1">
        <v>43427.381435185183</v>
      </c>
      <c r="G6489">
        <v>1</v>
      </c>
      <c r="H6489">
        <v>114.17</v>
      </c>
      <c r="I6489">
        <v>114.17</v>
      </c>
      <c r="J6489">
        <v>30</v>
      </c>
      <c r="K6489" t="s">
        <v>17</v>
      </c>
      <c r="L6489">
        <v>2018</v>
      </c>
      <c r="M6489">
        <v>11</v>
      </c>
    </row>
    <row r="6490" spans="1:13" x14ac:dyDescent="0.25">
      <c r="A6490">
        <v>184398</v>
      </c>
      <c r="B6490" t="s">
        <v>1180</v>
      </c>
      <c r="C6490" t="s">
        <v>14</v>
      </c>
      <c r="D6490" t="s">
        <v>15</v>
      </c>
      <c r="E6490" t="s">
        <v>737</v>
      </c>
      <c r="F6490" s="1">
        <v>43546.534722222219</v>
      </c>
      <c r="G6490">
        <v>2</v>
      </c>
      <c r="H6490">
        <v>114.18</v>
      </c>
      <c r="I6490">
        <v>228.36</v>
      </c>
      <c r="J6490">
        <v>30</v>
      </c>
      <c r="K6490" t="s">
        <v>17</v>
      </c>
      <c r="L6490">
        <v>2019</v>
      </c>
      <c r="M6490">
        <v>3</v>
      </c>
    </row>
    <row r="6491" spans="1:13" x14ac:dyDescent="0.25">
      <c r="A6491">
        <v>184398</v>
      </c>
      <c r="B6491" t="s">
        <v>1180</v>
      </c>
      <c r="C6491" t="s">
        <v>14</v>
      </c>
      <c r="D6491" t="s">
        <v>15</v>
      </c>
      <c r="E6491" t="s">
        <v>737</v>
      </c>
      <c r="F6491" s="1">
        <v>43581.552071759259</v>
      </c>
      <c r="G6491">
        <v>2</v>
      </c>
      <c r="H6491">
        <v>114.17</v>
      </c>
      <c r="I6491">
        <v>228.34</v>
      </c>
      <c r="J6491">
        <v>30</v>
      </c>
      <c r="K6491" t="s">
        <v>17</v>
      </c>
      <c r="L6491">
        <v>2019</v>
      </c>
      <c r="M6491">
        <v>4</v>
      </c>
    </row>
    <row r="6492" spans="1:13" x14ac:dyDescent="0.25">
      <c r="A6492">
        <v>184398</v>
      </c>
      <c r="B6492" t="s">
        <v>1180</v>
      </c>
      <c r="C6492" t="s">
        <v>14</v>
      </c>
      <c r="D6492" t="s">
        <v>15</v>
      </c>
      <c r="E6492" t="s">
        <v>737</v>
      </c>
      <c r="F6492" s="1">
        <v>43650.39508101852</v>
      </c>
      <c r="G6492">
        <v>1</v>
      </c>
      <c r="H6492">
        <v>114.06</v>
      </c>
      <c r="I6492">
        <v>114.06</v>
      </c>
      <c r="J6492">
        <v>30</v>
      </c>
      <c r="K6492" t="s">
        <v>17</v>
      </c>
      <c r="L6492">
        <v>2019</v>
      </c>
      <c r="M6492">
        <v>7</v>
      </c>
    </row>
    <row r="6493" spans="1:13" x14ac:dyDescent="0.25">
      <c r="A6493">
        <v>184398</v>
      </c>
      <c r="B6493" t="s">
        <v>1180</v>
      </c>
      <c r="C6493" t="s">
        <v>14</v>
      </c>
      <c r="D6493" t="s">
        <v>15</v>
      </c>
      <c r="E6493" t="s">
        <v>737</v>
      </c>
      <c r="F6493" s="1">
        <v>43650.491886574076</v>
      </c>
      <c r="G6493">
        <v>1</v>
      </c>
      <c r="H6493">
        <v>114.06</v>
      </c>
      <c r="I6493">
        <v>114.06</v>
      </c>
      <c r="J6493">
        <v>30</v>
      </c>
      <c r="K6493" t="s">
        <v>17</v>
      </c>
      <c r="L6493">
        <v>2019</v>
      </c>
      <c r="M6493">
        <v>7</v>
      </c>
    </row>
    <row r="6494" spans="1:13" x14ac:dyDescent="0.25">
      <c r="A6494">
        <v>184400</v>
      </c>
      <c r="B6494" t="s">
        <v>1181</v>
      </c>
      <c r="C6494" t="s">
        <v>14</v>
      </c>
      <c r="D6494" t="s">
        <v>15</v>
      </c>
      <c r="E6494" t="s">
        <v>737</v>
      </c>
      <c r="F6494" s="1">
        <v>43174.488553240742</v>
      </c>
      <c r="G6494">
        <v>1</v>
      </c>
      <c r="H6494">
        <v>671.58</v>
      </c>
      <c r="I6494">
        <v>671.58</v>
      </c>
      <c r="J6494">
        <v>30</v>
      </c>
      <c r="K6494" t="s">
        <v>17</v>
      </c>
      <c r="L6494">
        <v>2018</v>
      </c>
      <c r="M6494">
        <v>3</v>
      </c>
    </row>
    <row r="6495" spans="1:13" x14ac:dyDescent="0.25">
      <c r="A6495">
        <v>184400</v>
      </c>
      <c r="B6495" t="s">
        <v>1181</v>
      </c>
      <c r="C6495" t="s">
        <v>14</v>
      </c>
      <c r="D6495" t="s">
        <v>15</v>
      </c>
      <c r="E6495" t="s">
        <v>737</v>
      </c>
      <c r="F6495" s="1">
        <v>43441.403761574074</v>
      </c>
      <c r="G6495">
        <v>1</v>
      </c>
      <c r="H6495">
        <v>255.26</v>
      </c>
      <c r="I6495">
        <v>255.26</v>
      </c>
      <c r="J6495">
        <v>30</v>
      </c>
      <c r="K6495" t="s">
        <v>17</v>
      </c>
      <c r="L6495">
        <v>2018</v>
      </c>
      <c r="M6495">
        <v>12</v>
      </c>
    </row>
    <row r="6496" spans="1:13" x14ac:dyDescent="0.25">
      <c r="A6496">
        <v>184400</v>
      </c>
      <c r="B6496" t="s">
        <v>1181</v>
      </c>
      <c r="C6496" t="s">
        <v>14</v>
      </c>
      <c r="D6496" t="s">
        <v>15</v>
      </c>
      <c r="E6496" t="s">
        <v>737</v>
      </c>
      <c r="F6496" s="1">
        <v>43635.515625</v>
      </c>
      <c r="G6496">
        <v>1</v>
      </c>
      <c r="H6496">
        <v>255.02</v>
      </c>
      <c r="I6496">
        <v>255.02</v>
      </c>
      <c r="J6496">
        <v>30</v>
      </c>
      <c r="K6496" t="s">
        <v>17</v>
      </c>
      <c r="L6496">
        <v>2019</v>
      </c>
      <c r="M6496">
        <v>6</v>
      </c>
    </row>
    <row r="6497" spans="1:13" x14ac:dyDescent="0.25">
      <c r="A6497">
        <v>184400</v>
      </c>
      <c r="B6497" t="s">
        <v>1181</v>
      </c>
      <c r="C6497" t="s">
        <v>14</v>
      </c>
      <c r="D6497" t="s">
        <v>15</v>
      </c>
      <c r="E6497" t="s">
        <v>737</v>
      </c>
      <c r="F6497" s="1">
        <v>43650.39508101852</v>
      </c>
      <c r="G6497">
        <v>1</v>
      </c>
      <c r="H6497">
        <v>255.02</v>
      </c>
      <c r="I6497">
        <v>255.02</v>
      </c>
      <c r="J6497">
        <v>30</v>
      </c>
      <c r="K6497" t="s">
        <v>17</v>
      </c>
      <c r="L6497">
        <v>2019</v>
      </c>
      <c r="M6497">
        <v>7</v>
      </c>
    </row>
    <row r="6498" spans="1:13" x14ac:dyDescent="0.25">
      <c r="A6498">
        <v>184400</v>
      </c>
      <c r="B6498" t="s">
        <v>1181</v>
      </c>
      <c r="C6498" t="s">
        <v>14</v>
      </c>
      <c r="D6498" t="s">
        <v>15</v>
      </c>
      <c r="E6498" t="s">
        <v>737</v>
      </c>
      <c r="F6498" s="1">
        <v>43650.491886574076</v>
      </c>
      <c r="G6498">
        <v>1</v>
      </c>
      <c r="H6498">
        <v>255.02</v>
      </c>
      <c r="I6498">
        <v>255.02</v>
      </c>
      <c r="J6498">
        <v>30</v>
      </c>
      <c r="K6498" t="s">
        <v>17</v>
      </c>
      <c r="L6498">
        <v>2019</v>
      </c>
      <c r="M6498">
        <v>7</v>
      </c>
    </row>
    <row r="6499" spans="1:13" x14ac:dyDescent="0.25">
      <c r="A6499">
        <v>184400</v>
      </c>
      <c r="B6499" t="s">
        <v>1181</v>
      </c>
      <c r="C6499" t="s">
        <v>14</v>
      </c>
      <c r="D6499" t="s">
        <v>15</v>
      </c>
      <c r="E6499" t="s">
        <v>737</v>
      </c>
      <c r="F6499" s="1">
        <v>43728.430636574078</v>
      </c>
      <c r="G6499">
        <v>2</v>
      </c>
      <c r="H6499">
        <v>254.95</v>
      </c>
      <c r="I6499">
        <v>509.9</v>
      </c>
      <c r="J6499">
        <v>30</v>
      </c>
      <c r="K6499" t="s">
        <v>17</v>
      </c>
      <c r="L6499">
        <v>2019</v>
      </c>
      <c r="M6499">
        <v>9</v>
      </c>
    </row>
    <row r="6500" spans="1:13" x14ac:dyDescent="0.25">
      <c r="A6500">
        <v>184400</v>
      </c>
      <c r="B6500" t="s">
        <v>1181</v>
      </c>
      <c r="C6500" t="s">
        <v>14</v>
      </c>
      <c r="D6500" t="s">
        <v>15</v>
      </c>
      <c r="E6500" t="s">
        <v>737</v>
      </c>
      <c r="F6500" s="1">
        <v>43812.428518518522</v>
      </c>
      <c r="G6500">
        <v>1</v>
      </c>
      <c r="H6500">
        <v>254.95</v>
      </c>
      <c r="I6500">
        <v>254.95</v>
      </c>
      <c r="J6500">
        <v>30</v>
      </c>
      <c r="K6500" t="s">
        <v>17</v>
      </c>
      <c r="L6500">
        <v>2019</v>
      </c>
      <c r="M6500">
        <v>12</v>
      </c>
    </row>
    <row r="6501" spans="1:13" x14ac:dyDescent="0.25">
      <c r="A6501">
        <v>184399</v>
      </c>
      <c r="B6501" t="s">
        <v>1182</v>
      </c>
      <c r="C6501" t="s">
        <v>14</v>
      </c>
      <c r="D6501" t="s">
        <v>15</v>
      </c>
      <c r="E6501" t="s">
        <v>737</v>
      </c>
      <c r="F6501" s="1">
        <v>43123.584618055553</v>
      </c>
      <c r="G6501">
        <v>1</v>
      </c>
      <c r="H6501">
        <v>320.29000000000002</v>
      </c>
      <c r="I6501">
        <v>320.29000000000002</v>
      </c>
      <c r="J6501">
        <v>30</v>
      </c>
      <c r="K6501" t="s">
        <v>17</v>
      </c>
      <c r="L6501">
        <v>2018</v>
      </c>
      <c r="M6501">
        <v>1</v>
      </c>
    </row>
    <row r="6502" spans="1:13" x14ac:dyDescent="0.25">
      <c r="A6502">
        <v>184399</v>
      </c>
      <c r="B6502" t="s">
        <v>1182</v>
      </c>
      <c r="C6502" t="s">
        <v>14</v>
      </c>
      <c r="D6502" t="s">
        <v>15</v>
      </c>
      <c r="E6502" t="s">
        <v>737</v>
      </c>
      <c r="F6502" s="1">
        <v>43140.529618055552</v>
      </c>
      <c r="G6502">
        <v>1</v>
      </c>
      <c r="H6502">
        <v>320.29000000000002</v>
      </c>
      <c r="I6502">
        <v>320.29000000000002</v>
      </c>
      <c r="J6502">
        <v>30</v>
      </c>
      <c r="K6502" t="s">
        <v>17</v>
      </c>
      <c r="L6502">
        <v>2018</v>
      </c>
      <c r="M6502">
        <v>2</v>
      </c>
    </row>
    <row r="6503" spans="1:13" x14ac:dyDescent="0.25">
      <c r="A6503">
        <v>184399</v>
      </c>
      <c r="B6503" t="s">
        <v>1182</v>
      </c>
      <c r="C6503" t="s">
        <v>14</v>
      </c>
      <c r="D6503" t="s">
        <v>15</v>
      </c>
      <c r="E6503" t="s">
        <v>737</v>
      </c>
      <c r="F6503" s="1">
        <v>43182.494131944448</v>
      </c>
      <c r="G6503">
        <v>2</v>
      </c>
      <c r="H6503">
        <v>320.25</v>
      </c>
      <c r="I6503">
        <v>640.5</v>
      </c>
      <c r="J6503">
        <v>30</v>
      </c>
      <c r="K6503" t="s">
        <v>17</v>
      </c>
      <c r="L6503">
        <v>2018</v>
      </c>
      <c r="M6503">
        <v>3</v>
      </c>
    </row>
    <row r="6504" spans="1:13" x14ac:dyDescent="0.25">
      <c r="A6504">
        <v>184399</v>
      </c>
      <c r="B6504" t="s">
        <v>1182</v>
      </c>
      <c r="C6504" t="s">
        <v>14</v>
      </c>
      <c r="D6504" t="s">
        <v>15</v>
      </c>
      <c r="E6504" t="s">
        <v>737</v>
      </c>
      <c r="F6504" s="1">
        <v>43185.54011574074</v>
      </c>
      <c r="G6504">
        <v>1</v>
      </c>
      <c r="H6504">
        <v>320.25</v>
      </c>
      <c r="I6504">
        <v>320.25</v>
      </c>
      <c r="J6504">
        <v>30</v>
      </c>
      <c r="K6504" t="s">
        <v>17</v>
      </c>
      <c r="L6504">
        <v>2018</v>
      </c>
      <c r="M6504">
        <v>3</v>
      </c>
    </row>
    <row r="6505" spans="1:13" x14ac:dyDescent="0.25">
      <c r="A6505">
        <v>184399</v>
      </c>
      <c r="B6505" t="s">
        <v>1182</v>
      </c>
      <c r="C6505" t="s">
        <v>14</v>
      </c>
      <c r="D6505" t="s">
        <v>15</v>
      </c>
      <c r="E6505" t="s">
        <v>737</v>
      </c>
      <c r="F6505" s="1">
        <v>43187.329687500001</v>
      </c>
      <c r="G6505">
        <v>1</v>
      </c>
      <c r="H6505">
        <v>320.25</v>
      </c>
      <c r="I6505">
        <v>320.25</v>
      </c>
      <c r="J6505">
        <v>30</v>
      </c>
      <c r="K6505" t="s">
        <v>17</v>
      </c>
      <c r="L6505">
        <v>2018</v>
      </c>
      <c r="M6505">
        <v>3</v>
      </c>
    </row>
    <row r="6506" spans="1:13" x14ac:dyDescent="0.25">
      <c r="A6506">
        <v>184399</v>
      </c>
      <c r="B6506" t="s">
        <v>1182</v>
      </c>
      <c r="C6506" t="s">
        <v>14</v>
      </c>
      <c r="D6506" t="s">
        <v>15</v>
      </c>
      <c r="E6506" t="s">
        <v>737</v>
      </c>
      <c r="F6506" s="1">
        <v>43187.329687500001</v>
      </c>
      <c r="G6506">
        <v>1</v>
      </c>
      <c r="H6506">
        <v>320.25</v>
      </c>
      <c r="I6506">
        <v>320.25</v>
      </c>
      <c r="J6506">
        <v>30</v>
      </c>
      <c r="K6506" t="s">
        <v>17</v>
      </c>
      <c r="L6506">
        <v>2018</v>
      </c>
      <c r="M6506">
        <v>3</v>
      </c>
    </row>
    <row r="6507" spans="1:13" x14ac:dyDescent="0.25">
      <c r="A6507">
        <v>184399</v>
      </c>
      <c r="B6507" t="s">
        <v>1182</v>
      </c>
      <c r="C6507" t="s">
        <v>14</v>
      </c>
      <c r="D6507" t="s">
        <v>15</v>
      </c>
      <c r="E6507" t="s">
        <v>737</v>
      </c>
      <c r="F6507" s="1">
        <v>43187.585752314815</v>
      </c>
      <c r="G6507">
        <v>2</v>
      </c>
      <c r="H6507">
        <v>320.25</v>
      </c>
      <c r="I6507">
        <v>640.5</v>
      </c>
      <c r="J6507">
        <v>30</v>
      </c>
      <c r="K6507" t="s">
        <v>17</v>
      </c>
      <c r="L6507">
        <v>2018</v>
      </c>
      <c r="M6507">
        <v>3</v>
      </c>
    </row>
    <row r="6508" spans="1:13" x14ac:dyDescent="0.25">
      <c r="A6508">
        <v>184399</v>
      </c>
      <c r="B6508" t="s">
        <v>1182</v>
      </c>
      <c r="C6508" t="s">
        <v>14</v>
      </c>
      <c r="D6508" t="s">
        <v>15</v>
      </c>
      <c r="E6508" t="s">
        <v>737</v>
      </c>
      <c r="F6508" s="1">
        <v>43203.427384259259</v>
      </c>
      <c r="G6508">
        <v>2</v>
      </c>
      <c r="H6508">
        <v>320.25</v>
      </c>
      <c r="I6508">
        <v>640.5</v>
      </c>
      <c r="J6508">
        <v>30</v>
      </c>
      <c r="K6508" t="s">
        <v>17</v>
      </c>
      <c r="L6508">
        <v>2018</v>
      </c>
      <c r="M6508">
        <v>4</v>
      </c>
    </row>
    <row r="6509" spans="1:13" x14ac:dyDescent="0.25">
      <c r="A6509">
        <v>184399</v>
      </c>
      <c r="B6509" t="s">
        <v>1182</v>
      </c>
      <c r="C6509" t="s">
        <v>14</v>
      </c>
      <c r="D6509" t="s">
        <v>15</v>
      </c>
      <c r="E6509" t="s">
        <v>737</v>
      </c>
      <c r="F6509" s="1">
        <v>43245.398229166669</v>
      </c>
      <c r="G6509">
        <v>1</v>
      </c>
      <c r="H6509">
        <v>320.25</v>
      </c>
      <c r="I6509">
        <v>320.25</v>
      </c>
      <c r="J6509">
        <v>30</v>
      </c>
      <c r="K6509" t="s">
        <v>17</v>
      </c>
      <c r="L6509">
        <v>2018</v>
      </c>
      <c r="M6509">
        <v>5</v>
      </c>
    </row>
    <row r="6510" spans="1:13" x14ac:dyDescent="0.25">
      <c r="A6510">
        <v>184399</v>
      </c>
      <c r="B6510" t="s">
        <v>1182</v>
      </c>
      <c r="C6510" t="s">
        <v>14</v>
      </c>
      <c r="D6510" t="s">
        <v>15</v>
      </c>
      <c r="E6510" t="s">
        <v>737</v>
      </c>
      <c r="F6510" s="1">
        <v>43381.532256944447</v>
      </c>
      <c r="G6510">
        <v>1</v>
      </c>
      <c r="H6510">
        <v>126.35</v>
      </c>
      <c r="I6510">
        <v>126.35</v>
      </c>
      <c r="J6510">
        <v>30</v>
      </c>
      <c r="K6510" t="s">
        <v>17</v>
      </c>
      <c r="L6510">
        <v>2018</v>
      </c>
      <c r="M6510">
        <v>10</v>
      </c>
    </row>
    <row r="6511" spans="1:13" x14ac:dyDescent="0.25">
      <c r="A6511">
        <v>184399</v>
      </c>
      <c r="B6511" t="s">
        <v>1182</v>
      </c>
      <c r="C6511" t="s">
        <v>14</v>
      </c>
      <c r="D6511" t="s">
        <v>15</v>
      </c>
      <c r="E6511" t="s">
        <v>737</v>
      </c>
      <c r="F6511" s="1">
        <v>43427.381435185183</v>
      </c>
      <c r="G6511">
        <v>1</v>
      </c>
      <c r="H6511">
        <v>126.35</v>
      </c>
      <c r="I6511">
        <v>126.35</v>
      </c>
      <c r="J6511">
        <v>30</v>
      </c>
      <c r="K6511" t="s">
        <v>17</v>
      </c>
      <c r="L6511">
        <v>2018</v>
      </c>
      <c r="M6511">
        <v>11</v>
      </c>
    </row>
    <row r="6512" spans="1:13" x14ac:dyDescent="0.25">
      <c r="A6512">
        <v>184399</v>
      </c>
      <c r="B6512" t="s">
        <v>1182</v>
      </c>
      <c r="C6512" t="s">
        <v>14</v>
      </c>
      <c r="D6512" t="s">
        <v>15</v>
      </c>
      <c r="E6512" t="s">
        <v>737</v>
      </c>
      <c r="F6512" s="1">
        <v>43496.633333333331</v>
      </c>
      <c r="G6512">
        <v>1</v>
      </c>
      <c r="H6512">
        <v>126.35</v>
      </c>
      <c r="I6512">
        <v>126.35</v>
      </c>
      <c r="J6512">
        <v>30</v>
      </c>
      <c r="K6512" t="s">
        <v>17</v>
      </c>
      <c r="L6512">
        <v>2019</v>
      </c>
      <c r="M6512">
        <v>1</v>
      </c>
    </row>
    <row r="6513" spans="1:13" x14ac:dyDescent="0.25">
      <c r="A6513">
        <v>184399</v>
      </c>
      <c r="B6513" t="s">
        <v>1182</v>
      </c>
      <c r="C6513" t="s">
        <v>14</v>
      </c>
      <c r="D6513" t="s">
        <v>15</v>
      </c>
      <c r="E6513" t="s">
        <v>737</v>
      </c>
      <c r="F6513" s="1">
        <v>43497.458101851851</v>
      </c>
      <c r="G6513">
        <v>2</v>
      </c>
      <c r="H6513">
        <v>126.35</v>
      </c>
      <c r="I6513">
        <v>252.7</v>
      </c>
      <c r="J6513">
        <v>30</v>
      </c>
      <c r="K6513" t="s">
        <v>17</v>
      </c>
      <c r="L6513">
        <v>2019</v>
      </c>
      <c r="M6513">
        <v>2</v>
      </c>
    </row>
    <row r="6514" spans="1:13" x14ac:dyDescent="0.25">
      <c r="A6514">
        <v>184399</v>
      </c>
      <c r="B6514" t="s">
        <v>1182</v>
      </c>
      <c r="C6514" t="s">
        <v>14</v>
      </c>
      <c r="D6514" t="s">
        <v>15</v>
      </c>
      <c r="E6514" t="s">
        <v>737</v>
      </c>
      <c r="F6514" s="1">
        <v>43497.528344907405</v>
      </c>
      <c r="G6514">
        <v>1</v>
      </c>
      <c r="H6514">
        <v>126.35</v>
      </c>
      <c r="I6514">
        <v>126.35</v>
      </c>
      <c r="J6514">
        <v>30</v>
      </c>
      <c r="K6514" t="s">
        <v>17</v>
      </c>
      <c r="L6514">
        <v>2019</v>
      </c>
      <c r="M6514">
        <v>2</v>
      </c>
    </row>
    <row r="6515" spans="1:13" x14ac:dyDescent="0.25">
      <c r="A6515">
        <v>184399</v>
      </c>
      <c r="B6515" t="s">
        <v>1182</v>
      </c>
      <c r="C6515" t="s">
        <v>14</v>
      </c>
      <c r="D6515" t="s">
        <v>15</v>
      </c>
      <c r="E6515" t="s">
        <v>737</v>
      </c>
      <c r="F6515" s="1">
        <v>43546.534722222219</v>
      </c>
      <c r="G6515">
        <v>2</v>
      </c>
      <c r="H6515">
        <v>126.35</v>
      </c>
      <c r="I6515">
        <v>252.7</v>
      </c>
      <c r="J6515">
        <v>30</v>
      </c>
      <c r="K6515" t="s">
        <v>17</v>
      </c>
      <c r="L6515">
        <v>2019</v>
      </c>
      <c r="M6515">
        <v>3</v>
      </c>
    </row>
    <row r="6516" spans="1:13" x14ac:dyDescent="0.25">
      <c r="A6516">
        <v>184399</v>
      </c>
      <c r="B6516" t="s">
        <v>1182</v>
      </c>
      <c r="C6516" t="s">
        <v>14</v>
      </c>
      <c r="D6516" t="s">
        <v>15</v>
      </c>
      <c r="E6516" t="s">
        <v>737</v>
      </c>
      <c r="F6516" s="1">
        <v>43627.539641203701</v>
      </c>
      <c r="G6516">
        <v>1</v>
      </c>
      <c r="H6516">
        <v>126.35</v>
      </c>
      <c r="I6516">
        <v>126.35</v>
      </c>
      <c r="J6516">
        <v>30</v>
      </c>
      <c r="K6516" t="s">
        <v>17</v>
      </c>
      <c r="L6516">
        <v>2019</v>
      </c>
      <c r="M6516">
        <v>6</v>
      </c>
    </row>
    <row r="6517" spans="1:13" x14ac:dyDescent="0.25">
      <c r="A6517">
        <v>184399</v>
      </c>
      <c r="B6517" t="s">
        <v>1182</v>
      </c>
      <c r="C6517" t="s">
        <v>14</v>
      </c>
      <c r="D6517" t="s">
        <v>15</v>
      </c>
      <c r="E6517" t="s">
        <v>737</v>
      </c>
      <c r="F6517" s="1">
        <v>43635.514421296299</v>
      </c>
      <c r="G6517">
        <v>1</v>
      </c>
      <c r="H6517">
        <v>126.35</v>
      </c>
      <c r="I6517">
        <v>126.35</v>
      </c>
      <c r="J6517">
        <v>30</v>
      </c>
      <c r="K6517" t="s">
        <v>17</v>
      </c>
      <c r="L6517">
        <v>2019</v>
      </c>
      <c r="M6517">
        <v>6</v>
      </c>
    </row>
    <row r="6518" spans="1:13" x14ac:dyDescent="0.25">
      <c r="A6518">
        <v>184399</v>
      </c>
      <c r="B6518" t="s">
        <v>1182</v>
      </c>
      <c r="C6518" t="s">
        <v>14</v>
      </c>
      <c r="D6518" t="s">
        <v>15</v>
      </c>
      <c r="E6518" t="s">
        <v>737</v>
      </c>
      <c r="F6518" s="1">
        <v>43677.491909722223</v>
      </c>
      <c r="G6518">
        <v>1</v>
      </c>
      <c r="H6518">
        <v>126.24</v>
      </c>
      <c r="I6518">
        <v>126.24</v>
      </c>
      <c r="J6518">
        <v>30</v>
      </c>
      <c r="K6518" t="s">
        <v>17</v>
      </c>
      <c r="L6518">
        <v>2019</v>
      </c>
      <c r="M6518">
        <v>7</v>
      </c>
    </row>
    <row r="6519" spans="1:13" x14ac:dyDescent="0.25">
      <c r="A6519">
        <v>184399</v>
      </c>
      <c r="B6519" t="s">
        <v>1182</v>
      </c>
      <c r="C6519" t="s">
        <v>14</v>
      </c>
      <c r="D6519" t="s">
        <v>15</v>
      </c>
      <c r="E6519" t="s">
        <v>737</v>
      </c>
      <c r="F6519" s="1">
        <v>43686.398553240739</v>
      </c>
      <c r="G6519">
        <v>1</v>
      </c>
      <c r="H6519">
        <v>126.24</v>
      </c>
      <c r="I6519">
        <v>126.24</v>
      </c>
      <c r="J6519">
        <v>30</v>
      </c>
      <c r="K6519" t="s">
        <v>17</v>
      </c>
      <c r="L6519">
        <v>2019</v>
      </c>
      <c r="M6519">
        <v>8</v>
      </c>
    </row>
    <row r="6520" spans="1:13" x14ac:dyDescent="0.25">
      <c r="A6520">
        <v>184399</v>
      </c>
      <c r="B6520" t="s">
        <v>1182</v>
      </c>
      <c r="C6520" t="s">
        <v>14</v>
      </c>
      <c r="D6520" t="s">
        <v>15</v>
      </c>
      <c r="E6520" t="s">
        <v>737</v>
      </c>
      <c r="F6520" s="1">
        <v>43714.561967592592</v>
      </c>
      <c r="G6520">
        <v>2</v>
      </c>
      <c r="H6520">
        <v>126.2</v>
      </c>
      <c r="I6520">
        <v>252.4</v>
      </c>
      <c r="J6520">
        <v>30</v>
      </c>
      <c r="K6520" t="s">
        <v>17</v>
      </c>
      <c r="L6520">
        <v>2019</v>
      </c>
      <c r="M6520">
        <v>9</v>
      </c>
    </row>
    <row r="6521" spans="1:13" x14ac:dyDescent="0.25">
      <c r="A6521">
        <v>184399</v>
      </c>
      <c r="B6521" t="s">
        <v>1182</v>
      </c>
      <c r="C6521" t="s">
        <v>14</v>
      </c>
      <c r="D6521" t="s">
        <v>15</v>
      </c>
      <c r="E6521" t="s">
        <v>737</v>
      </c>
      <c r="F6521" s="1">
        <v>43721.539502314816</v>
      </c>
      <c r="G6521">
        <v>1</v>
      </c>
      <c r="H6521">
        <v>126.2</v>
      </c>
      <c r="I6521">
        <v>126.2</v>
      </c>
      <c r="J6521">
        <v>30</v>
      </c>
      <c r="K6521" t="s">
        <v>17</v>
      </c>
      <c r="L6521">
        <v>2019</v>
      </c>
      <c r="M6521">
        <v>9</v>
      </c>
    </row>
    <row r="6522" spans="1:13" x14ac:dyDescent="0.25">
      <c r="A6522">
        <v>184399</v>
      </c>
      <c r="B6522" t="s">
        <v>1182</v>
      </c>
      <c r="C6522" t="s">
        <v>14</v>
      </c>
      <c r="D6522" t="s">
        <v>15</v>
      </c>
      <c r="E6522" t="s">
        <v>737</v>
      </c>
      <c r="F6522" s="1">
        <v>43805.549120370371</v>
      </c>
      <c r="G6522">
        <v>1</v>
      </c>
      <c r="H6522">
        <v>126.2</v>
      </c>
      <c r="I6522">
        <v>126.2</v>
      </c>
      <c r="J6522">
        <v>30</v>
      </c>
      <c r="K6522" t="s">
        <v>17</v>
      </c>
      <c r="L6522">
        <v>2019</v>
      </c>
      <c r="M6522">
        <v>12</v>
      </c>
    </row>
    <row r="6523" spans="1:13" x14ac:dyDescent="0.25">
      <c r="A6523">
        <v>849596</v>
      </c>
      <c r="B6523" t="s">
        <v>1183</v>
      </c>
      <c r="C6523" t="s">
        <v>14</v>
      </c>
      <c r="D6523" t="s">
        <v>15</v>
      </c>
      <c r="E6523" t="s">
        <v>259</v>
      </c>
      <c r="F6523" s="1">
        <v>43511.542997685188</v>
      </c>
      <c r="G6523">
        <v>1</v>
      </c>
      <c r="H6523">
        <v>77.7</v>
      </c>
      <c r="I6523">
        <v>77.7</v>
      </c>
      <c r="J6523">
        <v>30</v>
      </c>
      <c r="K6523" t="s">
        <v>17</v>
      </c>
      <c r="L6523">
        <v>2019</v>
      </c>
      <c r="M6523">
        <v>2</v>
      </c>
    </row>
    <row r="6524" spans="1:13" x14ac:dyDescent="0.25">
      <c r="A6524">
        <v>163754</v>
      </c>
      <c r="B6524" t="s">
        <v>1184</v>
      </c>
      <c r="C6524" t="s">
        <v>14</v>
      </c>
      <c r="D6524" t="s">
        <v>15</v>
      </c>
      <c r="E6524" t="s">
        <v>259</v>
      </c>
      <c r="F6524" s="1">
        <v>43822.373124999998</v>
      </c>
      <c r="G6524">
        <v>1</v>
      </c>
      <c r="H6524">
        <v>149.19</v>
      </c>
      <c r="I6524">
        <v>149.19</v>
      </c>
      <c r="J6524">
        <v>30</v>
      </c>
      <c r="K6524" t="s">
        <v>17</v>
      </c>
      <c r="L6524">
        <v>2019</v>
      </c>
      <c r="M6524">
        <v>12</v>
      </c>
    </row>
    <row r="6525" spans="1:13" x14ac:dyDescent="0.25">
      <c r="A6525">
        <v>849187</v>
      </c>
      <c r="B6525" t="s">
        <v>1185</v>
      </c>
      <c r="C6525" t="s">
        <v>14</v>
      </c>
      <c r="D6525" t="s">
        <v>15</v>
      </c>
      <c r="E6525" t="s">
        <v>1186</v>
      </c>
      <c r="F6525" s="1">
        <v>43140.529618055552</v>
      </c>
      <c r="G6525">
        <v>1</v>
      </c>
      <c r="H6525">
        <v>32.33</v>
      </c>
      <c r="I6525">
        <v>32.33</v>
      </c>
      <c r="J6525">
        <v>30</v>
      </c>
      <c r="K6525" t="s">
        <v>17</v>
      </c>
      <c r="L6525">
        <v>2018</v>
      </c>
      <c r="M6525">
        <v>2</v>
      </c>
    </row>
    <row r="6526" spans="1:13" x14ac:dyDescent="0.25">
      <c r="A6526">
        <v>849187</v>
      </c>
      <c r="B6526" t="s">
        <v>1185</v>
      </c>
      <c r="C6526" t="s">
        <v>14</v>
      </c>
      <c r="D6526" t="s">
        <v>15</v>
      </c>
      <c r="E6526" t="s">
        <v>1186</v>
      </c>
      <c r="F6526" s="1">
        <v>43160.568043981482</v>
      </c>
      <c r="G6526">
        <v>1</v>
      </c>
      <c r="H6526">
        <v>32.33</v>
      </c>
      <c r="I6526">
        <v>32.33</v>
      </c>
      <c r="J6526">
        <v>30</v>
      </c>
      <c r="K6526" t="s">
        <v>17</v>
      </c>
      <c r="L6526">
        <v>2018</v>
      </c>
      <c r="M6526">
        <v>3</v>
      </c>
    </row>
    <row r="6527" spans="1:13" x14ac:dyDescent="0.25">
      <c r="A6527">
        <v>849187</v>
      </c>
      <c r="B6527" t="s">
        <v>1185</v>
      </c>
      <c r="C6527" t="s">
        <v>14</v>
      </c>
      <c r="D6527" t="s">
        <v>15</v>
      </c>
      <c r="E6527" t="s">
        <v>1186</v>
      </c>
      <c r="F6527" s="1">
        <v>43185.369583333333</v>
      </c>
      <c r="G6527">
        <v>1</v>
      </c>
      <c r="H6527">
        <v>32.33</v>
      </c>
      <c r="I6527">
        <v>32.33</v>
      </c>
      <c r="J6527">
        <v>30</v>
      </c>
      <c r="K6527" t="s">
        <v>17</v>
      </c>
      <c r="L6527">
        <v>2018</v>
      </c>
      <c r="M6527">
        <v>3</v>
      </c>
    </row>
    <row r="6528" spans="1:13" x14ac:dyDescent="0.25">
      <c r="A6528">
        <v>849187</v>
      </c>
      <c r="B6528" t="s">
        <v>1185</v>
      </c>
      <c r="C6528" t="s">
        <v>14</v>
      </c>
      <c r="D6528" t="s">
        <v>15</v>
      </c>
      <c r="E6528" t="s">
        <v>1186</v>
      </c>
      <c r="F6528" s="1">
        <v>43271.383402777778</v>
      </c>
      <c r="G6528">
        <v>1</v>
      </c>
      <c r="H6528">
        <v>32.33</v>
      </c>
      <c r="I6528">
        <v>32.33</v>
      </c>
      <c r="J6528">
        <v>30</v>
      </c>
      <c r="K6528" t="s">
        <v>17</v>
      </c>
      <c r="L6528">
        <v>2018</v>
      </c>
      <c r="M6528">
        <v>6</v>
      </c>
    </row>
    <row r="6529" spans="1:13" x14ac:dyDescent="0.25">
      <c r="A6529">
        <v>849187</v>
      </c>
      <c r="B6529" t="s">
        <v>1185</v>
      </c>
      <c r="C6529" t="s">
        <v>14</v>
      </c>
      <c r="D6529" t="s">
        <v>15</v>
      </c>
      <c r="E6529" t="s">
        <v>1186</v>
      </c>
      <c r="F6529" s="1">
        <v>43301.456805555557</v>
      </c>
      <c r="G6529">
        <v>1</v>
      </c>
      <c r="H6529">
        <v>32.33</v>
      </c>
      <c r="I6529">
        <v>32.33</v>
      </c>
      <c r="J6529">
        <v>30</v>
      </c>
      <c r="K6529" t="s">
        <v>17</v>
      </c>
      <c r="L6529">
        <v>2018</v>
      </c>
      <c r="M6529">
        <v>7</v>
      </c>
    </row>
    <row r="6530" spans="1:13" x14ac:dyDescent="0.25">
      <c r="A6530">
        <v>849187</v>
      </c>
      <c r="B6530" t="s">
        <v>1185</v>
      </c>
      <c r="C6530" t="s">
        <v>14</v>
      </c>
      <c r="D6530" t="s">
        <v>15</v>
      </c>
      <c r="E6530" t="s">
        <v>1186</v>
      </c>
      <c r="F6530" s="1">
        <v>43735.560115740744</v>
      </c>
      <c r="G6530">
        <v>2</v>
      </c>
      <c r="H6530">
        <v>32.31</v>
      </c>
      <c r="I6530">
        <v>64.62</v>
      </c>
      <c r="J6530">
        <v>30</v>
      </c>
      <c r="K6530" t="s">
        <v>17</v>
      </c>
      <c r="L6530">
        <v>2019</v>
      </c>
      <c r="M6530">
        <v>9</v>
      </c>
    </row>
    <row r="6531" spans="1:13" x14ac:dyDescent="0.25">
      <c r="A6531">
        <v>100231</v>
      </c>
      <c r="B6531" t="s">
        <v>1187</v>
      </c>
      <c r="C6531" t="s">
        <v>14</v>
      </c>
      <c r="D6531" t="s">
        <v>15</v>
      </c>
      <c r="E6531" t="s">
        <v>1188</v>
      </c>
      <c r="F6531" s="1">
        <v>43196.482511574075</v>
      </c>
      <c r="G6531">
        <v>1</v>
      </c>
      <c r="H6531">
        <v>32.89</v>
      </c>
      <c r="I6531">
        <v>32.89</v>
      </c>
      <c r="J6531">
        <v>30</v>
      </c>
      <c r="K6531" t="s">
        <v>17</v>
      </c>
      <c r="L6531">
        <v>2018</v>
      </c>
      <c r="M6531">
        <v>4</v>
      </c>
    </row>
    <row r="6532" spans="1:13" x14ac:dyDescent="0.25">
      <c r="A6532">
        <v>216574</v>
      </c>
      <c r="B6532" t="s">
        <v>1189</v>
      </c>
      <c r="C6532" t="s">
        <v>14</v>
      </c>
      <c r="D6532" t="s">
        <v>54</v>
      </c>
      <c r="E6532" t="s">
        <v>1188</v>
      </c>
      <c r="F6532" s="1">
        <v>43216.403136574074</v>
      </c>
      <c r="G6532">
        <v>1</v>
      </c>
      <c r="H6532">
        <v>75.72</v>
      </c>
      <c r="I6532">
        <v>75.72</v>
      </c>
      <c r="J6532">
        <v>30</v>
      </c>
      <c r="K6532" t="s">
        <v>17</v>
      </c>
      <c r="L6532">
        <v>2018</v>
      </c>
      <c r="M6532">
        <v>4</v>
      </c>
    </row>
    <row r="6533" spans="1:13" x14ac:dyDescent="0.25">
      <c r="A6533">
        <v>216574</v>
      </c>
      <c r="B6533" t="s">
        <v>1189</v>
      </c>
      <c r="C6533" t="s">
        <v>14</v>
      </c>
      <c r="D6533" t="s">
        <v>54</v>
      </c>
      <c r="E6533" t="s">
        <v>1188</v>
      </c>
      <c r="F6533" s="1">
        <v>43216.403136574074</v>
      </c>
      <c r="G6533">
        <v>1</v>
      </c>
      <c r="H6533">
        <v>75.739999999999995</v>
      </c>
      <c r="I6533">
        <v>75.739999999999995</v>
      </c>
      <c r="J6533">
        <v>30</v>
      </c>
      <c r="K6533" t="s">
        <v>17</v>
      </c>
      <c r="L6533">
        <v>2018</v>
      </c>
      <c r="M6533">
        <v>4</v>
      </c>
    </row>
    <row r="6534" spans="1:13" x14ac:dyDescent="0.25">
      <c r="A6534">
        <v>216574</v>
      </c>
      <c r="B6534" t="s">
        <v>1189</v>
      </c>
      <c r="C6534" t="s">
        <v>14</v>
      </c>
      <c r="D6534" t="s">
        <v>54</v>
      </c>
      <c r="E6534" t="s">
        <v>1188</v>
      </c>
      <c r="F6534" s="1">
        <v>43290.53025462963</v>
      </c>
      <c r="G6534">
        <v>1</v>
      </c>
      <c r="H6534">
        <v>75.72</v>
      </c>
      <c r="I6534">
        <v>75.72</v>
      </c>
      <c r="J6534">
        <v>30</v>
      </c>
      <c r="K6534" t="s">
        <v>17</v>
      </c>
      <c r="L6534">
        <v>2018</v>
      </c>
      <c r="M6534">
        <v>7</v>
      </c>
    </row>
    <row r="6535" spans="1:13" x14ac:dyDescent="0.25">
      <c r="A6535">
        <v>216574</v>
      </c>
      <c r="B6535" t="s">
        <v>1189</v>
      </c>
      <c r="C6535" t="s">
        <v>14</v>
      </c>
      <c r="D6535" t="s">
        <v>54</v>
      </c>
      <c r="E6535" t="s">
        <v>1188</v>
      </c>
      <c r="F6535" s="1">
        <v>43441.509039351855</v>
      </c>
      <c r="G6535">
        <v>1</v>
      </c>
      <c r="H6535">
        <v>75.72</v>
      </c>
      <c r="I6535">
        <v>75.72</v>
      </c>
      <c r="J6535">
        <v>30</v>
      </c>
      <c r="K6535" t="s">
        <v>17</v>
      </c>
      <c r="L6535">
        <v>2018</v>
      </c>
      <c r="M6535">
        <v>12</v>
      </c>
    </row>
    <row r="6536" spans="1:13" x14ac:dyDescent="0.25">
      <c r="A6536">
        <v>216574</v>
      </c>
      <c r="B6536" t="s">
        <v>1189</v>
      </c>
      <c r="C6536" t="s">
        <v>14</v>
      </c>
      <c r="D6536" t="s">
        <v>54</v>
      </c>
      <c r="E6536" t="s">
        <v>1188</v>
      </c>
      <c r="F6536" s="1">
        <v>43453.420844907407</v>
      </c>
      <c r="G6536">
        <v>1</v>
      </c>
      <c r="H6536">
        <v>75.72</v>
      </c>
      <c r="I6536">
        <v>75.72</v>
      </c>
      <c r="J6536">
        <v>30</v>
      </c>
      <c r="K6536" t="s">
        <v>17</v>
      </c>
      <c r="L6536">
        <v>2018</v>
      </c>
      <c r="M6536">
        <v>12</v>
      </c>
    </row>
    <row r="6537" spans="1:13" x14ac:dyDescent="0.25">
      <c r="A6537">
        <v>216574</v>
      </c>
      <c r="B6537" t="s">
        <v>1189</v>
      </c>
      <c r="C6537" t="s">
        <v>14</v>
      </c>
      <c r="D6537" t="s">
        <v>54</v>
      </c>
      <c r="E6537" t="s">
        <v>1188</v>
      </c>
      <c r="F6537" s="1">
        <v>43454.387997685182</v>
      </c>
      <c r="G6537">
        <v>1</v>
      </c>
      <c r="H6537">
        <v>75</v>
      </c>
      <c r="I6537">
        <v>75</v>
      </c>
      <c r="J6537">
        <v>30</v>
      </c>
      <c r="K6537" t="s">
        <v>17</v>
      </c>
      <c r="L6537">
        <v>2018</v>
      </c>
      <c r="M6537">
        <v>12</v>
      </c>
    </row>
    <row r="6538" spans="1:13" x14ac:dyDescent="0.25">
      <c r="A6538">
        <v>131089</v>
      </c>
      <c r="B6538" t="s">
        <v>1190</v>
      </c>
      <c r="C6538" t="s">
        <v>14</v>
      </c>
      <c r="D6538" t="s">
        <v>15</v>
      </c>
      <c r="E6538" t="s">
        <v>1188</v>
      </c>
      <c r="F6538" s="1">
        <v>43118.545810185184</v>
      </c>
      <c r="G6538">
        <v>1</v>
      </c>
      <c r="H6538">
        <v>56.61</v>
      </c>
      <c r="I6538">
        <v>56.61</v>
      </c>
      <c r="J6538">
        <v>30</v>
      </c>
      <c r="K6538" t="s">
        <v>17</v>
      </c>
      <c r="L6538">
        <v>2018</v>
      </c>
      <c r="M6538">
        <v>1</v>
      </c>
    </row>
    <row r="6539" spans="1:13" x14ac:dyDescent="0.25">
      <c r="A6539">
        <v>131089</v>
      </c>
      <c r="B6539" t="s">
        <v>1190</v>
      </c>
      <c r="C6539" t="s">
        <v>14</v>
      </c>
      <c r="D6539" t="s">
        <v>15</v>
      </c>
      <c r="E6539" t="s">
        <v>1188</v>
      </c>
      <c r="F6539" s="1">
        <v>43290.53025462963</v>
      </c>
      <c r="G6539">
        <v>1</v>
      </c>
      <c r="H6539">
        <v>56.22</v>
      </c>
      <c r="I6539">
        <v>56.22</v>
      </c>
      <c r="J6539">
        <v>30</v>
      </c>
      <c r="K6539" t="s">
        <v>17</v>
      </c>
      <c r="L6539">
        <v>2018</v>
      </c>
      <c r="M6539">
        <v>7</v>
      </c>
    </row>
    <row r="6540" spans="1:13" x14ac:dyDescent="0.25">
      <c r="A6540">
        <v>131089</v>
      </c>
      <c r="B6540" t="s">
        <v>1190</v>
      </c>
      <c r="C6540" t="s">
        <v>14</v>
      </c>
      <c r="D6540" t="s">
        <v>15</v>
      </c>
      <c r="E6540" t="s">
        <v>1188</v>
      </c>
      <c r="F6540" s="1">
        <v>43479.450960648152</v>
      </c>
      <c r="G6540">
        <v>1</v>
      </c>
      <c r="H6540">
        <v>56.28</v>
      </c>
      <c r="I6540">
        <v>56.28</v>
      </c>
      <c r="J6540">
        <v>30</v>
      </c>
      <c r="K6540" t="s">
        <v>17</v>
      </c>
      <c r="L6540">
        <v>2019</v>
      </c>
      <c r="M6540">
        <v>1</v>
      </c>
    </row>
    <row r="6541" spans="1:13" x14ac:dyDescent="0.25">
      <c r="A6541">
        <v>100536</v>
      </c>
      <c r="B6541" t="s">
        <v>1191</v>
      </c>
      <c r="C6541" t="s">
        <v>14</v>
      </c>
      <c r="D6541" t="s">
        <v>15</v>
      </c>
      <c r="E6541" t="s">
        <v>1192</v>
      </c>
      <c r="F6541" s="1">
        <v>43124.522199074076</v>
      </c>
      <c r="G6541">
        <v>2</v>
      </c>
      <c r="H6541">
        <v>140.25</v>
      </c>
      <c r="I6541">
        <v>280.5</v>
      </c>
      <c r="J6541">
        <v>30</v>
      </c>
      <c r="K6541" t="s">
        <v>17</v>
      </c>
      <c r="L6541">
        <v>2018</v>
      </c>
      <c r="M6541">
        <v>1</v>
      </c>
    </row>
    <row r="6542" spans="1:13" x14ac:dyDescent="0.25">
      <c r="A6542">
        <v>100536</v>
      </c>
      <c r="B6542" t="s">
        <v>1191</v>
      </c>
      <c r="C6542" t="s">
        <v>14</v>
      </c>
      <c r="D6542" t="s">
        <v>15</v>
      </c>
      <c r="E6542" t="s">
        <v>1192</v>
      </c>
      <c r="F6542" s="1">
        <v>43326.576192129629</v>
      </c>
      <c r="G6542">
        <v>2</v>
      </c>
      <c r="H6542">
        <v>140.24</v>
      </c>
      <c r="I6542">
        <v>280.48</v>
      </c>
      <c r="J6542">
        <v>30</v>
      </c>
      <c r="K6542" t="s">
        <v>17</v>
      </c>
      <c r="L6542">
        <v>2018</v>
      </c>
      <c r="M6542">
        <v>8</v>
      </c>
    </row>
    <row r="6543" spans="1:13" x14ac:dyDescent="0.25">
      <c r="A6543">
        <v>100536</v>
      </c>
      <c r="B6543" t="s">
        <v>1191</v>
      </c>
      <c r="C6543" t="s">
        <v>14</v>
      </c>
      <c r="D6543" t="s">
        <v>15</v>
      </c>
      <c r="E6543" t="s">
        <v>1192</v>
      </c>
      <c r="F6543" s="1">
        <v>43461.536550925928</v>
      </c>
      <c r="G6543">
        <v>3</v>
      </c>
      <c r="H6543">
        <v>140.24</v>
      </c>
      <c r="I6543">
        <v>420.72</v>
      </c>
      <c r="J6543">
        <v>30</v>
      </c>
      <c r="K6543" t="s">
        <v>17</v>
      </c>
      <c r="L6543">
        <v>2018</v>
      </c>
      <c r="M6543">
        <v>12</v>
      </c>
    </row>
    <row r="6544" spans="1:13" x14ac:dyDescent="0.25">
      <c r="A6544">
        <v>100536</v>
      </c>
      <c r="B6544" t="s">
        <v>1191</v>
      </c>
      <c r="C6544" t="s">
        <v>14</v>
      </c>
      <c r="D6544" t="s">
        <v>15</v>
      </c>
      <c r="E6544" t="s">
        <v>1192</v>
      </c>
      <c r="F6544" s="1">
        <v>43619.37908564815</v>
      </c>
      <c r="G6544">
        <v>1</v>
      </c>
      <c r="H6544">
        <v>140.24</v>
      </c>
      <c r="I6544">
        <v>140.24</v>
      </c>
      <c r="J6544">
        <v>30</v>
      </c>
      <c r="K6544" t="s">
        <v>17</v>
      </c>
      <c r="L6544">
        <v>2019</v>
      </c>
      <c r="M6544">
        <v>6</v>
      </c>
    </row>
    <row r="6545" spans="1:13" x14ac:dyDescent="0.25">
      <c r="A6545">
        <v>100536</v>
      </c>
      <c r="B6545" t="s">
        <v>1191</v>
      </c>
      <c r="C6545" t="s">
        <v>14</v>
      </c>
      <c r="D6545" t="s">
        <v>15</v>
      </c>
      <c r="E6545" t="s">
        <v>1192</v>
      </c>
      <c r="F6545" s="1">
        <v>43620.498101851852</v>
      </c>
      <c r="G6545">
        <v>5</v>
      </c>
      <c r="H6545">
        <v>140.24</v>
      </c>
      <c r="I6545">
        <v>701.2</v>
      </c>
      <c r="J6545">
        <v>30</v>
      </c>
      <c r="K6545" t="s">
        <v>17</v>
      </c>
      <c r="L6545">
        <v>2019</v>
      </c>
      <c r="M6545">
        <v>6</v>
      </c>
    </row>
    <row r="6546" spans="1:13" x14ac:dyDescent="0.25">
      <c r="A6546">
        <v>100536</v>
      </c>
      <c r="B6546" t="s">
        <v>1191</v>
      </c>
      <c r="C6546" t="s">
        <v>14</v>
      </c>
      <c r="D6546" t="s">
        <v>15</v>
      </c>
      <c r="E6546" t="s">
        <v>1192</v>
      </c>
      <c r="F6546" s="1">
        <v>43620.578657407408</v>
      </c>
      <c r="G6546">
        <v>3</v>
      </c>
      <c r="H6546">
        <v>140.24</v>
      </c>
      <c r="I6546">
        <v>420.72</v>
      </c>
      <c r="J6546">
        <v>30</v>
      </c>
      <c r="K6546" t="s">
        <v>17</v>
      </c>
      <c r="L6546">
        <v>2019</v>
      </c>
      <c r="M6546">
        <v>6</v>
      </c>
    </row>
    <row r="6547" spans="1:13" x14ac:dyDescent="0.25">
      <c r="A6547">
        <v>100536</v>
      </c>
      <c r="B6547" t="s">
        <v>1191</v>
      </c>
      <c r="C6547" t="s">
        <v>14</v>
      </c>
      <c r="D6547" t="s">
        <v>15</v>
      </c>
      <c r="E6547" t="s">
        <v>1192</v>
      </c>
      <c r="F6547" s="1">
        <v>43623.556597222225</v>
      </c>
      <c r="G6547">
        <v>3</v>
      </c>
      <c r="H6547">
        <v>140.24</v>
      </c>
      <c r="I6547">
        <v>420.72</v>
      </c>
      <c r="J6547">
        <v>30</v>
      </c>
      <c r="K6547" t="s">
        <v>17</v>
      </c>
      <c r="L6547">
        <v>2019</v>
      </c>
      <c r="M6547">
        <v>6</v>
      </c>
    </row>
    <row r="6548" spans="1:13" x14ac:dyDescent="0.25">
      <c r="A6548">
        <v>202740</v>
      </c>
      <c r="B6548" t="s">
        <v>1193</v>
      </c>
      <c r="C6548" t="s">
        <v>30</v>
      </c>
      <c r="D6548" t="s">
        <v>54</v>
      </c>
      <c r="E6548" t="s">
        <v>1194</v>
      </c>
      <c r="F6548" s="1">
        <v>43147.429386574076</v>
      </c>
      <c r="G6548">
        <v>3</v>
      </c>
      <c r="H6548">
        <v>391.11</v>
      </c>
      <c r="I6548">
        <v>1173.33</v>
      </c>
      <c r="J6548">
        <v>30</v>
      </c>
      <c r="K6548" t="s">
        <v>17</v>
      </c>
      <c r="L6548">
        <v>2018</v>
      </c>
      <c r="M6548">
        <v>2</v>
      </c>
    </row>
    <row r="6549" spans="1:13" x14ac:dyDescent="0.25">
      <c r="A6549">
        <v>202740</v>
      </c>
      <c r="B6549" t="s">
        <v>1193</v>
      </c>
      <c r="C6549" t="s">
        <v>30</v>
      </c>
      <c r="D6549" t="s">
        <v>54</v>
      </c>
      <c r="E6549" t="s">
        <v>1194</v>
      </c>
      <c r="F6549" s="1">
        <v>43157.562488425923</v>
      </c>
      <c r="G6549">
        <v>2</v>
      </c>
      <c r="H6549">
        <v>391.11</v>
      </c>
      <c r="I6549">
        <v>782.22</v>
      </c>
      <c r="J6549">
        <v>30</v>
      </c>
      <c r="K6549" t="s">
        <v>17</v>
      </c>
      <c r="L6549">
        <v>2018</v>
      </c>
      <c r="M6549">
        <v>2</v>
      </c>
    </row>
    <row r="6550" spans="1:13" x14ac:dyDescent="0.25">
      <c r="A6550">
        <v>202740</v>
      </c>
      <c r="B6550" t="s">
        <v>1193</v>
      </c>
      <c r="C6550" t="s">
        <v>30</v>
      </c>
      <c r="D6550" t="s">
        <v>54</v>
      </c>
      <c r="E6550" t="s">
        <v>1194</v>
      </c>
      <c r="F6550" s="1">
        <v>43160.582766203705</v>
      </c>
      <c r="G6550">
        <v>4</v>
      </c>
      <c r="H6550">
        <v>391.11</v>
      </c>
      <c r="I6550">
        <v>1564.44</v>
      </c>
      <c r="J6550">
        <v>30</v>
      </c>
      <c r="K6550" t="s">
        <v>17</v>
      </c>
      <c r="L6550">
        <v>2018</v>
      </c>
      <c r="M6550">
        <v>3</v>
      </c>
    </row>
    <row r="6551" spans="1:13" x14ac:dyDescent="0.25">
      <c r="A6551">
        <v>202740</v>
      </c>
      <c r="B6551" t="s">
        <v>1193</v>
      </c>
      <c r="C6551" t="s">
        <v>30</v>
      </c>
      <c r="D6551" t="s">
        <v>54</v>
      </c>
      <c r="E6551" t="s">
        <v>1194</v>
      </c>
      <c r="F6551" s="1">
        <v>43168.420324074075</v>
      </c>
      <c r="G6551">
        <v>3</v>
      </c>
      <c r="H6551">
        <v>391.11</v>
      </c>
      <c r="I6551">
        <v>1173.33</v>
      </c>
      <c r="J6551">
        <v>30</v>
      </c>
      <c r="K6551" t="s">
        <v>17</v>
      </c>
      <c r="L6551">
        <v>2018</v>
      </c>
      <c r="M6551">
        <v>3</v>
      </c>
    </row>
    <row r="6552" spans="1:13" x14ac:dyDescent="0.25">
      <c r="A6552">
        <v>225543</v>
      </c>
      <c r="B6552" t="s">
        <v>1193</v>
      </c>
      <c r="C6552" t="s">
        <v>30</v>
      </c>
      <c r="D6552" t="s">
        <v>15</v>
      </c>
      <c r="E6552" t="s">
        <v>1194</v>
      </c>
      <c r="F6552" s="1">
        <v>43453.420844907407</v>
      </c>
      <c r="G6552">
        <v>2</v>
      </c>
      <c r="H6552">
        <v>391.11</v>
      </c>
      <c r="I6552">
        <v>782.22</v>
      </c>
      <c r="J6552">
        <v>30</v>
      </c>
      <c r="K6552" t="s">
        <v>17</v>
      </c>
      <c r="L6552">
        <v>2018</v>
      </c>
      <c r="M6552">
        <v>12</v>
      </c>
    </row>
    <row r="6553" spans="1:13" x14ac:dyDescent="0.25">
      <c r="A6553">
        <v>225543</v>
      </c>
      <c r="B6553" t="s">
        <v>1193</v>
      </c>
      <c r="C6553" t="s">
        <v>30</v>
      </c>
      <c r="D6553" t="s">
        <v>15</v>
      </c>
      <c r="E6553" t="s">
        <v>1194</v>
      </c>
      <c r="F6553" s="1">
        <v>43454.387997685182</v>
      </c>
      <c r="G6553">
        <v>1</v>
      </c>
      <c r="H6553">
        <v>391.11</v>
      </c>
      <c r="I6553">
        <v>391.11</v>
      </c>
      <c r="J6553">
        <v>30</v>
      </c>
      <c r="K6553" t="s">
        <v>17</v>
      </c>
      <c r="L6553">
        <v>2018</v>
      </c>
      <c r="M6553">
        <v>12</v>
      </c>
    </row>
    <row r="6554" spans="1:13" x14ac:dyDescent="0.25">
      <c r="A6554">
        <v>225543</v>
      </c>
      <c r="B6554" t="s">
        <v>1193</v>
      </c>
      <c r="C6554" t="s">
        <v>30</v>
      </c>
      <c r="D6554" t="s">
        <v>15</v>
      </c>
      <c r="E6554" t="s">
        <v>1194</v>
      </c>
      <c r="F6554" s="1">
        <v>43714.561967592592</v>
      </c>
      <c r="G6554">
        <v>2</v>
      </c>
      <c r="H6554">
        <v>390.64</v>
      </c>
      <c r="I6554">
        <v>781.28</v>
      </c>
      <c r="J6554">
        <v>30</v>
      </c>
      <c r="K6554" t="s">
        <v>17</v>
      </c>
      <c r="L6554">
        <v>2019</v>
      </c>
      <c r="M6554">
        <v>9</v>
      </c>
    </row>
    <row r="6555" spans="1:13" x14ac:dyDescent="0.25">
      <c r="A6555">
        <v>225543</v>
      </c>
      <c r="B6555" t="s">
        <v>1193</v>
      </c>
      <c r="C6555" t="s">
        <v>30</v>
      </c>
      <c r="D6555" t="s">
        <v>15</v>
      </c>
      <c r="E6555" t="s">
        <v>1194</v>
      </c>
      <c r="F6555" s="1">
        <v>43798.412685185183</v>
      </c>
      <c r="G6555">
        <v>2</v>
      </c>
      <c r="H6555">
        <v>390.64</v>
      </c>
      <c r="I6555">
        <v>781.28</v>
      </c>
      <c r="J6555">
        <v>30</v>
      </c>
      <c r="K6555" t="s">
        <v>17</v>
      </c>
      <c r="L6555">
        <v>2019</v>
      </c>
      <c r="M6555">
        <v>11</v>
      </c>
    </row>
    <row r="6556" spans="1:13" x14ac:dyDescent="0.25">
      <c r="A6556">
        <v>155823</v>
      </c>
      <c r="B6556" t="s">
        <v>1195</v>
      </c>
      <c r="C6556" t="s">
        <v>14</v>
      </c>
      <c r="D6556" t="s">
        <v>15</v>
      </c>
      <c r="E6556" t="s">
        <v>1106</v>
      </c>
      <c r="F6556" s="1">
        <v>43104.510972222219</v>
      </c>
      <c r="G6556">
        <v>3</v>
      </c>
      <c r="H6556">
        <v>33.47</v>
      </c>
      <c r="I6556">
        <v>100.41</v>
      </c>
      <c r="J6556">
        <v>30</v>
      </c>
      <c r="K6556" t="s">
        <v>17</v>
      </c>
      <c r="L6556">
        <v>2018</v>
      </c>
      <c r="M6556">
        <v>1</v>
      </c>
    </row>
    <row r="6557" spans="1:13" x14ac:dyDescent="0.25">
      <c r="A6557">
        <v>155823</v>
      </c>
      <c r="B6557" t="s">
        <v>1195</v>
      </c>
      <c r="C6557" t="s">
        <v>14</v>
      </c>
      <c r="D6557" t="s">
        <v>15</v>
      </c>
      <c r="E6557" t="s">
        <v>1106</v>
      </c>
      <c r="F6557" s="1">
        <v>43105.526562500003</v>
      </c>
      <c r="G6557">
        <v>10</v>
      </c>
      <c r="H6557">
        <v>33.9</v>
      </c>
      <c r="I6557">
        <v>339</v>
      </c>
      <c r="J6557">
        <v>30</v>
      </c>
      <c r="K6557" t="s">
        <v>17</v>
      </c>
      <c r="L6557">
        <v>2018</v>
      </c>
      <c r="M6557">
        <v>1</v>
      </c>
    </row>
    <row r="6558" spans="1:13" x14ac:dyDescent="0.25">
      <c r="A6558">
        <v>155823</v>
      </c>
      <c r="B6558" t="s">
        <v>1195</v>
      </c>
      <c r="C6558" t="s">
        <v>14</v>
      </c>
      <c r="D6558" t="s">
        <v>15</v>
      </c>
      <c r="E6558" t="s">
        <v>1106</v>
      </c>
      <c r="F6558" s="1">
        <v>43105.535844907405</v>
      </c>
      <c r="G6558">
        <v>6</v>
      </c>
      <c r="H6558">
        <v>33.9</v>
      </c>
      <c r="I6558">
        <v>203.4</v>
      </c>
      <c r="J6558">
        <v>30</v>
      </c>
      <c r="K6558" t="s">
        <v>17</v>
      </c>
      <c r="L6558">
        <v>2018</v>
      </c>
      <c r="M6558">
        <v>1</v>
      </c>
    </row>
    <row r="6559" spans="1:13" x14ac:dyDescent="0.25">
      <c r="A6559">
        <v>155823</v>
      </c>
      <c r="B6559" t="s">
        <v>1195</v>
      </c>
      <c r="C6559" t="s">
        <v>14</v>
      </c>
      <c r="D6559" t="s">
        <v>15</v>
      </c>
      <c r="E6559" t="s">
        <v>1106</v>
      </c>
      <c r="F6559" s="1">
        <v>43112.404328703706</v>
      </c>
      <c r="G6559">
        <v>6</v>
      </c>
      <c r="H6559">
        <v>33.47</v>
      </c>
      <c r="I6559">
        <v>200.82</v>
      </c>
      <c r="J6559">
        <v>30</v>
      </c>
      <c r="K6559" t="s">
        <v>17</v>
      </c>
      <c r="L6559">
        <v>2018</v>
      </c>
      <c r="M6559">
        <v>1</v>
      </c>
    </row>
    <row r="6560" spans="1:13" x14ac:dyDescent="0.25">
      <c r="A6560">
        <v>155823</v>
      </c>
      <c r="B6560" t="s">
        <v>1195</v>
      </c>
      <c r="C6560" t="s">
        <v>14</v>
      </c>
      <c r="D6560" t="s">
        <v>15</v>
      </c>
      <c r="E6560" t="s">
        <v>1106</v>
      </c>
      <c r="F6560" s="1">
        <v>43119.404733796298</v>
      </c>
      <c r="G6560">
        <v>15</v>
      </c>
      <c r="H6560">
        <v>33.47</v>
      </c>
      <c r="I6560">
        <v>502.05</v>
      </c>
      <c r="J6560">
        <v>30</v>
      </c>
      <c r="K6560" t="s">
        <v>17</v>
      </c>
      <c r="L6560">
        <v>2018</v>
      </c>
      <c r="M6560">
        <v>1</v>
      </c>
    </row>
    <row r="6561" spans="1:13" x14ac:dyDescent="0.25">
      <c r="A6561">
        <v>155823</v>
      </c>
      <c r="B6561" t="s">
        <v>1195</v>
      </c>
      <c r="C6561" t="s">
        <v>14</v>
      </c>
      <c r="D6561" t="s">
        <v>15</v>
      </c>
      <c r="E6561" t="s">
        <v>1106</v>
      </c>
      <c r="F6561" s="1">
        <v>43119.412465277775</v>
      </c>
      <c r="G6561">
        <v>15</v>
      </c>
      <c r="H6561">
        <v>33.47</v>
      </c>
      <c r="I6561">
        <v>502.05</v>
      </c>
      <c r="J6561">
        <v>30</v>
      </c>
      <c r="K6561" t="s">
        <v>17</v>
      </c>
      <c r="L6561">
        <v>2018</v>
      </c>
      <c r="M6561">
        <v>1</v>
      </c>
    </row>
    <row r="6562" spans="1:13" x14ac:dyDescent="0.25">
      <c r="A6562">
        <v>155823</v>
      </c>
      <c r="B6562" t="s">
        <v>1195</v>
      </c>
      <c r="C6562" t="s">
        <v>14</v>
      </c>
      <c r="D6562" t="s">
        <v>15</v>
      </c>
      <c r="E6562" t="s">
        <v>1106</v>
      </c>
      <c r="F6562" s="1">
        <v>43119.539548611108</v>
      </c>
      <c r="G6562">
        <v>3</v>
      </c>
      <c r="H6562">
        <v>33.51</v>
      </c>
      <c r="I6562">
        <v>100.53</v>
      </c>
      <c r="J6562">
        <v>30</v>
      </c>
      <c r="K6562" t="s">
        <v>17</v>
      </c>
      <c r="L6562">
        <v>2018</v>
      </c>
      <c r="M6562">
        <v>1</v>
      </c>
    </row>
    <row r="6563" spans="1:13" x14ac:dyDescent="0.25">
      <c r="A6563">
        <v>107981</v>
      </c>
      <c r="B6563" t="s">
        <v>1196</v>
      </c>
      <c r="C6563" t="s">
        <v>14</v>
      </c>
      <c r="D6563" t="s">
        <v>15</v>
      </c>
      <c r="E6563" t="s">
        <v>1106</v>
      </c>
      <c r="F6563" s="1">
        <v>43126.394942129627</v>
      </c>
      <c r="G6563">
        <v>2</v>
      </c>
      <c r="H6563">
        <v>50.64</v>
      </c>
      <c r="I6563">
        <v>101.28</v>
      </c>
      <c r="J6563">
        <v>30</v>
      </c>
      <c r="K6563" t="s">
        <v>17</v>
      </c>
      <c r="L6563">
        <v>2018</v>
      </c>
      <c r="M6563">
        <v>1</v>
      </c>
    </row>
    <row r="6564" spans="1:13" x14ac:dyDescent="0.25">
      <c r="A6564">
        <v>107981</v>
      </c>
      <c r="B6564" t="s">
        <v>1196</v>
      </c>
      <c r="C6564" t="s">
        <v>14</v>
      </c>
      <c r="D6564" t="s">
        <v>15</v>
      </c>
      <c r="E6564" t="s">
        <v>1106</v>
      </c>
      <c r="F6564" s="1">
        <v>43126.394942129627</v>
      </c>
      <c r="G6564">
        <v>2</v>
      </c>
      <c r="H6564">
        <v>50.64</v>
      </c>
      <c r="I6564">
        <v>101.28</v>
      </c>
      <c r="J6564">
        <v>30</v>
      </c>
      <c r="K6564" t="s">
        <v>17</v>
      </c>
      <c r="L6564">
        <v>2018</v>
      </c>
      <c r="M6564">
        <v>1</v>
      </c>
    </row>
    <row r="6565" spans="1:13" x14ac:dyDescent="0.25">
      <c r="A6565">
        <v>155824</v>
      </c>
      <c r="B6565" t="s">
        <v>1197</v>
      </c>
      <c r="C6565" t="s">
        <v>14</v>
      </c>
      <c r="D6565" t="s">
        <v>15</v>
      </c>
      <c r="E6565" t="s">
        <v>1106</v>
      </c>
      <c r="F6565" s="1">
        <v>43126.394942129627</v>
      </c>
      <c r="G6565">
        <v>4</v>
      </c>
      <c r="H6565">
        <v>50.64</v>
      </c>
      <c r="I6565">
        <v>202.56</v>
      </c>
      <c r="J6565">
        <v>30</v>
      </c>
      <c r="K6565" t="s">
        <v>17</v>
      </c>
      <c r="L6565">
        <v>2018</v>
      </c>
      <c r="M6565">
        <v>1</v>
      </c>
    </row>
    <row r="6566" spans="1:13" x14ac:dyDescent="0.25">
      <c r="A6566">
        <v>155823</v>
      </c>
      <c r="B6566" t="s">
        <v>1195</v>
      </c>
      <c r="C6566" t="s">
        <v>14</v>
      </c>
      <c r="D6566" t="s">
        <v>15</v>
      </c>
      <c r="E6566" t="s">
        <v>1106</v>
      </c>
      <c r="F6566" s="1">
        <v>43126.406504629631</v>
      </c>
      <c r="G6566">
        <v>3</v>
      </c>
      <c r="H6566">
        <v>34.4</v>
      </c>
      <c r="I6566">
        <v>103.2</v>
      </c>
      <c r="J6566">
        <v>30</v>
      </c>
      <c r="K6566" t="s">
        <v>17</v>
      </c>
      <c r="L6566">
        <v>2018</v>
      </c>
      <c r="M6566">
        <v>1</v>
      </c>
    </row>
    <row r="6567" spans="1:13" x14ac:dyDescent="0.25">
      <c r="A6567">
        <v>107981</v>
      </c>
      <c r="B6567" t="s">
        <v>1196</v>
      </c>
      <c r="C6567" t="s">
        <v>14</v>
      </c>
      <c r="D6567" t="s">
        <v>15</v>
      </c>
      <c r="E6567" t="s">
        <v>1106</v>
      </c>
      <c r="F6567" s="1">
        <v>43126.406504629631</v>
      </c>
      <c r="G6567">
        <v>3</v>
      </c>
      <c r="H6567">
        <v>50.64</v>
      </c>
      <c r="I6567">
        <v>151.91999999999999</v>
      </c>
      <c r="J6567">
        <v>30</v>
      </c>
      <c r="K6567" t="s">
        <v>17</v>
      </c>
      <c r="L6567">
        <v>2018</v>
      </c>
      <c r="M6567">
        <v>1</v>
      </c>
    </row>
    <row r="6568" spans="1:13" x14ac:dyDescent="0.25">
      <c r="A6568">
        <v>155823</v>
      </c>
      <c r="B6568" t="s">
        <v>1195</v>
      </c>
      <c r="C6568" t="s">
        <v>14</v>
      </c>
      <c r="D6568" t="s">
        <v>15</v>
      </c>
      <c r="E6568" t="s">
        <v>1106</v>
      </c>
      <c r="F6568" s="1">
        <v>43133.449629629627</v>
      </c>
      <c r="G6568">
        <v>10</v>
      </c>
      <c r="H6568">
        <v>33.47</v>
      </c>
      <c r="I6568">
        <v>334.7</v>
      </c>
      <c r="J6568">
        <v>30</v>
      </c>
      <c r="K6568" t="s">
        <v>17</v>
      </c>
      <c r="L6568">
        <v>2018</v>
      </c>
      <c r="M6568">
        <v>2</v>
      </c>
    </row>
    <row r="6569" spans="1:13" x14ac:dyDescent="0.25">
      <c r="A6569">
        <v>155823</v>
      </c>
      <c r="B6569" t="s">
        <v>1195</v>
      </c>
      <c r="C6569" t="s">
        <v>14</v>
      </c>
      <c r="D6569" t="s">
        <v>15</v>
      </c>
      <c r="E6569" t="s">
        <v>1106</v>
      </c>
      <c r="F6569" s="1">
        <v>43133.511296296296</v>
      </c>
      <c r="G6569">
        <v>3</v>
      </c>
      <c r="H6569">
        <v>33.47</v>
      </c>
      <c r="I6569">
        <v>100.41</v>
      </c>
      <c r="J6569">
        <v>30</v>
      </c>
      <c r="K6569" t="s">
        <v>17</v>
      </c>
      <c r="L6569">
        <v>2018</v>
      </c>
      <c r="M6569">
        <v>2</v>
      </c>
    </row>
    <row r="6570" spans="1:13" x14ac:dyDescent="0.25">
      <c r="A6570">
        <v>155824</v>
      </c>
      <c r="B6570" t="s">
        <v>1197</v>
      </c>
      <c r="C6570" t="s">
        <v>14</v>
      </c>
      <c r="D6570" t="s">
        <v>15</v>
      </c>
      <c r="E6570" t="s">
        <v>1106</v>
      </c>
      <c r="F6570" s="1">
        <v>43140.349305555559</v>
      </c>
      <c r="G6570">
        <v>3</v>
      </c>
      <c r="H6570">
        <v>50.64</v>
      </c>
      <c r="I6570">
        <v>151.91999999999999</v>
      </c>
      <c r="J6570">
        <v>30</v>
      </c>
      <c r="K6570" t="s">
        <v>17</v>
      </c>
      <c r="L6570">
        <v>2018</v>
      </c>
      <c r="M6570">
        <v>2</v>
      </c>
    </row>
    <row r="6571" spans="1:13" x14ac:dyDescent="0.25">
      <c r="A6571">
        <v>155823</v>
      </c>
      <c r="B6571" t="s">
        <v>1195</v>
      </c>
      <c r="C6571" t="s">
        <v>14</v>
      </c>
      <c r="D6571" t="s">
        <v>15</v>
      </c>
      <c r="E6571" t="s">
        <v>1106</v>
      </c>
      <c r="F6571" s="1">
        <v>43140.535613425927</v>
      </c>
      <c r="G6571">
        <v>6</v>
      </c>
      <c r="H6571">
        <v>33.47</v>
      </c>
      <c r="I6571">
        <v>200.82</v>
      </c>
      <c r="J6571">
        <v>30</v>
      </c>
      <c r="K6571" t="s">
        <v>17</v>
      </c>
      <c r="L6571">
        <v>2018</v>
      </c>
      <c r="M6571">
        <v>2</v>
      </c>
    </row>
    <row r="6572" spans="1:13" x14ac:dyDescent="0.25">
      <c r="A6572">
        <v>155824</v>
      </c>
      <c r="B6572" t="s">
        <v>1197</v>
      </c>
      <c r="C6572" t="s">
        <v>14</v>
      </c>
      <c r="D6572" t="s">
        <v>15</v>
      </c>
      <c r="E6572" t="s">
        <v>1106</v>
      </c>
      <c r="F6572" s="1">
        <v>43154.563611111109</v>
      </c>
      <c r="G6572">
        <v>6</v>
      </c>
      <c r="H6572">
        <v>50.93</v>
      </c>
      <c r="I6572">
        <v>305.58</v>
      </c>
      <c r="J6572">
        <v>30</v>
      </c>
      <c r="K6572" t="s">
        <v>17</v>
      </c>
      <c r="L6572">
        <v>2018</v>
      </c>
      <c r="M6572">
        <v>2</v>
      </c>
    </row>
    <row r="6573" spans="1:13" x14ac:dyDescent="0.25">
      <c r="A6573">
        <v>155823</v>
      </c>
      <c r="B6573" t="s">
        <v>1195</v>
      </c>
      <c r="C6573" t="s">
        <v>14</v>
      </c>
      <c r="D6573" t="s">
        <v>15</v>
      </c>
      <c r="E6573" t="s">
        <v>1106</v>
      </c>
      <c r="F6573" s="1">
        <v>43154.567754629628</v>
      </c>
      <c r="G6573">
        <v>6</v>
      </c>
      <c r="H6573">
        <v>33.47</v>
      </c>
      <c r="I6573">
        <v>200.82</v>
      </c>
      <c r="J6573">
        <v>30</v>
      </c>
      <c r="K6573" t="s">
        <v>17</v>
      </c>
      <c r="L6573">
        <v>2018</v>
      </c>
      <c r="M6573">
        <v>2</v>
      </c>
    </row>
    <row r="6574" spans="1:13" x14ac:dyDescent="0.25">
      <c r="A6574">
        <v>155823</v>
      </c>
      <c r="B6574" t="s">
        <v>1195</v>
      </c>
      <c r="C6574" t="s">
        <v>14</v>
      </c>
      <c r="D6574" t="s">
        <v>15</v>
      </c>
      <c r="E6574" t="s">
        <v>1106</v>
      </c>
      <c r="F6574" s="1">
        <v>43168.420324074075</v>
      </c>
      <c r="G6574">
        <v>6</v>
      </c>
      <c r="H6574">
        <v>33.47</v>
      </c>
      <c r="I6574">
        <v>200.82</v>
      </c>
      <c r="J6574">
        <v>30</v>
      </c>
      <c r="K6574" t="s">
        <v>17</v>
      </c>
      <c r="L6574">
        <v>2018</v>
      </c>
      <c r="M6574">
        <v>3</v>
      </c>
    </row>
    <row r="6575" spans="1:13" x14ac:dyDescent="0.25">
      <c r="A6575">
        <v>155823</v>
      </c>
      <c r="B6575" t="s">
        <v>1195</v>
      </c>
      <c r="C6575" t="s">
        <v>14</v>
      </c>
      <c r="D6575" t="s">
        <v>15</v>
      </c>
      <c r="E6575" t="s">
        <v>1106</v>
      </c>
      <c r="F6575" s="1">
        <v>43168.527581018519</v>
      </c>
      <c r="G6575">
        <v>3</v>
      </c>
      <c r="H6575">
        <v>33.47</v>
      </c>
      <c r="I6575">
        <v>100.41</v>
      </c>
      <c r="J6575">
        <v>30</v>
      </c>
      <c r="K6575" t="s">
        <v>17</v>
      </c>
      <c r="L6575">
        <v>2018</v>
      </c>
      <c r="M6575">
        <v>3</v>
      </c>
    </row>
    <row r="6576" spans="1:13" x14ac:dyDescent="0.25">
      <c r="A6576">
        <v>155823</v>
      </c>
      <c r="B6576" t="s">
        <v>1195</v>
      </c>
      <c r="C6576" t="s">
        <v>14</v>
      </c>
      <c r="D6576" t="s">
        <v>15</v>
      </c>
      <c r="E6576" t="s">
        <v>1106</v>
      </c>
      <c r="F6576" s="1">
        <v>43175.440289351849</v>
      </c>
      <c r="G6576">
        <v>6</v>
      </c>
      <c r="H6576">
        <v>33.47</v>
      </c>
      <c r="I6576">
        <v>200.82</v>
      </c>
      <c r="J6576">
        <v>30</v>
      </c>
      <c r="K6576" t="s">
        <v>17</v>
      </c>
      <c r="L6576">
        <v>2018</v>
      </c>
      <c r="M6576">
        <v>3</v>
      </c>
    </row>
    <row r="6577" spans="1:13" x14ac:dyDescent="0.25">
      <c r="A6577">
        <v>155823</v>
      </c>
      <c r="B6577" t="s">
        <v>1195</v>
      </c>
      <c r="C6577" t="s">
        <v>14</v>
      </c>
      <c r="D6577" t="s">
        <v>15</v>
      </c>
      <c r="E6577" t="s">
        <v>1106</v>
      </c>
      <c r="F6577" s="1">
        <v>43175.491168981483</v>
      </c>
      <c r="G6577">
        <v>10</v>
      </c>
      <c r="H6577">
        <v>33.47</v>
      </c>
      <c r="I6577">
        <v>334.7</v>
      </c>
      <c r="J6577">
        <v>30</v>
      </c>
      <c r="K6577" t="s">
        <v>17</v>
      </c>
      <c r="L6577">
        <v>2018</v>
      </c>
      <c r="M6577">
        <v>3</v>
      </c>
    </row>
    <row r="6578" spans="1:13" x14ac:dyDescent="0.25">
      <c r="A6578">
        <v>155823</v>
      </c>
      <c r="B6578" t="s">
        <v>1195</v>
      </c>
      <c r="C6578" t="s">
        <v>14</v>
      </c>
      <c r="D6578" t="s">
        <v>15</v>
      </c>
      <c r="E6578" t="s">
        <v>1106</v>
      </c>
      <c r="F6578" s="1">
        <v>43182.466574074075</v>
      </c>
      <c r="G6578">
        <v>3</v>
      </c>
      <c r="H6578">
        <v>33.47</v>
      </c>
      <c r="I6578">
        <v>100.41</v>
      </c>
      <c r="J6578">
        <v>30</v>
      </c>
      <c r="K6578" t="s">
        <v>17</v>
      </c>
      <c r="L6578">
        <v>2018</v>
      </c>
      <c r="M6578">
        <v>3</v>
      </c>
    </row>
    <row r="6579" spans="1:13" x14ac:dyDescent="0.25">
      <c r="A6579">
        <v>155823</v>
      </c>
      <c r="B6579" t="s">
        <v>1195</v>
      </c>
      <c r="C6579" t="s">
        <v>14</v>
      </c>
      <c r="D6579" t="s">
        <v>15</v>
      </c>
      <c r="E6579" t="s">
        <v>1106</v>
      </c>
      <c r="F6579" s="1">
        <v>43182.494131944448</v>
      </c>
      <c r="G6579">
        <v>6</v>
      </c>
      <c r="H6579">
        <v>33.47</v>
      </c>
      <c r="I6579">
        <v>200.82</v>
      </c>
      <c r="J6579">
        <v>30</v>
      </c>
      <c r="K6579" t="s">
        <v>17</v>
      </c>
      <c r="L6579">
        <v>2018</v>
      </c>
      <c r="M6579">
        <v>3</v>
      </c>
    </row>
    <row r="6580" spans="1:13" x14ac:dyDescent="0.25">
      <c r="A6580">
        <v>155824</v>
      </c>
      <c r="B6580" t="s">
        <v>1197</v>
      </c>
      <c r="C6580" t="s">
        <v>14</v>
      </c>
      <c r="D6580" t="s">
        <v>15</v>
      </c>
      <c r="E6580" t="s">
        <v>1106</v>
      </c>
      <c r="F6580" s="1">
        <v>43182.494131944448</v>
      </c>
      <c r="G6580">
        <v>6</v>
      </c>
      <c r="H6580">
        <v>50.64</v>
      </c>
      <c r="I6580">
        <v>303.83999999999997</v>
      </c>
      <c r="J6580">
        <v>30</v>
      </c>
      <c r="K6580" t="s">
        <v>17</v>
      </c>
      <c r="L6580">
        <v>2018</v>
      </c>
      <c r="M6580">
        <v>3</v>
      </c>
    </row>
    <row r="6581" spans="1:13" x14ac:dyDescent="0.25">
      <c r="A6581">
        <v>155823</v>
      </c>
      <c r="B6581" t="s">
        <v>1195</v>
      </c>
      <c r="C6581" t="s">
        <v>14</v>
      </c>
      <c r="D6581" t="s">
        <v>15</v>
      </c>
      <c r="E6581" t="s">
        <v>1106</v>
      </c>
      <c r="F6581" s="1">
        <v>43193.553854166668</v>
      </c>
      <c r="G6581">
        <v>6</v>
      </c>
      <c r="H6581">
        <v>33.47</v>
      </c>
      <c r="I6581">
        <v>200.82</v>
      </c>
      <c r="J6581">
        <v>30</v>
      </c>
      <c r="K6581" t="s">
        <v>17</v>
      </c>
      <c r="L6581">
        <v>2018</v>
      </c>
      <c r="M6581">
        <v>4</v>
      </c>
    </row>
    <row r="6582" spans="1:13" x14ac:dyDescent="0.25">
      <c r="A6582">
        <v>155823</v>
      </c>
      <c r="B6582" t="s">
        <v>1195</v>
      </c>
      <c r="C6582" t="s">
        <v>14</v>
      </c>
      <c r="D6582" t="s">
        <v>15</v>
      </c>
      <c r="E6582" t="s">
        <v>1106</v>
      </c>
      <c r="F6582" s="1">
        <v>43196.451967592591</v>
      </c>
      <c r="G6582">
        <v>6</v>
      </c>
      <c r="H6582">
        <v>33.47</v>
      </c>
      <c r="I6582">
        <v>200.82</v>
      </c>
      <c r="J6582">
        <v>30</v>
      </c>
      <c r="K6582" t="s">
        <v>17</v>
      </c>
      <c r="L6582">
        <v>2018</v>
      </c>
      <c r="M6582">
        <v>4</v>
      </c>
    </row>
    <row r="6583" spans="1:13" x14ac:dyDescent="0.25">
      <c r="A6583">
        <v>155823</v>
      </c>
      <c r="B6583" t="s">
        <v>1195</v>
      </c>
      <c r="C6583" t="s">
        <v>14</v>
      </c>
      <c r="D6583" t="s">
        <v>15</v>
      </c>
      <c r="E6583" t="s">
        <v>1106</v>
      </c>
      <c r="F6583" s="1">
        <v>43196.482511574075</v>
      </c>
      <c r="G6583">
        <v>1</v>
      </c>
      <c r="H6583">
        <v>33.47</v>
      </c>
      <c r="I6583">
        <v>33.47</v>
      </c>
      <c r="J6583">
        <v>30</v>
      </c>
      <c r="K6583" t="s">
        <v>17</v>
      </c>
      <c r="L6583">
        <v>2018</v>
      </c>
      <c r="M6583">
        <v>4</v>
      </c>
    </row>
    <row r="6584" spans="1:13" x14ac:dyDescent="0.25">
      <c r="A6584">
        <v>155823</v>
      </c>
      <c r="B6584" t="s">
        <v>1195</v>
      </c>
      <c r="C6584" t="s">
        <v>14</v>
      </c>
      <c r="D6584" t="s">
        <v>15</v>
      </c>
      <c r="E6584" t="s">
        <v>1106</v>
      </c>
      <c r="F6584" s="1">
        <v>43196.538784722223</v>
      </c>
      <c r="G6584">
        <v>10</v>
      </c>
      <c r="H6584">
        <v>33.47</v>
      </c>
      <c r="I6584">
        <v>334.7</v>
      </c>
      <c r="J6584">
        <v>30</v>
      </c>
      <c r="K6584" t="s">
        <v>17</v>
      </c>
      <c r="L6584">
        <v>2018</v>
      </c>
      <c r="M6584">
        <v>4</v>
      </c>
    </row>
    <row r="6585" spans="1:13" x14ac:dyDescent="0.25">
      <c r="A6585">
        <v>155823</v>
      </c>
      <c r="B6585" t="s">
        <v>1195</v>
      </c>
      <c r="C6585" t="s">
        <v>14</v>
      </c>
      <c r="D6585" t="s">
        <v>15</v>
      </c>
      <c r="E6585" t="s">
        <v>1106</v>
      </c>
      <c r="F6585" s="1">
        <v>43199.574467592596</v>
      </c>
      <c r="G6585">
        <v>1</v>
      </c>
      <c r="H6585">
        <v>33.47</v>
      </c>
      <c r="I6585">
        <v>33.47</v>
      </c>
      <c r="J6585">
        <v>30</v>
      </c>
      <c r="K6585" t="s">
        <v>17</v>
      </c>
      <c r="L6585">
        <v>2018</v>
      </c>
      <c r="M6585">
        <v>4</v>
      </c>
    </row>
    <row r="6586" spans="1:13" x14ac:dyDescent="0.25">
      <c r="A6586">
        <v>155823</v>
      </c>
      <c r="B6586" t="s">
        <v>1195</v>
      </c>
      <c r="C6586" t="s">
        <v>14</v>
      </c>
      <c r="D6586" t="s">
        <v>15</v>
      </c>
      <c r="E6586" t="s">
        <v>1106</v>
      </c>
      <c r="F6586" s="1">
        <v>43203.427384259259</v>
      </c>
      <c r="G6586">
        <v>6</v>
      </c>
      <c r="H6586">
        <v>33.47</v>
      </c>
      <c r="I6586">
        <v>200.82</v>
      </c>
      <c r="J6586">
        <v>30</v>
      </c>
      <c r="K6586" t="s">
        <v>17</v>
      </c>
      <c r="L6586">
        <v>2018</v>
      </c>
      <c r="M6586">
        <v>4</v>
      </c>
    </row>
    <row r="6587" spans="1:13" x14ac:dyDescent="0.25">
      <c r="A6587">
        <v>155823</v>
      </c>
      <c r="B6587" t="s">
        <v>1195</v>
      </c>
      <c r="C6587" t="s">
        <v>14</v>
      </c>
      <c r="D6587" t="s">
        <v>15</v>
      </c>
      <c r="E6587" t="s">
        <v>1106</v>
      </c>
      <c r="F6587" s="1">
        <v>43203.544525462959</v>
      </c>
      <c r="G6587">
        <v>3</v>
      </c>
      <c r="H6587">
        <v>33.47</v>
      </c>
      <c r="I6587">
        <v>100.41</v>
      </c>
      <c r="J6587">
        <v>30</v>
      </c>
      <c r="K6587" t="s">
        <v>17</v>
      </c>
      <c r="L6587">
        <v>2018</v>
      </c>
      <c r="M6587">
        <v>4</v>
      </c>
    </row>
    <row r="6588" spans="1:13" x14ac:dyDescent="0.25">
      <c r="A6588">
        <v>155823</v>
      </c>
      <c r="B6588" t="s">
        <v>1195</v>
      </c>
      <c r="C6588" t="s">
        <v>14</v>
      </c>
      <c r="D6588" t="s">
        <v>15</v>
      </c>
      <c r="E6588" t="s">
        <v>1106</v>
      </c>
      <c r="F6588" s="1">
        <v>43203.544525462959</v>
      </c>
      <c r="G6588">
        <v>7</v>
      </c>
      <c r="H6588">
        <v>33.47</v>
      </c>
      <c r="I6588">
        <v>234.29</v>
      </c>
      <c r="J6588">
        <v>30</v>
      </c>
      <c r="K6588" t="s">
        <v>17</v>
      </c>
      <c r="L6588">
        <v>2018</v>
      </c>
      <c r="M6588">
        <v>4</v>
      </c>
    </row>
    <row r="6589" spans="1:13" x14ac:dyDescent="0.25">
      <c r="A6589">
        <v>155823</v>
      </c>
      <c r="B6589" t="s">
        <v>1195</v>
      </c>
      <c r="C6589" t="s">
        <v>14</v>
      </c>
      <c r="D6589" t="s">
        <v>15</v>
      </c>
      <c r="E6589" t="s">
        <v>1106</v>
      </c>
      <c r="F6589" s="1">
        <v>43210.409317129626</v>
      </c>
      <c r="G6589">
        <v>6</v>
      </c>
      <c r="H6589">
        <v>33.47</v>
      </c>
      <c r="I6589">
        <v>200.82</v>
      </c>
      <c r="J6589">
        <v>30</v>
      </c>
      <c r="K6589" t="s">
        <v>17</v>
      </c>
      <c r="L6589">
        <v>2018</v>
      </c>
      <c r="M6589">
        <v>4</v>
      </c>
    </row>
    <row r="6590" spans="1:13" x14ac:dyDescent="0.25">
      <c r="A6590">
        <v>155823</v>
      </c>
      <c r="B6590" t="s">
        <v>1195</v>
      </c>
      <c r="C6590" t="s">
        <v>14</v>
      </c>
      <c r="D6590" t="s">
        <v>15</v>
      </c>
      <c r="E6590" t="s">
        <v>1106</v>
      </c>
      <c r="F6590" s="1">
        <v>43210.411435185182</v>
      </c>
      <c r="G6590">
        <v>10</v>
      </c>
      <c r="H6590">
        <v>33.47</v>
      </c>
      <c r="I6590">
        <v>334.7</v>
      </c>
      <c r="J6590">
        <v>30</v>
      </c>
      <c r="K6590" t="s">
        <v>17</v>
      </c>
      <c r="L6590">
        <v>2018</v>
      </c>
      <c r="M6590">
        <v>4</v>
      </c>
    </row>
    <row r="6591" spans="1:13" x14ac:dyDescent="0.25">
      <c r="A6591">
        <v>155823</v>
      </c>
      <c r="B6591" t="s">
        <v>1195</v>
      </c>
      <c r="C6591" t="s">
        <v>14</v>
      </c>
      <c r="D6591" t="s">
        <v>15</v>
      </c>
      <c r="E6591" t="s">
        <v>1106</v>
      </c>
      <c r="F6591" s="1">
        <v>43216.403136574074</v>
      </c>
      <c r="G6591">
        <v>3</v>
      </c>
      <c r="H6591">
        <v>33.47</v>
      </c>
      <c r="I6591">
        <v>100.41</v>
      </c>
      <c r="J6591">
        <v>30</v>
      </c>
      <c r="K6591" t="s">
        <v>17</v>
      </c>
      <c r="L6591">
        <v>2018</v>
      </c>
      <c r="M6591">
        <v>4</v>
      </c>
    </row>
    <row r="6592" spans="1:13" x14ac:dyDescent="0.25">
      <c r="A6592">
        <v>107981</v>
      </c>
      <c r="B6592" t="s">
        <v>1196</v>
      </c>
      <c r="C6592" t="s">
        <v>14</v>
      </c>
      <c r="D6592" t="s">
        <v>15</v>
      </c>
      <c r="E6592" t="s">
        <v>1106</v>
      </c>
      <c r="F6592" s="1">
        <v>43216.403136574074</v>
      </c>
      <c r="G6592">
        <v>3</v>
      </c>
      <c r="H6592">
        <v>50.64</v>
      </c>
      <c r="I6592">
        <v>151.91999999999999</v>
      </c>
      <c r="J6592">
        <v>30</v>
      </c>
      <c r="K6592" t="s">
        <v>17</v>
      </c>
      <c r="L6592">
        <v>2018</v>
      </c>
      <c r="M6592">
        <v>4</v>
      </c>
    </row>
    <row r="6593" spans="1:13" x14ac:dyDescent="0.25">
      <c r="A6593">
        <v>107981</v>
      </c>
      <c r="B6593" t="s">
        <v>1196</v>
      </c>
      <c r="C6593" t="s">
        <v>14</v>
      </c>
      <c r="D6593" t="s">
        <v>15</v>
      </c>
      <c r="E6593" t="s">
        <v>1106</v>
      </c>
      <c r="F6593" s="1">
        <v>43223.404664351852</v>
      </c>
      <c r="G6593">
        <v>4</v>
      </c>
      <c r="H6593">
        <v>50.64</v>
      </c>
      <c r="I6593">
        <v>202.56</v>
      </c>
      <c r="J6593">
        <v>30</v>
      </c>
      <c r="K6593" t="s">
        <v>17</v>
      </c>
      <c r="L6593">
        <v>2018</v>
      </c>
      <c r="M6593">
        <v>5</v>
      </c>
    </row>
    <row r="6594" spans="1:13" x14ac:dyDescent="0.25">
      <c r="A6594">
        <v>155823</v>
      </c>
      <c r="B6594" t="s">
        <v>1195</v>
      </c>
      <c r="C6594" t="s">
        <v>14</v>
      </c>
      <c r="D6594" t="s">
        <v>15</v>
      </c>
      <c r="E6594" t="s">
        <v>1106</v>
      </c>
      <c r="F6594" s="1">
        <v>43223.404664351852</v>
      </c>
      <c r="G6594">
        <v>3</v>
      </c>
      <c r="H6594">
        <v>33.47</v>
      </c>
      <c r="I6594">
        <v>100.41</v>
      </c>
      <c r="J6594">
        <v>30</v>
      </c>
      <c r="K6594" t="s">
        <v>17</v>
      </c>
      <c r="L6594">
        <v>2018</v>
      </c>
      <c r="M6594">
        <v>5</v>
      </c>
    </row>
    <row r="6595" spans="1:13" x14ac:dyDescent="0.25">
      <c r="A6595">
        <v>155823</v>
      </c>
      <c r="B6595" t="s">
        <v>1195</v>
      </c>
      <c r="C6595" t="s">
        <v>14</v>
      </c>
      <c r="D6595" t="s">
        <v>15</v>
      </c>
      <c r="E6595" t="s">
        <v>1106</v>
      </c>
      <c r="F6595" s="1">
        <v>43223.404664351852</v>
      </c>
      <c r="G6595">
        <v>9</v>
      </c>
      <c r="H6595">
        <v>33.47</v>
      </c>
      <c r="I6595">
        <v>301.23</v>
      </c>
      <c r="J6595">
        <v>30</v>
      </c>
      <c r="K6595" t="s">
        <v>17</v>
      </c>
      <c r="L6595">
        <v>2018</v>
      </c>
      <c r="M6595">
        <v>5</v>
      </c>
    </row>
    <row r="6596" spans="1:13" x14ac:dyDescent="0.25">
      <c r="A6596">
        <v>155824</v>
      </c>
      <c r="B6596" t="s">
        <v>1197</v>
      </c>
      <c r="C6596" t="s">
        <v>14</v>
      </c>
      <c r="D6596" t="s">
        <v>15</v>
      </c>
      <c r="E6596" t="s">
        <v>1106</v>
      </c>
      <c r="F6596" s="1">
        <v>43223.477592592593</v>
      </c>
      <c r="G6596">
        <v>3</v>
      </c>
      <c r="H6596">
        <v>50.64</v>
      </c>
      <c r="I6596">
        <v>151.91999999999999</v>
      </c>
      <c r="J6596">
        <v>30</v>
      </c>
      <c r="K6596" t="s">
        <v>17</v>
      </c>
      <c r="L6596">
        <v>2018</v>
      </c>
      <c r="M6596">
        <v>5</v>
      </c>
    </row>
    <row r="6597" spans="1:13" x14ac:dyDescent="0.25">
      <c r="A6597">
        <v>155823</v>
      </c>
      <c r="B6597" t="s">
        <v>1195</v>
      </c>
      <c r="C6597" t="s">
        <v>14</v>
      </c>
      <c r="D6597" t="s">
        <v>15</v>
      </c>
      <c r="E6597" t="s">
        <v>1106</v>
      </c>
      <c r="F6597" s="1">
        <v>43224.578483796293</v>
      </c>
      <c r="G6597">
        <v>2</v>
      </c>
      <c r="H6597">
        <v>33.47</v>
      </c>
      <c r="I6597">
        <v>66.94</v>
      </c>
      <c r="J6597">
        <v>30</v>
      </c>
      <c r="K6597" t="s">
        <v>17</v>
      </c>
      <c r="L6597">
        <v>2018</v>
      </c>
      <c r="M6597">
        <v>5</v>
      </c>
    </row>
    <row r="6598" spans="1:13" x14ac:dyDescent="0.25">
      <c r="A6598">
        <v>155823</v>
      </c>
      <c r="B6598" t="s">
        <v>1195</v>
      </c>
      <c r="C6598" t="s">
        <v>14</v>
      </c>
      <c r="D6598" t="s">
        <v>15</v>
      </c>
      <c r="E6598" t="s">
        <v>1106</v>
      </c>
      <c r="F6598" s="1">
        <v>43231.396493055552</v>
      </c>
      <c r="G6598">
        <v>6</v>
      </c>
      <c r="H6598">
        <v>33.47</v>
      </c>
      <c r="I6598">
        <v>200.82</v>
      </c>
      <c r="J6598">
        <v>30</v>
      </c>
      <c r="K6598" t="s">
        <v>17</v>
      </c>
      <c r="L6598">
        <v>2018</v>
      </c>
      <c r="M6598">
        <v>5</v>
      </c>
    </row>
    <row r="6599" spans="1:13" x14ac:dyDescent="0.25">
      <c r="A6599">
        <v>155824</v>
      </c>
      <c r="B6599" t="s">
        <v>1197</v>
      </c>
      <c r="C6599" t="s">
        <v>14</v>
      </c>
      <c r="D6599" t="s">
        <v>15</v>
      </c>
      <c r="E6599" t="s">
        <v>1106</v>
      </c>
      <c r="F6599" s="1">
        <v>43231.396493055552</v>
      </c>
      <c r="G6599">
        <v>3</v>
      </c>
      <c r="H6599">
        <v>50.64</v>
      </c>
      <c r="I6599">
        <v>151.91999999999999</v>
      </c>
      <c r="J6599">
        <v>30</v>
      </c>
      <c r="K6599" t="s">
        <v>17</v>
      </c>
      <c r="L6599">
        <v>2018</v>
      </c>
      <c r="M6599">
        <v>5</v>
      </c>
    </row>
    <row r="6600" spans="1:13" x14ac:dyDescent="0.25">
      <c r="A6600">
        <v>155823</v>
      </c>
      <c r="B6600" t="s">
        <v>1195</v>
      </c>
      <c r="C6600" t="s">
        <v>14</v>
      </c>
      <c r="D6600" t="s">
        <v>15</v>
      </c>
      <c r="E6600" t="s">
        <v>1106</v>
      </c>
      <c r="F6600" s="1">
        <v>43231.504965277774</v>
      </c>
      <c r="G6600">
        <v>10</v>
      </c>
      <c r="H6600">
        <v>33.47</v>
      </c>
      <c r="I6600">
        <v>334.7</v>
      </c>
      <c r="J6600">
        <v>30</v>
      </c>
      <c r="K6600" t="s">
        <v>17</v>
      </c>
      <c r="L6600">
        <v>2018</v>
      </c>
      <c r="M6600">
        <v>5</v>
      </c>
    </row>
    <row r="6601" spans="1:13" x14ac:dyDescent="0.25">
      <c r="A6601">
        <v>155823</v>
      </c>
      <c r="B6601" t="s">
        <v>1195</v>
      </c>
      <c r="C6601" t="s">
        <v>14</v>
      </c>
      <c r="D6601" t="s">
        <v>15</v>
      </c>
      <c r="E6601" t="s">
        <v>1106</v>
      </c>
      <c r="F6601" s="1">
        <v>43234.556655092594</v>
      </c>
      <c r="G6601">
        <v>4</v>
      </c>
      <c r="H6601">
        <v>33.47</v>
      </c>
      <c r="I6601">
        <v>133.88</v>
      </c>
      <c r="J6601">
        <v>30</v>
      </c>
      <c r="K6601" t="s">
        <v>17</v>
      </c>
      <c r="L6601">
        <v>2018</v>
      </c>
      <c r="M6601">
        <v>5</v>
      </c>
    </row>
    <row r="6602" spans="1:13" x14ac:dyDescent="0.25">
      <c r="A6602">
        <v>155823</v>
      </c>
      <c r="B6602" t="s">
        <v>1195</v>
      </c>
      <c r="C6602" t="s">
        <v>14</v>
      </c>
      <c r="D6602" t="s">
        <v>15</v>
      </c>
      <c r="E6602" t="s">
        <v>1106</v>
      </c>
      <c r="F6602" s="1">
        <v>43238.535439814812</v>
      </c>
      <c r="G6602">
        <v>7</v>
      </c>
      <c r="H6602">
        <v>33.47</v>
      </c>
      <c r="I6602">
        <v>234.29</v>
      </c>
      <c r="J6602">
        <v>30</v>
      </c>
      <c r="K6602" t="s">
        <v>17</v>
      </c>
      <c r="L6602">
        <v>2018</v>
      </c>
      <c r="M6602">
        <v>5</v>
      </c>
    </row>
    <row r="6603" spans="1:13" x14ac:dyDescent="0.25">
      <c r="A6603">
        <v>155823</v>
      </c>
      <c r="B6603" t="s">
        <v>1195</v>
      </c>
      <c r="C6603" t="s">
        <v>14</v>
      </c>
      <c r="D6603" t="s">
        <v>15</v>
      </c>
      <c r="E6603" t="s">
        <v>1106</v>
      </c>
      <c r="F6603" s="1">
        <v>43238.535439814812</v>
      </c>
      <c r="G6603">
        <v>3</v>
      </c>
      <c r="H6603">
        <v>33.47</v>
      </c>
      <c r="I6603">
        <v>100.41</v>
      </c>
      <c r="J6603">
        <v>30</v>
      </c>
      <c r="K6603" t="s">
        <v>17</v>
      </c>
      <c r="L6603">
        <v>2018</v>
      </c>
      <c r="M6603">
        <v>5</v>
      </c>
    </row>
    <row r="6604" spans="1:13" x14ac:dyDescent="0.25">
      <c r="A6604">
        <v>155823</v>
      </c>
      <c r="B6604" t="s">
        <v>1195</v>
      </c>
      <c r="C6604" t="s">
        <v>14</v>
      </c>
      <c r="D6604" t="s">
        <v>15</v>
      </c>
      <c r="E6604" t="s">
        <v>1106</v>
      </c>
      <c r="F6604" s="1">
        <v>43245.414444444446</v>
      </c>
      <c r="G6604">
        <v>6</v>
      </c>
      <c r="H6604">
        <v>33.47</v>
      </c>
      <c r="I6604">
        <v>200.82</v>
      </c>
      <c r="J6604">
        <v>30</v>
      </c>
      <c r="K6604" t="s">
        <v>17</v>
      </c>
      <c r="L6604">
        <v>2018</v>
      </c>
      <c r="M6604">
        <v>5</v>
      </c>
    </row>
    <row r="6605" spans="1:13" x14ac:dyDescent="0.25">
      <c r="A6605">
        <v>155823</v>
      </c>
      <c r="B6605" t="s">
        <v>1195</v>
      </c>
      <c r="C6605" t="s">
        <v>14</v>
      </c>
      <c r="D6605" t="s">
        <v>15</v>
      </c>
      <c r="E6605" t="s">
        <v>1106</v>
      </c>
      <c r="F6605" s="1">
        <v>43245.515462962961</v>
      </c>
      <c r="G6605">
        <v>3</v>
      </c>
      <c r="H6605">
        <v>33.47</v>
      </c>
      <c r="I6605">
        <v>100.41</v>
      </c>
      <c r="J6605">
        <v>30</v>
      </c>
      <c r="K6605" t="s">
        <v>17</v>
      </c>
      <c r="L6605">
        <v>2018</v>
      </c>
      <c r="M6605">
        <v>5</v>
      </c>
    </row>
    <row r="6606" spans="1:13" x14ac:dyDescent="0.25">
      <c r="A6606">
        <v>155823</v>
      </c>
      <c r="B6606" t="s">
        <v>1195</v>
      </c>
      <c r="C6606" t="s">
        <v>14</v>
      </c>
      <c r="D6606" t="s">
        <v>15</v>
      </c>
      <c r="E6606" t="s">
        <v>1106</v>
      </c>
      <c r="F6606" s="1">
        <v>43252.528553240743</v>
      </c>
      <c r="G6606">
        <v>6</v>
      </c>
      <c r="H6606">
        <v>33.47</v>
      </c>
      <c r="I6606">
        <v>200.82</v>
      </c>
      <c r="J6606">
        <v>30</v>
      </c>
      <c r="K6606" t="s">
        <v>17</v>
      </c>
      <c r="L6606">
        <v>2018</v>
      </c>
      <c r="M6606">
        <v>6</v>
      </c>
    </row>
    <row r="6607" spans="1:13" x14ac:dyDescent="0.25">
      <c r="A6607">
        <v>155823</v>
      </c>
      <c r="B6607" t="s">
        <v>1195</v>
      </c>
      <c r="C6607" t="s">
        <v>14</v>
      </c>
      <c r="D6607" t="s">
        <v>15</v>
      </c>
      <c r="E6607" t="s">
        <v>1106</v>
      </c>
      <c r="F6607" s="1">
        <v>43259.512731481482</v>
      </c>
      <c r="G6607">
        <v>6</v>
      </c>
      <c r="H6607">
        <v>33.47</v>
      </c>
      <c r="I6607">
        <v>200.82</v>
      </c>
      <c r="J6607">
        <v>30</v>
      </c>
      <c r="K6607" t="s">
        <v>17</v>
      </c>
      <c r="L6607">
        <v>2018</v>
      </c>
      <c r="M6607">
        <v>6</v>
      </c>
    </row>
    <row r="6608" spans="1:13" x14ac:dyDescent="0.25">
      <c r="A6608">
        <v>155823</v>
      </c>
      <c r="B6608" t="s">
        <v>1195</v>
      </c>
      <c r="C6608" t="s">
        <v>14</v>
      </c>
      <c r="D6608" t="s">
        <v>15</v>
      </c>
      <c r="E6608" t="s">
        <v>1106</v>
      </c>
      <c r="F6608" s="1">
        <v>43266.427083333336</v>
      </c>
      <c r="G6608">
        <v>10</v>
      </c>
      <c r="H6608">
        <v>33.47</v>
      </c>
      <c r="I6608">
        <v>334.7</v>
      </c>
      <c r="J6608">
        <v>30</v>
      </c>
      <c r="K6608" t="s">
        <v>17</v>
      </c>
      <c r="L6608">
        <v>2018</v>
      </c>
      <c r="M6608">
        <v>6</v>
      </c>
    </row>
    <row r="6609" spans="1:13" x14ac:dyDescent="0.25">
      <c r="A6609">
        <v>155823</v>
      </c>
      <c r="B6609" t="s">
        <v>1195</v>
      </c>
      <c r="C6609" t="s">
        <v>14</v>
      </c>
      <c r="D6609" t="s">
        <v>15</v>
      </c>
      <c r="E6609" t="s">
        <v>1106</v>
      </c>
      <c r="F6609" s="1">
        <v>43266.546909722223</v>
      </c>
      <c r="G6609">
        <v>6</v>
      </c>
      <c r="H6609">
        <v>33.47</v>
      </c>
      <c r="I6609">
        <v>200.82</v>
      </c>
      <c r="J6609">
        <v>30</v>
      </c>
      <c r="K6609" t="s">
        <v>17</v>
      </c>
      <c r="L6609">
        <v>2018</v>
      </c>
      <c r="M6609">
        <v>6</v>
      </c>
    </row>
    <row r="6610" spans="1:13" x14ac:dyDescent="0.25">
      <c r="A6610">
        <v>155824</v>
      </c>
      <c r="B6610" t="s">
        <v>1197</v>
      </c>
      <c r="C6610" t="s">
        <v>14</v>
      </c>
      <c r="D6610" t="s">
        <v>15</v>
      </c>
      <c r="E6610" t="s">
        <v>1106</v>
      </c>
      <c r="F6610" s="1">
        <v>43266.546909722223</v>
      </c>
      <c r="G6610">
        <v>3</v>
      </c>
      <c r="H6610">
        <v>50.64</v>
      </c>
      <c r="I6610">
        <v>151.91999999999999</v>
      </c>
      <c r="J6610">
        <v>30</v>
      </c>
      <c r="K6610" t="s">
        <v>17</v>
      </c>
      <c r="L6610">
        <v>2018</v>
      </c>
      <c r="M6610">
        <v>6</v>
      </c>
    </row>
    <row r="6611" spans="1:13" x14ac:dyDescent="0.25">
      <c r="A6611">
        <v>155823</v>
      </c>
      <c r="B6611" t="s">
        <v>1195</v>
      </c>
      <c r="C6611" t="s">
        <v>14</v>
      </c>
      <c r="D6611" t="s">
        <v>15</v>
      </c>
      <c r="E6611" t="s">
        <v>1106</v>
      </c>
      <c r="F6611" s="1">
        <v>43273.425856481481</v>
      </c>
      <c r="G6611">
        <v>6</v>
      </c>
      <c r="H6611">
        <v>33.47</v>
      </c>
      <c r="I6611">
        <v>200.82</v>
      </c>
      <c r="J6611">
        <v>30</v>
      </c>
      <c r="K6611" t="s">
        <v>17</v>
      </c>
      <c r="L6611">
        <v>2018</v>
      </c>
      <c r="M6611">
        <v>6</v>
      </c>
    </row>
    <row r="6612" spans="1:13" x14ac:dyDescent="0.25">
      <c r="A6612">
        <v>155824</v>
      </c>
      <c r="B6612" t="s">
        <v>1197</v>
      </c>
      <c r="C6612" t="s">
        <v>14</v>
      </c>
      <c r="D6612" t="s">
        <v>15</v>
      </c>
      <c r="E6612" t="s">
        <v>1106</v>
      </c>
      <c r="F6612" s="1">
        <v>43278.527361111112</v>
      </c>
      <c r="G6612">
        <v>3</v>
      </c>
      <c r="H6612">
        <v>50.64</v>
      </c>
      <c r="I6612">
        <v>151.91999999999999</v>
      </c>
      <c r="J6612">
        <v>30</v>
      </c>
      <c r="K6612" t="s">
        <v>17</v>
      </c>
      <c r="L6612">
        <v>2018</v>
      </c>
      <c r="M6612">
        <v>6</v>
      </c>
    </row>
    <row r="6613" spans="1:13" x14ac:dyDescent="0.25">
      <c r="A6613">
        <v>155824</v>
      </c>
      <c r="B6613" t="s">
        <v>1197</v>
      </c>
      <c r="C6613" t="s">
        <v>14</v>
      </c>
      <c r="D6613" t="s">
        <v>15</v>
      </c>
      <c r="E6613" t="s">
        <v>1106</v>
      </c>
      <c r="F6613" s="1">
        <v>43280.357569444444</v>
      </c>
      <c r="G6613">
        <v>3</v>
      </c>
      <c r="H6613">
        <v>50.64</v>
      </c>
      <c r="I6613">
        <v>151.91999999999999</v>
      </c>
      <c r="J6613">
        <v>30</v>
      </c>
      <c r="K6613" t="s">
        <v>17</v>
      </c>
      <c r="L6613">
        <v>2018</v>
      </c>
      <c r="M6613">
        <v>6</v>
      </c>
    </row>
    <row r="6614" spans="1:13" x14ac:dyDescent="0.25">
      <c r="A6614">
        <v>155823</v>
      </c>
      <c r="B6614" t="s">
        <v>1195</v>
      </c>
      <c r="C6614" t="s">
        <v>14</v>
      </c>
      <c r="D6614" t="s">
        <v>15</v>
      </c>
      <c r="E6614" t="s">
        <v>1106</v>
      </c>
      <c r="F6614" s="1">
        <v>43280.357569444444</v>
      </c>
      <c r="G6614">
        <v>6</v>
      </c>
      <c r="H6614">
        <v>33.47</v>
      </c>
      <c r="I6614">
        <v>200.82</v>
      </c>
      <c r="J6614">
        <v>30</v>
      </c>
      <c r="K6614" t="s">
        <v>17</v>
      </c>
      <c r="L6614">
        <v>2018</v>
      </c>
      <c r="M6614">
        <v>6</v>
      </c>
    </row>
    <row r="6615" spans="1:13" x14ac:dyDescent="0.25">
      <c r="A6615">
        <v>155823</v>
      </c>
      <c r="B6615" t="s">
        <v>1195</v>
      </c>
      <c r="C6615" t="s">
        <v>14</v>
      </c>
      <c r="D6615" t="s">
        <v>15</v>
      </c>
      <c r="E6615" t="s">
        <v>1106</v>
      </c>
      <c r="F6615" s="1">
        <v>43280.49690972222</v>
      </c>
      <c r="G6615">
        <v>2</v>
      </c>
      <c r="H6615">
        <v>33.47</v>
      </c>
      <c r="I6615">
        <v>66.94</v>
      </c>
      <c r="J6615">
        <v>30</v>
      </c>
      <c r="K6615" t="s">
        <v>17</v>
      </c>
      <c r="L6615">
        <v>2018</v>
      </c>
      <c r="M6615">
        <v>6</v>
      </c>
    </row>
    <row r="6616" spans="1:13" x14ac:dyDescent="0.25">
      <c r="A6616">
        <v>155823</v>
      </c>
      <c r="B6616" t="s">
        <v>1195</v>
      </c>
      <c r="C6616" t="s">
        <v>14</v>
      </c>
      <c r="D6616" t="s">
        <v>15</v>
      </c>
      <c r="E6616" t="s">
        <v>1106</v>
      </c>
      <c r="F6616" s="1">
        <v>43280.53229166667</v>
      </c>
      <c r="G6616">
        <v>3</v>
      </c>
      <c r="H6616">
        <v>33.47</v>
      </c>
      <c r="I6616">
        <v>100.41</v>
      </c>
      <c r="J6616">
        <v>30</v>
      </c>
      <c r="K6616" t="s">
        <v>17</v>
      </c>
      <c r="L6616">
        <v>2018</v>
      </c>
      <c r="M6616">
        <v>6</v>
      </c>
    </row>
    <row r="6617" spans="1:13" x14ac:dyDescent="0.25">
      <c r="A6617">
        <v>155823</v>
      </c>
      <c r="B6617" t="s">
        <v>1195</v>
      </c>
      <c r="C6617" t="s">
        <v>14</v>
      </c>
      <c r="D6617" t="s">
        <v>15</v>
      </c>
      <c r="E6617" t="s">
        <v>1106</v>
      </c>
      <c r="F6617" s="1">
        <v>43280.53229166667</v>
      </c>
      <c r="G6617">
        <v>7</v>
      </c>
      <c r="H6617">
        <v>33.47</v>
      </c>
      <c r="I6617">
        <v>234.29</v>
      </c>
      <c r="J6617">
        <v>30</v>
      </c>
      <c r="K6617" t="s">
        <v>17</v>
      </c>
      <c r="L6617">
        <v>2018</v>
      </c>
      <c r="M6617">
        <v>6</v>
      </c>
    </row>
    <row r="6618" spans="1:13" x14ac:dyDescent="0.25">
      <c r="A6618">
        <v>155824</v>
      </c>
      <c r="B6618" t="s">
        <v>1197</v>
      </c>
      <c r="C6618" t="s">
        <v>14</v>
      </c>
      <c r="D6618" t="s">
        <v>15</v>
      </c>
      <c r="E6618" t="s">
        <v>1106</v>
      </c>
      <c r="F6618" s="1">
        <v>43280.53229166667</v>
      </c>
      <c r="G6618">
        <v>4</v>
      </c>
      <c r="H6618">
        <v>50.64</v>
      </c>
      <c r="I6618">
        <v>202.56</v>
      </c>
      <c r="J6618">
        <v>30</v>
      </c>
      <c r="K6618" t="s">
        <v>17</v>
      </c>
      <c r="L6618">
        <v>2018</v>
      </c>
      <c r="M6618">
        <v>6</v>
      </c>
    </row>
    <row r="6619" spans="1:13" x14ac:dyDescent="0.25">
      <c r="A6619">
        <v>155824</v>
      </c>
      <c r="B6619" t="s">
        <v>1197</v>
      </c>
      <c r="C6619" t="s">
        <v>14</v>
      </c>
      <c r="D6619" t="s">
        <v>15</v>
      </c>
      <c r="E6619" t="s">
        <v>1106</v>
      </c>
      <c r="F6619" s="1">
        <v>43285.33662037037</v>
      </c>
      <c r="G6619">
        <v>3</v>
      </c>
      <c r="H6619">
        <v>50.64</v>
      </c>
      <c r="I6619">
        <v>151.91999999999999</v>
      </c>
      <c r="J6619">
        <v>30</v>
      </c>
      <c r="K6619" t="s">
        <v>17</v>
      </c>
      <c r="L6619">
        <v>2018</v>
      </c>
      <c r="M6619">
        <v>7</v>
      </c>
    </row>
    <row r="6620" spans="1:13" x14ac:dyDescent="0.25">
      <c r="A6620">
        <v>155823</v>
      </c>
      <c r="B6620" t="s">
        <v>1195</v>
      </c>
      <c r="C6620" t="s">
        <v>14</v>
      </c>
      <c r="D6620" t="s">
        <v>15</v>
      </c>
      <c r="E6620" t="s">
        <v>1106</v>
      </c>
      <c r="F6620" s="1">
        <v>43285.33662037037</v>
      </c>
      <c r="G6620">
        <v>2</v>
      </c>
      <c r="H6620">
        <v>33.47</v>
      </c>
      <c r="I6620">
        <v>66.94</v>
      </c>
      <c r="J6620">
        <v>30</v>
      </c>
      <c r="K6620" t="s">
        <v>17</v>
      </c>
      <c r="L6620">
        <v>2018</v>
      </c>
      <c r="M6620">
        <v>7</v>
      </c>
    </row>
    <row r="6621" spans="1:13" x14ac:dyDescent="0.25">
      <c r="A6621">
        <v>155823</v>
      </c>
      <c r="B6621" t="s">
        <v>1195</v>
      </c>
      <c r="C6621" t="s">
        <v>14</v>
      </c>
      <c r="D6621" t="s">
        <v>15</v>
      </c>
      <c r="E6621" t="s">
        <v>1106</v>
      </c>
      <c r="F6621" s="1">
        <v>43285.33662037037</v>
      </c>
      <c r="G6621">
        <v>6</v>
      </c>
      <c r="H6621">
        <v>33.47</v>
      </c>
      <c r="I6621">
        <v>200.82</v>
      </c>
      <c r="J6621">
        <v>30</v>
      </c>
      <c r="K6621" t="s">
        <v>17</v>
      </c>
      <c r="L6621">
        <v>2018</v>
      </c>
      <c r="M6621">
        <v>7</v>
      </c>
    </row>
    <row r="6622" spans="1:13" x14ac:dyDescent="0.25">
      <c r="A6622">
        <v>155823</v>
      </c>
      <c r="B6622" t="s">
        <v>1195</v>
      </c>
      <c r="C6622" t="s">
        <v>14</v>
      </c>
      <c r="D6622" t="s">
        <v>15</v>
      </c>
      <c r="E6622" t="s">
        <v>1106</v>
      </c>
      <c r="F6622" s="1">
        <v>43293.63076388889</v>
      </c>
      <c r="G6622">
        <v>6</v>
      </c>
      <c r="H6622">
        <v>33.47</v>
      </c>
      <c r="I6622">
        <v>200.82</v>
      </c>
      <c r="J6622">
        <v>30</v>
      </c>
      <c r="K6622" t="s">
        <v>17</v>
      </c>
      <c r="L6622">
        <v>2018</v>
      </c>
      <c r="M6622">
        <v>7</v>
      </c>
    </row>
    <row r="6623" spans="1:13" x14ac:dyDescent="0.25">
      <c r="A6623">
        <v>155823</v>
      </c>
      <c r="B6623" t="s">
        <v>1195</v>
      </c>
      <c r="C6623" t="s">
        <v>14</v>
      </c>
      <c r="D6623" t="s">
        <v>15</v>
      </c>
      <c r="E6623" t="s">
        <v>1106</v>
      </c>
      <c r="F6623" s="1">
        <v>43294.426712962966</v>
      </c>
      <c r="G6623">
        <v>10</v>
      </c>
      <c r="H6623">
        <v>33.47</v>
      </c>
      <c r="I6623">
        <v>334.7</v>
      </c>
      <c r="J6623">
        <v>30</v>
      </c>
      <c r="K6623" t="s">
        <v>17</v>
      </c>
      <c r="L6623">
        <v>2018</v>
      </c>
      <c r="M6623">
        <v>7</v>
      </c>
    </row>
    <row r="6624" spans="1:13" x14ac:dyDescent="0.25">
      <c r="A6624">
        <v>155823</v>
      </c>
      <c r="B6624" t="s">
        <v>1195</v>
      </c>
      <c r="C6624" t="s">
        <v>14</v>
      </c>
      <c r="D6624" t="s">
        <v>15</v>
      </c>
      <c r="E6624" t="s">
        <v>1106</v>
      </c>
      <c r="F6624" s="1">
        <v>43301.432928240742</v>
      </c>
      <c r="G6624">
        <v>6</v>
      </c>
      <c r="H6624">
        <v>33.47</v>
      </c>
      <c r="I6624">
        <v>200.82</v>
      </c>
      <c r="J6624">
        <v>30</v>
      </c>
      <c r="K6624" t="s">
        <v>17</v>
      </c>
      <c r="L6624">
        <v>2018</v>
      </c>
      <c r="M6624">
        <v>7</v>
      </c>
    </row>
    <row r="6625" spans="1:13" x14ac:dyDescent="0.25">
      <c r="A6625">
        <v>155824</v>
      </c>
      <c r="B6625" t="s">
        <v>1197</v>
      </c>
      <c r="C6625" t="s">
        <v>14</v>
      </c>
      <c r="D6625" t="s">
        <v>15</v>
      </c>
      <c r="E6625" t="s">
        <v>1106</v>
      </c>
      <c r="F6625" s="1">
        <v>43301.432928240742</v>
      </c>
      <c r="G6625">
        <v>3</v>
      </c>
      <c r="H6625">
        <v>50.64</v>
      </c>
      <c r="I6625">
        <v>151.91999999999999</v>
      </c>
      <c r="J6625">
        <v>30</v>
      </c>
      <c r="K6625" t="s">
        <v>17</v>
      </c>
      <c r="L6625">
        <v>2018</v>
      </c>
      <c r="M6625">
        <v>7</v>
      </c>
    </row>
    <row r="6626" spans="1:13" x14ac:dyDescent="0.25">
      <c r="A6626">
        <v>155823</v>
      </c>
      <c r="B6626" t="s">
        <v>1195</v>
      </c>
      <c r="C6626" t="s">
        <v>14</v>
      </c>
      <c r="D6626" t="s">
        <v>15</v>
      </c>
      <c r="E6626" t="s">
        <v>1106</v>
      </c>
      <c r="F6626" s="1">
        <v>43308.418946759259</v>
      </c>
      <c r="G6626">
        <v>6</v>
      </c>
      <c r="H6626">
        <v>33.47</v>
      </c>
      <c r="I6626">
        <v>200.82</v>
      </c>
      <c r="J6626">
        <v>30</v>
      </c>
      <c r="K6626" t="s">
        <v>17</v>
      </c>
      <c r="L6626">
        <v>2018</v>
      </c>
      <c r="M6626">
        <v>7</v>
      </c>
    </row>
    <row r="6627" spans="1:13" x14ac:dyDescent="0.25">
      <c r="A6627">
        <v>107981</v>
      </c>
      <c r="B6627" t="s">
        <v>1196</v>
      </c>
      <c r="C6627" t="s">
        <v>14</v>
      </c>
      <c r="D6627" t="s">
        <v>15</v>
      </c>
      <c r="E6627" t="s">
        <v>1106</v>
      </c>
      <c r="F6627" s="1">
        <v>43308.418946759259</v>
      </c>
      <c r="G6627">
        <v>3</v>
      </c>
      <c r="H6627">
        <v>50.64</v>
      </c>
      <c r="I6627">
        <v>151.91999999999999</v>
      </c>
      <c r="J6627">
        <v>30</v>
      </c>
      <c r="K6627" t="s">
        <v>17</v>
      </c>
      <c r="L6627">
        <v>2018</v>
      </c>
      <c r="M6627">
        <v>7</v>
      </c>
    </row>
    <row r="6628" spans="1:13" x14ac:dyDescent="0.25">
      <c r="A6628">
        <v>155823</v>
      </c>
      <c r="B6628" t="s">
        <v>1195</v>
      </c>
      <c r="C6628" t="s">
        <v>14</v>
      </c>
      <c r="D6628" t="s">
        <v>15</v>
      </c>
      <c r="E6628" t="s">
        <v>1106</v>
      </c>
      <c r="F6628" s="1">
        <v>43319.554675925923</v>
      </c>
      <c r="G6628">
        <v>1</v>
      </c>
      <c r="H6628">
        <v>33.47</v>
      </c>
      <c r="I6628">
        <v>33.47</v>
      </c>
      <c r="J6628">
        <v>30</v>
      </c>
      <c r="K6628" t="s">
        <v>17</v>
      </c>
      <c r="L6628">
        <v>2018</v>
      </c>
      <c r="M6628">
        <v>8</v>
      </c>
    </row>
    <row r="6629" spans="1:13" x14ac:dyDescent="0.25">
      <c r="A6629">
        <v>155823</v>
      </c>
      <c r="B6629" t="s">
        <v>1195</v>
      </c>
      <c r="C6629" t="s">
        <v>14</v>
      </c>
      <c r="D6629" t="s">
        <v>15</v>
      </c>
      <c r="E6629" t="s">
        <v>1106</v>
      </c>
      <c r="F6629" s="1">
        <v>43321.50445601852</v>
      </c>
      <c r="G6629">
        <v>3</v>
      </c>
      <c r="H6629">
        <v>33.47</v>
      </c>
      <c r="I6629">
        <v>100.41</v>
      </c>
      <c r="J6629">
        <v>30</v>
      </c>
      <c r="K6629" t="s">
        <v>17</v>
      </c>
      <c r="L6629">
        <v>2018</v>
      </c>
      <c r="M6629">
        <v>8</v>
      </c>
    </row>
    <row r="6630" spans="1:13" x14ac:dyDescent="0.25">
      <c r="A6630">
        <v>155823</v>
      </c>
      <c r="B6630" t="s">
        <v>1195</v>
      </c>
      <c r="C6630" t="s">
        <v>14</v>
      </c>
      <c r="D6630" t="s">
        <v>15</v>
      </c>
      <c r="E6630" t="s">
        <v>1106</v>
      </c>
      <c r="F6630" s="1">
        <v>43321.602997685186</v>
      </c>
      <c r="G6630">
        <v>3</v>
      </c>
      <c r="H6630">
        <v>33.47</v>
      </c>
      <c r="I6630">
        <v>100.41</v>
      </c>
      <c r="J6630">
        <v>30</v>
      </c>
      <c r="K6630" t="s">
        <v>17</v>
      </c>
      <c r="L6630">
        <v>2018</v>
      </c>
      <c r="M6630">
        <v>8</v>
      </c>
    </row>
    <row r="6631" spans="1:13" x14ac:dyDescent="0.25">
      <c r="A6631">
        <v>155823</v>
      </c>
      <c r="B6631" t="s">
        <v>1195</v>
      </c>
      <c r="C6631" t="s">
        <v>14</v>
      </c>
      <c r="D6631" t="s">
        <v>15</v>
      </c>
      <c r="E6631" t="s">
        <v>1106</v>
      </c>
      <c r="F6631" s="1">
        <v>43329.491747685184</v>
      </c>
      <c r="G6631">
        <v>3</v>
      </c>
      <c r="H6631">
        <v>33.47</v>
      </c>
      <c r="I6631">
        <v>100.41</v>
      </c>
      <c r="J6631">
        <v>30</v>
      </c>
      <c r="K6631" t="s">
        <v>17</v>
      </c>
      <c r="L6631">
        <v>2018</v>
      </c>
      <c r="M6631">
        <v>8</v>
      </c>
    </row>
    <row r="6632" spans="1:13" x14ac:dyDescent="0.25">
      <c r="A6632">
        <v>155823</v>
      </c>
      <c r="B6632" t="s">
        <v>1195</v>
      </c>
      <c r="C6632" t="s">
        <v>14</v>
      </c>
      <c r="D6632" t="s">
        <v>15</v>
      </c>
      <c r="E6632" t="s">
        <v>1106</v>
      </c>
      <c r="F6632" s="1">
        <v>43335.455462962964</v>
      </c>
      <c r="G6632">
        <v>3</v>
      </c>
      <c r="H6632">
        <v>33.47</v>
      </c>
      <c r="I6632">
        <v>100.41</v>
      </c>
      <c r="J6632">
        <v>30</v>
      </c>
      <c r="K6632" t="s">
        <v>17</v>
      </c>
      <c r="L6632">
        <v>2018</v>
      </c>
      <c r="M6632">
        <v>8</v>
      </c>
    </row>
    <row r="6633" spans="1:13" x14ac:dyDescent="0.25">
      <c r="A6633">
        <v>155823</v>
      </c>
      <c r="B6633" t="s">
        <v>1195</v>
      </c>
      <c r="C6633" t="s">
        <v>14</v>
      </c>
      <c r="D6633" t="s">
        <v>15</v>
      </c>
      <c r="E6633" t="s">
        <v>1106</v>
      </c>
      <c r="F6633" s="1">
        <v>43336.533645833333</v>
      </c>
      <c r="G6633">
        <v>3</v>
      </c>
      <c r="H6633">
        <v>33.47</v>
      </c>
      <c r="I6633">
        <v>100.41</v>
      </c>
      <c r="J6633">
        <v>30</v>
      </c>
      <c r="K6633" t="s">
        <v>17</v>
      </c>
      <c r="L6633">
        <v>2018</v>
      </c>
      <c r="M6633">
        <v>8</v>
      </c>
    </row>
    <row r="6634" spans="1:13" x14ac:dyDescent="0.25">
      <c r="A6634">
        <v>107981</v>
      </c>
      <c r="B6634" t="s">
        <v>1196</v>
      </c>
      <c r="C6634" t="s">
        <v>14</v>
      </c>
      <c r="D6634" t="s">
        <v>15</v>
      </c>
      <c r="E6634" t="s">
        <v>1106</v>
      </c>
      <c r="F6634" s="1">
        <v>43336.533645833333</v>
      </c>
      <c r="G6634">
        <v>3</v>
      </c>
      <c r="H6634">
        <v>50.64</v>
      </c>
      <c r="I6634">
        <v>151.91999999999999</v>
      </c>
      <c r="J6634">
        <v>30</v>
      </c>
      <c r="K6634" t="s">
        <v>17</v>
      </c>
      <c r="L6634">
        <v>2018</v>
      </c>
      <c r="M6634">
        <v>8</v>
      </c>
    </row>
    <row r="6635" spans="1:13" x14ac:dyDescent="0.25">
      <c r="A6635">
        <v>155823</v>
      </c>
      <c r="B6635" t="s">
        <v>1195</v>
      </c>
      <c r="C6635" t="s">
        <v>14</v>
      </c>
      <c r="D6635" t="s">
        <v>15</v>
      </c>
      <c r="E6635" t="s">
        <v>1106</v>
      </c>
      <c r="F6635" s="1">
        <v>43340.575335648151</v>
      </c>
      <c r="G6635">
        <v>3</v>
      </c>
      <c r="H6635">
        <v>33.47</v>
      </c>
      <c r="I6635">
        <v>100.41</v>
      </c>
      <c r="J6635">
        <v>30</v>
      </c>
      <c r="K6635" t="s">
        <v>17</v>
      </c>
      <c r="L6635">
        <v>2018</v>
      </c>
      <c r="M6635">
        <v>8</v>
      </c>
    </row>
    <row r="6636" spans="1:13" x14ac:dyDescent="0.25">
      <c r="A6636">
        <v>155823</v>
      </c>
      <c r="B6636" t="s">
        <v>1195</v>
      </c>
      <c r="C6636" t="s">
        <v>14</v>
      </c>
      <c r="D6636" t="s">
        <v>15</v>
      </c>
      <c r="E6636" t="s">
        <v>1106</v>
      </c>
      <c r="F6636" s="1">
        <v>43349.530798611115</v>
      </c>
      <c r="G6636">
        <v>5</v>
      </c>
      <c r="H6636">
        <v>33.47</v>
      </c>
      <c r="I6636">
        <v>167.35</v>
      </c>
      <c r="J6636">
        <v>30</v>
      </c>
      <c r="K6636" t="s">
        <v>17</v>
      </c>
      <c r="L6636">
        <v>2018</v>
      </c>
      <c r="M6636">
        <v>9</v>
      </c>
    </row>
    <row r="6637" spans="1:13" x14ac:dyDescent="0.25">
      <c r="A6637">
        <v>155823</v>
      </c>
      <c r="B6637" t="s">
        <v>1195</v>
      </c>
      <c r="C6637" t="s">
        <v>14</v>
      </c>
      <c r="D6637" t="s">
        <v>15</v>
      </c>
      <c r="E6637" t="s">
        <v>1106</v>
      </c>
      <c r="F6637" s="1">
        <v>43350.544895833336</v>
      </c>
      <c r="G6637">
        <v>3</v>
      </c>
      <c r="H6637">
        <v>33.47</v>
      </c>
      <c r="I6637">
        <v>100.41</v>
      </c>
      <c r="J6637">
        <v>30</v>
      </c>
      <c r="K6637" t="s">
        <v>17</v>
      </c>
      <c r="L6637">
        <v>2018</v>
      </c>
      <c r="M6637">
        <v>9</v>
      </c>
    </row>
    <row r="6638" spans="1:13" x14ac:dyDescent="0.25">
      <c r="A6638">
        <v>155823</v>
      </c>
      <c r="B6638" t="s">
        <v>1195</v>
      </c>
      <c r="C6638" t="s">
        <v>14</v>
      </c>
      <c r="D6638" t="s">
        <v>15</v>
      </c>
      <c r="E6638" t="s">
        <v>1106</v>
      </c>
      <c r="F6638" s="1">
        <v>43350.544895833336</v>
      </c>
      <c r="G6638">
        <v>3</v>
      </c>
      <c r="H6638">
        <v>33.47</v>
      </c>
      <c r="I6638">
        <v>100.41</v>
      </c>
      <c r="J6638">
        <v>30</v>
      </c>
      <c r="K6638" t="s">
        <v>17</v>
      </c>
      <c r="L6638">
        <v>2018</v>
      </c>
      <c r="M6638">
        <v>9</v>
      </c>
    </row>
    <row r="6639" spans="1:13" x14ac:dyDescent="0.25">
      <c r="A6639">
        <v>155823</v>
      </c>
      <c r="B6639" t="s">
        <v>1195</v>
      </c>
      <c r="C6639" t="s">
        <v>14</v>
      </c>
      <c r="D6639" t="s">
        <v>15</v>
      </c>
      <c r="E6639" t="s">
        <v>1106</v>
      </c>
      <c r="F6639" s="1">
        <v>43360.518125000002</v>
      </c>
      <c r="G6639">
        <v>2</v>
      </c>
      <c r="H6639">
        <v>33.47</v>
      </c>
      <c r="I6639">
        <v>66.94</v>
      </c>
      <c r="J6639">
        <v>30</v>
      </c>
      <c r="K6639" t="s">
        <v>17</v>
      </c>
      <c r="L6639">
        <v>2018</v>
      </c>
      <c r="M6639">
        <v>9</v>
      </c>
    </row>
    <row r="6640" spans="1:13" x14ac:dyDescent="0.25">
      <c r="A6640">
        <v>155823</v>
      </c>
      <c r="B6640" t="s">
        <v>1195</v>
      </c>
      <c r="C6640" t="s">
        <v>14</v>
      </c>
      <c r="D6640" t="s">
        <v>15</v>
      </c>
      <c r="E6640" t="s">
        <v>1106</v>
      </c>
      <c r="F6640" s="1">
        <v>43362.40693287037</v>
      </c>
      <c r="G6640">
        <v>3</v>
      </c>
      <c r="H6640">
        <v>33.47</v>
      </c>
      <c r="I6640">
        <v>100.41</v>
      </c>
      <c r="J6640">
        <v>30</v>
      </c>
      <c r="K6640" t="s">
        <v>17</v>
      </c>
      <c r="L6640">
        <v>2018</v>
      </c>
      <c r="M6640">
        <v>9</v>
      </c>
    </row>
    <row r="6641" spans="1:13" x14ac:dyDescent="0.25">
      <c r="A6641">
        <v>155823</v>
      </c>
      <c r="B6641" t="s">
        <v>1195</v>
      </c>
      <c r="C6641" t="s">
        <v>14</v>
      </c>
      <c r="D6641" t="s">
        <v>15</v>
      </c>
      <c r="E6641" t="s">
        <v>1106</v>
      </c>
      <c r="F6641" s="1">
        <v>43364.40357638889</v>
      </c>
      <c r="G6641">
        <v>10</v>
      </c>
      <c r="H6641">
        <v>33.47</v>
      </c>
      <c r="I6641">
        <v>334.7</v>
      </c>
      <c r="J6641">
        <v>30</v>
      </c>
      <c r="K6641" t="s">
        <v>17</v>
      </c>
      <c r="L6641">
        <v>2018</v>
      </c>
      <c r="M6641">
        <v>9</v>
      </c>
    </row>
    <row r="6642" spans="1:13" x14ac:dyDescent="0.25">
      <c r="A6642">
        <v>155823</v>
      </c>
      <c r="B6642" t="s">
        <v>1195</v>
      </c>
      <c r="C6642" t="s">
        <v>14</v>
      </c>
      <c r="D6642" t="s">
        <v>15</v>
      </c>
      <c r="E6642" t="s">
        <v>1106</v>
      </c>
      <c r="F6642" s="1">
        <v>43364.529490740744</v>
      </c>
      <c r="G6642">
        <v>4</v>
      </c>
      <c r="H6642">
        <v>33.47</v>
      </c>
      <c r="I6642">
        <v>133.88</v>
      </c>
      <c r="J6642">
        <v>30</v>
      </c>
      <c r="K6642" t="s">
        <v>17</v>
      </c>
      <c r="L6642">
        <v>2018</v>
      </c>
      <c r="M6642">
        <v>9</v>
      </c>
    </row>
    <row r="6643" spans="1:13" x14ac:dyDescent="0.25">
      <c r="A6643">
        <v>155823</v>
      </c>
      <c r="B6643" t="s">
        <v>1195</v>
      </c>
      <c r="C6643" t="s">
        <v>14</v>
      </c>
      <c r="D6643" t="s">
        <v>15</v>
      </c>
      <c r="E6643" t="s">
        <v>1106</v>
      </c>
      <c r="F6643" s="1">
        <v>43370.436168981483</v>
      </c>
      <c r="G6643">
        <v>10</v>
      </c>
      <c r="H6643">
        <v>33.47</v>
      </c>
      <c r="I6643">
        <v>334.7</v>
      </c>
      <c r="J6643">
        <v>30</v>
      </c>
      <c r="K6643" t="s">
        <v>17</v>
      </c>
      <c r="L6643">
        <v>2018</v>
      </c>
      <c r="M6643">
        <v>9</v>
      </c>
    </row>
    <row r="6644" spans="1:13" x14ac:dyDescent="0.25">
      <c r="A6644">
        <v>155823</v>
      </c>
      <c r="B6644" t="s">
        <v>1195</v>
      </c>
      <c r="C6644" t="s">
        <v>14</v>
      </c>
      <c r="D6644" t="s">
        <v>15</v>
      </c>
      <c r="E6644" t="s">
        <v>1106</v>
      </c>
      <c r="F6644" s="1">
        <v>43374.544282407405</v>
      </c>
      <c r="G6644">
        <v>1</v>
      </c>
      <c r="H6644">
        <v>33.47</v>
      </c>
      <c r="I6644">
        <v>33.47</v>
      </c>
      <c r="J6644">
        <v>30</v>
      </c>
      <c r="K6644" t="s">
        <v>17</v>
      </c>
      <c r="L6644">
        <v>2018</v>
      </c>
      <c r="M6644">
        <v>10</v>
      </c>
    </row>
    <row r="6645" spans="1:13" x14ac:dyDescent="0.25">
      <c r="A6645">
        <v>155823</v>
      </c>
      <c r="B6645" t="s">
        <v>1195</v>
      </c>
      <c r="C6645" t="s">
        <v>14</v>
      </c>
      <c r="D6645" t="s">
        <v>15</v>
      </c>
      <c r="E6645" t="s">
        <v>1106</v>
      </c>
      <c r="F6645" s="1">
        <v>43378.468333333331</v>
      </c>
      <c r="G6645">
        <v>6</v>
      </c>
      <c r="H6645">
        <v>33.47</v>
      </c>
      <c r="I6645">
        <v>200.82</v>
      </c>
      <c r="J6645">
        <v>30</v>
      </c>
      <c r="K6645" t="s">
        <v>17</v>
      </c>
      <c r="L6645">
        <v>2018</v>
      </c>
      <c r="M6645">
        <v>10</v>
      </c>
    </row>
    <row r="6646" spans="1:13" x14ac:dyDescent="0.25">
      <c r="A6646">
        <v>155823</v>
      </c>
      <c r="B6646" t="s">
        <v>1195</v>
      </c>
      <c r="C6646" t="s">
        <v>14</v>
      </c>
      <c r="D6646" t="s">
        <v>15</v>
      </c>
      <c r="E6646" t="s">
        <v>1106</v>
      </c>
      <c r="F6646" s="1">
        <v>43385.515196759261</v>
      </c>
      <c r="G6646">
        <v>6</v>
      </c>
      <c r="H6646">
        <v>33.47</v>
      </c>
      <c r="I6646">
        <v>200.82</v>
      </c>
      <c r="J6646">
        <v>30</v>
      </c>
      <c r="K6646" t="s">
        <v>17</v>
      </c>
      <c r="L6646">
        <v>2018</v>
      </c>
      <c r="M6646">
        <v>10</v>
      </c>
    </row>
    <row r="6647" spans="1:13" x14ac:dyDescent="0.25">
      <c r="A6647">
        <v>107981</v>
      </c>
      <c r="B6647" t="s">
        <v>1196</v>
      </c>
      <c r="C6647" t="s">
        <v>14</v>
      </c>
      <c r="D6647" t="s">
        <v>15</v>
      </c>
      <c r="E6647" t="s">
        <v>1106</v>
      </c>
      <c r="F6647" s="1">
        <v>43385.515196759261</v>
      </c>
      <c r="G6647">
        <v>1</v>
      </c>
      <c r="H6647">
        <v>50.64</v>
      </c>
      <c r="I6647">
        <v>50.64</v>
      </c>
      <c r="J6647">
        <v>30</v>
      </c>
      <c r="K6647" t="s">
        <v>17</v>
      </c>
      <c r="L6647">
        <v>2018</v>
      </c>
      <c r="M6647">
        <v>10</v>
      </c>
    </row>
    <row r="6648" spans="1:13" x14ac:dyDescent="0.25">
      <c r="A6648">
        <v>107981</v>
      </c>
      <c r="B6648" t="s">
        <v>1196</v>
      </c>
      <c r="C6648" t="s">
        <v>14</v>
      </c>
      <c r="D6648" t="s">
        <v>15</v>
      </c>
      <c r="E6648" t="s">
        <v>1106</v>
      </c>
      <c r="F6648" s="1">
        <v>43385.515196759261</v>
      </c>
      <c r="G6648">
        <v>2</v>
      </c>
      <c r="H6648">
        <v>50.64</v>
      </c>
      <c r="I6648">
        <v>101.28</v>
      </c>
      <c r="J6648">
        <v>30</v>
      </c>
      <c r="K6648" t="s">
        <v>17</v>
      </c>
      <c r="L6648">
        <v>2018</v>
      </c>
      <c r="M6648">
        <v>10</v>
      </c>
    </row>
    <row r="6649" spans="1:13" x14ac:dyDescent="0.25">
      <c r="A6649">
        <v>155823</v>
      </c>
      <c r="B6649" t="s">
        <v>1195</v>
      </c>
      <c r="C6649" t="s">
        <v>14</v>
      </c>
      <c r="D6649" t="s">
        <v>15</v>
      </c>
      <c r="E6649" t="s">
        <v>1106</v>
      </c>
      <c r="F6649" s="1">
        <v>43392.530046296299</v>
      </c>
      <c r="G6649">
        <v>6</v>
      </c>
      <c r="H6649">
        <v>34.4</v>
      </c>
      <c r="I6649">
        <v>206.4</v>
      </c>
      <c r="J6649">
        <v>30</v>
      </c>
      <c r="K6649" t="s">
        <v>17</v>
      </c>
      <c r="L6649">
        <v>2018</v>
      </c>
      <c r="M6649">
        <v>10</v>
      </c>
    </row>
    <row r="6650" spans="1:13" x14ac:dyDescent="0.25">
      <c r="A6650">
        <v>155823</v>
      </c>
      <c r="B6650" t="s">
        <v>1195</v>
      </c>
      <c r="C6650" t="s">
        <v>14</v>
      </c>
      <c r="D6650" t="s">
        <v>15</v>
      </c>
      <c r="E6650" t="s">
        <v>1106</v>
      </c>
      <c r="F6650" s="1">
        <v>43395.506967592592</v>
      </c>
      <c r="G6650">
        <v>2</v>
      </c>
      <c r="H6650">
        <v>34.4</v>
      </c>
      <c r="I6650">
        <v>68.8</v>
      </c>
      <c r="J6650">
        <v>30</v>
      </c>
      <c r="K6650" t="s">
        <v>17</v>
      </c>
      <c r="L6650">
        <v>2018</v>
      </c>
      <c r="M6650">
        <v>10</v>
      </c>
    </row>
    <row r="6651" spans="1:13" x14ac:dyDescent="0.25">
      <c r="A6651">
        <v>155823</v>
      </c>
      <c r="B6651" t="s">
        <v>1195</v>
      </c>
      <c r="C6651" t="s">
        <v>14</v>
      </c>
      <c r="D6651" t="s">
        <v>15</v>
      </c>
      <c r="E6651" t="s">
        <v>1106</v>
      </c>
      <c r="F6651" s="1">
        <v>43399.405532407407</v>
      </c>
      <c r="G6651">
        <v>10</v>
      </c>
      <c r="H6651">
        <v>33.9</v>
      </c>
      <c r="I6651">
        <v>339</v>
      </c>
      <c r="J6651">
        <v>30</v>
      </c>
      <c r="K6651" t="s">
        <v>17</v>
      </c>
      <c r="L6651">
        <v>2018</v>
      </c>
      <c r="M6651">
        <v>10</v>
      </c>
    </row>
    <row r="6652" spans="1:13" x14ac:dyDescent="0.25">
      <c r="A6652">
        <v>155823</v>
      </c>
      <c r="B6652" t="s">
        <v>1195</v>
      </c>
      <c r="C6652" t="s">
        <v>14</v>
      </c>
      <c r="D6652" t="s">
        <v>15</v>
      </c>
      <c r="E6652" t="s">
        <v>1106</v>
      </c>
      <c r="F6652" s="1">
        <v>43402.506006944444</v>
      </c>
      <c r="G6652">
        <v>2</v>
      </c>
      <c r="H6652">
        <v>33.47</v>
      </c>
      <c r="I6652">
        <v>66.94</v>
      </c>
      <c r="J6652">
        <v>30</v>
      </c>
      <c r="K6652" t="s">
        <v>17</v>
      </c>
      <c r="L6652">
        <v>2018</v>
      </c>
      <c r="M6652">
        <v>10</v>
      </c>
    </row>
    <row r="6653" spans="1:13" x14ac:dyDescent="0.25">
      <c r="A6653">
        <v>155823</v>
      </c>
      <c r="B6653" t="s">
        <v>1195</v>
      </c>
      <c r="C6653" t="s">
        <v>14</v>
      </c>
      <c r="D6653" t="s">
        <v>15</v>
      </c>
      <c r="E6653" t="s">
        <v>1106</v>
      </c>
      <c r="F6653" s="1">
        <v>43406.57644675926</v>
      </c>
      <c r="G6653">
        <v>6</v>
      </c>
      <c r="H6653">
        <v>33.47</v>
      </c>
      <c r="I6653">
        <v>200.82</v>
      </c>
      <c r="J6653">
        <v>30</v>
      </c>
      <c r="K6653" t="s">
        <v>17</v>
      </c>
      <c r="L6653">
        <v>2018</v>
      </c>
      <c r="M6653">
        <v>11</v>
      </c>
    </row>
    <row r="6654" spans="1:13" x14ac:dyDescent="0.25">
      <c r="A6654">
        <v>155823</v>
      </c>
      <c r="B6654" t="s">
        <v>1195</v>
      </c>
      <c r="C6654" t="s">
        <v>14</v>
      </c>
      <c r="D6654" t="s">
        <v>15</v>
      </c>
      <c r="E6654" t="s">
        <v>1106</v>
      </c>
      <c r="F6654" s="1">
        <v>43413.552384259259</v>
      </c>
      <c r="G6654">
        <v>6</v>
      </c>
      <c r="H6654">
        <v>33.47</v>
      </c>
      <c r="I6654">
        <v>200.82</v>
      </c>
      <c r="J6654">
        <v>30</v>
      </c>
      <c r="K6654" t="s">
        <v>17</v>
      </c>
      <c r="L6654">
        <v>2018</v>
      </c>
      <c r="M6654">
        <v>11</v>
      </c>
    </row>
    <row r="6655" spans="1:13" x14ac:dyDescent="0.25">
      <c r="A6655">
        <v>155823</v>
      </c>
      <c r="B6655" t="s">
        <v>1195</v>
      </c>
      <c r="C6655" t="s">
        <v>14</v>
      </c>
      <c r="D6655" t="s">
        <v>15</v>
      </c>
      <c r="E6655" t="s">
        <v>1106</v>
      </c>
      <c r="F6655" s="1">
        <v>43413.555428240739</v>
      </c>
      <c r="G6655">
        <v>6</v>
      </c>
      <c r="H6655">
        <v>33.47</v>
      </c>
      <c r="I6655">
        <v>200.82</v>
      </c>
      <c r="J6655">
        <v>30</v>
      </c>
      <c r="K6655" t="s">
        <v>17</v>
      </c>
      <c r="L6655">
        <v>2018</v>
      </c>
      <c r="M6655">
        <v>11</v>
      </c>
    </row>
    <row r="6656" spans="1:13" x14ac:dyDescent="0.25">
      <c r="A6656">
        <v>155823</v>
      </c>
      <c r="B6656" t="s">
        <v>1195</v>
      </c>
      <c r="C6656" t="s">
        <v>14</v>
      </c>
      <c r="D6656" t="s">
        <v>15</v>
      </c>
      <c r="E6656" t="s">
        <v>1106</v>
      </c>
      <c r="F6656" s="1">
        <v>43416.410370370373</v>
      </c>
      <c r="G6656">
        <v>3</v>
      </c>
      <c r="H6656">
        <v>33.47</v>
      </c>
      <c r="I6656">
        <v>100.41</v>
      </c>
      <c r="J6656">
        <v>30</v>
      </c>
      <c r="K6656" t="s">
        <v>17</v>
      </c>
      <c r="L6656">
        <v>2018</v>
      </c>
      <c r="M6656">
        <v>11</v>
      </c>
    </row>
    <row r="6657" spans="1:13" x14ac:dyDescent="0.25">
      <c r="A6657">
        <v>155823</v>
      </c>
      <c r="B6657" t="s">
        <v>1195</v>
      </c>
      <c r="C6657" t="s">
        <v>14</v>
      </c>
      <c r="D6657" t="s">
        <v>15</v>
      </c>
      <c r="E6657" t="s">
        <v>1106</v>
      </c>
      <c r="F6657" s="1">
        <v>43416.505428240744</v>
      </c>
      <c r="G6657">
        <v>1</v>
      </c>
      <c r="H6657">
        <v>33.47</v>
      </c>
      <c r="I6657">
        <v>33.47</v>
      </c>
      <c r="J6657">
        <v>30</v>
      </c>
      <c r="K6657" t="s">
        <v>17</v>
      </c>
      <c r="L6657">
        <v>2018</v>
      </c>
      <c r="M6657">
        <v>11</v>
      </c>
    </row>
    <row r="6658" spans="1:13" x14ac:dyDescent="0.25">
      <c r="A6658">
        <v>155823</v>
      </c>
      <c r="B6658" t="s">
        <v>1195</v>
      </c>
      <c r="C6658" t="s">
        <v>14</v>
      </c>
      <c r="D6658" t="s">
        <v>15</v>
      </c>
      <c r="E6658" t="s">
        <v>1106</v>
      </c>
      <c r="F6658" s="1">
        <v>43420.496296296296</v>
      </c>
      <c r="G6658">
        <v>10</v>
      </c>
      <c r="H6658">
        <v>33.47</v>
      </c>
      <c r="I6658">
        <v>334.7</v>
      </c>
      <c r="J6658">
        <v>30</v>
      </c>
      <c r="K6658" t="s">
        <v>17</v>
      </c>
      <c r="L6658">
        <v>2018</v>
      </c>
      <c r="M6658">
        <v>11</v>
      </c>
    </row>
    <row r="6659" spans="1:13" x14ac:dyDescent="0.25">
      <c r="A6659">
        <v>155824</v>
      </c>
      <c r="B6659" t="s">
        <v>1197</v>
      </c>
      <c r="C6659" t="s">
        <v>14</v>
      </c>
      <c r="D6659" t="s">
        <v>15</v>
      </c>
      <c r="E6659" t="s">
        <v>1106</v>
      </c>
      <c r="F6659" s="1">
        <v>43420.496296296296</v>
      </c>
      <c r="G6659">
        <v>3</v>
      </c>
      <c r="H6659">
        <v>50.64</v>
      </c>
      <c r="I6659">
        <v>151.91999999999999</v>
      </c>
      <c r="J6659">
        <v>30</v>
      </c>
      <c r="K6659" t="s">
        <v>17</v>
      </c>
      <c r="L6659">
        <v>2018</v>
      </c>
      <c r="M6659">
        <v>11</v>
      </c>
    </row>
    <row r="6660" spans="1:13" x14ac:dyDescent="0.25">
      <c r="A6660">
        <v>107981</v>
      </c>
      <c r="B6660" t="s">
        <v>1196</v>
      </c>
      <c r="C6660" t="s">
        <v>14</v>
      </c>
      <c r="D6660" t="s">
        <v>15</v>
      </c>
      <c r="E6660" t="s">
        <v>1106</v>
      </c>
      <c r="F6660" s="1">
        <v>43420.496296296296</v>
      </c>
      <c r="G6660">
        <v>3</v>
      </c>
      <c r="H6660">
        <v>50.64</v>
      </c>
      <c r="I6660">
        <v>151.91999999999999</v>
      </c>
      <c r="J6660">
        <v>30</v>
      </c>
      <c r="K6660" t="s">
        <v>17</v>
      </c>
      <c r="L6660">
        <v>2018</v>
      </c>
      <c r="M6660">
        <v>11</v>
      </c>
    </row>
    <row r="6661" spans="1:13" x14ac:dyDescent="0.25">
      <c r="A6661">
        <v>155824</v>
      </c>
      <c r="B6661" t="s">
        <v>1197</v>
      </c>
      <c r="C6661" t="s">
        <v>14</v>
      </c>
      <c r="D6661" t="s">
        <v>15</v>
      </c>
      <c r="E6661" t="s">
        <v>1106</v>
      </c>
      <c r="F6661" s="1">
        <v>43420.50509259259</v>
      </c>
      <c r="G6661">
        <v>3</v>
      </c>
      <c r="H6661">
        <v>50.64</v>
      </c>
      <c r="I6661">
        <v>151.91999999999999</v>
      </c>
      <c r="J6661">
        <v>30</v>
      </c>
      <c r="K6661" t="s">
        <v>17</v>
      </c>
      <c r="L6661">
        <v>2018</v>
      </c>
      <c r="M6661">
        <v>11</v>
      </c>
    </row>
    <row r="6662" spans="1:13" x14ac:dyDescent="0.25">
      <c r="A6662">
        <v>155824</v>
      </c>
      <c r="B6662" t="s">
        <v>1197</v>
      </c>
      <c r="C6662" t="s">
        <v>14</v>
      </c>
      <c r="D6662" t="s">
        <v>15</v>
      </c>
      <c r="E6662" t="s">
        <v>1106</v>
      </c>
      <c r="F6662" s="1">
        <v>43423.446030092593</v>
      </c>
      <c r="G6662">
        <v>3</v>
      </c>
      <c r="H6662">
        <v>50.64</v>
      </c>
      <c r="I6662">
        <v>151.91999999999999</v>
      </c>
      <c r="J6662">
        <v>30</v>
      </c>
      <c r="K6662" t="s">
        <v>17</v>
      </c>
      <c r="L6662">
        <v>2018</v>
      </c>
      <c r="M6662">
        <v>11</v>
      </c>
    </row>
    <row r="6663" spans="1:13" x14ac:dyDescent="0.25">
      <c r="A6663">
        <v>155823</v>
      </c>
      <c r="B6663" t="s">
        <v>1195</v>
      </c>
      <c r="C6663" t="s">
        <v>14</v>
      </c>
      <c r="D6663" t="s">
        <v>15</v>
      </c>
      <c r="E6663" t="s">
        <v>1106</v>
      </c>
      <c r="F6663" s="1">
        <v>43423.503206018519</v>
      </c>
      <c r="G6663">
        <v>2</v>
      </c>
      <c r="H6663">
        <v>33.47</v>
      </c>
      <c r="I6663">
        <v>66.94</v>
      </c>
      <c r="J6663">
        <v>30</v>
      </c>
      <c r="K6663" t="s">
        <v>17</v>
      </c>
      <c r="L6663">
        <v>2018</v>
      </c>
      <c r="M6663">
        <v>11</v>
      </c>
    </row>
    <row r="6664" spans="1:13" x14ac:dyDescent="0.25">
      <c r="A6664">
        <v>155823</v>
      </c>
      <c r="B6664" t="s">
        <v>1195</v>
      </c>
      <c r="C6664" t="s">
        <v>14</v>
      </c>
      <c r="D6664" t="s">
        <v>15</v>
      </c>
      <c r="E6664" t="s">
        <v>1106</v>
      </c>
      <c r="F6664" s="1">
        <v>43427.393194444441</v>
      </c>
      <c r="G6664">
        <v>8</v>
      </c>
      <c r="H6664">
        <v>33.47</v>
      </c>
      <c r="I6664">
        <v>267.76</v>
      </c>
      <c r="J6664">
        <v>30</v>
      </c>
      <c r="K6664" t="s">
        <v>17</v>
      </c>
      <c r="L6664">
        <v>2018</v>
      </c>
      <c r="M6664">
        <v>11</v>
      </c>
    </row>
    <row r="6665" spans="1:13" x14ac:dyDescent="0.25">
      <c r="A6665">
        <v>155823</v>
      </c>
      <c r="B6665" t="s">
        <v>1195</v>
      </c>
      <c r="C6665" t="s">
        <v>14</v>
      </c>
      <c r="D6665" t="s">
        <v>15</v>
      </c>
      <c r="E6665" t="s">
        <v>1106</v>
      </c>
      <c r="F6665" s="1">
        <v>43427.393194444441</v>
      </c>
      <c r="G6665">
        <v>2</v>
      </c>
      <c r="H6665">
        <v>33.47</v>
      </c>
      <c r="I6665">
        <v>66.94</v>
      </c>
      <c r="J6665">
        <v>30</v>
      </c>
      <c r="K6665" t="s">
        <v>17</v>
      </c>
      <c r="L6665">
        <v>2018</v>
      </c>
      <c r="M6665">
        <v>11</v>
      </c>
    </row>
    <row r="6666" spans="1:13" x14ac:dyDescent="0.25">
      <c r="A6666">
        <v>155823</v>
      </c>
      <c r="B6666" t="s">
        <v>1195</v>
      </c>
      <c r="C6666" t="s">
        <v>14</v>
      </c>
      <c r="D6666" t="s">
        <v>15</v>
      </c>
      <c r="E6666" t="s">
        <v>1106</v>
      </c>
      <c r="F6666" s="1">
        <v>43430.494340277779</v>
      </c>
      <c r="G6666">
        <v>3</v>
      </c>
      <c r="H6666">
        <v>33.47</v>
      </c>
      <c r="I6666">
        <v>100.41</v>
      </c>
      <c r="J6666">
        <v>30</v>
      </c>
      <c r="K6666" t="s">
        <v>17</v>
      </c>
      <c r="L6666">
        <v>2018</v>
      </c>
      <c r="M6666">
        <v>11</v>
      </c>
    </row>
    <row r="6667" spans="1:13" x14ac:dyDescent="0.25">
      <c r="A6667">
        <v>155823</v>
      </c>
      <c r="B6667" t="s">
        <v>1195</v>
      </c>
      <c r="C6667" t="s">
        <v>14</v>
      </c>
      <c r="D6667" t="s">
        <v>15</v>
      </c>
      <c r="E6667" t="s">
        <v>1106</v>
      </c>
      <c r="F6667" s="1">
        <v>43430.538414351853</v>
      </c>
      <c r="G6667">
        <v>1</v>
      </c>
      <c r="H6667">
        <v>33.47</v>
      </c>
      <c r="I6667">
        <v>33.47</v>
      </c>
      <c r="J6667">
        <v>30</v>
      </c>
      <c r="K6667" t="s">
        <v>17</v>
      </c>
      <c r="L6667">
        <v>2018</v>
      </c>
      <c r="M6667">
        <v>11</v>
      </c>
    </row>
    <row r="6668" spans="1:13" x14ac:dyDescent="0.25">
      <c r="A6668">
        <v>155823</v>
      </c>
      <c r="B6668" t="s">
        <v>1195</v>
      </c>
      <c r="C6668" t="s">
        <v>14</v>
      </c>
      <c r="D6668" t="s">
        <v>15</v>
      </c>
      <c r="E6668" t="s">
        <v>1106</v>
      </c>
      <c r="F6668" s="1">
        <v>43434.412916666668</v>
      </c>
      <c r="G6668">
        <v>10</v>
      </c>
      <c r="H6668">
        <v>33.47</v>
      </c>
      <c r="I6668">
        <v>334.7</v>
      </c>
      <c r="J6668">
        <v>30</v>
      </c>
      <c r="K6668" t="s">
        <v>17</v>
      </c>
      <c r="L6668">
        <v>2018</v>
      </c>
      <c r="M6668">
        <v>11</v>
      </c>
    </row>
    <row r="6669" spans="1:13" x14ac:dyDescent="0.25">
      <c r="A6669">
        <v>155823</v>
      </c>
      <c r="B6669" t="s">
        <v>1195</v>
      </c>
      <c r="C6669" t="s">
        <v>14</v>
      </c>
      <c r="D6669" t="s">
        <v>15</v>
      </c>
      <c r="E6669" t="s">
        <v>1106</v>
      </c>
      <c r="F6669" s="1">
        <v>43441.403761574074</v>
      </c>
      <c r="G6669">
        <v>10</v>
      </c>
      <c r="H6669">
        <v>33.47</v>
      </c>
      <c r="I6669">
        <v>334.7</v>
      </c>
      <c r="J6669">
        <v>30</v>
      </c>
      <c r="K6669" t="s">
        <v>17</v>
      </c>
      <c r="L6669">
        <v>2018</v>
      </c>
      <c r="M6669">
        <v>12</v>
      </c>
    </row>
    <row r="6670" spans="1:13" x14ac:dyDescent="0.25">
      <c r="A6670">
        <v>155823</v>
      </c>
      <c r="B6670" t="s">
        <v>1195</v>
      </c>
      <c r="C6670" t="s">
        <v>14</v>
      </c>
      <c r="D6670" t="s">
        <v>15</v>
      </c>
      <c r="E6670" t="s">
        <v>1106</v>
      </c>
      <c r="F6670" s="1">
        <v>43448.492638888885</v>
      </c>
      <c r="G6670">
        <v>6</v>
      </c>
      <c r="H6670">
        <v>33.47</v>
      </c>
      <c r="I6670">
        <v>200.82</v>
      </c>
      <c r="J6670">
        <v>30</v>
      </c>
      <c r="K6670" t="s">
        <v>17</v>
      </c>
      <c r="L6670">
        <v>2018</v>
      </c>
      <c r="M6670">
        <v>12</v>
      </c>
    </row>
    <row r="6671" spans="1:13" x14ac:dyDescent="0.25">
      <c r="A6671">
        <v>155823</v>
      </c>
      <c r="B6671" t="s">
        <v>1195</v>
      </c>
      <c r="C6671" t="s">
        <v>14</v>
      </c>
      <c r="D6671" t="s">
        <v>15</v>
      </c>
      <c r="E6671" t="s">
        <v>1106</v>
      </c>
      <c r="F6671" s="1">
        <v>43453.420844907407</v>
      </c>
      <c r="G6671">
        <v>20</v>
      </c>
      <c r="H6671">
        <v>33.47</v>
      </c>
      <c r="I6671">
        <v>669.4</v>
      </c>
      <c r="J6671">
        <v>30</v>
      </c>
      <c r="K6671" t="s">
        <v>17</v>
      </c>
      <c r="L6671">
        <v>2018</v>
      </c>
      <c r="M6671">
        <v>12</v>
      </c>
    </row>
    <row r="6672" spans="1:13" x14ac:dyDescent="0.25">
      <c r="A6672">
        <v>155824</v>
      </c>
      <c r="B6672" t="s">
        <v>1197</v>
      </c>
      <c r="C6672" t="s">
        <v>14</v>
      </c>
      <c r="D6672" t="s">
        <v>15</v>
      </c>
      <c r="E6672" t="s">
        <v>1106</v>
      </c>
      <c r="F6672" s="1">
        <v>43453.420844907407</v>
      </c>
      <c r="G6672">
        <v>3</v>
      </c>
      <c r="H6672">
        <v>50.64</v>
      </c>
      <c r="I6672">
        <v>151.91999999999999</v>
      </c>
      <c r="J6672">
        <v>30</v>
      </c>
      <c r="K6672" t="s">
        <v>17</v>
      </c>
      <c r="L6672">
        <v>2018</v>
      </c>
      <c r="M6672">
        <v>12</v>
      </c>
    </row>
    <row r="6673" spans="1:13" x14ac:dyDescent="0.25">
      <c r="A6673">
        <v>107981</v>
      </c>
      <c r="B6673" t="s">
        <v>1196</v>
      </c>
      <c r="C6673" t="s">
        <v>14</v>
      </c>
      <c r="D6673" t="s">
        <v>15</v>
      </c>
      <c r="E6673" t="s">
        <v>1106</v>
      </c>
      <c r="F6673" s="1">
        <v>43453.420844907407</v>
      </c>
      <c r="G6673">
        <v>3</v>
      </c>
      <c r="H6673">
        <v>50.64</v>
      </c>
      <c r="I6673">
        <v>151.91999999999999</v>
      </c>
      <c r="J6673">
        <v>30</v>
      </c>
      <c r="K6673" t="s">
        <v>17</v>
      </c>
      <c r="L6673">
        <v>2018</v>
      </c>
      <c r="M6673">
        <v>12</v>
      </c>
    </row>
    <row r="6674" spans="1:13" x14ac:dyDescent="0.25">
      <c r="A6674">
        <v>155823</v>
      </c>
      <c r="B6674" t="s">
        <v>1195</v>
      </c>
      <c r="C6674" t="s">
        <v>14</v>
      </c>
      <c r="D6674" t="s">
        <v>15</v>
      </c>
      <c r="E6674" t="s">
        <v>1106</v>
      </c>
      <c r="F6674" s="1">
        <v>43469.36991898148</v>
      </c>
      <c r="G6674">
        <v>10</v>
      </c>
      <c r="H6674">
        <v>34.4</v>
      </c>
      <c r="I6674">
        <v>344</v>
      </c>
      <c r="J6674">
        <v>30</v>
      </c>
      <c r="K6674" t="s">
        <v>17</v>
      </c>
      <c r="L6674">
        <v>2019</v>
      </c>
      <c r="M6674">
        <v>1</v>
      </c>
    </row>
    <row r="6675" spans="1:13" x14ac:dyDescent="0.25">
      <c r="A6675">
        <v>155823</v>
      </c>
      <c r="B6675" t="s">
        <v>1195</v>
      </c>
      <c r="C6675" t="s">
        <v>14</v>
      </c>
      <c r="D6675" t="s">
        <v>15</v>
      </c>
      <c r="E6675" t="s">
        <v>1106</v>
      </c>
      <c r="F6675" s="1">
        <v>43472.506493055553</v>
      </c>
      <c r="G6675">
        <v>2</v>
      </c>
      <c r="H6675">
        <v>34.4</v>
      </c>
      <c r="I6675">
        <v>68.8</v>
      </c>
      <c r="J6675">
        <v>30</v>
      </c>
      <c r="K6675" t="s">
        <v>17</v>
      </c>
      <c r="L6675">
        <v>2019</v>
      </c>
      <c r="M6675">
        <v>1</v>
      </c>
    </row>
    <row r="6676" spans="1:13" x14ac:dyDescent="0.25">
      <c r="A6676">
        <v>155823</v>
      </c>
      <c r="B6676" t="s">
        <v>1195</v>
      </c>
      <c r="C6676" t="s">
        <v>14</v>
      </c>
      <c r="D6676" t="s">
        <v>15</v>
      </c>
      <c r="E6676" t="s">
        <v>1106</v>
      </c>
      <c r="F6676" s="1">
        <v>43473.624606481484</v>
      </c>
      <c r="G6676">
        <v>1</v>
      </c>
      <c r="H6676">
        <v>34.4</v>
      </c>
      <c r="I6676">
        <v>34.4</v>
      </c>
      <c r="J6676">
        <v>30</v>
      </c>
      <c r="K6676" t="s">
        <v>17</v>
      </c>
      <c r="L6676">
        <v>2019</v>
      </c>
      <c r="M6676">
        <v>1</v>
      </c>
    </row>
    <row r="6677" spans="1:13" x14ac:dyDescent="0.25">
      <c r="A6677">
        <v>155823</v>
      </c>
      <c r="B6677" t="s">
        <v>1195</v>
      </c>
      <c r="C6677" t="s">
        <v>14</v>
      </c>
      <c r="D6677" t="s">
        <v>15</v>
      </c>
      <c r="E6677" t="s">
        <v>1106</v>
      </c>
      <c r="F6677" s="1">
        <v>43476.430138888885</v>
      </c>
      <c r="G6677">
        <v>5</v>
      </c>
      <c r="H6677">
        <v>33.47</v>
      </c>
      <c r="I6677">
        <v>167.35</v>
      </c>
      <c r="J6677">
        <v>30</v>
      </c>
      <c r="K6677" t="s">
        <v>17</v>
      </c>
      <c r="L6677">
        <v>2019</v>
      </c>
      <c r="M6677">
        <v>1</v>
      </c>
    </row>
    <row r="6678" spans="1:13" x14ac:dyDescent="0.25">
      <c r="A6678">
        <v>155823</v>
      </c>
      <c r="B6678" t="s">
        <v>1195</v>
      </c>
      <c r="C6678" t="s">
        <v>14</v>
      </c>
      <c r="D6678" t="s">
        <v>15</v>
      </c>
      <c r="E6678" t="s">
        <v>1106</v>
      </c>
      <c r="F6678" s="1">
        <v>43476.430138888885</v>
      </c>
      <c r="G6678">
        <v>1</v>
      </c>
      <c r="H6678">
        <v>34.4</v>
      </c>
      <c r="I6678">
        <v>34.4</v>
      </c>
      <c r="J6678">
        <v>30</v>
      </c>
      <c r="K6678" t="s">
        <v>17</v>
      </c>
      <c r="L6678">
        <v>2019</v>
      </c>
      <c r="M6678">
        <v>1</v>
      </c>
    </row>
    <row r="6679" spans="1:13" x14ac:dyDescent="0.25">
      <c r="A6679">
        <v>155823</v>
      </c>
      <c r="B6679" t="s">
        <v>1195</v>
      </c>
      <c r="C6679" t="s">
        <v>14</v>
      </c>
      <c r="D6679" t="s">
        <v>15</v>
      </c>
      <c r="E6679" t="s">
        <v>1106</v>
      </c>
      <c r="F6679" s="1">
        <v>43483.379710648151</v>
      </c>
      <c r="G6679">
        <v>10</v>
      </c>
      <c r="H6679">
        <v>33.47</v>
      </c>
      <c r="I6679">
        <v>334.7</v>
      </c>
      <c r="J6679">
        <v>30</v>
      </c>
      <c r="K6679" t="s">
        <v>17</v>
      </c>
      <c r="L6679">
        <v>2019</v>
      </c>
      <c r="M6679">
        <v>1</v>
      </c>
    </row>
    <row r="6680" spans="1:13" x14ac:dyDescent="0.25">
      <c r="A6680">
        <v>155823</v>
      </c>
      <c r="B6680" t="s">
        <v>1195</v>
      </c>
      <c r="C6680" t="s">
        <v>14</v>
      </c>
      <c r="D6680" t="s">
        <v>15</v>
      </c>
      <c r="E6680" t="s">
        <v>1106</v>
      </c>
      <c r="F6680" s="1">
        <v>43514.454097222224</v>
      </c>
      <c r="G6680">
        <v>3</v>
      </c>
      <c r="H6680">
        <v>33.47</v>
      </c>
      <c r="I6680">
        <v>100.41</v>
      </c>
      <c r="J6680">
        <v>30</v>
      </c>
      <c r="K6680" t="s">
        <v>17</v>
      </c>
      <c r="L6680">
        <v>2019</v>
      </c>
      <c r="M6680">
        <v>2</v>
      </c>
    </row>
    <row r="6681" spans="1:13" x14ac:dyDescent="0.25">
      <c r="A6681">
        <v>155823</v>
      </c>
      <c r="B6681" t="s">
        <v>1195</v>
      </c>
      <c r="C6681" t="s">
        <v>14</v>
      </c>
      <c r="D6681" t="s">
        <v>15</v>
      </c>
      <c r="E6681" t="s">
        <v>1106</v>
      </c>
      <c r="F6681" s="1">
        <v>43514.536006944443</v>
      </c>
      <c r="G6681">
        <v>6</v>
      </c>
      <c r="H6681">
        <v>33.47</v>
      </c>
      <c r="I6681">
        <v>200.82</v>
      </c>
      <c r="J6681">
        <v>30</v>
      </c>
      <c r="K6681" t="s">
        <v>17</v>
      </c>
      <c r="L6681">
        <v>2019</v>
      </c>
      <c r="M6681">
        <v>2</v>
      </c>
    </row>
    <row r="6682" spans="1:13" x14ac:dyDescent="0.25">
      <c r="A6682">
        <v>155823</v>
      </c>
      <c r="B6682" t="s">
        <v>1195</v>
      </c>
      <c r="C6682" t="s">
        <v>14</v>
      </c>
      <c r="D6682" t="s">
        <v>15</v>
      </c>
      <c r="E6682" t="s">
        <v>1106</v>
      </c>
      <c r="F6682" s="1">
        <v>43518.366331018522</v>
      </c>
      <c r="G6682">
        <v>10</v>
      </c>
      <c r="H6682">
        <v>33.47</v>
      </c>
      <c r="I6682">
        <v>334.7</v>
      </c>
      <c r="J6682">
        <v>30</v>
      </c>
      <c r="K6682" t="s">
        <v>17</v>
      </c>
      <c r="L6682">
        <v>2019</v>
      </c>
      <c r="M6682">
        <v>2</v>
      </c>
    </row>
    <row r="6683" spans="1:13" x14ac:dyDescent="0.25">
      <c r="A6683">
        <v>155823</v>
      </c>
      <c r="B6683" t="s">
        <v>1195</v>
      </c>
      <c r="C6683" t="s">
        <v>14</v>
      </c>
      <c r="D6683" t="s">
        <v>15</v>
      </c>
      <c r="E6683" t="s">
        <v>1106</v>
      </c>
      <c r="F6683" s="1">
        <v>43525.439375000002</v>
      </c>
      <c r="G6683">
        <v>6</v>
      </c>
      <c r="H6683">
        <v>33.47</v>
      </c>
      <c r="I6683">
        <v>200.82</v>
      </c>
      <c r="J6683">
        <v>30</v>
      </c>
      <c r="K6683" t="s">
        <v>17</v>
      </c>
      <c r="L6683">
        <v>2019</v>
      </c>
      <c r="M6683">
        <v>3</v>
      </c>
    </row>
    <row r="6684" spans="1:13" x14ac:dyDescent="0.25">
      <c r="A6684">
        <v>155823</v>
      </c>
      <c r="B6684" t="s">
        <v>1195</v>
      </c>
      <c r="C6684" t="s">
        <v>14</v>
      </c>
      <c r="D6684" t="s">
        <v>15</v>
      </c>
      <c r="E6684" t="s">
        <v>1106</v>
      </c>
      <c r="F6684" s="1">
        <v>43532.576655092591</v>
      </c>
      <c r="G6684">
        <v>6</v>
      </c>
      <c r="H6684">
        <v>33.47</v>
      </c>
      <c r="I6684">
        <v>200.82</v>
      </c>
      <c r="J6684">
        <v>30</v>
      </c>
      <c r="K6684" t="s">
        <v>17</v>
      </c>
      <c r="L6684">
        <v>2019</v>
      </c>
      <c r="M6684">
        <v>3</v>
      </c>
    </row>
    <row r="6685" spans="1:13" x14ac:dyDescent="0.25">
      <c r="A6685">
        <v>155824</v>
      </c>
      <c r="B6685" t="s">
        <v>1197</v>
      </c>
      <c r="C6685" t="s">
        <v>14</v>
      </c>
      <c r="D6685" t="s">
        <v>15</v>
      </c>
      <c r="E6685" t="s">
        <v>1106</v>
      </c>
      <c r="F6685" s="1">
        <v>43539.406099537038</v>
      </c>
      <c r="G6685">
        <v>2</v>
      </c>
      <c r="H6685">
        <v>50.64</v>
      </c>
      <c r="I6685">
        <v>101.28</v>
      </c>
      <c r="J6685">
        <v>30</v>
      </c>
      <c r="K6685" t="s">
        <v>17</v>
      </c>
      <c r="L6685">
        <v>2019</v>
      </c>
      <c r="M6685">
        <v>3</v>
      </c>
    </row>
    <row r="6686" spans="1:13" x14ac:dyDescent="0.25">
      <c r="A6686">
        <v>107981</v>
      </c>
      <c r="B6686" t="s">
        <v>1196</v>
      </c>
      <c r="C6686" t="s">
        <v>14</v>
      </c>
      <c r="D6686" t="s">
        <v>15</v>
      </c>
      <c r="E6686" t="s">
        <v>1106</v>
      </c>
      <c r="F6686" s="1">
        <v>43539.406099537038</v>
      </c>
      <c r="G6686">
        <v>2</v>
      </c>
      <c r="H6686">
        <v>50.64</v>
      </c>
      <c r="I6686">
        <v>101.28</v>
      </c>
      <c r="J6686">
        <v>30</v>
      </c>
      <c r="K6686" t="s">
        <v>17</v>
      </c>
      <c r="L6686">
        <v>2019</v>
      </c>
      <c r="M6686">
        <v>3</v>
      </c>
    </row>
    <row r="6687" spans="1:13" x14ac:dyDescent="0.25">
      <c r="A6687">
        <v>107981</v>
      </c>
      <c r="B6687" t="s">
        <v>1196</v>
      </c>
      <c r="C6687" t="s">
        <v>14</v>
      </c>
      <c r="D6687" t="s">
        <v>15</v>
      </c>
      <c r="E6687" t="s">
        <v>1106</v>
      </c>
      <c r="F6687" s="1">
        <v>43539.426898148151</v>
      </c>
      <c r="G6687">
        <v>6</v>
      </c>
      <c r="H6687">
        <v>50.64</v>
      </c>
      <c r="I6687">
        <v>303.83999999999997</v>
      </c>
      <c r="J6687">
        <v>30</v>
      </c>
      <c r="K6687" t="s">
        <v>17</v>
      </c>
      <c r="L6687">
        <v>2019</v>
      </c>
      <c r="M6687">
        <v>3</v>
      </c>
    </row>
    <row r="6688" spans="1:13" x14ac:dyDescent="0.25">
      <c r="A6688">
        <v>155824</v>
      </c>
      <c r="B6688" t="s">
        <v>1197</v>
      </c>
      <c r="C6688" t="s">
        <v>14</v>
      </c>
      <c r="D6688" t="s">
        <v>15</v>
      </c>
      <c r="E6688" t="s">
        <v>1106</v>
      </c>
      <c r="F6688" s="1">
        <v>43539.426898148151</v>
      </c>
      <c r="G6688">
        <v>6</v>
      </c>
      <c r="H6688">
        <v>50.64</v>
      </c>
      <c r="I6688">
        <v>303.83999999999997</v>
      </c>
      <c r="J6688">
        <v>30</v>
      </c>
      <c r="K6688" t="s">
        <v>17</v>
      </c>
      <c r="L6688">
        <v>2019</v>
      </c>
      <c r="M6688">
        <v>3</v>
      </c>
    </row>
    <row r="6689" spans="1:13" x14ac:dyDescent="0.25">
      <c r="A6689">
        <v>155823</v>
      </c>
      <c r="B6689" t="s">
        <v>1195</v>
      </c>
      <c r="C6689" t="s">
        <v>14</v>
      </c>
      <c r="D6689" t="s">
        <v>15</v>
      </c>
      <c r="E6689" t="s">
        <v>1106</v>
      </c>
      <c r="F6689" s="1">
        <v>43546.534722222219</v>
      </c>
      <c r="G6689">
        <v>6</v>
      </c>
      <c r="H6689">
        <v>34.4</v>
      </c>
      <c r="I6689">
        <v>206.4</v>
      </c>
      <c r="J6689">
        <v>30</v>
      </c>
      <c r="K6689" t="s">
        <v>17</v>
      </c>
      <c r="L6689">
        <v>2019</v>
      </c>
      <c r="M6689">
        <v>3</v>
      </c>
    </row>
    <row r="6690" spans="1:13" x14ac:dyDescent="0.25">
      <c r="A6690">
        <v>155823</v>
      </c>
      <c r="B6690" t="s">
        <v>1195</v>
      </c>
      <c r="C6690" t="s">
        <v>14</v>
      </c>
      <c r="D6690" t="s">
        <v>15</v>
      </c>
      <c r="E6690" t="s">
        <v>1106</v>
      </c>
      <c r="F6690" s="1">
        <v>43549.432708333334</v>
      </c>
      <c r="G6690">
        <v>6</v>
      </c>
      <c r="H6690">
        <v>34.4</v>
      </c>
      <c r="I6690">
        <v>206.4</v>
      </c>
      <c r="J6690">
        <v>30</v>
      </c>
      <c r="K6690" t="s">
        <v>17</v>
      </c>
      <c r="L6690">
        <v>2019</v>
      </c>
      <c r="M6690">
        <v>3</v>
      </c>
    </row>
    <row r="6691" spans="1:13" x14ac:dyDescent="0.25">
      <c r="A6691">
        <v>155824</v>
      </c>
      <c r="B6691" t="s">
        <v>1197</v>
      </c>
      <c r="C6691" t="s">
        <v>14</v>
      </c>
      <c r="D6691" t="s">
        <v>15</v>
      </c>
      <c r="E6691" t="s">
        <v>1106</v>
      </c>
      <c r="F6691" s="1">
        <v>43581.552071759259</v>
      </c>
      <c r="G6691">
        <v>3</v>
      </c>
      <c r="H6691">
        <v>50.64</v>
      </c>
      <c r="I6691">
        <v>151.91999999999999</v>
      </c>
      <c r="J6691">
        <v>30</v>
      </c>
      <c r="K6691" t="s">
        <v>17</v>
      </c>
      <c r="L6691">
        <v>2019</v>
      </c>
      <c r="M6691">
        <v>4</v>
      </c>
    </row>
    <row r="6692" spans="1:13" x14ac:dyDescent="0.25">
      <c r="A6692">
        <v>155823</v>
      </c>
      <c r="B6692" t="s">
        <v>1195</v>
      </c>
      <c r="C6692" t="s">
        <v>14</v>
      </c>
      <c r="D6692" t="s">
        <v>15</v>
      </c>
      <c r="E6692" t="s">
        <v>1106</v>
      </c>
      <c r="F6692" s="1">
        <v>43588.476805555554</v>
      </c>
      <c r="G6692">
        <v>3</v>
      </c>
      <c r="H6692">
        <v>33.51</v>
      </c>
      <c r="I6692">
        <v>100.53</v>
      </c>
      <c r="J6692">
        <v>30</v>
      </c>
      <c r="K6692" t="s">
        <v>17</v>
      </c>
      <c r="L6692">
        <v>2019</v>
      </c>
      <c r="M6692">
        <v>5</v>
      </c>
    </row>
    <row r="6693" spans="1:13" x14ac:dyDescent="0.25">
      <c r="A6693">
        <v>155823</v>
      </c>
      <c r="B6693" t="s">
        <v>1195</v>
      </c>
      <c r="C6693" t="s">
        <v>14</v>
      </c>
      <c r="D6693" t="s">
        <v>15</v>
      </c>
      <c r="E6693" t="s">
        <v>1106</v>
      </c>
      <c r="F6693" s="1">
        <v>43588.495983796296</v>
      </c>
      <c r="G6693">
        <v>10</v>
      </c>
      <c r="H6693">
        <v>33.51</v>
      </c>
      <c r="I6693">
        <v>335.1</v>
      </c>
      <c r="J6693">
        <v>30</v>
      </c>
      <c r="K6693" t="s">
        <v>17</v>
      </c>
      <c r="L6693">
        <v>2019</v>
      </c>
      <c r="M6693">
        <v>5</v>
      </c>
    </row>
    <row r="6694" spans="1:13" x14ac:dyDescent="0.25">
      <c r="A6694">
        <v>155823</v>
      </c>
      <c r="B6694" t="s">
        <v>1195</v>
      </c>
      <c r="C6694" t="s">
        <v>14</v>
      </c>
      <c r="D6694" t="s">
        <v>15</v>
      </c>
      <c r="E6694" t="s">
        <v>1106</v>
      </c>
      <c r="F6694" s="1">
        <v>43588.495983796296</v>
      </c>
      <c r="G6694">
        <v>6</v>
      </c>
      <c r="H6694">
        <v>33.51</v>
      </c>
      <c r="I6694">
        <v>201.06</v>
      </c>
      <c r="J6694">
        <v>30</v>
      </c>
      <c r="K6694" t="s">
        <v>17</v>
      </c>
      <c r="L6694">
        <v>2019</v>
      </c>
      <c r="M6694">
        <v>5</v>
      </c>
    </row>
    <row r="6695" spans="1:13" x14ac:dyDescent="0.25">
      <c r="A6695">
        <v>155823</v>
      </c>
      <c r="B6695" t="s">
        <v>1195</v>
      </c>
      <c r="C6695" t="s">
        <v>14</v>
      </c>
      <c r="D6695" t="s">
        <v>15</v>
      </c>
      <c r="E6695" t="s">
        <v>1106</v>
      </c>
      <c r="F6695" s="1">
        <v>43609.451226851852</v>
      </c>
      <c r="G6695">
        <v>6</v>
      </c>
      <c r="H6695">
        <v>33.47</v>
      </c>
      <c r="I6695">
        <v>200.82</v>
      </c>
      <c r="J6695">
        <v>30</v>
      </c>
      <c r="K6695" t="s">
        <v>17</v>
      </c>
      <c r="L6695">
        <v>2019</v>
      </c>
      <c r="M6695">
        <v>5</v>
      </c>
    </row>
    <row r="6696" spans="1:13" x14ac:dyDescent="0.25">
      <c r="A6696">
        <v>155823</v>
      </c>
      <c r="B6696" t="s">
        <v>1195</v>
      </c>
      <c r="C6696" t="s">
        <v>14</v>
      </c>
      <c r="D6696" t="s">
        <v>15</v>
      </c>
      <c r="E6696" t="s">
        <v>1106</v>
      </c>
      <c r="F6696" s="1">
        <v>43609.549861111111</v>
      </c>
      <c r="G6696">
        <v>3</v>
      </c>
      <c r="H6696">
        <v>33.47</v>
      </c>
      <c r="I6696">
        <v>100.41</v>
      </c>
      <c r="J6696">
        <v>30</v>
      </c>
      <c r="K6696" t="s">
        <v>17</v>
      </c>
      <c r="L6696">
        <v>2019</v>
      </c>
      <c r="M6696">
        <v>5</v>
      </c>
    </row>
    <row r="6697" spans="1:13" x14ac:dyDescent="0.25">
      <c r="A6697">
        <v>155823</v>
      </c>
      <c r="B6697" t="s">
        <v>1195</v>
      </c>
      <c r="C6697" t="s">
        <v>14</v>
      </c>
      <c r="D6697" t="s">
        <v>15</v>
      </c>
      <c r="E6697" t="s">
        <v>1106</v>
      </c>
      <c r="F6697" s="1">
        <v>43609.549861111111</v>
      </c>
      <c r="G6697">
        <v>1</v>
      </c>
      <c r="H6697">
        <v>34.36</v>
      </c>
      <c r="I6697">
        <v>34.36</v>
      </c>
      <c r="J6697">
        <v>30</v>
      </c>
      <c r="K6697" t="s">
        <v>17</v>
      </c>
      <c r="L6697">
        <v>2019</v>
      </c>
      <c r="M6697">
        <v>5</v>
      </c>
    </row>
    <row r="6698" spans="1:13" x14ac:dyDescent="0.25">
      <c r="A6698">
        <v>155823</v>
      </c>
      <c r="B6698" t="s">
        <v>1195</v>
      </c>
      <c r="C6698" t="s">
        <v>14</v>
      </c>
      <c r="D6698" t="s">
        <v>15</v>
      </c>
      <c r="E6698" t="s">
        <v>1106</v>
      </c>
      <c r="F6698" s="1">
        <v>43616.405775462961</v>
      </c>
      <c r="G6698">
        <v>6</v>
      </c>
      <c r="H6698">
        <v>33.47</v>
      </c>
      <c r="I6698">
        <v>200.82</v>
      </c>
      <c r="J6698">
        <v>30</v>
      </c>
      <c r="K6698" t="s">
        <v>17</v>
      </c>
      <c r="L6698">
        <v>2019</v>
      </c>
      <c r="M6698">
        <v>5</v>
      </c>
    </row>
    <row r="6699" spans="1:13" x14ac:dyDescent="0.25">
      <c r="A6699">
        <v>155824</v>
      </c>
      <c r="B6699" t="s">
        <v>1197</v>
      </c>
      <c r="C6699" t="s">
        <v>14</v>
      </c>
      <c r="D6699" t="s">
        <v>15</v>
      </c>
      <c r="E6699" t="s">
        <v>1106</v>
      </c>
      <c r="F6699" s="1">
        <v>43616.405775462961</v>
      </c>
      <c r="G6699">
        <v>2</v>
      </c>
      <c r="H6699">
        <v>50.64</v>
      </c>
      <c r="I6699">
        <v>101.28</v>
      </c>
      <c r="J6699">
        <v>30</v>
      </c>
      <c r="K6699" t="s">
        <v>17</v>
      </c>
      <c r="L6699">
        <v>2019</v>
      </c>
      <c r="M6699">
        <v>5</v>
      </c>
    </row>
    <row r="6700" spans="1:13" x14ac:dyDescent="0.25">
      <c r="A6700">
        <v>155824</v>
      </c>
      <c r="B6700" t="s">
        <v>1197</v>
      </c>
      <c r="C6700" t="s">
        <v>14</v>
      </c>
      <c r="D6700" t="s">
        <v>15</v>
      </c>
      <c r="E6700" t="s">
        <v>1106</v>
      </c>
      <c r="F6700" s="1">
        <v>43616.405775462961</v>
      </c>
      <c r="G6700">
        <v>1</v>
      </c>
      <c r="H6700">
        <v>50.64</v>
      </c>
      <c r="I6700">
        <v>50.64</v>
      </c>
      <c r="J6700">
        <v>30</v>
      </c>
      <c r="K6700" t="s">
        <v>17</v>
      </c>
      <c r="L6700">
        <v>2019</v>
      </c>
      <c r="M6700">
        <v>5</v>
      </c>
    </row>
    <row r="6701" spans="1:13" x14ac:dyDescent="0.25">
      <c r="A6701">
        <v>155824</v>
      </c>
      <c r="B6701" t="s">
        <v>1197</v>
      </c>
      <c r="C6701" t="s">
        <v>14</v>
      </c>
      <c r="D6701" t="s">
        <v>15</v>
      </c>
      <c r="E6701" t="s">
        <v>1106</v>
      </c>
      <c r="F6701" s="1">
        <v>43619.450520833336</v>
      </c>
      <c r="G6701">
        <v>1</v>
      </c>
      <c r="H6701">
        <v>50.64</v>
      </c>
      <c r="I6701">
        <v>50.64</v>
      </c>
      <c r="J6701">
        <v>30</v>
      </c>
      <c r="K6701" t="s">
        <v>17</v>
      </c>
      <c r="L6701">
        <v>2019</v>
      </c>
      <c r="M6701">
        <v>6</v>
      </c>
    </row>
    <row r="6702" spans="1:13" x14ac:dyDescent="0.25">
      <c r="A6702">
        <v>155824</v>
      </c>
      <c r="B6702" t="s">
        <v>1197</v>
      </c>
      <c r="C6702" t="s">
        <v>14</v>
      </c>
      <c r="D6702" t="s">
        <v>15</v>
      </c>
      <c r="E6702" t="s">
        <v>1106</v>
      </c>
      <c r="F6702" s="1">
        <v>43623.556597222225</v>
      </c>
      <c r="G6702">
        <v>3</v>
      </c>
      <c r="H6702">
        <v>50.64</v>
      </c>
      <c r="I6702">
        <v>151.91999999999999</v>
      </c>
      <c r="J6702">
        <v>30</v>
      </c>
      <c r="K6702" t="s">
        <v>17</v>
      </c>
      <c r="L6702">
        <v>2019</v>
      </c>
      <c r="M6702">
        <v>6</v>
      </c>
    </row>
    <row r="6703" spans="1:13" x14ac:dyDescent="0.25">
      <c r="A6703">
        <v>155823</v>
      </c>
      <c r="B6703" t="s">
        <v>1195</v>
      </c>
      <c r="C6703" t="s">
        <v>14</v>
      </c>
      <c r="D6703" t="s">
        <v>15</v>
      </c>
      <c r="E6703" t="s">
        <v>1106</v>
      </c>
      <c r="F6703" s="1">
        <v>43623.556597222225</v>
      </c>
      <c r="G6703">
        <v>3</v>
      </c>
      <c r="H6703">
        <v>33.47</v>
      </c>
      <c r="I6703">
        <v>100.41</v>
      </c>
      <c r="J6703">
        <v>30</v>
      </c>
      <c r="K6703" t="s">
        <v>17</v>
      </c>
      <c r="L6703">
        <v>2019</v>
      </c>
      <c r="M6703">
        <v>6</v>
      </c>
    </row>
    <row r="6704" spans="1:13" x14ac:dyDescent="0.25">
      <c r="A6704">
        <v>155823</v>
      </c>
      <c r="B6704" t="s">
        <v>1195</v>
      </c>
      <c r="C6704" t="s">
        <v>14</v>
      </c>
      <c r="D6704" t="s">
        <v>15</v>
      </c>
      <c r="E6704" t="s">
        <v>1106</v>
      </c>
      <c r="F6704" s="1">
        <v>43623.556597222225</v>
      </c>
      <c r="G6704">
        <v>7</v>
      </c>
      <c r="H6704">
        <v>33.47</v>
      </c>
      <c r="I6704">
        <v>234.29</v>
      </c>
      <c r="J6704">
        <v>30</v>
      </c>
      <c r="K6704" t="s">
        <v>17</v>
      </c>
      <c r="L6704">
        <v>2019</v>
      </c>
      <c r="M6704">
        <v>6</v>
      </c>
    </row>
    <row r="6705" spans="1:13" x14ac:dyDescent="0.25">
      <c r="A6705">
        <v>155823</v>
      </c>
      <c r="B6705" t="s">
        <v>1195</v>
      </c>
      <c r="C6705" t="s">
        <v>14</v>
      </c>
      <c r="D6705" t="s">
        <v>15</v>
      </c>
      <c r="E6705" t="s">
        <v>1106</v>
      </c>
      <c r="F6705" s="1">
        <v>43630.555219907408</v>
      </c>
      <c r="G6705">
        <v>4</v>
      </c>
      <c r="H6705">
        <v>33.47</v>
      </c>
      <c r="I6705">
        <v>133.88</v>
      </c>
      <c r="J6705">
        <v>30</v>
      </c>
      <c r="K6705" t="s">
        <v>17</v>
      </c>
      <c r="L6705">
        <v>2019</v>
      </c>
      <c r="M6705">
        <v>6</v>
      </c>
    </row>
    <row r="6706" spans="1:13" x14ac:dyDescent="0.25">
      <c r="A6706">
        <v>155823</v>
      </c>
      <c r="B6706" t="s">
        <v>1195</v>
      </c>
      <c r="C6706" t="s">
        <v>14</v>
      </c>
      <c r="D6706" t="s">
        <v>15</v>
      </c>
      <c r="E6706" t="s">
        <v>1106</v>
      </c>
      <c r="F6706" s="1">
        <v>43630.555219907408</v>
      </c>
      <c r="G6706">
        <v>6</v>
      </c>
      <c r="H6706">
        <v>33.47</v>
      </c>
      <c r="I6706">
        <v>200.82</v>
      </c>
      <c r="J6706">
        <v>30</v>
      </c>
      <c r="K6706" t="s">
        <v>17</v>
      </c>
      <c r="L6706">
        <v>2019</v>
      </c>
      <c r="M6706">
        <v>6</v>
      </c>
    </row>
    <row r="6707" spans="1:13" x14ac:dyDescent="0.25">
      <c r="A6707">
        <v>155823</v>
      </c>
      <c r="B6707" t="s">
        <v>1195</v>
      </c>
      <c r="C6707" t="s">
        <v>14</v>
      </c>
      <c r="D6707" t="s">
        <v>15</v>
      </c>
      <c r="E6707" t="s">
        <v>1106</v>
      </c>
      <c r="F6707" s="1">
        <v>43633.435277777775</v>
      </c>
      <c r="G6707">
        <v>3</v>
      </c>
      <c r="H6707">
        <v>33.47</v>
      </c>
      <c r="I6707">
        <v>100.41</v>
      </c>
      <c r="J6707">
        <v>30</v>
      </c>
      <c r="K6707" t="s">
        <v>17</v>
      </c>
      <c r="L6707">
        <v>2019</v>
      </c>
      <c r="M6707">
        <v>6</v>
      </c>
    </row>
    <row r="6708" spans="1:13" x14ac:dyDescent="0.25">
      <c r="A6708">
        <v>155823</v>
      </c>
      <c r="B6708" t="s">
        <v>1195</v>
      </c>
      <c r="C6708" t="s">
        <v>14</v>
      </c>
      <c r="D6708" t="s">
        <v>15</v>
      </c>
      <c r="E6708" t="s">
        <v>1106</v>
      </c>
      <c r="F6708" s="1">
        <v>43637.555243055554</v>
      </c>
      <c r="G6708">
        <v>7</v>
      </c>
      <c r="H6708">
        <v>33.47</v>
      </c>
      <c r="I6708">
        <v>234.29</v>
      </c>
      <c r="J6708">
        <v>30</v>
      </c>
      <c r="K6708" t="s">
        <v>17</v>
      </c>
      <c r="L6708">
        <v>2019</v>
      </c>
      <c r="M6708">
        <v>6</v>
      </c>
    </row>
    <row r="6709" spans="1:13" x14ac:dyDescent="0.25">
      <c r="A6709">
        <v>155823</v>
      </c>
      <c r="B6709" t="s">
        <v>1195</v>
      </c>
      <c r="C6709" t="s">
        <v>14</v>
      </c>
      <c r="D6709" t="s">
        <v>15</v>
      </c>
      <c r="E6709" t="s">
        <v>1106</v>
      </c>
      <c r="F6709" s="1">
        <v>43637.555243055554</v>
      </c>
      <c r="G6709">
        <v>3</v>
      </c>
      <c r="H6709">
        <v>33.47</v>
      </c>
      <c r="I6709">
        <v>100.41</v>
      </c>
      <c r="J6709">
        <v>30</v>
      </c>
      <c r="K6709" t="s">
        <v>17</v>
      </c>
      <c r="L6709">
        <v>2019</v>
      </c>
      <c r="M6709">
        <v>6</v>
      </c>
    </row>
    <row r="6710" spans="1:13" x14ac:dyDescent="0.25">
      <c r="A6710">
        <v>155824</v>
      </c>
      <c r="B6710" t="s">
        <v>1197</v>
      </c>
      <c r="C6710" t="s">
        <v>14</v>
      </c>
      <c r="D6710" t="s">
        <v>15</v>
      </c>
      <c r="E6710" t="s">
        <v>1106</v>
      </c>
      <c r="F6710" s="1">
        <v>43643.513182870367</v>
      </c>
      <c r="G6710">
        <v>1</v>
      </c>
      <c r="H6710">
        <v>50.64</v>
      </c>
      <c r="I6710">
        <v>50.64</v>
      </c>
      <c r="J6710">
        <v>30</v>
      </c>
      <c r="K6710" t="s">
        <v>17</v>
      </c>
      <c r="L6710">
        <v>2019</v>
      </c>
      <c r="M6710">
        <v>6</v>
      </c>
    </row>
    <row r="6711" spans="1:13" x14ac:dyDescent="0.25">
      <c r="A6711">
        <v>155824</v>
      </c>
      <c r="B6711" t="s">
        <v>1197</v>
      </c>
      <c r="C6711" t="s">
        <v>14</v>
      </c>
      <c r="D6711" t="s">
        <v>15</v>
      </c>
      <c r="E6711" t="s">
        <v>1106</v>
      </c>
      <c r="F6711" s="1">
        <v>43644.601365740738</v>
      </c>
      <c r="G6711">
        <v>3</v>
      </c>
      <c r="H6711">
        <v>50.64</v>
      </c>
      <c r="I6711">
        <v>151.91999999999999</v>
      </c>
      <c r="J6711">
        <v>30</v>
      </c>
      <c r="K6711" t="s">
        <v>17</v>
      </c>
      <c r="L6711">
        <v>2019</v>
      </c>
      <c r="M6711">
        <v>6</v>
      </c>
    </row>
    <row r="6712" spans="1:13" x14ac:dyDescent="0.25">
      <c r="A6712">
        <v>155823</v>
      </c>
      <c r="B6712" t="s">
        <v>1195</v>
      </c>
      <c r="C6712" t="s">
        <v>14</v>
      </c>
      <c r="D6712" t="s">
        <v>15</v>
      </c>
      <c r="E6712" t="s">
        <v>1106</v>
      </c>
      <c r="F6712" s="1">
        <v>43644.601365740738</v>
      </c>
      <c r="G6712">
        <v>10</v>
      </c>
      <c r="H6712">
        <v>33.47</v>
      </c>
      <c r="I6712">
        <v>334.7</v>
      </c>
      <c r="J6712">
        <v>30</v>
      </c>
      <c r="K6712" t="s">
        <v>17</v>
      </c>
      <c r="L6712">
        <v>2019</v>
      </c>
      <c r="M6712">
        <v>6</v>
      </c>
    </row>
    <row r="6713" spans="1:13" x14ac:dyDescent="0.25">
      <c r="A6713">
        <v>155823</v>
      </c>
      <c r="B6713" t="s">
        <v>1195</v>
      </c>
      <c r="C6713" t="s">
        <v>14</v>
      </c>
      <c r="D6713" t="s">
        <v>15</v>
      </c>
      <c r="E6713" t="s">
        <v>1106</v>
      </c>
      <c r="F6713" s="1">
        <v>43647.552986111114</v>
      </c>
      <c r="G6713">
        <v>1</v>
      </c>
      <c r="H6713">
        <v>34.36</v>
      </c>
      <c r="I6713">
        <v>34.36</v>
      </c>
      <c r="J6713">
        <v>30</v>
      </c>
      <c r="K6713" t="s">
        <v>17</v>
      </c>
      <c r="L6713">
        <v>2019</v>
      </c>
      <c r="M6713">
        <v>7</v>
      </c>
    </row>
    <row r="6714" spans="1:13" x14ac:dyDescent="0.25">
      <c r="A6714">
        <v>155823</v>
      </c>
      <c r="B6714" t="s">
        <v>1195</v>
      </c>
      <c r="C6714" t="s">
        <v>14</v>
      </c>
      <c r="D6714" t="s">
        <v>15</v>
      </c>
      <c r="E6714" t="s">
        <v>1106</v>
      </c>
      <c r="F6714" s="1">
        <v>43650.39508101852</v>
      </c>
      <c r="G6714">
        <v>10</v>
      </c>
      <c r="H6714">
        <v>33.47</v>
      </c>
      <c r="I6714">
        <v>334.7</v>
      </c>
      <c r="J6714">
        <v>30</v>
      </c>
      <c r="K6714" t="s">
        <v>17</v>
      </c>
      <c r="L6714">
        <v>2019</v>
      </c>
      <c r="M6714">
        <v>7</v>
      </c>
    </row>
    <row r="6715" spans="1:13" x14ac:dyDescent="0.25">
      <c r="A6715">
        <v>155823</v>
      </c>
      <c r="B6715" t="s">
        <v>1195</v>
      </c>
      <c r="C6715" t="s">
        <v>14</v>
      </c>
      <c r="D6715" t="s">
        <v>15</v>
      </c>
      <c r="E6715" t="s">
        <v>1106</v>
      </c>
      <c r="F6715" s="1">
        <v>43658.48946759259</v>
      </c>
      <c r="G6715">
        <v>2</v>
      </c>
      <c r="H6715">
        <v>33.47</v>
      </c>
      <c r="I6715">
        <v>66.94</v>
      </c>
      <c r="J6715">
        <v>30</v>
      </c>
      <c r="K6715" t="s">
        <v>17</v>
      </c>
      <c r="L6715">
        <v>2019</v>
      </c>
      <c r="M6715">
        <v>7</v>
      </c>
    </row>
    <row r="6716" spans="1:13" x14ac:dyDescent="0.25">
      <c r="A6716">
        <v>155823</v>
      </c>
      <c r="B6716" t="s">
        <v>1195</v>
      </c>
      <c r="C6716" t="s">
        <v>14</v>
      </c>
      <c r="D6716" t="s">
        <v>15</v>
      </c>
      <c r="E6716" t="s">
        <v>1106</v>
      </c>
      <c r="F6716" s="1">
        <v>43658.48946759259</v>
      </c>
      <c r="G6716">
        <v>4</v>
      </c>
      <c r="H6716">
        <v>34.36</v>
      </c>
      <c r="I6716">
        <v>137.44</v>
      </c>
      <c r="J6716">
        <v>30</v>
      </c>
      <c r="K6716" t="s">
        <v>17</v>
      </c>
      <c r="L6716">
        <v>2019</v>
      </c>
      <c r="M6716">
        <v>7</v>
      </c>
    </row>
    <row r="6717" spans="1:13" x14ac:dyDescent="0.25">
      <c r="A6717">
        <v>155823</v>
      </c>
      <c r="B6717" t="s">
        <v>1195</v>
      </c>
      <c r="C6717" t="s">
        <v>14</v>
      </c>
      <c r="D6717" t="s">
        <v>15</v>
      </c>
      <c r="E6717" t="s">
        <v>1106</v>
      </c>
      <c r="F6717" s="1">
        <v>43665.476944444446</v>
      </c>
      <c r="G6717">
        <v>6</v>
      </c>
      <c r="H6717">
        <v>34.36</v>
      </c>
      <c r="I6717">
        <v>206.16</v>
      </c>
      <c r="J6717">
        <v>30</v>
      </c>
      <c r="K6717" t="s">
        <v>17</v>
      </c>
      <c r="L6717">
        <v>2019</v>
      </c>
      <c r="M6717">
        <v>7</v>
      </c>
    </row>
    <row r="6718" spans="1:13" x14ac:dyDescent="0.25">
      <c r="A6718">
        <v>107981</v>
      </c>
      <c r="B6718" t="s">
        <v>1196</v>
      </c>
      <c r="C6718" t="s">
        <v>14</v>
      </c>
      <c r="D6718" t="s">
        <v>15</v>
      </c>
      <c r="E6718" t="s">
        <v>1106</v>
      </c>
      <c r="F6718" s="1">
        <v>43704.526435185187</v>
      </c>
      <c r="G6718">
        <v>1</v>
      </c>
      <c r="H6718">
        <v>50.64</v>
      </c>
      <c r="I6718">
        <v>50.64</v>
      </c>
      <c r="J6718">
        <v>30</v>
      </c>
      <c r="K6718" t="s">
        <v>17</v>
      </c>
      <c r="L6718">
        <v>2019</v>
      </c>
      <c r="M6718">
        <v>8</v>
      </c>
    </row>
    <row r="6719" spans="1:13" x14ac:dyDescent="0.25">
      <c r="A6719">
        <v>107981</v>
      </c>
      <c r="B6719" t="s">
        <v>1196</v>
      </c>
      <c r="C6719" t="s">
        <v>14</v>
      </c>
      <c r="D6719" t="s">
        <v>15</v>
      </c>
      <c r="E6719" t="s">
        <v>1106</v>
      </c>
      <c r="F6719" s="1">
        <v>43707.415416666663</v>
      </c>
      <c r="G6719">
        <v>6</v>
      </c>
      <c r="H6719">
        <v>50.64</v>
      </c>
      <c r="I6719">
        <v>303.83999999999997</v>
      </c>
      <c r="J6719">
        <v>30</v>
      </c>
      <c r="K6719" t="s">
        <v>17</v>
      </c>
      <c r="L6719">
        <v>2019</v>
      </c>
      <c r="M6719">
        <v>8</v>
      </c>
    </row>
    <row r="6720" spans="1:13" x14ac:dyDescent="0.25">
      <c r="A6720">
        <v>155824</v>
      </c>
      <c r="B6720" t="s">
        <v>1197</v>
      </c>
      <c r="C6720" t="s">
        <v>14</v>
      </c>
      <c r="D6720" t="s">
        <v>15</v>
      </c>
      <c r="E6720" t="s">
        <v>1106</v>
      </c>
      <c r="F6720" s="1">
        <v>43707.415416666663</v>
      </c>
      <c r="G6720">
        <v>2</v>
      </c>
      <c r="H6720">
        <v>50.64</v>
      </c>
      <c r="I6720">
        <v>101.28</v>
      </c>
      <c r="J6720">
        <v>30</v>
      </c>
      <c r="K6720" t="s">
        <v>17</v>
      </c>
      <c r="L6720">
        <v>2019</v>
      </c>
      <c r="M6720">
        <v>8</v>
      </c>
    </row>
    <row r="6721" spans="1:13" x14ac:dyDescent="0.25">
      <c r="A6721">
        <v>155824</v>
      </c>
      <c r="B6721" t="s">
        <v>1197</v>
      </c>
      <c r="C6721" t="s">
        <v>14</v>
      </c>
      <c r="D6721" t="s">
        <v>15</v>
      </c>
      <c r="E6721" t="s">
        <v>1106</v>
      </c>
      <c r="F6721" s="1">
        <v>43707.415416666663</v>
      </c>
      <c r="G6721">
        <v>1</v>
      </c>
      <c r="H6721">
        <v>50.64</v>
      </c>
      <c r="I6721">
        <v>50.64</v>
      </c>
      <c r="J6721">
        <v>30</v>
      </c>
      <c r="K6721" t="s">
        <v>17</v>
      </c>
      <c r="L6721">
        <v>2019</v>
      </c>
      <c r="M6721">
        <v>8</v>
      </c>
    </row>
    <row r="6722" spans="1:13" x14ac:dyDescent="0.25">
      <c r="A6722">
        <v>107981</v>
      </c>
      <c r="B6722" t="s">
        <v>1196</v>
      </c>
      <c r="C6722" t="s">
        <v>14</v>
      </c>
      <c r="D6722" t="s">
        <v>15</v>
      </c>
      <c r="E6722" t="s">
        <v>1106</v>
      </c>
      <c r="F6722" s="1">
        <v>43707.5547337963</v>
      </c>
      <c r="G6722">
        <v>2</v>
      </c>
      <c r="H6722">
        <v>50.64</v>
      </c>
      <c r="I6722">
        <v>101.28</v>
      </c>
      <c r="J6722">
        <v>30</v>
      </c>
      <c r="K6722" t="s">
        <v>17</v>
      </c>
      <c r="L6722">
        <v>2019</v>
      </c>
      <c r="M6722">
        <v>8</v>
      </c>
    </row>
    <row r="6723" spans="1:13" x14ac:dyDescent="0.25">
      <c r="A6723">
        <v>155824</v>
      </c>
      <c r="B6723" t="s">
        <v>1197</v>
      </c>
      <c r="C6723" t="s">
        <v>14</v>
      </c>
      <c r="D6723" t="s">
        <v>15</v>
      </c>
      <c r="E6723" t="s">
        <v>1106</v>
      </c>
      <c r="F6723" s="1">
        <v>43717.493715277778</v>
      </c>
      <c r="G6723">
        <v>1</v>
      </c>
      <c r="H6723">
        <v>50.64</v>
      </c>
      <c r="I6723">
        <v>50.64</v>
      </c>
      <c r="J6723">
        <v>30</v>
      </c>
      <c r="K6723" t="s">
        <v>17</v>
      </c>
      <c r="L6723">
        <v>2019</v>
      </c>
      <c r="M6723">
        <v>9</v>
      </c>
    </row>
    <row r="6724" spans="1:13" x14ac:dyDescent="0.25">
      <c r="A6724">
        <v>155824</v>
      </c>
      <c r="B6724" t="s">
        <v>1197</v>
      </c>
      <c r="C6724" t="s">
        <v>14</v>
      </c>
      <c r="D6724" t="s">
        <v>15</v>
      </c>
      <c r="E6724" t="s">
        <v>1106</v>
      </c>
      <c r="F6724" s="1">
        <v>43718.514293981483</v>
      </c>
      <c r="G6724">
        <v>1</v>
      </c>
      <c r="H6724">
        <v>50.64</v>
      </c>
      <c r="I6724">
        <v>50.64</v>
      </c>
      <c r="J6724">
        <v>30</v>
      </c>
      <c r="K6724" t="s">
        <v>17</v>
      </c>
      <c r="L6724">
        <v>2019</v>
      </c>
      <c r="M6724">
        <v>9</v>
      </c>
    </row>
    <row r="6725" spans="1:13" x14ac:dyDescent="0.25">
      <c r="A6725">
        <v>155824</v>
      </c>
      <c r="B6725" t="s">
        <v>1197</v>
      </c>
      <c r="C6725" t="s">
        <v>14</v>
      </c>
      <c r="D6725" t="s">
        <v>15</v>
      </c>
      <c r="E6725" t="s">
        <v>1106</v>
      </c>
      <c r="F6725" s="1">
        <v>43721.518449074072</v>
      </c>
      <c r="G6725">
        <v>2</v>
      </c>
      <c r="H6725">
        <v>50.64</v>
      </c>
      <c r="I6725">
        <v>101.28</v>
      </c>
      <c r="J6725">
        <v>30</v>
      </c>
      <c r="K6725" t="s">
        <v>17</v>
      </c>
      <c r="L6725">
        <v>2019</v>
      </c>
      <c r="M6725">
        <v>9</v>
      </c>
    </row>
    <row r="6726" spans="1:13" x14ac:dyDescent="0.25">
      <c r="A6726">
        <v>155824</v>
      </c>
      <c r="B6726" t="s">
        <v>1197</v>
      </c>
      <c r="C6726" t="s">
        <v>14</v>
      </c>
      <c r="D6726" t="s">
        <v>15</v>
      </c>
      <c r="E6726" t="s">
        <v>1106</v>
      </c>
      <c r="F6726" s="1">
        <v>43721.539502314816</v>
      </c>
      <c r="G6726">
        <v>1</v>
      </c>
      <c r="H6726">
        <v>50.64</v>
      </c>
      <c r="I6726">
        <v>50.64</v>
      </c>
      <c r="J6726">
        <v>30</v>
      </c>
      <c r="K6726" t="s">
        <v>17</v>
      </c>
      <c r="L6726">
        <v>2019</v>
      </c>
      <c r="M6726">
        <v>9</v>
      </c>
    </row>
    <row r="6727" spans="1:13" x14ac:dyDescent="0.25">
      <c r="A6727">
        <v>155824</v>
      </c>
      <c r="B6727" t="s">
        <v>1197</v>
      </c>
      <c r="C6727" t="s">
        <v>14</v>
      </c>
      <c r="D6727" t="s">
        <v>15</v>
      </c>
      <c r="E6727" t="s">
        <v>1106</v>
      </c>
      <c r="F6727" s="1">
        <v>43721.539502314816</v>
      </c>
      <c r="G6727">
        <v>3</v>
      </c>
      <c r="H6727">
        <v>50.64</v>
      </c>
      <c r="I6727">
        <v>151.91999999999999</v>
      </c>
      <c r="J6727">
        <v>30</v>
      </c>
      <c r="K6727" t="s">
        <v>17</v>
      </c>
      <c r="L6727">
        <v>2019</v>
      </c>
      <c r="M6727">
        <v>9</v>
      </c>
    </row>
    <row r="6728" spans="1:13" x14ac:dyDescent="0.25">
      <c r="A6728">
        <v>155824</v>
      </c>
      <c r="B6728" t="s">
        <v>1197</v>
      </c>
      <c r="C6728" t="s">
        <v>14</v>
      </c>
      <c r="D6728" t="s">
        <v>15</v>
      </c>
      <c r="E6728" t="s">
        <v>1106</v>
      </c>
      <c r="F6728" s="1">
        <v>43721.539502314816</v>
      </c>
      <c r="G6728">
        <v>2</v>
      </c>
      <c r="H6728">
        <v>50.64</v>
      </c>
      <c r="I6728">
        <v>101.28</v>
      </c>
      <c r="J6728">
        <v>30</v>
      </c>
      <c r="K6728" t="s">
        <v>17</v>
      </c>
      <c r="L6728">
        <v>2019</v>
      </c>
      <c r="M6728">
        <v>9</v>
      </c>
    </row>
    <row r="6729" spans="1:13" x14ac:dyDescent="0.25">
      <c r="A6729">
        <v>155823</v>
      </c>
      <c r="B6729" t="s">
        <v>1195</v>
      </c>
      <c r="C6729" t="s">
        <v>14</v>
      </c>
      <c r="D6729" t="s">
        <v>15</v>
      </c>
      <c r="E6729" t="s">
        <v>1106</v>
      </c>
      <c r="F6729" s="1">
        <v>43748.34479166667</v>
      </c>
      <c r="G6729">
        <v>1</v>
      </c>
      <c r="H6729">
        <v>33.01</v>
      </c>
      <c r="I6729">
        <v>33.01</v>
      </c>
      <c r="J6729">
        <v>30</v>
      </c>
      <c r="K6729" t="s">
        <v>17</v>
      </c>
      <c r="L6729">
        <v>2019</v>
      </c>
      <c r="M6729">
        <v>10</v>
      </c>
    </row>
    <row r="6730" spans="1:13" x14ac:dyDescent="0.25">
      <c r="A6730">
        <v>155823</v>
      </c>
      <c r="B6730" t="s">
        <v>1195</v>
      </c>
      <c r="C6730" t="s">
        <v>14</v>
      </c>
      <c r="D6730" t="s">
        <v>15</v>
      </c>
      <c r="E6730" t="s">
        <v>1106</v>
      </c>
      <c r="F6730" s="1">
        <v>43755.522129629629</v>
      </c>
      <c r="G6730">
        <v>3</v>
      </c>
      <c r="H6730">
        <v>33.01</v>
      </c>
      <c r="I6730">
        <v>99.03</v>
      </c>
      <c r="J6730">
        <v>30</v>
      </c>
      <c r="K6730" t="s">
        <v>17</v>
      </c>
      <c r="L6730">
        <v>2019</v>
      </c>
      <c r="M6730">
        <v>10</v>
      </c>
    </row>
    <row r="6731" spans="1:13" x14ac:dyDescent="0.25">
      <c r="A6731">
        <v>155823</v>
      </c>
      <c r="B6731" t="s">
        <v>1195</v>
      </c>
      <c r="C6731" t="s">
        <v>14</v>
      </c>
      <c r="D6731" t="s">
        <v>15</v>
      </c>
      <c r="E6731" t="s">
        <v>1106</v>
      </c>
      <c r="F6731" s="1">
        <v>43756.432962962965</v>
      </c>
      <c r="G6731">
        <v>6</v>
      </c>
      <c r="H6731">
        <v>33.01</v>
      </c>
      <c r="I6731">
        <v>198.07</v>
      </c>
      <c r="J6731">
        <v>30</v>
      </c>
      <c r="K6731" t="s">
        <v>17</v>
      </c>
      <c r="L6731">
        <v>2019</v>
      </c>
      <c r="M6731">
        <v>10</v>
      </c>
    </row>
    <row r="6732" spans="1:13" x14ac:dyDescent="0.25">
      <c r="A6732">
        <v>155823</v>
      </c>
      <c r="B6732" t="s">
        <v>1195</v>
      </c>
      <c r="C6732" t="s">
        <v>14</v>
      </c>
      <c r="D6732" t="s">
        <v>15</v>
      </c>
      <c r="E6732" t="s">
        <v>1106</v>
      </c>
      <c r="F6732" s="1">
        <v>43760.530324074076</v>
      </c>
      <c r="G6732">
        <v>10</v>
      </c>
      <c r="H6732">
        <v>33.01</v>
      </c>
      <c r="I6732">
        <v>330.11</v>
      </c>
      <c r="J6732">
        <v>30</v>
      </c>
      <c r="K6732" t="s">
        <v>17</v>
      </c>
      <c r="L6732">
        <v>2019</v>
      </c>
      <c r="M6732">
        <v>10</v>
      </c>
    </row>
    <row r="6733" spans="1:13" x14ac:dyDescent="0.25">
      <c r="A6733">
        <v>155823</v>
      </c>
      <c r="B6733" t="s">
        <v>1195</v>
      </c>
      <c r="C6733" t="s">
        <v>14</v>
      </c>
      <c r="D6733" t="s">
        <v>15</v>
      </c>
      <c r="E6733" t="s">
        <v>1106</v>
      </c>
      <c r="F6733" s="1">
        <v>43762.401562500003</v>
      </c>
      <c r="G6733">
        <v>10</v>
      </c>
      <c r="H6733">
        <v>33.01</v>
      </c>
      <c r="I6733">
        <v>330.11</v>
      </c>
      <c r="J6733">
        <v>30</v>
      </c>
      <c r="K6733" t="s">
        <v>17</v>
      </c>
      <c r="L6733">
        <v>2019</v>
      </c>
      <c r="M6733">
        <v>10</v>
      </c>
    </row>
    <row r="6734" spans="1:13" x14ac:dyDescent="0.25">
      <c r="A6734">
        <v>107981</v>
      </c>
      <c r="B6734" t="s">
        <v>1196</v>
      </c>
      <c r="C6734" t="s">
        <v>14</v>
      </c>
      <c r="D6734" t="s">
        <v>15</v>
      </c>
      <c r="E6734" t="s">
        <v>1106</v>
      </c>
      <c r="F6734" s="1">
        <v>43767.542696759258</v>
      </c>
      <c r="G6734">
        <v>2</v>
      </c>
      <c r="H6734">
        <v>50.64</v>
      </c>
      <c r="I6734">
        <v>101.28</v>
      </c>
      <c r="J6734">
        <v>30</v>
      </c>
      <c r="K6734" t="s">
        <v>17</v>
      </c>
      <c r="L6734">
        <v>2019</v>
      </c>
      <c r="M6734">
        <v>10</v>
      </c>
    </row>
    <row r="6735" spans="1:13" x14ac:dyDescent="0.25">
      <c r="A6735">
        <v>155824</v>
      </c>
      <c r="B6735" t="s">
        <v>1197</v>
      </c>
      <c r="C6735" t="s">
        <v>14</v>
      </c>
      <c r="D6735" t="s">
        <v>15</v>
      </c>
      <c r="E6735" t="s">
        <v>1106</v>
      </c>
      <c r="F6735" s="1">
        <v>43767.542696759258</v>
      </c>
      <c r="G6735">
        <v>2</v>
      </c>
      <c r="H6735">
        <v>50.64</v>
      </c>
      <c r="I6735">
        <v>101.28</v>
      </c>
      <c r="J6735">
        <v>30</v>
      </c>
      <c r="K6735" t="s">
        <v>17</v>
      </c>
      <c r="L6735">
        <v>2019</v>
      </c>
      <c r="M6735">
        <v>10</v>
      </c>
    </row>
    <row r="6736" spans="1:13" x14ac:dyDescent="0.25">
      <c r="A6736">
        <v>155824</v>
      </c>
      <c r="B6736" t="s">
        <v>1197</v>
      </c>
      <c r="C6736" t="s">
        <v>14</v>
      </c>
      <c r="D6736" t="s">
        <v>15</v>
      </c>
      <c r="E6736" t="s">
        <v>1106</v>
      </c>
      <c r="F6736" s="1">
        <v>43770.468321759261</v>
      </c>
      <c r="G6736">
        <v>3</v>
      </c>
      <c r="H6736">
        <v>50.64</v>
      </c>
      <c r="I6736">
        <v>151.91999999999999</v>
      </c>
      <c r="J6736">
        <v>30</v>
      </c>
      <c r="K6736" t="s">
        <v>17</v>
      </c>
      <c r="L6736">
        <v>2019</v>
      </c>
      <c r="M6736">
        <v>11</v>
      </c>
    </row>
    <row r="6737" spans="1:13" x14ac:dyDescent="0.25">
      <c r="A6737">
        <v>107981</v>
      </c>
      <c r="B6737" t="s">
        <v>1196</v>
      </c>
      <c r="C6737" t="s">
        <v>14</v>
      </c>
      <c r="D6737" t="s">
        <v>15</v>
      </c>
      <c r="E6737" t="s">
        <v>1106</v>
      </c>
      <c r="F6737" s="1">
        <v>43770.468321759261</v>
      </c>
      <c r="G6737">
        <v>2</v>
      </c>
      <c r="H6737">
        <v>50.64</v>
      </c>
      <c r="I6737">
        <v>101.28</v>
      </c>
      <c r="J6737">
        <v>30</v>
      </c>
      <c r="K6737" t="s">
        <v>17</v>
      </c>
      <c r="L6737">
        <v>2019</v>
      </c>
      <c r="M6737">
        <v>11</v>
      </c>
    </row>
    <row r="6738" spans="1:13" x14ac:dyDescent="0.25">
      <c r="A6738">
        <v>107981</v>
      </c>
      <c r="B6738" t="s">
        <v>1196</v>
      </c>
      <c r="C6738" t="s">
        <v>14</v>
      </c>
      <c r="D6738" t="s">
        <v>15</v>
      </c>
      <c r="E6738" t="s">
        <v>1106</v>
      </c>
      <c r="F6738" s="1">
        <v>43770.468321759261</v>
      </c>
      <c r="G6738">
        <v>1</v>
      </c>
      <c r="H6738">
        <v>50.64</v>
      </c>
      <c r="I6738">
        <v>50.64</v>
      </c>
      <c r="J6738">
        <v>30</v>
      </c>
      <c r="K6738" t="s">
        <v>17</v>
      </c>
      <c r="L6738">
        <v>2019</v>
      </c>
      <c r="M6738">
        <v>11</v>
      </c>
    </row>
    <row r="6739" spans="1:13" x14ac:dyDescent="0.25">
      <c r="A6739">
        <v>155823</v>
      </c>
      <c r="B6739" t="s">
        <v>1195</v>
      </c>
      <c r="C6739" t="s">
        <v>14</v>
      </c>
      <c r="D6739" t="s">
        <v>15</v>
      </c>
      <c r="E6739" t="s">
        <v>1106</v>
      </c>
      <c r="F6739" s="1">
        <v>43770.468321759261</v>
      </c>
      <c r="G6739">
        <v>6</v>
      </c>
      <c r="H6739">
        <v>33.01</v>
      </c>
      <c r="I6739">
        <v>198.07</v>
      </c>
      <c r="J6739">
        <v>30</v>
      </c>
      <c r="K6739" t="s">
        <v>17</v>
      </c>
      <c r="L6739">
        <v>2019</v>
      </c>
      <c r="M6739">
        <v>11</v>
      </c>
    </row>
    <row r="6740" spans="1:13" x14ac:dyDescent="0.25">
      <c r="A6740">
        <v>107981</v>
      </c>
      <c r="B6740" t="s">
        <v>1196</v>
      </c>
      <c r="C6740" t="s">
        <v>14</v>
      </c>
      <c r="D6740" t="s">
        <v>15</v>
      </c>
      <c r="E6740" t="s">
        <v>1106</v>
      </c>
      <c r="F6740" s="1">
        <v>43773.476840277777</v>
      </c>
      <c r="G6740">
        <v>1</v>
      </c>
      <c r="H6740">
        <v>50.64</v>
      </c>
      <c r="I6740">
        <v>50.64</v>
      </c>
      <c r="J6740">
        <v>30</v>
      </c>
      <c r="K6740" t="s">
        <v>17</v>
      </c>
      <c r="L6740">
        <v>2019</v>
      </c>
      <c r="M6740">
        <v>11</v>
      </c>
    </row>
    <row r="6741" spans="1:13" x14ac:dyDescent="0.25">
      <c r="A6741">
        <v>155824</v>
      </c>
      <c r="B6741" t="s">
        <v>1197</v>
      </c>
      <c r="C6741" t="s">
        <v>14</v>
      </c>
      <c r="D6741" t="s">
        <v>15</v>
      </c>
      <c r="E6741" t="s">
        <v>1106</v>
      </c>
      <c r="F6741" s="1">
        <v>43773.476840277777</v>
      </c>
      <c r="G6741">
        <v>1</v>
      </c>
      <c r="H6741">
        <v>50.64</v>
      </c>
      <c r="I6741">
        <v>50.64</v>
      </c>
      <c r="J6741">
        <v>30</v>
      </c>
      <c r="K6741" t="s">
        <v>17</v>
      </c>
      <c r="L6741">
        <v>2019</v>
      </c>
      <c r="M6741">
        <v>11</v>
      </c>
    </row>
    <row r="6742" spans="1:13" x14ac:dyDescent="0.25">
      <c r="A6742">
        <v>155823</v>
      </c>
      <c r="B6742" t="s">
        <v>1195</v>
      </c>
      <c r="C6742" t="s">
        <v>14</v>
      </c>
      <c r="D6742" t="s">
        <v>15</v>
      </c>
      <c r="E6742" t="s">
        <v>1106</v>
      </c>
      <c r="F6742" s="1">
        <v>43817.589363425926</v>
      </c>
      <c r="G6742">
        <v>6</v>
      </c>
      <c r="H6742">
        <v>33.01</v>
      </c>
      <c r="I6742">
        <v>198.07</v>
      </c>
      <c r="J6742">
        <v>30</v>
      </c>
      <c r="K6742" t="s">
        <v>17</v>
      </c>
      <c r="L6742">
        <v>2019</v>
      </c>
      <c r="M6742">
        <v>12</v>
      </c>
    </row>
    <row r="6743" spans="1:13" x14ac:dyDescent="0.25">
      <c r="A6743">
        <v>155823</v>
      </c>
      <c r="B6743" t="s">
        <v>1195</v>
      </c>
      <c r="C6743" t="s">
        <v>14</v>
      </c>
      <c r="D6743" t="s">
        <v>15</v>
      </c>
      <c r="E6743" t="s">
        <v>1106</v>
      </c>
      <c r="F6743" s="1">
        <v>43818.578368055554</v>
      </c>
      <c r="G6743">
        <v>3</v>
      </c>
      <c r="H6743">
        <v>33.01</v>
      </c>
      <c r="I6743">
        <v>99.03</v>
      </c>
      <c r="J6743">
        <v>30</v>
      </c>
      <c r="K6743" t="s">
        <v>17</v>
      </c>
      <c r="L6743">
        <v>2019</v>
      </c>
      <c r="M6743">
        <v>12</v>
      </c>
    </row>
    <row r="6744" spans="1:13" x14ac:dyDescent="0.25">
      <c r="A6744">
        <v>155823</v>
      </c>
      <c r="B6744" t="s">
        <v>1195</v>
      </c>
      <c r="C6744" t="s">
        <v>14</v>
      </c>
      <c r="D6744" t="s">
        <v>15</v>
      </c>
      <c r="E6744" t="s">
        <v>1106</v>
      </c>
      <c r="F6744" s="1">
        <v>43822.473263888889</v>
      </c>
      <c r="G6744">
        <v>10</v>
      </c>
      <c r="H6744">
        <v>33.01</v>
      </c>
      <c r="I6744">
        <v>330.11</v>
      </c>
      <c r="J6744">
        <v>30</v>
      </c>
      <c r="K6744" t="s">
        <v>17</v>
      </c>
      <c r="L6744">
        <v>2019</v>
      </c>
      <c r="M6744">
        <v>12</v>
      </c>
    </row>
    <row r="6745" spans="1:13" x14ac:dyDescent="0.25">
      <c r="A6745">
        <v>155823</v>
      </c>
      <c r="B6745" t="s">
        <v>1195</v>
      </c>
      <c r="C6745" t="s">
        <v>14</v>
      </c>
      <c r="D6745" t="s">
        <v>15</v>
      </c>
      <c r="E6745" t="s">
        <v>1106</v>
      </c>
      <c r="F6745" s="1">
        <v>43822.497002314813</v>
      </c>
      <c r="G6745">
        <v>1</v>
      </c>
      <c r="H6745">
        <v>33.01</v>
      </c>
      <c r="I6745">
        <v>33.01</v>
      </c>
      <c r="J6745">
        <v>30</v>
      </c>
      <c r="K6745" t="s">
        <v>17</v>
      </c>
      <c r="L6745">
        <v>2019</v>
      </c>
      <c r="M6745">
        <v>12</v>
      </c>
    </row>
    <row r="6746" spans="1:13" x14ac:dyDescent="0.25">
      <c r="A6746">
        <v>155823</v>
      </c>
      <c r="B6746" t="s">
        <v>1195</v>
      </c>
      <c r="C6746" t="s">
        <v>14</v>
      </c>
      <c r="D6746" t="s">
        <v>15</v>
      </c>
      <c r="E6746" t="s">
        <v>1106</v>
      </c>
      <c r="F6746" s="1">
        <v>43826.539120370369</v>
      </c>
      <c r="G6746">
        <v>6</v>
      </c>
      <c r="H6746">
        <v>33.01</v>
      </c>
      <c r="I6746">
        <v>198.07</v>
      </c>
      <c r="J6746">
        <v>30</v>
      </c>
      <c r="K6746" t="s">
        <v>17</v>
      </c>
      <c r="L6746">
        <v>2019</v>
      </c>
      <c r="M6746">
        <v>12</v>
      </c>
    </row>
    <row r="6747" spans="1:13" x14ac:dyDescent="0.25">
      <c r="A6747">
        <v>33860</v>
      </c>
      <c r="B6747" t="s">
        <v>1198</v>
      </c>
      <c r="C6747" t="s">
        <v>392</v>
      </c>
      <c r="D6747" t="s">
        <v>393</v>
      </c>
      <c r="E6747" t="s">
        <v>394</v>
      </c>
      <c r="F6747" s="1">
        <v>43259.404027777775</v>
      </c>
      <c r="G6747">
        <v>24</v>
      </c>
      <c r="H6747">
        <v>1.17</v>
      </c>
      <c r="I6747">
        <v>28.08</v>
      </c>
      <c r="J6747">
        <v>30</v>
      </c>
      <c r="K6747" t="s">
        <v>17</v>
      </c>
      <c r="L6747">
        <v>2018</v>
      </c>
      <c r="M6747">
        <v>6</v>
      </c>
    </row>
    <row r="6748" spans="1:13" x14ac:dyDescent="0.25">
      <c r="A6748">
        <v>185206</v>
      </c>
      <c r="B6748" t="s">
        <v>1199</v>
      </c>
      <c r="C6748" t="s">
        <v>14</v>
      </c>
      <c r="D6748" t="s">
        <v>15</v>
      </c>
      <c r="E6748" t="s">
        <v>1200</v>
      </c>
      <c r="F6748" s="1">
        <v>43124.528703703705</v>
      </c>
      <c r="G6748">
        <v>1</v>
      </c>
      <c r="H6748">
        <v>342.91</v>
      </c>
      <c r="I6748">
        <v>342.91</v>
      </c>
      <c r="J6748">
        <v>30</v>
      </c>
      <c r="K6748" t="s">
        <v>17</v>
      </c>
      <c r="L6748">
        <v>2018</v>
      </c>
      <c r="M6748">
        <v>1</v>
      </c>
    </row>
    <row r="6749" spans="1:13" x14ac:dyDescent="0.25">
      <c r="A6749">
        <v>185206</v>
      </c>
      <c r="B6749" t="s">
        <v>1199</v>
      </c>
      <c r="C6749" t="s">
        <v>14</v>
      </c>
      <c r="D6749" t="s">
        <v>15</v>
      </c>
      <c r="E6749" t="s">
        <v>1200</v>
      </c>
      <c r="F6749" s="1">
        <v>43608.557557870372</v>
      </c>
      <c r="G6749">
        <v>1</v>
      </c>
      <c r="H6749">
        <v>342.88</v>
      </c>
      <c r="I6749">
        <v>342.88</v>
      </c>
      <c r="J6749">
        <v>30</v>
      </c>
      <c r="K6749" t="s">
        <v>17</v>
      </c>
      <c r="L6749">
        <v>2019</v>
      </c>
      <c r="M6749">
        <v>5</v>
      </c>
    </row>
    <row r="6750" spans="1:13" x14ac:dyDescent="0.25">
      <c r="A6750">
        <v>126777</v>
      </c>
      <c r="B6750" t="s">
        <v>1201</v>
      </c>
      <c r="C6750" t="s">
        <v>14</v>
      </c>
      <c r="D6750" t="s">
        <v>15</v>
      </c>
      <c r="E6750" t="s">
        <v>614</v>
      </c>
      <c r="F6750" s="1">
        <v>43178.322546296295</v>
      </c>
      <c r="G6750">
        <v>1</v>
      </c>
      <c r="H6750">
        <v>280.64</v>
      </c>
      <c r="I6750">
        <v>280.64</v>
      </c>
      <c r="J6750">
        <v>30</v>
      </c>
      <c r="K6750" t="s">
        <v>17</v>
      </c>
      <c r="L6750">
        <v>2018</v>
      </c>
      <c r="M6750">
        <v>3</v>
      </c>
    </row>
    <row r="6751" spans="1:13" x14ac:dyDescent="0.25">
      <c r="A6751">
        <v>126777</v>
      </c>
      <c r="B6751" t="s">
        <v>1201</v>
      </c>
      <c r="C6751" t="s">
        <v>14</v>
      </c>
      <c r="D6751" t="s">
        <v>15</v>
      </c>
      <c r="E6751" t="s">
        <v>614</v>
      </c>
      <c r="F6751" s="1">
        <v>43227.408125000002</v>
      </c>
      <c r="G6751">
        <v>1</v>
      </c>
      <c r="H6751">
        <v>280.64</v>
      </c>
      <c r="I6751">
        <v>280.64</v>
      </c>
      <c r="J6751">
        <v>30</v>
      </c>
      <c r="K6751" t="s">
        <v>17</v>
      </c>
      <c r="L6751">
        <v>2018</v>
      </c>
      <c r="M6751">
        <v>5</v>
      </c>
    </row>
    <row r="6752" spans="1:13" x14ac:dyDescent="0.25">
      <c r="A6752">
        <v>126782</v>
      </c>
      <c r="B6752" t="s">
        <v>1202</v>
      </c>
      <c r="C6752" t="s">
        <v>14</v>
      </c>
      <c r="D6752" t="s">
        <v>15</v>
      </c>
      <c r="E6752" t="s">
        <v>614</v>
      </c>
      <c r="F6752" s="1">
        <v>43307.357557870368</v>
      </c>
      <c r="G6752">
        <v>1</v>
      </c>
      <c r="H6752">
        <v>250.6</v>
      </c>
      <c r="I6752">
        <v>250.6</v>
      </c>
      <c r="J6752">
        <v>30</v>
      </c>
      <c r="K6752" t="s">
        <v>17</v>
      </c>
      <c r="L6752">
        <v>2018</v>
      </c>
      <c r="M6752">
        <v>7</v>
      </c>
    </row>
    <row r="6753" spans="1:13" x14ac:dyDescent="0.25">
      <c r="A6753">
        <v>126786</v>
      </c>
      <c r="B6753" t="s">
        <v>1203</v>
      </c>
      <c r="C6753" t="s">
        <v>14</v>
      </c>
      <c r="D6753" t="s">
        <v>15</v>
      </c>
      <c r="E6753" t="s">
        <v>1204</v>
      </c>
      <c r="F6753" s="1">
        <v>43285.352303240739</v>
      </c>
      <c r="G6753">
        <v>1</v>
      </c>
      <c r="H6753">
        <v>405.97</v>
      </c>
      <c r="I6753">
        <v>405.97</v>
      </c>
      <c r="J6753">
        <v>30</v>
      </c>
      <c r="K6753" t="s">
        <v>17</v>
      </c>
      <c r="L6753">
        <v>2018</v>
      </c>
      <c r="M6753">
        <v>7</v>
      </c>
    </row>
    <row r="6754" spans="1:13" x14ac:dyDescent="0.25">
      <c r="A6754">
        <v>26794</v>
      </c>
      <c r="B6754" t="s">
        <v>1205</v>
      </c>
      <c r="C6754" t="s">
        <v>14</v>
      </c>
      <c r="D6754" t="s">
        <v>15</v>
      </c>
      <c r="E6754" t="s">
        <v>1204</v>
      </c>
      <c r="F6754" s="1">
        <v>43291.445740740739</v>
      </c>
      <c r="G6754">
        <v>1</v>
      </c>
      <c r="H6754">
        <v>712.04</v>
      </c>
      <c r="I6754">
        <v>712.04</v>
      </c>
      <c r="J6754">
        <v>30</v>
      </c>
      <c r="K6754" t="s">
        <v>17</v>
      </c>
      <c r="L6754">
        <v>2018</v>
      </c>
      <c r="M6754">
        <v>7</v>
      </c>
    </row>
    <row r="6755" spans="1:13" x14ac:dyDescent="0.25">
      <c r="A6755">
        <v>26794</v>
      </c>
      <c r="B6755" t="s">
        <v>1205</v>
      </c>
      <c r="C6755" t="s">
        <v>14</v>
      </c>
      <c r="D6755" t="s">
        <v>15</v>
      </c>
      <c r="E6755" t="s">
        <v>1204</v>
      </c>
      <c r="F6755" s="1">
        <v>43304.410428240742</v>
      </c>
      <c r="G6755">
        <v>1</v>
      </c>
      <c r="H6755">
        <v>712.04</v>
      </c>
      <c r="I6755">
        <v>712.04</v>
      </c>
      <c r="J6755">
        <v>30</v>
      </c>
      <c r="K6755" t="s">
        <v>17</v>
      </c>
      <c r="L6755">
        <v>2018</v>
      </c>
      <c r="M6755">
        <v>7</v>
      </c>
    </row>
    <row r="6756" spans="1:13" x14ac:dyDescent="0.25">
      <c r="A6756">
        <v>26794</v>
      </c>
      <c r="B6756" t="s">
        <v>1205</v>
      </c>
      <c r="C6756" t="s">
        <v>14</v>
      </c>
      <c r="D6756" t="s">
        <v>15</v>
      </c>
      <c r="E6756" t="s">
        <v>1204</v>
      </c>
      <c r="F6756" s="1">
        <v>43382.480347222219</v>
      </c>
      <c r="G6756">
        <v>1</v>
      </c>
      <c r="H6756">
        <v>712.04</v>
      </c>
      <c r="I6756">
        <v>712.04</v>
      </c>
      <c r="J6756">
        <v>30</v>
      </c>
      <c r="K6756" t="s">
        <v>17</v>
      </c>
      <c r="L6756">
        <v>2018</v>
      </c>
      <c r="M6756">
        <v>10</v>
      </c>
    </row>
    <row r="6757" spans="1:13" x14ac:dyDescent="0.25">
      <c r="A6757">
        <v>26794</v>
      </c>
      <c r="B6757" t="s">
        <v>1205</v>
      </c>
      <c r="C6757" t="s">
        <v>14</v>
      </c>
      <c r="D6757" t="s">
        <v>15</v>
      </c>
      <c r="E6757" t="s">
        <v>1204</v>
      </c>
      <c r="F6757" s="1">
        <v>43482.487280092595</v>
      </c>
      <c r="G6757">
        <v>1</v>
      </c>
      <c r="H6757">
        <v>718.4</v>
      </c>
      <c r="I6757">
        <v>718.4</v>
      </c>
      <c r="J6757">
        <v>30</v>
      </c>
      <c r="K6757" t="s">
        <v>17</v>
      </c>
      <c r="L6757">
        <v>2019</v>
      </c>
      <c r="M6757">
        <v>1</v>
      </c>
    </row>
    <row r="6758" spans="1:13" x14ac:dyDescent="0.25">
      <c r="A6758">
        <v>26794</v>
      </c>
      <c r="B6758" t="s">
        <v>1205</v>
      </c>
      <c r="C6758" t="s">
        <v>14</v>
      </c>
      <c r="D6758" t="s">
        <v>15</v>
      </c>
      <c r="E6758" t="s">
        <v>1204</v>
      </c>
      <c r="F6758" s="1">
        <v>43560.533796296295</v>
      </c>
      <c r="G6758">
        <v>1</v>
      </c>
      <c r="H6758">
        <v>712.04</v>
      </c>
      <c r="I6758">
        <v>712.04</v>
      </c>
      <c r="J6758">
        <v>30</v>
      </c>
      <c r="K6758" t="s">
        <v>17</v>
      </c>
      <c r="L6758">
        <v>2019</v>
      </c>
      <c r="M6758">
        <v>4</v>
      </c>
    </row>
    <row r="6759" spans="1:13" x14ac:dyDescent="0.25">
      <c r="A6759">
        <v>26794</v>
      </c>
      <c r="B6759" t="s">
        <v>1205</v>
      </c>
      <c r="C6759" t="s">
        <v>14</v>
      </c>
      <c r="D6759" t="s">
        <v>15</v>
      </c>
      <c r="E6759" t="s">
        <v>1204</v>
      </c>
      <c r="F6759" s="1">
        <v>43592.555925925924</v>
      </c>
      <c r="G6759">
        <v>1</v>
      </c>
      <c r="H6759">
        <v>712.04</v>
      </c>
      <c r="I6759">
        <v>712.04</v>
      </c>
      <c r="J6759">
        <v>30</v>
      </c>
      <c r="K6759" t="s">
        <v>17</v>
      </c>
      <c r="L6759">
        <v>2019</v>
      </c>
      <c r="M6759">
        <v>5</v>
      </c>
    </row>
    <row r="6760" spans="1:13" x14ac:dyDescent="0.25">
      <c r="A6760">
        <v>26794</v>
      </c>
      <c r="B6760" t="s">
        <v>1205</v>
      </c>
      <c r="C6760" t="s">
        <v>14</v>
      </c>
      <c r="D6760" t="s">
        <v>15</v>
      </c>
      <c r="E6760" t="s">
        <v>1204</v>
      </c>
      <c r="F6760" s="1">
        <v>43717.493715277778</v>
      </c>
      <c r="G6760">
        <v>1</v>
      </c>
      <c r="H6760">
        <v>711.41</v>
      </c>
      <c r="I6760">
        <v>711.41</v>
      </c>
      <c r="J6760">
        <v>30</v>
      </c>
      <c r="K6760" t="s">
        <v>17</v>
      </c>
      <c r="L6760">
        <v>2019</v>
      </c>
      <c r="M6760">
        <v>9</v>
      </c>
    </row>
    <row r="6761" spans="1:13" x14ac:dyDescent="0.25">
      <c r="A6761">
        <v>26794</v>
      </c>
      <c r="B6761" t="s">
        <v>1205</v>
      </c>
      <c r="C6761" t="s">
        <v>14</v>
      </c>
      <c r="D6761" t="s">
        <v>15</v>
      </c>
      <c r="E6761" t="s">
        <v>1204</v>
      </c>
      <c r="F6761" s="1">
        <v>43790.535127314812</v>
      </c>
      <c r="G6761">
        <v>1</v>
      </c>
      <c r="H6761">
        <v>718.4</v>
      </c>
      <c r="I6761">
        <v>718.4</v>
      </c>
      <c r="J6761">
        <v>30</v>
      </c>
      <c r="K6761" t="s">
        <v>17</v>
      </c>
      <c r="L6761">
        <v>2019</v>
      </c>
      <c r="M6761">
        <v>11</v>
      </c>
    </row>
    <row r="6762" spans="1:13" x14ac:dyDescent="0.25">
      <c r="A6762">
        <v>26794</v>
      </c>
      <c r="B6762" t="s">
        <v>1205</v>
      </c>
      <c r="C6762" t="s">
        <v>14</v>
      </c>
      <c r="D6762" t="s">
        <v>15</v>
      </c>
      <c r="E6762" t="s">
        <v>1204</v>
      </c>
      <c r="F6762" s="1">
        <v>43809.534259259257</v>
      </c>
      <c r="G6762">
        <v>1</v>
      </c>
      <c r="H6762">
        <v>718.4</v>
      </c>
      <c r="I6762">
        <v>718.4</v>
      </c>
      <c r="J6762">
        <v>30</v>
      </c>
      <c r="K6762" t="s">
        <v>17</v>
      </c>
      <c r="L6762">
        <v>2019</v>
      </c>
      <c r="M6762">
        <v>12</v>
      </c>
    </row>
    <row r="6763" spans="1:13" x14ac:dyDescent="0.25">
      <c r="A6763">
        <v>126789</v>
      </c>
      <c r="B6763" t="s">
        <v>1206</v>
      </c>
      <c r="C6763" t="s">
        <v>14</v>
      </c>
      <c r="D6763" t="s">
        <v>15</v>
      </c>
      <c r="E6763" t="s">
        <v>1204</v>
      </c>
      <c r="F6763" s="1">
        <v>43139.342534722222</v>
      </c>
      <c r="G6763">
        <v>1</v>
      </c>
      <c r="H6763">
        <v>671.45</v>
      </c>
      <c r="I6763">
        <v>671.45</v>
      </c>
      <c r="J6763">
        <v>30</v>
      </c>
      <c r="K6763" t="s">
        <v>17</v>
      </c>
      <c r="L6763">
        <v>2018</v>
      </c>
      <c r="M6763">
        <v>2</v>
      </c>
    </row>
    <row r="6764" spans="1:13" x14ac:dyDescent="0.25">
      <c r="A6764">
        <v>126789</v>
      </c>
      <c r="B6764" t="s">
        <v>1206</v>
      </c>
      <c r="C6764" t="s">
        <v>14</v>
      </c>
      <c r="D6764" t="s">
        <v>15</v>
      </c>
      <c r="E6764" t="s">
        <v>1204</v>
      </c>
      <c r="F6764" s="1">
        <v>43143.39949074074</v>
      </c>
      <c r="G6764">
        <v>1</v>
      </c>
      <c r="H6764">
        <v>671.52</v>
      </c>
      <c r="I6764">
        <v>671.52</v>
      </c>
      <c r="J6764">
        <v>30</v>
      </c>
      <c r="K6764" t="s">
        <v>17</v>
      </c>
      <c r="L6764">
        <v>2018</v>
      </c>
      <c r="M6764">
        <v>2</v>
      </c>
    </row>
    <row r="6765" spans="1:13" x14ac:dyDescent="0.25">
      <c r="A6765">
        <v>217111</v>
      </c>
      <c r="B6765" t="s">
        <v>1207</v>
      </c>
      <c r="C6765" t="s">
        <v>392</v>
      </c>
      <c r="D6765" t="s">
        <v>15</v>
      </c>
      <c r="E6765" t="s">
        <v>394</v>
      </c>
      <c r="F6765" s="1">
        <v>43409.408055555556</v>
      </c>
      <c r="G6765">
        <v>1</v>
      </c>
      <c r="H6765">
        <v>286.86</v>
      </c>
      <c r="I6765">
        <v>286.86</v>
      </c>
      <c r="J6765">
        <v>30</v>
      </c>
      <c r="K6765" t="s">
        <v>17</v>
      </c>
      <c r="L6765">
        <v>2018</v>
      </c>
      <c r="M6765">
        <v>11</v>
      </c>
    </row>
    <row r="6766" spans="1:13" x14ac:dyDescent="0.25">
      <c r="A6766">
        <v>217112</v>
      </c>
      <c r="B6766" t="s">
        <v>1208</v>
      </c>
      <c r="C6766" t="s">
        <v>392</v>
      </c>
      <c r="D6766" t="s">
        <v>15</v>
      </c>
      <c r="E6766" t="s">
        <v>394</v>
      </c>
      <c r="F6766" s="1">
        <v>43125.426712962966</v>
      </c>
      <c r="G6766">
        <v>1</v>
      </c>
      <c r="H6766">
        <v>169.56</v>
      </c>
      <c r="I6766">
        <v>169.56</v>
      </c>
      <c r="J6766">
        <v>30</v>
      </c>
      <c r="K6766" t="s">
        <v>17</v>
      </c>
      <c r="L6766">
        <v>2018</v>
      </c>
      <c r="M6766">
        <v>1</v>
      </c>
    </row>
    <row r="6767" spans="1:13" x14ac:dyDescent="0.25">
      <c r="A6767">
        <v>217112</v>
      </c>
      <c r="B6767" t="s">
        <v>1208</v>
      </c>
      <c r="C6767" t="s">
        <v>392</v>
      </c>
      <c r="D6767" t="s">
        <v>15</v>
      </c>
      <c r="E6767" t="s">
        <v>394</v>
      </c>
      <c r="F6767" s="1">
        <v>43125.428530092591</v>
      </c>
      <c r="G6767">
        <v>1</v>
      </c>
      <c r="H6767">
        <v>169.56</v>
      </c>
      <c r="I6767">
        <v>169.56</v>
      </c>
      <c r="J6767">
        <v>30</v>
      </c>
      <c r="K6767" t="s">
        <v>17</v>
      </c>
      <c r="L6767">
        <v>2018</v>
      </c>
      <c r="M6767">
        <v>1</v>
      </c>
    </row>
    <row r="6768" spans="1:13" x14ac:dyDescent="0.25">
      <c r="A6768">
        <v>217112</v>
      </c>
      <c r="B6768" t="s">
        <v>1208</v>
      </c>
      <c r="C6768" t="s">
        <v>392</v>
      </c>
      <c r="D6768" t="s">
        <v>15</v>
      </c>
      <c r="E6768" t="s">
        <v>394</v>
      </c>
      <c r="F6768" s="1">
        <v>43256.386446759258</v>
      </c>
      <c r="G6768">
        <v>1</v>
      </c>
      <c r="H6768">
        <v>169.56</v>
      </c>
      <c r="I6768">
        <v>169.56</v>
      </c>
      <c r="J6768">
        <v>30</v>
      </c>
      <c r="K6768" t="s">
        <v>17</v>
      </c>
      <c r="L6768">
        <v>2018</v>
      </c>
      <c r="M6768">
        <v>6</v>
      </c>
    </row>
    <row r="6769" spans="1:13" x14ac:dyDescent="0.25">
      <c r="A6769">
        <v>217112</v>
      </c>
      <c r="B6769" t="s">
        <v>1208</v>
      </c>
      <c r="C6769" t="s">
        <v>392</v>
      </c>
      <c r="D6769" t="s">
        <v>15</v>
      </c>
      <c r="E6769" t="s">
        <v>394</v>
      </c>
      <c r="F6769" s="1">
        <v>43311.387048611112</v>
      </c>
      <c r="G6769">
        <v>1</v>
      </c>
      <c r="H6769">
        <v>169.56</v>
      </c>
      <c r="I6769">
        <v>169.56</v>
      </c>
      <c r="J6769">
        <v>30</v>
      </c>
      <c r="K6769" t="s">
        <v>17</v>
      </c>
      <c r="L6769">
        <v>2018</v>
      </c>
      <c r="M6769">
        <v>7</v>
      </c>
    </row>
    <row r="6770" spans="1:13" x14ac:dyDescent="0.25">
      <c r="A6770">
        <v>217112</v>
      </c>
      <c r="B6770" t="s">
        <v>1208</v>
      </c>
      <c r="C6770" t="s">
        <v>392</v>
      </c>
      <c r="D6770" t="s">
        <v>15</v>
      </c>
      <c r="E6770" t="s">
        <v>394</v>
      </c>
      <c r="F6770" s="1">
        <v>43622.528101851851</v>
      </c>
      <c r="G6770">
        <v>1</v>
      </c>
      <c r="H6770">
        <v>167.07</v>
      </c>
      <c r="I6770">
        <v>167.07</v>
      </c>
      <c r="J6770">
        <v>30</v>
      </c>
      <c r="K6770" t="s">
        <v>17</v>
      </c>
      <c r="L6770">
        <v>2019</v>
      </c>
      <c r="M6770">
        <v>6</v>
      </c>
    </row>
    <row r="6771" spans="1:13" x14ac:dyDescent="0.25">
      <c r="A6771">
        <v>58629</v>
      </c>
      <c r="B6771" t="s">
        <v>1209</v>
      </c>
      <c r="C6771" t="s">
        <v>876</v>
      </c>
      <c r="D6771" t="s">
        <v>877</v>
      </c>
      <c r="E6771" t="s">
        <v>1210</v>
      </c>
      <c r="F6771" s="1">
        <v>43788.489629629628</v>
      </c>
      <c r="G6771">
        <v>1</v>
      </c>
      <c r="H6771">
        <v>2970</v>
      </c>
      <c r="I6771">
        <v>2970</v>
      </c>
      <c r="J6771">
        <v>30</v>
      </c>
      <c r="K6771" t="s">
        <v>17</v>
      </c>
      <c r="L6771">
        <v>2019</v>
      </c>
      <c r="M6771">
        <v>11</v>
      </c>
    </row>
    <row r="6772" spans="1:13" x14ac:dyDescent="0.25">
      <c r="A6772">
        <v>33855</v>
      </c>
      <c r="B6772" t="s">
        <v>1211</v>
      </c>
      <c r="C6772" t="s">
        <v>392</v>
      </c>
      <c r="D6772" t="s">
        <v>393</v>
      </c>
      <c r="E6772" t="s">
        <v>394</v>
      </c>
      <c r="F6772" s="1">
        <v>43154.567754629628</v>
      </c>
      <c r="G6772">
        <v>1</v>
      </c>
      <c r="H6772">
        <v>179.26</v>
      </c>
      <c r="I6772">
        <v>179.26</v>
      </c>
      <c r="J6772">
        <v>30</v>
      </c>
      <c r="K6772" t="s">
        <v>17</v>
      </c>
      <c r="L6772">
        <v>2018</v>
      </c>
      <c r="M6772">
        <v>2</v>
      </c>
    </row>
    <row r="6773" spans="1:13" x14ac:dyDescent="0.25">
      <c r="A6773">
        <v>33855</v>
      </c>
      <c r="B6773" t="s">
        <v>1211</v>
      </c>
      <c r="C6773" t="s">
        <v>392</v>
      </c>
      <c r="D6773" t="s">
        <v>393</v>
      </c>
      <c r="E6773" t="s">
        <v>394</v>
      </c>
      <c r="F6773" s="1">
        <v>43154.567754629628</v>
      </c>
      <c r="G6773">
        <v>1</v>
      </c>
      <c r="H6773">
        <v>179.26</v>
      </c>
      <c r="I6773">
        <v>179.26</v>
      </c>
      <c r="J6773">
        <v>30</v>
      </c>
      <c r="K6773" t="s">
        <v>17</v>
      </c>
      <c r="L6773">
        <v>2018</v>
      </c>
      <c r="M6773">
        <v>2</v>
      </c>
    </row>
    <row r="6774" spans="1:13" x14ac:dyDescent="0.25">
      <c r="A6774">
        <v>33855</v>
      </c>
      <c r="B6774" t="s">
        <v>1211</v>
      </c>
      <c r="C6774" t="s">
        <v>392</v>
      </c>
      <c r="D6774" t="s">
        <v>393</v>
      </c>
      <c r="E6774" t="s">
        <v>394</v>
      </c>
      <c r="F6774" s="1">
        <v>43448.492638888885</v>
      </c>
      <c r="G6774">
        <v>5</v>
      </c>
      <c r="H6774">
        <v>179.26</v>
      </c>
      <c r="I6774">
        <v>896.3</v>
      </c>
      <c r="J6774">
        <v>30</v>
      </c>
      <c r="K6774" t="s">
        <v>17</v>
      </c>
      <c r="L6774">
        <v>2018</v>
      </c>
      <c r="M6774">
        <v>12</v>
      </c>
    </row>
    <row r="6775" spans="1:13" x14ac:dyDescent="0.25">
      <c r="A6775">
        <v>33898</v>
      </c>
      <c r="B6775" t="s">
        <v>1212</v>
      </c>
      <c r="C6775" t="s">
        <v>392</v>
      </c>
      <c r="D6775" t="s">
        <v>393</v>
      </c>
      <c r="E6775" t="s">
        <v>394</v>
      </c>
      <c r="F6775" s="1">
        <v>43434.412916666668</v>
      </c>
      <c r="G6775">
        <v>2</v>
      </c>
      <c r="H6775">
        <v>135.6</v>
      </c>
      <c r="I6775">
        <v>271.2</v>
      </c>
      <c r="J6775">
        <v>30</v>
      </c>
      <c r="K6775" t="s">
        <v>17</v>
      </c>
      <c r="L6775">
        <v>2018</v>
      </c>
      <c r="M6775">
        <v>11</v>
      </c>
    </row>
    <row r="6776" spans="1:13" x14ac:dyDescent="0.25">
      <c r="A6776">
        <v>33898</v>
      </c>
      <c r="B6776" t="s">
        <v>1212</v>
      </c>
      <c r="C6776" t="s">
        <v>392</v>
      </c>
      <c r="D6776" t="s">
        <v>393</v>
      </c>
      <c r="E6776" t="s">
        <v>394</v>
      </c>
      <c r="F6776" s="1">
        <v>43511.545428240737</v>
      </c>
      <c r="G6776">
        <v>2</v>
      </c>
      <c r="H6776">
        <v>135.6</v>
      </c>
      <c r="I6776">
        <v>271.2</v>
      </c>
      <c r="J6776">
        <v>30</v>
      </c>
      <c r="K6776" t="s">
        <v>17</v>
      </c>
      <c r="L6776">
        <v>2019</v>
      </c>
      <c r="M6776">
        <v>2</v>
      </c>
    </row>
    <row r="6777" spans="1:13" x14ac:dyDescent="0.25">
      <c r="A6777">
        <v>33741</v>
      </c>
      <c r="B6777" t="s">
        <v>1213</v>
      </c>
      <c r="C6777" t="s">
        <v>392</v>
      </c>
      <c r="D6777" t="s">
        <v>393</v>
      </c>
      <c r="E6777" t="s">
        <v>394</v>
      </c>
      <c r="F6777" s="1">
        <v>43259.422800925924</v>
      </c>
      <c r="G6777">
        <v>1</v>
      </c>
      <c r="H6777">
        <v>131.25</v>
      </c>
      <c r="I6777">
        <v>131.25</v>
      </c>
      <c r="J6777">
        <v>30</v>
      </c>
      <c r="K6777" t="s">
        <v>17</v>
      </c>
      <c r="L6777">
        <v>2018</v>
      </c>
      <c r="M6777">
        <v>6</v>
      </c>
    </row>
    <row r="6778" spans="1:13" x14ac:dyDescent="0.25">
      <c r="A6778">
        <v>33741</v>
      </c>
      <c r="B6778" t="s">
        <v>1213</v>
      </c>
      <c r="C6778" t="s">
        <v>392</v>
      </c>
      <c r="D6778" t="s">
        <v>393</v>
      </c>
      <c r="E6778" t="s">
        <v>394</v>
      </c>
      <c r="F6778" s="1">
        <v>43370.436168981483</v>
      </c>
      <c r="G6778">
        <v>1</v>
      </c>
      <c r="H6778">
        <v>131.25</v>
      </c>
      <c r="I6778">
        <v>131.25</v>
      </c>
      <c r="J6778">
        <v>30</v>
      </c>
      <c r="K6778" t="s">
        <v>17</v>
      </c>
      <c r="L6778">
        <v>2018</v>
      </c>
      <c r="M6778">
        <v>9</v>
      </c>
    </row>
    <row r="6779" spans="1:13" x14ac:dyDescent="0.25">
      <c r="A6779">
        <v>33741</v>
      </c>
      <c r="B6779" t="s">
        <v>1213</v>
      </c>
      <c r="C6779" t="s">
        <v>392</v>
      </c>
      <c r="D6779" t="s">
        <v>393</v>
      </c>
      <c r="E6779" t="s">
        <v>394</v>
      </c>
      <c r="F6779" s="1">
        <v>43391.578425925924</v>
      </c>
      <c r="G6779">
        <v>2</v>
      </c>
      <c r="H6779">
        <v>148.96</v>
      </c>
      <c r="I6779">
        <v>297.92</v>
      </c>
      <c r="J6779">
        <v>30</v>
      </c>
      <c r="K6779" t="s">
        <v>17</v>
      </c>
      <c r="L6779">
        <v>2018</v>
      </c>
      <c r="M6779">
        <v>10</v>
      </c>
    </row>
    <row r="6780" spans="1:13" x14ac:dyDescent="0.25">
      <c r="A6780">
        <v>33741</v>
      </c>
      <c r="B6780" t="s">
        <v>1213</v>
      </c>
      <c r="C6780" t="s">
        <v>392</v>
      </c>
      <c r="D6780" t="s">
        <v>393</v>
      </c>
      <c r="E6780" t="s">
        <v>394</v>
      </c>
      <c r="F6780" s="1">
        <v>43392.530046296299</v>
      </c>
      <c r="G6780">
        <v>3</v>
      </c>
      <c r="H6780">
        <v>131.25</v>
      </c>
      <c r="I6780">
        <v>393.75</v>
      </c>
      <c r="J6780">
        <v>30</v>
      </c>
      <c r="K6780" t="s">
        <v>17</v>
      </c>
      <c r="L6780">
        <v>2018</v>
      </c>
      <c r="M6780">
        <v>10</v>
      </c>
    </row>
    <row r="6781" spans="1:13" x14ac:dyDescent="0.25">
      <c r="A6781">
        <v>33741</v>
      </c>
      <c r="B6781" t="s">
        <v>1213</v>
      </c>
      <c r="C6781" t="s">
        <v>392</v>
      </c>
      <c r="D6781" t="s">
        <v>393</v>
      </c>
      <c r="E6781" t="s">
        <v>394</v>
      </c>
      <c r="F6781" s="1">
        <v>43448.492638888885</v>
      </c>
      <c r="G6781">
        <v>1</v>
      </c>
      <c r="H6781">
        <v>131.25</v>
      </c>
      <c r="I6781">
        <v>131.25</v>
      </c>
      <c r="J6781">
        <v>30</v>
      </c>
      <c r="K6781" t="s">
        <v>17</v>
      </c>
      <c r="L6781">
        <v>2018</v>
      </c>
      <c r="M6781">
        <v>12</v>
      </c>
    </row>
    <row r="6782" spans="1:13" x14ac:dyDescent="0.25">
      <c r="A6782">
        <v>33741</v>
      </c>
      <c r="B6782" t="s">
        <v>1213</v>
      </c>
      <c r="C6782" t="s">
        <v>392</v>
      </c>
      <c r="D6782" t="s">
        <v>393</v>
      </c>
      <c r="E6782" t="s">
        <v>394</v>
      </c>
      <c r="F6782" s="1">
        <v>43448.492638888885</v>
      </c>
      <c r="G6782">
        <v>2</v>
      </c>
      <c r="H6782">
        <v>131.25</v>
      </c>
      <c r="I6782">
        <v>262.5</v>
      </c>
      <c r="J6782">
        <v>30</v>
      </c>
      <c r="K6782" t="s">
        <v>17</v>
      </c>
      <c r="L6782">
        <v>2018</v>
      </c>
      <c r="M6782">
        <v>12</v>
      </c>
    </row>
    <row r="6783" spans="1:13" x14ac:dyDescent="0.25">
      <c r="A6783">
        <v>33741</v>
      </c>
      <c r="B6783" t="s">
        <v>1213</v>
      </c>
      <c r="C6783" t="s">
        <v>392</v>
      </c>
      <c r="D6783" t="s">
        <v>393</v>
      </c>
      <c r="E6783" t="s">
        <v>394</v>
      </c>
      <c r="F6783" s="1">
        <v>43453.503946759258</v>
      </c>
      <c r="G6783">
        <v>2</v>
      </c>
      <c r="H6783">
        <v>131.25</v>
      </c>
      <c r="I6783">
        <v>262.5</v>
      </c>
      <c r="J6783">
        <v>30</v>
      </c>
      <c r="K6783" t="s">
        <v>17</v>
      </c>
      <c r="L6783">
        <v>2018</v>
      </c>
      <c r="M6783">
        <v>12</v>
      </c>
    </row>
    <row r="6784" spans="1:13" x14ac:dyDescent="0.25">
      <c r="A6784">
        <v>33741</v>
      </c>
      <c r="B6784" t="s">
        <v>1213</v>
      </c>
      <c r="C6784" t="s">
        <v>392</v>
      </c>
      <c r="D6784" t="s">
        <v>393</v>
      </c>
      <c r="E6784" t="s">
        <v>394</v>
      </c>
      <c r="F6784" s="1">
        <v>43742.503379629627</v>
      </c>
      <c r="G6784">
        <v>2</v>
      </c>
      <c r="H6784">
        <v>109.45</v>
      </c>
      <c r="I6784">
        <v>218.9</v>
      </c>
      <c r="J6784">
        <v>30</v>
      </c>
      <c r="K6784" t="s">
        <v>17</v>
      </c>
      <c r="L6784">
        <v>2019</v>
      </c>
      <c r="M6784">
        <v>10</v>
      </c>
    </row>
    <row r="6785" spans="1:13" x14ac:dyDescent="0.25">
      <c r="A6785">
        <v>33741</v>
      </c>
      <c r="B6785" t="s">
        <v>1213</v>
      </c>
      <c r="C6785" t="s">
        <v>392</v>
      </c>
      <c r="D6785" t="s">
        <v>393</v>
      </c>
      <c r="E6785" t="s">
        <v>394</v>
      </c>
      <c r="F6785" s="1">
        <v>43749.472418981481</v>
      </c>
      <c r="G6785">
        <v>2</v>
      </c>
      <c r="H6785">
        <v>109.45</v>
      </c>
      <c r="I6785">
        <v>218.9</v>
      </c>
      <c r="J6785">
        <v>30</v>
      </c>
      <c r="K6785" t="s">
        <v>17</v>
      </c>
      <c r="L6785">
        <v>2019</v>
      </c>
      <c r="M6785">
        <v>10</v>
      </c>
    </row>
    <row r="6786" spans="1:13" x14ac:dyDescent="0.25">
      <c r="A6786">
        <v>33741</v>
      </c>
      <c r="B6786" t="s">
        <v>1213</v>
      </c>
      <c r="C6786" t="s">
        <v>392</v>
      </c>
      <c r="D6786" t="s">
        <v>393</v>
      </c>
      <c r="E6786" t="s">
        <v>394</v>
      </c>
      <c r="F6786" s="1">
        <v>43817.589363425926</v>
      </c>
      <c r="G6786">
        <v>2</v>
      </c>
      <c r="H6786">
        <v>111.81</v>
      </c>
      <c r="I6786">
        <v>223.62</v>
      </c>
      <c r="J6786">
        <v>30</v>
      </c>
      <c r="K6786" t="s">
        <v>17</v>
      </c>
      <c r="L6786">
        <v>2019</v>
      </c>
      <c r="M6786">
        <v>12</v>
      </c>
    </row>
    <row r="6787" spans="1:13" x14ac:dyDescent="0.25">
      <c r="A6787">
        <v>33741</v>
      </c>
      <c r="B6787" t="s">
        <v>1213</v>
      </c>
      <c r="C6787" t="s">
        <v>392</v>
      </c>
      <c r="D6787" t="s">
        <v>393</v>
      </c>
      <c r="E6787" t="s">
        <v>394</v>
      </c>
      <c r="F6787" s="1">
        <v>43822.473263888889</v>
      </c>
      <c r="G6787">
        <v>1</v>
      </c>
      <c r="H6787">
        <v>111.81</v>
      </c>
      <c r="I6787">
        <v>111.81</v>
      </c>
      <c r="J6787">
        <v>30</v>
      </c>
      <c r="K6787" t="s">
        <v>17</v>
      </c>
      <c r="L6787">
        <v>2019</v>
      </c>
      <c r="M6787">
        <v>12</v>
      </c>
    </row>
    <row r="6788" spans="1:13" x14ac:dyDescent="0.25">
      <c r="A6788">
        <v>33741</v>
      </c>
      <c r="B6788" t="s">
        <v>1213</v>
      </c>
      <c r="C6788" t="s">
        <v>392</v>
      </c>
      <c r="D6788" t="s">
        <v>393</v>
      </c>
      <c r="E6788" t="s">
        <v>394</v>
      </c>
      <c r="F6788" s="1">
        <v>43822.473263888889</v>
      </c>
      <c r="G6788">
        <v>1</v>
      </c>
      <c r="H6788">
        <v>111.81</v>
      </c>
      <c r="I6788">
        <v>111.81</v>
      </c>
      <c r="J6788">
        <v>30</v>
      </c>
      <c r="K6788" t="s">
        <v>17</v>
      </c>
      <c r="L6788">
        <v>2019</v>
      </c>
      <c r="M6788">
        <v>12</v>
      </c>
    </row>
    <row r="6789" spans="1:13" x14ac:dyDescent="0.25">
      <c r="A6789">
        <v>33897</v>
      </c>
      <c r="B6789" t="s">
        <v>1214</v>
      </c>
      <c r="C6789" t="s">
        <v>392</v>
      </c>
      <c r="D6789" t="s">
        <v>393</v>
      </c>
      <c r="E6789" t="s">
        <v>394</v>
      </c>
      <c r="F6789" s="1">
        <v>43140.433749999997</v>
      </c>
      <c r="G6789">
        <v>1</v>
      </c>
      <c r="H6789">
        <v>148.96</v>
      </c>
      <c r="I6789">
        <v>148.96</v>
      </c>
      <c r="J6789">
        <v>30</v>
      </c>
      <c r="K6789" t="s">
        <v>17</v>
      </c>
      <c r="L6789">
        <v>2018</v>
      </c>
      <c r="M6789">
        <v>2</v>
      </c>
    </row>
    <row r="6790" spans="1:13" x14ac:dyDescent="0.25">
      <c r="A6790">
        <v>33897</v>
      </c>
      <c r="B6790" t="s">
        <v>1214</v>
      </c>
      <c r="C6790" t="s">
        <v>392</v>
      </c>
      <c r="D6790" t="s">
        <v>393</v>
      </c>
      <c r="E6790" t="s">
        <v>394</v>
      </c>
      <c r="F6790" s="1">
        <v>43140.433749999997</v>
      </c>
      <c r="G6790">
        <v>1</v>
      </c>
      <c r="H6790">
        <v>150.58000000000001</v>
      </c>
      <c r="I6790">
        <v>150.58000000000001</v>
      </c>
      <c r="J6790">
        <v>30</v>
      </c>
      <c r="K6790" t="s">
        <v>17</v>
      </c>
      <c r="L6790">
        <v>2018</v>
      </c>
      <c r="M6790">
        <v>2</v>
      </c>
    </row>
    <row r="6791" spans="1:13" x14ac:dyDescent="0.25">
      <c r="A6791">
        <v>33897</v>
      </c>
      <c r="B6791" t="s">
        <v>1214</v>
      </c>
      <c r="C6791" t="s">
        <v>392</v>
      </c>
      <c r="D6791" t="s">
        <v>393</v>
      </c>
      <c r="E6791" t="s">
        <v>394</v>
      </c>
      <c r="F6791" s="1">
        <v>43140.5778125</v>
      </c>
      <c r="G6791">
        <v>1</v>
      </c>
      <c r="H6791">
        <v>148.96</v>
      </c>
      <c r="I6791">
        <v>148.96</v>
      </c>
      <c r="J6791">
        <v>30</v>
      </c>
      <c r="K6791" t="s">
        <v>17</v>
      </c>
      <c r="L6791">
        <v>2018</v>
      </c>
      <c r="M6791">
        <v>2</v>
      </c>
    </row>
    <row r="6792" spans="1:13" x14ac:dyDescent="0.25">
      <c r="A6792">
        <v>33897</v>
      </c>
      <c r="B6792" t="s">
        <v>1214</v>
      </c>
      <c r="C6792" t="s">
        <v>392</v>
      </c>
      <c r="D6792" t="s">
        <v>393</v>
      </c>
      <c r="E6792" t="s">
        <v>394</v>
      </c>
      <c r="F6792" s="1">
        <v>43147.347858796296</v>
      </c>
      <c r="G6792">
        <v>1</v>
      </c>
      <c r="H6792">
        <v>148.96</v>
      </c>
      <c r="I6792">
        <v>148.96</v>
      </c>
      <c r="J6792">
        <v>30</v>
      </c>
      <c r="K6792" t="s">
        <v>17</v>
      </c>
      <c r="L6792">
        <v>2018</v>
      </c>
      <c r="M6792">
        <v>2</v>
      </c>
    </row>
    <row r="6793" spans="1:13" x14ac:dyDescent="0.25">
      <c r="A6793">
        <v>33897</v>
      </c>
      <c r="B6793" t="s">
        <v>1214</v>
      </c>
      <c r="C6793" t="s">
        <v>392</v>
      </c>
      <c r="D6793" t="s">
        <v>393</v>
      </c>
      <c r="E6793" t="s">
        <v>394</v>
      </c>
      <c r="F6793" s="1">
        <v>43231.504965277774</v>
      </c>
      <c r="G6793">
        <v>1</v>
      </c>
      <c r="H6793">
        <v>148.96</v>
      </c>
      <c r="I6793">
        <v>148.96</v>
      </c>
      <c r="J6793">
        <v>30</v>
      </c>
      <c r="K6793" t="s">
        <v>17</v>
      </c>
      <c r="L6793">
        <v>2018</v>
      </c>
      <c r="M6793">
        <v>5</v>
      </c>
    </row>
    <row r="6794" spans="1:13" x14ac:dyDescent="0.25">
      <c r="A6794">
        <v>33897</v>
      </c>
      <c r="B6794" t="s">
        <v>1214</v>
      </c>
      <c r="C6794" t="s">
        <v>392</v>
      </c>
      <c r="D6794" t="s">
        <v>393</v>
      </c>
      <c r="E6794" t="s">
        <v>394</v>
      </c>
      <c r="F6794" s="1">
        <v>43245.449918981481</v>
      </c>
      <c r="G6794">
        <v>1</v>
      </c>
      <c r="H6794">
        <v>148.96</v>
      </c>
      <c r="I6794">
        <v>148.96</v>
      </c>
      <c r="J6794">
        <v>30</v>
      </c>
      <c r="K6794" t="s">
        <v>17</v>
      </c>
      <c r="L6794">
        <v>2018</v>
      </c>
      <c r="M6794">
        <v>5</v>
      </c>
    </row>
    <row r="6795" spans="1:13" x14ac:dyDescent="0.25">
      <c r="A6795">
        <v>33897</v>
      </c>
      <c r="B6795" t="s">
        <v>1214</v>
      </c>
      <c r="C6795" t="s">
        <v>392</v>
      </c>
      <c r="D6795" t="s">
        <v>393</v>
      </c>
      <c r="E6795" t="s">
        <v>394</v>
      </c>
      <c r="F6795" s="1">
        <v>43245.517048611109</v>
      </c>
      <c r="G6795">
        <v>1</v>
      </c>
      <c r="H6795">
        <v>148.96</v>
      </c>
      <c r="I6795">
        <v>148.96</v>
      </c>
      <c r="J6795">
        <v>30</v>
      </c>
      <c r="K6795" t="s">
        <v>17</v>
      </c>
      <c r="L6795">
        <v>2018</v>
      </c>
      <c r="M6795">
        <v>5</v>
      </c>
    </row>
    <row r="6796" spans="1:13" x14ac:dyDescent="0.25">
      <c r="A6796">
        <v>33897</v>
      </c>
      <c r="B6796" t="s">
        <v>1214</v>
      </c>
      <c r="C6796" t="s">
        <v>392</v>
      </c>
      <c r="D6796" t="s">
        <v>393</v>
      </c>
      <c r="E6796" t="s">
        <v>394</v>
      </c>
      <c r="F6796" s="1">
        <v>43252.528553240743</v>
      </c>
      <c r="G6796">
        <v>2</v>
      </c>
      <c r="H6796">
        <v>148.96</v>
      </c>
      <c r="I6796">
        <v>297.92</v>
      </c>
      <c r="J6796">
        <v>30</v>
      </c>
      <c r="K6796" t="s">
        <v>17</v>
      </c>
      <c r="L6796">
        <v>2018</v>
      </c>
      <c r="M6796">
        <v>6</v>
      </c>
    </row>
    <row r="6797" spans="1:13" x14ac:dyDescent="0.25">
      <c r="A6797">
        <v>33897</v>
      </c>
      <c r="B6797" t="s">
        <v>1214</v>
      </c>
      <c r="C6797" t="s">
        <v>392</v>
      </c>
      <c r="D6797" t="s">
        <v>393</v>
      </c>
      <c r="E6797" t="s">
        <v>394</v>
      </c>
      <c r="F6797" s="1">
        <v>43259.422800925924</v>
      </c>
      <c r="G6797">
        <v>1</v>
      </c>
      <c r="H6797">
        <v>148.96</v>
      </c>
      <c r="I6797">
        <v>148.96</v>
      </c>
      <c r="J6797">
        <v>30</v>
      </c>
      <c r="K6797" t="s">
        <v>17</v>
      </c>
      <c r="L6797">
        <v>2018</v>
      </c>
      <c r="M6797">
        <v>6</v>
      </c>
    </row>
    <row r="6798" spans="1:13" x14ac:dyDescent="0.25">
      <c r="A6798">
        <v>33897</v>
      </c>
      <c r="B6798" t="s">
        <v>1214</v>
      </c>
      <c r="C6798" t="s">
        <v>392</v>
      </c>
      <c r="D6798" t="s">
        <v>393</v>
      </c>
      <c r="E6798" t="s">
        <v>394</v>
      </c>
      <c r="F6798" s="1">
        <v>43262.332800925928</v>
      </c>
      <c r="G6798">
        <v>2</v>
      </c>
      <c r="H6798">
        <v>148.96</v>
      </c>
      <c r="I6798">
        <v>297.92</v>
      </c>
      <c r="J6798">
        <v>30</v>
      </c>
      <c r="K6798" t="s">
        <v>17</v>
      </c>
      <c r="L6798">
        <v>2018</v>
      </c>
      <c r="M6798">
        <v>6</v>
      </c>
    </row>
    <row r="6799" spans="1:13" x14ac:dyDescent="0.25">
      <c r="A6799">
        <v>33897</v>
      </c>
      <c r="B6799" t="s">
        <v>1214</v>
      </c>
      <c r="C6799" t="s">
        <v>392</v>
      </c>
      <c r="D6799" t="s">
        <v>393</v>
      </c>
      <c r="E6799" t="s">
        <v>394</v>
      </c>
      <c r="F6799" s="1">
        <v>43266.546909722223</v>
      </c>
      <c r="G6799">
        <v>1</v>
      </c>
      <c r="H6799">
        <v>148.96</v>
      </c>
      <c r="I6799">
        <v>148.96</v>
      </c>
      <c r="J6799">
        <v>30</v>
      </c>
      <c r="K6799" t="s">
        <v>17</v>
      </c>
      <c r="L6799">
        <v>2018</v>
      </c>
      <c r="M6799">
        <v>6</v>
      </c>
    </row>
    <row r="6800" spans="1:13" x14ac:dyDescent="0.25">
      <c r="A6800">
        <v>33897</v>
      </c>
      <c r="B6800" t="s">
        <v>1214</v>
      </c>
      <c r="C6800" t="s">
        <v>392</v>
      </c>
      <c r="D6800" t="s">
        <v>393</v>
      </c>
      <c r="E6800" t="s">
        <v>394</v>
      </c>
      <c r="F6800" s="1">
        <v>43370.436168981483</v>
      </c>
      <c r="G6800">
        <v>1</v>
      </c>
      <c r="H6800">
        <v>148.96</v>
      </c>
      <c r="I6800">
        <v>148.96</v>
      </c>
      <c r="J6800">
        <v>30</v>
      </c>
      <c r="K6800" t="s">
        <v>17</v>
      </c>
      <c r="L6800">
        <v>2018</v>
      </c>
      <c r="M6800">
        <v>9</v>
      </c>
    </row>
    <row r="6801" spans="1:13" x14ac:dyDescent="0.25">
      <c r="A6801">
        <v>33897</v>
      </c>
      <c r="B6801" t="s">
        <v>1214</v>
      </c>
      <c r="C6801" t="s">
        <v>392</v>
      </c>
      <c r="D6801" t="s">
        <v>393</v>
      </c>
      <c r="E6801" t="s">
        <v>394</v>
      </c>
      <c r="F6801" s="1">
        <v>43391.578425925924</v>
      </c>
      <c r="G6801">
        <v>2</v>
      </c>
      <c r="H6801">
        <v>148.96</v>
      </c>
      <c r="I6801">
        <v>297.92</v>
      </c>
      <c r="J6801">
        <v>30</v>
      </c>
      <c r="K6801" t="s">
        <v>17</v>
      </c>
      <c r="L6801">
        <v>2018</v>
      </c>
      <c r="M6801">
        <v>10</v>
      </c>
    </row>
    <row r="6802" spans="1:13" x14ac:dyDescent="0.25">
      <c r="A6802">
        <v>33897</v>
      </c>
      <c r="B6802" t="s">
        <v>1214</v>
      </c>
      <c r="C6802" t="s">
        <v>392</v>
      </c>
      <c r="D6802" t="s">
        <v>393</v>
      </c>
      <c r="E6802" t="s">
        <v>394</v>
      </c>
      <c r="F6802" s="1">
        <v>43392.530046296299</v>
      </c>
      <c r="G6802">
        <v>3</v>
      </c>
      <c r="H6802">
        <v>148.96</v>
      </c>
      <c r="I6802">
        <v>446.88</v>
      </c>
      <c r="J6802">
        <v>30</v>
      </c>
      <c r="K6802" t="s">
        <v>17</v>
      </c>
      <c r="L6802">
        <v>2018</v>
      </c>
      <c r="M6802">
        <v>10</v>
      </c>
    </row>
    <row r="6803" spans="1:13" x14ac:dyDescent="0.25">
      <c r="A6803">
        <v>33897</v>
      </c>
      <c r="B6803" t="s">
        <v>1214</v>
      </c>
      <c r="C6803" t="s">
        <v>392</v>
      </c>
      <c r="D6803" t="s">
        <v>393</v>
      </c>
      <c r="E6803" t="s">
        <v>394</v>
      </c>
      <c r="F6803" s="1">
        <v>43399.405532407407</v>
      </c>
      <c r="G6803">
        <v>2</v>
      </c>
      <c r="H6803">
        <v>148.96</v>
      </c>
      <c r="I6803">
        <v>297.92</v>
      </c>
      <c r="J6803">
        <v>30</v>
      </c>
      <c r="K6803" t="s">
        <v>17</v>
      </c>
      <c r="L6803">
        <v>2018</v>
      </c>
      <c r="M6803">
        <v>10</v>
      </c>
    </row>
    <row r="6804" spans="1:13" x14ac:dyDescent="0.25">
      <c r="A6804">
        <v>33897</v>
      </c>
      <c r="B6804" t="s">
        <v>1214</v>
      </c>
      <c r="C6804" t="s">
        <v>392</v>
      </c>
      <c r="D6804" t="s">
        <v>393</v>
      </c>
      <c r="E6804" t="s">
        <v>394</v>
      </c>
      <c r="F6804" s="1">
        <v>43441.403761574074</v>
      </c>
      <c r="G6804">
        <v>2</v>
      </c>
      <c r="H6804">
        <v>148.96</v>
      </c>
      <c r="I6804">
        <v>297.92</v>
      </c>
      <c r="J6804">
        <v>30</v>
      </c>
      <c r="K6804" t="s">
        <v>17</v>
      </c>
      <c r="L6804">
        <v>2018</v>
      </c>
      <c r="M6804">
        <v>12</v>
      </c>
    </row>
    <row r="6805" spans="1:13" x14ac:dyDescent="0.25">
      <c r="A6805">
        <v>33897</v>
      </c>
      <c r="B6805" t="s">
        <v>1214</v>
      </c>
      <c r="C6805" t="s">
        <v>392</v>
      </c>
      <c r="D6805" t="s">
        <v>393</v>
      </c>
      <c r="E6805" t="s">
        <v>394</v>
      </c>
      <c r="F6805" s="1">
        <v>43444.367800925924</v>
      </c>
      <c r="G6805">
        <v>1</v>
      </c>
      <c r="H6805">
        <v>148.96</v>
      </c>
      <c r="I6805">
        <v>148.96</v>
      </c>
      <c r="J6805">
        <v>30</v>
      </c>
      <c r="K6805" t="s">
        <v>17</v>
      </c>
      <c r="L6805">
        <v>2018</v>
      </c>
      <c r="M6805">
        <v>12</v>
      </c>
    </row>
    <row r="6806" spans="1:13" x14ac:dyDescent="0.25">
      <c r="A6806">
        <v>33897</v>
      </c>
      <c r="B6806" t="s">
        <v>1214</v>
      </c>
      <c r="C6806" t="s">
        <v>392</v>
      </c>
      <c r="D6806" t="s">
        <v>393</v>
      </c>
      <c r="E6806" t="s">
        <v>394</v>
      </c>
      <c r="F6806" s="1">
        <v>43448.492638888885</v>
      </c>
      <c r="G6806">
        <v>2</v>
      </c>
      <c r="H6806">
        <v>148.96</v>
      </c>
      <c r="I6806">
        <v>297.92</v>
      </c>
      <c r="J6806">
        <v>30</v>
      </c>
      <c r="K6806" t="s">
        <v>17</v>
      </c>
      <c r="L6806">
        <v>2018</v>
      </c>
      <c r="M6806">
        <v>12</v>
      </c>
    </row>
    <row r="6807" spans="1:13" x14ac:dyDescent="0.25">
      <c r="A6807">
        <v>33897</v>
      </c>
      <c r="B6807" t="s">
        <v>1214</v>
      </c>
      <c r="C6807" t="s">
        <v>392</v>
      </c>
      <c r="D6807" t="s">
        <v>393</v>
      </c>
      <c r="E6807" t="s">
        <v>394</v>
      </c>
      <c r="F6807" s="1">
        <v>43451.344594907408</v>
      </c>
      <c r="G6807">
        <v>1</v>
      </c>
      <c r="H6807">
        <v>148.96</v>
      </c>
      <c r="I6807">
        <v>148.96</v>
      </c>
      <c r="J6807">
        <v>30</v>
      </c>
      <c r="K6807" t="s">
        <v>17</v>
      </c>
      <c r="L6807">
        <v>2018</v>
      </c>
      <c r="M6807">
        <v>12</v>
      </c>
    </row>
    <row r="6808" spans="1:13" x14ac:dyDescent="0.25">
      <c r="A6808">
        <v>33897</v>
      </c>
      <c r="B6808" t="s">
        <v>1214</v>
      </c>
      <c r="C6808" t="s">
        <v>392</v>
      </c>
      <c r="D6808" t="s">
        <v>393</v>
      </c>
      <c r="E6808" t="s">
        <v>394</v>
      </c>
      <c r="F6808" s="1">
        <v>43453.503946759258</v>
      </c>
      <c r="G6808">
        <v>2</v>
      </c>
      <c r="H6808">
        <v>148.96</v>
      </c>
      <c r="I6808">
        <v>297.92</v>
      </c>
      <c r="J6808">
        <v>30</v>
      </c>
      <c r="K6808" t="s">
        <v>17</v>
      </c>
      <c r="L6808">
        <v>2018</v>
      </c>
      <c r="M6808">
        <v>12</v>
      </c>
    </row>
    <row r="6809" spans="1:13" x14ac:dyDescent="0.25">
      <c r="A6809">
        <v>33897</v>
      </c>
      <c r="B6809" t="s">
        <v>1214</v>
      </c>
      <c r="C6809" t="s">
        <v>392</v>
      </c>
      <c r="D6809" t="s">
        <v>393</v>
      </c>
      <c r="E6809" t="s">
        <v>394</v>
      </c>
      <c r="F6809" s="1">
        <v>43525.439375000002</v>
      </c>
      <c r="G6809">
        <v>2</v>
      </c>
      <c r="H6809">
        <v>148.96</v>
      </c>
      <c r="I6809">
        <v>297.92</v>
      </c>
      <c r="J6809">
        <v>30</v>
      </c>
      <c r="K6809" t="s">
        <v>17</v>
      </c>
      <c r="L6809">
        <v>2019</v>
      </c>
      <c r="M6809">
        <v>3</v>
      </c>
    </row>
    <row r="6810" spans="1:13" x14ac:dyDescent="0.25">
      <c r="A6810">
        <v>33897</v>
      </c>
      <c r="B6810" t="s">
        <v>1214</v>
      </c>
      <c r="C6810" t="s">
        <v>392</v>
      </c>
      <c r="D6810" t="s">
        <v>393</v>
      </c>
      <c r="E6810" t="s">
        <v>394</v>
      </c>
      <c r="F6810" s="1">
        <v>43528.378194444442</v>
      </c>
      <c r="G6810">
        <v>1</v>
      </c>
      <c r="H6810">
        <v>148.96</v>
      </c>
      <c r="I6810">
        <v>148.96</v>
      </c>
      <c r="J6810">
        <v>30</v>
      </c>
      <c r="K6810" t="s">
        <v>17</v>
      </c>
      <c r="L6810">
        <v>2019</v>
      </c>
      <c r="M6810">
        <v>3</v>
      </c>
    </row>
    <row r="6811" spans="1:13" x14ac:dyDescent="0.25">
      <c r="A6811">
        <v>33897</v>
      </c>
      <c r="B6811" t="s">
        <v>1214</v>
      </c>
      <c r="C6811" t="s">
        <v>392</v>
      </c>
      <c r="D6811" t="s">
        <v>393</v>
      </c>
      <c r="E6811" t="s">
        <v>394</v>
      </c>
      <c r="F6811" s="1">
        <v>43609.451226851852</v>
      </c>
      <c r="G6811">
        <v>3</v>
      </c>
      <c r="H6811">
        <v>148.96</v>
      </c>
      <c r="I6811">
        <v>446.88</v>
      </c>
      <c r="J6811">
        <v>30</v>
      </c>
      <c r="K6811" t="s">
        <v>17</v>
      </c>
      <c r="L6811">
        <v>2019</v>
      </c>
      <c r="M6811">
        <v>5</v>
      </c>
    </row>
    <row r="6812" spans="1:13" x14ac:dyDescent="0.25">
      <c r="A6812">
        <v>33897</v>
      </c>
      <c r="B6812" t="s">
        <v>1214</v>
      </c>
      <c r="C6812" t="s">
        <v>392</v>
      </c>
      <c r="D6812" t="s">
        <v>393</v>
      </c>
      <c r="E6812" t="s">
        <v>394</v>
      </c>
      <c r="F6812" s="1">
        <v>43609.451226851852</v>
      </c>
      <c r="G6812">
        <v>3</v>
      </c>
      <c r="H6812">
        <v>148.96</v>
      </c>
      <c r="I6812">
        <v>446.88</v>
      </c>
      <c r="J6812">
        <v>30</v>
      </c>
      <c r="K6812" t="s">
        <v>17</v>
      </c>
      <c r="L6812">
        <v>2019</v>
      </c>
      <c r="M6812">
        <v>5</v>
      </c>
    </row>
    <row r="6813" spans="1:13" x14ac:dyDescent="0.25">
      <c r="A6813">
        <v>33897</v>
      </c>
      <c r="B6813" t="s">
        <v>1214</v>
      </c>
      <c r="C6813" t="s">
        <v>392</v>
      </c>
      <c r="D6813" t="s">
        <v>393</v>
      </c>
      <c r="E6813" t="s">
        <v>394</v>
      </c>
      <c r="F6813" s="1">
        <v>43749.472418981481</v>
      </c>
      <c r="G6813">
        <v>1</v>
      </c>
      <c r="H6813">
        <v>111.81</v>
      </c>
      <c r="I6813">
        <v>111.81</v>
      </c>
      <c r="J6813">
        <v>30</v>
      </c>
      <c r="K6813" t="s">
        <v>17</v>
      </c>
      <c r="L6813">
        <v>2019</v>
      </c>
      <c r="M6813">
        <v>10</v>
      </c>
    </row>
    <row r="6814" spans="1:13" x14ac:dyDescent="0.25">
      <c r="A6814">
        <v>33897</v>
      </c>
      <c r="B6814" t="s">
        <v>1214</v>
      </c>
      <c r="C6814" t="s">
        <v>392</v>
      </c>
      <c r="D6814" t="s">
        <v>393</v>
      </c>
      <c r="E6814" t="s">
        <v>394</v>
      </c>
      <c r="F6814" s="1">
        <v>43752.370092592595</v>
      </c>
      <c r="G6814">
        <v>1</v>
      </c>
      <c r="H6814">
        <v>111.81</v>
      </c>
      <c r="I6814">
        <v>111.81</v>
      </c>
      <c r="J6814">
        <v>30</v>
      </c>
      <c r="K6814" t="s">
        <v>17</v>
      </c>
      <c r="L6814">
        <v>2019</v>
      </c>
      <c r="M6814">
        <v>10</v>
      </c>
    </row>
    <row r="6815" spans="1:13" x14ac:dyDescent="0.25">
      <c r="A6815">
        <v>33897</v>
      </c>
      <c r="B6815" t="s">
        <v>1214</v>
      </c>
      <c r="C6815" t="s">
        <v>392</v>
      </c>
      <c r="D6815" t="s">
        <v>393</v>
      </c>
      <c r="E6815" t="s">
        <v>394</v>
      </c>
      <c r="F6815" s="1">
        <v>43759.555081018516</v>
      </c>
      <c r="G6815">
        <v>2</v>
      </c>
      <c r="H6815">
        <v>111.81</v>
      </c>
      <c r="I6815">
        <v>223.62</v>
      </c>
      <c r="J6815">
        <v>30</v>
      </c>
      <c r="K6815" t="s">
        <v>17</v>
      </c>
      <c r="L6815">
        <v>2019</v>
      </c>
      <c r="M6815">
        <v>10</v>
      </c>
    </row>
    <row r="6816" spans="1:13" x14ac:dyDescent="0.25">
      <c r="A6816">
        <v>33897</v>
      </c>
      <c r="B6816" t="s">
        <v>1214</v>
      </c>
      <c r="C6816" t="s">
        <v>392</v>
      </c>
      <c r="D6816" t="s">
        <v>393</v>
      </c>
      <c r="E6816" t="s">
        <v>394</v>
      </c>
      <c r="F6816" s="1">
        <v>43777.53266203704</v>
      </c>
      <c r="G6816">
        <v>4</v>
      </c>
      <c r="H6816">
        <v>111.81</v>
      </c>
      <c r="I6816">
        <v>447.24</v>
      </c>
      <c r="J6816">
        <v>30</v>
      </c>
      <c r="K6816" t="s">
        <v>17</v>
      </c>
      <c r="L6816">
        <v>2019</v>
      </c>
      <c r="M6816">
        <v>11</v>
      </c>
    </row>
    <row r="6817" spans="1:13" x14ac:dyDescent="0.25">
      <c r="A6817">
        <v>33897</v>
      </c>
      <c r="B6817" t="s">
        <v>1214</v>
      </c>
      <c r="C6817" t="s">
        <v>392</v>
      </c>
      <c r="D6817" t="s">
        <v>393</v>
      </c>
      <c r="E6817" t="s">
        <v>394</v>
      </c>
      <c r="F6817" s="1">
        <v>43798.412685185183</v>
      </c>
      <c r="G6817">
        <v>3</v>
      </c>
      <c r="H6817">
        <v>111.81</v>
      </c>
      <c r="I6817">
        <v>335.43</v>
      </c>
      <c r="J6817">
        <v>30</v>
      </c>
      <c r="K6817" t="s">
        <v>17</v>
      </c>
      <c r="L6817">
        <v>2019</v>
      </c>
      <c r="M6817">
        <v>11</v>
      </c>
    </row>
    <row r="6818" spans="1:13" x14ac:dyDescent="0.25">
      <c r="A6818">
        <v>33897</v>
      </c>
      <c r="B6818" t="s">
        <v>1214</v>
      </c>
      <c r="C6818" t="s">
        <v>392</v>
      </c>
      <c r="D6818" t="s">
        <v>393</v>
      </c>
      <c r="E6818" t="s">
        <v>394</v>
      </c>
      <c r="F6818" s="1">
        <v>43812.428518518522</v>
      </c>
      <c r="G6818">
        <v>1</v>
      </c>
      <c r="H6818">
        <v>111.81</v>
      </c>
      <c r="I6818">
        <v>111.81</v>
      </c>
      <c r="J6818">
        <v>30</v>
      </c>
      <c r="K6818" t="s">
        <v>17</v>
      </c>
      <c r="L6818">
        <v>2019</v>
      </c>
      <c r="M6818">
        <v>12</v>
      </c>
    </row>
    <row r="6819" spans="1:13" x14ac:dyDescent="0.25">
      <c r="A6819">
        <v>33897</v>
      </c>
      <c r="B6819" t="s">
        <v>1214</v>
      </c>
      <c r="C6819" t="s">
        <v>392</v>
      </c>
      <c r="D6819" t="s">
        <v>393</v>
      </c>
      <c r="E6819" t="s">
        <v>394</v>
      </c>
      <c r="F6819" s="1">
        <v>43812.428518518522</v>
      </c>
      <c r="G6819">
        <v>1</v>
      </c>
      <c r="H6819">
        <v>111.81</v>
      </c>
      <c r="I6819">
        <v>111.81</v>
      </c>
      <c r="J6819">
        <v>30</v>
      </c>
      <c r="K6819" t="s">
        <v>17</v>
      </c>
      <c r="L6819">
        <v>2019</v>
      </c>
      <c r="M6819">
        <v>12</v>
      </c>
    </row>
    <row r="6820" spans="1:13" x14ac:dyDescent="0.25">
      <c r="A6820">
        <v>33897</v>
      </c>
      <c r="B6820" t="s">
        <v>1214</v>
      </c>
      <c r="C6820" t="s">
        <v>392</v>
      </c>
      <c r="D6820" t="s">
        <v>393</v>
      </c>
      <c r="E6820" t="s">
        <v>394</v>
      </c>
      <c r="F6820" s="1">
        <v>43817.589363425926</v>
      </c>
      <c r="G6820">
        <v>1</v>
      </c>
      <c r="H6820">
        <v>111.81</v>
      </c>
      <c r="I6820">
        <v>111.81</v>
      </c>
      <c r="J6820">
        <v>30</v>
      </c>
      <c r="K6820" t="s">
        <v>17</v>
      </c>
      <c r="L6820">
        <v>2019</v>
      </c>
      <c r="M6820">
        <v>12</v>
      </c>
    </row>
    <row r="6821" spans="1:13" x14ac:dyDescent="0.25">
      <c r="A6821">
        <v>33897</v>
      </c>
      <c r="B6821" t="s">
        <v>1214</v>
      </c>
      <c r="C6821" t="s">
        <v>392</v>
      </c>
      <c r="D6821" t="s">
        <v>393</v>
      </c>
      <c r="E6821" t="s">
        <v>394</v>
      </c>
      <c r="F6821" s="1">
        <v>43818.379872685182</v>
      </c>
      <c r="G6821">
        <v>1</v>
      </c>
      <c r="H6821">
        <v>111.81</v>
      </c>
      <c r="I6821">
        <v>111.81</v>
      </c>
      <c r="J6821">
        <v>30</v>
      </c>
      <c r="K6821" t="s">
        <v>17</v>
      </c>
      <c r="L6821">
        <v>2019</v>
      </c>
      <c r="M6821">
        <v>12</v>
      </c>
    </row>
    <row r="6822" spans="1:13" x14ac:dyDescent="0.25">
      <c r="A6822">
        <v>33897</v>
      </c>
      <c r="B6822" t="s">
        <v>1214</v>
      </c>
      <c r="C6822" t="s">
        <v>392</v>
      </c>
      <c r="D6822" t="s">
        <v>393</v>
      </c>
      <c r="E6822" t="s">
        <v>394</v>
      </c>
      <c r="F6822" s="1">
        <v>43822.473263888889</v>
      </c>
      <c r="G6822">
        <v>2</v>
      </c>
      <c r="H6822">
        <v>111.81</v>
      </c>
      <c r="I6822">
        <v>223.62</v>
      </c>
      <c r="J6822">
        <v>30</v>
      </c>
      <c r="K6822" t="s">
        <v>17</v>
      </c>
      <c r="L6822">
        <v>2019</v>
      </c>
      <c r="M6822">
        <v>12</v>
      </c>
    </row>
    <row r="6823" spans="1:13" x14ac:dyDescent="0.25">
      <c r="A6823">
        <v>33742</v>
      </c>
      <c r="B6823" t="s">
        <v>1215</v>
      </c>
      <c r="C6823" t="s">
        <v>392</v>
      </c>
      <c r="D6823" t="s">
        <v>393</v>
      </c>
      <c r="E6823" t="s">
        <v>394</v>
      </c>
      <c r="F6823" s="1">
        <v>43216.495046296295</v>
      </c>
      <c r="G6823">
        <v>1</v>
      </c>
      <c r="H6823">
        <v>131.25</v>
      </c>
      <c r="I6823">
        <v>131.25</v>
      </c>
      <c r="J6823">
        <v>30</v>
      </c>
      <c r="K6823" t="s">
        <v>17</v>
      </c>
      <c r="L6823">
        <v>2018</v>
      </c>
      <c r="M6823">
        <v>4</v>
      </c>
    </row>
    <row r="6824" spans="1:13" x14ac:dyDescent="0.25">
      <c r="A6824">
        <v>33742</v>
      </c>
      <c r="B6824" t="s">
        <v>1215</v>
      </c>
      <c r="C6824" t="s">
        <v>392</v>
      </c>
      <c r="D6824" t="s">
        <v>393</v>
      </c>
      <c r="E6824" t="s">
        <v>394</v>
      </c>
      <c r="F6824" s="1">
        <v>43238.535439814812</v>
      </c>
      <c r="G6824">
        <v>1</v>
      </c>
      <c r="H6824">
        <v>131.25</v>
      </c>
      <c r="I6824">
        <v>131.25</v>
      </c>
      <c r="J6824">
        <v>30</v>
      </c>
      <c r="K6824" t="s">
        <v>17</v>
      </c>
      <c r="L6824">
        <v>2018</v>
      </c>
      <c r="M6824">
        <v>5</v>
      </c>
    </row>
    <row r="6825" spans="1:13" x14ac:dyDescent="0.25">
      <c r="A6825">
        <v>33742</v>
      </c>
      <c r="B6825" t="s">
        <v>1215</v>
      </c>
      <c r="C6825" t="s">
        <v>392</v>
      </c>
      <c r="D6825" t="s">
        <v>393</v>
      </c>
      <c r="E6825" t="s">
        <v>394</v>
      </c>
      <c r="F6825" s="1">
        <v>43245.517048611109</v>
      </c>
      <c r="G6825">
        <v>1</v>
      </c>
      <c r="H6825">
        <v>131.25</v>
      </c>
      <c r="I6825">
        <v>131.25</v>
      </c>
      <c r="J6825">
        <v>30</v>
      </c>
      <c r="K6825" t="s">
        <v>17</v>
      </c>
      <c r="L6825">
        <v>2018</v>
      </c>
      <c r="M6825">
        <v>5</v>
      </c>
    </row>
    <row r="6826" spans="1:13" x14ac:dyDescent="0.25">
      <c r="A6826">
        <v>33742</v>
      </c>
      <c r="B6826" t="s">
        <v>1215</v>
      </c>
      <c r="C6826" t="s">
        <v>392</v>
      </c>
      <c r="D6826" t="s">
        <v>393</v>
      </c>
      <c r="E6826" t="s">
        <v>394</v>
      </c>
      <c r="F6826" s="1">
        <v>43252.53297453704</v>
      </c>
      <c r="G6826">
        <v>1</v>
      </c>
      <c r="H6826">
        <v>131.25</v>
      </c>
      <c r="I6826">
        <v>131.25</v>
      </c>
      <c r="J6826">
        <v>30</v>
      </c>
      <c r="K6826" t="s">
        <v>17</v>
      </c>
      <c r="L6826">
        <v>2018</v>
      </c>
      <c r="M6826">
        <v>6</v>
      </c>
    </row>
    <row r="6827" spans="1:13" x14ac:dyDescent="0.25">
      <c r="A6827">
        <v>33742</v>
      </c>
      <c r="B6827" t="s">
        <v>1215</v>
      </c>
      <c r="C6827" t="s">
        <v>392</v>
      </c>
      <c r="D6827" t="s">
        <v>393</v>
      </c>
      <c r="E6827" t="s">
        <v>394</v>
      </c>
      <c r="F6827" s="1">
        <v>43252.53297453704</v>
      </c>
      <c r="G6827">
        <v>1</v>
      </c>
      <c r="H6827">
        <v>131.25</v>
      </c>
      <c r="I6827">
        <v>131.25</v>
      </c>
      <c r="J6827">
        <v>30</v>
      </c>
      <c r="K6827" t="s">
        <v>17</v>
      </c>
      <c r="L6827">
        <v>2018</v>
      </c>
      <c r="M6827">
        <v>6</v>
      </c>
    </row>
    <row r="6828" spans="1:13" x14ac:dyDescent="0.25">
      <c r="A6828">
        <v>33742</v>
      </c>
      <c r="B6828" t="s">
        <v>1215</v>
      </c>
      <c r="C6828" t="s">
        <v>392</v>
      </c>
      <c r="D6828" t="s">
        <v>393</v>
      </c>
      <c r="E6828" t="s">
        <v>394</v>
      </c>
      <c r="F6828" s="1">
        <v>43255.382696759261</v>
      </c>
      <c r="G6828">
        <v>1</v>
      </c>
      <c r="H6828">
        <v>131.25</v>
      </c>
      <c r="I6828">
        <v>131.25</v>
      </c>
      <c r="J6828">
        <v>30</v>
      </c>
      <c r="K6828" t="s">
        <v>17</v>
      </c>
      <c r="L6828">
        <v>2018</v>
      </c>
      <c r="M6828">
        <v>6</v>
      </c>
    </row>
    <row r="6829" spans="1:13" x14ac:dyDescent="0.25">
      <c r="A6829">
        <v>33742</v>
      </c>
      <c r="B6829" t="s">
        <v>1215</v>
      </c>
      <c r="C6829" t="s">
        <v>392</v>
      </c>
      <c r="D6829" t="s">
        <v>393</v>
      </c>
      <c r="E6829" t="s">
        <v>394</v>
      </c>
      <c r="F6829" s="1">
        <v>43259.422800925924</v>
      </c>
      <c r="G6829">
        <v>1</v>
      </c>
      <c r="H6829">
        <v>131.25</v>
      </c>
      <c r="I6829">
        <v>131.25</v>
      </c>
      <c r="J6829">
        <v>30</v>
      </c>
      <c r="K6829" t="s">
        <v>17</v>
      </c>
      <c r="L6829">
        <v>2018</v>
      </c>
      <c r="M6829">
        <v>6</v>
      </c>
    </row>
    <row r="6830" spans="1:13" x14ac:dyDescent="0.25">
      <c r="A6830">
        <v>33742</v>
      </c>
      <c r="B6830" t="s">
        <v>1215</v>
      </c>
      <c r="C6830" t="s">
        <v>392</v>
      </c>
      <c r="D6830" t="s">
        <v>393</v>
      </c>
      <c r="E6830" t="s">
        <v>394</v>
      </c>
      <c r="F6830" s="1">
        <v>43364.40357638889</v>
      </c>
      <c r="G6830">
        <v>3</v>
      </c>
      <c r="H6830">
        <v>131.25</v>
      </c>
      <c r="I6830">
        <v>393.75</v>
      </c>
      <c r="J6830">
        <v>30</v>
      </c>
      <c r="K6830" t="s">
        <v>17</v>
      </c>
      <c r="L6830">
        <v>2018</v>
      </c>
      <c r="M6830">
        <v>9</v>
      </c>
    </row>
    <row r="6831" spans="1:13" x14ac:dyDescent="0.25">
      <c r="A6831">
        <v>33742</v>
      </c>
      <c r="B6831" t="s">
        <v>1215</v>
      </c>
      <c r="C6831" t="s">
        <v>392</v>
      </c>
      <c r="D6831" t="s">
        <v>393</v>
      </c>
      <c r="E6831" t="s">
        <v>394</v>
      </c>
      <c r="F6831" s="1">
        <v>43364.40357638889</v>
      </c>
      <c r="G6831">
        <v>1</v>
      </c>
      <c r="H6831">
        <v>131.25</v>
      </c>
      <c r="I6831">
        <v>131.25</v>
      </c>
      <c r="J6831">
        <v>30</v>
      </c>
      <c r="K6831" t="s">
        <v>17</v>
      </c>
      <c r="L6831">
        <v>2018</v>
      </c>
      <c r="M6831">
        <v>9</v>
      </c>
    </row>
    <row r="6832" spans="1:13" x14ac:dyDescent="0.25">
      <c r="A6832">
        <v>33742</v>
      </c>
      <c r="B6832" t="s">
        <v>1215</v>
      </c>
      <c r="C6832" t="s">
        <v>392</v>
      </c>
      <c r="D6832" t="s">
        <v>393</v>
      </c>
      <c r="E6832" t="s">
        <v>394</v>
      </c>
      <c r="F6832" s="1">
        <v>43370.436168981483</v>
      </c>
      <c r="G6832">
        <v>1</v>
      </c>
      <c r="H6832">
        <v>131.25</v>
      </c>
      <c r="I6832">
        <v>131.25</v>
      </c>
      <c r="J6832">
        <v>30</v>
      </c>
      <c r="K6832" t="s">
        <v>17</v>
      </c>
      <c r="L6832">
        <v>2018</v>
      </c>
      <c r="M6832">
        <v>9</v>
      </c>
    </row>
    <row r="6833" spans="1:13" x14ac:dyDescent="0.25">
      <c r="A6833">
        <v>33742</v>
      </c>
      <c r="B6833" t="s">
        <v>1215</v>
      </c>
      <c r="C6833" t="s">
        <v>392</v>
      </c>
      <c r="D6833" t="s">
        <v>393</v>
      </c>
      <c r="E6833" t="s">
        <v>394</v>
      </c>
      <c r="F6833" s="1">
        <v>43385.515196759261</v>
      </c>
      <c r="G6833">
        <v>2</v>
      </c>
      <c r="H6833">
        <v>131.25</v>
      </c>
      <c r="I6833">
        <v>262.5</v>
      </c>
      <c r="J6833">
        <v>30</v>
      </c>
      <c r="K6833" t="s">
        <v>17</v>
      </c>
      <c r="L6833">
        <v>2018</v>
      </c>
      <c r="M6833">
        <v>10</v>
      </c>
    </row>
    <row r="6834" spans="1:13" x14ac:dyDescent="0.25">
      <c r="A6834">
        <v>33742</v>
      </c>
      <c r="B6834" t="s">
        <v>1215</v>
      </c>
      <c r="C6834" t="s">
        <v>392</v>
      </c>
      <c r="D6834" t="s">
        <v>393</v>
      </c>
      <c r="E6834" t="s">
        <v>394</v>
      </c>
      <c r="F6834" s="1">
        <v>43391.578425925924</v>
      </c>
      <c r="G6834">
        <v>1</v>
      </c>
      <c r="H6834">
        <v>131.25</v>
      </c>
      <c r="I6834">
        <v>131.25</v>
      </c>
      <c r="J6834">
        <v>30</v>
      </c>
      <c r="K6834" t="s">
        <v>17</v>
      </c>
      <c r="L6834">
        <v>2018</v>
      </c>
      <c r="M6834">
        <v>10</v>
      </c>
    </row>
    <row r="6835" spans="1:13" x14ac:dyDescent="0.25">
      <c r="A6835">
        <v>33742</v>
      </c>
      <c r="B6835" t="s">
        <v>1215</v>
      </c>
      <c r="C6835" t="s">
        <v>392</v>
      </c>
      <c r="D6835" t="s">
        <v>393</v>
      </c>
      <c r="E6835" t="s">
        <v>394</v>
      </c>
      <c r="F6835" s="1">
        <v>43391.578425925924</v>
      </c>
      <c r="G6835">
        <v>1</v>
      </c>
      <c r="H6835">
        <v>148.96</v>
      </c>
      <c r="I6835">
        <v>148.96</v>
      </c>
      <c r="J6835">
        <v>30</v>
      </c>
      <c r="K6835" t="s">
        <v>17</v>
      </c>
      <c r="L6835">
        <v>2018</v>
      </c>
      <c r="M6835">
        <v>10</v>
      </c>
    </row>
    <row r="6836" spans="1:13" x14ac:dyDescent="0.25">
      <c r="A6836">
        <v>33742</v>
      </c>
      <c r="B6836" t="s">
        <v>1215</v>
      </c>
      <c r="C6836" t="s">
        <v>392</v>
      </c>
      <c r="D6836" t="s">
        <v>393</v>
      </c>
      <c r="E6836" t="s">
        <v>394</v>
      </c>
      <c r="F6836" s="1">
        <v>43392.530046296299</v>
      </c>
      <c r="G6836">
        <v>1</v>
      </c>
      <c r="H6836">
        <v>148.96</v>
      </c>
      <c r="I6836">
        <v>148.96</v>
      </c>
      <c r="J6836">
        <v>30</v>
      </c>
      <c r="K6836" t="s">
        <v>17</v>
      </c>
      <c r="L6836">
        <v>2018</v>
      </c>
      <c r="M6836">
        <v>10</v>
      </c>
    </row>
    <row r="6837" spans="1:13" x14ac:dyDescent="0.25">
      <c r="A6837">
        <v>33742</v>
      </c>
      <c r="B6837" t="s">
        <v>1215</v>
      </c>
      <c r="C6837" t="s">
        <v>392</v>
      </c>
      <c r="D6837" t="s">
        <v>393</v>
      </c>
      <c r="E6837" t="s">
        <v>394</v>
      </c>
      <c r="F6837" s="1">
        <v>43392.530046296299</v>
      </c>
      <c r="G6837">
        <v>2</v>
      </c>
      <c r="H6837">
        <v>131.25</v>
      </c>
      <c r="I6837">
        <v>262.5</v>
      </c>
      <c r="J6837">
        <v>30</v>
      </c>
      <c r="K6837" t="s">
        <v>17</v>
      </c>
      <c r="L6837">
        <v>2018</v>
      </c>
      <c r="M6837">
        <v>10</v>
      </c>
    </row>
    <row r="6838" spans="1:13" x14ac:dyDescent="0.25">
      <c r="A6838">
        <v>33742</v>
      </c>
      <c r="B6838" t="s">
        <v>1215</v>
      </c>
      <c r="C6838" t="s">
        <v>392</v>
      </c>
      <c r="D6838" t="s">
        <v>393</v>
      </c>
      <c r="E6838" t="s">
        <v>394</v>
      </c>
      <c r="F6838" s="1">
        <v>43399.405532407407</v>
      </c>
      <c r="G6838">
        <v>2</v>
      </c>
      <c r="H6838">
        <v>131.25</v>
      </c>
      <c r="I6838">
        <v>262.5</v>
      </c>
      <c r="J6838">
        <v>30</v>
      </c>
      <c r="K6838" t="s">
        <v>17</v>
      </c>
      <c r="L6838">
        <v>2018</v>
      </c>
      <c r="M6838">
        <v>10</v>
      </c>
    </row>
    <row r="6839" spans="1:13" x14ac:dyDescent="0.25">
      <c r="A6839">
        <v>33742</v>
      </c>
      <c r="B6839" t="s">
        <v>1215</v>
      </c>
      <c r="C6839" t="s">
        <v>392</v>
      </c>
      <c r="D6839" t="s">
        <v>393</v>
      </c>
      <c r="E6839" t="s">
        <v>394</v>
      </c>
      <c r="F6839" s="1">
        <v>43448.492638888885</v>
      </c>
      <c r="G6839">
        <v>1</v>
      </c>
      <c r="H6839">
        <v>131.25</v>
      </c>
      <c r="I6839">
        <v>131.25</v>
      </c>
      <c r="J6839">
        <v>30</v>
      </c>
      <c r="K6839" t="s">
        <v>17</v>
      </c>
      <c r="L6839">
        <v>2018</v>
      </c>
      <c r="M6839">
        <v>12</v>
      </c>
    </row>
    <row r="6840" spans="1:13" x14ac:dyDescent="0.25">
      <c r="A6840">
        <v>33742</v>
      </c>
      <c r="B6840" t="s">
        <v>1215</v>
      </c>
      <c r="C6840" t="s">
        <v>392</v>
      </c>
      <c r="D6840" t="s">
        <v>393</v>
      </c>
      <c r="E6840" t="s">
        <v>394</v>
      </c>
      <c r="F6840" s="1">
        <v>43448.492638888885</v>
      </c>
      <c r="G6840">
        <v>2</v>
      </c>
      <c r="H6840">
        <v>131.25</v>
      </c>
      <c r="I6840">
        <v>262.5</v>
      </c>
      <c r="J6840">
        <v>30</v>
      </c>
      <c r="K6840" t="s">
        <v>17</v>
      </c>
      <c r="L6840">
        <v>2018</v>
      </c>
      <c r="M6840">
        <v>12</v>
      </c>
    </row>
    <row r="6841" spans="1:13" x14ac:dyDescent="0.25">
      <c r="A6841">
        <v>33742</v>
      </c>
      <c r="B6841" t="s">
        <v>1215</v>
      </c>
      <c r="C6841" t="s">
        <v>392</v>
      </c>
      <c r="D6841" t="s">
        <v>393</v>
      </c>
      <c r="E6841" t="s">
        <v>394</v>
      </c>
      <c r="F6841" s="1">
        <v>43453.503946759258</v>
      </c>
      <c r="G6841">
        <v>2</v>
      </c>
      <c r="H6841">
        <v>131.25</v>
      </c>
      <c r="I6841">
        <v>262.5</v>
      </c>
      <c r="J6841">
        <v>30</v>
      </c>
      <c r="K6841" t="s">
        <v>17</v>
      </c>
      <c r="L6841">
        <v>2018</v>
      </c>
      <c r="M6841">
        <v>12</v>
      </c>
    </row>
    <row r="6842" spans="1:13" x14ac:dyDescent="0.25">
      <c r="A6842">
        <v>33742</v>
      </c>
      <c r="B6842" t="s">
        <v>1215</v>
      </c>
      <c r="C6842" t="s">
        <v>392</v>
      </c>
      <c r="D6842" t="s">
        <v>393</v>
      </c>
      <c r="E6842" t="s">
        <v>394</v>
      </c>
      <c r="F6842" s="1">
        <v>43511.542997685188</v>
      </c>
      <c r="G6842">
        <v>1</v>
      </c>
      <c r="H6842">
        <v>131.25</v>
      </c>
      <c r="I6842">
        <v>131.25</v>
      </c>
      <c r="J6842">
        <v>30</v>
      </c>
      <c r="K6842" t="s">
        <v>17</v>
      </c>
      <c r="L6842">
        <v>2019</v>
      </c>
      <c r="M6842">
        <v>2</v>
      </c>
    </row>
    <row r="6843" spans="1:13" x14ac:dyDescent="0.25">
      <c r="A6843">
        <v>33742</v>
      </c>
      <c r="B6843" t="s">
        <v>1215</v>
      </c>
      <c r="C6843" t="s">
        <v>392</v>
      </c>
      <c r="D6843" t="s">
        <v>393</v>
      </c>
      <c r="E6843" t="s">
        <v>394</v>
      </c>
      <c r="F6843" s="1">
        <v>43525.439375000002</v>
      </c>
      <c r="G6843">
        <v>3</v>
      </c>
      <c r="H6843">
        <v>131.25</v>
      </c>
      <c r="I6843">
        <v>393.75</v>
      </c>
      <c r="J6843">
        <v>30</v>
      </c>
      <c r="K6843" t="s">
        <v>17</v>
      </c>
      <c r="L6843">
        <v>2019</v>
      </c>
      <c r="M6843">
        <v>3</v>
      </c>
    </row>
    <row r="6844" spans="1:13" x14ac:dyDescent="0.25">
      <c r="A6844">
        <v>33742</v>
      </c>
      <c r="B6844" t="s">
        <v>1215</v>
      </c>
      <c r="C6844" t="s">
        <v>392</v>
      </c>
      <c r="D6844" t="s">
        <v>393</v>
      </c>
      <c r="E6844" t="s">
        <v>394</v>
      </c>
      <c r="F6844" s="1">
        <v>43595.565949074073</v>
      </c>
      <c r="G6844">
        <v>3</v>
      </c>
      <c r="H6844">
        <v>131.25</v>
      </c>
      <c r="I6844">
        <v>393.75</v>
      </c>
      <c r="J6844">
        <v>30</v>
      </c>
      <c r="K6844" t="s">
        <v>17</v>
      </c>
      <c r="L6844">
        <v>2019</v>
      </c>
      <c r="M6844">
        <v>5</v>
      </c>
    </row>
    <row r="6845" spans="1:13" x14ac:dyDescent="0.25">
      <c r="A6845">
        <v>33742</v>
      </c>
      <c r="B6845" t="s">
        <v>1215</v>
      </c>
      <c r="C6845" t="s">
        <v>392</v>
      </c>
      <c r="D6845" t="s">
        <v>393</v>
      </c>
      <c r="E6845" t="s">
        <v>394</v>
      </c>
      <c r="F6845" s="1">
        <v>43742.503379629627</v>
      </c>
      <c r="G6845">
        <v>2</v>
      </c>
      <c r="H6845">
        <v>111.81</v>
      </c>
      <c r="I6845">
        <v>223.62</v>
      </c>
      <c r="J6845">
        <v>30</v>
      </c>
      <c r="K6845" t="s">
        <v>17</v>
      </c>
      <c r="L6845">
        <v>2019</v>
      </c>
      <c r="M6845">
        <v>10</v>
      </c>
    </row>
    <row r="6846" spans="1:13" x14ac:dyDescent="0.25">
      <c r="A6846">
        <v>33742</v>
      </c>
      <c r="B6846" t="s">
        <v>1215</v>
      </c>
      <c r="C6846" t="s">
        <v>392</v>
      </c>
      <c r="D6846" t="s">
        <v>393</v>
      </c>
      <c r="E6846" t="s">
        <v>394</v>
      </c>
      <c r="F6846" s="1">
        <v>43749.472418981481</v>
      </c>
      <c r="G6846">
        <v>2</v>
      </c>
      <c r="H6846">
        <v>111.81</v>
      </c>
      <c r="I6846">
        <v>223.62</v>
      </c>
      <c r="J6846">
        <v>30</v>
      </c>
      <c r="K6846" t="s">
        <v>17</v>
      </c>
      <c r="L6846">
        <v>2019</v>
      </c>
      <c r="M6846">
        <v>10</v>
      </c>
    </row>
    <row r="6847" spans="1:13" x14ac:dyDescent="0.25">
      <c r="A6847">
        <v>33742</v>
      </c>
      <c r="B6847" t="s">
        <v>1215</v>
      </c>
      <c r="C6847" t="s">
        <v>392</v>
      </c>
      <c r="D6847" t="s">
        <v>393</v>
      </c>
      <c r="E6847" t="s">
        <v>394</v>
      </c>
      <c r="F6847" s="1">
        <v>43762.401562500003</v>
      </c>
      <c r="G6847">
        <v>1</v>
      </c>
      <c r="H6847">
        <v>111.81</v>
      </c>
      <c r="I6847">
        <v>111.81</v>
      </c>
      <c r="J6847">
        <v>30</v>
      </c>
      <c r="K6847" t="s">
        <v>17</v>
      </c>
      <c r="L6847">
        <v>2019</v>
      </c>
      <c r="M6847">
        <v>10</v>
      </c>
    </row>
    <row r="6848" spans="1:13" x14ac:dyDescent="0.25">
      <c r="A6848">
        <v>33742</v>
      </c>
      <c r="B6848" t="s">
        <v>1215</v>
      </c>
      <c r="C6848" t="s">
        <v>392</v>
      </c>
      <c r="D6848" t="s">
        <v>393</v>
      </c>
      <c r="E6848" t="s">
        <v>394</v>
      </c>
      <c r="F6848" s="1">
        <v>43762.401562500003</v>
      </c>
      <c r="G6848">
        <v>3</v>
      </c>
      <c r="H6848">
        <v>111.81</v>
      </c>
      <c r="I6848">
        <v>335.43</v>
      </c>
      <c r="J6848">
        <v>30</v>
      </c>
      <c r="K6848" t="s">
        <v>17</v>
      </c>
      <c r="L6848">
        <v>2019</v>
      </c>
      <c r="M6848">
        <v>10</v>
      </c>
    </row>
    <row r="6849" spans="1:13" x14ac:dyDescent="0.25">
      <c r="A6849">
        <v>33742</v>
      </c>
      <c r="B6849" t="s">
        <v>1215</v>
      </c>
      <c r="C6849" t="s">
        <v>392</v>
      </c>
      <c r="D6849" t="s">
        <v>393</v>
      </c>
      <c r="E6849" t="s">
        <v>394</v>
      </c>
      <c r="F6849" s="1">
        <v>43805.567881944444</v>
      </c>
      <c r="G6849">
        <v>2</v>
      </c>
      <c r="H6849">
        <v>111.81</v>
      </c>
      <c r="I6849">
        <v>223.62</v>
      </c>
      <c r="J6849">
        <v>30</v>
      </c>
      <c r="K6849" t="s">
        <v>17</v>
      </c>
      <c r="L6849">
        <v>2019</v>
      </c>
      <c r="M6849">
        <v>12</v>
      </c>
    </row>
    <row r="6850" spans="1:13" x14ac:dyDescent="0.25">
      <c r="A6850">
        <v>33742</v>
      </c>
      <c r="B6850" t="s">
        <v>1215</v>
      </c>
      <c r="C6850" t="s">
        <v>392</v>
      </c>
      <c r="D6850" t="s">
        <v>393</v>
      </c>
      <c r="E6850" t="s">
        <v>394</v>
      </c>
      <c r="F6850" s="1">
        <v>43805.567881944444</v>
      </c>
      <c r="G6850">
        <v>3</v>
      </c>
      <c r="H6850">
        <v>111.81</v>
      </c>
      <c r="I6850">
        <v>335.43</v>
      </c>
      <c r="J6850">
        <v>30</v>
      </c>
      <c r="K6850" t="s">
        <v>17</v>
      </c>
      <c r="L6850">
        <v>2019</v>
      </c>
      <c r="M6850">
        <v>12</v>
      </c>
    </row>
    <row r="6851" spans="1:13" x14ac:dyDescent="0.25">
      <c r="A6851">
        <v>33742</v>
      </c>
      <c r="B6851" t="s">
        <v>1215</v>
      </c>
      <c r="C6851" t="s">
        <v>392</v>
      </c>
      <c r="D6851" t="s">
        <v>393</v>
      </c>
      <c r="E6851" t="s">
        <v>394</v>
      </c>
      <c r="F6851" s="1">
        <v>43817.589363425926</v>
      </c>
      <c r="G6851">
        <v>2</v>
      </c>
      <c r="H6851">
        <v>111.81</v>
      </c>
      <c r="I6851">
        <v>223.62</v>
      </c>
      <c r="J6851">
        <v>30</v>
      </c>
      <c r="K6851" t="s">
        <v>17</v>
      </c>
      <c r="L6851">
        <v>2019</v>
      </c>
      <c r="M6851">
        <v>12</v>
      </c>
    </row>
    <row r="6852" spans="1:13" x14ac:dyDescent="0.25">
      <c r="A6852">
        <v>33742</v>
      </c>
      <c r="B6852" t="s">
        <v>1215</v>
      </c>
      <c r="C6852" t="s">
        <v>392</v>
      </c>
      <c r="D6852" t="s">
        <v>393</v>
      </c>
      <c r="E6852" t="s">
        <v>394</v>
      </c>
      <c r="F6852" s="1">
        <v>43822.473263888889</v>
      </c>
      <c r="G6852">
        <v>2</v>
      </c>
      <c r="H6852">
        <v>111.81</v>
      </c>
      <c r="I6852">
        <v>223.62</v>
      </c>
      <c r="J6852">
        <v>30</v>
      </c>
      <c r="K6852" t="s">
        <v>17</v>
      </c>
      <c r="L6852">
        <v>2019</v>
      </c>
      <c r="M6852">
        <v>12</v>
      </c>
    </row>
    <row r="6853" spans="1:13" x14ac:dyDescent="0.25">
      <c r="A6853">
        <v>33740</v>
      </c>
      <c r="B6853" t="s">
        <v>1216</v>
      </c>
      <c r="C6853" t="s">
        <v>392</v>
      </c>
      <c r="D6853" t="s">
        <v>393</v>
      </c>
      <c r="E6853" t="s">
        <v>394</v>
      </c>
      <c r="F6853" s="1">
        <v>43147.347858796296</v>
      </c>
      <c r="G6853">
        <v>1</v>
      </c>
      <c r="H6853">
        <v>131.25</v>
      </c>
      <c r="I6853">
        <v>131.25</v>
      </c>
      <c r="J6853">
        <v>30</v>
      </c>
      <c r="K6853" t="s">
        <v>17</v>
      </c>
      <c r="L6853">
        <v>2018</v>
      </c>
      <c r="M6853">
        <v>2</v>
      </c>
    </row>
    <row r="6854" spans="1:13" x14ac:dyDescent="0.25">
      <c r="A6854">
        <v>33740</v>
      </c>
      <c r="B6854" t="s">
        <v>1216</v>
      </c>
      <c r="C6854" t="s">
        <v>392</v>
      </c>
      <c r="D6854" t="s">
        <v>393</v>
      </c>
      <c r="E6854" t="s">
        <v>394</v>
      </c>
      <c r="F6854" s="1">
        <v>43154.563611111109</v>
      </c>
      <c r="G6854">
        <v>2</v>
      </c>
      <c r="H6854">
        <v>131.25</v>
      </c>
      <c r="I6854">
        <v>262.5</v>
      </c>
      <c r="J6854">
        <v>30</v>
      </c>
      <c r="K6854" t="s">
        <v>17</v>
      </c>
      <c r="L6854">
        <v>2018</v>
      </c>
      <c r="M6854">
        <v>2</v>
      </c>
    </row>
    <row r="6855" spans="1:13" x14ac:dyDescent="0.25">
      <c r="A6855">
        <v>33740</v>
      </c>
      <c r="B6855" t="s">
        <v>1216</v>
      </c>
      <c r="C6855" t="s">
        <v>392</v>
      </c>
      <c r="D6855" t="s">
        <v>393</v>
      </c>
      <c r="E6855" t="s">
        <v>394</v>
      </c>
      <c r="F6855" s="1">
        <v>43168.420324074075</v>
      </c>
      <c r="G6855">
        <v>1</v>
      </c>
      <c r="H6855">
        <v>131.25</v>
      </c>
      <c r="I6855">
        <v>131.25</v>
      </c>
      <c r="J6855">
        <v>30</v>
      </c>
      <c r="K6855" t="s">
        <v>17</v>
      </c>
      <c r="L6855">
        <v>2018</v>
      </c>
      <c r="M6855">
        <v>3</v>
      </c>
    </row>
    <row r="6856" spans="1:13" x14ac:dyDescent="0.25">
      <c r="A6856">
        <v>33740</v>
      </c>
      <c r="B6856" t="s">
        <v>1216</v>
      </c>
      <c r="C6856" t="s">
        <v>392</v>
      </c>
      <c r="D6856" t="s">
        <v>393</v>
      </c>
      <c r="E6856" t="s">
        <v>394</v>
      </c>
      <c r="F6856" s="1">
        <v>43171.324756944443</v>
      </c>
      <c r="G6856">
        <v>4</v>
      </c>
      <c r="H6856">
        <v>148.96</v>
      </c>
      <c r="I6856">
        <v>595.84</v>
      </c>
      <c r="J6856">
        <v>30</v>
      </c>
      <c r="K6856" t="s">
        <v>17</v>
      </c>
      <c r="L6856">
        <v>2018</v>
      </c>
      <c r="M6856">
        <v>3</v>
      </c>
    </row>
    <row r="6857" spans="1:13" x14ac:dyDescent="0.25">
      <c r="A6857">
        <v>33740</v>
      </c>
      <c r="B6857" t="s">
        <v>1216</v>
      </c>
      <c r="C6857" t="s">
        <v>392</v>
      </c>
      <c r="D6857" t="s">
        <v>393</v>
      </c>
      <c r="E6857" t="s">
        <v>394</v>
      </c>
      <c r="F6857" s="1">
        <v>43187.329687500001</v>
      </c>
      <c r="G6857">
        <v>1</v>
      </c>
      <c r="H6857">
        <v>148.96</v>
      </c>
      <c r="I6857">
        <v>148.96</v>
      </c>
      <c r="J6857">
        <v>30</v>
      </c>
      <c r="K6857" t="s">
        <v>17</v>
      </c>
      <c r="L6857">
        <v>2018</v>
      </c>
      <c r="M6857">
        <v>3</v>
      </c>
    </row>
    <row r="6858" spans="1:13" x14ac:dyDescent="0.25">
      <c r="A6858">
        <v>33740</v>
      </c>
      <c r="B6858" t="s">
        <v>1216</v>
      </c>
      <c r="C6858" t="s">
        <v>392</v>
      </c>
      <c r="D6858" t="s">
        <v>393</v>
      </c>
      <c r="E6858" t="s">
        <v>394</v>
      </c>
      <c r="F6858" s="1">
        <v>43216.495046296295</v>
      </c>
      <c r="G6858">
        <v>1</v>
      </c>
      <c r="H6858">
        <v>131.25</v>
      </c>
      <c r="I6858">
        <v>131.25</v>
      </c>
      <c r="J6858">
        <v>30</v>
      </c>
      <c r="K6858" t="s">
        <v>17</v>
      </c>
      <c r="L6858">
        <v>2018</v>
      </c>
      <c r="M6858">
        <v>4</v>
      </c>
    </row>
    <row r="6859" spans="1:13" x14ac:dyDescent="0.25">
      <c r="A6859">
        <v>33740</v>
      </c>
      <c r="B6859" t="s">
        <v>1216</v>
      </c>
      <c r="C6859" t="s">
        <v>392</v>
      </c>
      <c r="D6859" t="s">
        <v>393</v>
      </c>
      <c r="E6859" t="s">
        <v>394</v>
      </c>
      <c r="F6859" s="1">
        <v>43231.504965277774</v>
      </c>
      <c r="G6859">
        <v>1</v>
      </c>
      <c r="H6859">
        <v>148.96</v>
      </c>
      <c r="I6859">
        <v>148.96</v>
      </c>
      <c r="J6859">
        <v>30</v>
      </c>
      <c r="K6859" t="s">
        <v>17</v>
      </c>
      <c r="L6859">
        <v>2018</v>
      </c>
      <c r="M6859">
        <v>5</v>
      </c>
    </row>
    <row r="6860" spans="1:13" x14ac:dyDescent="0.25">
      <c r="A6860">
        <v>33740</v>
      </c>
      <c r="B6860" t="s">
        <v>1216</v>
      </c>
      <c r="C6860" t="s">
        <v>392</v>
      </c>
      <c r="D6860" t="s">
        <v>393</v>
      </c>
      <c r="E6860" t="s">
        <v>394</v>
      </c>
      <c r="F6860" s="1">
        <v>43234.556655092594</v>
      </c>
      <c r="G6860">
        <v>3</v>
      </c>
      <c r="H6860">
        <v>131.25</v>
      </c>
      <c r="I6860">
        <v>393.75</v>
      </c>
      <c r="J6860">
        <v>30</v>
      </c>
      <c r="K6860" t="s">
        <v>17</v>
      </c>
      <c r="L6860">
        <v>2018</v>
      </c>
      <c r="M6860">
        <v>5</v>
      </c>
    </row>
    <row r="6861" spans="1:13" x14ac:dyDescent="0.25">
      <c r="A6861">
        <v>33740</v>
      </c>
      <c r="B6861" t="s">
        <v>1216</v>
      </c>
      <c r="C6861" t="s">
        <v>392</v>
      </c>
      <c r="D6861" t="s">
        <v>393</v>
      </c>
      <c r="E6861" t="s">
        <v>394</v>
      </c>
      <c r="F6861" s="1">
        <v>43241.433692129627</v>
      </c>
      <c r="G6861">
        <v>1</v>
      </c>
      <c r="H6861">
        <v>131.25</v>
      </c>
      <c r="I6861">
        <v>131.25</v>
      </c>
      <c r="J6861">
        <v>30</v>
      </c>
      <c r="K6861" t="s">
        <v>17</v>
      </c>
      <c r="L6861">
        <v>2018</v>
      </c>
      <c r="M6861">
        <v>5</v>
      </c>
    </row>
    <row r="6862" spans="1:13" x14ac:dyDescent="0.25">
      <c r="A6862">
        <v>33740</v>
      </c>
      <c r="B6862" t="s">
        <v>1216</v>
      </c>
      <c r="C6862" t="s">
        <v>392</v>
      </c>
      <c r="D6862" t="s">
        <v>393</v>
      </c>
      <c r="E6862" t="s">
        <v>394</v>
      </c>
      <c r="F6862" s="1">
        <v>43248.33384259259</v>
      </c>
      <c r="G6862">
        <v>1</v>
      </c>
      <c r="H6862">
        <v>131.25</v>
      </c>
      <c r="I6862">
        <v>131.25</v>
      </c>
      <c r="J6862">
        <v>30</v>
      </c>
      <c r="K6862" t="s">
        <v>17</v>
      </c>
      <c r="L6862">
        <v>2018</v>
      </c>
      <c r="M6862">
        <v>5</v>
      </c>
    </row>
    <row r="6863" spans="1:13" x14ac:dyDescent="0.25">
      <c r="A6863">
        <v>33740</v>
      </c>
      <c r="B6863" t="s">
        <v>1216</v>
      </c>
      <c r="C6863" t="s">
        <v>392</v>
      </c>
      <c r="D6863" t="s">
        <v>393</v>
      </c>
      <c r="E6863" t="s">
        <v>394</v>
      </c>
      <c r="F6863" s="1">
        <v>43252.528553240743</v>
      </c>
      <c r="G6863">
        <v>2</v>
      </c>
      <c r="H6863">
        <v>131.25</v>
      </c>
      <c r="I6863">
        <v>262.5</v>
      </c>
      <c r="J6863">
        <v>30</v>
      </c>
      <c r="K6863" t="s">
        <v>17</v>
      </c>
      <c r="L6863">
        <v>2018</v>
      </c>
      <c r="M6863">
        <v>6</v>
      </c>
    </row>
    <row r="6864" spans="1:13" x14ac:dyDescent="0.25">
      <c r="A6864">
        <v>33740</v>
      </c>
      <c r="B6864" t="s">
        <v>1216</v>
      </c>
      <c r="C6864" t="s">
        <v>392</v>
      </c>
      <c r="D6864" t="s">
        <v>393</v>
      </c>
      <c r="E6864" t="s">
        <v>394</v>
      </c>
      <c r="F6864" s="1">
        <v>43252.53297453704</v>
      </c>
      <c r="G6864">
        <v>1</v>
      </c>
      <c r="H6864">
        <v>131.25</v>
      </c>
      <c r="I6864">
        <v>131.25</v>
      </c>
      <c r="J6864">
        <v>30</v>
      </c>
      <c r="K6864" t="s">
        <v>17</v>
      </c>
      <c r="L6864">
        <v>2018</v>
      </c>
      <c r="M6864">
        <v>6</v>
      </c>
    </row>
    <row r="6865" spans="1:13" x14ac:dyDescent="0.25">
      <c r="A6865">
        <v>33740</v>
      </c>
      <c r="B6865" t="s">
        <v>1216</v>
      </c>
      <c r="C6865" t="s">
        <v>392</v>
      </c>
      <c r="D6865" t="s">
        <v>393</v>
      </c>
      <c r="E6865" t="s">
        <v>394</v>
      </c>
      <c r="F6865" s="1">
        <v>43252.53297453704</v>
      </c>
      <c r="G6865">
        <v>1</v>
      </c>
      <c r="H6865">
        <v>131.25</v>
      </c>
      <c r="I6865">
        <v>131.25</v>
      </c>
      <c r="J6865">
        <v>30</v>
      </c>
      <c r="K6865" t="s">
        <v>17</v>
      </c>
      <c r="L6865">
        <v>2018</v>
      </c>
      <c r="M6865">
        <v>6</v>
      </c>
    </row>
    <row r="6866" spans="1:13" x14ac:dyDescent="0.25">
      <c r="A6866">
        <v>33740</v>
      </c>
      <c r="B6866" t="s">
        <v>1216</v>
      </c>
      <c r="C6866" t="s">
        <v>392</v>
      </c>
      <c r="D6866" t="s">
        <v>393</v>
      </c>
      <c r="E6866" t="s">
        <v>394</v>
      </c>
      <c r="F6866" s="1">
        <v>43259.422800925924</v>
      </c>
      <c r="G6866">
        <v>1</v>
      </c>
      <c r="H6866">
        <v>131.25</v>
      </c>
      <c r="I6866">
        <v>131.25</v>
      </c>
      <c r="J6866">
        <v>30</v>
      </c>
      <c r="K6866" t="s">
        <v>17</v>
      </c>
      <c r="L6866">
        <v>2018</v>
      </c>
      <c r="M6866">
        <v>6</v>
      </c>
    </row>
    <row r="6867" spans="1:13" x14ac:dyDescent="0.25">
      <c r="A6867">
        <v>33740</v>
      </c>
      <c r="B6867" t="s">
        <v>1216</v>
      </c>
      <c r="C6867" t="s">
        <v>392</v>
      </c>
      <c r="D6867" t="s">
        <v>393</v>
      </c>
      <c r="E6867" t="s">
        <v>394</v>
      </c>
      <c r="F6867" s="1">
        <v>43259.512731481482</v>
      </c>
      <c r="G6867">
        <v>1</v>
      </c>
      <c r="H6867">
        <v>131.25</v>
      </c>
      <c r="I6867">
        <v>131.25</v>
      </c>
      <c r="J6867">
        <v>30</v>
      </c>
      <c r="K6867" t="s">
        <v>17</v>
      </c>
      <c r="L6867">
        <v>2018</v>
      </c>
      <c r="M6867">
        <v>6</v>
      </c>
    </row>
    <row r="6868" spans="1:13" x14ac:dyDescent="0.25">
      <c r="A6868">
        <v>33740</v>
      </c>
      <c r="B6868" t="s">
        <v>1216</v>
      </c>
      <c r="C6868" t="s">
        <v>392</v>
      </c>
      <c r="D6868" t="s">
        <v>393</v>
      </c>
      <c r="E6868" t="s">
        <v>394</v>
      </c>
      <c r="F6868" s="1">
        <v>43266.546909722223</v>
      </c>
      <c r="G6868">
        <v>1</v>
      </c>
      <c r="H6868">
        <v>131.25</v>
      </c>
      <c r="I6868">
        <v>131.25</v>
      </c>
      <c r="J6868">
        <v>30</v>
      </c>
      <c r="K6868" t="s">
        <v>17</v>
      </c>
      <c r="L6868">
        <v>2018</v>
      </c>
      <c r="M6868">
        <v>6</v>
      </c>
    </row>
    <row r="6869" spans="1:13" x14ac:dyDescent="0.25">
      <c r="A6869">
        <v>33740</v>
      </c>
      <c r="B6869" t="s">
        <v>1216</v>
      </c>
      <c r="C6869" t="s">
        <v>392</v>
      </c>
      <c r="D6869" t="s">
        <v>393</v>
      </c>
      <c r="E6869" t="s">
        <v>394</v>
      </c>
      <c r="F6869" s="1">
        <v>43277.612141203703</v>
      </c>
      <c r="G6869">
        <v>1</v>
      </c>
      <c r="H6869">
        <v>131.25</v>
      </c>
      <c r="I6869">
        <v>131.25</v>
      </c>
      <c r="J6869">
        <v>30</v>
      </c>
      <c r="K6869" t="s">
        <v>17</v>
      </c>
      <c r="L6869">
        <v>2018</v>
      </c>
      <c r="M6869">
        <v>6</v>
      </c>
    </row>
    <row r="6870" spans="1:13" x14ac:dyDescent="0.25">
      <c r="A6870">
        <v>33740</v>
      </c>
      <c r="B6870" t="s">
        <v>1216</v>
      </c>
      <c r="C6870" t="s">
        <v>392</v>
      </c>
      <c r="D6870" t="s">
        <v>393</v>
      </c>
      <c r="E6870" t="s">
        <v>394</v>
      </c>
      <c r="F6870" s="1">
        <v>43277.612141203703</v>
      </c>
      <c r="G6870">
        <v>2</v>
      </c>
      <c r="H6870">
        <v>131.25</v>
      </c>
      <c r="I6870">
        <v>262.5</v>
      </c>
      <c r="J6870">
        <v>30</v>
      </c>
      <c r="K6870" t="s">
        <v>17</v>
      </c>
      <c r="L6870">
        <v>2018</v>
      </c>
      <c r="M6870">
        <v>6</v>
      </c>
    </row>
    <row r="6871" spans="1:13" x14ac:dyDescent="0.25">
      <c r="A6871">
        <v>33740</v>
      </c>
      <c r="B6871" t="s">
        <v>1216</v>
      </c>
      <c r="C6871" t="s">
        <v>392</v>
      </c>
      <c r="D6871" t="s">
        <v>393</v>
      </c>
      <c r="E6871" t="s">
        <v>394</v>
      </c>
      <c r="F6871" s="1">
        <v>43364.40357638889</v>
      </c>
      <c r="G6871">
        <v>2</v>
      </c>
      <c r="H6871">
        <v>131.25</v>
      </c>
      <c r="I6871">
        <v>262.5</v>
      </c>
      <c r="J6871">
        <v>30</v>
      </c>
      <c r="K6871" t="s">
        <v>17</v>
      </c>
      <c r="L6871">
        <v>2018</v>
      </c>
      <c r="M6871">
        <v>9</v>
      </c>
    </row>
    <row r="6872" spans="1:13" x14ac:dyDescent="0.25">
      <c r="A6872">
        <v>33740</v>
      </c>
      <c r="B6872" t="s">
        <v>1216</v>
      </c>
      <c r="C6872" t="s">
        <v>392</v>
      </c>
      <c r="D6872" t="s">
        <v>393</v>
      </c>
      <c r="E6872" t="s">
        <v>394</v>
      </c>
      <c r="F6872" s="1">
        <v>43364.40357638889</v>
      </c>
      <c r="G6872">
        <v>3</v>
      </c>
      <c r="H6872">
        <v>131.25</v>
      </c>
      <c r="I6872">
        <v>393.75</v>
      </c>
      <c r="J6872">
        <v>30</v>
      </c>
      <c r="K6872" t="s">
        <v>17</v>
      </c>
      <c r="L6872">
        <v>2018</v>
      </c>
      <c r="M6872">
        <v>9</v>
      </c>
    </row>
    <row r="6873" spans="1:13" x14ac:dyDescent="0.25">
      <c r="A6873">
        <v>33740</v>
      </c>
      <c r="B6873" t="s">
        <v>1216</v>
      </c>
      <c r="C6873" t="s">
        <v>392</v>
      </c>
      <c r="D6873" t="s">
        <v>393</v>
      </c>
      <c r="E6873" t="s">
        <v>394</v>
      </c>
      <c r="F6873" s="1">
        <v>43370.436168981483</v>
      </c>
      <c r="G6873">
        <v>2</v>
      </c>
      <c r="H6873">
        <v>131.25</v>
      </c>
      <c r="I6873">
        <v>262.5</v>
      </c>
      <c r="J6873">
        <v>30</v>
      </c>
      <c r="K6873" t="s">
        <v>17</v>
      </c>
      <c r="L6873">
        <v>2018</v>
      </c>
      <c r="M6873">
        <v>9</v>
      </c>
    </row>
    <row r="6874" spans="1:13" x14ac:dyDescent="0.25">
      <c r="A6874">
        <v>33740</v>
      </c>
      <c r="B6874" t="s">
        <v>1216</v>
      </c>
      <c r="C6874" t="s">
        <v>392</v>
      </c>
      <c r="D6874" t="s">
        <v>393</v>
      </c>
      <c r="E6874" t="s">
        <v>394</v>
      </c>
      <c r="F6874" s="1">
        <v>43378.468333333331</v>
      </c>
      <c r="G6874">
        <v>2</v>
      </c>
      <c r="H6874">
        <v>131.25</v>
      </c>
      <c r="I6874">
        <v>262.5</v>
      </c>
      <c r="J6874">
        <v>30</v>
      </c>
      <c r="K6874" t="s">
        <v>17</v>
      </c>
      <c r="L6874">
        <v>2018</v>
      </c>
      <c r="M6874">
        <v>10</v>
      </c>
    </row>
    <row r="6875" spans="1:13" x14ac:dyDescent="0.25">
      <c r="A6875">
        <v>33740</v>
      </c>
      <c r="B6875" t="s">
        <v>1216</v>
      </c>
      <c r="C6875" t="s">
        <v>392</v>
      </c>
      <c r="D6875" t="s">
        <v>393</v>
      </c>
      <c r="E6875" t="s">
        <v>394</v>
      </c>
      <c r="F6875" s="1">
        <v>43385.515196759261</v>
      </c>
      <c r="G6875">
        <v>2</v>
      </c>
      <c r="H6875">
        <v>131.25</v>
      </c>
      <c r="I6875">
        <v>262.5</v>
      </c>
      <c r="J6875">
        <v>30</v>
      </c>
      <c r="K6875" t="s">
        <v>17</v>
      </c>
      <c r="L6875">
        <v>2018</v>
      </c>
      <c r="M6875">
        <v>10</v>
      </c>
    </row>
    <row r="6876" spans="1:13" x14ac:dyDescent="0.25">
      <c r="A6876">
        <v>33740</v>
      </c>
      <c r="B6876" t="s">
        <v>1216</v>
      </c>
      <c r="C6876" t="s">
        <v>392</v>
      </c>
      <c r="D6876" t="s">
        <v>393</v>
      </c>
      <c r="E6876" t="s">
        <v>394</v>
      </c>
      <c r="F6876" s="1">
        <v>43391.578425925924</v>
      </c>
      <c r="G6876">
        <v>1</v>
      </c>
      <c r="H6876">
        <v>131.25</v>
      </c>
      <c r="I6876">
        <v>131.25</v>
      </c>
      <c r="J6876">
        <v>30</v>
      </c>
      <c r="K6876" t="s">
        <v>17</v>
      </c>
      <c r="L6876">
        <v>2018</v>
      </c>
      <c r="M6876">
        <v>10</v>
      </c>
    </row>
    <row r="6877" spans="1:13" x14ac:dyDescent="0.25">
      <c r="A6877">
        <v>33740</v>
      </c>
      <c r="B6877" t="s">
        <v>1216</v>
      </c>
      <c r="C6877" t="s">
        <v>392</v>
      </c>
      <c r="D6877" t="s">
        <v>393</v>
      </c>
      <c r="E6877" t="s">
        <v>394</v>
      </c>
      <c r="F6877" s="1">
        <v>43391.578425925924</v>
      </c>
      <c r="G6877">
        <v>1</v>
      </c>
      <c r="H6877">
        <v>131.25</v>
      </c>
      <c r="I6877">
        <v>131.25</v>
      </c>
      <c r="J6877">
        <v>30</v>
      </c>
      <c r="K6877" t="s">
        <v>17</v>
      </c>
      <c r="L6877">
        <v>2018</v>
      </c>
      <c r="M6877">
        <v>10</v>
      </c>
    </row>
    <row r="6878" spans="1:13" x14ac:dyDescent="0.25">
      <c r="A6878">
        <v>33740</v>
      </c>
      <c r="B6878" t="s">
        <v>1216</v>
      </c>
      <c r="C6878" t="s">
        <v>392</v>
      </c>
      <c r="D6878" t="s">
        <v>393</v>
      </c>
      <c r="E6878" t="s">
        <v>394</v>
      </c>
      <c r="F6878" s="1">
        <v>43392.530046296299</v>
      </c>
      <c r="G6878">
        <v>1</v>
      </c>
      <c r="H6878">
        <v>131.25</v>
      </c>
      <c r="I6878">
        <v>131.25</v>
      </c>
      <c r="J6878">
        <v>30</v>
      </c>
      <c r="K6878" t="s">
        <v>17</v>
      </c>
      <c r="L6878">
        <v>2018</v>
      </c>
      <c r="M6878">
        <v>10</v>
      </c>
    </row>
    <row r="6879" spans="1:13" x14ac:dyDescent="0.25">
      <c r="A6879">
        <v>33740</v>
      </c>
      <c r="B6879" t="s">
        <v>1216</v>
      </c>
      <c r="C6879" t="s">
        <v>392</v>
      </c>
      <c r="D6879" t="s">
        <v>393</v>
      </c>
      <c r="E6879" t="s">
        <v>394</v>
      </c>
      <c r="F6879" s="1">
        <v>43392.530046296299</v>
      </c>
      <c r="G6879">
        <v>2</v>
      </c>
      <c r="H6879">
        <v>148.96</v>
      </c>
      <c r="I6879">
        <v>297.92</v>
      </c>
      <c r="J6879">
        <v>30</v>
      </c>
      <c r="K6879" t="s">
        <v>17</v>
      </c>
      <c r="L6879">
        <v>2018</v>
      </c>
      <c r="M6879">
        <v>10</v>
      </c>
    </row>
    <row r="6880" spans="1:13" x14ac:dyDescent="0.25">
      <c r="A6880">
        <v>33740</v>
      </c>
      <c r="B6880" t="s">
        <v>1216</v>
      </c>
      <c r="C6880" t="s">
        <v>392</v>
      </c>
      <c r="D6880" t="s">
        <v>393</v>
      </c>
      <c r="E6880" t="s">
        <v>394</v>
      </c>
      <c r="F6880" s="1">
        <v>43420.496296296296</v>
      </c>
      <c r="G6880">
        <v>2</v>
      </c>
      <c r="H6880">
        <v>148.96</v>
      </c>
      <c r="I6880">
        <v>297.92</v>
      </c>
      <c r="J6880">
        <v>30</v>
      </c>
      <c r="K6880" t="s">
        <v>17</v>
      </c>
      <c r="L6880">
        <v>2018</v>
      </c>
      <c r="M6880">
        <v>11</v>
      </c>
    </row>
    <row r="6881" spans="1:13" x14ac:dyDescent="0.25">
      <c r="A6881">
        <v>33740</v>
      </c>
      <c r="B6881" t="s">
        <v>1216</v>
      </c>
      <c r="C6881" t="s">
        <v>392</v>
      </c>
      <c r="D6881" t="s">
        <v>393</v>
      </c>
      <c r="E6881" t="s">
        <v>394</v>
      </c>
      <c r="F6881" s="1">
        <v>43441.403761574074</v>
      </c>
      <c r="G6881">
        <v>3</v>
      </c>
      <c r="H6881">
        <v>131.25</v>
      </c>
      <c r="I6881">
        <v>393.75</v>
      </c>
      <c r="J6881">
        <v>30</v>
      </c>
      <c r="K6881" t="s">
        <v>17</v>
      </c>
      <c r="L6881">
        <v>2018</v>
      </c>
      <c r="M6881">
        <v>12</v>
      </c>
    </row>
    <row r="6882" spans="1:13" x14ac:dyDescent="0.25">
      <c r="A6882">
        <v>33740</v>
      </c>
      <c r="B6882" t="s">
        <v>1216</v>
      </c>
      <c r="C6882" t="s">
        <v>392</v>
      </c>
      <c r="D6882" t="s">
        <v>393</v>
      </c>
      <c r="E6882" t="s">
        <v>394</v>
      </c>
      <c r="F6882" s="1">
        <v>43448.492638888885</v>
      </c>
      <c r="G6882">
        <v>3</v>
      </c>
      <c r="H6882">
        <v>131.25</v>
      </c>
      <c r="I6882">
        <v>393.75</v>
      </c>
      <c r="J6882">
        <v>30</v>
      </c>
      <c r="K6882" t="s">
        <v>17</v>
      </c>
      <c r="L6882">
        <v>2018</v>
      </c>
      <c r="M6882">
        <v>12</v>
      </c>
    </row>
    <row r="6883" spans="1:13" x14ac:dyDescent="0.25">
      <c r="A6883">
        <v>33740</v>
      </c>
      <c r="B6883" t="s">
        <v>1216</v>
      </c>
      <c r="C6883" t="s">
        <v>392</v>
      </c>
      <c r="D6883" t="s">
        <v>393</v>
      </c>
      <c r="E6883" t="s">
        <v>394</v>
      </c>
      <c r="F6883" s="1">
        <v>43453.503946759258</v>
      </c>
      <c r="G6883">
        <v>3</v>
      </c>
      <c r="H6883">
        <v>131.25</v>
      </c>
      <c r="I6883">
        <v>393.75</v>
      </c>
      <c r="J6883">
        <v>30</v>
      </c>
      <c r="K6883" t="s">
        <v>17</v>
      </c>
      <c r="L6883">
        <v>2018</v>
      </c>
      <c r="M6883">
        <v>12</v>
      </c>
    </row>
    <row r="6884" spans="1:13" x14ac:dyDescent="0.25">
      <c r="A6884">
        <v>33740</v>
      </c>
      <c r="B6884" t="s">
        <v>1216</v>
      </c>
      <c r="C6884" t="s">
        <v>392</v>
      </c>
      <c r="D6884" t="s">
        <v>393</v>
      </c>
      <c r="E6884" t="s">
        <v>394</v>
      </c>
      <c r="F6884" s="1">
        <v>43511.542997685188</v>
      </c>
      <c r="G6884">
        <v>1</v>
      </c>
      <c r="H6884">
        <v>131.25</v>
      </c>
      <c r="I6884">
        <v>131.25</v>
      </c>
      <c r="J6884">
        <v>30</v>
      </c>
      <c r="K6884" t="s">
        <v>17</v>
      </c>
      <c r="L6884">
        <v>2019</v>
      </c>
      <c r="M6884">
        <v>2</v>
      </c>
    </row>
    <row r="6885" spans="1:13" x14ac:dyDescent="0.25">
      <c r="A6885">
        <v>33740</v>
      </c>
      <c r="B6885" t="s">
        <v>1216</v>
      </c>
      <c r="C6885" t="s">
        <v>392</v>
      </c>
      <c r="D6885" t="s">
        <v>393</v>
      </c>
      <c r="E6885" t="s">
        <v>394</v>
      </c>
      <c r="F6885" s="1">
        <v>43525.439375000002</v>
      </c>
      <c r="G6885">
        <v>1</v>
      </c>
      <c r="H6885">
        <v>131.25</v>
      </c>
      <c r="I6885">
        <v>131.25</v>
      </c>
      <c r="J6885">
        <v>30</v>
      </c>
      <c r="K6885" t="s">
        <v>17</v>
      </c>
      <c r="L6885">
        <v>2019</v>
      </c>
      <c r="M6885">
        <v>3</v>
      </c>
    </row>
    <row r="6886" spans="1:13" x14ac:dyDescent="0.25">
      <c r="A6886">
        <v>33740</v>
      </c>
      <c r="B6886" t="s">
        <v>1216</v>
      </c>
      <c r="C6886" t="s">
        <v>392</v>
      </c>
      <c r="D6886" t="s">
        <v>393</v>
      </c>
      <c r="E6886" t="s">
        <v>394</v>
      </c>
      <c r="F6886" s="1">
        <v>43525.439375000002</v>
      </c>
      <c r="G6886">
        <v>2</v>
      </c>
      <c r="H6886">
        <v>131.25</v>
      </c>
      <c r="I6886">
        <v>262.5</v>
      </c>
      <c r="J6886">
        <v>30</v>
      </c>
      <c r="K6886" t="s">
        <v>17</v>
      </c>
      <c r="L6886">
        <v>2019</v>
      </c>
      <c r="M6886">
        <v>3</v>
      </c>
    </row>
    <row r="6887" spans="1:13" x14ac:dyDescent="0.25">
      <c r="A6887">
        <v>33740</v>
      </c>
      <c r="B6887" t="s">
        <v>1216</v>
      </c>
      <c r="C6887" t="s">
        <v>392</v>
      </c>
      <c r="D6887" t="s">
        <v>393</v>
      </c>
      <c r="E6887" t="s">
        <v>394</v>
      </c>
      <c r="F6887" s="1">
        <v>43595.565949074073</v>
      </c>
      <c r="G6887">
        <v>3</v>
      </c>
      <c r="H6887">
        <v>131.25</v>
      </c>
      <c r="I6887">
        <v>393.75</v>
      </c>
      <c r="J6887">
        <v>30</v>
      </c>
      <c r="K6887" t="s">
        <v>17</v>
      </c>
      <c r="L6887">
        <v>2019</v>
      </c>
      <c r="M6887">
        <v>5</v>
      </c>
    </row>
    <row r="6888" spans="1:13" x14ac:dyDescent="0.25">
      <c r="A6888">
        <v>33740</v>
      </c>
      <c r="B6888" t="s">
        <v>1216</v>
      </c>
      <c r="C6888" t="s">
        <v>392</v>
      </c>
      <c r="D6888" t="s">
        <v>393</v>
      </c>
      <c r="E6888" t="s">
        <v>394</v>
      </c>
      <c r="F6888" s="1">
        <v>43637.555243055554</v>
      </c>
      <c r="G6888">
        <v>1</v>
      </c>
      <c r="H6888">
        <v>131.25</v>
      </c>
      <c r="I6888">
        <v>131.25</v>
      </c>
      <c r="J6888">
        <v>30</v>
      </c>
      <c r="K6888" t="s">
        <v>17</v>
      </c>
      <c r="L6888">
        <v>2019</v>
      </c>
      <c r="M6888">
        <v>6</v>
      </c>
    </row>
    <row r="6889" spans="1:13" x14ac:dyDescent="0.25">
      <c r="A6889">
        <v>33740</v>
      </c>
      <c r="B6889" t="s">
        <v>1216</v>
      </c>
      <c r="C6889" t="s">
        <v>392</v>
      </c>
      <c r="D6889" t="s">
        <v>393</v>
      </c>
      <c r="E6889" t="s">
        <v>394</v>
      </c>
      <c r="F6889" s="1">
        <v>43637.555243055554</v>
      </c>
      <c r="G6889">
        <v>2</v>
      </c>
      <c r="H6889">
        <v>131.25</v>
      </c>
      <c r="I6889">
        <v>262.5</v>
      </c>
      <c r="J6889">
        <v>30</v>
      </c>
      <c r="K6889" t="s">
        <v>17</v>
      </c>
      <c r="L6889">
        <v>2019</v>
      </c>
      <c r="M6889">
        <v>6</v>
      </c>
    </row>
    <row r="6890" spans="1:13" x14ac:dyDescent="0.25">
      <c r="A6890">
        <v>33740</v>
      </c>
      <c r="B6890" t="s">
        <v>1216</v>
      </c>
      <c r="C6890" t="s">
        <v>392</v>
      </c>
      <c r="D6890" t="s">
        <v>393</v>
      </c>
      <c r="E6890" t="s">
        <v>394</v>
      </c>
      <c r="F6890" s="1">
        <v>43644.601365740738</v>
      </c>
      <c r="G6890">
        <v>4</v>
      </c>
      <c r="H6890">
        <v>131.25</v>
      </c>
      <c r="I6890">
        <v>525</v>
      </c>
      <c r="J6890">
        <v>30</v>
      </c>
      <c r="K6890" t="s">
        <v>17</v>
      </c>
      <c r="L6890">
        <v>2019</v>
      </c>
      <c r="M6890">
        <v>6</v>
      </c>
    </row>
    <row r="6891" spans="1:13" x14ac:dyDescent="0.25">
      <c r="A6891">
        <v>33740</v>
      </c>
      <c r="B6891" t="s">
        <v>1216</v>
      </c>
      <c r="C6891" t="s">
        <v>392</v>
      </c>
      <c r="D6891" t="s">
        <v>393</v>
      </c>
      <c r="E6891" t="s">
        <v>394</v>
      </c>
      <c r="F6891" s="1">
        <v>43644.601365740738</v>
      </c>
      <c r="G6891">
        <v>1</v>
      </c>
      <c r="H6891">
        <v>131.25</v>
      </c>
      <c r="I6891">
        <v>131.25</v>
      </c>
      <c r="J6891">
        <v>30</v>
      </c>
      <c r="K6891" t="s">
        <v>17</v>
      </c>
      <c r="L6891">
        <v>2019</v>
      </c>
      <c r="M6891">
        <v>6</v>
      </c>
    </row>
    <row r="6892" spans="1:13" x14ac:dyDescent="0.25">
      <c r="A6892">
        <v>33740</v>
      </c>
      <c r="B6892" t="s">
        <v>1216</v>
      </c>
      <c r="C6892" t="s">
        <v>392</v>
      </c>
      <c r="D6892" t="s">
        <v>393</v>
      </c>
      <c r="E6892" t="s">
        <v>394</v>
      </c>
      <c r="F6892" s="1">
        <v>43735.560115740744</v>
      </c>
      <c r="G6892">
        <v>3</v>
      </c>
      <c r="H6892">
        <v>109.45</v>
      </c>
      <c r="I6892">
        <v>328.35</v>
      </c>
      <c r="J6892">
        <v>30</v>
      </c>
      <c r="K6892" t="s">
        <v>17</v>
      </c>
      <c r="L6892">
        <v>2019</v>
      </c>
      <c r="M6892">
        <v>9</v>
      </c>
    </row>
    <row r="6893" spans="1:13" x14ac:dyDescent="0.25">
      <c r="A6893">
        <v>33740</v>
      </c>
      <c r="B6893" t="s">
        <v>1216</v>
      </c>
      <c r="C6893" t="s">
        <v>392</v>
      </c>
      <c r="D6893" t="s">
        <v>393</v>
      </c>
      <c r="E6893" t="s">
        <v>394</v>
      </c>
      <c r="F6893" s="1">
        <v>43735.560115740744</v>
      </c>
      <c r="G6893">
        <v>1</v>
      </c>
      <c r="H6893">
        <v>109.45</v>
      </c>
      <c r="I6893">
        <v>109.45</v>
      </c>
      <c r="J6893">
        <v>30</v>
      </c>
      <c r="K6893" t="s">
        <v>17</v>
      </c>
      <c r="L6893">
        <v>2019</v>
      </c>
      <c r="M6893">
        <v>9</v>
      </c>
    </row>
    <row r="6894" spans="1:13" x14ac:dyDescent="0.25">
      <c r="A6894">
        <v>33740</v>
      </c>
      <c r="B6894" t="s">
        <v>1216</v>
      </c>
      <c r="C6894" t="s">
        <v>392</v>
      </c>
      <c r="D6894" t="s">
        <v>393</v>
      </c>
      <c r="E6894" t="s">
        <v>394</v>
      </c>
      <c r="F6894" s="1">
        <v>43742.503379629627</v>
      </c>
      <c r="G6894">
        <v>2</v>
      </c>
      <c r="H6894">
        <v>109.45</v>
      </c>
      <c r="I6894">
        <v>218.9</v>
      </c>
      <c r="J6894">
        <v>30</v>
      </c>
      <c r="K6894" t="s">
        <v>17</v>
      </c>
      <c r="L6894">
        <v>2019</v>
      </c>
      <c r="M6894">
        <v>10</v>
      </c>
    </row>
    <row r="6895" spans="1:13" x14ac:dyDescent="0.25">
      <c r="A6895">
        <v>33740</v>
      </c>
      <c r="B6895" t="s">
        <v>1216</v>
      </c>
      <c r="C6895" t="s">
        <v>392</v>
      </c>
      <c r="D6895" t="s">
        <v>393</v>
      </c>
      <c r="E6895" t="s">
        <v>394</v>
      </c>
      <c r="F6895" s="1">
        <v>43749.472418981481</v>
      </c>
      <c r="G6895">
        <v>2</v>
      </c>
      <c r="H6895">
        <v>111.81</v>
      </c>
      <c r="I6895">
        <v>223.62</v>
      </c>
      <c r="J6895">
        <v>30</v>
      </c>
      <c r="K6895" t="s">
        <v>17</v>
      </c>
      <c r="L6895">
        <v>2019</v>
      </c>
      <c r="M6895">
        <v>10</v>
      </c>
    </row>
    <row r="6896" spans="1:13" x14ac:dyDescent="0.25">
      <c r="A6896">
        <v>33740</v>
      </c>
      <c r="B6896" t="s">
        <v>1216</v>
      </c>
      <c r="C6896" t="s">
        <v>392</v>
      </c>
      <c r="D6896" t="s">
        <v>393</v>
      </c>
      <c r="E6896" t="s">
        <v>394</v>
      </c>
      <c r="F6896" s="1">
        <v>43759.555081018516</v>
      </c>
      <c r="G6896">
        <v>1</v>
      </c>
      <c r="H6896">
        <v>111.81</v>
      </c>
      <c r="I6896">
        <v>111.81</v>
      </c>
      <c r="J6896">
        <v>30</v>
      </c>
      <c r="K6896" t="s">
        <v>17</v>
      </c>
      <c r="L6896">
        <v>2019</v>
      </c>
      <c r="M6896">
        <v>10</v>
      </c>
    </row>
    <row r="6897" spans="1:13" x14ac:dyDescent="0.25">
      <c r="A6897">
        <v>33740</v>
      </c>
      <c r="B6897" t="s">
        <v>1216</v>
      </c>
      <c r="C6897" t="s">
        <v>392</v>
      </c>
      <c r="D6897" t="s">
        <v>393</v>
      </c>
      <c r="E6897" t="s">
        <v>394</v>
      </c>
      <c r="F6897" s="1">
        <v>43759.555081018516</v>
      </c>
      <c r="G6897">
        <v>1</v>
      </c>
      <c r="H6897">
        <v>111.81</v>
      </c>
      <c r="I6897">
        <v>111.81</v>
      </c>
      <c r="J6897">
        <v>30</v>
      </c>
      <c r="K6897" t="s">
        <v>17</v>
      </c>
      <c r="L6897">
        <v>2019</v>
      </c>
      <c r="M6897">
        <v>10</v>
      </c>
    </row>
    <row r="6898" spans="1:13" x14ac:dyDescent="0.25">
      <c r="A6898">
        <v>33740</v>
      </c>
      <c r="B6898" t="s">
        <v>1216</v>
      </c>
      <c r="C6898" t="s">
        <v>392</v>
      </c>
      <c r="D6898" t="s">
        <v>393</v>
      </c>
      <c r="E6898" t="s">
        <v>394</v>
      </c>
      <c r="F6898" s="1">
        <v>43791.462592592594</v>
      </c>
      <c r="G6898">
        <v>3</v>
      </c>
      <c r="H6898">
        <v>111.81</v>
      </c>
      <c r="I6898">
        <v>335.43</v>
      </c>
      <c r="J6898">
        <v>30</v>
      </c>
      <c r="K6898" t="s">
        <v>17</v>
      </c>
      <c r="L6898">
        <v>2019</v>
      </c>
      <c r="M6898">
        <v>11</v>
      </c>
    </row>
    <row r="6899" spans="1:13" x14ac:dyDescent="0.25">
      <c r="A6899">
        <v>33740</v>
      </c>
      <c r="B6899" t="s">
        <v>1216</v>
      </c>
      <c r="C6899" t="s">
        <v>392</v>
      </c>
      <c r="D6899" t="s">
        <v>393</v>
      </c>
      <c r="E6899" t="s">
        <v>394</v>
      </c>
      <c r="F6899" s="1">
        <v>43791.462592592594</v>
      </c>
      <c r="G6899">
        <v>2</v>
      </c>
      <c r="H6899">
        <v>111.81</v>
      </c>
      <c r="I6899">
        <v>223.62</v>
      </c>
      <c r="J6899">
        <v>30</v>
      </c>
      <c r="K6899" t="s">
        <v>17</v>
      </c>
      <c r="L6899">
        <v>2019</v>
      </c>
      <c r="M6899">
        <v>11</v>
      </c>
    </row>
    <row r="6900" spans="1:13" x14ac:dyDescent="0.25">
      <c r="A6900">
        <v>33740</v>
      </c>
      <c r="B6900" t="s">
        <v>1216</v>
      </c>
      <c r="C6900" t="s">
        <v>392</v>
      </c>
      <c r="D6900" t="s">
        <v>393</v>
      </c>
      <c r="E6900" t="s">
        <v>394</v>
      </c>
      <c r="F6900" s="1">
        <v>43798.412685185183</v>
      </c>
      <c r="G6900">
        <v>2</v>
      </c>
      <c r="H6900">
        <v>111.81</v>
      </c>
      <c r="I6900">
        <v>223.62</v>
      </c>
      <c r="J6900">
        <v>30</v>
      </c>
      <c r="K6900" t="s">
        <v>17</v>
      </c>
      <c r="L6900">
        <v>2019</v>
      </c>
      <c r="M6900">
        <v>11</v>
      </c>
    </row>
    <row r="6901" spans="1:13" x14ac:dyDescent="0.25">
      <c r="A6901">
        <v>33740</v>
      </c>
      <c r="B6901" t="s">
        <v>1216</v>
      </c>
      <c r="C6901" t="s">
        <v>392</v>
      </c>
      <c r="D6901" t="s">
        <v>393</v>
      </c>
      <c r="E6901" t="s">
        <v>394</v>
      </c>
      <c r="F6901" s="1">
        <v>43798.412685185183</v>
      </c>
      <c r="G6901">
        <v>2</v>
      </c>
      <c r="H6901">
        <v>111.81</v>
      </c>
      <c r="I6901">
        <v>223.62</v>
      </c>
      <c r="J6901">
        <v>30</v>
      </c>
      <c r="K6901" t="s">
        <v>17</v>
      </c>
      <c r="L6901">
        <v>2019</v>
      </c>
      <c r="M6901">
        <v>11</v>
      </c>
    </row>
    <row r="6902" spans="1:13" x14ac:dyDescent="0.25">
      <c r="A6902">
        <v>33740</v>
      </c>
      <c r="B6902" t="s">
        <v>1216</v>
      </c>
      <c r="C6902" t="s">
        <v>392</v>
      </c>
      <c r="D6902" t="s">
        <v>393</v>
      </c>
      <c r="E6902" t="s">
        <v>394</v>
      </c>
      <c r="F6902" s="1">
        <v>43805.567881944444</v>
      </c>
      <c r="G6902">
        <v>3</v>
      </c>
      <c r="H6902">
        <v>111.81</v>
      </c>
      <c r="I6902">
        <v>335.43</v>
      </c>
      <c r="J6902">
        <v>30</v>
      </c>
      <c r="K6902" t="s">
        <v>17</v>
      </c>
      <c r="L6902">
        <v>2019</v>
      </c>
      <c r="M6902">
        <v>12</v>
      </c>
    </row>
    <row r="6903" spans="1:13" x14ac:dyDescent="0.25">
      <c r="A6903">
        <v>33740</v>
      </c>
      <c r="B6903" t="s">
        <v>1216</v>
      </c>
      <c r="C6903" t="s">
        <v>392</v>
      </c>
      <c r="D6903" t="s">
        <v>393</v>
      </c>
      <c r="E6903" t="s">
        <v>394</v>
      </c>
      <c r="F6903" s="1">
        <v>43805.567881944444</v>
      </c>
      <c r="G6903">
        <v>2</v>
      </c>
      <c r="H6903">
        <v>111.81</v>
      </c>
      <c r="I6903">
        <v>223.62</v>
      </c>
      <c r="J6903">
        <v>30</v>
      </c>
      <c r="K6903" t="s">
        <v>17</v>
      </c>
      <c r="L6903">
        <v>2019</v>
      </c>
      <c r="M6903">
        <v>12</v>
      </c>
    </row>
    <row r="6904" spans="1:13" x14ac:dyDescent="0.25">
      <c r="A6904">
        <v>33740</v>
      </c>
      <c r="B6904" t="s">
        <v>1216</v>
      </c>
      <c r="C6904" t="s">
        <v>392</v>
      </c>
      <c r="D6904" t="s">
        <v>393</v>
      </c>
      <c r="E6904" t="s">
        <v>394</v>
      </c>
      <c r="F6904" s="1">
        <v>43812.428518518522</v>
      </c>
      <c r="G6904">
        <v>3</v>
      </c>
      <c r="H6904">
        <v>111.81</v>
      </c>
      <c r="I6904">
        <v>335.43</v>
      </c>
      <c r="J6904">
        <v>30</v>
      </c>
      <c r="K6904" t="s">
        <v>17</v>
      </c>
      <c r="L6904">
        <v>2019</v>
      </c>
      <c r="M6904">
        <v>12</v>
      </c>
    </row>
    <row r="6905" spans="1:13" x14ac:dyDescent="0.25">
      <c r="A6905">
        <v>33740</v>
      </c>
      <c r="B6905" t="s">
        <v>1216</v>
      </c>
      <c r="C6905" t="s">
        <v>392</v>
      </c>
      <c r="D6905" t="s">
        <v>393</v>
      </c>
      <c r="E6905" t="s">
        <v>394</v>
      </c>
      <c r="F6905" s="1">
        <v>43817.589363425926</v>
      </c>
      <c r="G6905">
        <v>2</v>
      </c>
      <c r="H6905">
        <v>111.81</v>
      </c>
      <c r="I6905">
        <v>223.62</v>
      </c>
      <c r="J6905">
        <v>30</v>
      </c>
      <c r="K6905" t="s">
        <v>17</v>
      </c>
      <c r="L6905">
        <v>2019</v>
      </c>
      <c r="M6905">
        <v>12</v>
      </c>
    </row>
    <row r="6906" spans="1:13" x14ac:dyDescent="0.25">
      <c r="A6906">
        <v>33740</v>
      </c>
      <c r="B6906" t="s">
        <v>1216</v>
      </c>
      <c r="C6906" t="s">
        <v>392</v>
      </c>
      <c r="D6906" t="s">
        <v>393</v>
      </c>
      <c r="E6906" t="s">
        <v>394</v>
      </c>
      <c r="F6906" s="1">
        <v>43822.473263888889</v>
      </c>
      <c r="G6906">
        <v>2</v>
      </c>
      <c r="H6906">
        <v>111.81</v>
      </c>
      <c r="I6906">
        <v>223.62</v>
      </c>
      <c r="J6906">
        <v>30</v>
      </c>
      <c r="K6906" t="s">
        <v>17</v>
      </c>
      <c r="L6906">
        <v>2019</v>
      </c>
      <c r="M6906">
        <v>12</v>
      </c>
    </row>
    <row r="6907" spans="1:13" x14ac:dyDescent="0.25">
      <c r="A6907">
        <v>33739</v>
      </c>
      <c r="B6907" t="s">
        <v>1217</v>
      </c>
      <c r="C6907" t="s">
        <v>392</v>
      </c>
      <c r="D6907" t="s">
        <v>393</v>
      </c>
      <c r="E6907" t="s">
        <v>394</v>
      </c>
      <c r="F6907" s="1">
        <v>43112.404328703706</v>
      </c>
      <c r="G6907">
        <v>2</v>
      </c>
      <c r="H6907">
        <v>131.25</v>
      </c>
      <c r="I6907">
        <v>262.5</v>
      </c>
      <c r="J6907">
        <v>30</v>
      </c>
      <c r="K6907" t="s">
        <v>17</v>
      </c>
      <c r="L6907">
        <v>2018</v>
      </c>
      <c r="M6907">
        <v>1</v>
      </c>
    </row>
    <row r="6908" spans="1:13" x14ac:dyDescent="0.25">
      <c r="A6908">
        <v>33739</v>
      </c>
      <c r="B6908" t="s">
        <v>1217</v>
      </c>
      <c r="C6908" t="s">
        <v>392</v>
      </c>
      <c r="D6908" t="s">
        <v>393</v>
      </c>
      <c r="E6908" t="s">
        <v>394</v>
      </c>
      <c r="F6908" s="1">
        <v>43119.539548611108</v>
      </c>
      <c r="G6908">
        <v>1</v>
      </c>
      <c r="H6908">
        <v>131.25</v>
      </c>
      <c r="I6908">
        <v>131.25</v>
      </c>
      <c r="J6908">
        <v>30</v>
      </c>
      <c r="K6908" t="s">
        <v>17</v>
      </c>
      <c r="L6908">
        <v>2018</v>
      </c>
      <c r="M6908">
        <v>1</v>
      </c>
    </row>
    <row r="6909" spans="1:13" x14ac:dyDescent="0.25">
      <c r="A6909">
        <v>33739</v>
      </c>
      <c r="B6909" t="s">
        <v>1217</v>
      </c>
      <c r="C6909" t="s">
        <v>392</v>
      </c>
      <c r="D6909" t="s">
        <v>393</v>
      </c>
      <c r="E6909" t="s">
        <v>394</v>
      </c>
      <c r="F6909" s="1">
        <v>43122.348379629628</v>
      </c>
      <c r="G6909">
        <v>3</v>
      </c>
      <c r="H6909">
        <v>131.25</v>
      </c>
      <c r="I6909">
        <v>393.75</v>
      </c>
      <c r="J6909">
        <v>30</v>
      </c>
      <c r="K6909" t="s">
        <v>17</v>
      </c>
      <c r="L6909">
        <v>2018</v>
      </c>
      <c r="M6909">
        <v>1</v>
      </c>
    </row>
    <row r="6910" spans="1:13" x14ac:dyDescent="0.25">
      <c r="A6910">
        <v>33739</v>
      </c>
      <c r="B6910" t="s">
        <v>1217</v>
      </c>
      <c r="C6910" t="s">
        <v>392</v>
      </c>
      <c r="D6910" t="s">
        <v>393</v>
      </c>
      <c r="E6910" t="s">
        <v>394</v>
      </c>
      <c r="F6910" s="1">
        <v>43168.420324074075</v>
      </c>
      <c r="G6910">
        <v>1</v>
      </c>
      <c r="H6910">
        <v>148.96</v>
      </c>
      <c r="I6910">
        <v>148.96</v>
      </c>
      <c r="J6910">
        <v>30</v>
      </c>
      <c r="K6910" t="s">
        <v>17</v>
      </c>
      <c r="L6910">
        <v>2018</v>
      </c>
      <c r="M6910">
        <v>3</v>
      </c>
    </row>
    <row r="6911" spans="1:13" x14ac:dyDescent="0.25">
      <c r="A6911">
        <v>33739</v>
      </c>
      <c r="B6911" t="s">
        <v>1217</v>
      </c>
      <c r="C6911" t="s">
        <v>392</v>
      </c>
      <c r="D6911" t="s">
        <v>393</v>
      </c>
      <c r="E6911" t="s">
        <v>394</v>
      </c>
      <c r="F6911" s="1">
        <v>43171.324756944443</v>
      </c>
      <c r="G6911">
        <v>3</v>
      </c>
      <c r="H6911">
        <v>148.96</v>
      </c>
      <c r="I6911">
        <v>446.88</v>
      </c>
      <c r="J6911">
        <v>30</v>
      </c>
      <c r="K6911" t="s">
        <v>17</v>
      </c>
      <c r="L6911">
        <v>2018</v>
      </c>
      <c r="M6911">
        <v>3</v>
      </c>
    </row>
    <row r="6912" spans="1:13" x14ac:dyDescent="0.25">
      <c r="A6912">
        <v>33739</v>
      </c>
      <c r="B6912" t="s">
        <v>1217</v>
      </c>
      <c r="C6912" t="s">
        <v>392</v>
      </c>
      <c r="D6912" t="s">
        <v>393</v>
      </c>
      <c r="E6912" t="s">
        <v>394</v>
      </c>
      <c r="F6912" s="1">
        <v>43171.324756944443</v>
      </c>
      <c r="G6912">
        <v>1</v>
      </c>
      <c r="H6912">
        <v>131.25</v>
      </c>
      <c r="I6912">
        <v>131.25</v>
      </c>
      <c r="J6912">
        <v>30</v>
      </c>
      <c r="K6912" t="s">
        <v>17</v>
      </c>
      <c r="L6912">
        <v>2018</v>
      </c>
      <c r="M6912">
        <v>3</v>
      </c>
    </row>
    <row r="6913" spans="1:13" x14ac:dyDescent="0.25">
      <c r="A6913">
        <v>33739</v>
      </c>
      <c r="B6913" t="s">
        <v>1217</v>
      </c>
      <c r="C6913" t="s">
        <v>392</v>
      </c>
      <c r="D6913" t="s">
        <v>393</v>
      </c>
      <c r="E6913" t="s">
        <v>394</v>
      </c>
      <c r="F6913" s="1">
        <v>43187.329687500001</v>
      </c>
      <c r="G6913">
        <v>2</v>
      </c>
      <c r="H6913">
        <v>148.96</v>
      </c>
      <c r="I6913">
        <v>297.92</v>
      </c>
      <c r="J6913">
        <v>30</v>
      </c>
      <c r="K6913" t="s">
        <v>17</v>
      </c>
      <c r="L6913">
        <v>2018</v>
      </c>
      <c r="M6913">
        <v>3</v>
      </c>
    </row>
    <row r="6914" spans="1:13" x14ac:dyDescent="0.25">
      <c r="A6914">
        <v>33739</v>
      </c>
      <c r="B6914" t="s">
        <v>1217</v>
      </c>
      <c r="C6914" t="s">
        <v>392</v>
      </c>
      <c r="D6914" t="s">
        <v>393</v>
      </c>
      <c r="E6914" t="s">
        <v>394</v>
      </c>
      <c r="F6914" s="1">
        <v>43216.495046296295</v>
      </c>
      <c r="G6914">
        <v>1</v>
      </c>
      <c r="H6914">
        <v>148.96</v>
      </c>
      <c r="I6914">
        <v>148.96</v>
      </c>
      <c r="J6914">
        <v>30</v>
      </c>
      <c r="K6914" t="s">
        <v>17</v>
      </c>
      <c r="L6914">
        <v>2018</v>
      </c>
      <c r="M6914">
        <v>4</v>
      </c>
    </row>
    <row r="6915" spans="1:13" x14ac:dyDescent="0.25">
      <c r="A6915">
        <v>33739</v>
      </c>
      <c r="B6915" t="s">
        <v>1217</v>
      </c>
      <c r="C6915" t="s">
        <v>392</v>
      </c>
      <c r="D6915" t="s">
        <v>393</v>
      </c>
      <c r="E6915" t="s">
        <v>394</v>
      </c>
      <c r="F6915" s="1">
        <v>43231.504965277774</v>
      </c>
      <c r="G6915">
        <v>1</v>
      </c>
      <c r="H6915">
        <v>148.96</v>
      </c>
      <c r="I6915">
        <v>148.96</v>
      </c>
      <c r="J6915">
        <v>30</v>
      </c>
      <c r="K6915" t="s">
        <v>17</v>
      </c>
      <c r="L6915">
        <v>2018</v>
      </c>
      <c r="M6915">
        <v>5</v>
      </c>
    </row>
    <row r="6916" spans="1:13" x14ac:dyDescent="0.25">
      <c r="A6916">
        <v>33739</v>
      </c>
      <c r="B6916" t="s">
        <v>1217</v>
      </c>
      <c r="C6916" t="s">
        <v>392</v>
      </c>
      <c r="D6916" t="s">
        <v>393</v>
      </c>
      <c r="E6916" t="s">
        <v>394</v>
      </c>
      <c r="F6916" s="1">
        <v>43231.504965277774</v>
      </c>
      <c r="G6916">
        <v>1</v>
      </c>
      <c r="H6916">
        <v>131.25</v>
      </c>
      <c r="I6916">
        <v>131.25</v>
      </c>
      <c r="J6916">
        <v>30</v>
      </c>
      <c r="K6916" t="s">
        <v>17</v>
      </c>
      <c r="L6916">
        <v>2018</v>
      </c>
      <c r="M6916">
        <v>5</v>
      </c>
    </row>
    <row r="6917" spans="1:13" x14ac:dyDescent="0.25">
      <c r="A6917">
        <v>33739</v>
      </c>
      <c r="B6917" t="s">
        <v>1217</v>
      </c>
      <c r="C6917" t="s">
        <v>392</v>
      </c>
      <c r="D6917" t="s">
        <v>393</v>
      </c>
      <c r="E6917" t="s">
        <v>394</v>
      </c>
      <c r="F6917" s="1">
        <v>43252.528553240743</v>
      </c>
      <c r="G6917">
        <v>1</v>
      </c>
      <c r="H6917">
        <v>131.25</v>
      </c>
      <c r="I6917">
        <v>131.25</v>
      </c>
      <c r="J6917">
        <v>30</v>
      </c>
      <c r="K6917" t="s">
        <v>17</v>
      </c>
      <c r="L6917">
        <v>2018</v>
      </c>
      <c r="M6917">
        <v>6</v>
      </c>
    </row>
    <row r="6918" spans="1:13" x14ac:dyDescent="0.25">
      <c r="A6918">
        <v>33739</v>
      </c>
      <c r="B6918" t="s">
        <v>1217</v>
      </c>
      <c r="C6918" t="s">
        <v>392</v>
      </c>
      <c r="D6918" t="s">
        <v>393</v>
      </c>
      <c r="E6918" t="s">
        <v>394</v>
      </c>
      <c r="F6918" s="1">
        <v>43252.528553240743</v>
      </c>
      <c r="G6918">
        <v>1</v>
      </c>
      <c r="H6918">
        <v>131.25</v>
      </c>
      <c r="I6918">
        <v>131.25</v>
      </c>
      <c r="J6918">
        <v>30</v>
      </c>
      <c r="K6918" t="s">
        <v>17</v>
      </c>
      <c r="L6918">
        <v>2018</v>
      </c>
      <c r="M6918">
        <v>6</v>
      </c>
    </row>
    <row r="6919" spans="1:13" x14ac:dyDescent="0.25">
      <c r="A6919">
        <v>33739</v>
      </c>
      <c r="B6919" t="s">
        <v>1217</v>
      </c>
      <c r="C6919" t="s">
        <v>392</v>
      </c>
      <c r="D6919" t="s">
        <v>393</v>
      </c>
      <c r="E6919" t="s">
        <v>394</v>
      </c>
      <c r="F6919" s="1">
        <v>43252.53297453704</v>
      </c>
      <c r="G6919">
        <v>1</v>
      </c>
      <c r="H6919">
        <v>131.25</v>
      </c>
      <c r="I6919">
        <v>131.25</v>
      </c>
      <c r="J6919">
        <v>30</v>
      </c>
      <c r="K6919" t="s">
        <v>17</v>
      </c>
      <c r="L6919">
        <v>2018</v>
      </c>
      <c r="M6919">
        <v>6</v>
      </c>
    </row>
    <row r="6920" spans="1:13" x14ac:dyDescent="0.25">
      <c r="A6920">
        <v>33739</v>
      </c>
      <c r="B6920" t="s">
        <v>1217</v>
      </c>
      <c r="C6920" t="s">
        <v>392</v>
      </c>
      <c r="D6920" t="s">
        <v>393</v>
      </c>
      <c r="E6920" t="s">
        <v>394</v>
      </c>
      <c r="F6920" s="1">
        <v>43252.53297453704</v>
      </c>
      <c r="G6920">
        <v>1</v>
      </c>
      <c r="H6920">
        <v>131.25</v>
      </c>
      <c r="I6920">
        <v>131.25</v>
      </c>
      <c r="J6920">
        <v>30</v>
      </c>
      <c r="K6920" t="s">
        <v>17</v>
      </c>
      <c r="L6920">
        <v>2018</v>
      </c>
      <c r="M6920">
        <v>6</v>
      </c>
    </row>
    <row r="6921" spans="1:13" x14ac:dyDescent="0.25">
      <c r="A6921">
        <v>33739</v>
      </c>
      <c r="B6921" t="s">
        <v>1217</v>
      </c>
      <c r="C6921" t="s">
        <v>392</v>
      </c>
      <c r="D6921" t="s">
        <v>393</v>
      </c>
      <c r="E6921" t="s">
        <v>394</v>
      </c>
      <c r="F6921" s="1">
        <v>43259.512731481482</v>
      </c>
      <c r="G6921">
        <v>1</v>
      </c>
      <c r="H6921">
        <v>131.25</v>
      </c>
      <c r="I6921">
        <v>131.25</v>
      </c>
      <c r="J6921">
        <v>30</v>
      </c>
      <c r="K6921" t="s">
        <v>17</v>
      </c>
      <c r="L6921">
        <v>2018</v>
      </c>
      <c r="M6921">
        <v>6</v>
      </c>
    </row>
    <row r="6922" spans="1:13" x14ac:dyDescent="0.25">
      <c r="A6922">
        <v>33739</v>
      </c>
      <c r="B6922" t="s">
        <v>1217</v>
      </c>
      <c r="C6922" t="s">
        <v>392</v>
      </c>
      <c r="D6922" t="s">
        <v>393</v>
      </c>
      <c r="E6922" t="s">
        <v>394</v>
      </c>
      <c r="F6922" s="1">
        <v>43259.512731481482</v>
      </c>
      <c r="G6922">
        <v>1</v>
      </c>
      <c r="H6922">
        <v>131.25</v>
      </c>
      <c r="I6922">
        <v>131.25</v>
      </c>
      <c r="J6922">
        <v>30</v>
      </c>
      <c r="K6922" t="s">
        <v>17</v>
      </c>
      <c r="L6922">
        <v>2018</v>
      </c>
      <c r="M6922">
        <v>6</v>
      </c>
    </row>
    <row r="6923" spans="1:13" x14ac:dyDescent="0.25">
      <c r="A6923">
        <v>33739</v>
      </c>
      <c r="B6923" t="s">
        <v>1217</v>
      </c>
      <c r="C6923" t="s">
        <v>392</v>
      </c>
      <c r="D6923" t="s">
        <v>393</v>
      </c>
      <c r="E6923" t="s">
        <v>394</v>
      </c>
      <c r="F6923" s="1">
        <v>43277.612141203703</v>
      </c>
      <c r="G6923">
        <v>3</v>
      </c>
      <c r="H6923">
        <v>131.25</v>
      </c>
      <c r="I6923">
        <v>393.75</v>
      </c>
      <c r="J6923">
        <v>30</v>
      </c>
      <c r="K6923" t="s">
        <v>17</v>
      </c>
      <c r="L6923">
        <v>2018</v>
      </c>
      <c r="M6923">
        <v>6</v>
      </c>
    </row>
    <row r="6924" spans="1:13" x14ac:dyDescent="0.25">
      <c r="A6924">
        <v>33739</v>
      </c>
      <c r="B6924" t="s">
        <v>1217</v>
      </c>
      <c r="C6924" t="s">
        <v>392</v>
      </c>
      <c r="D6924" t="s">
        <v>393</v>
      </c>
      <c r="E6924" t="s">
        <v>394</v>
      </c>
      <c r="F6924" s="1">
        <v>43294.426712962966</v>
      </c>
      <c r="G6924">
        <v>3</v>
      </c>
      <c r="H6924">
        <v>131.25</v>
      </c>
      <c r="I6924">
        <v>393.75</v>
      </c>
      <c r="J6924">
        <v>30</v>
      </c>
      <c r="K6924" t="s">
        <v>17</v>
      </c>
      <c r="L6924">
        <v>2018</v>
      </c>
      <c r="M6924">
        <v>7</v>
      </c>
    </row>
    <row r="6925" spans="1:13" x14ac:dyDescent="0.25">
      <c r="A6925">
        <v>33739</v>
      </c>
      <c r="B6925" t="s">
        <v>1217</v>
      </c>
      <c r="C6925" t="s">
        <v>392</v>
      </c>
      <c r="D6925" t="s">
        <v>393</v>
      </c>
      <c r="E6925" t="s">
        <v>394</v>
      </c>
      <c r="F6925" s="1">
        <v>43364.40357638889</v>
      </c>
      <c r="G6925">
        <v>1</v>
      </c>
      <c r="H6925">
        <v>131.25</v>
      </c>
      <c r="I6925">
        <v>131.25</v>
      </c>
      <c r="J6925">
        <v>30</v>
      </c>
      <c r="K6925" t="s">
        <v>17</v>
      </c>
      <c r="L6925">
        <v>2018</v>
      </c>
      <c r="M6925">
        <v>9</v>
      </c>
    </row>
    <row r="6926" spans="1:13" x14ac:dyDescent="0.25">
      <c r="A6926">
        <v>33739</v>
      </c>
      <c r="B6926" t="s">
        <v>1217</v>
      </c>
      <c r="C6926" t="s">
        <v>392</v>
      </c>
      <c r="D6926" t="s">
        <v>393</v>
      </c>
      <c r="E6926" t="s">
        <v>394</v>
      </c>
      <c r="F6926" s="1">
        <v>43364.40357638889</v>
      </c>
      <c r="G6926">
        <v>1</v>
      </c>
      <c r="H6926">
        <v>131.25</v>
      </c>
      <c r="I6926">
        <v>131.25</v>
      </c>
      <c r="J6926">
        <v>30</v>
      </c>
      <c r="K6926" t="s">
        <v>17</v>
      </c>
      <c r="L6926">
        <v>2018</v>
      </c>
      <c r="M6926">
        <v>9</v>
      </c>
    </row>
    <row r="6927" spans="1:13" x14ac:dyDescent="0.25">
      <c r="A6927">
        <v>33739</v>
      </c>
      <c r="B6927" t="s">
        <v>1217</v>
      </c>
      <c r="C6927" t="s">
        <v>392</v>
      </c>
      <c r="D6927" t="s">
        <v>393</v>
      </c>
      <c r="E6927" t="s">
        <v>394</v>
      </c>
      <c r="F6927" s="1">
        <v>43367.384155092594</v>
      </c>
      <c r="G6927">
        <v>3</v>
      </c>
      <c r="H6927">
        <v>131.25</v>
      </c>
      <c r="I6927">
        <v>393.75</v>
      </c>
      <c r="J6927">
        <v>30</v>
      </c>
      <c r="K6927" t="s">
        <v>17</v>
      </c>
      <c r="L6927">
        <v>2018</v>
      </c>
      <c r="M6927">
        <v>9</v>
      </c>
    </row>
    <row r="6928" spans="1:13" x14ac:dyDescent="0.25">
      <c r="A6928">
        <v>33739</v>
      </c>
      <c r="B6928" t="s">
        <v>1217</v>
      </c>
      <c r="C6928" t="s">
        <v>392</v>
      </c>
      <c r="D6928" t="s">
        <v>393</v>
      </c>
      <c r="E6928" t="s">
        <v>394</v>
      </c>
      <c r="F6928" s="1">
        <v>43370.436168981483</v>
      </c>
      <c r="G6928">
        <v>1</v>
      </c>
      <c r="H6928">
        <v>131.25</v>
      </c>
      <c r="I6928">
        <v>131.25</v>
      </c>
      <c r="J6928">
        <v>30</v>
      </c>
      <c r="K6928" t="s">
        <v>17</v>
      </c>
      <c r="L6928">
        <v>2018</v>
      </c>
      <c r="M6928">
        <v>9</v>
      </c>
    </row>
    <row r="6929" spans="1:13" x14ac:dyDescent="0.25">
      <c r="A6929">
        <v>33739</v>
      </c>
      <c r="B6929" t="s">
        <v>1217</v>
      </c>
      <c r="C6929" t="s">
        <v>392</v>
      </c>
      <c r="D6929" t="s">
        <v>393</v>
      </c>
      <c r="E6929" t="s">
        <v>394</v>
      </c>
      <c r="F6929" s="1">
        <v>43370.436168981483</v>
      </c>
      <c r="G6929">
        <v>1</v>
      </c>
      <c r="H6929">
        <v>131.25</v>
      </c>
      <c r="I6929">
        <v>131.25</v>
      </c>
      <c r="J6929">
        <v>30</v>
      </c>
      <c r="K6929" t="s">
        <v>17</v>
      </c>
      <c r="L6929">
        <v>2018</v>
      </c>
      <c r="M6929">
        <v>9</v>
      </c>
    </row>
    <row r="6930" spans="1:13" x14ac:dyDescent="0.25">
      <c r="A6930">
        <v>33739</v>
      </c>
      <c r="B6930" t="s">
        <v>1217</v>
      </c>
      <c r="C6930" t="s">
        <v>392</v>
      </c>
      <c r="D6930" t="s">
        <v>393</v>
      </c>
      <c r="E6930" t="s">
        <v>394</v>
      </c>
      <c r="F6930" s="1">
        <v>43378.468333333331</v>
      </c>
      <c r="G6930">
        <v>2</v>
      </c>
      <c r="H6930">
        <v>131.25</v>
      </c>
      <c r="I6930">
        <v>262.5</v>
      </c>
      <c r="J6930">
        <v>30</v>
      </c>
      <c r="K6930" t="s">
        <v>17</v>
      </c>
      <c r="L6930">
        <v>2018</v>
      </c>
      <c r="M6930">
        <v>10</v>
      </c>
    </row>
    <row r="6931" spans="1:13" x14ac:dyDescent="0.25">
      <c r="A6931">
        <v>33739</v>
      </c>
      <c r="B6931" t="s">
        <v>1217</v>
      </c>
      <c r="C6931" t="s">
        <v>392</v>
      </c>
      <c r="D6931" t="s">
        <v>393</v>
      </c>
      <c r="E6931" t="s">
        <v>394</v>
      </c>
      <c r="F6931" s="1">
        <v>43385.515196759261</v>
      </c>
      <c r="G6931">
        <v>2</v>
      </c>
      <c r="H6931">
        <v>131.25</v>
      </c>
      <c r="I6931">
        <v>262.5</v>
      </c>
      <c r="J6931">
        <v>30</v>
      </c>
      <c r="K6931" t="s">
        <v>17</v>
      </c>
      <c r="L6931">
        <v>2018</v>
      </c>
      <c r="M6931">
        <v>10</v>
      </c>
    </row>
    <row r="6932" spans="1:13" x14ac:dyDescent="0.25">
      <c r="A6932">
        <v>33739</v>
      </c>
      <c r="B6932" t="s">
        <v>1217</v>
      </c>
      <c r="C6932" t="s">
        <v>392</v>
      </c>
      <c r="D6932" t="s">
        <v>393</v>
      </c>
      <c r="E6932" t="s">
        <v>394</v>
      </c>
      <c r="F6932" s="1">
        <v>43391.578425925924</v>
      </c>
      <c r="G6932">
        <v>1</v>
      </c>
      <c r="H6932">
        <v>148.96</v>
      </c>
      <c r="I6932">
        <v>148.96</v>
      </c>
      <c r="J6932">
        <v>30</v>
      </c>
      <c r="K6932" t="s">
        <v>17</v>
      </c>
      <c r="L6932">
        <v>2018</v>
      </c>
      <c r="M6932">
        <v>10</v>
      </c>
    </row>
    <row r="6933" spans="1:13" x14ac:dyDescent="0.25">
      <c r="A6933">
        <v>33739</v>
      </c>
      <c r="B6933" t="s">
        <v>1217</v>
      </c>
      <c r="C6933" t="s">
        <v>392</v>
      </c>
      <c r="D6933" t="s">
        <v>393</v>
      </c>
      <c r="E6933" t="s">
        <v>394</v>
      </c>
      <c r="F6933" s="1">
        <v>43391.578425925924</v>
      </c>
      <c r="G6933">
        <v>1</v>
      </c>
      <c r="H6933">
        <v>148.96</v>
      </c>
      <c r="I6933">
        <v>148.96</v>
      </c>
      <c r="J6933">
        <v>30</v>
      </c>
      <c r="K6933" t="s">
        <v>17</v>
      </c>
      <c r="L6933">
        <v>2018</v>
      </c>
      <c r="M6933">
        <v>10</v>
      </c>
    </row>
    <row r="6934" spans="1:13" x14ac:dyDescent="0.25">
      <c r="A6934">
        <v>33739</v>
      </c>
      <c r="B6934" t="s">
        <v>1217</v>
      </c>
      <c r="C6934" t="s">
        <v>392</v>
      </c>
      <c r="D6934" t="s">
        <v>393</v>
      </c>
      <c r="E6934" t="s">
        <v>394</v>
      </c>
      <c r="F6934" s="1">
        <v>43392.530046296299</v>
      </c>
      <c r="G6934">
        <v>2</v>
      </c>
      <c r="H6934">
        <v>148.96</v>
      </c>
      <c r="I6934">
        <v>297.92</v>
      </c>
      <c r="J6934">
        <v>30</v>
      </c>
      <c r="K6934" t="s">
        <v>17</v>
      </c>
      <c r="L6934">
        <v>2018</v>
      </c>
      <c r="M6934">
        <v>10</v>
      </c>
    </row>
    <row r="6935" spans="1:13" x14ac:dyDescent="0.25">
      <c r="A6935">
        <v>33739</v>
      </c>
      <c r="B6935" t="s">
        <v>1217</v>
      </c>
      <c r="C6935" t="s">
        <v>392</v>
      </c>
      <c r="D6935" t="s">
        <v>393</v>
      </c>
      <c r="E6935" t="s">
        <v>394</v>
      </c>
      <c r="F6935" s="1">
        <v>43392.530046296299</v>
      </c>
      <c r="G6935">
        <v>1</v>
      </c>
      <c r="H6935">
        <v>131.25</v>
      </c>
      <c r="I6935">
        <v>131.25</v>
      </c>
      <c r="J6935">
        <v>30</v>
      </c>
      <c r="K6935" t="s">
        <v>17</v>
      </c>
      <c r="L6935">
        <v>2018</v>
      </c>
      <c r="M6935">
        <v>10</v>
      </c>
    </row>
    <row r="6936" spans="1:13" x14ac:dyDescent="0.25">
      <c r="A6936">
        <v>33739</v>
      </c>
      <c r="B6936" t="s">
        <v>1217</v>
      </c>
      <c r="C6936" t="s">
        <v>392</v>
      </c>
      <c r="D6936" t="s">
        <v>393</v>
      </c>
      <c r="E6936" t="s">
        <v>394</v>
      </c>
      <c r="F6936" s="1">
        <v>43399.405532407407</v>
      </c>
      <c r="G6936">
        <v>1</v>
      </c>
      <c r="H6936">
        <v>131.25</v>
      </c>
      <c r="I6936">
        <v>131.25</v>
      </c>
      <c r="J6936">
        <v>30</v>
      </c>
      <c r="K6936" t="s">
        <v>17</v>
      </c>
      <c r="L6936">
        <v>2018</v>
      </c>
      <c r="M6936">
        <v>10</v>
      </c>
    </row>
    <row r="6937" spans="1:13" x14ac:dyDescent="0.25">
      <c r="A6937">
        <v>33739</v>
      </c>
      <c r="B6937" t="s">
        <v>1217</v>
      </c>
      <c r="C6937" t="s">
        <v>392</v>
      </c>
      <c r="D6937" t="s">
        <v>393</v>
      </c>
      <c r="E6937" t="s">
        <v>394</v>
      </c>
      <c r="F6937" s="1">
        <v>43399.405532407407</v>
      </c>
      <c r="G6937">
        <v>1</v>
      </c>
      <c r="H6937">
        <v>131.25</v>
      </c>
      <c r="I6937">
        <v>131.25</v>
      </c>
      <c r="J6937">
        <v>30</v>
      </c>
      <c r="K6937" t="s">
        <v>17</v>
      </c>
      <c r="L6937">
        <v>2018</v>
      </c>
      <c r="M6937">
        <v>10</v>
      </c>
    </row>
    <row r="6938" spans="1:13" x14ac:dyDescent="0.25">
      <c r="A6938">
        <v>33739</v>
      </c>
      <c r="B6938" t="s">
        <v>1217</v>
      </c>
      <c r="C6938" t="s">
        <v>392</v>
      </c>
      <c r="D6938" t="s">
        <v>393</v>
      </c>
      <c r="E6938" t="s">
        <v>394</v>
      </c>
      <c r="F6938" s="1">
        <v>43420.496296296296</v>
      </c>
      <c r="G6938">
        <v>2</v>
      </c>
      <c r="H6938">
        <v>131.25</v>
      </c>
      <c r="I6938">
        <v>262.5</v>
      </c>
      <c r="J6938">
        <v>30</v>
      </c>
      <c r="K6938" t="s">
        <v>17</v>
      </c>
      <c r="L6938">
        <v>2018</v>
      </c>
      <c r="M6938">
        <v>11</v>
      </c>
    </row>
    <row r="6939" spans="1:13" x14ac:dyDescent="0.25">
      <c r="A6939">
        <v>33739</v>
      </c>
      <c r="B6939" t="s">
        <v>1217</v>
      </c>
      <c r="C6939" t="s">
        <v>392</v>
      </c>
      <c r="D6939" t="s">
        <v>393</v>
      </c>
      <c r="E6939" t="s">
        <v>394</v>
      </c>
      <c r="F6939" s="1">
        <v>43441.403761574074</v>
      </c>
      <c r="G6939">
        <v>1</v>
      </c>
      <c r="H6939">
        <v>131.25</v>
      </c>
      <c r="I6939">
        <v>131.25</v>
      </c>
      <c r="J6939">
        <v>30</v>
      </c>
      <c r="K6939" t="s">
        <v>17</v>
      </c>
      <c r="L6939">
        <v>2018</v>
      </c>
      <c r="M6939">
        <v>12</v>
      </c>
    </row>
    <row r="6940" spans="1:13" x14ac:dyDescent="0.25">
      <c r="A6940">
        <v>33739</v>
      </c>
      <c r="B6940" t="s">
        <v>1217</v>
      </c>
      <c r="C6940" t="s">
        <v>392</v>
      </c>
      <c r="D6940" t="s">
        <v>393</v>
      </c>
      <c r="E6940" t="s">
        <v>394</v>
      </c>
      <c r="F6940" s="1">
        <v>43441.403761574074</v>
      </c>
      <c r="G6940">
        <v>1</v>
      </c>
      <c r="H6940">
        <v>131.25</v>
      </c>
      <c r="I6940">
        <v>131.25</v>
      </c>
      <c r="J6940">
        <v>30</v>
      </c>
      <c r="K6940" t="s">
        <v>17</v>
      </c>
      <c r="L6940">
        <v>2018</v>
      </c>
      <c r="M6940">
        <v>12</v>
      </c>
    </row>
    <row r="6941" spans="1:13" x14ac:dyDescent="0.25">
      <c r="A6941">
        <v>33739</v>
      </c>
      <c r="B6941" t="s">
        <v>1217</v>
      </c>
      <c r="C6941" t="s">
        <v>392</v>
      </c>
      <c r="D6941" t="s">
        <v>393</v>
      </c>
      <c r="E6941" t="s">
        <v>394</v>
      </c>
      <c r="F6941" s="1">
        <v>43444.367800925924</v>
      </c>
      <c r="G6941">
        <v>1</v>
      </c>
      <c r="H6941">
        <v>131.25</v>
      </c>
      <c r="I6941">
        <v>131.25</v>
      </c>
      <c r="J6941">
        <v>30</v>
      </c>
      <c r="K6941" t="s">
        <v>17</v>
      </c>
      <c r="L6941">
        <v>2018</v>
      </c>
      <c r="M6941">
        <v>12</v>
      </c>
    </row>
    <row r="6942" spans="1:13" x14ac:dyDescent="0.25">
      <c r="A6942">
        <v>33739</v>
      </c>
      <c r="B6942" t="s">
        <v>1217</v>
      </c>
      <c r="C6942" t="s">
        <v>392</v>
      </c>
      <c r="D6942" t="s">
        <v>393</v>
      </c>
      <c r="E6942" t="s">
        <v>394</v>
      </c>
      <c r="F6942" s="1">
        <v>43448.492638888885</v>
      </c>
      <c r="G6942">
        <v>2</v>
      </c>
      <c r="H6942">
        <v>131.25</v>
      </c>
      <c r="I6942">
        <v>262.5</v>
      </c>
      <c r="J6942">
        <v>30</v>
      </c>
      <c r="K6942" t="s">
        <v>17</v>
      </c>
      <c r="L6942">
        <v>2018</v>
      </c>
      <c r="M6942">
        <v>12</v>
      </c>
    </row>
    <row r="6943" spans="1:13" x14ac:dyDescent="0.25">
      <c r="A6943">
        <v>33739</v>
      </c>
      <c r="B6943" t="s">
        <v>1217</v>
      </c>
      <c r="C6943" t="s">
        <v>392</v>
      </c>
      <c r="D6943" t="s">
        <v>393</v>
      </c>
      <c r="E6943" t="s">
        <v>394</v>
      </c>
      <c r="F6943" s="1">
        <v>43451.344594907408</v>
      </c>
      <c r="G6943">
        <v>1</v>
      </c>
      <c r="H6943">
        <v>131.25</v>
      </c>
      <c r="I6943">
        <v>131.25</v>
      </c>
      <c r="J6943">
        <v>30</v>
      </c>
      <c r="K6943" t="s">
        <v>17</v>
      </c>
      <c r="L6943">
        <v>2018</v>
      </c>
      <c r="M6943">
        <v>12</v>
      </c>
    </row>
    <row r="6944" spans="1:13" x14ac:dyDescent="0.25">
      <c r="A6944">
        <v>33739</v>
      </c>
      <c r="B6944" t="s">
        <v>1217</v>
      </c>
      <c r="C6944" t="s">
        <v>392</v>
      </c>
      <c r="D6944" t="s">
        <v>393</v>
      </c>
      <c r="E6944" t="s">
        <v>394</v>
      </c>
      <c r="F6944" s="1">
        <v>43453.503946759258</v>
      </c>
      <c r="G6944">
        <v>2</v>
      </c>
      <c r="H6944">
        <v>131.25</v>
      </c>
      <c r="I6944">
        <v>262.5</v>
      </c>
      <c r="J6944">
        <v>30</v>
      </c>
      <c r="K6944" t="s">
        <v>17</v>
      </c>
      <c r="L6944">
        <v>2018</v>
      </c>
      <c r="M6944">
        <v>12</v>
      </c>
    </row>
    <row r="6945" spans="1:13" x14ac:dyDescent="0.25">
      <c r="A6945">
        <v>33739</v>
      </c>
      <c r="B6945" t="s">
        <v>1217</v>
      </c>
      <c r="C6945" t="s">
        <v>392</v>
      </c>
      <c r="D6945" t="s">
        <v>393</v>
      </c>
      <c r="E6945" t="s">
        <v>394</v>
      </c>
      <c r="F6945" s="1">
        <v>43453.503946759258</v>
      </c>
      <c r="G6945">
        <v>1</v>
      </c>
      <c r="H6945">
        <v>131.25</v>
      </c>
      <c r="I6945">
        <v>131.25</v>
      </c>
      <c r="J6945">
        <v>30</v>
      </c>
      <c r="K6945" t="s">
        <v>17</v>
      </c>
      <c r="L6945">
        <v>2018</v>
      </c>
      <c r="M6945">
        <v>12</v>
      </c>
    </row>
    <row r="6946" spans="1:13" x14ac:dyDescent="0.25">
      <c r="A6946">
        <v>33739</v>
      </c>
      <c r="B6946" t="s">
        <v>1217</v>
      </c>
      <c r="C6946" t="s">
        <v>392</v>
      </c>
      <c r="D6946" t="s">
        <v>393</v>
      </c>
      <c r="E6946" t="s">
        <v>394</v>
      </c>
      <c r="F6946" s="1">
        <v>43572.452106481483</v>
      </c>
      <c r="G6946">
        <v>2</v>
      </c>
      <c r="H6946">
        <v>131.25</v>
      </c>
      <c r="I6946">
        <v>262.5</v>
      </c>
      <c r="J6946">
        <v>30</v>
      </c>
      <c r="K6946" t="s">
        <v>17</v>
      </c>
      <c r="L6946">
        <v>2019</v>
      </c>
      <c r="M6946">
        <v>4</v>
      </c>
    </row>
    <row r="6947" spans="1:13" x14ac:dyDescent="0.25">
      <c r="A6947">
        <v>33739</v>
      </c>
      <c r="B6947" t="s">
        <v>1217</v>
      </c>
      <c r="C6947" t="s">
        <v>392</v>
      </c>
      <c r="D6947" t="s">
        <v>393</v>
      </c>
      <c r="E6947" t="s">
        <v>394</v>
      </c>
      <c r="F6947" s="1">
        <v>43573.427835648145</v>
      </c>
      <c r="G6947">
        <v>1</v>
      </c>
      <c r="H6947">
        <v>131.25</v>
      </c>
      <c r="I6947">
        <v>131.25</v>
      </c>
      <c r="J6947">
        <v>30</v>
      </c>
      <c r="K6947" t="s">
        <v>17</v>
      </c>
      <c r="L6947">
        <v>2019</v>
      </c>
      <c r="M6947">
        <v>4</v>
      </c>
    </row>
    <row r="6948" spans="1:13" x14ac:dyDescent="0.25">
      <c r="A6948">
        <v>33739</v>
      </c>
      <c r="B6948" t="s">
        <v>1217</v>
      </c>
      <c r="C6948" t="s">
        <v>392</v>
      </c>
      <c r="D6948" t="s">
        <v>393</v>
      </c>
      <c r="E6948" t="s">
        <v>394</v>
      </c>
      <c r="F6948" s="1">
        <v>43735.560115740744</v>
      </c>
      <c r="G6948">
        <v>4</v>
      </c>
      <c r="H6948">
        <v>109.45</v>
      </c>
      <c r="I6948">
        <v>437.8</v>
      </c>
      <c r="J6948">
        <v>30</v>
      </c>
      <c r="K6948" t="s">
        <v>17</v>
      </c>
      <c r="L6948">
        <v>2019</v>
      </c>
      <c r="M6948">
        <v>9</v>
      </c>
    </row>
    <row r="6949" spans="1:13" x14ac:dyDescent="0.25">
      <c r="A6949">
        <v>33739</v>
      </c>
      <c r="B6949" t="s">
        <v>1217</v>
      </c>
      <c r="C6949" t="s">
        <v>392</v>
      </c>
      <c r="D6949" t="s">
        <v>393</v>
      </c>
      <c r="E6949" t="s">
        <v>394</v>
      </c>
      <c r="F6949" s="1">
        <v>43742.503379629627</v>
      </c>
      <c r="G6949">
        <v>1</v>
      </c>
      <c r="H6949">
        <v>109.45</v>
      </c>
      <c r="I6949">
        <v>109.45</v>
      </c>
      <c r="J6949">
        <v>30</v>
      </c>
      <c r="K6949" t="s">
        <v>17</v>
      </c>
      <c r="L6949">
        <v>2019</v>
      </c>
      <c r="M6949">
        <v>10</v>
      </c>
    </row>
    <row r="6950" spans="1:13" x14ac:dyDescent="0.25">
      <c r="A6950">
        <v>33739</v>
      </c>
      <c r="B6950" t="s">
        <v>1217</v>
      </c>
      <c r="C6950" t="s">
        <v>392</v>
      </c>
      <c r="D6950" t="s">
        <v>393</v>
      </c>
      <c r="E6950" t="s">
        <v>394</v>
      </c>
      <c r="F6950" s="1">
        <v>43742.503379629627</v>
      </c>
      <c r="G6950">
        <v>2</v>
      </c>
      <c r="H6950">
        <v>111.81</v>
      </c>
      <c r="I6950">
        <v>223.62</v>
      </c>
      <c r="J6950">
        <v>30</v>
      </c>
      <c r="K6950" t="s">
        <v>17</v>
      </c>
      <c r="L6950">
        <v>2019</v>
      </c>
      <c r="M6950">
        <v>10</v>
      </c>
    </row>
    <row r="6951" spans="1:13" x14ac:dyDescent="0.25">
      <c r="A6951">
        <v>33739</v>
      </c>
      <c r="B6951" t="s">
        <v>1217</v>
      </c>
      <c r="C6951" t="s">
        <v>392</v>
      </c>
      <c r="D6951" t="s">
        <v>393</v>
      </c>
      <c r="E6951" t="s">
        <v>394</v>
      </c>
      <c r="F6951" s="1">
        <v>43749.472418981481</v>
      </c>
      <c r="G6951">
        <v>2</v>
      </c>
      <c r="H6951">
        <v>111.81</v>
      </c>
      <c r="I6951">
        <v>223.62</v>
      </c>
      <c r="J6951">
        <v>30</v>
      </c>
      <c r="K6951" t="s">
        <v>17</v>
      </c>
      <c r="L6951">
        <v>2019</v>
      </c>
      <c r="M6951">
        <v>10</v>
      </c>
    </row>
    <row r="6952" spans="1:13" x14ac:dyDescent="0.25">
      <c r="A6952">
        <v>33739</v>
      </c>
      <c r="B6952" t="s">
        <v>1217</v>
      </c>
      <c r="C6952" t="s">
        <v>392</v>
      </c>
      <c r="D6952" t="s">
        <v>393</v>
      </c>
      <c r="E6952" t="s">
        <v>394</v>
      </c>
      <c r="F6952" s="1">
        <v>43759.555081018516</v>
      </c>
      <c r="G6952">
        <v>1</v>
      </c>
      <c r="H6952">
        <v>111.81</v>
      </c>
      <c r="I6952">
        <v>111.81</v>
      </c>
      <c r="J6952">
        <v>30</v>
      </c>
      <c r="K6952" t="s">
        <v>17</v>
      </c>
      <c r="L6952">
        <v>2019</v>
      </c>
      <c r="M6952">
        <v>10</v>
      </c>
    </row>
    <row r="6953" spans="1:13" x14ac:dyDescent="0.25">
      <c r="A6953">
        <v>33739</v>
      </c>
      <c r="B6953" t="s">
        <v>1217</v>
      </c>
      <c r="C6953" t="s">
        <v>392</v>
      </c>
      <c r="D6953" t="s">
        <v>393</v>
      </c>
      <c r="E6953" t="s">
        <v>394</v>
      </c>
      <c r="F6953" s="1">
        <v>43760.359479166669</v>
      </c>
      <c r="G6953">
        <v>1</v>
      </c>
      <c r="H6953">
        <v>111.81</v>
      </c>
      <c r="I6953">
        <v>111.81</v>
      </c>
      <c r="J6953">
        <v>30</v>
      </c>
      <c r="K6953" t="s">
        <v>17</v>
      </c>
      <c r="L6953">
        <v>2019</v>
      </c>
      <c r="M6953">
        <v>10</v>
      </c>
    </row>
    <row r="6954" spans="1:13" x14ac:dyDescent="0.25">
      <c r="A6954">
        <v>33739</v>
      </c>
      <c r="B6954" t="s">
        <v>1217</v>
      </c>
      <c r="C6954" t="s">
        <v>392</v>
      </c>
      <c r="D6954" t="s">
        <v>393</v>
      </c>
      <c r="E6954" t="s">
        <v>394</v>
      </c>
      <c r="F6954" s="1">
        <v>43762.401562500003</v>
      </c>
      <c r="G6954">
        <v>1</v>
      </c>
      <c r="H6954">
        <v>111.81</v>
      </c>
      <c r="I6954">
        <v>111.81</v>
      </c>
      <c r="J6954">
        <v>30</v>
      </c>
      <c r="K6954" t="s">
        <v>17</v>
      </c>
      <c r="L6954">
        <v>2019</v>
      </c>
      <c r="M6954">
        <v>10</v>
      </c>
    </row>
    <row r="6955" spans="1:13" x14ac:dyDescent="0.25">
      <c r="A6955">
        <v>33739</v>
      </c>
      <c r="B6955" t="s">
        <v>1217</v>
      </c>
      <c r="C6955" t="s">
        <v>392</v>
      </c>
      <c r="D6955" t="s">
        <v>393</v>
      </c>
      <c r="E6955" t="s">
        <v>394</v>
      </c>
      <c r="F6955" s="1">
        <v>43762.401562500003</v>
      </c>
      <c r="G6955">
        <v>1</v>
      </c>
      <c r="H6955">
        <v>111.81</v>
      </c>
      <c r="I6955">
        <v>111.81</v>
      </c>
      <c r="J6955">
        <v>30</v>
      </c>
      <c r="K6955" t="s">
        <v>17</v>
      </c>
      <c r="L6955">
        <v>2019</v>
      </c>
      <c r="M6955">
        <v>10</v>
      </c>
    </row>
    <row r="6956" spans="1:13" x14ac:dyDescent="0.25">
      <c r="A6956">
        <v>33739</v>
      </c>
      <c r="B6956" t="s">
        <v>1217</v>
      </c>
      <c r="C6956" t="s">
        <v>392</v>
      </c>
      <c r="D6956" t="s">
        <v>393</v>
      </c>
      <c r="E6956" t="s">
        <v>394</v>
      </c>
      <c r="F6956" s="1">
        <v>43763.351354166669</v>
      </c>
      <c r="G6956">
        <v>2</v>
      </c>
      <c r="H6956">
        <v>111.81</v>
      </c>
      <c r="I6956">
        <v>223.62</v>
      </c>
      <c r="J6956">
        <v>30</v>
      </c>
      <c r="K6956" t="s">
        <v>17</v>
      </c>
      <c r="L6956">
        <v>2019</v>
      </c>
      <c r="M6956">
        <v>10</v>
      </c>
    </row>
    <row r="6957" spans="1:13" x14ac:dyDescent="0.25">
      <c r="A6957">
        <v>33739</v>
      </c>
      <c r="B6957" t="s">
        <v>1217</v>
      </c>
      <c r="C6957" t="s">
        <v>392</v>
      </c>
      <c r="D6957" t="s">
        <v>393</v>
      </c>
      <c r="E6957" t="s">
        <v>394</v>
      </c>
      <c r="F6957" s="1">
        <v>43798.412685185183</v>
      </c>
      <c r="G6957">
        <v>2</v>
      </c>
      <c r="H6957">
        <v>111.81</v>
      </c>
      <c r="I6957">
        <v>223.62</v>
      </c>
      <c r="J6957">
        <v>30</v>
      </c>
      <c r="K6957" t="s">
        <v>17</v>
      </c>
      <c r="L6957">
        <v>2019</v>
      </c>
      <c r="M6957">
        <v>11</v>
      </c>
    </row>
    <row r="6958" spans="1:13" x14ac:dyDescent="0.25">
      <c r="A6958">
        <v>33739</v>
      </c>
      <c r="B6958" t="s">
        <v>1217</v>
      </c>
      <c r="C6958" t="s">
        <v>392</v>
      </c>
      <c r="D6958" t="s">
        <v>393</v>
      </c>
      <c r="E6958" t="s">
        <v>394</v>
      </c>
      <c r="F6958" s="1">
        <v>43801.326296296298</v>
      </c>
      <c r="G6958">
        <v>1</v>
      </c>
      <c r="H6958">
        <v>111.81</v>
      </c>
      <c r="I6958">
        <v>111.81</v>
      </c>
      <c r="J6958">
        <v>30</v>
      </c>
      <c r="K6958" t="s">
        <v>17</v>
      </c>
      <c r="L6958">
        <v>2019</v>
      </c>
      <c r="M6958">
        <v>12</v>
      </c>
    </row>
    <row r="6959" spans="1:13" x14ac:dyDescent="0.25">
      <c r="A6959">
        <v>33739</v>
      </c>
      <c r="B6959" t="s">
        <v>1217</v>
      </c>
      <c r="C6959" t="s">
        <v>392</v>
      </c>
      <c r="D6959" t="s">
        <v>393</v>
      </c>
      <c r="E6959" t="s">
        <v>394</v>
      </c>
      <c r="F6959" s="1">
        <v>43812.428518518522</v>
      </c>
      <c r="G6959">
        <v>3</v>
      </c>
      <c r="H6959">
        <v>111.81</v>
      </c>
      <c r="I6959">
        <v>335.43</v>
      </c>
      <c r="J6959">
        <v>30</v>
      </c>
      <c r="K6959" t="s">
        <v>17</v>
      </c>
      <c r="L6959">
        <v>2019</v>
      </c>
      <c r="M6959">
        <v>12</v>
      </c>
    </row>
    <row r="6960" spans="1:13" x14ac:dyDescent="0.25">
      <c r="A6960">
        <v>33739</v>
      </c>
      <c r="B6960" t="s">
        <v>1217</v>
      </c>
      <c r="C6960" t="s">
        <v>392</v>
      </c>
      <c r="D6960" t="s">
        <v>393</v>
      </c>
      <c r="E6960" t="s">
        <v>394</v>
      </c>
      <c r="F6960" s="1">
        <v>43818.379872685182</v>
      </c>
      <c r="G6960">
        <v>2</v>
      </c>
      <c r="H6960">
        <v>111.81</v>
      </c>
      <c r="I6960">
        <v>223.62</v>
      </c>
      <c r="J6960">
        <v>30</v>
      </c>
      <c r="K6960" t="s">
        <v>17</v>
      </c>
      <c r="L6960">
        <v>2019</v>
      </c>
      <c r="M6960">
        <v>12</v>
      </c>
    </row>
    <row r="6961" spans="1:13" x14ac:dyDescent="0.25">
      <c r="A6961">
        <v>33739</v>
      </c>
      <c r="B6961" t="s">
        <v>1217</v>
      </c>
      <c r="C6961" t="s">
        <v>392</v>
      </c>
      <c r="D6961" t="s">
        <v>393</v>
      </c>
      <c r="E6961" t="s">
        <v>394</v>
      </c>
      <c r="F6961" s="1">
        <v>43822.473263888889</v>
      </c>
      <c r="G6961">
        <v>2</v>
      </c>
      <c r="H6961">
        <v>111.81</v>
      </c>
      <c r="I6961">
        <v>223.62</v>
      </c>
      <c r="J6961">
        <v>30</v>
      </c>
      <c r="K6961" t="s">
        <v>17</v>
      </c>
      <c r="L6961">
        <v>2019</v>
      </c>
      <c r="M6961">
        <v>12</v>
      </c>
    </row>
    <row r="6962" spans="1:13" x14ac:dyDescent="0.25">
      <c r="A6962">
        <v>846763</v>
      </c>
      <c r="B6962" t="s">
        <v>1218</v>
      </c>
      <c r="C6962" t="s">
        <v>392</v>
      </c>
      <c r="D6962" t="s">
        <v>393</v>
      </c>
      <c r="E6962" t="s">
        <v>394</v>
      </c>
      <c r="F6962" s="1">
        <v>43105.526562500003</v>
      </c>
      <c r="G6962">
        <v>2</v>
      </c>
      <c r="H6962">
        <v>119.47</v>
      </c>
      <c r="I6962">
        <v>238.94</v>
      </c>
      <c r="J6962">
        <v>30</v>
      </c>
      <c r="K6962" t="s">
        <v>17</v>
      </c>
      <c r="L6962">
        <v>2018</v>
      </c>
      <c r="M6962">
        <v>1</v>
      </c>
    </row>
    <row r="6963" spans="1:13" x14ac:dyDescent="0.25">
      <c r="A6963">
        <v>846763</v>
      </c>
      <c r="B6963" t="s">
        <v>1218</v>
      </c>
      <c r="C6963" t="s">
        <v>392</v>
      </c>
      <c r="D6963" t="s">
        <v>393</v>
      </c>
      <c r="E6963" t="s">
        <v>394</v>
      </c>
      <c r="F6963" s="1">
        <v>43105.526562500003</v>
      </c>
      <c r="G6963">
        <v>1</v>
      </c>
      <c r="H6963">
        <v>119.47</v>
      </c>
      <c r="I6963">
        <v>119.47</v>
      </c>
      <c r="J6963">
        <v>30</v>
      </c>
      <c r="K6963" t="s">
        <v>17</v>
      </c>
      <c r="L6963">
        <v>2018</v>
      </c>
      <c r="M6963">
        <v>1</v>
      </c>
    </row>
    <row r="6964" spans="1:13" x14ac:dyDescent="0.25">
      <c r="A6964">
        <v>846763</v>
      </c>
      <c r="B6964" t="s">
        <v>1218</v>
      </c>
      <c r="C6964" t="s">
        <v>392</v>
      </c>
      <c r="D6964" t="s">
        <v>393</v>
      </c>
      <c r="E6964" t="s">
        <v>394</v>
      </c>
      <c r="F6964" s="1">
        <v>43108.381435185183</v>
      </c>
      <c r="G6964">
        <v>6</v>
      </c>
      <c r="H6964">
        <v>135.6</v>
      </c>
      <c r="I6964">
        <v>813.6</v>
      </c>
      <c r="J6964">
        <v>30</v>
      </c>
      <c r="K6964" t="s">
        <v>17</v>
      </c>
      <c r="L6964">
        <v>2018</v>
      </c>
      <c r="M6964">
        <v>1</v>
      </c>
    </row>
    <row r="6965" spans="1:13" x14ac:dyDescent="0.25">
      <c r="A6965">
        <v>846763</v>
      </c>
      <c r="B6965" t="s">
        <v>1218</v>
      </c>
      <c r="C6965" t="s">
        <v>392</v>
      </c>
      <c r="D6965" t="s">
        <v>393</v>
      </c>
      <c r="E6965" t="s">
        <v>394</v>
      </c>
      <c r="F6965" s="1">
        <v>43108.381435185183</v>
      </c>
      <c r="G6965">
        <v>1</v>
      </c>
      <c r="H6965">
        <v>119.47</v>
      </c>
      <c r="I6965">
        <v>119.47</v>
      </c>
      <c r="J6965">
        <v>30</v>
      </c>
      <c r="K6965" t="s">
        <v>17</v>
      </c>
      <c r="L6965">
        <v>2018</v>
      </c>
      <c r="M6965">
        <v>1</v>
      </c>
    </row>
    <row r="6966" spans="1:13" x14ac:dyDescent="0.25">
      <c r="A6966">
        <v>846763</v>
      </c>
      <c r="B6966" t="s">
        <v>1218</v>
      </c>
      <c r="C6966" t="s">
        <v>392</v>
      </c>
      <c r="D6966" t="s">
        <v>393</v>
      </c>
      <c r="E6966" t="s">
        <v>394</v>
      </c>
      <c r="F6966" s="1">
        <v>43602.452245370368</v>
      </c>
      <c r="G6966">
        <v>1</v>
      </c>
      <c r="H6966">
        <v>119.47</v>
      </c>
      <c r="I6966">
        <v>119.47</v>
      </c>
      <c r="J6966">
        <v>30</v>
      </c>
      <c r="K6966" t="s">
        <v>17</v>
      </c>
      <c r="L6966">
        <v>2019</v>
      </c>
      <c r="M6966">
        <v>5</v>
      </c>
    </row>
    <row r="6967" spans="1:13" x14ac:dyDescent="0.25">
      <c r="A6967">
        <v>846763</v>
      </c>
      <c r="B6967" t="s">
        <v>1218</v>
      </c>
      <c r="C6967" t="s">
        <v>392</v>
      </c>
      <c r="D6967" t="s">
        <v>393</v>
      </c>
      <c r="E6967" t="s">
        <v>394</v>
      </c>
      <c r="F6967" s="1">
        <v>43707.415416666663</v>
      </c>
      <c r="G6967">
        <v>2</v>
      </c>
      <c r="H6967">
        <v>135.6</v>
      </c>
      <c r="I6967">
        <v>271.2</v>
      </c>
      <c r="J6967">
        <v>30</v>
      </c>
      <c r="K6967" t="s">
        <v>17</v>
      </c>
      <c r="L6967">
        <v>2019</v>
      </c>
      <c r="M6967">
        <v>8</v>
      </c>
    </row>
    <row r="6968" spans="1:13" x14ac:dyDescent="0.25">
      <c r="A6968">
        <v>846763</v>
      </c>
      <c r="B6968" t="s">
        <v>1218</v>
      </c>
      <c r="C6968" t="s">
        <v>392</v>
      </c>
      <c r="D6968" t="s">
        <v>393</v>
      </c>
      <c r="E6968" t="s">
        <v>394</v>
      </c>
      <c r="F6968" s="1">
        <v>43710.384201388886</v>
      </c>
      <c r="G6968">
        <v>1</v>
      </c>
      <c r="H6968">
        <v>135.6</v>
      </c>
      <c r="I6968">
        <v>135.6</v>
      </c>
      <c r="J6968">
        <v>30</v>
      </c>
      <c r="K6968" t="s">
        <v>17</v>
      </c>
      <c r="L6968">
        <v>2019</v>
      </c>
      <c r="M6968">
        <v>9</v>
      </c>
    </row>
    <row r="6969" spans="1:13" x14ac:dyDescent="0.25">
      <c r="A6969">
        <v>846763</v>
      </c>
      <c r="B6969" t="s">
        <v>1218</v>
      </c>
      <c r="C6969" t="s">
        <v>392</v>
      </c>
      <c r="D6969" t="s">
        <v>393</v>
      </c>
      <c r="E6969" t="s">
        <v>394</v>
      </c>
      <c r="F6969" s="1">
        <v>43817.589363425926</v>
      </c>
      <c r="G6969">
        <v>2</v>
      </c>
      <c r="H6969">
        <v>138.54</v>
      </c>
      <c r="I6969">
        <v>277.08</v>
      </c>
      <c r="J6969">
        <v>30</v>
      </c>
      <c r="K6969" t="s">
        <v>17</v>
      </c>
      <c r="L6969">
        <v>2019</v>
      </c>
      <c r="M6969">
        <v>12</v>
      </c>
    </row>
    <row r="6970" spans="1:13" x14ac:dyDescent="0.25">
      <c r="A6970">
        <v>846763</v>
      </c>
      <c r="B6970" t="s">
        <v>1218</v>
      </c>
      <c r="C6970" t="s">
        <v>392</v>
      </c>
      <c r="D6970" t="s">
        <v>393</v>
      </c>
      <c r="E6970" t="s">
        <v>394</v>
      </c>
      <c r="F6970" s="1">
        <v>43822.473263888889</v>
      </c>
      <c r="G6970">
        <v>1</v>
      </c>
      <c r="H6970">
        <v>138.54</v>
      </c>
      <c r="I6970">
        <v>138.54</v>
      </c>
      <c r="J6970">
        <v>30</v>
      </c>
      <c r="K6970" t="s">
        <v>17</v>
      </c>
      <c r="L6970">
        <v>2019</v>
      </c>
      <c r="M6970">
        <v>12</v>
      </c>
    </row>
    <row r="6971" spans="1:13" x14ac:dyDescent="0.25">
      <c r="A6971">
        <v>846763</v>
      </c>
      <c r="B6971" t="s">
        <v>1218</v>
      </c>
      <c r="C6971" t="s">
        <v>392</v>
      </c>
      <c r="D6971" t="s">
        <v>393</v>
      </c>
      <c r="E6971" t="s">
        <v>394</v>
      </c>
      <c r="F6971" s="1">
        <v>43826.360868055555</v>
      </c>
      <c r="G6971">
        <v>1</v>
      </c>
      <c r="H6971">
        <v>138.54</v>
      </c>
      <c r="I6971">
        <v>138.54</v>
      </c>
      <c r="J6971">
        <v>30</v>
      </c>
      <c r="K6971" t="s">
        <v>17</v>
      </c>
      <c r="L6971">
        <v>2019</v>
      </c>
      <c r="M6971">
        <v>12</v>
      </c>
    </row>
    <row r="6972" spans="1:13" x14ac:dyDescent="0.25">
      <c r="A6972">
        <v>846764</v>
      </c>
      <c r="B6972" t="s">
        <v>1219</v>
      </c>
      <c r="C6972" t="s">
        <v>392</v>
      </c>
      <c r="D6972" t="s">
        <v>393</v>
      </c>
      <c r="E6972" t="s">
        <v>394</v>
      </c>
      <c r="F6972" s="1">
        <v>43140.433749999997</v>
      </c>
      <c r="G6972">
        <v>2</v>
      </c>
      <c r="H6972">
        <v>135.6</v>
      </c>
      <c r="I6972">
        <v>271.2</v>
      </c>
      <c r="J6972">
        <v>30</v>
      </c>
      <c r="K6972" t="s">
        <v>17</v>
      </c>
      <c r="L6972">
        <v>2018</v>
      </c>
      <c r="M6972">
        <v>2</v>
      </c>
    </row>
    <row r="6973" spans="1:13" x14ac:dyDescent="0.25">
      <c r="A6973">
        <v>846764</v>
      </c>
      <c r="B6973" t="s">
        <v>1219</v>
      </c>
      <c r="C6973" t="s">
        <v>392</v>
      </c>
      <c r="D6973" t="s">
        <v>393</v>
      </c>
      <c r="E6973" t="s">
        <v>394</v>
      </c>
      <c r="F6973" s="1">
        <v>43140.5778125</v>
      </c>
      <c r="G6973">
        <v>1</v>
      </c>
      <c r="H6973">
        <v>135.6</v>
      </c>
      <c r="I6973">
        <v>135.6</v>
      </c>
      <c r="J6973">
        <v>30</v>
      </c>
      <c r="K6973" t="s">
        <v>17</v>
      </c>
      <c r="L6973">
        <v>2018</v>
      </c>
      <c r="M6973">
        <v>2</v>
      </c>
    </row>
    <row r="6974" spans="1:13" x14ac:dyDescent="0.25">
      <c r="A6974">
        <v>846764</v>
      </c>
      <c r="B6974" t="s">
        <v>1219</v>
      </c>
      <c r="C6974" t="s">
        <v>392</v>
      </c>
      <c r="D6974" t="s">
        <v>393</v>
      </c>
      <c r="E6974" t="s">
        <v>394</v>
      </c>
      <c r="F6974" s="1">
        <v>43154.563611111109</v>
      </c>
      <c r="G6974">
        <v>1</v>
      </c>
      <c r="H6974">
        <v>135.6</v>
      </c>
      <c r="I6974">
        <v>135.6</v>
      </c>
      <c r="J6974">
        <v>30</v>
      </c>
      <c r="K6974" t="s">
        <v>17</v>
      </c>
      <c r="L6974">
        <v>2018</v>
      </c>
      <c r="M6974">
        <v>2</v>
      </c>
    </row>
    <row r="6975" spans="1:13" x14ac:dyDescent="0.25">
      <c r="A6975">
        <v>846764</v>
      </c>
      <c r="B6975" t="s">
        <v>1219</v>
      </c>
      <c r="C6975" t="s">
        <v>392</v>
      </c>
      <c r="D6975" t="s">
        <v>393</v>
      </c>
      <c r="E6975" t="s">
        <v>394</v>
      </c>
      <c r="F6975" s="1">
        <v>43223.404664351852</v>
      </c>
      <c r="G6975">
        <v>1</v>
      </c>
      <c r="H6975">
        <v>135.6</v>
      </c>
      <c r="I6975">
        <v>135.6</v>
      </c>
      <c r="J6975">
        <v>30</v>
      </c>
      <c r="K6975" t="s">
        <v>17</v>
      </c>
      <c r="L6975">
        <v>2018</v>
      </c>
      <c r="M6975">
        <v>5</v>
      </c>
    </row>
    <row r="6976" spans="1:13" x14ac:dyDescent="0.25">
      <c r="A6976">
        <v>846764</v>
      </c>
      <c r="B6976" t="s">
        <v>1219</v>
      </c>
      <c r="C6976" t="s">
        <v>392</v>
      </c>
      <c r="D6976" t="s">
        <v>393</v>
      </c>
      <c r="E6976" t="s">
        <v>394</v>
      </c>
      <c r="F6976" s="1">
        <v>43245.449918981481</v>
      </c>
      <c r="G6976">
        <v>1</v>
      </c>
      <c r="H6976">
        <v>135.6</v>
      </c>
      <c r="I6976">
        <v>135.6</v>
      </c>
      <c r="J6976">
        <v>30</v>
      </c>
      <c r="K6976" t="s">
        <v>17</v>
      </c>
      <c r="L6976">
        <v>2018</v>
      </c>
      <c r="M6976">
        <v>5</v>
      </c>
    </row>
    <row r="6977" spans="1:13" x14ac:dyDescent="0.25">
      <c r="A6977">
        <v>846764</v>
      </c>
      <c r="B6977" t="s">
        <v>1219</v>
      </c>
      <c r="C6977" t="s">
        <v>392</v>
      </c>
      <c r="D6977" t="s">
        <v>393</v>
      </c>
      <c r="E6977" t="s">
        <v>394</v>
      </c>
      <c r="F6977" s="1">
        <v>43277.612141203703</v>
      </c>
      <c r="G6977">
        <v>1</v>
      </c>
      <c r="H6977">
        <v>135.6</v>
      </c>
      <c r="I6977">
        <v>135.6</v>
      </c>
      <c r="J6977">
        <v>30</v>
      </c>
      <c r="K6977" t="s">
        <v>17</v>
      </c>
      <c r="L6977">
        <v>2018</v>
      </c>
      <c r="M6977">
        <v>6</v>
      </c>
    </row>
    <row r="6978" spans="1:13" x14ac:dyDescent="0.25">
      <c r="A6978">
        <v>846764</v>
      </c>
      <c r="B6978" t="s">
        <v>1219</v>
      </c>
      <c r="C6978" t="s">
        <v>392</v>
      </c>
      <c r="D6978" t="s">
        <v>393</v>
      </c>
      <c r="E6978" t="s">
        <v>394</v>
      </c>
      <c r="F6978" s="1">
        <v>43277.612141203703</v>
      </c>
      <c r="G6978">
        <v>1</v>
      </c>
      <c r="H6978">
        <v>135.6</v>
      </c>
      <c r="I6978">
        <v>135.6</v>
      </c>
      <c r="J6978">
        <v>30</v>
      </c>
      <c r="K6978" t="s">
        <v>17</v>
      </c>
      <c r="L6978">
        <v>2018</v>
      </c>
      <c r="M6978">
        <v>6</v>
      </c>
    </row>
    <row r="6979" spans="1:13" x14ac:dyDescent="0.25">
      <c r="A6979">
        <v>846764</v>
      </c>
      <c r="B6979" t="s">
        <v>1219</v>
      </c>
      <c r="C6979" t="s">
        <v>392</v>
      </c>
      <c r="D6979" t="s">
        <v>393</v>
      </c>
      <c r="E6979" t="s">
        <v>394</v>
      </c>
      <c r="F6979" s="1">
        <v>43280.357569444444</v>
      </c>
      <c r="G6979">
        <v>2</v>
      </c>
      <c r="H6979">
        <v>135.6</v>
      </c>
      <c r="I6979">
        <v>271.2</v>
      </c>
      <c r="J6979">
        <v>30</v>
      </c>
      <c r="K6979" t="s">
        <v>17</v>
      </c>
      <c r="L6979">
        <v>2018</v>
      </c>
      <c r="M6979">
        <v>6</v>
      </c>
    </row>
    <row r="6980" spans="1:13" x14ac:dyDescent="0.25">
      <c r="A6980">
        <v>846764</v>
      </c>
      <c r="B6980" t="s">
        <v>1219</v>
      </c>
      <c r="C6980" t="s">
        <v>392</v>
      </c>
      <c r="D6980" t="s">
        <v>393</v>
      </c>
      <c r="E6980" t="s">
        <v>394</v>
      </c>
      <c r="F6980" s="1">
        <v>43280.423263888886</v>
      </c>
      <c r="G6980">
        <v>1</v>
      </c>
      <c r="H6980">
        <v>135.6</v>
      </c>
      <c r="I6980">
        <v>135.6</v>
      </c>
      <c r="J6980">
        <v>30</v>
      </c>
      <c r="K6980" t="s">
        <v>17</v>
      </c>
      <c r="L6980">
        <v>2018</v>
      </c>
      <c r="M6980">
        <v>6</v>
      </c>
    </row>
    <row r="6981" spans="1:13" x14ac:dyDescent="0.25">
      <c r="A6981">
        <v>846764</v>
      </c>
      <c r="B6981" t="s">
        <v>1219</v>
      </c>
      <c r="C6981" t="s">
        <v>392</v>
      </c>
      <c r="D6981" t="s">
        <v>393</v>
      </c>
      <c r="E6981" t="s">
        <v>394</v>
      </c>
      <c r="F6981" s="1">
        <v>43378.468333333331</v>
      </c>
      <c r="G6981">
        <v>1</v>
      </c>
      <c r="H6981">
        <v>135.6</v>
      </c>
      <c r="I6981">
        <v>135.6</v>
      </c>
      <c r="J6981">
        <v>30</v>
      </c>
      <c r="K6981" t="s">
        <v>17</v>
      </c>
      <c r="L6981">
        <v>2018</v>
      </c>
      <c r="M6981">
        <v>10</v>
      </c>
    </row>
    <row r="6982" spans="1:13" x14ac:dyDescent="0.25">
      <c r="A6982">
        <v>846764</v>
      </c>
      <c r="B6982" t="s">
        <v>1219</v>
      </c>
      <c r="C6982" t="s">
        <v>392</v>
      </c>
      <c r="D6982" t="s">
        <v>393</v>
      </c>
      <c r="E6982" t="s">
        <v>394</v>
      </c>
      <c r="F6982" s="1">
        <v>43381.388599537036</v>
      </c>
      <c r="G6982">
        <v>1</v>
      </c>
      <c r="H6982">
        <v>135.6</v>
      </c>
      <c r="I6982">
        <v>135.6</v>
      </c>
      <c r="J6982">
        <v>30</v>
      </c>
      <c r="K6982" t="s">
        <v>17</v>
      </c>
      <c r="L6982">
        <v>2018</v>
      </c>
      <c r="M6982">
        <v>10</v>
      </c>
    </row>
    <row r="6983" spans="1:13" x14ac:dyDescent="0.25">
      <c r="A6983">
        <v>846764</v>
      </c>
      <c r="B6983" t="s">
        <v>1219</v>
      </c>
      <c r="C6983" t="s">
        <v>392</v>
      </c>
      <c r="D6983" t="s">
        <v>393</v>
      </c>
      <c r="E6983" t="s">
        <v>394</v>
      </c>
      <c r="F6983" s="1">
        <v>43560.521863425929</v>
      </c>
      <c r="G6983">
        <v>2</v>
      </c>
      <c r="H6983">
        <v>135.6</v>
      </c>
      <c r="I6983">
        <v>271.2</v>
      </c>
      <c r="J6983">
        <v>30</v>
      </c>
      <c r="K6983" t="s">
        <v>17</v>
      </c>
      <c r="L6983">
        <v>2019</v>
      </c>
      <c r="M6983">
        <v>4</v>
      </c>
    </row>
    <row r="6984" spans="1:13" x14ac:dyDescent="0.25">
      <c r="A6984">
        <v>846764</v>
      </c>
      <c r="B6984" t="s">
        <v>1219</v>
      </c>
      <c r="C6984" t="s">
        <v>392</v>
      </c>
      <c r="D6984" t="s">
        <v>393</v>
      </c>
      <c r="E6984" t="s">
        <v>394</v>
      </c>
      <c r="F6984" s="1">
        <v>43595.565949074073</v>
      </c>
      <c r="G6984">
        <v>2</v>
      </c>
      <c r="H6984">
        <v>135.6</v>
      </c>
      <c r="I6984">
        <v>271.2</v>
      </c>
      <c r="J6984">
        <v>30</v>
      </c>
      <c r="K6984" t="s">
        <v>17</v>
      </c>
      <c r="L6984">
        <v>2019</v>
      </c>
      <c r="M6984">
        <v>5</v>
      </c>
    </row>
    <row r="6985" spans="1:13" x14ac:dyDescent="0.25">
      <c r="A6985">
        <v>846764</v>
      </c>
      <c r="B6985" t="s">
        <v>1219</v>
      </c>
      <c r="C6985" t="s">
        <v>392</v>
      </c>
      <c r="D6985" t="s">
        <v>393</v>
      </c>
      <c r="E6985" t="s">
        <v>394</v>
      </c>
      <c r="F6985" s="1">
        <v>43707.533171296294</v>
      </c>
      <c r="G6985">
        <v>1</v>
      </c>
      <c r="H6985">
        <v>135.6</v>
      </c>
      <c r="I6985">
        <v>135.6</v>
      </c>
      <c r="J6985">
        <v>30</v>
      </c>
      <c r="K6985" t="s">
        <v>17</v>
      </c>
      <c r="L6985">
        <v>2019</v>
      </c>
      <c r="M6985">
        <v>8</v>
      </c>
    </row>
    <row r="6986" spans="1:13" x14ac:dyDescent="0.25">
      <c r="A6986">
        <v>846764</v>
      </c>
      <c r="B6986" t="s">
        <v>1219</v>
      </c>
      <c r="C6986" t="s">
        <v>392</v>
      </c>
      <c r="D6986" t="s">
        <v>393</v>
      </c>
      <c r="E6986" t="s">
        <v>394</v>
      </c>
      <c r="F6986" s="1">
        <v>43817.589363425926</v>
      </c>
      <c r="G6986">
        <v>2</v>
      </c>
      <c r="H6986">
        <v>138.54</v>
      </c>
      <c r="I6986">
        <v>277.08</v>
      </c>
      <c r="J6986">
        <v>30</v>
      </c>
      <c r="K6986" t="s">
        <v>17</v>
      </c>
      <c r="L6986">
        <v>2019</v>
      </c>
      <c r="M6986">
        <v>12</v>
      </c>
    </row>
    <row r="6987" spans="1:13" x14ac:dyDescent="0.25">
      <c r="A6987">
        <v>846764</v>
      </c>
      <c r="B6987" t="s">
        <v>1219</v>
      </c>
      <c r="C6987" t="s">
        <v>392</v>
      </c>
      <c r="D6987" t="s">
        <v>393</v>
      </c>
      <c r="E6987" t="s">
        <v>394</v>
      </c>
      <c r="F6987" s="1">
        <v>43822.473263888889</v>
      </c>
      <c r="G6987">
        <v>2</v>
      </c>
      <c r="H6987">
        <v>138.54</v>
      </c>
      <c r="I6987">
        <v>277.08</v>
      </c>
      <c r="J6987">
        <v>30</v>
      </c>
      <c r="K6987" t="s">
        <v>17</v>
      </c>
      <c r="L6987">
        <v>2019</v>
      </c>
      <c r="M6987">
        <v>12</v>
      </c>
    </row>
    <row r="6988" spans="1:13" x14ac:dyDescent="0.25">
      <c r="A6988">
        <v>846765</v>
      </c>
      <c r="B6988" t="s">
        <v>1220</v>
      </c>
      <c r="C6988" t="s">
        <v>392</v>
      </c>
      <c r="D6988" t="s">
        <v>393</v>
      </c>
      <c r="E6988" t="s">
        <v>394</v>
      </c>
      <c r="F6988" s="1">
        <v>43126.394942129627</v>
      </c>
      <c r="G6988">
        <v>2</v>
      </c>
      <c r="H6988">
        <v>135.6</v>
      </c>
      <c r="I6988">
        <v>271.2</v>
      </c>
      <c r="J6988">
        <v>30</v>
      </c>
      <c r="K6988" t="s">
        <v>17</v>
      </c>
      <c r="L6988">
        <v>2018</v>
      </c>
      <c r="M6988">
        <v>1</v>
      </c>
    </row>
    <row r="6989" spans="1:13" x14ac:dyDescent="0.25">
      <c r="A6989">
        <v>846765</v>
      </c>
      <c r="B6989" t="s">
        <v>1220</v>
      </c>
      <c r="C6989" t="s">
        <v>392</v>
      </c>
      <c r="D6989" t="s">
        <v>393</v>
      </c>
      <c r="E6989" t="s">
        <v>394</v>
      </c>
      <c r="F6989" s="1">
        <v>43175.440289351849</v>
      </c>
      <c r="G6989">
        <v>4</v>
      </c>
      <c r="H6989">
        <v>135.6</v>
      </c>
      <c r="I6989">
        <v>542.4</v>
      </c>
      <c r="J6989">
        <v>30</v>
      </c>
      <c r="K6989" t="s">
        <v>17</v>
      </c>
      <c r="L6989">
        <v>2018</v>
      </c>
      <c r="M6989">
        <v>3</v>
      </c>
    </row>
    <row r="6990" spans="1:13" x14ac:dyDescent="0.25">
      <c r="A6990">
        <v>846765</v>
      </c>
      <c r="B6990" t="s">
        <v>1220</v>
      </c>
      <c r="C6990" t="s">
        <v>392</v>
      </c>
      <c r="D6990" t="s">
        <v>393</v>
      </c>
      <c r="E6990" t="s">
        <v>394</v>
      </c>
      <c r="F6990" s="1">
        <v>43175.440289351849</v>
      </c>
      <c r="G6990">
        <v>1</v>
      </c>
      <c r="H6990">
        <v>135.6</v>
      </c>
      <c r="I6990">
        <v>135.6</v>
      </c>
      <c r="J6990">
        <v>30</v>
      </c>
      <c r="K6990" t="s">
        <v>17</v>
      </c>
      <c r="L6990">
        <v>2018</v>
      </c>
      <c r="M6990">
        <v>3</v>
      </c>
    </row>
    <row r="6991" spans="1:13" x14ac:dyDescent="0.25">
      <c r="A6991">
        <v>846765</v>
      </c>
      <c r="B6991" t="s">
        <v>1220</v>
      </c>
      <c r="C6991" t="s">
        <v>392</v>
      </c>
      <c r="D6991" t="s">
        <v>393</v>
      </c>
      <c r="E6991" t="s">
        <v>394</v>
      </c>
      <c r="F6991" s="1">
        <v>43210.409317129626</v>
      </c>
      <c r="G6991">
        <v>1</v>
      </c>
      <c r="H6991">
        <v>135.6</v>
      </c>
      <c r="I6991">
        <v>135.6</v>
      </c>
      <c r="J6991">
        <v>30</v>
      </c>
      <c r="K6991" t="s">
        <v>17</v>
      </c>
      <c r="L6991">
        <v>2018</v>
      </c>
      <c r="M6991">
        <v>4</v>
      </c>
    </row>
    <row r="6992" spans="1:13" x14ac:dyDescent="0.25">
      <c r="A6992">
        <v>846765</v>
      </c>
      <c r="B6992" t="s">
        <v>1220</v>
      </c>
      <c r="C6992" t="s">
        <v>392</v>
      </c>
      <c r="D6992" t="s">
        <v>393</v>
      </c>
      <c r="E6992" t="s">
        <v>394</v>
      </c>
      <c r="F6992" s="1">
        <v>43210.409317129626</v>
      </c>
      <c r="G6992">
        <v>3</v>
      </c>
      <c r="H6992">
        <v>135.6</v>
      </c>
      <c r="I6992">
        <v>406.8</v>
      </c>
      <c r="J6992">
        <v>30</v>
      </c>
      <c r="K6992" t="s">
        <v>17</v>
      </c>
      <c r="L6992">
        <v>2018</v>
      </c>
      <c r="M6992">
        <v>4</v>
      </c>
    </row>
    <row r="6993" spans="1:13" x14ac:dyDescent="0.25">
      <c r="A6993">
        <v>846765</v>
      </c>
      <c r="B6993" t="s">
        <v>1220</v>
      </c>
      <c r="C6993" t="s">
        <v>392</v>
      </c>
      <c r="D6993" t="s">
        <v>393</v>
      </c>
      <c r="E6993" t="s">
        <v>394</v>
      </c>
      <c r="F6993" s="1">
        <v>43210.409317129626</v>
      </c>
      <c r="G6993">
        <v>1</v>
      </c>
      <c r="H6993">
        <v>135.6</v>
      </c>
      <c r="I6993">
        <v>135.6</v>
      </c>
      <c r="J6993">
        <v>30</v>
      </c>
      <c r="K6993" t="s">
        <v>17</v>
      </c>
      <c r="L6993">
        <v>2018</v>
      </c>
      <c r="M6993">
        <v>4</v>
      </c>
    </row>
    <row r="6994" spans="1:13" x14ac:dyDescent="0.25">
      <c r="A6994">
        <v>846765</v>
      </c>
      <c r="B6994" t="s">
        <v>1220</v>
      </c>
      <c r="C6994" t="s">
        <v>392</v>
      </c>
      <c r="D6994" t="s">
        <v>393</v>
      </c>
      <c r="E6994" t="s">
        <v>394</v>
      </c>
      <c r="F6994" s="1">
        <v>43238.535439814812</v>
      </c>
      <c r="G6994">
        <v>1</v>
      </c>
      <c r="H6994">
        <v>135.6</v>
      </c>
      <c r="I6994">
        <v>135.6</v>
      </c>
      <c r="J6994">
        <v>30</v>
      </c>
      <c r="K6994" t="s">
        <v>17</v>
      </c>
      <c r="L6994">
        <v>2018</v>
      </c>
      <c r="M6994">
        <v>5</v>
      </c>
    </row>
    <row r="6995" spans="1:13" x14ac:dyDescent="0.25">
      <c r="A6995">
        <v>846765</v>
      </c>
      <c r="B6995" t="s">
        <v>1220</v>
      </c>
      <c r="C6995" t="s">
        <v>392</v>
      </c>
      <c r="D6995" t="s">
        <v>393</v>
      </c>
      <c r="E6995" t="s">
        <v>394</v>
      </c>
      <c r="F6995" s="1">
        <v>43266.546909722223</v>
      </c>
      <c r="G6995">
        <v>1</v>
      </c>
      <c r="H6995">
        <v>135.6</v>
      </c>
      <c r="I6995">
        <v>135.6</v>
      </c>
      <c r="J6995">
        <v>30</v>
      </c>
      <c r="K6995" t="s">
        <v>17</v>
      </c>
      <c r="L6995">
        <v>2018</v>
      </c>
      <c r="M6995">
        <v>6</v>
      </c>
    </row>
    <row r="6996" spans="1:13" x14ac:dyDescent="0.25">
      <c r="A6996">
        <v>846765</v>
      </c>
      <c r="B6996" t="s">
        <v>1220</v>
      </c>
      <c r="C6996" t="s">
        <v>392</v>
      </c>
      <c r="D6996" t="s">
        <v>393</v>
      </c>
      <c r="E6996" t="s">
        <v>394</v>
      </c>
      <c r="F6996" s="1">
        <v>43280.357569444444</v>
      </c>
      <c r="G6996">
        <v>1</v>
      </c>
      <c r="H6996">
        <v>135.6</v>
      </c>
      <c r="I6996">
        <v>135.6</v>
      </c>
      <c r="J6996">
        <v>30</v>
      </c>
      <c r="K6996" t="s">
        <v>17</v>
      </c>
      <c r="L6996">
        <v>2018</v>
      </c>
      <c r="M6996">
        <v>6</v>
      </c>
    </row>
    <row r="6997" spans="1:13" x14ac:dyDescent="0.25">
      <c r="A6997">
        <v>846765</v>
      </c>
      <c r="B6997" t="s">
        <v>1220</v>
      </c>
      <c r="C6997" t="s">
        <v>392</v>
      </c>
      <c r="D6997" t="s">
        <v>393</v>
      </c>
      <c r="E6997" t="s">
        <v>394</v>
      </c>
      <c r="F6997" s="1">
        <v>43280.357569444444</v>
      </c>
      <c r="G6997">
        <v>1</v>
      </c>
      <c r="H6997">
        <v>135.6</v>
      </c>
      <c r="I6997">
        <v>135.6</v>
      </c>
      <c r="J6997">
        <v>30</v>
      </c>
      <c r="K6997" t="s">
        <v>17</v>
      </c>
      <c r="L6997">
        <v>2018</v>
      </c>
      <c r="M6997">
        <v>6</v>
      </c>
    </row>
    <row r="6998" spans="1:13" x14ac:dyDescent="0.25">
      <c r="A6998">
        <v>846765</v>
      </c>
      <c r="B6998" t="s">
        <v>1220</v>
      </c>
      <c r="C6998" t="s">
        <v>392</v>
      </c>
      <c r="D6998" t="s">
        <v>393</v>
      </c>
      <c r="E6998" t="s">
        <v>394</v>
      </c>
      <c r="F6998" s="1">
        <v>43290.318344907406</v>
      </c>
      <c r="G6998">
        <v>3</v>
      </c>
      <c r="H6998">
        <v>135.6</v>
      </c>
      <c r="I6998">
        <v>406.8</v>
      </c>
      <c r="J6998">
        <v>30</v>
      </c>
      <c r="K6998" t="s">
        <v>17</v>
      </c>
      <c r="L6998">
        <v>2018</v>
      </c>
      <c r="M6998">
        <v>7</v>
      </c>
    </row>
    <row r="6999" spans="1:13" x14ac:dyDescent="0.25">
      <c r="A6999">
        <v>846765</v>
      </c>
      <c r="B6999" t="s">
        <v>1220</v>
      </c>
      <c r="C6999" t="s">
        <v>392</v>
      </c>
      <c r="D6999" t="s">
        <v>393</v>
      </c>
      <c r="E6999" t="s">
        <v>394</v>
      </c>
      <c r="F6999" s="1">
        <v>43301.432928240742</v>
      </c>
      <c r="G6999">
        <v>1</v>
      </c>
      <c r="H6999">
        <v>135.6</v>
      </c>
      <c r="I6999">
        <v>135.6</v>
      </c>
      <c r="J6999">
        <v>30</v>
      </c>
      <c r="K6999" t="s">
        <v>17</v>
      </c>
      <c r="L6999">
        <v>2018</v>
      </c>
      <c r="M6999">
        <v>7</v>
      </c>
    </row>
    <row r="7000" spans="1:13" x14ac:dyDescent="0.25">
      <c r="A7000">
        <v>846765</v>
      </c>
      <c r="B7000" t="s">
        <v>1220</v>
      </c>
      <c r="C7000" t="s">
        <v>392</v>
      </c>
      <c r="D7000" t="s">
        <v>393</v>
      </c>
      <c r="E7000" t="s">
        <v>394</v>
      </c>
      <c r="F7000" s="1">
        <v>43301.432928240742</v>
      </c>
      <c r="G7000">
        <v>2</v>
      </c>
      <c r="H7000">
        <v>135.6</v>
      </c>
      <c r="I7000">
        <v>271.2</v>
      </c>
      <c r="J7000">
        <v>30</v>
      </c>
      <c r="K7000" t="s">
        <v>17</v>
      </c>
      <c r="L7000">
        <v>2018</v>
      </c>
      <c r="M7000">
        <v>7</v>
      </c>
    </row>
    <row r="7001" spans="1:13" x14ac:dyDescent="0.25">
      <c r="A7001">
        <v>846765</v>
      </c>
      <c r="B7001" t="s">
        <v>1220</v>
      </c>
      <c r="C7001" t="s">
        <v>392</v>
      </c>
      <c r="D7001" t="s">
        <v>393</v>
      </c>
      <c r="E7001" t="s">
        <v>394</v>
      </c>
      <c r="F7001" s="1">
        <v>43301.432928240742</v>
      </c>
      <c r="G7001">
        <v>1</v>
      </c>
      <c r="H7001">
        <v>135.6</v>
      </c>
      <c r="I7001">
        <v>135.6</v>
      </c>
      <c r="J7001">
        <v>30</v>
      </c>
      <c r="K7001" t="s">
        <v>17</v>
      </c>
      <c r="L7001">
        <v>2018</v>
      </c>
      <c r="M7001">
        <v>7</v>
      </c>
    </row>
    <row r="7002" spans="1:13" x14ac:dyDescent="0.25">
      <c r="A7002">
        <v>846765</v>
      </c>
      <c r="B7002" t="s">
        <v>1220</v>
      </c>
      <c r="C7002" t="s">
        <v>392</v>
      </c>
      <c r="D7002" t="s">
        <v>393</v>
      </c>
      <c r="E7002" t="s">
        <v>394</v>
      </c>
      <c r="F7002" s="1">
        <v>43304.360717592594</v>
      </c>
      <c r="G7002">
        <v>1</v>
      </c>
      <c r="H7002">
        <v>135.6</v>
      </c>
      <c r="I7002">
        <v>135.6</v>
      </c>
      <c r="J7002">
        <v>30</v>
      </c>
      <c r="K7002" t="s">
        <v>17</v>
      </c>
      <c r="L7002">
        <v>2018</v>
      </c>
      <c r="M7002">
        <v>7</v>
      </c>
    </row>
    <row r="7003" spans="1:13" x14ac:dyDescent="0.25">
      <c r="A7003">
        <v>846765</v>
      </c>
      <c r="B7003" t="s">
        <v>1220</v>
      </c>
      <c r="C7003" t="s">
        <v>392</v>
      </c>
      <c r="D7003" t="s">
        <v>393</v>
      </c>
      <c r="E7003" t="s">
        <v>394</v>
      </c>
      <c r="F7003" s="1">
        <v>43306.588460648149</v>
      </c>
      <c r="G7003">
        <v>2</v>
      </c>
      <c r="H7003">
        <v>135.6</v>
      </c>
      <c r="I7003">
        <v>271.2</v>
      </c>
      <c r="J7003">
        <v>30</v>
      </c>
      <c r="K7003" t="s">
        <v>17</v>
      </c>
      <c r="L7003">
        <v>2018</v>
      </c>
      <c r="M7003">
        <v>7</v>
      </c>
    </row>
    <row r="7004" spans="1:13" x14ac:dyDescent="0.25">
      <c r="A7004">
        <v>846765</v>
      </c>
      <c r="B7004" t="s">
        <v>1220</v>
      </c>
      <c r="C7004" t="s">
        <v>392</v>
      </c>
      <c r="D7004" t="s">
        <v>393</v>
      </c>
      <c r="E7004" t="s">
        <v>394</v>
      </c>
      <c r="F7004" s="1">
        <v>43308.458113425928</v>
      </c>
      <c r="G7004">
        <v>1</v>
      </c>
      <c r="H7004">
        <v>135.6</v>
      </c>
      <c r="I7004">
        <v>135.6</v>
      </c>
      <c r="J7004">
        <v>30</v>
      </c>
      <c r="K7004" t="s">
        <v>17</v>
      </c>
      <c r="L7004">
        <v>2018</v>
      </c>
      <c r="M7004">
        <v>7</v>
      </c>
    </row>
    <row r="7005" spans="1:13" x14ac:dyDescent="0.25">
      <c r="A7005">
        <v>846765</v>
      </c>
      <c r="B7005" t="s">
        <v>1220</v>
      </c>
      <c r="C7005" t="s">
        <v>392</v>
      </c>
      <c r="D7005" t="s">
        <v>393</v>
      </c>
      <c r="E7005" t="s">
        <v>394</v>
      </c>
      <c r="F7005" s="1">
        <v>43399.405532407407</v>
      </c>
      <c r="G7005">
        <v>2</v>
      </c>
      <c r="H7005">
        <v>135.6</v>
      </c>
      <c r="I7005">
        <v>271.2</v>
      </c>
      <c r="J7005">
        <v>30</v>
      </c>
      <c r="K7005" t="s">
        <v>17</v>
      </c>
      <c r="L7005">
        <v>2018</v>
      </c>
      <c r="M7005">
        <v>10</v>
      </c>
    </row>
    <row r="7006" spans="1:13" x14ac:dyDescent="0.25">
      <c r="A7006">
        <v>846765</v>
      </c>
      <c r="B7006" t="s">
        <v>1220</v>
      </c>
      <c r="C7006" t="s">
        <v>392</v>
      </c>
      <c r="D7006" t="s">
        <v>393</v>
      </c>
      <c r="E7006" t="s">
        <v>394</v>
      </c>
      <c r="F7006" s="1">
        <v>43434.412916666668</v>
      </c>
      <c r="G7006">
        <v>1</v>
      </c>
      <c r="H7006">
        <v>135.6</v>
      </c>
      <c r="I7006">
        <v>135.6</v>
      </c>
      <c r="J7006">
        <v>30</v>
      </c>
      <c r="K7006" t="s">
        <v>17</v>
      </c>
      <c r="L7006">
        <v>2018</v>
      </c>
      <c r="M7006">
        <v>11</v>
      </c>
    </row>
    <row r="7007" spans="1:13" x14ac:dyDescent="0.25">
      <c r="A7007">
        <v>846765</v>
      </c>
      <c r="B7007" t="s">
        <v>1220</v>
      </c>
      <c r="C7007" t="s">
        <v>392</v>
      </c>
      <c r="D7007" t="s">
        <v>393</v>
      </c>
      <c r="E7007" t="s">
        <v>394</v>
      </c>
      <c r="F7007" s="1">
        <v>43434.412916666668</v>
      </c>
      <c r="G7007">
        <v>2</v>
      </c>
      <c r="H7007">
        <v>135.6</v>
      </c>
      <c r="I7007">
        <v>271.2</v>
      </c>
      <c r="J7007">
        <v>30</v>
      </c>
      <c r="K7007" t="s">
        <v>17</v>
      </c>
      <c r="L7007">
        <v>2018</v>
      </c>
      <c r="M7007">
        <v>11</v>
      </c>
    </row>
    <row r="7008" spans="1:13" x14ac:dyDescent="0.25">
      <c r="A7008">
        <v>846765</v>
      </c>
      <c r="B7008" t="s">
        <v>1220</v>
      </c>
      <c r="C7008" t="s">
        <v>392</v>
      </c>
      <c r="D7008" t="s">
        <v>393</v>
      </c>
      <c r="E7008" t="s">
        <v>394</v>
      </c>
      <c r="F7008" s="1">
        <v>43511.542997685188</v>
      </c>
      <c r="G7008">
        <v>1</v>
      </c>
      <c r="H7008">
        <v>135.6</v>
      </c>
      <c r="I7008">
        <v>135.6</v>
      </c>
      <c r="J7008">
        <v>30</v>
      </c>
      <c r="K7008" t="s">
        <v>17</v>
      </c>
      <c r="L7008">
        <v>2019</v>
      </c>
      <c r="M7008">
        <v>2</v>
      </c>
    </row>
    <row r="7009" spans="1:13" x14ac:dyDescent="0.25">
      <c r="A7009">
        <v>846765</v>
      </c>
      <c r="B7009" t="s">
        <v>1220</v>
      </c>
      <c r="C7009" t="s">
        <v>392</v>
      </c>
      <c r="D7009" t="s">
        <v>393</v>
      </c>
      <c r="E7009" t="s">
        <v>394</v>
      </c>
      <c r="F7009" s="1">
        <v>43511.545428240737</v>
      </c>
      <c r="G7009">
        <v>3</v>
      </c>
      <c r="H7009">
        <v>135.6</v>
      </c>
      <c r="I7009">
        <v>406.8</v>
      </c>
      <c r="J7009">
        <v>30</v>
      </c>
      <c r="K7009" t="s">
        <v>17</v>
      </c>
      <c r="L7009">
        <v>2019</v>
      </c>
      <c r="M7009">
        <v>2</v>
      </c>
    </row>
    <row r="7010" spans="1:13" x14ac:dyDescent="0.25">
      <c r="A7010">
        <v>846765</v>
      </c>
      <c r="B7010" t="s">
        <v>1220</v>
      </c>
      <c r="C7010" t="s">
        <v>392</v>
      </c>
      <c r="D7010" t="s">
        <v>393</v>
      </c>
      <c r="E7010" t="s">
        <v>394</v>
      </c>
      <c r="F7010" s="1">
        <v>43511.545428240737</v>
      </c>
      <c r="G7010">
        <v>1</v>
      </c>
      <c r="H7010">
        <v>135.6</v>
      </c>
      <c r="I7010">
        <v>135.6</v>
      </c>
      <c r="J7010">
        <v>30</v>
      </c>
      <c r="K7010" t="s">
        <v>17</v>
      </c>
      <c r="L7010">
        <v>2019</v>
      </c>
      <c r="M7010">
        <v>2</v>
      </c>
    </row>
    <row r="7011" spans="1:13" x14ac:dyDescent="0.25">
      <c r="A7011">
        <v>846765</v>
      </c>
      <c r="B7011" t="s">
        <v>1220</v>
      </c>
      <c r="C7011" t="s">
        <v>392</v>
      </c>
      <c r="D7011" t="s">
        <v>393</v>
      </c>
      <c r="E7011" t="s">
        <v>394</v>
      </c>
      <c r="F7011" s="1">
        <v>43560.521863425929</v>
      </c>
      <c r="G7011">
        <v>2</v>
      </c>
      <c r="H7011">
        <v>135.6</v>
      </c>
      <c r="I7011">
        <v>271.2</v>
      </c>
      <c r="J7011">
        <v>30</v>
      </c>
      <c r="K7011" t="s">
        <v>17</v>
      </c>
      <c r="L7011">
        <v>2019</v>
      </c>
      <c r="M7011">
        <v>4</v>
      </c>
    </row>
    <row r="7012" spans="1:13" x14ac:dyDescent="0.25">
      <c r="A7012">
        <v>846765</v>
      </c>
      <c r="B7012" t="s">
        <v>1220</v>
      </c>
      <c r="C7012" t="s">
        <v>392</v>
      </c>
      <c r="D7012" t="s">
        <v>393</v>
      </c>
      <c r="E7012" t="s">
        <v>394</v>
      </c>
      <c r="F7012" s="1">
        <v>43595.565949074073</v>
      </c>
      <c r="G7012">
        <v>3</v>
      </c>
      <c r="H7012">
        <v>135.6</v>
      </c>
      <c r="I7012">
        <v>406.8</v>
      </c>
      <c r="J7012">
        <v>30</v>
      </c>
      <c r="K7012" t="s">
        <v>17</v>
      </c>
      <c r="L7012">
        <v>2019</v>
      </c>
      <c r="M7012">
        <v>5</v>
      </c>
    </row>
    <row r="7013" spans="1:13" x14ac:dyDescent="0.25">
      <c r="A7013">
        <v>846765</v>
      </c>
      <c r="B7013" t="s">
        <v>1220</v>
      </c>
      <c r="C7013" t="s">
        <v>392</v>
      </c>
      <c r="D7013" t="s">
        <v>393</v>
      </c>
      <c r="E7013" t="s">
        <v>394</v>
      </c>
      <c r="F7013" s="1">
        <v>43707.415416666663</v>
      </c>
      <c r="G7013">
        <v>1</v>
      </c>
      <c r="H7013">
        <v>135.6</v>
      </c>
      <c r="I7013">
        <v>135.6</v>
      </c>
      <c r="J7013">
        <v>30</v>
      </c>
      <c r="K7013" t="s">
        <v>17</v>
      </c>
      <c r="L7013">
        <v>2019</v>
      </c>
      <c r="M7013">
        <v>8</v>
      </c>
    </row>
    <row r="7014" spans="1:13" x14ac:dyDescent="0.25">
      <c r="A7014">
        <v>846765</v>
      </c>
      <c r="B7014" t="s">
        <v>1220</v>
      </c>
      <c r="C7014" t="s">
        <v>392</v>
      </c>
      <c r="D7014" t="s">
        <v>393</v>
      </c>
      <c r="E7014" t="s">
        <v>394</v>
      </c>
      <c r="F7014" s="1">
        <v>43707.415416666663</v>
      </c>
      <c r="G7014">
        <v>1</v>
      </c>
      <c r="H7014">
        <v>135.6</v>
      </c>
      <c r="I7014">
        <v>135.6</v>
      </c>
      <c r="J7014">
        <v>30</v>
      </c>
      <c r="K7014" t="s">
        <v>17</v>
      </c>
      <c r="L7014">
        <v>2019</v>
      </c>
      <c r="M7014">
        <v>8</v>
      </c>
    </row>
    <row r="7015" spans="1:13" x14ac:dyDescent="0.25">
      <c r="A7015">
        <v>846765</v>
      </c>
      <c r="B7015" t="s">
        <v>1220</v>
      </c>
      <c r="C7015" t="s">
        <v>392</v>
      </c>
      <c r="D7015" t="s">
        <v>393</v>
      </c>
      <c r="E7015" t="s">
        <v>394</v>
      </c>
      <c r="F7015" s="1">
        <v>43707.533171296294</v>
      </c>
      <c r="G7015">
        <v>1</v>
      </c>
      <c r="H7015">
        <v>135.6</v>
      </c>
      <c r="I7015">
        <v>135.6</v>
      </c>
      <c r="J7015">
        <v>30</v>
      </c>
      <c r="K7015" t="s">
        <v>17</v>
      </c>
      <c r="L7015">
        <v>2019</v>
      </c>
      <c r="M7015">
        <v>8</v>
      </c>
    </row>
    <row r="7016" spans="1:13" x14ac:dyDescent="0.25">
      <c r="A7016">
        <v>846765</v>
      </c>
      <c r="B7016" t="s">
        <v>1220</v>
      </c>
      <c r="C7016" t="s">
        <v>392</v>
      </c>
      <c r="D7016" t="s">
        <v>393</v>
      </c>
      <c r="E7016" t="s">
        <v>394</v>
      </c>
      <c r="F7016" s="1">
        <v>43749.472418981481</v>
      </c>
      <c r="G7016">
        <v>1</v>
      </c>
      <c r="H7016">
        <v>135.6</v>
      </c>
      <c r="I7016">
        <v>135.6</v>
      </c>
      <c r="J7016">
        <v>30</v>
      </c>
      <c r="K7016" t="s">
        <v>17</v>
      </c>
      <c r="L7016">
        <v>2019</v>
      </c>
      <c r="M7016">
        <v>10</v>
      </c>
    </row>
    <row r="7017" spans="1:13" x14ac:dyDescent="0.25">
      <c r="A7017">
        <v>846765</v>
      </c>
      <c r="B7017" t="s">
        <v>1220</v>
      </c>
      <c r="C7017" t="s">
        <v>392</v>
      </c>
      <c r="D7017" t="s">
        <v>393</v>
      </c>
      <c r="E7017" t="s">
        <v>394</v>
      </c>
      <c r="F7017" s="1">
        <v>43749.472418981481</v>
      </c>
      <c r="G7017">
        <v>2</v>
      </c>
      <c r="H7017">
        <v>138.54</v>
      </c>
      <c r="I7017">
        <v>277.08</v>
      </c>
      <c r="J7017">
        <v>30</v>
      </c>
      <c r="K7017" t="s">
        <v>17</v>
      </c>
      <c r="L7017">
        <v>2019</v>
      </c>
      <c r="M7017">
        <v>10</v>
      </c>
    </row>
    <row r="7018" spans="1:13" x14ac:dyDescent="0.25">
      <c r="A7018">
        <v>846765</v>
      </c>
      <c r="B7018" t="s">
        <v>1220</v>
      </c>
      <c r="C7018" t="s">
        <v>392</v>
      </c>
      <c r="D7018" t="s">
        <v>393</v>
      </c>
      <c r="E7018" t="s">
        <v>394</v>
      </c>
      <c r="F7018" s="1">
        <v>43777.53266203704</v>
      </c>
      <c r="G7018">
        <v>1</v>
      </c>
      <c r="H7018">
        <v>138.54</v>
      </c>
      <c r="I7018">
        <v>138.54</v>
      </c>
      <c r="J7018">
        <v>30</v>
      </c>
      <c r="K7018" t="s">
        <v>17</v>
      </c>
      <c r="L7018">
        <v>2019</v>
      </c>
      <c r="M7018">
        <v>11</v>
      </c>
    </row>
    <row r="7019" spans="1:13" x14ac:dyDescent="0.25">
      <c r="A7019">
        <v>846765</v>
      </c>
      <c r="B7019" t="s">
        <v>1220</v>
      </c>
      <c r="C7019" t="s">
        <v>392</v>
      </c>
      <c r="D7019" t="s">
        <v>393</v>
      </c>
      <c r="E7019" t="s">
        <v>394</v>
      </c>
      <c r="F7019" s="1">
        <v>43777.53266203704</v>
      </c>
      <c r="G7019">
        <v>1</v>
      </c>
      <c r="H7019">
        <v>138.54</v>
      </c>
      <c r="I7019">
        <v>138.54</v>
      </c>
      <c r="J7019">
        <v>30</v>
      </c>
      <c r="K7019" t="s">
        <v>17</v>
      </c>
      <c r="L7019">
        <v>2019</v>
      </c>
      <c r="M7019">
        <v>11</v>
      </c>
    </row>
    <row r="7020" spans="1:13" x14ac:dyDescent="0.25">
      <c r="A7020">
        <v>846765</v>
      </c>
      <c r="B7020" t="s">
        <v>1220</v>
      </c>
      <c r="C7020" t="s">
        <v>392</v>
      </c>
      <c r="D7020" t="s">
        <v>393</v>
      </c>
      <c r="E7020" t="s">
        <v>394</v>
      </c>
      <c r="F7020" s="1">
        <v>43817.589363425926</v>
      </c>
      <c r="G7020">
        <v>2</v>
      </c>
      <c r="H7020">
        <v>138.54</v>
      </c>
      <c r="I7020">
        <v>277.08</v>
      </c>
      <c r="J7020">
        <v>30</v>
      </c>
      <c r="K7020" t="s">
        <v>17</v>
      </c>
      <c r="L7020">
        <v>2019</v>
      </c>
      <c r="M7020">
        <v>12</v>
      </c>
    </row>
    <row r="7021" spans="1:13" x14ac:dyDescent="0.25">
      <c r="A7021">
        <v>846765</v>
      </c>
      <c r="B7021" t="s">
        <v>1220</v>
      </c>
      <c r="C7021" t="s">
        <v>392</v>
      </c>
      <c r="D7021" t="s">
        <v>393</v>
      </c>
      <c r="E7021" t="s">
        <v>394</v>
      </c>
      <c r="F7021" s="1">
        <v>43822.473263888889</v>
      </c>
      <c r="G7021">
        <v>2</v>
      </c>
      <c r="H7021">
        <v>138.54</v>
      </c>
      <c r="I7021">
        <v>277.08</v>
      </c>
      <c r="J7021">
        <v>30</v>
      </c>
      <c r="K7021" t="s">
        <v>17</v>
      </c>
      <c r="L7021">
        <v>2019</v>
      </c>
      <c r="M7021">
        <v>12</v>
      </c>
    </row>
    <row r="7022" spans="1:13" x14ac:dyDescent="0.25">
      <c r="A7022">
        <v>33865</v>
      </c>
      <c r="B7022" t="s">
        <v>1221</v>
      </c>
      <c r="C7022" t="s">
        <v>392</v>
      </c>
      <c r="D7022" t="s">
        <v>393</v>
      </c>
      <c r="E7022" t="s">
        <v>394</v>
      </c>
      <c r="F7022" s="1">
        <v>43126.394942129627</v>
      </c>
      <c r="G7022">
        <v>1</v>
      </c>
      <c r="H7022">
        <v>135.6</v>
      </c>
      <c r="I7022">
        <v>135.6</v>
      </c>
      <c r="J7022">
        <v>30</v>
      </c>
      <c r="K7022" t="s">
        <v>17</v>
      </c>
      <c r="L7022">
        <v>2018</v>
      </c>
      <c r="M7022">
        <v>1</v>
      </c>
    </row>
    <row r="7023" spans="1:13" x14ac:dyDescent="0.25">
      <c r="A7023">
        <v>33865</v>
      </c>
      <c r="B7023" t="s">
        <v>1221</v>
      </c>
      <c r="C7023" t="s">
        <v>392</v>
      </c>
      <c r="D7023" t="s">
        <v>393</v>
      </c>
      <c r="E7023" t="s">
        <v>394</v>
      </c>
      <c r="F7023" s="1">
        <v>43133.511296296296</v>
      </c>
      <c r="G7023">
        <v>1</v>
      </c>
      <c r="H7023">
        <v>135.6</v>
      </c>
      <c r="I7023">
        <v>135.6</v>
      </c>
      <c r="J7023">
        <v>30</v>
      </c>
      <c r="K7023" t="s">
        <v>17</v>
      </c>
      <c r="L7023">
        <v>2018</v>
      </c>
      <c r="M7023">
        <v>2</v>
      </c>
    </row>
    <row r="7024" spans="1:13" x14ac:dyDescent="0.25">
      <c r="A7024">
        <v>33865</v>
      </c>
      <c r="B7024" t="s">
        <v>1221</v>
      </c>
      <c r="C7024" t="s">
        <v>392</v>
      </c>
      <c r="D7024" t="s">
        <v>393</v>
      </c>
      <c r="E7024" t="s">
        <v>394</v>
      </c>
      <c r="F7024" s="1">
        <v>43231.504965277774</v>
      </c>
      <c r="G7024">
        <v>1</v>
      </c>
      <c r="H7024">
        <v>135.6</v>
      </c>
      <c r="I7024">
        <v>135.6</v>
      </c>
      <c r="J7024">
        <v>30</v>
      </c>
      <c r="K7024" t="s">
        <v>17</v>
      </c>
      <c r="L7024">
        <v>2018</v>
      </c>
      <c r="M7024">
        <v>5</v>
      </c>
    </row>
    <row r="7025" spans="1:13" x14ac:dyDescent="0.25">
      <c r="A7025">
        <v>33865</v>
      </c>
      <c r="B7025" t="s">
        <v>1221</v>
      </c>
      <c r="C7025" t="s">
        <v>392</v>
      </c>
      <c r="D7025" t="s">
        <v>393</v>
      </c>
      <c r="E7025" t="s">
        <v>394</v>
      </c>
      <c r="F7025" s="1">
        <v>43241.433692129627</v>
      </c>
      <c r="G7025">
        <v>1</v>
      </c>
      <c r="H7025">
        <v>135.6</v>
      </c>
      <c r="I7025">
        <v>135.6</v>
      </c>
      <c r="J7025">
        <v>30</v>
      </c>
      <c r="K7025" t="s">
        <v>17</v>
      </c>
      <c r="L7025">
        <v>2018</v>
      </c>
      <c r="M7025">
        <v>5</v>
      </c>
    </row>
    <row r="7026" spans="1:13" x14ac:dyDescent="0.25">
      <c r="A7026">
        <v>33865</v>
      </c>
      <c r="B7026" t="s">
        <v>1221</v>
      </c>
      <c r="C7026" t="s">
        <v>392</v>
      </c>
      <c r="D7026" t="s">
        <v>393</v>
      </c>
      <c r="E7026" t="s">
        <v>394</v>
      </c>
      <c r="F7026" s="1">
        <v>43252.528553240743</v>
      </c>
      <c r="G7026">
        <v>1</v>
      </c>
      <c r="H7026">
        <v>135.6</v>
      </c>
      <c r="I7026">
        <v>135.6</v>
      </c>
      <c r="J7026">
        <v>30</v>
      </c>
      <c r="K7026" t="s">
        <v>17</v>
      </c>
      <c r="L7026">
        <v>2018</v>
      </c>
      <c r="M7026">
        <v>6</v>
      </c>
    </row>
    <row r="7027" spans="1:13" x14ac:dyDescent="0.25">
      <c r="A7027">
        <v>33865</v>
      </c>
      <c r="B7027" t="s">
        <v>1221</v>
      </c>
      <c r="C7027" t="s">
        <v>392</v>
      </c>
      <c r="D7027" t="s">
        <v>393</v>
      </c>
      <c r="E7027" t="s">
        <v>394</v>
      </c>
      <c r="F7027" s="1">
        <v>43252.528553240743</v>
      </c>
      <c r="G7027">
        <v>1</v>
      </c>
      <c r="H7027">
        <v>135.6</v>
      </c>
      <c r="I7027">
        <v>135.6</v>
      </c>
      <c r="J7027">
        <v>30</v>
      </c>
      <c r="K7027" t="s">
        <v>17</v>
      </c>
      <c r="L7027">
        <v>2018</v>
      </c>
      <c r="M7027">
        <v>6</v>
      </c>
    </row>
    <row r="7028" spans="1:13" x14ac:dyDescent="0.25">
      <c r="A7028">
        <v>33865</v>
      </c>
      <c r="B7028" t="s">
        <v>1221</v>
      </c>
      <c r="C7028" t="s">
        <v>392</v>
      </c>
      <c r="D7028" t="s">
        <v>393</v>
      </c>
      <c r="E7028" t="s">
        <v>394</v>
      </c>
      <c r="F7028" s="1">
        <v>43266.546909722223</v>
      </c>
      <c r="G7028">
        <v>1</v>
      </c>
      <c r="H7028">
        <v>135.6</v>
      </c>
      <c r="I7028">
        <v>135.6</v>
      </c>
      <c r="J7028">
        <v>30</v>
      </c>
      <c r="K7028" t="s">
        <v>17</v>
      </c>
      <c r="L7028">
        <v>2018</v>
      </c>
      <c r="M7028">
        <v>6</v>
      </c>
    </row>
    <row r="7029" spans="1:13" x14ac:dyDescent="0.25">
      <c r="A7029">
        <v>33865</v>
      </c>
      <c r="B7029" t="s">
        <v>1221</v>
      </c>
      <c r="C7029" t="s">
        <v>392</v>
      </c>
      <c r="D7029" t="s">
        <v>393</v>
      </c>
      <c r="E7029" t="s">
        <v>394</v>
      </c>
      <c r="F7029" s="1">
        <v>43301.432928240742</v>
      </c>
      <c r="G7029">
        <v>1</v>
      </c>
      <c r="H7029">
        <v>135.6</v>
      </c>
      <c r="I7029">
        <v>135.6</v>
      </c>
      <c r="J7029">
        <v>30</v>
      </c>
      <c r="K7029" t="s">
        <v>17</v>
      </c>
      <c r="L7029">
        <v>2018</v>
      </c>
      <c r="M7029">
        <v>7</v>
      </c>
    </row>
    <row r="7030" spans="1:13" x14ac:dyDescent="0.25">
      <c r="A7030">
        <v>33865</v>
      </c>
      <c r="B7030" t="s">
        <v>1221</v>
      </c>
      <c r="C7030" t="s">
        <v>392</v>
      </c>
      <c r="D7030" t="s">
        <v>393</v>
      </c>
      <c r="E7030" t="s">
        <v>394</v>
      </c>
      <c r="F7030" s="1">
        <v>43301.432928240742</v>
      </c>
      <c r="G7030">
        <v>1</v>
      </c>
      <c r="H7030">
        <v>135.6</v>
      </c>
      <c r="I7030">
        <v>135.6</v>
      </c>
      <c r="J7030">
        <v>30</v>
      </c>
      <c r="K7030" t="s">
        <v>17</v>
      </c>
      <c r="L7030">
        <v>2018</v>
      </c>
      <c r="M7030">
        <v>7</v>
      </c>
    </row>
    <row r="7031" spans="1:13" x14ac:dyDescent="0.25">
      <c r="A7031">
        <v>33865</v>
      </c>
      <c r="B7031" t="s">
        <v>1221</v>
      </c>
      <c r="C7031" t="s">
        <v>392</v>
      </c>
      <c r="D7031" t="s">
        <v>393</v>
      </c>
      <c r="E7031" t="s">
        <v>394</v>
      </c>
      <c r="F7031" s="1">
        <v>43560.521863425929</v>
      </c>
      <c r="G7031">
        <v>2</v>
      </c>
      <c r="H7031">
        <v>135.6</v>
      </c>
      <c r="I7031">
        <v>271.2</v>
      </c>
      <c r="J7031">
        <v>30</v>
      </c>
      <c r="K7031" t="s">
        <v>17</v>
      </c>
      <c r="L7031">
        <v>2019</v>
      </c>
      <c r="M7031">
        <v>4</v>
      </c>
    </row>
    <row r="7032" spans="1:13" x14ac:dyDescent="0.25">
      <c r="A7032">
        <v>33865</v>
      </c>
      <c r="B7032" t="s">
        <v>1221</v>
      </c>
      <c r="C7032" t="s">
        <v>392</v>
      </c>
      <c r="D7032" t="s">
        <v>393</v>
      </c>
      <c r="E7032" t="s">
        <v>394</v>
      </c>
      <c r="F7032" s="1">
        <v>43637.555243055554</v>
      </c>
      <c r="G7032">
        <v>2</v>
      </c>
      <c r="H7032">
        <v>135.6</v>
      </c>
      <c r="I7032">
        <v>271.2</v>
      </c>
      <c r="J7032">
        <v>30</v>
      </c>
      <c r="K7032" t="s">
        <v>17</v>
      </c>
      <c r="L7032">
        <v>2019</v>
      </c>
      <c r="M7032">
        <v>6</v>
      </c>
    </row>
    <row r="7033" spans="1:13" x14ac:dyDescent="0.25">
      <c r="A7033">
        <v>33865</v>
      </c>
      <c r="B7033" t="s">
        <v>1221</v>
      </c>
      <c r="C7033" t="s">
        <v>392</v>
      </c>
      <c r="D7033" t="s">
        <v>393</v>
      </c>
      <c r="E7033" t="s">
        <v>394</v>
      </c>
      <c r="F7033" s="1">
        <v>43637.555243055554</v>
      </c>
      <c r="G7033">
        <v>3</v>
      </c>
      <c r="H7033">
        <v>135.6</v>
      </c>
      <c r="I7033">
        <v>406.8</v>
      </c>
      <c r="J7033">
        <v>30</v>
      </c>
      <c r="K7033" t="s">
        <v>17</v>
      </c>
      <c r="L7033">
        <v>2019</v>
      </c>
      <c r="M7033">
        <v>6</v>
      </c>
    </row>
    <row r="7034" spans="1:13" x14ac:dyDescent="0.25">
      <c r="A7034">
        <v>33865</v>
      </c>
      <c r="B7034" t="s">
        <v>1221</v>
      </c>
      <c r="C7034" t="s">
        <v>392</v>
      </c>
      <c r="D7034" t="s">
        <v>393</v>
      </c>
      <c r="E7034" t="s">
        <v>394</v>
      </c>
      <c r="F7034" s="1">
        <v>43640.36109953704</v>
      </c>
      <c r="G7034">
        <v>5</v>
      </c>
      <c r="H7034">
        <v>135.6</v>
      </c>
      <c r="I7034">
        <v>678</v>
      </c>
      <c r="J7034">
        <v>30</v>
      </c>
      <c r="K7034" t="s">
        <v>17</v>
      </c>
      <c r="L7034">
        <v>2019</v>
      </c>
      <c r="M7034">
        <v>6</v>
      </c>
    </row>
    <row r="7035" spans="1:13" x14ac:dyDescent="0.25">
      <c r="A7035">
        <v>33865</v>
      </c>
      <c r="B7035" t="s">
        <v>1221</v>
      </c>
      <c r="C7035" t="s">
        <v>392</v>
      </c>
      <c r="D7035" t="s">
        <v>393</v>
      </c>
      <c r="E7035" t="s">
        <v>394</v>
      </c>
      <c r="F7035" s="1">
        <v>43707.415416666663</v>
      </c>
      <c r="G7035">
        <v>2</v>
      </c>
      <c r="H7035">
        <v>135.6</v>
      </c>
      <c r="I7035">
        <v>271.2</v>
      </c>
      <c r="J7035">
        <v>30</v>
      </c>
      <c r="K7035" t="s">
        <v>17</v>
      </c>
      <c r="L7035">
        <v>2019</v>
      </c>
      <c r="M7035">
        <v>8</v>
      </c>
    </row>
    <row r="7036" spans="1:13" x14ac:dyDescent="0.25">
      <c r="A7036">
        <v>33865</v>
      </c>
      <c r="B7036" t="s">
        <v>1221</v>
      </c>
      <c r="C7036" t="s">
        <v>392</v>
      </c>
      <c r="D7036" t="s">
        <v>393</v>
      </c>
      <c r="E7036" t="s">
        <v>394</v>
      </c>
      <c r="F7036" s="1">
        <v>43749.472418981481</v>
      </c>
      <c r="G7036">
        <v>2</v>
      </c>
      <c r="H7036">
        <v>135.6</v>
      </c>
      <c r="I7036">
        <v>271.2</v>
      </c>
      <c r="J7036">
        <v>30</v>
      </c>
      <c r="K7036" t="s">
        <v>17</v>
      </c>
      <c r="L7036">
        <v>2019</v>
      </c>
      <c r="M7036">
        <v>10</v>
      </c>
    </row>
    <row r="7037" spans="1:13" x14ac:dyDescent="0.25">
      <c r="A7037">
        <v>33865</v>
      </c>
      <c r="B7037" t="s">
        <v>1221</v>
      </c>
      <c r="C7037" t="s">
        <v>392</v>
      </c>
      <c r="D7037" t="s">
        <v>393</v>
      </c>
      <c r="E7037" t="s">
        <v>394</v>
      </c>
      <c r="F7037" s="1">
        <v>43784.450868055559</v>
      </c>
      <c r="G7037">
        <v>3</v>
      </c>
      <c r="H7037">
        <v>138.54</v>
      </c>
      <c r="I7037">
        <v>415.62</v>
      </c>
      <c r="J7037">
        <v>30</v>
      </c>
      <c r="K7037" t="s">
        <v>17</v>
      </c>
      <c r="L7037">
        <v>2019</v>
      </c>
      <c r="M7037">
        <v>11</v>
      </c>
    </row>
    <row r="7038" spans="1:13" x14ac:dyDescent="0.25">
      <c r="A7038">
        <v>33866</v>
      </c>
      <c r="B7038" t="s">
        <v>1222</v>
      </c>
      <c r="C7038" t="s">
        <v>392</v>
      </c>
      <c r="D7038" t="s">
        <v>393</v>
      </c>
      <c r="E7038" t="s">
        <v>394</v>
      </c>
      <c r="F7038" s="1">
        <v>43126.394942129627</v>
      </c>
      <c r="G7038">
        <v>1</v>
      </c>
      <c r="H7038">
        <v>135.6</v>
      </c>
      <c r="I7038">
        <v>135.6</v>
      </c>
      <c r="J7038">
        <v>30</v>
      </c>
      <c r="K7038" t="s">
        <v>17</v>
      </c>
      <c r="L7038">
        <v>2018</v>
      </c>
      <c r="M7038">
        <v>1</v>
      </c>
    </row>
    <row r="7039" spans="1:13" x14ac:dyDescent="0.25">
      <c r="A7039">
        <v>33866</v>
      </c>
      <c r="B7039" t="s">
        <v>1222</v>
      </c>
      <c r="C7039" t="s">
        <v>392</v>
      </c>
      <c r="D7039" t="s">
        <v>393</v>
      </c>
      <c r="E7039" t="s">
        <v>394</v>
      </c>
      <c r="F7039" s="1">
        <v>43133.511296296296</v>
      </c>
      <c r="G7039">
        <v>1</v>
      </c>
      <c r="H7039">
        <v>135.6</v>
      </c>
      <c r="I7039">
        <v>135.6</v>
      </c>
      <c r="J7039">
        <v>30</v>
      </c>
      <c r="K7039" t="s">
        <v>17</v>
      </c>
      <c r="L7039">
        <v>2018</v>
      </c>
      <c r="M7039">
        <v>2</v>
      </c>
    </row>
    <row r="7040" spans="1:13" x14ac:dyDescent="0.25">
      <c r="A7040">
        <v>33866</v>
      </c>
      <c r="B7040" t="s">
        <v>1222</v>
      </c>
      <c r="C7040" t="s">
        <v>392</v>
      </c>
      <c r="D7040" t="s">
        <v>393</v>
      </c>
      <c r="E7040" t="s">
        <v>394</v>
      </c>
      <c r="F7040" s="1">
        <v>43140.433749999997</v>
      </c>
      <c r="G7040">
        <v>2</v>
      </c>
      <c r="H7040">
        <v>135.6</v>
      </c>
      <c r="I7040">
        <v>271.2</v>
      </c>
      <c r="J7040">
        <v>30</v>
      </c>
      <c r="K7040" t="s">
        <v>17</v>
      </c>
      <c r="L7040">
        <v>2018</v>
      </c>
      <c r="M7040">
        <v>2</v>
      </c>
    </row>
    <row r="7041" spans="1:13" x14ac:dyDescent="0.25">
      <c r="A7041">
        <v>33866</v>
      </c>
      <c r="B7041" t="s">
        <v>1222</v>
      </c>
      <c r="C7041" t="s">
        <v>392</v>
      </c>
      <c r="D7041" t="s">
        <v>393</v>
      </c>
      <c r="E7041" t="s">
        <v>394</v>
      </c>
      <c r="F7041" s="1">
        <v>43147.347858796296</v>
      </c>
      <c r="G7041">
        <v>1</v>
      </c>
      <c r="H7041">
        <v>135.6</v>
      </c>
      <c r="I7041">
        <v>135.6</v>
      </c>
      <c r="J7041">
        <v>30</v>
      </c>
      <c r="K7041" t="s">
        <v>17</v>
      </c>
      <c r="L7041">
        <v>2018</v>
      </c>
      <c r="M7041">
        <v>2</v>
      </c>
    </row>
    <row r="7042" spans="1:13" x14ac:dyDescent="0.25">
      <c r="A7042">
        <v>33866</v>
      </c>
      <c r="B7042" t="s">
        <v>1222</v>
      </c>
      <c r="C7042" t="s">
        <v>392</v>
      </c>
      <c r="D7042" t="s">
        <v>393</v>
      </c>
      <c r="E7042" t="s">
        <v>394</v>
      </c>
      <c r="F7042" s="1">
        <v>43154.563611111109</v>
      </c>
      <c r="G7042">
        <v>1</v>
      </c>
      <c r="H7042">
        <v>135.6</v>
      </c>
      <c r="I7042">
        <v>135.6</v>
      </c>
      <c r="J7042">
        <v>30</v>
      </c>
      <c r="K7042" t="s">
        <v>17</v>
      </c>
      <c r="L7042">
        <v>2018</v>
      </c>
      <c r="M7042">
        <v>2</v>
      </c>
    </row>
    <row r="7043" spans="1:13" x14ac:dyDescent="0.25">
      <c r="A7043">
        <v>33866</v>
      </c>
      <c r="B7043" t="s">
        <v>1222</v>
      </c>
      <c r="C7043" t="s">
        <v>392</v>
      </c>
      <c r="D7043" t="s">
        <v>393</v>
      </c>
      <c r="E7043" t="s">
        <v>394</v>
      </c>
      <c r="F7043" s="1">
        <v>43210.409317129626</v>
      </c>
      <c r="G7043">
        <v>1</v>
      </c>
      <c r="H7043">
        <v>135.6</v>
      </c>
      <c r="I7043">
        <v>135.6</v>
      </c>
      <c r="J7043">
        <v>30</v>
      </c>
      <c r="K7043" t="s">
        <v>17</v>
      </c>
      <c r="L7043">
        <v>2018</v>
      </c>
      <c r="M7043">
        <v>4</v>
      </c>
    </row>
    <row r="7044" spans="1:13" x14ac:dyDescent="0.25">
      <c r="A7044">
        <v>33866</v>
      </c>
      <c r="B7044" t="s">
        <v>1222</v>
      </c>
      <c r="C7044" t="s">
        <v>392</v>
      </c>
      <c r="D7044" t="s">
        <v>393</v>
      </c>
      <c r="E7044" t="s">
        <v>394</v>
      </c>
      <c r="F7044" s="1">
        <v>43210.409317129626</v>
      </c>
      <c r="G7044">
        <v>1</v>
      </c>
      <c r="H7044">
        <v>135.6</v>
      </c>
      <c r="I7044">
        <v>135.6</v>
      </c>
      <c r="J7044">
        <v>30</v>
      </c>
      <c r="K7044" t="s">
        <v>17</v>
      </c>
      <c r="L7044">
        <v>2018</v>
      </c>
      <c r="M7044">
        <v>4</v>
      </c>
    </row>
    <row r="7045" spans="1:13" x14ac:dyDescent="0.25">
      <c r="A7045">
        <v>33866</v>
      </c>
      <c r="B7045" t="s">
        <v>1222</v>
      </c>
      <c r="C7045" t="s">
        <v>392</v>
      </c>
      <c r="D7045" t="s">
        <v>393</v>
      </c>
      <c r="E7045" t="s">
        <v>394</v>
      </c>
      <c r="F7045" s="1">
        <v>43210.409317129626</v>
      </c>
      <c r="G7045">
        <v>1</v>
      </c>
      <c r="H7045">
        <v>135.6</v>
      </c>
      <c r="I7045">
        <v>135.6</v>
      </c>
      <c r="J7045">
        <v>30</v>
      </c>
      <c r="K7045" t="s">
        <v>17</v>
      </c>
      <c r="L7045">
        <v>2018</v>
      </c>
      <c r="M7045">
        <v>4</v>
      </c>
    </row>
    <row r="7046" spans="1:13" x14ac:dyDescent="0.25">
      <c r="A7046">
        <v>33866</v>
      </c>
      <c r="B7046" t="s">
        <v>1222</v>
      </c>
      <c r="C7046" t="s">
        <v>392</v>
      </c>
      <c r="D7046" t="s">
        <v>393</v>
      </c>
      <c r="E7046" t="s">
        <v>394</v>
      </c>
      <c r="F7046" s="1">
        <v>43216.403136574074</v>
      </c>
      <c r="G7046">
        <v>1</v>
      </c>
      <c r="H7046">
        <v>135.6</v>
      </c>
      <c r="I7046">
        <v>135.6</v>
      </c>
      <c r="J7046">
        <v>30</v>
      </c>
      <c r="K7046" t="s">
        <v>17</v>
      </c>
      <c r="L7046">
        <v>2018</v>
      </c>
      <c r="M7046">
        <v>4</v>
      </c>
    </row>
    <row r="7047" spans="1:13" x14ac:dyDescent="0.25">
      <c r="A7047">
        <v>33866</v>
      </c>
      <c r="B7047" t="s">
        <v>1222</v>
      </c>
      <c r="C7047" t="s">
        <v>392</v>
      </c>
      <c r="D7047" t="s">
        <v>393</v>
      </c>
      <c r="E7047" t="s">
        <v>394</v>
      </c>
      <c r="F7047" s="1">
        <v>43216.403136574074</v>
      </c>
      <c r="G7047">
        <v>1</v>
      </c>
      <c r="H7047">
        <v>135.6</v>
      </c>
      <c r="I7047">
        <v>135.6</v>
      </c>
      <c r="J7047">
        <v>30</v>
      </c>
      <c r="K7047" t="s">
        <v>17</v>
      </c>
      <c r="L7047">
        <v>2018</v>
      </c>
      <c r="M7047">
        <v>4</v>
      </c>
    </row>
    <row r="7048" spans="1:13" x14ac:dyDescent="0.25">
      <c r="A7048">
        <v>33866</v>
      </c>
      <c r="B7048" t="s">
        <v>1222</v>
      </c>
      <c r="C7048" t="s">
        <v>392</v>
      </c>
      <c r="D7048" t="s">
        <v>393</v>
      </c>
      <c r="E7048" t="s">
        <v>394</v>
      </c>
      <c r="F7048" s="1">
        <v>43217.365729166668</v>
      </c>
      <c r="G7048">
        <v>1</v>
      </c>
      <c r="H7048">
        <v>135.6</v>
      </c>
      <c r="I7048">
        <v>135.6</v>
      </c>
      <c r="J7048">
        <v>30</v>
      </c>
      <c r="K7048" t="s">
        <v>17</v>
      </c>
      <c r="L7048">
        <v>2018</v>
      </c>
      <c r="M7048">
        <v>4</v>
      </c>
    </row>
    <row r="7049" spans="1:13" x14ac:dyDescent="0.25">
      <c r="A7049">
        <v>33866</v>
      </c>
      <c r="B7049" t="s">
        <v>1222</v>
      </c>
      <c r="C7049" t="s">
        <v>392</v>
      </c>
      <c r="D7049" t="s">
        <v>393</v>
      </c>
      <c r="E7049" t="s">
        <v>394</v>
      </c>
      <c r="F7049" s="1">
        <v>43238.535439814812</v>
      </c>
      <c r="G7049">
        <v>1</v>
      </c>
      <c r="H7049">
        <v>135.6</v>
      </c>
      <c r="I7049">
        <v>135.6</v>
      </c>
      <c r="J7049">
        <v>30</v>
      </c>
      <c r="K7049" t="s">
        <v>17</v>
      </c>
      <c r="L7049">
        <v>2018</v>
      </c>
      <c r="M7049">
        <v>5</v>
      </c>
    </row>
    <row r="7050" spans="1:13" x14ac:dyDescent="0.25">
      <c r="A7050">
        <v>33866</v>
      </c>
      <c r="B7050" t="s">
        <v>1222</v>
      </c>
      <c r="C7050" t="s">
        <v>392</v>
      </c>
      <c r="D7050" t="s">
        <v>393</v>
      </c>
      <c r="E7050" t="s">
        <v>394</v>
      </c>
      <c r="F7050" s="1">
        <v>43245.449918981481</v>
      </c>
      <c r="G7050">
        <v>1</v>
      </c>
      <c r="H7050">
        <v>135.6</v>
      </c>
      <c r="I7050">
        <v>135.6</v>
      </c>
      <c r="J7050">
        <v>30</v>
      </c>
      <c r="K7050" t="s">
        <v>17</v>
      </c>
      <c r="L7050">
        <v>2018</v>
      </c>
      <c r="M7050">
        <v>5</v>
      </c>
    </row>
    <row r="7051" spans="1:13" x14ac:dyDescent="0.25">
      <c r="A7051">
        <v>33866</v>
      </c>
      <c r="B7051" t="s">
        <v>1222</v>
      </c>
      <c r="C7051" t="s">
        <v>392</v>
      </c>
      <c r="D7051" t="s">
        <v>393</v>
      </c>
      <c r="E7051" t="s">
        <v>394</v>
      </c>
      <c r="F7051" s="1">
        <v>43245.449918981481</v>
      </c>
      <c r="G7051">
        <v>1</v>
      </c>
      <c r="H7051">
        <v>135.6</v>
      </c>
      <c r="I7051">
        <v>135.6</v>
      </c>
      <c r="J7051">
        <v>30</v>
      </c>
      <c r="K7051" t="s">
        <v>17</v>
      </c>
      <c r="L7051">
        <v>2018</v>
      </c>
      <c r="M7051">
        <v>5</v>
      </c>
    </row>
    <row r="7052" spans="1:13" x14ac:dyDescent="0.25">
      <c r="A7052">
        <v>33866</v>
      </c>
      <c r="B7052" t="s">
        <v>1222</v>
      </c>
      <c r="C7052" t="s">
        <v>392</v>
      </c>
      <c r="D7052" t="s">
        <v>393</v>
      </c>
      <c r="E7052" t="s">
        <v>394</v>
      </c>
      <c r="F7052" s="1">
        <v>43285.33662037037</v>
      </c>
      <c r="G7052">
        <v>1</v>
      </c>
      <c r="H7052">
        <v>135.6</v>
      </c>
      <c r="I7052">
        <v>135.6</v>
      </c>
      <c r="J7052">
        <v>30</v>
      </c>
      <c r="K7052" t="s">
        <v>17</v>
      </c>
      <c r="L7052">
        <v>2018</v>
      </c>
      <c r="M7052">
        <v>7</v>
      </c>
    </row>
    <row r="7053" spans="1:13" x14ac:dyDescent="0.25">
      <c r="A7053">
        <v>33866</v>
      </c>
      <c r="B7053" t="s">
        <v>1222</v>
      </c>
      <c r="C7053" t="s">
        <v>392</v>
      </c>
      <c r="D7053" t="s">
        <v>393</v>
      </c>
      <c r="E7053" t="s">
        <v>394</v>
      </c>
      <c r="F7053" s="1">
        <v>43285.33662037037</v>
      </c>
      <c r="G7053">
        <v>1</v>
      </c>
      <c r="H7053">
        <v>135.6</v>
      </c>
      <c r="I7053">
        <v>135.6</v>
      </c>
      <c r="J7053">
        <v>30</v>
      </c>
      <c r="K7053" t="s">
        <v>17</v>
      </c>
      <c r="L7053">
        <v>2018</v>
      </c>
      <c r="M7053">
        <v>7</v>
      </c>
    </row>
    <row r="7054" spans="1:13" x14ac:dyDescent="0.25">
      <c r="A7054">
        <v>33866</v>
      </c>
      <c r="B7054" t="s">
        <v>1222</v>
      </c>
      <c r="C7054" t="s">
        <v>392</v>
      </c>
      <c r="D7054" t="s">
        <v>393</v>
      </c>
      <c r="E7054" t="s">
        <v>394</v>
      </c>
      <c r="F7054" s="1">
        <v>43290.318344907406</v>
      </c>
      <c r="G7054">
        <v>1</v>
      </c>
      <c r="H7054">
        <v>135.6</v>
      </c>
      <c r="I7054">
        <v>135.6</v>
      </c>
      <c r="J7054">
        <v>30</v>
      </c>
      <c r="K7054" t="s">
        <v>17</v>
      </c>
      <c r="L7054">
        <v>2018</v>
      </c>
      <c r="M7054">
        <v>7</v>
      </c>
    </row>
    <row r="7055" spans="1:13" x14ac:dyDescent="0.25">
      <c r="A7055">
        <v>33866</v>
      </c>
      <c r="B7055" t="s">
        <v>1222</v>
      </c>
      <c r="C7055" t="s">
        <v>392</v>
      </c>
      <c r="D7055" t="s">
        <v>393</v>
      </c>
      <c r="E7055" t="s">
        <v>394</v>
      </c>
      <c r="F7055" s="1">
        <v>43301.432928240742</v>
      </c>
      <c r="G7055">
        <v>1</v>
      </c>
      <c r="H7055">
        <v>135.6</v>
      </c>
      <c r="I7055">
        <v>135.6</v>
      </c>
      <c r="J7055">
        <v>30</v>
      </c>
      <c r="K7055" t="s">
        <v>17</v>
      </c>
      <c r="L7055">
        <v>2018</v>
      </c>
      <c r="M7055">
        <v>7</v>
      </c>
    </row>
    <row r="7056" spans="1:13" x14ac:dyDescent="0.25">
      <c r="A7056">
        <v>33866</v>
      </c>
      <c r="B7056" t="s">
        <v>1222</v>
      </c>
      <c r="C7056" t="s">
        <v>392</v>
      </c>
      <c r="D7056" t="s">
        <v>393</v>
      </c>
      <c r="E7056" t="s">
        <v>394</v>
      </c>
      <c r="F7056" s="1">
        <v>43301.432928240742</v>
      </c>
      <c r="G7056">
        <v>1</v>
      </c>
      <c r="H7056">
        <v>135.6</v>
      </c>
      <c r="I7056">
        <v>135.6</v>
      </c>
      <c r="J7056">
        <v>30</v>
      </c>
      <c r="K7056" t="s">
        <v>17</v>
      </c>
      <c r="L7056">
        <v>2018</v>
      </c>
      <c r="M7056">
        <v>7</v>
      </c>
    </row>
    <row r="7057" spans="1:13" x14ac:dyDescent="0.25">
      <c r="A7057">
        <v>33866</v>
      </c>
      <c r="B7057" t="s">
        <v>1222</v>
      </c>
      <c r="C7057" t="s">
        <v>392</v>
      </c>
      <c r="D7057" t="s">
        <v>393</v>
      </c>
      <c r="E7057" t="s">
        <v>394</v>
      </c>
      <c r="F7057" s="1">
        <v>43304.360717592594</v>
      </c>
      <c r="G7057">
        <v>4</v>
      </c>
      <c r="H7057">
        <v>135.6</v>
      </c>
      <c r="I7057">
        <v>542.4</v>
      </c>
      <c r="J7057">
        <v>30</v>
      </c>
      <c r="K7057" t="s">
        <v>17</v>
      </c>
      <c r="L7057">
        <v>2018</v>
      </c>
      <c r="M7057">
        <v>7</v>
      </c>
    </row>
    <row r="7058" spans="1:13" x14ac:dyDescent="0.25">
      <c r="A7058">
        <v>33866</v>
      </c>
      <c r="B7058" t="s">
        <v>1222</v>
      </c>
      <c r="C7058" t="s">
        <v>392</v>
      </c>
      <c r="D7058" t="s">
        <v>393</v>
      </c>
      <c r="E7058" t="s">
        <v>394</v>
      </c>
      <c r="F7058" s="1">
        <v>43399.405532407407</v>
      </c>
      <c r="G7058">
        <v>2</v>
      </c>
      <c r="H7058">
        <v>135.6</v>
      </c>
      <c r="I7058">
        <v>271.2</v>
      </c>
      <c r="J7058">
        <v>30</v>
      </c>
      <c r="K7058" t="s">
        <v>17</v>
      </c>
      <c r="L7058">
        <v>2018</v>
      </c>
      <c r="M7058">
        <v>10</v>
      </c>
    </row>
    <row r="7059" spans="1:13" x14ac:dyDescent="0.25">
      <c r="A7059">
        <v>33866</v>
      </c>
      <c r="B7059" t="s">
        <v>1222</v>
      </c>
      <c r="C7059" t="s">
        <v>392</v>
      </c>
      <c r="D7059" t="s">
        <v>393</v>
      </c>
      <c r="E7059" t="s">
        <v>394</v>
      </c>
      <c r="F7059" s="1">
        <v>43420.496296296296</v>
      </c>
      <c r="G7059">
        <v>1</v>
      </c>
      <c r="H7059">
        <v>136.53</v>
      </c>
      <c r="I7059">
        <v>136.53</v>
      </c>
      <c r="J7059">
        <v>30</v>
      </c>
      <c r="K7059" t="s">
        <v>17</v>
      </c>
      <c r="L7059">
        <v>2018</v>
      </c>
      <c r="M7059">
        <v>11</v>
      </c>
    </row>
    <row r="7060" spans="1:13" x14ac:dyDescent="0.25">
      <c r="A7060">
        <v>33866</v>
      </c>
      <c r="B7060" t="s">
        <v>1222</v>
      </c>
      <c r="C7060" t="s">
        <v>392</v>
      </c>
      <c r="D7060" t="s">
        <v>393</v>
      </c>
      <c r="E7060" t="s">
        <v>394</v>
      </c>
      <c r="F7060" s="1">
        <v>43420.496296296296</v>
      </c>
      <c r="G7060">
        <v>3</v>
      </c>
      <c r="H7060">
        <v>136.53</v>
      </c>
      <c r="I7060">
        <v>409.59</v>
      </c>
      <c r="J7060">
        <v>30</v>
      </c>
      <c r="K7060" t="s">
        <v>17</v>
      </c>
      <c r="L7060">
        <v>2018</v>
      </c>
      <c r="M7060">
        <v>11</v>
      </c>
    </row>
    <row r="7061" spans="1:13" x14ac:dyDescent="0.25">
      <c r="A7061">
        <v>33866</v>
      </c>
      <c r="B7061" t="s">
        <v>1222</v>
      </c>
      <c r="C7061" t="s">
        <v>392</v>
      </c>
      <c r="D7061" t="s">
        <v>393</v>
      </c>
      <c r="E7061" t="s">
        <v>394</v>
      </c>
      <c r="F7061" s="1">
        <v>43511.542997685188</v>
      </c>
      <c r="G7061">
        <v>1</v>
      </c>
      <c r="H7061">
        <v>135.6</v>
      </c>
      <c r="I7061">
        <v>135.6</v>
      </c>
      <c r="J7061">
        <v>30</v>
      </c>
      <c r="K7061" t="s">
        <v>17</v>
      </c>
      <c r="L7061">
        <v>2019</v>
      </c>
      <c r="M7061">
        <v>2</v>
      </c>
    </row>
    <row r="7062" spans="1:13" x14ac:dyDescent="0.25">
      <c r="A7062">
        <v>33866</v>
      </c>
      <c r="B7062" t="s">
        <v>1222</v>
      </c>
      <c r="C7062" t="s">
        <v>392</v>
      </c>
      <c r="D7062" t="s">
        <v>393</v>
      </c>
      <c r="E7062" t="s">
        <v>394</v>
      </c>
      <c r="F7062" s="1">
        <v>43511.545428240737</v>
      </c>
      <c r="G7062">
        <v>2</v>
      </c>
      <c r="H7062">
        <v>135.6</v>
      </c>
      <c r="I7062">
        <v>271.2</v>
      </c>
      <c r="J7062">
        <v>30</v>
      </c>
      <c r="K7062" t="s">
        <v>17</v>
      </c>
      <c r="L7062">
        <v>2019</v>
      </c>
      <c r="M7062">
        <v>2</v>
      </c>
    </row>
    <row r="7063" spans="1:13" x14ac:dyDescent="0.25">
      <c r="A7063">
        <v>33866</v>
      </c>
      <c r="B7063" t="s">
        <v>1222</v>
      </c>
      <c r="C7063" t="s">
        <v>392</v>
      </c>
      <c r="D7063" t="s">
        <v>393</v>
      </c>
      <c r="E7063" t="s">
        <v>394</v>
      </c>
      <c r="F7063" s="1">
        <v>43546.534722222219</v>
      </c>
      <c r="G7063">
        <v>3</v>
      </c>
      <c r="H7063">
        <v>135.6</v>
      </c>
      <c r="I7063">
        <v>406.8</v>
      </c>
      <c r="J7063">
        <v>30</v>
      </c>
      <c r="K7063" t="s">
        <v>17</v>
      </c>
      <c r="L7063">
        <v>2019</v>
      </c>
      <c r="M7063">
        <v>3</v>
      </c>
    </row>
    <row r="7064" spans="1:13" x14ac:dyDescent="0.25">
      <c r="A7064">
        <v>33866</v>
      </c>
      <c r="B7064" t="s">
        <v>1222</v>
      </c>
      <c r="C7064" t="s">
        <v>392</v>
      </c>
      <c r="D7064" t="s">
        <v>393</v>
      </c>
      <c r="E7064" t="s">
        <v>394</v>
      </c>
      <c r="F7064" s="1">
        <v>43560.521863425929</v>
      </c>
      <c r="G7064">
        <v>2</v>
      </c>
      <c r="H7064">
        <v>135.6</v>
      </c>
      <c r="I7064">
        <v>271.2</v>
      </c>
      <c r="J7064">
        <v>30</v>
      </c>
      <c r="K7064" t="s">
        <v>17</v>
      </c>
      <c r="L7064">
        <v>2019</v>
      </c>
      <c r="M7064">
        <v>4</v>
      </c>
    </row>
    <row r="7065" spans="1:13" x14ac:dyDescent="0.25">
      <c r="A7065">
        <v>33866</v>
      </c>
      <c r="B7065" t="s">
        <v>1222</v>
      </c>
      <c r="C7065" t="s">
        <v>392</v>
      </c>
      <c r="D7065" t="s">
        <v>393</v>
      </c>
      <c r="E7065" t="s">
        <v>394</v>
      </c>
      <c r="F7065" s="1">
        <v>43595.510138888887</v>
      </c>
      <c r="G7065">
        <v>3</v>
      </c>
      <c r="H7065">
        <v>135.6</v>
      </c>
      <c r="I7065">
        <v>406.8</v>
      </c>
      <c r="J7065">
        <v>30</v>
      </c>
      <c r="K7065" t="s">
        <v>17</v>
      </c>
      <c r="L7065">
        <v>2019</v>
      </c>
      <c r="M7065">
        <v>5</v>
      </c>
    </row>
    <row r="7066" spans="1:13" x14ac:dyDescent="0.25">
      <c r="A7066">
        <v>33866</v>
      </c>
      <c r="B7066" t="s">
        <v>1222</v>
      </c>
      <c r="C7066" t="s">
        <v>392</v>
      </c>
      <c r="D7066" t="s">
        <v>393</v>
      </c>
      <c r="E7066" t="s">
        <v>394</v>
      </c>
      <c r="F7066" s="1">
        <v>43595.565949074073</v>
      </c>
      <c r="G7066">
        <v>2</v>
      </c>
      <c r="H7066">
        <v>135.6</v>
      </c>
      <c r="I7066">
        <v>271.2</v>
      </c>
      <c r="J7066">
        <v>30</v>
      </c>
      <c r="K7066" t="s">
        <v>17</v>
      </c>
      <c r="L7066">
        <v>2019</v>
      </c>
      <c r="M7066">
        <v>5</v>
      </c>
    </row>
    <row r="7067" spans="1:13" x14ac:dyDescent="0.25">
      <c r="A7067">
        <v>33866</v>
      </c>
      <c r="B7067" t="s">
        <v>1222</v>
      </c>
      <c r="C7067" t="s">
        <v>392</v>
      </c>
      <c r="D7067" t="s">
        <v>393</v>
      </c>
      <c r="E7067" t="s">
        <v>394</v>
      </c>
      <c r="F7067" s="1">
        <v>43602.452245370368</v>
      </c>
      <c r="G7067">
        <v>1</v>
      </c>
      <c r="H7067">
        <v>135.6</v>
      </c>
      <c r="I7067">
        <v>135.6</v>
      </c>
      <c r="J7067">
        <v>30</v>
      </c>
      <c r="K7067" t="s">
        <v>17</v>
      </c>
      <c r="L7067">
        <v>2019</v>
      </c>
      <c r="M7067">
        <v>5</v>
      </c>
    </row>
    <row r="7068" spans="1:13" x14ac:dyDescent="0.25">
      <c r="A7068">
        <v>33866</v>
      </c>
      <c r="B7068" t="s">
        <v>1222</v>
      </c>
      <c r="C7068" t="s">
        <v>392</v>
      </c>
      <c r="D7068" t="s">
        <v>393</v>
      </c>
      <c r="E7068" t="s">
        <v>394</v>
      </c>
      <c r="F7068" s="1">
        <v>43602.452245370368</v>
      </c>
      <c r="G7068">
        <v>1</v>
      </c>
      <c r="H7068">
        <v>135.6</v>
      </c>
      <c r="I7068">
        <v>135.6</v>
      </c>
      <c r="J7068">
        <v>30</v>
      </c>
      <c r="K7068" t="s">
        <v>17</v>
      </c>
      <c r="L7068">
        <v>2019</v>
      </c>
      <c r="M7068">
        <v>5</v>
      </c>
    </row>
    <row r="7069" spans="1:13" x14ac:dyDescent="0.25">
      <c r="A7069">
        <v>33866</v>
      </c>
      <c r="B7069" t="s">
        <v>1222</v>
      </c>
      <c r="C7069" t="s">
        <v>392</v>
      </c>
      <c r="D7069" t="s">
        <v>393</v>
      </c>
      <c r="E7069" t="s">
        <v>394</v>
      </c>
      <c r="F7069" s="1">
        <v>43707.415416666663</v>
      </c>
      <c r="G7069">
        <v>2</v>
      </c>
      <c r="H7069">
        <v>135.6</v>
      </c>
      <c r="I7069">
        <v>271.2</v>
      </c>
      <c r="J7069">
        <v>30</v>
      </c>
      <c r="K7069" t="s">
        <v>17</v>
      </c>
      <c r="L7069">
        <v>2019</v>
      </c>
      <c r="M7069">
        <v>8</v>
      </c>
    </row>
    <row r="7070" spans="1:13" x14ac:dyDescent="0.25">
      <c r="A7070">
        <v>33866</v>
      </c>
      <c r="B7070" t="s">
        <v>1222</v>
      </c>
      <c r="C7070" t="s">
        <v>392</v>
      </c>
      <c r="D7070" t="s">
        <v>393</v>
      </c>
      <c r="E7070" t="s">
        <v>394</v>
      </c>
      <c r="F7070" s="1">
        <v>43749.472418981481</v>
      </c>
      <c r="G7070">
        <v>1</v>
      </c>
      <c r="H7070">
        <v>135.6</v>
      </c>
      <c r="I7070">
        <v>135.6</v>
      </c>
      <c r="J7070">
        <v>30</v>
      </c>
      <c r="K7070" t="s">
        <v>17</v>
      </c>
      <c r="L7070">
        <v>2019</v>
      </c>
      <c r="M7070">
        <v>10</v>
      </c>
    </row>
    <row r="7071" spans="1:13" x14ac:dyDescent="0.25">
      <c r="A7071">
        <v>33866</v>
      </c>
      <c r="B7071" t="s">
        <v>1222</v>
      </c>
      <c r="C7071" t="s">
        <v>392</v>
      </c>
      <c r="D7071" t="s">
        <v>393</v>
      </c>
      <c r="E7071" t="s">
        <v>394</v>
      </c>
      <c r="F7071" s="1">
        <v>43749.472418981481</v>
      </c>
      <c r="G7071">
        <v>1</v>
      </c>
      <c r="H7071">
        <v>135.6</v>
      </c>
      <c r="I7071">
        <v>135.6</v>
      </c>
      <c r="J7071">
        <v>30</v>
      </c>
      <c r="K7071" t="s">
        <v>17</v>
      </c>
      <c r="L7071">
        <v>2019</v>
      </c>
      <c r="M7071">
        <v>10</v>
      </c>
    </row>
    <row r="7072" spans="1:13" x14ac:dyDescent="0.25">
      <c r="A7072">
        <v>33866</v>
      </c>
      <c r="B7072" t="s">
        <v>1222</v>
      </c>
      <c r="C7072" t="s">
        <v>392</v>
      </c>
      <c r="D7072" t="s">
        <v>393</v>
      </c>
      <c r="E7072" t="s">
        <v>394</v>
      </c>
      <c r="F7072" s="1">
        <v>43784.450868055559</v>
      </c>
      <c r="G7072">
        <v>1</v>
      </c>
      <c r="H7072">
        <v>138.54</v>
      </c>
      <c r="I7072">
        <v>138.54</v>
      </c>
      <c r="J7072">
        <v>30</v>
      </c>
      <c r="K7072" t="s">
        <v>17</v>
      </c>
      <c r="L7072">
        <v>2019</v>
      </c>
      <c r="M7072">
        <v>11</v>
      </c>
    </row>
    <row r="7073" spans="1:13" x14ac:dyDescent="0.25">
      <c r="A7073">
        <v>33866</v>
      </c>
      <c r="B7073" t="s">
        <v>1222</v>
      </c>
      <c r="C7073" t="s">
        <v>392</v>
      </c>
      <c r="D7073" t="s">
        <v>393</v>
      </c>
      <c r="E7073" t="s">
        <v>394</v>
      </c>
      <c r="F7073" s="1">
        <v>43784.450868055559</v>
      </c>
      <c r="G7073">
        <v>1</v>
      </c>
      <c r="H7073">
        <v>138.54</v>
      </c>
      <c r="I7073">
        <v>138.54</v>
      </c>
      <c r="J7073">
        <v>30</v>
      </c>
      <c r="K7073" t="s">
        <v>17</v>
      </c>
      <c r="L7073">
        <v>2019</v>
      </c>
      <c r="M7073">
        <v>11</v>
      </c>
    </row>
    <row r="7074" spans="1:13" x14ac:dyDescent="0.25">
      <c r="A7074">
        <v>33866</v>
      </c>
      <c r="B7074" t="s">
        <v>1222</v>
      </c>
      <c r="C7074" t="s">
        <v>392</v>
      </c>
      <c r="D7074" t="s">
        <v>393</v>
      </c>
      <c r="E7074" t="s">
        <v>394</v>
      </c>
      <c r="F7074" s="1">
        <v>43784.450868055559</v>
      </c>
      <c r="G7074">
        <v>1</v>
      </c>
      <c r="H7074">
        <v>135.6</v>
      </c>
      <c r="I7074">
        <v>135.6</v>
      </c>
      <c r="J7074">
        <v>30</v>
      </c>
      <c r="K7074" t="s">
        <v>17</v>
      </c>
      <c r="L7074">
        <v>2019</v>
      </c>
      <c r="M7074">
        <v>11</v>
      </c>
    </row>
    <row r="7075" spans="1:13" x14ac:dyDescent="0.25">
      <c r="A7075">
        <v>33866</v>
      </c>
      <c r="B7075" t="s">
        <v>1222</v>
      </c>
      <c r="C7075" t="s">
        <v>392</v>
      </c>
      <c r="D7075" t="s">
        <v>393</v>
      </c>
      <c r="E7075" t="s">
        <v>394</v>
      </c>
      <c r="F7075" s="1">
        <v>43791.462592592594</v>
      </c>
      <c r="G7075">
        <v>1</v>
      </c>
      <c r="H7075">
        <v>138.54</v>
      </c>
      <c r="I7075">
        <v>138.54</v>
      </c>
      <c r="J7075">
        <v>30</v>
      </c>
      <c r="K7075" t="s">
        <v>17</v>
      </c>
      <c r="L7075">
        <v>2019</v>
      </c>
      <c r="M7075">
        <v>11</v>
      </c>
    </row>
    <row r="7076" spans="1:13" x14ac:dyDescent="0.25">
      <c r="A7076">
        <v>33866</v>
      </c>
      <c r="B7076" t="s">
        <v>1222</v>
      </c>
      <c r="C7076" t="s">
        <v>392</v>
      </c>
      <c r="D7076" t="s">
        <v>393</v>
      </c>
      <c r="E7076" t="s">
        <v>394</v>
      </c>
      <c r="F7076" s="1">
        <v>43791.462592592594</v>
      </c>
      <c r="G7076">
        <v>3</v>
      </c>
      <c r="H7076">
        <v>138.54</v>
      </c>
      <c r="I7076">
        <v>415.62</v>
      </c>
      <c r="J7076">
        <v>30</v>
      </c>
      <c r="K7076" t="s">
        <v>17</v>
      </c>
      <c r="L7076">
        <v>2019</v>
      </c>
      <c r="M7076">
        <v>11</v>
      </c>
    </row>
    <row r="7077" spans="1:13" x14ac:dyDescent="0.25">
      <c r="A7077">
        <v>33866</v>
      </c>
      <c r="B7077" t="s">
        <v>1222</v>
      </c>
      <c r="C7077" t="s">
        <v>392</v>
      </c>
      <c r="D7077" t="s">
        <v>393</v>
      </c>
      <c r="E7077" t="s">
        <v>394</v>
      </c>
      <c r="F7077" s="1">
        <v>43791.462592592594</v>
      </c>
      <c r="G7077">
        <v>1</v>
      </c>
      <c r="H7077">
        <v>138.54</v>
      </c>
      <c r="I7077">
        <v>138.54</v>
      </c>
      <c r="J7077">
        <v>30</v>
      </c>
      <c r="K7077" t="s">
        <v>17</v>
      </c>
      <c r="L7077">
        <v>2019</v>
      </c>
      <c r="M7077">
        <v>11</v>
      </c>
    </row>
    <row r="7078" spans="1:13" x14ac:dyDescent="0.25">
      <c r="A7078">
        <v>33866</v>
      </c>
      <c r="B7078" t="s">
        <v>1222</v>
      </c>
      <c r="C7078" t="s">
        <v>392</v>
      </c>
      <c r="D7078" t="s">
        <v>393</v>
      </c>
      <c r="E7078" t="s">
        <v>394</v>
      </c>
      <c r="F7078" s="1">
        <v>43817.589363425926</v>
      </c>
      <c r="G7078">
        <v>1</v>
      </c>
      <c r="H7078">
        <v>135.6</v>
      </c>
      <c r="I7078">
        <v>135.6</v>
      </c>
      <c r="J7078">
        <v>30</v>
      </c>
      <c r="K7078" t="s">
        <v>17</v>
      </c>
      <c r="L7078">
        <v>2019</v>
      </c>
      <c r="M7078">
        <v>12</v>
      </c>
    </row>
    <row r="7079" spans="1:13" x14ac:dyDescent="0.25">
      <c r="A7079">
        <v>33866</v>
      </c>
      <c r="B7079" t="s">
        <v>1222</v>
      </c>
      <c r="C7079" t="s">
        <v>392</v>
      </c>
      <c r="D7079" t="s">
        <v>393</v>
      </c>
      <c r="E7079" t="s">
        <v>394</v>
      </c>
      <c r="F7079" s="1">
        <v>43817.589363425926</v>
      </c>
      <c r="G7079">
        <v>1</v>
      </c>
      <c r="H7079">
        <v>138.54</v>
      </c>
      <c r="I7079">
        <v>138.54</v>
      </c>
      <c r="J7079">
        <v>30</v>
      </c>
      <c r="K7079" t="s">
        <v>17</v>
      </c>
      <c r="L7079">
        <v>2019</v>
      </c>
      <c r="M7079">
        <v>12</v>
      </c>
    </row>
    <row r="7080" spans="1:13" x14ac:dyDescent="0.25">
      <c r="A7080">
        <v>33866</v>
      </c>
      <c r="B7080" t="s">
        <v>1222</v>
      </c>
      <c r="C7080" t="s">
        <v>392</v>
      </c>
      <c r="D7080" t="s">
        <v>393</v>
      </c>
      <c r="E7080" t="s">
        <v>394</v>
      </c>
      <c r="F7080" s="1">
        <v>43822.473263888889</v>
      </c>
      <c r="G7080">
        <v>2</v>
      </c>
      <c r="H7080">
        <v>138.54</v>
      </c>
      <c r="I7080">
        <v>277.08</v>
      </c>
      <c r="J7080">
        <v>30</v>
      </c>
      <c r="K7080" t="s">
        <v>17</v>
      </c>
      <c r="L7080">
        <v>2019</v>
      </c>
      <c r="M7080">
        <v>12</v>
      </c>
    </row>
    <row r="7081" spans="1:13" x14ac:dyDescent="0.25">
      <c r="A7081">
        <v>846766</v>
      </c>
      <c r="B7081" t="s">
        <v>1223</v>
      </c>
      <c r="C7081" t="s">
        <v>392</v>
      </c>
      <c r="D7081" t="s">
        <v>393</v>
      </c>
      <c r="E7081" t="s">
        <v>394</v>
      </c>
      <c r="F7081" s="1">
        <v>43112.404328703706</v>
      </c>
      <c r="G7081">
        <v>1</v>
      </c>
      <c r="H7081">
        <v>135.6</v>
      </c>
      <c r="I7081">
        <v>135.6</v>
      </c>
      <c r="J7081">
        <v>30</v>
      </c>
      <c r="K7081" t="s">
        <v>17</v>
      </c>
      <c r="L7081">
        <v>2018</v>
      </c>
      <c r="M7081">
        <v>1</v>
      </c>
    </row>
    <row r="7082" spans="1:13" x14ac:dyDescent="0.25">
      <c r="A7082">
        <v>846766</v>
      </c>
      <c r="B7082" t="s">
        <v>1223</v>
      </c>
      <c r="C7082" t="s">
        <v>392</v>
      </c>
      <c r="D7082" t="s">
        <v>393</v>
      </c>
      <c r="E7082" t="s">
        <v>394</v>
      </c>
      <c r="F7082" s="1">
        <v>43112.404328703706</v>
      </c>
      <c r="G7082">
        <v>1</v>
      </c>
      <c r="H7082">
        <v>135.6</v>
      </c>
      <c r="I7082">
        <v>135.6</v>
      </c>
      <c r="J7082">
        <v>30</v>
      </c>
      <c r="K7082" t="s">
        <v>17</v>
      </c>
      <c r="L7082">
        <v>2018</v>
      </c>
      <c r="M7082">
        <v>1</v>
      </c>
    </row>
    <row r="7083" spans="1:13" x14ac:dyDescent="0.25">
      <c r="A7083">
        <v>846766</v>
      </c>
      <c r="B7083" t="s">
        <v>1223</v>
      </c>
      <c r="C7083" t="s">
        <v>392</v>
      </c>
      <c r="D7083" t="s">
        <v>393</v>
      </c>
      <c r="E7083" t="s">
        <v>394</v>
      </c>
      <c r="F7083" s="1">
        <v>43126.394942129627</v>
      </c>
      <c r="G7083">
        <v>1</v>
      </c>
      <c r="H7083">
        <v>135.6</v>
      </c>
      <c r="I7083">
        <v>135.6</v>
      </c>
      <c r="J7083">
        <v>30</v>
      </c>
      <c r="K7083" t="s">
        <v>17</v>
      </c>
      <c r="L7083">
        <v>2018</v>
      </c>
      <c r="M7083">
        <v>1</v>
      </c>
    </row>
    <row r="7084" spans="1:13" x14ac:dyDescent="0.25">
      <c r="A7084">
        <v>846766</v>
      </c>
      <c r="B7084" t="s">
        <v>1223</v>
      </c>
      <c r="C7084" t="s">
        <v>392</v>
      </c>
      <c r="D7084" t="s">
        <v>393</v>
      </c>
      <c r="E7084" t="s">
        <v>394</v>
      </c>
      <c r="F7084" s="1">
        <v>43147.347858796296</v>
      </c>
      <c r="G7084">
        <v>1</v>
      </c>
      <c r="H7084">
        <v>135.6</v>
      </c>
      <c r="I7084">
        <v>135.6</v>
      </c>
      <c r="J7084">
        <v>30</v>
      </c>
      <c r="K7084" t="s">
        <v>17</v>
      </c>
      <c r="L7084">
        <v>2018</v>
      </c>
      <c r="M7084">
        <v>2</v>
      </c>
    </row>
    <row r="7085" spans="1:13" x14ac:dyDescent="0.25">
      <c r="A7085">
        <v>846766</v>
      </c>
      <c r="B7085" t="s">
        <v>1223</v>
      </c>
      <c r="C7085" t="s">
        <v>392</v>
      </c>
      <c r="D7085" t="s">
        <v>393</v>
      </c>
      <c r="E7085" t="s">
        <v>394</v>
      </c>
      <c r="F7085" s="1">
        <v>43147.347858796296</v>
      </c>
      <c r="G7085">
        <v>1</v>
      </c>
      <c r="H7085">
        <v>135.6</v>
      </c>
      <c r="I7085">
        <v>135.6</v>
      </c>
      <c r="J7085">
        <v>30</v>
      </c>
      <c r="K7085" t="s">
        <v>17</v>
      </c>
      <c r="L7085">
        <v>2018</v>
      </c>
      <c r="M7085">
        <v>2</v>
      </c>
    </row>
    <row r="7086" spans="1:13" x14ac:dyDescent="0.25">
      <c r="A7086">
        <v>846766</v>
      </c>
      <c r="B7086" t="s">
        <v>1223</v>
      </c>
      <c r="C7086" t="s">
        <v>392</v>
      </c>
      <c r="D7086" t="s">
        <v>393</v>
      </c>
      <c r="E7086" t="s">
        <v>394</v>
      </c>
      <c r="F7086" s="1">
        <v>43154.563611111109</v>
      </c>
      <c r="G7086">
        <v>1</v>
      </c>
      <c r="H7086">
        <v>135.6</v>
      </c>
      <c r="I7086">
        <v>135.6</v>
      </c>
      <c r="J7086">
        <v>30</v>
      </c>
      <c r="K7086" t="s">
        <v>17</v>
      </c>
      <c r="L7086">
        <v>2018</v>
      </c>
      <c r="M7086">
        <v>2</v>
      </c>
    </row>
    <row r="7087" spans="1:13" x14ac:dyDescent="0.25">
      <c r="A7087">
        <v>846766</v>
      </c>
      <c r="B7087" t="s">
        <v>1223</v>
      </c>
      <c r="C7087" t="s">
        <v>392</v>
      </c>
      <c r="D7087" t="s">
        <v>393</v>
      </c>
      <c r="E7087" t="s">
        <v>394</v>
      </c>
      <c r="F7087" s="1">
        <v>43216.403136574074</v>
      </c>
      <c r="G7087">
        <v>2</v>
      </c>
      <c r="H7087">
        <v>135.6</v>
      </c>
      <c r="I7087">
        <v>271.2</v>
      </c>
      <c r="J7087">
        <v>30</v>
      </c>
      <c r="K7087" t="s">
        <v>17</v>
      </c>
      <c r="L7087">
        <v>2018</v>
      </c>
      <c r="M7087">
        <v>4</v>
      </c>
    </row>
    <row r="7088" spans="1:13" x14ac:dyDescent="0.25">
      <c r="A7088">
        <v>846766</v>
      </c>
      <c r="B7088" t="s">
        <v>1223</v>
      </c>
      <c r="C7088" t="s">
        <v>392</v>
      </c>
      <c r="D7088" t="s">
        <v>393</v>
      </c>
      <c r="E7088" t="s">
        <v>394</v>
      </c>
      <c r="F7088" s="1">
        <v>43216.403136574074</v>
      </c>
      <c r="G7088">
        <v>1</v>
      </c>
      <c r="H7088">
        <v>135.6</v>
      </c>
      <c r="I7088">
        <v>135.6</v>
      </c>
      <c r="J7088">
        <v>30</v>
      </c>
      <c r="K7088" t="s">
        <v>17</v>
      </c>
      <c r="L7088">
        <v>2018</v>
      </c>
      <c r="M7088">
        <v>4</v>
      </c>
    </row>
    <row r="7089" spans="1:13" x14ac:dyDescent="0.25">
      <c r="A7089">
        <v>846766</v>
      </c>
      <c r="B7089" t="s">
        <v>1223</v>
      </c>
      <c r="C7089" t="s">
        <v>392</v>
      </c>
      <c r="D7089" t="s">
        <v>393</v>
      </c>
      <c r="E7089" t="s">
        <v>394</v>
      </c>
      <c r="F7089" s="1">
        <v>43223.404664351852</v>
      </c>
      <c r="G7089">
        <v>1</v>
      </c>
      <c r="H7089">
        <v>135.6</v>
      </c>
      <c r="I7089">
        <v>135.6</v>
      </c>
      <c r="J7089">
        <v>30</v>
      </c>
      <c r="K7089" t="s">
        <v>17</v>
      </c>
      <c r="L7089">
        <v>2018</v>
      </c>
      <c r="M7089">
        <v>5</v>
      </c>
    </row>
    <row r="7090" spans="1:13" x14ac:dyDescent="0.25">
      <c r="A7090">
        <v>846766</v>
      </c>
      <c r="B7090" t="s">
        <v>1223</v>
      </c>
      <c r="C7090" t="s">
        <v>392</v>
      </c>
      <c r="D7090" t="s">
        <v>393</v>
      </c>
      <c r="E7090" t="s">
        <v>394</v>
      </c>
      <c r="F7090" s="1">
        <v>43223.404664351852</v>
      </c>
      <c r="G7090">
        <v>2</v>
      </c>
      <c r="H7090">
        <v>135.6</v>
      </c>
      <c r="I7090">
        <v>271.2</v>
      </c>
      <c r="J7090">
        <v>30</v>
      </c>
      <c r="K7090" t="s">
        <v>17</v>
      </c>
      <c r="L7090">
        <v>2018</v>
      </c>
      <c r="M7090">
        <v>5</v>
      </c>
    </row>
    <row r="7091" spans="1:13" x14ac:dyDescent="0.25">
      <c r="A7091">
        <v>846766</v>
      </c>
      <c r="B7091" t="s">
        <v>1223</v>
      </c>
      <c r="C7091" t="s">
        <v>392</v>
      </c>
      <c r="D7091" t="s">
        <v>393</v>
      </c>
      <c r="E7091" t="s">
        <v>394</v>
      </c>
      <c r="F7091" s="1">
        <v>43238.535439814812</v>
      </c>
      <c r="G7091">
        <v>1</v>
      </c>
      <c r="H7091">
        <v>135.6</v>
      </c>
      <c r="I7091">
        <v>135.6</v>
      </c>
      <c r="J7091">
        <v>30</v>
      </c>
      <c r="K7091" t="s">
        <v>17</v>
      </c>
      <c r="L7091">
        <v>2018</v>
      </c>
      <c r="M7091">
        <v>5</v>
      </c>
    </row>
    <row r="7092" spans="1:13" x14ac:dyDescent="0.25">
      <c r="A7092">
        <v>846766</v>
      </c>
      <c r="B7092" t="s">
        <v>1223</v>
      </c>
      <c r="C7092" t="s">
        <v>392</v>
      </c>
      <c r="D7092" t="s">
        <v>393</v>
      </c>
      <c r="E7092" t="s">
        <v>394</v>
      </c>
      <c r="F7092" s="1">
        <v>43248.510046296295</v>
      </c>
      <c r="G7092">
        <v>1</v>
      </c>
      <c r="H7092">
        <v>135.6</v>
      </c>
      <c r="I7092">
        <v>135.6</v>
      </c>
      <c r="J7092">
        <v>30</v>
      </c>
      <c r="K7092" t="s">
        <v>17</v>
      </c>
      <c r="L7092">
        <v>2018</v>
      </c>
      <c r="M7092">
        <v>5</v>
      </c>
    </row>
    <row r="7093" spans="1:13" x14ac:dyDescent="0.25">
      <c r="A7093">
        <v>846766</v>
      </c>
      <c r="B7093" t="s">
        <v>1223</v>
      </c>
      <c r="C7093" t="s">
        <v>392</v>
      </c>
      <c r="D7093" t="s">
        <v>393</v>
      </c>
      <c r="E7093" t="s">
        <v>394</v>
      </c>
      <c r="F7093" s="1">
        <v>43249.381990740738</v>
      </c>
      <c r="G7093">
        <v>1</v>
      </c>
      <c r="H7093">
        <v>135.6</v>
      </c>
      <c r="I7093">
        <v>135.6</v>
      </c>
      <c r="J7093">
        <v>30</v>
      </c>
      <c r="K7093" t="s">
        <v>17</v>
      </c>
      <c r="L7093">
        <v>2018</v>
      </c>
      <c r="M7093">
        <v>5</v>
      </c>
    </row>
    <row r="7094" spans="1:13" x14ac:dyDescent="0.25">
      <c r="A7094">
        <v>846766</v>
      </c>
      <c r="B7094" t="s">
        <v>1223</v>
      </c>
      <c r="C7094" t="s">
        <v>392</v>
      </c>
      <c r="D7094" t="s">
        <v>393</v>
      </c>
      <c r="E7094" t="s">
        <v>394</v>
      </c>
      <c r="F7094" s="1">
        <v>43249.381990740738</v>
      </c>
      <c r="G7094">
        <v>1</v>
      </c>
      <c r="H7094">
        <v>135.6</v>
      </c>
      <c r="I7094">
        <v>135.6</v>
      </c>
      <c r="J7094">
        <v>30</v>
      </c>
      <c r="K7094" t="s">
        <v>17</v>
      </c>
      <c r="L7094">
        <v>2018</v>
      </c>
      <c r="M7094">
        <v>5</v>
      </c>
    </row>
    <row r="7095" spans="1:13" x14ac:dyDescent="0.25">
      <c r="A7095">
        <v>846766</v>
      </c>
      <c r="B7095" t="s">
        <v>1223</v>
      </c>
      <c r="C7095" t="s">
        <v>392</v>
      </c>
      <c r="D7095" t="s">
        <v>393</v>
      </c>
      <c r="E7095" t="s">
        <v>394</v>
      </c>
      <c r="F7095" s="1">
        <v>43269.391782407409</v>
      </c>
      <c r="G7095">
        <v>1</v>
      </c>
      <c r="H7095">
        <v>135.6</v>
      </c>
      <c r="I7095">
        <v>135.6</v>
      </c>
      <c r="J7095">
        <v>30</v>
      </c>
      <c r="K7095" t="s">
        <v>17</v>
      </c>
      <c r="L7095">
        <v>2018</v>
      </c>
      <c r="M7095">
        <v>6</v>
      </c>
    </row>
    <row r="7096" spans="1:13" x14ac:dyDescent="0.25">
      <c r="A7096">
        <v>846766</v>
      </c>
      <c r="B7096" t="s">
        <v>1223</v>
      </c>
      <c r="C7096" t="s">
        <v>392</v>
      </c>
      <c r="D7096" t="s">
        <v>393</v>
      </c>
      <c r="E7096" t="s">
        <v>394</v>
      </c>
      <c r="F7096" s="1">
        <v>43280.357569444444</v>
      </c>
      <c r="G7096">
        <v>2</v>
      </c>
      <c r="H7096">
        <v>135.6</v>
      </c>
      <c r="I7096">
        <v>271.2</v>
      </c>
      <c r="J7096">
        <v>30</v>
      </c>
      <c r="K7096" t="s">
        <v>17</v>
      </c>
      <c r="L7096">
        <v>2018</v>
      </c>
      <c r="M7096">
        <v>6</v>
      </c>
    </row>
    <row r="7097" spans="1:13" x14ac:dyDescent="0.25">
      <c r="A7097">
        <v>846766</v>
      </c>
      <c r="B7097" t="s">
        <v>1223</v>
      </c>
      <c r="C7097" t="s">
        <v>392</v>
      </c>
      <c r="D7097" t="s">
        <v>393</v>
      </c>
      <c r="E7097" t="s">
        <v>394</v>
      </c>
      <c r="F7097" s="1">
        <v>43280.357569444444</v>
      </c>
      <c r="G7097">
        <v>2</v>
      </c>
      <c r="H7097">
        <v>135.6</v>
      </c>
      <c r="I7097">
        <v>271.2</v>
      </c>
      <c r="J7097">
        <v>30</v>
      </c>
      <c r="K7097" t="s">
        <v>17</v>
      </c>
      <c r="L7097">
        <v>2018</v>
      </c>
      <c r="M7097">
        <v>6</v>
      </c>
    </row>
    <row r="7098" spans="1:13" x14ac:dyDescent="0.25">
      <c r="A7098">
        <v>846766</v>
      </c>
      <c r="B7098" t="s">
        <v>1223</v>
      </c>
      <c r="C7098" t="s">
        <v>392</v>
      </c>
      <c r="D7098" t="s">
        <v>393</v>
      </c>
      <c r="E7098" t="s">
        <v>394</v>
      </c>
      <c r="F7098" s="1">
        <v>43285.33662037037</v>
      </c>
      <c r="G7098">
        <v>1</v>
      </c>
      <c r="H7098">
        <v>135.6</v>
      </c>
      <c r="I7098">
        <v>135.6</v>
      </c>
      <c r="J7098">
        <v>30</v>
      </c>
      <c r="K7098" t="s">
        <v>17</v>
      </c>
      <c r="L7098">
        <v>2018</v>
      </c>
      <c r="M7098">
        <v>7</v>
      </c>
    </row>
    <row r="7099" spans="1:13" x14ac:dyDescent="0.25">
      <c r="A7099">
        <v>846766</v>
      </c>
      <c r="B7099" t="s">
        <v>1223</v>
      </c>
      <c r="C7099" t="s">
        <v>392</v>
      </c>
      <c r="D7099" t="s">
        <v>393</v>
      </c>
      <c r="E7099" t="s">
        <v>394</v>
      </c>
      <c r="F7099" s="1">
        <v>43290.318344907406</v>
      </c>
      <c r="G7099">
        <v>2</v>
      </c>
      <c r="H7099">
        <v>135.6</v>
      </c>
      <c r="I7099">
        <v>271.2</v>
      </c>
      <c r="J7099">
        <v>30</v>
      </c>
      <c r="K7099" t="s">
        <v>17</v>
      </c>
      <c r="L7099">
        <v>2018</v>
      </c>
      <c r="M7099">
        <v>7</v>
      </c>
    </row>
    <row r="7100" spans="1:13" x14ac:dyDescent="0.25">
      <c r="A7100">
        <v>846766</v>
      </c>
      <c r="B7100" t="s">
        <v>1223</v>
      </c>
      <c r="C7100" t="s">
        <v>392</v>
      </c>
      <c r="D7100" t="s">
        <v>393</v>
      </c>
      <c r="E7100" t="s">
        <v>394</v>
      </c>
      <c r="F7100" s="1">
        <v>43301.432928240742</v>
      </c>
      <c r="G7100">
        <v>1</v>
      </c>
      <c r="H7100">
        <v>135.6</v>
      </c>
      <c r="I7100">
        <v>135.6</v>
      </c>
      <c r="J7100">
        <v>30</v>
      </c>
      <c r="K7100" t="s">
        <v>17</v>
      </c>
      <c r="L7100">
        <v>2018</v>
      </c>
      <c r="M7100">
        <v>7</v>
      </c>
    </row>
    <row r="7101" spans="1:13" x14ac:dyDescent="0.25">
      <c r="A7101">
        <v>846766</v>
      </c>
      <c r="B7101" t="s">
        <v>1223</v>
      </c>
      <c r="C7101" t="s">
        <v>392</v>
      </c>
      <c r="D7101" t="s">
        <v>393</v>
      </c>
      <c r="E7101" t="s">
        <v>394</v>
      </c>
      <c r="F7101" s="1">
        <v>43301.432928240742</v>
      </c>
      <c r="G7101">
        <v>1</v>
      </c>
      <c r="H7101">
        <v>135.6</v>
      </c>
      <c r="I7101">
        <v>135.6</v>
      </c>
      <c r="J7101">
        <v>30</v>
      </c>
      <c r="K7101" t="s">
        <v>17</v>
      </c>
      <c r="L7101">
        <v>2018</v>
      </c>
      <c r="M7101">
        <v>7</v>
      </c>
    </row>
    <row r="7102" spans="1:13" x14ac:dyDescent="0.25">
      <c r="A7102">
        <v>846766</v>
      </c>
      <c r="B7102" t="s">
        <v>1223</v>
      </c>
      <c r="C7102" t="s">
        <v>392</v>
      </c>
      <c r="D7102" t="s">
        <v>393</v>
      </c>
      <c r="E7102" t="s">
        <v>394</v>
      </c>
      <c r="F7102" s="1">
        <v>43304.360717592594</v>
      </c>
      <c r="G7102">
        <v>3</v>
      </c>
      <c r="H7102">
        <v>135.6</v>
      </c>
      <c r="I7102">
        <v>406.8</v>
      </c>
      <c r="J7102">
        <v>30</v>
      </c>
      <c r="K7102" t="s">
        <v>17</v>
      </c>
      <c r="L7102">
        <v>2018</v>
      </c>
      <c r="M7102">
        <v>7</v>
      </c>
    </row>
    <row r="7103" spans="1:13" x14ac:dyDescent="0.25">
      <c r="A7103">
        <v>846766</v>
      </c>
      <c r="B7103" t="s">
        <v>1223</v>
      </c>
      <c r="C7103" t="s">
        <v>392</v>
      </c>
      <c r="D7103" t="s">
        <v>393</v>
      </c>
      <c r="E7103" t="s">
        <v>394</v>
      </c>
      <c r="F7103" s="1">
        <v>43306.588460648149</v>
      </c>
      <c r="G7103">
        <v>2</v>
      </c>
      <c r="H7103">
        <v>135.6</v>
      </c>
      <c r="I7103">
        <v>271.2</v>
      </c>
      <c r="J7103">
        <v>30</v>
      </c>
      <c r="K7103" t="s">
        <v>17</v>
      </c>
      <c r="L7103">
        <v>2018</v>
      </c>
      <c r="M7103">
        <v>7</v>
      </c>
    </row>
    <row r="7104" spans="1:13" x14ac:dyDescent="0.25">
      <c r="A7104">
        <v>846766</v>
      </c>
      <c r="B7104" t="s">
        <v>1223</v>
      </c>
      <c r="C7104" t="s">
        <v>392</v>
      </c>
      <c r="D7104" t="s">
        <v>393</v>
      </c>
      <c r="E7104" t="s">
        <v>394</v>
      </c>
      <c r="F7104" s="1">
        <v>43308.458113425928</v>
      </c>
      <c r="G7104">
        <v>2</v>
      </c>
      <c r="H7104">
        <v>135.6</v>
      </c>
      <c r="I7104">
        <v>271.2</v>
      </c>
      <c r="J7104">
        <v>30</v>
      </c>
      <c r="K7104" t="s">
        <v>17</v>
      </c>
      <c r="L7104">
        <v>2018</v>
      </c>
      <c r="M7104">
        <v>7</v>
      </c>
    </row>
    <row r="7105" spans="1:13" x14ac:dyDescent="0.25">
      <c r="A7105">
        <v>846766</v>
      </c>
      <c r="B7105" t="s">
        <v>1223</v>
      </c>
      <c r="C7105" t="s">
        <v>392</v>
      </c>
      <c r="D7105" t="s">
        <v>393</v>
      </c>
      <c r="E7105" t="s">
        <v>394</v>
      </c>
      <c r="F7105" s="1">
        <v>43311.382094907407</v>
      </c>
      <c r="G7105">
        <v>1</v>
      </c>
      <c r="H7105">
        <v>135.6</v>
      </c>
      <c r="I7105">
        <v>135.6</v>
      </c>
      <c r="J7105">
        <v>30</v>
      </c>
      <c r="K7105" t="s">
        <v>17</v>
      </c>
      <c r="L7105">
        <v>2018</v>
      </c>
      <c r="M7105">
        <v>7</v>
      </c>
    </row>
    <row r="7106" spans="1:13" x14ac:dyDescent="0.25">
      <c r="A7106">
        <v>846766</v>
      </c>
      <c r="B7106" t="s">
        <v>1223</v>
      </c>
      <c r="C7106" t="s">
        <v>392</v>
      </c>
      <c r="D7106" t="s">
        <v>393</v>
      </c>
      <c r="E7106" t="s">
        <v>394</v>
      </c>
      <c r="F7106" s="1">
        <v>43378.468333333331</v>
      </c>
      <c r="G7106">
        <v>1</v>
      </c>
      <c r="H7106">
        <v>135.6</v>
      </c>
      <c r="I7106">
        <v>135.6</v>
      </c>
      <c r="J7106">
        <v>30</v>
      </c>
      <c r="K7106" t="s">
        <v>17</v>
      </c>
      <c r="L7106">
        <v>2018</v>
      </c>
      <c r="M7106">
        <v>10</v>
      </c>
    </row>
    <row r="7107" spans="1:13" x14ac:dyDescent="0.25">
      <c r="A7107">
        <v>846766</v>
      </c>
      <c r="B7107" t="s">
        <v>1223</v>
      </c>
      <c r="C7107" t="s">
        <v>392</v>
      </c>
      <c r="D7107" t="s">
        <v>393</v>
      </c>
      <c r="E7107" t="s">
        <v>394</v>
      </c>
      <c r="F7107" s="1">
        <v>43381.388599537036</v>
      </c>
      <c r="G7107">
        <v>1</v>
      </c>
      <c r="H7107">
        <v>135.6</v>
      </c>
      <c r="I7107">
        <v>135.6</v>
      </c>
      <c r="J7107">
        <v>30</v>
      </c>
      <c r="K7107" t="s">
        <v>17</v>
      </c>
      <c r="L7107">
        <v>2018</v>
      </c>
      <c r="M7107">
        <v>10</v>
      </c>
    </row>
    <row r="7108" spans="1:13" x14ac:dyDescent="0.25">
      <c r="A7108">
        <v>846766</v>
      </c>
      <c r="B7108" t="s">
        <v>1223</v>
      </c>
      <c r="C7108" t="s">
        <v>392</v>
      </c>
      <c r="D7108" t="s">
        <v>393</v>
      </c>
      <c r="E7108" t="s">
        <v>394</v>
      </c>
      <c r="F7108" s="1">
        <v>43434.412916666668</v>
      </c>
      <c r="G7108">
        <v>2</v>
      </c>
      <c r="H7108">
        <v>135.6</v>
      </c>
      <c r="I7108">
        <v>271.2</v>
      </c>
      <c r="J7108">
        <v>30</v>
      </c>
      <c r="K7108" t="s">
        <v>17</v>
      </c>
      <c r="L7108">
        <v>2018</v>
      </c>
      <c r="M7108">
        <v>11</v>
      </c>
    </row>
    <row r="7109" spans="1:13" x14ac:dyDescent="0.25">
      <c r="A7109">
        <v>846766</v>
      </c>
      <c r="B7109" t="s">
        <v>1223</v>
      </c>
      <c r="C7109" t="s">
        <v>392</v>
      </c>
      <c r="D7109" t="s">
        <v>393</v>
      </c>
      <c r="E7109" t="s">
        <v>394</v>
      </c>
      <c r="F7109" s="1">
        <v>43434.412916666668</v>
      </c>
      <c r="G7109">
        <v>2</v>
      </c>
      <c r="H7109">
        <v>135.6</v>
      </c>
      <c r="I7109">
        <v>271.2</v>
      </c>
      <c r="J7109">
        <v>30</v>
      </c>
      <c r="K7109" t="s">
        <v>17</v>
      </c>
      <c r="L7109">
        <v>2018</v>
      </c>
      <c r="M7109">
        <v>11</v>
      </c>
    </row>
    <row r="7110" spans="1:13" x14ac:dyDescent="0.25">
      <c r="A7110">
        <v>846766</v>
      </c>
      <c r="B7110" t="s">
        <v>1223</v>
      </c>
      <c r="C7110" t="s">
        <v>392</v>
      </c>
      <c r="D7110" t="s">
        <v>393</v>
      </c>
      <c r="E7110" t="s">
        <v>394</v>
      </c>
      <c r="F7110" s="1">
        <v>43434.412916666668</v>
      </c>
      <c r="G7110">
        <v>1</v>
      </c>
      <c r="H7110">
        <v>135.6</v>
      </c>
      <c r="I7110">
        <v>135.6</v>
      </c>
      <c r="J7110">
        <v>30</v>
      </c>
      <c r="K7110" t="s">
        <v>17</v>
      </c>
      <c r="L7110">
        <v>2018</v>
      </c>
      <c r="M7110">
        <v>11</v>
      </c>
    </row>
    <row r="7111" spans="1:13" x14ac:dyDescent="0.25">
      <c r="A7111">
        <v>846766</v>
      </c>
      <c r="B7111" t="s">
        <v>1223</v>
      </c>
      <c r="C7111" t="s">
        <v>392</v>
      </c>
      <c r="D7111" t="s">
        <v>393</v>
      </c>
      <c r="E7111" t="s">
        <v>394</v>
      </c>
      <c r="F7111" s="1">
        <v>43511.545428240737</v>
      </c>
      <c r="G7111">
        <v>1</v>
      </c>
      <c r="H7111">
        <v>135.6</v>
      </c>
      <c r="I7111">
        <v>135.6</v>
      </c>
      <c r="J7111">
        <v>30</v>
      </c>
      <c r="K7111" t="s">
        <v>17</v>
      </c>
      <c r="L7111">
        <v>2019</v>
      </c>
      <c r="M7111">
        <v>2</v>
      </c>
    </row>
    <row r="7112" spans="1:13" x14ac:dyDescent="0.25">
      <c r="A7112">
        <v>846766</v>
      </c>
      <c r="B7112" t="s">
        <v>1223</v>
      </c>
      <c r="C7112" t="s">
        <v>392</v>
      </c>
      <c r="D7112" t="s">
        <v>393</v>
      </c>
      <c r="E7112" t="s">
        <v>394</v>
      </c>
      <c r="F7112" s="1">
        <v>43511.545428240737</v>
      </c>
      <c r="G7112">
        <v>1</v>
      </c>
      <c r="H7112">
        <v>135.6</v>
      </c>
      <c r="I7112">
        <v>135.6</v>
      </c>
      <c r="J7112">
        <v>30</v>
      </c>
      <c r="K7112" t="s">
        <v>17</v>
      </c>
      <c r="L7112">
        <v>2019</v>
      </c>
      <c r="M7112">
        <v>2</v>
      </c>
    </row>
    <row r="7113" spans="1:13" x14ac:dyDescent="0.25">
      <c r="A7113">
        <v>846766</v>
      </c>
      <c r="B7113" t="s">
        <v>1223</v>
      </c>
      <c r="C7113" t="s">
        <v>392</v>
      </c>
      <c r="D7113" t="s">
        <v>393</v>
      </c>
      <c r="E7113" t="s">
        <v>394</v>
      </c>
      <c r="F7113" s="1">
        <v>43511.545428240737</v>
      </c>
      <c r="G7113">
        <v>1</v>
      </c>
      <c r="H7113">
        <v>135.6</v>
      </c>
      <c r="I7113">
        <v>135.6</v>
      </c>
      <c r="J7113">
        <v>30</v>
      </c>
      <c r="K7113" t="s">
        <v>17</v>
      </c>
      <c r="L7113">
        <v>2019</v>
      </c>
      <c r="M7113">
        <v>2</v>
      </c>
    </row>
    <row r="7114" spans="1:13" x14ac:dyDescent="0.25">
      <c r="A7114">
        <v>846766</v>
      </c>
      <c r="B7114" t="s">
        <v>1223</v>
      </c>
      <c r="C7114" t="s">
        <v>392</v>
      </c>
      <c r="D7114" t="s">
        <v>393</v>
      </c>
      <c r="E7114" t="s">
        <v>394</v>
      </c>
      <c r="F7114" s="1">
        <v>43511.545428240737</v>
      </c>
      <c r="G7114">
        <v>1</v>
      </c>
      <c r="H7114">
        <v>135.6</v>
      </c>
      <c r="I7114">
        <v>135.6</v>
      </c>
      <c r="J7114">
        <v>30</v>
      </c>
      <c r="K7114" t="s">
        <v>17</v>
      </c>
      <c r="L7114">
        <v>2019</v>
      </c>
      <c r="M7114">
        <v>2</v>
      </c>
    </row>
    <row r="7115" spans="1:13" x14ac:dyDescent="0.25">
      <c r="A7115">
        <v>846766</v>
      </c>
      <c r="B7115" t="s">
        <v>1223</v>
      </c>
      <c r="C7115" t="s">
        <v>392</v>
      </c>
      <c r="D7115" t="s">
        <v>393</v>
      </c>
      <c r="E7115" t="s">
        <v>394</v>
      </c>
      <c r="F7115" s="1">
        <v>43560.521863425929</v>
      </c>
      <c r="G7115">
        <v>3</v>
      </c>
      <c r="H7115">
        <v>135.6</v>
      </c>
      <c r="I7115">
        <v>406.8</v>
      </c>
      <c r="J7115">
        <v>30</v>
      </c>
      <c r="K7115" t="s">
        <v>17</v>
      </c>
      <c r="L7115">
        <v>2019</v>
      </c>
      <c r="M7115">
        <v>4</v>
      </c>
    </row>
    <row r="7116" spans="1:13" x14ac:dyDescent="0.25">
      <c r="A7116">
        <v>846766</v>
      </c>
      <c r="B7116" t="s">
        <v>1223</v>
      </c>
      <c r="C7116" t="s">
        <v>392</v>
      </c>
      <c r="D7116" t="s">
        <v>393</v>
      </c>
      <c r="E7116" t="s">
        <v>394</v>
      </c>
      <c r="F7116" s="1">
        <v>43707.415416666663</v>
      </c>
      <c r="G7116">
        <v>1</v>
      </c>
      <c r="H7116">
        <v>135.6</v>
      </c>
      <c r="I7116">
        <v>135.6</v>
      </c>
      <c r="J7116">
        <v>30</v>
      </c>
      <c r="K7116" t="s">
        <v>17</v>
      </c>
      <c r="L7116">
        <v>2019</v>
      </c>
      <c r="M7116">
        <v>8</v>
      </c>
    </row>
    <row r="7117" spans="1:13" x14ac:dyDescent="0.25">
      <c r="A7117">
        <v>846766</v>
      </c>
      <c r="B7117" t="s">
        <v>1223</v>
      </c>
      <c r="C7117" t="s">
        <v>392</v>
      </c>
      <c r="D7117" t="s">
        <v>393</v>
      </c>
      <c r="E7117" t="s">
        <v>394</v>
      </c>
      <c r="F7117" s="1">
        <v>43707.415416666663</v>
      </c>
      <c r="G7117">
        <v>1</v>
      </c>
      <c r="H7117">
        <v>135.6</v>
      </c>
      <c r="I7117">
        <v>135.6</v>
      </c>
      <c r="J7117">
        <v>30</v>
      </c>
      <c r="K7117" t="s">
        <v>17</v>
      </c>
      <c r="L7117">
        <v>2019</v>
      </c>
      <c r="M7117">
        <v>8</v>
      </c>
    </row>
    <row r="7118" spans="1:13" x14ac:dyDescent="0.25">
      <c r="A7118">
        <v>846766</v>
      </c>
      <c r="B7118" t="s">
        <v>1223</v>
      </c>
      <c r="C7118" t="s">
        <v>392</v>
      </c>
      <c r="D7118" t="s">
        <v>393</v>
      </c>
      <c r="E7118" t="s">
        <v>394</v>
      </c>
      <c r="F7118" s="1">
        <v>43707.533171296294</v>
      </c>
      <c r="G7118">
        <v>1</v>
      </c>
      <c r="H7118">
        <v>135.6</v>
      </c>
      <c r="I7118">
        <v>135.6</v>
      </c>
      <c r="J7118">
        <v>30</v>
      </c>
      <c r="K7118" t="s">
        <v>17</v>
      </c>
      <c r="L7118">
        <v>2019</v>
      </c>
      <c r="M7118">
        <v>8</v>
      </c>
    </row>
    <row r="7119" spans="1:13" x14ac:dyDescent="0.25">
      <c r="A7119">
        <v>846766</v>
      </c>
      <c r="B7119" t="s">
        <v>1223</v>
      </c>
      <c r="C7119" t="s">
        <v>392</v>
      </c>
      <c r="D7119" t="s">
        <v>393</v>
      </c>
      <c r="E7119" t="s">
        <v>394</v>
      </c>
      <c r="F7119" s="1">
        <v>43710.384201388886</v>
      </c>
      <c r="G7119">
        <v>1</v>
      </c>
      <c r="H7119">
        <v>135.6</v>
      </c>
      <c r="I7119">
        <v>135.6</v>
      </c>
      <c r="J7119">
        <v>30</v>
      </c>
      <c r="K7119" t="s">
        <v>17</v>
      </c>
      <c r="L7119">
        <v>2019</v>
      </c>
      <c r="M7119">
        <v>9</v>
      </c>
    </row>
    <row r="7120" spans="1:13" x14ac:dyDescent="0.25">
      <c r="A7120">
        <v>846766</v>
      </c>
      <c r="B7120" t="s">
        <v>1223</v>
      </c>
      <c r="C7120" t="s">
        <v>392</v>
      </c>
      <c r="D7120" t="s">
        <v>393</v>
      </c>
      <c r="E7120" t="s">
        <v>394</v>
      </c>
      <c r="F7120" s="1">
        <v>43749.472418981481</v>
      </c>
      <c r="G7120">
        <v>3</v>
      </c>
      <c r="H7120">
        <v>138.54</v>
      </c>
      <c r="I7120">
        <v>415.62</v>
      </c>
      <c r="J7120">
        <v>30</v>
      </c>
      <c r="K7120" t="s">
        <v>17</v>
      </c>
      <c r="L7120">
        <v>2019</v>
      </c>
      <c r="M7120">
        <v>10</v>
      </c>
    </row>
    <row r="7121" spans="1:13" x14ac:dyDescent="0.25">
      <c r="A7121">
        <v>846766</v>
      </c>
      <c r="B7121" t="s">
        <v>1223</v>
      </c>
      <c r="C7121" t="s">
        <v>392</v>
      </c>
      <c r="D7121" t="s">
        <v>393</v>
      </c>
      <c r="E7121" t="s">
        <v>394</v>
      </c>
      <c r="F7121" s="1">
        <v>43817.589363425926</v>
      </c>
      <c r="G7121">
        <v>1</v>
      </c>
      <c r="H7121">
        <v>138.54</v>
      </c>
      <c r="I7121">
        <v>138.54</v>
      </c>
      <c r="J7121">
        <v>30</v>
      </c>
      <c r="K7121" t="s">
        <v>17</v>
      </c>
      <c r="L7121">
        <v>2019</v>
      </c>
      <c r="M7121">
        <v>12</v>
      </c>
    </row>
    <row r="7122" spans="1:13" x14ac:dyDescent="0.25">
      <c r="A7122">
        <v>846766</v>
      </c>
      <c r="B7122" t="s">
        <v>1223</v>
      </c>
      <c r="C7122" t="s">
        <v>392</v>
      </c>
      <c r="D7122" t="s">
        <v>393</v>
      </c>
      <c r="E7122" t="s">
        <v>394</v>
      </c>
      <c r="F7122" s="1">
        <v>43817.589363425926</v>
      </c>
      <c r="G7122">
        <v>1</v>
      </c>
      <c r="H7122">
        <v>138.54</v>
      </c>
      <c r="I7122">
        <v>138.54</v>
      </c>
      <c r="J7122">
        <v>30</v>
      </c>
      <c r="K7122" t="s">
        <v>17</v>
      </c>
      <c r="L7122">
        <v>2019</v>
      </c>
      <c r="M7122">
        <v>12</v>
      </c>
    </row>
    <row r="7123" spans="1:13" x14ac:dyDescent="0.25">
      <c r="A7123">
        <v>846766</v>
      </c>
      <c r="B7123" t="s">
        <v>1223</v>
      </c>
      <c r="C7123" t="s">
        <v>392</v>
      </c>
      <c r="D7123" t="s">
        <v>393</v>
      </c>
      <c r="E7123" t="s">
        <v>394</v>
      </c>
      <c r="F7123" s="1">
        <v>43822.473263888889</v>
      </c>
      <c r="G7123">
        <v>1</v>
      </c>
      <c r="H7123">
        <v>138.54</v>
      </c>
      <c r="I7123">
        <v>138.54</v>
      </c>
      <c r="J7123">
        <v>30</v>
      </c>
      <c r="K7123" t="s">
        <v>17</v>
      </c>
      <c r="L7123">
        <v>2019</v>
      </c>
      <c r="M7123">
        <v>12</v>
      </c>
    </row>
    <row r="7124" spans="1:13" x14ac:dyDescent="0.25">
      <c r="A7124">
        <v>846766</v>
      </c>
      <c r="B7124" t="s">
        <v>1223</v>
      </c>
      <c r="C7124" t="s">
        <v>392</v>
      </c>
      <c r="D7124" t="s">
        <v>393</v>
      </c>
      <c r="E7124" t="s">
        <v>394</v>
      </c>
      <c r="F7124" s="1">
        <v>43822.473263888889</v>
      </c>
      <c r="G7124">
        <v>1</v>
      </c>
      <c r="H7124">
        <v>138.54</v>
      </c>
      <c r="I7124">
        <v>138.54</v>
      </c>
      <c r="J7124">
        <v>30</v>
      </c>
      <c r="K7124" t="s">
        <v>17</v>
      </c>
      <c r="L7124">
        <v>2019</v>
      </c>
      <c r="M7124">
        <v>12</v>
      </c>
    </row>
    <row r="7125" spans="1:13" x14ac:dyDescent="0.25">
      <c r="A7125">
        <v>987792</v>
      </c>
      <c r="B7125" t="s">
        <v>1224</v>
      </c>
      <c r="C7125" t="s">
        <v>392</v>
      </c>
      <c r="D7125" t="s">
        <v>393</v>
      </c>
      <c r="E7125" t="s">
        <v>394</v>
      </c>
      <c r="F7125" s="1">
        <v>43133.449629629627</v>
      </c>
      <c r="G7125">
        <v>1</v>
      </c>
      <c r="H7125">
        <v>111.95</v>
      </c>
      <c r="I7125">
        <v>111.95</v>
      </c>
      <c r="J7125">
        <v>30</v>
      </c>
      <c r="K7125" t="s">
        <v>17</v>
      </c>
      <c r="L7125">
        <v>2018</v>
      </c>
      <c r="M7125">
        <v>2</v>
      </c>
    </row>
    <row r="7126" spans="1:13" x14ac:dyDescent="0.25">
      <c r="A7126">
        <v>987792</v>
      </c>
      <c r="B7126" t="s">
        <v>1224</v>
      </c>
      <c r="C7126" t="s">
        <v>392</v>
      </c>
      <c r="D7126" t="s">
        <v>393</v>
      </c>
      <c r="E7126" t="s">
        <v>394</v>
      </c>
      <c r="F7126" s="1">
        <v>43210.411435185182</v>
      </c>
      <c r="G7126">
        <v>1</v>
      </c>
      <c r="H7126">
        <v>111.95</v>
      </c>
      <c r="I7126">
        <v>111.95</v>
      </c>
      <c r="J7126">
        <v>30</v>
      </c>
      <c r="K7126" t="s">
        <v>17</v>
      </c>
      <c r="L7126">
        <v>2018</v>
      </c>
      <c r="M7126">
        <v>4</v>
      </c>
    </row>
    <row r="7127" spans="1:13" x14ac:dyDescent="0.25">
      <c r="A7127">
        <v>987792</v>
      </c>
      <c r="B7127" t="s">
        <v>1224</v>
      </c>
      <c r="C7127" t="s">
        <v>392</v>
      </c>
      <c r="D7127" t="s">
        <v>393</v>
      </c>
      <c r="E7127" t="s">
        <v>394</v>
      </c>
      <c r="F7127" s="1">
        <v>43245.517048611109</v>
      </c>
      <c r="G7127">
        <v>1</v>
      </c>
      <c r="H7127">
        <v>111.95</v>
      </c>
      <c r="I7127">
        <v>111.95</v>
      </c>
      <c r="J7127">
        <v>30</v>
      </c>
      <c r="K7127" t="s">
        <v>17</v>
      </c>
      <c r="L7127">
        <v>2018</v>
      </c>
      <c r="M7127">
        <v>5</v>
      </c>
    </row>
    <row r="7128" spans="1:13" x14ac:dyDescent="0.25">
      <c r="A7128">
        <v>987792</v>
      </c>
      <c r="B7128" t="s">
        <v>1224</v>
      </c>
      <c r="C7128" t="s">
        <v>392</v>
      </c>
      <c r="D7128" t="s">
        <v>393</v>
      </c>
      <c r="E7128" t="s">
        <v>394</v>
      </c>
      <c r="F7128" s="1">
        <v>43266.427083333336</v>
      </c>
      <c r="G7128">
        <v>1</v>
      </c>
      <c r="H7128">
        <v>111.95</v>
      </c>
      <c r="I7128">
        <v>111.95</v>
      </c>
      <c r="J7128">
        <v>30</v>
      </c>
      <c r="K7128" t="s">
        <v>17</v>
      </c>
      <c r="L7128">
        <v>2018</v>
      </c>
      <c r="M7128">
        <v>6</v>
      </c>
    </row>
    <row r="7129" spans="1:13" x14ac:dyDescent="0.25">
      <c r="A7129">
        <v>987792</v>
      </c>
      <c r="B7129" t="s">
        <v>1224</v>
      </c>
      <c r="C7129" t="s">
        <v>392</v>
      </c>
      <c r="D7129" t="s">
        <v>393</v>
      </c>
      <c r="E7129" t="s">
        <v>394</v>
      </c>
      <c r="F7129" s="1">
        <v>43266.427083333336</v>
      </c>
      <c r="G7129">
        <v>1</v>
      </c>
      <c r="H7129">
        <v>111.95</v>
      </c>
      <c r="I7129">
        <v>111.95</v>
      </c>
      <c r="J7129">
        <v>30</v>
      </c>
      <c r="K7129" t="s">
        <v>17</v>
      </c>
      <c r="L7129">
        <v>2018</v>
      </c>
      <c r="M7129">
        <v>6</v>
      </c>
    </row>
    <row r="7130" spans="1:13" x14ac:dyDescent="0.25">
      <c r="A7130">
        <v>987792</v>
      </c>
      <c r="B7130" t="s">
        <v>1224</v>
      </c>
      <c r="C7130" t="s">
        <v>392</v>
      </c>
      <c r="D7130" t="s">
        <v>393</v>
      </c>
      <c r="E7130" t="s">
        <v>394</v>
      </c>
      <c r="F7130" s="1">
        <v>43392.530046296299</v>
      </c>
      <c r="G7130">
        <v>1</v>
      </c>
      <c r="H7130">
        <v>112.71</v>
      </c>
      <c r="I7130">
        <v>112.71</v>
      </c>
      <c r="J7130">
        <v>30</v>
      </c>
      <c r="K7130" t="s">
        <v>17</v>
      </c>
      <c r="L7130">
        <v>2018</v>
      </c>
      <c r="M7130">
        <v>10</v>
      </c>
    </row>
    <row r="7131" spans="1:13" x14ac:dyDescent="0.25">
      <c r="A7131">
        <v>987792</v>
      </c>
      <c r="B7131" t="s">
        <v>1224</v>
      </c>
      <c r="C7131" t="s">
        <v>392</v>
      </c>
      <c r="D7131" t="s">
        <v>393</v>
      </c>
      <c r="E7131" t="s">
        <v>394</v>
      </c>
      <c r="F7131" s="1">
        <v>43448.492638888885</v>
      </c>
      <c r="G7131">
        <v>1</v>
      </c>
      <c r="H7131">
        <v>111.95</v>
      </c>
      <c r="I7131">
        <v>111.95</v>
      </c>
      <c r="J7131">
        <v>30</v>
      </c>
      <c r="K7131" t="s">
        <v>17</v>
      </c>
      <c r="L7131">
        <v>2018</v>
      </c>
      <c r="M7131">
        <v>12</v>
      </c>
    </row>
    <row r="7132" spans="1:13" x14ac:dyDescent="0.25">
      <c r="A7132">
        <v>987792</v>
      </c>
      <c r="B7132" t="s">
        <v>1224</v>
      </c>
      <c r="C7132" t="s">
        <v>392</v>
      </c>
      <c r="D7132" t="s">
        <v>393</v>
      </c>
      <c r="E7132" t="s">
        <v>394</v>
      </c>
      <c r="F7132" s="1">
        <v>43453.503946759258</v>
      </c>
      <c r="G7132">
        <v>2</v>
      </c>
      <c r="H7132">
        <v>111.95</v>
      </c>
      <c r="I7132">
        <v>223.9</v>
      </c>
      <c r="J7132">
        <v>30</v>
      </c>
      <c r="K7132" t="s">
        <v>17</v>
      </c>
      <c r="L7132">
        <v>2018</v>
      </c>
      <c r="M7132">
        <v>12</v>
      </c>
    </row>
    <row r="7133" spans="1:13" x14ac:dyDescent="0.25">
      <c r="A7133">
        <v>987792</v>
      </c>
      <c r="B7133" t="s">
        <v>1224</v>
      </c>
      <c r="C7133" t="s">
        <v>392</v>
      </c>
      <c r="D7133" t="s">
        <v>393</v>
      </c>
      <c r="E7133" t="s">
        <v>394</v>
      </c>
      <c r="F7133" s="1">
        <v>43560.521863425929</v>
      </c>
      <c r="G7133">
        <v>3</v>
      </c>
      <c r="H7133">
        <v>111.95</v>
      </c>
      <c r="I7133">
        <v>335.85</v>
      </c>
      <c r="J7133">
        <v>30</v>
      </c>
      <c r="K7133" t="s">
        <v>17</v>
      </c>
      <c r="L7133">
        <v>2019</v>
      </c>
      <c r="M7133">
        <v>4</v>
      </c>
    </row>
    <row r="7134" spans="1:13" x14ac:dyDescent="0.25">
      <c r="A7134">
        <v>987792</v>
      </c>
      <c r="B7134" t="s">
        <v>1224</v>
      </c>
      <c r="C7134" t="s">
        <v>392</v>
      </c>
      <c r="D7134" t="s">
        <v>393</v>
      </c>
      <c r="E7134" t="s">
        <v>394</v>
      </c>
      <c r="F7134" s="1">
        <v>43571.589537037034</v>
      </c>
      <c r="G7134">
        <v>2</v>
      </c>
      <c r="H7134">
        <v>111.95</v>
      </c>
      <c r="I7134">
        <v>223.9</v>
      </c>
      <c r="J7134">
        <v>30</v>
      </c>
      <c r="K7134" t="s">
        <v>17</v>
      </c>
      <c r="L7134">
        <v>2019</v>
      </c>
      <c r="M7134">
        <v>4</v>
      </c>
    </row>
    <row r="7135" spans="1:13" x14ac:dyDescent="0.25">
      <c r="A7135">
        <v>987792</v>
      </c>
      <c r="B7135" t="s">
        <v>1224</v>
      </c>
      <c r="C7135" t="s">
        <v>392</v>
      </c>
      <c r="D7135" t="s">
        <v>393</v>
      </c>
      <c r="E7135" t="s">
        <v>394</v>
      </c>
      <c r="F7135" s="1">
        <v>43623.556597222225</v>
      </c>
      <c r="G7135">
        <v>1</v>
      </c>
      <c r="H7135">
        <v>111.95</v>
      </c>
      <c r="I7135">
        <v>111.95</v>
      </c>
      <c r="J7135">
        <v>30</v>
      </c>
      <c r="K7135" t="s">
        <v>17</v>
      </c>
      <c r="L7135">
        <v>2019</v>
      </c>
      <c r="M7135">
        <v>6</v>
      </c>
    </row>
    <row r="7136" spans="1:13" x14ac:dyDescent="0.25">
      <c r="A7136">
        <v>987792</v>
      </c>
      <c r="B7136" t="s">
        <v>1224</v>
      </c>
      <c r="C7136" t="s">
        <v>392</v>
      </c>
      <c r="D7136" t="s">
        <v>393</v>
      </c>
      <c r="E7136" t="s">
        <v>394</v>
      </c>
      <c r="F7136" s="1">
        <v>43658.48946759259</v>
      </c>
      <c r="G7136">
        <v>2</v>
      </c>
      <c r="H7136">
        <v>111.95</v>
      </c>
      <c r="I7136">
        <v>223.9</v>
      </c>
      <c r="J7136">
        <v>30</v>
      </c>
      <c r="K7136" t="s">
        <v>17</v>
      </c>
      <c r="L7136">
        <v>2019</v>
      </c>
      <c r="M7136">
        <v>7</v>
      </c>
    </row>
    <row r="7137" spans="1:13" x14ac:dyDescent="0.25">
      <c r="A7137">
        <v>987792</v>
      </c>
      <c r="B7137" t="s">
        <v>1224</v>
      </c>
      <c r="C7137" t="s">
        <v>392</v>
      </c>
      <c r="D7137" t="s">
        <v>393</v>
      </c>
      <c r="E7137" t="s">
        <v>394</v>
      </c>
      <c r="F7137" s="1">
        <v>43672.422152777777</v>
      </c>
      <c r="G7137">
        <v>2</v>
      </c>
      <c r="H7137">
        <v>94.5</v>
      </c>
      <c r="I7137">
        <v>189</v>
      </c>
      <c r="J7137">
        <v>30</v>
      </c>
      <c r="K7137" t="s">
        <v>17</v>
      </c>
      <c r="L7137">
        <v>2019</v>
      </c>
      <c r="M7137">
        <v>7</v>
      </c>
    </row>
    <row r="7138" spans="1:13" x14ac:dyDescent="0.25">
      <c r="A7138">
        <v>987792</v>
      </c>
      <c r="B7138" t="s">
        <v>1224</v>
      </c>
      <c r="C7138" t="s">
        <v>392</v>
      </c>
      <c r="D7138" t="s">
        <v>393</v>
      </c>
      <c r="E7138" t="s">
        <v>394</v>
      </c>
      <c r="F7138" s="1">
        <v>43707.415416666663</v>
      </c>
      <c r="G7138">
        <v>2</v>
      </c>
      <c r="H7138">
        <v>94.5</v>
      </c>
      <c r="I7138">
        <v>189</v>
      </c>
      <c r="J7138">
        <v>30</v>
      </c>
      <c r="K7138" t="s">
        <v>17</v>
      </c>
      <c r="L7138">
        <v>2019</v>
      </c>
      <c r="M7138">
        <v>8</v>
      </c>
    </row>
    <row r="7139" spans="1:13" x14ac:dyDescent="0.25">
      <c r="A7139">
        <v>987792</v>
      </c>
      <c r="B7139" t="s">
        <v>1224</v>
      </c>
      <c r="C7139" t="s">
        <v>392</v>
      </c>
      <c r="D7139" t="s">
        <v>393</v>
      </c>
      <c r="E7139" t="s">
        <v>394</v>
      </c>
      <c r="F7139" s="1">
        <v>43707.533171296294</v>
      </c>
      <c r="G7139">
        <v>1</v>
      </c>
      <c r="H7139">
        <v>94.5</v>
      </c>
      <c r="I7139">
        <v>94.5</v>
      </c>
      <c r="J7139">
        <v>30</v>
      </c>
      <c r="K7139" t="s">
        <v>17</v>
      </c>
      <c r="L7139">
        <v>2019</v>
      </c>
      <c r="M7139">
        <v>8</v>
      </c>
    </row>
    <row r="7140" spans="1:13" x14ac:dyDescent="0.25">
      <c r="A7140">
        <v>987792</v>
      </c>
      <c r="B7140" t="s">
        <v>1224</v>
      </c>
      <c r="C7140" t="s">
        <v>392</v>
      </c>
      <c r="D7140" t="s">
        <v>393</v>
      </c>
      <c r="E7140" t="s">
        <v>394</v>
      </c>
      <c r="F7140" s="1">
        <v>43822.473263888889</v>
      </c>
      <c r="G7140">
        <v>2</v>
      </c>
      <c r="H7140">
        <v>96.55</v>
      </c>
      <c r="I7140">
        <v>193.1</v>
      </c>
      <c r="J7140">
        <v>30</v>
      </c>
      <c r="K7140" t="s">
        <v>17</v>
      </c>
      <c r="L7140">
        <v>2019</v>
      </c>
      <c r="M7140">
        <v>12</v>
      </c>
    </row>
    <row r="7141" spans="1:13" x14ac:dyDescent="0.25">
      <c r="A7141">
        <v>33751</v>
      </c>
      <c r="B7141" t="s">
        <v>1225</v>
      </c>
      <c r="C7141" t="s">
        <v>392</v>
      </c>
      <c r="D7141" t="s">
        <v>393</v>
      </c>
      <c r="E7141" t="s">
        <v>394</v>
      </c>
      <c r="F7141" s="1">
        <v>43126.394942129627</v>
      </c>
      <c r="G7141">
        <v>1</v>
      </c>
      <c r="H7141">
        <v>111.95</v>
      </c>
      <c r="I7141">
        <v>111.95</v>
      </c>
      <c r="J7141">
        <v>30</v>
      </c>
      <c r="K7141" t="s">
        <v>17</v>
      </c>
      <c r="L7141">
        <v>2018</v>
      </c>
      <c r="M7141">
        <v>1</v>
      </c>
    </row>
    <row r="7142" spans="1:13" x14ac:dyDescent="0.25">
      <c r="A7142">
        <v>33751</v>
      </c>
      <c r="B7142" t="s">
        <v>1225</v>
      </c>
      <c r="C7142" t="s">
        <v>392</v>
      </c>
      <c r="D7142" t="s">
        <v>393</v>
      </c>
      <c r="E7142" t="s">
        <v>394</v>
      </c>
      <c r="F7142" s="1">
        <v>43133.449629629627</v>
      </c>
      <c r="G7142">
        <v>1</v>
      </c>
      <c r="H7142">
        <v>111.95</v>
      </c>
      <c r="I7142">
        <v>111.95</v>
      </c>
      <c r="J7142">
        <v>30</v>
      </c>
      <c r="K7142" t="s">
        <v>17</v>
      </c>
      <c r="L7142">
        <v>2018</v>
      </c>
      <c r="M7142">
        <v>2</v>
      </c>
    </row>
    <row r="7143" spans="1:13" x14ac:dyDescent="0.25">
      <c r="A7143">
        <v>33751</v>
      </c>
      <c r="B7143" t="s">
        <v>1225</v>
      </c>
      <c r="C7143" t="s">
        <v>392</v>
      </c>
      <c r="D7143" t="s">
        <v>393</v>
      </c>
      <c r="E7143" t="s">
        <v>394</v>
      </c>
      <c r="F7143" s="1">
        <v>43154.563611111109</v>
      </c>
      <c r="G7143">
        <v>1</v>
      </c>
      <c r="H7143">
        <v>111.95</v>
      </c>
      <c r="I7143">
        <v>111.95</v>
      </c>
      <c r="J7143">
        <v>30</v>
      </c>
      <c r="K7143" t="s">
        <v>17</v>
      </c>
      <c r="L7143">
        <v>2018</v>
      </c>
      <c r="M7143">
        <v>2</v>
      </c>
    </row>
    <row r="7144" spans="1:13" x14ac:dyDescent="0.25">
      <c r="A7144">
        <v>33751</v>
      </c>
      <c r="B7144" t="s">
        <v>1225</v>
      </c>
      <c r="C7144" t="s">
        <v>392</v>
      </c>
      <c r="D7144" t="s">
        <v>393</v>
      </c>
      <c r="E7144" t="s">
        <v>394</v>
      </c>
      <c r="F7144" s="1">
        <v>43187.329687500001</v>
      </c>
      <c r="G7144">
        <v>1</v>
      </c>
      <c r="H7144">
        <v>111.95</v>
      </c>
      <c r="I7144">
        <v>111.95</v>
      </c>
      <c r="J7144">
        <v>30</v>
      </c>
      <c r="K7144" t="s">
        <v>17</v>
      </c>
      <c r="L7144">
        <v>2018</v>
      </c>
      <c r="M7144">
        <v>3</v>
      </c>
    </row>
    <row r="7145" spans="1:13" x14ac:dyDescent="0.25">
      <c r="A7145">
        <v>33751</v>
      </c>
      <c r="B7145" t="s">
        <v>1225</v>
      </c>
      <c r="C7145" t="s">
        <v>392</v>
      </c>
      <c r="D7145" t="s">
        <v>393</v>
      </c>
      <c r="E7145" t="s">
        <v>394</v>
      </c>
      <c r="F7145" s="1">
        <v>43210.411435185182</v>
      </c>
      <c r="G7145">
        <v>1</v>
      </c>
      <c r="H7145">
        <v>111.95</v>
      </c>
      <c r="I7145">
        <v>111.95</v>
      </c>
      <c r="J7145">
        <v>30</v>
      </c>
      <c r="K7145" t="s">
        <v>17</v>
      </c>
      <c r="L7145">
        <v>2018</v>
      </c>
      <c r="M7145">
        <v>4</v>
      </c>
    </row>
    <row r="7146" spans="1:13" x14ac:dyDescent="0.25">
      <c r="A7146">
        <v>33751</v>
      </c>
      <c r="B7146" t="s">
        <v>1225</v>
      </c>
      <c r="C7146" t="s">
        <v>392</v>
      </c>
      <c r="D7146" t="s">
        <v>393</v>
      </c>
      <c r="E7146" t="s">
        <v>394</v>
      </c>
      <c r="F7146" s="1">
        <v>43245.517048611109</v>
      </c>
      <c r="G7146">
        <v>2</v>
      </c>
      <c r="H7146">
        <v>111.95</v>
      </c>
      <c r="I7146">
        <v>223.9</v>
      </c>
      <c r="J7146">
        <v>30</v>
      </c>
      <c r="K7146" t="s">
        <v>17</v>
      </c>
      <c r="L7146">
        <v>2018</v>
      </c>
      <c r="M7146">
        <v>5</v>
      </c>
    </row>
    <row r="7147" spans="1:13" x14ac:dyDescent="0.25">
      <c r="A7147">
        <v>33751</v>
      </c>
      <c r="B7147" t="s">
        <v>1225</v>
      </c>
      <c r="C7147" t="s">
        <v>392</v>
      </c>
      <c r="D7147" t="s">
        <v>393</v>
      </c>
      <c r="E7147" t="s">
        <v>394</v>
      </c>
      <c r="F7147" s="1">
        <v>43252.528553240743</v>
      </c>
      <c r="G7147">
        <v>1</v>
      </c>
      <c r="H7147">
        <v>111.95</v>
      </c>
      <c r="I7147">
        <v>111.95</v>
      </c>
      <c r="J7147">
        <v>30</v>
      </c>
      <c r="K7147" t="s">
        <v>17</v>
      </c>
      <c r="L7147">
        <v>2018</v>
      </c>
      <c r="M7147">
        <v>6</v>
      </c>
    </row>
    <row r="7148" spans="1:13" x14ac:dyDescent="0.25">
      <c r="A7148">
        <v>33751</v>
      </c>
      <c r="B7148" t="s">
        <v>1225</v>
      </c>
      <c r="C7148" t="s">
        <v>392</v>
      </c>
      <c r="D7148" t="s">
        <v>393</v>
      </c>
      <c r="E7148" t="s">
        <v>394</v>
      </c>
      <c r="F7148" s="1">
        <v>43259.422800925924</v>
      </c>
      <c r="G7148">
        <v>1</v>
      </c>
      <c r="H7148">
        <v>111.95</v>
      </c>
      <c r="I7148">
        <v>111.95</v>
      </c>
      <c r="J7148">
        <v>30</v>
      </c>
      <c r="K7148" t="s">
        <v>17</v>
      </c>
      <c r="L7148">
        <v>2018</v>
      </c>
      <c r="M7148">
        <v>6</v>
      </c>
    </row>
    <row r="7149" spans="1:13" x14ac:dyDescent="0.25">
      <c r="A7149">
        <v>33751</v>
      </c>
      <c r="B7149" t="s">
        <v>1225</v>
      </c>
      <c r="C7149" t="s">
        <v>392</v>
      </c>
      <c r="D7149" t="s">
        <v>393</v>
      </c>
      <c r="E7149" t="s">
        <v>394</v>
      </c>
      <c r="F7149" s="1">
        <v>43266.427083333336</v>
      </c>
      <c r="G7149">
        <v>1</v>
      </c>
      <c r="H7149">
        <v>111.95</v>
      </c>
      <c r="I7149">
        <v>111.95</v>
      </c>
      <c r="J7149">
        <v>30</v>
      </c>
      <c r="K7149" t="s">
        <v>17</v>
      </c>
      <c r="L7149">
        <v>2018</v>
      </c>
      <c r="M7149">
        <v>6</v>
      </c>
    </row>
    <row r="7150" spans="1:13" x14ac:dyDescent="0.25">
      <c r="A7150">
        <v>33751</v>
      </c>
      <c r="B7150" t="s">
        <v>1225</v>
      </c>
      <c r="C7150" t="s">
        <v>392</v>
      </c>
      <c r="D7150" t="s">
        <v>393</v>
      </c>
      <c r="E7150" t="s">
        <v>394</v>
      </c>
      <c r="F7150" s="1">
        <v>43266.427083333336</v>
      </c>
      <c r="G7150">
        <v>1</v>
      </c>
      <c r="H7150">
        <v>111.95</v>
      </c>
      <c r="I7150">
        <v>111.95</v>
      </c>
      <c r="J7150">
        <v>30</v>
      </c>
      <c r="K7150" t="s">
        <v>17</v>
      </c>
      <c r="L7150">
        <v>2018</v>
      </c>
      <c r="M7150">
        <v>6</v>
      </c>
    </row>
    <row r="7151" spans="1:13" x14ac:dyDescent="0.25">
      <c r="A7151">
        <v>33751</v>
      </c>
      <c r="B7151" t="s">
        <v>1225</v>
      </c>
      <c r="C7151" t="s">
        <v>392</v>
      </c>
      <c r="D7151" t="s">
        <v>393</v>
      </c>
      <c r="E7151" t="s">
        <v>394</v>
      </c>
      <c r="F7151" s="1">
        <v>43280.357569444444</v>
      </c>
      <c r="G7151">
        <v>1</v>
      </c>
      <c r="H7151">
        <v>111.95</v>
      </c>
      <c r="I7151">
        <v>111.95</v>
      </c>
      <c r="J7151">
        <v>30</v>
      </c>
      <c r="K7151" t="s">
        <v>17</v>
      </c>
      <c r="L7151">
        <v>2018</v>
      </c>
      <c r="M7151">
        <v>6</v>
      </c>
    </row>
    <row r="7152" spans="1:13" x14ac:dyDescent="0.25">
      <c r="A7152">
        <v>33751</v>
      </c>
      <c r="B7152" t="s">
        <v>1225</v>
      </c>
      <c r="C7152" t="s">
        <v>392</v>
      </c>
      <c r="D7152" t="s">
        <v>393</v>
      </c>
      <c r="E7152" t="s">
        <v>394</v>
      </c>
      <c r="F7152" s="1">
        <v>43280.357569444444</v>
      </c>
      <c r="G7152">
        <v>1</v>
      </c>
      <c r="H7152">
        <v>111.95</v>
      </c>
      <c r="I7152">
        <v>111.95</v>
      </c>
      <c r="J7152">
        <v>30</v>
      </c>
      <c r="K7152" t="s">
        <v>17</v>
      </c>
      <c r="L7152">
        <v>2018</v>
      </c>
      <c r="M7152">
        <v>6</v>
      </c>
    </row>
    <row r="7153" spans="1:13" x14ac:dyDescent="0.25">
      <c r="A7153">
        <v>33751</v>
      </c>
      <c r="B7153" t="s">
        <v>1225</v>
      </c>
      <c r="C7153" t="s">
        <v>392</v>
      </c>
      <c r="D7153" t="s">
        <v>393</v>
      </c>
      <c r="E7153" t="s">
        <v>394</v>
      </c>
      <c r="F7153" s="1">
        <v>43340.575335648151</v>
      </c>
      <c r="G7153">
        <v>1</v>
      </c>
      <c r="H7153">
        <v>111.95</v>
      </c>
      <c r="I7153">
        <v>111.95</v>
      </c>
      <c r="J7153">
        <v>30</v>
      </c>
      <c r="K7153" t="s">
        <v>17</v>
      </c>
      <c r="L7153">
        <v>2018</v>
      </c>
      <c r="M7153">
        <v>8</v>
      </c>
    </row>
    <row r="7154" spans="1:13" x14ac:dyDescent="0.25">
      <c r="A7154">
        <v>33751</v>
      </c>
      <c r="B7154" t="s">
        <v>1225</v>
      </c>
      <c r="C7154" t="s">
        <v>392</v>
      </c>
      <c r="D7154" t="s">
        <v>393</v>
      </c>
      <c r="E7154" t="s">
        <v>394</v>
      </c>
      <c r="F7154" s="1">
        <v>43392.530046296299</v>
      </c>
      <c r="G7154">
        <v>1</v>
      </c>
      <c r="H7154">
        <v>112.71</v>
      </c>
      <c r="I7154">
        <v>112.71</v>
      </c>
      <c r="J7154">
        <v>30</v>
      </c>
      <c r="K7154" t="s">
        <v>17</v>
      </c>
      <c r="L7154">
        <v>2018</v>
      </c>
      <c r="M7154">
        <v>10</v>
      </c>
    </row>
    <row r="7155" spans="1:13" x14ac:dyDescent="0.25">
      <c r="A7155">
        <v>33751</v>
      </c>
      <c r="B7155" t="s">
        <v>1225</v>
      </c>
      <c r="C7155" t="s">
        <v>392</v>
      </c>
      <c r="D7155" t="s">
        <v>393</v>
      </c>
      <c r="E7155" t="s">
        <v>394</v>
      </c>
      <c r="F7155" s="1">
        <v>43413.552384259259</v>
      </c>
      <c r="G7155">
        <v>4</v>
      </c>
      <c r="H7155">
        <v>111.95</v>
      </c>
      <c r="I7155">
        <v>447.8</v>
      </c>
      <c r="J7155">
        <v>30</v>
      </c>
      <c r="K7155" t="s">
        <v>17</v>
      </c>
      <c r="L7155">
        <v>2018</v>
      </c>
      <c r="M7155">
        <v>11</v>
      </c>
    </row>
    <row r="7156" spans="1:13" x14ac:dyDescent="0.25">
      <c r="A7156">
        <v>33751</v>
      </c>
      <c r="B7156" t="s">
        <v>1225</v>
      </c>
      <c r="C7156" t="s">
        <v>392</v>
      </c>
      <c r="D7156" t="s">
        <v>393</v>
      </c>
      <c r="E7156" t="s">
        <v>394</v>
      </c>
      <c r="F7156" s="1">
        <v>43413.552384259259</v>
      </c>
      <c r="G7156">
        <v>1</v>
      </c>
      <c r="H7156">
        <v>111.95</v>
      </c>
      <c r="I7156">
        <v>111.95</v>
      </c>
      <c r="J7156">
        <v>30</v>
      </c>
      <c r="K7156" t="s">
        <v>17</v>
      </c>
      <c r="L7156">
        <v>2018</v>
      </c>
      <c r="M7156">
        <v>11</v>
      </c>
    </row>
    <row r="7157" spans="1:13" x14ac:dyDescent="0.25">
      <c r="A7157">
        <v>33751</v>
      </c>
      <c r="B7157" t="s">
        <v>1225</v>
      </c>
      <c r="C7157" t="s">
        <v>392</v>
      </c>
      <c r="D7157" t="s">
        <v>393</v>
      </c>
      <c r="E7157" t="s">
        <v>394</v>
      </c>
      <c r="F7157" s="1">
        <v>43413.555428240739</v>
      </c>
      <c r="G7157">
        <v>1</v>
      </c>
      <c r="H7157">
        <v>111.95</v>
      </c>
      <c r="I7157">
        <v>111.95</v>
      </c>
      <c r="J7157">
        <v>30</v>
      </c>
      <c r="K7157" t="s">
        <v>17</v>
      </c>
      <c r="L7157">
        <v>2018</v>
      </c>
      <c r="M7157">
        <v>11</v>
      </c>
    </row>
    <row r="7158" spans="1:13" x14ac:dyDescent="0.25">
      <c r="A7158">
        <v>33751</v>
      </c>
      <c r="B7158" t="s">
        <v>1225</v>
      </c>
      <c r="C7158" t="s">
        <v>392</v>
      </c>
      <c r="D7158" t="s">
        <v>393</v>
      </c>
      <c r="E7158" t="s">
        <v>394</v>
      </c>
      <c r="F7158" s="1">
        <v>43413.555428240739</v>
      </c>
      <c r="G7158">
        <v>4</v>
      </c>
      <c r="H7158">
        <v>111.95</v>
      </c>
      <c r="I7158">
        <v>447.8</v>
      </c>
      <c r="J7158">
        <v>30</v>
      </c>
      <c r="K7158" t="s">
        <v>17</v>
      </c>
      <c r="L7158">
        <v>2018</v>
      </c>
      <c r="M7158">
        <v>11</v>
      </c>
    </row>
    <row r="7159" spans="1:13" x14ac:dyDescent="0.25">
      <c r="A7159">
        <v>33751</v>
      </c>
      <c r="B7159" t="s">
        <v>1225</v>
      </c>
      <c r="C7159" t="s">
        <v>392</v>
      </c>
      <c r="D7159" t="s">
        <v>393</v>
      </c>
      <c r="E7159" t="s">
        <v>394</v>
      </c>
      <c r="F7159" s="1">
        <v>43448.492638888885</v>
      </c>
      <c r="G7159">
        <v>1</v>
      </c>
      <c r="H7159">
        <v>111.95</v>
      </c>
      <c r="I7159">
        <v>111.95</v>
      </c>
      <c r="J7159">
        <v>30</v>
      </c>
      <c r="K7159" t="s">
        <v>17</v>
      </c>
      <c r="L7159">
        <v>2018</v>
      </c>
      <c r="M7159">
        <v>12</v>
      </c>
    </row>
    <row r="7160" spans="1:13" x14ac:dyDescent="0.25">
      <c r="A7160">
        <v>33751</v>
      </c>
      <c r="B7160" t="s">
        <v>1225</v>
      </c>
      <c r="C7160" t="s">
        <v>392</v>
      </c>
      <c r="D7160" t="s">
        <v>393</v>
      </c>
      <c r="E7160" t="s">
        <v>394</v>
      </c>
      <c r="F7160" s="1">
        <v>43454.418622685182</v>
      </c>
      <c r="G7160">
        <v>3</v>
      </c>
      <c r="H7160">
        <v>111.95</v>
      </c>
      <c r="I7160">
        <v>335.85</v>
      </c>
      <c r="J7160">
        <v>30</v>
      </c>
      <c r="K7160" t="s">
        <v>17</v>
      </c>
      <c r="L7160">
        <v>2018</v>
      </c>
      <c r="M7160">
        <v>12</v>
      </c>
    </row>
    <row r="7161" spans="1:13" x14ac:dyDescent="0.25">
      <c r="A7161">
        <v>33751</v>
      </c>
      <c r="B7161" t="s">
        <v>1225</v>
      </c>
      <c r="C7161" t="s">
        <v>392</v>
      </c>
      <c r="D7161" t="s">
        <v>393</v>
      </c>
      <c r="E7161" t="s">
        <v>394</v>
      </c>
      <c r="F7161" s="1">
        <v>43454.421655092592</v>
      </c>
      <c r="G7161">
        <v>3</v>
      </c>
      <c r="H7161">
        <v>111.95</v>
      </c>
      <c r="I7161">
        <v>335.85</v>
      </c>
      <c r="J7161">
        <v>30</v>
      </c>
      <c r="K7161" t="s">
        <v>17</v>
      </c>
      <c r="L7161">
        <v>2018</v>
      </c>
      <c r="M7161">
        <v>12</v>
      </c>
    </row>
    <row r="7162" spans="1:13" x14ac:dyDescent="0.25">
      <c r="A7162">
        <v>33751</v>
      </c>
      <c r="B7162" t="s">
        <v>1225</v>
      </c>
      <c r="C7162" t="s">
        <v>392</v>
      </c>
      <c r="D7162" t="s">
        <v>393</v>
      </c>
      <c r="E7162" t="s">
        <v>394</v>
      </c>
      <c r="F7162" s="1">
        <v>43511.545428240737</v>
      </c>
      <c r="G7162">
        <v>1</v>
      </c>
      <c r="H7162">
        <v>111.95</v>
      </c>
      <c r="I7162">
        <v>111.95</v>
      </c>
      <c r="J7162">
        <v>30</v>
      </c>
      <c r="K7162" t="s">
        <v>17</v>
      </c>
      <c r="L7162">
        <v>2019</v>
      </c>
      <c r="M7162">
        <v>2</v>
      </c>
    </row>
    <row r="7163" spans="1:13" x14ac:dyDescent="0.25">
      <c r="A7163">
        <v>33751</v>
      </c>
      <c r="B7163" t="s">
        <v>1225</v>
      </c>
      <c r="C7163" t="s">
        <v>392</v>
      </c>
      <c r="D7163" t="s">
        <v>393</v>
      </c>
      <c r="E7163" t="s">
        <v>394</v>
      </c>
      <c r="F7163" s="1">
        <v>43511.545428240737</v>
      </c>
      <c r="G7163">
        <v>1</v>
      </c>
      <c r="H7163">
        <v>111.95</v>
      </c>
      <c r="I7163">
        <v>111.95</v>
      </c>
      <c r="J7163">
        <v>30</v>
      </c>
      <c r="K7163" t="s">
        <v>17</v>
      </c>
      <c r="L7163">
        <v>2019</v>
      </c>
      <c r="M7163">
        <v>2</v>
      </c>
    </row>
    <row r="7164" spans="1:13" x14ac:dyDescent="0.25">
      <c r="A7164">
        <v>33751</v>
      </c>
      <c r="B7164" t="s">
        <v>1225</v>
      </c>
      <c r="C7164" t="s">
        <v>392</v>
      </c>
      <c r="D7164" t="s">
        <v>393</v>
      </c>
      <c r="E7164" t="s">
        <v>394</v>
      </c>
      <c r="F7164" s="1">
        <v>43560.521863425929</v>
      </c>
      <c r="G7164">
        <v>1</v>
      </c>
      <c r="H7164">
        <v>111.95</v>
      </c>
      <c r="I7164">
        <v>111.95</v>
      </c>
      <c r="J7164">
        <v>30</v>
      </c>
      <c r="K7164" t="s">
        <v>17</v>
      </c>
      <c r="L7164">
        <v>2019</v>
      </c>
      <c r="M7164">
        <v>4</v>
      </c>
    </row>
    <row r="7165" spans="1:13" x14ac:dyDescent="0.25">
      <c r="A7165">
        <v>33751</v>
      </c>
      <c r="B7165" t="s">
        <v>1225</v>
      </c>
      <c r="C7165" t="s">
        <v>392</v>
      </c>
      <c r="D7165" t="s">
        <v>393</v>
      </c>
      <c r="E7165" t="s">
        <v>394</v>
      </c>
      <c r="F7165" s="1">
        <v>43560.521863425929</v>
      </c>
      <c r="G7165">
        <v>1</v>
      </c>
      <c r="H7165">
        <v>111.95</v>
      </c>
      <c r="I7165">
        <v>111.95</v>
      </c>
      <c r="J7165">
        <v>30</v>
      </c>
      <c r="K7165" t="s">
        <v>17</v>
      </c>
      <c r="L7165">
        <v>2019</v>
      </c>
      <c r="M7165">
        <v>4</v>
      </c>
    </row>
    <row r="7166" spans="1:13" x14ac:dyDescent="0.25">
      <c r="A7166">
        <v>33751</v>
      </c>
      <c r="B7166" t="s">
        <v>1225</v>
      </c>
      <c r="C7166" t="s">
        <v>392</v>
      </c>
      <c r="D7166" t="s">
        <v>393</v>
      </c>
      <c r="E7166" t="s">
        <v>394</v>
      </c>
      <c r="F7166" s="1">
        <v>43560.533796296295</v>
      </c>
      <c r="G7166">
        <v>2</v>
      </c>
      <c r="H7166">
        <v>111.95</v>
      </c>
      <c r="I7166">
        <v>223.9</v>
      </c>
      <c r="J7166">
        <v>30</v>
      </c>
      <c r="K7166" t="s">
        <v>17</v>
      </c>
      <c r="L7166">
        <v>2019</v>
      </c>
      <c r="M7166">
        <v>4</v>
      </c>
    </row>
    <row r="7167" spans="1:13" x14ac:dyDescent="0.25">
      <c r="A7167">
        <v>33751</v>
      </c>
      <c r="B7167" t="s">
        <v>1225</v>
      </c>
      <c r="C7167" t="s">
        <v>392</v>
      </c>
      <c r="D7167" t="s">
        <v>393</v>
      </c>
      <c r="E7167" t="s">
        <v>394</v>
      </c>
      <c r="F7167" s="1">
        <v>43571.589537037034</v>
      </c>
      <c r="G7167">
        <v>1</v>
      </c>
      <c r="H7167">
        <v>111.95</v>
      </c>
      <c r="I7167">
        <v>111.95</v>
      </c>
      <c r="J7167">
        <v>30</v>
      </c>
      <c r="K7167" t="s">
        <v>17</v>
      </c>
      <c r="L7167">
        <v>2019</v>
      </c>
      <c r="M7167">
        <v>4</v>
      </c>
    </row>
    <row r="7168" spans="1:13" x14ac:dyDescent="0.25">
      <c r="A7168">
        <v>33751</v>
      </c>
      <c r="B7168" t="s">
        <v>1225</v>
      </c>
      <c r="C7168" t="s">
        <v>392</v>
      </c>
      <c r="D7168" t="s">
        <v>393</v>
      </c>
      <c r="E7168" t="s">
        <v>394</v>
      </c>
      <c r="F7168" s="1">
        <v>43571.589537037034</v>
      </c>
      <c r="G7168">
        <v>2</v>
      </c>
      <c r="H7168">
        <v>111.95</v>
      </c>
      <c r="I7168">
        <v>223.9</v>
      </c>
      <c r="J7168">
        <v>30</v>
      </c>
      <c r="K7168" t="s">
        <v>17</v>
      </c>
      <c r="L7168">
        <v>2019</v>
      </c>
      <c r="M7168">
        <v>4</v>
      </c>
    </row>
    <row r="7169" spans="1:13" x14ac:dyDescent="0.25">
      <c r="A7169">
        <v>33751</v>
      </c>
      <c r="B7169" t="s">
        <v>1225</v>
      </c>
      <c r="C7169" t="s">
        <v>392</v>
      </c>
      <c r="D7169" t="s">
        <v>393</v>
      </c>
      <c r="E7169" t="s">
        <v>394</v>
      </c>
      <c r="F7169" s="1">
        <v>43602.452245370368</v>
      </c>
      <c r="G7169">
        <v>1</v>
      </c>
      <c r="H7169">
        <v>111.95</v>
      </c>
      <c r="I7169">
        <v>111.95</v>
      </c>
      <c r="J7169">
        <v>30</v>
      </c>
      <c r="K7169" t="s">
        <v>17</v>
      </c>
      <c r="L7169">
        <v>2019</v>
      </c>
      <c r="M7169">
        <v>5</v>
      </c>
    </row>
    <row r="7170" spans="1:13" x14ac:dyDescent="0.25">
      <c r="A7170">
        <v>33751</v>
      </c>
      <c r="B7170" t="s">
        <v>1225</v>
      </c>
      <c r="C7170" t="s">
        <v>392</v>
      </c>
      <c r="D7170" t="s">
        <v>393</v>
      </c>
      <c r="E7170" t="s">
        <v>394</v>
      </c>
      <c r="F7170" s="1">
        <v>43658.48946759259</v>
      </c>
      <c r="G7170">
        <v>2</v>
      </c>
      <c r="H7170">
        <v>111.95</v>
      </c>
      <c r="I7170">
        <v>223.9</v>
      </c>
      <c r="J7170">
        <v>30</v>
      </c>
      <c r="K7170" t="s">
        <v>17</v>
      </c>
      <c r="L7170">
        <v>2019</v>
      </c>
      <c r="M7170">
        <v>7</v>
      </c>
    </row>
    <row r="7171" spans="1:13" x14ac:dyDescent="0.25">
      <c r="A7171">
        <v>33751</v>
      </c>
      <c r="B7171" t="s">
        <v>1225</v>
      </c>
      <c r="C7171" t="s">
        <v>392</v>
      </c>
      <c r="D7171" t="s">
        <v>393</v>
      </c>
      <c r="E7171" t="s">
        <v>394</v>
      </c>
      <c r="F7171" s="1">
        <v>43672.422152777777</v>
      </c>
      <c r="G7171">
        <v>2</v>
      </c>
      <c r="H7171">
        <v>94.5</v>
      </c>
      <c r="I7171">
        <v>189</v>
      </c>
      <c r="J7171">
        <v>30</v>
      </c>
      <c r="K7171" t="s">
        <v>17</v>
      </c>
      <c r="L7171">
        <v>2019</v>
      </c>
      <c r="M7171">
        <v>7</v>
      </c>
    </row>
    <row r="7172" spans="1:13" x14ac:dyDescent="0.25">
      <c r="A7172">
        <v>33751</v>
      </c>
      <c r="B7172" t="s">
        <v>1225</v>
      </c>
      <c r="C7172" t="s">
        <v>392</v>
      </c>
      <c r="D7172" t="s">
        <v>393</v>
      </c>
      <c r="E7172" t="s">
        <v>394</v>
      </c>
      <c r="F7172" s="1">
        <v>43707.415416666663</v>
      </c>
      <c r="G7172">
        <v>1</v>
      </c>
      <c r="H7172">
        <v>94.5</v>
      </c>
      <c r="I7172">
        <v>94.5</v>
      </c>
      <c r="J7172">
        <v>30</v>
      </c>
      <c r="K7172" t="s">
        <v>17</v>
      </c>
      <c r="L7172">
        <v>2019</v>
      </c>
      <c r="M7172">
        <v>8</v>
      </c>
    </row>
    <row r="7173" spans="1:13" x14ac:dyDescent="0.25">
      <c r="A7173">
        <v>33751</v>
      </c>
      <c r="B7173" t="s">
        <v>1225</v>
      </c>
      <c r="C7173" t="s">
        <v>392</v>
      </c>
      <c r="D7173" t="s">
        <v>393</v>
      </c>
      <c r="E7173" t="s">
        <v>394</v>
      </c>
      <c r="F7173" s="1">
        <v>43707.415416666663</v>
      </c>
      <c r="G7173">
        <v>2</v>
      </c>
      <c r="H7173">
        <v>94.5</v>
      </c>
      <c r="I7173">
        <v>189</v>
      </c>
      <c r="J7173">
        <v>30</v>
      </c>
      <c r="K7173" t="s">
        <v>17</v>
      </c>
      <c r="L7173">
        <v>2019</v>
      </c>
      <c r="M7173">
        <v>8</v>
      </c>
    </row>
    <row r="7174" spans="1:13" x14ac:dyDescent="0.25">
      <c r="A7174">
        <v>33751</v>
      </c>
      <c r="B7174" t="s">
        <v>1225</v>
      </c>
      <c r="C7174" t="s">
        <v>392</v>
      </c>
      <c r="D7174" t="s">
        <v>393</v>
      </c>
      <c r="E7174" t="s">
        <v>394</v>
      </c>
      <c r="F7174" s="1">
        <v>43707.533171296294</v>
      </c>
      <c r="G7174">
        <v>1</v>
      </c>
      <c r="H7174">
        <v>94.5</v>
      </c>
      <c r="I7174">
        <v>94.5</v>
      </c>
      <c r="J7174">
        <v>30</v>
      </c>
      <c r="K7174" t="s">
        <v>17</v>
      </c>
      <c r="L7174">
        <v>2019</v>
      </c>
      <c r="M7174">
        <v>8</v>
      </c>
    </row>
    <row r="7175" spans="1:13" x14ac:dyDescent="0.25">
      <c r="A7175">
        <v>33751</v>
      </c>
      <c r="B7175" t="s">
        <v>1225</v>
      </c>
      <c r="C7175" t="s">
        <v>392</v>
      </c>
      <c r="D7175" t="s">
        <v>393</v>
      </c>
      <c r="E7175" t="s">
        <v>394</v>
      </c>
      <c r="F7175" s="1">
        <v>43728.430636574078</v>
      </c>
      <c r="G7175">
        <v>2</v>
      </c>
      <c r="H7175">
        <v>94.5</v>
      </c>
      <c r="I7175">
        <v>189</v>
      </c>
      <c r="J7175">
        <v>30</v>
      </c>
      <c r="K7175" t="s">
        <v>17</v>
      </c>
      <c r="L7175">
        <v>2019</v>
      </c>
      <c r="M7175">
        <v>9</v>
      </c>
    </row>
    <row r="7176" spans="1:13" x14ac:dyDescent="0.25">
      <c r="A7176">
        <v>33751</v>
      </c>
      <c r="B7176" t="s">
        <v>1225</v>
      </c>
      <c r="C7176" t="s">
        <v>392</v>
      </c>
      <c r="D7176" t="s">
        <v>393</v>
      </c>
      <c r="E7176" t="s">
        <v>394</v>
      </c>
      <c r="F7176" s="1">
        <v>43798.412685185183</v>
      </c>
      <c r="G7176">
        <v>1</v>
      </c>
      <c r="H7176">
        <v>96.55</v>
      </c>
      <c r="I7176">
        <v>96.55</v>
      </c>
      <c r="J7176">
        <v>30</v>
      </c>
      <c r="K7176" t="s">
        <v>17</v>
      </c>
      <c r="L7176">
        <v>2019</v>
      </c>
      <c r="M7176">
        <v>11</v>
      </c>
    </row>
    <row r="7177" spans="1:13" x14ac:dyDescent="0.25">
      <c r="A7177">
        <v>33751</v>
      </c>
      <c r="B7177" t="s">
        <v>1225</v>
      </c>
      <c r="C7177" t="s">
        <v>392</v>
      </c>
      <c r="D7177" t="s">
        <v>393</v>
      </c>
      <c r="E7177" t="s">
        <v>394</v>
      </c>
      <c r="F7177" s="1">
        <v>43822.473263888889</v>
      </c>
      <c r="G7177">
        <v>1</v>
      </c>
      <c r="H7177">
        <v>96.55</v>
      </c>
      <c r="I7177">
        <v>96.55</v>
      </c>
      <c r="J7177">
        <v>30</v>
      </c>
      <c r="K7177" t="s">
        <v>17</v>
      </c>
      <c r="L7177">
        <v>2019</v>
      </c>
      <c r="M7177">
        <v>12</v>
      </c>
    </row>
    <row r="7178" spans="1:13" x14ac:dyDescent="0.25">
      <c r="A7178">
        <v>33751</v>
      </c>
      <c r="B7178" t="s">
        <v>1225</v>
      </c>
      <c r="C7178" t="s">
        <v>392</v>
      </c>
      <c r="D7178" t="s">
        <v>393</v>
      </c>
      <c r="E7178" t="s">
        <v>394</v>
      </c>
      <c r="F7178" s="1">
        <v>43822.473263888889</v>
      </c>
      <c r="G7178">
        <v>1</v>
      </c>
      <c r="H7178">
        <v>96.55</v>
      </c>
      <c r="I7178">
        <v>96.55</v>
      </c>
      <c r="J7178">
        <v>30</v>
      </c>
      <c r="K7178" t="s">
        <v>17</v>
      </c>
      <c r="L7178">
        <v>2019</v>
      </c>
      <c r="M7178">
        <v>12</v>
      </c>
    </row>
    <row r="7179" spans="1:13" x14ac:dyDescent="0.25">
      <c r="A7179">
        <v>395579</v>
      </c>
      <c r="B7179" t="s">
        <v>1226</v>
      </c>
      <c r="C7179" t="s">
        <v>392</v>
      </c>
      <c r="D7179" t="s">
        <v>393</v>
      </c>
      <c r="E7179" t="s">
        <v>394</v>
      </c>
      <c r="F7179" s="1">
        <v>43105.535844907405</v>
      </c>
      <c r="G7179">
        <v>1</v>
      </c>
      <c r="H7179">
        <v>111.95</v>
      </c>
      <c r="I7179">
        <v>111.95</v>
      </c>
      <c r="J7179">
        <v>30</v>
      </c>
      <c r="K7179" t="s">
        <v>17</v>
      </c>
      <c r="L7179">
        <v>2018</v>
      </c>
      <c r="M7179">
        <v>1</v>
      </c>
    </row>
    <row r="7180" spans="1:13" x14ac:dyDescent="0.25">
      <c r="A7180">
        <v>395579</v>
      </c>
      <c r="B7180" t="s">
        <v>1226</v>
      </c>
      <c r="C7180" t="s">
        <v>392</v>
      </c>
      <c r="D7180" t="s">
        <v>393</v>
      </c>
      <c r="E7180" t="s">
        <v>394</v>
      </c>
      <c r="F7180" s="1">
        <v>43126.394942129627</v>
      </c>
      <c r="G7180">
        <v>1</v>
      </c>
      <c r="H7180">
        <v>112.72</v>
      </c>
      <c r="I7180">
        <v>112.72</v>
      </c>
      <c r="J7180">
        <v>30</v>
      </c>
      <c r="K7180" t="s">
        <v>17</v>
      </c>
      <c r="L7180">
        <v>2018</v>
      </c>
      <c r="M7180">
        <v>1</v>
      </c>
    </row>
    <row r="7181" spans="1:13" x14ac:dyDescent="0.25">
      <c r="A7181">
        <v>395579</v>
      </c>
      <c r="B7181" t="s">
        <v>1226</v>
      </c>
      <c r="C7181" t="s">
        <v>392</v>
      </c>
      <c r="D7181" t="s">
        <v>393</v>
      </c>
      <c r="E7181" t="s">
        <v>394</v>
      </c>
      <c r="F7181" s="1">
        <v>43133.449629629627</v>
      </c>
      <c r="G7181">
        <v>1</v>
      </c>
      <c r="H7181">
        <v>112.72</v>
      </c>
      <c r="I7181">
        <v>112.72</v>
      </c>
      <c r="J7181">
        <v>30</v>
      </c>
      <c r="K7181" t="s">
        <v>17</v>
      </c>
      <c r="L7181">
        <v>2018</v>
      </c>
      <c r="M7181">
        <v>2</v>
      </c>
    </row>
    <row r="7182" spans="1:13" x14ac:dyDescent="0.25">
      <c r="A7182">
        <v>395579</v>
      </c>
      <c r="B7182" t="s">
        <v>1226</v>
      </c>
      <c r="C7182" t="s">
        <v>392</v>
      </c>
      <c r="D7182" t="s">
        <v>393</v>
      </c>
      <c r="E7182" t="s">
        <v>394</v>
      </c>
      <c r="F7182" s="1">
        <v>43154.563611111109</v>
      </c>
      <c r="G7182">
        <v>1</v>
      </c>
      <c r="H7182">
        <v>111.95</v>
      </c>
      <c r="I7182">
        <v>111.95</v>
      </c>
      <c r="J7182">
        <v>30</v>
      </c>
      <c r="K7182" t="s">
        <v>17</v>
      </c>
      <c r="L7182">
        <v>2018</v>
      </c>
      <c r="M7182">
        <v>2</v>
      </c>
    </row>
    <row r="7183" spans="1:13" x14ac:dyDescent="0.25">
      <c r="A7183">
        <v>395579</v>
      </c>
      <c r="B7183" t="s">
        <v>1226</v>
      </c>
      <c r="C7183" t="s">
        <v>392</v>
      </c>
      <c r="D7183" t="s">
        <v>393</v>
      </c>
      <c r="E7183" t="s">
        <v>394</v>
      </c>
      <c r="F7183" s="1">
        <v>43210.411435185182</v>
      </c>
      <c r="G7183">
        <v>1</v>
      </c>
      <c r="H7183">
        <v>112.71</v>
      </c>
      <c r="I7183">
        <v>112.71</v>
      </c>
      <c r="J7183">
        <v>30</v>
      </c>
      <c r="K7183" t="s">
        <v>17</v>
      </c>
      <c r="L7183">
        <v>2018</v>
      </c>
      <c r="M7183">
        <v>4</v>
      </c>
    </row>
    <row r="7184" spans="1:13" x14ac:dyDescent="0.25">
      <c r="A7184">
        <v>395579</v>
      </c>
      <c r="B7184" t="s">
        <v>1226</v>
      </c>
      <c r="C7184" t="s">
        <v>392</v>
      </c>
      <c r="D7184" t="s">
        <v>393</v>
      </c>
      <c r="E7184" t="s">
        <v>394</v>
      </c>
      <c r="F7184" s="1">
        <v>43245.517048611109</v>
      </c>
      <c r="G7184">
        <v>2</v>
      </c>
      <c r="H7184">
        <v>111.95</v>
      </c>
      <c r="I7184">
        <v>223.9</v>
      </c>
      <c r="J7184">
        <v>30</v>
      </c>
      <c r="K7184" t="s">
        <v>17</v>
      </c>
      <c r="L7184">
        <v>2018</v>
      </c>
      <c r="M7184">
        <v>5</v>
      </c>
    </row>
    <row r="7185" spans="1:13" x14ac:dyDescent="0.25">
      <c r="A7185">
        <v>395579</v>
      </c>
      <c r="B7185" t="s">
        <v>1226</v>
      </c>
      <c r="C7185" t="s">
        <v>392</v>
      </c>
      <c r="D7185" t="s">
        <v>393</v>
      </c>
      <c r="E7185" t="s">
        <v>394</v>
      </c>
      <c r="F7185" s="1">
        <v>43248.33315972222</v>
      </c>
      <c r="G7185">
        <v>3</v>
      </c>
      <c r="H7185">
        <v>111.95</v>
      </c>
      <c r="I7185">
        <v>335.85</v>
      </c>
      <c r="J7185">
        <v>30</v>
      </c>
      <c r="K7185" t="s">
        <v>17</v>
      </c>
      <c r="L7185">
        <v>2018</v>
      </c>
      <c r="M7185">
        <v>5</v>
      </c>
    </row>
    <row r="7186" spans="1:13" x14ac:dyDescent="0.25">
      <c r="A7186">
        <v>395579</v>
      </c>
      <c r="B7186" t="s">
        <v>1226</v>
      </c>
      <c r="C7186" t="s">
        <v>392</v>
      </c>
      <c r="D7186" t="s">
        <v>393</v>
      </c>
      <c r="E7186" t="s">
        <v>394</v>
      </c>
      <c r="F7186" s="1">
        <v>43252.528553240743</v>
      </c>
      <c r="G7186">
        <v>1</v>
      </c>
      <c r="H7186">
        <v>111.95</v>
      </c>
      <c r="I7186">
        <v>111.95</v>
      </c>
      <c r="J7186">
        <v>30</v>
      </c>
      <c r="K7186" t="s">
        <v>17</v>
      </c>
      <c r="L7186">
        <v>2018</v>
      </c>
      <c r="M7186">
        <v>6</v>
      </c>
    </row>
    <row r="7187" spans="1:13" x14ac:dyDescent="0.25">
      <c r="A7187">
        <v>395579</v>
      </c>
      <c r="B7187" t="s">
        <v>1226</v>
      </c>
      <c r="C7187" t="s">
        <v>392</v>
      </c>
      <c r="D7187" t="s">
        <v>393</v>
      </c>
      <c r="E7187" t="s">
        <v>394</v>
      </c>
      <c r="F7187" s="1">
        <v>43252.528553240743</v>
      </c>
      <c r="G7187">
        <v>1</v>
      </c>
      <c r="H7187">
        <v>112.71</v>
      </c>
      <c r="I7187">
        <v>112.71</v>
      </c>
      <c r="J7187">
        <v>30</v>
      </c>
      <c r="K7187" t="s">
        <v>17</v>
      </c>
      <c r="L7187">
        <v>2018</v>
      </c>
      <c r="M7187">
        <v>6</v>
      </c>
    </row>
    <row r="7188" spans="1:13" x14ac:dyDescent="0.25">
      <c r="A7188">
        <v>395579</v>
      </c>
      <c r="B7188" t="s">
        <v>1226</v>
      </c>
      <c r="C7188" t="s">
        <v>392</v>
      </c>
      <c r="D7188" t="s">
        <v>393</v>
      </c>
      <c r="E7188" t="s">
        <v>394</v>
      </c>
      <c r="F7188" s="1">
        <v>43259.422800925924</v>
      </c>
      <c r="G7188">
        <v>1</v>
      </c>
      <c r="H7188">
        <v>112.71</v>
      </c>
      <c r="I7188">
        <v>112.71</v>
      </c>
      <c r="J7188">
        <v>30</v>
      </c>
      <c r="K7188" t="s">
        <v>17</v>
      </c>
      <c r="L7188">
        <v>2018</v>
      </c>
      <c r="M7188">
        <v>6</v>
      </c>
    </row>
    <row r="7189" spans="1:13" x14ac:dyDescent="0.25">
      <c r="A7189">
        <v>395579</v>
      </c>
      <c r="B7189" t="s">
        <v>1226</v>
      </c>
      <c r="C7189" t="s">
        <v>392</v>
      </c>
      <c r="D7189" t="s">
        <v>393</v>
      </c>
      <c r="E7189" t="s">
        <v>394</v>
      </c>
      <c r="F7189" s="1">
        <v>43266.427083333336</v>
      </c>
      <c r="G7189">
        <v>2</v>
      </c>
      <c r="H7189">
        <v>111.95</v>
      </c>
      <c r="I7189">
        <v>223.9</v>
      </c>
      <c r="J7189">
        <v>30</v>
      </c>
      <c r="K7189" t="s">
        <v>17</v>
      </c>
      <c r="L7189">
        <v>2018</v>
      </c>
      <c r="M7189">
        <v>6</v>
      </c>
    </row>
    <row r="7190" spans="1:13" x14ac:dyDescent="0.25">
      <c r="A7190">
        <v>395579</v>
      </c>
      <c r="B7190" t="s">
        <v>1226</v>
      </c>
      <c r="C7190" t="s">
        <v>392</v>
      </c>
      <c r="D7190" t="s">
        <v>393</v>
      </c>
      <c r="E7190" t="s">
        <v>394</v>
      </c>
      <c r="F7190" s="1">
        <v>43392.530046296299</v>
      </c>
      <c r="G7190">
        <v>2</v>
      </c>
      <c r="H7190">
        <v>111.95</v>
      </c>
      <c r="I7190">
        <v>223.9</v>
      </c>
      <c r="J7190">
        <v>30</v>
      </c>
      <c r="K7190" t="s">
        <v>17</v>
      </c>
      <c r="L7190">
        <v>2018</v>
      </c>
      <c r="M7190">
        <v>10</v>
      </c>
    </row>
    <row r="7191" spans="1:13" x14ac:dyDescent="0.25">
      <c r="A7191">
        <v>395579</v>
      </c>
      <c r="B7191" t="s">
        <v>1226</v>
      </c>
      <c r="C7191" t="s">
        <v>392</v>
      </c>
      <c r="D7191" t="s">
        <v>393</v>
      </c>
      <c r="E7191" t="s">
        <v>394</v>
      </c>
      <c r="F7191" s="1">
        <v>43448.492638888885</v>
      </c>
      <c r="G7191">
        <v>2</v>
      </c>
      <c r="H7191">
        <v>111.95</v>
      </c>
      <c r="I7191">
        <v>223.9</v>
      </c>
      <c r="J7191">
        <v>30</v>
      </c>
      <c r="K7191" t="s">
        <v>17</v>
      </c>
      <c r="L7191">
        <v>2018</v>
      </c>
      <c r="M7191">
        <v>12</v>
      </c>
    </row>
    <row r="7192" spans="1:13" x14ac:dyDescent="0.25">
      <c r="A7192">
        <v>395579</v>
      </c>
      <c r="B7192" t="s">
        <v>1226</v>
      </c>
      <c r="C7192" t="s">
        <v>392</v>
      </c>
      <c r="D7192" t="s">
        <v>393</v>
      </c>
      <c r="E7192" t="s">
        <v>394</v>
      </c>
      <c r="F7192" s="1">
        <v>43453.503946759258</v>
      </c>
      <c r="G7192">
        <v>2</v>
      </c>
      <c r="H7192">
        <v>111.95</v>
      </c>
      <c r="I7192">
        <v>223.9</v>
      </c>
      <c r="J7192">
        <v>30</v>
      </c>
      <c r="K7192" t="s">
        <v>17</v>
      </c>
      <c r="L7192">
        <v>2018</v>
      </c>
      <c r="M7192">
        <v>12</v>
      </c>
    </row>
    <row r="7193" spans="1:13" x14ac:dyDescent="0.25">
      <c r="A7193">
        <v>395579</v>
      </c>
      <c r="B7193" t="s">
        <v>1226</v>
      </c>
      <c r="C7193" t="s">
        <v>392</v>
      </c>
      <c r="D7193" t="s">
        <v>393</v>
      </c>
      <c r="E7193" t="s">
        <v>394</v>
      </c>
      <c r="F7193" s="1">
        <v>43560.521863425929</v>
      </c>
      <c r="G7193">
        <v>3</v>
      </c>
      <c r="H7193">
        <v>111.95</v>
      </c>
      <c r="I7193">
        <v>335.85</v>
      </c>
      <c r="J7193">
        <v>30</v>
      </c>
      <c r="K7193" t="s">
        <v>17</v>
      </c>
      <c r="L7193">
        <v>2019</v>
      </c>
      <c r="M7193">
        <v>4</v>
      </c>
    </row>
    <row r="7194" spans="1:13" x14ac:dyDescent="0.25">
      <c r="A7194">
        <v>395579</v>
      </c>
      <c r="B7194" t="s">
        <v>1226</v>
      </c>
      <c r="C7194" t="s">
        <v>392</v>
      </c>
      <c r="D7194" t="s">
        <v>393</v>
      </c>
      <c r="E7194" t="s">
        <v>394</v>
      </c>
      <c r="F7194" s="1">
        <v>43571.589537037034</v>
      </c>
      <c r="G7194">
        <v>1</v>
      </c>
      <c r="H7194">
        <v>111.95</v>
      </c>
      <c r="I7194">
        <v>111.95</v>
      </c>
      <c r="J7194">
        <v>30</v>
      </c>
      <c r="K7194" t="s">
        <v>17</v>
      </c>
      <c r="L7194">
        <v>2019</v>
      </c>
      <c r="M7194">
        <v>4</v>
      </c>
    </row>
    <row r="7195" spans="1:13" x14ac:dyDescent="0.25">
      <c r="A7195">
        <v>395579</v>
      </c>
      <c r="B7195" t="s">
        <v>1226</v>
      </c>
      <c r="C7195" t="s">
        <v>392</v>
      </c>
      <c r="D7195" t="s">
        <v>393</v>
      </c>
      <c r="E7195" t="s">
        <v>394</v>
      </c>
      <c r="F7195" s="1">
        <v>43602.452245370368</v>
      </c>
      <c r="G7195">
        <v>1</v>
      </c>
      <c r="H7195">
        <v>111.95</v>
      </c>
      <c r="I7195">
        <v>111.95</v>
      </c>
      <c r="J7195">
        <v>30</v>
      </c>
      <c r="K7195" t="s">
        <v>17</v>
      </c>
      <c r="L7195">
        <v>2019</v>
      </c>
      <c r="M7195">
        <v>5</v>
      </c>
    </row>
    <row r="7196" spans="1:13" x14ac:dyDescent="0.25">
      <c r="A7196">
        <v>395579</v>
      </c>
      <c r="B7196" t="s">
        <v>1226</v>
      </c>
      <c r="C7196" t="s">
        <v>392</v>
      </c>
      <c r="D7196" t="s">
        <v>393</v>
      </c>
      <c r="E7196" t="s">
        <v>394</v>
      </c>
      <c r="F7196" s="1">
        <v>43644.601365740738</v>
      </c>
      <c r="G7196">
        <v>4</v>
      </c>
      <c r="H7196">
        <v>111.95</v>
      </c>
      <c r="I7196">
        <v>447.8</v>
      </c>
      <c r="J7196">
        <v>30</v>
      </c>
      <c r="K7196" t="s">
        <v>17</v>
      </c>
      <c r="L7196">
        <v>2019</v>
      </c>
      <c r="M7196">
        <v>6</v>
      </c>
    </row>
    <row r="7197" spans="1:13" x14ac:dyDescent="0.25">
      <c r="A7197">
        <v>395579</v>
      </c>
      <c r="B7197" t="s">
        <v>1226</v>
      </c>
      <c r="C7197" t="s">
        <v>392</v>
      </c>
      <c r="D7197" t="s">
        <v>393</v>
      </c>
      <c r="E7197" t="s">
        <v>394</v>
      </c>
      <c r="F7197" s="1">
        <v>43647.371886574074</v>
      </c>
      <c r="G7197">
        <v>2</v>
      </c>
      <c r="H7197">
        <v>111.95</v>
      </c>
      <c r="I7197">
        <v>223.9</v>
      </c>
      <c r="J7197">
        <v>30</v>
      </c>
      <c r="K7197" t="s">
        <v>17</v>
      </c>
      <c r="L7197">
        <v>2019</v>
      </c>
      <c r="M7197">
        <v>7</v>
      </c>
    </row>
    <row r="7198" spans="1:13" x14ac:dyDescent="0.25">
      <c r="A7198">
        <v>395579</v>
      </c>
      <c r="B7198" t="s">
        <v>1226</v>
      </c>
      <c r="C7198" t="s">
        <v>392</v>
      </c>
      <c r="D7198" t="s">
        <v>393</v>
      </c>
      <c r="E7198" t="s">
        <v>394</v>
      </c>
      <c r="F7198" s="1">
        <v>43672.422152777777</v>
      </c>
      <c r="G7198">
        <v>2</v>
      </c>
      <c r="H7198">
        <v>111.95</v>
      </c>
      <c r="I7198">
        <v>223.9</v>
      </c>
      <c r="J7198">
        <v>30</v>
      </c>
      <c r="K7198" t="s">
        <v>17</v>
      </c>
      <c r="L7198">
        <v>2019</v>
      </c>
      <c r="M7198">
        <v>7</v>
      </c>
    </row>
    <row r="7199" spans="1:13" x14ac:dyDescent="0.25">
      <c r="A7199">
        <v>395579</v>
      </c>
      <c r="B7199" t="s">
        <v>1226</v>
      </c>
      <c r="C7199" t="s">
        <v>392</v>
      </c>
      <c r="D7199" t="s">
        <v>393</v>
      </c>
      <c r="E7199" t="s">
        <v>394</v>
      </c>
      <c r="F7199" s="1">
        <v>43707.415416666663</v>
      </c>
      <c r="G7199">
        <v>1</v>
      </c>
      <c r="H7199">
        <v>94.5</v>
      </c>
      <c r="I7199">
        <v>94.5</v>
      </c>
      <c r="J7199">
        <v>30</v>
      </c>
      <c r="K7199" t="s">
        <v>17</v>
      </c>
      <c r="L7199">
        <v>2019</v>
      </c>
      <c r="M7199">
        <v>8</v>
      </c>
    </row>
    <row r="7200" spans="1:13" x14ac:dyDescent="0.25">
      <c r="A7200">
        <v>395579</v>
      </c>
      <c r="B7200" t="s">
        <v>1226</v>
      </c>
      <c r="C7200" t="s">
        <v>392</v>
      </c>
      <c r="D7200" t="s">
        <v>393</v>
      </c>
      <c r="E7200" t="s">
        <v>394</v>
      </c>
      <c r="F7200" s="1">
        <v>43707.415416666663</v>
      </c>
      <c r="G7200">
        <v>2</v>
      </c>
      <c r="H7200">
        <v>94.5</v>
      </c>
      <c r="I7200">
        <v>189</v>
      </c>
      <c r="J7200">
        <v>30</v>
      </c>
      <c r="K7200" t="s">
        <v>17</v>
      </c>
      <c r="L7200">
        <v>2019</v>
      </c>
      <c r="M7200">
        <v>8</v>
      </c>
    </row>
    <row r="7201" spans="1:13" x14ac:dyDescent="0.25">
      <c r="A7201">
        <v>395579</v>
      </c>
      <c r="B7201" t="s">
        <v>1226</v>
      </c>
      <c r="C7201" t="s">
        <v>392</v>
      </c>
      <c r="D7201" t="s">
        <v>393</v>
      </c>
      <c r="E7201" t="s">
        <v>394</v>
      </c>
      <c r="F7201" s="1">
        <v>43728.430636574078</v>
      </c>
      <c r="G7201">
        <v>2</v>
      </c>
      <c r="H7201">
        <v>94.5</v>
      </c>
      <c r="I7201">
        <v>189</v>
      </c>
      <c r="J7201">
        <v>30</v>
      </c>
      <c r="K7201" t="s">
        <v>17</v>
      </c>
      <c r="L7201">
        <v>2019</v>
      </c>
      <c r="M7201">
        <v>9</v>
      </c>
    </row>
    <row r="7202" spans="1:13" x14ac:dyDescent="0.25">
      <c r="A7202">
        <v>395579</v>
      </c>
      <c r="B7202" t="s">
        <v>1226</v>
      </c>
      <c r="C7202" t="s">
        <v>392</v>
      </c>
      <c r="D7202" t="s">
        <v>393</v>
      </c>
      <c r="E7202" t="s">
        <v>394</v>
      </c>
      <c r="F7202" s="1">
        <v>43791.462592592594</v>
      </c>
      <c r="G7202">
        <v>6</v>
      </c>
      <c r="H7202">
        <v>96.55</v>
      </c>
      <c r="I7202">
        <v>579.29999999999995</v>
      </c>
      <c r="J7202">
        <v>30</v>
      </c>
      <c r="K7202" t="s">
        <v>17</v>
      </c>
      <c r="L7202">
        <v>2019</v>
      </c>
      <c r="M7202">
        <v>11</v>
      </c>
    </row>
    <row r="7203" spans="1:13" x14ac:dyDescent="0.25">
      <c r="A7203">
        <v>395579</v>
      </c>
      <c r="B7203" t="s">
        <v>1226</v>
      </c>
      <c r="C7203" t="s">
        <v>392</v>
      </c>
      <c r="D7203" t="s">
        <v>393</v>
      </c>
      <c r="E7203" t="s">
        <v>394</v>
      </c>
      <c r="F7203" s="1">
        <v>43794.353634259256</v>
      </c>
      <c r="G7203">
        <v>4</v>
      </c>
      <c r="H7203">
        <v>96.55</v>
      </c>
      <c r="I7203">
        <v>386.2</v>
      </c>
      <c r="J7203">
        <v>30</v>
      </c>
      <c r="K7203" t="s">
        <v>17</v>
      </c>
      <c r="L7203">
        <v>2019</v>
      </c>
      <c r="M7203">
        <v>11</v>
      </c>
    </row>
    <row r="7204" spans="1:13" x14ac:dyDescent="0.25">
      <c r="A7204">
        <v>395579</v>
      </c>
      <c r="B7204" t="s">
        <v>1226</v>
      </c>
      <c r="C7204" t="s">
        <v>392</v>
      </c>
      <c r="D7204" t="s">
        <v>393</v>
      </c>
      <c r="E7204" t="s">
        <v>394</v>
      </c>
      <c r="F7204" s="1">
        <v>43805.567881944444</v>
      </c>
      <c r="G7204">
        <v>5</v>
      </c>
      <c r="H7204">
        <v>96.55</v>
      </c>
      <c r="I7204">
        <v>482.75</v>
      </c>
      <c r="J7204">
        <v>30</v>
      </c>
      <c r="K7204" t="s">
        <v>17</v>
      </c>
      <c r="L7204">
        <v>2019</v>
      </c>
      <c r="M7204">
        <v>12</v>
      </c>
    </row>
    <row r="7205" spans="1:13" x14ac:dyDescent="0.25">
      <c r="A7205">
        <v>395579</v>
      </c>
      <c r="B7205" t="s">
        <v>1226</v>
      </c>
      <c r="C7205" t="s">
        <v>392</v>
      </c>
      <c r="D7205" t="s">
        <v>393</v>
      </c>
      <c r="E7205" t="s">
        <v>394</v>
      </c>
      <c r="F7205" s="1">
        <v>43822.473263888889</v>
      </c>
      <c r="G7205">
        <v>2</v>
      </c>
      <c r="H7205">
        <v>96.55</v>
      </c>
      <c r="I7205">
        <v>193.1</v>
      </c>
      <c r="J7205">
        <v>30</v>
      </c>
      <c r="K7205" t="s">
        <v>17</v>
      </c>
      <c r="L7205">
        <v>2019</v>
      </c>
      <c r="M7205">
        <v>12</v>
      </c>
    </row>
    <row r="7206" spans="1:13" x14ac:dyDescent="0.25">
      <c r="A7206">
        <v>33750</v>
      </c>
      <c r="B7206" t="s">
        <v>1227</v>
      </c>
      <c r="C7206" t="s">
        <v>392</v>
      </c>
      <c r="D7206" t="s">
        <v>393</v>
      </c>
      <c r="E7206" t="s">
        <v>394</v>
      </c>
      <c r="F7206" s="1">
        <v>43105.535844907405</v>
      </c>
      <c r="G7206">
        <v>5</v>
      </c>
      <c r="H7206">
        <v>111.95</v>
      </c>
      <c r="I7206">
        <v>559.75</v>
      </c>
      <c r="J7206">
        <v>30</v>
      </c>
      <c r="K7206" t="s">
        <v>17</v>
      </c>
      <c r="L7206">
        <v>2018</v>
      </c>
      <c r="M7206">
        <v>1</v>
      </c>
    </row>
    <row r="7207" spans="1:13" x14ac:dyDescent="0.25">
      <c r="A7207">
        <v>33750</v>
      </c>
      <c r="B7207" t="s">
        <v>1227</v>
      </c>
      <c r="C7207" t="s">
        <v>392</v>
      </c>
      <c r="D7207" t="s">
        <v>393</v>
      </c>
      <c r="E7207" t="s">
        <v>394</v>
      </c>
      <c r="F7207" s="1">
        <v>43126.394942129627</v>
      </c>
      <c r="G7207">
        <v>1</v>
      </c>
      <c r="H7207">
        <v>111.95</v>
      </c>
      <c r="I7207">
        <v>111.95</v>
      </c>
      <c r="J7207">
        <v>30</v>
      </c>
      <c r="K7207" t="s">
        <v>17</v>
      </c>
      <c r="L7207">
        <v>2018</v>
      </c>
      <c r="M7207">
        <v>1</v>
      </c>
    </row>
    <row r="7208" spans="1:13" x14ac:dyDescent="0.25">
      <c r="A7208">
        <v>33750</v>
      </c>
      <c r="B7208" t="s">
        <v>1227</v>
      </c>
      <c r="C7208" t="s">
        <v>392</v>
      </c>
      <c r="D7208" t="s">
        <v>393</v>
      </c>
      <c r="E7208" t="s">
        <v>394</v>
      </c>
      <c r="F7208" s="1">
        <v>43133.449629629627</v>
      </c>
      <c r="G7208">
        <v>1</v>
      </c>
      <c r="H7208">
        <v>111.95</v>
      </c>
      <c r="I7208">
        <v>111.95</v>
      </c>
      <c r="J7208">
        <v>30</v>
      </c>
      <c r="K7208" t="s">
        <v>17</v>
      </c>
      <c r="L7208">
        <v>2018</v>
      </c>
      <c r="M7208">
        <v>2</v>
      </c>
    </row>
    <row r="7209" spans="1:13" x14ac:dyDescent="0.25">
      <c r="A7209">
        <v>33750</v>
      </c>
      <c r="B7209" t="s">
        <v>1227</v>
      </c>
      <c r="C7209" t="s">
        <v>392</v>
      </c>
      <c r="D7209" t="s">
        <v>393</v>
      </c>
      <c r="E7209" t="s">
        <v>394</v>
      </c>
      <c r="F7209" s="1">
        <v>43133.511296296296</v>
      </c>
      <c r="G7209">
        <v>4</v>
      </c>
      <c r="H7209">
        <v>112.72</v>
      </c>
      <c r="I7209">
        <v>450.88</v>
      </c>
      <c r="J7209">
        <v>30</v>
      </c>
      <c r="K7209" t="s">
        <v>17</v>
      </c>
      <c r="L7209">
        <v>2018</v>
      </c>
      <c r="M7209">
        <v>2</v>
      </c>
    </row>
    <row r="7210" spans="1:13" x14ac:dyDescent="0.25">
      <c r="A7210">
        <v>33750</v>
      </c>
      <c r="B7210" t="s">
        <v>1227</v>
      </c>
      <c r="C7210" t="s">
        <v>392</v>
      </c>
      <c r="D7210" t="s">
        <v>393</v>
      </c>
      <c r="E7210" t="s">
        <v>394</v>
      </c>
      <c r="F7210" s="1">
        <v>43154.563611111109</v>
      </c>
      <c r="G7210">
        <v>1</v>
      </c>
      <c r="H7210">
        <v>111.95</v>
      </c>
      <c r="I7210">
        <v>111.95</v>
      </c>
      <c r="J7210">
        <v>30</v>
      </c>
      <c r="K7210" t="s">
        <v>17</v>
      </c>
      <c r="L7210">
        <v>2018</v>
      </c>
      <c r="M7210">
        <v>2</v>
      </c>
    </row>
    <row r="7211" spans="1:13" x14ac:dyDescent="0.25">
      <c r="A7211">
        <v>33750</v>
      </c>
      <c r="B7211" t="s">
        <v>1227</v>
      </c>
      <c r="C7211" t="s">
        <v>392</v>
      </c>
      <c r="D7211" t="s">
        <v>393</v>
      </c>
      <c r="E7211" t="s">
        <v>394</v>
      </c>
      <c r="F7211" s="1">
        <v>43187.329687500001</v>
      </c>
      <c r="G7211">
        <v>2</v>
      </c>
      <c r="H7211">
        <v>111.95</v>
      </c>
      <c r="I7211">
        <v>223.9</v>
      </c>
      <c r="J7211">
        <v>30</v>
      </c>
      <c r="K7211" t="s">
        <v>17</v>
      </c>
      <c r="L7211">
        <v>2018</v>
      </c>
      <c r="M7211">
        <v>3</v>
      </c>
    </row>
    <row r="7212" spans="1:13" x14ac:dyDescent="0.25">
      <c r="A7212">
        <v>33750</v>
      </c>
      <c r="B7212" t="s">
        <v>1227</v>
      </c>
      <c r="C7212" t="s">
        <v>392</v>
      </c>
      <c r="D7212" t="s">
        <v>393</v>
      </c>
      <c r="E7212" t="s">
        <v>394</v>
      </c>
      <c r="F7212" s="1">
        <v>43210.411435185182</v>
      </c>
      <c r="G7212">
        <v>1</v>
      </c>
      <c r="H7212">
        <v>111.95</v>
      </c>
      <c r="I7212">
        <v>111.95</v>
      </c>
      <c r="J7212">
        <v>30</v>
      </c>
      <c r="K7212" t="s">
        <v>17</v>
      </c>
      <c r="L7212">
        <v>2018</v>
      </c>
      <c r="M7212">
        <v>4</v>
      </c>
    </row>
    <row r="7213" spans="1:13" x14ac:dyDescent="0.25">
      <c r="A7213">
        <v>33750</v>
      </c>
      <c r="B7213" t="s">
        <v>1227</v>
      </c>
      <c r="C7213" t="s">
        <v>392</v>
      </c>
      <c r="D7213" t="s">
        <v>393</v>
      </c>
      <c r="E7213" t="s">
        <v>394</v>
      </c>
      <c r="F7213" s="1">
        <v>43216.403136574074</v>
      </c>
      <c r="G7213">
        <v>2</v>
      </c>
      <c r="H7213">
        <v>111.95</v>
      </c>
      <c r="I7213">
        <v>223.9</v>
      </c>
      <c r="J7213">
        <v>30</v>
      </c>
      <c r="K7213" t="s">
        <v>17</v>
      </c>
      <c r="L7213">
        <v>2018</v>
      </c>
      <c r="M7213">
        <v>4</v>
      </c>
    </row>
    <row r="7214" spans="1:13" x14ac:dyDescent="0.25">
      <c r="A7214">
        <v>33750</v>
      </c>
      <c r="B7214" t="s">
        <v>1227</v>
      </c>
      <c r="C7214" t="s">
        <v>392</v>
      </c>
      <c r="D7214" t="s">
        <v>393</v>
      </c>
      <c r="E7214" t="s">
        <v>394</v>
      </c>
      <c r="F7214" s="1">
        <v>43245.449918981481</v>
      </c>
      <c r="G7214">
        <v>1</v>
      </c>
      <c r="H7214">
        <v>111.95</v>
      </c>
      <c r="I7214">
        <v>111.95</v>
      </c>
      <c r="J7214">
        <v>30</v>
      </c>
      <c r="K7214" t="s">
        <v>17</v>
      </c>
      <c r="L7214">
        <v>2018</v>
      </c>
      <c r="M7214">
        <v>5</v>
      </c>
    </row>
    <row r="7215" spans="1:13" x14ac:dyDescent="0.25">
      <c r="A7215">
        <v>33750</v>
      </c>
      <c r="B7215" t="s">
        <v>1227</v>
      </c>
      <c r="C7215" t="s">
        <v>392</v>
      </c>
      <c r="D7215" t="s">
        <v>393</v>
      </c>
      <c r="E7215" t="s">
        <v>394</v>
      </c>
      <c r="F7215" s="1">
        <v>43245.517048611109</v>
      </c>
      <c r="G7215">
        <v>1</v>
      </c>
      <c r="H7215">
        <v>111.95</v>
      </c>
      <c r="I7215">
        <v>111.95</v>
      </c>
      <c r="J7215">
        <v>30</v>
      </c>
      <c r="K7215" t="s">
        <v>17</v>
      </c>
      <c r="L7215">
        <v>2018</v>
      </c>
      <c r="M7215">
        <v>5</v>
      </c>
    </row>
    <row r="7216" spans="1:13" x14ac:dyDescent="0.25">
      <c r="A7216">
        <v>33750</v>
      </c>
      <c r="B7216" t="s">
        <v>1227</v>
      </c>
      <c r="C7216" t="s">
        <v>392</v>
      </c>
      <c r="D7216" t="s">
        <v>393</v>
      </c>
      <c r="E7216" t="s">
        <v>394</v>
      </c>
      <c r="F7216" s="1">
        <v>43248.33315972222</v>
      </c>
      <c r="G7216">
        <v>1</v>
      </c>
      <c r="H7216">
        <v>111.95</v>
      </c>
      <c r="I7216">
        <v>111.95</v>
      </c>
      <c r="J7216">
        <v>30</v>
      </c>
      <c r="K7216" t="s">
        <v>17</v>
      </c>
      <c r="L7216">
        <v>2018</v>
      </c>
      <c r="M7216">
        <v>5</v>
      </c>
    </row>
    <row r="7217" spans="1:13" x14ac:dyDescent="0.25">
      <c r="A7217">
        <v>33750</v>
      </c>
      <c r="B7217" t="s">
        <v>1227</v>
      </c>
      <c r="C7217" t="s">
        <v>392</v>
      </c>
      <c r="D7217" t="s">
        <v>393</v>
      </c>
      <c r="E7217" t="s">
        <v>394</v>
      </c>
      <c r="F7217" s="1">
        <v>43252.528553240743</v>
      </c>
      <c r="G7217">
        <v>1</v>
      </c>
      <c r="H7217">
        <v>111.95</v>
      </c>
      <c r="I7217">
        <v>111.95</v>
      </c>
      <c r="J7217">
        <v>30</v>
      </c>
      <c r="K7217" t="s">
        <v>17</v>
      </c>
      <c r="L7217">
        <v>2018</v>
      </c>
      <c r="M7217">
        <v>6</v>
      </c>
    </row>
    <row r="7218" spans="1:13" x14ac:dyDescent="0.25">
      <c r="A7218">
        <v>33750</v>
      </c>
      <c r="B7218" t="s">
        <v>1227</v>
      </c>
      <c r="C7218" t="s">
        <v>392</v>
      </c>
      <c r="D7218" t="s">
        <v>393</v>
      </c>
      <c r="E7218" t="s">
        <v>394</v>
      </c>
      <c r="F7218" s="1">
        <v>43262.330983796295</v>
      </c>
      <c r="G7218">
        <v>1</v>
      </c>
      <c r="H7218">
        <v>111.95</v>
      </c>
      <c r="I7218">
        <v>111.95</v>
      </c>
      <c r="J7218">
        <v>30</v>
      </c>
      <c r="K7218" t="s">
        <v>17</v>
      </c>
      <c r="L7218">
        <v>2018</v>
      </c>
      <c r="M7218">
        <v>6</v>
      </c>
    </row>
    <row r="7219" spans="1:13" x14ac:dyDescent="0.25">
      <c r="A7219">
        <v>33750</v>
      </c>
      <c r="B7219" t="s">
        <v>1227</v>
      </c>
      <c r="C7219" t="s">
        <v>392</v>
      </c>
      <c r="D7219" t="s">
        <v>393</v>
      </c>
      <c r="E7219" t="s">
        <v>394</v>
      </c>
      <c r="F7219" s="1">
        <v>43266.427083333336</v>
      </c>
      <c r="G7219">
        <v>2</v>
      </c>
      <c r="H7219">
        <v>111.95</v>
      </c>
      <c r="I7219">
        <v>223.9</v>
      </c>
      <c r="J7219">
        <v>30</v>
      </c>
      <c r="K7219" t="s">
        <v>17</v>
      </c>
      <c r="L7219">
        <v>2018</v>
      </c>
      <c r="M7219">
        <v>6</v>
      </c>
    </row>
    <row r="7220" spans="1:13" x14ac:dyDescent="0.25">
      <c r="A7220">
        <v>33750</v>
      </c>
      <c r="B7220" t="s">
        <v>1227</v>
      </c>
      <c r="C7220" t="s">
        <v>392</v>
      </c>
      <c r="D7220" t="s">
        <v>393</v>
      </c>
      <c r="E7220" t="s">
        <v>394</v>
      </c>
      <c r="F7220" s="1">
        <v>43280.357569444444</v>
      </c>
      <c r="G7220">
        <v>1</v>
      </c>
      <c r="H7220">
        <v>111.95</v>
      </c>
      <c r="I7220">
        <v>111.95</v>
      </c>
      <c r="J7220">
        <v>30</v>
      </c>
      <c r="K7220" t="s">
        <v>17</v>
      </c>
      <c r="L7220">
        <v>2018</v>
      </c>
      <c r="M7220">
        <v>6</v>
      </c>
    </row>
    <row r="7221" spans="1:13" x14ac:dyDescent="0.25">
      <c r="A7221">
        <v>33750</v>
      </c>
      <c r="B7221" t="s">
        <v>1227</v>
      </c>
      <c r="C7221" t="s">
        <v>392</v>
      </c>
      <c r="D7221" t="s">
        <v>393</v>
      </c>
      <c r="E7221" t="s">
        <v>394</v>
      </c>
      <c r="F7221" s="1">
        <v>43340.575335648151</v>
      </c>
      <c r="G7221">
        <v>1</v>
      </c>
      <c r="H7221">
        <v>111.95</v>
      </c>
      <c r="I7221">
        <v>111.95</v>
      </c>
      <c r="J7221">
        <v>30</v>
      </c>
      <c r="K7221" t="s">
        <v>17</v>
      </c>
      <c r="L7221">
        <v>2018</v>
      </c>
      <c r="M7221">
        <v>8</v>
      </c>
    </row>
    <row r="7222" spans="1:13" x14ac:dyDescent="0.25">
      <c r="A7222">
        <v>33750</v>
      </c>
      <c r="B7222" t="s">
        <v>1227</v>
      </c>
      <c r="C7222" t="s">
        <v>392</v>
      </c>
      <c r="D7222" t="s">
        <v>393</v>
      </c>
      <c r="E7222" t="s">
        <v>394</v>
      </c>
      <c r="F7222" s="1">
        <v>43357.3515162037</v>
      </c>
      <c r="G7222">
        <v>3</v>
      </c>
      <c r="H7222">
        <v>111.95</v>
      </c>
      <c r="I7222">
        <v>335.85</v>
      </c>
      <c r="J7222">
        <v>30</v>
      </c>
      <c r="K7222" t="s">
        <v>17</v>
      </c>
      <c r="L7222">
        <v>2018</v>
      </c>
      <c r="M7222">
        <v>9</v>
      </c>
    </row>
    <row r="7223" spans="1:13" x14ac:dyDescent="0.25">
      <c r="A7223">
        <v>33750</v>
      </c>
      <c r="B7223" t="s">
        <v>1227</v>
      </c>
      <c r="C7223" t="s">
        <v>392</v>
      </c>
      <c r="D7223" t="s">
        <v>393</v>
      </c>
      <c r="E7223" t="s">
        <v>394</v>
      </c>
      <c r="F7223" s="1">
        <v>43357.3515162037</v>
      </c>
      <c r="G7223">
        <v>1</v>
      </c>
      <c r="H7223">
        <v>111.95</v>
      </c>
      <c r="I7223">
        <v>111.95</v>
      </c>
      <c r="J7223">
        <v>30</v>
      </c>
      <c r="K7223" t="s">
        <v>17</v>
      </c>
      <c r="L7223">
        <v>2018</v>
      </c>
      <c r="M7223">
        <v>9</v>
      </c>
    </row>
    <row r="7224" spans="1:13" x14ac:dyDescent="0.25">
      <c r="A7224">
        <v>33750</v>
      </c>
      <c r="B7224" t="s">
        <v>1227</v>
      </c>
      <c r="C7224" t="s">
        <v>392</v>
      </c>
      <c r="D7224" t="s">
        <v>393</v>
      </c>
      <c r="E7224" t="s">
        <v>394</v>
      </c>
      <c r="F7224" s="1">
        <v>43392.530046296299</v>
      </c>
      <c r="G7224">
        <v>2</v>
      </c>
      <c r="H7224">
        <v>111.95</v>
      </c>
      <c r="I7224">
        <v>223.9</v>
      </c>
      <c r="J7224">
        <v>30</v>
      </c>
      <c r="K7224" t="s">
        <v>17</v>
      </c>
      <c r="L7224">
        <v>2018</v>
      </c>
      <c r="M7224">
        <v>10</v>
      </c>
    </row>
    <row r="7225" spans="1:13" x14ac:dyDescent="0.25">
      <c r="A7225">
        <v>33750</v>
      </c>
      <c r="B7225" t="s">
        <v>1227</v>
      </c>
      <c r="C7225" t="s">
        <v>392</v>
      </c>
      <c r="D7225" t="s">
        <v>393</v>
      </c>
      <c r="E7225" t="s">
        <v>394</v>
      </c>
      <c r="F7225" s="1">
        <v>43413.552384259259</v>
      </c>
      <c r="G7225">
        <v>2</v>
      </c>
      <c r="H7225">
        <v>111.95</v>
      </c>
      <c r="I7225">
        <v>223.9</v>
      </c>
      <c r="J7225">
        <v>30</v>
      </c>
      <c r="K7225" t="s">
        <v>17</v>
      </c>
      <c r="L7225">
        <v>2018</v>
      </c>
      <c r="M7225">
        <v>11</v>
      </c>
    </row>
    <row r="7226" spans="1:13" x14ac:dyDescent="0.25">
      <c r="A7226">
        <v>33750</v>
      </c>
      <c r="B7226" t="s">
        <v>1227</v>
      </c>
      <c r="C7226" t="s">
        <v>392</v>
      </c>
      <c r="D7226" t="s">
        <v>393</v>
      </c>
      <c r="E7226" t="s">
        <v>394</v>
      </c>
      <c r="F7226" s="1">
        <v>43413.552384259259</v>
      </c>
      <c r="G7226">
        <v>3</v>
      </c>
      <c r="H7226">
        <v>111.95</v>
      </c>
      <c r="I7226">
        <v>335.85</v>
      </c>
      <c r="J7226">
        <v>30</v>
      </c>
      <c r="K7226" t="s">
        <v>17</v>
      </c>
      <c r="L7226">
        <v>2018</v>
      </c>
      <c r="M7226">
        <v>11</v>
      </c>
    </row>
    <row r="7227" spans="1:13" x14ac:dyDescent="0.25">
      <c r="A7227">
        <v>33750</v>
      </c>
      <c r="B7227" t="s">
        <v>1227</v>
      </c>
      <c r="C7227" t="s">
        <v>392</v>
      </c>
      <c r="D7227" t="s">
        <v>393</v>
      </c>
      <c r="E7227" t="s">
        <v>394</v>
      </c>
      <c r="F7227" s="1">
        <v>43413.555428240739</v>
      </c>
      <c r="G7227">
        <v>2</v>
      </c>
      <c r="H7227">
        <v>111.95</v>
      </c>
      <c r="I7227">
        <v>223.9</v>
      </c>
      <c r="J7227">
        <v>30</v>
      </c>
      <c r="K7227" t="s">
        <v>17</v>
      </c>
      <c r="L7227">
        <v>2018</v>
      </c>
      <c r="M7227">
        <v>11</v>
      </c>
    </row>
    <row r="7228" spans="1:13" x14ac:dyDescent="0.25">
      <c r="A7228">
        <v>33750</v>
      </c>
      <c r="B7228" t="s">
        <v>1227</v>
      </c>
      <c r="C7228" t="s">
        <v>392</v>
      </c>
      <c r="D7228" t="s">
        <v>393</v>
      </c>
      <c r="E7228" t="s">
        <v>394</v>
      </c>
      <c r="F7228" s="1">
        <v>43413.555428240739</v>
      </c>
      <c r="G7228">
        <v>3</v>
      </c>
      <c r="H7228">
        <v>111.95</v>
      </c>
      <c r="I7228">
        <v>335.85</v>
      </c>
      <c r="J7228">
        <v>30</v>
      </c>
      <c r="K7228" t="s">
        <v>17</v>
      </c>
      <c r="L7228">
        <v>2018</v>
      </c>
      <c r="M7228">
        <v>11</v>
      </c>
    </row>
    <row r="7229" spans="1:13" x14ac:dyDescent="0.25">
      <c r="A7229">
        <v>33750</v>
      </c>
      <c r="B7229" t="s">
        <v>1227</v>
      </c>
      <c r="C7229" t="s">
        <v>392</v>
      </c>
      <c r="D7229" t="s">
        <v>393</v>
      </c>
      <c r="E7229" t="s">
        <v>394</v>
      </c>
      <c r="F7229" s="1">
        <v>43434.412916666668</v>
      </c>
      <c r="G7229">
        <v>1</v>
      </c>
      <c r="H7229">
        <v>111.95</v>
      </c>
      <c r="I7229">
        <v>111.95</v>
      </c>
      <c r="J7229">
        <v>30</v>
      </c>
      <c r="K7229" t="s">
        <v>17</v>
      </c>
      <c r="L7229">
        <v>2018</v>
      </c>
      <c r="M7229">
        <v>11</v>
      </c>
    </row>
    <row r="7230" spans="1:13" x14ac:dyDescent="0.25">
      <c r="A7230">
        <v>33750</v>
      </c>
      <c r="B7230" t="s">
        <v>1227</v>
      </c>
      <c r="C7230" t="s">
        <v>392</v>
      </c>
      <c r="D7230" t="s">
        <v>393</v>
      </c>
      <c r="E7230" t="s">
        <v>394</v>
      </c>
      <c r="F7230" s="1">
        <v>43448.492638888885</v>
      </c>
      <c r="G7230">
        <v>1</v>
      </c>
      <c r="H7230">
        <v>111.95</v>
      </c>
      <c r="I7230">
        <v>111.95</v>
      </c>
      <c r="J7230">
        <v>30</v>
      </c>
      <c r="K7230" t="s">
        <v>17</v>
      </c>
      <c r="L7230">
        <v>2018</v>
      </c>
      <c r="M7230">
        <v>12</v>
      </c>
    </row>
    <row r="7231" spans="1:13" x14ac:dyDescent="0.25">
      <c r="A7231">
        <v>33750</v>
      </c>
      <c r="B7231" t="s">
        <v>1227</v>
      </c>
      <c r="C7231" t="s">
        <v>392</v>
      </c>
      <c r="D7231" t="s">
        <v>393</v>
      </c>
      <c r="E7231" t="s">
        <v>394</v>
      </c>
      <c r="F7231" s="1">
        <v>43448.492638888885</v>
      </c>
      <c r="G7231">
        <v>1</v>
      </c>
      <c r="H7231">
        <v>111.95</v>
      </c>
      <c r="I7231">
        <v>111.95</v>
      </c>
      <c r="J7231">
        <v>30</v>
      </c>
      <c r="K7231" t="s">
        <v>17</v>
      </c>
      <c r="L7231">
        <v>2018</v>
      </c>
      <c r="M7231">
        <v>12</v>
      </c>
    </row>
    <row r="7232" spans="1:13" x14ac:dyDescent="0.25">
      <c r="A7232">
        <v>33750</v>
      </c>
      <c r="B7232" t="s">
        <v>1227</v>
      </c>
      <c r="C7232" t="s">
        <v>392</v>
      </c>
      <c r="D7232" t="s">
        <v>393</v>
      </c>
      <c r="E7232" t="s">
        <v>394</v>
      </c>
      <c r="F7232" s="1">
        <v>43453.503946759258</v>
      </c>
      <c r="G7232">
        <v>3</v>
      </c>
      <c r="H7232">
        <v>111.95</v>
      </c>
      <c r="I7232">
        <v>335.85</v>
      </c>
      <c r="J7232">
        <v>30</v>
      </c>
      <c r="K7232" t="s">
        <v>17</v>
      </c>
      <c r="L7232">
        <v>2018</v>
      </c>
      <c r="M7232">
        <v>12</v>
      </c>
    </row>
    <row r="7233" spans="1:13" x14ac:dyDescent="0.25">
      <c r="A7233">
        <v>33750</v>
      </c>
      <c r="B7233" t="s">
        <v>1227</v>
      </c>
      <c r="C7233" t="s">
        <v>392</v>
      </c>
      <c r="D7233" t="s">
        <v>393</v>
      </c>
      <c r="E7233" t="s">
        <v>394</v>
      </c>
      <c r="F7233" s="1">
        <v>43511.545428240737</v>
      </c>
      <c r="G7233">
        <v>3</v>
      </c>
      <c r="H7233">
        <v>111.95</v>
      </c>
      <c r="I7233">
        <v>335.85</v>
      </c>
      <c r="J7233">
        <v>30</v>
      </c>
      <c r="K7233" t="s">
        <v>17</v>
      </c>
      <c r="L7233">
        <v>2019</v>
      </c>
      <c r="M7233">
        <v>2</v>
      </c>
    </row>
    <row r="7234" spans="1:13" x14ac:dyDescent="0.25">
      <c r="A7234">
        <v>33750</v>
      </c>
      <c r="B7234" t="s">
        <v>1227</v>
      </c>
      <c r="C7234" t="s">
        <v>392</v>
      </c>
      <c r="D7234" t="s">
        <v>393</v>
      </c>
      <c r="E7234" t="s">
        <v>394</v>
      </c>
      <c r="F7234" s="1">
        <v>43560.521863425929</v>
      </c>
      <c r="G7234">
        <v>1</v>
      </c>
      <c r="H7234">
        <v>111.95</v>
      </c>
      <c r="I7234">
        <v>111.95</v>
      </c>
      <c r="J7234">
        <v>30</v>
      </c>
      <c r="K7234" t="s">
        <v>17</v>
      </c>
      <c r="L7234">
        <v>2019</v>
      </c>
      <c r="M7234">
        <v>4</v>
      </c>
    </row>
    <row r="7235" spans="1:13" x14ac:dyDescent="0.25">
      <c r="A7235">
        <v>33750</v>
      </c>
      <c r="B7235" t="s">
        <v>1227</v>
      </c>
      <c r="C7235" t="s">
        <v>392</v>
      </c>
      <c r="D7235" t="s">
        <v>393</v>
      </c>
      <c r="E7235" t="s">
        <v>394</v>
      </c>
      <c r="F7235" s="1">
        <v>43560.521863425929</v>
      </c>
      <c r="G7235">
        <v>2</v>
      </c>
      <c r="H7235">
        <v>111.95</v>
      </c>
      <c r="I7235">
        <v>223.9</v>
      </c>
      <c r="J7235">
        <v>30</v>
      </c>
      <c r="K7235" t="s">
        <v>17</v>
      </c>
      <c r="L7235">
        <v>2019</v>
      </c>
      <c r="M7235">
        <v>4</v>
      </c>
    </row>
    <row r="7236" spans="1:13" x14ac:dyDescent="0.25">
      <c r="A7236">
        <v>33750</v>
      </c>
      <c r="B7236" t="s">
        <v>1227</v>
      </c>
      <c r="C7236" t="s">
        <v>392</v>
      </c>
      <c r="D7236" t="s">
        <v>393</v>
      </c>
      <c r="E7236" t="s">
        <v>394</v>
      </c>
      <c r="F7236" s="1">
        <v>43560.533796296295</v>
      </c>
      <c r="G7236">
        <v>1</v>
      </c>
      <c r="H7236">
        <v>111.95</v>
      </c>
      <c r="I7236">
        <v>111.95</v>
      </c>
      <c r="J7236">
        <v>30</v>
      </c>
      <c r="K7236" t="s">
        <v>17</v>
      </c>
      <c r="L7236">
        <v>2019</v>
      </c>
      <c r="M7236">
        <v>4</v>
      </c>
    </row>
    <row r="7237" spans="1:13" x14ac:dyDescent="0.25">
      <c r="A7237">
        <v>33750</v>
      </c>
      <c r="B7237" t="s">
        <v>1227</v>
      </c>
      <c r="C7237" t="s">
        <v>392</v>
      </c>
      <c r="D7237" t="s">
        <v>393</v>
      </c>
      <c r="E7237" t="s">
        <v>394</v>
      </c>
      <c r="F7237" s="1">
        <v>43658.48946759259</v>
      </c>
      <c r="G7237">
        <v>1</v>
      </c>
      <c r="H7237">
        <v>111.95</v>
      </c>
      <c r="I7237">
        <v>111.95</v>
      </c>
      <c r="J7237">
        <v>30</v>
      </c>
      <c r="K7237" t="s">
        <v>17</v>
      </c>
      <c r="L7237">
        <v>2019</v>
      </c>
      <c r="M7237">
        <v>7</v>
      </c>
    </row>
    <row r="7238" spans="1:13" x14ac:dyDescent="0.25">
      <c r="A7238">
        <v>33750</v>
      </c>
      <c r="B7238" t="s">
        <v>1227</v>
      </c>
      <c r="C7238" t="s">
        <v>392</v>
      </c>
      <c r="D7238" t="s">
        <v>393</v>
      </c>
      <c r="E7238" t="s">
        <v>394</v>
      </c>
      <c r="F7238" s="1">
        <v>43658.48946759259</v>
      </c>
      <c r="G7238">
        <v>1</v>
      </c>
      <c r="H7238">
        <v>111.95</v>
      </c>
      <c r="I7238">
        <v>111.95</v>
      </c>
      <c r="J7238">
        <v>30</v>
      </c>
      <c r="K7238" t="s">
        <v>17</v>
      </c>
      <c r="L7238">
        <v>2019</v>
      </c>
      <c r="M7238">
        <v>7</v>
      </c>
    </row>
    <row r="7239" spans="1:13" x14ac:dyDescent="0.25">
      <c r="A7239">
        <v>33750</v>
      </c>
      <c r="B7239" t="s">
        <v>1227</v>
      </c>
      <c r="C7239" t="s">
        <v>392</v>
      </c>
      <c r="D7239" t="s">
        <v>393</v>
      </c>
      <c r="E7239" t="s">
        <v>394</v>
      </c>
      <c r="F7239" s="1">
        <v>43707.415416666663</v>
      </c>
      <c r="G7239">
        <v>1</v>
      </c>
      <c r="H7239">
        <v>94.5</v>
      </c>
      <c r="I7239">
        <v>94.5</v>
      </c>
      <c r="J7239">
        <v>30</v>
      </c>
      <c r="K7239" t="s">
        <v>17</v>
      </c>
      <c r="L7239">
        <v>2019</v>
      </c>
      <c r="M7239">
        <v>8</v>
      </c>
    </row>
    <row r="7240" spans="1:13" x14ac:dyDescent="0.25">
      <c r="A7240">
        <v>33750</v>
      </c>
      <c r="B7240" t="s">
        <v>1227</v>
      </c>
      <c r="C7240" t="s">
        <v>392</v>
      </c>
      <c r="D7240" t="s">
        <v>393</v>
      </c>
      <c r="E7240" t="s">
        <v>394</v>
      </c>
      <c r="F7240" s="1">
        <v>43707.415416666663</v>
      </c>
      <c r="G7240">
        <v>1</v>
      </c>
      <c r="H7240">
        <v>94.5</v>
      </c>
      <c r="I7240">
        <v>94.5</v>
      </c>
      <c r="J7240">
        <v>30</v>
      </c>
      <c r="K7240" t="s">
        <v>17</v>
      </c>
      <c r="L7240">
        <v>2019</v>
      </c>
      <c r="M7240">
        <v>8</v>
      </c>
    </row>
    <row r="7241" spans="1:13" x14ac:dyDescent="0.25">
      <c r="A7241">
        <v>33750</v>
      </c>
      <c r="B7241" t="s">
        <v>1227</v>
      </c>
      <c r="C7241" t="s">
        <v>392</v>
      </c>
      <c r="D7241" t="s">
        <v>393</v>
      </c>
      <c r="E7241" t="s">
        <v>394</v>
      </c>
      <c r="F7241" s="1">
        <v>43707.533171296294</v>
      </c>
      <c r="G7241">
        <v>1</v>
      </c>
      <c r="H7241">
        <v>94.5</v>
      </c>
      <c r="I7241">
        <v>94.5</v>
      </c>
      <c r="J7241">
        <v>30</v>
      </c>
      <c r="K7241" t="s">
        <v>17</v>
      </c>
      <c r="L7241">
        <v>2019</v>
      </c>
      <c r="M7241">
        <v>8</v>
      </c>
    </row>
    <row r="7242" spans="1:13" x14ac:dyDescent="0.25">
      <c r="A7242">
        <v>33750</v>
      </c>
      <c r="B7242" t="s">
        <v>1227</v>
      </c>
      <c r="C7242" t="s">
        <v>392</v>
      </c>
      <c r="D7242" t="s">
        <v>393</v>
      </c>
      <c r="E7242" t="s">
        <v>394</v>
      </c>
      <c r="F7242" s="1">
        <v>43728.430636574078</v>
      </c>
      <c r="G7242">
        <v>2</v>
      </c>
      <c r="H7242">
        <v>94.5</v>
      </c>
      <c r="I7242">
        <v>189</v>
      </c>
      <c r="J7242">
        <v>30</v>
      </c>
      <c r="K7242" t="s">
        <v>17</v>
      </c>
      <c r="L7242">
        <v>2019</v>
      </c>
      <c r="M7242">
        <v>9</v>
      </c>
    </row>
    <row r="7243" spans="1:13" x14ac:dyDescent="0.25">
      <c r="A7243">
        <v>33750</v>
      </c>
      <c r="B7243" t="s">
        <v>1227</v>
      </c>
      <c r="C7243" t="s">
        <v>392</v>
      </c>
      <c r="D7243" t="s">
        <v>393</v>
      </c>
      <c r="E7243" t="s">
        <v>394</v>
      </c>
      <c r="F7243" s="1">
        <v>43756.432962962965</v>
      </c>
      <c r="G7243">
        <v>2</v>
      </c>
      <c r="H7243">
        <v>96.55</v>
      </c>
      <c r="I7243">
        <v>193.1</v>
      </c>
      <c r="J7243">
        <v>30</v>
      </c>
      <c r="K7243" t="s">
        <v>17</v>
      </c>
      <c r="L7243">
        <v>2019</v>
      </c>
      <c r="M7243">
        <v>10</v>
      </c>
    </row>
    <row r="7244" spans="1:13" x14ac:dyDescent="0.25">
      <c r="A7244">
        <v>33750</v>
      </c>
      <c r="B7244" t="s">
        <v>1227</v>
      </c>
      <c r="C7244" t="s">
        <v>392</v>
      </c>
      <c r="D7244" t="s">
        <v>393</v>
      </c>
      <c r="E7244" t="s">
        <v>394</v>
      </c>
      <c r="F7244" s="1">
        <v>43756.432962962965</v>
      </c>
      <c r="G7244">
        <v>2</v>
      </c>
      <c r="H7244">
        <v>96.55</v>
      </c>
      <c r="I7244">
        <v>193.1</v>
      </c>
      <c r="J7244">
        <v>30</v>
      </c>
      <c r="K7244" t="s">
        <v>17</v>
      </c>
      <c r="L7244">
        <v>2019</v>
      </c>
      <c r="M7244">
        <v>10</v>
      </c>
    </row>
    <row r="7245" spans="1:13" x14ac:dyDescent="0.25">
      <c r="A7245">
        <v>33750</v>
      </c>
      <c r="B7245" t="s">
        <v>1227</v>
      </c>
      <c r="C7245" t="s">
        <v>392</v>
      </c>
      <c r="D7245" t="s">
        <v>393</v>
      </c>
      <c r="E7245" t="s">
        <v>394</v>
      </c>
      <c r="F7245" s="1">
        <v>43791.462592592594</v>
      </c>
      <c r="G7245">
        <v>4</v>
      </c>
      <c r="H7245">
        <v>96.55</v>
      </c>
      <c r="I7245">
        <v>386.2</v>
      </c>
      <c r="J7245">
        <v>30</v>
      </c>
      <c r="K7245" t="s">
        <v>17</v>
      </c>
      <c r="L7245">
        <v>2019</v>
      </c>
      <c r="M7245">
        <v>11</v>
      </c>
    </row>
    <row r="7246" spans="1:13" x14ac:dyDescent="0.25">
      <c r="A7246">
        <v>33750</v>
      </c>
      <c r="B7246" t="s">
        <v>1227</v>
      </c>
      <c r="C7246" t="s">
        <v>392</v>
      </c>
      <c r="D7246" t="s">
        <v>393</v>
      </c>
      <c r="E7246" t="s">
        <v>394</v>
      </c>
      <c r="F7246" s="1">
        <v>43805.567881944444</v>
      </c>
      <c r="G7246">
        <v>5</v>
      </c>
      <c r="H7246">
        <v>96.55</v>
      </c>
      <c r="I7246">
        <v>482.75</v>
      </c>
      <c r="J7246">
        <v>30</v>
      </c>
      <c r="K7246" t="s">
        <v>17</v>
      </c>
      <c r="L7246">
        <v>2019</v>
      </c>
      <c r="M7246">
        <v>12</v>
      </c>
    </row>
    <row r="7247" spans="1:13" x14ac:dyDescent="0.25">
      <c r="A7247">
        <v>33750</v>
      </c>
      <c r="B7247" t="s">
        <v>1227</v>
      </c>
      <c r="C7247" t="s">
        <v>392</v>
      </c>
      <c r="D7247" t="s">
        <v>393</v>
      </c>
      <c r="E7247" t="s">
        <v>394</v>
      </c>
      <c r="F7247" s="1">
        <v>43822.473263888889</v>
      </c>
      <c r="G7247">
        <v>4</v>
      </c>
      <c r="H7247">
        <v>96.55</v>
      </c>
      <c r="I7247">
        <v>386.2</v>
      </c>
      <c r="J7247">
        <v>30</v>
      </c>
      <c r="K7247" t="s">
        <v>17</v>
      </c>
      <c r="L7247">
        <v>2019</v>
      </c>
      <c r="M7247">
        <v>12</v>
      </c>
    </row>
    <row r="7248" spans="1:13" x14ac:dyDescent="0.25">
      <c r="A7248">
        <v>33859</v>
      </c>
      <c r="B7248" t="s">
        <v>1228</v>
      </c>
      <c r="C7248" t="s">
        <v>392</v>
      </c>
      <c r="D7248" t="s">
        <v>393</v>
      </c>
      <c r="E7248" t="s">
        <v>394</v>
      </c>
      <c r="F7248" s="1">
        <v>43182.466574074075</v>
      </c>
      <c r="G7248">
        <v>5</v>
      </c>
      <c r="H7248">
        <v>129.97</v>
      </c>
      <c r="I7248">
        <v>649.85</v>
      </c>
      <c r="J7248">
        <v>30</v>
      </c>
      <c r="K7248" t="s">
        <v>17</v>
      </c>
      <c r="L7248">
        <v>2018</v>
      </c>
      <c r="M7248">
        <v>3</v>
      </c>
    </row>
    <row r="7249" spans="1:13" x14ac:dyDescent="0.25">
      <c r="A7249">
        <v>33859</v>
      </c>
      <c r="B7249" t="s">
        <v>1228</v>
      </c>
      <c r="C7249" t="s">
        <v>392</v>
      </c>
      <c r="D7249" t="s">
        <v>393</v>
      </c>
      <c r="E7249" t="s">
        <v>394</v>
      </c>
      <c r="F7249" s="1">
        <v>43327.539201388892</v>
      </c>
      <c r="G7249">
        <v>1</v>
      </c>
      <c r="H7249">
        <v>129.97</v>
      </c>
      <c r="I7249">
        <v>129.97</v>
      </c>
      <c r="J7249">
        <v>30</v>
      </c>
      <c r="K7249" t="s">
        <v>17</v>
      </c>
      <c r="L7249">
        <v>2018</v>
      </c>
      <c r="M7249">
        <v>8</v>
      </c>
    </row>
    <row r="7250" spans="1:13" x14ac:dyDescent="0.25">
      <c r="A7250">
        <v>33859</v>
      </c>
      <c r="B7250" t="s">
        <v>1228</v>
      </c>
      <c r="C7250" t="s">
        <v>392</v>
      </c>
      <c r="D7250" t="s">
        <v>393</v>
      </c>
      <c r="E7250" t="s">
        <v>394</v>
      </c>
      <c r="F7250" s="1">
        <v>43340.575335648151</v>
      </c>
      <c r="G7250">
        <v>1</v>
      </c>
      <c r="H7250">
        <v>129.97</v>
      </c>
      <c r="I7250">
        <v>129.97</v>
      </c>
      <c r="J7250">
        <v>30</v>
      </c>
      <c r="K7250" t="s">
        <v>17</v>
      </c>
      <c r="L7250">
        <v>2018</v>
      </c>
      <c r="M7250">
        <v>8</v>
      </c>
    </row>
    <row r="7251" spans="1:13" x14ac:dyDescent="0.25">
      <c r="A7251">
        <v>33859</v>
      </c>
      <c r="B7251" t="s">
        <v>1228</v>
      </c>
      <c r="C7251" t="s">
        <v>392</v>
      </c>
      <c r="D7251" t="s">
        <v>393</v>
      </c>
      <c r="E7251" t="s">
        <v>394</v>
      </c>
      <c r="F7251" s="1">
        <v>43602.452245370368</v>
      </c>
      <c r="G7251">
        <v>1</v>
      </c>
      <c r="H7251">
        <v>129.97</v>
      </c>
      <c r="I7251">
        <v>129.97</v>
      </c>
      <c r="J7251">
        <v>30</v>
      </c>
      <c r="K7251" t="s">
        <v>17</v>
      </c>
      <c r="L7251">
        <v>2019</v>
      </c>
      <c r="M7251">
        <v>5</v>
      </c>
    </row>
    <row r="7252" spans="1:13" x14ac:dyDescent="0.25">
      <c r="A7252">
        <v>33858</v>
      </c>
      <c r="B7252" t="s">
        <v>1229</v>
      </c>
      <c r="C7252" t="s">
        <v>392</v>
      </c>
      <c r="D7252" t="s">
        <v>393</v>
      </c>
      <c r="E7252" t="s">
        <v>394</v>
      </c>
      <c r="F7252" s="1">
        <v>43327.539201388892</v>
      </c>
      <c r="G7252">
        <v>1</v>
      </c>
      <c r="H7252">
        <v>129.97</v>
      </c>
      <c r="I7252">
        <v>129.97</v>
      </c>
      <c r="J7252">
        <v>30</v>
      </c>
      <c r="K7252" t="s">
        <v>17</v>
      </c>
      <c r="L7252">
        <v>2018</v>
      </c>
      <c r="M7252">
        <v>8</v>
      </c>
    </row>
    <row r="7253" spans="1:13" x14ac:dyDescent="0.25">
      <c r="A7253">
        <v>990307</v>
      </c>
      <c r="B7253" t="s">
        <v>1230</v>
      </c>
      <c r="C7253" t="s">
        <v>392</v>
      </c>
      <c r="D7253" t="s">
        <v>393</v>
      </c>
      <c r="E7253" t="s">
        <v>394</v>
      </c>
      <c r="F7253" s="1">
        <v>43242.412997685184</v>
      </c>
      <c r="G7253">
        <v>1</v>
      </c>
      <c r="H7253">
        <v>33.86</v>
      </c>
      <c r="I7253">
        <v>33.86</v>
      </c>
      <c r="J7253">
        <v>30</v>
      </c>
      <c r="K7253" t="s">
        <v>17</v>
      </c>
      <c r="L7253">
        <v>2018</v>
      </c>
      <c r="M7253">
        <v>5</v>
      </c>
    </row>
    <row r="7254" spans="1:13" x14ac:dyDescent="0.25">
      <c r="A7254">
        <v>990307</v>
      </c>
      <c r="B7254" t="s">
        <v>1230</v>
      </c>
      <c r="C7254" t="s">
        <v>392</v>
      </c>
      <c r="D7254" t="s">
        <v>393</v>
      </c>
      <c r="E7254" t="s">
        <v>394</v>
      </c>
      <c r="F7254" s="1">
        <v>43242.412997685184</v>
      </c>
      <c r="G7254">
        <v>2</v>
      </c>
      <c r="H7254">
        <v>33.86</v>
      </c>
      <c r="I7254">
        <v>67.72</v>
      </c>
      <c r="J7254">
        <v>30</v>
      </c>
      <c r="K7254" t="s">
        <v>17</v>
      </c>
      <c r="L7254">
        <v>2018</v>
      </c>
      <c r="M7254">
        <v>5</v>
      </c>
    </row>
    <row r="7255" spans="1:13" x14ac:dyDescent="0.25">
      <c r="A7255">
        <v>33863</v>
      </c>
      <c r="B7255" t="s">
        <v>1231</v>
      </c>
      <c r="C7255" t="s">
        <v>392</v>
      </c>
      <c r="D7255" t="s">
        <v>393</v>
      </c>
      <c r="E7255" t="s">
        <v>394</v>
      </c>
      <c r="F7255" s="1">
        <v>43242.412997685184</v>
      </c>
      <c r="G7255">
        <v>1</v>
      </c>
      <c r="H7255">
        <v>135.41999999999999</v>
      </c>
      <c r="I7255">
        <v>135.41999999999999</v>
      </c>
      <c r="J7255">
        <v>30</v>
      </c>
      <c r="K7255" t="s">
        <v>17</v>
      </c>
      <c r="L7255">
        <v>2018</v>
      </c>
      <c r="M7255">
        <v>5</v>
      </c>
    </row>
    <row r="7256" spans="1:13" x14ac:dyDescent="0.25">
      <c r="A7256">
        <v>33864</v>
      </c>
      <c r="B7256" t="s">
        <v>1232</v>
      </c>
      <c r="C7256" t="s">
        <v>392</v>
      </c>
      <c r="D7256" t="s">
        <v>393</v>
      </c>
      <c r="E7256" t="s">
        <v>394</v>
      </c>
      <c r="F7256" s="1">
        <v>43175.440289351849</v>
      </c>
      <c r="G7256">
        <v>1</v>
      </c>
      <c r="H7256">
        <v>135.41999999999999</v>
      </c>
      <c r="I7256">
        <v>135.41999999999999</v>
      </c>
      <c r="J7256">
        <v>30</v>
      </c>
      <c r="K7256" t="s">
        <v>17</v>
      </c>
      <c r="L7256">
        <v>2018</v>
      </c>
      <c r="M7256">
        <v>3</v>
      </c>
    </row>
    <row r="7257" spans="1:13" x14ac:dyDescent="0.25">
      <c r="A7257">
        <v>33864</v>
      </c>
      <c r="B7257" t="s">
        <v>1232</v>
      </c>
      <c r="C7257" t="s">
        <v>392</v>
      </c>
      <c r="D7257" t="s">
        <v>393</v>
      </c>
      <c r="E7257" t="s">
        <v>394</v>
      </c>
      <c r="F7257" s="1">
        <v>43175.440289351849</v>
      </c>
      <c r="G7257">
        <v>3</v>
      </c>
      <c r="H7257">
        <v>135.41999999999999</v>
      </c>
      <c r="I7257">
        <v>406.26</v>
      </c>
      <c r="J7257">
        <v>30</v>
      </c>
      <c r="K7257" t="s">
        <v>17</v>
      </c>
      <c r="L7257">
        <v>2018</v>
      </c>
      <c r="M7257">
        <v>3</v>
      </c>
    </row>
    <row r="7258" spans="1:13" x14ac:dyDescent="0.25">
      <c r="A7258">
        <v>33864</v>
      </c>
      <c r="B7258" t="s">
        <v>1232</v>
      </c>
      <c r="C7258" t="s">
        <v>392</v>
      </c>
      <c r="D7258" t="s">
        <v>393</v>
      </c>
      <c r="E7258" t="s">
        <v>394</v>
      </c>
      <c r="F7258" s="1">
        <v>43178.323298611111</v>
      </c>
      <c r="G7258">
        <v>1</v>
      </c>
      <c r="H7258">
        <v>135.41999999999999</v>
      </c>
      <c r="I7258">
        <v>135.41999999999999</v>
      </c>
      <c r="J7258">
        <v>30</v>
      </c>
      <c r="K7258" t="s">
        <v>17</v>
      </c>
      <c r="L7258">
        <v>2018</v>
      </c>
      <c r="M7258">
        <v>3</v>
      </c>
    </row>
    <row r="7259" spans="1:13" x14ac:dyDescent="0.25">
      <c r="A7259">
        <v>33864</v>
      </c>
      <c r="B7259" t="s">
        <v>1232</v>
      </c>
      <c r="C7259" t="s">
        <v>392</v>
      </c>
      <c r="D7259" t="s">
        <v>393</v>
      </c>
      <c r="E7259" t="s">
        <v>394</v>
      </c>
      <c r="F7259" s="1">
        <v>43738.370856481481</v>
      </c>
      <c r="G7259">
        <v>3</v>
      </c>
      <c r="H7259">
        <v>138.37</v>
      </c>
      <c r="I7259">
        <v>415.11</v>
      </c>
      <c r="J7259">
        <v>30</v>
      </c>
      <c r="K7259" t="s">
        <v>17</v>
      </c>
      <c r="L7259">
        <v>2019</v>
      </c>
      <c r="M7259">
        <v>9</v>
      </c>
    </row>
    <row r="7260" spans="1:13" x14ac:dyDescent="0.25">
      <c r="A7260">
        <v>33850</v>
      </c>
      <c r="B7260" t="s">
        <v>1233</v>
      </c>
      <c r="C7260" t="s">
        <v>392</v>
      </c>
      <c r="D7260" t="s">
        <v>393</v>
      </c>
      <c r="E7260" t="s">
        <v>394</v>
      </c>
      <c r="F7260" s="1">
        <v>43175.440289351849</v>
      </c>
      <c r="G7260">
        <v>3</v>
      </c>
      <c r="H7260">
        <v>145.5</v>
      </c>
      <c r="I7260">
        <v>436.5</v>
      </c>
      <c r="J7260">
        <v>30</v>
      </c>
      <c r="K7260" t="s">
        <v>17</v>
      </c>
      <c r="L7260">
        <v>2018</v>
      </c>
      <c r="M7260">
        <v>3</v>
      </c>
    </row>
    <row r="7261" spans="1:13" x14ac:dyDescent="0.25">
      <c r="A7261">
        <v>33850</v>
      </c>
      <c r="B7261" t="s">
        <v>1233</v>
      </c>
      <c r="C7261" t="s">
        <v>392</v>
      </c>
      <c r="D7261" t="s">
        <v>393</v>
      </c>
      <c r="E7261" t="s">
        <v>394</v>
      </c>
      <c r="F7261" s="1">
        <v>43252.528553240743</v>
      </c>
      <c r="G7261">
        <v>1</v>
      </c>
      <c r="H7261">
        <v>145.5</v>
      </c>
      <c r="I7261">
        <v>145.5</v>
      </c>
      <c r="J7261">
        <v>30</v>
      </c>
      <c r="K7261" t="s">
        <v>17</v>
      </c>
      <c r="L7261">
        <v>2018</v>
      </c>
      <c r="M7261">
        <v>6</v>
      </c>
    </row>
    <row r="7262" spans="1:13" x14ac:dyDescent="0.25">
      <c r="A7262">
        <v>33850</v>
      </c>
      <c r="B7262" t="s">
        <v>1233</v>
      </c>
      <c r="C7262" t="s">
        <v>392</v>
      </c>
      <c r="D7262" t="s">
        <v>393</v>
      </c>
      <c r="E7262" t="s">
        <v>394</v>
      </c>
      <c r="F7262" s="1">
        <v>43259.512731481482</v>
      </c>
      <c r="G7262">
        <v>1</v>
      </c>
      <c r="H7262">
        <v>145.5</v>
      </c>
      <c r="I7262">
        <v>145.5</v>
      </c>
      <c r="J7262">
        <v>30</v>
      </c>
      <c r="K7262" t="s">
        <v>17</v>
      </c>
      <c r="L7262">
        <v>2018</v>
      </c>
      <c r="M7262">
        <v>6</v>
      </c>
    </row>
    <row r="7263" spans="1:13" x14ac:dyDescent="0.25">
      <c r="A7263">
        <v>33850</v>
      </c>
      <c r="B7263" t="s">
        <v>1233</v>
      </c>
      <c r="C7263" t="s">
        <v>392</v>
      </c>
      <c r="D7263" t="s">
        <v>393</v>
      </c>
      <c r="E7263" t="s">
        <v>394</v>
      </c>
      <c r="F7263" s="1">
        <v>43266.546909722223</v>
      </c>
      <c r="G7263">
        <v>1</v>
      </c>
      <c r="H7263">
        <v>145.5</v>
      </c>
      <c r="I7263">
        <v>145.5</v>
      </c>
      <c r="J7263">
        <v>30</v>
      </c>
      <c r="K7263" t="s">
        <v>17</v>
      </c>
      <c r="L7263">
        <v>2018</v>
      </c>
      <c r="M7263">
        <v>6</v>
      </c>
    </row>
    <row r="7264" spans="1:13" x14ac:dyDescent="0.25">
      <c r="A7264">
        <v>33850</v>
      </c>
      <c r="B7264" t="s">
        <v>1233</v>
      </c>
      <c r="C7264" t="s">
        <v>392</v>
      </c>
      <c r="D7264" t="s">
        <v>393</v>
      </c>
      <c r="E7264" t="s">
        <v>394</v>
      </c>
      <c r="F7264" s="1">
        <v>43370.436168981483</v>
      </c>
      <c r="G7264">
        <v>1</v>
      </c>
      <c r="H7264">
        <v>145.5</v>
      </c>
      <c r="I7264">
        <v>145.5</v>
      </c>
      <c r="J7264">
        <v>30</v>
      </c>
      <c r="K7264" t="s">
        <v>17</v>
      </c>
      <c r="L7264">
        <v>2018</v>
      </c>
      <c r="M7264">
        <v>9</v>
      </c>
    </row>
    <row r="7265" spans="1:13" x14ac:dyDescent="0.25">
      <c r="A7265">
        <v>33850</v>
      </c>
      <c r="B7265" t="s">
        <v>1233</v>
      </c>
      <c r="C7265" t="s">
        <v>392</v>
      </c>
      <c r="D7265" t="s">
        <v>393</v>
      </c>
      <c r="E7265" t="s">
        <v>394</v>
      </c>
      <c r="F7265" s="1">
        <v>43756.432962962965</v>
      </c>
      <c r="G7265">
        <v>1</v>
      </c>
      <c r="H7265">
        <v>148.66</v>
      </c>
      <c r="I7265">
        <v>148.66</v>
      </c>
      <c r="J7265">
        <v>30</v>
      </c>
      <c r="K7265" t="s">
        <v>17</v>
      </c>
      <c r="L7265">
        <v>2019</v>
      </c>
      <c r="M7265">
        <v>10</v>
      </c>
    </row>
    <row r="7266" spans="1:13" x14ac:dyDescent="0.25">
      <c r="A7266">
        <v>33850</v>
      </c>
      <c r="B7266" t="s">
        <v>1233</v>
      </c>
      <c r="C7266" t="s">
        <v>392</v>
      </c>
      <c r="D7266" t="s">
        <v>393</v>
      </c>
      <c r="E7266" t="s">
        <v>394</v>
      </c>
      <c r="F7266" s="1">
        <v>43759.33829861111</v>
      </c>
      <c r="G7266">
        <v>3</v>
      </c>
      <c r="H7266">
        <v>148.66</v>
      </c>
      <c r="I7266">
        <v>445.98</v>
      </c>
      <c r="J7266">
        <v>30</v>
      </c>
      <c r="K7266" t="s">
        <v>17</v>
      </c>
      <c r="L7266">
        <v>2019</v>
      </c>
      <c r="M7266">
        <v>10</v>
      </c>
    </row>
    <row r="7267" spans="1:13" x14ac:dyDescent="0.25">
      <c r="A7267">
        <v>33852</v>
      </c>
      <c r="B7267" t="s">
        <v>1234</v>
      </c>
      <c r="C7267" t="s">
        <v>392</v>
      </c>
      <c r="D7267" t="s">
        <v>393</v>
      </c>
      <c r="E7267" t="s">
        <v>394</v>
      </c>
      <c r="F7267" s="1">
        <v>43259.512731481482</v>
      </c>
      <c r="G7267">
        <v>1</v>
      </c>
      <c r="H7267">
        <v>145.5</v>
      </c>
      <c r="I7267">
        <v>145.5</v>
      </c>
      <c r="J7267">
        <v>30</v>
      </c>
      <c r="K7267" t="s">
        <v>17</v>
      </c>
      <c r="L7267">
        <v>2018</v>
      </c>
      <c r="M7267">
        <v>6</v>
      </c>
    </row>
    <row r="7268" spans="1:13" x14ac:dyDescent="0.25">
      <c r="A7268">
        <v>33852</v>
      </c>
      <c r="B7268" t="s">
        <v>1234</v>
      </c>
      <c r="C7268" t="s">
        <v>392</v>
      </c>
      <c r="D7268" t="s">
        <v>393</v>
      </c>
      <c r="E7268" t="s">
        <v>394</v>
      </c>
      <c r="F7268" s="1">
        <v>43262.332800925928</v>
      </c>
      <c r="G7268">
        <v>1</v>
      </c>
      <c r="H7268">
        <v>145.5</v>
      </c>
      <c r="I7268">
        <v>145.5</v>
      </c>
      <c r="J7268">
        <v>30</v>
      </c>
      <c r="K7268" t="s">
        <v>17</v>
      </c>
      <c r="L7268">
        <v>2018</v>
      </c>
      <c r="M7268">
        <v>6</v>
      </c>
    </row>
    <row r="7269" spans="1:13" x14ac:dyDescent="0.25">
      <c r="A7269">
        <v>33852</v>
      </c>
      <c r="B7269" t="s">
        <v>1234</v>
      </c>
      <c r="C7269" t="s">
        <v>392</v>
      </c>
      <c r="D7269" t="s">
        <v>393</v>
      </c>
      <c r="E7269" t="s">
        <v>394</v>
      </c>
      <c r="F7269" s="1">
        <v>43266.546909722223</v>
      </c>
      <c r="G7269">
        <v>1</v>
      </c>
      <c r="H7269">
        <v>145.5</v>
      </c>
      <c r="I7269">
        <v>145.5</v>
      </c>
      <c r="J7269">
        <v>30</v>
      </c>
      <c r="K7269" t="s">
        <v>17</v>
      </c>
      <c r="L7269">
        <v>2018</v>
      </c>
      <c r="M7269">
        <v>6</v>
      </c>
    </row>
    <row r="7270" spans="1:13" x14ac:dyDescent="0.25">
      <c r="A7270">
        <v>33852</v>
      </c>
      <c r="B7270" t="s">
        <v>1234</v>
      </c>
      <c r="C7270" t="s">
        <v>392</v>
      </c>
      <c r="D7270" t="s">
        <v>393</v>
      </c>
      <c r="E7270" t="s">
        <v>394</v>
      </c>
      <c r="F7270" s="1">
        <v>43285.33662037037</v>
      </c>
      <c r="G7270">
        <v>1</v>
      </c>
      <c r="H7270">
        <v>145.5</v>
      </c>
      <c r="I7270">
        <v>145.5</v>
      </c>
      <c r="J7270">
        <v>30</v>
      </c>
      <c r="K7270" t="s">
        <v>17</v>
      </c>
      <c r="L7270">
        <v>2018</v>
      </c>
      <c r="M7270">
        <v>7</v>
      </c>
    </row>
    <row r="7271" spans="1:13" x14ac:dyDescent="0.25">
      <c r="A7271">
        <v>33852</v>
      </c>
      <c r="B7271" t="s">
        <v>1234</v>
      </c>
      <c r="C7271" t="s">
        <v>392</v>
      </c>
      <c r="D7271" t="s">
        <v>393</v>
      </c>
      <c r="E7271" t="s">
        <v>394</v>
      </c>
      <c r="F7271" s="1">
        <v>43290.318344907406</v>
      </c>
      <c r="G7271">
        <v>4</v>
      </c>
      <c r="H7271">
        <v>145.5</v>
      </c>
      <c r="I7271">
        <v>582</v>
      </c>
      <c r="J7271">
        <v>30</v>
      </c>
      <c r="K7271" t="s">
        <v>17</v>
      </c>
      <c r="L7271">
        <v>2018</v>
      </c>
      <c r="M7271">
        <v>7</v>
      </c>
    </row>
    <row r="7272" spans="1:13" x14ac:dyDescent="0.25">
      <c r="A7272">
        <v>33852</v>
      </c>
      <c r="B7272" t="s">
        <v>1234</v>
      </c>
      <c r="C7272" t="s">
        <v>392</v>
      </c>
      <c r="D7272" t="s">
        <v>393</v>
      </c>
      <c r="E7272" t="s">
        <v>394</v>
      </c>
      <c r="F7272" s="1">
        <v>43370.436168981483</v>
      </c>
      <c r="G7272">
        <v>1</v>
      </c>
      <c r="H7272">
        <v>145.5</v>
      </c>
      <c r="I7272">
        <v>145.5</v>
      </c>
      <c r="J7272">
        <v>30</v>
      </c>
      <c r="K7272" t="s">
        <v>17</v>
      </c>
      <c r="L7272">
        <v>2018</v>
      </c>
      <c r="M7272">
        <v>9</v>
      </c>
    </row>
    <row r="7273" spans="1:13" x14ac:dyDescent="0.25">
      <c r="A7273">
        <v>33852</v>
      </c>
      <c r="B7273" t="s">
        <v>1234</v>
      </c>
      <c r="C7273" t="s">
        <v>392</v>
      </c>
      <c r="D7273" t="s">
        <v>393</v>
      </c>
      <c r="E7273" t="s">
        <v>394</v>
      </c>
      <c r="F7273" s="1">
        <v>43374.364178240743</v>
      </c>
      <c r="G7273">
        <v>1</v>
      </c>
      <c r="H7273">
        <v>145.5</v>
      </c>
      <c r="I7273">
        <v>145.5</v>
      </c>
      <c r="J7273">
        <v>30</v>
      </c>
      <c r="K7273" t="s">
        <v>17</v>
      </c>
      <c r="L7273">
        <v>2018</v>
      </c>
      <c r="M7273">
        <v>10</v>
      </c>
    </row>
    <row r="7274" spans="1:13" x14ac:dyDescent="0.25">
      <c r="A7274">
        <v>33852</v>
      </c>
      <c r="B7274" t="s">
        <v>1234</v>
      </c>
      <c r="C7274" t="s">
        <v>392</v>
      </c>
      <c r="D7274" t="s">
        <v>393</v>
      </c>
      <c r="E7274" t="s">
        <v>394</v>
      </c>
      <c r="F7274" s="1">
        <v>43571.589537037034</v>
      </c>
      <c r="G7274">
        <v>2</v>
      </c>
      <c r="H7274">
        <v>145.5</v>
      </c>
      <c r="I7274">
        <v>291</v>
      </c>
      <c r="J7274">
        <v>30</v>
      </c>
      <c r="K7274" t="s">
        <v>17</v>
      </c>
      <c r="L7274">
        <v>2019</v>
      </c>
      <c r="M7274">
        <v>4</v>
      </c>
    </row>
    <row r="7275" spans="1:13" x14ac:dyDescent="0.25">
      <c r="A7275">
        <v>33852</v>
      </c>
      <c r="B7275" t="s">
        <v>1234</v>
      </c>
      <c r="C7275" t="s">
        <v>392</v>
      </c>
      <c r="D7275" t="s">
        <v>393</v>
      </c>
      <c r="E7275" t="s">
        <v>394</v>
      </c>
      <c r="F7275" s="1">
        <v>43571.589537037034</v>
      </c>
      <c r="G7275">
        <v>1</v>
      </c>
      <c r="H7275">
        <v>145.5</v>
      </c>
      <c r="I7275">
        <v>145.5</v>
      </c>
      <c r="J7275">
        <v>30</v>
      </c>
      <c r="K7275" t="s">
        <v>17</v>
      </c>
      <c r="L7275">
        <v>2019</v>
      </c>
      <c r="M7275">
        <v>4</v>
      </c>
    </row>
    <row r="7276" spans="1:13" x14ac:dyDescent="0.25">
      <c r="A7276">
        <v>33852</v>
      </c>
      <c r="B7276" t="s">
        <v>1234</v>
      </c>
      <c r="C7276" t="s">
        <v>392</v>
      </c>
      <c r="D7276" t="s">
        <v>393</v>
      </c>
      <c r="E7276" t="s">
        <v>394</v>
      </c>
      <c r="F7276" s="1">
        <v>43644.601365740738</v>
      </c>
      <c r="G7276">
        <v>1</v>
      </c>
      <c r="H7276">
        <v>145.5</v>
      </c>
      <c r="I7276">
        <v>145.5</v>
      </c>
      <c r="J7276">
        <v>30</v>
      </c>
      <c r="K7276" t="s">
        <v>17</v>
      </c>
      <c r="L7276">
        <v>2019</v>
      </c>
      <c r="M7276">
        <v>6</v>
      </c>
    </row>
    <row r="7277" spans="1:13" x14ac:dyDescent="0.25">
      <c r="A7277">
        <v>33852</v>
      </c>
      <c r="B7277" t="s">
        <v>1234</v>
      </c>
      <c r="C7277" t="s">
        <v>392</v>
      </c>
      <c r="D7277" t="s">
        <v>393</v>
      </c>
      <c r="E7277" t="s">
        <v>394</v>
      </c>
      <c r="F7277" s="1">
        <v>43644.601365740738</v>
      </c>
      <c r="G7277">
        <v>2</v>
      </c>
      <c r="H7277">
        <v>145.5</v>
      </c>
      <c r="I7277">
        <v>291</v>
      </c>
      <c r="J7277">
        <v>30</v>
      </c>
      <c r="K7277" t="s">
        <v>17</v>
      </c>
      <c r="L7277">
        <v>2019</v>
      </c>
      <c r="M7277">
        <v>6</v>
      </c>
    </row>
    <row r="7278" spans="1:13" x14ac:dyDescent="0.25">
      <c r="A7278">
        <v>33852</v>
      </c>
      <c r="B7278" t="s">
        <v>1234</v>
      </c>
      <c r="C7278" t="s">
        <v>392</v>
      </c>
      <c r="D7278" t="s">
        <v>393</v>
      </c>
      <c r="E7278" t="s">
        <v>394</v>
      </c>
      <c r="F7278" s="1">
        <v>43707.415416666663</v>
      </c>
      <c r="G7278">
        <v>6</v>
      </c>
      <c r="H7278">
        <v>145.5</v>
      </c>
      <c r="I7278">
        <v>873</v>
      </c>
      <c r="J7278">
        <v>30</v>
      </c>
      <c r="K7278" t="s">
        <v>17</v>
      </c>
      <c r="L7278">
        <v>2019</v>
      </c>
      <c r="M7278">
        <v>8</v>
      </c>
    </row>
    <row r="7279" spans="1:13" x14ac:dyDescent="0.25">
      <c r="A7279">
        <v>33852</v>
      </c>
      <c r="B7279" t="s">
        <v>1234</v>
      </c>
      <c r="C7279" t="s">
        <v>392</v>
      </c>
      <c r="D7279" t="s">
        <v>393</v>
      </c>
      <c r="E7279" t="s">
        <v>394</v>
      </c>
      <c r="F7279" s="1">
        <v>43735.560115740744</v>
      </c>
      <c r="G7279">
        <v>3</v>
      </c>
      <c r="H7279">
        <v>145.5</v>
      </c>
      <c r="I7279">
        <v>436.5</v>
      </c>
      <c r="J7279">
        <v>30</v>
      </c>
      <c r="K7279" t="s">
        <v>17</v>
      </c>
      <c r="L7279">
        <v>2019</v>
      </c>
      <c r="M7279">
        <v>9</v>
      </c>
    </row>
    <row r="7280" spans="1:13" x14ac:dyDescent="0.25">
      <c r="A7280">
        <v>33851</v>
      </c>
      <c r="B7280" t="s">
        <v>1235</v>
      </c>
      <c r="C7280" t="s">
        <v>392</v>
      </c>
      <c r="D7280" t="s">
        <v>393</v>
      </c>
      <c r="E7280" t="s">
        <v>394</v>
      </c>
      <c r="F7280" s="1">
        <v>43140.433749999997</v>
      </c>
      <c r="G7280">
        <v>2</v>
      </c>
      <c r="H7280">
        <v>145.5</v>
      </c>
      <c r="I7280">
        <v>291</v>
      </c>
      <c r="J7280">
        <v>30</v>
      </c>
      <c r="K7280" t="s">
        <v>17</v>
      </c>
      <c r="L7280">
        <v>2018</v>
      </c>
      <c r="M7280">
        <v>2</v>
      </c>
    </row>
    <row r="7281" spans="1:13" x14ac:dyDescent="0.25">
      <c r="A7281">
        <v>33851</v>
      </c>
      <c r="B7281" t="s">
        <v>1235</v>
      </c>
      <c r="C7281" t="s">
        <v>392</v>
      </c>
      <c r="D7281" t="s">
        <v>393</v>
      </c>
      <c r="E7281" t="s">
        <v>394</v>
      </c>
      <c r="F7281" s="1">
        <v>43259.512731481482</v>
      </c>
      <c r="G7281">
        <v>1</v>
      </c>
      <c r="H7281">
        <v>145.5</v>
      </c>
      <c r="I7281">
        <v>145.5</v>
      </c>
      <c r="J7281">
        <v>30</v>
      </c>
      <c r="K7281" t="s">
        <v>17</v>
      </c>
      <c r="L7281">
        <v>2018</v>
      </c>
      <c r="M7281">
        <v>6</v>
      </c>
    </row>
    <row r="7282" spans="1:13" x14ac:dyDescent="0.25">
      <c r="A7282">
        <v>33851</v>
      </c>
      <c r="B7282" t="s">
        <v>1235</v>
      </c>
      <c r="C7282" t="s">
        <v>392</v>
      </c>
      <c r="D7282" t="s">
        <v>393</v>
      </c>
      <c r="E7282" t="s">
        <v>394</v>
      </c>
      <c r="F7282" s="1">
        <v>43266.546909722223</v>
      </c>
      <c r="G7282">
        <v>1</v>
      </c>
      <c r="H7282">
        <v>145.5</v>
      </c>
      <c r="I7282">
        <v>145.5</v>
      </c>
      <c r="J7282">
        <v>30</v>
      </c>
      <c r="K7282" t="s">
        <v>17</v>
      </c>
      <c r="L7282">
        <v>2018</v>
      </c>
      <c r="M7282">
        <v>6</v>
      </c>
    </row>
    <row r="7283" spans="1:13" x14ac:dyDescent="0.25">
      <c r="A7283">
        <v>33851</v>
      </c>
      <c r="B7283" t="s">
        <v>1235</v>
      </c>
      <c r="C7283" t="s">
        <v>392</v>
      </c>
      <c r="D7283" t="s">
        <v>393</v>
      </c>
      <c r="E7283" t="s">
        <v>394</v>
      </c>
      <c r="F7283" s="1">
        <v>43370.436168981483</v>
      </c>
      <c r="G7283">
        <v>2</v>
      </c>
      <c r="H7283">
        <v>145.5</v>
      </c>
      <c r="I7283">
        <v>291</v>
      </c>
      <c r="J7283">
        <v>30</v>
      </c>
      <c r="K7283" t="s">
        <v>17</v>
      </c>
      <c r="L7283">
        <v>2018</v>
      </c>
      <c r="M7283">
        <v>9</v>
      </c>
    </row>
    <row r="7284" spans="1:13" x14ac:dyDescent="0.25">
      <c r="A7284">
        <v>33851</v>
      </c>
      <c r="B7284" t="s">
        <v>1235</v>
      </c>
      <c r="C7284" t="s">
        <v>392</v>
      </c>
      <c r="D7284" t="s">
        <v>393</v>
      </c>
      <c r="E7284" t="s">
        <v>394</v>
      </c>
      <c r="F7284" s="1">
        <v>43511.542997685188</v>
      </c>
      <c r="G7284">
        <v>1</v>
      </c>
      <c r="H7284">
        <v>145.5</v>
      </c>
      <c r="I7284">
        <v>145.5</v>
      </c>
      <c r="J7284">
        <v>30</v>
      </c>
      <c r="K7284" t="s">
        <v>17</v>
      </c>
      <c r="L7284">
        <v>2019</v>
      </c>
      <c r="M7284">
        <v>2</v>
      </c>
    </row>
    <row r="7285" spans="1:13" x14ac:dyDescent="0.25">
      <c r="A7285">
        <v>33851</v>
      </c>
      <c r="B7285" t="s">
        <v>1235</v>
      </c>
      <c r="C7285" t="s">
        <v>392</v>
      </c>
      <c r="D7285" t="s">
        <v>393</v>
      </c>
      <c r="E7285" t="s">
        <v>394</v>
      </c>
      <c r="F7285" s="1">
        <v>43595.565949074073</v>
      </c>
      <c r="G7285">
        <v>1</v>
      </c>
      <c r="H7285">
        <v>145.5</v>
      </c>
      <c r="I7285">
        <v>145.5</v>
      </c>
      <c r="J7285">
        <v>30</v>
      </c>
      <c r="K7285" t="s">
        <v>17</v>
      </c>
      <c r="L7285">
        <v>2019</v>
      </c>
      <c r="M7285">
        <v>5</v>
      </c>
    </row>
    <row r="7286" spans="1:13" x14ac:dyDescent="0.25">
      <c r="A7286">
        <v>33851</v>
      </c>
      <c r="B7286" t="s">
        <v>1235</v>
      </c>
      <c r="C7286" t="s">
        <v>392</v>
      </c>
      <c r="D7286" t="s">
        <v>393</v>
      </c>
      <c r="E7286" t="s">
        <v>394</v>
      </c>
      <c r="F7286" s="1">
        <v>43756.432962962965</v>
      </c>
      <c r="G7286">
        <v>1</v>
      </c>
      <c r="H7286">
        <v>149.47</v>
      </c>
      <c r="I7286">
        <v>149.47</v>
      </c>
      <c r="J7286">
        <v>30</v>
      </c>
      <c r="K7286" t="s">
        <v>17</v>
      </c>
      <c r="L7286">
        <v>2019</v>
      </c>
      <c r="M7286">
        <v>10</v>
      </c>
    </row>
    <row r="7287" spans="1:13" x14ac:dyDescent="0.25">
      <c r="A7287">
        <v>33851</v>
      </c>
      <c r="B7287" t="s">
        <v>1235</v>
      </c>
      <c r="C7287" t="s">
        <v>392</v>
      </c>
      <c r="D7287" t="s">
        <v>393</v>
      </c>
      <c r="E7287" t="s">
        <v>394</v>
      </c>
      <c r="F7287" s="1">
        <v>43759.33829861111</v>
      </c>
      <c r="G7287">
        <v>2</v>
      </c>
      <c r="H7287">
        <v>149.47</v>
      </c>
      <c r="I7287">
        <v>298.94</v>
      </c>
      <c r="J7287">
        <v>30</v>
      </c>
      <c r="K7287" t="s">
        <v>17</v>
      </c>
      <c r="L7287">
        <v>2019</v>
      </c>
      <c r="M7287">
        <v>10</v>
      </c>
    </row>
    <row r="7288" spans="1:13" x14ac:dyDescent="0.25">
      <c r="A7288">
        <v>33936</v>
      </c>
      <c r="B7288" t="s">
        <v>1236</v>
      </c>
      <c r="C7288" t="s">
        <v>392</v>
      </c>
      <c r="D7288" t="s">
        <v>393</v>
      </c>
      <c r="E7288" t="s">
        <v>394</v>
      </c>
      <c r="F7288" s="1">
        <v>43658.48946759259</v>
      </c>
      <c r="G7288">
        <v>6</v>
      </c>
      <c r="H7288">
        <v>30.67</v>
      </c>
      <c r="I7288">
        <v>184.02</v>
      </c>
      <c r="J7288">
        <v>30</v>
      </c>
      <c r="K7288" t="s">
        <v>17</v>
      </c>
      <c r="L7288">
        <v>2019</v>
      </c>
      <c r="M7288">
        <v>7</v>
      </c>
    </row>
    <row r="7289" spans="1:13" x14ac:dyDescent="0.25">
      <c r="A7289">
        <v>33936</v>
      </c>
      <c r="B7289" t="s">
        <v>1236</v>
      </c>
      <c r="C7289" t="s">
        <v>392</v>
      </c>
      <c r="D7289" t="s">
        <v>393</v>
      </c>
      <c r="E7289" t="s">
        <v>394</v>
      </c>
      <c r="F7289" s="1">
        <v>43707.415416666663</v>
      </c>
      <c r="G7289">
        <v>6</v>
      </c>
      <c r="H7289">
        <v>30.67</v>
      </c>
      <c r="I7289">
        <v>184.02</v>
      </c>
      <c r="J7289">
        <v>30</v>
      </c>
      <c r="K7289" t="s">
        <v>17</v>
      </c>
      <c r="L7289">
        <v>2019</v>
      </c>
      <c r="M7289">
        <v>8</v>
      </c>
    </row>
    <row r="7290" spans="1:13" x14ac:dyDescent="0.25">
      <c r="A7290">
        <v>33936</v>
      </c>
      <c r="B7290" t="s">
        <v>1236</v>
      </c>
      <c r="C7290" t="s">
        <v>392</v>
      </c>
      <c r="D7290" t="s">
        <v>393</v>
      </c>
      <c r="E7290" t="s">
        <v>394</v>
      </c>
      <c r="F7290" s="1">
        <v>43721.539502314816</v>
      </c>
      <c r="G7290">
        <v>6</v>
      </c>
      <c r="H7290">
        <v>30.67</v>
      </c>
      <c r="I7290">
        <v>184.02</v>
      </c>
      <c r="J7290">
        <v>30</v>
      </c>
      <c r="K7290" t="s">
        <v>17</v>
      </c>
      <c r="L7290">
        <v>2019</v>
      </c>
      <c r="M7290">
        <v>9</v>
      </c>
    </row>
    <row r="7291" spans="1:13" x14ac:dyDescent="0.25">
      <c r="A7291">
        <v>33848</v>
      </c>
      <c r="B7291" t="s">
        <v>1237</v>
      </c>
      <c r="C7291" t="s">
        <v>392</v>
      </c>
      <c r="D7291" t="s">
        <v>393</v>
      </c>
      <c r="E7291" t="s">
        <v>394</v>
      </c>
      <c r="F7291" s="1">
        <v>43105.535844907405</v>
      </c>
      <c r="G7291">
        <v>1</v>
      </c>
      <c r="H7291">
        <v>122.69</v>
      </c>
      <c r="I7291">
        <v>122.69</v>
      </c>
      <c r="J7291">
        <v>30</v>
      </c>
      <c r="K7291" t="s">
        <v>17</v>
      </c>
      <c r="L7291">
        <v>2018</v>
      </c>
      <c r="M7291">
        <v>1</v>
      </c>
    </row>
    <row r="7292" spans="1:13" x14ac:dyDescent="0.25">
      <c r="A7292">
        <v>33848</v>
      </c>
      <c r="B7292" t="s">
        <v>1237</v>
      </c>
      <c r="C7292" t="s">
        <v>392</v>
      </c>
      <c r="D7292" t="s">
        <v>393</v>
      </c>
      <c r="E7292" t="s">
        <v>394</v>
      </c>
      <c r="F7292" s="1">
        <v>43105.535844907405</v>
      </c>
      <c r="G7292">
        <v>2</v>
      </c>
      <c r="H7292">
        <v>122.69</v>
      </c>
      <c r="I7292">
        <v>245.38</v>
      </c>
      <c r="J7292">
        <v>30</v>
      </c>
      <c r="K7292" t="s">
        <v>17</v>
      </c>
      <c r="L7292">
        <v>2018</v>
      </c>
      <c r="M7292">
        <v>1</v>
      </c>
    </row>
    <row r="7293" spans="1:13" x14ac:dyDescent="0.25">
      <c r="A7293">
        <v>33848</v>
      </c>
      <c r="B7293" t="s">
        <v>1237</v>
      </c>
      <c r="C7293" t="s">
        <v>392</v>
      </c>
      <c r="D7293" t="s">
        <v>393</v>
      </c>
      <c r="E7293" t="s">
        <v>394</v>
      </c>
      <c r="F7293" s="1">
        <v>43154.567754629628</v>
      </c>
      <c r="G7293">
        <v>1</v>
      </c>
      <c r="H7293">
        <v>122.69</v>
      </c>
      <c r="I7293">
        <v>122.69</v>
      </c>
      <c r="J7293">
        <v>30</v>
      </c>
      <c r="K7293" t="s">
        <v>17</v>
      </c>
      <c r="L7293">
        <v>2018</v>
      </c>
      <c r="M7293">
        <v>2</v>
      </c>
    </row>
    <row r="7294" spans="1:13" x14ac:dyDescent="0.25">
      <c r="A7294">
        <v>33848</v>
      </c>
      <c r="B7294" t="s">
        <v>1237</v>
      </c>
      <c r="C7294" t="s">
        <v>392</v>
      </c>
      <c r="D7294" t="s">
        <v>393</v>
      </c>
      <c r="E7294" t="s">
        <v>394</v>
      </c>
      <c r="F7294" s="1">
        <v>43187.585752314815</v>
      </c>
      <c r="G7294">
        <v>3</v>
      </c>
      <c r="H7294">
        <v>122.69</v>
      </c>
      <c r="I7294">
        <v>368.07</v>
      </c>
      <c r="J7294">
        <v>30</v>
      </c>
      <c r="K7294" t="s">
        <v>17</v>
      </c>
      <c r="L7294">
        <v>2018</v>
      </c>
      <c r="M7294">
        <v>3</v>
      </c>
    </row>
    <row r="7295" spans="1:13" x14ac:dyDescent="0.25">
      <c r="A7295">
        <v>33848</v>
      </c>
      <c r="B7295" t="s">
        <v>1237</v>
      </c>
      <c r="C7295" t="s">
        <v>392</v>
      </c>
      <c r="D7295" t="s">
        <v>393</v>
      </c>
      <c r="E7295" t="s">
        <v>394</v>
      </c>
      <c r="F7295" s="1">
        <v>43187.585752314815</v>
      </c>
      <c r="G7295">
        <v>2</v>
      </c>
      <c r="H7295">
        <v>122.69</v>
      </c>
      <c r="I7295">
        <v>245.38</v>
      </c>
      <c r="J7295">
        <v>30</v>
      </c>
      <c r="K7295" t="s">
        <v>17</v>
      </c>
      <c r="L7295">
        <v>2018</v>
      </c>
      <c r="M7295">
        <v>3</v>
      </c>
    </row>
    <row r="7296" spans="1:13" x14ac:dyDescent="0.25">
      <c r="A7296">
        <v>33848</v>
      </c>
      <c r="B7296" t="s">
        <v>1237</v>
      </c>
      <c r="C7296" t="s">
        <v>392</v>
      </c>
      <c r="D7296" t="s">
        <v>393</v>
      </c>
      <c r="E7296" t="s">
        <v>394</v>
      </c>
      <c r="F7296" s="1">
        <v>43196.451967592591</v>
      </c>
      <c r="G7296">
        <v>5</v>
      </c>
      <c r="H7296">
        <v>122.69</v>
      </c>
      <c r="I7296">
        <v>613.45000000000005</v>
      </c>
      <c r="J7296">
        <v>30</v>
      </c>
      <c r="K7296" t="s">
        <v>17</v>
      </c>
      <c r="L7296">
        <v>2018</v>
      </c>
      <c r="M7296">
        <v>4</v>
      </c>
    </row>
    <row r="7297" spans="1:13" x14ac:dyDescent="0.25">
      <c r="A7297">
        <v>33848</v>
      </c>
      <c r="B7297" t="s">
        <v>1237</v>
      </c>
      <c r="C7297" t="s">
        <v>392</v>
      </c>
      <c r="D7297" t="s">
        <v>393</v>
      </c>
      <c r="E7297" t="s">
        <v>394</v>
      </c>
      <c r="F7297" s="1">
        <v>43223.477592592593</v>
      </c>
      <c r="G7297">
        <v>4</v>
      </c>
      <c r="H7297">
        <v>122.69</v>
      </c>
      <c r="I7297">
        <v>490.76</v>
      </c>
      <c r="J7297">
        <v>30</v>
      </c>
      <c r="K7297" t="s">
        <v>17</v>
      </c>
      <c r="L7297">
        <v>2018</v>
      </c>
      <c r="M7297">
        <v>5</v>
      </c>
    </row>
    <row r="7298" spans="1:13" x14ac:dyDescent="0.25">
      <c r="A7298">
        <v>33848</v>
      </c>
      <c r="B7298" t="s">
        <v>1237</v>
      </c>
      <c r="C7298" t="s">
        <v>392</v>
      </c>
      <c r="D7298" t="s">
        <v>393</v>
      </c>
      <c r="E7298" t="s">
        <v>394</v>
      </c>
      <c r="F7298" s="1">
        <v>43245.449918981481</v>
      </c>
      <c r="G7298">
        <v>1</v>
      </c>
      <c r="H7298">
        <v>122.69</v>
      </c>
      <c r="I7298">
        <v>122.69</v>
      </c>
      <c r="J7298">
        <v>30</v>
      </c>
      <c r="K7298" t="s">
        <v>17</v>
      </c>
      <c r="L7298">
        <v>2018</v>
      </c>
      <c r="M7298">
        <v>5</v>
      </c>
    </row>
    <row r="7299" spans="1:13" x14ac:dyDescent="0.25">
      <c r="A7299">
        <v>33848</v>
      </c>
      <c r="B7299" t="s">
        <v>1237</v>
      </c>
      <c r="C7299" t="s">
        <v>392</v>
      </c>
      <c r="D7299" t="s">
        <v>393</v>
      </c>
      <c r="E7299" t="s">
        <v>394</v>
      </c>
      <c r="F7299" s="1">
        <v>43280.357569444444</v>
      </c>
      <c r="G7299">
        <v>2</v>
      </c>
      <c r="H7299">
        <v>122.69</v>
      </c>
      <c r="I7299">
        <v>245.38</v>
      </c>
      <c r="J7299">
        <v>30</v>
      </c>
      <c r="K7299" t="s">
        <v>17</v>
      </c>
      <c r="L7299">
        <v>2018</v>
      </c>
      <c r="M7299">
        <v>6</v>
      </c>
    </row>
    <row r="7300" spans="1:13" x14ac:dyDescent="0.25">
      <c r="A7300">
        <v>33848</v>
      </c>
      <c r="B7300" t="s">
        <v>1237</v>
      </c>
      <c r="C7300" t="s">
        <v>392</v>
      </c>
      <c r="D7300" t="s">
        <v>393</v>
      </c>
      <c r="E7300" t="s">
        <v>394</v>
      </c>
      <c r="F7300" s="1">
        <v>43280.357569444444</v>
      </c>
      <c r="G7300">
        <v>2</v>
      </c>
      <c r="H7300">
        <v>122.69</v>
      </c>
      <c r="I7300">
        <v>245.38</v>
      </c>
      <c r="J7300">
        <v>30</v>
      </c>
      <c r="K7300" t="s">
        <v>17</v>
      </c>
      <c r="L7300">
        <v>2018</v>
      </c>
      <c r="M7300">
        <v>6</v>
      </c>
    </row>
    <row r="7301" spans="1:13" x14ac:dyDescent="0.25">
      <c r="A7301">
        <v>33848</v>
      </c>
      <c r="B7301" t="s">
        <v>1237</v>
      </c>
      <c r="C7301" t="s">
        <v>392</v>
      </c>
      <c r="D7301" t="s">
        <v>393</v>
      </c>
      <c r="E7301" t="s">
        <v>394</v>
      </c>
      <c r="F7301" s="1">
        <v>43280.357569444444</v>
      </c>
      <c r="G7301">
        <v>3</v>
      </c>
      <c r="H7301">
        <v>122.69</v>
      </c>
      <c r="I7301">
        <v>368.07</v>
      </c>
      <c r="J7301">
        <v>30</v>
      </c>
      <c r="K7301" t="s">
        <v>17</v>
      </c>
      <c r="L7301">
        <v>2018</v>
      </c>
      <c r="M7301">
        <v>6</v>
      </c>
    </row>
    <row r="7302" spans="1:13" x14ac:dyDescent="0.25">
      <c r="A7302">
        <v>33848</v>
      </c>
      <c r="B7302" t="s">
        <v>1237</v>
      </c>
      <c r="C7302" t="s">
        <v>392</v>
      </c>
      <c r="D7302" t="s">
        <v>393</v>
      </c>
      <c r="E7302" t="s">
        <v>394</v>
      </c>
      <c r="F7302" s="1">
        <v>43413.552384259259</v>
      </c>
      <c r="G7302">
        <v>3</v>
      </c>
      <c r="H7302">
        <v>122.69</v>
      </c>
      <c r="I7302">
        <v>368.07</v>
      </c>
      <c r="J7302">
        <v>30</v>
      </c>
      <c r="K7302" t="s">
        <v>17</v>
      </c>
      <c r="L7302">
        <v>2018</v>
      </c>
      <c r="M7302">
        <v>11</v>
      </c>
    </row>
    <row r="7303" spans="1:13" x14ac:dyDescent="0.25">
      <c r="A7303">
        <v>33848</v>
      </c>
      <c r="B7303" t="s">
        <v>1237</v>
      </c>
      <c r="C7303" t="s">
        <v>392</v>
      </c>
      <c r="D7303" t="s">
        <v>393</v>
      </c>
      <c r="E7303" t="s">
        <v>394</v>
      </c>
      <c r="F7303" s="1">
        <v>43413.555428240739</v>
      </c>
      <c r="G7303">
        <v>6</v>
      </c>
      <c r="H7303">
        <v>122.69</v>
      </c>
      <c r="I7303">
        <v>736.14</v>
      </c>
      <c r="J7303">
        <v>30</v>
      </c>
      <c r="K7303" t="s">
        <v>17</v>
      </c>
      <c r="L7303">
        <v>2018</v>
      </c>
      <c r="M7303">
        <v>11</v>
      </c>
    </row>
    <row r="7304" spans="1:13" x14ac:dyDescent="0.25">
      <c r="A7304">
        <v>33848</v>
      </c>
      <c r="B7304" t="s">
        <v>1237</v>
      </c>
      <c r="C7304" t="s">
        <v>392</v>
      </c>
      <c r="D7304" t="s">
        <v>393</v>
      </c>
      <c r="E7304" t="s">
        <v>394</v>
      </c>
      <c r="F7304" s="1">
        <v>43416.352372685185</v>
      </c>
      <c r="G7304">
        <v>1</v>
      </c>
      <c r="H7304">
        <v>122.69</v>
      </c>
      <c r="I7304">
        <v>122.69</v>
      </c>
      <c r="J7304">
        <v>30</v>
      </c>
      <c r="K7304" t="s">
        <v>17</v>
      </c>
      <c r="L7304">
        <v>2018</v>
      </c>
      <c r="M7304">
        <v>11</v>
      </c>
    </row>
    <row r="7305" spans="1:13" x14ac:dyDescent="0.25">
      <c r="A7305">
        <v>33848</v>
      </c>
      <c r="B7305" t="s">
        <v>1237</v>
      </c>
      <c r="C7305" t="s">
        <v>392</v>
      </c>
      <c r="D7305" t="s">
        <v>393</v>
      </c>
      <c r="E7305" t="s">
        <v>394</v>
      </c>
      <c r="F7305" s="1">
        <v>43511.545428240737</v>
      </c>
      <c r="G7305">
        <v>3</v>
      </c>
      <c r="H7305">
        <v>122.69</v>
      </c>
      <c r="I7305">
        <v>368.07</v>
      </c>
      <c r="J7305">
        <v>30</v>
      </c>
      <c r="K7305" t="s">
        <v>17</v>
      </c>
      <c r="L7305">
        <v>2019</v>
      </c>
      <c r="M7305">
        <v>2</v>
      </c>
    </row>
    <row r="7306" spans="1:13" x14ac:dyDescent="0.25">
      <c r="A7306">
        <v>33848</v>
      </c>
      <c r="B7306" t="s">
        <v>1237</v>
      </c>
      <c r="C7306" t="s">
        <v>392</v>
      </c>
      <c r="D7306" t="s">
        <v>393</v>
      </c>
      <c r="E7306" t="s">
        <v>394</v>
      </c>
      <c r="F7306" s="1">
        <v>43511.545428240737</v>
      </c>
      <c r="G7306">
        <v>3</v>
      </c>
      <c r="H7306">
        <v>122.69</v>
      </c>
      <c r="I7306">
        <v>368.07</v>
      </c>
      <c r="J7306">
        <v>30</v>
      </c>
      <c r="K7306" t="s">
        <v>17</v>
      </c>
      <c r="L7306">
        <v>2019</v>
      </c>
      <c r="M7306">
        <v>2</v>
      </c>
    </row>
    <row r="7307" spans="1:13" x14ac:dyDescent="0.25">
      <c r="A7307">
        <v>33848</v>
      </c>
      <c r="B7307" t="s">
        <v>1237</v>
      </c>
      <c r="C7307" t="s">
        <v>392</v>
      </c>
      <c r="D7307" t="s">
        <v>393</v>
      </c>
      <c r="E7307" t="s">
        <v>394</v>
      </c>
      <c r="F7307" s="1">
        <v>43514.536006944443</v>
      </c>
      <c r="G7307">
        <v>2</v>
      </c>
      <c r="H7307">
        <v>122.69</v>
      </c>
      <c r="I7307">
        <v>245.38</v>
      </c>
      <c r="J7307">
        <v>30</v>
      </c>
      <c r="K7307" t="s">
        <v>17</v>
      </c>
      <c r="L7307">
        <v>2019</v>
      </c>
      <c r="M7307">
        <v>2</v>
      </c>
    </row>
    <row r="7308" spans="1:13" x14ac:dyDescent="0.25">
      <c r="A7308">
        <v>33848</v>
      </c>
      <c r="B7308" t="s">
        <v>1237</v>
      </c>
      <c r="C7308" t="s">
        <v>392</v>
      </c>
      <c r="D7308" t="s">
        <v>393</v>
      </c>
      <c r="E7308" t="s">
        <v>394</v>
      </c>
      <c r="F7308" s="1">
        <v>43546.534722222219</v>
      </c>
      <c r="G7308">
        <v>5</v>
      </c>
      <c r="H7308">
        <v>122.69</v>
      </c>
      <c r="I7308">
        <v>613.45000000000005</v>
      </c>
      <c r="J7308">
        <v>30</v>
      </c>
      <c r="K7308" t="s">
        <v>17</v>
      </c>
      <c r="L7308">
        <v>2019</v>
      </c>
      <c r="M7308">
        <v>3</v>
      </c>
    </row>
    <row r="7309" spans="1:13" x14ac:dyDescent="0.25">
      <c r="A7309">
        <v>33848</v>
      </c>
      <c r="B7309" t="s">
        <v>1237</v>
      </c>
      <c r="C7309" t="s">
        <v>392</v>
      </c>
      <c r="D7309" t="s">
        <v>393</v>
      </c>
      <c r="E7309" t="s">
        <v>394</v>
      </c>
      <c r="F7309" s="1">
        <v>43571.589537037034</v>
      </c>
      <c r="G7309">
        <v>5</v>
      </c>
      <c r="H7309">
        <v>122.69</v>
      </c>
      <c r="I7309">
        <v>613.45000000000005</v>
      </c>
      <c r="J7309">
        <v>30</v>
      </c>
      <c r="K7309" t="s">
        <v>17</v>
      </c>
      <c r="L7309">
        <v>2019</v>
      </c>
      <c r="M7309">
        <v>4</v>
      </c>
    </row>
    <row r="7310" spans="1:13" x14ac:dyDescent="0.25">
      <c r="A7310">
        <v>33848</v>
      </c>
      <c r="B7310" t="s">
        <v>1237</v>
      </c>
      <c r="C7310" t="s">
        <v>392</v>
      </c>
      <c r="D7310" t="s">
        <v>393</v>
      </c>
      <c r="E7310" t="s">
        <v>394</v>
      </c>
      <c r="F7310" s="1">
        <v>43658.48946759259</v>
      </c>
      <c r="G7310">
        <v>3</v>
      </c>
      <c r="H7310">
        <v>122.69</v>
      </c>
      <c r="I7310">
        <v>368.07</v>
      </c>
      <c r="J7310">
        <v>30</v>
      </c>
      <c r="K7310" t="s">
        <v>17</v>
      </c>
      <c r="L7310">
        <v>2019</v>
      </c>
      <c r="M7310">
        <v>7</v>
      </c>
    </row>
    <row r="7311" spans="1:13" x14ac:dyDescent="0.25">
      <c r="A7311">
        <v>33848</v>
      </c>
      <c r="B7311" t="s">
        <v>1237</v>
      </c>
      <c r="C7311" t="s">
        <v>392</v>
      </c>
      <c r="D7311" t="s">
        <v>393</v>
      </c>
      <c r="E7311" t="s">
        <v>394</v>
      </c>
      <c r="F7311" s="1">
        <v>43672.422152777777</v>
      </c>
      <c r="G7311">
        <v>3</v>
      </c>
      <c r="H7311">
        <v>122.69</v>
      </c>
      <c r="I7311">
        <v>368.07</v>
      </c>
      <c r="J7311">
        <v>30</v>
      </c>
      <c r="K7311" t="s">
        <v>17</v>
      </c>
      <c r="L7311">
        <v>2019</v>
      </c>
      <c r="M7311">
        <v>7</v>
      </c>
    </row>
    <row r="7312" spans="1:13" x14ac:dyDescent="0.25">
      <c r="A7312">
        <v>33848</v>
      </c>
      <c r="B7312" t="s">
        <v>1237</v>
      </c>
      <c r="C7312" t="s">
        <v>392</v>
      </c>
      <c r="D7312" t="s">
        <v>393</v>
      </c>
      <c r="E7312" t="s">
        <v>394</v>
      </c>
      <c r="F7312" s="1">
        <v>43707.415416666663</v>
      </c>
      <c r="G7312">
        <v>3</v>
      </c>
      <c r="H7312">
        <v>122.69</v>
      </c>
      <c r="I7312">
        <v>368.07</v>
      </c>
      <c r="J7312">
        <v>30</v>
      </c>
      <c r="K7312" t="s">
        <v>17</v>
      </c>
      <c r="L7312">
        <v>2019</v>
      </c>
      <c r="M7312">
        <v>8</v>
      </c>
    </row>
    <row r="7313" spans="1:13" x14ac:dyDescent="0.25">
      <c r="A7313">
        <v>33848</v>
      </c>
      <c r="B7313" t="s">
        <v>1237</v>
      </c>
      <c r="C7313" t="s">
        <v>392</v>
      </c>
      <c r="D7313" t="s">
        <v>393</v>
      </c>
      <c r="E7313" t="s">
        <v>394</v>
      </c>
      <c r="F7313" s="1">
        <v>43721.539502314816</v>
      </c>
      <c r="G7313">
        <v>2</v>
      </c>
      <c r="H7313">
        <v>122.69</v>
      </c>
      <c r="I7313">
        <v>245.38</v>
      </c>
      <c r="J7313">
        <v>30</v>
      </c>
      <c r="K7313" t="s">
        <v>17</v>
      </c>
      <c r="L7313">
        <v>2019</v>
      </c>
      <c r="M7313">
        <v>9</v>
      </c>
    </row>
    <row r="7314" spans="1:13" x14ac:dyDescent="0.25">
      <c r="A7314">
        <v>33848</v>
      </c>
      <c r="B7314" t="s">
        <v>1237</v>
      </c>
      <c r="C7314" t="s">
        <v>392</v>
      </c>
      <c r="D7314" t="s">
        <v>393</v>
      </c>
      <c r="E7314" t="s">
        <v>394</v>
      </c>
      <c r="F7314" s="1">
        <v>43721.539502314816</v>
      </c>
      <c r="G7314">
        <v>1</v>
      </c>
      <c r="H7314">
        <v>122.69</v>
      </c>
      <c r="I7314">
        <v>122.69</v>
      </c>
      <c r="J7314">
        <v>30</v>
      </c>
      <c r="K7314" t="s">
        <v>17</v>
      </c>
      <c r="L7314">
        <v>2019</v>
      </c>
      <c r="M7314">
        <v>9</v>
      </c>
    </row>
    <row r="7315" spans="1:13" x14ac:dyDescent="0.25">
      <c r="A7315">
        <v>33848</v>
      </c>
      <c r="B7315" t="s">
        <v>1237</v>
      </c>
      <c r="C7315" t="s">
        <v>392</v>
      </c>
      <c r="D7315" t="s">
        <v>393</v>
      </c>
      <c r="E7315" t="s">
        <v>394</v>
      </c>
      <c r="F7315" s="1">
        <v>43735.560115740744</v>
      </c>
      <c r="G7315">
        <v>1</v>
      </c>
      <c r="H7315">
        <v>122.69</v>
      </c>
      <c r="I7315">
        <v>122.69</v>
      </c>
      <c r="J7315">
        <v>30</v>
      </c>
      <c r="K7315" t="s">
        <v>17</v>
      </c>
      <c r="L7315">
        <v>2019</v>
      </c>
      <c r="M7315">
        <v>9</v>
      </c>
    </row>
    <row r="7316" spans="1:13" x14ac:dyDescent="0.25">
      <c r="A7316">
        <v>33848</v>
      </c>
      <c r="B7316" t="s">
        <v>1237</v>
      </c>
      <c r="C7316" t="s">
        <v>392</v>
      </c>
      <c r="D7316" t="s">
        <v>393</v>
      </c>
      <c r="E7316" t="s">
        <v>394</v>
      </c>
      <c r="F7316" s="1">
        <v>43788.53402777778</v>
      </c>
      <c r="G7316">
        <v>1</v>
      </c>
      <c r="H7316">
        <v>125.36</v>
      </c>
      <c r="I7316">
        <v>125.36</v>
      </c>
      <c r="J7316">
        <v>30</v>
      </c>
      <c r="K7316" t="s">
        <v>17</v>
      </c>
      <c r="L7316">
        <v>2019</v>
      </c>
      <c r="M7316">
        <v>11</v>
      </c>
    </row>
    <row r="7317" spans="1:13" x14ac:dyDescent="0.25">
      <c r="A7317">
        <v>990352</v>
      </c>
      <c r="B7317" t="s">
        <v>1238</v>
      </c>
      <c r="C7317" t="s">
        <v>392</v>
      </c>
      <c r="D7317" t="s">
        <v>393</v>
      </c>
      <c r="E7317" t="s">
        <v>394</v>
      </c>
      <c r="F7317" s="1">
        <v>43672.422152777777</v>
      </c>
      <c r="G7317">
        <v>6</v>
      </c>
      <c r="H7317">
        <v>30.67</v>
      </c>
      <c r="I7317">
        <v>184.02</v>
      </c>
      <c r="J7317">
        <v>30</v>
      </c>
      <c r="K7317" t="s">
        <v>17</v>
      </c>
      <c r="L7317">
        <v>2019</v>
      </c>
      <c r="M7317">
        <v>7</v>
      </c>
    </row>
    <row r="7318" spans="1:13" x14ac:dyDescent="0.25">
      <c r="A7318">
        <v>990352</v>
      </c>
      <c r="B7318" t="s">
        <v>1238</v>
      </c>
      <c r="C7318" t="s">
        <v>392</v>
      </c>
      <c r="D7318" t="s">
        <v>393</v>
      </c>
      <c r="E7318" t="s">
        <v>394</v>
      </c>
      <c r="F7318" s="1">
        <v>43707.415416666663</v>
      </c>
      <c r="G7318">
        <v>8</v>
      </c>
      <c r="H7318">
        <v>30.67</v>
      </c>
      <c r="I7318">
        <v>245.36</v>
      </c>
      <c r="J7318">
        <v>30</v>
      </c>
      <c r="K7318" t="s">
        <v>17</v>
      </c>
      <c r="L7318">
        <v>2019</v>
      </c>
      <c r="M7318">
        <v>8</v>
      </c>
    </row>
    <row r="7319" spans="1:13" x14ac:dyDescent="0.25">
      <c r="A7319">
        <v>33847</v>
      </c>
      <c r="B7319" t="s">
        <v>1239</v>
      </c>
      <c r="C7319" t="s">
        <v>392</v>
      </c>
      <c r="D7319" t="s">
        <v>393</v>
      </c>
      <c r="E7319" t="s">
        <v>394</v>
      </c>
      <c r="F7319" s="1">
        <v>43105.526562500003</v>
      </c>
      <c r="G7319">
        <v>4</v>
      </c>
      <c r="H7319">
        <v>122.69</v>
      </c>
      <c r="I7319">
        <v>490.76</v>
      </c>
      <c r="J7319">
        <v>30</v>
      </c>
      <c r="K7319" t="s">
        <v>17</v>
      </c>
      <c r="L7319">
        <v>2018</v>
      </c>
      <c r="M7319">
        <v>1</v>
      </c>
    </row>
    <row r="7320" spans="1:13" x14ac:dyDescent="0.25">
      <c r="A7320">
        <v>33847</v>
      </c>
      <c r="B7320" t="s">
        <v>1239</v>
      </c>
      <c r="C7320" t="s">
        <v>392</v>
      </c>
      <c r="D7320" t="s">
        <v>393</v>
      </c>
      <c r="E7320" t="s">
        <v>394</v>
      </c>
      <c r="F7320" s="1">
        <v>43105.526562500003</v>
      </c>
      <c r="G7320">
        <v>6</v>
      </c>
      <c r="H7320">
        <v>122.69</v>
      </c>
      <c r="I7320">
        <v>736.14</v>
      </c>
      <c r="J7320">
        <v>30</v>
      </c>
      <c r="K7320" t="s">
        <v>17</v>
      </c>
      <c r="L7320">
        <v>2018</v>
      </c>
      <c r="M7320">
        <v>1</v>
      </c>
    </row>
    <row r="7321" spans="1:13" x14ac:dyDescent="0.25">
      <c r="A7321">
        <v>33847</v>
      </c>
      <c r="B7321" t="s">
        <v>1239</v>
      </c>
      <c r="C7321" t="s">
        <v>392</v>
      </c>
      <c r="D7321" t="s">
        <v>393</v>
      </c>
      <c r="E7321" t="s">
        <v>394</v>
      </c>
      <c r="F7321" s="1">
        <v>43108.381851851853</v>
      </c>
      <c r="G7321">
        <v>5</v>
      </c>
      <c r="H7321">
        <v>122.69</v>
      </c>
      <c r="I7321">
        <v>613.45000000000005</v>
      </c>
      <c r="J7321">
        <v>30</v>
      </c>
      <c r="K7321" t="s">
        <v>17</v>
      </c>
      <c r="L7321">
        <v>2018</v>
      </c>
      <c r="M7321">
        <v>1</v>
      </c>
    </row>
    <row r="7322" spans="1:13" x14ac:dyDescent="0.25">
      <c r="A7322">
        <v>33847</v>
      </c>
      <c r="B7322" t="s">
        <v>1239</v>
      </c>
      <c r="C7322" t="s">
        <v>392</v>
      </c>
      <c r="D7322" t="s">
        <v>393</v>
      </c>
      <c r="E7322" t="s">
        <v>394</v>
      </c>
      <c r="F7322" s="1">
        <v>43112.404328703706</v>
      </c>
      <c r="G7322">
        <v>1</v>
      </c>
      <c r="H7322">
        <v>122.69</v>
      </c>
      <c r="I7322">
        <v>122.69</v>
      </c>
      <c r="J7322">
        <v>30</v>
      </c>
      <c r="K7322" t="s">
        <v>17</v>
      </c>
      <c r="L7322">
        <v>2018</v>
      </c>
      <c r="M7322">
        <v>1</v>
      </c>
    </row>
    <row r="7323" spans="1:13" x14ac:dyDescent="0.25">
      <c r="A7323">
        <v>33847</v>
      </c>
      <c r="B7323" t="s">
        <v>1239</v>
      </c>
      <c r="C7323" t="s">
        <v>392</v>
      </c>
      <c r="D7323" t="s">
        <v>393</v>
      </c>
      <c r="E7323" t="s">
        <v>394</v>
      </c>
      <c r="F7323" s="1">
        <v>43119.539548611108</v>
      </c>
      <c r="G7323">
        <v>1</v>
      </c>
      <c r="H7323">
        <v>124.03</v>
      </c>
      <c r="I7323">
        <v>124.03</v>
      </c>
      <c r="J7323">
        <v>30</v>
      </c>
      <c r="K7323" t="s">
        <v>17</v>
      </c>
      <c r="L7323">
        <v>2018</v>
      </c>
      <c r="M7323">
        <v>1</v>
      </c>
    </row>
    <row r="7324" spans="1:13" x14ac:dyDescent="0.25">
      <c r="A7324">
        <v>33847</v>
      </c>
      <c r="B7324" t="s">
        <v>1239</v>
      </c>
      <c r="C7324" t="s">
        <v>392</v>
      </c>
      <c r="D7324" t="s">
        <v>393</v>
      </c>
      <c r="E7324" t="s">
        <v>394</v>
      </c>
      <c r="F7324" s="1">
        <v>43119.539548611108</v>
      </c>
      <c r="G7324">
        <v>4</v>
      </c>
      <c r="H7324">
        <v>124.03</v>
      </c>
      <c r="I7324">
        <v>496.12</v>
      </c>
      <c r="J7324">
        <v>30</v>
      </c>
      <c r="K7324" t="s">
        <v>17</v>
      </c>
      <c r="L7324">
        <v>2018</v>
      </c>
      <c r="M7324">
        <v>1</v>
      </c>
    </row>
    <row r="7325" spans="1:13" x14ac:dyDescent="0.25">
      <c r="A7325">
        <v>33847</v>
      </c>
      <c r="B7325" t="s">
        <v>1239</v>
      </c>
      <c r="C7325" t="s">
        <v>392</v>
      </c>
      <c r="D7325" t="s">
        <v>393</v>
      </c>
      <c r="E7325" t="s">
        <v>394</v>
      </c>
      <c r="F7325" s="1">
        <v>43133.511296296296</v>
      </c>
      <c r="G7325">
        <v>3</v>
      </c>
      <c r="H7325">
        <v>122.69</v>
      </c>
      <c r="I7325">
        <v>368.07</v>
      </c>
      <c r="J7325">
        <v>30</v>
      </c>
      <c r="K7325" t="s">
        <v>17</v>
      </c>
      <c r="L7325">
        <v>2018</v>
      </c>
      <c r="M7325">
        <v>2</v>
      </c>
    </row>
    <row r="7326" spans="1:13" x14ac:dyDescent="0.25">
      <c r="A7326">
        <v>33847</v>
      </c>
      <c r="B7326" t="s">
        <v>1239</v>
      </c>
      <c r="C7326" t="s">
        <v>392</v>
      </c>
      <c r="D7326" t="s">
        <v>393</v>
      </c>
      <c r="E7326" t="s">
        <v>394</v>
      </c>
      <c r="F7326" s="1">
        <v>43154.567754629628</v>
      </c>
      <c r="G7326">
        <v>1</v>
      </c>
      <c r="H7326">
        <v>122.69</v>
      </c>
      <c r="I7326">
        <v>122.69</v>
      </c>
      <c r="J7326">
        <v>30</v>
      </c>
      <c r="K7326" t="s">
        <v>17</v>
      </c>
      <c r="L7326">
        <v>2018</v>
      </c>
      <c r="M7326">
        <v>2</v>
      </c>
    </row>
    <row r="7327" spans="1:13" x14ac:dyDescent="0.25">
      <c r="A7327">
        <v>33847</v>
      </c>
      <c r="B7327" t="s">
        <v>1239</v>
      </c>
      <c r="C7327" t="s">
        <v>392</v>
      </c>
      <c r="D7327" t="s">
        <v>393</v>
      </c>
      <c r="E7327" t="s">
        <v>394</v>
      </c>
      <c r="F7327" s="1">
        <v>43168.420324074075</v>
      </c>
      <c r="G7327">
        <v>2</v>
      </c>
      <c r="H7327">
        <v>122.69</v>
      </c>
      <c r="I7327">
        <v>245.38</v>
      </c>
      <c r="J7327">
        <v>30</v>
      </c>
      <c r="K7327" t="s">
        <v>17</v>
      </c>
      <c r="L7327">
        <v>2018</v>
      </c>
      <c r="M7327">
        <v>3</v>
      </c>
    </row>
    <row r="7328" spans="1:13" x14ac:dyDescent="0.25">
      <c r="A7328">
        <v>33847</v>
      </c>
      <c r="B7328" t="s">
        <v>1239</v>
      </c>
      <c r="C7328" t="s">
        <v>392</v>
      </c>
      <c r="D7328" t="s">
        <v>393</v>
      </c>
      <c r="E7328" t="s">
        <v>394</v>
      </c>
      <c r="F7328" s="1">
        <v>43187.585752314815</v>
      </c>
      <c r="G7328">
        <v>4</v>
      </c>
      <c r="H7328">
        <v>122.69</v>
      </c>
      <c r="I7328">
        <v>490.76</v>
      </c>
      <c r="J7328">
        <v>30</v>
      </c>
      <c r="K7328" t="s">
        <v>17</v>
      </c>
      <c r="L7328">
        <v>2018</v>
      </c>
      <c r="M7328">
        <v>3</v>
      </c>
    </row>
    <row r="7329" spans="1:13" x14ac:dyDescent="0.25">
      <c r="A7329">
        <v>33847</v>
      </c>
      <c r="B7329" t="s">
        <v>1239</v>
      </c>
      <c r="C7329" t="s">
        <v>392</v>
      </c>
      <c r="D7329" t="s">
        <v>393</v>
      </c>
      <c r="E7329" t="s">
        <v>394</v>
      </c>
      <c r="F7329" s="1">
        <v>43187.585752314815</v>
      </c>
      <c r="G7329">
        <v>1</v>
      </c>
      <c r="H7329">
        <v>122.69</v>
      </c>
      <c r="I7329">
        <v>122.69</v>
      </c>
      <c r="J7329">
        <v>30</v>
      </c>
      <c r="K7329" t="s">
        <v>17</v>
      </c>
      <c r="L7329">
        <v>2018</v>
      </c>
      <c r="M7329">
        <v>3</v>
      </c>
    </row>
    <row r="7330" spans="1:13" x14ac:dyDescent="0.25">
      <c r="A7330">
        <v>33847</v>
      </c>
      <c r="B7330" t="s">
        <v>1239</v>
      </c>
      <c r="C7330" t="s">
        <v>392</v>
      </c>
      <c r="D7330" t="s">
        <v>393</v>
      </c>
      <c r="E7330" t="s">
        <v>394</v>
      </c>
      <c r="F7330" s="1">
        <v>43196.451967592591</v>
      </c>
      <c r="G7330">
        <v>3</v>
      </c>
      <c r="H7330">
        <v>122.69</v>
      </c>
      <c r="I7330">
        <v>368.07</v>
      </c>
      <c r="J7330">
        <v>30</v>
      </c>
      <c r="K7330" t="s">
        <v>17</v>
      </c>
      <c r="L7330">
        <v>2018</v>
      </c>
      <c r="M7330">
        <v>4</v>
      </c>
    </row>
    <row r="7331" spans="1:13" x14ac:dyDescent="0.25">
      <c r="A7331">
        <v>33847</v>
      </c>
      <c r="B7331" t="s">
        <v>1239</v>
      </c>
      <c r="C7331" t="s">
        <v>392</v>
      </c>
      <c r="D7331" t="s">
        <v>393</v>
      </c>
      <c r="E7331" t="s">
        <v>394</v>
      </c>
      <c r="F7331" s="1">
        <v>43196.451967592591</v>
      </c>
      <c r="G7331">
        <v>1</v>
      </c>
      <c r="H7331">
        <v>122.69</v>
      </c>
      <c r="I7331">
        <v>122.69</v>
      </c>
      <c r="J7331">
        <v>30</v>
      </c>
      <c r="K7331" t="s">
        <v>17</v>
      </c>
      <c r="L7331">
        <v>2018</v>
      </c>
      <c r="M7331">
        <v>4</v>
      </c>
    </row>
    <row r="7332" spans="1:13" x14ac:dyDescent="0.25">
      <c r="A7332">
        <v>33847</v>
      </c>
      <c r="B7332" t="s">
        <v>1239</v>
      </c>
      <c r="C7332" t="s">
        <v>392</v>
      </c>
      <c r="D7332" t="s">
        <v>393</v>
      </c>
      <c r="E7332" t="s">
        <v>394</v>
      </c>
      <c r="F7332" s="1">
        <v>43199.39640046296</v>
      </c>
      <c r="G7332">
        <v>1</v>
      </c>
      <c r="H7332">
        <v>122.69</v>
      </c>
      <c r="I7332">
        <v>122.69</v>
      </c>
      <c r="J7332">
        <v>30</v>
      </c>
      <c r="K7332" t="s">
        <v>17</v>
      </c>
      <c r="L7332">
        <v>2018</v>
      </c>
      <c r="M7332">
        <v>4</v>
      </c>
    </row>
    <row r="7333" spans="1:13" x14ac:dyDescent="0.25">
      <c r="A7333">
        <v>33847</v>
      </c>
      <c r="B7333" t="s">
        <v>1239</v>
      </c>
      <c r="C7333" t="s">
        <v>392</v>
      </c>
      <c r="D7333" t="s">
        <v>393</v>
      </c>
      <c r="E7333" t="s">
        <v>394</v>
      </c>
      <c r="F7333" s="1">
        <v>43223.477592592593</v>
      </c>
      <c r="G7333">
        <v>1</v>
      </c>
      <c r="H7333">
        <v>122.69</v>
      </c>
      <c r="I7333">
        <v>122.69</v>
      </c>
      <c r="J7333">
        <v>30</v>
      </c>
      <c r="K7333" t="s">
        <v>17</v>
      </c>
      <c r="L7333">
        <v>2018</v>
      </c>
      <c r="M7333">
        <v>5</v>
      </c>
    </row>
    <row r="7334" spans="1:13" x14ac:dyDescent="0.25">
      <c r="A7334">
        <v>33847</v>
      </c>
      <c r="B7334" t="s">
        <v>1239</v>
      </c>
      <c r="C7334" t="s">
        <v>392</v>
      </c>
      <c r="D7334" t="s">
        <v>393</v>
      </c>
      <c r="E7334" t="s">
        <v>394</v>
      </c>
      <c r="F7334" s="1">
        <v>43224.366655092592</v>
      </c>
      <c r="G7334">
        <v>1</v>
      </c>
      <c r="H7334">
        <v>122.69</v>
      </c>
      <c r="I7334">
        <v>122.69</v>
      </c>
      <c r="J7334">
        <v>30</v>
      </c>
      <c r="K7334" t="s">
        <v>17</v>
      </c>
      <c r="L7334">
        <v>2018</v>
      </c>
      <c r="M7334">
        <v>5</v>
      </c>
    </row>
    <row r="7335" spans="1:13" x14ac:dyDescent="0.25">
      <c r="A7335">
        <v>33847</v>
      </c>
      <c r="B7335" t="s">
        <v>1239</v>
      </c>
      <c r="C7335" t="s">
        <v>392</v>
      </c>
      <c r="D7335" t="s">
        <v>393</v>
      </c>
      <c r="E7335" t="s">
        <v>394</v>
      </c>
      <c r="F7335" s="1">
        <v>43224.366655092592</v>
      </c>
      <c r="G7335">
        <v>2</v>
      </c>
      <c r="H7335">
        <v>122.69</v>
      </c>
      <c r="I7335">
        <v>245.38</v>
      </c>
      <c r="J7335">
        <v>30</v>
      </c>
      <c r="K7335" t="s">
        <v>17</v>
      </c>
      <c r="L7335">
        <v>2018</v>
      </c>
      <c r="M7335">
        <v>5</v>
      </c>
    </row>
    <row r="7336" spans="1:13" x14ac:dyDescent="0.25">
      <c r="A7336">
        <v>33847</v>
      </c>
      <c r="B7336" t="s">
        <v>1239</v>
      </c>
      <c r="C7336" t="s">
        <v>392</v>
      </c>
      <c r="D7336" t="s">
        <v>393</v>
      </c>
      <c r="E7336" t="s">
        <v>394</v>
      </c>
      <c r="F7336" s="1">
        <v>43241.433692129627</v>
      </c>
      <c r="G7336">
        <v>2</v>
      </c>
      <c r="H7336">
        <v>122.69</v>
      </c>
      <c r="I7336">
        <v>245.38</v>
      </c>
      <c r="J7336">
        <v>30</v>
      </c>
      <c r="K7336" t="s">
        <v>17</v>
      </c>
      <c r="L7336">
        <v>2018</v>
      </c>
      <c r="M7336">
        <v>5</v>
      </c>
    </row>
    <row r="7337" spans="1:13" x14ac:dyDescent="0.25">
      <c r="A7337">
        <v>33847</v>
      </c>
      <c r="B7337" t="s">
        <v>1239</v>
      </c>
      <c r="C7337" t="s">
        <v>392</v>
      </c>
      <c r="D7337" t="s">
        <v>393</v>
      </c>
      <c r="E7337" t="s">
        <v>394</v>
      </c>
      <c r="F7337" s="1">
        <v>43245.449918981481</v>
      </c>
      <c r="G7337">
        <v>1</v>
      </c>
      <c r="H7337">
        <v>122.69</v>
      </c>
      <c r="I7337">
        <v>122.69</v>
      </c>
      <c r="J7337">
        <v>30</v>
      </c>
      <c r="K7337" t="s">
        <v>17</v>
      </c>
      <c r="L7337">
        <v>2018</v>
      </c>
      <c r="M7337">
        <v>5</v>
      </c>
    </row>
    <row r="7338" spans="1:13" x14ac:dyDescent="0.25">
      <c r="A7338">
        <v>33847</v>
      </c>
      <c r="B7338" t="s">
        <v>1239</v>
      </c>
      <c r="C7338" t="s">
        <v>392</v>
      </c>
      <c r="D7338" t="s">
        <v>393</v>
      </c>
      <c r="E7338" t="s">
        <v>394</v>
      </c>
      <c r="F7338" s="1">
        <v>43280.357569444444</v>
      </c>
      <c r="G7338">
        <v>3</v>
      </c>
      <c r="H7338">
        <v>122.69</v>
      </c>
      <c r="I7338">
        <v>368.07</v>
      </c>
      <c r="J7338">
        <v>30</v>
      </c>
      <c r="K7338" t="s">
        <v>17</v>
      </c>
      <c r="L7338">
        <v>2018</v>
      </c>
      <c r="M7338">
        <v>6</v>
      </c>
    </row>
    <row r="7339" spans="1:13" x14ac:dyDescent="0.25">
      <c r="A7339">
        <v>33847</v>
      </c>
      <c r="B7339" t="s">
        <v>1239</v>
      </c>
      <c r="C7339" t="s">
        <v>392</v>
      </c>
      <c r="D7339" t="s">
        <v>393</v>
      </c>
      <c r="E7339" t="s">
        <v>394</v>
      </c>
      <c r="F7339" s="1">
        <v>43280.357569444444</v>
      </c>
      <c r="G7339">
        <v>5</v>
      </c>
      <c r="H7339">
        <v>122.69</v>
      </c>
      <c r="I7339">
        <v>613.45000000000005</v>
      </c>
      <c r="J7339">
        <v>30</v>
      </c>
      <c r="K7339" t="s">
        <v>17</v>
      </c>
      <c r="L7339">
        <v>2018</v>
      </c>
      <c r="M7339">
        <v>6</v>
      </c>
    </row>
    <row r="7340" spans="1:13" x14ac:dyDescent="0.25">
      <c r="A7340">
        <v>33847</v>
      </c>
      <c r="B7340" t="s">
        <v>1239</v>
      </c>
      <c r="C7340" t="s">
        <v>392</v>
      </c>
      <c r="D7340" t="s">
        <v>393</v>
      </c>
      <c r="E7340" t="s">
        <v>394</v>
      </c>
      <c r="F7340" s="1">
        <v>43285.33662037037</v>
      </c>
      <c r="G7340">
        <v>2</v>
      </c>
      <c r="H7340">
        <v>122.69</v>
      </c>
      <c r="I7340">
        <v>245.38</v>
      </c>
      <c r="J7340">
        <v>30</v>
      </c>
      <c r="K7340" t="s">
        <v>17</v>
      </c>
      <c r="L7340">
        <v>2018</v>
      </c>
      <c r="M7340">
        <v>7</v>
      </c>
    </row>
    <row r="7341" spans="1:13" x14ac:dyDescent="0.25">
      <c r="A7341">
        <v>33847</v>
      </c>
      <c r="B7341" t="s">
        <v>1239</v>
      </c>
      <c r="C7341" t="s">
        <v>392</v>
      </c>
      <c r="D7341" t="s">
        <v>393</v>
      </c>
      <c r="E7341" t="s">
        <v>394</v>
      </c>
      <c r="F7341" s="1">
        <v>43290.318344907406</v>
      </c>
      <c r="G7341">
        <v>3</v>
      </c>
      <c r="H7341">
        <v>122.69</v>
      </c>
      <c r="I7341">
        <v>368.07</v>
      </c>
      <c r="J7341">
        <v>30</v>
      </c>
      <c r="K7341" t="s">
        <v>17</v>
      </c>
      <c r="L7341">
        <v>2018</v>
      </c>
      <c r="M7341">
        <v>7</v>
      </c>
    </row>
    <row r="7342" spans="1:13" x14ac:dyDescent="0.25">
      <c r="A7342">
        <v>33847</v>
      </c>
      <c r="B7342" t="s">
        <v>1239</v>
      </c>
      <c r="C7342" t="s">
        <v>392</v>
      </c>
      <c r="D7342" t="s">
        <v>393</v>
      </c>
      <c r="E7342" t="s">
        <v>394</v>
      </c>
      <c r="F7342" s="1">
        <v>43413.552384259259</v>
      </c>
      <c r="G7342">
        <v>6</v>
      </c>
      <c r="H7342">
        <v>122.69</v>
      </c>
      <c r="I7342">
        <v>736.14</v>
      </c>
      <c r="J7342">
        <v>30</v>
      </c>
      <c r="K7342" t="s">
        <v>17</v>
      </c>
      <c r="L7342">
        <v>2018</v>
      </c>
      <c r="M7342">
        <v>11</v>
      </c>
    </row>
    <row r="7343" spans="1:13" x14ac:dyDescent="0.25">
      <c r="A7343">
        <v>33847</v>
      </c>
      <c r="B7343" t="s">
        <v>1239</v>
      </c>
      <c r="C7343" t="s">
        <v>392</v>
      </c>
      <c r="D7343" t="s">
        <v>393</v>
      </c>
      <c r="E7343" t="s">
        <v>394</v>
      </c>
      <c r="F7343" s="1">
        <v>43413.555428240739</v>
      </c>
      <c r="G7343">
        <v>6</v>
      </c>
      <c r="H7343">
        <v>122.69</v>
      </c>
      <c r="I7343">
        <v>736.14</v>
      </c>
      <c r="J7343">
        <v>30</v>
      </c>
      <c r="K7343" t="s">
        <v>17</v>
      </c>
      <c r="L7343">
        <v>2018</v>
      </c>
      <c r="M7343">
        <v>11</v>
      </c>
    </row>
    <row r="7344" spans="1:13" x14ac:dyDescent="0.25">
      <c r="A7344">
        <v>33847</v>
      </c>
      <c r="B7344" t="s">
        <v>1239</v>
      </c>
      <c r="C7344" t="s">
        <v>392</v>
      </c>
      <c r="D7344" t="s">
        <v>393</v>
      </c>
      <c r="E7344" t="s">
        <v>394</v>
      </c>
      <c r="F7344" s="1">
        <v>43511.545428240737</v>
      </c>
      <c r="G7344">
        <v>4</v>
      </c>
      <c r="H7344">
        <v>122.69</v>
      </c>
      <c r="I7344">
        <v>490.76</v>
      </c>
      <c r="J7344">
        <v>30</v>
      </c>
      <c r="K7344" t="s">
        <v>17</v>
      </c>
      <c r="L7344">
        <v>2019</v>
      </c>
      <c r="M7344">
        <v>2</v>
      </c>
    </row>
    <row r="7345" spans="1:13" x14ac:dyDescent="0.25">
      <c r="A7345">
        <v>33847</v>
      </c>
      <c r="B7345" t="s">
        <v>1239</v>
      </c>
      <c r="C7345" t="s">
        <v>392</v>
      </c>
      <c r="D7345" t="s">
        <v>393</v>
      </c>
      <c r="E7345" t="s">
        <v>394</v>
      </c>
      <c r="F7345" s="1">
        <v>43511.545428240737</v>
      </c>
      <c r="G7345">
        <v>2</v>
      </c>
      <c r="H7345">
        <v>122.69</v>
      </c>
      <c r="I7345">
        <v>245.38</v>
      </c>
      <c r="J7345">
        <v>30</v>
      </c>
      <c r="K7345" t="s">
        <v>17</v>
      </c>
      <c r="L7345">
        <v>2019</v>
      </c>
      <c r="M7345">
        <v>2</v>
      </c>
    </row>
    <row r="7346" spans="1:13" x14ac:dyDescent="0.25">
      <c r="A7346">
        <v>33847</v>
      </c>
      <c r="B7346" t="s">
        <v>1239</v>
      </c>
      <c r="C7346" t="s">
        <v>392</v>
      </c>
      <c r="D7346" t="s">
        <v>393</v>
      </c>
      <c r="E7346" t="s">
        <v>394</v>
      </c>
      <c r="F7346" s="1">
        <v>43514.536006944443</v>
      </c>
      <c r="G7346">
        <v>1</v>
      </c>
      <c r="H7346">
        <v>122.69</v>
      </c>
      <c r="I7346">
        <v>122.69</v>
      </c>
      <c r="J7346">
        <v>30</v>
      </c>
      <c r="K7346" t="s">
        <v>17</v>
      </c>
      <c r="L7346">
        <v>2019</v>
      </c>
      <c r="M7346">
        <v>2</v>
      </c>
    </row>
    <row r="7347" spans="1:13" x14ac:dyDescent="0.25">
      <c r="A7347">
        <v>33847</v>
      </c>
      <c r="B7347" t="s">
        <v>1239</v>
      </c>
      <c r="C7347" t="s">
        <v>392</v>
      </c>
      <c r="D7347" t="s">
        <v>393</v>
      </c>
      <c r="E7347" t="s">
        <v>394</v>
      </c>
      <c r="F7347" s="1">
        <v>43546.534722222219</v>
      </c>
      <c r="G7347">
        <v>5</v>
      </c>
      <c r="H7347">
        <v>122.69</v>
      </c>
      <c r="I7347">
        <v>613.45000000000005</v>
      </c>
      <c r="J7347">
        <v>30</v>
      </c>
      <c r="K7347" t="s">
        <v>17</v>
      </c>
      <c r="L7347">
        <v>2019</v>
      </c>
      <c r="M7347">
        <v>3</v>
      </c>
    </row>
    <row r="7348" spans="1:13" x14ac:dyDescent="0.25">
      <c r="A7348">
        <v>33847</v>
      </c>
      <c r="B7348" t="s">
        <v>1239</v>
      </c>
      <c r="C7348" t="s">
        <v>392</v>
      </c>
      <c r="D7348" t="s">
        <v>393</v>
      </c>
      <c r="E7348" t="s">
        <v>394</v>
      </c>
      <c r="F7348" s="1">
        <v>43571.589537037034</v>
      </c>
      <c r="G7348">
        <v>5</v>
      </c>
      <c r="H7348">
        <v>122.69</v>
      </c>
      <c r="I7348">
        <v>613.45000000000005</v>
      </c>
      <c r="J7348">
        <v>30</v>
      </c>
      <c r="K7348" t="s">
        <v>17</v>
      </c>
      <c r="L7348">
        <v>2019</v>
      </c>
      <c r="M7348">
        <v>4</v>
      </c>
    </row>
    <row r="7349" spans="1:13" x14ac:dyDescent="0.25">
      <c r="A7349">
        <v>33847</v>
      </c>
      <c r="B7349" t="s">
        <v>1239</v>
      </c>
      <c r="C7349" t="s">
        <v>392</v>
      </c>
      <c r="D7349" t="s">
        <v>393</v>
      </c>
      <c r="E7349" t="s">
        <v>394</v>
      </c>
      <c r="F7349" s="1">
        <v>43658.48946759259</v>
      </c>
      <c r="G7349">
        <v>3</v>
      </c>
      <c r="H7349">
        <v>122.69</v>
      </c>
      <c r="I7349">
        <v>368.07</v>
      </c>
      <c r="J7349">
        <v>30</v>
      </c>
      <c r="K7349" t="s">
        <v>17</v>
      </c>
      <c r="L7349">
        <v>2019</v>
      </c>
      <c r="M7349">
        <v>7</v>
      </c>
    </row>
    <row r="7350" spans="1:13" x14ac:dyDescent="0.25">
      <c r="A7350">
        <v>33847</v>
      </c>
      <c r="B7350" t="s">
        <v>1239</v>
      </c>
      <c r="C7350" t="s">
        <v>392</v>
      </c>
      <c r="D7350" t="s">
        <v>393</v>
      </c>
      <c r="E7350" t="s">
        <v>394</v>
      </c>
      <c r="F7350" s="1">
        <v>43672.422152777777</v>
      </c>
      <c r="G7350">
        <v>3</v>
      </c>
      <c r="H7350">
        <v>122.69</v>
      </c>
      <c r="I7350">
        <v>368.07</v>
      </c>
      <c r="J7350">
        <v>30</v>
      </c>
      <c r="K7350" t="s">
        <v>17</v>
      </c>
      <c r="L7350">
        <v>2019</v>
      </c>
      <c r="M7350">
        <v>7</v>
      </c>
    </row>
    <row r="7351" spans="1:13" x14ac:dyDescent="0.25">
      <c r="A7351">
        <v>33847</v>
      </c>
      <c r="B7351" t="s">
        <v>1239</v>
      </c>
      <c r="C7351" t="s">
        <v>392</v>
      </c>
      <c r="D7351" t="s">
        <v>393</v>
      </c>
      <c r="E7351" t="s">
        <v>394</v>
      </c>
      <c r="F7351" s="1">
        <v>43707.415416666663</v>
      </c>
      <c r="G7351">
        <v>2</v>
      </c>
      <c r="H7351">
        <v>122.69</v>
      </c>
      <c r="I7351">
        <v>245.38</v>
      </c>
      <c r="J7351">
        <v>30</v>
      </c>
      <c r="K7351" t="s">
        <v>17</v>
      </c>
      <c r="L7351">
        <v>2019</v>
      </c>
      <c r="M7351">
        <v>8</v>
      </c>
    </row>
    <row r="7352" spans="1:13" x14ac:dyDescent="0.25">
      <c r="A7352">
        <v>33847</v>
      </c>
      <c r="B7352" t="s">
        <v>1239</v>
      </c>
      <c r="C7352" t="s">
        <v>392</v>
      </c>
      <c r="D7352" t="s">
        <v>393</v>
      </c>
      <c r="E7352" t="s">
        <v>394</v>
      </c>
      <c r="F7352" s="1">
        <v>43721.539502314816</v>
      </c>
      <c r="G7352">
        <v>3</v>
      </c>
      <c r="H7352">
        <v>160.6</v>
      </c>
      <c r="I7352">
        <v>481.8</v>
      </c>
      <c r="J7352">
        <v>30</v>
      </c>
      <c r="K7352" t="s">
        <v>17</v>
      </c>
      <c r="L7352">
        <v>2019</v>
      </c>
      <c r="M7352">
        <v>9</v>
      </c>
    </row>
    <row r="7353" spans="1:13" x14ac:dyDescent="0.25">
      <c r="A7353">
        <v>33847</v>
      </c>
      <c r="B7353" t="s">
        <v>1239</v>
      </c>
      <c r="C7353" t="s">
        <v>392</v>
      </c>
      <c r="D7353" t="s">
        <v>393</v>
      </c>
      <c r="E7353" t="s">
        <v>394</v>
      </c>
      <c r="F7353" s="1">
        <v>43735.560115740744</v>
      </c>
      <c r="G7353">
        <v>3</v>
      </c>
      <c r="H7353">
        <v>160.6</v>
      </c>
      <c r="I7353">
        <v>481.8</v>
      </c>
      <c r="J7353">
        <v>30</v>
      </c>
      <c r="K7353" t="s">
        <v>17</v>
      </c>
      <c r="L7353">
        <v>2019</v>
      </c>
      <c r="M7353">
        <v>9</v>
      </c>
    </row>
    <row r="7354" spans="1:13" x14ac:dyDescent="0.25">
      <c r="A7354">
        <v>33847</v>
      </c>
      <c r="B7354" t="s">
        <v>1239</v>
      </c>
      <c r="C7354" t="s">
        <v>392</v>
      </c>
      <c r="D7354" t="s">
        <v>393</v>
      </c>
      <c r="E7354" t="s">
        <v>394</v>
      </c>
      <c r="F7354" s="1">
        <v>43788.53402777778</v>
      </c>
      <c r="G7354">
        <v>2</v>
      </c>
      <c r="H7354">
        <v>125.36</v>
      </c>
      <c r="I7354">
        <v>250.72</v>
      </c>
      <c r="J7354">
        <v>30</v>
      </c>
      <c r="K7354" t="s">
        <v>17</v>
      </c>
      <c r="L7354">
        <v>2019</v>
      </c>
      <c r="M7354">
        <v>11</v>
      </c>
    </row>
    <row r="7355" spans="1:13" x14ac:dyDescent="0.25">
      <c r="A7355">
        <v>33856</v>
      </c>
      <c r="B7355" t="s">
        <v>1240</v>
      </c>
      <c r="C7355" t="s">
        <v>392</v>
      </c>
      <c r="D7355" t="s">
        <v>393</v>
      </c>
      <c r="E7355" t="s">
        <v>394</v>
      </c>
      <c r="F7355" s="1">
        <v>43301.432928240742</v>
      </c>
      <c r="G7355">
        <v>1</v>
      </c>
      <c r="H7355">
        <v>129.97</v>
      </c>
      <c r="I7355">
        <v>129.97</v>
      </c>
      <c r="J7355">
        <v>30</v>
      </c>
      <c r="K7355" t="s">
        <v>17</v>
      </c>
      <c r="L7355">
        <v>2018</v>
      </c>
      <c r="M7355">
        <v>7</v>
      </c>
    </row>
    <row r="7356" spans="1:13" x14ac:dyDescent="0.25">
      <c r="A7356">
        <v>33856</v>
      </c>
      <c r="B7356" t="s">
        <v>1240</v>
      </c>
      <c r="C7356" t="s">
        <v>392</v>
      </c>
      <c r="D7356" t="s">
        <v>393</v>
      </c>
      <c r="E7356" t="s">
        <v>394</v>
      </c>
      <c r="F7356" s="1">
        <v>43304.360717592594</v>
      </c>
      <c r="G7356">
        <v>2</v>
      </c>
      <c r="H7356">
        <v>129.97</v>
      </c>
      <c r="I7356">
        <v>259.94</v>
      </c>
      <c r="J7356">
        <v>30</v>
      </c>
      <c r="K7356" t="s">
        <v>17</v>
      </c>
      <c r="L7356">
        <v>2018</v>
      </c>
      <c r="M7356">
        <v>7</v>
      </c>
    </row>
    <row r="7357" spans="1:13" x14ac:dyDescent="0.25">
      <c r="A7357">
        <v>103414</v>
      </c>
      <c r="B7357" t="s">
        <v>1241</v>
      </c>
      <c r="C7357" t="s">
        <v>876</v>
      </c>
      <c r="D7357" t="s">
        <v>877</v>
      </c>
      <c r="E7357" t="s">
        <v>878</v>
      </c>
      <c r="F7357" s="1">
        <v>43223.479537037034</v>
      </c>
      <c r="G7357">
        <v>2</v>
      </c>
      <c r="H7357">
        <v>2443.19</v>
      </c>
      <c r="I7357">
        <v>4886.38</v>
      </c>
      <c r="J7357">
        <v>30</v>
      </c>
      <c r="K7357" t="s">
        <v>17</v>
      </c>
      <c r="L7357">
        <v>2018</v>
      </c>
      <c r="M7357">
        <v>5</v>
      </c>
    </row>
    <row r="7358" spans="1:13" x14ac:dyDescent="0.25">
      <c r="A7358">
        <v>397302</v>
      </c>
      <c r="B7358" t="s">
        <v>1242</v>
      </c>
      <c r="C7358" t="s">
        <v>876</v>
      </c>
      <c r="D7358" t="s">
        <v>877</v>
      </c>
      <c r="E7358" t="s">
        <v>878</v>
      </c>
      <c r="F7358" s="1">
        <v>43357.39435185185</v>
      </c>
      <c r="G7358">
        <v>0.6</v>
      </c>
      <c r="H7358">
        <v>1285.9000000000001</v>
      </c>
      <c r="I7358">
        <v>771.54</v>
      </c>
      <c r="J7358">
        <v>30</v>
      </c>
      <c r="K7358" t="s">
        <v>17</v>
      </c>
      <c r="L7358">
        <v>2018</v>
      </c>
      <c r="M7358">
        <v>9</v>
      </c>
    </row>
    <row r="7359" spans="1:13" x14ac:dyDescent="0.25">
      <c r="A7359">
        <v>397302</v>
      </c>
      <c r="B7359" t="s">
        <v>1242</v>
      </c>
      <c r="C7359" t="s">
        <v>876</v>
      </c>
      <c r="D7359" t="s">
        <v>877</v>
      </c>
      <c r="E7359" t="s">
        <v>878</v>
      </c>
      <c r="F7359" s="1">
        <v>43357.39435185185</v>
      </c>
      <c r="G7359">
        <v>1.4</v>
      </c>
      <c r="H7359">
        <v>1285.9000000000001</v>
      </c>
      <c r="I7359">
        <v>1800.26</v>
      </c>
      <c r="J7359">
        <v>30</v>
      </c>
      <c r="K7359" t="s">
        <v>17</v>
      </c>
      <c r="L7359">
        <v>2018</v>
      </c>
      <c r="M7359">
        <v>9</v>
      </c>
    </row>
    <row r="7360" spans="1:13" x14ac:dyDescent="0.25">
      <c r="A7360">
        <v>397302</v>
      </c>
      <c r="B7360" t="s">
        <v>1242</v>
      </c>
      <c r="C7360" t="s">
        <v>876</v>
      </c>
      <c r="D7360" t="s">
        <v>877</v>
      </c>
      <c r="E7360" t="s">
        <v>878</v>
      </c>
      <c r="F7360" s="1">
        <v>43707.426319444443</v>
      </c>
      <c r="G7360">
        <v>1</v>
      </c>
      <c r="H7360">
        <v>1322.73</v>
      </c>
      <c r="I7360">
        <v>1322.73</v>
      </c>
      <c r="J7360">
        <v>30</v>
      </c>
      <c r="K7360" t="s">
        <v>17</v>
      </c>
      <c r="L7360">
        <v>2019</v>
      </c>
      <c r="M7360">
        <v>8</v>
      </c>
    </row>
    <row r="7361" spans="1:13" x14ac:dyDescent="0.25">
      <c r="A7361">
        <v>397302</v>
      </c>
      <c r="B7361" t="s">
        <v>1242</v>
      </c>
      <c r="C7361" t="s">
        <v>876</v>
      </c>
      <c r="D7361" t="s">
        <v>877</v>
      </c>
      <c r="E7361" t="s">
        <v>878</v>
      </c>
      <c r="F7361" s="1">
        <v>43707.426319444443</v>
      </c>
      <c r="G7361">
        <v>2</v>
      </c>
      <c r="H7361">
        <v>1322.73</v>
      </c>
      <c r="I7361">
        <v>2645.46</v>
      </c>
      <c r="J7361">
        <v>30</v>
      </c>
      <c r="K7361" t="s">
        <v>17</v>
      </c>
      <c r="L7361">
        <v>2019</v>
      </c>
      <c r="M7361">
        <v>8</v>
      </c>
    </row>
    <row r="7362" spans="1:13" x14ac:dyDescent="0.25">
      <c r="A7362">
        <v>103414</v>
      </c>
      <c r="B7362" t="s">
        <v>1241</v>
      </c>
      <c r="C7362" t="s">
        <v>876</v>
      </c>
      <c r="D7362" t="s">
        <v>877</v>
      </c>
      <c r="E7362" t="s">
        <v>878</v>
      </c>
      <c r="F7362" s="1">
        <v>43707.426319444443</v>
      </c>
      <c r="G7362">
        <v>2</v>
      </c>
      <c r="H7362">
        <v>2513.7399999999998</v>
      </c>
      <c r="I7362">
        <v>5027.4799999999996</v>
      </c>
      <c r="J7362">
        <v>30</v>
      </c>
      <c r="K7362" t="s">
        <v>17</v>
      </c>
      <c r="L7362">
        <v>2019</v>
      </c>
      <c r="M7362">
        <v>8</v>
      </c>
    </row>
    <row r="7363" spans="1:13" x14ac:dyDescent="0.25">
      <c r="A7363">
        <v>397302</v>
      </c>
      <c r="B7363" t="s">
        <v>1242</v>
      </c>
      <c r="C7363" t="s">
        <v>876</v>
      </c>
      <c r="D7363" t="s">
        <v>877</v>
      </c>
      <c r="E7363" t="s">
        <v>878</v>
      </c>
      <c r="F7363" s="1">
        <v>43710.539143518516</v>
      </c>
      <c r="G7363">
        <v>1</v>
      </c>
      <c r="H7363">
        <v>1322.73</v>
      </c>
      <c r="I7363">
        <v>1322.73</v>
      </c>
      <c r="J7363">
        <v>30</v>
      </c>
      <c r="K7363" t="s">
        <v>17</v>
      </c>
      <c r="L7363">
        <v>2019</v>
      </c>
      <c r="M7363">
        <v>9</v>
      </c>
    </row>
    <row r="7364" spans="1:13" x14ac:dyDescent="0.25">
      <c r="A7364">
        <v>397302</v>
      </c>
      <c r="B7364" t="s">
        <v>1242</v>
      </c>
      <c r="C7364" t="s">
        <v>876</v>
      </c>
      <c r="D7364" t="s">
        <v>877</v>
      </c>
      <c r="E7364" t="s">
        <v>878</v>
      </c>
      <c r="F7364" s="1">
        <v>43812.398553240739</v>
      </c>
      <c r="G7364">
        <v>1</v>
      </c>
      <c r="H7364">
        <v>1322.73</v>
      </c>
      <c r="I7364">
        <v>1322.73</v>
      </c>
      <c r="J7364">
        <v>30</v>
      </c>
      <c r="K7364" t="s">
        <v>17</v>
      </c>
      <c r="L7364">
        <v>2019</v>
      </c>
      <c r="M7364">
        <v>12</v>
      </c>
    </row>
    <row r="7365" spans="1:13" x14ac:dyDescent="0.25">
      <c r="A7365">
        <v>991213</v>
      </c>
      <c r="B7365" t="s">
        <v>1243</v>
      </c>
      <c r="C7365" t="s">
        <v>392</v>
      </c>
      <c r="D7365" t="s">
        <v>393</v>
      </c>
      <c r="F7365" s="1">
        <v>43181.365162037036</v>
      </c>
      <c r="G7365">
        <v>8</v>
      </c>
      <c r="H7365">
        <v>84.41</v>
      </c>
      <c r="I7365">
        <v>675.28</v>
      </c>
      <c r="J7365">
        <v>30</v>
      </c>
      <c r="K7365" t="s">
        <v>17</v>
      </c>
      <c r="L7365">
        <v>2018</v>
      </c>
      <c r="M7365">
        <v>3</v>
      </c>
    </row>
    <row r="7366" spans="1:13" x14ac:dyDescent="0.25">
      <c r="A7366">
        <v>991213</v>
      </c>
      <c r="B7366" t="s">
        <v>1243</v>
      </c>
      <c r="C7366" t="s">
        <v>392</v>
      </c>
      <c r="D7366" t="s">
        <v>393</v>
      </c>
      <c r="F7366" s="1">
        <v>43194.465266203704</v>
      </c>
      <c r="G7366">
        <v>8</v>
      </c>
      <c r="H7366">
        <v>84.41</v>
      </c>
      <c r="I7366">
        <v>675.28</v>
      </c>
      <c r="J7366">
        <v>30</v>
      </c>
      <c r="K7366" t="s">
        <v>17</v>
      </c>
      <c r="L7366">
        <v>2018</v>
      </c>
      <c r="M7366">
        <v>4</v>
      </c>
    </row>
    <row r="7367" spans="1:13" x14ac:dyDescent="0.25">
      <c r="A7367">
        <v>991213</v>
      </c>
      <c r="B7367" t="s">
        <v>1243</v>
      </c>
      <c r="C7367" t="s">
        <v>392</v>
      </c>
      <c r="D7367" t="s">
        <v>393</v>
      </c>
      <c r="F7367" s="1">
        <v>43256.438113425924</v>
      </c>
      <c r="G7367">
        <v>8</v>
      </c>
      <c r="H7367">
        <v>84.41</v>
      </c>
      <c r="I7367">
        <v>675.28</v>
      </c>
      <c r="J7367">
        <v>30</v>
      </c>
      <c r="K7367" t="s">
        <v>17</v>
      </c>
      <c r="L7367">
        <v>2018</v>
      </c>
      <c r="M7367">
        <v>6</v>
      </c>
    </row>
    <row r="7368" spans="1:13" x14ac:dyDescent="0.25">
      <c r="A7368">
        <v>991213</v>
      </c>
      <c r="B7368" t="s">
        <v>1243</v>
      </c>
      <c r="C7368" t="s">
        <v>392</v>
      </c>
      <c r="D7368" t="s">
        <v>393</v>
      </c>
      <c r="F7368" s="1">
        <v>43292.334236111114</v>
      </c>
      <c r="G7368">
        <v>8</v>
      </c>
      <c r="H7368">
        <v>84.41</v>
      </c>
      <c r="I7368">
        <v>675.28</v>
      </c>
      <c r="J7368">
        <v>30</v>
      </c>
      <c r="K7368" t="s">
        <v>17</v>
      </c>
      <c r="L7368">
        <v>2018</v>
      </c>
      <c r="M7368">
        <v>7</v>
      </c>
    </row>
    <row r="7369" spans="1:13" x14ac:dyDescent="0.25">
      <c r="A7369">
        <v>991213</v>
      </c>
      <c r="B7369" t="s">
        <v>1243</v>
      </c>
      <c r="C7369" t="s">
        <v>392</v>
      </c>
      <c r="D7369" t="s">
        <v>393</v>
      </c>
      <c r="F7369" s="1">
        <v>43300.36922453704</v>
      </c>
      <c r="G7369">
        <v>16</v>
      </c>
      <c r="H7369">
        <v>84.41</v>
      </c>
      <c r="I7369">
        <v>1350.56</v>
      </c>
      <c r="J7369">
        <v>30</v>
      </c>
      <c r="K7369" t="s">
        <v>17</v>
      </c>
      <c r="L7369">
        <v>2018</v>
      </c>
      <c r="M7369">
        <v>7</v>
      </c>
    </row>
    <row r="7370" spans="1:13" x14ac:dyDescent="0.25">
      <c r="A7370">
        <v>991213</v>
      </c>
      <c r="B7370" t="s">
        <v>1243</v>
      </c>
      <c r="C7370" t="s">
        <v>392</v>
      </c>
      <c r="D7370" t="s">
        <v>393</v>
      </c>
      <c r="F7370" s="1">
        <v>43306.33902777778</v>
      </c>
      <c r="G7370">
        <v>8</v>
      </c>
      <c r="H7370">
        <v>84.41</v>
      </c>
      <c r="I7370">
        <v>675.28</v>
      </c>
      <c r="J7370">
        <v>30</v>
      </c>
      <c r="K7370" t="s">
        <v>17</v>
      </c>
      <c r="L7370">
        <v>2018</v>
      </c>
      <c r="M7370">
        <v>7</v>
      </c>
    </row>
    <row r="7371" spans="1:13" x14ac:dyDescent="0.25">
      <c r="A7371">
        <v>991213</v>
      </c>
      <c r="B7371" t="s">
        <v>1243</v>
      </c>
      <c r="C7371" t="s">
        <v>392</v>
      </c>
      <c r="D7371" t="s">
        <v>393</v>
      </c>
      <c r="F7371" s="1">
        <v>43306.339456018519</v>
      </c>
      <c r="G7371">
        <v>8</v>
      </c>
      <c r="H7371">
        <v>84.41</v>
      </c>
      <c r="I7371">
        <v>675.28</v>
      </c>
      <c r="J7371">
        <v>30</v>
      </c>
      <c r="K7371" t="s">
        <v>17</v>
      </c>
      <c r="L7371">
        <v>2018</v>
      </c>
      <c r="M7371">
        <v>7</v>
      </c>
    </row>
    <row r="7372" spans="1:13" x14ac:dyDescent="0.25">
      <c r="A7372">
        <v>991213</v>
      </c>
      <c r="B7372" t="s">
        <v>1243</v>
      </c>
      <c r="C7372" t="s">
        <v>392</v>
      </c>
      <c r="D7372" t="s">
        <v>393</v>
      </c>
      <c r="F7372" s="1">
        <v>43336.4296412037</v>
      </c>
      <c r="G7372">
        <v>8</v>
      </c>
      <c r="H7372">
        <v>84.41</v>
      </c>
      <c r="I7372">
        <v>675.28</v>
      </c>
      <c r="J7372">
        <v>30</v>
      </c>
      <c r="K7372" t="s">
        <v>17</v>
      </c>
      <c r="L7372">
        <v>2018</v>
      </c>
      <c r="M7372">
        <v>8</v>
      </c>
    </row>
    <row r="7373" spans="1:13" x14ac:dyDescent="0.25">
      <c r="A7373">
        <v>991213</v>
      </c>
      <c r="B7373" t="s">
        <v>1243</v>
      </c>
      <c r="C7373" t="s">
        <v>392</v>
      </c>
      <c r="D7373" t="s">
        <v>393</v>
      </c>
      <c r="F7373" s="1">
        <v>43336.533645833333</v>
      </c>
      <c r="G7373">
        <v>8</v>
      </c>
      <c r="H7373">
        <v>84.41</v>
      </c>
      <c r="I7373">
        <v>675.28</v>
      </c>
      <c r="J7373">
        <v>30</v>
      </c>
      <c r="K7373" t="s">
        <v>17</v>
      </c>
      <c r="L7373">
        <v>2018</v>
      </c>
      <c r="M7373">
        <v>8</v>
      </c>
    </row>
    <row r="7374" spans="1:13" x14ac:dyDescent="0.25">
      <c r="A7374">
        <v>991213</v>
      </c>
      <c r="B7374" t="s">
        <v>1243</v>
      </c>
      <c r="C7374" t="s">
        <v>392</v>
      </c>
      <c r="D7374" t="s">
        <v>393</v>
      </c>
      <c r="F7374" s="1">
        <v>43341.394305555557</v>
      </c>
      <c r="G7374">
        <v>8</v>
      </c>
      <c r="H7374">
        <v>84.41</v>
      </c>
      <c r="I7374">
        <v>675.28</v>
      </c>
      <c r="J7374">
        <v>30</v>
      </c>
      <c r="K7374" t="s">
        <v>17</v>
      </c>
      <c r="L7374">
        <v>2018</v>
      </c>
      <c r="M7374">
        <v>8</v>
      </c>
    </row>
    <row r="7375" spans="1:13" x14ac:dyDescent="0.25">
      <c r="A7375">
        <v>991213</v>
      </c>
      <c r="B7375" t="s">
        <v>1243</v>
      </c>
      <c r="C7375" t="s">
        <v>392</v>
      </c>
      <c r="D7375" t="s">
        <v>393</v>
      </c>
      <c r="F7375" s="1">
        <v>43361.424722222226</v>
      </c>
      <c r="G7375">
        <v>8</v>
      </c>
      <c r="H7375">
        <v>84.41</v>
      </c>
      <c r="I7375">
        <v>675.28</v>
      </c>
      <c r="J7375">
        <v>30</v>
      </c>
      <c r="K7375" t="s">
        <v>17</v>
      </c>
      <c r="L7375">
        <v>2018</v>
      </c>
      <c r="M7375">
        <v>9</v>
      </c>
    </row>
    <row r="7376" spans="1:13" x14ac:dyDescent="0.25">
      <c r="A7376">
        <v>991213</v>
      </c>
      <c r="B7376" t="s">
        <v>1243</v>
      </c>
      <c r="C7376" t="s">
        <v>392</v>
      </c>
      <c r="D7376" t="s">
        <v>393</v>
      </c>
      <c r="F7376" s="1">
        <v>43375.576840277776</v>
      </c>
      <c r="G7376">
        <v>8</v>
      </c>
      <c r="H7376">
        <v>84.41</v>
      </c>
      <c r="I7376">
        <v>675.28</v>
      </c>
      <c r="J7376">
        <v>30</v>
      </c>
      <c r="K7376" t="s">
        <v>17</v>
      </c>
      <c r="L7376">
        <v>2018</v>
      </c>
      <c r="M7376">
        <v>10</v>
      </c>
    </row>
    <row r="7377" spans="1:13" x14ac:dyDescent="0.25">
      <c r="A7377">
        <v>991213</v>
      </c>
      <c r="B7377" t="s">
        <v>1243</v>
      </c>
      <c r="C7377" t="s">
        <v>392</v>
      </c>
      <c r="D7377" t="s">
        <v>393</v>
      </c>
      <c r="F7377" s="1">
        <v>43418.351967592593</v>
      </c>
      <c r="G7377">
        <v>8</v>
      </c>
      <c r="H7377">
        <v>84.41</v>
      </c>
      <c r="I7377">
        <v>675.28</v>
      </c>
      <c r="J7377">
        <v>30</v>
      </c>
      <c r="K7377" t="s">
        <v>17</v>
      </c>
      <c r="L7377">
        <v>2018</v>
      </c>
      <c r="M7377">
        <v>11</v>
      </c>
    </row>
    <row r="7378" spans="1:13" x14ac:dyDescent="0.25">
      <c r="A7378">
        <v>991213</v>
      </c>
      <c r="B7378" t="s">
        <v>1243</v>
      </c>
      <c r="C7378" t="s">
        <v>392</v>
      </c>
      <c r="D7378" t="s">
        <v>393</v>
      </c>
      <c r="F7378" s="1">
        <v>43425.380972222221</v>
      </c>
      <c r="G7378">
        <v>8</v>
      </c>
      <c r="H7378">
        <v>84.41</v>
      </c>
      <c r="I7378">
        <v>675.28</v>
      </c>
      <c r="J7378">
        <v>30</v>
      </c>
      <c r="K7378" t="s">
        <v>17</v>
      </c>
      <c r="L7378">
        <v>2018</v>
      </c>
      <c r="M7378">
        <v>11</v>
      </c>
    </row>
    <row r="7379" spans="1:13" x14ac:dyDescent="0.25">
      <c r="A7379">
        <v>991213</v>
      </c>
      <c r="B7379" t="s">
        <v>1243</v>
      </c>
      <c r="C7379" t="s">
        <v>392</v>
      </c>
      <c r="D7379" t="s">
        <v>393</v>
      </c>
      <c r="F7379" s="1">
        <v>43434.412916666668</v>
      </c>
      <c r="G7379">
        <v>8</v>
      </c>
      <c r="H7379">
        <v>84.41</v>
      </c>
      <c r="I7379">
        <v>675.28</v>
      </c>
      <c r="J7379">
        <v>30</v>
      </c>
      <c r="K7379" t="s">
        <v>17</v>
      </c>
      <c r="L7379">
        <v>2018</v>
      </c>
      <c r="M7379">
        <v>11</v>
      </c>
    </row>
    <row r="7380" spans="1:13" x14ac:dyDescent="0.25">
      <c r="A7380">
        <v>217054</v>
      </c>
      <c r="B7380" t="s">
        <v>1244</v>
      </c>
      <c r="C7380" t="s">
        <v>392</v>
      </c>
      <c r="D7380" t="s">
        <v>393</v>
      </c>
      <c r="E7380" t="s">
        <v>394</v>
      </c>
      <c r="F7380" s="1">
        <v>43140.535613425927</v>
      </c>
      <c r="G7380">
        <v>1</v>
      </c>
      <c r="H7380">
        <v>1109.04</v>
      </c>
      <c r="I7380">
        <v>1109.04</v>
      </c>
      <c r="J7380">
        <v>30</v>
      </c>
      <c r="K7380" t="s">
        <v>17</v>
      </c>
      <c r="L7380">
        <v>2018</v>
      </c>
      <c r="M7380">
        <v>2</v>
      </c>
    </row>
    <row r="7381" spans="1:13" x14ac:dyDescent="0.25">
      <c r="A7381">
        <v>217054</v>
      </c>
      <c r="B7381" t="s">
        <v>1244</v>
      </c>
      <c r="C7381" t="s">
        <v>392</v>
      </c>
      <c r="D7381" t="s">
        <v>393</v>
      </c>
      <c r="E7381" t="s">
        <v>394</v>
      </c>
      <c r="F7381" s="1">
        <v>43249.381678240738</v>
      </c>
      <c r="G7381">
        <v>1</v>
      </c>
      <c r="H7381">
        <v>1109.04</v>
      </c>
      <c r="I7381">
        <v>1109.04</v>
      </c>
      <c r="J7381">
        <v>30</v>
      </c>
      <c r="K7381" t="s">
        <v>17</v>
      </c>
      <c r="L7381">
        <v>2018</v>
      </c>
      <c r="M7381">
        <v>5</v>
      </c>
    </row>
    <row r="7382" spans="1:13" x14ac:dyDescent="0.25">
      <c r="A7382">
        <v>988740</v>
      </c>
      <c r="B7382" t="s">
        <v>1245</v>
      </c>
      <c r="C7382" t="s">
        <v>392</v>
      </c>
      <c r="D7382" t="s">
        <v>393</v>
      </c>
      <c r="F7382" s="1">
        <v>43571.515740740739</v>
      </c>
      <c r="G7382">
        <v>6</v>
      </c>
      <c r="H7382">
        <v>253.76</v>
      </c>
      <c r="I7382">
        <v>1522.56</v>
      </c>
      <c r="J7382">
        <v>30</v>
      </c>
      <c r="K7382" t="s">
        <v>17</v>
      </c>
      <c r="L7382">
        <v>2019</v>
      </c>
      <c r="M7382">
        <v>4</v>
      </c>
    </row>
    <row r="7383" spans="1:13" x14ac:dyDescent="0.25">
      <c r="A7383">
        <v>988740</v>
      </c>
      <c r="B7383" t="s">
        <v>1245</v>
      </c>
      <c r="C7383" t="s">
        <v>392</v>
      </c>
      <c r="D7383" t="s">
        <v>393</v>
      </c>
      <c r="F7383" s="1">
        <v>43571.515740740739</v>
      </c>
      <c r="G7383">
        <v>2</v>
      </c>
      <c r="H7383">
        <v>253.76</v>
      </c>
      <c r="I7383">
        <v>507.52</v>
      </c>
      <c r="J7383">
        <v>30</v>
      </c>
      <c r="K7383" t="s">
        <v>17</v>
      </c>
      <c r="L7383">
        <v>2019</v>
      </c>
      <c r="M7383">
        <v>4</v>
      </c>
    </row>
    <row r="7384" spans="1:13" x14ac:dyDescent="0.25">
      <c r="A7384">
        <v>988740</v>
      </c>
      <c r="B7384" t="s">
        <v>1245</v>
      </c>
      <c r="C7384" t="s">
        <v>392</v>
      </c>
      <c r="D7384" t="s">
        <v>393</v>
      </c>
      <c r="F7384" s="1">
        <v>43572.452106481483</v>
      </c>
      <c r="G7384">
        <v>8</v>
      </c>
      <c r="H7384">
        <v>253.76</v>
      </c>
      <c r="I7384">
        <v>2030.08</v>
      </c>
      <c r="J7384">
        <v>30</v>
      </c>
      <c r="K7384" t="s">
        <v>17</v>
      </c>
      <c r="L7384">
        <v>2019</v>
      </c>
      <c r="M7384">
        <v>4</v>
      </c>
    </row>
    <row r="7385" spans="1:13" x14ac:dyDescent="0.25">
      <c r="A7385">
        <v>988740</v>
      </c>
      <c r="B7385" t="s">
        <v>1245</v>
      </c>
      <c r="C7385" t="s">
        <v>392</v>
      </c>
      <c r="D7385" t="s">
        <v>393</v>
      </c>
      <c r="F7385" s="1">
        <v>43761.518460648149</v>
      </c>
      <c r="G7385">
        <v>3</v>
      </c>
      <c r="H7385">
        <v>177.63</v>
      </c>
      <c r="I7385">
        <v>532.89</v>
      </c>
      <c r="J7385">
        <v>30</v>
      </c>
      <c r="K7385" t="s">
        <v>17</v>
      </c>
      <c r="L7385">
        <v>2019</v>
      </c>
      <c r="M7385">
        <v>10</v>
      </c>
    </row>
    <row r="7386" spans="1:13" x14ac:dyDescent="0.25">
      <c r="A7386">
        <v>988740</v>
      </c>
      <c r="B7386" t="s">
        <v>1245</v>
      </c>
      <c r="C7386" t="s">
        <v>392</v>
      </c>
      <c r="D7386" t="s">
        <v>393</v>
      </c>
      <c r="F7386" s="1">
        <v>43761.518460648149</v>
      </c>
      <c r="G7386">
        <v>1</v>
      </c>
      <c r="H7386">
        <v>177.63</v>
      </c>
      <c r="I7386">
        <v>177.63</v>
      </c>
      <c r="J7386">
        <v>30</v>
      </c>
      <c r="K7386" t="s">
        <v>17</v>
      </c>
      <c r="L7386">
        <v>2019</v>
      </c>
      <c r="M7386">
        <v>10</v>
      </c>
    </row>
    <row r="7387" spans="1:13" x14ac:dyDescent="0.25">
      <c r="A7387">
        <v>988740</v>
      </c>
      <c r="B7387" t="s">
        <v>1245</v>
      </c>
      <c r="C7387" t="s">
        <v>392</v>
      </c>
      <c r="D7387" t="s">
        <v>393</v>
      </c>
      <c r="F7387" s="1">
        <v>43762.401562500003</v>
      </c>
      <c r="G7387">
        <v>2</v>
      </c>
      <c r="H7387">
        <v>177.63</v>
      </c>
      <c r="I7387">
        <v>355.26</v>
      </c>
      <c r="J7387">
        <v>30</v>
      </c>
      <c r="K7387" t="s">
        <v>17</v>
      </c>
      <c r="L7387">
        <v>2019</v>
      </c>
      <c r="M7387">
        <v>10</v>
      </c>
    </row>
    <row r="7388" spans="1:13" x14ac:dyDescent="0.25">
      <c r="A7388">
        <v>988740</v>
      </c>
      <c r="B7388" t="s">
        <v>1245</v>
      </c>
      <c r="C7388" t="s">
        <v>392</v>
      </c>
      <c r="D7388" t="s">
        <v>393</v>
      </c>
      <c r="F7388" s="1">
        <v>43762.401562500003</v>
      </c>
      <c r="G7388">
        <v>6</v>
      </c>
      <c r="H7388">
        <v>177.63</v>
      </c>
      <c r="I7388">
        <v>1065.78</v>
      </c>
      <c r="J7388">
        <v>30</v>
      </c>
      <c r="K7388" t="s">
        <v>17</v>
      </c>
      <c r="L7388">
        <v>2019</v>
      </c>
      <c r="M7388">
        <v>10</v>
      </c>
    </row>
    <row r="7389" spans="1:13" x14ac:dyDescent="0.25">
      <c r="A7389">
        <v>988740</v>
      </c>
      <c r="B7389" t="s">
        <v>1245</v>
      </c>
      <c r="C7389" t="s">
        <v>392</v>
      </c>
      <c r="D7389" t="s">
        <v>393</v>
      </c>
      <c r="F7389" s="1">
        <v>43767.49590277778</v>
      </c>
      <c r="G7389">
        <v>4</v>
      </c>
      <c r="H7389">
        <v>177.63</v>
      </c>
      <c r="I7389">
        <v>710.52</v>
      </c>
      <c r="J7389">
        <v>30</v>
      </c>
      <c r="K7389" t="s">
        <v>17</v>
      </c>
      <c r="L7389">
        <v>2019</v>
      </c>
      <c r="M7389">
        <v>10</v>
      </c>
    </row>
    <row r="7390" spans="1:13" x14ac:dyDescent="0.25">
      <c r="A7390">
        <v>988740</v>
      </c>
      <c r="B7390" t="s">
        <v>1245</v>
      </c>
      <c r="C7390" t="s">
        <v>392</v>
      </c>
      <c r="D7390" t="s">
        <v>393</v>
      </c>
      <c r="F7390" s="1">
        <v>43770.468321759261</v>
      </c>
      <c r="G7390">
        <v>8</v>
      </c>
      <c r="H7390">
        <v>177.63</v>
      </c>
      <c r="I7390">
        <v>1421.04</v>
      </c>
      <c r="J7390">
        <v>30</v>
      </c>
      <c r="K7390" t="s">
        <v>17</v>
      </c>
      <c r="L7390">
        <v>2019</v>
      </c>
      <c r="M7390">
        <v>11</v>
      </c>
    </row>
    <row r="7391" spans="1:13" x14ac:dyDescent="0.25">
      <c r="A7391">
        <v>988740</v>
      </c>
      <c r="B7391" t="s">
        <v>1245</v>
      </c>
      <c r="C7391" t="s">
        <v>392</v>
      </c>
      <c r="D7391" t="s">
        <v>393</v>
      </c>
      <c r="F7391" s="1">
        <v>43777.53266203704</v>
      </c>
      <c r="G7391">
        <v>8</v>
      </c>
      <c r="H7391">
        <v>177.63</v>
      </c>
      <c r="I7391">
        <v>1421.04</v>
      </c>
      <c r="J7391">
        <v>30</v>
      </c>
      <c r="K7391" t="s">
        <v>17</v>
      </c>
      <c r="L7391">
        <v>2019</v>
      </c>
      <c r="M7391">
        <v>11</v>
      </c>
    </row>
    <row r="7392" spans="1:13" x14ac:dyDescent="0.25">
      <c r="A7392">
        <v>988740</v>
      </c>
      <c r="B7392" t="s">
        <v>1245</v>
      </c>
      <c r="C7392" t="s">
        <v>392</v>
      </c>
      <c r="D7392" t="s">
        <v>393</v>
      </c>
      <c r="F7392" s="1">
        <v>43819.453553240739</v>
      </c>
      <c r="G7392">
        <v>4</v>
      </c>
      <c r="H7392">
        <v>177.63</v>
      </c>
      <c r="I7392">
        <v>710.52</v>
      </c>
      <c r="J7392">
        <v>30</v>
      </c>
      <c r="K7392" t="s">
        <v>17</v>
      </c>
      <c r="L7392">
        <v>2019</v>
      </c>
      <c r="M7392">
        <v>12</v>
      </c>
    </row>
    <row r="7393" spans="1:13" x14ac:dyDescent="0.25">
      <c r="A7393">
        <v>988740</v>
      </c>
      <c r="B7393" t="s">
        <v>1245</v>
      </c>
      <c r="C7393" t="s">
        <v>392</v>
      </c>
      <c r="D7393" t="s">
        <v>393</v>
      </c>
      <c r="F7393" s="1">
        <v>43822.473263888889</v>
      </c>
      <c r="G7393">
        <v>8</v>
      </c>
      <c r="H7393">
        <v>177.63</v>
      </c>
      <c r="I7393">
        <v>1421.04</v>
      </c>
      <c r="J7393">
        <v>30</v>
      </c>
      <c r="K7393" t="s">
        <v>17</v>
      </c>
      <c r="L7393">
        <v>2019</v>
      </c>
      <c r="M7393">
        <v>12</v>
      </c>
    </row>
    <row r="7394" spans="1:13" x14ac:dyDescent="0.25">
      <c r="A7394">
        <v>988740</v>
      </c>
      <c r="B7394" t="s">
        <v>1245</v>
      </c>
      <c r="C7394" t="s">
        <v>392</v>
      </c>
      <c r="D7394" t="s">
        <v>393</v>
      </c>
      <c r="F7394" s="1">
        <v>43822.473263888889</v>
      </c>
      <c r="G7394">
        <v>2</v>
      </c>
      <c r="H7394">
        <v>177.63</v>
      </c>
      <c r="I7394">
        <v>355.26</v>
      </c>
      <c r="J7394">
        <v>30</v>
      </c>
      <c r="K7394" t="s">
        <v>17</v>
      </c>
      <c r="L7394">
        <v>2019</v>
      </c>
      <c r="M7394">
        <v>12</v>
      </c>
    </row>
    <row r="7395" spans="1:13" x14ac:dyDescent="0.25">
      <c r="A7395">
        <v>217052</v>
      </c>
      <c r="B7395" t="s">
        <v>1246</v>
      </c>
      <c r="C7395" t="s">
        <v>392</v>
      </c>
      <c r="D7395" t="s">
        <v>393</v>
      </c>
      <c r="E7395" t="s">
        <v>394</v>
      </c>
      <c r="F7395" s="1">
        <v>43630.429988425924</v>
      </c>
      <c r="G7395">
        <v>1</v>
      </c>
      <c r="H7395">
        <v>2030.1</v>
      </c>
      <c r="I7395">
        <v>2030.1</v>
      </c>
      <c r="J7395">
        <v>30</v>
      </c>
      <c r="K7395" t="s">
        <v>17</v>
      </c>
      <c r="L7395">
        <v>2019</v>
      </c>
      <c r="M7395">
        <v>6</v>
      </c>
    </row>
    <row r="7396" spans="1:13" x14ac:dyDescent="0.25">
      <c r="A7396">
        <v>217052</v>
      </c>
      <c r="B7396" t="s">
        <v>1246</v>
      </c>
      <c r="C7396" t="s">
        <v>392</v>
      </c>
      <c r="D7396" t="s">
        <v>393</v>
      </c>
      <c r="E7396" t="s">
        <v>394</v>
      </c>
      <c r="F7396" s="1">
        <v>43630.555219907408</v>
      </c>
      <c r="G7396">
        <v>1</v>
      </c>
      <c r="H7396">
        <v>2030.1</v>
      </c>
      <c r="I7396">
        <v>2030.1</v>
      </c>
      <c r="J7396">
        <v>30</v>
      </c>
      <c r="K7396" t="s">
        <v>17</v>
      </c>
      <c r="L7396">
        <v>2019</v>
      </c>
      <c r="M7396">
        <v>6</v>
      </c>
    </row>
    <row r="7397" spans="1:13" x14ac:dyDescent="0.25">
      <c r="A7397">
        <v>217052</v>
      </c>
      <c r="B7397" t="s">
        <v>1246</v>
      </c>
      <c r="C7397" t="s">
        <v>392</v>
      </c>
      <c r="D7397" t="s">
        <v>393</v>
      </c>
      <c r="E7397" t="s">
        <v>394</v>
      </c>
      <c r="F7397" s="1">
        <v>43637.555243055554</v>
      </c>
      <c r="G7397">
        <v>1</v>
      </c>
      <c r="H7397">
        <v>2000.47</v>
      </c>
      <c r="I7397">
        <v>2000.47</v>
      </c>
      <c r="J7397">
        <v>30</v>
      </c>
      <c r="K7397" t="s">
        <v>17</v>
      </c>
      <c r="L7397">
        <v>2019</v>
      </c>
      <c r="M7397">
        <v>6</v>
      </c>
    </row>
    <row r="7398" spans="1:13" x14ac:dyDescent="0.25">
      <c r="A7398">
        <v>133146</v>
      </c>
      <c r="B7398" t="s">
        <v>1247</v>
      </c>
      <c r="C7398" t="s">
        <v>392</v>
      </c>
      <c r="D7398" t="s">
        <v>393</v>
      </c>
      <c r="E7398" t="s">
        <v>394</v>
      </c>
      <c r="F7398" s="1">
        <v>43340.42287037037</v>
      </c>
      <c r="G7398">
        <v>8</v>
      </c>
      <c r="H7398">
        <v>156.49</v>
      </c>
      <c r="I7398">
        <v>1251.92</v>
      </c>
      <c r="J7398">
        <v>30</v>
      </c>
      <c r="K7398" t="s">
        <v>17</v>
      </c>
      <c r="L7398">
        <v>2018</v>
      </c>
      <c r="M7398">
        <v>8</v>
      </c>
    </row>
    <row r="7399" spans="1:13" x14ac:dyDescent="0.25">
      <c r="A7399">
        <v>133146</v>
      </c>
      <c r="B7399" t="s">
        <v>1247</v>
      </c>
      <c r="C7399" t="s">
        <v>392</v>
      </c>
      <c r="D7399" t="s">
        <v>393</v>
      </c>
      <c r="E7399" t="s">
        <v>394</v>
      </c>
      <c r="F7399" s="1">
        <v>43558.437013888892</v>
      </c>
      <c r="G7399">
        <v>8</v>
      </c>
      <c r="H7399">
        <v>156.49</v>
      </c>
      <c r="I7399">
        <v>1251.92</v>
      </c>
      <c r="J7399">
        <v>30</v>
      </c>
      <c r="K7399" t="s">
        <v>17</v>
      </c>
      <c r="L7399">
        <v>2019</v>
      </c>
      <c r="M7399">
        <v>4</v>
      </c>
    </row>
    <row r="7400" spans="1:13" x14ac:dyDescent="0.25">
      <c r="A7400">
        <v>133146</v>
      </c>
      <c r="B7400" t="s">
        <v>1247</v>
      </c>
      <c r="C7400" t="s">
        <v>392</v>
      </c>
      <c r="D7400" t="s">
        <v>393</v>
      </c>
      <c r="E7400" t="s">
        <v>394</v>
      </c>
      <c r="F7400" s="1">
        <v>43628.504814814813</v>
      </c>
      <c r="G7400">
        <v>1</v>
      </c>
      <c r="H7400">
        <v>156.49</v>
      </c>
      <c r="I7400">
        <v>156.49</v>
      </c>
      <c r="J7400">
        <v>30</v>
      </c>
      <c r="K7400" t="s">
        <v>17</v>
      </c>
      <c r="L7400">
        <v>2019</v>
      </c>
      <c r="M7400">
        <v>6</v>
      </c>
    </row>
    <row r="7401" spans="1:13" x14ac:dyDescent="0.25">
      <c r="A7401">
        <v>133146</v>
      </c>
      <c r="B7401" t="s">
        <v>1247</v>
      </c>
      <c r="C7401" t="s">
        <v>392</v>
      </c>
      <c r="D7401" t="s">
        <v>393</v>
      </c>
      <c r="E7401" t="s">
        <v>394</v>
      </c>
      <c r="F7401" s="1">
        <v>43628.504814814813</v>
      </c>
      <c r="G7401">
        <v>4</v>
      </c>
      <c r="H7401">
        <v>156.49</v>
      </c>
      <c r="I7401">
        <v>625.96</v>
      </c>
      <c r="J7401">
        <v>30</v>
      </c>
      <c r="K7401" t="s">
        <v>17</v>
      </c>
      <c r="L7401">
        <v>2019</v>
      </c>
      <c r="M7401">
        <v>6</v>
      </c>
    </row>
    <row r="7402" spans="1:13" x14ac:dyDescent="0.25">
      <c r="A7402">
        <v>133146</v>
      </c>
      <c r="B7402" t="s">
        <v>1247</v>
      </c>
      <c r="C7402" t="s">
        <v>392</v>
      </c>
      <c r="D7402" t="s">
        <v>393</v>
      </c>
      <c r="E7402" t="s">
        <v>394</v>
      </c>
      <c r="F7402" s="1">
        <v>43768.517141203702</v>
      </c>
      <c r="G7402">
        <v>3</v>
      </c>
      <c r="H7402">
        <v>157.37</v>
      </c>
      <c r="I7402">
        <v>472.11</v>
      </c>
      <c r="J7402">
        <v>30</v>
      </c>
      <c r="K7402" t="s">
        <v>17</v>
      </c>
      <c r="L7402">
        <v>2019</v>
      </c>
      <c r="M7402">
        <v>10</v>
      </c>
    </row>
    <row r="7403" spans="1:13" x14ac:dyDescent="0.25">
      <c r="A7403">
        <v>133146</v>
      </c>
      <c r="B7403" t="s">
        <v>1247</v>
      </c>
      <c r="C7403" t="s">
        <v>392</v>
      </c>
      <c r="D7403" t="s">
        <v>393</v>
      </c>
      <c r="E7403" t="s">
        <v>394</v>
      </c>
      <c r="F7403" s="1">
        <v>43770.468321759261</v>
      </c>
      <c r="G7403">
        <v>8</v>
      </c>
      <c r="H7403">
        <v>157.37</v>
      </c>
      <c r="I7403">
        <v>1258.96</v>
      </c>
      <c r="J7403">
        <v>30</v>
      </c>
      <c r="K7403" t="s">
        <v>17</v>
      </c>
      <c r="L7403">
        <v>2019</v>
      </c>
      <c r="M7403">
        <v>11</v>
      </c>
    </row>
    <row r="7404" spans="1:13" x14ac:dyDescent="0.25">
      <c r="A7404">
        <v>125907</v>
      </c>
      <c r="B7404" t="s">
        <v>1248</v>
      </c>
      <c r="C7404" t="s">
        <v>14</v>
      </c>
      <c r="D7404" t="s">
        <v>15</v>
      </c>
      <c r="E7404" t="s">
        <v>1249</v>
      </c>
      <c r="F7404" s="1">
        <v>43615.623356481483</v>
      </c>
      <c r="G7404">
        <v>1</v>
      </c>
      <c r="H7404">
        <v>682</v>
      </c>
      <c r="I7404">
        <v>682</v>
      </c>
      <c r="J7404">
        <v>30</v>
      </c>
      <c r="K7404" t="s">
        <v>17</v>
      </c>
      <c r="L7404">
        <v>2019</v>
      </c>
      <c r="M7404">
        <v>5</v>
      </c>
    </row>
    <row r="7405" spans="1:13" x14ac:dyDescent="0.25">
      <c r="A7405">
        <v>843581</v>
      </c>
      <c r="B7405" t="s">
        <v>1250</v>
      </c>
      <c r="C7405" t="s">
        <v>47</v>
      </c>
      <c r="D7405" t="s">
        <v>243</v>
      </c>
      <c r="F7405" s="1">
        <v>43418.450729166667</v>
      </c>
      <c r="G7405">
        <v>1</v>
      </c>
      <c r="H7405">
        <v>86.27</v>
      </c>
      <c r="I7405">
        <v>86.27</v>
      </c>
      <c r="J7405">
        <v>30</v>
      </c>
      <c r="K7405" t="s">
        <v>17</v>
      </c>
      <c r="L7405">
        <v>2018</v>
      </c>
      <c r="M7405">
        <v>11</v>
      </c>
    </row>
    <row r="7406" spans="1:13" x14ac:dyDescent="0.25">
      <c r="A7406">
        <v>843581</v>
      </c>
      <c r="B7406" t="s">
        <v>1250</v>
      </c>
      <c r="C7406" t="s">
        <v>47</v>
      </c>
      <c r="D7406" t="s">
        <v>243</v>
      </c>
      <c r="F7406" s="1">
        <v>43636.454826388886</v>
      </c>
      <c r="G7406">
        <v>1</v>
      </c>
      <c r="H7406">
        <v>86.19</v>
      </c>
      <c r="I7406">
        <v>86.19</v>
      </c>
      <c r="J7406">
        <v>30</v>
      </c>
      <c r="K7406" t="s">
        <v>17</v>
      </c>
      <c r="L7406">
        <v>2019</v>
      </c>
      <c r="M7406">
        <v>6</v>
      </c>
    </row>
    <row r="7407" spans="1:13" x14ac:dyDescent="0.25">
      <c r="A7407">
        <v>155636</v>
      </c>
      <c r="B7407" t="s">
        <v>1251</v>
      </c>
      <c r="C7407" t="s">
        <v>30</v>
      </c>
      <c r="D7407" t="s">
        <v>31</v>
      </c>
      <c r="E7407" t="s">
        <v>1252</v>
      </c>
      <c r="F7407" s="1">
        <v>43105.575289351851</v>
      </c>
      <c r="G7407">
        <v>2</v>
      </c>
      <c r="H7407">
        <v>52.67</v>
      </c>
      <c r="I7407">
        <v>105.34</v>
      </c>
      <c r="J7407">
        <v>30</v>
      </c>
      <c r="K7407" t="s">
        <v>17</v>
      </c>
      <c r="L7407">
        <v>2018</v>
      </c>
      <c r="M7407">
        <v>1</v>
      </c>
    </row>
    <row r="7408" spans="1:13" x14ac:dyDescent="0.25">
      <c r="A7408">
        <v>155636</v>
      </c>
      <c r="B7408" t="s">
        <v>1251</v>
      </c>
      <c r="C7408" t="s">
        <v>30</v>
      </c>
      <c r="D7408" t="s">
        <v>31</v>
      </c>
      <c r="E7408" t="s">
        <v>1252</v>
      </c>
      <c r="F7408" s="1">
        <v>43115.610763888886</v>
      </c>
      <c r="G7408">
        <v>1</v>
      </c>
      <c r="H7408">
        <v>52.67</v>
      </c>
      <c r="I7408">
        <v>52.67</v>
      </c>
      <c r="J7408">
        <v>30</v>
      </c>
      <c r="K7408" t="s">
        <v>17</v>
      </c>
      <c r="L7408">
        <v>2018</v>
      </c>
      <c r="M7408">
        <v>1</v>
      </c>
    </row>
    <row r="7409" spans="1:13" x14ac:dyDescent="0.25">
      <c r="A7409">
        <v>155636</v>
      </c>
      <c r="B7409" t="s">
        <v>1251</v>
      </c>
      <c r="C7409" t="s">
        <v>30</v>
      </c>
      <c r="D7409" t="s">
        <v>31</v>
      </c>
      <c r="E7409" t="s">
        <v>1252</v>
      </c>
      <c r="F7409" s="1">
        <v>43130.476261574076</v>
      </c>
      <c r="G7409">
        <v>1</v>
      </c>
      <c r="H7409">
        <v>52.67</v>
      </c>
      <c r="I7409">
        <v>52.67</v>
      </c>
      <c r="J7409">
        <v>30</v>
      </c>
      <c r="K7409" t="s">
        <v>17</v>
      </c>
      <c r="L7409">
        <v>2018</v>
      </c>
      <c r="M7409">
        <v>1</v>
      </c>
    </row>
    <row r="7410" spans="1:13" x14ac:dyDescent="0.25">
      <c r="A7410">
        <v>155636</v>
      </c>
      <c r="B7410" t="s">
        <v>1251</v>
      </c>
      <c r="C7410" t="s">
        <v>30</v>
      </c>
      <c r="D7410" t="s">
        <v>31</v>
      </c>
      <c r="E7410" t="s">
        <v>1252</v>
      </c>
      <c r="F7410" s="1">
        <v>43130.57472222222</v>
      </c>
      <c r="G7410">
        <v>1</v>
      </c>
      <c r="H7410">
        <v>52.67</v>
      </c>
      <c r="I7410">
        <v>52.67</v>
      </c>
      <c r="J7410">
        <v>30</v>
      </c>
      <c r="K7410" t="s">
        <v>17</v>
      </c>
      <c r="L7410">
        <v>2018</v>
      </c>
      <c r="M7410">
        <v>1</v>
      </c>
    </row>
    <row r="7411" spans="1:13" x14ac:dyDescent="0.25">
      <c r="A7411">
        <v>155636</v>
      </c>
      <c r="B7411" t="s">
        <v>1251</v>
      </c>
      <c r="C7411" t="s">
        <v>30</v>
      </c>
      <c r="D7411" t="s">
        <v>31</v>
      </c>
      <c r="E7411" t="s">
        <v>1252</v>
      </c>
      <c r="F7411" s="1">
        <v>43152.534618055557</v>
      </c>
      <c r="G7411">
        <v>2</v>
      </c>
      <c r="H7411">
        <v>52.67</v>
      </c>
      <c r="I7411">
        <v>105.34</v>
      </c>
      <c r="J7411">
        <v>30</v>
      </c>
      <c r="K7411" t="s">
        <v>17</v>
      </c>
      <c r="L7411">
        <v>2018</v>
      </c>
      <c r="M7411">
        <v>2</v>
      </c>
    </row>
    <row r="7412" spans="1:13" x14ac:dyDescent="0.25">
      <c r="A7412">
        <v>155636</v>
      </c>
      <c r="B7412" t="s">
        <v>1251</v>
      </c>
      <c r="C7412" t="s">
        <v>30</v>
      </c>
      <c r="D7412" t="s">
        <v>31</v>
      </c>
      <c r="E7412" t="s">
        <v>1252</v>
      </c>
      <c r="F7412" s="1">
        <v>43152.535000000003</v>
      </c>
      <c r="G7412">
        <v>2</v>
      </c>
      <c r="H7412">
        <v>52.67</v>
      </c>
      <c r="I7412">
        <v>105.34</v>
      </c>
      <c r="J7412">
        <v>30</v>
      </c>
      <c r="K7412" t="s">
        <v>17</v>
      </c>
      <c r="L7412">
        <v>2018</v>
      </c>
      <c r="M7412">
        <v>2</v>
      </c>
    </row>
    <row r="7413" spans="1:13" x14ac:dyDescent="0.25">
      <c r="A7413">
        <v>155636</v>
      </c>
      <c r="B7413" t="s">
        <v>1251</v>
      </c>
      <c r="C7413" t="s">
        <v>30</v>
      </c>
      <c r="D7413" t="s">
        <v>31</v>
      </c>
      <c r="E7413" t="s">
        <v>1252</v>
      </c>
      <c r="F7413" s="1">
        <v>43154.50990740741</v>
      </c>
      <c r="G7413">
        <v>1</v>
      </c>
      <c r="H7413">
        <v>52.67</v>
      </c>
      <c r="I7413">
        <v>52.67</v>
      </c>
      <c r="J7413">
        <v>30</v>
      </c>
      <c r="K7413" t="s">
        <v>17</v>
      </c>
      <c r="L7413">
        <v>2018</v>
      </c>
      <c r="M7413">
        <v>2</v>
      </c>
    </row>
    <row r="7414" spans="1:13" x14ac:dyDescent="0.25">
      <c r="A7414">
        <v>155636</v>
      </c>
      <c r="B7414" t="s">
        <v>1251</v>
      </c>
      <c r="C7414" t="s">
        <v>30</v>
      </c>
      <c r="D7414" t="s">
        <v>31</v>
      </c>
      <c r="E7414" t="s">
        <v>1252</v>
      </c>
      <c r="F7414" s="1">
        <v>43154.510381944441</v>
      </c>
      <c r="G7414">
        <v>1</v>
      </c>
      <c r="H7414">
        <v>52.67</v>
      </c>
      <c r="I7414">
        <v>52.67</v>
      </c>
      <c r="J7414">
        <v>30</v>
      </c>
      <c r="K7414" t="s">
        <v>17</v>
      </c>
      <c r="L7414">
        <v>2018</v>
      </c>
      <c r="M7414">
        <v>2</v>
      </c>
    </row>
    <row r="7415" spans="1:13" x14ac:dyDescent="0.25">
      <c r="A7415">
        <v>155636</v>
      </c>
      <c r="B7415" t="s">
        <v>1251</v>
      </c>
      <c r="C7415" t="s">
        <v>30</v>
      </c>
      <c r="D7415" t="s">
        <v>31</v>
      </c>
      <c r="E7415" t="s">
        <v>1252</v>
      </c>
      <c r="F7415" s="1">
        <v>43154.510381944441</v>
      </c>
      <c r="G7415">
        <v>1</v>
      </c>
      <c r="H7415">
        <v>52.67</v>
      </c>
      <c r="I7415">
        <v>52.67</v>
      </c>
      <c r="J7415">
        <v>30</v>
      </c>
      <c r="K7415" t="s">
        <v>17</v>
      </c>
      <c r="L7415">
        <v>2018</v>
      </c>
      <c r="M7415">
        <v>2</v>
      </c>
    </row>
    <row r="7416" spans="1:13" x14ac:dyDescent="0.25">
      <c r="A7416">
        <v>155636</v>
      </c>
      <c r="B7416" t="s">
        <v>1251</v>
      </c>
      <c r="C7416" t="s">
        <v>30</v>
      </c>
      <c r="D7416" t="s">
        <v>31</v>
      </c>
      <c r="E7416" t="s">
        <v>1252</v>
      </c>
      <c r="F7416" s="1">
        <v>43203.595324074071</v>
      </c>
      <c r="G7416">
        <v>1</v>
      </c>
      <c r="H7416">
        <v>52.67</v>
      </c>
      <c r="I7416">
        <v>52.67</v>
      </c>
      <c r="J7416">
        <v>30</v>
      </c>
      <c r="K7416" t="s">
        <v>17</v>
      </c>
      <c r="L7416">
        <v>2018</v>
      </c>
      <c r="M7416">
        <v>4</v>
      </c>
    </row>
    <row r="7417" spans="1:13" x14ac:dyDescent="0.25">
      <c r="A7417">
        <v>155636</v>
      </c>
      <c r="B7417" t="s">
        <v>1251</v>
      </c>
      <c r="C7417" t="s">
        <v>30</v>
      </c>
      <c r="D7417" t="s">
        <v>31</v>
      </c>
      <c r="E7417" t="s">
        <v>1252</v>
      </c>
      <c r="F7417" s="1">
        <v>43230.486898148149</v>
      </c>
      <c r="G7417">
        <v>2</v>
      </c>
      <c r="H7417">
        <v>52.67</v>
      </c>
      <c r="I7417">
        <v>105.34</v>
      </c>
      <c r="J7417">
        <v>30</v>
      </c>
      <c r="K7417" t="s">
        <v>17</v>
      </c>
      <c r="L7417">
        <v>2018</v>
      </c>
      <c r="M7417">
        <v>5</v>
      </c>
    </row>
    <row r="7418" spans="1:13" x14ac:dyDescent="0.25">
      <c r="A7418">
        <v>155636</v>
      </c>
      <c r="B7418" t="s">
        <v>1251</v>
      </c>
      <c r="C7418" t="s">
        <v>30</v>
      </c>
      <c r="D7418" t="s">
        <v>31</v>
      </c>
      <c r="E7418" t="s">
        <v>1252</v>
      </c>
      <c r="F7418" s="1">
        <v>43251.481111111112</v>
      </c>
      <c r="G7418">
        <v>2</v>
      </c>
      <c r="H7418">
        <v>52.67</v>
      </c>
      <c r="I7418">
        <v>105.34</v>
      </c>
      <c r="J7418">
        <v>30</v>
      </c>
      <c r="K7418" t="s">
        <v>17</v>
      </c>
      <c r="L7418">
        <v>2018</v>
      </c>
      <c r="M7418">
        <v>5</v>
      </c>
    </row>
    <row r="7419" spans="1:13" x14ac:dyDescent="0.25">
      <c r="A7419">
        <v>155636</v>
      </c>
      <c r="B7419" t="s">
        <v>1251</v>
      </c>
      <c r="C7419" t="s">
        <v>30</v>
      </c>
      <c r="D7419" t="s">
        <v>31</v>
      </c>
      <c r="E7419" t="s">
        <v>1252</v>
      </c>
      <c r="F7419" s="1">
        <v>43441.515868055554</v>
      </c>
      <c r="G7419">
        <v>2</v>
      </c>
      <c r="H7419">
        <v>52.67</v>
      </c>
      <c r="I7419">
        <v>105.34</v>
      </c>
      <c r="J7419">
        <v>30</v>
      </c>
      <c r="K7419" t="s">
        <v>17</v>
      </c>
      <c r="L7419">
        <v>2018</v>
      </c>
      <c r="M7419">
        <v>12</v>
      </c>
    </row>
    <row r="7420" spans="1:13" x14ac:dyDescent="0.25">
      <c r="A7420">
        <v>155636</v>
      </c>
      <c r="B7420" t="s">
        <v>1251</v>
      </c>
      <c r="C7420" t="s">
        <v>30</v>
      </c>
      <c r="D7420" t="s">
        <v>31</v>
      </c>
      <c r="E7420" t="s">
        <v>1252</v>
      </c>
      <c r="F7420" s="1">
        <v>43504.61074074074</v>
      </c>
      <c r="G7420">
        <v>1</v>
      </c>
      <c r="H7420">
        <v>52.67</v>
      </c>
      <c r="I7420">
        <v>52.67</v>
      </c>
      <c r="J7420">
        <v>30</v>
      </c>
      <c r="K7420" t="s">
        <v>17</v>
      </c>
      <c r="L7420">
        <v>2019</v>
      </c>
      <c r="M7420">
        <v>2</v>
      </c>
    </row>
    <row r="7421" spans="1:13" x14ac:dyDescent="0.25">
      <c r="A7421">
        <v>155636</v>
      </c>
      <c r="B7421" t="s">
        <v>1251</v>
      </c>
      <c r="C7421" t="s">
        <v>30</v>
      </c>
      <c r="D7421" t="s">
        <v>31</v>
      </c>
      <c r="E7421" t="s">
        <v>1252</v>
      </c>
      <c r="F7421" s="1">
        <v>43600.552800925929</v>
      </c>
      <c r="G7421">
        <v>1</v>
      </c>
      <c r="H7421">
        <v>52.67</v>
      </c>
      <c r="I7421">
        <v>52.67</v>
      </c>
      <c r="J7421">
        <v>30</v>
      </c>
      <c r="K7421" t="s">
        <v>17</v>
      </c>
      <c r="L7421">
        <v>2019</v>
      </c>
      <c r="M7421">
        <v>5</v>
      </c>
    </row>
    <row r="7422" spans="1:13" x14ac:dyDescent="0.25">
      <c r="A7422">
        <v>155636</v>
      </c>
      <c r="B7422" t="s">
        <v>1251</v>
      </c>
      <c r="C7422" t="s">
        <v>30</v>
      </c>
      <c r="D7422" t="s">
        <v>31</v>
      </c>
      <c r="E7422" t="s">
        <v>1252</v>
      </c>
      <c r="F7422" s="1">
        <v>43745.598344907405</v>
      </c>
      <c r="G7422">
        <v>1</v>
      </c>
      <c r="H7422">
        <v>52.61</v>
      </c>
      <c r="I7422">
        <v>52.61</v>
      </c>
      <c r="J7422">
        <v>30</v>
      </c>
      <c r="K7422" t="s">
        <v>17</v>
      </c>
      <c r="L7422">
        <v>2019</v>
      </c>
      <c r="M7422">
        <v>10</v>
      </c>
    </row>
    <row r="7423" spans="1:13" x14ac:dyDescent="0.25">
      <c r="A7423">
        <v>207116</v>
      </c>
      <c r="B7423" t="s">
        <v>1253</v>
      </c>
      <c r="C7423" t="s">
        <v>30</v>
      </c>
      <c r="D7423" t="s">
        <v>31</v>
      </c>
      <c r="E7423" t="s">
        <v>1252</v>
      </c>
      <c r="F7423" s="1">
        <v>43110.537222222221</v>
      </c>
      <c r="G7423">
        <v>2</v>
      </c>
      <c r="H7423">
        <v>419.52</v>
      </c>
      <c r="I7423">
        <v>839.04</v>
      </c>
      <c r="J7423">
        <v>30</v>
      </c>
      <c r="K7423" t="s">
        <v>17</v>
      </c>
      <c r="L7423">
        <v>2018</v>
      </c>
      <c r="M7423">
        <v>1</v>
      </c>
    </row>
    <row r="7424" spans="1:13" x14ac:dyDescent="0.25">
      <c r="A7424">
        <v>207116</v>
      </c>
      <c r="B7424" t="s">
        <v>1253</v>
      </c>
      <c r="C7424" t="s">
        <v>30</v>
      </c>
      <c r="D7424" t="s">
        <v>31</v>
      </c>
      <c r="E7424" t="s">
        <v>1252</v>
      </c>
      <c r="F7424" s="1">
        <v>43644.561828703707</v>
      </c>
      <c r="G7424">
        <v>1</v>
      </c>
      <c r="H7424">
        <v>419.47</v>
      </c>
      <c r="I7424">
        <v>419.47</v>
      </c>
      <c r="J7424">
        <v>30</v>
      </c>
      <c r="K7424" t="s">
        <v>17</v>
      </c>
      <c r="L7424">
        <v>2019</v>
      </c>
      <c r="M7424">
        <v>6</v>
      </c>
    </row>
    <row r="7425" spans="1:13" x14ac:dyDescent="0.25">
      <c r="A7425">
        <v>207116</v>
      </c>
      <c r="B7425" t="s">
        <v>1253</v>
      </c>
      <c r="C7425" t="s">
        <v>30</v>
      </c>
      <c r="D7425" t="s">
        <v>31</v>
      </c>
      <c r="E7425" t="s">
        <v>1252</v>
      </c>
      <c r="F7425" s="1">
        <v>43647.569618055553</v>
      </c>
      <c r="G7425">
        <v>0.8</v>
      </c>
      <c r="H7425">
        <v>419.47</v>
      </c>
      <c r="I7425">
        <v>335.58</v>
      </c>
      <c r="J7425">
        <v>30</v>
      </c>
      <c r="K7425" t="s">
        <v>17</v>
      </c>
      <c r="L7425">
        <v>2019</v>
      </c>
      <c r="M7425">
        <v>7</v>
      </c>
    </row>
    <row r="7426" spans="1:13" x14ac:dyDescent="0.25">
      <c r="A7426">
        <v>207116</v>
      </c>
      <c r="B7426" t="s">
        <v>1253</v>
      </c>
      <c r="C7426" t="s">
        <v>30</v>
      </c>
      <c r="D7426" t="s">
        <v>31</v>
      </c>
      <c r="E7426" t="s">
        <v>1252</v>
      </c>
      <c r="F7426" s="1">
        <v>43692.56962962963</v>
      </c>
      <c r="G7426">
        <v>1.8</v>
      </c>
      <c r="H7426">
        <v>419.1</v>
      </c>
      <c r="I7426">
        <v>754.38</v>
      </c>
      <c r="J7426">
        <v>30</v>
      </c>
      <c r="K7426" t="s">
        <v>17</v>
      </c>
      <c r="L7426">
        <v>2019</v>
      </c>
      <c r="M7426">
        <v>8</v>
      </c>
    </row>
    <row r="7427" spans="1:13" x14ac:dyDescent="0.25">
      <c r="A7427">
        <v>207116</v>
      </c>
      <c r="B7427" t="s">
        <v>1253</v>
      </c>
      <c r="C7427" t="s">
        <v>30</v>
      </c>
      <c r="D7427" t="s">
        <v>31</v>
      </c>
      <c r="E7427" t="s">
        <v>1252</v>
      </c>
      <c r="F7427" s="1">
        <v>43692.56962962963</v>
      </c>
      <c r="G7427">
        <v>1.2</v>
      </c>
      <c r="H7427">
        <v>419.1</v>
      </c>
      <c r="I7427">
        <v>502.92</v>
      </c>
      <c r="J7427">
        <v>30</v>
      </c>
      <c r="K7427" t="s">
        <v>17</v>
      </c>
      <c r="L7427">
        <v>2019</v>
      </c>
      <c r="M7427">
        <v>8</v>
      </c>
    </row>
    <row r="7428" spans="1:13" x14ac:dyDescent="0.25">
      <c r="A7428">
        <v>207116</v>
      </c>
      <c r="B7428" t="s">
        <v>1253</v>
      </c>
      <c r="C7428" t="s">
        <v>30</v>
      </c>
      <c r="D7428" t="s">
        <v>31</v>
      </c>
      <c r="E7428" t="s">
        <v>1252</v>
      </c>
      <c r="F7428" s="1">
        <v>43693.587673611109</v>
      </c>
      <c r="G7428">
        <v>1.1000000000000001</v>
      </c>
      <c r="H7428">
        <v>419.1</v>
      </c>
      <c r="I7428">
        <v>461.01</v>
      </c>
      <c r="J7428">
        <v>30</v>
      </c>
      <c r="K7428" t="s">
        <v>17</v>
      </c>
      <c r="L7428">
        <v>2019</v>
      </c>
      <c r="M7428">
        <v>8</v>
      </c>
    </row>
    <row r="7429" spans="1:13" x14ac:dyDescent="0.25">
      <c r="A7429">
        <v>207116</v>
      </c>
      <c r="B7429" t="s">
        <v>1253</v>
      </c>
      <c r="C7429" t="s">
        <v>30</v>
      </c>
      <c r="D7429" t="s">
        <v>31</v>
      </c>
      <c r="E7429" t="s">
        <v>1252</v>
      </c>
      <c r="F7429" s="1">
        <v>43693.587673611109</v>
      </c>
      <c r="G7429">
        <v>0.9</v>
      </c>
      <c r="H7429">
        <v>419.1</v>
      </c>
      <c r="I7429">
        <v>377.19</v>
      </c>
      <c r="J7429">
        <v>30</v>
      </c>
      <c r="K7429" t="s">
        <v>17</v>
      </c>
      <c r="L7429">
        <v>2019</v>
      </c>
      <c r="M7429">
        <v>8</v>
      </c>
    </row>
    <row r="7430" spans="1:13" x14ac:dyDescent="0.25">
      <c r="A7430">
        <v>207116</v>
      </c>
      <c r="B7430" t="s">
        <v>1253</v>
      </c>
      <c r="C7430" t="s">
        <v>30</v>
      </c>
      <c r="D7430" t="s">
        <v>31</v>
      </c>
      <c r="E7430" t="s">
        <v>1252</v>
      </c>
      <c r="F7430" s="1">
        <v>43797.577013888891</v>
      </c>
      <c r="G7430">
        <v>1.8</v>
      </c>
      <c r="H7430">
        <v>419.1</v>
      </c>
      <c r="I7430">
        <v>754.38</v>
      </c>
      <c r="J7430">
        <v>30</v>
      </c>
      <c r="K7430" t="s">
        <v>17</v>
      </c>
      <c r="L7430">
        <v>2019</v>
      </c>
      <c r="M7430">
        <v>11</v>
      </c>
    </row>
    <row r="7431" spans="1:13" x14ac:dyDescent="0.25">
      <c r="A7431">
        <v>207116</v>
      </c>
      <c r="B7431" t="s">
        <v>1253</v>
      </c>
      <c r="C7431" t="s">
        <v>30</v>
      </c>
      <c r="D7431" t="s">
        <v>31</v>
      </c>
      <c r="E7431" t="s">
        <v>1252</v>
      </c>
      <c r="F7431" s="1">
        <v>43797.577013888891</v>
      </c>
      <c r="G7431">
        <v>0.2</v>
      </c>
      <c r="H7431">
        <v>419.1</v>
      </c>
      <c r="I7431">
        <v>83.82</v>
      </c>
      <c r="J7431">
        <v>30</v>
      </c>
      <c r="K7431" t="s">
        <v>17</v>
      </c>
      <c r="L7431">
        <v>2019</v>
      </c>
      <c r="M7431">
        <v>11</v>
      </c>
    </row>
    <row r="7432" spans="1:13" x14ac:dyDescent="0.25">
      <c r="A7432">
        <v>201698</v>
      </c>
      <c r="B7432" t="s">
        <v>1254</v>
      </c>
      <c r="C7432" t="s">
        <v>14</v>
      </c>
      <c r="D7432" t="s">
        <v>15</v>
      </c>
      <c r="E7432" t="s">
        <v>1255</v>
      </c>
      <c r="F7432" s="1">
        <v>43102.338576388887</v>
      </c>
      <c r="G7432">
        <v>1</v>
      </c>
      <c r="H7432">
        <v>130.54</v>
      </c>
      <c r="I7432">
        <v>130.54</v>
      </c>
      <c r="J7432">
        <v>30</v>
      </c>
      <c r="K7432" t="s">
        <v>17</v>
      </c>
      <c r="L7432">
        <v>2018</v>
      </c>
      <c r="M7432">
        <v>1</v>
      </c>
    </row>
    <row r="7433" spans="1:13" x14ac:dyDescent="0.25">
      <c r="A7433">
        <v>850365</v>
      </c>
      <c r="B7433" t="s">
        <v>1256</v>
      </c>
      <c r="C7433" t="s">
        <v>14</v>
      </c>
      <c r="D7433" t="s">
        <v>15</v>
      </c>
      <c r="E7433" t="s">
        <v>1257</v>
      </c>
      <c r="F7433" s="1">
        <v>43514.536006944443</v>
      </c>
      <c r="G7433">
        <v>1</v>
      </c>
      <c r="H7433">
        <v>670.6</v>
      </c>
      <c r="I7433">
        <v>670.6</v>
      </c>
      <c r="J7433">
        <v>30</v>
      </c>
      <c r="K7433" t="s">
        <v>17</v>
      </c>
      <c r="L7433">
        <v>2019</v>
      </c>
      <c r="M7433">
        <v>2</v>
      </c>
    </row>
    <row r="7434" spans="1:13" x14ac:dyDescent="0.25">
      <c r="A7434">
        <v>162579</v>
      </c>
      <c r="B7434" t="s">
        <v>1258</v>
      </c>
      <c r="C7434" t="s">
        <v>14</v>
      </c>
      <c r="D7434" t="s">
        <v>15</v>
      </c>
      <c r="E7434" t="s">
        <v>1200</v>
      </c>
      <c r="F7434" s="1">
        <v>43209.620856481481</v>
      </c>
      <c r="G7434">
        <v>1</v>
      </c>
      <c r="H7434">
        <v>44.88</v>
      </c>
      <c r="I7434">
        <v>44.88</v>
      </c>
      <c r="J7434">
        <v>30</v>
      </c>
      <c r="K7434" t="s">
        <v>17</v>
      </c>
      <c r="L7434">
        <v>2018</v>
      </c>
      <c r="M7434">
        <v>4</v>
      </c>
    </row>
    <row r="7435" spans="1:13" x14ac:dyDescent="0.25">
      <c r="A7435">
        <v>111635</v>
      </c>
      <c r="B7435" t="s">
        <v>1259</v>
      </c>
      <c r="C7435" t="s">
        <v>14</v>
      </c>
      <c r="D7435" t="s">
        <v>15</v>
      </c>
      <c r="E7435" t="s">
        <v>1200</v>
      </c>
      <c r="F7435" s="1">
        <v>43334.471331018518</v>
      </c>
      <c r="G7435">
        <v>1</v>
      </c>
      <c r="H7435">
        <v>339.56</v>
      </c>
      <c r="I7435">
        <v>339.56</v>
      </c>
      <c r="J7435">
        <v>30</v>
      </c>
      <c r="K7435" t="s">
        <v>17</v>
      </c>
      <c r="L7435">
        <v>2018</v>
      </c>
      <c r="M7435">
        <v>8</v>
      </c>
    </row>
    <row r="7436" spans="1:13" x14ac:dyDescent="0.25">
      <c r="A7436">
        <v>101076</v>
      </c>
      <c r="B7436" t="s">
        <v>1260</v>
      </c>
      <c r="C7436" t="s">
        <v>30</v>
      </c>
      <c r="D7436" t="s">
        <v>15</v>
      </c>
      <c r="E7436" t="s">
        <v>1261</v>
      </c>
      <c r="F7436" s="1">
        <v>43430.528356481482</v>
      </c>
      <c r="G7436">
        <v>1</v>
      </c>
      <c r="H7436">
        <v>78.430000000000007</v>
      </c>
      <c r="I7436">
        <v>78.430000000000007</v>
      </c>
      <c r="J7436">
        <v>30</v>
      </c>
      <c r="K7436" t="s">
        <v>17</v>
      </c>
      <c r="L7436">
        <v>2018</v>
      </c>
      <c r="M7436">
        <v>11</v>
      </c>
    </row>
    <row r="7437" spans="1:13" x14ac:dyDescent="0.25">
      <c r="A7437">
        <v>102668</v>
      </c>
      <c r="B7437" t="s">
        <v>1262</v>
      </c>
      <c r="C7437" t="s">
        <v>14</v>
      </c>
      <c r="D7437" t="s">
        <v>15</v>
      </c>
      <c r="E7437" t="s">
        <v>1263</v>
      </c>
      <c r="F7437" s="1">
        <v>43717.590439814812</v>
      </c>
      <c r="G7437">
        <v>1</v>
      </c>
      <c r="H7437">
        <v>33.450000000000003</v>
      </c>
      <c r="I7437">
        <v>33.450000000000003</v>
      </c>
      <c r="J7437">
        <v>30</v>
      </c>
      <c r="K7437" t="s">
        <v>17</v>
      </c>
      <c r="L7437">
        <v>2019</v>
      </c>
      <c r="M7437">
        <v>9</v>
      </c>
    </row>
    <row r="7438" spans="1:13" x14ac:dyDescent="0.25">
      <c r="A7438">
        <v>100876</v>
      </c>
      <c r="B7438" t="s">
        <v>1264</v>
      </c>
      <c r="C7438" t="s">
        <v>14</v>
      </c>
      <c r="D7438" t="s">
        <v>15</v>
      </c>
      <c r="E7438" t="s">
        <v>882</v>
      </c>
      <c r="F7438" s="1">
        <v>43182.494131944448</v>
      </c>
      <c r="G7438">
        <v>3</v>
      </c>
      <c r="H7438">
        <v>70.72</v>
      </c>
      <c r="I7438">
        <v>212.16</v>
      </c>
      <c r="J7438">
        <v>30</v>
      </c>
      <c r="K7438" t="s">
        <v>17</v>
      </c>
      <c r="L7438">
        <v>2018</v>
      </c>
      <c r="M7438">
        <v>3</v>
      </c>
    </row>
    <row r="7439" spans="1:13" x14ac:dyDescent="0.25">
      <c r="A7439">
        <v>100876</v>
      </c>
      <c r="B7439" t="s">
        <v>1264</v>
      </c>
      <c r="C7439" t="s">
        <v>14</v>
      </c>
      <c r="D7439" t="s">
        <v>15</v>
      </c>
      <c r="E7439" t="s">
        <v>882</v>
      </c>
      <c r="F7439" s="1">
        <v>43234.525740740741</v>
      </c>
      <c r="G7439">
        <v>1</v>
      </c>
      <c r="H7439">
        <v>70.8</v>
      </c>
      <c r="I7439">
        <v>70.8</v>
      </c>
      <c r="J7439">
        <v>30</v>
      </c>
      <c r="K7439" t="s">
        <v>17</v>
      </c>
      <c r="L7439">
        <v>2018</v>
      </c>
      <c r="M7439">
        <v>5</v>
      </c>
    </row>
    <row r="7440" spans="1:13" x14ac:dyDescent="0.25">
      <c r="A7440">
        <v>200863</v>
      </c>
      <c r="B7440" t="s">
        <v>1265</v>
      </c>
      <c r="C7440" t="s">
        <v>14</v>
      </c>
      <c r="D7440" t="s">
        <v>15</v>
      </c>
      <c r="E7440" t="s">
        <v>882</v>
      </c>
      <c r="F7440" s="1">
        <v>43293.63076388889</v>
      </c>
      <c r="G7440">
        <v>3</v>
      </c>
      <c r="H7440">
        <v>85.64</v>
      </c>
      <c r="I7440">
        <v>256.92</v>
      </c>
      <c r="J7440">
        <v>30</v>
      </c>
      <c r="K7440" t="s">
        <v>17</v>
      </c>
      <c r="L7440">
        <v>2018</v>
      </c>
      <c r="M7440">
        <v>7</v>
      </c>
    </row>
    <row r="7441" spans="1:13" x14ac:dyDescent="0.25">
      <c r="A7441">
        <v>200863</v>
      </c>
      <c r="B7441" t="s">
        <v>1265</v>
      </c>
      <c r="C7441" t="s">
        <v>14</v>
      </c>
      <c r="D7441" t="s">
        <v>15</v>
      </c>
      <c r="E7441" t="s">
        <v>882</v>
      </c>
      <c r="F7441" s="1">
        <v>43294.426712962966</v>
      </c>
      <c r="G7441">
        <v>2</v>
      </c>
      <c r="H7441">
        <v>85.64</v>
      </c>
      <c r="I7441">
        <v>171.28</v>
      </c>
      <c r="J7441">
        <v>30</v>
      </c>
      <c r="K7441" t="s">
        <v>17</v>
      </c>
      <c r="L7441">
        <v>2018</v>
      </c>
      <c r="M7441">
        <v>7</v>
      </c>
    </row>
    <row r="7442" spans="1:13" x14ac:dyDescent="0.25">
      <c r="A7442">
        <v>200863</v>
      </c>
      <c r="B7442" t="s">
        <v>1265</v>
      </c>
      <c r="C7442" t="s">
        <v>14</v>
      </c>
      <c r="D7442" t="s">
        <v>15</v>
      </c>
      <c r="E7442" t="s">
        <v>882</v>
      </c>
      <c r="F7442" s="1">
        <v>43326.576192129629</v>
      </c>
      <c r="G7442">
        <v>1</v>
      </c>
      <c r="H7442">
        <v>84.71</v>
      </c>
      <c r="I7442">
        <v>84.71</v>
      </c>
      <c r="J7442">
        <v>30</v>
      </c>
      <c r="K7442" t="s">
        <v>17</v>
      </c>
      <c r="L7442">
        <v>2018</v>
      </c>
      <c r="M7442">
        <v>8</v>
      </c>
    </row>
    <row r="7443" spans="1:13" x14ac:dyDescent="0.25">
      <c r="A7443">
        <v>200863</v>
      </c>
      <c r="B7443" t="s">
        <v>1265</v>
      </c>
      <c r="C7443" t="s">
        <v>14</v>
      </c>
      <c r="D7443" t="s">
        <v>15</v>
      </c>
      <c r="E7443" t="s">
        <v>882</v>
      </c>
      <c r="F7443" s="1">
        <v>43329.42359953704</v>
      </c>
      <c r="G7443">
        <v>1</v>
      </c>
      <c r="H7443">
        <v>85.55</v>
      </c>
      <c r="I7443">
        <v>85.55</v>
      </c>
      <c r="J7443">
        <v>30</v>
      </c>
      <c r="K7443" t="s">
        <v>17</v>
      </c>
      <c r="L7443">
        <v>2018</v>
      </c>
      <c r="M7443">
        <v>8</v>
      </c>
    </row>
    <row r="7444" spans="1:13" x14ac:dyDescent="0.25">
      <c r="A7444">
        <v>200863</v>
      </c>
      <c r="B7444" t="s">
        <v>1265</v>
      </c>
      <c r="C7444" t="s">
        <v>14</v>
      </c>
      <c r="D7444" t="s">
        <v>15</v>
      </c>
      <c r="E7444" t="s">
        <v>882</v>
      </c>
      <c r="F7444" s="1">
        <v>43336.533645833333</v>
      </c>
      <c r="G7444">
        <v>3</v>
      </c>
      <c r="H7444">
        <v>85.55</v>
      </c>
      <c r="I7444">
        <v>256.64999999999998</v>
      </c>
      <c r="J7444">
        <v>30</v>
      </c>
      <c r="K7444" t="s">
        <v>17</v>
      </c>
      <c r="L7444">
        <v>2018</v>
      </c>
      <c r="M7444">
        <v>8</v>
      </c>
    </row>
    <row r="7445" spans="1:13" x14ac:dyDescent="0.25">
      <c r="A7445">
        <v>200863</v>
      </c>
      <c r="B7445" t="s">
        <v>1265</v>
      </c>
      <c r="C7445" t="s">
        <v>14</v>
      </c>
      <c r="D7445" t="s">
        <v>15</v>
      </c>
      <c r="E7445" t="s">
        <v>882</v>
      </c>
      <c r="F7445" s="1">
        <v>43411.513356481482</v>
      </c>
      <c r="G7445">
        <v>1</v>
      </c>
      <c r="H7445">
        <v>84.71</v>
      </c>
      <c r="I7445">
        <v>84.71</v>
      </c>
      <c r="J7445">
        <v>30</v>
      </c>
      <c r="K7445" t="s">
        <v>17</v>
      </c>
      <c r="L7445">
        <v>2018</v>
      </c>
      <c r="M7445">
        <v>11</v>
      </c>
    </row>
    <row r="7446" spans="1:13" x14ac:dyDescent="0.25">
      <c r="A7446">
        <v>200863</v>
      </c>
      <c r="B7446" t="s">
        <v>1265</v>
      </c>
      <c r="C7446" t="s">
        <v>14</v>
      </c>
      <c r="D7446" t="s">
        <v>15</v>
      </c>
      <c r="E7446" t="s">
        <v>882</v>
      </c>
      <c r="F7446" s="1">
        <v>43416.505428240744</v>
      </c>
      <c r="G7446">
        <v>2</v>
      </c>
      <c r="H7446">
        <v>85.55</v>
      </c>
      <c r="I7446">
        <v>171.1</v>
      </c>
      <c r="J7446">
        <v>30</v>
      </c>
      <c r="K7446" t="s">
        <v>17</v>
      </c>
      <c r="L7446">
        <v>2018</v>
      </c>
      <c r="M7446">
        <v>11</v>
      </c>
    </row>
    <row r="7447" spans="1:13" x14ac:dyDescent="0.25">
      <c r="A7447">
        <v>100876</v>
      </c>
      <c r="B7447" t="s">
        <v>1264</v>
      </c>
      <c r="C7447" t="s">
        <v>14</v>
      </c>
      <c r="D7447" t="s">
        <v>15</v>
      </c>
      <c r="E7447" t="s">
        <v>882</v>
      </c>
      <c r="F7447" s="1">
        <v>43430.494340277779</v>
      </c>
      <c r="G7447">
        <v>2</v>
      </c>
      <c r="H7447">
        <v>73.7</v>
      </c>
      <c r="I7447">
        <v>147.4</v>
      </c>
      <c r="J7447">
        <v>30</v>
      </c>
      <c r="K7447" t="s">
        <v>17</v>
      </c>
      <c r="L7447">
        <v>2018</v>
      </c>
      <c r="M7447">
        <v>11</v>
      </c>
    </row>
    <row r="7448" spans="1:13" x14ac:dyDescent="0.25">
      <c r="A7448">
        <v>100876</v>
      </c>
      <c r="B7448" t="s">
        <v>1264</v>
      </c>
      <c r="C7448" t="s">
        <v>14</v>
      </c>
      <c r="D7448" t="s">
        <v>15</v>
      </c>
      <c r="E7448" t="s">
        <v>882</v>
      </c>
      <c r="F7448" s="1">
        <v>43431.561863425923</v>
      </c>
      <c r="G7448">
        <v>1</v>
      </c>
      <c r="H7448">
        <v>73.7</v>
      </c>
      <c r="I7448">
        <v>73.7</v>
      </c>
      <c r="J7448">
        <v>30</v>
      </c>
      <c r="K7448" t="s">
        <v>17</v>
      </c>
      <c r="L7448">
        <v>2018</v>
      </c>
      <c r="M7448">
        <v>11</v>
      </c>
    </row>
    <row r="7449" spans="1:13" x14ac:dyDescent="0.25">
      <c r="A7449">
        <v>200863</v>
      </c>
      <c r="B7449" t="s">
        <v>1265</v>
      </c>
      <c r="C7449" t="s">
        <v>14</v>
      </c>
      <c r="D7449" t="s">
        <v>15</v>
      </c>
      <c r="E7449" t="s">
        <v>882</v>
      </c>
      <c r="F7449" s="1">
        <v>43455.501446759263</v>
      </c>
      <c r="G7449">
        <v>1</v>
      </c>
      <c r="H7449">
        <v>85.55</v>
      </c>
      <c r="I7449">
        <v>85.55</v>
      </c>
      <c r="J7449">
        <v>30</v>
      </c>
      <c r="K7449" t="s">
        <v>17</v>
      </c>
      <c r="L7449">
        <v>2018</v>
      </c>
      <c r="M7449">
        <v>12</v>
      </c>
    </row>
    <row r="7450" spans="1:13" x14ac:dyDescent="0.25">
      <c r="A7450">
        <v>200863</v>
      </c>
      <c r="B7450" t="s">
        <v>1265</v>
      </c>
      <c r="C7450" t="s">
        <v>14</v>
      </c>
      <c r="D7450" t="s">
        <v>15</v>
      </c>
      <c r="E7450" t="s">
        <v>882</v>
      </c>
      <c r="F7450" s="1">
        <v>43656.56386574074</v>
      </c>
      <c r="G7450">
        <v>2</v>
      </c>
      <c r="H7450">
        <v>84.71</v>
      </c>
      <c r="I7450">
        <v>169.42</v>
      </c>
      <c r="J7450">
        <v>30</v>
      </c>
      <c r="K7450" t="s">
        <v>17</v>
      </c>
      <c r="L7450">
        <v>2019</v>
      </c>
      <c r="M7450">
        <v>7</v>
      </c>
    </row>
    <row r="7451" spans="1:13" x14ac:dyDescent="0.25">
      <c r="A7451">
        <v>100876</v>
      </c>
      <c r="B7451" t="s">
        <v>1264</v>
      </c>
      <c r="C7451" t="s">
        <v>14</v>
      </c>
      <c r="D7451" t="s">
        <v>15</v>
      </c>
      <c r="E7451" t="s">
        <v>882</v>
      </c>
      <c r="F7451" s="1">
        <v>43656.56386574074</v>
      </c>
      <c r="G7451">
        <v>2</v>
      </c>
      <c r="H7451">
        <v>73.7</v>
      </c>
      <c r="I7451">
        <v>147.4</v>
      </c>
      <c r="J7451">
        <v>30</v>
      </c>
      <c r="K7451" t="s">
        <v>17</v>
      </c>
      <c r="L7451">
        <v>2019</v>
      </c>
      <c r="M7451">
        <v>7</v>
      </c>
    </row>
    <row r="7452" spans="1:13" x14ac:dyDescent="0.25">
      <c r="A7452">
        <v>100876</v>
      </c>
      <c r="B7452" t="s">
        <v>1264</v>
      </c>
      <c r="C7452" t="s">
        <v>14</v>
      </c>
      <c r="D7452" t="s">
        <v>15</v>
      </c>
      <c r="E7452" t="s">
        <v>882</v>
      </c>
      <c r="F7452" s="1">
        <v>43696.544502314813</v>
      </c>
      <c r="G7452">
        <v>1</v>
      </c>
      <c r="H7452">
        <v>75.22</v>
      </c>
      <c r="I7452">
        <v>75.22</v>
      </c>
      <c r="J7452">
        <v>30</v>
      </c>
      <c r="K7452" t="s">
        <v>17</v>
      </c>
      <c r="L7452">
        <v>2019</v>
      </c>
      <c r="M7452">
        <v>8</v>
      </c>
    </row>
    <row r="7453" spans="1:13" x14ac:dyDescent="0.25">
      <c r="A7453">
        <v>200863</v>
      </c>
      <c r="B7453" t="s">
        <v>1265</v>
      </c>
      <c r="C7453" t="s">
        <v>14</v>
      </c>
      <c r="D7453" t="s">
        <v>15</v>
      </c>
      <c r="E7453" t="s">
        <v>882</v>
      </c>
      <c r="F7453" s="1">
        <v>43696.544502314813</v>
      </c>
      <c r="G7453">
        <v>1</v>
      </c>
      <c r="H7453">
        <v>85.55</v>
      </c>
      <c r="I7453">
        <v>85.55</v>
      </c>
      <c r="J7453">
        <v>30</v>
      </c>
      <c r="K7453" t="s">
        <v>17</v>
      </c>
      <c r="L7453">
        <v>2019</v>
      </c>
      <c r="M7453">
        <v>8</v>
      </c>
    </row>
    <row r="7454" spans="1:13" x14ac:dyDescent="0.25">
      <c r="A7454">
        <v>200863</v>
      </c>
      <c r="B7454" t="s">
        <v>1265</v>
      </c>
      <c r="C7454" t="s">
        <v>14</v>
      </c>
      <c r="D7454" t="s">
        <v>15</v>
      </c>
      <c r="E7454" t="s">
        <v>882</v>
      </c>
      <c r="F7454" s="1">
        <v>43700.498194444444</v>
      </c>
      <c r="G7454">
        <v>1</v>
      </c>
      <c r="H7454">
        <v>85.55</v>
      </c>
      <c r="I7454">
        <v>85.55</v>
      </c>
      <c r="J7454">
        <v>30</v>
      </c>
      <c r="K7454" t="s">
        <v>17</v>
      </c>
      <c r="L7454">
        <v>2019</v>
      </c>
      <c r="M7454">
        <v>8</v>
      </c>
    </row>
    <row r="7455" spans="1:13" x14ac:dyDescent="0.25">
      <c r="A7455">
        <v>200863</v>
      </c>
      <c r="B7455" t="s">
        <v>1265</v>
      </c>
      <c r="C7455" t="s">
        <v>14</v>
      </c>
      <c r="D7455" t="s">
        <v>15</v>
      </c>
      <c r="E7455" t="s">
        <v>882</v>
      </c>
      <c r="F7455" s="1">
        <v>43731.505219907405</v>
      </c>
      <c r="G7455">
        <v>1</v>
      </c>
      <c r="H7455">
        <v>85.55</v>
      </c>
      <c r="I7455">
        <v>85.55</v>
      </c>
      <c r="J7455">
        <v>30</v>
      </c>
      <c r="K7455" t="s">
        <v>17</v>
      </c>
      <c r="L7455">
        <v>2019</v>
      </c>
      <c r="M7455">
        <v>9</v>
      </c>
    </row>
    <row r="7456" spans="1:13" x14ac:dyDescent="0.25">
      <c r="A7456">
        <v>200863</v>
      </c>
      <c r="B7456" t="s">
        <v>1265</v>
      </c>
      <c r="C7456" t="s">
        <v>14</v>
      </c>
      <c r="D7456" t="s">
        <v>15</v>
      </c>
      <c r="E7456" t="s">
        <v>882</v>
      </c>
      <c r="F7456" s="1">
        <v>43740.388599537036</v>
      </c>
      <c r="G7456">
        <v>1</v>
      </c>
      <c r="H7456">
        <v>85.55</v>
      </c>
      <c r="I7456">
        <v>85.55</v>
      </c>
      <c r="J7456">
        <v>30</v>
      </c>
      <c r="K7456" t="s">
        <v>17</v>
      </c>
      <c r="L7456">
        <v>2019</v>
      </c>
      <c r="M7456">
        <v>10</v>
      </c>
    </row>
    <row r="7457" spans="1:13" x14ac:dyDescent="0.25">
      <c r="A7457">
        <v>200863</v>
      </c>
      <c r="B7457" t="s">
        <v>1265</v>
      </c>
      <c r="C7457" t="s">
        <v>14</v>
      </c>
      <c r="D7457" t="s">
        <v>15</v>
      </c>
      <c r="E7457" t="s">
        <v>882</v>
      </c>
      <c r="F7457" s="1">
        <v>43745.508842592593</v>
      </c>
      <c r="G7457">
        <v>1</v>
      </c>
      <c r="H7457">
        <v>85.55</v>
      </c>
      <c r="I7457">
        <v>85.55</v>
      </c>
      <c r="J7457">
        <v>30</v>
      </c>
      <c r="K7457" t="s">
        <v>17</v>
      </c>
      <c r="L7457">
        <v>2019</v>
      </c>
      <c r="M7457">
        <v>10</v>
      </c>
    </row>
    <row r="7458" spans="1:13" x14ac:dyDescent="0.25">
      <c r="A7458">
        <v>200863</v>
      </c>
      <c r="B7458" t="s">
        <v>1265</v>
      </c>
      <c r="C7458" t="s">
        <v>14</v>
      </c>
      <c r="D7458" t="s">
        <v>15</v>
      </c>
      <c r="E7458" t="s">
        <v>882</v>
      </c>
      <c r="F7458" s="1">
        <v>43810.525868055556</v>
      </c>
      <c r="G7458">
        <v>1</v>
      </c>
      <c r="H7458">
        <v>85.45</v>
      </c>
      <c r="I7458">
        <v>85.45</v>
      </c>
      <c r="J7458">
        <v>30</v>
      </c>
      <c r="K7458" t="s">
        <v>17</v>
      </c>
      <c r="L7458">
        <v>2019</v>
      </c>
      <c r="M7458">
        <v>12</v>
      </c>
    </row>
    <row r="7459" spans="1:13" x14ac:dyDescent="0.25">
      <c r="A7459">
        <v>200863</v>
      </c>
      <c r="B7459" t="s">
        <v>1265</v>
      </c>
      <c r="C7459" t="s">
        <v>14</v>
      </c>
      <c r="D7459" t="s">
        <v>15</v>
      </c>
      <c r="E7459" t="s">
        <v>882</v>
      </c>
      <c r="F7459" s="1">
        <v>43826.539120370369</v>
      </c>
      <c r="G7459">
        <v>2</v>
      </c>
      <c r="H7459">
        <v>85.45</v>
      </c>
      <c r="I7459">
        <v>170.9</v>
      </c>
      <c r="J7459">
        <v>30</v>
      </c>
      <c r="K7459" t="s">
        <v>17</v>
      </c>
      <c r="L7459">
        <v>2019</v>
      </c>
      <c r="M7459">
        <v>12</v>
      </c>
    </row>
    <row r="7460" spans="1:13" x14ac:dyDescent="0.25">
      <c r="A7460">
        <v>850606</v>
      </c>
      <c r="B7460" t="s">
        <v>1266</v>
      </c>
      <c r="C7460" t="s">
        <v>14</v>
      </c>
      <c r="D7460" t="s">
        <v>15</v>
      </c>
      <c r="E7460" t="s">
        <v>753</v>
      </c>
      <c r="F7460" s="1">
        <v>43224.394606481481</v>
      </c>
      <c r="G7460">
        <v>1</v>
      </c>
      <c r="H7460">
        <v>91.12</v>
      </c>
      <c r="I7460">
        <v>91.12</v>
      </c>
      <c r="J7460">
        <v>30</v>
      </c>
      <c r="K7460" t="s">
        <v>17</v>
      </c>
      <c r="L7460">
        <v>2018</v>
      </c>
      <c r="M7460">
        <v>5</v>
      </c>
    </row>
    <row r="7461" spans="1:13" x14ac:dyDescent="0.25">
      <c r="A7461">
        <v>849997</v>
      </c>
      <c r="B7461" t="s">
        <v>1267</v>
      </c>
      <c r="C7461" t="s">
        <v>14</v>
      </c>
      <c r="D7461" t="s">
        <v>15</v>
      </c>
      <c r="E7461" t="s">
        <v>753</v>
      </c>
      <c r="F7461" s="1">
        <v>43171.410729166666</v>
      </c>
      <c r="G7461">
        <v>1</v>
      </c>
      <c r="H7461">
        <v>290.3</v>
      </c>
      <c r="I7461">
        <v>290.3</v>
      </c>
      <c r="J7461">
        <v>30</v>
      </c>
      <c r="K7461" t="s">
        <v>17</v>
      </c>
      <c r="L7461">
        <v>2018</v>
      </c>
      <c r="M7461">
        <v>3</v>
      </c>
    </row>
    <row r="7462" spans="1:13" x14ac:dyDescent="0.25">
      <c r="A7462">
        <v>849997</v>
      </c>
      <c r="B7462" t="s">
        <v>1267</v>
      </c>
      <c r="C7462" t="s">
        <v>14</v>
      </c>
      <c r="D7462" t="s">
        <v>15</v>
      </c>
      <c r="E7462" t="s">
        <v>753</v>
      </c>
      <c r="F7462" s="1">
        <v>43486.565428240741</v>
      </c>
      <c r="G7462">
        <v>1</v>
      </c>
      <c r="H7462">
        <v>290.3</v>
      </c>
      <c r="I7462">
        <v>290.3</v>
      </c>
      <c r="J7462">
        <v>30</v>
      </c>
      <c r="K7462" t="s">
        <v>17</v>
      </c>
      <c r="L7462">
        <v>2019</v>
      </c>
      <c r="M7462">
        <v>1</v>
      </c>
    </row>
    <row r="7463" spans="1:13" x14ac:dyDescent="0.25">
      <c r="A7463">
        <v>849997</v>
      </c>
      <c r="B7463" t="s">
        <v>1267</v>
      </c>
      <c r="C7463" t="s">
        <v>14</v>
      </c>
      <c r="D7463" t="s">
        <v>15</v>
      </c>
      <c r="E7463" t="s">
        <v>753</v>
      </c>
      <c r="F7463" s="1">
        <v>43487.403900462959</v>
      </c>
      <c r="G7463">
        <v>2</v>
      </c>
      <c r="H7463">
        <v>290.3</v>
      </c>
      <c r="I7463">
        <v>580.6</v>
      </c>
      <c r="J7463">
        <v>30</v>
      </c>
      <c r="K7463" t="s">
        <v>17</v>
      </c>
      <c r="L7463">
        <v>2019</v>
      </c>
      <c r="M7463">
        <v>1</v>
      </c>
    </row>
    <row r="7464" spans="1:13" x14ac:dyDescent="0.25">
      <c r="A7464">
        <v>849997</v>
      </c>
      <c r="B7464" t="s">
        <v>1267</v>
      </c>
      <c r="C7464" t="s">
        <v>14</v>
      </c>
      <c r="D7464" t="s">
        <v>15</v>
      </c>
      <c r="E7464" t="s">
        <v>753</v>
      </c>
      <c r="F7464" s="1">
        <v>43507.558113425926</v>
      </c>
      <c r="G7464">
        <v>1</v>
      </c>
      <c r="H7464">
        <v>290.3</v>
      </c>
      <c r="I7464">
        <v>290.3</v>
      </c>
      <c r="J7464">
        <v>30</v>
      </c>
      <c r="K7464" t="s">
        <v>17</v>
      </c>
      <c r="L7464">
        <v>2019</v>
      </c>
      <c r="M7464">
        <v>2</v>
      </c>
    </row>
    <row r="7465" spans="1:13" x14ac:dyDescent="0.25">
      <c r="A7465">
        <v>849997</v>
      </c>
      <c r="B7465" t="s">
        <v>1267</v>
      </c>
      <c r="C7465" t="s">
        <v>14</v>
      </c>
      <c r="D7465" t="s">
        <v>15</v>
      </c>
      <c r="E7465" t="s">
        <v>753</v>
      </c>
      <c r="F7465" s="1">
        <v>43756.373217592591</v>
      </c>
      <c r="G7465">
        <v>1</v>
      </c>
      <c r="H7465">
        <v>287.49</v>
      </c>
      <c r="I7465">
        <v>287.49</v>
      </c>
      <c r="J7465">
        <v>30</v>
      </c>
      <c r="K7465" t="s">
        <v>17</v>
      </c>
      <c r="L7465">
        <v>2019</v>
      </c>
      <c r="M7465">
        <v>10</v>
      </c>
    </row>
    <row r="7466" spans="1:13" x14ac:dyDescent="0.25">
      <c r="A7466">
        <v>992873</v>
      </c>
      <c r="B7466" t="s">
        <v>1268</v>
      </c>
      <c r="C7466" t="s">
        <v>47</v>
      </c>
      <c r="D7466" t="s">
        <v>15</v>
      </c>
      <c r="F7466" s="1">
        <v>43241.539467592593</v>
      </c>
      <c r="G7466">
        <v>1</v>
      </c>
      <c r="H7466">
        <v>224.6</v>
      </c>
      <c r="I7466">
        <v>224.6</v>
      </c>
      <c r="J7466">
        <v>30</v>
      </c>
      <c r="K7466" t="s">
        <v>17</v>
      </c>
      <c r="L7466">
        <v>2018</v>
      </c>
      <c r="M7466">
        <v>5</v>
      </c>
    </row>
    <row r="7467" spans="1:13" x14ac:dyDescent="0.25">
      <c r="A7467">
        <v>992873</v>
      </c>
      <c r="B7467" t="s">
        <v>1268</v>
      </c>
      <c r="C7467" t="s">
        <v>47</v>
      </c>
      <c r="D7467" t="s">
        <v>15</v>
      </c>
      <c r="F7467" s="1">
        <v>43735.594918981478</v>
      </c>
      <c r="G7467">
        <v>1</v>
      </c>
      <c r="H7467">
        <v>222.67</v>
      </c>
      <c r="I7467">
        <v>222.67</v>
      </c>
      <c r="J7467">
        <v>30</v>
      </c>
      <c r="K7467" t="s">
        <v>17</v>
      </c>
      <c r="L7467">
        <v>2019</v>
      </c>
      <c r="M7467">
        <v>9</v>
      </c>
    </row>
    <row r="7468" spans="1:13" x14ac:dyDescent="0.25">
      <c r="A7468">
        <v>991025</v>
      </c>
      <c r="B7468" t="s">
        <v>1269</v>
      </c>
      <c r="C7468" t="s">
        <v>47</v>
      </c>
      <c r="D7468" t="s">
        <v>15</v>
      </c>
      <c r="F7468" s="1">
        <v>43199.601157407407</v>
      </c>
      <c r="G7468">
        <v>1</v>
      </c>
      <c r="H7468">
        <v>338.47</v>
      </c>
      <c r="I7468">
        <v>338.47</v>
      </c>
      <c r="J7468">
        <v>30</v>
      </c>
      <c r="K7468" t="s">
        <v>17</v>
      </c>
      <c r="L7468">
        <v>2018</v>
      </c>
      <c r="M7468">
        <v>4</v>
      </c>
    </row>
    <row r="7469" spans="1:13" x14ac:dyDescent="0.25">
      <c r="A7469">
        <v>991025</v>
      </c>
      <c r="B7469" t="s">
        <v>1269</v>
      </c>
      <c r="C7469" t="s">
        <v>47</v>
      </c>
      <c r="D7469" t="s">
        <v>15</v>
      </c>
      <c r="F7469" s="1">
        <v>43363.595185185186</v>
      </c>
      <c r="G7469">
        <v>1</v>
      </c>
      <c r="H7469">
        <v>338.47</v>
      </c>
      <c r="I7469">
        <v>338.47</v>
      </c>
      <c r="J7469">
        <v>30</v>
      </c>
      <c r="K7469" t="s">
        <v>17</v>
      </c>
      <c r="L7469">
        <v>2018</v>
      </c>
      <c r="M7469">
        <v>9</v>
      </c>
    </row>
    <row r="7470" spans="1:13" x14ac:dyDescent="0.25">
      <c r="A7470">
        <v>991025</v>
      </c>
      <c r="B7470" t="s">
        <v>1269</v>
      </c>
      <c r="C7470" t="s">
        <v>47</v>
      </c>
      <c r="D7470" t="s">
        <v>15</v>
      </c>
      <c r="F7470" s="1">
        <v>43539.486307870371</v>
      </c>
      <c r="G7470">
        <v>1</v>
      </c>
      <c r="H7470">
        <v>338.47</v>
      </c>
      <c r="I7470">
        <v>338.47</v>
      </c>
      <c r="J7470">
        <v>30</v>
      </c>
      <c r="K7470" t="s">
        <v>17</v>
      </c>
      <c r="L7470">
        <v>2019</v>
      </c>
      <c r="M7470">
        <v>3</v>
      </c>
    </row>
    <row r="7471" spans="1:13" x14ac:dyDescent="0.25">
      <c r="A7471">
        <v>991025</v>
      </c>
      <c r="B7471" t="s">
        <v>1269</v>
      </c>
      <c r="C7471" t="s">
        <v>47</v>
      </c>
      <c r="D7471" t="s">
        <v>15</v>
      </c>
      <c r="F7471" s="1">
        <v>43566.43959490741</v>
      </c>
      <c r="G7471">
        <v>2</v>
      </c>
      <c r="H7471">
        <v>339.12</v>
      </c>
      <c r="I7471">
        <v>678.24</v>
      </c>
      <c r="J7471">
        <v>30</v>
      </c>
      <c r="K7471" t="s">
        <v>17</v>
      </c>
      <c r="L7471">
        <v>2019</v>
      </c>
      <c r="M7471">
        <v>4</v>
      </c>
    </row>
    <row r="7472" spans="1:13" x14ac:dyDescent="0.25">
      <c r="A7472">
        <v>991025</v>
      </c>
      <c r="B7472" t="s">
        <v>1269</v>
      </c>
      <c r="C7472" t="s">
        <v>47</v>
      </c>
      <c r="D7472" t="s">
        <v>15</v>
      </c>
      <c r="F7472" s="1">
        <v>43571.589537037034</v>
      </c>
      <c r="G7472">
        <v>1</v>
      </c>
      <c r="H7472">
        <v>339.12</v>
      </c>
      <c r="I7472">
        <v>339.12</v>
      </c>
      <c r="J7472">
        <v>30</v>
      </c>
      <c r="K7472" t="s">
        <v>17</v>
      </c>
      <c r="L7472">
        <v>2019</v>
      </c>
      <c r="M7472">
        <v>4</v>
      </c>
    </row>
    <row r="7473" spans="1:13" x14ac:dyDescent="0.25">
      <c r="A7473">
        <v>991025</v>
      </c>
      <c r="B7473" t="s">
        <v>1269</v>
      </c>
      <c r="C7473" t="s">
        <v>47</v>
      </c>
      <c r="D7473" t="s">
        <v>15</v>
      </c>
      <c r="F7473" s="1">
        <v>43573.427835648145</v>
      </c>
      <c r="G7473">
        <v>3</v>
      </c>
      <c r="H7473">
        <v>338.79</v>
      </c>
      <c r="I7473">
        <v>1016.37</v>
      </c>
      <c r="J7473">
        <v>30</v>
      </c>
      <c r="K7473" t="s">
        <v>17</v>
      </c>
      <c r="L7473">
        <v>2019</v>
      </c>
      <c r="M7473">
        <v>4</v>
      </c>
    </row>
    <row r="7474" spans="1:13" x14ac:dyDescent="0.25">
      <c r="A7474">
        <v>991025</v>
      </c>
      <c r="B7474" t="s">
        <v>1269</v>
      </c>
      <c r="C7474" t="s">
        <v>47</v>
      </c>
      <c r="D7474" t="s">
        <v>15</v>
      </c>
      <c r="F7474" s="1">
        <v>43609.451226851852</v>
      </c>
      <c r="G7474">
        <v>2</v>
      </c>
      <c r="H7474">
        <v>338.79</v>
      </c>
      <c r="I7474">
        <v>677.58</v>
      </c>
      <c r="J7474">
        <v>30</v>
      </c>
      <c r="K7474" t="s">
        <v>17</v>
      </c>
      <c r="L7474">
        <v>2019</v>
      </c>
      <c r="M7474">
        <v>5</v>
      </c>
    </row>
    <row r="7475" spans="1:13" x14ac:dyDescent="0.25">
      <c r="A7475">
        <v>991025</v>
      </c>
      <c r="B7475" t="s">
        <v>1269</v>
      </c>
      <c r="C7475" t="s">
        <v>47</v>
      </c>
      <c r="D7475" t="s">
        <v>15</v>
      </c>
      <c r="F7475" s="1">
        <v>43609.451226851852</v>
      </c>
      <c r="G7475">
        <v>1</v>
      </c>
      <c r="H7475">
        <v>338.79</v>
      </c>
      <c r="I7475">
        <v>338.79</v>
      </c>
      <c r="J7475">
        <v>30</v>
      </c>
      <c r="K7475" t="s">
        <v>17</v>
      </c>
      <c r="L7475">
        <v>2019</v>
      </c>
      <c r="M7475">
        <v>5</v>
      </c>
    </row>
    <row r="7476" spans="1:13" x14ac:dyDescent="0.25">
      <c r="A7476">
        <v>991025</v>
      </c>
      <c r="B7476" t="s">
        <v>1269</v>
      </c>
      <c r="C7476" t="s">
        <v>47</v>
      </c>
      <c r="D7476" t="s">
        <v>15</v>
      </c>
      <c r="F7476" s="1">
        <v>43616.450856481482</v>
      </c>
      <c r="G7476">
        <v>1</v>
      </c>
      <c r="H7476">
        <v>338.79</v>
      </c>
      <c r="I7476">
        <v>338.79</v>
      </c>
      <c r="J7476">
        <v>30</v>
      </c>
      <c r="K7476" t="s">
        <v>17</v>
      </c>
      <c r="L7476">
        <v>2019</v>
      </c>
      <c r="M7476">
        <v>5</v>
      </c>
    </row>
    <row r="7477" spans="1:13" x14ac:dyDescent="0.25">
      <c r="A7477">
        <v>991025</v>
      </c>
      <c r="B7477" t="s">
        <v>1269</v>
      </c>
      <c r="C7477" t="s">
        <v>47</v>
      </c>
      <c r="D7477" t="s">
        <v>15</v>
      </c>
      <c r="F7477" s="1">
        <v>43619.436076388891</v>
      </c>
      <c r="G7477">
        <v>2</v>
      </c>
      <c r="H7477">
        <v>338.79</v>
      </c>
      <c r="I7477">
        <v>677.58</v>
      </c>
      <c r="J7477">
        <v>30</v>
      </c>
      <c r="K7477" t="s">
        <v>17</v>
      </c>
      <c r="L7477">
        <v>2019</v>
      </c>
      <c r="M7477">
        <v>6</v>
      </c>
    </row>
    <row r="7478" spans="1:13" x14ac:dyDescent="0.25">
      <c r="A7478">
        <v>991025</v>
      </c>
      <c r="B7478" t="s">
        <v>1269</v>
      </c>
      <c r="C7478" t="s">
        <v>47</v>
      </c>
      <c r="D7478" t="s">
        <v>15</v>
      </c>
      <c r="F7478" s="1">
        <v>43648.535949074074</v>
      </c>
      <c r="G7478">
        <v>1</v>
      </c>
      <c r="H7478">
        <v>338.79</v>
      </c>
      <c r="I7478">
        <v>338.79</v>
      </c>
      <c r="J7478">
        <v>30</v>
      </c>
      <c r="K7478" t="s">
        <v>17</v>
      </c>
      <c r="L7478">
        <v>2019</v>
      </c>
      <c r="M7478">
        <v>7</v>
      </c>
    </row>
    <row r="7479" spans="1:13" x14ac:dyDescent="0.25">
      <c r="A7479">
        <v>991025</v>
      </c>
      <c r="B7479" t="s">
        <v>1269</v>
      </c>
      <c r="C7479" t="s">
        <v>47</v>
      </c>
      <c r="D7479" t="s">
        <v>15</v>
      </c>
      <c r="F7479" s="1">
        <v>43649.398356481484</v>
      </c>
      <c r="G7479">
        <v>1</v>
      </c>
      <c r="H7479">
        <v>338.79</v>
      </c>
      <c r="I7479">
        <v>338.79</v>
      </c>
      <c r="J7479">
        <v>30</v>
      </c>
      <c r="K7479" t="s">
        <v>17</v>
      </c>
      <c r="L7479">
        <v>2019</v>
      </c>
      <c r="M7479">
        <v>7</v>
      </c>
    </row>
    <row r="7480" spans="1:13" x14ac:dyDescent="0.25">
      <c r="A7480">
        <v>991025</v>
      </c>
      <c r="B7480" t="s">
        <v>1269</v>
      </c>
      <c r="C7480" t="s">
        <v>47</v>
      </c>
      <c r="D7480" t="s">
        <v>15</v>
      </c>
      <c r="F7480" s="1">
        <v>43650.39508101852</v>
      </c>
      <c r="G7480">
        <v>1</v>
      </c>
      <c r="H7480">
        <v>338.79</v>
      </c>
      <c r="I7480">
        <v>338.79</v>
      </c>
      <c r="J7480">
        <v>30</v>
      </c>
      <c r="K7480" t="s">
        <v>17</v>
      </c>
      <c r="L7480">
        <v>2019</v>
      </c>
      <c r="M7480">
        <v>7</v>
      </c>
    </row>
    <row r="7481" spans="1:13" x14ac:dyDescent="0.25">
      <c r="A7481">
        <v>991025</v>
      </c>
      <c r="B7481" t="s">
        <v>1269</v>
      </c>
      <c r="C7481" t="s">
        <v>47</v>
      </c>
      <c r="D7481" t="s">
        <v>15</v>
      </c>
      <c r="F7481" s="1">
        <v>43650.39508101852</v>
      </c>
      <c r="G7481">
        <v>3</v>
      </c>
      <c r="H7481">
        <v>338.79</v>
      </c>
      <c r="I7481">
        <v>1016.37</v>
      </c>
      <c r="J7481">
        <v>30</v>
      </c>
      <c r="K7481" t="s">
        <v>17</v>
      </c>
      <c r="L7481">
        <v>2019</v>
      </c>
      <c r="M7481">
        <v>7</v>
      </c>
    </row>
    <row r="7482" spans="1:13" x14ac:dyDescent="0.25">
      <c r="A7482">
        <v>991025</v>
      </c>
      <c r="B7482" t="s">
        <v>1269</v>
      </c>
      <c r="C7482" t="s">
        <v>47</v>
      </c>
      <c r="D7482" t="s">
        <v>15</v>
      </c>
      <c r="F7482" s="1">
        <v>43683.507199074076</v>
      </c>
      <c r="G7482">
        <v>1</v>
      </c>
      <c r="H7482">
        <v>338.79</v>
      </c>
      <c r="I7482">
        <v>338.79</v>
      </c>
      <c r="J7482">
        <v>30</v>
      </c>
      <c r="K7482" t="s">
        <v>17</v>
      </c>
      <c r="L7482">
        <v>2019</v>
      </c>
      <c r="M7482">
        <v>8</v>
      </c>
    </row>
    <row r="7483" spans="1:13" x14ac:dyDescent="0.25">
      <c r="A7483">
        <v>991025</v>
      </c>
      <c r="B7483" t="s">
        <v>1269</v>
      </c>
      <c r="C7483" t="s">
        <v>47</v>
      </c>
      <c r="D7483" t="s">
        <v>15</v>
      </c>
      <c r="F7483" s="1">
        <v>43684.51525462963</v>
      </c>
      <c r="G7483">
        <v>1</v>
      </c>
      <c r="H7483">
        <v>338.79</v>
      </c>
      <c r="I7483">
        <v>338.79</v>
      </c>
      <c r="J7483">
        <v>30</v>
      </c>
      <c r="K7483" t="s">
        <v>17</v>
      </c>
      <c r="L7483">
        <v>2019</v>
      </c>
      <c r="M7483">
        <v>8</v>
      </c>
    </row>
    <row r="7484" spans="1:13" x14ac:dyDescent="0.25">
      <c r="A7484">
        <v>991025</v>
      </c>
      <c r="B7484" t="s">
        <v>1269</v>
      </c>
      <c r="C7484" t="s">
        <v>47</v>
      </c>
      <c r="D7484" t="s">
        <v>15</v>
      </c>
      <c r="F7484" s="1">
        <v>43689.347337962965</v>
      </c>
      <c r="G7484">
        <v>2</v>
      </c>
      <c r="H7484">
        <v>338.79</v>
      </c>
      <c r="I7484">
        <v>677.58</v>
      </c>
      <c r="J7484">
        <v>30</v>
      </c>
      <c r="K7484" t="s">
        <v>17</v>
      </c>
      <c r="L7484">
        <v>2019</v>
      </c>
      <c r="M7484">
        <v>8</v>
      </c>
    </row>
    <row r="7485" spans="1:13" x14ac:dyDescent="0.25">
      <c r="A7485">
        <v>991025</v>
      </c>
      <c r="B7485" t="s">
        <v>1269</v>
      </c>
      <c r="C7485" t="s">
        <v>47</v>
      </c>
      <c r="D7485" t="s">
        <v>15</v>
      </c>
      <c r="F7485" s="1">
        <v>43728.430636574078</v>
      </c>
      <c r="G7485">
        <v>1</v>
      </c>
      <c r="H7485">
        <v>282.33</v>
      </c>
      <c r="I7485">
        <v>282.33</v>
      </c>
      <c r="J7485">
        <v>30</v>
      </c>
      <c r="K7485" t="s">
        <v>17</v>
      </c>
      <c r="L7485">
        <v>2019</v>
      </c>
      <c r="M7485">
        <v>9</v>
      </c>
    </row>
    <row r="7486" spans="1:13" x14ac:dyDescent="0.25">
      <c r="A7486">
        <v>991025</v>
      </c>
      <c r="B7486" t="s">
        <v>1269</v>
      </c>
      <c r="C7486" t="s">
        <v>47</v>
      </c>
      <c r="D7486" t="s">
        <v>15</v>
      </c>
      <c r="F7486" s="1">
        <v>43752.370092592595</v>
      </c>
      <c r="G7486">
        <v>1</v>
      </c>
      <c r="H7486">
        <v>338.79</v>
      </c>
      <c r="I7486">
        <v>338.79</v>
      </c>
      <c r="J7486">
        <v>30</v>
      </c>
      <c r="K7486" t="s">
        <v>17</v>
      </c>
      <c r="L7486">
        <v>2019</v>
      </c>
      <c r="M7486">
        <v>10</v>
      </c>
    </row>
    <row r="7487" spans="1:13" x14ac:dyDescent="0.25">
      <c r="A7487">
        <v>991025</v>
      </c>
      <c r="B7487" t="s">
        <v>1269</v>
      </c>
      <c r="C7487" t="s">
        <v>47</v>
      </c>
      <c r="D7487" t="s">
        <v>15</v>
      </c>
      <c r="F7487" s="1">
        <v>43752.593923611108</v>
      </c>
      <c r="G7487">
        <v>2</v>
      </c>
      <c r="H7487">
        <v>338.79</v>
      </c>
      <c r="I7487">
        <v>677.58</v>
      </c>
      <c r="J7487">
        <v>30</v>
      </c>
      <c r="K7487" t="s">
        <v>17</v>
      </c>
      <c r="L7487">
        <v>2019</v>
      </c>
      <c r="M7487">
        <v>10</v>
      </c>
    </row>
    <row r="7488" spans="1:13" x14ac:dyDescent="0.25">
      <c r="A7488">
        <v>991025</v>
      </c>
      <c r="B7488" t="s">
        <v>1269</v>
      </c>
      <c r="C7488" t="s">
        <v>47</v>
      </c>
      <c r="D7488" t="s">
        <v>15</v>
      </c>
      <c r="F7488" s="1">
        <v>43777.53266203704</v>
      </c>
      <c r="G7488">
        <v>2</v>
      </c>
      <c r="H7488">
        <v>338.79</v>
      </c>
      <c r="I7488">
        <v>677.58</v>
      </c>
      <c r="J7488">
        <v>30</v>
      </c>
      <c r="K7488" t="s">
        <v>17</v>
      </c>
      <c r="L7488">
        <v>2019</v>
      </c>
      <c r="M7488">
        <v>11</v>
      </c>
    </row>
    <row r="7489" spans="1:13" x14ac:dyDescent="0.25">
      <c r="A7489">
        <v>991025</v>
      </c>
      <c r="B7489" t="s">
        <v>1269</v>
      </c>
      <c r="C7489" t="s">
        <v>47</v>
      </c>
      <c r="D7489" t="s">
        <v>15</v>
      </c>
      <c r="F7489" s="1">
        <v>43798.412685185183</v>
      </c>
      <c r="G7489">
        <v>2</v>
      </c>
      <c r="H7489">
        <v>282.33</v>
      </c>
      <c r="I7489">
        <v>564.66</v>
      </c>
      <c r="J7489">
        <v>30</v>
      </c>
      <c r="K7489" t="s">
        <v>17</v>
      </c>
      <c r="L7489">
        <v>2019</v>
      </c>
      <c r="M7489">
        <v>11</v>
      </c>
    </row>
    <row r="7490" spans="1:13" x14ac:dyDescent="0.25">
      <c r="A7490">
        <v>991025</v>
      </c>
      <c r="B7490" t="s">
        <v>1269</v>
      </c>
      <c r="C7490" t="s">
        <v>47</v>
      </c>
      <c r="D7490" t="s">
        <v>15</v>
      </c>
      <c r="F7490" s="1">
        <v>43817.589363425926</v>
      </c>
      <c r="G7490">
        <v>1</v>
      </c>
      <c r="H7490">
        <v>282.33</v>
      </c>
      <c r="I7490">
        <v>282.33</v>
      </c>
      <c r="J7490">
        <v>30</v>
      </c>
      <c r="K7490" t="s">
        <v>17</v>
      </c>
      <c r="L7490">
        <v>2019</v>
      </c>
      <c r="M7490">
        <v>12</v>
      </c>
    </row>
    <row r="7491" spans="1:13" x14ac:dyDescent="0.25">
      <c r="A7491">
        <v>991025</v>
      </c>
      <c r="B7491" t="s">
        <v>1269</v>
      </c>
      <c r="C7491" t="s">
        <v>47</v>
      </c>
      <c r="D7491" t="s">
        <v>15</v>
      </c>
      <c r="F7491" s="1">
        <v>43818.379872685182</v>
      </c>
      <c r="G7491">
        <v>1</v>
      </c>
      <c r="H7491">
        <v>338.79</v>
      </c>
      <c r="I7491">
        <v>338.79</v>
      </c>
      <c r="J7491">
        <v>30</v>
      </c>
      <c r="K7491" t="s">
        <v>17</v>
      </c>
      <c r="L7491">
        <v>2019</v>
      </c>
      <c r="M7491">
        <v>12</v>
      </c>
    </row>
    <row r="7492" spans="1:13" x14ac:dyDescent="0.25">
      <c r="A7492">
        <v>844547</v>
      </c>
      <c r="B7492" t="s">
        <v>1270</v>
      </c>
      <c r="C7492" t="s">
        <v>14</v>
      </c>
      <c r="D7492" t="s">
        <v>15</v>
      </c>
      <c r="E7492" t="s">
        <v>1271</v>
      </c>
      <c r="F7492" s="1">
        <v>43150.374988425923</v>
      </c>
      <c r="G7492">
        <v>1</v>
      </c>
      <c r="H7492">
        <v>57.18</v>
      </c>
      <c r="I7492">
        <v>57.18</v>
      </c>
      <c r="J7492">
        <v>30</v>
      </c>
      <c r="K7492" t="s">
        <v>17</v>
      </c>
      <c r="L7492">
        <v>2018</v>
      </c>
      <c r="M7492">
        <v>2</v>
      </c>
    </row>
    <row r="7493" spans="1:13" x14ac:dyDescent="0.25">
      <c r="A7493">
        <v>844547</v>
      </c>
      <c r="B7493" t="s">
        <v>1270</v>
      </c>
      <c r="C7493" t="s">
        <v>14</v>
      </c>
      <c r="D7493" t="s">
        <v>15</v>
      </c>
      <c r="E7493" t="s">
        <v>1271</v>
      </c>
      <c r="F7493" s="1">
        <v>43150.374988425923</v>
      </c>
      <c r="G7493">
        <v>1</v>
      </c>
      <c r="H7493">
        <v>57.18</v>
      </c>
      <c r="I7493">
        <v>57.18</v>
      </c>
      <c r="J7493">
        <v>30</v>
      </c>
      <c r="K7493" t="s">
        <v>17</v>
      </c>
      <c r="L7493">
        <v>2018</v>
      </c>
      <c r="M7493">
        <v>2</v>
      </c>
    </row>
    <row r="7494" spans="1:13" x14ac:dyDescent="0.25">
      <c r="A7494">
        <v>844547</v>
      </c>
      <c r="B7494" t="s">
        <v>1270</v>
      </c>
      <c r="C7494" t="s">
        <v>14</v>
      </c>
      <c r="D7494" t="s">
        <v>15</v>
      </c>
      <c r="E7494" t="s">
        <v>1271</v>
      </c>
      <c r="F7494" s="1">
        <v>43152.481342592589</v>
      </c>
      <c r="G7494">
        <v>1</v>
      </c>
      <c r="H7494">
        <v>57.18</v>
      </c>
      <c r="I7494">
        <v>57.18</v>
      </c>
      <c r="J7494">
        <v>30</v>
      </c>
      <c r="K7494" t="s">
        <v>17</v>
      </c>
      <c r="L7494">
        <v>2018</v>
      </c>
      <c r="M7494">
        <v>2</v>
      </c>
    </row>
    <row r="7495" spans="1:13" x14ac:dyDescent="0.25">
      <c r="A7495">
        <v>844547</v>
      </c>
      <c r="B7495" t="s">
        <v>1270</v>
      </c>
      <c r="C7495" t="s">
        <v>14</v>
      </c>
      <c r="D7495" t="s">
        <v>15</v>
      </c>
      <c r="E7495" t="s">
        <v>1271</v>
      </c>
      <c r="F7495" s="1">
        <v>43300.432604166665</v>
      </c>
      <c r="G7495">
        <v>1</v>
      </c>
      <c r="H7495">
        <v>57.18</v>
      </c>
      <c r="I7495">
        <v>57.18</v>
      </c>
      <c r="J7495">
        <v>30</v>
      </c>
      <c r="K7495" t="s">
        <v>17</v>
      </c>
      <c r="L7495">
        <v>2018</v>
      </c>
      <c r="M7495">
        <v>7</v>
      </c>
    </row>
    <row r="7496" spans="1:13" x14ac:dyDescent="0.25">
      <c r="A7496">
        <v>184700</v>
      </c>
      <c r="B7496" t="s">
        <v>1272</v>
      </c>
      <c r="C7496" t="s">
        <v>14</v>
      </c>
      <c r="D7496" t="s">
        <v>15</v>
      </c>
      <c r="E7496" t="s">
        <v>1273</v>
      </c>
      <c r="F7496" s="1">
        <v>43284.470358796294</v>
      </c>
      <c r="G7496">
        <v>1</v>
      </c>
      <c r="H7496">
        <v>111.52</v>
      </c>
      <c r="I7496">
        <v>111.52</v>
      </c>
      <c r="J7496">
        <v>30</v>
      </c>
      <c r="K7496" t="s">
        <v>17</v>
      </c>
      <c r="L7496">
        <v>2018</v>
      </c>
      <c r="M7496">
        <v>7</v>
      </c>
    </row>
    <row r="7497" spans="1:13" x14ac:dyDescent="0.25">
      <c r="A7497">
        <v>232954</v>
      </c>
      <c r="B7497" t="s">
        <v>1272</v>
      </c>
      <c r="C7497" t="s">
        <v>14</v>
      </c>
      <c r="D7497" t="s">
        <v>15</v>
      </c>
      <c r="E7497" t="s">
        <v>1273</v>
      </c>
      <c r="F7497" s="1">
        <v>43781.506620370368</v>
      </c>
      <c r="G7497">
        <v>1</v>
      </c>
      <c r="H7497">
        <v>111.41</v>
      </c>
      <c r="I7497">
        <v>111.41</v>
      </c>
      <c r="J7497">
        <v>30</v>
      </c>
      <c r="K7497" t="s">
        <v>17</v>
      </c>
      <c r="L7497">
        <v>2019</v>
      </c>
      <c r="M7497">
        <v>11</v>
      </c>
    </row>
    <row r="7498" spans="1:13" x14ac:dyDescent="0.25">
      <c r="A7498">
        <v>157351</v>
      </c>
      <c r="B7498" t="s">
        <v>1274</v>
      </c>
      <c r="C7498" t="s">
        <v>14</v>
      </c>
      <c r="D7498" t="s">
        <v>15</v>
      </c>
      <c r="E7498" t="s">
        <v>1275</v>
      </c>
      <c r="F7498" s="1">
        <v>43126.406504629631</v>
      </c>
      <c r="G7498">
        <v>2</v>
      </c>
      <c r="H7498">
        <v>47.44</v>
      </c>
      <c r="I7498">
        <v>94.88</v>
      </c>
      <c r="J7498">
        <v>30</v>
      </c>
      <c r="K7498" t="s">
        <v>17</v>
      </c>
      <c r="L7498">
        <v>2018</v>
      </c>
      <c r="M7498">
        <v>1</v>
      </c>
    </row>
    <row r="7499" spans="1:13" x14ac:dyDescent="0.25">
      <c r="A7499">
        <v>157351</v>
      </c>
      <c r="B7499" t="s">
        <v>1274</v>
      </c>
      <c r="C7499" t="s">
        <v>14</v>
      </c>
      <c r="D7499" t="s">
        <v>15</v>
      </c>
      <c r="E7499" t="s">
        <v>1275</v>
      </c>
      <c r="F7499" s="1">
        <v>43126.406504629631</v>
      </c>
      <c r="G7499">
        <v>1</v>
      </c>
      <c r="H7499">
        <v>47.44</v>
      </c>
      <c r="I7499">
        <v>47.44</v>
      </c>
      <c r="J7499">
        <v>30</v>
      </c>
      <c r="K7499" t="s">
        <v>17</v>
      </c>
      <c r="L7499">
        <v>2018</v>
      </c>
      <c r="M7499">
        <v>1</v>
      </c>
    </row>
    <row r="7500" spans="1:13" x14ac:dyDescent="0.25">
      <c r="A7500">
        <v>157351</v>
      </c>
      <c r="B7500" t="s">
        <v>1274</v>
      </c>
      <c r="C7500" t="s">
        <v>14</v>
      </c>
      <c r="D7500" t="s">
        <v>15</v>
      </c>
      <c r="E7500" t="s">
        <v>1275</v>
      </c>
      <c r="F7500" s="1">
        <v>43472.506493055553</v>
      </c>
      <c r="G7500">
        <v>3</v>
      </c>
      <c r="H7500">
        <v>47.44</v>
      </c>
      <c r="I7500">
        <v>142.32</v>
      </c>
      <c r="J7500">
        <v>30</v>
      </c>
      <c r="K7500" t="s">
        <v>17</v>
      </c>
      <c r="L7500">
        <v>2019</v>
      </c>
      <c r="M7500">
        <v>1</v>
      </c>
    </row>
    <row r="7501" spans="1:13" x14ac:dyDescent="0.25">
      <c r="A7501">
        <v>157351</v>
      </c>
      <c r="B7501" t="s">
        <v>1274</v>
      </c>
      <c r="C7501" t="s">
        <v>14</v>
      </c>
      <c r="D7501" t="s">
        <v>15</v>
      </c>
      <c r="E7501" t="s">
        <v>1275</v>
      </c>
      <c r="F7501" s="1">
        <v>43483.379710648151</v>
      </c>
      <c r="G7501">
        <v>3</v>
      </c>
      <c r="H7501">
        <v>47.44</v>
      </c>
      <c r="I7501">
        <v>142.32</v>
      </c>
      <c r="J7501">
        <v>30</v>
      </c>
      <c r="K7501" t="s">
        <v>17</v>
      </c>
      <c r="L7501">
        <v>2019</v>
      </c>
      <c r="M7501">
        <v>1</v>
      </c>
    </row>
    <row r="7502" spans="1:13" x14ac:dyDescent="0.25">
      <c r="A7502">
        <v>101940</v>
      </c>
      <c r="B7502" t="s">
        <v>1276</v>
      </c>
      <c r="C7502" t="s">
        <v>14</v>
      </c>
      <c r="D7502" t="s">
        <v>15</v>
      </c>
      <c r="E7502" t="s">
        <v>1277</v>
      </c>
      <c r="F7502" s="1">
        <v>43108.370532407411</v>
      </c>
      <c r="G7502">
        <v>1</v>
      </c>
      <c r="H7502">
        <v>34.85</v>
      </c>
      <c r="I7502">
        <v>34.85</v>
      </c>
      <c r="J7502">
        <v>30</v>
      </c>
      <c r="K7502" t="s">
        <v>17</v>
      </c>
      <c r="L7502">
        <v>2018</v>
      </c>
      <c r="M7502">
        <v>1</v>
      </c>
    </row>
    <row r="7503" spans="1:13" x14ac:dyDescent="0.25">
      <c r="A7503">
        <v>101940</v>
      </c>
      <c r="B7503" t="s">
        <v>1276</v>
      </c>
      <c r="C7503" t="s">
        <v>14</v>
      </c>
      <c r="D7503" t="s">
        <v>15</v>
      </c>
      <c r="E7503" t="s">
        <v>1277</v>
      </c>
      <c r="F7503" s="1">
        <v>43196.482511574075</v>
      </c>
      <c r="G7503">
        <v>1</v>
      </c>
      <c r="H7503">
        <v>34.85</v>
      </c>
      <c r="I7503">
        <v>34.85</v>
      </c>
      <c r="J7503">
        <v>30</v>
      </c>
      <c r="K7503" t="s">
        <v>17</v>
      </c>
      <c r="L7503">
        <v>2018</v>
      </c>
      <c r="M7503">
        <v>4</v>
      </c>
    </row>
    <row r="7504" spans="1:13" x14ac:dyDescent="0.25">
      <c r="A7504">
        <v>101940</v>
      </c>
      <c r="B7504" t="s">
        <v>1276</v>
      </c>
      <c r="C7504" t="s">
        <v>14</v>
      </c>
      <c r="D7504" t="s">
        <v>15</v>
      </c>
      <c r="E7504" t="s">
        <v>1277</v>
      </c>
      <c r="F7504" s="1">
        <v>43201.530324074076</v>
      </c>
      <c r="G7504">
        <v>1</v>
      </c>
      <c r="H7504">
        <v>34.85</v>
      </c>
      <c r="I7504">
        <v>34.85</v>
      </c>
      <c r="J7504">
        <v>30</v>
      </c>
      <c r="K7504" t="s">
        <v>17</v>
      </c>
      <c r="L7504">
        <v>2018</v>
      </c>
      <c r="M7504">
        <v>4</v>
      </c>
    </row>
    <row r="7505" spans="1:13" x14ac:dyDescent="0.25">
      <c r="A7505">
        <v>101940</v>
      </c>
      <c r="B7505" t="s">
        <v>1276</v>
      </c>
      <c r="C7505" t="s">
        <v>14</v>
      </c>
      <c r="D7505" t="s">
        <v>15</v>
      </c>
      <c r="E7505" t="s">
        <v>1277</v>
      </c>
      <c r="F7505" s="1">
        <v>43224.578483796293</v>
      </c>
      <c r="G7505">
        <v>1</v>
      </c>
      <c r="H7505">
        <v>34.85</v>
      </c>
      <c r="I7505">
        <v>34.85</v>
      </c>
      <c r="J7505">
        <v>30</v>
      </c>
      <c r="K7505" t="s">
        <v>17</v>
      </c>
      <c r="L7505">
        <v>2018</v>
      </c>
      <c r="M7505">
        <v>5</v>
      </c>
    </row>
    <row r="7506" spans="1:13" x14ac:dyDescent="0.25">
      <c r="A7506">
        <v>101940</v>
      </c>
      <c r="B7506" t="s">
        <v>1276</v>
      </c>
      <c r="C7506" t="s">
        <v>14</v>
      </c>
      <c r="D7506" t="s">
        <v>15</v>
      </c>
      <c r="E7506" t="s">
        <v>1277</v>
      </c>
      <c r="F7506" s="1">
        <v>43227.54446759259</v>
      </c>
      <c r="G7506">
        <v>1</v>
      </c>
      <c r="H7506">
        <v>34.85</v>
      </c>
      <c r="I7506">
        <v>34.85</v>
      </c>
      <c r="J7506">
        <v>30</v>
      </c>
      <c r="K7506" t="s">
        <v>17</v>
      </c>
      <c r="L7506">
        <v>2018</v>
      </c>
      <c r="M7506">
        <v>5</v>
      </c>
    </row>
    <row r="7507" spans="1:13" x14ac:dyDescent="0.25">
      <c r="A7507">
        <v>101940</v>
      </c>
      <c r="B7507" t="s">
        <v>1276</v>
      </c>
      <c r="C7507" t="s">
        <v>14</v>
      </c>
      <c r="D7507" t="s">
        <v>15</v>
      </c>
      <c r="E7507" t="s">
        <v>1277</v>
      </c>
      <c r="F7507" s="1">
        <v>43238.505381944444</v>
      </c>
      <c r="G7507">
        <v>1</v>
      </c>
      <c r="H7507">
        <v>34.85</v>
      </c>
      <c r="I7507">
        <v>34.85</v>
      </c>
      <c r="J7507">
        <v>30</v>
      </c>
      <c r="K7507" t="s">
        <v>17</v>
      </c>
      <c r="L7507">
        <v>2018</v>
      </c>
      <c r="M7507">
        <v>5</v>
      </c>
    </row>
    <row r="7508" spans="1:13" x14ac:dyDescent="0.25">
      <c r="A7508">
        <v>101940</v>
      </c>
      <c r="B7508" t="s">
        <v>1276</v>
      </c>
      <c r="C7508" t="s">
        <v>14</v>
      </c>
      <c r="D7508" t="s">
        <v>15</v>
      </c>
      <c r="E7508" t="s">
        <v>1277</v>
      </c>
      <c r="F7508" s="1">
        <v>43243.374409722222</v>
      </c>
      <c r="G7508">
        <v>1</v>
      </c>
      <c r="H7508">
        <v>34.85</v>
      </c>
      <c r="I7508">
        <v>34.85</v>
      </c>
      <c r="J7508">
        <v>30</v>
      </c>
      <c r="K7508" t="s">
        <v>17</v>
      </c>
      <c r="L7508">
        <v>2018</v>
      </c>
      <c r="M7508">
        <v>5</v>
      </c>
    </row>
    <row r="7509" spans="1:13" x14ac:dyDescent="0.25">
      <c r="A7509">
        <v>101940</v>
      </c>
      <c r="B7509" t="s">
        <v>1276</v>
      </c>
      <c r="C7509" t="s">
        <v>14</v>
      </c>
      <c r="D7509" t="s">
        <v>15</v>
      </c>
      <c r="E7509" t="s">
        <v>1277</v>
      </c>
      <c r="F7509" s="1">
        <v>43243.375868055555</v>
      </c>
      <c r="G7509">
        <v>1</v>
      </c>
      <c r="H7509">
        <v>34.85</v>
      </c>
      <c r="I7509">
        <v>34.85</v>
      </c>
      <c r="J7509">
        <v>30</v>
      </c>
      <c r="K7509" t="s">
        <v>17</v>
      </c>
      <c r="L7509">
        <v>2018</v>
      </c>
      <c r="M7509">
        <v>5</v>
      </c>
    </row>
    <row r="7510" spans="1:13" x14ac:dyDescent="0.25">
      <c r="A7510">
        <v>101940</v>
      </c>
      <c r="B7510" t="s">
        <v>1276</v>
      </c>
      <c r="C7510" t="s">
        <v>14</v>
      </c>
      <c r="D7510" t="s">
        <v>15</v>
      </c>
      <c r="E7510" t="s">
        <v>1277</v>
      </c>
      <c r="F7510" s="1">
        <v>43257.388379629629</v>
      </c>
      <c r="G7510">
        <v>1</v>
      </c>
      <c r="H7510">
        <v>34.85</v>
      </c>
      <c r="I7510">
        <v>34.85</v>
      </c>
      <c r="J7510">
        <v>30</v>
      </c>
      <c r="K7510" t="s">
        <v>17</v>
      </c>
      <c r="L7510">
        <v>2018</v>
      </c>
      <c r="M7510">
        <v>6</v>
      </c>
    </row>
    <row r="7511" spans="1:13" x14ac:dyDescent="0.25">
      <c r="A7511">
        <v>101940</v>
      </c>
      <c r="B7511" t="s">
        <v>1276</v>
      </c>
      <c r="C7511" t="s">
        <v>14</v>
      </c>
      <c r="D7511" t="s">
        <v>15</v>
      </c>
      <c r="E7511" t="s">
        <v>1277</v>
      </c>
      <c r="F7511" s="1">
        <v>43270.535069444442</v>
      </c>
      <c r="G7511">
        <v>1</v>
      </c>
      <c r="H7511">
        <v>34.85</v>
      </c>
      <c r="I7511">
        <v>34.85</v>
      </c>
      <c r="J7511">
        <v>30</v>
      </c>
      <c r="K7511" t="s">
        <v>17</v>
      </c>
      <c r="L7511">
        <v>2018</v>
      </c>
      <c r="M7511">
        <v>6</v>
      </c>
    </row>
    <row r="7512" spans="1:13" x14ac:dyDescent="0.25">
      <c r="A7512">
        <v>101940</v>
      </c>
      <c r="B7512" t="s">
        <v>1276</v>
      </c>
      <c r="C7512" t="s">
        <v>14</v>
      </c>
      <c r="D7512" t="s">
        <v>15</v>
      </c>
      <c r="E7512" t="s">
        <v>1277</v>
      </c>
      <c r="F7512" s="1">
        <v>43280.53229166667</v>
      </c>
      <c r="G7512">
        <v>2</v>
      </c>
      <c r="H7512">
        <v>34.85</v>
      </c>
      <c r="I7512">
        <v>69.7</v>
      </c>
      <c r="J7512">
        <v>30</v>
      </c>
      <c r="K7512" t="s">
        <v>17</v>
      </c>
      <c r="L7512">
        <v>2018</v>
      </c>
      <c r="M7512">
        <v>6</v>
      </c>
    </row>
    <row r="7513" spans="1:13" x14ac:dyDescent="0.25">
      <c r="A7513">
        <v>101940</v>
      </c>
      <c r="B7513" t="s">
        <v>1276</v>
      </c>
      <c r="C7513" t="s">
        <v>14</v>
      </c>
      <c r="D7513" t="s">
        <v>15</v>
      </c>
      <c r="E7513" t="s">
        <v>1277</v>
      </c>
      <c r="F7513" s="1">
        <v>43461.536550925928</v>
      </c>
      <c r="G7513">
        <v>3</v>
      </c>
      <c r="H7513">
        <v>34.85</v>
      </c>
      <c r="I7513">
        <v>104.55</v>
      </c>
      <c r="J7513">
        <v>30</v>
      </c>
      <c r="K7513" t="s">
        <v>17</v>
      </c>
      <c r="L7513">
        <v>2018</v>
      </c>
      <c r="M7513">
        <v>12</v>
      </c>
    </row>
    <row r="7514" spans="1:13" x14ac:dyDescent="0.25">
      <c r="A7514">
        <v>101940</v>
      </c>
      <c r="B7514" t="s">
        <v>1276</v>
      </c>
      <c r="C7514" t="s">
        <v>14</v>
      </c>
      <c r="D7514" t="s">
        <v>15</v>
      </c>
      <c r="E7514" t="s">
        <v>1277</v>
      </c>
      <c r="F7514" s="1">
        <v>43514.536006944443</v>
      </c>
      <c r="G7514">
        <v>2</v>
      </c>
      <c r="H7514">
        <v>34.85</v>
      </c>
      <c r="I7514">
        <v>69.7</v>
      </c>
      <c r="J7514">
        <v>30</v>
      </c>
      <c r="K7514" t="s">
        <v>17</v>
      </c>
      <c r="L7514">
        <v>2019</v>
      </c>
      <c r="M7514">
        <v>2</v>
      </c>
    </row>
    <row r="7515" spans="1:13" x14ac:dyDescent="0.25">
      <c r="A7515">
        <v>101940</v>
      </c>
      <c r="B7515" t="s">
        <v>1276</v>
      </c>
      <c r="C7515" t="s">
        <v>14</v>
      </c>
      <c r="D7515" t="s">
        <v>15</v>
      </c>
      <c r="E7515" t="s">
        <v>1277</v>
      </c>
      <c r="F7515" s="1">
        <v>43525.439375000002</v>
      </c>
      <c r="G7515">
        <v>1</v>
      </c>
      <c r="H7515">
        <v>34.85</v>
      </c>
      <c r="I7515">
        <v>34.85</v>
      </c>
      <c r="J7515">
        <v>30</v>
      </c>
      <c r="K7515" t="s">
        <v>17</v>
      </c>
      <c r="L7515">
        <v>2019</v>
      </c>
      <c r="M7515">
        <v>3</v>
      </c>
    </row>
    <row r="7516" spans="1:13" x14ac:dyDescent="0.25">
      <c r="A7516">
        <v>101940</v>
      </c>
      <c r="B7516" t="s">
        <v>1276</v>
      </c>
      <c r="C7516" t="s">
        <v>14</v>
      </c>
      <c r="D7516" t="s">
        <v>15</v>
      </c>
      <c r="E7516" t="s">
        <v>1277</v>
      </c>
      <c r="F7516" s="1">
        <v>43525.439375000002</v>
      </c>
      <c r="G7516">
        <v>2</v>
      </c>
      <c r="H7516">
        <v>34.85</v>
      </c>
      <c r="I7516">
        <v>69.7</v>
      </c>
      <c r="J7516">
        <v>30</v>
      </c>
      <c r="K7516" t="s">
        <v>17</v>
      </c>
      <c r="L7516">
        <v>2019</v>
      </c>
      <c r="M7516">
        <v>3</v>
      </c>
    </row>
    <row r="7517" spans="1:13" x14ac:dyDescent="0.25">
      <c r="A7517">
        <v>101940</v>
      </c>
      <c r="B7517" t="s">
        <v>1276</v>
      </c>
      <c r="C7517" t="s">
        <v>14</v>
      </c>
      <c r="D7517" t="s">
        <v>15</v>
      </c>
      <c r="E7517" t="s">
        <v>1277</v>
      </c>
      <c r="F7517" s="1">
        <v>43525.540636574071</v>
      </c>
      <c r="G7517">
        <v>1</v>
      </c>
      <c r="H7517">
        <v>34.85</v>
      </c>
      <c r="I7517">
        <v>34.85</v>
      </c>
      <c r="J7517">
        <v>30</v>
      </c>
      <c r="K7517" t="s">
        <v>17</v>
      </c>
      <c r="L7517">
        <v>2019</v>
      </c>
      <c r="M7517">
        <v>3</v>
      </c>
    </row>
    <row r="7518" spans="1:13" x14ac:dyDescent="0.25">
      <c r="A7518">
        <v>101940</v>
      </c>
      <c r="B7518" t="s">
        <v>1276</v>
      </c>
      <c r="C7518" t="s">
        <v>14</v>
      </c>
      <c r="D7518" t="s">
        <v>15</v>
      </c>
      <c r="E7518" t="s">
        <v>1277</v>
      </c>
      <c r="F7518" s="1">
        <v>43602.561215277776</v>
      </c>
      <c r="G7518">
        <v>1</v>
      </c>
      <c r="H7518">
        <v>34.85</v>
      </c>
      <c r="I7518">
        <v>34.85</v>
      </c>
      <c r="J7518">
        <v>30</v>
      </c>
      <c r="K7518" t="s">
        <v>17</v>
      </c>
      <c r="L7518">
        <v>2019</v>
      </c>
      <c r="M7518">
        <v>5</v>
      </c>
    </row>
    <row r="7519" spans="1:13" x14ac:dyDescent="0.25">
      <c r="A7519">
        <v>101940</v>
      </c>
      <c r="B7519" t="s">
        <v>1276</v>
      </c>
      <c r="C7519" t="s">
        <v>14</v>
      </c>
      <c r="D7519" t="s">
        <v>15</v>
      </c>
      <c r="E7519" t="s">
        <v>1277</v>
      </c>
      <c r="F7519" s="1">
        <v>43609.451226851852</v>
      </c>
      <c r="G7519">
        <v>1</v>
      </c>
      <c r="H7519">
        <v>34.880000000000003</v>
      </c>
      <c r="I7519">
        <v>34.880000000000003</v>
      </c>
      <c r="J7519">
        <v>30</v>
      </c>
      <c r="K7519" t="s">
        <v>17</v>
      </c>
      <c r="L7519">
        <v>2019</v>
      </c>
      <c r="M7519">
        <v>5</v>
      </c>
    </row>
    <row r="7520" spans="1:13" x14ac:dyDescent="0.25">
      <c r="A7520">
        <v>101940</v>
      </c>
      <c r="B7520" t="s">
        <v>1276</v>
      </c>
      <c r="C7520" t="s">
        <v>14</v>
      </c>
      <c r="D7520" t="s">
        <v>15</v>
      </c>
      <c r="E7520" t="s">
        <v>1277</v>
      </c>
      <c r="F7520" s="1">
        <v>43658.48946759259</v>
      </c>
      <c r="G7520">
        <v>1</v>
      </c>
      <c r="H7520">
        <v>34.880000000000003</v>
      </c>
      <c r="I7520">
        <v>34.880000000000003</v>
      </c>
      <c r="J7520">
        <v>30</v>
      </c>
      <c r="K7520" t="s">
        <v>17</v>
      </c>
      <c r="L7520">
        <v>2019</v>
      </c>
      <c r="M7520">
        <v>7</v>
      </c>
    </row>
    <row r="7521" spans="1:13" x14ac:dyDescent="0.25">
      <c r="A7521">
        <v>101940</v>
      </c>
      <c r="B7521" t="s">
        <v>1276</v>
      </c>
      <c r="C7521" t="s">
        <v>14</v>
      </c>
      <c r="D7521" t="s">
        <v>15</v>
      </c>
      <c r="E7521" t="s">
        <v>1277</v>
      </c>
      <c r="F7521" s="1">
        <v>43724.532118055555</v>
      </c>
      <c r="G7521">
        <v>2</v>
      </c>
      <c r="H7521">
        <v>34.82</v>
      </c>
      <c r="I7521">
        <v>69.64</v>
      </c>
      <c r="J7521">
        <v>30</v>
      </c>
      <c r="K7521" t="s">
        <v>17</v>
      </c>
      <c r="L7521">
        <v>2019</v>
      </c>
      <c r="M7521">
        <v>9</v>
      </c>
    </row>
    <row r="7522" spans="1:13" x14ac:dyDescent="0.25">
      <c r="A7522">
        <v>101940</v>
      </c>
      <c r="B7522" t="s">
        <v>1276</v>
      </c>
      <c r="C7522" t="s">
        <v>14</v>
      </c>
      <c r="D7522" t="s">
        <v>15</v>
      </c>
      <c r="E7522" t="s">
        <v>1277</v>
      </c>
      <c r="F7522" s="1">
        <v>43755.383703703701</v>
      </c>
      <c r="G7522">
        <v>1</v>
      </c>
      <c r="H7522">
        <v>35.159999999999997</v>
      </c>
      <c r="I7522">
        <v>35.159999999999997</v>
      </c>
      <c r="J7522">
        <v>30</v>
      </c>
      <c r="K7522" t="s">
        <v>17</v>
      </c>
      <c r="L7522">
        <v>2019</v>
      </c>
      <c r="M7522">
        <v>10</v>
      </c>
    </row>
    <row r="7523" spans="1:13" x14ac:dyDescent="0.25">
      <c r="A7523">
        <v>101940</v>
      </c>
      <c r="B7523" t="s">
        <v>1276</v>
      </c>
      <c r="C7523" t="s">
        <v>14</v>
      </c>
      <c r="D7523" t="s">
        <v>15</v>
      </c>
      <c r="E7523" t="s">
        <v>1277</v>
      </c>
      <c r="F7523" s="1">
        <v>43770.468321759261</v>
      </c>
      <c r="G7523">
        <v>2</v>
      </c>
      <c r="H7523">
        <v>34.799999999999997</v>
      </c>
      <c r="I7523">
        <v>69.599999999999994</v>
      </c>
      <c r="J7523">
        <v>30</v>
      </c>
      <c r="K7523" t="s">
        <v>17</v>
      </c>
      <c r="L7523">
        <v>2019</v>
      </c>
      <c r="M7523">
        <v>11</v>
      </c>
    </row>
    <row r="7524" spans="1:13" x14ac:dyDescent="0.25">
      <c r="A7524">
        <v>101940</v>
      </c>
      <c r="B7524" t="s">
        <v>1276</v>
      </c>
      <c r="C7524" t="s">
        <v>14</v>
      </c>
      <c r="D7524" t="s">
        <v>15</v>
      </c>
      <c r="E7524" t="s">
        <v>1277</v>
      </c>
      <c r="F7524" s="1">
        <v>43770.497199074074</v>
      </c>
      <c r="G7524">
        <v>1</v>
      </c>
      <c r="H7524">
        <v>34.799999999999997</v>
      </c>
      <c r="I7524">
        <v>34.799999999999997</v>
      </c>
      <c r="J7524">
        <v>30</v>
      </c>
      <c r="K7524" t="s">
        <v>17</v>
      </c>
      <c r="L7524">
        <v>2019</v>
      </c>
      <c r="M7524">
        <v>11</v>
      </c>
    </row>
    <row r="7525" spans="1:13" x14ac:dyDescent="0.25">
      <c r="A7525">
        <v>111094</v>
      </c>
      <c r="B7525" t="s">
        <v>1278</v>
      </c>
      <c r="C7525" t="s">
        <v>14</v>
      </c>
      <c r="D7525" t="s">
        <v>497</v>
      </c>
      <c r="E7525" t="s">
        <v>1279</v>
      </c>
      <c r="F7525" s="1">
        <v>43206.600914351853</v>
      </c>
      <c r="G7525">
        <v>1</v>
      </c>
      <c r="H7525">
        <v>309.64999999999998</v>
      </c>
      <c r="I7525">
        <v>309.64999999999998</v>
      </c>
      <c r="J7525">
        <v>30</v>
      </c>
      <c r="K7525" t="s">
        <v>17</v>
      </c>
      <c r="L7525">
        <v>2018</v>
      </c>
      <c r="M7525">
        <v>4</v>
      </c>
    </row>
    <row r="7526" spans="1:13" x14ac:dyDescent="0.25">
      <c r="A7526">
        <v>111094</v>
      </c>
      <c r="B7526" t="s">
        <v>1278</v>
      </c>
      <c r="C7526" t="s">
        <v>14</v>
      </c>
      <c r="D7526" t="s">
        <v>497</v>
      </c>
      <c r="E7526" t="s">
        <v>1279</v>
      </c>
      <c r="F7526" s="1">
        <v>43285.61886574074</v>
      </c>
      <c r="G7526">
        <v>1</v>
      </c>
      <c r="H7526">
        <v>307.18</v>
      </c>
      <c r="I7526">
        <v>307.18</v>
      </c>
      <c r="J7526">
        <v>30</v>
      </c>
      <c r="K7526" t="s">
        <v>17</v>
      </c>
      <c r="L7526">
        <v>2018</v>
      </c>
      <c r="M7526">
        <v>7</v>
      </c>
    </row>
    <row r="7527" spans="1:13" x14ac:dyDescent="0.25">
      <c r="A7527">
        <v>111094</v>
      </c>
      <c r="B7527" t="s">
        <v>1278</v>
      </c>
      <c r="C7527" t="s">
        <v>14</v>
      </c>
      <c r="D7527" t="s">
        <v>497</v>
      </c>
      <c r="E7527" t="s">
        <v>1279</v>
      </c>
      <c r="F7527" s="1">
        <v>43308.58834490741</v>
      </c>
      <c r="G7527">
        <v>1</v>
      </c>
      <c r="H7527">
        <v>306.02999999999997</v>
      </c>
      <c r="I7527">
        <v>306.02999999999997</v>
      </c>
      <c r="J7527">
        <v>30</v>
      </c>
      <c r="K7527" t="s">
        <v>17</v>
      </c>
      <c r="L7527">
        <v>2018</v>
      </c>
      <c r="M7527">
        <v>7</v>
      </c>
    </row>
    <row r="7528" spans="1:13" x14ac:dyDescent="0.25">
      <c r="A7528">
        <v>111094</v>
      </c>
      <c r="B7528" t="s">
        <v>1278</v>
      </c>
      <c r="C7528" t="s">
        <v>14</v>
      </c>
      <c r="D7528" t="s">
        <v>497</v>
      </c>
      <c r="E7528" t="s">
        <v>1279</v>
      </c>
      <c r="F7528" s="1">
        <v>43320.577627314815</v>
      </c>
      <c r="G7528">
        <v>1</v>
      </c>
      <c r="H7528">
        <v>310.56</v>
      </c>
      <c r="I7528">
        <v>310.56</v>
      </c>
      <c r="J7528">
        <v>30</v>
      </c>
      <c r="K7528" t="s">
        <v>17</v>
      </c>
      <c r="L7528">
        <v>2018</v>
      </c>
      <c r="M7528">
        <v>8</v>
      </c>
    </row>
    <row r="7529" spans="1:13" x14ac:dyDescent="0.25">
      <c r="A7529">
        <v>111094</v>
      </c>
      <c r="B7529" t="s">
        <v>1278</v>
      </c>
      <c r="C7529" t="s">
        <v>14</v>
      </c>
      <c r="D7529" t="s">
        <v>497</v>
      </c>
      <c r="E7529" t="s">
        <v>1279</v>
      </c>
      <c r="F7529" s="1">
        <v>43374.637662037036</v>
      </c>
      <c r="G7529">
        <v>1</v>
      </c>
      <c r="H7529">
        <v>312.73</v>
      </c>
      <c r="I7529">
        <v>312.73</v>
      </c>
      <c r="J7529">
        <v>30</v>
      </c>
      <c r="K7529" t="s">
        <v>17</v>
      </c>
      <c r="L7529">
        <v>2018</v>
      </c>
      <c r="M7529">
        <v>10</v>
      </c>
    </row>
    <row r="7530" spans="1:13" x14ac:dyDescent="0.25">
      <c r="A7530">
        <v>111094</v>
      </c>
      <c r="B7530" t="s">
        <v>1278</v>
      </c>
      <c r="C7530" t="s">
        <v>14</v>
      </c>
      <c r="D7530" t="s">
        <v>497</v>
      </c>
      <c r="E7530" t="s">
        <v>1279</v>
      </c>
      <c r="F7530" s="1">
        <v>43434.337962962964</v>
      </c>
      <c r="G7530">
        <v>1</v>
      </c>
      <c r="H7530">
        <v>312.26</v>
      </c>
      <c r="I7530">
        <v>312.26</v>
      </c>
      <c r="J7530">
        <v>30</v>
      </c>
      <c r="K7530" t="s">
        <v>17</v>
      </c>
      <c r="L7530">
        <v>2018</v>
      </c>
      <c r="M7530">
        <v>11</v>
      </c>
    </row>
    <row r="7531" spans="1:13" x14ac:dyDescent="0.25">
      <c r="A7531">
        <v>111094</v>
      </c>
      <c r="B7531" t="s">
        <v>1278</v>
      </c>
      <c r="C7531" t="s">
        <v>14</v>
      </c>
      <c r="D7531" t="s">
        <v>497</v>
      </c>
      <c r="E7531" t="s">
        <v>1279</v>
      </c>
      <c r="F7531" s="1">
        <v>43486.630983796298</v>
      </c>
      <c r="G7531">
        <v>1</v>
      </c>
      <c r="H7531">
        <v>313.14999999999998</v>
      </c>
      <c r="I7531">
        <v>313.14999999999998</v>
      </c>
      <c r="J7531">
        <v>30</v>
      </c>
      <c r="K7531" t="s">
        <v>17</v>
      </c>
      <c r="L7531">
        <v>2019</v>
      </c>
      <c r="M7531">
        <v>1</v>
      </c>
    </row>
    <row r="7532" spans="1:13" x14ac:dyDescent="0.25">
      <c r="A7532">
        <v>111094</v>
      </c>
      <c r="B7532" t="s">
        <v>1278</v>
      </c>
      <c r="C7532" t="s">
        <v>14</v>
      </c>
      <c r="D7532" t="s">
        <v>497</v>
      </c>
      <c r="E7532" t="s">
        <v>1279</v>
      </c>
      <c r="F7532" s="1">
        <v>43553.635891203703</v>
      </c>
      <c r="G7532">
        <v>1</v>
      </c>
      <c r="H7532">
        <v>313.14999999999998</v>
      </c>
      <c r="I7532">
        <v>313.14999999999998</v>
      </c>
      <c r="J7532">
        <v>30</v>
      </c>
      <c r="K7532" t="s">
        <v>17</v>
      </c>
      <c r="L7532">
        <v>2019</v>
      </c>
      <c r="M7532">
        <v>3</v>
      </c>
    </row>
    <row r="7533" spans="1:13" x14ac:dyDescent="0.25">
      <c r="A7533">
        <v>111094</v>
      </c>
      <c r="B7533" t="s">
        <v>1278</v>
      </c>
      <c r="C7533" t="s">
        <v>14</v>
      </c>
      <c r="D7533" t="s">
        <v>497</v>
      </c>
      <c r="E7533" t="s">
        <v>1279</v>
      </c>
      <c r="F7533" s="1">
        <v>43614.597233796296</v>
      </c>
      <c r="G7533">
        <v>1</v>
      </c>
      <c r="H7533">
        <v>310.27999999999997</v>
      </c>
      <c r="I7533">
        <v>310.27999999999997</v>
      </c>
      <c r="J7533">
        <v>30</v>
      </c>
      <c r="K7533" t="s">
        <v>17</v>
      </c>
      <c r="L7533">
        <v>2019</v>
      </c>
      <c r="M7533">
        <v>5</v>
      </c>
    </row>
    <row r="7534" spans="1:13" x14ac:dyDescent="0.25">
      <c r="A7534">
        <v>111094</v>
      </c>
      <c r="B7534" t="s">
        <v>1278</v>
      </c>
      <c r="C7534" t="s">
        <v>14</v>
      </c>
      <c r="D7534" t="s">
        <v>497</v>
      </c>
      <c r="E7534" t="s">
        <v>1279</v>
      </c>
      <c r="F7534" s="1">
        <v>43623.605520833335</v>
      </c>
      <c r="G7534">
        <v>1</v>
      </c>
      <c r="H7534">
        <v>310.27999999999997</v>
      </c>
      <c r="I7534">
        <v>310.27999999999997</v>
      </c>
      <c r="J7534">
        <v>30</v>
      </c>
      <c r="K7534" t="s">
        <v>17</v>
      </c>
      <c r="L7534">
        <v>2019</v>
      </c>
      <c r="M7534">
        <v>6</v>
      </c>
    </row>
    <row r="7535" spans="1:13" x14ac:dyDescent="0.25">
      <c r="A7535">
        <v>111076</v>
      </c>
      <c r="B7535" t="s">
        <v>1280</v>
      </c>
      <c r="C7535" t="s">
        <v>14</v>
      </c>
      <c r="D7535" t="s">
        <v>497</v>
      </c>
      <c r="E7535" t="s">
        <v>1279</v>
      </c>
      <c r="F7535" s="1">
        <v>43139.638287037036</v>
      </c>
      <c r="G7535">
        <v>1</v>
      </c>
      <c r="H7535">
        <v>467.84</v>
      </c>
      <c r="I7535">
        <v>467.84</v>
      </c>
      <c r="J7535">
        <v>30</v>
      </c>
      <c r="K7535" t="s">
        <v>17</v>
      </c>
      <c r="L7535">
        <v>2018</v>
      </c>
      <c r="M7535">
        <v>2</v>
      </c>
    </row>
    <row r="7536" spans="1:13" x14ac:dyDescent="0.25">
      <c r="A7536">
        <v>111076</v>
      </c>
      <c r="B7536" t="s">
        <v>1280</v>
      </c>
      <c r="C7536" t="s">
        <v>14</v>
      </c>
      <c r="D7536" t="s">
        <v>497</v>
      </c>
      <c r="E7536" t="s">
        <v>1279</v>
      </c>
      <c r="F7536" s="1">
        <v>43489.54515046296</v>
      </c>
      <c r="G7536">
        <v>1</v>
      </c>
      <c r="H7536">
        <v>468.75</v>
      </c>
      <c r="I7536">
        <v>468.75</v>
      </c>
      <c r="J7536">
        <v>30</v>
      </c>
      <c r="K7536" t="s">
        <v>17</v>
      </c>
      <c r="L7536">
        <v>2019</v>
      </c>
      <c r="M7536">
        <v>1</v>
      </c>
    </row>
    <row r="7537" spans="1:13" x14ac:dyDescent="0.25">
      <c r="A7537">
        <v>111076</v>
      </c>
      <c r="B7537" t="s">
        <v>1280</v>
      </c>
      <c r="C7537" t="s">
        <v>14</v>
      </c>
      <c r="D7537" t="s">
        <v>497</v>
      </c>
      <c r="E7537" t="s">
        <v>1279</v>
      </c>
      <c r="F7537" s="1">
        <v>43679.592395833337</v>
      </c>
      <c r="G7537">
        <v>1</v>
      </c>
      <c r="H7537">
        <v>467.19</v>
      </c>
      <c r="I7537">
        <v>467.19</v>
      </c>
      <c r="J7537">
        <v>30</v>
      </c>
      <c r="K7537" t="s">
        <v>17</v>
      </c>
      <c r="L7537">
        <v>2019</v>
      </c>
      <c r="M7537">
        <v>8</v>
      </c>
    </row>
    <row r="7538" spans="1:13" x14ac:dyDescent="0.25">
      <c r="A7538">
        <v>111076</v>
      </c>
      <c r="B7538" t="s">
        <v>1280</v>
      </c>
      <c r="C7538" t="s">
        <v>14</v>
      </c>
      <c r="D7538" t="s">
        <v>497</v>
      </c>
      <c r="E7538" t="s">
        <v>1279</v>
      </c>
      <c r="F7538" s="1">
        <v>43738.579791666663</v>
      </c>
      <c r="G7538">
        <v>1</v>
      </c>
      <c r="H7538">
        <v>466.83</v>
      </c>
      <c r="I7538">
        <v>466.83</v>
      </c>
      <c r="J7538">
        <v>30</v>
      </c>
      <c r="K7538" t="s">
        <v>17</v>
      </c>
      <c r="L7538">
        <v>2019</v>
      </c>
      <c r="M7538">
        <v>9</v>
      </c>
    </row>
    <row r="7539" spans="1:13" x14ac:dyDescent="0.25">
      <c r="A7539">
        <v>117983</v>
      </c>
      <c r="B7539" t="s">
        <v>1281</v>
      </c>
      <c r="C7539" t="s">
        <v>14</v>
      </c>
      <c r="D7539" t="s">
        <v>15</v>
      </c>
      <c r="E7539" t="s">
        <v>1282</v>
      </c>
      <c r="F7539" s="1">
        <v>43119.539548611108</v>
      </c>
      <c r="G7539">
        <v>1</v>
      </c>
      <c r="H7539">
        <v>80.86</v>
      </c>
      <c r="I7539">
        <v>80.86</v>
      </c>
      <c r="J7539">
        <v>30</v>
      </c>
      <c r="K7539" t="s">
        <v>17</v>
      </c>
      <c r="L7539">
        <v>2018</v>
      </c>
      <c r="M7539">
        <v>1</v>
      </c>
    </row>
    <row r="7540" spans="1:13" x14ac:dyDescent="0.25">
      <c r="A7540">
        <v>117983</v>
      </c>
      <c r="B7540" t="s">
        <v>1281</v>
      </c>
      <c r="C7540" t="s">
        <v>14</v>
      </c>
      <c r="D7540" t="s">
        <v>15</v>
      </c>
      <c r="E7540" t="s">
        <v>1282</v>
      </c>
      <c r="F7540" s="1">
        <v>43122.348379629628</v>
      </c>
      <c r="G7540">
        <v>2</v>
      </c>
      <c r="H7540">
        <v>80.86</v>
      </c>
      <c r="I7540">
        <v>161.72</v>
      </c>
      <c r="J7540">
        <v>30</v>
      </c>
      <c r="K7540" t="s">
        <v>17</v>
      </c>
      <c r="L7540">
        <v>2018</v>
      </c>
      <c r="M7540">
        <v>1</v>
      </c>
    </row>
    <row r="7541" spans="1:13" x14ac:dyDescent="0.25">
      <c r="A7541">
        <v>117983</v>
      </c>
      <c r="B7541" t="s">
        <v>1281</v>
      </c>
      <c r="C7541" t="s">
        <v>14</v>
      </c>
      <c r="D7541" t="s">
        <v>15</v>
      </c>
      <c r="E7541" t="s">
        <v>1282</v>
      </c>
      <c r="F7541" s="1">
        <v>43476.488009259258</v>
      </c>
      <c r="G7541">
        <v>1</v>
      </c>
      <c r="H7541">
        <v>80.77</v>
      </c>
      <c r="I7541">
        <v>80.77</v>
      </c>
      <c r="J7541">
        <v>30</v>
      </c>
      <c r="K7541" t="s">
        <v>17</v>
      </c>
      <c r="L7541">
        <v>2019</v>
      </c>
      <c r="M7541">
        <v>1</v>
      </c>
    </row>
    <row r="7542" spans="1:13" x14ac:dyDescent="0.25">
      <c r="A7542">
        <v>117983</v>
      </c>
      <c r="B7542" t="s">
        <v>1281</v>
      </c>
      <c r="C7542" t="s">
        <v>14</v>
      </c>
      <c r="D7542" t="s">
        <v>15</v>
      </c>
      <c r="E7542" t="s">
        <v>1282</v>
      </c>
      <c r="F7542" s="1">
        <v>43481.341249999998</v>
      </c>
      <c r="G7542">
        <v>1</v>
      </c>
      <c r="H7542">
        <v>80.77</v>
      </c>
      <c r="I7542">
        <v>80.77</v>
      </c>
      <c r="J7542">
        <v>30</v>
      </c>
      <c r="K7542" t="s">
        <v>17</v>
      </c>
      <c r="L7542">
        <v>2019</v>
      </c>
      <c r="M7542">
        <v>1</v>
      </c>
    </row>
    <row r="7543" spans="1:13" x14ac:dyDescent="0.25">
      <c r="A7543">
        <v>117983</v>
      </c>
      <c r="B7543" t="s">
        <v>1281</v>
      </c>
      <c r="C7543" t="s">
        <v>14</v>
      </c>
      <c r="D7543" t="s">
        <v>15</v>
      </c>
      <c r="E7543" t="s">
        <v>1282</v>
      </c>
      <c r="F7543" s="1">
        <v>43483.379710648151</v>
      </c>
      <c r="G7543">
        <v>2</v>
      </c>
      <c r="H7543">
        <v>80.77</v>
      </c>
      <c r="I7543">
        <v>161.54</v>
      </c>
      <c r="J7543">
        <v>30</v>
      </c>
      <c r="K7543" t="s">
        <v>17</v>
      </c>
      <c r="L7543">
        <v>2019</v>
      </c>
      <c r="M7543">
        <v>1</v>
      </c>
    </row>
    <row r="7544" spans="1:13" x14ac:dyDescent="0.25">
      <c r="A7544">
        <v>117983</v>
      </c>
      <c r="B7544" t="s">
        <v>1281</v>
      </c>
      <c r="C7544" t="s">
        <v>14</v>
      </c>
      <c r="D7544" t="s">
        <v>15</v>
      </c>
      <c r="E7544" t="s">
        <v>1282</v>
      </c>
      <c r="F7544" s="1">
        <v>43483.379710648151</v>
      </c>
      <c r="G7544">
        <v>1</v>
      </c>
      <c r="H7544">
        <v>80.77</v>
      </c>
      <c r="I7544">
        <v>80.77</v>
      </c>
      <c r="J7544">
        <v>30</v>
      </c>
      <c r="K7544" t="s">
        <v>17</v>
      </c>
      <c r="L7544">
        <v>2019</v>
      </c>
      <c r="M7544">
        <v>1</v>
      </c>
    </row>
    <row r="7545" spans="1:13" x14ac:dyDescent="0.25">
      <c r="A7545">
        <v>117983</v>
      </c>
      <c r="B7545" t="s">
        <v>1281</v>
      </c>
      <c r="C7545" t="s">
        <v>14</v>
      </c>
      <c r="D7545" t="s">
        <v>15</v>
      </c>
      <c r="E7545" t="s">
        <v>1282</v>
      </c>
      <c r="F7545" s="1">
        <v>43777.53266203704</v>
      </c>
      <c r="G7545">
        <v>1</v>
      </c>
      <c r="H7545">
        <v>93.12</v>
      </c>
      <c r="I7545">
        <v>93.12</v>
      </c>
      <c r="J7545">
        <v>30</v>
      </c>
      <c r="K7545" t="s">
        <v>17</v>
      </c>
      <c r="L7545">
        <v>2019</v>
      </c>
      <c r="M7545">
        <v>11</v>
      </c>
    </row>
    <row r="7546" spans="1:13" x14ac:dyDescent="0.25">
      <c r="A7546">
        <v>117983</v>
      </c>
      <c r="B7546" t="s">
        <v>1281</v>
      </c>
      <c r="C7546" t="s">
        <v>14</v>
      </c>
      <c r="D7546" t="s">
        <v>15</v>
      </c>
      <c r="E7546" t="s">
        <v>1282</v>
      </c>
      <c r="F7546" s="1">
        <v>43777.53266203704</v>
      </c>
      <c r="G7546">
        <v>1</v>
      </c>
      <c r="H7546">
        <v>93.21</v>
      </c>
      <c r="I7546">
        <v>93.21</v>
      </c>
      <c r="J7546">
        <v>30</v>
      </c>
      <c r="K7546" t="s">
        <v>17</v>
      </c>
      <c r="L7546">
        <v>2019</v>
      </c>
      <c r="M7546">
        <v>11</v>
      </c>
    </row>
    <row r="7547" spans="1:13" x14ac:dyDescent="0.25">
      <c r="A7547">
        <v>184621</v>
      </c>
      <c r="B7547" t="s">
        <v>1283</v>
      </c>
      <c r="C7547" t="s">
        <v>14</v>
      </c>
      <c r="D7547" t="s">
        <v>497</v>
      </c>
      <c r="E7547" t="s">
        <v>1284</v>
      </c>
      <c r="F7547" s="1">
        <v>43507.622719907406</v>
      </c>
      <c r="G7547">
        <v>1</v>
      </c>
      <c r="H7547">
        <v>3259.01</v>
      </c>
      <c r="I7547">
        <v>3259.01</v>
      </c>
      <c r="J7547">
        <v>30</v>
      </c>
      <c r="K7547" t="s">
        <v>17</v>
      </c>
      <c r="L7547">
        <v>2019</v>
      </c>
      <c r="M7547">
        <v>2</v>
      </c>
    </row>
    <row r="7548" spans="1:13" x14ac:dyDescent="0.25">
      <c r="A7548">
        <v>214912</v>
      </c>
      <c r="B7548" t="s">
        <v>1285</v>
      </c>
      <c r="C7548" t="s">
        <v>14</v>
      </c>
      <c r="D7548" t="s">
        <v>15</v>
      </c>
      <c r="E7548" t="s">
        <v>1286</v>
      </c>
      <c r="F7548" s="1">
        <v>43733.39875</v>
      </c>
      <c r="G7548">
        <v>2</v>
      </c>
      <c r="H7548">
        <v>130.02000000000001</v>
      </c>
      <c r="I7548">
        <v>260.04000000000002</v>
      </c>
      <c r="J7548">
        <v>30</v>
      </c>
      <c r="K7548" t="s">
        <v>17</v>
      </c>
      <c r="L7548">
        <v>2019</v>
      </c>
      <c r="M7548">
        <v>9</v>
      </c>
    </row>
    <row r="7549" spans="1:13" x14ac:dyDescent="0.25">
      <c r="A7549">
        <v>201970</v>
      </c>
      <c r="B7549" t="s">
        <v>1287</v>
      </c>
      <c r="C7549" t="s">
        <v>30</v>
      </c>
      <c r="D7549" t="s">
        <v>15</v>
      </c>
      <c r="E7549" t="s">
        <v>701</v>
      </c>
      <c r="F7549" s="1">
        <v>43152.481342592589</v>
      </c>
      <c r="G7549">
        <v>2</v>
      </c>
      <c r="H7549">
        <v>72.180000000000007</v>
      </c>
      <c r="I7549">
        <v>144.36000000000001</v>
      </c>
      <c r="J7549">
        <v>30</v>
      </c>
      <c r="K7549" t="s">
        <v>17</v>
      </c>
      <c r="L7549">
        <v>2018</v>
      </c>
      <c r="M7549">
        <v>2</v>
      </c>
    </row>
    <row r="7550" spans="1:13" x14ac:dyDescent="0.25">
      <c r="A7550">
        <v>102420</v>
      </c>
      <c r="B7550" t="s">
        <v>1288</v>
      </c>
      <c r="C7550" t="s">
        <v>14</v>
      </c>
      <c r="D7550" t="s">
        <v>54</v>
      </c>
      <c r="E7550" t="s">
        <v>991</v>
      </c>
      <c r="F7550" s="1">
        <v>43244.50172453704</v>
      </c>
      <c r="G7550">
        <v>1</v>
      </c>
      <c r="H7550">
        <v>119.03</v>
      </c>
      <c r="I7550">
        <v>119.03</v>
      </c>
      <c r="J7550">
        <v>30</v>
      </c>
      <c r="K7550" t="s">
        <v>17</v>
      </c>
      <c r="L7550">
        <v>2018</v>
      </c>
      <c r="M7550">
        <v>5</v>
      </c>
    </row>
    <row r="7551" spans="1:13" x14ac:dyDescent="0.25">
      <c r="A7551">
        <v>102420</v>
      </c>
      <c r="B7551" t="s">
        <v>1288</v>
      </c>
      <c r="C7551" t="s">
        <v>14</v>
      </c>
      <c r="D7551" t="s">
        <v>54</v>
      </c>
      <c r="E7551" t="s">
        <v>991</v>
      </c>
      <c r="F7551" s="1">
        <v>43265.533530092594</v>
      </c>
      <c r="G7551">
        <v>1</v>
      </c>
      <c r="H7551">
        <v>105.07</v>
      </c>
      <c r="I7551">
        <v>105.07</v>
      </c>
      <c r="J7551">
        <v>30</v>
      </c>
      <c r="K7551" t="s">
        <v>17</v>
      </c>
      <c r="L7551">
        <v>2018</v>
      </c>
      <c r="M7551">
        <v>6</v>
      </c>
    </row>
    <row r="7552" spans="1:13" x14ac:dyDescent="0.25">
      <c r="A7552">
        <v>102420</v>
      </c>
      <c r="B7552" t="s">
        <v>1288</v>
      </c>
      <c r="C7552" t="s">
        <v>14</v>
      </c>
      <c r="D7552" t="s">
        <v>54</v>
      </c>
      <c r="E7552" t="s">
        <v>991</v>
      </c>
      <c r="F7552" s="1">
        <v>43266.546909722223</v>
      </c>
      <c r="G7552">
        <v>2</v>
      </c>
      <c r="H7552">
        <v>105.07</v>
      </c>
      <c r="I7552">
        <v>210.14</v>
      </c>
      <c r="J7552">
        <v>30</v>
      </c>
      <c r="K7552" t="s">
        <v>17</v>
      </c>
      <c r="L7552">
        <v>2018</v>
      </c>
      <c r="M7552">
        <v>6</v>
      </c>
    </row>
    <row r="7553" spans="1:13" x14ac:dyDescent="0.25">
      <c r="A7553">
        <v>230358</v>
      </c>
      <c r="B7553" t="s">
        <v>1289</v>
      </c>
      <c r="C7553" t="s">
        <v>14</v>
      </c>
      <c r="D7553" t="s">
        <v>15</v>
      </c>
      <c r="E7553" t="s">
        <v>991</v>
      </c>
      <c r="F7553" s="1">
        <v>43592.555925925924</v>
      </c>
      <c r="G7553">
        <v>1</v>
      </c>
      <c r="H7553">
        <v>121.62</v>
      </c>
      <c r="I7553">
        <v>121.62</v>
      </c>
      <c r="J7553">
        <v>30</v>
      </c>
      <c r="K7553" t="s">
        <v>17</v>
      </c>
      <c r="L7553">
        <v>2019</v>
      </c>
      <c r="M7553">
        <v>5</v>
      </c>
    </row>
    <row r="7554" spans="1:13" x14ac:dyDescent="0.25">
      <c r="A7554">
        <v>187406</v>
      </c>
      <c r="B7554" t="s">
        <v>1290</v>
      </c>
      <c r="C7554" t="s">
        <v>14</v>
      </c>
      <c r="D7554" t="s">
        <v>15</v>
      </c>
      <c r="E7554" t="s">
        <v>991</v>
      </c>
      <c r="F7554" s="1">
        <v>43738.55091435185</v>
      </c>
      <c r="G7554">
        <v>1</v>
      </c>
      <c r="H7554">
        <v>192.9</v>
      </c>
      <c r="I7554">
        <v>192.9</v>
      </c>
      <c r="J7554">
        <v>30</v>
      </c>
      <c r="K7554" t="s">
        <v>17</v>
      </c>
      <c r="L7554">
        <v>2019</v>
      </c>
      <c r="M7554">
        <v>9</v>
      </c>
    </row>
    <row r="7555" spans="1:13" x14ac:dyDescent="0.25">
      <c r="A7555">
        <v>157871</v>
      </c>
      <c r="B7555" t="s">
        <v>1291</v>
      </c>
      <c r="C7555" t="s">
        <v>14</v>
      </c>
      <c r="D7555" t="s">
        <v>15</v>
      </c>
      <c r="E7555" t="s">
        <v>1292</v>
      </c>
      <c r="F7555" s="1">
        <v>43119.539548611108</v>
      </c>
      <c r="G7555">
        <v>1</v>
      </c>
      <c r="H7555">
        <v>165</v>
      </c>
      <c r="I7555">
        <v>165</v>
      </c>
      <c r="J7555">
        <v>30</v>
      </c>
      <c r="K7555" t="s">
        <v>17</v>
      </c>
      <c r="L7555">
        <v>2018</v>
      </c>
      <c r="M7555">
        <v>1</v>
      </c>
    </row>
    <row r="7556" spans="1:13" x14ac:dyDescent="0.25">
      <c r="A7556">
        <v>157871</v>
      </c>
      <c r="B7556" t="s">
        <v>1291</v>
      </c>
      <c r="C7556" t="s">
        <v>14</v>
      </c>
      <c r="D7556" t="s">
        <v>15</v>
      </c>
      <c r="E7556" t="s">
        <v>1292</v>
      </c>
      <c r="F7556" s="1">
        <v>43154.567754629628</v>
      </c>
      <c r="G7556">
        <v>1</v>
      </c>
      <c r="H7556">
        <v>165</v>
      </c>
      <c r="I7556">
        <v>165</v>
      </c>
      <c r="J7556">
        <v>30</v>
      </c>
      <c r="K7556" t="s">
        <v>17</v>
      </c>
      <c r="L7556">
        <v>2018</v>
      </c>
      <c r="M7556">
        <v>2</v>
      </c>
    </row>
    <row r="7557" spans="1:13" x14ac:dyDescent="0.25">
      <c r="A7557">
        <v>157871</v>
      </c>
      <c r="B7557" t="s">
        <v>1291</v>
      </c>
      <c r="C7557" t="s">
        <v>14</v>
      </c>
      <c r="D7557" t="s">
        <v>15</v>
      </c>
      <c r="E7557" t="s">
        <v>1292</v>
      </c>
      <c r="F7557" s="1">
        <v>43161.419189814813</v>
      </c>
      <c r="G7557">
        <v>1</v>
      </c>
      <c r="H7557">
        <v>165</v>
      </c>
      <c r="I7557">
        <v>165</v>
      </c>
      <c r="J7557">
        <v>30</v>
      </c>
      <c r="K7557" t="s">
        <v>17</v>
      </c>
      <c r="L7557">
        <v>2018</v>
      </c>
      <c r="M7557">
        <v>3</v>
      </c>
    </row>
    <row r="7558" spans="1:13" x14ac:dyDescent="0.25">
      <c r="A7558">
        <v>157871</v>
      </c>
      <c r="B7558" t="s">
        <v>1291</v>
      </c>
      <c r="C7558" t="s">
        <v>14</v>
      </c>
      <c r="D7558" t="s">
        <v>15</v>
      </c>
      <c r="E7558" t="s">
        <v>1292</v>
      </c>
      <c r="F7558" s="1">
        <v>43196.538784722223</v>
      </c>
      <c r="G7558">
        <v>1</v>
      </c>
      <c r="H7558">
        <v>165</v>
      </c>
      <c r="I7558">
        <v>165</v>
      </c>
      <c r="J7558">
        <v>30</v>
      </c>
      <c r="K7558" t="s">
        <v>17</v>
      </c>
      <c r="L7558">
        <v>2018</v>
      </c>
      <c r="M7558">
        <v>4</v>
      </c>
    </row>
    <row r="7559" spans="1:13" x14ac:dyDescent="0.25">
      <c r="A7559">
        <v>157871</v>
      </c>
      <c r="B7559" t="s">
        <v>1291</v>
      </c>
      <c r="C7559" t="s">
        <v>14</v>
      </c>
      <c r="D7559" t="s">
        <v>15</v>
      </c>
      <c r="E7559" t="s">
        <v>1292</v>
      </c>
      <c r="F7559" s="1">
        <v>43223.404664351852</v>
      </c>
      <c r="G7559">
        <v>1</v>
      </c>
      <c r="H7559">
        <v>165</v>
      </c>
      <c r="I7559">
        <v>165</v>
      </c>
      <c r="J7559">
        <v>30</v>
      </c>
      <c r="K7559" t="s">
        <v>17</v>
      </c>
      <c r="L7559">
        <v>2018</v>
      </c>
      <c r="M7559">
        <v>5</v>
      </c>
    </row>
    <row r="7560" spans="1:13" x14ac:dyDescent="0.25">
      <c r="A7560">
        <v>157871</v>
      </c>
      <c r="B7560" t="s">
        <v>1291</v>
      </c>
      <c r="C7560" t="s">
        <v>14</v>
      </c>
      <c r="D7560" t="s">
        <v>15</v>
      </c>
      <c r="E7560" t="s">
        <v>1292</v>
      </c>
      <c r="F7560" s="1">
        <v>43234.525740740741</v>
      </c>
      <c r="G7560">
        <v>1</v>
      </c>
      <c r="H7560">
        <v>165</v>
      </c>
      <c r="I7560">
        <v>165</v>
      </c>
      <c r="J7560">
        <v>30</v>
      </c>
      <c r="K7560" t="s">
        <v>17</v>
      </c>
      <c r="L7560">
        <v>2018</v>
      </c>
      <c r="M7560">
        <v>5</v>
      </c>
    </row>
    <row r="7561" spans="1:13" x14ac:dyDescent="0.25">
      <c r="A7561">
        <v>157871</v>
      </c>
      <c r="B7561" t="s">
        <v>1291</v>
      </c>
      <c r="C7561" t="s">
        <v>14</v>
      </c>
      <c r="D7561" t="s">
        <v>15</v>
      </c>
      <c r="E7561" t="s">
        <v>1292</v>
      </c>
      <c r="F7561" s="1">
        <v>43238.535439814812</v>
      </c>
      <c r="G7561">
        <v>2</v>
      </c>
      <c r="H7561">
        <v>165</v>
      </c>
      <c r="I7561">
        <v>330</v>
      </c>
      <c r="J7561">
        <v>30</v>
      </c>
      <c r="K7561" t="s">
        <v>17</v>
      </c>
      <c r="L7561">
        <v>2018</v>
      </c>
      <c r="M7561">
        <v>5</v>
      </c>
    </row>
    <row r="7562" spans="1:13" x14ac:dyDescent="0.25">
      <c r="A7562">
        <v>157871</v>
      </c>
      <c r="B7562" t="s">
        <v>1291</v>
      </c>
      <c r="C7562" t="s">
        <v>14</v>
      </c>
      <c r="D7562" t="s">
        <v>15</v>
      </c>
      <c r="E7562" t="s">
        <v>1292</v>
      </c>
      <c r="F7562" s="1">
        <v>43336.533645833333</v>
      </c>
      <c r="G7562">
        <v>1</v>
      </c>
      <c r="H7562">
        <v>165</v>
      </c>
      <c r="I7562">
        <v>165</v>
      </c>
      <c r="J7562">
        <v>30</v>
      </c>
      <c r="K7562" t="s">
        <v>17</v>
      </c>
      <c r="L7562">
        <v>2018</v>
      </c>
      <c r="M7562">
        <v>8</v>
      </c>
    </row>
    <row r="7563" spans="1:13" x14ac:dyDescent="0.25">
      <c r="A7563">
        <v>157871</v>
      </c>
      <c r="B7563" t="s">
        <v>1291</v>
      </c>
      <c r="C7563" t="s">
        <v>14</v>
      </c>
      <c r="D7563" t="s">
        <v>15</v>
      </c>
      <c r="E7563" t="s">
        <v>1292</v>
      </c>
      <c r="F7563" s="1">
        <v>43356.528124999997</v>
      </c>
      <c r="G7563">
        <v>1</v>
      </c>
      <c r="H7563">
        <v>165</v>
      </c>
      <c r="I7563">
        <v>165</v>
      </c>
      <c r="J7563">
        <v>30</v>
      </c>
      <c r="K7563" t="s">
        <v>17</v>
      </c>
      <c r="L7563">
        <v>2018</v>
      </c>
      <c r="M7563">
        <v>9</v>
      </c>
    </row>
    <row r="7564" spans="1:13" x14ac:dyDescent="0.25">
      <c r="A7564">
        <v>157871</v>
      </c>
      <c r="B7564" t="s">
        <v>1291</v>
      </c>
      <c r="C7564" t="s">
        <v>14</v>
      </c>
      <c r="D7564" t="s">
        <v>15</v>
      </c>
      <c r="E7564" t="s">
        <v>1292</v>
      </c>
      <c r="F7564" s="1">
        <v>43357.3515162037</v>
      </c>
      <c r="G7564">
        <v>1</v>
      </c>
      <c r="H7564">
        <v>165</v>
      </c>
      <c r="I7564">
        <v>165</v>
      </c>
      <c r="J7564">
        <v>30</v>
      </c>
      <c r="K7564" t="s">
        <v>17</v>
      </c>
      <c r="L7564">
        <v>2018</v>
      </c>
      <c r="M7564">
        <v>9</v>
      </c>
    </row>
    <row r="7565" spans="1:13" x14ac:dyDescent="0.25">
      <c r="A7565">
        <v>157871</v>
      </c>
      <c r="B7565" t="s">
        <v>1291</v>
      </c>
      <c r="C7565" t="s">
        <v>14</v>
      </c>
      <c r="D7565" t="s">
        <v>15</v>
      </c>
      <c r="E7565" t="s">
        <v>1292</v>
      </c>
      <c r="F7565" s="1">
        <v>43376.551238425927</v>
      </c>
      <c r="G7565">
        <v>1</v>
      </c>
      <c r="H7565">
        <v>165</v>
      </c>
      <c r="I7565">
        <v>165</v>
      </c>
      <c r="J7565">
        <v>30</v>
      </c>
      <c r="K7565" t="s">
        <v>17</v>
      </c>
      <c r="L7565">
        <v>2018</v>
      </c>
      <c r="M7565">
        <v>10</v>
      </c>
    </row>
    <row r="7566" spans="1:13" x14ac:dyDescent="0.25">
      <c r="A7566">
        <v>157871</v>
      </c>
      <c r="B7566" t="s">
        <v>1291</v>
      </c>
      <c r="C7566" t="s">
        <v>14</v>
      </c>
      <c r="D7566" t="s">
        <v>15</v>
      </c>
      <c r="E7566" t="s">
        <v>1292</v>
      </c>
      <c r="F7566" s="1">
        <v>43378.468333333331</v>
      </c>
      <c r="G7566">
        <v>2</v>
      </c>
      <c r="H7566">
        <v>165</v>
      </c>
      <c r="I7566">
        <v>330</v>
      </c>
      <c r="J7566">
        <v>30</v>
      </c>
      <c r="K7566" t="s">
        <v>17</v>
      </c>
      <c r="L7566">
        <v>2018</v>
      </c>
      <c r="M7566">
        <v>10</v>
      </c>
    </row>
    <row r="7567" spans="1:13" x14ac:dyDescent="0.25">
      <c r="A7567">
        <v>157871</v>
      </c>
      <c r="B7567" t="s">
        <v>1291</v>
      </c>
      <c r="C7567" t="s">
        <v>14</v>
      </c>
      <c r="D7567" t="s">
        <v>15</v>
      </c>
      <c r="E7567" t="s">
        <v>1292</v>
      </c>
      <c r="F7567" s="1">
        <v>43381.532256944447</v>
      </c>
      <c r="G7567">
        <v>4</v>
      </c>
      <c r="H7567">
        <v>165</v>
      </c>
      <c r="I7567">
        <v>660</v>
      </c>
      <c r="J7567">
        <v>30</v>
      </c>
      <c r="K7567" t="s">
        <v>17</v>
      </c>
      <c r="L7567">
        <v>2018</v>
      </c>
      <c r="M7567">
        <v>10</v>
      </c>
    </row>
    <row r="7568" spans="1:13" x14ac:dyDescent="0.25">
      <c r="A7568">
        <v>157871</v>
      </c>
      <c r="B7568" t="s">
        <v>1291</v>
      </c>
      <c r="C7568" t="s">
        <v>14</v>
      </c>
      <c r="D7568" t="s">
        <v>15</v>
      </c>
      <c r="E7568" t="s">
        <v>1292</v>
      </c>
      <c r="F7568" s="1">
        <v>43525.439375000002</v>
      </c>
      <c r="G7568">
        <v>2</v>
      </c>
      <c r="H7568">
        <v>165</v>
      </c>
      <c r="I7568">
        <v>330</v>
      </c>
      <c r="J7568">
        <v>30</v>
      </c>
      <c r="K7568" t="s">
        <v>17</v>
      </c>
      <c r="L7568">
        <v>2019</v>
      </c>
      <c r="M7568">
        <v>3</v>
      </c>
    </row>
    <row r="7569" spans="1:13" x14ac:dyDescent="0.25">
      <c r="A7569">
        <v>157871</v>
      </c>
      <c r="B7569" t="s">
        <v>1291</v>
      </c>
      <c r="C7569" t="s">
        <v>14</v>
      </c>
      <c r="D7569" t="s">
        <v>15</v>
      </c>
      <c r="E7569" t="s">
        <v>1292</v>
      </c>
      <c r="F7569" s="1">
        <v>43528.535219907404</v>
      </c>
      <c r="G7569">
        <v>1</v>
      </c>
      <c r="H7569">
        <v>165</v>
      </c>
      <c r="I7569">
        <v>165</v>
      </c>
      <c r="J7569">
        <v>30</v>
      </c>
      <c r="K7569" t="s">
        <v>17</v>
      </c>
      <c r="L7569">
        <v>2019</v>
      </c>
      <c r="M7569">
        <v>3</v>
      </c>
    </row>
    <row r="7570" spans="1:13" x14ac:dyDescent="0.25">
      <c r="A7570">
        <v>157871</v>
      </c>
      <c r="B7570" t="s">
        <v>1291</v>
      </c>
      <c r="C7570" t="s">
        <v>14</v>
      </c>
      <c r="D7570" t="s">
        <v>15</v>
      </c>
      <c r="E7570" t="s">
        <v>1292</v>
      </c>
      <c r="F7570" s="1">
        <v>43616.405775462961</v>
      </c>
      <c r="G7570">
        <v>1</v>
      </c>
      <c r="H7570">
        <v>173.8</v>
      </c>
      <c r="I7570">
        <v>173.8</v>
      </c>
      <c r="J7570">
        <v>30</v>
      </c>
      <c r="K7570" t="s">
        <v>17</v>
      </c>
      <c r="L7570">
        <v>2019</v>
      </c>
      <c r="M7570">
        <v>5</v>
      </c>
    </row>
    <row r="7571" spans="1:13" x14ac:dyDescent="0.25">
      <c r="A7571">
        <v>157871</v>
      </c>
      <c r="B7571" t="s">
        <v>1291</v>
      </c>
      <c r="C7571" t="s">
        <v>14</v>
      </c>
      <c r="D7571" t="s">
        <v>15</v>
      </c>
      <c r="E7571" t="s">
        <v>1292</v>
      </c>
      <c r="F7571" s="1">
        <v>43663.526944444442</v>
      </c>
      <c r="G7571">
        <v>1</v>
      </c>
      <c r="H7571">
        <v>173.8</v>
      </c>
      <c r="I7571">
        <v>173.8</v>
      </c>
      <c r="J7571">
        <v>30</v>
      </c>
      <c r="K7571" t="s">
        <v>17</v>
      </c>
      <c r="L7571">
        <v>2019</v>
      </c>
      <c r="M7571">
        <v>7</v>
      </c>
    </row>
    <row r="7572" spans="1:13" x14ac:dyDescent="0.25">
      <c r="A7572">
        <v>157871</v>
      </c>
      <c r="B7572" t="s">
        <v>1291</v>
      </c>
      <c r="C7572" t="s">
        <v>14</v>
      </c>
      <c r="D7572" t="s">
        <v>15</v>
      </c>
      <c r="E7572" t="s">
        <v>1292</v>
      </c>
      <c r="F7572" s="1">
        <v>43727.55259259259</v>
      </c>
      <c r="G7572">
        <v>3</v>
      </c>
      <c r="H7572">
        <v>173.8</v>
      </c>
      <c r="I7572">
        <v>521.4</v>
      </c>
      <c r="J7572">
        <v>30</v>
      </c>
      <c r="K7572" t="s">
        <v>17</v>
      </c>
      <c r="L7572">
        <v>2019</v>
      </c>
      <c r="M7572">
        <v>9</v>
      </c>
    </row>
    <row r="7573" spans="1:13" x14ac:dyDescent="0.25">
      <c r="A7573">
        <v>157871</v>
      </c>
      <c r="B7573" t="s">
        <v>1291</v>
      </c>
      <c r="C7573" t="s">
        <v>14</v>
      </c>
      <c r="D7573" t="s">
        <v>15</v>
      </c>
      <c r="E7573" t="s">
        <v>1292</v>
      </c>
      <c r="F7573" s="1">
        <v>43728.430636574078</v>
      </c>
      <c r="G7573">
        <v>1</v>
      </c>
      <c r="H7573">
        <v>173.8</v>
      </c>
      <c r="I7573">
        <v>173.8</v>
      </c>
      <c r="J7573">
        <v>30</v>
      </c>
      <c r="K7573" t="s">
        <v>17</v>
      </c>
      <c r="L7573">
        <v>2019</v>
      </c>
      <c r="M7573">
        <v>9</v>
      </c>
    </row>
    <row r="7574" spans="1:13" x14ac:dyDescent="0.25">
      <c r="A7574">
        <v>157871</v>
      </c>
      <c r="B7574" t="s">
        <v>1291</v>
      </c>
      <c r="C7574" t="s">
        <v>14</v>
      </c>
      <c r="D7574" t="s">
        <v>15</v>
      </c>
      <c r="E7574" t="s">
        <v>1292</v>
      </c>
      <c r="F7574" s="1">
        <v>43784.450868055559</v>
      </c>
      <c r="G7574">
        <v>1</v>
      </c>
      <c r="H7574">
        <v>173.8</v>
      </c>
      <c r="I7574">
        <v>173.8</v>
      </c>
      <c r="J7574">
        <v>30</v>
      </c>
      <c r="K7574" t="s">
        <v>17</v>
      </c>
      <c r="L7574">
        <v>2019</v>
      </c>
      <c r="M7574">
        <v>11</v>
      </c>
    </row>
    <row r="7575" spans="1:13" x14ac:dyDescent="0.25">
      <c r="A7575">
        <v>850729</v>
      </c>
      <c r="B7575" t="s">
        <v>1293</v>
      </c>
      <c r="C7575" t="s">
        <v>14</v>
      </c>
      <c r="D7575" t="s">
        <v>15</v>
      </c>
      <c r="E7575" t="s">
        <v>1292</v>
      </c>
      <c r="F7575" s="1">
        <v>43154.567754629628</v>
      </c>
      <c r="G7575">
        <v>1</v>
      </c>
      <c r="H7575">
        <v>225.5</v>
      </c>
      <c r="I7575">
        <v>225.5</v>
      </c>
      <c r="J7575">
        <v>30</v>
      </c>
      <c r="K7575" t="s">
        <v>17</v>
      </c>
      <c r="L7575">
        <v>2018</v>
      </c>
      <c r="M7575">
        <v>2</v>
      </c>
    </row>
    <row r="7576" spans="1:13" x14ac:dyDescent="0.25">
      <c r="A7576">
        <v>850729</v>
      </c>
      <c r="B7576" t="s">
        <v>1293</v>
      </c>
      <c r="C7576" t="s">
        <v>14</v>
      </c>
      <c r="D7576" t="s">
        <v>15</v>
      </c>
      <c r="E7576" t="s">
        <v>1292</v>
      </c>
      <c r="F7576" s="1">
        <v>43234.525740740741</v>
      </c>
      <c r="G7576">
        <v>1</v>
      </c>
      <c r="H7576">
        <v>225.5</v>
      </c>
      <c r="I7576">
        <v>225.5</v>
      </c>
      <c r="J7576">
        <v>30</v>
      </c>
      <c r="K7576" t="s">
        <v>17</v>
      </c>
      <c r="L7576">
        <v>2018</v>
      </c>
      <c r="M7576">
        <v>5</v>
      </c>
    </row>
    <row r="7577" spans="1:13" x14ac:dyDescent="0.25">
      <c r="A7577">
        <v>850729</v>
      </c>
      <c r="B7577" t="s">
        <v>1293</v>
      </c>
      <c r="C7577" t="s">
        <v>14</v>
      </c>
      <c r="D7577" t="s">
        <v>15</v>
      </c>
      <c r="E7577" t="s">
        <v>1292</v>
      </c>
      <c r="F7577" s="1">
        <v>43248.510046296295</v>
      </c>
      <c r="G7577">
        <v>6</v>
      </c>
      <c r="H7577">
        <v>225.5</v>
      </c>
      <c r="I7577">
        <v>1353</v>
      </c>
      <c r="J7577">
        <v>30</v>
      </c>
      <c r="K7577" t="s">
        <v>17</v>
      </c>
      <c r="L7577">
        <v>2018</v>
      </c>
      <c r="M7577">
        <v>5</v>
      </c>
    </row>
    <row r="7578" spans="1:13" x14ac:dyDescent="0.25">
      <c r="A7578">
        <v>850729</v>
      </c>
      <c r="B7578" t="s">
        <v>1293</v>
      </c>
      <c r="C7578" t="s">
        <v>14</v>
      </c>
      <c r="D7578" t="s">
        <v>15</v>
      </c>
      <c r="E7578" t="s">
        <v>1292</v>
      </c>
      <c r="F7578" s="1">
        <v>43600.553159722222</v>
      </c>
      <c r="G7578">
        <v>1</v>
      </c>
      <c r="H7578">
        <v>225.5</v>
      </c>
      <c r="I7578">
        <v>225.5</v>
      </c>
      <c r="J7578">
        <v>30</v>
      </c>
      <c r="K7578" t="s">
        <v>17</v>
      </c>
      <c r="L7578">
        <v>2019</v>
      </c>
      <c r="M7578">
        <v>5</v>
      </c>
    </row>
    <row r="7579" spans="1:13" x14ac:dyDescent="0.25">
      <c r="A7579">
        <v>850729</v>
      </c>
      <c r="B7579" t="s">
        <v>1293</v>
      </c>
      <c r="C7579" t="s">
        <v>14</v>
      </c>
      <c r="D7579" t="s">
        <v>15</v>
      </c>
      <c r="E7579" t="s">
        <v>1292</v>
      </c>
      <c r="F7579" s="1">
        <v>43607.534629629627</v>
      </c>
      <c r="G7579">
        <v>2</v>
      </c>
      <c r="H7579">
        <v>225.5</v>
      </c>
      <c r="I7579">
        <v>451</v>
      </c>
      <c r="J7579">
        <v>30</v>
      </c>
      <c r="K7579" t="s">
        <v>17</v>
      </c>
      <c r="L7579">
        <v>2019</v>
      </c>
      <c r="M7579">
        <v>5</v>
      </c>
    </row>
    <row r="7580" spans="1:13" x14ac:dyDescent="0.25">
      <c r="A7580">
        <v>850729</v>
      </c>
      <c r="B7580" t="s">
        <v>1293</v>
      </c>
      <c r="C7580" t="s">
        <v>14</v>
      </c>
      <c r="D7580" t="s">
        <v>15</v>
      </c>
      <c r="E7580" t="s">
        <v>1292</v>
      </c>
      <c r="F7580" s="1">
        <v>43616.405775462961</v>
      </c>
      <c r="G7580">
        <v>1</v>
      </c>
      <c r="H7580">
        <v>225.5</v>
      </c>
      <c r="I7580">
        <v>225.5</v>
      </c>
      <c r="J7580">
        <v>30</v>
      </c>
      <c r="K7580" t="s">
        <v>17</v>
      </c>
      <c r="L7580">
        <v>2019</v>
      </c>
      <c r="M7580">
        <v>5</v>
      </c>
    </row>
    <row r="7581" spans="1:13" x14ac:dyDescent="0.25">
      <c r="A7581">
        <v>849941</v>
      </c>
      <c r="B7581" t="s">
        <v>1294</v>
      </c>
      <c r="C7581" t="s">
        <v>14</v>
      </c>
      <c r="D7581" t="s">
        <v>54</v>
      </c>
      <c r="E7581" t="s">
        <v>1292</v>
      </c>
      <c r="F7581" s="1">
        <v>43105.526562500003</v>
      </c>
      <c r="G7581">
        <v>1</v>
      </c>
      <c r="H7581">
        <v>29.74</v>
      </c>
      <c r="I7581">
        <v>29.74</v>
      </c>
      <c r="J7581">
        <v>30</v>
      </c>
      <c r="K7581" t="s">
        <v>17</v>
      </c>
      <c r="L7581">
        <v>2018</v>
      </c>
      <c r="M7581">
        <v>1</v>
      </c>
    </row>
    <row r="7582" spans="1:13" x14ac:dyDescent="0.25">
      <c r="A7582">
        <v>849941</v>
      </c>
      <c r="B7582" t="s">
        <v>1294</v>
      </c>
      <c r="C7582" t="s">
        <v>14</v>
      </c>
      <c r="D7582" t="s">
        <v>54</v>
      </c>
      <c r="E7582" t="s">
        <v>1292</v>
      </c>
      <c r="F7582" s="1">
        <v>43112.404328703706</v>
      </c>
      <c r="G7582">
        <v>3</v>
      </c>
      <c r="H7582">
        <v>29.74</v>
      </c>
      <c r="I7582">
        <v>89.22</v>
      </c>
      <c r="J7582">
        <v>30</v>
      </c>
      <c r="K7582" t="s">
        <v>17</v>
      </c>
      <c r="L7582">
        <v>2018</v>
      </c>
      <c r="M7582">
        <v>1</v>
      </c>
    </row>
    <row r="7583" spans="1:13" x14ac:dyDescent="0.25">
      <c r="A7583">
        <v>849941</v>
      </c>
      <c r="B7583" t="s">
        <v>1294</v>
      </c>
      <c r="C7583" t="s">
        <v>14</v>
      </c>
      <c r="D7583" t="s">
        <v>54</v>
      </c>
      <c r="E7583" t="s">
        <v>1292</v>
      </c>
      <c r="F7583" s="1">
        <v>43145.591481481482</v>
      </c>
      <c r="G7583">
        <v>3</v>
      </c>
      <c r="H7583">
        <v>29.71</v>
      </c>
      <c r="I7583">
        <v>89.13</v>
      </c>
      <c r="J7583">
        <v>30</v>
      </c>
      <c r="K7583" t="s">
        <v>17</v>
      </c>
      <c r="L7583">
        <v>2018</v>
      </c>
      <c r="M7583">
        <v>2</v>
      </c>
    </row>
    <row r="7584" spans="1:13" x14ac:dyDescent="0.25">
      <c r="A7584">
        <v>849941</v>
      </c>
      <c r="B7584" t="s">
        <v>1294</v>
      </c>
      <c r="C7584" t="s">
        <v>14</v>
      </c>
      <c r="D7584" t="s">
        <v>54</v>
      </c>
      <c r="E7584" t="s">
        <v>1292</v>
      </c>
      <c r="F7584" s="1">
        <v>43147.429386574076</v>
      </c>
      <c r="G7584">
        <v>3</v>
      </c>
      <c r="H7584">
        <v>29.74</v>
      </c>
      <c r="I7584">
        <v>89.22</v>
      </c>
      <c r="J7584">
        <v>30</v>
      </c>
      <c r="K7584" t="s">
        <v>17</v>
      </c>
      <c r="L7584">
        <v>2018</v>
      </c>
      <c r="M7584">
        <v>2</v>
      </c>
    </row>
    <row r="7585" spans="1:13" x14ac:dyDescent="0.25">
      <c r="A7585">
        <v>849941</v>
      </c>
      <c r="B7585" t="s">
        <v>1294</v>
      </c>
      <c r="C7585" t="s">
        <v>14</v>
      </c>
      <c r="D7585" t="s">
        <v>54</v>
      </c>
      <c r="E7585" t="s">
        <v>1292</v>
      </c>
      <c r="F7585" s="1">
        <v>43147.429386574076</v>
      </c>
      <c r="G7585">
        <v>3</v>
      </c>
      <c r="H7585">
        <v>29.71</v>
      </c>
      <c r="I7585">
        <v>89.13</v>
      </c>
      <c r="J7585">
        <v>30</v>
      </c>
      <c r="K7585" t="s">
        <v>17</v>
      </c>
      <c r="L7585">
        <v>2018</v>
      </c>
      <c r="M7585">
        <v>2</v>
      </c>
    </row>
    <row r="7586" spans="1:13" x14ac:dyDescent="0.25">
      <c r="A7586">
        <v>849941</v>
      </c>
      <c r="B7586" t="s">
        <v>1294</v>
      </c>
      <c r="C7586" t="s">
        <v>14</v>
      </c>
      <c r="D7586" t="s">
        <v>54</v>
      </c>
      <c r="E7586" t="s">
        <v>1292</v>
      </c>
      <c r="F7586" s="1">
        <v>43168.527581018519</v>
      </c>
      <c r="G7586">
        <v>3</v>
      </c>
      <c r="H7586">
        <v>29.71</v>
      </c>
      <c r="I7586">
        <v>89.13</v>
      </c>
      <c r="J7586">
        <v>30</v>
      </c>
      <c r="K7586" t="s">
        <v>17</v>
      </c>
      <c r="L7586">
        <v>2018</v>
      </c>
      <c r="M7586">
        <v>3</v>
      </c>
    </row>
    <row r="7587" spans="1:13" x14ac:dyDescent="0.25">
      <c r="A7587">
        <v>849941</v>
      </c>
      <c r="B7587" t="s">
        <v>1294</v>
      </c>
      <c r="C7587" t="s">
        <v>14</v>
      </c>
      <c r="D7587" t="s">
        <v>54</v>
      </c>
      <c r="E7587" t="s">
        <v>1292</v>
      </c>
      <c r="F7587" s="1">
        <v>43182.466574074075</v>
      </c>
      <c r="G7587">
        <v>3</v>
      </c>
      <c r="H7587">
        <v>29.71</v>
      </c>
      <c r="I7587">
        <v>89.13</v>
      </c>
      <c r="J7587">
        <v>30</v>
      </c>
      <c r="K7587" t="s">
        <v>17</v>
      </c>
      <c r="L7587">
        <v>2018</v>
      </c>
      <c r="M7587">
        <v>3</v>
      </c>
    </row>
    <row r="7588" spans="1:13" x14ac:dyDescent="0.25">
      <c r="A7588">
        <v>849941</v>
      </c>
      <c r="B7588" t="s">
        <v>1294</v>
      </c>
      <c r="C7588" t="s">
        <v>14</v>
      </c>
      <c r="D7588" t="s">
        <v>54</v>
      </c>
      <c r="E7588" t="s">
        <v>1292</v>
      </c>
      <c r="F7588" s="1">
        <v>43187.329687500001</v>
      </c>
      <c r="G7588">
        <v>4</v>
      </c>
      <c r="H7588">
        <v>29.71</v>
      </c>
      <c r="I7588">
        <v>118.84</v>
      </c>
      <c r="J7588">
        <v>30</v>
      </c>
      <c r="K7588" t="s">
        <v>17</v>
      </c>
      <c r="L7588">
        <v>2018</v>
      </c>
      <c r="M7588">
        <v>3</v>
      </c>
    </row>
    <row r="7589" spans="1:13" x14ac:dyDescent="0.25">
      <c r="A7589">
        <v>849941</v>
      </c>
      <c r="B7589" t="s">
        <v>1294</v>
      </c>
      <c r="C7589" t="s">
        <v>14</v>
      </c>
      <c r="D7589" t="s">
        <v>54</v>
      </c>
      <c r="E7589" t="s">
        <v>1292</v>
      </c>
      <c r="F7589" s="1">
        <v>43201.530324074076</v>
      </c>
      <c r="G7589">
        <v>4</v>
      </c>
      <c r="H7589">
        <v>29.71</v>
      </c>
      <c r="I7589">
        <v>118.84</v>
      </c>
      <c r="J7589">
        <v>30</v>
      </c>
      <c r="K7589" t="s">
        <v>17</v>
      </c>
      <c r="L7589">
        <v>2018</v>
      </c>
      <c r="M7589">
        <v>4</v>
      </c>
    </row>
    <row r="7590" spans="1:13" x14ac:dyDescent="0.25">
      <c r="A7590">
        <v>849941</v>
      </c>
      <c r="B7590" t="s">
        <v>1294</v>
      </c>
      <c r="C7590" t="s">
        <v>14</v>
      </c>
      <c r="D7590" t="s">
        <v>54</v>
      </c>
      <c r="E7590" t="s">
        <v>1292</v>
      </c>
      <c r="F7590" s="1">
        <v>43214.571608796294</v>
      </c>
      <c r="G7590">
        <v>1</v>
      </c>
      <c r="H7590">
        <v>29.71</v>
      </c>
      <c r="I7590">
        <v>29.71</v>
      </c>
      <c r="J7590">
        <v>30</v>
      </c>
      <c r="K7590" t="s">
        <v>17</v>
      </c>
      <c r="L7590">
        <v>2018</v>
      </c>
      <c r="M7590">
        <v>4</v>
      </c>
    </row>
    <row r="7591" spans="1:13" x14ac:dyDescent="0.25">
      <c r="A7591">
        <v>849941</v>
      </c>
      <c r="B7591" t="s">
        <v>1294</v>
      </c>
      <c r="C7591" t="s">
        <v>14</v>
      </c>
      <c r="D7591" t="s">
        <v>54</v>
      </c>
      <c r="E7591" t="s">
        <v>1292</v>
      </c>
      <c r="F7591" s="1">
        <v>43214.571608796294</v>
      </c>
      <c r="G7591">
        <v>2</v>
      </c>
      <c r="H7591">
        <v>29.71</v>
      </c>
      <c r="I7591">
        <v>59.42</v>
      </c>
      <c r="J7591">
        <v>30</v>
      </c>
      <c r="K7591" t="s">
        <v>17</v>
      </c>
      <c r="L7591">
        <v>2018</v>
      </c>
      <c r="M7591">
        <v>4</v>
      </c>
    </row>
    <row r="7592" spans="1:13" x14ac:dyDescent="0.25">
      <c r="A7592">
        <v>849941</v>
      </c>
      <c r="B7592" t="s">
        <v>1294</v>
      </c>
      <c r="C7592" t="s">
        <v>14</v>
      </c>
      <c r="D7592" t="s">
        <v>54</v>
      </c>
      <c r="E7592" t="s">
        <v>1292</v>
      </c>
      <c r="F7592" s="1">
        <v>43231.396493055552</v>
      </c>
      <c r="G7592">
        <v>3</v>
      </c>
      <c r="H7592">
        <v>29.71</v>
      </c>
      <c r="I7592">
        <v>89.13</v>
      </c>
      <c r="J7592">
        <v>30</v>
      </c>
      <c r="K7592" t="s">
        <v>17</v>
      </c>
      <c r="L7592">
        <v>2018</v>
      </c>
      <c r="M7592">
        <v>5</v>
      </c>
    </row>
    <row r="7593" spans="1:13" x14ac:dyDescent="0.25">
      <c r="A7593">
        <v>849941</v>
      </c>
      <c r="B7593" t="s">
        <v>1294</v>
      </c>
      <c r="C7593" t="s">
        <v>14</v>
      </c>
      <c r="D7593" t="s">
        <v>54</v>
      </c>
      <c r="E7593" t="s">
        <v>1292</v>
      </c>
      <c r="F7593" s="1">
        <v>43255.521111111113</v>
      </c>
      <c r="G7593">
        <v>1</v>
      </c>
      <c r="H7593">
        <v>29.71</v>
      </c>
      <c r="I7593">
        <v>29.71</v>
      </c>
      <c r="J7593">
        <v>30</v>
      </c>
      <c r="K7593" t="s">
        <v>17</v>
      </c>
      <c r="L7593">
        <v>2018</v>
      </c>
      <c r="M7593">
        <v>6</v>
      </c>
    </row>
    <row r="7594" spans="1:13" x14ac:dyDescent="0.25">
      <c r="A7594">
        <v>849941</v>
      </c>
      <c r="B7594" t="s">
        <v>1294</v>
      </c>
      <c r="C7594" t="s">
        <v>14</v>
      </c>
      <c r="D7594" t="s">
        <v>54</v>
      </c>
      <c r="E7594" t="s">
        <v>1292</v>
      </c>
      <c r="F7594" s="1">
        <v>43266.546909722223</v>
      </c>
      <c r="G7594">
        <v>3</v>
      </c>
      <c r="H7594">
        <v>29.71</v>
      </c>
      <c r="I7594">
        <v>89.13</v>
      </c>
      <c r="J7594">
        <v>30</v>
      </c>
      <c r="K7594" t="s">
        <v>17</v>
      </c>
      <c r="L7594">
        <v>2018</v>
      </c>
      <c r="M7594">
        <v>6</v>
      </c>
    </row>
    <row r="7595" spans="1:13" x14ac:dyDescent="0.25">
      <c r="A7595">
        <v>849941</v>
      </c>
      <c r="B7595" t="s">
        <v>1294</v>
      </c>
      <c r="C7595" t="s">
        <v>14</v>
      </c>
      <c r="D7595" t="s">
        <v>54</v>
      </c>
      <c r="E7595" t="s">
        <v>1292</v>
      </c>
      <c r="F7595" s="1">
        <v>43293.63076388889</v>
      </c>
      <c r="G7595">
        <v>3</v>
      </c>
      <c r="H7595">
        <v>29.71</v>
      </c>
      <c r="I7595">
        <v>89.13</v>
      </c>
      <c r="J7595">
        <v>30</v>
      </c>
      <c r="K7595" t="s">
        <v>17</v>
      </c>
      <c r="L7595">
        <v>2018</v>
      </c>
      <c r="M7595">
        <v>7</v>
      </c>
    </row>
    <row r="7596" spans="1:13" x14ac:dyDescent="0.25">
      <c r="A7596">
        <v>849941</v>
      </c>
      <c r="B7596" t="s">
        <v>1294</v>
      </c>
      <c r="C7596" t="s">
        <v>14</v>
      </c>
      <c r="D7596" t="s">
        <v>54</v>
      </c>
      <c r="E7596" t="s">
        <v>1292</v>
      </c>
      <c r="F7596" s="1">
        <v>43294.426712962966</v>
      </c>
      <c r="G7596">
        <v>4</v>
      </c>
      <c r="H7596">
        <v>29.71</v>
      </c>
      <c r="I7596">
        <v>118.84</v>
      </c>
      <c r="J7596">
        <v>30</v>
      </c>
      <c r="K7596" t="s">
        <v>17</v>
      </c>
      <c r="L7596">
        <v>2018</v>
      </c>
      <c r="M7596">
        <v>7</v>
      </c>
    </row>
    <row r="7597" spans="1:13" x14ac:dyDescent="0.25">
      <c r="A7597">
        <v>849941</v>
      </c>
      <c r="B7597" t="s">
        <v>1294</v>
      </c>
      <c r="C7597" t="s">
        <v>14</v>
      </c>
      <c r="D7597" t="s">
        <v>54</v>
      </c>
      <c r="E7597" t="s">
        <v>1292</v>
      </c>
      <c r="F7597" s="1">
        <v>43357.3515162037</v>
      </c>
      <c r="G7597">
        <v>2</v>
      </c>
      <c r="H7597">
        <v>30.35</v>
      </c>
      <c r="I7597">
        <v>60.7</v>
      </c>
      <c r="J7597">
        <v>30</v>
      </c>
      <c r="K7597" t="s">
        <v>17</v>
      </c>
      <c r="L7597">
        <v>2018</v>
      </c>
      <c r="M7597">
        <v>9</v>
      </c>
    </row>
    <row r="7598" spans="1:13" x14ac:dyDescent="0.25">
      <c r="A7598">
        <v>849941</v>
      </c>
      <c r="B7598" t="s">
        <v>1294</v>
      </c>
      <c r="C7598" t="s">
        <v>14</v>
      </c>
      <c r="D7598" t="s">
        <v>54</v>
      </c>
      <c r="E7598" t="s">
        <v>1292</v>
      </c>
      <c r="F7598" s="1">
        <v>43376.526319444441</v>
      </c>
      <c r="G7598">
        <v>2</v>
      </c>
      <c r="H7598">
        <v>29.71</v>
      </c>
      <c r="I7598">
        <v>59.42</v>
      </c>
      <c r="J7598">
        <v>30</v>
      </c>
      <c r="K7598" t="s">
        <v>17</v>
      </c>
      <c r="L7598">
        <v>2018</v>
      </c>
      <c r="M7598">
        <v>10</v>
      </c>
    </row>
    <row r="7599" spans="1:13" x14ac:dyDescent="0.25">
      <c r="A7599">
        <v>849941</v>
      </c>
      <c r="B7599" t="s">
        <v>1294</v>
      </c>
      <c r="C7599" t="s">
        <v>14</v>
      </c>
      <c r="D7599" t="s">
        <v>54</v>
      </c>
      <c r="E7599" t="s">
        <v>1292</v>
      </c>
      <c r="F7599" s="1">
        <v>43378.468333333331</v>
      </c>
      <c r="G7599">
        <v>3</v>
      </c>
      <c r="H7599">
        <v>30.35</v>
      </c>
      <c r="I7599">
        <v>91.05</v>
      </c>
      <c r="J7599">
        <v>30</v>
      </c>
      <c r="K7599" t="s">
        <v>17</v>
      </c>
      <c r="L7599">
        <v>2018</v>
      </c>
      <c r="M7599">
        <v>10</v>
      </c>
    </row>
    <row r="7600" spans="1:13" x14ac:dyDescent="0.25">
      <c r="A7600">
        <v>849941</v>
      </c>
      <c r="B7600" t="s">
        <v>1294</v>
      </c>
      <c r="C7600" t="s">
        <v>14</v>
      </c>
      <c r="D7600" t="s">
        <v>54</v>
      </c>
      <c r="E7600" t="s">
        <v>1292</v>
      </c>
      <c r="F7600" s="1">
        <v>43381.532256944447</v>
      </c>
      <c r="G7600">
        <v>1</v>
      </c>
      <c r="H7600">
        <v>29.71</v>
      </c>
      <c r="I7600">
        <v>29.71</v>
      </c>
      <c r="J7600">
        <v>30</v>
      </c>
      <c r="K7600" t="s">
        <v>17</v>
      </c>
      <c r="L7600">
        <v>2018</v>
      </c>
      <c r="M7600">
        <v>10</v>
      </c>
    </row>
    <row r="7601" spans="1:13" x14ac:dyDescent="0.25">
      <c r="A7601">
        <v>849941</v>
      </c>
      <c r="B7601" t="s">
        <v>1294</v>
      </c>
      <c r="C7601" t="s">
        <v>14</v>
      </c>
      <c r="D7601" t="s">
        <v>54</v>
      </c>
      <c r="E7601" t="s">
        <v>1292</v>
      </c>
      <c r="F7601" s="1">
        <v>43385.515196759261</v>
      </c>
      <c r="G7601">
        <v>3</v>
      </c>
      <c r="H7601">
        <v>29.71</v>
      </c>
      <c r="I7601">
        <v>89.13</v>
      </c>
      <c r="J7601">
        <v>30</v>
      </c>
      <c r="K7601" t="s">
        <v>17</v>
      </c>
      <c r="L7601">
        <v>2018</v>
      </c>
      <c r="M7601">
        <v>10</v>
      </c>
    </row>
    <row r="7602" spans="1:13" x14ac:dyDescent="0.25">
      <c r="A7602">
        <v>207820</v>
      </c>
      <c r="B7602" t="s">
        <v>1294</v>
      </c>
      <c r="C7602" t="s">
        <v>14</v>
      </c>
      <c r="D7602" t="s">
        <v>15</v>
      </c>
      <c r="E7602" t="s">
        <v>1292</v>
      </c>
      <c r="F7602" s="1">
        <v>43406.57644675926</v>
      </c>
      <c r="G7602">
        <v>3</v>
      </c>
      <c r="H7602">
        <v>29.71</v>
      </c>
      <c r="I7602">
        <v>89.13</v>
      </c>
      <c r="J7602">
        <v>30</v>
      </c>
      <c r="K7602" t="s">
        <v>17</v>
      </c>
      <c r="L7602">
        <v>2018</v>
      </c>
      <c r="M7602">
        <v>11</v>
      </c>
    </row>
    <row r="7603" spans="1:13" x14ac:dyDescent="0.25">
      <c r="A7603">
        <v>207820</v>
      </c>
      <c r="B7603" t="s">
        <v>1294</v>
      </c>
      <c r="C7603" t="s">
        <v>14</v>
      </c>
      <c r="D7603" t="s">
        <v>15</v>
      </c>
      <c r="E7603" t="s">
        <v>1292</v>
      </c>
      <c r="F7603" s="1">
        <v>43434.412916666668</v>
      </c>
      <c r="G7603">
        <v>3</v>
      </c>
      <c r="H7603">
        <v>29.71</v>
      </c>
      <c r="I7603">
        <v>89.13</v>
      </c>
      <c r="J7603">
        <v>30</v>
      </c>
      <c r="K7603" t="s">
        <v>17</v>
      </c>
      <c r="L7603">
        <v>2018</v>
      </c>
      <c r="M7603">
        <v>11</v>
      </c>
    </row>
    <row r="7604" spans="1:13" x14ac:dyDescent="0.25">
      <c r="A7604">
        <v>207820</v>
      </c>
      <c r="B7604" t="s">
        <v>1294</v>
      </c>
      <c r="C7604" t="s">
        <v>14</v>
      </c>
      <c r="D7604" t="s">
        <v>15</v>
      </c>
      <c r="E7604" t="s">
        <v>1292</v>
      </c>
      <c r="F7604" s="1">
        <v>43453.420844907407</v>
      </c>
      <c r="G7604">
        <v>4</v>
      </c>
      <c r="H7604">
        <v>29.71</v>
      </c>
      <c r="I7604">
        <v>118.84</v>
      </c>
      <c r="J7604">
        <v>30</v>
      </c>
      <c r="K7604" t="s">
        <v>17</v>
      </c>
      <c r="L7604">
        <v>2018</v>
      </c>
      <c r="M7604">
        <v>12</v>
      </c>
    </row>
    <row r="7605" spans="1:13" x14ac:dyDescent="0.25">
      <c r="A7605">
        <v>207820</v>
      </c>
      <c r="B7605" t="s">
        <v>1294</v>
      </c>
      <c r="C7605" t="s">
        <v>14</v>
      </c>
      <c r="D7605" t="s">
        <v>15</v>
      </c>
      <c r="E7605" t="s">
        <v>1292</v>
      </c>
      <c r="F7605" s="1">
        <v>43476.430138888885</v>
      </c>
      <c r="G7605">
        <v>3</v>
      </c>
      <c r="H7605">
        <v>30.45</v>
      </c>
      <c r="I7605">
        <v>91.35</v>
      </c>
      <c r="J7605">
        <v>30</v>
      </c>
      <c r="K7605" t="s">
        <v>17</v>
      </c>
      <c r="L7605">
        <v>2019</v>
      </c>
      <c r="M7605">
        <v>1</v>
      </c>
    </row>
    <row r="7606" spans="1:13" x14ac:dyDescent="0.25">
      <c r="A7606">
        <v>207820</v>
      </c>
      <c r="B7606" t="s">
        <v>1294</v>
      </c>
      <c r="C7606" t="s">
        <v>14</v>
      </c>
      <c r="D7606" t="s">
        <v>15</v>
      </c>
      <c r="E7606" t="s">
        <v>1292</v>
      </c>
      <c r="F7606" s="1">
        <v>43510.574062500003</v>
      </c>
      <c r="G7606">
        <v>2</v>
      </c>
      <c r="H7606">
        <v>30.45</v>
      </c>
      <c r="I7606">
        <v>60.9</v>
      </c>
      <c r="J7606">
        <v>30</v>
      </c>
      <c r="K7606" t="s">
        <v>17</v>
      </c>
      <c r="L7606">
        <v>2019</v>
      </c>
      <c r="M7606">
        <v>2</v>
      </c>
    </row>
    <row r="7607" spans="1:13" x14ac:dyDescent="0.25">
      <c r="A7607">
        <v>207820</v>
      </c>
      <c r="B7607" t="s">
        <v>1294</v>
      </c>
      <c r="C7607" t="s">
        <v>14</v>
      </c>
      <c r="D7607" t="s">
        <v>15</v>
      </c>
      <c r="E7607" t="s">
        <v>1292</v>
      </c>
      <c r="F7607" s="1">
        <v>43511.545428240737</v>
      </c>
      <c r="G7607">
        <v>3</v>
      </c>
      <c r="H7607">
        <v>30.45</v>
      </c>
      <c r="I7607">
        <v>91.35</v>
      </c>
      <c r="J7607">
        <v>30</v>
      </c>
      <c r="K7607" t="s">
        <v>17</v>
      </c>
      <c r="L7607">
        <v>2019</v>
      </c>
      <c r="M7607">
        <v>2</v>
      </c>
    </row>
    <row r="7608" spans="1:13" x14ac:dyDescent="0.25">
      <c r="A7608">
        <v>207820</v>
      </c>
      <c r="B7608" t="s">
        <v>1294</v>
      </c>
      <c r="C7608" t="s">
        <v>14</v>
      </c>
      <c r="D7608" t="s">
        <v>15</v>
      </c>
      <c r="E7608" t="s">
        <v>1292</v>
      </c>
      <c r="F7608" s="1">
        <v>43518.366331018522</v>
      </c>
      <c r="G7608">
        <v>3</v>
      </c>
      <c r="H7608">
        <v>30.45</v>
      </c>
      <c r="I7608">
        <v>91.35</v>
      </c>
      <c r="J7608">
        <v>30</v>
      </c>
      <c r="K7608" t="s">
        <v>17</v>
      </c>
      <c r="L7608">
        <v>2019</v>
      </c>
      <c r="M7608">
        <v>2</v>
      </c>
    </row>
    <row r="7609" spans="1:13" x14ac:dyDescent="0.25">
      <c r="A7609">
        <v>207820</v>
      </c>
      <c r="B7609" t="s">
        <v>1294</v>
      </c>
      <c r="C7609" t="s">
        <v>14</v>
      </c>
      <c r="D7609" t="s">
        <v>15</v>
      </c>
      <c r="E7609" t="s">
        <v>1292</v>
      </c>
      <c r="F7609" s="1">
        <v>43525.439375000002</v>
      </c>
      <c r="G7609">
        <v>3</v>
      </c>
      <c r="H7609">
        <v>30.45</v>
      </c>
      <c r="I7609">
        <v>91.35</v>
      </c>
      <c r="J7609">
        <v>30</v>
      </c>
      <c r="K7609" t="s">
        <v>17</v>
      </c>
      <c r="L7609">
        <v>2019</v>
      </c>
      <c r="M7609">
        <v>3</v>
      </c>
    </row>
    <row r="7610" spans="1:13" x14ac:dyDescent="0.25">
      <c r="A7610">
        <v>207820</v>
      </c>
      <c r="B7610" t="s">
        <v>1294</v>
      </c>
      <c r="C7610" t="s">
        <v>14</v>
      </c>
      <c r="D7610" t="s">
        <v>15</v>
      </c>
      <c r="E7610" t="s">
        <v>1292</v>
      </c>
      <c r="F7610" s="1">
        <v>43553.467349537037</v>
      </c>
      <c r="G7610">
        <v>5</v>
      </c>
      <c r="H7610">
        <v>30.45</v>
      </c>
      <c r="I7610">
        <v>152.25</v>
      </c>
      <c r="J7610">
        <v>30</v>
      </c>
      <c r="K7610" t="s">
        <v>17</v>
      </c>
      <c r="L7610">
        <v>2019</v>
      </c>
      <c r="M7610">
        <v>3</v>
      </c>
    </row>
    <row r="7611" spans="1:13" x14ac:dyDescent="0.25">
      <c r="A7611">
        <v>207820</v>
      </c>
      <c r="B7611" t="s">
        <v>1294</v>
      </c>
      <c r="C7611" t="s">
        <v>14</v>
      </c>
      <c r="D7611" t="s">
        <v>15</v>
      </c>
      <c r="E7611" t="s">
        <v>1292</v>
      </c>
      <c r="F7611" s="1">
        <v>43553.467349537037</v>
      </c>
      <c r="G7611">
        <v>1</v>
      </c>
      <c r="H7611">
        <v>30.45</v>
      </c>
      <c r="I7611">
        <v>30.45</v>
      </c>
      <c r="J7611">
        <v>30</v>
      </c>
      <c r="K7611" t="s">
        <v>17</v>
      </c>
      <c r="L7611">
        <v>2019</v>
      </c>
      <c r="M7611">
        <v>3</v>
      </c>
    </row>
    <row r="7612" spans="1:13" x14ac:dyDescent="0.25">
      <c r="A7612">
        <v>207820</v>
      </c>
      <c r="B7612" t="s">
        <v>1294</v>
      </c>
      <c r="C7612" t="s">
        <v>14</v>
      </c>
      <c r="D7612" t="s">
        <v>15</v>
      </c>
      <c r="E7612" t="s">
        <v>1292</v>
      </c>
      <c r="F7612" s="1">
        <v>43588.476805555554</v>
      </c>
      <c r="G7612">
        <v>1</v>
      </c>
      <c r="H7612">
        <v>30.45</v>
      </c>
      <c r="I7612">
        <v>30.45</v>
      </c>
      <c r="J7612">
        <v>30</v>
      </c>
      <c r="K7612" t="s">
        <v>17</v>
      </c>
      <c r="L7612">
        <v>2019</v>
      </c>
      <c r="M7612">
        <v>5</v>
      </c>
    </row>
    <row r="7613" spans="1:13" x14ac:dyDescent="0.25">
      <c r="A7613">
        <v>207820</v>
      </c>
      <c r="B7613" t="s">
        <v>1294</v>
      </c>
      <c r="C7613" t="s">
        <v>14</v>
      </c>
      <c r="D7613" t="s">
        <v>15</v>
      </c>
      <c r="E7613" t="s">
        <v>1292</v>
      </c>
      <c r="F7613" s="1">
        <v>43588.495983796296</v>
      </c>
      <c r="G7613">
        <v>3</v>
      </c>
      <c r="H7613">
        <v>30.45</v>
      </c>
      <c r="I7613">
        <v>91.35</v>
      </c>
      <c r="J7613">
        <v>30</v>
      </c>
      <c r="K7613" t="s">
        <v>17</v>
      </c>
      <c r="L7613">
        <v>2019</v>
      </c>
      <c r="M7613">
        <v>5</v>
      </c>
    </row>
    <row r="7614" spans="1:13" x14ac:dyDescent="0.25">
      <c r="A7614">
        <v>207820</v>
      </c>
      <c r="B7614" t="s">
        <v>1294</v>
      </c>
      <c r="C7614" t="s">
        <v>14</v>
      </c>
      <c r="D7614" t="s">
        <v>15</v>
      </c>
      <c r="E7614" t="s">
        <v>1292</v>
      </c>
      <c r="F7614" s="1">
        <v>43598.510671296295</v>
      </c>
      <c r="G7614">
        <v>1</v>
      </c>
      <c r="H7614">
        <v>30.45</v>
      </c>
      <c r="I7614">
        <v>30.45</v>
      </c>
      <c r="J7614">
        <v>30</v>
      </c>
      <c r="K7614" t="s">
        <v>17</v>
      </c>
      <c r="L7614">
        <v>2019</v>
      </c>
      <c r="M7614">
        <v>5</v>
      </c>
    </row>
    <row r="7615" spans="1:13" x14ac:dyDescent="0.25">
      <c r="A7615">
        <v>207820</v>
      </c>
      <c r="B7615" t="s">
        <v>1294</v>
      </c>
      <c r="C7615" t="s">
        <v>14</v>
      </c>
      <c r="D7615" t="s">
        <v>15</v>
      </c>
      <c r="E7615" t="s">
        <v>1292</v>
      </c>
      <c r="F7615" s="1">
        <v>43602.452245370368</v>
      </c>
      <c r="G7615">
        <v>3</v>
      </c>
      <c r="H7615">
        <v>30.45</v>
      </c>
      <c r="I7615">
        <v>91.35</v>
      </c>
      <c r="J7615">
        <v>30</v>
      </c>
      <c r="K7615" t="s">
        <v>17</v>
      </c>
      <c r="L7615">
        <v>2019</v>
      </c>
      <c r="M7615">
        <v>5</v>
      </c>
    </row>
    <row r="7616" spans="1:13" x14ac:dyDescent="0.25">
      <c r="A7616">
        <v>207820</v>
      </c>
      <c r="B7616" t="s">
        <v>1294</v>
      </c>
      <c r="C7616" t="s">
        <v>14</v>
      </c>
      <c r="D7616" t="s">
        <v>15</v>
      </c>
      <c r="E7616" t="s">
        <v>1292</v>
      </c>
      <c r="F7616" s="1">
        <v>43644.601365740738</v>
      </c>
      <c r="G7616">
        <v>3</v>
      </c>
      <c r="H7616">
        <v>30.45</v>
      </c>
      <c r="I7616">
        <v>91.35</v>
      </c>
      <c r="J7616">
        <v>30</v>
      </c>
      <c r="K7616" t="s">
        <v>17</v>
      </c>
      <c r="L7616">
        <v>2019</v>
      </c>
      <c r="M7616">
        <v>6</v>
      </c>
    </row>
    <row r="7617" spans="1:13" x14ac:dyDescent="0.25">
      <c r="A7617">
        <v>207820</v>
      </c>
      <c r="B7617" t="s">
        <v>1294</v>
      </c>
      <c r="C7617" t="s">
        <v>14</v>
      </c>
      <c r="D7617" t="s">
        <v>15</v>
      </c>
      <c r="E7617" t="s">
        <v>1292</v>
      </c>
      <c r="F7617" s="1">
        <v>43665.476944444446</v>
      </c>
      <c r="G7617">
        <v>3</v>
      </c>
      <c r="H7617">
        <v>30.45</v>
      </c>
      <c r="I7617">
        <v>91.35</v>
      </c>
      <c r="J7617">
        <v>30</v>
      </c>
      <c r="K7617" t="s">
        <v>17</v>
      </c>
      <c r="L7617">
        <v>2019</v>
      </c>
      <c r="M7617">
        <v>7</v>
      </c>
    </row>
    <row r="7618" spans="1:13" x14ac:dyDescent="0.25">
      <c r="A7618">
        <v>207820</v>
      </c>
      <c r="B7618" t="s">
        <v>1294</v>
      </c>
      <c r="C7618" t="s">
        <v>14</v>
      </c>
      <c r="D7618" t="s">
        <v>15</v>
      </c>
      <c r="E7618" t="s">
        <v>1292</v>
      </c>
      <c r="F7618" s="1">
        <v>43693.38108796296</v>
      </c>
      <c r="G7618">
        <v>3</v>
      </c>
      <c r="H7618">
        <v>31.15</v>
      </c>
      <c r="I7618">
        <v>93.45</v>
      </c>
      <c r="J7618">
        <v>30</v>
      </c>
      <c r="K7618" t="s">
        <v>17</v>
      </c>
      <c r="L7618">
        <v>2019</v>
      </c>
      <c r="M7618">
        <v>8</v>
      </c>
    </row>
    <row r="7619" spans="1:13" x14ac:dyDescent="0.25">
      <c r="A7619">
        <v>207820</v>
      </c>
      <c r="B7619" t="s">
        <v>1294</v>
      </c>
      <c r="C7619" t="s">
        <v>14</v>
      </c>
      <c r="D7619" t="s">
        <v>15</v>
      </c>
      <c r="E7619" t="s">
        <v>1292</v>
      </c>
      <c r="F7619" s="1">
        <v>43700.498194444444</v>
      </c>
      <c r="G7619">
        <v>1</v>
      </c>
      <c r="H7619">
        <v>31.15</v>
      </c>
      <c r="I7619">
        <v>31.15</v>
      </c>
      <c r="J7619">
        <v>30</v>
      </c>
      <c r="K7619" t="s">
        <v>17</v>
      </c>
      <c r="L7619">
        <v>2019</v>
      </c>
      <c r="M7619">
        <v>8</v>
      </c>
    </row>
    <row r="7620" spans="1:13" x14ac:dyDescent="0.25">
      <c r="A7620">
        <v>207820</v>
      </c>
      <c r="B7620" t="s">
        <v>1294</v>
      </c>
      <c r="C7620" t="s">
        <v>14</v>
      </c>
      <c r="D7620" t="s">
        <v>15</v>
      </c>
      <c r="E7620" t="s">
        <v>1292</v>
      </c>
      <c r="F7620" s="1">
        <v>43706.600405092591</v>
      </c>
      <c r="G7620">
        <v>3</v>
      </c>
      <c r="H7620">
        <v>31.15</v>
      </c>
      <c r="I7620">
        <v>93.45</v>
      </c>
      <c r="J7620">
        <v>30</v>
      </c>
      <c r="K7620" t="s">
        <v>17</v>
      </c>
      <c r="L7620">
        <v>2019</v>
      </c>
      <c r="M7620">
        <v>8</v>
      </c>
    </row>
    <row r="7621" spans="1:13" x14ac:dyDescent="0.25">
      <c r="A7621">
        <v>207820</v>
      </c>
      <c r="B7621" t="s">
        <v>1294</v>
      </c>
      <c r="C7621" t="s">
        <v>14</v>
      </c>
      <c r="D7621" t="s">
        <v>15</v>
      </c>
      <c r="E7621" t="s">
        <v>1292</v>
      </c>
      <c r="F7621" s="1">
        <v>43707.415416666663</v>
      </c>
      <c r="G7621">
        <v>6</v>
      </c>
      <c r="H7621">
        <v>31.15</v>
      </c>
      <c r="I7621">
        <v>186.9</v>
      </c>
      <c r="J7621">
        <v>30</v>
      </c>
      <c r="K7621" t="s">
        <v>17</v>
      </c>
      <c r="L7621">
        <v>2019</v>
      </c>
      <c r="M7621">
        <v>8</v>
      </c>
    </row>
    <row r="7622" spans="1:13" x14ac:dyDescent="0.25">
      <c r="A7622">
        <v>207820</v>
      </c>
      <c r="B7622" t="s">
        <v>1294</v>
      </c>
      <c r="C7622" t="s">
        <v>14</v>
      </c>
      <c r="D7622" t="s">
        <v>15</v>
      </c>
      <c r="E7622" t="s">
        <v>1292</v>
      </c>
      <c r="F7622" s="1">
        <v>43728.430636574078</v>
      </c>
      <c r="G7622">
        <v>3</v>
      </c>
      <c r="H7622">
        <v>31.22</v>
      </c>
      <c r="I7622">
        <v>93.66</v>
      </c>
      <c r="J7622">
        <v>30</v>
      </c>
      <c r="K7622" t="s">
        <v>17</v>
      </c>
      <c r="L7622">
        <v>2019</v>
      </c>
      <c r="M7622">
        <v>9</v>
      </c>
    </row>
    <row r="7623" spans="1:13" x14ac:dyDescent="0.25">
      <c r="A7623">
        <v>207820</v>
      </c>
      <c r="B7623" t="s">
        <v>1294</v>
      </c>
      <c r="C7623" t="s">
        <v>14</v>
      </c>
      <c r="D7623" t="s">
        <v>15</v>
      </c>
      <c r="E7623" t="s">
        <v>1292</v>
      </c>
      <c r="F7623" s="1">
        <v>43735.353437500002</v>
      </c>
      <c r="G7623">
        <v>1</v>
      </c>
      <c r="H7623">
        <v>31.22</v>
      </c>
      <c r="I7623">
        <v>31.22</v>
      </c>
      <c r="J7623">
        <v>30</v>
      </c>
      <c r="K7623" t="s">
        <v>17</v>
      </c>
      <c r="L7623">
        <v>2019</v>
      </c>
      <c r="M7623">
        <v>9</v>
      </c>
    </row>
    <row r="7624" spans="1:13" x14ac:dyDescent="0.25">
      <c r="A7624">
        <v>207820</v>
      </c>
      <c r="B7624" t="s">
        <v>1294</v>
      </c>
      <c r="C7624" t="s">
        <v>14</v>
      </c>
      <c r="D7624" t="s">
        <v>15</v>
      </c>
      <c r="E7624" t="s">
        <v>1292</v>
      </c>
      <c r="F7624" s="1">
        <v>43742.503379629627</v>
      </c>
      <c r="G7624">
        <v>6</v>
      </c>
      <c r="H7624">
        <v>31.15</v>
      </c>
      <c r="I7624">
        <v>186.9</v>
      </c>
      <c r="J7624">
        <v>30</v>
      </c>
      <c r="K7624" t="s">
        <v>17</v>
      </c>
      <c r="L7624">
        <v>2019</v>
      </c>
      <c r="M7624">
        <v>10</v>
      </c>
    </row>
    <row r="7625" spans="1:13" x14ac:dyDescent="0.25">
      <c r="A7625">
        <v>207820</v>
      </c>
      <c r="B7625" t="s">
        <v>1294</v>
      </c>
      <c r="C7625" t="s">
        <v>14</v>
      </c>
      <c r="D7625" t="s">
        <v>15</v>
      </c>
      <c r="E7625" t="s">
        <v>1292</v>
      </c>
      <c r="F7625" s="1">
        <v>43745.508842592593</v>
      </c>
      <c r="G7625">
        <v>2</v>
      </c>
      <c r="H7625">
        <v>31.15</v>
      </c>
      <c r="I7625">
        <v>62.3</v>
      </c>
      <c r="J7625">
        <v>30</v>
      </c>
      <c r="K7625" t="s">
        <v>17</v>
      </c>
      <c r="L7625">
        <v>2019</v>
      </c>
      <c r="M7625">
        <v>10</v>
      </c>
    </row>
    <row r="7626" spans="1:13" x14ac:dyDescent="0.25">
      <c r="A7626">
        <v>207820</v>
      </c>
      <c r="B7626" t="s">
        <v>1294</v>
      </c>
      <c r="C7626" t="s">
        <v>14</v>
      </c>
      <c r="D7626" t="s">
        <v>15</v>
      </c>
      <c r="E7626" t="s">
        <v>1292</v>
      </c>
      <c r="F7626" s="1">
        <v>43812.428518518522</v>
      </c>
      <c r="G7626">
        <v>6</v>
      </c>
      <c r="H7626">
        <v>31.15</v>
      </c>
      <c r="I7626">
        <v>186.9</v>
      </c>
      <c r="J7626">
        <v>30</v>
      </c>
      <c r="K7626" t="s">
        <v>17</v>
      </c>
      <c r="L7626">
        <v>2019</v>
      </c>
      <c r="M7626">
        <v>12</v>
      </c>
    </row>
    <row r="7627" spans="1:13" x14ac:dyDescent="0.25">
      <c r="A7627">
        <v>207820</v>
      </c>
      <c r="B7627" t="s">
        <v>1294</v>
      </c>
      <c r="C7627" t="s">
        <v>14</v>
      </c>
      <c r="D7627" t="s">
        <v>15</v>
      </c>
      <c r="E7627" t="s">
        <v>1292</v>
      </c>
      <c r="F7627" s="1">
        <v>43812.541516203702</v>
      </c>
      <c r="G7627">
        <v>1</v>
      </c>
      <c r="H7627">
        <v>31.15</v>
      </c>
      <c r="I7627">
        <v>31.15</v>
      </c>
      <c r="J7627">
        <v>30</v>
      </c>
      <c r="K7627" t="s">
        <v>17</v>
      </c>
      <c r="L7627">
        <v>2019</v>
      </c>
      <c r="M7627">
        <v>12</v>
      </c>
    </row>
    <row r="7628" spans="1:13" x14ac:dyDescent="0.25">
      <c r="A7628">
        <v>207820</v>
      </c>
      <c r="B7628" t="s">
        <v>1294</v>
      </c>
      <c r="C7628" t="s">
        <v>14</v>
      </c>
      <c r="D7628" t="s">
        <v>15</v>
      </c>
      <c r="E7628" t="s">
        <v>1292</v>
      </c>
      <c r="F7628" s="1">
        <v>43817.589363425926</v>
      </c>
      <c r="G7628">
        <v>6</v>
      </c>
      <c r="H7628">
        <v>31.15</v>
      </c>
      <c r="I7628">
        <v>186.9</v>
      </c>
      <c r="J7628">
        <v>30</v>
      </c>
      <c r="K7628" t="s">
        <v>17</v>
      </c>
      <c r="L7628">
        <v>2019</v>
      </c>
      <c r="M7628">
        <v>12</v>
      </c>
    </row>
    <row r="7629" spans="1:13" x14ac:dyDescent="0.25">
      <c r="A7629">
        <v>104343</v>
      </c>
      <c r="B7629" t="s">
        <v>1295</v>
      </c>
      <c r="C7629" t="s">
        <v>14</v>
      </c>
      <c r="D7629" t="s">
        <v>54</v>
      </c>
      <c r="E7629" t="s">
        <v>1292</v>
      </c>
      <c r="F7629" s="1">
        <v>43248.510046296295</v>
      </c>
      <c r="G7629">
        <v>1</v>
      </c>
      <c r="H7629">
        <v>29.7</v>
      </c>
      <c r="I7629">
        <v>29.7</v>
      </c>
      <c r="J7629">
        <v>30</v>
      </c>
      <c r="K7629" t="s">
        <v>17</v>
      </c>
      <c r="L7629">
        <v>2018</v>
      </c>
      <c r="M7629">
        <v>5</v>
      </c>
    </row>
    <row r="7630" spans="1:13" x14ac:dyDescent="0.25">
      <c r="A7630">
        <v>104343</v>
      </c>
      <c r="B7630" t="s">
        <v>1295</v>
      </c>
      <c r="C7630" t="s">
        <v>14</v>
      </c>
      <c r="D7630" t="s">
        <v>54</v>
      </c>
      <c r="E7630" t="s">
        <v>1292</v>
      </c>
      <c r="F7630" s="1">
        <v>43252.528553240743</v>
      </c>
      <c r="G7630">
        <v>2</v>
      </c>
      <c r="H7630">
        <v>29.7</v>
      </c>
      <c r="I7630">
        <v>59.4</v>
      </c>
      <c r="J7630">
        <v>30</v>
      </c>
      <c r="K7630" t="s">
        <v>17</v>
      </c>
      <c r="L7630">
        <v>2018</v>
      </c>
      <c r="M7630">
        <v>6</v>
      </c>
    </row>
    <row r="7631" spans="1:13" x14ac:dyDescent="0.25">
      <c r="A7631">
        <v>104343</v>
      </c>
      <c r="B7631" t="s">
        <v>1295</v>
      </c>
      <c r="C7631" t="s">
        <v>14</v>
      </c>
      <c r="D7631" t="s">
        <v>54</v>
      </c>
      <c r="E7631" t="s">
        <v>1292</v>
      </c>
      <c r="F7631" s="1">
        <v>43252.528553240743</v>
      </c>
      <c r="G7631">
        <v>1</v>
      </c>
      <c r="H7631">
        <v>29.7</v>
      </c>
      <c r="I7631">
        <v>29.7</v>
      </c>
      <c r="J7631">
        <v>30</v>
      </c>
      <c r="K7631" t="s">
        <v>17</v>
      </c>
      <c r="L7631">
        <v>2018</v>
      </c>
      <c r="M7631">
        <v>6</v>
      </c>
    </row>
    <row r="7632" spans="1:13" x14ac:dyDescent="0.25">
      <c r="A7632">
        <v>104343</v>
      </c>
      <c r="B7632" t="s">
        <v>1295</v>
      </c>
      <c r="C7632" t="s">
        <v>14</v>
      </c>
      <c r="D7632" t="s">
        <v>54</v>
      </c>
      <c r="E7632" t="s">
        <v>1292</v>
      </c>
      <c r="F7632" s="1">
        <v>43285.352303240739</v>
      </c>
      <c r="G7632">
        <v>2</v>
      </c>
      <c r="H7632">
        <v>29.7</v>
      </c>
      <c r="I7632">
        <v>59.4</v>
      </c>
      <c r="J7632">
        <v>30</v>
      </c>
      <c r="K7632" t="s">
        <v>17</v>
      </c>
      <c r="L7632">
        <v>2018</v>
      </c>
      <c r="M7632">
        <v>7</v>
      </c>
    </row>
    <row r="7633" spans="1:13" x14ac:dyDescent="0.25">
      <c r="A7633">
        <v>104343</v>
      </c>
      <c r="B7633" t="s">
        <v>1295</v>
      </c>
      <c r="C7633" t="s">
        <v>14</v>
      </c>
      <c r="D7633" t="s">
        <v>54</v>
      </c>
      <c r="E7633" t="s">
        <v>1292</v>
      </c>
      <c r="F7633" s="1">
        <v>43285.352303240739</v>
      </c>
      <c r="G7633">
        <v>1</v>
      </c>
      <c r="H7633">
        <v>29.7</v>
      </c>
      <c r="I7633">
        <v>29.7</v>
      </c>
      <c r="J7633">
        <v>30</v>
      </c>
      <c r="K7633" t="s">
        <v>17</v>
      </c>
      <c r="L7633">
        <v>2018</v>
      </c>
      <c r="M7633">
        <v>7</v>
      </c>
    </row>
    <row r="7634" spans="1:13" x14ac:dyDescent="0.25">
      <c r="A7634">
        <v>226434</v>
      </c>
      <c r="B7634" t="s">
        <v>1296</v>
      </c>
      <c r="C7634" t="s">
        <v>14</v>
      </c>
      <c r="D7634" t="s">
        <v>15</v>
      </c>
      <c r="E7634" t="s">
        <v>1292</v>
      </c>
      <c r="F7634" s="1">
        <v>43679.547071759262</v>
      </c>
      <c r="G7634">
        <v>2</v>
      </c>
      <c r="H7634">
        <v>29.7</v>
      </c>
      <c r="I7634">
        <v>59.4</v>
      </c>
      <c r="J7634">
        <v>30</v>
      </c>
      <c r="K7634" t="s">
        <v>17</v>
      </c>
      <c r="L7634">
        <v>2019</v>
      </c>
      <c r="M7634">
        <v>8</v>
      </c>
    </row>
    <row r="7635" spans="1:13" x14ac:dyDescent="0.25">
      <c r="A7635">
        <v>848950</v>
      </c>
      <c r="B7635" t="s">
        <v>1297</v>
      </c>
      <c r="C7635" t="s">
        <v>14</v>
      </c>
      <c r="D7635" t="s">
        <v>54</v>
      </c>
      <c r="E7635" t="s">
        <v>1292</v>
      </c>
      <c r="F7635" s="1">
        <v>43160.5312962963</v>
      </c>
      <c r="G7635">
        <v>1</v>
      </c>
      <c r="H7635">
        <v>20.04</v>
      </c>
      <c r="I7635">
        <v>20.04</v>
      </c>
      <c r="J7635">
        <v>30</v>
      </c>
      <c r="K7635" t="s">
        <v>17</v>
      </c>
      <c r="L7635">
        <v>2018</v>
      </c>
      <c r="M7635">
        <v>3</v>
      </c>
    </row>
    <row r="7636" spans="1:13" x14ac:dyDescent="0.25">
      <c r="A7636">
        <v>848950</v>
      </c>
      <c r="B7636" t="s">
        <v>1297</v>
      </c>
      <c r="C7636" t="s">
        <v>14</v>
      </c>
      <c r="D7636" t="s">
        <v>54</v>
      </c>
      <c r="E7636" t="s">
        <v>1292</v>
      </c>
      <c r="F7636" s="1">
        <v>43160.582766203705</v>
      </c>
      <c r="G7636">
        <v>4</v>
      </c>
      <c r="H7636">
        <v>20.04</v>
      </c>
      <c r="I7636">
        <v>80.16</v>
      </c>
      <c r="J7636">
        <v>30</v>
      </c>
      <c r="K7636" t="s">
        <v>17</v>
      </c>
      <c r="L7636">
        <v>2018</v>
      </c>
      <c r="M7636">
        <v>3</v>
      </c>
    </row>
    <row r="7637" spans="1:13" x14ac:dyDescent="0.25">
      <c r="A7637">
        <v>848950</v>
      </c>
      <c r="B7637" t="s">
        <v>1297</v>
      </c>
      <c r="C7637" t="s">
        <v>14</v>
      </c>
      <c r="D7637" t="s">
        <v>54</v>
      </c>
      <c r="E7637" t="s">
        <v>1292</v>
      </c>
      <c r="F7637" s="1">
        <v>43161.58388888889</v>
      </c>
      <c r="G7637">
        <v>1</v>
      </c>
      <c r="H7637">
        <v>20.03</v>
      </c>
      <c r="I7637">
        <v>20.03</v>
      </c>
      <c r="J7637">
        <v>30</v>
      </c>
      <c r="K7637" t="s">
        <v>17</v>
      </c>
      <c r="L7637">
        <v>2018</v>
      </c>
      <c r="M7637">
        <v>3</v>
      </c>
    </row>
    <row r="7638" spans="1:13" x14ac:dyDescent="0.25">
      <c r="A7638">
        <v>848950</v>
      </c>
      <c r="B7638" t="s">
        <v>1297</v>
      </c>
      <c r="C7638" t="s">
        <v>14</v>
      </c>
      <c r="D7638" t="s">
        <v>54</v>
      </c>
      <c r="E7638" t="s">
        <v>1292</v>
      </c>
      <c r="F7638" s="1">
        <v>43285.33662037037</v>
      </c>
      <c r="G7638">
        <v>1</v>
      </c>
      <c r="H7638">
        <v>20.03</v>
      </c>
      <c r="I7638">
        <v>20.03</v>
      </c>
      <c r="J7638">
        <v>30</v>
      </c>
      <c r="K7638" t="s">
        <v>17</v>
      </c>
      <c r="L7638">
        <v>2018</v>
      </c>
      <c r="M7638">
        <v>7</v>
      </c>
    </row>
    <row r="7639" spans="1:13" x14ac:dyDescent="0.25">
      <c r="A7639">
        <v>848950</v>
      </c>
      <c r="B7639" t="s">
        <v>1297</v>
      </c>
      <c r="C7639" t="s">
        <v>14</v>
      </c>
      <c r="D7639" t="s">
        <v>54</v>
      </c>
      <c r="E7639" t="s">
        <v>1292</v>
      </c>
      <c r="F7639" s="1">
        <v>43285.33662037037</v>
      </c>
      <c r="G7639">
        <v>2</v>
      </c>
      <c r="H7639">
        <v>20.03</v>
      </c>
      <c r="I7639">
        <v>40.06</v>
      </c>
      <c r="J7639">
        <v>30</v>
      </c>
      <c r="K7639" t="s">
        <v>17</v>
      </c>
      <c r="L7639">
        <v>2018</v>
      </c>
      <c r="M7639">
        <v>7</v>
      </c>
    </row>
    <row r="7640" spans="1:13" x14ac:dyDescent="0.25">
      <c r="A7640">
        <v>848950</v>
      </c>
      <c r="B7640" t="s">
        <v>1297</v>
      </c>
      <c r="C7640" t="s">
        <v>14</v>
      </c>
      <c r="D7640" t="s">
        <v>54</v>
      </c>
      <c r="E7640" t="s">
        <v>1292</v>
      </c>
      <c r="F7640" s="1">
        <v>43306.588460648149</v>
      </c>
      <c r="G7640">
        <v>2</v>
      </c>
      <c r="H7640">
        <v>20.03</v>
      </c>
      <c r="I7640">
        <v>40.06</v>
      </c>
      <c r="J7640">
        <v>30</v>
      </c>
      <c r="K7640" t="s">
        <v>17</v>
      </c>
      <c r="L7640">
        <v>2018</v>
      </c>
      <c r="M7640">
        <v>7</v>
      </c>
    </row>
    <row r="7641" spans="1:13" x14ac:dyDescent="0.25">
      <c r="A7641">
        <v>848950</v>
      </c>
      <c r="B7641" t="s">
        <v>1297</v>
      </c>
      <c r="C7641" t="s">
        <v>14</v>
      </c>
      <c r="D7641" t="s">
        <v>54</v>
      </c>
      <c r="E7641" t="s">
        <v>1292</v>
      </c>
      <c r="F7641" s="1">
        <v>43328.529768518521</v>
      </c>
      <c r="G7641">
        <v>1</v>
      </c>
      <c r="H7641">
        <v>20.03</v>
      </c>
      <c r="I7641">
        <v>20.03</v>
      </c>
      <c r="J7641">
        <v>30</v>
      </c>
      <c r="K7641" t="s">
        <v>17</v>
      </c>
      <c r="L7641">
        <v>2018</v>
      </c>
      <c r="M7641">
        <v>8</v>
      </c>
    </row>
    <row r="7642" spans="1:13" x14ac:dyDescent="0.25">
      <c r="A7642">
        <v>848950</v>
      </c>
      <c r="B7642" t="s">
        <v>1297</v>
      </c>
      <c r="C7642" t="s">
        <v>14</v>
      </c>
      <c r="D7642" t="s">
        <v>54</v>
      </c>
      <c r="E7642" t="s">
        <v>1292</v>
      </c>
      <c r="F7642" s="1">
        <v>43413.552384259259</v>
      </c>
      <c r="G7642">
        <v>3</v>
      </c>
      <c r="H7642">
        <v>20.03</v>
      </c>
      <c r="I7642">
        <v>60.09</v>
      </c>
      <c r="J7642">
        <v>30</v>
      </c>
      <c r="K7642" t="s">
        <v>17</v>
      </c>
      <c r="L7642">
        <v>2018</v>
      </c>
      <c r="M7642">
        <v>11</v>
      </c>
    </row>
    <row r="7643" spans="1:13" x14ac:dyDescent="0.25">
      <c r="A7643">
        <v>848950</v>
      </c>
      <c r="B7643" t="s">
        <v>1297</v>
      </c>
      <c r="C7643" t="s">
        <v>14</v>
      </c>
      <c r="D7643" t="s">
        <v>54</v>
      </c>
      <c r="E7643" t="s">
        <v>1292</v>
      </c>
      <c r="F7643" s="1">
        <v>43413.555428240739</v>
      </c>
      <c r="G7643">
        <v>3</v>
      </c>
      <c r="H7643">
        <v>20.03</v>
      </c>
      <c r="I7643">
        <v>60.09</v>
      </c>
      <c r="J7643">
        <v>30</v>
      </c>
      <c r="K7643" t="s">
        <v>17</v>
      </c>
      <c r="L7643">
        <v>2018</v>
      </c>
      <c r="M7643">
        <v>11</v>
      </c>
    </row>
    <row r="7644" spans="1:13" x14ac:dyDescent="0.25">
      <c r="A7644">
        <v>207819</v>
      </c>
      <c r="B7644" t="s">
        <v>1298</v>
      </c>
      <c r="C7644" t="s">
        <v>14</v>
      </c>
      <c r="D7644" t="s">
        <v>15</v>
      </c>
      <c r="E7644" t="s">
        <v>1292</v>
      </c>
      <c r="F7644" s="1">
        <v>43686.398553240739</v>
      </c>
      <c r="G7644">
        <v>3</v>
      </c>
      <c r="H7644">
        <v>22.33</v>
      </c>
      <c r="I7644">
        <v>66.989999999999995</v>
      </c>
      <c r="J7644">
        <v>30</v>
      </c>
      <c r="K7644" t="s">
        <v>17</v>
      </c>
      <c r="L7644">
        <v>2019</v>
      </c>
      <c r="M7644">
        <v>8</v>
      </c>
    </row>
    <row r="7645" spans="1:13" x14ac:dyDescent="0.25">
      <c r="A7645">
        <v>207819</v>
      </c>
      <c r="B7645" t="s">
        <v>1298</v>
      </c>
      <c r="C7645" t="s">
        <v>14</v>
      </c>
      <c r="D7645" t="s">
        <v>15</v>
      </c>
      <c r="E7645" t="s">
        <v>1292</v>
      </c>
      <c r="F7645" s="1">
        <v>43731.496944444443</v>
      </c>
      <c r="G7645">
        <v>2</v>
      </c>
      <c r="H7645">
        <v>22.3</v>
      </c>
      <c r="I7645">
        <v>44.6</v>
      </c>
      <c r="J7645">
        <v>30</v>
      </c>
      <c r="K7645" t="s">
        <v>17</v>
      </c>
      <c r="L7645">
        <v>2019</v>
      </c>
      <c r="M7645">
        <v>9</v>
      </c>
    </row>
    <row r="7646" spans="1:13" x14ac:dyDescent="0.25">
      <c r="A7646">
        <v>207819</v>
      </c>
      <c r="B7646" t="s">
        <v>1298</v>
      </c>
      <c r="C7646" t="s">
        <v>14</v>
      </c>
      <c r="D7646" t="s">
        <v>15</v>
      </c>
      <c r="E7646" t="s">
        <v>1292</v>
      </c>
      <c r="F7646" s="1">
        <v>43735.560115740744</v>
      </c>
      <c r="G7646">
        <v>5</v>
      </c>
      <c r="H7646">
        <v>22.3</v>
      </c>
      <c r="I7646">
        <v>111.5</v>
      </c>
      <c r="J7646">
        <v>30</v>
      </c>
      <c r="K7646" t="s">
        <v>17</v>
      </c>
      <c r="L7646">
        <v>2019</v>
      </c>
      <c r="M7646">
        <v>9</v>
      </c>
    </row>
    <row r="7647" spans="1:13" x14ac:dyDescent="0.25">
      <c r="A7647">
        <v>207819</v>
      </c>
      <c r="B7647" t="s">
        <v>1298</v>
      </c>
      <c r="C7647" t="s">
        <v>14</v>
      </c>
      <c r="D7647" t="s">
        <v>15</v>
      </c>
      <c r="E7647" t="s">
        <v>1292</v>
      </c>
      <c r="F7647" s="1">
        <v>43735.560115740744</v>
      </c>
      <c r="G7647">
        <v>1</v>
      </c>
      <c r="H7647">
        <v>22.3</v>
      </c>
      <c r="I7647">
        <v>22.3</v>
      </c>
      <c r="J7647">
        <v>30</v>
      </c>
      <c r="K7647" t="s">
        <v>17</v>
      </c>
      <c r="L7647">
        <v>2019</v>
      </c>
      <c r="M7647">
        <v>9</v>
      </c>
    </row>
    <row r="7648" spans="1:13" x14ac:dyDescent="0.25">
      <c r="A7648">
        <v>207819</v>
      </c>
      <c r="B7648" t="s">
        <v>1298</v>
      </c>
      <c r="C7648" t="s">
        <v>14</v>
      </c>
      <c r="D7648" t="s">
        <v>15</v>
      </c>
      <c r="E7648" t="s">
        <v>1292</v>
      </c>
      <c r="F7648" s="1">
        <v>43749.472418981481</v>
      </c>
      <c r="G7648">
        <v>6</v>
      </c>
      <c r="H7648">
        <v>22.3</v>
      </c>
      <c r="I7648">
        <v>133.80000000000001</v>
      </c>
      <c r="J7648">
        <v>30</v>
      </c>
      <c r="K7648" t="s">
        <v>17</v>
      </c>
      <c r="L7648">
        <v>2019</v>
      </c>
      <c r="M7648">
        <v>10</v>
      </c>
    </row>
    <row r="7649" spans="1:13" x14ac:dyDescent="0.25">
      <c r="A7649">
        <v>130229</v>
      </c>
      <c r="B7649" t="s">
        <v>1299</v>
      </c>
      <c r="C7649" t="s">
        <v>14</v>
      </c>
      <c r="D7649" t="s">
        <v>54</v>
      </c>
      <c r="E7649" t="s">
        <v>158</v>
      </c>
      <c r="F7649" s="1">
        <v>43140.529618055552</v>
      </c>
      <c r="G7649">
        <v>1</v>
      </c>
      <c r="H7649">
        <v>148.82</v>
      </c>
      <c r="I7649">
        <v>148.82</v>
      </c>
      <c r="J7649">
        <v>30</v>
      </c>
      <c r="K7649" t="s">
        <v>17</v>
      </c>
      <c r="L7649">
        <v>2018</v>
      </c>
      <c r="M7649">
        <v>2</v>
      </c>
    </row>
    <row r="7650" spans="1:13" x14ac:dyDescent="0.25">
      <c r="A7650">
        <v>186616</v>
      </c>
      <c r="B7650" t="s">
        <v>1300</v>
      </c>
      <c r="C7650" t="s">
        <v>14</v>
      </c>
      <c r="D7650" t="s">
        <v>15</v>
      </c>
      <c r="E7650" t="s">
        <v>152</v>
      </c>
      <c r="F7650" s="1">
        <v>43734.492777777778</v>
      </c>
      <c r="G7650">
        <v>1</v>
      </c>
      <c r="H7650">
        <v>769.89</v>
      </c>
      <c r="I7650">
        <v>769.89</v>
      </c>
      <c r="J7650">
        <v>30</v>
      </c>
      <c r="K7650" t="s">
        <v>17</v>
      </c>
      <c r="L7650">
        <v>2019</v>
      </c>
      <c r="M7650">
        <v>9</v>
      </c>
    </row>
    <row r="7651" spans="1:13" x14ac:dyDescent="0.25">
      <c r="A7651">
        <v>147085</v>
      </c>
      <c r="B7651" t="s">
        <v>1301</v>
      </c>
      <c r="C7651" t="s">
        <v>14</v>
      </c>
      <c r="D7651" t="s">
        <v>15</v>
      </c>
      <c r="E7651" t="s">
        <v>58</v>
      </c>
      <c r="F7651" s="1">
        <v>43244.419178240743</v>
      </c>
      <c r="G7651">
        <v>1</v>
      </c>
      <c r="H7651">
        <v>142.4</v>
      </c>
      <c r="I7651">
        <v>142.4</v>
      </c>
      <c r="J7651">
        <v>30</v>
      </c>
      <c r="K7651" t="s">
        <v>17</v>
      </c>
      <c r="L7651">
        <v>2018</v>
      </c>
      <c r="M7651">
        <v>5</v>
      </c>
    </row>
    <row r="7652" spans="1:13" x14ac:dyDescent="0.25">
      <c r="A7652">
        <v>147085</v>
      </c>
      <c r="B7652" t="s">
        <v>1301</v>
      </c>
      <c r="C7652" t="s">
        <v>14</v>
      </c>
      <c r="D7652" t="s">
        <v>15</v>
      </c>
      <c r="E7652" t="s">
        <v>58</v>
      </c>
      <c r="F7652" s="1">
        <v>43251.372523148151</v>
      </c>
      <c r="G7652">
        <v>1</v>
      </c>
      <c r="H7652">
        <v>139.61000000000001</v>
      </c>
      <c r="I7652">
        <v>139.61000000000001</v>
      </c>
      <c r="J7652">
        <v>30</v>
      </c>
      <c r="K7652" t="s">
        <v>17</v>
      </c>
      <c r="L7652">
        <v>2018</v>
      </c>
      <c r="M7652">
        <v>5</v>
      </c>
    </row>
    <row r="7653" spans="1:13" x14ac:dyDescent="0.25">
      <c r="A7653">
        <v>147085</v>
      </c>
      <c r="B7653" t="s">
        <v>1301</v>
      </c>
      <c r="C7653" t="s">
        <v>14</v>
      </c>
      <c r="D7653" t="s">
        <v>15</v>
      </c>
      <c r="E7653" t="s">
        <v>58</v>
      </c>
      <c r="F7653" s="1">
        <v>43266.546909722223</v>
      </c>
      <c r="G7653">
        <v>1</v>
      </c>
      <c r="H7653">
        <v>142.4</v>
      </c>
      <c r="I7653">
        <v>142.4</v>
      </c>
      <c r="J7653">
        <v>30</v>
      </c>
      <c r="K7653" t="s">
        <v>17</v>
      </c>
      <c r="L7653">
        <v>2018</v>
      </c>
      <c r="M7653">
        <v>6</v>
      </c>
    </row>
    <row r="7654" spans="1:13" x14ac:dyDescent="0.25">
      <c r="A7654">
        <v>147085</v>
      </c>
      <c r="B7654" t="s">
        <v>1301</v>
      </c>
      <c r="C7654" t="s">
        <v>14</v>
      </c>
      <c r="D7654" t="s">
        <v>15</v>
      </c>
      <c r="E7654" t="s">
        <v>58</v>
      </c>
      <c r="F7654" s="1">
        <v>43266.546909722223</v>
      </c>
      <c r="G7654">
        <v>1</v>
      </c>
      <c r="H7654">
        <v>142.4</v>
      </c>
      <c r="I7654">
        <v>142.4</v>
      </c>
      <c r="J7654">
        <v>30</v>
      </c>
      <c r="K7654" t="s">
        <v>17</v>
      </c>
      <c r="L7654">
        <v>2018</v>
      </c>
      <c r="M7654">
        <v>6</v>
      </c>
    </row>
    <row r="7655" spans="1:13" x14ac:dyDescent="0.25">
      <c r="A7655">
        <v>147085</v>
      </c>
      <c r="B7655" t="s">
        <v>1301</v>
      </c>
      <c r="C7655" t="s">
        <v>14</v>
      </c>
      <c r="D7655" t="s">
        <v>15</v>
      </c>
      <c r="E7655" t="s">
        <v>58</v>
      </c>
      <c r="F7655" s="1">
        <v>43269.391782407409</v>
      </c>
      <c r="G7655">
        <v>1</v>
      </c>
      <c r="H7655">
        <v>141.01</v>
      </c>
      <c r="I7655">
        <v>141.01</v>
      </c>
      <c r="J7655">
        <v>30</v>
      </c>
      <c r="K7655" t="s">
        <v>17</v>
      </c>
      <c r="L7655">
        <v>2018</v>
      </c>
      <c r="M7655">
        <v>6</v>
      </c>
    </row>
    <row r="7656" spans="1:13" x14ac:dyDescent="0.25">
      <c r="A7656">
        <v>992739</v>
      </c>
      <c r="B7656" t="s">
        <v>1302</v>
      </c>
      <c r="C7656" t="s">
        <v>47</v>
      </c>
      <c r="D7656" t="s">
        <v>15</v>
      </c>
      <c r="F7656" s="1">
        <v>43626.410543981481</v>
      </c>
      <c r="G7656">
        <v>1</v>
      </c>
      <c r="H7656">
        <v>113.74</v>
      </c>
      <c r="I7656">
        <v>113.74</v>
      </c>
      <c r="J7656">
        <v>30</v>
      </c>
      <c r="K7656" t="s">
        <v>17</v>
      </c>
      <c r="L7656">
        <v>2019</v>
      </c>
      <c r="M7656">
        <v>6</v>
      </c>
    </row>
    <row r="7657" spans="1:13" x14ac:dyDescent="0.25">
      <c r="A7657">
        <v>211845</v>
      </c>
      <c r="B7657" t="s">
        <v>1303</v>
      </c>
      <c r="C7657" t="s">
        <v>198</v>
      </c>
      <c r="D7657" t="s">
        <v>15</v>
      </c>
      <c r="E7657" t="s">
        <v>1304</v>
      </c>
      <c r="F7657" s="1">
        <v>43266.427083333336</v>
      </c>
      <c r="G7657">
        <v>2</v>
      </c>
      <c r="H7657">
        <v>118.14</v>
      </c>
      <c r="I7657">
        <v>236.28</v>
      </c>
      <c r="J7657">
        <v>30</v>
      </c>
      <c r="K7657" t="s">
        <v>17</v>
      </c>
      <c r="L7657">
        <v>2018</v>
      </c>
      <c r="M7657">
        <v>6</v>
      </c>
    </row>
    <row r="7658" spans="1:13" x14ac:dyDescent="0.25">
      <c r="A7658">
        <v>173197</v>
      </c>
      <c r="B7658" t="s">
        <v>1305</v>
      </c>
      <c r="C7658" t="s">
        <v>14</v>
      </c>
      <c r="D7658" t="s">
        <v>15</v>
      </c>
      <c r="E7658" t="s">
        <v>1306</v>
      </c>
      <c r="F7658" s="1">
        <v>43202.394236111111</v>
      </c>
      <c r="G7658">
        <v>1</v>
      </c>
      <c r="H7658">
        <v>102.95</v>
      </c>
      <c r="I7658">
        <v>102.95</v>
      </c>
      <c r="J7658">
        <v>30</v>
      </c>
      <c r="K7658" t="s">
        <v>17</v>
      </c>
      <c r="L7658">
        <v>2018</v>
      </c>
      <c r="M7658">
        <v>4</v>
      </c>
    </row>
    <row r="7659" spans="1:13" x14ac:dyDescent="0.25">
      <c r="A7659">
        <v>173197</v>
      </c>
      <c r="B7659" t="s">
        <v>1305</v>
      </c>
      <c r="C7659" t="s">
        <v>14</v>
      </c>
      <c r="D7659" t="s">
        <v>15</v>
      </c>
      <c r="E7659" t="s">
        <v>1306</v>
      </c>
      <c r="F7659" s="1">
        <v>43231.417245370372</v>
      </c>
      <c r="G7659">
        <v>1</v>
      </c>
      <c r="H7659">
        <v>102.95</v>
      </c>
      <c r="I7659">
        <v>102.95</v>
      </c>
      <c r="J7659">
        <v>30</v>
      </c>
      <c r="K7659" t="s">
        <v>17</v>
      </c>
      <c r="L7659">
        <v>2018</v>
      </c>
      <c r="M7659">
        <v>5</v>
      </c>
    </row>
    <row r="7660" spans="1:13" x14ac:dyDescent="0.25">
      <c r="A7660">
        <v>173197</v>
      </c>
      <c r="B7660" t="s">
        <v>1305</v>
      </c>
      <c r="C7660" t="s">
        <v>14</v>
      </c>
      <c r="D7660" t="s">
        <v>15</v>
      </c>
      <c r="E7660" t="s">
        <v>1306</v>
      </c>
      <c r="F7660" s="1">
        <v>43231.61891203704</v>
      </c>
      <c r="G7660">
        <v>1</v>
      </c>
      <c r="H7660">
        <v>102.95</v>
      </c>
      <c r="I7660">
        <v>102.95</v>
      </c>
      <c r="J7660">
        <v>30</v>
      </c>
      <c r="K7660" t="s">
        <v>17</v>
      </c>
      <c r="L7660">
        <v>2018</v>
      </c>
      <c r="M7660">
        <v>5</v>
      </c>
    </row>
    <row r="7661" spans="1:13" x14ac:dyDescent="0.25">
      <c r="A7661">
        <v>173196</v>
      </c>
      <c r="B7661" t="s">
        <v>1307</v>
      </c>
      <c r="C7661" t="s">
        <v>14</v>
      </c>
      <c r="D7661" t="s">
        <v>15</v>
      </c>
      <c r="E7661" t="s">
        <v>1306</v>
      </c>
      <c r="F7661" s="1">
        <v>43280.456759259258</v>
      </c>
      <c r="G7661">
        <v>1</v>
      </c>
      <c r="H7661">
        <v>102.95</v>
      </c>
      <c r="I7661">
        <v>102.95</v>
      </c>
      <c r="J7661">
        <v>30</v>
      </c>
      <c r="K7661" t="s">
        <v>17</v>
      </c>
      <c r="L7661">
        <v>2018</v>
      </c>
      <c r="M7661">
        <v>6</v>
      </c>
    </row>
    <row r="7662" spans="1:13" x14ac:dyDescent="0.25">
      <c r="A7662">
        <v>173196</v>
      </c>
      <c r="B7662" t="s">
        <v>1307</v>
      </c>
      <c r="C7662" t="s">
        <v>14</v>
      </c>
      <c r="D7662" t="s">
        <v>15</v>
      </c>
      <c r="E7662" t="s">
        <v>1306</v>
      </c>
      <c r="F7662" s="1">
        <v>43377.629178240742</v>
      </c>
      <c r="G7662">
        <v>1</v>
      </c>
      <c r="H7662">
        <v>102.95</v>
      </c>
      <c r="I7662">
        <v>102.95</v>
      </c>
      <c r="J7662">
        <v>30</v>
      </c>
      <c r="K7662" t="s">
        <v>17</v>
      </c>
      <c r="L7662">
        <v>2018</v>
      </c>
      <c r="M7662">
        <v>10</v>
      </c>
    </row>
    <row r="7663" spans="1:13" x14ac:dyDescent="0.25">
      <c r="A7663">
        <v>173196</v>
      </c>
      <c r="B7663" t="s">
        <v>1307</v>
      </c>
      <c r="C7663" t="s">
        <v>14</v>
      </c>
      <c r="D7663" t="s">
        <v>15</v>
      </c>
      <c r="E7663" t="s">
        <v>1306</v>
      </c>
      <c r="F7663" s="1">
        <v>43381.412407407406</v>
      </c>
      <c r="G7663">
        <v>1</v>
      </c>
      <c r="H7663">
        <v>102.95</v>
      </c>
      <c r="I7663">
        <v>102.95</v>
      </c>
      <c r="J7663">
        <v>30</v>
      </c>
      <c r="K7663" t="s">
        <v>17</v>
      </c>
      <c r="L7663">
        <v>2018</v>
      </c>
      <c r="M7663">
        <v>10</v>
      </c>
    </row>
    <row r="7664" spans="1:13" x14ac:dyDescent="0.25">
      <c r="A7664">
        <v>113424</v>
      </c>
      <c r="B7664" t="s">
        <v>1308</v>
      </c>
      <c r="C7664" t="s">
        <v>14</v>
      </c>
      <c r="D7664" t="s">
        <v>31</v>
      </c>
      <c r="E7664" t="s">
        <v>1309</v>
      </c>
      <c r="F7664" s="1">
        <v>43784.439652777779</v>
      </c>
      <c r="G7664">
        <v>2</v>
      </c>
      <c r="H7664">
        <v>2393.2600000000002</v>
      </c>
      <c r="I7664">
        <v>4786.5200000000004</v>
      </c>
      <c r="J7664">
        <v>30</v>
      </c>
      <c r="K7664" t="s">
        <v>17</v>
      </c>
      <c r="L7664">
        <v>2019</v>
      </c>
      <c r="M7664">
        <v>11</v>
      </c>
    </row>
    <row r="7665" spans="1:13" x14ac:dyDescent="0.25">
      <c r="A7665">
        <v>113424</v>
      </c>
      <c r="B7665" t="s">
        <v>1308</v>
      </c>
      <c r="C7665" t="s">
        <v>14</v>
      </c>
      <c r="D7665" t="s">
        <v>31</v>
      </c>
      <c r="E7665" t="s">
        <v>1309</v>
      </c>
      <c r="F7665" s="1">
        <v>43791.532210648147</v>
      </c>
      <c r="G7665">
        <v>1.5</v>
      </c>
      <c r="H7665">
        <v>2393.2600000000002</v>
      </c>
      <c r="I7665">
        <v>3589.89</v>
      </c>
      <c r="J7665">
        <v>30</v>
      </c>
      <c r="K7665" t="s">
        <v>17</v>
      </c>
      <c r="L7665">
        <v>2019</v>
      </c>
      <c r="M7665">
        <v>11</v>
      </c>
    </row>
    <row r="7666" spans="1:13" x14ac:dyDescent="0.25">
      <c r="A7666">
        <v>113424</v>
      </c>
      <c r="B7666" t="s">
        <v>1308</v>
      </c>
      <c r="C7666" t="s">
        <v>14</v>
      </c>
      <c r="D7666" t="s">
        <v>31</v>
      </c>
      <c r="E7666" t="s">
        <v>1309</v>
      </c>
      <c r="F7666" s="1">
        <v>43801.622708333336</v>
      </c>
      <c r="G7666">
        <v>1.2</v>
      </c>
      <c r="H7666">
        <v>2393.2600000000002</v>
      </c>
      <c r="I7666">
        <v>2871.91</v>
      </c>
      <c r="J7666">
        <v>30</v>
      </c>
      <c r="K7666" t="s">
        <v>17</v>
      </c>
      <c r="L7666">
        <v>2019</v>
      </c>
      <c r="M7666">
        <v>12</v>
      </c>
    </row>
    <row r="7667" spans="1:13" x14ac:dyDescent="0.25">
      <c r="A7667">
        <v>113424</v>
      </c>
      <c r="B7667" t="s">
        <v>1308</v>
      </c>
      <c r="C7667" t="s">
        <v>14</v>
      </c>
      <c r="D7667" t="s">
        <v>31</v>
      </c>
      <c r="E7667" t="s">
        <v>1309</v>
      </c>
      <c r="F7667" s="1">
        <v>43804.486377314817</v>
      </c>
      <c r="G7667">
        <v>2</v>
      </c>
      <c r="H7667">
        <v>2393.2600000000002</v>
      </c>
      <c r="I7667">
        <v>4786.5200000000004</v>
      </c>
      <c r="J7667">
        <v>30</v>
      </c>
      <c r="K7667" t="s">
        <v>17</v>
      </c>
      <c r="L7667">
        <v>2019</v>
      </c>
      <c r="M7667">
        <v>12</v>
      </c>
    </row>
    <row r="7668" spans="1:13" x14ac:dyDescent="0.25">
      <c r="A7668">
        <v>113424</v>
      </c>
      <c r="B7668" t="s">
        <v>1308</v>
      </c>
      <c r="C7668" t="s">
        <v>14</v>
      </c>
      <c r="D7668" t="s">
        <v>31</v>
      </c>
      <c r="E7668" t="s">
        <v>1309</v>
      </c>
      <c r="F7668" s="1">
        <v>43805.417824074073</v>
      </c>
      <c r="G7668">
        <v>3</v>
      </c>
      <c r="H7668">
        <v>2393.2600000000002</v>
      </c>
      <c r="I7668">
        <v>7179.78</v>
      </c>
      <c r="J7668">
        <v>30</v>
      </c>
      <c r="K7668" t="s">
        <v>17</v>
      </c>
      <c r="L7668">
        <v>2019</v>
      </c>
      <c r="M7668">
        <v>12</v>
      </c>
    </row>
    <row r="7669" spans="1:13" x14ac:dyDescent="0.25">
      <c r="A7669">
        <v>113424</v>
      </c>
      <c r="B7669" t="s">
        <v>1308</v>
      </c>
      <c r="C7669" t="s">
        <v>14</v>
      </c>
      <c r="D7669" t="s">
        <v>31</v>
      </c>
      <c r="E7669" t="s">
        <v>1309</v>
      </c>
      <c r="F7669" s="1">
        <v>43822.53979166667</v>
      </c>
      <c r="G7669">
        <v>2</v>
      </c>
      <c r="H7669">
        <v>2393.2600000000002</v>
      </c>
      <c r="I7669">
        <v>4786.5200000000004</v>
      </c>
      <c r="J7669">
        <v>30</v>
      </c>
      <c r="K7669" t="s">
        <v>17</v>
      </c>
      <c r="L7669">
        <v>2019</v>
      </c>
      <c r="M7669">
        <v>12</v>
      </c>
    </row>
    <row r="7670" spans="1:13" x14ac:dyDescent="0.25">
      <c r="A7670">
        <v>113453</v>
      </c>
      <c r="B7670" t="s">
        <v>1310</v>
      </c>
      <c r="C7670" t="s">
        <v>30</v>
      </c>
      <c r="D7670" t="s">
        <v>31</v>
      </c>
      <c r="E7670" t="s">
        <v>1309</v>
      </c>
      <c r="F7670" s="1">
        <v>43102.341886574075</v>
      </c>
      <c r="G7670">
        <v>2</v>
      </c>
      <c r="H7670">
        <v>458.7</v>
      </c>
      <c r="I7670">
        <v>917.4</v>
      </c>
      <c r="J7670">
        <v>30</v>
      </c>
      <c r="K7670" t="s">
        <v>17</v>
      </c>
      <c r="L7670">
        <v>2018</v>
      </c>
      <c r="M7670">
        <v>1</v>
      </c>
    </row>
    <row r="7671" spans="1:13" x14ac:dyDescent="0.25">
      <c r="A7671">
        <v>113453</v>
      </c>
      <c r="B7671" t="s">
        <v>1310</v>
      </c>
      <c r="C7671" t="s">
        <v>30</v>
      </c>
      <c r="D7671" t="s">
        <v>31</v>
      </c>
      <c r="E7671" t="s">
        <v>1309</v>
      </c>
      <c r="F7671" s="1">
        <v>43102.467905092592</v>
      </c>
      <c r="G7671">
        <v>2</v>
      </c>
      <c r="H7671">
        <v>458.7</v>
      </c>
      <c r="I7671">
        <v>917.4</v>
      </c>
      <c r="J7671">
        <v>30</v>
      </c>
      <c r="K7671" t="s">
        <v>17</v>
      </c>
      <c r="L7671">
        <v>2018</v>
      </c>
      <c r="M7671">
        <v>1</v>
      </c>
    </row>
    <row r="7672" spans="1:13" x14ac:dyDescent="0.25">
      <c r="A7672">
        <v>113453</v>
      </c>
      <c r="B7672" t="s">
        <v>1310</v>
      </c>
      <c r="C7672" t="s">
        <v>30</v>
      </c>
      <c r="D7672" t="s">
        <v>31</v>
      </c>
      <c r="E7672" t="s">
        <v>1309</v>
      </c>
      <c r="F7672" s="1">
        <v>43112.58666666667</v>
      </c>
      <c r="G7672">
        <v>1</v>
      </c>
      <c r="H7672">
        <v>458.7</v>
      </c>
      <c r="I7672">
        <v>458.7</v>
      </c>
      <c r="J7672">
        <v>30</v>
      </c>
      <c r="K7672" t="s">
        <v>17</v>
      </c>
      <c r="L7672">
        <v>2018</v>
      </c>
      <c r="M7672">
        <v>1</v>
      </c>
    </row>
    <row r="7673" spans="1:13" x14ac:dyDescent="0.25">
      <c r="A7673">
        <v>113453</v>
      </c>
      <c r="B7673" t="s">
        <v>1310</v>
      </c>
      <c r="C7673" t="s">
        <v>30</v>
      </c>
      <c r="D7673" t="s">
        <v>31</v>
      </c>
      <c r="E7673" t="s">
        <v>1309</v>
      </c>
      <c r="F7673" s="1">
        <v>43115.488530092596</v>
      </c>
      <c r="G7673">
        <v>2</v>
      </c>
      <c r="H7673">
        <v>458.7</v>
      </c>
      <c r="I7673">
        <v>917.4</v>
      </c>
      <c r="J7673">
        <v>30</v>
      </c>
      <c r="K7673" t="s">
        <v>17</v>
      </c>
      <c r="L7673">
        <v>2018</v>
      </c>
      <c r="M7673">
        <v>1</v>
      </c>
    </row>
    <row r="7674" spans="1:13" x14ac:dyDescent="0.25">
      <c r="A7674">
        <v>113453</v>
      </c>
      <c r="B7674" t="s">
        <v>1310</v>
      </c>
      <c r="C7674" t="s">
        <v>30</v>
      </c>
      <c r="D7674" t="s">
        <v>31</v>
      </c>
      <c r="E7674" t="s">
        <v>1309</v>
      </c>
      <c r="F7674" s="1">
        <v>43115.610902777778</v>
      </c>
      <c r="G7674">
        <v>1</v>
      </c>
      <c r="H7674">
        <v>458.7</v>
      </c>
      <c r="I7674">
        <v>458.7</v>
      </c>
      <c r="J7674">
        <v>30</v>
      </c>
      <c r="K7674" t="s">
        <v>17</v>
      </c>
      <c r="L7674">
        <v>2018</v>
      </c>
      <c r="M7674">
        <v>1</v>
      </c>
    </row>
    <row r="7675" spans="1:13" x14ac:dyDescent="0.25">
      <c r="A7675">
        <v>113453</v>
      </c>
      <c r="B7675" t="s">
        <v>1310</v>
      </c>
      <c r="C7675" t="s">
        <v>30</v>
      </c>
      <c r="D7675" t="s">
        <v>31</v>
      </c>
      <c r="E7675" t="s">
        <v>1309</v>
      </c>
      <c r="F7675" s="1">
        <v>43117.312592592592</v>
      </c>
      <c r="G7675">
        <v>1</v>
      </c>
      <c r="H7675">
        <v>458.7</v>
      </c>
      <c r="I7675">
        <v>458.7</v>
      </c>
      <c r="J7675">
        <v>30</v>
      </c>
      <c r="K7675" t="s">
        <v>17</v>
      </c>
      <c r="L7675">
        <v>2018</v>
      </c>
      <c r="M7675">
        <v>1</v>
      </c>
    </row>
    <row r="7676" spans="1:13" x14ac:dyDescent="0.25">
      <c r="A7676">
        <v>113453</v>
      </c>
      <c r="B7676" t="s">
        <v>1310</v>
      </c>
      <c r="C7676" t="s">
        <v>30</v>
      </c>
      <c r="D7676" t="s">
        <v>31</v>
      </c>
      <c r="E7676" t="s">
        <v>1309</v>
      </c>
      <c r="F7676" s="1">
        <v>43117.57240740741</v>
      </c>
      <c r="G7676">
        <v>1</v>
      </c>
      <c r="H7676">
        <v>458.7</v>
      </c>
      <c r="I7676">
        <v>458.7</v>
      </c>
      <c r="J7676">
        <v>30</v>
      </c>
      <c r="K7676" t="s">
        <v>17</v>
      </c>
      <c r="L7676">
        <v>2018</v>
      </c>
      <c r="M7676">
        <v>1</v>
      </c>
    </row>
    <row r="7677" spans="1:13" x14ac:dyDescent="0.25">
      <c r="A7677">
        <v>113453</v>
      </c>
      <c r="B7677" t="s">
        <v>1310</v>
      </c>
      <c r="C7677" t="s">
        <v>30</v>
      </c>
      <c r="D7677" t="s">
        <v>31</v>
      </c>
      <c r="E7677" t="s">
        <v>1309</v>
      </c>
      <c r="F7677" s="1">
        <v>43119.491249999999</v>
      </c>
      <c r="G7677">
        <v>1</v>
      </c>
      <c r="H7677">
        <v>458.7</v>
      </c>
      <c r="I7677">
        <v>458.7</v>
      </c>
      <c r="J7677">
        <v>30</v>
      </c>
      <c r="K7677" t="s">
        <v>17</v>
      </c>
      <c r="L7677">
        <v>2018</v>
      </c>
      <c r="M7677">
        <v>1</v>
      </c>
    </row>
    <row r="7678" spans="1:13" x14ac:dyDescent="0.25">
      <c r="A7678">
        <v>113453</v>
      </c>
      <c r="B7678" t="s">
        <v>1310</v>
      </c>
      <c r="C7678" t="s">
        <v>30</v>
      </c>
      <c r="D7678" t="s">
        <v>31</v>
      </c>
      <c r="E7678" t="s">
        <v>1309</v>
      </c>
      <c r="F7678" s="1">
        <v>43119.491423611114</v>
      </c>
      <c r="G7678">
        <v>1</v>
      </c>
      <c r="H7678">
        <v>458.7</v>
      </c>
      <c r="I7678">
        <v>458.7</v>
      </c>
      <c r="J7678">
        <v>30</v>
      </c>
      <c r="K7678" t="s">
        <v>17</v>
      </c>
      <c r="L7678">
        <v>2018</v>
      </c>
      <c r="M7678">
        <v>1</v>
      </c>
    </row>
    <row r="7679" spans="1:13" x14ac:dyDescent="0.25">
      <c r="A7679">
        <v>113453</v>
      </c>
      <c r="B7679" t="s">
        <v>1310</v>
      </c>
      <c r="C7679" t="s">
        <v>30</v>
      </c>
      <c r="D7679" t="s">
        <v>31</v>
      </c>
      <c r="E7679" t="s">
        <v>1309</v>
      </c>
      <c r="F7679" s="1">
        <v>43119.519942129627</v>
      </c>
      <c r="G7679">
        <v>1</v>
      </c>
      <c r="H7679">
        <v>458.7</v>
      </c>
      <c r="I7679">
        <v>458.7</v>
      </c>
      <c r="J7679">
        <v>30</v>
      </c>
      <c r="K7679" t="s">
        <v>17</v>
      </c>
      <c r="L7679">
        <v>2018</v>
      </c>
      <c r="M7679">
        <v>1</v>
      </c>
    </row>
    <row r="7680" spans="1:13" x14ac:dyDescent="0.25">
      <c r="A7680">
        <v>113453</v>
      </c>
      <c r="B7680" t="s">
        <v>1310</v>
      </c>
      <c r="C7680" t="s">
        <v>30</v>
      </c>
      <c r="D7680" t="s">
        <v>31</v>
      </c>
      <c r="E7680" t="s">
        <v>1309</v>
      </c>
      <c r="F7680" s="1">
        <v>43119.520092592589</v>
      </c>
      <c r="G7680">
        <v>1</v>
      </c>
      <c r="H7680">
        <v>458.7</v>
      </c>
      <c r="I7680">
        <v>458.7</v>
      </c>
      <c r="J7680">
        <v>30</v>
      </c>
      <c r="K7680" t="s">
        <v>17</v>
      </c>
      <c r="L7680">
        <v>2018</v>
      </c>
      <c r="M7680">
        <v>1</v>
      </c>
    </row>
    <row r="7681" spans="1:13" x14ac:dyDescent="0.25">
      <c r="A7681">
        <v>113453</v>
      </c>
      <c r="B7681" t="s">
        <v>1310</v>
      </c>
      <c r="C7681" t="s">
        <v>30</v>
      </c>
      <c r="D7681" t="s">
        <v>31</v>
      </c>
      <c r="E7681" t="s">
        <v>1309</v>
      </c>
      <c r="F7681" s="1">
        <v>43122.540694444448</v>
      </c>
      <c r="G7681">
        <v>1</v>
      </c>
      <c r="H7681">
        <v>458.7</v>
      </c>
      <c r="I7681">
        <v>458.7</v>
      </c>
      <c r="J7681">
        <v>30</v>
      </c>
      <c r="K7681" t="s">
        <v>17</v>
      </c>
      <c r="L7681">
        <v>2018</v>
      </c>
      <c r="M7681">
        <v>1</v>
      </c>
    </row>
    <row r="7682" spans="1:13" x14ac:dyDescent="0.25">
      <c r="A7682">
        <v>113453</v>
      </c>
      <c r="B7682" t="s">
        <v>1310</v>
      </c>
      <c r="C7682" t="s">
        <v>30</v>
      </c>
      <c r="D7682" t="s">
        <v>31</v>
      </c>
      <c r="E7682" t="s">
        <v>1309</v>
      </c>
      <c r="F7682" s="1">
        <v>43124.464386574073</v>
      </c>
      <c r="G7682">
        <v>1</v>
      </c>
      <c r="H7682">
        <v>458.7</v>
      </c>
      <c r="I7682">
        <v>458.7</v>
      </c>
      <c r="J7682">
        <v>30</v>
      </c>
      <c r="K7682" t="s">
        <v>17</v>
      </c>
      <c r="L7682">
        <v>2018</v>
      </c>
      <c r="M7682">
        <v>1</v>
      </c>
    </row>
    <row r="7683" spans="1:13" x14ac:dyDescent="0.25">
      <c r="A7683">
        <v>113453</v>
      </c>
      <c r="B7683" t="s">
        <v>1310</v>
      </c>
      <c r="C7683" t="s">
        <v>30</v>
      </c>
      <c r="D7683" t="s">
        <v>31</v>
      </c>
      <c r="E7683" t="s">
        <v>1309</v>
      </c>
      <c r="F7683" s="1">
        <v>43129.342083333337</v>
      </c>
      <c r="G7683">
        <v>1</v>
      </c>
      <c r="H7683">
        <v>458.7</v>
      </c>
      <c r="I7683">
        <v>458.7</v>
      </c>
      <c r="J7683">
        <v>30</v>
      </c>
      <c r="K7683" t="s">
        <v>17</v>
      </c>
      <c r="L7683">
        <v>2018</v>
      </c>
      <c r="M7683">
        <v>1</v>
      </c>
    </row>
    <row r="7684" spans="1:13" x14ac:dyDescent="0.25">
      <c r="A7684">
        <v>113453</v>
      </c>
      <c r="B7684" t="s">
        <v>1310</v>
      </c>
      <c r="C7684" t="s">
        <v>30</v>
      </c>
      <c r="D7684" t="s">
        <v>31</v>
      </c>
      <c r="E7684" t="s">
        <v>1309</v>
      </c>
      <c r="F7684" s="1">
        <v>43129.48065972222</v>
      </c>
      <c r="G7684">
        <v>1</v>
      </c>
      <c r="H7684">
        <v>458.7</v>
      </c>
      <c r="I7684">
        <v>458.7</v>
      </c>
      <c r="J7684">
        <v>30</v>
      </c>
      <c r="K7684" t="s">
        <v>17</v>
      </c>
      <c r="L7684">
        <v>2018</v>
      </c>
      <c r="M7684">
        <v>1</v>
      </c>
    </row>
    <row r="7685" spans="1:13" x14ac:dyDescent="0.25">
      <c r="A7685">
        <v>113453</v>
      </c>
      <c r="B7685" t="s">
        <v>1310</v>
      </c>
      <c r="C7685" t="s">
        <v>30</v>
      </c>
      <c r="D7685" t="s">
        <v>31</v>
      </c>
      <c r="E7685" t="s">
        <v>1309</v>
      </c>
      <c r="F7685" s="1">
        <v>43133.487280092595</v>
      </c>
      <c r="G7685">
        <v>2</v>
      </c>
      <c r="H7685">
        <v>458.7</v>
      </c>
      <c r="I7685">
        <v>917.4</v>
      </c>
      <c r="J7685">
        <v>30</v>
      </c>
      <c r="K7685" t="s">
        <v>17</v>
      </c>
      <c r="L7685">
        <v>2018</v>
      </c>
      <c r="M7685">
        <v>2</v>
      </c>
    </row>
    <row r="7686" spans="1:13" x14ac:dyDescent="0.25">
      <c r="A7686">
        <v>113453</v>
      </c>
      <c r="B7686" t="s">
        <v>1310</v>
      </c>
      <c r="C7686" t="s">
        <v>30</v>
      </c>
      <c r="D7686" t="s">
        <v>31</v>
      </c>
      <c r="E7686" t="s">
        <v>1309</v>
      </c>
      <c r="F7686" s="1">
        <v>43133.521608796298</v>
      </c>
      <c r="G7686">
        <v>1</v>
      </c>
      <c r="H7686">
        <v>458.7</v>
      </c>
      <c r="I7686">
        <v>458.7</v>
      </c>
      <c r="J7686">
        <v>30</v>
      </c>
      <c r="K7686" t="s">
        <v>17</v>
      </c>
      <c r="L7686">
        <v>2018</v>
      </c>
      <c r="M7686">
        <v>2</v>
      </c>
    </row>
    <row r="7687" spans="1:13" x14ac:dyDescent="0.25">
      <c r="A7687">
        <v>113453</v>
      </c>
      <c r="B7687" t="s">
        <v>1310</v>
      </c>
      <c r="C7687" t="s">
        <v>30</v>
      </c>
      <c r="D7687" t="s">
        <v>31</v>
      </c>
      <c r="E7687" t="s">
        <v>1309</v>
      </c>
      <c r="F7687" s="1">
        <v>43143.529594907406</v>
      </c>
      <c r="G7687">
        <v>2</v>
      </c>
      <c r="H7687">
        <v>458.7</v>
      </c>
      <c r="I7687">
        <v>917.4</v>
      </c>
      <c r="J7687">
        <v>30</v>
      </c>
      <c r="K7687" t="s">
        <v>17</v>
      </c>
      <c r="L7687">
        <v>2018</v>
      </c>
      <c r="M7687">
        <v>2</v>
      </c>
    </row>
    <row r="7688" spans="1:13" x14ac:dyDescent="0.25">
      <c r="A7688">
        <v>113453</v>
      </c>
      <c r="B7688" t="s">
        <v>1310</v>
      </c>
      <c r="C7688" t="s">
        <v>30</v>
      </c>
      <c r="D7688" t="s">
        <v>31</v>
      </c>
      <c r="E7688" t="s">
        <v>1309</v>
      </c>
      <c r="F7688" s="1">
        <v>43143.561655092592</v>
      </c>
      <c r="G7688">
        <v>1.5</v>
      </c>
      <c r="H7688">
        <v>458.7</v>
      </c>
      <c r="I7688">
        <v>688.05</v>
      </c>
      <c r="J7688">
        <v>30</v>
      </c>
      <c r="K7688" t="s">
        <v>17</v>
      </c>
      <c r="L7688">
        <v>2018</v>
      </c>
      <c r="M7688">
        <v>2</v>
      </c>
    </row>
    <row r="7689" spans="1:13" x14ac:dyDescent="0.25">
      <c r="A7689">
        <v>113453</v>
      </c>
      <c r="B7689" t="s">
        <v>1310</v>
      </c>
      <c r="C7689" t="s">
        <v>30</v>
      </c>
      <c r="D7689" t="s">
        <v>31</v>
      </c>
      <c r="E7689" t="s">
        <v>1309</v>
      </c>
      <c r="F7689" s="1">
        <v>43152.596238425926</v>
      </c>
      <c r="G7689">
        <v>1.5</v>
      </c>
      <c r="H7689">
        <v>458.7</v>
      </c>
      <c r="I7689">
        <v>688.05</v>
      </c>
      <c r="J7689">
        <v>30</v>
      </c>
      <c r="K7689" t="s">
        <v>17</v>
      </c>
      <c r="L7689">
        <v>2018</v>
      </c>
      <c r="M7689">
        <v>2</v>
      </c>
    </row>
    <row r="7690" spans="1:13" x14ac:dyDescent="0.25">
      <c r="A7690">
        <v>113453</v>
      </c>
      <c r="B7690" t="s">
        <v>1310</v>
      </c>
      <c r="C7690" t="s">
        <v>30</v>
      </c>
      <c r="D7690" t="s">
        <v>31</v>
      </c>
      <c r="E7690" t="s">
        <v>1309</v>
      </c>
      <c r="F7690" s="1">
        <v>43159.58189814815</v>
      </c>
      <c r="G7690">
        <v>1</v>
      </c>
      <c r="H7690">
        <v>458.7</v>
      </c>
      <c r="I7690">
        <v>458.7</v>
      </c>
      <c r="J7690">
        <v>30</v>
      </c>
      <c r="K7690" t="s">
        <v>17</v>
      </c>
      <c r="L7690">
        <v>2018</v>
      </c>
      <c r="M7690">
        <v>2</v>
      </c>
    </row>
    <row r="7691" spans="1:13" x14ac:dyDescent="0.25">
      <c r="A7691">
        <v>113453</v>
      </c>
      <c r="B7691" t="s">
        <v>1310</v>
      </c>
      <c r="C7691" t="s">
        <v>30</v>
      </c>
      <c r="D7691" t="s">
        <v>31</v>
      </c>
      <c r="E7691" t="s">
        <v>1309</v>
      </c>
      <c r="F7691" s="1">
        <v>43174.460520833331</v>
      </c>
      <c r="G7691">
        <v>2</v>
      </c>
      <c r="H7691">
        <v>458.7</v>
      </c>
      <c r="I7691">
        <v>917.4</v>
      </c>
      <c r="J7691">
        <v>30</v>
      </c>
      <c r="K7691" t="s">
        <v>17</v>
      </c>
      <c r="L7691">
        <v>2018</v>
      </c>
      <c r="M7691">
        <v>3</v>
      </c>
    </row>
    <row r="7692" spans="1:13" x14ac:dyDescent="0.25">
      <c r="A7692">
        <v>113453</v>
      </c>
      <c r="B7692" t="s">
        <v>1310</v>
      </c>
      <c r="C7692" t="s">
        <v>30</v>
      </c>
      <c r="D7692" t="s">
        <v>31</v>
      </c>
      <c r="E7692" t="s">
        <v>1309</v>
      </c>
      <c r="F7692" s="1">
        <v>43175.580451388887</v>
      </c>
      <c r="G7692">
        <v>1.5</v>
      </c>
      <c r="H7692">
        <v>458.7</v>
      </c>
      <c r="I7692">
        <v>688.05</v>
      </c>
      <c r="J7692">
        <v>30</v>
      </c>
      <c r="K7692" t="s">
        <v>17</v>
      </c>
      <c r="L7692">
        <v>2018</v>
      </c>
      <c r="M7692">
        <v>3</v>
      </c>
    </row>
    <row r="7693" spans="1:13" x14ac:dyDescent="0.25">
      <c r="A7693">
        <v>113453</v>
      </c>
      <c r="B7693" t="s">
        <v>1310</v>
      </c>
      <c r="C7693" t="s">
        <v>30</v>
      </c>
      <c r="D7693" t="s">
        <v>31</v>
      </c>
      <c r="E7693" t="s">
        <v>1309</v>
      </c>
      <c r="F7693" s="1">
        <v>43196.471863425926</v>
      </c>
      <c r="G7693">
        <v>1</v>
      </c>
      <c r="H7693">
        <v>458.7</v>
      </c>
      <c r="I7693">
        <v>458.7</v>
      </c>
      <c r="J7693">
        <v>30</v>
      </c>
      <c r="K7693" t="s">
        <v>17</v>
      </c>
      <c r="L7693">
        <v>2018</v>
      </c>
      <c r="M7693">
        <v>4</v>
      </c>
    </row>
    <row r="7694" spans="1:13" x14ac:dyDescent="0.25">
      <c r="A7694">
        <v>113453</v>
      </c>
      <c r="B7694" t="s">
        <v>1310</v>
      </c>
      <c r="C7694" t="s">
        <v>30</v>
      </c>
      <c r="D7694" t="s">
        <v>31</v>
      </c>
      <c r="E7694" t="s">
        <v>1309</v>
      </c>
      <c r="F7694" s="1">
        <v>43203.592407407406</v>
      </c>
      <c r="G7694">
        <v>1</v>
      </c>
      <c r="H7694">
        <v>458.7</v>
      </c>
      <c r="I7694">
        <v>458.7</v>
      </c>
      <c r="J7694">
        <v>30</v>
      </c>
      <c r="K7694" t="s">
        <v>17</v>
      </c>
      <c r="L7694">
        <v>2018</v>
      </c>
      <c r="M7694">
        <v>4</v>
      </c>
    </row>
    <row r="7695" spans="1:13" x14ac:dyDescent="0.25">
      <c r="A7695">
        <v>113453</v>
      </c>
      <c r="B7695" t="s">
        <v>1310</v>
      </c>
      <c r="C7695" t="s">
        <v>30</v>
      </c>
      <c r="D7695" t="s">
        <v>31</v>
      </c>
      <c r="E7695" t="s">
        <v>1309</v>
      </c>
      <c r="F7695" s="1">
        <v>43213.564606481479</v>
      </c>
      <c r="G7695">
        <v>0.5</v>
      </c>
      <c r="H7695">
        <v>458.7</v>
      </c>
      <c r="I7695">
        <v>229.35</v>
      </c>
      <c r="J7695">
        <v>30</v>
      </c>
      <c r="K7695" t="s">
        <v>17</v>
      </c>
      <c r="L7695">
        <v>2018</v>
      </c>
      <c r="M7695">
        <v>4</v>
      </c>
    </row>
    <row r="7696" spans="1:13" x14ac:dyDescent="0.25">
      <c r="A7696">
        <v>113453</v>
      </c>
      <c r="B7696" t="s">
        <v>1310</v>
      </c>
      <c r="C7696" t="s">
        <v>30</v>
      </c>
      <c r="D7696" t="s">
        <v>31</v>
      </c>
      <c r="E7696" t="s">
        <v>1309</v>
      </c>
      <c r="F7696" s="1">
        <v>43213.564606481479</v>
      </c>
      <c r="G7696">
        <v>0.7</v>
      </c>
      <c r="H7696">
        <v>458.7</v>
      </c>
      <c r="I7696">
        <v>321.08999999999997</v>
      </c>
      <c r="J7696">
        <v>30</v>
      </c>
      <c r="K7696" t="s">
        <v>17</v>
      </c>
      <c r="L7696">
        <v>2018</v>
      </c>
      <c r="M7696">
        <v>4</v>
      </c>
    </row>
    <row r="7697" spans="1:13" x14ac:dyDescent="0.25">
      <c r="A7697">
        <v>113453</v>
      </c>
      <c r="B7697" t="s">
        <v>1310</v>
      </c>
      <c r="C7697" t="s">
        <v>30</v>
      </c>
      <c r="D7697" t="s">
        <v>31</v>
      </c>
      <c r="E7697" t="s">
        <v>1309</v>
      </c>
      <c r="F7697" s="1">
        <v>43215.57949074074</v>
      </c>
      <c r="G7697">
        <v>0.4</v>
      </c>
      <c r="H7697">
        <v>458.7</v>
      </c>
      <c r="I7697">
        <v>183.48</v>
      </c>
      <c r="J7697">
        <v>30</v>
      </c>
      <c r="K7697" t="s">
        <v>17</v>
      </c>
      <c r="L7697">
        <v>2018</v>
      </c>
      <c r="M7697">
        <v>4</v>
      </c>
    </row>
    <row r="7698" spans="1:13" x14ac:dyDescent="0.25">
      <c r="A7698">
        <v>113453</v>
      </c>
      <c r="B7698" t="s">
        <v>1310</v>
      </c>
      <c r="C7698" t="s">
        <v>30</v>
      </c>
      <c r="D7698" t="s">
        <v>31</v>
      </c>
      <c r="E7698" t="s">
        <v>1309</v>
      </c>
      <c r="F7698" s="1">
        <v>43217.485451388886</v>
      </c>
      <c r="G7698">
        <v>1.5</v>
      </c>
      <c r="H7698">
        <v>458.7</v>
      </c>
      <c r="I7698">
        <v>688.05</v>
      </c>
      <c r="J7698">
        <v>30</v>
      </c>
      <c r="K7698" t="s">
        <v>17</v>
      </c>
      <c r="L7698">
        <v>2018</v>
      </c>
      <c r="M7698">
        <v>4</v>
      </c>
    </row>
    <row r="7699" spans="1:13" x14ac:dyDescent="0.25">
      <c r="A7699">
        <v>113453</v>
      </c>
      <c r="B7699" t="s">
        <v>1310</v>
      </c>
      <c r="C7699" t="s">
        <v>30</v>
      </c>
      <c r="D7699" t="s">
        <v>31</v>
      </c>
      <c r="E7699" t="s">
        <v>1309</v>
      </c>
      <c r="F7699" s="1">
        <v>43220.590462962966</v>
      </c>
      <c r="G7699">
        <v>2</v>
      </c>
      <c r="H7699">
        <v>458.7</v>
      </c>
      <c r="I7699">
        <v>917.4</v>
      </c>
      <c r="J7699">
        <v>30</v>
      </c>
      <c r="K7699" t="s">
        <v>17</v>
      </c>
      <c r="L7699">
        <v>2018</v>
      </c>
      <c r="M7699">
        <v>4</v>
      </c>
    </row>
    <row r="7700" spans="1:13" x14ac:dyDescent="0.25">
      <c r="A7700">
        <v>113453</v>
      </c>
      <c r="B7700" t="s">
        <v>1310</v>
      </c>
      <c r="C7700" t="s">
        <v>30</v>
      </c>
      <c r="D7700" t="s">
        <v>31</v>
      </c>
      <c r="E7700" t="s">
        <v>1309</v>
      </c>
      <c r="F7700" s="1">
        <v>43273.344988425924</v>
      </c>
      <c r="G7700">
        <v>1</v>
      </c>
      <c r="H7700">
        <v>458.7</v>
      </c>
      <c r="I7700">
        <v>458.7</v>
      </c>
      <c r="J7700">
        <v>30</v>
      </c>
      <c r="K7700" t="s">
        <v>17</v>
      </c>
      <c r="L7700">
        <v>2018</v>
      </c>
      <c r="M7700">
        <v>6</v>
      </c>
    </row>
    <row r="7701" spans="1:13" x14ac:dyDescent="0.25">
      <c r="A7701">
        <v>113453</v>
      </c>
      <c r="B7701" t="s">
        <v>1310</v>
      </c>
      <c r="C7701" t="s">
        <v>30</v>
      </c>
      <c r="D7701" t="s">
        <v>31</v>
      </c>
      <c r="E7701" t="s">
        <v>1309</v>
      </c>
      <c r="F7701" s="1">
        <v>43292.496608796297</v>
      </c>
      <c r="G7701">
        <v>1.5</v>
      </c>
      <c r="H7701">
        <v>458.7</v>
      </c>
      <c r="I7701">
        <v>688.05</v>
      </c>
      <c r="J7701">
        <v>30</v>
      </c>
      <c r="K7701" t="s">
        <v>17</v>
      </c>
      <c r="L7701">
        <v>2018</v>
      </c>
      <c r="M7701">
        <v>7</v>
      </c>
    </row>
    <row r="7702" spans="1:13" x14ac:dyDescent="0.25">
      <c r="A7702">
        <v>113453</v>
      </c>
      <c r="B7702" t="s">
        <v>1310</v>
      </c>
      <c r="C7702" t="s">
        <v>30</v>
      </c>
      <c r="D7702" t="s">
        <v>31</v>
      </c>
      <c r="E7702" t="s">
        <v>1309</v>
      </c>
      <c r="F7702" s="1">
        <v>43392.491087962961</v>
      </c>
      <c r="G7702">
        <v>3</v>
      </c>
      <c r="H7702">
        <v>458.7</v>
      </c>
      <c r="I7702">
        <v>1376.1</v>
      </c>
      <c r="J7702">
        <v>30</v>
      </c>
      <c r="K7702" t="s">
        <v>17</v>
      </c>
      <c r="L7702">
        <v>2018</v>
      </c>
      <c r="M7702">
        <v>10</v>
      </c>
    </row>
    <row r="7703" spans="1:13" x14ac:dyDescent="0.25">
      <c r="A7703">
        <v>113453</v>
      </c>
      <c r="B7703" t="s">
        <v>1310</v>
      </c>
      <c r="C7703" t="s">
        <v>30</v>
      </c>
      <c r="D7703" t="s">
        <v>31</v>
      </c>
      <c r="E7703" t="s">
        <v>1309</v>
      </c>
      <c r="F7703" s="1">
        <v>43440.594328703701</v>
      </c>
      <c r="G7703">
        <v>2</v>
      </c>
      <c r="H7703">
        <v>458.7</v>
      </c>
      <c r="I7703">
        <v>917.4</v>
      </c>
      <c r="J7703">
        <v>30</v>
      </c>
      <c r="K7703" t="s">
        <v>17</v>
      </c>
      <c r="L7703">
        <v>2018</v>
      </c>
      <c r="M7703">
        <v>12</v>
      </c>
    </row>
    <row r="7704" spans="1:13" x14ac:dyDescent="0.25">
      <c r="A7704">
        <v>113453</v>
      </c>
      <c r="B7704" t="s">
        <v>1310</v>
      </c>
      <c r="C7704" t="s">
        <v>30</v>
      </c>
      <c r="D7704" t="s">
        <v>31</v>
      </c>
      <c r="E7704" t="s">
        <v>1309</v>
      </c>
      <c r="F7704" s="1">
        <v>43453.577534722222</v>
      </c>
      <c r="G7704">
        <v>2</v>
      </c>
      <c r="H7704">
        <v>458.7</v>
      </c>
      <c r="I7704">
        <v>917.4</v>
      </c>
      <c r="J7704">
        <v>30</v>
      </c>
      <c r="K7704" t="s">
        <v>17</v>
      </c>
      <c r="L7704">
        <v>2018</v>
      </c>
      <c r="M7704">
        <v>12</v>
      </c>
    </row>
    <row r="7705" spans="1:13" x14ac:dyDescent="0.25">
      <c r="A7705">
        <v>113453</v>
      </c>
      <c r="B7705" t="s">
        <v>1310</v>
      </c>
      <c r="C7705" t="s">
        <v>30</v>
      </c>
      <c r="D7705" t="s">
        <v>31</v>
      </c>
      <c r="E7705" t="s">
        <v>1309</v>
      </c>
      <c r="F7705" s="1">
        <v>43461.597210648149</v>
      </c>
      <c r="G7705">
        <v>1</v>
      </c>
      <c r="H7705">
        <v>458.7</v>
      </c>
      <c r="I7705">
        <v>458.7</v>
      </c>
      <c r="J7705">
        <v>30</v>
      </c>
      <c r="K7705" t="s">
        <v>17</v>
      </c>
      <c r="L7705">
        <v>2018</v>
      </c>
      <c r="M7705">
        <v>12</v>
      </c>
    </row>
    <row r="7706" spans="1:13" x14ac:dyDescent="0.25">
      <c r="A7706">
        <v>113453</v>
      </c>
      <c r="B7706" t="s">
        <v>1310</v>
      </c>
      <c r="C7706" t="s">
        <v>30</v>
      </c>
      <c r="D7706" t="s">
        <v>31</v>
      </c>
      <c r="E7706" t="s">
        <v>1309</v>
      </c>
      <c r="F7706" s="1">
        <v>43461.597210648149</v>
      </c>
      <c r="G7706">
        <v>1</v>
      </c>
      <c r="H7706">
        <v>458.7</v>
      </c>
      <c r="I7706">
        <v>458.7</v>
      </c>
      <c r="J7706">
        <v>30</v>
      </c>
      <c r="K7706" t="s">
        <v>17</v>
      </c>
      <c r="L7706">
        <v>2018</v>
      </c>
      <c r="M7706">
        <v>12</v>
      </c>
    </row>
    <row r="7707" spans="1:13" x14ac:dyDescent="0.25">
      <c r="A7707">
        <v>113453</v>
      </c>
      <c r="B7707" t="s">
        <v>1310</v>
      </c>
      <c r="C7707" t="s">
        <v>30</v>
      </c>
      <c r="D7707" t="s">
        <v>31</v>
      </c>
      <c r="E7707" t="s">
        <v>1309</v>
      </c>
      <c r="F7707" s="1">
        <v>43496.497511574074</v>
      </c>
      <c r="G7707">
        <v>2</v>
      </c>
      <c r="H7707">
        <v>458.7</v>
      </c>
      <c r="I7707">
        <v>917.4</v>
      </c>
      <c r="J7707">
        <v>30</v>
      </c>
      <c r="K7707" t="s">
        <v>17</v>
      </c>
      <c r="L7707">
        <v>2019</v>
      </c>
      <c r="M7707">
        <v>1</v>
      </c>
    </row>
    <row r="7708" spans="1:13" x14ac:dyDescent="0.25">
      <c r="A7708">
        <v>113453</v>
      </c>
      <c r="B7708" t="s">
        <v>1310</v>
      </c>
      <c r="C7708" t="s">
        <v>30</v>
      </c>
      <c r="D7708" t="s">
        <v>31</v>
      </c>
      <c r="E7708" t="s">
        <v>1309</v>
      </c>
      <c r="F7708" s="1">
        <v>43504.605740740742</v>
      </c>
      <c r="G7708">
        <v>1.2</v>
      </c>
      <c r="H7708">
        <v>458.7</v>
      </c>
      <c r="I7708">
        <v>550.44000000000005</v>
      </c>
      <c r="J7708">
        <v>30</v>
      </c>
      <c r="K7708" t="s">
        <v>17</v>
      </c>
      <c r="L7708">
        <v>2019</v>
      </c>
      <c r="M7708">
        <v>2</v>
      </c>
    </row>
    <row r="7709" spans="1:13" x14ac:dyDescent="0.25">
      <c r="A7709">
        <v>113453</v>
      </c>
      <c r="B7709" t="s">
        <v>1310</v>
      </c>
      <c r="C7709" t="s">
        <v>30</v>
      </c>
      <c r="D7709" t="s">
        <v>31</v>
      </c>
      <c r="E7709" t="s">
        <v>1309</v>
      </c>
      <c r="F7709" s="1">
        <v>43525.594768518517</v>
      </c>
      <c r="G7709">
        <v>0.9</v>
      </c>
      <c r="H7709">
        <v>458.7</v>
      </c>
      <c r="I7709">
        <v>412.83</v>
      </c>
      <c r="J7709">
        <v>30</v>
      </c>
      <c r="K7709" t="s">
        <v>17</v>
      </c>
      <c r="L7709">
        <v>2019</v>
      </c>
      <c r="M7709">
        <v>3</v>
      </c>
    </row>
    <row r="7710" spans="1:13" x14ac:dyDescent="0.25">
      <c r="A7710">
        <v>113453</v>
      </c>
      <c r="B7710" t="s">
        <v>1310</v>
      </c>
      <c r="C7710" t="s">
        <v>30</v>
      </c>
      <c r="D7710" t="s">
        <v>31</v>
      </c>
      <c r="E7710" t="s">
        <v>1309</v>
      </c>
      <c r="F7710" s="1">
        <v>43525.594768518517</v>
      </c>
      <c r="G7710">
        <v>1.1000000000000001</v>
      </c>
      <c r="H7710">
        <v>458.7</v>
      </c>
      <c r="I7710">
        <v>504.57</v>
      </c>
      <c r="J7710">
        <v>30</v>
      </c>
      <c r="K7710" t="s">
        <v>17</v>
      </c>
      <c r="L7710">
        <v>2019</v>
      </c>
      <c r="M7710">
        <v>3</v>
      </c>
    </row>
    <row r="7711" spans="1:13" x14ac:dyDescent="0.25">
      <c r="A7711">
        <v>113453</v>
      </c>
      <c r="B7711" t="s">
        <v>1310</v>
      </c>
      <c r="C7711" t="s">
        <v>30</v>
      </c>
      <c r="D7711" t="s">
        <v>31</v>
      </c>
      <c r="E7711" t="s">
        <v>1309</v>
      </c>
      <c r="F7711" s="1">
        <v>43634.515532407408</v>
      </c>
      <c r="G7711">
        <v>2</v>
      </c>
      <c r="H7711">
        <v>462</v>
      </c>
      <c r="I7711">
        <v>924</v>
      </c>
      <c r="J7711">
        <v>30</v>
      </c>
      <c r="K7711" t="s">
        <v>17</v>
      </c>
      <c r="L7711">
        <v>2019</v>
      </c>
      <c r="M7711">
        <v>6</v>
      </c>
    </row>
    <row r="7712" spans="1:13" x14ac:dyDescent="0.25">
      <c r="A7712">
        <v>113453</v>
      </c>
      <c r="B7712" t="s">
        <v>1310</v>
      </c>
      <c r="C7712" t="s">
        <v>30</v>
      </c>
      <c r="D7712" t="s">
        <v>31</v>
      </c>
      <c r="E7712" t="s">
        <v>1309</v>
      </c>
      <c r="F7712" s="1">
        <v>43721.609050925923</v>
      </c>
      <c r="G7712">
        <v>3</v>
      </c>
      <c r="H7712">
        <v>462</v>
      </c>
      <c r="I7712">
        <v>1386</v>
      </c>
      <c r="J7712">
        <v>30</v>
      </c>
      <c r="K7712" t="s">
        <v>17</v>
      </c>
      <c r="L7712">
        <v>2019</v>
      </c>
      <c r="M7712">
        <v>9</v>
      </c>
    </row>
    <row r="7713" spans="1:13" x14ac:dyDescent="0.25">
      <c r="A7713">
        <v>113453</v>
      </c>
      <c r="B7713" t="s">
        <v>1310</v>
      </c>
      <c r="C7713" t="s">
        <v>30</v>
      </c>
      <c r="D7713" t="s">
        <v>31</v>
      </c>
      <c r="E7713" t="s">
        <v>1309</v>
      </c>
      <c r="F7713" s="1">
        <v>43726.565474537034</v>
      </c>
      <c r="G7713">
        <v>1</v>
      </c>
      <c r="H7713">
        <v>462</v>
      </c>
      <c r="I7713">
        <v>462</v>
      </c>
      <c r="J7713">
        <v>30</v>
      </c>
      <c r="K7713" t="s">
        <v>17</v>
      </c>
      <c r="L7713">
        <v>2019</v>
      </c>
      <c r="M7713">
        <v>9</v>
      </c>
    </row>
    <row r="7714" spans="1:13" x14ac:dyDescent="0.25">
      <c r="A7714">
        <v>113453</v>
      </c>
      <c r="B7714" t="s">
        <v>1310</v>
      </c>
      <c r="C7714" t="s">
        <v>30</v>
      </c>
      <c r="D7714" t="s">
        <v>31</v>
      </c>
      <c r="E7714" t="s">
        <v>1309</v>
      </c>
      <c r="F7714" s="1">
        <v>43759.621631944443</v>
      </c>
      <c r="G7714">
        <v>2</v>
      </c>
      <c r="H7714">
        <v>462</v>
      </c>
      <c r="I7714">
        <v>924</v>
      </c>
      <c r="J7714">
        <v>30</v>
      </c>
      <c r="K7714" t="s">
        <v>17</v>
      </c>
      <c r="L7714">
        <v>2019</v>
      </c>
      <c r="M7714">
        <v>10</v>
      </c>
    </row>
    <row r="7715" spans="1:13" x14ac:dyDescent="0.25">
      <c r="A7715">
        <v>113453</v>
      </c>
      <c r="B7715" t="s">
        <v>1310</v>
      </c>
      <c r="C7715" t="s">
        <v>30</v>
      </c>
      <c r="D7715" t="s">
        <v>31</v>
      </c>
      <c r="E7715" t="s">
        <v>1309</v>
      </c>
      <c r="F7715" s="1">
        <v>43763.541759259257</v>
      </c>
      <c r="G7715">
        <v>1.5</v>
      </c>
      <c r="H7715">
        <v>462</v>
      </c>
      <c r="I7715">
        <v>693</v>
      </c>
      <c r="J7715">
        <v>30</v>
      </c>
      <c r="K7715" t="s">
        <v>17</v>
      </c>
      <c r="L7715">
        <v>2019</v>
      </c>
      <c r="M7715">
        <v>10</v>
      </c>
    </row>
    <row r="7716" spans="1:13" x14ac:dyDescent="0.25">
      <c r="A7716">
        <v>141263</v>
      </c>
      <c r="B7716" t="s">
        <v>1311</v>
      </c>
      <c r="C7716" t="s">
        <v>30</v>
      </c>
      <c r="D7716" t="s">
        <v>31</v>
      </c>
      <c r="E7716" t="s">
        <v>1309</v>
      </c>
      <c r="F7716" s="1">
        <v>43227.433032407411</v>
      </c>
      <c r="G7716">
        <v>18</v>
      </c>
      <c r="H7716">
        <v>161.66999999999999</v>
      </c>
      <c r="I7716">
        <v>2910.06</v>
      </c>
      <c r="J7716">
        <v>30</v>
      </c>
      <c r="K7716" t="s">
        <v>17</v>
      </c>
      <c r="L7716">
        <v>2018</v>
      </c>
      <c r="M7716">
        <v>5</v>
      </c>
    </row>
    <row r="7717" spans="1:13" x14ac:dyDescent="0.25">
      <c r="A7717">
        <v>141263</v>
      </c>
      <c r="B7717" t="s">
        <v>1311</v>
      </c>
      <c r="C7717" t="s">
        <v>30</v>
      </c>
      <c r="D7717" t="s">
        <v>31</v>
      </c>
      <c r="E7717" t="s">
        <v>1309</v>
      </c>
      <c r="F7717" s="1">
        <v>43227.454884259256</v>
      </c>
      <c r="G7717">
        <v>10</v>
      </c>
      <c r="H7717">
        <v>161.66999999999999</v>
      </c>
      <c r="I7717">
        <v>1616.7</v>
      </c>
      <c r="J7717">
        <v>30</v>
      </c>
      <c r="K7717" t="s">
        <v>17</v>
      </c>
      <c r="L7717">
        <v>2018</v>
      </c>
      <c r="M7717">
        <v>5</v>
      </c>
    </row>
    <row r="7718" spans="1:13" x14ac:dyDescent="0.25">
      <c r="A7718">
        <v>141263</v>
      </c>
      <c r="B7718" t="s">
        <v>1311</v>
      </c>
      <c r="C7718" t="s">
        <v>30</v>
      </c>
      <c r="D7718" t="s">
        <v>31</v>
      </c>
      <c r="E7718" t="s">
        <v>1309</v>
      </c>
      <c r="F7718" s="1">
        <v>43229.472824074073</v>
      </c>
      <c r="G7718">
        <v>20</v>
      </c>
      <c r="H7718">
        <v>161.66999999999999</v>
      </c>
      <c r="I7718">
        <v>3233.4</v>
      </c>
      <c r="J7718">
        <v>30</v>
      </c>
      <c r="K7718" t="s">
        <v>17</v>
      </c>
      <c r="L7718">
        <v>2018</v>
      </c>
      <c r="M7718">
        <v>5</v>
      </c>
    </row>
    <row r="7719" spans="1:13" x14ac:dyDescent="0.25">
      <c r="A7719">
        <v>141263</v>
      </c>
      <c r="B7719" t="s">
        <v>1311</v>
      </c>
      <c r="C7719" t="s">
        <v>30</v>
      </c>
      <c r="D7719" t="s">
        <v>31</v>
      </c>
      <c r="E7719" t="s">
        <v>1309</v>
      </c>
      <c r="F7719" s="1">
        <v>43234.343958333331</v>
      </c>
      <c r="G7719">
        <v>30</v>
      </c>
      <c r="H7719">
        <v>161.66999999999999</v>
      </c>
      <c r="I7719">
        <v>4850.1000000000004</v>
      </c>
      <c r="J7719">
        <v>30</v>
      </c>
      <c r="K7719" t="s">
        <v>17</v>
      </c>
      <c r="L7719">
        <v>2018</v>
      </c>
      <c r="M7719">
        <v>5</v>
      </c>
    </row>
    <row r="7720" spans="1:13" x14ac:dyDescent="0.25">
      <c r="A7720">
        <v>141263</v>
      </c>
      <c r="B7720" t="s">
        <v>1311</v>
      </c>
      <c r="C7720" t="s">
        <v>30</v>
      </c>
      <c r="D7720" t="s">
        <v>31</v>
      </c>
      <c r="E7720" t="s">
        <v>1309</v>
      </c>
      <c r="F7720" s="1">
        <v>43430.470949074072</v>
      </c>
      <c r="G7720">
        <v>24</v>
      </c>
      <c r="H7720">
        <v>161.66999999999999</v>
      </c>
      <c r="I7720">
        <v>3880.08</v>
      </c>
      <c r="J7720">
        <v>30</v>
      </c>
      <c r="K7720" t="s">
        <v>17</v>
      </c>
      <c r="L7720">
        <v>2018</v>
      </c>
      <c r="M7720">
        <v>11</v>
      </c>
    </row>
    <row r="7721" spans="1:13" x14ac:dyDescent="0.25">
      <c r="A7721">
        <v>141263</v>
      </c>
      <c r="B7721" t="s">
        <v>1311</v>
      </c>
      <c r="C7721" t="s">
        <v>30</v>
      </c>
      <c r="D7721" t="s">
        <v>31</v>
      </c>
      <c r="E7721" t="s">
        <v>1309</v>
      </c>
      <c r="F7721" s="1">
        <v>43430.470949074072</v>
      </c>
      <c r="G7721">
        <v>6</v>
      </c>
      <c r="H7721">
        <v>161.66999999999999</v>
      </c>
      <c r="I7721">
        <v>970.02</v>
      </c>
      <c r="J7721">
        <v>30</v>
      </c>
      <c r="K7721" t="s">
        <v>17</v>
      </c>
      <c r="L7721">
        <v>2018</v>
      </c>
      <c r="M7721">
        <v>11</v>
      </c>
    </row>
    <row r="7722" spans="1:13" x14ac:dyDescent="0.25">
      <c r="A7722">
        <v>130073</v>
      </c>
      <c r="B7722" t="s">
        <v>1312</v>
      </c>
      <c r="C7722" t="s">
        <v>14</v>
      </c>
      <c r="D7722" t="s">
        <v>15</v>
      </c>
      <c r="E7722" t="s">
        <v>1313</v>
      </c>
      <c r="F7722" s="1">
        <v>43272.547233796293</v>
      </c>
      <c r="G7722">
        <v>1</v>
      </c>
      <c r="H7722">
        <v>140.02000000000001</v>
      </c>
      <c r="I7722">
        <v>140.02000000000001</v>
      </c>
      <c r="J7722">
        <v>30</v>
      </c>
      <c r="K7722" t="s">
        <v>17</v>
      </c>
      <c r="L7722">
        <v>2018</v>
      </c>
      <c r="M7722">
        <v>6</v>
      </c>
    </row>
    <row r="7723" spans="1:13" x14ac:dyDescent="0.25">
      <c r="A7723">
        <v>154424</v>
      </c>
      <c r="B7723" t="s">
        <v>1314</v>
      </c>
      <c r="C7723" t="s">
        <v>14</v>
      </c>
      <c r="D7723" t="s">
        <v>15</v>
      </c>
      <c r="E7723" t="s">
        <v>1315</v>
      </c>
      <c r="F7723" s="1">
        <v>43131.50403935185</v>
      </c>
      <c r="G7723">
        <v>1</v>
      </c>
      <c r="H7723">
        <v>177.11</v>
      </c>
      <c r="I7723">
        <v>177.11</v>
      </c>
      <c r="J7723">
        <v>30</v>
      </c>
      <c r="K7723" t="s">
        <v>17</v>
      </c>
      <c r="L7723">
        <v>2018</v>
      </c>
      <c r="M7723">
        <v>1</v>
      </c>
    </row>
    <row r="7724" spans="1:13" x14ac:dyDescent="0.25">
      <c r="A7724">
        <v>154424</v>
      </c>
      <c r="B7724" t="s">
        <v>1314</v>
      </c>
      <c r="C7724" t="s">
        <v>14</v>
      </c>
      <c r="D7724" t="s">
        <v>15</v>
      </c>
      <c r="E7724" t="s">
        <v>1315</v>
      </c>
      <c r="F7724" s="1">
        <v>43206.542129629626</v>
      </c>
      <c r="G7724">
        <v>1</v>
      </c>
      <c r="H7724">
        <v>177.09</v>
      </c>
      <c r="I7724">
        <v>177.09</v>
      </c>
      <c r="J7724">
        <v>30</v>
      </c>
      <c r="K7724" t="s">
        <v>17</v>
      </c>
      <c r="L7724">
        <v>2018</v>
      </c>
      <c r="M7724">
        <v>4</v>
      </c>
    </row>
    <row r="7725" spans="1:13" x14ac:dyDescent="0.25">
      <c r="A7725">
        <v>154424</v>
      </c>
      <c r="B7725" t="s">
        <v>1314</v>
      </c>
      <c r="C7725" t="s">
        <v>14</v>
      </c>
      <c r="D7725" t="s">
        <v>15</v>
      </c>
      <c r="E7725" t="s">
        <v>1315</v>
      </c>
      <c r="F7725" s="1">
        <v>43223.404664351852</v>
      </c>
      <c r="G7725">
        <v>1</v>
      </c>
      <c r="H7725">
        <v>177.09</v>
      </c>
      <c r="I7725">
        <v>177.09</v>
      </c>
      <c r="J7725">
        <v>30</v>
      </c>
      <c r="K7725" t="s">
        <v>17</v>
      </c>
      <c r="L7725">
        <v>2018</v>
      </c>
      <c r="M7725">
        <v>5</v>
      </c>
    </row>
    <row r="7726" spans="1:13" x14ac:dyDescent="0.25">
      <c r="A7726">
        <v>154424</v>
      </c>
      <c r="B7726" t="s">
        <v>1314</v>
      </c>
      <c r="C7726" t="s">
        <v>14</v>
      </c>
      <c r="D7726" t="s">
        <v>15</v>
      </c>
      <c r="E7726" t="s">
        <v>1315</v>
      </c>
      <c r="F7726" s="1">
        <v>43581.552071759259</v>
      </c>
      <c r="G7726">
        <v>1</v>
      </c>
      <c r="H7726">
        <v>174.06</v>
      </c>
      <c r="I7726">
        <v>174.06</v>
      </c>
      <c r="J7726">
        <v>30</v>
      </c>
      <c r="K7726" t="s">
        <v>17</v>
      </c>
      <c r="L7726">
        <v>2019</v>
      </c>
      <c r="M7726">
        <v>4</v>
      </c>
    </row>
    <row r="7727" spans="1:13" x14ac:dyDescent="0.25">
      <c r="A7727">
        <v>11670</v>
      </c>
      <c r="B7727" t="s">
        <v>1316</v>
      </c>
      <c r="C7727" t="s">
        <v>14</v>
      </c>
      <c r="D7727" t="s">
        <v>140</v>
      </c>
      <c r="E7727" t="s">
        <v>288</v>
      </c>
      <c r="F7727" s="1">
        <v>43216.344201388885</v>
      </c>
      <c r="G7727">
        <v>1</v>
      </c>
      <c r="H7727">
        <v>352</v>
      </c>
      <c r="I7727">
        <v>352</v>
      </c>
      <c r="J7727">
        <v>30</v>
      </c>
      <c r="K7727" t="s">
        <v>17</v>
      </c>
      <c r="L7727">
        <v>2018</v>
      </c>
      <c r="M7727">
        <v>4</v>
      </c>
    </row>
    <row r="7728" spans="1:13" x14ac:dyDescent="0.25">
      <c r="A7728">
        <v>11670</v>
      </c>
      <c r="B7728" t="s">
        <v>1316</v>
      </c>
      <c r="C7728" t="s">
        <v>14</v>
      </c>
      <c r="D7728" t="s">
        <v>140</v>
      </c>
      <c r="E7728" t="s">
        <v>288</v>
      </c>
      <c r="F7728" s="1">
        <v>43231.364930555559</v>
      </c>
      <c r="G7728">
        <v>1</v>
      </c>
      <c r="H7728">
        <v>352</v>
      </c>
      <c r="I7728">
        <v>352</v>
      </c>
      <c r="J7728">
        <v>30</v>
      </c>
      <c r="K7728" t="s">
        <v>17</v>
      </c>
      <c r="L7728">
        <v>2018</v>
      </c>
      <c r="M7728">
        <v>5</v>
      </c>
    </row>
    <row r="7729" spans="1:13" x14ac:dyDescent="0.25">
      <c r="A7729">
        <v>111671</v>
      </c>
      <c r="B7729" t="s">
        <v>1317</v>
      </c>
      <c r="C7729" t="s">
        <v>14</v>
      </c>
      <c r="D7729" t="s">
        <v>140</v>
      </c>
      <c r="E7729" t="s">
        <v>288</v>
      </c>
      <c r="F7729" s="1">
        <v>43231.364930555559</v>
      </c>
      <c r="G7729">
        <v>3</v>
      </c>
      <c r="H7729">
        <v>209</v>
      </c>
      <c r="I7729">
        <v>627</v>
      </c>
      <c r="J7729">
        <v>30</v>
      </c>
      <c r="K7729" t="s">
        <v>17</v>
      </c>
      <c r="L7729">
        <v>2018</v>
      </c>
      <c r="M7729">
        <v>5</v>
      </c>
    </row>
    <row r="7730" spans="1:13" x14ac:dyDescent="0.25">
      <c r="A7730">
        <v>11670</v>
      </c>
      <c r="B7730" t="s">
        <v>1316</v>
      </c>
      <c r="C7730" t="s">
        <v>14</v>
      </c>
      <c r="D7730" t="s">
        <v>140</v>
      </c>
      <c r="E7730" t="s">
        <v>288</v>
      </c>
      <c r="F7730" s="1">
        <v>43294.395543981482</v>
      </c>
      <c r="G7730">
        <v>2</v>
      </c>
      <c r="H7730">
        <v>352</v>
      </c>
      <c r="I7730">
        <v>704</v>
      </c>
      <c r="J7730">
        <v>30</v>
      </c>
      <c r="K7730" t="s">
        <v>17</v>
      </c>
      <c r="L7730">
        <v>2018</v>
      </c>
      <c r="M7730">
        <v>7</v>
      </c>
    </row>
    <row r="7731" spans="1:13" x14ac:dyDescent="0.25">
      <c r="A7731">
        <v>111671</v>
      </c>
      <c r="B7731" t="s">
        <v>1317</v>
      </c>
      <c r="C7731" t="s">
        <v>14</v>
      </c>
      <c r="D7731" t="s">
        <v>140</v>
      </c>
      <c r="E7731" t="s">
        <v>288</v>
      </c>
      <c r="F7731" s="1">
        <v>43336.454340277778</v>
      </c>
      <c r="G7731">
        <v>2</v>
      </c>
      <c r="H7731">
        <v>209</v>
      </c>
      <c r="I7731">
        <v>418</v>
      </c>
      <c r="J7731">
        <v>30</v>
      </c>
      <c r="K7731" t="s">
        <v>17</v>
      </c>
      <c r="L7731">
        <v>2018</v>
      </c>
      <c r="M7731">
        <v>8</v>
      </c>
    </row>
    <row r="7732" spans="1:13" x14ac:dyDescent="0.25">
      <c r="A7732">
        <v>11670</v>
      </c>
      <c r="B7732" t="s">
        <v>1316</v>
      </c>
      <c r="C7732" t="s">
        <v>14</v>
      </c>
      <c r="D7732" t="s">
        <v>140</v>
      </c>
      <c r="E7732" t="s">
        <v>288</v>
      </c>
      <c r="F7732" s="1">
        <v>43350.512662037036</v>
      </c>
      <c r="G7732">
        <v>1</v>
      </c>
      <c r="H7732">
        <v>352</v>
      </c>
      <c r="I7732">
        <v>352</v>
      </c>
      <c r="J7732">
        <v>30</v>
      </c>
      <c r="K7732" t="s">
        <v>17</v>
      </c>
      <c r="L7732">
        <v>2018</v>
      </c>
      <c r="M7732">
        <v>9</v>
      </c>
    </row>
    <row r="7733" spans="1:13" x14ac:dyDescent="0.25">
      <c r="A7733">
        <v>11670</v>
      </c>
      <c r="B7733" t="s">
        <v>1316</v>
      </c>
      <c r="C7733" t="s">
        <v>14</v>
      </c>
      <c r="D7733" t="s">
        <v>140</v>
      </c>
      <c r="E7733" t="s">
        <v>288</v>
      </c>
      <c r="F7733" s="1">
        <v>43369.481678240743</v>
      </c>
      <c r="G7733">
        <v>1</v>
      </c>
      <c r="H7733">
        <v>352</v>
      </c>
      <c r="I7733">
        <v>352</v>
      </c>
      <c r="J7733">
        <v>30</v>
      </c>
      <c r="K7733" t="s">
        <v>17</v>
      </c>
      <c r="L7733">
        <v>2018</v>
      </c>
      <c r="M7733">
        <v>9</v>
      </c>
    </row>
    <row r="7734" spans="1:13" x14ac:dyDescent="0.25">
      <c r="A7734">
        <v>111671</v>
      </c>
      <c r="B7734" t="s">
        <v>1317</v>
      </c>
      <c r="C7734" t="s">
        <v>14</v>
      </c>
      <c r="D7734" t="s">
        <v>140</v>
      </c>
      <c r="E7734" t="s">
        <v>288</v>
      </c>
      <c r="F7734" s="1">
        <v>43370.388229166667</v>
      </c>
      <c r="G7734">
        <v>4</v>
      </c>
      <c r="H7734">
        <v>209</v>
      </c>
      <c r="I7734">
        <v>836</v>
      </c>
      <c r="J7734">
        <v>30</v>
      </c>
      <c r="K7734" t="s">
        <v>17</v>
      </c>
      <c r="L7734">
        <v>2018</v>
      </c>
      <c r="M7734">
        <v>9</v>
      </c>
    </row>
    <row r="7735" spans="1:13" x14ac:dyDescent="0.25">
      <c r="A7735">
        <v>11670</v>
      </c>
      <c r="B7735" t="s">
        <v>1316</v>
      </c>
      <c r="C7735" t="s">
        <v>14</v>
      </c>
      <c r="D7735" t="s">
        <v>140</v>
      </c>
      <c r="E7735" t="s">
        <v>288</v>
      </c>
      <c r="F7735" s="1">
        <v>43374.509502314817</v>
      </c>
      <c r="G7735">
        <v>2</v>
      </c>
      <c r="H7735">
        <v>352</v>
      </c>
      <c r="I7735">
        <v>704</v>
      </c>
      <c r="J7735">
        <v>30</v>
      </c>
      <c r="K7735" t="s">
        <v>17</v>
      </c>
      <c r="L7735">
        <v>2018</v>
      </c>
      <c r="M7735">
        <v>10</v>
      </c>
    </row>
    <row r="7736" spans="1:13" x14ac:dyDescent="0.25">
      <c r="A7736">
        <v>111671</v>
      </c>
      <c r="B7736" t="s">
        <v>1317</v>
      </c>
      <c r="C7736" t="s">
        <v>14</v>
      </c>
      <c r="D7736" t="s">
        <v>140</v>
      </c>
      <c r="E7736" t="s">
        <v>288</v>
      </c>
      <c r="F7736" s="1">
        <v>43374.534722222219</v>
      </c>
      <c r="G7736">
        <v>1</v>
      </c>
      <c r="H7736">
        <v>209</v>
      </c>
      <c r="I7736">
        <v>209</v>
      </c>
      <c r="J7736">
        <v>30</v>
      </c>
      <c r="K7736" t="s">
        <v>17</v>
      </c>
      <c r="L7736">
        <v>2018</v>
      </c>
      <c r="M7736">
        <v>10</v>
      </c>
    </row>
    <row r="7737" spans="1:13" x14ac:dyDescent="0.25">
      <c r="A7737">
        <v>11670</v>
      </c>
      <c r="B7737" t="s">
        <v>1316</v>
      </c>
      <c r="C7737" t="s">
        <v>14</v>
      </c>
      <c r="D7737" t="s">
        <v>140</v>
      </c>
      <c r="E7737" t="s">
        <v>288</v>
      </c>
      <c r="F7737" s="1">
        <v>43418.595034722224</v>
      </c>
      <c r="G7737">
        <v>1</v>
      </c>
      <c r="H7737">
        <v>352</v>
      </c>
      <c r="I7737">
        <v>352</v>
      </c>
      <c r="J7737">
        <v>30</v>
      </c>
      <c r="K7737" t="s">
        <v>17</v>
      </c>
      <c r="L7737">
        <v>2018</v>
      </c>
      <c r="M7737">
        <v>11</v>
      </c>
    </row>
    <row r="7738" spans="1:13" x14ac:dyDescent="0.25">
      <c r="A7738">
        <v>11670</v>
      </c>
      <c r="B7738" t="s">
        <v>1316</v>
      </c>
      <c r="C7738" t="s">
        <v>14</v>
      </c>
      <c r="D7738" t="s">
        <v>140</v>
      </c>
      <c r="E7738" t="s">
        <v>288</v>
      </c>
      <c r="F7738" s="1">
        <v>43423.508680555555</v>
      </c>
      <c r="G7738">
        <v>2</v>
      </c>
      <c r="H7738">
        <v>352</v>
      </c>
      <c r="I7738">
        <v>704</v>
      </c>
      <c r="J7738">
        <v>30</v>
      </c>
      <c r="K7738" t="s">
        <v>17</v>
      </c>
      <c r="L7738">
        <v>2018</v>
      </c>
      <c r="M7738">
        <v>11</v>
      </c>
    </row>
    <row r="7739" spans="1:13" x14ac:dyDescent="0.25">
      <c r="A7739">
        <v>11670</v>
      </c>
      <c r="B7739" t="s">
        <v>1316</v>
      </c>
      <c r="C7739" t="s">
        <v>14</v>
      </c>
      <c r="D7739" t="s">
        <v>140</v>
      </c>
      <c r="E7739" t="s">
        <v>288</v>
      </c>
      <c r="F7739" s="1">
        <v>43427.370671296296</v>
      </c>
      <c r="G7739">
        <v>1</v>
      </c>
      <c r="H7739">
        <v>352</v>
      </c>
      <c r="I7739">
        <v>352</v>
      </c>
      <c r="J7739">
        <v>30</v>
      </c>
      <c r="K7739" t="s">
        <v>17</v>
      </c>
      <c r="L7739">
        <v>2018</v>
      </c>
      <c r="M7739">
        <v>11</v>
      </c>
    </row>
    <row r="7740" spans="1:13" x14ac:dyDescent="0.25">
      <c r="A7740">
        <v>11670</v>
      </c>
      <c r="B7740" t="s">
        <v>1316</v>
      </c>
      <c r="C7740" t="s">
        <v>14</v>
      </c>
      <c r="D7740" t="s">
        <v>140</v>
      </c>
      <c r="E7740" t="s">
        <v>288</v>
      </c>
      <c r="F7740" s="1">
        <v>43437.497291666667</v>
      </c>
      <c r="G7740">
        <v>1</v>
      </c>
      <c r="H7740">
        <v>352</v>
      </c>
      <c r="I7740">
        <v>352</v>
      </c>
      <c r="J7740">
        <v>30</v>
      </c>
      <c r="K7740" t="s">
        <v>17</v>
      </c>
      <c r="L7740">
        <v>2018</v>
      </c>
      <c r="M7740">
        <v>12</v>
      </c>
    </row>
    <row r="7741" spans="1:13" x14ac:dyDescent="0.25">
      <c r="A7741">
        <v>11670</v>
      </c>
      <c r="B7741" t="s">
        <v>1316</v>
      </c>
      <c r="C7741" t="s">
        <v>14</v>
      </c>
      <c r="D7741" t="s">
        <v>140</v>
      </c>
      <c r="E7741" t="s">
        <v>288</v>
      </c>
      <c r="F7741" s="1">
        <v>43437.497291666667</v>
      </c>
      <c r="G7741">
        <v>1</v>
      </c>
      <c r="H7741">
        <v>352</v>
      </c>
      <c r="I7741">
        <v>352</v>
      </c>
      <c r="J7741">
        <v>30</v>
      </c>
      <c r="K7741" t="s">
        <v>17</v>
      </c>
      <c r="L7741">
        <v>2018</v>
      </c>
      <c r="M7741">
        <v>12</v>
      </c>
    </row>
    <row r="7742" spans="1:13" x14ac:dyDescent="0.25">
      <c r="A7742">
        <v>11670</v>
      </c>
      <c r="B7742" t="s">
        <v>1316</v>
      </c>
      <c r="C7742" t="s">
        <v>14</v>
      </c>
      <c r="D7742" t="s">
        <v>140</v>
      </c>
      <c r="E7742" t="s">
        <v>288</v>
      </c>
      <c r="F7742" s="1">
        <v>43444.548391203702</v>
      </c>
      <c r="G7742">
        <v>2</v>
      </c>
      <c r="H7742">
        <v>352</v>
      </c>
      <c r="I7742">
        <v>704</v>
      </c>
      <c r="J7742">
        <v>30</v>
      </c>
      <c r="K7742" t="s">
        <v>17</v>
      </c>
      <c r="L7742">
        <v>2018</v>
      </c>
      <c r="M7742">
        <v>12</v>
      </c>
    </row>
    <row r="7743" spans="1:13" x14ac:dyDescent="0.25">
      <c r="A7743">
        <v>11670</v>
      </c>
      <c r="B7743" t="s">
        <v>1316</v>
      </c>
      <c r="C7743" t="s">
        <v>14</v>
      </c>
      <c r="D7743" t="s">
        <v>140</v>
      </c>
      <c r="E7743" t="s">
        <v>288</v>
      </c>
      <c r="F7743" s="1">
        <v>43452.278553240743</v>
      </c>
      <c r="G7743">
        <v>2</v>
      </c>
      <c r="H7743">
        <v>352</v>
      </c>
      <c r="I7743">
        <v>704</v>
      </c>
      <c r="J7743">
        <v>30</v>
      </c>
      <c r="K7743" t="s">
        <v>17</v>
      </c>
      <c r="L7743">
        <v>2018</v>
      </c>
      <c r="M7743">
        <v>12</v>
      </c>
    </row>
    <row r="7744" spans="1:13" x14ac:dyDescent="0.25">
      <c r="A7744">
        <v>11670</v>
      </c>
      <c r="B7744" t="s">
        <v>1316</v>
      </c>
      <c r="C7744" t="s">
        <v>14</v>
      </c>
      <c r="D7744" t="s">
        <v>140</v>
      </c>
      <c r="E7744" t="s">
        <v>288</v>
      </c>
      <c r="F7744" s="1">
        <v>43472.552488425928</v>
      </c>
      <c r="G7744">
        <v>2</v>
      </c>
      <c r="H7744">
        <v>352</v>
      </c>
      <c r="I7744">
        <v>704</v>
      </c>
      <c r="J7744">
        <v>30</v>
      </c>
      <c r="K7744" t="s">
        <v>17</v>
      </c>
      <c r="L7744">
        <v>2019</v>
      </c>
      <c r="M7744">
        <v>1</v>
      </c>
    </row>
    <row r="7745" spans="1:13" x14ac:dyDescent="0.25">
      <c r="A7745">
        <v>111671</v>
      </c>
      <c r="B7745" t="s">
        <v>1317</v>
      </c>
      <c r="C7745" t="s">
        <v>14</v>
      </c>
      <c r="D7745" t="s">
        <v>140</v>
      </c>
      <c r="E7745" t="s">
        <v>288</v>
      </c>
      <c r="F7745" s="1">
        <v>43476.363553240742</v>
      </c>
      <c r="G7745">
        <v>1</v>
      </c>
      <c r="H7745">
        <v>209</v>
      </c>
      <c r="I7745">
        <v>209</v>
      </c>
      <c r="J7745">
        <v>30</v>
      </c>
      <c r="K7745" t="s">
        <v>17</v>
      </c>
      <c r="L7745">
        <v>2019</v>
      </c>
      <c r="M7745">
        <v>1</v>
      </c>
    </row>
    <row r="7746" spans="1:13" x14ac:dyDescent="0.25">
      <c r="A7746">
        <v>11670</v>
      </c>
      <c r="B7746" t="s">
        <v>1316</v>
      </c>
      <c r="C7746" t="s">
        <v>14</v>
      </c>
      <c r="D7746" t="s">
        <v>140</v>
      </c>
      <c r="E7746" t="s">
        <v>288</v>
      </c>
      <c r="F7746" s="1">
        <v>43476.570925925924</v>
      </c>
      <c r="G7746">
        <v>1</v>
      </c>
      <c r="H7746">
        <v>352</v>
      </c>
      <c r="I7746">
        <v>352</v>
      </c>
      <c r="J7746">
        <v>30</v>
      </c>
      <c r="K7746" t="s">
        <v>17</v>
      </c>
      <c r="L7746">
        <v>2019</v>
      </c>
      <c r="M7746">
        <v>1</v>
      </c>
    </row>
    <row r="7747" spans="1:13" x14ac:dyDescent="0.25">
      <c r="A7747">
        <v>11670</v>
      </c>
      <c r="B7747" t="s">
        <v>1316</v>
      </c>
      <c r="C7747" t="s">
        <v>14</v>
      </c>
      <c r="D7747" t="s">
        <v>140</v>
      </c>
      <c r="E7747" t="s">
        <v>288</v>
      </c>
      <c r="F7747" s="1">
        <v>43476.570925925924</v>
      </c>
      <c r="G7747">
        <v>1</v>
      </c>
      <c r="H7747">
        <v>352</v>
      </c>
      <c r="I7747">
        <v>352</v>
      </c>
      <c r="J7747">
        <v>30</v>
      </c>
      <c r="K7747" t="s">
        <v>17</v>
      </c>
      <c r="L7747">
        <v>2019</v>
      </c>
      <c r="M7747">
        <v>1</v>
      </c>
    </row>
    <row r="7748" spans="1:13" x14ac:dyDescent="0.25">
      <c r="A7748">
        <v>11670</v>
      </c>
      <c r="B7748" t="s">
        <v>1316</v>
      </c>
      <c r="C7748" t="s">
        <v>14</v>
      </c>
      <c r="D7748" t="s">
        <v>140</v>
      </c>
      <c r="E7748" t="s">
        <v>288</v>
      </c>
      <c r="F7748" s="1">
        <v>43486.479571759257</v>
      </c>
      <c r="G7748">
        <v>2</v>
      </c>
      <c r="H7748">
        <v>352</v>
      </c>
      <c r="I7748">
        <v>704</v>
      </c>
      <c r="J7748">
        <v>30</v>
      </c>
      <c r="K7748" t="s">
        <v>17</v>
      </c>
      <c r="L7748">
        <v>2019</v>
      </c>
      <c r="M7748">
        <v>1</v>
      </c>
    </row>
    <row r="7749" spans="1:13" x14ac:dyDescent="0.25">
      <c r="A7749">
        <v>11670</v>
      </c>
      <c r="B7749" t="s">
        <v>1316</v>
      </c>
      <c r="C7749" t="s">
        <v>14</v>
      </c>
      <c r="D7749" t="s">
        <v>140</v>
      </c>
      <c r="E7749" t="s">
        <v>288</v>
      </c>
      <c r="F7749" s="1">
        <v>43497.423043981478</v>
      </c>
      <c r="G7749">
        <v>1</v>
      </c>
      <c r="H7749">
        <v>352</v>
      </c>
      <c r="I7749">
        <v>352</v>
      </c>
      <c r="J7749">
        <v>30</v>
      </c>
      <c r="K7749" t="s">
        <v>17</v>
      </c>
      <c r="L7749">
        <v>2019</v>
      </c>
      <c r="M7749">
        <v>2</v>
      </c>
    </row>
    <row r="7750" spans="1:13" x14ac:dyDescent="0.25">
      <c r="A7750">
        <v>11670</v>
      </c>
      <c r="B7750" t="s">
        <v>1316</v>
      </c>
      <c r="C7750" t="s">
        <v>14</v>
      </c>
      <c r="D7750" t="s">
        <v>140</v>
      </c>
      <c r="E7750" t="s">
        <v>288</v>
      </c>
      <c r="F7750" s="1">
        <v>43504.433599537035</v>
      </c>
      <c r="G7750">
        <v>1</v>
      </c>
      <c r="H7750">
        <v>352</v>
      </c>
      <c r="I7750">
        <v>352</v>
      </c>
      <c r="J7750">
        <v>30</v>
      </c>
      <c r="K7750" t="s">
        <v>17</v>
      </c>
      <c r="L7750">
        <v>2019</v>
      </c>
      <c r="M7750">
        <v>2</v>
      </c>
    </row>
    <row r="7751" spans="1:13" x14ac:dyDescent="0.25">
      <c r="A7751">
        <v>11670</v>
      </c>
      <c r="B7751" t="s">
        <v>1316</v>
      </c>
      <c r="C7751" t="s">
        <v>14</v>
      </c>
      <c r="D7751" t="s">
        <v>140</v>
      </c>
      <c r="E7751" t="s">
        <v>288</v>
      </c>
      <c r="F7751" s="1">
        <v>43535.50613425926</v>
      </c>
      <c r="G7751">
        <v>2</v>
      </c>
      <c r="H7751">
        <v>352</v>
      </c>
      <c r="I7751">
        <v>704</v>
      </c>
      <c r="J7751">
        <v>30</v>
      </c>
      <c r="K7751" t="s">
        <v>17</v>
      </c>
      <c r="L7751">
        <v>2019</v>
      </c>
      <c r="M7751">
        <v>3</v>
      </c>
    </row>
    <row r="7752" spans="1:13" x14ac:dyDescent="0.25">
      <c r="A7752">
        <v>11670</v>
      </c>
      <c r="B7752" t="s">
        <v>1316</v>
      </c>
      <c r="C7752" t="s">
        <v>14</v>
      </c>
      <c r="D7752" t="s">
        <v>140</v>
      </c>
      <c r="E7752" t="s">
        <v>288</v>
      </c>
      <c r="F7752" s="1">
        <v>43560.42759259259</v>
      </c>
      <c r="G7752">
        <v>2</v>
      </c>
      <c r="H7752">
        <v>352</v>
      </c>
      <c r="I7752">
        <v>704</v>
      </c>
      <c r="J7752">
        <v>30</v>
      </c>
      <c r="K7752" t="s">
        <v>17</v>
      </c>
      <c r="L7752">
        <v>2019</v>
      </c>
      <c r="M7752">
        <v>4</v>
      </c>
    </row>
    <row r="7753" spans="1:13" x14ac:dyDescent="0.25">
      <c r="A7753">
        <v>11670</v>
      </c>
      <c r="B7753" t="s">
        <v>1316</v>
      </c>
      <c r="C7753" t="s">
        <v>14</v>
      </c>
      <c r="D7753" t="s">
        <v>140</v>
      </c>
      <c r="E7753" t="s">
        <v>288</v>
      </c>
      <c r="F7753" s="1">
        <v>43578.280173611114</v>
      </c>
      <c r="G7753">
        <v>2</v>
      </c>
      <c r="H7753">
        <v>352</v>
      </c>
      <c r="I7753">
        <v>704</v>
      </c>
      <c r="J7753">
        <v>30</v>
      </c>
      <c r="K7753" t="s">
        <v>17</v>
      </c>
      <c r="L7753">
        <v>2019</v>
      </c>
      <c r="M7753">
        <v>4</v>
      </c>
    </row>
    <row r="7754" spans="1:13" x14ac:dyDescent="0.25">
      <c r="A7754">
        <v>111671</v>
      </c>
      <c r="B7754" t="s">
        <v>1317</v>
      </c>
      <c r="C7754" t="s">
        <v>14</v>
      </c>
      <c r="D7754" t="s">
        <v>140</v>
      </c>
      <c r="E7754" t="s">
        <v>288</v>
      </c>
      <c r="F7754" s="1">
        <v>43581.524907407409</v>
      </c>
      <c r="G7754">
        <v>2</v>
      </c>
      <c r="H7754">
        <v>209</v>
      </c>
      <c r="I7754">
        <v>418</v>
      </c>
      <c r="J7754">
        <v>30</v>
      </c>
      <c r="K7754" t="s">
        <v>17</v>
      </c>
      <c r="L7754">
        <v>2019</v>
      </c>
      <c r="M7754">
        <v>4</v>
      </c>
    </row>
    <row r="7755" spans="1:13" x14ac:dyDescent="0.25">
      <c r="A7755">
        <v>11670</v>
      </c>
      <c r="B7755" t="s">
        <v>1316</v>
      </c>
      <c r="C7755" t="s">
        <v>14</v>
      </c>
      <c r="D7755" t="s">
        <v>140</v>
      </c>
      <c r="E7755" t="s">
        <v>288</v>
      </c>
      <c r="F7755" s="1">
        <v>43584.547025462962</v>
      </c>
      <c r="G7755">
        <v>3</v>
      </c>
      <c r="H7755">
        <v>352</v>
      </c>
      <c r="I7755">
        <v>1056</v>
      </c>
      <c r="J7755">
        <v>30</v>
      </c>
      <c r="K7755" t="s">
        <v>17</v>
      </c>
      <c r="L7755">
        <v>2019</v>
      </c>
      <c r="M7755">
        <v>4</v>
      </c>
    </row>
    <row r="7756" spans="1:13" x14ac:dyDescent="0.25">
      <c r="A7756">
        <v>11670</v>
      </c>
      <c r="B7756" t="s">
        <v>1316</v>
      </c>
      <c r="C7756" t="s">
        <v>14</v>
      </c>
      <c r="D7756" t="s">
        <v>140</v>
      </c>
      <c r="E7756" t="s">
        <v>288</v>
      </c>
      <c r="F7756" s="1">
        <v>43598.558379629627</v>
      </c>
      <c r="G7756">
        <v>2</v>
      </c>
      <c r="H7756">
        <v>352</v>
      </c>
      <c r="I7756">
        <v>704</v>
      </c>
      <c r="J7756">
        <v>30</v>
      </c>
      <c r="K7756" t="s">
        <v>17</v>
      </c>
      <c r="L7756">
        <v>2019</v>
      </c>
      <c r="M7756">
        <v>5</v>
      </c>
    </row>
    <row r="7757" spans="1:13" x14ac:dyDescent="0.25">
      <c r="A7757">
        <v>11670</v>
      </c>
      <c r="B7757" t="s">
        <v>1316</v>
      </c>
      <c r="C7757" t="s">
        <v>14</v>
      </c>
      <c r="D7757" t="s">
        <v>140</v>
      </c>
      <c r="E7757" t="s">
        <v>288</v>
      </c>
      <c r="F7757" s="1">
        <v>43612.553113425929</v>
      </c>
      <c r="G7757">
        <v>1</v>
      </c>
      <c r="H7757">
        <v>352</v>
      </c>
      <c r="I7757">
        <v>352</v>
      </c>
      <c r="J7757">
        <v>30</v>
      </c>
      <c r="K7757" t="s">
        <v>17</v>
      </c>
      <c r="L7757">
        <v>2019</v>
      </c>
      <c r="M7757">
        <v>5</v>
      </c>
    </row>
    <row r="7758" spans="1:13" x14ac:dyDescent="0.25">
      <c r="A7758">
        <v>111671</v>
      </c>
      <c r="B7758" t="s">
        <v>1317</v>
      </c>
      <c r="C7758" t="s">
        <v>14</v>
      </c>
      <c r="D7758" t="s">
        <v>140</v>
      </c>
      <c r="E7758" t="s">
        <v>288</v>
      </c>
      <c r="F7758" s="1">
        <v>43616.355636574073</v>
      </c>
      <c r="G7758">
        <v>2</v>
      </c>
      <c r="H7758">
        <v>209</v>
      </c>
      <c r="I7758">
        <v>418</v>
      </c>
      <c r="J7758">
        <v>30</v>
      </c>
      <c r="K7758" t="s">
        <v>17</v>
      </c>
      <c r="L7758">
        <v>2019</v>
      </c>
      <c r="M7758">
        <v>5</v>
      </c>
    </row>
    <row r="7759" spans="1:13" x14ac:dyDescent="0.25">
      <c r="A7759">
        <v>11670</v>
      </c>
      <c r="B7759" t="s">
        <v>1316</v>
      </c>
      <c r="C7759" t="s">
        <v>14</v>
      </c>
      <c r="D7759" t="s">
        <v>140</v>
      </c>
      <c r="E7759" t="s">
        <v>288</v>
      </c>
      <c r="F7759" s="1">
        <v>43619.537939814814</v>
      </c>
      <c r="G7759">
        <v>1</v>
      </c>
      <c r="H7759">
        <v>352</v>
      </c>
      <c r="I7759">
        <v>352</v>
      </c>
      <c r="J7759">
        <v>30</v>
      </c>
      <c r="K7759" t="s">
        <v>17</v>
      </c>
      <c r="L7759">
        <v>2019</v>
      </c>
      <c r="M7759">
        <v>6</v>
      </c>
    </row>
    <row r="7760" spans="1:13" x14ac:dyDescent="0.25">
      <c r="A7760">
        <v>11670</v>
      </c>
      <c r="B7760" t="s">
        <v>1316</v>
      </c>
      <c r="C7760" t="s">
        <v>14</v>
      </c>
      <c r="D7760" t="s">
        <v>140</v>
      </c>
      <c r="E7760" t="s">
        <v>288</v>
      </c>
      <c r="F7760" s="1">
        <v>43633.342476851853</v>
      </c>
      <c r="G7760">
        <v>2</v>
      </c>
      <c r="H7760">
        <v>352</v>
      </c>
      <c r="I7760">
        <v>704</v>
      </c>
      <c r="J7760">
        <v>30</v>
      </c>
      <c r="K7760" t="s">
        <v>17</v>
      </c>
      <c r="L7760">
        <v>2019</v>
      </c>
      <c r="M7760">
        <v>6</v>
      </c>
    </row>
    <row r="7761" spans="1:13" x14ac:dyDescent="0.25">
      <c r="A7761">
        <v>11670</v>
      </c>
      <c r="B7761" t="s">
        <v>1316</v>
      </c>
      <c r="C7761" t="s">
        <v>14</v>
      </c>
      <c r="D7761" t="s">
        <v>140</v>
      </c>
      <c r="E7761" t="s">
        <v>288</v>
      </c>
      <c r="F7761" s="1">
        <v>43640.550636574073</v>
      </c>
      <c r="G7761">
        <v>2</v>
      </c>
      <c r="H7761">
        <v>352</v>
      </c>
      <c r="I7761">
        <v>704</v>
      </c>
      <c r="J7761">
        <v>30</v>
      </c>
      <c r="K7761" t="s">
        <v>17</v>
      </c>
      <c r="L7761">
        <v>2019</v>
      </c>
      <c r="M7761">
        <v>6</v>
      </c>
    </row>
    <row r="7762" spans="1:13" x14ac:dyDescent="0.25">
      <c r="A7762">
        <v>11670</v>
      </c>
      <c r="B7762" t="s">
        <v>1316</v>
      </c>
      <c r="C7762" t="s">
        <v>14</v>
      </c>
      <c r="D7762" t="s">
        <v>140</v>
      </c>
      <c r="E7762" t="s">
        <v>288</v>
      </c>
      <c r="F7762" s="1">
        <v>43648.428784722222</v>
      </c>
      <c r="G7762">
        <v>2</v>
      </c>
      <c r="H7762">
        <v>352</v>
      </c>
      <c r="I7762">
        <v>704</v>
      </c>
      <c r="J7762">
        <v>30</v>
      </c>
      <c r="K7762" t="s">
        <v>17</v>
      </c>
      <c r="L7762">
        <v>2019</v>
      </c>
      <c r="M7762">
        <v>7</v>
      </c>
    </row>
    <row r="7763" spans="1:13" x14ac:dyDescent="0.25">
      <c r="A7763">
        <v>11670</v>
      </c>
      <c r="B7763" t="s">
        <v>1316</v>
      </c>
      <c r="C7763" t="s">
        <v>14</v>
      </c>
      <c r="D7763" t="s">
        <v>140</v>
      </c>
      <c r="E7763" t="s">
        <v>288</v>
      </c>
      <c r="F7763" s="1">
        <v>43661.538298611114</v>
      </c>
      <c r="G7763">
        <v>2</v>
      </c>
      <c r="H7763">
        <v>352</v>
      </c>
      <c r="I7763">
        <v>704</v>
      </c>
      <c r="J7763">
        <v>30</v>
      </c>
      <c r="K7763" t="s">
        <v>17</v>
      </c>
      <c r="L7763">
        <v>2019</v>
      </c>
      <c r="M7763">
        <v>7</v>
      </c>
    </row>
    <row r="7764" spans="1:13" x14ac:dyDescent="0.25">
      <c r="A7764">
        <v>11670</v>
      </c>
      <c r="B7764" t="s">
        <v>1316</v>
      </c>
      <c r="C7764" t="s">
        <v>14</v>
      </c>
      <c r="D7764" t="s">
        <v>140</v>
      </c>
      <c r="E7764" t="s">
        <v>288</v>
      </c>
      <c r="F7764" s="1">
        <v>43672.34412037037</v>
      </c>
      <c r="G7764">
        <v>2</v>
      </c>
      <c r="H7764">
        <v>352</v>
      </c>
      <c r="I7764">
        <v>704</v>
      </c>
      <c r="J7764">
        <v>30</v>
      </c>
      <c r="K7764" t="s">
        <v>17</v>
      </c>
      <c r="L7764">
        <v>2019</v>
      </c>
      <c r="M7764">
        <v>7</v>
      </c>
    </row>
    <row r="7765" spans="1:13" x14ac:dyDescent="0.25">
      <c r="A7765">
        <v>111671</v>
      </c>
      <c r="B7765" t="s">
        <v>1317</v>
      </c>
      <c r="C7765" t="s">
        <v>14</v>
      </c>
      <c r="D7765" t="s">
        <v>140</v>
      </c>
      <c r="E7765" t="s">
        <v>288</v>
      </c>
      <c r="F7765" s="1">
        <v>43686.388391203705</v>
      </c>
      <c r="G7765">
        <v>1</v>
      </c>
      <c r="H7765">
        <v>209</v>
      </c>
      <c r="I7765">
        <v>209</v>
      </c>
      <c r="J7765">
        <v>30</v>
      </c>
      <c r="K7765" t="s">
        <v>17</v>
      </c>
      <c r="L7765">
        <v>2019</v>
      </c>
      <c r="M7765">
        <v>8</v>
      </c>
    </row>
    <row r="7766" spans="1:13" x14ac:dyDescent="0.25">
      <c r="A7766">
        <v>11670</v>
      </c>
      <c r="B7766" t="s">
        <v>1316</v>
      </c>
      <c r="C7766" t="s">
        <v>14</v>
      </c>
      <c r="D7766" t="s">
        <v>140</v>
      </c>
      <c r="E7766" t="s">
        <v>288</v>
      </c>
      <c r="F7766" s="1">
        <v>43689.518958333334</v>
      </c>
      <c r="G7766">
        <v>1</v>
      </c>
      <c r="H7766">
        <v>352</v>
      </c>
      <c r="I7766">
        <v>352</v>
      </c>
      <c r="J7766">
        <v>30</v>
      </c>
      <c r="K7766" t="s">
        <v>17</v>
      </c>
      <c r="L7766">
        <v>2019</v>
      </c>
      <c r="M7766">
        <v>8</v>
      </c>
    </row>
    <row r="7767" spans="1:13" x14ac:dyDescent="0.25">
      <c r="A7767">
        <v>11670</v>
      </c>
      <c r="B7767" t="s">
        <v>1316</v>
      </c>
      <c r="C7767" t="s">
        <v>14</v>
      </c>
      <c r="D7767" t="s">
        <v>140</v>
      </c>
      <c r="E7767" t="s">
        <v>288</v>
      </c>
      <c r="F7767" s="1">
        <v>43693.408645833333</v>
      </c>
      <c r="G7767">
        <v>2</v>
      </c>
      <c r="H7767">
        <v>352</v>
      </c>
      <c r="I7767">
        <v>704</v>
      </c>
      <c r="J7767">
        <v>30</v>
      </c>
      <c r="K7767" t="s">
        <v>17</v>
      </c>
      <c r="L7767">
        <v>2019</v>
      </c>
      <c r="M7767">
        <v>8</v>
      </c>
    </row>
    <row r="7768" spans="1:13" x14ac:dyDescent="0.25">
      <c r="A7768">
        <v>11670</v>
      </c>
      <c r="B7768" t="s">
        <v>1316</v>
      </c>
      <c r="C7768" t="s">
        <v>14</v>
      </c>
      <c r="D7768" t="s">
        <v>140</v>
      </c>
      <c r="E7768" t="s">
        <v>288</v>
      </c>
      <c r="F7768" s="1">
        <v>43731.550358796296</v>
      </c>
      <c r="G7768">
        <v>1</v>
      </c>
      <c r="H7768">
        <v>352</v>
      </c>
      <c r="I7768">
        <v>352</v>
      </c>
      <c r="J7768">
        <v>30</v>
      </c>
      <c r="K7768" t="s">
        <v>17</v>
      </c>
      <c r="L7768">
        <v>2019</v>
      </c>
      <c r="M7768">
        <v>9</v>
      </c>
    </row>
    <row r="7769" spans="1:13" x14ac:dyDescent="0.25">
      <c r="A7769">
        <v>111671</v>
      </c>
      <c r="B7769" t="s">
        <v>1317</v>
      </c>
      <c r="C7769" t="s">
        <v>14</v>
      </c>
      <c r="D7769" t="s">
        <v>140</v>
      </c>
      <c r="E7769" t="s">
        <v>288</v>
      </c>
      <c r="F7769" s="1">
        <v>43735.404641203706</v>
      </c>
      <c r="G7769">
        <v>2</v>
      </c>
      <c r="H7769">
        <v>209</v>
      </c>
      <c r="I7769">
        <v>418</v>
      </c>
      <c r="J7769">
        <v>30</v>
      </c>
      <c r="K7769" t="s">
        <v>17</v>
      </c>
      <c r="L7769">
        <v>2019</v>
      </c>
      <c r="M7769">
        <v>9</v>
      </c>
    </row>
    <row r="7770" spans="1:13" x14ac:dyDescent="0.25">
      <c r="A7770">
        <v>11670</v>
      </c>
      <c r="B7770" t="s">
        <v>1316</v>
      </c>
      <c r="C7770" t="s">
        <v>14</v>
      </c>
      <c r="D7770" t="s">
        <v>140</v>
      </c>
      <c r="E7770" t="s">
        <v>288</v>
      </c>
      <c r="F7770" s="1">
        <v>43738.382615740738</v>
      </c>
      <c r="G7770">
        <v>2</v>
      </c>
      <c r="H7770">
        <v>352</v>
      </c>
      <c r="I7770">
        <v>704</v>
      </c>
      <c r="J7770">
        <v>30</v>
      </c>
      <c r="K7770" t="s">
        <v>17</v>
      </c>
      <c r="L7770">
        <v>2019</v>
      </c>
      <c r="M7770">
        <v>9</v>
      </c>
    </row>
    <row r="7771" spans="1:13" x14ac:dyDescent="0.25">
      <c r="A7771">
        <v>11670</v>
      </c>
      <c r="B7771" t="s">
        <v>1316</v>
      </c>
      <c r="C7771" t="s">
        <v>14</v>
      </c>
      <c r="D7771" t="s">
        <v>140</v>
      </c>
      <c r="E7771" t="s">
        <v>288</v>
      </c>
      <c r="F7771" s="1">
        <v>43752.575879629629</v>
      </c>
      <c r="G7771">
        <v>1</v>
      </c>
      <c r="H7771">
        <v>352</v>
      </c>
      <c r="I7771">
        <v>352</v>
      </c>
      <c r="J7771">
        <v>30</v>
      </c>
      <c r="K7771" t="s">
        <v>17</v>
      </c>
      <c r="L7771">
        <v>2019</v>
      </c>
      <c r="M7771">
        <v>10</v>
      </c>
    </row>
    <row r="7772" spans="1:13" x14ac:dyDescent="0.25">
      <c r="A7772">
        <v>11670</v>
      </c>
      <c r="B7772" t="s">
        <v>1316</v>
      </c>
      <c r="C7772" t="s">
        <v>14</v>
      </c>
      <c r="D7772" t="s">
        <v>140</v>
      </c>
      <c r="E7772" t="s">
        <v>288</v>
      </c>
      <c r="F7772" s="1">
        <v>43759.58048611111</v>
      </c>
      <c r="G7772">
        <v>1</v>
      </c>
      <c r="H7772">
        <v>352</v>
      </c>
      <c r="I7772">
        <v>352</v>
      </c>
      <c r="J7772">
        <v>30</v>
      </c>
      <c r="K7772" t="s">
        <v>17</v>
      </c>
      <c r="L7772">
        <v>2019</v>
      </c>
      <c r="M7772">
        <v>10</v>
      </c>
    </row>
    <row r="7773" spans="1:13" x14ac:dyDescent="0.25">
      <c r="A7773">
        <v>11670</v>
      </c>
      <c r="B7773" t="s">
        <v>1316</v>
      </c>
      <c r="C7773" t="s">
        <v>14</v>
      </c>
      <c r="D7773" t="s">
        <v>140</v>
      </c>
      <c r="E7773" t="s">
        <v>288</v>
      </c>
      <c r="F7773" s="1">
        <v>43769.555173611108</v>
      </c>
      <c r="G7773">
        <v>1</v>
      </c>
      <c r="H7773">
        <v>352</v>
      </c>
      <c r="I7773">
        <v>352</v>
      </c>
      <c r="J7773">
        <v>30</v>
      </c>
      <c r="K7773" t="s">
        <v>17</v>
      </c>
      <c r="L7773">
        <v>2019</v>
      </c>
      <c r="M7773">
        <v>10</v>
      </c>
    </row>
    <row r="7774" spans="1:13" x14ac:dyDescent="0.25">
      <c r="A7774">
        <v>11670</v>
      </c>
      <c r="B7774" t="s">
        <v>1316</v>
      </c>
      <c r="C7774" t="s">
        <v>14</v>
      </c>
      <c r="D7774" t="s">
        <v>140</v>
      </c>
      <c r="E7774" t="s">
        <v>288</v>
      </c>
      <c r="F7774" s="1">
        <v>43770.54241898148</v>
      </c>
      <c r="G7774">
        <v>3</v>
      </c>
      <c r="H7774">
        <v>352</v>
      </c>
      <c r="I7774">
        <v>1056</v>
      </c>
      <c r="J7774">
        <v>30</v>
      </c>
      <c r="K7774" t="s">
        <v>17</v>
      </c>
      <c r="L7774">
        <v>2019</v>
      </c>
      <c r="M7774">
        <v>11</v>
      </c>
    </row>
    <row r="7775" spans="1:13" x14ac:dyDescent="0.25">
      <c r="A7775">
        <v>11670</v>
      </c>
      <c r="B7775" t="s">
        <v>1316</v>
      </c>
      <c r="C7775" t="s">
        <v>14</v>
      </c>
      <c r="D7775" t="s">
        <v>140</v>
      </c>
      <c r="E7775" t="s">
        <v>288</v>
      </c>
      <c r="F7775" s="1">
        <v>43811.518634259257</v>
      </c>
      <c r="G7775">
        <v>2</v>
      </c>
      <c r="H7775">
        <v>352</v>
      </c>
      <c r="I7775">
        <v>704</v>
      </c>
      <c r="J7775">
        <v>30</v>
      </c>
      <c r="K7775" t="s">
        <v>17</v>
      </c>
      <c r="L7775">
        <v>2019</v>
      </c>
      <c r="M7775">
        <v>12</v>
      </c>
    </row>
    <row r="7776" spans="1:13" x14ac:dyDescent="0.25">
      <c r="A7776">
        <v>11670</v>
      </c>
      <c r="B7776" t="s">
        <v>1316</v>
      </c>
      <c r="C7776" t="s">
        <v>14</v>
      </c>
      <c r="D7776" t="s">
        <v>140</v>
      </c>
      <c r="E7776" t="s">
        <v>288</v>
      </c>
      <c r="F7776" s="1">
        <v>43815.45349537037</v>
      </c>
      <c r="G7776">
        <v>2</v>
      </c>
      <c r="H7776">
        <v>352</v>
      </c>
      <c r="I7776">
        <v>704</v>
      </c>
      <c r="J7776">
        <v>30</v>
      </c>
      <c r="K7776" t="s">
        <v>17</v>
      </c>
      <c r="L7776">
        <v>2019</v>
      </c>
      <c r="M7776">
        <v>12</v>
      </c>
    </row>
    <row r="7777" spans="1:13" x14ac:dyDescent="0.25">
      <c r="A7777">
        <v>11670</v>
      </c>
      <c r="B7777" t="s">
        <v>1316</v>
      </c>
      <c r="C7777" t="s">
        <v>14</v>
      </c>
      <c r="D7777" t="s">
        <v>140</v>
      </c>
      <c r="E7777" t="s">
        <v>288</v>
      </c>
      <c r="F7777" s="1">
        <v>43818.530300925922</v>
      </c>
      <c r="G7777">
        <v>2</v>
      </c>
      <c r="H7777">
        <v>352</v>
      </c>
      <c r="I7777">
        <v>704</v>
      </c>
      <c r="J7777">
        <v>30</v>
      </c>
      <c r="K7777" t="s">
        <v>17</v>
      </c>
      <c r="L7777">
        <v>2019</v>
      </c>
      <c r="M7777">
        <v>12</v>
      </c>
    </row>
    <row r="7778" spans="1:13" x14ac:dyDescent="0.25">
      <c r="A7778">
        <v>11670</v>
      </c>
      <c r="B7778" t="s">
        <v>1316</v>
      </c>
      <c r="C7778" t="s">
        <v>14</v>
      </c>
      <c r="D7778" t="s">
        <v>140</v>
      </c>
      <c r="E7778" t="s">
        <v>288</v>
      </c>
      <c r="F7778" s="1">
        <v>43829.407071759262</v>
      </c>
      <c r="G7778">
        <v>2</v>
      </c>
      <c r="H7778">
        <v>352</v>
      </c>
      <c r="I7778">
        <v>704</v>
      </c>
      <c r="J7778">
        <v>30</v>
      </c>
      <c r="K7778" t="s">
        <v>17</v>
      </c>
      <c r="L7778">
        <v>2019</v>
      </c>
      <c r="M7778">
        <v>12</v>
      </c>
    </row>
    <row r="7779" spans="1:13" x14ac:dyDescent="0.25">
      <c r="A7779">
        <v>111696</v>
      </c>
      <c r="B7779" t="s">
        <v>1318</v>
      </c>
      <c r="C7779" t="s">
        <v>14</v>
      </c>
      <c r="D7779" t="s">
        <v>140</v>
      </c>
      <c r="E7779" t="s">
        <v>1319</v>
      </c>
      <c r="F7779" s="1">
        <v>43112.394236111111</v>
      </c>
      <c r="G7779">
        <v>2</v>
      </c>
      <c r="H7779">
        <v>324.83</v>
      </c>
      <c r="I7779">
        <v>649.66</v>
      </c>
      <c r="J7779">
        <v>30</v>
      </c>
      <c r="K7779" t="s">
        <v>17</v>
      </c>
      <c r="L7779">
        <v>2018</v>
      </c>
      <c r="M7779">
        <v>1</v>
      </c>
    </row>
    <row r="7780" spans="1:13" x14ac:dyDescent="0.25">
      <c r="A7780">
        <v>501383</v>
      </c>
      <c r="B7780" t="s">
        <v>1320</v>
      </c>
      <c r="C7780" t="s">
        <v>14</v>
      </c>
      <c r="D7780" t="s">
        <v>140</v>
      </c>
      <c r="E7780" t="s">
        <v>1319</v>
      </c>
      <c r="F7780" s="1">
        <v>43122.564687500002</v>
      </c>
      <c r="G7780">
        <v>1</v>
      </c>
      <c r="H7780">
        <v>447.7</v>
      </c>
      <c r="I7780">
        <v>447.7</v>
      </c>
      <c r="J7780">
        <v>30</v>
      </c>
      <c r="K7780" t="s">
        <v>17</v>
      </c>
      <c r="L7780">
        <v>2018</v>
      </c>
      <c r="M7780">
        <v>1</v>
      </c>
    </row>
    <row r="7781" spans="1:13" x14ac:dyDescent="0.25">
      <c r="A7781">
        <v>501383</v>
      </c>
      <c r="B7781" t="s">
        <v>1320</v>
      </c>
      <c r="C7781" t="s">
        <v>14</v>
      </c>
      <c r="D7781" t="s">
        <v>140</v>
      </c>
      <c r="E7781" t="s">
        <v>1319</v>
      </c>
      <c r="F7781" s="1">
        <v>43150.552499999998</v>
      </c>
      <c r="G7781">
        <v>1</v>
      </c>
      <c r="H7781">
        <v>447.7</v>
      </c>
      <c r="I7781">
        <v>447.7</v>
      </c>
      <c r="J7781">
        <v>30</v>
      </c>
      <c r="K7781" t="s">
        <v>17</v>
      </c>
      <c r="L7781">
        <v>2018</v>
      </c>
      <c r="M7781">
        <v>2</v>
      </c>
    </row>
    <row r="7782" spans="1:13" x14ac:dyDescent="0.25">
      <c r="A7782">
        <v>501383</v>
      </c>
      <c r="B7782" t="s">
        <v>1320</v>
      </c>
      <c r="C7782" t="s">
        <v>14</v>
      </c>
      <c r="D7782" t="s">
        <v>140</v>
      </c>
      <c r="E7782" t="s">
        <v>1319</v>
      </c>
      <c r="F7782" s="1">
        <v>43150.553784722222</v>
      </c>
      <c r="G7782">
        <v>2</v>
      </c>
      <c r="H7782">
        <v>447.7</v>
      </c>
      <c r="I7782">
        <v>895.4</v>
      </c>
      <c r="J7782">
        <v>30</v>
      </c>
      <c r="K7782" t="s">
        <v>17</v>
      </c>
      <c r="L7782">
        <v>2018</v>
      </c>
      <c r="M7782">
        <v>2</v>
      </c>
    </row>
    <row r="7783" spans="1:13" x14ac:dyDescent="0.25">
      <c r="A7783">
        <v>501383</v>
      </c>
      <c r="B7783" t="s">
        <v>1320</v>
      </c>
      <c r="C7783" t="s">
        <v>14</v>
      </c>
      <c r="D7783" t="s">
        <v>140</v>
      </c>
      <c r="E7783" t="s">
        <v>1319</v>
      </c>
      <c r="F7783" s="1">
        <v>43171.512395833335</v>
      </c>
      <c r="G7783">
        <v>2</v>
      </c>
      <c r="H7783">
        <v>447.7</v>
      </c>
      <c r="I7783">
        <v>895.4</v>
      </c>
      <c r="J7783">
        <v>30</v>
      </c>
      <c r="K7783" t="s">
        <v>17</v>
      </c>
      <c r="L7783">
        <v>2018</v>
      </c>
      <c r="M7783">
        <v>3</v>
      </c>
    </row>
    <row r="7784" spans="1:13" x14ac:dyDescent="0.25">
      <c r="A7784">
        <v>501383</v>
      </c>
      <c r="B7784" t="s">
        <v>1320</v>
      </c>
      <c r="C7784" t="s">
        <v>14</v>
      </c>
      <c r="D7784" t="s">
        <v>140</v>
      </c>
      <c r="E7784" t="s">
        <v>1319</v>
      </c>
      <c r="F7784" s="1">
        <v>43172.378449074073</v>
      </c>
      <c r="G7784">
        <v>1</v>
      </c>
      <c r="H7784">
        <v>447.7</v>
      </c>
      <c r="I7784">
        <v>447.7</v>
      </c>
      <c r="J7784">
        <v>30</v>
      </c>
      <c r="K7784" t="s">
        <v>17</v>
      </c>
      <c r="L7784">
        <v>2018</v>
      </c>
      <c r="M7784">
        <v>3</v>
      </c>
    </row>
    <row r="7785" spans="1:13" x14ac:dyDescent="0.25">
      <c r="A7785">
        <v>501383</v>
      </c>
      <c r="B7785" t="s">
        <v>1320</v>
      </c>
      <c r="C7785" t="s">
        <v>14</v>
      </c>
      <c r="D7785" t="s">
        <v>140</v>
      </c>
      <c r="E7785" t="s">
        <v>1319</v>
      </c>
      <c r="F7785" s="1">
        <v>43185.595868055556</v>
      </c>
      <c r="G7785">
        <v>1</v>
      </c>
      <c r="H7785">
        <v>447.7</v>
      </c>
      <c r="I7785">
        <v>447.7</v>
      </c>
      <c r="J7785">
        <v>30</v>
      </c>
      <c r="K7785" t="s">
        <v>17</v>
      </c>
      <c r="L7785">
        <v>2018</v>
      </c>
      <c r="M7785">
        <v>3</v>
      </c>
    </row>
    <row r="7786" spans="1:13" x14ac:dyDescent="0.25">
      <c r="A7786">
        <v>501383</v>
      </c>
      <c r="B7786" t="s">
        <v>1320</v>
      </c>
      <c r="C7786" t="s">
        <v>14</v>
      </c>
      <c r="D7786" t="s">
        <v>140</v>
      </c>
      <c r="E7786" t="s">
        <v>1319</v>
      </c>
      <c r="F7786" s="1">
        <v>43188.366666666669</v>
      </c>
      <c r="G7786">
        <v>1</v>
      </c>
      <c r="H7786">
        <v>447.7</v>
      </c>
      <c r="I7786">
        <v>447.7</v>
      </c>
      <c r="J7786">
        <v>30</v>
      </c>
      <c r="K7786" t="s">
        <v>17</v>
      </c>
      <c r="L7786">
        <v>2018</v>
      </c>
      <c r="M7786">
        <v>3</v>
      </c>
    </row>
    <row r="7787" spans="1:13" x14ac:dyDescent="0.25">
      <c r="A7787">
        <v>501383</v>
      </c>
      <c r="B7787" t="s">
        <v>1320</v>
      </c>
      <c r="C7787" t="s">
        <v>14</v>
      </c>
      <c r="D7787" t="s">
        <v>140</v>
      </c>
      <c r="E7787" t="s">
        <v>1319</v>
      </c>
      <c r="F7787" s="1">
        <v>43206.566076388888</v>
      </c>
      <c r="G7787">
        <v>1</v>
      </c>
      <c r="H7787">
        <v>447.7</v>
      </c>
      <c r="I7787">
        <v>447.7</v>
      </c>
      <c r="J7787">
        <v>30</v>
      </c>
      <c r="K7787" t="s">
        <v>17</v>
      </c>
      <c r="L7787">
        <v>2018</v>
      </c>
      <c r="M7787">
        <v>4</v>
      </c>
    </row>
    <row r="7788" spans="1:13" x14ac:dyDescent="0.25">
      <c r="A7788">
        <v>501383</v>
      </c>
      <c r="B7788" t="s">
        <v>1320</v>
      </c>
      <c r="C7788" t="s">
        <v>14</v>
      </c>
      <c r="D7788" t="s">
        <v>140</v>
      </c>
      <c r="E7788" t="s">
        <v>1319</v>
      </c>
      <c r="F7788" s="1">
        <v>43213.506099537037</v>
      </c>
      <c r="G7788">
        <v>1</v>
      </c>
      <c r="H7788">
        <v>447.7</v>
      </c>
      <c r="I7788">
        <v>447.7</v>
      </c>
      <c r="J7788">
        <v>30</v>
      </c>
      <c r="K7788" t="s">
        <v>17</v>
      </c>
      <c r="L7788">
        <v>2018</v>
      </c>
      <c r="M7788">
        <v>4</v>
      </c>
    </row>
    <row r="7789" spans="1:13" x14ac:dyDescent="0.25">
      <c r="A7789">
        <v>501383</v>
      </c>
      <c r="B7789" t="s">
        <v>1320</v>
      </c>
      <c r="C7789" t="s">
        <v>14</v>
      </c>
      <c r="D7789" t="s">
        <v>140</v>
      </c>
      <c r="E7789" t="s">
        <v>1319</v>
      </c>
      <c r="F7789" s="1">
        <v>43213.516168981485</v>
      </c>
      <c r="G7789">
        <v>1</v>
      </c>
      <c r="H7789">
        <v>447.7</v>
      </c>
      <c r="I7789">
        <v>447.7</v>
      </c>
      <c r="J7789">
        <v>30</v>
      </c>
      <c r="K7789" t="s">
        <v>17</v>
      </c>
      <c r="L7789">
        <v>2018</v>
      </c>
      <c r="M7789">
        <v>4</v>
      </c>
    </row>
    <row r="7790" spans="1:13" x14ac:dyDescent="0.25">
      <c r="A7790">
        <v>111696</v>
      </c>
      <c r="B7790" t="s">
        <v>1318</v>
      </c>
      <c r="C7790" t="s">
        <v>14</v>
      </c>
      <c r="D7790" t="s">
        <v>140</v>
      </c>
      <c r="E7790" t="s">
        <v>1319</v>
      </c>
      <c r="F7790" s="1">
        <v>43216.514872685184</v>
      </c>
      <c r="G7790">
        <v>2</v>
      </c>
      <c r="H7790">
        <v>324.83</v>
      </c>
      <c r="I7790">
        <v>649.66</v>
      </c>
      <c r="J7790">
        <v>30</v>
      </c>
      <c r="K7790" t="s">
        <v>17</v>
      </c>
      <c r="L7790">
        <v>2018</v>
      </c>
      <c r="M7790">
        <v>4</v>
      </c>
    </row>
    <row r="7791" spans="1:13" x14ac:dyDescent="0.25">
      <c r="A7791">
        <v>111696</v>
      </c>
      <c r="B7791" t="s">
        <v>1318</v>
      </c>
      <c r="C7791" t="s">
        <v>14</v>
      </c>
      <c r="D7791" t="s">
        <v>140</v>
      </c>
      <c r="E7791" t="s">
        <v>1319</v>
      </c>
      <c r="F7791" s="1">
        <v>43223.413402777776</v>
      </c>
      <c r="G7791">
        <v>2</v>
      </c>
      <c r="H7791">
        <v>324.83</v>
      </c>
      <c r="I7791">
        <v>649.66</v>
      </c>
      <c r="J7791">
        <v>30</v>
      </c>
      <c r="K7791" t="s">
        <v>17</v>
      </c>
      <c r="L7791">
        <v>2018</v>
      </c>
      <c r="M7791">
        <v>5</v>
      </c>
    </row>
    <row r="7792" spans="1:13" x14ac:dyDescent="0.25">
      <c r="A7792">
        <v>111696</v>
      </c>
      <c r="B7792" t="s">
        <v>1318</v>
      </c>
      <c r="C7792" t="s">
        <v>14</v>
      </c>
      <c r="D7792" t="s">
        <v>140</v>
      </c>
      <c r="E7792" t="s">
        <v>1319</v>
      </c>
      <c r="F7792" s="1">
        <v>43223.479537037034</v>
      </c>
      <c r="G7792">
        <v>2</v>
      </c>
      <c r="H7792">
        <v>324.83</v>
      </c>
      <c r="I7792">
        <v>649.66</v>
      </c>
      <c r="J7792">
        <v>30</v>
      </c>
      <c r="K7792" t="s">
        <v>17</v>
      </c>
      <c r="L7792">
        <v>2018</v>
      </c>
      <c r="M7792">
        <v>5</v>
      </c>
    </row>
    <row r="7793" spans="1:13" x14ac:dyDescent="0.25">
      <c r="A7793">
        <v>501383</v>
      </c>
      <c r="B7793" t="s">
        <v>1320</v>
      </c>
      <c r="C7793" t="s">
        <v>14</v>
      </c>
      <c r="D7793" t="s">
        <v>140</v>
      </c>
      <c r="E7793" t="s">
        <v>1319</v>
      </c>
      <c r="F7793" s="1">
        <v>43245.366469907407</v>
      </c>
      <c r="G7793">
        <v>2</v>
      </c>
      <c r="H7793">
        <v>447.7</v>
      </c>
      <c r="I7793">
        <v>895.4</v>
      </c>
      <c r="J7793">
        <v>30</v>
      </c>
      <c r="K7793" t="s">
        <v>17</v>
      </c>
      <c r="L7793">
        <v>2018</v>
      </c>
      <c r="M7793">
        <v>5</v>
      </c>
    </row>
    <row r="7794" spans="1:13" x14ac:dyDescent="0.25">
      <c r="A7794">
        <v>111696</v>
      </c>
      <c r="B7794" t="s">
        <v>1318</v>
      </c>
      <c r="C7794" t="s">
        <v>14</v>
      </c>
      <c r="D7794" t="s">
        <v>140</v>
      </c>
      <c r="E7794" t="s">
        <v>1319</v>
      </c>
      <c r="F7794" s="1">
        <v>43285.588217592594</v>
      </c>
      <c r="G7794">
        <v>2</v>
      </c>
      <c r="H7794">
        <v>324.83</v>
      </c>
      <c r="I7794">
        <v>649.66</v>
      </c>
      <c r="J7794">
        <v>30</v>
      </c>
      <c r="K7794" t="s">
        <v>17</v>
      </c>
      <c r="L7794">
        <v>2018</v>
      </c>
      <c r="M7794">
        <v>7</v>
      </c>
    </row>
    <row r="7795" spans="1:13" x14ac:dyDescent="0.25">
      <c r="A7795">
        <v>501383</v>
      </c>
      <c r="B7795" t="s">
        <v>1320</v>
      </c>
      <c r="C7795" t="s">
        <v>14</v>
      </c>
      <c r="D7795" t="s">
        <v>140</v>
      </c>
      <c r="E7795" t="s">
        <v>1319</v>
      </c>
      <c r="F7795" s="1">
        <v>43293.455451388887</v>
      </c>
      <c r="G7795">
        <v>1</v>
      </c>
      <c r="H7795">
        <v>447.7</v>
      </c>
      <c r="I7795">
        <v>447.7</v>
      </c>
      <c r="J7795">
        <v>30</v>
      </c>
      <c r="K7795" t="s">
        <v>17</v>
      </c>
      <c r="L7795">
        <v>2018</v>
      </c>
      <c r="M7795">
        <v>7</v>
      </c>
    </row>
    <row r="7796" spans="1:13" x14ac:dyDescent="0.25">
      <c r="A7796">
        <v>501383</v>
      </c>
      <c r="B7796" t="s">
        <v>1320</v>
      </c>
      <c r="C7796" t="s">
        <v>14</v>
      </c>
      <c r="D7796" t="s">
        <v>140</v>
      </c>
      <c r="E7796" t="s">
        <v>1319</v>
      </c>
      <c r="F7796" s="1">
        <v>43297.491655092592</v>
      </c>
      <c r="G7796">
        <v>2</v>
      </c>
      <c r="H7796">
        <v>447.7</v>
      </c>
      <c r="I7796">
        <v>895.4</v>
      </c>
      <c r="J7796">
        <v>30</v>
      </c>
      <c r="K7796" t="s">
        <v>17</v>
      </c>
      <c r="L7796">
        <v>2018</v>
      </c>
      <c r="M7796">
        <v>7</v>
      </c>
    </row>
    <row r="7797" spans="1:13" x14ac:dyDescent="0.25">
      <c r="A7797">
        <v>501383</v>
      </c>
      <c r="B7797" t="s">
        <v>1320</v>
      </c>
      <c r="C7797" t="s">
        <v>14</v>
      </c>
      <c r="D7797" t="s">
        <v>140</v>
      </c>
      <c r="E7797" t="s">
        <v>1319</v>
      </c>
      <c r="F7797" s="1">
        <v>43322.4455787037</v>
      </c>
      <c r="G7797">
        <v>2</v>
      </c>
      <c r="H7797">
        <v>447.7</v>
      </c>
      <c r="I7797">
        <v>895.4</v>
      </c>
      <c r="J7797">
        <v>30</v>
      </c>
      <c r="K7797" t="s">
        <v>17</v>
      </c>
      <c r="L7797">
        <v>2018</v>
      </c>
      <c r="M7797">
        <v>8</v>
      </c>
    </row>
    <row r="7798" spans="1:13" x14ac:dyDescent="0.25">
      <c r="A7798">
        <v>111696</v>
      </c>
      <c r="B7798" t="s">
        <v>1318</v>
      </c>
      <c r="C7798" t="s">
        <v>14</v>
      </c>
      <c r="D7798" t="s">
        <v>140</v>
      </c>
      <c r="E7798" t="s">
        <v>1319</v>
      </c>
      <c r="F7798" s="1">
        <v>43322.4455787037</v>
      </c>
      <c r="G7798">
        <v>2</v>
      </c>
      <c r="H7798">
        <v>324.83</v>
      </c>
      <c r="I7798">
        <v>649.66</v>
      </c>
      <c r="J7798">
        <v>30</v>
      </c>
      <c r="K7798" t="s">
        <v>17</v>
      </c>
      <c r="L7798">
        <v>2018</v>
      </c>
      <c r="M7798">
        <v>8</v>
      </c>
    </row>
    <row r="7799" spans="1:13" x14ac:dyDescent="0.25">
      <c r="A7799">
        <v>501383</v>
      </c>
      <c r="B7799" t="s">
        <v>1320</v>
      </c>
      <c r="C7799" t="s">
        <v>14</v>
      </c>
      <c r="D7799" t="s">
        <v>140</v>
      </c>
      <c r="E7799" t="s">
        <v>1319</v>
      </c>
      <c r="F7799" s="1">
        <v>43322.484594907408</v>
      </c>
      <c r="G7799">
        <v>1</v>
      </c>
      <c r="H7799">
        <v>447.7</v>
      </c>
      <c r="I7799">
        <v>447.7</v>
      </c>
      <c r="J7799">
        <v>30</v>
      </c>
      <c r="K7799" t="s">
        <v>17</v>
      </c>
      <c r="L7799">
        <v>2018</v>
      </c>
      <c r="M7799">
        <v>8</v>
      </c>
    </row>
    <row r="7800" spans="1:13" x14ac:dyDescent="0.25">
      <c r="A7800">
        <v>501383</v>
      </c>
      <c r="B7800" t="s">
        <v>1320</v>
      </c>
      <c r="C7800" t="s">
        <v>14</v>
      </c>
      <c r="D7800" t="s">
        <v>140</v>
      </c>
      <c r="E7800" t="s">
        <v>1319</v>
      </c>
      <c r="F7800" s="1">
        <v>43329.471041666664</v>
      </c>
      <c r="G7800">
        <v>1</v>
      </c>
      <c r="H7800">
        <v>447.7</v>
      </c>
      <c r="I7800">
        <v>447.7</v>
      </c>
      <c r="J7800">
        <v>30</v>
      </c>
      <c r="K7800" t="s">
        <v>17</v>
      </c>
      <c r="L7800">
        <v>2018</v>
      </c>
      <c r="M7800">
        <v>8</v>
      </c>
    </row>
    <row r="7801" spans="1:13" x14ac:dyDescent="0.25">
      <c r="A7801">
        <v>111696</v>
      </c>
      <c r="B7801" t="s">
        <v>1318</v>
      </c>
      <c r="C7801" t="s">
        <v>14</v>
      </c>
      <c r="D7801" t="s">
        <v>140</v>
      </c>
      <c r="E7801" t="s">
        <v>1319</v>
      </c>
      <c r="F7801" s="1">
        <v>43336.454340277778</v>
      </c>
      <c r="G7801">
        <v>1</v>
      </c>
      <c r="H7801">
        <v>324.83</v>
      </c>
      <c r="I7801">
        <v>324.83</v>
      </c>
      <c r="J7801">
        <v>30</v>
      </c>
      <c r="K7801" t="s">
        <v>17</v>
      </c>
      <c r="L7801">
        <v>2018</v>
      </c>
      <c r="M7801">
        <v>8</v>
      </c>
    </row>
    <row r="7802" spans="1:13" x14ac:dyDescent="0.25">
      <c r="A7802">
        <v>111696</v>
      </c>
      <c r="B7802" t="s">
        <v>1318</v>
      </c>
      <c r="C7802" t="s">
        <v>14</v>
      </c>
      <c r="D7802" t="s">
        <v>140</v>
      </c>
      <c r="E7802" t="s">
        <v>1319</v>
      </c>
      <c r="F7802" s="1">
        <v>43336.454340277778</v>
      </c>
      <c r="G7802">
        <v>1</v>
      </c>
      <c r="H7802">
        <v>324.83</v>
      </c>
      <c r="I7802">
        <v>324.83</v>
      </c>
      <c r="J7802">
        <v>30</v>
      </c>
      <c r="K7802" t="s">
        <v>17</v>
      </c>
      <c r="L7802">
        <v>2018</v>
      </c>
      <c r="M7802">
        <v>8</v>
      </c>
    </row>
    <row r="7803" spans="1:13" x14ac:dyDescent="0.25">
      <c r="A7803">
        <v>501383</v>
      </c>
      <c r="B7803" t="s">
        <v>1320</v>
      </c>
      <c r="C7803" t="s">
        <v>14</v>
      </c>
      <c r="D7803" t="s">
        <v>140</v>
      </c>
      <c r="E7803" t="s">
        <v>1319</v>
      </c>
      <c r="F7803" s="1">
        <v>43368.420648148145</v>
      </c>
      <c r="G7803">
        <v>1</v>
      </c>
      <c r="H7803">
        <v>447.7</v>
      </c>
      <c r="I7803">
        <v>447.7</v>
      </c>
      <c r="J7803">
        <v>30</v>
      </c>
      <c r="K7803" t="s">
        <v>17</v>
      </c>
      <c r="L7803">
        <v>2018</v>
      </c>
      <c r="M7803">
        <v>9</v>
      </c>
    </row>
    <row r="7804" spans="1:13" x14ac:dyDescent="0.25">
      <c r="A7804">
        <v>111696</v>
      </c>
      <c r="B7804" t="s">
        <v>1318</v>
      </c>
      <c r="C7804" t="s">
        <v>14</v>
      </c>
      <c r="D7804" t="s">
        <v>140</v>
      </c>
      <c r="E7804" t="s">
        <v>1319</v>
      </c>
      <c r="F7804" s="1">
        <v>43385.511655092596</v>
      </c>
      <c r="G7804">
        <v>2</v>
      </c>
      <c r="H7804">
        <v>324.83</v>
      </c>
      <c r="I7804">
        <v>649.66</v>
      </c>
      <c r="J7804">
        <v>30</v>
      </c>
      <c r="K7804" t="s">
        <v>17</v>
      </c>
      <c r="L7804">
        <v>2018</v>
      </c>
      <c r="M7804">
        <v>10</v>
      </c>
    </row>
    <row r="7805" spans="1:13" x14ac:dyDescent="0.25">
      <c r="A7805">
        <v>501383</v>
      </c>
      <c r="B7805" t="s">
        <v>1320</v>
      </c>
      <c r="C7805" t="s">
        <v>14</v>
      </c>
      <c r="D7805" t="s">
        <v>140</v>
      </c>
      <c r="E7805" t="s">
        <v>1319</v>
      </c>
      <c r="F7805" s="1">
        <v>43402.507349537038</v>
      </c>
      <c r="G7805">
        <v>1</v>
      </c>
      <c r="H7805">
        <v>447.7</v>
      </c>
      <c r="I7805">
        <v>447.7</v>
      </c>
      <c r="J7805">
        <v>30</v>
      </c>
      <c r="K7805" t="s">
        <v>17</v>
      </c>
      <c r="L7805">
        <v>2018</v>
      </c>
      <c r="M7805">
        <v>10</v>
      </c>
    </row>
    <row r="7806" spans="1:13" x14ac:dyDescent="0.25">
      <c r="A7806">
        <v>501383</v>
      </c>
      <c r="B7806" t="s">
        <v>1320</v>
      </c>
      <c r="C7806" t="s">
        <v>14</v>
      </c>
      <c r="D7806" t="s">
        <v>140</v>
      </c>
      <c r="E7806" t="s">
        <v>1319</v>
      </c>
      <c r="F7806" s="1">
        <v>43409.500891203701</v>
      </c>
      <c r="G7806">
        <v>2</v>
      </c>
      <c r="H7806">
        <v>447.7</v>
      </c>
      <c r="I7806">
        <v>895.4</v>
      </c>
      <c r="J7806">
        <v>30</v>
      </c>
      <c r="K7806" t="s">
        <v>17</v>
      </c>
      <c r="L7806">
        <v>2018</v>
      </c>
      <c r="M7806">
        <v>11</v>
      </c>
    </row>
    <row r="7807" spans="1:13" x14ac:dyDescent="0.25">
      <c r="A7807">
        <v>111696</v>
      </c>
      <c r="B7807" t="s">
        <v>1318</v>
      </c>
      <c r="C7807" t="s">
        <v>14</v>
      </c>
      <c r="D7807" t="s">
        <v>140</v>
      </c>
      <c r="E7807" t="s">
        <v>1319</v>
      </c>
      <c r="F7807" s="1">
        <v>43427.370671296296</v>
      </c>
      <c r="G7807">
        <v>2</v>
      </c>
      <c r="H7807">
        <v>324.83</v>
      </c>
      <c r="I7807">
        <v>649.66</v>
      </c>
      <c r="J7807">
        <v>30</v>
      </c>
      <c r="K7807" t="s">
        <v>17</v>
      </c>
      <c r="L7807">
        <v>2018</v>
      </c>
      <c r="M7807">
        <v>11</v>
      </c>
    </row>
    <row r="7808" spans="1:13" x14ac:dyDescent="0.25">
      <c r="A7808">
        <v>501383</v>
      </c>
      <c r="B7808" t="s">
        <v>1320</v>
      </c>
      <c r="C7808" t="s">
        <v>14</v>
      </c>
      <c r="D7808" t="s">
        <v>140</v>
      </c>
      <c r="E7808" t="s">
        <v>1319</v>
      </c>
      <c r="F7808" s="1">
        <v>43452.278553240743</v>
      </c>
      <c r="G7808">
        <v>2</v>
      </c>
      <c r="H7808">
        <v>447.7</v>
      </c>
      <c r="I7808">
        <v>895.4</v>
      </c>
      <c r="J7808">
        <v>30</v>
      </c>
      <c r="K7808" t="s">
        <v>17</v>
      </c>
      <c r="L7808">
        <v>2018</v>
      </c>
      <c r="M7808">
        <v>12</v>
      </c>
    </row>
    <row r="7809" spans="1:13" x14ac:dyDescent="0.25">
      <c r="A7809">
        <v>111696</v>
      </c>
      <c r="B7809" t="s">
        <v>1318</v>
      </c>
      <c r="C7809" t="s">
        <v>14</v>
      </c>
      <c r="D7809" t="s">
        <v>140</v>
      </c>
      <c r="E7809" t="s">
        <v>1319</v>
      </c>
      <c r="F7809" s="1">
        <v>43497.423043981478</v>
      </c>
      <c r="G7809">
        <v>2</v>
      </c>
      <c r="H7809">
        <v>324.83</v>
      </c>
      <c r="I7809">
        <v>649.66</v>
      </c>
      <c r="J7809">
        <v>30</v>
      </c>
      <c r="K7809" t="s">
        <v>17</v>
      </c>
      <c r="L7809">
        <v>2019</v>
      </c>
      <c r="M7809">
        <v>2</v>
      </c>
    </row>
    <row r="7810" spans="1:13" x14ac:dyDescent="0.25">
      <c r="A7810">
        <v>501383</v>
      </c>
      <c r="B7810" t="s">
        <v>1320</v>
      </c>
      <c r="C7810" t="s">
        <v>14</v>
      </c>
      <c r="D7810" t="s">
        <v>140</v>
      </c>
      <c r="E7810" t="s">
        <v>1319</v>
      </c>
      <c r="F7810" s="1">
        <v>43560.366168981483</v>
      </c>
      <c r="G7810">
        <v>1</v>
      </c>
      <c r="H7810">
        <v>447.7</v>
      </c>
      <c r="I7810">
        <v>447.7</v>
      </c>
      <c r="J7810">
        <v>30</v>
      </c>
      <c r="K7810" t="s">
        <v>17</v>
      </c>
      <c r="L7810">
        <v>2019</v>
      </c>
      <c r="M7810">
        <v>4</v>
      </c>
    </row>
    <row r="7811" spans="1:13" x14ac:dyDescent="0.25">
      <c r="A7811">
        <v>501383</v>
      </c>
      <c r="B7811" t="s">
        <v>1320</v>
      </c>
      <c r="C7811" t="s">
        <v>14</v>
      </c>
      <c r="D7811" t="s">
        <v>140</v>
      </c>
      <c r="E7811" t="s">
        <v>1319</v>
      </c>
      <c r="F7811" s="1">
        <v>43689.518958333334</v>
      </c>
      <c r="G7811">
        <v>1</v>
      </c>
      <c r="H7811">
        <v>447.7</v>
      </c>
      <c r="I7811">
        <v>447.7</v>
      </c>
      <c r="J7811">
        <v>30</v>
      </c>
      <c r="K7811" t="s">
        <v>17</v>
      </c>
      <c r="L7811">
        <v>2019</v>
      </c>
      <c r="M7811">
        <v>8</v>
      </c>
    </row>
    <row r="7812" spans="1:13" x14ac:dyDescent="0.25">
      <c r="A7812">
        <v>501383</v>
      </c>
      <c r="B7812" t="s">
        <v>1320</v>
      </c>
      <c r="C7812" t="s">
        <v>14</v>
      </c>
      <c r="D7812" t="s">
        <v>140</v>
      </c>
      <c r="E7812" t="s">
        <v>1319</v>
      </c>
      <c r="F7812" s="1">
        <v>43724.556550925925</v>
      </c>
      <c r="G7812">
        <v>1</v>
      </c>
      <c r="H7812">
        <v>447.7</v>
      </c>
      <c r="I7812">
        <v>447.7</v>
      </c>
      <c r="J7812">
        <v>30</v>
      </c>
      <c r="K7812" t="s">
        <v>17</v>
      </c>
      <c r="L7812">
        <v>2019</v>
      </c>
      <c r="M7812">
        <v>9</v>
      </c>
    </row>
    <row r="7813" spans="1:13" x14ac:dyDescent="0.25">
      <c r="A7813">
        <v>501383</v>
      </c>
      <c r="B7813" t="s">
        <v>1320</v>
      </c>
      <c r="C7813" t="s">
        <v>14</v>
      </c>
      <c r="D7813" t="s">
        <v>140</v>
      </c>
      <c r="E7813" t="s">
        <v>1319</v>
      </c>
      <c r="F7813" s="1">
        <v>43735.404641203706</v>
      </c>
      <c r="G7813">
        <v>1</v>
      </c>
      <c r="H7813">
        <v>447.7</v>
      </c>
      <c r="I7813">
        <v>447.7</v>
      </c>
      <c r="J7813">
        <v>30</v>
      </c>
      <c r="K7813" t="s">
        <v>17</v>
      </c>
      <c r="L7813">
        <v>2019</v>
      </c>
      <c r="M7813">
        <v>9</v>
      </c>
    </row>
    <row r="7814" spans="1:13" x14ac:dyDescent="0.25">
      <c r="A7814">
        <v>501383</v>
      </c>
      <c r="B7814" t="s">
        <v>1320</v>
      </c>
      <c r="C7814" t="s">
        <v>14</v>
      </c>
      <c r="D7814" t="s">
        <v>140</v>
      </c>
      <c r="E7814" t="s">
        <v>1319</v>
      </c>
      <c r="F7814" s="1">
        <v>43787.485937500001</v>
      </c>
      <c r="G7814">
        <v>1</v>
      </c>
      <c r="H7814">
        <v>447.7</v>
      </c>
      <c r="I7814">
        <v>447.7</v>
      </c>
      <c r="J7814">
        <v>30</v>
      </c>
      <c r="K7814" t="s">
        <v>17</v>
      </c>
      <c r="L7814">
        <v>2019</v>
      </c>
      <c r="M7814">
        <v>11</v>
      </c>
    </row>
    <row r="7815" spans="1:13" x14ac:dyDescent="0.25">
      <c r="A7815">
        <v>501383</v>
      </c>
      <c r="B7815" t="s">
        <v>1320</v>
      </c>
      <c r="C7815" t="s">
        <v>14</v>
      </c>
      <c r="D7815" t="s">
        <v>140</v>
      </c>
      <c r="E7815" t="s">
        <v>1319</v>
      </c>
      <c r="F7815" s="1">
        <v>43811.518634259257</v>
      </c>
      <c r="G7815">
        <v>2</v>
      </c>
      <c r="H7815">
        <v>447.7</v>
      </c>
      <c r="I7815">
        <v>895.4</v>
      </c>
      <c r="J7815">
        <v>30</v>
      </c>
      <c r="K7815" t="s">
        <v>17</v>
      </c>
      <c r="L7815">
        <v>2019</v>
      </c>
      <c r="M7815">
        <v>12</v>
      </c>
    </row>
    <row r="7816" spans="1:13" x14ac:dyDescent="0.25">
      <c r="A7816">
        <v>194169</v>
      </c>
      <c r="B7816" t="s">
        <v>1321</v>
      </c>
      <c r="C7816" t="s">
        <v>14</v>
      </c>
      <c r="D7816" t="s">
        <v>15</v>
      </c>
      <c r="E7816" t="s">
        <v>1322</v>
      </c>
      <c r="F7816" s="1">
        <v>43318.423726851855</v>
      </c>
      <c r="G7816">
        <v>1</v>
      </c>
      <c r="H7816">
        <v>100.61</v>
      </c>
      <c r="I7816">
        <v>100.61</v>
      </c>
      <c r="J7816">
        <v>30</v>
      </c>
      <c r="K7816" t="s">
        <v>17</v>
      </c>
      <c r="L7816">
        <v>2018</v>
      </c>
      <c r="M7816">
        <v>8</v>
      </c>
    </row>
    <row r="7817" spans="1:13" x14ac:dyDescent="0.25">
      <c r="A7817">
        <v>29328</v>
      </c>
      <c r="B7817" t="s">
        <v>1323</v>
      </c>
      <c r="C7817" t="s">
        <v>14</v>
      </c>
      <c r="D7817" t="s">
        <v>15</v>
      </c>
      <c r="E7817" t="s">
        <v>1324</v>
      </c>
      <c r="F7817" s="1">
        <v>43133.401631944442</v>
      </c>
      <c r="G7817">
        <v>1</v>
      </c>
      <c r="H7817">
        <v>1147.92</v>
      </c>
      <c r="I7817">
        <v>1147.92</v>
      </c>
      <c r="J7817">
        <v>30</v>
      </c>
      <c r="K7817" t="s">
        <v>17</v>
      </c>
      <c r="L7817">
        <v>2018</v>
      </c>
      <c r="M7817">
        <v>2</v>
      </c>
    </row>
    <row r="7818" spans="1:13" x14ac:dyDescent="0.25">
      <c r="A7818">
        <v>29328</v>
      </c>
      <c r="B7818" t="s">
        <v>1323</v>
      </c>
      <c r="C7818" t="s">
        <v>14</v>
      </c>
      <c r="D7818" t="s">
        <v>15</v>
      </c>
      <c r="E7818" t="s">
        <v>1324</v>
      </c>
      <c r="F7818" s="1">
        <v>43158.544618055559</v>
      </c>
      <c r="G7818">
        <v>1</v>
      </c>
      <c r="H7818">
        <v>1147.92</v>
      </c>
      <c r="I7818">
        <v>1147.92</v>
      </c>
      <c r="J7818">
        <v>30</v>
      </c>
      <c r="K7818" t="s">
        <v>17</v>
      </c>
      <c r="L7818">
        <v>2018</v>
      </c>
      <c r="M7818">
        <v>2</v>
      </c>
    </row>
    <row r="7819" spans="1:13" x14ac:dyDescent="0.25">
      <c r="A7819">
        <v>29328</v>
      </c>
      <c r="B7819" t="s">
        <v>1323</v>
      </c>
      <c r="C7819" t="s">
        <v>14</v>
      </c>
      <c r="D7819" t="s">
        <v>15</v>
      </c>
      <c r="E7819" t="s">
        <v>1324</v>
      </c>
      <c r="F7819" s="1">
        <v>43187.329687500001</v>
      </c>
      <c r="G7819">
        <v>1</v>
      </c>
      <c r="H7819">
        <v>1147.92</v>
      </c>
      <c r="I7819">
        <v>1147.92</v>
      </c>
      <c r="J7819">
        <v>30</v>
      </c>
      <c r="K7819" t="s">
        <v>17</v>
      </c>
      <c r="L7819">
        <v>2018</v>
      </c>
      <c r="M7819">
        <v>3</v>
      </c>
    </row>
    <row r="7820" spans="1:13" x14ac:dyDescent="0.25">
      <c r="A7820">
        <v>29328</v>
      </c>
      <c r="B7820" t="s">
        <v>1323</v>
      </c>
      <c r="C7820" t="s">
        <v>14</v>
      </c>
      <c r="D7820" t="s">
        <v>15</v>
      </c>
      <c r="E7820" t="s">
        <v>1324</v>
      </c>
      <c r="F7820" s="1">
        <v>43193.363611111112</v>
      </c>
      <c r="G7820">
        <v>1</v>
      </c>
      <c r="H7820">
        <v>1147.92</v>
      </c>
      <c r="I7820">
        <v>1147.92</v>
      </c>
      <c r="J7820">
        <v>30</v>
      </c>
      <c r="K7820" t="s">
        <v>17</v>
      </c>
      <c r="L7820">
        <v>2018</v>
      </c>
      <c r="M7820">
        <v>4</v>
      </c>
    </row>
    <row r="7821" spans="1:13" x14ac:dyDescent="0.25">
      <c r="A7821">
        <v>29328</v>
      </c>
      <c r="B7821" t="s">
        <v>1323</v>
      </c>
      <c r="C7821" t="s">
        <v>14</v>
      </c>
      <c r="D7821" t="s">
        <v>15</v>
      </c>
      <c r="E7821" t="s">
        <v>1324</v>
      </c>
      <c r="F7821" s="1">
        <v>43210.409317129626</v>
      </c>
      <c r="G7821">
        <v>1</v>
      </c>
      <c r="H7821">
        <v>1147.92</v>
      </c>
      <c r="I7821">
        <v>1147.92</v>
      </c>
      <c r="J7821">
        <v>30</v>
      </c>
      <c r="K7821" t="s">
        <v>17</v>
      </c>
      <c r="L7821">
        <v>2018</v>
      </c>
      <c r="M7821">
        <v>4</v>
      </c>
    </row>
    <row r="7822" spans="1:13" x14ac:dyDescent="0.25">
      <c r="A7822">
        <v>29328</v>
      </c>
      <c r="B7822" t="s">
        <v>1323</v>
      </c>
      <c r="C7822" t="s">
        <v>14</v>
      </c>
      <c r="D7822" t="s">
        <v>15</v>
      </c>
      <c r="E7822" t="s">
        <v>1324</v>
      </c>
      <c r="F7822" s="1">
        <v>43213.533333333333</v>
      </c>
      <c r="G7822">
        <v>1</v>
      </c>
      <c r="H7822">
        <v>1147.92</v>
      </c>
      <c r="I7822">
        <v>1147.92</v>
      </c>
      <c r="J7822">
        <v>30</v>
      </c>
      <c r="K7822" t="s">
        <v>17</v>
      </c>
      <c r="L7822">
        <v>2018</v>
      </c>
      <c r="M7822">
        <v>4</v>
      </c>
    </row>
    <row r="7823" spans="1:13" x14ac:dyDescent="0.25">
      <c r="A7823">
        <v>29328</v>
      </c>
      <c r="B7823" t="s">
        <v>1323</v>
      </c>
      <c r="C7823" t="s">
        <v>14</v>
      </c>
      <c r="D7823" t="s">
        <v>15</v>
      </c>
      <c r="E7823" t="s">
        <v>1324</v>
      </c>
      <c r="F7823" s="1">
        <v>43446.60491898148</v>
      </c>
      <c r="G7823">
        <v>1</v>
      </c>
      <c r="H7823">
        <v>1147.92</v>
      </c>
      <c r="I7823">
        <v>1147.92</v>
      </c>
      <c r="J7823">
        <v>30</v>
      </c>
      <c r="K7823" t="s">
        <v>17</v>
      </c>
      <c r="L7823">
        <v>2018</v>
      </c>
      <c r="M7823">
        <v>12</v>
      </c>
    </row>
    <row r="7824" spans="1:13" x14ac:dyDescent="0.25">
      <c r="A7824">
        <v>29328</v>
      </c>
      <c r="B7824" t="s">
        <v>1323</v>
      </c>
      <c r="C7824" t="s">
        <v>14</v>
      </c>
      <c r="D7824" t="s">
        <v>15</v>
      </c>
      <c r="E7824" t="s">
        <v>1324</v>
      </c>
      <c r="F7824" s="1">
        <v>43767.542696759258</v>
      </c>
      <c r="G7824">
        <v>1</v>
      </c>
      <c r="H7824">
        <v>1148.6600000000001</v>
      </c>
      <c r="I7824">
        <v>1148.6600000000001</v>
      </c>
      <c r="J7824">
        <v>30</v>
      </c>
      <c r="K7824" t="s">
        <v>17</v>
      </c>
      <c r="L7824">
        <v>2019</v>
      </c>
      <c r="M7824">
        <v>10</v>
      </c>
    </row>
    <row r="7825" spans="1:13" x14ac:dyDescent="0.25">
      <c r="A7825">
        <v>29328</v>
      </c>
      <c r="B7825" t="s">
        <v>1323</v>
      </c>
      <c r="C7825" t="s">
        <v>14</v>
      </c>
      <c r="D7825" t="s">
        <v>15</v>
      </c>
      <c r="E7825" t="s">
        <v>1324</v>
      </c>
      <c r="F7825" s="1">
        <v>43804.486527777779</v>
      </c>
      <c r="G7825">
        <v>1</v>
      </c>
      <c r="H7825">
        <v>1121.73</v>
      </c>
      <c r="I7825">
        <v>1121.73</v>
      </c>
      <c r="J7825">
        <v>30</v>
      </c>
      <c r="K7825" t="s">
        <v>17</v>
      </c>
      <c r="L7825">
        <v>2019</v>
      </c>
      <c r="M7825">
        <v>12</v>
      </c>
    </row>
    <row r="7826" spans="1:13" x14ac:dyDescent="0.25">
      <c r="A7826">
        <v>846347</v>
      </c>
      <c r="B7826" t="s">
        <v>1325</v>
      </c>
      <c r="C7826" t="s">
        <v>14</v>
      </c>
      <c r="D7826" t="s">
        <v>15</v>
      </c>
      <c r="E7826" t="s">
        <v>1324</v>
      </c>
      <c r="F7826" s="1">
        <v>43118.418009259258</v>
      </c>
      <c r="G7826">
        <v>1</v>
      </c>
      <c r="H7826">
        <v>562.96</v>
      </c>
      <c r="I7826">
        <v>562.96</v>
      </c>
      <c r="J7826">
        <v>30</v>
      </c>
      <c r="K7826" t="s">
        <v>17</v>
      </c>
      <c r="L7826">
        <v>2018</v>
      </c>
      <c r="M7826">
        <v>1</v>
      </c>
    </row>
    <row r="7827" spans="1:13" x14ac:dyDescent="0.25">
      <c r="A7827">
        <v>846347</v>
      </c>
      <c r="B7827" t="s">
        <v>1325</v>
      </c>
      <c r="C7827" t="s">
        <v>14</v>
      </c>
      <c r="D7827" t="s">
        <v>15</v>
      </c>
      <c r="E7827" t="s">
        <v>1324</v>
      </c>
      <c r="F7827" s="1">
        <v>43126.474016203705</v>
      </c>
      <c r="G7827">
        <v>1</v>
      </c>
      <c r="H7827">
        <v>562.96</v>
      </c>
      <c r="I7827">
        <v>562.96</v>
      </c>
      <c r="J7827">
        <v>30</v>
      </c>
      <c r="K7827" t="s">
        <v>17</v>
      </c>
      <c r="L7827">
        <v>2018</v>
      </c>
      <c r="M7827">
        <v>1</v>
      </c>
    </row>
    <row r="7828" spans="1:13" x14ac:dyDescent="0.25">
      <c r="A7828">
        <v>846347</v>
      </c>
      <c r="B7828" t="s">
        <v>1325</v>
      </c>
      <c r="C7828" t="s">
        <v>14</v>
      </c>
      <c r="D7828" t="s">
        <v>15</v>
      </c>
      <c r="E7828" t="s">
        <v>1324</v>
      </c>
      <c r="F7828" s="1">
        <v>43188.553194444445</v>
      </c>
      <c r="G7828">
        <v>1</v>
      </c>
      <c r="H7828">
        <v>562.96</v>
      </c>
      <c r="I7828">
        <v>562.96</v>
      </c>
      <c r="J7828">
        <v>30</v>
      </c>
      <c r="K7828" t="s">
        <v>17</v>
      </c>
      <c r="L7828">
        <v>2018</v>
      </c>
      <c r="M7828">
        <v>3</v>
      </c>
    </row>
    <row r="7829" spans="1:13" x14ac:dyDescent="0.25">
      <c r="A7829">
        <v>846347</v>
      </c>
      <c r="B7829" t="s">
        <v>1325</v>
      </c>
      <c r="C7829" t="s">
        <v>14</v>
      </c>
      <c r="D7829" t="s">
        <v>15</v>
      </c>
      <c r="E7829" t="s">
        <v>1324</v>
      </c>
      <c r="F7829" s="1">
        <v>43453.420844907407</v>
      </c>
      <c r="G7829">
        <v>1</v>
      </c>
      <c r="H7829">
        <v>562.96</v>
      </c>
      <c r="I7829">
        <v>562.96</v>
      </c>
      <c r="J7829">
        <v>30</v>
      </c>
      <c r="K7829" t="s">
        <v>17</v>
      </c>
      <c r="L7829">
        <v>2018</v>
      </c>
      <c r="M7829">
        <v>12</v>
      </c>
    </row>
    <row r="7830" spans="1:13" x14ac:dyDescent="0.25">
      <c r="A7830">
        <v>129323</v>
      </c>
      <c r="B7830" t="s">
        <v>1326</v>
      </c>
      <c r="C7830" t="s">
        <v>14</v>
      </c>
      <c r="D7830" t="s">
        <v>15</v>
      </c>
      <c r="E7830" t="s">
        <v>1324</v>
      </c>
      <c r="F7830" s="1">
        <v>43201.387592592589</v>
      </c>
      <c r="G7830">
        <v>1</v>
      </c>
      <c r="H7830">
        <v>554.05999999999995</v>
      </c>
      <c r="I7830">
        <v>554.05999999999995</v>
      </c>
      <c r="J7830">
        <v>30</v>
      </c>
      <c r="K7830" t="s">
        <v>17</v>
      </c>
      <c r="L7830">
        <v>2018</v>
      </c>
      <c r="M7830">
        <v>4</v>
      </c>
    </row>
    <row r="7831" spans="1:13" x14ac:dyDescent="0.25">
      <c r="A7831">
        <v>153056</v>
      </c>
      <c r="B7831" t="s">
        <v>1327</v>
      </c>
      <c r="C7831" t="s">
        <v>14</v>
      </c>
      <c r="D7831" t="s">
        <v>15</v>
      </c>
      <c r="E7831" t="s">
        <v>753</v>
      </c>
      <c r="F7831" s="1">
        <v>43276.584756944445</v>
      </c>
      <c r="G7831">
        <v>1</v>
      </c>
      <c r="H7831">
        <v>956.75</v>
      </c>
      <c r="I7831">
        <v>956.75</v>
      </c>
      <c r="J7831">
        <v>30</v>
      </c>
      <c r="K7831" t="s">
        <v>17</v>
      </c>
      <c r="L7831">
        <v>2018</v>
      </c>
      <c r="M7831">
        <v>6</v>
      </c>
    </row>
    <row r="7832" spans="1:13" x14ac:dyDescent="0.25">
      <c r="A7832">
        <v>102963</v>
      </c>
      <c r="B7832" t="s">
        <v>1328</v>
      </c>
      <c r="C7832" t="s">
        <v>14</v>
      </c>
      <c r="D7832" t="s">
        <v>15</v>
      </c>
      <c r="E7832" t="s">
        <v>1329</v>
      </c>
      <c r="F7832" s="1">
        <v>43188.532557870371</v>
      </c>
      <c r="G7832">
        <v>1</v>
      </c>
      <c r="H7832">
        <v>97.11</v>
      </c>
      <c r="I7832">
        <v>97.11</v>
      </c>
      <c r="J7832">
        <v>30</v>
      </c>
      <c r="K7832" t="s">
        <v>17</v>
      </c>
      <c r="L7832">
        <v>2018</v>
      </c>
      <c r="M7832">
        <v>3</v>
      </c>
    </row>
    <row r="7833" spans="1:13" x14ac:dyDescent="0.25">
      <c r="A7833">
        <v>102963</v>
      </c>
      <c r="B7833" t="s">
        <v>1328</v>
      </c>
      <c r="C7833" t="s">
        <v>14</v>
      </c>
      <c r="D7833" t="s">
        <v>15</v>
      </c>
      <c r="E7833" t="s">
        <v>1329</v>
      </c>
      <c r="F7833" s="1">
        <v>43193.553854166668</v>
      </c>
      <c r="G7833">
        <v>1</v>
      </c>
      <c r="H7833">
        <v>97.11</v>
      </c>
      <c r="I7833">
        <v>97.11</v>
      </c>
      <c r="J7833">
        <v>30</v>
      </c>
      <c r="K7833" t="s">
        <v>17</v>
      </c>
      <c r="L7833">
        <v>2018</v>
      </c>
      <c r="M7833">
        <v>4</v>
      </c>
    </row>
    <row r="7834" spans="1:13" x14ac:dyDescent="0.25">
      <c r="A7834">
        <v>102963</v>
      </c>
      <c r="B7834" t="s">
        <v>1328</v>
      </c>
      <c r="C7834" t="s">
        <v>14</v>
      </c>
      <c r="D7834" t="s">
        <v>15</v>
      </c>
      <c r="E7834" t="s">
        <v>1329</v>
      </c>
      <c r="F7834" s="1">
        <v>43209.531678240739</v>
      </c>
      <c r="G7834">
        <v>1</v>
      </c>
      <c r="H7834">
        <v>97.11</v>
      </c>
      <c r="I7834">
        <v>97.11</v>
      </c>
      <c r="J7834">
        <v>30</v>
      </c>
      <c r="K7834" t="s">
        <v>17</v>
      </c>
      <c r="L7834">
        <v>2018</v>
      </c>
      <c r="M7834">
        <v>4</v>
      </c>
    </row>
    <row r="7835" spans="1:13" x14ac:dyDescent="0.25">
      <c r="A7835">
        <v>102963</v>
      </c>
      <c r="B7835" t="s">
        <v>1328</v>
      </c>
      <c r="C7835" t="s">
        <v>14</v>
      </c>
      <c r="D7835" t="s">
        <v>15</v>
      </c>
      <c r="E7835" t="s">
        <v>1329</v>
      </c>
      <c r="F7835" s="1">
        <v>43329.491747685184</v>
      </c>
      <c r="G7835">
        <v>1</v>
      </c>
      <c r="H7835">
        <v>97.11</v>
      </c>
      <c r="I7835">
        <v>97.11</v>
      </c>
      <c r="J7835">
        <v>30</v>
      </c>
      <c r="K7835" t="s">
        <v>17</v>
      </c>
      <c r="L7835">
        <v>2018</v>
      </c>
      <c r="M7835">
        <v>8</v>
      </c>
    </row>
    <row r="7836" spans="1:13" x14ac:dyDescent="0.25">
      <c r="A7836">
        <v>102963</v>
      </c>
      <c r="B7836" t="s">
        <v>1328</v>
      </c>
      <c r="C7836" t="s">
        <v>14</v>
      </c>
      <c r="D7836" t="s">
        <v>15</v>
      </c>
      <c r="E7836" t="s">
        <v>1329</v>
      </c>
      <c r="F7836" s="1">
        <v>43410.384988425925</v>
      </c>
      <c r="G7836">
        <v>1</v>
      </c>
      <c r="H7836">
        <v>97.11</v>
      </c>
      <c r="I7836">
        <v>97.11</v>
      </c>
      <c r="J7836">
        <v>30</v>
      </c>
      <c r="K7836" t="s">
        <v>17</v>
      </c>
      <c r="L7836">
        <v>2018</v>
      </c>
      <c r="M7836">
        <v>11</v>
      </c>
    </row>
    <row r="7837" spans="1:13" x14ac:dyDescent="0.25">
      <c r="A7837">
        <v>102963</v>
      </c>
      <c r="B7837" t="s">
        <v>1328</v>
      </c>
      <c r="C7837" t="s">
        <v>14</v>
      </c>
      <c r="D7837" t="s">
        <v>15</v>
      </c>
      <c r="E7837" t="s">
        <v>1329</v>
      </c>
      <c r="F7837" s="1">
        <v>43433.515196759261</v>
      </c>
      <c r="G7837">
        <v>1</v>
      </c>
      <c r="H7837">
        <v>97.11</v>
      </c>
      <c r="I7837">
        <v>97.11</v>
      </c>
      <c r="J7837">
        <v>30</v>
      </c>
      <c r="K7837" t="s">
        <v>17</v>
      </c>
      <c r="L7837">
        <v>2018</v>
      </c>
      <c r="M7837">
        <v>11</v>
      </c>
    </row>
    <row r="7838" spans="1:13" x14ac:dyDescent="0.25">
      <c r="A7838">
        <v>102963</v>
      </c>
      <c r="B7838" t="s">
        <v>1328</v>
      </c>
      <c r="C7838" t="s">
        <v>14</v>
      </c>
      <c r="D7838" t="s">
        <v>15</v>
      </c>
      <c r="E7838" t="s">
        <v>1329</v>
      </c>
      <c r="F7838" s="1">
        <v>43623.556597222225</v>
      </c>
      <c r="G7838">
        <v>2</v>
      </c>
      <c r="H7838">
        <v>96.64</v>
      </c>
      <c r="I7838">
        <v>193.28</v>
      </c>
      <c r="J7838">
        <v>30</v>
      </c>
      <c r="K7838" t="s">
        <v>17</v>
      </c>
      <c r="L7838">
        <v>2019</v>
      </c>
      <c r="M7838">
        <v>6</v>
      </c>
    </row>
    <row r="7839" spans="1:13" x14ac:dyDescent="0.25">
      <c r="A7839">
        <v>102963</v>
      </c>
      <c r="B7839" t="s">
        <v>1328</v>
      </c>
      <c r="C7839" t="s">
        <v>14</v>
      </c>
      <c r="D7839" t="s">
        <v>15</v>
      </c>
      <c r="E7839" t="s">
        <v>1329</v>
      </c>
      <c r="F7839" s="1">
        <v>43640.505046296297</v>
      </c>
      <c r="G7839">
        <v>1</v>
      </c>
      <c r="H7839">
        <v>96.64</v>
      </c>
      <c r="I7839">
        <v>96.64</v>
      </c>
      <c r="J7839">
        <v>30</v>
      </c>
      <c r="K7839" t="s">
        <v>17</v>
      </c>
      <c r="L7839">
        <v>2019</v>
      </c>
      <c r="M7839">
        <v>6</v>
      </c>
    </row>
    <row r="7840" spans="1:13" x14ac:dyDescent="0.25">
      <c r="A7840">
        <v>102963</v>
      </c>
      <c r="B7840" t="s">
        <v>1328</v>
      </c>
      <c r="C7840" t="s">
        <v>14</v>
      </c>
      <c r="D7840" t="s">
        <v>15</v>
      </c>
      <c r="E7840" t="s">
        <v>1329</v>
      </c>
      <c r="F7840" s="1">
        <v>43657.516238425924</v>
      </c>
      <c r="G7840">
        <v>1</v>
      </c>
      <c r="H7840">
        <v>97.11</v>
      </c>
      <c r="I7840">
        <v>97.11</v>
      </c>
      <c r="J7840">
        <v>30</v>
      </c>
      <c r="K7840" t="s">
        <v>17</v>
      </c>
      <c r="L7840">
        <v>2019</v>
      </c>
      <c r="M7840">
        <v>7</v>
      </c>
    </row>
    <row r="7841" spans="1:13" x14ac:dyDescent="0.25">
      <c r="A7841">
        <v>102963</v>
      </c>
      <c r="B7841" t="s">
        <v>1328</v>
      </c>
      <c r="C7841" t="s">
        <v>14</v>
      </c>
      <c r="D7841" t="s">
        <v>15</v>
      </c>
      <c r="E7841" t="s">
        <v>1329</v>
      </c>
      <c r="F7841" s="1">
        <v>43658.48946759259</v>
      </c>
      <c r="G7841">
        <v>1</v>
      </c>
      <c r="H7841">
        <v>97.11</v>
      </c>
      <c r="I7841">
        <v>97.11</v>
      </c>
      <c r="J7841">
        <v>30</v>
      </c>
      <c r="K7841" t="s">
        <v>17</v>
      </c>
      <c r="L7841">
        <v>2019</v>
      </c>
      <c r="M7841">
        <v>7</v>
      </c>
    </row>
    <row r="7842" spans="1:13" x14ac:dyDescent="0.25">
      <c r="A7842">
        <v>102963</v>
      </c>
      <c r="B7842" t="s">
        <v>1328</v>
      </c>
      <c r="C7842" t="s">
        <v>14</v>
      </c>
      <c r="D7842" t="s">
        <v>15</v>
      </c>
      <c r="E7842" t="s">
        <v>1329</v>
      </c>
      <c r="F7842" s="1">
        <v>43812.428518518522</v>
      </c>
      <c r="G7842">
        <v>2</v>
      </c>
      <c r="H7842">
        <v>121.83</v>
      </c>
      <c r="I7842">
        <v>243.66</v>
      </c>
      <c r="J7842">
        <v>30</v>
      </c>
      <c r="K7842" t="s">
        <v>17</v>
      </c>
      <c r="L7842">
        <v>2019</v>
      </c>
      <c r="M7842">
        <v>12</v>
      </c>
    </row>
    <row r="7843" spans="1:13" x14ac:dyDescent="0.25">
      <c r="A7843">
        <v>102963</v>
      </c>
      <c r="B7843" t="s">
        <v>1328</v>
      </c>
      <c r="C7843" t="s">
        <v>14</v>
      </c>
      <c r="D7843" t="s">
        <v>15</v>
      </c>
      <c r="E7843" t="s">
        <v>1329</v>
      </c>
      <c r="F7843" s="1">
        <v>43812.428518518522</v>
      </c>
      <c r="G7843">
        <v>1</v>
      </c>
      <c r="H7843">
        <v>121.83</v>
      </c>
      <c r="I7843">
        <v>121.83</v>
      </c>
      <c r="J7843">
        <v>30</v>
      </c>
      <c r="K7843" t="s">
        <v>17</v>
      </c>
      <c r="L7843">
        <v>2019</v>
      </c>
      <c r="M7843">
        <v>12</v>
      </c>
    </row>
    <row r="7844" spans="1:13" x14ac:dyDescent="0.25">
      <c r="A7844">
        <v>100269</v>
      </c>
      <c r="B7844" t="s">
        <v>1330</v>
      </c>
      <c r="C7844" t="s">
        <v>14</v>
      </c>
      <c r="D7844" t="s">
        <v>15</v>
      </c>
      <c r="E7844" t="s">
        <v>1329</v>
      </c>
      <c r="F7844" s="1">
        <v>43140.349305555559</v>
      </c>
      <c r="G7844">
        <v>2</v>
      </c>
      <c r="H7844">
        <v>40.57</v>
      </c>
      <c r="I7844">
        <v>81.14</v>
      </c>
      <c r="J7844">
        <v>30</v>
      </c>
      <c r="K7844" t="s">
        <v>17</v>
      </c>
      <c r="L7844">
        <v>2018</v>
      </c>
      <c r="M7844">
        <v>2</v>
      </c>
    </row>
    <row r="7845" spans="1:13" x14ac:dyDescent="0.25">
      <c r="A7845">
        <v>100269</v>
      </c>
      <c r="B7845" t="s">
        <v>1330</v>
      </c>
      <c r="C7845" t="s">
        <v>14</v>
      </c>
      <c r="D7845" t="s">
        <v>15</v>
      </c>
      <c r="E7845" t="s">
        <v>1329</v>
      </c>
      <c r="F7845" s="1">
        <v>43140.529618055552</v>
      </c>
      <c r="G7845">
        <v>1</v>
      </c>
      <c r="H7845">
        <v>40.57</v>
      </c>
      <c r="I7845">
        <v>40.57</v>
      </c>
      <c r="J7845">
        <v>30</v>
      </c>
      <c r="K7845" t="s">
        <v>17</v>
      </c>
      <c r="L7845">
        <v>2018</v>
      </c>
      <c r="M7845">
        <v>2</v>
      </c>
    </row>
    <row r="7846" spans="1:13" x14ac:dyDescent="0.25">
      <c r="A7846">
        <v>100269</v>
      </c>
      <c r="B7846" t="s">
        <v>1330</v>
      </c>
      <c r="C7846" t="s">
        <v>14</v>
      </c>
      <c r="D7846" t="s">
        <v>15</v>
      </c>
      <c r="E7846" t="s">
        <v>1329</v>
      </c>
      <c r="F7846" s="1">
        <v>43140.535613425927</v>
      </c>
      <c r="G7846">
        <v>2</v>
      </c>
      <c r="H7846">
        <v>40.57</v>
      </c>
      <c r="I7846">
        <v>81.14</v>
      </c>
      <c r="J7846">
        <v>30</v>
      </c>
      <c r="K7846" t="s">
        <v>17</v>
      </c>
      <c r="L7846">
        <v>2018</v>
      </c>
      <c r="M7846">
        <v>2</v>
      </c>
    </row>
    <row r="7847" spans="1:13" x14ac:dyDescent="0.25">
      <c r="A7847">
        <v>100269</v>
      </c>
      <c r="B7847" t="s">
        <v>1330</v>
      </c>
      <c r="C7847" t="s">
        <v>14</v>
      </c>
      <c r="D7847" t="s">
        <v>15</v>
      </c>
      <c r="E7847" t="s">
        <v>1329</v>
      </c>
      <c r="F7847" s="1">
        <v>43265.495567129627</v>
      </c>
      <c r="G7847">
        <v>1</v>
      </c>
      <c r="H7847">
        <v>40.57</v>
      </c>
      <c r="I7847">
        <v>40.57</v>
      </c>
      <c r="J7847">
        <v>30</v>
      </c>
      <c r="K7847" t="s">
        <v>17</v>
      </c>
      <c r="L7847">
        <v>2018</v>
      </c>
      <c r="M7847">
        <v>6</v>
      </c>
    </row>
    <row r="7848" spans="1:13" x14ac:dyDescent="0.25">
      <c r="A7848">
        <v>100269</v>
      </c>
      <c r="B7848" t="s">
        <v>1330</v>
      </c>
      <c r="C7848" t="s">
        <v>14</v>
      </c>
      <c r="D7848" t="s">
        <v>15</v>
      </c>
      <c r="E7848" t="s">
        <v>1329</v>
      </c>
      <c r="F7848" s="1">
        <v>43550.506342592591</v>
      </c>
      <c r="G7848">
        <v>1</v>
      </c>
      <c r="H7848">
        <v>40.56</v>
      </c>
      <c r="I7848">
        <v>40.56</v>
      </c>
      <c r="J7848">
        <v>30</v>
      </c>
      <c r="K7848" t="s">
        <v>17</v>
      </c>
      <c r="L7848">
        <v>2019</v>
      </c>
      <c r="M7848">
        <v>3</v>
      </c>
    </row>
    <row r="7849" spans="1:13" x14ac:dyDescent="0.25">
      <c r="A7849">
        <v>100269</v>
      </c>
      <c r="B7849" t="s">
        <v>1330</v>
      </c>
      <c r="C7849" t="s">
        <v>14</v>
      </c>
      <c r="D7849" t="s">
        <v>15</v>
      </c>
      <c r="E7849" t="s">
        <v>1329</v>
      </c>
      <c r="F7849" s="1">
        <v>43558.523877314816</v>
      </c>
      <c r="G7849">
        <v>1</v>
      </c>
      <c r="H7849">
        <v>40.78</v>
      </c>
      <c r="I7849">
        <v>40.78</v>
      </c>
      <c r="J7849">
        <v>30</v>
      </c>
      <c r="K7849" t="s">
        <v>17</v>
      </c>
      <c r="L7849">
        <v>2019</v>
      </c>
      <c r="M7849">
        <v>4</v>
      </c>
    </row>
    <row r="7850" spans="1:13" x14ac:dyDescent="0.25">
      <c r="A7850">
        <v>100269</v>
      </c>
      <c r="B7850" t="s">
        <v>1330</v>
      </c>
      <c r="C7850" t="s">
        <v>14</v>
      </c>
      <c r="D7850" t="s">
        <v>15</v>
      </c>
      <c r="E7850" t="s">
        <v>1329</v>
      </c>
      <c r="F7850" s="1">
        <v>43560.521863425929</v>
      </c>
      <c r="G7850">
        <v>3</v>
      </c>
      <c r="H7850">
        <v>40.78</v>
      </c>
      <c r="I7850">
        <v>122.34</v>
      </c>
      <c r="J7850">
        <v>30</v>
      </c>
      <c r="K7850" t="s">
        <v>17</v>
      </c>
      <c r="L7850">
        <v>2019</v>
      </c>
      <c r="M7850">
        <v>4</v>
      </c>
    </row>
    <row r="7851" spans="1:13" x14ac:dyDescent="0.25">
      <c r="A7851">
        <v>100269</v>
      </c>
      <c r="B7851" t="s">
        <v>1330</v>
      </c>
      <c r="C7851" t="s">
        <v>14</v>
      </c>
      <c r="D7851" t="s">
        <v>15</v>
      </c>
      <c r="E7851" t="s">
        <v>1329</v>
      </c>
      <c r="F7851" s="1">
        <v>43700.449201388888</v>
      </c>
      <c r="G7851">
        <v>1</v>
      </c>
      <c r="H7851">
        <v>40.57</v>
      </c>
      <c r="I7851">
        <v>40.57</v>
      </c>
      <c r="J7851">
        <v>30</v>
      </c>
      <c r="K7851" t="s">
        <v>17</v>
      </c>
      <c r="L7851">
        <v>2019</v>
      </c>
      <c r="M7851">
        <v>8</v>
      </c>
    </row>
    <row r="7852" spans="1:13" x14ac:dyDescent="0.25">
      <c r="A7852">
        <v>100269</v>
      </c>
      <c r="B7852" t="s">
        <v>1330</v>
      </c>
      <c r="C7852" t="s">
        <v>14</v>
      </c>
      <c r="D7852" t="s">
        <v>15</v>
      </c>
      <c r="E7852" t="s">
        <v>1329</v>
      </c>
      <c r="F7852" s="1">
        <v>43714.561967592592</v>
      </c>
      <c r="G7852">
        <v>2</v>
      </c>
      <c r="H7852">
        <v>40.57</v>
      </c>
      <c r="I7852">
        <v>81.14</v>
      </c>
      <c r="J7852">
        <v>30</v>
      </c>
      <c r="K7852" t="s">
        <v>17</v>
      </c>
      <c r="L7852">
        <v>2019</v>
      </c>
      <c r="M7852">
        <v>9</v>
      </c>
    </row>
    <row r="7853" spans="1:13" x14ac:dyDescent="0.25">
      <c r="A7853">
        <v>100269</v>
      </c>
      <c r="B7853" t="s">
        <v>1330</v>
      </c>
      <c r="C7853" t="s">
        <v>14</v>
      </c>
      <c r="D7853" t="s">
        <v>15</v>
      </c>
      <c r="E7853" t="s">
        <v>1329</v>
      </c>
      <c r="F7853" s="1">
        <v>43728.430636574078</v>
      </c>
      <c r="G7853">
        <v>3</v>
      </c>
      <c r="H7853">
        <v>50.9</v>
      </c>
      <c r="I7853">
        <v>152.69999999999999</v>
      </c>
      <c r="J7853">
        <v>30</v>
      </c>
      <c r="K7853" t="s">
        <v>17</v>
      </c>
      <c r="L7853">
        <v>2019</v>
      </c>
      <c r="M7853">
        <v>9</v>
      </c>
    </row>
    <row r="7854" spans="1:13" x14ac:dyDescent="0.25">
      <c r="A7854">
        <v>100269</v>
      </c>
      <c r="B7854" t="s">
        <v>1330</v>
      </c>
      <c r="C7854" t="s">
        <v>14</v>
      </c>
      <c r="D7854" t="s">
        <v>15</v>
      </c>
      <c r="E7854" t="s">
        <v>1329</v>
      </c>
      <c r="F7854" s="1">
        <v>43728.478645833333</v>
      </c>
      <c r="G7854">
        <v>1</v>
      </c>
      <c r="H7854">
        <v>50.9</v>
      </c>
      <c r="I7854">
        <v>50.9</v>
      </c>
      <c r="J7854">
        <v>30</v>
      </c>
      <c r="K7854" t="s">
        <v>17</v>
      </c>
      <c r="L7854">
        <v>2019</v>
      </c>
      <c r="M7854">
        <v>9</v>
      </c>
    </row>
    <row r="7855" spans="1:13" x14ac:dyDescent="0.25">
      <c r="A7855">
        <v>100269</v>
      </c>
      <c r="B7855" t="s">
        <v>1330</v>
      </c>
      <c r="C7855" t="s">
        <v>14</v>
      </c>
      <c r="D7855" t="s">
        <v>15</v>
      </c>
      <c r="E7855" t="s">
        <v>1329</v>
      </c>
      <c r="F7855" s="1">
        <v>43763.583344907405</v>
      </c>
      <c r="G7855">
        <v>1</v>
      </c>
      <c r="H7855">
        <v>50.9</v>
      </c>
      <c r="I7855">
        <v>50.9</v>
      </c>
      <c r="J7855">
        <v>30</v>
      </c>
      <c r="K7855" t="s">
        <v>17</v>
      </c>
      <c r="L7855">
        <v>2019</v>
      </c>
      <c r="M7855">
        <v>10</v>
      </c>
    </row>
    <row r="7856" spans="1:13" x14ac:dyDescent="0.25">
      <c r="A7856">
        <v>100269</v>
      </c>
      <c r="B7856" t="s">
        <v>1330</v>
      </c>
      <c r="C7856" t="s">
        <v>14</v>
      </c>
      <c r="D7856" t="s">
        <v>15</v>
      </c>
      <c r="E7856" t="s">
        <v>1329</v>
      </c>
      <c r="F7856" s="1">
        <v>43767.542696759258</v>
      </c>
      <c r="G7856">
        <v>1</v>
      </c>
      <c r="H7856">
        <v>50.9</v>
      </c>
      <c r="I7856">
        <v>50.9</v>
      </c>
      <c r="J7856">
        <v>30</v>
      </c>
      <c r="K7856" t="s">
        <v>17</v>
      </c>
      <c r="L7856">
        <v>2019</v>
      </c>
      <c r="M7856">
        <v>10</v>
      </c>
    </row>
    <row r="7857" spans="1:13" x14ac:dyDescent="0.25">
      <c r="A7857">
        <v>100269</v>
      </c>
      <c r="B7857" t="s">
        <v>1330</v>
      </c>
      <c r="C7857" t="s">
        <v>14</v>
      </c>
      <c r="D7857" t="s">
        <v>15</v>
      </c>
      <c r="E7857" t="s">
        <v>1329</v>
      </c>
      <c r="F7857" s="1">
        <v>43770.468321759261</v>
      </c>
      <c r="G7857">
        <v>2</v>
      </c>
      <c r="H7857">
        <v>50.9</v>
      </c>
      <c r="I7857">
        <v>101.8</v>
      </c>
      <c r="J7857">
        <v>30</v>
      </c>
      <c r="K7857" t="s">
        <v>17</v>
      </c>
      <c r="L7857">
        <v>2019</v>
      </c>
      <c r="M7857">
        <v>11</v>
      </c>
    </row>
    <row r="7858" spans="1:13" x14ac:dyDescent="0.25">
      <c r="A7858">
        <v>100269</v>
      </c>
      <c r="B7858" t="s">
        <v>1330</v>
      </c>
      <c r="C7858" t="s">
        <v>14</v>
      </c>
      <c r="D7858" t="s">
        <v>15</v>
      </c>
      <c r="E7858" t="s">
        <v>1329</v>
      </c>
      <c r="F7858" s="1">
        <v>43770.497199074074</v>
      </c>
      <c r="G7858">
        <v>1</v>
      </c>
      <c r="H7858">
        <v>50.9</v>
      </c>
      <c r="I7858">
        <v>50.9</v>
      </c>
      <c r="J7858">
        <v>30</v>
      </c>
      <c r="K7858" t="s">
        <v>17</v>
      </c>
      <c r="L7858">
        <v>2019</v>
      </c>
      <c r="M7858">
        <v>11</v>
      </c>
    </row>
    <row r="7859" spans="1:13" x14ac:dyDescent="0.25">
      <c r="A7859">
        <v>210570</v>
      </c>
      <c r="B7859" t="s">
        <v>1331</v>
      </c>
      <c r="C7859" t="s">
        <v>14</v>
      </c>
      <c r="D7859" t="s">
        <v>15</v>
      </c>
      <c r="E7859" t="s">
        <v>1332</v>
      </c>
      <c r="F7859" s="1">
        <v>43395.601076388892</v>
      </c>
      <c r="G7859">
        <v>1</v>
      </c>
      <c r="H7859">
        <v>2011.79</v>
      </c>
      <c r="I7859">
        <v>2011.79</v>
      </c>
      <c r="J7859">
        <v>30</v>
      </c>
      <c r="K7859" t="s">
        <v>17</v>
      </c>
      <c r="L7859">
        <v>2018</v>
      </c>
      <c r="M7859">
        <v>10</v>
      </c>
    </row>
    <row r="7860" spans="1:13" x14ac:dyDescent="0.25">
      <c r="A7860">
        <v>398010</v>
      </c>
      <c r="B7860" t="s">
        <v>1333</v>
      </c>
      <c r="C7860" t="s">
        <v>14</v>
      </c>
      <c r="D7860" t="s">
        <v>15</v>
      </c>
      <c r="E7860" t="s">
        <v>1332</v>
      </c>
      <c r="F7860" s="1">
        <v>43410.384988425925</v>
      </c>
      <c r="G7860">
        <v>1</v>
      </c>
      <c r="H7860">
        <v>1033.8499999999999</v>
      </c>
      <c r="I7860">
        <v>1033.8499999999999</v>
      </c>
      <c r="J7860">
        <v>30</v>
      </c>
      <c r="K7860" t="s">
        <v>17</v>
      </c>
      <c r="L7860">
        <v>2018</v>
      </c>
      <c r="M7860">
        <v>11</v>
      </c>
    </row>
    <row r="7861" spans="1:13" x14ac:dyDescent="0.25">
      <c r="A7861">
        <v>210570</v>
      </c>
      <c r="B7861" t="s">
        <v>1331</v>
      </c>
      <c r="C7861" t="s">
        <v>14</v>
      </c>
      <c r="D7861" t="s">
        <v>15</v>
      </c>
      <c r="E7861" t="s">
        <v>1332</v>
      </c>
      <c r="F7861" s="1">
        <v>43413.584016203706</v>
      </c>
      <c r="G7861">
        <v>1</v>
      </c>
      <c r="H7861">
        <v>2011.79</v>
      </c>
      <c r="I7861">
        <v>2011.79</v>
      </c>
      <c r="J7861">
        <v>30</v>
      </c>
      <c r="K7861" t="s">
        <v>17</v>
      </c>
      <c r="L7861">
        <v>2018</v>
      </c>
      <c r="M7861">
        <v>11</v>
      </c>
    </row>
    <row r="7862" spans="1:13" x14ac:dyDescent="0.25">
      <c r="A7862">
        <v>210570</v>
      </c>
      <c r="B7862" t="s">
        <v>1331</v>
      </c>
      <c r="C7862" t="s">
        <v>14</v>
      </c>
      <c r="D7862" t="s">
        <v>15</v>
      </c>
      <c r="E7862" t="s">
        <v>1332</v>
      </c>
      <c r="F7862" s="1">
        <v>43476.62232638889</v>
      </c>
      <c r="G7862">
        <v>1</v>
      </c>
      <c r="H7862">
        <v>2031.5</v>
      </c>
      <c r="I7862">
        <v>2031.5</v>
      </c>
      <c r="J7862">
        <v>30</v>
      </c>
      <c r="K7862" t="s">
        <v>17</v>
      </c>
      <c r="L7862">
        <v>2019</v>
      </c>
      <c r="M7862">
        <v>1</v>
      </c>
    </row>
    <row r="7863" spans="1:13" x14ac:dyDescent="0.25">
      <c r="A7863">
        <v>398010</v>
      </c>
      <c r="B7863" t="s">
        <v>1333</v>
      </c>
      <c r="C7863" t="s">
        <v>14</v>
      </c>
      <c r="D7863" t="s">
        <v>15</v>
      </c>
      <c r="E7863" t="s">
        <v>1332</v>
      </c>
      <c r="F7863" s="1">
        <v>43511.542997685188</v>
      </c>
      <c r="G7863">
        <v>1</v>
      </c>
      <c r="H7863">
        <v>1043.98</v>
      </c>
      <c r="I7863">
        <v>1043.98</v>
      </c>
      <c r="J7863">
        <v>30</v>
      </c>
      <c r="K7863" t="s">
        <v>17</v>
      </c>
      <c r="L7863">
        <v>2019</v>
      </c>
      <c r="M7863">
        <v>2</v>
      </c>
    </row>
    <row r="7864" spans="1:13" x14ac:dyDescent="0.25">
      <c r="A7864">
        <v>398010</v>
      </c>
      <c r="B7864" t="s">
        <v>1333</v>
      </c>
      <c r="C7864" t="s">
        <v>14</v>
      </c>
      <c r="D7864" t="s">
        <v>15</v>
      </c>
      <c r="E7864" t="s">
        <v>1332</v>
      </c>
      <c r="F7864" s="1">
        <v>43774.592800925922</v>
      </c>
      <c r="G7864">
        <v>1</v>
      </c>
      <c r="H7864">
        <v>1042.75</v>
      </c>
      <c r="I7864">
        <v>1042.75</v>
      </c>
      <c r="J7864">
        <v>30</v>
      </c>
      <c r="K7864" t="s">
        <v>17</v>
      </c>
      <c r="L7864">
        <v>2019</v>
      </c>
      <c r="M7864">
        <v>11</v>
      </c>
    </row>
    <row r="7865" spans="1:13" x14ac:dyDescent="0.25">
      <c r="A7865">
        <v>398010</v>
      </c>
      <c r="B7865" t="s">
        <v>1333</v>
      </c>
      <c r="C7865" t="s">
        <v>14</v>
      </c>
      <c r="D7865" t="s">
        <v>15</v>
      </c>
      <c r="E7865" t="s">
        <v>1332</v>
      </c>
      <c r="F7865" s="1">
        <v>43777.53266203704</v>
      </c>
      <c r="G7865">
        <v>1</v>
      </c>
      <c r="H7865">
        <v>1042.75</v>
      </c>
      <c r="I7865">
        <v>1042.75</v>
      </c>
      <c r="J7865">
        <v>30</v>
      </c>
      <c r="K7865" t="s">
        <v>17</v>
      </c>
      <c r="L7865">
        <v>2019</v>
      </c>
      <c r="M7865">
        <v>11</v>
      </c>
    </row>
    <row r="7866" spans="1:13" x14ac:dyDescent="0.25">
      <c r="A7866">
        <v>211472</v>
      </c>
      <c r="B7866" t="s">
        <v>1334</v>
      </c>
      <c r="C7866" t="s">
        <v>14</v>
      </c>
      <c r="D7866" t="s">
        <v>15</v>
      </c>
      <c r="E7866" t="s">
        <v>1332</v>
      </c>
      <c r="F7866" s="1">
        <v>43157.415254629632</v>
      </c>
      <c r="G7866">
        <v>1</v>
      </c>
      <c r="H7866">
        <v>224.2</v>
      </c>
      <c r="I7866">
        <v>224.2</v>
      </c>
      <c r="J7866">
        <v>30</v>
      </c>
      <c r="K7866" t="s">
        <v>17</v>
      </c>
      <c r="L7866">
        <v>2018</v>
      </c>
      <c r="M7866">
        <v>2</v>
      </c>
    </row>
    <row r="7867" spans="1:13" x14ac:dyDescent="0.25">
      <c r="A7867">
        <v>211472</v>
      </c>
      <c r="B7867" t="s">
        <v>1334</v>
      </c>
      <c r="C7867" t="s">
        <v>14</v>
      </c>
      <c r="D7867" t="s">
        <v>15</v>
      </c>
      <c r="E7867" t="s">
        <v>1332</v>
      </c>
      <c r="F7867" s="1">
        <v>43283.380972222221</v>
      </c>
      <c r="G7867">
        <v>1</v>
      </c>
      <c r="H7867">
        <v>224.2</v>
      </c>
      <c r="I7867">
        <v>224.2</v>
      </c>
      <c r="J7867">
        <v>30</v>
      </c>
      <c r="K7867" t="s">
        <v>17</v>
      </c>
      <c r="L7867">
        <v>2018</v>
      </c>
      <c r="M7867">
        <v>7</v>
      </c>
    </row>
    <row r="7868" spans="1:13" x14ac:dyDescent="0.25">
      <c r="A7868">
        <v>992654</v>
      </c>
      <c r="B7868" t="s">
        <v>1335</v>
      </c>
      <c r="C7868" t="s">
        <v>14</v>
      </c>
      <c r="D7868" t="s">
        <v>15</v>
      </c>
      <c r="E7868" t="s">
        <v>1332</v>
      </c>
      <c r="F7868" s="1">
        <v>43378.595300925925</v>
      </c>
      <c r="G7868">
        <v>1</v>
      </c>
      <c r="H7868">
        <v>111.28</v>
      </c>
      <c r="I7868">
        <v>111.28</v>
      </c>
      <c r="J7868">
        <v>30</v>
      </c>
      <c r="K7868" t="s">
        <v>17</v>
      </c>
      <c r="L7868">
        <v>2018</v>
      </c>
      <c r="M7868">
        <v>10</v>
      </c>
    </row>
    <row r="7869" spans="1:13" x14ac:dyDescent="0.25">
      <c r="A7869">
        <v>845796</v>
      </c>
      <c r="B7869" t="s">
        <v>1336</v>
      </c>
      <c r="C7869" t="s">
        <v>14</v>
      </c>
      <c r="D7869" t="s">
        <v>54</v>
      </c>
      <c r="E7869" t="s">
        <v>1337</v>
      </c>
      <c r="F7869" s="1">
        <v>43654.532164351855</v>
      </c>
      <c r="G7869">
        <v>1</v>
      </c>
      <c r="H7869">
        <v>58.53</v>
      </c>
      <c r="I7869">
        <v>58.53</v>
      </c>
      <c r="J7869">
        <v>30</v>
      </c>
      <c r="K7869" t="s">
        <v>17</v>
      </c>
      <c r="L7869">
        <v>2019</v>
      </c>
      <c r="M7869">
        <v>7</v>
      </c>
    </row>
    <row r="7870" spans="1:13" x14ac:dyDescent="0.25">
      <c r="A7870">
        <v>235781</v>
      </c>
      <c r="B7870" t="s">
        <v>1338</v>
      </c>
      <c r="C7870" t="s">
        <v>14</v>
      </c>
      <c r="D7870" t="s">
        <v>15</v>
      </c>
      <c r="E7870" t="s">
        <v>1322</v>
      </c>
      <c r="F7870" s="1">
        <v>43654.342476851853</v>
      </c>
      <c r="G7870">
        <v>1</v>
      </c>
      <c r="H7870">
        <v>77.17</v>
      </c>
      <c r="I7870">
        <v>77.17</v>
      </c>
      <c r="J7870">
        <v>30</v>
      </c>
      <c r="K7870" t="s">
        <v>17</v>
      </c>
      <c r="L7870">
        <v>2019</v>
      </c>
      <c r="M7870">
        <v>7</v>
      </c>
    </row>
    <row r="7871" spans="1:13" x14ac:dyDescent="0.25">
      <c r="A7871">
        <v>102961</v>
      </c>
      <c r="B7871" t="s">
        <v>1339</v>
      </c>
      <c r="C7871" t="s">
        <v>14</v>
      </c>
      <c r="D7871" t="s">
        <v>54</v>
      </c>
      <c r="E7871" t="s">
        <v>1322</v>
      </c>
      <c r="F7871" s="1">
        <v>43108.381851851853</v>
      </c>
      <c r="G7871">
        <v>2</v>
      </c>
      <c r="H7871">
        <v>38.619999999999997</v>
      </c>
      <c r="I7871">
        <v>77.239999999999995</v>
      </c>
      <c r="J7871">
        <v>30</v>
      </c>
      <c r="K7871" t="s">
        <v>17</v>
      </c>
      <c r="L7871">
        <v>2018</v>
      </c>
      <c r="M7871">
        <v>1</v>
      </c>
    </row>
    <row r="7872" spans="1:13" x14ac:dyDescent="0.25">
      <c r="A7872">
        <v>102957</v>
      </c>
      <c r="B7872" t="s">
        <v>1340</v>
      </c>
      <c r="C7872" t="s">
        <v>14</v>
      </c>
      <c r="D7872" t="s">
        <v>54</v>
      </c>
      <c r="E7872" t="s">
        <v>1322</v>
      </c>
      <c r="F7872" s="1">
        <v>43497.458101851851</v>
      </c>
      <c r="G7872">
        <v>1</v>
      </c>
      <c r="H7872">
        <v>52.23</v>
      </c>
      <c r="I7872">
        <v>52.23</v>
      </c>
      <c r="J7872">
        <v>30</v>
      </c>
      <c r="K7872" t="s">
        <v>17</v>
      </c>
      <c r="L7872">
        <v>2019</v>
      </c>
      <c r="M7872">
        <v>2</v>
      </c>
    </row>
    <row r="7873" spans="1:13" x14ac:dyDescent="0.25">
      <c r="A7873">
        <v>102957</v>
      </c>
      <c r="B7873" t="s">
        <v>1340</v>
      </c>
      <c r="C7873" t="s">
        <v>14</v>
      </c>
      <c r="D7873" t="s">
        <v>54</v>
      </c>
      <c r="E7873" t="s">
        <v>1322</v>
      </c>
      <c r="F7873" s="1">
        <v>43500.368761574071</v>
      </c>
      <c r="G7873">
        <v>2</v>
      </c>
      <c r="H7873">
        <v>52.23</v>
      </c>
      <c r="I7873">
        <v>104.46</v>
      </c>
      <c r="J7873">
        <v>30</v>
      </c>
      <c r="K7873" t="s">
        <v>17</v>
      </c>
      <c r="L7873">
        <v>2019</v>
      </c>
      <c r="M7873">
        <v>2</v>
      </c>
    </row>
    <row r="7874" spans="1:13" x14ac:dyDescent="0.25">
      <c r="A7874">
        <v>846980</v>
      </c>
      <c r="B7874" t="s">
        <v>1341</v>
      </c>
      <c r="C7874" t="s">
        <v>14</v>
      </c>
      <c r="D7874" t="s">
        <v>15</v>
      </c>
      <c r="E7874" t="s">
        <v>1342</v>
      </c>
      <c r="F7874" s="1">
        <v>43514.536006944443</v>
      </c>
      <c r="G7874">
        <v>1</v>
      </c>
      <c r="H7874">
        <v>254.25</v>
      </c>
      <c r="I7874">
        <v>254.25</v>
      </c>
      <c r="J7874">
        <v>30</v>
      </c>
      <c r="K7874" t="s">
        <v>17</v>
      </c>
      <c r="L7874">
        <v>2019</v>
      </c>
      <c r="M7874">
        <v>2</v>
      </c>
    </row>
    <row r="7875" spans="1:13" x14ac:dyDescent="0.25">
      <c r="A7875">
        <v>846980</v>
      </c>
      <c r="B7875" t="s">
        <v>1341</v>
      </c>
      <c r="C7875" t="s">
        <v>14</v>
      </c>
      <c r="D7875" t="s">
        <v>15</v>
      </c>
      <c r="E7875" t="s">
        <v>1342</v>
      </c>
      <c r="F7875" s="1">
        <v>43623.532314814816</v>
      </c>
      <c r="G7875">
        <v>1</v>
      </c>
      <c r="H7875">
        <v>254.25</v>
      </c>
      <c r="I7875">
        <v>254.25</v>
      </c>
      <c r="J7875">
        <v>30</v>
      </c>
      <c r="K7875" t="s">
        <v>17</v>
      </c>
      <c r="L7875">
        <v>2019</v>
      </c>
      <c r="M7875">
        <v>6</v>
      </c>
    </row>
    <row r="7876" spans="1:13" x14ac:dyDescent="0.25">
      <c r="A7876">
        <v>846980</v>
      </c>
      <c r="B7876" t="s">
        <v>1341</v>
      </c>
      <c r="C7876" t="s">
        <v>14</v>
      </c>
      <c r="D7876" t="s">
        <v>15</v>
      </c>
      <c r="E7876" t="s">
        <v>1342</v>
      </c>
      <c r="F7876" s="1">
        <v>43819.453553240739</v>
      </c>
      <c r="G7876">
        <v>1</v>
      </c>
      <c r="H7876">
        <v>254.25</v>
      </c>
      <c r="I7876">
        <v>254.25</v>
      </c>
      <c r="J7876">
        <v>30</v>
      </c>
      <c r="K7876" t="s">
        <v>17</v>
      </c>
      <c r="L7876">
        <v>2019</v>
      </c>
      <c r="M7876">
        <v>12</v>
      </c>
    </row>
    <row r="7877" spans="1:13" x14ac:dyDescent="0.25">
      <c r="A7877">
        <v>846980</v>
      </c>
      <c r="B7877" t="s">
        <v>1341</v>
      </c>
      <c r="C7877" t="s">
        <v>14</v>
      </c>
      <c r="D7877" t="s">
        <v>15</v>
      </c>
      <c r="E7877" t="s">
        <v>1342</v>
      </c>
      <c r="F7877" s="1">
        <v>43822.473263888889</v>
      </c>
      <c r="G7877">
        <v>1</v>
      </c>
      <c r="H7877">
        <v>254.25</v>
      </c>
      <c r="I7877">
        <v>254.25</v>
      </c>
      <c r="J7877">
        <v>30</v>
      </c>
      <c r="K7877" t="s">
        <v>17</v>
      </c>
      <c r="L7877">
        <v>2019</v>
      </c>
      <c r="M7877">
        <v>12</v>
      </c>
    </row>
    <row r="7878" spans="1:13" x14ac:dyDescent="0.25">
      <c r="A7878">
        <v>847149</v>
      </c>
      <c r="B7878" t="s">
        <v>1343</v>
      </c>
      <c r="C7878" t="s">
        <v>14</v>
      </c>
      <c r="D7878" t="s">
        <v>15</v>
      </c>
      <c r="E7878" t="s">
        <v>1342</v>
      </c>
      <c r="F7878" s="1">
        <v>43753.51734953704</v>
      </c>
      <c r="G7878">
        <v>1</v>
      </c>
      <c r="H7878">
        <v>213.24</v>
      </c>
      <c r="I7878">
        <v>213.24</v>
      </c>
      <c r="J7878">
        <v>30</v>
      </c>
      <c r="K7878" t="s">
        <v>17</v>
      </c>
      <c r="L7878">
        <v>2019</v>
      </c>
      <c r="M7878">
        <v>10</v>
      </c>
    </row>
    <row r="7879" spans="1:13" x14ac:dyDescent="0.25">
      <c r="A7879">
        <v>846824</v>
      </c>
      <c r="B7879" t="s">
        <v>1344</v>
      </c>
      <c r="C7879" t="s">
        <v>14</v>
      </c>
      <c r="D7879" t="s">
        <v>15</v>
      </c>
      <c r="E7879" t="s">
        <v>1342</v>
      </c>
      <c r="F7879" s="1">
        <v>43147.607256944444</v>
      </c>
      <c r="G7879">
        <v>1</v>
      </c>
      <c r="H7879">
        <v>158.97999999999999</v>
      </c>
      <c r="I7879">
        <v>158.97999999999999</v>
      </c>
      <c r="J7879">
        <v>30</v>
      </c>
      <c r="K7879" t="s">
        <v>17</v>
      </c>
      <c r="L7879">
        <v>2018</v>
      </c>
      <c r="M7879">
        <v>2</v>
      </c>
    </row>
    <row r="7880" spans="1:13" x14ac:dyDescent="0.25">
      <c r="A7880">
        <v>846824</v>
      </c>
      <c r="B7880" t="s">
        <v>1344</v>
      </c>
      <c r="C7880" t="s">
        <v>14</v>
      </c>
      <c r="D7880" t="s">
        <v>15</v>
      </c>
      <c r="E7880" t="s">
        <v>1342</v>
      </c>
      <c r="F7880" s="1">
        <v>43245.414444444446</v>
      </c>
      <c r="G7880">
        <v>1</v>
      </c>
      <c r="H7880">
        <v>158.97999999999999</v>
      </c>
      <c r="I7880">
        <v>158.97999999999999</v>
      </c>
      <c r="J7880">
        <v>30</v>
      </c>
      <c r="K7880" t="s">
        <v>17</v>
      </c>
      <c r="L7880">
        <v>2018</v>
      </c>
      <c r="M7880">
        <v>5</v>
      </c>
    </row>
    <row r="7881" spans="1:13" x14ac:dyDescent="0.25">
      <c r="A7881">
        <v>846824</v>
      </c>
      <c r="B7881" t="s">
        <v>1344</v>
      </c>
      <c r="C7881" t="s">
        <v>14</v>
      </c>
      <c r="D7881" t="s">
        <v>15</v>
      </c>
      <c r="E7881" t="s">
        <v>1342</v>
      </c>
      <c r="F7881" s="1">
        <v>43245.414444444446</v>
      </c>
      <c r="G7881">
        <v>1</v>
      </c>
      <c r="H7881">
        <v>158.97999999999999</v>
      </c>
      <c r="I7881">
        <v>158.97999999999999</v>
      </c>
      <c r="J7881">
        <v>30</v>
      </c>
      <c r="K7881" t="s">
        <v>17</v>
      </c>
      <c r="L7881">
        <v>2018</v>
      </c>
      <c r="M7881">
        <v>5</v>
      </c>
    </row>
    <row r="7882" spans="1:13" x14ac:dyDescent="0.25">
      <c r="A7882">
        <v>846824</v>
      </c>
      <c r="B7882" t="s">
        <v>1344</v>
      </c>
      <c r="C7882" t="s">
        <v>14</v>
      </c>
      <c r="D7882" t="s">
        <v>15</v>
      </c>
      <c r="E7882" t="s">
        <v>1342</v>
      </c>
      <c r="F7882" s="1">
        <v>43262.53833333333</v>
      </c>
      <c r="G7882">
        <v>1</v>
      </c>
      <c r="H7882">
        <v>158.97999999999999</v>
      </c>
      <c r="I7882">
        <v>158.97999999999999</v>
      </c>
      <c r="J7882">
        <v>30</v>
      </c>
      <c r="K7882" t="s">
        <v>17</v>
      </c>
      <c r="L7882">
        <v>2018</v>
      </c>
      <c r="M7882">
        <v>6</v>
      </c>
    </row>
    <row r="7883" spans="1:13" x14ac:dyDescent="0.25">
      <c r="A7883">
        <v>846824</v>
      </c>
      <c r="B7883" t="s">
        <v>1344</v>
      </c>
      <c r="C7883" t="s">
        <v>14</v>
      </c>
      <c r="D7883" t="s">
        <v>15</v>
      </c>
      <c r="E7883" t="s">
        <v>1342</v>
      </c>
      <c r="F7883" s="1">
        <v>43476.488009259258</v>
      </c>
      <c r="G7883">
        <v>1</v>
      </c>
      <c r="H7883">
        <v>158.97999999999999</v>
      </c>
      <c r="I7883">
        <v>158.97999999999999</v>
      </c>
      <c r="J7883">
        <v>30</v>
      </c>
      <c r="K7883" t="s">
        <v>17</v>
      </c>
      <c r="L7883">
        <v>2019</v>
      </c>
      <c r="M7883">
        <v>1</v>
      </c>
    </row>
    <row r="7884" spans="1:13" x14ac:dyDescent="0.25">
      <c r="A7884">
        <v>846824</v>
      </c>
      <c r="B7884" t="s">
        <v>1344</v>
      </c>
      <c r="C7884" t="s">
        <v>14</v>
      </c>
      <c r="D7884" t="s">
        <v>15</v>
      </c>
      <c r="E7884" t="s">
        <v>1342</v>
      </c>
      <c r="F7884" s="1">
        <v>43483.379710648151</v>
      </c>
      <c r="G7884">
        <v>2</v>
      </c>
      <c r="H7884">
        <v>158.97999999999999</v>
      </c>
      <c r="I7884">
        <v>317.95999999999998</v>
      </c>
      <c r="J7884">
        <v>30</v>
      </c>
      <c r="K7884" t="s">
        <v>17</v>
      </c>
      <c r="L7884">
        <v>2019</v>
      </c>
      <c r="M7884">
        <v>1</v>
      </c>
    </row>
    <row r="7885" spans="1:13" x14ac:dyDescent="0.25">
      <c r="A7885">
        <v>846824</v>
      </c>
      <c r="B7885" t="s">
        <v>1344</v>
      </c>
      <c r="C7885" t="s">
        <v>14</v>
      </c>
      <c r="D7885" t="s">
        <v>15</v>
      </c>
      <c r="E7885" t="s">
        <v>1342</v>
      </c>
      <c r="F7885" s="1">
        <v>43483.379710648151</v>
      </c>
      <c r="G7885">
        <v>1</v>
      </c>
      <c r="H7885">
        <v>158.97999999999999</v>
      </c>
      <c r="I7885">
        <v>158.97999999999999</v>
      </c>
      <c r="J7885">
        <v>30</v>
      </c>
      <c r="K7885" t="s">
        <v>17</v>
      </c>
      <c r="L7885">
        <v>2019</v>
      </c>
      <c r="M7885">
        <v>1</v>
      </c>
    </row>
    <row r="7886" spans="1:13" x14ac:dyDescent="0.25">
      <c r="A7886">
        <v>846824</v>
      </c>
      <c r="B7886" t="s">
        <v>1344</v>
      </c>
      <c r="C7886" t="s">
        <v>14</v>
      </c>
      <c r="D7886" t="s">
        <v>15</v>
      </c>
      <c r="E7886" t="s">
        <v>1342</v>
      </c>
      <c r="F7886" s="1">
        <v>43587.476493055554</v>
      </c>
      <c r="G7886">
        <v>1</v>
      </c>
      <c r="H7886">
        <v>158.97999999999999</v>
      </c>
      <c r="I7886">
        <v>158.97999999999999</v>
      </c>
      <c r="J7886">
        <v>30</v>
      </c>
      <c r="K7886" t="s">
        <v>17</v>
      </c>
      <c r="L7886">
        <v>2019</v>
      </c>
      <c r="M7886">
        <v>5</v>
      </c>
    </row>
    <row r="7887" spans="1:13" x14ac:dyDescent="0.25">
      <c r="A7887">
        <v>846824</v>
      </c>
      <c r="B7887" t="s">
        <v>1344</v>
      </c>
      <c r="C7887" t="s">
        <v>14</v>
      </c>
      <c r="D7887" t="s">
        <v>15</v>
      </c>
      <c r="E7887" t="s">
        <v>1342</v>
      </c>
      <c r="F7887" s="1">
        <v>43588.495983796296</v>
      </c>
      <c r="G7887">
        <v>3</v>
      </c>
      <c r="H7887">
        <v>158.97999999999999</v>
      </c>
      <c r="I7887">
        <v>476.94</v>
      </c>
      <c r="J7887">
        <v>30</v>
      </c>
      <c r="K7887" t="s">
        <v>17</v>
      </c>
      <c r="L7887">
        <v>2019</v>
      </c>
      <c r="M7887">
        <v>5</v>
      </c>
    </row>
    <row r="7888" spans="1:13" x14ac:dyDescent="0.25">
      <c r="A7888">
        <v>846824</v>
      </c>
      <c r="B7888" t="s">
        <v>1344</v>
      </c>
      <c r="C7888" t="s">
        <v>14</v>
      </c>
      <c r="D7888" t="s">
        <v>15</v>
      </c>
      <c r="E7888" t="s">
        <v>1342</v>
      </c>
      <c r="F7888" s="1">
        <v>43735.560115740744</v>
      </c>
      <c r="G7888">
        <v>2</v>
      </c>
      <c r="H7888">
        <v>158.97999999999999</v>
      </c>
      <c r="I7888">
        <v>317.95999999999998</v>
      </c>
      <c r="J7888">
        <v>30</v>
      </c>
      <c r="K7888" t="s">
        <v>17</v>
      </c>
      <c r="L7888">
        <v>2019</v>
      </c>
      <c r="M7888">
        <v>9</v>
      </c>
    </row>
    <row r="7889" spans="1:13" x14ac:dyDescent="0.25">
      <c r="A7889">
        <v>846824</v>
      </c>
      <c r="B7889" t="s">
        <v>1344</v>
      </c>
      <c r="C7889" t="s">
        <v>14</v>
      </c>
      <c r="D7889" t="s">
        <v>15</v>
      </c>
      <c r="E7889" t="s">
        <v>1342</v>
      </c>
      <c r="F7889" s="1">
        <v>43784.450868055559</v>
      </c>
      <c r="G7889">
        <v>1</v>
      </c>
      <c r="H7889">
        <v>158.97999999999999</v>
      </c>
      <c r="I7889">
        <v>158.97999999999999</v>
      </c>
      <c r="J7889">
        <v>30</v>
      </c>
      <c r="K7889" t="s">
        <v>17</v>
      </c>
      <c r="L7889">
        <v>2019</v>
      </c>
      <c r="M7889">
        <v>11</v>
      </c>
    </row>
    <row r="7890" spans="1:13" x14ac:dyDescent="0.25">
      <c r="A7890">
        <v>844651</v>
      </c>
      <c r="B7890" t="s">
        <v>1345</v>
      </c>
      <c r="C7890" t="s">
        <v>14</v>
      </c>
      <c r="D7890" t="s">
        <v>15</v>
      </c>
      <c r="E7890" t="s">
        <v>1346</v>
      </c>
      <c r="F7890" s="1">
        <v>43130.510428240741</v>
      </c>
      <c r="G7890">
        <v>2</v>
      </c>
      <c r="H7890">
        <v>86.09</v>
      </c>
      <c r="I7890">
        <v>172.18</v>
      </c>
      <c r="J7890">
        <v>30</v>
      </c>
      <c r="K7890" t="s">
        <v>17</v>
      </c>
      <c r="L7890">
        <v>2018</v>
      </c>
      <c r="M7890">
        <v>1</v>
      </c>
    </row>
    <row r="7891" spans="1:13" x14ac:dyDescent="0.25">
      <c r="A7891">
        <v>844651</v>
      </c>
      <c r="B7891" t="s">
        <v>1345</v>
      </c>
      <c r="C7891" t="s">
        <v>14</v>
      </c>
      <c r="D7891" t="s">
        <v>15</v>
      </c>
      <c r="E7891" t="s">
        <v>1346</v>
      </c>
      <c r="F7891" s="1">
        <v>43147.347858796296</v>
      </c>
      <c r="G7891">
        <v>3</v>
      </c>
      <c r="H7891">
        <v>86.09</v>
      </c>
      <c r="I7891">
        <v>258.27</v>
      </c>
      <c r="J7891">
        <v>30</v>
      </c>
      <c r="K7891" t="s">
        <v>17</v>
      </c>
      <c r="L7891">
        <v>2018</v>
      </c>
      <c r="M7891">
        <v>2</v>
      </c>
    </row>
    <row r="7892" spans="1:13" x14ac:dyDescent="0.25">
      <c r="A7892">
        <v>845220</v>
      </c>
      <c r="B7892" t="s">
        <v>1347</v>
      </c>
      <c r="C7892" t="s">
        <v>14</v>
      </c>
      <c r="D7892" t="s">
        <v>15</v>
      </c>
      <c r="E7892" t="s">
        <v>1346</v>
      </c>
      <c r="F7892" s="1">
        <v>43182.494131944448</v>
      </c>
      <c r="G7892">
        <v>1</v>
      </c>
      <c r="H7892">
        <v>219.57</v>
      </c>
      <c r="I7892">
        <v>219.57</v>
      </c>
      <c r="J7892">
        <v>30</v>
      </c>
      <c r="K7892" t="s">
        <v>17</v>
      </c>
      <c r="L7892">
        <v>2018</v>
      </c>
      <c r="M7892">
        <v>3</v>
      </c>
    </row>
    <row r="7893" spans="1:13" x14ac:dyDescent="0.25">
      <c r="A7893">
        <v>844651</v>
      </c>
      <c r="B7893" t="s">
        <v>1345</v>
      </c>
      <c r="C7893" t="s">
        <v>14</v>
      </c>
      <c r="D7893" t="s">
        <v>15</v>
      </c>
      <c r="E7893" t="s">
        <v>1346</v>
      </c>
      <c r="F7893" s="1">
        <v>43199.550694444442</v>
      </c>
      <c r="G7893">
        <v>1</v>
      </c>
      <c r="H7893">
        <v>86.08</v>
      </c>
      <c r="I7893">
        <v>86.08</v>
      </c>
      <c r="J7893">
        <v>30</v>
      </c>
      <c r="K7893" t="s">
        <v>17</v>
      </c>
      <c r="L7893">
        <v>2018</v>
      </c>
      <c r="M7893">
        <v>4</v>
      </c>
    </row>
    <row r="7894" spans="1:13" x14ac:dyDescent="0.25">
      <c r="A7894">
        <v>844651</v>
      </c>
      <c r="B7894" t="s">
        <v>1345</v>
      </c>
      <c r="C7894" t="s">
        <v>14</v>
      </c>
      <c r="D7894" t="s">
        <v>15</v>
      </c>
      <c r="E7894" t="s">
        <v>1346</v>
      </c>
      <c r="F7894" s="1">
        <v>43203.427384259259</v>
      </c>
      <c r="G7894">
        <v>2</v>
      </c>
      <c r="H7894">
        <v>86.08</v>
      </c>
      <c r="I7894">
        <v>172.16</v>
      </c>
      <c r="J7894">
        <v>30</v>
      </c>
      <c r="K7894" t="s">
        <v>17</v>
      </c>
      <c r="L7894">
        <v>2018</v>
      </c>
      <c r="M7894">
        <v>4</v>
      </c>
    </row>
    <row r="7895" spans="1:13" x14ac:dyDescent="0.25">
      <c r="A7895">
        <v>844651</v>
      </c>
      <c r="B7895" t="s">
        <v>1345</v>
      </c>
      <c r="C7895" t="s">
        <v>14</v>
      </c>
      <c r="D7895" t="s">
        <v>15</v>
      </c>
      <c r="E7895" t="s">
        <v>1346</v>
      </c>
      <c r="F7895" s="1">
        <v>43203.427384259259</v>
      </c>
      <c r="G7895">
        <v>1</v>
      </c>
      <c r="H7895">
        <v>86.08</v>
      </c>
      <c r="I7895">
        <v>86.08</v>
      </c>
      <c r="J7895">
        <v>30</v>
      </c>
      <c r="K7895" t="s">
        <v>17</v>
      </c>
      <c r="L7895">
        <v>2018</v>
      </c>
      <c r="M7895">
        <v>4</v>
      </c>
    </row>
    <row r="7896" spans="1:13" x14ac:dyDescent="0.25">
      <c r="A7896">
        <v>844651</v>
      </c>
      <c r="B7896" t="s">
        <v>1345</v>
      </c>
      <c r="C7896" t="s">
        <v>14</v>
      </c>
      <c r="D7896" t="s">
        <v>15</v>
      </c>
      <c r="E7896" t="s">
        <v>1346</v>
      </c>
      <c r="F7896" s="1">
        <v>43203.427384259259</v>
      </c>
      <c r="G7896">
        <v>2</v>
      </c>
      <c r="H7896">
        <v>86.08</v>
      </c>
      <c r="I7896">
        <v>172.16</v>
      </c>
      <c r="J7896">
        <v>30</v>
      </c>
      <c r="K7896" t="s">
        <v>17</v>
      </c>
      <c r="L7896">
        <v>2018</v>
      </c>
      <c r="M7896">
        <v>4</v>
      </c>
    </row>
    <row r="7897" spans="1:13" x14ac:dyDescent="0.25">
      <c r="A7897">
        <v>844651</v>
      </c>
      <c r="B7897" t="s">
        <v>1345</v>
      </c>
      <c r="C7897" t="s">
        <v>14</v>
      </c>
      <c r="D7897" t="s">
        <v>15</v>
      </c>
      <c r="E7897" t="s">
        <v>1346</v>
      </c>
      <c r="F7897" s="1">
        <v>43252.526956018519</v>
      </c>
      <c r="G7897">
        <v>2</v>
      </c>
      <c r="H7897">
        <v>86.08</v>
      </c>
      <c r="I7897">
        <v>172.16</v>
      </c>
      <c r="J7897">
        <v>30</v>
      </c>
      <c r="K7897" t="s">
        <v>17</v>
      </c>
      <c r="L7897">
        <v>2018</v>
      </c>
      <c r="M7897">
        <v>6</v>
      </c>
    </row>
    <row r="7898" spans="1:13" x14ac:dyDescent="0.25">
      <c r="A7898">
        <v>844651</v>
      </c>
      <c r="B7898" t="s">
        <v>1345</v>
      </c>
      <c r="C7898" t="s">
        <v>14</v>
      </c>
      <c r="D7898" t="s">
        <v>15</v>
      </c>
      <c r="E7898" t="s">
        <v>1346</v>
      </c>
      <c r="F7898" s="1">
        <v>43259.507777777777</v>
      </c>
      <c r="G7898">
        <v>1</v>
      </c>
      <c r="H7898">
        <v>86.08</v>
      </c>
      <c r="I7898">
        <v>86.08</v>
      </c>
      <c r="J7898">
        <v>30</v>
      </c>
      <c r="K7898" t="s">
        <v>17</v>
      </c>
      <c r="L7898">
        <v>2018</v>
      </c>
      <c r="M7898">
        <v>6</v>
      </c>
    </row>
    <row r="7899" spans="1:13" x14ac:dyDescent="0.25">
      <c r="A7899">
        <v>844651</v>
      </c>
      <c r="B7899" t="s">
        <v>1345</v>
      </c>
      <c r="C7899" t="s">
        <v>14</v>
      </c>
      <c r="D7899" t="s">
        <v>15</v>
      </c>
      <c r="E7899" t="s">
        <v>1346</v>
      </c>
      <c r="F7899" s="1">
        <v>43273.41846064815</v>
      </c>
      <c r="G7899">
        <v>3</v>
      </c>
      <c r="H7899">
        <v>86.08</v>
      </c>
      <c r="I7899">
        <v>258.24</v>
      </c>
      <c r="J7899">
        <v>30</v>
      </c>
      <c r="K7899" t="s">
        <v>17</v>
      </c>
      <c r="L7899">
        <v>2018</v>
      </c>
      <c r="M7899">
        <v>6</v>
      </c>
    </row>
    <row r="7900" spans="1:13" x14ac:dyDescent="0.25">
      <c r="A7900">
        <v>844651</v>
      </c>
      <c r="B7900" t="s">
        <v>1345</v>
      </c>
      <c r="C7900" t="s">
        <v>14</v>
      </c>
      <c r="D7900" t="s">
        <v>15</v>
      </c>
      <c r="E7900" t="s">
        <v>1346</v>
      </c>
      <c r="F7900" s="1">
        <v>43280.357569444444</v>
      </c>
      <c r="G7900">
        <v>3</v>
      </c>
      <c r="H7900">
        <v>86.08</v>
      </c>
      <c r="I7900">
        <v>258.24</v>
      </c>
      <c r="J7900">
        <v>30</v>
      </c>
      <c r="K7900" t="s">
        <v>17</v>
      </c>
      <c r="L7900">
        <v>2018</v>
      </c>
      <c r="M7900">
        <v>6</v>
      </c>
    </row>
    <row r="7901" spans="1:13" x14ac:dyDescent="0.25">
      <c r="A7901">
        <v>844651</v>
      </c>
      <c r="B7901" t="s">
        <v>1345</v>
      </c>
      <c r="C7901" t="s">
        <v>14</v>
      </c>
      <c r="D7901" t="s">
        <v>15</v>
      </c>
      <c r="E7901" t="s">
        <v>1346</v>
      </c>
      <c r="F7901" s="1">
        <v>43280.53229166667</v>
      </c>
      <c r="G7901">
        <v>1</v>
      </c>
      <c r="H7901">
        <v>86.08</v>
      </c>
      <c r="I7901">
        <v>86.08</v>
      </c>
      <c r="J7901">
        <v>30</v>
      </c>
      <c r="K7901" t="s">
        <v>17</v>
      </c>
      <c r="L7901">
        <v>2018</v>
      </c>
      <c r="M7901">
        <v>6</v>
      </c>
    </row>
    <row r="7902" spans="1:13" x14ac:dyDescent="0.25">
      <c r="A7902">
        <v>844651</v>
      </c>
      <c r="B7902" t="s">
        <v>1345</v>
      </c>
      <c r="C7902" t="s">
        <v>14</v>
      </c>
      <c r="D7902" t="s">
        <v>15</v>
      </c>
      <c r="E7902" t="s">
        <v>1346</v>
      </c>
      <c r="F7902" s="1">
        <v>43280.615590277775</v>
      </c>
      <c r="G7902">
        <v>1</v>
      </c>
      <c r="H7902">
        <v>86.08</v>
      </c>
      <c r="I7902">
        <v>86.08</v>
      </c>
      <c r="J7902">
        <v>30</v>
      </c>
      <c r="K7902" t="s">
        <v>17</v>
      </c>
      <c r="L7902">
        <v>2018</v>
      </c>
      <c r="M7902">
        <v>6</v>
      </c>
    </row>
    <row r="7903" spans="1:13" x14ac:dyDescent="0.25">
      <c r="A7903">
        <v>844651</v>
      </c>
      <c r="B7903" t="s">
        <v>1345</v>
      </c>
      <c r="C7903" t="s">
        <v>14</v>
      </c>
      <c r="D7903" t="s">
        <v>15</v>
      </c>
      <c r="E7903" t="s">
        <v>1346</v>
      </c>
      <c r="F7903" s="1">
        <v>43294.361655092594</v>
      </c>
      <c r="G7903">
        <v>1</v>
      </c>
      <c r="H7903">
        <v>86.08</v>
      </c>
      <c r="I7903">
        <v>86.08</v>
      </c>
      <c r="J7903">
        <v>30</v>
      </c>
      <c r="K7903" t="s">
        <v>17</v>
      </c>
      <c r="L7903">
        <v>2018</v>
      </c>
      <c r="M7903">
        <v>7</v>
      </c>
    </row>
    <row r="7904" spans="1:13" x14ac:dyDescent="0.25">
      <c r="A7904">
        <v>845220</v>
      </c>
      <c r="B7904" t="s">
        <v>1347</v>
      </c>
      <c r="C7904" t="s">
        <v>14</v>
      </c>
      <c r="D7904" t="s">
        <v>15</v>
      </c>
      <c r="E7904" t="s">
        <v>1346</v>
      </c>
      <c r="F7904" s="1">
        <v>43294.426712962966</v>
      </c>
      <c r="G7904">
        <v>1</v>
      </c>
      <c r="H7904">
        <v>219.57</v>
      </c>
      <c r="I7904">
        <v>219.57</v>
      </c>
      <c r="J7904">
        <v>30</v>
      </c>
      <c r="K7904" t="s">
        <v>17</v>
      </c>
      <c r="L7904">
        <v>2018</v>
      </c>
      <c r="M7904">
        <v>7</v>
      </c>
    </row>
    <row r="7905" spans="1:13" x14ac:dyDescent="0.25">
      <c r="A7905">
        <v>844651</v>
      </c>
      <c r="B7905" t="s">
        <v>1345</v>
      </c>
      <c r="C7905" t="s">
        <v>14</v>
      </c>
      <c r="D7905" t="s">
        <v>15</v>
      </c>
      <c r="E7905" t="s">
        <v>1346</v>
      </c>
      <c r="F7905" s="1">
        <v>43308.418946759259</v>
      </c>
      <c r="G7905">
        <v>3</v>
      </c>
      <c r="H7905">
        <v>86.08</v>
      </c>
      <c r="I7905">
        <v>258.24</v>
      </c>
      <c r="J7905">
        <v>30</v>
      </c>
      <c r="K7905" t="s">
        <v>17</v>
      </c>
      <c r="L7905">
        <v>2018</v>
      </c>
      <c r="M7905">
        <v>7</v>
      </c>
    </row>
    <row r="7906" spans="1:13" x14ac:dyDescent="0.25">
      <c r="A7906">
        <v>844651</v>
      </c>
      <c r="B7906" t="s">
        <v>1345</v>
      </c>
      <c r="C7906" t="s">
        <v>14</v>
      </c>
      <c r="D7906" t="s">
        <v>15</v>
      </c>
      <c r="E7906" t="s">
        <v>1346</v>
      </c>
      <c r="F7906" s="1">
        <v>43383.524027777778</v>
      </c>
      <c r="G7906">
        <v>1</v>
      </c>
      <c r="H7906">
        <v>86.08</v>
      </c>
      <c r="I7906">
        <v>86.08</v>
      </c>
      <c r="J7906">
        <v>30</v>
      </c>
      <c r="K7906" t="s">
        <v>17</v>
      </c>
      <c r="L7906">
        <v>2018</v>
      </c>
      <c r="M7906">
        <v>10</v>
      </c>
    </row>
    <row r="7907" spans="1:13" x14ac:dyDescent="0.25">
      <c r="A7907">
        <v>844651</v>
      </c>
      <c r="B7907" t="s">
        <v>1345</v>
      </c>
      <c r="C7907" t="s">
        <v>14</v>
      </c>
      <c r="D7907" t="s">
        <v>15</v>
      </c>
      <c r="E7907" t="s">
        <v>1346</v>
      </c>
      <c r="F7907" s="1">
        <v>43399.405532407407</v>
      </c>
      <c r="G7907">
        <v>3</v>
      </c>
      <c r="H7907">
        <v>86.08</v>
      </c>
      <c r="I7907">
        <v>258.24</v>
      </c>
      <c r="J7907">
        <v>30</v>
      </c>
      <c r="K7907" t="s">
        <v>17</v>
      </c>
      <c r="L7907">
        <v>2018</v>
      </c>
      <c r="M7907">
        <v>10</v>
      </c>
    </row>
    <row r="7908" spans="1:13" x14ac:dyDescent="0.25">
      <c r="A7908">
        <v>844651</v>
      </c>
      <c r="B7908" t="s">
        <v>1345</v>
      </c>
      <c r="C7908" t="s">
        <v>14</v>
      </c>
      <c r="D7908" t="s">
        <v>15</v>
      </c>
      <c r="E7908" t="s">
        <v>1346</v>
      </c>
      <c r="F7908" s="1">
        <v>43427.393194444441</v>
      </c>
      <c r="G7908">
        <v>1</v>
      </c>
      <c r="H7908">
        <v>86.08</v>
      </c>
      <c r="I7908">
        <v>86.08</v>
      </c>
      <c r="J7908">
        <v>30</v>
      </c>
      <c r="K7908" t="s">
        <v>17</v>
      </c>
      <c r="L7908">
        <v>2018</v>
      </c>
      <c r="M7908">
        <v>11</v>
      </c>
    </row>
    <row r="7909" spans="1:13" x14ac:dyDescent="0.25">
      <c r="A7909">
        <v>844651</v>
      </c>
      <c r="B7909" t="s">
        <v>1345</v>
      </c>
      <c r="C7909" t="s">
        <v>14</v>
      </c>
      <c r="D7909" t="s">
        <v>15</v>
      </c>
      <c r="E7909" t="s">
        <v>1346</v>
      </c>
      <c r="F7909" s="1">
        <v>43427.393194444441</v>
      </c>
      <c r="G7909">
        <v>2</v>
      </c>
      <c r="H7909">
        <v>86.09</v>
      </c>
      <c r="I7909">
        <v>172.18</v>
      </c>
      <c r="J7909">
        <v>30</v>
      </c>
      <c r="K7909" t="s">
        <v>17</v>
      </c>
      <c r="L7909">
        <v>2018</v>
      </c>
      <c r="M7909">
        <v>11</v>
      </c>
    </row>
    <row r="7910" spans="1:13" x14ac:dyDescent="0.25">
      <c r="A7910">
        <v>845220</v>
      </c>
      <c r="B7910" t="s">
        <v>1347</v>
      </c>
      <c r="C7910" t="s">
        <v>14</v>
      </c>
      <c r="D7910" t="s">
        <v>15</v>
      </c>
      <c r="E7910" t="s">
        <v>1346</v>
      </c>
      <c r="F7910" s="1">
        <v>43441.403761574074</v>
      </c>
      <c r="G7910">
        <v>1</v>
      </c>
      <c r="H7910">
        <v>219.59</v>
      </c>
      <c r="I7910">
        <v>219.59</v>
      </c>
      <c r="J7910">
        <v>30</v>
      </c>
      <c r="K7910" t="s">
        <v>17</v>
      </c>
      <c r="L7910">
        <v>2018</v>
      </c>
      <c r="M7910">
        <v>12</v>
      </c>
    </row>
    <row r="7911" spans="1:13" x14ac:dyDescent="0.25">
      <c r="A7911">
        <v>844651</v>
      </c>
      <c r="B7911" t="s">
        <v>1345</v>
      </c>
      <c r="C7911" t="s">
        <v>14</v>
      </c>
      <c r="D7911" t="s">
        <v>15</v>
      </c>
      <c r="E7911" t="s">
        <v>1346</v>
      </c>
      <c r="F7911" s="1">
        <v>43490.390914351854</v>
      </c>
      <c r="G7911">
        <v>3</v>
      </c>
      <c r="H7911">
        <v>86.09</v>
      </c>
      <c r="I7911">
        <v>258.27</v>
      </c>
      <c r="J7911">
        <v>30</v>
      </c>
      <c r="K7911" t="s">
        <v>17</v>
      </c>
      <c r="L7911">
        <v>2019</v>
      </c>
      <c r="M7911">
        <v>1</v>
      </c>
    </row>
    <row r="7912" spans="1:13" x14ac:dyDescent="0.25">
      <c r="A7912">
        <v>845220</v>
      </c>
      <c r="B7912" t="s">
        <v>1347</v>
      </c>
      <c r="C7912" t="s">
        <v>14</v>
      </c>
      <c r="D7912" t="s">
        <v>15</v>
      </c>
      <c r="E7912" t="s">
        <v>1346</v>
      </c>
      <c r="F7912" s="1">
        <v>43549.384837962964</v>
      </c>
      <c r="G7912">
        <v>1</v>
      </c>
      <c r="H7912">
        <v>220.23</v>
      </c>
      <c r="I7912">
        <v>220.23</v>
      </c>
      <c r="J7912">
        <v>30</v>
      </c>
      <c r="K7912" t="s">
        <v>17</v>
      </c>
      <c r="L7912">
        <v>2019</v>
      </c>
      <c r="M7912">
        <v>3</v>
      </c>
    </row>
    <row r="7913" spans="1:13" x14ac:dyDescent="0.25">
      <c r="A7913">
        <v>845220</v>
      </c>
      <c r="B7913" t="s">
        <v>1347</v>
      </c>
      <c r="C7913" t="s">
        <v>14</v>
      </c>
      <c r="D7913" t="s">
        <v>15</v>
      </c>
      <c r="E7913" t="s">
        <v>1346</v>
      </c>
      <c r="F7913" s="1">
        <v>43608.557557870372</v>
      </c>
      <c r="G7913">
        <v>2</v>
      </c>
      <c r="H7913">
        <v>219.57</v>
      </c>
      <c r="I7913">
        <v>439.14</v>
      </c>
      <c r="J7913">
        <v>30</v>
      </c>
      <c r="K7913" t="s">
        <v>17</v>
      </c>
      <c r="L7913">
        <v>2019</v>
      </c>
      <c r="M7913">
        <v>5</v>
      </c>
    </row>
    <row r="7914" spans="1:13" x14ac:dyDescent="0.25">
      <c r="A7914">
        <v>844651</v>
      </c>
      <c r="B7914" t="s">
        <v>1345</v>
      </c>
      <c r="C7914" t="s">
        <v>14</v>
      </c>
      <c r="D7914" t="s">
        <v>15</v>
      </c>
      <c r="E7914" t="s">
        <v>1346</v>
      </c>
      <c r="F7914" s="1">
        <v>43609.549861111111</v>
      </c>
      <c r="G7914">
        <v>3</v>
      </c>
      <c r="H7914">
        <v>86.08</v>
      </c>
      <c r="I7914">
        <v>258.24</v>
      </c>
      <c r="J7914">
        <v>30</v>
      </c>
      <c r="K7914" t="s">
        <v>17</v>
      </c>
      <c r="L7914">
        <v>2019</v>
      </c>
      <c r="M7914">
        <v>5</v>
      </c>
    </row>
    <row r="7915" spans="1:13" x14ac:dyDescent="0.25">
      <c r="A7915">
        <v>845220</v>
      </c>
      <c r="B7915" t="s">
        <v>1347</v>
      </c>
      <c r="C7915" t="s">
        <v>14</v>
      </c>
      <c r="D7915" t="s">
        <v>15</v>
      </c>
      <c r="E7915" t="s">
        <v>1346</v>
      </c>
      <c r="F7915" s="1">
        <v>43609.549861111111</v>
      </c>
      <c r="G7915">
        <v>1</v>
      </c>
      <c r="H7915">
        <v>219.57</v>
      </c>
      <c r="I7915">
        <v>219.57</v>
      </c>
      <c r="J7915">
        <v>30</v>
      </c>
      <c r="K7915" t="s">
        <v>17</v>
      </c>
      <c r="L7915">
        <v>2019</v>
      </c>
      <c r="M7915">
        <v>5</v>
      </c>
    </row>
    <row r="7916" spans="1:13" x14ac:dyDescent="0.25">
      <c r="A7916">
        <v>845220</v>
      </c>
      <c r="B7916" t="s">
        <v>1347</v>
      </c>
      <c r="C7916" t="s">
        <v>14</v>
      </c>
      <c r="D7916" t="s">
        <v>15</v>
      </c>
      <c r="E7916" t="s">
        <v>1346</v>
      </c>
      <c r="F7916" s="1">
        <v>43637.51767361111</v>
      </c>
      <c r="G7916">
        <v>1</v>
      </c>
      <c r="H7916">
        <v>219.37</v>
      </c>
      <c r="I7916">
        <v>219.37</v>
      </c>
      <c r="J7916">
        <v>30</v>
      </c>
      <c r="K7916" t="s">
        <v>17</v>
      </c>
      <c r="L7916">
        <v>2019</v>
      </c>
      <c r="M7916">
        <v>6</v>
      </c>
    </row>
    <row r="7917" spans="1:13" x14ac:dyDescent="0.25">
      <c r="A7917">
        <v>844651</v>
      </c>
      <c r="B7917" t="s">
        <v>1345</v>
      </c>
      <c r="C7917" t="s">
        <v>14</v>
      </c>
      <c r="D7917" t="s">
        <v>15</v>
      </c>
      <c r="E7917" t="s">
        <v>1346</v>
      </c>
      <c r="F7917" s="1">
        <v>43805.567881944444</v>
      </c>
      <c r="G7917">
        <v>3</v>
      </c>
      <c r="H7917">
        <v>76.45</v>
      </c>
      <c r="I7917">
        <v>229.35</v>
      </c>
      <c r="J7917">
        <v>30</v>
      </c>
      <c r="K7917" t="s">
        <v>17</v>
      </c>
      <c r="L7917">
        <v>2019</v>
      </c>
      <c r="M7917">
        <v>12</v>
      </c>
    </row>
    <row r="7918" spans="1:13" x14ac:dyDescent="0.25">
      <c r="A7918">
        <v>849831</v>
      </c>
      <c r="B7918" t="s">
        <v>1348</v>
      </c>
      <c r="C7918" t="s">
        <v>14</v>
      </c>
      <c r="D7918" t="s">
        <v>15</v>
      </c>
      <c r="E7918" t="s">
        <v>1337</v>
      </c>
      <c r="F7918" s="1">
        <v>43237.396770833337</v>
      </c>
      <c r="G7918">
        <v>1</v>
      </c>
      <c r="H7918">
        <v>170.85</v>
      </c>
      <c r="I7918">
        <v>170.85</v>
      </c>
      <c r="J7918">
        <v>30</v>
      </c>
      <c r="K7918" t="s">
        <v>17</v>
      </c>
      <c r="L7918">
        <v>2018</v>
      </c>
      <c r="M7918">
        <v>5</v>
      </c>
    </row>
    <row r="7919" spans="1:13" x14ac:dyDescent="0.25">
      <c r="A7919">
        <v>849831</v>
      </c>
      <c r="B7919" t="s">
        <v>1348</v>
      </c>
      <c r="C7919" t="s">
        <v>14</v>
      </c>
      <c r="D7919" t="s">
        <v>15</v>
      </c>
      <c r="E7919" t="s">
        <v>1337</v>
      </c>
      <c r="F7919" s="1">
        <v>43363.381921296299</v>
      </c>
      <c r="G7919">
        <v>1</v>
      </c>
      <c r="H7919">
        <v>170.85</v>
      </c>
      <c r="I7919">
        <v>170.85</v>
      </c>
      <c r="J7919">
        <v>30</v>
      </c>
      <c r="K7919" t="s">
        <v>17</v>
      </c>
      <c r="L7919">
        <v>2018</v>
      </c>
      <c r="M7919">
        <v>9</v>
      </c>
    </row>
    <row r="7920" spans="1:13" x14ac:dyDescent="0.25">
      <c r="A7920">
        <v>849831</v>
      </c>
      <c r="B7920" t="s">
        <v>1348</v>
      </c>
      <c r="C7920" t="s">
        <v>14</v>
      </c>
      <c r="D7920" t="s">
        <v>15</v>
      </c>
      <c r="E7920" t="s">
        <v>1337</v>
      </c>
      <c r="F7920" s="1">
        <v>43433.515196759261</v>
      </c>
      <c r="G7920">
        <v>1</v>
      </c>
      <c r="H7920">
        <v>172.36</v>
      </c>
      <c r="I7920">
        <v>172.36</v>
      </c>
      <c r="J7920">
        <v>30</v>
      </c>
      <c r="K7920" t="s">
        <v>17</v>
      </c>
      <c r="L7920">
        <v>2018</v>
      </c>
      <c r="M7920">
        <v>11</v>
      </c>
    </row>
    <row r="7921" spans="1:13" x14ac:dyDescent="0.25">
      <c r="A7921">
        <v>849767</v>
      </c>
      <c r="B7921" t="s">
        <v>1349</v>
      </c>
      <c r="C7921" t="s">
        <v>14</v>
      </c>
      <c r="D7921" t="s">
        <v>15</v>
      </c>
      <c r="E7921" t="s">
        <v>1337</v>
      </c>
      <c r="F7921" s="1">
        <v>43453.420844907407</v>
      </c>
      <c r="G7921">
        <v>1</v>
      </c>
      <c r="H7921">
        <v>453.64</v>
      </c>
      <c r="I7921">
        <v>453.64</v>
      </c>
      <c r="J7921">
        <v>30</v>
      </c>
      <c r="K7921" t="s">
        <v>17</v>
      </c>
      <c r="L7921">
        <v>2018</v>
      </c>
      <c r="M7921">
        <v>12</v>
      </c>
    </row>
    <row r="7922" spans="1:13" x14ac:dyDescent="0.25">
      <c r="A7922">
        <v>849831</v>
      </c>
      <c r="B7922" t="s">
        <v>1348</v>
      </c>
      <c r="C7922" t="s">
        <v>14</v>
      </c>
      <c r="D7922" t="s">
        <v>15</v>
      </c>
      <c r="E7922" t="s">
        <v>1337</v>
      </c>
      <c r="F7922" s="1">
        <v>43454.505844907406</v>
      </c>
      <c r="G7922">
        <v>1</v>
      </c>
      <c r="H7922">
        <v>172.36</v>
      </c>
      <c r="I7922">
        <v>172.36</v>
      </c>
      <c r="J7922">
        <v>30</v>
      </c>
      <c r="K7922" t="s">
        <v>17</v>
      </c>
      <c r="L7922">
        <v>2018</v>
      </c>
      <c r="M7922">
        <v>12</v>
      </c>
    </row>
    <row r="7923" spans="1:13" x14ac:dyDescent="0.25">
      <c r="A7923">
        <v>849831</v>
      </c>
      <c r="B7923" t="s">
        <v>1348</v>
      </c>
      <c r="C7923" t="s">
        <v>14</v>
      </c>
      <c r="D7923" t="s">
        <v>15</v>
      </c>
      <c r="E7923" t="s">
        <v>1337</v>
      </c>
      <c r="F7923" s="1">
        <v>43706.600405092591</v>
      </c>
      <c r="G7923">
        <v>1</v>
      </c>
      <c r="H7923">
        <v>170.69</v>
      </c>
      <c r="I7923">
        <v>170.69</v>
      </c>
      <c r="J7923">
        <v>30</v>
      </c>
      <c r="K7923" t="s">
        <v>17</v>
      </c>
      <c r="L7923">
        <v>2019</v>
      </c>
      <c r="M7923">
        <v>8</v>
      </c>
    </row>
    <row r="7924" spans="1:13" x14ac:dyDescent="0.25">
      <c r="A7924">
        <v>846338</v>
      </c>
      <c r="B7924" t="s">
        <v>1350</v>
      </c>
      <c r="C7924" t="s">
        <v>14</v>
      </c>
      <c r="D7924" t="s">
        <v>15</v>
      </c>
      <c r="E7924" t="s">
        <v>1337</v>
      </c>
      <c r="F7924" s="1">
        <v>43133.496608796297</v>
      </c>
      <c r="G7924">
        <v>1</v>
      </c>
      <c r="H7924">
        <v>116.05</v>
      </c>
      <c r="I7924">
        <v>116.05</v>
      </c>
      <c r="J7924">
        <v>30</v>
      </c>
      <c r="K7924" t="s">
        <v>17</v>
      </c>
      <c r="L7924">
        <v>2018</v>
      </c>
      <c r="M7924">
        <v>2</v>
      </c>
    </row>
    <row r="7925" spans="1:13" x14ac:dyDescent="0.25">
      <c r="A7925">
        <v>846338</v>
      </c>
      <c r="B7925" t="s">
        <v>1350</v>
      </c>
      <c r="C7925" t="s">
        <v>14</v>
      </c>
      <c r="D7925" t="s">
        <v>15</v>
      </c>
      <c r="E7925" t="s">
        <v>1337</v>
      </c>
      <c r="F7925" s="1">
        <v>43147.607256944444</v>
      </c>
      <c r="G7925">
        <v>1</v>
      </c>
      <c r="H7925">
        <v>116.05</v>
      </c>
      <c r="I7925">
        <v>116.05</v>
      </c>
      <c r="J7925">
        <v>30</v>
      </c>
      <c r="K7925" t="s">
        <v>17</v>
      </c>
      <c r="L7925">
        <v>2018</v>
      </c>
      <c r="M7925">
        <v>2</v>
      </c>
    </row>
    <row r="7926" spans="1:13" x14ac:dyDescent="0.25">
      <c r="A7926">
        <v>846338</v>
      </c>
      <c r="B7926" t="s">
        <v>1350</v>
      </c>
      <c r="C7926" t="s">
        <v>14</v>
      </c>
      <c r="D7926" t="s">
        <v>15</v>
      </c>
      <c r="E7926" t="s">
        <v>1337</v>
      </c>
      <c r="F7926" s="1">
        <v>43168.535486111112</v>
      </c>
      <c r="G7926">
        <v>1</v>
      </c>
      <c r="H7926">
        <v>116.04</v>
      </c>
      <c r="I7926">
        <v>116.04</v>
      </c>
      <c r="J7926">
        <v>30</v>
      </c>
      <c r="K7926" t="s">
        <v>17</v>
      </c>
      <c r="L7926">
        <v>2018</v>
      </c>
      <c r="M7926">
        <v>3</v>
      </c>
    </row>
    <row r="7927" spans="1:13" x14ac:dyDescent="0.25">
      <c r="A7927">
        <v>846338</v>
      </c>
      <c r="B7927" t="s">
        <v>1350</v>
      </c>
      <c r="C7927" t="s">
        <v>14</v>
      </c>
      <c r="D7927" t="s">
        <v>15</v>
      </c>
      <c r="E7927" t="s">
        <v>1337</v>
      </c>
      <c r="F7927" s="1">
        <v>43175.486435185187</v>
      </c>
      <c r="G7927">
        <v>3</v>
      </c>
      <c r="H7927">
        <v>116.05</v>
      </c>
      <c r="I7927">
        <v>348.15</v>
      </c>
      <c r="J7927">
        <v>30</v>
      </c>
      <c r="K7927" t="s">
        <v>17</v>
      </c>
      <c r="L7927">
        <v>2018</v>
      </c>
      <c r="M7927">
        <v>3</v>
      </c>
    </row>
    <row r="7928" spans="1:13" x14ac:dyDescent="0.25">
      <c r="A7928">
        <v>846340</v>
      </c>
      <c r="B7928" t="s">
        <v>1351</v>
      </c>
      <c r="C7928" t="s">
        <v>14</v>
      </c>
      <c r="D7928" t="s">
        <v>15</v>
      </c>
      <c r="E7928" t="s">
        <v>1337</v>
      </c>
      <c r="F7928" s="1">
        <v>43188.553194444445</v>
      </c>
      <c r="G7928">
        <v>1</v>
      </c>
      <c r="H7928">
        <v>277.7</v>
      </c>
      <c r="I7928">
        <v>277.7</v>
      </c>
      <c r="J7928">
        <v>30</v>
      </c>
      <c r="K7928" t="s">
        <v>17</v>
      </c>
      <c r="L7928">
        <v>2018</v>
      </c>
      <c r="M7928">
        <v>3</v>
      </c>
    </row>
    <row r="7929" spans="1:13" x14ac:dyDescent="0.25">
      <c r="A7929">
        <v>846338</v>
      </c>
      <c r="B7929" t="s">
        <v>1350</v>
      </c>
      <c r="C7929" t="s">
        <v>14</v>
      </c>
      <c r="D7929" t="s">
        <v>15</v>
      </c>
      <c r="E7929" t="s">
        <v>1337</v>
      </c>
      <c r="F7929" s="1">
        <v>43199.550694444442</v>
      </c>
      <c r="G7929">
        <v>1</v>
      </c>
      <c r="H7929">
        <v>116.04</v>
      </c>
      <c r="I7929">
        <v>116.04</v>
      </c>
      <c r="J7929">
        <v>30</v>
      </c>
      <c r="K7929" t="s">
        <v>17</v>
      </c>
      <c r="L7929">
        <v>2018</v>
      </c>
      <c r="M7929">
        <v>4</v>
      </c>
    </row>
    <row r="7930" spans="1:13" x14ac:dyDescent="0.25">
      <c r="A7930">
        <v>846338</v>
      </c>
      <c r="B7930" t="s">
        <v>1350</v>
      </c>
      <c r="C7930" t="s">
        <v>14</v>
      </c>
      <c r="D7930" t="s">
        <v>15</v>
      </c>
      <c r="E7930" t="s">
        <v>1337</v>
      </c>
      <c r="F7930" s="1">
        <v>43203.427384259259</v>
      </c>
      <c r="G7930">
        <v>2</v>
      </c>
      <c r="H7930">
        <v>116.04</v>
      </c>
      <c r="I7930">
        <v>232.08</v>
      </c>
      <c r="J7930">
        <v>30</v>
      </c>
      <c r="K7930" t="s">
        <v>17</v>
      </c>
      <c r="L7930">
        <v>2018</v>
      </c>
      <c r="M7930">
        <v>4</v>
      </c>
    </row>
    <row r="7931" spans="1:13" x14ac:dyDescent="0.25">
      <c r="A7931">
        <v>846338</v>
      </c>
      <c r="B7931" t="s">
        <v>1350</v>
      </c>
      <c r="C7931" t="s">
        <v>14</v>
      </c>
      <c r="D7931" t="s">
        <v>15</v>
      </c>
      <c r="E7931" t="s">
        <v>1337</v>
      </c>
      <c r="F7931" s="1">
        <v>43203.427384259259</v>
      </c>
      <c r="G7931">
        <v>1</v>
      </c>
      <c r="H7931">
        <v>116.04</v>
      </c>
      <c r="I7931">
        <v>116.04</v>
      </c>
      <c r="J7931">
        <v>30</v>
      </c>
      <c r="K7931" t="s">
        <v>17</v>
      </c>
      <c r="L7931">
        <v>2018</v>
      </c>
      <c r="M7931">
        <v>4</v>
      </c>
    </row>
    <row r="7932" spans="1:13" x14ac:dyDescent="0.25">
      <c r="A7932">
        <v>846340</v>
      </c>
      <c r="B7932" t="s">
        <v>1351</v>
      </c>
      <c r="C7932" t="s">
        <v>14</v>
      </c>
      <c r="D7932" t="s">
        <v>15</v>
      </c>
      <c r="E7932" t="s">
        <v>1337</v>
      </c>
      <c r="F7932" s="1">
        <v>43257.388379629629</v>
      </c>
      <c r="G7932">
        <v>1</v>
      </c>
      <c r="H7932">
        <v>277.66000000000003</v>
      </c>
      <c r="I7932">
        <v>277.66000000000003</v>
      </c>
      <c r="J7932">
        <v>30</v>
      </c>
      <c r="K7932" t="s">
        <v>17</v>
      </c>
      <c r="L7932">
        <v>2018</v>
      </c>
      <c r="M7932">
        <v>6</v>
      </c>
    </row>
    <row r="7933" spans="1:13" x14ac:dyDescent="0.25">
      <c r="A7933">
        <v>846338</v>
      </c>
      <c r="B7933" t="s">
        <v>1350</v>
      </c>
      <c r="C7933" t="s">
        <v>14</v>
      </c>
      <c r="D7933" t="s">
        <v>15</v>
      </c>
      <c r="E7933" t="s">
        <v>1337</v>
      </c>
      <c r="F7933" s="1">
        <v>43315.527974537035</v>
      </c>
      <c r="G7933">
        <v>1</v>
      </c>
      <c r="H7933">
        <v>116.04</v>
      </c>
      <c r="I7933">
        <v>116.04</v>
      </c>
      <c r="J7933">
        <v>30</v>
      </c>
      <c r="K7933" t="s">
        <v>17</v>
      </c>
      <c r="L7933">
        <v>2018</v>
      </c>
      <c r="M7933">
        <v>8</v>
      </c>
    </row>
    <row r="7934" spans="1:13" x14ac:dyDescent="0.25">
      <c r="A7934">
        <v>846338</v>
      </c>
      <c r="B7934" t="s">
        <v>1350</v>
      </c>
      <c r="C7934" t="s">
        <v>14</v>
      </c>
      <c r="D7934" t="s">
        <v>15</v>
      </c>
      <c r="E7934" t="s">
        <v>1337</v>
      </c>
      <c r="F7934" s="1">
        <v>43381.532256944447</v>
      </c>
      <c r="G7934">
        <v>1</v>
      </c>
      <c r="H7934">
        <v>116.04</v>
      </c>
      <c r="I7934">
        <v>116.04</v>
      </c>
      <c r="J7934">
        <v>30</v>
      </c>
      <c r="K7934" t="s">
        <v>17</v>
      </c>
      <c r="L7934">
        <v>2018</v>
      </c>
      <c r="M7934">
        <v>10</v>
      </c>
    </row>
    <row r="7935" spans="1:13" x14ac:dyDescent="0.25">
      <c r="A7935">
        <v>846338</v>
      </c>
      <c r="B7935" t="s">
        <v>1350</v>
      </c>
      <c r="C7935" t="s">
        <v>14</v>
      </c>
      <c r="D7935" t="s">
        <v>15</v>
      </c>
      <c r="E7935" t="s">
        <v>1337</v>
      </c>
      <c r="F7935" s="1">
        <v>43395.506967592592</v>
      </c>
      <c r="G7935">
        <v>1</v>
      </c>
      <c r="H7935">
        <v>116.04</v>
      </c>
      <c r="I7935">
        <v>116.04</v>
      </c>
      <c r="J7935">
        <v>30</v>
      </c>
      <c r="K7935" t="s">
        <v>17</v>
      </c>
      <c r="L7935">
        <v>2018</v>
      </c>
      <c r="M7935">
        <v>10</v>
      </c>
    </row>
    <row r="7936" spans="1:13" x14ac:dyDescent="0.25">
      <c r="A7936">
        <v>846338</v>
      </c>
      <c r="B7936" t="s">
        <v>1350</v>
      </c>
      <c r="C7936" t="s">
        <v>14</v>
      </c>
      <c r="D7936" t="s">
        <v>15</v>
      </c>
      <c r="E7936" t="s">
        <v>1337</v>
      </c>
      <c r="F7936" s="1">
        <v>43399.405532407407</v>
      </c>
      <c r="G7936">
        <v>2</v>
      </c>
      <c r="H7936">
        <v>116.04</v>
      </c>
      <c r="I7936">
        <v>232.08</v>
      </c>
      <c r="J7936">
        <v>30</v>
      </c>
      <c r="K7936" t="s">
        <v>17</v>
      </c>
      <c r="L7936">
        <v>2018</v>
      </c>
      <c r="M7936">
        <v>10</v>
      </c>
    </row>
    <row r="7937" spans="1:13" x14ac:dyDescent="0.25">
      <c r="A7937">
        <v>846338</v>
      </c>
      <c r="B7937" t="s">
        <v>1350</v>
      </c>
      <c r="C7937" t="s">
        <v>14</v>
      </c>
      <c r="D7937" t="s">
        <v>15</v>
      </c>
      <c r="E7937" t="s">
        <v>1337</v>
      </c>
      <c r="F7937" s="1">
        <v>43447.542233796295</v>
      </c>
      <c r="G7937">
        <v>1</v>
      </c>
      <c r="H7937">
        <v>116.04</v>
      </c>
      <c r="I7937">
        <v>116.04</v>
      </c>
      <c r="J7937">
        <v>30</v>
      </c>
      <c r="K7937" t="s">
        <v>17</v>
      </c>
      <c r="L7937">
        <v>2018</v>
      </c>
      <c r="M7937">
        <v>12</v>
      </c>
    </row>
    <row r="7938" spans="1:13" x14ac:dyDescent="0.25">
      <c r="A7938">
        <v>846338</v>
      </c>
      <c r="B7938" t="s">
        <v>1350</v>
      </c>
      <c r="C7938" t="s">
        <v>14</v>
      </c>
      <c r="D7938" t="s">
        <v>15</v>
      </c>
      <c r="E7938" t="s">
        <v>1337</v>
      </c>
      <c r="F7938" s="1">
        <v>43479.487615740742</v>
      </c>
      <c r="G7938">
        <v>1</v>
      </c>
      <c r="H7938">
        <v>116.04</v>
      </c>
      <c r="I7938">
        <v>116.04</v>
      </c>
      <c r="J7938">
        <v>30</v>
      </c>
      <c r="K7938" t="s">
        <v>17</v>
      </c>
      <c r="L7938">
        <v>2019</v>
      </c>
      <c r="M7938">
        <v>1</v>
      </c>
    </row>
    <row r="7939" spans="1:13" x14ac:dyDescent="0.25">
      <c r="A7939">
        <v>846338</v>
      </c>
      <c r="B7939" t="s">
        <v>1350</v>
      </c>
      <c r="C7939" t="s">
        <v>14</v>
      </c>
      <c r="D7939" t="s">
        <v>15</v>
      </c>
      <c r="E7939" t="s">
        <v>1337</v>
      </c>
      <c r="F7939" s="1">
        <v>43482.487280092595</v>
      </c>
      <c r="G7939">
        <v>2</v>
      </c>
      <c r="H7939">
        <v>116.04</v>
      </c>
      <c r="I7939">
        <v>232.08</v>
      </c>
      <c r="J7939">
        <v>30</v>
      </c>
      <c r="K7939" t="s">
        <v>17</v>
      </c>
      <c r="L7939">
        <v>2019</v>
      </c>
      <c r="M7939">
        <v>1</v>
      </c>
    </row>
    <row r="7940" spans="1:13" x14ac:dyDescent="0.25">
      <c r="A7940">
        <v>846338</v>
      </c>
      <c r="B7940" t="s">
        <v>1350</v>
      </c>
      <c r="C7940" t="s">
        <v>14</v>
      </c>
      <c r="D7940" t="s">
        <v>15</v>
      </c>
      <c r="E7940" t="s">
        <v>1337</v>
      </c>
      <c r="F7940" s="1">
        <v>43483.379710648151</v>
      </c>
      <c r="G7940">
        <v>3</v>
      </c>
      <c r="H7940">
        <v>116.04</v>
      </c>
      <c r="I7940">
        <v>348.12</v>
      </c>
      <c r="J7940">
        <v>30</v>
      </c>
      <c r="K7940" t="s">
        <v>17</v>
      </c>
      <c r="L7940">
        <v>2019</v>
      </c>
      <c r="M7940">
        <v>1</v>
      </c>
    </row>
    <row r="7941" spans="1:13" x14ac:dyDescent="0.25">
      <c r="A7941">
        <v>846340</v>
      </c>
      <c r="B7941" t="s">
        <v>1351</v>
      </c>
      <c r="C7941" t="s">
        <v>14</v>
      </c>
      <c r="D7941" t="s">
        <v>15</v>
      </c>
      <c r="E7941" t="s">
        <v>1337</v>
      </c>
      <c r="F7941" s="1">
        <v>43581.552071759259</v>
      </c>
      <c r="G7941">
        <v>2</v>
      </c>
      <c r="H7941">
        <v>277.66000000000003</v>
      </c>
      <c r="I7941">
        <v>555.32000000000005</v>
      </c>
      <c r="J7941">
        <v>30</v>
      </c>
      <c r="K7941" t="s">
        <v>17</v>
      </c>
      <c r="L7941">
        <v>2019</v>
      </c>
      <c r="M7941">
        <v>4</v>
      </c>
    </row>
    <row r="7942" spans="1:13" x14ac:dyDescent="0.25">
      <c r="A7942">
        <v>846340</v>
      </c>
      <c r="B7942" t="s">
        <v>1351</v>
      </c>
      <c r="C7942" t="s">
        <v>14</v>
      </c>
      <c r="D7942" t="s">
        <v>15</v>
      </c>
      <c r="E7942" t="s">
        <v>1337</v>
      </c>
      <c r="F7942" s="1">
        <v>43650.39508101852</v>
      </c>
      <c r="G7942">
        <v>1</v>
      </c>
      <c r="H7942">
        <v>277.42</v>
      </c>
      <c r="I7942">
        <v>277.42</v>
      </c>
      <c r="J7942">
        <v>30</v>
      </c>
      <c r="K7942" t="s">
        <v>17</v>
      </c>
      <c r="L7942">
        <v>2019</v>
      </c>
      <c r="M7942">
        <v>7</v>
      </c>
    </row>
    <row r="7943" spans="1:13" x14ac:dyDescent="0.25">
      <c r="A7943">
        <v>846338</v>
      </c>
      <c r="B7943" t="s">
        <v>1350</v>
      </c>
      <c r="C7943" t="s">
        <v>14</v>
      </c>
      <c r="D7943" t="s">
        <v>15</v>
      </c>
      <c r="E7943" t="s">
        <v>1337</v>
      </c>
      <c r="F7943" s="1">
        <v>43671.503622685188</v>
      </c>
      <c r="G7943">
        <v>1</v>
      </c>
      <c r="H7943">
        <v>115.94</v>
      </c>
      <c r="I7943">
        <v>115.94</v>
      </c>
      <c r="J7943">
        <v>30</v>
      </c>
      <c r="K7943" t="s">
        <v>17</v>
      </c>
      <c r="L7943">
        <v>2019</v>
      </c>
      <c r="M7943">
        <v>7</v>
      </c>
    </row>
    <row r="7944" spans="1:13" x14ac:dyDescent="0.25">
      <c r="A7944">
        <v>846338</v>
      </c>
      <c r="B7944" t="s">
        <v>1350</v>
      </c>
      <c r="C7944" t="s">
        <v>14</v>
      </c>
      <c r="D7944" t="s">
        <v>15</v>
      </c>
      <c r="E7944" t="s">
        <v>1337</v>
      </c>
      <c r="F7944" s="1">
        <v>43679.547071759262</v>
      </c>
      <c r="G7944">
        <v>2</v>
      </c>
      <c r="H7944">
        <v>115.94</v>
      </c>
      <c r="I7944">
        <v>231.88</v>
      </c>
      <c r="J7944">
        <v>30</v>
      </c>
      <c r="K7944" t="s">
        <v>17</v>
      </c>
      <c r="L7944">
        <v>2019</v>
      </c>
      <c r="M7944">
        <v>8</v>
      </c>
    </row>
    <row r="7945" spans="1:13" x14ac:dyDescent="0.25">
      <c r="A7945">
        <v>846338</v>
      </c>
      <c r="B7945" t="s">
        <v>1350</v>
      </c>
      <c r="C7945" t="s">
        <v>14</v>
      </c>
      <c r="D7945" t="s">
        <v>15</v>
      </c>
      <c r="E7945" t="s">
        <v>1337</v>
      </c>
      <c r="F7945" s="1">
        <v>43801.495740740742</v>
      </c>
      <c r="G7945">
        <v>1</v>
      </c>
      <c r="H7945">
        <v>115.91</v>
      </c>
      <c r="I7945">
        <v>115.91</v>
      </c>
      <c r="J7945">
        <v>30</v>
      </c>
      <c r="K7945" t="s">
        <v>17</v>
      </c>
      <c r="L7945">
        <v>2019</v>
      </c>
      <c r="M7945">
        <v>12</v>
      </c>
    </row>
    <row r="7946" spans="1:13" x14ac:dyDescent="0.25">
      <c r="A7946">
        <v>846338</v>
      </c>
      <c r="B7946" t="s">
        <v>1350</v>
      </c>
      <c r="C7946" t="s">
        <v>14</v>
      </c>
      <c r="D7946" t="s">
        <v>15</v>
      </c>
      <c r="E7946" t="s">
        <v>1337</v>
      </c>
      <c r="F7946" s="1">
        <v>43805.549120370371</v>
      </c>
      <c r="G7946">
        <v>1</v>
      </c>
      <c r="H7946">
        <v>115.91</v>
      </c>
      <c r="I7946">
        <v>115.91</v>
      </c>
      <c r="J7946">
        <v>30</v>
      </c>
      <c r="K7946" t="s">
        <v>17</v>
      </c>
      <c r="L7946">
        <v>2019</v>
      </c>
      <c r="M7946">
        <v>12</v>
      </c>
    </row>
    <row r="7947" spans="1:13" x14ac:dyDescent="0.25">
      <c r="A7947">
        <v>846338</v>
      </c>
      <c r="B7947" t="s">
        <v>1350</v>
      </c>
      <c r="C7947" t="s">
        <v>14</v>
      </c>
      <c r="D7947" t="s">
        <v>15</v>
      </c>
      <c r="E7947" t="s">
        <v>1337</v>
      </c>
      <c r="F7947" s="1">
        <v>43809.534259259257</v>
      </c>
      <c r="G7947">
        <v>2</v>
      </c>
      <c r="H7947">
        <v>115.94</v>
      </c>
      <c r="I7947">
        <v>231.88</v>
      </c>
      <c r="J7947">
        <v>30</v>
      </c>
      <c r="K7947" t="s">
        <v>17</v>
      </c>
      <c r="L7947">
        <v>2019</v>
      </c>
      <c r="M7947">
        <v>12</v>
      </c>
    </row>
    <row r="7948" spans="1:13" x14ac:dyDescent="0.25">
      <c r="A7948">
        <v>844738</v>
      </c>
      <c r="B7948" t="s">
        <v>1352</v>
      </c>
      <c r="C7948" t="s">
        <v>14</v>
      </c>
      <c r="D7948" t="s">
        <v>15</v>
      </c>
      <c r="E7948" t="s">
        <v>1346</v>
      </c>
      <c r="F7948" s="1">
        <v>43721.556435185186</v>
      </c>
      <c r="G7948">
        <v>1</v>
      </c>
      <c r="H7948">
        <v>162.79</v>
      </c>
      <c r="I7948">
        <v>162.79</v>
      </c>
      <c r="J7948">
        <v>30</v>
      </c>
      <c r="K7948" t="s">
        <v>17</v>
      </c>
      <c r="L7948">
        <v>2019</v>
      </c>
      <c r="M7948">
        <v>9</v>
      </c>
    </row>
    <row r="7949" spans="1:13" x14ac:dyDescent="0.25">
      <c r="A7949">
        <v>844738</v>
      </c>
      <c r="B7949" t="s">
        <v>1352</v>
      </c>
      <c r="C7949" t="s">
        <v>14</v>
      </c>
      <c r="D7949" t="s">
        <v>15</v>
      </c>
      <c r="E7949" t="s">
        <v>1346</v>
      </c>
      <c r="F7949" s="1">
        <v>43810.525868055556</v>
      </c>
      <c r="G7949">
        <v>1</v>
      </c>
      <c r="H7949">
        <v>162.79</v>
      </c>
      <c r="I7949">
        <v>162.79</v>
      </c>
      <c r="J7949">
        <v>30</v>
      </c>
      <c r="K7949" t="s">
        <v>17</v>
      </c>
      <c r="L7949">
        <v>2019</v>
      </c>
      <c r="M7949">
        <v>12</v>
      </c>
    </row>
    <row r="7950" spans="1:13" x14ac:dyDescent="0.25">
      <c r="A7950">
        <v>845219</v>
      </c>
      <c r="B7950" t="s">
        <v>1353</v>
      </c>
      <c r="C7950" t="s">
        <v>14</v>
      </c>
      <c r="D7950" t="s">
        <v>15</v>
      </c>
      <c r="E7950" t="s">
        <v>1346</v>
      </c>
      <c r="F7950" s="1">
        <v>43812.428518518522</v>
      </c>
      <c r="G7950">
        <v>2</v>
      </c>
      <c r="H7950">
        <v>307.58</v>
      </c>
      <c r="I7950">
        <v>615.16</v>
      </c>
      <c r="J7950">
        <v>30</v>
      </c>
      <c r="K7950" t="s">
        <v>17</v>
      </c>
      <c r="L7950">
        <v>2019</v>
      </c>
      <c r="M7950">
        <v>12</v>
      </c>
    </row>
    <row r="7951" spans="1:13" x14ac:dyDescent="0.25">
      <c r="A7951">
        <v>844738</v>
      </c>
      <c r="B7951" t="s">
        <v>1352</v>
      </c>
      <c r="C7951" t="s">
        <v>14</v>
      </c>
      <c r="D7951" t="s">
        <v>15</v>
      </c>
      <c r="E7951" t="s">
        <v>1346</v>
      </c>
      <c r="F7951" s="1">
        <v>43812.541516203702</v>
      </c>
      <c r="G7951">
        <v>1</v>
      </c>
      <c r="H7951">
        <v>162.79</v>
      </c>
      <c r="I7951">
        <v>162.79</v>
      </c>
      <c r="J7951">
        <v>30</v>
      </c>
      <c r="K7951" t="s">
        <v>17</v>
      </c>
      <c r="L7951">
        <v>2019</v>
      </c>
      <c r="M7951">
        <v>12</v>
      </c>
    </row>
    <row r="7952" spans="1:13" x14ac:dyDescent="0.25">
      <c r="A7952">
        <v>125978</v>
      </c>
      <c r="B7952" t="s">
        <v>1354</v>
      </c>
      <c r="C7952" t="s">
        <v>14</v>
      </c>
      <c r="D7952" t="s">
        <v>15</v>
      </c>
      <c r="E7952" t="s">
        <v>1355</v>
      </c>
      <c r="F7952" s="1">
        <v>43396.630023148151</v>
      </c>
      <c r="G7952">
        <v>1</v>
      </c>
      <c r="H7952">
        <v>793.56</v>
      </c>
      <c r="I7952">
        <v>793.56</v>
      </c>
      <c r="J7952">
        <v>30</v>
      </c>
      <c r="K7952" t="s">
        <v>17</v>
      </c>
      <c r="L7952">
        <v>2018</v>
      </c>
      <c r="M7952">
        <v>10</v>
      </c>
    </row>
    <row r="7953" spans="1:13" x14ac:dyDescent="0.25">
      <c r="A7953">
        <v>125978</v>
      </c>
      <c r="B7953" t="s">
        <v>1354</v>
      </c>
      <c r="C7953" t="s">
        <v>14</v>
      </c>
      <c r="D7953" t="s">
        <v>15</v>
      </c>
      <c r="E7953" t="s">
        <v>1355</v>
      </c>
      <c r="F7953" s="1">
        <v>43427.381435185183</v>
      </c>
      <c r="G7953">
        <v>1</v>
      </c>
      <c r="H7953">
        <v>793.56</v>
      </c>
      <c r="I7953">
        <v>793.56</v>
      </c>
      <c r="J7953">
        <v>30</v>
      </c>
      <c r="K7953" t="s">
        <v>17</v>
      </c>
      <c r="L7953">
        <v>2018</v>
      </c>
      <c r="M7953">
        <v>11</v>
      </c>
    </row>
    <row r="7954" spans="1:13" x14ac:dyDescent="0.25">
      <c r="A7954">
        <v>125978</v>
      </c>
      <c r="B7954" t="s">
        <v>1354</v>
      </c>
      <c r="C7954" t="s">
        <v>14</v>
      </c>
      <c r="D7954" t="s">
        <v>15</v>
      </c>
      <c r="E7954" t="s">
        <v>1355</v>
      </c>
      <c r="F7954" s="1">
        <v>43461.536550925928</v>
      </c>
      <c r="G7954">
        <v>1</v>
      </c>
      <c r="H7954">
        <v>793.56</v>
      </c>
      <c r="I7954">
        <v>793.56</v>
      </c>
      <c r="J7954">
        <v>30</v>
      </c>
      <c r="K7954" t="s">
        <v>17</v>
      </c>
      <c r="L7954">
        <v>2018</v>
      </c>
      <c r="M7954">
        <v>12</v>
      </c>
    </row>
    <row r="7955" spans="1:13" x14ac:dyDescent="0.25">
      <c r="A7955">
        <v>150352</v>
      </c>
      <c r="B7955" t="s">
        <v>1356</v>
      </c>
      <c r="C7955" t="s">
        <v>198</v>
      </c>
      <c r="D7955" t="s">
        <v>15</v>
      </c>
      <c r="E7955" t="s">
        <v>1357</v>
      </c>
      <c r="F7955" s="1">
        <v>43602.385578703703</v>
      </c>
      <c r="G7955">
        <v>1</v>
      </c>
      <c r="H7955">
        <v>520.20000000000005</v>
      </c>
      <c r="I7955">
        <v>520.20000000000005</v>
      </c>
      <c r="J7955">
        <v>30</v>
      </c>
      <c r="K7955" t="s">
        <v>17</v>
      </c>
      <c r="L7955">
        <v>2019</v>
      </c>
      <c r="M7955">
        <v>5</v>
      </c>
    </row>
    <row r="7956" spans="1:13" x14ac:dyDescent="0.25">
      <c r="A7956">
        <v>159710</v>
      </c>
      <c r="B7956" t="s">
        <v>1358</v>
      </c>
      <c r="C7956" t="s">
        <v>14</v>
      </c>
      <c r="D7956" t="s">
        <v>15</v>
      </c>
      <c r="E7956" t="s">
        <v>1359</v>
      </c>
      <c r="F7956" s="1">
        <v>43109.43445601852</v>
      </c>
      <c r="G7956">
        <v>1</v>
      </c>
      <c r="H7956">
        <v>205.16</v>
      </c>
      <c r="I7956">
        <v>205.16</v>
      </c>
      <c r="J7956">
        <v>30</v>
      </c>
      <c r="K7956" t="s">
        <v>17</v>
      </c>
      <c r="L7956">
        <v>2018</v>
      </c>
      <c r="M7956">
        <v>1</v>
      </c>
    </row>
    <row r="7957" spans="1:13" x14ac:dyDescent="0.25">
      <c r="A7957">
        <v>159711</v>
      </c>
      <c r="B7957" t="s">
        <v>1360</v>
      </c>
      <c r="C7957" t="s">
        <v>14</v>
      </c>
      <c r="D7957" t="s">
        <v>15</v>
      </c>
      <c r="E7957" t="s">
        <v>1359</v>
      </c>
      <c r="F7957" s="1">
        <v>43444.367800925924</v>
      </c>
      <c r="G7957">
        <v>1</v>
      </c>
      <c r="H7957">
        <v>356.21</v>
      </c>
      <c r="I7957">
        <v>356.21</v>
      </c>
      <c r="J7957">
        <v>30</v>
      </c>
      <c r="K7957" t="s">
        <v>17</v>
      </c>
      <c r="L7957">
        <v>2018</v>
      </c>
      <c r="M7957">
        <v>12</v>
      </c>
    </row>
    <row r="7958" spans="1:13" x14ac:dyDescent="0.25">
      <c r="A7958">
        <v>159710</v>
      </c>
      <c r="B7958" t="s">
        <v>1358</v>
      </c>
      <c r="C7958" t="s">
        <v>14</v>
      </c>
      <c r="D7958" t="s">
        <v>15</v>
      </c>
      <c r="E7958" t="s">
        <v>1359</v>
      </c>
      <c r="F7958" s="1">
        <v>43444.435104166667</v>
      </c>
      <c r="G7958">
        <v>1</v>
      </c>
      <c r="H7958">
        <v>204.94</v>
      </c>
      <c r="I7958">
        <v>204.94</v>
      </c>
      <c r="J7958">
        <v>30</v>
      </c>
      <c r="K7958" t="s">
        <v>17</v>
      </c>
      <c r="L7958">
        <v>2018</v>
      </c>
      <c r="M7958">
        <v>12</v>
      </c>
    </row>
    <row r="7959" spans="1:13" x14ac:dyDescent="0.25">
      <c r="A7959">
        <v>192359</v>
      </c>
      <c r="B7959" t="s">
        <v>1361</v>
      </c>
      <c r="C7959" t="s">
        <v>30</v>
      </c>
      <c r="D7959" t="s">
        <v>54</v>
      </c>
      <c r="E7959" t="s">
        <v>1362</v>
      </c>
      <c r="F7959" s="1">
        <v>43252.466203703705</v>
      </c>
      <c r="G7959">
        <v>57</v>
      </c>
      <c r="H7959">
        <v>43.68</v>
      </c>
      <c r="I7959">
        <v>2489.7600000000002</v>
      </c>
      <c r="J7959">
        <v>30</v>
      </c>
      <c r="K7959" t="s">
        <v>17</v>
      </c>
      <c r="L7959">
        <v>2018</v>
      </c>
      <c r="M7959">
        <v>6</v>
      </c>
    </row>
    <row r="7960" spans="1:13" x14ac:dyDescent="0.25">
      <c r="A7960">
        <v>192359</v>
      </c>
      <c r="B7960" t="s">
        <v>1361</v>
      </c>
      <c r="C7960" t="s">
        <v>30</v>
      </c>
      <c r="D7960" t="s">
        <v>54</v>
      </c>
      <c r="E7960" t="s">
        <v>1362</v>
      </c>
      <c r="F7960" s="1">
        <v>43252.466203703705</v>
      </c>
      <c r="G7960">
        <v>3</v>
      </c>
      <c r="H7960">
        <v>43.68</v>
      </c>
      <c r="I7960">
        <v>131.04</v>
      </c>
      <c r="J7960">
        <v>30</v>
      </c>
      <c r="K7960" t="s">
        <v>17</v>
      </c>
      <c r="L7960">
        <v>2018</v>
      </c>
      <c r="M7960">
        <v>6</v>
      </c>
    </row>
    <row r="7961" spans="1:13" x14ac:dyDescent="0.25">
      <c r="A7961">
        <v>192359</v>
      </c>
      <c r="B7961" t="s">
        <v>1361</v>
      </c>
      <c r="C7961" t="s">
        <v>30</v>
      </c>
      <c r="D7961" t="s">
        <v>54</v>
      </c>
      <c r="E7961" t="s">
        <v>1362</v>
      </c>
      <c r="F7961" s="1">
        <v>43259.52275462963</v>
      </c>
      <c r="G7961">
        <v>50</v>
      </c>
      <c r="H7961">
        <v>43.68</v>
      </c>
      <c r="I7961">
        <v>2184</v>
      </c>
      <c r="J7961">
        <v>30</v>
      </c>
      <c r="K7961" t="s">
        <v>17</v>
      </c>
      <c r="L7961">
        <v>2018</v>
      </c>
      <c r="M7961">
        <v>6</v>
      </c>
    </row>
    <row r="7962" spans="1:13" x14ac:dyDescent="0.25">
      <c r="A7962">
        <v>154432</v>
      </c>
      <c r="B7962" t="s">
        <v>1363</v>
      </c>
      <c r="C7962" t="s">
        <v>14</v>
      </c>
      <c r="D7962" t="s">
        <v>15</v>
      </c>
      <c r="E7962" t="s">
        <v>1364</v>
      </c>
      <c r="F7962" s="1">
        <v>43182.399351851855</v>
      </c>
      <c r="G7962">
        <v>1</v>
      </c>
      <c r="H7962">
        <v>62.03</v>
      </c>
      <c r="I7962">
        <v>62.03</v>
      </c>
      <c r="J7962">
        <v>30</v>
      </c>
      <c r="K7962" t="s">
        <v>17</v>
      </c>
      <c r="L7962">
        <v>2018</v>
      </c>
      <c r="M7962">
        <v>3</v>
      </c>
    </row>
    <row r="7963" spans="1:13" x14ac:dyDescent="0.25">
      <c r="A7963">
        <v>154432</v>
      </c>
      <c r="B7963" t="s">
        <v>1363</v>
      </c>
      <c r="C7963" t="s">
        <v>14</v>
      </c>
      <c r="D7963" t="s">
        <v>15</v>
      </c>
      <c r="E7963" t="s">
        <v>1364</v>
      </c>
      <c r="F7963" s="1">
        <v>43490.594571759262</v>
      </c>
      <c r="G7963">
        <v>1</v>
      </c>
      <c r="H7963">
        <v>62.03</v>
      </c>
      <c r="I7963">
        <v>62.03</v>
      </c>
      <c r="J7963">
        <v>30</v>
      </c>
      <c r="K7963" t="s">
        <v>17</v>
      </c>
      <c r="L7963">
        <v>2019</v>
      </c>
      <c r="M7963">
        <v>1</v>
      </c>
    </row>
    <row r="7964" spans="1:13" x14ac:dyDescent="0.25">
      <c r="A7964">
        <v>154432</v>
      </c>
      <c r="B7964" t="s">
        <v>1363</v>
      </c>
      <c r="C7964" t="s">
        <v>14</v>
      </c>
      <c r="D7964" t="s">
        <v>15</v>
      </c>
      <c r="E7964" t="s">
        <v>1364</v>
      </c>
      <c r="F7964" s="1">
        <v>43504.538356481484</v>
      </c>
      <c r="G7964">
        <v>1</v>
      </c>
      <c r="H7964">
        <v>62.03</v>
      </c>
      <c r="I7964">
        <v>62.03</v>
      </c>
      <c r="J7964">
        <v>30</v>
      </c>
      <c r="K7964" t="s">
        <v>17</v>
      </c>
      <c r="L7964">
        <v>2019</v>
      </c>
      <c r="M7964">
        <v>2</v>
      </c>
    </row>
    <row r="7965" spans="1:13" x14ac:dyDescent="0.25">
      <c r="A7965">
        <v>33990</v>
      </c>
      <c r="B7965" t="s">
        <v>1365</v>
      </c>
      <c r="C7965" t="s">
        <v>392</v>
      </c>
      <c r="D7965" t="s">
        <v>393</v>
      </c>
      <c r="E7965" t="s">
        <v>394</v>
      </c>
      <c r="F7965" s="1">
        <v>43434.412916666668</v>
      </c>
      <c r="G7965">
        <v>2</v>
      </c>
      <c r="H7965">
        <v>179.16</v>
      </c>
      <c r="I7965">
        <v>358.32</v>
      </c>
      <c r="J7965">
        <v>30</v>
      </c>
      <c r="K7965" t="s">
        <v>17</v>
      </c>
      <c r="L7965">
        <v>2018</v>
      </c>
      <c r="M7965">
        <v>11</v>
      </c>
    </row>
    <row r="7966" spans="1:13" x14ac:dyDescent="0.25">
      <c r="A7966">
        <v>33986</v>
      </c>
      <c r="B7966" t="s">
        <v>1366</v>
      </c>
      <c r="C7966" t="s">
        <v>392</v>
      </c>
      <c r="D7966" t="s">
        <v>393</v>
      </c>
      <c r="E7966" t="s">
        <v>394</v>
      </c>
      <c r="F7966" s="1">
        <v>43423.388287037036</v>
      </c>
      <c r="G7966">
        <v>1</v>
      </c>
      <c r="H7966">
        <v>179.16</v>
      </c>
      <c r="I7966">
        <v>179.16</v>
      </c>
      <c r="J7966">
        <v>30</v>
      </c>
      <c r="K7966" t="s">
        <v>17</v>
      </c>
      <c r="L7966">
        <v>2018</v>
      </c>
      <c r="M7966">
        <v>11</v>
      </c>
    </row>
    <row r="7967" spans="1:13" x14ac:dyDescent="0.25">
      <c r="A7967">
        <v>33986</v>
      </c>
      <c r="B7967" t="s">
        <v>1366</v>
      </c>
      <c r="C7967" t="s">
        <v>392</v>
      </c>
      <c r="D7967" t="s">
        <v>393</v>
      </c>
      <c r="E7967" t="s">
        <v>394</v>
      </c>
      <c r="F7967" s="1">
        <v>43434.412916666668</v>
      </c>
      <c r="G7967">
        <v>1</v>
      </c>
      <c r="H7967">
        <v>179.16</v>
      </c>
      <c r="I7967">
        <v>179.16</v>
      </c>
      <c r="J7967">
        <v>30</v>
      </c>
      <c r="K7967" t="s">
        <v>17</v>
      </c>
      <c r="L7967">
        <v>2018</v>
      </c>
      <c r="M7967">
        <v>11</v>
      </c>
    </row>
    <row r="7968" spans="1:13" x14ac:dyDescent="0.25">
      <c r="A7968">
        <v>33978</v>
      </c>
      <c r="B7968" t="s">
        <v>1367</v>
      </c>
      <c r="C7968" t="s">
        <v>392</v>
      </c>
      <c r="D7968" t="s">
        <v>393</v>
      </c>
      <c r="E7968" t="s">
        <v>394</v>
      </c>
      <c r="F7968" s="1">
        <v>43434.412916666668</v>
      </c>
      <c r="G7968">
        <v>2</v>
      </c>
      <c r="H7968">
        <v>179.16</v>
      </c>
      <c r="I7968">
        <v>358.32</v>
      </c>
      <c r="J7968">
        <v>30</v>
      </c>
      <c r="K7968" t="s">
        <v>17</v>
      </c>
      <c r="L7968">
        <v>2018</v>
      </c>
      <c r="M7968">
        <v>11</v>
      </c>
    </row>
    <row r="7969" spans="1:13" x14ac:dyDescent="0.25">
      <c r="A7969">
        <v>207776</v>
      </c>
      <c r="B7969" t="s">
        <v>1368</v>
      </c>
      <c r="C7969" t="s">
        <v>14</v>
      </c>
      <c r="D7969" t="s">
        <v>15</v>
      </c>
      <c r="E7969" t="s">
        <v>1369</v>
      </c>
      <c r="F7969" s="1">
        <v>43714.561967592592</v>
      </c>
      <c r="G7969">
        <v>1</v>
      </c>
      <c r="H7969">
        <v>257.64999999999998</v>
      </c>
      <c r="I7969">
        <v>257.64999999999998</v>
      </c>
      <c r="J7969">
        <v>30</v>
      </c>
      <c r="K7969" t="s">
        <v>17</v>
      </c>
      <c r="L7969">
        <v>2019</v>
      </c>
      <c r="M7969">
        <v>9</v>
      </c>
    </row>
    <row r="7970" spans="1:13" x14ac:dyDescent="0.25">
      <c r="A7970">
        <v>178689</v>
      </c>
      <c r="B7970" t="s">
        <v>1370</v>
      </c>
      <c r="C7970" t="s">
        <v>14</v>
      </c>
      <c r="D7970" t="s">
        <v>15</v>
      </c>
      <c r="E7970" t="s">
        <v>1371</v>
      </c>
      <c r="F7970" s="1">
        <v>43175.491168981483</v>
      </c>
      <c r="G7970">
        <v>2</v>
      </c>
      <c r="H7970">
        <v>97.76</v>
      </c>
      <c r="I7970">
        <v>195.52</v>
      </c>
      <c r="J7970">
        <v>30</v>
      </c>
      <c r="K7970" t="s">
        <v>17</v>
      </c>
      <c r="L7970">
        <v>2018</v>
      </c>
      <c r="M7970">
        <v>3</v>
      </c>
    </row>
    <row r="7971" spans="1:13" x14ac:dyDescent="0.25">
      <c r="A7971">
        <v>178689</v>
      </c>
      <c r="B7971" t="s">
        <v>1370</v>
      </c>
      <c r="C7971" t="s">
        <v>14</v>
      </c>
      <c r="D7971" t="s">
        <v>15</v>
      </c>
      <c r="E7971" t="s">
        <v>1371</v>
      </c>
      <c r="F7971" s="1">
        <v>43196.451967592591</v>
      </c>
      <c r="G7971">
        <v>2</v>
      </c>
      <c r="H7971">
        <v>97.76</v>
      </c>
      <c r="I7971">
        <v>195.52</v>
      </c>
      <c r="J7971">
        <v>30</v>
      </c>
      <c r="K7971" t="s">
        <v>17</v>
      </c>
      <c r="L7971">
        <v>2018</v>
      </c>
      <c r="M7971">
        <v>4</v>
      </c>
    </row>
    <row r="7972" spans="1:13" x14ac:dyDescent="0.25">
      <c r="A7972">
        <v>178689</v>
      </c>
      <c r="B7972" t="s">
        <v>1370</v>
      </c>
      <c r="C7972" t="s">
        <v>14</v>
      </c>
      <c r="D7972" t="s">
        <v>15</v>
      </c>
      <c r="E7972" t="s">
        <v>1371</v>
      </c>
      <c r="F7972" s="1">
        <v>43223.533460648148</v>
      </c>
      <c r="G7972">
        <v>1</v>
      </c>
      <c r="H7972">
        <v>97.76</v>
      </c>
      <c r="I7972">
        <v>97.76</v>
      </c>
      <c r="J7972">
        <v>30</v>
      </c>
      <c r="K7972" t="s">
        <v>17</v>
      </c>
      <c r="L7972">
        <v>2018</v>
      </c>
      <c r="M7972">
        <v>5</v>
      </c>
    </row>
    <row r="7973" spans="1:13" x14ac:dyDescent="0.25">
      <c r="A7973">
        <v>178689</v>
      </c>
      <c r="B7973" t="s">
        <v>1370</v>
      </c>
      <c r="C7973" t="s">
        <v>14</v>
      </c>
      <c r="D7973" t="s">
        <v>15</v>
      </c>
      <c r="E7973" t="s">
        <v>1371</v>
      </c>
      <c r="F7973" s="1">
        <v>43245.414444444446</v>
      </c>
      <c r="G7973">
        <v>1</v>
      </c>
      <c r="H7973">
        <v>97.76</v>
      </c>
      <c r="I7973">
        <v>97.76</v>
      </c>
      <c r="J7973">
        <v>30</v>
      </c>
      <c r="K7973" t="s">
        <v>17</v>
      </c>
      <c r="L7973">
        <v>2018</v>
      </c>
      <c r="M7973">
        <v>5</v>
      </c>
    </row>
    <row r="7974" spans="1:13" x14ac:dyDescent="0.25">
      <c r="A7974">
        <v>178689</v>
      </c>
      <c r="B7974" t="s">
        <v>1370</v>
      </c>
      <c r="C7974" t="s">
        <v>14</v>
      </c>
      <c r="D7974" t="s">
        <v>15</v>
      </c>
      <c r="E7974" t="s">
        <v>1371</v>
      </c>
      <c r="F7974" s="1">
        <v>43245.414444444446</v>
      </c>
      <c r="G7974">
        <v>1</v>
      </c>
      <c r="H7974">
        <v>97.76</v>
      </c>
      <c r="I7974">
        <v>97.76</v>
      </c>
      <c r="J7974">
        <v>30</v>
      </c>
      <c r="K7974" t="s">
        <v>17</v>
      </c>
      <c r="L7974">
        <v>2018</v>
      </c>
      <c r="M7974">
        <v>5</v>
      </c>
    </row>
    <row r="7975" spans="1:13" x14ac:dyDescent="0.25">
      <c r="A7975">
        <v>178689</v>
      </c>
      <c r="B7975" t="s">
        <v>1370</v>
      </c>
      <c r="C7975" t="s">
        <v>14</v>
      </c>
      <c r="D7975" t="s">
        <v>15</v>
      </c>
      <c r="E7975" t="s">
        <v>1371</v>
      </c>
      <c r="F7975" s="1">
        <v>43245.414444444446</v>
      </c>
      <c r="G7975">
        <v>1</v>
      </c>
      <c r="H7975">
        <v>97.76</v>
      </c>
      <c r="I7975">
        <v>97.76</v>
      </c>
      <c r="J7975">
        <v>30</v>
      </c>
      <c r="K7975" t="s">
        <v>17</v>
      </c>
      <c r="L7975">
        <v>2018</v>
      </c>
      <c r="M7975">
        <v>5</v>
      </c>
    </row>
    <row r="7976" spans="1:13" x14ac:dyDescent="0.25">
      <c r="A7976">
        <v>178689</v>
      </c>
      <c r="B7976" t="s">
        <v>1370</v>
      </c>
      <c r="C7976" t="s">
        <v>14</v>
      </c>
      <c r="D7976" t="s">
        <v>15</v>
      </c>
      <c r="E7976" t="s">
        <v>1371</v>
      </c>
      <c r="F7976" s="1">
        <v>43385.548182870371</v>
      </c>
      <c r="G7976">
        <v>1</v>
      </c>
      <c r="H7976">
        <v>97.76</v>
      </c>
      <c r="I7976">
        <v>97.76</v>
      </c>
      <c r="J7976">
        <v>30</v>
      </c>
      <c r="K7976" t="s">
        <v>17</v>
      </c>
      <c r="L7976">
        <v>2018</v>
      </c>
      <c r="M7976">
        <v>10</v>
      </c>
    </row>
    <row r="7977" spans="1:13" x14ac:dyDescent="0.25">
      <c r="A7977">
        <v>178689</v>
      </c>
      <c r="B7977" t="s">
        <v>1370</v>
      </c>
      <c r="C7977" t="s">
        <v>14</v>
      </c>
      <c r="D7977" t="s">
        <v>15</v>
      </c>
      <c r="E7977" t="s">
        <v>1371</v>
      </c>
      <c r="F7977" s="1">
        <v>43454.300046296295</v>
      </c>
      <c r="G7977">
        <v>1</v>
      </c>
      <c r="H7977">
        <v>97.77</v>
      </c>
      <c r="I7977">
        <v>97.77</v>
      </c>
      <c r="J7977">
        <v>30</v>
      </c>
      <c r="K7977" t="s">
        <v>17</v>
      </c>
      <c r="L7977">
        <v>2018</v>
      </c>
      <c r="M7977">
        <v>12</v>
      </c>
    </row>
    <row r="7978" spans="1:13" x14ac:dyDescent="0.25">
      <c r="A7978">
        <v>178689</v>
      </c>
      <c r="B7978" t="s">
        <v>1370</v>
      </c>
      <c r="C7978" t="s">
        <v>14</v>
      </c>
      <c r="D7978" t="s">
        <v>15</v>
      </c>
      <c r="E7978" t="s">
        <v>1371</v>
      </c>
      <c r="F7978" s="1">
        <v>43454.387997685182</v>
      </c>
      <c r="G7978">
        <v>2</v>
      </c>
      <c r="H7978">
        <v>97.77</v>
      </c>
      <c r="I7978">
        <v>195.54</v>
      </c>
      <c r="J7978">
        <v>30</v>
      </c>
      <c r="K7978" t="s">
        <v>17</v>
      </c>
      <c r="L7978">
        <v>2018</v>
      </c>
      <c r="M7978">
        <v>12</v>
      </c>
    </row>
    <row r="7979" spans="1:13" x14ac:dyDescent="0.25">
      <c r="A7979">
        <v>178689</v>
      </c>
      <c r="B7979" t="s">
        <v>1370</v>
      </c>
      <c r="C7979" t="s">
        <v>14</v>
      </c>
      <c r="D7979" t="s">
        <v>15</v>
      </c>
      <c r="E7979" t="s">
        <v>1371</v>
      </c>
      <c r="F7979" s="1">
        <v>43572.452106481483</v>
      </c>
      <c r="G7979">
        <v>3</v>
      </c>
      <c r="H7979">
        <v>97.76</v>
      </c>
      <c r="I7979">
        <v>293.27999999999997</v>
      </c>
      <c r="J7979">
        <v>30</v>
      </c>
      <c r="K7979" t="s">
        <v>17</v>
      </c>
      <c r="L7979">
        <v>2019</v>
      </c>
      <c r="M7979">
        <v>4</v>
      </c>
    </row>
    <row r="7980" spans="1:13" x14ac:dyDescent="0.25">
      <c r="A7980">
        <v>178689</v>
      </c>
      <c r="B7980" t="s">
        <v>1370</v>
      </c>
      <c r="C7980" t="s">
        <v>14</v>
      </c>
      <c r="D7980" t="s">
        <v>15</v>
      </c>
      <c r="E7980" t="s">
        <v>1371</v>
      </c>
      <c r="F7980" s="1">
        <v>43784.450868055559</v>
      </c>
      <c r="G7980">
        <v>1</v>
      </c>
      <c r="H7980">
        <v>97.65</v>
      </c>
      <c r="I7980">
        <v>97.65</v>
      </c>
      <c r="J7980">
        <v>30</v>
      </c>
      <c r="K7980" t="s">
        <v>17</v>
      </c>
      <c r="L7980">
        <v>2019</v>
      </c>
      <c r="M7980">
        <v>11</v>
      </c>
    </row>
    <row r="7981" spans="1:13" x14ac:dyDescent="0.25">
      <c r="A7981">
        <v>172476</v>
      </c>
      <c r="B7981" t="s">
        <v>1372</v>
      </c>
      <c r="C7981" t="s">
        <v>14</v>
      </c>
      <c r="D7981" t="s">
        <v>54</v>
      </c>
      <c r="E7981" t="s">
        <v>1373</v>
      </c>
      <c r="F7981" s="1">
        <v>43266.527187500003</v>
      </c>
      <c r="G7981">
        <v>1</v>
      </c>
      <c r="H7981">
        <v>40.24</v>
      </c>
      <c r="I7981">
        <v>40.24</v>
      </c>
      <c r="J7981">
        <v>30</v>
      </c>
      <c r="K7981" t="s">
        <v>17</v>
      </c>
      <c r="L7981">
        <v>2018</v>
      </c>
      <c r="M7981">
        <v>6</v>
      </c>
    </row>
    <row r="7982" spans="1:13" x14ac:dyDescent="0.25">
      <c r="A7982">
        <v>104207</v>
      </c>
      <c r="B7982" t="s">
        <v>1374</v>
      </c>
      <c r="C7982" t="s">
        <v>14</v>
      </c>
      <c r="D7982" t="s">
        <v>15</v>
      </c>
      <c r="E7982" t="s">
        <v>1375</v>
      </c>
      <c r="F7982" s="1">
        <v>43105.535844907405</v>
      </c>
      <c r="G7982">
        <v>1</v>
      </c>
      <c r="H7982">
        <v>39.799999999999997</v>
      </c>
      <c r="I7982">
        <v>39.799999999999997</v>
      </c>
      <c r="J7982">
        <v>30</v>
      </c>
      <c r="K7982" t="s">
        <v>17</v>
      </c>
      <c r="L7982">
        <v>2018</v>
      </c>
      <c r="M7982">
        <v>1</v>
      </c>
    </row>
    <row r="7983" spans="1:13" x14ac:dyDescent="0.25">
      <c r="A7983">
        <v>104207</v>
      </c>
      <c r="B7983" t="s">
        <v>1374</v>
      </c>
      <c r="C7983" t="s">
        <v>14</v>
      </c>
      <c r="D7983" t="s">
        <v>15</v>
      </c>
      <c r="E7983" t="s">
        <v>1375</v>
      </c>
      <c r="F7983" s="1">
        <v>43140.349305555559</v>
      </c>
      <c r="G7983">
        <v>2</v>
      </c>
      <c r="H7983">
        <v>40.07</v>
      </c>
      <c r="I7983">
        <v>80.14</v>
      </c>
      <c r="J7983">
        <v>30</v>
      </c>
      <c r="K7983" t="s">
        <v>17</v>
      </c>
      <c r="L7983">
        <v>2018</v>
      </c>
      <c r="M7983">
        <v>2</v>
      </c>
    </row>
    <row r="7984" spans="1:13" x14ac:dyDescent="0.25">
      <c r="A7984">
        <v>104207</v>
      </c>
      <c r="B7984" t="s">
        <v>1374</v>
      </c>
      <c r="C7984" t="s">
        <v>14</v>
      </c>
      <c r="D7984" t="s">
        <v>15</v>
      </c>
      <c r="E7984" t="s">
        <v>1375</v>
      </c>
      <c r="F7984" s="1">
        <v>43178.478472222225</v>
      </c>
      <c r="G7984">
        <v>1</v>
      </c>
      <c r="H7984">
        <v>39.799999999999997</v>
      </c>
      <c r="I7984">
        <v>39.799999999999997</v>
      </c>
      <c r="J7984">
        <v>30</v>
      </c>
      <c r="K7984" t="s">
        <v>17</v>
      </c>
      <c r="L7984">
        <v>2018</v>
      </c>
      <c r="M7984">
        <v>3</v>
      </c>
    </row>
    <row r="7985" spans="1:13" x14ac:dyDescent="0.25">
      <c r="A7985">
        <v>104207</v>
      </c>
      <c r="B7985" t="s">
        <v>1374</v>
      </c>
      <c r="C7985" t="s">
        <v>14</v>
      </c>
      <c r="D7985" t="s">
        <v>15</v>
      </c>
      <c r="E7985" t="s">
        <v>1375</v>
      </c>
      <c r="F7985" s="1">
        <v>43706.479108796295</v>
      </c>
      <c r="G7985">
        <v>1</v>
      </c>
      <c r="H7985">
        <v>40.15</v>
      </c>
      <c r="I7985">
        <v>40.15</v>
      </c>
      <c r="J7985">
        <v>30</v>
      </c>
      <c r="K7985" t="s">
        <v>17</v>
      </c>
      <c r="L7985">
        <v>2019</v>
      </c>
      <c r="M7985">
        <v>8</v>
      </c>
    </row>
    <row r="7986" spans="1:13" x14ac:dyDescent="0.25">
      <c r="A7986">
        <v>133220</v>
      </c>
      <c r="B7986" t="s">
        <v>1376</v>
      </c>
      <c r="C7986" t="s">
        <v>392</v>
      </c>
      <c r="D7986" t="s">
        <v>393</v>
      </c>
      <c r="E7986" t="s">
        <v>394</v>
      </c>
      <c r="F7986" s="1">
        <v>43105.535844907405</v>
      </c>
      <c r="G7986">
        <v>1</v>
      </c>
      <c r="H7986">
        <v>196.2</v>
      </c>
      <c r="I7986">
        <v>196.2</v>
      </c>
      <c r="J7986">
        <v>30</v>
      </c>
      <c r="K7986" t="s">
        <v>17</v>
      </c>
      <c r="L7986">
        <v>2018</v>
      </c>
      <c r="M7986">
        <v>1</v>
      </c>
    </row>
    <row r="7987" spans="1:13" x14ac:dyDescent="0.25">
      <c r="A7987">
        <v>133220</v>
      </c>
      <c r="B7987" t="s">
        <v>1376</v>
      </c>
      <c r="C7987" t="s">
        <v>392</v>
      </c>
      <c r="D7987" t="s">
        <v>393</v>
      </c>
      <c r="E7987" t="s">
        <v>394</v>
      </c>
      <c r="F7987" s="1">
        <v>43133.511296296296</v>
      </c>
      <c r="G7987">
        <v>1</v>
      </c>
      <c r="H7987">
        <v>195.99</v>
      </c>
      <c r="I7987">
        <v>195.99</v>
      </c>
      <c r="J7987">
        <v>30</v>
      </c>
      <c r="K7987" t="s">
        <v>17</v>
      </c>
      <c r="L7987">
        <v>2018</v>
      </c>
      <c r="M7987">
        <v>2</v>
      </c>
    </row>
    <row r="7988" spans="1:13" x14ac:dyDescent="0.25">
      <c r="A7988">
        <v>133220</v>
      </c>
      <c r="B7988" t="s">
        <v>1376</v>
      </c>
      <c r="C7988" t="s">
        <v>392</v>
      </c>
      <c r="D7988" t="s">
        <v>393</v>
      </c>
      <c r="E7988" t="s">
        <v>394</v>
      </c>
      <c r="F7988" s="1">
        <v>43166.489351851851</v>
      </c>
      <c r="G7988">
        <v>1</v>
      </c>
      <c r="H7988">
        <v>198.89</v>
      </c>
      <c r="I7988">
        <v>198.89</v>
      </c>
      <c r="J7988">
        <v>30</v>
      </c>
      <c r="K7988" t="s">
        <v>17</v>
      </c>
      <c r="L7988">
        <v>2018</v>
      </c>
      <c r="M7988">
        <v>3</v>
      </c>
    </row>
    <row r="7989" spans="1:13" x14ac:dyDescent="0.25">
      <c r="A7989">
        <v>133220</v>
      </c>
      <c r="B7989" t="s">
        <v>1376</v>
      </c>
      <c r="C7989" t="s">
        <v>392</v>
      </c>
      <c r="D7989" t="s">
        <v>393</v>
      </c>
      <c r="E7989" t="s">
        <v>394</v>
      </c>
      <c r="F7989" s="1">
        <v>43168.420324074075</v>
      </c>
      <c r="G7989">
        <v>1</v>
      </c>
      <c r="H7989">
        <v>198.89</v>
      </c>
      <c r="I7989">
        <v>198.89</v>
      </c>
      <c r="J7989">
        <v>30</v>
      </c>
      <c r="K7989" t="s">
        <v>17</v>
      </c>
      <c r="L7989">
        <v>2018</v>
      </c>
      <c r="M7989">
        <v>3</v>
      </c>
    </row>
    <row r="7990" spans="1:13" x14ac:dyDescent="0.25">
      <c r="A7990">
        <v>133220</v>
      </c>
      <c r="B7990" t="s">
        <v>1376</v>
      </c>
      <c r="C7990" t="s">
        <v>392</v>
      </c>
      <c r="D7990" t="s">
        <v>393</v>
      </c>
      <c r="E7990" t="s">
        <v>394</v>
      </c>
      <c r="F7990" s="1">
        <v>43185.369583333333</v>
      </c>
      <c r="G7990">
        <v>2</v>
      </c>
      <c r="H7990">
        <v>195.99</v>
      </c>
      <c r="I7990">
        <v>391.98</v>
      </c>
      <c r="J7990">
        <v>30</v>
      </c>
      <c r="K7990" t="s">
        <v>17</v>
      </c>
      <c r="L7990">
        <v>2018</v>
      </c>
      <c r="M7990">
        <v>3</v>
      </c>
    </row>
    <row r="7991" spans="1:13" x14ac:dyDescent="0.25">
      <c r="A7991">
        <v>133220</v>
      </c>
      <c r="B7991" t="s">
        <v>1376</v>
      </c>
      <c r="C7991" t="s">
        <v>392</v>
      </c>
      <c r="D7991" t="s">
        <v>393</v>
      </c>
      <c r="E7991" t="s">
        <v>394</v>
      </c>
      <c r="F7991" s="1">
        <v>43196.532314814816</v>
      </c>
      <c r="G7991">
        <v>1</v>
      </c>
      <c r="H7991">
        <v>195.99</v>
      </c>
      <c r="I7991">
        <v>195.99</v>
      </c>
      <c r="J7991">
        <v>30</v>
      </c>
      <c r="K7991" t="s">
        <v>17</v>
      </c>
      <c r="L7991">
        <v>2018</v>
      </c>
      <c r="M7991">
        <v>4</v>
      </c>
    </row>
    <row r="7992" spans="1:13" x14ac:dyDescent="0.25">
      <c r="A7992">
        <v>133220</v>
      </c>
      <c r="B7992" t="s">
        <v>1376</v>
      </c>
      <c r="C7992" t="s">
        <v>392</v>
      </c>
      <c r="D7992" t="s">
        <v>393</v>
      </c>
      <c r="E7992" t="s">
        <v>394</v>
      </c>
      <c r="F7992" s="1">
        <v>43203.427384259259</v>
      </c>
      <c r="G7992">
        <v>1</v>
      </c>
      <c r="H7992">
        <v>198.89</v>
      </c>
      <c r="I7992">
        <v>198.89</v>
      </c>
      <c r="J7992">
        <v>30</v>
      </c>
      <c r="K7992" t="s">
        <v>17</v>
      </c>
      <c r="L7992">
        <v>2018</v>
      </c>
      <c r="M7992">
        <v>4</v>
      </c>
    </row>
    <row r="7993" spans="1:13" x14ac:dyDescent="0.25">
      <c r="A7993">
        <v>133220</v>
      </c>
      <c r="B7993" t="s">
        <v>1376</v>
      </c>
      <c r="C7993" t="s">
        <v>392</v>
      </c>
      <c r="D7993" t="s">
        <v>393</v>
      </c>
      <c r="E7993" t="s">
        <v>394</v>
      </c>
      <c r="F7993" s="1">
        <v>43244.50172453704</v>
      </c>
      <c r="G7993">
        <v>1</v>
      </c>
      <c r="H7993">
        <v>195.99</v>
      </c>
      <c r="I7993">
        <v>195.99</v>
      </c>
      <c r="J7993">
        <v>30</v>
      </c>
      <c r="K7993" t="s">
        <v>17</v>
      </c>
      <c r="L7993">
        <v>2018</v>
      </c>
      <c r="M7993">
        <v>5</v>
      </c>
    </row>
    <row r="7994" spans="1:13" x14ac:dyDescent="0.25">
      <c r="A7994">
        <v>133220</v>
      </c>
      <c r="B7994" t="s">
        <v>1376</v>
      </c>
      <c r="C7994" t="s">
        <v>392</v>
      </c>
      <c r="D7994" t="s">
        <v>393</v>
      </c>
      <c r="E7994" t="s">
        <v>394</v>
      </c>
      <c r="F7994" s="1">
        <v>43245.449918981481</v>
      </c>
      <c r="G7994">
        <v>1</v>
      </c>
      <c r="H7994">
        <v>195.99</v>
      </c>
      <c r="I7994">
        <v>195.99</v>
      </c>
      <c r="J7994">
        <v>30</v>
      </c>
      <c r="K7994" t="s">
        <v>17</v>
      </c>
      <c r="L7994">
        <v>2018</v>
      </c>
      <c r="M7994">
        <v>5</v>
      </c>
    </row>
    <row r="7995" spans="1:13" x14ac:dyDescent="0.25">
      <c r="A7995">
        <v>133220</v>
      </c>
      <c r="B7995" t="s">
        <v>1376</v>
      </c>
      <c r="C7995" t="s">
        <v>392</v>
      </c>
      <c r="D7995" t="s">
        <v>393</v>
      </c>
      <c r="E7995" t="s">
        <v>394</v>
      </c>
      <c r="F7995" s="1">
        <v>43266.527187500003</v>
      </c>
      <c r="G7995">
        <v>1</v>
      </c>
      <c r="H7995">
        <v>195.99</v>
      </c>
      <c r="I7995">
        <v>195.99</v>
      </c>
      <c r="J7995">
        <v>30</v>
      </c>
      <c r="K7995" t="s">
        <v>17</v>
      </c>
      <c r="L7995">
        <v>2018</v>
      </c>
      <c r="M7995">
        <v>6</v>
      </c>
    </row>
    <row r="7996" spans="1:13" x14ac:dyDescent="0.25">
      <c r="A7996">
        <v>133220</v>
      </c>
      <c r="B7996" t="s">
        <v>1376</v>
      </c>
      <c r="C7996" t="s">
        <v>392</v>
      </c>
      <c r="D7996" t="s">
        <v>393</v>
      </c>
      <c r="E7996" t="s">
        <v>394</v>
      </c>
      <c r="F7996" s="1">
        <v>43266.546909722223</v>
      </c>
      <c r="G7996">
        <v>1</v>
      </c>
      <c r="H7996">
        <v>195.99</v>
      </c>
      <c r="I7996">
        <v>195.99</v>
      </c>
      <c r="J7996">
        <v>30</v>
      </c>
      <c r="K7996" t="s">
        <v>17</v>
      </c>
      <c r="L7996">
        <v>2018</v>
      </c>
      <c r="M7996">
        <v>6</v>
      </c>
    </row>
    <row r="7997" spans="1:13" x14ac:dyDescent="0.25">
      <c r="A7997">
        <v>133220</v>
      </c>
      <c r="B7997" t="s">
        <v>1376</v>
      </c>
      <c r="C7997" t="s">
        <v>392</v>
      </c>
      <c r="D7997" t="s">
        <v>393</v>
      </c>
      <c r="E7997" t="s">
        <v>394</v>
      </c>
      <c r="F7997" s="1">
        <v>43301.432928240742</v>
      </c>
      <c r="G7997">
        <v>1</v>
      </c>
      <c r="H7997">
        <v>195.99</v>
      </c>
      <c r="I7997">
        <v>195.99</v>
      </c>
      <c r="J7997">
        <v>30</v>
      </c>
      <c r="K7997" t="s">
        <v>17</v>
      </c>
      <c r="L7997">
        <v>2018</v>
      </c>
      <c r="M7997">
        <v>7</v>
      </c>
    </row>
    <row r="7998" spans="1:13" x14ac:dyDescent="0.25">
      <c r="A7998">
        <v>133220</v>
      </c>
      <c r="B7998" t="s">
        <v>1376</v>
      </c>
      <c r="C7998" t="s">
        <v>392</v>
      </c>
      <c r="D7998" t="s">
        <v>393</v>
      </c>
      <c r="E7998" t="s">
        <v>394</v>
      </c>
      <c r="F7998" s="1">
        <v>43301.432928240742</v>
      </c>
      <c r="G7998">
        <v>1</v>
      </c>
      <c r="H7998">
        <v>195.99</v>
      </c>
      <c r="I7998">
        <v>195.99</v>
      </c>
      <c r="J7998">
        <v>30</v>
      </c>
      <c r="K7998" t="s">
        <v>17</v>
      </c>
      <c r="L7998">
        <v>2018</v>
      </c>
      <c r="M7998">
        <v>7</v>
      </c>
    </row>
    <row r="7999" spans="1:13" x14ac:dyDescent="0.25">
      <c r="A7999">
        <v>133220</v>
      </c>
      <c r="B7999" t="s">
        <v>1376</v>
      </c>
      <c r="C7999" t="s">
        <v>392</v>
      </c>
      <c r="D7999" t="s">
        <v>393</v>
      </c>
      <c r="E7999" t="s">
        <v>394</v>
      </c>
      <c r="F7999" s="1">
        <v>43311.387048611112</v>
      </c>
      <c r="G7999">
        <v>1</v>
      </c>
      <c r="H7999">
        <v>195.99</v>
      </c>
      <c r="I7999">
        <v>195.99</v>
      </c>
      <c r="J7999">
        <v>30</v>
      </c>
      <c r="K7999" t="s">
        <v>17</v>
      </c>
      <c r="L7999">
        <v>2018</v>
      </c>
      <c r="M7999">
        <v>7</v>
      </c>
    </row>
    <row r="8000" spans="1:13" x14ac:dyDescent="0.25">
      <c r="A8000">
        <v>133220</v>
      </c>
      <c r="B8000" t="s">
        <v>1376</v>
      </c>
      <c r="C8000" t="s">
        <v>392</v>
      </c>
      <c r="D8000" t="s">
        <v>393</v>
      </c>
      <c r="E8000" t="s">
        <v>394</v>
      </c>
      <c r="F8000" s="1">
        <v>43341.530775462961</v>
      </c>
      <c r="G8000">
        <v>1</v>
      </c>
      <c r="H8000">
        <v>195.99</v>
      </c>
      <c r="I8000">
        <v>195.99</v>
      </c>
      <c r="J8000">
        <v>30</v>
      </c>
      <c r="K8000" t="s">
        <v>17</v>
      </c>
      <c r="L8000">
        <v>2018</v>
      </c>
      <c r="M8000">
        <v>8</v>
      </c>
    </row>
    <row r="8001" spans="1:13" x14ac:dyDescent="0.25">
      <c r="A8001">
        <v>133220</v>
      </c>
      <c r="B8001" t="s">
        <v>1376</v>
      </c>
      <c r="C8001" t="s">
        <v>392</v>
      </c>
      <c r="D8001" t="s">
        <v>393</v>
      </c>
      <c r="E8001" t="s">
        <v>394</v>
      </c>
      <c r="F8001" s="1">
        <v>43377.598240740743</v>
      </c>
      <c r="G8001">
        <v>1</v>
      </c>
      <c r="H8001">
        <v>195.99</v>
      </c>
      <c r="I8001">
        <v>195.99</v>
      </c>
      <c r="J8001">
        <v>30</v>
      </c>
      <c r="K8001" t="s">
        <v>17</v>
      </c>
      <c r="L8001">
        <v>2018</v>
      </c>
      <c r="M8001">
        <v>10</v>
      </c>
    </row>
    <row r="8002" spans="1:13" x14ac:dyDescent="0.25">
      <c r="A8002">
        <v>133220</v>
      </c>
      <c r="B8002" t="s">
        <v>1376</v>
      </c>
      <c r="C8002" t="s">
        <v>392</v>
      </c>
      <c r="D8002" t="s">
        <v>393</v>
      </c>
      <c r="E8002" t="s">
        <v>394</v>
      </c>
      <c r="F8002" s="1">
        <v>43381.388599537036</v>
      </c>
      <c r="G8002">
        <v>1</v>
      </c>
      <c r="H8002">
        <v>198.89</v>
      </c>
      <c r="I8002">
        <v>198.89</v>
      </c>
      <c r="J8002">
        <v>30</v>
      </c>
      <c r="K8002" t="s">
        <v>17</v>
      </c>
      <c r="L8002">
        <v>2018</v>
      </c>
      <c r="M8002">
        <v>10</v>
      </c>
    </row>
    <row r="8003" spans="1:13" x14ac:dyDescent="0.25">
      <c r="A8003">
        <v>133220</v>
      </c>
      <c r="B8003" t="s">
        <v>1376</v>
      </c>
      <c r="C8003" t="s">
        <v>392</v>
      </c>
      <c r="D8003" t="s">
        <v>393</v>
      </c>
      <c r="E8003" t="s">
        <v>394</v>
      </c>
      <c r="F8003" s="1">
        <v>43406.57644675926</v>
      </c>
      <c r="G8003">
        <v>1</v>
      </c>
      <c r="H8003">
        <v>195.99</v>
      </c>
      <c r="I8003">
        <v>195.99</v>
      </c>
      <c r="J8003">
        <v>30</v>
      </c>
      <c r="K8003" t="s">
        <v>17</v>
      </c>
      <c r="L8003">
        <v>2018</v>
      </c>
      <c r="M8003">
        <v>11</v>
      </c>
    </row>
    <row r="8004" spans="1:13" x14ac:dyDescent="0.25">
      <c r="A8004">
        <v>133220</v>
      </c>
      <c r="B8004" t="s">
        <v>1376</v>
      </c>
      <c r="C8004" t="s">
        <v>392</v>
      </c>
      <c r="D8004" t="s">
        <v>393</v>
      </c>
      <c r="E8004" t="s">
        <v>394</v>
      </c>
      <c r="F8004" s="1">
        <v>43432.531134259261</v>
      </c>
      <c r="G8004">
        <v>1</v>
      </c>
      <c r="H8004">
        <v>195.99</v>
      </c>
      <c r="I8004">
        <v>195.99</v>
      </c>
      <c r="J8004">
        <v>30</v>
      </c>
      <c r="K8004" t="s">
        <v>17</v>
      </c>
      <c r="L8004">
        <v>2018</v>
      </c>
      <c r="M8004">
        <v>11</v>
      </c>
    </row>
    <row r="8005" spans="1:13" x14ac:dyDescent="0.25">
      <c r="A8005">
        <v>133220</v>
      </c>
      <c r="B8005" t="s">
        <v>1376</v>
      </c>
      <c r="C8005" t="s">
        <v>392</v>
      </c>
      <c r="D8005" t="s">
        <v>393</v>
      </c>
      <c r="E8005" t="s">
        <v>394</v>
      </c>
      <c r="F8005" s="1">
        <v>43490.390914351854</v>
      </c>
      <c r="G8005">
        <v>2</v>
      </c>
      <c r="H8005">
        <v>195.99</v>
      </c>
      <c r="I8005">
        <v>391.98</v>
      </c>
      <c r="J8005">
        <v>30</v>
      </c>
      <c r="K8005" t="s">
        <v>17</v>
      </c>
      <c r="L8005">
        <v>2019</v>
      </c>
      <c r="M8005">
        <v>1</v>
      </c>
    </row>
    <row r="8006" spans="1:13" x14ac:dyDescent="0.25">
      <c r="A8006">
        <v>133220</v>
      </c>
      <c r="B8006" t="s">
        <v>1376</v>
      </c>
      <c r="C8006" t="s">
        <v>392</v>
      </c>
      <c r="D8006" t="s">
        <v>393</v>
      </c>
      <c r="E8006" t="s">
        <v>394</v>
      </c>
      <c r="F8006" s="1">
        <v>43565.495520833334</v>
      </c>
      <c r="G8006">
        <v>2</v>
      </c>
      <c r="H8006">
        <v>195.99</v>
      </c>
      <c r="I8006">
        <v>391.98</v>
      </c>
      <c r="J8006">
        <v>30</v>
      </c>
      <c r="K8006" t="s">
        <v>17</v>
      </c>
      <c r="L8006">
        <v>2019</v>
      </c>
      <c r="M8006">
        <v>4</v>
      </c>
    </row>
    <row r="8007" spans="1:13" x14ac:dyDescent="0.25">
      <c r="A8007">
        <v>133220</v>
      </c>
      <c r="B8007" t="s">
        <v>1376</v>
      </c>
      <c r="C8007" t="s">
        <v>392</v>
      </c>
      <c r="D8007" t="s">
        <v>393</v>
      </c>
      <c r="E8007" t="s">
        <v>394</v>
      </c>
      <c r="F8007" s="1">
        <v>43571.589537037034</v>
      </c>
      <c r="G8007">
        <v>2</v>
      </c>
      <c r="H8007">
        <v>195.99</v>
      </c>
      <c r="I8007">
        <v>391.98</v>
      </c>
      <c r="J8007">
        <v>30</v>
      </c>
      <c r="K8007" t="s">
        <v>17</v>
      </c>
      <c r="L8007">
        <v>2019</v>
      </c>
      <c r="M8007">
        <v>4</v>
      </c>
    </row>
    <row r="8008" spans="1:13" x14ac:dyDescent="0.25">
      <c r="A8008">
        <v>133220</v>
      </c>
      <c r="B8008" t="s">
        <v>1376</v>
      </c>
      <c r="C8008" t="s">
        <v>392</v>
      </c>
      <c r="D8008" t="s">
        <v>393</v>
      </c>
      <c r="E8008" t="s">
        <v>394</v>
      </c>
      <c r="F8008" s="1">
        <v>43615.526817129627</v>
      </c>
      <c r="G8008">
        <v>2</v>
      </c>
      <c r="H8008">
        <v>195.99</v>
      </c>
      <c r="I8008">
        <v>391.98</v>
      </c>
      <c r="J8008">
        <v>30</v>
      </c>
      <c r="K8008" t="s">
        <v>17</v>
      </c>
      <c r="L8008">
        <v>2019</v>
      </c>
      <c r="M8008">
        <v>5</v>
      </c>
    </row>
    <row r="8009" spans="1:13" x14ac:dyDescent="0.25">
      <c r="A8009">
        <v>133220</v>
      </c>
      <c r="B8009" t="s">
        <v>1376</v>
      </c>
      <c r="C8009" t="s">
        <v>392</v>
      </c>
      <c r="D8009" t="s">
        <v>393</v>
      </c>
      <c r="E8009" t="s">
        <v>394</v>
      </c>
      <c r="F8009" s="1">
        <v>43714.434039351851</v>
      </c>
      <c r="G8009">
        <v>1</v>
      </c>
      <c r="H8009">
        <v>195.75</v>
      </c>
      <c r="I8009">
        <v>195.75</v>
      </c>
      <c r="J8009">
        <v>30</v>
      </c>
      <c r="K8009" t="s">
        <v>17</v>
      </c>
      <c r="L8009">
        <v>2019</v>
      </c>
      <c r="M8009">
        <v>9</v>
      </c>
    </row>
    <row r="8010" spans="1:13" x14ac:dyDescent="0.25">
      <c r="A8010">
        <v>133220</v>
      </c>
      <c r="B8010" t="s">
        <v>1376</v>
      </c>
      <c r="C8010" t="s">
        <v>392</v>
      </c>
      <c r="D8010" t="s">
        <v>393</v>
      </c>
      <c r="E8010" t="s">
        <v>394</v>
      </c>
      <c r="F8010" s="1">
        <v>43762.401562500003</v>
      </c>
      <c r="G8010">
        <v>1</v>
      </c>
      <c r="H8010">
        <v>195.75</v>
      </c>
      <c r="I8010">
        <v>195.75</v>
      </c>
      <c r="J8010">
        <v>30</v>
      </c>
      <c r="K8010" t="s">
        <v>17</v>
      </c>
      <c r="L8010">
        <v>2019</v>
      </c>
      <c r="M8010">
        <v>10</v>
      </c>
    </row>
    <row r="8011" spans="1:13" x14ac:dyDescent="0.25">
      <c r="A8011">
        <v>133220</v>
      </c>
      <c r="B8011" t="s">
        <v>1376</v>
      </c>
      <c r="C8011" t="s">
        <v>392</v>
      </c>
      <c r="D8011" t="s">
        <v>393</v>
      </c>
      <c r="E8011" t="s">
        <v>394</v>
      </c>
      <c r="F8011" s="1">
        <v>43790.535127314812</v>
      </c>
      <c r="G8011">
        <v>2</v>
      </c>
      <c r="H8011">
        <v>195.75</v>
      </c>
      <c r="I8011">
        <v>391.5</v>
      </c>
      <c r="J8011">
        <v>30</v>
      </c>
      <c r="K8011" t="s">
        <v>17</v>
      </c>
      <c r="L8011">
        <v>2019</v>
      </c>
      <c r="M8011">
        <v>11</v>
      </c>
    </row>
    <row r="8012" spans="1:13" x14ac:dyDescent="0.25">
      <c r="A8012">
        <v>133220</v>
      </c>
      <c r="B8012" t="s">
        <v>1376</v>
      </c>
      <c r="C8012" t="s">
        <v>392</v>
      </c>
      <c r="D8012" t="s">
        <v>393</v>
      </c>
      <c r="E8012" t="s">
        <v>394</v>
      </c>
      <c r="F8012" s="1">
        <v>43817.589363425926</v>
      </c>
      <c r="G8012">
        <v>1</v>
      </c>
      <c r="H8012">
        <v>195.75</v>
      </c>
      <c r="I8012">
        <v>195.75</v>
      </c>
      <c r="J8012">
        <v>30</v>
      </c>
      <c r="K8012" t="s">
        <v>17</v>
      </c>
      <c r="L8012">
        <v>2019</v>
      </c>
      <c r="M8012">
        <v>12</v>
      </c>
    </row>
    <row r="8013" spans="1:13" x14ac:dyDescent="0.25">
      <c r="A8013">
        <v>133220</v>
      </c>
      <c r="B8013" t="s">
        <v>1376</v>
      </c>
      <c r="C8013" t="s">
        <v>392</v>
      </c>
      <c r="D8013" t="s">
        <v>393</v>
      </c>
      <c r="E8013" t="s">
        <v>394</v>
      </c>
      <c r="F8013" s="1">
        <v>43818.379872685182</v>
      </c>
      <c r="G8013">
        <v>1</v>
      </c>
      <c r="H8013">
        <v>198.89</v>
      </c>
      <c r="I8013">
        <v>198.89</v>
      </c>
      <c r="J8013">
        <v>30</v>
      </c>
      <c r="K8013" t="s">
        <v>17</v>
      </c>
      <c r="L8013">
        <v>2019</v>
      </c>
      <c r="M8013">
        <v>12</v>
      </c>
    </row>
    <row r="8014" spans="1:13" x14ac:dyDescent="0.25">
      <c r="A8014">
        <v>1633</v>
      </c>
      <c r="B8014" t="s">
        <v>1377</v>
      </c>
      <c r="C8014" t="s">
        <v>14</v>
      </c>
      <c r="D8014" t="s">
        <v>15</v>
      </c>
      <c r="E8014" t="s">
        <v>78</v>
      </c>
      <c r="F8014" s="1">
        <v>43483.379710648151</v>
      </c>
      <c r="G8014">
        <v>2</v>
      </c>
      <c r="H8014">
        <v>27.01</v>
      </c>
      <c r="I8014">
        <v>54.02</v>
      </c>
      <c r="J8014">
        <v>30</v>
      </c>
      <c r="K8014" t="s">
        <v>17</v>
      </c>
      <c r="L8014">
        <v>2019</v>
      </c>
      <c r="M8014">
        <v>1</v>
      </c>
    </row>
    <row r="8015" spans="1:13" x14ac:dyDescent="0.25">
      <c r="A8015">
        <v>1633</v>
      </c>
      <c r="B8015" t="s">
        <v>1377</v>
      </c>
      <c r="C8015" t="s">
        <v>14</v>
      </c>
      <c r="D8015" t="s">
        <v>15</v>
      </c>
      <c r="E8015" t="s">
        <v>78</v>
      </c>
      <c r="F8015" s="1">
        <v>43511.545428240737</v>
      </c>
      <c r="G8015">
        <v>2</v>
      </c>
      <c r="H8015">
        <v>27.01</v>
      </c>
      <c r="I8015">
        <v>54.02</v>
      </c>
      <c r="J8015">
        <v>30</v>
      </c>
      <c r="K8015" t="s">
        <v>17</v>
      </c>
      <c r="L8015">
        <v>2019</v>
      </c>
      <c r="M8015">
        <v>2</v>
      </c>
    </row>
    <row r="8016" spans="1:13" x14ac:dyDescent="0.25">
      <c r="A8016">
        <v>1633</v>
      </c>
      <c r="B8016" t="s">
        <v>1377</v>
      </c>
      <c r="C8016" t="s">
        <v>14</v>
      </c>
      <c r="D8016" t="s">
        <v>15</v>
      </c>
      <c r="E8016" t="s">
        <v>78</v>
      </c>
      <c r="F8016" s="1">
        <v>43518.366331018522</v>
      </c>
      <c r="G8016">
        <v>2</v>
      </c>
      <c r="H8016">
        <v>27.01</v>
      </c>
      <c r="I8016">
        <v>54.02</v>
      </c>
      <c r="J8016">
        <v>30</v>
      </c>
      <c r="K8016" t="s">
        <v>17</v>
      </c>
      <c r="L8016">
        <v>2019</v>
      </c>
      <c r="M8016">
        <v>2</v>
      </c>
    </row>
    <row r="8017" spans="1:13" x14ac:dyDescent="0.25">
      <c r="A8017">
        <v>101632</v>
      </c>
      <c r="B8017" t="s">
        <v>1378</v>
      </c>
      <c r="C8017" t="s">
        <v>14</v>
      </c>
      <c r="D8017" t="s">
        <v>15</v>
      </c>
      <c r="E8017" t="s">
        <v>78</v>
      </c>
      <c r="F8017" s="1">
        <v>43672.422152777777</v>
      </c>
      <c r="G8017">
        <v>2</v>
      </c>
      <c r="H8017">
        <v>47.92</v>
      </c>
      <c r="I8017">
        <v>95.84</v>
      </c>
      <c r="J8017">
        <v>30</v>
      </c>
      <c r="K8017" t="s">
        <v>17</v>
      </c>
      <c r="L8017">
        <v>2019</v>
      </c>
      <c r="M8017">
        <v>7</v>
      </c>
    </row>
    <row r="8018" spans="1:13" x14ac:dyDescent="0.25">
      <c r="A8018">
        <v>100584</v>
      </c>
      <c r="B8018" t="s">
        <v>1379</v>
      </c>
      <c r="C8018" t="s">
        <v>14</v>
      </c>
      <c r="D8018" t="s">
        <v>15</v>
      </c>
      <c r="E8018" t="s">
        <v>1380</v>
      </c>
      <c r="F8018" s="1">
        <v>43374.45107638889</v>
      </c>
      <c r="G8018">
        <v>2</v>
      </c>
      <c r="H8018">
        <v>73.709999999999994</v>
      </c>
      <c r="I8018">
        <v>147.41999999999999</v>
      </c>
      <c r="J8018">
        <v>30</v>
      </c>
      <c r="K8018" t="s">
        <v>17</v>
      </c>
      <c r="L8018">
        <v>2018</v>
      </c>
      <c r="M8018">
        <v>10</v>
      </c>
    </row>
    <row r="8019" spans="1:13" x14ac:dyDescent="0.25">
      <c r="A8019">
        <v>100584</v>
      </c>
      <c r="B8019" t="s">
        <v>1379</v>
      </c>
      <c r="C8019" t="s">
        <v>14</v>
      </c>
      <c r="D8019" t="s">
        <v>15</v>
      </c>
      <c r="E8019" t="s">
        <v>1380</v>
      </c>
      <c r="F8019" s="1">
        <v>43385.515196759261</v>
      </c>
      <c r="G8019">
        <v>2</v>
      </c>
      <c r="H8019">
        <v>73.709999999999994</v>
      </c>
      <c r="I8019">
        <v>147.41999999999999</v>
      </c>
      <c r="J8019">
        <v>30</v>
      </c>
      <c r="K8019" t="s">
        <v>17</v>
      </c>
      <c r="L8019">
        <v>2018</v>
      </c>
      <c r="M8019">
        <v>10</v>
      </c>
    </row>
    <row r="8020" spans="1:13" x14ac:dyDescent="0.25">
      <c r="A8020">
        <v>100584</v>
      </c>
      <c r="B8020" t="s">
        <v>1379</v>
      </c>
      <c r="C8020" t="s">
        <v>14</v>
      </c>
      <c r="D8020" t="s">
        <v>15</v>
      </c>
      <c r="E8020" t="s">
        <v>1380</v>
      </c>
      <c r="F8020" s="1">
        <v>43385.515196759261</v>
      </c>
      <c r="G8020">
        <v>1</v>
      </c>
      <c r="H8020">
        <v>73.709999999999994</v>
      </c>
      <c r="I8020">
        <v>73.709999999999994</v>
      </c>
      <c r="J8020">
        <v>30</v>
      </c>
      <c r="K8020" t="s">
        <v>17</v>
      </c>
      <c r="L8020">
        <v>2018</v>
      </c>
      <c r="M8020">
        <v>10</v>
      </c>
    </row>
    <row r="8021" spans="1:13" x14ac:dyDescent="0.25">
      <c r="A8021">
        <v>100584</v>
      </c>
      <c r="B8021" t="s">
        <v>1379</v>
      </c>
      <c r="C8021" t="s">
        <v>14</v>
      </c>
      <c r="D8021" t="s">
        <v>15</v>
      </c>
      <c r="E8021" t="s">
        <v>1380</v>
      </c>
      <c r="F8021" s="1">
        <v>43640.505046296297</v>
      </c>
      <c r="G8021">
        <v>1</v>
      </c>
      <c r="H8021">
        <v>92.9</v>
      </c>
      <c r="I8021">
        <v>92.9</v>
      </c>
      <c r="J8021">
        <v>30</v>
      </c>
      <c r="K8021" t="s">
        <v>17</v>
      </c>
      <c r="L8021">
        <v>2019</v>
      </c>
      <c r="M8021">
        <v>6</v>
      </c>
    </row>
    <row r="8022" spans="1:13" x14ac:dyDescent="0.25">
      <c r="A8022">
        <v>100584</v>
      </c>
      <c r="B8022" t="s">
        <v>1379</v>
      </c>
      <c r="C8022" t="s">
        <v>14</v>
      </c>
      <c r="D8022" t="s">
        <v>15</v>
      </c>
      <c r="E8022" t="s">
        <v>1380</v>
      </c>
      <c r="F8022" s="1">
        <v>43643.513182870367</v>
      </c>
      <c r="G8022">
        <v>1</v>
      </c>
      <c r="H8022">
        <v>92.9</v>
      </c>
      <c r="I8022">
        <v>92.9</v>
      </c>
      <c r="J8022">
        <v>30</v>
      </c>
      <c r="K8022" t="s">
        <v>17</v>
      </c>
      <c r="L8022">
        <v>2019</v>
      </c>
      <c r="M8022">
        <v>6</v>
      </c>
    </row>
    <row r="8023" spans="1:13" x14ac:dyDescent="0.25">
      <c r="A8023">
        <v>100584</v>
      </c>
      <c r="B8023" t="s">
        <v>1379</v>
      </c>
      <c r="C8023" t="s">
        <v>14</v>
      </c>
      <c r="D8023" t="s">
        <v>15</v>
      </c>
      <c r="E8023" t="s">
        <v>1380</v>
      </c>
      <c r="F8023" s="1">
        <v>43644.601365740738</v>
      </c>
      <c r="G8023">
        <v>1</v>
      </c>
      <c r="H8023">
        <v>92.9</v>
      </c>
      <c r="I8023">
        <v>92.9</v>
      </c>
      <c r="J8023">
        <v>30</v>
      </c>
      <c r="K8023" t="s">
        <v>17</v>
      </c>
      <c r="L8023">
        <v>2019</v>
      </c>
      <c r="M8023">
        <v>6</v>
      </c>
    </row>
    <row r="8024" spans="1:13" x14ac:dyDescent="0.25">
      <c r="A8024">
        <v>100584</v>
      </c>
      <c r="B8024" t="s">
        <v>1379</v>
      </c>
      <c r="C8024" t="s">
        <v>14</v>
      </c>
      <c r="D8024" t="s">
        <v>15</v>
      </c>
      <c r="E8024" t="s">
        <v>1380</v>
      </c>
      <c r="F8024" s="1">
        <v>43644.601365740738</v>
      </c>
      <c r="G8024">
        <v>2</v>
      </c>
      <c r="H8024">
        <v>93.8</v>
      </c>
      <c r="I8024">
        <v>187.6</v>
      </c>
      <c r="J8024">
        <v>30</v>
      </c>
      <c r="K8024" t="s">
        <v>17</v>
      </c>
      <c r="L8024">
        <v>2019</v>
      </c>
      <c r="M8024">
        <v>6</v>
      </c>
    </row>
    <row r="8025" spans="1:13" x14ac:dyDescent="0.25">
      <c r="A8025">
        <v>100584</v>
      </c>
      <c r="B8025" t="s">
        <v>1379</v>
      </c>
      <c r="C8025" t="s">
        <v>14</v>
      </c>
      <c r="D8025" t="s">
        <v>15</v>
      </c>
      <c r="E8025" t="s">
        <v>1380</v>
      </c>
      <c r="F8025" s="1">
        <v>43647.552986111114</v>
      </c>
      <c r="G8025">
        <v>1</v>
      </c>
      <c r="H8025">
        <v>93.8</v>
      </c>
      <c r="I8025">
        <v>93.8</v>
      </c>
      <c r="J8025">
        <v>30</v>
      </c>
      <c r="K8025" t="s">
        <v>17</v>
      </c>
      <c r="L8025">
        <v>2019</v>
      </c>
      <c r="M8025">
        <v>7</v>
      </c>
    </row>
    <row r="8026" spans="1:13" x14ac:dyDescent="0.25">
      <c r="A8026">
        <v>845758</v>
      </c>
      <c r="B8026" t="s">
        <v>1381</v>
      </c>
      <c r="C8026" t="s">
        <v>14</v>
      </c>
      <c r="D8026" t="s">
        <v>15</v>
      </c>
      <c r="E8026" t="s">
        <v>1380</v>
      </c>
      <c r="F8026" s="1">
        <v>43126.406504629631</v>
      </c>
      <c r="G8026">
        <v>2</v>
      </c>
      <c r="H8026">
        <v>34.130000000000003</v>
      </c>
      <c r="I8026">
        <v>68.260000000000005</v>
      </c>
      <c r="J8026">
        <v>30</v>
      </c>
      <c r="K8026" t="s">
        <v>17</v>
      </c>
      <c r="L8026">
        <v>2018</v>
      </c>
      <c r="M8026">
        <v>1</v>
      </c>
    </row>
    <row r="8027" spans="1:13" x14ac:dyDescent="0.25">
      <c r="A8027">
        <v>845758</v>
      </c>
      <c r="B8027" t="s">
        <v>1381</v>
      </c>
      <c r="C8027" t="s">
        <v>14</v>
      </c>
      <c r="D8027" t="s">
        <v>15</v>
      </c>
      <c r="E8027" t="s">
        <v>1380</v>
      </c>
      <c r="F8027" s="1">
        <v>43367.471504629626</v>
      </c>
      <c r="G8027">
        <v>2</v>
      </c>
      <c r="H8027">
        <v>36.479999999999997</v>
      </c>
      <c r="I8027">
        <v>72.959999999999994</v>
      </c>
      <c r="J8027">
        <v>30</v>
      </c>
      <c r="K8027" t="s">
        <v>17</v>
      </c>
      <c r="L8027">
        <v>2018</v>
      </c>
      <c r="M8027">
        <v>9</v>
      </c>
    </row>
    <row r="8028" spans="1:13" x14ac:dyDescent="0.25">
      <c r="A8028">
        <v>845758</v>
      </c>
      <c r="B8028" t="s">
        <v>1381</v>
      </c>
      <c r="C8028" t="s">
        <v>14</v>
      </c>
      <c r="D8028" t="s">
        <v>15</v>
      </c>
      <c r="E8028" t="s">
        <v>1380</v>
      </c>
      <c r="F8028" s="1">
        <v>43594.50917824074</v>
      </c>
      <c r="G8028">
        <v>1</v>
      </c>
      <c r="H8028">
        <v>40.19</v>
      </c>
      <c r="I8028">
        <v>40.19</v>
      </c>
      <c r="J8028">
        <v>30</v>
      </c>
      <c r="K8028" t="s">
        <v>17</v>
      </c>
      <c r="L8028">
        <v>2019</v>
      </c>
      <c r="M8028">
        <v>5</v>
      </c>
    </row>
    <row r="8029" spans="1:13" x14ac:dyDescent="0.25">
      <c r="A8029">
        <v>845758</v>
      </c>
      <c r="B8029" t="s">
        <v>1381</v>
      </c>
      <c r="C8029" t="s">
        <v>14</v>
      </c>
      <c r="D8029" t="s">
        <v>15</v>
      </c>
      <c r="E8029" t="s">
        <v>1380</v>
      </c>
      <c r="F8029" s="1">
        <v>43643.513182870367</v>
      </c>
      <c r="G8029">
        <v>1</v>
      </c>
      <c r="H8029">
        <v>51.37</v>
      </c>
      <c r="I8029">
        <v>51.37</v>
      </c>
      <c r="J8029">
        <v>30</v>
      </c>
      <c r="K8029" t="s">
        <v>17</v>
      </c>
      <c r="L8029">
        <v>2019</v>
      </c>
      <c r="M8029">
        <v>6</v>
      </c>
    </row>
    <row r="8030" spans="1:13" x14ac:dyDescent="0.25">
      <c r="A8030">
        <v>204373</v>
      </c>
      <c r="B8030" t="s">
        <v>1382</v>
      </c>
      <c r="C8030" t="s">
        <v>14</v>
      </c>
      <c r="D8030" t="s">
        <v>15</v>
      </c>
      <c r="E8030" t="s">
        <v>1383</v>
      </c>
      <c r="F8030" s="1">
        <v>43110.529861111114</v>
      </c>
      <c r="G8030">
        <v>1</v>
      </c>
      <c r="H8030">
        <v>1389.41</v>
      </c>
      <c r="I8030">
        <v>1389.41</v>
      </c>
      <c r="J8030">
        <v>30</v>
      </c>
      <c r="K8030" t="s">
        <v>17</v>
      </c>
      <c r="L8030">
        <v>2018</v>
      </c>
      <c r="M8030">
        <v>1</v>
      </c>
    </row>
    <row r="8031" spans="1:13" x14ac:dyDescent="0.25">
      <c r="A8031">
        <v>988793</v>
      </c>
      <c r="B8031" t="s">
        <v>1384</v>
      </c>
      <c r="C8031" t="s">
        <v>14</v>
      </c>
      <c r="D8031" t="s">
        <v>15</v>
      </c>
      <c r="E8031" t="s">
        <v>1383</v>
      </c>
      <c r="F8031" s="1">
        <v>43203.467893518522</v>
      </c>
      <c r="G8031">
        <v>1</v>
      </c>
      <c r="H8031">
        <v>354.49</v>
      </c>
      <c r="I8031">
        <v>354.49</v>
      </c>
      <c r="J8031">
        <v>30</v>
      </c>
      <c r="K8031" t="s">
        <v>17</v>
      </c>
      <c r="L8031">
        <v>2018</v>
      </c>
      <c r="M8031">
        <v>4</v>
      </c>
    </row>
    <row r="8032" spans="1:13" x14ac:dyDescent="0.25">
      <c r="A8032">
        <v>988793</v>
      </c>
      <c r="B8032" t="s">
        <v>1384</v>
      </c>
      <c r="C8032" t="s">
        <v>14</v>
      </c>
      <c r="D8032" t="s">
        <v>15</v>
      </c>
      <c r="E8032" t="s">
        <v>1383</v>
      </c>
      <c r="F8032" s="1">
        <v>43257.520902777775</v>
      </c>
      <c r="G8032">
        <v>1</v>
      </c>
      <c r="H8032">
        <v>354.49</v>
      </c>
      <c r="I8032">
        <v>354.49</v>
      </c>
      <c r="J8032">
        <v>30</v>
      </c>
      <c r="K8032" t="s">
        <v>17</v>
      </c>
      <c r="L8032">
        <v>2018</v>
      </c>
      <c r="M8032">
        <v>6</v>
      </c>
    </row>
    <row r="8033" spans="1:13" x14ac:dyDescent="0.25">
      <c r="A8033">
        <v>988793</v>
      </c>
      <c r="B8033" t="s">
        <v>1384</v>
      </c>
      <c r="C8033" t="s">
        <v>14</v>
      </c>
      <c r="D8033" t="s">
        <v>15</v>
      </c>
      <c r="E8033" t="s">
        <v>1383</v>
      </c>
      <c r="F8033" s="1">
        <v>43490.390914351854</v>
      </c>
      <c r="G8033">
        <v>1</v>
      </c>
      <c r="H8033">
        <v>354.49</v>
      </c>
      <c r="I8033">
        <v>354.49</v>
      </c>
      <c r="J8033">
        <v>30</v>
      </c>
      <c r="K8033" t="s">
        <v>17</v>
      </c>
      <c r="L8033">
        <v>2019</v>
      </c>
      <c r="M8033">
        <v>1</v>
      </c>
    </row>
    <row r="8034" spans="1:13" x14ac:dyDescent="0.25">
      <c r="A8034">
        <v>142870</v>
      </c>
      <c r="B8034" t="s">
        <v>1385</v>
      </c>
      <c r="C8034" t="s">
        <v>14</v>
      </c>
      <c r="D8034" t="s">
        <v>15</v>
      </c>
      <c r="E8034" t="s">
        <v>1383</v>
      </c>
      <c r="F8034" s="1">
        <v>43147.493206018517</v>
      </c>
      <c r="G8034">
        <v>1</v>
      </c>
      <c r="H8034">
        <v>727.32</v>
      </c>
      <c r="I8034">
        <v>727.32</v>
      </c>
      <c r="J8034">
        <v>30</v>
      </c>
      <c r="K8034" t="s">
        <v>17</v>
      </c>
      <c r="L8034">
        <v>2018</v>
      </c>
      <c r="M8034">
        <v>2</v>
      </c>
    </row>
    <row r="8035" spans="1:13" x14ac:dyDescent="0.25">
      <c r="A8035">
        <v>142865</v>
      </c>
      <c r="B8035" t="s">
        <v>1386</v>
      </c>
      <c r="C8035" t="s">
        <v>14</v>
      </c>
      <c r="D8035" t="s">
        <v>15</v>
      </c>
      <c r="E8035" t="s">
        <v>1383</v>
      </c>
      <c r="F8035" s="1">
        <v>43126.394942129627</v>
      </c>
      <c r="G8035">
        <v>2</v>
      </c>
      <c r="H8035">
        <v>47.19</v>
      </c>
      <c r="I8035">
        <v>94.38</v>
      </c>
      <c r="J8035">
        <v>30</v>
      </c>
      <c r="K8035" t="s">
        <v>17</v>
      </c>
      <c r="L8035">
        <v>2018</v>
      </c>
      <c r="M8035">
        <v>1</v>
      </c>
    </row>
    <row r="8036" spans="1:13" x14ac:dyDescent="0.25">
      <c r="A8036">
        <v>142865</v>
      </c>
      <c r="B8036" t="s">
        <v>1386</v>
      </c>
      <c r="C8036" t="s">
        <v>14</v>
      </c>
      <c r="D8036" t="s">
        <v>15</v>
      </c>
      <c r="E8036" t="s">
        <v>1383</v>
      </c>
      <c r="F8036" s="1">
        <v>43126.406504629631</v>
      </c>
      <c r="G8036">
        <v>1</v>
      </c>
      <c r="H8036">
        <v>47.19</v>
      </c>
      <c r="I8036">
        <v>47.19</v>
      </c>
      <c r="J8036">
        <v>30</v>
      </c>
      <c r="K8036" t="s">
        <v>17</v>
      </c>
      <c r="L8036">
        <v>2018</v>
      </c>
      <c r="M8036">
        <v>1</v>
      </c>
    </row>
    <row r="8037" spans="1:13" x14ac:dyDescent="0.25">
      <c r="A8037">
        <v>142865</v>
      </c>
      <c r="B8037" t="s">
        <v>1386</v>
      </c>
      <c r="C8037" t="s">
        <v>14</v>
      </c>
      <c r="D8037" t="s">
        <v>15</v>
      </c>
      <c r="E8037" t="s">
        <v>1383</v>
      </c>
      <c r="F8037" s="1">
        <v>43126.406504629631</v>
      </c>
      <c r="G8037">
        <v>1</v>
      </c>
      <c r="H8037">
        <v>47.19</v>
      </c>
      <c r="I8037">
        <v>47.19</v>
      </c>
      <c r="J8037">
        <v>30</v>
      </c>
      <c r="K8037" t="s">
        <v>17</v>
      </c>
      <c r="L8037">
        <v>2018</v>
      </c>
      <c r="M8037">
        <v>1</v>
      </c>
    </row>
    <row r="8038" spans="1:13" x14ac:dyDescent="0.25">
      <c r="A8038">
        <v>142865</v>
      </c>
      <c r="B8038" t="s">
        <v>1386</v>
      </c>
      <c r="C8038" t="s">
        <v>14</v>
      </c>
      <c r="D8038" t="s">
        <v>15</v>
      </c>
      <c r="E8038" t="s">
        <v>1383</v>
      </c>
      <c r="F8038" s="1">
        <v>43132.50818287037</v>
      </c>
      <c r="G8038">
        <v>2</v>
      </c>
      <c r="H8038">
        <v>47.19</v>
      </c>
      <c r="I8038">
        <v>94.38</v>
      </c>
      <c r="J8038">
        <v>30</v>
      </c>
      <c r="K8038" t="s">
        <v>17</v>
      </c>
      <c r="L8038">
        <v>2018</v>
      </c>
      <c r="M8038">
        <v>2</v>
      </c>
    </row>
    <row r="8039" spans="1:13" x14ac:dyDescent="0.25">
      <c r="A8039">
        <v>142865</v>
      </c>
      <c r="B8039" t="s">
        <v>1386</v>
      </c>
      <c r="C8039" t="s">
        <v>14</v>
      </c>
      <c r="D8039" t="s">
        <v>15</v>
      </c>
      <c r="E8039" t="s">
        <v>1383</v>
      </c>
      <c r="F8039" s="1">
        <v>43168.420324074075</v>
      </c>
      <c r="G8039">
        <v>2</v>
      </c>
      <c r="H8039">
        <v>47.19</v>
      </c>
      <c r="I8039">
        <v>94.38</v>
      </c>
      <c r="J8039">
        <v>30</v>
      </c>
      <c r="K8039" t="s">
        <v>17</v>
      </c>
      <c r="L8039">
        <v>2018</v>
      </c>
      <c r="M8039">
        <v>3</v>
      </c>
    </row>
    <row r="8040" spans="1:13" x14ac:dyDescent="0.25">
      <c r="A8040">
        <v>142865</v>
      </c>
      <c r="B8040" t="s">
        <v>1386</v>
      </c>
      <c r="C8040" t="s">
        <v>14</v>
      </c>
      <c r="D8040" t="s">
        <v>15</v>
      </c>
      <c r="E8040" t="s">
        <v>1383</v>
      </c>
      <c r="F8040" s="1">
        <v>43182.466574074075</v>
      </c>
      <c r="G8040">
        <v>2</v>
      </c>
      <c r="H8040">
        <v>47.19</v>
      </c>
      <c r="I8040">
        <v>94.38</v>
      </c>
      <c r="J8040">
        <v>30</v>
      </c>
      <c r="K8040" t="s">
        <v>17</v>
      </c>
      <c r="L8040">
        <v>2018</v>
      </c>
      <c r="M8040">
        <v>3</v>
      </c>
    </row>
    <row r="8041" spans="1:13" x14ac:dyDescent="0.25">
      <c r="A8041">
        <v>142865</v>
      </c>
      <c r="B8041" t="s">
        <v>1386</v>
      </c>
      <c r="C8041" t="s">
        <v>14</v>
      </c>
      <c r="D8041" t="s">
        <v>15</v>
      </c>
      <c r="E8041" t="s">
        <v>1383</v>
      </c>
      <c r="F8041" s="1">
        <v>43250.564456018517</v>
      </c>
      <c r="G8041">
        <v>1</v>
      </c>
      <c r="H8041">
        <v>47.19</v>
      </c>
      <c r="I8041">
        <v>47.19</v>
      </c>
      <c r="J8041">
        <v>30</v>
      </c>
      <c r="K8041" t="s">
        <v>17</v>
      </c>
      <c r="L8041">
        <v>2018</v>
      </c>
      <c r="M8041">
        <v>5</v>
      </c>
    </row>
    <row r="8042" spans="1:13" x14ac:dyDescent="0.25">
      <c r="A8042">
        <v>142865</v>
      </c>
      <c r="B8042" t="s">
        <v>1386</v>
      </c>
      <c r="C8042" t="s">
        <v>14</v>
      </c>
      <c r="D8042" t="s">
        <v>15</v>
      </c>
      <c r="E8042" t="s">
        <v>1383</v>
      </c>
      <c r="F8042" s="1">
        <v>43252.528553240743</v>
      </c>
      <c r="G8042">
        <v>2</v>
      </c>
      <c r="H8042">
        <v>47.19</v>
      </c>
      <c r="I8042">
        <v>94.38</v>
      </c>
      <c r="J8042">
        <v>30</v>
      </c>
      <c r="K8042" t="s">
        <v>17</v>
      </c>
      <c r="L8042">
        <v>2018</v>
      </c>
      <c r="M8042">
        <v>6</v>
      </c>
    </row>
    <row r="8043" spans="1:13" x14ac:dyDescent="0.25">
      <c r="A8043">
        <v>142865</v>
      </c>
      <c r="B8043" t="s">
        <v>1386</v>
      </c>
      <c r="C8043" t="s">
        <v>14</v>
      </c>
      <c r="D8043" t="s">
        <v>15</v>
      </c>
      <c r="E8043" t="s">
        <v>1383</v>
      </c>
      <c r="F8043" s="1">
        <v>43300.432604166665</v>
      </c>
      <c r="G8043">
        <v>2</v>
      </c>
      <c r="H8043">
        <v>47.19</v>
      </c>
      <c r="I8043">
        <v>94.38</v>
      </c>
      <c r="J8043">
        <v>30</v>
      </c>
      <c r="K8043" t="s">
        <v>17</v>
      </c>
      <c r="L8043">
        <v>2018</v>
      </c>
      <c r="M8043">
        <v>7</v>
      </c>
    </row>
    <row r="8044" spans="1:13" x14ac:dyDescent="0.25">
      <c r="A8044">
        <v>142865</v>
      </c>
      <c r="B8044" t="s">
        <v>1386</v>
      </c>
      <c r="C8044" t="s">
        <v>14</v>
      </c>
      <c r="D8044" t="s">
        <v>15</v>
      </c>
      <c r="E8044" t="s">
        <v>1383</v>
      </c>
      <c r="F8044" s="1">
        <v>43388.531550925924</v>
      </c>
      <c r="G8044">
        <v>1</v>
      </c>
      <c r="H8044">
        <v>47.19</v>
      </c>
      <c r="I8044">
        <v>47.19</v>
      </c>
      <c r="J8044">
        <v>30</v>
      </c>
      <c r="K8044" t="s">
        <v>17</v>
      </c>
      <c r="L8044">
        <v>2018</v>
      </c>
      <c r="M8044">
        <v>10</v>
      </c>
    </row>
    <row r="8045" spans="1:13" x14ac:dyDescent="0.25">
      <c r="A8045">
        <v>142865</v>
      </c>
      <c r="B8045" t="s">
        <v>1386</v>
      </c>
      <c r="C8045" t="s">
        <v>14</v>
      </c>
      <c r="D8045" t="s">
        <v>15</v>
      </c>
      <c r="E8045" t="s">
        <v>1383</v>
      </c>
      <c r="F8045" s="1">
        <v>43405.593449074076</v>
      </c>
      <c r="G8045">
        <v>1</v>
      </c>
      <c r="H8045">
        <v>47.19</v>
      </c>
      <c r="I8045">
        <v>47.19</v>
      </c>
      <c r="J8045">
        <v>30</v>
      </c>
      <c r="K8045" t="s">
        <v>17</v>
      </c>
      <c r="L8045">
        <v>2018</v>
      </c>
      <c r="M8045">
        <v>11</v>
      </c>
    </row>
    <row r="8046" spans="1:13" x14ac:dyDescent="0.25">
      <c r="A8046">
        <v>142865</v>
      </c>
      <c r="B8046" t="s">
        <v>1386</v>
      </c>
      <c r="C8046" t="s">
        <v>14</v>
      </c>
      <c r="D8046" t="s">
        <v>15</v>
      </c>
      <c r="E8046" t="s">
        <v>1383</v>
      </c>
      <c r="F8046" s="1">
        <v>43546.534722222219</v>
      </c>
      <c r="G8046">
        <v>2</v>
      </c>
      <c r="H8046">
        <v>47.19</v>
      </c>
      <c r="I8046">
        <v>94.38</v>
      </c>
      <c r="J8046">
        <v>30</v>
      </c>
      <c r="K8046" t="s">
        <v>17</v>
      </c>
      <c r="L8046">
        <v>2019</v>
      </c>
      <c r="M8046">
        <v>3</v>
      </c>
    </row>
    <row r="8047" spans="1:13" x14ac:dyDescent="0.25">
      <c r="A8047">
        <v>142865</v>
      </c>
      <c r="B8047" t="s">
        <v>1386</v>
      </c>
      <c r="C8047" t="s">
        <v>14</v>
      </c>
      <c r="D8047" t="s">
        <v>15</v>
      </c>
      <c r="E8047" t="s">
        <v>1383</v>
      </c>
      <c r="F8047" s="1">
        <v>43710.503553240742</v>
      </c>
      <c r="G8047">
        <v>2</v>
      </c>
      <c r="H8047">
        <v>47.14</v>
      </c>
      <c r="I8047">
        <v>94.28</v>
      </c>
      <c r="J8047">
        <v>30</v>
      </c>
      <c r="K8047" t="s">
        <v>17</v>
      </c>
      <c r="L8047">
        <v>2019</v>
      </c>
      <c r="M8047">
        <v>9</v>
      </c>
    </row>
    <row r="8048" spans="1:13" x14ac:dyDescent="0.25">
      <c r="A8048">
        <v>142865</v>
      </c>
      <c r="B8048" t="s">
        <v>1386</v>
      </c>
      <c r="C8048" t="s">
        <v>14</v>
      </c>
      <c r="D8048" t="s">
        <v>15</v>
      </c>
      <c r="E8048" t="s">
        <v>1383</v>
      </c>
      <c r="F8048" s="1">
        <v>43721.539502314816</v>
      </c>
      <c r="G8048">
        <v>2</v>
      </c>
      <c r="H8048">
        <v>47.14</v>
      </c>
      <c r="I8048">
        <v>94.28</v>
      </c>
      <c r="J8048">
        <v>30</v>
      </c>
      <c r="K8048" t="s">
        <v>17</v>
      </c>
      <c r="L8048">
        <v>2019</v>
      </c>
      <c r="M8048">
        <v>9</v>
      </c>
    </row>
    <row r="8049" spans="1:13" x14ac:dyDescent="0.25">
      <c r="A8049">
        <v>142865</v>
      </c>
      <c r="B8049" t="s">
        <v>1386</v>
      </c>
      <c r="C8049" t="s">
        <v>14</v>
      </c>
      <c r="D8049" t="s">
        <v>15</v>
      </c>
      <c r="E8049" t="s">
        <v>1383</v>
      </c>
      <c r="F8049" s="1">
        <v>43724.529953703706</v>
      </c>
      <c r="G8049">
        <v>1</v>
      </c>
      <c r="H8049">
        <v>47.14</v>
      </c>
      <c r="I8049">
        <v>47.14</v>
      </c>
      <c r="J8049">
        <v>30</v>
      </c>
      <c r="K8049" t="s">
        <v>17</v>
      </c>
      <c r="L8049">
        <v>2019</v>
      </c>
      <c r="M8049">
        <v>9</v>
      </c>
    </row>
    <row r="8050" spans="1:13" x14ac:dyDescent="0.25">
      <c r="A8050">
        <v>142865</v>
      </c>
      <c r="B8050" t="s">
        <v>1386</v>
      </c>
      <c r="C8050" t="s">
        <v>14</v>
      </c>
      <c r="D8050" t="s">
        <v>15</v>
      </c>
      <c r="E8050" t="s">
        <v>1383</v>
      </c>
      <c r="F8050" s="1">
        <v>43742.503379629627</v>
      </c>
      <c r="G8050">
        <v>2</v>
      </c>
      <c r="H8050">
        <v>47.14</v>
      </c>
      <c r="I8050">
        <v>94.28</v>
      </c>
      <c r="J8050">
        <v>30</v>
      </c>
      <c r="K8050" t="s">
        <v>17</v>
      </c>
      <c r="L8050">
        <v>2019</v>
      </c>
      <c r="M8050">
        <v>10</v>
      </c>
    </row>
    <row r="8051" spans="1:13" x14ac:dyDescent="0.25">
      <c r="A8051">
        <v>142865</v>
      </c>
      <c r="B8051" t="s">
        <v>1386</v>
      </c>
      <c r="C8051" t="s">
        <v>14</v>
      </c>
      <c r="D8051" t="s">
        <v>15</v>
      </c>
      <c r="E8051" t="s">
        <v>1383</v>
      </c>
      <c r="F8051" s="1">
        <v>43756.432962962965</v>
      </c>
      <c r="G8051">
        <v>2</v>
      </c>
      <c r="H8051">
        <v>47.14</v>
      </c>
      <c r="I8051">
        <v>94.28</v>
      </c>
      <c r="J8051">
        <v>30</v>
      </c>
      <c r="K8051" t="s">
        <v>17</v>
      </c>
      <c r="L8051">
        <v>2019</v>
      </c>
      <c r="M8051">
        <v>10</v>
      </c>
    </row>
    <row r="8052" spans="1:13" x14ac:dyDescent="0.25">
      <c r="A8052">
        <v>142865</v>
      </c>
      <c r="B8052" t="s">
        <v>1386</v>
      </c>
      <c r="C8052" t="s">
        <v>14</v>
      </c>
      <c r="D8052" t="s">
        <v>15</v>
      </c>
      <c r="E8052" t="s">
        <v>1383</v>
      </c>
      <c r="F8052" s="1">
        <v>43780.520208333335</v>
      </c>
      <c r="G8052">
        <v>1</v>
      </c>
      <c r="H8052">
        <v>47.14</v>
      </c>
      <c r="I8052">
        <v>47.14</v>
      </c>
      <c r="J8052">
        <v>30</v>
      </c>
      <c r="K8052" t="s">
        <v>17</v>
      </c>
      <c r="L8052">
        <v>2019</v>
      </c>
      <c r="M8052">
        <v>11</v>
      </c>
    </row>
    <row r="8053" spans="1:13" x14ac:dyDescent="0.25">
      <c r="A8053">
        <v>142865</v>
      </c>
      <c r="B8053" t="s">
        <v>1386</v>
      </c>
      <c r="C8053" t="s">
        <v>14</v>
      </c>
      <c r="D8053" t="s">
        <v>15</v>
      </c>
      <c r="E8053" t="s">
        <v>1383</v>
      </c>
      <c r="F8053" s="1">
        <v>43783.516736111109</v>
      </c>
      <c r="G8053">
        <v>1</v>
      </c>
      <c r="H8053">
        <v>47.14</v>
      </c>
      <c r="I8053">
        <v>47.14</v>
      </c>
      <c r="J8053">
        <v>30</v>
      </c>
      <c r="K8053" t="s">
        <v>17</v>
      </c>
      <c r="L8053">
        <v>2019</v>
      </c>
      <c r="M8053">
        <v>11</v>
      </c>
    </row>
    <row r="8054" spans="1:13" x14ac:dyDescent="0.25">
      <c r="A8054">
        <v>142865</v>
      </c>
      <c r="B8054" t="s">
        <v>1386</v>
      </c>
      <c r="C8054" t="s">
        <v>14</v>
      </c>
      <c r="D8054" t="s">
        <v>15</v>
      </c>
      <c r="E8054" t="s">
        <v>1383</v>
      </c>
      <c r="F8054" s="1">
        <v>43784.450868055559</v>
      </c>
      <c r="G8054">
        <v>1</v>
      </c>
      <c r="H8054">
        <v>47.14</v>
      </c>
      <c r="I8054">
        <v>47.14</v>
      </c>
      <c r="J8054">
        <v>30</v>
      </c>
      <c r="K8054" t="s">
        <v>17</v>
      </c>
      <c r="L8054">
        <v>2019</v>
      </c>
      <c r="M8054">
        <v>11</v>
      </c>
    </row>
    <row r="8055" spans="1:13" x14ac:dyDescent="0.25">
      <c r="A8055">
        <v>142865</v>
      </c>
      <c r="B8055" t="s">
        <v>1386</v>
      </c>
      <c r="C8055" t="s">
        <v>14</v>
      </c>
      <c r="D8055" t="s">
        <v>15</v>
      </c>
      <c r="E8055" t="s">
        <v>1383</v>
      </c>
      <c r="F8055" s="1">
        <v>43787.526261574072</v>
      </c>
      <c r="G8055">
        <v>3</v>
      </c>
      <c r="H8055">
        <v>47.14</v>
      </c>
      <c r="I8055">
        <v>141.41999999999999</v>
      </c>
      <c r="J8055">
        <v>30</v>
      </c>
      <c r="K8055" t="s">
        <v>17</v>
      </c>
      <c r="L8055">
        <v>2019</v>
      </c>
      <c r="M8055">
        <v>11</v>
      </c>
    </row>
    <row r="8056" spans="1:13" x14ac:dyDescent="0.25">
      <c r="A8056">
        <v>142865</v>
      </c>
      <c r="B8056" t="s">
        <v>1386</v>
      </c>
      <c r="C8056" t="s">
        <v>14</v>
      </c>
      <c r="D8056" t="s">
        <v>15</v>
      </c>
      <c r="E8056" t="s">
        <v>1383</v>
      </c>
      <c r="F8056" s="1">
        <v>43798.535879629628</v>
      </c>
      <c r="G8056">
        <v>1</v>
      </c>
      <c r="H8056">
        <v>47.14</v>
      </c>
      <c r="I8056">
        <v>47.14</v>
      </c>
      <c r="J8056">
        <v>30</v>
      </c>
      <c r="K8056" t="s">
        <v>17</v>
      </c>
      <c r="L8056">
        <v>2019</v>
      </c>
      <c r="M8056">
        <v>11</v>
      </c>
    </row>
    <row r="8057" spans="1:13" x14ac:dyDescent="0.25">
      <c r="A8057">
        <v>142865</v>
      </c>
      <c r="B8057" t="s">
        <v>1386</v>
      </c>
      <c r="C8057" t="s">
        <v>14</v>
      </c>
      <c r="D8057" t="s">
        <v>15</v>
      </c>
      <c r="E8057" t="s">
        <v>1383</v>
      </c>
      <c r="F8057" s="1">
        <v>43801.495740740742</v>
      </c>
      <c r="G8057">
        <v>1</v>
      </c>
      <c r="H8057">
        <v>47.14</v>
      </c>
      <c r="I8057">
        <v>47.14</v>
      </c>
      <c r="J8057">
        <v>30</v>
      </c>
      <c r="K8057" t="s">
        <v>17</v>
      </c>
      <c r="L8057">
        <v>2019</v>
      </c>
      <c r="M8057">
        <v>12</v>
      </c>
    </row>
    <row r="8058" spans="1:13" x14ac:dyDescent="0.25">
      <c r="A8058">
        <v>142865</v>
      </c>
      <c r="B8058" t="s">
        <v>1386</v>
      </c>
      <c r="C8058" t="s">
        <v>14</v>
      </c>
      <c r="D8058" t="s">
        <v>15</v>
      </c>
      <c r="E8058" t="s">
        <v>1383</v>
      </c>
      <c r="F8058" s="1">
        <v>43802.597233796296</v>
      </c>
      <c r="G8058">
        <v>1</v>
      </c>
      <c r="H8058">
        <v>47.14</v>
      </c>
      <c r="I8058">
        <v>47.14</v>
      </c>
      <c r="J8058">
        <v>30</v>
      </c>
      <c r="K8058" t="s">
        <v>17</v>
      </c>
      <c r="L8058">
        <v>2019</v>
      </c>
      <c r="M8058">
        <v>12</v>
      </c>
    </row>
    <row r="8059" spans="1:13" x14ac:dyDescent="0.25">
      <c r="A8059">
        <v>142865</v>
      </c>
      <c r="B8059" t="s">
        <v>1386</v>
      </c>
      <c r="C8059" t="s">
        <v>14</v>
      </c>
      <c r="D8059" t="s">
        <v>15</v>
      </c>
      <c r="E8059" t="s">
        <v>1383</v>
      </c>
      <c r="F8059" s="1">
        <v>43805.567881944444</v>
      </c>
      <c r="G8059">
        <v>3</v>
      </c>
      <c r="H8059">
        <v>47.14</v>
      </c>
      <c r="I8059">
        <v>141.41999999999999</v>
      </c>
      <c r="J8059">
        <v>30</v>
      </c>
      <c r="K8059" t="s">
        <v>17</v>
      </c>
      <c r="L8059">
        <v>2019</v>
      </c>
      <c r="M8059">
        <v>12</v>
      </c>
    </row>
    <row r="8060" spans="1:13" x14ac:dyDescent="0.25">
      <c r="A8060">
        <v>142865</v>
      </c>
      <c r="B8060" t="s">
        <v>1386</v>
      </c>
      <c r="C8060" t="s">
        <v>14</v>
      </c>
      <c r="D8060" t="s">
        <v>15</v>
      </c>
      <c r="E8060" t="s">
        <v>1383</v>
      </c>
      <c r="F8060" s="1">
        <v>43808.40829861111</v>
      </c>
      <c r="G8060">
        <v>2</v>
      </c>
      <c r="H8060">
        <v>47.14</v>
      </c>
      <c r="I8060">
        <v>94.28</v>
      </c>
      <c r="J8060">
        <v>30</v>
      </c>
      <c r="K8060" t="s">
        <v>17</v>
      </c>
      <c r="L8060">
        <v>2019</v>
      </c>
      <c r="M8060">
        <v>12</v>
      </c>
    </row>
    <row r="8061" spans="1:13" x14ac:dyDescent="0.25">
      <c r="A8061">
        <v>224816</v>
      </c>
      <c r="B8061" t="s">
        <v>1387</v>
      </c>
      <c r="C8061" t="s">
        <v>14</v>
      </c>
      <c r="D8061" t="s">
        <v>15</v>
      </c>
      <c r="E8061" t="s">
        <v>1388</v>
      </c>
      <c r="F8061" s="1">
        <v>43705.526724537034</v>
      </c>
      <c r="G8061">
        <v>1</v>
      </c>
      <c r="H8061">
        <v>31.58</v>
      </c>
      <c r="I8061">
        <v>31.58</v>
      </c>
      <c r="J8061">
        <v>30</v>
      </c>
      <c r="K8061" t="s">
        <v>17</v>
      </c>
      <c r="L8061">
        <v>2019</v>
      </c>
      <c r="M8061">
        <v>8</v>
      </c>
    </row>
    <row r="8062" spans="1:13" x14ac:dyDescent="0.25">
      <c r="A8062">
        <v>191280</v>
      </c>
      <c r="B8062" t="s">
        <v>1389</v>
      </c>
      <c r="C8062" t="s">
        <v>14</v>
      </c>
      <c r="D8062" t="s">
        <v>15</v>
      </c>
      <c r="E8062" t="s">
        <v>1390</v>
      </c>
      <c r="F8062" s="1">
        <v>43740.551168981481</v>
      </c>
      <c r="G8062">
        <v>-1</v>
      </c>
      <c r="H8062">
        <v>47.15</v>
      </c>
      <c r="I8062">
        <v>-47.15</v>
      </c>
      <c r="J8062">
        <v>30</v>
      </c>
      <c r="K8062" t="s">
        <v>17</v>
      </c>
      <c r="L8062">
        <v>2019</v>
      </c>
      <c r="M8062">
        <v>10</v>
      </c>
    </row>
    <row r="8063" spans="1:13" x14ac:dyDescent="0.25">
      <c r="A8063">
        <v>130652</v>
      </c>
      <c r="B8063" t="s">
        <v>1391</v>
      </c>
      <c r="C8063" t="s">
        <v>14</v>
      </c>
      <c r="D8063" t="s">
        <v>15</v>
      </c>
      <c r="E8063" t="s">
        <v>1392</v>
      </c>
      <c r="F8063" s="1">
        <v>43698.545312499999</v>
      </c>
      <c r="G8063">
        <v>1</v>
      </c>
      <c r="H8063">
        <v>114.15</v>
      </c>
      <c r="I8063">
        <v>114.15</v>
      </c>
      <c r="J8063">
        <v>30</v>
      </c>
      <c r="K8063" t="s">
        <v>17</v>
      </c>
      <c r="L8063">
        <v>2019</v>
      </c>
      <c r="M8063">
        <v>8</v>
      </c>
    </row>
    <row r="8064" spans="1:13" x14ac:dyDescent="0.25">
      <c r="A8064">
        <v>130652</v>
      </c>
      <c r="B8064" t="s">
        <v>1391</v>
      </c>
      <c r="C8064" t="s">
        <v>14</v>
      </c>
      <c r="D8064" t="s">
        <v>15</v>
      </c>
      <c r="E8064" t="s">
        <v>1392</v>
      </c>
      <c r="F8064" s="1">
        <v>43714.434039351851</v>
      </c>
      <c r="G8064">
        <v>1</v>
      </c>
      <c r="H8064">
        <v>114.02</v>
      </c>
      <c r="I8064">
        <v>114.02</v>
      </c>
      <c r="J8064">
        <v>30</v>
      </c>
      <c r="K8064" t="s">
        <v>17</v>
      </c>
      <c r="L8064">
        <v>2019</v>
      </c>
      <c r="M8064">
        <v>9</v>
      </c>
    </row>
    <row r="8065" spans="1:13" x14ac:dyDescent="0.25">
      <c r="A8065">
        <v>113281</v>
      </c>
      <c r="B8065" t="s">
        <v>1393</v>
      </c>
      <c r="C8065" t="s">
        <v>14</v>
      </c>
      <c r="D8065" t="s">
        <v>15</v>
      </c>
      <c r="E8065" t="s">
        <v>1394</v>
      </c>
      <c r="F8065" s="1">
        <v>43234.400902777779</v>
      </c>
      <c r="G8065">
        <v>2</v>
      </c>
      <c r="H8065">
        <v>48.06</v>
      </c>
      <c r="I8065">
        <v>96.12</v>
      </c>
      <c r="J8065">
        <v>30</v>
      </c>
      <c r="K8065" t="s">
        <v>17</v>
      </c>
      <c r="L8065">
        <v>2018</v>
      </c>
      <c r="M8065">
        <v>5</v>
      </c>
    </row>
    <row r="8066" spans="1:13" x14ac:dyDescent="0.25">
      <c r="A8066">
        <v>844243</v>
      </c>
      <c r="B8066" t="s">
        <v>1395</v>
      </c>
      <c r="C8066" t="s">
        <v>14</v>
      </c>
      <c r="D8066" t="s">
        <v>15</v>
      </c>
      <c r="E8066" t="s">
        <v>1394</v>
      </c>
      <c r="F8066" s="1">
        <v>43483.379710648151</v>
      </c>
      <c r="G8066">
        <v>3</v>
      </c>
      <c r="H8066">
        <v>52.48</v>
      </c>
      <c r="I8066">
        <v>157.44</v>
      </c>
      <c r="J8066">
        <v>30</v>
      </c>
      <c r="K8066" t="s">
        <v>17</v>
      </c>
      <c r="L8066">
        <v>2019</v>
      </c>
      <c r="M8066">
        <v>1</v>
      </c>
    </row>
    <row r="8067" spans="1:13" x14ac:dyDescent="0.25">
      <c r="A8067">
        <v>844243</v>
      </c>
      <c r="B8067" t="s">
        <v>1395</v>
      </c>
      <c r="C8067" t="s">
        <v>14</v>
      </c>
      <c r="D8067" t="s">
        <v>15</v>
      </c>
      <c r="E8067" t="s">
        <v>1394</v>
      </c>
      <c r="F8067" s="1">
        <v>43644.560243055559</v>
      </c>
      <c r="G8067">
        <v>1</v>
      </c>
      <c r="H8067">
        <v>52.43</v>
      </c>
      <c r="I8067">
        <v>52.43</v>
      </c>
      <c r="J8067">
        <v>30</v>
      </c>
      <c r="K8067" t="s">
        <v>17</v>
      </c>
      <c r="L8067">
        <v>2019</v>
      </c>
      <c r="M8067">
        <v>6</v>
      </c>
    </row>
    <row r="8068" spans="1:13" x14ac:dyDescent="0.25">
      <c r="A8068">
        <v>844243</v>
      </c>
      <c r="B8068" t="s">
        <v>1395</v>
      </c>
      <c r="C8068" t="s">
        <v>14</v>
      </c>
      <c r="D8068" t="s">
        <v>15</v>
      </c>
      <c r="E8068" t="s">
        <v>1394</v>
      </c>
      <c r="F8068" s="1">
        <v>43644.601365740738</v>
      </c>
      <c r="G8068">
        <v>1</v>
      </c>
      <c r="H8068">
        <v>52.43</v>
      </c>
      <c r="I8068">
        <v>52.43</v>
      </c>
      <c r="J8068">
        <v>30</v>
      </c>
      <c r="K8068" t="s">
        <v>17</v>
      </c>
      <c r="L8068">
        <v>2019</v>
      </c>
      <c r="M8068">
        <v>6</v>
      </c>
    </row>
    <row r="8069" spans="1:13" x14ac:dyDescent="0.25">
      <c r="A8069">
        <v>844243</v>
      </c>
      <c r="B8069" t="s">
        <v>1395</v>
      </c>
      <c r="C8069" t="s">
        <v>14</v>
      </c>
      <c r="D8069" t="s">
        <v>15</v>
      </c>
      <c r="E8069" t="s">
        <v>1394</v>
      </c>
      <c r="F8069" s="1">
        <v>43647.371886574074</v>
      </c>
      <c r="G8069">
        <v>2</v>
      </c>
      <c r="H8069">
        <v>52.43</v>
      </c>
      <c r="I8069">
        <v>104.86</v>
      </c>
      <c r="J8069">
        <v>30</v>
      </c>
      <c r="K8069" t="s">
        <v>17</v>
      </c>
      <c r="L8069">
        <v>2019</v>
      </c>
      <c r="M8069">
        <v>7</v>
      </c>
    </row>
    <row r="8070" spans="1:13" x14ac:dyDescent="0.25">
      <c r="A8070">
        <v>844243</v>
      </c>
      <c r="B8070" t="s">
        <v>1395</v>
      </c>
      <c r="C8070" t="s">
        <v>14</v>
      </c>
      <c r="D8070" t="s">
        <v>15</v>
      </c>
      <c r="E8070" t="s">
        <v>1394</v>
      </c>
      <c r="F8070" s="1">
        <v>43713.522546296299</v>
      </c>
      <c r="G8070">
        <v>1</v>
      </c>
      <c r="H8070">
        <v>52.43</v>
      </c>
      <c r="I8070">
        <v>52.43</v>
      </c>
      <c r="J8070">
        <v>30</v>
      </c>
      <c r="K8070" t="s">
        <v>17</v>
      </c>
      <c r="L8070">
        <v>2019</v>
      </c>
      <c r="M8070">
        <v>9</v>
      </c>
    </row>
    <row r="8071" spans="1:13" x14ac:dyDescent="0.25">
      <c r="A8071">
        <v>844243</v>
      </c>
      <c r="B8071" t="s">
        <v>1395</v>
      </c>
      <c r="C8071" t="s">
        <v>14</v>
      </c>
      <c r="D8071" t="s">
        <v>15</v>
      </c>
      <c r="E8071" t="s">
        <v>1394</v>
      </c>
      <c r="F8071" s="1">
        <v>43714.561967592592</v>
      </c>
      <c r="G8071">
        <v>2</v>
      </c>
      <c r="H8071">
        <v>52.43</v>
      </c>
      <c r="I8071">
        <v>104.86</v>
      </c>
      <c r="J8071">
        <v>30</v>
      </c>
      <c r="K8071" t="s">
        <v>17</v>
      </c>
      <c r="L8071">
        <v>2019</v>
      </c>
      <c r="M8071">
        <v>9</v>
      </c>
    </row>
    <row r="8072" spans="1:13" x14ac:dyDescent="0.25">
      <c r="A8072">
        <v>844243</v>
      </c>
      <c r="B8072" t="s">
        <v>1395</v>
      </c>
      <c r="C8072" t="s">
        <v>14</v>
      </c>
      <c r="D8072" t="s">
        <v>15</v>
      </c>
      <c r="E8072" t="s">
        <v>1394</v>
      </c>
      <c r="F8072" s="1">
        <v>43714.561967592592</v>
      </c>
      <c r="G8072">
        <v>1</v>
      </c>
      <c r="H8072">
        <v>52.43</v>
      </c>
      <c r="I8072">
        <v>52.43</v>
      </c>
      <c r="J8072">
        <v>30</v>
      </c>
      <c r="K8072" t="s">
        <v>17</v>
      </c>
      <c r="L8072">
        <v>2019</v>
      </c>
      <c r="M8072">
        <v>9</v>
      </c>
    </row>
    <row r="8073" spans="1:13" x14ac:dyDescent="0.25">
      <c r="A8073">
        <v>844243</v>
      </c>
      <c r="B8073" t="s">
        <v>1395</v>
      </c>
      <c r="C8073" t="s">
        <v>14</v>
      </c>
      <c r="D8073" t="s">
        <v>15</v>
      </c>
      <c r="E8073" t="s">
        <v>1394</v>
      </c>
      <c r="F8073" s="1">
        <v>43802.597233796296</v>
      </c>
      <c r="G8073">
        <v>2</v>
      </c>
      <c r="H8073">
        <v>52.4</v>
      </c>
      <c r="I8073">
        <v>104.8</v>
      </c>
      <c r="J8073">
        <v>30</v>
      </c>
      <c r="K8073" t="s">
        <v>17</v>
      </c>
      <c r="L8073">
        <v>2019</v>
      </c>
      <c r="M8073">
        <v>12</v>
      </c>
    </row>
    <row r="8074" spans="1:13" x14ac:dyDescent="0.25">
      <c r="A8074">
        <v>845827</v>
      </c>
      <c r="B8074" t="s">
        <v>1396</v>
      </c>
      <c r="C8074" t="s">
        <v>47</v>
      </c>
      <c r="D8074" t="s">
        <v>243</v>
      </c>
      <c r="F8074" s="1">
        <v>43430.528356481482</v>
      </c>
      <c r="G8074">
        <v>1</v>
      </c>
      <c r="H8074">
        <v>101.74</v>
      </c>
      <c r="I8074">
        <v>101.74</v>
      </c>
      <c r="J8074">
        <v>30</v>
      </c>
      <c r="K8074" t="s">
        <v>17</v>
      </c>
      <c r="L8074">
        <v>2018</v>
      </c>
      <c r="M8074">
        <v>11</v>
      </c>
    </row>
    <row r="8075" spans="1:13" x14ac:dyDescent="0.25">
      <c r="A8075">
        <v>194564</v>
      </c>
      <c r="B8075" t="s">
        <v>1397</v>
      </c>
      <c r="C8075" t="s">
        <v>14</v>
      </c>
      <c r="D8075" t="s">
        <v>15</v>
      </c>
      <c r="E8075" t="s">
        <v>1398</v>
      </c>
      <c r="F8075" s="1">
        <v>43243.337453703702</v>
      </c>
      <c r="G8075">
        <v>1</v>
      </c>
      <c r="H8075">
        <v>781.85</v>
      </c>
      <c r="I8075">
        <v>781.85</v>
      </c>
      <c r="J8075">
        <v>30</v>
      </c>
      <c r="K8075" t="s">
        <v>17</v>
      </c>
      <c r="L8075">
        <v>2018</v>
      </c>
      <c r="M8075">
        <v>5</v>
      </c>
    </row>
    <row r="8076" spans="1:13" x14ac:dyDescent="0.25">
      <c r="A8076">
        <v>144357</v>
      </c>
      <c r="B8076" t="s">
        <v>1399</v>
      </c>
      <c r="C8076" t="s">
        <v>14</v>
      </c>
      <c r="D8076" t="s">
        <v>15</v>
      </c>
      <c r="E8076" t="s">
        <v>1400</v>
      </c>
      <c r="F8076" s="1">
        <v>43572.372824074075</v>
      </c>
      <c r="G8076">
        <v>1</v>
      </c>
      <c r="H8076">
        <v>3231.36</v>
      </c>
      <c r="I8076">
        <v>3231.36</v>
      </c>
      <c r="J8076">
        <v>30</v>
      </c>
      <c r="K8076" t="s">
        <v>17</v>
      </c>
      <c r="L8076">
        <v>2019</v>
      </c>
      <c r="M8076">
        <v>4</v>
      </c>
    </row>
    <row r="8077" spans="1:13" x14ac:dyDescent="0.25">
      <c r="A8077">
        <v>144357</v>
      </c>
      <c r="B8077" t="s">
        <v>1399</v>
      </c>
      <c r="C8077" t="s">
        <v>14</v>
      </c>
      <c r="D8077" t="s">
        <v>15</v>
      </c>
      <c r="E8077" t="s">
        <v>1400</v>
      </c>
      <c r="F8077" s="1">
        <v>43573.487025462964</v>
      </c>
      <c r="G8077">
        <v>1</v>
      </c>
      <c r="H8077">
        <v>3231.36</v>
      </c>
      <c r="I8077">
        <v>3231.36</v>
      </c>
      <c r="J8077">
        <v>30</v>
      </c>
      <c r="K8077" t="s">
        <v>17</v>
      </c>
      <c r="L8077">
        <v>2019</v>
      </c>
      <c r="M8077">
        <v>4</v>
      </c>
    </row>
    <row r="8078" spans="1:13" x14ac:dyDescent="0.25">
      <c r="A8078">
        <v>144357</v>
      </c>
      <c r="B8078" t="s">
        <v>1399</v>
      </c>
      <c r="C8078" t="s">
        <v>14</v>
      </c>
      <c r="D8078" t="s">
        <v>15</v>
      </c>
      <c r="E8078" t="s">
        <v>1400</v>
      </c>
      <c r="F8078" s="1">
        <v>43578.484247685185</v>
      </c>
      <c r="G8078">
        <v>1</v>
      </c>
      <c r="H8078">
        <v>3231.36</v>
      </c>
      <c r="I8078">
        <v>3231.36</v>
      </c>
      <c r="J8078">
        <v>30</v>
      </c>
      <c r="K8078" t="s">
        <v>17</v>
      </c>
      <c r="L8078">
        <v>2019</v>
      </c>
      <c r="M8078">
        <v>4</v>
      </c>
    </row>
    <row r="8079" spans="1:13" x14ac:dyDescent="0.25">
      <c r="A8079">
        <v>158118</v>
      </c>
      <c r="B8079" t="s">
        <v>1401</v>
      </c>
      <c r="C8079" t="s">
        <v>14</v>
      </c>
      <c r="D8079" t="s">
        <v>15</v>
      </c>
      <c r="E8079" t="s">
        <v>1402</v>
      </c>
      <c r="F8079" s="1">
        <v>43461.362824074073</v>
      </c>
      <c r="G8079">
        <v>1</v>
      </c>
      <c r="H8079">
        <v>106.19</v>
      </c>
      <c r="I8079">
        <v>106.19</v>
      </c>
      <c r="J8079">
        <v>30</v>
      </c>
      <c r="K8079" t="s">
        <v>17</v>
      </c>
      <c r="L8079">
        <v>2018</v>
      </c>
      <c r="M8079">
        <v>12</v>
      </c>
    </row>
    <row r="8080" spans="1:13" x14ac:dyDescent="0.25">
      <c r="A8080">
        <v>33802</v>
      </c>
      <c r="B8080" t="s">
        <v>1403</v>
      </c>
      <c r="C8080" t="s">
        <v>392</v>
      </c>
      <c r="D8080" t="s">
        <v>393</v>
      </c>
      <c r="E8080" t="s">
        <v>394</v>
      </c>
      <c r="F8080" s="1">
        <v>43217.357361111113</v>
      </c>
      <c r="G8080">
        <v>1</v>
      </c>
      <c r="H8080">
        <v>205.28</v>
      </c>
      <c r="I8080">
        <v>205.28</v>
      </c>
      <c r="J8080">
        <v>30</v>
      </c>
      <c r="K8080" t="s">
        <v>17</v>
      </c>
      <c r="L8080">
        <v>2018</v>
      </c>
      <c r="M8080">
        <v>4</v>
      </c>
    </row>
    <row r="8081" spans="1:13" x14ac:dyDescent="0.25">
      <c r="A8081">
        <v>33802</v>
      </c>
      <c r="B8081" t="s">
        <v>1403</v>
      </c>
      <c r="C8081" t="s">
        <v>392</v>
      </c>
      <c r="D8081" t="s">
        <v>393</v>
      </c>
      <c r="E8081" t="s">
        <v>394</v>
      </c>
      <c r="F8081" s="1">
        <v>43434.412916666668</v>
      </c>
      <c r="G8081">
        <v>1</v>
      </c>
      <c r="H8081">
        <v>205.28</v>
      </c>
      <c r="I8081">
        <v>205.28</v>
      </c>
      <c r="J8081">
        <v>30</v>
      </c>
      <c r="K8081" t="s">
        <v>17</v>
      </c>
      <c r="L8081">
        <v>2018</v>
      </c>
      <c r="M8081">
        <v>11</v>
      </c>
    </row>
    <row r="8082" spans="1:13" x14ac:dyDescent="0.25">
      <c r="A8082">
        <v>33802</v>
      </c>
      <c r="B8082" t="s">
        <v>1403</v>
      </c>
      <c r="C8082" t="s">
        <v>392</v>
      </c>
      <c r="D8082" t="s">
        <v>393</v>
      </c>
      <c r="E8082" t="s">
        <v>394</v>
      </c>
      <c r="F8082" s="1">
        <v>43573.427835648145</v>
      </c>
      <c r="G8082">
        <v>1</v>
      </c>
      <c r="H8082">
        <v>205.25</v>
      </c>
      <c r="I8082">
        <v>205.25</v>
      </c>
      <c r="J8082">
        <v>30</v>
      </c>
      <c r="K8082" t="s">
        <v>17</v>
      </c>
      <c r="L8082">
        <v>2019</v>
      </c>
      <c r="M8082">
        <v>4</v>
      </c>
    </row>
    <row r="8083" spans="1:13" x14ac:dyDescent="0.25">
      <c r="A8083">
        <v>33803</v>
      </c>
      <c r="B8083" t="s">
        <v>1404</v>
      </c>
      <c r="C8083" t="s">
        <v>392</v>
      </c>
      <c r="D8083" t="s">
        <v>393</v>
      </c>
      <c r="E8083" t="s">
        <v>394</v>
      </c>
      <c r="F8083" s="1">
        <v>43217.357361111113</v>
      </c>
      <c r="G8083">
        <v>1</v>
      </c>
      <c r="H8083">
        <v>205.28</v>
      </c>
      <c r="I8083">
        <v>205.28</v>
      </c>
      <c r="J8083">
        <v>30</v>
      </c>
      <c r="K8083" t="s">
        <v>17</v>
      </c>
      <c r="L8083">
        <v>2018</v>
      </c>
      <c r="M8083">
        <v>4</v>
      </c>
    </row>
    <row r="8084" spans="1:13" x14ac:dyDescent="0.25">
      <c r="A8084">
        <v>33803</v>
      </c>
      <c r="B8084" t="s">
        <v>1404</v>
      </c>
      <c r="C8084" t="s">
        <v>392</v>
      </c>
      <c r="D8084" t="s">
        <v>393</v>
      </c>
      <c r="E8084" t="s">
        <v>394</v>
      </c>
      <c r="F8084" s="1">
        <v>43434.412916666668</v>
      </c>
      <c r="G8084">
        <v>1</v>
      </c>
      <c r="H8084">
        <v>205.28</v>
      </c>
      <c r="I8084">
        <v>205.28</v>
      </c>
      <c r="J8084">
        <v>30</v>
      </c>
      <c r="K8084" t="s">
        <v>17</v>
      </c>
      <c r="L8084">
        <v>2018</v>
      </c>
      <c r="M8084">
        <v>11</v>
      </c>
    </row>
    <row r="8085" spans="1:13" x14ac:dyDescent="0.25">
      <c r="A8085">
        <v>176193</v>
      </c>
      <c r="B8085" t="s">
        <v>1405</v>
      </c>
      <c r="C8085" t="s">
        <v>14</v>
      </c>
      <c r="D8085" t="s">
        <v>15</v>
      </c>
      <c r="E8085" t="s">
        <v>1406</v>
      </c>
      <c r="F8085" s="1">
        <v>43623.414537037039</v>
      </c>
      <c r="G8085">
        <v>1</v>
      </c>
      <c r="H8085">
        <v>250.24</v>
      </c>
      <c r="I8085">
        <v>250.24</v>
      </c>
      <c r="J8085">
        <v>30</v>
      </c>
      <c r="K8085" t="s">
        <v>17</v>
      </c>
      <c r="L8085">
        <v>2019</v>
      </c>
      <c r="M8085">
        <v>6</v>
      </c>
    </row>
    <row r="8086" spans="1:13" x14ac:dyDescent="0.25">
      <c r="A8086">
        <v>176193</v>
      </c>
      <c r="B8086" t="s">
        <v>1405</v>
      </c>
      <c r="C8086" t="s">
        <v>14</v>
      </c>
      <c r="D8086" t="s">
        <v>15</v>
      </c>
      <c r="E8086" t="s">
        <v>1406</v>
      </c>
      <c r="F8086" s="1">
        <v>43647.376967592594</v>
      </c>
      <c r="G8086">
        <v>1</v>
      </c>
      <c r="H8086">
        <v>250.02</v>
      </c>
      <c r="I8086">
        <v>250.02</v>
      </c>
      <c r="J8086">
        <v>30</v>
      </c>
      <c r="K8086" t="s">
        <v>17</v>
      </c>
      <c r="L8086">
        <v>2019</v>
      </c>
      <c r="M8086">
        <v>7</v>
      </c>
    </row>
    <row r="8087" spans="1:13" x14ac:dyDescent="0.25">
      <c r="A8087">
        <v>846883</v>
      </c>
      <c r="B8087" t="s">
        <v>1407</v>
      </c>
      <c r="C8087" t="s">
        <v>14</v>
      </c>
      <c r="D8087" t="s">
        <v>15</v>
      </c>
      <c r="E8087" t="s">
        <v>1406</v>
      </c>
      <c r="F8087" s="1">
        <v>43291.355312500003</v>
      </c>
      <c r="G8087">
        <v>2</v>
      </c>
      <c r="H8087">
        <v>426.6</v>
      </c>
      <c r="I8087">
        <v>853.2</v>
      </c>
      <c r="J8087">
        <v>30</v>
      </c>
      <c r="K8087" t="s">
        <v>17</v>
      </c>
      <c r="L8087">
        <v>2018</v>
      </c>
      <c r="M8087">
        <v>7</v>
      </c>
    </row>
    <row r="8088" spans="1:13" x14ac:dyDescent="0.25">
      <c r="A8088">
        <v>176189</v>
      </c>
      <c r="B8088" t="s">
        <v>1408</v>
      </c>
      <c r="C8088" t="s">
        <v>14</v>
      </c>
      <c r="D8088" t="s">
        <v>15</v>
      </c>
      <c r="E8088" t="s">
        <v>1406</v>
      </c>
      <c r="F8088" s="1">
        <v>43623.414537037039</v>
      </c>
      <c r="G8088">
        <v>1</v>
      </c>
      <c r="H8088">
        <v>1307.43</v>
      </c>
      <c r="I8088">
        <v>1307.43</v>
      </c>
      <c r="J8088">
        <v>30</v>
      </c>
      <c r="K8088" t="s">
        <v>17</v>
      </c>
      <c r="L8088">
        <v>2019</v>
      </c>
      <c r="M8088">
        <v>6</v>
      </c>
    </row>
    <row r="8089" spans="1:13" x14ac:dyDescent="0.25">
      <c r="A8089">
        <v>176189</v>
      </c>
      <c r="B8089" t="s">
        <v>1408</v>
      </c>
      <c r="C8089" t="s">
        <v>14</v>
      </c>
      <c r="D8089" t="s">
        <v>15</v>
      </c>
      <c r="E8089" t="s">
        <v>1406</v>
      </c>
      <c r="F8089" s="1">
        <v>43777.53266203704</v>
      </c>
      <c r="G8089">
        <v>1</v>
      </c>
      <c r="H8089">
        <v>1305.8900000000001</v>
      </c>
      <c r="I8089">
        <v>1305.8900000000001</v>
      </c>
      <c r="J8089">
        <v>30</v>
      </c>
      <c r="K8089" t="s">
        <v>17</v>
      </c>
      <c r="L8089">
        <v>2019</v>
      </c>
      <c r="M8089">
        <v>11</v>
      </c>
    </row>
    <row r="8090" spans="1:13" x14ac:dyDescent="0.25">
      <c r="A8090">
        <v>217125</v>
      </c>
      <c r="B8090" t="s">
        <v>1409</v>
      </c>
      <c r="C8090" t="s">
        <v>392</v>
      </c>
      <c r="D8090" t="s">
        <v>393</v>
      </c>
      <c r="E8090" t="s">
        <v>394</v>
      </c>
      <c r="F8090" s="1">
        <v>43420.496296296296</v>
      </c>
      <c r="G8090">
        <v>2</v>
      </c>
      <c r="H8090">
        <v>92</v>
      </c>
      <c r="I8090">
        <v>184</v>
      </c>
      <c r="J8090">
        <v>30</v>
      </c>
      <c r="K8090" t="s">
        <v>17</v>
      </c>
      <c r="L8090">
        <v>2018</v>
      </c>
      <c r="M8090">
        <v>11</v>
      </c>
    </row>
    <row r="8091" spans="1:13" x14ac:dyDescent="0.25">
      <c r="A8091">
        <v>217125</v>
      </c>
      <c r="B8091" t="s">
        <v>1409</v>
      </c>
      <c r="C8091" t="s">
        <v>392</v>
      </c>
      <c r="D8091" t="s">
        <v>393</v>
      </c>
      <c r="E8091" t="s">
        <v>394</v>
      </c>
      <c r="F8091" s="1">
        <v>43423.388287037036</v>
      </c>
      <c r="G8091">
        <v>3</v>
      </c>
      <c r="H8091">
        <v>92</v>
      </c>
      <c r="I8091">
        <v>276</v>
      </c>
      <c r="J8091">
        <v>30</v>
      </c>
      <c r="K8091" t="s">
        <v>17</v>
      </c>
      <c r="L8091">
        <v>2018</v>
      </c>
      <c r="M8091">
        <v>11</v>
      </c>
    </row>
    <row r="8092" spans="1:13" x14ac:dyDescent="0.25">
      <c r="A8092">
        <v>217125</v>
      </c>
      <c r="B8092" t="s">
        <v>1409</v>
      </c>
      <c r="C8092" t="s">
        <v>392</v>
      </c>
      <c r="D8092" t="s">
        <v>393</v>
      </c>
      <c r="E8092" t="s">
        <v>394</v>
      </c>
      <c r="F8092" s="1">
        <v>43425.45548611111</v>
      </c>
      <c r="G8092">
        <v>1</v>
      </c>
      <c r="H8092">
        <v>92</v>
      </c>
      <c r="I8092">
        <v>92</v>
      </c>
      <c r="J8092">
        <v>30</v>
      </c>
      <c r="K8092" t="s">
        <v>17</v>
      </c>
      <c r="L8092">
        <v>2018</v>
      </c>
      <c r="M8092">
        <v>11</v>
      </c>
    </row>
    <row r="8093" spans="1:13" x14ac:dyDescent="0.25">
      <c r="A8093">
        <v>217125</v>
      </c>
      <c r="B8093" t="s">
        <v>1409</v>
      </c>
      <c r="C8093" t="s">
        <v>392</v>
      </c>
      <c r="D8093" t="s">
        <v>393</v>
      </c>
      <c r="E8093" t="s">
        <v>394</v>
      </c>
      <c r="F8093" s="1">
        <v>43453.503946759258</v>
      </c>
      <c r="G8093">
        <v>1</v>
      </c>
      <c r="H8093">
        <v>92</v>
      </c>
      <c r="I8093">
        <v>92</v>
      </c>
      <c r="J8093">
        <v>30</v>
      </c>
      <c r="K8093" t="s">
        <v>17</v>
      </c>
      <c r="L8093">
        <v>2018</v>
      </c>
      <c r="M8093">
        <v>12</v>
      </c>
    </row>
    <row r="8094" spans="1:13" x14ac:dyDescent="0.25">
      <c r="A8094">
        <v>217125</v>
      </c>
      <c r="B8094" t="s">
        <v>1409</v>
      </c>
      <c r="C8094" t="s">
        <v>392</v>
      </c>
      <c r="D8094" t="s">
        <v>393</v>
      </c>
      <c r="E8094" t="s">
        <v>394</v>
      </c>
      <c r="F8094" s="1">
        <v>43454.418622685182</v>
      </c>
      <c r="G8094">
        <v>2</v>
      </c>
      <c r="H8094">
        <v>92</v>
      </c>
      <c r="I8094">
        <v>184</v>
      </c>
      <c r="J8094">
        <v>30</v>
      </c>
      <c r="K8094" t="s">
        <v>17</v>
      </c>
      <c r="L8094">
        <v>2018</v>
      </c>
      <c r="M8094">
        <v>12</v>
      </c>
    </row>
    <row r="8095" spans="1:13" x14ac:dyDescent="0.25">
      <c r="A8095">
        <v>217125</v>
      </c>
      <c r="B8095" t="s">
        <v>1409</v>
      </c>
      <c r="C8095" t="s">
        <v>392</v>
      </c>
      <c r="D8095" t="s">
        <v>393</v>
      </c>
      <c r="E8095" t="s">
        <v>394</v>
      </c>
      <c r="F8095" s="1">
        <v>43476.430138888885</v>
      </c>
      <c r="G8095">
        <v>1</v>
      </c>
      <c r="H8095">
        <v>146.61000000000001</v>
      </c>
      <c r="I8095">
        <v>146.61000000000001</v>
      </c>
      <c r="J8095">
        <v>30</v>
      </c>
      <c r="K8095" t="s">
        <v>17</v>
      </c>
      <c r="L8095">
        <v>2019</v>
      </c>
      <c r="M8095">
        <v>1</v>
      </c>
    </row>
    <row r="8096" spans="1:13" x14ac:dyDescent="0.25">
      <c r="A8096">
        <v>217125</v>
      </c>
      <c r="B8096" t="s">
        <v>1409</v>
      </c>
      <c r="C8096" t="s">
        <v>392</v>
      </c>
      <c r="D8096" t="s">
        <v>393</v>
      </c>
      <c r="E8096" t="s">
        <v>394</v>
      </c>
      <c r="F8096" s="1">
        <v>43476.430138888885</v>
      </c>
      <c r="G8096">
        <v>3</v>
      </c>
      <c r="H8096">
        <v>146.61000000000001</v>
      </c>
      <c r="I8096">
        <v>439.83</v>
      </c>
      <c r="J8096">
        <v>30</v>
      </c>
      <c r="K8096" t="s">
        <v>17</v>
      </c>
      <c r="L8096">
        <v>2019</v>
      </c>
      <c r="M8096">
        <v>1</v>
      </c>
    </row>
    <row r="8097" spans="1:13" x14ac:dyDescent="0.25">
      <c r="A8097">
        <v>217125</v>
      </c>
      <c r="B8097" t="s">
        <v>1409</v>
      </c>
      <c r="C8097" t="s">
        <v>392</v>
      </c>
      <c r="D8097" t="s">
        <v>393</v>
      </c>
      <c r="E8097" t="s">
        <v>394</v>
      </c>
      <c r="F8097" s="1">
        <v>43490.390914351854</v>
      </c>
      <c r="G8097">
        <v>1</v>
      </c>
      <c r="H8097">
        <v>146.61000000000001</v>
      </c>
      <c r="I8097">
        <v>146.61000000000001</v>
      </c>
      <c r="J8097">
        <v>30</v>
      </c>
      <c r="K8097" t="s">
        <v>17</v>
      </c>
      <c r="L8097">
        <v>2019</v>
      </c>
      <c r="M8097">
        <v>1</v>
      </c>
    </row>
    <row r="8098" spans="1:13" x14ac:dyDescent="0.25">
      <c r="A8098">
        <v>217125</v>
      </c>
      <c r="B8098" t="s">
        <v>1409</v>
      </c>
      <c r="C8098" t="s">
        <v>392</v>
      </c>
      <c r="D8098" t="s">
        <v>393</v>
      </c>
      <c r="E8098" t="s">
        <v>394</v>
      </c>
      <c r="F8098" s="1">
        <v>43490.390914351854</v>
      </c>
      <c r="G8098">
        <v>3</v>
      </c>
      <c r="H8098">
        <v>146.61000000000001</v>
      </c>
      <c r="I8098">
        <v>439.83</v>
      </c>
      <c r="J8098">
        <v>30</v>
      </c>
      <c r="K8098" t="s">
        <v>17</v>
      </c>
      <c r="L8098">
        <v>2019</v>
      </c>
      <c r="M8098">
        <v>1</v>
      </c>
    </row>
    <row r="8099" spans="1:13" x14ac:dyDescent="0.25">
      <c r="A8099">
        <v>217125</v>
      </c>
      <c r="B8099" t="s">
        <v>1409</v>
      </c>
      <c r="C8099" t="s">
        <v>392</v>
      </c>
      <c r="D8099" t="s">
        <v>393</v>
      </c>
      <c r="E8099" t="s">
        <v>394</v>
      </c>
      <c r="F8099" s="1">
        <v>43497.458101851851</v>
      </c>
      <c r="G8099">
        <v>1</v>
      </c>
      <c r="H8099">
        <v>146.61000000000001</v>
      </c>
      <c r="I8099">
        <v>146.61000000000001</v>
      </c>
      <c r="J8099">
        <v>30</v>
      </c>
      <c r="K8099" t="s">
        <v>17</v>
      </c>
      <c r="L8099">
        <v>2019</v>
      </c>
      <c r="M8099">
        <v>2</v>
      </c>
    </row>
    <row r="8100" spans="1:13" x14ac:dyDescent="0.25">
      <c r="A8100">
        <v>217125</v>
      </c>
      <c r="B8100" t="s">
        <v>1409</v>
      </c>
      <c r="C8100" t="s">
        <v>392</v>
      </c>
      <c r="D8100" t="s">
        <v>393</v>
      </c>
      <c r="E8100" t="s">
        <v>394</v>
      </c>
      <c r="F8100" s="1">
        <v>43525.439375000002</v>
      </c>
      <c r="G8100">
        <v>1</v>
      </c>
      <c r="H8100">
        <v>146.61000000000001</v>
      </c>
      <c r="I8100">
        <v>146.61000000000001</v>
      </c>
      <c r="J8100">
        <v>30</v>
      </c>
      <c r="K8100" t="s">
        <v>17</v>
      </c>
      <c r="L8100">
        <v>2019</v>
      </c>
      <c r="M8100">
        <v>3</v>
      </c>
    </row>
    <row r="8101" spans="1:13" x14ac:dyDescent="0.25">
      <c r="A8101">
        <v>217125</v>
      </c>
      <c r="B8101" t="s">
        <v>1409</v>
      </c>
      <c r="C8101" t="s">
        <v>392</v>
      </c>
      <c r="D8101" t="s">
        <v>393</v>
      </c>
      <c r="E8101" t="s">
        <v>394</v>
      </c>
      <c r="F8101" s="1">
        <v>43528.378194444442</v>
      </c>
      <c r="G8101">
        <v>1</v>
      </c>
      <c r="H8101">
        <v>146.61000000000001</v>
      </c>
      <c r="I8101">
        <v>146.61000000000001</v>
      </c>
      <c r="J8101">
        <v>30</v>
      </c>
      <c r="K8101" t="s">
        <v>17</v>
      </c>
      <c r="L8101">
        <v>2019</v>
      </c>
      <c r="M8101">
        <v>3</v>
      </c>
    </row>
    <row r="8102" spans="1:13" x14ac:dyDescent="0.25">
      <c r="A8102">
        <v>217125</v>
      </c>
      <c r="B8102" t="s">
        <v>1409</v>
      </c>
      <c r="C8102" t="s">
        <v>392</v>
      </c>
      <c r="D8102" t="s">
        <v>393</v>
      </c>
      <c r="E8102" t="s">
        <v>394</v>
      </c>
      <c r="F8102" s="1">
        <v>43528.535219907404</v>
      </c>
      <c r="G8102">
        <v>1</v>
      </c>
      <c r="H8102">
        <v>146.61000000000001</v>
      </c>
      <c r="I8102">
        <v>146.61000000000001</v>
      </c>
      <c r="J8102">
        <v>30</v>
      </c>
      <c r="K8102" t="s">
        <v>17</v>
      </c>
      <c r="L8102">
        <v>2019</v>
      </c>
      <c r="M8102">
        <v>3</v>
      </c>
    </row>
    <row r="8103" spans="1:13" x14ac:dyDescent="0.25">
      <c r="A8103">
        <v>217125</v>
      </c>
      <c r="B8103" t="s">
        <v>1409</v>
      </c>
      <c r="C8103" t="s">
        <v>392</v>
      </c>
      <c r="D8103" t="s">
        <v>393</v>
      </c>
      <c r="E8103" t="s">
        <v>394</v>
      </c>
      <c r="F8103" s="1">
        <v>43549.384837962964</v>
      </c>
      <c r="G8103">
        <v>2</v>
      </c>
      <c r="H8103">
        <v>92</v>
      </c>
      <c r="I8103">
        <v>184</v>
      </c>
      <c r="J8103">
        <v>30</v>
      </c>
      <c r="K8103" t="s">
        <v>17</v>
      </c>
      <c r="L8103">
        <v>2019</v>
      </c>
      <c r="M8103">
        <v>3</v>
      </c>
    </row>
    <row r="8104" spans="1:13" x14ac:dyDescent="0.25">
      <c r="A8104">
        <v>217125</v>
      </c>
      <c r="B8104" t="s">
        <v>1409</v>
      </c>
      <c r="C8104" t="s">
        <v>392</v>
      </c>
      <c r="D8104" t="s">
        <v>393</v>
      </c>
      <c r="E8104" t="s">
        <v>394</v>
      </c>
      <c r="F8104" s="1">
        <v>43559.514108796298</v>
      </c>
      <c r="G8104">
        <v>1</v>
      </c>
      <c r="H8104">
        <v>146.61000000000001</v>
      </c>
      <c r="I8104">
        <v>146.61000000000001</v>
      </c>
      <c r="J8104">
        <v>30</v>
      </c>
      <c r="K8104" t="s">
        <v>17</v>
      </c>
      <c r="L8104">
        <v>2019</v>
      </c>
      <c r="M8104">
        <v>4</v>
      </c>
    </row>
    <row r="8105" spans="1:13" x14ac:dyDescent="0.25">
      <c r="A8105">
        <v>217125</v>
      </c>
      <c r="B8105" t="s">
        <v>1409</v>
      </c>
      <c r="C8105" t="s">
        <v>392</v>
      </c>
      <c r="D8105" t="s">
        <v>393</v>
      </c>
      <c r="E8105" t="s">
        <v>394</v>
      </c>
      <c r="F8105" s="1">
        <v>43560.521863425929</v>
      </c>
      <c r="G8105">
        <v>1</v>
      </c>
      <c r="H8105">
        <v>146.61000000000001</v>
      </c>
      <c r="I8105">
        <v>146.61000000000001</v>
      </c>
      <c r="J8105">
        <v>30</v>
      </c>
      <c r="K8105" t="s">
        <v>17</v>
      </c>
      <c r="L8105">
        <v>2019</v>
      </c>
      <c r="M8105">
        <v>4</v>
      </c>
    </row>
    <row r="8106" spans="1:13" x14ac:dyDescent="0.25">
      <c r="A8106">
        <v>217125</v>
      </c>
      <c r="B8106" t="s">
        <v>1409</v>
      </c>
      <c r="C8106" t="s">
        <v>392</v>
      </c>
      <c r="D8106" t="s">
        <v>393</v>
      </c>
      <c r="E8106" t="s">
        <v>394</v>
      </c>
      <c r="F8106" s="1">
        <v>43560.521863425929</v>
      </c>
      <c r="G8106">
        <v>2</v>
      </c>
      <c r="H8106">
        <v>146.61000000000001</v>
      </c>
      <c r="I8106">
        <v>293.22000000000003</v>
      </c>
      <c r="J8106">
        <v>30</v>
      </c>
      <c r="K8106" t="s">
        <v>17</v>
      </c>
      <c r="L8106">
        <v>2019</v>
      </c>
      <c r="M8106">
        <v>4</v>
      </c>
    </row>
    <row r="8107" spans="1:13" x14ac:dyDescent="0.25">
      <c r="A8107">
        <v>217125</v>
      </c>
      <c r="B8107" t="s">
        <v>1409</v>
      </c>
      <c r="C8107" t="s">
        <v>392</v>
      </c>
      <c r="D8107" t="s">
        <v>393</v>
      </c>
      <c r="E8107" t="s">
        <v>394</v>
      </c>
      <c r="F8107" s="1">
        <v>43571.589537037034</v>
      </c>
      <c r="G8107">
        <v>1</v>
      </c>
      <c r="H8107">
        <v>92</v>
      </c>
      <c r="I8107">
        <v>92</v>
      </c>
      <c r="J8107">
        <v>30</v>
      </c>
      <c r="K8107" t="s">
        <v>17</v>
      </c>
      <c r="L8107">
        <v>2019</v>
      </c>
      <c r="M8107">
        <v>4</v>
      </c>
    </row>
    <row r="8108" spans="1:13" x14ac:dyDescent="0.25">
      <c r="A8108">
        <v>217125</v>
      </c>
      <c r="B8108" t="s">
        <v>1409</v>
      </c>
      <c r="C8108" t="s">
        <v>392</v>
      </c>
      <c r="D8108" t="s">
        <v>393</v>
      </c>
      <c r="E8108" t="s">
        <v>394</v>
      </c>
      <c r="F8108" s="1">
        <v>43571.589537037034</v>
      </c>
      <c r="G8108">
        <v>1</v>
      </c>
      <c r="H8108">
        <v>146.61000000000001</v>
      </c>
      <c r="I8108">
        <v>146.61000000000001</v>
      </c>
      <c r="J8108">
        <v>30</v>
      </c>
      <c r="K8108" t="s">
        <v>17</v>
      </c>
      <c r="L8108">
        <v>2019</v>
      </c>
      <c r="M8108">
        <v>4</v>
      </c>
    </row>
    <row r="8109" spans="1:13" x14ac:dyDescent="0.25">
      <c r="A8109">
        <v>217125</v>
      </c>
      <c r="B8109" t="s">
        <v>1409</v>
      </c>
      <c r="C8109" t="s">
        <v>392</v>
      </c>
      <c r="D8109" t="s">
        <v>393</v>
      </c>
      <c r="E8109" t="s">
        <v>394</v>
      </c>
      <c r="F8109" s="1">
        <v>43602.452245370368</v>
      </c>
      <c r="G8109">
        <v>1</v>
      </c>
      <c r="H8109">
        <v>146.61000000000001</v>
      </c>
      <c r="I8109">
        <v>146.61000000000001</v>
      </c>
      <c r="J8109">
        <v>30</v>
      </c>
      <c r="K8109" t="s">
        <v>17</v>
      </c>
      <c r="L8109">
        <v>2019</v>
      </c>
      <c r="M8109">
        <v>5</v>
      </c>
    </row>
    <row r="8110" spans="1:13" x14ac:dyDescent="0.25">
      <c r="A8110">
        <v>217125</v>
      </c>
      <c r="B8110" t="s">
        <v>1409</v>
      </c>
      <c r="C8110" t="s">
        <v>392</v>
      </c>
      <c r="D8110" t="s">
        <v>393</v>
      </c>
      <c r="E8110" t="s">
        <v>394</v>
      </c>
      <c r="F8110" s="1">
        <v>43609.451226851852</v>
      </c>
      <c r="G8110">
        <v>3</v>
      </c>
      <c r="H8110">
        <v>146.61000000000001</v>
      </c>
      <c r="I8110">
        <v>439.83</v>
      </c>
      <c r="J8110">
        <v>30</v>
      </c>
      <c r="K8110" t="s">
        <v>17</v>
      </c>
      <c r="L8110">
        <v>2019</v>
      </c>
      <c r="M8110">
        <v>5</v>
      </c>
    </row>
    <row r="8111" spans="1:13" x14ac:dyDescent="0.25">
      <c r="A8111">
        <v>217125</v>
      </c>
      <c r="B8111" t="s">
        <v>1409</v>
      </c>
      <c r="C8111" t="s">
        <v>392</v>
      </c>
      <c r="D8111" t="s">
        <v>393</v>
      </c>
      <c r="E8111" t="s">
        <v>394</v>
      </c>
      <c r="F8111" s="1">
        <v>43623.556597222225</v>
      </c>
      <c r="G8111">
        <v>1</v>
      </c>
      <c r="H8111">
        <v>146.61000000000001</v>
      </c>
      <c r="I8111">
        <v>146.61000000000001</v>
      </c>
      <c r="J8111">
        <v>30</v>
      </c>
      <c r="K8111" t="s">
        <v>17</v>
      </c>
      <c r="L8111">
        <v>2019</v>
      </c>
      <c r="M8111">
        <v>6</v>
      </c>
    </row>
    <row r="8112" spans="1:13" x14ac:dyDescent="0.25">
      <c r="A8112">
        <v>217125</v>
      </c>
      <c r="B8112" t="s">
        <v>1409</v>
      </c>
      <c r="C8112" t="s">
        <v>392</v>
      </c>
      <c r="D8112" t="s">
        <v>393</v>
      </c>
      <c r="E8112" t="s">
        <v>394</v>
      </c>
      <c r="F8112" s="1">
        <v>43630.555219907408</v>
      </c>
      <c r="G8112">
        <v>5</v>
      </c>
      <c r="H8112">
        <v>146.61000000000001</v>
      </c>
      <c r="I8112">
        <v>733.05</v>
      </c>
      <c r="J8112">
        <v>30</v>
      </c>
      <c r="K8112" t="s">
        <v>17</v>
      </c>
      <c r="L8112">
        <v>2019</v>
      </c>
      <c r="M8112">
        <v>6</v>
      </c>
    </row>
    <row r="8113" spans="1:13" x14ac:dyDescent="0.25">
      <c r="A8113">
        <v>217125</v>
      </c>
      <c r="B8113" t="s">
        <v>1409</v>
      </c>
      <c r="C8113" t="s">
        <v>392</v>
      </c>
      <c r="D8113" t="s">
        <v>393</v>
      </c>
      <c r="E8113" t="s">
        <v>394</v>
      </c>
      <c r="F8113" s="1">
        <v>43637.555243055554</v>
      </c>
      <c r="G8113">
        <v>4</v>
      </c>
      <c r="H8113">
        <v>146.61000000000001</v>
      </c>
      <c r="I8113">
        <v>586.44000000000005</v>
      </c>
      <c r="J8113">
        <v>30</v>
      </c>
      <c r="K8113" t="s">
        <v>17</v>
      </c>
      <c r="L8113">
        <v>2019</v>
      </c>
      <c r="M8113">
        <v>6</v>
      </c>
    </row>
    <row r="8114" spans="1:13" x14ac:dyDescent="0.25">
      <c r="A8114">
        <v>217125</v>
      </c>
      <c r="B8114" t="s">
        <v>1409</v>
      </c>
      <c r="C8114" t="s">
        <v>392</v>
      </c>
      <c r="D8114" t="s">
        <v>393</v>
      </c>
      <c r="E8114" t="s">
        <v>394</v>
      </c>
      <c r="F8114" s="1">
        <v>43640.36109953704</v>
      </c>
      <c r="G8114">
        <v>2</v>
      </c>
      <c r="H8114">
        <v>91.91</v>
      </c>
      <c r="I8114">
        <v>183.82</v>
      </c>
      <c r="J8114">
        <v>30</v>
      </c>
      <c r="K8114" t="s">
        <v>17</v>
      </c>
      <c r="L8114">
        <v>2019</v>
      </c>
      <c r="M8114">
        <v>6</v>
      </c>
    </row>
    <row r="8115" spans="1:13" x14ac:dyDescent="0.25">
      <c r="A8115">
        <v>217125</v>
      </c>
      <c r="B8115" t="s">
        <v>1409</v>
      </c>
      <c r="C8115" t="s">
        <v>392</v>
      </c>
      <c r="D8115" t="s">
        <v>393</v>
      </c>
      <c r="E8115" t="s">
        <v>394</v>
      </c>
      <c r="F8115" s="1">
        <v>43644.601365740738</v>
      </c>
      <c r="G8115">
        <v>1</v>
      </c>
      <c r="H8115">
        <v>91.91</v>
      </c>
      <c r="I8115">
        <v>91.91</v>
      </c>
      <c r="J8115">
        <v>30</v>
      </c>
      <c r="K8115" t="s">
        <v>17</v>
      </c>
      <c r="L8115">
        <v>2019</v>
      </c>
      <c r="M8115">
        <v>6</v>
      </c>
    </row>
    <row r="8116" spans="1:13" x14ac:dyDescent="0.25">
      <c r="A8116">
        <v>217125</v>
      </c>
      <c r="B8116" t="s">
        <v>1409</v>
      </c>
      <c r="C8116" t="s">
        <v>392</v>
      </c>
      <c r="D8116" t="s">
        <v>393</v>
      </c>
      <c r="E8116" t="s">
        <v>394</v>
      </c>
      <c r="F8116" s="1">
        <v>43644.601365740738</v>
      </c>
      <c r="G8116">
        <v>5</v>
      </c>
      <c r="H8116">
        <v>91.91</v>
      </c>
      <c r="I8116">
        <v>459.55</v>
      </c>
      <c r="J8116">
        <v>30</v>
      </c>
      <c r="K8116" t="s">
        <v>17</v>
      </c>
      <c r="L8116">
        <v>2019</v>
      </c>
      <c r="M8116">
        <v>6</v>
      </c>
    </row>
    <row r="8117" spans="1:13" x14ac:dyDescent="0.25">
      <c r="A8117">
        <v>217125</v>
      </c>
      <c r="B8117" t="s">
        <v>1409</v>
      </c>
      <c r="C8117" t="s">
        <v>392</v>
      </c>
      <c r="D8117" t="s">
        <v>393</v>
      </c>
      <c r="E8117" t="s">
        <v>394</v>
      </c>
      <c r="F8117" s="1">
        <v>43679.547071759262</v>
      </c>
      <c r="G8117">
        <v>1</v>
      </c>
      <c r="H8117">
        <v>91.91</v>
      </c>
      <c r="I8117">
        <v>91.91</v>
      </c>
      <c r="J8117">
        <v>30</v>
      </c>
      <c r="K8117" t="s">
        <v>17</v>
      </c>
      <c r="L8117">
        <v>2019</v>
      </c>
      <c r="M8117">
        <v>8</v>
      </c>
    </row>
    <row r="8118" spans="1:13" x14ac:dyDescent="0.25">
      <c r="A8118">
        <v>217125</v>
      </c>
      <c r="B8118" t="s">
        <v>1409</v>
      </c>
      <c r="C8118" t="s">
        <v>392</v>
      </c>
      <c r="D8118" t="s">
        <v>393</v>
      </c>
      <c r="E8118" t="s">
        <v>394</v>
      </c>
      <c r="F8118" s="1">
        <v>43682.383449074077</v>
      </c>
      <c r="G8118">
        <v>1</v>
      </c>
      <c r="H8118">
        <v>91.91</v>
      </c>
      <c r="I8118">
        <v>91.91</v>
      </c>
      <c r="J8118">
        <v>30</v>
      </c>
      <c r="K8118" t="s">
        <v>17</v>
      </c>
      <c r="L8118">
        <v>2019</v>
      </c>
      <c r="M8118">
        <v>8</v>
      </c>
    </row>
    <row r="8119" spans="1:13" x14ac:dyDescent="0.25">
      <c r="A8119">
        <v>217125</v>
      </c>
      <c r="B8119" t="s">
        <v>1409</v>
      </c>
      <c r="C8119" t="s">
        <v>392</v>
      </c>
      <c r="D8119" t="s">
        <v>393</v>
      </c>
      <c r="E8119" t="s">
        <v>394</v>
      </c>
      <c r="F8119" s="1">
        <v>43682.490381944444</v>
      </c>
      <c r="G8119">
        <v>2</v>
      </c>
      <c r="H8119">
        <v>91.91</v>
      </c>
      <c r="I8119">
        <v>183.82</v>
      </c>
      <c r="J8119">
        <v>30</v>
      </c>
      <c r="K8119" t="s">
        <v>17</v>
      </c>
      <c r="L8119">
        <v>2019</v>
      </c>
      <c r="M8119">
        <v>8</v>
      </c>
    </row>
    <row r="8120" spans="1:13" x14ac:dyDescent="0.25">
      <c r="A8120">
        <v>217125</v>
      </c>
      <c r="B8120" t="s">
        <v>1409</v>
      </c>
      <c r="C8120" t="s">
        <v>392</v>
      </c>
      <c r="D8120" t="s">
        <v>393</v>
      </c>
      <c r="E8120" t="s">
        <v>394</v>
      </c>
      <c r="F8120" s="1">
        <v>43686.398553240739</v>
      </c>
      <c r="G8120">
        <v>1</v>
      </c>
      <c r="H8120">
        <v>91.91</v>
      </c>
      <c r="I8120">
        <v>91.91</v>
      </c>
      <c r="J8120">
        <v>30</v>
      </c>
      <c r="K8120" t="s">
        <v>17</v>
      </c>
      <c r="L8120">
        <v>2019</v>
      </c>
      <c r="M8120">
        <v>8</v>
      </c>
    </row>
    <row r="8121" spans="1:13" x14ac:dyDescent="0.25">
      <c r="A8121">
        <v>217125</v>
      </c>
      <c r="B8121" t="s">
        <v>1409</v>
      </c>
      <c r="C8121" t="s">
        <v>392</v>
      </c>
      <c r="D8121" t="s">
        <v>393</v>
      </c>
      <c r="E8121" t="s">
        <v>394</v>
      </c>
      <c r="F8121" s="1">
        <v>43686.398553240739</v>
      </c>
      <c r="G8121">
        <v>1</v>
      </c>
      <c r="H8121">
        <v>91.91</v>
      </c>
      <c r="I8121">
        <v>91.91</v>
      </c>
      <c r="J8121">
        <v>30</v>
      </c>
      <c r="K8121" t="s">
        <v>17</v>
      </c>
      <c r="L8121">
        <v>2019</v>
      </c>
      <c r="M8121">
        <v>8</v>
      </c>
    </row>
    <row r="8122" spans="1:13" x14ac:dyDescent="0.25">
      <c r="A8122">
        <v>217125</v>
      </c>
      <c r="B8122" t="s">
        <v>1409</v>
      </c>
      <c r="C8122" t="s">
        <v>392</v>
      </c>
      <c r="D8122" t="s">
        <v>393</v>
      </c>
      <c r="E8122" t="s">
        <v>394</v>
      </c>
      <c r="F8122" s="1">
        <v>43686.398553240739</v>
      </c>
      <c r="G8122">
        <v>2</v>
      </c>
      <c r="H8122">
        <v>91.91</v>
      </c>
      <c r="I8122">
        <v>183.82</v>
      </c>
      <c r="J8122">
        <v>30</v>
      </c>
      <c r="K8122" t="s">
        <v>17</v>
      </c>
      <c r="L8122">
        <v>2019</v>
      </c>
      <c r="M8122">
        <v>8</v>
      </c>
    </row>
    <row r="8123" spans="1:13" x14ac:dyDescent="0.25">
      <c r="A8123">
        <v>217125</v>
      </c>
      <c r="B8123" t="s">
        <v>1409</v>
      </c>
      <c r="C8123" t="s">
        <v>392</v>
      </c>
      <c r="D8123" t="s">
        <v>393</v>
      </c>
      <c r="E8123" t="s">
        <v>394</v>
      </c>
      <c r="F8123" s="1">
        <v>43707.415416666663</v>
      </c>
      <c r="G8123">
        <v>3</v>
      </c>
      <c r="H8123">
        <v>91.91</v>
      </c>
      <c r="I8123">
        <v>275.73</v>
      </c>
      <c r="J8123">
        <v>30</v>
      </c>
      <c r="K8123" t="s">
        <v>17</v>
      </c>
      <c r="L8123">
        <v>2019</v>
      </c>
      <c r="M8123">
        <v>8</v>
      </c>
    </row>
    <row r="8124" spans="1:13" x14ac:dyDescent="0.25">
      <c r="A8124">
        <v>217125</v>
      </c>
      <c r="B8124" t="s">
        <v>1409</v>
      </c>
      <c r="C8124" t="s">
        <v>392</v>
      </c>
      <c r="D8124" t="s">
        <v>393</v>
      </c>
      <c r="E8124" t="s">
        <v>394</v>
      </c>
      <c r="F8124" s="1">
        <v>43721.539502314816</v>
      </c>
      <c r="G8124">
        <v>2</v>
      </c>
      <c r="H8124">
        <v>91.91</v>
      </c>
      <c r="I8124">
        <v>183.82</v>
      </c>
      <c r="J8124">
        <v>30</v>
      </c>
      <c r="K8124" t="s">
        <v>17</v>
      </c>
      <c r="L8124">
        <v>2019</v>
      </c>
      <c r="M8124">
        <v>9</v>
      </c>
    </row>
    <row r="8125" spans="1:13" x14ac:dyDescent="0.25">
      <c r="A8125">
        <v>217125</v>
      </c>
      <c r="B8125" t="s">
        <v>1409</v>
      </c>
      <c r="C8125" t="s">
        <v>392</v>
      </c>
      <c r="D8125" t="s">
        <v>393</v>
      </c>
      <c r="E8125" t="s">
        <v>394</v>
      </c>
      <c r="F8125" s="1">
        <v>43728.430636574078</v>
      </c>
      <c r="G8125">
        <v>2</v>
      </c>
      <c r="H8125">
        <v>91.91</v>
      </c>
      <c r="I8125">
        <v>183.82</v>
      </c>
      <c r="J8125">
        <v>30</v>
      </c>
      <c r="K8125" t="s">
        <v>17</v>
      </c>
      <c r="L8125">
        <v>2019</v>
      </c>
      <c r="M8125">
        <v>9</v>
      </c>
    </row>
    <row r="8126" spans="1:13" x14ac:dyDescent="0.25">
      <c r="A8126">
        <v>217125</v>
      </c>
      <c r="B8126" t="s">
        <v>1409</v>
      </c>
      <c r="C8126" t="s">
        <v>392</v>
      </c>
      <c r="D8126" t="s">
        <v>393</v>
      </c>
      <c r="E8126" t="s">
        <v>394</v>
      </c>
      <c r="F8126" s="1">
        <v>43735.353437500002</v>
      </c>
      <c r="G8126">
        <v>6</v>
      </c>
      <c r="H8126">
        <v>91.91</v>
      </c>
      <c r="I8126">
        <v>551.46</v>
      </c>
      <c r="J8126">
        <v>30</v>
      </c>
      <c r="K8126" t="s">
        <v>17</v>
      </c>
      <c r="L8126">
        <v>2019</v>
      </c>
      <c r="M8126">
        <v>9</v>
      </c>
    </row>
    <row r="8127" spans="1:13" x14ac:dyDescent="0.25">
      <c r="A8127">
        <v>217125</v>
      </c>
      <c r="B8127" t="s">
        <v>1409</v>
      </c>
      <c r="C8127" t="s">
        <v>392</v>
      </c>
      <c r="D8127" t="s">
        <v>393</v>
      </c>
      <c r="E8127" t="s">
        <v>394</v>
      </c>
      <c r="F8127" s="1">
        <v>43735.594918981478</v>
      </c>
      <c r="G8127">
        <v>2</v>
      </c>
      <c r="H8127">
        <v>91.91</v>
      </c>
      <c r="I8127">
        <v>183.82</v>
      </c>
      <c r="J8127">
        <v>30</v>
      </c>
      <c r="K8127" t="s">
        <v>17</v>
      </c>
      <c r="L8127">
        <v>2019</v>
      </c>
      <c r="M8127">
        <v>9</v>
      </c>
    </row>
    <row r="8128" spans="1:13" x14ac:dyDescent="0.25">
      <c r="A8128">
        <v>217125</v>
      </c>
      <c r="B8128" t="s">
        <v>1409</v>
      </c>
      <c r="C8128" t="s">
        <v>392</v>
      </c>
      <c r="D8128" t="s">
        <v>393</v>
      </c>
      <c r="E8128" t="s">
        <v>394</v>
      </c>
      <c r="F8128" s="1">
        <v>43742.503379629627</v>
      </c>
      <c r="G8128">
        <v>4</v>
      </c>
      <c r="H8128">
        <v>91.91</v>
      </c>
      <c r="I8128">
        <v>367.64</v>
      </c>
      <c r="J8128">
        <v>30</v>
      </c>
      <c r="K8128" t="s">
        <v>17</v>
      </c>
      <c r="L8128">
        <v>2019</v>
      </c>
      <c r="M8128">
        <v>10</v>
      </c>
    </row>
    <row r="8129" spans="1:13" x14ac:dyDescent="0.25">
      <c r="A8129">
        <v>217125</v>
      </c>
      <c r="B8129" t="s">
        <v>1409</v>
      </c>
      <c r="C8129" t="s">
        <v>392</v>
      </c>
      <c r="D8129" t="s">
        <v>393</v>
      </c>
      <c r="E8129" t="s">
        <v>394</v>
      </c>
      <c r="F8129" s="1">
        <v>43749.472418981481</v>
      </c>
      <c r="G8129">
        <v>1</v>
      </c>
      <c r="H8129">
        <v>91.91</v>
      </c>
      <c r="I8129">
        <v>91.91</v>
      </c>
      <c r="J8129">
        <v>30</v>
      </c>
      <c r="K8129" t="s">
        <v>17</v>
      </c>
      <c r="L8129">
        <v>2019</v>
      </c>
      <c r="M8129">
        <v>10</v>
      </c>
    </row>
    <row r="8130" spans="1:13" x14ac:dyDescent="0.25">
      <c r="A8130">
        <v>217125</v>
      </c>
      <c r="B8130" t="s">
        <v>1409</v>
      </c>
      <c r="C8130" t="s">
        <v>392</v>
      </c>
      <c r="D8130" t="s">
        <v>393</v>
      </c>
      <c r="E8130" t="s">
        <v>394</v>
      </c>
      <c r="F8130" s="1">
        <v>43749.472418981481</v>
      </c>
      <c r="G8130">
        <v>1</v>
      </c>
      <c r="H8130">
        <v>91.91</v>
      </c>
      <c r="I8130">
        <v>91.91</v>
      </c>
      <c r="J8130">
        <v>30</v>
      </c>
      <c r="K8130" t="s">
        <v>17</v>
      </c>
      <c r="L8130">
        <v>2019</v>
      </c>
      <c r="M8130">
        <v>10</v>
      </c>
    </row>
    <row r="8131" spans="1:13" x14ac:dyDescent="0.25">
      <c r="A8131">
        <v>217125</v>
      </c>
      <c r="B8131" t="s">
        <v>1409</v>
      </c>
      <c r="C8131" t="s">
        <v>392</v>
      </c>
      <c r="D8131" t="s">
        <v>393</v>
      </c>
      <c r="E8131" t="s">
        <v>394</v>
      </c>
      <c r="F8131" s="1">
        <v>43756.432962962965</v>
      </c>
      <c r="G8131">
        <v>1</v>
      </c>
      <c r="H8131">
        <v>91.91</v>
      </c>
      <c r="I8131">
        <v>91.91</v>
      </c>
      <c r="J8131">
        <v>30</v>
      </c>
      <c r="K8131" t="s">
        <v>17</v>
      </c>
      <c r="L8131">
        <v>2019</v>
      </c>
      <c r="M8131">
        <v>10</v>
      </c>
    </row>
    <row r="8132" spans="1:13" x14ac:dyDescent="0.25">
      <c r="A8132">
        <v>217125</v>
      </c>
      <c r="B8132" t="s">
        <v>1409</v>
      </c>
      <c r="C8132" t="s">
        <v>392</v>
      </c>
      <c r="D8132" t="s">
        <v>393</v>
      </c>
      <c r="E8132" t="s">
        <v>394</v>
      </c>
      <c r="F8132" s="1">
        <v>43756.432962962965</v>
      </c>
      <c r="G8132">
        <v>1</v>
      </c>
      <c r="H8132">
        <v>91.91</v>
      </c>
      <c r="I8132">
        <v>91.91</v>
      </c>
      <c r="J8132">
        <v>30</v>
      </c>
      <c r="K8132" t="s">
        <v>17</v>
      </c>
      <c r="L8132">
        <v>2019</v>
      </c>
      <c r="M8132">
        <v>10</v>
      </c>
    </row>
    <row r="8133" spans="1:13" x14ac:dyDescent="0.25">
      <c r="A8133">
        <v>217125</v>
      </c>
      <c r="B8133" t="s">
        <v>1409</v>
      </c>
      <c r="C8133" t="s">
        <v>392</v>
      </c>
      <c r="D8133" t="s">
        <v>393</v>
      </c>
      <c r="E8133" t="s">
        <v>394</v>
      </c>
      <c r="F8133" s="1">
        <v>43762.401562500003</v>
      </c>
      <c r="G8133">
        <v>5</v>
      </c>
      <c r="H8133">
        <v>91.91</v>
      </c>
      <c r="I8133">
        <v>459.55</v>
      </c>
      <c r="J8133">
        <v>30</v>
      </c>
      <c r="K8133" t="s">
        <v>17</v>
      </c>
      <c r="L8133">
        <v>2019</v>
      </c>
      <c r="M8133">
        <v>10</v>
      </c>
    </row>
    <row r="8134" spans="1:13" x14ac:dyDescent="0.25">
      <c r="A8134">
        <v>217125</v>
      </c>
      <c r="B8134" t="s">
        <v>1409</v>
      </c>
      <c r="C8134" t="s">
        <v>392</v>
      </c>
      <c r="D8134" t="s">
        <v>393</v>
      </c>
      <c r="E8134" t="s">
        <v>394</v>
      </c>
      <c r="F8134" s="1">
        <v>43776.548634259256</v>
      </c>
      <c r="G8134">
        <v>2</v>
      </c>
      <c r="H8134">
        <v>91.91</v>
      </c>
      <c r="I8134">
        <v>183.82</v>
      </c>
      <c r="J8134">
        <v>30</v>
      </c>
      <c r="K8134" t="s">
        <v>17</v>
      </c>
      <c r="L8134">
        <v>2019</v>
      </c>
      <c r="M8134">
        <v>11</v>
      </c>
    </row>
    <row r="8135" spans="1:13" x14ac:dyDescent="0.25">
      <c r="A8135">
        <v>217125</v>
      </c>
      <c r="B8135" t="s">
        <v>1409</v>
      </c>
      <c r="C8135" t="s">
        <v>392</v>
      </c>
      <c r="D8135" t="s">
        <v>393</v>
      </c>
      <c r="E8135" t="s">
        <v>394</v>
      </c>
      <c r="F8135" s="1">
        <v>43776.548634259256</v>
      </c>
      <c r="G8135">
        <v>1</v>
      </c>
      <c r="H8135">
        <v>91.91</v>
      </c>
      <c r="I8135">
        <v>91.91</v>
      </c>
      <c r="J8135">
        <v>30</v>
      </c>
      <c r="K8135" t="s">
        <v>17</v>
      </c>
      <c r="L8135">
        <v>2019</v>
      </c>
      <c r="M8135">
        <v>11</v>
      </c>
    </row>
    <row r="8136" spans="1:13" x14ac:dyDescent="0.25">
      <c r="A8136">
        <v>217125</v>
      </c>
      <c r="B8136" t="s">
        <v>1409</v>
      </c>
      <c r="C8136" t="s">
        <v>392</v>
      </c>
      <c r="D8136" t="s">
        <v>393</v>
      </c>
      <c r="E8136" t="s">
        <v>394</v>
      </c>
      <c r="F8136" s="1">
        <v>43777.53266203704</v>
      </c>
      <c r="G8136">
        <v>4</v>
      </c>
      <c r="H8136">
        <v>91.91</v>
      </c>
      <c r="I8136">
        <v>367.64</v>
      </c>
      <c r="J8136">
        <v>30</v>
      </c>
      <c r="K8136" t="s">
        <v>17</v>
      </c>
      <c r="L8136">
        <v>2019</v>
      </c>
      <c r="M8136">
        <v>11</v>
      </c>
    </row>
    <row r="8137" spans="1:13" x14ac:dyDescent="0.25">
      <c r="A8137">
        <v>217125</v>
      </c>
      <c r="B8137" t="s">
        <v>1409</v>
      </c>
      <c r="C8137" t="s">
        <v>392</v>
      </c>
      <c r="D8137" t="s">
        <v>393</v>
      </c>
      <c r="E8137" t="s">
        <v>394</v>
      </c>
      <c r="F8137" s="1">
        <v>43784.450868055559</v>
      </c>
      <c r="G8137">
        <v>3</v>
      </c>
      <c r="H8137">
        <v>91.91</v>
      </c>
      <c r="I8137">
        <v>275.73</v>
      </c>
      <c r="J8137">
        <v>30</v>
      </c>
      <c r="K8137" t="s">
        <v>17</v>
      </c>
      <c r="L8137">
        <v>2019</v>
      </c>
      <c r="M8137">
        <v>11</v>
      </c>
    </row>
    <row r="8138" spans="1:13" x14ac:dyDescent="0.25">
      <c r="A8138">
        <v>217131</v>
      </c>
      <c r="B8138" t="s">
        <v>1410</v>
      </c>
      <c r="C8138" t="s">
        <v>392</v>
      </c>
      <c r="D8138" t="s">
        <v>393</v>
      </c>
      <c r="E8138" t="s">
        <v>394</v>
      </c>
      <c r="F8138" s="1">
        <v>43423.388287037036</v>
      </c>
      <c r="G8138">
        <v>6</v>
      </c>
      <c r="H8138">
        <v>92</v>
      </c>
      <c r="I8138">
        <v>552</v>
      </c>
      <c r="J8138">
        <v>30</v>
      </c>
      <c r="K8138" t="s">
        <v>17</v>
      </c>
      <c r="L8138">
        <v>2018</v>
      </c>
      <c r="M8138">
        <v>11</v>
      </c>
    </row>
    <row r="8139" spans="1:13" x14ac:dyDescent="0.25">
      <c r="A8139">
        <v>217131</v>
      </c>
      <c r="B8139" t="s">
        <v>1410</v>
      </c>
      <c r="C8139" t="s">
        <v>392</v>
      </c>
      <c r="D8139" t="s">
        <v>393</v>
      </c>
      <c r="E8139" t="s">
        <v>394</v>
      </c>
      <c r="F8139" s="1">
        <v>43437.378078703703</v>
      </c>
      <c r="G8139">
        <v>6</v>
      </c>
      <c r="H8139">
        <v>92</v>
      </c>
      <c r="I8139">
        <v>552</v>
      </c>
      <c r="J8139">
        <v>30</v>
      </c>
      <c r="K8139" t="s">
        <v>17</v>
      </c>
      <c r="L8139">
        <v>2018</v>
      </c>
      <c r="M8139">
        <v>12</v>
      </c>
    </row>
    <row r="8140" spans="1:13" x14ac:dyDescent="0.25">
      <c r="A8140">
        <v>217131</v>
      </c>
      <c r="B8140" t="s">
        <v>1410</v>
      </c>
      <c r="C8140" t="s">
        <v>392</v>
      </c>
      <c r="D8140" t="s">
        <v>393</v>
      </c>
      <c r="E8140" t="s">
        <v>394</v>
      </c>
      <c r="F8140" s="1">
        <v>43453.503946759258</v>
      </c>
      <c r="G8140">
        <v>3</v>
      </c>
      <c r="H8140">
        <v>92</v>
      </c>
      <c r="I8140">
        <v>276</v>
      </c>
      <c r="J8140">
        <v>30</v>
      </c>
      <c r="K8140" t="s">
        <v>17</v>
      </c>
      <c r="L8140">
        <v>2018</v>
      </c>
      <c r="M8140">
        <v>12</v>
      </c>
    </row>
    <row r="8141" spans="1:13" x14ac:dyDescent="0.25">
      <c r="A8141">
        <v>217131</v>
      </c>
      <c r="B8141" t="s">
        <v>1410</v>
      </c>
      <c r="C8141" t="s">
        <v>392</v>
      </c>
      <c r="D8141" t="s">
        <v>393</v>
      </c>
      <c r="E8141" t="s">
        <v>394</v>
      </c>
      <c r="F8141" s="1">
        <v>43483.379710648151</v>
      </c>
      <c r="G8141">
        <v>1</v>
      </c>
      <c r="H8141">
        <v>92</v>
      </c>
      <c r="I8141">
        <v>92</v>
      </c>
      <c r="J8141">
        <v>30</v>
      </c>
      <c r="K8141" t="s">
        <v>17</v>
      </c>
      <c r="L8141">
        <v>2019</v>
      </c>
      <c r="M8141">
        <v>1</v>
      </c>
    </row>
    <row r="8142" spans="1:13" x14ac:dyDescent="0.25">
      <c r="A8142">
        <v>217131</v>
      </c>
      <c r="B8142" t="s">
        <v>1410</v>
      </c>
      <c r="C8142" t="s">
        <v>392</v>
      </c>
      <c r="D8142" t="s">
        <v>393</v>
      </c>
      <c r="E8142" t="s">
        <v>394</v>
      </c>
      <c r="F8142" s="1">
        <v>43483.379710648151</v>
      </c>
      <c r="G8142">
        <v>4</v>
      </c>
      <c r="H8142">
        <v>92</v>
      </c>
      <c r="I8142">
        <v>368</v>
      </c>
      <c r="J8142">
        <v>30</v>
      </c>
      <c r="K8142" t="s">
        <v>17</v>
      </c>
      <c r="L8142">
        <v>2019</v>
      </c>
      <c r="M8142">
        <v>1</v>
      </c>
    </row>
    <row r="8143" spans="1:13" x14ac:dyDescent="0.25">
      <c r="A8143">
        <v>217131</v>
      </c>
      <c r="B8143" t="s">
        <v>1410</v>
      </c>
      <c r="C8143" t="s">
        <v>392</v>
      </c>
      <c r="D8143" t="s">
        <v>393</v>
      </c>
      <c r="E8143" t="s">
        <v>394</v>
      </c>
      <c r="F8143" s="1">
        <v>43490.390914351854</v>
      </c>
      <c r="G8143">
        <v>4</v>
      </c>
      <c r="H8143">
        <v>92</v>
      </c>
      <c r="I8143">
        <v>368</v>
      </c>
      <c r="J8143">
        <v>30</v>
      </c>
      <c r="K8143" t="s">
        <v>17</v>
      </c>
      <c r="L8143">
        <v>2019</v>
      </c>
      <c r="M8143">
        <v>1</v>
      </c>
    </row>
    <row r="8144" spans="1:13" x14ac:dyDescent="0.25">
      <c r="A8144">
        <v>217131</v>
      </c>
      <c r="B8144" t="s">
        <v>1410</v>
      </c>
      <c r="C8144" t="s">
        <v>392</v>
      </c>
      <c r="D8144" t="s">
        <v>393</v>
      </c>
      <c r="E8144" t="s">
        <v>394</v>
      </c>
      <c r="F8144" s="1">
        <v>43497.458101851851</v>
      </c>
      <c r="G8144">
        <v>2</v>
      </c>
      <c r="H8144">
        <v>92</v>
      </c>
      <c r="I8144">
        <v>184</v>
      </c>
      <c r="J8144">
        <v>30</v>
      </c>
      <c r="K8144" t="s">
        <v>17</v>
      </c>
      <c r="L8144">
        <v>2019</v>
      </c>
      <c r="M8144">
        <v>2</v>
      </c>
    </row>
    <row r="8145" spans="1:13" x14ac:dyDescent="0.25">
      <c r="A8145">
        <v>217131</v>
      </c>
      <c r="B8145" t="s">
        <v>1410</v>
      </c>
      <c r="C8145" t="s">
        <v>392</v>
      </c>
      <c r="D8145" t="s">
        <v>393</v>
      </c>
      <c r="E8145" t="s">
        <v>394</v>
      </c>
      <c r="F8145" s="1">
        <v>43525.439375000002</v>
      </c>
      <c r="G8145">
        <v>2</v>
      </c>
      <c r="H8145">
        <v>146.61000000000001</v>
      </c>
      <c r="I8145">
        <v>293.22000000000003</v>
      </c>
      <c r="J8145">
        <v>30</v>
      </c>
      <c r="K8145" t="s">
        <v>17</v>
      </c>
      <c r="L8145">
        <v>2019</v>
      </c>
      <c r="M8145">
        <v>3</v>
      </c>
    </row>
    <row r="8146" spans="1:13" x14ac:dyDescent="0.25">
      <c r="A8146">
        <v>217131</v>
      </c>
      <c r="B8146" t="s">
        <v>1410</v>
      </c>
      <c r="C8146" t="s">
        <v>392</v>
      </c>
      <c r="D8146" t="s">
        <v>393</v>
      </c>
      <c r="E8146" t="s">
        <v>394</v>
      </c>
      <c r="F8146" s="1">
        <v>43528.378194444442</v>
      </c>
      <c r="G8146">
        <v>2</v>
      </c>
      <c r="H8146">
        <v>146.61000000000001</v>
      </c>
      <c r="I8146">
        <v>293.22000000000003</v>
      </c>
      <c r="J8146">
        <v>30</v>
      </c>
      <c r="K8146" t="s">
        <v>17</v>
      </c>
      <c r="L8146">
        <v>2019</v>
      </c>
      <c r="M8146">
        <v>3</v>
      </c>
    </row>
    <row r="8147" spans="1:13" x14ac:dyDescent="0.25">
      <c r="A8147">
        <v>217131</v>
      </c>
      <c r="B8147" t="s">
        <v>1410</v>
      </c>
      <c r="C8147" t="s">
        <v>392</v>
      </c>
      <c r="D8147" t="s">
        <v>393</v>
      </c>
      <c r="E8147" t="s">
        <v>394</v>
      </c>
      <c r="F8147" s="1">
        <v>43528.535219907404</v>
      </c>
      <c r="G8147">
        <v>1</v>
      </c>
      <c r="H8147">
        <v>146.61000000000001</v>
      </c>
      <c r="I8147">
        <v>146.61000000000001</v>
      </c>
      <c r="J8147">
        <v>30</v>
      </c>
      <c r="K8147" t="s">
        <v>17</v>
      </c>
      <c r="L8147">
        <v>2019</v>
      </c>
      <c r="M8147">
        <v>3</v>
      </c>
    </row>
    <row r="8148" spans="1:13" x14ac:dyDescent="0.25">
      <c r="A8148">
        <v>217131</v>
      </c>
      <c r="B8148" t="s">
        <v>1410</v>
      </c>
      <c r="C8148" t="s">
        <v>392</v>
      </c>
      <c r="D8148" t="s">
        <v>393</v>
      </c>
      <c r="E8148" t="s">
        <v>394</v>
      </c>
      <c r="F8148" s="1">
        <v>43560.521863425929</v>
      </c>
      <c r="G8148">
        <v>1</v>
      </c>
      <c r="H8148">
        <v>146.61000000000001</v>
      </c>
      <c r="I8148">
        <v>146.61000000000001</v>
      </c>
      <c r="J8148">
        <v>30</v>
      </c>
      <c r="K8148" t="s">
        <v>17</v>
      </c>
      <c r="L8148">
        <v>2019</v>
      </c>
      <c r="M8148">
        <v>4</v>
      </c>
    </row>
    <row r="8149" spans="1:13" x14ac:dyDescent="0.25">
      <c r="A8149">
        <v>217131</v>
      </c>
      <c r="B8149" t="s">
        <v>1410</v>
      </c>
      <c r="C8149" t="s">
        <v>392</v>
      </c>
      <c r="D8149" t="s">
        <v>393</v>
      </c>
      <c r="E8149" t="s">
        <v>394</v>
      </c>
      <c r="F8149" s="1">
        <v>43560.521863425929</v>
      </c>
      <c r="G8149">
        <v>1</v>
      </c>
      <c r="H8149">
        <v>146.61000000000001</v>
      </c>
      <c r="I8149">
        <v>146.61000000000001</v>
      </c>
      <c r="J8149">
        <v>30</v>
      </c>
      <c r="K8149" t="s">
        <v>17</v>
      </c>
      <c r="L8149">
        <v>2019</v>
      </c>
      <c r="M8149">
        <v>4</v>
      </c>
    </row>
    <row r="8150" spans="1:13" x14ac:dyDescent="0.25">
      <c r="A8150">
        <v>217131</v>
      </c>
      <c r="B8150" t="s">
        <v>1410</v>
      </c>
      <c r="C8150" t="s">
        <v>392</v>
      </c>
      <c r="D8150" t="s">
        <v>393</v>
      </c>
      <c r="E8150" t="s">
        <v>394</v>
      </c>
      <c r="F8150" s="1">
        <v>43602.452245370368</v>
      </c>
      <c r="G8150">
        <v>2</v>
      </c>
      <c r="H8150">
        <v>91.99</v>
      </c>
      <c r="I8150">
        <v>183.98</v>
      </c>
      <c r="J8150">
        <v>30</v>
      </c>
      <c r="K8150" t="s">
        <v>17</v>
      </c>
      <c r="L8150">
        <v>2019</v>
      </c>
      <c r="M8150">
        <v>5</v>
      </c>
    </row>
    <row r="8151" spans="1:13" x14ac:dyDescent="0.25">
      <c r="A8151">
        <v>217131</v>
      </c>
      <c r="B8151" t="s">
        <v>1410</v>
      </c>
      <c r="C8151" t="s">
        <v>392</v>
      </c>
      <c r="D8151" t="s">
        <v>393</v>
      </c>
      <c r="E8151" t="s">
        <v>394</v>
      </c>
      <c r="F8151" s="1">
        <v>43609.451226851852</v>
      </c>
      <c r="G8151">
        <v>3</v>
      </c>
      <c r="H8151">
        <v>91.99</v>
      </c>
      <c r="I8151">
        <v>275.97000000000003</v>
      </c>
      <c r="J8151">
        <v>30</v>
      </c>
      <c r="K8151" t="s">
        <v>17</v>
      </c>
      <c r="L8151">
        <v>2019</v>
      </c>
      <c r="M8151">
        <v>5</v>
      </c>
    </row>
    <row r="8152" spans="1:13" x14ac:dyDescent="0.25">
      <c r="A8152">
        <v>217131</v>
      </c>
      <c r="B8152" t="s">
        <v>1410</v>
      </c>
      <c r="C8152" t="s">
        <v>392</v>
      </c>
      <c r="D8152" t="s">
        <v>393</v>
      </c>
      <c r="E8152" t="s">
        <v>394</v>
      </c>
      <c r="F8152" s="1">
        <v>43623.556597222225</v>
      </c>
      <c r="G8152">
        <v>1</v>
      </c>
      <c r="H8152">
        <v>91.99</v>
      </c>
      <c r="I8152">
        <v>91.99</v>
      </c>
      <c r="J8152">
        <v>30</v>
      </c>
      <c r="K8152" t="s">
        <v>17</v>
      </c>
      <c r="L8152">
        <v>2019</v>
      </c>
      <c r="M8152">
        <v>6</v>
      </c>
    </row>
    <row r="8153" spans="1:13" x14ac:dyDescent="0.25">
      <c r="A8153">
        <v>217131</v>
      </c>
      <c r="B8153" t="s">
        <v>1410</v>
      </c>
      <c r="C8153" t="s">
        <v>392</v>
      </c>
      <c r="D8153" t="s">
        <v>393</v>
      </c>
      <c r="E8153" t="s">
        <v>394</v>
      </c>
      <c r="F8153" s="1">
        <v>43679.547071759262</v>
      </c>
      <c r="G8153">
        <v>2</v>
      </c>
      <c r="H8153">
        <v>146.61000000000001</v>
      </c>
      <c r="I8153">
        <v>293.22000000000003</v>
      </c>
      <c r="J8153">
        <v>30</v>
      </c>
      <c r="K8153" t="s">
        <v>17</v>
      </c>
      <c r="L8153">
        <v>2019</v>
      </c>
      <c r="M8153">
        <v>8</v>
      </c>
    </row>
    <row r="8154" spans="1:13" x14ac:dyDescent="0.25">
      <c r="A8154">
        <v>217131</v>
      </c>
      <c r="B8154" t="s">
        <v>1410</v>
      </c>
      <c r="C8154" t="s">
        <v>392</v>
      </c>
      <c r="D8154" t="s">
        <v>393</v>
      </c>
      <c r="E8154" t="s">
        <v>394</v>
      </c>
      <c r="F8154" s="1">
        <v>43682.383449074077</v>
      </c>
      <c r="G8154">
        <v>1</v>
      </c>
      <c r="H8154">
        <v>91.91</v>
      </c>
      <c r="I8154">
        <v>91.91</v>
      </c>
      <c r="J8154">
        <v>30</v>
      </c>
      <c r="K8154" t="s">
        <v>17</v>
      </c>
      <c r="L8154">
        <v>2019</v>
      </c>
      <c r="M8154">
        <v>8</v>
      </c>
    </row>
    <row r="8155" spans="1:13" x14ac:dyDescent="0.25">
      <c r="A8155">
        <v>217131</v>
      </c>
      <c r="B8155" t="s">
        <v>1410</v>
      </c>
      <c r="C8155" t="s">
        <v>392</v>
      </c>
      <c r="D8155" t="s">
        <v>393</v>
      </c>
      <c r="E8155" t="s">
        <v>394</v>
      </c>
      <c r="F8155" s="1">
        <v>43707.415416666663</v>
      </c>
      <c r="G8155">
        <v>2</v>
      </c>
      <c r="H8155">
        <v>91.91</v>
      </c>
      <c r="I8155">
        <v>183.82</v>
      </c>
      <c r="J8155">
        <v>30</v>
      </c>
      <c r="K8155" t="s">
        <v>17</v>
      </c>
      <c r="L8155">
        <v>2019</v>
      </c>
      <c r="M8155">
        <v>8</v>
      </c>
    </row>
    <row r="8156" spans="1:13" x14ac:dyDescent="0.25">
      <c r="A8156">
        <v>217131</v>
      </c>
      <c r="B8156" t="s">
        <v>1410</v>
      </c>
      <c r="C8156" t="s">
        <v>392</v>
      </c>
      <c r="D8156" t="s">
        <v>393</v>
      </c>
      <c r="E8156" t="s">
        <v>394</v>
      </c>
      <c r="F8156" s="1">
        <v>43719.44908564815</v>
      </c>
      <c r="G8156">
        <v>2</v>
      </c>
      <c r="H8156">
        <v>91.91</v>
      </c>
      <c r="I8156">
        <v>183.82</v>
      </c>
      <c r="J8156">
        <v>30</v>
      </c>
      <c r="K8156" t="s">
        <v>17</v>
      </c>
      <c r="L8156">
        <v>2019</v>
      </c>
      <c r="M8156">
        <v>9</v>
      </c>
    </row>
    <row r="8157" spans="1:13" x14ac:dyDescent="0.25">
      <c r="A8157">
        <v>217131</v>
      </c>
      <c r="B8157" t="s">
        <v>1410</v>
      </c>
      <c r="C8157" t="s">
        <v>392</v>
      </c>
      <c r="D8157" t="s">
        <v>393</v>
      </c>
      <c r="E8157" t="s">
        <v>394</v>
      </c>
      <c r="F8157" s="1">
        <v>43721.539502314816</v>
      </c>
      <c r="G8157">
        <v>2</v>
      </c>
      <c r="H8157">
        <v>91.91</v>
      </c>
      <c r="I8157">
        <v>183.82</v>
      </c>
      <c r="J8157">
        <v>30</v>
      </c>
      <c r="K8157" t="s">
        <v>17</v>
      </c>
      <c r="L8157">
        <v>2019</v>
      </c>
      <c r="M8157">
        <v>9</v>
      </c>
    </row>
    <row r="8158" spans="1:13" x14ac:dyDescent="0.25">
      <c r="A8158">
        <v>217131</v>
      </c>
      <c r="B8158" t="s">
        <v>1410</v>
      </c>
      <c r="C8158" t="s">
        <v>392</v>
      </c>
      <c r="D8158" t="s">
        <v>393</v>
      </c>
      <c r="E8158" t="s">
        <v>394</v>
      </c>
      <c r="F8158" s="1">
        <v>43728.430636574078</v>
      </c>
      <c r="G8158">
        <v>2</v>
      </c>
      <c r="H8158">
        <v>91.91</v>
      </c>
      <c r="I8158">
        <v>183.82</v>
      </c>
      <c r="J8158">
        <v>30</v>
      </c>
      <c r="K8158" t="s">
        <v>17</v>
      </c>
      <c r="L8158">
        <v>2019</v>
      </c>
      <c r="M8158">
        <v>9</v>
      </c>
    </row>
    <row r="8159" spans="1:13" x14ac:dyDescent="0.25">
      <c r="A8159">
        <v>217131</v>
      </c>
      <c r="B8159" t="s">
        <v>1410</v>
      </c>
      <c r="C8159" t="s">
        <v>392</v>
      </c>
      <c r="D8159" t="s">
        <v>393</v>
      </c>
      <c r="E8159" t="s">
        <v>394</v>
      </c>
      <c r="F8159" s="1">
        <v>43742.503379629627</v>
      </c>
      <c r="G8159">
        <v>3</v>
      </c>
      <c r="H8159">
        <v>91.91</v>
      </c>
      <c r="I8159">
        <v>275.73</v>
      </c>
      <c r="J8159">
        <v>30</v>
      </c>
      <c r="K8159" t="s">
        <v>17</v>
      </c>
      <c r="L8159">
        <v>2019</v>
      </c>
      <c r="M8159">
        <v>10</v>
      </c>
    </row>
    <row r="8160" spans="1:13" x14ac:dyDescent="0.25">
      <c r="A8160">
        <v>217131</v>
      </c>
      <c r="B8160" t="s">
        <v>1410</v>
      </c>
      <c r="C8160" t="s">
        <v>392</v>
      </c>
      <c r="D8160" t="s">
        <v>393</v>
      </c>
      <c r="E8160" t="s">
        <v>394</v>
      </c>
      <c r="F8160" s="1">
        <v>43742.503379629627</v>
      </c>
      <c r="G8160">
        <v>1</v>
      </c>
      <c r="H8160">
        <v>91.91</v>
      </c>
      <c r="I8160">
        <v>91.91</v>
      </c>
      <c r="J8160">
        <v>30</v>
      </c>
      <c r="K8160" t="s">
        <v>17</v>
      </c>
      <c r="L8160">
        <v>2019</v>
      </c>
      <c r="M8160">
        <v>10</v>
      </c>
    </row>
    <row r="8161" spans="1:13" x14ac:dyDescent="0.25">
      <c r="A8161">
        <v>217131</v>
      </c>
      <c r="B8161" t="s">
        <v>1410</v>
      </c>
      <c r="C8161" t="s">
        <v>392</v>
      </c>
      <c r="D8161" t="s">
        <v>393</v>
      </c>
      <c r="E8161" t="s">
        <v>394</v>
      </c>
      <c r="F8161" s="1">
        <v>43749.472418981481</v>
      </c>
      <c r="G8161">
        <v>2</v>
      </c>
      <c r="H8161">
        <v>91.91</v>
      </c>
      <c r="I8161">
        <v>183.82</v>
      </c>
      <c r="J8161">
        <v>30</v>
      </c>
      <c r="K8161" t="s">
        <v>17</v>
      </c>
      <c r="L8161">
        <v>2019</v>
      </c>
      <c r="M8161">
        <v>10</v>
      </c>
    </row>
    <row r="8162" spans="1:13" x14ac:dyDescent="0.25">
      <c r="A8162">
        <v>217131</v>
      </c>
      <c r="B8162" t="s">
        <v>1410</v>
      </c>
      <c r="C8162" t="s">
        <v>392</v>
      </c>
      <c r="D8162" t="s">
        <v>393</v>
      </c>
      <c r="E8162" t="s">
        <v>394</v>
      </c>
      <c r="F8162" s="1">
        <v>43762.401562500003</v>
      </c>
      <c r="G8162">
        <v>5</v>
      </c>
      <c r="H8162">
        <v>91.91</v>
      </c>
      <c r="I8162">
        <v>459.55</v>
      </c>
      <c r="J8162">
        <v>30</v>
      </c>
      <c r="K8162" t="s">
        <v>17</v>
      </c>
      <c r="L8162">
        <v>2019</v>
      </c>
      <c r="M8162">
        <v>10</v>
      </c>
    </row>
    <row r="8163" spans="1:13" x14ac:dyDescent="0.25">
      <c r="A8163">
        <v>217131</v>
      </c>
      <c r="B8163" t="s">
        <v>1410</v>
      </c>
      <c r="C8163" t="s">
        <v>392</v>
      </c>
      <c r="D8163" t="s">
        <v>393</v>
      </c>
      <c r="E8163" t="s">
        <v>394</v>
      </c>
      <c r="F8163" s="1">
        <v>43770.468321759261</v>
      </c>
      <c r="G8163">
        <v>1</v>
      </c>
      <c r="H8163">
        <v>91.91</v>
      </c>
      <c r="I8163">
        <v>91.91</v>
      </c>
      <c r="J8163">
        <v>30</v>
      </c>
      <c r="K8163" t="s">
        <v>17</v>
      </c>
      <c r="L8163">
        <v>2019</v>
      </c>
      <c r="M8163">
        <v>11</v>
      </c>
    </row>
    <row r="8164" spans="1:13" x14ac:dyDescent="0.25">
      <c r="A8164">
        <v>217131</v>
      </c>
      <c r="B8164" t="s">
        <v>1410</v>
      </c>
      <c r="C8164" t="s">
        <v>392</v>
      </c>
      <c r="D8164" t="s">
        <v>393</v>
      </c>
      <c r="E8164" t="s">
        <v>394</v>
      </c>
      <c r="F8164" s="1">
        <v>43776.548634259256</v>
      </c>
      <c r="G8164">
        <v>2</v>
      </c>
      <c r="H8164">
        <v>91.91</v>
      </c>
      <c r="I8164">
        <v>183.82</v>
      </c>
      <c r="J8164">
        <v>30</v>
      </c>
      <c r="K8164" t="s">
        <v>17</v>
      </c>
      <c r="L8164">
        <v>2019</v>
      </c>
      <c r="M8164">
        <v>11</v>
      </c>
    </row>
    <row r="8165" spans="1:13" x14ac:dyDescent="0.25">
      <c r="A8165">
        <v>217131</v>
      </c>
      <c r="B8165" t="s">
        <v>1410</v>
      </c>
      <c r="C8165" t="s">
        <v>392</v>
      </c>
      <c r="D8165" t="s">
        <v>393</v>
      </c>
      <c r="E8165" t="s">
        <v>394</v>
      </c>
      <c r="F8165" s="1">
        <v>43777.53266203704</v>
      </c>
      <c r="G8165">
        <v>3</v>
      </c>
      <c r="H8165">
        <v>91.91</v>
      </c>
      <c r="I8165">
        <v>275.73</v>
      </c>
      <c r="J8165">
        <v>30</v>
      </c>
      <c r="K8165" t="s">
        <v>17</v>
      </c>
      <c r="L8165">
        <v>2019</v>
      </c>
      <c r="M8165">
        <v>11</v>
      </c>
    </row>
    <row r="8166" spans="1:13" x14ac:dyDescent="0.25">
      <c r="A8166">
        <v>217131</v>
      </c>
      <c r="B8166" t="s">
        <v>1410</v>
      </c>
      <c r="C8166" t="s">
        <v>392</v>
      </c>
      <c r="D8166" t="s">
        <v>393</v>
      </c>
      <c r="E8166" t="s">
        <v>394</v>
      </c>
      <c r="F8166" s="1">
        <v>43784.450868055559</v>
      </c>
      <c r="G8166">
        <v>1</v>
      </c>
      <c r="H8166">
        <v>91.91</v>
      </c>
      <c r="I8166">
        <v>91.91</v>
      </c>
      <c r="J8166">
        <v>30</v>
      </c>
      <c r="K8166" t="s">
        <v>17</v>
      </c>
      <c r="L8166">
        <v>2019</v>
      </c>
      <c r="M8166">
        <v>11</v>
      </c>
    </row>
    <row r="8167" spans="1:13" x14ac:dyDescent="0.25">
      <c r="A8167">
        <v>217131</v>
      </c>
      <c r="B8167" t="s">
        <v>1410</v>
      </c>
      <c r="C8167" t="s">
        <v>392</v>
      </c>
      <c r="D8167" t="s">
        <v>393</v>
      </c>
      <c r="E8167" t="s">
        <v>394</v>
      </c>
      <c r="F8167" s="1">
        <v>43784.450868055559</v>
      </c>
      <c r="G8167">
        <v>3</v>
      </c>
      <c r="H8167">
        <v>91.91</v>
      </c>
      <c r="I8167">
        <v>275.73</v>
      </c>
      <c r="J8167">
        <v>30</v>
      </c>
      <c r="K8167" t="s">
        <v>17</v>
      </c>
      <c r="L8167">
        <v>2019</v>
      </c>
      <c r="M8167">
        <v>11</v>
      </c>
    </row>
    <row r="8168" spans="1:13" x14ac:dyDescent="0.25">
      <c r="A8168">
        <v>217129</v>
      </c>
      <c r="B8168" t="s">
        <v>1411</v>
      </c>
      <c r="C8168" t="s">
        <v>392</v>
      </c>
      <c r="D8168" t="s">
        <v>393</v>
      </c>
      <c r="E8168" t="s">
        <v>394</v>
      </c>
      <c r="F8168" s="1">
        <v>43420.496296296296</v>
      </c>
      <c r="G8168">
        <v>2</v>
      </c>
      <c r="H8168">
        <v>92</v>
      </c>
      <c r="I8168">
        <v>184</v>
      </c>
      <c r="J8168">
        <v>30</v>
      </c>
      <c r="K8168" t="s">
        <v>17</v>
      </c>
      <c r="L8168">
        <v>2018</v>
      </c>
      <c r="M8168">
        <v>11</v>
      </c>
    </row>
    <row r="8169" spans="1:13" x14ac:dyDescent="0.25">
      <c r="A8169">
        <v>217129</v>
      </c>
      <c r="B8169" t="s">
        <v>1411</v>
      </c>
      <c r="C8169" t="s">
        <v>392</v>
      </c>
      <c r="D8169" t="s">
        <v>393</v>
      </c>
      <c r="E8169" t="s">
        <v>394</v>
      </c>
      <c r="F8169" s="1">
        <v>43423.388287037036</v>
      </c>
      <c r="G8169">
        <v>4</v>
      </c>
      <c r="H8169">
        <v>92</v>
      </c>
      <c r="I8169">
        <v>368</v>
      </c>
      <c r="J8169">
        <v>30</v>
      </c>
      <c r="K8169" t="s">
        <v>17</v>
      </c>
      <c r="L8169">
        <v>2018</v>
      </c>
      <c r="M8169">
        <v>11</v>
      </c>
    </row>
    <row r="8170" spans="1:13" x14ac:dyDescent="0.25">
      <c r="A8170">
        <v>217129</v>
      </c>
      <c r="B8170" t="s">
        <v>1411</v>
      </c>
      <c r="C8170" t="s">
        <v>392</v>
      </c>
      <c r="D8170" t="s">
        <v>393</v>
      </c>
      <c r="E8170" t="s">
        <v>394</v>
      </c>
      <c r="F8170" s="1">
        <v>43453.503946759258</v>
      </c>
      <c r="G8170">
        <v>1</v>
      </c>
      <c r="H8170">
        <v>92</v>
      </c>
      <c r="I8170">
        <v>92</v>
      </c>
      <c r="J8170">
        <v>30</v>
      </c>
      <c r="K8170" t="s">
        <v>17</v>
      </c>
      <c r="L8170">
        <v>2018</v>
      </c>
      <c r="M8170">
        <v>12</v>
      </c>
    </row>
    <row r="8171" spans="1:13" x14ac:dyDescent="0.25">
      <c r="A8171">
        <v>217129</v>
      </c>
      <c r="B8171" t="s">
        <v>1411</v>
      </c>
      <c r="C8171" t="s">
        <v>392</v>
      </c>
      <c r="D8171" t="s">
        <v>393</v>
      </c>
      <c r="E8171" t="s">
        <v>394</v>
      </c>
      <c r="F8171" s="1">
        <v>43454.418622685182</v>
      </c>
      <c r="G8171">
        <v>2</v>
      </c>
      <c r="H8171">
        <v>92</v>
      </c>
      <c r="I8171">
        <v>184</v>
      </c>
      <c r="J8171">
        <v>30</v>
      </c>
      <c r="K8171" t="s">
        <v>17</v>
      </c>
      <c r="L8171">
        <v>2018</v>
      </c>
      <c r="M8171">
        <v>12</v>
      </c>
    </row>
    <row r="8172" spans="1:13" x14ac:dyDescent="0.25">
      <c r="A8172">
        <v>217129</v>
      </c>
      <c r="B8172" t="s">
        <v>1411</v>
      </c>
      <c r="C8172" t="s">
        <v>392</v>
      </c>
      <c r="D8172" t="s">
        <v>393</v>
      </c>
      <c r="E8172" t="s">
        <v>394</v>
      </c>
      <c r="F8172" s="1">
        <v>43476.430138888885</v>
      </c>
      <c r="G8172">
        <v>1</v>
      </c>
      <c r="H8172">
        <v>146.61000000000001</v>
      </c>
      <c r="I8172">
        <v>146.61000000000001</v>
      </c>
      <c r="J8172">
        <v>30</v>
      </c>
      <c r="K8172" t="s">
        <v>17</v>
      </c>
      <c r="L8172">
        <v>2019</v>
      </c>
      <c r="M8172">
        <v>1</v>
      </c>
    </row>
    <row r="8173" spans="1:13" x14ac:dyDescent="0.25">
      <c r="A8173">
        <v>217129</v>
      </c>
      <c r="B8173" t="s">
        <v>1411</v>
      </c>
      <c r="C8173" t="s">
        <v>392</v>
      </c>
      <c r="D8173" t="s">
        <v>393</v>
      </c>
      <c r="E8173" t="s">
        <v>394</v>
      </c>
      <c r="F8173" s="1">
        <v>43476.430138888885</v>
      </c>
      <c r="G8173">
        <v>3</v>
      </c>
      <c r="H8173">
        <v>146.61000000000001</v>
      </c>
      <c r="I8173">
        <v>439.83</v>
      </c>
      <c r="J8173">
        <v>30</v>
      </c>
      <c r="K8173" t="s">
        <v>17</v>
      </c>
      <c r="L8173">
        <v>2019</v>
      </c>
      <c r="M8173">
        <v>1</v>
      </c>
    </row>
    <row r="8174" spans="1:13" x14ac:dyDescent="0.25">
      <c r="A8174">
        <v>217129</v>
      </c>
      <c r="B8174" t="s">
        <v>1411</v>
      </c>
      <c r="C8174" t="s">
        <v>392</v>
      </c>
      <c r="D8174" t="s">
        <v>393</v>
      </c>
      <c r="E8174" t="s">
        <v>394</v>
      </c>
      <c r="F8174" s="1">
        <v>43483.379710648151</v>
      </c>
      <c r="G8174">
        <v>1</v>
      </c>
      <c r="H8174">
        <v>146.61000000000001</v>
      </c>
      <c r="I8174">
        <v>146.61000000000001</v>
      </c>
      <c r="J8174">
        <v>30</v>
      </c>
      <c r="K8174" t="s">
        <v>17</v>
      </c>
      <c r="L8174">
        <v>2019</v>
      </c>
      <c r="M8174">
        <v>1</v>
      </c>
    </row>
    <row r="8175" spans="1:13" x14ac:dyDescent="0.25">
      <c r="A8175">
        <v>217129</v>
      </c>
      <c r="B8175" t="s">
        <v>1411</v>
      </c>
      <c r="C8175" t="s">
        <v>392</v>
      </c>
      <c r="D8175" t="s">
        <v>393</v>
      </c>
      <c r="E8175" t="s">
        <v>394</v>
      </c>
      <c r="F8175" s="1">
        <v>43483.379710648151</v>
      </c>
      <c r="G8175">
        <v>4</v>
      </c>
      <c r="H8175">
        <v>146.61000000000001</v>
      </c>
      <c r="I8175">
        <v>586.44000000000005</v>
      </c>
      <c r="J8175">
        <v>30</v>
      </c>
      <c r="K8175" t="s">
        <v>17</v>
      </c>
      <c r="L8175">
        <v>2019</v>
      </c>
      <c r="M8175">
        <v>1</v>
      </c>
    </row>
    <row r="8176" spans="1:13" x14ac:dyDescent="0.25">
      <c r="A8176">
        <v>217129</v>
      </c>
      <c r="B8176" t="s">
        <v>1411</v>
      </c>
      <c r="C8176" t="s">
        <v>392</v>
      </c>
      <c r="D8176" t="s">
        <v>393</v>
      </c>
      <c r="E8176" t="s">
        <v>394</v>
      </c>
      <c r="F8176" s="1">
        <v>43490.390914351854</v>
      </c>
      <c r="G8176">
        <v>1</v>
      </c>
      <c r="H8176">
        <v>146.61000000000001</v>
      </c>
      <c r="I8176">
        <v>146.61000000000001</v>
      </c>
      <c r="J8176">
        <v>30</v>
      </c>
      <c r="K8176" t="s">
        <v>17</v>
      </c>
      <c r="L8176">
        <v>2019</v>
      </c>
      <c r="M8176">
        <v>1</v>
      </c>
    </row>
    <row r="8177" spans="1:13" x14ac:dyDescent="0.25">
      <c r="A8177">
        <v>217129</v>
      </c>
      <c r="B8177" t="s">
        <v>1411</v>
      </c>
      <c r="C8177" t="s">
        <v>392</v>
      </c>
      <c r="D8177" t="s">
        <v>393</v>
      </c>
      <c r="E8177" t="s">
        <v>394</v>
      </c>
      <c r="F8177" s="1">
        <v>43490.390914351854</v>
      </c>
      <c r="G8177">
        <v>3</v>
      </c>
      <c r="H8177">
        <v>146.61000000000001</v>
      </c>
      <c r="I8177">
        <v>439.83</v>
      </c>
      <c r="J8177">
        <v>30</v>
      </c>
      <c r="K8177" t="s">
        <v>17</v>
      </c>
      <c r="L8177">
        <v>2019</v>
      </c>
      <c r="M8177">
        <v>1</v>
      </c>
    </row>
    <row r="8178" spans="1:13" x14ac:dyDescent="0.25">
      <c r="A8178">
        <v>217129</v>
      </c>
      <c r="B8178" t="s">
        <v>1411</v>
      </c>
      <c r="C8178" t="s">
        <v>392</v>
      </c>
      <c r="D8178" t="s">
        <v>393</v>
      </c>
      <c r="E8178" t="s">
        <v>394</v>
      </c>
      <c r="F8178" s="1">
        <v>43497.458101851851</v>
      </c>
      <c r="G8178">
        <v>1</v>
      </c>
      <c r="H8178">
        <v>146.61000000000001</v>
      </c>
      <c r="I8178">
        <v>146.61000000000001</v>
      </c>
      <c r="J8178">
        <v>30</v>
      </c>
      <c r="K8178" t="s">
        <v>17</v>
      </c>
      <c r="L8178">
        <v>2019</v>
      </c>
      <c r="M8178">
        <v>2</v>
      </c>
    </row>
    <row r="8179" spans="1:13" x14ac:dyDescent="0.25">
      <c r="A8179">
        <v>217129</v>
      </c>
      <c r="B8179" t="s">
        <v>1411</v>
      </c>
      <c r="C8179" t="s">
        <v>392</v>
      </c>
      <c r="D8179" t="s">
        <v>393</v>
      </c>
      <c r="E8179" t="s">
        <v>394</v>
      </c>
      <c r="F8179" s="1">
        <v>43500.368761574071</v>
      </c>
      <c r="G8179">
        <v>1</v>
      </c>
      <c r="H8179">
        <v>146.63</v>
      </c>
      <c r="I8179">
        <v>146.63</v>
      </c>
      <c r="J8179">
        <v>30</v>
      </c>
      <c r="K8179" t="s">
        <v>17</v>
      </c>
      <c r="L8179">
        <v>2019</v>
      </c>
      <c r="M8179">
        <v>2</v>
      </c>
    </row>
    <row r="8180" spans="1:13" x14ac:dyDescent="0.25">
      <c r="A8180">
        <v>217129</v>
      </c>
      <c r="B8180" t="s">
        <v>1411</v>
      </c>
      <c r="C8180" t="s">
        <v>392</v>
      </c>
      <c r="D8180" t="s">
        <v>393</v>
      </c>
      <c r="E8180" t="s">
        <v>394</v>
      </c>
      <c r="F8180" s="1">
        <v>43525.439375000002</v>
      </c>
      <c r="G8180">
        <v>1</v>
      </c>
      <c r="H8180">
        <v>92</v>
      </c>
      <c r="I8180">
        <v>92</v>
      </c>
      <c r="J8180">
        <v>30</v>
      </c>
      <c r="K8180" t="s">
        <v>17</v>
      </c>
      <c r="L8180">
        <v>2019</v>
      </c>
      <c r="M8180">
        <v>3</v>
      </c>
    </row>
    <row r="8181" spans="1:13" x14ac:dyDescent="0.25">
      <c r="A8181">
        <v>217129</v>
      </c>
      <c r="B8181" t="s">
        <v>1411</v>
      </c>
      <c r="C8181" t="s">
        <v>392</v>
      </c>
      <c r="D8181" t="s">
        <v>393</v>
      </c>
      <c r="E8181" t="s">
        <v>394</v>
      </c>
      <c r="F8181" s="1">
        <v>43528.378194444442</v>
      </c>
      <c r="G8181">
        <v>1</v>
      </c>
      <c r="H8181">
        <v>92</v>
      </c>
      <c r="I8181">
        <v>92</v>
      </c>
      <c r="J8181">
        <v>30</v>
      </c>
      <c r="K8181" t="s">
        <v>17</v>
      </c>
      <c r="L8181">
        <v>2019</v>
      </c>
      <c r="M8181">
        <v>3</v>
      </c>
    </row>
    <row r="8182" spans="1:13" x14ac:dyDescent="0.25">
      <c r="A8182">
        <v>217129</v>
      </c>
      <c r="B8182" t="s">
        <v>1411</v>
      </c>
      <c r="C8182" t="s">
        <v>392</v>
      </c>
      <c r="D8182" t="s">
        <v>393</v>
      </c>
      <c r="E8182" t="s">
        <v>394</v>
      </c>
      <c r="F8182" s="1">
        <v>43546.534722222219</v>
      </c>
      <c r="G8182">
        <v>1</v>
      </c>
      <c r="H8182">
        <v>92</v>
      </c>
      <c r="I8182">
        <v>92</v>
      </c>
      <c r="J8182">
        <v>30</v>
      </c>
      <c r="K8182" t="s">
        <v>17</v>
      </c>
      <c r="L8182">
        <v>2019</v>
      </c>
      <c r="M8182">
        <v>3</v>
      </c>
    </row>
    <row r="8183" spans="1:13" x14ac:dyDescent="0.25">
      <c r="A8183">
        <v>217129</v>
      </c>
      <c r="B8183" t="s">
        <v>1411</v>
      </c>
      <c r="C8183" t="s">
        <v>392</v>
      </c>
      <c r="D8183" t="s">
        <v>393</v>
      </c>
      <c r="E8183" t="s">
        <v>394</v>
      </c>
      <c r="F8183" s="1">
        <v>43559.514108796298</v>
      </c>
      <c r="G8183">
        <v>1</v>
      </c>
      <c r="H8183">
        <v>146.61000000000001</v>
      </c>
      <c r="I8183">
        <v>146.61000000000001</v>
      </c>
      <c r="J8183">
        <v>30</v>
      </c>
      <c r="K8183" t="s">
        <v>17</v>
      </c>
      <c r="L8183">
        <v>2019</v>
      </c>
      <c r="M8183">
        <v>4</v>
      </c>
    </row>
    <row r="8184" spans="1:13" x14ac:dyDescent="0.25">
      <c r="A8184">
        <v>217129</v>
      </c>
      <c r="B8184" t="s">
        <v>1411</v>
      </c>
      <c r="C8184" t="s">
        <v>392</v>
      </c>
      <c r="D8184" t="s">
        <v>393</v>
      </c>
      <c r="E8184" t="s">
        <v>394</v>
      </c>
      <c r="F8184" s="1">
        <v>43560.521863425929</v>
      </c>
      <c r="G8184">
        <v>3</v>
      </c>
      <c r="H8184">
        <v>146.61000000000001</v>
      </c>
      <c r="I8184">
        <v>439.83</v>
      </c>
      <c r="J8184">
        <v>30</v>
      </c>
      <c r="K8184" t="s">
        <v>17</v>
      </c>
      <c r="L8184">
        <v>2019</v>
      </c>
      <c r="M8184">
        <v>4</v>
      </c>
    </row>
    <row r="8185" spans="1:13" x14ac:dyDescent="0.25">
      <c r="A8185">
        <v>217129</v>
      </c>
      <c r="B8185" t="s">
        <v>1411</v>
      </c>
      <c r="C8185" t="s">
        <v>392</v>
      </c>
      <c r="D8185" t="s">
        <v>393</v>
      </c>
      <c r="E8185" t="s">
        <v>394</v>
      </c>
      <c r="F8185" s="1">
        <v>43571.589537037034</v>
      </c>
      <c r="G8185">
        <v>1</v>
      </c>
      <c r="H8185">
        <v>92</v>
      </c>
      <c r="I8185">
        <v>92</v>
      </c>
      <c r="J8185">
        <v>30</v>
      </c>
      <c r="K8185" t="s">
        <v>17</v>
      </c>
      <c r="L8185">
        <v>2019</v>
      </c>
      <c r="M8185">
        <v>4</v>
      </c>
    </row>
    <row r="8186" spans="1:13" x14ac:dyDescent="0.25">
      <c r="A8186">
        <v>217129</v>
      </c>
      <c r="B8186" t="s">
        <v>1411</v>
      </c>
      <c r="C8186" t="s">
        <v>392</v>
      </c>
      <c r="D8186" t="s">
        <v>393</v>
      </c>
      <c r="E8186" t="s">
        <v>394</v>
      </c>
      <c r="F8186" s="1">
        <v>43571.589537037034</v>
      </c>
      <c r="G8186">
        <v>1</v>
      </c>
      <c r="H8186">
        <v>92</v>
      </c>
      <c r="I8186">
        <v>92</v>
      </c>
      <c r="J8186">
        <v>30</v>
      </c>
      <c r="K8186" t="s">
        <v>17</v>
      </c>
      <c r="L8186">
        <v>2019</v>
      </c>
      <c r="M8186">
        <v>4</v>
      </c>
    </row>
    <row r="8187" spans="1:13" x14ac:dyDescent="0.25">
      <c r="A8187">
        <v>217129</v>
      </c>
      <c r="B8187" t="s">
        <v>1411</v>
      </c>
      <c r="C8187" t="s">
        <v>392</v>
      </c>
      <c r="D8187" t="s">
        <v>393</v>
      </c>
      <c r="E8187" t="s">
        <v>394</v>
      </c>
      <c r="F8187" s="1">
        <v>43602.452245370368</v>
      </c>
      <c r="G8187">
        <v>1</v>
      </c>
      <c r="H8187">
        <v>91.99</v>
      </c>
      <c r="I8187">
        <v>91.99</v>
      </c>
      <c r="J8187">
        <v>30</v>
      </c>
      <c r="K8187" t="s">
        <v>17</v>
      </c>
      <c r="L8187">
        <v>2019</v>
      </c>
      <c r="M8187">
        <v>5</v>
      </c>
    </row>
    <row r="8188" spans="1:13" x14ac:dyDescent="0.25">
      <c r="A8188">
        <v>217129</v>
      </c>
      <c r="B8188" t="s">
        <v>1411</v>
      </c>
      <c r="C8188" t="s">
        <v>392</v>
      </c>
      <c r="D8188" t="s">
        <v>393</v>
      </c>
      <c r="E8188" t="s">
        <v>394</v>
      </c>
      <c r="F8188" s="1">
        <v>43605.377453703702</v>
      </c>
      <c r="G8188">
        <v>1</v>
      </c>
      <c r="H8188">
        <v>91.99</v>
      </c>
      <c r="I8188">
        <v>91.99</v>
      </c>
      <c r="J8188">
        <v>30</v>
      </c>
      <c r="K8188" t="s">
        <v>17</v>
      </c>
      <c r="L8188">
        <v>2019</v>
      </c>
      <c r="M8188">
        <v>5</v>
      </c>
    </row>
    <row r="8189" spans="1:13" x14ac:dyDescent="0.25">
      <c r="A8189">
        <v>217129</v>
      </c>
      <c r="B8189" t="s">
        <v>1411</v>
      </c>
      <c r="C8189" t="s">
        <v>392</v>
      </c>
      <c r="D8189" t="s">
        <v>393</v>
      </c>
      <c r="E8189" t="s">
        <v>394</v>
      </c>
      <c r="F8189" s="1">
        <v>43609.451226851852</v>
      </c>
      <c r="G8189">
        <v>1</v>
      </c>
      <c r="H8189">
        <v>91.99</v>
      </c>
      <c r="I8189">
        <v>91.99</v>
      </c>
      <c r="J8189">
        <v>30</v>
      </c>
      <c r="K8189" t="s">
        <v>17</v>
      </c>
      <c r="L8189">
        <v>2019</v>
      </c>
      <c r="M8189">
        <v>5</v>
      </c>
    </row>
    <row r="8190" spans="1:13" x14ac:dyDescent="0.25">
      <c r="A8190">
        <v>217129</v>
      </c>
      <c r="B8190" t="s">
        <v>1411</v>
      </c>
      <c r="C8190" t="s">
        <v>392</v>
      </c>
      <c r="D8190" t="s">
        <v>393</v>
      </c>
      <c r="E8190" t="s">
        <v>394</v>
      </c>
      <c r="F8190" s="1">
        <v>43609.451226851852</v>
      </c>
      <c r="G8190">
        <v>2</v>
      </c>
      <c r="H8190">
        <v>91.99</v>
      </c>
      <c r="I8190">
        <v>183.98</v>
      </c>
      <c r="J8190">
        <v>30</v>
      </c>
      <c r="K8190" t="s">
        <v>17</v>
      </c>
      <c r="L8190">
        <v>2019</v>
      </c>
      <c r="M8190">
        <v>5</v>
      </c>
    </row>
    <row r="8191" spans="1:13" x14ac:dyDescent="0.25">
      <c r="A8191">
        <v>217129</v>
      </c>
      <c r="B8191" t="s">
        <v>1411</v>
      </c>
      <c r="C8191" t="s">
        <v>392</v>
      </c>
      <c r="D8191" t="s">
        <v>393</v>
      </c>
      <c r="E8191" t="s">
        <v>394</v>
      </c>
      <c r="F8191" s="1">
        <v>43623.556597222225</v>
      </c>
      <c r="G8191">
        <v>1</v>
      </c>
      <c r="H8191">
        <v>91.99</v>
      </c>
      <c r="I8191">
        <v>91.99</v>
      </c>
      <c r="J8191">
        <v>30</v>
      </c>
      <c r="K8191" t="s">
        <v>17</v>
      </c>
      <c r="L8191">
        <v>2019</v>
      </c>
      <c r="M8191">
        <v>6</v>
      </c>
    </row>
    <row r="8192" spans="1:13" x14ac:dyDescent="0.25">
      <c r="A8192">
        <v>217129</v>
      </c>
      <c r="B8192" t="s">
        <v>1411</v>
      </c>
      <c r="C8192" t="s">
        <v>392</v>
      </c>
      <c r="D8192" t="s">
        <v>393</v>
      </c>
      <c r="E8192" t="s">
        <v>394</v>
      </c>
      <c r="F8192" s="1">
        <v>43682.383449074077</v>
      </c>
      <c r="G8192">
        <v>1</v>
      </c>
      <c r="H8192">
        <v>91.91</v>
      </c>
      <c r="I8192">
        <v>91.91</v>
      </c>
      <c r="J8192">
        <v>30</v>
      </c>
      <c r="K8192" t="s">
        <v>17</v>
      </c>
      <c r="L8192">
        <v>2019</v>
      </c>
      <c r="M8192">
        <v>8</v>
      </c>
    </row>
    <row r="8193" spans="1:13" x14ac:dyDescent="0.25">
      <c r="A8193">
        <v>217129</v>
      </c>
      <c r="B8193" t="s">
        <v>1411</v>
      </c>
      <c r="C8193" t="s">
        <v>392</v>
      </c>
      <c r="D8193" t="s">
        <v>393</v>
      </c>
      <c r="E8193" t="s">
        <v>394</v>
      </c>
      <c r="F8193" s="1">
        <v>43707.415416666663</v>
      </c>
      <c r="G8193">
        <v>1</v>
      </c>
      <c r="H8193">
        <v>91.91</v>
      </c>
      <c r="I8193">
        <v>91.91</v>
      </c>
      <c r="J8193">
        <v>30</v>
      </c>
      <c r="K8193" t="s">
        <v>17</v>
      </c>
      <c r="L8193">
        <v>2019</v>
      </c>
      <c r="M8193">
        <v>8</v>
      </c>
    </row>
    <row r="8194" spans="1:13" x14ac:dyDescent="0.25">
      <c r="A8194">
        <v>217129</v>
      </c>
      <c r="B8194" t="s">
        <v>1411</v>
      </c>
      <c r="C8194" t="s">
        <v>392</v>
      </c>
      <c r="D8194" t="s">
        <v>393</v>
      </c>
      <c r="E8194" t="s">
        <v>394</v>
      </c>
      <c r="F8194" s="1">
        <v>43707.59747685185</v>
      </c>
      <c r="G8194">
        <v>1</v>
      </c>
      <c r="H8194">
        <v>91.91</v>
      </c>
      <c r="I8194">
        <v>91.91</v>
      </c>
      <c r="J8194">
        <v>30</v>
      </c>
      <c r="K8194" t="s">
        <v>17</v>
      </c>
      <c r="L8194">
        <v>2019</v>
      </c>
      <c r="M8194">
        <v>8</v>
      </c>
    </row>
    <row r="8195" spans="1:13" x14ac:dyDescent="0.25">
      <c r="A8195">
        <v>217129</v>
      </c>
      <c r="B8195" t="s">
        <v>1411</v>
      </c>
      <c r="C8195" t="s">
        <v>392</v>
      </c>
      <c r="D8195" t="s">
        <v>393</v>
      </c>
      <c r="E8195" t="s">
        <v>394</v>
      </c>
      <c r="F8195" s="1">
        <v>43710.384201388886</v>
      </c>
      <c r="G8195">
        <v>1</v>
      </c>
      <c r="H8195">
        <v>91.91</v>
      </c>
      <c r="I8195">
        <v>91.91</v>
      </c>
      <c r="J8195">
        <v>30</v>
      </c>
      <c r="K8195" t="s">
        <v>17</v>
      </c>
      <c r="L8195">
        <v>2019</v>
      </c>
      <c r="M8195">
        <v>9</v>
      </c>
    </row>
    <row r="8196" spans="1:13" x14ac:dyDescent="0.25">
      <c r="A8196">
        <v>217129</v>
      </c>
      <c r="B8196" t="s">
        <v>1411</v>
      </c>
      <c r="C8196" t="s">
        <v>392</v>
      </c>
      <c r="D8196" t="s">
        <v>393</v>
      </c>
      <c r="E8196" t="s">
        <v>394</v>
      </c>
      <c r="F8196" s="1">
        <v>43710.384201388886</v>
      </c>
      <c r="G8196">
        <v>1</v>
      </c>
      <c r="H8196">
        <v>91.91</v>
      </c>
      <c r="I8196">
        <v>91.91</v>
      </c>
      <c r="J8196">
        <v>30</v>
      </c>
      <c r="K8196" t="s">
        <v>17</v>
      </c>
      <c r="L8196">
        <v>2019</v>
      </c>
      <c r="M8196">
        <v>9</v>
      </c>
    </row>
    <row r="8197" spans="1:13" x14ac:dyDescent="0.25">
      <c r="A8197">
        <v>217129</v>
      </c>
      <c r="B8197" t="s">
        <v>1411</v>
      </c>
      <c r="C8197" t="s">
        <v>392</v>
      </c>
      <c r="D8197" t="s">
        <v>393</v>
      </c>
      <c r="E8197" t="s">
        <v>394</v>
      </c>
      <c r="F8197" s="1">
        <v>43721.539502314816</v>
      </c>
      <c r="G8197">
        <v>2</v>
      </c>
      <c r="H8197">
        <v>91.91</v>
      </c>
      <c r="I8197">
        <v>183.82</v>
      </c>
      <c r="J8197">
        <v>30</v>
      </c>
      <c r="K8197" t="s">
        <v>17</v>
      </c>
      <c r="L8197">
        <v>2019</v>
      </c>
      <c r="M8197">
        <v>9</v>
      </c>
    </row>
    <row r="8198" spans="1:13" x14ac:dyDescent="0.25">
      <c r="A8198">
        <v>217129</v>
      </c>
      <c r="B8198" t="s">
        <v>1411</v>
      </c>
      <c r="C8198" t="s">
        <v>392</v>
      </c>
      <c r="D8198" t="s">
        <v>393</v>
      </c>
      <c r="E8198" t="s">
        <v>394</v>
      </c>
      <c r="F8198" s="1">
        <v>43728.430636574078</v>
      </c>
      <c r="G8198">
        <v>2</v>
      </c>
      <c r="H8198">
        <v>91.91</v>
      </c>
      <c r="I8198">
        <v>183.82</v>
      </c>
      <c r="J8198">
        <v>30</v>
      </c>
      <c r="K8198" t="s">
        <v>17</v>
      </c>
      <c r="L8198">
        <v>2019</v>
      </c>
      <c r="M8198">
        <v>9</v>
      </c>
    </row>
    <row r="8199" spans="1:13" x14ac:dyDescent="0.25">
      <c r="A8199">
        <v>217129</v>
      </c>
      <c r="B8199" t="s">
        <v>1411</v>
      </c>
      <c r="C8199" t="s">
        <v>392</v>
      </c>
      <c r="D8199" t="s">
        <v>393</v>
      </c>
      <c r="E8199" t="s">
        <v>394</v>
      </c>
      <c r="F8199" s="1">
        <v>43742.503379629627</v>
      </c>
      <c r="G8199">
        <v>4</v>
      </c>
      <c r="H8199">
        <v>91.91</v>
      </c>
      <c r="I8199">
        <v>367.64</v>
      </c>
      <c r="J8199">
        <v>30</v>
      </c>
      <c r="K8199" t="s">
        <v>17</v>
      </c>
      <c r="L8199">
        <v>2019</v>
      </c>
      <c r="M8199">
        <v>10</v>
      </c>
    </row>
    <row r="8200" spans="1:13" x14ac:dyDescent="0.25">
      <c r="A8200">
        <v>217129</v>
      </c>
      <c r="B8200" t="s">
        <v>1411</v>
      </c>
      <c r="C8200" t="s">
        <v>392</v>
      </c>
      <c r="D8200" t="s">
        <v>393</v>
      </c>
      <c r="E8200" t="s">
        <v>394</v>
      </c>
      <c r="F8200" s="1">
        <v>43749.472418981481</v>
      </c>
      <c r="G8200">
        <v>1</v>
      </c>
      <c r="H8200">
        <v>91.91</v>
      </c>
      <c r="I8200">
        <v>91.91</v>
      </c>
      <c r="J8200">
        <v>30</v>
      </c>
      <c r="K8200" t="s">
        <v>17</v>
      </c>
      <c r="L8200">
        <v>2019</v>
      </c>
      <c r="M8200">
        <v>10</v>
      </c>
    </row>
    <row r="8201" spans="1:13" x14ac:dyDescent="0.25">
      <c r="A8201">
        <v>217129</v>
      </c>
      <c r="B8201" t="s">
        <v>1411</v>
      </c>
      <c r="C8201" t="s">
        <v>392</v>
      </c>
      <c r="D8201" t="s">
        <v>393</v>
      </c>
      <c r="E8201" t="s">
        <v>394</v>
      </c>
      <c r="F8201" s="1">
        <v>43752.370092592595</v>
      </c>
      <c r="G8201">
        <v>1</v>
      </c>
      <c r="H8201">
        <v>91.91</v>
      </c>
      <c r="I8201">
        <v>91.91</v>
      </c>
      <c r="J8201">
        <v>30</v>
      </c>
      <c r="K8201" t="s">
        <v>17</v>
      </c>
      <c r="L8201">
        <v>2019</v>
      </c>
      <c r="M8201">
        <v>10</v>
      </c>
    </row>
    <row r="8202" spans="1:13" x14ac:dyDescent="0.25">
      <c r="A8202">
        <v>217129</v>
      </c>
      <c r="B8202" t="s">
        <v>1411</v>
      </c>
      <c r="C8202" t="s">
        <v>392</v>
      </c>
      <c r="D8202" t="s">
        <v>393</v>
      </c>
      <c r="E8202" t="s">
        <v>394</v>
      </c>
      <c r="F8202" s="1">
        <v>43756.432962962965</v>
      </c>
      <c r="G8202">
        <v>1</v>
      </c>
      <c r="H8202">
        <v>91.91</v>
      </c>
      <c r="I8202">
        <v>91.91</v>
      </c>
      <c r="J8202">
        <v>30</v>
      </c>
      <c r="K8202" t="s">
        <v>17</v>
      </c>
      <c r="L8202">
        <v>2019</v>
      </c>
      <c r="M8202">
        <v>10</v>
      </c>
    </row>
    <row r="8203" spans="1:13" x14ac:dyDescent="0.25">
      <c r="A8203">
        <v>217129</v>
      </c>
      <c r="B8203" t="s">
        <v>1411</v>
      </c>
      <c r="C8203" t="s">
        <v>392</v>
      </c>
      <c r="D8203" t="s">
        <v>393</v>
      </c>
      <c r="E8203" t="s">
        <v>394</v>
      </c>
      <c r="F8203" s="1">
        <v>43759.33829861111</v>
      </c>
      <c r="G8203">
        <v>3</v>
      </c>
      <c r="H8203">
        <v>91.91</v>
      </c>
      <c r="I8203">
        <v>275.73</v>
      </c>
      <c r="J8203">
        <v>30</v>
      </c>
      <c r="K8203" t="s">
        <v>17</v>
      </c>
      <c r="L8203">
        <v>2019</v>
      </c>
      <c r="M8203">
        <v>10</v>
      </c>
    </row>
    <row r="8204" spans="1:13" x14ac:dyDescent="0.25">
      <c r="A8204">
        <v>217129</v>
      </c>
      <c r="B8204" t="s">
        <v>1411</v>
      </c>
      <c r="C8204" t="s">
        <v>392</v>
      </c>
      <c r="D8204" t="s">
        <v>393</v>
      </c>
      <c r="E8204" t="s">
        <v>394</v>
      </c>
      <c r="F8204" s="1">
        <v>43770.468321759261</v>
      </c>
      <c r="G8204">
        <v>1</v>
      </c>
      <c r="H8204">
        <v>91.91</v>
      </c>
      <c r="I8204">
        <v>91.91</v>
      </c>
      <c r="J8204">
        <v>30</v>
      </c>
      <c r="K8204" t="s">
        <v>17</v>
      </c>
      <c r="L8204">
        <v>2019</v>
      </c>
      <c r="M8204">
        <v>11</v>
      </c>
    </row>
    <row r="8205" spans="1:13" x14ac:dyDescent="0.25">
      <c r="A8205">
        <v>217129</v>
      </c>
      <c r="B8205" t="s">
        <v>1411</v>
      </c>
      <c r="C8205" t="s">
        <v>392</v>
      </c>
      <c r="D8205" t="s">
        <v>393</v>
      </c>
      <c r="E8205" t="s">
        <v>394</v>
      </c>
      <c r="F8205" s="1">
        <v>43776.548634259256</v>
      </c>
      <c r="G8205">
        <v>2</v>
      </c>
      <c r="H8205">
        <v>91.91</v>
      </c>
      <c r="I8205">
        <v>183.82</v>
      </c>
      <c r="J8205">
        <v>30</v>
      </c>
      <c r="K8205" t="s">
        <v>17</v>
      </c>
      <c r="L8205">
        <v>2019</v>
      </c>
      <c r="M8205">
        <v>11</v>
      </c>
    </row>
    <row r="8206" spans="1:13" x14ac:dyDescent="0.25">
      <c r="A8206">
        <v>217129</v>
      </c>
      <c r="B8206" t="s">
        <v>1411</v>
      </c>
      <c r="C8206" t="s">
        <v>392</v>
      </c>
      <c r="D8206" t="s">
        <v>393</v>
      </c>
      <c r="E8206" t="s">
        <v>394</v>
      </c>
      <c r="F8206" s="1">
        <v>43776.548634259256</v>
      </c>
      <c r="G8206">
        <v>1</v>
      </c>
      <c r="H8206">
        <v>91.91</v>
      </c>
      <c r="I8206">
        <v>91.91</v>
      </c>
      <c r="J8206">
        <v>30</v>
      </c>
      <c r="K8206" t="s">
        <v>17</v>
      </c>
      <c r="L8206">
        <v>2019</v>
      </c>
      <c r="M8206">
        <v>11</v>
      </c>
    </row>
    <row r="8207" spans="1:13" x14ac:dyDescent="0.25">
      <c r="A8207">
        <v>217129</v>
      </c>
      <c r="B8207" t="s">
        <v>1411</v>
      </c>
      <c r="C8207" t="s">
        <v>392</v>
      </c>
      <c r="D8207" t="s">
        <v>393</v>
      </c>
      <c r="E8207" t="s">
        <v>394</v>
      </c>
      <c r="F8207" s="1">
        <v>43777.53266203704</v>
      </c>
      <c r="G8207">
        <v>2</v>
      </c>
      <c r="H8207">
        <v>91.91</v>
      </c>
      <c r="I8207">
        <v>183.82</v>
      </c>
      <c r="J8207">
        <v>30</v>
      </c>
      <c r="K8207" t="s">
        <v>17</v>
      </c>
      <c r="L8207">
        <v>2019</v>
      </c>
      <c r="M8207">
        <v>11</v>
      </c>
    </row>
    <row r="8208" spans="1:13" x14ac:dyDescent="0.25">
      <c r="A8208">
        <v>217129</v>
      </c>
      <c r="B8208" t="s">
        <v>1411</v>
      </c>
      <c r="C8208" t="s">
        <v>392</v>
      </c>
      <c r="D8208" t="s">
        <v>393</v>
      </c>
      <c r="E8208" t="s">
        <v>394</v>
      </c>
      <c r="F8208" s="1">
        <v>43777.53266203704</v>
      </c>
      <c r="G8208">
        <v>1</v>
      </c>
      <c r="H8208">
        <v>91.91</v>
      </c>
      <c r="I8208">
        <v>91.91</v>
      </c>
      <c r="J8208">
        <v>30</v>
      </c>
      <c r="K8208" t="s">
        <v>17</v>
      </c>
      <c r="L8208">
        <v>2019</v>
      </c>
      <c r="M8208">
        <v>11</v>
      </c>
    </row>
    <row r="8209" spans="1:13" x14ac:dyDescent="0.25">
      <c r="A8209">
        <v>217129</v>
      </c>
      <c r="B8209" t="s">
        <v>1411</v>
      </c>
      <c r="C8209" t="s">
        <v>392</v>
      </c>
      <c r="D8209" t="s">
        <v>393</v>
      </c>
      <c r="E8209" t="s">
        <v>394</v>
      </c>
      <c r="F8209" s="1">
        <v>43784.450868055559</v>
      </c>
      <c r="G8209">
        <v>2</v>
      </c>
      <c r="H8209">
        <v>91.91</v>
      </c>
      <c r="I8209">
        <v>183.82</v>
      </c>
      <c r="J8209">
        <v>30</v>
      </c>
      <c r="K8209" t="s">
        <v>17</v>
      </c>
      <c r="L8209">
        <v>2019</v>
      </c>
      <c r="M8209">
        <v>11</v>
      </c>
    </row>
    <row r="8210" spans="1:13" x14ac:dyDescent="0.25">
      <c r="A8210">
        <v>217129</v>
      </c>
      <c r="B8210" t="s">
        <v>1411</v>
      </c>
      <c r="C8210" t="s">
        <v>392</v>
      </c>
      <c r="D8210" t="s">
        <v>393</v>
      </c>
      <c r="E8210" t="s">
        <v>394</v>
      </c>
      <c r="F8210" s="1">
        <v>43784.450868055559</v>
      </c>
      <c r="G8210">
        <v>2</v>
      </c>
      <c r="H8210">
        <v>91.91</v>
      </c>
      <c r="I8210">
        <v>183.82</v>
      </c>
      <c r="J8210">
        <v>30</v>
      </c>
      <c r="K8210" t="s">
        <v>17</v>
      </c>
      <c r="L8210">
        <v>2019</v>
      </c>
      <c r="M8210">
        <v>11</v>
      </c>
    </row>
    <row r="8211" spans="1:13" x14ac:dyDescent="0.25">
      <c r="A8211">
        <v>217127</v>
      </c>
      <c r="B8211" t="s">
        <v>1412</v>
      </c>
      <c r="C8211" t="s">
        <v>392</v>
      </c>
      <c r="D8211" t="s">
        <v>393</v>
      </c>
      <c r="E8211" t="s">
        <v>394</v>
      </c>
      <c r="F8211" s="1">
        <v>43454.418622685182</v>
      </c>
      <c r="G8211">
        <v>4</v>
      </c>
      <c r="H8211">
        <v>147.91999999999999</v>
      </c>
      <c r="I8211">
        <v>591.67999999999995</v>
      </c>
      <c r="J8211">
        <v>30</v>
      </c>
      <c r="K8211" t="s">
        <v>17</v>
      </c>
      <c r="L8211">
        <v>2018</v>
      </c>
      <c r="M8211">
        <v>12</v>
      </c>
    </row>
    <row r="8212" spans="1:13" x14ac:dyDescent="0.25">
      <c r="A8212">
        <v>217127</v>
      </c>
      <c r="B8212" t="s">
        <v>1412</v>
      </c>
      <c r="C8212" t="s">
        <v>392</v>
      </c>
      <c r="D8212" t="s">
        <v>393</v>
      </c>
      <c r="E8212" t="s">
        <v>394</v>
      </c>
      <c r="F8212" s="1">
        <v>43490.390914351854</v>
      </c>
      <c r="G8212">
        <v>2</v>
      </c>
      <c r="H8212">
        <v>147.91999999999999</v>
      </c>
      <c r="I8212">
        <v>295.83999999999997</v>
      </c>
      <c r="J8212">
        <v>30</v>
      </c>
      <c r="K8212" t="s">
        <v>17</v>
      </c>
      <c r="L8212">
        <v>2019</v>
      </c>
      <c r="M8212">
        <v>1</v>
      </c>
    </row>
    <row r="8213" spans="1:13" x14ac:dyDescent="0.25">
      <c r="A8213">
        <v>217127</v>
      </c>
      <c r="B8213" t="s">
        <v>1412</v>
      </c>
      <c r="C8213" t="s">
        <v>392</v>
      </c>
      <c r="D8213" t="s">
        <v>393</v>
      </c>
      <c r="E8213" t="s">
        <v>394</v>
      </c>
      <c r="F8213" s="1">
        <v>43490.390914351854</v>
      </c>
      <c r="G8213">
        <v>1</v>
      </c>
      <c r="H8213">
        <v>147.91999999999999</v>
      </c>
      <c r="I8213">
        <v>147.91999999999999</v>
      </c>
      <c r="J8213">
        <v>30</v>
      </c>
      <c r="K8213" t="s">
        <v>17</v>
      </c>
      <c r="L8213">
        <v>2019</v>
      </c>
      <c r="M8213">
        <v>1</v>
      </c>
    </row>
    <row r="8214" spans="1:13" x14ac:dyDescent="0.25">
      <c r="A8214">
        <v>217127</v>
      </c>
      <c r="B8214" t="s">
        <v>1412</v>
      </c>
      <c r="C8214" t="s">
        <v>392</v>
      </c>
      <c r="D8214" t="s">
        <v>393</v>
      </c>
      <c r="E8214" t="s">
        <v>394</v>
      </c>
      <c r="F8214" s="1">
        <v>43490.390914351854</v>
      </c>
      <c r="G8214">
        <v>1</v>
      </c>
      <c r="H8214">
        <v>147.91999999999999</v>
      </c>
      <c r="I8214">
        <v>147.91999999999999</v>
      </c>
      <c r="J8214">
        <v>30</v>
      </c>
      <c r="K8214" t="s">
        <v>17</v>
      </c>
      <c r="L8214">
        <v>2019</v>
      </c>
      <c r="M8214">
        <v>1</v>
      </c>
    </row>
    <row r="8215" spans="1:13" x14ac:dyDescent="0.25">
      <c r="A8215">
        <v>217127</v>
      </c>
      <c r="B8215" t="s">
        <v>1412</v>
      </c>
      <c r="C8215" t="s">
        <v>392</v>
      </c>
      <c r="D8215" t="s">
        <v>393</v>
      </c>
      <c r="E8215" t="s">
        <v>394</v>
      </c>
      <c r="F8215" s="1">
        <v>43497.458101851851</v>
      </c>
      <c r="G8215">
        <v>2</v>
      </c>
      <c r="H8215">
        <v>147.91999999999999</v>
      </c>
      <c r="I8215">
        <v>295.83999999999997</v>
      </c>
      <c r="J8215">
        <v>30</v>
      </c>
      <c r="K8215" t="s">
        <v>17</v>
      </c>
      <c r="L8215">
        <v>2019</v>
      </c>
      <c r="M8215">
        <v>2</v>
      </c>
    </row>
    <row r="8216" spans="1:13" x14ac:dyDescent="0.25">
      <c r="A8216">
        <v>217127</v>
      </c>
      <c r="B8216" t="s">
        <v>1412</v>
      </c>
      <c r="C8216" t="s">
        <v>392</v>
      </c>
      <c r="D8216" t="s">
        <v>393</v>
      </c>
      <c r="E8216" t="s">
        <v>394</v>
      </c>
      <c r="F8216" s="1">
        <v>43500.368761574071</v>
      </c>
      <c r="G8216">
        <v>1</v>
      </c>
      <c r="H8216">
        <v>147.91999999999999</v>
      </c>
      <c r="I8216">
        <v>147.91999999999999</v>
      </c>
      <c r="J8216">
        <v>30</v>
      </c>
      <c r="K8216" t="s">
        <v>17</v>
      </c>
      <c r="L8216">
        <v>2019</v>
      </c>
      <c r="M8216">
        <v>2</v>
      </c>
    </row>
    <row r="8217" spans="1:13" x14ac:dyDescent="0.25">
      <c r="A8217">
        <v>217127</v>
      </c>
      <c r="B8217" t="s">
        <v>1412</v>
      </c>
      <c r="C8217" t="s">
        <v>392</v>
      </c>
      <c r="D8217" t="s">
        <v>393</v>
      </c>
      <c r="E8217" t="s">
        <v>394</v>
      </c>
      <c r="F8217" s="1">
        <v>43525.439375000002</v>
      </c>
      <c r="G8217">
        <v>1</v>
      </c>
      <c r="H8217">
        <v>92</v>
      </c>
      <c r="I8217">
        <v>92</v>
      </c>
      <c r="J8217">
        <v>30</v>
      </c>
      <c r="K8217" t="s">
        <v>17</v>
      </c>
      <c r="L8217">
        <v>2019</v>
      </c>
      <c r="M8217">
        <v>3</v>
      </c>
    </row>
    <row r="8218" spans="1:13" x14ac:dyDescent="0.25">
      <c r="A8218">
        <v>217127</v>
      </c>
      <c r="B8218" t="s">
        <v>1412</v>
      </c>
      <c r="C8218" t="s">
        <v>392</v>
      </c>
      <c r="D8218" t="s">
        <v>393</v>
      </c>
      <c r="E8218" t="s">
        <v>394</v>
      </c>
      <c r="F8218" s="1">
        <v>43525.439375000002</v>
      </c>
      <c r="G8218">
        <v>1</v>
      </c>
      <c r="H8218">
        <v>92</v>
      </c>
      <c r="I8218">
        <v>92</v>
      </c>
      <c r="J8218">
        <v>30</v>
      </c>
      <c r="K8218" t="s">
        <v>17</v>
      </c>
      <c r="L8218">
        <v>2019</v>
      </c>
      <c r="M8218">
        <v>3</v>
      </c>
    </row>
    <row r="8219" spans="1:13" x14ac:dyDescent="0.25">
      <c r="A8219">
        <v>217127</v>
      </c>
      <c r="B8219" t="s">
        <v>1412</v>
      </c>
      <c r="C8219" t="s">
        <v>392</v>
      </c>
      <c r="D8219" t="s">
        <v>393</v>
      </c>
      <c r="E8219" t="s">
        <v>394</v>
      </c>
      <c r="F8219" s="1">
        <v>43549.384837962964</v>
      </c>
      <c r="G8219">
        <v>2</v>
      </c>
      <c r="H8219">
        <v>146.61000000000001</v>
      </c>
      <c r="I8219">
        <v>293.22000000000003</v>
      </c>
      <c r="J8219">
        <v>30</v>
      </c>
      <c r="K8219" t="s">
        <v>17</v>
      </c>
      <c r="L8219">
        <v>2019</v>
      </c>
      <c r="M8219">
        <v>3</v>
      </c>
    </row>
    <row r="8220" spans="1:13" x14ac:dyDescent="0.25">
      <c r="A8220">
        <v>217127</v>
      </c>
      <c r="B8220" t="s">
        <v>1412</v>
      </c>
      <c r="C8220" t="s">
        <v>392</v>
      </c>
      <c r="D8220" t="s">
        <v>393</v>
      </c>
      <c r="E8220" t="s">
        <v>394</v>
      </c>
      <c r="F8220" s="1">
        <v>43559.514108796298</v>
      </c>
      <c r="G8220">
        <v>1</v>
      </c>
      <c r="H8220">
        <v>92</v>
      </c>
      <c r="I8220">
        <v>92</v>
      </c>
      <c r="J8220">
        <v>30</v>
      </c>
      <c r="K8220" t="s">
        <v>17</v>
      </c>
      <c r="L8220">
        <v>2019</v>
      </c>
      <c r="M8220">
        <v>4</v>
      </c>
    </row>
    <row r="8221" spans="1:13" x14ac:dyDescent="0.25">
      <c r="A8221">
        <v>217127</v>
      </c>
      <c r="B8221" t="s">
        <v>1412</v>
      </c>
      <c r="C8221" t="s">
        <v>392</v>
      </c>
      <c r="D8221" t="s">
        <v>393</v>
      </c>
      <c r="E8221" t="s">
        <v>394</v>
      </c>
      <c r="F8221" s="1">
        <v>43560.521863425929</v>
      </c>
      <c r="G8221">
        <v>2</v>
      </c>
      <c r="H8221">
        <v>92</v>
      </c>
      <c r="I8221">
        <v>184</v>
      </c>
      <c r="J8221">
        <v>30</v>
      </c>
      <c r="K8221" t="s">
        <v>17</v>
      </c>
      <c r="L8221">
        <v>2019</v>
      </c>
      <c r="M8221">
        <v>4</v>
      </c>
    </row>
    <row r="8222" spans="1:13" x14ac:dyDescent="0.25">
      <c r="A8222">
        <v>217127</v>
      </c>
      <c r="B8222" t="s">
        <v>1412</v>
      </c>
      <c r="C8222" t="s">
        <v>392</v>
      </c>
      <c r="D8222" t="s">
        <v>393</v>
      </c>
      <c r="E8222" t="s">
        <v>394</v>
      </c>
      <c r="F8222" s="1">
        <v>43560.521863425929</v>
      </c>
      <c r="G8222">
        <v>1</v>
      </c>
      <c r="H8222">
        <v>92</v>
      </c>
      <c r="I8222">
        <v>92</v>
      </c>
      <c r="J8222">
        <v>30</v>
      </c>
      <c r="K8222" t="s">
        <v>17</v>
      </c>
      <c r="L8222">
        <v>2019</v>
      </c>
      <c r="M8222">
        <v>4</v>
      </c>
    </row>
    <row r="8223" spans="1:13" x14ac:dyDescent="0.25">
      <c r="A8223">
        <v>217127</v>
      </c>
      <c r="B8223" t="s">
        <v>1412</v>
      </c>
      <c r="C8223" t="s">
        <v>392</v>
      </c>
      <c r="D8223" t="s">
        <v>393</v>
      </c>
      <c r="E8223" t="s">
        <v>394</v>
      </c>
      <c r="F8223" s="1">
        <v>43571.589537037034</v>
      </c>
      <c r="G8223">
        <v>1</v>
      </c>
      <c r="H8223">
        <v>92</v>
      </c>
      <c r="I8223">
        <v>92</v>
      </c>
      <c r="J8223">
        <v>30</v>
      </c>
      <c r="K8223" t="s">
        <v>17</v>
      </c>
      <c r="L8223">
        <v>2019</v>
      </c>
      <c r="M8223">
        <v>4</v>
      </c>
    </row>
    <row r="8224" spans="1:13" x14ac:dyDescent="0.25">
      <c r="A8224">
        <v>217127</v>
      </c>
      <c r="B8224" t="s">
        <v>1412</v>
      </c>
      <c r="C8224" t="s">
        <v>392</v>
      </c>
      <c r="D8224" t="s">
        <v>393</v>
      </c>
      <c r="E8224" t="s">
        <v>394</v>
      </c>
      <c r="F8224" s="1">
        <v>43571.589537037034</v>
      </c>
      <c r="G8224">
        <v>1</v>
      </c>
      <c r="H8224">
        <v>92</v>
      </c>
      <c r="I8224">
        <v>92</v>
      </c>
      <c r="J8224">
        <v>30</v>
      </c>
      <c r="K8224" t="s">
        <v>17</v>
      </c>
      <c r="L8224">
        <v>2019</v>
      </c>
      <c r="M8224">
        <v>4</v>
      </c>
    </row>
    <row r="8225" spans="1:13" x14ac:dyDescent="0.25">
      <c r="A8225">
        <v>217127</v>
      </c>
      <c r="B8225" t="s">
        <v>1412</v>
      </c>
      <c r="C8225" t="s">
        <v>392</v>
      </c>
      <c r="D8225" t="s">
        <v>393</v>
      </c>
      <c r="E8225" t="s">
        <v>394</v>
      </c>
      <c r="F8225" s="1">
        <v>43602.452245370368</v>
      </c>
      <c r="G8225">
        <v>2</v>
      </c>
      <c r="H8225">
        <v>91.99</v>
      </c>
      <c r="I8225">
        <v>183.98</v>
      </c>
      <c r="J8225">
        <v>30</v>
      </c>
      <c r="K8225" t="s">
        <v>17</v>
      </c>
      <c r="L8225">
        <v>2019</v>
      </c>
      <c r="M8225">
        <v>5</v>
      </c>
    </row>
    <row r="8226" spans="1:13" x14ac:dyDescent="0.25">
      <c r="A8226">
        <v>217127</v>
      </c>
      <c r="B8226" t="s">
        <v>1412</v>
      </c>
      <c r="C8226" t="s">
        <v>392</v>
      </c>
      <c r="D8226" t="s">
        <v>393</v>
      </c>
      <c r="E8226" t="s">
        <v>394</v>
      </c>
      <c r="F8226" s="1">
        <v>43609.451226851852</v>
      </c>
      <c r="G8226">
        <v>2</v>
      </c>
      <c r="H8226">
        <v>91.99</v>
      </c>
      <c r="I8226">
        <v>183.98</v>
      </c>
      <c r="J8226">
        <v>30</v>
      </c>
      <c r="K8226" t="s">
        <v>17</v>
      </c>
      <c r="L8226">
        <v>2019</v>
      </c>
      <c r="M8226">
        <v>5</v>
      </c>
    </row>
    <row r="8227" spans="1:13" x14ac:dyDescent="0.25">
      <c r="A8227">
        <v>217127</v>
      </c>
      <c r="B8227" t="s">
        <v>1412</v>
      </c>
      <c r="C8227" t="s">
        <v>392</v>
      </c>
      <c r="D8227" t="s">
        <v>393</v>
      </c>
      <c r="E8227" t="s">
        <v>394</v>
      </c>
      <c r="F8227" s="1">
        <v>43609.451226851852</v>
      </c>
      <c r="G8227">
        <v>1</v>
      </c>
      <c r="H8227">
        <v>91.99</v>
      </c>
      <c r="I8227">
        <v>91.99</v>
      </c>
      <c r="J8227">
        <v>30</v>
      </c>
      <c r="K8227" t="s">
        <v>17</v>
      </c>
      <c r="L8227">
        <v>2019</v>
      </c>
      <c r="M8227">
        <v>5</v>
      </c>
    </row>
    <row r="8228" spans="1:13" x14ac:dyDescent="0.25">
      <c r="A8228">
        <v>217127</v>
      </c>
      <c r="B8228" t="s">
        <v>1412</v>
      </c>
      <c r="C8228" t="s">
        <v>392</v>
      </c>
      <c r="D8228" t="s">
        <v>393</v>
      </c>
      <c r="E8228" t="s">
        <v>394</v>
      </c>
      <c r="F8228" s="1">
        <v>43623.556597222225</v>
      </c>
      <c r="G8228">
        <v>1</v>
      </c>
      <c r="H8228">
        <v>91.99</v>
      </c>
      <c r="I8228">
        <v>91.99</v>
      </c>
      <c r="J8228">
        <v>30</v>
      </c>
      <c r="K8228" t="s">
        <v>17</v>
      </c>
      <c r="L8228">
        <v>2019</v>
      </c>
      <c r="M8228">
        <v>6</v>
      </c>
    </row>
    <row r="8229" spans="1:13" x14ac:dyDescent="0.25">
      <c r="A8229">
        <v>217127</v>
      </c>
      <c r="B8229" t="s">
        <v>1412</v>
      </c>
      <c r="C8229" t="s">
        <v>392</v>
      </c>
      <c r="D8229" t="s">
        <v>393</v>
      </c>
      <c r="E8229" t="s">
        <v>394</v>
      </c>
      <c r="F8229" s="1">
        <v>43679.547071759262</v>
      </c>
      <c r="G8229">
        <v>1</v>
      </c>
      <c r="H8229">
        <v>91.91</v>
      </c>
      <c r="I8229">
        <v>91.91</v>
      </c>
      <c r="J8229">
        <v>30</v>
      </c>
      <c r="K8229" t="s">
        <v>17</v>
      </c>
      <c r="L8229">
        <v>2019</v>
      </c>
      <c r="M8229">
        <v>8</v>
      </c>
    </row>
    <row r="8230" spans="1:13" x14ac:dyDescent="0.25">
      <c r="A8230">
        <v>217127</v>
      </c>
      <c r="B8230" t="s">
        <v>1412</v>
      </c>
      <c r="C8230" t="s">
        <v>392</v>
      </c>
      <c r="D8230" t="s">
        <v>393</v>
      </c>
      <c r="E8230" t="s">
        <v>394</v>
      </c>
      <c r="F8230" s="1">
        <v>43682.383449074077</v>
      </c>
      <c r="G8230">
        <v>1</v>
      </c>
      <c r="H8230">
        <v>91.91</v>
      </c>
      <c r="I8230">
        <v>91.91</v>
      </c>
      <c r="J8230">
        <v>30</v>
      </c>
      <c r="K8230" t="s">
        <v>17</v>
      </c>
      <c r="L8230">
        <v>2019</v>
      </c>
      <c r="M8230">
        <v>8</v>
      </c>
    </row>
    <row r="8231" spans="1:13" x14ac:dyDescent="0.25">
      <c r="A8231">
        <v>217127</v>
      </c>
      <c r="B8231" t="s">
        <v>1412</v>
      </c>
      <c r="C8231" t="s">
        <v>392</v>
      </c>
      <c r="D8231" t="s">
        <v>393</v>
      </c>
      <c r="E8231" t="s">
        <v>394</v>
      </c>
      <c r="F8231" s="1">
        <v>43707.415416666663</v>
      </c>
      <c r="G8231">
        <v>1</v>
      </c>
      <c r="H8231">
        <v>91.91</v>
      </c>
      <c r="I8231">
        <v>91.91</v>
      </c>
      <c r="J8231">
        <v>30</v>
      </c>
      <c r="K8231" t="s">
        <v>17</v>
      </c>
      <c r="L8231">
        <v>2019</v>
      </c>
      <c r="M8231">
        <v>8</v>
      </c>
    </row>
    <row r="8232" spans="1:13" x14ac:dyDescent="0.25">
      <c r="A8232">
        <v>217127</v>
      </c>
      <c r="B8232" t="s">
        <v>1412</v>
      </c>
      <c r="C8232" t="s">
        <v>392</v>
      </c>
      <c r="D8232" t="s">
        <v>393</v>
      </c>
      <c r="E8232" t="s">
        <v>394</v>
      </c>
      <c r="F8232" s="1">
        <v>43707.415416666663</v>
      </c>
      <c r="G8232">
        <v>2</v>
      </c>
      <c r="H8232">
        <v>91.91</v>
      </c>
      <c r="I8232">
        <v>183.82</v>
      </c>
      <c r="J8232">
        <v>30</v>
      </c>
      <c r="K8232" t="s">
        <v>17</v>
      </c>
      <c r="L8232">
        <v>2019</v>
      </c>
      <c r="M8232">
        <v>8</v>
      </c>
    </row>
    <row r="8233" spans="1:13" x14ac:dyDescent="0.25">
      <c r="A8233">
        <v>217127</v>
      </c>
      <c r="B8233" t="s">
        <v>1412</v>
      </c>
      <c r="C8233" t="s">
        <v>392</v>
      </c>
      <c r="D8233" t="s">
        <v>393</v>
      </c>
      <c r="E8233" t="s">
        <v>394</v>
      </c>
      <c r="F8233" s="1">
        <v>43707.533171296294</v>
      </c>
      <c r="G8233">
        <v>1</v>
      </c>
      <c r="H8233">
        <v>91.91</v>
      </c>
      <c r="I8233">
        <v>91.91</v>
      </c>
      <c r="J8233">
        <v>30</v>
      </c>
      <c r="K8233" t="s">
        <v>17</v>
      </c>
      <c r="L8233">
        <v>2019</v>
      </c>
      <c r="M8233">
        <v>8</v>
      </c>
    </row>
    <row r="8234" spans="1:13" x14ac:dyDescent="0.25">
      <c r="A8234">
        <v>217127</v>
      </c>
      <c r="B8234" t="s">
        <v>1412</v>
      </c>
      <c r="C8234" t="s">
        <v>392</v>
      </c>
      <c r="D8234" t="s">
        <v>393</v>
      </c>
      <c r="E8234" t="s">
        <v>394</v>
      </c>
      <c r="F8234" s="1">
        <v>43721.539502314816</v>
      </c>
      <c r="G8234">
        <v>2</v>
      </c>
      <c r="H8234">
        <v>91.91</v>
      </c>
      <c r="I8234">
        <v>183.82</v>
      </c>
      <c r="J8234">
        <v>30</v>
      </c>
      <c r="K8234" t="s">
        <v>17</v>
      </c>
      <c r="L8234">
        <v>2019</v>
      </c>
      <c r="M8234">
        <v>9</v>
      </c>
    </row>
    <row r="8235" spans="1:13" x14ac:dyDescent="0.25">
      <c r="A8235">
        <v>217127</v>
      </c>
      <c r="B8235" t="s">
        <v>1412</v>
      </c>
      <c r="C8235" t="s">
        <v>392</v>
      </c>
      <c r="D8235" t="s">
        <v>393</v>
      </c>
      <c r="E8235" t="s">
        <v>394</v>
      </c>
      <c r="F8235" s="1">
        <v>43742.503379629627</v>
      </c>
      <c r="G8235">
        <v>3</v>
      </c>
      <c r="H8235">
        <v>91.91</v>
      </c>
      <c r="I8235">
        <v>275.73</v>
      </c>
      <c r="J8235">
        <v>30</v>
      </c>
      <c r="K8235" t="s">
        <v>17</v>
      </c>
      <c r="L8235">
        <v>2019</v>
      </c>
      <c r="M8235">
        <v>10</v>
      </c>
    </row>
    <row r="8236" spans="1:13" x14ac:dyDescent="0.25">
      <c r="A8236">
        <v>217127</v>
      </c>
      <c r="B8236" t="s">
        <v>1412</v>
      </c>
      <c r="C8236" t="s">
        <v>392</v>
      </c>
      <c r="D8236" t="s">
        <v>393</v>
      </c>
      <c r="E8236" t="s">
        <v>394</v>
      </c>
      <c r="F8236" s="1">
        <v>43742.503379629627</v>
      </c>
      <c r="G8236">
        <v>1</v>
      </c>
      <c r="H8236">
        <v>91.91</v>
      </c>
      <c r="I8236">
        <v>91.91</v>
      </c>
      <c r="J8236">
        <v>30</v>
      </c>
      <c r="K8236" t="s">
        <v>17</v>
      </c>
      <c r="L8236">
        <v>2019</v>
      </c>
      <c r="M8236">
        <v>10</v>
      </c>
    </row>
    <row r="8237" spans="1:13" x14ac:dyDescent="0.25">
      <c r="A8237">
        <v>217127</v>
      </c>
      <c r="B8237" t="s">
        <v>1412</v>
      </c>
      <c r="C8237" t="s">
        <v>392</v>
      </c>
      <c r="D8237" t="s">
        <v>393</v>
      </c>
      <c r="E8237" t="s">
        <v>394</v>
      </c>
      <c r="F8237" s="1">
        <v>43749.472418981481</v>
      </c>
      <c r="G8237">
        <v>1</v>
      </c>
      <c r="H8237">
        <v>91.91</v>
      </c>
      <c r="I8237">
        <v>91.91</v>
      </c>
      <c r="J8237">
        <v>30</v>
      </c>
      <c r="K8237" t="s">
        <v>17</v>
      </c>
      <c r="L8237">
        <v>2019</v>
      </c>
      <c r="M8237">
        <v>10</v>
      </c>
    </row>
    <row r="8238" spans="1:13" x14ac:dyDescent="0.25">
      <c r="A8238">
        <v>217127</v>
      </c>
      <c r="B8238" t="s">
        <v>1412</v>
      </c>
      <c r="C8238" t="s">
        <v>392</v>
      </c>
      <c r="D8238" t="s">
        <v>393</v>
      </c>
      <c r="E8238" t="s">
        <v>394</v>
      </c>
      <c r="F8238" s="1">
        <v>43749.472418981481</v>
      </c>
      <c r="G8238">
        <v>1</v>
      </c>
      <c r="H8238">
        <v>91.91</v>
      </c>
      <c r="I8238">
        <v>91.91</v>
      </c>
      <c r="J8238">
        <v>30</v>
      </c>
      <c r="K8238" t="s">
        <v>17</v>
      </c>
      <c r="L8238">
        <v>2019</v>
      </c>
      <c r="M8238">
        <v>10</v>
      </c>
    </row>
    <row r="8239" spans="1:13" x14ac:dyDescent="0.25">
      <c r="A8239">
        <v>217127</v>
      </c>
      <c r="B8239" t="s">
        <v>1412</v>
      </c>
      <c r="C8239" t="s">
        <v>392</v>
      </c>
      <c r="D8239" t="s">
        <v>393</v>
      </c>
      <c r="E8239" t="s">
        <v>394</v>
      </c>
      <c r="F8239" s="1">
        <v>43749.472418981481</v>
      </c>
      <c r="G8239">
        <v>1</v>
      </c>
      <c r="H8239">
        <v>91.91</v>
      </c>
      <c r="I8239">
        <v>91.91</v>
      </c>
      <c r="J8239">
        <v>30</v>
      </c>
      <c r="K8239" t="s">
        <v>17</v>
      </c>
      <c r="L8239">
        <v>2019</v>
      </c>
      <c r="M8239">
        <v>10</v>
      </c>
    </row>
    <row r="8240" spans="1:13" x14ac:dyDescent="0.25">
      <c r="A8240">
        <v>217127</v>
      </c>
      <c r="B8240" t="s">
        <v>1412</v>
      </c>
      <c r="C8240" t="s">
        <v>392</v>
      </c>
      <c r="D8240" t="s">
        <v>393</v>
      </c>
      <c r="E8240" t="s">
        <v>394</v>
      </c>
      <c r="F8240" s="1">
        <v>43762.401562500003</v>
      </c>
      <c r="G8240">
        <v>2</v>
      </c>
      <c r="H8240">
        <v>91.91</v>
      </c>
      <c r="I8240">
        <v>183.82</v>
      </c>
      <c r="J8240">
        <v>30</v>
      </c>
      <c r="K8240" t="s">
        <v>17</v>
      </c>
      <c r="L8240">
        <v>2019</v>
      </c>
      <c r="M8240">
        <v>10</v>
      </c>
    </row>
    <row r="8241" spans="1:13" x14ac:dyDescent="0.25">
      <c r="A8241">
        <v>217127</v>
      </c>
      <c r="B8241" t="s">
        <v>1412</v>
      </c>
      <c r="C8241" t="s">
        <v>392</v>
      </c>
      <c r="D8241" t="s">
        <v>393</v>
      </c>
      <c r="E8241" t="s">
        <v>394</v>
      </c>
      <c r="F8241" s="1">
        <v>43762.401562500003</v>
      </c>
      <c r="G8241">
        <v>1</v>
      </c>
      <c r="H8241">
        <v>91.91</v>
      </c>
      <c r="I8241">
        <v>91.91</v>
      </c>
      <c r="J8241">
        <v>30</v>
      </c>
      <c r="K8241" t="s">
        <v>17</v>
      </c>
      <c r="L8241">
        <v>2019</v>
      </c>
      <c r="M8241">
        <v>10</v>
      </c>
    </row>
    <row r="8242" spans="1:13" x14ac:dyDescent="0.25">
      <c r="A8242">
        <v>217127</v>
      </c>
      <c r="B8242" t="s">
        <v>1412</v>
      </c>
      <c r="C8242" t="s">
        <v>392</v>
      </c>
      <c r="D8242" t="s">
        <v>393</v>
      </c>
      <c r="E8242" t="s">
        <v>394</v>
      </c>
      <c r="F8242" s="1">
        <v>43762.401562500003</v>
      </c>
      <c r="G8242">
        <v>2</v>
      </c>
      <c r="H8242">
        <v>91.91</v>
      </c>
      <c r="I8242">
        <v>183.82</v>
      </c>
      <c r="J8242">
        <v>30</v>
      </c>
      <c r="K8242" t="s">
        <v>17</v>
      </c>
      <c r="L8242">
        <v>2019</v>
      </c>
      <c r="M8242">
        <v>10</v>
      </c>
    </row>
    <row r="8243" spans="1:13" x14ac:dyDescent="0.25">
      <c r="A8243">
        <v>217127</v>
      </c>
      <c r="B8243" t="s">
        <v>1412</v>
      </c>
      <c r="C8243" t="s">
        <v>392</v>
      </c>
      <c r="D8243" t="s">
        <v>393</v>
      </c>
      <c r="E8243" t="s">
        <v>394</v>
      </c>
      <c r="F8243" s="1">
        <v>43763.589085648149</v>
      </c>
      <c r="G8243">
        <v>5</v>
      </c>
      <c r="H8243">
        <v>91.91</v>
      </c>
      <c r="I8243">
        <v>459.55</v>
      </c>
      <c r="J8243">
        <v>30</v>
      </c>
      <c r="K8243" t="s">
        <v>17</v>
      </c>
      <c r="L8243">
        <v>2019</v>
      </c>
      <c r="M8243">
        <v>10</v>
      </c>
    </row>
    <row r="8244" spans="1:13" x14ac:dyDescent="0.25">
      <c r="A8244">
        <v>217127</v>
      </c>
      <c r="B8244" t="s">
        <v>1412</v>
      </c>
      <c r="C8244" t="s">
        <v>392</v>
      </c>
      <c r="D8244" t="s">
        <v>393</v>
      </c>
      <c r="E8244" t="s">
        <v>394</v>
      </c>
      <c r="F8244" s="1">
        <v>43770.468321759261</v>
      </c>
      <c r="G8244">
        <v>1</v>
      </c>
      <c r="H8244">
        <v>91.91</v>
      </c>
      <c r="I8244">
        <v>91.91</v>
      </c>
      <c r="J8244">
        <v>30</v>
      </c>
      <c r="K8244" t="s">
        <v>17</v>
      </c>
      <c r="L8244">
        <v>2019</v>
      </c>
      <c r="M8244">
        <v>11</v>
      </c>
    </row>
    <row r="8245" spans="1:13" x14ac:dyDescent="0.25">
      <c r="A8245">
        <v>217127</v>
      </c>
      <c r="B8245" t="s">
        <v>1412</v>
      </c>
      <c r="C8245" t="s">
        <v>392</v>
      </c>
      <c r="D8245" t="s">
        <v>393</v>
      </c>
      <c r="E8245" t="s">
        <v>394</v>
      </c>
      <c r="F8245" s="1">
        <v>43776.548634259256</v>
      </c>
      <c r="G8245">
        <v>2</v>
      </c>
      <c r="H8245">
        <v>91.91</v>
      </c>
      <c r="I8245">
        <v>183.82</v>
      </c>
      <c r="J8245">
        <v>30</v>
      </c>
      <c r="K8245" t="s">
        <v>17</v>
      </c>
      <c r="L8245">
        <v>2019</v>
      </c>
      <c r="M8245">
        <v>11</v>
      </c>
    </row>
    <row r="8246" spans="1:13" x14ac:dyDescent="0.25">
      <c r="A8246">
        <v>217127</v>
      </c>
      <c r="B8246" t="s">
        <v>1412</v>
      </c>
      <c r="C8246" t="s">
        <v>392</v>
      </c>
      <c r="D8246" t="s">
        <v>393</v>
      </c>
      <c r="E8246" t="s">
        <v>394</v>
      </c>
      <c r="F8246" s="1">
        <v>43777.53266203704</v>
      </c>
      <c r="G8246">
        <v>1</v>
      </c>
      <c r="H8246">
        <v>91.91</v>
      </c>
      <c r="I8246">
        <v>91.91</v>
      </c>
      <c r="J8246">
        <v>30</v>
      </c>
      <c r="K8246" t="s">
        <v>17</v>
      </c>
      <c r="L8246">
        <v>2019</v>
      </c>
      <c r="M8246">
        <v>11</v>
      </c>
    </row>
    <row r="8247" spans="1:13" x14ac:dyDescent="0.25">
      <c r="A8247">
        <v>217127</v>
      </c>
      <c r="B8247" t="s">
        <v>1412</v>
      </c>
      <c r="C8247" t="s">
        <v>392</v>
      </c>
      <c r="D8247" t="s">
        <v>393</v>
      </c>
      <c r="E8247" t="s">
        <v>394</v>
      </c>
      <c r="F8247" s="1">
        <v>43777.53266203704</v>
      </c>
      <c r="G8247">
        <v>4</v>
      </c>
      <c r="H8247">
        <v>91.91</v>
      </c>
      <c r="I8247">
        <v>367.64</v>
      </c>
      <c r="J8247">
        <v>30</v>
      </c>
      <c r="K8247" t="s">
        <v>17</v>
      </c>
      <c r="L8247">
        <v>2019</v>
      </c>
      <c r="M8247">
        <v>11</v>
      </c>
    </row>
    <row r="8248" spans="1:13" x14ac:dyDescent="0.25">
      <c r="A8248">
        <v>217127</v>
      </c>
      <c r="B8248" t="s">
        <v>1412</v>
      </c>
      <c r="C8248" t="s">
        <v>392</v>
      </c>
      <c r="D8248" t="s">
        <v>393</v>
      </c>
      <c r="E8248" t="s">
        <v>394</v>
      </c>
      <c r="F8248" s="1">
        <v>43784.450868055559</v>
      </c>
      <c r="G8248">
        <v>1</v>
      </c>
      <c r="H8248">
        <v>91.91</v>
      </c>
      <c r="I8248">
        <v>91.91</v>
      </c>
      <c r="J8248">
        <v>30</v>
      </c>
      <c r="K8248" t="s">
        <v>17</v>
      </c>
      <c r="L8248">
        <v>2019</v>
      </c>
      <c r="M8248">
        <v>11</v>
      </c>
    </row>
    <row r="8249" spans="1:13" x14ac:dyDescent="0.25">
      <c r="A8249">
        <v>217127</v>
      </c>
      <c r="B8249" t="s">
        <v>1412</v>
      </c>
      <c r="C8249" t="s">
        <v>392</v>
      </c>
      <c r="D8249" t="s">
        <v>393</v>
      </c>
      <c r="E8249" t="s">
        <v>394</v>
      </c>
      <c r="F8249" s="1">
        <v>43784.450868055559</v>
      </c>
      <c r="G8249">
        <v>3</v>
      </c>
      <c r="H8249">
        <v>91.91</v>
      </c>
      <c r="I8249">
        <v>275.73</v>
      </c>
      <c r="J8249">
        <v>30</v>
      </c>
      <c r="K8249" t="s">
        <v>17</v>
      </c>
      <c r="L8249">
        <v>2019</v>
      </c>
      <c r="M8249">
        <v>11</v>
      </c>
    </row>
    <row r="8250" spans="1:13" x14ac:dyDescent="0.25">
      <c r="A8250">
        <v>992137</v>
      </c>
      <c r="B8250" t="s">
        <v>1413</v>
      </c>
      <c r="C8250" t="s">
        <v>392</v>
      </c>
      <c r="D8250" t="s">
        <v>393</v>
      </c>
      <c r="F8250" s="1">
        <v>43381.388599537036</v>
      </c>
      <c r="G8250">
        <v>1</v>
      </c>
      <c r="H8250">
        <v>695.01</v>
      </c>
      <c r="I8250">
        <v>695.01</v>
      </c>
      <c r="J8250">
        <v>30</v>
      </c>
      <c r="K8250" t="s">
        <v>17</v>
      </c>
      <c r="L8250">
        <v>2018</v>
      </c>
      <c r="M8250">
        <v>10</v>
      </c>
    </row>
    <row r="8251" spans="1:13" x14ac:dyDescent="0.25">
      <c r="A8251">
        <v>992137</v>
      </c>
      <c r="B8251" t="s">
        <v>1413</v>
      </c>
      <c r="C8251" t="s">
        <v>392</v>
      </c>
      <c r="D8251" t="s">
        <v>393</v>
      </c>
      <c r="F8251" s="1">
        <v>43434.412916666668</v>
      </c>
      <c r="G8251">
        <v>1</v>
      </c>
      <c r="H8251">
        <v>695.01</v>
      </c>
      <c r="I8251">
        <v>695.01</v>
      </c>
      <c r="J8251">
        <v>30</v>
      </c>
      <c r="K8251" t="s">
        <v>17</v>
      </c>
      <c r="L8251">
        <v>2018</v>
      </c>
      <c r="M8251">
        <v>11</v>
      </c>
    </row>
    <row r="8252" spans="1:13" x14ac:dyDescent="0.25">
      <c r="A8252">
        <v>992137</v>
      </c>
      <c r="B8252" t="s">
        <v>1413</v>
      </c>
      <c r="C8252" t="s">
        <v>392</v>
      </c>
      <c r="D8252" t="s">
        <v>393</v>
      </c>
      <c r="F8252" s="1">
        <v>43573.427835648145</v>
      </c>
      <c r="G8252">
        <v>1</v>
      </c>
      <c r="H8252">
        <v>694.35</v>
      </c>
      <c r="I8252">
        <v>694.35</v>
      </c>
      <c r="J8252">
        <v>30</v>
      </c>
      <c r="K8252" t="s">
        <v>17</v>
      </c>
      <c r="L8252">
        <v>2019</v>
      </c>
      <c r="M8252">
        <v>4</v>
      </c>
    </row>
    <row r="8253" spans="1:13" x14ac:dyDescent="0.25">
      <c r="A8253">
        <v>992137</v>
      </c>
      <c r="B8253" t="s">
        <v>1413</v>
      </c>
      <c r="C8253" t="s">
        <v>392</v>
      </c>
      <c r="D8253" t="s">
        <v>393</v>
      </c>
      <c r="F8253" s="1">
        <v>43649.398356481484</v>
      </c>
      <c r="G8253">
        <v>1</v>
      </c>
      <c r="H8253">
        <v>694.35</v>
      </c>
      <c r="I8253">
        <v>694.35</v>
      </c>
      <c r="J8253">
        <v>30</v>
      </c>
      <c r="K8253" t="s">
        <v>17</v>
      </c>
      <c r="L8253">
        <v>2019</v>
      </c>
      <c r="M8253">
        <v>7</v>
      </c>
    </row>
    <row r="8254" spans="1:13" x14ac:dyDescent="0.25">
      <c r="A8254">
        <v>992137</v>
      </c>
      <c r="B8254" t="s">
        <v>1413</v>
      </c>
      <c r="C8254" t="s">
        <v>392</v>
      </c>
      <c r="D8254" t="s">
        <v>393</v>
      </c>
      <c r="F8254" s="1">
        <v>43735.594918981478</v>
      </c>
      <c r="G8254">
        <v>1</v>
      </c>
      <c r="H8254">
        <v>694.35</v>
      </c>
      <c r="I8254">
        <v>694.35</v>
      </c>
      <c r="J8254">
        <v>30</v>
      </c>
      <c r="K8254" t="s">
        <v>17</v>
      </c>
      <c r="L8254">
        <v>2019</v>
      </c>
      <c r="M8254">
        <v>9</v>
      </c>
    </row>
    <row r="8255" spans="1:13" x14ac:dyDescent="0.25">
      <c r="A8255">
        <v>992137</v>
      </c>
      <c r="B8255" t="s">
        <v>1413</v>
      </c>
      <c r="C8255" t="s">
        <v>392</v>
      </c>
      <c r="D8255" t="s">
        <v>393</v>
      </c>
      <c r="F8255" s="1">
        <v>43738.370856481481</v>
      </c>
      <c r="G8255">
        <v>1</v>
      </c>
      <c r="H8255">
        <v>694.35</v>
      </c>
      <c r="I8255">
        <v>694.35</v>
      </c>
      <c r="J8255">
        <v>30</v>
      </c>
      <c r="K8255" t="s">
        <v>17</v>
      </c>
      <c r="L8255">
        <v>2019</v>
      </c>
      <c r="M8255">
        <v>9</v>
      </c>
    </row>
    <row r="8256" spans="1:13" x14ac:dyDescent="0.25">
      <c r="A8256">
        <v>992137</v>
      </c>
      <c r="B8256" t="s">
        <v>1413</v>
      </c>
      <c r="C8256" t="s">
        <v>392</v>
      </c>
      <c r="D8256" t="s">
        <v>393</v>
      </c>
      <c r="F8256" s="1">
        <v>43759.33829861111</v>
      </c>
      <c r="G8256">
        <v>1</v>
      </c>
      <c r="H8256">
        <v>693.68</v>
      </c>
      <c r="I8256">
        <v>693.68</v>
      </c>
      <c r="J8256">
        <v>30</v>
      </c>
      <c r="K8256" t="s">
        <v>17</v>
      </c>
      <c r="L8256">
        <v>2019</v>
      </c>
      <c r="M8256">
        <v>10</v>
      </c>
    </row>
    <row r="8257" spans="1:13" x14ac:dyDescent="0.25">
      <c r="A8257">
        <v>992137</v>
      </c>
      <c r="B8257" t="s">
        <v>1413</v>
      </c>
      <c r="C8257" t="s">
        <v>392</v>
      </c>
      <c r="D8257" t="s">
        <v>393</v>
      </c>
      <c r="F8257" s="1">
        <v>43763.351354166669</v>
      </c>
      <c r="G8257">
        <v>1</v>
      </c>
      <c r="H8257">
        <v>694.35</v>
      </c>
      <c r="I8257">
        <v>694.35</v>
      </c>
      <c r="J8257">
        <v>30</v>
      </c>
      <c r="K8257" t="s">
        <v>17</v>
      </c>
      <c r="L8257">
        <v>2019</v>
      </c>
      <c r="M8257">
        <v>10</v>
      </c>
    </row>
    <row r="8258" spans="1:13" x14ac:dyDescent="0.25">
      <c r="A8258">
        <v>992137</v>
      </c>
      <c r="B8258" t="s">
        <v>1413</v>
      </c>
      <c r="C8258" t="s">
        <v>392</v>
      </c>
      <c r="D8258" t="s">
        <v>393</v>
      </c>
      <c r="F8258" s="1">
        <v>43791.462592592594</v>
      </c>
      <c r="G8258">
        <v>1</v>
      </c>
      <c r="H8258">
        <v>694.35</v>
      </c>
      <c r="I8258">
        <v>694.35</v>
      </c>
      <c r="J8258">
        <v>30</v>
      </c>
      <c r="K8258" t="s">
        <v>17</v>
      </c>
      <c r="L8258">
        <v>2019</v>
      </c>
      <c r="M8258">
        <v>11</v>
      </c>
    </row>
    <row r="8259" spans="1:13" x14ac:dyDescent="0.25">
      <c r="A8259">
        <v>992137</v>
      </c>
      <c r="B8259" t="s">
        <v>1413</v>
      </c>
      <c r="C8259" t="s">
        <v>392</v>
      </c>
      <c r="D8259" t="s">
        <v>393</v>
      </c>
      <c r="F8259" s="1">
        <v>43801.326296296298</v>
      </c>
      <c r="G8259">
        <v>1</v>
      </c>
      <c r="H8259">
        <v>694.35</v>
      </c>
      <c r="I8259">
        <v>694.35</v>
      </c>
      <c r="J8259">
        <v>30</v>
      </c>
      <c r="K8259" t="s">
        <v>17</v>
      </c>
      <c r="L8259">
        <v>2019</v>
      </c>
      <c r="M8259">
        <v>12</v>
      </c>
    </row>
    <row r="8260" spans="1:13" x14ac:dyDescent="0.25">
      <c r="A8260">
        <v>992137</v>
      </c>
      <c r="B8260" t="s">
        <v>1413</v>
      </c>
      <c r="C8260" t="s">
        <v>392</v>
      </c>
      <c r="D8260" t="s">
        <v>393</v>
      </c>
      <c r="F8260" s="1">
        <v>43826.360868055555</v>
      </c>
      <c r="G8260">
        <v>1</v>
      </c>
      <c r="H8260">
        <v>694.35</v>
      </c>
      <c r="I8260">
        <v>694.35</v>
      </c>
      <c r="J8260">
        <v>30</v>
      </c>
      <c r="K8260" t="s">
        <v>17</v>
      </c>
      <c r="L8260">
        <v>2019</v>
      </c>
      <c r="M8260">
        <v>12</v>
      </c>
    </row>
    <row r="8261" spans="1:13" x14ac:dyDescent="0.25">
      <c r="A8261">
        <v>217144</v>
      </c>
      <c r="B8261" t="s">
        <v>1414</v>
      </c>
      <c r="C8261" t="s">
        <v>392</v>
      </c>
      <c r="D8261" t="s">
        <v>393</v>
      </c>
      <c r="E8261" t="s">
        <v>394</v>
      </c>
      <c r="F8261" s="1">
        <v>43602.452245370368</v>
      </c>
      <c r="G8261">
        <v>2</v>
      </c>
      <c r="H8261">
        <v>140.76</v>
      </c>
      <c r="I8261">
        <v>281.52</v>
      </c>
      <c r="J8261">
        <v>30</v>
      </c>
      <c r="K8261" t="s">
        <v>17</v>
      </c>
      <c r="L8261">
        <v>2019</v>
      </c>
      <c r="M8261">
        <v>5</v>
      </c>
    </row>
    <row r="8262" spans="1:13" x14ac:dyDescent="0.25">
      <c r="A8262">
        <v>987648</v>
      </c>
      <c r="B8262" t="s">
        <v>1415</v>
      </c>
      <c r="C8262" t="s">
        <v>14</v>
      </c>
      <c r="D8262" t="s">
        <v>15</v>
      </c>
      <c r="E8262" t="s">
        <v>1416</v>
      </c>
      <c r="F8262" s="1">
        <v>43130.442754629628</v>
      </c>
      <c r="G8262">
        <v>1</v>
      </c>
      <c r="H8262">
        <v>109.89</v>
      </c>
      <c r="I8262">
        <v>109.89</v>
      </c>
      <c r="J8262">
        <v>30</v>
      </c>
      <c r="K8262" t="s">
        <v>17</v>
      </c>
      <c r="L8262">
        <v>2018</v>
      </c>
      <c r="M8262">
        <v>1</v>
      </c>
    </row>
    <row r="8263" spans="1:13" x14ac:dyDescent="0.25">
      <c r="A8263">
        <v>127286</v>
      </c>
      <c r="B8263" t="s">
        <v>1417</v>
      </c>
      <c r="C8263" t="s">
        <v>14</v>
      </c>
      <c r="D8263" t="s">
        <v>15</v>
      </c>
      <c r="E8263" t="s">
        <v>1418</v>
      </c>
      <c r="F8263" s="1">
        <v>43572.595370370371</v>
      </c>
      <c r="G8263">
        <v>1</v>
      </c>
      <c r="H8263">
        <v>868.07</v>
      </c>
      <c r="I8263">
        <v>868.07</v>
      </c>
      <c r="J8263">
        <v>30</v>
      </c>
      <c r="K8263" t="s">
        <v>17</v>
      </c>
      <c r="L8263">
        <v>2019</v>
      </c>
      <c r="M8263">
        <v>4</v>
      </c>
    </row>
    <row r="8264" spans="1:13" x14ac:dyDescent="0.25">
      <c r="A8264">
        <v>118304</v>
      </c>
      <c r="B8264" t="s">
        <v>1419</v>
      </c>
      <c r="C8264" t="s">
        <v>14</v>
      </c>
      <c r="D8264" t="s">
        <v>140</v>
      </c>
      <c r="E8264" t="s">
        <v>288</v>
      </c>
      <c r="F8264" s="1">
        <v>43105.499398148146</v>
      </c>
      <c r="G8264">
        <v>3</v>
      </c>
      <c r="H8264">
        <v>185.61</v>
      </c>
      <c r="I8264">
        <v>556.83000000000004</v>
      </c>
      <c r="J8264">
        <v>30</v>
      </c>
      <c r="K8264" t="s">
        <v>17</v>
      </c>
      <c r="L8264">
        <v>2018</v>
      </c>
      <c r="M8264">
        <v>1</v>
      </c>
    </row>
    <row r="8265" spans="1:13" x14ac:dyDescent="0.25">
      <c r="A8265">
        <v>118304</v>
      </c>
      <c r="B8265" t="s">
        <v>1419</v>
      </c>
      <c r="C8265" t="s">
        <v>14</v>
      </c>
      <c r="D8265" t="s">
        <v>140</v>
      </c>
      <c r="E8265" t="s">
        <v>288</v>
      </c>
      <c r="F8265" s="1">
        <v>43105.518784722219</v>
      </c>
      <c r="G8265">
        <v>4</v>
      </c>
      <c r="H8265">
        <v>185.61</v>
      </c>
      <c r="I8265">
        <v>742.44</v>
      </c>
      <c r="J8265">
        <v>30</v>
      </c>
      <c r="K8265" t="s">
        <v>17</v>
      </c>
      <c r="L8265">
        <v>2018</v>
      </c>
      <c r="M8265">
        <v>1</v>
      </c>
    </row>
    <row r="8266" spans="1:13" x14ac:dyDescent="0.25">
      <c r="A8266">
        <v>118304</v>
      </c>
      <c r="B8266" t="s">
        <v>1419</v>
      </c>
      <c r="C8266" t="s">
        <v>14</v>
      </c>
      <c r="D8266" t="s">
        <v>140</v>
      </c>
      <c r="E8266" t="s">
        <v>288</v>
      </c>
      <c r="F8266" s="1">
        <v>43119.369652777779</v>
      </c>
      <c r="G8266">
        <v>4</v>
      </c>
      <c r="H8266">
        <v>185.61</v>
      </c>
      <c r="I8266">
        <v>742.44</v>
      </c>
      <c r="J8266">
        <v>30</v>
      </c>
      <c r="K8266" t="s">
        <v>17</v>
      </c>
      <c r="L8266">
        <v>2018</v>
      </c>
      <c r="M8266">
        <v>1</v>
      </c>
    </row>
    <row r="8267" spans="1:13" x14ac:dyDescent="0.25">
      <c r="A8267">
        <v>118305</v>
      </c>
      <c r="B8267" t="s">
        <v>1420</v>
      </c>
      <c r="C8267" t="s">
        <v>14</v>
      </c>
      <c r="D8267" t="s">
        <v>140</v>
      </c>
      <c r="E8267" t="s">
        <v>288</v>
      </c>
      <c r="F8267" s="1">
        <v>43119.369652777779</v>
      </c>
      <c r="G8267">
        <v>6</v>
      </c>
      <c r="H8267">
        <v>242</v>
      </c>
      <c r="I8267">
        <v>1452</v>
      </c>
      <c r="J8267">
        <v>30</v>
      </c>
      <c r="K8267" t="s">
        <v>17</v>
      </c>
      <c r="L8267">
        <v>2018</v>
      </c>
      <c r="M8267">
        <v>1</v>
      </c>
    </row>
    <row r="8268" spans="1:13" x14ac:dyDescent="0.25">
      <c r="A8268">
        <v>118304</v>
      </c>
      <c r="B8268" t="s">
        <v>1419</v>
      </c>
      <c r="C8268" t="s">
        <v>14</v>
      </c>
      <c r="D8268" t="s">
        <v>140</v>
      </c>
      <c r="E8268" t="s">
        <v>288</v>
      </c>
      <c r="F8268" s="1">
        <v>43119.489664351851</v>
      </c>
      <c r="G8268">
        <v>1</v>
      </c>
      <c r="H8268">
        <v>185.61</v>
      </c>
      <c r="I8268">
        <v>185.61</v>
      </c>
      <c r="J8268">
        <v>30</v>
      </c>
      <c r="K8268" t="s">
        <v>17</v>
      </c>
      <c r="L8268">
        <v>2018</v>
      </c>
      <c r="M8268">
        <v>1</v>
      </c>
    </row>
    <row r="8269" spans="1:13" x14ac:dyDescent="0.25">
      <c r="A8269">
        <v>118304</v>
      </c>
      <c r="B8269" t="s">
        <v>1419</v>
      </c>
      <c r="C8269" t="s">
        <v>14</v>
      </c>
      <c r="D8269" t="s">
        <v>140</v>
      </c>
      <c r="E8269" t="s">
        <v>288</v>
      </c>
      <c r="F8269" s="1">
        <v>43126.426192129627</v>
      </c>
      <c r="G8269">
        <v>4</v>
      </c>
      <c r="H8269">
        <v>185.61</v>
      </c>
      <c r="I8269">
        <v>742.44</v>
      </c>
      <c r="J8269">
        <v>30</v>
      </c>
      <c r="K8269" t="s">
        <v>17</v>
      </c>
      <c r="L8269">
        <v>2018</v>
      </c>
      <c r="M8269">
        <v>1</v>
      </c>
    </row>
    <row r="8270" spans="1:13" x14ac:dyDescent="0.25">
      <c r="A8270">
        <v>118305</v>
      </c>
      <c r="B8270" t="s">
        <v>1420</v>
      </c>
      <c r="C8270" t="s">
        <v>14</v>
      </c>
      <c r="D8270" t="s">
        <v>140</v>
      </c>
      <c r="E8270" t="s">
        <v>288</v>
      </c>
      <c r="F8270" s="1">
        <v>43126.426192129627</v>
      </c>
      <c r="G8270">
        <v>3</v>
      </c>
      <c r="H8270">
        <v>242</v>
      </c>
      <c r="I8270">
        <v>726</v>
      </c>
      <c r="J8270">
        <v>30</v>
      </c>
      <c r="K8270" t="s">
        <v>17</v>
      </c>
      <c r="L8270">
        <v>2018</v>
      </c>
      <c r="M8270">
        <v>1</v>
      </c>
    </row>
    <row r="8271" spans="1:13" x14ac:dyDescent="0.25">
      <c r="A8271">
        <v>118304</v>
      </c>
      <c r="B8271" t="s">
        <v>1419</v>
      </c>
      <c r="C8271" t="s">
        <v>14</v>
      </c>
      <c r="D8271" t="s">
        <v>140</v>
      </c>
      <c r="E8271" t="s">
        <v>288</v>
      </c>
      <c r="F8271" s="1">
        <v>43133.381307870368</v>
      </c>
      <c r="G8271">
        <v>3</v>
      </c>
      <c r="H8271">
        <v>185.61</v>
      </c>
      <c r="I8271">
        <v>556.83000000000004</v>
      </c>
      <c r="J8271">
        <v>30</v>
      </c>
      <c r="K8271" t="s">
        <v>17</v>
      </c>
      <c r="L8271">
        <v>2018</v>
      </c>
      <c r="M8271">
        <v>2</v>
      </c>
    </row>
    <row r="8272" spans="1:13" x14ac:dyDescent="0.25">
      <c r="A8272">
        <v>118304</v>
      </c>
      <c r="B8272" t="s">
        <v>1419</v>
      </c>
      <c r="C8272" t="s">
        <v>14</v>
      </c>
      <c r="D8272" t="s">
        <v>140</v>
      </c>
      <c r="E8272" t="s">
        <v>288</v>
      </c>
      <c r="F8272" s="1">
        <v>43133.381307870368</v>
      </c>
      <c r="G8272">
        <v>3</v>
      </c>
      <c r="H8272">
        <v>185.61</v>
      </c>
      <c r="I8272">
        <v>556.83000000000004</v>
      </c>
      <c r="J8272">
        <v>30</v>
      </c>
      <c r="K8272" t="s">
        <v>17</v>
      </c>
      <c r="L8272">
        <v>2018</v>
      </c>
      <c r="M8272">
        <v>2</v>
      </c>
    </row>
    <row r="8273" spans="1:13" x14ac:dyDescent="0.25">
      <c r="A8273">
        <v>118304</v>
      </c>
      <c r="B8273" t="s">
        <v>1419</v>
      </c>
      <c r="C8273" t="s">
        <v>14</v>
      </c>
      <c r="D8273" t="s">
        <v>140</v>
      </c>
      <c r="E8273" t="s">
        <v>288</v>
      </c>
      <c r="F8273" s="1">
        <v>43133.457488425927</v>
      </c>
      <c r="G8273">
        <v>2</v>
      </c>
      <c r="H8273">
        <v>185.61</v>
      </c>
      <c r="I8273">
        <v>371.22</v>
      </c>
      <c r="J8273">
        <v>30</v>
      </c>
      <c r="K8273" t="s">
        <v>17</v>
      </c>
      <c r="L8273">
        <v>2018</v>
      </c>
      <c r="M8273">
        <v>2</v>
      </c>
    </row>
    <row r="8274" spans="1:13" x14ac:dyDescent="0.25">
      <c r="A8274">
        <v>118305</v>
      </c>
      <c r="B8274" t="s">
        <v>1420</v>
      </c>
      <c r="C8274" t="s">
        <v>14</v>
      </c>
      <c r="D8274" t="s">
        <v>140</v>
      </c>
      <c r="E8274" t="s">
        <v>288</v>
      </c>
      <c r="F8274" s="1">
        <v>43140.589953703704</v>
      </c>
      <c r="G8274">
        <v>5</v>
      </c>
      <c r="H8274">
        <v>242</v>
      </c>
      <c r="I8274">
        <v>1210</v>
      </c>
      <c r="J8274">
        <v>30</v>
      </c>
      <c r="K8274" t="s">
        <v>17</v>
      </c>
      <c r="L8274">
        <v>2018</v>
      </c>
      <c r="M8274">
        <v>2</v>
      </c>
    </row>
    <row r="8275" spans="1:13" x14ac:dyDescent="0.25">
      <c r="A8275">
        <v>118304</v>
      </c>
      <c r="B8275" t="s">
        <v>1419</v>
      </c>
      <c r="C8275" t="s">
        <v>14</v>
      </c>
      <c r="D8275" t="s">
        <v>140</v>
      </c>
      <c r="E8275" t="s">
        <v>288</v>
      </c>
      <c r="F8275" s="1">
        <v>43154.497453703705</v>
      </c>
      <c r="G8275">
        <v>2</v>
      </c>
      <c r="H8275">
        <v>185.61</v>
      </c>
      <c r="I8275">
        <v>371.22</v>
      </c>
      <c r="J8275">
        <v>30</v>
      </c>
      <c r="K8275" t="s">
        <v>17</v>
      </c>
      <c r="L8275">
        <v>2018</v>
      </c>
      <c r="M8275">
        <v>2</v>
      </c>
    </row>
    <row r="8276" spans="1:13" x14ac:dyDescent="0.25">
      <c r="A8276">
        <v>118304</v>
      </c>
      <c r="B8276" t="s">
        <v>1419</v>
      </c>
      <c r="C8276" t="s">
        <v>14</v>
      </c>
      <c r="D8276" t="s">
        <v>140</v>
      </c>
      <c r="E8276" t="s">
        <v>288</v>
      </c>
      <c r="F8276" s="1">
        <v>43175.371134259258</v>
      </c>
      <c r="G8276">
        <v>2</v>
      </c>
      <c r="H8276">
        <v>185.61</v>
      </c>
      <c r="I8276">
        <v>371.22</v>
      </c>
      <c r="J8276">
        <v>30</v>
      </c>
      <c r="K8276" t="s">
        <v>17</v>
      </c>
      <c r="L8276">
        <v>2018</v>
      </c>
      <c r="M8276">
        <v>3</v>
      </c>
    </row>
    <row r="8277" spans="1:13" x14ac:dyDescent="0.25">
      <c r="A8277">
        <v>118304</v>
      </c>
      <c r="B8277" t="s">
        <v>1419</v>
      </c>
      <c r="C8277" t="s">
        <v>14</v>
      </c>
      <c r="D8277" t="s">
        <v>140</v>
      </c>
      <c r="E8277" t="s">
        <v>288</v>
      </c>
      <c r="F8277" s="1">
        <v>43182.44190972222</v>
      </c>
      <c r="G8277">
        <v>2</v>
      </c>
      <c r="H8277">
        <v>185.61</v>
      </c>
      <c r="I8277">
        <v>371.22</v>
      </c>
      <c r="J8277">
        <v>30</v>
      </c>
      <c r="K8277" t="s">
        <v>17</v>
      </c>
      <c r="L8277">
        <v>2018</v>
      </c>
      <c r="M8277">
        <v>3</v>
      </c>
    </row>
    <row r="8278" spans="1:13" x14ac:dyDescent="0.25">
      <c r="A8278">
        <v>118304</v>
      </c>
      <c r="B8278" t="s">
        <v>1419</v>
      </c>
      <c r="C8278" t="s">
        <v>14</v>
      </c>
      <c r="D8278" t="s">
        <v>140</v>
      </c>
      <c r="E8278" t="s">
        <v>288</v>
      </c>
      <c r="F8278" s="1">
        <v>43182.510185185187</v>
      </c>
      <c r="G8278">
        <v>4</v>
      </c>
      <c r="H8278">
        <v>185.61</v>
      </c>
      <c r="I8278">
        <v>742.44</v>
      </c>
      <c r="J8278">
        <v>30</v>
      </c>
      <c r="K8278" t="s">
        <v>17</v>
      </c>
      <c r="L8278">
        <v>2018</v>
      </c>
      <c r="M8278">
        <v>3</v>
      </c>
    </row>
    <row r="8279" spans="1:13" x14ac:dyDescent="0.25">
      <c r="A8279">
        <v>118304</v>
      </c>
      <c r="B8279" t="s">
        <v>1419</v>
      </c>
      <c r="C8279" t="s">
        <v>14</v>
      </c>
      <c r="D8279" t="s">
        <v>140</v>
      </c>
      <c r="E8279" t="s">
        <v>288</v>
      </c>
      <c r="F8279" s="1">
        <v>43187.352210648147</v>
      </c>
      <c r="G8279">
        <v>4</v>
      </c>
      <c r="H8279">
        <v>185.61</v>
      </c>
      <c r="I8279">
        <v>742.44</v>
      </c>
      <c r="J8279">
        <v>30</v>
      </c>
      <c r="K8279" t="s">
        <v>17</v>
      </c>
      <c r="L8279">
        <v>2018</v>
      </c>
      <c r="M8279">
        <v>3</v>
      </c>
    </row>
    <row r="8280" spans="1:13" x14ac:dyDescent="0.25">
      <c r="A8280">
        <v>118305</v>
      </c>
      <c r="B8280" t="s">
        <v>1420</v>
      </c>
      <c r="C8280" t="s">
        <v>14</v>
      </c>
      <c r="D8280" t="s">
        <v>140</v>
      </c>
      <c r="E8280" t="s">
        <v>288</v>
      </c>
      <c r="F8280" s="1">
        <v>43187.352210648147</v>
      </c>
      <c r="G8280">
        <v>4</v>
      </c>
      <c r="H8280">
        <v>242</v>
      </c>
      <c r="I8280">
        <v>968</v>
      </c>
      <c r="J8280">
        <v>30</v>
      </c>
      <c r="K8280" t="s">
        <v>17</v>
      </c>
      <c r="L8280">
        <v>2018</v>
      </c>
      <c r="M8280">
        <v>3</v>
      </c>
    </row>
    <row r="8281" spans="1:13" x14ac:dyDescent="0.25">
      <c r="A8281">
        <v>118304</v>
      </c>
      <c r="B8281" t="s">
        <v>1419</v>
      </c>
      <c r="C8281" t="s">
        <v>14</v>
      </c>
      <c r="D8281" t="s">
        <v>140</v>
      </c>
      <c r="E8281" t="s">
        <v>288</v>
      </c>
      <c r="F8281" s="1">
        <v>43203.390196759261</v>
      </c>
      <c r="G8281">
        <v>3</v>
      </c>
      <c r="H8281">
        <v>185.61</v>
      </c>
      <c r="I8281">
        <v>556.83000000000004</v>
      </c>
      <c r="J8281">
        <v>30</v>
      </c>
      <c r="K8281" t="s">
        <v>17</v>
      </c>
      <c r="L8281">
        <v>2018</v>
      </c>
      <c r="M8281">
        <v>4</v>
      </c>
    </row>
    <row r="8282" spans="1:13" x14ac:dyDescent="0.25">
      <c r="A8282">
        <v>118304</v>
      </c>
      <c r="B8282" t="s">
        <v>1419</v>
      </c>
      <c r="C8282" t="s">
        <v>14</v>
      </c>
      <c r="D8282" t="s">
        <v>140</v>
      </c>
      <c r="E8282" t="s">
        <v>288</v>
      </c>
      <c r="F8282" s="1">
        <v>43223.479537037034</v>
      </c>
      <c r="G8282">
        <v>3</v>
      </c>
      <c r="H8282">
        <v>185.61</v>
      </c>
      <c r="I8282">
        <v>556.83000000000004</v>
      </c>
      <c r="J8282">
        <v>30</v>
      </c>
      <c r="K8282" t="s">
        <v>17</v>
      </c>
      <c r="L8282">
        <v>2018</v>
      </c>
      <c r="M8282">
        <v>5</v>
      </c>
    </row>
    <row r="8283" spans="1:13" x14ac:dyDescent="0.25">
      <c r="A8283">
        <v>118304</v>
      </c>
      <c r="B8283" t="s">
        <v>1419</v>
      </c>
      <c r="C8283" t="s">
        <v>14</v>
      </c>
      <c r="D8283" t="s">
        <v>140</v>
      </c>
      <c r="E8283" t="s">
        <v>288</v>
      </c>
      <c r="F8283" s="1">
        <v>43231.506215277775</v>
      </c>
      <c r="G8283">
        <v>3</v>
      </c>
      <c r="H8283">
        <v>185.61</v>
      </c>
      <c r="I8283">
        <v>556.83000000000004</v>
      </c>
      <c r="J8283">
        <v>30</v>
      </c>
      <c r="K8283" t="s">
        <v>17</v>
      </c>
      <c r="L8283">
        <v>2018</v>
      </c>
      <c r="M8283">
        <v>5</v>
      </c>
    </row>
    <row r="8284" spans="1:13" x14ac:dyDescent="0.25">
      <c r="A8284">
        <v>118304</v>
      </c>
      <c r="B8284" t="s">
        <v>1419</v>
      </c>
      <c r="C8284" t="s">
        <v>14</v>
      </c>
      <c r="D8284" t="s">
        <v>140</v>
      </c>
      <c r="E8284" t="s">
        <v>288</v>
      </c>
      <c r="F8284" s="1">
        <v>43231.506215277775</v>
      </c>
      <c r="G8284">
        <v>3</v>
      </c>
      <c r="H8284">
        <v>185.61</v>
      </c>
      <c r="I8284">
        <v>556.83000000000004</v>
      </c>
      <c r="J8284">
        <v>30</v>
      </c>
      <c r="K8284" t="s">
        <v>17</v>
      </c>
      <c r="L8284">
        <v>2018</v>
      </c>
      <c r="M8284">
        <v>5</v>
      </c>
    </row>
    <row r="8285" spans="1:13" x14ac:dyDescent="0.25">
      <c r="A8285">
        <v>118304</v>
      </c>
      <c r="B8285" t="s">
        <v>1419</v>
      </c>
      <c r="C8285" t="s">
        <v>14</v>
      </c>
      <c r="D8285" t="s">
        <v>140</v>
      </c>
      <c r="E8285" t="s">
        <v>288</v>
      </c>
      <c r="F8285" s="1">
        <v>43245.366469907407</v>
      </c>
      <c r="G8285">
        <v>3</v>
      </c>
      <c r="H8285">
        <v>185.61</v>
      </c>
      <c r="I8285">
        <v>556.83000000000004</v>
      </c>
      <c r="J8285">
        <v>30</v>
      </c>
      <c r="K8285" t="s">
        <v>17</v>
      </c>
      <c r="L8285">
        <v>2018</v>
      </c>
      <c r="M8285">
        <v>5</v>
      </c>
    </row>
    <row r="8286" spans="1:13" x14ac:dyDescent="0.25">
      <c r="A8286">
        <v>118304</v>
      </c>
      <c r="B8286" t="s">
        <v>1419</v>
      </c>
      <c r="C8286" t="s">
        <v>14</v>
      </c>
      <c r="D8286" t="s">
        <v>140</v>
      </c>
      <c r="E8286" t="s">
        <v>288</v>
      </c>
      <c r="F8286" s="1">
        <v>43252.496493055558</v>
      </c>
      <c r="G8286">
        <v>3</v>
      </c>
      <c r="H8286">
        <v>185.61</v>
      </c>
      <c r="I8286">
        <v>556.83000000000004</v>
      </c>
      <c r="J8286">
        <v>30</v>
      </c>
      <c r="K8286" t="s">
        <v>17</v>
      </c>
      <c r="L8286">
        <v>2018</v>
      </c>
      <c r="M8286">
        <v>6</v>
      </c>
    </row>
    <row r="8287" spans="1:13" x14ac:dyDescent="0.25">
      <c r="A8287">
        <v>118304</v>
      </c>
      <c r="B8287" t="s">
        <v>1419</v>
      </c>
      <c r="C8287" t="s">
        <v>14</v>
      </c>
      <c r="D8287" t="s">
        <v>140</v>
      </c>
      <c r="E8287" t="s">
        <v>288</v>
      </c>
      <c r="F8287" s="1">
        <v>43259.580451388887</v>
      </c>
      <c r="G8287">
        <v>2</v>
      </c>
      <c r="H8287">
        <v>185.61</v>
      </c>
      <c r="I8287">
        <v>371.22</v>
      </c>
      <c r="J8287">
        <v>30</v>
      </c>
      <c r="K8287" t="s">
        <v>17</v>
      </c>
      <c r="L8287">
        <v>2018</v>
      </c>
      <c r="M8287">
        <v>6</v>
      </c>
    </row>
    <row r="8288" spans="1:13" x14ac:dyDescent="0.25">
      <c r="A8288">
        <v>118304</v>
      </c>
      <c r="B8288" t="s">
        <v>1419</v>
      </c>
      <c r="C8288" t="s">
        <v>14</v>
      </c>
      <c r="D8288" t="s">
        <v>140</v>
      </c>
      <c r="E8288" t="s">
        <v>288</v>
      </c>
      <c r="F8288" s="1">
        <v>43266.382395833331</v>
      </c>
      <c r="G8288">
        <v>6</v>
      </c>
      <c r="H8288">
        <v>185.61</v>
      </c>
      <c r="I8288">
        <v>1113.6600000000001</v>
      </c>
      <c r="J8288">
        <v>30</v>
      </c>
      <c r="K8288" t="s">
        <v>17</v>
      </c>
      <c r="L8288">
        <v>2018</v>
      </c>
      <c r="M8288">
        <v>6</v>
      </c>
    </row>
    <row r="8289" spans="1:13" x14ac:dyDescent="0.25">
      <c r="A8289">
        <v>118305</v>
      </c>
      <c r="B8289" t="s">
        <v>1420</v>
      </c>
      <c r="C8289" t="s">
        <v>14</v>
      </c>
      <c r="D8289" t="s">
        <v>140</v>
      </c>
      <c r="E8289" t="s">
        <v>288</v>
      </c>
      <c r="F8289" s="1">
        <v>43266.382395833331</v>
      </c>
      <c r="G8289">
        <v>6</v>
      </c>
      <c r="H8289">
        <v>242</v>
      </c>
      <c r="I8289">
        <v>1452</v>
      </c>
      <c r="J8289">
        <v>30</v>
      </c>
      <c r="K8289" t="s">
        <v>17</v>
      </c>
      <c r="L8289">
        <v>2018</v>
      </c>
      <c r="M8289">
        <v>6</v>
      </c>
    </row>
    <row r="8290" spans="1:13" x14ac:dyDescent="0.25">
      <c r="A8290">
        <v>118304</v>
      </c>
      <c r="B8290" t="s">
        <v>1419</v>
      </c>
      <c r="C8290" t="s">
        <v>14</v>
      </c>
      <c r="D8290" t="s">
        <v>140</v>
      </c>
      <c r="E8290" t="s">
        <v>288</v>
      </c>
      <c r="F8290" s="1">
        <v>43266.506261574075</v>
      </c>
      <c r="G8290">
        <v>2</v>
      </c>
      <c r="H8290">
        <v>185.61</v>
      </c>
      <c r="I8290">
        <v>371.22</v>
      </c>
      <c r="J8290">
        <v>30</v>
      </c>
      <c r="K8290" t="s">
        <v>17</v>
      </c>
      <c r="L8290">
        <v>2018</v>
      </c>
      <c r="M8290">
        <v>6</v>
      </c>
    </row>
    <row r="8291" spans="1:13" x14ac:dyDescent="0.25">
      <c r="A8291">
        <v>118304</v>
      </c>
      <c r="B8291" t="s">
        <v>1419</v>
      </c>
      <c r="C8291" t="s">
        <v>14</v>
      </c>
      <c r="D8291" t="s">
        <v>140</v>
      </c>
      <c r="E8291" t="s">
        <v>288</v>
      </c>
      <c r="F8291" s="1">
        <v>43273.329502314817</v>
      </c>
      <c r="G8291">
        <v>3</v>
      </c>
      <c r="H8291">
        <v>185.61</v>
      </c>
      <c r="I8291">
        <v>556.83000000000004</v>
      </c>
      <c r="J8291">
        <v>30</v>
      </c>
      <c r="K8291" t="s">
        <v>17</v>
      </c>
      <c r="L8291">
        <v>2018</v>
      </c>
      <c r="M8291">
        <v>6</v>
      </c>
    </row>
    <row r="8292" spans="1:13" x14ac:dyDescent="0.25">
      <c r="A8292">
        <v>118304</v>
      </c>
      <c r="B8292" t="s">
        <v>1419</v>
      </c>
      <c r="C8292" t="s">
        <v>14</v>
      </c>
      <c r="D8292" t="s">
        <v>140</v>
      </c>
      <c r="E8292" t="s">
        <v>288</v>
      </c>
      <c r="F8292" s="1">
        <v>43294.395543981482</v>
      </c>
      <c r="G8292">
        <v>3</v>
      </c>
      <c r="H8292">
        <v>185.61</v>
      </c>
      <c r="I8292">
        <v>556.83000000000004</v>
      </c>
      <c r="J8292">
        <v>30</v>
      </c>
      <c r="K8292" t="s">
        <v>17</v>
      </c>
      <c r="L8292">
        <v>2018</v>
      </c>
      <c r="M8292">
        <v>7</v>
      </c>
    </row>
    <row r="8293" spans="1:13" x14ac:dyDescent="0.25">
      <c r="A8293">
        <v>118305</v>
      </c>
      <c r="B8293" t="s">
        <v>1420</v>
      </c>
      <c r="C8293" t="s">
        <v>14</v>
      </c>
      <c r="D8293" t="s">
        <v>140</v>
      </c>
      <c r="E8293" t="s">
        <v>288</v>
      </c>
      <c r="F8293" s="1">
        <v>43294.395543981482</v>
      </c>
      <c r="G8293">
        <v>3</v>
      </c>
      <c r="H8293">
        <v>242</v>
      </c>
      <c r="I8293">
        <v>726</v>
      </c>
      <c r="J8293">
        <v>30</v>
      </c>
      <c r="K8293" t="s">
        <v>17</v>
      </c>
      <c r="L8293">
        <v>2018</v>
      </c>
      <c r="M8293">
        <v>7</v>
      </c>
    </row>
    <row r="8294" spans="1:13" x14ac:dyDescent="0.25">
      <c r="A8294">
        <v>118304</v>
      </c>
      <c r="B8294" t="s">
        <v>1419</v>
      </c>
      <c r="C8294" t="s">
        <v>14</v>
      </c>
      <c r="D8294" t="s">
        <v>140</v>
      </c>
      <c r="E8294" t="s">
        <v>288</v>
      </c>
      <c r="F8294" s="1">
        <v>43304.499444444446</v>
      </c>
      <c r="G8294">
        <v>6</v>
      </c>
      <c r="H8294">
        <v>185.61</v>
      </c>
      <c r="I8294">
        <v>1113.6600000000001</v>
      </c>
      <c r="J8294">
        <v>30</v>
      </c>
      <c r="K8294" t="s">
        <v>17</v>
      </c>
      <c r="L8294">
        <v>2018</v>
      </c>
      <c r="M8294">
        <v>7</v>
      </c>
    </row>
    <row r="8295" spans="1:13" x14ac:dyDescent="0.25">
      <c r="A8295">
        <v>118304</v>
      </c>
      <c r="B8295" t="s">
        <v>1419</v>
      </c>
      <c r="C8295" t="s">
        <v>14</v>
      </c>
      <c r="D8295" t="s">
        <v>140</v>
      </c>
      <c r="E8295" t="s">
        <v>288</v>
      </c>
      <c r="F8295" s="1">
        <v>43308.572766203702</v>
      </c>
      <c r="G8295">
        <v>2</v>
      </c>
      <c r="H8295">
        <v>185.61</v>
      </c>
      <c r="I8295">
        <v>371.22</v>
      </c>
      <c r="J8295">
        <v>30</v>
      </c>
      <c r="K8295" t="s">
        <v>17</v>
      </c>
      <c r="L8295">
        <v>2018</v>
      </c>
      <c r="M8295">
        <v>7</v>
      </c>
    </row>
    <row r="8296" spans="1:13" x14ac:dyDescent="0.25">
      <c r="A8296">
        <v>118304</v>
      </c>
      <c r="B8296" t="s">
        <v>1419</v>
      </c>
      <c r="C8296" t="s">
        <v>14</v>
      </c>
      <c r="D8296" t="s">
        <v>140</v>
      </c>
      <c r="E8296" t="s">
        <v>288</v>
      </c>
      <c r="F8296" s="1">
        <v>43315.355312500003</v>
      </c>
      <c r="G8296">
        <v>2</v>
      </c>
      <c r="H8296">
        <v>185.61</v>
      </c>
      <c r="I8296">
        <v>371.22</v>
      </c>
      <c r="J8296">
        <v>30</v>
      </c>
      <c r="K8296" t="s">
        <v>17</v>
      </c>
      <c r="L8296">
        <v>2018</v>
      </c>
      <c r="M8296">
        <v>8</v>
      </c>
    </row>
    <row r="8297" spans="1:13" x14ac:dyDescent="0.25">
      <c r="A8297">
        <v>118304</v>
      </c>
      <c r="B8297" t="s">
        <v>1419</v>
      </c>
      <c r="C8297" t="s">
        <v>14</v>
      </c>
      <c r="D8297" t="s">
        <v>140</v>
      </c>
      <c r="E8297" t="s">
        <v>288</v>
      </c>
      <c r="F8297" s="1">
        <v>43329.471041666664</v>
      </c>
      <c r="G8297">
        <v>2</v>
      </c>
      <c r="H8297">
        <v>185.61</v>
      </c>
      <c r="I8297">
        <v>371.22</v>
      </c>
      <c r="J8297">
        <v>30</v>
      </c>
      <c r="K8297" t="s">
        <v>17</v>
      </c>
      <c r="L8297">
        <v>2018</v>
      </c>
      <c r="M8297">
        <v>8</v>
      </c>
    </row>
    <row r="8298" spans="1:13" x14ac:dyDescent="0.25">
      <c r="A8298">
        <v>118304</v>
      </c>
      <c r="B8298" t="s">
        <v>1419</v>
      </c>
      <c r="C8298" t="s">
        <v>14</v>
      </c>
      <c r="D8298" t="s">
        <v>140</v>
      </c>
      <c r="E8298" t="s">
        <v>288</v>
      </c>
      <c r="F8298" s="1">
        <v>43329.475173611114</v>
      </c>
      <c r="G8298">
        <v>3</v>
      </c>
      <c r="H8298">
        <v>185.61</v>
      </c>
      <c r="I8298">
        <v>556.83000000000004</v>
      </c>
      <c r="J8298">
        <v>30</v>
      </c>
      <c r="K8298" t="s">
        <v>17</v>
      </c>
      <c r="L8298">
        <v>2018</v>
      </c>
      <c r="M8298">
        <v>8</v>
      </c>
    </row>
    <row r="8299" spans="1:13" x14ac:dyDescent="0.25">
      <c r="A8299">
        <v>118304</v>
      </c>
      <c r="B8299" t="s">
        <v>1419</v>
      </c>
      <c r="C8299" t="s">
        <v>14</v>
      </c>
      <c r="D8299" t="s">
        <v>140</v>
      </c>
      <c r="E8299" t="s">
        <v>288</v>
      </c>
      <c r="F8299" s="1">
        <v>43336.454340277778</v>
      </c>
      <c r="G8299">
        <v>2</v>
      </c>
      <c r="H8299">
        <v>185.61</v>
      </c>
      <c r="I8299">
        <v>371.22</v>
      </c>
      <c r="J8299">
        <v>30</v>
      </c>
      <c r="K8299" t="s">
        <v>17</v>
      </c>
      <c r="L8299">
        <v>2018</v>
      </c>
      <c r="M8299">
        <v>8</v>
      </c>
    </row>
    <row r="8300" spans="1:13" x14ac:dyDescent="0.25">
      <c r="A8300">
        <v>118305</v>
      </c>
      <c r="B8300" t="s">
        <v>1420</v>
      </c>
      <c r="C8300" t="s">
        <v>14</v>
      </c>
      <c r="D8300" t="s">
        <v>140</v>
      </c>
      <c r="E8300" t="s">
        <v>288</v>
      </c>
      <c r="F8300" s="1">
        <v>43336.454340277778</v>
      </c>
      <c r="G8300">
        <v>1</v>
      </c>
      <c r="H8300">
        <v>242</v>
      </c>
      <c r="I8300">
        <v>242</v>
      </c>
      <c r="J8300">
        <v>30</v>
      </c>
      <c r="K8300" t="s">
        <v>17</v>
      </c>
      <c r="L8300">
        <v>2018</v>
      </c>
      <c r="M8300">
        <v>8</v>
      </c>
    </row>
    <row r="8301" spans="1:13" x14ac:dyDescent="0.25">
      <c r="A8301">
        <v>118305</v>
      </c>
      <c r="B8301" t="s">
        <v>1420</v>
      </c>
      <c r="C8301" t="s">
        <v>14</v>
      </c>
      <c r="D8301" t="s">
        <v>140</v>
      </c>
      <c r="E8301" t="s">
        <v>288</v>
      </c>
      <c r="F8301" s="1">
        <v>43357.39435185185</v>
      </c>
      <c r="G8301">
        <v>2</v>
      </c>
      <c r="H8301">
        <v>242</v>
      </c>
      <c r="I8301">
        <v>484</v>
      </c>
      <c r="J8301">
        <v>30</v>
      </c>
      <c r="K8301" t="s">
        <v>17</v>
      </c>
      <c r="L8301">
        <v>2018</v>
      </c>
      <c r="M8301">
        <v>9</v>
      </c>
    </row>
    <row r="8302" spans="1:13" x14ac:dyDescent="0.25">
      <c r="A8302">
        <v>118304</v>
      </c>
      <c r="B8302" t="s">
        <v>1419</v>
      </c>
      <c r="C8302" t="s">
        <v>14</v>
      </c>
      <c r="D8302" t="s">
        <v>140</v>
      </c>
      <c r="E8302" t="s">
        <v>288</v>
      </c>
      <c r="F8302" s="1">
        <v>43357.39435185185</v>
      </c>
      <c r="G8302">
        <v>4</v>
      </c>
      <c r="H8302">
        <v>185.61</v>
      </c>
      <c r="I8302">
        <v>742.44</v>
      </c>
      <c r="J8302">
        <v>30</v>
      </c>
      <c r="K8302" t="s">
        <v>17</v>
      </c>
      <c r="L8302">
        <v>2018</v>
      </c>
      <c r="M8302">
        <v>9</v>
      </c>
    </row>
    <row r="8303" spans="1:13" x14ac:dyDescent="0.25">
      <c r="A8303">
        <v>118304</v>
      </c>
      <c r="B8303" t="s">
        <v>1419</v>
      </c>
      <c r="C8303" t="s">
        <v>14</v>
      </c>
      <c r="D8303" t="s">
        <v>140</v>
      </c>
      <c r="E8303" t="s">
        <v>288</v>
      </c>
      <c r="F8303" s="1">
        <v>43378.389849537038</v>
      </c>
      <c r="G8303">
        <v>3</v>
      </c>
      <c r="H8303">
        <v>185.61</v>
      </c>
      <c r="I8303">
        <v>556.83000000000004</v>
      </c>
      <c r="J8303">
        <v>30</v>
      </c>
      <c r="K8303" t="s">
        <v>17</v>
      </c>
      <c r="L8303">
        <v>2018</v>
      </c>
      <c r="M8303">
        <v>10</v>
      </c>
    </row>
    <row r="8304" spans="1:13" x14ac:dyDescent="0.25">
      <c r="A8304">
        <v>118304</v>
      </c>
      <c r="B8304" t="s">
        <v>1419</v>
      </c>
      <c r="C8304" t="s">
        <v>14</v>
      </c>
      <c r="D8304" t="s">
        <v>140</v>
      </c>
      <c r="E8304" t="s">
        <v>288</v>
      </c>
      <c r="F8304" s="1">
        <v>43385.511655092596</v>
      </c>
      <c r="G8304">
        <v>3</v>
      </c>
      <c r="H8304">
        <v>185.61</v>
      </c>
      <c r="I8304">
        <v>556.83000000000004</v>
      </c>
      <c r="J8304">
        <v>30</v>
      </c>
      <c r="K8304" t="s">
        <v>17</v>
      </c>
      <c r="L8304">
        <v>2018</v>
      </c>
      <c r="M8304">
        <v>10</v>
      </c>
    </row>
    <row r="8305" spans="1:13" x14ac:dyDescent="0.25">
      <c r="A8305">
        <v>118304</v>
      </c>
      <c r="B8305" t="s">
        <v>1419</v>
      </c>
      <c r="C8305" t="s">
        <v>14</v>
      </c>
      <c r="D8305" t="s">
        <v>140</v>
      </c>
      <c r="E8305" t="s">
        <v>288</v>
      </c>
      <c r="F8305" s="1">
        <v>43406.564780092594</v>
      </c>
      <c r="G8305">
        <v>3</v>
      </c>
      <c r="H8305">
        <v>185.61</v>
      </c>
      <c r="I8305">
        <v>556.83000000000004</v>
      </c>
      <c r="J8305">
        <v>30</v>
      </c>
      <c r="K8305" t="s">
        <v>17</v>
      </c>
      <c r="L8305">
        <v>2018</v>
      </c>
      <c r="M8305">
        <v>11</v>
      </c>
    </row>
    <row r="8306" spans="1:13" x14ac:dyDescent="0.25">
      <c r="A8306">
        <v>118304</v>
      </c>
      <c r="B8306" t="s">
        <v>1419</v>
      </c>
      <c r="C8306" t="s">
        <v>14</v>
      </c>
      <c r="D8306" t="s">
        <v>140</v>
      </c>
      <c r="E8306" t="s">
        <v>288</v>
      </c>
      <c r="F8306" s="1">
        <v>43453.327881944446</v>
      </c>
      <c r="G8306">
        <v>2</v>
      </c>
      <c r="H8306">
        <v>185.61</v>
      </c>
      <c r="I8306">
        <v>371.22</v>
      </c>
      <c r="J8306">
        <v>30</v>
      </c>
      <c r="K8306" t="s">
        <v>17</v>
      </c>
      <c r="L8306">
        <v>2018</v>
      </c>
      <c r="M8306">
        <v>12</v>
      </c>
    </row>
    <row r="8307" spans="1:13" x14ac:dyDescent="0.25">
      <c r="A8307">
        <v>118305</v>
      </c>
      <c r="B8307" t="s">
        <v>1420</v>
      </c>
      <c r="C8307" t="s">
        <v>14</v>
      </c>
      <c r="D8307" t="s">
        <v>140</v>
      </c>
      <c r="E8307" t="s">
        <v>288</v>
      </c>
      <c r="F8307" s="1">
        <v>43483.418043981481</v>
      </c>
      <c r="G8307">
        <v>2</v>
      </c>
      <c r="H8307">
        <v>242</v>
      </c>
      <c r="I8307">
        <v>484</v>
      </c>
      <c r="J8307">
        <v>30</v>
      </c>
      <c r="K8307" t="s">
        <v>17</v>
      </c>
      <c r="L8307">
        <v>2019</v>
      </c>
      <c r="M8307">
        <v>1</v>
      </c>
    </row>
    <row r="8308" spans="1:13" x14ac:dyDescent="0.25">
      <c r="A8308">
        <v>118305</v>
      </c>
      <c r="B8308" t="s">
        <v>1420</v>
      </c>
      <c r="C8308" t="s">
        <v>14</v>
      </c>
      <c r="D8308" t="s">
        <v>140</v>
      </c>
      <c r="E8308" t="s">
        <v>288</v>
      </c>
      <c r="F8308" s="1">
        <v>43490.399652777778</v>
      </c>
      <c r="G8308">
        <v>2</v>
      </c>
      <c r="H8308">
        <v>242</v>
      </c>
      <c r="I8308">
        <v>484</v>
      </c>
      <c r="J8308">
        <v>30</v>
      </c>
      <c r="K8308" t="s">
        <v>17</v>
      </c>
      <c r="L8308">
        <v>2019</v>
      </c>
      <c r="M8308">
        <v>1</v>
      </c>
    </row>
    <row r="8309" spans="1:13" x14ac:dyDescent="0.25">
      <c r="A8309">
        <v>118304</v>
      </c>
      <c r="B8309" t="s">
        <v>1419</v>
      </c>
      <c r="C8309" t="s">
        <v>14</v>
      </c>
      <c r="D8309" t="s">
        <v>140</v>
      </c>
      <c r="E8309" t="s">
        <v>288</v>
      </c>
      <c r="F8309" s="1">
        <v>43490.399652777778</v>
      </c>
      <c r="G8309">
        <v>3</v>
      </c>
      <c r="H8309">
        <v>185.61</v>
      </c>
      <c r="I8309">
        <v>556.83000000000004</v>
      </c>
      <c r="J8309">
        <v>30</v>
      </c>
      <c r="K8309" t="s">
        <v>17</v>
      </c>
      <c r="L8309">
        <v>2019</v>
      </c>
      <c r="M8309">
        <v>1</v>
      </c>
    </row>
    <row r="8310" spans="1:13" x14ac:dyDescent="0.25">
      <c r="A8310">
        <v>118304</v>
      </c>
      <c r="B8310" t="s">
        <v>1419</v>
      </c>
      <c r="C8310" t="s">
        <v>14</v>
      </c>
      <c r="D8310" t="s">
        <v>140</v>
      </c>
      <c r="E8310" t="s">
        <v>288</v>
      </c>
      <c r="F8310" s="1">
        <v>43490.612974537034</v>
      </c>
      <c r="G8310">
        <v>3</v>
      </c>
      <c r="H8310">
        <v>185.61</v>
      </c>
      <c r="I8310">
        <v>556.83000000000004</v>
      </c>
      <c r="J8310">
        <v>30</v>
      </c>
      <c r="K8310" t="s">
        <v>17</v>
      </c>
      <c r="L8310">
        <v>2019</v>
      </c>
      <c r="M8310">
        <v>1</v>
      </c>
    </row>
    <row r="8311" spans="1:13" x14ac:dyDescent="0.25">
      <c r="A8311">
        <v>118304</v>
      </c>
      <c r="B8311" t="s">
        <v>1419</v>
      </c>
      <c r="C8311" t="s">
        <v>14</v>
      </c>
      <c r="D8311" t="s">
        <v>140</v>
      </c>
      <c r="E8311" t="s">
        <v>288</v>
      </c>
      <c r="F8311" s="1">
        <v>43504.433599537035</v>
      </c>
      <c r="G8311">
        <v>2</v>
      </c>
      <c r="H8311">
        <v>185.61</v>
      </c>
      <c r="I8311">
        <v>371.22</v>
      </c>
      <c r="J8311">
        <v>30</v>
      </c>
      <c r="K8311" t="s">
        <v>17</v>
      </c>
      <c r="L8311">
        <v>2019</v>
      </c>
      <c r="M8311">
        <v>2</v>
      </c>
    </row>
    <row r="8312" spans="1:13" x14ac:dyDescent="0.25">
      <c r="A8312">
        <v>118304</v>
      </c>
      <c r="B8312" t="s">
        <v>1419</v>
      </c>
      <c r="C8312" t="s">
        <v>14</v>
      </c>
      <c r="D8312" t="s">
        <v>140</v>
      </c>
      <c r="E8312" t="s">
        <v>288</v>
      </c>
      <c r="F8312" s="1">
        <v>43539.381539351853</v>
      </c>
      <c r="G8312">
        <v>2</v>
      </c>
      <c r="H8312">
        <v>185.61</v>
      </c>
      <c r="I8312">
        <v>371.22</v>
      </c>
      <c r="J8312">
        <v>30</v>
      </c>
      <c r="K8312" t="s">
        <v>17</v>
      </c>
      <c r="L8312">
        <v>2019</v>
      </c>
      <c r="M8312">
        <v>3</v>
      </c>
    </row>
    <row r="8313" spans="1:13" x14ac:dyDescent="0.25">
      <c r="A8313">
        <v>118304</v>
      </c>
      <c r="B8313" t="s">
        <v>1419</v>
      </c>
      <c r="C8313" t="s">
        <v>14</v>
      </c>
      <c r="D8313" t="s">
        <v>140</v>
      </c>
      <c r="E8313" t="s">
        <v>288</v>
      </c>
      <c r="F8313" s="1">
        <v>43539.381539351853</v>
      </c>
      <c r="G8313">
        <v>1</v>
      </c>
      <c r="H8313">
        <v>185.61</v>
      </c>
      <c r="I8313">
        <v>185.61</v>
      </c>
      <c r="J8313">
        <v>30</v>
      </c>
      <c r="K8313" t="s">
        <v>17</v>
      </c>
      <c r="L8313">
        <v>2019</v>
      </c>
      <c r="M8313">
        <v>3</v>
      </c>
    </row>
    <row r="8314" spans="1:13" x14ac:dyDescent="0.25">
      <c r="A8314">
        <v>118304</v>
      </c>
      <c r="B8314" t="s">
        <v>1419</v>
      </c>
      <c r="C8314" t="s">
        <v>14</v>
      </c>
      <c r="D8314" t="s">
        <v>140</v>
      </c>
      <c r="E8314" t="s">
        <v>288</v>
      </c>
      <c r="F8314" s="1">
        <v>43581.524907407409</v>
      </c>
      <c r="G8314">
        <v>2</v>
      </c>
      <c r="H8314">
        <v>185.61</v>
      </c>
      <c r="I8314">
        <v>371.22</v>
      </c>
      <c r="J8314">
        <v>30</v>
      </c>
      <c r="K8314" t="s">
        <v>17</v>
      </c>
      <c r="L8314">
        <v>2019</v>
      </c>
      <c r="M8314">
        <v>4</v>
      </c>
    </row>
    <row r="8315" spans="1:13" x14ac:dyDescent="0.25">
      <c r="A8315">
        <v>118304</v>
      </c>
      <c r="B8315" t="s">
        <v>1419</v>
      </c>
      <c r="C8315" t="s">
        <v>14</v>
      </c>
      <c r="D8315" t="s">
        <v>140</v>
      </c>
      <c r="E8315" t="s">
        <v>288</v>
      </c>
      <c r="F8315" s="1">
        <v>43595.536319444444</v>
      </c>
      <c r="G8315">
        <v>3</v>
      </c>
      <c r="H8315">
        <v>185.61</v>
      </c>
      <c r="I8315">
        <v>556.83000000000004</v>
      </c>
      <c r="J8315">
        <v>30</v>
      </c>
      <c r="K8315" t="s">
        <v>17</v>
      </c>
      <c r="L8315">
        <v>2019</v>
      </c>
      <c r="M8315">
        <v>5</v>
      </c>
    </row>
    <row r="8316" spans="1:13" x14ac:dyDescent="0.25">
      <c r="A8316">
        <v>118304</v>
      </c>
      <c r="B8316" t="s">
        <v>1419</v>
      </c>
      <c r="C8316" t="s">
        <v>14</v>
      </c>
      <c r="D8316" t="s">
        <v>140</v>
      </c>
      <c r="E8316" t="s">
        <v>288</v>
      </c>
      <c r="F8316" s="1">
        <v>43602.414618055554</v>
      </c>
      <c r="G8316">
        <v>2</v>
      </c>
      <c r="H8316">
        <v>185.61</v>
      </c>
      <c r="I8316">
        <v>371.22</v>
      </c>
      <c r="J8316">
        <v>30</v>
      </c>
      <c r="K8316" t="s">
        <v>17</v>
      </c>
      <c r="L8316">
        <v>2019</v>
      </c>
      <c r="M8316">
        <v>5</v>
      </c>
    </row>
    <row r="8317" spans="1:13" x14ac:dyDescent="0.25">
      <c r="A8317">
        <v>118304</v>
      </c>
      <c r="B8317" t="s">
        <v>1419</v>
      </c>
      <c r="C8317" t="s">
        <v>14</v>
      </c>
      <c r="D8317" t="s">
        <v>140</v>
      </c>
      <c r="E8317" t="s">
        <v>288</v>
      </c>
      <c r="F8317" s="1">
        <v>43609.354571759257</v>
      </c>
      <c r="G8317">
        <v>2</v>
      </c>
      <c r="H8317">
        <v>185.61</v>
      </c>
      <c r="I8317">
        <v>371.22</v>
      </c>
      <c r="J8317">
        <v>30</v>
      </c>
      <c r="K8317" t="s">
        <v>17</v>
      </c>
      <c r="L8317">
        <v>2019</v>
      </c>
      <c r="M8317">
        <v>5</v>
      </c>
    </row>
    <row r="8318" spans="1:13" x14ac:dyDescent="0.25">
      <c r="A8318">
        <v>118304</v>
      </c>
      <c r="B8318" t="s">
        <v>1419</v>
      </c>
      <c r="C8318" t="s">
        <v>14</v>
      </c>
      <c r="D8318" t="s">
        <v>140</v>
      </c>
      <c r="E8318" t="s">
        <v>288</v>
      </c>
      <c r="F8318" s="1">
        <v>43637.520636574074</v>
      </c>
      <c r="G8318">
        <v>2</v>
      </c>
      <c r="H8318">
        <v>185.61</v>
      </c>
      <c r="I8318">
        <v>371.22</v>
      </c>
      <c r="J8318">
        <v>30</v>
      </c>
      <c r="K8318" t="s">
        <v>17</v>
      </c>
      <c r="L8318">
        <v>2019</v>
      </c>
      <c r="M8318">
        <v>6</v>
      </c>
    </row>
    <row r="8319" spans="1:13" x14ac:dyDescent="0.25">
      <c r="A8319">
        <v>118304</v>
      </c>
      <c r="B8319" t="s">
        <v>1419</v>
      </c>
      <c r="C8319" t="s">
        <v>14</v>
      </c>
      <c r="D8319" t="s">
        <v>140</v>
      </c>
      <c r="E8319" t="s">
        <v>288</v>
      </c>
      <c r="F8319" s="1">
        <v>43707.426319444443</v>
      </c>
      <c r="G8319">
        <v>2</v>
      </c>
      <c r="H8319">
        <v>185.61</v>
      </c>
      <c r="I8319">
        <v>371.22</v>
      </c>
      <c r="J8319">
        <v>30</v>
      </c>
      <c r="K8319" t="s">
        <v>17</v>
      </c>
      <c r="L8319">
        <v>2019</v>
      </c>
      <c r="M8319">
        <v>8</v>
      </c>
    </row>
    <row r="8320" spans="1:13" x14ac:dyDescent="0.25">
      <c r="A8320">
        <v>118304</v>
      </c>
      <c r="B8320" t="s">
        <v>1419</v>
      </c>
      <c r="C8320" t="s">
        <v>14</v>
      </c>
      <c r="D8320" t="s">
        <v>140</v>
      </c>
      <c r="E8320" t="s">
        <v>288</v>
      </c>
      <c r="F8320" s="1">
        <v>43808.372060185182</v>
      </c>
      <c r="G8320">
        <v>1</v>
      </c>
      <c r="H8320">
        <v>185.61</v>
      </c>
      <c r="I8320">
        <v>185.61</v>
      </c>
      <c r="J8320">
        <v>30</v>
      </c>
      <c r="K8320" t="s">
        <v>17</v>
      </c>
      <c r="L8320">
        <v>2019</v>
      </c>
      <c r="M8320">
        <v>12</v>
      </c>
    </row>
    <row r="8321" spans="1:13" x14ac:dyDescent="0.25">
      <c r="A8321">
        <v>118304</v>
      </c>
      <c r="B8321" t="s">
        <v>1419</v>
      </c>
      <c r="C8321" t="s">
        <v>14</v>
      </c>
      <c r="D8321" t="s">
        <v>140</v>
      </c>
      <c r="E8321" t="s">
        <v>288</v>
      </c>
      <c r="F8321" s="1">
        <v>43808.394930555558</v>
      </c>
      <c r="G8321">
        <v>1</v>
      </c>
      <c r="H8321">
        <v>185.61</v>
      </c>
      <c r="I8321">
        <v>185.61</v>
      </c>
      <c r="J8321">
        <v>30</v>
      </c>
      <c r="K8321" t="s">
        <v>17</v>
      </c>
      <c r="L8321">
        <v>2019</v>
      </c>
      <c r="M8321">
        <v>12</v>
      </c>
    </row>
    <row r="8322" spans="1:13" x14ac:dyDescent="0.25">
      <c r="A8322">
        <v>118304</v>
      </c>
      <c r="B8322" t="s">
        <v>1419</v>
      </c>
      <c r="C8322" t="s">
        <v>14</v>
      </c>
      <c r="D8322" t="s">
        <v>140</v>
      </c>
      <c r="E8322" t="s">
        <v>288</v>
      </c>
      <c r="F8322" s="1">
        <v>43812.398553240739</v>
      </c>
      <c r="G8322">
        <v>2</v>
      </c>
      <c r="H8322">
        <v>185.61</v>
      </c>
      <c r="I8322">
        <v>371.22</v>
      </c>
      <c r="J8322">
        <v>30</v>
      </c>
      <c r="K8322" t="s">
        <v>17</v>
      </c>
      <c r="L8322">
        <v>2019</v>
      </c>
      <c r="M8322">
        <v>12</v>
      </c>
    </row>
    <row r="8323" spans="1:13" x14ac:dyDescent="0.25">
      <c r="A8323">
        <v>159357</v>
      </c>
      <c r="B8323" t="s">
        <v>1421</v>
      </c>
      <c r="C8323" t="s">
        <v>14</v>
      </c>
      <c r="D8323" t="s">
        <v>140</v>
      </c>
      <c r="E8323" t="s">
        <v>288</v>
      </c>
      <c r="F8323" s="1">
        <v>43140.452280092592</v>
      </c>
      <c r="G8323">
        <v>2</v>
      </c>
      <c r="H8323">
        <v>188.88</v>
      </c>
      <c r="I8323">
        <v>377.76</v>
      </c>
      <c r="J8323">
        <v>30</v>
      </c>
      <c r="K8323" t="s">
        <v>17</v>
      </c>
      <c r="L8323">
        <v>2018</v>
      </c>
      <c r="M8323">
        <v>2</v>
      </c>
    </row>
    <row r="8324" spans="1:13" x14ac:dyDescent="0.25">
      <c r="A8324">
        <v>845194</v>
      </c>
      <c r="B8324" t="s">
        <v>1422</v>
      </c>
      <c r="C8324" t="s">
        <v>14</v>
      </c>
      <c r="D8324" t="s">
        <v>15</v>
      </c>
      <c r="E8324" t="s">
        <v>1423</v>
      </c>
      <c r="F8324" s="1">
        <v>43304.42728009259</v>
      </c>
      <c r="G8324">
        <v>1</v>
      </c>
      <c r="H8324">
        <v>334.53</v>
      </c>
      <c r="I8324">
        <v>334.53</v>
      </c>
      <c r="J8324">
        <v>30</v>
      </c>
      <c r="K8324" t="s">
        <v>17</v>
      </c>
      <c r="L8324">
        <v>2018</v>
      </c>
      <c r="M8324">
        <v>7</v>
      </c>
    </row>
    <row r="8325" spans="1:13" x14ac:dyDescent="0.25">
      <c r="A8325">
        <v>845194</v>
      </c>
      <c r="B8325" t="s">
        <v>1422</v>
      </c>
      <c r="C8325" t="s">
        <v>14</v>
      </c>
      <c r="D8325" t="s">
        <v>15</v>
      </c>
      <c r="E8325" t="s">
        <v>1423</v>
      </c>
      <c r="F8325" s="1">
        <v>43313.425428240742</v>
      </c>
      <c r="G8325">
        <v>1</v>
      </c>
      <c r="H8325">
        <v>334.53</v>
      </c>
      <c r="I8325">
        <v>334.53</v>
      </c>
      <c r="J8325">
        <v>30</v>
      </c>
      <c r="K8325" t="s">
        <v>17</v>
      </c>
      <c r="L8325">
        <v>2018</v>
      </c>
      <c r="M8325">
        <v>8</v>
      </c>
    </row>
    <row r="8326" spans="1:13" x14ac:dyDescent="0.25">
      <c r="A8326">
        <v>845194</v>
      </c>
      <c r="B8326" t="s">
        <v>1422</v>
      </c>
      <c r="C8326" t="s">
        <v>14</v>
      </c>
      <c r="D8326" t="s">
        <v>15</v>
      </c>
      <c r="E8326" t="s">
        <v>1423</v>
      </c>
      <c r="F8326" s="1">
        <v>43711.403749999998</v>
      </c>
      <c r="G8326">
        <v>1</v>
      </c>
      <c r="H8326">
        <v>383.11</v>
      </c>
      <c r="I8326">
        <v>383.11</v>
      </c>
      <c r="J8326">
        <v>30</v>
      </c>
      <c r="K8326" t="s">
        <v>17</v>
      </c>
      <c r="L8326">
        <v>2019</v>
      </c>
      <c r="M8326">
        <v>9</v>
      </c>
    </row>
    <row r="8327" spans="1:13" x14ac:dyDescent="0.25">
      <c r="A8327">
        <v>114957</v>
      </c>
      <c r="B8327" t="s">
        <v>1424</v>
      </c>
      <c r="C8327" t="s">
        <v>14</v>
      </c>
      <c r="D8327" t="s">
        <v>15</v>
      </c>
      <c r="E8327" t="s">
        <v>1425</v>
      </c>
      <c r="F8327" s="1">
        <v>43132.50818287037</v>
      </c>
      <c r="G8327">
        <v>1</v>
      </c>
      <c r="H8327">
        <v>40.07</v>
      </c>
      <c r="I8327">
        <v>40.07</v>
      </c>
      <c r="J8327">
        <v>30</v>
      </c>
      <c r="K8327" t="s">
        <v>17</v>
      </c>
      <c r="L8327">
        <v>2018</v>
      </c>
      <c r="M8327">
        <v>2</v>
      </c>
    </row>
    <row r="8328" spans="1:13" x14ac:dyDescent="0.25">
      <c r="A8328">
        <v>114957</v>
      </c>
      <c r="B8328" t="s">
        <v>1424</v>
      </c>
      <c r="C8328" t="s">
        <v>14</v>
      </c>
      <c r="D8328" t="s">
        <v>15</v>
      </c>
      <c r="E8328" t="s">
        <v>1425</v>
      </c>
      <c r="F8328" s="1">
        <v>43132.50818287037</v>
      </c>
      <c r="G8328">
        <v>1</v>
      </c>
      <c r="H8328">
        <v>40.07</v>
      </c>
      <c r="I8328">
        <v>40.07</v>
      </c>
      <c r="J8328">
        <v>30</v>
      </c>
      <c r="K8328" t="s">
        <v>17</v>
      </c>
      <c r="L8328">
        <v>2018</v>
      </c>
      <c r="M8328">
        <v>2</v>
      </c>
    </row>
    <row r="8329" spans="1:13" x14ac:dyDescent="0.25">
      <c r="A8329">
        <v>114957</v>
      </c>
      <c r="B8329" t="s">
        <v>1424</v>
      </c>
      <c r="C8329" t="s">
        <v>14</v>
      </c>
      <c r="D8329" t="s">
        <v>15</v>
      </c>
      <c r="E8329" t="s">
        <v>1425</v>
      </c>
      <c r="F8329" s="1">
        <v>43179.532222222224</v>
      </c>
      <c r="G8329">
        <v>1</v>
      </c>
      <c r="H8329">
        <v>40.07</v>
      </c>
      <c r="I8329">
        <v>40.07</v>
      </c>
      <c r="J8329">
        <v>30</v>
      </c>
      <c r="K8329" t="s">
        <v>17</v>
      </c>
      <c r="L8329">
        <v>2018</v>
      </c>
      <c r="M8329">
        <v>3</v>
      </c>
    </row>
    <row r="8330" spans="1:13" x14ac:dyDescent="0.25">
      <c r="A8330">
        <v>114957</v>
      </c>
      <c r="B8330" t="s">
        <v>1424</v>
      </c>
      <c r="C8330" t="s">
        <v>14</v>
      </c>
      <c r="D8330" t="s">
        <v>15</v>
      </c>
      <c r="E8330" t="s">
        <v>1425</v>
      </c>
      <c r="F8330" s="1">
        <v>43181.525787037041</v>
      </c>
      <c r="G8330">
        <v>2</v>
      </c>
      <c r="H8330">
        <v>40.07</v>
      </c>
      <c r="I8330">
        <v>80.14</v>
      </c>
      <c r="J8330">
        <v>30</v>
      </c>
      <c r="K8330" t="s">
        <v>17</v>
      </c>
      <c r="L8330">
        <v>2018</v>
      </c>
      <c r="M8330">
        <v>3</v>
      </c>
    </row>
    <row r="8331" spans="1:13" x14ac:dyDescent="0.25">
      <c r="A8331">
        <v>114957</v>
      </c>
      <c r="B8331" t="s">
        <v>1424</v>
      </c>
      <c r="C8331" t="s">
        <v>14</v>
      </c>
      <c r="D8331" t="s">
        <v>15</v>
      </c>
      <c r="E8331" t="s">
        <v>1425</v>
      </c>
      <c r="F8331" s="1">
        <v>43188.553194444445</v>
      </c>
      <c r="G8331">
        <v>1</v>
      </c>
      <c r="H8331">
        <v>40.07</v>
      </c>
      <c r="I8331">
        <v>40.07</v>
      </c>
      <c r="J8331">
        <v>30</v>
      </c>
      <c r="K8331" t="s">
        <v>17</v>
      </c>
      <c r="L8331">
        <v>2018</v>
      </c>
      <c r="M8331">
        <v>3</v>
      </c>
    </row>
    <row r="8332" spans="1:13" x14ac:dyDescent="0.25">
      <c r="A8332">
        <v>114957</v>
      </c>
      <c r="B8332" t="s">
        <v>1424</v>
      </c>
      <c r="C8332" t="s">
        <v>14</v>
      </c>
      <c r="D8332" t="s">
        <v>15</v>
      </c>
      <c r="E8332" t="s">
        <v>1425</v>
      </c>
      <c r="F8332" s="1">
        <v>43196.538784722223</v>
      </c>
      <c r="G8332">
        <v>2</v>
      </c>
      <c r="H8332">
        <v>40.07</v>
      </c>
      <c r="I8332">
        <v>80.14</v>
      </c>
      <c r="J8332">
        <v>30</v>
      </c>
      <c r="K8332" t="s">
        <v>17</v>
      </c>
      <c r="L8332">
        <v>2018</v>
      </c>
      <c r="M8332">
        <v>4</v>
      </c>
    </row>
    <row r="8333" spans="1:13" x14ac:dyDescent="0.25">
      <c r="A8333">
        <v>114957</v>
      </c>
      <c r="B8333" t="s">
        <v>1424</v>
      </c>
      <c r="C8333" t="s">
        <v>14</v>
      </c>
      <c r="D8333" t="s">
        <v>15</v>
      </c>
      <c r="E8333" t="s">
        <v>1425</v>
      </c>
      <c r="F8333" s="1">
        <v>43650.39508101852</v>
      </c>
      <c r="G8333">
        <v>1</v>
      </c>
      <c r="H8333">
        <v>40.04</v>
      </c>
      <c r="I8333">
        <v>40.04</v>
      </c>
      <c r="J8333">
        <v>30</v>
      </c>
      <c r="K8333" t="s">
        <v>17</v>
      </c>
      <c r="L8333">
        <v>2019</v>
      </c>
      <c r="M8333">
        <v>7</v>
      </c>
    </row>
    <row r="8334" spans="1:13" x14ac:dyDescent="0.25">
      <c r="A8334">
        <v>114957</v>
      </c>
      <c r="B8334" t="s">
        <v>1424</v>
      </c>
      <c r="C8334" t="s">
        <v>14</v>
      </c>
      <c r="D8334" t="s">
        <v>15</v>
      </c>
      <c r="E8334" t="s">
        <v>1425</v>
      </c>
      <c r="F8334" s="1">
        <v>43654.532164351855</v>
      </c>
      <c r="G8334">
        <v>1</v>
      </c>
      <c r="H8334">
        <v>40.04</v>
      </c>
      <c r="I8334">
        <v>40.04</v>
      </c>
      <c r="J8334">
        <v>30</v>
      </c>
      <c r="K8334" t="s">
        <v>17</v>
      </c>
      <c r="L8334">
        <v>2019</v>
      </c>
      <c r="M8334">
        <v>7</v>
      </c>
    </row>
    <row r="8335" spans="1:13" x14ac:dyDescent="0.25">
      <c r="A8335">
        <v>114957</v>
      </c>
      <c r="B8335" t="s">
        <v>1424</v>
      </c>
      <c r="C8335" t="s">
        <v>14</v>
      </c>
      <c r="D8335" t="s">
        <v>15</v>
      </c>
      <c r="E8335" t="s">
        <v>1425</v>
      </c>
      <c r="F8335" s="1">
        <v>43745.508842592593</v>
      </c>
      <c r="G8335">
        <v>1</v>
      </c>
      <c r="H8335">
        <v>40.03</v>
      </c>
      <c r="I8335">
        <v>40.03</v>
      </c>
      <c r="J8335">
        <v>30</v>
      </c>
      <c r="K8335" t="s">
        <v>17</v>
      </c>
      <c r="L8335">
        <v>2019</v>
      </c>
      <c r="M8335">
        <v>10</v>
      </c>
    </row>
    <row r="8336" spans="1:13" x14ac:dyDescent="0.25">
      <c r="A8336">
        <v>114957</v>
      </c>
      <c r="B8336" t="s">
        <v>1424</v>
      </c>
      <c r="C8336" t="s">
        <v>14</v>
      </c>
      <c r="D8336" t="s">
        <v>15</v>
      </c>
      <c r="E8336" t="s">
        <v>1425</v>
      </c>
      <c r="F8336" s="1">
        <v>43753.385925925926</v>
      </c>
      <c r="G8336">
        <v>1</v>
      </c>
      <c r="H8336">
        <v>40.03</v>
      </c>
      <c r="I8336">
        <v>40.03</v>
      </c>
      <c r="J8336">
        <v>30</v>
      </c>
      <c r="K8336" t="s">
        <v>17</v>
      </c>
      <c r="L8336">
        <v>2019</v>
      </c>
      <c r="M8336">
        <v>10</v>
      </c>
    </row>
    <row r="8337" spans="1:13" x14ac:dyDescent="0.25">
      <c r="A8337">
        <v>114958</v>
      </c>
      <c r="B8337" t="s">
        <v>1426</v>
      </c>
      <c r="C8337" t="s">
        <v>14</v>
      </c>
      <c r="D8337" t="s">
        <v>15</v>
      </c>
      <c r="E8337" t="s">
        <v>1425</v>
      </c>
      <c r="F8337" s="1">
        <v>43500.532523148147</v>
      </c>
      <c r="G8337">
        <v>1</v>
      </c>
      <c r="H8337">
        <v>32.880000000000003</v>
      </c>
      <c r="I8337">
        <v>32.880000000000003</v>
      </c>
      <c r="J8337">
        <v>30</v>
      </c>
      <c r="K8337" t="s">
        <v>17</v>
      </c>
      <c r="L8337">
        <v>2019</v>
      </c>
      <c r="M8337">
        <v>2</v>
      </c>
    </row>
    <row r="8338" spans="1:13" x14ac:dyDescent="0.25">
      <c r="A8338">
        <v>114958</v>
      </c>
      <c r="B8338" t="s">
        <v>1426</v>
      </c>
      <c r="C8338" t="s">
        <v>14</v>
      </c>
      <c r="D8338" t="s">
        <v>15</v>
      </c>
      <c r="E8338" t="s">
        <v>1425</v>
      </c>
      <c r="F8338" s="1">
        <v>43650.39508101852</v>
      </c>
      <c r="G8338">
        <v>1</v>
      </c>
      <c r="H8338">
        <v>32.880000000000003</v>
      </c>
      <c r="I8338">
        <v>32.880000000000003</v>
      </c>
      <c r="J8338">
        <v>30</v>
      </c>
      <c r="K8338" t="s">
        <v>17</v>
      </c>
      <c r="L8338">
        <v>2019</v>
      </c>
      <c r="M8338">
        <v>7</v>
      </c>
    </row>
    <row r="8339" spans="1:13" x14ac:dyDescent="0.25">
      <c r="A8339">
        <v>114958</v>
      </c>
      <c r="B8339" t="s">
        <v>1426</v>
      </c>
      <c r="C8339" t="s">
        <v>14</v>
      </c>
      <c r="D8339" t="s">
        <v>15</v>
      </c>
      <c r="E8339" t="s">
        <v>1425</v>
      </c>
      <c r="F8339" s="1">
        <v>43654.532164351855</v>
      </c>
      <c r="G8339">
        <v>1</v>
      </c>
      <c r="H8339">
        <v>32.880000000000003</v>
      </c>
      <c r="I8339">
        <v>32.880000000000003</v>
      </c>
      <c r="J8339">
        <v>30</v>
      </c>
      <c r="K8339" t="s">
        <v>17</v>
      </c>
      <c r="L8339">
        <v>2019</v>
      </c>
      <c r="M8339">
        <v>7</v>
      </c>
    </row>
    <row r="8340" spans="1:13" x14ac:dyDescent="0.25">
      <c r="A8340">
        <v>114937</v>
      </c>
      <c r="B8340" t="s">
        <v>1427</v>
      </c>
      <c r="C8340" t="s">
        <v>14</v>
      </c>
      <c r="D8340" t="s">
        <v>15</v>
      </c>
      <c r="E8340" t="s">
        <v>1428</v>
      </c>
      <c r="F8340" s="1">
        <v>43147.429386574076</v>
      </c>
      <c r="G8340">
        <v>1</v>
      </c>
      <c r="H8340">
        <v>79.680000000000007</v>
      </c>
      <c r="I8340">
        <v>79.680000000000007</v>
      </c>
      <c r="J8340">
        <v>30</v>
      </c>
      <c r="K8340" t="s">
        <v>17</v>
      </c>
      <c r="L8340">
        <v>2018</v>
      </c>
      <c r="M8340">
        <v>2</v>
      </c>
    </row>
    <row r="8341" spans="1:13" x14ac:dyDescent="0.25">
      <c r="A8341">
        <v>114937</v>
      </c>
      <c r="B8341" t="s">
        <v>1427</v>
      </c>
      <c r="C8341" t="s">
        <v>14</v>
      </c>
      <c r="D8341" t="s">
        <v>15</v>
      </c>
      <c r="E8341" t="s">
        <v>1428</v>
      </c>
      <c r="F8341" s="1">
        <v>43237.396990740737</v>
      </c>
      <c r="G8341">
        <v>1</v>
      </c>
      <c r="H8341">
        <v>79.67</v>
      </c>
      <c r="I8341">
        <v>79.67</v>
      </c>
      <c r="J8341">
        <v>30</v>
      </c>
      <c r="K8341" t="s">
        <v>17</v>
      </c>
      <c r="L8341">
        <v>2018</v>
      </c>
      <c r="M8341">
        <v>5</v>
      </c>
    </row>
    <row r="8342" spans="1:13" x14ac:dyDescent="0.25">
      <c r="A8342">
        <v>114937</v>
      </c>
      <c r="B8342" t="s">
        <v>1427</v>
      </c>
      <c r="C8342" t="s">
        <v>14</v>
      </c>
      <c r="D8342" t="s">
        <v>15</v>
      </c>
      <c r="E8342" t="s">
        <v>1428</v>
      </c>
      <c r="F8342" s="1">
        <v>43262.53833333333</v>
      </c>
      <c r="G8342">
        <v>1</v>
      </c>
      <c r="H8342">
        <v>79.67</v>
      </c>
      <c r="I8342">
        <v>79.67</v>
      </c>
      <c r="J8342">
        <v>30</v>
      </c>
      <c r="K8342" t="s">
        <v>17</v>
      </c>
      <c r="L8342">
        <v>2018</v>
      </c>
      <c r="M8342">
        <v>6</v>
      </c>
    </row>
    <row r="8343" spans="1:13" x14ac:dyDescent="0.25">
      <c r="A8343">
        <v>114937</v>
      </c>
      <c r="B8343" t="s">
        <v>1427</v>
      </c>
      <c r="C8343" t="s">
        <v>14</v>
      </c>
      <c r="D8343" t="s">
        <v>15</v>
      </c>
      <c r="E8343" t="s">
        <v>1428</v>
      </c>
      <c r="F8343" s="1">
        <v>43306.507187499999</v>
      </c>
      <c r="G8343">
        <v>1</v>
      </c>
      <c r="H8343">
        <v>79.67</v>
      </c>
      <c r="I8343">
        <v>79.67</v>
      </c>
      <c r="J8343">
        <v>30</v>
      </c>
      <c r="K8343" t="s">
        <v>17</v>
      </c>
      <c r="L8343">
        <v>2018</v>
      </c>
      <c r="M8343">
        <v>7</v>
      </c>
    </row>
    <row r="8344" spans="1:13" x14ac:dyDescent="0.25">
      <c r="A8344">
        <v>114937</v>
      </c>
      <c r="B8344" t="s">
        <v>1427</v>
      </c>
      <c r="C8344" t="s">
        <v>14</v>
      </c>
      <c r="D8344" t="s">
        <v>15</v>
      </c>
      <c r="E8344" t="s">
        <v>1428</v>
      </c>
      <c r="F8344" s="1">
        <v>43306.588460648149</v>
      </c>
      <c r="G8344">
        <v>1</v>
      </c>
      <c r="H8344">
        <v>79.67</v>
      </c>
      <c r="I8344">
        <v>79.67</v>
      </c>
      <c r="J8344">
        <v>30</v>
      </c>
      <c r="K8344" t="s">
        <v>17</v>
      </c>
      <c r="L8344">
        <v>2018</v>
      </c>
      <c r="M8344">
        <v>7</v>
      </c>
    </row>
    <row r="8345" spans="1:13" x14ac:dyDescent="0.25">
      <c r="A8345">
        <v>114937</v>
      </c>
      <c r="B8345" t="s">
        <v>1427</v>
      </c>
      <c r="C8345" t="s">
        <v>14</v>
      </c>
      <c r="D8345" t="s">
        <v>15</v>
      </c>
      <c r="E8345" t="s">
        <v>1428</v>
      </c>
      <c r="F8345" s="1">
        <v>43314.566423611112</v>
      </c>
      <c r="G8345">
        <v>1</v>
      </c>
      <c r="H8345">
        <v>79.67</v>
      </c>
      <c r="I8345">
        <v>79.67</v>
      </c>
      <c r="J8345">
        <v>30</v>
      </c>
      <c r="K8345" t="s">
        <v>17</v>
      </c>
      <c r="L8345">
        <v>2018</v>
      </c>
      <c r="M8345">
        <v>8</v>
      </c>
    </row>
    <row r="8346" spans="1:13" x14ac:dyDescent="0.25">
      <c r="A8346">
        <v>114937</v>
      </c>
      <c r="B8346" t="s">
        <v>1427</v>
      </c>
      <c r="C8346" t="s">
        <v>14</v>
      </c>
      <c r="D8346" t="s">
        <v>15</v>
      </c>
      <c r="E8346" t="s">
        <v>1428</v>
      </c>
      <c r="F8346" s="1">
        <v>43426.488379629627</v>
      </c>
      <c r="G8346">
        <v>1</v>
      </c>
      <c r="H8346">
        <v>79.67</v>
      </c>
      <c r="I8346">
        <v>79.67</v>
      </c>
      <c r="J8346">
        <v>30</v>
      </c>
      <c r="K8346" t="s">
        <v>17</v>
      </c>
      <c r="L8346">
        <v>2018</v>
      </c>
      <c r="M8346">
        <v>11</v>
      </c>
    </row>
    <row r="8347" spans="1:13" x14ac:dyDescent="0.25">
      <c r="A8347">
        <v>114937</v>
      </c>
      <c r="B8347" t="s">
        <v>1427</v>
      </c>
      <c r="C8347" t="s">
        <v>14</v>
      </c>
      <c r="D8347" t="s">
        <v>15</v>
      </c>
      <c r="E8347" t="s">
        <v>1428</v>
      </c>
      <c r="F8347" s="1">
        <v>43453.420844907407</v>
      </c>
      <c r="G8347">
        <v>2</v>
      </c>
      <c r="H8347">
        <v>79.67</v>
      </c>
      <c r="I8347">
        <v>159.34</v>
      </c>
      <c r="J8347">
        <v>30</v>
      </c>
      <c r="K8347" t="s">
        <v>17</v>
      </c>
      <c r="L8347">
        <v>2018</v>
      </c>
      <c r="M8347">
        <v>12</v>
      </c>
    </row>
    <row r="8348" spans="1:13" x14ac:dyDescent="0.25">
      <c r="A8348">
        <v>114937</v>
      </c>
      <c r="B8348" t="s">
        <v>1427</v>
      </c>
      <c r="C8348" t="s">
        <v>14</v>
      </c>
      <c r="D8348" t="s">
        <v>15</v>
      </c>
      <c r="E8348" t="s">
        <v>1428</v>
      </c>
      <c r="F8348" s="1">
        <v>43545.522222222222</v>
      </c>
      <c r="G8348">
        <v>1</v>
      </c>
      <c r="H8348">
        <v>79.680000000000007</v>
      </c>
      <c r="I8348">
        <v>79.680000000000007</v>
      </c>
      <c r="J8348">
        <v>30</v>
      </c>
      <c r="K8348" t="s">
        <v>17</v>
      </c>
      <c r="L8348">
        <v>2019</v>
      </c>
      <c r="M8348">
        <v>3</v>
      </c>
    </row>
    <row r="8349" spans="1:13" x14ac:dyDescent="0.25">
      <c r="A8349">
        <v>114937</v>
      </c>
      <c r="B8349" t="s">
        <v>1427</v>
      </c>
      <c r="C8349" t="s">
        <v>14</v>
      </c>
      <c r="D8349" t="s">
        <v>15</v>
      </c>
      <c r="E8349" t="s">
        <v>1428</v>
      </c>
      <c r="F8349" s="1">
        <v>43546.530092592591</v>
      </c>
      <c r="G8349">
        <v>1</v>
      </c>
      <c r="H8349">
        <v>79.680000000000007</v>
      </c>
      <c r="I8349">
        <v>79.680000000000007</v>
      </c>
      <c r="J8349">
        <v>30</v>
      </c>
      <c r="K8349" t="s">
        <v>17</v>
      </c>
      <c r="L8349">
        <v>2019</v>
      </c>
      <c r="M8349">
        <v>3</v>
      </c>
    </row>
    <row r="8350" spans="1:13" x14ac:dyDescent="0.25">
      <c r="A8350">
        <v>114937</v>
      </c>
      <c r="B8350" t="s">
        <v>1427</v>
      </c>
      <c r="C8350" t="s">
        <v>14</v>
      </c>
      <c r="D8350" t="s">
        <v>15</v>
      </c>
      <c r="E8350" t="s">
        <v>1428</v>
      </c>
      <c r="F8350" s="1">
        <v>43581.552071759259</v>
      </c>
      <c r="G8350">
        <v>1</v>
      </c>
      <c r="H8350">
        <v>79.680000000000007</v>
      </c>
      <c r="I8350">
        <v>79.680000000000007</v>
      </c>
      <c r="J8350">
        <v>30</v>
      </c>
      <c r="K8350" t="s">
        <v>17</v>
      </c>
      <c r="L8350">
        <v>2019</v>
      </c>
      <c r="M8350">
        <v>4</v>
      </c>
    </row>
    <row r="8351" spans="1:13" x14ac:dyDescent="0.25">
      <c r="A8351">
        <v>114937</v>
      </c>
      <c r="B8351" t="s">
        <v>1427</v>
      </c>
      <c r="C8351" t="s">
        <v>14</v>
      </c>
      <c r="D8351" t="s">
        <v>15</v>
      </c>
      <c r="E8351" t="s">
        <v>1428</v>
      </c>
      <c r="F8351" s="1">
        <v>43581.552071759259</v>
      </c>
      <c r="G8351">
        <v>2</v>
      </c>
      <c r="H8351">
        <v>79.67</v>
      </c>
      <c r="I8351">
        <v>159.34</v>
      </c>
      <c r="J8351">
        <v>30</v>
      </c>
      <c r="K8351" t="s">
        <v>17</v>
      </c>
      <c r="L8351">
        <v>2019</v>
      </c>
      <c r="M8351">
        <v>4</v>
      </c>
    </row>
    <row r="8352" spans="1:13" x14ac:dyDescent="0.25">
      <c r="A8352">
        <v>114937</v>
      </c>
      <c r="B8352" t="s">
        <v>1427</v>
      </c>
      <c r="C8352" t="s">
        <v>14</v>
      </c>
      <c r="D8352" t="s">
        <v>15</v>
      </c>
      <c r="E8352" t="s">
        <v>1428</v>
      </c>
      <c r="F8352" s="1">
        <v>43595.510138888887</v>
      </c>
      <c r="G8352">
        <v>1</v>
      </c>
      <c r="H8352">
        <v>79.67</v>
      </c>
      <c r="I8352">
        <v>79.67</v>
      </c>
      <c r="J8352">
        <v>30</v>
      </c>
      <c r="K8352" t="s">
        <v>17</v>
      </c>
      <c r="L8352">
        <v>2019</v>
      </c>
      <c r="M8352">
        <v>5</v>
      </c>
    </row>
    <row r="8353" spans="1:13" x14ac:dyDescent="0.25">
      <c r="A8353">
        <v>114937</v>
      </c>
      <c r="B8353" t="s">
        <v>1427</v>
      </c>
      <c r="C8353" t="s">
        <v>14</v>
      </c>
      <c r="D8353" t="s">
        <v>15</v>
      </c>
      <c r="E8353" t="s">
        <v>1428</v>
      </c>
      <c r="F8353" s="1">
        <v>43595.565949074073</v>
      </c>
      <c r="G8353">
        <v>3</v>
      </c>
      <c r="H8353">
        <v>79.67</v>
      </c>
      <c r="I8353">
        <v>239.01</v>
      </c>
      <c r="J8353">
        <v>30</v>
      </c>
      <c r="K8353" t="s">
        <v>17</v>
      </c>
      <c r="L8353">
        <v>2019</v>
      </c>
      <c r="M8353">
        <v>5</v>
      </c>
    </row>
    <row r="8354" spans="1:13" x14ac:dyDescent="0.25">
      <c r="A8354">
        <v>145551</v>
      </c>
      <c r="B8354" t="s">
        <v>1429</v>
      </c>
      <c r="C8354" t="s">
        <v>14</v>
      </c>
      <c r="D8354" t="s">
        <v>15</v>
      </c>
      <c r="E8354" t="s">
        <v>1430</v>
      </c>
      <c r="F8354" s="1">
        <v>43126.406504629631</v>
      </c>
      <c r="G8354">
        <v>2</v>
      </c>
      <c r="H8354">
        <v>69.38</v>
      </c>
      <c r="I8354">
        <v>138.76</v>
      </c>
      <c r="J8354">
        <v>30</v>
      </c>
      <c r="K8354" t="s">
        <v>17</v>
      </c>
      <c r="L8354">
        <v>2018</v>
      </c>
      <c r="M8354">
        <v>1</v>
      </c>
    </row>
    <row r="8355" spans="1:13" x14ac:dyDescent="0.25">
      <c r="A8355">
        <v>145551</v>
      </c>
      <c r="B8355" t="s">
        <v>1429</v>
      </c>
      <c r="C8355" t="s">
        <v>14</v>
      </c>
      <c r="D8355" t="s">
        <v>15</v>
      </c>
      <c r="E8355" t="s">
        <v>1430</v>
      </c>
      <c r="F8355" s="1">
        <v>43453.420844907407</v>
      </c>
      <c r="G8355">
        <v>1</v>
      </c>
      <c r="H8355">
        <v>69.37</v>
      </c>
      <c r="I8355">
        <v>69.37</v>
      </c>
      <c r="J8355">
        <v>30</v>
      </c>
      <c r="K8355" t="s">
        <v>17</v>
      </c>
      <c r="L8355">
        <v>2018</v>
      </c>
      <c r="M8355">
        <v>12</v>
      </c>
    </row>
    <row r="8356" spans="1:13" x14ac:dyDescent="0.25">
      <c r="A8356">
        <v>990595</v>
      </c>
      <c r="B8356" t="s">
        <v>1431</v>
      </c>
      <c r="C8356" t="s">
        <v>14</v>
      </c>
      <c r="D8356" t="s">
        <v>15</v>
      </c>
      <c r="E8356" t="s">
        <v>1430</v>
      </c>
      <c r="F8356" s="1">
        <v>43453.420844907407</v>
      </c>
      <c r="G8356">
        <v>1</v>
      </c>
      <c r="H8356">
        <v>233.09</v>
      </c>
      <c r="I8356">
        <v>233.09</v>
      </c>
      <c r="J8356">
        <v>30</v>
      </c>
      <c r="K8356" t="s">
        <v>17</v>
      </c>
      <c r="L8356">
        <v>2018</v>
      </c>
      <c r="M8356">
        <v>12</v>
      </c>
    </row>
    <row r="8357" spans="1:13" x14ac:dyDescent="0.25">
      <c r="A8357">
        <v>990595</v>
      </c>
      <c r="B8357" t="s">
        <v>1431</v>
      </c>
      <c r="C8357" t="s">
        <v>14</v>
      </c>
      <c r="D8357" t="s">
        <v>15</v>
      </c>
      <c r="E8357" t="s">
        <v>1430</v>
      </c>
      <c r="F8357" s="1">
        <v>43609.549861111111</v>
      </c>
      <c r="G8357">
        <v>1</v>
      </c>
      <c r="H8357">
        <v>233.09</v>
      </c>
      <c r="I8357">
        <v>233.09</v>
      </c>
      <c r="J8357">
        <v>30</v>
      </c>
      <c r="K8357" t="s">
        <v>17</v>
      </c>
      <c r="L8357">
        <v>2019</v>
      </c>
      <c r="M8357">
        <v>5</v>
      </c>
    </row>
    <row r="8358" spans="1:13" x14ac:dyDescent="0.25">
      <c r="A8358">
        <v>145567</v>
      </c>
      <c r="B8358" t="s">
        <v>1432</v>
      </c>
      <c r="C8358" t="s">
        <v>14</v>
      </c>
      <c r="D8358" t="s">
        <v>15</v>
      </c>
      <c r="E8358" t="s">
        <v>1430</v>
      </c>
      <c r="F8358" s="1">
        <v>43511.545428240737</v>
      </c>
      <c r="G8358">
        <v>2</v>
      </c>
      <c r="H8358">
        <v>106.71</v>
      </c>
      <c r="I8358">
        <v>213.42</v>
      </c>
      <c r="J8358">
        <v>30</v>
      </c>
      <c r="K8358" t="s">
        <v>17</v>
      </c>
      <c r="L8358">
        <v>2019</v>
      </c>
      <c r="M8358">
        <v>2</v>
      </c>
    </row>
    <row r="8359" spans="1:13" x14ac:dyDescent="0.25">
      <c r="A8359">
        <v>145567</v>
      </c>
      <c r="B8359" t="s">
        <v>1432</v>
      </c>
      <c r="C8359" t="s">
        <v>14</v>
      </c>
      <c r="D8359" t="s">
        <v>15</v>
      </c>
      <c r="E8359" t="s">
        <v>1430</v>
      </c>
      <c r="F8359" s="1">
        <v>43511.545428240737</v>
      </c>
      <c r="G8359">
        <v>1</v>
      </c>
      <c r="H8359">
        <v>106.71</v>
      </c>
      <c r="I8359">
        <v>106.71</v>
      </c>
      <c r="J8359">
        <v>30</v>
      </c>
      <c r="K8359" t="s">
        <v>17</v>
      </c>
      <c r="L8359">
        <v>2019</v>
      </c>
      <c r="M8359">
        <v>2</v>
      </c>
    </row>
    <row r="8360" spans="1:13" x14ac:dyDescent="0.25">
      <c r="A8360">
        <v>145567</v>
      </c>
      <c r="B8360" t="s">
        <v>1432</v>
      </c>
      <c r="C8360" t="s">
        <v>14</v>
      </c>
      <c r="D8360" t="s">
        <v>15</v>
      </c>
      <c r="E8360" t="s">
        <v>1430</v>
      </c>
      <c r="F8360" s="1">
        <v>43514.536006944443</v>
      </c>
      <c r="G8360">
        <v>1</v>
      </c>
      <c r="H8360">
        <v>106.71</v>
      </c>
      <c r="I8360">
        <v>106.71</v>
      </c>
      <c r="J8360">
        <v>30</v>
      </c>
      <c r="K8360" t="s">
        <v>17</v>
      </c>
      <c r="L8360">
        <v>2019</v>
      </c>
      <c r="M8360">
        <v>2</v>
      </c>
    </row>
    <row r="8361" spans="1:13" x14ac:dyDescent="0.25">
      <c r="A8361">
        <v>145567</v>
      </c>
      <c r="B8361" t="s">
        <v>1432</v>
      </c>
      <c r="C8361" t="s">
        <v>14</v>
      </c>
      <c r="D8361" t="s">
        <v>15</v>
      </c>
      <c r="E8361" t="s">
        <v>1430</v>
      </c>
      <c r="F8361" s="1">
        <v>43637.51767361111</v>
      </c>
      <c r="G8361">
        <v>1</v>
      </c>
      <c r="H8361">
        <v>106.71</v>
      </c>
      <c r="I8361">
        <v>106.71</v>
      </c>
      <c r="J8361">
        <v>30</v>
      </c>
      <c r="K8361" t="s">
        <v>17</v>
      </c>
      <c r="L8361">
        <v>2019</v>
      </c>
      <c r="M8361">
        <v>6</v>
      </c>
    </row>
    <row r="8362" spans="1:13" x14ac:dyDescent="0.25">
      <c r="A8362">
        <v>145567</v>
      </c>
      <c r="B8362" t="s">
        <v>1432</v>
      </c>
      <c r="C8362" t="s">
        <v>14</v>
      </c>
      <c r="D8362" t="s">
        <v>15</v>
      </c>
      <c r="E8362" t="s">
        <v>1430</v>
      </c>
      <c r="F8362" s="1">
        <v>43637.555243055554</v>
      </c>
      <c r="G8362">
        <v>2</v>
      </c>
      <c r="H8362">
        <v>106.71</v>
      </c>
      <c r="I8362">
        <v>213.42</v>
      </c>
      <c r="J8362">
        <v>30</v>
      </c>
      <c r="K8362" t="s">
        <v>17</v>
      </c>
      <c r="L8362">
        <v>2019</v>
      </c>
      <c r="M8362">
        <v>6</v>
      </c>
    </row>
    <row r="8363" spans="1:13" x14ac:dyDescent="0.25">
      <c r="A8363">
        <v>145583</v>
      </c>
      <c r="B8363" t="s">
        <v>1433</v>
      </c>
      <c r="C8363" t="s">
        <v>14</v>
      </c>
      <c r="D8363" t="s">
        <v>15</v>
      </c>
      <c r="E8363" t="s">
        <v>1430</v>
      </c>
      <c r="F8363" s="1">
        <v>43431.561863425923</v>
      </c>
      <c r="G8363">
        <v>1</v>
      </c>
      <c r="H8363">
        <v>162.58000000000001</v>
      </c>
      <c r="I8363">
        <v>162.58000000000001</v>
      </c>
      <c r="J8363">
        <v>30</v>
      </c>
      <c r="K8363" t="s">
        <v>17</v>
      </c>
      <c r="L8363">
        <v>2018</v>
      </c>
      <c r="M8363">
        <v>11</v>
      </c>
    </row>
    <row r="8364" spans="1:13" x14ac:dyDescent="0.25">
      <c r="A8364">
        <v>145583</v>
      </c>
      <c r="B8364" t="s">
        <v>1433</v>
      </c>
      <c r="C8364" t="s">
        <v>14</v>
      </c>
      <c r="D8364" t="s">
        <v>15</v>
      </c>
      <c r="E8364" t="s">
        <v>1430</v>
      </c>
      <c r="F8364" s="1">
        <v>43822.497002314813</v>
      </c>
      <c r="G8364">
        <v>1</v>
      </c>
      <c r="H8364">
        <v>163.99</v>
      </c>
      <c r="I8364">
        <v>163.99</v>
      </c>
      <c r="J8364">
        <v>30</v>
      </c>
      <c r="K8364" t="s">
        <v>17</v>
      </c>
      <c r="L8364">
        <v>2019</v>
      </c>
      <c r="M8364">
        <v>12</v>
      </c>
    </row>
    <row r="8365" spans="1:13" x14ac:dyDescent="0.25">
      <c r="A8365">
        <v>192086</v>
      </c>
      <c r="B8365" t="s">
        <v>1434</v>
      </c>
      <c r="C8365" t="s">
        <v>14</v>
      </c>
      <c r="D8365" t="s">
        <v>15</v>
      </c>
      <c r="E8365" t="s">
        <v>797</v>
      </c>
      <c r="F8365" s="1">
        <v>43146.55228009259</v>
      </c>
      <c r="G8365">
        <v>1</v>
      </c>
      <c r="H8365">
        <v>134.69999999999999</v>
      </c>
      <c r="I8365">
        <v>134.69999999999999</v>
      </c>
      <c r="J8365">
        <v>30</v>
      </c>
      <c r="K8365" t="s">
        <v>17</v>
      </c>
      <c r="L8365">
        <v>2018</v>
      </c>
      <c r="M8365">
        <v>2</v>
      </c>
    </row>
    <row r="8366" spans="1:13" x14ac:dyDescent="0.25">
      <c r="A8366">
        <v>192086</v>
      </c>
      <c r="B8366" t="s">
        <v>1434</v>
      </c>
      <c r="C8366" t="s">
        <v>14</v>
      </c>
      <c r="D8366" t="s">
        <v>15</v>
      </c>
      <c r="E8366" t="s">
        <v>797</v>
      </c>
      <c r="F8366" s="1">
        <v>43301.545023148145</v>
      </c>
      <c r="G8366">
        <v>1</v>
      </c>
      <c r="H8366">
        <v>134.81</v>
      </c>
      <c r="I8366">
        <v>134.81</v>
      </c>
      <c r="J8366">
        <v>30</v>
      </c>
      <c r="K8366" t="s">
        <v>17</v>
      </c>
      <c r="L8366">
        <v>2018</v>
      </c>
      <c r="M8366">
        <v>7</v>
      </c>
    </row>
    <row r="8367" spans="1:13" x14ac:dyDescent="0.25">
      <c r="A8367">
        <v>192086</v>
      </c>
      <c r="B8367" t="s">
        <v>1434</v>
      </c>
      <c r="C8367" t="s">
        <v>14</v>
      </c>
      <c r="D8367" t="s">
        <v>15</v>
      </c>
      <c r="E8367" t="s">
        <v>797</v>
      </c>
      <c r="F8367" s="1">
        <v>43301.545023148145</v>
      </c>
      <c r="G8367">
        <v>1</v>
      </c>
      <c r="H8367">
        <v>135.26</v>
      </c>
      <c r="I8367">
        <v>135.26</v>
      </c>
      <c r="J8367">
        <v>30</v>
      </c>
      <c r="K8367" t="s">
        <v>17</v>
      </c>
      <c r="L8367">
        <v>2018</v>
      </c>
      <c r="M8367">
        <v>7</v>
      </c>
    </row>
    <row r="8368" spans="1:13" x14ac:dyDescent="0.25">
      <c r="A8368">
        <v>192086</v>
      </c>
      <c r="B8368" t="s">
        <v>1434</v>
      </c>
      <c r="C8368" t="s">
        <v>14</v>
      </c>
      <c r="D8368" t="s">
        <v>15</v>
      </c>
      <c r="E8368" t="s">
        <v>797</v>
      </c>
      <c r="F8368" s="1">
        <v>43332.538159722222</v>
      </c>
      <c r="G8368">
        <v>1</v>
      </c>
      <c r="H8368">
        <v>135.26</v>
      </c>
      <c r="I8368">
        <v>135.26</v>
      </c>
      <c r="J8368">
        <v>30</v>
      </c>
      <c r="K8368" t="s">
        <v>17</v>
      </c>
      <c r="L8368">
        <v>2018</v>
      </c>
      <c r="M8368">
        <v>8</v>
      </c>
    </row>
    <row r="8369" spans="1:13" x14ac:dyDescent="0.25">
      <c r="A8369">
        <v>192086</v>
      </c>
      <c r="B8369" t="s">
        <v>1434</v>
      </c>
      <c r="C8369" t="s">
        <v>14</v>
      </c>
      <c r="D8369" t="s">
        <v>15</v>
      </c>
      <c r="E8369" t="s">
        <v>797</v>
      </c>
      <c r="F8369" s="1">
        <v>43578.484247685185</v>
      </c>
      <c r="G8369">
        <v>2</v>
      </c>
      <c r="H8369">
        <v>136.21</v>
      </c>
      <c r="I8369">
        <v>272.42</v>
      </c>
      <c r="J8369">
        <v>30</v>
      </c>
      <c r="K8369" t="s">
        <v>17</v>
      </c>
      <c r="L8369">
        <v>2019</v>
      </c>
      <c r="M8369">
        <v>4</v>
      </c>
    </row>
    <row r="8370" spans="1:13" x14ac:dyDescent="0.25">
      <c r="A8370">
        <v>215904</v>
      </c>
      <c r="B8370" t="s">
        <v>1435</v>
      </c>
      <c r="C8370" t="s">
        <v>14</v>
      </c>
      <c r="D8370" t="s">
        <v>15</v>
      </c>
      <c r="E8370" t="s">
        <v>1436</v>
      </c>
      <c r="F8370" s="1">
        <v>43174.486493055556</v>
      </c>
      <c r="G8370">
        <v>1</v>
      </c>
      <c r="H8370">
        <v>119.19</v>
      </c>
      <c r="I8370">
        <v>119.19</v>
      </c>
      <c r="J8370">
        <v>30</v>
      </c>
      <c r="K8370" t="s">
        <v>17</v>
      </c>
      <c r="L8370">
        <v>2018</v>
      </c>
      <c r="M8370">
        <v>3</v>
      </c>
    </row>
    <row r="8371" spans="1:13" x14ac:dyDescent="0.25">
      <c r="A8371">
        <v>215904</v>
      </c>
      <c r="B8371" t="s">
        <v>1435</v>
      </c>
      <c r="C8371" t="s">
        <v>14</v>
      </c>
      <c r="D8371" t="s">
        <v>15</v>
      </c>
      <c r="E8371" t="s">
        <v>1436</v>
      </c>
      <c r="F8371" s="1">
        <v>43257.388379629629</v>
      </c>
      <c r="G8371">
        <v>2</v>
      </c>
      <c r="H8371">
        <v>119.19</v>
      </c>
      <c r="I8371">
        <v>238.38</v>
      </c>
      <c r="J8371">
        <v>30</v>
      </c>
      <c r="K8371" t="s">
        <v>17</v>
      </c>
      <c r="L8371">
        <v>2018</v>
      </c>
      <c r="M8371">
        <v>6</v>
      </c>
    </row>
    <row r="8372" spans="1:13" x14ac:dyDescent="0.25">
      <c r="A8372">
        <v>215904</v>
      </c>
      <c r="B8372" t="s">
        <v>1435</v>
      </c>
      <c r="C8372" t="s">
        <v>14</v>
      </c>
      <c r="D8372" t="s">
        <v>15</v>
      </c>
      <c r="E8372" t="s">
        <v>1436</v>
      </c>
      <c r="F8372" s="1">
        <v>43507.558113425926</v>
      </c>
      <c r="G8372">
        <v>1</v>
      </c>
      <c r="H8372">
        <v>119.2</v>
      </c>
      <c r="I8372">
        <v>119.2</v>
      </c>
      <c r="J8372">
        <v>30</v>
      </c>
      <c r="K8372" t="s">
        <v>17</v>
      </c>
      <c r="L8372">
        <v>2019</v>
      </c>
      <c r="M8372">
        <v>2</v>
      </c>
    </row>
    <row r="8373" spans="1:13" x14ac:dyDescent="0.25">
      <c r="A8373">
        <v>215904</v>
      </c>
      <c r="B8373" t="s">
        <v>1435</v>
      </c>
      <c r="C8373" t="s">
        <v>14</v>
      </c>
      <c r="D8373" t="s">
        <v>15</v>
      </c>
      <c r="E8373" t="s">
        <v>1436</v>
      </c>
      <c r="F8373" s="1">
        <v>43657.516238425924</v>
      </c>
      <c r="G8373">
        <v>1</v>
      </c>
      <c r="H8373">
        <v>119.19</v>
      </c>
      <c r="I8373">
        <v>119.19</v>
      </c>
      <c r="J8373">
        <v>30</v>
      </c>
      <c r="K8373" t="s">
        <v>17</v>
      </c>
      <c r="L8373">
        <v>2019</v>
      </c>
      <c r="M8373">
        <v>7</v>
      </c>
    </row>
    <row r="8374" spans="1:13" x14ac:dyDescent="0.25">
      <c r="A8374">
        <v>215904</v>
      </c>
      <c r="B8374" t="s">
        <v>1435</v>
      </c>
      <c r="C8374" t="s">
        <v>14</v>
      </c>
      <c r="D8374" t="s">
        <v>15</v>
      </c>
      <c r="E8374" t="s">
        <v>1436</v>
      </c>
      <c r="F8374" s="1">
        <v>43658.48946759259</v>
      </c>
      <c r="G8374">
        <v>1</v>
      </c>
      <c r="H8374">
        <v>119.09</v>
      </c>
      <c r="I8374">
        <v>119.09</v>
      </c>
      <c r="J8374">
        <v>30</v>
      </c>
      <c r="K8374" t="s">
        <v>17</v>
      </c>
      <c r="L8374">
        <v>2019</v>
      </c>
      <c r="M8374">
        <v>7</v>
      </c>
    </row>
    <row r="8375" spans="1:13" x14ac:dyDescent="0.25">
      <c r="A8375">
        <v>215904</v>
      </c>
      <c r="B8375" t="s">
        <v>1435</v>
      </c>
      <c r="C8375" t="s">
        <v>14</v>
      </c>
      <c r="D8375" t="s">
        <v>15</v>
      </c>
      <c r="E8375" t="s">
        <v>1436</v>
      </c>
      <c r="F8375" s="1">
        <v>43752.558541666665</v>
      </c>
      <c r="G8375">
        <v>1</v>
      </c>
      <c r="H8375">
        <v>119.05</v>
      </c>
      <c r="I8375">
        <v>119.05</v>
      </c>
      <c r="J8375">
        <v>30</v>
      </c>
      <c r="K8375" t="s">
        <v>17</v>
      </c>
      <c r="L8375">
        <v>2019</v>
      </c>
      <c r="M8375">
        <v>10</v>
      </c>
    </row>
    <row r="8376" spans="1:13" x14ac:dyDescent="0.25">
      <c r="A8376">
        <v>215904</v>
      </c>
      <c r="B8376" t="s">
        <v>1435</v>
      </c>
      <c r="C8376" t="s">
        <v>14</v>
      </c>
      <c r="D8376" t="s">
        <v>15</v>
      </c>
      <c r="E8376" t="s">
        <v>1436</v>
      </c>
      <c r="F8376" s="1">
        <v>43775.515231481484</v>
      </c>
      <c r="G8376">
        <v>1</v>
      </c>
      <c r="H8376">
        <v>120.25</v>
      </c>
      <c r="I8376">
        <v>120.25</v>
      </c>
      <c r="J8376">
        <v>30</v>
      </c>
      <c r="K8376" t="s">
        <v>17</v>
      </c>
      <c r="L8376">
        <v>2019</v>
      </c>
      <c r="M8376">
        <v>11</v>
      </c>
    </row>
    <row r="8377" spans="1:13" x14ac:dyDescent="0.25">
      <c r="A8377">
        <v>215904</v>
      </c>
      <c r="B8377" t="s">
        <v>1435</v>
      </c>
      <c r="C8377" t="s">
        <v>14</v>
      </c>
      <c r="D8377" t="s">
        <v>15</v>
      </c>
      <c r="E8377" t="s">
        <v>1436</v>
      </c>
      <c r="F8377" s="1">
        <v>43784.450868055559</v>
      </c>
      <c r="G8377">
        <v>1</v>
      </c>
      <c r="H8377">
        <v>119.05</v>
      </c>
      <c r="I8377">
        <v>119.05</v>
      </c>
      <c r="J8377">
        <v>30</v>
      </c>
      <c r="K8377" t="s">
        <v>17</v>
      </c>
      <c r="L8377">
        <v>2019</v>
      </c>
      <c r="M8377">
        <v>11</v>
      </c>
    </row>
    <row r="8378" spans="1:13" x14ac:dyDescent="0.25">
      <c r="A8378">
        <v>215904</v>
      </c>
      <c r="B8378" t="s">
        <v>1435</v>
      </c>
      <c r="C8378" t="s">
        <v>14</v>
      </c>
      <c r="D8378" t="s">
        <v>15</v>
      </c>
      <c r="E8378" t="s">
        <v>1436</v>
      </c>
      <c r="F8378" s="1">
        <v>43791.462592592594</v>
      </c>
      <c r="G8378">
        <v>1</v>
      </c>
      <c r="H8378">
        <v>120.25</v>
      </c>
      <c r="I8378">
        <v>120.25</v>
      </c>
      <c r="J8378">
        <v>30</v>
      </c>
      <c r="K8378" t="s">
        <v>17</v>
      </c>
      <c r="L8378">
        <v>2019</v>
      </c>
      <c r="M8378">
        <v>11</v>
      </c>
    </row>
    <row r="8379" spans="1:13" x14ac:dyDescent="0.25">
      <c r="A8379">
        <v>215907</v>
      </c>
      <c r="B8379" t="s">
        <v>1437</v>
      </c>
      <c r="C8379" t="s">
        <v>14</v>
      </c>
      <c r="D8379" t="s">
        <v>15</v>
      </c>
      <c r="E8379" t="s">
        <v>1436</v>
      </c>
      <c r="F8379" s="1">
        <v>43391.403993055559</v>
      </c>
      <c r="G8379">
        <v>1</v>
      </c>
      <c r="H8379">
        <v>240.52</v>
      </c>
      <c r="I8379">
        <v>240.52</v>
      </c>
      <c r="J8379">
        <v>30</v>
      </c>
      <c r="K8379" t="s">
        <v>17</v>
      </c>
      <c r="L8379">
        <v>2018</v>
      </c>
      <c r="M8379">
        <v>10</v>
      </c>
    </row>
    <row r="8380" spans="1:13" x14ac:dyDescent="0.25">
      <c r="A8380">
        <v>195901</v>
      </c>
      <c r="B8380" t="s">
        <v>1438</v>
      </c>
      <c r="C8380" t="s">
        <v>14</v>
      </c>
      <c r="D8380" t="s">
        <v>15</v>
      </c>
      <c r="E8380" t="s">
        <v>152</v>
      </c>
      <c r="F8380" s="1">
        <v>43670.600983796299</v>
      </c>
      <c r="G8380">
        <v>1</v>
      </c>
      <c r="H8380">
        <v>1523.01</v>
      </c>
      <c r="I8380">
        <v>1523.01</v>
      </c>
      <c r="J8380">
        <v>30</v>
      </c>
      <c r="K8380" t="s">
        <v>17</v>
      </c>
      <c r="L8380">
        <v>2019</v>
      </c>
      <c r="M8380">
        <v>7</v>
      </c>
    </row>
    <row r="8381" spans="1:13" x14ac:dyDescent="0.25">
      <c r="A8381">
        <v>140082</v>
      </c>
      <c r="B8381" t="s">
        <v>1439</v>
      </c>
      <c r="C8381" t="s">
        <v>14</v>
      </c>
      <c r="D8381" t="s">
        <v>15</v>
      </c>
      <c r="E8381" t="s">
        <v>152</v>
      </c>
      <c r="F8381" s="1">
        <v>43670.600983796299</v>
      </c>
      <c r="G8381">
        <v>1</v>
      </c>
      <c r="H8381">
        <v>943.93</v>
      </c>
      <c r="I8381">
        <v>943.93</v>
      </c>
      <c r="J8381">
        <v>30</v>
      </c>
      <c r="K8381" t="s">
        <v>17</v>
      </c>
      <c r="L8381">
        <v>2019</v>
      </c>
      <c r="M8381">
        <v>7</v>
      </c>
    </row>
    <row r="8382" spans="1:13" x14ac:dyDescent="0.25">
      <c r="A8382">
        <v>175567</v>
      </c>
      <c r="B8382" t="s">
        <v>1440</v>
      </c>
      <c r="C8382" t="s">
        <v>14</v>
      </c>
      <c r="D8382" t="s">
        <v>15</v>
      </c>
      <c r="E8382" t="s">
        <v>152</v>
      </c>
      <c r="F8382" s="1">
        <v>43230.520509259259</v>
      </c>
      <c r="G8382">
        <v>1</v>
      </c>
      <c r="H8382">
        <v>572.39</v>
      </c>
      <c r="I8382">
        <v>572.39</v>
      </c>
      <c r="J8382">
        <v>30</v>
      </c>
      <c r="K8382" t="s">
        <v>17</v>
      </c>
      <c r="L8382">
        <v>2018</v>
      </c>
      <c r="M8382">
        <v>5</v>
      </c>
    </row>
    <row r="8383" spans="1:13" x14ac:dyDescent="0.25">
      <c r="A8383">
        <v>208649</v>
      </c>
      <c r="B8383" t="s">
        <v>1441</v>
      </c>
      <c r="C8383" t="s">
        <v>14</v>
      </c>
      <c r="D8383" t="s">
        <v>15</v>
      </c>
      <c r="E8383" t="s">
        <v>1442</v>
      </c>
      <c r="F8383" s="1">
        <v>43441.509039351855</v>
      </c>
      <c r="G8383">
        <v>1</v>
      </c>
      <c r="H8383">
        <v>70.680000000000007</v>
      </c>
      <c r="I8383">
        <v>70.680000000000007</v>
      </c>
      <c r="J8383">
        <v>30</v>
      </c>
      <c r="K8383" t="s">
        <v>17</v>
      </c>
      <c r="L8383">
        <v>2018</v>
      </c>
      <c r="M8383">
        <v>12</v>
      </c>
    </row>
    <row r="8384" spans="1:13" x14ac:dyDescent="0.25">
      <c r="A8384">
        <v>208649</v>
      </c>
      <c r="B8384" t="s">
        <v>1441</v>
      </c>
      <c r="C8384" t="s">
        <v>14</v>
      </c>
      <c r="D8384" t="s">
        <v>15</v>
      </c>
      <c r="E8384" t="s">
        <v>1442</v>
      </c>
      <c r="F8384" s="1">
        <v>43441.509722222225</v>
      </c>
      <c r="G8384">
        <v>1</v>
      </c>
      <c r="H8384">
        <v>70.680000000000007</v>
      </c>
      <c r="I8384">
        <v>70.680000000000007</v>
      </c>
      <c r="J8384">
        <v>30</v>
      </c>
      <c r="K8384" t="s">
        <v>17</v>
      </c>
      <c r="L8384">
        <v>2018</v>
      </c>
      <c r="M8384">
        <v>12</v>
      </c>
    </row>
    <row r="8385" spans="1:13" x14ac:dyDescent="0.25">
      <c r="A8385">
        <v>208647</v>
      </c>
      <c r="B8385" t="s">
        <v>1443</v>
      </c>
      <c r="C8385" t="s">
        <v>14</v>
      </c>
      <c r="D8385" t="s">
        <v>15</v>
      </c>
      <c r="E8385" t="s">
        <v>1442</v>
      </c>
      <c r="F8385" s="1">
        <v>43720.371516203704</v>
      </c>
      <c r="G8385">
        <v>1</v>
      </c>
      <c r="H8385">
        <v>68.349999999999994</v>
      </c>
      <c r="I8385">
        <v>68.349999999999994</v>
      </c>
      <c r="J8385">
        <v>30</v>
      </c>
      <c r="K8385" t="s">
        <v>17</v>
      </c>
      <c r="L8385">
        <v>2019</v>
      </c>
      <c r="M8385">
        <v>9</v>
      </c>
    </row>
    <row r="8386" spans="1:13" x14ac:dyDescent="0.25">
      <c r="A8386">
        <v>100810</v>
      </c>
      <c r="B8386" t="s">
        <v>1444</v>
      </c>
      <c r="C8386" t="s">
        <v>14</v>
      </c>
      <c r="D8386" t="s">
        <v>54</v>
      </c>
      <c r="E8386" t="s">
        <v>1442</v>
      </c>
      <c r="F8386" s="1">
        <v>43241.433692129627</v>
      </c>
      <c r="G8386">
        <v>1</v>
      </c>
      <c r="H8386">
        <v>69.55</v>
      </c>
      <c r="I8386">
        <v>69.55</v>
      </c>
      <c r="J8386">
        <v>30</v>
      </c>
      <c r="K8386" t="s">
        <v>17</v>
      </c>
      <c r="L8386">
        <v>2018</v>
      </c>
      <c r="M8386">
        <v>5</v>
      </c>
    </row>
    <row r="8387" spans="1:13" x14ac:dyDescent="0.25">
      <c r="A8387">
        <v>100810</v>
      </c>
      <c r="B8387" t="s">
        <v>1444</v>
      </c>
      <c r="C8387" t="s">
        <v>14</v>
      </c>
      <c r="D8387" t="s">
        <v>54</v>
      </c>
      <c r="E8387" t="s">
        <v>1442</v>
      </c>
      <c r="F8387" s="1">
        <v>43612.454212962963</v>
      </c>
      <c r="G8387">
        <v>1</v>
      </c>
      <c r="H8387">
        <v>76.290000000000006</v>
      </c>
      <c r="I8387">
        <v>76.290000000000006</v>
      </c>
      <c r="J8387">
        <v>30</v>
      </c>
      <c r="K8387" t="s">
        <v>17</v>
      </c>
      <c r="L8387">
        <v>2019</v>
      </c>
      <c r="M8387">
        <v>5</v>
      </c>
    </row>
    <row r="8388" spans="1:13" x14ac:dyDescent="0.25">
      <c r="A8388">
        <v>180058</v>
      </c>
      <c r="B8388" t="s">
        <v>1445</v>
      </c>
      <c r="C8388" t="s">
        <v>14</v>
      </c>
      <c r="D8388" t="s">
        <v>15</v>
      </c>
      <c r="E8388" t="s">
        <v>28</v>
      </c>
      <c r="F8388" s="1">
        <v>43453.420844907407</v>
      </c>
      <c r="G8388">
        <v>2</v>
      </c>
      <c r="H8388">
        <v>123.41</v>
      </c>
      <c r="I8388">
        <v>246.82</v>
      </c>
      <c r="J8388">
        <v>30</v>
      </c>
      <c r="K8388" t="s">
        <v>17</v>
      </c>
      <c r="L8388">
        <v>2018</v>
      </c>
      <c r="M8388">
        <v>12</v>
      </c>
    </row>
    <row r="8389" spans="1:13" x14ac:dyDescent="0.25">
      <c r="A8389">
        <v>193552</v>
      </c>
      <c r="B8389" t="s">
        <v>1446</v>
      </c>
      <c r="C8389" t="s">
        <v>14</v>
      </c>
      <c r="D8389" t="s">
        <v>15</v>
      </c>
      <c r="E8389" t="s">
        <v>1447</v>
      </c>
      <c r="F8389" s="1">
        <v>43160.337546296294</v>
      </c>
      <c r="G8389">
        <v>1</v>
      </c>
      <c r="H8389">
        <v>653.04</v>
      </c>
      <c r="I8389">
        <v>653.04</v>
      </c>
      <c r="J8389">
        <v>30</v>
      </c>
      <c r="K8389" t="s">
        <v>17</v>
      </c>
      <c r="L8389">
        <v>2018</v>
      </c>
      <c r="M8389">
        <v>3</v>
      </c>
    </row>
    <row r="8390" spans="1:13" x14ac:dyDescent="0.25">
      <c r="A8390">
        <v>201030</v>
      </c>
      <c r="B8390" t="s">
        <v>1448</v>
      </c>
      <c r="C8390" t="s">
        <v>30</v>
      </c>
      <c r="D8390" t="s">
        <v>31</v>
      </c>
      <c r="E8390" t="s">
        <v>1449</v>
      </c>
      <c r="F8390" s="1">
        <v>43109.48715277778</v>
      </c>
      <c r="G8390">
        <v>30</v>
      </c>
      <c r="H8390">
        <v>26.61</v>
      </c>
      <c r="I8390">
        <v>798.3</v>
      </c>
      <c r="J8390">
        <v>30</v>
      </c>
      <c r="K8390" t="s">
        <v>17</v>
      </c>
      <c r="L8390">
        <v>2018</v>
      </c>
      <c r="M8390">
        <v>1</v>
      </c>
    </row>
    <row r="8391" spans="1:13" x14ac:dyDescent="0.25">
      <c r="A8391">
        <v>201030</v>
      </c>
      <c r="B8391" t="s">
        <v>1448</v>
      </c>
      <c r="C8391" t="s">
        <v>30</v>
      </c>
      <c r="D8391" t="s">
        <v>31</v>
      </c>
      <c r="E8391" t="s">
        <v>1449</v>
      </c>
      <c r="F8391" s="1">
        <v>43112.462233796294</v>
      </c>
      <c r="G8391">
        <v>30</v>
      </c>
      <c r="H8391">
        <v>26.61</v>
      </c>
      <c r="I8391">
        <v>798.3</v>
      </c>
      <c r="J8391">
        <v>30</v>
      </c>
      <c r="K8391" t="s">
        <v>17</v>
      </c>
      <c r="L8391">
        <v>2018</v>
      </c>
      <c r="M8391">
        <v>1</v>
      </c>
    </row>
    <row r="8392" spans="1:13" x14ac:dyDescent="0.25">
      <c r="A8392">
        <v>201030</v>
      </c>
      <c r="B8392" t="s">
        <v>1448</v>
      </c>
      <c r="C8392" t="s">
        <v>30</v>
      </c>
      <c r="D8392" t="s">
        <v>31</v>
      </c>
      <c r="E8392" t="s">
        <v>1449</v>
      </c>
      <c r="F8392" s="1">
        <v>43130.532476851855</v>
      </c>
      <c r="G8392">
        <v>20</v>
      </c>
      <c r="H8392">
        <v>26.61</v>
      </c>
      <c r="I8392">
        <v>532.20000000000005</v>
      </c>
      <c r="J8392">
        <v>30</v>
      </c>
      <c r="K8392" t="s">
        <v>17</v>
      </c>
      <c r="L8392">
        <v>2018</v>
      </c>
      <c r="M8392">
        <v>1</v>
      </c>
    </row>
    <row r="8393" spans="1:13" x14ac:dyDescent="0.25">
      <c r="A8393">
        <v>201030</v>
      </c>
      <c r="B8393" t="s">
        <v>1448</v>
      </c>
      <c r="C8393" t="s">
        <v>30</v>
      </c>
      <c r="D8393" t="s">
        <v>31</v>
      </c>
      <c r="E8393" t="s">
        <v>1449</v>
      </c>
      <c r="F8393" s="1">
        <v>43133.518865740742</v>
      </c>
      <c r="G8393">
        <v>10</v>
      </c>
      <c r="H8393">
        <v>26.61</v>
      </c>
      <c r="I8393">
        <v>266.10000000000002</v>
      </c>
      <c r="J8393">
        <v>30</v>
      </c>
      <c r="K8393" t="s">
        <v>17</v>
      </c>
      <c r="L8393">
        <v>2018</v>
      </c>
      <c r="M8393">
        <v>2</v>
      </c>
    </row>
    <row r="8394" spans="1:13" x14ac:dyDescent="0.25">
      <c r="A8394">
        <v>201030</v>
      </c>
      <c r="B8394" t="s">
        <v>1448</v>
      </c>
      <c r="C8394" t="s">
        <v>30</v>
      </c>
      <c r="D8394" t="s">
        <v>31</v>
      </c>
      <c r="E8394" t="s">
        <v>1449</v>
      </c>
      <c r="F8394" s="1">
        <v>43133.518865740742</v>
      </c>
      <c r="G8394">
        <v>20</v>
      </c>
      <c r="H8394">
        <v>26.61</v>
      </c>
      <c r="I8394">
        <v>532.20000000000005</v>
      </c>
      <c r="J8394">
        <v>30</v>
      </c>
      <c r="K8394" t="s">
        <v>17</v>
      </c>
      <c r="L8394">
        <v>2018</v>
      </c>
      <c r="M8394">
        <v>2</v>
      </c>
    </row>
    <row r="8395" spans="1:13" x14ac:dyDescent="0.25">
      <c r="A8395">
        <v>201030</v>
      </c>
      <c r="B8395" t="s">
        <v>1448</v>
      </c>
      <c r="C8395" t="s">
        <v>30</v>
      </c>
      <c r="D8395" t="s">
        <v>31</v>
      </c>
      <c r="E8395" t="s">
        <v>1449</v>
      </c>
      <c r="F8395" s="1">
        <v>43235.528981481482</v>
      </c>
      <c r="G8395">
        <v>5</v>
      </c>
      <c r="H8395">
        <v>26.61</v>
      </c>
      <c r="I8395">
        <v>133.05000000000001</v>
      </c>
      <c r="J8395">
        <v>30</v>
      </c>
      <c r="K8395" t="s">
        <v>17</v>
      </c>
      <c r="L8395">
        <v>2018</v>
      </c>
      <c r="M8395">
        <v>5</v>
      </c>
    </row>
    <row r="8396" spans="1:13" x14ac:dyDescent="0.25">
      <c r="A8396">
        <v>201030</v>
      </c>
      <c r="B8396" t="s">
        <v>1448</v>
      </c>
      <c r="C8396" t="s">
        <v>30</v>
      </c>
      <c r="D8396" t="s">
        <v>31</v>
      </c>
      <c r="E8396" t="s">
        <v>1449</v>
      </c>
      <c r="F8396" s="1">
        <v>43235.528981481482</v>
      </c>
      <c r="G8396">
        <v>2</v>
      </c>
      <c r="H8396">
        <v>26.61</v>
      </c>
      <c r="I8396">
        <v>53.22</v>
      </c>
      <c r="J8396">
        <v>30</v>
      </c>
      <c r="K8396" t="s">
        <v>17</v>
      </c>
      <c r="L8396">
        <v>2018</v>
      </c>
      <c r="M8396">
        <v>5</v>
      </c>
    </row>
    <row r="8397" spans="1:13" x14ac:dyDescent="0.25">
      <c r="A8397">
        <v>201030</v>
      </c>
      <c r="B8397" t="s">
        <v>1448</v>
      </c>
      <c r="C8397" t="s">
        <v>30</v>
      </c>
      <c r="D8397" t="s">
        <v>31</v>
      </c>
      <c r="E8397" t="s">
        <v>1449</v>
      </c>
      <c r="F8397" s="1">
        <v>43235.528981481482</v>
      </c>
      <c r="G8397">
        <v>23</v>
      </c>
      <c r="H8397">
        <v>26.61</v>
      </c>
      <c r="I8397">
        <v>612.01</v>
      </c>
      <c r="J8397">
        <v>30</v>
      </c>
      <c r="K8397" t="s">
        <v>17</v>
      </c>
      <c r="L8397">
        <v>2018</v>
      </c>
      <c r="M8397">
        <v>5</v>
      </c>
    </row>
    <row r="8398" spans="1:13" x14ac:dyDescent="0.25">
      <c r="A8398">
        <v>201030</v>
      </c>
      <c r="B8398" t="s">
        <v>1448</v>
      </c>
      <c r="C8398" t="s">
        <v>30</v>
      </c>
      <c r="D8398" t="s">
        <v>31</v>
      </c>
      <c r="E8398" t="s">
        <v>1449</v>
      </c>
      <c r="F8398" s="1">
        <v>43238.542743055557</v>
      </c>
      <c r="G8398">
        <v>30</v>
      </c>
      <c r="H8398">
        <v>26.61</v>
      </c>
      <c r="I8398">
        <v>798.3</v>
      </c>
      <c r="J8398">
        <v>30</v>
      </c>
      <c r="K8398" t="s">
        <v>17</v>
      </c>
      <c r="L8398">
        <v>2018</v>
      </c>
      <c r="M8398">
        <v>5</v>
      </c>
    </row>
    <row r="8399" spans="1:13" x14ac:dyDescent="0.25">
      <c r="A8399">
        <v>201030</v>
      </c>
      <c r="B8399" t="s">
        <v>1448</v>
      </c>
      <c r="C8399" t="s">
        <v>30</v>
      </c>
      <c r="D8399" t="s">
        <v>31</v>
      </c>
      <c r="E8399" t="s">
        <v>1449</v>
      </c>
      <c r="F8399" s="1">
        <v>43392.456006944441</v>
      </c>
      <c r="G8399">
        <v>40</v>
      </c>
      <c r="H8399">
        <v>33.729999999999997</v>
      </c>
      <c r="I8399">
        <v>1349.2</v>
      </c>
      <c r="J8399">
        <v>30</v>
      </c>
      <c r="K8399" t="s">
        <v>17</v>
      </c>
      <c r="L8399">
        <v>2018</v>
      </c>
      <c r="M8399">
        <v>10</v>
      </c>
    </row>
    <row r="8400" spans="1:13" x14ac:dyDescent="0.25">
      <c r="A8400">
        <v>201030</v>
      </c>
      <c r="B8400" t="s">
        <v>1448</v>
      </c>
      <c r="C8400" t="s">
        <v>30</v>
      </c>
      <c r="D8400" t="s">
        <v>31</v>
      </c>
      <c r="E8400" t="s">
        <v>1449</v>
      </c>
      <c r="F8400" s="1">
        <v>43396.556527777779</v>
      </c>
      <c r="G8400">
        <v>30</v>
      </c>
      <c r="H8400">
        <v>26.61</v>
      </c>
      <c r="I8400">
        <v>798.3</v>
      </c>
      <c r="J8400">
        <v>30</v>
      </c>
      <c r="K8400" t="s">
        <v>17</v>
      </c>
      <c r="L8400">
        <v>2018</v>
      </c>
      <c r="M8400">
        <v>10</v>
      </c>
    </row>
    <row r="8401" spans="1:13" x14ac:dyDescent="0.25">
      <c r="A8401">
        <v>201030</v>
      </c>
      <c r="B8401" t="s">
        <v>1448</v>
      </c>
      <c r="C8401" t="s">
        <v>30</v>
      </c>
      <c r="D8401" t="s">
        <v>31</v>
      </c>
      <c r="E8401" t="s">
        <v>1449</v>
      </c>
      <c r="F8401" s="1">
        <v>43529.533090277779</v>
      </c>
      <c r="G8401">
        <v>10</v>
      </c>
      <c r="H8401">
        <v>26.61</v>
      </c>
      <c r="I8401">
        <v>266.10000000000002</v>
      </c>
      <c r="J8401">
        <v>30</v>
      </c>
      <c r="K8401" t="s">
        <v>17</v>
      </c>
      <c r="L8401">
        <v>2019</v>
      </c>
      <c r="M8401">
        <v>3</v>
      </c>
    </row>
    <row r="8402" spans="1:13" x14ac:dyDescent="0.25">
      <c r="A8402">
        <v>201030</v>
      </c>
      <c r="B8402" t="s">
        <v>1448</v>
      </c>
      <c r="C8402" t="s">
        <v>30</v>
      </c>
      <c r="D8402" t="s">
        <v>31</v>
      </c>
      <c r="E8402" t="s">
        <v>1449</v>
      </c>
      <c r="F8402" s="1">
        <v>43714.581041666665</v>
      </c>
      <c r="G8402">
        <v>5</v>
      </c>
      <c r="H8402">
        <v>33.4</v>
      </c>
      <c r="I8402">
        <v>167</v>
      </c>
      <c r="J8402">
        <v>30</v>
      </c>
      <c r="K8402" t="s">
        <v>17</v>
      </c>
      <c r="L8402">
        <v>2019</v>
      </c>
      <c r="M8402">
        <v>9</v>
      </c>
    </row>
    <row r="8403" spans="1:13" x14ac:dyDescent="0.25">
      <c r="A8403">
        <v>201030</v>
      </c>
      <c r="B8403" t="s">
        <v>1448</v>
      </c>
      <c r="C8403" t="s">
        <v>30</v>
      </c>
      <c r="D8403" t="s">
        <v>31</v>
      </c>
      <c r="E8403" t="s">
        <v>1449</v>
      </c>
      <c r="F8403" s="1">
        <v>43714.581041666665</v>
      </c>
      <c r="G8403">
        <v>10</v>
      </c>
      <c r="H8403">
        <v>33.4</v>
      </c>
      <c r="I8403">
        <v>334</v>
      </c>
      <c r="J8403">
        <v>30</v>
      </c>
      <c r="K8403" t="s">
        <v>17</v>
      </c>
      <c r="L8403">
        <v>2019</v>
      </c>
      <c r="M8403">
        <v>9</v>
      </c>
    </row>
    <row r="8404" spans="1:13" x14ac:dyDescent="0.25">
      <c r="A8404">
        <v>201030</v>
      </c>
      <c r="B8404" t="s">
        <v>1448</v>
      </c>
      <c r="C8404" t="s">
        <v>30</v>
      </c>
      <c r="D8404" t="s">
        <v>31</v>
      </c>
      <c r="E8404" t="s">
        <v>1449</v>
      </c>
      <c r="F8404" s="1">
        <v>43718.521597222221</v>
      </c>
      <c r="G8404">
        <v>15</v>
      </c>
      <c r="H8404">
        <v>33.4</v>
      </c>
      <c r="I8404">
        <v>501</v>
      </c>
      <c r="J8404">
        <v>30</v>
      </c>
      <c r="K8404" t="s">
        <v>17</v>
      </c>
      <c r="L8404">
        <v>2019</v>
      </c>
      <c r="M8404">
        <v>9</v>
      </c>
    </row>
    <row r="8405" spans="1:13" x14ac:dyDescent="0.25">
      <c r="A8405">
        <v>201030</v>
      </c>
      <c r="B8405" t="s">
        <v>1448</v>
      </c>
      <c r="C8405" t="s">
        <v>30</v>
      </c>
      <c r="D8405" t="s">
        <v>31</v>
      </c>
      <c r="E8405" t="s">
        <v>1449</v>
      </c>
      <c r="F8405" s="1">
        <v>43721.602256944447</v>
      </c>
      <c r="G8405">
        <v>3</v>
      </c>
      <c r="H8405">
        <v>33.4</v>
      </c>
      <c r="I8405">
        <v>100.2</v>
      </c>
      <c r="J8405">
        <v>30</v>
      </c>
      <c r="K8405" t="s">
        <v>17</v>
      </c>
      <c r="L8405">
        <v>2019</v>
      </c>
      <c r="M8405">
        <v>9</v>
      </c>
    </row>
    <row r="8406" spans="1:13" x14ac:dyDescent="0.25">
      <c r="A8406">
        <v>201030</v>
      </c>
      <c r="B8406" t="s">
        <v>1448</v>
      </c>
      <c r="C8406" t="s">
        <v>30</v>
      </c>
      <c r="D8406" t="s">
        <v>31</v>
      </c>
      <c r="E8406" t="s">
        <v>1449</v>
      </c>
      <c r="F8406" s="1">
        <v>43721.602256944447</v>
      </c>
      <c r="G8406">
        <v>9</v>
      </c>
      <c r="H8406">
        <v>33.4</v>
      </c>
      <c r="I8406">
        <v>300.60000000000002</v>
      </c>
      <c r="J8406">
        <v>30</v>
      </c>
      <c r="K8406" t="s">
        <v>17</v>
      </c>
      <c r="L8406">
        <v>2019</v>
      </c>
      <c r="M8406">
        <v>9</v>
      </c>
    </row>
    <row r="8407" spans="1:13" x14ac:dyDescent="0.25">
      <c r="A8407">
        <v>201030</v>
      </c>
      <c r="B8407" t="s">
        <v>1448</v>
      </c>
      <c r="C8407" t="s">
        <v>30</v>
      </c>
      <c r="D8407" t="s">
        <v>31</v>
      </c>
      <c r="E8407" t="s">
        <v>1449</v>
      </c>
      <c r="F8407" s="1">
        <v>43818.598043981481</v>
      </c>
      <c r="G8407">
        <v>20</v>
      </c>
      <c r="H8407">
        <v>33.4</v>
      </c>
      <c r="I8407">
        <v>668</v>
      </c>
      <c r="J8407">
        <v>30</v>
      </c>
      <c r="K8407" t="s">
        <v>17</v>
      </c>
      <c r="L8407">
        <v>2019</v>
      </c>
      <c r="M8407">
        <v>12</v>
      </c>
    </row>
    <row r="8408" spans="1:13" x14ac:dyDescent="0.25">
      <c r="A8408">
        <v>199011</v>
      </c>
      <c r="B8408" t="s">
        <v>1450</v>
      </c>
      <c r="C8408" t="s">
        <v>14</v>
      </c>
      <c r="D8408" t="s">
        <v>15</v>
      </c>
      <c r="E8408" t="s">
        <v>1451</v>
      </c>
      <c r="F8408" s="1">
        <v>43140.535613425927</v>
      </c>
      <c r="G8408">
        <v>3</v>
      </c>
      <c r="H8408">
        <v>32.57</v>
      </c>
      <c r="I8408">
        <v>97.71</v>
      </c>
      <c r="J8408">
        <v>30</v>
      </c>
      <c r="K8408" t="s">
        <v>17</v>
      </c>
      <c r="L8408">
        <v>2018</v>
      </c>
      <c r="M8408">
        <v>2</v>
      </c>
    </row>
    <row r="8409" spans="1:13" x14ac:dyDescent="0.25">
      <c r="A8409">
        <v>199011</v>
      </c>
      <c r="B8409" t="s">
        <v>1450</v>
      </c>
      <c r="C8409" t="s">
        <v>14</v>
      </c>
      <c r="D8409" t="s">
        <v>15</v>
      </c>
      <c r="E8409" t="s">
        <v>1451</v>
      </c>
      <c r="F8409" s="1">
        <v>43143.383946759262</v>
      </c>
      <c r="G8409">
        <v>1</v>
      </c>
      <c r="H8409">
        <v>29.28</v>
      </c>
      <c r="I8409">
        <v>29.28</v>
      </c>
      <c r="J8409">
        <v>30</v>
      </c>
      <c r="K8409" t="s">
        <v>17</v>
      </c>
      <c r="L8409">
        <v>2018</v>
      </c>
      <c r="M8409">
        <v>2</v>
      </c>
    </row>
    <row r="8410" spans="1:13" x14ac:dyDescent="0.25">
      <c r="A8410">
        <v>199011</v>
      </c>
      <c r="B8410" t="s">
        <v>1450</v>
      </c>
      <c r="C8410" t="s">
        <v>14</v>
      </c>
      <c r="D8410" t="s">
        <v>15</v>
      </c>
      <c r="E8410" t="s">
        <v>1451</v>
      </c>
      <c r="F8410" s="1">
        <v>43648.535949074074</v>
      </c>
      <c r="G8410">
        <v>2</v>
      </c>
      <c r="H8410">
        <v>32.54</v>
      </c>
      <c r="I8410">
        <v>65.08</v>
      </c>
      <c r="J8410">
        <v>30</v>
      </c>
      <c r="K8410" t="s">
        <v>17</v>
      </c>
      <c r="L8410">
        <v>2019</v>
      </c>
      <c r="M8410">
        <v>7</v>
      </c>
    </row>
    <row r="8411" spans="1:13" x14ac:dyDescent="0.25">
      <c r="A8411">
        <v>192414</v>
      </c>
      <c r="B8411" t="s">
        <v>1452</v>
      </c>
      <c r="C8411" t="s">
        <v>14</v>
      </c>
      <c r="D8411" t="s">
        <v>15</v>
      </c>
      <c r="E8411" t="s">
        <v>1453</v>
      </c>
      <c r="F8411" s="1">
        <v>43474.34778935185</v>
      </c>
      <c r="G8411">
        <v>1</v>
      </c>
      <c r="H8411">
        <v>63.21</v>
      </c>
      <c r="I8411">
        <v>63.21</v>
      </c>
      <c r="J8411">
        <v>30</v>
      </c>
      <c r="K8411" t="s">
        <v>17</v>
      </c>
      <c r="L8411">
        <v>2019</v>
      </c>
      <c r="M8411">
        <v>1</v>
      </c>
    </row>
    <row r="8412" spans="1:13" x14ac:dyDescent="0.25">
      <c r="A8412">
        <v>847855</v>
      </c>
      <c r="B8412" t="s">
        <v>1454</v>
      </c>
      <c r="C8412" t="s">
        <v>14</v>
      </c>
      <c r="D8412" t="s">
        <v>15</v>
      </c>
      <c r="E8412" t="s">
        <v>65</v>
      </c>
      <c r="F8412" s="1">
        <v>43448.503784722219</v>
      </c>
      <c r="G8412">
        <v>1</v>
      </c>
      <c r="H8412">
        <v>506.83</v>
      </c>
      <c r="I8412">
        <v>506.83</v>
      </c>
      <c r="J8412">
        <v>30</v>
      </c>
      <c r="K8412" t="s">
        <v>17</v>
      </c>
      <c r="L8412">
        <v>2018</v>
      </c>
      <c r="M8412">
        <v>12</v>
      </c>
    </row>
    <row r="8413" spans="1:13" x14ac:dyDescent="0.25">
      <c r="A8413">
        <v>145560</v>
      </c>
      <c r="B8413" t="s">
        <v>1455</v>
      </c>
      <c r="C8413" t="s">
        <v>14</v>
      </c>
      <c r="D8413" t="s">
        <v>15</v>
      </c>
      <c r="E8413" t="s">
        <v>344</v>
      </c>
      <c r="F8413" s="1">
        <v>43360.518645833334</v>
      </c>
      <c r="G8413">
        <v>1</v>
      </c>
      <c r="H8413">
        <v>132.19999999999999</v>
      </c>
      <c r="I8413">
        <v>132.19999999999999</v>
      </c>
      <c r="J8413">
        <v>30</v>
      </c>
      <c r="K8413" t="s">
        <v>17</v>
      </c>
      <c r="L8413">
        <v>2018</v>
      </c>
      <c r="M8413">
        <v>9</v>
      </c>
    </row>
    <row r="8414" spans="1:13" x14ac:dyDescent="0.25">
      <c r="A8414">
        <v>195942</v>
      </c>
      <c r="B8414" t="s">
        <v>1456</v>
      </c>
      <c r="C8414" t="s">
        <v>14</v>
      </c>
      <c r="D8414" t="s">
        <v>15</v>
      </c>
      <c r="E8414" t="s">
        <v>1457</v>
      </c>
      <c r="F8414" s="1">
        <v>43196.388391203705</v>
      </c>
      <c r="G8414">
        <v>2</v>
      </c>
      <c r="H8414">
        <v>127.67</v>
      </c>
      <c r="I8414">
        <v>255.34</v>
      </c>
      <c r="J8414">
        <v>30</v>
      </c>
      <c r="K8414" t="s">
        <v>17</v>
      </c>
      <c r="L8414">
        <v>2018</v>
      </c>
      <c r="M8414">
        <v>4</v>
      </c>
    </row>
    <row r="8415" spans="1:13" x14ac:dyDescent="0.25">
      <c r="A8415">
        <v>195942</v>
      </c>
      <c r="B8415" t="s">
        <v>1456</v>
      </c>
      <c r="C8415" t="s">
        <v>14</v>
      </c>
      <c r="D8415" t="s">
        <v>15</v>
      </c>
      <c r="E8415" t="s">
        <v>1457</v>
      </c>
      <c r="F8415" s="1">
        <v>43199.332615740743</v>
      </c>
      <c r="G8415">
        <v>1</v>
      </c>
      <c r="H8415">
        <v>503.76</v>
      </c>
      <c r="I8415">
        <v>503.76</v>
      </c>
      <c r="J8415">
        <v>30</v>
      </c>
      <c r="K8415" t="s">
        <v>17</v>
      </c>
      <c r="L8415">
        <v>2018</v>
      </c>
      <c r="M8415">
        <v>4</v>
      </c>
    </row>
    <row r="8416" spans="1:13" x14ac:dyDescent="0.25">
      <c r="A8416">
        <v>127280</v>
      </c>
      <c r="B8416" t="s">
        <v>1458</v>
      </c>
      <c r="C8416" t="s">
        <v>14</v>
      </c>
      <c r="D8416" t="s">
        <v>15</v>
      </c>
      <c r="E8416" t="s">
        <v>1459</v>
      </c>
      <c r="F8416" s="1">
        <v>43377.603009259263</v>
      </c>
      <c r="G8416">
        <v>1</v>
      </c>
      <c r="H8416">
        <v>2207.38</v>
      </c>
      <c r="I8416">
        <v>2207.38</v>
      </c>
      <c r="J8416">
        <v>30</v>
      </c>
      <c r="K8416" t="s">
        <v>17</v>
      </c>
      <c r="L8416">
        <v>2018</v>
      </c>
      <c r="M8416">
        <v>10</v>
      </c>
    </row>
    <row r="8417" spans="1:13" x14ac:dyDescent="0.25">
      <c r="A8417">
        <v>141727</v>
      </c>
      <c r="B8417" t="s">
        <v>1460</v>
      </c>
      <c r="C8417" t="s">
        <v>14</v>
      </c>
      <c r="D8417" t="s">
        <v>497</v>
      </c>
      <c r="E8417" t="s">
        <v>1149</v>
      </c>
      <c r="F8417" s="1">
        <v>43635.369826388887</v>
      </c>
      <c r="G8417">
        <v>1</v>
      </c>
      <c r="H8417">
        <v>145.32</v>
      </c>
      <c r="I8417">
        <v>145.32</v>
      </c>
      <c r="J8417">
        <v>30</v>
      </c>
      <c r="K8417" t="s">
        <v>17</v>
      </c>
      <c r="L8417">
        <v>2019</v>
      </c>
      <c r="M8417">
        <v>6</v>
      </c>
    </row>
    <row r="8418" spans="1:13" x14ac:dyDescent="0.25">
      <c r="A8418">
        <v>141727</v>
      </c>
      <c r="B8418" t="s">
        <v>1460</v>
      </c>
      <c r="C8418" t="s">
        <v>14</v>
      </c>
      <c r="D8418" t="s">
        <v>497</v>
      </c>
      <c r="E8418" t="s">
        <v>1149</v>
      </c>
      <c r="F8418" s="1">
        <v>43644.599606481483</v>
      </c>
      <c r="G8418">
        <v>1</v>
      </c>
      <c r="H8418">
        <v>144.78</v>
      </c>
      <c r="I8418">
        <v>144.78</v>
      </c>
      <c r="J8418">
        <v>30</v>
      </c>
      <c r="K8418" t="s">
        <v>17</v>
      </c>
      <c r="L8418">
        <v>2019</v>
      </c>
      <c r="M8418">
        <v>6</v>
      </c>
    </row>
    <row r="8419" spans="1:13" x14ac:dyDescent="0.25">
      <c r="A8419">
        <v>210078</v>
      </c>
      <c r="B8419" t="s">
        <v>1461</v>
      </c>
      <c r="C8419" t="s">
        <v>14</v>
      </c>
      <c r="D8419" t="s">
        <v>15</v>
      </c>
      <c r="E8419" t="s">
        <v>1462</v>
      </c>
      <c r="F8419" s="1">
        <v>43157.497476851851</v>
      </c>
      <c r="G8419">
        <v>1</v>
      </c>
      <c r="H8419">
        <v>307.35000000000002</v>
      </c>
      <c r="I8419">
        <v>307.35000000000002</v>
      </c>
      <c r="J8419">
        <v>30</v>
      </c>
      <c r="K8419" t="s">
        <v>17</v>
      </c>
      <c r="L8419">
        <v>2018</v>
      </c>
      <c r="M8419">
        <v>2</v>
      </c>
    </row>
    <row r="8420" spans="1:13" x14ac:dyDescent="0.25">
      <c r="A8420">
        <v>210078</v>
      </c>
      <c r="B8420" t="s">
        <v>1461</v>
      </c>
      <c r="C8420" t="s">
        <v>14</v>
      </c>
      <c r="D8420" t="s">
        <v>15</v>
      </c>
      <c r="E8420" t="s">
        <v>1462</v>
      </c>
      <c r="F8420" s="1">
        <v>43262.491759259261</v>
      </c>
      <c r="G8420">
        <v>1</v>
      </c>
      <c r="H8420">
        <v>307.35000000000002</v>
      </c>
      <c r="I8420">
        <v>307.35000000000002</v>
      </c>
      <c r="J8420">
        <v>30</v>
      </c>
      <c r="K8420" t="s">
        <v>17</v>
      </c>
      <c r="L8420">
        <v>2018</v>
      </c>
      <c r="M8420">
        <v>6</v>
      </c>
    </row>
    <row r="8421" spans="1:13" x14ac:dyDescent="0.25">
      <c r="A8421">
        <v>210078</v>
      </c>
      <c r="B8421" t="s">
        <v>1461</v>
      </c>
      <c r="C8421" t="s">
        <v>14</v>
      </c>
      <c r="D8421" t="s">
        <v>15</v>
      </c>
      <c r="E8421" t="s">
        <v>1462</v>
      </c>
      <c r="F8421" s="1">
        <v>43264.389594907407</v>
      </c>
      <c r="G8421">
        <v>1</v>
      </c>
      <c r="H8421">
        <v>301.32</v>
      </c>
      <c r="I8421">
        <v>301.32</v>
      </c>
      <c r="J8421">
        <v>30</v>
      </c>
      <c r="K8421" t="s">
        <v>17</v>
      </c>
      <c r="L8421">
        <v>2018</v>
      </c>
      <c r="M8421">
        <v>6</v>
      </c>
    </row>
    <row r="8422" spans="1:13" x14ac:dyDescent="0.25">
      <c r="A8422">
        <v>210078</v>
      </c>
      <c r="B8422" t="s">
        <v>1461</v>
      </c>
      <c r="C8422" t="s">
        <v>14</v>
      </c>
      <c r="D8422" t="s">
        <v>15</v>
      </c>
      <c r="E8422" t="s">
        <v>1462</v>
      </c>
      <c r="F8422" s="1">
        <v>43767.348715277774</v>
      </c>
      <c r="G8422">
        <v>1</v>
      </c>
      <c r="H8422">
        <v>301.32</v>
      </c>
      <c r="I8422">
        <v>301.32</v>
      </c>
      <c r="J8422">
        <v>30</v>
      </c>
      <c r="K8422" t="s">
        <v>17</v>
      </c>
      <c r="L8422">
        <v>2019</v>
      </c>
      <c r="M8422">
        <v>10</v>
      </c>
    </row>
    <row r="8423" spans="1:13" x14ac:dyDescent="0.25">
      <c r="A8423">
        <v>144166</v>
      </c>
      <c r="B8423" t="s">
        <v>1463</v>
      </c>
      <c r="C8423" t="s">
        <v>14</v>
      </c>
      <c r="D8423" t="s">
        <v>15</v>
      </c>
      <c r="E8423" t="s">
        <v>136</v>
      </c>
      <c r="F8423" s="1">
        <v>43475.521550925929</v>
      </c>
      <c r="G8423">
        <v>1</v>
      </c>
      <c r="H8423">
        <v>233.13</v>
      </c>
      <c r="I8423">
        <v>233.13</v>
      </c>
      <c r="J8423">
        <v>30</v>
      </c>
      <c r="K8423" t="s">
        <v>17</v>
      </c>
      <c r="L8423">
        <v>2019</v>
      </c>
      <c r="M8423">
        <v>1</v>
      </c>
    </row>
    <row r="8424" spans="1:13" x14ac:dyDescent="0.25">
      <c r="A8424">
        <v>144127</v>
      </c>
      <c r="B8424" t="s">
        <v>1464</v>
      </c>
      <c r="C8424" t="s">
        <v>14</v>
      </c>
      <c r="D8424" t="s">
        <v>15</v>
      </c>
      <c r="E8424" t="s">
        <v>136</v>
      </c>
      <c r="F8424" s="1">
        <v>43705.43172453704</v>
      </c>
      <c r="G8424">
        <v>-1</v>
      </c>
      <c r="H8424">
        <v>115.61</v>
      </c>
      <c r="I8424">
        <v>-115.61</v>
      </c>
      <c r="J8424">
        <v>30</v>
      </c>
      <c r="K8424" t="s">
        <v>17</v>
      </c>
      <c r="L8424">
        <v>2019</v>
      </c>
      <c r="M8424">
        <v>8</v>
      </c>
    </row>
    <row r="8425" spans="1:13" x14ac:dyDescent="0.25">
      <c r="A8425">
        <v>45336</v>
      </c>
      <c r="B8425" t="s">
        <v>1465</v>
      </c>
      <c r="C8425" t="s">
        <v>14</v>
      </c>
      <c r="D8425" t="s">
        <v>54</v>
      </c>
      <c r="E8425" t="s">
        <v>136</v>
      </c>
      <c r="F8425" s="1">
        <v>43573.427835648145</v>
      </c>
      <c r="G8425">
        <v>2</v>
      </c>
      <c r="H8425">
        <v>17.350000000000001</v>
      </c>
      <c r="I8425">
        <v>34.700000000000003</v>
      </c>
      <c r="J8425">
        <v>30</v>
      </c>
      <c r="K8425" t="s">
        <v>17</v>
      </c>
      <c r="L8425">
        <v>2019</v>
      </c>
      <c r="M8425">
        <v>4</v>
      </c>
    </row>
    <row r="8426" spans="1:13" x14ac:dyDescent="0.25">
      <c r="A8426">
        <v>191922</v>
      </c>
      <c r="B8426" t="s">
        <v>1466</v>
      </c>
      <c r="C8426" t="s">
        <v>14</v>
      </c>
      <c r="D8426" t="s">
        <v>15</v>
      </c>
      <c r="E8426" t="s">
        <v>756</v>
      </c>
      <c r="F8426" s="1">
        <v>43216.495046296295</v>
      </c>
      <c r="G8426">
        <v>1</v>
      </c>
      <c r="H8426">
        <v>92.43</v>
      </c>
      <c r="I8426">
        <v>92.43</v>
      </c>
      <c r="J8426">
        <v>30</v>
      </c>
      <c r="K8426" t="s">
        <v>17</v>
      </c>
      <c r="L8426">
        <v>2018</v>
      </c>
      <c r="M8426">
        <v>4</v>
      </c>
    </row>
    <row r="8427" spans="1:13" x14ac:dyDescent="0.25">
      <c r="A8427">
        <v>191922</v>
      </c>
      <c r="B8427" t="s">
        <v>1466</v>
      </c>
      <c r="C8427" t="s">
        <v>14</v>
      </c>
      <c r="D8427" t="s">
        <v>15</v>
      </c>
      <c r="E8427" t="s">
        <v>756</v>
      </c>
      <c r="F8427" s="1">
        <v>43217.365729166668</v>
      </c>
      <c r="G8427">
        <v>1</v>
      </c>
      <c r="H8427">
        <v>92.43</v>
      </c>
      <c r="I8427">
        <v>92.43</v>
      </c>
      <c r="J8427">
        <v>30</v>
      </c>
      <c r="K8427" t="s">
        <v>17</v>
      </c>
      <c r="L8427">
        <v>2018</v>
      </c>
      <c r="M8427">
        <v>4</v>
      </c>
    </row>
    <row r="8428" spans="1:13" x14ac:dyDescent="0.25">
      <c r="A8428">
        <v>191922</v>
      </c>
      <c r="B8428" t="s">
        <v>1466</v>
      </c>
      <c r="C8428" t="s">
        <v>14</v>
      </c>
      <c r="D8428" t="s">
        <v>15</v>
      </c>
      <c r="E8428" t="s">
        <v>756</v>
      </c>
      <c r="F8428" s="1">
        <v>43356.528124999997</v>
      </c>
      <c r="G8428">
        <v>1</v>
      </c>
      <c r="H8428">
        <v>92.43</v>
      </c>
      <c r="I8428">
        <v>92.43</v>
      </c>
      <c r="J8428">
        <v>30</v>
      </c>
      <c r="K8428" t="s">
        <v>17</v>
      </c>
      <c r="L8428">
        <v>2018</v>
      </c>
      <c r="M8428">
        <v>9</v>
      </c>
    </row>
    <row r="8429" spans="1:13" x14ac:dyDescent="0.25">
      <c r="A8429">
        <v>191922</v>
      </c>
      <c r="B8429" t="s">
        <v>1466</v>
      </c>
      <c r="C8429" t="s">
        <v>14</v>
      </c>
      <c r="D8429" t="s">
        <v>15</v>
      </c>
      <c r="E8429" t="s">
        <v>756</v>
      </c>
      <c r="F8429" s="1">
        <v>43357.3515162037</v>
      </c>
      <c r="G8429">
        <v>2</v>
      </c>
      <c r="H8429">
        <v>92.43</v>
      </c>
      <c r="I8429">
        <v>184.86</v>
      </c>
      <c r="J8429">
        <v>30</v>
      </c>
      <c r="K8429" t="s">
        <v>17</v>
      </c>
      <c r="L8429">
        <v>2018</v>
      </c>
      <c r="M8429">
        <v>9</v>
      </c>
    </row>
    <row r="8430" spans="1:13" x14ac:dyDescent="0.25">
      <c r="A8430">
        <v>191922</v>
      </c>
      <c r="B8430" t="s">
        <v>1466</v>
      </c>
      <c r="C8430" t="s">
        <v>14</v>
      </c>
      <c r="D8430" t="s">
        <v>15</v>
      </c>
      <c r="E8430" t="s">
        <v>756</v>
      </c>
      <c r="F8430" s="1">
        <v>43524.554803240739</v>
      </c>
      <c r="G8430">
        <v>1</v>
      </c>
      <c r="H8430">
        <v>92.43</v>
      </c>
      <c r="I8430">
        <v>92.43</v>
      </c>
      <c r="J8430">
        <v>30</v>
      </c>
      <c r="K8430" t="s">
        <v>17</v>
      </c>
      <c r="L8430">
        <v>2019</v>
      </c>
      <c r="M8430">
        <v>2</v>
      </c>
    </row>
    <row r="8431" spans="1:13" x14ac:dyDescent="0.25">
      <c r="A8431">
        <v>191922</v>
      </c>
      <c r="B8431" t="s">
        <v>1466</v>
      </c>
      <c r="C8431" t="s">
        <v>14</v>
      </c>
      <c r="D8431" t="s">
        <v>15</v>
      </c>
      <c r="E8431" t="s">
        <v>756</v>
      </c>
      <c r="F8431" s="1">
        <v>43664.490868055553</v>
      </c>
      <c r="G8431">
        <v>1</v>
      </c>
      <c r="H8431">
        <v>92.36</v>
      </c>
      <c r="I8431">
        <v>92.36</v>
      </c>
      <c r="J8431">
        <v>30</v>
      </c>
      <c r="K8431" t="s">
        <v>17</v>
      </c>
      <c r="L8431">
        <v>2019</v>
      </c>
      <c r="M8431">
        <v>7</v>
      </c>
    </row>
    <row r="8432" spans="1:13" x14ac:dyDescent="0.25">
      <c r="A8432">
        <v>208204</v>
      </c>
      <c r="B8432" t="s">
        <v>1467</v>
      </c>
      <c r="C8432" t="s">
        <v>14</v>
      </c>
      <c r="D8432" t="s">
        <v>15</v>
      </c>
      <c r="E8432" t="s">
        <v>756</v>
      </c>
      <c r="F8432" s="1">
        <v>43119.539548611108</v>
      </c>
      <c r="G8432">
        <v>2</v>
      </c>
      <c r="H8432">
        <v>48.98</v>
      </c>
      <c r="I8432">
        <v>97.96</v>
      </c>
      <c r="J8432">
        <v>30</v>
      </c>
      <c r="K8432" t="s">
        <v>17</v>
      </c>
      <c r="L8432">
        <v>2018</v>
      </c>
      <c r="M8432">
        <v>1</v>
      </c>
    </row>
    <row r="8433" spans="1:13" x14ac:dyDescent="0.25">
      <c r="A8433">
        <v>208204</v>
      </c>
      <c r="B8433" t="s">
        <v>1467</v>
      </c>
      <c r="C8433" t="s">
        <v>14</v>
      </c>
      <c r="D8433" t="s">
        <v>15</v>
      </c>
      <c r="E8433" t="s">
        <v>756</v>
      </c>
      <c r="F8433" s="1">
        <v>43187.329687500001</v>
      </c>
      <c r="G8433">
        <v>2</v>
      </c>
      <c r="H8433">
        <v>48.98</v>
      </c>
      <c r="I8433">
        <v>97.96</v>
      </c>
      <c r="J8433">
        <v>30</v>
      </c>
      <c r="K8433" t="s">
        <v>17</v>
      </c>
      <c r="L8433">
        <v>2018</v>
      </c>
      <c r="M8433">
        <v>3</v>
      </c>
    </row>
    <row r="8434" spans="1:13" x14ac:dyDescent="0.25">
      <c r="A8434">
        <v>208204</v>
      </c>
      <c r="B8434" t="s">
        <v>1467</v>
      </c>
      <c r="C8434" t="s">
        <v>14</v>
      </c>
      <c r="D8434" t="s">
        <v>15</v>
      </c>
      <c r="E8434" t="s">
        <v>756</v>
      </c>
      <c r="F8434" s="1">
        <v>43210.409317129626</v>
      </c>
      <c r="G8434">
        <v>2</v>
      </c>
      <c r="H8434">
        <v>48.98</v>
      </c>
      <c r="I8434">
        <v>97.96</v>
      </c>
      <c r="J8434">
        <v>30</v>
      </c>
      <c r="K8434" t="s">
        <v>17</v>
      </c>
      <c r="L8434">
        <v>2018</v>
      </c>
      <c r="M8434">
        <v>4</v>
      </c>
    </row>
    <row r="8435" spans="1:13" x14ac:dyDescent="0.25">
      <c r="A8435">
        <v>208204</v>
      </c>
      <c r="B8435" t="s">
        <v>1467</v>
      </c>
      <c r="C8435" t="s">
        <v>14</v>
      </c>
      <c r="D8435" t="s">
        <v>15</v>
      </c>
      <c r="E8435" t="s">
        <v>756</v>
      </c>
      <c r="F8435" s="1">
        <v>43311.530358796299</v>
      </c>
      <c r="G8435">
        <v>1</v>
      </c>
      <c r="H8435">
        <v>48.98</v>
      </c>
      <c r="I8435">
        <v>48.98</v>
      </c>
      <c r="J8435">
        <v>30</v>
      </c>
      <c r="K8435" t="s">
        <v>17</v>
      </c>
      <c r="L8435">
        <v>2018</v>
      </c>
      <c r="M8435">
        <v>7</v>
      </c>
    </row>
    <row r="8436" spans="1:13" x14ac:dyDescent="0.25">
      <c r="A8436">
        <v>208204</v>
      </c>
      <c r="B8436" t="s">
        <v>1467</v>
      </c>
      <c r="C8436" t="s">
        <v>14</v>
      </c>
      <c r="D8436" t="s">
        <v>15</v>
      </c>
      <c r="E8436" t="s">
        <v>756</v>
      </c>
      <c r="F8436" s="1">
        <v>43336.533645833333</v>
      </c>
      <c r="G8436">
        <v>1</v>
      </c>
      <c r="H8436">
        <v>48.98</v>
      </c>
      <c r="I8436">
        <v>48.98</v>
      </c>
      <c r="J8436">
        <v>30</v>
      </c>
      <c r="K8436" t="s">
        <v>17</v>
      </c>
      <c r="L8436">
        <v>2018</v>
      </c>
      <c r="M8436">
        <v>8</v>
      </c>
    </row>
    <row r="8437" spans="1:13" x14ac:dyDescent="0.25">
      <c r="A8437">
        <v>208204</v>
      </c>
      <c r="B8437" t="s">
        <v>1467</v>
      </c>
      <c r="C8437" t="s">
        <v>14</v>
      </c>
      <c r="D8437" t="s">
        <v>15</v>
      </c>
      <c r="E8437" t="s">
        <v>756</v>
      </c>
      <c r="F8437" s="1">
        <v>43336.533645833333</v>
      </c>
      <c r="G8437">
        <v>1</v>
      </c>
      <c r="H8437">
        <v>48.98</v>
      </c>
      <c r="I8437">
        <v>48.98</v>
      </c>
      <c r="J8437">
        <v>30</v>
      </c>
      <c r="K8437" t="s">
        <v>17</v>
      </c>
      <c r="L8437">
        <v>2018</v>
      </c>
      <c r="M8437">
        <v>8</v>
      </c>
    </row>
    <row r="8438" spans="1:13" x14ac:dyDescent="0.25">
      <c r="A8438">
        <v>208203</v>
      </c>
      <c r="B8438" t="s">
        <v>1468</v>
      </c>
      <c r="C8438" t="s">
        <v>14</v>
      </c>
      <c r="D8438" t="s">
        <v>15</v>
      </c>
      <c r="E8438" t="s">
        <v>756</v>
      </c>
      <c r="F8438" s="1">
        <v>43427.393194444441</v>
      </c>
      <c r="G8438">
        <v>2</v>
      </c>
      <c r="H8438">
        <v>97.97</v>
      </c>
      <c r="I8438">
        <v>195.94</v>
      </c>
      <c r="J8438">
        <v>30</v>
      </c>
      <c r="K8438" t="s">
        <v>17</v>
      </c>
      <c r="L8438">
        <v>2018</v>
      </c>
      <c r="M8438">
        <v>11</v>
      </c>
    </row>
    <row r="8439" spans="1:13" x14ac:dyDescent="0.25">
      <c r="A8439">
        <v>208204</v>
      </c>
      <c r="B8439" t="s">
        <v>1467</v>
      </c>
      <c r="C8439" t="s">
        <v>14</v>
      </c>
      <c r="D8439" t="s">
        <v>15</v>
      </c>
      <c r="E8439" t="s">
        <v>756</v>
      </c>
      <c r="F8439" s="1">
        <v>43483.379710648151</v>
      </c>
      <c r="G8439">
        <v>2</v>
      </c>
      <c r="H8439">
        <v>48.98</v>
      </c>
      <c r="I8439">
        <v>97.96</v>
      </c>
      <c r="J8439">
        <v>30</v>
      </c>
      <c r="K8439" t="s">
        <v>17</v>
      </c>
      <c r="L8439">
        <v>2019</v>
      </c>
      <c r="M8439">
        <v>1</v>
      </c>
    </row>
    <row r="8440" spans="1:13" x14ac:dyDescent="0.25">
      <c r="A8440">
        <v>208203</v>
      </c>
      <c r="B8440" t="s">
        <v>1468</v>
      </c>
      <c r="C8440" t="s">
        <v>14</v>
      </c>
      <c r="D8440" t="s">
        <v>15</v>
      </c>
      <c r="E8440" t="s">
        <v>756</v>
      </c>
      <c r="F8440" s="1">
        <v>43542.536469907405</v>
      </c>
      <c r="G8440">
        <v>1</v>
      </c>
      <c r="H8440">
        <v>97.97</v>
      </c>
      <c r="I8440">
        <v>97.97</v>
      </c>
      <c r="J8440">
        <v>30</v>
      </c>
      <c r="K8440" t="s">
        <v>17</v>
      </c>
      <c r="L8440">
        <v>2019</v>
      </c>
      <c r="M8440">
        <v>3</v>
      </c>
    </row>
    <row r="8441" spans="1:13" x14ac:dyDescent="0.25">
      <c r="A8441">
        <v>208204</v>
      </c>
      <c r="B8441" t="s">
        <v>1467</v>
      </c>
      <c r="C8441" t="s">
        <v>14</v>
      </c>
      <c r="D8441" t="s">
        <v>15</v>
      </c>
      <c r="E8441" t="s">
        <v>756</v>
      </c>
      <c r="F8441" s="1">
        <v>43581.552071759259</v>
      </c>
      <c r="G8441">
        <v>1</v>
      </c>
      <c r="H8441">
        <v>48.98</v>
      </c>
      <c r="I8441">
        <v>48.98</v>
      </c>
      <c r="J8441">
        <v>30</v>
      </c>
      <c r="K8441" t="s">
        <v>17</v>
      </c>
      <c r="L8441">
        <v>2019</v>
      </c>
      <c r="M8441">
        <v>4</v>
      </c>
    </row>
    <row r="8442" spans="1:13" x14ac:dyDescent="0.25">
      <c r="A8442">
        <v>208204</v>
      </c>
      <c r="B8442" t="s">
        <v>1467</v>
      </c>
      <c r="C8442" t="s">
        <v>14</v>
      </c>
      <c r="D8442" t="s">
        <v>15</v>
      </c>
      <c r="E8442" t="s">
        <v>756</v>
      </c>
      <c r="F8442" s="1">
        <v>43581.552071759259</v>
      </c>
      <c r="G8442">
        <v>1</v>
      </c>
      <c r="H8442">
        <v>48.98</v>
      </c>
      <c r="I8442">
        <v>48.98</v>
      </c>
      <c r="J8442">
        <v>30</v>
      </c>
      <c r="K8442" t="s">
        <v>17</v>
      </c>
      <c r="L8442">
        <v>2019</v>
      </c>
      <c r="M8442">
        <v>4</v>
      </c>
    </row>
    <row r="8443" spans="1:13" x14ac:dyDescent="0.25">
      <c r="A8443">
        <v>208204</v>
      </c>
      <c r="B8443" t="s">
        <v>1467</v>
      </c>
      <c r="C8443" t="s">
        <v>14</v>
      </c>
      <c r="D8443" t="s">
        <v>15</v>
      </c>
      <c r="E8443" t="s">
        <v>756</v>
      </c>
      <c r="F8443" s="1">
        <v>43644.601365740738</v>
      </c>
      <c r="G8443">
        <v>2</v>
      </c>
      <c r="H8443">
        <v>48.94</v>
      </c>
      <c r="I8443">
        <v>97.88</v>
      </c>
      <c r="J8443">
        <v>30</v>
      </c>
      <c r="K8443" t="s">
        <v>17</v>
      </c>
      <c r="L8443">
        <v>2019</v>
      </c>
      <c r="M8443">
        <v>6</v>
      </c>
    </row>
    <row r="8444" spans="1:13" x14ac:dyDescent="0.25">
      <c r="A8444">
        <v>208204</v>
      </c>
      <c r="B8444" t="s">
        <v>1467</v>
      </c>
      <c r="C8444" t="s">
        <v>14</v>
      </c>
      <c r="D8444" t="s">
        <v>15</v>
      </c>
      <c r="E8444" t="s">
        <v>756</v>
      </c>
      <c r="F8444" s="1">
        <v>43650.39508101852</v>
      </c>
      <c r="G8444">
        <v>1</v>
      </c>
      <c r="H8444">
        <v>48.94</v>
      </c>
      <c r="I8444">
        <v>48.94</v>
      </c>
      <c r="J8444">
        <v>30</v>
      </c>
      <c r="K8444" t="s">
        <v>17</v>
      </c>
      <c r="L8444">
        <v>2019</v>
      </c>
      <c r="M8444">
        <v>7</v>
      </c>
    </row>
    <row r="8445" spans="1:13" x14ac:dyDescent="0.25">
      <c r="A8445">
        <v>208204</v>
      </c>
      <c r="B8445" t="s">
        <v>1467</v>
      </c>
      <c r="C8445" t="s">
        <v>14</v>
      </c>
      <c r="D8445" t="s">
        <v>15</v>
      </c>
      <c r="E8445" t="s">
        <v>756</v>
      </c>
      <c r="F8445" s="1">
        <v>43742.503379629627</v>
      </c>
      <c r="G8445">
        <v>1</v>
      </c>
      <c r="H8445">
        <v>48.93</v>
      </c>
      <c r="I8445">
        <v>48.93</v>
      </c>
      <c r="J8445">
        <v>30</v>
      </c>
      <c r="K8445" t="s">
        <v>17</v>
      </c>
      <c r="L8445">
        <v>2019</v>
      </c>
      <c r="M8445">
        <v>10</v>
      </c>
    </row>
    <row r="8446" spans="1:13" x14ac:dyDescent="0.25">
      <c r="A8446">
        <v>208204</v>
      </c>
      <c r="B8446" t="s">
        <v>1467</v>
      </c>
      <c r="C8446" t="s">
        <v>14</v>
      </c>
      <c r="D8446" t="s">
        <v>15</v>
      </c>
      <c r="E8446" t="s">
        <v>756</v>
      </c>
      <c r="F8446" s="1">
        <v>43746.438425925924</v>
      </c>
      <c r="G8446">
        <v>1</v>
      </c>
      <c r="H8446">
        <v>48.93</v>
      </c>
      <c r="I8446">
        <v>48.93</v>
      </c>
      <c r="J8446">
        <v>30</v>
      </c>
      <c r="K8446" t="s">
        <v>17</v>
      </c>
      <c r="L8446">
        <v>2019</v>
      </c>
      <c r="M8446">
        <v>10</v>
      </c>
    </row>
    <row r="8447" spans="1:13" x14ac:dyDescent="0.25">
      <c r="A8447">
        <v>208206</v>
      </c>
      <c r="B8447" t="s">
        <v>1469</v>
      </c>
      <c r="C8447" t="s">
        <v>14</v>
      </c>
      <c r="D8447" t="s">
        <v>15</v>
      </c>
      <c r="E8447" t="s">
        <v>756</v>
      </c>
      <c r="F8447" s="1">
        <v>43404.518703703703</v>
      </c>
      <c r="G8447">
        <v>1</v>
      </c>
      <c r="H8447">
        <v>162.15</v>
      </c>
      <c r="I8447">
        <v>162.15</v>
      </c>
      <c r="J8447">
        <v>30</v>
      </c>
      <c r="K8447" t="s">
        <v>17</v>
      </c>
      <c r="L8447">
        <v>2018</v>
      </c>
      <c r="M8447">
        <v>10</v>
      </c>
    </row>
    <row r="8448" spans="1:13" x14ac:dyDescent="0.25">
      <c r="A8448">
        <v>208206</v>
      </c>
      <c r="B8448" t="s">
        <v>1469</v>
      </c>
      <c r="C8448" t="s">
        <v>14</v>
      </c>
      <c r="D8448" t="s">
        <v>15</v>
      </c>
      <c r="E8448" t="s">
        <v>756</v>
      </c>
      <c r="F8448" s="1">
        <v>43453.420844907407</v>
      </c>
      <c r="G8448">
        <v>1</v>
      </c>
      <c r="H8448">
        <v>162.15</v>
      </c>
      <c r="I8448">
        <v>162.15</v>
      </c>
      <c r="J8448">
        <v>30</v>
      </c>
      <c r="K8448" t="s">
        <v>17</v>
      </c>
      <c r="L8448">
        <v>2018</v>
      </c>
      <c r="M8448">
        <v>12</v>
      </c>
    </row>
    <row r="8449" spans="1:13" x14ac:dyDescent="0.25">
      <c r="A8449">
        <v>208207</v>
      </c>
      <c r="B8449" t="s">
        <v>1470</v>
      </c>
      <c r="C8449" t="s">
        <v>14</v>
      </c>
      <c r="D8449" t="s">
        <v>15</v>
      </c>
      <c r="E8449" t="s">
        <v>756</v>
      </c>
      <c r="F8449" s="1">
        <v>43210.544131944444</v>
      </c>
      <c r="G8449">
        <v>1</v>
      </c>
      <c r="H8449">
        <v>81.09</v>
      </c>
      <c r="I8449">
        <v>81.09</v>
      </c>
      <c r="J8449">
        <v>30</v>
      </c>
      <c r="K8449" t="s">
        <v>17</v>
      </c>
      <c r="L8449">
        <v>2018</v>
      </c>
      <c r="M8449">
        <v>4</v>
      </c>
    </row>
    <row r="8450" spans="1:13" x14ac:dyDescent="0.25">
      <c r="A8450">
        <v>208207</v>
      </c>
      <c r="B8450" t="s">
        <v>1470</v>
      </c>
      <c r="C8450" t="s">
        <v>14</v>
      </c>
      <c r="D8450" t="s">
        <v>15</v>
      </c>
      <c r="E8450" t="s">
        <v>756</v>
      </c>
      <c r="F8450" s="1">
        <v>43223.404664351852</v>
      </c>
      <c r="G8450">
        <v>2</v>
      </c>
      <c r="H8450">
        <v>81.09</v>
      </c>
      <c r="I8450">
        <v>162.18</v>
      </c>
      <c r="J8450">
        <v>30</v>
      </c>
      <c r="K8450" t="s">
        <v>17</v>
      </c>
      <c r="L8450">
        <v>2018</v>
      </c>
      <c r="M8450">
        <v>5</v>
      </c>
    </row>
    <row r="8451" spans="1:13" x14ac:dyDescent="0.25">
      <c r="A8451">
        <v>208207</v>
      </c>
      <c r="B8451" t="s">
        <v>1470</v>
      </c>
      <c r="C8451" t="s">
        <v>14</v>
      </c>
      <c r="D8451" t="s">
        <v>15</v>
      </c>
      <c r="E8451" t="s">
        <v>756</v>
      </c>
      <c r="F8451" s="1">
        <v>43249.518761574072</v>
      </c>
      <c r="G8451">
        <v>1</v>
      </c>
      <c r="H8451">
        <v>81.09</v>
      </c>
      <c r="I8451">
        <v>81.09</v>
      </c>
      <c r="J8451">
        <v>30</v>
      </c>
      <c r="K8451" t="s">
        <v>17</v>
      </c>
      <c r="L8451">
        <v>2018</v>
      </c>
      <c r="M8451">
        <v>5</v>
      </c>
    </row>
    <row r="8452" spans="1:13" x14ac:dyDescent="0.25">
      <c r="A8452">
        <v>208207</v>
      </c>
      <c r="B8452" t="s">
        <v>1470</v>
      </c>
      <c r="C8452" t="s">
        <v>14</v>
      </c>
      <c r="D8452" t="s">
        <v>15</v>
      </c>
      <c r="E8452" t="s">
        <v>756</v>
      </c>
      <c r="F8452" s="1">
        <v>43453.420844907407</v>
      </c>
      <c r="G8452">
        <v>2</v>
      </c>
      <c r="H8452">
        <v>81.09</v>
      </c>
      <c r="I8452">
        <v>162.18</v>
      </c>
      <c r="J8452">
        <v>30</v>
      </c>
      <c r="K8452" t="s">
        <v>17</v>
      </c>
      <c r="L8452">
        <v>2018</v>
      </c>
      <c r="M8452">
        <v>12</v>
      </c>
    </row>
    <row r="8453" spans="1:13" x14ac:dyDescent="0.25">
      <c r="A8453">
        <v>116051</v>
      </c>
      <c r="B8453" t="s">
        <v>1471</v>
      </c>
      <c r="C8453" t="s">
        <v>14</v>
      </c>
      <c r="D8453" t="s">
        <v>15</v>
      </c>
      <c r="E8453" t="s">
        <v>1472</v>
      </c>
      <c r="F8453" s="1">
        <v>43231.420416666668</v>
      </c>
      <c r="G8453">
        <v>1</v>
      </c>
      <c r="H8453">
        <v>56.78</v>
      </c>
      <c r="I8453">
        <v>56.78</v>
      </c>
      <c r="J8453">
        <v>30</v>
      </c>
      <c r="K8453" t="s">
        <v>17</v>
      </c>
      <c r="L8453">
        <v>2018</v>
      </c>
      <c r="M8453">
        <v>5</v>
      </c>
    </row>
    <row r="8454" spans="1:13" x14ac:dyDescent="0.25">
      <c r="A8454">
        <v>116052</v>
      </c>
      <c r="B8454" t="s">
        <v>1473</v>
      </c>
      <c r="C8454" t="s">
        <v>14</v>
      </c>
      <c r="D8454" t="s">
        <v>15</v>
      </c>
      <c r="E8454" t="s">
        <v>1472</v>
      </c>
      <c r="F8454" s="1">
        <v>43214.571608796294</v>
      </c>
      <c r="G8454">
        <v>1</v>
      </c>
      <c r="H8454">
        <v>85.66</v>
      </c>
      <c r="I8454">
        <v>85.66</v>
      </c>
      <c r="J8454">
        <v>30</v>
      </c>
      <c r="K8454" t="s">
        <v>17</v>
      </c>
      <c r="L8454">
        <v>2018</v>
      </c>
      <c r="M8454">
        <v>4</v>
      </c>
    </row>
    <row r="8455" spans="1:13" x14ac:dyDescent="0.25">
      <c r="A8455">
        <v>159941</v>
      </c>
      <c r="B8455" t="s">
        <v>1474</v>
      </c>
      <c r="C8455" t="s">
        <v>14</v>
      </c>
      <c r="D8455" t="s">
        <v>15</v>
      </c>
      <c r="E8455" t="s">
        <v>1475</v>
      </c>
      <c r="F8455" s="1">
        <v>43143.366215277776</v>
      </c>
      <c r="G8455">
        <v>1</v>
      </c>
      <c r="H8455">
        <v>231.8</v>
      </c>
      <c r="I8455">
        <v>231.8</v>
      </c>
      <c r="J8455">
        <v>30</v>
      </c>
      <c r="K8455" t="s">
        <v>17</v>
      </c>
      <c r="L8455">
        <v>2018</v>
      </c>
      <c r="M8455">
        <v>2</v>
      </c>
    </row>
    <row r="8456" spans="1:13" x14ac:dyDescent="0.25">
      <c r="A8456">
        <v>159940</v>
      </c>
      <c r="B8456" t="s">
        <v>1476</v>
      </c>
      <c r="C8456" t="s">
        <v>14</v>
      </c>
      <c r="D8456" t="s">
        <v>15</v>
      </c>
      <c r="E8456" t="s">
        <v>1475</v>
      </c>
      <c r="F8456" s="1">
        <v>43235.601793981485</v>
      </c>
      <c r="G8456">
        <v>1</v>
      </c>
      <c r="H8456">
        <v>106.13</v>
      </c>
      <c r="I8456">
        <v>106.13</v>
      </c>
      <c r="J8456">
        <v>30</v>
      </c>
      <c r="K8456" t="s">
        <v>17</v>
      </c>
      <c r="L8456">
        <v>2018</v>
      </c>
      <c r="M8456">
        <v>5</v>
      </c>
    </row>
    <row r="8457" spans="1:13" x14ac:dyDescent="0.25">
      <c r="A8457">
        <v>159941</v>
      </c>
      <c r="B8457" t="s">
        <v>1474</v>
      </c>
      <c r="C8457" t="s">
        <v>14</v>
      </c>
      <c r="D8457" t="s">
        <v>15</v>
      </c>
      <c r="E8457" t="s">
        <v>1475</v>
      </c>
      <c r="F8457" s="1">
        <v>43277.53534722222</v>
      </c>
      <c r="G8457">
        <v>1</v>
      </c>
      <c r="H8457">
        <v>231.8</v>
      </c>
      <c r="I8457">
        <v>231.8</v>
      </c>
      <c r="J8457">
        <v>30</v>
      </c>
      <c r="K8457" t="s">
        <v>17</v>
      </c>
      <c r="L8457">
        <v>2018</v>
      </c>
      <c r="M8457">
        <v>6</v>
      </c>
    </row>
    <row r="8458" spans="1:13" x14ac:dyDescent="0.25">
      <c r="A8458">
        <v>159941</v>
      </c>
      <c r="B8458" t="s">
        <v>1474</v>
      </c>
      <c r="C8458" t="s">
        <v>14</v>
      </c>
      <c r="D8458" t="s">
        <v>15</v>
      </c>
      <c r="E8458" t="s">
        <v>1475</v>
      </c>
      <c r="F8458" s="1">
        <v>43283.485208333332</v>
      </c>
      <c r="G8458">
        <v>1</v>
      </c>
      <c r="H8458">
        <v>231.8</v>
      </c>
      <c r="I8458">
        <v>231.8</v>
      </c>
      <c r="J8458">
        <v>30</v>
      </c>
      <c r="K8458" t="s">
        <v>17</v>
      </c>
      <c r="L8458">
        <v>2018</v>
      </c>
      <c r="M8458">
        <v>7</v>
      </c>
    </row>
    <row r="8459" spans="1:13" x14ac:dyDescent="0.25">
      <c r="A8459">
        <v>159940</v>
      </c>
      <c r="B8459" t="s">
        <v>1476</v>
      </c>
      <c r="C8459" t="s">
        <v>14</v>
      </c>
      <c r="D8459" t="s">
        <v>15</v>
      </c>
      <c r="E8459" t="s">
        <v>1475</v>
      </c>
      <c r="F8459" s="1">
        <v>43783.516736111109</v>
      </c>
      <c r="G8459">
        <v>1</v>
      </c>
      <c r="H8459">
        <v>112.19</v>
      </c>
      <c r="I8459">
        <v>112.19</v>
      </c>
      <c r="J8459">
        <v>30</v>
      </c>
      <c r="K8459" t="s">
        <v>17</v>
      </c>
      <c r="L8459">
        <v>2019</v>
      </c>
      <c r="M8459">
        <v>11</v>
      </c>
    </row>
    <row r="8460" spans="1:13" x14ac:dyDescent="0.25">
      <c r="A8460">
        <v>185793</v>
      </c>
      <c r="B8460" t="s">
        <v>1477</v>
      </c>
      <c r="C8460" t="s">
        <v>14</v>
      </c>
      <c r="D8460" t="s">
        <v>243</v>
      </c>
      <c r="E8460" t="s">
        <v>1478</v>
      </c>
      <c r="F8460" s="1">
        <v>43124.57953703704</v>
      </c>
      <c r="G8460">
        <v>3</v>
      </c>
      <c r="H8460">
        <v>188.87</v>
      </c>
      <c r="I8460">
        <v>566.61</v>
      </c>
      <c r="J8460">
        <v>30</v>
      </c>
      <c r="K8460" t="s">
        <v>17</v>
      </c>
      <c r="L8460">
        <v>2018</v>
      </c>
      <c r="M8460">
        <v>1</v>
      </c>
    </row>
    <row r="8461" spans="1:13" x14ac:dyDescent="0.25">
      <c r="A8461">
        <v>185793</v>
      </c>
      <c r="B8461" t="s">
        <v>1477</v>
      </c>
      <c r="C8461" t="s">
        <v>14</v>
      </c>
      <c r="D8461" t="s">
        <v>243</v>
      </c>
      <c r="E8461" t="s">
        <v>1478</v>
      </c>
      <c r="F8461" s="1">
        <v>43311.387048611112</v>
      </c>
      <c r="G8461">
        <v>1</v>
      </c>
      <c r="H8461">
        <v>190.72</v>
      </c>
      <c r="I8461">
        <v>190.72</v>
      </c>
      <c r="J8461">
        <v>30</v>
      </c>
      <c r="K8461" t="s">
        <v>17</v>
      </c>
      <c r="L8461">
        <v>2018</v>
      </c>
      <c r="M8461">
        <v>7</v>
      </c>
    </row>
    <row r="8462" spans="1:13" x14ac:dyDescent="0.25">
      <c r="A8462">
        <v>158172</v>
      </c>
      <c r="B8462" t="s">
        <v>1479</v>
      </c>
      <c r="C8462" t="s">
        <v>14</v>
      </c>
      <c r="D8462" t="s">
        <v>15</v>
      </c>
      <c r="E8462" t="s">
        <v>102</v>
      </c>
      <c r="F8462" s="1">
        <v>43304.490428240744</v>
      </c>
      <c r="G8462">
        <v>1</v>
      </c>
      <c r="H8462">
        <v>251.76</v>
      </c>
      <c r="I8462">
        <v>251.76</v>
      </c>
      <c r="J8462">
        <v>30</v>
      </c>
      <c r="K8462" t="s">
        <v>17</v>
      </c>
      <c r="L8462">
        <v>2018</v>
      </c>
      <c r="M8462">
        <v>7</v>
      </c>
    </row>
    <row r="8463" spans="1:13" x14ac:dyDescent="0.25">
      <c r="A8463">
        <v>109709</v>
      </c>
      <c r="B8463" t="s">
        <v>1480</v>
      </c>
      <c r="C8463" t="s">
        <v>14</v>
      </c>
      <c r="D8463" t="s">
        <v>15</v>
      </c>
      <c r="E8463" t="s">
        <v>1093</v>
      </c>
      <c r="F8463" s="1">
        <v>43237.397280092591</v>
      </c>
      <c r="G8463">
        <v>3</v>
      </c>
      <c r="H8463">
        <v>85.89</v>
      </c>
      <c r="I8463">
        <v>257.67</v>
      </c>
      <c r="J8463">
        <v>30</v>
      </c>
      <c r="K8463" t="s">
        <v>17</v>
      </c>
      <c r="L8463">
        <v>2018</v>
      </c>
      <c r="M8463">
        <v>5</v>
      </c>
    </row>
    <row r="8464" spans="1:13" x14ac:dyDescent="0.25">
      <c r="A8464">
        <v>194882</v>
      </c>
      <c r="B8464" t="s">
        <v>1481</v>
      </c>
      <c r="C8464" t="s">
        <v>14</v>
      </c>
      <c r="D8464" t="s">
        <v>15</v>
      </c>
      <c r="E8464" t="s">
        <v>1093</v>
      </c>
      <c r="F8464" s="1">
        <v>43237.446122685185</v>
      </c>
      <c r="G8464">
        <v>3</v>
      </c>
      <c r="H8464">
        <v>165.61</v>
      </c>
      <c r="I8464">
        <v>496.83</v>
      </c>
      <c r="J8464">
        <v>30</v>
      </c>
      <c r="K8464" t="s">
        <v>17</v>
      </c>
      <c r="L8464">
        <v>2018</v>
      </c>
      <c r="M8464">
        <v>5</v>
      </c>
    </row>
    <row r="8465" spans="1:13" x14ac:dyDescent="0.25">
      <c r="A8465">
        <v>109709</v>
      </c>
      <c r="B8465" t="s">
        <v>1480</v>
      </c>
      <c r="C8465" t="s">
        <v>14</v>
      </c>
      <c r="D8465" t="s">
        <v>15</v>
      </c>
      <c r="E8465" t="s">
        <v>1093</v>
      </c>
      <c r="F8465" s="1">
        <v>43805.553796296299</v>
      </c>
      <c r="G8465">
        <v>1</v>
      </c>
      <c r="H8465">
        <v>64.900000000000006</v>
      </c>
      <c r="I8465">
        <v>64.900000000000006</v>
      </c>
      <c r="J8465">
        <v>30</v>
      </c>
      <c r="K8465" t="s">
        <v>17</v>
      </c>
      <c r="L8465">
        <v>2019</v>
      </c>
      <c r="M8465">
        <v>12</v>
      </c>
    </row>
    <row r="8466" spans="1:13" x14ac:dyDescent="0.25">
      <c r="A8466">
        <v>119653</v>
      </c>
      <c r="B8466" t="s">
        <v>1482</v>
      </c>
      <c r="C8466" t="s">
        <v>14</v>
      </c>
      <c r="D8466" t="s">
        <v>15</v>
      </c>
      <c r="E8466" t="s">
        <v>1483</v>
      </c>
      <c r="F8466" s="1">
        <v>43196.538784722223</v>
      </c>
      <c r="G8466">
        <v>1</v>
      </c>
      <c r="H8466">
        <v>155.85</v>
      </c>
      <c r="I8466">
        <v>155.85</v>
      </c>
      <c r="J8466">
        <v>30</v>
      </c>
      <c r="K8466" t="s">
        <v>17</v>
      </c>
      <c r="L8466">
        <v>2018</v>
      </c>
      <c r="M8466">
        <v>4</v>
      </c>
    </row>
    <row r="8467" spans="1:13" x14ac:dyDescent="0.25">
      <c r="A8467">
        <v>119653</v>
      </c>
      <c r="B8467" t="s">
        <v>1482</v>
      </c>
      <c r="C8467" t="s">
        <v>14</v>
      </c>
      <c r="D8467" t="s">
        <v>15</v>
      </c>
      <c r="E8467" t="s">
        <v>1483</v>
      </c>
      <c r="F8467" s="1">
        <v>43196.538784722223</v>
      </c>
      <c r="G8467">
        <v>1</v>
      </c>
      <c r="H8467">
        <v>155.85</v>
      </c>
      <c r="I8467">
        <v>155.85</v>
      </c>
      <c r="J8467">
        <v>30</v>
      </c>
      <c r="K8467" t="s">
        <v>17</v>
      </c>
      <c r="L8467">
        <v>2018</v>
      </c>
      <c r="M8467">
        <v>4</v>
      </c>
    </row>
    <row r="8468" spans="1:13" x14ac:dyDescent="0.25">
      <c r="A8468">
        <v>848866</v>
      </c>
      <c r="B8468" t="s">
        <v>1484</v>
      </c>
      <c r="C8468" t="s">
        <v>14</v>
      </c>
      <c r="D8468" t="s">
        <v>15</v>
      </c>
      <c r="E8468" t="s">
        <v>1483</v>
      </c>
      <c r="F8468" s="1">
        <v>43252.526956018519</v>
      </c>
      <c r="G8468">
        <v>2</v>
      </c>
      <c r="H8468">
        <v>255.4</v>
      </c>
      <c r="I8468">
        <v>510.8</v>
      </c>
      <c r="J8468">
        <v>30</v>
      </c>
      <c r="K8468" t="s">
        <v>17</v>
      </c>
      <c r="L8468">
        <v>2018</v>
      </c>
      <c r="M8468">
        <v>6</v>
      </c>
    </row>
    <row r="8469" spans="1:13" x14ac:dyDescent="0.25">
      <c r="A8469">
        <v>119653</v>
      </c>
      <c r="B8469" t="s">
        <v>1482</v>
      </c>
      <c r="C8469" t="s">
        <v>14</v>
      </c>
      <c r="D8469" t="s">
        <v>15</v>
      </c>
      <c r="E8469" t="s">
        <v>1483</v>
      </c>
      <c r="F8469" s="1">
        <v>43304.451956018522</v>
      </c>
      <c r="G8469">
        <v>1</v>
      </c>
      <c r="H8469">
        <v>157.38</v>
      </c>
      <c r="I8469">
        <v>157.38</v>
      </c>
      <c r="J8469">
        <v>30</v>
      </c>
      <c r="K8469" t="s">
        <v>17</v>
      </c>
      <c r="L8469">
        <v>2018</v>
      </c>
      <c r="M8469">
        <v>7</v>
      </c>
    </row>
    <row r="8470" spans="1:13" x14ac:dyDescent="0.25">
      <c r="A8470">
        <v>119653</v>
      </c>
      <c r="B8470" t="s">
        <v>1482</v>
      </c>
      <c r="C8470" t="s">
        <v>14</v>
      </c>
      <c r="D8470" t="s">
        <v>15</v>
      </c>
      <c r="E8470" t="s">
        <v>1483</v>
      </c>
      <c r="F8470" s="1">
        <v>43304.451956018522</v>
      </c>
      <c r="G8470">
        <v>1</v>
      </c>
      <c r="H8470">
        <v>157.38</v>
      </c>
      <c r="I8470">
        <v>157.38</v>
      </c>
      <c r="J8470">
        <v>30</v>
      </c>
      <c r="K8470" t="s">
        <v>17</v>
      </c>
      <c r="L8470">
        <v>2018</v>
      </c>
      <c r="M8470">
        <v>7</v>
      </c>
    </row>
    <row r="8471" spans="1:13" x14ac:dyDescent="0.25">
      <c r="A8471">
        <v>119653</v>
      </c>
      <c r="B8471" t="s">
        <v>1482</v>
      </c>
      <c r="C8471" t="s">
        <v>14</v>
      </c>
      <c r="D8471" t="s">
        <v>15</v>
      </c>
      <c r="E8471" t="s">
        <v>1483</v>
      </c>
      <c r="F8471" s="1">
        <v>43452.505312499998</v>
      </c>
      <c r="G8471">
        <v>1</v>
      </c>
      <c r="H8471">
        <v>157.38</v>
      </c>
      <c r="I8471">
        <v>157.38</v>
      </c>
      <c r="J8471">
        <v>30</v>
      </c>
      <c r="K8471" t="s">
        <v>17</v>
      </c>
      <c r="L8471">
        <v>2018</v>
      </c>
      <c r="M8471">
        <v>12</v>
      </c>
    </row>
    <row r="8472" spans="1:13" x14ac:dyDescent="0.25">
      <c r="A8472">
        <v>119653</v>
      </c>
      <c r="B8472" t="s">
        <v>1482</v>
      </c>
      <c r="C8472" t="s">
        <v>14</v>
      </c>
      <c r="D8472" t="s">
        <v>15</v>
      </c>
      <c r="E8472" t="s">
        <v>1483</v>
      </c>
      <c r="F8472" s="1">
        <v>43543.51122685185</v>
      </c>
      <c r="G8472">
        <v>1</v>
      </c>
      <c r="H8472">
        <v>155.85</v>
      </c>
      <c r="I8472">
        <v>155.85</v>
      </c>
      <c r="J8472">
        <v>30</v>
      </c>
      <c r="K8472" t="s">
        <v>17</v>
      </c>
      <c r="L8472">
        <v>2019</v>
      </c>
      <c r="M8472">
        <v>3</v>
      </c>
    </row>
    <row r="8473" spans="1:13" x14ac:dyDescent="0.25">
      <c r="A8473">
        <v>119653</v>
      </c>
      <c r="B8473" t="s">
        <v>1482</v>
      </c>
      <c r="C8473" t="s">
        <v>14</v>
      </c>
      <c r="D8473" t="s">
        <v>15</v>
      </c>
      <c r="E8473" t="s">
        <v>1483</v>
      </c>
      <c r="F8473" s="1">
        <v>43572.452106481483</v>
      </c>
      <c r="G8473">
        <v>2</v>
      </c>
      <c r="H8473">
        <v>155.85</v>
      </c>
      <c r="I8473">
        <v>311.7</v>
      </c>
      <c r="J8473">
        <v>30</v>
      </c>
      <c r="K8473" t="s">
        <v>17</v>
      </c>
      <c r="L8473">
        <v>2019</v>
      </c>
      <c r="M8473">
        <v>4</v>
      </c>
    </row>
    <row r="8474" spans="1:13" x14ac:dyDescent="0.25">
      <c r="A8474">
        <v>848866</v>
      </c>
      <c r="B8474" t="s">
        <v>1484</v>
      </c>
      <c r="C8474" t="s">
        <v>14</v>
      </c>
      <c r="D8474" t="s">
        <v>15</v>
      </c>
      <c r="E8474" t="s">
        <v>1483</v>
      </c>
      <c r="F8474" s="1">
        <v>43755.522129629629</v>
      </c>
      <c r="G8474">
        <v>1</v>
      </c>
      <c r="H8474">
        <v>255.1</v>
      </c>
      <c r="I8474">
        <v>255.1</v>
      </c>
      <c r="J8474">
        <v>30</v>
      </c>
      <c r="K8474" t="s">
        <v>17</v>
      </c>
      <c r="L8474">
        <v>2019</v>
      </c>
      <c r="M8474">
        <v>10</v>
      </c>
    </row>
    <row r="8475" spans="1:13" x14ac:dyDescent="0.25">
      <c r="A8475">
        <v>848866</v>
      </c>
      <c r="B8475" t="s">
        <v>1484</v>
      </c>
      <c r="C8475" t="s">
        <v>14</v>
      </c>
      <c r="D8475" t="s">
        <v>15</v>
      </c>
      <c r="E8475" t="s">
        <v>1483</v>
      </c>
      <c r="F8475" s="1">
        <v>43756.432962962965</v>
      </c>
      <c r="G8475">
        <v>3</v>
      </c>
      <c r="H8475">
        <v>255.1</v>
      </c>
      <c r="I8475">
        <v>765.3</v>
      </c>
      <c r="J8475">
        <v>30</v>
      </c>
      <c r="K8475" t="s">
        <v>17</v>
      </c>
      <c r="L8475">
        <v>2019</v>
      </c>
      <c r="M8475">
        <v>10</v>
      </c>
    </row>
    <row r="8476" spans="1:13" x14ac:dyDescent="0.25">
      <c r="A8476">
        <v>176400</v>
      </c>
      <c r="B8476" t="s">
        <v>1485</v>
      </c>
      <c r="C8476" t="s">
        <v>14</v>
      </c>
      <c r="D8476" t="s">
        <v>15</v>
      </c>
      <c r="E8476" t="s">
        <v>1142</v>
      </c>
      <c r="F8476" s="1">
        <v>43131.376898148148</v>
      </c>
      <c r="G8476">
        <v>1</v>
      </c>
      <c r="H8476">
        <v>19.39</v>
      </c>
      <c r="I8476">
        <v>19.39</v>
      </c>
      <c r="J8476">
        <v>30</v>
      </c>
      <c r="K8476" t="s">
        <v>17</v>
      </c>
      <c r="L8476">
        <v>2018</v>
      </c>
      <c r="M8476">
        <v>1</v>
      </c>
    </row>
    <row r="8477" spans="1:13" x14ac:dyDescent="0.25">
      <c r="A8477">
        <v>848251</v>
      </c>
      <c r="B8477" t="s">
        <v>1486</v>
      </c>
      <c r="C8477" t="s">
        <v>14</v>
      </c>
      <c r="D8477" t="s">
        <v>15</v>
      </c>
      <c r="E8477" t="s">
        <v>1487</v>
      </c>
      <c r="F8477" s="1">
        <v>43420.50509259259</v>
      </c>
      <c r="G8477">
        <v>1</v>
      </c>
      <c r="H8477">
        <v>208.63</v>
      </c>
      <c r="I8477">
        <v>208.63</v>
      </c>
      <c r="J8477">
        <v>30</v>
      </c>
      <c r="K8477" t="s">
        <v>17</v>
      </c>
      <c r="L8477">
        <v>2018</v>
      </c>
      <c r="M8477">
        <v>11</v>
      </c>
    </row>
    <row r="8478" spans="1:13" x14ac:dyDescent="0.25">
      <c r="A8478">
        <v>848251</v>
      </c>
      <c r="B8478" t="s">
        <v>1486</v>
      </c>
      <c r="C8478" t="s">
        <v>14</v>
      </c>
      <c r="D8478" t="s">
        <v>15</v>
      </c>
      <c r="E8478" t="s">
        <v>1487</v>
      </c>
      <c r="F8478" s="1">
        <v>43423.446030092593</v>
      </c>
      <c r="G8478">
        <v>1</v>
      </c>
      <c r="H8478">
        <v>208.63</v>
      </c>
      <c r="I8478">
        <v>208.63</v>
      </c>
      <c r="J8478">
        <v>30</v>
      </c>
      <c r="K8478" t="s">
        <v>17</v>
      </c>
      <c r="L8478">
        <v>2018</v>
      </c>
      <c r="M8478">
        <v>11</v>
      </c>
    </row>
    <row r="8479" spans="1:13" x14ac:dyDescent="0.25">
      <c r="A8479">
        <v>848251</v>
      </c>
      <c r="B8479" t="s">
        <v>1486</v>
      </c>
      <c r="C8479" t="s">
        <v>14</v>
      </c>
      <c r="D8479" t="s">
        <v>15</v>
      </c>
      <c r="E8479" t="s">
        <v>1487</v>
      </c>
      <c r="F8479" s="1">
        <v>43738.55091435185</v>
      </c>
      <c r="G8479">
        <v>1</v>
      </c>
      <c r="H8479">
        <v>164.03</v>
      </c>
      <c r="I8479">
        <v>164.03</v>
      </c>
      <c r="J8479">
        <v>30</v>
      </c>
      <c r="K8479" t="s">
        <v>17</v>
      </c>
      <c r="L8479">
        <v>2019</v>
      </c>
      <c r="M8479">
        <v>9</v>
      </c>
    </row>
    <row r="8480" spans="1:13" x14ac:dyDescent="0.25">
      <c r="A8480">
        <v>149014</v>
      </c>
      <c r="B8480" t="s">
        <v>1488</v>
      </c>
      <c r="C8480" t="s">
        <v>14</v>
      </c>
      <c r="D8480" t="s">
        <v>15</v>
      </c>
      <c r="E8480" t="s">
        <v>1489</v>
      </c>
      <c r="F8480" s="1">
        <v>43133.616516203707</v>
      </c>
      <c r="G8480">
        <v>1</v>
      </c>
      <c r="H8480">
        <v>101.49</v>
      </c>
      <c r="I8480">
        <v>101.49</v>
      </c>
      <c r="J8480">
        <v>30</v>
      </c>
      <c r="K8480" t="s">
        <v>17</v>
      </c>
      <c r="L8480">
        <v>2018</v>
      </c>
      <c r="M8480">
        <v>2</v>
      </c>
    </row>
    <row r="8481" spans="1:13" x14ac:dyDescent="0.25">
      <c r="A8481">
        <v>117162</v>
      </c>
      <c r="B8481" t="s">
        <v>1490</v>
      </c>
      <c r="C8481" t="s">
        <v>14</v>
      </c>
      <c r="D8481" t="s">
        <v>15</v>
      </c>
      <c r="E8481" t="s">
        <v>1491</v>
      </c>
      <c r="F8481" s="1">
        <v>43115.557696759257</v>
      </c>
      <c r="G8481">
        <v>1</v>
      </c>
      <c r="H8481">
        <v>126.41</v>
      </c>
      <c r="I8481">
        <v>126.41</v>
      </c>
      <c r="J8481">
        <v>30</v>
      </c>
      <c r="K8481" t="s">
        <v>17</v>
      </c>
      <c r="L8481">
        <v>2018</v>
      </c>
      <c r="M8481">
        <v>1</v>
      </c>
    </row>
    <row r="8482" spans="1:13" x14ac:dyDescent="0.25">
      <c r="A8482">
        <v>117162</v>
      </c>
      <c r="B8482" t="s">
        <v>1490</v>
      </c>
      <c r="C8482" t="s">
        <v>14</v>
      </c>
      <c r="D8482" t="s">
        <v>15</v>
      </c>
      <c r="E8482" t="s">
        <v>1491</v>
      </c>
      <c r="F8482" s="1">
        <v>43126.406504629631</v>
      </c>
      <c r="G8482">
        <v>1</v>
      </c>
      <c r="H8482">
        <v>126.41</v>
      </c>
      <c r="I8482">
        <v>126.41</v>
      </c>
      <c r="J8482">
        <v>30</v>
      </c>
      <c r="K8482" t="s">
        <v>17</v>
      </c>
      <c r="L8482">
        <v>2018</v>
      </c>
      <c r="M8482">
        <v>1</v>
      </c>
    </row>
    <row r="8483" spans="1:13" x14ac:dyDescent="0.25">
      <c r="A8483">
        <v>117162</v>
      </c>
      <c r="B8483" t="s">
        <v>1490</v>
      </c>
      <c r="C8483" t="s">
        <v>14</v>
      </c>
      <c r="D8483" t="s">
        <v>15</v>
      </c>
      <c r="E8483" t="s">
        <v>1491</v>
      </c>
      <c r="F8483" s="1">
        <v>43129.379305555558</v>
      </c>
      <c r="G8483">
        <v>1</v>
      </c>
      <c r="H8483">
        <v>126.4</v>
      </c>
      <c r="I8483">
        <v>126.4</v>
      </c>
      <c r="J8483">
        <v>30</v>
      </c>
      <c r="K8483" t="s">
        <v>17</v>
      </c>
      <c r="L8483">
        <v>2018</v>
      </c>
      <c r="M8483">
        <v>1</v>
      </c>
    </row>
    <row r="8484" spans="1:13" x14ac:dyDescent="0.25">
      <c r="A8484">
        <v>117162</v>
      </c>
      <c r="B8484" t="s">
        <v>1490</v>
      </c>
      <c r="C8484" t="s">
        <v>14</v>
      </c>
      <c r="D8484" t="s">
        <v>15</v>
      </c>
      <c r="E8484" t="s">
        <v>1491</v>
      </c>
      <c r="F8484" s="1">
        <v>43129.571203703701</v>
      </c>
      <c r="G8484">
        <v>1</v>
      </c>
      <c r="H8484">
        <v>126.4</v>
      </c>
      <c r="I8484">
        <v>126.4</v>
      </c>
      <c r="J8484">
        <v>30</v>
      </c>
      <c r="K8484" t="s">
        <v>17</v>
      </c>
      <c r="L8484">
        <v>2018</v>
      </c>
      <c r="M8484">
        <v>1</v>
      </c>
    </row>
    <row r="8485" spans="1:13" x14ac:dyDescent="0.25">
      <c r="A8485">
        <v>844145</v>
      </c>
      <c r="B8485" t="s">
        <v>1492</v>
      </c>
      <c r="C8485" t="s">
        <v>14</v>
      </c>
      <c r="D8485" t="s">
        <v>15</v>
      </c>
      <c r="E8485" t="s">
        <v>797</v>
      </c>
      <c r="F8485" s="1">
        <v>43105.526562500003</v>
      </c>
      <c r="G8485">
        <v>3</v>
      </c>
      <c r="H8485">
        <v>36.950000000000003</v>
      </c>
      <c r="I8485">
        <v>110.85</v>
      </c>
      <c r="J8485">
        <v>30</v>
      </c>
      <c r="K8485" t="s">
        <v>17</v>
      </c>
      <c r="L8485">
        <v>2018</v>
      </c>
      <c r="M8485">
        <v>1</v>
      </c>
    </row>
    <row r="8486" spans="1:13" x14ac:dyDescent="0.25">
      <c r="A8486">
        <v>844145</v>
      </c>
      <c r="B8486" t="s">
        <v>1492</v>
      </c>
      <c r="C8486" t="s">
        <v>14</v>
      </c>
      <c r="D8486" t="s">
        <v>15</v>
      </c>
      <c r="E8486" t="s">
        <v>797</v>
      </c>
      <c r="F8486" s="1">
        <v>43112.404328703706</v>
      </c>
      <c r="G8486">
        <v>1</v>
      </c>
      <c r="H8486">
        <v>36.950000000000003</v>
      </c>
      <c r="I8486">
        <v>36.950000000000003</v>
      </c>
      <c r="J8486">
        <v>30</v>
      </c>
      <c r="K8486" t="s">
        <v>17</v>
      </c>
      <c r="L8486">
        <v>2018</v>
      </c>
      <c r="M8486">
        <v>1</v>
      </c>
    </row>
    <row r="8487" spans="1:13" x14ac:dyDescent="0.25">
      <c r="A8487">
        <v>844145</v>
      </c>
      <c r="B8487" t="s">
        <v>1492</v>
      </c>
      <c r="C8487" t="s">
        <v>14</v>
      </c>
      <c r="D8487" t="s">
        <v>15</v>
      </c>
      <c r="E8487" t="s">
        <v>797</v>
      </c>
      <c r="F8487" s="1">
        <v>43112.404328703706</v>
      </c>
      <c r="G8487">
        <v>2</v>
      </c>
      <c r="H8487">
        <v>36.950000000000003</v>
      </c>
      <c r="I8487">
        <v>73.900000000000006</v>
      </c>
      <c r="J8487">
        <v>30</v>
      </c>
      <c r="K8487" t="s">
        <v>17</v>
      </c>
      <c r="L8487">
        <v>2018</v>
      </c>
      <c r="M8487">
        <v>1</v>
      </c>
    </row>
    <row r="8488" spans="1:13" x14ac:dyDescent="0.25">
      <c r="A8488">
        <v>844145</v>
      </c>
      <c r="B8488" t="s">
        <v>1492</v>
      </c>
      <c r="C8488" t="s">
        <v>14</v>
      </c>
      <c r="D8488" t="s">
        <v>15</v>
      </c>
      <c r="E8488" t="s">
        <v>797</v>
      </c>
      <c r="F8488" s="1">
        <v>43133.449629629627</v>
      </c>
      <c r="G8488">
        <v>1</v>
      </c>
      <c r="H8488">
        <v>36.950000000000003</v>
      </c>
      <c r="I8488">
        <v>36.950000000000003</v>
      </c>
      <c r="J8488">
        <v>30</v>
      </c>
      <c r="K8488" t="s">
        <v>17</v>
      </c>
      <c r="L8488">
        <v>2018</v>
      </c>
      <c r="M8488">
        <v>2</v>
      </c>
    </row>
    <row r="8489" spans="1:13" x14ac:dyDescent="0.25">
      <c r="A8489">
        <v>844145</v>
      </c>
      <c r="B8489" t="s">
        <v>1492</v>
      </c>
      <c r="C8489" t="s">
        <v>14</v>
      </c>
      <c r="D8489" t="s">
        <v>15</v>
      </c>
      <c r="E8489" t="s">
        <v>797</v>
      </c>
      <c r="F8489" s="1">
        <v>43161.419189814813</v>
      </c>
      <c r="G8489">
        <v>4</v>
      </c>
      <c r="H8489">
        <v>33.22</v>
      </c>
      <c r="I8489">
        <v>132.88</v>
      </c>
      <c r="J8489">
        <v>30</v>
      </c>
      <c r="K8489" t="s">
        <v>17</v>
      </c>
      <c r="L8489">
        <v>2018</v>
      </c>
      <c r="M8489">
        <v>3</v>
      </c>
    </row>
    <row r="8490" spans="1:13" x14ac:dyDescent="0.25">
      <c r="A8490">
        <v>844145</v>
      </c>
      <c r="B8490" t="s">
        <v>1492</v>
      </c>
      <c r="C8490" t="s">
        <v>14</v>
      </c>
      <c r="D8490" t="s">
        <v>15</v>
      </c>
      <c r="E8490" t="s">
        <v>797</v>
      </c>
      <c r="F8490" s="1">
        <v>43187.329687500001</v>
      </c>
      <c r="G8490">
        <v>3</v>
      </c>
      <c r="H8490">
        <v>36.909999999999997</v>
      </c>
      <c r="I8490">
        <v>110.73</v>
      </c>
      <c r="J8490">
        <v>30</v>
      </c>
      <c r="K8490" t="s">
        <v>17</v>
      </c>
      <c r="L8490">
        <v>2018</v>
      </c>
      <c r="M8490">
        <v>3</v>
      </c>
    </row>
    <row r="8491" spans="1:13" x14ac:dyDescent="0.25">
      <c r="A8491">
        <v>844145</v>
      </c>
      <c r="B8491" t="s">
        <v>1492</v>
      </c>
      <c r="C8491" t="s">
        <v>14</v>
      </c>
      <c r="D8491" t="s">
        <v>15</v>
      </c>
      <c r="E8491" t="s">
        <v>797</v>
      </c>
      <c r="F8491" s="1">
        <v>43187.585752314815</v>
      </c>
      <c r="G8491">
        <v>3</v>
      </c>
      <c r="H8491">
        <v>36.909999999999997</v>
      </c>
      <c r="I8491">
        <v>110.73</v>
      </c>
      <c r="J8491">
        <v>30</v>
      </c>
      <c r="K8491" t="s">
        <v>17</v>
      </c>
      <c r="L8491">
        <v>2018</v>
      </c>
      <c r="M8491">
        <v>3</v>
      </c>
    </row>
    <row r="8492" spans="1:13" x14ac:dyDescent="0.25">
      <c r="A8492">
        <v>844145</v>
      </c>
      <c r="B8492" t="s">
        <v>1492</v>
      </c>
      <c r="C8492" t="s">
        <v>14</v>
      </c>
      <c r="D8492" t="s">
        <v>15</v>
      </c>
      <c r="E8492" t="s">
        <v>797</v>
      </c>
      <c r="F8492" s="1">
        <v>43216.403136574074</v>
      </c>
      <c r="G8492">
        <v>2</v>
      </c>
      <c r="H8492">
        <v>33.22</v>
      </c>
      <c r="I8492">
        <v>66.44</v>
      </c>
      <c r="J8492">
        <v>30</v>
      </c>
      <c r="K8492" t="s">
        <v>17</v>
      </c>
      <c r="L8492">
        <v>2018</v>
      </c>
      <c r="M8492">
        <v>4</v>
      </c>
    </row>
    <row r="8493" spans="1:13" x14ac:dyDescent="0.25">
      <c r="A8493">
        <v>844145</v>
      </c>
      <c r="B8493" t="s">
        <v>1492</v>
      </c>
      <c r="C8493" t="s">
        <v>14</v>
      </c>
      <c r="D8493" t="s">
        <v>15</v>
      </c>
      <c r="E8493" t="s">
        <v>797</v>
      </c>
      <c r="F8493" s="1">
        <v>43216.403136574074</v>
      </c>
      <c r="G8493">
        <v>1</v>
      </c>
      <c r="H8493">
        <v>33.22</v>
      </c>
      <c r="I8493">
        <v>33.22</v>
      </c>
      <c r="J8493">
        <v>30</v>
      </c>
      <c r="K8493" t="s">
        <v>17</v>
      </c>
      <c r="L8493">
        <v>2018</v>
      </c>
      <c r="M8493">
        <v>4</v>
      </c>
    </row>
    <row r="8494" spans="1:13" x14ac:dyDescent="0.25">
      <c r="A8494">
        <v>844145</v>
      </c>
      <c r="B8494" t="s">
        <v>1492</v>
      </c>
      <c r="C8494" t="s">
        <v>14</v>
      </c>
      <c r="D8494" t="s">
        <v>15</v>
      </c>
      <c r="E8494" t="s">
        <v>797</v>
      </c>
      <c r="F8494" s="1">
        <v>43259.422800925924</v>
      </c>
      <c r="G8494">
        <v>3</v>
      </c>
      <c r="H8494">
        <v>36.909999999999997</v>
      </c>
      <c r="I8494">
        <v>110.73</v>
      </c>
      <c r="J8494">
        <v>30</v>
      </c>
      <c r="K8494" t="s">
        <v>17</v>
      </c>
      <c r="L8494">
        <v>2018</v>
      </c>
      <c r="M8494">
        <v>6</v>
      </c>
    </row>
    <row r="8495" spans="1:13" x14ac:dyDescent="0.25">
      <c r="A8495">
        <v>844145</v>
      </c>
      <c r="B8495" t="s">
        <v>1492</v>
      </c>
      <c r="C8495" t="s">
        <v>14</v>
      </c>
      <c r="D8495" t="s">
        <v>15</v>
      </c>
      <c r="E8495" t="s">
        <v>797</v>
      </c>
      <c r="F8495" s="1">
        <v>43259.422800925924</v>
      </c>
      <c r="G8495">
        <v>1</v>
      </c>
      <c r="H8495">
        <v>36.909999999999997</v>
      </c>
      <c r="I8495">
        <v>36.909999999999997</v>
      </c>
      <c r="J8495">
        <v>30</v>
      </c>
      <c r="K8495" t="s">
        <v>17</v>
      </c>
      <c r="L8495">
        <v>2018</v>
      </c>
      <c r="M8495">
        <v>6</v>
      </c>
    </row>
    <row r="8496" spans="1:13" x14ac:dyDescent="0.25">
      <c r="A8496">
        <v>844145</v>
      </c>
      <c r="B8496" t="s">
        <v>1492</v>
      </c>
      <c r="C8496" t="s">
        <v>14</v>
      </c>
      <c r="D8496" t="s">
        <v>15</v>
      </c>
      <c r="E8496" t="s">
        <v>797</v>
      </c>
      <c r="F8496" s="1">
        <v>43265.533530092594</v>
      </c>
      <c r="G8496">
        <v>1</v>
      </c>
      <c r="H8496">
        <v>36.909999999999997</v>
      </c>
      <c r="I8496">
        <v>36.909999999999997</v>
      </c>
      <c r="J8496">
        <v>30</v>
      </c>
      <c r="K8496" t="s">
        <v>17</v>
      </c>
      <c r="L8496">
        <v>2018</v>
      </c>
      <c r="M8496">
        <v>6</v>
      </c>
    </row>
    <row r="8497" spans="1:13" x14ac:dyDescent="0.25">
      <c r="A8497">
        <v>844145</v>
      </c>
      <c r="B8497" t="s">
        <v>1492</v>
      </c>
      <c r="C8497" t="s">
        <v>14</v>
      </c>
      <c r="D8497" t="s">
        <v>15</v>
      </c>
      <c r="E8497" t="s">
        <v>797</v>
      </c>
      <c r="F8497" s="1">
        <v>43266.546909722223</v>
      </c>
      <c r="G8497">
        <v>3</v>
      </c>
      <c r="H8497">
        <v>36.909999999999997</v>
      </c>
      <c r="I8497">
        <v>110.73</v>
      </c>
      <c r="J8497">
        <v>30</v>
      </c>
      <c r="K8497" t="s">
        <v>17</v>
      </c>
      <c r="L8497">
        <v>2018</v>
      </c>
      <c r="M8497">
        <v>6</v>
      </c>
    </row>
    <row r="8498" spans="1:13" x14ac:dyDescent="0.25">
      <c r="A8498">
        <v>844145</v>
      </c>
      <c r="B8498" t="s">
        <v>1492</v>
      </c>
      <c r="C8498" t="s">
        <v>14</v>
      </c>
      <c r="D8498" t="s">
        <v>15</v>
      </c>
      <c r="E8498" t="s">
        <v>797</v>
      </c>
      <c r="F8498" s="1">
        <v>43306.587071759262</v>
      </c>
      <c r="G8498">
        <v>1</v>
      </c>
      <c r="H8498">
        <v>36.909999999999997</v>
      </c>
      <c r="I8498">
        <v>36.909999999999997</v>
      </c>
      <c r="J8498">
        <v>30</v>
      </c>
      <c r="K8498" t="s">
        <v>17</v>
      </c>
      <c r="L8498">
        <v>2018</v>
      </c>
      <c r="M8498">
        <v>7</v>
      </c>
    </row>
    <row r="8499" spans="1:13" x14ac:dyDescent="0.25">
      <c r="A8499">
        <v>844145</v>
      </c>
      <c r="B8499" t="s">
        <v>1492</v>
      </c>
      <c r="C8499" t="s">
        <v>14</v>
      </c>
      <c r="D8499" t="s">
        <v>15</v>
      </c>
      <c r="E8499" t="s">
        <v>797</v>
      </c>
      <c r="F8499" s="1">
        <v>43357.3515162037</v>
      </c>
      <c r="G8499">
        <v>2</v>
      </c>
      <c r="H8499">
        <v>36.909999999999997</v>
      </c>
      <c r="I8499">
        <v>73.819999999999993</v>
      </c>
      <c r="J8499">
        <v>30</v>
      </c>
      <c r="K8499" t="s">
        <v>17</v>
      </c>
      <c r="L8499">
        <v>2018</v>
      </c>
      <c r="M8499">
        <v>9</v>
      </c>
    </row>
    <row r="8500" spans="1:13" x14ac:dyDescent="0.25">
      <c r="A8500">
        <v>844145</v>
      </c>
      <c r="B8500" t="s">
        <v>1492</v>
      </c>
      <c r="C8500" t="s">
        <v>14</v>
      </c>
      <c r="D8500" t="s">
        <v>15</v>
      </c>
      <c r="E8500" t="s">
        <v>797</v>
      </c>
      <c r="F8500" s="1">
        <v>43357.3515162037</v>
      </c>
      <c r="G8500">
        <v>1</v>
      </c>
      <c r="H8500">
        <v>36.909999999999997</v>
      </c>
      <c r="I8500">
        <v>36.909999999999997</v>
      </c>
      <c r="J8500">
        <v>30</v>
      </c>
      <c r="K8500" t="s">
        <v>17</v>
      </c>
      <c r="L8500">
        <v>2018</v>
      </c>
      <c r="M8500">
        <v>9</v>
      </c>
    </row>
    <row r="8501" spans="1:13" x14ac:dyDescent="0.25">
      <c r="A8501">
        <v>844145</v>
      </c>
      <c r="B8501" t="s">
        <v>1492</v>
      </c>
      <c r="C8501" t="s">
        <v>14</v>
      </c>
      <c r="D8501" t="s">
        <v>15</v>
      </c>
      <c r="E8501" t="s">
        <v>797</v>
      </c>
      <c r="F8501" s="1">
        <v>43399.405532407407</v>
      </c>
      <c r="G8501">
        <v>3</v>
      </c>
      <c r="H8501">
        <v>32.799999999999997</v>
      </c>
      <c r="I8501">
        <v>98.4</v>
      </c>
      <c r="J8501">
        <v>30</v>
      </c>
      <c r="K8501" t="s">
        <v>17</v>
      </c>
      <c r="L8501">
        <v>2018</v>
      </c>
      <c r="M8501">
        <v>10</v>
      </c>
    </row>
    <row r="8502" spans="1:13" x14ac:dyDescent="0.25">
      <c r="A8502">
        <v>844145</v>
      </c>
      <c r="B8502" t="s">
        <v>1492</v>
      </c>
      <c r="C8502" t="s">
        <v>14</v>
      </c>
      <c r="D8502" t="s">
        <v>15</v>
      </c>
      <c r="E8502" t="s">
        <v>797</v>
      </c>
      <c r="F8502" s="1">
        <v>43430.494340277779</v>
      </c>
      <c r="G8502">
        <v>1</v>
      </c>
      <c r="H8502">
        <v>30.76</v>
      </c>
      <c r="I8502">
        <v>30.76</v>
      </c>
      <c r="J8502">
        <v>30</v>
      </c>
      <c r="K8502" t="s">
        <v>17</v>
      </c>
      <c r="L8502">
        <v>2018</v>
      </c>
      <c r="M8502">
        <v>11</v>
      </c>
    </row>
    <row r="8503" spans="1:13" x14ac:dyDescent="0.25">
      <c r="A8503">
        <v>844145</v>
      </c>
      <c r="B8503" t="s">
        <v>1492</v>
      </c>
      <c r="C8503" t="s">
        <v>14</v>
      </c>
      <c r="D8503" t="s">
        <v>15</v>
      </c>
      <c r="E8503" t="s">
        <v>797</v>
      </c>
      <c r="F8503" s="1">
        <v>43430.538414351853</v>
      </c>
      <c r="G8503">
        <v>1</v>
      </c>
      <c r="H8503">
        <v>30.76</v>
      </c>
      <c r="I8503">
        <v>30.76</v>
      </c>
      <c r="J8503">
        <v>30</v>
      </c>
      <c r="K8503" t="s">
        <v>17</v>
      </c>
      <c r="L8503">
        <v>2018</v>
      </c>
      <c r="M8503">
        <v>11</v>
      </c>
    </row>
    <row r="8504" spans="1:13" x14ac:dyDescent="0.25">
      <c r="A8504">
        <v>844145</v>
      </c>
      <c r="B8504" t="s">
        <v>1492</v>
      </c>
      <c r="C8504" t="s">
        <v>14</v>
      </c>
      <c r="D8504" t="s">
        <v>15</v>
      </c>
      <c r="E8504" t="s">
        <v>797</v>
      </c>
      <c r="F8504" s="1">
        <v>43434.412916666668</v>
      </c>
      <c r="G8504">
        <v>1</v>
      </c>
      <c r="H8504">
        <v>30.76</v>
      </c>
      <c r="I8504">
        <v>30.76</v>
      </c>
      <c r="J8504">
        <v>30</v>
      </c>
      <c r="K8504" t="s">
        <v>17</v>
      </c>
      <c r="L8504">
        <v>2018</v>
      </c>
      <c r="M8504">
        <v>11</v>
      </c>
    </row>
    <row r="8505" spans="1:13" x14ac:dyDescent="0.25">
      <c r="A8505">
        <v>844145</v>
      </c>
      <c r="B8505" t="s">
        <v>1492</v>
      </c>
      <c r="C8505" t="s">
        <v>14</v>
      </c>
      <c r="D8505" t="s">
        <v>15</v>
      </c>
      <c r="E8505" t="s">
        <v>797</v>
      </c>
      <c r="F8505" s="1">
        <v>43434.412916666668</v>
      </c>
      <c r="G8505">
        <v>2</v>
      </c>
      <c r="H8505">
        <v>30.76</v>
      </c>
      <c r="I8505">
        <v>61.52</v>
      </c>
      <c r="J8505">
        <v>30</v>
      </c>
      <c r="K8505" t="s">
        <v>17</v>
      </c>
      <c r="L8505">
        <v>2018</v>
      </c>
      <c r="M8505">
        <v>11</v>
      </c>
    </row>
    <row r="8506" spans="1:13" x14ac:dyDescent="0.25">
      <c r="A8506">
        <v>844145</v>
      </c>
      <c r="B8506" t="s">
        <v>1492</v>
      </c>
      <c r="C8506" t="s">
        <v>14</v>
      </c>
      <c r="D8506" t="s">
        <v>15</v>
      </c>
      <c r="E8506" t="s">
        <v>797</v>
      </c>
      <c r="F8506" s="1">
        <v>43472.505810185183</v>
      </c>
      <c r="G8506">
        <v>3</v>
      </c>
      <c r="H8506">
        <v>30.76</v>
      </c>
      <c r="I8506">
        <v>92.28</v>
      </c>
      <c r="J8506">
        <v>30</v>
      </c>
      <c r="K8506" t="s">
        <v>17</v>
      </c>
      <c r="L8506">
        <v>2019</v>
      </c>
      <c r="M8506">
        <v>1</v>
      </c>
    </row>
    <row r="8507" spans="1:13" x14ac:dyDescent="0.25">
      <c r="A8507">
        <v>844145</v>
      </c>
      <c r="B8507" t="s">
        <v>1492</v>
      </c>
      <c r="C8507" t="s">
        <v>14</v>
      </c>
      <c r="D8507" t="s">
        <v>15</v>
      </c>
      <c r="E8507" t="s">
        <v>797</v>
      </c>
      <c r="F8507" s="1">
        <v>43483.379710648151</v>
      </c>
      <c r="G8507">
        <v>3</v>
      </c>
      <c r="H8507">
        <v>30.76</v>
      </c>
      <c r="I8507">
        <v>92.28</v>
      </c>
      <c r="J8507">
        <v>30</v>
      </c>
      <c r="K8507" t="s">
        <v>17</v>
      </c>
      <c r="L8507">
        <v>2019</v>
      </c>
      <c r="M8507">
        <v>1</v>
      </c>
    </row>
    <row r="8508" spans="1:13" x14ac:dyDescent="0.25">
      <c r="A8508">
        <v>844145</v>
      </c>
      <c r="B8508" t="s">
        <v>1492</v>
      </c>
      <c r="C8508" t="s">
        <v>14</v>
      </c>
      <c r="D8508" t="s">
        <v>15</v>
      </c>
      <c r="E8508" t="s">
        <v>797</v>
      </c>
      <c r="F8508" s="1">
        <v>43546.534722222219</v>
      </c>
      <c r="G8508">
        <v>3</v>
      </c>
      <c r="H8508">
        <v>32.65</v>
      </c>
      <c r="I8508">
        <v>97.95</v>
      </c>
      <c r="J8508">
        <v>30</v>
      </c>
      <c r="K8508" t="s">
        <v>17</v>
      </c>
      <c r="L8508">
        <v>2019</v>
      </c>
      <c r="M8508">
        <v>3</v>
      </c>
    </row>
    <row r="8509" spans="1:13" x14ac:dyDescent="0.25">
      <c r="A8509">
        <v>844145</v>
      </c>
      <c r="B8509" t="s">
        <v>1492</v>
      </c>
      <c r="C8509" t="s">
        <v>14</v>
      </c>
      <c r="D8509" t="s">
        <v>15</v>
      </c>
      <c r="E8509" t="s">
        <v>797</v>
      </c>
      <c r="F8509" s="1">
        <v>43549.523645833331</v>
      </c>
      <c r="G8509">
        <v>2</v>
      </c>
      <c r="H8509">
        <v>32.65</v>
      </c>
      <c r="I8509">
        <v>65.3</v>
      </c>
      <c r="J8509">
        <v>30</v>
      </c>
      <c r="K8509" t="s">
        <v>17</v>
      </c>
      <c r="L8509">
        <v>2019</v>
      </c>
      <c r="M8509">
        <v>3</v>
      </c>
    </row>
    <row r="8510" spans="1:13" x14ac:dyDescent="0.25">
      <c r="A8510">
        <v>844145</v>
      </c>
      <c r="B8510" t="s">
        <v>1492</v>
      </c>
      <c r="C8510" t="s">
        <v>14</v>
      </c>
      <c r="D8510" t="s">
        <v>15</v>
      </c>
      <c r="E8510" t="s">
        <v>797</v>
      </c>
      <c r="F8510" s="1">
        <v>43571.515740740739</v>
      </c>
      <c r="G8510">
        <v>1</v>
      </c>
      <c r="H8510">
        <v>36.909999999999997</v>
      </c>
      <c r="I8510">
        <v>36.909999999999997</v>
      </c>
      <c r="J8510">
        <v>30</v>
      </c>
      <c r="K8510" t="s">
        <v>17</v>
      </c>
      <c r="L8510">
        <v>2019</v>
      </c>
      <c r="M8510">
        <v>4</v>
      </c>
    </row>
    <row r="8511" spans="1:13" x14ac:dyDescent="0.25">
      <c r="A8511">
        <v>844145</v>
      </c>
      <c r="B8511" t="s">
        <v>1492</v>
      </c>
      <c r="C8511" t="s">
        <v>14</v>
      </c>
      <c r="D8511" t="s">
        <v>15</v>
      </c>
      <c r="E8511" t="s">
        <v>797</v>
      </c>
      <c r="F8511" s="1">
        <v>43572.452106481483</v>
      </c>
      <c r="G8511">
        <v>1</v>
      </c>
      <c r="H8511">
        <v>39.15</v>
      </c>
      <c r="I8511">
        <v>39.15</v>
      </c>
      <c r="J8511">
        <v>30</v>
      </c>
      <c r="K8511" t="s">
        <v>17</v>
      </c>
      <c r="L8511">
        <v>2019</v>
      </c>
      <c r="M8511">
        <v>4</v>
      </c>
    </row>
    <row r="8512" spans="1:13" x14ac:dyDescent="0.25">
      <c r="A8512">
        <v>844145</v>
      </c>
      <c r="B8512" t="s">
        <v>1492</v>
      </c>
      <c r="C8512" t="s">
        <v>14</v>
      </c>
      <c r="D8512" t="s">
        <v>15</v>
      </c>
      <c r="E8512" t="s">
        <v>797</v>
      </c>
      <c r="F8512" s="1">
        <v>43572.452106481483</v>
      </c>
      <c r="G8512">
        <v>2</v>
      </c>
      <c r="H8512">
        <v>36.909999999999997</v>
      </c>
      <c r="I8512">
        <v>73.819999999999993</v>
      </c>
      <c r="J8512">
        <v>30</v>
      </c>
      <c r="K8512" t="s">
        <v>17</v>
      </c>
      <c r="L8512">
        <v>2019</v>
      </c>
      <c r="M8512">
        <v>4</v>
      </c>
    </row>
    <row r="8513" spans="1:13" x14ac:dyDescent="0.25">
      <c r="A8513">
        <v>844145</v>
      </c>
      <c r="B8513" t="s">
        <v>1492</v>
      </c>
      <c r="C8513" t="s">
        <v>14</v>
      </c>
      <c r="D8513" t="s">
        <v>15</v>
      </c>
      <c r="E8513" t="s">
        <v>797</v>
      </c>
      <c r="F8513" s="1">
        <v>43612.454212962963</v>
      </c>
      <c r="G8513">
        <v>2</v>
      </c>
      <c r="H8513">
        <v>39.15</v>
      </c>
      <c r="I8513">
        <v>78.3</v>
      </c>
      <c r="J8513">
        <v>30</v>
      </c>
      <c r="K8513" t="s">
        <v>17</v>
      </c>
      <c r="L8513">
        <v>2019</v>
      </c>
      <c r="M8513">
        <v>5</v>
      </c>
    </row>
    <row r="8514" spans="1:13" x14ac:dyDescent="0.25">
      <c r="A8514">
        <v>844145</v>
      </c>
      <c r="B8514" t="s">
        <v>1492</v>
      </c>
      <c r="C8514" t="s">
        <v>14</v>
      </c>
      <c r="D8514" t="s">
        <v>15</v>
      </c>
      <c r="E8514" t="s">
        <v>797</v>
      </c>
      <c r="F8514" s="1">
        <v>43648.535949074074</v>
      </c>
      <c r="G8514">
        <v>2</v>
      </c>
      <c r="H8514">
        <v>39.15</v>
      </c>
      <c r="I8514">
        <v>78.3</v>
      </c>
      <c r="J8514">
        <v>30</v>
      </c>
      <c r="K8514" t="s">
        <v>17</v>
      </c>
      <c r="L8514">
        <v>2019</v>
      </c>
      <c r="M8514">
        <v>7</v>
      </c>
    </row>
    <row r="8515" spans="1:13" x14ac:dyDescent="0.25">
      <c r="A8515">
        <v>844145</v>
      </c>
      <c r="B8515" t="s">
        <v>1492</v>
      </c>
      <c r="C8515" t="s">
        <v>14</v>
      </c>
      <c r="D8515" t="s">
        <v>15</v>
      </c>
      <c r="E8515" t="s">
        <v>797</v>
      </c>
      <c r="F8515" s="1">
        <v>43714.561967592592</v>
      </c>
      <c r="G8515">
        <v>2</v>
      </c>
      <c r="H8515">
        <v>39.11</v>
      </c>
      <c r="I8515">
        <v>78.22</v>
      </c>
      <c r="J8515">
        <v>30</v>
      </c>
      <c r="K8515" t="s">
        <v>17</v>
      </c>
      <c r="L8515">
        <v>2019</v>
      </c>
      <c r="M8515">
        <v>9</v>
      </c>
    </row>
    <row r="8516" spans="1:13" x14ac:dyDescent="0.25">
      <c r="A8516">
        <v>844145</v>
      </c>
      <c r="B8516" t="s">
        <v>1492</v>
      </c>
      <c r="C8516" t="s">
        <v>14</v>
      </c>
      <c r="D8516" t="s">
        <v>15</v>
      </c>
      <c r="E8516" t="s">
        <v>797</v>
      </c>
      <c r="F8516" s="1">
        <v>43717.403333333335</v>
      </c>
      <c r="G8516">
        <v>1</v>
      </c>
      <c r="H8516">
        <v>39.11</v>
      </c>
      <c r="I8516">
        <v>39.11</v>
      </c>
      <c r="J8516">
        <v>30</v>
      </c>
      <c r="K8516" t="s">
        <v>17</v>
      </c>
      <c r="L8516">
        <v>2019</v>
      </c>
      <c r="M8516">
        <v>9</v>
      </c>
    </row>
    <row r="8517" spans="1:13" x14ac:dyDescent="0.25">
      <c r="A8517">
        <v>844145</v>
      </c>
      <c r="B8517" t="s">
        <v>1492</v>
      </c>
      <c r="C8517" t="s">
        <v>14</v>
      </c>
      <c r="D8517" t="s">
        <v>15</v>
      </c>
      <c r="E8517" t="s">
        <v>797</v>
      </c>
      <c r="F8517" s="1">
        <v>43755.522129629629</v>
      </c>
      <c r="G8517">
        <v>1</v>
      </c>
      <c r="H8517">
        <v>39.11</v>
      </c>
      <c r="I8517">
        <v>39.11</v>
      </c>
      <c r="J8517">
        <v>30</v>
      </c>
      <c r="K8517" t="s">
        <v>17</v>
      </c>
      <c r="L8517">
        <v>2019</v>
      </c>
      <c r="M8517">
        <v>10</v>
      </c>
    </row>
    <row r="8518" spans="1:13" x14ac:dyDescent="0.25">
      <c r="A8518">
        <v>844145</v>
      </c>
      <c r="B8518" t="s">
        <v>1492</v>
      </c>
      <c r="C8518" t="s">
        <v>14</v>
      </c>
      <c r="D8518" t="s">
        <v>15</v>
      </c>
      <c r="E8518" t="s">
        <v>797</v>
      </c>
      <c r="F8518" s="1">
        <v>43756.432962962965</v>
      </c>
      <c r="G8518">
        <v>1</v>
      </c>
      <c r="H8518">
        <v>39.11</v>
      </c>
      <c r="I8518">
        <v>39.11</v>
      </c>
      <c r="J8518">
        <v>30</v>
      </c>
      <c r="K8518" t="s">
        <v>17</v>
      </c>
      <c r="L8518">
        <v>2019</v>
      </c>
      <c r="M8518">
        <v>10</v>
      </c>
    </row>
    <row r="8519" spans="1:13" x14ac:dyDescent="0.25">
      <c r="A8519">
        <v>844145</v>
      </c>
      <c r="B8519" t="s">
        <v>1492</v>
      </c>
      <c r="C8519" t="s">
        <v>14</v>
      </c>
      <c r="D8519" t="s">
        <v>15</v>
      </c>
      <c r="E8519" t="s">
        <v>797</v>
      </c>
      <c r="F8519" s="1">
        <v>43756.432962962965</v>
      </c>
      <c r="G8519">
        <v>1</v>
      </c>
      <c r="H8519">
        <v>40.229999999999997</v>
      </c>
      <c r="I8519">
        <v>40.229999999999997</v>
      </c>
      <c r="J8519">
        <v>30</v>
      </c>
      <c r="K8519" t="s">
        <v>17</v>
      </c>
      <c r="L8519">
        <v>2019</v>
      </c>
      <c r="M8519">
        <v>10</v>
      </c>
    </row>
    <row r="8520" spans="1:13" x14ac:dyDescent="0.25">
      <c r="A8520">
        <v>844145</v>
      </c>
      <c r="B8520" t="s">
        <v>1492</v>
      </c>
      <c r="C8520" t="s">
        <v>14</v>
      </c>
      <c r="D8520" t="s">
        <v>15</v>
      </c>
      <c r="E8520" t="s">
        <v>797</v>
      </c>
      <c r="F8520" s="1">
        <v>43756.432962962965</v>
      </c>
      <c r="G8520">
        <v>1</v>
      </c>
      <c r="H8520">
        <v>40.229999999999997</v>
      </c>
      <c r="I8520">
        <v>40.229999999999997</v>
      </c>
      <c r="J8520">
        <v>30</v>
      </c>
      <c r="K8520" t="s">
        <v>17</v>
      </c>
      <c r="L8520">
        <v>2019</v>
      </c>
      <c r="M8520">
        <v>10</v>
      </c>
    </row>
    <row r="8521" spans="1:13" x14ac:dyDescent="0.25">
      <c r="A8521">
        <v>844145</v>
      </c>
      <c r="B8521" t="s">
        <v>1492</v>
      </c>
      <c r="C8521" t="s">
        <v>14</v>
      </c>
      <c r="D8521" t="s">
        <v>15</v>
      </c>
      <c r="E8521" t="s">
        <v>797</v>
      </c>
      <c r="F8521" s="1">
        <v>43791.462592592594</v>
      </c>
      <c r="G8521">
        <v>3</v>
      </c>
      <c r="H8521">
        <v>40.229999999999997</v>
      </c>
      <c r="I8521">
        <v>120.69</v>
      </c>
      <c r="J8521">
        <v>30</v>
      </c>
      <c r="K8521" t="s">
        <v>17</v>
      </c>
      <c r="L8521">
        <v>2019</v>
      </c>
      <c r="M8521">
        <v>11</v>
      </c>
    </row>
    <row r="8522" spans="1:13" x14ac:dyDescent="0.25">
      <c r="A8522">
        <v>844145</v>
      </c>
      <c r="B8522" t="s">
        <v>1492</v>
      </c>
      <c r="C8522" t="s">
        <v>14</v>
      </c>
      <c r="D8522" t="s">
        <v>15</v>
      </c>
      <c r="E8522" t="s">
        <v>797</v>
      </c>
      <c r="F8522" s="1">
        <v>43817.589363425926</v>
      </c>
      <c r="G8522">
        <v>3</v>
      </c>
      <c r="H8522">
        <v>36.58</v>
      </c>
      <c r="I8522">
        <v>109.74</v>
      </c>
      <c r="J8522">
        <v>30</v>
      </c>
      <c r="K8522" t="s">
        <v>17</v>
      </c>
      <c r="L8522">
        <v>2019</v>
      </c>
      <c r="M8522">
        <v>12</v>
      </c>
    </row>
    <row r="8523" spans="1:13" x14ac:dyDescent="0.25">
      <c r="A8523">
        <v>115518</v>
      </c>
      <c r="B8523" t="s">
        <v>1493</v>
      </c>
      <c r="C8523" t="s">
        <v>14</v>
      </c>
      <c r="D8523" t="s">
        <v>15</v>
      </c>
      <c r="E8523" t="s">
        <v>1494</v>
      </c>
      <c r="F8523" s="1">
        <v>43782.372986111113</v>
      </c>
      <c r="G8523">
        <v>1</v>
      </c>
      <c r="H8523">
        <v>73.209999999999994</v>
      </c>
      <c r="I8523">
        <v>73.209999999999994</v>
      </c>
      <c r="J8523">
        <v>30</v>
      </c>
      <c r="K8523" t="s">
        <v>17</v>
      </c>
      <c r="L8523">
        <v>2019</v>
      </c>
      <c r="M8523">
        <v>11</v>
      </c>
    </row>
    <row r="8524" spans="1:13" x14ac:dyDescent="0.25">
      <c r="A8524">
        <v>206848</v>
      </c>
      <c r="B8524" t="s">
        <v>1495</v>
      </c>
      <c r="C8524" t="s">
        <v>14</v>
      </c>
      <c r="D8524" t="s">
        <v>15</v>
      </c>
      <c r="E8524" t="s">
        <v>1496</v>
      </c>
      <c r="F8524" s="1">
        <v>43131.563692129632</v>
      </c>
      <c r="G8524">
        <v>1</v>
      </c>
      <c r="H8524">
        <v>1273.81</v>
      </c>
      <c r="I8524">
        <v>1273.81</v>
      </c>
      <c r="J8524">
        <v>30</v>
      </c>
      <c r="K8524" t="s">
        <v>17</v>
      </c>
      <c r="L8524">
        <v>2018</v>
      </c>
      <c r="M8524">
        <v>1</v>
      </c>
    </row>
    <row r="8525" spans="1:13" x14ac:dyDescent="0.25">
      <c r="A8525">
        <v>206848</v>
      </c>
      <c r="B8525" t="s">
        <v>1495</v>
      </c>
      <c r="C8525" t="s">
        <v>14</v>
      </c>
      <c r="D8525" t="s">
        <v>15</v>
      </c>
      <c r="E8525" t="s">
        <v>1496</v>
      </c>
      <c r="F8525" s="1">
        <v>43215.559791666667</v>
      </c>
      <c r="G8525">
        <v>1</v>
      </c>
      <c r="H8525">
        <v>1273.81</v>
      </c>
      <c r="I8525">
        <v>1273.81</v>
      </c>
      <c r="J8525">
        <v>30</v>
      </c>
      <c r="K8525" t="s">
        <v>17</v>
      </c>
      <c r="L8525">
        <v>2018</v>
      </c>
      <c r="M8525">
        <v>4</v>
      </c>
    </row>
    <row r="8526" spans="1:13" x14ac:dyDescent="0.25">
      <c r="A8526">
        <v>206848</v>
      </c>
      <c r="B8526" t="s">
        <v>1495</v>
      </c>
      <c r="C8526" t="s">
        <v>14</v>
      </c>
      <c r="D8526" t="s">
        <v>15</v>
      </c>
      <c r="E8526" t="s">
        <v>1496</v>
      </c>
      <c r="F8526" s="1">
        <v>43788.53402777778</v>
      </c>
      <c r="G8526">
        <v>1</v>
      </c>
      <c r="H8526">
        <v>1273.81</v>
      </c>
      <c r="I8526">
        <v>1273.81</v>
      </c>
      <c r="J8526">
        <v>30</v>
      </c>
      <c r="K8526" t="s">
        <v>17</v>
      </c>
      <c r="L8526">
        <v>2019</v>
      </c>
      <c r="M8526">
        <v>11</v>
      </c>
    </row>
    <row r="8527" spans="1:13" x14ac:dyDescent="0.25">
      <c r="A8527">
        <v>206848</v>
      </c>
      <c r="B8527" t="s">
        <v>1495</v>
      </c>
      <c r="C8527" t="s">
        <v>14</v>
      </c>
      <c r="D8527" t="s">
        <v>15</v>
      </c>
      <c r="E8527" t="s">
        <v>1496</v>
      </c>
      <c r="F8527" s="1">
        <v>43791.355300925927</v>
      </c>
      <c r="G8527">
        <v>1</v>
      </c>
      <c r="H8527">
        <v>1273.81</v>
      </c>
      <c r="I8527">
        <v>1273.81</v>
      </c>
      <c r="J8527">
        <v>30</v>
      </c>
      <c r="K8527" t="s">
        <v>17</v>
      </c>
      <c r="L8527">
        <v>2019</v>
      </c>
      <c r="M8527">
        <v>11</v>
      </c>
    </row>
    <row r="8528" spans="1:13" x14ac:dyDescent="0.25">
      <c r="A8528">
        <v>850445</v>
      </c>
      <c r="B8528" t="s">
        <v>1497</v>
      </c>
      <c r="C8528" t="s">
        <v>14</v>
      </c>
      <c r="D8528" t="s">
        <v>15</v>
      </c>
      <c r="E8528" t="s">
        <v>1498</v>
      </c>
      <c r="F8528" s="1">
        <v>43203.467893518522</v>
      </c>
      <c r="G8528">
        <v>1</v>
      </c>
      <c r="H8528">
        <v>724.8</v>
      </c>
      <c r="I8528">
        <v>724.8</v>
      </c>
      <c r="J8528">
        <v>30</v>
      </c>
      <c r="K8528" t="s">
        <v>17</v>
      </c>
      <c r="L8528">
        <v>2018</v>
      </c>
      <c r="M8528">
        <v>4</v>
      </c>
    </row>
    <row r="8529" spans="1:13" x14ac:dyDescent="0.25">
      <c r="A8529">
        <v>850445</v>
      </c>
      <c r="B8529" t="s">
        <v>1497</v>
      </c>
      <c r="C8529" t="s">
        <v>14</v>
      </c>
      <c r="D8529" t="s">
        <v>15</v>
      </c>
      <c r="E8529" t="s">
        <v>1498</v>
      </c>
      <c r="F8529" s="1">
        <v>43213.554398148146</v>
      </c>
      <c r="G8529">
        <v>1</v>
      </c>
      <c r="H8529">
        <v>724.8</v>
      </c>
      <c r="I8529">
        <v>724.8</v>
      </c>
      <c r="J8529">
        <v>30</v>
      </c>
      <c r="K8529" t="s">
        <v>17</v>
      </c>
      <c r="L8529">
        <v>2018</v>
      </c>
      <c r="M8529">
        <v>4</v>
      </c>
    </row>
    <row r="8530" spans="1:13" x14ac:dyDescent="0.25">
      <c r="A8530">
        <v>850445</v>
      </c>
      <c r="B8530" t="s">
        <v>1497</v>
      </c>
      <c r="C8530" t="s">
        <v>14</v>
      </c>
      <c r="D8530" t="s">
        <v>15</v>
      </c>
      <c r="E8530" t="s">
        <v>1498</v>
      </c>
      <c r="F8530" s="1">
        <v>43215.560601851852</v>
      </c>
      <c r="G8530">
        <v>-1</v>
      </c>
      <c r="H8530">
        <v>724.8</v>
      </c>
      <c r="I8530">
        <v>-724.8</v>
      </c>
      <c r="J8530">
        <v>30</v>
      </c>
      <c r="K8530" t="s">
        <v>17</v>
      </c>
      <c r="L8530">
        <v>2018</v>
      </c>
      <c r="M8530">
        <v>4</v>
      </c>
    </row>
    <row r="8531" spans="1:13" x14ac:dyDescent="0.25">
      <c r="A8531">
        <v>850445</v>
      </c>
      <c r="B8531" t="s">
        <v>1497</v>
      </c>
      <c r="C8531" t="s">
        <v>14</v>
      </c>
      <c r="D8531" t="s">
        <v>15</v>
      </c>
      <c r="E8531" t="s">
        <v>1498</v>
      </c>
      <c r="F8531" s="1">
        <v>43230.511111111111</v>
      </c>
      <c r="G8531">
        <v>1</v>
      </c>
      <c r="H8531">
        <v>828.63</v>
      </c>
      <c r="I8531">
        <v>828.63</v>
      </c>
      <c r="J8531">
        <v>30</v>
      </c>
      <c r="K8531" t="s">
        <v>17</v>
      </c>
      <c r="L8531">
        <v>2018</v>
      </c>
      <c r="M8531">
        <v>5</v>
      </c>
    </row>
    <row r="8532" spans="1:13" x14ac:dyDescent="0.25">
      <c r="A8532">
        <v>850445</v>
      </c>
      <c r="B8532" t="s">
        <v>1497</v>
      </c>
      <c r="C8532" t="s">
        <v>14</v>
      </c>
      <c r="D8532" t="s">
        <v>15</v>
      </c>
      <c r="E8532" t="s">
        <v>1498</v>
      </c>
      <c r="F8532" s="1">
        <v>43319.532268518517</v>
      </c>
      <c r="G8532">
        <v>1</v>
      </c>
      <c r="H8532">
        <v>828.63</v>
      </c>
      <c r="I8532">
        <v>828.63</v>
      </c>
      <c r="J8532">
        <v>30</v>
      </c>
      <c r="K8532" t="s">
        <v>17</v>
      </c>
      <c r="L8532">
        <v>2018</v>
      </c>
      <c r="M8532">
        <v>8</v>
      </c>
    </row>
    <row r="8533" spans="1:13" x14ac:dyDescent="0.25">
      <c r="A8533">
        <v>850445</v>
      </c>
      <c r="B8533" t="s">
        <v>1497</v>
      </c>
      <c r="C8533" t="s">
        <v>14</v>
      </c>
      <c r="D8533" t="s">
        <v>15</v>
      </c>
      <c r="E8533" t="s">
        <v>1498</v>
      </c>
      <c r="F8533" s="1">
        <v>43658.547430555554</v>
      </c>
      <c r="G8533">
        <v>1</v>
      </c>
      <c r="H8533">
        <v>828.63</v>
      </c>
      <c r="I8533">
        <v>828.63</v>
      </c>
      <c r="J8533">
        <v>30</v>
      </c>
      <c r="K8533" t="s">
        <v>17</v>
      </c>
      <c r="L8533">
        <v>2019</v>
      </c>
      <c r="M8533">
        <v>7</v>
      </c>
    </row>
    <row r="8534" spans="1:13" x14ac:dyDescent="0.25">
      <c r="A8534">
        <v>850445</v>
      </c>
      <c r="B8534" t="s">
        <v>1497</v>
      </c>
      <c r="C8534" t="s">
        <v>14</v>
      </c>
      <c r="D8534" t="s">
        <v>15</v>
      </c>
      <c r="E8534" t="s">
        <v>1498</v>
      </c>
      <c r="F8534" s="1">
        <v>43670.565682870372</v>
      </c>
      <c r="G8534">
        <v>1</v>
      </c>
      <c r="H8534">
        <v>828.63</v>
      </c>
      <c r="I8534">
        <v>828.63</v>
      </c>
      <c r="J8534">
        <v>30</v>
      </c>
      <c r="K8534" t="s">
        <v>17</v>
      </c>
      <c r="L8534">
        <v>2019</v>
      </c>
      <c r="M8534">
        <v>7</v>
      </c>
    </row>
    <row r="8535" spans="1:13" x14ac:dyDescent="0.25">
      <c r="A8535">
        <v>850445</v>
      </c>
      <c r="B8535" t="s">
        <v>1497</v>
      </c>
      <c r="C8535" t="s">
        <v>14</v>
      </c>
      <c r="D8535" t="s">
        <v>15</v>
      </c>
      <c r="E8535" t="s">
        <v>1498</v>
      </c>
      <c r="F8535" s="1">
        <v>43689.588321759256</v>
      </c>
      <c r="G8535">
        <v>1</v>
      </c>
      <c r="H8535">
        <v>828.63</v>
      </c>
      <c r="I8535">
        <v>828.63</v>
      </c>
      <c r="J8535">
        <v>30</v>
      </c>
      <c r="K8535" t="s">
        <v>17</v>
      </c>
      <c r="L8535">
        <v>2019</v>
      </c>
      <c r="M8535">
        <v>8</v>
      </c>
    </row>
    <row r="8536" spans="1:13" x14ac:dyDescent="0.25">
      <c r="A8536">
        <v>850445</v>
      </c>
      <c r="B8536" t="s">
        <v>1497</v>
      </c>
      <c r="C8536" t="s">
        <v>14</v>
      </c>
      <c r="D8536" t="s">
        <v>15</v>
      </c>
      <c r="E8536" t="s">
        <v>1498</v>
      </c>
      <c r="F8536" s="1">
        <v>43767.542696759258</v>
      </c>
      <c r="G8536">
        <v>1</v>
      </c>
      <c r="H8536">
        <v>725.04</v>
      </c>
      <c r="I8536">
        <v>725.04</v>
      </c>
      <c r="J8536">
        <v>30</v>
      </c>
      <c r="K8536" t="s">
        <v>17</v>
      </c>
      <c r="L8536">
        <v>2019</v>
      </c>
      <c r="M8536">
        <v>10</v>
      </c>
    </row>
    <row r="8537" spans="1:13" x14ac:dyDescent="0.25">
      <c r="A8537">
        <v>188850</v>
      </c>
      <c r="B8537" t="s">
        <v>1499</v>
      </c>
      <c r="C8537" t="s">
        <v>14</v>
      </c>
      <c r="D8537" t="s">
        <v>15</v>
      </c>
      <c r="E8537" t="s">
        <v>127</v>
      </c>
      <c r="F8537" s="1">
        <v>43223.477592592593</v>
      </c>
      <c r="G8537">
        <v>1</v>
      </c>
      <c r="H8537">
        <v>39.270000000000003</v>
      </c>
      <c r="I8537">
        <v>39.270000000000003</v>
      </c>
      <c r="J8537">
        <v>30</v>
      </c>
      <c r="K8537" t="s">
        <v>17</v>
      </c>
      <c r="L8537">
        <v>2018</v>
      </c>
      <c r="M8537">
        <v>5</v>
      </c>
    </row>
    <row r="8538" spans="1:13" x14ac:dyDescent="0.25">
      <c r="A8538">
        <v>188848</v>
      </c>
      <c r="B8538" t="s">
        <v>1500</v>
      </c>
      <c r="C8538" t="s">
        <v>14</v>
      </c>
      <c r="D8538" t="s">
        <v>15</v>
      </c>
      <c r="E8538" t="s">
        <v>127</v>
      </c>
      <c r="F8538" s="1">
        <v>43223.533460648148</v>
      </c>
      <c r="G8538">
        <v>1</v>
      </c>
      <c r="H8538">
        <v>23.33</v>
      </c>
      <c r="I8538">
        <v>23.33</v>
      </c>
      <c r="J8538">
        <v>30</v>
      </c>
      <c r="K8538" t="s">
        <v>17</v>
      </c>
      <c r="L8538">
        <v>2018</v>
      </c>
      <c r="M8538">
        <v>5</v>
      </c>
    </row>
    <row r="8539" spans="1:13" x14ac:dyDescent="0.25">
      <c r="A8539">
        <v>188848</v>
      </c>
      <c r="B8539" t="s">
        <v>1500</v>
      </c>
      <c r="C8539" t="s">
        <v>14</v>
      </c>
      <c r="D8539" t="s">
        <v>15</v>
      </c>
      <c r="E8539" t="s">
        <v>127</v>
      </c>
      <c r="F8539" s="1">
        <v>43245.517048611109</v>
      </c>
      <c r="G8539">
        <v>1</v>
      </c>
      <c r="H8539">
        <v>23.56</v>
      </c>
      <c r="I8539">
        <v>23.56</v>
      </c>
      <c r="J8539">
        <v>30</v>
      </c>
      <c r="K8539" t="s">
        <v>17</v>
      </c>
      <c r="L8539">
        <v>2018</v>
      </c>
      <c r="M8539">
        <v>5</v>
      </c>
    </row>
    <row r="8540" spans="1:13" x14ac:dyDescent="0.25">
      <c r="A8540">
        <v>188848</v>
      </c>
      <c r="B8540" t="s">
        <v>1500</v>
      </c>
      <c r="C8540" t="s">
        <v>14</v>
      </c>
      <c r="D8540" t="s">
        <v>15</v>
      </c>
      <c r="E8540" t="s">
        <v>127</v>
      </c>
      <c r="F8540" s="1">
        <v>43248.33384259259</v>
      </c>
      <c r="G8540">
        <v>3</v>
      </c>
      <c r="H8540">
        <v>23.56</v>
      </c>
      <c r="I8540">
        <v>70.680000000000007</v>
      </c>
      <c r="J8540">
        <v>30</v>
      </c>
      <c r="K8540" t="s">
        <v>17</v>
      </c>
      <c r="L8540">
        <v>2018</v>
      </c>
      <c r="M8540">
        <v>5</v>
      </c>
    </row>
    <row r="8541" spans="1:13" x14ac:dyDescent="0.25">
      <c r="A8541">
        <v>188850</v>
      </c>
      <c r="B8541" t="s">
        <v>1499</v>
      </c>
      <c r="C8541" t="s">
        <v>14</v>
      </c>
      <c r="D8541" t="s">
        <v>15</v>
      </c>
      <c r="E8541" t="s">
        <v>127</v>
      </c>
      <c r="F8541" s="1">
        <v>43560.521863425929</v>
      </c>
      <c r="G8541">
        <v>2</v>
      </c>
      <c r="H8541">
        <v>39.270000000000003</v>
      </c>
      <c r="I8541">
        <v>78.540000000000006</v>
      </c>
      <c r="J8541">
        <v>30</v>
      </c>
      <c r="K8541" t="s">
        <v>17</v>
      </c>
      <c r="L8541">
        <v>2019</v>
      </c>
      <c r="M8541">
        <v>4</v>
      </c>
    </row>
    <row r="8542" spans="1:13" x14ac:dyDescent="0.25">
      <c r="A8542">
        <v>188850</v>
      </c>
      <c r="B8542" t="s">
        <v>1499</v>
      </c>
      <c r="C8542" t="s">
        <v>14</v>
      </c>
      <c r="D8542" t="s">
        <v>15</v>
      </c>
      <c r="E8542" t="s">
        <v>127</v>
      </c>
      <c r="F8542" s="1">
        <v>43650.39508101852</v>
      </c>
      <c r="G8542">
        <v>1</v>
      </c>
      <c r="H8542">
        <v>39.24</v>
      </c>
      <c r="I8542">
        <v>39.24</v>
      </c>
      <c r="J8542">
        <v>30</v>
      </c>
      <c r="K8542" t="s">
        <v>17</v>
      </c>
      <c r="L8542">
        <v>2019</v>
      </c>
      <c r="M8542">
        <v>7</v>
      </c>
    </row>
    <row r="8543" spans="1:13" x14ac:dyDescent="0.25">
      <c r="A8543">
        <v>188850</v>
      </c>
      <c r="B8543" t="s">
        <v>1499</v>
      </c>
      <c r="C8543" t="s">
        <v>14</v>
      </c>
      <c r="D8543" t="s">
        <v>15</v>
      </c>
      <c r="E8543" t="s">
        <v>127</v>
      </c>
      <c r="F8543" s="1">
        <v>43787.526261574072</v>
      </c>
      <c r="G8543">
        <v>1</v>
      </c>
      <c r="H8543">
        <v>39.22</v>
      </c>
      <c r="I8543">
        <v>39.22</v>
      </c>
      <c r="J8543">
        <v>30</v>
      </c>
      <c r="K8543" t="s">
        <v>17</v>
      </c>
      <c r="L8543">
        <v>2019</v>
      </c>
      <c r="M8543">
        <v>11</v>
      </c>
    </row>
    <row r="8544" spans="1:13" x14ac:dyDescent="0.25">
      <c r="A8544">
        <v>127657</v>
      </c>
      <c r="B8544" t="s">
        <v>1501</v>
      </c>
      <c r="C8544" t="s">
        <v>14</v>
      </c>
      <c r="D8544" t="s">
        <v>15</v>
      </c>
      <c r="E8544" t="s">
        <v>376</v>
      </c>
      <c r="F8544" s="1">
        <v>43276.58457175926</v>
      </c>
      <c r="G8544">
        <v>1</v>
      </c>
      <c r="H8544">
        <v>1534.59</v>
      </c>
      <c r="I8544">
        <v>1534.59</v>
      </c>
      <c r="J8544">
        <v>30</v>
      </c>
      <c r="K8544" t="s">
        <v>17</v>
      </c>
      <c r="L8544">
        <v>2018</v>
      </c>
      <c r="M8544">
        <v>6</v>
      </c>
    </row>
    <row r="8545" spans="1:13" x14ac:dyDescent="0.25">
      <c r="A8545">
        <v>188900</v>
      </c>
      <c r="B8545" t="s">
        <v>1502</v>
      </c>
      <c r="C8545" t="s">
        <v>14</v>
      </c>
      <c r="D8545" t="s">
        <v>15</v>
      </c>
      <c r="E8545" t="s">
        <v>1503</v>
      </c>
      <c r="F8545" s="1">
        <v>43126.406504629631</v>
      </c>
      <c r="G8545">
        <v>2</v>
      </c>
      <c r="H8545">
        <v>78.64</v>
      </c>
      <c r="I8545">
        <v>157.28</v>
      </c>
      <c r="J8545">
        <v>30</v>
      </c>
      <c r="K8545" t="s">
        <v>17</v>
      </c>
      <c r="L8545">
        <v>2018</v>
      </c>
      <c r="M8545">
        <v>1</v>
      </c>
    </row>
    <row r="8546" spans="1:13" x14ac:dyDescent="0.25">
      <c r="A8546">
        <v>188900</v>
      </c>
      <c r="B8546" t="s">
        <v>1502</v>
      </c>
      <c r="C8546" t="s">
        <v>14</v>
      </c>
      <c r="D8546" t="s">
        <v>15</v>
      </c>
      <c r="E8546" t="s">
        <v>1503</v>
      </c>
      <c r="F8546" s="1">
        <v>43126.406504629631</v>
      </c>
      <c r="G8546">
        <v>4</v>
      </c>
      <c r="H8546">
        <v>78.64</v>
      </c>
      <c r="I8546">
        <v>314.56</v>
      </c>
      <c r="J8546">
        <v>30</v>
      </c>
      <c r="K8546" t="s">
        <v>17</v>
      </c>
      <c r="L8546">
        <v>2018</v>
      </c>
      <c r="M8546">
        <v>1</v>
      </c>
    </row>
    <row r="8547" spans="1:13" x14ac:dyDescent="0.25">
      <c r="A8547">
        <v>188900</v>
      </c>
      <c r="B8547" t="s">
        <v>1502</v>
      </c>
      <c r="C8547" t="s">
        <v>14</v>
      </c>
      <c r="D8547" t="s">
        <v>15</v>
      </c>
      <c r="E8547" t="s">
        <v>1503</v>
      </c>
      <c r="F8547" s="1">
        <v>43140.529618055552</v>
      </c>
      <c r="G8547">
        <v>4</v>
      </c>
      <c r="H8547">
        <v>78.099999999999994</v>
      </c>
      <c r="I8547">
        <v>312.39999999999998</v>
      </c>
      <c r="J8547">
        <v>30</v>
      </c>
      <c r="K8547" t="s">
        <v>17</v>
      </c>
      <c r="L8547">
        <v>2018</v>
      </c>
      <c r="M8547">
        <v>2</v>
      </c>
    </row>
    <row r="8548" spans="1:13" x14ac:dyDescent="0.25">
      <c r="A8548">
        <v>188900</v>
      </c>
      <c r="B8548" t="s">
        <v>1502</v>
      </c>
      <c r="C8548" t="s">
        <v>14</v>
      </c>
      <c r="D8548" t="s">
        <v>15</v>
      </c>
      <c r="E8548" t="s">
        <v>1503</v>
      </c>
      <c r="F8548" s="1">
        <v>43143.546215277776</v>
      </c>
      <c r="G8548">
        <v>2</v>
      </c>
      <c r="H8548">
        <v>78.099999999999994</v>
      </c>
      <c r="I8548">
        <v>156.19999999999999</v>
      </c>
      <c r="J8548">
        <v>30</v>
      </c>
      <c r="K8548" t="s">
        <v>17</v>
      </c>
      <c r="L8548">
        <v>2018</v>
      </c>
      <c r="M8548">
        <v>2</v>
      </c>
    </row>
    <row r="8549" spans="1:13" x14ac:dyDescent="0.25">
      <c r="A8549">
        <v>188900</v>
      </c>
      <c r="B8549" t="s">
        <v>1502</v>
      </c>
      <c r="C8549" t="s">
        <v>14</v>
      </c>
      <c r="D8549" t="s">
        <v>15</v>
      </c>
      <c r="E8549" t="s">
        <v>1503</v>
      </c>
      <c r="F8549" s="1">
        <v>43145.591481481482</v>
      </c>
      <c r="G8549">
        <v>2</v>
      </c>
      <c r="H8549">
        <v>81.03</v>
      </c>
      <c r="I8549">
        <v>162.06</v>
      </c>
      <c r="J8549">
        <v>30</v>
      </c>
      <c r="K8549" t="s">
        <v>17</v>
      </c>
      <c r="L8549">
        <v>2018</v>
      </c>
      <c r="M8549">
        <v>2</v>
      </c>
    </row>
    <row r="8550" spans="1:13" x14ac:dyDescent="0.25">
      <c r="A8550">
        <v>188900</v>
      </c>
      <c r="B8550" t="s">
        <v>1502</v>
      </c>
      <c r="C8550" t="s">
        <v>14</v>
      </c>
      <c r="D8550" t="s">
        <v>15</v>
      </c>
      <c r="E8550" t="s">
        <v>1503</v>
      </c>
      <c r="F8550" s="1">
        <v>43147.429386574076</v>
      </c>
      <c r="G8550">
        <v>2</v>
      </c>
      <c r="H8550">
        <v>81.03</v>
      </c>
      <c r="I8550">
        <v>162.06</v>
      </c>
      <c r="J8550">
        <v>30</v>
      </c>
      <c r="K8550" t="s">
        <v>17</v>
      </c>
      <c r="L8550">
        <v>2018</v>
      </c>
      <c r="M8550">
        <v>2</v>
      </c>
    </row>
    <row r="8551" spans="1:13" x14ac:dyDescent="0.25">
      <c r="A8551">
        <v>188900</v>
      </c>
      <c r="B8551" t="s">
        <v>1502</v>
      </c>
      <c r="C8551" t="s">
        <v>14</v>
      </c>
      <c r="D8551" t="s">
        <v>15</v>
      </c>
      <c r="E8551" t="s">
        <v>1503</v>
      </c>
      <c r="F8551" s="1">
        <v>43147.429386574076</v>
      </c>
      <c r="G8551">
        <v>4</v>
      </c>
      <c r="H8551">
        <v>81.91</v>
      </c>
      <c r="I8551">
        <v>327.64</v>
      </c>
      <c r="J8551">
        <v>30</v>
      </c>
      <c r="K8551" t="s">
        <v>17</v>
      </c>
      <c r="L8551">
        <v>2018</v>
      </c>
      <c r="M8551">
        <v>2</v>
      </c>
    </row>
    <row r="8552" spans="1:13" x14ac:dyDescent="0.25">
      <c r="A8552">
        <v>188900</v>
      </c>
      <c r="B8552" t="s">
        <v>1502</v>
      </c>
      <c r="C8552" t="s">
        <v>14</v>
      </c>
      <c r="D8552" t="s">
        <v>15</v>
      </c>
      <c r="E8552" t="s">
        <v>1503</v>
      </c>
      <c r="F8552" s="1">
        <v>43147.607256944444</v>
      </c>
      <c r="G8552">
        <v>1</v>
      </c>
      <c r="H8552">
        <v>81.91</v>
      </c>
      <c r="I8552">
        <v>81.91</v>
      </c>
      <c r="J8552">
        <v>30</v>
      </c>
      <c r="K8552" t="s">
        <v>17</v>
      </c>
      <c r="L8552">
        <v>2018</v>
      </c>
      <c r="M8552">
        <v>2</v>
      </c>
    </row>
    <row r="8553" spans="1:13" x14ac:dyDescent="0.25">
      <c r="A8553">
        <v>188900</v>
      </c>
      <c r="B8553" t="s">
        <v>1502</v>
      </c>
      <c r="C8553" t="s">
        <v>14</v>
      </c>
      <c r="D8553" t="s">
        <v>15</v>
      </c>
      <c r="E8553" t="s">
        <v>1503</v>
      </c>
      <c r="F8553" s="1">
        <v>43168.535486111112</v>
      </c>
      <c r="G8553">
        <v>3</v>
      </c>
      <c r="H8553">
        <v>81.819999999999993</v>
      </c>
      <c r="I8553">
        <v>245.46</v>
      </c>
      <c r="J8553">
        <v>30</v>
      </c>
      <c r="K8553" t="s">
        <v>17</v>
      </c>
      <c r="L8553">
        <v>2018</v>
      </c>
      <c r="M8553">
        <v>3</v>
      </c>
    </row>
    <row r="8554" spans="1:13" x14ac:dyDescent="0.25">
      <c r="A8554">
        <v>188900</v>
      </c>
      <c r="B8554" t="s">
        <v>1502</v>
      </c>
      <c r="C8554" t="s">
        <v>14</v>
      </c>
      <c r="D8554" t="s">
        <v>15</v>
      </c>
      <c r="E8554" t="s">
        <v>1503</v>
      </c>
      <c r="F8554" s="1">
        <v>43168.535486111112</v>
      </c>
      <c r="G8554">
        <v>3</v>
      </c>
      <c r="H8554">
        <v>81.03</v>
      </c>
      <c r="I8554">
        <v>243.09</v>
      </c>
      <c r="J8554">
        <v>30</v>
      </c>
      <c r="K8554" t="s">
        <v>17</v>
      </c>
      <c r="L8554">
        <v>2018</v>
      </c>
      <c r="M8554">
        <v>3</v>
      </c>
    </row>
    <row r="8555" spans="1:13" x14ac:dyDescent="0.25">
      <c r="A8555">
        <v>188900</v>
      </c>
      <c r="B8555" t="s">
        <v>1502</v>
      </c>
      <c r="C8555" t="s">
        <v>14</v>
      </c>
      <c r="D8555" t="s">
        <v>15</v>
      </c>
      <c r="E8555" t="s">
        <v>1503</v>
      </c>
      <c r="F8555" s="1">
        <v>43187.329687500001</v>
      </c>
      <c r="G8555">
        <v>2</v>
      </c>
      <c r="H8555">
        <v>81.819999999999993</v>
      </c>
      <c r="I8555">
        <v>163.63999999999999</v>
      </c>
      <c r="J8555">
        <v>30</v>
      </c>
      <c r="K8555" t="s">
        <v>17</v>
      </c>
      <c r="L8555">
        <v>2018</v>
      </c>
      <c r="M8555">
        <v>3</v>
      </c>
    </row>
    <row r="8556" spans="1:13" x14ac:dyDescent="0.25">
      <c r="A8556">
        <v>188900</v>
      </c>
      <c r="B8556" t="s">
        <v>1502</v>
      </c>
      <c r="C8556" t="s">
        <v>14</v>
      </c>
      <c r="D8556" t="s">
        <v>15</v>
      </c>
      <c r="E8556" t="s">
        <v>1503</v>
      </c>
      <c r="F8556" s="1">
        <v>43187.329687500001</v>
      </c>
      <c r="G8556">
        <v>8</v>
      </c>
      <c r="H8556">
        <v>81.819999999999993</v>
      </c>
      <c r="I8556">
        <v>654.55999999999995</v>
      </c>
      <c r="J8556">
        <v>30</v>
      </c>
      <c r="K8556" t="s">
        <v>17</v>
      </c>
      <c r="L8556">
        <v>2018</v>
      </c>
      <c r="M8556">
        <v>3</v>
      </c>
    </row>
    <row r="8557" spans="1:13" x14ac:dyDescent="0.25">
      <c r="A8557">
        <v>188900</v>
      </c>
      <c r="B8557" t="s">
        <v>1502</v>
      </c>
      <c r="C8557" t="s">
        <v>14</v>
      </c>
      <c r="D8557" t="s">
        <v>15</v>
      </c>
      <c r="E8557" t="s">
        <v>1503</v>
      </c>
      <c r="F8557" s="1">
        <v>43187.329687500001</v>
      </c>
      <c r="G8557">
        <v>2</v>
      </c>
      <c r="H8557">
        <v>81.03</v>
      </c>
      <c r="I8557">
        <v>162.06</v>
      </c>
      <c r="J8557">
        <v>30</v>
      </c>
      <c r="K8557" t="s">
        <v>17</v>
      </c>
      <c r="L8557">
        <v>2018</v>
      </c>
      <c r="M8557">
        <v>3</v>
      </c>
    </row>
    <row r="8558" spans="1:13" x14ac:dyDescent="0.25">
      <c r="A8558">
        <v>188900</v>
      </c>
      <c r="B8558" t="s">
        <v>1502</v>
      </c>
      <c r="C8558" t="s">
        <v>14</v>
      </c>
      <c r="D8558" t="s">
        <v>15</v>
      </c>
      <c r="E8558" t="s">
        <v>1503</v>
      </c>
      <c r="F8558" s="1">
        <v>43223.477592592593</v>
      </c>
      <c r="G8558">
        <v>6</v>
      </c>
      <c r="H8558">
        <v>81.819999999999993</v>
      </c>
      <c r="I8558">
        <v>490.92</v>
      </c>
      <c r="J8558">
        <v>30</v>
      </c>
      <c r="K8558" t="s">
        <v>17</v>
      </c>
      <c r="L8558">
        <v>2018</v>
      </c>
      <c r="M8558">
        <v>5</v>
      </c>
    </row>
    <row r="8559" spans="1:13" x14ac:dyDescent="0.25">
      <c r="A8559">
        <v>188900</v>
      </c>
      <c r="B8559" t="s">
        <v>1502</v>
      </c>
      <c r="C8559" t="s">
        <v>14</v>
      </c>
      <c r="D8559" t="s">
        <v>15</v>
      </c>
      <c r="E8559" t="s">
        <v>1503</v>
      </c>
      <c r="F8559" s="1">
        <v>43427.393194444441</v>
      </c>
      <c r="G8559">
        <v>3</v>
      </c>
      <c r="H8559">
        <v>81.819999999999993</v>
      </c>
      <c r="I8559">
        <v>245.46</v>
      </c>
      <c r="J8559">
        <v>30</v>
      </c>
      <c r="K8559" t="s">
        <v>17</v>
      </c>
      <c r="L8559">
        <v>2018</v>
      </c>
      <c r="M8559">
        <v>11</v>
      </c>
    </row>
    <row r="8560" spans="1:13" x14ac:dyDescent="0.25">
      <c r="A8560">
        <v>188900</v>
      </c>
      <c r="B8560" t="s">
        <v>1502</v>
      </c>
      <c r="C8560" t="s">
        <v>14</v>
      </c>
      <c r="D8560" t="s">
        <v>15</v>
      </c>
      <c r="E8560" t="s">
        <v>1503</v>
      </c>
      <c r="F8560" s="1">
        <v>43504.492662037039</v>
      </c>
      <c r="G8560">
        <v>2</v>
      </c>
      <c r="H8560">
        <v>81.03</v>
      </c>
      <c r="I8560">
        <v>162.06</v>
      </c>
      <c r="J8560">
        <v>30</v>
      </c>
      <c r="K8560" t="s">
        <v>17</v>
      </c>
      <c r="L8560">
        <v>2019</v>
      </c>
      <c r="M8560">
        <v>2</v>
      </c>
    </row>
    <row r="8561" spans="1:13" x14ac:dyDescent="0.25">
      <c r="A8561">
        <v>162243</v>
      </c>
      <c r="B8561" t="s">
        <v>1504</v>
      </c>
      <c r="C8561" t="s">
        <v>14</v>
      </c>
      <c r="D8561" t="s">
        <v>15</v>
      </c>
      <c r="E8561" t="s">
        <v>1503</v>
      </c>
      <c r="F8561" s="1">
        <v>43504.492662037039</v>
      </c>
      <c r="G8561">
        <v>1</v>
      </c>
      <c r="H8561">
        <v>114.2</v>
      </c>
      <c r="I8561">
        <v>114.2</v>
      </c>
      <c r="J8561">
        <v>30</v>
      </c>
      <c r="K8561" t="s">
        <v>17</v>
      </c>
      <c r="L8561">
        <v>2019</v>
      </c>
      <c r="M8561">
        <v>2</v>
      </c>
    </row>
    <row r="8562" spans="1:13" x14ac:dyDescent="0.25">
      <c r="A8562">
        <v>162243</v>
      </c>
      <c r="B8562" t="s">
        <v>1504</v>
      </c>
      <c r="C8562" t="s">
        <v>14</v>
      </c>
      <c r="D8562" t="s">
        <v>15</v>
      </c>
      <c r="E8562" t="s">
        <v>1503</v>
      </c>
      <c r="F8562" s="1">
        <v>43504.492662037039</v>
      </c>
      <c r="G8562">
        <v>1</v>
      </c>
      <c r="H8562">
        <v>117.82</v>
      </c>
      <c r="I8562">
        <v>117.82</v>
      </c>
      <c r="J8562">
        <v>30</v>
      </c>
      <c r="K8562" t="s">
        <v>17</v>
      </c>
      <c r="L8562">
        <v>2019</v>
      </c>
      <c r="M8562">
        <v>2</v>
      </c>
    </row>
    <row r="8563" spans="1:13" x14ac:dyDescent="0.25">
      <c r="A8563">
        <v>162243</v>
      </c>
      <c r="B8563" t="s">
        <v>1504</v>
      </c>
      <c r="C8563" t="s">
        <v>14</v>
      </c>
      <c r="D8563" t="s">
        <v>15</v>
      </c>
      <c r="E8563" t="s">
        <v>1503</v>
      </c>
      <c r="F8563" s="1">
        <v>43572.506296296298</v>
      </c>
      <c r="G8563">
        <v>2</v>
      </c>
      <c r="H8563">
        <v>115.32</v>
      </c>
      <c r="I8563">
        <v>230.64</v>
      </c>
      <c r="J8563">
        <v>30</v>
      </c>
      <c r="K8563" t="s">
        <v>17</v>
      </c>
      <c r="L8563">
        <v>2019</v>
      </c>
      <c r="M8563">
        <v>4</v>
      </c>
    </row>
    <row r="8564" spans="1:13" x14ac:dyDescent="0.25">
      <c r="A8564">
        <v>102159</v>
      </c>
      <c r="B8564" t="s">
        <v>1505</v>
      </c>
      <c r="C8564" t="s">
        <v>14</v>
      </c>
      <c r="D8564" t="s">
        <v>15</v>
      </c>
      <c r="E8564" t="s">
        <v>1506</v>
      </c>
      <c r="F8564" s="1">
        <v>43647.376967592594</v>
      </c>
      <c r="G8564">
        <v>1</v>
      </c>
      <c r="H8564">
        <v>132.69</v>
      </c>
      <c r="I8564">
        <v>132.69</v>
      </c>
      <c r="J8564">
        <v>30</v>
      </c>
      <c r="K8564" t="s">
        <v>17</v>
      </c>
      <c r="L8564">
        <v>2019</v>
      </c>
      <c r="M8564">
        <v>7</v>
      </c>
    </row>
    <row r="8565" spans="1:13" x14ac:dyDescent="0.25">
      <c r="A8565">
        <v>103688</v>
      </c>
      <c r="B8565" t="s">
        <v>1507</v>
      </c>
      <c r="C8565" t="s">
        <v>14</v>
      </c>
      <c r="D8565" t="s">
        <v>54</v>
      </c>
      <c r="E8565" t="s">
        <v>1508</v>
      </c>
      <c r="F8565" s="1">
        <v>43203.491261574076</v>
      </c>
      <c r="G8565">
        <v>2</v>
      </c>
      <c r="H8565">
        <v>57.93</v>
      </c>
      <c r="I8565">
        <v>115.86</v>
      </c>
      <c r="J8565">
        <v>30</v>
      </c>
      <c r="K8565" t="s">
        <v>17</v>
      </c>
      <c r="L8565">
        <v>2018</v>
      </c>
      <c r="M8565">
        <v>4</v>
      </c>
    </row>
    <row r="8566" spans="1:13" x14ac:dyDescent="0.25">
      <c r="A8566">
        <v>225261</v>
      </c>
      <c r="B8566" t="s">
        <v>1509</v>
      </c>
      <c r="C8566" t="s">
        <v>14</v>
      </c>
      <c r="D8566" t="s">
        <v>15</v>
      </c>
      <c r="E8566" t="s">
        <v>1508</v>
      </c>
      <c r="F8566" s="1">
        <v>43280.357569444444</v>
      </c>
      <c r="G8566">
        <v>2</v>
      </c>
      <c r="H8566">
        <v>57.93</v>
      </c>
      <c r="I8566">
        <v>115.86</v>
      </c>
      <c r="J8566">
        <v>30</v>
      </c>
      <c r="K8566" t="s">
        <v>17</v>
      </c>
      <c r="L8566">
        <v>2018</v>
      </c>
      <c r="M8566">
        <v>6</v>
      </c>
    </row>
    <row r="8567" spans="1:13" x14ac:dyDescent="0.25">
      <c r="A8567">
        <v>225261</v>
      </c>
      <c r="B8567" t="s">
        <v>1509</v>
      </c>
      <c r="C8567" t="s">
        <v>14</v>
      </c>
      <c r="D8567" t="s">
        <v>15</v>
      </c>
      <c r="E8567" t="s">
        <v>1508</v>
      </c>
      <c r="F8567" s="1">
        <v>43406.57644675926</v>
      </c>
      <c r="G8567">
        <v>1</v>
      </c>
      <c r="H8567">
        <v>57.93</v>
      </c>
      <c r="I8567">
        <v>57.93</v>
      </c>
      <c r="J8567">
        <v>30</v>
      </c>
      <c r="K8567" t="s">
        <v>17</v>
      </c>
      <c r="L8567">
        <v>2018</v>
      </c>
      <c r="M8567">
        <v>11</v>
      </c>
    </row>
    <row r="8568" spans="1:13" x14ac:dyDescent="0.25">
      <c r="A8568">
        <v>225261</v>
      </c>
      <c r="B8568" t="s">
        <v>1509</v>
      </c>
      <c r="C8568" t="s">
        <v>14</v>
      </c>
      <c r="D8568" t="s">
        <v>15</v>
      </c>
      <c r="E8568" t="s">
        <v>1508</v>
      </c>
      <c r="F8568" s="1">
        <v>43476.430138888885</v>
      </c>
      <c r="G8568">
        <v>5</v>
      </c>
      <c r="H8568">
        <v>57.93</v>
      </c>
      <c r="I8568">
        <v>289.64999999999998</v>
      </c>
      <c r="J8568">
        <v>30</v>
      </c>
      <c r="K8568" t="s">
        <v>17</v>
      </c>
      <c r="L8568">
        <v>2019</v>
      </c>
      <c r="M8568">
        <v>1</v>
      </c>
    </row>
    <row r="8569" spans="1:13" x14ac:dyDescent="0.25">
      <c r="A8569">
        <v>212646</v>
      </c>
      <c r="B8569" t="s">
        <v>1510</v>
      </c>
      <c r="C8569" t="s">
        <v>14</v>
      </c>
      <c r="D8569" t="s">
        <v>15</v>
      </c>
      <c r="E8569" t="s">
        <v>1511</v>
      </c>
      <c r="F8569" s="1">
        <v>43767.542696759258</v>
      </c>
      <c r="G8569">
        <v>1</v>
      </c>
      <c r="H8569">
        <v>961.46</v>
      </c>
      <c r="I8569">
        <v>961.46</v>
      </c>
      <c r="J8569">
        <v>30</v>
      </c>
      <c r="K8569" t="s">
        <v>17</v>
      </c>
      <c r="L8569">
        <v>2019</v>
      </c>
      <c r="M8569">
        <v>10</v>
      </c>
    </row>
    <row r="8570" spans="1:13" x14ac:dyDescent="0.25">
      <c r="A8570">
        <v>180098</v>
      </c>
      <c r="B8570" t="s">
        <v>1512</v>
      </c>
      <c r="C8570" t="s">
        <v>14</v>
      </c>
      <c r="D8570" t="s">
        <v>15</v>
      </c>
      <c r="E8570" t="s">
        <v>1511</v>
      </c>
      <c r="F8570" s="1">
        <v>43185.532280092593</v>
      </c>
      <c r="G8570">
        <v>1</v>
      </c>
      <c r="H8570">
        <v>590.69000000000005</v>
      </c>
      <c r="I8570">
        <v>590.69000000000005</v>
      </c>
      <c r="J8570">
        <v>30</v>
      </c>
      <c r="K8570" t="s">
        <v>17</v>
      </c>
      <c r="L8570">
        <v>2018</v>
      </c>
      <c r="M8570">
        <v>3</v>
      </c>
    </row>
    <row r="8571" spans="1:13" x14ac:dyDescent="0.25">
      <c r="A8571">
        <v>180098</v>
      </c>
      <c r="B8571" t="s">
        <v>1512</v>
      </c>
      <c r="C8571" t="s">
        <v>14</v>
      </c>
      <c r="D8571" t="s">
        <v>15</v>
      </c>
      <c r="E8571" t="s">
        <v>1511</v>
      </c>
      <c r="F8571" s="1">
        <v>43304.42696759259</v>
      </c>
      <c r="G8571">
        <v>1</v>
      </c>
      <c r="H8571">
        <v>590.69000000000005</v>
      </c>
      <c r="I8571">
        <v>590.69000000000005</v>
      </c>
      <c r="J8571">
        <v>30</v>
      </c>
      <c r="K8571" t="s">
        <v>17</v>
      </c>
      <c r="L8571">
        <v>2018</v>
      </c>
      <c r="M8571">
        <v>7</v>
      </c>
    </row>
    <row r="8572" spans="1:13" x14ac:dyDescent="0.25">
      <c r="A8572">
        <v>180087</v>
      </c>
      <c r="B8572" t="s">
        <v>1513</v>
      </c>
      <c r="C8572" t="s">
        <v>14</v>
      </c>
      <c r="D8572" t="s">
        <v>15</v>
      </c>
      <c r="E8572" t="s">
        <v>1511</v>
      </c>
      <c r="F8572" s="1">
        <v>43137.529108796298</v>
      </c>
      <c r="G8572">
        <v>1</v>
      </c>
      <c r="H8572">
        <v>686.44</v>
      </c>
      <c r="I8572">
        <v>686.44</v>
      </c>
      <c r="J8572">
        <v>30</v>
      </c>
      <c r="K8572" t="s">
        <v>17</v>
      </c>
      <c r="L8572">
        <v>2018</v>
      </c>
      <c r="M8572">
        <v>2</v>
      </c>
    </row>
    <row r="8573" spans="1:13" x14ac:dyDescent="0.25">
      <c r="A8573">
        <v>180087</v>
      </c>
      <c r="B8573" t="s">
        <v>1513</v>
      </c>
      <c r="C8573" t="s">
        <v>14</v>
      </c>
      <c r="D8573" t="s">
        <v>15</v>
      </c>
      <c r="E8573" t="s">
        <v>1511</v>
      </c>
      <c r="F8573" s="1">
        <v>43182.516122685185</v>
      </c>
      <c r="G8573">
        <v>1</v>
      </c>
      <c r="H8573">
        <v>686.44</v>
      </c>
      <c r="I8573">
        <v>686.44</v>
      </c>
      <c r="J8573">
        <v>30</v>
      </c>
      <c r="K8573" t="s">
        <v>17</v>
      </c>
      <c r="L8573">
        <v>2018</v>
      </c>
      <c r="M8573">
        <v>3</v>
      </c>
    </row>
    <row r="8574" spans="1:13" x14ac:dyDescent="0.25">
      <c r="A8574">
        <v>180087</v>
      </c>
      <c r="B8574" t="s">
        <v>1513</v>
      </c>
      <c r="C8574" t="s">
        <v>14</v>
      </c>
      <c r="D8574" t="s">
        <v>15</v>
      </c>
      <c r="E8574" t="s">
        <v>1511</v>
      </c>
      <c r="F8574" s="1">
        <v>43238.483888888892</v>
      </c>
      <c r="G8574">
        <v>1</v>
      </c>
      <c r="H8574">
        <v>686.44</v>
      </c>
      <c r="I8574">
        <v>686.44</v>
      </c>
      <c r="J8574">
        <v>30</v>
      </c>
      <c r="K8574" t="s">
        <v>17</v>
      </c>
      <c r="L8574">
        <v>2018</v>
      </c>
      <c r="M8574">
        <v>5</v>
      </c>
    </row>
    <row r="8575" spans="1:13" x14ac:dyDescent="0.25">
      <c r="A8575">
        <v>180087</v>
      </c>
      <c r="B8575" t="s">
        <v>1513</v>
      </c>
      <c r="C8575" t="s">
        <v>14</v>
      </c>
      <c r="D8575" t="s">
        <v>15</v>
      </c>
      <c r="E8575" t="s">
        <v>1511</v>
      </c>
      <c r="F8575" s="1">
        <v>43241.592430555553</v>
      </c>
      <c r="G8575">
        <v>1</v>
      </c>
      <c r="H8575">
        <v>686.44</v>
      </c>
      <c r="I8575">
        <v>686.44</v>
      </c>
      <c r="J8575">
        <v>30</v>
      </c>
      <c r="K8575" t="s">
        <v>17</v>
      </c>
      <c r="L8575">
        <v>2018</v>
      </c>
      <c r="M8575">
        <v>5</v>
      </c>
    </row>
    <row r="8576" spans="1:13" x14ac:dyDescent="0.25">
      <c r="A8576">
        <v>180087</v>
      </c>
      <c r="B8576" t="s">
        <v>1513</v>
      </c>
      <c r="C8576" t="s">
        <v>14</v>
      </c>
      <c r="D8576" t="s">
        <v>15</v>
      </c>
      <c r="E8576" t="s">
        <v>1511</v>
      </c>
      <c r="F8576" s="1">
        <v>43479.487615740742</v>
      </c>
      <c r="G8576">
        <v>1</v>
      </c>
      <c r="H8576">
        <v>686.44</v>
      </c>
      <c r="I8576">
        <v>686.44</v>
      </c>
      <c r="J8576">
        <v>30</v>
      </c>
      <c r="K8576" t="s">
        <v>17</v>
      </c>
      <c r="L8576">
        <v>2019</v>
      </c>
      <c r="M8576">
        <v>1</v>
      </c>
    </row>
    <row r="8577" spans="1:13" x14ac:dyDescent="0.25">
      <c r="A8577">
        <v>180081</v>
      </c>
      <c r="B8577" t="s">
        <v>1514</v>
      </c>
      <c r="C8577" t="s">
        <v>14</v>
      </c>
      <c r="D8577" t="s">
        <v>15</v>
      </c>
      <c r="E8577" t="s">
        <v>1511</v>
      </c>
      <c r="F8577" s="1">
        <v>43214.402465277781</v>
      </c>
      <c r="G8577">
        <v>1</v>
      </c>
      <c r="H8577">
        <v>686</v>
      </c>
      <c r="I8577">
        <v>686</v>
      </c>
      <c r="J8577">
        <v>30</v>
      </c>
      <c r="K8577" t="s">
        <v>17</v>
      </c>
      <c r="L8577">
        <v>2018</v>
      </c>
      <c r="M8577">
        <v>4</v>
      </c>
    </row>
    <row r="8578" spans="1:13" x14ac:dyDescent="0.25">
      <c r="A8578">
        <v>180081</v>
      </c>
      <c r="B8578" t="s">
        <v>1514</v>
      </c>
      <c r="C8578" t="s">
        <v>14</v>
      </c>
      <c r="D8578" t="s">
        <v>15</v>
      </c>
      <c r="E8578" t="s">
        <v>1511</v>
      </c>
      <c r="F8578" s="1">
        <v>43237.578692129631</v>
      </c>
      <c r="G8578">
        <v>1</v>
      </c>
      <c r="H8578">
        <v>686</v>
      </c>
      <c r="I8578">
        <v>686</v>
      </c>
      <c r="J8578">
        <v>30</v>
      </c>
      <c r="K8578" t="s">
        <v>17</v>
      </c>
      <c r="L8578">
        <v>2018</v>
      </c>
      <c r="M8578">
        <v>5</v>
      </c>
    </row>
    <row r="8579" spans="1:13" x14ac:dyDescent="0.25">
      <c r="A8579">
        <v>210446</v>
      </c>
      <c r="B8579" t="s">
        <v>1515</v>
      </c>
      <c r="C8579" t="s">
        <v>14</v>
      </c>
      <c r="D8579" t="s">
        <v>15</v>
      </c>
      <c r="E8579" t="s">
        <v>1516</v>
      </c>
      <c r="F8579" s="1">
        <v>43584.535729166666</v>
      </c>
      <c r="G8579">
        <v>1</v>
      </c>
      <c r="H8579">
        <v>1120.02</v>
      </c>
      <c r="I8579">
        <v>1120.02</v>
      </c>
      <c r="J8579">
        <v>30</v>
      </c>
      <c r="K8579" t="s">
        <v>17</v>
      </c>
      <c r="L8579">
        <v>2019</v>
      </c>
      <c r="M8579">
        <v>4</v>
      </c>
    </row>
    <row r="8580" spans="1:13" x14ac:dyDescent="0.25">
      <c r="A8580">
        <v>100610</v>
      </c>
      <c r="B8580" t="s">
        <v>1517</v>
      </c>
      <c r="C8580" t="s">
        <v>14</v>
      </c>
      <c r="D8580" t="s">
        <v>15</v>
      </c>
      <c r="E8580" t="s">
        <v>1518</v>
      </c>
      <c r="F8580" s="1">
        <v>43105.526562500003</v>
      </c>
      <c r="G8580">
        <v>6</v>
      </c>
      <c r="H8580">
        <v>64.16</v>
      </c>
      <c r="I8580">
        <v>384.96</v>
      </c>
      <c r="J8580">
        <v>30</v>
      </c>
      <c r="K8580" t="s">
        <v>17</v>
      </c>
      <c r="L8580">
        <v>2018</v>
      </c>
      <c r="M8580">
        <v>1</v>
      </c>
    </row>
    <row r="8581" spans="1:13" x14ac:dyDescent="0.25">
      <c r="A8581">
        <v>100610</v>
      </c>
      <c r="B8581" t="s">
        <v>1517</v>
      </c>
      <c r="C8581" t="s">
        <v>14</v>
      </c>
      <c r="D8581" t="s">
        <v>15</v>
      </c>
      <c r="E8581" t="s">
        <v>1518</v>
      </c>
      <c r="F8581" s="1">
        <v>43112.404328703706</v>
      </c>
      <c r="G8581">
        <v>3</v>
      </c>
      <c r="H8581">
        <v>64.16</v>
      </c>
      <c r="I8581">
        <v>192.48</v>
      </c>
      <c r="J8581">
        <v>30</v>
      </c>
      <c r="K8581" t="s">
        <v>17</v>
      </c>
      <c r="L8581">
        <v>2018</v>
      </c>
      <c r="M8581">
        <v>1</v>
      </c>
    </row>
    <row r="8582" spans="1:13" x14ac:dyDescent="0.25">
      <c r="A8582">
        <v>100610</v>
      </c>
      <c r="B8582" t="s">
        <v>1517</v>
      </c>
      <c r="C8582" t="s">
        <v>14</v>
      </c>
      <c r="D8582" t="s">
        <v>15</v>
      </c>
      <c r="E8582" t="s">
        <v>1518</v>
      </c>
      <c r="F8582" s="1">
        <v>43124.422152777777</v>
      </c>
      <c r="G8582">
        <v>3</v>
      </c>
      <c r="H8582">
        <v>64.22</v>
      </c>
      <c r="I8582">
        <v>192.66</v>
      </c>
      <c r="J8582">
        <v>30</v>
      </c>
      <c r="K8582" t="s">
        <v>17</v>
      </c>
      <c r="L8582">
        <v>2018</v>
      </c>
      <c r="M8582">
        <v>1</v>
      </c>
    </row>
    <row r="8583" spans="1:13" x14ac:dyDescent="0.25">
      <c r="A8583">
        <v>100610</v>
      </c>
      <c r="B8583" t="s">
        <v>1517</v>
      </c>
      <c r="C8583" t="s">
        <v>14</v>
      </c>
      <c r="D8583" t="s">
        <v>15</v>
      </c>
      <c r="E8583" t="s">
        <v>1518</v>
      </c>
      <c r="F8583" s="1">
        <v>43126.394942129627</v>
      </c>
      <c r="G8583">
        <v>6</v>
      </c>
      <c r="H8583">
        <v>64.22</v>
      </c>
      <c r="I8583">
        <v>385.32</v>
      </c>
      <c r="J8583">
        <v>30</v>
      </c>
      <c r="K8583" t="s">
        <v>17</v>
      </c>
      <c r="L8583">
        <v>2018</v>
      </c>
      <c r="M8583">
        <v>1</v>
      </c>
    </row>
    <row r="8584" spans="1:13" x14ac:dyDescent="0.25">
      <c r="A8584">
        <v>100610</v>
      </c>
      <c r="B8584" t="s">
        <v>1517</v>
      </c>
      <c r="C8584" t="s">
        <v>14</v>
      </c>
      <c r="D8584" t="s">
        <v>15</v>
      </c>
      <c r="E8584" t="s">
        <v>1518</v>
      </c>
      <c r="F8584" s="1">
        <v>43126.406504629631</v>
      </c>
      <c r="G8584">
        <v>3</v>
      </c>
      <c r="H8584">
        <v>64.22</v>
      </c>
      <c r="I8584">
        <v>192.66</v>
      </c>
      <c r="J8584">
        <v>30</v>
      </c>
      <c r="K8584" t="s">
        <v>17</v>
      </c>
      <c r="L8584">
        <v>2018</v>
      </c>
      <c r="M8584">
        <v>1</v>
      </c>
    </row>
    <row r="8585" spans="1:13" x14ac:dyDescent="0.25">
      <c r="A8585">
        <v>100610</v>
      </c>
      <c r="B8585" t="s">
        <v>1517</v>
      </c>
      <c r="C8585" t="s">
        <v>14</v>
      </c>
      <c r="D8585" t="s">
        <v>15</v>
      </c>
      <c r="E8585" t="s">
        <v>1518</v>
      </c>
      <c r="F8585" s="1">
        <v>43129.408599537041</v>
      </c>
      <c r="G8585">
        <v>2</v>
      </c>
      <c r="H8585">
        <v>64.22</v>
      </c>
      <c r="I8585">
        <v>128.44</v>
      </c>
      <c r="J8585">
        <v>30</v>
      </c>
      <c r="K8585" t="s">
        <v>17</v>
      </c>
      <c r="L8585">
        <v>2018</v>
      </c>
      <c r="M8585">
        <v>1</v>
      </c>
    </row>
    <row r="8586" spans="1:13" x14ac:dyDescent="0.25">
      <c r="A8586">
        <v>100610</v>
      </c>
      <c r="B8586" t="s">
        <v>1517</v>
      </c>
      <c r="C8586" t="s">
        <v>14</v>
      </c>
      <c r="D8586" t="s">
        <v>15</v>
      </c>
      <c r="E8586" t="s">
        <v>1518</v>
      </c>
      <c r="F8586" s="1">
        <v>43140.349305555559</v>
      </c>
      <c r="G8586">
        <v>3</v>
      </c>
      <c r="H8586">
        <v>72.5</v>
      </c>
      <c r="I8586">
        <v>217.5</v>
      </c>
      <c r="J8586">
        <v>30</v>
      </c>
      <c r="K8586" t="s">
        <v>17</v>
      </c>
      <c r="L8586">
        <v>2018</v>
      </c>
      <c r="M8586">
        <v>2</v>
      </c>
    </row>
    <row r="8587" spans="1:13" x14ac:dyDescent="0.25">
      <c r="A8587">
        <v>100610</v>
      </c>
      <c r="B8587" t="s">
        <v>1517</v>
      </c>
      <c r="C8587" t="s">
        <v>14</v>
      </c>
      <c r="D8587" t="s">
        <v>15</v>
      </c>
      <c r="E8587" t="s">
        <v>1518</v>
      </c>
      <c r="F8587" s="1">
        <v>43147.347858796296</v>
      </c>
      <c r="G8587">
        <v>6</v>
      </c>
      <c r="H8587">
        <v>72.5</v>
      </c>
      <c r="I8587">
        <v>435</v>
      </c>
      <c r="J8587">
        <v>30</v>
      </c>
      <c r="K8587" t="s">
        <v>17</v>
      </c>
      <c r="L8587">
        <v>2018</v>
      </c>
      <c r="M8587">
        <v>2</v>
      </c>
    </row>
    <row r="8588" spans="1:13" x14ac:dyDescent="0.25">
      <c r="A8588">
        <v>100610</v>
      </c>
      <c r="B8588" t="s">
        <v>1517</v>
      </c>
      <c r="C8588" t="s">
        <v>14</v>
      </c>
      <c r="D8588" t="s">
        <v>15</v>
      </c>
      <c r="E8588" t="s">
        <v>1518</v>
      </c>
      <c r="F8588" s="1">
        <v>43161.420011574075</v>
      </c>
      <c r="G8588">
        <v>3</v>
      </c>
      <c r="H8588">
        <v>72.5</v>
      </c>
      <c r="I8588">
        <v>217.5</v>
      </c>
      <c r="J8588">
        <v>30</v>
      </c>
      <c r="K8588" t="s">
        <v>17</v>
      </c>
      <c r="L8588">
        <v>2018</v>
      </c>
      <c r="M8588">
        <v>3</v>
      </c>
    </row>
    <row r="8589" spans="1:13" x14ac:dyDescent="0.25">
      <c r="A8589">
        <v>100610</v>
      </c>
      <c r="B8589" t="s">
        <v>1517</v>
      </c>
      <c r="C8589" t="s">
        <v>14</v>
      </c>
      <c r="D8589" t="s">
        <v>15</v>
      </c>
      <c r="E8589" t="s">
        <v>1518</v>
      </c>
      <c r="F8589" s="1">
        <v>43182.466574074075</v>
      </c>
      <c r="G8589">
        <v>3</v>
      </c>
      <c r="H8589">
        <v>72.5</v>
      </c>
      <c r="I8589">
        <v>217.5</v>
      </c>
      <c r="J8589">
        <v>30</v>
      </c>
      <c r="K8589" t="s">
        <v>17</v>
      </c>
      <c r="L8589">
        <v>2018</v>
      </c>
      <c r="M8589">
        <v>3</v>
      </c>
    </row>
    <row r="8590" spans="1:13" x14ac:dyDescent="0.25">
      <c r="A8590">
        <v>100610</v>
      </c>
      <c r="B8590" t="s">
        <v>1517</v>
      </c>
      <c r="C8590" t="s">
        <v>14</v>
      </c>
      <c r="D8590" t="s">
        <v>15</v>
      </c>
      <c r="E8590" t="s">
        <v>1518</v>
      </c>
      <c r="F8590" s="1">
        <v>43231.396493055552</v>
      </c>
      <c r="G8590">
        <v>3</v>
      </c>
      <c r="H8590">
        <v>72.5</v>
      </c>
      <c r="I8590">
        <v>217.5</v>
      </c>
      <c r="J8590">
        <v>30</v>
      </c>
      <c r="K8590" t="s">
        <v>17</v>
      </c>
      <c r="L8590">
        <v>2018</v>
      </c>
      <c r="M8590">
        <v>5</v>
      </c>
    </row>
    <row r="8591" spans="1:13" x14ac:dyDescent="0.25">
      <c r="A8591">
        <v>100610</v>
      </c>
      <c r="B8591" t="s">
        <v>1517</v>
      </c>
      <c r="C8591" t="s">
        <v>14</v>
      </c>
      <c r="D8591" t="s">
        <v>15</v>
      </c>
      <c r="E8591" t="s">
        <v>1518</v>
      </c>
      <c r="F8591" s="1">
        <v>43234.525740740741</v>
      </c>
      <c r="G8591">
        <v>2</v>
      </c>
      <c r="H8591">
        <v>72.5</v>
      </c>
      <c r="I8591">
        <v>145</v>
      </c>
      <c r="J8591">
        <v>30</v>
      </c>
      <c r="K8591" t="s">
        <v>17</v>
      </c>
      <c r="L8591">
        <v>2018</v>
      </c>
      <c r="M8591">
        <v>5</v>
      </c>
    </row>
    <row r="8592" spans="1:13" x14ac:dyDescent="0.25">
      <c r="A8592">
        <v>100610</v>
      </c>
      <c r="B8592" t="s">
        <v>1517</v>
      </c>
      <c r="C8592" t="s">
        <v>14</v>
      </c>
      <c r="D8592" t="s">
        <v>15</v>
      </c>
      <c r="E8592" t="s">
        <v>1518</v>
      </c>
      <c r="F8592" s="1">
        <v>43270.534328703703</v>
      </c>
      <c r="G8592">
        <v>1</v>
      </c>
      <c r="H8592">
        <v>72.5</v>
      </c>
      <c r="I8592">
        <v>72.5</v>
      </c>
      <c r="J8592">
        <v>30</v>
      </c>
      <c r="K8592" t="s">
        <v>17</v>
      </c>
      <c r="L8592">
        <v>2018</v>
      </c>
      <c r="M8592">
        <v>6</v>
      </c>
    </row>
    <row r="8593" spans="1:13" x14ac:dyDescent="0.25">
      <c r="A8593">
        <v>100610</v>
      </c>
      <c r="B8593" t="s">
        <v>1517</v>
      </c>
      <c r="C8593" t="s">
        <v>14</v>
      </c>
      <c r="D8593" t="s">
        <v>15</v>
      </c>
      <c r="E8593" t="s">
        <v>1518</v>
      </c>
      <c r="F8593" s="1">
        <v>43270.535069444442</v>
      </c>
      <c r="G8593">
        <v>3</v>
      </c>
      <c r="H8593">
        <v>72.5</v>
      </c>
      <c r="I8593">
        <v>217.5</v>
      </c>
      <c r="J8593">
        <v>30</v>
      </c>
      <c r="K8593" t="s">
        <v>17</v>
      </c>
      <c r="L8593">
        <v>2018</v>
      </c>
      <c r="M8593">
        <v>6</v>
      </c>
    </row>
    <row r="8594" spans="1:13" x14ac:dyDescent="0.25">
      <c r="A8594">
        <v>100610</v>
      </c>
      <c r="B8594" t="s">
        <v>1517</v>
      </c>
      <c r="C8594" t="s">
        <v>14</v>
      </c>
      <c r="D8594" t="s">
        <v>15</v>
      </c>
      <c r="E8594" t="s">
        <v>1518</v>
      </c>
      <c r="F8594" s="1">
        <v>43280.357569444444</v>
      </c>
      <c r="G8594">
        <v>3</v>
      </c>
      <c r="H8594">
        <v>72.5</v>
      </c>
      <c r="I8594">
        <v>217.5</v>
      </c>
      <c r="J8594">
        <v>30</v>
      </c>
      <c r="K8594" t="s">
        <v>17</v>
      </c>
      <c r="L8594">
        <v>2018</v>
      </c>
      <c r="M8594">
        <v>6</v>
      </c>
    </row>
    <row r="8595" spans="1:13" x14ac:dyDescent="0.25">
      <c r="A8595">
        <v>100610</v>
      </c>
      <c r="B8595" t="s">
        <v>1517</v>
      </c>
      <c r="C8595" t="s">
        <v>14</v>
      </c>
      <c r="D8595" t="s">
        <v>15</v>
      </c>
      <c r="E8595" t="s">
        <v>1518</v>
      </c>
      <c r="F8595" s="1">
        <v>43322.455995370372</v>
      </c>
      <c r="G8595">
        <v>3</v>
      </c>
      <c r="H8595">
        <v>72.5</v>
      </c>
      <c r="I8595">
        <v>217.5</v>
      </c>
      <c r="J8595">
        <v>30</v>
      </c>
      <c r="K8595" t="s">
        <v>17</v>
      </c>
      <c r="L8595">
        <v>2018</v>
      </c>
      <c r="M8595">
        <v>8</v>
      </c>
    </row>
    <row r="8596" spans="1:13" x14ac:dyDescent="0.25">
      <c r="A8596">
        <v>100610</v>
      </c>
      <c r="B8596" t="s">
        <v>1517</v>
      </c>
      <c r="C8596" t="s">
        <v>14</v>
      </c>
      <c r="D8596" t="s">
        <v>15</v>
      </c>
      <c r="E8596" t="s">
        <v>1518</v>
      </c>
      <c r="F8596" s="1">
        <v>43420.496296296296</v>
      </c>
      <c r="G8596">
        <v>3</v>
      </c>
      <c r="H8596">
        <v>72.5</v>
      </c>
      <c r="I8596">
        <v>217.5</v>
      </c>
      <c r="J8596">
        <v>30</v>
      </c>
      <c r="K8596" t="s">
        <v>17</v>
      </c>
      <c r="L8596">
        <v>2018</v>
      </c>
      <c r="M8596">
        <v>11</v>
      </c>
    </row>
    <row r="8597" spans="1:13" x14ac:dyDescent="0.25">
      <c r="A8597">
        <v>100610</v>
      </c>
      <c r="B8597" t="s">
        <v>1517</v>
      </c>
      <c r="C8597" t="s">
        <v>14</v>
      </c>
      <c r="D8597" t="s">
        <v>15</v>
      </c>
      <c r="E8597" t="s">
        <v>1518</v>
      </c>
      <c r="F8597" s="1">
        <v>43423.503206018519</v>
      </c>
      <c r="G8597">
        <v>1</v>
      </c>
      <c r="H8597">
        <v>72.5</v>
      </c>
      <c r="I8597">
        <v>72.5</v>
      </c>
      <c r="J8597">
        <v>30</v>
      </c>
      <c r="K8597" t="s">
        <v>17</v>
      </c>
      <c r="L8597">
        <v>2018</v>
      </c>
      <c r="M8597">
        <v>11</v>
      </c>
    </row>
    <row r="8598" spans="1:13" x14ac:dyDescent="0.25">
      <c r="A8598">
        <v>100610</v>
      </c>
      <c r="B8598" t="s">
        <v>1517</v>
      </c>
      <c r="C8598" t="s">
        <v>14</v>
      </c>
      <c r="D8598" t="s">
        <v>15</v>
      </c>
      <c r="E8598" t="s">
        <v>1518</v>
      </c>
      <c r="F8598" s="1">
        <v>43571.589537037034</v>
      </c>
      <c r="G8598">
        <v>3</v>
      </c>
      <c r="H8598">
        <v>72.5</v>
      </c>
      <c r="I8598">
        <v>217.5</v>
      </c>
      <c r="J8598">
        <v>30</v>
      </c>
      <c r="K8598" t="s">
        <v>17</v>
      </c>
      <c r="L8598">
        <v>2019</v>
      </c>
      <c r="M8598">
        <v>4</v>
      </c>
    </row>
    <row r="8599" spans="1:13" x14ac:dyDescent="0.25">
      <c r="A8599">
        <v>100610</v>
      </c>
      <c r="B8599" t="s">
        <v>1517</v>
      </c>
      <c r="C8599" t="s">
        <v>14</v>
      </c>
      <c r="D8599" t="s">
        <v>15</v>
      </c>
      <c r="E8599" t="s">
        <v>1518</v>
      </c>
      <c r="F8599" s="1">
        <v>43572.452106481483</v>
      </c>
      <c r="G8599">
        <v>4</v>
      </c>
      <c r="H8599">
        <v>72.5</v>
      </c>
      <c r="I8599">
        <v>290</v>
      </c>
      <c r="J8599">
        <v>30</v>
      </c>
      <c r="K8599" t="s">
        <v>17</v>
      </c>
      <c r="L8599">
        <v>2019</v>
      </c>
      <c r="M8599">
        <v>4</v>
      </c>
    </row>
    <row r="8600" spans="1:13" x14ac:dyDescent="0.25">
      <c r="A8600">
        <v>100610</v>
      </c>
      <c r="B8600" t="s">
        <v>1517</v>
      </c>
      <c r="C8600" t="s">
        <v>14</v>
      </c>
      <c r="D8600" t="s">
        <v>15</v>
      </c>
      <c r="E8600" t="s">
        <v>1518</v>
      </c>
      <c r="F8600" s="1">
        <v>43742.503379629627</v>
      </c>
      <c r="G8600">
        <v>3</v>
      </c>
      <c r="H8600">
        <v>72.42</v>
      </c>
      <c r="I8600">
        <v>217.26</v>
      </c>
      <c r="J8600">
        <v>30</v>
      </c>
      <c r="K8600" t="s">
        <v>17</v>
      </c>
      <c r="L8600">
        <v>2019</v>
      </c>
      <c r="M8600">
        <v>10</v>
      </c>
    </row>
    <row r="8601" spans="1:13" x14ac:dyDescent="0.25">
      <c r="A8601">
        <v>153940</v>
      </c>
      <c r="B8601" t="s">
        <v>1519</v>
      </c>
      <c r="C8601" t="s">
        <v>14</v>
      </c>
      <c r="D8601" t="s">
        <v>54</v>
      </c>
      <c r="E8601" t="s">
        <v>1520</v>
      </c>
      <c r="F8601" s="1">
        <v>43419.51158564815</v>
      </c>
      <c r="G8601">
        <v>1</v>
      </c>
      <c r="H8601">
        <v>65.09</v>
      </c>
      <c r="I8601">
        <v>65.09</v>
      </c>
      <c r="J8601">
        <v>30</v>
      </c>
      <c r="K8601" t="s">
        <v>17</v>
      </c>
      <c r="L8601">
        <v>2018</v>
      </c>
      <c r="M8601">
        <v>11</v>
      </c>
    </row>
    <row r="8602" spans="1:13" x14ac:dyDescent="0.25">
      <c r="A8602">
        <v>153940</v>
      </c>
      <c r="B8602" t="s">
        <v>1519</v>
      </c>
      <c r="C8602" t="s">
        <v>14</v>
      </c>
      <c r="D8602" t="s">
        <v>54</v>
      </c>
      <c r="E8602" t="s">
        <v>1520</v>
      </c>
      <c r="F8602" s="1">
        <v>43433.515196759261</v>
      </c>
      <c r="G8602">
        <v>1</v>
      </c>
      <c r="H8602">
        <v>65.09</v>
      </c>
      <c r="I8602">
        <v>65.09</v>
      </c>
      <c r="J8602">
        <v>30</v>
      </c>
      <c r="K8602" t="s">
        <v>17</v>
      </c>
      <c r="L8602">
        <v>2018</v>
      </c>
      <c r="M8602">
        <v>11</v>
      </c>
    </row>
    <row r="8603" spans="1:13" x14ac:dyDescent="0.25">
      <c r="A8603">
        <v>153940</v>
      </c>
      <c r="B8603" t="s">
        <v>1519</v>
      </c>
      <c r="C8603" t="s">
        <v>14</v>
      </c>
      <c r="D8603" t="s">
        <v>54</v>
      </c>
      <c r="E8603" t="s">
        <v>1520</v>
      </c>
      <c r="F8603" s="1">
        <v>43598.510671296295</v>
      </c>
      <c r="G8603">
        <v>2</v>
      </c>
      <c r="H8603">
        <v>65.099999999999994</v>
      </c>
      <c r="I8603">
        <v>130.19999999999999</v>
      </c>
      <c r="J8603">
        <v>30</v>
      </c>
      <c r="K8603" t="s">
        <v>17</v>
      </c>
      <c r="L8603">
        <v>2019</v>
      </c>
      <c r="M8603">
        <v>5</v>
      </c>
    </row>
    <row r="8604" spans="1:13" x14ac:dyDescent="0.25">
      <c r="A8604">
        <v>153940</v>
      </c>
      <c r="B8604" t="s">
        <v>1519</v>
      </c>
      <c r="C8604" t="s">
        <v>14</v>
      </c>
      <c r="D8604" t="s">
        <v>54</v>
      </c>
      <c r="E8604" t="s">
        <v>1520</v>
      </c>
      <c r="F8604" s="1">
        <v>43602.452245370368</v>
      </c>
      <c r="G8604">
        <v>3</v>
      </c>
      <c r="H8604">
        <v>65.099999999999994</v>
      </c>
      <c r="I8604">
        <v>195.3</v>
      </c>
      <c r="J8604">
        <v>30</v>
      </c>
      <c r="K8604" t="s">
        <v>17</v>
      </c>
      <c r="L8604">
        <v>2019</v>
      </c>
      <c r="M8604">
        <v>5</v>
      </c>
    </row>
    <row r="8605" spans="1:13" x14ac:dyDescent="0.25">
      <c r="A8605">
        <v>100612</v>
      </c>
      <c r="B8605" t="s">
        <v>1521</v>
      </c>
      <c r="C8605" t="s">
        <v>14</v>
      </c>
      <c r="D8605" t="s">
        <v>15</v>
      </c>
      <c r="E8605" t="s">
        <v>1520</v>
      </c>
      <c r="F8605" s="1">
        <v>43620.498101851852</v>
      </c>
      <c r="G8605">
        <v>1</v>
      </c>
      <c r="H8605">
        <v>67.66</v>
      </c>
      <c r="I8605">
        <v>67.66</v>
      </c>
      <c r="J8605">
        <v>30</v>
      </c>
      <c r="K8605" t="s">
        <v>17</v>
      </c>
      <c r="L8605">
        <v>2019</v>
      </c>
      <c r="M8605">
        <v>6</v>
      </c>
    </row>
    <row r="8606" spans="1:13" x14ac:dyDescent="0.25">
      <c r="A8606">
        <v>100612</v>
      </c>
      <c r="B8606" t="s">
        <v>1521</v>
      </c>
      <c r="C8606" t="s">
        <v>14</v>
      </c>
      <c r="D8606" t="s">
        <v>15</v>
      </c>
      <c r="E8606" t="s">
        <v>1520</v>
      </c>
      <c r="F8606" s="1">
        <v>43812.541516203702</v>
      </c>
      <c r="G8606">
        <v>1</v>
      </c>
      <c r="H8606">
        <v>67.599999999999994</v>
      </c>
      <c r="I8606">
        <v>67.599999999999994</v>
      </c>
      <c r="J8606">
        <v>30</v>
      </c>
      <c r="K8606" t="s">
        <v>17</v>
      </c>
      <c r="L8606">
        <v>2019</v>
      </c>
      <c r="M8606">
        <v>12</v>
      </c>
    </row>
    <row r="8607" spans="1:13" x14ac:dyDescent="0.25">
      <c r="A8607">
        <v>849975</v>
      </c>
      <c r="B8607" t="s">
        <v>1522</v>
      </c>
      <c r="C8607" t="s">
        <v>14</v>
      </c>
      <c r="D8607" t="s">
        <v>15</v>
      </c>
      <c r="E8607" t="s">
        <v>1523</v>
      </c>
      <c r="F8607" s="1">
        <v>43263.352534722224</v>
      </c>
      <c r="G8607">
        <v>1</v>
      </c>
      <c r="H8607">
        <v>336.57</v>
      </c>
      <c r="I8607">
        <v>336.57</v>
      </c>
      <c r="J8607">
        <v>30</v>
      </c>
      <c r="K8607" t="s">
        <v>17</v>
      </c>
      <c r="L8607">
        <v>2018</v>
      </c>
      <c r="M8607">
        <v>6</v>
      </c>
    </row>
    <row r="8608" spans="1:13" x14ac:dyDescent="0.25">
      <c r="A8608">
        <v>234782</v>
      </c>
      <c r="B8608" t="s">
        <v>1524</v>
      </c>
      <c r="C8608" t="s">
        <v>14</v>
      </c>
      <c r="D8608" t="s">
        <v>15</v>
      </c>
      <c r="E8608" t="s">
        <v>1525</v>
      </c>
      <c r="F8608" s="1">
        <v>43773.412627314814</v>
      </c>
      <c r="G8608">
        <v>1</v>
      </c>
      <c r="H8608">
        <v>112.33</v>
      </c>
      <c r="I8608">
        <v>112.33</v>
      </c>
      <c r="J8608">
        <v>30</v>
      </c>
      <c r="K8608" t="s">
        <v>17</v>
      </c>
      <c r="L8608">
        <v>2019</v>
      </c>
      <c r="M8608">
        <v>11</v>
      </c>
    </row>
    <row r="8609" spans="1:13" x14ac:dyDescent="0.25">
      <c r="A8609">
        <v>234782</v>
      </c>
      <c r="B8609" t="s">
        <v>1524</v>
      </c>
      <c r="C8609" t="s">
        <v>14</v>
      </c>
      <c r="D8609" t="s">
        <v>15</v>
      </c>
      <c r="E8609" t="s">
        <v>1525</v>
      </c>
      <c r="F8609" s="1">
        <v>43774.506944444445</v>
      </c>
      <c r="G8609">
        <v>1</v>
      </c>
      <c r="H8609">
        <v>112.3</v>
      </c>
      <c r="I8609">
        <v>112.3</v>
      </c>
      <c r="J8609">
        <v>30</v>
      </c>
      <c r="K8609" t="s">
        <v>17</v>
      </c>
      <c r="L8609">
        <v>2019</v>
      </c>
      <c r="M8609">
        <v>11</v>
      </c>
    </row>
    <row r="8610" spans="1:13" x14ac:dyDescent="0.25">
      <c r="A8610">
        <v>395293</v>
      </c>
      <c r="B8610" t="s">
        <v>1526</v>
      </c>
      <c r="C8610" t="s">
        <v>14</v>
      </c>
      <c r="D8610" t="s">
        <v>15</v>
      </c>
      <c r="E8610" t="s">
        <v>1527</v>
      </c>
      <c r="F8610" s="1">
        <v>43188.598287037035</v>
      </c>
      <c r="G8610">
        <v>1</v>
      </c>
      <c r="H8610">
        <v>114.81</v>
      </c>
      <c r="I8610">
        <v>114.81</v>
      </c>
      <c r="J8610">
        <v>30</v>
      </c>
      <c r="K8610" t="s">
        <v>17</v>
      </c>
      <c r="L8610">
        <v>2018</v>
      </c>
      <c r="M8610">
        <v>3</v>
      </c>
    </row>
    <row r="8611" spans="1:13" x14ac:dyDescent="0.25">
      <c r="A8611">
        <v>110602</v>
      </c>
      <c r="B8611" t="s">
        <v>1528</v>
      </c>
      <c r="C8611" t="s">
        <v>14</v>
      </c>
      <c r="D8611" t="s">
        <v>15</v>
      </c>
      <c r="E8611" t="s">
        <v>1527</v>
      </c>
      <c r="F8611" s="1">
        <v>43397.398819444446</v>
      </c>
      <c r="G8611">
        <v>1</v>
      </c>
      <c r="H8611">
        <v>122.72</v>
      </c>
      <c r="I8611">
        <v>122.72</v>
      </c>
      <c r="J8611">
        <v>30</v>
      </c>
      <c r="K8611" t="s">
        <v>17</v>
      </c>
      <c r="L8611">
        <v>2018</v>
      </c>
      <c r="M8611">
        <v>10</v>
      </c>
    </row>
    <row r="8612" spans="1:13" x14ac:dyDescent="0.25">
      <c r="A8612">
        <v>114711</v>
      </c>
      <c r="B8612" t="s">
        <v>1529</v>
      </c>
      <c r="C8612" t="s">
        <v>14</v>
      </c>
      <c r="D8612" t="s">
        <v>15</v>
      </c>
      <c r="E8612" t="s">
        <v>1530</v>
      </c>
      <c r="F8612" s="1">
        <v>43410.384988425925</v>
      </c>
      <c r="G8612">
        <v>1</v>
      </c>
      <c r="H8612">
        <v>54.42</v>
      </c>
      <c r="I8612">
        <v>54.42</v>
      </c>
      <c r="J8612">
        <v>30</v>
      </c>
      <c r="K8612" t="s">
        <v>17</v>
      </c>
      <c r="L8612">
        <v>2018</v>
      </c>
      <c r="M8612">
        <v>11</v>
      </c>
    </row>
    <row r="8613" spans="1:13" x14ac:dyDescent="0.25">
      <c r="A8613">
        <v>114711</v>
      </c>
      <c r="B8613" t="s">
        <v>1529</v>
      </c>
      <c r="C8613" t="s">
        <v>14</v>
      </c>
      <c r="D8613" t="s">
        <v>15</v>
      </c>
      <c r="E8613" t="s">
        <v>1530</v>
      </c>
      <c r="F8613" s="1">
        <v>43665.493715277778</v>
      </c>
      <c r="G8613">
        <v>2</v>
      </c>
      <c r="H8613">
        <v>54.36</v>
      </c>
      <c r="I8613">
        <v>108.72</v>
      </c>
      <c r="J8613">
        <v>30</v>
      </c>
      <c r="K8613" t="s">
        <v>17</v>
      </c>
      <c r="L8613">
        <v>2019</v>
      </c>
      <c r="M8613">
        <v>7</v>
      </c>
    </row>
    <row r="8614" spans="1:13" x14ac:dyDescent="0.25">
      <c r="A8614">
        <v>138530</v>
      </c>
      <c r="B8614" t="s">
        <v>1531</v>
      </c>
      <c r="C8614" t="s">
        <v>14</v>
      </c>
      <c r="D8614" t="s">
        <v>497</v>
      </c>
      <c r="E8614" t="s">
        <v>1532</v>
      </c>
      <c r="F8614" s="1">
        <v>43455.348495370374</v>
      </c>
      <c r="G8614">
        <v>1</v>
      </c>
      <c r="H8614">
        <v>693.4</v>
      </c>
      <c r="I8614">
        <v>693.4</v>
      </c>
      <c r="J8614">
        <v>30</v>
      </c>
      <c r="K8614" t="s">
        <v>17</v>
      </c>
      <c r="L8614">
        <v>2018</v>
      </c>
      <c r="M8614">
        <v>12</v>
      </c>
    </row>
    <row r="8615" spans="1:13" x14ac:dyDescent="0.25">
      <c r="A8615">
        <v>138530</v>
      </c>
      <c r="B8615" t="s">
        <v>1531</v>
      </c>
      <c r="C8615" t="s">
        <v>14</v>
      </c>
      <c r="D8615" t="s">
        <v>497</v>
      </c>
      <c r="E8615" t="s">
        <v>1532</v>
      </c>
      <c r="F8615" s="1">
        <v>43538.562916666669</v>
      </c>
      <c r="G8615">
        <v>1</v>
      </c>
      <c r="H8615">
        <v>693.4</v>
      </c>
      <c r="I8615">
        <v>693.4</v>
      </c>
      <c r="J8615">
        <v>30</v>
      </c>
      <c r="K8615" t="s">
        <v>17</v>
      </c>
      <c r="L8615">
        <v>2019</v>
      </c>
      <c r="M8615">
        <v>3</v>
      </c>
    </row>
    <row r="8616" spans="1:13" x14ac:dyDescent="0.25">
      <c r="A8616">
        <v>138541</v>
      </c>
      <c r="B8616" t="s">
        <v>1533</v>
      </c>
      <c r="C8616" t="s">
        <v>14</v>
      </c>
      <c r="D8616" t="s">
        <v>497</v>
      </c>
      <c r="E8616" t="s">
        <v>1532</v>
      </c>
      <c r="F8616" s="1">
        <v>43455.348495370374</v>
      </c>
      <c r="G8616">
        <v>1</v>
      </c>
      <c r="H8616">
        <v>1220.74</v>
      </c>
      <c r="I8616">
        <v>1220.74</v>
      </c>
      <c r="J8616">
        <v>30</v>
      </c>
      <c r="K8616" t="s">
        <v>17</v>
      </c>
      <c r="L8616">
        <v>2018</v>
      </c>
      <c r="M8616">
        <v>12</v>
      </c>
    </row>
    <row r="8617" spans="1:13" x14ac:dyDescent="0.25">
      <c r="A8617">
        <v>138541</v>
      </c>
      <c r="B8617" t="s">
        <v>1533</v>
      </c>
      <c r="C8617" t="s">
        <v>14</v>
      </c>
      <c r="D8617" t="s">
        <v>497</v>
      </c>
      <c r="E8617" t="s">
        <v>1532</v>
      </c>
      <c r="F8617" s="1">
        <v>43536.50277777778</v>
      </c>
      <c r="G8617">
        <v>1</v>
      </c>
      <c r="H8617">
        <v>1220.74</v>
      </c>
      <c r="I8617">
        <v>1220.74</v>
      </c>
      <c r="J8617">
        <v>30</v>
      </c>
      <c r="K8617" t="s">
        <v>17</v>
      </c>
      <c r="L8617">
        <v>2019</v>
      </c>
      <c r="M8617">
        <v>3</v>
      </c>
    </row>
    <row r="8618" spans="1:13" x14ac:dyDescent="0.25">
      <c r="A8618">
        <v>185636</v>
      </c>
      <c r="B8618" t="s">
        <v>1534</v>
      </c>
      <c r="C8618" t="s">
        <v>14</v>
      </c>
      <c r="D8618" t="s">
        <v>15</v>
      </c>
      <c r="E8618" t="s">
        <v>1535</v>
      </c>
      <c r="F8618" s="1">
        <v>43235.589907407404</v>
      </c>
      <c r="G8618">
        <v>1</v>
      </c>
      <c r="H8618">
        <v>133.38</v>
      </c>
      <c r="I8618">
        <v>133.38</v>
      </c>
      <c r="J8618">
        <v>30</v>
      </c>
      <c r="K8618" t="s">
        <v>17</v>
      </c>
      <c r="L8618">
        <v>2018</v>
      </c>
      <c r="M8618">
        <v>5</v>
      </c>
    </row>
    <row r="8619" spans="1:13" x14ac:dyDescent="0.25">
      <c r="A8619">
        <v>188630</v>
      </c>
      <c r="B8619" t="s">
        <v>1536</v>
      </c>
      <c r="C8619" t="s">
        <v>14</v>
      </c>
      <c r="D8619" t="s">
        <v>54</v>
      </c>
      <c r="E8619" t="s">
        <v>1075</v>
      </c>
      <c r="F8619" s="1">
        <v>43112.404328703706</v>
      </c>
      <c r="G8619">
        <v>3</v>
      </c>
      <c r="H8619">
        <v>67.39</v>
      </c>
      <c r="I8619">
        <v>202.17</v>
      </c>
      <c r="J8619">
        <v>30</v>
      </c>
      <c r="K8619" t="s">
        <v>17</v>
      </c>
      <c r="L8619">
        <v>2018</v>
      </c>
      <c r="M8619">
        <v>1</v>
      </c>
    </row>
    <row r="8620" spans="1:13" x14ac:dyDescent="0.25">
      <c r="A8620">
        <v>188630</v>
      </c>
      <c r="B8620" t="s">
        <v>1536</v>
      </c>
      <c r="C8620" t="s">
        <v>14</v>
      </c>
      <c r="D8620" t="s">
        <v>54</v>
      </c>
      <c r="E8620" t="s">
        <v>1075</v>
      </c>
      <c r="F8620" s="1">
        <v>43126.394942129627</v>
      </c>
      <c r="G8620">
        <v>4</v>
      </c>
      <c r="H8620">
        <v>67.39</v>
      </c>
      <c r="I8620">
        <v>269.56</v>
      </c>
      <c r="J8620">
        <v>30</v>
      </c>
      <c r="K8620" t="s">
        <v>17</v>
      </c>
      <c r="L8620">
        <v>2018</v>
      </c>
      <c r="M8620">
        <v>1</v>
      </c>
    </row>
    <row r="8621" spans="1:13" x14ac:dyDescent="0.25">
      <c r="A8621">
        <v>188630</v>
      </c>
      <c r="B8621" t="s">
        <v>1536</v>
      </c>
      <c r="C8621" t="s">
        <v>14</v>
      </c>
      <c r="D8621" t="s">
        <v>54</v>
      </c>
      <c r="E8621" t="s">
        <v>1075</v>
      </c>
      <c r="F8621" s="1">
        <v>43175.440289351849</v>
      </c>
      <c r="G8621">
        <v>2</v>
      </c>
      <c r="H8621">
        <v>67.31</v>
      </c>
      <c r="I8621">
        <v>134.62</v>
      </c>
      <c r="J8621">
        <v>30</v>
      </c>
      <c r="K8621" t="s">
        <v>17</v>
      </c>
      <c r="L8621">
        <v>2018</v>
      </c>
      <c r="M8621">
        <v>3</v>
      </c>
    </row>
    <row r="8622" spans="1:13" x14ac:dyDescent="0.25">
      <c r="A8622">
        <v>188630</v>
      </c>
      <c r="B8622" t="s">
        <v>1536</v>
      </c>
      <c r="C8622" t="s">
        <v>14</v>
      </c>
      <c r="D8622" t="s">
        <v>54</v>
      </c>
      <c r="E8622" t="s">
        <v>1075</v>
      </c>
      <c r="F8622" s="1">
        <v>43187.329687500001</v>
      </c>
      <c r="G8622">
        <v>2</v>
      </c>
      <c r="H8622">
        <v>67.31</v>
      </c>
      <c r="I8622">
        <v>134.62</v>
      </c>
      <c r="J8622">
        <v>30</v>
      </c>
      <c r="K8622" t="s">
        <v>17</v>
      </c>
      <c r="L8622">
        <v>2018</v>
      </c>
      <c r="M8622">
        <v>3</v>
      </c>
    </row>
    <row r="8623" spans="1:13" x14ac:dyDescent="0.25">
      <c r="A8623">
        <v>225170</v>
      </c>
      <c r="B8623" t="s">
        <v>1537</v>
      </c>
      <c r="C8623" t="s">
        <v>14</v>
      </c>
      <c r="D8623" t="s">
        <v>15</v>
      </c>
      <c r="E8623" t="s">
        <v>1538</v>
      </c>
      <c r="F8623" s="1">
        <v>43306.587071759262</v>
      </c>
      <c r="G8623">
        <v>1</v>
      </c>
      <c r="H8623">
        <v>106.58</v>
      </c>
      <c r="I8623">
        <v>106.58</v>
      </c>
      <c r="J8623">
        <v>30</v>
      </c>
      <c r="K8623" t="s">
        <v>17</v>
      </c>
      <c r="L8623">
        <v>2018</v>
      </c>
      <c r="M8623">
        <v>7</v>
      </c>
    </row>
    <row r="8624" spans="1:13" x14ac:dyDescent="0.25">
      <c r="A8624">
        <v>130502</v>
      </c>
      <c r="B8624" t="s">
        <v>1539</v>
      </c>
      <c r="C8624" t="s">
        <v>14</v>
      </c>
      <c r="D8624" t="s">
        <v>15</v>
      </c>
      <c r="E8624" t="s">
        <v>1540</v>
      </c>
      <c r="F8624" s="1">
        <v>43235.390636574077</v>
      </c>
      <c r="G8624">
        <v>1</v>
      </c>
      <c r="H8624">
        <v>229.88</v>
      </c>
      <c r="I8624">
        <v>229.88</v>
      </c>
      <c r="J8624">
        <v>30</v>
      </c>
      <c r="K8624" t="s">
        <v>17</v>
      </c>
      <c r="L8624">
        <v>2018</v>
      </c>
      <c r="M8624">
        <v>5</v>
      </c>
    </row>
    <row r="8625" spans="1:13" x14ac:dyDescent="0.25">
      <c r="A8625">
        <v>116444</v>
      </c>
      <c r="B8625" t="s">
        <v>1541</v>
      </c>
      <c r="C8625" t="s">
        <v>14</v>
      </c>
      <c r="D8625" t="s">
        <v>15</v>
      </c>
      <c r="E8625" t="s">
        <v>259</v>
      </c>
      <c r="F8625" s="1">
        <v>43144.584328703706</v>
      </c>
      <c r="G8625">
        <v>1</v>
      </c>
      <c r="H8625">
        <v>127.48</v>
      </c>
      <c r="I8625">
        <v>127.48</v>
      </c>
      <c r="J8625">
        <v>30</v>
      </c>
      <c r="K8625" t="s">
        <v>17</v>
      </c>
      <c r="L8625">
        <v>2018</v>
      </c>
      <c r="M8625">
        <v>2</v>
      </c>
    </row>
    <row r="8626" spans="1:13" x14ac:dyDescent="0.25">
      <c r="A8626">
        <v>116444</v>
      </c>
      <c r="B8626" t="s">
        <v>1541</v>
      </c>
      <c r="C8626" t="s">
        <v>14</v>
      </c>
      <c r="D8626" t="s">
        <v>15</v>
      </c>
      <c r="E8626" t="s">
        <v>259</v>
      </c>
      <c r="F8626" s="1">
        <v>43199.550694444442</v>
      </c>
      <c r="G8626">
        <v>1</v>
      </c>
      <c r="H8626">
        <v>121.97</v>
      </c>
      <c r="I8626">
        <v>121.97</v>
      </c>
      <c r="J8626">
        <v>30</v>
      </c>
      <c r="K8626" t="s">
        <v>17</v>
      </c>
      <c r="L8626">
        <v>2018</v>
      </c>
      <c r="M8626">
        <v>4</v>
      </c>
    </row>
    <row r="8627" spans="1:13" x14ac:dyDescent="0.25">
      <c r="A8627">
        <v>116444</v>
      </c>
      <c r="B8627" t="s">
        <v>1541</v>
      </c>
      <c r="C8627" t="s">
        <v>14</v>
      </c>
      <c r="D8627" t="s">
        <v>15</v>
      </c>
      <c r="E8627" t="s">
        <v>259</v>
      </c>
      <c r="F8627" s="1">
        <v>43203.427384259259</v>
      </c>
      <c r="G8627">
        <v>1</v>
      </c>
      <c r="H8627">
        <v>121.97</v>
      </c>
      <c r="I8627">
        <v>121.97</v>
      </c>
      <c r="J8627">
        <v>30</v>
      </c>
      <c r="K8627" t="s">
        <v>17</v>
      </c>
      <c r="L8627">
        <v>2018</v>
      </c>
      <c r="M8627">
        <v>4</v>
      </c>
    </row>
    <row r="8628" spans="1:13" x14ac:dyDescent="0.25">
      <c r="A8628">
        <v>116444</v>
      </c>
      <c r="B8628" t="s">
        <v>1541</v>
      </c>
      <c r="C8628" t="s">
        <v>14</v>
      </c>
      <c r="D8628" t="s">
        <v>15</v>
      </c>
      <c r="E8628" t="s">
        <v>259</v>
      </c>
      <c r="F8628" s="1">
        <v>43648.517199074071</v>
      </c>
      <c r="G8628">
        <v>1</v>
      </c>
      <c r="H8628">
        <v>127.61</v>
      </c>
      <c r="I8628">
        <v>127.61</v>
      </c>
      <c r="J8628">
        <v>30</v>
      </c>
      <c r="K8628" t="s">
        <v>17</v>
      </c>
      <c r="L8628">
        <v>2019</v>
      </c>
      <c r="M8628">
        <v>7</v>
      </c>
    </row>
    <row r="8629" spans="1:13" x14ac:dyDescent="0.25">
      <c r="A8629">
        <v>116444</v>
      </c>
      <c r="B8629" t="s">
        <v>1541</v>
      </c>
      <c r="C8629" t="s">
        <v>14</v>
      </c>
      <c r="D8629" t="s">
        <v>15</v>
      </c>
      <c r="E8629" t="s">
        <v>259</v>
      </c>
      <c r="F8629" s="1">
        <v>43658.48946759259</v>
      </c>
      <c r="G8629">
        <v>1</v>
      </c>
      <c r="H8629">
        <v>121.97</v>
      </c>
      <c r="I8629">
        <v>121.97</v>
      </c>
      <c r="J8629">
        <v>30</v>
      </c>
      <c r="K8629" t="s">
        <v>17</v>
      </c>
      <c r="L8629">
        <v>2019</v>
      </c>
      <c r="M8629">
        <v>7</v>
      </c>
    </row>
    <row r="8630" spans="1:13" x14ac:dyDescent="0.25">
      <c r="A8630">
        <v>116444</v>
      </c>
      <c r="B8630" t="s">
        <v>1541</v>
      </c>
      <c r="C8630" t="s">
        <v>14</v>
      </c>
      <c r="D8630" t="s">
        <v>15</v>
      </c>
      <c r="E8630" t="s">
        <v>259</v>
      </c>
      <c r="F8630" s="1">
        <v>43662.474374999998</v>
      </c>
      <c r="G8630">
        <v>1</v>
      </c>
      <c r="H8630">
        <v>121.97</v>
      </c>
      <c r="I8630">
        <v>121.97</v>
      </c>
      <c r="J8630">
        <v>30</v>
      </c>
      <c r="K8630" t="s">
        <v>17</v>
      </c>
      <c r="L8630">
        <v>2019</v>
      </c>
      <c r="M8630">
        <v>7</v>
      </c>
    </row>
    <row r="8631" spans="1:13" x14ac:dyDescent="0.25">
      <c r="A8631">
        <v>183073</v>
      </c>
      <c r="B8631" t="s">
        <v>1542</v>
      </c>
      <c r="C8631" t="s">
        <v>14</v>
      </c>
      <c r="D8631" t="s">
        <v>15</v>
      </c>
      <c r="E8631" t="s">
        <v>1543</v>
      </c>
      <c r="F8631" s="1">
        <v>43623.532314814816</v>
      </c>
      <c r="G8631">
        <v>1</v>
      </c>
      <c r="H8631">
        <v>58.33</v>
      </c>
      <c r="I8631">
        <v>58.33</v>
      </c>
      <c r="J8631">
        <v>30</v>
      </c>
      <c r="K8631" t="s">
        <v>17</v>
      </c>
      <c r="L8631">
        <v>2019</v>
      </c>
      <c r="M8631">
        <v>6</v>
      </c>
    </row>
    <row r="8632" spans="1:13" x14ac:dyDescent="0.25">
      <c r="A8632">
        <v>183073</v>
      </c>
      <c r="B8632" t="s">
        <v>1542</v>
      </c>
      <c r="C8632" t="s">
        <v>14</v>
      </c>
      <c r="D8632" t="s">
        <v>15</v>
      </c>
      <c r="E8632" t="s">
        <v>1543</v>
      </c>
      <c r="F8632" s="1">
        <v>43623.556597222225</v>
      </c>
      <c r="G8632">
        <v>1</v>
      </c>
      <c r="H8632">
        <v>58.33</v>
      </c>
      <c r="I8632">
        <v>58.33</v>
      </c>
      <c r="J8632">
        <v>30</v>
      </c>
      <c r="K8632" t="s">
        <v>17</v>
      </c>
      <c r="L8632">
        <v>2019</v>
      </c>
      <c r="M8632">
        <v>6</v>
      </c>
    </row>
    <row r="8633" spans="1:13" x14ac:dyDescent="0.25">
      <c r="A8633">
        <v>158191</v>
      </c>
      <c r="B8633" t="s">
        <v>1544</v>
      </c>
      <c r="C8633" t="s">
        <v>14</v>
      </c>
      <c r="D8633" t="s">
        <v>15</v>
      </c>
      <c r="E8633" t="s">
        <v>1543</v>
      </c>
      <c r="F8633" s="1">
        <v>43126.487719907411</v>
      </c>
      <c r="G8633">
        <v>1</v>
      </c>
      <c r="H8633">
        <v>58.89</v>
      </c>
      <c r="I8633">
        <v>58.89</v>
      </c>
      <c r="J8633">
        <v>30</v>
      </c>
      <c r="K8633" t="s">
        <v>17</v>
      </c>
      <c r="L8633">
        <v>2018</v>
      </c>
      <c r="M8633">
        <v>1</v>
      </c>
    </row>
    <row r="8634" spans="1:13" x14ac:dyDescent="0.25">
      <c r="A8634">
        <v>158191</v>
      </c>
      <c r="B8634" t="s">
        <v>1544</v>
      </c>
      <c r="C8634" t="s">
        <v>14</v>
      </c>
      <c r="D8634" t="s">
        <v>15</v>
      </c>
      <c r="E8634" t="s">
        <v>1543</v>
      </c>
      <c r="F8634" s="1">
        <v>43133.449629629627</v>
      </c>
      <c r="G8634">
        <v>2</v>
      </c>
      <c r="H8634">
        <v>58.31</v>
      </c>
      <c r="I8634">
        <v>116.62</v>
      </c>
      <c r="J8634">
        <v>30</v>
      </c>
      <c r="K8634" t="s">
        <v>17</v>
      </c>
      <c r="L8634">
        <v>2018</v>
      </c>
      <c r="M8634">
        <v>2</v>
      </c>
    </row>
    <row r="8635" spans="1:13" x14ac:dyDescent="0.25">
      <c r="A8635">
        <v>158191</v>
      </c>
      <c r="B8635" t="s">
        <v>1544</v>
      </c>
      <c r="C8635" t="s">
        <v>14</v>
      </c>
      <c r="D8635" t="s">
        <v>15</v>
      </c>
      <c r="E8635" t="s">
        <v>1543</v>
      </c>
      <c r="F8635" s="1">
        <v>43151.516585648147</v>
      </c>
      <c r="G8635">
        <v>1</v>
      </c>
      <c r="H8635">
        <v>58.88</v>
      </c>
      <c r="I8635">
        <v>58.88</v>
      </c>
      <c r="J8635">
        <v>30</v>
      </c>
      <c r="K8635" t="s">
        <v>17</v>
      </c>
      <c r="L8635">
        <v>2018</v>
      </c>
      <c r="M8635">
        <v>2</v>
      </c>
    </row>
    <row r="8636" spans="1:13" x14ac:dyDescent="0.25">
      <c r="A8636">
        <v>158191</v>
      </c>
      <c r="B8636" t="s">
        <v>1544</v>
      </c>
      <c r="C8636" t="s">
        <v>14</v>
      </c>
      <c r="D8636" t="s">
        <v>15</v>
      </c>
      <c r="E8636" t="s">
        <v>1543</v>
      </c>
      <c r="F8636" s="1">
        <v>43175.491168981483</v>
      </c>
      <c r="G8636">
        <v>1</v>
      </c>
      <c r="H8636">
        <v>58.88</v>
      </c>
      <c r="I8636">
        <v>58.88</v>
      </c>
      <c r="J8636">
        <v>30</v>
      </c>
      <c r="K8636" t="s">
        <v>17</v>
      </c>
      <c r="L8636">
        <v>2018</v>
      </c>
      <c r="M8636">
        <v>3</v>
      </c>
    </row>
    <row r="8637" spans="1:13" x14ac:dyDescent="0.25">
      <c r="A8637">
        <v>158191</v>
      </c>
      <c r="B8637" t="s">
        <v>1544</v>
      </c>
      <c r="C8637" t="s">
        <v>14</v>
      </c>
      <c r="D8637" t="s">
        <v>15</v>
      </c>
      <c r="E8637" t="s">
        <v>1543</v>
      </c>
      <c r="F8637" s="1">
        <v>43187.522777777776</v>
      </c>
      <c r="G8637">
        <v>1</v>
      </c>
      <c r="H8637">
        <v>58.88</v>
      </c>
      <c r="I8637">
        <v>58.88</v>
      </c>
      <c r="J8637">
        <v>30</v>
      </c>
      <c r="K8637" t="s">
        <v>17</v>
      </c>
      <c r="L8637">
        <v>2018</v>
      </c>
      <c r="M8637">
        <v>3</v>
      </c>
    </row>
    <row r="8638" spans="1:13" x14ac:dyDescent="0.25">
      <c r="A8638">
        <v>158191</v>
      </c>
      <c r="B8638" t="s">
        <v>1544</v>
      </c>
      <c r="C8638" t="s">
        <v>14</v>
      </c>
      <c r="D8638" t="s">
        <v>15</v>
      </c>
      <c r="E8638" t="s">
        <v>1543</v>
      </c>
      <c r="F8638" s="1">
        <v>43203.467893518522</v>
      </c>
      <c r="G8638">
        <v>1</v>
      </c>
      <c r="H8638">
        <v>58.88</v>
      </c>
      <c r="I8638">
        <v>58.88</v>
      </c>
      <c r="J8638">
        <v>30</v>
      </c>
      <c r="K8638" t="s">
        <v>17</v>
      </c>
      <c r="L8638">
        <v>2018</v>
      </c>
      <c r="M8638">
        <v>4</v>
      </c>
    </row>
    <row r="8639" spans="1:13" x14ac:dyDescent="0.25">
      <c r="A8639">
        <v>158191</v>
      </c>
      <c r="B8639" t="s">
        <v>1544</v>
      </c>
      <c r="C8639" t="s">
        <v>14</v>
      </c>
      <c r="D8639" t="s">
        <v>15</v>
      </c>
      <c r="E8639" t="s">
        <v>1543</v>
      </c>
      <c r="F8639" s="1">
        <v>43258.523935185185</v>
      </c>
      <c r="G8639">
        <v>1</v>
      </c>
      <c r="H8639">
        <v>58.88</v>
      </c>
      <c r="I8639">
        <v>58.88</v>
      </c>
      <c r="J8639">
        <v>30</v>
      </c>
      <c r="K8639" t="s">
        <v>17</v>
      </c>
      <c r="L8639">
        <v>2018</v>
      </c>
      <c r="M8639">
        <v>6</v>
      </c>
    </row>
    <row r="8640" spans="1:13" x14ac:dyDescent="0.25">
      <c r="A8640">
        <v>158191</v>
      </c>
      <c r="B8640" t="s">
        <v>1544</v>
      </c>
      <c r="C8640" t="s">
        <v>14</v>
      </c>
      <c r="D8640" t="s">
        <v>15</v>
      </c>
      <c r="E8640" t="s">
        <v>1543</v>
      </c>
      <c r="F8640" s="1">
        <v>43258.565069444441</v>
      </c>
      <c r="G8640">
        <v>1</v>
      </c>
      <c r="H8640">
        <v>58.88</v>
      </c>
      <c r="I8640">
        <v>58.88</v>
      </c>
      <c r="J8640">
        <v>30</v>
      </c>
      <c r="K8640" t="s">
        <v>17</v>
      </c>
      <c r="L8640">
        <v>2018</v>
      </c>
      <c r="M8640">
        <v>6</v>
      </c>
    </row>
    <row r="8641" spans="1:13" x14ac:dyDescent="0.25">
      <c r="A8641">
        <v>158191</v>
      </c>
      <c r="B8641" t="s">
        <v>1544</v>
      </c>
      <c r="C8641" t="s">
        <v>14</v>
      </c>
      <c r="D8641" t="s">
        <v>15</v>
      </c>
      <c r="E8641" t="s">
        <v>1543</v>
      </c>
      <c r="F8641" s="1">
        <v>43266.427083333336</v>
      </c>
      <c r="G8641">
        <v>2</v>
      </c>
      <c r="H8641">
        <v>58.88</v>
      </c>
      <c r="I8641">
        <v>117.76</v>
      </c>
      <c r="J8641">
        <v>30</v>
      </c>
      <c r="K8641" t="s">
        <v>17</v>
      </c>
      <c r="L8641">
        <v>2018</v>
      </c>
      <c r="M8641">
        <v>6</v>
      </c>
    </row>
    <row r="8642" spans="1:13" x14ac:dyDescent="0.25">
      <c r="A8642">
        <v>158191</v>
      </c>
      <c r="B8642" t="s">
        <v>1544</v>
      </c>
      <c r="C8642" t="s">
        <v>14</v>
      </c>
      <c r="D8642" t="s">
        <v>15</v>
      </c>
      <c r="E8642" t="s">
        <v>1543</v>
      </c>
      <c r="F8642" s="1">
        <v>43273.515555555554</v>
      </c>
      <c r="G8642">
        <v>1</v>
      </c>
      <c r="H8642">
        <v>58.88</v>
      </c>
      <c r="I8642">
        <v>58.88</v>
      </c>
      <c r="J8642">
        <v>30</v>
      </c>
      <c r="K8642" t="s">
        <v>17</v>
      </c>
      <c r="L8642">
        <v>2018</v>
      </c>
      <c r="M8642">
        <v>6</v>
      </c>
    </row>
    <row r="8643" spans="1:13" x14ac:dyDescent="0.25">
      <c r="A8643">
        <v>158191</v>
      </c>
      <c r="B8643" t="s">
        <v>1544</v>
      </c>
      <c r="C8643" t="s">
        <v>14</v>
      </c>
      <c r="D8643" t="s">
        <v>15</v>
      </c>
      <c r="E8643" t="s">
        <v>1543</v>
      </c>
      <c r="F8643" s="1">
        <v>43335.455462962964</v>
      </c>
      <c r="G8643">
        <v>3</v>
      </c>
      <c r="H8643">
        <v>58.31</v>
      </c>
      <c r="I8643">
        <v>174.93</v>
      </c>
      <c r="J8643">
        <v>30</v>
      </c>
      <c r="K8643" t="s">
        <v>17</v>
      </c>
      <c r="L8643">
        <v>2018</v>
      </c>
      <c r="M8643">
        <v>8</v>
      </c>
    </row>
    <row r="8644" spans="1:13" x14ac:dyDescent="0.25">
      <c r="A8644">
        <v>158191</v>
      </c>
      <c r="B8644" t="s">
        <v>1544</v>
      </c>
      <c r="C8644" t="s">
        <v>14</v>
      </c>
      <c r="D8644" t="s">
        <v>15</v>
      </c>
      <c r="E8644" t="s">
        <v>1543</v>
      </c>
      <c r="F8644" s="1">
        <v>43342.575949074075</v>
      </c>
      <c r="G8644">
        <v>1</v>
      </c>
      <c r="H8644">
        <v>58.88</v>
      </c>
      <c r="I8644">
        <v>58.88</v>
      </c>
      <c r="J8644">
        <v>30</v>
      </c>
      <c r="K8644" t="s">
        <v>17</v>
      </c>
      <c r="L8644">
        <v>2018</v>
      </c>
      <c r="M8644">
        <v>8</v>
      </c>
    </row>
    <row r="8645" spans="1:13" x14ac:dyDescent="0.25">
      <c r="A8645">
        <v>158191</v>
      </c>
      <c r="B8645" t="s">
        <v>1544</v>
      </c>
      <c r="C8645" t="s">
        <v>14</v>
      </c>
      <c r="D8645" t="s">
        <v>15</v>
      </c>
      <c r="E8645" t="s">
        <v>1543</v>
      </c>
      <c r="F8645" s="1">
        <v>43392.525659722225</v>
      </c>
      <c r="G8645">
        <v>1</v>
      </c>
      <c r="H8645">
        <v>58.31</v>
      </c>
      <c r="I8645">
        <v>58.31</v>
      </c>
      <c r="J8645">
        <v>30</v>
      </c>
      <c r="K8645" t="s">
        <v>17</v>
      </c>
      <c r="L8645">
        <v>2018</v>
      </c>
      <c r="M8645">
        <v>10</v>
      </c>
    </row>
    <row r="8646" spans="1:13" x14ac:dyDescent="0.25">
      <c r="A8646">
        <v>158191</v>
      </c>
      <c r="B8646" t="s">
        <v>1544</v>
      </c>
      <c r="C8646" t="s">
        <v>14</v>
      </c>
      <c r="D8646" t="s">
        <v>15</v>
      </c>
      <c r="E8646" t="s">
        <v>1543</v>
      </c>
      <c r="F8646" s="1">
        <v>43392.530046296299</v>
      </c>
      <c r="G8646">
        <v>3</v>
      </c>
      <c r="H8646">
        <v>58.31</v>
      </c>
      <c r="I8646">
        <v>174.93</v>
      </c>
      <c r="J8646">
        <v>30</v>
      </c>
      <c r="K8646" t="s">
        <v>17</v>
      </c>
      <c r="L8646">
        <v>2018</v>
      </c>
      <c r="M8646">
        <v>10</v>
      </c>
    </row>
    <row r="8647" spans="1:13" x14ac:dyDescent="0.25">
      <c r="A8647">
        <v>158191</v>
      </c>
      <c r="B8647" t="s">
        <v>1544</v>
      </c>
      <c r="C8647" t="s">
        <v>14</v>
      </c>
      <c r="D8647" t="s">
        <v>15</v>
      </c>
      <c r="E8647" t="s">
        <v>1543</v>
      </c>
      <c r="F8647" s="1">
        <v>43441.403761574074</v>
      </c>
      <c r="G8647">
        <v>2</v>
      </c>
      <c r="H8647">
        <v>58.88</v>
      </c>
      <c r="I8647">
        <v>117.76</v>
      </c>
      <c r="J8647">
        <v>30</v>
      </c>
      <c r="K8647" t="s">
        <v>17</v>
      </c>
      <c r="L8647">
        <v>2018</v>
      </c>
      <c r="M8647">
        <v>12</v>
      </c>
    </row>
    <row r="8648" spans="1:13" x14ac:dyDescent="0.25">
      <c r="A8648">
        <v>158191</v>
      </c>
      <c r="B8648" t="s">
        <v>1544</v>
      </c>
      <c r="C8648" t="s">
        <v>14</v>
      </c>
      <c r="D8648" t="s">
        <v>15</v>
      </c>
      <c r="E8648" t="s">
        <v>1543</v>
      </c>
      <c r="F8648" s="1">
        <v>43441.509039351855</v>
      </c>
      <c r="G8648">
        <v>1</v>
      </c>
      <c r="H8648">
        <v>58.88</v>
      </c>
      <c r="I8648">
        <v>58.88</v>
      </c>
      <c r="J8648">
        <v>30</v>
      </c>
      <c r="K8648" t="s">
        <v>17</v>
      </c>
      <c r="L8648">
        <v>2018</v>
      </c>
      <c r="M8648">
        <v>12</v>
      </c>
    </row>
    <row r="8649" spans="1:13" x14ac:dyDescent="0.25">
      <c r="A8649">
        <v>158191</v>
      </c>
      <c r="B8649" t="s">
        <v>1544</v>
      </c>
      <c r="C8649" t="s">
        <v>14</v>
      </c>
      <c r="D8649" t="s">
        <v>15</v>
      </c>
      <c r="E8649" t="s">
        <v>1543</v>
      </c>
      <c r="F8649" s="1">
        <v>43441.509722222225</v>
      </c>
      <c r="G8649">
        <v>1</v>
      </c>
      <c r="H8649">
        <v>58.88</v>
      </c>
      <c r="I8649">
        <v>58.88</v>
      </c>
      <c r="J8649">
        <v>30</v>
      </c>
      <c r="K8649" t="s">
        <v>17</v>
      </c>
      <c r="L8649">
        <v>2018</v>
      </c>
      <c r="M8649">
        <v>12</v>
      </c>
    </row>
    <row r="8650" spans="1:13" x14ac:dyDescent="0.25">
      <c r="A8650">
        <v>158191</v>
      </c>
      <c r="B8650" t="s">
        <v>1544</v>
      </c>
      <c r="C8650" t="s">
        <v>14</v>
      </c>
      <c r="D8650" t="s">
        <v>15</v>
      </c>
      <c r="E8650" t="s">
        <v>1543</v>
      </c>
      <c r="F8650" s="1">
        <v>43453.420844907407</v>
      </c>
      <c r="G8650">
        <v>1</v>
      </c>
      <c r="H8650">
        <v>58.31</v>
      </c>
      <c r="I8650">
        <v>58.31</v>
      </c>
      <c r="J8650">
        <v>30</v>
      </c>
      <c r="K8650" t="s">
        <v>17</v>
      </c>
      <c r="L8650">
        <v>2018</v>
      </c>
      <c r="M8650">
        <v>12</v>
      </c>
    </row>
    <row r="8651" spans="1:13" x14ac:dyDescent="0.25">
      <c r="A8651">
        <v>158191</v>
      </c>
      <c r="B8651" t="s">
        <v>1544</v>
      </c>
      <c r="C8651" t="s">
        <v>14</v>
      </c>
      <c r="D8651" t="s">
        <v>15</v>
      </c>
      <c r="E8651" t="s">
        <v>1543</v>
      </c>
      <c r="F8651" s="1">
        <v>43453.420844907407</v>
      </c>
      <c r="G8651">
        <v>2</v>
      </c>
      <c r="H8651">
        <v>58.88</v>
      </c>
      <c r="I8651">
        <v>117.76</v>
      </c>
      <c r="J8651">
        <v>30</v>
      </c>
      <c r="K8651" t="s">
        <v>17</v>
      </c>
      <c r="L8651">
        <v>2018</v>
      </c>
      <c r="M8651">
        <v>12</v>
      </c>
    </row>
    <row r="8652" spans="1:13" x14ac:dyDescent="0.25">
      <c r="A8652">
        <v>158191</v>
      </c>
      <c r="B8652" t="s">
        <v>1544</v>
      </c>
      <c r="C8652" t="s">
        <v>14</v>
      </c>
      <c r="D8652" t="s">
        <v>15</v>
      </c>
      <c r="E8652" t="s">
        <v>1543</v>
      </c>
      <c r="F8652" s="1">
        <v>43658.48946759259</v>
      </c>
      <c r="G8652">
        <v>1</v>
      </c>
      <c r="H8652">
        <v>59.41</v>
      </c>
      <c r="I8652">
        <v>59.41</v>
      </c>
      <c r="J8652">
        <v>30</v>
      </c>
      <c r="K8652" t="s">
        <v>17</v>
      </c>
      <c r="L8652">
        <v>2019</v>
      </c>
      <c r="M8652">
        <v>7</v>
      </c>
    </row>
    <row r="8653" spans="1:13" x14ac:dyDescent="0.25">
      <c r="A8653">
        <v>158198</v>
      </c>
      <c r="B8653" t="s">
        <v>1545</v>
      </c>
      <c r="C8653" t="s">
        <v>14</v>
      </c>
      <c r="D8653" t="s">
        <v>15</v>
      </c>
      <c r="E8653" t="s">
        <v>1543</v>
      </c>
      <c r="F8653" s="1">
        <v>43726.489131944443</v>
      </c>
      <c r="G8653">
        <v>1</v>
      </c>
      <c r="H8653">
        <v>196.91</v>
      </c>
      <c r="I8653">
        <v>196.91</v>
      </c>
      <c r="J8653">
        <v>30</v>
      </c>
      <c r="K8653" t="s">
        <v>17</v>
      </c>
      <c r="L8653">
        <v>2019</v>
      </c>
      <c r="M8653">
        <v>9</v>
      </c>
    </row>
    <row r="8654" spans="1:13" x14ac:dyDescent="0.25">
      <c r="A8654">
        <v>189657</v>
      </c>
      <c r="B8654" t="s">
        <v>1546</v>
      </c>
      <c r="C8654" t="s">
        <v>14</v>
      </c>
      <c r="D8654" t="s">
        <v>15</v>
      </c>
      <c r="E8654" t="s">
        <v>1547</v>
      </c>
      <c r="F8654" s="1">
        <v>43174.602847222224</v>
      </c>
      <c r="G8654">
        <v>1</v>
      </c>
      <c r="H8654">
        <v>77.22</v>
      </c>
      <c r="I8654">
        <v>77.22</v>
      </c>
      <c r="J8654">
        <v>30</v>
      </c>
      <c r="K8654" t="s">
        <v>17</v>
      </c>
      <c r="L8654">
        <v>2018</v>
      </c>
      <c r="M8654">
        <v>3</v>
      </c>
    </row>
    <row r="8655" spans="1:13" x14ac:dyDescent="0.25">
      <c r="A8655">
        <v>189657</v>
      </c>
      <c r="B8655" t="s">
        <v>1546</v>
      </c>
      <c r="C8655" t="s">
        <v>14</v>
      </c>
      <c r="D8655" t="s">
        <v>15</v>
      </c>
      <c r="E8655" t="s">
        <v>1547</v>
      </c>
      <c r="F8655" s="1">
        <v>43182.514988425923</v>
      </c>
      <c r="G8655">
        <v>2</v>
      </c>
      <c r="H8655">
        <v>76.47</v>
      </c>
      <c r="I8655">
        <v>152.94</v>
      </c>
      <c r="J8655">
        <v>30</v>
      </c>
      <c r="K8655" t="s">
        <v>17</v>
      </c>
      <c r="L8655">
        <v>2018</v>
      </c>
      <c r="M8655">
        <v>3</v>
      </c>
    </row>
    <row r="8656" spans="1:13" x14ac:dyDescent="0.25">
      <c r="A8656">
        <v>189657</v>
      </c>
      <c r="B8656" t="s">
        <v>1546</v>
      </c>
      <c r="C8656" t="s">
        <v>14</v>
      </c>
      <c r="D8656" t="s">
        <v>15</v>
      </c>
      <c r="E8656" t="s">
        <v>1547</v>
      </c>
      <c r="F8656" s="1">
        <v>43301.545023148145</v>
      </c>
      <c r="G8656">
        <v>1</v>
      </c>
      <c r="H8656">
        <v>77.22</v>
      </c>
      <c r="I8656">
        <v>77.22</v>
      </c>
      <c r="J8656">
        <v>30</v>
      </c>
      <c r="K8656" t="s">
        <v>17</v>
      </c>
      <c r="L8656">
        <v>2018</v>
      </c>
      <c r="M8656">
        <v>7</v>
      </c>
    </row>
    <row r="8657" spans="1:13" x14ac:dyDescent="0.25">
      <c r="A8657">
        <v>189657</v>
      </c>
      <c r="B8657" t="s">
        <v>1546</v>
      </c>
      <c r="C8657" t="s">
        <v>14</v>
      </c>
      <c r="D8657" t="s">
        <v>15</v>
      </c>
      <c r="E8657" t="s">
        <v>1547</v>
      </c>
      <c r="F8657" s="1">
        <v>43420.50509259259</v>
      </c>
      <c r="G8657">
        <v>1</v>
      </c>
      <c r="H8657">
        <v>76.47</v>
      </c>
      <c r="I8657">
        <v>76.47</v>
      </c>
      <c r="J8657">
        <v>30</v>
      </c>
      <c r="K8657" t="s">
        <v>17</v>
      </c>
      <c r="L8657">
        <v>2018</v>
      </c>
      <c r="M8657">
        <v>11</v>
      </c>
    </row>
    <row r="8658" spans="1:13" x14ac:dyDescent="0.25">
      <c r="A8658">
        <v>189657</v>
      </c>
      <c r="B8658" t="s">
        <v>1546</v>
      </c>
      <c r="C8658" t="s">
        <v>14</v>
      </c>
      <c r="D8658" t="s">
        <v>15</v>
      </c>
      <c r="E8658" t="s">
        <v>1547</v>
      </c>
      <c r="F8658" s="1">
        <v>43423.446030092593</v>
      </c>
      <c r="G8658">
        <v>1</v>
      </c>
      <c r="H8658">
        <v>76.47</v>
      </c>
      <c r="I8658">
        <v>76.47</v>
      </c>
      <c r="J8658">
        <v>30</v>
      </c>
      <c r="K8658" t="s">
        <v>17</v>
      </c>
      <c r="L8658">
        <v>2018</v>
      </c>
      <c r="M8658">
        <v>11</v>
      </c>
    </row>
    <row r="8659" spans="1:13" x14ac:dyDescent="0.25">
      <c r="A8659">
        <v>219632</v>
      </c>
      <c r="B8659" t="s">
        <v>1548</v>
      </c>
      <c r="C8659" t="s">
        <v>14</v>
      </c>
      <c r="D8659" t="s">
        <v>15</v>
      </c>
      <c r="E8659" t="s">
        <v>1547</v>
      </c>
      <c r="F8659" s="1">
        <v>43725.425381944442</v>
      </c>
      <c r="G8659">
        <v>1</v>
      </c>
      <c r="H8659">
        <v>72.37</v>
      </c>
      <c r="I8659">
        <v>72.37</v>
      </c>
      <c r="J8659">
        <v>30</v>
      </c>
      <c r="K8659" t="s">
        <v>17</v>
      </c>
      <c r="L8659">
        <v>2019</v>
      </c>
      <c r="M8659">
        <v>9</v>
      </c>
    </row>
    <row r="8660" spans="1:13" x14ac:dyDescent="0.25">
      <c r="A8660">
        <v>219632</v>
      </c>
      <c r="B8660" t="s">
        <v>1548</v>
      </c>
      <c r="C8660" t="s">
        <v>14</v>
      </c>
      <c r="D8660" t="s">
        <v>15</v>
      </c>
      <c r="E8660" t="s">
        <v>1547</v>
      </c>
      <c r="F8660" s="1">
        <v>43780.383750000001</v>
      </c>
      <c r="G8660">
        <v>2</v>
      </c>
      <c r="H8660">
        <v>72.22</v>
      </c>
      <c r="I8660">
        <v>144.44</v>
      </c>
      <c r="J8660">
        <v>30</v>
      </c>
      <c r="K8660" t="s">
        <v>17</v>
      </c>
      <c r="L8660">
        <v>2019</v>
      </c>
      <c r="M8660">
        <v>11</v>
      </c>
    </row>
    <row r="8661" spans="1:13" x14ac:dyDescent="0.25">
      <c r="A8661">
        <v>219632</v>
      </c>
      <c r="B8661" t="s">
        <v>1548</v>
      </c>
      <c r="C8661" t="s">
        <v>14</v>
      </c>
      <c r="D8661" t="s">
        <v>15</v>
      </c>
      <c r="E8661" t="s">
        <v>1547</v>
      </c>
      <c r="F8661" s="1">
        <v>43780.598032407404</v>
      </c>
      <c r="G8661">
        <v>2</v>
      </c>
      <c r="H8661">
        <v>72.22</v>
      </c>
      <c r="I8661">
        <v>144.44</v>
      </c>
      <c r="J8661">
        <v>30</v>
      </c>
      <c r="K8661" t="s">
        <v>17</v>
      </c>
      <c r="L8661">
        <v>2019</v>
      </c>
      <c r="M8661">
        <v>11</v>
      </c>
    </row>
    <row r="8662" spans="1:13" x14ac:dyDescent="0.25">
      <c r="A8662">
        <v>184360</v>
      </c>
      <c r="B8662" t="s">
        <v>1549</v>
      </c>
      <c r="C8662" t="s">
        <v>14</v>
      </c>
      <c r="D8662" t="s">
        <v>15</v>
      </c>
      <c r="E8662" t="s">
        <v>1550</v>
      </c>
      <c r="F8662" s="1">
        <v>43102.487696759257</v>
      </c>
      <c r="G8662">
        <v>1</v>
      </c>
      <c r="H8662">
        <v>130.41</v>
      </c>
      <c r="I8662">
        <v>130.41</v>
      </c>
      <c r="J8662">
        <v>30</v>
      </c>
      <c r="K8662" t="s">
        <v>17</v>
      </c>
      <c r="L8662">
        <v>2018</v>
      </c>
      <c r="M8662">
        <v>1</v>
      </c>
    </row>
    <row r="8663" spans="1:13" x14ac:dyDescent="0.25">
      <c r="A8663">
        <v>184360</v>
      </c>
      <c r="B8663" t="s">
        <v>1549</v>
      </c>
      <c r="C8663" t="s">
        <v>14</v>
      </c>
      <c r="D8663" t="s">
        <v>15</v>
      </c>
      <c r="E8663" t="s">
        <v>1550</v>
      </c>
      <c r="F8663" s="1">
        <v>43112.404328703706</v>
      </c>
      <c r="G8663">
        <v>2</v>
      </c>
      <c r="H8663">
        <v>130.41</v>
      </c>
      <c r="I8663">
        <v>260.82</v>
      </c>
      <c r="J8663">
        <v>30</v>
      </c>
      <c r="K8663" t="s">
        <v>17</v>
      </c>
      <c r="L8663">
        <v>2018</v>
      </c>
      <c r="M8663">
        <v>1</v>
      </c>
    </row>
    <row r="8664" spans="1:13" x14ac:dyDescent="0.25">
      <c r="A8664">
        <v>845075</v>
      </c>
      <c r="B8664" t="s">
        <v>1551</v>
      </c>
      <c r="C8664" t="s">
        <v>14</v>
      </c>
      <c r="D8664" t="s">
        <v>15</v>
      </c>
      <c r="E8664" t="s">
        <v>1550</v>
      </c>
      <c r="F8664" s="1">
        <v>43119.404733796298</v>
      </c>
      <c r="G8664">
        <v>1</v>
      </c>
      <c r="H8664">
        <v>353.97</v>
      </c>
      <c r="I8664">
        <v>353.97</v>
      </c>
      <c r="J8664">
        <v>30</v>
      </c>
      <c r="K8664" t="s">
        <v>17</v>
      </c>
      <c r="L8664">
        <v>2018</v>
      </c>
      <c r="M8664">
        <v>1</v>
      </c>
    </row>
    <row r="8665" spans="1:13" x14ac:dyDescent="0.25">
      <c r="A8665">
        <v>845075</v>
      </c>
      <c r="B8665" t="s">
        <v>1551</v>
      </c>
      <c r="C8665" t="s">
        <v>14</v>
      </c>
      <c r="D8665" t="s">
        <v>15</v>
      </c>
      <c r="E8665" t="s">
        <v>1550</v>
      </c>
      <c r="F8665" s="1">
        <v>43119.404733796298</v>
      </c>
      <c r="G8665">
        <v>1</v>
      </c>
      <c r="H8665">
        <v>353.97</v>
      </c>
      <c r="I8665">
        <v>353.97</v>
      </c>
      <c r="J8665">
        <v>30</v>
      </c>
      <c r="K8665" t="s">
        <v>17</v>
      </c>
      <c r="L8665">
        <v>2018</v>
      </c>
      <c r="M8665">
        <v>1</v>
      </c>
    </row>
    <row r="8666" spans="1:13" x14ac:dyDescent="0.25">
      <c r="A8666">
        <v>845075</v>
      </c>
      <c r="B8666" t="s">
        <v>1551</v>
      </c>
      <c r="C8666" t="s">
        <v>14</v>
      </c>
      <c r="D8666" t="s">
        <v>15</v>
      </c>
      <c r="E8666" t="s">
        <v>1550</v>
      </c>
      <c r="F8666" s="1">
        <v>43119.412465277775</v>
      </c>
      <c r="G8666">
        <v>1</v>
      </c>
      <c r="H8666">
        <v>353.97</v>
      </c>
      <c r="I8666">
        <v>353.97</v>
      </c>
      <c r="J8666">
        <v>30</v>
      </c>
      <c r="K8666" t="s">
        <v>17</v>
      </c>
      <c r="L8666">
        <v>2018</v>
      </c>
      <c r="M8666">
        <v>1</v>
      </c>
    </row>
    <row r="8667" spans="1:13" x14ac:dyDescent="0.25">
      <c r="A8667">
        <v>845075</v>
      </c>
      <c r="B8667" t="s">
        <v>1551</v>
      </c>
      <c r="C8667" t="s">
        <v>14</v>
      </c>
      <c r="D8667" t="s">
        <v>15</v>
      </c>
      <c r="E8667" t="s">
        <v>1550</v>
      </c>
      <c r="F8667" s="1">
        <v>43119.412465277775</v>
      </c>
      <c r="G8667">
        <v>1</v>
      </c>
      <c r="H8667">
        <v>353.97</v>
      </c>
      <c r="I8667">
        <v>353.97</v>
      </c>
      <c r="J8667">
        <v>30</v>
      </c>
      <c r="K8667" t="s">
        <v>17</v>
      </c>
      <c r="L8667">
        <v>2018</v>
      </c>
      <c r="M8667">
        <v>1</v>
      </c>
    </row>
    <row r="8668" spans="1:13" x14ac:dyDescent="0.25">
      <c r="A8668">
        <v>184360</v>
      </c>
      <c r="B8668" t="s">
        <v>1549</v>
      </c>
      <c r="C8668" t="s">
        <v>14</v>
      </c>
      <c r="D8668" t="s">
        <v>15</v>
      </c>
      <c r="E8668" t="s">
        <v>1550</v>
      </c>
      <c r="F8668" s="1">
        <v>43133.511296296296</v>
      </c>
      <c r="G8668">
        <v>3</v>
      </c>
      <c r="H8668">
        <v>150.71</v>
      </c>
      <c r="I8668">
        <v>452.13</v>
      </c>
      <c r="J8668">
        <v>30</v>
      </c>
      <c r="K8668" t="s">
        <v>17</v>
      </c>
      <c r="L8668">
        <v>2018</v>
      </c>
      <c r="M8668">
        <v>2</v>
      </c>
    </row>
    <row r="8669" spans="1:13" x14ac:dyDescent="0.25">
      <c r="A8669">
        <v>184360</v>
      </c>
      <c r="B8669" t="s">
        <v>1549</v>
      </c>
      <c r="C8669" t="s">
        <v>14</v>
      </c>
      <c r="D8669" t="s">
        <v>15</v>
      </c>
      <c r="E8669" t="s">
        <v>1550</v>
      </c>
      <c r="F8669" s="1">
        <v>43161.420011574075</v>
      </c>
      <c r="G8669">
        <v>2</v>
      </c>
      <c r="H8669">
        <v>149.69</v>
      </c>
      <c r="I8669">
        <v>299.38</v>
      </c>
      <c r="J8669">
        <v>30</v>
      </c>
      <c r="K8669" t="s">
        <v>17</v>
      </c>
      <c r="L8669">
        <v>2018</v>
      </c>
      <c r="M8669">
        <v>3</v>
      </c>
    </row>
    <row r="8670" spans="1:13" x14ac:dyDescent="0.25">
      <c r="A8670">
        <v>184360</v>
      </c>
      <c r="B8670" t="s">
        <v>1549</v>
      </c>
      <c r="C8670" t="s">
        <v>14</v>
      </c>
      <c r="D8670" t="s">
        <v>15</v>
      </c>
      <c r="E8670" t="s">
        <v>1550</v>
      </c>
      <c r="F8670" s="1">
        <v>43187.329687500001</v>
      </c>
      <c r="G8670">
        <v>1</v>
      </c>
      <c r="H8670">
        <v>149.69</v>
      </c>
      <c r="I8670">
        <v>149.69</v>
      </c>
      <c r="J8670">
        <v>30</v>
      </c>
      <c r="K8670" t="s">
        <v>17</v>
      </c>
      <c r="L8670">
        <v>2018</v>
      </c>
      <c r="M8670">
        <v>3</v>
      </c>
    </row>
    <row r="8671" spans="1:13" x14ac:dyDescent="0.25">
      <c r="A8671">
        <v>184360</v>
      </c>
      <c r="B8671" t="s">
        <v>1549</v>
      </c>
      <c r="C8671" t="s">
        <v>14</v>
      </c>
      <c r="D8671" t="s">
        <v>15</v>
      </c>
      <c r="E8671" t="s">
        <v>1550</v>
      </c>
      <c r="F8671" s="1">
        <v>43187.329687500001</v>
      </c>
      <c r="G8671">
        <v>1</v>
      </c>
      <c r="H8671">
        <v>149.69</v>
      </c>
      <c r="I8671">
        <v>149.69</v>
      </c>
      <c r="J8671">
        <v>30</v>
      </c>
      <c r="K8671" t="s">
        <v>17</v>
      </c>
      <c r="L8671">
        <v>2018</v>
      </c>
      <c r="M8671">
        <v>3</v>
      </c>
    </row>
    <row r="8672" spans="1:13" x14ac:dyDescent="0.25">
      <c r="A8672">
        <v>184360</v>
      </c>
      <c r="B8672" t="s">
        <v>1549</v>
      </c>
      <c r="C8672" t="s">
        <v>14</v>
      </c>
      <c r="D8672" t="s">
        <v>15</v>
      </c>
      <c r="E8672" t="s">
        <v>1550</v>
      </c>
      <c r="F8672" s="1">
        <v>43374.544282407405</v>
      </c>
      <c r="G8672">
        <v>1</v>
      </c>
      <c r="H8672">
        <v>149.68</v>
      </c>
      <c r="I8672">
        <v>149.68</v>
      </c>
      <c r="J8672">
        <v>30</v>
      </c>
      <c r="K8672" t="s">
        <v>17</v>
      </c>
      <c r="L8672">
        <v>2018</v>
      </c>
      <c r="M8672">
        <v>10</v>
      </c>
    </row>
    <row r="8673" spans="1:13" x14ac:dyDescent="0.25">
      <c r="A8673">
        <v>184360</v>
      </c>
      <c r="B8673" t="s">
        <v>1549</v>
      </c>
      <c r="C8673" t="s">
        <v>14</v>
      </c>
      <c r="D8673" t="s">
        <v>15</v>
      </c>
      <c r="E8673" t="s">
        <v>1550</v>
      </c>
      <c r="F8673" s="1">
        <v>43375.469039351854</v>
      </c>
      <c r="G8673">
        <v>1</v>
      </c>
      <c r="H8673">
        <v>149.68</v>
      </c>
      <c r="I8673">
        <v>149.68</v>
      </c>
      <c r="J8673">
        <v>30</v>
      </c>
      <c r="K8673" t="s">
        <v>17</v>
      </c>
      <c r="L8673">
        <v>2018</v>
      </c>
      <c r="M8673">
        <v>10</v>
      </c>
    </row>
    <row r="8674" spans="1:13" x14ac:dyDescent="0.25">
      <c r="A8674">
        <v>184360</v>
      </c>
      <c r="B8674" t="s">
        <v>1549</v>
      </c>
      <c r="C8674" t="s">
        <v>14</v>
      </c>
      <c r="D8674" t="s">
        <v>15</v>
      </c>
      <c r="E8674" t="s">
        <v>1550</v>
      </c>
      <c r="F8674" s="1">
        <v>43383.524027777778</v>
      </c>
      <c r="G8674">
        <v>1</v>
      </c>
      <c r="H8674">
        <v>149.68</v>
      </c>
      <c r="I8674">
        <v>149.68</v>
      </c>
      <c r="J8674">
        <v>30</v>
      </c>
      <c r="K8674" t="s">
        <v>17</v>
      </c>
      <c r="L8674">
        <v>2018</v>
      </c>
      <c r="M8674">
        <v>10</v>
      </c>
    </row>
    <row r="8675" spans="1:13" x14ac:dyDescent="0.25">
      <c r="A8675">
        <v>184360</v>
      </c>
      <c r="B8675" t="s">
        <v>1549</v>
      </c>
      <c r="C8675" t="s">
        <v>14</v>
      </c>
      <c r="D8675" t="s">
        <v>15</v>
      </c>
      <c r="E8675" t="s">
        <v>1550</v>
      </c>
      <c r="F8675" s="1">
        <v>43480.534317129626</v>
      </c>
      <c r="G8675">
        <v>1</v>
      </c>
      <c r="H8675">
        <v>149.68</v>
      </c>
      <c r="I8675">
        <v>149.68</v>
      </c>
      <c r="J8675">
        <v>30</v>
      </c>
      <c r="K8675" t="s">
        <v>17</v>
      </c>
      <c r="L8675">
        <v>2019</v>
      </c>
      <c r="M8675">
        <v>1</v>
      </c>
    </row>
    <row r="8676" spans="1:13" x14ac:dyDescent="0.25">
      <c r="A8676">
        <v>184360</v>
      </c>
      <c r="B8676" t="s">
        <v>1549</v>
      </c>
      <c r="C8676" t="s">
        <v>14</v>
      </c>
      <c r="D8676" t="s">
        <v>15</v>
      </c>
      <c r="E8676" t="s">
        <v>1550</v>
      </c>
      <c r="F8676" s="1">
        <v>43482.487280092595</v>
      </c>
      <c r="G8676">
        <v>1</v>
      </c>
      <c r="H8676">
        <v>149.68</v>
      </c>
      <c r="I8676">
        <v>149.68</v>
      </c>
      <c r="J8676">
        <v>30</v>
      </c>
      <c r="K8676" t="s">
        <v>17</v>
      </c>
      <c r="L8676">
        <v>2019</v>
      </c>
      <c r="M8676">
        <v>1</v>
      </c>
    </row>
    <row r="8677" spans="1:13" x14ac:dyDescent="0.25">
      <c r="A8677">
        <v>184360</v>
      </c>
      <c r="B8677" t="s">
        <v>1549</v>
      </c>
      <c r="C8677" t="s">
        <v>14</v>
      </c>
      <c r="D8677" t="s">
        <v>15</v>
      </c>
      <c r="E8677" t="s">
        <v>1550</v>
      </c>
      <c r="F8677" s="1">
        <v>43483.379710648151</v>
      </c>
      <c r="G8677">
        <v>2</v>
      </c>
      <c r="H8677">
        <v>149.68</v>
      </c>
      <c r="I8677">
        <v>299.36</v>
      </c>
      <c r="J8677">
        <v>30</v>
      </c>
      <c r="K8677" t="s">
        <v>17</v>
      </c>
      <c r="L8677">
        <v>2019</v>
      </c>
      <c r="M8677">
        <v>1</v>
      </c>
    </row>
    <row r="8678" spans="1:13" x14ac:dyDescent="0.25">
      <c r="A8678">
        <v>184360</v>
      </c>
      <c r="B8678" t="s">
        <v>1549</v>
      </c>
      <c r="C8678" t="s">
        <v>14</v>
      </c>
      <c r="D8678" t="s">
        <v>15</v>
      </c>
      <c r="E8678" t="s">
        <v>1550</v>
      </c>
      <c r="F8678" s="1">
        <v>43483.379710648151</v>
      </c>
      <c r="G8678">
        <v>1</v>
      </c>
      <c r="H8678">
        <v>149.68</v>
      </c>
      <c r="I8678">
        <v>149.68</v>
      </c>
      <c r="J8678">
        <v>30</v>
      </c>
      <c r="K8678" t="s">
        <v>17</v>
      </c>
      <c r="L8678">
        <v>2019</v>
      </c>
      <c r="M8678">
        <v>1</v>
      </c>
    </row>
    <row r="8679" spans="1:13" x14ac:dyDescent="0.25">
      <c r="A8679">
        <v>184360</v>
      </c>
      <c r="B8679" t="s">
        <v>1549</v>
      </c>
      <c r="C8679" t="s">
        <v>14</v>
      </c>
      <c r="D8679" t="s">
        <v>15</v>
      </c>
      <c r="E8679" t="s">
        <v>1550</v>
      </c>
      <c r="F8679" s="1">
        <v>43539.426898148151</v>
      </c>
      <c r="G8679">
        <v>3</v>
      </c>
      <c r="H8679">
        <v>149.69</v>
      </c>
      <c r="I8679">
        <v>449.07</v>
      </c>
      <c r="J8679">
        <v>30</v>
      </c>
      <c r="K8679" t="s">
        <v>17</v>
      </c>
      <c r="L8679">
        <v>2019</v>
      </c>
      <c r="M8679">
        <v>3</v>
      </c>
    </row>
    <row r="8680" spans="1:13" x14ac:dyDescent="0.25">
      <c r="A8680">
        <v>184360</v>
      </c>
      <c r="B8680" t="s">
        <v>1549</v>
      </c>
      <c r="C8680" t="s">
        <v>14</v>
      </c>
      <c r="D8680" t="s">
        <v>15</v>
      </c>
      <c r="E8680" t="s">
        <v>1550</v>
      </c>
      <c r="F8680" s="1">
        <v>43623.556597222225</v>
      </c>
      <c r="G8680">
        <v>2</v>
      </c>
      <c r="H8680">
        <v>149.68</v>
      </c>
      <c r="I8680">
        <v>299.36</v>
      </c>
      <c r="J8680">
        <v>30</v>
      </c>
      <c r="K8680" t="s">
        <v>17</v>
      </c>
      <c r="L8680">
        <v>2019</v>
      </c>
      <c r="M8680">
        <v>6</v>
      </c>
    </row>
    <row r="8681" spans="1:13" x14ac:dyDescent="0.25">
      <c r="A8681">
        <v>184360</v>
      </c>
      <c r="B8681" t="s">
        <v>1549</v>
      </c>
      <c r="C8681" t="s">
        <v>14</v>
      </c>
      <c r="D8681" t="s">
        <v>15</v>
      </c>
      <c r="E8681" t="s">
        <v>1550</v>
      </c>
      <c r="F8681" s="1">
        <v>43650.39508101852</v>
      </c>
      <c r="G8681">
        <v>1</v>
      </c>
      <c r="H8681">
        <v>149.68</v>
      </c>
      <c r="I8681">
        <v>149.68</v>
      </c>
      <c r="J8681">
        <v>30</v>
      </c>
      <c r="K8681" t="s">
        <v>17</v>
      </c>
      <c r="L8681">
        <v>2019</v>
      </c>
      <c r="M8681">
        <v>7</v>
      </c>
    </row>
    <row r="8682" spans="1:13" x14ac:dyDescent="0.25">
      <c r="A8682">
        <v>176715</v>
      </c>
      <c r="B8682" t="s">
        <v>1552</v>
      </c>
      <c r="C8682" t="s">
        <v>14</v>
      </c>
      <c r="D8682" t="s">
        <v>15</v>
      </c>
      <c r="E8682" t="s">
        <v>1553</v>
      </c>
      <c r="F8682" s="1">
        <v>43143.546215277776</v>
      </c>
      <c r="G8682">
        <v>1</v>
      </c>
      <c r="H8682">
        <v>111.75</v>
      </c>
      <c r="I8682">
        <v>111.75</v>
      </c>
      <c r="J8682">
        <v>30</v>
      </c>
      <c r="K8682" t="s">
        <v>17</v>
      </c>
      <c r="L8682">
        <v>2018</v>
      </c>
      <c r="M8682">
        <v>2</v>
      </c>
    </row>
    <row r="8683" spans="1:13" x14ac:dyDescent="0.25">
      <c r="A8683">
        <v>176715</v>
      </c>
      <c r="B8683" t="s">
        <v>1552</v>
      </c>
      <c r="C8683" t="s">
        <v>14</v>
      </c>
      <c r="D8683" t="s">
        <v>15</v>
      </c>
      <c r="E8683" t="s">
        <v>1553</v>
      </c>
      <c r="F8683" s="1">
        <v>43178.478472222225</v>
      </c>
      <c r="G8683">
        <v>1</v>
      </c>
      <c r="H8683">
        <v>111.74</v>
      </c>
      <c r="I8683">
        <v>111.74</v>
      </c>
      <c r="J8683">
        <v>30</v>
      </c>
      <c r="K8683" t="s">
        <v>17</v>
      </c>
      <c r="L8683">
        <v>2018</v>
      </c>
      <c r="M8683">
        <v>3</v>
      </c>
    </row>
    <row r="8684" spans="1:13" x14ac:dyDescent="0.25">
      <c r="A8684">
        <v>176715</v>
      </c>
      <c r="B8684" t="s">
        <v>1552</v>
      </c>
      <c r="C8684" t="s">
        <v>14</v>
      </c>
      <c r="D8684" t="s">
        <v>15</v>
      </c>
      <c r="E8684" t="s">
        <v>1553</v>
      </c>
      <c r="F8684" s="1">
        <v>43266.427083333336</v>
      </c>
      <c r="G8684">
        <v>1</v>
      </c>
      <c r="H8684">
        <v>112.74</v>
      </c>
      <c r="I8684">
        <v>112.74</v>
      </c>
      <c r="J8684">
        <v>30</v>
      </c>
      <c r="K8684" t="s">
        <v>17</v>
      </c>
      <c r="L8684">
        <v>2018</v>
      </c>
      <c r="M8684">
        <v>6</v>
      </c>
    </row>
    <row r="8685" spans="1:13" x14ac:dyDescent="0.25">
      <c r="A8685">
        <v>176715</v>
      </c>
      <c r="B8685" t="s">
        <v>1552</v>
      </c>
      <c r="C8685" t="s">
        <v>14</v>
      </c>
      <c r="D8685" t="s">
        <v>15</v>
      </c>
      <c r="E8685" t="s">
        <v>1553</v>
      </c>
      <c r="F8685" s="1">
        <v>43383.524027777778</v>
      </c>
      <c r="G8685">
        <v>1</v>
      </c>
      <c r="H8685">
        <v>112.63</v>
      </c>
      <c r="I8685">
        <v>112.63</v>
      </c>
      <c r="J8685">
        <v>30</v>
      </c>
      <c r="K8685" t="s">
        <v>17</v>
      </c>
      <c r="L8685">
        <v>2018</v>
      </c>
      <c r="M8685">
        <v>10</v>
      </c>
    </row>
    <row r="8686" spans="1:13" x14ac:dyDescent="0.25">
      <c r="A8686">
        <v>176715</v>
      </c>
      <c r="B8686" t="s">
        <v>1552</v>
      </c>
      <c r="C8686" t="s">
        <v>14</v>
      </c>
      <c r="D8686" t="s">
        <v>15</v>
      </c>
      <c r="E8686" t="s">
        <v>1553</v>
      </c>
      <c r="F8686" s="1">
        <v>43448.407384259262</v>
      </c>
      <c r="G8686">
        <v>1</v>
      </c>
      <c r="H8686">
        <v>112.63</v>
      </c>
      <c r="I8686">
        <v>112.63</v>
      </c>
      <c r="J8686">
        <v>30</v>
      </c>
      <c r="K8686" t="s">
        <v>17</v>
      </c>
      <c r="L8686">
        <v>2018</v>
      </c>
      <c r="M8686">
        <v>12</v>
      </c>
    </row>
    <row r="8687" spans="1:13" x14ac:dyDescent="0.25">
      <c r="A8687">
        <v>176715</v>
      </c>
      <c r="B8687" t="s">
        <v>1552</v>
      </c>
      <c r="C8687" t="s">
        <v>14</v>
      </c>
      <c r="D8687" t="s">
        <v>15</v>
      </c>
      <c r="E8687" t="s">
        <v>1553</v>
      </c>
      <c r="F8687" s="1">
        <v>43454.387997685182</v>
      </c>
      <c r="G8687">
        <v>2</v>
      </c>
      <c r="H8687">
        <v>112.63</v>
      </c>
      <c r="I8687">
        <v>225.26</v>
      </c>
      <c r="J8687">
        <v>30</v>
      </c>
      <c r="K8687" t="s">
        <v>17</v>
      </c>
      <c r="L8687">
        <v>2018</v>
      </c>
      <c r="M8687">
        <v>12</v>
      </c>
    </row>
    <row r="8688" spans="1:13" x14ac:dyDescent="0.25">
      <c r="A8688">
        <v>621610</v>
      </c>
      <c r="B8688" t="s">
        <v>1554</v>
      </c>
      <c r="C8688" t="s">
        <v>47</v>
      </c>
      <c r="D8688" t="s">
        <v>243</v>
      </c>
      <c r="F8688" s="1">
        <v>43441.403761574074</v>
      </c>
      <c r="G8688">
        <v>2</v>
      </c>
      <c r="H8688">
        <v>78.489999999999995</v>
      </c>
      <c r="I8688">
        <v>156.97999999999999</v>
      </c>
      <c r="J8688">
        <v>30</v>
      </c>
      <c r="K8688" t="s">
        <v>17</v>
      </c>
      <c r="L8688">
        <v>2018</v>
      </c>
      <c r="M8688">
        <v>12</v>
      </c>
    </row>
    <row r="8689" spans="1:13" x14ac:dyDescent="0.25">
      <c r="A8689">
        <v>215564</v>
      </c>
      <c r="B8689" t="s">
        <v>1555</v>
      </c>
      <c r="C8689" t="s">
        <v>14</v>
      </c>
      <c r="D8689" t="s">
        <v>15</v>
      </c>
      <c r="E8689" t="s">
        <v>1556</v>
      </c>
      <c r="F8689" s="1">
        <v>43157.409259259257</v>
      </c>
      <c r="G8689">
        <v>1</v>
      </c>
      <c r="H8689">
        <v>157.66999999999999</v>
      </c>
      <c r="I8689">
        <v>157.66999999999999</v>
      </c>
      <c r="J8689">
        <v>30</v>
      </c>
      <c r="K8689" t="s">
        <v>17</v>
      </c>
      <c r="L8689">
        <v>2018</v>
      </c>
      <c r="M8689">
        <v>2</v>
      </c>
    </row>
    <row r="8690" spans="1:13" x14ac:dyDescent="0.25">
      <c r="A8690">
        <v>152957</v>
      </c>
      <c r="B8690" t="s">
        <v>1557</v>
      </c>
      <c r="C8690" t="s">
        <v>14</v>
      </c>
      <c r="D8690" t="s">
        <v>15</v>
      </c>
      <c r="E8690" t="s">
        <v>1543</v>
      </c>
      <c r="F8690" s="1">
        <v>43808.45113425926</v>
      </c>
      <c r="G8690">
        <v>2</v>
      </c>
      <c r="H8690">
        <v>74.989999999999995</v>
      </c>
      <c r="I8690">
        <v>149.97999999999999</v>
      </c>
      <c r="J8690">
        <v>30</v>
      </c>
      <c r="K8690" t="s">
        <v>17</v>
      </c>
      <c r="L8690">
        <v>2019</v>
      </c>
      <c r="M8690">
        <v>12</v>
      </c>
    </row>
    <row r="8691" spans="1:13" x14ac:dyDescent="0.25">
      <c r="A8691">
        <v>189677</v>
      </c>
      <c r="B8691" t="s">
        <v>1558</v>
      </c>
      <c r="C8691" t="s">
        <v>14</v>
      </c>
      <c r="D8691" t="s">
        <v>15</v>
      </c>
      <c r="E8691" t="s">
        <v>1547</v>
      </c>
      <c r="F8691" s="1">
        <v>43637.486226851855</v>
      </c>
      <c r="G8691">
        <v>1</v>
      </c>
      <c r="H8691">
        <v>44.53</v>
      </c>
      <c r="I8691">
        <v>44.53</v>
      </c>
      <c r="J8691">
        <v>30</v>
      </c>
      <c r="K8691" t="s">
        <v>17</v>
      </c>
      <c r="L8691">
        <v>2019</v>
      </c>
      <c r="M8691">
        <v>6</v>
      </c>
    </row>
    <row r="8692" spans="1:13" x14ac:dyDescent="0.25">
      <c r="A8692">
        <v>189677</v>
      </c>
      <c r="B8692" t="s">
        <v>1558</v>
      </c>
      <c r="C8692" t="s">
        <v>14</v>
      </c>
      <c r="D8692" t="s">
        <v>15</v>
      </c>
      <c r="E8692" t="s">
        <v>1547</v>
      </c>
      <c r="F8692" s="1">
        <v>43642.542256944442</v>
      </c>
      <c r="G8692">
        <v>1</v>
      </c>
      <c r="H8692">
        <v>44.53</v>
      </c>
      <c r="I8692">
        <v>44.53</v>
      </c>
      <c r="J8692">
        <v>30</v>
      </c>
      <c r="K8692" t="s">
        <v>17</v>
      </c>
      <c r="L8692">
        <v>2019</v>
      </c>
      <c r="M8692">
        <v>6</v>
      </c>
    </row>
    <row r="8693" spans="1:13" x14ac:dyDescent="0.25">
      <c r="A8693">
        <v>990392</v>
      </c>
      <c r="B8693" t="s">
        <v>1559</v>
      </c>
      <c r="C8693" t="s">
        <v>47</v>
      </c>
      <c r="D8693" t="s">
        <v>48</v>
      </c>
      <c r="F8693" s="1">
        <v>43158.409525462965</v>
      </c>
      <c r="G8693">
        <v>1</v>
      </c>
      <c r="H8693">
        <v>160.86000000000001</v>
      </c>
      <c r="I8693">
        <v>160.86000000000001</v>
      </c>
      <c r="J8693">
        <v>30</v>
      </c>
      <c r="K8693" t="s">
        <v>17</v>
      </c>
      <c r="L8693">
        <v>2018</v>
      </c>
      <c r="M8693">
        <v>2</v>
      </c>
    </row>
    <row r="8694" spans="1:13" x14ac:dyDescent="0.25">
      <c r="A8694">
        <v>161238</v>
      </c>
      <c r="B8694" t="s">
        <v>1560</v>
      </c>
      <c r="C8694" t="s">
        <v>14</v>
      </c>
      <c r="D8694" t="s">
        <v>15</v>
      </c>
      <c r="E8694" t="s">
        <v>55</v>
      </c>
      <c r="F8694" s="1">
        <v>43704.52511574074</v>
      </c>
      <c r="G8694">
        <v>1</v>
      </c>
      <c r="H8694">
        <v>34.07</v>
      </c>
      <c r="I8694">
        <v>34.07</v>
      </c>
      <c r="J8694">
        <v>30</v>
      </c>
      <c r="K8694" t="s">
        <v>17</v>
      </c>
      <c r="L8694">
        <v>2019</v>
      </c>
      <c r="M8694">
        <v>8</v>
      </c>
    </row>
    <row r="8695" spans="1:13" x14ac:dyDescent="0.25">
      <c r="A8695">
        <v>846846</v>
      </c>
      <c r="B8695" t="s">
        <v>1561</v>
      </c>
      <c r="C8695" t="s">
        <v>47</v>
      </c>
      <c r="D8695" t="s">
        <v>243</v>
      </c>
      <c r="F8695" s="1">
        <v>43791.462592592594</v>
      </c>
      <c r="G8695">
        <v>2</v>
      </c>
      <c r="H8695">
        <v>43.1</v>
      </c>
      <c r="I8695">
        <v>86.2</v>
      </c>
      <c r="J8695">
        <v>30</v>
      </c>
      <c r="K8695" t="s">
        <v>17</v>
      </c>
      <c r="L8695">
        <v>2019</v>
      </c>
      <c r="M8695">
        <v>11</v>
      </c>
    </row>
    <row r="8696" spans="1:13" x14ac:dyDescent="0.25">
      <c r="A8696">
        <v>990345</v>
      </c>
      <c r="B8696" t="s">
        <v>1562</v>
      </c>
      <c r="C8696" t="s">
        <v>47</v>
      </c>
      <c r="D8696" t="s">
        <v>243</v>
      </c>
      <c r="F8696" s="1">
        <v>43523.533055555556</v>
      </c>
      <c r="G8696">
        <v>1</v>
      </c>
      <c r="H8696">
        <v>69.510000000000005</v>
      </c>
      <c r="I8696">
        <v>69.510000000000005</v>
      </c>
      <c r="J8696">
        <v>30</v>
      </c>
      <c r="K8696" t="s">
        <v>17</v>
      </c>
      <c r="L8696">
        <v>2019</v>
      </c>
      <c r="M8696">
        <v>2</v>
      </c>
    </row>
    <row r="8697" spans="1:13" x14ac:dyDescent="0.25">
      <c r="A8697">
        <v>990345</v>
      </c>
      <c r="B8697" t="s">
        <v>1562</v>
      </c>
      <c r="C8697" t="s">
        <v>47</v>
      </c>
      <c r="D8697" t="s">
        <v>243</v>
      </c>
      <c r="F8697" s="1">
        <v>43595.565949074073</v>
      </c>
      <c r="G8697">
        <v>3</v>
      </c>
      <c r="H8697">
        <v>69.44</v>
      </c>
      <c r="I8697">
        <v>208.32</v>
      </c>
      <c r="J8697">
        <v>30</v>
      </c>
      <c r="K8697" t="s">
        <v>17</v>
      </c>
      <c r="L8697">
        <v>2019</v>
      </c>
      <c r="M8697">
        <v>5</v>
      </c>
    </row>
    <row r="8698" spans="1:13" x14ac:dyDescent="0.25">
      <c r="A8698">
        <v>175025</v>
      </c>
      <c r="B8698" t="s">
        <v>1563</v>
      </c>
      <c r="C8698" t="s">
        <v>14</v>
      </c>
      <c r="D8698" t="s">
        <v>15</v>
      </c>
      <c r="E8698" t="s">
        <v>1564</v>
      </c>
      <c r="F8698" s="1">
        <v>43145.51059027778</v>
      </c>
      <c r="G8698">
        <v>1</v>
      </c>
      <c r="H8698">
        <v>36.49</v>
      </c>
      <c r="I8698">
        <v>36.49</v>
      </c>
      <c r="J8698">
        <v>30</v>
      </c>
      <c r="K8698" t="s">
        <v>17</v>
      </c>
      <c r="L8698">
        <v>2018</v>
      </c>
      <c r="M8698">
        <v>2</v>
      </c>
    </row>
    <row r="8699" spans="1:13" x14ac:dyDescent="0.25">
      <c r="A8699">
        <v>175025</v>
      </c>
      <c r="B8699" t="s">
        <v>1563</v>
      </c>
      <c r="C8699" t="s">
        <v>14</v>
      </c>
      <c r="D8699" t="s">
        <v>15</v>
      </c>
      <c r="E8699" t="s">
        <v>1564</v>
      </c>
      <c r="F8699" s="1">
        <v>43150.543356481481</v>
      </c>
      <c r="G8699">
        <v>2</v>
      </c>
      <c r="H8699">
        <v>36.49</v>
      </c>
      <c r="I8699">
        <v>72.98</v>
      </c>
      <c r="J8699">
        <v>30</v>
      </c>
      <c r="K8699" t="s">
        <v>17</v>
      </c>
      <c r="L8699">
        <v>2018</v>
      </c>
      <c r="M8699">
        <v>2</v>
      </c>
    </row>
    <row r="8700" spans="1:13" x14ac:dyDescent="0.25">
      <c r="A8700">
        <v>175025</v>
      </c>
      <c r="B8700" t="s">
        <v>1563</v>
      </c>
      <c r="C8700" t="s">
        <v>14</v>
      </c>
      <c r="D8700" t="s">
        <v>15</v>
      </c>
      <c r="E8700" t="s">
        <v>1564</v>
      </c>
      <c r="F8700" s="1">
        <v>43161.534062500003</v>
      </c>
      <c r="G8700">
        <v>2</v>
      </c>
      <c r="H8700">
        <v>36.49</v>
      </c>
      <c r="I8700">
        <v>72.98</v>
      </c>
      <c r="J8700">
        <v>30</v>
      </c>
      <c r="K8700" t="s">
        <v>17</v>
      </c>
      <c r="L8700">
        <v>2018</v>
      </c>
      <c r="M8700">
        <v>3</v>
      </c>
    </row>
    <row r="8701" spans="1:13" x14ac:dyDescent="0.25">
      <c r="A8701">
        <v>100616</v>
      </c>
      <c r="B8701" t="s">
        <v>1565</v>
      </c>
      <c r="C8701" t="s">
        <v>14</v>
      </c>
      <c r="D8701" t="s">
        <v>15</v>
      </c>
      <c r="E8701" t="s">
        <v>1564</v>
      </c>
      <c r="F8701" s="1">
        <v>43172.520798611113</v>
      </c>
      <c r="G8701">
        <v>1</v>
      </c>
      <c r="H8701">
        <v>94.82</v>
      </c>
      <c r="I8701">
        <v>94.82</v>
      </c>
      <c r="J8701">
        <v>30</v>
      </c>
      <c r="K8701" t="s">
        <v>17</v>
      </c>
      <c r="L8701">
        <v>2018</v>
      </c>
      <c r="M8701">
        <v>3</v>
      </c>
    </row>
    <row r="8702" spans="1:13" x14ac:dyDescent="0.25">
      <c r="A8702">
        <v>100616</v>
      </c>
      <c r="B8702" t="s">
        <v>1565</v>
      </c>
      <c r="C8702" t="s">
        <v>14</v>
      </c>
      <c r="D8702" t="s">
        <v>15</v>
      </c>
      <c r="E8702" t="s">
        <v>1564</v>
      </c>
      <c r="F8702" s="1">
        <v>43285.548182870371</v>
      </c>
      <c r="G8702">
        <v>1</v>
      </c>
      <c r="H8702">
        <v>94.82</v>
      </c>
      <c r="I8702">
        <v>94.82</v>
      </c>
      <c r="J8702">
        <v>30</v>
      </c>
      <c r="K8702" t="s">
        <v>17</v>
      </c>
      <c r="L8702">
        <v>2018</v>
      </c>
      <c r="M8702">
        <v>7</v>
      </c>
    </row>
    <row r="8703" spans="1:13" x14ac:dyDescent="0.25">
      <c r="A8703">
        <v>175025</v>
      </c>
      <c r="B8703" t="s">
        <v>1563</v>
      </c>
      <c r="C8703" t="s">
        <v>14</v>
      </c>
      <c r="D8703" t="s">
        <v>15</v>
      </c>
      <c r="E8703" t="s">
        <v>1564</v>
      </c>
      <c r="F8703" s="1">
        <v>43383.524027777778</v>
      </c>
      <c r="G8703">
        <v>2</v>
      </c>
      <c r="H8703">
        <v>43.92</v>
      </c>
      <c r="I8703">
        <v>87.84</v>
      </c>
      <c r="J8703">
        <v>30</v>
      </c>
      <c r="K8703" t="s">
        <v>17</v>
      </c>
      <c r="L8703">
        <v>2018</v>
      </c>
      <c r="M8703">
        <v>10</v>
      </c>
    </row>
    <row r="8704" spans="1:13" x14ac:dyDescent="0.25">
      <c r="A8704">
        <v>155391</v>
      </c>
      <c r="B8704" t="s">
        <v>1566</v>
      </c>
      <c r="C8704" t="s">
        <v>14</v>
      </c>
      <c r="D8704" t="s">
        <v>15</v>
      </c>
      <c r="E8704" t="s">
        <v>1567</v>
      </c>
      <c r="F8704" s="1">
        <v>43525.375011574077</v>
      </c>
      <c r="G8704">
        <v>1</v>
      </c>
      <c r="H8704">
        <v>592.87</v>
      </c>
      <c r="I8704">
        <v>592.87</v>
      </c>
      <c r="J8704">
        <v>30</v>
      </c>
      <c r="K8704" t="s">
        <v>17</v>
      </c>
      <c r="L8704">
        <v>2019</v>
      </c>
      <c r="M8704">
        <v>3</v>
      </c>
    </row>
    <row r="8705" spans="1:13" x14ac:dyDescent="0.25">
      <c r="A8705">
        <v>214745</v>
      </c>
      <c r="B8705" t="s">
        <v>1568</v>
      </c>
      <c r="C8705" t="s">
        <v>14</v>
      </c>
      <c r="D8705" t="s">
        <v>15</v>
      </c>
      <c r="E8705" t="s">
        <v>1567</v>
      </c>
      <c r="F8705" s="1">
        <v>43532.390370370369</v>
      </c>
      <c r="G8705">
        <v>1</v>
      </c>
      <c r="H8705">
        <v>1199.6500000000001</v>
      </c>
      <c r="I8705">
        <v>1199.6500000000001</v>
      </c>
      <c r="J8705">
        <v>30</v>
      </c>
      <c r="K8705" t="s">
        <v>17</v>
      </c>
      <c r="L8705">
        <v>2019</v>
      </c>
      <c r="M8705">
        <v>3</v>
      </c>
    </row>
    <row r="8706" spans="1:13" x14ac:dyDescent="0.25">
      <c r="A8706">
        <v>187149</v>
      </c>
      <c r="B8706" t="s">
        <v>1569</v>
      </c>
      <c r="C8706" t="s">
        <v>14</v>
      </c>
      <c r="D8706" t="s">
        <v>15</v>
      </c>
      <c r="E8706" t="s">
        <v>1570</v>
      </c>
      <c r="F8706" s="1">
        <v>43179.532222222224</v>
      </c>
      <c r="G8706">
        <v>1</v>
      </c>
      <c r="H8706">
        <v>143.13999999999999</v>
      </c>
      <c r="I8706">
        <v>143.13999999999999</v>
      </c>
      <c r="J8706">
        <v>30</v>
      </c>
      <c r="K8706" t="s">
        <v>17</v>
      </c>
      <c r="L8706">
        <v>2018</v>
      </c>
      <c r="M8706">
        <v>3</v>
      </c>
    </row>
    <row r="8707" spans="1:13" x14ac:dyDescent="0.25">
      <c r="A8707">
        <v>187149</v>
      </c>
      <c r="B8707" t="s">
        <v>1569</v>
      </c>
      <c r="C8707" t="s">
        <v>14</v>
      </c>
      <c r="D8707" t="s">
        <v>15</v>
      </c>
      <c r="E8707" t="s">
        <v>1570</v>
      </c>
      <c r="F8707" s="1">
        <v>43257.520902777775</v>
      </c>
      <c r="G8707">
        <v>1</v>
      </c>
      <c r="H8707">
        <v>143.13999999999999</v>
      </c>
      <c r="I8707">
        <v>143.13999999999999</v>
      </c>
      <c r="J8707">
        <v>30</v>
      </c>
      <c r="K8707" t="s">
        <v>17</v>
      </c>
      <c r="L8707">
        <v>2018</v>
      </c>
      <c r="M8707">
        <v>6</v>
      </c>
    </row>
    <row r="8708" spans="1:13" x14ac:dyDescent="0.25">
      <c r="A8708">
        <v>187149</v>
      </c>
      <c r="B8708" t="s">
        <v>1569</v>
      </c>
      <c r="C8708" t="s">
        <v>14</v>
      </c>
      <c r="D8708" t="s">
        <v>15</v>
      </c>
      <c r="E8708" t="s">
        <v>1570</v>
      </c>
      <c r="F8708" s="1">
        <v>43335.455462962964</v>
      </c>
      <c r="G8708">
        <v>1</v>
      </c>
      <c r="H8708">
        <v>143.13999999999999</v>
      </c>
      <c r="I8708">
        <v>143.13999999999999</v>
      </c>
      <c r="J8708">
        <v>30</v>
      </c>
      <c r="K8708" t="s">
        <v>17</v>
      </c>
      <c r="L8708">
        <v>2018</v>
      </c>
      <c r="M8708">
        <v>8</v>
      </c>
    </row>
    <row r="8709" spans="1:13" x14ac:dyDescent="0.25">
      <c r="A8709">
        <v>187149</v>
      </c>
      <c r="B8709" t="s">
        <v>1569</v>
      </c>
      <c r="C8709" t="s">
        <v>14</v>
      </c>
      <c r="D8709" t="s">
        <v>15</v>
      </c>
      <c r="E8709" t="s">
        <v>1570</v>
      </c>
      <c r="F8709" s="1">
        <v>43798.567280092589</v>
      </c>
      <c r="G8709">
        <v>1</v>
      </c>
      <c r="H8709">
        <v>142.97999999999999</v>
      </c>
      <c r="I8709">
        <v>142.97999999999999</v>
      </c>
      <c r="J8709">
        <v>30</v>
      </c>
      <c r="K8709" t="s">
        <v>17</v>
      </c>
      <c r="L8709">
        <v>2019</v>
      </c>
      <c r="M8709">
        <v>11</v>
      </c>
    </row>
    <row r="8710" spans="1:13" x14ac:dyDescent="0.25">
      <c r="A8710">
        <v>148578</v>
      </c>
      <c r="B8710" t="s">
        <v>1571</v>
      </c>
      <c r="C8710" t="s">
        <v>14</v>
      </c>
      <c r="D8710" t="s">
        <v>15</v>
      </c>
      <c r="E8710" t="s">
        <v>1572</v>
      </c>
      <c r="F8710" s="1">
        <v>43115.533599537041</v>
      </c>
      <c r="G8710">
        <v>1</v>
      </c>
      <c r="H8710">
        <v>54.98</v>
      </c>
      <c r="I8710">
        <v>54.98</v>
      </c>
      <c r="J8710">
        <v>30</v>
      </c>
      <c r="K8710" t="s">
        <v>17</v>
      </c>
      <c r="L8710">
        <v>2018</v>
      </c>
      <c r="M8710">
        <v>1</v>
      </c>
    </row>
    <row r="8711" spans="1:13" x14ac:dyDescent="0.25">
      <c r="A8711">
        <v>148578</v>
      </c>
      <c r="B8711" t="s">
        <v>1571</v>
      </c>
      <c r="C8711" t="s">
        <v>14</v>
      </c>
      <c r="D8711" t="s">
        <v>15</v>
      </c>
      <c r="E8711" t="s">
        <v>1572</v>
      </c>
      <c r="F8711" s="1">
        <v>43119.404733796298</v>
      </c>
      <c r="G8711">
        <v>3</v>
      </c>
      <c r="H8711">
        <v>54.98</v>
      </c>
      <c r="I8711">
        <v>164.94</v>
      </c>
      <c r="J8711">
        <v>30</v>
      </c>
      <c r="K8711" t="s">
        <v>17</v>
      </c>
      <c r="L8711">
        <v>2018</v>
      </c>
      <c r="M8711">
        <v>1</v>
      </c>
    </row>
    <row r="8712" spans="1:13" x14ac:dyDescent="0.25">
      <c r="A8712">
        <v>148578</v>
      </c>
      <c r="B8712" t="s">
        <v>1571</v>
      </c>
      <c r="C8712" t="s">
        <v>14</v>
      </c>
      <c r="D8712" t="s">
        <v>15</v>
      </c>
      <c r="E8712" t="s">
        <v>1572</v>
      </c>
      <c r="F8712" s="1">
        <v>43119.404733796298</v>
      </c>
      <c r="G8712">
        <v>3</v>
      </c>
      <c r="H8712">
        <v>54.98</v>
      </c>
      <c r="I8712">
        <v>164.94</v>
      </c>
      <c r="J8712">
        <v>30</v>
      </c>
      <c r="K8712" t="s">
        <v>17</v>
      </c>
      <c r="L8712">
        <v>2018</v>
      </c>
      <c r="M8712">
        <v>1</v>
      </c>
    </row>
    <row r="8713" spans="1:13" x14ac:dyDescent="0.25">
      <c r="A8713">
        <v>148578</v>
      </c>
      <c r="B8713" t="s">
        <v>1571</v>
      </c>
      <c r="C8713" t="s">
        <v>14</v>
      </c>
      <c r="D8713" t="s">
        <v>15</v>
      </c>
      <c r="E8713" t="s">
        <v>1572</v>
      </c>
      <c r="F8713" s="1">
        <v>43119.412465277775</v>
      </c>
      <c r="G8713">
        <v>6</v>
      </c>
      <c r="H8713">
        <v>54.98</v>
      </c>
      <c r="I8713">
        <v>329.88</v>
      </c>
      <c r="J8713">
        <v>30</v>
      </c>
      <c r="K8713" t="s">
        <v>17</v>
      </c>
      <c r="L8713">
        <v>2018</v>
      </c>
      <c r="M8713">
        <v>1</v>
      </c>
    </row>
    <row r="8714" spans="1:13" x14ac:dyDescent="0.25">
      <c r="A8714">
        <v>148578</v>
      </c>
      <c r="B8714" t="s">
        <v>1571</v>
      </c>
      <c r="C8714" t="s">
        <v>14</v>
      </c>
      <c r="D8714" t="s">
        <v>15</v>
      </c>
      <c r="E8714" t="s">
        <v>1572</v>
      </c>
      <c r="F8714" s="1">
        <v>43119.539548611108</v>
      </c>
      <c r="G8714">
        <v>3</v>
      </c>
      <c r="H8714">
        <v>54.98</v>
      </c>
      <c r="I8714">
        <v>164.94</v>
      </c>
      <c r="J8714">
        <v>30</v>
      </c>
      <c r="K8714" t="s">
        <v>17</v>
      </c>
      <c r="L8714">
        <v>2018</v>
      </c>
      <c r="M8714">
        <v>1</v>
      </c>
    </row>
    <row r="8715" spans="1:13" x14ac:dyDescent="0.25">
      <c r="A8715">
        <v>148578</v>
      </c>
      <c r="B8715" t="s">
        <v>1571</v>
      </c>
      <c r="C8715" t="s">
        <v>14</v>
      </c>
      <c r="D8715" t="s">
        <v>15</v>
      </c>
      <c r="E8715" t="s">
        <v>1572</v>
      </c>
      <c r="F8715" s="1">
        <v>43136.538819444446</v>
      </c>
      <c r="G8715">
        <v>2</v>
      </c>
      <c r="H8715">
        <v>54.98</v>
      </c>
      <c r="I8715">
        <v>109.96</v>
      </c>
      <c r="J8715">
        <v>30</v>
      </c>
      <c r="K8715" t="s">
        <v>17</v>
      </c>
      <c r="L8715">
        <v>2018</v>
      </c>
      <c r="M8715">
        <v>2</v>
      </c>
    </row>
    <row r="8716" spans="1:13" x14ac:dyDescent="0.25">
      <c r="A8716">
        <v>148578</v>
      </c>
      <c r="B8716" t="s">
        <v>1571</v>
      </c>
      <c r="C8716" t="s">
        <v>14</v>
      </c>
      <c r="D8716" t="s">
        <v>15</v>
      </c>
      <c r="E8716" t="s">
        <v>1572</v>
      </c>
      <c r="F8716" s="1">
        <v>43140.349305555559</v>
      </c>
      <c r="G8716">
        <v>3</v>
      </c>
      <c r="H8716">
        <v>54.98</v>
      </c>
      <c r="I8716">
        <v>164.94</v>
      </c>
      <c r="J8716">
        <v>30</v>
      </c>
      <c r="K8716" t="s">
        <v>17</v>
      </c>
      <c r="L8716">
        <v>2018</v>
      </c>
      <c r="M8716">
        <v>2</v>
      </c>
    </row>
    <row r="8717" spans="1:13" x14ac:dyDescent="0.25">
      <c r="A8717">
        <v>148578</v>
      </c>
      <c r="B8717" t="s">
        <v>1571</v>
      </c>
      <c r="C8717" t="s">
        <v>14</v>
      </c>
      <c r="D8717" t="s">
        <v>15</v>
      </c>
      <c r="E8717" t="s">
        <v>1572</v>
      </c>
      <c r="F8717" s="1">
        <v>43161.420011574075</v>
      </c>
      <c r="G8717">
        <v>1</v>
      </c>
      <c r="H8717">
        <v>54.98</v>
      </c>
      <c r="I8717">
        <v>54.98</v>
      </c>
      <c r="J8717">
        <v>30</v>
      </c>
      <c r="K8717" t="s">
        <v>17</v>
      </c>
      <c r="L8717">
        <v>2018</v>
      </c>
      <c r="M8717">
        <v>3</v>
      </c>
    </row>
    <row r="8718" spans="1:13" x14ac:dyDescent="0.25">
      <c r="A8718">
        <v>148578</v>
      </c>
      <c r="B8718" t="s">
        <v>1571</v>
      </c>
      <c r="C8718" t="s">
        <v>14</v>
      </c>
      <c r="D8718" t="s">
        <v>15</v>
      </c>
      <c r="E8718" t="s">
        <v>1572</v>
      </c>
      <c r="F8718" s="1">
        <v>43161.420011574075</v>
      </c>
      <c r="G8718">
        <v>2</v>
      </c>
      <c r="H8718">
        <v>54.98</v>
      </c>
      <c r="I8718">
        <v>109.96</v>
      </c>
      <c r="J8718">
        <v>30</v>
      </c>
      <c r="K8718" t="s">
        <v>17</v>
      </c>
      <c r="L8718">
        <v>2018</v>
      </c>
      <c r="M8718">
        <v>3</v>
      </c>
    </row>
    <row r="8719" spans="1:13" x14ac:dyDescent="0.25">
      <c r="A8719">
        <v>848632</v>
      </c>
      <c r="B8719" t="s">
        <v>1573</v>
      </c>
      <c r="C8719" t="s">
        <v>14</v>
      </c>
      <c r="D8719" t="s">
        <v>15</v>
      </c>
      <c r="E8719" t="s">
        <v>1572</v>
      </c>
      <c r="F8719" s="1">
        <v>43161.420011574075</v>
      </c>
      <c r="G8719">
        <v>2</v>
      </c>
      <c r="H8719">
        <v>58.71</v>
      </c>
      <c r="I8719">
        <v>117.42</v>
      </c>
      <c r="J8719">
        <v>30</v>
      </c>
      <c r="K8719" t="s">
        <v>17</v>
      </c>
      <c r="L8719">
        <v>2018</v>
      </c>
      <c r="M8719">
        <v>3</v>
      </c>
    </row>
    <row r="8720" spans="1:13" x14ac:dyDescent="0.25">
      <c r="A8720">
        <v>848632</v>
      </c>
      <c r="B8720" t="s">
        <v>1573</v>
      </c>
      <c r="C8720" t="s">
        <v>14</v>
      </c>
      <c r="D8720" t="s">
        <v>15</v>
      </c>
      <c r="E8720" t="s">
        <v>1572</v>
      </c>
      <c r="F8720" s="1">
        <v>43161.439884259256</v>
      </c>
      <c r="G8720">
        <v>1</v>
      </c>
      <c r="H8720">
        <v>58.71</v>
      </c>
      <c r="I8720">
        <v>58.71</v>
      </c>
      <c r="J8720">
        <v>30</v>
      </c>
      <c r="K8720" t="s">
        <v>17</v>
      </c>
      <c r="L8720">
        <v>2018</v>
      </c>
      <c r="M8720">
        <v>3</v>
      </c>
    </row>
    <row r="8721" spans="1:13" x14ac:dyDescent="0.25">
      <c r="A8721">
        <v>848632</v>
      </c>
      <c r="B8721" t="s">
        <v>1573</v>
      </c>
      <c r="C8721" t="s">
        <v>14</v>
      </c>
      <c r="D8721" t="s">
        <v>15</v>
      </c>
      <c r="E8721" t="s">
        <v>1572</v>
      </c>
      <c r="F8721" s="1">
        <v>43161.439884259256</v>
      </c>
      <c r="G8721">
        <v>1</v>
      </c>
      <c r="H8721">
        <v>58.71</v>
      </c>
      <c r="I8721">
        <v>58.71</v>
      </c>
      <c r="J8721">
        <v>30</v>
      </c>
      <c r="K8721" t="s">
        <v>17</v>
      </c>
      <c r="L8721">
        <v>2018</v>
      </c>
      <c r="M8721">
        <v>3</v>
      </c>
    </row>
    <row r="8722" spans="1:13" x14ac:dyDescent="0.25">
      <c r="A8722">
        <v>148578</v>
      </c>
      <c r="B8722" t="s">
        <v>1571</v>
      </c>
      <c r="C8722" t="s">
        <v>14</v>
      </c>
      <c r="D8722" t="s">
        <v>15</v>
      </c>
      <c r="E8722" t="s">
        <v>1572</v>
      </c>
      <c r="F8722" s="1">
        <v>43175.440289351849</v>
      </c>
      <c r="G8722">
        <v>2</v>
      </c>
      <c r="H8722">
        <v>54.98</v>
      </c>
      <c r="I8722">
        <v>109.96</v>
      </c>
      <c r="J8722">
        <v>30</v>
      </c>
      <c r="K8722" t="s">
        <v>17</v>
      </c>
      <c r="L8722">
        <v>2018</v>
      </c>
      <c r="M8722">
        <v>3</v>
      </c>
    </row>
    <row r="8723" spans="1:13" x14ac:dyDescent="0.25">
      <c r="A8723">
        <v>148578</v>
      </c>
      <c r="B8723" t="s">
        <v>1571</v>
      </c>
      <c r="C8723" t="s">
        <v>14</v>
      </c>
      <c r="D8723" t="s">
        <v>15</v>
      </c>
      <c r="E8723" t="s">
        <v>1572</v>
      </c>
      <c r="F8723" s="1">
        <v>43175.440289351849</v>
      </c>
      <c r="G8723">
        <v>1</v>
      </c>
      <c r="H8723">
        <v>54.98</v>
      </c>
      <c r="I8723">
        <v>54.98</v>
      </c>
      <c r="J8723">
        <v>30</v>
      </c>
      <c r="K8723" t="s">
        <v>17</v>
      </c>
      <c r="L8723">
        <v>2018</v>
      </c>
      <c r="M8723">
        <v>3</v>
      </c>
    </row>
    <row r="8724" spans="1:13" x14ac:dyDescent="0.25">
      <c r="A8724">
        <v>148578</v>
      </c>
      <c r="B8724" t="s">
        <v>1571</v>
      </c>
      <c r="C8724" t="s">
        <v>14</v>
      </c>
      <c r="D8724" t="s">
        <v>15</v>
      </c>
      <c r="E8724" t="s">
        <v>1572</v>
      </c>
      <c r="F8724" s="1">
        <v>43182.494131944448</v>
      </c>
      <c r="G8724">
        <v>3</v>
      </c>
      <c r="H8724">
        <v>54.98</v>
      </c>
      <c r="I8724">
        <v>164.94</v>
      </c>
      <c r="J8724">
        <v>30</v>
      </c>
      <c r="K8724" t="s">
        <v>17</v>
      </c>
      <c r="L8724">
        <v>2018</v>
      </c>
      <c r="M8724">
        <v>3</v>
      </c>
    </row>
    <row r="8725" spans="1:13" x14ac:dyDescent="0.25">
      <c r="A8725">
        <v>148578</v>
      </c>
      <c r="B8725" t="s">
        <v>1571</v>
      </c>
      <c r="C8725" t="s">
        <v>14</v>
      </c>
      <c r="D8725" t="s">
        <v>15</v>
      </c>
      <c r="E8725" t="s">
        <v>1572</v>
      </c>
      <c r="F8725" s="1">
        <v>43196.451967592591</v>
      </c>
      <c r="G8725">
        <v>2</v>
      </c>
      <c r="H8725">
        <v>54.98</v>
      </c>
      <c r="I8725">
        <v>109.96</v>
      </c>
      <c r="J8725">
        <v>30</v>
      </c>
      <c r="K8725" t="s">
        <v>17</v>
      </c>
      <c r="L8725">
        <v>2018</v>
      </c>
      <c r="M8725">
        <v>4</v>
      </c>
    </row>
    <row r="8726" spans="1:13" x14ac:dyDescent="0.25">
      <c r="A8726">
        <v>148578</v>
      </c>
      <c r="B8726" t="s">
        <v>1571</v>
      </c>
      <c r="C8726" t="s">
        <v>14</v>
      </c>
      <c r="D8726" t="s">
        <v>15</v>
      </c>
      <c r="E8726" t="s">
        <v>1572</v>
      </c>
      <c r="F8726" s="1">
        <v>43196.451967592591</v>
      </c>
      <c r="G8726">
        <v>1</v>
      </c>
      <c r="H8726">
        <v>54.98</v>
      </c>
      <c r="I8726">
        <v>54.98</v>
      </c>
      <c r="J8726">
        <v>30</v>
      </c>
      <c r="K8726" t="s">
        <v>17</v>
      </c>
      <c r="L8726">
        <v>2018</v>
      </c>
      <c r="M8726">
        <v>4</v>
      </c>
    </row>
    <row r="8727" spans="1:13" x14ac:dyDescent="0.25">
      <c r="A8727">
        <v>148578</v>
      </c>
      <c r="B8727" t="s">
        <v>1571</v>
      </c>
      <c r="C8727" t="s">
        <v>14</v>
      </c>
      <c r="D8727" t="s">
        <v>15</v>
      </c>
      <c r="E8727" t="s">
        <v>1572</v>
      </c>
      <c r="F8727" s="1">
        <v>43196.538784722223</v>
      </c>
      <c r="G8727">
        <v>2</v>
      </c>
      <c r="H8727">
        <v>54.98</v>
      </c>
      <c r="I8727">
        <v>109.96</v>
      </c>
      <c r="J8727">
        <v>30</v>
      </c>
      <c r="K8727" t="s">
        <v>17</v>
      </c>
      <c r="L8727">
        <v>2018</v>
      </c>
      <c r="M8727">
        <v>4</v>
      </c>
    </row>
    <row r="8728" spans="1:13" x14ac:dyDescent="0.25">
      <c r="A8728">
        <v>148578</v>
      </c>
      <c r="B8728" t="s">
        <v>1571</v>
      </c>
      <c r="C8728" t="s">
        <v>14</v>
      </c>
      <c r="D8728" t="s">
        <v>15</v>
      </c>
      <c r="E8728" t="s">
        <v>1572</v>
      </c>
      <c r="F8728" s="1">
        <v>43196.538784722223</v>
      </c>
      <c r="G8728">
        <v>4</v>
      </c>
      <c r="H8728">
        <v>54.98</v>
      </c>
      <c r="I8728">
        <v>219.92</v>
      </c>
      <c r="J8728">
        <v>30</v>
      </c>
      <c r="K8728" t="s">
        <v>17</v>
      </c>
      <c r="L8728">
        <v>2018</v>
      </c>
      <c r="M8728">
        <v>4</v>
      </c>
    </row>
    <row r="8729" spans="1:13" x14ac:dyDescent="0.25">
      <c r="A8729">
        <v>848632</v>
      </c>
      <c r="B8729" t="s">
        <v>1573</v>
      </c>
      <c r="C8729" t="s">
        <v>14</v>
      </c>
      <c r="D8729" t="s">
        <v>15</v>
      </c>
      <c r="E8729" t="s">
        <v>1572</v>
      </c>
      <c r="F8729" s="1">
        <v>43196.538784722223</v>
      </c>
      <c r="G8729">
        <v>6</v>
      </c>
      <c r="H8729">
        <v>58.71</v>
      </c>
      <c r="I8729">
        <v>352.26</v>
      </c>
      <c r="J8729">
        <v>30</v>
      </c>
      <c r="K8729" t="s">
        <v>17</v>
      </c>
      <c r="L8729">
        <v>2018</v>
      </c>
      <c r="M8729">
        <v>4</v>
      </c>
    </row>
    <row r="8730" spans="1:13" x14ac:dyDescent="0.25">
      <c r="A8730">
        <v>849055</v>
      </c>
      <c r="B8730" t="s">
        <v>1574</v>
      </c>
      <c r="C8730" t="s">
        <v>14</v>
      </c>
      <c r="D8730" t="s">
        <v>15</v>
      </c>
      <c r="E8730" t="s">
        <v>1572</v>
      </c>
      <c r="F8730" s="1">
        <v>43220.428449074076</v>
      </c>
      <c r="G8730">
        <v>1</v>
      </c>
      <c r="H8730">
        <v>113.32</v>
      </c>
      <c r="I8730">
        <v>113.32</v>
      </c>
      <c r="J8730">
        <v>30</v>
      </c>
      <c r="K8730" t="s">
        <v>17</v>
      </c>
      <c r="L8730">
        <v>2018</v>
      </c>
      <c r="M8730">
        <v>4</v>
      </c>
    </row>
    <row r="8731" spans="1:13" x14ac:dyDescent="0.25">
      <c r="A8731">
        <v>148578</v>
      </c>
      <c r="B8731" t="s">
        <v>1571</v>
      </c>
      <c r="C8731" t="s">
        <v>14</v>
      </c>
      <c r="D8731" t="s">
        <v>15</v>
      </c>
      <c r="E8731" t="s">
        <v>1572</v>
      </c>
      <c r="F8731" s="1">
        <v>43223.477592592593</v>
      </c>
      <c r="G8731">
        <v>1</v>
      </c>
      <c r="H8731">
        <v>54.98</v>
      </c>
      <c r="I8731">
        <v>54.98</v>
      </c>
      <c r="J8731">
        <v>30</v>
      </c>
      <c r="K8731" t="s">
        <v>17</v>
      </c>
      <c r="L8731">
        <v>2018</v>
      </c>
      <c r="M8731">
        <v>5</v>
      </c>
    </row>
    <row r="8732" spans="1:13" x14ac:dyDescent="0.25">
      <c r="A8732">
        <v>148578</v>
      </c>
      <c r="B8732" t="s">
        <v>1571</v>
      </c>
      <c r="C8732" t="s">
        <v>14</v>
      </c>
      <c r="D8732" t="s">
        <v>15</v>
      </c>
      <c r="E8732" t="s">
        <v>1572</v>
      </c>
      <c r="F8732" s="1">
        <v>43223.477592592593</v>
      </c>
      <c r="G8732">
        <v>2</v>
      </c>
      <c r="H8732">
        <v>54.98</v>
      </c>
      <c r="I8732">
        <v>109.96</v>
      </c>
      <c r="J8732">
        <v>30</v>
      </c>
      <c r="K8732" t="s">
        <v>17</v>
      </c>
      <c r="L8732">
        <v>2018</v>
      </c>
      <c r="M8732">
        <v>5</v>
      </c>
    </row>
    <row r="8733" spans="1:13" x14ac:dyDescent="0.25">
      <c r="A8733">
        <v>148578</v>
      </c>
      <c r="B8733" t="s">
        <v>1571</v>
      </c>
      <c r="C8733" t="s">
        <v>14</v>
      </c>
      <c r="D8733" t="s">
        <v>15</v>
      </c>
      <c r="E8733" t="s">
        <v>1572</v>
      </c>
      <c r="F8733" s="1">
        <v>43231.396493055552</v>
      </c>
      <c r="G8733">
        <v>3</v>
      </c>
      <c r="H8733">
        <v>54.98</v>
      </c>
      <c r="I8733">
        <v>164.94</v>
      </c>
      <c r="J8733">
        <v>30</v>
      </c>
      <c r="K8733" t="s">
        <v>17</v>
      </c>
      <c r="L8733">
        <v>2018</v>
      </c>
      <c r="M8733">
        <v>5</v>
      </c>
    </row>
    <row r="8734" spans="1:13" x14ac:dyDescent="0.25">
      <c r="A8734">
        <v>148578</v>
      </c>
      <c r="B8734" t="s">
        <v>1571</v>
      </c>
      <c r="C8734" t="s">
        <v>14</v>
      </c>
      <c r="D8734" t="s">
        <v>15</v>
      </c>
      <c r="E8734" t="s">
        <v>1572</v>
      </c>
      <c r="F8734" s="1">
        <v>43264.424351851849</v>
      </c>
      <c r="G8734">
        <v>2</v>
      </c>
      <c r="H8734">
        <v>54.98</v>
      </c>
      <c r="I8734">
        <v>109.96</v>
      </c>
      <c r="J8734">
        <v>30</v>
      </c>
      <c r="K8734" t="s">
        <v>17</v>
      </c>
      <c r="L8734">
        <v>2018</v>
      </c>
      <c r="M8734">
        <v>6</v>
      </c>
    </row>
    <row r="8735" spans="1:13" x14ac:dyDescent="0.25">
      <c r="A8735">
        <v>148578</v>
      </c>
      <c r="B8735" t="s">
        <v>1571</v>
      </c>
      <c r="C8735" t="s">
        <v>14</v>
      </c>
      <c r="D8735" t="s">
        <v>15</v>
      </c>
      <c r="E8735" t="s">
        <v>1572</v>
      </c>
      <c r="F8735" s="1">
        <v>43266.546909722223</v>
      </c>
      <c r="G8735">
        <v>3</v>
      </c>
      <c r="H8735">
        <v>54.98</v>
      </c>
      <c r="I8735">
        <v>164.94</v>
      </c>
      <c r="J8735">
        <v>30</v>
      </c>
      <c r="K8735" t="s">
        <v>17</v>
      </c>
      <c r="L8735">
        <v>2018</v>
      </c>
      <c r="M8735">
        <v>6</v>
      </c>
    </row>
    <row r="8736" spans="1:13" x14ac:dyDescent="0.25">
      <c r="A8736">
        <v>148578</v>
      </c>
      <c r="B8736" t="s">
        <v>1571</v>
      </c>
      <c r="C8736" t="s">
        <v>14</v>
      </c>
      <c r="D8736" t="s">
        <v>15</v>
      </c>
      <c r="E8736" t="s">
        <v>1572</v>
      </c>
      <c r="F8736" s="1">
        <v>43273.41846064815</v>
      </c>
      <c r="G8736">
        <v>1</v>
      </c>
      <c r="H8736">
        <v>54.98</v>
      </c>
      <c r="I8736">
        <v>54.98</v>
      </c>
      <c r="J8736">
        <v>30</v>
      </c>
      <c r="K8736" t="s">
        <v>17</v>
      </c>
      <c r="L8736">
        <v>2018</v>
      </c>
      <c r="M8736">
        <v>6</v>
      </c>
    </row>
    <row r="8737" spans="1:13" x14ac:dyDescent="0.25">
      <c r="A8737">
        <v>148578</v>
      </c>
      <c r="B8737" t="s">
        <v>1571</v>
      </c>
      <c r="C8737" t="s">
        <v>14</v>
      </c>
      <c r="D8737" t="s">
        <v>15</v>
      </c>
      <c r="E8737" t="s">
        <v>1572</v>
      </c>
      <c r="F8737" s="1">
        <v>43273.41846064815</v>
      </c>
      <c r="G8737">
        <v>3</v>
      </c>
      <c r="H8737">
        <v>54.98</v>
      </c>
      <c r="I8737">
        <v>164.94</v>
      </c>
      <c r="J8737">
        <v>30</v>
      </c>
      <c r="K8737" t="s">
        <v>17</v>
      </c>
      <c r="L8737">
        <v>2018</v>
      </c>
      <c r="M8737">
        <v>6</v>
      </c>
    </row>
    <row r="8738" spans="1:13" x14ac:dyDescent="0.25">
      <c r="A8738">
        <v>848632</v>
      </c>
      <c r="B8738" t="s">
        <v>1573</v>
      </c>
      <c r="C8738" t="s">
        <v>14</v>
      </c>
      <c r="D8738" t="s">
        <v>15</v>
      </c>
      <c r="E8738" t="s">
        <v>1572</v>
      </c>
      <c r="F8738" s="1">
        <v>43273.41846064815</v>
      </c>
      <c r="G8738">
        <v>3</v>
      </c>
      <c r="H8738">
        <v>58.2</v>
      </c>
      <c r="I8738">
        <v>174.6</v>
      </c>
      <c r="J8738">
        <v>30</v>
      </c>
      <c r="K8738" t="s">
        <v>17</v>
      </c>
      <c r="L8738">
        <v>2018</v>
      </c>
      <c r="M8738">
        <v>6</v>
      </c>
    </row>
    <row r="8739" spans="1:13" x14ac:dyDescent="0.25">
      <c r="A8739">
        <v>848632</v>
      </c>
      <c r="B8739" t="s">
        <v>1573</v>
      </c>
      <c r="C8739" t="s">
        <v>14</v>
      </c>
      <c r="D8739" t="s">
        <v>15</v>
      </c>
      <c r="E8739" t="s">
        <v>1572</v>
      </c>
      <c r="F8739" s="1">
        <v>43273.41846064815</v>
      </c>
      <c r="G8739">
        <v>1</v>
      </c>
      <c r="H8739">
        <v>58.2</v>
      </c>
      <c r="I8739">
        <v>58.2</v>
      </c>
      <c r="J8739">
        <v>30</v>
      </c>
      <c r="K8739" t="s">
        <v>17</v>
      </c>
      <c r="L8739">
        <v>2018</v>
      </c>
      <c r="M8739">
        <v>6</v>
      </c>
    </row>
    <row r="8740" spans="1:13" x14ac:dyDescent="0.25">
      <c r="A8740">
        <v>148578</v>
      </c>
      <c r="B8740" t="s">
        <v>1571</v>
      </c>
      <c r="C8740" t="s">
        <v>14</v>
      </c>
      <c r="D8740" t="s">
        <v>15</v>
      </c>
      <c r="E8740" t="s">
        <v>1572</v>
      </c>
      <c r="F8740" s="1">
        <v>43280.357569444444</v>
      </c>
      <c r="G8740">
        <v>3</v>
      </c>
      <c r="H8740">
        <v>54.98</v>
      </c>
      <c r="I8740">
        <v>164.94</v>
      </c>
      <c r="J8740">
        <v>30</v>
      </c>
      <c r="K8740" t="s">
        <v>17</v>
      </c>
      <c r="L8740">
        <v>2018</v>
      </c>
      <c r="M8740">
        <v>6</v>
      </c>
    </row>
    <row r="8741" spans="1:13" x14ac:dyDescent="0.25">
      <c r="A8741">
        <v>148578</v>
      </c>
      <c r="B8741" t="s">
        <v>1571</v>
      </c>
      <c r="C8741" t="s">
        <v>14</v>
      </c>
      <c r="D8741" t="s">
        <v>15</v>
      </c>
      <c r="E8741" t="s">
        <v>1572</v>
      </c>
      <c r="F8741" s="1">
        <v>43285.33662037037</v>
      </c>
      <c r="G8741">
        <v>2</v>
      </c>
      <c r="H8741">
        <v>54.98</v>
      </c>
      <c r="I8741">
        <v>109.96</v>
      </c>
      <c r="J8741">
        <v>30</v>
      </c>
      <c r="K8741" t="s">
        <v>17</v>
      </c>
      <c r="L8741">
        <v>2018</v>
      </c>
      <c r="M8741">
        <v>7</v>
      </c>
    </row>
    <row r="8742" spans="1:13" x14ac:dyDescent="0.25">
      <c r="A8742">
        <v>148578</v>
      </c>
      <c r="B8742" t="s">
        <v>1571</v>
      </c>
      <c r="C8742" t="s">
        <v>14</v>
      </c>
      <c r="D8742" t="s">
        <v>15</v>
      </c>
      <c r="E8742" t="s">
        <v>1572</v>
      </c>
      <c r="F8742" s="1">
        <v>43301.432928240742</v>
      </c>
      <c r="G8742">
        <v>3</v>
      </c>
      <c r="H8742">
        <v>54.98</v>
      </c>
      <c r="I8742">
        <v>164.94</v>
      </c>
      <c r="J8742">
        <v>30</v>
      </c>
      <c r="K8742" t="s">
        <v>17</v>
      </c>
      <c r="L8742">
        <v>2018</v>
      </c>
      <c r="M8742">
        <v>7</v>
      </c>
    </row>
    <row r="8743" spans="1:13" x14ac:dyDescent="0.25">
      <c r="A8743">
        <v>148578</v>
      </c>
      <c r="B8743" t="s">
        <v>1571</v>
      </c>
      <c r="C8743" t="s">
        <v>14</v>
      </c>
      <c r="D8743" t="s">
        <v>15</v>
      </c>
      <c r="E8743" t="s">
        <v>1572</v>
      </c>
      <c r="F8743" s="1">
        <v>43336.533645833333</v>
      </c>
      <c r="G8743">
        <v>3</v>
      </c>
      <c r="H8743">
        <v>54.98</v>
      </c>
      <c r="I8743">
        <v>164.94</v>
      </c>
      <c r="J8743">
        <v>30</v>
      </c>
      <c r="K8743" t="s">
        <v>17</v>
      </c>
      <c r="L8743">
        <v>2018</v>
      </c>
      <c r="M8743">
        <v>8</v>
      </c>
    </row>
    <row r="8744" spans="1:13" x14ac:dyDescent="0.25">
      <c r="A8744">
        <v>148578</v>
      </c>
      <c r="B8744" t="s">
        <v>1571</v>
      </c>
      <c r="C8744" t="s">
        <v>14</v>
      </c>
      <c r="D8744" t="s">
        <v>15</v>
      </c>
      <c r="E8744" t="s">
        <v>1572</v>
      </c>
      <c r="F8744" s="1">
        <v>43357.3515162037</v>
      </c>
      <c r="G8744">
        <v>2</v>
      </c>
      <c r="H8744">
        <v>54.98</v>
      </c>
      <c r="I8744">
        <v>109.96</v>
      </c>
      <c r="J8744">
        <v>30</v>
      </c>
      <c r="K8744" t="s">
        <v>17</v>
      </c>
      <c r="L8744">
        <v>2018</v>
      </c>
      <c r="M8744">
        <v>9</v>
      </c>
    </row>
    <row r="8745" spans="1:13" x14ac:dyDescent="0.25">
      <c r="A8745">
        <v>849055</v>
      </c>
      <c r="B8745" t="s">
        <v>1574</v>
      </c>
      <c r="C8745" t="s">
        <v>14</v>
      </c>
      <c r="D8745" t="s">
        <v>15</v>
      </c>
      <c r="E8745" t="s">
        <v>1572</v>
      </c>
      <c r="F8745" s="1">
        <v>43361.396828703706</v>
      </c>
      <c r="G8745">
        <v>1</v>
      </c>
      <c r="H8745">
        <v>113.32</v>
      </c>
      <c r="I8745">
        <v>113.32</v>
      </c>
      <c r="J8745">
        <v>30</v>
      </c>
      <c r="K8745" t="s">
        <v>17</v>
      </c>
      <c r="L8745">
        <v>2018</v>
      </c>
      <c r="M8745">
        <v>9</v>
      </c>
    </row>
    <row r="8746" spans="1:13" x14ac:dyDescent="0.25">
      <c r="A8746">
        <v>148578</v>
      </c>
      <c r="B8746" t="s">
        <v>1571</v>
      </c>
      <c r="C8746" t="s">
        <v>14</v>
      </c>
      <c r="D8746" t="s">
        <v>15</v>
      </c>
      <c r="E8746" t="s">
        <v>1572</v>
      </c>
      <c r="F8746" s="1">
        <v>43370.436168981483</v>
      </c>
      <c r="G8746">
        <v>3</v>
      </c>
      <c r="H8746">
        <v>54.98</v>
      </c>
      <c r="I8746">
        <v>164.94</v>
      </c>
      <c r="J8746">
        <v>30</v>
      </c>
      <c r="K8746" t="s">
        <v>17</v>
      </c>
      <c r="L8746">
        <v>2018</v>
      </c>
      <c r="M8746">
        <v>9</v>
      </c>
    </row>
    <row r="8747" spans="1:13" x14ac:dyDescent="0.25">
      <c r="A8747">
        <v>148578</v>
      </c>
      <c r="B8747" t="s">
        <v>1571</v>
      </c>
      <c r="C8747" t="s">
        <v>14</v>
      </c>
      <c r="D8747" t="s">
        <v>15</v>
      </c>
      <c r="E8747" t="s">
        <v>1572</v>
      </c>
      <c r="F8747" s="1">
        <v>43378.468333333331</v>
      </c>
      <c r="G8747">
        <v>3</v>
      </c>
      <c r="H8747">
        <v>54.98</v>
      </c>
      <c r="I8747">
        <v>164.94</v>
      </c>
      <c r="J8747">
        <v>30</v>
      </c>
      <c r="K8747" t="s">
        <v>17</v>
      </c>
      <c r="L8747">
        <v>2018</v>
      </c>
      <c r="M8747">
        <v>10</v>
      </c>
    </row>
    <row r="8748" spans="1:13" x14ac:dyDescent="0.25">
      <c r="A8748">
        <v>849055</v>
      </c>
      <c r="B8748" t="s">
        <v>1574</v>
      </c>
      <c r="C8748" t="s">
        <v>14</v>
      </c>
      <c r="D8748" t="s">
        <v>15</v>
      </c>
      <c r="E8748" t="s">
        <v>1572</v>
      </c>
      <c r="F8748" s="1">
        <v>43396.403252314813</v>
      </c>
      <c r="G8748">
        <v>1</v>
      </c>
      <c r="H8748">
        <v>113.32</v>
      </c>
      <c r="I8748">
        <v>113.32</v>
      </c>
      <c r="J8748">
        <v>30</v>
      </c>
      <c r="K8748" t="s">
        <v>17</v>
      </c>
      <c r="L8748">
        <v>2018</v>
      </c>
      <c r="M8748">
        <v>10</v>
      </c>
    </row>
    <row r="8749" spans="1:13" x14ac:dyDescent="0.25">
      <c r="A8749">
        <v>148578</v>
      </c>
      <c r="B8749" t="s">
        <v>1571</v>
      </c>
      <c r="C8749" t="s">
        <v>14</v>
      </c>
      <c r="D8749" t="s">
        <v>15</v>
      </c>
      <c r="E8749" t="s">
        <v>1572</v>
      </c>
      <c r="F8749" s="1">
        <v>43413.552384259259</v>
      </c>
      <c r="G8749">
        <v>3</v>
      </c>
      <c r="H8749">
        <v>54.98</v>
      </c>
      <c r="I8749">
        <v>164.94</v>
      </c>
      <c r="J8749">
        <v>30</v>
      </c>
      <c r="K8749" t="s">
        <v>17</v>
      </c>
      <c r="L8749">
        <v>2018</v>
      </c>
      <c r="M8749">
        <v>11</v>
      </c>
    </row>
    <row r="8750" spans="1:13" x14ac:dyDescent="0.25">
      <c r="A8750">
        <v>148578</v>
      </c>
      <c r="B8750" t="s">
        <v>1571</v>
      </c>
      <c r="C8750" t="s">
        <v>14</v>
      </c>
      <c r="D8750" t="s">
        <v>15</v>
      </c>
      <c r="E8750" t="s">
        <v>1572</v>
      </c>
      <c r="F8750" s="1">
        <v>43413.555428240739</v>
      </c>
      <c r="G8750">
        <v>3</v>
      </c>
      <c r="H8750">
        <v>54.98</v>
      </c>
      <c r="I8750">
        <v>164.94</v>
      </c>
      <c r="J8750">
        <v>30</v>
      </c>
      <c r="K8750" t="s">
        <v>17</v>
      </c>
      <c r="L8750">
        <v>2018</v>
      </c>
      <c r="M8750">
        <v>11</v>
      </c>
    </row>
    <row r="8751" spans="1:13" x14ac:dyDescent="0.25">
      <c r="A8751">
        <v>148578</v>
      </c>
      <c r="B8751" t="s">
        <v>1571</v>
      </c>
      <c r="C8751" t="s">
        <v>14</v>
      </c>
      <c r="D8751" t="s">
        <v>15</v>
      </c>
      <c r="E8751" t="s">
        <v>1572</v>
      </c>
      <c r="F8751" s="1">
        <v>43434.488229166665</v>
      </c>
      <c r="G8751">
        <v>2</v>
      </c>
      <c r="H8751">
        <v>54.98</v>
      </c>
      <c r="I8751">
        <v>109.96</v>
      </c>
      <c r="J8751">
        <v>30</v>
      </c>
      <c r="K8751" t="s">
        <v>17</v>
      </c>
      <c r="L8751">
        <v>2018</v>
      </c>
      <c r="M8751">
        <v>11</v>
      </c>
    </row>
    <row r="8752" spans="1:13" x14ac:dyDescent="0.25">
      <c r="A8752">
        <v>148578</v>
      </c>
      <c r="B8752" t="s">
        <v>1571</v>
      </c>
      <c r="C8752" t="s">
        <v>14</v>
      </c>
      <c r="D8752" t="s">
        <v>15</v>
      </c>
      <c r="E8752" t="s">
        <v>1572</v>
      </c>
      <c r="F8752" s="1">
        <v>43441.403761574074</v>
      </c>
      <c r="G8752">
        <v>3</v>
      </c>
      <c r="H8752">
        <v>54.98</v>
      </c>
      <c r="I8752">
        <v>164.94</v>
      </c>
      <c r="J8752">
        <v>30</v>
      </c>
      <c r="K8752" t="s">
        <v>17</v>
      </c>
      <c r="L8752">
        <v>2018</v>
      </c>
      <c r="M8752">
        <v>12</v>
      </c>
    </row>
    <row r="8753" spans="1:13" x14ac:dyDescent="0.25">
      <c r="A8753">
        <v>148578</v>
      </c>
      <c r="B8753" t="s">
        <v>1571</v>
      </c>
      <c r="C8753" t="s">
        <v>14</v>
      </c>
      <c r="D8753" t="s">
        <v>15</v>
      </c>
      <c r="E8753" t="s">
        <v>1572</v>
      </c>
      <c r="F8753" s="1">
        <v>43453.420844907407</v>
      </c>
      <c r="G8753">
        <v>2</v>
      </c>
      <c r="H8753">
        <v>54.98</v>
      </c>
      <c r="I8753">
        <v>109.96</v>
      </c>
      <c r="J8753">
        <v>30</v>
      </c>
      <c r="K8753" t="s">
        <v>17</v>
      </c>
      <c r="L8753">
        <v>2018</v>
      </c>
      <c r="M8753">
        <v>12</v>
      </c>
    </row>
    <row r="8754" spans="1:13" x14ac:dyDescent="0.25">
      <c r="A8754">
        <v>148578</v>
      </c>
      <c r="B8754" t="s">
        <v>1571</v>
      </c>
      <c r="C8754" t="s">
        <v>14</v>
      </c>
      <c r="D8754" t="s">
        <v>15</v>
      </c>
      <c r="E8754" t="s">
        <v>1572</v>
      </c>
      <c r="F8754" s="1">
        <v>43453.420844907407</v>
      </c>
      <c r="G8754">
        <v>1</v>
      </c>
      <c r="H8754">
        <v>54.98</v>
      </c>
      <c r="I8754">
        <v>54.98</v>
      </c>
      <c r="J8754">
        <v>30</v>
      </c>
      <c r="K8754" t="s">
        <v>17</v>
      </c>
      <c r="L8754">
        <v>2018</v>
      </c>
      <c r="M8754">
        <v>12</v>
      </c>
    </row>
    <row r="8755" spans="1:13" x14ac:dyDescent="0.25">
      <c r="A8755">
        <v>148578</v>
      </c>
      <c r="B8755" t="s">
        <v>1571</v>
      </c>
      <c r="C8755" t="s">
        <v>14</v>
      </c>
      <c r="D8755" t="s">
        <v>15</v>
      </c>
      <c r="E8755" t="s">
        <v>1572</v>
      </c>
      <c r="F8755" s="1">
        <v>43476.430138888885</v>
      </c>
      <c r="G8755">
        <v>3</v>
      </c>
      <c r="H8755">
        <v>54.98</v>
      </c>
      <c r="I8755">
        <v>164.94</v>
      </c>
      <c r="J8755">
        <v>30</v>
      </c>
      <c r="K8755" t="s">
        <v>17</v>
      </c>
      <c r="L8755">
        <v>2019</v>
      </c>
      <c r="M8755">
        <v>1</v>
      </c>
    </row>
    <row r="8756" spans="1:13" x14ac:dyDescent="0.25">
      <c r="A8756">
        <v>148578</v>
      </c>
      <c r="B8756" t="s">
        <v>1571</v>
      </c>
      <c r="C8756" t="s">
        <v>14</v>
      </c>
      <c r="D8756" t="s">
        <v>15</v>
      </c>
      <c r="E8756" t="s">
        <v>1572</v>
      </c>
      <c r="F8756" s="1">
        <v>43497.458101851851</v>
      </c>
      <c r="G8756">
        <v>2</v>
      </c>
      <c r="H8756">
        <v>54.98</v>
      </c>
      <c r="I8756">
        <v>109.96</v>
      </c>
      <c r="J8756">
        <v>30</v>
      </c>
      <c r="K8756" t="s">
        <v>17</v>
      </c>
      <c r="L8756">
        <v>2019</v>
      </c>
      <c r="M8756">
        <v>2</v>
      </c>
    </row>
    <row r="8757" spans="1:13" x14ac:dyDescent="0.25">
      <c r="A8757">
        <v>148578</v>
      </c>
      <c r="B8757" t="s">
        <v>1571</v>
      </c>
      <c r="C8757" t="s">
        <v>14</v>
      </c>
      <c r="D8757" t="s">
        <v>15</v>
      </c>
      <c r="E8757" t="s">
        <v>1572</v>
      </c>
      <c r="F8757" s="1">
        <v>43497.458101851851</v>
      </c>
      <c r="G8757">
        <v>1</v>
      </c>
      <c r="H8757">
        <v>54.98</v>
      </c>
      <c r="I8757">
        <v>54.98</v>
      </c>
      <c r="J8757">
        <v>30</v>
      </c>
      <c r="K8757" t="s">
        <v>17</v>
      </c>
      <c r="L8757">
        <v>2019</v>
      </c>
      <c r="M8757">
        <v>2</v>
      </c>
    </row>
    <row r="8758" spans="1:13" x14ac:dyDescent="0.25">
      <c r="A8758">
        <v>848632</v>
      </c>
      <c r="B8758" t="s">
        <v>1573</v>
      </c>
      <c r="C8758" t="s">
        <v>14</v>
      </c>
      <c r="D8758" t="s">
        <v>15</v>
      </c>
      <c r="E8758" t="s">
        <v>1572</v>
      </c>
      <c r="F8758" s="1">
        <v>43518.366331018522</v>
      </c>
      <c r="G8758">
        <v>3</v>
      </c>
      <c r="H8758">
        <v>58.2</v>
      </c>
      <c r="I8758">
        <v>174.6</v>
      </c>
      <c r="J8758">
        <v>30</v>
      </c>
      <c r="K8758" t="s">
        <v>17</v>
      </c>
      <c r="L8758">
        <v>2019</v>
      </c>
      <c r="M8758">
        <v>2</v>
      </c>
    </row>
    <row r="8759" spans="1:13" x14ac:dyDescent="0.25">
      <c r="A8759">
        <v>148578</v>
      </c>
      <c r="B8759" t="s">
        <v>1571</v>
      </c>
      <c r="C8759" t="s">
        <v>14</v>
      </c>
      <c r="D8759" t="s">
        <v>15</v>
      </c>
      <c r="E8759" t="s">
        <v>1572</v>
      </c>
      <c r="F8759" s="1">
        <v>43525.439375000002</v>
      </c>
      <c r="G8759">
        <v>6</v>
      </c>
      <c r="H8759">
        <v>54.98</v>
      </c>
      <c r="I8759">
        <v>329.88</v>
      </c>
      <c r="J8759">
        <v>30</v>
      </c>
      <c r="K8759" t="s">
        <v>17</v>
      </c>
      <c r="L8759">
        <v>2019</v>
      </c>
      <c r="M8759">
        <v>3</v>
      </c>
    </row>
    <row r="8760" spans="1:13" x14ac:dyDescent="0.25">
      <c r="A8760">
        <v>148578</v>
      </c>
      <c r="B8760" t="s">
        <v>1571</v>
      </c>
      <c r="C8760" t="s">
        <v>14</v>
      </c>
      <c r="D8760" t="s">
        <v>15</v>
      </c>
      <c r="E8760" t="s">
        <v>1572</v>
      </c>
      <c r="F8760" s="1">
        <v>43571.589537037034</v>
      </c>
      <c r="G8760">
        <v>3</v>
      </c>
      <c r="H8760">
        <v>54.98</v>
      </c>
      <c r="I8760">
        <v>164.94</v>
      </c>
      <c r="J8760">
        <v>30</v>
      </c>
      <c r="K8760" t="s">
        <v>17</v>
      </c>
      <c r="L8760">
        <v>2019</v>
      </c>
      <c r="M8760">
        <v>4</v>
      </c>
    </row>
    <row r="8761" spans="1:13" x14ac:dyDescent="0.25">
      <c r="A8761">
        <v>148578</v>
      </c>
      <c r="B8761" t="s">
        <v>1571</v>
      </c>
      <c r="C8761" t="s">
        <v>14</v>
      </c>
      <c r="D8761" t="s">
        <v>15</v>
      </c>
      <c r="E8761" t="s">
        <v>1572</v>
      </c>
      <c r="F8761" s="1">
        <v>43616.405775462961</v>
      </c>
      <c r="G8761">
        <v>3</v>
      </c>
      <c r="H8761">
        <v>54.98</v>
      </c>
      <c r="I8761">
        <v>164.94</v>
      </c>
      <c r="J8761">
        <v>30</v>
      </c>
      <c r="K8761" t="s">
        <v>17</v>
      </c>
      <c r="L8761">
        <v>2019</v>
      </c>
      <c r="M8761">
        <v>5</v>
      </c>
    </row>
    <row r="8762" spans="1:13" x14ac:dyDescent="0.25">
      <c r="A8762">
        <v>148578</v>
      </c>
      <c r="B8762" t="s">
        <v>1571</v>
      </c>
      <c r="C8762" t="s">
        <v>14</v>
      </c>
      <c r="D8762" t="s">
        <v>15</v>
      </c>
      <c r="E8762" t="s">
        <v>1572</v>
      </c>
      <c r="F8762" s="1">
        <v>43650.39508101852</v>
      </c>
      <c r="G8762">
        <v>2</v>
      </c>
      <c r="H8762">
        <v>54.92</v>
      </c>
      <c r="I8762">
        <v>109.84</v>
      </c>
      <c r="J8762">
        <v>30</v>
      </c>
      <c r="K8762" t="s">
        <v>17</v>
      </c>
      <c r="L8762">
        <v>2019</v>
      </c>
      <c r="M8762">
        <v>7</v>
      </c>
    </row>
    <row r="8763" spans="1:13" x14ac:dyDescent="0.25">
      <c r="A8763">
        <v>148578</v>
      </c>
      <c r="B8763" t="s">
        <v>1571</v>
      </c>
      <c r="C8763" t="s">
        <v>14</v>
      </c>
      <c r="D8763" t="s">
        <v>15</v>
      </c>
      <c r="E8763" t="s">
        <v>1572</v>
      </c>
      <c r="F8763" s="1">
        <v>43679.547071759262</v>
      </c>
      <c r="G8763">
        <v>3</v>
      </c>
      <c r="H8763">
        <v>54.92</v>
      </c>
      <c r="I8763">
        <v>164.76</v>
      </c>
      <c r="J8763">
        <v>30</v>
      </c>
      <c r="K8763" t="s">
        <v>17</v>
      </c>
      <c r="L8763">
        <v>2019</v>
      </c>
      <c r="M8763">
        <v>8</v>
      </c>
    </row>
    <row r="8764" spans="1:13" x14ac:dyDescent="0.25">
      <c r="A8764">
        <v>148578</v>
      </c>
      <c r="B8764" t="s">
        <v>1571</v>
      </c>
      <c r="C8764" t="s">
        <v>14</v>
      </c>
      <c r="D8764" t="s">
        <v>15</v>
      </c>
      <c r="E8764" t="s">
        <v>1572</v>
      </c>
      <c r="F8764" s="1">
        <v>43700.449201388888</v>
      </c>
      <c r="G8764">
        <v>2</v>
      </c>
      <c r="H8764">
        <v>54.92</v>
      </c>
      <c r="I8764">
        <v>109.84</v>
      </c>
      <c r="J8764">
        <v>30</v>
      </c>
      <c r="K8764" t="s">
        <v>17</v>
      </c>
      <c r="L8764">
        <v>2019</v>
      </c>
      <c r="M8764">
        <v>8</v>
      </c>
    </row>
    <row r="8765" spans="1:13" x14ac:dyDescent="0.25">
      <c r="A8765">
        <v>148578</v>
      </c>
      <c r="B8765" t="s">
        <v>1571</v>
      </c>
      <c r="C8765" t="s">
        <v>14</v>
      </c>
      <c r="D8765" t="s">
        <v>15</v>
      </c>
      <c r="E8765" t="s">
        <v>1572</v>
      </c>
      <c r="F8765" s="1">
        <v>43713.522546296299</v>
      </c>
      <c r="G8765">
        <v>1</v>
      </c>
      <c r="H8765">
        <v>54.92</v>
      </c>
      <c r="I8765">
        <v>54.92</v>
      </c>
      <c r="J8765">
        <v>30</v>
      </c>
      <c r="K8765" t="s">
        <v>17</v>
      </c>
      <c r="L8765">
        <v>2019</v>
      </c>
      <c r="M8765">
        <v>9</v>
      </c>
    </row>
    <row r="8766" spans="1:13" x14ac:dyDescent="0.25">
      <c r="A8766">
        <v>148578</v>
      </c>
      <c r="B8766" t="s">
        <v>1571</v>
      </c>
      <c r="C8766" t="s">
        <v>14</v>
      </c>
      <c r="D8766" t="s">
        <v>15</v>
      </c>
      <c r="E8766" t="s">
        <v>1572</v>
      </c>
      <c r="F8766" s="1">
        <v>43714.561967592592</v>
      </c>
      <c r="G8766">
        <v>6</v>
      </c>
      <c r="H8766">
        <v>54.92</v>
      </c>
      <c r="I8766">
        <v>329.52</v>
      </c>
      <c r="J8766">
        <v>30</v>
      </c>
      <c r="K8766" t="s">
        <v>17</v>
      </c>
      <c r="L8766">
        <v>2019</v>
      </c>
      <c r="M8766">
        <v>9</v>
      </c>
    </row>
    <row r="8767" spans="1:13" x14ac:dyDescent="0.25">
      <c r="A8767">
        <v>148578</v>
      </c>
      <c r="B8767" t="s">
        <v>1571</v>
      </c>
      <c r="C8767" t="s">
        <v>14</v>
      </c>
      <c r="D8767" t="s">
        <v>15</v>
      </c>
      <c r="E8767" t="s">
        <v>1572</v>
      </c>
      <c r="F8767" s="1">
        <v>43817.589363425926</v>
      </c>
      <c r="G8767">
        <v>2</v>
      </c>
      <c r="H8767">
        <v>54.92</v>
      </c>
      <c r="I8767">
        <v>109.84</v>
      </c>
      <c r="J8767">
        <v>30</v>
      </c>
      <c r="K8767" t="s">
        <v>17</v>
      </c>
      <c r="L8767">
        <v>2019</v>
      </c>
      <c r="M8767">
        <v>12</v>
      </c>
    </row>
    <row r="8768" spans="1:13" x14ac:dyDescent="0.25">
      <c r="A8768">
        <v>148578</v>
      </c>
      <c r="B8768" t="s">
        <v>1571</v>
      </c>
      <c r="C8768" t="s">
        <v>14</v>
      </c>
      <c r="D8768" t="s">
        <v>15</v>
      </c>
      <c r="E8768" t="s">
        <v>1572</v>
      </c>
      <c r="F8768" s="1">
        <v>43822.473263888889</v>
      </c>
      <c r="G8768">
        <v>2</v>
      </c>
      <c r="H8768">
        <v>54.92</v>
      </c>
      <c r="I8768">
        <v>109.84</v>
      </c>
      <c r="J8768">
        <v>30</v>
      </c>
      <c r="K8768" t="s">
        <v>17</v>
      </c>
      <c r="L8768">
        <v>2019</v>
      </c>
      <c r="M8768">
        <v>12</v>
      </c>
    </row>
    <row r="8769" spans="1:13" x14ac:dyDescent="0.25">
      <c r="A8769">
        <v>849055</v>
      </c>
      <c r="B8769" t="s">
        <v>1574</v>
      </c>
      <c r="C8769" t="s">
        <v>14</v>
      </c>
      <c r="D8769" t="s">
        <v>15</v>
      </c>
      <c r="E8769" t="s">
        <v>1572</v>
      </c>
      <c r="F8769" s="1">
        <v>43822.473263888889</v>
      </c>
      <c r="G8769">
        <v>1</v>
      </c>
      <c r="H8769">
        <v>113.21</v>
      </c>
      <c r="I8769">
        <v>113.21</v>
      </c>
      <c r="J8769">
        <v>30</v>
      </c>
      <c r="K8769" t="s">
        <v>17</v>
      </c>
      <c r="L8769">
        <v>2019</v>
      </c>
      <c r="M8769">
        <v>12</v>
      </c>
    </row>
    <row r="8770" spans="1:13" x14ac:dyDescent="0.25">
      <c r="A8770">
        <v>847759</v>
      </c>
      <c r="B8770" t="s">
        <v>1575</v>
      </c>
      <c r="C8770" t="s">
        <v>30</v>
      </c>
      <c r="D8770" t="s">
        <v>31</v>
      </c>
      <c r="E8770" t="s">
        <v>1576</v>
      </c>
      <c r="F8770" s="1">
        <v>43243.570520833331</v>
      </c>
      <c r="G8770">
        <v>0.2</v>
      </c>
      <c r="H8770">
        <v>1720.3</v>
      </c>
      <c r="I8770">
        <v>344.06</v>
      </c>
      <c r="J8770">
        <v>30</v>
      </c>
      <c r="K8770" t="s">
        <v>17</v>
      </c>
      <c r="L8770">
        <v>2018</v>
      </c>
      <c r="M8770">
        <v>5</v>
      </c>
    </row>
    <row r="8771" spans="1:13" x14ac:dyDescent="0.25">
      <c r="A8771">
        <v>847759</v>
      </c>
      <c r="B8771" t="s">
        <v>1575</v>
      </c>
      <c r="C8771" t="s">
        <v>30</v>
      </c>
      <c r="D8771" t="s">
        <v>31</v>
      </c>
      <c r="E8771" t="s">
        <v>1576</v>
      </c>
      <c r="F8771" s="1">
        <v>43243.570520833331</v>
      </c>
      <c r="G8771">
        <v>0.8</v>
      </c>
      <c r="H8771">
        <v>1720.3</v>
      </c>
      <c r="I8771">
        <v>1376.24</v>
      </c>
      <c r="J8771">
        <v>30</v>
      </c>
      <c r="K8771" t="s">
        <v>17</v>
      </c>
      <c r="L8771">
        <v>2018</v>
      </c>
      <c r="M8771">
        <v>5</v>
      </c>
    </row>
    <row r="8772" spans="1:13" x14ac:dyDescent="0.25">
      <c r="A8772">
        <v>847759</v>
      </c>
      <c r="B8772" t="s">
        <v>1575</v>
      </c>
      <c r="C8772" t="s">
        <v>30</v>
      </c>
      <c r="D8772" t="s">
        <v>31</v>
      </c>
      <c r="E8772" t="s">
        <v>1576</v>
      </c>
      <c r="F8772" s="1">
        <v>43328.55028935185</v>
      </c>
      <c r="G8772">
        <v>1</v>
      </c>
      <c r="H8772">
        <v>2236.4</v>
      </c>
      <c r="I8772">
        <v>2236.4</v>
      </c>
      <c r="J8772">
        <v>30</v>
      </c>
      <c r="K8772" t="s">
        <v>17</v>
      </c>
      <c r="L8772">
        <v>2018</v>
      </c>
      <c r="M8772">
        <v>8</v>
      </c>
    </row>
    <row r="8773" spans="1:13" x14ac:dyDescent="0.25">
      <c r="A8773">
        <v>847759</v>
      </c>
      <c r="B8773" t="s">
        <v>1575</v>
      </c>
      <c r="C8773" t="s">
        <v>30</v>
      </c>
      <c r="D8773" t="s">
        <v>31</v>
      </c>
      <c r="E8773" t="s">
        <v>1576</v>
      </c>
      <c r="F8773" s="1">
        <v>43567.525694444441</v>
      </c>
      <c r="G8773">
        <v>1.5</v>
      </c>
      <c r="H8773">
        <v>2256.35</v>
      </c>
      <c r="I8773">
        <v>3384.52</v>
      </c>
      <c r="J8773">
        <v>30</v>
      </c>
      <c r="K8773" t="s">
        <v>17</v>
      </c>
      <c r="L8773">
        <v>2019</v>
      </c>
      <c r="M8773">
        <v>4</v>
      </c>
    </row>
    <row r="8774" spans="1:13" x14ac:dyDescent="0.25">
      <c r="A8774">
        <v>847759</v>
      </c>
      <c r="B8774" t="s">
        <v>1575</v>
      </c>
      <c r="C8774" t="s">
        <v>30</v>
      </c>
      <c r="D8774" t="s">
        <v>31</v>
      </c>
      <c r="E8774" t="s">
        <v>1576</v>
      </c>
      <c r="F8774" s="1">
        <v>43571.512418981481</v>
      </c>
      <c r="G8774">
        <v>1</v>
      </c>
      <c r="H8774">
        <v>2256.35</v>
      </c>
      <c r="I8774">
        <v>2256.35</v>
      </c>
      <c r="J8774">
        <v>30</v>
      </c>
      <c r="K8774" t="s">
        <v>17</v>
      </c>
      <c r="L8774">
        <v>2019</v>
      </c>
      <c r="M8774">
        <v>4</v>
      </c>
    </row>
    <row r="8775" spans="1:13" x14ac:dyDescent="0.25">
      <c r="A8775">
        <v>847759</v>
      </c>
      <c r="B8775" t="s">
        <v>1575</v>
      </c>
      <c r="C8775" t="s">
        <v>30</v>
      </c>
      <c r="D8775" t="s">
        <v>31</v>
      </c>
      <c r="E8775" t="s">
        <v>1576</v>
      </c>
      <c r="F8775" s="1">
        <v>43571.606319444443</v>
      </c>
      <c r="G8775">
        <v>1</v>
      </c>
      <c r="H8775">
        <v>2256.35</v>
      </c>
      <c r="I8775">
        <v>2256.35</v>
      </c>
      <c r="J8775">
        <v>30</v>
      </c>
      <c r="K8775" t="s">
        <v>17</v>
      </c>
      <c r="L8775">
        <v>2019</v>
      </c>
      <c r="M8775">
        <v>4</v>
      </c>
    </row>
    <row r="8776" spans="1:13" x14ac:dyDescent="0.25">
      <c r="A8776">
        <v>847759</v>
      </c>
      <c r="B8776" t="s">
        <v>1575</v>
      </c>
      <c r="C8776" t="s">
        <v>30</v>
      </c>
      <c r="D8776" t="s">
        <v>31</v>
      </c>
      <c r="E8776" t="s">
        <v>1576</v>
      </c>
      <c r="F8776" s="1">
        <v>43573.530590277776</v>
      </c>
      <c r="G8776">
        <v>1</v>
      </c>
      <c r="H8776">
        <v>2256.35</v>
      </c>
      <c r="I8776">
        <v>2256.35</v>
      </c>
      <c r="J8776">
        <v>30</v>
      </c>
      <c r="K8776" t="s">
        <v>17</v>
      </c>
      <c r="L8776">
        <v>2019</v>
      </c>
      <c r="M8776">
        <v>4</v>
      </c>
    </row>
    <row r="8777" spans="1:13" x14ac:dyDescent="0.25">
      <c r="A8777">
        <v>849009</v>
      </c>
      <c r="B8777" t="s">
        <v>1577</v>
      </c>
      <c r="C8777" t="s">
        <v>14</v>
      </c>
      <c r="D8777" t="s">
        <v>15</v>
      </c>
      <c r="E8777" t="s">
        <v>1578</v>
      </c>
      <c r="F8777" s="1">
        <v>43208.373668981483</v>
      </c>
      <c r="G8777">
        <v>1</v>
      </c>
      <c r="H8777">
        <v>113.28</v>
      </c>
      <c r="I8777">
        <v>113.28</v>
      </c>
      <c r="J8777">
        <v>30</v>
      </c>
      <c r="K8777" t="s">
        <v>17</v>
      </c>
      <c r="L8777">
        <v>2018</v>
      </c>
      <c r="M8777">
        <v>4</v>
      </c>
    </row>
    <row r="8778" spans="1:13" x14ac:dyDescent="0.25">
      <c r="A8778">
        <v>162305</v>
      </c>
      <c r="B8778" t="s">
        <v>1579</v>
      </c>
      <c r="C8778" t="s">
        <v>14</v>
      </c>
      <c r="D8778" t="s">
        <v>15</v>
      </c>
      <c r="E8778" t="s">
        <v>1578</v>
      </c>
      <c r="F8778" s="1">
        <v>43598.510671296295</v>
      </c>
      <c r="G8778">
        <v>1</v>
      </c>
      <c r="H8778">
        <v>178.66</v>
      </c>
      <c r="I8778">
        <v>178.66</v>
      </c>
      <c r="J8778">
        <v>30</v>
      </c>
      <c r="K8778" t="s">
        <v>17</v>
      </c>
      <c r="L8778">
        <v>2019</v>
      </c>
      <c r="M8778">
        <v>5</v>
      </c>
    </row>
    <row r="8779" spans="1:13" x14ac:dyDescent="0.25">
      <c r="A8779">
        <v>162305</v>
      </c>
      <c r="B8779" t="s">
        <v>1579</v>
      </c>
      <c r="C8779" t="s">
        <v>14</v>
      </c>
      <c r="D8779" t="s">
        <v>15</v>
      </c>
      <c r="E8779" t="s">
        <v>1578</v>
      </c>
      <c r="F8779" s="1">
        <v>43725.519629629627</v>
      </c>
      <c r="G8779">
        <v>1</v>
      </c>
      <c r="H8779">
        <v>178.51</v>
      </c>
      <c r="I8779">
        <v>178.51</v>
      </c>
      <c r="J8779">
        <v>30</v>
      </c>
      <c r="K8779" t="s">
        <v>17</v>
      </c>
      <c r="L8779">
        <v>2019</v>
      </c>
      <c r="M8779">
        <v>9</v>
      </c>
    </row>
    <row r="8780" spans="1:13" x14ac:dyDescent="0.25">
      <c r="A8780">
        <v>850403</v>
      </c>
      <c r="B8780" t="s">
        <v>1580</v>
      </c>
      <c r="C8780" t="s">
        <v>14</v>
      </c>
      <c r="D8780" t="s">
        <v>15</v>
      </c>
      <c r="E8780" t="s">
        <v>1578</v>
      </c>
      <c r="F8780" s="1">
        <v>43285.397870370369</v>
      </c>
      <c r="G8780">
        <v>1</v>
      </c>
      <c r="H8780">
        <v>134</v>
      </c>
      <c r="I8780">
        <v>134</v>
      </c>
      <c r="J8780">
        <v>30</v>
      </c>
      <c r="K8780" t="s">
        <v>17</v>
      </c>
      <c r="L8780">
        <v>2018</v>
      </c>
      <c r="M8780">
        <v>7</v>
      </c>
    </row>
    <row r="8781" spans="1:13" x14ac:dyDescent="0.25">
      <c r="A8781">
        <v>850403</v>
      </c>
      <c r="B8781" t="s">
        <v>1580</v>
      </c>
      <c r="C8781" t="s">
        <v>14</v>
      </c>
      <c r="D8781" t="s">
        <v>15</v>
      </c>
      <c r="E8781" t="s">
        <v>1578</v>
      </c>
      <c r="F8781" s="1">
        <v>43285.397870370369</v>
      </c>
      <c r="G8781">
        <v>1</v>
      </c>
      <c r="H8781">
        <v>134</v>
      </c>
      <c r="I8781">
        <v>134</v>
      </c>
      <c r="J8781">
        <v>30</v>
      </c>
      <c r="K8781" t="s">
        <v>17</v>
      </c>
      <c r="L8781">
        <v>2018</v>
      </c>
      <c r="M8781">
        <v>7</v>
      </c>
    </row>
    <row r="8782" spans="1:13" x14ac:dyDescent="0.25">
      <c r="A8782">
        <v>850403</v>
      </c>
      <c r="B8782" t="s">
        <v>1580</v>
      </c>
      <c r="C8782" t="s">
        <v>14</v>
      </c>
      <c r="D8782" t="s">
        <v>15</v>
      </c>
      <c r="E8782" t="s">
        <v>1578</v>
      </c>
      <c r="F8782" s="1">
        <v>43374.544282407405</v>
      </c>
      <c r="G8782">
        <v>1</v>
      </c>
      <c r="H8782">
        <v>134</v>
      </c>
      <c r="I8782">
        <v>134</v>
      </c>
      <c r="J8782">
        <v>30</v>
      </c>
      <c r="K8782" t="s">
        <v>17</v>
      </c>
      <c r="L8782">
        <v>2018</v>
      </c>
      <c r="M8782">
        <v>10</v>
      </c>
    </row>
    <row r="8783" spans="1:13" x14ac:dyDescent="0.25">
      <c r="A8783">
        <v>850403</v>
      </c>
      <c r="B8783" t="s">
        <v>1580</v>
      </c>
      <c r="C8783" t="s">
        <v>14</v>
      </c>
      <c r="D8783" t="s">
        <v>15</v>
      </c>
      <c r="E8783" t="s">
        <v>1578</v>
      </c>
      <c r="F8783" s="1">
        <v>43375.401712962965</v>
      </c>
      <c r="G8783">
        <v>1</v>
      </c>
      <c r="H8783">
        <v>134</v>
      </c>
      <c r="I8783">
        <v>134</v>
      </c>
      <c r="J8783">
        <v>30</v>
      </c>
      <c r="K8783" t="s">
        <v>17</v>
      </c>
      <c r="L8783">
        <v>2018</v>
      </c>
      <c r="M8783">
        <v>10</v>
      </c>
    </row>
    <row r="8784" spans="1:13" x14ac:dyDescent="0.25">
      <c r="A8784">
        <v>160164</v>
      </c>
      <c r="B8784" t="s">
        <v>1581</v>
      </c>
      <c r="C8784" t="s">
        <v>14</v>
      </c>
      <c r="D8784" t="s">
        <v>15</v>
      </c>
      <c r="E8784" t="s">
        <v>259</v>
      </c>
      <c r="F8784" s="1">
        <v>43420.50509259259</v>
      </c>
      <c r="G8784">
        <v>1</v>
      </c>
      <c r="H8784">
        <v>138.66999999999999</v>
      </c>
      <c r="I8784">
        <v>138.66999999999999</v>
      </c>
      <c r="J8784">
        <v>30</v>
      </c>
      <c r="K8784" t="s">
        <v>17</v>
      </c>
      <c r="L8784">
        <v>2018</v>
      </c>
      <c r="M8784">
        <v>11</v>
      </c>
    </row>
    <row r="8785" spans="1:13" x14ac:dyDescent="0.25">
      <c r="A8785">
        <v>160164</v>
      </c>
      <c r="B8785" t="s">
        <v>1581</v>
      </c>
      <c r="C8785" t="s">
        <v>14</v>
      </c>
      <c r="D8785" t="s">
        <v>15</v>
      </c>
      <c r="E8785" t="s">
        <v>259</v>
      </c>
      <c r="F8785" s="1">
        <v>43423.446030092593</v>
      </c>
      <c r="G8785">
        <v>1</v>
      </c>
      <c r="H8785">
        <v>138.66999999999999</v>
      </c>
      <c r="I8785">
        <v>138.66999999999999</v>
      </c>
      <c r="J8785">
        <v>30</v>
      </c>
      <c r="K8785" t="s">
        <v>17</v>
      </c>
      <c r="L8785">
        <v>2018</v>
      </c>
      <c r="M8785">
        <v>11</v>
      </c>
    </row>
    <row r="8786" spans="1:13" x14ac:dyDescent="0.25">
      <c r="A8786">
        <v>160164</v>
      </c>
      <c r="B8786" t="s">
        <v>1581</v>
      </c>
      <c r="C8786" t="s">
        <v>14</v>
      </c>
      <c r="D8786" t="s">
        <v>15</v>
      </c>
      <c r="E8786" t="s">
        <v>259</v>
      </c>
      <c r="F8786" s="1">
        <v>43822.497002314813</v>
      </c>
      <c r="G8786">
        <v>1</v>
      </c>
      <c r="H8786">
        <v>138.55000000000001</v>
      </c>
      <c r="I8786">
        <v>138.55000000000001</v>
      </c>
      <c r="J8786">
        <v>30</v>
      </c>
      <c r="K8786" t="s">
        <v>17</v>
      </c>
      <c r="L8786">
        <v>2019</v>
      </c>
      <c r="M8786">
        <v>12</v>
      </c>
    </row>
    <row r="8787" spans="1:13" x14ac:dyDescent="0.25">
      <c r="A8787">
        <v>153346</v>
      </c>
      <c r="B8787" t="s">
        <v>1582</v>
      </c>
      <c r="C8787" t="s">
        <v>14</v>
      </c>
      <c r="D8787" t="s">
        <v>15</v>
      </c>
      <c r="E8787" t="s">
        <v>1583</v>
      </c>
      <c r="F8787" s="1">
        <v>43612.454212962963</v>
      </c>
      <c r="G8787">
        <v>1</v>
      </c>
      <c r="H8787">
        <v>2803.9</v>
      </c>
      <c r="I8787">
        <v>2803.9</v>
      </c>
      <c r="J8787">
        <v>30</v>
      </c>
      <c r="K8787" t="s">
        <v>17</v>
      </c>
      <c r="L8787">
        <v>2019</v>
      </c>
      <c r="M8787">
        <v>5</v>
      </c>
    </row>
    <row r="8788" spans="1:13" x14ac:dyDescent="0.25">
      <c r="A8788">
        <v>225172</v>
      </c>
      <c r="B8788" t="s">
        <v>1584</v>
      </c>
      <c r="C8788" t="s">
        <v>14</v>
      </c>
      <c r="D8788" t="s">
        <v>15</v>
      </c>
      <c r="E8788" t="s">
        <v>742</v>
      </c>
      <c r="F8788" s="1">
        <v>43153.492997685185</v>
      </c>
      <c r="G8788">
        <v>2</v>
      </c>
      <c r="H8788">
        <v>58.77</v>
      </c>
      <c r="I8788">
        <v>117.54</v>
      </c>
      <c r="J8788">
        <v>30</v>
      </c>
      <c r="K8788" t="s">
        <v>17</v>
      </c>
      <c r="L8788">
        <v>2018</v>
      </c>
      <c r="M8788">
        <v>2</v>
      </c>
    </row>
    <row r="8789" spans="1:13" x14ac:dyDescent="0.25">
      <c r="A8789">
        <v>225172</v>
      </c>
      <c r="B8789" t="s">
        <v>1584</v>
      </c>
      <c r="C8789" t="s">
        <v>14</v>
      </c>
      <c r="D8789" t="s">
        <v>15</v>
      </c>
      <c r="E8789" t="s">
        <v>742</v>
      </c>
      <c r="F8789" s="1">
        <v>43662.474374999998</v>
      </c>
      <c r="G8789">
        <v>1</v>
      </c>
      <c r="H8789">
        <v>58.77</v>
      </c>
      <c r="I8789">
        <v>58.77</v>
      </c>
      <c r="J8789">
        <v>30</v>
      </c>
      <c r="K8789" t="s">
        <v>17</v>
      </c>
      <c r="L8789">
        <v>2019</v>
      </c>
      <c r="M8789">
        <v>7</v>
      </c>
    </row>
    <row r="8790" spans="1:13" x14ac:dyDescent="0.25">
      <c r="A8790">
        <v>225172</v>
      </c>
      <c r="B8790" t="s">
        <v>1584</v>
      </c>
      <c r="C8790" t="s">
        <v>14</v>
      </c>
      <c r="D8790" t="s">
        <v>15</v>
      </c>
      <c r="E8790" t="s">
        <v>742</v>
      </c>
      <c r="F8790" s="1">
        <v>43747.498101851852</v>
      </c>
      <c r="G8790">
        <v>1</v>
      </c>
      <c r="H8790">
        <v>58.77</v>
      </c>
      <c r="I8790">
        <v>58.77</v>
      </c>
      <c r="J8790">
        <v>30</v>
      </c>
      <c r="K8790" t="s">
        <v>17</v>
      </c>
      <c r="L8790">
        <v>2019</v>
      </c>
      <c r="M8790">
        <v>10</v>
      </c>
    </row>
    <row r="8791" spans="1:13" x14ac:dyDescent="0.25">
      <c r="A8791">
        <v>225174</v>
      </c>
      <c r="B8791" t="s">
        <v>1585</v>
      </c>
      <c r="C8791" t="s">
        <v>30</v>
      </c>
      <c r="D8791" t="s">
        <v>15</v>
      </c>
      <c r="E8791" t="s">
        <v>1586</v>
      </c>
      <c r="F8791" s="1">
        <v>43210.367071759261</v>
      </c>
      <c r="G8791">
        <v>1</v>
      </c>
      <c r="H8791">
        <v>42.99</v>
      </c>
      <c r="I8791">
        <v>42.99</v>
      </c>
      <c r="J8791">
        <v>30</v>
      </c>
      <c r="K8791" t="s">
        <v>17</v>
      </c>
      <c r="L8791">
        <v>2018</v>
      </c>
      <c r="M8791">
        <v>4</v>
      </c>
    </row>
    <row r="8792" spans="1:13" x14ac:dyDescent="0.25">
      <c r="A8792">
        <v>225175</v>
      </c>
      <c r="B8792" t="s">
        <v>1587</v>
      </c>
      <c r="C8792" t="s">
        <v>30</v>
      </c>
      <c r="D8792" t="s">
        <v>15</v>
      </c>
      <c r="E8792" t="s">
        <v>1586</v>
      </c>
      <c r="F8792" s="1">
        <v>43210.367071759261</v>
      </c>
      <c r="G8792">
        <v>1</v>
      </c>
      <c r="H8792">
        <v>45.61</v>
      </c>
      <c r="I8792">
        <v>45.61</v>
      </c>
      <c r="J8792">
        <v>30</v>
      </c>
      <c r="K8792" t="s">
        <v>17</v>
      </c>
      <c r="L8792">
        <v>2018</v>
      </c>
      <c r="M8792">
        <v>4</v>
      </c>
    </row>
    <row r="8793" spans="1:13" x14ac:dyDescent="0.25">
      <c r="A8793">
        <v>225175</v>
      </c>
      <c r="B8793" t="s">
        <v>1587</v>
      </c>
      <c r="C8793" t="s">
        <v>30</v>
      </c>
      <c r="D8793" t="s">
        <v>15</v>
      </c>
      <c r="E8793" t="s">
        <v>1586</v>
      </c>
      <c r="F8793" s="1">
        <v>43795.548368055555</v>
      </c>
      <c r="G8793">
        <v>1</v>
      </c>
      <c r="H8793">
        <v>45.61</v>
      </c>
      <c r="I8793">
        <v>45.61</v>
      </c>
      <c r="J8793">
        <v>30</v>
      </c>
      <c r="K8793" t="s">
        <v>17</v>
      </c>
      <c r="L8793">
        <v>2019</v>
      </c>
      <c r="M8793">
        <v>11</v>
      </c>
    </row>
    <row r="8794" spans="1:13" x14ac:dyDescent="0.25">
      <c r="A8794">
        <v>225173</v>
      </c>
      <c r="B8794" t="s">
        <v>1588</v>
      </c>
      <c r="C8794" t="s">
        <v>30</v>
      </c>
      <c r="D8794" t="s">
        <v>15</v>
      </c>
      <c r="E8794" t="s">
        <v>1586</v>
      </c>
      <c r="F8794" s="1">
        <v>43427.509386574071</v>
      </c>
      <c r="G8794">
        <v>1</v>
      </c>
      <c r="H8794">
        <v>93.27</v>
      </c>
      <c r="I8794">
        <v>93.27</v>
      </c>
      <c r="J8794">
        <v>30</v>
      </c>
      <c r="K8794" t="s">
        <v>17</v>
      </c>
      <c r="L8794">
        <v>2018</v>
      </c>
      <c r="M8794">
        <v>11</v>
      </c>
    </row>
    <row r="8795" spans="1:13" x14ac:dyDescent="0.25">
      <c r="A8795">
        <v>187788</v>
      </c>
      <c r="B8795" t="s">
        <v>1589</v>
      </c>
      <c r="C8795" t="s">
        <v>14</v>
      </c>
      <c r="D8795" t="s">
        <v>15</v>
      </c>
      <c r="E8795" t="s">
        <v>1342</v>
      </c>
      <c r="F8795" s="1">
        <v>43265.495300925926</v>
      </c>
      <c r="G8795">
        <v>1</v>
      </c>
      <c r="H8795">
        <v>101</v>
      </c>
      <c r="I8795">
        <v>101</v>
      </c>
      <c r="J8795">
        <v>30</v>
      </c>
      <c r="K8795" t="s">
        <v>17</v>
      </c>
      <c r="L8795">
        <v>2018</v>
      </c>
      <c r="M8795">
        <v>6</v>
      </c>
    </row>
    <row r="8796" spans="1:13" x14ac:dyDescent="0.25">
      <c r="A8796">
        <v>115845</v>
      </c>
      <c r="B8796" t="s">
        <v>1590</v>
      </c>
      <c r="C8796" t="s">
        <v>14</v>
      </c>
      <c r="D8796" t="s">
        <v>15</v>
      </c>
      <c r="E8796" t="s">
        <v>1591</v>
      </c>
      <c r="F8796" s="1">
        <v>43514.536006944443</v>
      </c>
      <c r="G8796">
        <v>1</v>
      </c>
      <c r="H8796">
        <v>372.9</v>
      </c>
      <c r="I8796">
        <v>372.9</v>
      </c>
      <c r="J8796">
        <v>30</v>
      </c>
      <c r="K8796" t="s">
        <v>17</v>
      </c>
      <c r="L8796">
        <v>2019</v>
      </c>
      <c r="M8796">
        <v>2</v>
      </c>
    </row>
    <row r="8797" spans="1:13" x14ac:dyDescent="0.25">
      <c r="A8797">
        <v>115845</v>
      </c>
      <c r="B8797" t="s">
        <v>1590</v>
      </c>
      <c r="C8797" t="s">
        <v>14</v>
      </c>
      <c r="D8797" t="s">
        <v>15</v>
      </c>
      <c r="E8797" t="s">
        <v>1591</v>
      </c>
      <c r="F8797" s="1">
        <v>43528.449664351851</v>
      </c>
      <c r="G8797">
        <v>1</v>
      </c>
      <c r="H8797">
        <v>291.72000000000003</v>
      </c>
      <c r="I8797">
        <v>291.72000000000003</v>
      </c>
      <c r="J8797">
        <v>30</v>
      </c>
      <c r="K8797" t="s">
        <v>17</v>
      </c>
      <c r="L8797">
        <v>2019</v>
      </c>
      <c r="M8797">
        <v>3</v>
      </c>
    </row>
    <row r="8798" spans="1:13" x14ac:dyDescent="0.25">
      <c r="A8798">
        <v>109847</v>
      </c>
      <c r="B8798" t="s">
        <v>1592</v>
      </c>
      <c r="C8798" t="s">
        <v>14</v>
      </c>
      <c r="D8798" t="s">
        <v>15</v>
      </c>
      <c r="E8798" t="s">
        <v>1593</v>
      </c>
      <c r="F8798" s="1">
        <v>43105.535844907405</v>
      </c>
      <c r="G8798">
        <v>2</v>
      </c>
      <c r="H8798">
        <v>41.06</v>
      </c>
      <c r="I8798">
        <v>82.12</v>
      </c>
      <c r="J8798">
        <v>30</v>
      </c>
      <c r="K8798" t="s">
        <v>17</v>
      </c>
      <c r="L8798">
        <v>2018</v>
      </c>
      <c r="M8798">
        <v>1</v>
      </c>
    </row>
    <row r="8799" spans="1:13" x14ac:dyDescent="0.25">
      <c r="A8799">
        <v>109847</v>
      </c>
      <c r="B8799" t="s">
        <v>1592</v>
      </c>
      <c r="C8799" t="s">
        <v>14</v>
      </c>
      <c r="D8799" t="s">
        <v>15</v>
      </c>
      <c r="E8799" t="s">
        <v>1593</v>
      </c>
      <c r="F8799" s="1">
        <v>43105.535844907405</v>
      </c>
      <c r="G8799">
        <v>4</v>
      </c>
      <c r="H8799">
        <v>41.06</v>
      </c>
      <c r="I8799">
        <v>164.24</v>
      </c>
      <c r="J8799">
        <v>30</v>
      </c>
      <c r="K8799" t="s">
        <v>17</v>
      </c>
      <c r="L8799">
        <v>2018</v>
      </c>
      <c r="M8799">
        <v>1</v>
      </c>
    </row>
    <row r="8800" spans="1:13" x14ac:dyDescent="0.25">
      <c r="A8800">
        <v>191836</v>
      </c>
      <c r="B8800" t="s">
        <v>1594</v>
      </c>
      <c r="C8800" t="s">
        <v>14</v>
      </c>
      <c r="D8800" t="s">
        <v>15</v>
      </c>
      <c r="E8800" t="s">
        <v>1593</v>
      </c>
      <c r="F8800" s="1">
        <v>43147.347858796296</v>
      </c>
      <c r="G8800">
        <v>2</v>
      </c>
      <c r="H8800">
        <v>44.23</v>
      </c>
      <c r="I8800">
        <v>88.46</v>
      </c>
      <c r="J8800">
        <v>30</v>
      </c>
      <c r="K8800" t="s">
        <v>17</v>
      </c>
      <c r="L8800">
        <v>2018</v>
      </c>
      <c r="M8800">
        <v>2</v>
      </c>
    </row>
    <row r="8801" spans="1:13" x14ac:dyDescent="0.25">
      <c r="A8801">
        <v>191836</v>
      </c>
      <c r="B8801" t="s">
        <v>1594</v>
      </c>
      <c r="C8801" t="s">
        <v>14</v>
      </c>
      <c r="D8801" t="s">
        <v>15</v>
      </c>
      <c r="E8801" t="s">
        <v>1593</v>
      </c>
      <c r="F8801" s="1">
        <v>43147.347858796296</v>
      </c>
      <c r="G8801">
        <v>1</v>
      </c>
      <c r="H8801">
        <v>44.66</v>
      </c>
      <c r="I8801">
        <v>44.66</v>
      </c>
      <c r="J8801">
        <v>30</v>
      </c>
      <c r="K8801" t="s">
        <v>17</v>
      </c>
      <c r="L8801">
        <v>2018</v>
      </c>
      <c r="M8801">
        <v>2</v>
      </c>
    </row>
    <row r="8802" spans="1:13" x14ac:dyDescent="0.25">
      <c r="A8802">
        <v>191836</v>
      </c>
      <c r="B8802" t="s">
        <v>1594</v>
      </c>
      <c r="C8802" t="s">
        <v>14</v>
      </c>
      <c r="D8802" t="s">
        <v>15</v>
      </c>
      <c r="E8802" t="s">
        <v>1593</v>
      </c>
      <c r="F8802" s="1">
        <v>43147.429386574076</v>
      </c>
      <c r="G8802">
        <v>3</v>
      </c>
      <c r="H8802">
        <v>44.66</v>
      </c>
      <c r="I8802">
        <v>133.97999999999999</v>
      </c>
      <c r="J8802">
        <v>30</v>
      </c>
      <c r="K8802" t="s">
        <v>17</v>
      </c>
      <c r="L8802">
        <v>2018</v>
      </c>
      <c r="M8802">
        <v>2</v>
      </c>
    </row>
    <row r="8803" spans="1:13" x14ac:dyDescent="0.25">
      <c r="A8803">
        <v>191836</v>
      </c>
      <c r="B8803" t="s">
        <v>1594</v>
      </c>
      <c r="C8803" t="s">
        <v>14</v>
      </c>
      <c r="D8803" t="s">
        <v>15</v>
      </c>
      <c r="E8803" t="s">
        <v>1593</v>
      </c>
      <c r="F8803" s="1">
        <v>43147.607256944444</v>
      </c>
      <c r="G8803">
        <v>1</v>
      </c>
      <c r="H8803">
        <v>44.66</v>
      </c>
      <c r="I8803">
        <v>44.66</v>
      </c>
      <c r="J8803">
        <v>30</v>
      </c>
      <c r="K8803" t="s">
        <v>17</v>
      </c>
      <c r="L8803">
        <v>2018</v>
      </c>
      <c r="M8803">
        <v>2</v>
      </c>
    </row>
    <row r="8804" spans="1:13" x14ac:dyDescent="0.25">
      <c r="A8804">
        <v>191836</v>
      </c>
      <c r="B8804" t="s">
        <v>1594</v>
      </c>
      <c r="C8804" t="s">
        <v>14</v>
      </c>
      <c r="D8804" t="s">
        <v>15</v>
      </c>
      <c r="E8804" t="s">
        <v>1593</v>
      </c>
      <c r="F8804" s="1">
        <v>43203.467893518522</v>
      </c>
      <c r="G8804">
        <v>3</v>
      </c>
      <c r="H8804">
        <v>44.66</v>
      </c>
      <c r="I8804">
        <v>133.97999999999999</v>
      </c>
      <c r="J8804">
        <v>30</v>
      </c>
      <c r="K8804" t="s">
        <v>17</v>
      </c>
      <c r="L8804">
        <v>2018</v>
      </c>
      <c r="M8804">
        <v>4</v>
      </c>
    </row>
    <row r="8805" spans="1:13" x14ac:dyDescent="0.25">
      <c r="A8805">
        <v>109847</v>
      </c>
      <c r="B8805" t="s">
        <v>1592</v>
      </c>
      <c r="C8805" t="s">
        <v>14</v>
      </c>
      <c r="D8805" t="s">
        <v>15</v>
      </c>
      <c r="E8805" t="s">
        <v>1593</v>
      </c>
      <c r="F8805" s="1">
        <v>43277.449386574073</v>
      </c>
      <c r="G8805">
        <v>2</v>
      </c>
      <c r="H8805">
        <v>40.67</v>
      </c>
      <c r="I8805">
        <v>81.34</v>
      </c>
      <c r="J8805">
        <v>30</v>
      </c>
      <c r="K8805" t="s">
        <v>17</v>
      </c>
      <c r="L8805">
        <v>2018</v>
      </c>
      <c r="M8805">
        <v>6</v>
      </c>
    </row>
    <row r="8806" spans="1:13" x14ac:dyDescent="0.25">
      <c r="A8806">
        <v>191836</v>
      </c>
      <c r="B8806" t="s">
        <v>1594</v>
      </c>
      <c r="C8806" t="s">
        <v>14</v>
      </c>
      <c r="D8806" t="s">
        <v>15</v>
      </c>
      <c r="E8806" t="s">
        <v>1593</v>
      </c>
      <c r="F8806" s="1">
        <v>43280.53229166667</v>
      </c>
      <c r="G8806">
        <v>1</v>
      </c>
      <c r="H8806">
        <v>44.23</v>
      </c>
      <c r="I8806">
        <v>44.23</v>
      </c>
      <c r="J8806">
        <v>30</v>
      </c>
      <c r="K8806" t="s">
        <v>17</v>
      </c>
      <c r="L8806">
        <v>2018</v>
      </c>
      <c r="M8806">
        <v>6</v>
      </c>
    </row>
    <row r="8807" spans="1:13" x14ac:dyDescent="0.25">
      <c r="A8807">
        <v>191836</v>
      </c>
      <c r="B8807" t="s">
        <v>1594</v>
      </c>
      <c r="C8807" t="s">
        <v>14</v>
      </c>
      <c r="D8807" t="s">
        <v>15</v>
      </c>
      <c r="E8807" t="s">
        <v>1593</v>
      </c>
      <c r="F8807" s="1">
        <v>43280.53229166667</v>
      </c>
      <c r="G8807">
        <v>1</v>
      </c>
      <c r="H8807">
        <v>44.66</v>
      </c>
      <c r="I8807">
        <v>44.66</v>
      </c>
      <c r="J8807">
        <v>30</v>
      </c>
      <c r="K8807" t="s">
        <v>17</v>
      </c>
      <c r="L8807">
        <v>2018</v>
      </c>
      <c r="M8807">
        <v>6</v>
      </c>
    </row>
    <row r="8808" spans="1:13" x14ac:dyDescent="0.25">
      <c r="A8808">
        <v>191836</v>
      </c>
      <c r="B8808" t="s">
        <v>1594</v>
      </c>
      <c r="C8808" t="s">
        <v>14</v>
      </c>
      <c r="D8808" t="s">
        <v>15</v>
      </c>
      <c r="E8808" t="s">
        <v>1593</v>
      </c>
      <c r="F8808" s="1">
        <v>43406.57644675926</v>
      </c>
      <c r="G8808">
        <v>3</v>
      </c>
      <c r="H8808">
        <v>44.67</v>
      </c>
      <c r="I8808">
        <v>134.01</v>
      </c>
      <c r="J8808">
        <v>30</v>
      </c>
      <c r="K8808" t="s">
        <v>17</v>
      </c>
      <c r="L8808">
        <v>2018</v>
      </c>
      <c r="M8808">
        <v>11</v>
      </c>
    </row>
    <row r="8809" spans="1:13" x14ac:dyDescent="0.25">
      <c r="A8809">
        <v>109847</v>
      </c>
      <c r="B8809" t="s">
        <v>1592</v>
      </c>
      <c r="C8809" t="s">
        <v>14</v>
      </c>
      <c r="D8809" t="s">
        <v>15</v>
      </c>
      <c r="E8809" t="s">
        <v>1593</v>
      </c>
      <c r="F8809" s="1">
        <v>43693.497997685183</v>
      </c>
      <c r="G8809">
        <v>1</v>
      </c>
      <c r="H8809">
        <v>40.67</v>
      </c>
      <c r="I8809">
        <v>40.67</v>
      </c>
      <c r="J8809">
        <v>30</v>
      </c>
      <c r="K8809" t="s">
        <v>17</v>
      </c>
      <c r="L8809">
        <v>2019</v>
      </c>
      <c r="M8809">
        <v>8</v>
      </c>
    </row>
    <row r="8810" spans="1:13" x14ac:dyDescent="0.25">
      <c r="A8810">
        <v>109847</v>
      </c>
      <c r="B8810" t="s">
        <v>1592</v>
      </c>
      <c r="C8810" t="s">
        <v>14</v>
      </c>
      <c r="D8810" t="s">
        <v>15</v>
      </c>
      <c r="E8810" t="s">
        <v>1593</v>
      </c>
      <c r="F8810" s="1">
        <v>43700.449201388888</v>
      </c>
      <c r="G8810">
        <v>2</v>
      </c>
      <c r="H8810">
        <v>41.01</v>
      </c>
      <c r="I8810">
        <v>82.02</v>
      </c>
      <c r="J8810">
        <v>30</v>
      </c>
      <c r="K8810" t="s">
        <v>17</v>
      </c>
      <c r="L8810">
        <v>2019</v>
      </c>
      <c r="M8810">
        <v>8</v>
      </c>
    </row>
    <row r="8811" spans="1:13" x14ac:dyDescent="0.25">
      <c r="A8811">
        <v>109847</v>
      </c>
      <c r="B8811" t="s">
        <v>1592</v>
      </c>
      <c r="C8811" t="s">
        <v>14</v>
      </c>
      <c r="D8811" t="s">
        <v>15</v>
      </c>
      <c r="E8811" t="s">
        <v>1593</v>
      </c>
      <c r="F8811" s="1">
        <v>43703.366620370369</v>
      </c>
      <c r="G8811">
        <v>1</v>
      </c>
      <c r="H8811">
        <v>41.01</v>
      </c>
      <c r="I8811">
        <v>41.01</v>
      </c>
      <c r="J8811">
        <v>30</v>
      </c>
      <c r="K8811" t="s">
        <v>17</v>
      </c>
      <c r="L8811">
        <v>2019</v>
      </c>
      <c r="M8811">
        <v>8</v>
      </c>
    </row>
    <row r="8812" spans="1:13" x14ac:dyDescent="0.25">
      <c r="A8812">
        <v>191836</v>
      </c>
      <c r="B8812" t="s">
        <v>1594</v>
      </c>
      <c r="C8812" t="s">
        <v>14</v>
      </c>
      <c r="D8812" t="s">
        <v>15</v>
      </c>
      <c r="E8812" t="s">
        <v>1593</v>
      </c>
      <c r="F8812" s="1">
        <v>43756.432962962965</v>
      </c>
      <c r="G8812">
        <v>2</v>
      </c>
      <c r="H8812">
        <v>44.61</v>
      </c>
      <c r="I8812">
        <v>89.22</v>
      </c>
      <c r="J8812">
        <v>30</v>
      </c>
      <c r="K8812" t="s">
        <v>17</v>
      </c>
      <c r="L8812">
        <v>2019</v>
      </c>
      <c r="M8812">
        <v>10</v>
      </c>
    </row>
    <row r="8813" spans="1:13" x14ac:dyDescent="0.25">
      <c r="A8813">
        <v>210402</v>
      </c>
      <c r="B8813" t="s">
        <v>1595</v>
      </c>
      <c r="C8813" t="s">
        <v>14</v>
      </c>
      <c r="D8813" t="s">
        <v>15</v>
      </c>
      <c r="E8813" t="s">
        <v>19</v>
      </c>
      <c r="F8813" s="1">
        <v>43346.393599537034</v>
      </c>
      <c r="G8813">
        <v>1</v>
      </c>
      <c r="H8813">
        <v>933.99</v>
      </c>
      <c r="I8813">
        <v>933.99</v>
      </c>
      <c r="J8813">
        <v>30</v>
      </c>
      <c r="K8813" t="s">
        <v>17</v>
      </c>
      <c r="L8813">
        <v>2018</v>
      </c>
      <c r="M8813">
        <v>9</v>
      </c>
    </row>
    <row r="8814" spans="1:13" x14ac:dyDescent="0.25">
      <c r="A8814">
        <v>210402</v>
      </c>
      <c r="B8814" t="s">
        <v>1595</v>
      </c>
      <c r="C8814" t="s">
        <v>14</v>
      </c>
      <c r="D8814" t="s">
        <v>15</v>
      </c>
      <c r="E8814" t="s">
        <v>19</v>
      </c>
      <c r="F8814" s="1">
        <v>43382.480347222219</v>
      </c>
      <c r="G8814">
        <v>1</v>
      </c>
      <c r="H8814">
        <v>933.99</v>
      </c>
      <c r="I8814">
        <v>933.99</v>
      </c>
      <c r="J8814">
        <v>30</v>
      </c>
      <c r="K8814" t="s">
        <v>17</v>
      </c>
      <c r="L8814">
        <v>2018</v>
      </c>
      <c r="M8814">
        <v>10</v>
      </c>
    </row>
    <row r="8815" spans="1:13" x14ac:dyDescent="0.25">
      <c r="A8815">
        <v>210402</v>
      </c>
      <c r="B8815" t="s">
        <v>1595</v>
      </c>
      <c r="C8815" t="s">
        <v>14</v>
      </c>
      <c r="D8815" t="s">
        <v>15</v>
      </c>
      <c r="E8815" t="s">
        <v>19</v>
      </c>
      <c r="F8815" s="1">
        <v>43486.433969907404</v>
      </c>
      <c r="G8815">
        <v>1</v>
      </c>
      <c r="H8815">
        <v>933.99</v>
      </c>
      <c r="I8815">
        <v>933.99</v>
      </c>
      <c r="J8815">
        <v>30</v>
      </c>
      <c r="K8815" t="s">
        <v>17</v>
      </c>
      <c r="L8815">
        <v>2019</v>
      </c>
      <c r="M8815">
        <v>1</v>
      </c>
    </row>
    <row r="8816" spans="1:13" x14ac:dyDescent="0.25">
      <c r="A8816">
        <v>210402</v>
      </c>
      <c r="B8816" t="s">
        <v>1595</v>
      </c>
      <c r="C8816" t="s">
        <v>14</v>
      </c>
      <c r="D8816" t="s">
        <v>15</v>
      </c>
      <c r="E8816" t="s">
        <v>19</v>
      </c>
      <c r="F8816" s="1">
        <v>43546.530092592591</v>
      </c>
      <c r="G8816">
        <v>1</v>
      </c>
      <c r="H8816">
        <v>933.99</v>
      </c>
      <c r="I8816">
        <v>933.99</v>
      </c>
      <c r="J8816">
        <v>30</v>
      </c>
      <c r="K8816" t="s">
        <v>17</v>
      </c>
      <c r="L8816">
        <v>2019</v>
      </c>
      <c r="M8816">
        <v>3</v>
      </c>
    </row>
    <row r="8817" spans="1:13" x14ac:dyDescent="0.25">
      <c r="A8817">
        <v>210402</v>
      </c>
      <c r="B8817" t="s">
        <v>1595</v>
      </c>
      <c r="C8817" t="s">
        <v>14</v>
      </c>
      <c r="D8817" t="s">
        <v>15</v>
      </c>
      <c r="E8817" t="s">
        <v>19</v>
      </c>
      <c r="F8817" s="1">
        <v>43790.533900462964</v>
      </c>
      <c r="G8817">
        <v>1</v>
      </c>
      <c r="H8817">
        <v>932.89</v>
      </c>
      <c r="I8817">
        <v>932.89</v>
      </c>
      <c r="J8817">
        <v>30</v>
      </c>
      <c r="K8817" t="s">
        <v>17</v>
      </c>
      <c r="L8817">
        <v>2019</v>
      </c>
      <c r="M8817">
        <v>11</v>
      </c>
    </row>
    <row r="8818" spans="1:13" x14ac:dyDescent="0.25">
      <c r="A8818">
        <v>128786</v>
      </c>
      <c r="B8818" t="s">
        <v>1596</v>
      </c>
      <c r="C8818" t="s">
        <v>14</v>
      </c>
      <c r="D8818" t="s">
        <v>15</v>
      </c>
      <c r="E8818" t="s">
        <v>1597</v>
      </c>
      <c r="F8818" s="1">
        <v>43308.368125000001</v>
      </c>
      <c r="G8818">
        <v>1</v>
      </c>
      <c r="H8818">
        <v>326.3</v>
      </c>
      <c r="I8818">
        <v>326.3</v>
      </c>
      <c r="J8818">
        <v>30</v>
      </c>
      <c r="K8818" t="s">
        <v>17</v>
      </c>
      <c r="L8818">
        <v>2018</v>
      </c>
      <c r="M8818">
        <v>7</v>
      </c>
    </row>
    <row r="8819" spans="1:13" x14ac:dyDescent="0.25">
      <c r="A8819">
        <v>128786</v>
      </c>
      <c r="B8819" t="s">
        <v>1596</v>
      </c>
      <c r="C8819" t="s">
        <v>14</v>
      </c>
      <c r="D8819" t="s">
        <v>15</v>
      </c>
      <c r="E8819" t="s">
        <v>1597</v>
      </c>
      <c r="F8819" s="1">
        <v>43500.446435185186</v>
      </c>
      <c r="G8819">
        <v>1</v>
      </c>
      <c r="H8819">
        <v>239.72</v>
      </c>
      <c r="I8819">
        <v>239.72</v>
      </c>
      <c r="J8819">
        <v>30</v>
      </c>
      <c r="K8819" t="s">
        <v>17</v>
      </c>
      <c r="L8819">
        <v>2019</v>
      </c>
      <c r="M8819">
        <v>2</v>
      </c>
    </row>
    <row r="8820" spans="1:13" x14ac:dyDescent="0.25">
      <c r="A8820">
        <v>128786</v>
      </c>
      <c r="B8820" t="s">
        <v>1596</v>
      </c>
      <c r="C8820" t="s">
        <v>14</v>
      </c>
      <c r="D8820" t="s">
        <v>15</v>
      </c>
      <c r="E8820" t="s">
        <v>1597</v>
      </c>
      <c r="F8820" s="1">
        <v>43539.533726851849</v>
      </c>
      <c r="G8820">
        <v>1</v>
      </c>
      <c r="H8820">
        <v>239.72</v>
      </c>
      <c r="I8820">
        <v>239.72</v>
      </c>
      <c r="J8820">
        <v>30</v>
      </c>
      <c r="K8820" t="s">
        <v>17</v>
      </c>
      <c r="L8820">
        <v>2019</v>
      </c>
      <c r="M8820">
        <v>3</v>
      </c>
    </row>
    <row r="8821" spans="1:13" x14ac:dyDescent="0.25">
      <c r="A8821">
        <v>128786</v>
      </c>
      <c r="B8821" t="s">
        <v>1596</v>
      </c>
      <c r="C8821" t="s">
        <v>14</v>
      </c>
      <c r="D8821" t="s">
        <v>15</v>
      </c>
      <c r="E8821" t="s">
        <v>1597</v>
      </c>
      <c r="F8821" s="1">
        <v>43788.53402777778</v>
      </c>
      <c r="G8821">
        <v>1</v>
      </c>
      <c r="H8821">
        <v>325.92</v>
      </c>
      <c r="I8821">
        <v>325.92</v>
      </c>
      <c r="J8821">
        <v>30</v>
      </c>
      <c r="K8821" t="s">
        <v>17</v>
      </c>
      <c r="L8821">
        <v>2019</v>
      </c>
      <c r="M8821">
        <v>11</v>
      </c>
    </row>
    <row r="8822" spans="1:13" x14ac:dyDescent="0.25">
      <c r="A8822">
        <v>168447</v>
      </c>
      <c r="B8822" t="s">
        <v>1598</v>
      </c>
      <c r="C8822" t="s">
        <v>14</v>
      </c>
      <c r="D8822" t="s">
        <v>15</v>
      </c>
      <c r="E8822" t="s">
        <v>1599</v>
      </c>
      <c r="F8822" s="1">
        <v>43105.518877314818</v>
      </c>
      <c r="G8822">
        <v>1</v>
      </c>
      <c r="H8822">
        <v>851.11</v>
      </c>
      <c r="I8822">
        <v>851.11</v>
      </c>
      <c r="J8822">
        <v>30</v>
      </c>
      <c r="K8822" t="s">
        <v>17</v>
      </c>
      <c r="L8822">
        <v>2018</v>
      </c>
      <c r="M8822">
        <v>1</v>
      </c>
    </row>
    <row r="8823" spans="1:13" x14ac:dyDescent="0.25">
      <c r="A8823">
        <v>168447</v>
      </c>
      <c r="B8823" t="s">
        <v>1598</v>
      </c>
      <c r="C8823" t="s">
        <v>14</v>
      </c>
      <c r="D8823" t="s">
        <v>15</v>
      </c>
      <c r="E8823" t="s">
        <v>1599</v>
      </c>
      <c r="F8823" s="1">
        <v>43105.518877314818</v>
      </c>
      <c r="G8823">
        <v>2</v>
      </c>
      <c r="H8823">
        <v>851.11</v>
      </c>
      <c r="I8823">
        <v>1702.22</v>
      </c>
      <c r="J8823">
        <v>30</v>
      </c>
      <c r="K8823" t="s">
        <v>17</v>
      </c>
      <c r="L8823">
        <v>2018</v>
      </c>
      <c r="M8823">
        <v>1</v>
      </c>
    </row>
    <row r="8824" spans="1:13" x14ac:dyDescent="0.25">
      <c r="A8824">
        <v>168447</v>
      </c>
      <c r="B8824" t="s">
        <v>1598</v>
      </c>
      <c r="C8824" t="s">
        <v>14</v>
      </c>
      <c r="D8824" t="s">
        <v>15</v>
      </c>
      <c r="E8824" t="s">
        <v>1599</v>
      </c>
      <c r="F8824" s="1">
        <v>43123.511516203704</v>
      </c>
      <c r="G8824">
        <v>1</v>
      </c>
      <c r="H8824">
        <v>748.35</v>
      </c>
      <c r="I8824">
        <v>748.35</v>
      </c>
      <c r="J8824">
        <v>30</v>
      </c>
      <c r="K8824" t="s">
        <v>17</v>
      </c>
      <c r="L8824">
        <v>2018</v>
      </c>
      <c r="M8824">
        <v>1</v>
      </c>
    </row>
    <row r="8825" spans="1:13" x14ac:dyDescent="0.25">
      <c r="A8825">
        <v>168447</v>
      </c>
      <c r="B8825" t="s">
        <v>1598</v>
      </c>
      <c r="C8825" t="s">
        <v>14</v>
      </c>
      <c r="D8825" t="s">
        <v>15</v>
      </c>
      <c r="E8825" t="s">
        <v>1599</v>
      </c>
      <c r="F8825" s="1">
        <v>43150.543356481481</v>
      </c>
      <c r="G8825">
        <v>1</v>
      </c>
      <c r="H8825">
        <v>748.35</v>
      </c>
      <c r="I8825">
        <v>748.35</v>
      </c>
      <c r="J8825">
        <v>30</v>
      </c>
      <c r="K8825" t="s">
        <v>17</v>
      </c>
      <c r="L8825">
        <v>2018</v>
      </c>
      <c r="M8825">
        <v>2</v>
      </c>
    </row>
    <row r="8826" spans="1:13" x14ac:dyDescent="0.25">
      <c r="A8826">
        <v>168447</v>
      </c>
      <c r="B8826" t="s">
        <v>1598</v>
      </c>
      <c r="C8826" t="s">
        <v>14</v>
      </c>
      <c r="D8826" t="s">
        <v>15</v>
      </c>
      <c r="E8826" t="s">
        <v>1599</v>
      </c>
      <c r="F8826" s="1">
        <v>43154.523344907408</v>
      </c>
      <c r="G8826">
        <v>1</v>
      </c>
      <c r="H8826">
        <v>748.35</v>
      </c>
      <c r="I8826">
        <v>748.35</v>
      </c>
      <c r="J8826">
        <v>30</v>
      </c>
      <c r="K8826" t="s">
        <v>17</v>
      </c>
      <c r="L8826">
        <v>2018</v>
      </c>
      <c r="M8826">
        <v>2</v>
      </c>
    </row>
    <row r="8827" spans="1:13" x14ac:dyDescent="0.25">
      <c r="A8827">
        <v>168447</v>
      </c>
      <c r="B8827" t="s">
        <v>1598</v>
      </c>
      <c r="C8827" t="s">
        <v>14</v>
      </c>
      <c r="D8827" t="s">
        <v>15</v>
      </c>
      <c r="E8827" t="s">
        <v>1599</v>
      </c>
      <c r="F8827" s="1">
        <v>43154.567754629628</v>
      </c>
      <c r="G8827">
        <v>1</v>
      </c>
      <c r="H8827">
        <v>748.35</v>
      </c>
      <c r="I8827">
        <v>748.35</v>
      </c>
      <c r="J8827">
        <v>30</v>
      </c>
      <c r="K8827" t="s">
        <v>17</v>
      </c>
      <c r="L8827">
        <v>2018</v>
      </c>
      <c r="M8827">
        <v>2</v>
      </c>
    </row>
    <row r="8828" spans="1:13" x14ac:dyDescent="0.25">
      <c r="A8828">
        <v>168447</v>
      </c>
      <c r="B8828" t="s">
        <v>1598</v>
      </c>
      <c r="C8828" t="s">
        <v>14</v>
      </c>
      <c r="D8828" t="s">
        <v>15</v>
      </c>
      <c r="E8828" t="s">
        <v>1599</v>
      </c>
      <c r="F8828" s="1">
        <v>43174.488553240742</v>
      </c>
      <c r="G8828">
        <v>1</v>
      </c>
      <c r="H8828">
        <v>748.35</v>
      </c>
      <c r="I8828">
        <v>748.35</v>
      </c>
      <c r="J8828">
        <v>30</v>
      </c>
      <c r="K8828" t="s">
        <v>17</v>
      </c>
      <c r="L8828">
        <v>2018</v>
      </c>
      <c r="M8828">
        <v>3</v>
      </c>
    </row>
    <row r="8829" spans="1:13" x14ac:dyDescent="0.25">
      <c r="A8829">
        <v>168447</v>
      </c>
      <c r="B8829" t="s">
        <v>1598</v>
      </c>
      <c r="C8829" t="s">
        <v>14</v>
      </c>
      <c r="D8829" t="s">
        <v>15</v>
      </c>
      <c r="E8829" t="s">
        <v>1599</v>
      </c>
      <c r="F8829" s="1">
        <v>43174.488553240742</v>
      </c>
      <c r="G8829">
        <v>1</v>
      </c>
      <c r="H8829">
        <v>748.35</v>
      </c>
      <c r="I8829">
        <v>748.35</v>
      </c>
      <c r="J8829">
        <v>30</v>
      </c>
      <c r="K8829" t="s">
        <v>17</v>
      </c>
      <c r="L8829">
        <v>2018</v>
      </c>
      <c r="M8829">
        <v>3</v>
      </c>
    </row>
    <row r="8830" spans="1:13" x14ac:dyDescent="0.25">
      <c r="A8830">
        <v>168451</v>
      </c>
      <c r="B8830" t="s">
        <v>1600</v>
      </c>
      <c r="C8830" t="s">
        <v>14</v>
      </c>
      <c r="D8830" t="s">
        <v>15</v>
      </c>
      <c r="E8830" t="s">
        <v>1599</v>
      </c>
      <c r="F8830" s="1">
        <v>43178.322546296295</v>
      </c>
      <c r="G8830">
        <v>2</v>
      </c>
      <c r="H8830">
        <v>2331.15</v>
      </c>
      <c r="I8830">
        <v>4662.3</v>
      </c>
      <c r="J8830">
        <v>30</v>
      </c>
      <c r="K8830" t="s">
        <v>17</v>
      </c>
      <c r="L8830">
        <v>2018</v>
      </c>
      <c r="M8830">
        <v>3</v>
      </c>
    </row>
    <row r="8831" spans="1:13" x14ac:dyDescent="0.25">
      <c r="A8831">
        <v>168447</v>
      </c>
      <c r="B8831" t="s">
        <v>1598</v>
      </c>
      <c r="C8831" t="s">
        <v>14</v>
      </c>
      <c r="D8831" t="s">
        <v>15</v>
      </c>
      <c r="E8831" t="s">
        <v>1599</v>
      </c>
      <c r="F8831" s="1">
        <v>43187.329687500001</v>
      </c>
      <c r="G8831">
        <v>1</v>
      </c>
      <c r="H8831">
        <v>748.35</v>
      </c>
      <c r="I8831">
        <v>748.35</v>
      </c>
      <c r="J8831">
        <v>30</v>
      </c>
      <c r="K8831" t="s">
        <v>17</v>
      </c>
      <c r="L8831">
        <v>2018</v>
      </c>
      <c r="M8831">
        <v>3</v>
      </c>
    </row>
    <row r="8832" spans="1:13" x14ac:dyDescent="0.25">
      <c r="A8832">
        <v>168447</v>
      </c>
      <c r="B8832" t="s">
        <v>1598</v>
      </c>
      <c r="C8832" t="s">
        <v>14</v>
      </c>
      <c r="D8832" t="s">
        <v>15</v>
      </c>
      <c r="E8832" t="s">
        <v>1599</v>
      </c>
      <c r="F8832" s="1">
        <v>43187.329687500001</v>
      </c>
      <c r="G8832">
        <v>1</v>
      </c>
      <c r="H8832">
        <v>748.35</v>
      </c>
      <c r="I8832">
        <v>748.35</v>
      </c>
      <c r="J8832">
        <v>30</v>
      </c>
      <c r="K8832" t="s">
        <v>17</v>
      </c>
      <c r="L8832">
        <v>2018</v>
      </c>
      <c r="M8832">
        <v>3</v>
      </c>
    </row>
    <row r="8833" spans="1:13" x14ac:dyDescent="0.25">
      <c r="A8833">
        <v>168447</v>
      </c>
      <c r="B8833" t="s">
        <v>1598</v>
      </c>
      <c r="C8833" t="s">
        <v>14</v>
      </c>
      <c r="D8833" t="s">
        <v>15</v>
      </c>
      <c r="E8833" t="s">
        <v>1599</v>
      </c>
      <c r="F8833" s="1">
        <v>43209.531678240739</v>
      </c>
      <c r="G8833">
        <v>1</v>
      </c>
      <c r="H8833">
        <v>748.35</v>
      </c>
      <c r="I8833">
        <v>748.35</v>
      </c>
      <c r="J8833">
        <v>30</v>
      </c>
      <c r="K8833" t="s">
        <v>17</v>
      </c>
      <c r="L8833">
        <v>2018</v>
      </c>
      <c r="M8833">
        <v>4</v>
      </c>
    </row>
    <row r="8834" spans="1:13" x14ac:dyDescent="0.25">
      <c r="A8834">
        <v>168447</v>
      </c>
      <c r="B8834" t="s">
        <v>1598</v>
      </c>
      <c r="C8834" t="s">
        <v>14</v>
      </c>
      <c r="D8834" t="s">
        <v>15</v>
      </c>
      <c r="E8834" t="s">
        <v>1599</v>
      </c>
      <c r="F8834" s="1">
        <v>43209.531678240739</v>
      </c>
      <c r="G8834">
        <v>2</v>
      </c>
      <c r="H8834">
        <v>748.35</v>
      </c>
      <c r="I8834">
        <v>1496.7</v>
      </c>
      <c r="J8834">
        <v>30</v>
      </c>
      <c r="K8834" t="s">
        <v>17</v>
      </c>
      <c r="L8834">
        <v>2018</v>
      </c>
      <c r="M8834">
        <v>4</v>
      </c>
    </row>
    <row r="8835" spans="1:13" x14ac:dyDescent="0.25">
      <c r="A8835">
        <v>168447</v>
      </c>
      <c r="B8835" t="s">
        <v>1598</v>
      </c>
      <c r="C8835" t="s">
        <v>14</v>
      </c>
      <c r="D8835" t="s">
        <v>15</v>
      </c>
      <c r="E8835" t="s">
        <v>1599</v>
      </c>
      <c r="F8835" s="1">
        <v>43210.411435185182</v>
      </c>
      <c r="G8835">
        <v>2</v>
      </c>
      <c r="H8835">
        <v>748.35</v>
      </c>
      <c r="I8835">
        <v>1496.7</v>
      </c>
      <c r="J8835">
        <v>30</v>
      </c>
      <c r="K8835" t="s">
        <v>17</v>
      </c>
      <c r="L8835">
        <v>2018</v>
      </c>
      <c r="M8835">
        <v>4</v>
      </c>
    </row>
    <row r="8836" spans="1:13" x14ac:dyDescent="0.25">
      <c r="A8836">
        <v>168447</v>
      </c>
      <c r="B8836" t="s">
        <v>1598</v>
      </c>
      <c r="C8836" t="s">
        <v>14</v>
      </c>
      <c r="D8836" t="s">
        <v>15</v>
      </c>
      <c r="E8836" t="s">
        <v>1599</v>
      </c>
      <c r="F8836" s="1">
        <v>43216.403136574074</v>
      </c>
      <c r="G8836">
        <v>1</v>
      </c>
      <c r="H8836">
        <v>748.35</v>
      </c>
      <c r="I8836">
        <v>748.35</v>
      </c>
      <c r="J8836">
        <v>30</v>
      </c>
      <c r="K8836" t="s">
        <v>17</v>
      </c>
      <c r="L8836">
        <v>2018</v>
      </c>
      <c r="M8836">
        <v>4</v>
      </c>
    </row>
    <row r="8837" spans="1:13" x14ac:dyDescent="0.25">
      <c r="A8837">
        <v>168447</v>
      </c>
      <c r="B8837" t="s">
        <v>1598</v>
      </c>
      <c r="C8837" t="s">
        <v>14</v>
      </c>
      <c r="D8837" t="s">
        <v>15</v>
      </c>
      <c r="E8837" t="s">
        <v>1599</v>
      </c>
      <c r="F8837" s="1">
        <v>43244.50172453704</v>
      </c>
      <c r="G8837">
        <v>1</v>
      </c>
      <c r="H8837">
        <v>748.35</v>
      </c>
      <c r="I8837">
        <v>748.35</v>
      </c>
      <c r="J8837">
        <v>30</v>
      </c>
      <c r="K8837" t="s">
        <v>17</v>
      </c>
      <c r="L8837">
        <v>2018</v>
      </c>
      <c r="M8837">
        <v>5</v>
      </c>
    </row>
    <row r="8838" spans="1:13" x14ac:dyDescent="0.25">
      <c r="A8838">
        <v>168451</v>
      </c>
      <c r="B8838" t="s">
        <v>1600</v>
      </c>
      <c r="C8838" t="s">
        <v>14</v>
      </c>
      <c r="D8838" t="s">
        <v>15</v>
      </c>
      <c r="E8838" t="s">
        <v>1599</v>
      </c>
      <c r="F8838" s="1">
        <v>43307.357557870368</v>
      </c>
      <c r="G8838">
        <v>1</v>
      </c>
      <c r="H8838">
        <v>2331.15</v>
      </c>
      <c r="I8838">
        <v>2331.15</v>
      </c>
      <c r="J8838">
        <v>30</v>
      </c>
      <c r="K8838" t="s">
        <v>17</v>
      </c>
      <c r="L8838">
        <v>2018</v>
      </c>
      <c r="M8838">
        <v>7</v>
      </c>
    </row>
    <row r="8839" spans="1:13" x14ac:dyDescent="0.25">
      <c r="A8839">
        <v>168447</v>
      </c>
      <c r="B8839" t="s">
        <v>1598</v>
      </c>
      <c r="C8839" t="s">
        <v>14</v>
      </c>
      <c r="D8839" t="s">
        <v>15</v>
      </c>
      <c r="E8839" t="s">
        <v>1599</v>
      </c>
      <c r="F8839" s="1">
        <v>43384.519259259258</v>
      </c>
      <c r="G8839">
        <v>1</v>
      </c>
      <c r="H8839">
        <v>748.35</v>
      </c>
      <c r="I8839">
        <v>748.35</v>
      </c>
      <c r="J8839">
        <v>30</v>
      </c>
      <c r="K8839" t="s">
        <v>17</v>
      </c>
      <c r="L8839">
        <v>2018</v>
      </c>
      <c r="M8839">
        <v>10</v>
      </c>
    </row>
    <row r="8840" spans="1:13" x14ac:dyDescent="0.25">
      <c r="A8840">
        <v>168447</v>
      </c>
      <c r="B8840" t="s">
        <v>1598</v>
      </c>
      <c r="C8840" t="s">
        <v>14</v>
      </c>
      <c r="D8840" t="s">
        <v>15</v>
      </c>
      <c r="E8840" t="s">
        <v>1599</v>
      </c>
      <c r="F8840" s="1">
        <v>43440.554548611108</v>
      </c>
      <c r="G8840">
        <v>1</v>
      </c>
      <c r="H8840">
        <v>748.35</v>
      </c>
      <c r="I8840">
        <v>748.35</v>
      </c>
      <c r="J8840">
        <v>30</v>
      </c>
      <c r="K8840" t="s">
        <v>17</v>
      </c>
      <c r="L8840">
        <v>2018</v>
      </c>
      <c r="M8840">
        <v>12</v>
      </c>
    </row>
    <row r="8841" spans="1:13" x14ac:dyDescent="0.25">
      <c r="A8841">
        <v>168447</v>
      </c>
      <c r="B8841" t="s">
        <v>1598</v>
      </c>
      <c r="C8841" t="s">
        <v>14</v>
      </c>
      <c r="D8841" t="s">
        <v>15</v>
      </c>
      <c r="E8841" t="s">
        <v>1599</v>
      </c>
      <c r="F8841" s="1">
        <v>43441.403761574074</v>
      </c>
      <c r="G8841">
        <v>2</v>
      </c>
      <c r="H8841">
        <v>748.35</v>
      </c>
      <c r="I8841">
        <v>1496.7</v>
      </c>
      <c r="J8841">
        <v>30</v>
      </c>
      <c r="K8841" t="s">
        <v>17</v>
      </c>
      <c r="L8841">
        <v>2018</v>
      </c>
      <c r="M8841">
        <v>12</v>
      </c>
    </row>
    <row r="8842" spans="1:13" x14ac:dyDescent="0.25">
      <c r="A8842">
        <v>168447</v>
      </c>
      <c r="B8842" t="s">
        <v>1598</v>
      </c>
      <c r="C8842" t="s">
        <v>14</v>
      </c>
      <c r="D8842" t="s">
        <v>15</v>
      </c>
      <c r="E8842" t="s">
        <v>1599</v>
      </c>
      <c r="F8842" s="1">
        <v>43494.474861111114</v>
      </c>
      <c r="G8842">
        <v>1</v>
      </c>
      <c r="H8842">
        <v>748.35</v>
      </c>
      <c r="I8842">
        <v>748.35</v>
      </c>
      <c r="J8842">
        <v>30</v>
      </c>
      <c r="K8842" t="s">
        <v>17</v>
      </c>
      <c r="L8842">
        <v>2019</v>
      </c>
      <c r="M8842">
        <v>1</v>
      </c>
    </row>
    <row r="8843" spans="1:13" x14ac:dyDescent="0.25">
      <c r="A8843">
        <v>168447</v>
      </c>
      <c r="B8843" t="s">
        <v>1598</v>
      </c>
      <c r="C8843" t="s">
        <v>14</v>
      </c>
      <c r="D8843" t="s">
        <v>15</v>
      </c>
      <c r="E8843" t="s">
        <v>1599</v>
      </c>
      <c r="F8843" s="1">
        <v>43546.534722222219</v>
      </c>
      <c r="G8843">
        <v>1</v>
      </c>
      <c r="H8843">
        <v>748.35</v>
      </c>
      <c r="I8843">
        <v>748.35</v>
      </c>
      <c r="J8843">
        <v>30</v>
      </c>
      <c r="K8843" t="s">
        <v>17</v>
      </c>
      <c r="L8843">
        <v>2019</v>
      </c>
      <c r="M8843">
        <v>3</v>
      </c>
    </row>
    <row r="8844" spans="1:13" x14ac:dyDescent="0.25">
      <c r="A8844">
        <v>168447</v>
      </c>
      <c r="B8844" t="s">
        <v>1598</v>
      </c>
      <c r="C8844" t="s">
        <v>14</v>
      </c>
      <c r="D8844" t="s">
        <v>15</v>
      </c>
      <c r="E8844" t="s">
        <v>1599</v>
      </c>
      <c r="F8844" s="1">
        <v>43546.534722222219</v>
      </c>
      <c r="G8844">
        <v>1</v>
      </c>
      <c r="H8844">
        <v>748.35</v>
      </c>
      <c r="I8844">
        <v>748.35</v>
      </c>
      <c r="J8844">
        <v>30</v>
      </c>
      <c r="K8844" t="s">
        <v>17</v>
      </c>
      <c r="L8844">
        <v>2019</v>
      </c>
      <c r="M8844">
        <v>3</v>
      </c>
    </row>
    <row r="8845" spans="1:13" x14ac:dyDescent="0.25">
      <c r="A8845">
        <v>168447</v>
      </c>
      <c r="B8845" t="s">
        <v>1598</v>
      </c>
      <c r="C8845" t="s">
        <v>14</v>
      </c>
      <c r="D8845" t="s">
        <v>15</v>
      </c>
      <c r="E8845" t="s">
        <v>1599</v>
      </c>
      <c r="F8845" s="1">
        <v>43560.533796296295</v>
      </c>
      <c r="G8845">
        <v>1</v>
      </c>
      <c r="H8845">
        <v>748.35</v>
      </c>
      <c r="I8845">
        <v>748.35</v>
      </c>
      <c r="J8845">
        <v>30</v>
      </c>
      <c r="K8845" t="s">
        <v>17</v>
      </c>
      <c r="L8845">
        <v>2019</v>
      </c>
      <c r="M8845">
        <v>4</v>
      </c>
    </row>
    <row r="8846" spans="1:13" x14ac:dyDescent="0.25">
      <c r="A8846">
        <v>168447</v>
      </c>
      <c r="B8846" t="s">
        <v>1598</v>
      </c>
      <c r="C8846" t="s">
        <v>14</v>
      </c>
      <c r="D8846" t="s">
        <v>15</v>
      </c>
      <c r="E8846" t="s">
        <v>1599</v>
      </c>
      <c r="F8846" s="1">
        <v>43588.476805555554</v>
      </c>
      <c r="G8846">
        <v>1</v>
      </c>
      <c r="H8846">
        <v>748.35</v>
      </c>
      <c r="I8846">
        <v>748.35</v>
      </c>
      <c r="J8846">
        <v>30</v>
      </c>
      <c r="K8846" t="s">
        <v>17</v>
      </c>
      <c r="L8846">
        <v>2019</v>
      </c>
      <c r="M8846">
        <v>5</v>
      </c>
    </row>
    <row r="8847" spans="1:13" x14ac:dyDescent="0.25">
      <c r="A8847">
        <v>168447</v>
      </c>
      <c r="B8847" t="s">
        <v>1598</v>
      </c>
      <c r="C8847" t="s">
        <v>14</v>
      </c>
      <c r="D8847" t="s">
        <v>15</v>
      </c>
      <c r="E8847" t="s">
        <v>1599</v>
      </c>
      <c r="F8847" s="1">
        <v>43588.495983796296</v>
      </c>
      <c r="G8847">
        <v>2</v>
      </c>
      <c r="H8847">
        <v>748.35</v>
      </c>
      <c r="I8847">
        <v>1496.7</v>
      </c>
      <c r="J8847">
        <v>30</v>
      </c>
      <c r="K8847" t="s">
        <v>17</v>
      </c>
      <c r="L8847">
        <v>2019</v>
      </c>
      <c r="M8847">
        <v>5</v>
      </c>
    </row>
    <row r="8848" spans="1:13" x14ac:dyDescent="0.25">
      <c r="A8848">
        <v>168447</v>
      </c>
      <c r="B8848" t="s">
        <v>1598</v>
      </c>
      <c r="C8848" t="s">
        <v>14</v>
      </c>
      <c r="D8848" t="s">
        <v>15</v>
      </c>
      <c r="E8848" t="s">
        <v>1599</v>
      </c>
      <c r="F8848" s="1">
        <v>43650.39508101852</v>
      </c>
      <c r="G8848">
        <v>1</v>
      </c>
      <c r="H8848">
        <v>748.35</v>
      </c>
      <c r="I8848">
        <v>748.35</v>
      </c>
      <c r="J8848">
        <v>30</v>
      </c>
      <c r="K8848" t="s">
        <v>17</v>
      </c>
      <c r="L8848">
        <v>2019</v>
      </c>
      <c r="M8848">
        <v>7</v>
      </c>
    </row>
    <row r="8849" spans="1:13" x14ac:dyDescent="0.25">
      <c r="A8849">
        <v>168447</v>
      </c>
      <c r="B8849" t="s">
        <v>1598</v>
      </c>
      <c r="C8849" t="s">
        <v>14</v>
      </c>
      <c r="D8849" t="s">
        <v>15</v>
      </c>
      <c r="E8849" t="s">
        <v>1599</v>
      </c>
      <c r="F8849" s="1">
        <v>43721.539502314816</v>
      </c>
      <c r="G8849">
        <v>1</v>
      </c>
      <c r="H8849">
        <v>748.35</v>
      </c>
      <c r="I8849">
        <v>748.35</v>
      </c>
      <c r="J8849">
        <v>30</v>
      </c>
      <c r="K8849" t="s">
        <v>17</v>
      </c>
      <c r="L8849">
        <v>2019</v>
      </c>
      <c r="M8849">
        <v>9</v>
      </c>
    </row>
    <row r="8850" spans="1:13" x14ac:dyDescent="0.25">
      <c r="A8850">
        <v>168447</v>
      </c>
      <c r="B8850" t="s">
        <v>1598</v>
      </c>
      <c r="C8850" t="s">
        <v>14</v>
      </c>
      <c r="D8850" t="s">
        <v>15</v>
      </c>
      <c r="E8850" t="s">
        <v>1599</v>
      </c>
      <c r="F8850" s="1">
        <v>43742.503379629627</v>
      </c>
      <c r="G8850">
        <v>1</v>
      </c>
      <c r="H8850">
        <v>748.35</v>
      </c>
      <c r="I8850">
        <v>748.35</v>
      </c>
      <c r="J8850">
        <v>30</v>
      </c>
      <c r="K8850" t="s">
        <v>17</v>
      </c>
      <c r="L8850">
        <v>2019</v>
      </c>
      <c r="M8850">
        <v>10</v>
      </c>
    </row>
    <row r="8851" spans="1:13" x14ac:dyDescent="0.25">
      <c r="A8851">
        <v>132086</v>
      </c>
      <c r="B8851" t="s">
        <v>1601</v>
      </c>
      <c r="C8851" t="s">
        <v>14</v>
      </c>
      <c r="D8851" t="s">
        <v>15</v>
      </c>
      <c r="E8851" t="s">
        <v>1064</v>
      </c>
      <c r="F8851" s="1">
        <v>43105.535844907405</v>
      </c>
      <c r="G8851">
        <v>3</v>
      </c>
      <c r="H8851">
        <v>19.350000000000001</v>
      </c>
      <c r="I8851">
        <v>58.05</v>
      </c>
      <c r="J8851">
        <v>30</v>
      </c>
      <c r="K8851" t="s">
        <v>17</v>
      </c>
      <c r="L8851">
        <v>2018</v>
      </c>
      <c r="M8851">
        <v>1</v>
      </c>
    </row>
    <row r="8852" spans="1:13" x14ac:dyDescent="0.25">
      <c r="A8852">
        <v>132086</v>
      </c>
      <c r="B8852" t="s">
        <v>1601</v>
      </c>
      <c r="C8852" t="s">
        <v>14</v>
      </c>
      <c r="D8852" t="s">
        <v>15</v>
      </c>
      <c r="E8852" t="s">
        <v>1064</v>
      </c>
      <c r="F8852" s="1">
        <v>43182.494131944448</v>
      </c>
      <c r="G8852">
        <v>4</v>
      </c>
      <c r="H8852">
        <v>19.329999999999998</v>
      </c>
      <c r="I8852">
        <v>77.319999999999993</v>
      </c>
      <c r="J8852">
        <v>30</v>
      </c>
      <c r="K8852" t="s">
        <v>17</v>
      </c>
      <c r="L8852">
        <v>2018</v>
      </c>
      <c r="M8852">
        <v>3</v>
      </c>
    </row>
    <row r="8853" spans="1:13" x14ac:dyDescent="0.25">
      <c r="A8853">
        <v>132086</v>
      </c>
      <c r="B8853" t="s">
        <v>1601</v>
      </c>
      <c r="C8853" t="s">
        <v>14</v>
      </c>
      <c r="D8853" t="s">
        <v>15</v>
      </c>
      <c r="E8853" t="s">
        <v>1064</v>
      </c>
      <c r="F8853" s="1">
        <v>43252.528553240743</v>
      </c>
      <c r="G8853">
        <v>2</v>
      </c>
      <c r="H8853">
        <v>19.350000000000001</v>
      </c>
      <c r="I8853">
        <v>38.700000000000003</v>
      </c>
      <c r="J8853">
        <v>30</v>
      </c>
      <c r="K8853" t="s">
        <v>17</v>
      </c>
      <c r="L8853">
        <v>2018</v>
      </c>
      <c r="M8853">
        <v>6</v>
      </c>
    </row>
    <row r="8854" spans="1:13" x14ac:dyDescent="0.25">
      <c r="A8854">
        <v>132086</v>
      </c>
      <c r="B8854" t="s">
        <v>1601</v>
      </c>
      <c r="C8854" t="s">
        <v>14</v>
      </c>
      <c r="D8854" t="s">
        <v>15</v>
      </c>
      <c r="E8854" t="s">
        <v>1064</v>
      </c>
      <c r="F8854" s="1">
        <v>43252.528553240743</v>
      </c>
      <c r="G8854">
        <v>1</v>
      </c>
      <c r="H8854">
        <v>19.350000000000001</v>
      </c>
      <c r="I8854">
        <v>19.350000000000001</v>
      </c>
      <c r="J8854">
        <v>30</v>
      </c>
      <c r="K8854" t="s">
        <v>17</v>
      </c>
      <c r="L8854">
        <v>2018</v>
      </c>
      <c r="M8854">
        <v>6</v>
      </c>
    </row>
    <row r="8855" spans="1:13" x14ac:dyDescent="0.25">
      <c r="A8855">
        <v>132086</v>
      </c>
      <c r="B8855" t="s">
        <v>1601</v>
      </c>
      <c r="C8855" t="s">
        <v>14</v>
      </c>
      <c r="D8855" t="s">
        <v>15</v>
      </c>
      <c r="E8855" t="s">
        <v>1064</v>
      </c>
      <c r="F8855" s="1">
        <v>43423.503206018519</v>
      </c>
      <c r="G8855">
        <v>1</v>
      </c>
      <c r="H8855">
        <v>19.440000000000001</v>
      </c>
      <c r="I8855">
        <v>19.440000000000001</v>
      </c>
      <c r="J8855">
        <v>30</v>
      </c>
      <c r="K8855" t="s">
        <v>17</v>
      </c>
      <c r="L8855">
        <v>2018</v>
      </c>
      <c r="M8855">
        <v>11</v>
      </c>
    </row>
    <row r="8856" spans="1:13" x14ac:dyDescent="0.25">
      <c r="A8856">
        <v>132086</v>
      </c>
      <c r="B8856" t="s">
        <v>1601</v>
      </c>
      <c r="C8856" t="s">
        <v>14</v>
      </c>
      <c r="D8856" t="s">
        <v>15</v>
      </c>
      <c r="E8856" t="s">
        <v>1064</v>
      </c>
      <c r="F8856" s="1">
        <v>43427.381435185183</v>
      </c>
      <c r="G8856">
        <v>1</v>
      </c>
      <c r="H8856">
        <v>19.440000000000001</v>
      </c>
      <c r="I8856">
        <v>19.440000000000001</v>
      </c>
      <c r="J8856">
        <v>30</v>
      </c>
      <c r="K8856" t="s">
        <v>17</v>
      </c>
      <c r="L8856">
        <v>2018</v>
      </c>
      <c r="M8856">
        <v>11</v>
      </c>
    </row>
    <row r="8857" spans="1:13" x14ac:dyDescent="0.25">
      <c r="A8857">
        <v>132086</v>
      </c>
      <c r="B8857" t="s">
        <v>1601</v>
      </c>
      <c r="C8857" t="s">
        <v>14</v>
      </c>
      <c r="D8857" t="s">
        <v>15</v>
      </c>
      <c r="E8857" t="s">
        <v>1064</v>
      </c>
      <c r="F8857" s="1">
        <v>43427.393194444441</v>
      </c>
      <c r="G8857">
        <v>1</v>
      </c>
      <c r="H8857">
        <v>19.440000000000001</v>
      </c>
      <c r="I8857">
        <v>19.440000000000001</v>
      </c>
      <c r="J8857">
        <v>30</v>
      </c>
      <c r="K8857" t="s">
        <v>17</v>
      </c>
      <c r="L8857">
        <v>2018</v>
      </c>
      <c r="M8857">
        <v>11</v>
      </c>
    </row>
    <row r="8858" spans="1:13" x14ac:dyDescent="0.25">
      <c r="A8858">
        <v>132086</v>
      </c>
      <c r="B8858" t="s">
        <v>1601</v>
      </c>
      <c r="C8858" t="s">
        <v>14</v>
      </c>
      <c r="D8858" t="s">
        <v>15</v>
      </c>
      <c r="E8858" t="s">
        <v>1064</v>
      </c>
      <c r="F8858" s="1">
        <v>43427.393194444441</v>
      </c>
      <c r="G8858">
        <v>2</v>
      </c>
      <c r="H8858">
        <v>19.350000000000001</v>
      </c>
      <c r="I8858">
        <v>38.700000000000003</v>
      </c>
      <c r="J8858">
        <v>30</v>
      </c>
      <c r="K8858" t="s">
        <v>17</v>
      </c>
      <c r="L8858">
        <v>2018</v>
      </c>
      <c r="M8858">
        <v>11</v>
      </c>
    </row>
    <row r="8859" spans="1:13" x14ac:dyDescent="0.25">
      <c r="A8859">
        <v>132086</v>
      </c>
      <c r="B8859" t="s">
        <v>1601</v>
      </c>
      <c r="C8859" t="s">
        <v>14</v>
      </c>
      <c r="D8859" t="s">
        <v>15</v>
      </c>
      <c r="E8859" t="s">
        <v>1064</v>
      </c>
      <c r="F8859" s="1">
        <v>43430.494340277779</v>
      </c>
      <c r="G8859">
        <v>1</v>
      </c>
      <c r="H8859">
        <v>19.350000000000001</v>
      </c>
      <c r="I8859">
        <v>19.350000000000001</v>
      </c>
      <c r="J8859">
        <v>30</v>
      </c>
      <c r="K8859" t="s">
        <v>17</v>
      </c>
      <c r="L8859">
        <v>2018</v>
      </c>
      <c r="M8859">
        <v>11</v>
      </c>
    </row>
    <row r="8860" spans="1:13" x14ac:dyDescent="0.25">
      <c r="A8860">
        <v>132090</v>
      </c>
      <c r="B8860" t="s">
        <v>1602</v>
      </c>
      <c r="C8860" t="s">
        <v>14</v>
      </c>
      <c r="D8860" t="s">
        <v>15</v>
      </c>
      <c r="E8860" t="s">
        <v>1064</v>
      </c>
      <c r="F8860" s="1">
        <v>43245.398229166669</v>
      </c>
      <c r="G8860">
        <v>1</v>
      </c>
      <c r="H8860">
        <v>27.36</v>
      </c>
      <c r="I8860">
        <v>27.36</v>
      </c>
      <c r="J8860">
        <v>30</v>
      </c>
      <c r="K8860" t="s">
        <v>17</v>
      </c>
      <c r="L8860">
        <v>2018</v>
      </c>
      <c r="M8860">
        <v>5</v>
      </c>
    </row>
    <row r="8861" spans="1:13" x14ac:dyDescent="0.25">
      <c r="A8861">
        <v>132090</v>
      </c>
      <c r="B8861" t="s">
        <v>1602</v>
      </c>
      <c r="C8861" t="s">
        <v>14</v>
      </c>
      <c r="D8861" t="s">
        <v>15</v>
      </c>
      <c r="E8861" t="s">
        <v>1064</v>
      </c>
      <c r="F8861" s="1">
        <v>43249.57775462963</v>
      </c>
      <c r="G8861">
        <v>2</v>
      </c>
      <c r="H8861">
        <v>27.36</v>
      </c>
      <c r="I8861">
        <v>54.72</v>
      </c>
      <c r="J8861">
        <v>30</v>
      </c>
      <c r="K8861" t="s">
        <v>17</v>
      </c>
      <c r="L8861">
        <v>2018</v>
      </c>
      <c r="M8861">
        <v>5</v>
      </c>
    </row>
    <row r="8862" spans="1:13" x14ac:dyDescent="0.25">
      <c r="A8862">
        <v>132090</v>
      </c>
      <c r="B8862" t="s">
        <v>1602</v>
      </c>
      <c r="C8862" t="s">
        <v>14</v>
      </c>
      <c r="D8862" t="s">
        <v>15</v>
      </c>
      <c r="E8862" t="s">
        <v>1064</v>
      </c>
      <c r="F8862" s="1">
        <v>43258.565069444441</v>
      </c>
      <c r="G8862">
        <v>2</v>
      </c>
      <c r="H8862">
        <v>27.36</v>
      </c>
      <c r="I8862">
        <v>54.72</v>
      </c>
      <c r="J8862">
        <v>30</v>
      </c>
      <c r="K8862" t="s">
        <v>17</v>
      </c>
      <c r="L8862">
        <v>2018</v>
      </c>
      <c r="M8862">
        <v>6</v>
      </c>
    </row>
    <row r="8863" spans="1:13" x14ac:dyDescent="0.25">
      <c r="A8863">
        <v>132090</v>
      </c>
      <c r="B8863" t="s">
        <v>1602</v>
      </c>
      <c r="C8863" t="s">
        <v>14</v>
      </c>
      <c r="D8863" t="s">
        <v>15</v>
      </c>
      <c r="E8863" t="s">
        <v>1064</v>
      </c>
      <c r="F8863" s="1">
        <v>43266.427083333336</v>
      </c>
      <c r="G8863">
        <v>2</v>
      </c>
      <c r="H8863">
        <v>27.36</v>
      </c>
      <c r="I8863">
        <v>54.72</v>
      </c>
      <c r="J8863">
        <v>30</v>
      </c>
      <c r="K8863" t="s">
        <v>17</v>
      </c>
      <c r="L8863">
        <v>2018</v>
      </c>
      <c r="M8863">
        <v>6</v>
      </c>
    </row>
    <row r="8864" spans="1:13" x14ac:dyDescent="0.25">
      <c r="A8864">
        <v>132090</v>
      </c>
      <c r="B8864" t="s">
        <v>1602</v>
      </c>
      <c r="C8864" t="s">
        <v>14</v>
      </c>
      <c r="D8864" t="s">
        <v>15</v>
      </c>
      <c r="E8864" t="s">
        <v>1064</v>
      </c>
      <c r="F8864" s="1">
        <v>43481.53564814815</v>
      </c>
      <c r="G8864">
        <v>2</v>
      </c>
      <c r="H8864">
        <v>27.49</v>
      </c>
      <c r="I8864">
        <v>54.98</v>
      </c>
      <c r="J8864">
        <v>30</v>
      </c>
      <c r="K8864" t="s">
        <v>17</v>
      </c>
      <c r="L8864">
        <v>2019</v>
      </c>
      <c r="M8864">
        <v>1</v>
      </c>
    </row>
    <row r="8865" spans="1:13" x14ac:dyDescent="0.25">
      <c r="A8865">
        <v>132090</v>
      </c>
      <c r="B8865" t="s">
        <v>1602</v>
      </c>
      <c r="C8865" t="s">
        <v>14</v>
      </c>
      <c r="D8865" t="s">
        <v>15</v>
      </c>
      <c r="E8865" t="s">
        <v>1064</v>
      </c>
      <c r="F8865" s="1">
        <v>43483.379710648151</v>
      </c>
      <c r="G8865">
        <v>3</v>
      </c>
      <c r="H8865">
        <v>27.49</v>
      </c>
      <c r="I8865">
        <v>82.47</v>
      </c>
      <c r="J8865">
        <v>30</v>
      </c>
      <c r="K8865" t="s">
        <v>17</v>
      </c>
      <c r="L8865">
        <v>2019</v>
      </c>
      <c r="M8865">
        <v>1</v>
      </c>
    </row>
    <row r="8866" spans="1:13" x14ac:dyDescent="0.25">
      <c r="A8866">
        <v>132090</v>
      </c>
      <c r="B8866" t="s">
        <v>1602</v>
      </c>
      <c r="C8866" t="s">
        <v>14</v>
      </c>
      <c r="D8866" t="s">
        <v>15</v>
      </c>
      <c r="E8866" t="s">
        <v>1064</v>
      </c>
      <c r="F8866" s="1">
        <v>43486.50141203704</v>
      </c>
      <c r="G8866">
        <v>2</v>
      </c>
      <c r="H8866">
        <v>27.35</v>
      </c>
      <c r="I8866">
        <v>54.7</v>
      </c>
      <c r="J8866">
        <v>30</v>
      </c>
      <c r="K8866" t="s">
        <v>17</v>
      </c>
      <c r="L8866">
        <v>2019</v>
      </c>
      <c r="M8866">
        <v>1</v>
      </c>
    </row>
    <row r="8867" spans="1:13" x14ac:dyDescent="0.25">
      <c r="A8867">
        <v>132090</v>
      </c>
      <c r="B8867" t="s">
        <v>1602</v>
      </c>
      <c r="C8867" t="s">
        <v>14</v>
      </c>
      <c r="D8867" t="s">
        <v>15</v>
      </c>
      <c r="E8867" t="s">
        <v>1064</v>
      </c>
      <c r="F8867" s="1">
        <v>43571.589537037034</v>
      </c>
      <c r="G8867">
        <v>3</v>
      </c>
      <c r="H8867">
        <v>27.35</v>
      </c>
      <c r="I8867">
        <v>82.05</v>
      </c>
      <c r="J8867">
        <v>30</v>
      </c>
      <c r="K8867" t="s">
        <v>17</v>
      </c>
      <c r="L8867">
        <v>2019</v>
      </c>
      <c r="M8867">
        <v>4</v>
      </c>
    </row>
    <row r="8868" spans="1:13" x14ac:dyDescent="0.25">
      <c r="A8868">
        <v>132090</v>
      </c>
      <c r="B8868" t="s">
        <v>1602</v>
      </c>
      <c r="C8868" t="s">
        <v>14</v>
      </c>
      <c r="D8868" t="s">
        <v>15</v>
      </c>
      <c r="E8868" t="s">
        <v>1064</v>
      </c>
      <c r="F8868" s="1">
        <v>43623.532314814816</v>
      </c>
      <c r="G8868">
        <v>1</v>
      </c>
      <c r="H8868">
        <v>27.49</v>
      </c>
      <c r="I8868">
        <v>27.49</v>
      </c>
      <c r="J8868">
        <v>30</v>
      </c>
      <c r="K8868" t="s">
        <v>17</v>
      </c>
      <c r="L8868">
        <v>2019</v>
      </c>
      <c r="M8868">
        <v>6</v>
      </c>
    </row>
    <row r="8869" spans="1:13" x14ac:dyDescent="0.25">
      <c r="A8869">
        <v>132090</v>
      </c>
      <c r="B8869" t="s">
        <v>1602</v>
      </c>
      <c r="C8869" t="s">
        <v>14</v>
      </c>
      <c r="D8869" t="s">
        <v>15</v>
      </c>
      <c r="E8869" t="s">
        <v>1064</v>
      </c>
      <c r="F8869" s="1">
        <v>43644.601365740738</v>
      </c>
      <c r="G8869">
        <v>3</v>
      </c>
      <c r="H8869">
        <v>27.36</v>
      </c>
      <c r="I8869">
        <v>82.08</v>
      </c>
      <c r="J8869">
        <v>30</v>
      </c>
      <c r="K8869" t="s">
        <v>17</v>
      </c>
      <c r="L8869">
        <v>2019</v>
      </c>
      <c r="M8869">
        <v>6</v>
      </c>
    </row>
    <row r="8870" spans="1:13" x14ac:dyDescent="0.25">
      <c r="A8870">
        <v>132090</v>
      </c>
      <c r="B8870" t="s">
        <v>1602</v>
      </c>
      <c r="C8870" t="s">
        <v>14</v>
      </c>
      <c r="D8870" t="s">
        <v>15</v>
      </c>
      <c r="E8870" t="s">
        <v>1064</v>
      </c>
      <c r="F8870" s="1">
        <v>43671.503622685188</v>
      </c>
      <c r="G8870">
        <v>2</v>
      </c>
      <c r="H8870">
        <v>27.36</v>
      </c>
      <c r="I8870">
        <v>54.72</v>
      </c>
      <c r="J8870">
        <v>30</v>
      </c>
      <c r="K8870" t="s">
        <v>17</v>
      </c>
      <c r="L8870">
        <v>2019</v>
      </c>
      <c r="M8870">
        <v>7</v>
      </c>
    </row>
    <row r="8871" spans="1:13" x14ac:dyDescent="0.25">
      <c r="A8871">
        <v>132090</v>
      </c>
      <c r="B8871" t="s">
        <v>1602</v>
      </c>
      <c r="C8871" t="s">
        <v>14</v>
      </c>
      <c r="D8871" t="s">
        <v>15</v>
      </c>
      <c r="E8871" t="s">
        <v>1064</v>
      </c>
      <c r="F8871" s="1">
        <v>43679.547071759262</v>
      </c>
      <c r="G8871">
        <v>2</v>
      </c>
      <c r="H8871">
        <v>27.36</v>
      </c>
      <c r="I8871">
        <v>54.72</v>
      </c>
      <c r="J8871">
        <v>30</v>
      </c>
      <c r="K8871" t="s">
        <v>17</v>
      </c>
      <c r="L8871">
        <v>2019</v>
      </c>
      <c r="M8871">
        <v>8</v>
      </c>
    </row>
    <row r="8872" spans="1:13" x14ac:dyDescent="0.25">
      <c r="A8872">
        <v>132090</v>
      </c>
      <c r="B8872" t="s">
        <v>1602</v>
      </c>
      <c r="C8872" t="s">
        <v>14</v>
      </c>
      <c r="D8872" t="s">
        <v>15</v>
      </c>
      <c r="E8872" t="s">
        <v>1064</v>
      </c>
      <c r="F8872" s="1">
        <v>43679.547071759262</v>
      </c>
      <c r="G8872">
        <v>4</v>
      </c>
      <c r="H8872">
        <v>27.36</v>
      </c>
      <c r="I8872">
        <v>109.44</v>
      </c>
      <c r="J8872">
        <v>30</v>
      </c>
      <c r="K8872" t="s">
        <v>17</v>
      </c>
      <c r="L8872">
        <v>2019</v>
      </c>
      <c r="M8872">
        <v>8</v>
      </c>
    </row>
    <row r="8873" spans="1:13" x14ac:dyDescent="0.25">
      <c r="A8873">
        <v>230435</v>
      </c>
      <c r="B8873" t="s">
        <v>1603</v>
      </c>
      <c r="C8873" t="s">
        <v>14</v>
      </c>
      <c r="D8873" t="s">
        <v>15</v>
      </c>
      <c r="E8873" t="s">
        <v>1064</v>
      </c>
      <c r="F8873" s="1">
        <v>43490.390914351854</v>
      </c>
      <c r="G8873">
        <v>2</v>
      </c>
      <c r="H8873">
        <v>85.69</v>
      </c>
      <c r="I8873">
        <v>171.38</v>
      </c>
      <c r="J8873">
        <v>30</v>
      </c>
      <c r="K8873" t="s">
        <v>17</v>
      </c>
      <c r="L8873">
        <v>2019</v>
      </c>
      <c r="M8873">
        <v>1</v>
      </c>
    </row>
    <row r="8874" spans="1:13" x14ac:dyDescent="0.25">
      <c r="A8874">
        <v>230435</v>
      </c>
      <c r="B8874" t="s">
        <v>1603</v>
      </c>
      <c r="C8874" t="s">
        <v>14</v>
      </c>
      <c r="D8874" t="s">
        <v>15</v>
      </c>
      <c r="E8874" t="s">
        <v>1064</v>
      </c>
      <c r="F8874" s="1">
        <v>43490.390914351854</v>
      </c>
      <c r="G8874">
        <v>4</v>
      </c>
      <c r="H8874">
        <v>84.93</v>
      </c>
      <c r="I8874">
        <v>339.72</v>
      </c>
      <c r="J8874">
        <v>30</v>
      </c>
      <c r="K8874" t="s">
        <v>17</v>
      </c>
      <c r="L8874">
        <v>2019</v>
      </c>
      <c r="M8874">
        <v>1</v>
      </c>
    </row>
    <row r="8875" spans="1:13" x14ac:dyDescent="0.25">
      <c r="A8875">
        <v>230433</v>
      </c>
      <c r="B8875" t="s">
        <v>1604</v>
      </c>
      <c r="C8875" t="s">
        <v>14</v>
      </c>
      <c r="D8875" t="s">
        <v>15</v>
      </c>
      <c r="E8875" t="s">
        <v>1064</v>
      </c>
      <c r="F8875" s="1">
        <v>43623.556597222225</v>
      </c>
      <c r="G8875">
        <v>3</v>
      </c>
      <c r="H8875">
        <v>44.81</v>
      </c>
      <c r="I8875">
        <v>134.43</v>
      </c>
      <c r="J8875">
        <v>30</v>
      </c>
      <c r="K8875" t="s">
        <v>17</v>
      </c>
      <c r="L8875">
        <v>2019</v>
      </c>
      <c r="M8875">
        <v>6</v>
      </c>
    </row>
    <row r="8876" spans="1:13" x14ac:dyDescent="0.25">
      <c r="A8876">
        <v>159672</v>
      </c>
      <c r="B8876" t="s">
        <v>1605</v>
      </c>
      <c r="C8876" t="s">
        <v>14</v>
      </c>
      <c r="D8876" t="s">
        <v>15</v>
      </c>
      <c r="E8876" t="s">
        <v>1064</v>
      </c>
      <c r="F8876" s="1">
        <v>43105.535844907405</v>
      </c>
      <c r="G8876">
        <v>2</v>
      </c>
      <c r="H8876">
        <v>47.07</v>
      </c>
      <c r="I8876">
        <v>94.14</v>
      </c>
      <c r="J8876">
        <v>30</v>
      </c>
      <c r="K8876" t="s">
        <v>17</v>
      </c>
      <c r="L8876">
        <v>2018</v>
      </c>
      <c r="M8876">
        <v>1</v>
      </c>
    </row>
    <row r="8877" spans="1:13" x14ac:dyDescent="0.25">
      <c r="A8877">
        <v>159673</v>
      </c>
      <c r="B8877" t="s">
        <v>1606</v>
      </c>
      <c r="C8877" t="s">
        <v>14</v>
      </c>
      <c r="D8877" t="s">
        <v>15</v>
      </c>
      <c r="E8877" t="s">
        <v>1064</v>
      </c>
      <c r="F8877" s="1">
        <v>43133.496608796297</v>
      </c>
      <c r="G8877">
        <v>1</v>
      </c>
      <c r="H8877">
        <v>71.47</v>
      </c>
      <c r="I8877">
        <v>71.47</v>
      </c>
      <c r="J8877">
        <v>30</v>
      </c>
      <c r="K8877" t="s">
        <v>17</v>
      </c>
      <c r="L8877">
        <v>2018</v>
      </c>
      <c r="M8877">
        <v>2</v>
      </c>
    </row>
    <row r="8878" spans="1:13" x14ac:dyDescent="0.25">
      <c r="A8878">
        <v>159672</v>
      </c>
      <c r="B8878" t="s">
        <v>1605</v>
      </c>
      <c r="C8878" t="s">
        <v>14</v>
      </c>
      <c r="D8878" t="s">
        <v>15</v>
      </c>
      <c r="E8878" t="s">
        <v>1064</v>
      </c>
      <c r="F8878" s="1">
        <v>43203.467893518522</v>
      </c>
      <c r="G8878">
        <v>1</v>
      </c>
      <c r="H8878">
        <v>47.03</v>
      </c>
      <c r="I8878">
        <v>47.03</v>
      </c>
      <c r="J8878">
        <v>30</v>
      </c>
      <c r="K8878" t="s">
        <v>17</v>
      </c>
      <c r="L8878">
        <v>2018</v>
      </c>
      <c r="M8878">
        <v>4</v>
      </c>
    </row>
    <row r="8879" spans="1:13" x14ac:dyDescent="0.25">
      <c r="A8879">
        <v>159672</v>
      </c>
      <c r="B8879" t="s">
        <v>1605</v>
      </c>
      <c r="C8879" t="s">
        <v>14</v>
      </c>
      <c r="D8879" t="s">
        <v>15</v>
      </c>
      <c r="E8879" t="s">
        <v>1064</v>
      </c>
      <c r="F8879" s="1">
        <v>43215.536724537036</v>
      </c>
      <c r="G8879">
        <v>1</v>
      </c>
      <c r="H8879">
        <v>47.03</v>
      </c>
      <c r="I8879">
        <v>47.03</v>
      </c>
      <c r="J8879">
        <v>30</v>
      </c>
      <c r="K8879" t="s">
        <v>17</v>
      </c>
      <c r="L8879">
        <v>2018</v>
      </c>
      <c r="M8879">
        <v>4</v>
      </c>
    </row>
    <row r="8880" spans="1:13" x14ac:dyDescent="0.25">
      <c r="A8880">
        <v>159672</v>
      </c>
      <c r="B8880" t="s">
        <v>1605</v>
      </c>
      <c r="C8880" t="s">
        <v>14</v>
      </c>
      <c r="D8880" t="s">
        <v>15</v>
      </c>
      <c r="E8880" t="s">
        <v>1064</v>
      </c>
      <c r="F8880" s="1">
        <v>43215.536724537036</v>
      </c>
      <c r="G8880">
        <v>2</v>
      </c>
      <c r="H8880">
        <v>47.03</v>
      </c>
      <c r="I8880">
        <v>94.06</v>
      </c>
      <c r="J8880">
        <v>30</v>
      </c>
      <c r="K8880" t="s">
        <v>17</v>
      </c>
      <c r="L8880">
        <v>2018</v>
      </c>
      <c r="M8880">
        <v>4</v>
      </c>
    </row>
    <row r="8881" spans="1:13" x14ac:dyDescent="0.25">
      <c r="A8881">
        <v>159673</v>
      </c>
      <c r="B8881" t="s">
        <v>1606</v>
      </c>
      <c r="C8881" t="s">
        <v>14</v>
      </c>
      <c r="D8881" t="s">
        <v>15</v>
      </c>
      <c r="E8881" t="s">
        <v>1064</v>
      </c>
      <c r="F8881" s="1">
        <v>43223.404664351852</v>
      </c>
      <c r="G8881">
        <v>1</v>
      </c>
      <c r="H8881">
        <v>71.47</v>
      </c>
      <c r="I8881">
        <v>71.47</v>
      </c>
      <c r="J8881">
        <v>30</v>
      </c>
      <c r="K8881" t="s">
        <v>17</v>
      </c>
      <c r="L8881">
        <v>2018</v>
      </c>
      <c r="M8881">
        <v>5</v>
      </c>
    </row>
    <row r="8882" spans="1:13" x14ac:dyDescent="0.25">
      <c r="A8882">
        <v>159673</v>
      </c>
      <c r="B8882" t="s">
        <v>1606</v>
      </c>
      <c r="C8882" t="s">
        <v>14</v>
      </c>
      <c r="D8882" t="s">
        <v>15</v>
      </c>
      <c r="E8882" t="s">
        <v>1064</v>
      </c>
      <c r="F8882" s="1">
        <v>43223.404664351852</v>
      </c>
      <c r="G8882">
        <v>1</v>
      </c>
      <c r="H8882">
        <v>71.47</v>
      </c>
      <c r="I8882">
        <v>71.47</v>
      </c>
      <c r="J8882">
        <v>30</v>
      </c>
      <c r="K8882" t="s">
        <v>17</v>
      </c>
      <c r="L8882">
        <v>2018</v>
      </c>
      <c r="M8882">
        <v>5</v>
      </c>
    </row>
    <row r="8883" spans="1:13" x14ac:dyDescent="0.25">
      <c r="A8883">
        <v>159673</v>
      </c>
      <c r="B8883" t="s">
        <v>1606</v>
      </c>
      <c r="C8883" t="s">
        <v>14</v>
      </c>
      <c r="D8883" t="s">
        <v>15</v>
      </c>
      <c r="E8883" t="s">
        <v>1064</v>
      </c>
      <c r="F8883" s="1">
        <v>43259.507777777777</v>
      </c>
      <c r="G8883">
        <v>1</v>
      </c>
      <c r="H8883">
        <v>71.83</v>
      </c>
      <c r="I8883">
        <v>71.83</v>
      </c>
      <c r="J8883">
        <v>30</v>
      </c>
      <c r="K8883" t="s">
        <v>17</v>
      </c>
      <c r="L8883">
        <v>2018</v>
      </c>
      <c r="M8883">
        <v>6</v>
      </c>
    </row>
    <row r="8884" spans="1:13" x14ac:dyDescent="0.25">
      <c r="A8884">
        <v>159673</v>
      </c>
      <c r="B8884" t="s">
        <v>1606</v>
      </c>
      <c r="C8884" t="s">
        <v>14</v>
      </c>
      <c r="D8884" t="s">
        <v>15</v>
      </c>
      <c r="E8884" t="s">
        <v>1064</v>
      </c>
      <c r="F8884" s="1">
        <v>43259.507777777777</v>
      </c>
      <c r="G8884">
        <v>1</v>
      </c>
      <c r="H8884">
        <v>71.47</v>
      </c>
      <c r="I8884">
        <v>71.47</v>
      </c>
      <c r="J8884">
        <v>30</v>
      </c>
      <c r="K8884" t="s">
        <v>17</v>
      </c>
      <c r="L8884">
        <v>2018</v>
      </c>
      <c r="M8884">
        <v>6</v>
      </c>
    </row>
    <row r="8885" spans="1:13" x14ac:dyDescent="0.25">
      <c r="A8885">
        <v>159673</v>
      </c>
      <c r="B8885" t="s">
        <v>1606</v>
      </c>
      <c r="C8885" t="s">
        <v>14</v>
      </c>
      <c r="D8885" t="s">
        <v>15</v>
      </c>
      <c r="E8885" t="s">
        <v>1064</v>
      </c>
      <c r="F8885" s="1">
        <v>43290.53025462963</v>
      </c>
      <c r="G8885">
        <v>1</v>
      </c>
      <c r="H8885">
        <v>71.47</v>
      </c>
      <c r="I8885">
        <v>71.47</v>
      </c>
      <c r="J8885">
        <v>30</v>
      </c>
      <c r="K8885" t="s">
        <v>17</v>
      </c>
      <c r="L8885">
        <v>2018</v>
      </c>
      <c r="M8885">
        <v>7</v>
      </c>
    </row>
    <row r="8886" spans="1:13" x14ac:dyDescent="0.25">
      <c r="A8886">
        <v>159672</v>
      </c>
      <c r="B8886" t="s">
        <v>1605</v>
      </c>
      <c r="C8886" t="s">
        <v>14</v>
      </c>
      <c r="D8886" t="s">
        <v>15</v>
      </c>
      <c r="E8886" t="s">
        <v>1064</v>
      </c>
      <c r="F8886" s="1">
        <v>43416.505428240744</v>
      </c>
      <c r="G8886">
        <v>1</v>
      </c>
      <c r="H8886">
        <v>47.07</v>
      </c>
      <c r="I8886">
        <v>47.07</v>
      </c>
      <c r="J8886">
        <v>30</v>
      </c>
      <c r="K8886" t="s">
        <v>17</v>
      </c>
      <c r="L8886">
        <v>2018</v>
      </c>
      <c r="M8886">
        <v>11</v>
      </c>
    </row>
    <row r="8887" spans="1:13" x14ac:dyDescent="0.25">
      <c r="A8887">
        <v>159672</v>
      </c>
      <c r="B8887" t="s">
        <v>1605</v>
      </c>
      <c r="C8887" t="s">
        <v>14</v>
      </c>
      <c r="D8887" t="s">
        <v>15</v>
      </c>
      <c r="E8887" t="s">
        <v>1064</v>
      </c>
      <c r="F8887" s="1">
        <v>43490.390914351854</v>
      </c>
      <c r="G8887">
        <v>1</v>
      </c>
      <c r="H8887">
        <v>47.07</v>
      </c>
      <c r="I8887">
        <v>47.07</v>
      </c>
      <c r="J8887">
        <v>30</v>
      </c>
      <c r="K8887" t="s">
        <v>17</v>
      </c>
      <c r="L8887">
        <v>2019</v>
      </c>
      <c r="M8887">
        <v>1</v>
      </c>
    </row>
    <row r="8888" spans="1:13" x14ac:dyDescent="0.25">
      <c r="A8888">
        <v>159673</v>
      </c>
      <c r="B8888" t="s">
        <v>1606</v>
      </c>
      <c r="C8888" t="s">
        <v>14</v>
      </c>
      <c r="D8888" t="s">
        <v>15</v>
      </c>
      <c r="E8888" t="s">
        <v>1064</v>
      </c>
      <c r="F8888" s="1">
        <v>43523.533055555556</v>
      </c>
      <c r="G8888">
        <v>1</v>
      </c>
      <c r="H8888">
        <v>71.45</v>
      </c>
      <c r="I8888">
        <v>71.45</v>
      </c>
      <c r="J8888">
        <v>30</v>
      </c>
      <c r="K8888" t="s">
        <v>17</v>
      </c>
      <c r="L8888">
        <v>2019</v>
      </c>
      <c r="M8888">
        <v>2</v>
      </c>
    </row>
    <row r="8889" spans="1:13" x14ac:dyDescent="0.25">
      <c r="A8889">
        <v>230438</v>
      </c>
      <c r="B8889" t="s">
        <v>1606</v>
      </c>
      <c r="C8889" t="s">
        <v>14</v>
      </c>
      <c r="D8889" t="s">
        <v>15</v>
      </c>
      <c r="E8889" t="s">
        <v>1064</v>
      </c>
      <c r="F8889" s="1">
        <v>43623.556597222225</v>
      </c>
      <c r="G8889">
        <v>2</v>
      </c>
      <c r="H8889">
        <v>116.59</v>
      </c>
      <c r="I8889">
        <v>233.18</v>
      </c>
      <c r="J8889">
        <v>30</v>
      </c>
      <c r="K8889" t="s">
        <v>17</v>
      </c>
      <c r="L8889">
        <v>2019</v>
      </c>
      <c r="M8889">
        <v>6</v>
      </c>
    </row>
    <row r="8890" spans="1:13" x14ac:dyDescent="0.25">
      <c r="A8890">
        <v>142776</v>
      </c>
      <c r="B8890" t="s">
        <v>1607</v>
      </c>
      <c r="C8890" t="s">
        <v>14</v>
      </c>
      <c r="D8890" t="s">
        <v>15</v>
      </c>
      <c r="E8890" t="s">
        <v>1064</v>
      </c>
      <c r="F8890" s="1">
        <v>43276.409363425926</v>
      </c>
      <c r="G8890">
        <v>1</v>
      </c>
      <c r="H8890">
        <v>60.65</v>
      </c>
      <c r="I8890">
        <v>60.65</v>
      </c>
      <c r="J8890">
        <v>30</v>
      </c>
      <c r="K8890" t="s">
        <v>17</v>
      </c>
      <c r="L8890">
        <v>2018</v>
      </c>
      <c r="M8890">
        <v>6</v>
      </c>
    </row>
    <row r="8891" spans="1:13" x14ac:dyDescent="0.25">
      <c r="A8891">
        <v>230441</v>
      </c>
      <c r="B8891" t="s">
        <v>1607</v>
      </c>
      <c r="C8891" t="s">
        <v>14</v>
      </c>
      <c r="D8891" t="s">
        <v>15</v>
      </c>
      <c r="E8891" t="s">
        <v>1064</v>
      </c>
      <c r="F8891" s="1">
        <v>43609.392800925925</v>
      </c>
      <c r="G8891">
        <v>2</v>
      </c>
      <c r="H8891">
        <v>60.32</v>
      </c>
      <c r="I8891">
        <v>120.64</v>
      </c>
      <c r="J8891">
        <v>30</v>
      </c>
      <c r="K8891" t="s">
        <v>17</v>
      </c>
      <c r="L8891">
        <v>2019</v>
      </c>
      <c r="M8891">
        <v>5</v>
      </c>
    </row>
    <row r="8892" spans="1:13" x14ac:dyDescent="0.25">
      <c r="A8892">
        <v>215851</v>
      </c>
      <c r="B8892" t="s">
        <v>1608</v>
      </c>
      <c r="C8892" t="s">
        <v>14</v>
      </c>
      <c r="D8892" t="s">
        <v>15</v>
      </c>
      <c r="E8892" t="s">
        <v>1609</v>
      </c>
      <c r="F8892" s="1">
        <v>43231.444560185184</v>
      </c>
      <c r="G8892">
        <v>2</v>
      </c>
      <c r="H8892">
        <v>290.39999999999998</v>
      </c>
      <c r="I8892">
        <v>580.79999999999995</v>
      </c>
      <c r="J8892">
        <v>30</v>
      </c>
      <c r="K8892" t="s">
        <v>17</v>
      </c>
      <c r="L8892">
        <v>2018</v>
      </c>
      <c r="M8892">
        <v>5</v>
      </c>
    </row>
    <row r="8893" spans="1:13" x14ac:dyDescent="0.25">
      <c r="A8893">
        <v>215851</v>
      </c>
      <c r="B8893" t="s">
        <v>1608</v>
      </c>
      <c r="C8893" t="s">
        <v>14</v>
      </c>
      <c r="D8893" t="s">
        <v>15</v>
      </c>
      <c r="E8893" t="s">
        <v>1609</v>
      </c>
      <c r="F8893" s="1">
        <v>43245.398229166669</v>
      </c>
      <c r="G8893">
        <v>2</v>
      </c>
      <c r="H8893">
        <v>290.39999999999998</v>
      </c>
      <c r="I8893">
        <v>580.79999999999995</v>
      </c>
      <c r="J8893">
        <v>30</v>
      </c>
      <c r="K8893" t="s">
        <v>17</v>
      </c>
      <c r="L8893">
        <v>2018</v>
      </c>
      <c r="M8893">
        <v>5</v>
      </c>
    </row>
    <row r="8894" spans="1:13" x14ac:dyDescent="0.25">
      <c r="A8894">
        <v>215851</v>
      </c>
      <c r="B8894" t="s">
        <v>1608</v>
      </c>
      <c r="C8894" t="s">
        <v>14</v>
      </c>
      <c r="D8894" t="s">
        <v>15</v>
      </c>
      <c r="E8894" t="s">
        <v>1609</v>
      </c>
      <c r="F8894" s="1">
        <v>43257.388379629629</v>
      </c>
      <c r="G8894">
        <v>1</v>
      </c>
      <c r="H8894">
        <v>290.39999999999998</v>
      </c>
      <c r="I8894">
        <v>290.39999999999998</v>
      </c>
      <c r="J8894">
        <v>30</v>
      </c>
      <c r="K8894" t="s">
        <v>17</v>
      </c>
      <c r="L8894">
        <v>2018</v>
      </c>
      <c r="M8894">
        <v>6</v>
      </c>
    </row>
    <row r="8895" spans="1:13" x14ac:dyDescent="0.25">
      <c r="A8895">
        <v>142758</v>
      </c>
      <c r="B8895" t="s">
        <v>1610</v>
      </c>
      <c r="C8895" t="s">
        <v>14</v>
      </c>
      <c r="D8895" t="s">
        <v>497</v>
      </c>
      <c r="E8895" t="s">
        <v>1611</v>
      </c>
      <c r="F8895" s="1">
        <v>43224.600937499999</v>
      </c>
      <c r="G8895">
        <v>1</v>
      </c>
      <c r="H8895">
        <v>911.85</v>
      </c>
      <c r="I8895">
        <v>911.85</v>
      </c>
      <c r="J8895">
        <v>30</v>
      </c>
      <c r="K8895" t="s">
        <v>17</v>
      </c>
      <c r="L8895">
        <v>2018</v>
      </c>
      <c r="M8895">
        <v>5</v>
      </c>
    </row>
    <row r="8896" spans="1:13" x14ac:dyDescent="0.25">
      <c r="A8896">
        <v>142758</v>
      </c>
      <c r="B8896" t="s">
        <v>1610</v>
      </c>
      <c r="C8896" t="s">
        <v>14</v>
      </c>
      <c r="D8896" t="s">
        <v>497</v>
      </c>
      <c r="E8896" t="s">
        <v>1611</v>
      </c>
      <c r="F8896" s="1">
        <v>43238.597395833334</v>
      </c>
      <c r="G8896">
        <v>1</v>
      </c>
      <c r="H8896">
        <v>911.85</v>
      </c>
      <c r="I8896">
        <v>911.85</v>
      </c>
      <c r="J8896">
        <v>30</v>
      </c>
      <c r="K8896" t="s">
        <v>17</v>
      </c>
      <c r="L8896">
        <v>2018</v>
      </c>
      <c r="M8896">
        <v>5</v>
      </c>
    </row>
    <row r="8897" spans="1:13" x14ac:dyDescent="0.25">
      <c r="A8897">
        <v>142758</v>
      </c>
      <c r="B8897" t="s">
        <v>1610</v>
      </c>
      <c r="C8897" t="s">
        <v>14</v>
      </c>
      <c r="D8897" t="s">
        <v>497</v>
      </c>
      <c r="E8897" t="s">
        <v>1611</v>
      </c>
      <c r="F8897" s="1">
        <v>43238.597395833334</v>
      </c>
      <c r="G8897">
        <v>1</v>
      </c>
      <c r="H8897">
        <v>911.85</v>
      </c>
      <c r="I8897">
        <v>911.85</v>
      </c>
      <c r="J8897">
        <v>30</v>
      </c>
      <c r="K8897" t="s">
        <v>17</v>
      </c>
      <c r="L8897">
        <v>2018</v>
      </c>
      <c r="M8897">
        <v>5</v>
      </c>
    </row>
    <row r="8898" spans="1:13" x14ac:dyDescent="0.25">
      <c r="A8898">
        <v>142758</v>
      </c>
      <c r="B8898" t="s">
        <v>1610</v>
      </c>
      <c r="C8898" t="s">
        <v>14</v>
      </c>
      <c r="D8898" t="s">
        <v>497</v>
      </c>
      <c r="E8898" t="s">
        <v>1611</v>
      </c>
      <c r="F8898" s="1">
        <v>43798.579629629632</v>
      </c>
      <c r="G8898">
        <v>1</v>
      </c>
      <c r="H8898">
        <v>910.95</v>
      </c>
      <c r="I8898">
        <v>910.95</v>
      </c>
      <c r="J8898">
        <v>30</v>
      </c>
      <c r="K8898" t="s">
        <v>17</v>
      </c>
      <c r="L8898">
        <v>2019</v>
      </c>
      <c r="M8898">
        <v>11</v>
      </c>
    </row>
    <row r="8899" spans="1:13" x14ac:dyDescent="0.25">
      <c r="A8899">
        <v>142758</v>
      </c>
      <c r="B8899" t="s">
        <v>1610</v>
      </c>
      <c r="C8899" t="s">
        <v>14</v>
      </c>
      <c r="D8899" t="s">
        <v>497</v>
      </c>
      <c r="E8899" t="s">
        <v>1611</v>
      </c>
      <c r="F8899" s="1">
        <v>43815.610011574077</v>
      </c>
      <c r="G8899">
        <v>1</v>
      </c>
      <c r="H8899">
        <v>910.95</v>
      </c>
      <c r="I8899">
        <v>910.95</v>
      </c>
      <c r="J8899">
        <v>30</v>
      </c>
      <c r="K8899" t="s">
        <v>17</v>
      </c>
      <c r="L8899">
        <v>2019</v>
      </c>
      <c r="M8899">
        <v>12</v>
      </c>
    </row>
    <row r="8900" spans="1:13" x14ac:dyDescent="0.25">
      <c r="A8900">
        <v>142758</v>
      </c>
      <c r="B8900" t="s">
        <v>1610</v>
      </c>
      <c r="C8900" t="s">
        <v>14</v>
      </c>
      <c r="D8900" t="s">
        <v>497</v>
      </c>
      <c r="E8900" t="s">
        <v>1611</v>
      </c>
      <c r="F8900" s="1">
        <v>43819.615717592591</v>
      </c>
      <c r="G8900">
        <v>1</v>
      </c>
      <c r="H8900">
        <v>910.95</v>
      </c>
      <c r="I8900">
        <v>910.95</v>
      </c>
      <c r="J8900">
        <v>30</v>
      </c>
      <c r="K8900" t="s">
        <v>17</v>
      </c>
      <c r="L8900">
        <v>2019</v>
      </c>
      <c r="M8900">
        <v>12</v>
      </c>
    </row>
    <row r="8901" spans="1:13" x14ac:dyDescent="0.25">
      <c r="A8901">
        <v>142758</v>
      </c>
      <c r="B8901" t="s">
        <v>1610</v>
      </c>
      <c r="C8901" t="s">
        <v>14</v>
      </c>
      <c r="D8901" t="s">
        <v>497</v>
      </c>
      <c r="E8901" t="s">
        <v>1611</v>
      </c>
      <c r="F8901" s="1">
        <v>43819.615717592591</v>
      </c>
      <c r="G8901">
        <v>1</v>
      </c>
      <c r="H8901">
        <v>910.95</v>
      </c>
      <c r="I8901">
        <v>910.95</v>
      </c>
      <c r="J8901">
        <v>30</v>
      </c>
      <c r="K8901" t="s">
        <v>17</v>
      </c>
      <c r="L8901">
        <v>2019</v>
      </c>
      <c r="M8901">
        <v>12</v>
      </c>
    </row>
    <row r="8902" spans="1:13" x14ac:dyDescent="0.25">
      <c r="A8902">
        <v>142761</v>
      </c>
      <c r="B8902" t="s">
        <v>1612</v>
      </c>
      <c r="C8902" t="s">
        <v>14</v>
      </c>
      <c r="D8902" t="s">
        <v>497</v>
      </c>
      <c r="E8902" t="s">
        <v>1611</v>
      </c>
      <c r="F8902" s="1">
        <v>43448.411446759259</v>
      </c>
      <c r="G8902">
        <v>1</v>
      </c>
      <c r="H8902">
        <v>1227.96</v>
      </c>
      <c r="I8902">
        <v>1227.96</v>
      </c>
      <c r="J8902">
        <v>30</v>
      </c>
      <c r="K8902" t="s">
        <v>17</v>
      </c>
      <c r="L8902">
        <v>2018</v>
      </c>
      <c r="M8902">
        <v>12</v>
      </c>
    </row>
    <row r="8903" spans="1:13" x14ac:dyDescent="0.25">
      <c r="A8903">
        <v>142761</v>
      </c>
      <c r="B8903" t="s">
        <v>1612</v>
      </c>
      <c r="C8903" t="s">
        <v>14</v>
      </c>
      <c r="D8903" t="s">
        <v>497</v>
      </c>
      <c r="E8903" t="s">
        <v>1611</v>
      </c>
      <c r="F8903" s="1">
        <v>43643.58184027778</v>
      </c>
      <c r="G8903">
        <v>1</v>
      </c>
      <c r="H8903">
        <v>1227.8399999999999</v>
      </c>
      <c r="I8903">
        <v>1227.8399999999999</v>
      </c>
      <c r="J8903">
        <v>30</v>
      </c>
      <c r="K8903" t="s">
        <v>17</v>
      </c>
      <c r="L8903">
        <v>2019</v>
      </c>
      <c r="M8903">
        <v>6</v>
      </c>
    </row>
    <row r="8904" spans="1:13" x14ac:dyDescent="0.25">
      <c r="A8904">
        <v>126803</v>
      </c>
      <c r="B8904" t="s">
        <v>1613</v>
      </c>
      <c r="C8904" t="s">
        <v>14</v>
      </c>
      <c r="D8904" t="s">
        <v>15</v>
      </c>
      <c r="E8904" t="s">
        <v>1614</v>
      </c>
      <c r="F8904" s="1">
        <v>43356.515543981484</v>
      </c>
      <c r="G8904">
        <v>1</v>
      </c>
      <c r="H8904">
        <v>199.65</v>
      </c>
      <c r="I8904">
        <v>199.65</v>
      </c>
      <c r="J8904">
        <v>30</v>
      </c>
      <c r="K8904" t="s">
        <v>17</v>
      </c>
      <c r="L8904">
        <v>2018</v>
      </c>
      <c r="M8904">
        <v>9</v>
      </c>
    </row>
    <row r="8905" spans="1:13" x14ac:dyDescent="0.25">
      <c r="A8905">
        <v>214619</v>
      </c>
      <c r="B8905" t="s">
        <v>1615</v>
      </c>
      <c r="C8905" t="s">
        <v>14</v>
      </c>
      <c r="D8905" t="s">
        <v>15</v>
      </c>
      <c r="E8905" t="s">
        <v>58</v>
      </c>
      <c r="F8905" s="1">
        <v>43124.522199074076</v>
      </c>
      <c r="G8905">
        <v>1</v>
      </c>
      <c r="H8905">
        <v>224.4</v>
      </c>
      <c r="I8905">
        <v>224.4</v>
      </c>
      <c r="J8905">
        <v>30</v>
      </c>
      <c r="K8905" t="s">
        <v>17</v>
      </c>
      <c r="L8905">
        <v>2018</v>
      </c>
      <c r="M8905">
        <v>1</v>
      </c>
    </row>
    <row r="8906" spans="1:13" x14ac:dyDescent="0.25">
      <c r="A8906">
        <v>104178</v>
      </c>
      <c r="B8906" t="s">
        <v>1616</v>
      </c>
      <c r="C8906" t="s">
        <v>14</v>
      </c>
      <c r="D8906" t="s">
        <v>15</v>
      </c>
      <c r="E8906" t="s">
        <v>1617</v>
      </c>
      <c r="F8906" s="1">
        <v>43242.399027777778</v>
      </c>
      <c r="G8906">
        <v>1</v>
      </c>
      <c r="H8906">
        <v>43.32</v>
      </c>
      <c r="I8906">
        <v>43.32</v>
      </c>
      <c r="J8906">
        <v>30</v>
      </c>
      <c r="K8906" t="s">
        <v>17</v>
      </c>
      <c r="L8906">
        <v>2018</v>
      </c>
      <c r="M8906">
        <v>5</v>
      </c>
    </row>
    <row r="8907" spans="1:13" x14ac:dyDescent="0.25">
      <c r="A8907">
        <v>104178</v>
      </c>
      <c r="B8907" t="s">
        <v>1616</v>
      </c>
      <c r="C8907" t="s">
        <v>14</v>
      </c>
      <c r="D8907" t="s">
        <v>15</v>
      </c>
      <c r="E8907" t="s">
        <v>1617</v>
      </c>
      <c r="F8907" s="1">
        <v>43242.399027777778</v>
      </c>
      <c r="G8907">
        <v>2</v>
      </c>
      <c r="H8907">
        <v>43.32</v>
      </c>
      <c r="I8907">
        <v>86.64</v>
      </c>
      <c r="J8907">
        <v>30</v>
      </c>
      <c r="K8907" t="s">
        <v>17</v>
      </c>
      <c r="L8907">
        <v>2018</v>
      </c>
      <c r="M8907">
        <v>5</v>
      </c>
    </row>
    <row r="8908" spans="1:13" x14ac:dyDescent="0.25">
      <c r="A8908">
        <v>104178</v>
      </c>
      <c r="B8908" t="s">
        <v>1616</v>
      </c>
      <c r="C8908" t="s">
        <v>14</v>
      </c>
      <c r="D8908" t="s">
        <v>15</v>
      </c>
      <c r="E8908" t="s">
        <v>1617</v>
      </c>
      <c r="F8908" s="1">
        <v>43362.4687962963</v>
      </c>
      <c r="G8908">
        <v>1</v>
      </c>
      <c r="H8908">
        <v>43.32</v>
      </c>
      <c r="I8908">
        <v>43.32</v>
      </c>
      <c r="J8908">
        <v>30</v>
      </c>
      <c r="K8908" t="s">
        <v>17</v>
      </c>
      <c r="L8908">
        <v>2018</v>
      </c>
      <c r="M8908">
        <v>9</v>
      </c>
    </row>
    <row r="8909" spans="1:13" x14ac:dyDescent="0.25">
      <c r="A8909">
        <v>104178</v>
      </c>
      <c r="B8909" t="s">
        <v>1616</v>
      </c>
      <c r="C8909" t="s">
        <v>14</v>
      </c>
      <c r="D8909" t="s">
        <v>15</v>
      </c>
      <c r="E8909" t="s">
        <v>1617</v>
      </c>
      <c r="F8909" s="1">
        <v>43445.613888888889</v>
      </c>
      <c r="G8909">
        <v>3</v>
      </c>
      <c r="H8909">
        <v>43.32</v>
      </c>
      <c r="I8909">
        <v>129.96</v>
      </c>
      <c r="J8909">
        <v>30</v>
      </c>
      <c r="K8909" t="s">
        <v>17</v>
      </c>
      <c r="L8909">
        <v>2018</v>
      </c>
      <c r="M8909">
        <v>12</v>
      </c>
    </row>
    <row r="8910" spans="1:13" x14ac:dyDescent="0.25">
      <c r="A8910">
        <v>102828</v>
      </c>
      <c r="B8910" t="s">
        <v>1618</v>
      </c>
      <c r="C8910" t="s">
        <v>14</v>
      </c>
      <c r="D8910" t="s">
        <v>15</v>
      </c>
      <c r="E8910" t="s">
        <v>1619</v>
      </c>
      <c r="F8910" s="1">
        <v>43108.381435185183</v>
      </c>
      <c r="G8910">
        <v>3</v>
      </c>
      <c r="H8910">
        <v>42.39</v>
      </c>
      <c r="I8910">
        <v>127.17</v>
      </c>
      <c r="J8910">
        <v>30</v>
      </c>
      <c r="K8910" t="s">
        <v>17</v>
      </c>
      <c r="L8910">
        <v>2018</v>
      </c>
      <c r="M8910">
        <v>1</v>
      </c>
    </row>
    <row r="8911" spans="1:13" x14ac:dyDescent="0.25">
      <c r="A8911">
        <v>102828</v>
      </c>
      <c r="B8911" t="s">
        <v>1618</v>
      </c>
      <c r="C8911" t="s">
        <v>14</v>
      </c>
      <c r="D8911" t="s">
        <v>15</v>
      </c>
      <c r="E8911" t="s">
        <v>1619</v>
      </c>
      <c r="F8911" s="1">
        <v>43180.517754629633</v>
      </c>
      <c r="G8911">
        <v>1</v>
      </c>
      <c r="H8911">
        <v>42.39</v>
      </c>
      <c r="I8911">
        <v>42.39</v>
      </c>
      <c r="J8911">
        <v>30</v>
      </c>
      <c r="K8911" t="s">
        <v>17</v>
      </c>
      <c r="L8911">
        <v>2018</v>
      </c>
      <c r="M8911">
        <v>3</v>
      </c>
    </row>
    <row r="8912" spans="1:13" x14ac:dyDescent="0.25">
      <c r="A8912">
        <v>102829</v>
      </c>
      <c r="B8912" t="s">
        <v>1620</v>
      </c>
      <c r="C8912" t="s">
        <v>14</v>
      </c>
      <c r="D8912" t="s">
        <v>15</v>
      </c>
      <c r="E8912" t="s">
        <v>1619</v>
      </c>
      <c r="F8912" s="1">
        <v>43250.535497685189</v>
      </c>
      <c r="G8912">
        <v>1</v>
      </c>
      <c r="H8912">
        <v>27.03</v>
      </c>
      <c r="I8912">
        <v>27.03</v>
      </c>
      <c r="J8912">
        <v>30</v>
      </c>
      <c r="K8912" t="s">
        <v>17</v>
      </c>
      <c r="L8912">
        <v>2018</v>
      </c>
      <c r="M8912">
        <v>5</v>
      </c>
    </row>
    <row r="8913" spans="1:13" x14ac:dyDescent="0.25">
      <c r="A8913">
        <v>102828</v>
      </c>
      <c r="B8913" t="s">
        <v>1618</v>
      </c>
      <c r="C8913" t="s">
        <v>14</v>
      </c>
      <c r="D8913" t="s">
        <v>15</v>
      </c>
      <c r="E8913" t="s">
        <v>1619</v>
      </c>
      <c r="F8913" s="1">
        <v>43301.429398148146</v>
      </c>
      <c r="G8913">
        <v>1</v>
      </c>
      <c r="H8913">
        <v>42.39</v>
      </c>
      <c r="I8913">
        <v>42.39</v>
      </c>
      <c r="J8913">
        <v>30</v>
      </c>
      <c r="K8913" t="s">
        <v>17</v>
      </c>
      <c r="L8913">
        <v>2018</v>
      </c>
      <c r="M8913">
        <v>7</v>
      </c>
    </row>
    <row r="8914" spans="1:13" x14ac:dyDescent="0.25">
      <c r="A8914">
        <v>102828</v>
      </c>
      <c r="B8914" t="s">
        <v>1618</v>
      </c>
      <c r="C8914" t="s">
        <v>14</v>
      </c>
      <c r="D8914" t="s">
        <v>15</v>
      </c>
      <c r="E8914" t="s">
        <v>1619</v>
      </c>
      <c r="F8914" s="1">
        <v>43301.429398148146</v>
      </c>
      <c r="G8914">
        <v>1</v>
      </c>
      <c r="H8914">
        <v>42.38</v>
      </c>
      <c r="I8914">
        <v>42.38</v>
      </c>
      <c r="J8914">
        <v>30</v>
      </c>
      <c r="K8914" t="s">
        <v>17</v>
      </c>
      <c r="L8914">
        <v>2018</v>
      </c>
      <c r="M8914">
        <v>7</v>
      </c>
    </row>
    <row r="8915" spans="1:13" x14ac:dyDescent="0.25">
      <c r="A8915">
        <v>102828</v>
      </c>
      <c r="B8915" t="s">
        <v>1618</v>
      </c>
      <c r="C8915" t="s">
        <v>14</v>
      </c>
      <c r="D8915" t="s">
        <v>15</v>
      </c>
      <c r="E8915" t="s">
        <v>1619</v>
      </c>
      <c r="F8915" s="1">
        <v>43420.50509259259</v>
      </c>
      <c r="G8915">
        <v>1</v>
      </c>
      <c r="H8915">
        <v>42.38</v>
      </c>
      <c r="I8915">
        <v>42.38</v>
      </c>
      <c r="J8915">
        <v>30</v>
      </c>
      <c r="K8915" t="s">
        <v>17</v>
      </c>
      <c r="L8915">
        <v>2018</v>
      </c>
      <c r="M8915">
        <v>11</v>
      </c>
    </row>
    <row r="8916" spans="1:13" x14ac:dyDescent="0.25">
      <c r="A8916">
        <v>102828</v>
      </c>
      <c r="B8916" t="s">
        <v>1618</v>
      </c>
      <c r="C8916" t="s">
        <v>14</v>
      </c>
      <c r="D8916" t="s">
        <v>15</v>
      </c>
      <c r="E8916" t="s">
        <v>1619</v>
      </c>
      <c r="F8916" s="1">
        <v>43423.44253472222</v>
      </c>
      <c r="G8916">
        <v>1</v>
      </c>
      <c r="H8916">
        <v>42.38</v>
      </c>
      <c r="I8916">
        <v>42.38</v>
      </c>
      <c r="J8916">
        <v>30</v>
      </c>
      <c r="K8916" t="s">
        <v>17</v>
      </c>
      <c r="L8916">
        <v>2018</v>
      </c>
      <c r="M8916">
        <v>11</v>
      </c>
    </row>
    <row r="8917" spans="1:13" x14ac:dyDescent="0.25">
      <c r="A8917">
        <v>102828</v>
      </c>
      <c r="B8917" t="s">
        <v>1618</v>
      </c>
      <c r="C8917" t="s">
        <v>14</v>
      </c>
      <c r="D8917" t="s">
        <v>15</v>
      </c>
      <c r="E8917" t="s">
        <v>1619</v>
      </c>
      <c r="F8917" s="1">
        <v>43448.503784722219</v>
      </c>
      <c r="G8917">
        <v>1</v>
      </c>
      <c r="H8917">
        <v>42.38</v>
      </c>
      <c r="I8917">
        <v>42.38</v>
      </c>
      <c r="J8917">
        <v>30</v>
      </c>
      <c r="K8917" t="s">
        <v>17</v>
      </c>
      <c r="L8917">
        <v>2018</v>
      </c>
      <c r="M8917">
        <v>12</v>
      </c>
    </row>
    <row r="8918" spans="1:13" x14ac:dyDescent="0.25">
      <c r="A8918">
        <v>102828</v>
      </c>
      <c r="B8918" t="s">
        <v>1618</v>
      </c>
      <c r="C8918" t="s">
        <v>14</v>
      </c>
      <c r="D8918" t="s">
        <v>15</v>
      </c>
      <c r="E8918" t="s">
        <v>1619</v>
      </c>
      <c r="F8918" s="1">
        <v>43830.442696759259</v>
      </c>
      <c r="G8918">
        <v>1</v>
      </c>
      <c r="H8918">
        <v>42.38</v>
      </c>
      <c r="I8918">
        <v>42.38</v>
      </c>
      <c r="J8918">
        <v>30</v>
      </c>
      <c r="K8918" t="s">
        <v>17</v>
      </c>
      <c r="L8918">
        <v>2019</v>
      </c>
      <c r="M8918">
        <v>12</v>
      </c>
    </row>
    <row r="8919" spans="1:13" x14ac:dyDescent="0.25">
      <c r="A8919">
        <v>850072</v>
      </c>
      <c r="B8919" t="s">
        <v>1621</v>
      </c>
      <c r="C8919" t="s">
        <v>14</v>
      </c>
      <c r="D8919" t="s">
        <v>54</v>
      </c>
      <c r="E8919" t="s">
        <v>1619</v>
      </c>
      <c r="F8919" s="1">
        <v>43175.486238425925</v>
      </c>
      <c r="G8919">
        <v>3</v>
      </c>
      <c r="H8919">
        <v>56.1</v>
      </c>
      <c r="I8919">
        <v>168.3</v>
      </c>
      <c r="J8919">
        <v>30</v>
      </c>
      <c r="K8919" t="s">
        <v>17</v>
      </c>
      <c r="L8919">
        <v>2018</v>
      </c>
      <c r="M8919">
        <v>3</v>
      </c>
    </row>
    <row r="8920" spans="1:13" x14ac:dyDescent="0.25">
      <c r="A8920">
        <v>850072</v>
      </c>
      <c r="B8920" t="s">
        <v>1621</v>
      </c>
      <c r="C8920" t="s">
        <v>14</v>
      </c>
      <c r="D8920" t="s">
        <v>54</v>
      </c>
      <c r="E8920" t="s">
        <v>1619</v>
      </c>
      <c r="F8920" s="1">
        <v>43180.517754629633</v>
      </c>
      <c r="G8920">
        <v>1</v>
      </c>
      <c r="H8920">
        <v>56.1</v>
      </c>
      <c r="I8920">
        <v>56.1</v>
      </c>
      <c r="J8920">
        <v>30</v>
      </c>
      <c r="K8920" t="s">
        <v>17</v>
      </c>
      <c r="L8920">
        <v>2018</v>
      </c>
      <c r="M8920">
        <v>3</v>
      </c>
    </row>
    <row r="8921" spans="1:13" x14ac:dyDescent="0.25">
      <c r="A8921">
        <v>850072</v>
      </c>
      <c r="B8921" t="s">
        <v>1621</v>
      </c>
      <c r="C8921" t="s">
        <v>14</v>
      </c>
      <c r="D8921" t="s">
        <v>54</v>
      </c>
      <c r="E8921" t="s">
        <v>1619</v>
      </c>
      <c r="F8921" s="1">
        <v>43182.494131944448</v>
      </c>
      <c r="G8921">
        <v>3</v>
      </c>
      <c r="H8921">
        <v>56.1</v>
      </c>
      <c r="I8921">
        <v>168.3</v>
      </c>
      <c r="J8921">
        <v>30</v>
      </c>
      <c r="K8921" t="s">
        <v>17</v>
      </c>
      <c r="L8921">
        <v>2018</v>
      </c>
      <c r="M8921">
        <v>3</v>
      </c>
    </row>
    <row r="8922" spans="1:13" x14ac:dyDescent="0.25">
      <c r="A8922">
        <v>850072</v>
      </c>
      <c r="B8922" t="s">
        <v>1621</v>
      </c>
      <c r="C8922" t="s">
        <v>14</v>
      </c>
      <c r="D8922" t="s">
        <v>54</v>
      </c>
      <c r="E8922" t="s">
        <v>1619</v>
      </c>
      <c r="F8922" s="1">
        <v>43234.4453587963</v>
      </c>
      <c r="G8922">
        <v>1</v>
      </c>
      <c r="H8922">
        <v>56.6</v>
      </c>
      <c r="I8922">
        <v>56.6</v>
      </c>
      <c r="J8922">
        <v>30</v>
      </c>
      <c r="K8922" t="s">
        <v>17</v>
      </c>
      <c r="L8922">
        <v>2018</v>
      </c>
      <c r="M8922">
        <v>5</v>
      </c>
    </row>
    <row r="8923" spans="1:13" x14ac:dyDescent="0.25">
      <c r="A8923">
        <v>150118</v>
      </c>
      <c r="B8923" t="s">
        <v>1622</v>
      </c>
      <c r="C8923" t="s">
        <v>14</v>
      </c>
      <c r="D8923" t="s">
        <v>15</v>
      </c>
      <c r="E8923" t="s">
        <v>1623</v>
      </c>
      <c r="F8923" s="1">
        <v>43480.412106481483</v>
      </c>
      <c r="G8923">
        <v>1</v>
      </c>
      <c r="H8923">
        <v>98.45</v>
      </c>
      <c r="I8923">
        <v>98.45</v>
      </c>
      <c r="J8923">
        <v>30</v>
      </c>
      <c r="K8923" t="s">
        <v>17</v>
      </c>
      <c r="L8923">
        <v>2019</v>
      </c>
      <c r="M8923">
        <v>1</v>
      </c>
    </row>
    <row r="8924" spans="1:13" x14ac:dyDescent="0.25">
      <c r="A8924">
        <v>150118</v>
      </c>
      <c r="B8924" t="s">
        <v>1622</v>
      </c>
      <c r="C8924" t="s">
        <v>14</v>
      </c>
      <c r="D8924" t="s">
        <v>15</v>
      </c>
      <c r="E8924" t="s">
        <v>1623</v>
      </c>
      <c r="F8924" s="1">
        <v>43497.528344907405</v>
      </c>
      <c r="G8924">
        <v>1</v>
      </c>
      <c r="H8924">
        <v>98.45</v>
      </c>
      <c r="I8924">
        <v>98.45</v>
      </c>
      <c r="J8924">
        <v>30</v>
      </c>
      <c r="K8924" t="s">
        <v>17</v>
      </c>
      <c r="L8924">
        <v>2019</v>
      </c>
      <c r="M8924">
        <v>2</v>
      </c>
    </row>
    <row r="8925" spans="1:13" x14ac:dyDescent="0.25">
      <c r="A8925">
        <v>150118</v>
      </c>
      <c r="B8925" t="s">
        <v>1622</v>
      </c>
      <c r="C8925" t="s">
        <v>14</v>
      </c>
      <c r="D8925" t="s">
        <v>15</v>
      </c>
      <c r="E8925" t="s">
        <v>1623</v>
      </c>
      <c r="F8925" s="1">
        <v>43500.368761574071</v>
      </c>
      <c r="G8925">
        <v>1</v>
      </c>
      <c r="H8925">
        <v>98.45</v>
      </c>
      <c r="I8925">
        <v>98.45</v>
      </c>
      <c r="J8925">
        <v>30</v>
      </c>
      <c r="K8925" t="s">
        <v>17</v>
      </c>
      <c r="L8925">
        <v>2019</v>
      </c>
      <c r="M8925">
        <v>2</v>
      </c>
    </row>
    <row r="8926" spans="1:13" x14ac:dyDescent="0.25">
      <c r="A8926">
        <v>150117</v>
      </c>
      <c r="B8926" t="s">
        <v>1624</v>
      </c>
      <c r="C8926" t="s">
        <v>14</v>
      </c>
      <c r="D8926" t="s">
        <v>15</v>
      </c>
      <c r="E8926" t="s">
        <v>1623</v>
      </c>
      <c r="F8926" s="1">
        <v>43147.493206018517</v>
      </c>
      <c r="G8926">
        <v>1</v>
      </c>
      <c r="H8926">
        <v>158.38</v>
      </c>
      <c r="I8926">
        <v>158.38</v>
      </c>
      <c r="J8926">
        <v>30</v>
      </c>
      <c r="K8926" t="s">
        <v>17</v>
      </c>
      <c r="L8926">
        <v>2018</v>
      </c>
      <c r="M8926">
        <v>2</v>
      </c>
    </row>
    <row r="8927" spans="1:13" x14ac:dyDescent="0.25">
      <c r="A8927">
        <v>150117</v>
      </c>
      <c r="B8927" t="s">
        <v>1624</v>
      </c>
      <c r="C8927" t="s">
        <v>14</v>
      </c>
      <c r="D8927" t="s">
        <v>15</v>
      </c>
      <c r="E8927" t="s">
        <v>1623</v>
      </c>
      <c r="F8927" s="1">
        <v>43175.410868055558</v>
      </c>
      <c r="G8927">
        <v>1</v>
      </c>
      <c r="H8927">
        <v>158.37</v>
      </c>
      <c r="I8927">
        <v>158.37</v>
      </c>
      <c r="J8927">
        <v>30</v>
      </c>
      <c r="K8927" t="s">
        <v>17</v>
      </c>
      <c r="L8927">
        <v>2018</v>
      </c>
      <c r="M8927">
        <v>3</v>
      </c>
    </row>
    <row r="8928" spans="1:13" x14ac:dyDescent="0.25">
      <c r="A8928">
        <v>150117</v>
      </c>
      <c r="B8928" t="s">
        <v>1624</v>
      </c>
      <c r="C8928" t="s">
        <v>14</v>
      </c>
      <c r="D8928" t="s">
        <v>15</v>
      </c>
      <c r="E8928" t="s">
        <v>1623</v>
      </c>
      <c r="F8928" s="1">
        <v>43175.410868055558</v>
      </c>
      <c r="G8928">
        <v>1</v>
      </c>
      <c r="H8928">
        <v>158.37</v>
      </c>
      <c r="I8928">
        <v>158.37</v>
      </c>
      <c r="J8928">
        <v>30</v>
      </c>
      <c r="K8928" t="s">
        <v>17</v>
      </c>
      <c r="L8928">
        <v>2018</v>
      </c>
      <c r="M8928">
        <v>3</v>
      </c>
    </row>
    <row r="8929" spans="1:13" x14ac:dyDescent="0.25">
      <c r="A8929">
        <v>150117</v>
      </c>
      <c r="B8929" t="s">
        <v>1624</v>
      </c>
      <c r="C8929" t="s">
        <v>14</v>
      </c>
      <c r="D8929" t="s">
        <v>15</v>
      </c>
      <c r="E8929" t="s">
        <v>1623</v>
      </c>
      <c r="F8929" s="1">
        <v>43278.497025462966</v>
      </c>
      <c r="G8929">
        <v>1</v>
      </c>
      <c r="H8929">
        <v>158.37</v>
      </c>
      <c r="I8929">
        <v>158.37</v>
      </c>
      <c r="J8929">
        <v>30</v>
      </c>
      <c r="K8929" t="s">
        <v>17</v>
      </c>
      <c r="L8929">
        <v>2018</v>
      </c>
      <c r="M8929">
        <v>6</v>
      </c>
    </row>
    <row r="8930" spans="1:13" x14ac:dyDescent="0.25">
      <c r="A8930">
        <v>150117</v>
      </c>
      <c r="B8930" t="s">
        <v>1624</v>
      </c>
      <c r="C8930" t="s">
        <v>14</v>
      </c>
      <c r="D8930" t="s">
        <v>15</v>
      </c>
      <c r="E8930" t="s">
        <v>1623</v>
      </c>
      <c r="F8930" s="1">
        <v>43362.40693287037</v>
      </c>
      <c r="G8930">
        <v>1</v>
      </c>
      <c r="H8930">
        <v>158.37</v>
      </c>
      <c r="I8930">
        <v>158.37</v>
      </c>
      <c r="J8930">
        <v>30</v>
      </c>
      <c r="K8930" t="s">
        <v>17</v>
      </c>
      <c r="L8930">
        <v>2018</v>
      </c>
      <c r="M8930">
        <v>9</v>
      </c>
    </row>
    <row r="8931" spans="1:13" x14ac:dyDescent="0.25">
      <c r="A8931">
        <v>150117</v>
      </c>
      <c r="B8931" t="s">
        <v>1624</v>
      </c>
      <c r="C8931" t="s">
        <v>14</v>
      </c>
      <c r="D8931" t="s">
        <v>15</v>
      </c>
      <c r="E8931" t="s">
        <v>1623</v>
      </c>
      <c r="F8931" s="1">
        <v>43363.381921296299</v>
      </c>
      <c r="G8931">
        <v>1</v>
      </c>
      <c r="H8931">
        <v>158.37</v>
      </c>
      <c r="I8931">
        <v>158.37</v>
      </c>
      <c r="J8931">
        <v>30</v>
      </c>
      <c r="K8931" t="s">
        <v>17</v>
      </c>
      <c r="L8931">
        <v>2018</v>
      </c>
      <c r="M8931">
        <v>9</v>
      </c>
    </row>
    <row r="8932" spans="1:13" x14ac:dyDescent="0.25">
      <c r="A8932">
        <v>150117</v>
      </c>
      <c r="B8932" t="s">
        <v>1624</v>
      </c>
      <c r="C8932" t="s">
        <v>14</v>
      </c>
      <c r="D8932" t="s">
        <v>15</v>
      </c>
      <c r="E8932" t="s">
        <v>1623</v>
      </c>
      <c r="F8932" s="1">
        <v>43684.537349537037</v>
      </c>
      <c r="G8932">
        <v>1</v>
      </c>
      <c r="H8932">
        <v>158.22</v>
      </c>
      <c r="I8932">
        <v>158.22</v>
      </c>
      <c r="J8932">
        <v>30</v>
      </c>
      <c r="K8932" t="s">
        <v>17</v>
      </c>
      <c r="L8932">
        <v>2019</v>
      </c>
      <c r="M8932">
        <v>8</v>
      </c>
    </row>
    <row r="8933" spans="1:13" x14ac:dyDescent="0.25">
      <c r="A8933">
        <v>190973</v>
      </c>
      <c r="B8933" t="s">
        <v>1625</v>
      </c>
      <c r="C8933" t="s">
        <v>14</v>
      </c>
      <c r="D8933" t="s">
        <v>15</v>
      </c>
      <c r="E8933" t="s">
        <v>1049</v>
      </c>
      <c r="F8933" s="1">
        <v>43110.529861111114</v>
      </c>
      <c r="G8933">
        <v>1</v>
      </c>
      <c r="H8933">
        <v>224.37</v>
      </c>
      <c r="I8933">
        <v>224.37</v>
      </c>
      <c r="J8933">
        <v>30</v>
      </c>
      <c r="K8933" t="s">
        <v>17</v>
      </c>
      <c r="L8933">
        <v>2018</v>
      </c>
      <c r="M8933">
        <v>1</v>
      </c>
    </row>
    <row r="8934" spans="1:13" x14ac:dyDescent="0.25">
      <c r="A8934">
        <v>190973</v>
      </c>
      <c r="B8934" t="s">
        <v>1625</v>
      </c>
      <c r="C8934" t="s">
        <v>14</v>
      </c>
      <c r="D8934" t="s">
        <v>15</v>
      </c>
      <c r="E8934" t="s">
        <v>1049</v>
      </c>
      <c r="F8934" s="1">
        <v>43138.529826388891</v>
      </c>
      <c r="G8934">
        <v>1</v>
      </c>
      <c r="H8934">
        <v>224.37</v>
      </c>
      <c r="I8934">
        <v>224.37</v>
      </c>
      <c r="J8934">
        <v>30</v>
      </c>
      <c r="K8934" t="s">
        <v>17</v>
      </c>
      <c r="L8934">
        <v>2018</v>
      </c>
      <c r="M8934">
        <v>2</v>
      </c>
    </row>
    <row r="8935" spans="1:13" x14ac:dyDescent="0.25">
      <c r="A8935">
        <v>190973</v>
      </c>
      <c r="B8935" t="s">
        <v>1625</v>
      </c>
      <c r="C8935" t="s">
        <v>14</v>
      </c>
      <c r="D8935" t="s">
        <v>15</v>
      </c>
      <c r="E8935" t="s">
        <v>1049</v>
      </c>
      <c r="F8935" s="1">
        <v>43188.532557870371</v>
      </c>
      <c r="G8935">
        <v>1</v>
      </c>
      <c r="H8935">
        <v>224.37</v>
      </c>
      <c r="I8935">
        <v>224.37</v>
      </c>
      <c r="J8935">
        <v>30</v>
      </c>
      <c r="K8935" t="s">
        <v>17</v>
      </c>
      <c r="L8935">
        <v>2018</v>
      </c>
      <c r="M8935">
        <v>3</v>
      </c>
    </row>
    <row r="8936" spans="1:13" x14ac:dyDescent="0.25">
      <c r="A8936">
        <v>190973</v>
      </c>
      <c r="B8936" t="s">
        <v>1625</v>
      </c>
      <c r="C8936" t="s">
        <v>14</v>
      </c>
      <c r="D8936" t="s">
        <v>15</v>
      </c>
      <c r="E8936" t="s">
        <v>1049</v>
      </c>
      <c r="F8936" s="1">
        <v>43248.510046296295</v>
      </c>
      <c r="G8936">
        <v>1</v>
      </c>
      <c r="H8936">
        <v>224.37</v>
      </c>
      <c r="I8936">
        <v>224.37</v>
      </c>
      <c r="J8936">
        <v>30</v>
      </c>
      <c r="K8936" t="s">
        <v>17</v>
      </c>
      <c r="L8936">
        <v>2018</v>
      </c>
      <c r="M8936">
        <v>5</v>
      </c>
    </row>
    <row r="8937" spans="1:13" x14ac:dyDescent="0.25">
      <c r="A8937">
        <v>190973</v>
      </c>
      <c r="B8937" t="s">
        <v>1625</v>
      </c>
      <c r="C8937" t="s">
        <v>14</v>
      </c>
      <c r="D8937" t="s">
        <v>15</v>
      </c>
      <c r="E8937" t="s">
        <v>1049</v>
      </c>
      <c r="F8937" s="1">
        <v>43257.388379629629</v>
      </c>
      <c r="G8937">
        <v>1</v>
      </c>
      <c r="H8937">
        <v>224.37</v>
      </c>
      <c r="I8937">
        <v>224.37</v>
      </c>
      <c r="J8937">
        <v>30</v>
      </c>
      <c r="K8937" t="s">
        <v>17</v>
      </c>
      <c r="L8937">
        <v>2018</v>
      </c>
      <c r="M8937">
        <v>6</v>
      </c>
    </row>
    <row r="8938" spans="1:13" x14ac:dyDescent="0.25">
      <c r="A8938">
        <v>190975</v>
      </c>
      <c r="B8938" t="s">
        <v>1626</v>
      </c>
      <c r="C8938" t="s">
        <v>14</v>
      </c>
      <c r="D8938" t="s">
        <v>15</v>
      </c>
      <c r="E8938" t="s">
        <v>1049</v>
      </c>
      <c r="F8938" s="1">
        <v>43539.426898148151</v>
      </c>
      <c r="G8938">
        <v>1</v>
      </c>
      <c r="H8938">
        <v>640.02</v>
      </c>
      <c r="I8938">
        <v>640.02</v>
      </c>
      <c r="J8938">
        <v>30</v>
      </c>
      <c r="K8938" t="s">
        <v>17</v>
      </c>
      <c r="L8938">
        <v>2019</v>
      </c>
      <c r="M8938">
        <v>3</v>
      </c>
    </row>
    <row r="8939" spans="1:13" x14ac:dyDescent="0.25">
      <c r="A8939">
        <v>190958</v>
      </c>
      <c r="B8939" t="s">
        <v>1627</v>
      </c>
      <c r="C8939" t="s">
        <v>14</v>
      </c>
      <c r="D8939" t="s">
        <v>15</v>
      </c>
      <c r="E8939" t="s">
        <v>1049</v>
      </c>
      <c r="F8939" s="1">
        <v>43112.535787037035</v>
      </c>
      <c r="G8939">
        <v>1</v>
      </c>
      <c r="H8939">
        <v>140.72</v>
      </c>
      <c r="I8939">
        <v>140.72</v>
      </c>
      <c r="J8939">
        <v>30</v>
      </c>
      <c r="K8939" t="s">
        <v>17</v>
      </c>
      <c r="L8939">
        <v>2018</v>
      </c>
      <c r="M8939">
        <v>1</v>
      </c>
    </row>
    <row r="8940" spans="1:13" x14ac:dyDescent="0.25">
      <c r="A8940">
        <v>190958</v>
      </c>
      <c r="B8940" t="s">
        <v>1627</v>
      </c>
      <c r="C8940" t="s">
        <v>14</v>
      </c>
      <c r="D8940" t="s">
        <v>15</v>
      </c>
      <c r="E8940" t="s">
        <v>1049</v>
      </c>
      <c r="F8940" s="1">
        <v>43154.523344907408</v>
      </c>
      <c r="G8940">
        <v>1</v>
      </c>
      <c r="H8940">
        <v>140.72</v>
      </c>
      <c r="I8940">
        <v>140.72</v>
      </c>
      <c r="J8940">
        <v>30</v>
      </c>
      <c r="K8940" t="s">
        <v>17</v>
      </c>
      <c r="L8940">
        <v>2018</v>
      </c>
      <c r="M8940">
        <v>2</v>
      </c>
    </row>
    <row r="8941" spans="1:13" x14ac:dyDescent="0.25">
      <c r="A8941">
        <v>190958</v>
      </c>
      <c r="B8941" t="s">
        <v>1627</v>
      </c>
      <c r="C8941" t="s">
        <v>14</v>
      </c>
      <c r="D8941" t="s">
        <v>15</v>
      </c>
      <c r="E8941" t="s">
        <v>1049</v>
      </c>
      <c r="F8941" s="1">
        <v>43182.516122685185</v>
      </c>
      <c r="G8941">
        <v>1</v>
      </c>
      <c r="H8941">
        <v>140.72</v>
      </c>
      <c r="I8941">
        <v>140.72</v>
      </c>
      <c r="J8941">
        <v>30</v>
      </c>
      <c r="K8941" t="s">
        <v>17</v>
      </c>
      <c r="L8941">
        <v>2018</v>
      </c>
      <c r="M8941">
        <v>3</v>
      </c>
    </row>
    <row r="8942" spans="1:13" x14ac:dyDescent="0.25">
      <c r="A8942">
        <v>190958</v>
      </c>
      <c r="B8942" t="s">
        <v>1627</v>
      </c>
      <c r="C8942" t="s">
        <v>14</v>
      </c>
      <c r="D8942" t="s">
        <v>15</v>
      </c>
      <c r="E8942" t="s">
        <v>1049</v>
      </c>
      <c r="F8942" s="1">
        <v>43720.539444444446</v>
      </c>
      <c r="G8942">
        <v>1</v>
      </c>
      <c r="H8942">
        <v>140.72</v>
      </c>
      <c r="I8942">
        <v>140.72</v>
      </c>
      <c r="J8942">
        <v>30</v>
      </c>
      <c r="K8942" t="s">
        <v>17</v>
      </c>
      <c r="L8942">
        <v>2019</v>
      </c>
      <c r="M8942">
        <v>9</v>
      </c>
    </row>
    <row r="8943" spans="1:13" x14ac:dyDescent="0.25">
      <c r="A8943">
        <v>189815</v>
      </c>
      <c r="B8943" t="s">
        <v>1628</v>
      </c>
      <c r="C8943" t="s">
        <v>30</v>
      </c>
      <c r="D8943" t="s">
        <v>54</v>
      </c>
      <c r="E8943" t="s">
        <v>1629</v>
      </c>
      <c r="F8943" s="1">
        <v>43441.444548611114</v>
      </c>
      <c r="G8943">
        <v>1</v>
      </c>
      <c r="H8943">
        <v>34.1</v>
      </c>
      <c r="I8943">
        <v>34.1</v>
      </c>
      <c r="J8943">
        <v>30</v>
      </c>
      <c r="K8943" t="s">
        <v>17</v>
      </c>
      <c r="L8943">
        <v>2018</v>
      </c>
      <c r="M8943">
        <v>12</v>
      </c>
    </row>
    <row r="8944" spans="1:13" x14ac:dyDescent="0.25">
      <c r="A8944">
        <v>56972</v>
      </c>
      <c r="B8944" t="s">
        <v>1630</v>
      </c>
      <c r="C8944" t="s">
        <v>14</v>
      </c>
      <c r="D8944" t="s">
        <v>15</v>
      </c>
      <c r="E8944" t="s">
        <v>1631</v>
      </c>
      <c r="F8944" s="1">
        <v>43123.584618055553</v>
      </c>
      <c r="G8944">
        <v>1</v>
      </c>
      <c r="H8944">
        <v>14.77</v>
      </c>
      <c r="I8944">
        <v>14.77</v>
      </c>
      <c r="J8944">
        <v>30</v>
      </c>
      <c r="K8944" t="s">
        <v>17</v>
      </c>
      <c r="L8944">
        <v>2018</v>
      </c>
      <c r="M8944">
        <v>1</v>
      </c>
    </row>
    <row r="8945" spans="1:13" x14ac:dyDescent="0.25">
      <c r="A8945">
        <v>56972</v>
      </c>
      <c r="B8945" t="s">
        <v>1630</v>
      </c>
      <c r="C8945" t="s">
        <v>14</v>
      </c>
      <c r="D8945" t="s">
        <v>15</v>
      </c>
      <c r="E8945" t="s">
        <v>1631</v>
      </c>
      <c r="F8945" s="1">
        <v>43133.496608796297</v>
      </c>
      <c r="G8945">
        <v>1</v>
      </c>
      <c r="H8945">
        <v>14.77</v>
      </c>
      <c r="I8945">
        <v>14.77</v>
      </c>
      <c r="J8945">
        <v>30</v>
      </c>
      <c r="K8945" t="s">
        <v>17</v>
      </c>
      <c r="L8945">
        <v>2018</v>
      </c>
      <c r="M8945">
        <v>2</v>
      </c>
    </row>
    <row r="8946" spans="1:13" x14ac:dyDescent="0.25">
      <c r="A8946">
        <v>56972</v>
      </c>
      <c r="B8946" t="s">
        <v>1630</v>
      </c>
      <c r="C8946" t="s">
        <v>14</v>
      </c>
      <c r="D8946" t="s">
        <v>15</v>
      </c>
      <c r="E8946" t="s">
        <v>1631</v>
      </c>
      <c r="F8946" s="1">
        <v>43140.349305555559</v>
      </c>
      <c r="G8946">
        <v>1</v>
      </c>
      <c r="H8946">
        <v>14.77</v>
      </c>
      <c r="I8946">
        <v>14.77</v>
      </c>
      <c r="J8946">
        <v>30</v>
      </c>
      <c r="K8946" t="s">
        <v>17</v>
      </c>
      <c r="L8946">
        <v>2018</v>
      </c>
      <c r="M8946">
        <v>2</v>
      </c>
    </row>
    <row r="8947" spans="1:13" x14ac:dyDescent="0.25">
      <c r="A8947">
        <v>56972</v>
      </c>
      <c r="B8947" t="s">
        <v>1630</v>
      </c>
      <c r="C8947" t="s">
        <v>14</v>
      </c>
      <c r="D8947" t="s">
        <v>15</v>
      </c>
      <c r="E8947" t="s">
        <v>1631</v>
      </c>
      <c r="F8947" s="1">
        <v>43140.349305555559</v>
      </c>
      <c r="G8947">
        <v>1</v>
      </c>
      <c r="H8947">
        <v>14.77</v>
      </c>
      <c r="I8947">
        <v>14.77</v>
      </c>
      <c r="J8947">
        <v>30</v>
      </c>
      <c r="K8947" t="s">
        <v>17</v>
      </c>
      <c r="L8947">
        <v>2018</v>
      </c>
      <c r="M8947">
        <v>2</v>
      </c>
    </row>
    <row r="8948" spans="1:13" x14ac:dyDescent="0.25">
      <c r="A8948">
        <v>56972</v>
      </c>
      <c r="B8948" t="s">
        <v>1630</v>
      </c>
      <c r="C8948" t="s">
        <v>14</v>
      </c>
      <c r="D8948" t="s">
        <v>15</v>
      </c>
      <c r="E8948" t="s">
        <v>1631</v>
      </c>
      <c r="F8948" s="1">
        <v>43154.567754629628</v>
      </c>
      <c r="G8948">
        <v>3</v>
      </c>
      <c r="H8948">
        <v>14.77</v>
      </c>
      <c r="I8948">
        <v>44.31</v>
      </c>
      <c r="J8948">
        <v>30</v>
      </c>
      <c r="K8948" t="s">
        <v>17</v>
      </c>
      <c r="L8948">
        <v>2018</v>
      </c>
      <c r="M8948">
        <v>2</v>
      </c>
    </row>
    <row r="8949" spans="1:13" x14ac:dyDescent="0.25">
      <c r="A8949">
        <v>56972</v>
      </c>
      <c r="B8949" t="s">
        <v>1630</v>
      </c>
      <c r="C8949" t="s">
        <v>14</v>
      </c>
      <c r="D8949" t="s">
        <v>15</v>
      </c>
      <c r="E8949" t="s">
        <v>1631</v>
      </c>
      <c r="F8949" s="1">
        <v>43164.421458333331</v>
      </c>
      <c r="G8949">
        <v>1</v>
      </c>
      <c r="H8949">
        <v>14.77</v>
      </c>
      <c r="I8949">
        <v>14.77</v>
      </c>
      <c r="J8949">
        <v>30</v>
      </c>
      <c r="K8949" t="s">
        <v>17</v>
      </c>
      <c r="L8949">
        <v>2018</v>
      </c>
      <c r="M8949">
        <v>3</v>
      </c>
    </row>
    <row r="8950" spans="1:13" x14ac:dyDescent="0.25">
      <c r="A8950">
        <v>56972</v>
      </c>
      <c r="B8950" t="s">
        <v>1630</v>
      </c>
      <c r="C8950" t="s">
        <v>14</v>
      </c>
      <c r="D8950" t="s">
        <v>15</v>
      </c>
      <c r="E8950" t="s">
        <v>1631</v>
      </c>
      <c r="F8950" s="1">
        <v>43187.329687500001</v>
      </c>
      <c r="G8950">
        <v>1</v>
      </c>
      <c r="H8950">
        <v>14.77</v>
      </c>
      <c r="I8950">
        <v>14.77</v>
      </c>
      <c r="J8950">
        <v>30</v>
      </c>
      <c r="K8950" t="s">
        <v>17</v>
      </c>
      <c r="L8950">
        <v>2018</v>
      </c>
      <c r="M8950">
        <v>3</v>
      </c>
    </row>
    <row r="8951" spans="1:13" x14ac:dyDescent="0.25">
      <c r="A8951">
        <v>56972</v>
      </c>
      <c r="B8951" t="s">
        <v>1630</v>
      </c>
      <c r="C8951" t="s">
        <v>14</v>
      </c>
      <c r="D8951" t="s">
        <v>15</v>
      </c>
      <c r="E8951" t="s">
        <v>1631</v>
      </c>
      <c r="F8951" s="1">
        <v>43187.329687500001</v>
      </c>
      <c r="G8951">
        <v>1</v>
      </c>
      <c r="H8951">
        <v>14.77</v>
      </c>
      <c r="I8951">
        <v>14.77</v>
      </c>
      <c r="J8951">
        <v>30</v>
      </c>
      <c r="K8951" t="s">
        <v>17</v>
      </c>
      <c r="L8951">
        <v>2018</v>
      </c>
      <c r="M8951">
        <v>3</v>
      </c>
    </row>
    <row r="8952" spans="1:13" x14ac:dyDescent="0.25">
      <c r="A8952">
        <v>56972</v>
      </c>
      <c r="B8952" t="s">
        <v>1630</v>
      </c>
      <c r="C8952" t="s">
        <v>14</v>
      </c>
      <c r="D8952" t="s">
        <v>15</v>
      </c>
      <c r="E8952" t="s">
        <v>1631</v>
      </c>
      <c r="F8952" s="1">
        <v>43196.451967592591</v>
      </c>
      <c r="G8952">
        <v>2</v>
      </c>
      <c r="H8952">
        <v>14.77</v>
      </c>
      <c r="I8952">
        <v>29.54</v>
      </c>
      <c r="J8952">
        <v>30</v>
      </c>
      <c r="K8952" t="s">
        <v>17</v>
      </c>
      <c r="L8952">
        <v>2018</v>
      </c>
      <c r="M8952">
        <v>4</v>
      </c>
    </row>
    <row r="8953" spans="1:13" x14ac:dyDescent="0.25">
      <c r="A8953">
        <v>56972</v>
      </c>
      <c r="B8953" t="s">
        <v>1630</v>
      </c>
      <c r="C8953" t="s">
        <v>14</v>
      </c>
      <c r="D8953" t="s">
        <v>15</v>
      </c>
      <c r="E8953" t="s">
        <v>1631</v>
      </c>
      <c r="F8953" s="1">
        <v>43196.451967592591</v>
      </c>
      <c r="G8953">
        <v>1</v>
      </c>
      <c r="H8953">
        <v>14.77</v>
      </c>
      <c r="I8953">
        <v>14.77</v>
      </c>
      <c r="J8953">
        <v>30</v>
      </c>
      <c r="K8953" t="s">
        <v>17</v>
      </c>
      <c r="L8953">
        <v>2018</v>
      </c>
      <c r="M8953">
        <v>4</v>
      </c>
    </row>
    <row r="8954" spans="1:13" x14ac:dyDescent="0.25">
      <c r="A8954">
        <v>56972</v>
      </c>
      <c r="B8954" t="s">
        <v>1630</v>
      </c>
      <c r="C8954" t="s">
        <v>14</v>
      </c>
      <c r="D8954" t="s">
        <v>15</v>
      </c>
      <c r="E8954" t="s">
        <v>1631</v>
      </c>
      <c r="F8954" s="1">
        <v>43203.544525462959</v>
      </c>
      <c r="G8954">
        <v>3</v>
      </c>
      <c r="H8954">
        <v>14.77</v>
      </c>
      <c r="I8954">
        <v>44.31</v>
      </c>
      <c r="J8954">
        <v>30</v>
      </c>
      <c r="K8954" t="s">
        <v>17</v>
      </c>
      <c r="L8954">
        <v>2018</v>
      </c>
      <c r="M8954">
        <v>4</v>
      </c>
    </row>
    <row r="8955" spans="1:13" x14ac:dyDescent="0.25">
      <c r="A8955">
        <v>56972</v>
      </c>
      <c r="B8955" t="s">
        <v>1630</v>
      </c>
      <c r="C8955" t="s">
        <v>14</v>
      </c>
      <c r="D8955" t="s">
        <v>15</v>
      </c>
      <c r="E8955" t="s">
        <v>1631</v>
      </c>
      <c r="F8955" s="1">
        <v>43234.556655092594</v>
      </c>
      <c r="G8955">
        <v>2</v>
      </c>
      <c r="H8955">
        <v>14.77</v>
      </c>
      <c r="I8955">
        <v>29.54</v>
      </c>
      <c r="J8955">
        <v>30</v>
      </c>
      <c r="K8955" t="s">
        <v>17</v>
      </c>
      <c r="L8955">
        <v>2018</v>
      </c>
      <c r="M8955">
        <v>5</v>
      </c>
    </row>
    <row r="8956" spans="1:13" x14ac:dyDescent="0.25">
      <c r="A8956">
        <v>56972</v>
      </c>
      <c r="B8956" t="s">
        <v>1630</v>
      </c>
      <c r="C8956" t="s">
        <v>14</v>
      </c>
      <c r="D8956" t="s">
        <v>15</v>
      </c>
      <c r="E8956" t="s">
        <v>1631</v>
      </c>
      <c r="F8956" s="1">
        <v>43357.3515162037</v>
      </c>
      <c r="G8956">
        <v>1</v>
      </c>
      <c r="H8956">
        <v>14.77</v>
      </c>
      <c r="I8956">
        <v>14.77</v>
      </c>
      <c r="J8956">
        <v>30</v>
      </c>
      <c r="K8956" t="s">
        <v>17</v>
      </c>
      <c r="L8956">
        <v>2018</v>
      </c>
      <c r="M8956">
        <v>9</v>
      </c>
    </row>
    <row r="8957" spans="1:13" x14ac:dyDescent="0.25">
      <c r="A8957">
        <v>56972</v>
      </c>
      <c r="B8957" t="s">
        <v>1630</v>
      </c>
      <c r="C8957" t="s">
        <v>14</v>
      </c>
      <c r="D8957" t="s">
        <v>15</v>
      </c>
      <c r="E8957" t="s">
        <v>1631</v>
      </c>
      <c r="F8957" s="1">
        <v>43357.3515162037</v>
      </c>
      <c r="G8957">
        <v>1</v>
      </c>
      <c r="H8957">
        <v>14.77</v>
      </c>
      <c r="I8957">
        <v>14.77</v>
      </c>
      <c r="J8957">
        <v>30</v>
      </c>
      <c r="K8957" t="s">
        <v>17</v>
      </c>
      <c r="L8957">
        <v>2018</v>
      </c>
      <c r="M8957">
        <v>9</v>
      </c>
    </row>
    <row r="8958" spans="1:13" x14ac:dyDescent="0.25">
      <c r="A8958">
        <v>56972</v>
      </c>
      <c r="B8958" t="s">
        <v>1630</v>
      </c>
      <c r="C8958" t="s">
        <v>14</v>
      </c>
      <c r="D8958" t="s">
        <v>15</v>
      </c>
      <c r="E8958" t="s">
        <v>1631</v>
      </c>
      <c r="F8958" s="1">
        <v>43360.518125000002</v>
      </c>
      <c r="G8958">
        <v>1</v>
      </c>
      <c r="H8958">
        <v>14.77</v>
      </c>
      <c r="I8958">
        <v>14.77</v>
      </c>
      <c r="J8958">
        <v>30</v>
      </c>
      <c r="K8958" t="s">
        <v>17</v>
      </c>
      <c r="L8958">
        <v>2018</v>
      </c>
      <c r="M8958">
        <v>9</v>
      </c>
    </row>
    <row r="8959" spans="1:13" x14ac:dyDescent="0.25">
      <c r="A8959">
        <v>56972</v>
      </c>
      <c r="B8959" t="s">
        <v>1630</v>
      </c>
      <c r="C8959" t="s">
        <v>14</v>
      </c>
      <c r="D8959" t="s">
        <v>15</v>
      </c>
      <c r="E8959" t="s">
        <v>1631</v>
      </c>
      <c r="F8959" s="1">
        <v>43378.468333333331</v>
      </c>
      <c r="G8959">
        <v>3</v>
      </c>
      <c r="H8959">
        <v>14.77</v>
      </c>
      <c r="I8959">
        <v>44.31</v>
      </c>
      <c r="J8959">
        <v>30</v>
      </c>
      <c r="K8959" t="s">
        <v>17</v>
      </c>
      <c r="L8959">
        <v>2018</v>
      </c>
      <c r="M8959">
        <v>10</v>
      </c>
    </row>
    <row r="8960" spans="1:13" x14ac:dyDescent="0.25">
      <c r="A8960">
        <v>56972</v>
      </c>
      <c r="B8960" t="s">
        <v>1630</v>
      </c>
      <c r="C8960" t="s">
        <v>14</v>
      </c>
      <c r="D8960" t="s">
        <v>15</v>
      </c>
      <c r="E8960" t="s">
        <v>1631</v>
      </c>
      <c r="F8960" s="1">
        <v>43420.496296296296</v>
      </c>
      <c r="G8960">
        <v>3</v>
      </c>
      <c r="H8960">
        <v>14.77</v>
      </c>
      <c r="I8960">
        <v>44.31</v>
      </c>
      <c r="J8960">
        <v>30</v>
      </c>
      <c r="K8960" t="s">
        <v>17</v>
      </c>
      <c r="L8960">
        <v>2018</v>
      </c>
      <c r="M8960">
        <v>11</v>
      </c>
    </row>
    <row r="8961" spans="1:13" x14ac:dyDescent="0.25">
      <c r="A8961">
        <v>56972</v>
      </c>
      <c r="B8961" t="s">
        <v>1630</v>
      </c>
      <c r="C8961" t="s">
        <v>14</v>
      </c>
      <c r="D8961" t="s">
        <v>15</v>
      </c>
      <c r="E8961" t="s">
        <v>1631</v>
      </c>
      <c r="F8961" s="1">
        <v>43420.496296296296</v>
      </c>
      <c r="G8961">
        <v>2</v>
      </c>
      <c r="H8961">
        <v>14.77</v>
      </c>
      <c r="I8961">
        <v>29.54</v>
      </c>
      <c r="J8961">
        <v>30</v>
      </c>
      <c r="K8961" t="s">
        <v>17</v>
      </c>
      <c r="L8961">
        <v>2018</v>
      </c>
      <c r="M8961">
        <v>11</v>
      </c>
    </row>
    <row r="8962" spans="1:13" x14ac:dyDescent="0.25">
      <c r="A8962">
        <v>56972</v>
      </c>
      <c r="B8962" t="s">
        <v>1630</v>
      </c>
      <c r="C8962" t="s">
        <v>14</v>
      </c>
      <c r="D8962" t="s">
        <v>15</v>
      </c>
      <c r="E8962" t="s">
        <v>1631</v>
      </c>
      <c r="F8962" s="1">
        <v>43423.388287037036</v>
      </c>
      <c r="G8962">
        <v>1</v>
      </c>
      <c r="H8962">
        <v>14.77</v>
      </c>
      <c r="I8962">
        <v>14.77</v>
      </c>
      <c r="J8962">
        <v>30</v>
      </c>
      <c r="K8962" t="s">
        <v>17</v>
      </c>
      <c r="L8962">
        <v>2018</v>
      </c>
      <c r="M8962">
        <v>11</v>
      </c>
    </row>
    <row r="8963" spans="1:13" x14ac:dyDescent="0.25">
      <c r="A8963">
        <v>56972</v>
      </c>
      <c r="B8963" t="s">
        <v>1630</v>
      </c>
      <c r="C8963" t="s">
        <v>14</v>
      </c>
      <c r="D8963" t="s">
        <v>15</v>
      </c>
      <c r="E8963" t="s">
        <v>1631</v>
      </c>
      <c r="F8963" s="1">
        <v>43423.44253472222</v>
      </c>
      <c r="G8963">
        <v>1</v>
      </c>
      <c r="H8963">
        <v>14.77</v>
      </c>
      <c r="I8963">
        <v>14.77</v>
      </c>
      <c r="J8963">
        <v>30</v>
      </c>
      <c r="K8963" t="s">
        <v>17</v>
      </c>
      <c r="L8963">
        <v>2018</v>
      </c>
      <c r="M8963">
        <v>11</v>
      </c>
    </row>
    <row r="8964" spans="1:13" x14ac:dyDescent="0.25">
      <c r="A8964">
        <v>56972</v>
      </c>
      <c r="B8964" t="s">
        <v>1630</v>
      </c>
      <c r="C8964" t="s">
        <v>14</v>
      </c>
      <c r="D8964" t="s">
        <v>15</v>
      </c>
      <c r="E8964" t="s">
        <v>1631</v>
      </c>
      <c r="F8964" s="1">
        <v>43423.446030092593</v>
      </c>
      <c r="G8964">
        <v>1</v>
      </c>
      <c r="H8964">
        <v>14.77</v>
      </c>
      <c r="I8964">
        <v>14.77</v>
      </c>
      <c r="J8964">
        <v>30</v>
      </c>
      <c r="K8964" t="s">
        <v>17</v>
      </c>
      <c r="L8964">
        <v>2018</v>
      </c>
      <c r="M8964">
        <v>11</v>
      </c>
    </row>
    <row r="8965" spans="1:13" x14ac:dyDescent="0.25">
      <c r="A8965">
        <v>56972</v>
      </c>
      <c r="B8965" t="s">
        <v>1630</v>
      </c>
      <c r="C8965" t="s">
        <v>14</v>
      </c>
      <c r="D8965" t="s">
        <v>15</v>
      </c>
      <c r="E8965" t="s">
        <v>1631</v>
      </c>
      <c r="F8965" s="1">
        <v>43423.503206018519</v>
      </c>
      <c r="G8965">
        <v>1</v>
      </c>
      <c r="H8965">
        <v>14.77</v>
      </c>
      <c r="I8965">
        <v>14.77</v>
      </c>
      <c r="J8965">
        <v>30</v>
      </c>
      <c r="K8965" t="s">
        <v>17</v>
      </c>
      <c r="L8965">
        <v>2018</v>
      </c>
      <c r="M8965">
        <v>11</v>
      </c>
    </row>
    <row r="8966" spans="1:13" x14ac:dyDescent="0.25">
      <c r="A8966">
        <v>56972</v>
      </c>
      <c r="B8966" t="s">
        <v>1630</v>
      </c>
      <c r="C8966" t="s">
        <v>14</v>
      </c>
      <c r="D8966" t="s">
        <v>15</v>
      </c>
      <c r="E8966" t="s">
        <v>1631</v>
      </c>
      <c r="F8966" s="1">
        <v>43472.506493055553</v>
      </c>
      <c r="G8966">
        <v>1</v>
      </c>
      <c r="H8966">
        <v>14.77</v>
      </c>
      <c r="I8966">
        <v>14.77</v>
      </c>
      <c r="J8966">
        <v>30</v>
      </c>
      <c r="K8966" t="s">
        <v>17</v>
      </c>
      <c r="L8966">
        <v>2019</v>
      </c>
      <c r="M8966">
        <v>1</v>
      </c>
    </row>
    <row r="8967" spans="1:13" x14ac:dyDescent="0.25">
      <c r="A8967">
        <v>56972</v>
      </c>
      <c r="B8967" t="s">
        <v>1630</v>
      </c>
      <c r="C8967" t="s">
        <v>14</v>
      </c>
      <c r="D8967" t="s">
        <v>15</v>
      </c>
      <c r="E8967" t="s">
        <v>1631</v>
      </c>
      <c r="F8967" s="1">
        <v>43501.574999999997</v>
      </c>
      <c r="G8967">
        <v>1</v>
      </c>
      <c r="H8967">
        <v>14.77</v>
      </c>
      <c r="I8967">
        <v>14.77</v>
      </c>
      <c r="J8967">
        <v>30</v>
      </c>
      <c r="K8967" t="s">
        <v>17</v>
      </c>
      <c r="L8967">
        <v>2019</v>
      </c>
      <c r="M8967">
        <v>2</v>
      </c>
    </row>
    <row r="8968" spans="1:13" x14ac:dyDescent="0.25">
      <c r="A8968">
        <v>56972</v>
      </c>
      <c r="B8968" t="s">
        <v>1630</v>
      </c>
      <c r="C8968" t="s">
        <v>14</v>
      </c>
      <c r="D8968" t="s">
        <v>15</v>
      </c>
      <c r="E8968" t="s">
        <v>1631</v>
      </c>
      <c r="F8968" s="1">
        <v>43518.366331018522</v>
      </c>
      <c r="G8968">
        <v>3</v>
      </c>
      <c r="H8968">
        <v>14.77</v>
      </c>
      <c r="I8968">
        <v>44.31</v>
      </c>
      <c r="J8968">
        <v>30</v>
      </c>
      <c r="K8968" t="s">
        <v>17</v>
      </c>
      <c r="L8968">
        <v>2019</v>
      </c>
      <c r="M8968">
        <v>2</v>
      </c>
    </row>
    <row r="8969" spans="1:13" x14ac:dyDescent="0.25">
      <c r="A8969">
        <v>56972</v>
      </c>
      <c r="B8969" t="s">
        <v>1630</v>
      </c>
      <c r="C8969" t="s">
        <v>14</v>
      </c>
      <c r="D8969" t="s">
        <v>15</v>
      </c>
      <c r="E8969" t="s">
        <v>1631</v>
      </c>
      <c r="F8969" s="1">
        <v>43539.406099537038</v>
      </c>
      <c r="G8969">
        <v>2</v>
      </c>
      <c r="H8969">
        <v>14.77</v>
      </c>
      <c r="I8969">
        <v>29.54</v>
      </c>
      <c r="J8969">
        <v>30</v>
      </c>
      <c r="K8969" t="s">
        <v>17</v>
      </c>
      <c r="L8969">
        <v>2019</v>
      </c>
      <c r="M8969">
        <v>3</v>
      </c>
    </row>
    <row r="8970" spans="1:13" x14ac:dyDescent="0.25">
      <c r="A8970">
        <v>56972</v>
      </c>
      <c r="B8970" t="s">
        <v>1630</v>
      </c>
      <c r="C8970" t="s">
        <v>14</v>
      </c>
      <c r="D8970" t="s">
        <v>15</v>
      </c>
      <c r="E8970" t="s">
        <v>1631</v>
      </c>
      <c r="F8970" s="1">
        <v>43539.426898148151</v>
      </c>
      <c r="G8970">
        <v>2</v>
      </c>
      <c r="H8970">
        <v>14.77</v>
      </c>
      <c r="I8970">
        <v>29.54</v>
      </c>
      <c r="J8970">
        <v>30</v>
      </c>
      <c r="K8970" t="s">
        <v>17</v>
      </c>
      <c r="L8970">
        <v>2019</v>
      </c>
      <c r="M8970">
        <v>3</v>
      </c>
    </row>
    <row r="8971" spans="1:13" x14ac:dyDescent="0.25">
      <c r="A8971">
        <v>56972</v>
      </c>
      <c r="B8971" t="s">
        <v>1630</v>
      </c>
      <c r="C8971" t="s">
        <v>14</v>
      </c>
      <c r="D8971" t="s">
        <v>15</v>
      </c>
      <c r="E8971" t="s">
        <v>1631</v>
      </c>
      <c r="F8971" s="1">
        <v>43539.426898148151</v>
      </c>
      <c r="G8971">
        <v>1</v>
      </c>
      <c r="H8971">
        <v>14.77</v>
      </c>
      <c r="I8971">
        <v>14.77</v>
      </c>
      <c r="J8971">
        <v>30</v>
      </c>
      <c r="K8971" t="s">
        <v>17</v>
      </c>
      <c r="L8971">
        <v>2019</v>
      </c>
      <c r="M8971">
        <v>3</v>
      </c>
    </row>
    <row r="8972" spans="1:13" x14ac:dyDescent="0.25">
      <c r="A8972">
        <v>56972</v>
      </c>
      <c r="B8972" t="s">
        <v>1630</v>
      </c>
      <c r="C8972" t="s">
        <v>14</v>
      </c>
      <c r="D8972" t="s">
        <v>15</v>
      </c>
      <c r="E8972" t="s">
        <v>1631</v>
      </c>
      <c r="F8972" s="1">
        <v>43560.521863425929</v>
      </c>
      <c r="G8972">
        <v>1</v>
      </c>
      <c r="H8972">
        <v>14.77</v>
      </c>
      <c r="I8972">
        <v>14.77</v>
      </c>
      <c r="J8972">
        <v>30</v>
      </c>
      <c r="K8972" t="s">
        <v>17</v>
      </c>
      <c r="L8972">
        <v>2019</v>
      </c>
      <c r="M8972">
        <v>4</v>
      </c>
    </row>
    <row r="8973" spans="1:13" x14ac:dyDescent="0.25">
      <c r="A8973">
        <v>56972</v>
      </c>
      <c r="B8973" t="s">
        <v>1630</v>
      </c>
      <c r="C8973" t="s">
        <v>14</v>
      </c>
      <c r="D8973" t="s">
        <v>15</v>
      </c>
      <c r="E8973" t="s">
        <v>1631</v>
      </c>
      <c r="F8973" s="1">
        <v>43560.521863425929</v>
      </c>
      <c r="G8973">
        <v>2</v>
      </c>
      <c r="H8973">
        <v>14.77</v>
      </c>
      <c r="I8973">
        <v>29.54</v>
      </c>
      <c r="J8973">
        <v>30</v>
      </c>
      <c r="K8973" t="s">
        <v>17</v>
      </c>
      <c r="L8973">
        <v>2019</v>
      </c>
      <c r="M8973">
        <v>4</v>
      </c>
    </row>
    <row r="8974" spans="1:13" x14ac:dyDescent="0.25">
      <c r="A8974">
        <v>56972</v>
      </c>
      <c r="B8974" t="s">
        <v>1630</v>
      </c>
      <c r="C8974" t="s">
        <v>14</v>
      </c>
      <c r="D8974" t="s">
        <v>15</v>
      </c>
      <c r="E8974" t="s">
        <v>1631</v>
      </c>
      <c r="F8974" s="1">
        <v>43630.429988425924</v>
      </c>
      <c r="G8974">
        <v>1</v>
      </c>
      <c r="H8974">
        <v>14.77</v>
      </c>
      <c r="I8974">
        <v>14.77</v>
      </c>
      <c r="J8974">
        <v>30</v>
      </c>
      <c r="K8974" t="s">
        <v>17</v>
      </c>
      <c r="L8974">
        <v>2019</v>
      </c>
      <c r="M8974">
        <v>6</v>
      </c>
    </row>
    <row r="8975" spans="1:13" x14ac:dyDescent="0.25">
      <c r="A8975">
        <v>56972</v>
      </c>
      <c r="B8975" t="s">
        <v>1630</v>
      </c>
      <c r="C8975" t="s">
        <v>14</v>
      </c>
      <c r="D8975" t="s">
        <v>15</v>
      </c>
      <c r="E8975" t="s">
        <v>1631</v>
      </c>
      <c r="F8975" s="1">
        <v>43630.555219907408</v>
      </c>
      <c r="G8975">
        <v>2</v>
      </c>
      <c r="H8975">
        <v>14.77</v>
      </c>
      <c r="I8975">
        <v>29.54</v>
      </c>
      <c r="J8975">
        <v>30</v>
      </c>
      <c r="K8975" t="s">
        <v>17</v>
      </c>
      <c r="L8975">
        <v>2019</v>
      </c>
      <c r="M8975">
        <v>6</v>
      </c>
    </row>
    <row r="8976" spans="1:13" x14ac:dyDescent="0.25">
      <c r="A8976">
        <v>56972</v>
      </c>
      <c r="B8976" t="s">
        <v>1630</v>
      </c>
      <c r="C8976" t="s">
        <v>14</v>
      </c>
      <c r="D8976" t="s">
        <v>15</v>
      </c>
      <c r="E8976" t="s">
        <v>1631</v>
      </c>
      <c r="F8976" s="1">
        <v>43671.616388888891</v>
      </c>
      <c r="G8976">
        <v>1</v>
      </c>
      <c r="H8976">
        <v>14.76</v>
      </c>
      <c r="I8976">
        <v>14.76</v>
      </c>
      <c r="J8976">
        <v>30</v>
      </c>
      <c r="K8976" t="s">
        <v>17</v>
      </c>
      <c r="L8976">
        <v>2019</v>
      </c>
      <c r="M8976">
        <v>7</v>
      </c>
    </row>
    <row r="8977" spans="1:13" x14ac:dyDescent="0.25">
      <c r="A8977">
        <v>56972</v>
      </c>
      <c r="B8977" t="s">
        <v>1630</v>
      </c>
      <c r="C8977" t="s">
        <v>14</v>
      </c>
      <c r="D8977" t="s">
        <v>15</v>
      </c>
      <c r="E8977" t="s">
        <v>1631</v>
      </c>
      <c r="F8977" s="1">
        <v>43693.38108796296</v>
      </c>
      <c r="G8977">
        <v>2</v>
      </c>
      <c r="H8977">
        <v>14.76</v>
      </c>
      <c r="I8977">
        <v>29.52</v>
      </c>
      <c r="J8977">
        <v>30</v>
      </c>
      <c r="K8977" t="s">
        <v>17</v>
      </c>
      <c r="L8977">
        <v>2019</v>
      </c>
      <c r="M8977">
        <v>8</v>
      </c>
    </row>
    <row r="8978" spans="1:13" x14ac:dyDescent="0.25">
      <c r="A8978">
        <v>56972</v>
      </c>
      <c r="B8978" t="s">
        <v>1630</v>
      </c>
      <c r="C8978" t="s">
        <v>14</v>
      </c>
      <c r="D8978" t="s">
        <v>15</v>
      </c>
      <c r="E8978" t="s">
        <v>1631</v>
      </c>
      <c r="F8978" s="1">
        <v>43700.449201388888</v>
      </c>
      <c r="G8978">
        <v>3</v>
      </c>
      <c r="H8978">
        <v>14.76</v>
      </c>
      <c r="I8978">
        <v>44.28</v>
      </c>
      <c r="J8978">
        <v>30</v>
      </c>
      <c r="K8978" t="s">
        <v>17</v>
      </c>
      <c r="L8978">
        <v>2019</v>
      </c>
      <c r="M8978">
        <v>8</v>
      </c>
    </row>
    <row r="8979" spans="1:13" x14ac:dyDescent="0.25">
      <c r="A8979">
        <v>56972</v>
      </c>
      <c r="B8979" t="s">
        <v>1630</v>
      </c>
      <c r="C8979" t="s">
        <v>14</v>
      </c>
      <c r="D8979" t="s">
        <v>15</v>
      </c>
      <c r="E8979" t="s">
        <v>1631</v>
      </c>
      <c r="F8979" s="1">
        <v>43714.561967592592</v>
      </c>
      <c r="G8979">
        <v>2</v>
      </c>
      <c r="H8979">
        <v>14.76</v>
      </c>
      <c r="I8979">
        <v>29.52</v>
      </c>
      <c r="J8979">
        <v>30</v>
      </c>
      <c r="K8979" t="s">
        <v>17</v>
      </c>
      <c r="L8979">
        <v>2019</v>
      </c>
      <c r="M8979">
        <v>9</v>
      </c>
    </row>
    <row r="8980" spans="1:13" x14ac:dyDescent="0.25">
      <c r="A8980">
        <v>56972</v>
      </c>
      <c r="B8980" t="s">
        <v>1630</v>
      </c>
      <c r="C8980" t="s">
        <v>14</v>
      </c>
      <c r="D8980" t="s">
        <v>15</v>
      </c>
      <c r="E8980" t="s">
        <v>1631</v>
      </c>
      <c r="F8980" s="1">
        <v>43714.561967592592</v>
      </c>
      <c r="G8980">
        <v>1</v>
      </c>
      <c r="H8980">
        <v>14.76</v>
      </c>
      <c r="I8980">
        <v>14.76</v>
      </c>
      <c r="J8980">
        <v>30</v>
      </c>
      <c r="K8980" t="s">
        <v>17</v>
      </c>
      <c r="L8980">
        <v>2019</v>
      </c>
      <c r="M8980">
        <v>9</v>
      </c>
    </row>
    <row r="8981" spans="1:13" x14ac:dyDescent="0.25">
      <c r="A8981">
        <v>56972</v>
      </c>
      <c r="B8981" t="s">
        <v>1630</v>
      </c>
      <c r="C8981" t="s">
        <v>14</v>
      </c>
      <c r="D8981" t="s">
        <v>15</v>
      </c>
      <c r="E8981" t="s">
        <v>1631</v>
      </c>
      <c r="F8981" s="1">
        <v>43830.442696759259</v>
      </c>
      <c r="G8981">
        <v>1</v>
      </c>
      <c r="H8981">
        <v>14.76</v>
      </c>
      <c r="I8981">
        <v>14.76</v>
      </c>
      <c r="J8981">
        <v>30</v>
      </c>
      <c r="K8981" t="s">
        <v>17</v>
      </c>
      <c r="L8981">
        <v>2019</v>
      </c>
      <c r="M8981">
        <v>12</v>
      </c>
    </row>
    <row r="8982" spans="1:13" x14ac:dyDescent="0.25">
      <c r="A8982">
        <v>115864</v>
      </c>
      <c r="B8982" t="s">
        <v>1632</v>
      </c>
      <c r="C8982" t="s">
        <v>14</v>
      </c>
      <c r="D8982" t="s">
        <v>15</v>
      </c>
      <c r="E8982" t="s">
        <v>1631</v>
      </c>
      <c r="F8982" s="1">
        <v>43543.51122685185</v>
      </c>
      <c r="G8982">
        <v>1</v>
      </c>
      <c r="H8982">
        <v>60.37</v>
      </c>
      <c r="I8982">
        <v>60.37</v>
      </c>
      <c r="J8982">
        <v>30</v>
      </c>
      <c r="K8982" t="s">
        <v>17</v>
      </c>
      <c r="L8982">
        <v>2019</v>
      </c>
      <c r="M8982">
        <v>3</v>
      </c>
    </row>
    <row r="8983" spans="1:13" x14ac:dyDescent="0.25">
      <c r="A8983">
        <v>115864</v>
      </c>
      <c r="B8983" t="s">
        <v>1632</v>
      </c>
      <c r="C8983" t="s">
        <v>14</v>
      </c>
      <c r="D8983" t="s">
        <v>15</v>
      </c>
      <c r="E8983" t="s">
        <v>1631</v>
      </c>
      <c r="F8983" s="1">
        <v>43546.534722222219</v>
      </c>
      <c r="G8983">
        <v>2</v>
      </c>
      <c r="H8983">
        <v>60.37</v>
      </c>
      <c r="I8983">
        <v>120.74</v>
      </c>
      <c r="J8983">
        <v>30</v>
      </c>
      <c r="K8983" t="s">
        <v>17</v>
      </c>
      <c r="L8983">
        <v>2019</v>
      </c>
      <c r="M8983">
        <v>3</v>
      </c>
    </row>
    <row r="8984" spans="1:13" x14ac:dyDescent="0.25">
      <c r="A8984">
        <v>56976</v>
      </c>
      <c r="B8984" t="s">
        <v>1633</v>
      </c>
      <c r="C8984" t="s">
        <v>14</v>
      </c>
      <c r="D8984" t="s">
        <v>15</v>
      </c>
      <c r="E8984" t="s">
        <v>1631</v>
      </c>
      <c r="F8984" s="1">
        <v>43105.535844907405</v>
      </c>
      <c r="G8984">
        <v>3</v>
      </c>
      <c r="H8984">
        <v>11.84</v>
      </c>
      <c r="I8984">
        <v>35.520000000000003</v>
      </c>
      <c r="J8984">
        <v>30</v>
      </c>
      <c r="K8984" t="s">
        <v>17</v>
      </c>
      <c r="L8984">
        <v>2018</v>
      </c>
      <c r="M8984">
        <v>1</v>
      </c>
    </row>
    <row r="8985" spans="1:13" x14ac:dyDescent="0.25">
      <c r="A8985">
        <v>56976</v>
      </c>
      <c r="B8985" t="s">
        <v>1633</v>
      </c>
      <c r="C8985" t="s">
        <v>14</v>
      </c>
      <c r="D8985" t="s">
        <v>15</v>
      </c>
      <c r="E8985" t="s">
        <v>1631</v>
      </c>
      <c r="F8985" s="1">
        <v>43203.427384259259</v>
      </c>
      <c r="G8985">
        <v>1</v>
      </c>
      <c r="H8985">
        <v>11.84</v>
      </c>
      <c r="I8985">
        <v>11.84</v>
      </c>
      <c r="J8985">
        <v>30</v>
      </c>
      <c r="K8985" t="s">
        <v>17</v>
      </c>
      <c r="L8985">
        <v>2018</v>
      </c>
      <c r="M8985">
        <v>4</v>
      </c>
    </row>
    <row r="8986" spans="1:13" x14ac:dyDescent="0.25">
      <c r="A8986">
        <v>56976</v>
      </c>
      <c r="B8986" t="s">
        <v>1633</v>
      </c>
      <c r="C8986" t="s">
        <v>14</v>
      </c>
      <c r="D8986" t="s">
        <v>15</v>
      </c>
      <c r="E8986" t="s">
        <v>1631</v>
      </c>
      <c r="F8986" s="1">
        <v>43203.427384259259</v>
      </c>
      <c r="G8986">
        <v>2</v>
      </c>
      <c r="H8986">
        <v>11.84</v>
      </c>
      <c r="I8986">
        <v>23.68</v>
      </c>
      <c r="J8986">
        <v>30</v>
      </c>
      <c r="K8986" t="s">
        <v>17</v>
      </c>
      <c r="L8986">
        <v>2018</v>
      </c>
      <c r="M8986">
        <v>4</v>
      </c>
    </row>
    <row r="8987" spans="1:13" x14ac:dyDescent="0.25">
      <c r="A8987">
        <v>56976</v>
      </c>
      <c r="B8987" t="s">
        <v>1633</v>
      </c>
      <c r="C8987" t="s">
        <v>14</v>
      </c>
      <c r="D8987" t="s">
        <v>15</v>
      </c>
      <c r="E8987" t="s">
        <v>1631</v>
      </c>
      <c r="F8987" s="1">
        <v>43362.40693287037</v>
      </c>
      <c r="G8987">
        <v>1</v>
      </c>
      <c r="H8987">
        <v>11.84</v>
      </c>
      <c r="I8987">
        <v>11.84</v>
      </c>
      <c r="J8987">
        <v>30</v>
      </c>
      <c r="K8987" t="s">
        <v>17</v>
      </c>
      <c r="L8987">
        <v>2018</v>
      </c>
      <c r="M8987">
        <v>9</v>
      </c>
    </row>
    <row r="8988" spans="1:13" x14ac:dyDescent="0.25">
      <c r="A8988">
        <v>56976</v>
      </c>
      <c r="B8988" t="s">
        <v>1633</v>
      </c>
      <c r="C8988" t="s">
        <v>14</v>
      </c>
      <c r="D8988" t="s">
        <v>15</v>
      </c>
      <c r="E8988" t="s">
        <v>1631</v>
      </c>
      <c r="F8988" s="1">
        <v>43364.40357638889</v>
      </c>
      <c r="G8988">
        <v>3</v>
      </c>
      <c r="H8988">
        <v>11.84</v>
      </c>
      <c r="I8988">
        <v>35.520000000000003</v>
      </c>
      <c r="J8988">
        <v>30</v>
      </c>
      <c r="K8988" t="s">
        <v>17</v>
      </c>
      <c r="L8988">
        <v>2018</v>
      </c>
      <c r="M8988">
        <v>9</v>
      </c>
    </row>
    <row r="8989" spans="1:13" x14ac:dyDescent="0.25">
      <c r="A8989">
        <v>56976</v>
      </c>
      <c r="B8989" t="s">
        <v>1633</v>
      </c>
      <c r="C8989" t="s">
        <v>14</v>
      </c>
      <c r="D8989" t="s">
        <v>15</v>
      </c>
      <c r="E8989" t="s">
        <v>1631</v>
      </c>
      <c r="F8989" s="1">
        <v>43420.496296296296</v>
      </c>
      <c r="G8989">
        <v>1</v>
      </c>
      <c r="H8989">
        <v>11.84</v>
      </c>
      <c r="I8989">
        <v>11.84</v>
      </c>
      <c r="J8989">
        <v>30</v>
      </c>
      <c r="K8989" t="s">
        <v>17</v>
      </c>
      <c r="L8989">
        <v>2018</v>
      </c>
      <c r="M8989">
        <v>11</v>
      </c>
    </row>
    <row r="8990" spans="1:13" x14ac:dyDescent="0.25">
      <c r="A8990">
        <v>56976</v>
      </c>
      <c r="B8990" t="s">
        <v>1633</v>
      </c>
      <c r="C8990" t="s">
        <v>14</v>
      </c>
      <c r="D8990" t="s">
        <v>15</v>
      </c>
      <c r="E8990" t="s">
        <v>1631</v>
      </c>
      <c r="F8990" s="1">
        <v>43420.496296296296</v>
      </c>
      <c r="G8990">
        <v>2</v>
      </c>
      <c r="H8990">
        <v>11.84</v>
      </c>
      <c r="I8990">
        <v>23.68</v>
      </c>
      <c r="J8990">
        <v>30</v>
      </c>
      <c r="K8990" t="s">
        <v>17</v>
      </c>
      <c r="L8990">
        <v>2018</v>
      </c>
      <c r="M8990">
        <v>11</v>
      </c>
    </row>
    <row r="8991" spans="1:13" x14ac:dyDescent="0.25">
      <c r="A8991">
        <v>56976</v>
      </c>
      <c r="B8991" t="s">
        <v>1633</v>
      </c>
      <c r="C8991" t="s">
        <v>14</v>
      </c>
      <c r="D8991" t="s">
        <v>15</v>
      </c>
      <c r="E8991" t="s">
        <v>1631</v>
      </c>
      <c r="F8991" s="1">
        <v>43525.439375000002</v>
      </c>
      <c r="G8991">
        <v>3</v>
      </c>
      <c r="H8991">
        <v>11.84</v>
      </c>
      <c r="I8991">
        <v>35.520000000000003</v>
      </c>
      <c r="J8991">
        <v>30</v>
      </c>
      <c r="K8991" t="s">
        <v>17</v>
      </c>
      <c r="L8991">
        <v>2019</v>
      </c>
      <c r="M8991">
        <v>3</v>
      </c>
    </row>
    <row r="8992" spans="1:13" x14ac:dyDescent="0.25">
      <c r="A8992">
        <v>56976</v>
      </c>
      <c r="B8992" t="s">
        <v>1633</v>
      </c>
      <c r="C8992" t="s">
        <v>14</v>
      </c>
      <c r="D8992" t="s">
        <v>15</v>
      </c>
      <c r="E8992" t="s">
        <v>1631</v>
      </c>
      <c r="F8992" s="1">
        <v>43560.521863425929</v>
      </c>
      <c r="G8992">
        <v>2</v>
      </c>
      <c r="H8992">
        <v>11.84</v>
      </c>
      <c r="I8992">
        <v>23.68</v>
      </c>
      <c r="J8992">
        <v>30</v>
      </c>
      <c r="K8992" t="s">
        <v>17</v>
      </c>
      <c r="L8992">
        <v>2019</v>
      </c>
      <c r="M8992">
        <v>4</v>
      </c>
    </row>
    <row r="8993" spans="1:13" x14ac:dyDescent="0.25">
      <c r="A8993">
        <v>56976</v>
      </c>
      <c r="B8993" t="s">
        <v>1633</v>
      </c>
      <c r="C8993" t="s">
        <v>14</v>
      </c>
      <c r="D8993" t="s">
        <v>15</v>
      </c>
      <c r="E8993" t="s">
        <v>1631</v>
      </c>
      <c r="F8993" s="1">
        <v>43560.521863425929</v>
      </c>
      <c r="G8993">
        <v>1</v>
      </c>
      <c r="H8993">
        <v>11.84</v>
      </c>
      <c r="I8993">
        <v>11.84</v>
      </c>
      <c r="J8993">
        <v>30</v>
      </c>
      <c r="K8993" t="s">
        <v>17</v>
      </c>
      <c r="L8993">
        <v>2019</v>
      </c>
      <c r="M8993">
        <v>4</v>
      </c>
    </row>
    <row r="8994" spans="1:13" x14ac:dyDescent="0.25">
      <c r="A8994">
        <v>56976</v>
      </c>
      <c r="B8994" t="s">
        <v>1633</v>
      </c>
      <c r="C8994" t="s">
        <v>14</v>
      </c>
      <c r="D8994" t="s">
        <v>15</v>
      </c>
      <c r="E8994" t="s">
        <v>1631</v>
      </c>
      <c r="F8994" s="1">
        <v>43602.452245370368</v>
      </c>
      <c r="G8994">
        <v>1</v>
      </c>
      <c r="H8994">
        <v>11.84</v>
      </c>
      <c r="I8994">
        <v>11.84</v>
      </c>
      <c r="J8994">
        <v>30</v>
      </c>
      <c r="K8994" t="s">
        <v>17</v>
      </c>
      <c r="L8994">
        <v>2019</v>
      </c>
      <c r="M8994">
        <v>5</v>
      </c>
    </row>
    <row r="8995" spans="1:13" x14ac:dyDescent="0.25">
      <c r="A8995">
        <v>56976</v>
      </c>
      <c r="B8995" t="s">
        <v>1633</v>
      </c>
      <c r="C8995" t="s">
        <v>14</v>
      </c>
      <c r="D8995" t="s">
        <v>15</v>
      </c>
      <c r="E8995" t="s">
        <v>1631</v>
      </c>
      <c r="F8995" s="1">
        <v>43602.452245370368</v>
      </c>
      <c r="G8995">
        <v>1</v>
      </c>
      <c r="H8995">
        <v>11.84</v>
      </c>
      <c r="I8995">
        <v>11.84</v>
      </c>
      <c r="J8995">
        <v>30</v>
      </c>
      <c r="K8995" t="s">
        <v>17</v>
      </c>
      <c r="L8995">
        <v>2019</v>
      </c>
      <c r="M8995">
        <v>5</v>
      </c>
    </row>
    <row r="8996" spans="1:13" x14ac:dyDescent="0.25">
      <c r="A8996">
        <v>56976</v>
      </c>
      <c r="B8996" t="s">
        <v>1633</v>
      </c>
      <c r="C8996" t="s">
        <v>14</v>
      </c>
      <c r="D8996" t="s">
        <v>15</v>
      </c>
      <c r="E8996" t="s">
        <v>1631</v>
      </c>
      <c r="F8996" s="1">
        <v>43623.556597222225</v>
      </c>
      <c r="G8996">
        <v>2</v>
      </c>
      <c r="H8996">
        <v>11.84</v>
      </c>
      <c r="I8996">
        <v>23.68</v>
      </c>
      <c r="J8996">
        <v>30</v>
      </c>
      <c r="K8996" t="s">
        <v>17</v>
      </c>
      <c r="L8996">
        <v>2019</v>
      </c>
      <c r="M8996">
        <v>6</v>
      </c>
    </row>
    <row r="8997" spans="1:13" x14ac:dyDescent="0.25">
      <c r="A8997">
        <v>56976</v>
      </c>
      <c r="B8997" t="s">
        <v>1633</v>
      </c>
      <c r="C8997" t="s">
        <v>14</v>
      </c>
      <c r="D8997" t="s">
        <v>15</v>
      </c>
      <c r="E8997" t="s">
        <v>1631</v>
      </c>
      <c r="F8997" s="1">
        <v>43671.616388888891</v>
      </c>
      <c r="G8997">
        <v>1</v>
      </c>
      <c r="H8997">
        <v>11.84</v>
      </c>
      <c r="I8997">
        <v>11.84</v>
      </c>
      <c r="J8997">
        <v>30</v>
      </c>
      <c r="K8997" t="s">
        <v>17</v>
      </c>
      <c r="L8997">
        <v>2019</v>
      </c>
      <c r="M8997">
        <v>7</v>
      </c>
    </row>
    <row r="8998" spans="1:13" x14ac:dyDescent="0.25">
      <c r="A8998">
        <v>56976</v>
      </c>
      <c r="B8998" t="s">
        <v>1633</v>
      </c>
      <c r="C8998" t="s">
        <v>14</v>
      </c>
      <c r="D8998" t="s">
        <v>15</v>
      </c>
      <c r="E8998" t="s">
        <v>1631</v>
      </c>
      <c r="F8998" s="1">
        <v>43672.422152777777</v>
      </c>
      <c r="G8998">
        <v>2</v>
      </c>
      <c r="H8998">
        <v>11.83</v>
      </c>
      <c r="I8998">
        <v>23.66</v>
      </c>
      <c r="J8998">
        <v>30</v>
      </c>
      <c r="K8998" t="s">
        <v>17</v>
      </c>
      <c r="L8998">
        <v>2019</v>
      </c>
      <c r="M8998">
        <v>7</v>
      </c>
    </row>
    <row r="8999" spans="1:13" x14ac:dyDescent="0.25">
      <c r="A8999">
        <v>56976</v>
      </c>
      <c r="B8999" t="s">
        <v>1633</v>
      </c>
      <c r="C8999" t="s">
        <v>14</v>
      </c>
      <c r="D8999" t="s">
        <v>15</v>
      </c>
      <c r="E8999" t="s">
        <v>1631</v>
      </c>
      <c r="F8999" s="1">
        <v>43672.512962962966</v>
      </c>
      <c r="G8999">
        <v>1</v>
      </c>
      <c r="H8999">
        <v>11.83</v>
      </c>
      <c r="I8999">
        <v>11.83</v>
      </c>
      <c r="J8999">
        <v>30</v>
      </c>
      <c r="K8999" t="s">
        <v>17</v>
      </c>
      <c r="L8999">
        <v>2019</v>
      </c>
      <c r="M8999">
        <v>7</v>
      </c>
    </row>
    <row r="9000" spans="1:13" x14ac:dyDescent="0.25">
      <c r="A9000">
        <v>56976</v>
      </c>
      <c r="B9000" t="s">
        <v>1633</v>
      </c>
      <c r="C9000" t="s">
        <v>14</v>
      </c>
      <c r="D9000" t="s">
        <v>15</v>
      </c>
      <c r="E9000" t="s">
        <v>1631</v>
      </c>
      <c r="F9000" s="1">
        <v>43762.401562500003</v>
      </c>
      <c r="G9000">
        <v>2</v>
      </c>
      <c r="H9000">
        <v>11.83</v>
      </c>
      <c r="I9000">
        <v>23.66</v>
      </c>
      <c r="J9000">
        <v>30</v>
      </c>
      <c r="K9000" t="s">
        <v>17</v>
      </c>
      <c r="L9000">
        <v>2019</v>
      </c>
      <c r="M9000">
        <v>10</v>
      </c>
    </row>
    <row r="9001" spans="1:13" x14ac:dyDescent="0.25">
      <c r="A9001">
        <v>56976</v>
      </c>
      <c r="B9001" t="s">
        <v>1633</v>
      </c>
      <c r="C9001" t="s">
        <v>14</v>
      </c>
      <c r="D9001" t="s">
        <v>15</v>
      </c>
      <c r="E9001" t="s">
        <v>1631</v>
      </c>
      <c r="F9001" s="1">
        <v>43812.428518518522</v>
      </c>
      <c r="G9001">
        <v>1</v>
      </c>
      <c r="H9001">
        <v>11.83</v>
      </c>
      <c r="I9001">
        <v>11.83</v>
      </c>
      <c r="J9001">
        <v>30</v>
      </c>
      <c r="K9001" t="s">
        <v>17</v>
      </c>
      <c r="L9001">
        <v>2019</v>
      </c>
      <c r="M9001">
        <v>12</v>
      </c>
    </row>
    <row r="9002" spans="1:13" x14ac:dyDescent="0.25">
      <c r="A9002">
        <v>156981</v>
      </c>
      <c r="B9002" t="s">
        <v>1634</v>
      </c>
      <c r="C9002" t="s">
        <v>14</v>
      </c>
      <c r="D9002" t="s">
        <v>15</v>
      </c>
      <c r="E9002" t="s">
        <v>1631</v>
      </c>
      <c r="F9002" s="1">
        <v>43231.396493055552</v>
      </c>
      <c r="G9002">
        <v>2</v>
      </c>
      <c r="H9002">
        <v>30.18</v>
      </c>
      <c r="I9002">
        <v>60.36</v>
      </c>
      <c r="J9002">
        <v>30</v>
      </c>
      <c r="K9002" t="s">
        <v>17</v>
      </c>
      <c r="L9002">
        <v>2018</v>
      </c>
      <c r="M9002">
        <v>5</v>
      </c>
    </row>
    <row r="9003" spans="1:13" x14ac:dyDescent="0.25">
      <c r="A9003">
        <v>156981</v>
      </c>
      <c r="B9003" t="s">
        <v>1634</v>
      </c>
      <c r="C9003" t="s">
        <v>14</v>
      </c>
      <c r="D9003" t="s">
        <v>15</v>
      </c>
      <c r="E9003" t="s">
        <v>1631</v>
      </c>
      <c r="F9003" s="1">
        <v>43231.396493055552</v>
      </c>
      <c r="G9003">
        <v>1</v>
      </c>
      <c r="H9003">
        <v>30.18</v>
      </c>
      <c r="I9003">
        <v>30.18</v>
      </c>
      <c r="J9003">
        <v>30</v>
      </c>
      <c r="K9003" t="s">
        <v>17</v>
      </c>
      <c r="L9003">
        <v>2018</v>
      </c>
      <c r="M9003">
        <v>5</v>
      </c>
    </row>
    <row r="9004" spans="1:13" x14ac:dyDescent="0.25">
      <c r="A9004">
        <v>156981</v>
      </c>
      <c r="B9004" t="s">
        <v>1634</v>
      </c>
      <c r="C9004" t="s">
        <v>14</v>
      </c>
      <c r="D9004" t="s">
        <v>15</v>
      </c>
      <c r="E9004" t="s">
        <v>1631</v>
      </c>
      <c r="F9004" s="1">
        <v>43378.468333333331</v>
      </c>
      <c r="G9004">
        <v>2</v>
      </c>
      <c r="H9004">
        <v>30.18</v>
      </c>
      <c r="I9004">
        <v>60.36</v>
      </c>
      <c r="J9004">
        <v>30</v>
      </c>
      <c r="K9004" t="s">
        <v>17</v>
      </c>
      <c r="L9004">
        <v>2018</v>
      </c>
      <c r="M9004">
        <v>10</v>
      </c>
    </row>
    <row r="9005" spans="1:13" x14ac:dyDescent="0.25">
      <c r="A9005">
        <v>156981</v>
      </c>
      <c r="B9005" t="s">
        <v>1634</v>
      </c>
      <c r="C9005" t="s">
        <v>14</v>
      </c>
      <c r="D9005" t="s">
        <v>15</v>
      </c>
      <c r="E9005" t="s">
        <v>1631</v>
      </c>
      <c r="F9005" s="1">
        <v>43378.468333333331</v>
      </c>
      <c r="G9005">
        <v>1</v>
      </c>
      <c r="H9005">
        <v>30.18</v>
      </c>
      <c r="I9005">
        <v>30.18</v>
      </c>
      <c r="J9005">
        <v>30</v>
      </c>
      <c r="K9005" t="s">
        <v>17</v>
      </c>
      <c r="L9005">
        <v>2018</v>
      </c>
      <c r="M9005">
        <v>10</v>
      </c>
    </row>
    <row r="9006" spans="1:13" x14ac:dyDescent="0.25">
      <c r="A9006">
        <v>156981</v>
      </c>
      <c r="B9006" t="s">
        <v>1634</v>
      </c>
      <c r="C9006" t="s">
        <v>14</v>
      </c>
      <c r="D9006" t="s">
        <v>15</v>
      </c>
      <c r="E9006" t="s">
        <v>1631</v>
      </c>
      <c r="F9006" s="1">
        <v>43381.532256944447</v>
      </c>
      <c r="G9006">
        <v>1</v>
      </c>
      <c r="H9006">
        <v>30.18</v>
      </c>
      <c r="I9006">
        <v>30.18</v>
      </c>
      <c r="J9006">
        <v>30</v>
      </c>
      <c r="K9006" t="s">
        <v>17</v>
      </c>
      <c r="L9006">
        <v>2018</v>
      </c>
      <c r="M9006">
        <v>10</v>
      </c>
    </row>
    <row r="9007" spans="1:13" x14ac:dyDescent="0.25">
      <c r="A9007">
        <v>156981</v>
      </c>
      <c r="B9007" t="s">
        <v>1634</v>
      </c>
      <c r="C9007" t="s">
        <v>14</v>
      </c>
      <c r="D9007" t="s">
        <v>15</v>
      </c>
      <c r="E9007" t="s">
        <v>1631</v>
      </c>
      <c r="F9007" s="1">
        <v>43490.390914351854</v>
      </c>
      <c r="G9007">
        <v>2</v>
      </c>
      <c r="H9007">
        <v>30.18</v>
      </c>
      <c r="I9007">
        <v>60.36</v>
      </c>
      <c r="J9007">
        <v>30</v>
      </c>
      <c r="K9007" t="s">
        <v>17</v>
      </c>
      <c r="L9007">
        <v>2019</v>
      </c>
      <c r="M9007">
        <v>1</v>
      </c>
    </row>
    <row r="9008" spans="1:13" x14ac:dyDescent="0.25">
      <c r="A9008">
        <v>156981</v>
      </c>
      <c r="B9008" t="s">
        <v>1634</v>
      </c>
      <c r="C9008" t="s">
        <v>14</v>
      </c>
      <c r="D9008" t="s">
        <v>15</v>
      </c>
      <c r="E9008" t="s">
        <v>1631</v>
      </c>
      <c r="F9008" s="1">
        <v>43490.390914351854</v>
      </c>
      <c r="G9008">
        <v>1</v>
      </c>
      <c r="H9008">
        <v>30.18</v>
      </c>
      <c r="I9008">
        <v>30.18</v>
      </c>
      <c r="J9008">
        <v>30</v>
      </c>
      <c r="K9008" t="s">
        <v>17</v>
      </c>
      <c r="L9008">
        <v>2019</v>
      </c>
      <c r="M9008">
        <v>1</v>
      </c>
    </row>
    <row r="9009" spans="1:13" x14ac:dyDescent="0.25">
      <c r="A9009">
        <v>56983</v>
      </c>
      <c r="B9009" t="s">
        <v>1635</v>
      </c>
      <c r="C9009" t="s">
        <v>14</v>
      </c>
      <c r="D9009" t="s">
        <v>15</v>
      </c>
      <c r="E9009" t="s">
        <v>1631</v>
      </c>
      <c r="F9009" s="1">
        <v>43581.552071759259</v>
      </c>
      <c r="G9009">
        <v>2</v>
      </c>
      <c r="H9009">
        <v>100.6</v>
      </c>
      <c r="I9009">
        <v>201.2</v>
      </c>
      <c r="J9009">
        <v>30</v>
      </c>
      <c r="K9009" t="s">
        <v>17</v>
      </c>
      <c r="L9009">
        <v>2019</v>
      </c>
      <c r="M9009">
        <v>4</v>
      </c>
    </row>
    <row r="9010" spans="1:13" x14ac:dyDescent="0.25">
      <c r="A9010">
        <v>56983</v>
      </c>
      <c r="B9010" t="s">
        <v>1635</v>
      </c>
      <c r="C9010" t="s">
        <v>14</v>
      </c>
      <c r="D9010" t="s">
        <v>15</v>
      </c>
      <c r="E9010" t="s">
        <v>1631</v>
      </c>
      <c r="F9010" s="1">
        <v>43584.448796296296</v>
      </c>
      <c r="G9010">
        <v>1</v>
      </c>
      <c r="H9010">
        <v>100.6</v>
      </c>
      <c r="I9010">
        <v>100.6</v>
      </c>
      <c r="J9010">
        <v>30</v>
      </c>
      <c r="K9010" t="s">
        <v>17</v>
      </c>
      <c r="L9010">
        <v>2019</v>
      </c>
      <c r="M9010">
        <v>4</v>
      </c>
    </row>
    <row r="9011" spans="1:13" x14ac:dyDescent="0.25">
      <c r="A9011">
        <v>146444</v>
      </c>
      <c r="B9011" t="s">
        <v>1636</v>
      </c>
      <c r="C9011" t="s">
        <v>14</v>
      </c>
      <c r="D9011" t="s">
        <v>15</v>
      </c>
      <c r="E9011" t="s">
        <v>1637</v>
      </c>
      <c r="F9011" s="1">
        <v>43124.422152777777</v>
      </c>
      <c r="G9011">
        <v>1</v>
      </c>
      <c r="H9011">
        <v>349.9</v>
      </c>
      <c r="I9011">
        <v>349.9</v>
      </c>
      <c r="J9011">
        <v>30</v>
      </c>
      <c r="K9011" t="s">
        <v>17</v>
      </c>
      <c r="L9011">
        <v>2018</v>
      </c>
      <c r="M9011">
        <v>1</v>
      </c>
    </row>
    <row r="9012" spans="1:13" x14ac:dyDescent="0.25">
      <c r="A9012">
        <v>146444</v>
      </c>
      <c r="B9012" t="s">
        <v>1636</v>
      </c>
      <c r="C9012" t="s">
        <v>14</v>
      </c>
      <c r="D9012" t="s">
        <v>15</v>
      </c>
      <c r="E9012" t="s">
        <v>1637</v>
      </c>
      <c r="F9012" s="1">
        <v>43364.529490740744</v>
      </c>
      <c r="G9012">
        <v>1</v>
      </c>
      <c r="H9012">
        <v>346.47</v>
      </c>
      <c r="I9012">
        <v>346.47</v>
      </c>
      <c r="J9012">
        <v>30</v>
      </c>
      <c r="K9012" t="s">
        <v>17</v>
      </c>
      <c r="L9012">
        <v>2018</v>
      </c>
      <c r="M9012">
        <v>9</v>
      </c>
    </row>
    <row r="9013" spans="1:13" x14ac:dyDescent="0.25">
      <c r="A9013">
        <v>146444</v>
      </c>
      <c r="B9013" t="s">
        <v>1636</v>
      </c>
      <c r="C9013" t="s">
        <v>14</v>
      </c>
      <c r="D9013" t="s">
        <v>15</v>
      </c>
      <c r="E9013" t="s">
        <v>1637</v>
      </c>
      <c r="F9013" s="1">
        <v>43490.594571759262</v>
      </c>
      <c r="G9013">
        <v>1</v>
      </c>
      <c r="H9013">
        <v>349.87</v>
      </c>
      <c r="I9013">
        <v>349.87</v>
      </c>
      <c r="J9013">
        <v>30</v>
      </c>
      <c r="K9013" t="s">
        <v>17</v>
      </c>
      <c r="L9013">
        <v>2019</v>
      </c>
      <c r="M9013">
        <v>1</v>
      </c>
    </row>
    <row r="9014" spans="1:13" x14ac:dyDescent="0.25">
      <c r="A9014">
        <v>146444</v>
      </c>
      <c r="B9014" t="s">
        <v>1636</v>
      </c>
      <c r="C9014" t="s">
        <v>14</v>
      </c>
      <c r="D9014" t="s">
        <v>15</v>
      </c>
      <c r="E9014" t="s">
        <v>1637</v>
      </c>
      <c r="F9014" s="1">
        <v>43627.396724537037</v>
      </c>
      <c r="G9014">
        <v>1</v>
      </c>
      <c r="H9014">
        <v>349.87</v>
      </c>
      <c r="I9014">
        <v>349.87</v>
      </c>
      <c r="J9014">
        <v>30</v>
      </c>
      <c r="K9014" t="s">
        <v>17</v>
      </c>
      <c r="L9014">
        <v>2019</v>
      </c>
      <c r="M9014">
        <v>6</v>
      </c>
    </row>
    <row r="9015" spans="1:13" x14ac:dyDescent="0.25">
      <c r="A9015">
        <v>146444</v>
      </c>
      <c r="B9015" t="s">
        <v>1636</v>
      </c>
      <c r="C9015" t="s">
        <v>14</v>
      </c>
      <c r="D9015" t="s">
        <v>15</v>
      </c>
      <c r="E9015" t="s">
        <v>1637</v>
      </c>
      <c r="F9015" s="1">
        <v>43650.39508101852</v>
      </c>
      <c r="G9015">
        <v>1</v>
      </c>
      <c r="H9015">
        <v>349.56</v>
      </c>
      <c r="I9015">
        <v>349.56</v>
      </c>
      <c r="J9015">
        <v>30</v>
      </c>
      <c r="K9015" t="s">
        <v>17</v>
      </c>
      <c r="L9015">
        <v>2019</v>
      </c>
      <c r="M9015">
        <v>7</v>
      </c>
    </row>
    <row r="9016" spans="1:13" x14ac:dyDescent="0.25">
      <c r="A9016">
        <v>154094</v>
      </c>
      <c r="B9016" t="s">
        <v>1638</v>
      </c>
      <c r="C9016" t="s">
        <v>14</v>
      </c>
      <c r="D9016" t="s">
        <v>15</v>
      </c>
      <c r="E9016" t="s">
        <v>1637</v>
      </c>
      <c r="F9016" s="1">
        <v>43104.510972222219</v>
      </c>
      <c r="G9016">
        <v>1</v>
      </c>
      <c r="H9016">
        <v>111.39</v>
      </c>
      <c r="I9016">
        <v>111.39</v>
      </c>
      <c r="J9016">
        <v>30</v>
      </c>
      <c r="K9016" t="s">
        <v>17</v>
      </c>
      <c r="L9016">
        <v>2018</v>
      </c>
      <c r="M9016">
        <v>1</v>
      </c>
    </row>
    <row r="9017" spans="1:13" x14ac:dyDescent="0.25">
      <c r="A9017">
        <v>154094</v>
      </c>
      <c r="B9017" t="s">
        <v>1638</v>
      </c>
      <c r="C9017" t="s">
        <v>14</v>
      </c>
      <c r="D9017" t="s">
        <v>15</v>
      </c>
      <c r="E9017" t="s">
        <v>1637</v>
      </c>
      <c r="F9017" s="1">
        <v>43105.535844907405</v>
      </c>
      <c r="G9017">
        <v>1</v>
      </c>
      <c r="H9017">
        <v>111.39</v>
      </c>
      <c r="I9017">
        <v>111.39</v>
      </c>
      <c r="J9017">
        <v>30</v>
      </c>
      <c r="K9017" t="s">
        <v>17</v>
      </c>
      <c r="L9017">
        <v>2018</v>
      </c>
      <c r="M9017">
        <v>1</v>
      </c>
    </row>
    <row r="9018" spans="1:13" x14ac:dyDescent="0.25">
      <c r="A9018">
        <v>154094</v>
      </c>
      <c r="B9018" t="s">
        <v>1638</v>
      </c>
      <c r="C9018" t="s">
        <v>14</v>
      </c>
      <c r="D9018" t="s">
        <v>15</v>
      </c>
      <c r="E9018" t="s">
        <v>1637</v>
      </c>
      <c r="F9018" s="1">
        <v>43108.370532407411</v>
      </c>
      <c r="G9018">
        <v>1</v>
      </c>
      <c r="H9018">
        <v>111.39</v>
      </c>
      <c r="I9018">
        <v>111.39</v>
      </c>
      <c r="J9018">
        <v>30</v>
      </c>
      <c r="K9018" t="s">
        <v>17</v>
      </c>
      <c r="L9018">
        <v>2018</v>
      </c>
      <c r="M9018">
        <v>1</v>
      </c>
    </row>
    <row r="9019" spans="1:13" x14ac:dyDescent="0.25">
      <c r="A9019">
        <v>154094</v>
      </c>
      <c r="B9019" t="s">
        <v>1638</v>
      </c>
      <c r="C9019" t="s">
        <v>14</v>
      </c>
      <c r="D9019" t="s">
        <v>15</v>
      </c>
      <c r="E9019" t="s">
        <v>1637</v>
      </c>
      <c r="F9019" s="1">
        <v>43182.399351851855</v>
      </c>
      <c r="G9019">
        <v>1</v>
      </c>
      <c r="H9019">
        <v>111.39</v>
      </c>
      <c r="I9019">
        <v>111.39</v>
      </c>
      <c r="J9019">
        <v>30</v>
      </c>
      <c r="K9019" t="s">
        <v>17</v>
      </c>
      <c r="L9019">
        <v>2018</v>
      </c>
      <c r="M9019">
        <v>3</v>
      </c>
    </row>
    <row r="9020" spans="1:13" x14ac:dyDescent="0.25">
      <c r="A9020">
        <v>154094</v>
      </c>
      <c r="B9020" t="s">
        <v>1638</v>
      </c>
      <c r="C9020" t="s">
        <v>14</v>
      </c>
      <c r="D9020" t="s">
        <v>15</v>
      </c>
      <c r="E9020" t="s">
        <v>1637</v>
      </c>
      <c r="F9020" s="1">
        <v>43194.546493055554</v>
      </c>
      <c r="G9020">
        <v>1</v>
      </c>
      <c r="H9020">
        <v>111.38</v>
      </c>
      <c r="I9020">
        <v>111.38</v>
      </c>
      <c r="J9020">
        <v>30</v>
      </c>
      <c r="K9020" t="s">
        <v>17</v>
      </c>
      <c r="L9020">
        <v>2018</v>
      </c>
      <c r="M9020">
        <v>4</v>
      </c>
    </row>
    <row r="9021" spans="1:13" x14ac:dyDescent="0.25">
      <c r="A9021">
        <v>154094</v>
      </c>
      <c r="B9021" t="s">
        <v>1638</v>
      </c>
      <c r="C9021" t="s">
        <v>14</v>
      </c>
      <c r="D9021" t="s">
        <v>15</v>
      </c>
      <c r="E9021" t="s">
        <v>1637</v>
      </c>
      <c r="F9021" s="1">
        <v>43273.41846064815</v>
      </c>
      <c r="G9021">
        <v>2</v>
      </c>
      <c r="H9021">
        <v>111.38</v>
      </c>
      <c r="I9021">
        <v>222.76</v>
      </c>
      <c r="J9021">
        <v>30</v>
      </c>
      <c r="K9021" t="s">
        <v>17</v>
      </c>
      <c r="L9021">
        <v>2018</v>
      </c>
      <c r="M9021">
        <v>6</v>
      </c>
    </row>
    <row r="9022" spans="1:13" x14ac:dyDescent="0.25">
      <c r="A9022">
        <v>154094</v>
      </c>
      <c r="B9022" t="s">
        <v>1638</v>
      </c>
      <c r="C9022" t="s">
        <v>14</v>
      </c>
      <c r="D9022" t="s">
        <v>15</v>
      </c>
      <c r="E9022" t="s">
        <v>1637</v>
      </c>
      <c r="F9022" s="1">
        <v>43280.615590277775</v>
      </c>
      <c r="G9022">
        <v>1</v>
      </c>
      <c r="H9022">
        <v>111.38</v>
      </c>
      <c r="I9022">
        <v>111.38</v>
      </c>
      <c r="J9022">
        <v>30</v>
      </c>
      <c r="K9022" t="s">
        <v>17</v>
      </c>
      <c r="L9022">
        <v>2018</v>
      </c>
      <c r="M9022">
        <v>6</v>
      </c>
    </row>
    <row r="9023" spans="1:13" x14ac:dyDescent="0.25">
      <c r="A9023">
        <v>154094</v>
      </c>
      <c r="B9023" t="s">
        <v>1638</v>
      </c>
      <c r="C9023" t="s">
        <v>14</v>
      </c>
      <c r="D9023" t="s">
        <v>15</v>
      </c>
      <c r="E9023" t="s">
        <v>1637</v>
      </c>
      <c r="F9023" s="1">
        <v>43336.533645833333</v>
      </c>
      <c r="G9023">
        <v>2</v>
      </c>
      <c r="H9023">
        <v>111.38</v>
      </c>
      <c r="I9023">
        <v>222.76</v>
      </c>
      <c r="J9023">
        <v>30</v>
      </c>
      <c r="K9023" t="s">
        <v>17</v>
      </c>
      <c r="L9023">
        <v>2018</v>
      </c>
      <c r="M9023">
        <v>8</v>
      </c>
    </row>
    <row r="9024" spans="1:13" x14ac:dyDescent="0.25">
      <c r="A9024">
        <v>154094</v>
      </c>
      <c r="B9024" t="s">
        <v>1638</v>
      </c>
      <c r="C9024" t="s">
        <v>14</v>
      </c>
      <c r="D9024" t="s">
        <v>15</v>
      </c>
      <c r="E9024" t="s">
        <v>1637</v>
      </c>
      <c r="F9024" s="1">
        <v>43427.381435185183</v>
      </c>
      <c r="G9024">
        <v>1</v>
      </c>
      <c r="H9024">
        <v>111.38</v>
      </c>
      <c r="I9024">
        <v>111.38</v>
      </c>
      <c r="J9024">
        <v>30</v>
      </c>
      <c r="K9024" t="s">
        <v>17</v>
      </c>
      <c r="L9024">
        <v>2018</v>
      </c>
      <c r="M9024">
        <v>11</v>
      </c>
    </row>
    <row r="9025" spans="1:13" x14ac:dyDescent="0.25">
      <c r="A9025">
        <v>154094</v>
      </c>
      <c r="B9025" t="s">
        <v>1638</v>
      </c>
      <c r="C9025" t="s">
        <v>14</v>
      </c>
      <c r="D9025" t="s">
        <v>15</v>
      </c>
      <c r="E9025" t="s">
        <v>1637</v>
      </c>
      <c r="F9025" s="1">
        <v>43453.420844907407</v>
      </c>
      <c r="G9025">
        <v>2</v>
      </c>
      <c r="H9025">
        <v>111.38</v>
      </c>
      <c r="I9025">
        <v>222.76</v>
      </c>
      <c r="J9025">
        <v>30</v>
      </c>
      <c r="K9025" t="s">
        <v>17</v>
      </c>
      <c r="L9025">
        <v>2018</v>
      </c>
      <c r="M9025">
        <v>12</v>
      </c>
    </row>
    <row r="9026" spans="1:13" x14ac:dyDescent="0.25">
      <c r="A9026">
        <v>154094</v>
      </c>
      <c r="B9026" t="s">
        <v>1638</v>
      </c>
      <c r="C9026" t="s">
        <v>14</v>
      </c>
      <c r="D9026" t="s">
        <v>15</v>
      </c>
      <c r="E9026" t="s">
        <v>1637</v>
      </c>
      <c r="F9026" s="1">
        <v>43630.555219907408</v>
      </c>
      <c r="G9026">
        <v>1</v>
      </c>
      <c r="H9026">
        <v>111.38</v>
      </c>
      <c r="I9026">
        <v>111.38</v>
      </c>
      <c r="J9026">
        <v>30</v>
      </c>
      <c r="K9026" t="s">
        <v>17</v>
      </c>
      <c r="L9026">
        <v>2019</v>
      </c>
      <c r="M9026">
        <v>6</v>
      </c>
    </row>
    <row r="9027" spans="1:13" x14ac:dyDescent="0.25">
      <c r="A9027">
        <v>154094</v>
      </c>
      <c r="B9027" t="s">
        <v>1638</v>
      </c>
      <c r="C9027" t="s">
        <v>14</v>
      </c>
      <c r="D9027" t="s">
        <v>15</v>
      </c>
      <c r="E9027" t="s">
        <v>1637</v>
      </c>
      <c r="F9027" s="1">
        <v>43686.398553240739</v>
      </c>
      <c r="G9027">
        <v>2</v>
      </c>
      <c r="H9027">
        <v>111.28</v>
      </c>
      <c r="I9027">
        <v>222.56</v>
      </c>
      <c r="J9027">
        <v>30</v>
      </c>
      <c r="K9027" t="s">
        <v>17</v>
      </c>
      <c r="L9027">
        <v>2019</v>
      </c>
      <c r="M9027">
        <v>8</v>
      </c>
    </row>
    <row r="9028" spans="1:13" x14ac:dyDescent="0.25">
      <c r="A9028">
        <v>154094</v>
      </c>
      <c r="B9028" t="s">
        <v>1638</v>
      </c>
      <c r="C9028" t="s">
        <v>14</v>
      </c>
      <c r="D9028" t="s">
        <v>15</v>
      </c>
      <c r="E9028" t="s">
        <v>1637</v>
      </c>
      <c r="F9028" s="1">
        <v>43808.40829861111</v>
      </c>
      <c r="G9028">
        <v>1</v>
      </c>
      <c r="H9028">
        <v>111.24</v>
      </c>
      <c r="I9028">
        <v>111.24</v>
      </c>
      <c r="J9028">
        <v>30</v>
      </c>
      <c r="K9028" t="s">
        <v>17</v>
      </c>
      <c r="L9028">
        <v>2019</v>
      </c>
      <c r="M9028">
        <v>12</v>
      </c>
    </row>
    <row r="9029" spans="1:13" x14ac:dyDescent="0.25">
      <c r="A9029">
        <v>188157</v>
      </c>
      <c r="B9029" t="s">
        <v>1639</v>
      </c>
      <c r="C9029" t="s">
        <v>14</v>
      </c>
      <c r="D9029" t="s">
        <v>15</v>
      </c>
      <c r="E9029" t="s">
        <v>1637</v>
      </c>
      <c r="F9029" s="1">
        <v>43546.534722222219</v>
      </c>
      <c r="G9029">
        <v>2</v>
      </c>
      <c r="H9029">
        <v>108.82</v>
      </c>
      <c r="I9029">
        <v>217.64</v>
      </c>
      <c r="J9029">
        <v>30</v>
      </c>
      <c r="K9029" t="s">
        <v>17</v>
      </c>
      <c r="L9029">
        <v>2019</v>
      </c>
      <c r="M9029">
        <v>3</v>
      </c>
    </row>
    <row r="9030" spans="1:13" x14ac:dyDescent="0.25">
      <c r="A9030">
        <v>138854</v>
      </c>
      <c r="B9030" t="s">
        <v>1640</v>
      </c>
      <c r="C9030" t="s">
        <v>14</v>
      </c>
      <c r="D9030" t="s">
        <v>15</v>
      </c>
      <c r="E9030" t="s">
        <v>1641</v>
      </c>
      <c r="F9030" s="1">
        <v>43129.533067129632</v>
      </c>
      <c r="G9030">
        <v>1</v>
      </c>
      <c r="H9030">
        <v>422.87</v>
      </c>
      <c r="I9030">
        <v>422.87</v>
      </c>
      <c r="J9030">
        <v>30</v>
      </c>
      <c r="K9030" t="s">
        <v>17</v>
      </c>
      <c r="L9030">
        <v>2018</v>
      </c>
      <c r="M9030">
        <v>1</v>
      </c>
    </row>
    <row r="9031" spans="1:13" x14ac:dyDescent="0.25">
      <c r="A9031">
        <v>138854</v>
      </c>
      <c r="B9031" t="s">
        <v>1640</v>
      </c>
      <c r="C9031" t="s">
        <v>14</v>
      </c>
      <c r="D9031" t="s">
        <v>15</v>
      </c>
      <c r="E9031" t="s">
        <v>1641</v>
      </c>
      <c r="F9031" s="1">
        <v>43451.538229166668</v>
      </c>
      <c r="G9031">
        <v>1</v>
      </c>
      <c r="H9031">
        <v>422.83</v>
      </c>
      <c r="I9031">
        <v>422.83</v>
      </c>
      <c r="J9031">
        <v>30</v>
      </c>
      <c r="K9031" t="s">
        <v>17</v>
      </c>
      <c r="L9031">
        <v>2018</v>
      </c>
      <c r="M9031">
        <v>12</v>
      </c>
    </row>
    <row r="9032" spans="1:13" x14ac:dyDescent="0.25">
      <c r="A9032">
        <v>138854</v>
      </c>
      <c r="B9032" t="s">
        <v>1640</v>
      </c>
      <c r="C9032" t="s">
        <v>14</v>
      </c>
      <c r="D9032" t="s">
        <v>15</v>
      </c>
      <c r="E9032" t="s">
        <v>1641</v>
      </c>
      <c r="F9032" s="1">
        <v>43573.427835648145</v>
      </c>
      <c r="G9032">
        <v>1</v>
      </c>
      <c r="H9032">
        <v>422.83</v>
      </c>
      <c r="I9032">
        <v>422.83</v>
      </c>
      <c r="J9032">
        <v>30</v>
      </c>
      <c r="K9032" t="s">
        <v>17</v>
      </c>
      <c r="L9032">
        <v>2019</v>
      </c>
      <c r="M9032">
        <v>4</v>
      </c>
    </row>
    <row r="9033" spans="1:13" x14ac:dyDescent="0.25">
      <c r="A9033">
        <v>138854</v>
      </c>
      <c r="B9033" t="s">
        <v>1640</v>
      </c>
      <c r="C9033" t="s">
        <v>14</v>
      </c>
      <c r="D9033" t="s">
        <v>15</v>
      </c>
      <c r="E9033" t="s">
        <v>1641</v>
      </c>
      <c r="F9033" s="1">
        <v>43573.427835648145</v>
      </c>
      <c r="G9033">
        <v>2</v>
      </c>
      <c r="H9033">
        <v>422.83</v>
      </c>
      <c r="I9033">
        <v>845.66</v>
      </c>
      <c r="J9033">
        <v>30</v>
      </c>
      <c r="K9033" t="s">
        <v>17</v>
      </c>
      <c r="L9033">
        <v>2019</v>
      </c>
      <c r="M9033">
        <v>4</v>
      </c>
    </row>
    <row r="9034" spans="1:13" x14ac:dyDescent="0.25">
      <c r="A9034">
        <v>138854</v>
      </c>
      <c r="B9034" t="s">
        <v>1640</v>
      </c>
      <c r="C9034" t="s">
        <v>14</v>
      </c>
      <c r="D9034" t="s">
        <v>15</v>
      </c>
      <c r="E9034" t="s">
        <v>1641</v>
      </c>
      <c r="F9034" s="1">
        <v>43573.442962962959</v>
      </c>
      <c r="G9034">
        <v>1</v>
      </c>
      <c r="H9034">
        <v>422.83</v>
      </c>
      <c r="I9034">
        <v>422.83</v>
      </c>
      <c r="J9034">
        <v>30</v>
      </c>
      <c r="K9034" t="s">
        <v>17</v>
      </c>
      <c r="L9034">
        <v>2019</v>
      </c>
      <c r="M9034">
        <v>4</v>
      </c>
    </row>
    <row r="9035" spans="1:13" x14ac:dyDescent="0.25">
      <c r="A9035">
        <v>138854</v>
      </c>
      <c r="B9035" t="s">
        <v>1640</v>
      </c>
      <c r="C9035" t="s">
        <v>14</v>
      </c>
      <c r="D9035" t="s">
        <v>15</v>
      </c>
      <c r="E9035" t="s">
        <v>1641</v>
      </c>
      <c r="F9035" s="1">
        <v>43608.557557870372</v>
      </c>
      <c r="G9035">
        <v>1</v>
      </c>
      <c r="H9035">
        <v>422.83</v>
      </c>
      <c r="I9035">
        <v>422.83</v>
      </c>
      <c r="J9035">
        <v>30</v>
      </c>
      <c r="K9035" t="s">
        <v>17</v>
      </c>
      <c r="L9035">
        <v>2019</v>
      </c>
      <c r="M9035">
        <v>5</v>
      </c>
    </row>
    <row r="9036" spans="1:13" x14ac:dyDescent="0.25">
      <c r="A9036">
        <v>138854</v>
      </c>
      <c r="B9036" t="s">
        <v>1640</v>
      </c>
      <c r="C9036" t="s">
        <v>14</v>
      </c>
      <c r="D9036" t="s">
        <v>15</v>
      </c>
      <c r="E9036" t="s">
        <v>1641</v>
      </c>
      <c r="F9036" s="1">
        <v>43650.39508101852</v>
      </c>
      <c r="G9036">
        <v>1</v>
      </c>
      <c r="H9036">
        <v>422.83</v>
      </c>
      <c r="I9036">
        <v>422.83</v>
      </c>
      <c r="J9036">
        <v>30</v>
      </c>
      <c r="K9036" t="s">
        <v>17</v>
      </c>
      <c r="L9036">
        <v>2019</v>
      </c>
      <c r="M9036">
        <v>7</v>
      </c>
    </row>
    <row r="9037" spans="1:13" x14ac:dyDescent="0.25">
      <c r="A9037">
        <v>138854</v>
      </c>
      <c r="B9037" t="s">
        <v>1640</v>
      </c>
      <c r="C9037" t="s">
        <v>14</v>
      </c>
      <c r="D9037" t="s">
        <v>15</v>
      </c>
      <c r="E9037" t="s">
        <v>1641</v>
      </c>
      <c r="F9037" s="1">
        <v>43745.508842592593</v>
      </c>
      <c r="G9037">
        <v>1</v>
      </c>
      <c r="H9037">
        <v>422.33</v>
      </c>
      <c r="I9037">
        <v>422.33</v>
      </c>
      <c r="J9037">
        <v>30</v>
      </c>
      <c r="K9037" t="s">
        <v>17</v>
      </c>
      <c r="L9037">
        <v>2019</v>
      </c>
      <c r="M9037">
        <v>10</v>
      </c>
    </row>
    <row r="9038" spans="1:13" x14ac:dyDescent="0.25">
      <c r="A9038">
        <v>138854</v>
      </c>
      <c r="B9038" t="s">
        <v>1640</v>
      </c>
      <c r="C9038" t="s">
        <v>14</v>
      </c>
      <c r="D9038" t="s">
        <v>15</v>
      </c>
      <c r="E9038" t="s">
        <v>1641</v>
      </c>
      <c r="F9038" s="1">
        <v>43746.438425925924</v>
      </c>
      <c r="G9038">
        <v>1</v>
      </c>
      <c r="H9038">
        <v>422.33</v>
      </c>
      <c r="I9038">
        <v>422.33</v>
      </c>
      <c r="J9038">
        <v>30</v>
      </c>
      <c r="K9038" t="s">
        <v>17</v>
      </c>
      <c r="L9038">
        <v>2019</v>
      </c>
      <c r="M9038">
        <v>10</v>
      </c>
    </row>
    <row r="9039" spans="1:13" x14ac:dyDescent="0.25">
      <c r="A9039">
        <v>138854</v>
      </c>
      <c r="B9039" t="s">
        <v>1640</v>
      </c>
      <c r="C9039" t="s">
        <v>14</v>
      </c>
      <c r="D9039" t="s">
        <v>15</v>
      </c>
      <c r="E9039" t="s">
        <v>1641</v>
      </c>
      <c r="F9039" s="1">
        <v>43749.472418981481</v>
      </c>
      <c r="G9039">
        <v>1</v>
      </c>
      <c r="H9039">
        <v>422.33</v>
      </c>
      <c r="I9039">
        <v>422.33</v>
      </c>
      <c r="J9039">
        <v>30</v>
      </c>
      <c r="K9039" t="s">
        <v>17</v>
      </c>
      <c r="L9039">
        <v>2019</v>
      </c>
      <c r="M9039">
        <v>10</v>
      </c>
    </row>
    <row r="9040" spans="1:13" x14ac:dyDescent="0.25">
      <c r="A9040">
        <v>138854</v>
      </c>
      <c r="B9040" t="s">
        <v>1640</v>
      </c>
      <c r="C9040" t="s">
        <v>14</v>
      </c>
      <c r="D9040" t="s">
        <v>15</v>
      </c>
      <c r="E9040" t="s">
        <v>1641</v>
      </c>
      <c r="F9040" s="1">
        <v>43752.370092592595</v>
      </c>
      <c r="G9040">
        <v>1</v>
      </c>
      <c r="H9040">
        <v>422.33</v>
      </c>
      <c r="I9040">
        <v>422.33</v>
      </c>
      <c r="J9040">
        <v>30</v>
      </c>
      <c r="K9040" t="s">
        <v>17</v>
      </c>
      <c r="L9040">
        <v>2019</v>
      </c>
      <c r="M9040">
        <v>10</v>
      </c>
    </row>
    <row r="9041" spans="1:13" x14ac:dyDescent="0.25">
      <c r="A9041">
        <v>174730</v>
      </c>
      <c r="B9041" t="s">
        <v>1642</v>
      </c>
      <c r="C9041" t="s">
        <v>14</v>
      </c>
      <c r="D9041" t="s">
        <v>15</v>
      </c>
      <c r="E9041" t="s">
        <v>487</v>
      </c>
      <c r="F9041" s="1">
        <v>43515.343136574076</v>
      </c>
      <c r="G9041">
        <v>1</v>
      </c>
      <c r="H9041">
        <v>1507.42</v>
      </c>
      <c r="I9041">
        <v>1507.42</v>
      </c>
      <c r="J9041">
        <v>30</v>
      </c>
      <c r="K9041" t="s">
        <v>17</v>
      </c>
      <c r="L9041">
        <v>2019</v>
      </c>
      <c r="M9041">
        <v>2</v>
      </c>
    </row>
    <row r="9042" spans="1:13" x14ac:dyDescent="0.25">
      <c r="A9042">
        <v>174730</v>
      </c>
      <c r="B9042" t="s">
        <v>1642</v>
      </c>
      <c r="C9042" t="s">
        <v>14</v>
      </c>
      <c r="D9042" t="s">
        <v>15</v>
      </c>
      <c r="E9042" t="s">
        <v>487</v>
      </c>
      <c r="F9042" s="1">
        <v>43644.401909722219</v>
      </c>
      <c r="G9042">
        <v>1</v>
      </c>
      <c r="H9042">
        <v>1505.94</v>
      </c>
      <c r="I9042">
        <v>1505.94</v>
      </c>
      <c r="J9042">
        <v>30</v>
      </c>
      <c r="K9042" t="s">
        <v>17</v>
      </c>
      <c r="L9042">
        <v>2019</v>
      </c>
      <c r="M9042">
        <v>6</v>
      </c>
    </row>
    <row r="9043" spans="1:13" x14ac:dyDescent="0.25">
      <c r="A9043">
        <v>174681</v>
      </c>
      <c r="B9043" t="s">
        <v>1643</v>
      </c>
      <c r="C9043" t="s">
        <v>14</v>
      </c>
      <c r="D9043" t="s">
        <v>15</v>
      </c>
      <c r="E9043" t="s">
        <v>487</v>
      </c>
      <c r="F9043" s="1">
        <v>43119.520451388889</v>
      </c>
      <c r="G9043">
        <v>1</v>
      </c>
      <c r="H9043">
        <v>219.44</v>
      </c>
      <c r="I9043">
        <v>219.44</v>
      </c>
      <c r="J9043">
        <v>30</v>
      </c>
      <c r="K9043" t="s">
        <v>17</v>
      </c>
      <c r="L9043">
        <v>2018</v>
      </c>
      <c r="M9043">
        <v>1</v>
      </c>
    </row>
    <row r="9044" spans="1:13" x14ac:dyDescent="0.25">
      <c r="A9044">
        <v>174681</v>
      </c>
      <c r="B9044" t="s">
        <v>1643</v>
      </c>
      <c r="C9044" t="s">
        <v>14</v>
      </c>
      <c r="D9044" t="s">
        <v>15</v>
      </c>
      <c r="E9044" t="s">
        <v>487</v>
      </c>
      <c r="F9044" s="1">
        <v>43615.526817129627</v>
      </c>
      <c r="G9044">
        <v>1</v>
      </c>
      <c r="H9044">
        <v>169.44</v>
      </c>
      <c r="I9044">
        <v>169.44</v>
      </c>
      <c r="J9044">
        <v>30</v>
      </c>
      <c r="K9044" t="s">
        <v>17</v>
      </c>
      <c r="L9044">
        <v>2019</v>
      </c>
      <c r="M9044">
        <v>5</v>
      </c>
    </row>
    <row r="9045" spans="1:13" x14ac:dyDescent="0.25">
      <c r="A9045">
        <v>174681</v>
      </c>
      <c r="B9045" t="s">
        <v>1643</v>
      </c>
      <c r="C9045" t="s">
        <v>14</v>
      </c>
      <c r="D9045" t="s">
        <v>15</v>
      </c>
      <c r="E9045" t="s">
        <v>487</v>
      </c>
      <c r="F9045" s="1">
        <v>43615.533506944441</v>
      </c>
      <c r="G9045">
        <v>1</v>
      </c>
      <c r="H9045">
        <v>169.44</v>
      </c>
      <c r="I9045">
        <v>169.44</v>
      </c>
      <c r="J9045">
        <v>30</v>
      </c>
      <c r="K9045" t="s">
        <v>17</v>
      </c>
      <c r="L9045">
        <v>2019</v>
      </c>
      <c r="M9045">
        <v>5</v>
      </c>
    </row>
    <row r="9046" spans="1:13" x14ac:dyDescent="0.25">
      <c r="A9046">
        <v>174700</v>
      </c>
      <c r="B9046" t="s">
        <v>1644</v>
      </c>
      <c r="C9046" t="s">
        <v>14</v>
      </c>
      <c r="D9046" t="s">
        <v>15</v>
      </c>
      <c r="E9046" t="s">
        <v>487</v>
      </c>
      <c r="F9046" s="1">
        <v>43503.534895833334</v>
      </c>
      <c r="G9046">
        <v>1</v>
      </c>
      <c r="H9046">
        <v>724.03</v>
      </c>
      <c r="I9046">
        <v>724.03</v>
      </c>
      <c r="J9046">
        <v>30</v>
      </c>
      <c r="K9046" t="s">
        <v>17</v>
      </c>
      <c r="L9046">
        <v>2019</v>
      </c>
      <c r="M9046">
        <v>2</v>
      </c>
    </row>
    <row r="9047" spans="1:13" x14ac:dyDescent="0.25">
      <c r="A9047">
        <v>173414</v>
      </c>
      <c r="B9047" t="s">
        <v>1645</v>
      </c>
      <c r="C9047" t="s">
        <v>14</v>
      </c>
      <c r="D9047" t="s">
        <v>15</v>
      </c>
      <c r="E9047" t="s">
        <v>1255</v>
      </c>
      <c r="F9047" s="1">
        <v>43206.409062500003</v>
      </c>
      <c r="G9047">
        <v>1</v>
      </c>
      <c r="H9047">
        <v>111.72</v>
      </c>
      <c r="I9047">
        <v>111.72</v>
      </c>
      <c r="J9047">
        <v>30</v>
      </c>
      <c r="K9047" t="s">
        <v>17</v>
      </c>
      <c r="L9047">
        <v>2018</v>
      </c>
      <c r="M9047">
        <v>4</v>
      </c>
    </row>
    <row r="9048" spans="1:13" x14ac:dyDescent="0.25">
      <c r="A9048">
        <v>173414</v>
      </c>
      <c r="B9048" t="s">
        <v>1645</v>
      </c>
      <c r="C9048" t="s">
        <v>14</v>
      </c>
      <c r="D9048" t="s">
        <v>15</v>
      </c>
      <c r="E9048" t="s">
        <v>1255</v>
      </c>
      <c r="F9048" s="1">
        <v>43244.551770833335</v>
      </c>
      <c r="G9048">
        <v>1</v>
      </c>
      <c r="H9048">
        <v>111.72</v>
      </c>
      <c r="I9048">
        <v>111.72</v>
      </c>
      <c r="J9048">
        <v>30</v>
      </c>
      <c r="K9048" t="s">
        <v>17</v>
      </c>
      <c r="L9048">
        <v>2018</v>
      </c>
      <c r="M9048">
        <v>5</v>
      </c>
    </row>
    <row r="9049" spans="1:13" x14ac:dyDescent="0.25">
      <c r="A9049">
        <v>173414</v>
      </c>
      <c r="B9049" t="s">
        <v>1645</v>
      </c>
      <c r="C9049" t="s">
        <v>14</v>
      </c>
      <c r="D9049" t="s">
        <v>15</v>
      </c>
      <c r="E9049" t="s">
        <v>1255</v>
      </c>
      <c r="F9049" s="1">
        <v>43431.360543981478</v>
      </c>
      <c r="G9049">
        <v>1</v>
      </c>
      <c r="H9049">
        <v>111.73</v>
      </c>
      <c r="I9049">
        <v>111.73</v>
      </c>
      <c r="J9049">
        <v>30</v>
      </c>
      <c r="K9049" t="s">
        <v>17</v>
      </c>
      <c r="L9049">
        <v>2018</v>
      </c>
      <c r="M9049">
        <v>11</v>
      </c>
    </row>
    <row r="9050" spans="1:13" x14ac:dyDescent="0.25">
      <c r="A9050">
        <v>173414</v>
      </c>
      <c r="B9050" t="s">
        <v>1645</v>
      </c>
      <c r="C9050" t="s">
        <v>14</v>
      </c>
      <c r="D9050" t="s">
        <v>15</v>
      </c>
      <c r="E9050" t="s">
        <v>1255</v>
      </c>
      <c r="F9050" s="1">
        <v>43431.40892361111</v>
      </c>
      <c r="G9050">
        <v>2</v>
      </c>
      <c r="H9050">
        <v>111.73</v>
      </c>
      <c r="I9050">
        <v>223.46</v>
      </c>
      <c r="J9050">
        <v>30</v>
      </c>
      <c r="K9050" t="s">
        <v>17</v>
      </c>
      <c r="L9050">
        <v>2018</v>
      </c>
      <c r="M9050">
        <v>11</v>
      </c>
    </row>
    <row r="9051" spans="1:13" x14ac:dyDescent="0.25">
      <c r="A9051">
        <v>150309</v>
      </c>
      <c r="B9051" t="s">
        <v>1646</v>
      </c>
      <c r="C9051" t="s">
        <v>14</v>
      </c>
      <c r="D9051" t="s">
        <v>15</v>
      </c>
      <c r="E9051" t="s">
        <v>1487</v>
      </c>
      <c r="F9051" s="1">
        <v>43126.394942129627</v>
      </c>
      <c r="G9051">
        <v>1</v>
      </c>
      <c r="H9051">
        <v>34.35</v>
      </c>
      <c r="I9051">
        <v>34.35</v>
      </c>
      <c r="J9051">
        <v>30</v>
      </c>
      <c r="K9051" t="s">
        <v>17</v>
      </c>
      <c r="L9051">
        <v>2018</v>
      </c>
      <c r="M9051">
        <v>1</v>
      </c>
    </row>
    <row r="9052" spans="1:13" x14ac:dyDescent="0.25">
      <c r="A9052">
        <v>150309</v>
      </c>
      <c r="B9052" t="s">
        <v>1646</v>
      </c>
      <c r="C9052" t="s">
        <v>14</v>
      </c>
      <c r="D9052" t="s">
        <v>15</v>
      </c>
      <c r="E9052" t="s">
        <v>1487</v>
      </c>
      <c r="F9052" s="1">
        <v>43126.394942129627</v>
      </c>
      <c r="G9052">
        <v>3</v>
      </c>
      <c r="H9052">
        <v>34.35</v>
      </c>
      <c r="I9052">
        <v>103.05</v>
      </c>
      <c r="J9052">
        <v>30</v>
      </c>
      <c r="K9052" t="s">
        <v>17</v>
      </c>
      <c r="L9052">
        <v>2018</v>
      </c>
      <c r="M9052">
        <v>1</v>
      </c>
    </row>
    <row r="9053" spans="1:13" x14ac:dyDescent="0.25">
      <c r="A9053">
        <v>150309</v>
      </c>
      <c r="B9053" t="s">
        <v>1646</v>
      </c>
      <c r="C9053" t="s">
        <v>14</v>
      </c>
      <c r="D9053" t="s">
        <v>15</v>
      </c>
      <c r="E9053" t="s">
        <v>1487</v>
      </c>
      <c r="F9053" s="1">
        <v>43126.406504629631</v>
      </c>
      <c r="G9053">
        <v>2</v>
      </c>
      <c r="H9053">
        <v>34.35</v>
      </c>
      <c r="I9053">
        <v>68.7</v>
      </c>
      <c r="J9053">
        <v>30</v>
      </c>
      <c r="K9053" t="s">
        <v>17</v>
      </c>
      <c r="L9053">
        <v>2018</v>
      </c>
      <c r="M9053">
        <v>1</v>
      </c>
    </row>
    <row r="9054" spans="1:13" x14ac:dyDescent="0.25">
      <c r="A9054">
        <v>150311</v>
      </c>
      <c r="B9054" t="s">
        <v>1647</v>
      </c>
      <c r="C9054" t="s">
        <v>14</v>
      </c>
      <c r="D9054" t="s">
        <v>15</v>
      </c>
      <c r="E9054" t="s">
        <v>1487</v>
      </c>
      <c r="F9054" s="1">
        <v>43126.487719907411</v>
      </c>
      <c r="G9054">
        <v>1</v>
      </c>
      <c r="H9054">
        <v>104.78</v>
      </c>
      <c r="I9054">
        <v>104.78</v>
      </c>
      <c r="J9054">
        <v>30</v>
      </c>
      <c r="K9054" t="s">
        <v>17</v>
      </c>
      <c r="L9054">
        <v>2018</v>
      </c>
      <c r="M9054">
        <v>1</v>
      </c>
    </row>
    <row r="9055" spans="1:13" x14ac:dyDescent="0.25">
      <c r="A9055">
        <v>150309</v>
      </c>
      <c r="B9055" t="s">
        <v>1646</v>
      </c>
      <c r="C9055" t="s">
        <v>14</v>
      </c>
      <c r="D9055" t="s">
        <v>15</v>
      </c>
      <c r="E9055" t="s">
        <v>1487</v>
      </c>
      <c r="F9055" s="1">
        <v>43196.451967592591</v>
      </c>
      <c r="G9055">
        <v>1</v>
      </c>
      <c r="H9055">
        <v>34.69</v>
      </c>
      <c r="I9055">
        <v>34.69</v>
      </c>
      <c r="J9055">
        <v>30</v>
      </c>
      <c r="K9055" t="s">
        <v>17</v>
      </c>
      <c r="L9055">
        <v>2018</v>
      </c>
      <c r="M9055">
        <v>4</v>
      </c>
    </row>
    <row r="9056" spans="1:13" x14ac:dyDescent="0.25">
      <c r="A9056">
        <v>150309</v>
      </c>
      <c r="B9056" t="s">
        <v>1646</v>
      </c>
      <c r="C9056" t="s">
        <v>14</v>
      </c>
      <c r="D9056" t="s">
        <v>15</v>
      </c>
      <c r="E9056" t="s">
        <v>1487</v>
      </c>
      <c r="F9056" s="1">
        <v>43196.451967592591</v>
      </c>
      <c r="G9056">
        <v>1</v>
      </c>
      <c r="H9056">
        <v>34.35</v>
      </c>
      <c r="I9056">
        <v>34.35</v>
      </c>
      <c r="J9056">
        <v>30</v>
      </c>
      <c r="K9056" t="s">
        <v>17</v>
      </c>
      <c r="L9056">
        <v>2018</v>
      </c>
      <c r="M9056">
        <v>4</v>
      </c>
    </row>
    <row r="9057" spans="1:13" x14ac:dyDescent="0.25">
      <c r="A9057">
        <v>150309</v>
      </c>
      <c r="B9057" t="s">
        <v>1646</v>
      </c>
      <c r="C9057" t="s">
        <v>14</v>
      </c>
      <c r="D9057" t="s">
        <v>15</v>
      </c>
      <c r="E9057" t="s">
        <v>1487</v>
      </c>
      <c r="F9057" s="1">
        <v>43244.419178240743</v>
      </c>
      <c r="G9057">
        <v>2</v>
      </c>
      <c r="H9057">
        <v>34.35</v>
      </c>
      <c r="I9057">
        <v>68.7</v>
      </c>
      <c r="J9057">
        <v>30</v>
      </c>
      <c r="K9057" t="s">
        <v>17</v>
      </c>
      <c r="L9057">
        <v>2018</v>
      </c>
      <c r="M9057">
        <v>5</v>
      </c>
    </row>
    <row r="9058" spans="1:13" x14ac:dyDescent="0.25">
      <c r="A9058">
        <v>150309</v>
      </c>
      <c r="B9058" t="s">
        <v>1646</v>
      </c>
      <c r="C9058" t="s">
        <v>14</v>
      </c>
      <c r="D9058" t="s">
        <v>15</v>
      </c>
      <c r="E9058" t="s">
        <v>1487</v>
      </c>
      <c r="F9058" s="1">
        <v>43245.414444444446</v>
      </c>
      <c r="G9058">
        <v>1</v>
      </c>
      <c r="H9058">
        <v>34.35</v>
      </c>
      <c r="I9058">
        <v>34.35</v>
      </c>
      <c r="J9058">
        <v>30</v>
      </c>
      <c r="K9058" t="s">
        <v>17</v>
      </c>
      <c r="L9058">
        <v>2018</v>
      </c>
      <c r="M9058">
        <v>5</v>
      </c>
    </row>
    <row r="9059" spans="1:13" x14ac:dyDescent="0.25">
      <c r="A9059">
        <v>150309</v>
      </c>
      <c r="B9059" t="s">
        <v>1646</v>
      </c>
      <c r="C9059" t="s">
        <v>14</v>
      </c>
      <c r="D9059" t="s">
        <v>15</v>
      </c>
      <c r="E9059" t="s">
        <v>1487</v>
      </c>
      <c r="F9059" s="1">
        <v>43355.350277777776</v>
      </c>
      <c r="G9059">
        <v>1</v>
      </c>
      <c r="H9059">
        <v>34.35</v>
      </c>
      <c r="I9059">
        <v>34.35</v>
      </c>
      <c r="J9059">
        <v>30</v>
      </c>
      <c r="K9059" t="s">
        <v>17</v>
      </c>
      <c r="L9059">
        <v>2018</v>
      </c>
      <c r="M9059">
        <v>9</v>
      </c>
    </row>
    <row r="9060" spans="1:13" x14ac:dyDescent="0.25">
      <c r="A9060">
        <v>150309</v>
      </c>
      <c r="B9060" t="s">
        <v>1646</v>
      </c>
      <c r="C9060" t="s">
        <v>14</v>
      </c>
      <c r="D9060" t="s">
        <v>15</v>
      </c>
      <c r="E9060" t="s">
        <v>1487</v>
      </c>
      <c r="F9060" s="1">
        <v>43357.3515162037</v>
      </c>
      <c r="G9060">
        <v>3</v>
      </c>
      <c r="H9060">
        <v>34.69</v>
      </c>
      <c r="I9060">
        <v>104.07</v>
      </c>
      <c r="J9060">
        <v>30</v>
      </c>
      <c r="K9060" t="s">
        <v>17</v>
      </c>
      <c r="L9060">
        <v>2018</v>
      </c>
      <c r="M9060">
        <v>9</v>
      </c>
    </row>
    <row r="9061" spans="1:13" x14ac:dyDescent="0.25">
      <c r="A9061">
        <v>150309</v>
      </c>
      <c r="B9061" t="s">
        <v>1646</v>
      </c>
      <c r="C9061" t="s">
        <v>14</v>
      </c>
      <c r="D9061" t="s">
        <v>15</v>
      </c>
      <c r="E9061" t="s">
        <v>1487</v>
      </c>
      <c r="F9061" s="1">
        <v>43399.405532407407</v>
      </c>
      <c r="G9061">
        <v>2</v>
      </c>
      <c r="H9061">
        <v>34.35</v>
      </c>
      <c r="I9061">
        <v>68.7</v>
      </c>
      <c r="J9061">
        <v>30</v>
      </c>
      <c r="K9061" t="s">
        <v>17</v>
      </c>
      <c r="L9061">
        <v>2018</v>
      </c>
      <c r="M9061">
        <v>10</v>
      </c>
    </row>
    <row r="9062" spans="1:13" x14ac:dyDescent="0.25">
      <c r="A9062">
        <v>150309</v>
      </c>
      <c r="B9062" t="s">
        <v>1646</v>
      </c>
      <c r="C9062" t="s">
        <v>14</v>
      </c>
      <c r="D9062" t="s">
        <v>15</v>
      </c>
      <c r="E9062" t="s">
        <v>1487</v>
      </c>
      <c r="F9062" s="1">
        <v>43399.405532407407</v>
      </c>
      <c r="G9062">
        <v>1</v>
      </c>
      <c r="H9062">
        <v>34.35</v>
      </c>
      <c r="I9062">
        <v>34.35</v>
      </c>
      <c r="J9062">
        <v>30</v>
      </c>
      <c r="K9062" t="s">
        <v>17</v>
      </c>
      <c r="L9062">
        <v>2018</v>
      </c>
      <c r="M9062">
        <v>10</v>
      </c>
    </row>
    <row r="9063" spans="1:13" x14ac:dyDescent="0.25">
      <c r="A9063">
        <v>150309</v>
      </c>
      <c r="B9063" t="s">
        <v>1646</v>
      </c>
      <c r="C9063" t="s">
        <v>14</v>
      </c>
      <c r="D9063" t="s">
        <v>15</v>
      </c>
      <c r="E9063" t="s">
        <v>1487</v>
      </c>
      <c r="F9063" s="1">
        <v>43453.420844907407</v>
      </c>
      <c r="G9063">
        <v>3</v>
      </c>
      <c r="H9063">
        <v>34.69</v>
      </c>
      <c r="I9063">
        <v>104.07</v>
      </c>
      <c r="J9063">
        <v>30</v>
      </c>
      <c r="K9063" t="s">
        <v>17</v>
      </c>
      <c r="L9063">
        <v>2018</v>
      </c>
      <c r="M9063">
        <v>12</v>
      </c>
    </row>
    <row r="9064" spans="1:13" x14ac:dyDescent="0.25">
      <c r="A9064">
        <v>150309</v>
      </c>
      <c r="B9064" t="s">
        <v>1646</v>
      </c>
      <c r="C9064" t="s">
        <v>14</v>
      </c>
      <c r="D9064" t="s">
        <v>15</v>
      </c>
      <c r="E9064" t="s">
        <v>1487</v>
      </c>
      <c r="F9064" s="1">
        <v>43609.549861111111</v>
      </c>
      <c r="G9064">
        <v>1</v>
      </c>
      <c r="H9064">
        <v>34.69</v>
      </c>
      <c r="I9064">
        <v>34.69</v>
      </c>
      <c r="J9064">
        <v>30</v>
      </c>
      <c r="K9064" t="s">
        <v>17</v>
      </c>
      <c r="L9064">
        <v>2019</v>
      </c>
      <c r="M9064">
        <v>5</v>
      </c>
    </row>
    <row r="9065" spans="1:13" x14ac:dyDescent="0.25">
      <c r="A9065">
        <v>150309</v>
      </c>
      <c r="B9065" t="s">
        <v>1646</v>
      </c>
      <c r="C9065" t="s">
        <v>14</v>
      </c>
      <c r="D9065" t="s">
        <v>15</v>
      </c>
      <c r="E9065" t="s">
        <v>1487</v>
      </c>
      <c r="F9065" s="1">
        <v>43672.422152777777</v>
      </c>
      <c r="G9065">
        <v>2</v>
      </c>
      <c r="H9065">
        <v>34.659999999999997</v>
      </c>
      <c r="I9065">
        <v>69.319999999999993</v>
      </c>
      <c r="J9065">
        <v>30</v>
      </c>
      <c r="K9065" t="s">
        <v>17</v>
      </c>
      <c r="L9065">
        <v>2019</v>
      </c>
      <c r="M9065">
        <v>7</v>
      </c>
    </row>
    <row r="9066" spans="1:13" x14ac:dyDescent="0.25">
      <c r="A9066">
        <v>150316</v>
      </c>
      <c r="B9066" t="s">
        <v>1648</v>
      </c>
      <c r="C9066" t="s">
        <v>14</v>
      </c>
      <c r="D9066" t="s">
        <v>15</v>
      </c>
      <c r="E9066" t="s">
        <v>1487</v>
      </c>
      <c r="F9066" s="1">
        <v>43126.394942129627</v>
      </c>
      <c r="G9066">
        <v>1</v>
      </c>
      <c r="H9066">
        <v>69.38</v>
      </c>
      <c r="I9066">
        <v>69.38</v>
      </c>
      <c r="J9066">
        <v>30</v>
      </c>
      <c r="K9066" t="s">
        <v>17</v>
      </c>
      <c r="L9066">
        <v>2018</v>
      </c>
      <c r="M9066">
        <v>1</v>
      </c>
    </row>
    <row r="9067" spans="1:13" x14ac:dyDescent="0.25">
      <c r="A9067">
        <v>150316</v>
      </c>
      <c r="B9067" t="s">
        <v>1648</v>
      </c>
      <c r="C9067" t="s">
        <v>14</v>
      </c>
      <c r="D9067" t="s">
        <v>15</v>
      </c>
      <c r="E9067" t="s">
        <v>1487</v>
      </c>
      <c r="F9067" s="1">
        <v>43178.478298611109</v>
      </c>
      <c r="G9067">
        <v>1</v>
      </c>
      <c r="H9067">
        <v>69.37</v>
      </c>
      <c r="I9067">
        <v>69.37</v>
      </c>
      <c r="J9067">
        <v>30</v>
      </c>
      <c r="K9067" t="s">
        <v>17</v>
      </c>
      <c r="L9067">
        <v>2018</v>
      </c>
      <c r="M9067">
        <v>3</v>
      </c>
    </row>
    <row r="9068" spans="1:13" x14ac:dyDescent="0.25">
      <c r="A9068">
        <v>150318</v>
      </c>
      <c r="B9068" t="s">
        <v>1649</v>
      </c>
      <c r="C9068" t="s">
        <v>14</v>
      </c>
      <c r="D9068" t="s">
        <v>15</v>
      </c>
      <c r="E9068" t="s">
        <v>1487</v>
      </c>
      <c r="F9068" s="1">
        <v>43187.329687500001</v>
      </c>
      <c r="G9068">
        <v>1</v>
      </c>
      <c r="H9068">
        <v>207.27</v>
      </c>
      <c r="I9068">
        <v>207.27</v>
      </c>
      <c r="J9068">
        <v>30</v>
      </c>
      <c r="K9068" t="s">
        <v>17</v>
      </c>
      <c r="L9068">
        <v>2018</v>
      </c>
      <c r="M9068">
        <v>3</v>
      </c>
    </row>
    <row r="9069" spans="1:13" x14ac:dyDescent="0.25">
      <c r="A9069">
        <v>150318</v>
      </c>
      <c r="B9069" t="s">
        <v>1649</v>
      </c>
      <c r="C9069" t="s">
        <v>14</v>
      </c>
      <c r="D9069" t="s">
        <v>15</v>
      </c>
      <c r="E9069" t="s">
        <v>1487</v>
      </c>
      <c r="F9069" s="1">
        <v>43187.329687500001</v>
      </c>
      <c r="G9069">
        <v>1</v>
      </c>
      <c r="H9069">
        <v>207.27</v>
      </c>
      <c r="I9069">
        <v>207.27</v>
      </c>
      <c r="J9069">
        <v>30</v>
      </c>
      <c r="K9069" t="s">
        <v>17</v>
      </c>
      <c r="L9069">
        <v>2018</v>
      </c>
      <c r="M9069">
        <v>3</v>
      </c>
    </row>
    <row r="9070" spans="1:13" x14ac:dyDescent="0.25">
      <c r="A9070">
        <v>150316</v>
      </c>
      <c r="B9070" t="s">
        <v>1648</v>
      </c>
      <c r="C9070" t="s">
        <v>14</v>
      </c>
      <c r="D9070" t="s">
        <v>15</v>
      </c>
      <c r="E9070" t="s">
        <v>1487</v>
      </c>
      <c r="F9070" s="1">
        <v>43196.451967592591</v>
      </c>
      <c r="G9070">
        <v>2</v>
      </c>
      <c r="H9070">
        <v>69.38</v>
      </c>
      <c r="I9070">
        <v>138.76</v>
      </c>
      <c r="J9070">
        <v>30</v>
      </c>
      <c r="K9070" t="s">
        <v>17</v>
      </c>
      <c r="L9070">
        <v>2018</v>
      </c>
      <c r="M9070">
        <v>4</v>
      </c>
    </row>
    <row r="9071" spans="1:13" x14ac:dyDescent="0.25">
      <c r="A9071">
        <v>150316</v>
      </c>
      <c r="B9071" t="s">
        <v>1648</v>
      </c>
      <c r="C9071" t="s">
        <v>14</v>
      </c>
      <c r="D9071" t="s">
        <v>15</v>
      </c>
      <c r="E9071" t="s">
        <v>1487</v>
      </c>
      <c r="F9071" s="1">
        <v>43238.535439814812</v>
      </c>
      <c r="G9071">
        <v>2</v>
      </c>
      <c r="H9071">
        <v>69.37</v>
      </c>
      <c r="I9071">
        <v>138.74</v>
      </c>
      <c r="J9071">
        <v>30</v>
      </c>
      <c r="K9071" t="s">
        <v>17</v>
      </c>
      <c r="L9071">
        <v>2018</v>
      </c>
      <c r="M9071">
        <v>5</v>
      </c>
    </row>
    <row r="9072" spans="1:13" x14ac:dyDescent="0.25">
      <c r="A9072">
        <v>150316</v>
      </c>
      <c r="B9072" t="s">
        <v>1648</v>
      </c>
      <c r="C9072" t="s">
        <v>14</v>
      </c>
      <c r="D9072" t="s">
        <v>15</v>
      </c>
      <c r="E9072" t="s">
        <v>1487</v>
      </c>
      <c r="F9072" s="1">
        <v>43238.535439814812</v>
      </c>
      <c r="G9072">
        <v>2</v>
      </c>
      <c r="H9072">
        <v>69.37</v>
      </c>
      <c r="I9072">
        <v>138.74</v>
      </c>
      <c r="J9072">
        <v>30</v>
      </c>
      <c r="K9072" t="s">
        <v>17</v>
      </c>
      <c r="L9072">
        <v>2018</v>
      </c>
      <c r="M9072">
        <v>5</v>
      </c>
    </row>
    <row r="9073" spans="1:13" x14ac:dyDescent="0.25">
      <c r="A9073">
        <v>150316</v>
      </c>
      <c r="B9073" t="s">
        <v>1648</v>
      </c>
      <c r="C9073" t="s">
        <v>14</v>
      </c>
      <c r="D9073" t="s">
        <v>15</v>
      </c>
      <c r="E9073" t="s">
        <v>1487</v>
      </c>
      <c r="F9073" s="1">
        <v>43266.546909722223</v>
      </c>
      <c r="G9073">
        <v>2</v>
      </c>
      <c r="H9073">
        <v>69.37</v>
      </c>
      <c r="I9073">
        <v>138.74</v>
      </c>
      <c r="J9073">
        <v>30</v>
      </c>
      <c r="K9073" t="s">
        <v>17</v>
      </c>
      <c r="L9073">
        <v>2018</v>
      </c>
      <c r="M9073">
        <v>6</v>
      </c>
    </row>
    <row r="9074" spans="1:13" x14ac:dyDescent="0.25">
      <c r="A9074">
        <v>150316</v>
      </c>
      <c r="B9074" t="s">
        <v>1648</v>
      </c>
      <c r="C9074" t="s">
        <v>14</v>
      </c>
      <c r="D9074" t="s">
        <v>15</v>
      </c>
      <c r="E9074" t="s">
        <v>1487</v>
      </c>
      <c r="F9074" s="1">
        <v>43301.429398148146</v>
      </c>
      <c r="G9074">
        <v>4</v>
      </c>
      <c r="H9074">
        <v>68.7</v>
      </c>
      <c r="I9074">
        <v>274.8</v>
      </c>
      <c r="J9074">
        <v>30</v>
      </c>
      <c r="K9074" t="s">
        <v>17</v>
      </c>
      <c r="L9074">
        <v>2018</v>
      </c>
      <c r="M9074">
        <v>7</v>
      </c>
    </row>
    <row r="9075" spans="1:13" x14ac:dyDescent="0.25">
      <c r="A9075">
        <v>150316</v>
      </c>
      <c r="B9075" t="s">
        <v>1648</v>
      </c>
      <c r="C9075" t="s">
        <v>14</v>
      </c>
      <c r="D9075" t="s">
        <v>15</v>
      </c>
      <c r="E9075" t="s">
        <v>1487</v>
      </c>
      <c r="F9075" s="1">
        <v>43336.533645833333</v>
      </c>
      <c r="G9075">
        <v>3</v>
      </c>
      <c r="H9075">
        <v>68.7</v>
      </c>
      <c r="I9075">
        <v>206.1</v>
      </c>
      <c r="J9075">
        <v>30</v>
      </c>
      <c r="K9075" t="s">
        <v>17</v>
      </c>
      <c r="L9075">
        <v>2018</v>
      </c>
      <c r="M9075">
        <v>8</v>
      </c>
    </row>
    <row r="9076" spans="1:13" x14ac:dyDescent="0.25">
      <c r="A9076">
        <v>150316</v>
      </c>
      <c r="B9076" t="s">
        <v>1648</v>
      </c>
      <c r="C9076" t="s">
        <v>14</v>
      </c>
      <c r="D9076" t="s">
        <v>15</v>
      </c>
      <c r="E9076" t="s">
        <v>1487</v>
      </c>
      <c r="F9076" s="1">
        <v>43399.405532407407</v>
      </c>
      <c r="G9076">
        <v>3</v>
      </c>
      <c r="H9076">
        <v>68.7</v>
      </c>
      <c r="I9076">
        <v>206.1</v>
      </c>
      <c r="J9076">
        <v>30</v>
      </c>
      <c r="K9076" t="s">
        <v>17</v>
      </c>
      <c r="L9076">
        <v>2018</v>
      </c>
      <c r="M9076">
        <v>10</v>
      </c>
    </row>
    <row r="9077" spans="1:13" x14ac:dyDescent="0.25">
      <c r="A9077">
        <v>150316</v>
      </c>
      <c r="B9077" t="s">
        <v>1648</v>
      </c>
      <c r="C9077" t="s">
        <v>14</v>
      </c>
      <c r="D9077" t="s">
        <v>15</v>
      </c>
      <c r="E9077" t="s">
        <v>1487</v>
      </c>
      <c r="F9077" s="1">
        <v>43399.545810185184</v>
      </c>
      <c r="G9077">
        <v>1</v>
      </c>
      <c r="H9077">
        <v>68.7</v>
      </c>
      <c r="I9077">
        <v>68.7</v>
      </c>
      <c r="J9077">
        <v>30</v>
      </c>
      <c r="K9077" t="s">
        <v>17</v>
      </c>
      <c r="L9077">
        <v>2018</v>
      </c>
      <c r="M9077">
        <v>10</v>
      </c>
    </row>
    <row r="9078" spans="1:13" x14ac:dyDescent="0.25">
      <c r="A9078">
        <v>150316</v>
      </c>
      <c r="B9078" t="s">
        <v>1648</v>
      </c>
      <c r="C9078" t="s">
        <v>14</v>
      </c>
      <c r="D9078" t="s">
        <v>15</v>
      </c>
      <c r="E9078" t="s">
        <v>1487</v>
      </c>
      <c r="F9078" s="1">
        <v>43410.384988425925</v>
      </c>
      <c r="G9078">
        <v>1</v>
      </c>
      <c r="H9078">
        <v>68.7</v>
      </c>
      <c r="I9078">
        <v>68.7</v>
      </c>
      <c r="J9078">
        <v>30</v>
      </c>
      <c r="K9078" t="s">
        <v>17</v>
      </c>
      <c r="L9078">
        <v>2018</v>
      </c>
      <c r="M9078">
        <v>11</v>
      </c>
    </row>
    <row r="9079" spans="1:13" x14ac:dyDescent="0.25">
      <c r="A9079">
        <v>150318</v>
      </c>
      <c r="B9079" t="s">
        <v>1649</v>
      </c>
      <c r="C9079" t="s">
        <v>14</v>
      </c>
      <c r="D9079" t="s">
        <v>15</v>
      </c>
      <c r="E9079" t="s">
        <v>1487</v>
      </c>
      <c r="F9079" s="1">
        <v>43413.584016203706</v>
      </c>
      <c r="G9079">
        <v>1</v>
      </c>
      <c r="H9079">
        <v>207.27</v>
      </c>
      <c r="I9079">
        <v>207.27</v>
      </c>
      <c r="J9079">
        <v>30</v>
      </c>
      <c r="K9079" t="s">
        <v>17</v>
      </c>
      <c r="L9079">
        <v>2018</v>
      </c>
      <c r="M9079">
        <v>11</v>
      </c>
    </row>
    <row r="9080" spans="1:13" x14ac:dyDescent="0.25">
      <c r="A9080">
        <v>150316</v>
      </c>
      <c r="B9080" t="s">
        <v>1648</v>
      </c>
      <c r="C9080" t="s">
        <v>14</v>
      </c>
      <c r="D9080" t="s">
        <v>15</v>
      </c>
      <c r="E9080" t="s">
        <v>1487</v>
      </c>
      <c r="F9080" s="1">
        <v>43490.390914351854</v>
      </c>
      <c r="G9080">
        <v>2</v>
      </c>
      <c r="H9080">
        <v>69.37</v>
      </c>
      <c r="I9080">
        <v>138.74</v>
      </c>
      <c r="J9080">
        <v>30</v>
      </c>
      <c r="K9080" t="s">
        <v>17</v>
      </c>
      <c r="L9080">
        <v>2019</v>
      </c>
      <c r="M9080">
        <v>1</v>
      </c>
    </row>
    <row r="9081" spans="1:13" x14ac:dyDescent="0.25">
      <c r="A9081">
        <v>150316</v>
      </c>
      <c r="B9081" t="s">
        <v>1648</v>
      </c>
      <c r="C9081" t="s">
        <v>14</v>
      </c>
      <c r="D9081" t="s">
        <v>15</v>
      </c>
      <c r="E9081" t="s">
        <v>1487</v>
      </c>
      <c r="F9081" s="1">
        <v>43497.458101851851</v>
      </c>
      <c r="G9081">
        <v>2</v>
      </c>
      <c r="H9081">
        <v>68.7</v>
      </c>
      <c r="I9081">
        <v>137.4</v>
      </c>
      <c r="J9081">
        <v>30</v>
      </c>
      <c r="K9081" t="s">
        <v>17</v>
      </c>
      <c r="L9081">
        <v>2019</v>
      </c>
      <c r="M9081">
        <v>2</v>
      </c>
    </row>
    <row r="9082" spans="1:13" x14ac:dyDescent="0.25">
      <c r="A9082">
        <v>150316</v>
      </c>
      <c r="B9082" t="s">
        <v>1648</v>
      </c>
      <c r="C9082" t="s">
        <v>14</v>
      </c>
      <c r="D9082" t="s">
        <v>15</v>
      </c>
      <c r="E9082" t="s">
        <v>1487</v>
      </c>
      <c r="F9082" s="1">
        <v>43539.426898148151</v>
      </c>
      <c r="G9082">
        <v>3</v>
      </c>
      <c r="H9082">
        <v>69.37</v>
      </c>
      <c r="I9082">
        <v>208.11</v>
      </c>
      <c r="J9082">
        <v>30</v>
      </c>
      <c r="K9082" t="s">
        <v>17</v>
      </c>
      <c r="L9082">
        <v>2019</v>
      </c>
      <c r="M9082">
        <v>3</v>
      </c>
    </row>
    <row r="9083" spans="1:13" x14ac:dyDescent="0.25">
      <c r="A9083">
        <v>150316</v>
      </c>
      <c r="B9083" t="s">
        <v>1648</v>
      </c>
      <c r="C9083" t="s">
        <v>14</v>
      </c>
      <c r="D9083" t="s">
        <v>15</v>
      </c>
      <c r="E9083" t="s">
        <v>1487</v>
      </c>
      <c r="F9083" s="1">
        <v>43599.550902777781</v>
      </c>
      <c r="G9083">
        <v>1</v>
      </c>
      <c r="H9083">
        <v>69.37</v>
      </c>
      <c r="I9083">
        <v>69.37</v>
      </c>
      <c r="J9083">
        <v>30</v>
      </c>
      <c r="K9083" t="s">
        <v>17</v>
      </c>
      <c r="L9083">
        <v>2019</v>
      </c>
      <c r="M9083">
        <v>5</v>
      </c>
    </row>
    <row r="9084" spans="1:13" x14ac:dyDescent="0.25">
      <c r="A9084">
        <v>150316</v>
      </c>
      <c r="B9084" t="s">
        <v>1648</v>
      </c>
      <c r="C9084" t="s">
        <v>14</v>
      </c>
      <c r="D9084" t="s">
        <v>15</v>
      </c>
      <c r="E9084" t="s">
        <v>1487</v>
      </c>
      <c r="F9084" s="1">
        <v>43602.452245370368</v>
      </c>
      <c r="G9084">
        <v>3</v>
      </c>
      <c r="H9084">
        <v>69.37</v>
      </c>
      <c r="I9084">
        <v>208.11</v>
      </c>
      <c r="J9084">
        <v>30</v>
      </c>
      <c r="K9084" t="s">
        <v>17</v>
      </c>
      <c r="L9084">
        <v>2019</v>
      </c>
      <c r="M9084">
        <v>5</v>
      </c>
    </row>
    <row r="9085" spans="1:13" x14ac:dyDescent="0.25">
      <c r="A9085">
        <v>150316</v>
      </c>
      <c r="B9085" t="s">
        <v>1648</v>
      </c>
      <c r="C9085" t="s">
        <v>14</v>
      </c>
      <c r="D9085" t="s">
        <v>15</v>
      </c>
      <c r="E9085" t="s">
        <v>1487</v>
      </c>
      <c r="F9085" s="1">
        <v>43605.525925925926</v>
      </c>
      <c r="G9085">
        <v>1</v>
      </c>
      <c r="H9085">
        <v>69.37</v>
      </c>
      <c r="I9085">
        <v>69.37</v>
      </c>
      <c r="J9085">
        <v>30</v>
      </c>
      <c r="K9085" t="s">
        <v>17</v>
      </c>
      <c r="L9085">
        <v>2019</v>
      </c>
      <c r="M9085">
        <v>5</v>
      </c>
    </row>
    <row r="9086" spans="1:13" x14ac:dyDescent="0.25">
      <c r="A9086">
        <v>150316</v>
      </c>
      <c r="B9086" t="s">
        <v>1648</v>
      </c>
      <c r="C9086" t="s">
        <v>14</v>
      </c>
      <c r="D9086" t="s">
        <v>15</v>
      </c>
      <c r="E9086" t="s">
        <v>1487</v>
      </c>
      <c r="F9086" s="1">
        <v>43630.555219907408</v>
      </c>
      <c r="G9086">
        <v>2</v>
      </c>
      <c r="H9086">
        <v>69.37</v>
      </c>
      <c r="I9086">
        <v>138.74</v>
      </c>
      <c r="J9086">
        <v>30</v>
      </c>
      <c r="K9086" t="s">
        <v>17</v>
      </c>
      <c r="L9086">
        <v>2019</v>
      </c>
      <c r="M9086">
        <v>6</v>
      </c>
    </row>
    <row r="9087" spans="1:13" x14ac:dyDescent="0.25">
      <c r="A9087">
        <v>150316</v>
      </c>
      <c r="B9087" t="s">
        <v>1648</v>
      </c>
      <c r="C9087" t="s">
        <v>14</v>
      </c>
      <c r="D9087" t="s">
        <v>15</v>
      </c>
      <c r="E9087" t="s">
        <v>1487</v>
      </c>
      <c r="F9087" s="1">
        <v>43749.472418981481</v>
      </c>
      <c r="G9087">
        <v>2</v>
      </c>
      <c r="H9087">
        <v>69.290000000000006</v>
      </c>
      <c r="I9087">
        <v>138.58000000000001</v>
      </c>
      <c r="J9087">
        <v>30</v>
      </c>
      <c r="K9087" t="s">
        <v>17</v>
      </c>
      <c r="L9087">
        <v>2019</v>
      </c>
      <c r="M9087">
        <v>10</v>
      </c>
    </row>
    <row r="9088" spans="1:13" x14ac:dyDescent="0.25">
      <c r="A9088">
        <v>150316</v>
      </c>
      <c r="B9088" t="s">
        <v>1648</v>
      </c>
      <c r="C9088" t="s">
        <v>14</v>
      </c>
      <c r="D9088" t="s">
        <v>15</v>
      </c>
      <c r="E9088" t="s">
        <v>1487</v>
      </c>
      <c r="F9088" s="1">
        <v>43791.462592592594</v>
      </c>
      <c r="G9088">
        <v>1</v>
      </c>
      <c r="H9088">
        <v>69.290000000000006</v>
      </c>
      <c r="I9088">
        <v>69.290000000000006</v>
      </c>
      <c r="J9088">
        <v>30</v>
      </c>
      <c r="K9088" t="s">
        <v>17</v>
      </c>
      <c r="L9088">
        <v>2019</v>
      </c>
      <c r="M9088">
        <v>11</v>
      </c>
    </row>
    <row r="9089" spans="1:13" x14ac:dyDescent="0.25">
      <c r="A9089">
        <v>150316</v>
      </c>
      <c r="B9089" t="s">
        <v>1648</v>
      </c>
      <c r="C9089" t="s">
        <v>14</v>
      </c>
      <c r="D9089" t="s">
        <v>15</v>
      </c>
      <c r="E9089" t="s">
        <v>1487</v>
      </c>
      <c r="F9089" s="1">
        <v>43822.473263888889</v>
      </c>
      <c r="G9089">
        <v>2</v>
      </c>
      <c r="H9089">
        <v>68.7</v>
      </c>
      <c r="I9089">
        <v>137.4</v>
      </c>
      <c r="J9089">
        <v>30</v>
      </c>
      <c r="K9089" t="s">
        <v>17</v>
      </c>
      <c r="L9089">
        <v>2019</v>
      </c>
      <c r="M9089">
        <v>12</v>
      </c>
    </row>
    <row r="9090" spans="1:13" x14ac:dyDescent="0.25">
      <c r="A9090">
        <v>148306</v>
      </c>
      <c r="B9090" t="s">
        <v>1650</v>
      </c>
      <c r="C9090" t="s">
        <v>14</v>
      </c>
      <c r="D9090" t="s">
        <v>15</v>
      </c>
      <c r="E9090" t="s">
        <v>1487</v>
      </c>
      <c r="F9090" s="1">
        <v>43213.535162037035</v>
      </c>
      <c r="G9090">
        <v>1</v>
      </c>
      <c r="H9090">
        <v>106.72</v>
      </c>
      <c r="I9090">
        <v>106.72</v>
      </c>
      <c r="J9090">
        <v>30</v>
      </c>
      <c r="K9090" t="s">
        <v>17</v>
      </c>
      <c r="L9090">
        <v>2018</v>
      </c>
      <c r="M9090">
        <v>4</v>
      </c>
    </row>
    <row r="9091" spans="1:13" x14ac:dyDescent="0.25">
      <c r="A9091">
        <v>850592</v>
      </c>
      <c r="B9091" t="s">
        <v>1651</v>
      </c>
      <c r="C9091" t="s">
        <v>14</v>
      </c>
      <c r="D9091" t="s">
        <v>15</v>
      </c>
      <c r="E9091" t="s">
        <v>1487</v>
      </c>
      <c r="F9091" s="1">
        <v>43300.432604166665</v>
      </c>
      <c r="G9091">
        <v>1</v>
      </c>
      <c r="H9091">
        <v>321.56</v>
      </c>
      <c r="I9091">
        <v>321.56</v>
      </c>
      <c r="J9091">
        <v>30</v>
      </c>
      <c r="K9091" t="s">
        <v>17</v>
      </c>
      <c r="L9091">
        <v>2018</v>
      </c>
      <c r="M9091">
        <v>7</v>
      </c>
    </row>
    <row r="9092" spans="1:13" x14ac:dyDescent="0.25">
      <c r="A9092">
        <v>148306</v>
      </c>
      <c r="B9092" t="s">
        <v>1650</v>
      </c>
      <c r="C9092" t="s">
        <v>14</v>
      </c>
      <c r="D9092" t="s">
        <v>15</v>
      </c>
      <c r="E9092" t="s">
        <v>1487</v>
      </c>
      <c r="F9092" s="1">
        <v>43420.496296296296</v>
      </c>
      <c r="G9092">
        <v>1</v>
      </c>
      <c r="H9092">
        <v>105.68</v>
      </c>
      <c r="I9092">
        <v>105.68</v>
      </c>
      <c r="J9092">
        <v>30</v>
      </c>
      <c r="K9092" t="s">
        <v>17</v>
      </c>
      <c r="L9092">
        <v>2018</v>
      </c>
      <c r="M9092">
        <v>11</v>
      </c>
    </row>
    <row r="9093" spans="1:13" x14ac:dyDescent="0.25">
      <c r="A9093">
        <v>148306</v>
      </c>
      <c r="B9093" t="s">
        <v>1650</v>
      </c>
      <c r="C9093" t="s">
        <v>14</v>
      </c>
      <c r="D9093" t="s">
        <v>15</v>
      </c>
      <c r="E9093" t="s">
        <v>1487</v>
      </c>
      <c r="F9093" s="1">
        <v>43420.496296296296</v>
      </c>
      <c r="G9093">
        <v>1</v>
      </c>
      <c r="H9093">
        <v>106.83</v>
      </c>
      <c r="I9093">
        <v>106.83</v>
      </c>
      <c r="J9093">
        <v>30</v>
      </c>
      <c r="K9093" t="s">
        <v>17</v>
      </c>
      <c r="L9093">
        <v>2018</v>
      </c>
      <c r="M9093">
        <v>11</v>
      </c>
    </row>
    <row r="9094" spans="1:13" x14ac:dyDescent="0.25">
      <c r="A9094">
        <v>148306</v>
      </c>
      <c r="B9094" t="s">
        <v>1650</v>
      </c>
      <c r="C9094" t="s">
        <v>14</v>
      </c>
      <c r="D9094" t="s">
        <v>15</v>
      </c>
      <c r="E9094" t="s">
        <v>1487</v>
      </c>
      <c r="F9094" s="1">
        <v>43420.50509259259</v>
      </c>
      <c r="G9094">
        <v>1</v>
      </c>
      <c r="H9094">
        <v>106.83</v>
      </c>
      <c r="I9094">
        <v>106.83</v>
      </c>
      <c r="J9094">
        <v>30</v>
      </c>
      <c r="K9094" t="s">
        <v>17</v>
      </c>
      <c r="L9094">
        <v>2018</v>
      </c>
      <c r="M9094">
        <v>11</v>
      </c>
    </row>
    <row r="9095" spans="1:13" x14ac:dyDescent="0.25">
      <c r="A9095">
        <v>148306</v>
      </c>
      <c r="B9095" t="s">
        <v>1650</v>
      </c>
      <c r="C9095" t="s">
        <v>14</v>
      </c>
      <c r="D9095" t="s">
        <v>15</v>
      </c>
      <c r="E9095" t="s">
        <v>1487</v>
      </c>
      <c r="F9095" s="1">
        <v>43455.455810185187</v>
      </c>
      <c r="G9095">
        <v>2</v>
      </c>
      <c r="H9095">
        <v>106.71</v>
      </c>
      <c r="I9095">
        <v>213.42</v>
      </c>
      <c r="J9095">
        <v>30</v>
      </c>
      <c r="K9095" t="s">
        <v>17</v>
      </c>
      <c r="L9095">
        <v>2018</v>
      </c>
      <c r="M9095">
        <v>12</v>
      </c>
    </row>
    <row r="9096" spans="1:13" x14ac:dyDescent="0.25">
      <c r="A9096">
        <v>148306</v>
      </c>
      <c r="B9096" t="s">
        <v>1650</v>
      </c>
      <c r="C9096" t="s">
        <v>14</v>
      </c>
      <c r="D9096" t="s">
        <v>15</v>
      </c>
      <c r="E9096" t="s">
        <v>1487</v>
      </c>
      <c r="F9096" s="1">
        <v>43606.514733796299</v>
      </c>
      <c r="G9096">
        <v>1</v>
      </c>
      <c r="H9096">
        <v>106.71</v>
      </c>
      <c r="I9096">
        <v>106.71</v>
      </c>
      <c r="J9096">
        <v>30</v>
      </c>
      <c r="K9096" t="s">
        <v>17</v>
      </c>
      <c r="L9096">
        <v>2019</v>
      </c>
      <c r="M9096">
        <v>5</v>
      </c>
    </row>
    <row r="9097" spans="1:13" x14ac:dyDescent="0.25">
      <c r="A9097">
        <v>148306</v>
      </c>
      <c r="B9097" t="s">
        <v>1650</v>
      </c>
      <c r="C9097" t="s">
        <v>14</v>
      </c>
      <c r="D9097" t="s">
        <v>15</v>
      </c>
      <c r="E9097" t="s">
        <v>1487</v>
      </c>
      <c r="F9097" s="1">
        <v>43644.560243055559</v>
      </c>
      <c r="G9097">
        <v>1</v>
      </c>
      <c r="H9097">
        <v>106.62</v>
      </c>
      <c r="I9097">
        <v>106.62</v>
      </c>
      <c r="J9097">
        <v>30</v>
      </c>
      <c r="K9097" t="s">
        <v>17</v>
      </c>
      <c r="L9097">
        <v>2019</v>
      </c>
      <c r="M9097">
        <v>6</v>
      </c>
    </row>
    <row r="9098" spans="1:13" x14ac:dyDescent="0.25">
      <c r="A9098">
        <v>148306</v>
      </c>
      <c r="B9098" t="s">
        <v>1650</v>
      </c>
      <c r="C9098" t="s">
        <v>14</v>
      </c>
      <c r="D9098" t="s">
        <v>15</v>
      </c>
      <c r="E9098" t="s">
        <v>1487</v>
      </c>
      <c r="F9098" s="1">
        <v>43664.490868055553</v>
      </c>
      <c r="G9098">
        <v>1</v>
      </c>
      <c r="H9098">
        <v>106.62</v>
      </c>
      <c r="I9098">
        <v>106.62</v>
      </c>
      <c r="J9098">
        <v>30</v>
      </c>
      <c r="K9098" t="s">
        <v>17</v>
      </c>
      <c r="L9098">
        <v>2019</v>
      </c>
      <c r="M9098">
        <v>7</v>
      </c>
    </row>
    <row r="9099" spans="1:13" x14ac:dyDescent="0.25">
      <c r="A9099">
        <v>850551</v>
      </c>
      <c r="B9099" t="s">
        <v>1652</v>
      </c>
      <c r="C9099" t="s">
        <v>14</v>
      </c>
      <c r="D9099" t="s">
        <v>15</v>
      </c>
      <c r="E9099" t="s">
        <v>1653</v>
      </c>
      <c r="F9099" s="1">
        <v>43174.488553240742</v>
      </c>
      <c r="G9099">
        <v>1</v>
      </c>
      <c r="H9099">
        <v>272.16000000000003</v>
      </c>
      <c r="I9099">
        <v>272.16000000000003</v>
      </c>
      <c r="J9099">
        <v>30</v>
      </c>
      <c r="K9099" t="s">
        <v>17</v>
      </c>
      <c r="L9099">
        <v>2018</v>
      </c>
      <c r="M9099">
        <v>3</v>
      </c>
    </row>
    <row r="9100" spans="1:13" x14ac:dyDescent="0.25">
      <c r="A9100">
        <v>850551</v>
      </c>
      <c r="B9100" t="s">
        <v>1652</v>
      </c>
      <c r="C9100" t="s">
        <v>14</v>
      </c>
      <c r="D9100" t="s">
        <v>15</v>
      </c>
      <c r="E9100" t="s">
        <v>1653</v>
      </c>
      <c r="F9100" s="1">
        <v>43196.388842592591</v>
      </c>
      <c r="G9100">
        <v>1</v>
      </c>
      <c r="H9100">
        <v>272.16000000000003</v>
      </c>
      <c r="I9100">
        <v>272.16000000000003</v>
      </c>
      <c r="J9100">
        <v>30</v>
      </c>
      <c r="K9100" t="s">
        <v>17</v>
      </c>
      <c r="L9100">
        <v>2018</v>
      </c>
      <c r="M9100">
        <v>4</v>
      </c>
    </row>
    <row r="9101" spans="1:13" x14ac:dyDescent="0.25">
      <c r="A9101">
        <v>850551</v>
      </c>
      <c r="B9101" t="s">
        <v>1652</v>
      </c>
      <c r="C9101" t="s">
        <v>14</v>
      </c>
      <c r="D9101" t="s">
        <v>15</v>
      </c>
      <c r="E9101" t="s">
        <v>1653</v>
      </c>
      <c r="F9101" s="1">
        <v>43196.482511574075</v>
      </c>
      <c r="G9101">
        <v>1</v>
      </c>
      <c r="H9101">
        <v>272.16000000000003</v>
      </c>
      <c r="I9101">
        <v>272.16000000000003</v>
      </c>
      <c r="J9101">
        <v>30</v>
      </c>
      <c r="K9101" t="s">
        <v>17</v>
      </c>
      <c r="L9101">
        <v>2018</v>
      </c>
      <c r="M9101">
        <v>4</v>
      </c>
    </row>
    <row r="9102" spans="1:13" x14ac:dyDescent="0.25">
      <c r="A9102">
        <v>850551</v>
      </c>
      <c r="B9102" t="s">
        <v>1652</v>
      </c>
      <c r="C9102" t="s">
        <v>14</v>
      </c>
      <c r="D9102" t="s">
        <v>15</v>
      </c>
      <c r="E9102" t="s">
        <v>1653</v>
      </c>
      <c r="F9102" s="1">
        <v>43230.511111111111</v>
      </c>
      <c r="G9102">
        <v>1</v>
      </c>
      <c r="H9102">
        <v>272.16000000000003</v>
      </c>
      <c r="I9102">
        <v>272.16000000000003</v>
      </c>
      <c r="J9102">
        <v>30</v>
      </c>
      <c r="K9102" t="s">
        <v>17</v>
      </c>
      <c r="L9102">
        <v>2018</v>
      </c>
      <c r="M9102">
        <v>5</v>
      </c>
    </row>
    <row r="9103" spans="1:13" x14ac:dyDescent="0.25">
      <c r="A9103">
        <v>850551</v>
      </c>
      <c r="B9103" t="s">
        <v>1652</v>
      </c>
      <c r="C9103" t="s">
        <v>14</v>
      </c>
      <c r="D9103" t="s">
        <v>15</v>
      </c>
      <c r="E9103" t="s">
        <v>1653</v>
      </c>
      <c r="F9103" s="1">
        <v>43494.474861111114</v>
      </c>
      <c r="G9103">
        <v>1</v>
      </c>
      <c r="H9103">
        <v>176.91</v>
      </c>
      <c r="I9103">
        <v>176.91</v>
      </c>
      <c r="J9103">
        <v>30</v>
      </c>
      <c r="K9103" t="s">
        <v>17</v>
      </c>
      <c r="L9103">
        <v>2019</v>
      </c>
      <c r="M9103">
        <v>1</v>
      </c>
    </row>
    <row r="9104" spans="1:13" x14ac:dyDescent="0.25">
      <c r="A9104">
        <v>850551</v>
      </c>
      <c r="B9104" t="s">
        <v>1652</v>
      </c>
      <c r="C9104" t="s">
        <v>14</v>
      </c>
      <c r="D9104" t="s">
        <v>15</v>
      </c>
      <c r="E9104" t="s">
        <v>1653</v>
      </c>
      <c r="F9104" s="1">
        <v>43720.504074074073</v>
      </c>
      <c r="G9104">
        <v>1</v>
      </c>
      <c r="H9104">
        <v>176.91</v>
      </c>
      <c r="I9104">
        <v>176.91</v>
      </c>
      <c r="J9104">
        <v>30</v>
      </c>
      <c r="K9104" t="s">
        <v>17</v>
      </c>
      <c r="L9104">
        <v>2019</v>
      </c>
      <c r="M9104">
        <v>9</v>
      </c>
    </row>
    <row r="9105" spans="1:13" x14ac:dyDescent="0.25">
      <c r="A9105">
        <v>850551</v>
      </c>
      <c r="B9105" t="s">
        <v>1652</v>
      </c>
      <c r="C9105" t="s">
        <v>14</v>
      </c>
      <c r="D9105" t="s">
        <v>15</v>
      </c>
      <c r="E9105" t="s">
        <v>1653</v>
      </c>
      <c r="F9105" s="1">
        <v>43742.503379629627</v>
      </c>
      <c r="G9105">
        <v>1</v>
      </c>
      <c r="H9105">
        <v>176.91</v>
      </c>
      <c r="I9105">
        <v>176.91</v>
      </c>
      <c r="J9105">
        <v>30</v>
      </c>
      <c r="K9105" t="s">
        <v>17</v>
      </c>
      <c r="L9105">
        <v>2019</v>
      </c>
      <c r="M9105">
        <v>10</v>
      </c>
    </row>
    <row r="9106" spans="1:13" x14ac:dyDescent="0.25">
      <c r="A9106">
        <v>850552</v>
      </c>
      <c r="B9106" t="s">
        <v>1654</v>
      </c>
      <c r="C9106" t="s">
        <v>14</v>
      </c>
      <c r="D9106" t="s">
        <v>15</v>
      </c>
      <c r="E9106" t="s">
        <v>1653</v>
      </c>
      <c r="F9106" s="1">
        <v>43697.571342592593</v>
      </c>
      <c r="G9106">
        <v>1</v>
      </c>
      <c r="H9106">
        <v>148.97999999999999</v>
      </c>
      <c r="I9106">
        <v>148.97999999999999</v>
      </c>
      <c r="J9106">
        <v>30</v>
      </c>
      <c r="K9106" t="s">
        <v>17</v>
      </c>
      <c r="L9106">
        <v>2019</v>
      </c>
      <c r="M9106">
        <v>8</v>
      </c>
    </row>
    <row r="9107" spans="1:13" x14ac:dyDescent="0.25">
      <c r="A9107">
        <v>850552</v>
      </c>
      <c r="B9107" t="s">
        <v>1654</v>
      </c>
      <c r="C9107" t="s">
        <v>14</v>
      </c>
      <c r="D9107" t="s">
        <v>15</v>
      </c>
      <c r="E9107" t="s">
        <v>1653</v>
      </c>
      <c r="F9107" s="1">
        <v>43721.518449074072</v>
      </c>
      <c r="G9107">
        <v>1</v>
      </c>
      <c r="H9107">
        <v>148.97999999999999</v>
      </c>
      <c r="I9107">
        <v>148.97999999999999</v>
      </c>
      <c r="J9107">
        <v>30</v>
      </c>
      <c r="K9107" t="s">
        <v>17</v>
      </c>
      <c r="L9107">
        <v>2019</v>
      </c>
      <c r="M9107">
        <v>9</v>
      </c>
    </row>
    <row r="9108" spans="1:13" x14ac:dyDescent="0.25">
      <c r="A9108">
        <v>850552</v>
      </c>
      <c r="B9108" t="s">
        <v>1654</v>
      </c>
      <c r="C9108" t="s">
        <v>14</v>
      </c>
      <c r="D9108" t="s">
        <v>15</v>
      </c>
      <c r="E9108" t="s">
        <v>1653</v>
      </c>
      <c r="F9108" s="1">
        <v>43721.539502314816</v>
      </c>
      <c r="G9108">
        <v>1</v>
      </c>
      <c r="H9108">
        <v>148.97999999999999</v>
      </c>
      <c r="I9108">
        <v>148.97999999999999</v>
      </c>
      <c r="J9108">
        <v>30</v>
      </c>
      <c r="K9108" t="s">
        <v>17</v>
      </c>
      <c r="L9108">
        <v>2019</v>
      </c>
      <c r="M9108">
        <v>9</v>
      </c>
    </row>
    <row r="9109" spans="1:13" x14ac:dyDescent="0.25">
      <c r="A9109">
        <v>126127</v>
      </c>
      <c r="B9109" t="s">
        <v>1655</v>
      </c>
      <c r="C9109" t="s">
        <v>30</v>
      </c>
      <c r="D9109" t="s">
        <v>31</v>
      </c>
      <c r="E9109" t="s">
        <v>1656</v>
      </c>
      <c r="F9109" s="1">
        <v>43354.483263888891</v>
      </c>
      <c r="G9109">
        <v>3</v>
      </c>
      <c r="H9109">
        <v>12178.08</v>
      </c>
      <c r="I9109">
        <v>36534.239999999998</v>
      </c>
      <c r="J9109">
        <v>30</v>
      </c>
      <c r="K9109" t="s">
        <v>17</v>
      </c>
      <c r="L9109">
        <v>2018</v>
      </c>
      <c r="M9109">
        <v>9</v>
      </c>
    </row>
    <row r="9110" spans="1:13" x14ac:dyDescent="0.25">
      <c r="A9110">
        <v>126127</v>
      </c>
      <c r="B9110" t="s">
        <v>1655</v>
      </c>
      <c r="C9110" t="s">
        <v>30</v>
      </c>
      <c r="D9110" t="s">
        <v>31</v>
      </c>
      <c r="E9110" t="s">
        <v>1656</v>
      </c>
      <c r="F9110" s="1">
        <v>43361.537905092591</v>
      </c>
      <c r="G9110">
        <v>2</v>
      </c>
      <c r="H9110">
        <v>12178.08</v>
      </c>
      <c r="I9110">
        <v>24356.16</v>
      </c>
      <c r="J9110">
        <v>30</v>
      </c>
      <c r="K9110" t="s">
        <v>17</v>
      </c>
      <c r="L9110">
        <v>2018</v>
      </c>
      <c r="M9110">
        <v>9</v>
      </c>
    </row>
    <row r="9111" spans="1:13" x14ac:dyDescent="0.25">
      <c r="A9111">
        <v>126127</v>
      </c>
      <c r="B9111" t="s">
        <v>1655</v>
      </c>
      <c r="C9111" t="s">
        <v>30</v>
      </c>
      <c r="D9111" t="s">
        <v>31</v>
      </c>
      <c r="E9111" t="s">
        <v>1656</v>
      </c>
      <c r="F9111" s="1">
        <v>43361.537905092591</v>
      </c>
      <c r="G9111">
        <v>1</v>
      </c>
      <c r="H9111">
        <v>12178.08</v>
      </c>
      <c r="I9111">
        <v>12178.08</v>
      </c>
      <c r="J9111">
        <v>30</v>
      </c>
      <c r="K9111" t="s">
        <v>17</v>
      </c>
      <c r="L9111">
        <v>2018</v>
      </c>
      <c r="M9111">
        <v>9</v>
      </c>
    </row>
    <row r="9112" spans="1:13" x14ac:dyDescent="0.25">
      <c r="A9112">
        <v>126127</v>
      </c>
      <c r="B9112" t="s">
        <v>1655</v>
      </c>
      <c r="C9112" t="s">
        <v>30</v>
      </c>
      <c r="D9112" t="s">
        <v>31</v>
      </c>
      <c r="E9112" t="s">
        <v>1656</v>
      </c>
      <c r="F9112" s="1">
        <v>43721.609293981484</v>
      </c>
      <c r="G9112">
        <v>2</v>
      </c>
      <c r="H9112">
        <v>3158</v>
      </c>
      <c r="I9112">
        <v>6316</v>
      </c>
      <c r="J9112">
        <v>30</v>
      </c>
      <c r="K9112" t="s">
        <v>17</v>
      </c>
      <c r="L9112">
        <v>2019</v>
      </c>
      <c r="M9112">
        <v>9</v>
      </c>
    </row>
    <row r="9113" spans="1:13" x14ac:dyDescent="0.25">
      <c r="A9113">
        <v>102360</v>
      </c>
      <c r="B9113" t="s">
        <v>1657</v>
      </c>
      <c r="C9113" t="s">
        <v>14</v>
      </c>
      <c r="D9113" t="s">
        <v>15</v>
      </c>
      <c r="E9113" t="s">
        <v>1658</v>
      </c>
      <c r="F9113" s="1">
        <v>43271.383402777778</v>
      </c>
      <c r="G9113">
        <v>1</v>
      </c>
      <c r="H9113">
        <v>78.08</v>
      </c>
      <c r="I9113">
        <v>78.08</v>
      </c>
      <c r="J9113">
        <v>30</v>
      </c>
      <c r="K9113" t="s">
        <v>17</v>
      </c>
      <c r="L9113">
        <v>2018</v>
      </c>
      <c r="M9113">
        <v>6</v>
      </c>
    </row>
    <row r="9114" spans="1:13" x14ac:dyDescent="0.25">
      <c r="A9114">
        <v>102130</v>
      </c>
      <c r="B9114" t="s">
        <v>1659</v>
      </c>
      <c r="C9114" t="s">
        <v>14</v>
      </c>
      <c r="D9114" t="s">
        <v>15</v>
      </c>
      <c r="E9114" t="s">
        <v>1658</v>
      </c>
      <c r="F9114" s="1">
        <v>43427.381435185183</v>
      </c>
      <c r="G9114">
        <v>1</v>
      </c>
      <c r="H9114">
        <v>155.13</v>
      </c>
      <c r="I9114">
        <v>155.13</v>
      </c>
      <c r="J9114">
        <v>30</v>
      </c>
      <c r="K9114" t="s">
        <v>17</v>
      </c>
      <c r="L9114">
        <v>2018</v>
      </c>
      <c r="M9114">
        <v>11</v>
      </c>
    </row>
    <row r="9115" spans="1:13" x14ac:dyDescent="0.25">
      <c r="A9115">
        <v>102130</v>
      </c>
      <c r="B9115" t="s">
        <v>1659</v>
      </c>
      <c r="C9115" t="s">
        <v>14</v>
      </c>
      <c r="D9115" t="s">
        <v>15</v>
      </c>
      <c r="E9115" t="s">
        <v>1658</v>
      </c>
      <c r="F9115" s="1">
        <v>43453.420844907407</v>
      </c>
      <c r="G9115">
        <v>1</v>
      </c>
      <c r="H9115">
        <v>155.13</v>
      </c>
      <c r="I9115">
        <v>155.13</v>
      </c>
      <c r="J9115">
        <v>30</v>
      </c>
      <c r="K9115" t="s">
        <v>17</v>
      </c>
      <c r="L9115">
        <v>2018</v>
      </c>
      <c r="M9115">
        <v>12</v>
      </c>
    </row>
    <row r="9116" spans="1:13" x14ac:dyDescent="0.25">
      <c r="A9116">
        <v>102130</v>
      </c>
      <c r="B9116" t="s">
        <v>1659</v>
      </c>
      <c r="C9116" t="s">
        <v>14</v>
      </c>
      <c r="D9116" t="s">
        <v>15</v>
      </c>
      <c r="E9116" t="s">
        <v>1658</v>
      </c>
      <c r="F9116" s="1">
        <v>43453.420844907407</v>
      </c>
      <c r="G9116">
        <v>1</v>
      </c>
      <c r="H9116">
        <v>155.16</v>
      </c>
      <c r="I9116">
        <v>155.16</v>
      </c>
      <c r="J9116">
        <v>30</v>
      </c>
      <c r="K9116" t="s">
        <v>17</v>
      </c>
      <c r="L9116">
        <v>2018</v>
      </c>
      <c r="M9116">
        <v>12</v>
      </c>
    </row>
    <row r="9117" spans="1:13" x14ac:dyDescent="0.25">
      <c r="A9117">
        <v>194361</v>
      </c>
      <c r="B9117" t="s">
        <v>1660</v>
      </c>
      <c r="C9117" t="s">
        <v>14</v>
      </c>
      <c r="D9117" t="s">
        <v>15</v>
      </c>
      <c r="E9117" t="s">
        <v>1661</v>
      </c>
      <c r="F9117" s="1">
        <v>43108.548113425924</v>
      </c>
      <c r="G9117">
        <v>1</v>
      </c>
      <c r="H9117">
        <v>1272.1500000000001</v>
      </c>
      <c r="I9117">
        <v>1272.1500000000001</v>
      </c>
      <c r="J9117">
        <v>30</v>
      </c>
      <c r="K9117" t="s">
        <v>17</v>
      </c>
      <c r="L9117">
        <v>2018</v>
      </c>
      <c r="M9117">
        <v>1</v>
      </c>
    </row>
    <row r="9118" spans="1:13" x14ac:dyDescent="0.25">
      <c r="A9118">
        <v>194361</v>
      </c>
      <c r="B9118" t="s">
        <v>1660</v>
      </c>
      <c r="C9118" t="s">
        <v>14</v>
      </c>
      <c r="D9118" t="s">
        <v>15</v>
      </c>
      <c r="E9118" t="s">
        <v>1661</v>
      </c>
      <c r="F9118" s="1">
        <v>43130.424722222226</v>
      </c>
      <c r="G9118">
        <v>1</v>
      </c>
      <c r="H9118">
        <v>1272.1500000000001</v>
      </c>
      <c r="I9118">
        <v>1272.1500000000001</v>
      </c>
      <c r="J9118">
        <v>30</v>
      </c>
      <c r="K9118" t="s">
        <v>17</v>
      </c>
      <c r="L9118">
        <v>2018</v>
      </c>
      <c r="M9118">
        <v>1</v>
      </c>
    </row>
    <row r="9119" spans="1:13" x14ac:dyDescent="0.25">
      <c r="A9119">
        <v>194361</v>
      </c>
      <c r="B9119" t="s">
        <v>1660</v>
      </c>
      <c r="C9119" t="s">
        <v>14</v>
      </c>
      <c r="D9119" t="s">
        <v>15</v>
      </c>
      <c r="E9119" t="s">
        <v>1661</v>
      </c>
      <c r="F9119" s="1">
        <v>43381.532256944447</v>
      </c>
      <c r="G9119">
        <v>1</v>
      </c>
      <c r="H9119">
        <v>1272.1500000000001</v>
      </c>
      <c r="I9119">
        <v>1272.1500000000001</v>
      </c>
      <c r="J9119">
        <v>30</v>
      </c>
      <c r="K9119" t="s">
        <v>17</v>
      </c>
      <c r="L9119">
        <v>2018</v>
      </c>
      <c r="M9119">
        <v>10</v>
      </c>
    </row>
    <row r="9120" spans="1:13" x14ac:dyDescent="0.25">
      <c r="A9120">
        <v>117149</v>
      </c>
      <c r="B9120" t="s">
        <v>1662</v>
      </c>
      <c r="C9120" t="s">
        <v>30</v>
      </c>
      <c r="D9120" t="s">
        <v>15</v>
      </c>
      <c r="E9120" t="s">
        <v>1663</v>
      </c>
      <c r="F9120" s="1">
        <v>43115.373449074075</v>
      </c>
      <c r="G9120">
        <v>2</v>
      </c>
      <c r="H9120">
        <v>163.33000000000001</v>
      </c>
      <c r="I9120">
        <v>326.66000000000003</v>
      </c>
      <c r="J9120">
        <v>30</v>
      </c>
      <c r="K9120" t="s">
        <v>17</v>
      </c>
      <c r="L9120">
        <v>2018</v>
      </c>
      <c r="M9120">
        <v>1</v>
      </c>
    </row>
    <row r="9121" spans="1:13" x14ac:dyDescent="0.25">
      <c r="A9121">
        <v>117149</v>
      </c>
      <c r="B9121" t="s">
        <v>1662</v>
      </c>
      <c r="C9121" t="s">
        <v>30</v>
      </c>
      <c r="D9121" t="s">
        <v>15</v>
      </c>
      <c r="E9121" t="s">
        <v>1663</v>
      </c>
      <c r="F9121" s="1">
        <v>43115.373449074075</v>
      </c>
      <c r="G9121">
        <v>1</v>
      </c>
      <c r="H9121">
        <v>163.33000000000001</v>
      </c>
      <c r="I9121">
        <v>163.33000000000001</v>
      </c>
      <c r="J9121">
        <v>30</v>
      </c>
      <c r="K9121" t="s">
        <v>17</v>
      </c>
      <c r="L9121">
        <v>2018</v>
      </c>
      <c r="M9121">
        <v>1</v>
      </c>
    </row>
    <row r="9122" spans="1:13" x14ac:dyDescent="0.25">
      <c r="A9122">
        <v>117149</v>
      </c>
      <c r="B9122" t="s">
        <v>1662</v>
      </c>
      <c r="C9122" t="s">
        <v>30</v>
      </c>
      <c r="D9122" t="s">
        <v>15</v>
      </c>
      <c r="E9122" t="s">
        <v>1663</v>
      </c>
      <c r="F9122" s="1">
        <v>43119.539548611108</v>
      </c>
      <c r="G9122">
        <v>3</v>
      </c>
      <c r="H9122">
        <v>163.33000000000001</v>
      </c>
      <c r="I9122">
        <v>489.99</v>
      </c>
      <c r="J9122">
        <v>30</v>
      </c>
      <c r="K9122" t="s">
        <v>17</v>
      </c>
      <c r="L9122">
        <v>2018</v>
      </c>
      <c r="M9122">
        <v>1</v>
      </c>
    </row>
    <row r="9123" spans="1:13" x14ac:dyDescent="0.25">
      <c r="A9123">
        <v>116600</v>
      </c>
      <c r="B9123" t="s">
        <v>1664</v>
      </c>
      <c r="C9123" t="s">
        <v>30</v>
      </c>
      <c r="D9123" t="s">
        <v>31</v>
      </c>
      <c r="E9123" t="s">
        <v>117</v>
      </c>
      <c r="F9123" s="1">
        <v>43122.541261574072</v>
      </c>
      <c r="G9123">
        <v>20</v>
      </c>
      <c r="H9123">
        <v>23.56</v>
      </c>
      <c r="I9123">
        <v>471.2</v>
      </c>
      <c r="J9123">
        <v>30</v>
      </c>
      <c r="K9123" t="s">
        <v>17</v>
      </c>
      <c r="L9123">
        <v>2018</v>
      </c>
      <c r="M9123">
        <v>1</v>
      </c>
    </row>
    <row r="9124" spans="1:13" x14ac:dyDescent="0.25">
      <c r="A9124">
        <v>117149</v>
      </c>
      <c r="B9124" t="s">
        <v>1662</v>
      </c>
      <c r="C9124" t="s">
        <v>30</v>
      </c>
      <c r="D9124" t="s">
        <v>15</v>
      </c>
      <c r="E9124" t="s">
        <v>1663</v>
      </c>
      <c r="F9124" s="1">
        <v>43124.422152777777</v>
      </c>
      <c r="G9124">
        <v>1</v>
      </c>
      <c r="H9124">
        <v>163.33000000000001</v>
      </c>
      <c r="I9124">
        <v>163.33000000000001</v>
      </c>
      <c r="J9124">
        <v>30</v>
      </c>
      <c r="K9124" t="s">
        <v>17</v>
      </c>
      <c r="L9124">
        <v>2018</v>
      </c>
      <c r="M9124">
        <v>1</v>
      </c>
    </row>
    <row r="9125" spans="1:13" x14ac:dyDescent="0.25">
      <c r="A9125">
        <v>117149</v>
      </c>
      <c r="B9125" t="s">
        <v>1662</v>
      </c>
      <c r="C9125" t="s">
        <v>30</v>
      </c>
      <c r="D9125" t="s">
        <v>15</v>
      </c>
      <c r="E9125" t="s">
        <v>1663</v>
      </c>
      <c r="F9125" s="1">
        <v>43124.422152777777</v>
      </c>
      <c r="G9125">
        <v>1</v>
      </c>
      <c r="H9125">
        <v>163.33000000000001</v>
      </c>
      <c r="I9125">
        <v>163.33000000000001</v>
      </c>
      <c r="J9125">
        <v>30</v>
      </c>
      <c r="K9125" t="s">
        <v>17</v>
      </c>
      <c r="L9125">
        <v>2018</v>
      </c>
      <c r="M9125">
        <v>1</v>
      </c>
    </row>
    <row r="9126" spans="1:13" x14ac:dyDescent="0.25">
      <c r="A9126">
        <v>116600</v>
      </c>
      <c r="B9126" t="s">
        <v>1664</v>
      </c>
      <c r="C9126" t="s">
        <v>30</v>
      </c>
      <c r="D9126" t="s">
        <v>31</v>
      </c>
      <c r="E9126" t="s">
        <v>117</v>
      </c>
      <c r="F9126" s="1">
        <v>43154.510381944441</v>
      </c>
      <c r="G9126">
        <v>4</v>
      </c>
      <c r="H9126">
        <v>23.56</v>
      </c>
      <c r="I9126">
        <v>94.24</v>
      </c>
      <c r="J9126">
        <v>30</v>
      </c>
      <c r="K9126" t="s">
        <v>17</v>
      </c>
      <c r="L9126">
        <v>2018</v>
      </c>
      <c r="M9126">
        <v>2</v>
      </c>
    </row>
    <row r="9127" spans="1:13" x14ac:dyDescent="0.25">
      <c r="A9127">
        <v>116600</v>
      </c>
      <c r="B9127" t="s">
        <v>1664</v>
      </c>
      <c r="C9127" t="s">
        <v>30</v>
      </c>
      <c r="D9127" t="s">
        <v>31</v>
      </c>
      <c r="E9127" t="s">
        <v>117</v>
      </c>
      <c r="F9127" s="1">
        <v>43154.510381944441</v>
      </c>
      <c r="G9127">
        <v>5</v>
      </c>
      <c r="H9127">
        <v>23.56</v>
      </c>
      <c r="I9127">
        <v>117.8</v>
      </c>
      <c r="J9127">
        <v>30</v>
      </c>
      <c r="K9127" t="s">
        <v>17</v>
      </c>
      <c r="L9127">
        <v>2018</v>
      </c>
      <c r="M9127">
        <v>2</v>
      </c>
    </row>
    <row r="9128" spans="1:13" x14ac:dyDescent="0.25">
      <c r="A9128">
        <v>116600</v>
      </c>
      <c r="B9128" t="s">
        <v>1664</v>
      </c>
      <c r="C9128" t="s">
        <v>30</v>
      </c>
      <c r="D9128" t="s">
        <v>31</v>
      </c>
      <c r="E9128" t="s">
        <v>117</v>
      </c>
      <c r="F9128" s="1">
        <v>43154.510381944441</v>
      </c>
      <c r="G9128">
        <v>3</v>
      </c>
      <c r="H9128">
        <v>23.56</v>
      </c>
      <c r="I9128">
        <v>70.680000000000007</v>
      </c>
      <c r="J9128">
        <v>30</v>
      </c>
      <c r="K9128" t="s">
        <v>17</v>
      </c>
      <c r="L9128">
        <v>2018</v>
      </c>
      <c r="M9128">
        <v>2</v>
      </c>
    </row>
    <row r="9129" spans="1:13" x14ac:dyDescent="0.25">
      <c r="A9129">
        <v>116600</v>
      </c>
      <c r="B9129" t="s">
        <v>1664</v>
      </c>
      <c r="C9129" t="s">
        <v>30</v>
      </c>
      <c r="D9129" t="s">
        <v>31</v>
      </c>
      <c r="E9129" t="s">
        <v>117</v>
      </c>
      <c r="F9129" s="1">
        <v>43154.510381944441</v>
      </c>
      <c r="G9129">
        <v>3</v>
      </c>
      <c r="H9129">
        <v>23.56</v>
      </c>
      <c r="I9129">
        <v>70.680000000000007</v>
      </c>
      <c r="J9129">
        <v>30</v>
      </c>
      <c r="K9129" t="s">
        <v>17</v>
      </c>
      <c r="L9129">
        <v>2018</v>
      </c>
      <c r="M9129">
        <v>2</v>
      </c>
    </row>
    <row r="9130" spans="1:13" x14ac:dyDescent="0.25">
      <c r="A9130">
        <v>116600</v>
      </c>
      <c r="B9130" t="s">
        <v>1664</v>
      </c>
      <c r="C9130" t="s">
        <v>30</v>
      </c>
      <c r="D9130" t="s">
        <v>31</v>
      </c>
      <c r="E9130" t="s">
        <v>117</v>
      </c>
      <c r="F9130" s="1">
        <v>43161.459872685184</v>
      </c>
      <c r="G9130">
        <v>10</v>
      </c>
      <c r="H9130">
        <v>23.56</v>
      </c>
      <c r="I9130">
        <v>235.6</v>
      </c>
      <c r="J9130">
        <v>30</v>
      </c>
      <c r="K9130" t="s">
        <v>17</v>
      </c>
      <c r="L9130">
        <v>2018</v>
      </c>
      <c r="M9130">
        <v>3</v>
      </c>
    </row>
    <row r="9131" spans="1:13" x14ac:dyDescent="0.25">
      <c r="A9131">
        <v>117149</v>
      </c>
      <c r="B9131" t="s">
        <v>1662</v>
      </c>
      <c r="C9131" t="s">
        <v>30</v>
      </c>
      <c r="D9131" t="s">
        <v>15</v>
      </c>
      <c r="E9131" t="s">
        <v>1663</v>
      </c>
      <c r="F9131" s="1">
        <v>43161.58388888889</v>
      </c>
      <c r="G9131">
        <v>1</v>
      </c>
      <c r="H9131">
        <v>163.33000000000001</v>
      </c>
      <c r="I9131">
        <v>163.33000000000001</v>
      </c>
      <c r="J9131">
        <v>30</v>
      </c>
      <c r="K9131" t="s">
        <v>17</v>
      </c>
      <c r="L9131">
        <v>2018</v>
      </c>
      <c r="M9131">
        <v>3</v>
      </c>
    </row>
    <row r="9132" spans="1:13" x14ac:dyDescent="0.25">
      <c r="A9132">
        <v>117149</v>
      </c>
      <c r="B9132" t="s">
        <v>1662</v>
      </c>
      <c r="C9132" t="s">
        <v>30</v>
      </c>
      <c r="D9132" t="s">
        <v>15</v>
      </c>
      <c r="E9132" t="s">
        <v>1663</v>
      </c>
      <c r="F9132" s="1">
        <v>43187.327314814815</v>
      </c>
      <c r="G9132">
        <v>3</v>
      </c>
      <c r="H9132">
        <v>163.33000000000001</v>
      </c>
      <c r="I9132">
        <v>489.99</v>
      </c>
      <c r="J9132">
        <v>30</v>
      </c>
      <c r="K9132" t="s">
        <v>17</v>
      </c>
      <c r="L9132">
        <v>2018</v>
      </c>
      <c r="M9132">
        <v>3</v>
      </c>
    </row>
    <row r="9133" spans="1:13" x14ac:dyDescent="0.25">
      <c r="A9133">
        <v>116600</v>
      </c>
      <c r="B9133" t="s">
        <v>1664</v>
      </c>
      <c r="C9133" t="s">
        <v>30</v>
      </c>
      <c r="D9133" t="s">
        <v>31</v>
      </c>
      <c r="E9133" t="s">
        <v>117</v>
      </c>
      <c r="F9133" s="1">
        <v>43214.544791666667</v>
      </c>
      <c r="G9133">
        <v>4</v>
      </c>
      <c r="H9133">
        <v>25.15</v>
      </c>
      <c r="I9133">
        <v>100.6</v>
      </c>
      <c r="J9133">
        <v>30</v>
      </c>
      <c r="K9133" t="s">
        <v>17</v>
      </c>
      <c r="L9133">
        <v>2018</v>
      </c>
      <c r="M9133">
        <v>4</v>
      </c>
    </row>
    <row r="9134" spans="1:13" x14ac:dyDescent="0.25">
      <c r="A9134">
        <v>116600</v>
      </c>
      <c r="B9134" t="s">
        <v>1664</v>
      </c>
      <c r="C9134" t="s">
        <v>30</v>
      </c>
      <c r="D9134" t="s">
        <v>31</v>
      </c>
      <c r="E9134" t="s">
        <v>117</v>
      </c>
      <c r="F9134" s="1">
        <v>43214.544791666667</v>
      </c>
      <c r="G9134">
        <v>8</v>
      </c>
      <c r="H9134">
        <v>25.15</v>
      </c>
      <c r="I9134">
        <v>201.2</v>
      </c>
      <c r="J9134">
        <v>30</v>
      </c>
      <c r="K9134" t="s">
        <v>17</v>
      </c>
      <c r="L9134">
        <v>2018</v>
      </c>
      <c r="M9134">
        <v>4</v>
      </c>
    </row>
    <row r="9135" spans="1:13" x14ac:dyDescent="0.25">
      <c r="A9135">
        <v>116600</v>
      </c>
      <c r="B9135" t="s">
        <v>1664</v>
      </c>
      <c r="C9135" t="s">
        <v>30</v>
      </c>
      <c r="D9135" t="s">
        <v>31</v>
      </c>
      <c r="E9135" t="s">
        <v>117</v>
      </c>
      <c r="F9135" s="1">
        <v>43231.543888888889</v>
      </c>
      <c r="G9135">
        <v>30</v>
      </c>
      <c r="H9135">
        <v>25.15</v>
      </c>
      <c r="I9135">
        <v>754.5</v>
      </c>
      <c r="J9135">
        <v>30</v>
      </c>
      <c r="K9135" t="s">
        <v>17</v>
      </c>
      <c r="L9135">
        <v>2018</v>
      </c>
      <c r="M9135">
        <v>5</v>
      </c>
    </row>
    <row r="9136" spans="1:13" x14ac:dyDescent="0.25">
      <c r="A9136">
        <v>116600</v>
      </c>
      <c r="B9136" t="s">
        <v>1664</v>
      </c>
      <c r="C9136" t="s">
        <v>30</v>
      </c>
      <c r="D9136" t="s">
        <v>31</v>
      </c>
      <c r="E9136" t="s">
        <v>117</v>
      </c>
      <c r="F9136" s="1">
        <v>43245.54111111111</v>
      </c>
      <c r="G9136">
        <v>15</v>
      </c>
      <c r="H9136">
        <v>25.15</v>
      </c>
      <c r="I9136">
        <v>377.25</v>
      </c>
      <c r="J9136">
        <v>30</v>
      </c>
      <c r="K9136" t="s">
        <v>17</v>
      </c>
      <c r="L9136">
        <v>2018</v>
      </c>
      <c r="M9136">
        <v>5</v>
      </c>
    </row>
    <row r="9137" spans="1:13" x14ac:dyDescent="0.25">
      <c r="A9137">
        <v>116600</v>
      </c>
      <c r="B9137" t="s">
        <v>1664</v>
      </c>
      <c r="C9137" t="s">
        <v>30</v>
      </c>
      <c r="D9137" t="s">
        <v>31</v>
      </c>
      <c r="E9137" t="s">
        <v>117</v>
      </c>
      <c r="F9137" s="1">
        <v>43384.595243055555</v>
      </c>
      <c r="G9137">
        <v>20</v>
      </c>
      <c r="H9137">
        <v>25.15</v>
      </c>
      <c r="I9137">
        <v>503</v>
      </c>
      <c r="J9137">
        <v>30</v>
      </c>
      <c r="K9137" t="s">
        <v>17</v>
      </c>
      <c r="L9137">
        <v>2018</v>
      </c>
      <c r="M9137">
        <v>10</v>
      </c>
    </row>
    <row r="9138" spans="1:13" x14ac:dyDescent="0.25">
      <c r="A9138">
        <v>116600</v>
      </c>
      <c r="B9138" t="s">
        <v>1664</v>
      </c>
      <c r="C9138" t="s">
        <v>30</v>
      </c>
      <c r="D9138" t="s">
        <v>31</v>
      </c>
      <c r="E9138" t="s">
        <v>117</v>
      </c>
      <c r="F9138" s="1">
        <v>43384.595243055555</v>
      </c>
      <c r="G9138">
        <v>1</v>
      </c>
      <c r="H9138">
        <v>25.15</v>
      </c>
      <c r="I9138">
        <v>25.15</v>
      </c>
      <c r="J9138">
        <v>30</v>
      </c>
      <c r="K9138" t="s">
        <v>17</v>
      </c>
      <c r="L9138">
        <v>2018</v>
      </c>
      <c r="M9138">
        <v>10</v>
      </c>
    </row>
    <row r="9139" spans="1:13" x14ac:dyDescent="0.25">
      <c r="A9139">
        <v>116600</v>
      </c>
      <c r="B9139" t="s">
        <v>1664</v>
      </c>
      <c r="C9139" t="s">
        <v>30</v>
      </c>
      <c r="D9139" t="s">
        <v>31</v>
      </c>
      <c r="E9139" t="s">
        <v>117</v>
      </c>
      <c r="F9139" s="1">
        <v>43385.577546296299</v>
      </c>
      <c r="G9139">
        <v>30</v>
      </c>
      <c r="H9139">
        <v>25.15</v>
      </c>
      <c r="I9139">
        <v>754.5</v>
      </c>
      <c r="J9139">
        <v>30</v>
      </c>
      <c r="K9139" t="s">
        <v>17</v>
      </c>
      <c r="L9139">
        <v>2018</v>
      </c>
      <c r="M9139">
        <v>10</v>
      </c>
    </row>
    <row r="9140" spans="1:13" x14ac:dyDescent="0.25">
      <c r="A9140">
        <v>116600</v>
      </c>
      <c r="B9140" t="s">
        <v>1664</v>
      </c>
      <c r="C9140" t="s">
        <v>30</v>
      </c>
      <c r="D9140" t="s">
        <v>31</v>
      </c>
      <c r="E9140" t="s">
        <v>117</v>
      </c>
      <c r="F9140" s="1">
        <v>43388.577997685185</v>
      </c>
      <c r="G9140">
        <v>8</v>
      </c>
      <c r="H9140">
        <v>25.15</v>
      </c>
      <c r="I9140">
        <v>201.2</v>
      </c>
      <c r="J9140">
        <v>30</v>
      </c>
      <c r="K9140" t="s">
        <v>17</v>
      </c>
      <c r="L9140">
        <v>2018</v>
      </c>
      <c r="M9140">
        <v>10</v>
      </c>
    </row>
    <row r="9141" spans="1:13" x14ac:dyDescent="0.25">
      <c r="A9141">
        <v>116600</v>
      </c>
      <c r="B9141" t="s">
        <v>1664</v>
      </c>
      <c r="C9141" t="s">
        <v>30</v>
      </c>
      <c r="D9141" t="s">
        <v>31</v>
      </c>
      <c r="E9141" t="s">
        <v>117</v>
      </c>
      <c r="F9141" s="1">
        <v>43388.577997685185</v>
      </c>
      <c r="G9141">
        <v>2</v>
      </c>
      <c r="H9141">
        <v>25.15</v>
      </c>
      <c r="I9141">
        <v>50.3</v>
      </c>
      <c r="J9141">
        <v>30</v>
      </c>
      <c r="K9141" t="s">
        <v>17</v>
      </c>
      <c r="L9141">
        <v>2018</v>
      </c>
      <c r="M9141">
        <v>10</v>
      </c>
    </row>
    <row r="9142" spans="1:13" x14ac:dyDescent="0.25">
      <c r="A9142">
        <v>116600</v>
      </c>
      <c r="B9142" t="s">
        <v>1664</v>
      </c>
      <c r="C9142" t="s">
        <v>30</v>
      </c>
      <c r="D9142" t="s">
        <v>31</v>
      </c>
      <c r="E9142" t="s">
        <v>117</v>
      </c>
      <c r="F9142" s="1">
        <v>43437.561238425929</v>
      </c>
      <c r="G9142">
        <v>10</v>
      </c>
      <c r="H9142">
        <v>25.37</v>
      </c>
      <c r="I9142">
        <v>253.7</v>
      </c>
      <c r="J9142">
        <v>30</v>
      </c>
      <c r="K9142" t="s">
        <v>17</v>
      </c>
      <c r="L9142">
        <v>2018</v>
      </c>
      <c r="M9142">
        <v>12</v>
      </c>
    </row>
    <row r="9143" spans="1:13" x14ac:dyDescent="0.25">
      <c r="A9143">
        <v>844735</v>
      </c>
      <c r="B9143" t="s">
        <v>1665</v>
      </c>
      <c r="C9143" t="s">
        <v>14</v>
      </c>
      <c r="D9143" t="s">
        <v>15</v>
      </c>
      <c r="E9143" t="s">
        <v>1666</v>
      </c>
      <c r="F9143" s="1">
        <v>43276.428240740737</v>
      </c>
      <c r="G9143">
        <v>1</v>
      </c>
      <c r="H9143">
        <v>251.38</v>
      </c>
      <c r="I9143">
        <v>251.38</v>
      </c>
      <c r="J9143">
        <v>30</v>
      </c>
      <c r="K9143" t="s">
        <v>17</v>
      </c>
      <c r="L9143">
        <v>2018</v>
      </c>
      <c r="M9143">
        <v>6</v>
      </c>
    </row>
    <row r="9144" spans="1:13" x14ac:dyDescent="0.25">
      <c r="A9144">
        <v>844735</v>
      </c>
      <c r="B9144" t="s">
        <v>1665</v>
      </c>
      <c r="C9144" t="s">
        <v>14</v>
      </c>
      <c r="D9144" t="s">
        <v>15</v>
      </c>
      <c r="E9144" t="s">
        <v>1666</v>
      </c>
      <c r="F9144" s="1">
        <v>43511.57340277778</v>
      </c>
      <c r="G9144">
        <v>1</v>
      </c>
      <c r="H9144">
        <v>251.38</v>
      </c>
      <c r="I9144">
        <v>251.38</v>
      </c>
      <c r="J9144">
        <v>30</v>
      </c>
      <c r="K9144" t="s">
        <v>17</v>
      </c>
      <c r="L9144">
        <v>2019</v>
      </c>
      <c r="M9144">
        <v>2</v>
      </c>
    </row>
    <row r="9145" spans="1:13" x14ac:dyDescent="0.25">
      <c r="A9145">
        <v>197782</v>
      </c>
      <c r="B9145" t="s">
        <v>1667</v>
      </c>
      <c r="C9145" t="s">
        <v>14</v>
      </c>
      <c r="D9145" t="s">
        <v>15</v>
      </c>
      <c r="E9145" t="s">
        <v>1668</v>
      </c>
      <c r="F9145" s="1">
        <v>43396.519016203703</v>
      </c>
      <c r="G9145">
        <v>1</v>
      </c>
      <c r="H9145">
        <v>383.57</v>
      </c>
      <c r="I9145">
        <v>383.57</v>
      </c>
      <c r="J9145">
        <v>30</v>
      </c>
      <c r="K9145" t="s">
        <v>17</v>
      </c>
      <c r="L9145">
        <v>2018</v>
      </c>
      <c r="M9145">
        <v>10</v>
      </c>
    </row>
    <row r="9146" spans="1:13" x14ac:dyDescent="0.25">
      <c r="A9146">
        <v>197782</v>
      </c>
      <c r="B9146" t="s">
        <v>1667</v>
      </c>
      <c r="C9146" t="s">
        <v>14</v>
      </c>
      <c r="D9146" t="s">
        <v>15</v>
      </c>
      <c r="E9146" t="s">
        <v>1668</v>
      </c>
      <c r="F9146" s="1">
        <v>43567.566250000003</v>
      </c>
      <c r="G9146">
        <v>1</v>
      </c>
      <c r="H9146">
        <v>383.57</v>
      </c>
      <c r="I9146">
        <v>383.57</v>
      </c>
      <c r="J9146">
        <v>30</v>
      </c>
      <c r="K9146" t="s">
        <v>17</v>
      </c>
      <c r="L9146">
        <v>2019</v>
      </c>
      <c r="M9146">
        <v>4</v>
      </c>
    </row>
    <row r="9147" spans="1:13" x14ac:dyDescent="0.25">
      <c r="A9147">
        <v>197787</v>
      </c>
      <c r="B9147" t="s">
        <v>1669</v>
      </c>
      <c r="C9147" t="s">
        <v>14</v>
      </c>
      <c r="D9147" t="s">
        <v>15</v>
      </c>
      <c r="E9147" t="s">
        <v>1668</v>
      </c>
      <c r="F9147" s="1">
        <v>43570.570439814815</v>
      </c>
      <c r="G9147">
        <v>1</v>
      </c>
      <c r="H9147">
        <v>1285.05</v>
      </c>
      <c r="I9147">
        <v>1285.05</v>
      </c>
      <c r="J9147">
        <v>30</v>
      </c>
      <c r="K9147" t="s">
        <v>17</v>
      </c>
      <c r="L9147">
        <v>2019</v>
      </c>
      <c r="M9147">
        <v>4</v>
      </c>
    </row>
    <row r="9148" spans="1:13" x14ac:dyDescent="0.25">
      <c r="A9148">
        <v>207076</v>
      </c>
      <c r="B9148" t="s">
        <v>1670</v>
      </c>
      <c r="C9148" t="s">
        <v>14</v>
      </c>
      <c r="D9148" t="s">
        <v>15</v>
      </c>
      <c r="E9148" t="s">
        <v>456</v>
      </c>
      <c r="F9148" s="1">
        <v>43454.387997685182</v>
      </c>
      <c r="G9148">
        <v>2</v>
      </c>
      <c r="H9148">
        <v>103.4</v>
      </c>
      <c r="I9148">
        <v>206.8</v>
      </c>
      <c r="J9148">
        <v>30</v>
      </c>
      <c r="K9148" t="s">
        <v>17</v>
      </c>
      <c r="L9148">
        <v>2018</v>
      </c>
      <c r="M9148">
        <v>12</v>
      </c>
    </row>
    <row r="9149" spans="1:13" x14ac:dyDescent="0.25">
      <c r="A9149">
        <v>197864</v>
      </c>
      <c r="B9149" t="s">
        <v>1671</v>
      </c>
      <c r="C9149" t="s">
        <v>14</v>
      </c>
      <c r="D9149" t="s">
        <v>15</v>
      </c>
      <c r="E9149" t="s">
        <v>1672</v>
      </c>
      <c r="F9149" s="1">
        <v>43108.487175925926</v>
      </c>
      <c r="G9149">
        <v>1</v>
      </c>
      <c r="H9149">
        <v>300.75</v>
      </c>
      <c r="I9149">
        <v>300.75</v>
      </c>
      <c r="J9149">
        <v>30</v>
      </c>
      <c r="K9149" t="s">
        <v>17</v>
      </c>
      <c r="L9149">
        <v>2018</v>
      </c>
      <c r="M9149">
        <v>1</v>
      </c>
    </row>
    <row r="9150" spans="1:13" x14ac:dyDescent="0.25">
      <c r="A9150">
        <v>197864</v>
      </c>
      <c r="B9150" t="s">
        <v>1671</v>
      </c>
      <c r="C9150" t="s">
        <v>14</v>
      </c>
      <c r="D9150" t="s">
        <v>15</v>
      </c>
      <c r="E9150" t="s">
        <v>1672</v>
      </c>
      <c r="F9150" s="1">
        <v>43138.529826388891</v>
      </c>
      <c r="G9150">
        <v>1</v>
      </c>
      <c r="H9150">
        <v>300.75</v>
      </c>
      <c r="I9150">
        <v>300.75</v>
      </c>
      <c r="J9150">
        <v>30</v>
      </c>
      <c r="K9150" t="s">
        <v>17</v>
      </c>
      <c r="L9150">
        <v>2018</v>
      </c>
      <c r="M9150">
        <v>2</v>
      </c>
    </row>
    <row r="9151" spans="1:13" x14ac:dyDescent="0.25">
      <c r="A9151">
        <v>197864</v>
      </c>
      <c r="B9151" t="s">
        <v>1671</v>
      </c>
      <c r="C9151" t="s">
        <v>14</v>
      </c>
      <c r="D9151" t="s">
        <v>15</v>
      </c>
      <c r="E9151" t="s">
        <v>1672</v>
      </c>
      <c r="F9151" s="1">
        <v>43150.531076388892</v>
      </c>
      <c r="G9151">
        <v>1</v>
      </c>
      <c r="H9151">
        <v>300.43</v>
      </c>
      <c r="I9151">
        <v>300.43</v>
      </c>
      <c r="J9151">
        <v>30</v>
      </c>
      <c r="K9151" t="s">
        <v>17</v>
      </c>
      <c r="L9151">
        <v>2018</v>
      </c>
      <c r="M9151">
        <v>2</v>
      </c>
    </row>
    <row r="9152" spans="1:13" x14ac:dyDescent="0.25">
      <c r="A9152">
        <v>197864</v>
      </c>
      <c r="B9152" t="s">
        <v>1671</v>
      </c>
      <c r="C9152" t="s">
        <v>14</v>
      </c>
      <c r="D9152" t="s">
        <v>15</v>
      </c>
      <c r="E9152" t="s">
        <v>1672</v>
      </c>
      <c r="F9152" s="1">
        <v>43153.304120370369</v>
      </c>
      <c r="G9152">
        <v>1</v>
      </c>
      <c r="H9152">
        <v>300.75</v>
      </c>
      <c r="I9152">
        <v>300.75</v>
      </c>
      <c r="J9152">
        <v>30</v>
      </c>
      <c r="K9152" t="s">
        <v>17</v>
      </c>
      <c r="L9152">
        <v>2018</v>
      </c>
      <c r="M9152">
        <v>2</v>
      </c>
    </row>
    <row r="9153" spans="1:13" x14ac:dyDescent="0.25">
      <c r="A9153">
        <v>197864</v>
      </c>
      <c r="B9153" t="s">
        <v>1671</v>
      </c>
      <c r="C9153" t="s">
        <v>14</v>
      </c>
      <c r="D9153" t="s">
        <v>15</v>
      </c>
      <c r="E9153" t="s">
        <v>1672</v>
      </c>
      <c r="F9153" s="1">
        <v>43154.567754629628</v>
      </c>
      <c r="G9153">
        <v>1</v>
      </c>
      <c r="H9153">
        <v>300.43</v>
      </c>
      <c r="I9153">
        <v>300.43</v>
      </c>
      <c r="J9153">
        <v>30</v>
      </c>
      <c r="K9153" t="s">
        <v>17</v>
      </c>
      <c r="L9153">
        <v>2018</v>
      </c>
      <c r="M9153">
        <v>2</v>
      </c>
    </row>
    <row r="9154" spans="1:13" x14ac:dyDescent="0.25">
      <c r="A9154">
        <v>197864</v>
      </c>
      <c r="B9154" t="s">
        <v>1671</v>
      </c>
      <c r="C9154" t="s">
        <v>14</v>
      </c>
      <c r="D9154" t="s">
        <v>15</v>
      </c>
      <c r="E9154" t="s">
        <v>1672</v>
      </c>
      <c r="F9154" s="1">
        <v>43157.348576388889</v>
      </c>
      <c r="G9154">
        <v>1</v>
      </c>
      <c r="H9154">
        <v>300.43</v>
      </c>
      <c r="I9154">
        <v>300.43</v>
      </c>
      <c r="J9154">
        <v>30</v>
      </c>
      <c r="K9154" t="s">
        <v>17</v>
      </c>
      <c r="L9154">
        <v>2018</v>
      </c>
      <c r="M9154">
        <v>2</v>
      </c>
    </row>
    <row r="9155" spans="1:13" x14ac:dyDescent="0.25">
      <c r="A9155">
        <v>197864</v>
      </c>
      <c r="B9155" t="s">
        <v>1671</v>
      </c>
      <c r="C9155" t="s">
        <v>14</v>
      </c>
      <c r="D9155" t="s">
        <v>15</v>
      </c>
      <c r="E9155" t="s">
        <v>1672</v>
      </c>
      <c r="F9155" s="1">
        <v>43264.424351851849</v>
      </c>
      <c r="G9155">
        <v>1</v>
      </c>
      <c r="H9155">
        <v>300.43</v>
      </c>
      <c r="I9155">
        <v>300.43</v>
      </c>
      <c r="J9155">
        <v>30</v>
      </c>
      <c r="K9155" t="s">
        <v>17</v>
      </c>
      <c r="L9155">
        <v>2018</v>
      </c>
      <c r="M9155">
        <v>6</v>
      </c>
    </row>
    <row r="9156" spans="1:13" x14ac:dyDescent="0.25">
      <c r="A9156">
        <v>197864</v>
      </c>
      <c r="B9156" t="s">
        <v>1671</v>
      </c>
      <c r="C9156" t="s">
        <v>14</v>
      </c>
      <c r="D9156" t="s">
        <v>15</v>
      </c>
      <c r="E9156" t="s">
        <v>1672</v>
      </c>
      <c r="F9156" s="1">
        <v>43349.530798611115</v>
      </c>
      <c r="G9156">
        <v>1</v>
      </c>
      <c r="H9156">
        <v>300.43</v>
      </c>
      <c r="I9156">
        <v>300.43</v>
      </c>
      <c r="J9156">
        <v>30</v>
      </c>
      <c r="K9156" t="s">
        <v>17</v>
      </c>
      <c r="L9156">
        <v>2018</v>
      </c>
      <c r="M9156">
        <v>9</v>
      </c>
    </row>
    <row r="9157" spans="1:13" x14ac:dyDescent="0.25">
      <c r="A9157">
        <v>113808</v>
      </c>
      <c r="B9157" t="s">
        <v>1673</v>
      </c>
      <c r="C9157" t="s">
        <v>14</v>
      </c>
      <c r="D9157" t="s">
        <v>15</v>
      </c>
      <c r="E9157" t="s">
        <v>1672</v>
      </c>
      <c r="F9157" s="1">
        <v>43362.40693287037</v>
      </c>
      <c r="G9157">
        <v>1</v>
      </c>
      <c r="H9157">
        <v>600.85</v>
      </c>
      <c r="I9157">
        <v>600.85</v>
      </c>
      <c r="J9157">
        <v>30</v>
      </c>
      <c r="K9157" t="s">
        <v>17</v>
      </c>
      <c r="L9157">
        <v>2018</v>
      </c>
      <c r="M9157">
        <v>9</v>
      </c>
    </row>
    <row r="9158" spans="1:13" x14ac:dyDescent="0.25">
      <c r="A9158">
        <v>197864</v>
      </c>
      <c r="B9158" t="s">
        <v>1671</v>
      </c>
      <c r="C9158" t="s">
        <v>14</v>
      </c>
      <c r="D9158" t="s">
        <v>15</v>
      </c>
      <c r="E9158" t="s">
        <v>1672</v>
      </c>
      <c r="F9158" s="1">
        <v>43406.571203703701</v>
      </c>
      <c r="G9158">
        <v>1</v>
      </c>
      <c r="H9158">
        <v>300.43</v>
      </c>
      <c r="I9158">
        <v>300.43</v>
      </c>
      <c r="J9158">
        <v>30</v>
      </c>
      <c r="K9158" t="s">
        <v>17</v>
      </c>
      <c r="L9158">
        <v>2018</v>
      </c>
      <c r="M9158">
        <v>11</v>
      </c>
    </row>
    <row r="9159" spans="1:13" x14ac:dyDescent="0.25">
      <c r="A9159">
        <v>197864</v>
      </c>
      <c r="B9159" t="s">
        <v>1671</v>
      </c>
      <c r="C9159" t="s">
        <v>14</v>
      </c>
      <c r="D9159" t="s">
        <v>15</v>
      </c>
      <c r="E9159" t="s">
        <v>1672</v>
      </c>
      <c r="F9159" s="1">
        <v>43537.487083333333</v>
      </c>
      <c r="G9159">
        <v>1</v>
      </c>
      <c r="H9159">
        <v>300.43</v>
      </c>
      <c r="I9159">
        <v>300.43</v>
      </c>
      <c r="J9159">
        <v>30</v>
      </c>
      <c r="K9159" t="s">
        <v>17</v>
      </c>
      <c r="L9159">
        <v>2019</v>
      </c>
      <c r="M9159">
        <v>3</v>
      </c>
    </row>
    <row r="9160" spans="1:13" x14ac:dyDescent="0.25">
      <c r="A9160">
        <v>197864</v>
      </c>
      <c r="B9160" t="s">
        <v>1671</v>
      </c>
      <c r="C9160" t="s">
        <v>14</v>
      </c>
      <c r="D9160" t="s">
        <v>15</v>
      </c>
      <c r="E9160" t="s">
        <v>1672</v>
      </c>
      <c r="F9160" s="1">
        <v>43546.534722222219</v>
      </c>
      <c r="G9160">
        <v>1</v>
      </c>
      <c r="H9160">
        <v>300.43</v>
      </c>
      <c r="I9160">
        <v>300.43</v>
      </c>
      <c r="J9160">
        <v>30</v>
      </c>
      <c r="K9160" t="s">
        <v>17</v>
      </c>
      <c r="L9160">
        <v>2019</v>
      </c>
      <c r="M9160">
        <v>3</v>
      </c>
    </row>
    <row r="9161" spans="1:13" x14ac:dyDescent="0.25">
      <c r="A9161">
        <v>197864</v>
      </c>
      <c r="B9161" t="s">
        <v>1671</v>
      </c>
      <c r="C9161" t="s">
        <v>14</v>
      </c>
      <c r="D9161" t="s">
        <v>15</v>
      </c>
      <c r="E9161" t="s">
        <v>1672</v>
      </c>
      <c r="F9161" s="1">
        <v>43609.549861111111</v>
      </c>
      <c r="G9161">
        <v>1</v>
      </c>
      <c r="H9161">
        <v>300.43</v>
      </c>
      <c r="I9161">
        <v>300.43</v>
      </c>
      <c r="J9161">
        <v>30</v>
      </c>
      <c r="K9161" t="s">
        <v>17</v>
      </c>
      <c r="L9161">
        <v>2019</v>
      </c>
      <c r="M9161">
        <v>5</v>
      </c>
    </row>
    <row r="9162" spans="1:13" x14ac:dyDescent="0.25">
      <c r="A9162">
        <v>197864</v>
      </c>
      <c r="B9162" t="s">
        <v>1671</v>
      </c>
      <c r="C9162" t="s">
        <v>14</v>
      </c>
      <c r="D9162" t="s">
        <v>15</v>
      </c>
      <c r="E9162" t="s">
        <v>1672</v>
      </c>
      <c r="F9162" s="1">
        <v>43630.555219907408</v>
      </c>
      <c r="G9162">
        <v>2</v>
      </c>
      <c r="H9162">
        <v>300.43</v>
      </c>
      <c r="I9162">
        <v>600.86</v>
      </c>
      <c r="J9162">
        <v>30</v>
      </c>
      <c r="K9162" t="s">
        <v>17</v>
      </c>
      <c r="L9162">
        <v>2019</v>
      </c>
      <c r="M9162">
        <v>6</v>
      </c>
    </row>
    <row r="9163" spans="1:13" x14ac:dyDescent="0.25">
      <c r="A9163">
        <v>197864</v>
      </c>
      <c r="B9163" t="s">
        <v>1671</v>
      </c>
      <c r="C9163" t="s">
        <v>14</v>
      </c>
      <c r="D9163" t="s">
        <v>15</v>
      </c>
      <c r="E9163" t="s">
        <v>1672</v>
      </c>
      <c r="F9163" s="1">
        <v>43658.48946759259</v>
      </c>
      <c r="G9163">
        <v>1</v>
      </c>
      <c r="H9163">
        <v>300.43</v>
      </c>
      <c r="I9163">
        <v>300.43</v>
      </c>
      <c r="J9163">
        <v>30</v>
      </c>
      <c r="K9163" t="s">
        <v>17</v>
      </c>
      <c r="L9163">
        <v>2019</v>
      </c>
      <c r="M9163">
        <v>7</v>
      </c>
    </row>
    <row r="9164" spans="1:13" x14ac:dyDescent="0.25">
      <c r="A9164">
        <v>197864</v>
      </c>
      <c r="B9164" t="s">
        <v>1671</v>
      </c>
      <c r="C9164" t="s">
        <v>14</v>
      </c>
      <c r="D9164" t="s">
        <v>15</v>
      </c>
      <c r="E9164" t="s">
        <v>1672</v>
      </c>
      <c r="F9164" s="1">
        <v>43671.503622685188</v>
      </c>
      <c r="G9164">
        <v>1</v>
      </c>
      <c r="H9164">
        <v>300.43</v>
      </c>
      <c r="I9164">
        <v>300.43</v>
      </c>
      <c r="J9164">
        <v>30</v>
      </c>
      <c r="K9164" t="s">
        <v>17</v>
      </c>
      <c r="L9164">
        <v>2019</v>
      </c>
      <c r="M9164">
        <v>7</v>
      </c>
    </row>
    <row r="9165" spans="1:13" x14ac:dyDescent="0.25">
      <c r="A9165">
        <v>197864</v>
      </c>
      <c r="B9165" t="s">
        <v>1671</v>
      </c>
      <c r="C9165" t="s">
        <v>14</v>
      </c>
      <c r="D9165" t="s">
        <v>15</v>
      </c>
      <c r="E9165" t="s">
        <v>1672</v>
      </c>
      <c r="F9165" s="1">
        <v>43690.491851851853</v>
      </c>
      <c r="G9165">
        <v>1</v>
      </c>
      <c r="H9165">
        <v>300.43</v>
      </c>
      <c r="I9165">
        <v>300.43</v>
      </c>
      <c r="J9165">
        <v>30</v>
      </c>
      <c r="K9165" t="s">
        <v>17</v>
      </c>
      <c r="L9165">
        <v>2019</v>
      </c>
      <c r="M9165">
        <v>8</v>
      </c>
    </row>
    <row r="9166" spans="1:13" x14ac:dyDescent="0.25">
      <c r="A9166">
        <v>197864</v>
      </c>
      <c r="B9166" t="s">
        <v>1671</v>
      </c>
      <c r="C9166" t="s">
        <v>14</v>
      </c>
      <c r="D9166" t="s">
        <v>15</v>
      </c>
      <c r="E9166" t="s">
        <v>1672</v>
      </c>
      <c r="F9166" s="1">
        <v>43700.449201388888</v>
      </c>
      <c r="G9166">
        <v>1</v>
      </c>
      <c r="H9166">
        <v>300.08</v>
      </c>
      <c r="I9166">
        <v>300.08</v>
      </c>
      <c r="J9166">
        <v>30</v>
      </c>
      <c r="K9166" t="s">
        <v>17</v>
      </c>
      <c r="L9166">
        <v>2019</v>
      </c>
      <c r="M9166">
        <v>8</v>
      </c>
    </row>
    <row r="9167" spans="1:13" x14ac:dyDescent="0.25">
      <c r="A9167">
        <v>197864</v>
      </c>
      <c r="B9167" t="s">
        <v>1671</v>
      </c>
      <c r="C9167" t="s">
        <v>14</v>
      </c>
      <c r="D9167" t="s">
        <v>15</v>
      </c>
      <c r="E9167" t="s">
        <v>1672</v>
      </c>
      <c r="F9167" s="1">
        <v>43742.503379629627</v>
      </c>
      <c r="G9167">
        <v>1</v>
      </c>
      <c r="H9167">
        <v>300.08</v>
      </c>
      <c r="I9167">
        <v>300.08</v>
      </c>
      <c r="J9167">
        <v>30</v>
      </c>
      <c r="K9167" t="s">
        <v>17</v>
      </c>
      <c r="L9167">
        <v>2019</v>
      </c>
      <c r="M9167">
        <v>10</v>
      </c>
    </row>
    <row r="9168" spans="1:13" x14ac:dyDescent="0.25">
      <c r="A9168">
        <v>197864</v>
      </c>
      <c r="B9168" t="s">
        <v>1671</v>
      </c>
      <c r="C9168" t="s">
        <v>14</v>
      </c>
      <c r="D9168" t="s">
        <v>15</v>
      </c>
      <c r="E9168" t="s">
        <v>1672</v>
      </c>
      <c r="F9168" s="1">
        <v>43775.515231481484</v>
      </c>
      <c r="G9168">
        <v>1</v>
      </c>
      <c r="H9168">
        <v>300.08</v>
      </c>
      <c r="I9168">
        <v>300.08</v>
      </c>
      <c r="J9168">
        <v>30</v>
      </c>
      <c r="K9168" t="s">
        <v>17</v>
      </c>
      <c r="L9168">
        <v>2019</v>
      </c>
      <c r="M9168">
        <v>11</v>
      </c>
    </row>
    <row r="9169" spans="1:13" x14ac:dyDescent="0.25">
      <c r="A9169">
        <v>197864</v>
      </c>
      <c r="B9169" t="s">
        <v>1671</v>
      </c>
      <c r="C9169" t="s">
        <v>14</v>
      </c>
      <c r="D9169" t="s">
        <v>15</v>
      </c>
      <c r="E9169" t="s">
        <v>1672</v>
      </c>
      <c r="F9169" s="1">
        <v>43777.53266203704</v>
      </c>
      <c r="G9169">
        <v>1</v>
      </c>
      <c r="H9169">
        <v>300.08</v>
      </c>
      <c r="I9169">
        <v>300.08</v>
      </c>
      <c r="J9169">
        <v>30</v>
      </c>
      <c r="K9169" t="s">
        <v>17</v>
      </c>
      <c r="L9169">
        <v>2019</v>
      </c>
      <c r="M9169">
        <v>11</v>
      </c>
    </row>
    <row r="9170" spans="1:13" x14ac:dyDescent="0.25">
      <c r="A9170">
        <v>197864</v>
      </c>
      <c r="B9170" t="s">
        <v>1671</v>
      </c>
      <c r="C9170" t="s">
        <v>14</v>
      </c>
      <c r="D9170" t="s">
        <v>15</v>
      </c>
      <c r="E9170" t="s">
        <v>1672</v>
      </c>
      <c r="F9170" s="1">
        <v>43795.540509259263</v>
      </c>
      <c r="G9170">
        <v>1</v>
      </c>
      <c r="H9170">
        <v>300.08</v>
      </c>
      <c r="I9170">
        <v>300.08</v>
      </c>
      <c r="J9170">
        <v>30</v>
      </c>
      <c r="K9170" t="s">
        <v>17</v>
      </c>
      <c r="L9170">
        <v>2019</v>
      </c>
      <c r="M9170">
        <v>11</v>
      </c>
    </row>
    <row r="9171" spans="1:13" x14ac:dyDescent="0.25">
      <c r="A9171">
        <v>849896</v>
      </c>
      <c r="B9171" t="s">
        <v>1674</v>
      </c>
      <c r="C9171" t="s">
        <v>14</v>
      </c>
      <c r="D9171" t="s">
        <v>15</v>
      </c>
      <c r="E9171" t="s">
        <v>1675</v>
      </c>
      <c r="F9171" s="1">
        <v>43118.418009259258</v>
      </c>
      <c r="G9171">
        <v>1</v>
      </c>
      <c r="H9171">
        <v>114.88</v>
      </c>
      <c r="I9171">
        <v>114.88</v>
      </c>
      <c r="J9171">
        <v>30</v>
      </c>
      <c r="K9171" t="s">
        <v>17</v>
      </c>
      <c r="L9171">
        <v>2018</v>
      </c>
      <c r="M9171">
        <v>1</v>
      </c>
    </row>
    <row r="9172" spans="1:13" x14ac:dyDescent="0.25">
      <c r="A9172">
        <v>849896</v>
      </c>
      <c r="B9172" t="s">
        <v>1674</v>
      </c>
      <c r="C9172" t="s">
        <v>14</v>
      </c>
      <c r="D9172" t="s">
        <v>15</v>
      </c>
      <c r="E9172" t="s">
        <v>1675</v>
      </c>
      <c r="F9172" s="1">
        <v>43124.522199074076</v>
      </c>
      <c r="G9172">
        <v>1</v>
      </c>
      <c r="H9172">
        <v>113.75</v>
      </c>
      <c r="I9172">
        <v>113.75</v>
      </c>
      <c r="J9172">
        <v>30</v>
      </c>
      <c r="K9172" t="s">
        <v>17</v>
      </c>
      <c r="L9172">
        <v>2018</v>
      </c>
      <c r="M9172">
        <v>1</v>
      </c>
    </row>
    <row r="9173" spans="1:13" x14ac:dyDescent="0.25">
      <c r="A9173">
        <v>849896</v>
      </c>
      <c r="B9173" t="s">
        <v>1674</v>
      </c>
      <c r="C9173" t="s">
        <v>14</v>
      </c>
      <c r="D9173" t="s">
        <v>15</v>
      </c>
      <c r="E9173" t="s">
        <v>1675</v>
      </c>
      <c r="F9173" s="1">
        <v>43125.428530092591</v>
      </c>
      <c r="G9173">
        <v>1</v>
      </c>
      <c r="H9173">
        <v>114.87</v>
      </c>
      <c r="I9173">
        <v>114.87</v>
      </c>
      <c r="J9173">
        <v>30</v>
      </c>
      <c r="K9173" t="s">
        <v>17</v>
      </c>
      <c r="L9173">
        <v>2018</v>
      </c>
      <c r="M9173">
        <v>1</v>
      </c>
    </row>
    <row r="9174" spans="1:13" x14ac:dyDescent="0.25">
      <c r="A9174">
        <v>849896</v>
      </c>
      <c r="B9174" t="s">
        <v>1674</v>
      </c>
      <c r="C9174" t="s">
        <v>14</v>
      </c>
      <c r="D9174" t="s">
        <v>15</v>
      </c>
      <c r="E9174" t="s">
        <v>1675</v>
      </c>
      <c r="F9174" s="1">
        <v>43126.406504629631</v>
      </c>
      <c r="G9174">
        <v>1</v>
      </c>
      <c r="H9174">
        <v>114.87</v>
      </c>
      <c r="I9174">
        <v>114.87</v>
      </c>
      <c r="J9174">
        <v>30</v>
      </c>
      <c r="K9174" t="s">
        <v>17</v>
      </c>
      <c r="L9174">
        <v>2018</v>
      </c>
      <c r="M9174">
        <v>1</v>
      </c>
    </row>
    <row r="9175" spans="1:13" x14ac:dyDescent="0.25">
      <c r="A9175">
        <v>849896</v>
      </c>
      <c r="B9175" t="s">
        <v>1674</v>
      </c>
      <c r="C9175" t="s">
        <v>14</v>
      </c>
      <c r="D9175" t="s">
        <v>15</v>
      </c>
      <c r="E9175" t="s">
        <v>1675</v>
      </c>
      <c r="F9175" s="1">
        <v>43129.379305555558</v>
      </c>
      <c r="G9175">
        <v>1</v>
      </c>
      <c r="H9175">
        <v>114.87</v>
      </c>
      <c r="I9175">
        <v>114.87</v>
      </c>
      <c r="J9175">
        <v>30</v>
      </c>
      <c r="K9175" t="s">
        <v>17</v>
      </c>
      <c r="L9175">
        <v>2018</v>
      </c>
      <c r="M9175">
        <v>1</v>
      </c>
    </row>
    <row r="9176" spans="1:13" x14ac:dyDescent="0.25">
      <c r="A9176">
        <v>849535</v>
      </c>
      <c r="B9176" t="s">
        <v>1676</v>
      </c>
      <c r="C9176" t="s">
        <v>14</v>
      </c>
      <c r="D9176" t="s">
        <v>15</v>
      </c>
      <c r="E9176" t="s">
        <v>1675</v>
      </c>
      <c r="F9176" s="1">
        <v>43732.376435185186</v>
      </c>
      <c r="G9176">
        <v>1</v>
      </c>
      <c r="H9176">
        <v>166.61</v>
      </c>
      <c r="I9176">
        <v>166.61</v>
      </c>
      <c r="J9176">
        <v>30</v>
      </c>
      <c r="K9176" t="s">
        <v>17</v>
      </c>
      <c r="L9176">
        <v>2019</v>
      </c>
      <c r="M9176">
        <v>9</v>
      </c>
    </row>
    <row r="9177" spans="1:13" x14ac:dyDescent="0.25">
      <c r="A9177">
        <v>849320</v>
      </c>
      <c r="B9177" t="s">
        <v>1677</v>
      </c>
      <c r="C9177" t="s">
        <v>14</v>
      </c>
      <c r="D9177" t="s">
        <v>15</v>
      </c>
      <c r="E9177" t="s">
        <v>1675</v>
      </c>
      <c r="F9177" s="1">
        <v>43647.552986111114</v>
      </c>
      <c r="G9177">
        <v>1</v>
      </c>
      <c r="H9177">
        <v>121.33</v>
      </c>
      <c r="I9177">
        <v>121.33</v>
      </c>
      <c r="J9177">
        <v>30</v>
      </c>
      <c r="K9177" t="s">
        <v>17</v>
      </c>
      <c r="L9177">
        <v>2019</v>
      </c>
      <c r="M9177">
        <v>7</v>
      </c>
    </row>
    <row r="9178" spans="1:13" x14ac:dyDescent="0.25">
      <c r="A9178">
        <v>845108</v>
      </c>
      <c r="B9178" t="s">
        <v>1678</v>
      </c>
      <c r="C9178" t="s">
        <v>14</v>
      </c>
      <c r="D9178" t="s">
        <v>15</v>
      </c>
      <c r="E9178" t="s">
        <v>1679</v>
      </c>
      <c r="F9178" s="1">
        <v>43123.511516203704</v>
      </c>
      <c r="G9178">
        <v>1</v>
      </c>
      <c r="H9178">
        <v>77.84</v>
      </c>
      <c r="I9178">
        <v>77.84</v>
      </c>
      <c r="J9178">
        <v>30</v>
      </c>
      <c r="K9178" t="s">
        <v>17</v>
      </c>
      <c r="L9178">
        <v>2018</v>
      </c>
      <c r="M9178">
        <v>1</v>
      </c>
    </row>
    <row r="9179" spans="1:13" x14ac:dyDescent="0.25">
      <c r="A9179">
        <v>845108</v>
      </c>
      <c r="B9179" t="s">
        <v>1678</v>
      </c>
      <c r="C9179" t="s">
        <v>14</v>
      </c>
      <c r="D9179" t="s">
        <v>15</v>
      </c>
      <c r="E9179" t="s">
        <v>1679</v>
      </c>
      <c r="F9179" s="1">
        <v>43124.5387962963</v>
      </c>
      <c r="G9179">
        <v>1</v>
      </c>
      <c r="H9179">
        <v>77.31</v>
      </c>
      <c r="I9179">
        <v>77.31</v>
      </c>
      <c r="J9179">
        <v>30</v>
      </c>
      <c r="K9179" t="s">
        <v>17</v>
      </c>
      <c r="L9179">
        <v>2018</v>
      </c>
      <c r="M9179">
        <v>1</v>
      </c>
    </row>
    <row r="9180" spans="1:13" x14ac:dyDescent="0.25">
      <c r="A9180">
        <v>845237</v>
      </c>
      <c r="B9180" t="s">
        <v>1680</v>
      </c>
      <c r="C9180" t="s">
        <v>14</v>
      </c>
      <c r="D9180" t="s">
        <v>15</v>
      </c>
      <c r="E9180" t="s">
        <v>1679</v>
      </c>
      <c r="F9180" s="1">
        <v>43158.544618055559</v>
      </c>
      <c r="G9180">
        <v>1</v>
      </c>
      <c r="H9180">
        <v>49.81</v>
      </c>
      <c r="I9180">
        <v>49.81</v>
      </c>
      <c r="J9180">
        <v>30</v>
      </c>
      <c r="K9180" t="s">
        <v>17</v>
      </c>
      <c r="L9180">
        <v>2018</v>
      </c>
      <c r="M9180">
        <v>2</v>
      </c>
    </row>
    <row r="9181" spans="1:13" x14ac:dyDescent="0.25">
      <c r="A9181">
        <v>845237</v>
      </c>
      <c r="B9181" t="s">
        <v>1680</v>
      </c>
      <c r="C9181" t="s">
        <v>14</v>
      </c>
      <c r="D9181" t="s">
        <v>15</v>
      </c>
      <c r="E9181" t="s">
        <v>1679</v>
      </c>
      <c r="F9181" s="1">
        <v>43182.516122685185</v>
      </c>
      <c r="G9181">
        <v>1</v>
      </c>
      <c r="H9181">
        <v>49.81</v>
      </c>
      <c r="I9181">
        <v>49.81</v>
      </c>
      <c r="J9181">
        <v>30</v>
      </c>
      <c r="K9181" t="s">
        <v>17</v>
      </c>
      <c r="L9181">
        <v>2018</v>
      </c>
      <c r="M9181">
        <v>3</v>
      </c>
    </row>
    <row r="9182" spans="1:13" x14ac:dyDescent="0.25">
      <c r="A9182">
        <v>845237</v>
      </c>
      <c r="B9182" t="s">
        <v>1680</v>
      </c>
      <c r="C9182" t="s">
        <v>14</v>
      </c>
      <c r="D9182" t="s">
        <v>15</v>
      </c>
      <c r="E9182" t="s">
        <v>1679</v>
      </c>
      <c r="F9182" s="1">
        <v>43748.470763888887</v>
      </c>
      <c r="G9182">
        <v>3</v>
      </c>
      <c r="H9182">
        <v>93.56</v>
      </c>
      <c r="I9182">
        <v>280.68</v>
      </c>
      <c r="J9182">
        <v>30</v>
      </c>
      <c r="K9182" t="s">
        <v>17</v>
      </c>
      <c r="L9182">
        <v>2019</v>
      </c>
      <c r="M9182">
        <v>10</v>
      </c>
    </row>
    <row r="9183" spans="1:13" x14ac:dyDescent="0.25">
      <c r="A9183">
        <v>47465</v>
      </c>
      <c r="B9183" t="s">
        <v>1681</v>
      </c>
      <c r="C9183" t="s">
        <v>14</v>
      </c>
      <c r="D9183" t="s">
        <v>15</v>
      </c>
      <c r="E9183" t="s">
        <v>1682</v>
      </c>
      <c r="F9183" s="1">
        <v>43685.556122685186</v>
      </c>
      <c r="G9183">
        <v>1</v>
      </c>
      <c r="H9183">
        <v>232.4</v>
      </c>
      <c r="I9183">
        <v>232.4</v>
      </c>
      <c r="J9183">
        <v>30</v>
      </c>
      <c r="K9183" t="s">
        <v>17</v>
      </c>
      <c r="L9183">
        <v>2019</v>
      </c>
      <c r="M9183">
        <v>8</v>
      </c>
    </row>
    <row r="9184" spans="1:13" x14ac:dyDescent="0.25">
      <c r="A9184">
        <v>47465</v>
      </c>
      <c r="B9184" t="s">
        <v>1681</v>
      </c>
      <c r="C9184" t="s">
        <v>14</v>
      </c>
      <c r="D9184" t="s">
        <v>15</v>
      </c>
      <c r="E9184" t="s">
        <v>1682</v>
      </c>
      <c r="F9184" s="1">
        <v>43685.556122685186</v>
      </c>
      <c r="G9184">
        <v>1</v>
      </c>
      <c r="H9184">
        <v>232.4</v>
      </c>
      <c r="I9184">
        <v>232.4</v>
      </c>
      <c r="J9184">
        <v>30</v>
      </c>
      <c r="K9184" t="s">
        <v>17</v>
      </c>
      <c r="L9184">
        <v>2019</v>
      </c>
      <c r="M9184">
        <v>8</v>
      </c>
    </row>
    <row r="9185" spans="1:13" x14ac:dyDescent="0.25">
      <c r="A9185">
        <v>47465</v>
      </c>
      <c r="B9185" t="s">
        <v>1681</v>
      </c>
      <c r="C9185" t="s">
        <v>14</v>
      </c>
      <c r="D9185" t="s">
        <v>15</v>
      </c>
      <c r="E9185" t="s">
        <v>1682</v>
      </c>
      <c r="F9185" s="1">
        <v>43696.347870370373</v>
      </c>
      <c r="G9185">
        <v>1</v>
      </c>
      <c r="H9185">
        <v>108.91</v>
      </c>
      <c r="I9185">
        <v>108.91</v>
      </c>
      <c r="J9185">
        <v>30</v>
      </c>
      <c r="K9185" t="s">
        <v>17</v>
      </c>
      <c r="L9185">
        <v>2019</v>
      </c>
      <c r="M9185">
        <v>8</v>
      </c>
    </row>
    <row r="9186" spans="1:13" x14ac:dyDescent="0.25">
      <c r="A9186">
        <v>47465</v>
      </c>
      <c r="B9186" t="s">
        <v>1681</v>
      </c>
      <c r="C9186" t="s">
        <v>14</v>
      </c>
      <c r="D9186" t="s">
        <v>15</v>
      </c>
      <c r="E9186" t="s">
        <v>1682</v>
      </c>
      <c r="F9186" s="1">
        <v>43704.378113425926</v>
      </c>
      <c r="G9186">
        <v>1</v>
      </c>
      <c r="H9186">
        <v>108.91</v>
      </c>
      <c r="I9186">
        <v>108.91</v>
      </c>
      <c r="J9186">
        <v>30</v>
      </c>
      <c r="K9186" t="s">
        <v>17</v>
      </c>
      <c r="L9186">
        <v>2019</v>
      </c>
      <c r="M9186">
        <v>8</v>
      </c>
    </row>
    <row r="9187" spans="1:13" x14ac:dyDescent="0.25">
      <c r="A9187">
        <v>47465</v>
      </c>
      <c r="B9187" t="s">
        <v>1681</v>
      </c>
      <c r="C9187" t="s">
        <v>14</v>
      </c>
      <c r="D9187" t="s">
        <v>15</v>
      </c>
      <c r="E9187" t="s">
        <v>1682</v>
      </c>
      <c r="F9187" s="1">
        <v>43710.503553240742</v>
      </c>
      <c r="G9187">
        <v>1</v>
      </c>
      <c r="H9187">
        <v>108.91</v>
      </c>
      <c r="I9187">
        <v>108.91</v>
      </c>
      <c r="J9187">
        <v>30</v>
      </c>
      <c r="K9187" t="s">
        <v>17</v>
      </c>
      <c r="L9187">
        <v>2019</v>
      </c>
      <c r="M9187">
        <v>9</v>
      </c>
    </row>
    <row r="9188" spans="1:13" x14ac:dyDescent="0.25">
      <c r="A9188">
        <v>166269</v>
      </c>
      <c r="B9188" t="s">
        <v>1683</v>
      </c>
      <c r="C9188" t="s">
        <v>30</v>
      </c>
      <c r="D9188" t="s">
        <v>31</v>
      </c>
      <c r="E9188" t="s">
        <v>1684</v>
      </c>
      <c r="F9188" s="1">
        <v>43102.46775462963</v>
      </c>
      <c r="G9188">
        <v>10</v>
      </c>
      <c r="H9188">
        <v>52.88</v>
      </c>
      <c r="I9188">
        <v>528.79999999999995</v>
      </c>
      <c r="J9188">
        <v>30</v>
      </c>
      <c r="K9188" t="s">
        <v>17</v>
      </c>
      <c r="L9188">
        <v>2018</v>
      </c>
      <c r="M9188">
        <v>1</v>
      </c>
    </row>
    <row r="9189" spans="1:13" x14ac:dyDescent="0.25">
      <c r="A9189">
        <v>166269</v>
      </c>
      <c r="B9189" t="s">
        <v>1683</v>
      </c>
      <c r="C9189" t="s">
        <v>30</v>
      </c>
      <c r="D9189" t="s">
        <v>31</v>
      </c>
      <c r="E9189" t="s">
        <v>1684</v>
      </c>
      <c r="F9189" s="1">
        <v>43165.55605324074</v>
      </c>
      <c r="G9189">
        <v>10</v>
      </c>
      <c r="H9189">
        <v>52.88</v>
      </c>
      <c r="I9189">
        <v>528.79999999999995</v>
      </c>
      <c r="J9189">
        <v>30</v>
      </c>
      <c r="K9189" t="s">
        <v>17</v>
      </c>
      <c r="L9189">
        <v>2018</v>
      </c>
      <c r="M9189">
        <v>3</v>
      </c>
    </row>
    <row r="9190" spans="1:13" x14ac:dyDescent="0.25">
      <c r="A9190">
        <v>166269</v>
      </c>
      <c r="B9190" t="s">
        <v>1683</v>
      </c>
      <c r="C9190" t="s">
        <v>30</v>
      </c>
      <c r="D9190" t="s">
        <v>31</v>
      </c>
      <c r="E9190" t="s">
        <v>1684</v>
      </c>
      <c r="F9190" s="1">
        <v>43171.333703703705</v>
      </c>
      <c r="G9190">
        <v>10</v>
      </c>
      <c r="H9190">
        <v>52.88</v>
      </c>
      <c r="I9190">
        <v>528.79999999999995</v>
      </c>
      <c r="J9190">
        <v>30</v>
      </c>
      <c r="K9190" t="s">
        <v>17</v>
      </c>
      <c r="L9190">
        <v>2018</v>
      </c>
      <c r="M9190">
        <v>3</v>
      </c>
    </row>
    <row r="9191" spans="1:13" x14ac:dyDescent="0.25">
      <c r="A9191">
        <v>166269</v>
      </c>
      <c r="B9191" t="s">
        <v>1683</v>
      </c>
      <c r="C9191" t="s">
        <v>30</v>
      </c>
      <c r="D9191" t="s">
        <v>31</v>
      </c>
      <c r="E9191" t="s">
        <v>1684</v>
      </c>
      <c r="F9191" s="1">
        <v>43217.485451388886</v>
      </c>
      <c r="G9191">
        <v>10</v>
      </c>
      <c r="H9191">
        <v>52.88</v>
      </c>
      <c r="I9191">
        <v>528.79999999999995</v>
      </c>
      <c r="J9191">
        <v>30</v>
      </c>
      <c r="K9191" t="s">
        <v>17</v>
      </c>
      <c r="L9191">
        <v>2018</v>
      </c>
      <c r="M9191">
        <v>4</v>
      </c>
    </row>
    <row r="9192" spans="1:13" x14ac:dyDescent="0.25">
      <c r="A9192">
        <v>166269</v>
      </c>
      <c r="B9192" t="s">
        <v>1683</v>
      </c>
      <c r="C9192" t="s">
        <v>30</v>
      </c>
      <c r="D9192" t="s">
        <v>31</v>
      </c>
      <c r="E9192" t="s">
        <v>1684</v>
      </c>
      <c r="F9192" s="1">
        <v>43248.569305555553</v>
      </c>
      <c r="G9192">
        <v>14</v>
      </c>
      <c r="H9192">
        <v>52.88</v>
      </c>
      <c r="I9192">
        <v>740.32</v>
      </c>
      <c r="J9192">
        <v>30</v>
      </c>
      <c r="K9192" t="s">
        <v>17</v>
      </c>
      <c r="L9192">
        <v>2018</v>
      </c>
      <c r="M9192">
        <v>5</v>
      </c>
    </row>
    <row r="9193" spans="1:13" x14ac:dyDescent="0.25">
      <c r="A9193">
        <v>166269</v>
      </c>
      <c r="B9193" t="s">
        <v>1683</v>
      </c>
      <c r="C9193" t="s">
        <v>30</v>
      </c>
      <c r="D9193" t="s">
        <v>31</v>
      </c>
      <c r="E9193" t="s">
        <v>1684</v>
      </c>
      <c r="F9193" s="1">
        <v>43250.585381944446</v>
      </c>
      <c r="G9193">
        <v>-10</v>
      </c>
      <c r="H9193">
        <v>52.88</v>
      </c>
      <c r="I9193">
        <v>-528.79999999999995</v>
      </c>
      <c r="J9193">
        <v>30</v>
      </c>
      <c r="K9193" t="s">
        <v>17</v>
      </c>
      <c r="L9193">
        <v>2018</v>
      </c>
      <c r="M9193">
        <v>5</v>
      </c>
    </row>
    <row r="9194" spans="1:13" x14ac:dyDescent="0.25">
      <c r="A9194">
        <v>166269</v>
      </c>
      <c r="B9194" t="s">
        <v>1683</v>
      </c>
      <c r="C9194" t="s">
        <v>30</v>
      </c>
      <c r="D9194" t="s">
        <v>31</v>
      </c>
      <c r="E9194" t="s">
        <v>1684</v>
      </c>
      <c r="F9194" s="1">
        <v>43392.45585648148</v>
      </c>
      <c r="G9194">
        <v>10</v>
      </c>
      <c r="H9194">
        <v>52.88</v>
      </c>
      <c r="I9194">
        <v>528.79999999999995</v>
      </c>
      <c r="J9194">
        <v>30</v>
      </c>
      <c r="K9194" t="s">
        <v>17</v>
      </c>
      <c r="L9194">
        <v>2018</v>
      </c>
      <c r="M9194">
        <v>10</v>
      </c>
    </row>
    <row r="9195" spans="1:13" x14ac:dyDescent="0.25">
      <c r="A9195">
        <v>166269</v>
      </c>
      <c r="B9195" t="s">
        <v>1683</v>
      </c>
      <c r="C9195" t="s">
        <v>30</v>
      </c>
      <c r="D9195" t="s">
        <v>31</v>
      </c>
      <c r="E9195" t="s">
        <v>1684</v>
      </c>
      <c r="F9195" s="1">
        <v>43525.495335648149</v>
      </c>
      <c r="G9195">
        <v>10</v>
      </c>
      <c r="H9195">
        <v>52.88</v>
      </c>
      <c r="I9195">
        <v>528.79999999999995</v>
      </c>
      <c r="J9195">
        <v>30</v>
      </c>
      <c r="K9195" t="s">
        <v>17</v>
      </c>
      <c r="L9195">
        <v>2019</v>
      </c>
      <c r="M9195">
        <v>3</v>
      </c>
    </row>
    <row r="9196" spans="1:13" x14ac:dyDescent="0.25">
      <c r="A9196">
        <v>166269</v>
      </c>
      <c r="B9196" t="s">
        <v>1683</v>
      </c>
      <c r="C9196" t="s">
        <v>30</v>
      </c>
      <c r="D9196" t="s">
        <v>31</v>
      </c>
      <c r="E9196" t="s">
        <v>1684</v>
      </c>
      <c r="F9196" s="1">
        <v>43587.580393518518</v>
      </c>
      <c r="G9196">
        <v>17</v>
      </c>
      <c r="H9196">
        <v>52.88</v>
      </c>
      <c r="I9196">
        <v>898.96</v>
      </c>
      <c r="J9196">
        <v>30</v>
      </c>
      <c r="K9196" t="s">
        <v>17</v>
      </c>
      <c r="L9196">
        <v>2019</v>
      </c>
      <c r="M9196">
        <v>5</v>
      </c>
    </row>
    <row r="9197" spans="1:13" x14ac:dyDescent="0.25">
      <c r="A9197">
        <v>166269</v>
      </c>
      <c r="B9197" t="s">
        <v>1683</v>
      </c>
      <c r="C9197" t="s">
        <v>30</v>
      </c>
      <c r="D9197" t="s">
        <v>31</v>
      </c>
      <c r="E9197" t="s">
        <v>1684</v>
      </c>
      <c r="F9197" s="1">
        <v>43587.580393518518</v>
      </c>
      <c r="G9197">
        <v>3</v>
      </c>
      <c r="H9197">
        <v>52.88</v>
      </c>
      <c r="I9197">
        <v>158.63999999999999</v>
      </c>
      <c r="J9197">
        <v>30</v>
      </c>
      <c r="K9197" t="s">
        <v>17</v>
      </c>
      <c r="L9197">
        <v>2019</v>
      </c>
      <c r="M9197">
        <v>5</v>
      </c>
    </row>
    <row r="9198" spans="1:13" x14ac:dyDescent="0.25">
      <c r="A9198">
        <v>166269</v>
      </c>
      <c r="B9198" t="s">
        <v>1683</v>
      </c>
      <c r="C9198" t="s">
        <v>30</v>
      </c>
      <c r="D9198" t="s">
        <v>31</v>
      </c>
      <c r="E9198" t="s">
        <v>1684</v>
      </c>
      <c r="F9198" s="1">
        <v>43672.611018518517</v>
      </c>
      <c r="G9198">
        <v>10</v>
      </c>
      <c r="H9198">
        <v>52.88</v>
      </c>
      <c r="I9198">
        <v>528.79999999999995</v>
      </c>
      <c r="J9198">
        <v>30</v>
      </c>
      <c r="K9198" t="s">
        <v>17</v>
      </c>
      <c r="L9198">
        <v>2019</v>
      </c>
      <c r="M9198">
        <v>7</v>
      </c>
    </row>
    <row r="9199" spans="1:13" x14ac:dyDescent="0.25">
      <c r="A9199">
        <v>166269</v>
      </c>
      <c r="B9199" t="s">
        <v>1683</v>
      </c>
      <c r="C9199" t="s">
        <v>30</v>
      </c>
      <c r="D9199" t="s">
        <v>31</v>
      </c>
      <c r="E9199" t="s">
        <v>1684</v>
      </c>
      <c r="F9199" s="1">
        <v>43822.542870370373</v>
      </c>
      <c r="G9199">
        <v>20</v>
      </c>
      <c r="H9199">
        <v>52.88</v>
      </c>
      <c r="I9199">
        <v>1057.5999999999999</v>
      </c>
      <c r="J9199">
        <v>30</v>
      </c>
      <c r="K9199" t="s">
        <v>17</v>
      </c>
      <c r="L9199">
        <v>2019</v>
      </c>
      <c r="M9199">
        <v>12</v>
      </c>
    </row>
    <row r="9200" spans="1:13" x14ac:dyDescent="0.25">
      <c r="A9200">
        <v>166265</v>
      </c>
      <c r="B9200" t="s">
        <v>1685</v>
      </c>
      <c r="C9200" t="s">
        <v>30</v>
      </c>
      <c r="D9200" t="s">
        <v>31</v>
      </c>
      <c r="E9200" t="s">
        <v>1684</v>
      </c>
      <c r="F9200" s="1">
        <v>43103.587650462963</v>
      </c>
      <c r="G9200">
        <v>10</v>
      </c>
      <c r="H9200">
        <v>33.39</v>
      </c>
      <c r="I9200">
        <v>333.9</v>
      </c>
      <c r="J9200">
        <v>30</v>
      </c>
      <c r="K9200" t="s">
        <v>17</v>
      </c>
      <c r="L9200">
        <v>2018</v>
      </c>
      <c r="M9200">
        <v>1</v>
      </c>
    </row>
    <row r="9201" spans="1:13" x14ac:dyDescent="0.25">
      <c r="A9201">
        <v>166265</v>
      </c>
      <c r="B9201" t="s">
        <v>1685</v>
      </c>
      <c r="C9201" t="s">
        <v>30</v>
      </c>
      <c r="D9201" t="s">
        <v>31</v>
      </c>
      <c r="E9201" t="s">
        <v>1684</v>
      </c>
      <c r="F9201" s="1">
        <v>43129.487951388888</v>
      </c>
      <c r="G9201">
        <v>10</v>
      </c>
      <c r="H9201">
        <v>33.39</v>
      </c>
      <c r="I9201">
        <v>333.9</v>
      </c>
      <c r="J9201">
        <v>30</v>
      </c>
      <c r="K9201" t="s">
        <v>17</v>
      </c>
      <c r="L9201">
        <v>2018</v>
      </c>
      <c r="M9201">
        <v>1</v>
      </c>
    </row>
    <row r="9202" spans="1:13" x14ac:dyDescent="0.25">
      <c r="A9202">
        <v>166265</v>
      </c>
      <c r="B9202" t="s">
        <v>1685</v>
      </c>
      <c r="C9202" t="s">
        <v>30</v>
      </c>
      <c r="D9202" t="s">
        <v>31</v>
      </c>
      <c r="E9202" t="s">
        <v>1684</v>
      </c>
      <c r="F9202" s="1">
        <v>43130.532638888886</v>
      </c>
      <c r="G9202">
        <v>5</v>
      </c>
      <c r="H9202">
        <v>33.39</v>
      </c>
      <c r="I9202">
        <v>166.95</v>
      </c>
      <c r="J9202">
        <v>30</v>
      </c>
      <c r="K9202" t="s">
        <v>17</v>
      </c>
      <c r="L9202">
        <v>2018</v>
      </c>
      <c r="M9202">
        <v>1</v>
      </c>
    </row>
    <row r="9203" spans="1:13" x14ac:dyDescent="0.25">
      <c r="A9203">
        <v>166265</v>
      </c>
      <c r="B9203" t="s">
        <v>1685</v>
      </c>
      <c r="C9203" t="s">
        <v>30</v>
      </c>
      <c r="D9203" t="s">
        <v>31</v>
      </c>
      <c r="E9203" t="s">
        <v>1684</v>
      </c>
      <c r="F9203" s="1">
        <v>43130.591840277775</v>
      </c>
      <c r="G9203">
        <v>10</v>
      </c>
      <c r="H9203">
        <v>33.39</v>
      </c>
      <c r="I9203">
        <v>333.9</v>
      </c>
      <c r="J9203">
        <v>30</v>
      </c>
      <c r="K9203" t="s">
        <v>17</v>
      </c>
      <c r="L9203">
        <v>2018</v>
      </c>
      <c r="M9203">
        <v>1</v>
      </c>
    </row>
    <row r="9204" spans="1:13" x14ac:dyDescent="0.25">
      <c r="A9204">
        <v>166265</v>
      </c>
      <c r="B9204" t="s">
        <v>1685</v>
      </c>
      <c r="C9204" t="s">
        <v>30</v>
      </c>
      <c r="D9204" t="s">
        <v>31</v>
      </c>
      <c r="E9204" t="s">
        <v>1684</v>
      </c>
      <c r="F9204" s="1">
        <v>43138.423530092594</v>
      </c>
      <c r="G9204">
        <v>10</v>
      </c>
      <c r="H9204">
        <v>33.39</v>
      </c>
      <c r="I9204">
        <v>333.9</v>
      </c>
      <c r="J9204">
        <v>30</v>
      </c>
      <c r="K9204" t="s">
        <v>17</v>
      </c>
      <c r="L9204">
        <v>2018</v>
      </c>
      <c r="M9204">
        <v>2</v>
      </c>
    </row>
    <row r="9205" spans="1:13" x14ac:dyDescent="0.25">
      <c r="A9205">
        <v>166265</v>
      </c>
      <c r="B9205" t="s">
        <v>1685</v>
      </c>
      <c r="C9205" t="s">
        <v>30</v>
      </c>
      <c r="D9205" t="s">
        <v>31</v>
      </c>
      <c r="E9205" t="s">
        <v>1684</v>
      </c>
      <c r="F9205" s="1">
        <v>43138.548252314817</v>
      </c>
      <c r="G9205">
        <v>10</v>
      </c>
      <c r="H9205">
        <v>33.39</v>
      </c>
      <c r="I9205">
        <v>333.9</v>
      </c>
      <c r="J9205">
        <v>30</v>
      </c>
      <c r="K9205" t="s">
        <v>17</v>
      </c>
      <c r="L9205">
        <v>2018</v>
      </c>
      <c r="M9205">
        <v>2</v>
      </c>
    </row>
    <row r="9206" spans="1:13" x14ac:dyDescent="0.25">
      <c r="A9206">
        <v>166265</v>
      </c>
      <c r="B9206" t="s">
        <v>1685</v>
      </c>
      <c r="C9206" t="s">
        <v>30</v>
      </c>
      <c r="D9206" t="s">
        <v>31</v>
      </c>
      <c r="E9206" t="s">
        <v>1684</v>
      </c>
      <c r="F9206" s="1">
        <v>43145.524942129632</v>
      </c>
      <c r="G9206">
        <v>10</v>
      </c>
      <c r="H9206">
        <v>33.39</v>
      </c>
      <c r="I9206">
        <v>333.9</v>
      </c>
      <c r="J9206">
        <v>30</v>
      </c>
      <c r="K9206" t="s">
        <v>17</v>
      </c>
      <c r="L9206">
        <v>2018</v>
      </c>
      <c r="M9206">
        <v>2</v>
      </c>
    </row>
    <row r="9207" spans="1:13" x14ac:dyDescent="0.25">
      <c r="A9207">
        <v>166265</v>
      </c>
      <c r="B9207" t="s">
        <v>1685</v>
      </c>
      <c r="C9207" t="s">
        <v>30</v>
      </c>
      <c r="D9207" t="s">
        <v>31</v>
      </c>
      <c r="E9207" t="s">
        <v>1684</v>
      </c>
      <c r="F9207" s="1">
        <v>43154.511122685188</v>
      </c>
      <c r="G9207">
        <v>10</v>
      </c>
      <c r="H9207">
        <v>33.39</v>
      </c>
      <c r="I9207">
        <v>333.9</v>
      </c>
      <c r="J9207">
        <v>30</v>
      </c>
      <c r="K9207" t="s">
        <v>17</v>
      </c>
      <c r="L9207">
        <v>2018</v>
      </c>
      <c r="M9207">
        <v>2</v>
      </c>
    </row>
    <row r="9208" spans="1:13" x14ac:dyDescent="0.25">
      <c r="A9208">
        <v>166265</v>
      </c>
      <c r="B9208" t="s">
        <v>1685</v>
      </c>
      <c r="C9208" t="s">
        <v>30</v>
      </c>
      <c r="D9208" t="s">
        <v>31</v>
      </c>
      <c r="E9208" t="s">
        <v>1684</v>
      </c>
      <c r="F9208" s="1">
        <v>43154.511122685188</v>
      </c>
      <c r="G9208">
        <v>5</v>
      </c>
      <c r="H9208">
        <v>33.39</v>
      </c>
      <c r="I9208">
        <v>166.95</v>
      </c>
      <c r="J9208">
        <v>30</v>
      </c>
      <c r="K9208" t="s">
        <v>17</v>
      </c>
      <c r="L9208">
        <v>2018</v>
      </c>
      <c r="M9208">
        <v>2</v>
      </c>
    </row>
    <row r="9209" spans="1:13" x14ac:dyDescent="0.25">
      <c r="A9209">
        <v>166265</v>
      </c>
      <c r="B9209" t="s">
        <v>1685</v>
      </c>
      <c r="C9209" t="s">
        <v>30</v>
      </c>
      <c r="D9209" t="s">
        <v>31</v>
      </c>
      <c r="E9209" t="s">
        <v>1684</v>
      </c>
      <c r="F9209" s="1">
        <v>43154.511122685188</v>
      </c>
      <c r="G9209">
        <v>5</v>
      </c>
      <c r="H9209">
        <v>33.39</v>
      </c>
      <c r="I9209">
        <v>166.95</v>
      </c>
      <c r="J9209">
        <v>30</v>
      </c>
      <c r="K9209" t="s">
        <v>17</v>
      </c>
      <c r="L9209">
        <v>2018</v>
      </c>
      <c r="M9209">
        <v>2</v>
      </c>
    </row>
    <row r="9210" spans="1:13" x14ac:dyDescent="0.25">
      <c r="A9210">
        <v>166265</v>
      </c>
      <c r="B9210" t="s">
        <v>1685</v>
      </c>
      <c r="C9210" t="s">
        <v>30</v>
      </c>
      <c r="D9210" t="s">
        <v>31</v>
      </c>
      <c r="E9210" t="s">
        <v>1684</v>
      </c>
      <c r="F9210" s="1">
        <v>43160.600057870368</v>
      </c>
      <c r="G9210">
        <v>20</v>
      </c>
      <c r="H9210">
        <v>33.39</v>
      </c>
      <c r="I9210">
        <v>667.8</v>
      </c>
      <c r="J9210">
        <v>30</v>
      </c>
      <c r="K9210" t="s">
        <v>17</v>
      </c>
      <c r="L9210">
        <v>2018</v>
      </c>
      <c r="M9210">
        <v>3</v>
      </c>
    </row>
    <row r="9211" spans="1:13" x14ac:dyDescent="0.25">
      <c r="A9211">
        <v>166265</v>
      </c>
      <c r="B9211" t="s">
        <v>1685</v>
      </c>
      <c r="C9211" t="s">
        <v>30</v>
      </c>
      <c r="D9211" t="s">
        <v>31</v>
      </c>
      <c r="E9211" t="s">
        <v>1684</v>
      </c>
      <c r="F9211" s="1">
        <v>43171.33390046296</v>
      </c>
      <c r="G9211">
        <v>10</v>
      </c>
      <c r="H9211">
        <v>33.39</v>
      </c>
      <c r="I9211">
        <v>333.9</v>
      </c>
      <c r="J9211">
        <v>30</v>
      </c>
      <c r="K9211" t="s">
        <v>17</v>
      </c>
      <c r="L9211">
        <v>2018</v>
      </c>
      <c r="M9211">
        <v>3</v>
      </c>
    </row>
    <row r="9212" spans="1:13" x14ac:dyDescent="0.25">
      <c r="A9212">
        <v>166265</v>
      </c>
      <c r="B9212" t="s">
        <v>1685</v>
      </c>
      <c r="C9212" t="s">
        <v>30</v>
      </c>
      <c r="D9212" t="s">
        <v>31</v>
      </c>
      <c r="E9212" t="s">
        <v>1684</v>
      </c>
      <c r="F9212" s="1">
        <v>43178.540891203702</v>
      </c>
      <c r="G9212">
        <v>2</v>
      </c>
      <c r="H9212">
        <v>33.39</v>
      </c>
      <c r="I9212">
        <v>66.78</v>
      </c>
      <c r="J9212">
        <v>30</v>
      </c>
      <c r="K9212" t="s">
        <v>17</v>
      </c>
      <c r="L9212">
        <v>2018</v>
      </c>
      <c r="M9212">
        <v>3</v>
      </c>
    </row>
    <row r="9213" spans="1:13" x14ac:dyDescent="0.25">
      <c r="A9213">
        <v>166265</v>
      </c>
      <c r="B9213" t="s">
        <v>1685</v>
      </c>
      <c r="C9213" t="s">
        <v>30</v>
      </c>
      <c r="D9213" t="s">
        <v>31</v>
      </c>
      <c r="E9213" t="s">
        <v>1684</v>
      </c>
      <c r="F9213" s="1">
        <v>43178.540891203702</v>
      </c>
      <c r="G9213">
        <v>5</v>
      </c>
      <c r="H9213">
        <v>33.39</v>
      </c>
      <c r="I9213">
        <v>166.95</v>
      </c>
      <c r="J9213">
        <v>30</v>
      </c>
      <c r="K9213" t="s">
        <v>17</v>
      </c>
      <c r="L9213">
        <v>2018</v>
      </c>
      <c r="M9213">
        <v>3</v>
      </c>
    </row>
    <row r="9214" spans="1:13" x14ac:dyDescent="0.25">
      <c r="A9214">
        <v>166265</v>
      </c>
      <c r="B9214" t="s">
        <v>1685</v>
      </c>
      <c r="C9214" t="s">
        <v>30</v>
      </c>
      <c r="D9214" t="s">
        <v>31</v>
      </c>
      <c r="E9214" t="s">
        <v>1684</v>
      </c>
      <c r="F9214" s="1">
        <v>43178.540891203702</v>
      </c>
      <c r="G9214">
        <v>3</v>
      </c>
      <c r="H9214">
        <v>33.39</v>
      </c>
      <c r="I9214">
        <v>100.17</v>
      </c>
      <c r="J9214">
        <v>30</v>
      </c>
      <c r="K9214" t="s">
        <v>17</v>
      </c>
      <c r="L9214">
        <v>2018</v>
      </c>
      <c r="M9214">
        <v>3</v>
      </c>
    </row>
    <row r="9215" spans="1:13" x14ac:dyDescent="0.25">
      <c r="A9215">
        <v>166265</v>
      </c>
      <c r="B9215" t="s">
        <v>1685</v>
      </c>
      <c r="C9215" t="s">
        <v>30</v>
      </c>
      <c r="D9215" t="s">
        <v>31</v>
      </c>
      <c r="E9215" t="s">
        <v>1684</v>
      </c>
      <c r="F9215" s="1">
        <v>43217.482245370367</v>
      </c>
      <c r="G9215">
        <v>10</v>
      </c>
      <c r="H9215">
        <v>33.39</v>
      </c>
      <c r="I9215">
        <v>333.9</v>
      </c>
      <c r="J9215">
        <v>30</v>
      </c>
      <c r="K9215" t="s">
        <v>17</v>
      </c>
      <c r="L9215">
        <v>2018</v>
      </c>
      <c r="M9215">
        <v>4</v>
      </c>
    </row>
    <row r="9216" spans="1:13" x14ac:dyDescent="0.25">
      <c r="A9216">
        <v>166265</v>
      </c>
      <c r="B9216" t="s">
        <v>1685</v>
      </c>
      <c r="C9216" t="s">
        <v>30</v>
      </c>
      <c r="D9216" t="s">
        <v>31</v>
      </c>
      <c r="E9216" t="s">
        <v>1684</v>
      </c>
      <c r="F9216" s="1">
        <v>43230.484965277778</v>
      </c>
      <c r="G9216">
        <v>10</v>
      </c>
      <c r="H9216">
        <v>33.39</v>
      </c>
      <c r="I9216">
        <v>333.9</v>
      </c>
      <c r="J9216">
        <v>30</v>
      </c>
      <c r="K9216" t="s">
        <v>17</v>
      </c>
      <c r="L9216">
        <v>2018</v>
      </c>
      <c r="M9216">
        <v>5</v>
      </c>
    </row>
    <row r="9217" spans="1:13" x14ac:dyDescent="0.25">
      <c r="A9217">
        <v>166265</v>
      </c>
      <c r="B9217" t="s">
        <v>1685</v>
      </c>
      <c r="C9217" t="s">
        <v>30</v>
      </c>
      <c r="D9217" t="s">
        <v>31</v>
      </c>
      <c r="E9217" t="s">
        <v>1684</v>
      </c>
      <c r="F9217" s="1">
        <v>43242.436967592592</v>
      </c>
      <c r="G9217">
        <v>10</v>
      </c>
      <c r="H9217">
        <v>33.39</v>
      </c>
      <c r="I9217">
        <v>333.9</v>
      </c>
      <c r="J9217">
        <v>30</v>
      </c>
      <c r="K9217" t="s">
        <v>17</v>
      </c>
      <c r="L9217">
        <v>2018</v>
      </c>
      <c r="M9217">
        <v>5</v>
      </c>
    </row>
    <row r="9218" spans="1:13" x14ac:dyDescent="0.25">
      <c r="A9218">
        <v>166265</v>
      </c>
      <c r="B9218" t="s">
        <v>1685</v>
      </c>
      <c r="C9218" t="s">
        <v>30</v>
      </c>
      <c r="D9218" t="s">
        <v>31</v>
      </c>
      <c r="E9218" t="s">
        <v>1684</v>
      </c>
      <c r="F9218" s="1">
        <v>43250.292233796295</v>
      </c>
      <c r="G9218">
        <v>4</v>
      </c>
      <c r="H9218">
        <v>33.39</v>
      </c>
      <c r="I9218">
        <v>133.56</v>
      </c>
      <c r="J9218">
        <v>30</v>
      </c>
      <c r="K9218" t="s">
        <v>17</v>
      </c>
      <c r="L9218">
        <v>2018</v>
      </c>
      <c r="M9218">
        <v>5</v>
      </c>
    </row>
    <row r="9219" spans="1:13" x14ac:dyDescent="0.25">
      <c r="A9219">
        <v>166265</v>
      </c>
      <c r="B9219" t="s">
        <v>1685</v>
      </c>
      <c r="C9219" t="s">
        <v>30</v>
      </c>
      <c r="D9219" t="s">
        <v>31</v>
      </c>
      <c r="E9219" t="s">
        <v>1684</v>
      </c>
      <c r="F9219" s="1">
        <v>43250.292233796295</v>
      </c>
      <c r="G9219">
        <v>6</v>
      </c>
      <c r="H9219">
        <v>33.39</v>
      </c>
      <c r="I9219">
        <v>200.34</v>
      </c>
      <c r="J9219">
        <v>30</v>
      </c>
      <c r="K9219" t="s">
        <v>17</v>
      </c>
      <c r="L9219">
        <v>2018</v>
      </c>
      <c r="M9219">
        <v>5</v>
      </c>
    </row>
    <row r="9220" spans="1:13" x14ac:dyDescent="0.25">
      <c r="A9220">
        <v>166265</v>
      </c>
      <c r="B9220" t="s">
        <v>1685</v>
      </c>
      <c r="C9220" t="s">
        <v>30</v>
      </c>
      <c r="D9220" t="s">
        <v>31</v>
      </c>
      <c r="E9220" t="s">
        <v>1684</v>
      </c>
      <c r="F9220" s="1">
        <v>43250.533993055556</v>
      </c>
      <c r="G9220">
        <v>10</v>
      </c>
      <c r="H9220">
        <v>33.39</v>
      </c>
      <c r="I9220">
        <v>333.9</v>
      </c>
      <c r="J9220">
        <v>30</v>
      </c>
      <c r="K9220" t="s">
        <v>17</v>
      </c>
      <c r="L9220">
        <v>2018</v>
      </c>
      <c r="M9220">
        <v>5</v>
      </c>
    </row>
    <row r="9221" spans="1:13" x14ac:dyDescent="0.25">
      <c r="A9221">
        <v>166265</v>
      </c>
      <c r="B9221" t="s">
        <v>1685</v>
      </c>
      <c r="C9221" t="s">
        <v>30</v>
      </c>
      <c r="D9221" t="s">
        <v>31</v>
      </c>
      <c r="E9221" t="s">
        <v>1684</v>
      </c>
      <c r="F9221" s="1">
        <v>43250.584722222222</v>
      </c>
      <c r="G9221">
        <v>10</v>
      </c>
      <c r="H9221">
        <v>33.39</v>
      </c>
      <c r="I9221">
        <v>333.9</v>
      </c>
      <c r="J9221">
        <v>30</v>
      </c>
      <c r="K9221" t="s">
        <v>17</v>
      </c>
      <c r="L9221">
        <v>2018</v>
      </c>
      <c r="M9221">
        <v>5</v>
      </c>
    </row>
    <row r="9222" spans="1:13" x14ac:dyDescent="0.25">
      <c r="A9222">
        <v>166265</v>
      </c>
      <c r="B9222" t="s">
        <v>1685</v>
      </c>
      <c r="C9222" t="s">
        <v>30</v>
      </c>
      <c r="D9222" t="s">
        <v>31</v>
      </c>
      <c r="E9222" t="s">
        <v>1684</v>
      </c>
      <c r="F9222" s="1">
        <v>43255.618067129632</v>
      </c>
      <c r="G9222">
        <v>10</v>
      </c>
      <c r="H9222">
        <v>33.39</v>
      </c>
      <c r="I9222">
        <v>333.9</v>
      </c>
      <c r="J9222">
        <v>30</v>
      </c>
      <c r="K9222" t="s">
        <v>17</v>
      </c>
      <c r="L9222">
        <v>2018</v>
      </c>
      <c r="M9222">
        <v>6</v>
      </c>
    </row>
    <row r="9223" spans="1:13" x14ac:dyDescent="0.25">
      <c r="A9223">
        <v>166265</v>
      </c>
      <c r="B9223" t="s">
        <v>1685</v>
      </c>
      <c r="C9223" t="s">
        <v>30</v>
      </c>
      <c r="D9223" t="s">
        <v>31</v>
      </c>
      <c r="E9223" t="s">
        <v>1684</v>
      </c>
      <c r="F9223" s="1">
        <v>43257.54755787037</v>
      </c>
      <c r="G9223">
        <v>10</v>
      </c>
      <c r="H9223">
        <v>33.39</v>
      </c>
      <c r="I9223">
        <v>333.9</v>
      </c>
      <c r="J9223">
        <v>30</v>
      </c>
      <c r="K9223" t="s">
        <v>17</v>
      </c>
      <c r="L9223">
        <v>2018</v>
      </c>
      <c r="M9223">
        <v>6</v>
      </c>
    </row>
    <row r="9224" spans="1:13" x14ac:dyDescent="0.25">
      <c r="A9224">
        <v>166265</v>
      </c>
      <c r="B9224" t="s">
        <v>1685</v>
      </c>
      <c r="C9224" t="s">
        <v>30</v>
      </c>
      <c r="D9224" t="s">
        <v>31</v>
      </c>
      <c r="E9224" t="s">
        <v>1684</v>
      </c>
      <c r="F9224" s="1">
        <v>43263.567476851851</v>
      </c>
      <c r="G9224">
        <v>9</v>
      </c>
      <c r="H9224">
        <v>33.39</v>
      </c>
      <c r="I9224">
        <v>300.51</v>
      </c>
      <c r="J9224">
        <v>30</v>
      </c>
      <c r="K9224" t="s">
        <v>17</v>
      </c>
      <c r="L9224">
        <v>2018</v>
      </c>
      <c r="M9224">
        <v>6</v>
      </c>
    </row>
    <row r="9225" spans="1:13" x14ac:dyDescent="0.25">
      <c r="A9225">
        <v>166265</v>
      </c>
      <c r="B9225" t="s">
        <v>1685</v>
      </c>
      <c r="C9225" t="s">
        <v>30</v>
      </c>
      <c r="D9225" t="s">
        <v>31</v>
      </c>
      <c r="E9225" t="s">
        <v>1684</v>
      </c>
      <c r="F9225" s="1">
        <v>43263.567476851851</v>
      </c>
      <c r="G9225">
        <v>1</v>
      </c>
      <c r="H9225">
        <v>33.39</v>
      </c>
      <c r="I9225">
        <v>33.39</v>
      </c>
      <c r="J9225">
        <v>30</v>
      </c>
      <c r="K9225" t="s">
        <v>17</v>
      </c>
      <c r="L9225">
        <v>2018</v>
      </c>
      <c r="M9225">
        <v>6</v>
      </c>
    </row>
    <row r="9226" spans="1:13" x14ac:dyDescent="0.25">
      <c r="A9226">
        <v>166265</v>
      </c>
      <c r="B9226" t="s">
        <v>1685</v>
      </c>
      <c r="C9226" t="s">
        <v>30</v>
      </c>
      <c r="D9226" t="s">
        <v>31</v>
      </c>
      <c r="E9226" t="s">
        <v>1684</v>
      </c>
      <c r="F9226" s="1">
        <v>43263.567824074074</v>
      </c>
      <c r="G9226">
        <v>9</v>
      </c>
      <c r="H9226">
        <v>33.39</v>
      </c>
      <c r="I9226">
        <v>300.51</v>
      </c>
      <c r="J9226">
        <v>30</v>
      </c>
      <c r="K9226" t="s">
        <v>17</v>
      </c>
      <c r="L9226">
        <v>2018</v>
      </c>
      <c r="M9226">
        <v>6</v>
      </c>
    </row>
    <row r="9227" spans="1:13" x14ac:dyDescent="0.25">
      <c r="A9227">
        <v>166265</v>
      </c>
      <c r="B9227" t="s">
        <v>1685</v>
      </c>
      <c r="C9227" t="s">
        <v>30</v>
      </c>
      <c r="D9227" t="s">
        <v>31</v>
      </c>
      <c r="E9227" t="s">
        <v>1684</v>
      </c>
      <c r="F9227" s="1">
        <v>43263.567824074074</v>
      </c>
      <c r="G9227">
        <v>11</v>
      </c>
      <c r="H9227">
        <v>33.39</v>
      </c>
      <c r="I9227">
        <v>367.29</v>
      </c>
      <c r="J9227">
        <v>30</v>
      </c>
      <c r="K9227" t="s">
        <v>17</v>
      </c>
      <c r="L9227">
        <v>2018</v>
      </c>
      <c r="M9227">
        <v>6</v>
      </c>
    </row>
    <row r="9228" spans="1:13" x14ac:dyDescent="0.25">
      <c r="A9228">
        <v>166265</v>
      </c>
      <c r="B9228" t="s">
        <v>1685</v>
      </c>
      <c r="C9228" t="s">
        <v>30</v>
      </c>
      <c r="D9228" t="s">
        <v>31</v>
      </c>
      <c r="E9228" t="s">
        <v>1684</v>
      </c>
      <c r="F9228" s="1">
        <v>43269.518599537034</v>
      </c>
      <c r="G9228">
        <v>1</v>
      </c>
      <c r="H9228">
        <v>33.39</v>
      </c>
      <c r="I9228">
        <v>33.39</v>
      </c>
      <c r="J9228">
        <v>30</v>
      </c>
      <c r="K9228" t="s">
        <v>17</v>
      </c>
      <c r="L9228">
        <v>2018</v>
      </c>
      <c r="M9228">
        <v>6</v>
      </c>
    </row>
    <row r="9229" spans="1:13" x14ac:dyDescent="0.25">
      <c r="A9229">
        <v>166265</v>
      </c>
      <c r="B9229" t="s">
        <v>1685</v>
      </c>
      <c r="C9229" t="s">
        <v>30</v>
      </c>
      <c r="D9229" t="s">
        <v>31</v>
      </c>
      <c r="E9229" t="s">
        <v>1684</v>
      </c>
      <c r="F9229" s="1">
        <v>43269.518599537034</v>
      </c>
      <c r="G9229">
        <v>9</v>
      </c>
      <c r="H9229">
        <v>33.39</v>
      </c>
      <c r="I9229">
        <v>300.51</v>
      </c>
      <c r="J9229">
        <v>30</v>
      </c>
      <c r="K9229" t="s">
        <v>17</v>
      </c>
      <c r="L9229">
        <v>2018</v>
      </c>
      <c r="M9229">
        <v>6</v>
      </c>
    </row>
    <row r="9230" spans="1:13" x14ac:dyDescent="0.25">
      <c r="A9230">
        <v>166265</v>
      </c>
      <c r="B9230" t="s">
        <v>1685</v>
      </c>
      <c r="C9230" t="s">
        <v>30</v>
      </c>
      <c r="D9230" t="s">
        <v>31</v>
      </c>
      <c r="E9230" t="s">
        <v>1684</v>
      </c>
      <c r="F9230" s="1">
        <v>43307.555509259262</v>
      </c>
      <c r="G9230">
        <v>10</v>
      </c>
      <c r="H9230">
        <v>33.39</v>
      </c>
      <c r="I9230">
        <v>333.9</v>
      </c>
      <c r="J9230">
        <v>30</v>
      </c>
      <c r="K9230" t="s">
        <v>17</v>
      </c>
      <c r="L9230">
        <v>2018</v>
      </c>
      <c r="M9230">
        <v>7</v>
      </c>
    </row>
    <row r="9231" spans="1:13" x14ac:dyDescent="0.25">
      <c r="A9231">
        <v>166265</v>
      </c>
      <c r="B9231" t="s">
        <v>1685</v>
      </c>
      <c r="C9231" t="s">
        <v>30</v>
      </c>
      <c r="D9231" t="s">
        <v>31</v>
      </c>
      <c r="E9231" t="s">
        <v>1684</v>
      </c>
      <c r="F9231" s="1">
        <v>43314.619537037041</v>
      </c>
      <c r="G9231">
        <v>10</v>
      </c>
      <c r="H9231">
        <v>33.39</v>
      </c>
      <c r="I9231">
        <v>333.9</v>
      </c>
      <c r="J9231">
        <v>30</v>
      </c>
      <c r="K9231" t="s">
        <v>17</v>
      </c>
      <c r="L9231">
        <v>2018</v>
      </c>
      <c r="M9231">
        <v>8</v>
      </c>
    </row>
    <row r="9232" spans="1:13" x14ac:dyDescent="0.25">
      <c r="A9232">
        <v>166265</v>
      </c>
      <c r="B9232" t="s">
        <v>1685</v>
      </c>
      <c r="C9232" t="s">
        <v>30</v>
      </c>
      <c r="D9232" t="s">
        <v>31</v>
      </c>
      <c r="E9232" t="s">
        <v>1684</v>
      </c>
      <c r="F9232" s="1">
        <v>43314.621631944443</v>
      </c>
      <c r="G9232">
        <v>10</v>
      </c>
      <c r="H9232">
        <v>33.39</v>
      </c>
      <c r="I9232">
        <v>333.9</v>
      </c>
      <c r="J9232">
        <v>30</v>
      </c>
      <c r="K9232" t="s">
        <v>17</v>
      </c>
      <c r="L9232">
        <v>2018</v>
      </c>
      <c r="M9232">
        <v>8</v>
      </c>
    </row>
    <row r="9233" spans="1:13" x14ac:dyDescent="0.25">
      <c r="A9233">
        <v>166265</v>
      </c>
      <c r="B9233" t="s">
        <v>1685</v>
      </c>
      <c r="C9233" t="s">
        <v>30</v>
      </c>
      <c r="D9233" t="s">
        <v>31</v>
      </c>
      <c r="E9233" t="s">
        <v>1684</v>
      </c>
      <c r="F9233" s="1">
        <v>43319.619490740741</v>
      </c>
      <c r="G9233">
        <v>10</v>
      </c>
      <c r="H9233">
        <v>33.39</v>
      </c>
      <c r="I9233">
        <v>333.9</v>
      </c>
      <c r="J9233">
        <v>30</v>
      </c>
      <c r="K9233" t="s">
        <v>17</v>
      </c>
      <c r="L9233">
        <v>2018</v>
      </c>
      <c r="M9233">
        <v>8</v>
      </c>
    </row>
    <row r="9234" spans="1:13" x14ac:dyDescent="0.25">
      <c r="A9234">
        <v>166265</v>
      </c>
      <c r="B9234" t="s">
        <v>1685</v>
      </c>
      <c r="C9234" t="s">
        <v>30</v>
      </c>
      <c r="D9234" t="s">
        <v>31</v>
      </c>
      <c r="E9234" t="s">
        <v>1684</v>
      </c>
      <c r="F9234" s="1">
        <v>43321.511990740742</v>
      </c>
      <c r="G9234">
        <v>10</v>
      </c>
      <c r="H9234">
        <v>33.39</v>
      </c>
      <c r="I9234">
        <v>333.9</v>
      </c>
      <c r="J9234">
        <v>30</v>
      </c>
      <c r="K9234" t="s">
        <v>17</v>
      </c>
      <c r="L9234">
        <v>2018</v>
      </c>
      <c r="M9234">
        <v>8</v>
      </c>
    </row>
    <row r="9235" spans="1:13" x14ac:dyDescent="0.25">
      <c r="A9235">
        <v>166265</v>
      </c>
      <c r="B9235" t="s">
        <v>1685</v>
      </c>
      <c r="C9235" t="s">
        <v>30</v>
      </c>
      <c r="D9235" t="s">
        <v>31</v>
      </c>
      <c r="E9235" t="s">
        <v>1684</v>
      </c>
      <c r="F9235" s="1">
        <v>43321.559895833336</v>
      </c>
      <c r="G9235">
        <v>10</v>
      </c>
      <c r="H9235">
        <v>33.39</v>
      </c>
      <c r="I9235">
        <v>333.9</v>
      </c>
      <c r="J9235">
        <v>30</v>
      </c>
      <c r="K9235" t="s">
        <v>17</v>
      </c>
      <c r="L9235">
        <v>2018</v>
      </c>
      <c r="M9235">
        <v>8</v>
      </c>
    </row>
    <row r="9236" spans="1:13" x14ac:dyDescent="0.25">
      <c r="A9236">
        <v>166265</v>
      </c>
      <c r="B9236" t="s">
        <v>1685</v>
      </c>
      <c r="C9236" t="s">
        <v>30</v>
      </c>
      <c r="D9236" t="s">
        <v>31</v>
      </c>
      <c r="E9236" t="s">
        <v>1684</v>
      </c>
      <c r="F9236" s="1">
        <v>43321.560254629629</v>
      </c>
      <c r="G9236">
        <v>10</v>
      </c>
      <c r="H9236">
        <v>33.39</v>
      </c>
      <c r="I9236">
        <v>333.9</v>
      </c>
      <c r="J9236">
        <v>30</v>
      </c>
      <c r="K9236" t="s">
        <v>17</v>
      </c>
      <c r="L9236">
        <v>2018</v>
      </c>
      <c r="M9236">
        <v>8</v>
      </c>
    </row>
    <row r="9237" spans="1:13" x14ac:dyDescent="0.25">
      <c r="A9237">
        <v>166265</v>
      </c>
      <c r="B9237" t="s">
        <v>1685</v>
      </c>
      <c r="C9237" t="s">
        <v>30</v>
      </c>
      <c r="D9237" t="s">
        <v>31</v>
      </c>
      <c r="E9237" t="s">
        <v>1684</v>
      </c>
      <c r="F9237" s="1">
        <v>43362.456087962964</v>
      </c>
      <c r="G9237">
        <v>10</v>
      </c>
      <c r="H9237">
        <v>33.39</v>
      </c>
      <c r="I9237">
        <v>333.9</v>
      </c>
      <c r="J9237">
        <v>30</v>
      </c>
      <c r="K9237" t="s">
        <v>17</v>
      </c>
      <c r="L9237">
        <v>2018</v>
      </c>
      <c r="M9237">
        <v>9</v>
      </c>
    </row>
    <row r="9238" spans="1:13" x14ac:dyDescent="0.25">
      <c r="A9238">
        <v>166265</v>
      </c>
      <c r="B9238" t="s">
        <v>1685</v>
      </c>
      <c r="C9238" t="s">
        <v>30</v>
      </c>
      <c r="D9238" t="s">
        <v>31</v>
      </c>
      <c r="E9238" t="s">
        <v>1684</v>
      </c>
      <c r="F9238" s="1">
        <v>43405.549583333333</v>
      </c>
      <c r="G9238">
        <v>10</v>
      </c>
      <c r="H9238">
        <v>33.39</v>
      </c>
      <c r="I9238">
        <v>333.9</v>
      </c>
      <c r="J9238">
        <v>30</v>
      </c>
      <c r="K9238" t="s">
        <v>17</v>
      </c>
      <c r="L9238">
        <v>2018</v>
      </c>
      <c r="M9238">
        <v>11</v>
      </c>
    </row>
    <row r="9239" spans="1:13" x14ac:dyDescent="0.25">
      <c r="A9239">
        <v>166265</v>
      </c>
      <c r="B9239" t="s">
        <v>1685</v>
      </c>
      <c r="C9239" t="s">
        <v>30</v>
      </c>
      <c r="D9239" t="s">
        <v>31</v>
      </c>
      <c r="E9239" t="s">
        <v>1684</v>
      </c>
      <c r="F9239" s="1">
        <v>43431.534155092595</v>
      </c>
      <c r="G9239">
        <v>5</v>
      </c>
      <c r="H9239">
        <v>33.39</v>
      </c>
      <c r="I9239">
        <v>166.95</v>
      </c>
      <c r="J9239">
        <v>30</v>
      </c>
      <c r="K9239" t="s">
        <v>17</v>
      </c>
      <c r="L9239">
        <v>2018</v>
      </c>
      <c r="M9239">
        <v>11</v>
      </c>
    </row>
    <row r="9240" spans="1:13" x14ac:dyDescent="0.25">
      <c r="A9240">
        <v>166265</v>
      </c>
      <c r="B9240" t="s">
        <v>1685</v>
      </c>
      <c r="C9240" t="s">
        <v>30</v>
      </c>
      <c r="D9240" t="s">
        <v>31</v>
      </c>
      <c r="E9240" t="s">
        <v>1684</v>
      </c>
      <c r="F9240" s="1">
        <v>43433.568240740744</v>
      </c>
      <c r="G9240">
        <v>2</v>
      </c>
      <c r="H9240">
        <v>33.39</v>
      </c>
      <c r="I9240">
        <v>66.78</v>
      </c>
      <c r="J9240">
        <v>30</v>
      </c>
      <c r="K9240" t="s">
        <v>17</v>
      </c>
      <c r="L9240">
        <v>2018</v>
      </c>
      <c r="M9240">
        <v>11</v>
      </c>
    </row>
    <row r="9241" spans="1:13" x14ac:dyDescent="0.25">
      <c r="A9241">
        <v>166265</v>
      </c>
      <c r="B9241" t="s">
        <v>1685</v>
      </c>
      <c r="C9241" t="s">
        <v>30</v>
      </c>
      <c r="D9241" t="s">
        <v>31</v>
      </c>
      <c r="E9241" t="s">
        <v>1684</v>
      </c>
      <c r="F9241" s="1">
        <v>43433.568240740744</v>
      </c>
      <c r="G9241">
        <v>8</v>
      </c>
      <c r="H9241">
        <v>33.39</v>
      </c>
      <c r="I9241">
        <v>267.12</v>
      </c>
      <c r="J9241">
        <v>30</v>
      </c>
      <c r="K9241" t="s">
        <v>17</v>
      </c>
      <c r="L9241">
        <v>2018</v>
      </c>
      <c r="M9241">
        <v>11</v>
      </c>
    </row>
    <row r="9242" spans="1:13" x14ac:dyDescent="0.25">
      <c r="A9242">
        <v>166265</v>
      </c>
      <c r="B9242" t="s">
        <v>1685</v>
      </c>
      <c r="C9242" t="s">
        <v>30</v>
      </c>
      <c r="D9242" t="s">
        <v>31</v>
      </c>
      <c r="E9242" t="s">
        <v>1684</v>
      </c>
      <c r="F9242" s="1">
        <v>43434.597534722219</v>
      </c>
      <c r="G9242">
        <v>20</v>
      </c>
      <c r="H9242">
        <v>33.39</v>
      </c>
      <c r="I9242">
        <v>667.8</v>
      </c>
      <c r="J9242">
        <v>30</v>
      </c>
      <c r="K9242" t="s">
        <v>17</v>
      </c>
      <c r="L9242">
        <v>2018</v>
      </c>
      <c r="M9242">
        <v>11</v>
      </c>
    </row>
    <row r="9243" spans="1:13" x14ac:dyDescent="0.25">
      <c r="A9243">
        <v>166265</v>
      </c>
      <c r="B9243" t="s">
        <v>1685</v>
      </c>
      <c r="C9243" t="s">
        <v>30</v>
      </c>
      <c r="D9243" t="s">
        <v>31</v>
      </c>
      <c r="E9243" t="s">
        <v>1684</v>
      </c>
      <c r="F9243" s="1">
        <v>43465.565763888888</v>
      </c>
      <c r="G9243">
        <v>20</v>
      </c>
      <c r="H9243">
        <v>33.39</v>
      </c>
      <c r="I9243">
        <v>667.8</v>
      </c>
      <c r="J9243">
        <v>30</v>
      </c>
      <c r="K9243" t="s">
        <v>17</v>
      </c>
      <c r="L9243">
        <v>2018</v>
      </c>
      <c r="M9243">
        <v>12</v>
      </c>
    </row>
    <row r="9244" spans="1:13" x14ac:dyDescent="0.25">
      <c r="A9244">
        <v>166265</v>
      </c>
      <c r="B9244" t="s">
        <v>1685</v>
      </c>
      <c r="C9244" t="s">
        <v>30</v>
      </c>
      <c r="D9244" t="s">
        <v>31</v>
      </c>
      <c r="E9244" t="s">
        <v>1684</v>
      </c>
      <c r="F9244" s="1">
        <v>43467.588576388887</v>
      </c>
      <c r="G9244">
        <v>6</v>
      </c>
      <c r="H9244">
        <v>33.39</v>
      </c>
      <c r="I9244">
        <v>200.34</v>
      </c>
      <c r="J9244">
        <v>30</v>
      </c>
      <c r="K9244" t="s">
        <v>17</v>
      </c>
      <c r="L9244">
        <v>2019</v>
      </c>
      <c r="M9244">
        <v>1</v>
      </c>
    </row>
    <row r="9245" spans="1:13" x14ac:dyDescent="0.25">
      <c r="A9245">
        <v>166265</v>
      </c>
      <c r="B9245" t="s">
        <v>1685</v>
      </c>
      <c r="C9245" t="s">
        <v>30</v>
      </c>
      <c r="D9245" t="s">
        <v>31</v>
      </c>
      <c r="E9245" t="s">
        <v>1684</v>
      </c>
      <c r="F9245" s="1">
        <v>43467.588576388887</v>
      </c>
      <c r="G9245">
        <v>9</v>
      </c>
      <c r="H9245">
        <v>33.39</v>
      </c>
      <c r="I9245">
        <v>300.51</v>
      </c>
      <c r="J9245">
        <v>30</v>
      </c>
      <c r="K9245" t="s">
        <v>17</v>
      </c>
      <c r="L9245">
        <v>2019</v>
      </c>
      <c r="M9245">
        <v>1</v>
      </c>
    </row>
    <row r="9246" spans="1:13" x14ac:dyDescent="0.25">
      <c r="A9246">
        <v>166265</v>
      </c>
      <c r="B9246" t="s">
        <v>1685</v>
      </c>
      <c r="C9246" t="s">
        <v>30</v>
      </c>
      <c r="D9246" t="s">
        <v>31</v>
      </c>
      <c r="E9246" t="s">
        <v>1684</v>
      </c>
      <c r="F9246" s="1">
        <v>43469.544687499998</v>
      </c>
      <c r="G9246">
        <v>30</v>
      </c>
      <c r="H9246">
        <v>33.39</v>
      </c>
      <c r="I9246">
        <v>1001.7</v>
      </c>
      <c r="J9246">
        <v>30</v>
      </c>
      <c r="K9246" t="s">
        <v>17</v>
      </c>
      <c r="L9246">
        <v>2019</v>
      </c>
      <c r="M9246">
        <v>1</v>
      </c>
    </row>
    <row r="9247" spans="1:13" x14ac:dyDescent="0.25">
      <c r="A9247">
        <v>166265</v>
      </c>
      <c r="B9247" t="s">
        <v>1685</v>
      </c>
      <c r="C9247" t="s">
        <v>30</v>
      </c>
      <c r="D9247" t="s">
        <v>31</v>
      </c>
      <c r="E9247" t="s">
        <v>1684</v>
      </c>
      <c r="F9247" s="1">
        <v>43500.551145833335</v>
      </c>
      <c r="G9247">
        <v>10</v>
      </c>
      <c r="H9247">
        <v>33.39</v>
      </c>
      <c r="I9247">
        <v>333.9</v>
      </c>
      <c r="J9247">
        <v>30</v>
      </c>
      <c r="K9247" t="s">
        <v>17</v>
      </c>
      <c r="L9247">
        <v>2019</v>
      </c>
      <c r="M9247">
        <v>2</v>
      </c>
    </row>
    <row r="9248" spans="1:13" x14ac:dyDescent="0.25">
      <c r="A9248">
        <v>166265</v>
      </c>
      <c r="B9248" t="s">
        <v>1685</v>
      </c>
      <c r="C9248" t="s">
        <v>30</v>
      </c>
      <c r="D9248" t="s">
        <v>31</v>
      </c>
      <c r="E9248" t="s">
        <v>1684</v>
      </c>
      <c r="F9248" s="1">
        <v>43500.551307870373</v>
      </c>
      <c r="G9248">
        <v>10</v>
      </c>
      <c r="H9248">
        <v>33.39</v>
      </c>
      <c r="I9248">
        <v>333.9</v>
      </c>
      <c r="J9248">
        <v>30</v>
      </c>
      <c r="K9248" t="s">
        <v>17</v>
      </c>
      <c r="L9248">
        <v>2019</v>
      </c>
      <c r="M9248">
        <v>2</v>
      </c>
    </row>
    <row r="9249" spans="1:13" x14ac:dyDescent="0.25">
      <c r="A9249">
        <v>166265</v>
      </c>
      <c r="B9249" t="s">
        <v>1685</v>
      </c>
      <c r="C9249" t="s">
        <v>30</v>
      </c>
      <c r="D9249" t="s">
        <v>31</v>
      </c>
      <c r="E9249" t="s">
        <v>1684</v>
      </c>
      <c r="F9249" s="1">
        <v>43538.563009259262</v>
      </c>
      <c r="G9249">
        <v>5</v>
      </c>
      <c r="H9249">
        <v>33.39</v>
      </c>
      <c r="I9249">
        <v>166.95</v>
      </c>
      <c r="J9249">
        <v>30</v>
      </c>
      <c r="K9249" t="s">
        <v>17</v>
      </c>
      <c r="L9249">
        <v>2019</v>
      </c>
      <c r="M9249">
        <v>3</v>
      </c>
    </row>
    <row r="9250" spans="1:13" x14ac:dyDescent="0.25">
      <c r="A9250">
        <v>166265</v>
      </c>
      <c r="B9250" t="s">
        <v>1685</v>
      </c>
      <c r="C9250" t="s">
        <v>30</v>
      </c>
      <c r="D9250" t="s">
        <v>31</v>
      </c>
      <c r="E9250" t="s">
        <v>1684</v>
      </c>
      <c r="F9250" s="1">
        <v>43566.590601851851</v>
      </c>
      <c r="G9250">
        <v>3</v>
      </c>
      <c r="H9250">
        <v>33.39</v>
      </c>
      <c r="I9250">
        <v>100.17</v>
      </c>
      <c r="J9250">
        <v>30</v>
      </c>
      <c r="K9250" t="s">
        <v>17</v>
      </c>
      <c r="L9250">
        <v>2019</v>
      </c>
      <c r="M9250">
        <v>4</v>
      </c>
    </row>
    <row r="9251" spans="1:13" x14ac:dyDescent="0.25">
      <c r="A9251">
        <v>166265</v>
      </c>
      <c r="B9251" t="s">
        <v>1685</v>
      </c>
      <c r="C9251" t="s">
        <v>30</v>
      </c>
      <c r="D9251" t="s">
        <v>31</v>
      </c>
      <c r="E9251" t="s">
        <v>1684</v>
      </c>
      <c r="F9251" s="1">
        <v>43566.590601851851</v>
      </c>
      <c r="G9251">
        <v>7</v>
      </c>
      <c r="H9251">
        <v>33.39</v>
      </c>
      <c r="I9251">
        <v>233.73</v>
      </c>
      <c r="J9251">
        <v>30</v>
      </c>
      <c r="K9251" t="s">
        <v>17</v>
      </c>
      <c r="L9251">
        <v>2019</v>
      </c>
      <c r="M9251">
        <v>4</v>
      </c>
    </row>
    <row r="9252" spans="1:13" x14ac:dyDescent="0.25">
      <c r="A9252">
        <v>166265</v>
      </c>
      <c r="B9252" t="s">
        <v>1685</v>
      </c>
      <c r="C9252" t="s">
        <v>30</v>
      </c>
      <c r="D9252" t="s">
        <v>31</v>
      </c>
      <c r="E9252" t="s">
        <v>1684</v>
      </c>
      <c r="F9252" s="1">
        <v>43579.500578703701</v>
      </c>
      <c r="G9252">
        <v>10</v>
      </c>
      <c r="H9252">
        <v>33.39</v>
      </c>
      <c r="I9252">
        <v>333.9</v>
      </c>
      <c r="J9252">
        <v>30</v>
      </c>
      <c r="K9252" t="s">
        <v>17</v>
      </c>
      <c r="L9252">
        <v>2019</v>
      </c>
      <c r="M9252">
        <v>4</v>
      </c>
    </row>
    <row r="9253" spans="1:13" x14ac:dyDescent="0.25">
      <c r="A9253">
        <v>166265</v>
      </c>
      <c r="B9253" t="s">
        <v>1685</v>
      </c>
      <c r="C9253" t="s">
        <v>30</v>
      </c>
      <c r="D9253" t="s">
        <v>31</v>
      </c>
      <c r="E9253" t="s">
        <v>1684</v>
      </c>
      <c r="F9253" s="1">
        <v>43587.580393518518</v>
      </c>
      <c r="G9253">
        <v>10</v>
      </c>
      <c r="H9253">
        <v>33.39</v>
      </c>
      <c r="I9253">
        <v>333.9</v>
      </c>
      <c r="J9253">
        <v>30</v>
      </c>
      <c r="K9253" t="s">
        <v>17</v>
      </c>
      <c r="L9253">
        <v>2019</v>
      </c>
      <c r="M9253">
        <v>5</v>
      </c>
    </row>
    <row r="9254" spans="1:13" x14ac:dyDescent="0.25">
      <c r="A9254">
        <v>166265</v>
      </c>
      <c r="B9254" t="s">
        <v>1685</v>
      </c>
      <c r="C9254" t="s">
        <v>30</v>
      </c>
      <c r="D9254" t="s">
        <v>31</v>
      </c>
      <c r="E9254" t="s">
        <v>1684</v>
      </c>
      <c r="F9254" s="1">
        <v>43587.580393518518</v>
      </c>
      <c r="G9254">
        <v>3</v>
      </c>
      <c r="H9254">
        <v>33.39</v>
      </c>
      <c r="I9254">
        <v>100.17</v>
      </c>
      <c r="J9254">
        <v>30</v>
      </c>
      <c r="K9254" t="s">
        <v>17</v>
      </c>
      <c r="L9254">
        <v>2019</v>
      </c>
      <c r="M9254">
        <v>5</v>
      </c>
    </row>
    <row r="9255" spans="1:13" x14ac:dyDescent="0.25">
      <c r="A9255">
        <v>166265</v>
      </c>
      <c r="B9255" t="s">
        <v>1685</v>
      </c>
      <c r="C9255" t="s">
        <v>30</v>
      </c>
      <c r="D9255" t="s">
        <v>31</v>
      </c>
      <c r="E9255" t="s">
        <v>1684</v>
      </c>
      <c r="F9255" s="1">
        <v>43587.580393518518</v>
      </c>
      <c r="G9255">
        <v>7</v>
      </c>
      <c r="H9255">
        <v>33.39</v>
      </c>
      <c r="I9255">
        <v>233.73</v>
      </c>
      <c r="J9255">
        <v>30</v>
      </c>
      <c r="K9255" t="s">
        <v>17</v>
      </c>
      <c r="L9255">
        <v>2019</v>
      </c>
      <c r="M9255">
        <v>5</v>
      </c>
    </row>
    <row r="9256" spans="1:13" x14ac:dyDescent="0.25">
      <c r="A9256">
        <v>166265</v>
      </c>
      <c r="B9256" t="s">
        <v>1685</v>
      </c>
      <c r="C9256" t="s">
        <v>30</v>
      </c>
      <c r="D9256" t="s">
        <v>31</v>
      </c>
      <c r="E9256" t="s">
        <v>1684</v>
      </c>
      <c r="F9256" s="1">
        <v>43609.532523148147</v>
      </c>
      <c r="G9256">
        <v>5</v>
      </c>
      <c r="H9256">
        <v>33.39</v>
      </c>
      <c r="I9256">
        <v>166.95</v>
      </c>
      <c r="J9256">
        <v>30</v>
      </c>
      <c r="K9256" t="s">
        <v>17</v>
      </c>
      <c r="L9256">
        <v>2019</v>
      </c>
      <c r="M9256">
        <v>5</v>
      </c>
    </row>
    <row r="9257" spans="1:13" x14ac:dyDescent="0.25">
      <c r="A9257">
        <v>166265</v>
      </c>
      <c r="B9257" t="s">
        <v>1685</v>
      </c>
      <c r="C9257" t="s">
        <v>30</v>
      </c>
      <c r="D9257" t="s">
        <v>31</v>
      </c>
      <c r="E9257" t="s">
        <v>1684</v>
      </c>
      <c r="F9257" s="1">
        <v>43699.555555555555</v>
      </c>
      <c r="G9257">
        <v>4</v>
      </c>
      <c r="H9257">
        <v>33.39</v>
      </c>
      <c r="I9257">
        <v>133.56</v>
      </c>
      <c r="J9257">
        <v>30</v>
      </c>
      <c r="K9257" t="s">
        <v>17</v>
      </c>
      <c r="L9257">
        <v>2019</v>
      </c>
      <c r="M9257">
        <v>8</v>
      </c>
    </row>
    <row r="9258" spans="1:13" x14ac:dyDescent="0.25">
      <c r="A9258">
        <v>166265</v>
      </c>
      <c r="B9258" t="s">
        <v>1685</v>
      </c>
      <c r="C9258" t="s">
        <v>30</v>
      </c>
      <c r="D9258" t="s">
        <v>31</v>
      </c>
      <c r="E9258" t="s">
        <v>1684</v>
      </c>
      <c r="F9258" s="1">
        <v>43699.555555555555</v>
      </c>
      <c r="G9258">
        <v>3</v>
      </c>
      <c r="H9258">
        <v>33.39</v>
      </c>
      <c r="I9258">
        <v>100.17</v>
      </c>
      <c r="J9258">
        <v>30</v>
      </c>
      <c r="K9258" t="s">
        <v>17</v>
      </c>
      <c r="L9258">
        <v>2019</v>
      </c>
      <c r="M9258">
        <v>8</v>
      </c>
    </row>
    <row r="9259" spans="1:13" x14ac:dyDescent="0.25">
      <c r="A9259">
        <v>166265</v>
      </c>
      <c r="B9259" t="s">
        <v>1685</v>
      </c>
      <c r="C9259" t="s">
        <v>30</v>
      </c>
      <c r="D9259" t="s">
        <v>31</v>
      </c>
      <c r="E9259" t="s">
        <v>1684</v>
      </c>
      <c r="F9259" s="1">
        <v>43699.555555555555</v>
      </c>
      <c r="G9259">
        <v>8</v>
      </c>
      <c r="H9259">
        <v>33.39</v>
      </c>
      <c r="I9259">
        <v>267.12</v>
      </c>
      <c r="J9259">
        <v>30</v>
      </c>
      <c r="K9259" t="s">
        <v>17</v>
      </c>
      <c r="L9259">
        <v>2019</v>
      </c>
      <c r="M9259">
        <v>8</v>
      </c>
    </row>
    <row r="9260" spans="1:13" x14ac:dyDescent="0.25">
      <c r="A9260">
        <v>166265</v>
      </c>
      <c r="B9260" t="s">
        <v>1685</v>
      </c>
      <c r="C9260" t="s">
        <v>30</v>
      </c>
      <c r="D9260" t="s">
        <v>31</v>
      </c>
      <c r="E9260" t="s">
        <v>1684</v>
      </c>
      <c r="F9260" s="1">
        <v>43760.563240740739</v>
      </c>
      <c r="G9260">
        <v>10</v>
      </c>
      <c r="H9260">
        <v>33.39</v>
      </c>
      <c r="I9260">
        <v>333.9</v>
      </c>
      <c r="J9260">
        <v>30</v>
      </c>
      <c r="K9260" t="s">
        <v>17</v>
      </c>
      <c r="L9260">
        <v>2019</v>
      </c>
      <c r="M9260">
        <v>10</v>
      </c>
    </row>
    <row r="9261" spans="1:13" x14ac:dyDescent="0.25">
      <c r="A9261">
        <v>166265</v>
      </c>
      <c r="B9261" t="s">
        <v>1685</v>
      </c>
      <c r="C9261" t="s">
        <v>30</v>
      </c>
      <c r="D9261" t="s">
        <v>31</v>
      </c>
      <c r="E9261" t="s">
        <v>1684</v>
      </c>
      <c r="F9261" s="1">
        <v>43773.554826388892</v>
      </c>
      <c r="G9261">
        <v>20</v>
      </c>
      <c r="H9261">
        <v>33.39</v>
      </c>
      <c r="I9261">
        <v>667.8</v>
      </c>
      <c r="J9261">
        <v>30</v>
      </c>
      <c r="K9261" t="s">
        <v>17</v>
      </c>
      <c r="L9261">
        <v>2019</v>
      </c>
      <c r="M9261">
        <v>11</v>
      </c>
    </row>
    <row r="9262" spans="1:13" x14ac:dyDescent="0.25">
      <c r="A9262">
        <v>166265</v>
      </c>
      <c r="B9262" t="s">
        <v>1685</v>
      </c>
      <c r="C9262" t="s">
        <v>30</v>
      </c>
      <c r="D9262" t="s">
        <v>31</v>
      </c>
      <c r="E9262" t="s">
        <v>1684</v>
      </c>
      <c r="F9262" s="1">
        <v>43777.45416666667</v>
      </c>
      <c r="G9262">
        <v>10</v>
      </c>
      <c r="H9262">
        <v>33.39</v>
      </c>
      <c r="I9262">
        <v>333.9</v>
      </c>
      <c r="J9262">
        <v>30</v>
      </c>
      <c r="K9262" t="s">
        <v>17</v>
      </c>
      <c r="L9262">
        <v>2019</v>
      </c>
      <c r="M9262">
        <v>11</v>
      </c>
    </row>
    <row r="9263" spans="1:13" x14ac:dyDescent="0.25">
      <c r="A9263">
        <v>166265</v>
      </c>
      <c r="B9263" t="s">
        <v>1685</v>
      </c>
      <c r="C9263" t="s">
        <v>30</v>
      </c>
      <c r="D9263" t="s">
        <v>31</v>
      </c>
      <c r="E9263" t="s">
        <v>1684</v>
      </c>
      <c r="F9263" s="1">
        <v>43801.62327546296</v>
      </c>
      <c r="G9263">
        <v>10</v>
      </c>
      <c r="H9263">
        <v>33.39</v>
      </c>
      <c r="I9263">
        <v>333.9</v>
      </c>
      <c r="J9263">
        <v>30</v>
      </c>
      <c r="K9263" t="s">
        <v>17</v>
      </c>
      <c r="L9263">
        <v>2019</v>
      </c>
      <c r="M9263">
        <v>12</v>
      </c>
    </row>
    <row r="9264" spans="1:13" x14ac:dyDescent="0.25">
      <c r="A9264">
        <v>166265</v>
      </c>
      <c r="B9264" t="s">
        <v>1685</v>
      </c>
      <c r="C9264" t="s">
        <v>30</v>
      </c>
      <c r="D9264" t="s">
        <v>31</v>
      </c>
      <c r="E9264" t="s">
        <v>1684</v>
      </c>
      <c r="F9264" s="1">
        <v>43829.516886574071</v>
      </c>
      <c r="G9264">
        <v>30</v>
      </c>
      <c r="H9264">
        <v>33.39</v>
      </c>
      <c r="I9264">
        <v>1001.7</v>
      </c>
      <c r="J9264">
        <v>30</v>
      </c>
      <c r="K9264" t="s">
        <v>17</v>
      </c>
      <c r="L9264">
        <v>2019</v>
      </c>
      <c r="M9264">
        <v>12</v>
      </c>
    </row>
    <row r="9265" spans="1:13" x14ac:dyDescent="0.25">
      <c r="A9265">
        <v>214627</v>
      </c>
      <c r="B9265" t="s">
        <v>1686</v>
      </c>
      <c r="C9265" t="s">
        <v>14</v>
      </c>
      <c r="D9265" t="s">
        <v>15</v>
      </c>
      <c r="E9265" t="s">
        <v>221</v>
      </c>
      <c r="F9265" s="1">
        <v>43164.480763888889</v>
      </c>
      <c r="G9265">
        <v>1</v>
      </c>
      <c r="H9265">
        <v>82.5</v>
      </c>
      <c r="I9265">
        <v>82.5</v>
      </c>
      <c r="J9265">
        <v>30</v>
      </c>
      <c r="K9265" t="s">
        <v>17</v>
      </c>
      <c r="L9265">
        <v>2018</v>
      </c>
      <c r="M9265">
        <v>3</v>
      </c>
    </row>
    <row r="9266" spans="1:13" x14ac:dyDescent="0.25">
      <c r="A9266">
        <v>214627</v>
      </c>
      <c r="B9266" t="s">
        <v>1686</v>
      </c>
      <c r="C9266" t="s">
        <v>14</v>
      </c>
      <c r="D9266" t="s">
        <v>15</v>
      </c>
      <c r="E9266" t="s">
        <v>221</v>
      </c>
      <c r="F9266" s="1">
        <v>43294.361655092594</v>
      </c>
      <c r="G9266">
        <v>1</v>
      </c>
      <c r="H9266">
        <v>84.24</v>
      </c>
      <c r="I9266">
        <v>84.24</v>
      </c>
      <c r="J9266">
        <v>30</v>
      </c>
      <c r="K9266" t="s">
        <v>17</v>
      </c>
      <c r="L9266">
        <v>2018</v>
      </c>
      <c r="M9266">
        <v>7</v>
      </c>
    </row>
    <row r="9267" spans="1:13" x14ac:dyDescent="0.25">
      <c r="A9267">
        <v>214628</v>
      </c>
      <c r="B9267" t="s">
        <v>1687</v>
      </c>
      <c r="C9267" t="s">
        <v>14</v>
      </c>
      <c r="D9267" t="s">
        <v>15</v>
      </c>
      <c r="E9267" t="s">
        <v>221</v>
      </c>
      <c r="F9267" s="1">
        <v>43116.408032407409</v>
      </c>
      <c r="G9267">
        <v>1</v>
      </c>
      <c r="H9267">
        <v>71.099999999999994</v>
      </c>
      <c r="I9267">
        <v>71.099999999999994</v>
      </c>
      <c r="J9267">
        <v>30</v>
      </c>
      <c r="K9267" t="s">
        <v>17</v>
      </c>
      <c r="L9267">
        <v>2018</v>
      </c>
      <c r="M9267">
        <v>1</v>
      </c>
    </row>
    <row r="9268" spans="1:13" x14ac:dyDescent="0.25">
      <c r="A9268">
        <v>214628</v>
      </c>
      <c r="B9268" t="s">
        <v>1687</v>
      </c>
      <c r="C9268" t="s">
        <v>14</v>
      </c>
      <c r="D9268" t="s">
        <v>15</v>
      </c>
      <c r="E9268" t="s">
        <v>221</v>
      </c>
      <c r="F9268" s="1">
        <v>43158.544618055559</v>
      </c>
      <c r="G9268">
        <v>1</v>
      </c>
      <c r="H9268">
        <v>71.8</v>
      </c>
      <c r="I9268">
        <v>71.8</v>
      </c>
      <c r="J9268">
        <v>30</v>
      </c>
      <c r="K9268" t="s">
        <v>17</v>
      </c>
      <c r="L9268">
        <v>2018</v>
      </c>
      <c r="M9268">
        <v>2</v>
      </c>
    </row>
    <row r="9269" spans="1:13" x14ac:dyDescent="0.25">
      <c r="A9269">
        <v>214628</v>
      </c>
      <c r="B9269" t="s">
        <v>1687</v>
      </c>
      <c r="C9269" t="s">
        <v>14</v>
      </c>
      <c r="D9269" t="s">
        <v>15</v>
      </c>
      <c r="E9269" t="s">
        <v>221</v>
      </c>
      <c r="F9269" s="1">
        <v>43188.553194444445</v>
      </c>
      <c r="G9269">
        <v>1</v>
      </c>
      <c r="H9269">
        <v>71.8</v>
      </c>
      <c r="I9269">
        <v>71.8</v>
      </c>
      <c r="J9269">
        <v>30</v>
      </c>
      <c r="K9269" t="s">
        <v>17</v>
      </c>
      <c r="L9269">
        <v>2018</v>
      </c>
      <c r="M9269">
        <v>3</v>
      </c>
    </row>
    <row r="9270" spans="1:13" x14ac:dyDescent="0.25">
      <c r="A9270">
        <v>214628</v>
      </c>
      <c r="B9270" t="s">
        <v>1687</v>
      </c>
      <c r="C9270" t="s">
        <v>14</v>
      </c>
      <c r="D9270" t="s">
        <v>15</v>
      </c>
      <c r="E9270" t="s">
        <v>221</v>
      </c>
      <c r="F9270" s="1">
        <v>43193.564629629633</v>
      </c>
      <c r="G9270">
        <v>1</v>
      </c>
      <c r="H9270">
        <v>71.8</v>
      </c>
      <c r="I9270">
        <v>71.8</v>
      </c>
      <c r="J9270">
        <v>30</v>
      </c>
      <c r="K9270" t="s">
        <v>17</v>
      </c>
      <c r="L9270">
        <v>2018</v>
      </c>
      <c r="M9270">
        <v>4</v>
      </c>
    </row>
    <row r="9271" spans="1:13" x14ac:dyDescent="0.25">
      <c r="A9271">
        <v>214628</v>
      </c>
      <c r="B9271" t="s">
        <v>1687</v>
      </c>
      <c r="C9271" t="s">
        <v>14</v>
      </c>
      <c r="D9271" t="s">
        <v>15</v>
      </c>
      <c r="E9271" t="s">
        <v>221</v>
      </c>
      <c r="F9271" s="1">
        <v>43294.361655092594</v>
      </c>
      <c r="G9271">
        <v>1</v>
      </c>
      <c r="H9271">
        <v>70.400000000000006</v>
      </c>
      <c r="I9271">
        <v>70.400000000000006</v>
      </c>
      <c r="J9271">
        <v>30</v>
      </c>
      <c r="K9271" t="s">
        <v>17</v>
      </c>
      <c r="L9271">
        <v>2018</v>
      </c>
      <c r="M9271">
        <v>7</v>
      </c>
    </row>
    <row r="9272" spans="1:13" x14ac:dyDescent="0.25">
      <c r="A9272">
        <v>214628</v>
      </c>
      <c r="B9272" t="s">
        <v>1687</v>
      </c>
      <c r="C9272" t="s">
        <v>14</v>
      </c>
      <c r="D9272" t="s">
        <v>15</v>
      </c>
      <c r="E9272" t="s">
        <v>221</v>
      </c>
      <c r="F9272" s="1">
        <v>43384.519259259258</v>
      </c>
      <c r="G9272">
        <v>1</v>
      </c>
      <c r="H9272">
        <v>71.8</v>
      </c>
      <c r="I9272">
        <v>71.8</v>
      </c>
      <c r="J9272">
        <v>30</v>
      </c>
      <c r="K9272" t="s">
        <v>17</v>
      </c>
      <c r="L9272">
        <v>2018</v>
      </c>
      <c r="M9272">
        <v>10</v>
      </c>
    </row>
    <row r="9273" spans="1:13" x14ac:dyDescent="0.25">
      <c r="A9273">
        <v>214628</v>
      </c>
      <c r="B9273" t="s">
        <v>1687</v>
      </c>
      <c r="C9273" t="s">
        <v>14</v>
      </c>
      <c r="D9273" t="s">
        <v>15</v>
      </c>
      <c r="E9273" t="s">
        <v>221</v>
      </c>
      <c r="F9273" s="1">
        <v>43566.535983796297</v>
      </c>
      <c r="G9273">
        <v>1</v>
      </c>
      <c r="H9273">
        <v>71.8</v>
      </c>
      <c r="I9273">
        <v>71.8</v>
      </c>
      <c r="J9273">
        <v>30</v>
      </c>
      <c r="K9273" t="s">
        <v>17</v>
      </c>
      <c r="L9273">
        <v>2019</v>
      </c>
      <c r="M9273">
        <v>4</v>
      </c>
    </row>
    <row r="9274" spans="1:13" x14ac:dyDescent="0.25">
      <c r="A9274">
        <v>115562</v>
      </c>
      <c r="B9274" t="s">
        <v>1688</v>
      </c>
      <c r="C9274" t="s">
        <v>14</v>
      </c>
      <c r="D9274" t="s">
        <v>15</v>
      </c>
      <c r="E9274" t="s">
        <v>144</v>
      </c>
      <c r="F9274" s="1">
        <v>43117.51766203704</v>
      </c>
      <c r="G9274">
        <v>1</v>
      </c>
      <c r="H9274">
        <v>131.97</v>
      </c>
      <c r="I9274">
        <v>131.97</v>
      </c>
      <c r="J9274">
        <v>30</v>
      </c>
      <c r="K9274" t="s">
        <v>17</v>
      </c>
      <c r="L9274">
        <v>2018</v>
      </c>
      <c r="M9274">
        <v>1</v>
      </c>
    </row>
    <row r="9275" spans="1:13" x14ac:dyDescent="0.25">
      <c r="A9275">
        <v>115562</v>
      </c>
      <c r="B9275" t="s">
        <v>1688</v>
      </c>
      <c r="C9275" t="s">
        <v>14</v>
      </c>
      <c r="D9275" t="s">
        <v>15</v>
      </c>
      <c r="E9275" t="s">
        <v>144</v>
      </c>
      <c r="F9275" s="1">
        <v>43335.455462962964</v>
      </c>
      <c r="G9275">
        <v>1</v>
      </c>
      <c r="H9275">
        <v>131.05000000000001</v>
      </c>
      <c r="I9275">
        <v>131.05000000000001</v>
      </c>
      <c r="J9275">
        <v>30</v>
      </c>
      <c r="K9275" t="s">
        <v>17</v>
      </c>
      <c r="L9275">
        <v>2018</v>
      </c>
      <c r="M9275">
        <v>8</v>
      </c>
    </row>
    <row r="9276" spans="1:13" x14ac:dyDescent="0.25">
      <c r="A9276">
        <v>115562</v>
      </c>
      <c r="B9276" t="s">
        <v>1688</v>
      </c>
      <c r="C9276" t="s">
        <v>14</v>
      </c>
      <c r="D9276" t="s">
        <v>15</v>
      </c>
      <c r="E9276" t="s">
        <v>144</v>
      </c>
      <c r="F9276" s="1">
        <v>43353.531006944446</v>
      </c>
      <c r="G9276">
        <v>1</v>
      </c>
      <c r="H9276">
        <v>129.79</v>
      </c>
      <c r="I9276">
        <v>129.79</v>
      </c>
      <c r="J9276">
        <v>30</v>
      </c>
      <c r="K9276" t="s">
        <v>17</v>
      </c>
      <c r="L9276">
        <v>2018</v>
      </c>
      <c r="M9276">
        <v>9</v>
      </c>
    </row>
    <row r="9277" spans="1:13" x14ac:dyDescent="0.25">
      <c r="A9277">
        <v>115551</v>
      </c>
      <c r="B9277" t="s">
        <v>1689</v>
      </c>
      <c r="C9277" t="s">
        <v>14</v>
      </c>
      <c r="D9277" t="s">
        <v>15</v>
      </c>
      <c r="E9277" t="s">
        <v>144</v>
      </c>
      <c r="F9277" s="1">
        <v>43469.491550925923</v>
      </c>
      <c r="G9277">
        <v>1</v>
      </c>
      <c r="H9277">
        <v>71.13</v>
      </c>
      <c r="I9277">
        <v>71.13</v>
      </c>
      <c r="J9277">
        <v>30</v>
      </c>
      <c r="K9277" t="s">
        <v>17</v>
      </c>
      <c r="L9277">
        <v>2019</v>
      </c>
      <c r="M9277">
        <v>1</v>
      </c>
    </row>
    <row r="9278" spans="1:13" x14ac:dyDescent="0.25">
      <c r="A9278">
        <v>131934</v>
      </c>
      <c r="B9278" t="s">
        <v>1690</v>
      </c>
      <c r="C9278" t="s">
        <v>14</v>
      </c>
      <c r="D9278" t="s">
        <v>15</v>
      </c>
      <c r="E9278" t="s">
        <v>1691</v>
      </c>
      <c r="F9278" s="1">
        <v>43210.367071759261</v>
      </c>
      <c r="G9278">
        <v>1</v>
      </c>
      <c r="H9278">
        <v>49.82</v>
      </c>
      <c r="I9278">
        <v>49.82</v>
      </c>
      <c r="J9278">
        <v>30</v>
      </c>
      <c r="K9278" t="s">
        <v>17</v>
      </c>
      <c r="L9278">
        <v>2018</v>
      </c>
      <c r="M9278">
        <v>4</v>
      </c>
    </row>
    <row r="9279" spans="1:13" x14ac:dyDescent="0.25">
      <c r="A9279">
        <v>131934</v>
      </c>
      <c r="B9279" t="s">
        <v>1690</v>
      </c>
      <c r="C9279" t="s">
        <v>14</v>
      </c>
      <c r="D9279" t="s">
        <v>15</v>
      </c>
      <c r="E9279" t="s">
        <v>1691</v>
      </c>
      <c r="F9279" s="1">
        <v>43241.433692129627</v>
      </c>
      <c r="G9279">
        <v>1</v>
      </c>
      <c r="H9279">
        <v>49.82</v>
      </c>
      <c r="I9279">
        <v>49.82</v>
      </c>
      <c r="J9279">
        <v>30</v>
      </c>
      <c r="K9279" t="s">
        <v>17</v>
      </c>
      <c r="L9279">
        <v>2018</v>
      </c>
      <c r="M9279">
        <v>5</v>
      </c>
    </row>
    <row r="9280" spans="1:13" x14ac:dyDescent="0.25">
      <c r="A9280">
        <v>131934</v>
      </c>
      <c r="B9280" t="s">
        <v>1690</v>
      </c>
      <c r="C9280" t="s">
        <v>14</v>
      </c>
      <c r="D9280" t="s">
        <v>15</v>
      </c>
      <c r="E9280" t="s">
        <v>1691</v>
      </c>
      <c r="F9280" s="1">
        <v>43305.362812500003</v>
      </c>
      <c r="G9280">
        <v>2</v>
      </c>
      <c r="H9280">
        <v>49.82</v>
      </c>
      <c r="I9280">
        <v>99.64</v>
      </c>
      <c r="J9280">
        <v>30</v>
      </c>
      <c r="K9280" t="s">
        <v>17</v>
      </c>
      <c r="L9280">
        <v>2018</v>
      </c>
      <c r="M9280">
        <v>7</v>
      </c>
    </row>
    <row r="9281" spans="1:13" x14ac:dyDescent="0.25">
      <c r="A9281">
        <v>131934</v>
      </c>
      <c r="B9281" t="s">
        <v>1690</v>
      </c>
      <c r="C9281" t="s">
        <v>14</v>
      </c>
      <c r="D9281" t="s">
        <v>15</v>
      </c>
      <c r="E9281" t="s">
        <v>1691</v>
      </c>
      <c r="F9281" s="1">
        <v>43385.548182870371</v>
      </c>
      <c r="G9281">
        <v>1</v>
      </c>
      <c r="H9281">
        <v>49.82</v>
      </c>
      <c r="I9281">
        <v>49.82</v>
      </c>
      <c r="J9281">
        <v>30</v>
      </c>
      <c r="K9281" t="s">
        <v>17</v>
      </c>
      <c r="L9281">
        <v>2018</v>
      </c>
      <c r="M9281">
        <v>10</v>
      </c>
    </row>
    <row r="9282" spans="1:13" x14ac:dyDescent="0.25">
      <c r="A9282">
        <v>131934</v>
      </c>
      <c r="B9282" t="s">
        <v>1690</v>
      </c>
      <c r="C9282" t="s">
        <v>14</v>
      </c>
      <c r="D9282" t="s">
        <v>15</v>
      </c>
      <c r="E9282" t="s">
        <v>1691</v>
      </c>
      <c r="F9282" s="1">
        <v>43392.525659722225</v>
      </c>
      <c r="G9282">
        <v>1</v>
      </c>
      <c r="H9282">
        <v>49.82</v>
      </c>
      <c r="I9282">
        <v>49.82</v>
      </c>
      <c r="J9282">
        <v>30</v>
      </c>
      <c r="K9282" t="s">
        <v>17</v>
      </c>
      <c r="L9282">
        <v>2018</v>
      </c>
      <c r="M9282">
        <v>10</v>
      </c>
    </row>
    <row r="9283" spans="1:13" x14ac:dyDescent="0.25">
      <c r="A9283">
        <v>131934</v>
      </c>
      <c r="B9283" t="s">
        <v>1690</v>
      </c>
      <c r="C9283" t="s">
        <v>14</v>
      </c>
      <c r="D9283" t="s">
        <v>15</v>
      </c>
      <c r="E9283" t="s">
        <v>1691</v>
      </c>
      <c r="F9283" s="1">
        <v>43413.584016203706</v>
      </c>
      <c r="G9283">
        <v>2</v>
      </c>
      <c r="H9283">
        <v>49.82</v>
      </c>
      <c r="I9283">
        <v>99.64</v>
      </c>
      <c r="J9283">
        <v>30</v>
      </c>
      <c r="K9283" t="s">
        <v>17</v>
      </c>
      <c r="L9283">
        <v>2018</v>
      </c>
      <c r="M9283">
        <v>11</v>
      </c>
    </row>
    <row r="9284" spans="1:13" x14ac:dyDescent="0.25">
      <c r="A9284">
        <v>131934</v>
      </c>
      <c r="B9284" t="s">
        <v>1690</v>
      </c>
      <c r="C9284" t="s">
        <v>14</v>
      </c>
      <c r="D9284" t="s">
        <v>15</v>
      </c>
      <c r="E9284" t="s">
        <v>1691</v>
      </c>
      <c r="F9284" s="1">
        <v>43480.534317129626</v>
      </c>
      <c r="G9284">
        <v>1</v>
      </c>
      <c r="H9284">
        <v>49.82</v>
      </c>
      <c r="I9284">
        <v>49.82</v>
      </c>
      <c r="J9284">
        <v>30</v>
      </c>
      <c r="K9284" t="s">
        <v>17</v>
      </c>
      <c r="L9284">
        <v>2019</v>
      </c>
      <c r="M9284">
        <v>1</v>
      </c>
    </row>
    <row r="9285" spans="1:13" x14ac:dyDescent="0.25">
      <c r="A9285">
        <v>131934</v>
      </c>
      <c r="B9285" t="s">
        <v>1690</v>
      </c>
      <c r="C9285" t="s">
        <v>14</v>
      </c>
      <c r="D9285" t="s">
        <v>15</v>
      </c>
      <c r="E9285" t="s">
        <v>1691</v>
      </c>
      <c r="F9285" s="1">
        <v>43516.561226851853</v>
      </c>
      <c r="G9285">
        <v>1</v>
      </c>
      <c r="H9285">
        <v>49.82</v>
      </c>
      <c r="I9285">
        <v>49.82</v>
      </c>
      <c r="J9285">
        <v>30</v>
      </c>
      <c r="K9285" t="s">
        <v>17</v>
      </c>
      <c r="L9285">
        <v>2019</v>
      </c>
      <c r="M9285">
        <v>2</v>
      </c>
    </row>
    <row r="9286" spans="1:13" x14ac:dyDescent="0.25">
      <c r="A9286">
        <v>131934</v>
      </c>
      <c r="B9286" t="s">
        <v>1690</v>
      </c>
      <c r="C9286" t="s">
        <v>14</v>
      </c>
      <c r="D9286" t="s">
        <v>15</v>
      </c>
      <c r="E9286" t="s">
        <v>1691</v>
      </c>
      <c r="F9286" s="1">
        <v>43516.561226851853</v>
      </c>
      <c r="G9286">
        <v>1</v>
      </c>
      <c r="H9286">
        <v>49.82</v>
      </c>
      <c r="I9286">
        <v>49.82</v>
      </c>
      <c r="J9286">
        <v>30</v>
      </c>
      <c r="K9286" t="s">
        <v>17</v>
      </c>
      <c r="L9286">
        <v>2019</v>
      </c>
      <c r="M9286">
        <v>2</v>
      </c>
    </row>
    <row r="9287" spans="1:13" x14ac:dyDescent="0.25">
      <c r="A9287">
        <v>131934</v>
      </c>
      <c r="B9287" t="s">
        <v>1690</v>
      </c>
      <c r="C9287" t="s">
        <v>14</v>
      </c>
      <c r="D9287" t="s">
        <v>15</v>
      </c>
      <c r="E9287" t="s">
        <v>1691</v>
      </c>
      <c r="F9287" s="1">
        <v>43522.556388888886</v>
      </c>
      <c r="G9287">
        <v>1</v>
      </c>
      <c r="H9287">
        <v>49.82</v>
      </c>
      <c r="I9287">
        <v>49.82</v>
      </c>
      <c r="J9287">
        <v>30</v>
      </c>
      <c r="K9287" t="s">
        <v>17</v>
      </c>
      <c r="L9287">
        <v>2019</v>
      </c>
      <c r="M9287">
        <v>2</v>
      </c>
    </row>
    <row r="9288" spans="1:13" x14ac:dyDescent="0.25">
      <c r="A9288">
        <v>131934</v>
      </c>
      <c r="B9288" t="s">
        <v>1690</v>
      </c>
      <c r="C9288" t="s">
        <v>14</v>
      </c>
      <c r="D9288" t="s">
        <v>15</v>
      </c>
      <c r="E9288" t="s">
        <v>1691</v>
      </c>
      <c r="F9288" s="1">
        <v>43658.48946759259</v>
      </c>
      <c r="G9288">
        <v>1</v>
      </c>
      <c r="H9288">
        <v>49.78</v>
      </c>
      <c r="I9288">
        <v>49.78</v>
      </c>
      <c r="J9288">
        <v>30</v>
      </c>
      <c r="K9288" t="s">
        <v>17</v>
      </c>
      <c r="L9288">
        <v>2019</v>
      </c>
      <c r="M9288">
        <v>7</v>
      </c>
    </row>
    <row r="9289" spans="1:13" x14ac:dyDescent="0.25">
      <c r="A9289">
        <v>158380</v>
      </c>
      <c r="B9289" t="s">
        <v>1692</v>
      </c>
      <c r="C9289" t="s">
        <v>14</v>
      </c>
      <c r="D9289" t="s">
        <v>15</v>
      </c>
      <c r="E9289" t="s">
        <v>1691</v>
      </c>
      <c r="F9289" s="1">
        <v>43392.530046296299</v>
      </c>
      <c r="G9289">
        <v>3</v>
      </c>
      <c r="H9289">
        <v>81.209999999999994</v>
      </c>
      <c r="I9289">
        <v>243.63</v>
      </c>
      <c r="J9289">
        <v>30</v>
      </c>
      <c r="K9289" t="s">
        <v>17</v>
      </c>
      <c r="L9289">
        <v>2018</v>
      </c>
      <c r="M9289">
        <v>10</v>
      </c>
    </row>
    <row r="9290" spans="1:13" x14ac:dyDescent="0.25">
      <c r="A9290">
        <v>202790</v>
      </c>
      <c r="B9290" t="s">
        <v>1693</v>
      </c>
      <c r="C9290" t="s">
        <v>14</v>
      </c>
      <c r="D9290" t="s">
        <v>15</v>
      </c>
      <c r="E9290" t="s">
        <v>1694</v>
      </c>
      <c r="F9290" s="1">
        <v>43105.526562500003</v>
      </c>
      <c r="G9290">
        <v>3</v>
      </c>
      <c r="H9290">
        <v>112.2</v>
      </c>
      <c r="I9290">
        <v>336.6</v>
      </c>
      <c r="J9290">
        <v>30</v>
      </c>
      <c r="K9290" t="s">
        <v>17</v>
      </c>
      <c r="L9290">
        <v>2018</v>
      </c>
      <c r="M9290">
        <v>1</v>
      </c>
    </row>
    <row r="9291" spans="1:13" x14ac:dyDescent="0.25">
      <c r="A9291">
        <v>202789</v>
      </c>
      <c r="B9291" t="s">
        <v>1695</v>
      </c>
      <c r="C9291" t="s">
        <v>14</v>
      </c>
      <c r="D9291" t="s">
        <v>15</v>
      </c>
      <c r="E9291" t="s">
        <v>1694</v>
      </c>
      <c r="F9291" s="1">
        <v>43105.526562500003</v>
      </c>
      <c r="G9291">
        <v>1</v>
      </c>
      <c r="H9291">
        <v>70.53</v>
      </c>
      <c r="I9291">
        <v>70.53</v>
      </c>
      <c r="J9291">
        <v>30</v>
      </c>
      <c r="K9291" t="s">
        <v>17</v>
      </c>
      <c r="L9291">
        <v>2018</v>
      </c>
      <c r="M9291">
        <v>1</v>
      </c>
    </row>
    <row r="9292" spans="1:13" x14ac:dyDescent="0.25">
      <c r="A9292">
        <v>202789</v>
      </c>
      <c r="B9292" t="s">
        <v>1695</v>
      </c>
      <c r="C9292" t="s">
        <v>14</v>
      </c>
      <c r="D9292" t="s">
        <v>15</v>
      </c>
      <c r="E9292" t="s">
        <v>1694</v>
      </c>
      <c r="F9292" s="1">
        <v>43105.526562500003</v>
      </c>
      <c r="G9292">
        <v>1</v>
      </c>
      <c r="H9292">
        <v>70.53</v>
      </c>
      <c r="I9292">
        <v>70.53</v>
      </c>
      <c r="J9292">
        <v>30</v>
      </c>
      <c r="K9292" t="s">
        <v>17</v>
      </c>
      <c r="L9292">
        <v>2018</v>
      </c>
      <c r="M9292">
        <v>1</v>
      </c>
    </row>
    <row r="9293" spans="1:13" x14ac:dyDescent="0.25">
      <c r="A9293">
        <v>202789</v>
      </c>
      <c r="B9293" t="s">
        <v>1695</v>
      </c>
      <c r="C9293" t="s">
        <v>14</v>
      </c>
      <c r="D9293" t="s">
        <v>15</v>
      </c>
      <c r="E9293" t="s">
        <v>1694</v>
      </c>
      <c r="F9293" s="1">
        <v>43112.404328703706</v>
      </c>
      <c r="G9293">
        <v>3</v>
      </c>
      <c r="H9293">
        <v>70.53</v>
      </c>
      <c r="I9293">
        <v>211.59</v>
      </c>
      <c r="J9293">
        <v>30</v>
      </c>
      <c r="K9293" t="s">
        <v>17</v>
      </c>
      <c r="L9293">
        <v>2018</v>
      </c>
      <c r="M9293">
        <v>1</v>
      </c>
    </row>
    <row r="9294" spans="1:13" x14ac:dyDescent="0.25">
      <c r="A9294">
        <v>202789</v>
      </c>
      <c r="B9294" t="s">
        <v>1695</v>
      </c>
      <c r="C9294" t="s">
        <v>14</v>
      </c>
      <c r="D9294" t="s">
        <v>15</v>
      </c>
      <c r="E9294" t="s">
        <v>1694</v>
      </c>
      <c r="F9294" s="1">
        <v>43112.535787037035</v>
      </c>
      <c r="G9294">
        <v>3</v>
      </c>
      <c r="H9294">
        <v>70.53</v>
      </c>
      <c r="I9294">
        <v>211.59</v>
      </c>
      <c r="J9294">
        <v>30</v>
      </c>
      <c r="K9294" t="s">
        <v>17</v>
      </c>
      <c r="L9294">
        <v>2018</v>
      </c>
      <c r="M9294">
        <v>1</v>
      </c>
    </row>
    <row r="9295" spans="1:13" x14ac:dyDescent="0.25">
      <c r="A9295">
        <v>202789</v>
      </c>
      <c r="B9295" t="s">
        <v>1695</v>
      </c>
      <c r="C9295" t="s">
        <v>14</v>
      </c>
      <c r="D9295" t="s">
        <v>15</v>
      </c>
      <c r="E9295" t="s">
        <v>1694</v>
      </c>
      <c r="F9295" s="1">
        <v>43119.404733796298</v>
      </c>
      <c r="G9295">
        <v>3</v>
      </c>
      <c r="H9295">
        <v>70.53</v>
      </c>
      <c r="I9295">
        <v>211.59</v>
      </c>
      <c r="J9295">
        <v>30</v>
      </c>
      <c r="K9295" t="s">
        <v>17</v>
      </c>
      <c r="L9295">
        <v>2018</v>
      </c>
      <c r="M9295">
        <v>1</v>
      </c>
    </row>
    <row r="9296" spans="1:13" x14ac:dyDescent="0.25">
      <c r="A9296">
        <v>202789</v>
      </c>
      <c r="B9296" t="s">
        <v>1695</v>
      </c>
      <c r="C9296" t="s">
        <v>14</v>
      </c>
      <c r="D9296" t="s">
        <v>15</v>
      </c>
      <c r="E9296" t="s">
        <v>1694</v>
      </c>
      <c r="F9296" s="1">
        <v>43119.404733796298</v>
      </c>
      <c r="G9296">
        <v>2</v>
      </c>
      <c r="H9296">
        <v>70.53</v>
      </c>
      <c r="I9296">
        <v>141.06</v>
      </c>
      <c r="J9296">
        <v>30</v>
      </c>
      <c r="K9296" t="s">
        <v>17</v>
      </c>
      <c r="L9296">
        <v>2018</v>
      </c>
      <c r="M9296">
        <v>1</v>
      </c>
    </row>
    <row r="9297" spans="1:13" x14ac:dyDescent="0.25">
      <c r="A9297">
        <v>202789</v>
      </c>
      <c r="B9297" t="s">
        <v>1695</v>
      </c>
      <c r="C9297" t="s">
        <v>14</v>
      </c>
      <c r="D9297" t="s">
        <v>15</v>
      </c>
      <c r="E9297" t="s">
        <v>1694</v>
      </c>
      <c r="F9297" s="1">
        <v>43119.404733796298</v>
      </c>
      <c r="G9297">
        <v>1</v>
      </c>
      <c r="H9297">
        <v>70.53</v>
      </c>
      <c r="I9297">
        <v>70.53</v>
      </c>
      <c r="J9297">
        <v>30</v>
      </c>
      <c r="K9297" t="s">
        <v>17</v>
      </c>
      <c r="L9297">
        <v>2018</v>
      </c>
      <c r="M9297">
        <v>1</v>
      </c>
    </row>
    <row r="9298" spans="1:13" x14ac:dyDescent="0.25">
      <c r="A9298">
        <v>202789</v>
      </c>
      <c r="B9298" t="s">
        <v>1695</v>
      </c>
      <c r="C9298" t="s">
        <v>14</v>
      </c>
      <c r="D9298" t="s">
        <v>15</v>
      </c>
      <c r="E9298" t="s">
        <v>1694</v>
      </c>
      <c r="F9298" s="1">
        <v>43119.412465277775</v>
      </c>
      <c r="G9298">
        <v>6</v>
      </c>
      <c r="H9298">
        <v>70.53</v>
      </c>
      <c r="I9298">
        <v>423.18</v>
      </c>
      <c r="J9298">
        <v>30</v>
      </c>
      <c r="K9298" t="s">
        <v>17</v>
      </c>
      <c r="L9298">
        <v>2018</v>
      </c>
      <c r="M9298">
        <v>1</v>
      </c>
    </row>
    <row r="9299" spans="1:13" x14ac:dyDescent="0.25">
      <c r="A9299">
        <v>202789</v>
      </c>
      <c r="B9299" t="s">
        <v>1695</v>
      </c>
      <c r="C9299" t="s">
        <v>14</v>
      </c>
      <c r="D9299" t="s">
        <v>15</v>
      </c>
      <c r="E9299" t="s">
        <v>1694</v>
      </c>
      <c r="F9299" s="1">
        <v>43119.539548611108</v>
      </c>
      <c r="G9299">
        <v>6</v>
      </c>
      <c r="H9299">
        <v>70.53</v>
      </c>
      <c r="I9299">
        <v>423.18</v>
      </c>
      <c r="J9299">
        <v>30</v>
      </c>
      <c r="K9299" t="s">
        <v>17</v>
      </c>
      <c r="L9299">
        <v>2018</v>
      </c>
      <c r="M9299">
        <v>1</v>
      </c>
    </row>
    <row r="9300" spans="1:13" x14ac:dyDescent="0.25">
      <c r="A9300">
        <v>202789</v>
      </c>
      <c r="B9300" t="s">
        <v>1695</v>
      </c>
      <c r="C9300" t="s">
        <v>14</v>
      </c>
      <c r="D9300" t="s">
        <v>15</v>
      </c>
      <c r="E9300" t="s">
        <v>1694</v>
      </c>
      <c r="F9300" s="1">
        <v>43133.511296296296</v>
      </c>
      <c r="G9300">
        <v>3</v>
      </c>
      <c r="H9300">
        <v>71.98</v>
      </c>
      <c r="I9300">
        <v>215.94</v>
      </c>
      <c r="J9300">
        <v>30</v>
      </c>
      <c r="K9300" t="s">
        <v>17</v>
      </c>
      <c r="L9300">
        <v>2018</v>
      </c>
      <c r="M9300">
        <v>2</v>
      </c>
    </row>
    <row r="9301" spans="1:13" x14ac:dyDescent="0.25">
      <c r="A9301">
        <v>202789</v>
      </c>
      <c r="B9301" t="s">
        <v>1695</v>
      </c>
      <c r="C9301" t="s">
        <v>14</v>
      </c>
      <c r="D9301" t="s">
        <v>15</v>
      </c>
      <c r="E9301" t="s">
        <v>1694</v>
      </c>
      <c r="F9301" s="1">
        <v>43140.535613425927</v>
      </c>
      <c r="G9301">
        <v>1</v>
      </c>
      <c r="H9301">
        <v>70.459999999999994</v>
      </c>
      <c r="I9301">
        <v>70.459999999999994</v>
      </c>
      <c r="J9301">
        <v>30</v>
      </c>
      <c r="K9301" t="s">
        <v>17</v>
      </c>
      <c r="L9301">
        <v>2018</v>
      </c>
      <c r="M9301">
        <v>2</v>
      </c>
    </row>
    <row r="9302" spans="1:13" x14ac:dyDescent="0.25">
      <c r="A9302">
        <v>202789</v>
      </c>
      <c r="B9302" t="s">
        <v>1695</v>
      </c>
      <c r="C9302" t="s">
        <v>14</v>
      </c>
      <c r="D9302" t="s">
        <v>15</v>
      </c>
      <c r="E9302" t="s">
        <v>1694</v>
      </c>
      <c r="F9302" s="1">
        <v>43140.535613425927</v>
      </c>
      <c r="G9302">
        <v>5</v>
      </c>
      <c r="H9302">
        <v>70.53</v>
      </c>
      <c r="I9302">
        <v>352.65</v>
      </c>
      <c r="J9302">
        <v>30</v>
      </c>
      <c r="K9302" t="s">
        <v>17</v>
      </c>
      <c r="L9302">
        <v>2018</v>
      </c>
      <c r="M9302">
        <v>2</v>
      </c>
    </row>
    <row r="9303" spans="1:13" x14ac:dyDescent="0.25">
      <c r="A9303">
        <v>202789</v>
      </c>
      <c r="B9303" t="s">
        <v>1695</v>
      </c>
      <c r="C9303" t="s">
        <v>14</v>
      </c>
      <c r="D9303" t="s">
        <v>15</v>
      </c>
      <c r="E9303" t="s">
        <v>1694</v>
      </c>
      <c r="F9303" s="1">
        <v>43154.563611111109</v>
      </c>
      <c r="G9303">
        <v>2</v>
      </c>
      <c r="H9303">
        <v>71.08</v>
      </c>
      <c r="I9303">
        <v>142.16</v>
      </c>
      <c r="J9303">
        <v>30</v>
      </c>
      <c r="K9303" t="s">
        <v>17</v>
      </c>
      <c r="L9303">
        <v>2018</v>
      </c>
      <c r="M9303">
        <v>2</v>
      </c>
    </row>
    <row r="9304" spans="1:13" x14ac:dyDescent="0.25">
      <c r="A9304">
        <v>202789</v>
      </c>
      <c r="B9304" t="s">
        <v>1695</v>
      </c>
      <c r="C9304" t="s">
        <v>14</v>
      </c>
      <c r="D9304" t="s">
        <v>15</v>
      </c>
      <c r="E9304" t="s">
        <v>1694</v>
      </c>
      <c r="F9304" s="1">
        <v>43154.563611111109</v>
      </c>
      <c r="G9304">
        <v>4</v>
      </c>
      <c r="H9304">
        <v>70.459999999999994</v>
      </c>
      <c r="I9304">
        <v>281.83999999999997</v>
      </c>
      <c r="J9304">
        <v>30</v>
      </c>
      <c r="K9304" t="s">
        <v>17</v>
      </c>
      <c r="L9304">
        <v>2018</v>
      </c>
      <c r="M9304">
        <v>2</v>
      </c>
    </row>
    <row r="9305" spans="1:13" x14ac:dyDescent="0.25">
      <c r="A9305">
        <v>202789</v>
      </c>
      <c r="B9305" t="s">
        <v>1695</v>
      </c>
      <c r="C9305" t="s">
        <v>14</v>
      </c>
      <c r="D9305" t="s">
        <v>15</v>
      </c>
      <c r="E9305" t="s">
        <v>1694</v>
      </c>
      <c r="F9305" s="1">
        <v>43161.420011574075</v>
      </c>
      <c r="G9305">
        <v>1</v>
      </c>
      <c r="H9305">
        <v>70.459999999999994</v>
      </c>
      <c r="I9305">
        <v>70.459999999999994</v>
      </c>
      <c r="J9305">
        <v>30</v>
      </c>
      <c r="K9305" t="s">
        <v>17</v>
      </c>
      <c r="L9305">
        <v>2018</v>
      </c>
      <c r="M9305">
        <v>3</v>
      </c>
    </row>
    <row r="9306" spans="1:13" x14ac:dyDescent="0.25">
      <c r="A9306">
        <v>202789</v>
      </c>
      <c r="B9306" t="s">
        <v>1695</v>
      </c>
      <c r="C9306" t="s">
        <v>14</v>
      </c>
      <c r="D9306" t="s">
        <v>15</v>
      </c>
      <c r="E9306" t="s">
        <v>1694</v>
      </c>
      <c r="F9306" s="1">
        <v>43161.420011574075</v>
      </c>
      <c r="G9306">
        <v>2</v>
      </c>
      <c r="H9306">
        <v>70.459999999999994</v>
      </c>
      <c r="I9306">
        <v>140.91999999999999</v>
      </c>
      <c r="J9306">
        <v>30</v>
      </c>
      <c r="K9306" t="s">
        <v>17</v>
      </c>
      <c r="L9306">
        <v>2018</v>
      </c>
      <c r="M9306">
        <v>3</v>
      </c>
    </row>
    <row r="9307" spans="1:13" x14ac:dyDescent="0.25">
      <c r="A9307">
        <v>202789</v>
      </c>
      <c r="B9307" t="s">
        <v>1695</v>
      </c>
      <c r="C9307" t="s">
        <v>14</v>
      </c>
      <c r="D9307" t="s">
        <v>15</v>
      </c>
      <c r="E9307" t="s">
        <v>1694</v>
      </c>
      <c r="F9307" s="1">
        <v>43175.440289351849</v>
      </c>
      <c r="G9307">
        <v>1</v>
      </c>
      <c r="H9307">
        <v>70.459999999999994</v>
      </c>
      <c r="I9307">
        <v>70.459999999999994</v>
      </c>
      <c r="J9307">
        <v>30</v>
      </c>
      <c r="K9307" t="s">
        <v>17</v>
      </c>
      <c r="L9307">
        <v>2018</v>
      </c>
      <c r="M9307">
        <v>3</v>
      </c>
    </row>
    <row r="9308" spans="1:13" x14ac:dyDescent="0.25">
      <c r="A9308">
        <v>202789</v>
      </c>
      <c r="B9308" t="s">
        <v>1695</v>
      </c>
      <c r="C9308" t="s">
        <v>14</v>
      </c>
      <c r="D9308" t="s">
        <v>15</v>
      </c>
      <c r="E9308" t="s">
        <v>1694</v>
      </c>
      <c r="F9308" s="1">
        <v>43175.440289351849</v>
      </c>
      <c r="G9308">
        <v>2</v>
      </c>
      <c r="H9308">
        <v>70.459999999999994</v>
      </c>
      <c r="I9308">
        <v>140.91999999999999</v>
      </c>
      <c r="J9308">
        <v>30</v>
      </c>
      <c r="K9308" t="s">
        <v>17</v>
      </c>
      <c r="L9308">
        <v>2018</v>
      </c>
      <c r="M9308">
        <v>3</v>
      </c>
    </row>
    <row r="9309" spans="1:13" x14ac:dyDescent="0.25">
      <c r="A9309">
        <v>202789</v>
      </c>
      <c r="B9309" t="s">
        <v>1695</v>
      </c>
      <c r="C9309" t="s">
        <v>14</v>
      </c>
      <c r="D9309" t="s">
        <v>15</v>
      </c>
      <c r="E9309" t="s">
        <v>1694</v>
      </c>
      <c r="F9309" s="1">
        <v>43182.466574074075</v>
      </c>
      <c r="G9309">
        <v>3</v>
      </c>
      <c r="H9309">
        <v>70.459999999999994</v>
      </c>
      <c r="I9309">
        <v>211.38</v>
      </c>
      <c r="J9309">
        <v>30</v>
      </c>
      <c r="K9309" t="s">
        <v>17</v>
      </c>
      <c r="L9309">
        <v>2018</v>
      </c>
      <c r="M9309">
        <v>3</v>
      </c>
    </row>
    <row r="9310" spans="1:13" x14ac:dyDescent="0.25">
      <c r="A9310">
        <v>202789</v>
      </c>
      <c r="B9310" t="s">
        <v>1695</v>
      </c>
      <c r="C9310" t="s">
        <v>14</v>
      </c>
      <c r="D9310" t="s">
        <v>15</v>
      </c>
      <c r="E9310" t="s">
        <v>1694</v>
      </c>
      <c r="F9310" s="1">
        <v>43187.585752314815</v>
      </c>
      <c r="G9310">
        <v>2</v>
      </c>
      <c r="H9310">
        <v>70.459999999999994</v>
      </c>
      <c r="I9310">
        <v>140.91999999999999</v>
      </c>
      <c r="J9310">
        <v>30</v>
      </c>
      <c r="K9310" t="s">
        <v>17</v>
      </c>
      <c r="L9310">
        <v>2018</v>
      </c>
      <c r="M9310">
        <v>3</v>
      </c>
    </row>
    <row r="9311" spans="1:13" x14ac:dyDescent="0.25">
      <c r="A9311">
        <v>202789</v>
      </c>
      <c r="B9311" t="s">
        <v>1695</v>
      </c>
      <c r="C9311" t="s">
        <v>14</v>
      </c>
      <c r="D9311" t="s">
        <v>15</v>
      </c>
      <c r="E9311" t="s">
        <v>1694</v>
      </c>
      <c r="F9311" s="1">
        <v>43187.585752314815</v>
      </c>
      <c r="G9311">
        <v>1</v>
      </c>
      <c r="H9311">
        <v>70.459999999999994</v>
      </c>
      <c r="I9311">
        <v>70.459999999999994</v>
      </c>
      <c r="J9311">
        <v>30</v>
      </c>
      <c r="K9311" t="s">
        <v>17</v>
      </c>
      <c r="L9311">
        <v>2018</v>
      </c>
      <c r="M9311">
        <v>3</v>
      </c>
    </row>
    <row r="9312" spans="1:13" x14ac:dyDescent="0.25">
      <c r="A9312">
        <v>202789</v>
      </c>
      <c r="B9312" t="s">
        <v>1695</v>
      </c>
      <c r="C9312" t="s">
        <v>14</v>
      </c>
      <c r="D9312" t="s">
        <v>15</v>
      </c>
      <c r="E9312" t="s">
        <v>1694</v>
      </c>
      <c r="F9312" s="1">
        <v>43196.538784722223</v>
      </c>
      <c r="G9312">
        <v>3</v>
      </c>
      <c r="H9312">
        <v>70.459999999999994</v>
      </c>
      <c r="I9312">
        <v>211.38</v>
      </c>
      <c r="J9312">
        <v>30</v>
      </c>
      <c r="K9312" t="s">
        <v>17</v>
      </c>
      <c r="L9312">
        <v>2018</v>
      </c>
      <c r="M9312">
        <v>4</v>
      </c>
    </row>
    <row r="9313" spans="1:13" x14ac:dyDescent="0.25">
      <c r="A9313">
        <v>202789</v>
      </c>
      <c r="B9313" t="s">
        <v>1695</v>
      </c>
      <c r="C9313" t="s">
        <v>14</v>
      </c>
      <c r="D9313" t="s">
        <v>15</v>
      </c>
      <c r="E9313" t="s">
        <v>1694</v>
      </c>
      <c r="F9313" s="1">
        <v>43196.538784722223</v>
      </c>
      <c r="G9313">
        <v>3</v>
      </c>
      <c r="H9313">
        <v>71.91</v>
      </c>
      <c r="I9313">
        <v>215.73</v>
      </c>
      <c r="J9313">
        <v>30</v>
      </c>
      <c r="K9313" t="s">
        <v>17</v>
      </c>
      <c r="L9313">
        <v>2018</v>
      </c>
      <c r="M9313">
        <v>4</v>
      </c>
    </row>
    <row r="9314" spans="1:13" x14ac:dyDescent="0.25">
      <c r="A9314">
        <v>202789</v>
      </c>
      <c r="B9314" t="s">
        <v>1695</v>
      </c>
      <c r="C9314" t="s">
        <v>14</v>
      </c>
      <c r="D9314" t="s">
        <v>15</v>
      </c>
      <c r="E9314" t="s">
        <v>1694</v>
      </c>
      <c r="F9314" s="1">
        <v>43216.403136574074</v>
      </c>
      <c r="G9314">
        <v>4</v>
      </c>
      <c r="H9314">
        <v>71.91</v>
      </c>
      <c r="I9314">
        <v>287.64</v>
      </c>
      <c r="J9314">
        <v>30</v>
      </c>
      <c r="K9314" t="s">
        <v>17</v>
      </c>
      <c r="L9314">
        <v>2018</v>
      </c>
      <c r="M9314">
        <v>4</v>
      </c>
    </row>
    <row r="9315" spans="1:13" x14ac:dyDescent="0.25">
      <c r="A9315">
        <v>202789</v>
      </c>
      <c r="B9315" t="s">
        <v>1695</v>
      </c>
      <c r="C9315" t="s">
        <v>14</v>
      </c>
      <c r="D9315" t="s">
        <v>15</v>
      </c>
      <c r="E9315" t="s">
        <v>1694</v>
      </c>
      <c r="F9315" s="1">
        <v>43216.403136574074</v>
      </c>
      <c r="G9315">
        <v>2</v>
      </c>
      <c r="H9315">
        <v>71.91</v>
      </c>
      <c r="I9315">
        <v>143.82</v>
      </c>
      <c r="J9315">
        <v>30</v>
      </c>
      <c r="K9315" t="s">
        <v>17</v>
      </c>
      <c r="L9315">
        <v>2018</v>
      </c>
      <c r="M9315">
        <v>4</v>
      </c>
    </row>
    <row r="9316" spans="1:13" x14ac:dyDescent="0.25">
      <c r="A9316">
        <v>202789</v>
      </c>
      <c r="B9316" t="s">
        <v>1695</v>
      </c>
      <c r="C9316" t="s">
        <v>14</v>
      </c>
      <c r="D9316" t="s">
        <v>15</v>
      </c>
      <c r="E9316" t="s">
        <v>1694</v>
      </c>
      <c r="F9316" s="1">
        <v>43216.495046296295</v>
      </c>
      <c r="G9316">
        <v>3</v>
      </c>
      <c r="H9316">
        <v>71.91</v>
      </c>
      <c r="I9316">
        <v>215.73</v>
      </c>
      <c r="J9316">
        <v>30</v>
      </c>
      <c r="K9316" t="s">
        <v>17</v>
      </c>
      <c r="L9316">
        <v>2018</v>
      </c>
      <c r="M9316">
        <v>4</v>
      </c>
    </row>
    <row r="9317" spans="1:13" x14ac:dyDescent="0.25">
      <c r="A9317">
        <v>202789</v>
      </c>
      <c r="B9317" t="s">
        <v>1695</v>
      </c>
      <c r="C9317" t="s">
        <v>14</v>
      </c>
      <c r="D9317" t="s">
        <v>15</v>
      </c>
      <c r="E9317" t="s">
        <v>1694</v>
      </c>
      <c r="F9317" s="1">
        <v>43216.495046296295</v>
      </c>
      <c r="G9317">
        <v>1</v>
      </c>
      <c r="H9317">
        <v>71.91</v>
      </c>
      <c r="I9317">
        <v>71.91</v>
      </c>
      <c r="J9317">
        <v>30</v>
      </c>
      <c r="K9317" t="s">
        <v>17</v>
      </c>
      <c r="L9317">
        <v>2018</v>
      </c>
      <c r="M9317">
        <v>4</v>
      </c>
    </row>
    <row r="9318" spans="1:13" x14ac:dyDescent="0.25">
      <c r="A9318">
        <v>202789</v>
      </c>
      <c r="B9318" t="s">
        <v>1695</v>
      </c>
      <c r="C9318" t="s">
        <v>14</v>
      </c>
      <c r="D9318" t="s">
        <v>15</v>
      </c>
      <c r="E9318" t="s">
        <v>1694</v>
      </c>
      <c r="F9318" s="1">
        <v>43223.477592592593</v>
      </c>
      <c r="G9318">
        <v>3</v>
      </c>
      <c r="H9318">
        <v>71.91</v>
      </c>
      <c r="I9318">
        <v>215.73</v>
      </c>
      <c r="J9318">
        <v>30</v>
      </c>
      <c r="K9318" t="s">
        <v>17</v>
      </c>
      <c r="L9318">
        <v>2018</v>
      </c>
      <c r="M9318">
        <v>5</v>
      </c>
    </row>
    <row r="9319" spans="1:13" x14ac:dyDescent="0.25">
      <c r="A9319">
        <v>202789</v>
      </c>
      <c r="B9319" t="s">
        <v>1695</v>
      </c>
      <c r="C9319" t="s">
        <v>14</v>
      </c>
      <c r="D9319" t="s">
        <v>15</v>
      </c>
      <c r="E9319" t="s">
        <v>1694</v>
      </c>
      <c r="F9319" s="1">
        <v>43231.396493055552</v>
      </c>
      <c r="G9319">
        <v>2</v>
      </c>
      <c r="H9319">
        <v>71.91</v>
      </c>
      <c r="I9319">
        <v>143.82</v>
      </c>
      <c r="J9319">
        <v>30</v>
      </c>
      <c r="K9319" t="s">
        <v>17</v>
      </c>
      <c r="L9319">
        <v>2018</v>
      </c>
      <c r="M9319">
        <v>5</v>
      </c>
    </row>
    <row r="9320" spans="1:13" x14ac:dyDescent="0.25">
      <c r="A9320">
        <v>202789</v>
      </c>
      <c r="B9320" t="s">
        <v>1695</v>
      </c>
      <c r="C9320" t="s">
        <v>14</v>
      </c>
      <c r="D9320" t="s">
        <v>15</v>
      </c>
      <c r="E9320" t="s">
        <v>1694</v>
      </c>
      <c r="F9320" s="1">
        <v>43231.396493055552</v>
      </c>
      <c r="G9320">
        <v>1</v>
      </c>
      <c r="H9320">
        <v>71.91</v>
      </c>
      <c r="I9320">
        <v>71.91</v>
      </c>
      <c r="J9320">
        <v>30</v>
      </c>
      <c r="K9320" t="s">
        <v>17</v>
      </c>
      <c r="L9320">
        <v>2018</v>
      </c>
      <c r="M9320">
        <v>5</v>
      </c>
    </row>
    <row r="9321" spans="1:13" x14ac:dyDescent="0.25">
      <c r="A9321">
        <v>202790</v>
      </c>
      <c r="B9321" t="s">
        <v>1693</v>
      </c>
      <c r="C9321" t="s">
        <v>14</v>
      </c>
      <c r="D9321" t="s">
        <v>15</v>
      </c>
      <c r="E9321" t="s">
        <v>1694</v>
      </c>
      <c r="F9321" s="1">
        <v>43234.342476851853</v>
      </c>
      <c r="G9321">
        <v>6</v>
      </c>
      <c r="H9321">
        <v>114.32</v>
      </c>
      <c r="I9321">
        <v>685.92</v>
      </c>
      <c r="J9321">
        <v>30</v>
      </c>
      <c r="K9321" t="s">
        <v>17</v>
      </c>
      <c r="L9321">
        <v>2018</v>
      </c>
      <c r="M9321">
        <v>5</v>
      </c>
    </row>
    <row r="9322" spans="1:13" x14ac:dyDescent="0.25">
      <c r="A9322">
        <v>202789</v>
      </c>
      <c r="B9322" t="s">
        <v>1695</v>
      </c>
      <c r="C9322" t="s">
        <v>14</v>
      </c>
      <c r="D9322" t="s">
        <v>15</v>
      </c>
      <c r="E9322" t="s">
        <v>1694</v>
      </c>
      <c r="F9322" s="1">
        <v>43234.556655092594</v>
      </c>
      <c r="G9322">
        <v>2</v>
      </c>
      <c r="H9322">
        <v>71.91</v>
      </c>
      <c r="I9322">
        <v>143.82</v>
      </c>
      <c r="J9322">
        <v>30</v>
      </c>
      <c r="K9322" t="s">
        <v>17</v>
      </c>
      <c r="L9322">
        <v>2018</v>
      </c>
      <c r="M9322">
        <v>5</v>
      </c>
    </row>
    <row r="9323" spans="1:13" x14ac:dyDescent="0.25">
      <c r="A9323">
        <v>202789</v>
      </c>
      <c r="B9323" t="s">
        <v>1695</v>
      </c>
      <c r="C9323" t="s">
        <v>14</v>
      </c>
      <c r="D9323" t="s">
        <v>15</v>
      </c>
      <c r="E9323" t="s">
        <v>1694</v>
      </c>
      <c r="F9323" s="1">
        <v>43245.414444444446</v>
      </c>
      <c r="G9323">
        <v>2</v>
      </c>
      <c r="H9323">
        <v>71.91</v>
      </c>
      <c r="I9323">
        <v>143.82</v>
      </c>
      <c r="J9323">
        <v>30</v>
      </c>
      <c r="K9323" t="s">
        <v>17</v>
      </c>
      <c r="L9323">
        <v>2018</v>
      </c>
      <c r="M9323">
        <v>5</v>
      </c>
    </row>
    <row r="9324" spans="1:13" x14ac:dyDescent="0.25">
      <c r="A9324">
        <v>202789</v>
      </c>
      <c r="B9324" t="s">
        <v>1695</v>
      </c>
      <c r="C9324" t="s">
        <v>14</v>
      </c>
      <c r="D9324" t="s">
        <v>15</v>
      </c>
      <c r="E9324" t="s">
        <v>1694</v>
      </c>
      <c r="F9324" s="1">
        <v>43245.414444444446</v>
      </c>
      <c r="G9324">
        <v>1</v>
      </c>
      <c r="H9324">
        <v>71.91</v>
      </c>
      <c r="I9324">
        <v>71.91</v>
      </c>
      <c r="J9324">
        <v>30</v>
      </c>
      <c r="K9324" t="s">
        <v>17</v>
      </c>
      <c r="L9324">
        <v>2018</v>
      </c>
      <c r="M9324">
        <v>5</v>
      </c>
    </row>
    <row r="9325" spans="1:13" x14ac:dyDescent="0.25">
      <c r="A9325">
        <v>202789</v>
      </c>
      <c r="B9325" t="s">
        <v>1695</v>
      </c>
      <c r="C9325" t="s">
        <v>14</v>
      </c>
      <c r="D9325" t="s">
        <v>15</v>
      </c>
      <c r="E9325" t="s">
        <v>1694</v>
      </c>
      <c r="F9325" s="1">
        <v>43252.528553240743</v>
      </c>
      <c r="G9325">
        <v>4</v>
      </c>
      <c r="H9325">
        <v>71.91</v>
      </c>
      <c r="I9325">
        <v>287.64</v>
      </c>
      <c r="J9325">
        <v>30</v>
      </c>
      <c r="K9325" t="s">
        <v>17</v>
      </c>
      <c r="L9325">
        <v>2018</v>
      </c>
      <c r="M9325">
        <v>6</v>
      </c>
    </row>
    <row r="9326" spans="1:13" x14ac:dyDescent="0.25">
      <c r="A9326">
        <v>202789</v>
      </c>
      <c r="B9326" t="s">
        <v>1695</v>
      </c>
      <c r="C9326" t="s">
        <v>14</v>
      </c>
      <c r="D9326" t="s">
        <v>15</v>
      </c>
      <c r="E9326" t="s">
        <v>1694</v>
      </c>
      <c r="F9326" s="1">
        <v>43252.528553240743</v>
      </c>
      <c r="G9326">
        <v>2</v>
      </c>
      <c r="H9326">
        <v>71.91</v>
      </c>
      <c r="I9326">
        <v>143.82</v>
      </c>
      <c r="J9326">
        <v>30</v>
      </c>
      <c r="K9326" t="s">
        <v>17</v>
      </c>
      <c r="L9326">
        <v>2018</v>
      </c>
      <c r="M9326">
        <v>6</v>
      </c>
    </row>
    <row r="9327" spans="1:13" x14ac:dyDescent="0.25">
      <c r="A9327">
        <v>202789</v>
      </c>
      <c r="B9327" t="s">
        <v>1695</v>
      </c>
      <c r="C9327" t="s">
        <v>14</v>
      </c>
      <c r="D9327" t="s">
        <v>15</v>
      </c>
      <c r="E9327" t="s">
        <v>1694</v>
      </c>
      <c r="F9327" s="1">
        <v>43259.422800925924</v>
      </c>
      <c r="G9327">
        <v>4</v>
      </c>
      <c r="H9327">
        <v>71.91</v>
      </c>
      <c r="I9327">
        <v>287.64</v>
      </c>
      <c r="J9327">
        <v>30</v>
      </c>
      <c r="K9327" t="s">
        <v>17</v>
      </c>
      <c r="L9327">
        <v>2018</v>
      </c>
      <c r="M9327">
        <v>6</v>
      </c>
    </row>
    <row r="9328" spans="1:13" x14ac:dyDescent="0.25">
      <c r="A9328">
        <v>202789</v>
      </c>
      <c r="B9328" t="s">
        <v>1695</v>
      </c>
      <c r="C9328" t="s">
        <v>14</v>
      </c>
      <c r="D9328" t="s">
        <v>15</v>
      </c>
      <c r="E9328" t="s">
        <v>1694</v>
      </c>
      <c r="F9328" s="1">
        <v>43266.546909722223</v>
      </c>
      <c r="G9328">
        <v>3</v>
      </c>
      <c r="H9328">
        <v>71.91</v>
      </c>
      <c r="I9328">
        <v>215.73</v>
      </c>
      <c r="J9328">
        <v>30</v>
      </c>
      <c r="K9328" t="s">
        <v>17</v>
      </c>
      <c r="L9328">
        <v>2018</v>
      </c>
      <c r="M9328">
        <v>6</v>
      </c>
    </row>
    <row r="9329" spans="1:13" x14ac:dyDescent="0.25">
      <c r="A9329">
        <v>202789</v>
      </c>
      <c r="B9329" t="s">
        <v>1695</v>
      </c>
      <c r="C9329" t="s">
        <v>14</v>
      </c>
      <c r="D9329" t="s">
        <v>15</v>
      </c>
      <c r="E9329" t="s">
        <v>1694</v>
      </c>
      <c r="F9329" s="1">
        <v>43280.53229166667</v>
      </c>
      <c r="G9329">
        <v>4</v>
      </c>
      <c r="H9329">
        <v>71.91</v>
      </c>
      <c r="I9329">
        <v>287.64</v>
      </c>
      <c r="J9329">
        <v>30</v>
      </c>
      <c r="K9329" t="s">
        <v>17</v>
      </c>
      <c r="L9329">
        <v>2018</v>
      </c>
      <c r="M9329">
        <v>6</v>
      </c>
    </row>
    <row r="9330" spans="1:13" x14ac:dyDescent="0.25">
      <c r="A9330">
        <v>202789</v>
      </c>
      <c r="B9330" t="s">
        <v>1695</v>
      </c>
      <c r="C9330" t="s">
        <v>14</v>
      </c>
      <c r="D9330" t="s">
        <v>15</v>
      </c>
      <c r="E9330" t="s">
        <v>1694</v>
      </c>
      <c r="F9330" s="1">
        <v>43290.382754629631</v>
      </c>
      <c r="G9330">
        <v>2</v>
      </c>
      <c r="H9330">
        <v>71.91</v>
      </c>
      <c r="I9330">
        <v>143.82</v>
      </c>
      <c r="J9330">
        <v>30</v>
      </c>
      <c r="K9330" t="s">
        <v>17</v>
      </c>
      <c r="L9330">
        <v>2018</v>
      </c>
      <c r="M9330">
        <v>7</v>
      </c>
    </row>
    <row r="9331" spans="1:13" x14ac:dyDescent="0.25">
      <c r="A9331">
        <v>202789</v>
      </c>
      <c r="B9331" t="s">
        <v>1695</v>
      </c>
      <c r="C9331" t="s">
        <v>14</v>
      </c>
      <c r="D9331" t="s">
        <v>15</v>
      </c>
      <c r="E9331" t="s">
        <v>1694</v>
      </c>
      <c r="F9331" s="1">
        <v>43293.63076388889</v>
      </c>
      <c r="G9331">
        <v>4</v>
      </c>
      <c r="H9331">
        <v>71.91</v>
      </c>
      <c r="I9331">
        <v>287.64</v>
      </c>
      <c r="J9331">
        <v>30</v>
      </c>
      <c r="K9331" t="s">
        <v>17</v>
      </c>
      <c r="L9331">
        <v>2018</v>
      </c>
      <c r="M9331">
        <v>7</v>
      </c>
    </row>
    <row r="9332" spans="1:13" x14ac:dyDescent="0.25">
      <c r="A9332">
        <v>202789</v>
      </c>
      <c r="B9332" t="s">
        <v>1695</v>
      </c>
      <c r="C9332" t="s">
        <v>14</v>
      </c>
      <c r="D9332" t="s">
        <v>15</v>
      </c>
      <c r="E9332" t="s">
        <v>1694</v>
      </c>
      <c r="F9332" s="1">
        <v>43294.426712962966</v>
      </c>
      <c r="G9332">
        <v>5</v>
      </c>
      <c r="H9332">
        <v>71.91</v>
      </c>
      <c r="I9332">
        <v>359.55</v>
      </c>
      <c r="J9332">
        <v>30</v>
      </c>
      <c r="K9332" t="s">
        <v>17</v>
      </c>
      <c r="L9332">
        <v>2018</v>
      </c>
      <c r="M9332">
        <v>7</v>
      </c>
    </row>
    <row r="9333" spans="1:13" x14ac:dyDescent="0.25">
      <c r="A9333">
        <v>202789</v>
      </c>
      <c r="B9333" t="s">
        <v>1695</v>
      </c>
      <c r="C9333" t="s">
        <v>14</v>
      </c>
      <c r="D9333" t="s">
        <v>15</v>
      </c>
      <c r="E9333" t="s">
        <v>1694</v>
      </c>
      <c r="F9333" s="1">
        <v>43294.426712962966</v>
      </c>
      <c r="G9333">
        <v>1</v>
      </c>
      <c r="H9333">
        <v>71.91</v>
      </c>
      <c r="I9333">
        <v>71.91</v>
      </c>
      <c r="J9333">
        <v>30</v>
      </c>
      <c r="K9333" t="s">
        <v>17</v>
      </c>
      <c r="L9333">
        <v>2018</v>
      </c>
      <c r="M9333">
        <v>7</v>
      </c>
    </row>
    <row r="9334" spans="1:13" x14ac:dyDescent="0.25">
      <c r="A9334">
        <v>202789</v>
      </c>
      <c r="B9334" t="s">
        <v>1695</v>
      </c>
      <c r="C9334" t="s">
        <v>14</v>
      </c>
      <c r="D9334" t="s">
        <v>15</v>
      </c>
      <c r="E9334" t="s">
        <v>1694</v>
      </c>
      <c r="F9334" s="1">
        <v>43301.429398148146</v>
      </c>
      <c r="G9334">
        <v>1</v>
      </c>
      <c r="H9334">
        <v>71.91</v>
      </c>
      <c r="I9334">
        <v>71.91</v>
      </c>
      <c r="J9334">
        <v>30</v>
      </c>
      <c r="K9334" t="s">
        <v>17</v>
      </c>
      <c r="L9334">
        <v>2018</v>
      </c>
      <c r="M9334">
        <v>7</v>
      </c>
    </row>
    <row r="9335" spans="1:13" x14ac:dyDescent="0.25">
      <c r="A9335">
        <v>202789</v>
      </c>
      <c r="B9335" t="s">
        <v>1695</v>
      </c>
      <c r="C9335" t="s">
        <v>14</v>
      </c>
      <c r="D9335" t="s">
        <v>15</v>
      </c>
      <c r="E9335" t="s">
        <v>1694</v>
      </c>
      <c r="F9335" s="1">
        <v>43301.429398148146</v>
      </c>
      <c r="G9335">
        <v>3</v>
      </c>
      <c r="H9335">
        <v>71.91</v>
      </c>
      <c r="I9335">
        <v>215.73</v>
      </c>
      <c r="J9335">
        <v>30</v>
      </c>
      <c r="K9335" t="s">
        <v>17</v>
      </c>
      <c r="L9335">
        <v>2018</v>
      </c>
      <c r="M9335">
        <v>7</v>
      </c>
    </row>
    <row r="9336" spans="1:13" x14ac:dyDescent="0.25">
      <c r="A9336">
        <v>202789</v>
      </c>
      <c r="B9336" t="s">
        <v>1695</v>
      </c>
      <c r="C9336" t="s">
        <v>14</v>
      </c>
      <c r="D9336" t="s">
        <v>15</v>
      </c>
      <c r="E9336" t="s">
        <v>1694</v>
      </c>
      <c r="F9336" s="1">
        <v>43301.432928240742</v>
      </c>
      <c r="G9336">
        <v>3</v>
      </c>
      <c r="H9336">
        <v>71.91</v>
      </c>
      <c r="I9336">
        <v>215.73</v>
      </c>
      <c r="J9336">
        <v>30</v>
      </c>
      <c r="K9336" t="s">
        <v>17</v>
      </c>
      <c r="L9336">
        <v>2018</v>
      </c>
      <c r="M9336">
        <v>7</v>
      </c>
    </row>
    <row r="9337" spans="1:13" x14ac:dyDescent="0.25">
      <c r="A9337">
        <v>202789</v>
      </c>
      <c r="B9337" t="s">
        <v>1695</v>
      </c>
      <c r="C9337" t="s">
        <v>14</v>
      </c>
      <c r="D9337" t="s">
        <v>15</v>
      </c>
      <c r="E9337" t="s">
        <v>1694</v>
      </c>
      <c r="F9337" s="1">
        <v>43308.418946759259</v>
      </c>
      <c r="G9337">
        <v>3</v>
      </c>
      <c r="H9337">
        <v>71.91</v>
      </c>
      <c r="I9337">
        <v>215.73</v>
      </c>
      <c r="J9337">
        <v>30</v>
      </c>
      <c r="K9337" t="s">
        <v>17</v>
      </c>
      <c r="L9337">
        <v>2018</v>
      </c>
      <c r="M9337">
        <v>7</v>
      </c>
    </row>
    <row r="9338" spans="1:13" x14ac:dyDescent="0.25">
      <c r="A9338">
        <v>202789</v>
      </c>
      <c r="B9338" t="s">
        <v>1695</v>
      </c>
      <c r="C9338" t="s">
        <v>14</v>
      </c>
      <c r="D9338" t="s">
        <v>15</v>
      </c>
      <c r="E9338" t="s">
        <v>1694</v>
      </c>
      <c r="F9338" s="1">
        <v>43336.533645833333</v>
      </c>
      <c r="G9338">
        <v>3</v>
      </c>
      <c r="H9338">
        <v>71.91</v>
      </c>
      <c r="I9338">
        <v>215.73</v>
      </c>
      <c r="J9338">
        <v>30</v>
      </c>
      <c r="K9338" t="s">
        <v>17</v>
      </c>
      <c r="L9338">
        <v>2018</v>
      </c>
      <c r="M9338">
        <v>8</v>
      </c>
    </row>
    <row r="9339" spans="1:13" x14ac:dyDescent="0.25">
      <c r="A9339">
        <v>202789</v>
      </c>
      <c r="B9339" t="s">
        <v>1695</v>
      </c>
      <c r="C9339" t="s">
        <v>14</v>
      </c>
      <c r="D9339" t="s">
        <v>15</v>
      </c>
      <c r="E9339" t="s">
        <v>1694</v>
      </c>
      <c r="F9339" s="1">
        <v>43357.3515162037</v>
      </c>
      <c r="G9339">
        <v>3</v>
      </c>
      <c r="H9339">
        <v>71.91</v>
      </c>
      <c r="I9339">
        <v>215.73</v>
      </c>
      <c r="J9339">
        <v>30</v>
      </c>
      <c r="K9339" t="s">
        <v>17</v>
      </c>
      <c r="L9339">
        <v>2018</v>
      </c>
      <c r="M9339">
        <v>9</v>
      </c>
    </row>
    <row r="9340" spans="1:13" x14ac:dyDescent="0.25">
      <c r="A9340">
        <v>202789</v>
      </c>
      <c r="B9340" t="s">
        <v>1695</v>
      </c>
      <c r="C9340" t="s">
        <v>14</v>
      </c>
      <c r="D9340" t="s">
        <v>15</v>
      </c>
      <c r="E9340" t="s">
        <v>1694</v>
      </c>
      <c r="F9340" s="1">
        <v>43364.40357638889</v>
      </c>
      <c r="G9340">
        <v>3</v>
      </c>
      <c r="H9340">
        <v>71.91</v>
      </c>
      <c r="I9340">
        <v>215.73</v>
      </c>
      <c r="J9340">
        <v>30</v>
      </c>
      <c r="K9340" t="s">
        <v>17</v>
      </c>
      <c r="L9340">
        <v>2018</v>
      </c>
      <c r="M9340">
        <v>9</v>
      </c>
    </row>
    <row r="9341" spans="1:13" x14ac:dyDescent="0.25">
      <c r="A9341">
        <v>202789</v>
      </c>
      <c r="B9341" t="s">
        <v>1695</v>
      </c>
      <c r="C9341" t="s">
        <v>14</v>
      </c>
      <c r="D9341" t="s">
        <v>15</v>
      </c>
      <c r="E9341" t="s">
        <v>1694</v>
      </c>
      <c r="F9341" s="1">
        <v>43364.40357638889</v>
      </c>
      <c r="G9341">
        <v>3</v>
      </c>
      <c r="H9341">
        <v>71.91</v>
      </c>
      <c r="I9341">
        <v>215.73</v>
      </c>
      <c r="J9341">
        <v>30</v>
      </c>
      <c r="K9341" t="s">
        <v>17</v>
      </c>
      <c r="L9341">
        <v>2018</v>
      </c>
      <c r="M9341">
        <v>9</v>
      </c>
    </row>
    <row r="9342" spans="1:13" x14ac:dyDescent="0.25">
      <c r="A9342">
        <v>202789</v>
      </c>
      <c r="B9342" t="s">
        <v>1695</v>
      </c>
      <c r="C9342" t="s">
        <v>14</v>
      </c>
      <c r="D9342" t="s">
        <v>15</v>
      </c>
      <c r="E9342" t="s">
        <v>1694</v>
      </c>
      <c r="F9342" s="1">
        <v>43378.468333333331</v>
      </c>
      <c r="G9342">
        <v>2</v>
      </c>
      <c r="H9342">
        <v>71.91</v>
      </c>
      <c r="I9342">
        <v>143.82</v>
      </c>
      <c r="J9342">
        <v>30</v>
      </c>
      <c r="K9342" t="s">
        <v>17</v>
      </c>
      <c r="L9342">
        <v>2018</v>
      </c>
      <c r="M9342">
        <v>10</v>
      </c>
    </row>
    <row r="9343" spans="1:13" x14ac:dyDescent="0.25">
      <c r="A9343">
        <v>202789</v>
      </c>
      <c r="B9343" t="s">
        <v>1695</v>
      </c>
      <c r="C9343" t="s">
        <v>14</v>
      </c>
      <c r="D9343" t="s">
        <v>15</v>
      </c>
      <c r="E9343" t="s">
        <v>1694</v>
      </c>
      <c r="F9343" s="1">
        <v>43378.468333333331</v>
      </c>
      <c r="G9343">
        <v>3</v>
      </c>
      <c r="H9343">
        <v>71.91</v>
      </c>
      <c r="I9343">
        <v>215.73</v>
      </c>
      <c r="J9343">
        <v>30</v>
      </c>
      <c r="K9343" t="s">
        <v>17</v>
      </c>
      <c r="L9343">
        <v>2018</v>
      </c>
      <c r="M9343">
        <v>10</v>
      </c>
    </row>
    <row r="9344" spans="1:13" x14ac:dyDescent="0.25">
      <c r="A9344">
        <v>202789</v>
      </c>
      <c r="B9344" t="s">
        <v>1695</v>
      </c>
      <c r="C9344" t="s">
        <v>14</v>
      </c>
      <c r="D9344" t="s">
        <v>15</v>
      </c>
      <c r="E9344" t="s">
        <v>1694</v>
      </c>
      <c r="F9344" s="1">
        <v>43381.388599537036</v>
      </c>
      <c r="G9344">
        <v>1</v>
      </c>
      <c r="H9344">
        <v>71.91</v>
      </c>
      <c r="I9344">
        <v>71.91</v>
      </c>
      <c r="J9344">
        <v>30</v>
      </c>
      <c r="K9344" t="s">
        <v>17</v>
      </c>
      <c r="L9344">
        <v>2018</v>
      </c>
      <c r="M9344">
        <v>10</v>
      </c>
    </row>
    <row r="9345" spans="1:13" x14ac:dyDescent="0.25">
      <c r="A9345">
        <v>202789</v>
      </c>
      <c r="B9345" t="s">
        <v>1695</v>
      </c>
      <c r="C9345" t="s">
        <v>14</v>
      </c>
      <c r="D9345" t="s">
        <v>15</v>
      </c>
      <c r="E9345" t="s">
        <v>1694</v>
      </c>
      <c r="F9345" s="1">
        <v>43413.552384259259</v>
      </c>
      <c r="G9345">
        <v>2</v>
      </c>
      <c r="H9345">
        <v>71.91</v>
      </c>
      <c r="I9345">
        <v>143.82</v>
      </c>
      <c r="J9345">
        <v>30</v>
      </c>
      <c r="K9345" t="s">
        <v>17</v>
      </c>
      <c r="L9345">
        <v>2018</v>
      </c>
      <c r="M9345">
        <v>11</v>
      </c>
    </row>
    <row r="9346" spans="1:13" x14ac:dyDescent="0.25">
      <c r="A9346">
        <v>202789</v>
      </c>
      <c r="B9346" t="s">
        <v>1695</v>
      </c>
      <c r="C9346" t="s">
        <v>14</v>
      </c>
      <c r="D9346" t="s">
        <v>15</v>
      </c>
      <c r="E9346" t="s">
        <v>1694</v>
      </c>
      <c r="F9346" s="1">
        <v>43413.552384259259</v>
      </c>
      <c r="G9346">
        <v>1</v>
      </c>
      <c r="H9346">
        <v>71.91</v>
      </c>
      <c r="I9346">
        <v>71.91</v>
      </c>
      <c r="J9346">
        <v>30</v>
      </c>
      <c r="K9346" t="s">
        <v>17</v>
      </c>
      <c r="L9346">
        <v>2018</v>
      </c>
      <c r="M9346">
        <v>11</v>
      </c>
    </row>
    <row r="9347" spans="1:13" x14ac:dyDescent="0.25">
      <c r="A9347">
        <v>202789</v>
      </c>
      <c r="B9347" t="s">
        <v>1695</v>
      </c>
      <c r="C9347" t="s">
        <v>14</v>
      </c>
      <c r="D9347" t="s">
        <v>15</v>
      </c>
      <c r="E9347" t="s">
        <v>1694</v>
      </c>
      <c r="F9347" s="1">
        <v>43413.555428240739</v>
      </c>
      <c r="G9347">
        <v>2</v>
      </c>
      <c r="H9347">
        <v>71.91</v>
      </c>
      <c r="I9347">
        <v>143.82</v>
      </c>
      <c r="J9347">
        <v>30</v>
      </c>
      <c r="K9347" t="s">
        <v>17</v>
      </c>
      <c r="L9347">
        <v>2018</v>
      </c>
      <c r="M9347">
        <v>11</v>
      </c>
    </row>
    <row r="9348" spans="1:13" x14ac:dyDescent="0.25">
      <c r="A9348">
        <v>202789</v>
      </c>
      <c r="B9348" t="s">
        <v>1695</v>
      </c>
      <c r="C9348" t="s">
        <v>14</v>
      </c>
      <c r="D9348" t="s">
        <v>15</v>
      </c>
      <c r="E9348" t="s">
        <v>1694</v>
      </c>
      <c r="F9348" s="1">
        <v>43413.555428240739</v>
      </c>
      <c r="G9348">
        <v>1</v>
      </c>
      <c r="H9348">
        <v>71.91</v>
      </c>
      <c r="I9348">
        <v>71.91</v>
      </c>
      <c r="J9348">
        <v>30</v>
      </c>
      <c r="K9348" t="s">
        <v>17</v>
      </c>
      <c r="L9348">
        <v>2018</v>
      </c>
      <c r="M9348">
        <v>11</v>
      </c>
    </row>
    <row r="9349" spans="1:13" x14ac:dyDescent="0.25">
      <c r="A9349">
        <v>202789</v>
      </c>
      <c r="B9349" t="s">
        <v>1695</v>
      </c>
      <c r="C9349" t="s">
        <v>14</v>
      </c>
      <c r="D9349" t="s">
        <v>15</v>
      </c>
      <c r="E9349" t="s">
        <v>1694</v>
      </c>
      <c r="F9349" s="1">
        <v>43427.381435185183</v>
      </c>
      <c r="G9349">
        <v>2</v>
      </c>
      <c r="H9349">
        <v>71.91</v>
      </c>
      <c r="I9349">
        <v>143.82</v>
      </c>
      <c r="J9349">
        <v>30</v>
      </c>
      <c r="K9349" t="s">
        <v>17</v>
      </c>
      <c r="L9349">
        <v>2018</v>
      </c>
      <c r="M9349">
        <v>11</v>
      </c>
    </row>
    <row r="9350" spans="1:13" x14ac:dyDescent="0.25">
      <c r="A9350">
        <v>202789</v>
      </c>
      <c r="B9350" t="s">
        <v>1695</v>
      </c>
      <c r="C9350" t="s">
        <v>14</v>
      </c>
      <c r="D9350" t="s">
        <v>15</v>
      </c>
      <c r="E9350" t="s">
        <v>1694</v>
      </c>
      <c r="F9350" s="1">
        <v>43427.393194444441</v>
      </c>
      <c r="G9350">
        <v>2</v>
      </c>
      <c r="H9350">
        <v>71.91</v>
      </c>
      <c r="I9350">
        <v>143.82</v>
      </c>
      <c r="J9350">
        <v>30</v>
      </c>
      <c r="K9350" t="s">
        <v>17</v>
      </c>
      <c r="L9350">
        <v>2018</v>
      </c>
      <c r="M9350">
        <v>11</v>
      </c>
    </row>
    <row r="9351" spans="1:13" x14ac:dyDescent="0.25">
      <c r="A9351">
        <v>202789</v>
      </c>
      <c r="B9351" t="s">
        <v>1695</v>
      </c>
      <c r="C9351" t="s">
        <v>14</v>
      </c>
      <c r="D9351" t="s">
        <v>15</v>
      </c>
      <c r="E9351" t="s">
        <v>1694</v>
      </c>
      <c r="F9351" s="1">
        <v>43427.393194444441</v>
      </c>
      <c r="G9351">
        <v>1</v>
      </c>
      <c r="H9351">
        <v>71.91</v>
      </c>
      <c r="I9351">
        <v>71.91</v>
      </c>
      <c r="J9351">
        <v>30</v>
      </c>
      <c r="K9351" t="s">
        <v>17</v>
      </c>
      <c r="L9351">
        <v>2018</v>
      </c>
      <c r="M9351">
        <v>11</v>
      </c>
    </row>
    <row r="9352" spans="1:13" x14ac:dyDescent="0.25">
      <c r="A9352">
        <v>202789</v>
      </c>
      <c r="B9352" t="s">
        <v>1695</v>
      </c>
      <c r="C9352" t="s">
        <v>14</v>
      </c>
      <c r="D9352" t="s">
        <v>15</v>
      </c>
      <c r="E9352" t="s">
        <v>1694</v>
      </c>
      <c r="F9352" s="1">
        <v>43441.403761574074</v>
      </c>
      <c r="G9352">
        <v>6</v>
      </c>
      <c r="H9352">
        <v>71.91</v>
      </c>
      <c r="I9352">
        <v>431.46</v>
      </c>
      <c r="J9352">
        <v>30</v>
      </c>
      <c r="K9352" t="s">
        <v>17</v>
      </c>
      <c r="L9352">
        <v>2018</v>
      </c>
      <c r="M9352">
        <v>12</v>
      </c>
    </row>
    <row r="9353" spans="1:13" x14ac:dyDescent="0.25">
      <c r="A9353">
        <v>202789</v>
      </c>
      <c r="B9353" t="s">
        <v>1695</v>
      </c>
      <c r="C9353" t="s">
        <v>14</v>
      </c>
      <c r="D9353" t="s">
        <v>15</v>
      </c>
      <c r="E9353" t="s">
        <v>1694</v>
      </c>
      <c r="F9353" s="1">
        <v>43444.434710648151</v>
      </c>
      <c r="G9353">
        <v>3</v>
      </c>
      <c r="H9353">
        <v>71.91</v>
      </c>
      <c r="I9353">
        <v>215.73</v>
      </c>
      <c r="J9353">
        <v>30</v>
      </c>
      <c r="K9353" t="s">
        <v>17</v>
      </c>
      <c r="L9353">
        <v>2018</v>
      </c>
      <c r="M9353">
        <v>12</v>
      </c>
    </row>
    <row r="9354" spans="1:13" x14ac:dyDescent="0.25">
      <c r="A9354">
        <v>202789</v>
      </c>
      <c r="B9354" t="s">
        <v>1695</v>
      </c>
      <c r="C9354" t="s">
        <v>14</v>
      </c>
      <c r="D9354" t="s">
        <v>15</v>
      </c>
      <c r="E9354" t="s">
        <v>1694</v>
      </c>
      <c r="F9354" s="1">
        <v>43453.420844907407</v>
      </c>
      <c r="G9354">
        <v>4</v>
      </c>
      <c r="H9354">
        <v>71.91</v>
      </c>
      <c r="I9354">
        <v>287.64</v>
      </c>
      <c r="J9354">
        <v>30</v>
      </c>
      <c r="K9354" t="s">
        <v>17</v>
      </c>
      <c r="L9354">
        <v>2018</v>
      </c>
      <c r="M9354">
        <v>12</v>
      </c>
    </row>
    <row r="9355" spans="1:13" x14ac:dyDescent="0.25">
      <c r="A9355">
        <v>202789</v>
      </c>
      <c r="B9355" t="s">
        <v>1695</v>
      </c>
      <c r="C9355" t="s">
        <v>14</v>
      </c>
      <c r="D9355" t="s">
        <v>15</v>
      </c>
      <c r="E9355" t="s">
        <v>1694</v>
      </c>
      <c r="F9355" s="1">
        <v>43454.387997685182</v>
      </c>
      <c r="G9355">
        <v>2</v>
      </c>
      <c r="H9355">
        <v>71.91</v>
      </c>
      <c r="I9355">
        <v>143.82</v>
      </c>
      <c r="J9355">
        <v>30</v>
      </c>
      <c r="K9355" t="s">
        <v>17</v>
      </c>
      <c r="L9355">
        <v>2018</v>
      </c>
      <c r="M9355">
        <v>12</v>
      </c>
    </row>
    <row r="9356" spans="1:13" x14ac:dyDescent="0.25">
      <c r="A9356">
        <v>202789</v>
      </c>
      <c r="B9356" t="s">
        <v>1695</v>
      </c>
      <c r="C9356" t="s">
        <v>14</v>
      </c>
      <c r="D9356" t="s">
        <v>15</v>
      </c>
      <c r="E9356" t="s">
        <v>1694</v>
      </c>
      <c r="F9356" s="1">
        <v>43469.36991898148</v>
      </c>
      <c r="G9356">
        <v>3</v>
      </c>
      <c r="H9356">
        <v>71.91</v>
      </c>
      <c r="I9356">
        <v>215.73</v>
      </c>
      <c r="J9356">
        <v>30</v>
      </c>
      <c r="K9356" t="s">
        <v>17</v>
      </c>
      <c r="L9356">
        <v>2019</v>
      </c>
      <c r="M9356">
        <v>1</v>
      </c>
    </row>
    <row r="9357" spans="1:13" x14ac:dyDescent="0.25">
      <c r="A9357">
        <v>202789</v>
      </c>
      <c r="B9357" t="s">
        <v>1695</v>
      </c>
      <c r="C9357" t="s">
        <v>14</v>
      </c>
      <c r="D9357" t="s">
        <v>15</v>
      </c>
      <c r="E9357" t="s">
        <v>1694</v>
      </c>
      <c r="F9357" s="1">
        <v>43476.430138888885</v>
      </c>
      <c r="G9357">
        <v>6</v>
      </c>
      <c r="H9357">
        <v>71.91</v>
      </c>
      <c r="I9357">
        <v>431.46</v>
      </c>
      <c r="J9357">
        <v>30</v>
      </c>
      <c r="K9357" t="s">
        <v>17</v>
      </c>
      <c r="L9357">
        <v>2019</v>
      </c>
      <c r="M9357">
        <v>1</v>
      </c>
    </row>
    <row r="9358" spans="1:13" x14ac:dyDescent="0.25">
      <c r="A9358">
        <v>202789</v>
      </c>
      <c r="B9358" t="s">
        <v>1695</v>
      </c>
      <c r="C9358" t="s">
        <v>14</v>
      </c>
      <c r="D9358" t="s">
        <v>15</v>
      </c>
      <c r="E9358" t="s">
        <v>1694</v>
      </c>
      <c r="F9358" s="1">
        <v>43476.488009259258</v>
      </c>
      <c r="G9358">
        <v>2</v>
      </c>
      <c r="H9358">
        <v>71.91</v>
      </c>
      <c r="I9358">
        <v>143.82</v>
      </c>
      <c r="J9358">
        <v>30</v>
      </c>
      <c r="K9358" t="s">
        <v>17</v>
      </c>
      <c r="L9358">
        <v>2019</v>
      </c>
      <c r="M9358">
        <v>1</v>
      </c>
    </row>
    <row r="9359" spans="1:13" x14ac:dyDescent="0.25">
      <c r="A9359">
        <v>202789</v>
      </c>
      <c r="B9359" t="s">
        <v>1695</v>
      </c>
      <c r="C9359" t="s">
        <v>14</v>
      </c>
      <c r="D9359" t="s">
        <v>15</v>
      </c>
      <c r="E9359" t="s">
        <v>1694</v>
      </c>
      <c r="F9359" s="1">
        <v>43483.379710648151</v>
      </c>
      <c r="G9359">
        <v>3</v>
      </c>
      <c r="H9359">
        <v>71.91</v>
      </c>
      <c r="I9359">
        <v>215.73</v>
      </c>
      <c r="J9359">
        <v>30</v>
      </c>
      <c r="K9359" t="s">
        <v>17</v>
      </c>
      <c r="L9359">
        <v>2019</v>
      </c>
      <c r="M9359">
        <v>1</v>
      </c>
    </row>
    <row r="9360" spans="1:13" x14ac:dyDescent="0.25">
      <c r="A9360">
        <v>202789</v>
      </c>
      <c r="B9360" t="s">
        <v>1695</v>
      </c>
      <c r="C9360" t="s">
        <v>14</v>
      </c>
      <c r="D9360" t="s">
        <v>15</v>
      </c>
      <c r="E9360" t="s">
        <v>1694</v>
      </c>
      <c r="F9360" s="1">
        <v>43504.492662037039</v>
      </c>
      <c r="G9360">
        <v>1</v>
      </c>
      <c r="H9360">
        <v>73.3</v>
      </c>
      <c r="I9360">
        <v>73.3</v>
      </c>
      <c r="J9360">
        <v>30</v>
      </c>
      <c r="K9360" t="s">
        <v>17</v>
      </c>
      <c r="L9360">
        <v>2019</v>
      </c>
      <c r="M9360">
        <v>2</v>
      </c>
    </row>
    <row r="9361" spans="1:13" x14ac:dyDescent="0.25">
      <c r="A9361">
        <v>202789</v>
      </c>
      <c r="B9361" t="s">
        <v>1695</v>
      </c>
      <c r="C9361" t="s">
        <v>14</v>
      </c>
      <c r="D9361" t="s">
        <v>15</v>
      </c>
      <c r="E9361" t="s">
        <v>1694</v>
      </c>
      <c r="F9361" s="1">
        <v>43518.366331018522</v>
      </c>
      <c r="G9361">
        <v>3</v>
      </c>
      <c r="H9361">
        <v>73.3</v>
      </c>
      <c r="I9361">
        <v>219.9</v>
      </c>
      <c r="J9361">
        <v>30</v>
      </c>
      <c r="K9361" t="s">
        <v>17</v>
      </c>
      <c r="L9361">
        <v>2019</v>
      </c>
      <c r="M9361">
        <v>2</v>
      </c>
    </row>
    <row r="9362" spans="1:13" x14ac:dyDescent="0.25">
      <c r="A9362">
        <v>202789</v>
      </c>
      <c r="B9362" t="s">
        <v>1695</v>
      </c>
      <c r="C9362" t="s">
        <v>14</v>
      </c>
      <c r="D9362" t="s">
        <v>15</v>
      </c>
      <c r="E9362" t="s">
        <v>1694</v>
      </c>
      <c r="F9362" s="1">
        <v>43518.366331018522</v>
      </c>
      <c r="G9362">
        <v>3</v>
      </c>
      <c r="H9362">
        <v>73.3</v>
      </c>
      <c r="I9362">
        <v>219.9</v>
      </c>
      <c r="J9362">
        <v>30</v>
      </c>
      <c r="K9362" t="s">
        <v>17</v>
      </c>
      <c r="L9362">
        <v>2019</v>
      </c>
      <c r="M9362">
        <v>2</v>
      </c>
    </row>
    <row r="9363" spans="1:13" x14ac:dyDescent="0.25">
      <c r="A9363">
        <v>202789</v>
      </c>
      <c r="B9363" t="s">
        <v>1695</v>
      </c>
      <c r="C9363" t="s">
        <v>14</v>
      </c>
      <c r="D9363" t="s">
        <v>15</v>
      </c>
      <c r="E9363" t="s">
        <v>1694</v>
      </c>
      <c r="F9363" s="1">
        <v>43532.576655092591</v>
      </c>
      <c r="G9363">
        <v>4</v>
      </c>
      <c r="H9363">
        <v>73.3</v>
      </c>
      <c r="I9363">
        <v>293.2</v>
      </c>
      <c r="J9363">
        <v>30</v>
      </c>
      <c r="K9363" t="s">
        <v>17</v>
      </c>
      <c r="L9363">
        <v>2019</v>
      </c>
      <c r="M9363">
        <v>3</v>
      </c>
    </row>
    <row r="9364" spans="1:13" x14ac:dyDescent="0.25">
      <c r="A9364">
        <v>202789</v>
      </c>
      <c r="B9364" t="s">
        <v>1695</v>
      </c>
      <c r="C9364" t="s">
        <v>14</v>
      </c>
      <c r="D9364" t="s">
        <v>15</v>
      </c>
      <c r="E9364" t="s">
        <v>1694</v>
      </c>
      <c r="F9364" s="1">
        <v>43532.576655092591</v>
      </c>
      <c r="G9364">
        <v>2</v>
      </c>
      <c r="H9364">
        <v>73.3</v>
      </c>
      <c r="I9364">
        <v>146.6</v>
      </c>
      <c r="J9364">
        <v>30</v>
      </c>
      <c r="K9364" t="s">
        <v>17</v>
      </c>
      <c r="L9364">
        <v>2019</v>
      </c>
      <c r="M9364">
        <v>3</v>
      </c>
    </row>
    <row r="9365" spans="1:13" x14ac:dyDescent="0.25">
      <c r="A9365">
        <v>202789</v>
      </c>
      <c r="B9365" t="s">
        <v>1695</v>
      </c>
      <c r="C9365" t="s">
        <v>14</v>
      </c>
      <c r="D9365" t="s">
        <v>15</v>
      </c>
      <c r="E9365" t="s">
        <v>1694</v>
      </c>
      <c r="F9365" s="1">
        <v>43535.514837962961</v>
      </c>
      <c r="G9365">
        <v>1</v>
      </c>
      <c r="H9365">
        <v>73.3</v>
      </c>
      <c r="I9365">
        <v>73.3</v>
      </c>
      <c r="J9365">
        <v>30</v>
      </c>
      <c r="K9365" t="s">
        <v>17</v>
      </c>
      <c r="L9365">
        <v>2019</v>
      </c>
      <c r="M9365">
        <v>3</v>
      </c>
    </row>
    <row r="9366" spans="1:13" x14ac:dyDescent="0.25">
      <c r="A9366">
        <v>202789</v>
      </c>
      <c r="B9366" t="s">
        <v>1695</v>
      </c>
      <c r="C9366" t="s">
        <v>14</v>
      </c>
      <c r="D9366" t="s">
        <v>15</v>
      </c>
      <c r="E9366" t="s">
        <v>1694</v>
      </c>
      <c r="F9366" s="1">
        <v>43546.534722222219</v>
      </c>
      <c r="G9366">
        <v>3</v>
      </c>
      <c r="H9366">
        <v>74.89</v>
      </c>
      <c r="I9366">
        <v>224.67</v>
      </c>
      <c r="J9366">
        <v>30</v>
      </c>
      <c r="K9366" t="s">
        <v>17</v>
      </c>
      <c r="L9366">
        <v>2019</v>
      </c>
      <c r="M9366">
        <v>3</v>
      </c>
    </row>
    <row r="9367" spans="1:13" x14ac:dyDescent="0.25">
      <c r="A9367">
        <v>202789</v>
      </c>
      <c r="B9367" t="s">
        <v>1695</v>
      </c>
      <c r="C9367" t="s">
        <v>14</v>
      </c>
      <c r="D9367" t="s">
        <v>15</v>
      </c>
      <c r="E9367" t="s">
        <v>1694</v>
      </c>
      <c r="F9367" s="1">
        <v>43560.521863425929</v>
      </c>
      <c r="G9367">
        <v>3</v>
      </c>
      <c r="H9367">
        <v>73.3</v>
      </c>
      <c r="I9367">
        <v>219.9</v>
      </c>
      <c r="J9367">
        <v>30</v>
      </c>
      <c r="K9367" t="s">
        <v>17</v>
      </c>
      <c r="L9367">
        <v>2019</v>
      </c>
      <c r="M9367">
        <v>4</v>
      </c>
    </row>
    <row r="9368" spans="1:13" x14ac:dyDescent="0.25">
      <c r="A9368">
        <v>202789</v>
      </c>
      <c r="B9368" t="s">
        <v>1695</v>
      </c>
      <c r="C9368" t="s">
        <v>14</v>
      </c>
      <c r="D9368" t="s">
        <v>15</v>
      </c>
      <c r="E9368" t="s">
        <v>1694</v>
      </c>
      <c r="F9368" s="1">
        <v>43581.552071759259</v>
      </c>
      <c r="G9368">
        <v>4</v>
      </c>
      <c r="H9368">
        <v>73.3</v>
      </c>
      <c r="I9368">
        <v>293.2</v>
      </c>
      <c r="J9368">
        <v>30</v>
      </c>
      <c r="K9368" t="s">
        <v>17</v>
      </c>
      <c r="L9368">
        <v>2019</v>
      </c>
      <c r="M9368">
        <v>4</v>
      </c>
    </row>
    <row r="9369" spans="1:13" x14ac:dyDescent="0.25">
      <c r="A9369">
        <v>202789</v>
      </c>
      <c r="B9369" t="s">
        <v>1695</v>
      </c>
      <c r="C9369" t="s">
        <v>14</v>
      </c>
      <c r="D9369" t="s">
        <v>15</v>
      </c>
      <c r="E9369" t="s">
        <v>1694</v>
      </c>
      <c r="F9369" s="1">
        <v>43584.448796296296</v>
      </c>
      <c r="G9369">
        <v>2</v>
      </c>
      <c r="H9369">
        <v>73.3</v>
      </c>
      <c r="I9369">
        <v>146.6</v>
      </c>
      <c r="J9369">
        <v>30</v>
      </c>
      <c r="K9369" t="s">
        <v>17</v>
      </c>
      <c r="L9369">
        <v>2019</v>
      </c>
      <c r="M9369">
        <v>4</v>
      </c>
    </row>
    <row r="9370" spans="1:13" x14ac:dyDescent="0.25">
      <c r="A9370">
        <v>202789</v>
      </c>
      <c r="B9370" t="s">
        <v>1695</v>
      </c>
      <c r="C9370" t="s">
        <v>14</v>
      </c>
      <c r="D9370" t="s">
        <v>15</v>
      </c>
      <c r="E9370" t="s">
        <v>1694</v>
      </c>
      <c r="F9370" s="1">
        <v>43595.565949074073</v>
      </c>
      <c r="G9370">
        <v>3</v>
      </c>
      <c r="H9370">
        <v>73.3</v>
      </c>
      <c r="I9370">
        <v>219.9</v>
      </c>
      <c r="J9370">
        <v>30</v>
      </c>
      <c r="K9370" t="s">
        <v>17</v>
      </c>
      <c r="L9370">
        <v>2019</v>
      </c>
      <c r="M9370">
        <v>5</v>
      </c>
    </row>
    <row r="9371" spans="1:13" x14ac:dyDescent="0.25">
      <c r="A9371">
        <v>202789</v>
      </c>
      <c r="B9371" t="s">
        <v>1695</v>
      </c>
      <c r="C9371" t="s">
        <v>14</v>
      </c>
      <c r="D9371" t="s">
        <v>15</v>
      </c>
      <c r="E9371" t="s">
        <v>1694</v>
      </c>
      <c r="F9371" s="1">
        <v>43637.555243055554</v>
      </c>
      <c r="G9371">
        <v>3</v>
      </c>
      <c r="H9371">
        <v>73.3</v>
      </c>
      <c r="I9371">
        <v>219.9</v>
      </c>
      <c r="J9371">
        <v>30</v>
      </c>
      <c r="K9371" t="s">
        <v>17</v>
      </c>
      <c r="L9371">
        <v>2019</v>
      </c>
      <c r="M9371">
        <v>6</v>
      </c>
    </row>
    <row r="9372" spans="1:13" x14ac:dyDescent="0.25">
      <c r="A9372">
        <v>202789</v>
      </c>
      <c r="B9372" t="s">
        <v>1695</v>
      </c>
      <c r="C9372" t="s">
        <v>14</v>
      </c>
      <c r="D9372" t="s">
        <v>15</v>
      </c>
      <c r="E9372" t="s">
        <v>1694</v>
      </c>
      <c r="F9372" s="1">
        <v>43672.422152777777</v>
      </c>
      <c r="G9372">
        <v>1</v>
      </c>
      <c r="H9372">
        <v>73.3</v>
      </c>
      <c r="I9372">
        <v>73.3</v>
      </c>
      <c r="J9372">
        <v>30</v>
      </c>
      <c r="K9372" t="s">
        <v>17</v>
      </c>
      <c r="L9372">
        <v>2019</v>
      </c>
      <c r="M9372">
        <v>7</v>
      </c>
    </row>
    <row r="9373" spans="1:13" x14ac:dyDescent="0.25">
      <c r="A9373">
        <v>202789</v>
      </c>
      <c r="B9373" t="s">
        <v>1695</v>
      </c>
      <c r="C9373" t="s">
        <v>14</v>
      </c>
      <c r="D9373" t="s">
        <v>15</v>
      </c>
      <c r="E9373" t="s">
        <v>1694</v>
      </c>
      <c r="F9373" s="1">
        <v>43672.422152777777</v>
      </c>
      <c r="G9373">
        <v>2</v>
      </c>
      <c r="H9373">
        <v>74.819999999999993</v>
      </c>
      <c r="I9373">
        <v>149.63999999999999</v>
      </c>
      <c r="J9373">
        <v>30</v>
      </c>
      <c r="K9373" t="s">
        <v>17</v>
      </c>
      <c r="L9373">
        <v>2019</v>
      </c>
      <c r="M9373">
        <v>7</v>
      </c>
    </row>
    <row r="9374" spans="1:13" x14ac:dyDescent="0.25">
      <c r="A9374">
        <v>202789</v>
      </c>
      <c r="B9374" t="s">
        <v>1695</v>
      </c>
      <c r="C9374" t="s">
        <v>14</v>
      </c>
      <c r="D9374" t="s">
        <v>15</v>
      </c>
      <c r="E9374" t="s">
        <v>1694</v>
      </c>
      <c r="F9374" s="1">
        <v>43672.422152777777</v>
      </c>
      <c r="G9374">
        <v>3</v>
      </c>
      <c r="H9374">
        <v>73.3</v>
      </c>
      <c r="I9374">
        <v>219.9</v>
      </c>
      <c r="J9374">
        <v>30</v>
      </c>
      <c r="K9374" t="s">
        <v>17</v>
      </c>
      <c r="L9374">
        <v>2019</v>
      </c>
      <c r="M9374">
        <v>7</v>
      </c>
    </row>
    <row r="9375" spans="1:13" x14ac:dyDescent="0.25">
      <c r="A9375">
        <v>202790</v>
      </c>
      <c r="B9375" t="s">
        <v>1693</v>
      </c>
      <c r="C9375" t="s">
        <v>14</v>
      </c>
      <c r="D9375" t="s">
        <v>15</v>
      </c>
      <c r="E9375" t="s">
        <v>1694</v>
      </c>
      <c r="F9375" s="1">
        <v>43707.415416666663</v>
      </c>
      <c r="G9375">
        <v>3</v>
      </c>
      <c r="H9375">
        <v>116.47</v>
      </c>
      <c r="I9375">
        <v>349.41</v>
      </c>
      <c r="J9375">
        <v>30</v>
      </c>
      <c r="K9375" t="s">
        <v>17</v>
      </c>
      <c r="L9375">
        <v>2019</v>
      </c>
      <c r="M9375">
        <v>8</v>
      </c>
    </row>
    <row r="9376" spans="1:13" x14ac:dyDescent="0.25">
      <c r="A9376">
        <v>202789</v>
      </c>
      <c r="B9376" t="s">
        <v>1695</v>
      </c>
      <c r="C9376" t="s">
        <v>14</v>
      </c>
      <c r="D9376" t="s">
        <v>15</v>
      </c>
      <c r="E9376" t="s">
        <v>1694</v>
      </c>
      <c r="F9376" s="1">
        <v>43707.533171296294</v>
      </c>
      <c r="G9376">
        <v>3</v>
      </c>
      <c r="H9376">
        <v>74.819999999999993</v>
      </c>
      <c r="I9376">
        <v>224.46</v>
      </c>
      <c r="J9376">
        <v>30</v>
      </c>
      <c r="K9376" t="s">
        <v>17</v>
      </c>
      <c r="L9376">
        <v>2019</v>
      </c>
      <c r="M9376">
        <v>8</v>
      </c>
    </row>
    <row r="9377" spans="1:13" x14ac:dyDescent="0.25">
      <c r="A9377">
        <v>202789</v>
      </c>
      <c r="B9377" t="s">
        <v>1695</v>
      </c>
      <c r="C9377" t="s">
        <v>14</v>
      </c>
      <c r="D9377" t="s">
        <v>15</v>
      </c>
      <c r="E9377" t="s">
        <v>1694</v>
      </c>
      <c r="F9377" s="1">
        <v>43714.561967592592</v>
      </c>
      <c r="G9377">
        <v>2</v>
      </c>
      <c r="H9377">
        <v>73.22</v>
      </c>
      <c r="I9377">
        <v>146.44</v>
      </c>
      <c r="J9377">
        <v>30</v>
      </c>
      <c r="K9377" t="s">
        <v>17</v>
      </c>
      <c r="L9377">
        <v>2019</v>
      </c>
      <c r="M9377">
        <v>9</v>
      </c>
    </row>
    <row r="9378" spans="1:13" x14ac:dyDescent="0.25">
      <c r="A9378">
        <v>202789</v>
      </c>
      <c r="B9378" t="s">
        <v>1695</v>
      </c>
      <c r="C9378" t="s">
        <v>14</v>
      </c>
      <c r="D9378" t="s">
        <v>15</v>
      </c>
      <c r="E9378" t="s">
        <v>1694</v>
      </c>
      <c r="F9378" s="1">
        <v>43717.403333333335</v>
      </c>
      <c r="G9378">
        <v>1</v>
      </c>
      <c r="H9378">
        <v>73.22</v>
      </c>
      <c r="I9378">
        <v>73.22</v>
      </c>
      <c r="J9378">
        <v>30</v>
      </c>
      <c r="K9378" t="s">
        <v>17</v>
      </c>
      <c r="L9378">
        <v>2019</v>
      </c>
      <c r="M9378">
        <v>9</v>
      </c>
    </row>
    <row r="9379" spans="1:13" x14ac:dyDescent="0.25">
      <c r="A9379">
        <v>202789</v>
      </c>
      <c r="B9379" t="s">
        <v>1695</v>
      </c>
      <c r="C9379" t="s">
        <v>14</v>
      </c>
      <c r="D9379" t="s">
        <v>15</v>
      </c>
      <c r="E9379" t="s">
        <v>1694</v>
      </c>
      <c r="F9379" s="1">
        <v>43742.410833333335</v>
      </c>
      <c r="G9379">
        <v>2</v>
      </c>
      <c r="H9379">
        <v>73.22</v>
      </c>
      <c r="I9379">
        <v>146.44</v>
      </c>
      <c r="J9379">
        <v>30</v>
      </c>
      <c r="K9379" t="s">
        <v>17</v>
      </c>
      <c r="L9379">
        <v>2019</v>
      </c>
      <c r="M9379">
        <v>10</v>
      </c>
    </row>
    <row r="9380" spans="1:13" x14ac:dyDescent="0.25">
      <c r="A9380">
        <v>202789</v>
      </c>
      <c r="B9380" t="s">
        <v>1695</v>
      </c>
      <c r="C9380" t="s">
        <v>14</v>
      </c>
      <c r="D9380" t="s">
        <v>15</v>
      </c>
      <c r="E9380" t="s">
        <v>1694</v>
      </c>
      <c r="F9380" s="1">
        <v>43742.503379629627</v>
      </c>
      <c r="G9380">
        <v>4</v>
      </c>
      <c r="H9380">
        <v>73.22</v>
      </c>
      <c r="I9380">
        <v>292.88</v>
      </c>
      <c r="J9380">
        <v>30</v>
      </c>
      <c r="K9380" t="s">
        <v>17</v>
      </c>
      <c r="L9380">
        <v>2019</v>
      </c>
      <c r="M9380">
        <v>10</v>
      </c>
    </row>
    <row r="9381" spans="1:13" x14ac:dyDescent="0.25">
      <c r="A9381">
        <v>202789</v>
      </c>
      <c r="B9381" t="s">
        <v>1695</v>
      </c>
      <c r="C9381" t="s">
        <v>14</v>
      </c>
      <c r="D9381" t="s">
        <v>15</v>
      </c>
      <c r="E9381" t="s">
        <v>1694</v>
      </c>
      <c r="F9381" s="1">
        <v>43742.521180555559</v>
      </c>
      <c r="G9381">
        <v>1</v>
      </c>
      <c r="H9381">
        <v>73.22</v>
      </c>
      <c r="I9381">
        <v>73.22</v>
      </c>
      <c r="J9381">
        <v>30</v>
      </c>
      <c r="K9381" t="s">
        <v>17</v>
      </c>
      <c r="L9381">
        <v>2019</v>
      </c>
      <c r="M9381">
        <v>10</v>
      </c>
    </row>
    <row r="9382" spans="1:13" x14ac:dyDescent="0.25">
      <c r="A9382">
        <v>202789</v>
      </c>
      <c r="B9382" t="s">
        <v>1695</v>
      </c>
      <c r="C9382" t="s">
        <v>14</v>
      </c>
      <c r="D9382" t="s">
        <v>15</v>
      </c>
      <c r="E9382" t="s">
        <v>1694</v>
      </c>
      <c r="F9382" s="1">
        <v>43762.401562500003</v>
      </c>
      <c r="G9382">
        <v>3</v>
      </c>
      <c r="H9382">
        <v>73.22</v>
      </c>
      <c r="I9382">
        <v>219.66</v>
      </c>
      <c r="J9382">
        <v>30</v>
      </c>
      <c r="K9382" t="s">
        <v>17</v>
      </c>
      <c r="L9382">
        <v>2019</v>
      </c>
      <c r="M9382">
        <v>10</v>
      </c>
    </row>
    <row r="9383" spans="1:13" x14ac:dyDescent="0.25">
      <c r="A9383">
        <v>202790</v>
      </c>
      <c r="B9383" t="s">
        <v>1693</v>
      </c>
      <c r="C9383" t="s">
        <v>14</v>
      </c>
      <c r="D9383" t="s">
        <v>15</v>
      </c>
      <c r="E9383" t="s">
        <v>1694</v>
      </c>
      <c r="F9383" s="1">
        <v>43775.577916666669</v>
      </c>
      <c r="G9383">
        <v>1</v>
      </c>
      <c r="H9383">
        <v>116.47</v>
      </c>
      <c r="I9383">
        <v>116.47</v>
      </c>
      <c r="J9383">
        <v>30</v>
      </c>
      <c r="K9383" t="s">
        <v>17</v>
      </c>
      <c r="L9383">
        <v>2019</v>
      </c>
      <c r="M9383">
        <v>11</v>
      </c>
    </row>
    <row r="9384" spans="1:13" x14ac:dyDescent="0.25">
      <c r="A9384">
        <v>202790</v>
      </c>
      <c r="B9384" t="s">
        <v>1693</v>
      </c>
      <c r="C9384" t="s">
        <v>14</v>
      </c>
      <c r="D9384" t="s">
        <v>15</v>
      </c>
      <c r="E9384" t="s">
        <v>1694</v>
      </c>
      <c r="F9384" s="1">
        <v>43775.577916666669</v>
      </c>
      <c r="G9384">
        <v>2</v>
      </c>
      <c r="H9384">
        <v>116.47</v>
      </c>
      <c r="I9384">
        <v>232.94</v>
      </c>
      <c r="J9384">
        <v>30</v>
      </c>
      <c r="K9384" t="s">
        <v>17</v>
      </c>
      <c r="L9384">
        <v>2019</v>
      </c>
      <c r="M9384">
        <v>11</v>
      </c>
    </row>
    <row r="9385" spans="1:13" x14ac:dyDescent="0.25">
      <c r="A9385">
        <v>202790</v>
      </c>
      <c r="B9385" t="s">
        <v>1693</v>
      </c>
      <c r="C9385" t="s">
        <v>14</v>
      </c>
      <c r="D9385" t="s">
        <v>15</v>
      </c>
      <c r="E9385" t="s">
        <v>1694</v>
      </c>
      <c r="F9385" s="1">
        <v>43777.53266203704</v>
      </c>
      <c r="G9385">
        <v>4</v>
      </c>
      <c r="H9385">
        <v>116.47</v>
      </c>
      <c r="I9385">
        <v>465.88</v>
      </c>
      <c r="J9385">
        <v>30</v>
      </c>
      <c r="K9385" t="s">
        <v>17</v>
      </c>
      <c r="L9385">
        <v>2019</v>
      </c>
      <c r="M9385">
        <v>11</v>
      </c>
    </row>
    <row r="9386" spans="1:13" x14ac:dyDescent="0.25">
      <c r="A9386">
        <v>202790</v>
      </c>
      <c r="B9386" t="s">
        <v>1693</v>
      </c>
      <c r="C9386" t="s">
        <v>14</v>
      </c>
      <c r="D9386" t="s">
        <v>15</v>
      </c>
      <c r="E9386" t="s">
        <v>1694</v>
      </c>
      <c r="F9386" s="1">
        <v>43777.53266203704</v>
      </c>
      <c r="G9386">
        <v>2</v>
      </c>
      <c r="H9386">
        <v>116.47</v>
      </c>
      <c r="I9386">
        <v>232.94</v>
      </c>
      <c r="J9386">
        <v>30</v>
      </c>
      <c r="K9386" t="s">
        <v>17</v>
      </c>
      <c r="L9386">
        <v>2019</v>
      </c>
      <c r="M9386">
        <v>11</v>
      </c>
    </row>
    <row r="9387" spans="1:13" x14ac:dyDescent="0.25">
      <c r="A9387">
        <v>202790</v>
      </c>
      <c r="B9387" t="s">
        <v>1693</v>
      </c>
      <c r="C9387" t="s">
        <v>14</v>
      </c>
      <c r="D9387" t="s">
        <v>15</v>
      </c>
      <c r="E9387" t="s">
        <v>1694</v>
      </c>
      <c r="F9387" s="1">
        <v>43781.506342592591</v>
      </c>
      <c r="G9387">
        <v>1</v>
      </c>
      <c r="H9387">
        <v>116.47</v>
      </c>
      <c r="I9387">
        <v>116.47</v>
      </c>
      <c r="J9387">
        <v>30</v>
      </c>
      <c r="K9387" t="s">
        <v>17</v>
      </c>
      <c r="L9387">
        <v>2019</v>
      </c>
      <c r="M9387">
        <v>11</v>
      </c>
    </row>
    <row r="9388" spans="1:13" x14ac:dyDescent="0.25">
      <c r="A9388">
        <v>202789</v>
      </c>
      <c r="B9388" t="s">
        <v>1695</v>
      </c>
      <c r="C9388" t="s">
        <v>14</v>
      </c>
      <c r="D9388" t="s">
        <v>15</v>
      </c>
      <c r="E9388" t="s">
        <v>1694</v>
      </c>
      <c r="F9388" s="1">
        <v>43791.462592592594</v>
      </c>
      <c r="G9388">
        <v>3</v>
      </c>
      <c r="H9388">
        <v>73.22</v>
      </c>
      <c r="I9388">
        <v>219.66</v>
      </c>
      <c r="J9388">
        <v>30</v>
      </c>
      <c r="K9388" t="s">
        <v>17</v>
      </c>
      <c r="L9388">
        <v>2019</v>
      </c>
      <c r="M9388">
        <v>11</v>
      </c>
    </row>
    <row r="9389" spans="1:13" x14ac:dyDescent="0.25">
      <c r="A9389">
        <v>202789</v>
      </c>
      <c r="B9389" t="s">
        <v>1695</v>
      </c>
      <c r="C9389" t="s">
        <v>14</v>
      </c>
      <c r="D9389" t="s">
        <v>15</v>
      </c>
      <c r="E9389" t="s">
        <v>1694</v>
      </c>
      <c r="F9389" s="1">
        <v>43791.560682870368</v>
      </c>
      <c r="G9389">
        <v>1</v>
      </c>
      <c r="H9389">
        <v>73.22</v>
      </c>
      <c r="I9389">
        <v>73.22</v>
      </c>
      <c r="J9389">
        <v>30</v>
      </c>
      <c r="K9389" t="s">
        <v>17</v>
      </c>
      <c r="L9389">
        <v>2019</v>
      </c>
      <c r="M9389">
        <v>11</v>
      </c>
    </row>
    <row r="9390" spans="1:13" x14ac:dyDescent="0.25">
      <c r="A9390">
        <v>202790</v>
      </c>
      <c r="B9390" t="s">
        <v>1693</v>
      </c>
      <c r="C9390" t="s">
        <v>14</v>
      </c>
      <c r="D9390" t="s">
        <v>15</v>
      </c>
      <c r="E9390" t="s">
        <v>1694</v>
      </c>
      <c r="F9390" s="1">
        <v>43798.412685185183</v>
      </c>
      <c r="G9390">
        <v>2</v>
      </c>
      <c r="H9390">
        <v>116.47</v>
      </c>
      <c r="I9390">
        <v>232.94</v>
      </c>
      <c r="J9390">
        <v>30</v>
      </c>
      <c r="K9390" t="s">
        <v>17</v>
      </c>
      <c r="L9390">
        <v>2019</v>
      </c>
      <c r="M9390">
        <v>11</v>
      </c>
    </row>
    <row r="9391" spans="1:13" x14ac:dyDescent="0.25">
      <c r="A9391">
        <v>202790</v>
      </c>
      <c r="B9391" t="s">
        <v>1693</v>
      </c>
      <c r="C9391" t="s">
        <v>14</v>
      </c>
      <c r="D9391" t="s">
        <v>15</v>
      </c>
      <c r="E9391" t="s">
        <v>1694</v>
      </c>
      <c r="F9391" s="1">
        <v>43798.412685185183</v>
      </c>
      <c r="G9391">
        <v>1</v>
      </c>
      <c r="H9391">
        <v>116.47</v>
      </c>
      <c r="I9391">
        <v>116.47</v>
      </c>
      <c r="J9391">
        <v>30</v>
      </c>
      <c r="K9391" t="s">
        <v>17</v>
      </c>
      <c r="L9391">
        <v>2019</v>
      </c>
      <c r="M9391">
        <v>11</v>
      </c>
    </row>
    <row r="9392" spans="1:13" x14ac:dyDescent="0.25">
      <c r="A9392">
        <v>202789</v>
      </c>
      <c r="B9392" t="s">
        <v>1695</v>
      </c>
      <c r="C9392" t="s">
        <v>14</v>
      </c>
      <c r="D9392" t="s">
        <v>15</v>
      </c>
      <c r="E9392" t="s">
        <v>1694</v>
      </c>
      <c r="F9392" s="1">
        <v>43805.567881944444</v>
      </c>
      <c r="G9392">
        <v>3</v>
      </c>
      <c r="H9392">
        <v>73.22</v>
      </c>
      <c r="I9392">
        <v>219.66</v>
      </c>
      <c r="J9392">
        <v>30</v>
      </c>
      <c r="K9392" t="s">
        <v>17</v>
      </c>
      <c r="L9392">
        <v>2019</v>
      </c>
      <c r="M9392">
        <v>12</v>
      </c>
    </row>
    <row r="9393" spans="1:13" x14ac:dyDescent="0.25">
      <c r="A9393">
        <v>202790</v>
      </c>
      <c r="B9393" t="s">
        <v>1693</v>
      </c>
      <c r="C9393" t="s">
        <v>14</v>
      </c>
      <c r="D9393" t="s">
        <v>15</v>
      </c>
      <c r="E9393" t="s">
        <v>1694</v>
      </c>
      <c r="F9393" s="1">
        <v>43817.589363425926</v>
      </c>
      <c r="G9393">
        <v>1</v>
      </c>
      <c r="H9393">
        <v>116.47</v>
      </c>
      <c r="I9393">
        <v>116.47</v>
      </c>
      <c r="J9393">
        <v>30</v>
      </c>
      <c r="K9393" t="s">
        <v>17</v>
      </c>
      <c r="L9393">
        <v>2019</v>
      </c>
      <c r="M9393">
        <v>12</v>
      </c>
    </row>
    <row r="9394" spans="1:13" x14ac:dyDescent="0.25">
      <c r="A9394">
        <v>202789</v>
      </c>
      <c r="B9394" t="s">
        <v>1695</v>
      </c>
      <c r="C9394" t="s">
        <v>14</v>
      </c>
      <c r="D9394" t="s">
        <v>15</v>
      </c>
      <c r="E9394" t="s">
        <v>1694</v>
      </c>
      <c r="F9394" s="1">
        <v>43817.589363425926</v>
      </c>
      <c r="G9394">
        <v>2</v>
      </c>
      <c r="H9394">
        <v>73.22</v>
      </c>
      <c r="I9394">
        <v>146.44</v>
      </c>
      <c r="J9394">
        <v>30</v>
      </c>
      <c r="K9394" t="s">
        <v>17</v>
      </c>
      <c r="L9394">
        <v>2019</v>
      </c>
      <c r="M9394">
        <v>12</v>
      </c>
    </row>
    <row r="9395" spans="1:13" x14ac:dyDescent="0.25">
      <c r="A9395">
        <v>202789</v>
      </c>
      <c r="B9395" t="s">
        <v>1695</v>
      </c>
      <c r="C9395" t="s">
        <v>14</v>
      </c>
      <c r="D9395" t="s">
        <v>15</v>
      </c>
      <c r="E9395" t="s">
        <v>1694</v>
      </c>
      <c r="F9395" s="1">
        <v>43819.453553240739</v>
      </c>
      <c r="G9395">
        <v>5</v>
      </c>
      <c r="H9395">
        <v>73.22</v>
      </c>
      <c r="I9395">
        <v>366.1</v>
      </c>
      <c r="J9395">
        <v>30</v>
      </c>
      <c r="K9395" t="s">
        <v>17</v>
      </c>
      <c r="L9395">
        <v>2019</v>
      </c>
      <c r="M9395">
        <v>12</v>
      </c>
    </row>
    <row r="9396" spans="1:13" x14ac:dyDescent="0.25">
      <c r="A9396">
        <v>202789</v>
      </c>
      <c r="B9396" t="s">
        <v>1695</v>
      </c>
      <c r="C9396" t="s">
        <v>14</v>
      </c>
      <c r="D9396" t="s">
        <v>15</v>
      </c>
      <c r="E9396" t="s">
        <v>1694</v>
      </c>
      <c r="F9396" s="1">
        <v>43822.473263888889</v>
      </c>
      <c r="G9396">
        <v>3</v>
      </c>
      <c r="H9396">
        <v>73.22</v>
      </c>
      <c r="I9396">
        <v>219.66</v>
      </c>
      <c r="J9396">
        <v>30</v>
      </c>
      <c r="K9396" t="s">
        <v>17</v>
      </c>
      <c r="L9396">
        <v>2019</v>
      </c>
      <c r="M9396">
        <v>12</v>
      </c>
    </row>
    <row r="9397" spans="1:13" x14ac:dyDescent="0.25">
      <c r="A9397">
        <v>103550</v>
      </c>
      <c r="B9397" t="s">
        <v>1696</v>
      </c>
      <c r="C9397" t="s">
        <v>14</v>
      </c>
      <c r="D9397" t="s">
        <v>15</v>
      </c>
      <c r="E9397" t="s">
        <v>1697</v>
      </c>
      <c r="F9397" s="1">
        <v>43105.535844907405</v>
      </c>
      <c r="G9397">
        <v>2</v>
      </c>
      <c r="H9397">
        <v>39.86</v>
      </c>
      <c r="I9397">
        <v>79.72</v>
      </c>
      <c r="J9397">
        <v>30</v>
      </c>
      <c r="K9397" t="s">
        <v>17</v>
      </c>
      <c r="L9397">
        <v>2018</v>
      </c>
      <c r="M9397">
        <v>1</v>
      </c>
    </row>
    <row r="9398" spans="1:13" x14ac:dyDescent="0.25">
      <c r="A9398">
        <v>103550</v>
      </c>
      <c r="B9398" t="s">
        <v>1696</v>
      </c>
      <c r="C9398" t="s">
        <v>14</v>
      </c>
      <c r="D9398" t="s">
        <v>15</v>
      </c>
      <c r="E9398" t="s">
        <v>1697</v>
      </c>
      <c r="F9398" s="1">
        <v>43105.535844907405</v>
      </c>
      <c r="G9398">
        <v>1</v>
      </c>
      <c r="H9398">
        <v>39.86</v>
      </c>
      <c r="I9398">
        <v>39.86</v>
      </c>
      <c r="J9398">
        <v>30</v>
      </c>
      <c r="K9398" t="s">
        <v>17</v>
      </c>
      <c r="L9398">
        <v>2018</v>
      </c>
      <c r="M9398">
        <v>1</v>
      </c>
    </row>
    <row r="9399" spans="1:13" x14ac:dyDescent="0.25">
      <c r="A9399">
        <v>130434</v>
      </c>
      <c r="B9399" t="s">
        <v>1698</v>
      </c>
      <c r="C9399" t="s">
        <v>14</v>
      </c>
      <c r="D9399" t="s">
        <v>15</v>
      </c>
      <c r="E9399" t="s">
        <v>1697</v>
      </c>
      <c r="F9399" s="1">
        <v>43126.394942129627</v>
      </c>
      <c r="G9399">
        <v>1</v>
      </c>
      <c r="H9399">
        <v>156.63</v>
      </c>
      <c r="I9399">
        <v>156.63</v>
      </c>
      <c r="J9399">
        <v>30</v>
      </c>
      <c r="K9399" t="s">
        <v>17</v>
      </c>
      <c r="L9399">
        <v>2018</v>
      </c>
      <c r="M9399">
        <v>1</v>
      </c>
    </row>
    <row r="9400" spans="1:13" x14ac:dyDescent="0.25">
      <c r="A9400">
        <v>130434</v>
      </c>
      <c r="B9400" t="s">
        <v>1698</v>
      </c>
      <c r="C9400" t="s">
        <v>14</v>
      </c>
      <c r="D9400" t="s">
        <v>15</v>
      </c>
      <c r="E9400" t="s">
        <v>1697</v>
      </c>
      <c r="F9400" s="1">
        <v>43126.394942129627</v>
      </c>
      <c r="G9400">
        <v>1</v>
      </c>
      <c r="H9400">
        <v>156.63</v>
      </c>
      <c r="I9400">
        <v>156.63</v>
      </c>
      <c r="J9400">
        <v>30</v>
      </c>
      <c r="K9400" t="s">
        <v>17</v>
      </c>
      <c r="L9400">
        <v>2018</v>
      </c>
      <c r="M9400">
        <v>1</v>
      </c>
    </row>
    <row r="9401" spans="1:13" x14ac:dyDescent="0.25">
      <c r="A9401">
        <v>103550</v>
      </c>
      <c r="B9401" t="s">
        <v>1696</v>
      </c>
      <c r="C9401" t="s">
        <v>14</v>
      </c>
      <c r="D9401" t="s">
        <v>15</v>
      </c>
      <c r="E9401" t="s">
        <v>1697</v>
      </c>
      <c r="F9401" s="1">
        <v>43126.406504629631</v>
      </c>
      <c r="G9401">
        <v>2</v>
      </c>
      <c r="H9401">
        <v>39.86</v>
      </c>
      <c r="I9401">
        <v>79.72</v>
      </c>
      <c r="J9401">
        <v>30</v>
      </c>
      <c r="K9401" t="s">
        <v>17</v>
      </c>
      <c r="L9401">
        <v>2018</v>
      </c>
      <c r="M9401">
        <v>1</v>
      </c>
    </row>
    <row r="9402" spans="1:13" x14ac:dyDescent="0.25">
      <c r="A9402">
        <v>103550</v>
      </c>
      <c r="B9402" t="s">
        <v>1696</v>
      </c>
      <c r="C9402" t="s">
        <v>14</v>
      </c>
      <c r="D9402" t="s">
        <v>15</v>
      </c>
      <c r="E9402" t="s">
        <v>1697</v>
      </c>
      <c r="F9402" s="1">
        <v>43126.406504629631</v>
      </c>
      <c r="G9402">
        <v>1</v>
      </c>
      <c r="H9402">
        <v>40.14</v>
      </c>
      <c r="I9402">
        <v>40.14</v>
      </c>
      <c r="J9402">
        <v>30</v>
      </c>
      <c r="K9402" t="s">
        <v>17</v>
      </c>
      <c r="L9402">
        <v>2018</v>
      </c>
      <c r="M9402">
        <v>1</v>
      </c>
    </row>
    <row r="9403" spans="1:13" x14ac:dyDescent="0.25">
      <c r="A9403">
        <v>130434</v>
      </c>
      <c r="B9403" t="s">
        <v>1698</v>
      </c>
      <c r="C9403" t="s">
        <v>14</v>
      </c>
      <c r="D9403" t="s">
        <v>15</v>
      </c>
      <c r="E9403" t="s">
        <v>1697</v>
      </c>
      <c r="F9403" s="1">
        <v>43129.533067129632</v>
      </c>
      <c r="G9403">
        <v>1</v>
      </c>
      <c r="H9403">
        <v>156.63</v>
      </c>
      <c r="I9403">
        <v>156.63</v>
      </c>
      <c r="J9403">
        <v>30</v>
      </c>
      <c r="K9403" t="s">
        <v>17</v>
      </c>
      <c r="L9403">
        <v>2018</v>
      </c>
      <c r="M9403">
        <v>1</v>
      </c>
    </row>
    <row r="9404" spans="1:13" x14ac:dyDescent="0.25">
      <c r="A9404">
        <v>103550</v>
      </c>
      <c r="B9404" t="s">
        <v>1696</v>
      </c>
      <c r="C9404" t="s">
        <v>14</v>
      </c>
      <c r="D9404" t="s">
        <v>15</v>
      </c>
      <c r="E9404" t="s">
        <v>1697</v>
      </c>
      <c r="F9404" s="1">
        <v>43182.494131944448</v>
      </c>
      <c r="G9404">
        <v>2</v>
      </c>
      <c r="H9404">
        <v>39.86</v>
      </c>
      <c r="I9404">
        <v>79.72</v>
      </c>
      <c r="J9404">
        <v>30</v>
      </c>
      <c r="K9404" t="s">
        <v>17</v>
      </c>
      <c r="L9404">
        <v>2018</v>
      </c>
      <c r="M9404">
        <v>3</v>
      </c>
    </row>
    <row r="9405" spans="1:13" x14ac:dyDescent="0.25">
      <c r="A9405">
        <v>103550</v>
      </c>
      <c r="B9405" t="s">
        <v>1696</v>
      </c>
      <c r="C9405" t="s">
        <v>14</v>
      </c>
      <c r="D9405" t="s">
        <v>15</v>
      </c>
      <c r="E9405" t="s">
        <v>1697</v>
      </c>
      <c r="F9405" s="1">
        <v>43182.494131944448</v>
      </c>
      <c r="G9405">
        <v>1</v>
      </c>
      <c r="H9405">
        <v>39.86</v>
      </c>
      <c r="I9405">
        <v>39.86</v>
      </c>
      <c r="J9405">
        <v>30</v>
      </c>
      <c r="K9405" t="s">
        <v>17</v>
      </c>
      <c r="L9405">
        <v>2018</v>
      </c>
      <c r="M9405">
        <v>3</v>
      </c>
    </row>
    <row r="9406" spans="1:13" x14ac:dyDescent="0.25">
      <c r="A9406">
        <v>103550</v>
      </c>
      <c r="B9406" t="s">
        <v>1696</v>
      </c>
      <c r="C9406" t="s">
        <v>14</v>
      </c>
      <c r="D9406" t="s">
        <v>15</v>
      </c>
      <c r="E9406" t="s">
        <v>1697</v>
      </c>
      <c r="F9406" s="1">
        <v>43182.494131944448</v>
      </c>
      <c r="G9406">
        <v>1</v>
      </c>
      <c r="H9406">
        <v>39.86</v>
      </c>
      <c r="I9406">
        <v>39.86</v>
      </c>
      <c r="J9406">
        <v>30</v>
      </c>
      <c r="K9406" t="s">
        <v>17</v>
      </c>
      <c r="L9406">
        <v>2018</v>
      </c>
      <c r="M9406">
        <v>3</v>
      </c>
    </row>
    <row r="9407" spans="1:13" x14ac:dyDescent="0.25">
      <c r="A9407">
        <v>103550</v>
      </c>
      <c r="B9407" t="s">
        <v>1696</v>
      </c>
      <c r="C9407" t="s">
        <v>14</v>
      </c>
      <c r="D9407" t="s">
        <v>15</v>
      </c>
      <c r="E9407" t="s">
        <v>1697</v>
      </c>
      <c r="F9407" s="1">
        <v>43196.451967592591</v>
      </c>
      <c r="G9407">
        <v>3</v>
      </c>
      <c r="H9407">
        <v>39.86</v>
      </c>
      <c r="I9407">
        <v>119.58</v>
      </c>
      <c r="J9407">
        <v>30</v>
      </c>
      <c r="K9407" t="s">
        <v>17</v>
      </c>
      <c r="L9407">
        <v>2018</v>
      </c>
      <c r="M9407">
        <v>4</v>
      </c>
    </row>
    <row r="9408" spans="1:13" x14ac:dyDescent="0.25">
      <c r="A9408">
        <v>103550</v>
      </c>
      <c r="B9408" t="s">
        <v>1696</v>
      </c>
      <c r="C9408" t="s">
        <v>14</v>
      </c>
      <c r="D9408" t="s">
        <v>15</v>
      </c>
      <c r="E9408" t="s">
        <v>1697</v>
      </c>
      <c r="F9408" s="1">
        <v>43196.538784722223</v>
      </c>
      <c r="G9408">
        <v>1</v>
      </c>
      <c r="H9408">
        <v>39.86</v>
      </c>
      <c r="I9408">
        <v>39.86</v>
      </c>
      <c r="J9408">
        <v>30</v>
      </c>
      <c r="K9408" t="s">
        <v>17</v>
      </c>
      <c r="L9408">
        <v>2018</v>
      </c>
      <c r="M9408">
        <v>4</v>
      </c>
    </row>
    <row r="9409" spans="1:13" x14ac:dyDescent="0.25">
      <c r="A9409">
        <v>103550</v>
      </c>
      <c r="B9409" t="s">
        <v>1696</v>
      </c>
      <c r="C9409" t="s">
        <v>14</v>
      </c>
      <c r="D9409" t="s">
        <v>15</v>
      </c>
      <c r="E9409" t="s">
        <v>1697</v>
      </c>
      <c r="F9409" s="1">
        <v>43196.538784722223</v>
      </c>
      <c r="G9409">
        <v>3</v>
      </c>
      <c r="H9409">
        <v>39.86</v>
      </c>
      <c r="I9409">
        <v>119.58</v>
      </c>
      <c r="J9409">
        <v>30</v>
      </c>
      <c r="K9409" t="s">
        <v>17</v>
      </c>
      <c r="L9409">
        <v>2018</v>
      </c>
      <c r="M9409">
        <v>4</v>
      </c>
    </row>
    <row r="9410" spans="1:13" x14ac:dyDescent="0.25">
      <c r="A9410">
        <v>103550</v>
      </c>
      <c r="B9410" t="s">
        <v>1696</v>
      </c>
      <c r="C9410" t="s">
        <v>14</v>
      </c>
      <c r="D9410" t="s">
        <v>15</v>
      </c>
      <c r="E9410" t="s">
        <v>1697</v>
      </c>
      <c r="F9410" s="1">
        <v>43216.403136574074</v>
      </c>
      <c r="G9410">
        <v>3</v>
      </c>
      <c r="H9410">
        <v>39.86</v>
      </c>
      <c r="I9410">
        <v>119.58</v>
      </c>
      <c r="J9410">
        <v>30</v>
      </c>
      <c r="K9410" t="s">
        <v>17</v>
      </c>
      <c r="L9410">
        <v>2018</v>
      </c>
      <c r="M9410">
        <v>4</v>
      </c>
    </row>
    <row r="9411" spans="1:13" x14ac:dyDescent="0.25">
      <c r="A9411">
        <v>103550</v>
      </c>
      <c r="B9411" t="s">
        <v>1696</v>
      </c>
      <c r="C9411" t="s">
        <v>14</v>
      </c>
      <c r="D9411" t="s">
        <v>15</v>
      </c>
      <c r="E9411" t="s">
        <v>1697</v>
      </c>
      <c r="F9411" s="1">
        <v>43223.404664351852</v>
      </c>
      <c r="G9411">
        <v>4</v>
      </c>
      <c r="H9411">
        <v>39.86</v>
      </c>
      <c r="I9411">
        <v>159.44</v>
      </c>
      <c r="J9411">
        <v>30</v>
      </c>
      <c r="K9411" t="s">
        <v>17</v>
      </c>
      <c r="L9411">
        <v>2018</v>
      </c>
      <c r="M9411">
        <v>5</v>
      </c>
    </row>
    <row r="9412" spans="1:13" x14ac:dyDescent="0.25">
      <c r="A9412">
        <v>130434</v>
      </c>
      <c r="B9412" t="s">
        <v>1698</v>
      </c>
      <c r="C9412" t="s">
        <v>14</v>
      </c>
      <c r="D9412" t="s">
        <v>15</v>
      </c>
      <c r="E9412" t="s">
        <v>1697</v>
      </c>
      <c r="F9412" s="1">
        <v>43223.545520833337</v>
      </c>
      <c r="G9412">
        <v>1</v>
      </c>
      <c r="H9412">
        <v>156.62</v>
      </c>
      <c r="I9412">
        <v>156.62</v>
      </c>
      <c r="J9412">
        <v>30</v>
      </c>
      <c r="K9412" t="s">
        <v>17</v>
      </c>
      <c r="L9412">
        <v>2018</v>
      </c>
      <c r="M9412">
        <v>5</v>
      </c>
    </row>
    <row r="9413" spans="1:13" x14ac:dyDescent="0.25">
      <c r="A9413">
        <v>103550</v>
      </c>
      <c r="B9413" t="s">
        <v>1696</v>
      </c>
      <c r="C9413" t="s">
        <v>14</v>
      </c>
      <c r="D9413" t="s">
        <v>15</v>
      </c>
      <c r="E9413" t="s">
        <v>1697</v>
      </c>
      <c r="F9413" s="1">
        <v>43230.494328703702</v>
      </c>
      <c r="G9413">
        <v>1</v>
      </c>
      <c r="H9413">
        <v>39.86</v>
      </c>
      <c r="I9413">
        <v>39.86</v>
      </c>
      <c r="J9413">
        <v>30</v>
      </c>
      <c r="K9413" t="s">
        <v>17</v>
      </c>
      <c r="L9413">
        <v>2018</v>
      </c>
      <c r="M9413">
        <v>5</v>
      </c>
    </row>
    <row r="9414" spans="1:13" x14ac:dyDescent="0.25">
      <c r="A9414">
        <v>103550</v>
      </c>
      <c r="B9414" t="s">
        <v>1696</v>
      </c>
      <c r="C9414" t="s">
        <v>14</v>
      </c>
      <c r="D9414" t="s">
        <v>15</v>
      </c>
      <c r="E9414" t="s">
        <v>1697</v>
      </c>
      <c r="F9414" s="1">
        <v>43231.396493055552</v>
      </c>
      <c r="G9414">
        <v>1</v>
      </c>
      <c r="H9414">
        <v>39.86</v>
      </c>
      <c r="I9414">
        <v>39.86</v>
      </c>
      <c r="J9414">
        <v>30</v>
      </c>
      <c r="K9414" t="s">
        <v>17</v>
      </c>
      <c r="L9414">
        <v>2018</v>
      </c>
      <c r="M9414">
        <v>5</v>
      </c>
    </row>
    <row r="9415" spans="1:13" x14ac:dyDescent="0.25">
      <c r="A9415">
        <v>103550</v>
      </c>
      <c r="B9415" t="s">
        <v>1696</v>
      </c>
      <c r="C9415" t="s">
        <v>14</v>
      </c>
      <c r="D9415" t="s">
        <v>15</v>
      </c>
      <c r="E9415" t="s">
        <v>1697</v>
      </c>
      <c r="F9415" s="1">
        <v>43231.396493055552</v>
      </c>
      <c r="G9415">
        <v>2</v>
      </c>
      <c r="H9415">
        <v>39.86</v>
      </c>
      <c r="I9415">
        <v>79.72</v>
      </c>
      <c r="J9415">
        <v>30</v>
      </c>
      <c r="K9415" t="s">
        <v>17</v>
      </c>
      <c r="L9415">
        <v>2018</v>
      </c>
      <c r="M9415">
        <v>5</v>
      </c>
    </row>
    <row r="9416" spans="1:13" x14ac:dyDescent="0.25">
      <c r="A9416">
        <v>103550</v>
      </c>
      <c r="B9416" t="s">
        <v>1696</v>
      </c>
      <c r="C9416" t="s">
        <v>14</v>
      </c>
      <c r="D9416" t="s">
        <v>15</v>
      </c>
      <c r="E9416" t="s">
        <v>1697</v>
      </c>
      <c r="F9416" s="1">
        <v>43245.398229166669</v>
      </c>
      <c r="G9416">
        <v>1</v>
      </c>
      <c r="H9416">
        <v>39.86</v>
      </c>
      <c r="I9416">
        <v>39.86</v>
      </c>
      <c r="J9416">
        <v>30</v>
      </c>
      <c r="K9416" t="s">
        <v>17</v>
      </c>
      <c r="L9416">
        <v>2018</v>
      </c>
      <c r="M9416">
        <v>5</v>
      </c>
    </row>
    <row r="9417" spans="1:13" x14ac:dyDescent="0.25">
      <c r="A9417">
        <v>103550</v>
      </c>
      <c r="B9417" t="s">
        <v>1696</v>
      </c>
      <c r="C9417" t="s">
        <v>14</v>
      </c>
      <c r="D9417" t="s">
        <v>15</v>
      </c>
      <c r="E9417" t="s">
        <v>1697</v>
      </c>
      <c r="F9417" s="1">
        <v>43249.518761574072</v>
      </c>
      <c r="G9417">
        <v>1</v>
      </c>
      <c r="H9417">
        <v>39.86</v>
      </c>
      <c r="I9417">
        <v>39.86</v>
      </c>
      <c r="J9417">
        <v>30</v>
      </c>
      <c r="K9417" t="s">
        <v>17</v>
      </c>
      <c r="L9417">
        <v>2018</v>
      </c>
      <c r="M9417">
        <v>5</v>
      </c>
    </row>
    <row r="9418" spans="1:13" x14ac:dyDescent="0.25">
      <c r="A9418">
        <v>103550</v>
      </c>
      <c r="B9418" t="s">
        <v>1696</v>
      </c>
      <c r="C9418" t="s">
        <v>14</v>
      </c>
      <c r="D9418" t="s">
        <v>15</v>
      </c>
      <c r="E9418" t="s">
        <v>1697</v>
      </c>
      <c r="F9418" s="1">
        <v>43250.446851851855</v>
      </c>
      <c r="G9418">
        <v>1</v>
      </c>
      <c r="H9418">
        <v>39.86</v>
      </c>
      <c r="I9418">
        <v>39.86</v>
      </c>
      <c r="J9418">
        <v>30</v>
      </c>
      <c r="K9418" t="s">
        <v>17</v>
      </c>
      <c r="L9418">
        <v>2018</v>
      </c>
      <c r="M9418">
        <v>5</v>
      </c>
    </row>
    <row r="9419" spans="1:13" x14ac:dyDescent="0.25">
      <c r="A9419">
        <v>103550</v>
      </c>
      <c r="B9419" t="s">
        <v>1696</v>
      </c>
      <c r="C9419" t="s">
        <v>14</v>
      </c>
      <c r="D9419" t="s">
        <v>15</v>
      </c>
      <c r="E9419" t="s">
        <v>1697</v>
      </c>
      <c r="F9419" s="1">
        <v>43250.535497685189</v>
      </c>
      <c r="G9419">
        <v>1</v>
      </c>
      <c r="H9419">
        <v>39.86</v>
      </c>
      <c r="I9419">
        <v>39.86</v>
      </c>
      <c r="J9419">
        <v>30</v>
      </c>
      <c r="K9419" t="s">
        <v>17</v>
      </c>
      <c r="L9419">
        <v>2018</v>
      </c>
      <c r="M9419">
        <v>5</v>
      </c>
    </row>
    <row r="9420" spans="1:13" x14ac:dyDescent="0.25">
      <c r="A9420">
        <v>130434</v>
      </c>
      <c r="B9420" t="s">
        <v>1698</v>
      </c>
      <c r="C9420" t="s">
        <v>14</v>
      </c>
      <c r="D9420" t="s">
        <v>15</v>
      </c>
      <c r="E9420" t="s">
        <v>1697</v>
      </c>
      <c r="F9420" s="1">
        <v>43252.528553240743</v>
      </c>
      <c r="G9420">
        <v>2</v>
      </c>
      <c r="H9420">
        <v>156.62</v>
      </c>
      <c r="I9420">
        <v>313.24</v>
      </c>
      <c r="J9420">
        <v>30</v>
      </c>
      <c r="K9420" t="s">
        <v>17</v>
      </c>
      <c r="L9420">
        <v>2018</v>
      </c>
      <c r="M9420">
        <v>6</v>
      </c>
    </row>
    <row r="9421" spans="1:13" x14ac:dyDescent="0.25">
      <c r="A9421">
        <v>103550</v>
      </c>
      <c r="B9421" t="s">
        <v>1696</v>
      </c>
      <c r="C9421" t="s">
        <v>14</v>
      </c>
      <c r="D9421" t="s">
        <v>15</v>
      </c>
      <c r="E9421" t="s">
        <v>1697</v>
      </c>
      <c r="F9421" s="1">
        <v>43252.53297453704</v>
      </c>
      <c r="G9421">
        <v>3</v>
      </c>
      <c r="H9421">
        <v>39.86</v>
      </c>
      <c r="I9421">
        <v>119.58</v>
      </c>
      <c r="J9421">
        <v>30</v>
      </c>
      <c r="K9421" t="s">
        <v>17</v>
      </c>
      <c r="L9421">
        <v>2018</v>
      </c>
      <c r="M9421">
        <v>6</v>
      </c>
    </row>
    <row r="9422" spans="1:13" x14ac:dyDescent="0.25">
      <c r="A9422">
        <v>103550</v>
      </c>
      <c r="B9422" t="s">
        <v>1696</v>
      </c>
      <c r="C9422" t="s">
        <v>14</v>
      </c>
      <c r="D9422" t="s">
        <v>15</v>
      </c>
      <c r="E9422" t="s">
        <v>1697</v>
      </c>
      <c r="F9422" s="1">
        <v>43252.53297453704</v>
      </c>
      <c r="G9422">
        <v>1</v>
      </c>
      <c r="H9422">
        <v>39.86</v>
      </c>
      <c r="I9422">
        <v>39.86</v>
      </c>
      <c r="J9422">
        <v>30</v>
      </c>
      <c r="K9422" t="s">
        <v>17</v>
      </c>
      <c r="L9422">
        <v>2018</v>
      </c>
      <c r="M9422">
        <v>6</v>
      </c>
    </row>
    <row r="9423" spans="1:13" x14ac:dyDescent="0.25">
      <c r="A9423">
        <v>103550</v>
      </c>
      <c r="B9423" t="s">
        <v>1696</v>
      </c>
      <c r="C9423" t="s">
        <v>14</v>
      </c>
      <c r="D9423" t="s">
        <v>15</v>
      </c>
      <c r="E9423" t="s">
        <v>1697</v>
      </c>
      <c r="F9423" s="1">
        <v>43266.427083333336</v>
      </c>
      <c r="G9423">
        <v>2</v>
      </c>
      <c r="H9423">
        <v>39.86</v>
      </c>
      <c r="I9423">
        <v>79.72</v>
      </c>
      <c r="J9423">
        <v>30</v>
      </c>
      <c r="K9423" t="s">
        <v>17</v>
      </c>
      <c r="L9423">
        <v>2018</v>
      </c>
      <c r="M9423">
        <v>6</v>
      </c>
    </row>
    <row r="9424" spans="1:13" x14ac:dyDescent="0.25">
      <c r="A9424">
        <v>103550</v>
      </c>
      <c r="B9424" t="s">
        <v>1696</v>
      </c>
      <c r="C9424" t="s">
        <v>14</v>
      </c>
      <c r="D9424" t="s">
        <v>15</v>
      </c>
      <c r="E9424" t="s">
        <v>1697</v>
      </c>
      <c r="F9424" s="1">
        <v>43266.525960648149</v>
      </c>
      <c r="G9424">
        <v>1</v>
      </c>
      <c r="H9424">
        <v>39.86</v>
      </c>
      <c r="I9424">
        <v>39.86</v>
      </c>
      <c r="J9424">
        <v>30</v>
      </c>
      <c r="K9424" t="s">
        <v>17</v>
      </c>
      <c r="L9424">
        <v>2018</v>
      </c>
      <c r="M9424">
        <v>6</v>
      </c>
    </row>
    <row r="9425" spans="1:13" x14ac:dyDescent="0.25">
      <c r="A9425">
        <v>103550</v>
      </c>
      <c r="B9425" t="s">
        <v>1696</v>
      </c>
      <c r="C9425" t="s">
        <v>14</v>
      </c>
      <c r="D9425" t="s">
        <v>15</v>
      </c>
      <c r="E9425" t="s">
        <v>1697</v>
      </c>
      <c r="F9425" s="1">
        <v>43269.549942129626</v>
      </c>
      <c r="G9425">
        <v>2</v>
      </c>
      <c r="H9425">
        <v>39.86</v>
      </c>
      <c r="I9425">
        <v>79.72</v>
      </c>
      <c r="J9425">
        <v>30</v>
      </c>
      <c r="K9425" t="s">
        <v>17</v>
      </c>
      <c r="L9425">
        <v>2018</v>
      </c>
      <c r="M9425">
        <v>6</v>
      </c>
    </row>
    <row r="9426" spans="1:13" x14ac:dyDescent="0.25">
      <c r="A9426">
        <v>103550</v>
      </c>
      <c r="B9426" t="s">
        <v>1696</v>
      </c>
      <c r="C9426" t="s">
        <v>14</v>
      </c>
      <c r="D9426" t="s">
        <v>15</v>
      </c>
      <c r="E9426" t="s">
        <v>1697</v>
      </c>
      <c r="F9426" s="1">
        <v>43301.432928240742</v>
      </c>
      <c r="G9426">
        <v>1</v>
      </c>
      <c r="H9426">
        <v>39.86</v>
      </c>
      <c r="I9426">
        <v>39.86</v>
      </c>
      <c r="J9426">
        <v>30</v>
      </c>
      <c r="K9426" t="s">
        <v>17</v>
      </c>
      <c r="L9426">
        <v>2018</v>
      </c>
      <c r="M9426">
        <v>7</v>
      </c>
    </row>
    <row r="9427" spans="1:13" x14ac:dyDescent="0.25">
      <c r="A9427">
        <v>103550</v>
      </c>
      <c r="B9427" t="s">
        <v>1696</v>
      </c>
      <c r="C9427" t="s">
        <v>14</v>
      </c>
      <c r="D9427" t="s">
        <v>15</v>
      </c>
      <c r="E9427" t="s">
        <v>1697</v>
      </c>
      <c r="F9427" s="1">
        <v>43301.432928240742</v>
      </c>
      <c r="G9427">
        <v>2</v>
      </c>
      <c r="H9427">
        <v>39.86</v>
      </c>
      <c r="I9427">
        <v>79.72</v>
      </c>
      <c r="J9427">
        <v>30</v>
      </c>
      <c r="K9427" t="s">
        <v>17</v>
      </c>
      <c r="L9427">
        <v>2018</v>
      </c>
      <c r="M9427">
        <v>7</v>
      </c>
    </row>
    <row r="9428" spans="1:13" x14ac:dyDescent="0.25">
      <c r="A9428">
        <v>103550</v>
      </c>
      <c r="B9428" t="s">
        <v>1696</v>
      </c>
      <c r="C9428" t="s">
        <v>14</v>
      </c>
      <c r="D9428" t="s">
        <v>15</v>
      </c>
      <c r="E9428" t="s">
        <v>1697</v>
      </c>
      <c r="F9428" s="1">
        <v>43307.562395833331</v>
      </c>
      <c r="G9428">
        <v>1</v>
      </c>
      <c r="H9428">
        <v>39.86</v>
      </c>
      <c r="I9428">
        <v>39.86</v>
      </c>
      <c r="J9428">
        <v>30</v>
      </c>
      <c r="K9428" t="s">
        <v>17</v>
      </c>
      <c r="L9428">
        <v>2018</v>
      </c>
      <c r="M9428">
        <v>7</v>
      </c>
    </row>
    <row r="9429" spans="1:13" x14ac:dyDescent="0.25">
      <c r="A9429">
        <v>103550</v>
      </c>
      <c r="B9429" t="s">
        <v>1696</v>
      </c>
      <c r="C9429" t="s">
        <v>14</v>
      </c>
      <c r="D9429" t="s">
        <v>15</v>
      </c>
      <c r="E9429" t="s">
        <v>1697</v>
      </c>
      <c r="F9429" s="1">
        <v>43307.562395833331</v>
      </c>
      <c r="G9429">
        <v>1</v>
      </c>
      <c r="H9429">
        <v>39.86</v>
      </c>
      <c r="I9429">
        <v>39.86</v>
      </c>
      <c r="J9429">
        <v>30</v>
      </c>
      <c r="K9429" t="s">
        <v>17</v>
      </c>
      <c r="L9429">
        <v>2018</v>
      </c>
      <c r="M9429">
        <v>7</v>
      </c>
    </row>
    <row r="9430" spans="1:13" x14ac:dyDescent="0.25">
      <c r="A9430">
        <v>130434</v>
      </c>
      <c r="B9430" t="s">
        <v>1698</v>
      </c>
      <c r="C9430" t="s">
        <v>14</v>
      </c>
      <c r="D9430" t="s">
        <v>15</v>
      </c>
      <c r="E9430" t="s">
        <v>1697</v>
      </c>
      <c r="F9430" s="1">
        <v>43326.297106481485</v>
      </c>
      <c r="G9430">
        <v>1</v>
      </c>
      <c r="H9430">
        <v>156.62</v>
      </c>
      <c r="I9430">
        <v>156.62</v>
      </c>
      <c r="J9430">
        <v>30</v>
      </c>
      <c r="K9430" t="s">
        <v>17</v>
      </c>
      <c r="L9430">
        <v>2018</v>
      </c>
      <c r="M9430">
        <v>8</v>
      </c>
    </row>
    <row r="9431" spans="1:13" x14ac:dyDescent="0.25">
      <c r="A9431">
        <v>103550</v>
      </c>
      <c r="B9431" t="s">
        <v>1696</v>
      </c>
      <c r="C9431" t="s">
        <v>14</v>
      </c>
      <c r="D9431" t="s">
        <v>15</v>
      </c>
      <c r="E9431" t="s">
        <v>1697</v>
      </c>
      <c r="F9431" s="1">
        <v>43398.528692129628</v>
      </c>
      <c r="G9431">
        <v>1</v>
      </c>
      <c r="H9431">
        <v>39.86</v>
      </c>
      <c r="I9431">
        <v>39.86</v>
      </c>
      <c r="J9431">
        <v>30</v>
      </c>
      <c r="K9431" t="s">
        <v>17</v>
      </c>
      <c r="L9431">
        <v>2018</v>
      </c>
      <c r="M9431">
        <v>10</v>
      </c>
    </row>
    <row r="9432" spans="1:13" x14ac:dyDescent="0.25">
      <c r="A9432">
        <v>103550</v>
      </c>
      <c r="B9432" t="s">
        <v>1696</v>
      </c>
      <c r="C9432" t="s">
        <v>14</v>
      </c>
      <c r="D9432" t="s">
        <v>15</v>
      </c>
      <c r="E9432" t="s">
        <v>1697</v>
      </c>
      <c r="F9432" s="1">
        <v>43399.405532407407</v>
      </c>
      <c r="G9432">
        <v>3</v>
      </c>
      <c r="H9432">
        <v>39.86</v>
      </c>
      <c r="I9432">
        <v>119.58</v>
      </c>
      <c r="J9432">
        <v>30</v>
      </c>
      <c r="K9432" t="s">
        <v>17</v>
      </c>
      <c r="L9432">
        <v>2018</v>
      </c>
      <c r="M9432">
        <v>10</v>
      </c>
    </row>
    <row r="9433" spans="1:13" x14ac:dyDescent="0.25">
      <c r="A9433">
        <v>103550</v>
      </c>
      <c r="B9433" t="s">
        <v>1696</v>
      </c>
      <c r="C9433" t="s">
        <v>14</v>
      </c>
      <c r="D9433" t="s">
        <v>15</v>
      </c>
      <c r="E9433" t="s">
        <v>1697</v>
      </c>
      <c r="F9433" s="1">
        <v>43411.513356481482</v>
      </c>
      <c r="G9433">
        <v>2</v>
      </c>
      <c r="H9433">
        <v>39.86</v>
      </c>
      <c r="I9433">
        <v>79.72</v>
      </c>
      <c r="J9433">
        <v>30</v>
      </c>
      <c r="K9433" t="s">
        <v>17</v>
      </c>
      <c r="L9433">
        <v>2018</v>
      </c>
      <c r="M9433">
        <v>11</v>
      </c>
    </row>
    <row r="9434" spans="1:13" x14ac:dyDescent="0.25">
      <c r="A9434">
        <v>103550</v>
      </c>
      <c r="B9434" t="s">
        <v>1696</v>
      </c>
      <c r="C9434" t="s">
        <v>14</v>
      </c>
      <c r="D9434" t="s">
        <v>15</v>
      </c>
      <c r="E9434" t="s">
        <v>1697</v>
      </c>
      <c r="F9434" s="1">
        <v>43413.552384259259</v>
      </c>
      <c r="G9434">
        <v>1</v>
      </c>
      <c r="H9434">
        <v>39.86</v>
      </c>
      <c r="I9434">
        <v>39.86</v>
      </c>
      <c r="J9434">
        <v>30</v>
      </c>
      <c r="K9434" t="s">
        <v>17</v>
      </c>
      <c r="L9434">
        <v>2018</v>
      </c>
      <c r="M9434">
        <v>11</v>
      </c>
    </row>
    <row r="9435" spans="1:13" x14ac:dyDescent="0.25">
      <c r="A9435">
        <v>103550</v>
      </c>
      <c r="B9435" t="s">
        <v>1696</v>
      </c>
      <c r="C9435" t="s">
        <v>14</v>
      </c>
      <c r="D9435" t="s">
        <v>15</v>
      </c>
      <c r="E9435" t="s">
        <v>1697</v>
      </c>
      <c r="F9435" s="1">
        <v>43413.552384259259</v>
      </c>
      <c r="G9435">
        <v>1</v>
      </c>
      <c r="H9435">
        <v>39.86</v>
      </c>
      <c r="I9435">
        <v>39.86</v>
      </c>
      <c r="J9435">
        <v>30</v>
      </c>
      <c r="K9435" t="s">
        <v>17</v>
      </c>
      <c r="L9435">
        <v>2018</v>
      </c>
      <c r="M9435">
        <v>11</v>
      </c>
    </row>
    <row r="9436" spans="1:13" x14ac:dyDescent="0.25">
      <c r="A9436">
        <v>103550</v>
      </c>
      <c r="B9436" t="s">
        <v>1696</v>
      </c>
      <c r="C9436" t="s">
        <v>14</v>
      </c>
      <c r="D9436" t="s">
        <v>15</v>
      </c>
      <c r="E9436" t="s">
        <v>1697</v>
      </c>
      <c r="F9436" s="1">
        <v>43413.552384259259</v>
      </c>
      <c r="G9436">
        <v>1</v>
      </c>
      <c r="H9436">
        <v>39.86</v>
      </c>
      <c r="I9436">
        <v>39.86</v>
      </c>
      <c r="J9436">
        <v>30</v>
      </c>
      <c r="K9436" t="s">
        <v>17</v>
      </c>
      <c r="L9436">
        <v>2018</v>
      </c>
      <c r="M9436">
        <v>11</v>
      </c>
    </row>
    <row r="9437" spans="1:13" x14ac:dyDescent="0.25">
      <c r="A9437">
        <v>103550</v>
      </c>
      <c r="B9437" t="s">
        <v>1696</v>
      </c>
      <c r="C9437" t="s">
        <v>14</v>
      </c>
      <c r="D9437" t="s">
        <v>15</v>
      </c>
      <c r="E9437" t="s">
        <v>1697</v>
      </c>
      <c r="F9437" s="1">
        <v>43413.555428240739</v>
      </c>
      <c r="G9437">
        <v>1</v>
      </c>
      <c r="H9437">
        <v>39.86</v>
      </c>
      <c r="I9437">
        <v>39.86</v>
      </c>
      <c r="J9437">
        <v>30</v>
      </c>
      <c r="K9437" t="s">
        <v>17</v>
      </c>
      <c r="L9437">
        <v>2018</v>
      </c>
      <c r="M9437">
        <v>11</v>
      </c>
    </row>
    <row r="9438" spans="1:13" x14ac:dyDescent="0.25">
      <c r="A9438">
        <v>103550</v>
      </c>
      <c r="B9438" t="s">
        <v>1696</v>
      </c>
      <c r="C9438" t="s">
        <v>14</v>
      </c>
      <c r="D9438" t="s">
        <v>15</v>
      </c>
      <c r="E9438" t="s">
        <v>1697</v>
      </c>
      <c r="F9438" s="1">
        <v>43413.555428240739</v>
      </c>
      <c r="G9438">
        <v>1</v>
      </c>
      <c r="H9438">
        <v>39.86</v>
      </c>
      <c r="I9438">
        <v>39.86</v>
      </c>
      <c r="J9438">
        <v>30</v>
      </c>
      <c r="K9438" t="s">
        <v>17</v>
      </c>
      <c r="L9438">
        <v>2018</v>
      </c>
      <c r="M9438">
        <v>11</v>
      </c>
    </row>
    <row r="9439" spans="1:13" x14ac:dyDescent="0.25">
      <c r="A9439">
        <v>103550</v>
      </c>
      <c r="B9439" t="s">
        <v>1696</v>
      </c>
      <c r="C9439" t="s">
        <v>14</v>
      </c>
      <c r="D9439" t="s">
        <v>15</v>
      </c>
      <c r="E9439" t="s">
        <v>1697</v>
      </c>
      <c r="F9439" s="1">
        <v>43413.555428240739</v>
      </c>
      <c r="G9439">
        <v>1</v>
      </c>
      <c r="H9439">
        <v>39.86</v>
      </c>
      <c r="I9439">
        <v>39.86</v>
      </c>
      <c r="J9439">
        <v>30</v>
      </c>
      <c r="K9439" t="s">
        <v>17</v>
      </c>
      <c r="L9439">
        <v>2018</v>
      </c>
      <c r="M9439">
        <v>11</v>
      </c>
    </row>
    <row r="9440" spans="1:13" x14ac:dyDescent="0.25">
      <c r="A9440">
        <v>103550</v>
      </c>
      <c r="B9440" t="s">
        <v>1696</v>
      </c>
      <c r="C9440" t="s">
        <v>14</v>
      </c>
      <c r="D9440" t="s">
        <v>15</v>
      </c>
      <c r="E9440" t="s">
        <v>1697</v>
      </c>
      <c r="F9440" s="1">
        <v>43427.381435185183</v>
      </c>
      <c r="G9440">
        <v>2</v>
      </c>
      <c r="H9440">
        <v>39.86</v>
      </c>
      <c r="I9440">
        <v>79.72</v>
      </c>
      <c r="J9440">
        <v>30</v>
      </c>
      <c r="K9440" t="s">
        <v>17</v>
      </c>
      <c r="L9440">
        <v>2018</v>
      </c>
      <c r="M9440">
        <v>11</v>
      </c>
    </row>
    <row r="9441" spans="1:13" x14ac:dyDescent="0.25">
      <c r="A9441">
        <v>130434</v>
      </c>
      <c r="B9441" t="s">
        <v>1698</v>
      </c>
      <c r="C9441" t="s">
        <v>14</v>
      </c>
      <c r="D9441" t="s">
        <v>15</v>
      </c>
      <c r="E9441" t="s">
        <v>1697</v>
      </c>
      <c r="F9441" s="1">
        <v>43427.393194444441</v>
      </c>
      <c r="G9441">
        <v>3</v>
      </c>
      <c r="H9441">
        <v>156.62</v>
      </c>
      <c r="I9441">
        <v>469.86</v>
      </c>
      <c r="J9441">
        <v>30</v>
      </c>
      <c r="K9441" t="s">
        <v>17</v>
      </c>
      <c r="L9441">
        <v>2018</v>
      </c>
      <c r="M9441">
        <v>11</v>
      </c>
    </row>
    <row r="9442" spans="1:13" x14ac:dyDescent="0.25">
      <c r="A9442">
        <v>130434</v>
      </c>
      <c r="B9442" t="s">
        <v>1698</v>
      </c>
      <c r="C9442" t="s">
        <v>14</v>
      </c>
      <c r="D9442" t="s">
        <v>15</v>
      </c>
      <c r="E9442" t="s">
        <v>1697</v>
      </c>
      <c r="F9442" s="1">
        <v>43453.420844907407</v>
      </c>
      <c r="G9442">
        <v>2</v>
      </c>
      <c r="H9442">
        <v>156.62</v>
      </c>
      <c r="I9442">
        <v>313.24</v>
      </c>
      <c r="J9442">
        <v>30</v>
      </c>
      <c r="K9442" t="s">
        <v>17</v>
      </c>
      <c r="L9442">
        <v>2018</v>
      </c>
      <c r="M9442">
        <v>12</v>
      </c>
    </row>
    <row r="9443" spans="1:13" x14ac:dyDescent="0.25">
      <c r="A9443">
        <v>103550</v>
      </c>
      <c r="B9443" t="s">
        <v>1696</v>
      </c>
      <c r="C9443" t="s">
        <v>14</v>
      </c>
      <c r="D9443" t="s">
        <v>15</v>
      </c>
      <c r="E9443" t="s">
        <v>1697</v>
      </c>
      <c r="F9443" s="1">
        <v>43546.534722222219</v>
      </c>
      <c r="G9443">
        <v>2</v>
      </c>
      <c r="H9443">
        <v>39.86</v>
      </c>
      <c r="I9443">
        <v>79.72</v>
      </c>
      <c r="J9443">
        <v>30</v>
      </c>
      <c r="K9443" t="s">
        <v>17</v>
      </c>
      <c r="L9443">
        <v>2019</v>
      </c>
      <c r="M9443">
        <v>3</v>
      </c>
    </row>
    <row r="9444" spans="1:13" x14ac:dyDescent="0.25">
      <c r="A9444">
        <v>130434</v>
      </c>
      <c r="B9444" t="s">
        <v>1698</v>
      </c>
      <c r="C9444" t="s">
        <v>14</v>
      </c>
      <c r="D9444" t="s">
        <v>15</v>
      </c>
      <c r="E9444" t="s">
        <v>1697</v>
      </c>
      <c r="F9444" s="1">
        <v>43560.521863425929</v>
      </c>
      <c r="G9444">
        <v>2</v>
      </c>
      <c r="H9444">
        <v>156.62</v>
      </c>
      <c r="I9444">
        <v>313.24</v>
      </c>
      <c r="J9444">
        <v>30</v>
      </c>
      <c r="K9444" t="s">
        <v>17</v>
      </c>
      <c r="L9444">
        <v>2019</v>
      </c>
      <c r="M9444">
        <v>4</v>
      </c>
    </row>
    <row r="9445" spans="1:13" x14ac:dyDescent="0.25">
      <c r="A9445">
        <v>103550</v>
      </c>
      <c r="B9445" t="s">
        <v>1696</v>
      </c>
      <c r="C9445" t="s">
        <v>14</v>
      </c>
      <c r="D9445" t="s">
        <v>15</v>
      </c>
      <c r="E9445" t="s">
        <v>1697</v>
      </c>
      <c r="F9445" s="1">
        <v>43588.495983796296</v>
      </c>
      <c r="G9445">
        <v>2</v>
      </c>
      <c r="H9445">
        <v>39.86</v>
      </c>
      <c r="I9445">
        <v>79.72</v>
      </c>
      <c r="J9445">
        <v>30</v>
      </c>
      <c r="K9445" t="s">
        <v>17</v>
      </c>
      <c r="L9445">
        <v>2019</v>
      </c>
      <c r="M9445">
        <v>5</v>
      </c>
    </row>
    <row r="9446" spans="1:13" x14ac:dyDescent="0.25">
      <c r="A9446">
        <v>103550</v>
      </c>
      <c r="B9446" t="s">
        <v>1696</v>
      </c>
      <c r="C9446" t="s">
        <v>14</v>
      </c>
      <c r="D9446" t="s">
        <v>15</v>
      </c>
      <c r="E9446" t="s">
        <v>1697</v>
      </c>
      <c r="F9446" s="1">
        <v>43588.495983796296</v>
      </c>
      <c r="G9446">
        <v>1</v>
      </c>
      <c r="H9446">
        <v>39.86</v>
      </c>
      <c r="I9446">
        <v>39.86</v>
      </c>
      <c r="J9446">
        <v>30</v>
      </c>
      <c r="K9446" t="s">
        <v>17</v>
      </c>
      <c r="L9446">
        <v>2019</v>
      </c>
      <c r="M9446">
        <v>5</v>
      </c>
    </row>
    <row r="9447" spans="1:13" x14ac:dyDescent="0.25">
      <c r="A9447">
        <v>130434</v>
      </c>
      <c r="B9447" t="s">
        <v>1698</v>
      </c>
      <c r="C9447" t="s">
        <v>14</v>
      </c>
      <c r="D9447" t="s">
        <v>15</v>
      </c>
      <c r="E9447" t="s">
        <v>1697</v>
      </c>
      <c r="F9447" s="1">
        <v>43616.405775462961</v>
      </c>
      <c r="G9447">
        <v>1</v>
      </c>
      <c r="H9447">
        <v>156.62</v>
      </c>
      <c r="I9447">
        <v>156.62</v>
      </c>
      <c r="J9447">
        <v>30</v>
      </c>
      <c r="K9447" t="s">
        <v>17</v>
      </c>
      <c r="L9447">
        <v>2019</v>
      </c>
      <c r="M9447">
        <v>5</v>
      </c>
    </row>
    <row r="9448" spans="1:13" x14ac:dyDescent="0.25">
      <c r="A9448">
        <v>103550</v>
      </c>
      <c r="B9448" t="s">
        <v>1696</v>
      </c>
      <c r="C9448" t="s">
        <v>14</v>
      </c>
      <c r="D9448" t="s">
        <v>15</v>
      </c>
      <c r="E9448" t="s">
        <v>1697</v>
      </c>
      <c r="F9448" s="1">
        <v>43650.39508101852</v>
      </c>
      <c r="G9448">
        <v>1</v>
      </c>
      <c r="H9448">
        <v>39.86</v>
      </c>
      <c r="I9448">
        <v>39.86</v>
      </c>
      <c r="J9448">
        <v>30</v>
      </c>
      <c r="K9448" t="s">
        <v>17</v>
      </c>
      <c r="L9448">
        <v>2019</v>
      </c>
      <c r="M9448">
        <v>7</v>
      </c>
    </row>
    <row r="9449" spans="1:13" x14ac:dyDescent="0.25">
      <c r="A9449">
        <v>103550</v>
      </c>
      <c r="B9449" t="s">
        <v>1696</v>
      </c>
      <c r="C9449" t="s">
        <v>14</v>
      </c>
      <c r="D9449" t="s">
        <v>15</v>
      </c>
      <c r="E9449" t="s">
        <v>1697</v>
      </c>
      <c r="F9449" s="1">
        <v>43658.48946759259</v>
      </c>
      <c r="G9449">
        <v>1</v>
      </c>
      <c r="H9449">
        <v>39.83</v>
      </c>
      <c r="I9449">
        <v>39.83</v>
      </c>
      <c r="J9449">
        <v>30</v>
      </c>
      <c r="K9449" t="s">
        <v>17</v>
      </c>
      <c r="L9449">
        <v>2019</v>
      </c>
      <c r="M9449">
        <v>7</v>
      </c>
    </row>
    <row r="9450" spans="1:13" x14ac:dyDescent="0.25">
      <c r="A9450">
        <v>103550</v>
      </c>
      <c r="B9450" t="s">
        <v>1696</v>
      </c>
      <c r="C9450" t="s">
        <v>14</v>
      </c>
      <c r="D9450" t="s">
        <v>15</v>
      </c>
      <c r="E9450" t="s">
        <v>1697</v>
      </c>
      <c r="F9450" s="1">
        <v>43675.49114583333</v>
      </c>
      <c r="G9450">
        <v>1</v>
      </c>
      <c r="H9450">
        <v>39.83</v>
      </c>
      <c r="I9450">
        <v>39.83</v>
      </c>
      <c r="J9450">
        <v>30</v>
      </c>
      <c r="K9450" t="s">
        <v>17</v>
      </c>
      <c r="L9450">
        <v>2019</v>
      </c>
      <c r="M9450">
        <v>7</v>
      </c>
    </row>
    <row r="9451" spans="1:13" x14ac:dyDescent="0.25">
      <c r="A9451">
        <v>103550</v>
      </c>
      <c r="B9451" t="s">
        <v>1696</v>
      </c>
      <c r="C9451" t="s">
        <v>14</v>
      </c>
      <c r="D9451" t="s">
        <v>15</v>
      </c>
      <c r="E9451" t="s">
        <v>1697</v>
      </c>
      <c r="F9451" s="1">
        <v>43679.547071759262</v>
      </c>
      <c r="G9451">
        <v>2</v>
      </c>
      <c r="H9451">
        <v>39.83</v>
      </c>
      <c r="I9451">
        <v>79.66</v>
      </c>
      <c r="J9451">
        <v>30</v>
      </c>
      <c r="K9451" t="s">
        <v>17</v>
      </c>
      <c r="L9451">
        <v>2019</v>
      </c>
      <c r="M9451">
        <v>8</v>
      </c>
    </row>
    <row r="9452" spans="1:13" x14ac:dyDescent="0.25">
      <c r="A9452">
        <v>103550</v>
      </c>
      <c r="B9452" t="s">
        <v>1696</v>
      </c>
      <c r="C9452" t="s">
        <v>14</v>
      </c>
      <c r="D9452" t="s">
        <v>15</v>
      </c>
      <c r="E9452" t="s">
        <v>1697</v>
      </c>
      <c r="F9452" s="1">
        <v>43700.449201388888</v>
      </c>
      <c r="G9452">
        <v>1</v>
      </c>
      <c r="H9452">
        <v>39.83</v>
      </c>
      <c r="I9452">
        <v>39.83</v>
      </c>
      <c r="J9452">
        <v>30</v>
      </c>
      <c r="K9452" t="s">
        <v>17</v>
      </c>
      <c r="L9452">
        <v>2019</v>
      </c>
      <c r="M9452">
        <v>8</v>
      </c>
    </row>
    <row r="9453" spans="1:13" x14ac:dyDescent="0.25">
      <c r="A9453">
        <v>103550</v>
      </c>
      <c r="B9453" t="s">
        <v>1696</v>
      </c>
      <c r="C9453" t="s">
        <v>14</v>
      </c>
      <c r="D9453" t="s">
        <v>15</v>
      </c>
      <c r="E9453" t="s">
        <v>1697</v>
      </c>
      <c r="F9453" s="1">
        <v>43707.533171296294</v>
      </c>
      <c r="G9453">
        <v>1</v>
      </c>
      <c r="H9453">
        <v>39.81</v>
      </c>
      <c r="I9453">
        <v>39.81</v>
      </c>
      <c r="J9453">
        <v>30</v>
      </c>
      <c r="K9453" t="s">
        <v>17</v>
      </c>
      <c r="L9453">
        <v>2019</v>
      </c>
      <c r="M9453">
        <v>8</v>
      </c>
    </row>
    <row r="9454" spans="1:13" x14ac:dyDescent="0.25">
      <c r="A9454">
        <v>103550</v>
      </c>
      <c r="B9454" t="s">
        <v>1696</v>
      </c>
      <c r="C9454" t="s">
        <v>14</v>
      </c>
      <c r="D9454" t="s">
        <v>15</v>
      </c>
      <c r="E9454" t="s">
        <v>1697</v>
      </c>
      <c r="F9454" s="1">
        <v>43710.503553240742</v>
      </c>
      <c r="G9454">
        <v>1</v>
      </c>
      <c r="H9454">
        <v>39.81</v>
      </c>
      <c r="I9454">
        <v>39.81</v>
      </c>
      <c r="J9454">
        <v>30</v>
      </c>
      <c r="K9454" t="s">
        <v>17</v>
      </c>
      <c r="L9454">
        <v>2019</v>
      </c>
      <c r="M9454">
        <v>9</v>
      </c>
    </row>
    <row r="9455" spans="1:13" x14ac:dyDescent="0.25">
      <c r="A9455">
        <v>103550</v>
      </c>
      <c r="B9455" t="s">
        <v>1696</v>
      </c>
      <c r="C9455" t="s">
        <v>14</v>
      </c>
      <c r="D9455" t="s">
        <v>15</v>
      </c>
      <c r="E9455" t="s">
        <v>1697</v>
      </c>
      <c r="F9455" s="1">
        <v>43713.522546296299</v>
      </c>
      <c r="G9455">
        <v>1</v>
      </c>
      <c r="H9455">
        <v>39.81</v>
      </c>
      <c r="I9455">
        <v>39.81</v>
      </c>
      <c r="J9455">
        <v>30</v>
      </c>
      <c r="K9455" t="s">
        <v>17</v>
      </c>
      <c r="L9455">
        <v>2019</v>
      </c>
      <c r="M9455">
        <v>9</v>
      </c>
    </row>
    <row r="9456" spans="1:13" x14ac:dyDescent="0.25">
      <c r="A9456">
        <v>103550</v>
      </c>
      <c r="B9456" t="s">
        <v>1696</v>
      </c>
      <c r="C9456" t="s">
        <v>14</v>
      </c>
      <c r="D9456" t="s">
        <v>15</v>
      </c>
      <c r="E9456" t="s">
        <v>1697</v>
      </c>
      <c r="F9456" s="1">
        <v>43714.561967592592</v>
      </c>
      <c r="G9456">
        <v>3</v>
      </c>
      <c r="H9456">
        <v>39.81</v>
      </c>
      <c r="I9456">
        <v>119.43</v>
      </c>
      <c r="J9456">
        <v>30</v>
      </c>
      <c r="K9456" t="s">
        <v>17</v>
      </c>
      <c r="L9456">
        <v>2019</v>
      </c>
      <c r="M9456">
        <v>9</v>
      </c>
    </row>
    <row r="9457" spans="1:13" x14ac:dyDescent="0.25">
      <c r="A9457">
        <v>103550</v>
      </c>
      <c r="B9457" t="s">
        <v>1696</v>
      </c>
      <c r="C9457" t="s">
        <v>14</v>
      </c>
      <c r="D9457" t="s">
        <v>15</v>
      </c>
      <c r="E9457" t="s">
        <v>1697</v>
      </c>
      <c r="F9457" s="1">
        <v>43718.514293981483</v>
      </c>
      <c r="G9457">
        <v>1</v>
      </c>
      <c r="H9457">
        <v>39.81</v>
      </c>
      <c r="I9457">
        <v>39.81</v>
      </c>
      <c r="J9457">
        <v>30</v>
      </c>
      <c r="K9457" t="s">
        <v>17</v>
      </c>
      <c r="L9457">
        <v>2019</v>
      </c>
      <c r="M9457">
        <v>9</v>
      </c>
    </row>
    <row r="9458" spans="1:13" x14ac:dyDescent="0.25">
      <c r="A9458">
        <v>130434</v>
      </c>
      <c r="B9458" t="s">
        <v>1698</v>
      </c>
      <c r="C9458" t="s">
        <v>14</v>
      </c>
      <c r="D9458" t="s">
        <v>15</v>
      </c>
      <c r="E9458" t="s">
        <v>1697</v>
      </c>
      <c r="F9458" s="1">
        <v>43728.430636574078</v>
      </c>
      <c r="G9458">
        <v>3</v>
      </c>
      <c r="H9458">
        <v>156.43</v>
      </c>
      <c r="I9458">
        <v>469.29</v>
      </c>
      <c r="J9458">
        <v>30</v>
      </c>
      <c r="K9458" t="s">
        <v>17</v>
      </c>
      <c r="L9458">
        <v>2019</v>
      </c>
      <c r="M9458">
        <v>9</v>
      </c>
    </row>
    <row r="9459" spans="1:13" x14ac:dyDescent="0.25">
      <c r="A9459">
        <v>103550</v>
      </c>
      <c r="B9459" t="s">
        <v>1696</v>
      </c>
      <c r="C9459" t="s">
        <v>14</v>
      </c>
      <c r="D9459" t="s">
        <v>15</v>
      </c>
      <c r="E9459" t="s">
        <v>1697</v>
      </c>
      <c r="F9459" s="1">
        <v>43784.450868055559</v>
      </c>
      <c r="G9459">
        <v>2</v>
      </c>
      <c r="H9459">
        <v>39.81</v>
      </c>
      <c r="I9459">
        <v>79.62</v>
      </c>
      <c r="J9459">
        <v>30</v>
      </c>
      <c r="K9459" t="s">
        <v>17</v>
      </c>
      <c r="L9459">
        <v>2019</v>
      </c>
      <c r="M9459">
        <v>11</v>
      </c>
    </row>
    <row r="9460" spans="1:13" x14ac:dyDescent="0.25">
      <c r="A9460">
        <v>130434</v>
      </c>
      <c r="B9460" t="s">
        <v>1698</v>
      </c>
      <c r="C9460" t="s">
        <v>14</v>
      </c>
      <c r="D9460" t="s">
        <v>15</v>
      </c>
      <c r="E9460" t="s">
        <v>1697</v>
      </c>
      <c r="F9460" s="1">
        <v>43812.428518518522</v>
      </c>
      <c r="G9460">
        <v>1</v>
      </c>
      <c r="H9460">
        <v>156.43</v>
      </c>
      <c r="I9460">
        <v>156.43</v>
      </c>
      <c r="J9460">
        <v>30</v>
      </c>
      <c r="K9460" t="s">
        <v>17</v>
      </c>
      <c r="L9460">
        <v>2019</v>
      </c>
      <c r="M9460">
        <v>12</v>
      </c>
    </row>
    <row r="9461" spans="1:13" x14ac:dyDescent="0.25">
      <c r="A9461">
        <v>130434</v>
      </c>
      <c r="B9461" t="s">
        <v>1698</v>
      </c>
      <c r="C9461" t="s">
        <v>14</v>
      </c>
      <c r="D9461" t="s">
        <v>15</v>
      </c>
      <c r="E9461" t="s">
        <v>1697</v>
      </c>
      <c r="F9461" s="1">
        <v>43812.428518518522</v>
      </c>
      <c r="G9461">
        <v>1</v>
      </c>
      <c r="H9461">
        <v>156.47999999999999</v>
      </c>
      <c r="I9461">
        <v>156.47999999999999</v>
      </c>
      <c r="J9461">
        <v>30</v>
      </c>
      <c r="K9461" t="s">
        <v>17</v>
      </c>
      <c r="L9461">
        <v>2019</v>
      </c>
      <c r="M9461">
        <v>12</v>
      </c>
    </row>
    <row r="9462" spans="1:13" x14ac:dyDescent="0.25">
      <c r="A9462">
        <v>103550</v>
      </c>
      <c r="B9462" t="s">
        <v>1696</v>
      </c>
      <c r="C9462" t="s">
        <v>14</v>
      </c>
      <c r="D9462" t="s">
        <v>15</v>
      </c>
      <c r="E9462" t="s">
        <v>1697</v>
      </c>
      <c r="F9462" s="1">
        <v>43812.541516203702</v>
      </c>
      <c r="G9462">
        <v>1</v>
      </c>
      <c r="H9462">
        <v>39.81</v>
      </c>
      <c r="I9462">
        <v>39.81</v>
      </c>
      <c r="J9462">
        <v>30</v>
      </c>
      <c r="K9462" t="s">
        <v>17</v>
      </c>
      <c r="L9462">
        <v>2019</v>
      </c>
      <c r="M9462">
        <v>12</v>
      </c>
    </row>
    <row r="9463" spans="1:13" x14ac:dyDescent="0.25">
      <c r="A9463">
        <v>103550</v>
      </c>
      <c r="B9463" t="s">
        <v>1696</v>
      </c>
      <c r="C9463" t="s">
        <v>14</v>
      </c>
      <c r="D9463" t="s">
        <v>15</v>
      </c>
      <c r="E9463" t="s">
        <v>1697</v>
      </c>
      <c r="F9463" s="1">
        <v>43815.53597222222</v>
      </c>
      <c r="G9463">
        <v>1</v>
      </c>
      <c r="H9463">
        <v>39.81</v>
      </c>
      <c r="I9463">
        <v>39.81</v>
      </c>
      <c r="J9463">
        <v>30</v>
      </c>
      <c r="K9463" t="s">
        <v>17</v>
      </c>
      <c r="L9463">
        <v>2019</v>
      </c>
      <c r="M9463">
        <v>12</v>
      </c>
    </row>
    <row r="9464" spans="1:13" x14ac:dyDescent="0.25">
      <c r="A9464">
        <v>103550</v>
      </c>
      <c r="B9464" t="s">
        <v>1696</v>
      </c>
      <c r="C9464" t="s">
        <v>14</v>
      </c>
      <c r="D9464" t="s">
        <v>15</v>
      </c>
      <c r="E9464" t="s">
        <v>1697</v>
      </c>
      <c r="F9464" s="1">
        <v>43817.589363425926</v>
      </c>
      <c r="G9464">
        <v>2</v>
      </c>
      <c r="H9464">
        <v>39.81</v>
      </c>
      <c r="I9464">
        <v>79.62</v>
      </c>
      <c r="J9464">
        <v>30</v>
      </c>
      <c r="K9464" t="s">
        <v>17</v>
      </c>
      <c r="L9464">
        <v>2019</v>
      </c>
      <c r="M9464">
        <v>12</v>
      </c>
    </row>
    <row r="9465" spans="1:13" x14ac:dyDescent="0.25">
      <c r="A9465">
        <v>146754</v>
      </c>
      <c r="B9465" t="s">
        <v>1699</v>
      </c>
      <c r="C9465" t="s">
        <v>14</v>
      </c>
      <c r="D9465" t="s">
        <v>15</v>
      </c>
      <c r="E9465" t="s">
        <v>1697</v>
      </c>
      <c r="F9465" s="1">
        <v>43265.601655092592</v>
      </c>
      <c r="G9465">
        <v>1</v>
      </c>
      <c r="H9465">
        <v>117.67</v>
      </c>
      <c r="I9465">
        <v>117.67</v>
      </c>
      <c r="J9465">
        <v>30</v>
      </c>
      <c r="K9465" t="s">
        <v>17</v>
      </c>
      <c r="L9465">
        <v>2018</v>
      </c>
      <c r="M9465">
        <v>6</v>
      </c>
    </row>
    <row r="9466" spans="1:13" x14ac:dyDescent="0.25">
      <c r="A9466">
        <v>146755</v>
      </c>
      <c r="B9466" t="s">
        <v>1700</v>
      </c>
      <c r="C9466" t="s">
        <v>14</v>
      </c>
      <c r="D9466" t="s">
        <v>15</v>
      </c>
      <c r="E9466" t="s">
        <v>1697</v>
      </c>
      <c r="F9466" s="1">
        <v>43623.556597222225</v>
      </c>
      <c r="G9466">
        <v>2</v>
      </c>
      <c r="H9466">
        <v>83.66</v>
      </c>
      <c r="I9466">
        <v>167.32</v>
      </c>
      <c r="J9466">
        <v>30</v>
      </c>
      <c r="K9466" t="s">
        <v>17</v>
      </c>
      <c r="L9466">
        <v>2019</v>
      </c>
      <c r="M9466">
        <v>6</v>
      </c>
    </row>
    <row r="9467" spans="1:13" x14ac:dyDescent="0.25">
      <c r="A9467">
        <v>201082</v>
      </c>
      <c r="B9467" t="s">
        <v>1701</v>
      </c>
      <c r="C9467" t="s">
        <v>14</v>
      </c>
      <c r="D9467" t="s">
        <v>54</v>
      </c>
      <c r="E9467" t="s">
        <v>217</v>
      </c>
      <c r="F9467" s="1">
        <v>43131.563692129632</v>
      </c>
      <c r="G9467">
        <v>1</v>
      </c>
      <c r="H9467">
        <v>98</v>
      </c>
      <c r="I9467">
        <v>98</v>
      </c>
      <c r="J9467">
        <v>30</v>
      </c>
      <c r="K9467" t="s">
        <v>17</v>
      </c>
      <c r="L9467">
        <v>2018</v>
      </c>
      <c r="M9467">
        <v>1</v>
      </c>
    </row>
    <row r="9468" spans="1:13" x14ac:dyDescent="0.25">
      <c r="A9468">
        <v>201082</v>
      </c>
      <c r="B9468" t="s">
        <v>1701</v>
      </c>
      <c r="C9468" t="s">
        <v>14</v>
      </c>
      <c r="D9468" t="s">
        <v>54</v>
      </c>
      <c r="E9468" t="s">
        <v>217</v>
      </c>
      <c r="F9468" s="1">
        <v>43133.511296296296</v>
      </c>
      <c r="G9468">
        <v>2</v>
      </c>
      <c r="H9468">
        <v>98</v>
      </c>
      <c r="I9468">
        <v>196</v>
      </c>
      <c r="J9468">
        <v>30</v>
      </c>
      <c r="K9468" t="s">
        <v>17</v>
      </c>
      <c r="L9468">
        <v>2018</v>
      </c>
      <c r="M9468">
        <v>2</v>
      </c>
    </row>
    <row r="9469" spans="1:13" x14ac:dyDescent="0.25">
      <c r="A9469">
        <v>201082</v>
      </c>
      <c r="B9469" t="s">
        <v>1701</v>
      </c>
      <c r="C9469" t="s">
        <v>14</v>
      </c>
      <c r="D9469" t="s">
        <v>54</v>
      </c>
      <c r="E9469" t="s">
        <v>217</v>
      </c>
      <c r="F9469" s="1">
        <v>43147.429386574076</v>
      </c>
      <c r="G9469">
        <v>1</v>
      </c>
      <c r="H9469">
        <v>77.239999999999995</v>
      </c>
      <c r="I9469">
        <v>77.239999999999995</v>
      </c>
      <c r="J9469">
        <v>30</v>
      </c>
      <c r="K9469" t="s">
        <v>17</v>
      </c>
      <c r="L9469">
        <v>2018</v>
      </c>
      <c r="M9469">
        <v>2</v>
      </c>
    </row>
    <row r="9470" spans="1:13" x14ac:dyDescent="0.25">
      <c r="A9470">
        <v>201082</v>
      </c>
      <c r="B9470" t="s">
        <v>1701</v>
      </c>
      <c r="C9470" t="s">
        <v>14</v>
      </c>
      <c r="D9470" t="s">
        <v>54</v>
      </c>
      <c r="E9470" t="s">
        <v>217</v>
      </c>
      <c r="F9470" s="1">
        <v>43150.335081018522</v>
      </c>
      <c r="G9470">
        <v>1</v>
      </c>
      <c r="H9470">
        <v>77.239999999999995</v>
      </c>
      <c r="I9470">
        <v>77.239999999999995</v>
      </c>
      <c r="J9470">
        <v>30</v>
      </c>
      <c r="K9470" t="s">
        <v>17</v>
      </c>
      <c r="L9470">
        <v>2018</v>
      </c>
      <c r="M9470">
        <v>2</v>
      </c>
    </row>
    <row r="9471" spans="1:13" x14ac:dyDescent="0.25">
      <c r="A9471">
        <v>201082</v>
      </c>
      <c r="B9471" t="s">
        <v>1701</v>
      </c>
      <c r="C9471" t="s">
        <v>14</v>
      </c>
      <c r="D9471" t="s">
        <v>54</v>
      </c>
      <c r="E9471" t="s">
        <v>217</v>
      </c>
      <c r="F9471" s="1">
        <v>43161.58388888889</v>
      </c>
      <c r="G9471">
        <v>1</v>
      </c>
      <c r="H9471">
        <v>77.239999999999995</v>
      </c>
      <c r="I9471">
        <v>77.239999999999995</v>
      </c>
      <c r="J9471">
        <v>30</v>
      </c>
      <c r="K9471" t="s">
        <v>17</v>
      </c>
      <c r="L9471">
        <v>2018</v>
      </c>
      <c r="M9471">
        <v>3</v>
      </c>
    </row>
    <row r="9472" spans="1:13" x14ac:dyDescent="0.25">
      <c r="A9472">
        <v>201082</v>
      </c>
      <c r="B9472" t="s">
        <v>1701</v>
      </c>
      <c r="C9472" t="s">
        <v>14</v>
      </c>
      <c r="D9472" t="s">
        <v>54</v>
      </c>
      <c r="E9472" t="s">
        <v>217</v>
      </c>
      <c r="F9472" s="1">
        <v>43188.532557870371</v>
      </c>
      <c r="G9472">
        <v>1</v>
      </c>
      <c r="H9472">
        <v>77.239999999999995</v>
      </c>
      <c r="I9472">
        <v>77.239999999999995</v>
      </c>
      <c r="J9472">
        <v>30</v>
      </c>
      <c r="K9472" t="s">
        <v>17</v>
      </c>
      <c r="L9472">
        <v>2018</v>
      </c>
      <c r="M9472">
        <v>3</v>
      </c>
    </row>
    <row r="9473" spans="1:13" x14ac:dyDescent="0.25">
      <c r="A9473">
        <v>201082</v>
      </c>
      <c r="B9473" t="s">
        <v>1701</v>
      </c>
      <c r="C9473" t="s">
        <v>14</v>
      </c>
      <c r="D9473" t="s">
        <v>54</v>
      </c>
      <c r="E9473" t="s">
        <v>217</v>
      </c>
      <c r="F9473" s="1">
        <v>43196.538784722223</v>
      </c>
      <c r="G9473">
        <v>2</v>
      </c>
      <c r="H9473">
        <v>77.239999999999995</v>
      </c>
      <c r="I9473">
        <v>154.47999999999999</v>
      </c>
      <c r="J9473">
        <v>30</v>
      </c>
      <c r="K9473" t="s">
        <v>17</v>
      </c>
      <c r="L9473">
        <v>2018</v>
      </c>
      <c r="M9473">
        <v>4</v>
      </c>
    </row>
    <row r="9474" spans="1:13" x14ac:dyDescent="0.25">
      <c r="A9474">
        <v>201082</v>
      </c>
      <c r="B9474" t="s">
        <v>1701</v>
      </c>
      <c r="C9474" t="s">
        <v>14</v>
      </c>
      <c r="D9474" t="s">
        <v>54</v>
      </c>
      <c r="E9474" t="s">
        <v>217</v>
      </c>
      <c r="F9474" s="1">
        <v>43306.507187499999</v>
      </c>
      <c r="G9474">
        <v>1</v>
      </c>
      <c r="H9474">
        <v>77.239999999999995</v>
      </c>
      <c r="I9474">
        <v>77.239999999999995</v>
      </c>
      <c r="J9474">
        <v>30</v>
      </c>
      <c r="K9474" t="s">
        <v>17</v>
      </c>
      <c r="L9474">
        <v>2018</v>
      </c>
      <c r="M9474">
        <v>7</v>
      </c>
    </row>
    <row r="9475" spans="1:13" x14ac:dyDescent="0.25">
      <c r="A9475">
        <v>188385</v>
      </c>
      <c r="B9475" t="s">
        <v>1702</v>
      </c>
      <c r="C9475" t="s">
        <v>14</v>
      </c>
      <c r="D9475" t="s">
        <v>15</v>
      </c>
      <c r="E9475" t="s">
        <v>217</v>
      </c>
      <c r="F9475" s="1">
        <v>43236.404432870368</v>
      </c>
      <c r="G9475">
        <v>1</v>
      </c>
      <c r="H9475">
        <v>64.39</v>
      </c>
      <c r="I9475">
        <v>64.39</v>
      </c>
      <c r="J9475">
        <v>30</v>
      </c>
      <c r="K9475" t="s">
        <v>17</v>
      </c>
      <c r="L9475">
        <v>2018</v>
      </c>
      <c r="M9475">
        <v>5</v>
      </c>
    </row>
    <row r="9476" spans="1:13" x14ac:dyDescent="0.25">
      <c r="A9476">
        <v>118287</v>
      </c>
      <c r="B9476" t="s">
        <v>1703</v>
      </c>
      <c r="C9476" t="s">
        <v>14</v>
      </c>
      <c r="D9476" t="s">
        <v>15</v>
      </c>
      <c r="E9476" t="s">
        <v>1704</v>
      </c>
      <c r="F9476" s="1">
        <v>43430.577002314814</v>
      </c>
      <c r="G9476">
        <v>1</v>
      </c>
      <c r="H9476">
        <v>1423.14</v>
      </c>
      <c r="I9476">
        <v>1423.14</v>
      </c>
      <c r="J9476">
        <v>30</v>
      </c>
      <c r="K9476" t="s">
        <v>17</v>
      </c>
      <c r="L9476">
        <v>2018</v>
      </c>
      <c r="M9476">
        <v>11</v>
      </c>
    </row>
    <row r="9477" spans="1:13" x14ac:dyDescent="0.25">
      <c r="A9477">
        <v>118287</v>
      </c>
      <c r="B9477" t="s">
        <v>1703</v>
      </c>
      <c r="C9477" t="s">
        <v>14</v>
      </c>
      <c r="D9477" t="s">
        <v>15</v>
      </c>
      <c r="E9477" t="s">
        <v>1704</v>
      </c>
      <c r="F9477" s="1">
        <v>43578.407013888886</v>
      </c>
      <c r="G9477">
        <v>1</v>
      </c>
      <c r="H9477">
        <v>1423.14</v>
      </c>
      <c r="I9477">
        <v>1423.14</v>
      </c>
      <c r="J9477">
        <v>30</v>
      </c>
      <c r="K9477" t="s">
        <v>17</v>
      </c>
      <c r="L9477">
        <v>2019</v>
      </c>
      <c r="M9477">
        <v>4</v>
      </c>
    </row>
    <row r="9478" spans="1:13" x14ac:dyDescent="0.25">
      <c r="A9478">
        <v>118287</v>
      </c>
      <c r="B9478" t="s">
        <v>1703</v>
      </c>
      <c r="C9478" t="s">
        <v>14</v>
      </c>
      <c r="D9478" t="s">
        <v>15</v>
      </c>
      <c r="E9478" t="s">
        <v>1704</v>
      </c>
      <c r="F9478" s="1">
        <v>43600.553159722222</v>
      </c>
      <c r="G9478">
        <v>1</v>
      </c>
      <c r="H9478">
        <v>1423.14</v>
      </c>
      <c r="I9478">
        <v>1423.14</v>
      </c>
      <c r="J9478">
        <v>30</v>
      </c>
      <c r="K9478" t="s">
        <v>17</v>
      </c>
      <c r="L9478">
        <v>2019</v>
      </c>
      <c r="M9478">
        <v>5</v>
      </c>
    </row>
    <row r="9479" spans="1:13" x14ac:dyDescent="0.25">
      <c r="A9479">
        <v>118279</v>
      </c>
      <c r="B9479" t="s">
        <v>1705</v>
      </c>
      <c r="C9479" t="s">
        <v>14</v>
      </c>
      <c r="D9479" t="s">
        <v>15</v>
      </c>
      <c r="E9479" t="s">
        <v>1704</v>
      </c>
      <c r="F9479" s="1">
        <v>43133.436296296299</v>
      </c>
      <c r="G9479">
        <v>1</v>
      </c>
      <c r="H9479">
        <v>1241</v>
      </c>
      <c r="I9479">
        <v>1241</v>
      </c>
      <c r="J9479">
        <v>30</v>
      </c>
      <c r="K9479" t="s">
        <v>17</v>
      </c>
      <c r="L9479">
        <v>2018</v>
      </c>
      <c r="M9479">
        <v>2</v>
      </c>
    </row>
    <row r="9480" spans="1:13" x14ac:dyDescent="0.25">
      <c r="A9480">
        <v>118279</v>
      </c>
      <c r="B9480" t="s">
        <v>1705</v>
      </c>
      <c r="C9480" t="s">
        <v>14</v>
      </c>
      <c r="D9480" t="s">
        <v>15</v>
      </c>
      <c r="E9480" t="s">
        <v>1704</v>
      </c>
      <c r="F9480" s="1">
        <v>43469.491550925923</v>
      </c>
      <c r="G9480">
        <v>1</v>
      </c>
      <c r="H9480">
        <v>1241</v>
      </c>
      <c r="I9480">
        <v>1241</v>
      </c>
      <c r="J9480">
        <v>30</v>
      </c>
      <c r="K9480" t="s">
        <v>17</v>
      </c>
      <c r="L9480">
        <v>2019</v>
      </c>
      <c r="M9480">
        <v>1</v>
      </c>
    </row>
    <row r="9481" spans="1:13" x14ac:dyDescent="0.25">
      <c r="A9481">
        <v>196118</v>
      </c>
      <c r="B9481" t="s">
        <v>1706</v>
      </c>
      <c r="C9481" t="s">
        <v>14</v>
      </c>
      <c r="D9481" t="s">
        <v>54</v>
      </c>
      <c r="E9481" t="s">
        <v>1707</v>
      </c>
      <c r="F9481" s="1">
        <v>43105.518877314818</v>
      </c>
      <c r="G9481">
        <v>1</v>
      </c>
      <c r="H9481">
        <v>511.13</v>
      </c>
      <c r="I9481">
        <v>511.13</v>
      </c>
      <c r="J9481">
        <v>30</v>
      </c>
      <c r="K9481" t="s">
        <v>17</v>
      </c>
      <c r="L9481">
        <v>2018</v>
      </c>
      <c r="M9481">
        <v>1</v>
      </c>
    </row>
    <row r="9482" spans="1:13" x14ac:dyDescent="0.25">
      <c r="A9482">
        <v>225452</v>
      </c>
      <c r="B9482" t="s">
        <v>1706</v>
      </c>
      <c r="C9482" t="s">
        <v>14</v>
      </c>
      <c r="D9482" t="s">
        <v>15</v>
      </c>
      <c r="E9482" t="s">
        <v>1707</v>
      </c>
      <c r="F9482" s="1">
        <v>43168.535486111112</v>
      </c>
      <c r="G9482">
        <v>1</v>
      </c>
      <c r="H9482">
        <v>511.13</v>
      </c>
      <c r="I9482">
        <v>511.13</v>
      </c>
      <c r="J9482">
        <v>30</v>
      </c>
      <c r="K9482" t="s">
        <v>17</v>
      </c>
      <c r="L9482">
        <v>2018</v>
      </c>
      <c r="M9482">
        <v>3</v>
      </c>
    </row>
    <row r="9483" spans="1:13" x14ac:dyDescent="0.25">
      <c r="A9483">
        <v>225452</v>
      </c>
      <c r="B9483" t="s">
        <v>1706</v>
      </c>
      <c r="C9483" t="s">
        <v>14</v>
      </c>
      <c r="D9483" t="s">
        <v>15</v>
      </c>
      <c r="E9483" t="s">
        <v>1707</v>
      </c>
      <c r="F9483" s="1">
        <v>43182.494131944448</v>
      </c>
      <c r="G9483">
        <v>1</v>
      </c>
      <c r="H9483">
        <v>511.13</v>
      </c>
      <c r="I9483">
        <v>511.13</v>
      </c>
      <c r="J9483">
        <v>30</v>
      </c>
      <c r="K9483" t="s">
        <v>17</v>
      </c>
      <c r="L9483">
        <v>2018</v>
      </c>
      <c r="M9483">
        <v>3</v>
      </c>
    </row>
    <row r="9484" spans="1:13" x14ac:dyDescent="0.25">
      <c r="A9484">
        <v>225452</v>
      </c>
      <c r="B9484" t="s">
        <v>1706</v>
      </c>
      <c r="C9484" t="s">
        <v>14</v>
      </c>
      <c r="D9484" t="s">
        <v>15</v>
      </c>
      <c r="E9484" t="s">
        <v>1707</v>
      </c>
      <c r="F9484" s="1">
        <v>43182.494131944448</v>
      </c>
      <c r="G9484">
        <v>1</v>
      </c>
      <c r="H9484">
        <v>511.13</v>
      </c>
      <c r="I9484">
        <v>511.13</v>
      </c>
      <c r="J9484">
        <v>30</v>
      </c>
      <c r="K9484" t="s">
        <v>17</v>
      </c>
      <c r="L9484">
        <v>2018</v>
      </c>
      <c r="M9484">
        <v>3</v>
      </c>
    </row>
    <row r="9485" spans="1:13" x14ac:dyDescent="0.25">
      <c r="A9485">
        <v>225452</v>
      </c>
      <c r="B9485" t="s">
        <v>1706</v>
      </c>
      <c r="C9485" t="s">
        <v>14</v>
      </c>
      <c r="D9485" t="s">
        <v>15</v>
      </c>
      <c r="E9485" t="s">
        <v>1707</v>
      </c>
      <c r="F9485" s="1">
        <v>43231.396493055552</v>
      </c>
      <c r="G9485">
        <v>3</v>
      </c>
      <c r="H9485">
        <v>515.64</v>
      </c>
      <c r="I9485">
        <v>1546.92</v>
      </c>
      <c r="J9485">
        <v>30</v>
      </c>
      <c r="K9485" t="s">
        <v>17</v>
      </c>
      <c r="L9485">
        <v>2018</v>
      </c>
      <c r="M9485">
        <v>5</v>
      </c>
    </row>
    <row r="9486" spans="1:13" x14ac:dyDescent="0.25">
      <c r="A9486">
        <v>225452</v>
      </c>
      <c r="B9486" t="s">
        <v>1706</v>
      </c>
      <c r="C9486" t="s">
        <v>14</v>
      </c>
      <c r="D9486" t="s">
        <v>15</v>
      </c>
      <c r="E9486" t="s">
        <v>1707</v>
      </c>
      <c r="F9486" s="1">
        <v>43235.589907407404</v>
      </c>
      <c r="G9486">
        <v>1</v>
      </c>
      <c r="H9486">
        <v>511.08</v>
      </c>
      <c r="I9486">
        <v>511.08</v>
      </c>
      <c r="J9486">
        <v>30</v>
      </c>
      <c r="K9486" t="s">
        <v>17</v>
      </c>
      <c r="L9486">
        <v>2018</v>
      </c>
      <c r="M9486">
        <v>5</v>
      </c>
    </row>
    <row r="9487" spans="1:13" x14ac:dyDescent="0.25">
      <c r="A9487">
        <v>225452</v>
      </c>
      <c r="B9487" t="s">
        <v>1706</v>
      </c>
      <c r="C9487" t="s">
        <v>14</v>
      </c>
      <c r="D9487" t="s">
        <v>15</v>
      </c>
      <c r="E9487" t="s">
        <v>1707</v>
      </c>
      <c r="F9487" s="1">
        <v>43235.589907407404</v>
      </c>
      <c r="G9487">
        <v>1</v>
      </c>
      <c r="H9487">
        <v>511.08</v>
      </c>
      <c r="I9487">
        <v>511.08</v>
      </c>
      <c r="J9487">
        <v>30</v>
      </c>
      <c r="K9487" t="s">
        <v>17</v>
      </c>
      <c r="L9487">
        <v>2018</v>
      </c>
      <c r="M9487">
        <v>5</v>
      </c>
    </row>
    <row r="9488" spans="1:13" x14ac:dyDescent="0.25">
      <c r="A9488">
        <v>225452</v>
      </c>
      <c r="B9488" t="s">
        <v>1706</v>
      </c>
      <c r="C9488" t="s">
        <v>14</v>
      </c>
      <c r="D9488" t="s">
        <v>15</v>
      </c>
      <c r="E9488" t="s">
        <v>1707</v>
      </c>
      <c r="F9488" s="1">
        <v>43244.419178240743</v>
      </c>
      <c r="G9488">
        <v>2</v>
      </c>
      <c r="H9488">
        <v>511.08</v>
      </c>
      <c r="I9488">
        <v>1022.16</v>
      </c>
      <c r="J9488">
        <v>30</v>
      </c>
      <c r="K9488" t="s">
        <v>17</v>
      </c>
      <c r="L9488">
        <v>2018</v>
      </c>
      <c r="M9488">
        <v>5</v>
      </c>
    </row>
    <row r="9489" spans="1:13" x14ac:dyDescent="0.25">
      <c r="A9489">
        <v>225452</v>
      </c>
      <c r="B9489" t="s">
        <v>1706</v>
      </c>
      <c r="C9489" t="s">
        <v>14</v>
      </c>
      <c r="D9489" t="s">
        <v>15</v>
      </c>
      <c r="E9489" t="s">
        <v>1707</v>
      </c>
      <c r="F9489" s="1">
        <v>43245.398229166669</v>
      </c>
      <c r="G9489">
        <v>1</v>
      </c>
      <c r="H9489">
        <v>511.08</v>
      </c>
      <c r="I9489">
        <v>511.08</v>
      </c>
      <c r="J9489">
        <v>30</v>
      </c>
      <c r="K9489" t="s">
        <v>17</v>
      </c>
      <c r="L9489">
        <v>2018</v>
      </c>
      <c r="M9489">
        <v>5</v>
      </c>
    </row>
    <row r="9490" spans="1:13" x14ac:dyDescent="0.25">
      <c r="A9490">
        <v>225452</v>
      </c>
      <c r="B9490" t="s">
        <v>1706</v>
      </c>
      <c r="C9490" t="s">
        <v>14</v>
      </c>
      <c r="D9490" t="s">
        <v>15</v>
      </c>
      <c r="E9490" t="s">
        <v>1707</v>
      </c>
      <c r="F9490" s="1">
        <v>43252.53297453704</v>
      </c>
      <c r="G9490">
        <v>2</v>
      </c>
      <c r="H9490">
        <v>511.08</v>
      </c>
      <c r="I9490">
        <v>1022.16</v>
      </c>
      <c r="J9490">
        <v>30</v>
      </c>
      <c r="K9490" t="s">
        <v>17</v>
      </c>
      <c r="L9490">
        <v>2018</v>
      </c>
      <c r="M9490">
        <v>6</v>
      </c>
    </row>
    <row r="9491" spans="1:13" x14ac:dyDescent="0.25">
      <c r="A9491">
        <v>225452</v>
      </c>
      <c r="B9491" t="s">
        <v>1706</v>
      </c>
      <c r="C9491" t="s">
        <v>14</v>
      </c>
      <c r="D9491" t="s">
        <v>15</v>
      </c>
      <c r="E9491" t="s">
        <v>1707</v>
      </c>
      <c r="F9491" s="1">
        <v>43336.533645833333</v>
      </c>
      <c r="G9491">
        <v>2</v>
      </c>
      <c r="H9491">
        <v>511.08</v>
      </c>
      <c r="I9491">
        <v>1022.16</v>
      </c>
      <c r="J9491">
        <v>30</v>
      </c>
      <c r="K9491" t="s">
        <v>17</v>
      </c>
      <c r="L9491">
        <v>2018</v>
      </c>
      <c r="M9491">
        <v>8</v>
      </c>
    </row>
    <row r="9492" spans="1:13" x14ac:dyDescent="0.25">
      <c r="A9492">
        <v>225452</v>
      </c>
      <c r="B9492" t="s">
        <v>1706</v>
      </c>
      <c r="C9492" t="s">
        <v>14</v>
      </c>
      <c r="D9492" t="s">
        <v>15</v>
      </c>
      <c r="E9492" t="s">
        <v>1707</v>
      </c>
      <c r="F9492" s="1">
        <v>43336.533645833333</v>
      </c>
      <c r="G9492">
        <v>1</v>
      </c>
      <c r="H9492">
        <v>511.08</v>
      </c>
      <c r="I9492">
        <v>511.08</v>
      </c>
      <c r="J9492">
        <v>30</v>
      </c>
      <c r="K9492" t="s">
        <v>17</v>
      </c>
      <c r="L9492">
        <v>2018</v>
      </c>
      <c r="M9492">
        <v>8</v>
      </c>
    </row>
    <row r="9493" spans="1:13" x14ac:dyDescent="0.25">
      <c r="A9493">
        <v>225452</v>
      </c>
      <c r="B9493" t="s">
        <v>1706</v>
      </c>
      <c r="C9493" t="s">
        <v>14</v>
      </c>
      <c r="D9493" t="s">
        <v>15</v>
      </c>
      <c r="E9493" t="s">
        <v>1707</v>
      </c>
      <c r="F9493" s="1">
        <v>43364.529490740744</v>
      </c>
      <c r="G9493">
        <v>1</v>
      </c>
      <c r="H9493">
        <v>511.08</v>
      </c>
      <c r="I9493">
        <v>511.08</v>
      </c>
      <c r="J9493">
        <v>30</v>
      </c>
      <c r="K9493" t="s">
        <v>17</v>
      </c>
      <c r="L9493">
        <v>2018</v>
      </c>
      <c r="M9493">
        <v>9</v>
      </c>
    </row>
    <row r="9494" spans="1:13" x14ac:dyDescent="0.25">
      <c r="A9494">
        <v>225453</v>
      </c>
      <c r="B9494" t="s">
        <v>1708</v>
      </c>
      <c r="C9494" t="s">
        <v>14</v>
      </c>
      <c r="D9494" t="s">
        <v>15</v>
      </c>
      <c r="E9494" t="s">
        <v>1707</v>
      </c>
      <c r="F9494" s="1">
        <v>43424.504606481481</v>
      </c>
      <c r="G9494">
        <v>2</v>
      </c>
      <c r="H9494">
        <v>391.68</v>
      </c>
      <c r="I9494">
        <v>783.36</v>
      </c>
      <c r="J9494">
        <v>30</v>
      </c>
      <c r="K9494" t="s">
        <v>17</v>
      </c>
      <c r="L9494">
        <v>2018</v>
      </c>
      <c r="M9494">
        <v>11</v>
      </c>
    </row>
    <row r="9495" spans="1:13" x14ac:dyDescent="0.25">
      <c r="A9495">
        <v>225452</v>
      </c>
      <c r="B9495" t="s">
        <v>1706</v>
      </c>
      <c r="C9495" t="s">
        <v>14</v>
      </c>
      <c r="D9495" t="s">
        <v>15</v>
      </c>
      <c r="E9495" t="s">
        <v>1707</v>
      </c>
      <c r="F9495" s="1">
        <v>43427.381435185183</v>
      </c>
      <c r="G9495">
        <v>2</v>
      </c>
      <c r="H9495">
        <v>511.08</v>
      </c>
      <c r="I9495">
        <v>1022.16</v>
      </c>
      <c r="J9495">
        <v>30</v>
      </c>
      <c r="K9495" t="s">
        <v>17</v>
      </c>
      <c r="L9495">
        <v>2018</v>
      </c>
      <c r="M9495">
        <v>11</v>
      </c>
    </row>
    <row r="9496" spans="1:13" x14ac:dyDescent="0.25">
      <c r="A9496">
        <v>225452</v>
      </c>
      <c r="B9496" t="s">
        <v>1706</v>
      </c>
      <c r="C9496" t="s">
        <v>14</v>
      </c>
      <c r="D9496" t="s">
        <v>15</v>
      </c>
      <c r="E9496" t="s">
        <v>1707</v>
      </c>
      <c r="F9496" s="1">
        <v>43440.554548611108</v>
      </c>
      <c r="G9496">
        <v>1</v>
      </c>
      <c r="H9496">
        <v>511.08</v>
      </c>
      <c r="I9496">
        <v>511.08</v>
      </c>
      <c r="J9496">
        <v>30</v>
      </c>
      <c r="K9496" t="s">
        <v>17</v>
      </c>
      <c r="L9496">
        <v>2018</v>
      </c>
      <c r="M9496">
        <v>12</v>
      </c>
    </row>
    <row r="9497" spans="1:13" x14ac:dyDescent="0.25">
      <c r="A9497">
        <v>225452</v>
      </c>
      <c r="B9497" t="s">
        <v>1706</v>
      </c>
      <c r="C9497" t="s">
        <v>14</v>
      </c>
      <c r="D9497" t="s">
        <v>15</v>
      </c>
      <c r="E9497" t="s">
        <v>1707</v>
      </c>
      <c r="F9497" s="1">
        <v>43441.403761574074</v>
      </c>
      <c r="G9497">
        <v>3</v>
      </c>
      <c r="H9497">
        <v>511.08</v>
      </c>
      <c r="I9497">
        <v>1533.24</v>
      </c>
      <c r="J9497">
        <v>30</v>
      </c>
      <c r="K9497" t="s">
        <v>17</v>
      </c>
      <c r="L9497">
        <v>2018</v>
      </c>
      <c r="M9497">
        <v>12</v>
      </c>
    </row>
    <row r="9498" spans="1:13" x14ac:dyDescent="0.25">
      <c r="A9498">
        <v>225452</v>
      </c>
      <c r="B9498" t="s">
        <v>1706</v>
      </c>
      <c r="C9498" t="s">
        <v>14</v>
      </c>
      <c r="D9498" t="s">
        <v>15</v>
      </c>
      <c r="E9498" t="s">
        <v>1707</v>
      </c>
      <c r="F9498" s="1">
        <v>43441.509039351855</v>
      </c>
      <c r="G9498">
        <v>1</v>
      </c>
      <c r="H9498">
        <v>511.08</v>
      </c>
      <c r="I9498">
        <v>511.08</v>
      </c>
      <c r="J9498">
        <v>30</v>
      </c>
      <c r="K9498" t="s">
        <v>17</v>
      </c>
      <c r="L9498">
        <v>2018</v>
      </c>
      <c r="M9498">
        <v>12</v>
      </c>
    </row>
    <row r="9499" spans="1:13" x14ac:dyDescent="0.25">
      <c r="A9499">
        <v>225452</v>
      </c>
      <c r="B9499" t="s">
        <v>1706</v>
      </c>
      <c r="C9499" t="s">
        <v>14</v>
      </c>
      <c r="D9499" t="s">
        <v>15</v>
      </c>
      <c r="E9499" t="s">
        <v>1707</v>
      </c>
      <c r="F9499" s="1">
        <v>43441.509722222225</v>
      </c>
      <c r="G9499">
        <v>1</v>
      </c>
      <c r="H9499">
        <v>511.08</v>
      </c>
      <c r="I9499">
        <v>511.08</v>
      </c>
      <c r="J9499">
        <v>30</v>
      </c>
      <c r="K9499" t="s">
        <v>17</v>
      </c>
      <c r="L9499">
        <v>2018</v>
      </c>
      <c r="M9499">
        <v>12</v>
      </c>
    </row>
    <row r="9500" spans="1:13" x14ac:dyDescent="0.25">
      <c r="A9500">
        <v>225452</v>
      </c>
      <c r="B9500" t="s">
        <v>1706</v>
      </c>
      <c r="C9500" t="s">
        <v>14</v>
      </c>
      <c r="D9500" t="s">
        <v>15</v>
      </c>
      <c r="E9500" t="s">
        <v>1707</v>
      </c>
      <c r="F9500" s="1">
        <v>43515.493518518517</v>
      </c>
      <c r="G9500">
        <v>2</v>
      </c>
      <c r="H9500">
        <v>511.08</v>
      </c>
      <c r="I9500">
        <v>1022.16</v>
      </c>
      <c r="J9500">
        <v>30</v>
      </c>
      <c r="K9500" t="s">
        <v>17</v>
      </c>
      <c r="L9500">
        <v>2019</v>
      </c>
      <c r="M9500">
        <v>2</v>
      </c>
    </row>
    <row r="9501" spans="1:13" x14ac:dyDescent="0.25">
      <c r="A9501">
        <v>225452</v>
      </c>
      <c r="B9501" t="s">
        <v>1706</v>
      </c>
      <c r="C9501" t="s">
        <v>14</v>
      </c>
      <c r="D9501" t="s">
        <v>15</v>
      </c>
      <c r="E9501" t="s">
        <v>1707</v>
      </c>
      <c r="F9501" s="1">
        <v>43518.366331018522</v>
      </c>
      <c r="G9501">
        <v>3</v>
      </c>
      <c r="H9501">
        <v>511.08</v>
      </c>
      <c r="I9501">
        <v>1533.24</v>
      </c>
      <c r="J9501">
        <v>30</v>
      </c>
      <c r="K9501" t="s">
        <v>17</v>
      </c>
      <c r="L9501">
        <v>2019</v>
      </c>
      <c r="M9501">
        <v>2</v>
      </c>
    </row>
    <row r="9502" spans="1:13" x14ac:dyDescent="0.25">
      <c r="A9502">
        <v>225452</v>
      </c>
      <c r="B9502" t="s">
        <v>1706</v>
      </c>
      <c r="C9502" t="s">
        <v>14</v>
      </c>
      <c r="D9502" t="s">
        <v>15</v>
      </c>
      <c r="E9502" t="s">
        <v>1707</v>
      </c>
      <c r="F9502" s="1">
        <v>43599.550902777781</v>
      </c>
      <c r="G9502">
        <v>1</v>
      </c>
      <c r="H9502">
        <v>511.13</v>
      </c>
      <c r="I9502">
        <v>511.13</v>
      </c>
      <c r="J9502">
        <v>30</v>
      </c>
      <c r="K9502" t="s">
        <v>17</v>
      </c>
      <c r="L9502">
        <v>2019</v>
      </c>
      <c r="M9502">
        <v>5</v>
      </c>
    </row>
    <row r="9503" spans="1:13" x14ac:dyDescent="0.25">
      <c r="A9503">
        <v>225452</v>
      </c>
      <c r="B9503" t="s">
        <v>1706</v>
      </c>
      <c r="C9503" t="s">
        <v>14</v>
      </c>
      <c r="D9503" t="s">
        <v>15</v>
      </c>
      <c r="E9503" t="s">
        <v>1707</v>
      </c>
      <c r="F9503" s="1">
        <v>43602.452245370368</v>
      </c>
      <c r="G9503">
        <v>3</v>
      </c>
      <c r="H9503">
        <v>511.13</v>
      </c>
      <c r="I9503">
        <v>1533.39</v>
      </c>
      <c r="J9503">
        <v>30</v>
      </c>
      <c r="K9503" t="s">
        <v>17</v>
      </c>
      <c r="L9503">
        <v>2019</v>
      </c>
      <c r="M9503">
        <v>5</v>
      </c>
    </row>
    <row r="9504" spans="1:13" x14ac:dyDescent="0.25">
      <c r="A9504">
        <v>225452</v>
      </c>
      <c r="B9504" t="s">
        <v>1706</v>
      </c>
      <c r="C9504" t="s">
        <v>14</v>
      </c>
      <c r="D9504" t="s">
        <v>15</v>
      </c>
      <c r="E9504" t="s">
        <v>1707</v>
      </c>
      <c r="F9504" s="1">
        <v>43648.535949074074</v>
      </c>
      <c r="G9504">
        <v>1</v>
      </c>
      <c r="H9504">
        <v>506.12</v>
      </c>
      <c r="I9504">
        <v>506.12</v>
      </c>
      <c r="J9504">
        <v>30</v>
      </c>
      <c r="K9504" t="s">
        <v>17</v>
      </c>
      <c r="L9504">
        <v>2019</v>
      </c>
      <c r="M9504">
        <v>7</v>
      </c>
    </row>
    <row r="9505" spans="1:13" x14ac:dyDescent="0.25">
      <c r="A9505">
        <v>225452</v>
      </c>
      <c r="B9505" t="s">
        <v>1706</v>
      </c>
      <c r="C9505" t="s">
        <v>14</v>
      </c>
      <c r="D9505" t="s">
        <v>15</v>
      </c>
      <c r="E9505" t="s">
        <v>1707</v>
      </c>
      <c r="F9505" s="1">
        <v>43693.38108796296</v>
      </c>
      <c r="G9505">
        <v>1</v>
      </c>
      <c r="H9505">
        <v>506.12</v>
      </c>
      <c r="I9505">
        <v>506.12</v>
      </c>
      <c r="J9505">
        <v>30</v>
      </c>
      <c r="K9505" t="s">
        <v>17</v>
      </c>
      <c r="L9505">
        <v>2019</v>
      </c>
      <c r="M9505">
        <v>8</v>
      </c>
    </row>
    <row r="9506" spans="1:13" x14ac:dyDescent="0.25">
      <c r="A9506">
        <v>225452</v>
      </c>
      <c r="B9506" t="s">
        <v>1706</v>
      </c>
      <c r="C9506" t="s">
        <v>14</v>
      </c>
      <c r="D9506" t="s">
        <v>15</v>
      </c>
      <c r="E9506" t="s">
        <v>1707</v>
      </c>
      <c r="F9506" s="1">
        <v>43693.38108796296</v>
      </c>
      <c r="G9506">
        <v>1</v>
      </c>
      <c r="H9506">
        <v>510.63</v>
      </c>
      <c r="I9506">
        <v>510.63</v>
      </c>
      <c r="J9506">
        <v>30</v>
      </c>
      <c r="K9506" t="s">
        <v>17</v>
      </c>
      <c r="L9506">
        <v>2019</v>
      </c>
      <c r="M9506">
        <v>8</v>
      </c>
    </row>
    <row r="9507" spans="1:13" x14ac:dyDescent="0.25">
      <c r="A9507">
        <v>184785</v>
      </c>
      <c r="B9507" t="s">
        <v>1709</v>
      </c>
      <c r="C9507" t="s">
        <v>14</v>
      </c>
      <c r="D9507" t="s">
        <v>15</v>
      </c>
      <c r="E9507" t="s">
        <v>1538</v>
      </c>
      <c r="F9507" s="1">
        <v>43180.517754629633</v>
      </c>
      <c r="G9507">
        <v>1</v>
      </c>
      <c r="H9507">
        <v>192.96</v>
      </c>
      <c r="I9507">
        <v>192.96</v>
      </c>
      <c r="J9507">
        <v>30</v>
      </c>
      <c r="K9507" t="s">
        <v>17</v>
      </c>
      <c r="L9507">
        <v>2018</v>
      </c>
      <c r="M9507">
        <v>3</v>
      </c>
    </row>
    <row r="9508" spans="1:13" x14ac:dyDescent="0.25">
      <c r="A9508">
        <v>184325</v>
      </c>
      <c r="B9508" t="s">
        <v>1710</v>
      </c>
      <c r="C9508" t="s">
        <v>14</v>
      </c>
      <c r="D9508" t="s">
        <v>15</v>
      </c>
      <c r="E9508" t="s">
        <v>1538</v>
      </c>
      <c r="F9508" s="1">
        <v>43180.560682870368</v>
      </c>
      <c r="G9508">
        <v>1</v>
      </c>
      <c r="H9508">
        <v>76.819999999999993</v>
      </c>
      <c r="I9508">
        <v>76.819999999999993</v>
      </c>
      <c r="J9508">
        <v>30</v>
      </c>
      <c r="K9508" t="s">
        <v>17</v>
      </c>
      <c r="L9508">
        <v>2018</v>
      </c>
      <c r="M9508">
        <v>3</v>
      </c>
    </row>
    <row r="9509" spans="1:13" x14ac:dyDescent="0.25">
      <c r="A9509">
        <v>184785</v>
      </c>
      <c r="B9509" t="s">
        <v>1709</v>
      </c>
      <c r="C9509" t="s">
        <v>14</v>
      </c>
      <c r="D9509" t="s">
        <v>15</v>
      </c>
      <c r="E9509" t="s">
        <v>1538</v>
      </c>
      <c r="F9509" s="1">
        <v>43186.528344907405</v>
      </c>
      <c r="G9509">
        <v>1</v>
      </c>
      <c r="H9509">
        <v>192.96</v>
      </c>
      <c r="I9509">
        <v>192.96</v>
      </c>
      <c r="J9509">
        <v>30</v>
      </c>
      <c r="K9509" t="s">
        <v>17</v>
      </c>
      <c r="L9509">
        <v>2018</v>
      </c>
      <c r="M9509">
        <v>3</v>
      </c>
    </row>
    <row r="9510" spans="1:13" x14ac:dyDescent="0.25">
      <c r="A9510">
        <v>184325</v>
      </c>
      <c r="B9510" t="s">
        <v>1710</v>
      </c>
      <c r="C9510" t="s">
        <v>14</v>
      </c>
      <c r="D9510" t="s">
        <v>15</v>
      </c>
      <c r="E9510" t="s">
        <v>1538</v>
      </c>
      <c r="F9510" s="1">
        <v>43294.361655092594</v>
      </c>
      <c r="G9510">
        <v>1</v>
      </c>
      <c r="H9510">
        <v>76.739999999999995</v>
      </c>
      <c r="I9510">
        <v>76.739999999999995</v>
      </c>
      <c r="J9510">
        <v>30</v>
      </c>
      <c r="K9510" t="s">
        <v>17</v>
      </c>
      <c r="L9510">
        <v>2018</v>
      </c>
      <c r="M9510">
        <v>7</v>
      </c>
    </row>
    <row r="9511" spans="1:13" x14ac:dyDescent="0.25">
      <c r="A9511">
        <v>184325</v>
      </c>
      <c r="B9511" t="s">
        <v>1710</v>
      </c>
      <c r="C9511" t="s">
        <v>14</v>
      </c>
      <c r="D9511" t="s">
        <v>15</v>
      </c>
      <c r="E9511" t="s">
        <v>1538</v>
      </c>
      <c r="F9511" s="1">
        <v>43424.503194444442</v>
      </c>
      <c r="G9511">
        <v>1</v>
      </c>
      <c r="H9511">
        <v>76.739999999999995</v>
      </c>
      <c r="I9511">
        <v>76.739999999999995</v>
      </c>
      <c r="J9511">
        <v>30</v>
      </c>
      <c r="K9511" t="s">
        <v>17</v>
      </c>
      <c r="L9511">
        <v>2018</v>
      </c>
      <c r="M9511">
        <v>11</v>
      </c>
    </row>
    <row r="9512" spans="1:13" x14ac:dyDescent="0.25">
      <c r="A9512">
        <v>184325</v>
      </c>
      <c r="B9512" t="s">
        <v>1710</v>
      </c>
      <c r="C9512" t="s">
        <v>14</v>
      </c>
      <c r="D9512" t="s">
        <v>15</v>
      </c>
      <c r="E9512" t="s">
        <v>1538</v>
      </c>
      <c r="F9512" s="1">
        <v>43704.526435185187</v>
      </c>
      <c r="G9512">
        <v>1</v>
      </c>
      <c r="H9512">
        <v>76.739999999999995</v>
      </c>
      <c r="I9512">
        <v>76.739999999999995</v>
      </c>
      <c r="J9512">
        <v>30</v>
      </c>
      <c r="K9512" t="s">
        <v>17</v>
      </c>
      <c r="L9512">
        <v>2019</v>
      </c>
      <c r="M9512">
        <v>8</v>
      </c>
    </row>
    <row r="9513" spans="1:13" x14ac:dyDescent="0.25">
      <c r="A9513">
        <v>184325</v>
      </c>
      <c r="B9513" t="s">
        <v>1710</v>
      </c>
      <c r="C9513" t="s">
        <v>14</v>
      </c>
      <c r="D9513" t="s">
        <v>15</v>
      </c>
      <c r="E9513" t="s">
        <v>1538</v>
      </c>
      <c r="F9513" s="1">
        <v>43740.388599537036</v>
      </c>
      <c r="G9513">
        <v>1</v>
      </c>
      <c r="H9513">
        <v>76.739999999999995</v>
      </c>
      <c r="I9513">
        <v>76.739999999999995</v>
      </c>
      <c r="J9513">
        <v>30</v>
      </c>
      <c r="K9513" t="s">
        <v>17</v>
      </c>
      <c r="L9513">
        <v>2019</v>
      </c>
      <c r="M9513">
        <v>10</v>
      </c>
    </row>
    <row r="9514" spans="1:13" x14ac:dyDescent="0.25">
      <c r="A9514">
        <v>184785</v>
      </c>
      <c r="B9514" t="s">
        <v>1709</v>
      </c>
      <c r="C9514" t="s">
        <v>14</v>
      </c>
      <c r="D9514" t="s">
        <v>15</v>
      </c>
      <c r="E9514" t="s">
        <v>1538</v>
      </c>
      <c r="F9514" s="1">
        <v>43747.479884259257</v>
      </c>
      <c r="G9514">
        <v>1</v>
      </c>
      <c r="H9514">
        <v>192.74</v>
      </c>
      <c r="I9514">
        <v>192.74</v>
      </c>
      <c r="J9514">
        <v>30</v>
      </c>
      <c r="K9514" t="s">
        <v>17</v>
      </c>
      <c r="L9514">
        <v>2019</v>
      </c>
      <c r="M9514">
        <v>10</v>
      </c>
    </row>
    <row r="9515" spans="1:13" x14ac:dyDescent="0.25">
      <c r="A9515">
        <v>184785</v>
      </c>
      <c r="B9515" t="s">
        <v>1709</v>
      </c>
      <c r="C9515" t="s">
        <v>14</v>
      </c>
      <c r="D9515" t="s">
        <v>15</v>
      </c>
      <c r="E9515" t="s">
        <v>1538</v>
      </c>
      <c r="F9515" s="1">
        <v>43784.495416666665</v>
      </c>
      <c r="G9515">
        <v>1</v>
      </c>
      <c r="H9515">
        <v>192.74</v>
      </c>
      <c r="I9515">
        <v>192.74</v>
      </c>
      <c r="J9515">
        <v>30</v>
      </c>
      <c r="K9515" t="s">
        <v>17</v>
      </c>
      <c r="L9515">
        <v>2019</v>
      </c>
      <c r="M9515">
        <v>11</v>
      </c>
    </row>
    <row r="9516" spans="1:13" x14ac:dyDescent="0.25">
      <c r="A9516">
        <v>184325</v>
      </c>
      <c r="B9516" t="s">
        <v>1710</v>
      </c>
      <c r="C9516" t="s">
        <v>14</v>
      </c>
      <c r="D9516" t="s">
        <v>15</v>
      </c>
      <c r="E9516" t="s">
        <v>1538</v>
      </c>
      <c r="F9516" s="1">
        <v>43801.495740740742</v>
      </c>
      <c r="G9516">
        <v>1</v>
      </c>
      <c r="H9516">
        <v>76.75</v>
      </c>
      <c r="I9516">
        <v>76.75</v>
      </c>
      <c r="J9516">
        <v>30</v>
      </c>
      <c r="K9516" t="s">
        <v>17</v>
      </c>
      <c r="L9516">
        <v>2019</v>
      </c>
      <c r="M9516">
        <v>12</v>
      </c>
    </row>
    <row r="9517" spans="1:13" x14ac:dyDescent="0.25">
      <c r="A9517">
        <v>112023</v>
      </c>
      <c r="B9517" t="s">
        <v>1711</v>
      </c>
      <c r="C9517" t="s">
        <v>14</v>
      </c>
      <c r="D9517" t="s">
        <v>15</v>
      </c>
      <c r="E9517" t="s">
        <v>1712</v>
      </c>
      <c r="F9517" s="1">
        <v>43112.404328703706</v>
      </c>
      <c r="G9517">
        <v>3</v>
      </c>
      <c r="H9517">
        <v>70.510000000000005</v>
      </c>
      <c r="I9517">
        <v>211.53</v>
      </c>
      <c r="J9517">
        <v>30</v>
      </c>
      <c r="K9517" t="s">
        <v>17</v>
      </c>
      <c r="L9517">
        <v>2018</v>
      </c>
      <c r="M9517">
        <v>1</v>
      </c>
    </row>
    <row r="9518" spans="1:13" x14ac:dyDescent="0.25">
      <c r="A9518">
        <v>112023</v>
      </c>
      <c r="B9518" t="s">
        <v>1711</v>
      </c>
      <c r="C9518" t="s">
        <v>14</v>
      </c>
      <c r="D9518" t="s">
        <v>15</v>
      </c>
      <c r="E9518" t="s">
        <v>1712</v>
      </c>
      <c r="F9518" s="1">
        <v>43161.420011574075</v>
      </c>
      <c r="G9518">
        <v>3</v>
      </c>
      <c r="H9518">
        <v>70.5</v>
      </c>
      <c r="I9518">
        <v>211.5</v>
      </c>
      <c r="J9518">
        <v>30</v>
      </c>
      <c r="K9518" t="s">
        <v>17</v>
      </c>
      <c r="L9518">
        <v>2018</v>
      </c>
      <c r="M9518">
        <v>3</v>
      </c>
    </row>
    <row r="9519" spans="1:13" x14ac:dyDescent="0.25">
      <c r="A9519">
        <v>112023</v>
      </c>
      <c r="B9519" t="s">
        <v>1711</v>
      </c>
      <c r="C9519" t="s">
        <v>14</v>
      </c>
      <c r="D9519" t="s">
        <v>15</v>
      </c>
      <c r="E9519" t="s">
        <v>1712</v>
      </c>
      <c r="F9519" s="1">
        <v>43187.585752314815</v>
      </c>
      <c r="G9519">
        <v>3</v>
      </c>
      <c r="H9519">
        <v>70.5</v>
      </c>
      <c r="I9519">
        <v>211.5</v>
      </c>
      <c r="J9519">
        <v>30</v>
      </c>
      <c r="K9519" t="s">
        <v>17</v>
      </c>
      <c r="L9519">
        <v>2018</v>
      </c>
      <c r="M9519">
        <v>3</v>
      </c>
    </row>
    <row r="9520" spans="1:13" x14ac:dyDescent="0.25">
      <c r="A9520">
        <v>112023</v>
      </c>
      <c r="B9520" t="s">
        <v>1711</v>
      </c>
      <c r="C9520" t="s">
        <v>14</v>
      </c>
      <c r="D9520" t="s">
        <v>15</v>
      </c>
      <c r="E9520" t="s">
        <v>1712</v>
      </c>
      <c r="F9520" s="1">
        <v>43203.544525462959</v>
      </c>
      <c r="G9520">
        <v>3</v>
      </c>
      <c r="H9520">
        <v>70.5</v>
      </c>
      <c r="I9520">
        <v>211.5</v>
      </c>
      <c r="J9520">
        <v>30</v>
      </c>
      <c r="K9520" t="s">
        <v>17</v>
      </c>
      <c r="L9520">
        <v>2018</v>
      </c>
      <c r="M9520">
        <v>4</v>
      </c>
    </row>
    <row r="9521" spans="1:13" x14ac:dyDescent="0.25">
      <c r="A9521">
        <v>112023</v>
      </c>
      <c r="B9521" t="s">
        <v>1711</v>
      </c>
      <c r="C9521" t="s">
        <v>14</v>
      </c>
      <c r="D9521" t="s">
        <v>15</v>
      </c>
      <c r="E9521" t="s">
        <v>1712</v>
      </c>
      <c r="F9521" s="1">
        <v>43203.544525462959</v>
      </c>
      <c r="G9521">
        <v>1</v>
      </c>
      <c r="H9521">
        <v>70.5</v>
      </c>
      <c r="I9521">
        <v>70.5</v>
      </c>
      <c r="J9521">
        <v>30</v>
      </c>
      <c r="K9521" t="s">
        <v>17</v>
      </c>
      <c r="L9521">
        <v>2018</v>
      </c>
      <c r="M9521">
        <v>4</v>
      </c>
    </row>
    <row r="9522" spans="1:13" x14ac:dyDescent="0.25">
      <c r="A9522">
        <v>112023</v>
      </c>
      <c r="B9522" t="s">
        <v>1711</v>
      </c>
      <c r="C9522" t="s">
        <v>14</v>
      </c>
      <c r="D9522" t="s">
        <v>15</v>
      </c>
      <c r="E9522" t="s">
        <v>1712</v>
      </c>
      <c r="F9522" s="1">
        <v>43216.403136574074</v>
      </c>
      <c r="G9522">
        <v>1</v>
      </c>
      <c r="H9522">
        <v>72.260000000000005</v>
      </c>
      <c r="I9522">
        <v>72.260000000000005</v>
      </c>
      <c r="J9522">
        <v>30</v>
      </c>
      <c r="K9522" t="s">
        <v>17</v>
      </c>
      <c r="L9522">
        <v>2018</v>
      </c>
      <c r="M9522">
        <v>4</v>
      </c>
    </row>
    <row r="9523" spans="1:13" x14ac:dyDescent="0.25">
      <c r="A9523">
        <v>112023</v>
      </c>
      <c r="B9523" t="s">
        <v>1711</v>
      </c>
      <c r="C9523" t="s">
        <v>14</v>
      </c>
      <c r="D9523" t="s">
        <v>15</v>
      </c>
      <c r="E9523" t="s">
        <v>1712</v>
      </c>
      <c r="F9523" s="1">
        <v>43216.403136574074</v>
      </c>
      <c r="G9523">
        <v>2</v>
      </c>
      <c r="H9523">
        <v>72.260000000000005</v>
      </c>
      <c r="I9523">
        <v>144.52000000000001</v>
      </c>
      <c r="J9523">
        <v>30</v>
      </c>
      <c r="K9523" t="s">
        <v>17</v>
      </c>
      <c r="L9523">
        <v>2018</v>
      </c>
      <c r="M9523">
        <v>4</v>
      </c>
    </row>
    <row r="9524" spans="1:13" x14ac:dyDescent="0.25">
      <c r="A9524">
        <v>112023</v>
      </c>
      <c r="B9524" t="s">
        <v>1711</v>
      </c>
      <c r="C9524" t="s">
        <v>14</v>
      </c>
      <c r="D9524" t="s">
        <v>15</v>
      </c>
      <c r="E9524" t="s">
        <v>1712</v>
      </c>
      <c r="F9524" s="1">
        <v>43252.528553240743</v>
      </c>
      <c r="G9524">
        <v>3</v>
      </c>
      <c r="H9524">
        <v>72.260000000000005</v>
      </c>
      <c r="I9524">
        <v>216.78</v>
      </c>
      <c r="J9524">
        <v>30</v>
      </c>
      <c r="K9524" t="s">
        <v>17</v>
      </c>
      <c r="L9524">
        <v>2018</v>
      </c>
      <c r="M9524">
        <v>6</v>
      </c>
    </row>
    <row r="9525" spans="1:13" x14ac:dyDescent="0.25">
      <c r="A9525">
        <v>112023</v>
      </c>
      <c r="B9525" t="s">
        <v>1711</v>
      </c>
      <c r="C9525" t="s">
        <v>14</v>
      </c>
      <c r="D9525" t="s">
        <v>15</v>
      </c>
      <c r="E9525" t="s">
        <v>1712</v>
      </c>
      <c r="F9525" s="1">
        <v>43252.53297453704</v>
      </c>
      <c r="G9525">
        <v>4</v>
      </c>
      <c r="H9525">
        <v>72.260000000000005</v>
      </c>
      <c r="I9525">
        <v>289.04000000000002</v>
      </c>
      <c r="J9525">
        <v>30</v>
      </c>
      <c r="K9525" t="s">
        <v>17</v>
      </c>
      <c r="L9525">
        <v>2018</v>
      </c>
      <c r="M9525">
        <v>6</v>
      </c>
    </row>
    <row r="9526" spans="1:13" x14ac:dyDescent="0.25">
      <c r="A9526">
        <v>112023</v>
      </c>
      <c r="B9526" t="s">
        <v>1711</v>
      </c>
      <c r="C9526" t="s">
        <v>14</v>
      </c>
      <c r="D9526" t="s">
        <v>15</v>
      </c>
      <c r="E9526" t="s">
        <v>1712</v>
      </c>
      <c r="F9526" s="1">
        <v>43252.53297453704</v>
      </c>
      <c r="G9526">
        <v>1</v>
      </c>
      <c r="H9526">
        <v>72.25</v>
      </c>
      <c r="I9526">
        <v>72.25</v>
      </c>
      <c r="J9526">
        <v>30</v>
      </c>
      <c r="K9526" t="s">
        <v>17</v>
      </c>
      <c r="L9526">
        <v>2018</v>
      </c>
      <c r="M9526">
        <v>6</v>
      </c>
    </row>
    <row r="9527" spans="1:13" x14ac:dyDescent="0.25">
      <c r="A9527">
        <v>112023</v>
      </c>
      <c r="B9527" t="s">
        <v>1711</v>
      </c>
      <c r="C9527" t="s">
        <v>14</v>
      </c>
      <c r="D9527" t="s">
        <v>15</v>
      </c>
      <c r="E9527" t="s">
        <v>1712</v>
      </c>
      <c r="F9527" s="1">
        <v>43252.53297453704</v>
      </c>
      <c r="G9527">
        <v>1</v>
      </c>
      <c r="H9527">
        <v>72.25</v>
      </c>
      <c r="I9527">
        <v>72.25</v>
      </c>
      <c r="J9527">
        <v>30</v>
      </c>
      <c r="K9527" t="s">
        <v>17</v>
      </c>
      <c r="L9527">
        <v>2018</v>
      </c>
      <c r="M9527">
        <v>6</v>
      </c>
    </row>
    <row r="9528" spans="1:13" x14ac:dyDescent="0.25">
      <c r="A9528">
        <v>112023</v>
      </c>
      <c r="B9528" t="s">
        <v>1711</v>
      </c>
      <c r="C9528" t="s">
        <v>14</v>
      </c>
      <c r="D9528" t="s">
        <v>15</v>
      </c>
      <c r="E9528" t="s">
        <v>1712</v>
      </c>
      <c r="F9528" s="1">
        <v>43280.357569444444</v>
      </c>
      <c r="G9528">
        <v>1</v>
      </c>
      <c r="H9528">
        <v>72.25</v>
      </c>
      <c r="I9528">
        <v>72.25</v>
      </c>
      <c r="J9528">
        <v>30</v>
      </c>
      <c r="K9528" t="s">
        <v>17</v>
      </c>
      <c r="L9528">
        <v>2018</v>
      </c>
      <c r="M9528">
        <v>6</v>
      </c>
    </row>
    <row r="9529" spans="1:13" x14ac:dyDescent="0.25">
      <c r="A9529">
        <v>112023</v>
      </c>
      <c r="B9529" t="s">
        <v>1711</v>
      </c>
      <c r="C9529" t="s">
        <v>14</v>
      </c>
      <c r="D9529" t="s">
        <v>15</v>
      </c>
      <c r="E9529" t="s">
        <v>1712</v>
      </c>
      <c r="F9529" s="1">
        <v>43280.357569444444</v>
      </c>
      <c r="G9529">
        <v>2</v>
      </c>
      <c r="H9529">
        <v>72.25</v>
      </c>
      <c r="I9529">
        <v>144.5</v>
      </c>
      <c r="J9529">
        <v>30</v>
      </c>
      <c r="K9529" t="s">
        <v>17</v>
      </c>
      <c r="L9529">
        <v>2018</v>
      </c>
      <c r="M9529">
        <v>6</v>
      </c>
    </row>
    <row r="9530" spans="1:13" x14ac:dyDescent="0.25">
      <c r="A9530">
        <v>112023</v>
      </c>
      <c r="B9530" t="s">
        <v>1711</v>
      </c>
      <c r="C9530" t="s">
        <v>14</v>
      </c>
      <c r="D9530" t="s">
        <v>15</v>
      </c>
      <c r="E9530" t="s">
        <v>1712</v>
      </c>
      <c r="F9530" s="1">
        <v>43374.544282407405</v>
      </c>
      <c r="G9530">
        <v>1</v>
      </c>
      <c r="H9530">
        <v>72.25</v>
      </c>
      <c r="I9530">
        <v>72.25</v>
      </c>
      <c r="J9530">
        <v>30</v>
      </c>
      <c r="K9530" t="s">
        <v>17</v>
      </c>
      <c r="L9530">
        <v>2018</v>
      </c>
      <c r="M9530">
        <v>10</v>
      </c>
    </row>
    <row r="9531" spans="1:13" x14ac:dyDescent="0.25">
      <c r="A9531">
        <v>112023</v>
      </c>
      <c r="B9531" t="s">
        <v>1711</v>
      </c>
      <c r="C9531" t="s">
        <v>14</v>
      </c>
      <c r="D9531" t="s">
        <v>15</v>
      </c>
      <c r="E9531" t="s">
        <v>1712</v>
      </c>
      <c r="F9531" s="1">
        <v>43378.468333333331</v>
      </c>
      <c r="G9531">
        <v>3</v>
      </c>
      <c r="H9531">
        <v>72.25</v>
      </c>
      <c r="I9531">
        <v>216.75</v>
      </c>
      <c r="J9531">
        <v>30</v>
      </c>
      <c r="K9531" t="s">
        <v>17</v>
      </c>
      <c r="L9531">
        <v>2018</v>
      </c>
      <c r="M9531">
        <v>10</v>
      </c>
    </row>
    <row r="9532" spans="1:13" x14ac:dyDescent="0.25">
      <c r="A9532">
        <v>112023</v>
      </c>
      <c r="B9532" t="s">
        <v>1711</v>
      </c>
      <c r="C9532" t="s">
        <v>14</v>
      </c>
      <c r="D9532" t="s">
        <v>15</v>
      </c>
      <c r="E9532" t="s">
        <v>1712</v>
      </c>
      <c r="F9532" s="1">
        <v>43406.57644675926</v>
      </c>
      <c r="G9532">
        <v>3</v>
      </c>
      <c r="H9532">
        <v>72.25</v>
      </c>
      <c r="I9532">
        <v>216.75</v>
      </c>
      <c r="J9532">
        <v>30</v>
      </c>
      <c r="K9532" t="s">
        <v>17</v>
      </c>
      <c r="L9532">
        <v>2018</v>
      </c>
      <c r="M9532">
        <v>11</v>
      </c>
    </row>
    <row r="9533" spans="1:13" x14ac:dyDescent="0.25">
      <c r="A9533">
        <v>112023</v>
      </c>
      <c r="B9533" t="s">
        <v>1711</v>
      </c>
      <c r="C9533" t="s">
        <v>14</v>
      </c>
      <c r="D9533" t="s">
        <v>15</v>
      </c>
      <c r="E9533" t="s">
        <v>1712</v>
      </c>
      <c r="F9533" s="1">
        <v>43441.403761574074</v>
      </c>
      <c r="G9533">
        <v>3</v>
      </c>
      <c r="H9533">
        <v>72.33</v>
      </c>
      <c r="I9533">
        <v>216.99</v>
      </c>
      <c r="J9533">
        <v>30</v>
      </c>
      <c r="K9533" t="s">
        <v>17</v>
      </c>
      <c r="L9533">
        <v>2018</v>
      </c>
      <c r="M9533">
        <v>12</v>
      </c>
    </row>
    <row r="9534" spans="1:13" x14ac:dyDescent="0.25">
      <c r="A9534">
        <v>112023</v>
      </c>
      <c r="B9534" t="s">
        <v>1711</v>
      </c>
      <c r="C9534" t="s">
        <v>14</v>
      </c>
      <c r="D9534" t="s">
        <v>15</v>
      </c>
      <c r="E9534" t="s">
        <v>1712</v>
      </c>
      <c r="F9534" s="1">
        <v>43497.458101851851</v>
      </c>
      <c r="G9534">
        <v>2</v>
      </c>
      <c r="H9534">
        <v>72.33</v>
      </c>
      <c r="I9534">
        <v>144.66</v>
      </c>
      <c r="J9534">
        <v>30</v>
      </c>
      <c r="K9534" t="s">
        <v>17</v>
      </c>
      <c r="L9534">
        <v>2019</v>
      </c>
      <c r="M9534">
        <v>2</v>
      </c>
    </row>
    <row r="9535" spans="1:13" x14ac:dyDescent="0.25">
      <c r="A9535">
        <v>112023</v>
      </c>
      <c r="B9535" t="s">
        <v>1711</v>
      </c>
      <c r="C9535" t="s">
        <v>14</v>
      </c>
      <c r="D9535" t="s">
        <v>15</v>
      </c>
      <c r="E9535" t="s">
        <v>1712</v>
      </c>
      <c r="F9535" s="1">
        <v>43497.458101851851</v>
      </c>
      <c r="G9535">
        <v>1</v>
      </c>
      <c r="H9535">
        <v>72.33</v>
      </c>
      <c r="I9535">
        <v>72.33</v>
      </c>
      <c r="J9535">
        <v>30</v>
      </c>
      <c r="K9535" t="s">
        <v>17</v>
      </c>
      <c r="L9535">
        <v>2019</v>
      </c>
      <c r="M9535">
        <v>2</v>
      </c>
    </row>
    <row r="9536" spans="1:13" x14ac:dyDescent="0.25">
      <c r="A9536">
        <v>112023</v>
      </c>
      <c r="B9536" t="s">
        <v>1711</v>
      </c>
      <c r="C9536" t="s">
        <v>14</v>
      </c>
      <c r="D9536" t="s">
        <v>15</v>
      </c>
      <c r="E9536" t="s">
        <v>1712</v>
      </c>
      <c r="F9536" s="1">
        <v>43525.439375000002</v>
      </c>
      <c r="G9536">
        <v>3</v>
      </c>
      <c r="H9536">
        <v>72.33</v>
      </c>
      <c r="I9536">
        <v>216.99</v>
      </c>
      <c r="J9536">
        <v>30</v>
      </c>
      <c r="K9536" t="s">
        <v>17</v>
      </c>
      <c r="L9536">
        <v>2019</v>
      </c>
      <c r="M9536">
        <v>3</v>
      </c>
    </row>
    <row r="9537" spans="1:13" x14ac:dyDescent="0.25">
      <c r="A9537">
        <v>112023</v>
      </c>
      <c r="B9537" t="s">
        <v>1711</v>
      </c>
      <c r="C9537" t="s">
        <v>14</v>
      </c>
      <c r="D9537" t="s">
        <v>15</v>
      </c>
      <c r="E9537" t="s">
        <v>1712</v>
      </c>
      <c r="F9537" s="1">
        <v>43572.452106481483</v>
      </c>
      <c r="G9537">
        <v>3</v>
      </c>
      <c r="H9537">
        <v>72.33</v>
      </c>
      <c r="I9537">
        <v>216.99</v>
      </c>
      <c r="J9537">
        <v>30</v>
      </c>
      <c r="K9537" t="s">
        <v>17</v>
      </c>
      <c r="L9537">
        <v>2019</v>
      </c>
      <c r="M9537">
        <v>4</v>
      </c>
    </row>
    <row r="9538" spans="1:13" x14ac:dyDescent="0.25">
      <c r="A9538">
        <v>112023</v>
      </c>
      <c r="B9538" t="s">
        <v>1711</v>
      </c>
      <c r="C9538" t="s">
        <v>14</v>
      </c>
      <c r="D9538" t="s">
        <v>15</v>
      </c>
      <c r="E9538" t="s">
        <v>1712</v>
      </c>
      <c r="F9538" s="1">
        <v>43588.495983796296</v>
      </c>
      <c r="G9538">
        <v>3</v>
      </c>
      <c r="H9538">
        <v>72.33</v>
      </c>
      <c r="I9538">
        <v>216.99</v>
      </c>
      <c r="J9538">
        <v>30</v>
      </c>
      <c r="K9538" t="s">
        <v>17</v>
      </c>
      <c r="L9538">
        <v>2019</v>
      </c>
      <c r="M9538">
        <v>5</v>
      </c>
    </row>
    <row r="9539" spans="1:13" x14ac:dyDescent="0.25">
      <c r="A9539">
        <v>112023</v>
      </c>
      <c r="B9539" t="s">
        <v>1711</v>
      </c>
      <c r="C9539" t="s">
        <v>14</v>
      </c>
      <c r="D9539" t="s">
        <v>15</v>
      </c>
      <c r="E9539" t="s">
        <v>1712</v>
      </c>
      <c r="F9539" s="1">
        <v>43623.556597222225</v>
      </c>
      <c r="G9539">
        <v>3</v>
      </c>
      <c r="H9539">
        <v>72.33</v>
      </c>
      <c r="I9539">
        <v>216.99</v>
      </c>
      <c r="J9539">
        <v>30</v>
      </c>
      <c r="K9539" t="s">
        <v>17</v>
      </c>
      <c r="L9539">
        <v>2019</v>
      </c>
      <c r="M9539">
        <v>6</v>
      </c>
    </row>
    <row r="9540" spans="1:13" x14ac:dyDescent="0.25">
      <c r="A9540">
        <v>112023</v>
      </c>
      <c r="B9540" t="s">
        <v>1711</v>
      </c>
      <c r="C9540" t="s">
        <v>14</v>
      </c>
      <c r="D9540" t="s">
        <v>15</v>
      </c>
      <c r="E9540" t="s">
        <v>1712</v>
      </c>
      <c r="F9540" s="1">
        <v>43704.603136574071</v>
      </c>
      <c r="G9540">
        <v>2</v>
      </c>
      <c r="H9540">
        <v>80.760000000000005</v>
      </c>
      <c r="I9540">
        <v>161.52000000000001</v>
      </c>
      <c r="J9540">
        <v>30</v>
      </c>
      <c r="K9540" t="s">
        <v>17</v>
      </c>
      <c r="L9540">
        <v>2019</v>
      </c>
      <c r="M9540">
        <v>8</v>
      </c>
    </row>
    <row r="9541" spans="1:13" x14ac:dyDescent="0.25">
      <c r="A9541">
        <v>112023</v>
      </c>
      <c r="B9541" t="s">
        <v>1711</v>
      </c>
      <c r="C9541" t="s">
        <v>14</v>
      </c>
      <c r="D9541" t="s">
        <v>15</v>
      </c>
      <c r="E9541" t="s">
        <v>1712</v>
      </c>
      <c r="F9541" s="1">
        <v>43707.415416666663</v>
      </c>
      <c r="G9541">
        <v>3</v>
      </c>
      <c r="H9541">
        <v>80.760000000000005</v>
      </c>
      <c r="I9541">
        <v>242.29</v>
      </c>
      <c r="J9541">
        <v>30</v>
      </c>
      <c r="K9541" t="s">
        <v>17</v>
      </c>
      <c r="L9541">
        <v>2019</v>
      </c>
      <c r="M9541">
        <v>8</v>
      </c>
    </row>
    <row r="9542" spans="1:13" x14ac:dyDescent="0.25">
      <c r="A9542">
        <v>112023</v>
      </c>
      <c r="B9542" t="s">
        <v>1711</v>
      </c>
      <c r="C9542" t="s">
        <v>14</v>
      </c>
      <c r="D9542" t="s">
        <v>15</v>
      </c>
      <c r="E9542" t="s">
        <v>1712</v>
      </c>
      <c r="F9542" s="1">
        <v>43742.503379629627</v>
      </c>
      <c r="G9542">
        <v>3</v>
      </c>
      <c r="H9542">
        <v>79.98</v>
      </c>
      <c r="I9542">
        <v>239.94</v>
      </c>
      <c r="J9542">
        <v>30</v>
      </c>
      <c r="K9542" t="s">
        <v>17</v>
      </c>
      <c r="L9542">
        <v>2019</v>
      </c>
      <c r="M9542">
        <v>10</v>
      </c>
    </row>
    <row r="9543" spans="1:13" x14ac:dyDescent="0.25">
      <c r="A9543">
        <v>112023</v>
      </c>
      <c r="B9543" t="s">
        <v>1711</v>
      </c>
      <c r="C9543" t="s">
        <v>14</v>
      </c>
      <c r="D9543" t="s">
        <v>15</v>
      </c>
      <c r="E9543" t="s">
        <v>1712</v>
      </c>
      <c r="F9543" s="1">
        <v>43770.468321759261</v>
      </c>
      <c r="G9543">
        <v>3</v>
      </c>
      <c r="H9543">
        <v>79.95</v>
      </c>
      <c r="I9543">
        <v>239.85</v>
      </c>
      <c r="J9543">
        <v>30</v>
      </c>
      <c r="K9543" t="s">
        <v>17</v>
      </c>
      <c r="L9543">
        <v>2019</v>
      </c>
      <c r="M9543">
        <v>11</v>
      </c>
    </row>
    <row r="9544" spans="1:13" x14ac:dyDescent="0.25">
      <c r="A9544">
        <v>112023</v>
      </c>
      <c r="B9544" t="s">
        <v>1711</v>
      </c>
      <c r="C9544" t="s">
        <v>14</v>
      </c>
      <c r="D9544" t="s">
        <v>15</v>
      </c>
      <c r="E9544" t="s">
        <v>1712</v>
      </c>
      <c r="F9544" s="1">
        <v>43776.548634259256</v>
      </c>
      <c r="G9544">
        <v>1</v>
      </c>
      <c r="H9544">
        <v>79.98</v>
      </c>
      <c r="I9544">
        <v>79.98</v>
      </c>
      <c r="J9544">
        <v>30</v>
      </c>
      <c r="K9544" t="s">
        <v>17</v>
      </c>
      <c r="L9544">
        <v>2019</v>
      </c>
      <c r="M9544">
        <v>11</v>
      </c>
    </row>
    <row r="9545" spans="1:13" x14ac:dyDescent="0.25">
      <c r="A9545">
        <v>112023</v>
      </c>
      <c r="B9545" t="s">
        <v>1711</v>
      </c>
      <c r="C9545" t="s">
        <v>14</v>
      </c>
      <c r="D9545" t="s">
        <v>15</v>
      </c>
      <c r="E9545" t="s">
        <v>1712</v>
      </c>
      <c r="F9545" s="1">
        <v>43812.428518518522</v>
      </c>
      <c r="G9545">
        <v>3</v>
      </c>
      <c r="H9545">
        <v>80.760000000000005</v>
      </c>
      <c r="I9545">
        <v>242.28</v>
      </c>
      <c r="J9545">
        <v>30</v>
      </c>
      <c r="K9545" t="s">
        <v>17</v>
      </c>
      <c r="L9545">
        <v>2019</v>
      </c>
      <c r="M9545">
        <v>12</v>
      </c>
    </row>
    <row r="9546" spans="1:13" x14ac:dyDescent="0.25">
      <c r="A9546">
        <v>112023</v>
      </c>
      <c r="B9546" t="s">
        <v>1711</v>
      </c>
      <c r="C9546" t="s">
        <v>14</v>
      </c>
      <c r="D9546" t="s">
        <v>15</v>
      </c>
      <c r="E9546" t="s">
        <v>1712</v>
      </c>
      <c r="F9546" s="1">
        <v>43815.368425925924</v>
      </c>
      <c r="G9546">
        <v>1</v>
      </c>
      <c r="H9546">
        <v>80.760000000000005</v>
      </c>
      <c r="I9546">
        <v>80.760000000000005</v>
      </c>
      <c r="J9546">
        <v>30</v>
      </c>
      <c r="K9546" t="s">
        <v>17</v>
      </c>
      <c r="L9546">
        <v>2019</v>
      </c>
      <c r="M9546">
        <v>12</v>
      </c>
    </row>
    <row r="9547" spans="1:13" x14ac:dyDescent="0.25">
      <c r="A9547">
        <v>848415</v>
      </c>
      <c r="B9547" t="s">
        <v>1713</v>
      </c>
      <c r="C9547" t="s">
        <v>14</v>
      </c>
      <c r="D9547" t="s">
        <v>15</v>
      </c>
      <c r="E9547" t="s">
        <v>1714</v>
      </c>
      <c r="F9547" s="1">
        <v>43811.535821759258</v>
      </c>
      <c r="G9547">
        <v>1</v>
      </c>
      <c r="H9547">
        <v>1770.84</v>
      </c>
      <c r="I9547">
        <v>1770.84</v>
      </c>
      <c r="J9547">
        <v>30</v>
      </c>
      <c r="K9547" t="s">
        <v>17</v>
      </c>
      <c r="L9547">
        <v>2019</v>
      </c>
      <c r="M9547">
        <v>12</v>
      </c>
    </row>
    <row r="9548" spans="1:13" x14ac:dyDescent="0.25">
      <c r="A9548">
        <v>840155</v>
      </c>
      <c r="B9548" t="s">
        <v>1715</v>
      </c>
      <c r="C9548" t="s">
        <v>47</v>
      </c>
      <c r="D9548" t="s">
        <v>243</v>
      </c>
      <c r="F9548" s="1">
        <v>43124.425405092596</v>
      </c>
      <c r="G9548">
        <v>2</v>
      </c>
      <c r="H9548">
        <v>62.85</v>
      </c>
      <c r="I9548">
        <v>125.7</v>
      </c>
      <c r="J9548">
        <v>30</v>
      </c>
      <c r="K9548" t="s">
        <v>17</v>
      </c>
      <c r="L9548">
        <v>2018</v>
      </c>
      <c r="M9548">
        <v>1</v>
      </c>
    </row>
    <row r="9549" spans="1:13" x14ac:dyDescent="0.25">
      <c r="A9549">
        <v>840155</v>
      </c>
      <c r="B9549" t="s">
        <v>1715</v>
      </c>
      <c r="C9549" t="s">
        <v>47</v>
      </c>
      <c r="D9549" t="s">
        <v>243</v>
      </c>
      <c r="F9549" s="1">
        <v>43140.529618055552</v>
      </c>
      <c r="G9549">
        <v>1</v>
      </c>
      <c r="H9549">
        <v>62.85</v>
      </c>
      <c r="I9549">
        <v>62.85</v>
      </c>
      <c r="J9549">
        <v>30</v>
      </c>
      <c r="K9549" t="s">
        <v>17</v>
      </c>
      <c r="L9549">
        <v>2018</v>
      </c>
      <c r="M9549">
        <v>2</v>
      </c>
    </row>
    <row r="9550" spans="1:13" x14ac:dyDescent="0.25">
      <c r="A9550">
        <v>840155</v>
      </c>
      <c r="B9550" t="s">
        <v>1715</v>
      </c>
      <c r="C9550" t="s">
        <v>47</v>
      </c>
      <c r="D9550" t="s">
        <v>243</v>
      </c>
      <c r="F9550" s="1">
        <v>43140.529618055552</v>
      </c>
      <c r="G9550">
        <v>1</v>
      </c>
      <c r="H9550">
        <v>62.85</v>
      </c>
      <c r="I9550">
        <v>62.85</v>
      </c>
      <c r="J9550">
        <v>30</v>
      </c>
      <c r="K9550" t="s">
        <v>17</v>
      </c>
      <c r="L9550">
        <v>2018</v>
      </c>
      <c r="M9550">
        <v>2</v>
      </c>
    </row>
    <row r="9551" spans="1:13" x14ac:dyDescent="0.25">
      <c r="A9551">
        <v>840155</v>
      </c>
      <c r="B9551" t="s">
        <v>1715</v>
      </c>
      <c r="C9551" t="s">
        <v>47</v>
      </c>
      <c r="D9551" t="s">
        <v>243</v>
      </c>
      <c r="F9551" s="1">
        <v>43326.297106481485</v>
      </c>
      <c r="G9551">
        <v>1</v>
      </c>
      <c r="H9551">
        <v>61.66</v>
      </c>
      <c r="I9551">
        <v>61.66</v>
      </c>
      <c r="J9551">
        <v>30</v>
      </c>
      <c r="K9551" t="s">
        <v>17</v>
      </c>
      <c r="L9551">
        <v>2018</v>
      </c>
      <c r="M9551">
        <v>8</v>
      </c>
    </row>
    <row r="9552" spans="1:13" x14ac:dyDescent="0.25">
      <c r="A9552">
        <v>840155</v>
      </c>
      <c r="B9552" t="s">
        <v>1715</v>
      </c>
      <c r="C9552" t="s">
        <v>47</v>
      </c>
      <c r="D9552" t="s">
        <v>243</v>
      </c>
      <c r="F9552" s="1">
        <v>43662.474374999998</v>
      </c>
      <c r="G9552">
        <v>1</v>
      </c>
      <c r="H9552">
        <v>63.61</v>
      </c>
      <c r="I9552">
        <v>63.61</v>
      </c>
      <c r="J9552">
        <v>30</v>
      </c>
      <c r="K9552" t="s">
        <v>17</v>
      </c>
      <c r="L9552">
        <v>2019</v>
      </c>
      <c r="M9552">
        <v>7</v>
      </c>
    </row>
    <row r="9553" spans="1:13" x14ac:dyDescent="0.25">
      <c r="A9553">
        <v>840155</v>
      </c>
      <c r="B9553" t="s">
        <v>1715</v>
      </c>
      <c r="C9553" t="s">
        <v>47</v>
      </c>
      <c r="D9553" t="s">
        <v>243</v>
      </c>
      <c r="F9553" s="1">
        <v>43706.600405092591</v>
      </c>
      <c r="G9553">
        <v>1</v>
      </c>
      <c r="H9553">
        <v>63.61</v>
      </c>
      <c r="I9553">
        <v>63.61</v>
      </c>
      <c r="J9553">
        <v>30</v>
      </c>
      <c r="K9553" t="s">
        <v>17</v>
      </c>
      <c r="L9553">
        <v>2019</v>
      </c>
      <c r="M9553">
        <v>8</v>
      </c>
    </row>
    <row r="9554" spans="1:13" x14ac:dyDescent="0.25">
      <c r="A9554">
        <v>840155</v>
      </c>
      <c r="B9554" t="s">
        <v>1715</v>
      </c>
      <c r="C9554" t="s">
        <v>47</v>
      </c>
      <c r="D9554" t="s">
        <v>243</v>
      </c>
      <c r="F9554" s="1">
        <v>43811.535821759258</v>
      </c>
      <c r="G9554">
        <v>1</v>
      </c>
      <c r="H9554">
        <v>63.61</v>
      </c>
      <c r="I9554">
        <v>63.61</v>
      </c>
      <c r="J9554">
        <v>30</v>
      </c>
      <c r="K9554" t="s">
        <v>17</v>
      </c>
      <c r="L9554">
        <v>2019</v>
      </c>
      <c r="M9554">
        <v>12</v>
      </c>
    </row>
    <row r="9555" spans="1:13" x14ac:dyDescent="0.25">
      <c r="A9555">
        <v>840333</v>
      </c>
      <c r="B9555" t="s">
        <v>1716</v>
      </c>
      <c r="C9555" t="s">
        <v>47</v>
      </c>
      <c r="D9555" t="s">
        <v>243</v>
      </c>
      <c r="F9555" s="1">
        <v>43587.476493055554</v>
      </c>
      <c r="G9555">
        <v>1</v>
      </c>
      <c r="H9555">
        <v>23.46</v>
      </c>
      <c r="I9555">
        <v>23.46</v>
      </c>
      <c r="J9555">
        <v>30</v>
      </c>
      <c r="K9555" t="s">
        <v>17</v>
      </c>
      <c r="L9555">
        <v>2019</v>
      </c>
      <c r="M9555">
        <v>5</v>
      </c>
    </row>
    <row r="9556" spans="1:13" x14ac:dyDescent="0.25">
      <c r="A9556">
        <v>840333</v>
      </c>
      <c r="B9556" t="s">
        <v>1716</v>
      </c>
      <c r="C9556" t="s">
        <v>47</v>
      </c>
      <c r="D9556" t="s">
        <v>243</v>
      </c>
      <c r="F9556" s="1">
        <v>43600.553159722222</v>
      </c>
      <c r="G9556">
        <v>1</v>
      </c>
      <c r="H9556">
        <v>23.46</v>
      </c>
      <c r="I9556">
        <v>23.46</v>
      </c>
      <c r="J9556">
        <v>30</v>
      </c>
      <c r="K9556" t="s">
        <v>17</v>
      </c>
      <c r="L9556">
        <v>2019</v>
      </c>
      <c r="M9556">
        <v>5</v>
      </c>
    </row>
    <row r="9557" spans="1:13" x14ac:dyDescent="0.25">
      <c r="A9557">
        <v>194423</v>
      </c>
      <c r="B9557" t="s">
        <v>1717</v>
      </c>
      <c r="C9557" t="s">
        <v>14</v>
      </c>
      <c r="D9557" t="s">
        <v>15</v>
      </c>
      <c r="E9557" t="s">
        <v>1718</v>
      </c>
      <c r="F9557" s="1">
        <v>43160.416319444441</v>
      </c>
      <c r="G9557">
        <v>1</v>
      </c>
      <c r="H9557">
        <v>791.18</v>
      </c>
      <c r="I9557">
        <v>791.18</v>
      </c>
      <c r="J9557">
        <v>30</v>
      </c>
      <c r="K9557" t="s">
        <v>17</v>
      </c>
      <c r="L9557">
        <v>2018</v>
      </c>
      <c r="M9557">
        <v>3</v>
      </c>
    </row>
    <row r="9558" spans="1:13" x14ac:dyDescent="0.25">
      <c r="A9558">
        <v>102871</v>
      </c>
      <c r="B9558" t="s">
        <v>1719</v>
      </c>
      <c r="C9558" t="s">
        <v>14</v>
      </c>
      <c r="D9558" t="s">
        <v>15</v>
      </c>
      <c r="E9558" t="s">
        <v>1313</v>
      </c>
      <c r="F9558" s="1">
        <v>43175.559490740743</v>
      </c>
      <c r="G9558">
        <v>1</v>
      </c>
      <c r="H9558">
        <v>87.36</v>
      </c>
      <c r="I9558">
        <v>87.36</v>
      </c>
      <c r="J9558">
        <v>30</v>
      </c>
      <c r="K9558" t="s">
        <v>17</v>
      </c>
      <c r="L9558">
        <v>2018</v>
      </c>
      <c r="M9558">
        <v>3</v>
      </c>
    </row>
    <row r="9559" spans="1:13" x14ac:dyDescent="0.25">
      <c r="A9559">
        <v>216472</v>
      </c>
      <c r="B9559" t="s">
        <v>1720</v>
      </c>
      <c r="C9559" t="s">
        <v>14</v>
      </c>
      <c r="D9559" t="s">
        <v>15</v>
      </c>
      <c r="E9559" t="s">
        <v>1721</v>
      </c>
      <c r="F9559" s="1">
        <v>43427.509386574071</v>
      </c>
      <c r="G9559">
        <v>2</v>
      </c>
      <c r="H9559">
        <v>252.89</v>
      </c>
      <c r="I9559">
        <v>505.78</v>
      </c>
      <c r="J9559">
        <v>30</v>
      </c>
      <c r="K9559" t="s">
        <v>17</v>
      </c>
      <c r="L9559">
        <v>2018</v>
      </c>
      <c r="M9559">
        <v>11</v>
      </c>
    </row>
    <row r="9560" spans="1:13" x14ac:dyDescent="0.25">
      <c r="A9560">
        <v>216472</v>
      </c>
      <c r="B9560" t="s">
        <v>1720</v>
      </c>
      <c r="C9560" t="s">
        <v>14</v>
      </c>
      <c r="D9560" t="s">
        <v>15</v>
      </c>
      <c r="E9560" t="s">
        <v>1721</v>
      </c>
      <c r="F9560" s="1">
        <v>43782.372986111113</v>
      </c>
      <c r="G9560">
        <v>1</v>
      </c>
      <c r="H9560">
        <v>247.52</v>
      </c>
      <c r="I9560">
        <v>247.52</v>
      </c>
      <c r="J9560">
        <v>30</v>
      </c>
      <c r="K9560" t="s">
        <v>17</v>
      </c>
      <c r="L9560">
        <v>2019</v>
      </c>
      <c r="M9560">
        <v>11</v>
      </c>
    </row>
    <row r="9561" spans="1:13" x14ac:dyDescent="0.25">
      <c r="A9561">
        <v>200395</v>
      </c>
      <c r="B9561" t="s">
        <v>1722</v>
      </c>
      <c r="C9561" t="s">
        <v>14</v>
      </c>
      <c r="D9561" t="s">
        <v>15</v>
      </c>
      <c r="E9561" t="s">
        <v>1723</v>
      </c>
      <c r="F9561" s="1">
        <v>43263.352534722224</v>
      </c>
      <c r="G9561">
        <v>1</v>
      </c>
      <c r="H9561">
        <v>59</v>
      </c>
      <c r="I9561">
        <v>59</v>
      </c>
      <c r="J9561">
        <v>30</v>
      </c>
      <c r="K9561" t="s">
        <v>17</v>
      </c>
      <c r="L9561">
        <v>2018</v>
      </c>
      <c r="M9561">
        <v>6</v>
      </c>
    </row>
    <row r="9562" spans="1:13" x14ac:dyDescent="0.25">
      <c r="A9562">
        <v>100643</v>
      </c>
      <c r="B9562" t="s">
        <v>1724</v>
      </c>
      <c r="C9562" t="s">
        <v>14</v>
      </c>
      <c r="D9562" t="s">
        <v>15</v>
      </c>
      <c r="E9562" t="s">
        <v>1725</v>
      </c>
      <c r="F9562" s="1">
        <v>43154.567754629628</v>
      </c>
      <c r="G9562">
        <v>1</v>
      </c>
      <c r="H9562">
        <v>63.64</v>
      </c>
      <c r="I9562">
        <v>63.64</v>
      </c>
      <c r="J9562">
        <v>30</v>
      </c>
      <c r="K9562" t="s">
        <v>17</v>
      </c>
      <c r="L9562">
        <v>2018</v>
      </c>
      <c r="M9562">
        <v>2</v>
      </c>
    </row>
    <row r="9563" spans="1:13" x14ac:dyDescent="0.25">
      <c r="A9563">
        <v>100643</v>
      </c>
      <c r="B9563" t="s">
        <v>1724</v>
      </c>
      <c r="C9563" t="s">
        <v>14</v>
      </c>
      <c r="D9563" t="s">
        <v>15</v>
      </c>
      <c r="E9563" t="s">
        <v>1725</v>
      </c>
      <c r="F9563" s="1">
        <v>43154.567754629628</v>
      </c>
      <c r="G9563">
        <v>1</v>
      </c>
      <c r="H9563">
        <v>63.64</v>
      </c>
      <c r="I9563">
        <v>63.64</v>
      </c>
      <c r="J9563">
        <v>30</v>
      </c>
      <c r="K9563" t="s">
        <v>17</v>
      </c>
      <c r="L9563">
        <v>2018</v>
      </c>
      <c r="M9563">
        <v>2</v>
      </c>
    </row>
    <row r="9564" spans="1:13" x14ac:dyDescent="0.25">
      <c r="A9564">
        <v>100643</v>
      </c>
      <c r="B9564" t="s">
        <v>1724</v>
      </c>
      <c r="C9564" t="s">
        <v>14</v>
      </c>
      <c r="D9564" t="s">
        <v>15</v>
      </c>
      <c r="E9564" t="s">
        <v>1725</v>
      </c>
      <c r="F9564" s="1">
        <v>43154.567754629628</v>
      </c>
      <c r="G9564">
        <v>1</v>
      </c>
      <c r="H9564">
        <v>63.64</v>
      </c>
      <c r="I9564">
        <v>63.64</v>
      </c>
      <c r="J9564">
        <v>30</v>
      </c>
      <c r="K9564" t="s">
        <v>17</v>
      </c>
      <c r="L9564">
        <v>2018</v>
      </c>
      <c r="M9564">
        <v>2</v>
      </c>
    </row>
    <row r="9565" spans="1:13" x14ac:dyDescent="0.25">
      <c r="A9565">
        <v>100643</v>
      </c>
      <c r="B9565" t="s">
        <v>1724</v>
      </c>
      <c r="C9565" t="s">
        <v>14</v>
      </c>
      <c r="D9565" t="s">
        <v>15</v>
      </c>
      <c r="E9565" t="s">
        <v>1725</v>
      </c>
      <c r="F9565" s="1">
        <v>43262.491759259261</v>
      </c>
      <c r="G9565">
        <v>1</v>
      </c>
      <c r="H9565">
        <v>63.64</v>
      </c>
      <c r="I9565">
        <v>63.64</v>
      </c>
      <c r="J9565">
        <v>30</v>
      </c>
      <c r="K9565" t="s">
        <v>17</v>
      </c>
      <c r="L9565">
        <v>2018</v>
      </c>
      <c r="M9565">
        <v>6</v>
      </c>
    </row>
    <row r="9566" spans="1:13" x14ac:dyDescent="0.25">
      <c r="A9566">
        <v>100643</v>
      </c>
      <c r="B9566" t="s">
        <v>1724</v>
      </c>
      <c r="C9566" t="s">
        <v>14</v>
      </c>
      <c r="D9566" t="s">
        <v>15</v>
      </c>
      <c r="E9566" t="s">
        <v>1725</v>
      </c>
      <c r="F9566" s="1">
        <v>43262.491759259261</v>
      </c>
      <c r="G9566">
        <v>1</v>
      </c>
      <c r="H9566">
        <v>63.64</v>
      </c>
      <c r="I9566">
        <v>63.64</v>
      </c>
      <c r="J9566">
        <v>30</v>
      </c>
      <c r="K9566" t="s">
        <v>17</v>
      </c>
      <c r="L9566">
        <v>2018</v>
      </c>
      <c r="M9566">
        <v>6</v>
      </c>
    </row>
    <row r="9567" spans="1:13" x14ac:dyDescent="0.25">
      <c r="A9567">
        <v>100643</v>
      </c>
      <c r="B9567" t="s">
        <v>1724</v>
      </c>
      <c r="C9567" t="s">
        <v>14</v>
      </c>
      <c r="D9567" t="s">
        <v>15</v>
      </c>
      <c r="E9567" t="s">
        <v>1725</v>
      </c>
      <c r="F9567" s="1">
        <v>43311.582592592589</v>
      </c>
      <c r="G9567">
        <v>2</v>
      </c>
      <c r="H9567">
        <v>63.64</v>
      </c>
      <c r="I9567">
        <v>127.28</v>
      </c>
      <c r="J9567">
        <v>30</v>
      </c>
      <c r="K9567" t="s">
        <v>17</v>
      </c>
      <c r="L9567">
        <v>2018</v>
      </c>
      <c r="M9567">
        <v>7</v>
      </c>
    </row>
    <row r="9568" spans="1:13" x14ac:dyDescent="0.25">
      <c r="A9568">
        <v>100643</v>
      </c>
      <c r="B9568" t="s">
        <v>1724</v>
      </c>
      <c r="C9568" t="s">
        <v>14</v>
      </c>
      <c r="D9568" t="s">
        <v>15</v>
      </c>
      <c r="E9568" t="s">
        <v>1725</v>
      </c>
      <c r="F9568" s="1">
        <v>43420.496296296296</v>
      </c>
      <c r="G9568">
        <v>1</v>
      </c>
      <c r="H9568">
        <v>63.64</v>
      </c>
      <c r="I9568">
        <v>63.64</v>
      </c>
      <c r="J9568">
        <v>30</v>
      </c>
      <c r="K9568" t="s">
        <v>17</v>
      </c>
      <c r="L9568">
        <v>2018</v>
      </c>
      <c r="M9568">
        <v>11</v>
      </c>
    </row>
    <row r="9569" spans="1:13" x14ac:dyDescent="0.25">
      <c r="A9569">
        <v>100643</v>
      </c>
      <c r="B9569" t="s">
        <v>1724</v>
      </c>
      <c r="C9569" t="s">
        <v>14</v>
      </c>
      <c r="D9569" t="s">
        <v>15</v>
      </c>
      <c r="E9569" t="s">
        <v>1725</v>
      </c>
      <c r="F9569" s="1">
        <v>43420.496296296296</v>
      </c>
      <c r="G9569">
        <v>2</v>
      </c>
      <c r="H9569">
        <v>63.64</v>
      </c>
      <c r="I9569">
        <v>127.28</v>
      </c>
      <c r="J9569">
        <v>30</v>
      </c>
      <c r="K9569" t="s">
        <v>17</v>
      </c>
      <c r="L9569">
        <v>2018</v>
      </c>
      <c r="M9569">
        <v>11</v>
      </c>
    </row>
    <row r="9570" spans="1:13" x14ac:dyDescent="0.25">
      <c r="A9570">
        <v>100643</v>
      </c>
      <c r="B9570" t="s">
        <v>1724</v>
      </c>
      <c r="C9570" t="s">
        <v>14</v>
      </c>
      <c r="D9570" t="s">
        <v>15</v>
      </c>
      <c r="E9570" t="s">
        <v>1725</v>
      </c>
      <c r="F9570" s="1">
        <v>43542.536469907405</v>
      </c>
      <c r="G9570">
        <v>1</v>
      </c>
      <c r="H9570">
        <v>63.64</v>
      </c>
      <c r="I9570">
        <v>63.64</v>
      </c>
      <c r="J9570">
        <v>30</v>
      </c>
      <c r="K9570" t="s">
        <v>17</v>
      </c>
      <c r="L9570">
        <v>2019</v>
      </c>
      <c r="M9570">
        <v>3</v>
      </c>
    </row>
    <row r="9571" spans="1:13" x14ac:dyDescent="0.25">
      <c r="A9571">
        <v>100643</v>
      </c>
      <c r="B9571" t="s">
        <v>1724</v>
      </c>
      <c r="C9571" t="s">
        <v>14</v>
      </c>
      <c r="D9571" t="s">
        <v>15</v>
      </c>
      <c r="E9571" t="s">
        <v>1725</v>
      </c>
      <c r="F9571" s="1">
        <v>43560.521863425929</v>
      </c>
      <c r="G9571">
        <v>3</v>
      </c>
      <c r="H9571">
        <v>63.64</v>
      </c>
      <c r="I9571">
        <v>190.92</v>
      </c>
      <c r="J9571">
        <v>30</v>
      </c>
      <c r="K9571" t="s">
        <v>17</v>
      </c>
      <c r="L9571">
        <v>2019</v>
      </c>
      <c r="M9571">
        <v>4</v>
      </c>
    </row>
    <row r="9572" spans="1:13" x14ac:dyDescent="0.25">
      <c r="A9572">
        <v>100643</v>
      </c>
      <c r="B9572" t="s">
        <v>1724</v>
      </c>
      <c r="C9572" t="s">
        <v>14</v>
      </c>
      <c r="D9572" t="s">
        <v>15</v>
      </c>
      <c r="E9572" t="s">
        <v>1725</v>
      </c>
      <c r="F9572" s="1">
        <v>43721.530173611114</v>
      </c>
      <c r="G9572">
        <v>3</v>
      </c>
      <c r="H9572">
        <v>63.56</v>
      </c>
      <c r="I9572">
        <v>190.68</v>
      </c>
      <c r="J9572">
        <v>30</v>
      </c>
      <c r="K9572" t="s">
        <v>17</v>
      </c>
      <c r="L9572">
        <v>2019</v>
      </c>
      <c r="M9572">
        <v>9</v>
      </c>
    </row>
    <row r="9573" spans="1:13" x14ac:dyDescent="0.25">
      <c r="A9573">
        <v>100643</v>
      </c>
      <c r="B9573" t="s">
        <v>1724</v>
      </c>
      <c r="C9573" t="s">
        <v>14</v>
      </c>
      <c r="D9573" t="s">
        <v>15</v>
      </c>
      <c r="E9573" t="s">
        <v>1725</v>
      </c>
      <c r="F9573" s="1">
        <v>43794.575208333335</v>
      </c>
      <c r="G9573">
        <v>1</v>
      </c>
      <c r="H9573">
        <v>63.56</v>
      </c>
      <c r="I9573">
        <v>63.56</v>
      </c>
      <c r="J9573">
        <v>30</v>
      </c>
      <c r="K9573" t="s">
        <v>17</v>
      </c>
      <c r="L9573">
        <v>2019</v>
      </c>
      <c r="M9573">
        <v>11</v>
      </c>
    </row>
    <row r="9574" spans="1:13" x14ac:dyDescent="0.25">
      <c r="A9574">
        <v>100643</v>
      </c>
      <c r="B9574" t="s">
        <v>1724</v>
      </c>
      <c r="C9574" t="s">
        <v>14</v>
      </c>
      <c r="D9574" t="s">
        <v>15</v>
      </c>
      <c r="E9574" t="s">
        <v>1725</v>
      </c>
      <c r="F9574" s="1">
        <v>43822.473263888889</v>
      </c>
      <c r="G9574">
        <v>2</v>
      </c>
      <c r="H9574">
        <v>63.56</v>
      </c>
      <c r="I9574">
        <v>127.12</v>
      </c>
      <c r="J9574">
        <v>30</v>
      </c>
      <c r="K9574" t="s">
        <v>17</v>
      </c>
      <c r="L9574">
        <v>2019</v>
      </c>
      <c r="M9574">
        <v>12</v>
      </c>
    </row>
    <row r="9575" spans="1:13" x14ac:dyDescent="0.25">
      <c r="A9575">
        <v>100641</v>
      </c>
      <c r="B9575" t="s">
        <v>1726</v>
      </c>
      <c r="C9575" t="s">
        <v>14</v>
      </c>
      <c r="D9575" t="s">
        <v>15</v>
      </c>
      <c r="E9575" t="s">
        <v>1725</v>
      </c>
      <c r="F9575" s="1">
        <v>43154.567754629628</v>
      </c>
      <c r="G9575">
        <v>1</v>
      </c>
      <c r="H9575">
        <v>31.24</v>
      </c>
      <c r="I9575">
        <v>31.24</v>
      </c>
      <c r="J9575">
        <v>30</v>
      </c>
      <c r="K9575" t="s">
        <v>17</v>
      </c>
      <c r="L9575">
        <v>2018</v>
      </c>
      <c r="M9575">
        <v>2</v>
      </c>
    </row>
    <row r="9576" spans="1:13" x14ac:dyDescent="0.25">
      <c r="A9576">
        <v>100641</v>
      </c>
      <c r="B9576" t="s">
        <v>1726</v>
      </c>
      <c r="C9576" t="s">
        <v>14</v>
      </c>
      <c r="D9576" t="s">
        <v>15</v>
      </c>
      <c r="E9576" t="s">
        <v>1725</v>
      </c>
      <c r="F9576" s="1">
        <v>43154.567754629628</v>
      </c>
      <c r="G9576">
        <v>1</v>
      </c>
      <c r="H9576">
        <v>31.24</v>
      </c>
      <c r="I9576">
        <v>31.24</v>
      </c>
      <c r="J9576">
        <v>30</v>
      </c>
      <c r="K9576" t="s">
        <v>17</v>
      </c>
      <c r="L9576">
        <v>2018</v>
      </c>
      <c r="M9576">
        <v>2</v>
      </c>
    </row>
    <row r="9577" spans="1:13" x14ac:dyDescent="0.25">
      <c r="A9577">
        <v>100641</v>
      </c>
      <c r="B9577" t="s">
        <v>1726</v>
      </c>
      <c r="C9577" t="s">
        <v>14</v>
      </c>
      <c r="D9577" t="s">
        <v>15</v>
      </c>
      <c r="E9577" t="s">
        <v>1725</v>
      </c>
      <c r="F9577" s="1">
        <v>43154.567754629628</v>
      </c>
      <c r="G9577">
        <v>1</v>
      </c>
      <c r="H9577">
        <v>31.24</v>
      </c>
      <c r="I9577">
        <v>31.24</v>
      </c>
      <c r="J9577">
        <v>30</v>
      </c>
      <c r="K9577" t="s">
        <v>17</v>
      </c>
      <c r="L9577">
        <v>2018</v>
      </c>
      <c r="M9577">
        <v>2</v>
      </c>
    </row>
    <row r="9578" spans="1:13" x14ac:dyDescent="0.25">
      <c r="A9578">
        <v>100641</v>
      </c>
      <c r="B9578" t="s">
        <v>1726</v>
      </c>
      <c r="C9578" t="s">
        <v>14</v>
      </c>
      <c r="D9578" t="s">
        <v>15</v>
      </c>
      <c r="E9578" t="s">
        <v>1725</v>
      </c>
      <c r="F9578" s="1">
        <v>43420.496296296296</v>
      </c>
      <c r="G9578">
        <v>3</v>
      </c>
      <c r="H9578">
        <v>31.24</v>
      </c>
      <c r="I9578">
        <v>93.72</v>
      </c>
      <c r="J9578">
        <v>30</v>
      </c>
      <c r="K9578" t="s">
        <v>17</v>
      </c>
      <c r="L9578">
        <v>2018</v>
      </c>
      <c r="M9578">
        <v>11</v>
      </c>
    </row>
    <row r="9579" spans="1:13" x14ac:dyDescent="0.25">
      <c r="A9579">
        <v>100641</v>
      </c>
      <c r="B9579" t="s">
        <v>1726</v>
      </c>
      <c r="C9579" t="s">
        <v>14</v>
      </c>
      <c r="D9579" t="s">
        <v>15</v>
      </c>
      <c r="E9579" t="s">
        <v>1725</v>
      </c>
      <c r="F9579" s="1">
        <v>43423.44253472222</v>
      </c>
      <c r="G9579">
        <v>2</v>
      </c>
      <c r="H9579">
        <v>31.24</v>
      </c>
      <c r="I9579">
        <v>62.48</v>
      </c>
      <c r="J9579">
        <v>30</v>
      </c>
      <c r="K9579" t="s">
        <v>17</v>
      </c>
      <c r="L9579">
        <v>2018</v>
      </c>
      <c r="M9579">
        <v>11</v>
      </c>
    </row>
    <row r="9580" spans="1:13" x14ac:dyDescent="0.25">
      <c r="A9580">
        <v>100641</v>
      </c>
      <c r="B9580" t="s">
        <v>1726</v>
      </c>
      <c r="C9580" t="s">
        <v>14</v>
      </c>
      <c r="D9580" t="s">
        <v>15</v>
      </c>
      <c r="E9580" t="s">
        <v>1725</v>
      </c>
      <c r="F9580" s="1">
        <v>43423.446030092593</v>
      </c>
      <c r="G9580">
        <v>1</v>
      </c>
      <c r="H9580">
        <v>31.24</v>
      </c>
      <c r="I9580">
        <v>31.24</v>
      </c>
      <c r="J9580">
        <v>30</v>
      </c>
      <c r="K9580" t="s">
        <v>17</v>
      </c>
      <c r="L9580">
        <v>2018</v>
      </c>
      <c r="M9580">
        <v>11</v>
      </c>
    </row>
    <row r="9581" spans="1:13" x14ac:dyDescent="0.25">
      <c r="A9581">
        <v>100641</v>
      </c>
      <c r="B9581" t="s">
        <v>1726</v>
      </c>
      <c r="C9581" t="s">
        <v>14</v>
      </c>
      <c r="D9581" t="s">
        <v>15</v>
      </c>
      <c r="E9581" t="s">
        <v>1725</v>
      </c>
      <c r="F9581" s="1">
        <v>43809.465717592589</v>
      </c>
      <c r="G9581">
        <v>1</v>
      </c>
      <c r="H9581">
        <v>31.21</v>
      </c>
      <c r="I9581">
        <v>31.21</v>
      </c>
      <c r="J9581">
        <v>30</v>
      </c>
      <c r="K9581" t="s">
        <v>17</v>
      </c>
      <c r="L9581">
        <v>2019</v>
      </c>
      <c r="M9581">
        <v>12</v>
      </c>
    </row>
    <row r="9582" spans="1:13" x14ac:dyDescent="0.25">
      <c r="A9582">
        <v>100641</v>
      </c>
      <c r="B9582" t="s">
        <v>1726</v>
      </c>
      <c r="C9582" t="s">
        <v>14</v>
      </c>
      <c r="D9582" t="s">
        <v>15</v>
      </c>
      <c r="E9582" t="s">
        <v>1725</v>
      </c>
      <c r="F9582" s="1">
        <v>43809.49732638889</v>
      </c>
      <c r="G9582">
        <v>1</v>
      </c>
      <c r="H9582">
        <v>31.21</v>
      </c>
      <c r="I9582">
        <v>31.21</v>
      </c>
      <c r="J9582">
        <v>30</v>
      </c>
      <c r="K9582" t="s">
        <v>17</v>
      </c>
      <c r="L9582">
        <v>2019</v>
      </c>
      <c r="M9582">
        <v>12</v>
      </c>
    </row>
    <row r="9583" spans="1:13" x14ac:dyDescent="0.25">
      <c r="A9583">
        <v>990977</v>
      </c>
      <c r="B9583" t="s">
        <v>1727</v>
      </c>
      <c r="C9583" t="s">
        <v>47</v>
      </c>
      <c r="D9583" t="s">
        <v>243</v>
      </c>
      <c r="E9583">
        <v>2019030</v>
      </c>
      <c r="F9583" s="1">
        <v>43258.523935185185</v>
      </c>
      <c r="G9583">
        <v>1</v>
      </c>
      <c r="H9583">
        <v>90.69</v>
      </c>
      <c r="I9583">
        <v>90.69</v>
      </c>
      <c r="J9583">
        <v>30</v>
      </c>
      <c r="K9583" t="s">
        <v>17</v>
      </c>
      <c r="L9583">
        <v>2018</v>
      </c>
      <c r="M9583">
        <v>6</v>
      </c>
    </row>
    <row r="9584" spans="1:13" x14ac:dyDescent="0.25">
      <c r="A9584">
        <v>990977</v>
      </c>
      <c r="B9584" t="s">
        <v>1727</v>
      </c>
      <c r="C9584" t="s">
        <v>47</v>
      </c>
      <c r="D9584" t="s">
        <v>243</v>
      </c>
      <c r="E9584">
        <v>2019030</v>
      </c>
      <c r="F9584" s="1">
        <v>43272.547777777778</v>
      </c>
      <c r="G9584">
        <v>1</v>
      </c>
      <c r="H9584">
        <v>95.22</v>
      </c>
      <c r="I9584">
        <v>95.22</v>
      </c>
      <c r="J9584">
        <v>30</v>
      </c>
      <c r="K9584" t="s">
        <v>17</v>
      </c>
      <c r="L9584">
        <v>2018</v>
      </c>
      <c r="M9584">
        <v>6</v>
      </c>
    </row>
    <row r="9585" spans="1:13" x14ac:dyDescent="0.25">
      <c r="A9585">
        <v>990977</v>
      </c>
      <c r="B9585" t="s">
        <v>1727</v>
      </c>
      <c r="C9585" t="s">
        <v>47</v>
      </c>
      <c r="D9585" t="s">
        <v>243</v>
      </c>
      <c r="E9585">
        <v>2019030</v>
      </c>
      <c r="F9585" s="1">
        <v>43430.528356481482</v>
      </c>
      <c r="G9585">
        <v>1</v>
      </c>
      <c r="H9585">
        <v>94.5</v>
      </c>
      <c r="I9585">
        <v>94.5</v>
      </c>
      <c r="J9585">
        <v>30</v>
      </c>
      <c r="K9585" t="s">
        <v>17</v>
      </c>
      <c r="L9585">
        <v>2018</v>
      </c>
      <c r="M9585">
        <v>11</v>
      </c>
    </row>
    <row r="9586" spans="1:13" x14ac:dyDescent="0.25">
      <c r="A9586">
        <v>990977</v>
      </c>
      <c r="B9586" t="s">
        <v>1727</v>
      </c>
      <c r="C9586" t="s">
        <v>47</v>
      </c>
      <c r="D9586" t="s">
        <v>243</v>
      </c>
      <c r="E9586">
        <v>2019030</v>
      </c>
      <c r="F9586" s="1">
        <v>43669.514444444445</v>
      </c>
      <c r="G9586">
        <v>1</v>
      </c>
      <c r="H9586">
        <v>143.66</v>
      </c>
      <c r="I9586">
        <v>143.66</v>
      </c>
      <c r="J9586">
        <v>30</v>
      </c>
      <c r="K9586" t="s">
        <v>17</v>
      </c>
      <c r="L9586">
        <v>2019</v>
      </c>
      <c r="M9586">
        <v>7</v>
      </c>
    </row>
    <row r="9587" spans="1:13" x14ac:dyDescent="0.25">
      <c r="A9587">
        <v>990977</v>
      </c>
      <c r="B9587" t="s">
        <v>1727</v>
      </c>
      <c r="C9587" t="s">
        <v>47</v>
      </c>
      <c r="D9587" t="s">
        <v>243</v>
      </c>
      <c r="E9587">
        <v>2019030</v>
      </c>
      <c r="F9587" s="1">
        <v>43704.526435185187</v>
      </c>
      <c r="G9587">
        <v>1</v>
      </c>
      <c r="H9587">
        <v>119.72</v>
      </c>
      <c r="I9587">
        <v>119.72</v>
      </c>
      <c r="J9587">
        <v>30</v>
      </c>
      <c r="K9587" t="s">
        <v>17</v>
      </c>
      <c r="L9587">
        <v>2019</v>
      </c>
      <c r="M9587">
        <v>8</v>
      </c>
    </row>
    <row r="9588" spans="1:13" x14ac:dyDescent="0.25">
      <c r="A9588">
        <v>840464</v>
      </c>
      <c r="B9588" t="s">
        <v>1728</v>
      </c>
      <c r="C9588" t="s">
        <v>47</v>
      </c>
      <c r="D9588" t="s">
        <v>243</v>
      </c>
      <c r="F9588" s="1">
        <v>43152.481342592589</v>
      </c>
      <c r="G9588">
        <v>1</v>
      </c>
      <c r="H9588">
        <v>45.1</v>
      </c>
      <c r="I9588">
        <v>45.1</v>
      </c>
      <c r="J9588">
        <v>30</v>
      </c>
      <c r="K9588" t="s">
        <v>17</v>
      </c>
      <c r="L9588">
        <v>2018</v>
      </c>
      <c r="M9588">
        <v>2</v>
      </c>
    </row>
    <row r="9589" spans="1:13" x14ac:dyDescent="0.25">
      <c r="A9589">
        <v>840464</v>
      </c>
      <c r="B9589" t="s">
        <v>1728</v>
      </c>
      <c r="C9589" t="s">
        <v>47</v>
      </c>
      <c r="D9589" t="s">
        <v>243</v>
      </c>
      <c r="F9589" s="1">
        <v>43241.433692129627</v>
      </c>
      <c r="G9589">
        <v>1</v>
      </c>
      <c r="H9589">
        <v>44.25</v>
      </c>
      <c r="I9589">
        <v>44.25</v>
      </c>
      <c r="J9589">
        <v>30</v>
      </c>
      <c r="K9589" t="s">
        <v>17</v>
      </c>
      <c r="L9589">
        <v>2018</v>
      </c>
      <c r="M9589">
        <v>5</v>
      </c>
    </row>
    <row r="9590" spans="1:13" x14ac:dyDescent="0.25">
      <c r="A9590">
        <v>840464</v>
      </c>
      <c r="B9590" t="s">
        <v>1728</v>
      </c>
      <c r="C9590" t="s">
        <v>47</v>
      </c>
      <c r="D9590" t="s">
        <v>243</v>
      </c>
      <c r="F9590" s="1">
        <v>43245.414444444446</v>
      </c>
      <c r="G9590">
        <v>1</v>
      </c>
      <c r="H9590">
        <v>44.25</v>
      </c>
      <c r="I9590">
        <v>44.25</v>
      </c>
      <c r="J9590">
        <v>30</v>
      </c>
      <c r="K9590" t="s">
        <v>17</v>
      </c>
      <c r="L9590">
        <v>2018</v>
      </c>
      <c r="M9590">
        <v>5</v>
      </c>
    </row>
    <row r="9591" spans="1:13" x14ac:dyDescent="0.25">
      <c r="A9591">
        <v>840464</v>
      </c>
      <c r="B9591" t="s">
        <v>1728</v>
      </c>
      <c r="C9591" t="s">
        <v>47</v>
      </c>
      <c r="D9591" t="s">
        <v>243</v>
      </c>
      <c r="F9591" s="1">
        <v>43292.498483796298</v>
      </c>
      <c r="G9591">
        <v>1</v>
      </c>
      <c r="H9591">
        <v>44.25</v>
      </c>
      <c r="I9591">
        <v>44.25</v>
      </c>
      <c r="J9591">
        <v>30</v>
      </c>
      <c r="K9591" t="s">
        <v>17</v>
      </c>
      <c r="L9591">
        <v>2018</v>
      </c>
      <c r="M9591">
        <v>7</v>
      </c>
    </row>
    <row r="9592" spans="1:13" x14ac:dyDescent="0.25">
      <c r="A9592">
        <v>840464</v>
      </c>
      <c r="B9592" t="s">
        <v>1728</v>
      </c>
      <c r="C9592" t="s">
        <v>47</v>
      </c>
      <c r="D9592" t="s">
        <v>243</v>
      </c>
      <c r="F9592" s="1">
        <v>43298.492766203701</v>
      </c>
      <c r="G9592">
        <v>1</v>
      </c>
      <c r="H9592">
        <v>44.25</v>
      </c>
      <c r="I9592">
        <v>44.25</v>
      </c>
      <c r="J9592">
        <v>30</v>
      </c>
      <c r="K9592" t="s">
        <v>17</v>
      </c>
      <c r="L9592">
        <v>2018</v>
      </c>
      <c r="M9592">
        <v>7</v>
      </c>
    </row>
    <row r="9593" spans="1:13" x14ac:dyDescent="0.25">
      <c r="A9593">
        <v>840464</v>
      </c>
      <c r="B9593" t="s">
        <v>1728</v>
      </c>
      <c r="C9593" t="s">
        <v>47</v>
      </c>
      <c r="D9593" t="s">
        <v>243</v>
      </c>
      <c r="F9593" s="1">
        <v>43314.566423611112</v>
      </c>
      <c r="G9593">
        <v>1</v>
      </c>
      <c r="H9593">
        <v>44.25</v>
      </c>
      <c r="I9593">
        <v>44.25</v>
      </c>
      <c r="J9593">
        <v>30</v>
      </c>
      <c r="K9593" t="s">
        <v>17</v>
      </c>
      <c r="L9593">
        <v>2018</v>
      </c>
      <c r="M9593">
        <v>8</v>
      </c>
    </row>
    <row r="9594" spans="1:13" x14ac:dyDescent="0.25">
      <c r="A9594">
        <v>840464</v>
      </c>
      <c r="B9594" t="s">
        <v>1728</v>
      </c>
      <c r="C9594" t="s">
        <v>47</v>
      </c>
      <c r="D9594" t="s">
        <v>243</v>
      </c>
      <c r="F9594" s="1">
        <v>43545.536180555559</v>
      </c>
      <c r="G9594">
        <v>1</v>
      </c>
      <c r="H9594">
        <v>45.54</v>
      </c>
      <c r="I9594">
        <v>45.54</v>
      </c>
      <c r="J9594">
        <v>30</v>
      </c>
      <c r="K9594" t="s">
        <v>17</v>
      </c>
      <c r="L9594">
        <v>2019</v>
      </c>
      <c r="M9594">
        <v>3</v>
      </c>
    </row>
    <row r="9595" spans="1:13" x14ac:dyDescent="0.25">
      <c r="A9595">
        <v>840464</v>
      </c>
      <c r="B9595" t="s">
        <v>1728</v>
      </c>
      <c r="C9595" t="s">
        <v>47</v>
      </c>
      <c r="D9595" t="s">
        <v>243</v>
      </c>
      <c r="F9595" s="1">
        <v>43557.490219907406</v>
      </c>
      <c r="G9595">
        <v>1</v>
      </c>
      <c r="H9595">
        <v>45.54</v>
      </c>
      <c r="I9595">
        <v>45.54</v>
      </c>
      <c r="J9595">
        <v>30</v>
      </c>
      <c r="K9595" t="s">
        <v>17</v>
      </c>
      <c r="L9595">
        <v>2019</v>
      </c>
      <c r="M9595">
        <v>4</v>
      </c>
    </row>
    <row r="9596" spans="1:13" x14ac:dyDescent="0.25">
      <c r="A9596">
        <v>840464</v>
      </c>
      <c r="B9596" t="s">
        <v>1728</v>
      </c>
      <c r="C9596" t="s">
        <v>47</v>
      </c>
      <c r="D9596" t="s">
        <v>243</v>
      </c>
      <c r="F9596" s="1">
        <v>43566.535983796297</v>
      </c>
      <c r="G9596">
        <v>1</v>
      </c>
      <c r="H9596">
        <v>45.54</v>
      </c>
      <c r="I9596">
        <v>45.54</v>
      </c>
      <c r="J9596">
        <v>30</v>
      </c>
      <c r="K9596" t="s">
        <v>17</v>
      </c>
      <c r="L9596">
        <v>2019</v>
      </c>
      <c r="M9596">
        <v>4</v>
      </c>
    </row>
    <row r="9597" spans="1:13" x14ac:dyDescent="0.25">
      <c r="A9597">
        <v>840464</v>
      </c>
      <c r="B9597" t="s">
        <v>1728</v>
      </c>
      <c r="C9597" t="s">
        <v>47</v>
      </c>
      <c r="D9597" t="s">
        <v>243</v>
      </c>
      <c r="F9597" s="1">
        <v>43571.589537037034</v>
      </c>
      <c r="G9597">
        <v>2</v>
      </c>
      <c r="H9597">
        <v>45.54</v>
      </c>
      <c r="I9597">
        <v>91.08</v>
      </c>
      <c r="J9597">
        <v>30</v>
      </c>
      <c r="K9597" t="s">
        <v>17</v>
      </c>
      <c r="L9597">
        <v>2019</v>
      </c>
      <c r="M9597">
        <v>4</v>
      </c>
    </row>
    <row r="9598" spans="1:13" x14ac:dyDescent="0.25">
      <c r="A9598">
        <v>840464</v>
      </c>
      <c r="B9598" t="s">
        <v>1728</v>
      </c>
      <c r="C9598" t="s">
        <v>47</v>
      </c>
      <c r="D9598" t="s">
        <v>243</v>
      </c>
      <c r="F9598" s="1">
        <v>43626.572939814818</v>
      </c>
      <c r="G9598">
        <v>1</v>
      </c>
      <c r="H9598">
        <v>45.49</v>
      </c>
      <c r="I9598">
        <v>45.49</v>
      </c>
      <c r="J9598">
        <v>30</v>
      </c>
      <c r="K9598" t="s">
        <v>17</v>
      </c>
      <c r="L9598">
        <v>2019</v>
      </c>
      <c r="M9598">
        <v>6</v>
      </c>
    </row>
    <row r="9599" spans="1:13" x14ac:dyDescent="0.25">
      <c r="A9599">
        <v>173209</v>
      </c>
      <c r="B9599" t="s">
        <v>1729</v>
      </c>
      <c r="C9599" t="s">
        <v>14</v>
      </c>
      <c r="D9599" t="s">
        <v>54</v>
      </c>
      <c r="E9599" t="s">
        <v>1694</v>
      </c>
      <c r="F9599" s="1">
        <v>43306.404120370367</v>
      </c>
      <c r="G9599">
        <v>2</v>
      </c>
      <c r="H9599">
        <v>156.18</v>
      </c>
      <c r="I9599">
        <v>312.36</v>
      </c>
      <c r="J9599">
        <v>30</v>
      </c>
      <c r="K9599" t="s">
        <v>17</v>
      </c>
      <c r="L9599">
        <v>2018</v>
      </c>
      <c r="M9599">
        <v>7</v>
      </c>
    </row>
    <row r="9600" spans="1:13" x14ac:dyDescent="0.25">
      <c r="A9600">
        <v>189220</v>
      </c>
      <c r="B9600" t="s">
        <v>1730</v>
      </c>
      <c r="C9600" t="s">
        <v>198</v>
      </c>
      <c r="D9600" t="s">
        <v>685</v>
      </c>
      <c r="E9600" t="s">
        <v>1731</v>
      </c>
      <c r="F9600" s="1">
        <v>43465.514999999999</v>
      </c>
      <c r="G9600">
        <v>1</v>
      </c>
      <c r="H9600">
        <v>6765</v>
      </c>
      <c r="I9600">
        <v>6765</v>
      </c>
      <c r="J9600">
        <v>30</v>
      </c>
      <c r="K9600" t="s">
        <v>17</v>
      </c>
      <c r="L9600">
        <v>2018</v>
      </c>
      <c r="M9600">
        <v>12</v>
      </c>
    </row>
    <row r="9601" spans="1:13" x14ac:dyDescent="0.25">
      <c r="A9601">
        <v>993865</v>
      </c>
      <c r="B9601" t="s">
        <v>1732</v>
      </c>
      <c r="C9601" t="s">
        <v>47</v>
      </c>
      <c r="D9601" t="s">
        <v>48</v>
      </c>
      <c r="E9601">
        <v>2018121</v>
      </c>
      <c r="F9601" s="1">
        <v>43738.386365740742</v>
      </c>
      <c r="G9601">
        <v>1</v>
      </c>
      <c r="H9601">
        <v>121.27</v>
      </c>
      <c r="I9601">
        <v>121.27</v>
      </c>
      <c r="J9601">
        <v>30</v>
      </c>
      <c r="K9601" t="s">
        <v>17</v>
      </c>
      <c r="L9601">
        <v>2019</v>
      </c>
      <c r="M9601">
        <v>9</v>
      </c>
    </row>
    <row r="9602" spans="1:13" x14ac:dyDescent="0.25">
      <c r="A9602">
        <v>194113</v>
      </c>
      <c r="B9602" t="s">
        <v>1733</v>
      </c>
      <c r="C9602" t="s">
        <v>14</v>
      </c>
      <c r="D9602" t="s">
        <v>15</v>
      </c>
      <c r="E9602" t="s">
        <v>1734</v>
      </c>
      <c r="F9602" s="1">
        <v>43166.476851851854</v>
      </c>
      <c r="G9602">
        <v>1</v>
      </c>
      <c r="H9602">
        <v>111.25</v>
      </c>
      <c r="I9602">
        <v>111.25</v>
      </c>
      <c r="J9602">
        <v>30</v>
      </c>
      <c r="K9602" t="s">
        <v>17</v>
      </c>
      <c r="L9602">
        <v>2018</v>
      </c>
      <c r="M9602">
        <v>3</v>
      </c>
    </row>
    <row r="9603" spans="1:13" x14ac:dyDescent="0.25">
      <c r="A9603">
        <v>194113</v>
      </c>
      <c r="B9603" t="s">
        <v>1733</v>
      </c>
      <c r="C9603" t="s">
        <v>14</v>
      </c>
      <c r="D9603" t="s">
        <v>15</v>
      </c>
      <c r="E9603" t="s">
        <v>1734</v>
      </c>
      <c r="F9603" s="1">
        <v>43196.538784722223</v>
      </c>
      <c r="G9603">
        <v>1</v>
      </c>
      <c r="H9603">
        <v>110.18</v>
      </c>
      <c r="I9603">
        <v>110.18</v>
      </c>
      <c r="J9603">
        <v>30</v>
      </c>
      <c r="K9603" t="s">
        <v>17</v>
      </c>
      <c r="L9603">
        <v>2018</v>
      </c>
      <c r="M9603">
        <v>4</v>
      </c>
    </row>
    <row r="9604" spans="1:13" x14ac:dyDescent="0.25">
      <c r="A9604">
        <v>194114</v>
      </c>
      <c r="B9604" t="s">
        <v>1735</v>
      </c>
      <c r="C9604" t="s">
        <v>14</v>
      </c>
      <c r="D9604" t="s">
        <v>15</v>
      </c>
      <c r="E9604" t="s">
        <v>1734</v>
      </c>
      <c r="F9604" s="1">
        <v>43196.538784722223</v>
      </c>
      <c r="G9604">
        <v>1</v>
      </c>
      <c r="H9604">
        <v>137.52000000000001</v>
      </c>
      <c r="I9604">
        <v>137.52000000000001</v>
      </c>
      <c r="J9604">
        <v>30</v>
      </c>
      <c r="K9604" t="s">
        <v>17</v>
      </c>
      <c r="L9604">
        <v>2018</v>
      </c>
      <c r="M9604">
        <v>4</v>
      </c>
    </row>
    <row r="9605" spans="1:13" x14ac:dyDescent="0.25">
      <c r="A9605">
        <v>194113</v>
      </c>
      <c r="B9605" t="s">
        <v>1733</v>
      </c>
      <c r="C9605" t="s">
        <v>14</v>
      </c>
      <c r="D9605" t="s">
        <v>15</v>
      </c>
      <c r="E9605" t="s">
        <v>1734</v>
      </c>
      <c r="F9605" s="1">
        <v>43812.428518518522</v>
      </c>
      <c r="G9605">
        <v>1</v>
      </c>
      <c r="H9605">
        <v>111.12</v>
      </c>
      <c r="I9605">
        <v>111.12</v>
      </c>
      <c r="J9605">
        <v>30</v>
      </c>
      <c r="K9605" t="s">
        <v>17</v>
      </c>
      <c r="L9605">
        <v>2019</v>
      </c>
      <c r="M9605">
        <v>12</v>
      </c>
    </row>
    <row r="9606" spans="1:13" x14ac:dyDescent="0.25">
      <c r="A9606">
        <v>192340</v>
      </c>
      <c r="B9606" t="s">
        <v>1736</v>
      </c>
      <c r="C9606" t="s">
        <v>14</v>
      </c>
      <c r="D9606" t="s">
        <v>15</v>
      </c>
      <c r="E9606" t="s">
        <v>1734</v>
      </c>
      <c r="F9606" s="1">
        <v>43229.391446759262</v>
      </c>
      <c r="G9606">
        <v>1</v>
      </c>
      <c r="H9606">
        <v>75.22</v>
      </c>
      <c r="I9606">
        <v>75.22</v>
      </c>
      <c r="J9606">
        <v>30</v>
      </c>
      <c r="K9606" t="s">
        <v>17</v>
      </c>
      <c r="L9606">
        <v>2018</v>
      </c>
      <c r="M9606">
        <v>5</v>
      </c>
    </row>
    <row r="9607" spans="1:13" x14ac:dyDescent="0.25">
      <c r="A9607">
        <v>192340</v>
      </c>
      <c r="B9607" t="s">
        <v>1736</v>
      </c>
      <c r="C9607" t="s">
        <v>14</v>
      </c>
      <c r="D9607" t="s">
        <v>15</v>
      </c>
      <c r="E9607" t="s">
        <v>1734</v>
      </c>
      <c r="F9607" s="1">
        <v>43501.574999999997</v>
      </c>
      <c r="G9607">
        <v>1</v>
      </c>
      <c r="H9607">
        <v>75.209999999999994</v>
      </c>
      <c r="I9607">
        <v>75.209999999999994</v>
      </c>
      <c r="J9607">
        <v>30</v>
      </c>
      <c r="K9607" t="s">
        <v>17</v>
      </c>
      <c r="L9607">
        <v>2019</v>
      </c>
      <c r="M9607">
        <v>2</v>
      </c>
    </row>
    <row r="9608" spans="1:13" x14ac:dyDescent="0.25">
      <c r="A9608">
        <v>192342</v>
      </c>
      <c r="B9608" t="s">
        <v>1737</v>
      </c>
      <c r="C9608" t="s">
        <v>14</v>
      </c>
      <c r="D9608" t="s">
        <v>15</v>
      </c>
      <c r="E9608" t="s">
        <v>1734</v>
      </c>
      <c r="F9608" s="1">
        <v>43812.428518518522</v>
      </c>
      <c r="G9608">
        <v>1</v>
      </c>
      <c r="H9608">
        <v>137.37</v>
      </c>
      <c r="I9608">
        <v>137.37</v>
      </c>
      <c r="J9608">
        <v>30</v>
      </c>
      <c r="K9608" t="s">
        <v>17</v>
      </c>
      <c r="L9608">
        <v>2019</v>
      </c>
      <c r="M9608">
        <v>12</v>
      </c>
    </row>
    <row r="9609" spans="1:13" x14ac:dyDescent="0.25">
      <c r="A9609">
        <v>148673</v>
      </c>
      <c r="B9609" t="s">
        <v>1738</v>
      </c>
      <c r="C9609" t="s">
        <v>14</v>
      </c>
      <c r="D9609" t="s">
        <v>15</v>
      </c>
      <c r="E9609" t="s">
        <v>1739</v>
      </c>
      <c r="F9609" s="1">
        <v>43182.494131944448</v>
      </c>
      <c r="G9609">
        <v>1</v>
      </c>
      <c r="H9609">
        <v>146.30000000000001</v>
      </c>
      <c r="I9609">
        <v>146.30000000000001</v>
      </c>
      <c r="J9609">
        <v>30</v>
      </c>
      <c r="K9609" t="s">
        <v>17</v>
      </c>
      <c r="L9609">
        <v>2018</v>
      </c>
      <c r="M9609">
        <v>3</v>
      </c>
    </row>
    <row r="9610" spans="1:13" x14ac:dyDescent="0.25">
      <c r="A9610">
        <v>148673</v>
      </c>
      <c r="B9610" t="s">
        <v>1738</v>
      </c>
      <c r="C9610" t="s">
        <v>14</v>
      </c>
      <c r="D9610" t="s">
        <v>15</v>
      </c>
      <c r="E9610" t="s">
        <v>1739</v>
      </c>
      <c r="F9610" s="1">
        <v>43455.455810185187</v>
      </c>
      <c r="G9610">
        <v>1</v>
      </c>
      <c r="H9610">
        <v>146.30000000000001</v>
      </c>
      <c r="I9610">
        <v>146.30000000000001</v>
      </c>
      <c r="J9610">
        <v>30</v>
      </c>
      <c r="K9610" t="s">
        <v>17</v>
      </c>
      <c r="L9610">
        <v>2018</v>
      </c>
      <c r="M9610">
        <v>12</v>
      </c>
    </row>
    <row r="9611" spans="1:13" x14ac:dyDescent="0.25">
      <c r="A9611">
        <v>148673</v>
      </c>
      <c r="B9611" t="s">
        <v>1738</v>
      </c>
      <c r="C9611" t="s">
        <v>14</v>
      </c>
      <c r="D9611" t="s">
        <v>15</v>
      </c>
      <c r="E9611" t="s">
        <v>1739</v>
      </c>
      <c r="F9611" s="1">
        <v>43474.378634259258</v>
      </c>
      <c r="G9611">
        <v>1</v>
      </c>
      <c r="H9611">
        <v>146.30000000000001</v>
      </c>
      <c r="I9611">
        <v>146.30000000000001</v>
      </c>
      <c r="J9611">
        <v>30</v>
      </c>
      <c r="K9611" t="s">
        <v>17</v>
      </c>
      <c r="L9611">
        <v>2019</v>
      </c>
      <c r="M9611">
        <v>1</v>
      </c>
    </row>
    <row r="9612" spans="1:13" x14ac:dyDescent="0.25">
      <c r="A9612">
        <v>148673</v>
      </c>
      <c r="B9612" t="s">
        <v>1738</v>
      </c>
      <c r="C9612" t="s">
        <v>14</v>
      </c>
      <c r="D9612" t="s">
        <v>15</v>
      </c>
      <c r="E9612" t="s">
        <v>1739</v>
      </c>
      <c r="F9612" s="1">
        <v>43480.534317129626</v>
      </c>
      <c r="G9612">
        <v>1</v>
      </c>
      <c r="H9612">
        <v>146.30000000000001</v>
      </c>
      <c r="I9612">
        <v>146.30000000000001</v>
      </c>
      <c r="J9612">
        <v>30</v>
      </c>
      <c r="K9612" t="s">
        <v>17</v>
      </c>
      <c r="L9612">
        <v>2019</v>
      </c>
      <c r="M9612">
        <v>1</v>
      </c>
    </row>
    <row r="9613" spans="1:13" x14ac:dyDescent="0.25">
      <c r="A9613">
        <v>148673</v>
      </c>
      <c r="B9613" t="s">
        <v>1738</v>
      </c>
      <c r="C9613" t="s">
        <v>14</v>
      </c>
      <c r="D9613" t="s">
        <v>15</v>
      </c>
      <c r="E9613" t="s">
        <v>1739</v>
      </c>
      <c r="F9613" s="1">
        <v>43643.513182870367</v>
      </c>
      <c r="G9613">
        <v>2</v>
      </c>
      <c r="H9613">
        <v>146.16999999999999</v>
      </c>
      <c r="I9613">
        <v>292.33999999999997</v>
      </c>
      <c r="J9613">
        <v>30</v>
      </c>
      <c r="K9613" t="s">
        <v>17</v>
      </c>
      <c r="L9613">
        <v>2019</v>
      </c>
      <c r="M9613">
        <v>6</v>
      </c>
    </row>
    <row r="9614" spans="1:13" x14ac:dyDescent="0.25">
      <c r="A9614">
        <v>148673</v>
      </c>
      <c r="B9614" t="s">
        <v>1738</v>
      </c>
      <c r="C9614" t="s">
        <v>14</v>
      </c>
      <c r="D9614" t="s">
        <v>15</v>
      </c>
      <c r="E9614" t="s">
        <v>1739</v>
      </c>
      <c r="F9614" s="1">
        <v>43654.532164351855</v>
      </c>
      <c r="G9614">
        <v>1</v>
      </c>
      <c r="H9614">
        <v>146.16999999999999</v>
      </c>
      <c r="I9614">
        <v>146.16999999999999</v>
      </c>
      <c r="J9614">
        <v>30</v>
      </c>
      <c r="K9614" t="s">
        <v>17</v>
      </c>
      <c r="L9614">
        <v>2019</v>
      </c>
      <c r="M9614">
        <v>7</v>
      </c>
    </row>
    <row r="9615" spans="1:13" x14ac:dyDescent="0.25">
      <c r="A9615">
        <v>148673</v>
      </c>
      <c r="B9615" t="s">
        <v>1738</v>
      </c>
      <c r="C9615" t="s">
        <v>14</v>
      </c>
      <c r="D9615" t="s">
        <v>15</v>
      </c>
      <c r="E9615" t="s">
        <v>1739</v>
      </c>
      <c r="F9615" s="1">
        <v>43658.48946759259</v>
      </c>
      <c r="G9615">
        <v>1</v>
      </c>
      <c r="H9615">
        <v>146.16999999999999</v>
      </c>
      <c r="I9615">
        <v>146.16999999999999</v>
      </c>
      <c r="J9615">
        <v>30</v>
      </c>
      <c r="K9615" t="s">
        <v>17</v>
      </c>
      <c r="L9615">
        <v>2019</v>
      </c>
      <c r="M9615">
        <v>7</v>
      </c>
    </row>
    <row r="9616" spans="1:13" x14ac:dyDescent="0.25">
      <c r="A9616">
        <v>843709</v>
      </c>
      <c r="B9616" t="s">
        <v>1740</v>
      </c>
      <c r="C9616" t="s">
        <v>14</v>
      </c>
      <c r="D9616" t="s">
        <v>15</v>
      </c>
      <c r="E9616" t="s">
        <v>183</v>
      </c>
      <c r="F9616" s="1">
        <v>43259.388090277775</v>
      </c>
      <c r="G9616">
        <v>1</v>
      </c>
      <c r="H9616">
        <v>356.59</v>
      </c>
      <c r="I9616">
        <v>356.59</v>
      </c>
      <c r="J9616">
        <v>30</v>
      </c>
      <c r="K9616" t="s">
        <v>17</v>
      </c>
      <c r="L9616">
        <v>2018</v>
      </c>
      <c r="M9616">
        <v>6</v>
      </c>
    </row>
    <row r="9617" spans="1:13" x14ac:dyDescent="0.25">
      <c r="A9617">
        <v>181425</v>
      </c>
      <c r="B9617" t="s">
        <v>1741</v>
      </c>
      <c r="C9617" t="s">
        <v>14</v>
      </c>
      <c r="D9617" t="s">
        <v>15</v>
      </c>
      <c r="E9617" t="s">
        <v>183</v>
      </c>
      <c r="F9617" s="1">
        <v>43504.442199074074</v>
      </c>
      <c r="G9617">
        <v>1</v>
      </c>
      <c r="H9617">
        <v>116.61</v>
      </c>
      <c r="I9617">
        <v>116.61</v>
      </c>
      <c r="J9617">
        <v>30</v>
      </c>
      <c r="K9617" t="s">
        <v>17</v>
      </c>
      <c r="L9617">
        <v>2019</v>
      </c>
      <c r="M9617">
        <v>2</v>
      </c>
    </row>
    <row r="9618" spans="1:13" x14ac:dyDescent="0.25">
      <c r="A9618">
        <v>181425</v>
      </c>
      <c r="B9618" t="s">
        <v>1741</v>
      </c>
      <c r="C9618" t="s">
        <v>14</v>
      </c>
      <c r="D9618" t="s">
        <v>15</v>
      </c>
      <c r="E9618" t="s">
        <v>183</v>
      </c>
      <c r="F9618" s="1">
        <v>43507.439074074071</v>
      </c>
      <c r="G9618">
        <v>1</v>
      </c>
      <c r="H9618">
        <v>116.61</v>
      </c>
      <c r="I9618">
        <v>116.61</v>
      </c>
      <c r="J9618">
        <v>30</v>
      </c>
      <c r="K9618" t="s">
        <v>17</v>
      </c>
      <c r="L9618">
        <v>2019</v>
      </c>
      <c r="M9618">
        <v>2</v>
      </c>
    </row>
    <row r="9619" spans="1:13" x14ac:dyDescent="0.25">
      <c r="A9619">
        <v>158893</v>
      </c>
      <c r="B9619" t="s">
        <v>1742</v>
      </c>
      <c r="C9619" t="s">
        <v>14</v>
      </c>
      <c r="D9619" t="s">
        <v>15</v>
      </c>
      <c r="E9619" t="s">
        <v>150</v>
      </c>
      <c r="F9619" s="1">
        <v>43157.497476851851</v>
      </c>
      <c r="G9619">
        <v>1</v>
      </c>
      <c r="H9619">
        <v>159.62</v>
      </c>
      <c r="I9619">
        <v>159.62</v>
      </c>
      <c r="J9619">
        <v>30</v>
      </c>
      <c r="K9619" t="s">
        <v>17</v>
      </c>
      <c r="L9619">
        <v>2018</v>
      </c>
      <c r="M9619">
        <v>2</v>
      </c>
    </row>
    <row r="9620" spans="1:13" x14ac:dyDescent="0.25">
      <c r="A9620">
        <v>158893</v>
      </c>
      <c r="B9620" t="s">
        <v>1742</v>
      </c>
      <c r="C9620" t="s">
        <v>14</v>
      </c>
      <c r="D9620" t="s">
        <v>15</v>
      </c>
      <c r="E9620" t="s">
        <v>150</v>
      </c>
      <c r="F9620" s="1">
        <v>43234.525740740741</v>
      </c>
      <c r="G9620">
        <v>1</v>
      </c>
      <c r="H9620">
        <v>159.62</v>
      </c>
      <c r="I9620">
        <v>159.62</v>
      </c>
      <c r="J9620">
        <v>30</v>
      </c>
      <c r="K9620" t="s">
        <v>17</v>
      </c>
      <c r="L9620">
        <v>2018</v>
      </c>
      <c r="M9620">
        <v>5</v>
      </c>
    </row>
    <row r="9621" spans="1:13" x14ac:dyDescent="0.25">
      <c r="A9621">
        <v>158893</v>
      </c>
      <c r="B9621" t="s">
        <v>1742</v>
      </c>
      <c r="C9621" t="s">
        <v>14</v>
      </c>
      <c r="D9621" t="s">
        <v>15</v>
      </c>
      <c r="E9621" t="s">
        <v>150</v>
      </c>
      <c r="F9621" s="1">
        <v>43249.398784722223</v>
      </c>
      <c r="G9621">
        <v>1</v>
      </c>
      <c r="H9621">
        <v>159.6</v>
      </c>
      <c r="I9621">
        <v>159.6</v>
      </c>
      <c r="J9621">
        <v>30</v>
      </c>
      <c r="K9621" t="s">
        <v>17</v>
      </c>
      <c r="L9621">
        <v>2018</v>
      </c>
      <c r="M9621">
        <v>5</v>
      </c>
    </row>
    <row r="9622" spans="1:13" x14ac:dyDescent="0.25">
      <c r="A9622">
        <v>158893</v>
      </c>
      <c r="B9622" t="s">
        <v>1742</v>
      </c>
      <c r="C9622" t="s">
        <v>14</v>
      </c>
      <c r="D9622" t="s">
        <v>15</v>
      </c>
      <c r="E9622" t="s">
        <v>150</v>
      </c>
      <c r="F9622" s="1">
        <v>43628.399247685185</v>
      </c>
      <c r="G9622">
        <v>1</v>
      </c>
      <c r="H9622">
        <v>159.46</v>
      </c>
      <c r="I9622">
        <v>159.46</v>
      </c>
      <c r="J9622">
        <v>30</v>
      </c>
      <c r="K9622" t="s">
        <v>17</v>
      </c>
      <c r="L9622">
        <v>2019</v>
      </c>
      <c r="M9622">
        <v>6</v>
      </c>
    </row>
    <row r="9623" spans="1:13" x14ac:dyDescent="0.25">
      <c r="A9623">
        <v>158893</v>
      </c>
      <c r="B9623" t="s">
        <v>1742</v>
      </c>
      <c r="C9623" t="s">
        <v>14</v>
      </c>
      <c r="D9623" t="s">
        <v>15</v>
      </c>
      <c r="E9623" t="s">
        <v>150</v>
      </c>
      <c r="F9623" s="1">
        <v>43801.612719907411</v>
      </c>
      <c r="G9623">
        <v>1</v>
      </c>
      <c r="H9623">
        <v>132</v>
      </c>
      <c r="I9623">
        <v>132</v>
      </c>
      <c r="J9623">
        <v>30</v>
      </c>
      <c r="K9623" t="s">
        <v>17</v>
      </c>
      <c r="L9623">
        <v>2019</v>
      </c>
      <c r="M9623">
        <v>12</v>
      </c>
    </row>
    <row r="9624" spans="1:13" x14ac:dyDescent="0.25">
      <c r="A9624">
        <v>160192</v>
      </c>
      <c r="B9624" t="s">
        <v>1743</v>
      </c>
      <c r="C9624" t="s">
        <v>14</v>
      </c>
      <c r="D9624" t="s">
        <v>15</v>
      </c>
      <c r="E9624" t="s">
        <v>183</v>
      </c>
      <c r="F9624" s="1">
        <v>43349.386435185188</v>
      </c>
      <c r="G9624">
        <v>1</v>
      </c>
      <c r="H9624">
        <v>520.29999999999995</v>
      </c>
      <c r="I9624">
        <v>520.29999999999995</v>
      </c>
      <c r="J9624">
        <v>30</v>
      </c>
      <c r="K9624" t="s">
        <v>17</v>
      </c>
      <c r="L9624">
        <v>2018</v>
      </c>
      <c r="M9624">
        <v>9</v>
      </c>
    </row>
    <row r="9625" spans="1:13" x14ac:dyDescent="0.25">
      <c r="A9625">
        <v>190957</v>
      </c>
      <c r="B9625" t="s">
        <v>1744</v>
      </c>
      <c r="C9625" t="s">
        <v>14</v>
      </c>
      <c r="D9625" t="s">
        <v>15</v>
      </c>
      <c r="E9625" t="s">
        <v>1178</v>
      </c>
      <c r="F9625" s="1">
        <v>43251.372523148151</v>
      </c>
      <c r="G9625">
        <v>2</v>
      </c>
      <c r="H9625">
        <v>46.99</v>
      </c>
      <c r="I9625">
        <v>93.98</v>
      </c>
      <c r="J9625">
        <v>30</v>
      </c>
      <c r="K9625" t="s">
        <v>17</v>
      </c>
      <c r="L9625">
        <v>2018</v>
      </c>
      <c r="M9625">
        <v>5</v>
      </c>
    </row>
    <row r="9626" spans="1:13" x14ac:dyDescent="0.25">
      <c r="A9626">
        <v>190957</v>
      </c>
      <c r="B9626" t="s">
        <v>1744</v>
      </c>
      <c r="C9626" t="s">
        <v>14</v>
      </c>
      <c r="D9626" t="s">
        <v>15</v>
      </c>
      <c r="E9626" t="s">
        <v>1178</v>
      </c>
      <c r="F9626" s="1">
        <v>43252.53297453704</v>
      </c>
      <c r="G9626">
        <v>6</v>
      </c>
      <c r="H9626">
        <v>46.99</v>
      </c>
      <c r="I9626">
        <v>281.94</v>
      </c>
      <c r="J9626">
        <v>30</v>
      </c>
      <c r="K9626" t="s">
        <v>17</v>
      </c>
      <c r="L9626">
        <v>2018</v>
      </c>
      <c r="M9626">
        <v>6</v>
      </c>
    </row>
    <row r="9627" spans="1:13" x14ac:dyDescent="0.25">
      <c r="A9627">
        <v>847729</v>
      </c>
      <c r="B9627" t="s">
        <v>1745</v>
      </c>
      <c r="C9627" t="s">
        <v>14</v>
      </c>
      <c r="D9627" t="s">
        <v>15</v>
      </c>
      <c r="E9627" t="s">
        <v>1746</v>
      </c>
      <c r="F9627" s="1">
        <v>43350.536041666666</v>
      </c>
      <c r="G9627">
        <v>1</v>
      </c>
      <c r="H9627">
        <v>1607.44</v>
      </c>
      <c r="I9627">
        <v>1607.44</v>
      </c>
      <c r="J9627">
        <v>30</v>
      </c>
      <c r="K9627" t="s">
        <v>17</v>
      </c>
      <c r="L9627">
        <v>2018</v>
      </c>
      <c r="M9627">
        <v>9</v>
      </c>
    </row>
    <row r="9628" spans="1:13" x14ac:dyDescent="0.25">
      <c r="A9628">
        <v>847729</v>
      </c>
      <c r="B9628" t="s">
        <v>1745</v>
      </c>
      <c r="C9628" t="s">
        <v>14</v>
      </c>
      <c r="D9628" t="s">
        <v>15</v>
      </c>
      <c r="E9628" t="s">
        <v>1746</v>
      </c>
      <c r="F9628" s="1">
        <v>43529.529247685183</v>
      </c>
      <c r="G9628">
        <v>1</v>
      </c>
      <c r="H9628">
        <v>1593.23</v>
      </c>
      <c r="I9628">
        <v>1593.23</v>
      </c>
      <c r="J9628">
        <v>30</v>
      </c>
      <c r="K9628" t="s">
        <v>17</v>
      </c>
      <c r="L9628">
        <v>2019</v>
      </c>
      <c r="M9628">
        <v>3</v>
      </c>
    </row>
    <row r="9629" spans="1:13" x14ac:dyDescent="0.25">
      <c r="A9629">
        <v>847729</v>
      </c>
      <c r="B9629" t="s">
        <v>1745</v>
      </c>
      <c r="C9629" t="s">
        <v>14</v>
      </c>
      <c r="D9629" t="s">
        <v>15</v>
      </c>
      <c r="E9629" t="s">
        <v>1746</v>
      </c>
      <c r="F9629" s="1">
        <v>43546.534722222219</v>
      </c>
      <c r="G9629">
        <v>1</v>
      </c>
      <c r="H9629">
        <v>1593.23</v>
      </c>
      <c r="I9629">
        <v>1593.23</v>
      </c>
      <c r="J9629">
        <v>30</v>
      </c>
      <c r="K9629" t="s">
        <v>17</v>
      </c>
      <c r="L9629">
        <v>2019</v>
      </c>
      <c r="M9629">
        <v>3</v>
      </c>
    </row>
    <row r="9630" spans="1:13" x14ac:dyDescent="0.25">
      <c r="A9630">
        <v>168897</v>
      </c>
      <c r="B9630" t="s">
        <v>1747</v>
      </c>
      <c r="C9630" t="s">
        <v>14</v>
      </c>
      <c r="D9630" t="s">
        <v>15</v>
      </c>
      <c r="E9630" t="s">
        <v>1746</v>
      </c>
      <c r="F9630" s="1">
        <v>43409.557581018518</v>
      </c>
      <c r="G9630">
        <v>1</v>
      </c>
      <c r="H9630">
        <v>1488.48</v>
      </c>
      <c r="I9630">
        <v>1488.48</v>
      </c>
      <c r="J9630">
        <v>30</v>
      </c>
      <c r="K9630" t="s">
        <v>17</v>
      </c>
      <c r="L9630">
        <v>2018</v>
      </c>
      <c r="M9630">
        <v>11</v>
      </c>
    </row>
    <row r="9631" spans="1:13" x14ac:dyDescent="0.25">
      <c r="A9631">
        <v>168897</v>
      </c>
      <c r="B9631" t="s">
        <v>1747</v>
      </c>
      <c r="C9631" t="s">
        <v>14</v>
      </c>
      <c r="D9631" t="s">
        <v>15</v>
      </c>
      <c r="E9631" t="s">
        <v>1746</v>
      </c>
      <c r="F9631" s="1">
        <v>43453.420844907407</v>
      </c>
      <c r="G9631">
        <v>1</v>
      </c>
      <c r="H9631">
        <v>1488.48</v>
      </c>
      <c r="I9631">
        <v>1488.48</v>
      </c>
      <c r="J9631">
        <v>30</v>
      </c>
      <c r="K9631" t="s">
        <v>17</v>
      </c>
      <c r="L9631">
        <v>2018</v>
      </c>
      <c r="M9631">
        <v>12</v>
      </c>
    </row>
    <row r="9632" spans="1:13" x14ac:dyDescent="0.25">
      <c r="A9632">
        <v>168897</v>
      </c>
      <c r="B9632" t="s">
        <v>1747</v>
      </c>
      <c r="C9632" t="s">
        <v>14</v>
      </c>
      <c r="D9632" t="s">
        <v>15</v>
      </c>
      <c r="E9632" t="s">
        <v>1746</v>
      </c>
      <c r="F9632" s="1">
        <v>43495.437627314815</v>
      </c>
      <c r="G9632">
        <v>1</v>
      </c>
      <c r="H9632">
        <v>1497.69</v>
      </c>
      <c r="I9632">
        <v>1497.69</v>
      </c>
      <c r="J9632">
        <v>30</v>
      </c>
      <c r="K9632" t="s">
        <v>17</v>
      </c>
      <c r="L9632">
        <v>2019</v>
      </c>
      <c r="M9632">
        <v>1</v>
      </c>
    </row>
    <row r="9633" spans="1:13" x14ac:dyDescent="0.25">
      <c r="A9633">
        <v>168897</v>
      </c>
      <c r="B9633" t="s">
        <v>1747</v>
      </c>
      <c r="C9633" t="s">
        <v>14</v>
      </c>
      <c r="D9633" t="s">
        <v>15</v>
      </c>
      <c r="E9633" t="s">
        <v>1746</v>
      </c>
      <c r="F9633" s="1">
        <v>43511.545428240737</v>
      </c>
      <c r="G9633">
        <v>1</v>
      </c>
      <c r="H9633">
        <v>1488.48</v>
      </c>
      <c r="I9633">
        <v>1488.48</v>
      </c>
      <c r="J9633">
        <v>30</v>
      </c>
      <c r="K9633" t="s">
        <v>17</v>
      </c>
      <c r="L9633">
        <v>2019</v>
      </c>
      <c r="M9633">
        <v>2</v>
      </c>
    </row>
    <row r="9634" spans="1:13" x14ac:dyDescent="0.25">
      <c r="A9634">
        <v>168897</v>
      </c>
      <c r="B9634" t="s">
        <v>1747</v>
      </c>
      <c r="C9634" t="s">
        <v>14</v>
      </c>
      <c r="D9634" t="s">
        <v>15</v>
      </c>
      <c r="E9634" t="s">
        <v>1746</v>
      </c>
      <c r="F9634" s="1">
        <v>43514.371574074074</v>
      </c>
      <c r="G9634">
        <v>1</v>
      </c>
      <c r="H9634">
        <v>1488.48</v>
      </c>
      <c r="I9634">
        <v>1488.48</v>
      </c>
      <c r="J9634">
        <v>30</v>
      </c>
      <c r="K9634" t="s">
        <v>17</v>
      </c>
      <c r="L9634">
        <v>2019</v>
      </c>
      <c r="M9634">
        <v>2</v>
      </c>
    </row>
    <row r="9635" spans="1:13" x14ac:dyDescent="0.25">
      <c r="A9635">
        <v>118523</v>
      </c>
      <c r="B9635" t="s">
        <v>1748</v>
      </c>
      <c r="C9635" t="s">
        <v>30</v>
      </c>
      <c r="D9635" t="s">
        <v>15</v>
      </c>
      <c r="E9635" t="s">
        <v>180</v>
      </c>
      <c r="F9635" s="1">
        <v>43238.625451388885</v>
      </c>
      <c r="G9635">
        <v>1</v>
      </c>
      <c r="H9635">
        <v>65.53</v>
      </c>
      <c r="I9635">
        <v>65.53</v>
      </c>
      <c r="J9635">
        <v>30</v>
      </c>
      <c r="K9635" t="s">
        <v>17</v>
      </c>
      <c r="L9635">
        <v>2018</v>
      </c>
      <c r="M9635">
        <v>5</v>
      </c>
    </row>
    <row r="9636" spans="1:13" x14ac:dyDescent="0.25">
      <c r="A9636">
        <v>118523</v>
      </c>
      <c r="B9636" t="s">
        <v>1748</v>
      </c>
      <c r="C9636" t="s">
        <v>30</v>
      </c>
      <c r="D9636" t="s">
        <v>15</v>
      </c>
      <c r="E9636" t="s">
        <v>180</v>
      </c>
      <c r="F9636" s="1">
        <v>43378.526273148149</v>
      </c>
      <c r="G9636">
        <v>1</v>
      </c>
      <c r="H9636">
        <v>64.89</v>
      </c>
      <c r="I9636">
        <v>64.89</v>
      </c>
      <c r="J9636">
        <v>30</v>
      </c>
      <c r="K9636" t="s">
        <v>17</v>
      </c>
      <c r="L9636">
        <v>2018</v>
      </c>
      <c r="M9636">
        <v>10</v>
      </c>
    </row>
    <row r="9637" spans="1:13" x14ac:dyDescent="0.25">
      <c r="A9637">
        <v>118523</v>
      </c>
      <c r="B9637" t="s">
        <v>1748</v>
      </c>
      <c r="C9637" t="s">
        <v>30</v>
      </c>
      <c r="D9637" t="s">
        <v>15</v>
      </c>
      <c r="E9637" t="s">
        <v>180</v>
      </c>
      <c r="F9637" s="1">
        <v>43378.526273148149</v>
      </c>
      <c r="G9637">
        <v>1</v>
      </c>
      <c r="H9637">
        <v>64.89</v>
      </c>
      <c r="I9637">
        <v>64.89</v>
      </c>
      <c r="J9637">
        <v>30</v>
      </c>
      <c r="K9637" t="s">
        <v>17</v>
      </c>
      <c r="L9637">
        <v>2018</v>
      </c>
      <c r="M9637">
        <v>10</v>
      </c>
    </row>
    <row r="9638" spans="1:13" x14ac:dyDescent="0.25">
      <c r="A9638">
        <v>118523</v>
      </c>
      <c r="B9638" t="s">
        <v>1748</v>
      </c>
      <c r="C9638" t="s">
        <v>30</v>
      </c>
      <c r="D9638" t="s">
        <v>15</v>
      </c>
      <c r="E9638" t="s">
        <v>180</v>
      </c>
      <c r="F9638" s="1">
        <v>43426.488379629627</v>
      </c>
      <c r="G9638">
        <v>1</v>
      </c>
      <c r="H9638">
        <v>65.540000000000006</v>
      </c>
      <c r="I9638">
        <v>65.540000000000006</v>
      </c>
      <c r="J9638">
        <v>30</v>
      </c>
      <c r="K9638" t="s">
        <v>17</v>
      </c>
      <c r="L9638">
        <v>2018</v>
      </c>
      <c r="M9638">
        <v>11</v>
      </c>
    </row>
    <row r="9639" spans="1:13" x14ac:dyDescent="0.25">
      <c r="A9639">
        <v>118523</v>
      </c>
      <c r="B9639" t="s">
        <v>1748</v>
      </c>
      <c r="C9639" t="s">
        <v>30</v>
      </c>
      <c r="D9639" t="s">
        <v>15</v>
      </c>
      <c r="E9639" t="s">
        <v>180</v>
      </c>
      <c r="F9639" s="1">
        <v>43427.393194444441</v>
      </c>
      <c r="G9639">
        <v>3</v>
      </c>
      <c r="H9639">
        <v>65.540000000000006</v>
      </c>
      <c r="I9639">
        <v>196.62</v>
      </c>
      <c r="J9639">
        <v>30</v>
      </c>
      <c r="K9639" t="s">
        <v>17</v>
      </c>
      <c r="L9639">
        <v>2018</v>
      </c>
      <c r="M9639">
        <v>11</v>
      </c>
    </row>
    <row r="9640" spans="1:13" x14ac:dyDescent="0.25">
      <c r="A9640">
        <v>118523</v>
      </c>
      <c r="B9640" t="s">
        <v>1748</v>
      </c>
      <c r="C9640" t="s">
        <v>30</v>
      </c>
      <c r="D9640" t="s">
        <v>15</v>
      </c>
      <c r="E9640" t="s">
        <v>180</v>
      </c>
      <c r="F9640" s="1">
        <v>43595.565949074073</v>
      </c>
      <c r="G9640">
        <v>3</v>
      </c>
      <c r="H9640">
        <v>65.540000000000006</v>
      </c>
      <c r="I9640">
        <v>196.62</v>
      </c>
      <c r="J9640">
        <v>30</v>
      </c>
      <c r="K9640" t="s">
        <v>17</v>
      </c>
      <c r="L9640">
        <v>2019</v>
      </c>
      <c r="M9640">
        <v>5</v>
      </c>
    </row>
    <row r="9641" spans="1:13" x14ac:dyDescent="0.25">
      <c r="A9641">
        <v>118523</v>
      </c>
      <c r="B9641" t="s">
        <v>1748</v>
      </c>
      <c r="C9641" t="s">
        <v>30</v>
      </c>
      <c r="D9641" t="s">
        <v>15</v>
      </c>
      <c r="E9641" t="s">
        <v>180</v>
      </c>
      <c r="F9641" s="1">
        <v>43811.535821759258</v>
      </c>
      <c r="G9641">
        <v>2</v>
      </c>
      <c r="H9641">
        <v>57.27</v>
      </c>
      <c r="I9641">
        <v>114.54</v>
      </c>
      <c r="J9641">
        <v>30</v>
      </c>
      <c r="K9641" t="s">
        <v>17</v>
      </c>
      <c r="L9641">
        <v>2019</v>
      </c>
      <c r="M9641">
        <v>12</v>
      </c>
    </row>
    <row r="9642" spans="1:13" x14ac:dyDescent="0.25">
      <c r="A9642">
        <v>118547</v>
      </c>
      <c r="B9642" t="s">
        <v>1749</v>
      </c>
      <c r="C9642" t="s">
        <v>30</v>
      </c>
      <c r="D9642" t="s">
        <v>15</v>
      </c>
      <c r="E9642" t="s">
        <v>180</v>
      </c>
      <c r="F9642" s="1">
        <v>43187.329687500001</v>
      </c>
      <c r="G9642">
        <v>7</v>
      </c>
      <c r="H9642">
        <v>123.5</v>
      </c>
      <c r="I9642">
        <v>864.5</v>
      </c>
      <c r="J9642">
        <v>30</v>
      </c>
      <c r="K9642" t="s">
        <v>17</v>
      </c>
      <c r="L9642">
        <v>2018</v>
      </c>
      <c r="M9642">
        <v>3</v>
      </c>
    </row>
    <row r="9643" spans="1:13" x14ac:dyDescent="0.25">
      <c r="A9643">
        <v>118547</v>
      </c>
      <c r="B9643" t="s">
        <v>1749</v>
      </c>
      <c r="C9643" t="s">
        <v>30</v>
      </c>
      <c r="D9643" t="s">
        <v>15</v>
      </c>
      <c r="E9643" t="s">
        <v>180</v>
      </c>
      <c r="F9643" s="1">
        <v>43188.553194444445</v>
      </c>
      <c r="G9643">
        <v>3</v>
      </c>
      <c r="H9643">
        <v>123.5</v>
      </c>
      <c r="I9643">
        <v>370.5</v>
      </c>
      <c r="J9643">
        <v>30</v>
      </c>
      <c r="K9643" t="s">
        <v>17</v>
      </c>
      <c r="L9643">
        <v>2018</v>
      </c>
      <c r="M9643">
        <v>3</v>
      </c>
    </row>
    <row r="9644" spans="1:13" x14ac:dyDescent="0.25">
      <c r="A9644">
        <v>118547</v>
      </c>
      <c r="B9644" t="s">
        <v>1749</v>
      </c>
      <c r="C9644" t="s">
        <v>30</v>
      </c>
      <c r="D9644" t="s">
        <v>15</v>
      </c>
      <c r="E9644" t="s">
        <v>180</v>
      </c>
      <c r="F9644" s="1">
        <v>43203.427384259259</v>
      </c>
      <c r="G9644">
        <v>3</v>
      </c>
      <c r="H9644">
        <v>123.49</v>
      </c>
      <c r="I9644">
        <v>370.47</v>
      </c>
      <c r="J9644">
        <v>30</v>
      </c>
      <c r="K9644" t="s">
        <v>17</v>
      </c>
      <c r="L9644">
        <v>2018</v>
      </c>
      <c r="M9644">
        <v>4</v>
      </c>
    </row>
    <row r="9645" spans="1:13" x14ac:dyDescent="0.25">
      <c r="A9645">
        <v>118547</v>
      </c>
      <c r="B9645" t="s">
        <v>1749</v>
      </c>
      <c r="C9645" t="s">
        <v>30</v>
      </c>
      <c r="D9645" t="s">
        <v>15</v>
      </c>
      <c r="E9645" t="s">
        <v>180</v>
      </c>
      <c r="F9645" s="1">
        <v>43245.414444444446</v>
      </c>
      <c r="G9645">
        <v>2</v>
      </c>
      <c r="H9645">
        <v>122.29</v>
      </c>
      <c r="I9645">
        <v>244.58</v>
      </c>
      <c r="J9645">
        <v>30</v>
      </c>
      <c r="K9645" t="s">
        <v>17</v>
      </c>
      <c r="L9645">
        <v>2018</v>
      </c>
      <c r="M9645">
        <v>5</v>
      </c>
    </row>
    <row r="9646" spans="1:13" x14ac:dyDescent="0.25">
      <c r="A9646">
        <v>118547</v>
      </c>
      <c r="B9646" t="s">
        <v>1749</v>
      </c>
      <c r="C9646" t="s">
        <v>30</v>
      </c>
      <c r="D9646" t="s">
        <v>15</v>
      </c>
      <c r="E9646" t="s">
        <v>180</v>
      </c>
      <c r="F9646" s="1">
        <v>43245.515462962961</v>
      </c>
      <c r="G9646">
        <v>2</v>
      </c>
      <c r="H9646">
        <v>122.29</v>
      </c>
      <c r="I9646">
        <v>244.58</v>
      </c>
      <c r="J9646">
        <v>30</v>
      </c>
      <c r="K9646" t="s">
        <v>17</v>
      </c>
      <c r="L9646">
        <v>2018</v>
      </c>
      <c r="M9646">
        <v>5</v>
      </c>
    </row>
    <row r="9647" spans="1:13" x14ac:dyDescent="0.25">
      <c r="A9647">
        <v>118547</v>
      </c>
      <c r="B9647" t="s">
        <v>1749</v>
      </c>
      <c r="C9647" t="s">
        <v>30</v>
      </c>
      <c r="D9647" t="s">
        <v>15</v>
      </c>
      <c r="E9647" t="s">
        <v>180</v>
      </c>
      <c r="F9647" s="1">
        <v>43266.546909722223</v>
      </c>
      <c r="G9647">
        <v>3</v>
      </c>
      <c r="H9647">
        <v>123.49</v>
      </c>
      <c r="I9647">
        <v>370.47</v>
      </c>
      <c r="J9647">
        <v>30</v>
      </c>
      <c r="K9647" t="s">
        <v>17</v>
      </c>
      <c r="L9647">
        <v>2018</v>
      </c>
      <c r="M9647">
        <v>6</v>
      </c>
    </row>
    <row r="9648" spans="1:13" x14ac:dyDescent="0.25">
      <c r="A9648">
        <v>118547</v>
      </c>
      <c r="B9648" t="s">
        <v>1749</v>
      </c>
      <c r="C9648" t="s">
        <v>30</v>
      </c>
      <c r="D9648" t="s">
        <v>15</v>
      </c>
      <c r="E9648" t="s">
        <v>180</v>
      </c>
      <c r="F9648" s="1">
        <v>43307.562395833331</v>
      </c>
      <c r="G9648">
        <v>2</v>
      </c>
      <c r="H9648">
        <v>123.49</v>
      </c>
      <c r="I9648">
        <v>246.98</v>
      </c>
      <c r="J9648">
        <v>30</v>
      </c>
      <c r="K9648" t="s">
        <v>17</v>
      </c>
      <c r="L9648">
        <v>2018</v>
      </c>
      <c r="M9648">
        <v>7</v>
      </c>
    </row>
    <row r="9649" spans="1:13" x14ac:dyDescent="0.25">
      <c r="A9649">
        <v>118547</v>
      </c>
      <c r="B9649" t="s">
        <v>1749</v>
      </c>
      <c r="C9649" t="s">
        <v>30</v>
      </c>
      <c r="D9649" t="s">
        <v>15</v>
      </c>
      <c r="E9649" t="s">
        <v>180</v>
      </c>
      <c r="F9649" s="1">
        <v>43336.533645833333</v>
      </c>
      <c r="G9649">
        <v>3</v>
      </c>
      <c r="H9649">
        <v>122.29</v>
      </c>
      <c r="I9649">
        <v>366.87</v>
      </c>
      <c r="J9649">
        <v>30</v>
      </c>
      <c r="K9649" t="s">
        <v>17</v>
      </c>
      <c r="L9649">
        <v>2018</v>
      </c>
      <c r="M9649">
        <v>8</v>
      </c>
    </row>
    <row r="9650" spans="1:13" x14ac:dyDescent="0.25">
      <c r="A9650">
        <v>118547</v>
      </c>
      <c r="B9650" t="s">
        <v>1749</v>
      </c>
      <c r="C9650" t="s">
        <v>30</v>
      </c>
      <c r="D9650" t="s">
        <v>15</v>
      </c>
      <c r="E9650" t="s">
        <v>180</v>
      </c>
      <c r="F9650" s="1">
        <v>43427.509386574071</v>
      </c>
      <c r="G9650">
        <v>2</v>
      </c>
      <c r="H9650">
        <v>122.29</v>
      </c>
      <c r="I9650">
        <v>244.58</v>
      </c>
      <c r="J9650">
        <v>30</v>
      </c>
      <c r="K9650" t="s">
        <v>17</v>
      </c>
      <c r="L9650">
        <v>2018</v>
      </c>
      <c r="M9650">
        <v>11</v>
      </c>
    </row>
    <row r="9651" spans="1:13" x14ac:dyDescent="0.25">
      <c r="A9651">
        <v>118547</v>
      </c>
      <c r="B9651" t="s">
        <v>1749</v>
      </c>
      <c r="C9651" t="s">
        <v>30</v>
      </c>
      <c r="D9651" t="s">
        <v>15</v>
      </c>
      <c r="E9651" t="s">
        <v>180</v>
      </c>
      <c r="F9651" s="1">
        <v>43476.506018518521</v>
      </c>
      <c r="G9651">
        <v>3</v>
      </c>
      <c r="H9651">
        <v>123.49</v>
      </c>
      <c r="I9651">
        <v>370.47</v>
      </c>
      <c r="J9651">
        <v>30</v>
      </c>
      <c r="K9651" t="s">
        <v>17</v>
      </c>
      <c r="L9651">
        <v>2019</v>
      </c>
      <c r="M9651">
        <v>1</v>
      </c>
    </row>
    <row r="9652" spans="1:13" x14ac:dyDescent="0.25">
      <c r="A9652">
        <v>118547</v>
      </c>
      <c r="B9652" t="s">
        <v>1749</v>
      </c>
      <c r="C9652" t="s">
        <v>30</v>
      </c>
      <c r="D9652" t="s">
        <v>15</v>
      </c>
      <c r="E9652" t="s">
        <v>180</v>
      </c>
      <c r="F9652" s="1">
        <v>43496.633333333331</v>
      </c>
      <c r="G9652">
        <v>2</v>
      </c>
      <c r="H9652">
        <v>123.49</v>
      </c>
      <c r="I9652">
        <v>246.98</v>
      </c>
      <c r="J9652">
        <v>30</v>
      </c>
      <c r="K9652" t="s">
        <v>17</v>
      </c>
      <c r="L9652">
        <v>2019</v>
      </c>
      <c r="M9652">
        <v>1</v>
      </c>
    </row>
    <row r="9653" spans="1:13" x14ac:dyDescent="0.25">
      <c r="A9653">
        <v>118547</v>
      </c>
      <c r="B9653" t="s">
        <v>1749</v>
      </c>
      <c r="C9653" t="s">
        <v>30</v>
      </c>
      <c r="D9653" t="s">
        <v>15</v>
      </c>
      <c r="E9653" t="s">
        <v>180</v>
      </c>
      <c r="F9653" s="1">
        <v>43546.530092592591</v>
      </c>
      <c r="G9653">
        <v>1</v>
      </c>
      <c r="H9653">
        <v>126.94</v>
      </c>
      <c r="I9653">
        <v>126.94</v>
      </c>
      <c r="J9653">
        <v>30</v>
      </c>
      <c r="K9653" t="s">
        <v>17</v>
      </c>
      <c r="L9653">
        <v>2019</v>
      </c>
      <c r="M9653">
        <v>3</v>
      </c>
    </row>
    <row r="9654" spans="1:13" x14ac:dyDescent="0.25">
      <c r="A9654">
        <v>118547</v>
      </c>
      <c r="B9654" t="s">
        <v>1749</v>
      </c>
      <c r="C9654" t="s">
        <v>30</v>
      </c>
      <c r="D9654" t="s">
        <v>15</v>
      </c>
      <c r="E9654" t="s">
        <v>180</v>
      </c>
      <c r="F9654" s="1">
        <v>43546.534722222219</v>
      </c>
      <c r="G9654">
        <v>3</v>
      </c>
      <c r="H9654">
        <v>126.94</v>
      </c>
      <c r="I9654">
        <v>380.82</v>
      </c>
      <c r="J9654">
        <v>30</v>
      </c>
      <c r="K9654" t="s">
        <v>17</v>
      </c>
      <c r="L9654">
        <v>2019</v>
      </c>
      <c r="M9654">
        <v>3</v>
      </c>
    </row>
    <row r="9655" spans="1:13" x14ac:dyDescent="0.25">
      <c r="A9655">
        <v>118547</v>
      </c>
      <c r="B9655" t="s">
        <v>1749</v>
      </c>
      <c r="C9655" t="s">
        <v>30</v>
      </c>
      <c r="D9655" t="s">
        <v>15</v>
      </c>
      <c r="E9655" t="s">
        <v>180</v>
      </c>
      <c r="F9655" s="1">
        <v>43595.565949074073</v>
      </c>
      <c r="G9655">
        <v>3</v>
      </c>
      <c r="H9655">
        <v>126.94</v>
      </c>
      <c r="I9655">
        <v>380.82</v>
      </c>
      <c r="J9655">
        <v>30</v>
      </c>
      <c r="K9655" t="s">
        <v>17</v>
      </c>
      <c r="L9655">
        <v>2019</v>
      </c>
      <c r="M9655">
        <v>5</v>
      </c>
    </row>
    <row r="9656" spans="1:13" x14ac:dyDescent="0.25">
      <c r="A9656">
        <v>118547</v>
      </c>
      <c r="B9656" t="s">
        <v>1749</v>
      </c>
      <c r="C9656" t="s">
        <v>30</v>
      </c>
      <c r="D9656" t="s">
        <v>15</v>
      </c>
      <c r="E9656" t="s">
        <v>180</v>
      </c>
      <c r="F9656" s="1">
        <v>43735.560115740744</v>
      </c>
      <c r="G9656">
        <v>3</v>
      </c>
      <c r="H9656">
        <v>92.97</v>
      </c>
      <c r="I9656">
        <v>278.91000000000003</v>
      </c>
      <c r="J9656">
        <v>30</v>
      </c>
      <c r="K9656" t="s">
        <v>17</v>
      </c>
      <c r="L9656">
        <v>2019</v>
      </c>
      <c r="M9656">
        <v>9</v>
      </c>
    </row>
    <row r="9657" spans="1:13" x14ac:dyDescent="0.25">
      <c r="A9657">
        <v>118547</v>
      </c>
      <c r="B9657" t="s">
        <v>1749</v>
      </c>
      <c r="C9657" t="s">
        <v>30</v>
      </c>
      <c r="D9657" t="s">
        <v>15</v>
      </c>
      <c r="E9657" t="s">
        <v>180</v>
      </c>
      <c r="F9657" s="1">
        <v>43749.371874999997</v>
      </c>
      <c r="G9657">
        <v>2</v>
      </c>
      <c r="H9657">
        <v>92.97</v>
      </c>
      <c r="I9657">
        <v>185.94</v>
      </c>
      <c r="J9657">
        <v>30</v>
      </c>
      <c r="K9657" t="s">
        <v>17</v>
      </c>
      <c r="L9657">
        <v>2019</v>
      </c>
      <c r="M9657">
        <v>10</v>
      </c>
    </row>
    <row r="9658" spans="1:13" x14ac:dyDescent="0.25">
      <c r="A9658">
        <v>118547</v>
      </c>
      <c r="B9658" t="s">
        <v>1749</v>
      </c>
      <c r="C9658" t="s">
        <v>30</v>
      </c>
      <c r="D9658" t="s">
        <v>15</v>
      </c>
      <c r="E9658" t="s">
        <v>180</v>
      </c>
      <c r="F9658" s="1">
        <v>43749.546469907407</v>
      </c>
      <c r="G9658">
        <v>1</v>
      </c>
      <c r="H9658">
        <v>92.97</v>
      </c>
      <c r="I9658">
        <v>92.97</v>
      </c>
      <c r="J9658">
        <v>30</v>
      </c>
      <c r="K9658" t="s">
        <v>17</v>
      </c>
      <c r="L9658">
        <v>2019</v>
      </c>
      <c r="M9658">
        <v>10</v>
      </c>
    </row>
    <row r="9659" spans="1:13" x14ac:dyDescent="0.25">
      <c r="A9659">
        <v>118547</v>
      </c>
      <c r="B9659" t="s">
        <v>1749</v>
      </c>
      <c r="C9659" t="s">
        <v>30</v>
      </c>
      <c r="D9659" t="s">
        <v>15</v>
      </c>
      <c r="E9659" t="s">
        <v>180</v>
      </c>
      <c r="F9659" s="1">
        <v>43755.522129629629</v>
      </c>
      <c r="G9659">
        <v>1</v>
      </c>
      <c r="H9659">
        <v>92.97</v>
      </c>
      <c r="I9659">
        <v>92.97</v>
      </c>
      <c r="J9659">
        <v>30</v>
      </c>
      <c r="K9659" t="s">
        <v>17</v>
      </c>
      <c r="L9659">
        <v>2019</v>
      </c>
      <c r="M9659">
        <v>10</v>
      </c>
    </row>
    <row r="9660" spans="1:13" x14ac:dyDescent="0.25">
      <c r="A9660">
        <v>118547</v>
      </c>
      <c r="B9660" t="s">
        <v>1749</v>
      </c>
      <c r="C9660" t="s">
        <v>30</v>
      </c>
      <c r="D9660" t="s">
        <v>15</v>
      </c>
      <c r="E9660" t="s">
        <v>180</v>
      </c>
      <c r="F9660" s="1">
        <v>43756.432962962965</v>
      </c>
      <c r="G9660">
        <v>3</v>
      </c>
      <c r="H9660">
        <v>92.97</v>
      </c>
      <c r="I9660">
        <v>278.91000000000003</v>
      </c>
      <c r="J9660">
        <v>30</v>
      </c>
      <c r="K9660" t="s">
        <v>17</v>
      </c>
      <c r="L9660">
        <v>2019</v>
      </c>
      <c r="M9660">
        <v>10</v>
      </c>
    </row>
    <row r="9661" spans="1:13" x14ac:dyDescent="0.25">
      <c r="A9661">
        <v>118547</v>
      </c>
      <c r="B9661" t="s">
        <v>1749</v>
      </c>
      <c r="C9661" t="s">
        <v>30</v>
      </c>
      <c r="D9661" t="s">
        <v>15</v>
      </c>
      <c r="E9661" t="s">
        <v>180</v>
      </c>
      <c r="F9661" s="1">
        <v>43756.519062500003</v>
      </c>
      <c r="G9661">
        <v>1</v>
      </c>
      <c r="H9661">
        <v>92.97</v>
      </c>
      <c r="I9661">
        <v>92.97</v>
      </c>
      <c r="J9661">
        <v>30</v>
      </c>
      <c r="K9661" t="s">
        <v>17</v>
      </c>
      <c r="L9661">
        <v>2019</v>
      </c>
      <c r="M9661">
        <v>10</v>
      </c>
    </row>
    <row r="9662" spans="1:13" x14ac:dyDescent="0.25">
      <c r="A9662">
        <v>141445</v>
      </c>
      <c r="B9662" t="s">
        <v>1750</v>
      </c>
      <c r="C9662" t="s">
        <v>14</v>
      </c>
      <c r="D9662" t="s">
        <v>15</v>
      </c>
      <c r="E9662" t="s">
        <v>468</v>
      </c>
      <c r="F9662" s="1">
        <v>43242.431076388886</v>
      </c>
      <c r="G9662">
        <v>1</v>
      </c>
      <c r="H9662">
        <v>197.56</v>
      </c>
      <c r="I9662">
        <v>197.56</v>
      </c>
      <c r="J9662">
        <v>30</v>
      </c>
      <c r="K9662" t="s">
        <v>17</v>
      </c>
      <c r="L9662">
        <v>2018</v>
      </c>
      <c r="M9662">
        <v>5</v>
      </c>
    </row>
    <row r="9663" spans="1:13" x14ac:dyDescent="0.25">
      <c r="A9663">
        <v>201608</v>
      </c>
      <c r="B9663" t="s">
        <v>1751</v>
      </c>
      <c r="C9663" t="s">
        <v>14</v>
      </c>
      <c r="D9663" t="s">
        <v>15</v>
      </c>
      <c r="E9663" t="s">
        <v>477</v>
      </c>
      <c r="F9663" s="1">
        <v>43710.503553240742</v>
      </c>
      <c r="G9663">
        <v>5</v>
      </c>
      <c r="H9663">
        <v>36.11</v>
      </c>
      <c r="I9663">
        <v>180.55</v>
      </c>
      <c r="J9663">
        <v>30</v>
      </c>
      <c r="K9663" t="s">
        <v>17</v>
      </c>
      <c r="L9663">
        <v>2019</v>
      </c>
      <c r="M9663">
        <v>9</v>
      </c>
    </row>
    <row r="9664" spans="1:13" x14ac:dyDescent="0.25">
      <c r="A9664">
        <v>201608</v>
      </c>
      <c r="B9664" t="s">
        <v>1751</v>
      </c>
      <c r="C9664" t="s">
        <v>14</v>
      </c>
      <c r="D9664" t="s">
        <v>15</v>
      </c>
      <c r="E9664" t="s">
        <v>477</v>
      </c>
      <c r="F9664" s="1">
        <v>43713.522546296299</v>
      </c>
      <c r="G9664">
        <v>2</v>
      </c>
      <c r="H9664">
        <v>35.79</v>
      </c>
      <c r="I9664">
        <v>71.58</v>
      </c>
      <c r="J9664">
        <v>30</v>
      </c>
      <c r="K9664" t="s">
        <v>17</v>
      </c>
      <c r="L9664">
        <v>2019</v>
      </c>
      <c r="M9664">
        <v>9</v>
      </c>
    </row>
    <row r="9665" spans="1:13" x14ac:dyDescent="0.25">
      <c r="A9665">
        <v>117926</v>
      </c>
      <c r="B9665" t="s">
        <v>1752</v>
      </c>
      <c r="C9665" t="s">
        <v>14</v>
      </c>
      <c r="D9665" t="s">
        <v>15</v>
      </c>
      <c r="E9665" t="s">
        <v>477</v>
      </c>
      <c r="F9665" s="1">
        <v>43714.561967592592</v>
      </c>
      <c r="G9665">
        <v>1</v>
      </c>
      <c r="H9665">
        <v>40.79</v>
      </c>
      <c r="I9665">
        <v>40.79</v>
      </c>
      <c r="J9665">
        <v>30</v>
      </c>
      <c r="K9665" t="s">
        <v>17</v>
      </c>
      <c r="L9665">
        <v>2019</v>
      </c>
      <c r="M9665">
        <v>9</v>
      </c>
    </row>
    <row r="9666" spans="1:13" x14ac:dyDescent="0.25">
      <c r="A9666">
        <v>117926</v>
      </c>
      <c r="B9666" t="s">
        <v>1752</v>
      </c>
      <c r="C9666" t="s">
        <v>14</v>
      </c>
      <c r="D9666" t="s">
        <v>15</v>
      </c>
      <c r="E9666" t="s">
        <v>477</v>
      </c>
      <c r="F9666" s="1">
        <v>43714.561967592592</v>
      </c>
      <c r="G9666">
        <v>5</v>
      </c>
      <c r="H9666">
        <v>40.79</v>
      </c>
      <c r="I9666">
        <v>203.95</v>
      </c>
      <c r="J9666">
        <v>30</v>
      </c>
      <c r="K9666" t="s">
        <v>17</v>
      </c>
      <c r="L9666">
        <v>2019</v>
      </c>
      <c r="M9666">
        <v>9</v>
      </c>
    </row>
    <row r="9667" spans="1:13" x14ac:dyDescent="0.25">
      <c r="A9667">
        <v>201608</v>
      </c>
      <c r="B9667" t="s">
        <v>1751</v>
      </c>
      <c r="C9667" t="s">
        <v>14</v>
      </c>
      <c r="D9667" t="s">
        <v>15</v>
      </c>
      <c r="E9667" t="s">
        <v>477</v>
      </c>
      <c r="F9667" s="1">
        <v>43721.539502314816</v>
      </c>
      <c r="G9667">
        <v>2</v>
      </c>
      <c r="H9667">
        <v>35.79</v>
      </c>
      <c r="I9667">
        <v>71.58</v>
      </c>
      <c r="J9667">
        <v>30</v>
      </c>
      <c r="K9667" t="s">
        <v>17</v>
      </c>
      <c r="L9667">
        <v>2019</v>
      </c>
      <c r="M9667">
        <v>9</v>
      </c>
    </row>
    <row r="9668" spans="1:13" x14ac:dyDescent="0.25">
      <c r="A9668">
        <v>201608</v>
      </c>
      <c r="B9668" t="s">
        <v>1751</v>
      </c>
      <c r="C9668" t="s">
        <v>14</v>
      </c>
      <c r="D9668" t="s">
        <v>15</v>
      </c>
      <c r="E9668" t="s">
        <v>477</v>
      </c>
      <c r="F9668" s="1">
        <v>43721.539502314816</v>
      </c>
      <c r="G9668">
        <v>3</v>
      </c>
      <c r="H9668">
        <v>35.79</v>
      </c>
      <c r="I9668">
        <v>107.37</v>
      </c>
      <c r="J9668">
        <v>30</v>
      </c>
      <c r="K9668" t="s">
        <v>17</v>
      </c>
      <c r="L9668">
        <v>2019</v>
      </c>
      <c r="M9668">
        <v>9</v>
      </c>
    </row>
    <row r="9669" spans="1:13" x14ac:dyDescent="0.25">
      <c r="A9669">
        <v>201608</v>
      </c>
      <c r="B9669" t="s">
        <v>1751</v>
      </c>
      <c r="C9669" t="s">
        <v>14</v>
      </c>
      <c r="D9669" t="s">
        <v>15</v>
      </c>
      <c r="E9669" t="s">
        <v>477</v>
      </c>
      <c r="F9669" s="1">
        <v>43733.546018518522</v>
      </c>
      <c r="G9669">
        <v>5</v>
      </c>
      <c r="H9669">
        <v>36.11</v>
      </c>
      <c r="I9669">
        <v>180.55</v>
      </c>
      <c r="J9669">
        <v>30</v>
      </c>
      <c r="K9669" t="s">
        <v>17</v>
      </c>
      <c r="L9669">
        <v>2019</v>
      </c>
      <c r="M9669">
        <v>9</v>
      </c>
    </row>
    <row r="9670" spans="1:13" x14ac:dyDescent="0.25">
      <c r="A9670">
        <v>201608</v>
      </c>
      <c r="B9670" t="s">
        <v>1751</v>
      </c>
      <c r="C9670" t="s">
        <v>14</v>
      </c>
      <c r="D9670" t="s">
        <v>15</v>
      </c>
      <c r="E9670" t="s">
        <v>477</v>
      </c>
      <c r="F9670" s="1">
        <v>43735.560115740744</v>
      </c>
      <c r="G9670">
        <v>6</v>
      </c>
      <c r="H9670">
        <v>36.11</v>
      </c>
      <c r="I9670">
        <v>216.66</v>
      </c>
      <c r="J9670">
        <v>30</v>
      </c>
      <c r="K9670" t="s">
        <v>17</v>
      </c>
      <c r="L9670">
        <v>2019</v>
      </c>
      <c r="M9670">
        <v>9</v>
      </c>
    </row>
    <row r="9671" spans="1:13" x14ac:dyDescent="0.25">
      <c r="A9671">
        <v>201608</v>
      </c>
      <c r="B9671" t="s">
        <v>1751</v>
      </c>
      <c r="C9671" t="s">
        <v>14</v>
      </c>
      <c r="D9671" t="s">
        <v>15</v>
      </c>
      <c r="E9671" t="s">
        <v>477</v>
      </c>
      <c r="F9671" s="1">
        <v>43738.55091435185</v>
      </c>
      <c r="G9671">
        <v>1</v>
      </c>
      <c r="H9671">
        <v>36.11</v>
      </c>
      <c r="I9671">
        <v>36.11</v>
      </c>
      <c r="J9671">
        <v>30</v>
      </c>
      <c r="K9671" t="s">
        <v>17</v>
      </c>
      <c r="L9671">
        <v>2019</v>
      </c>
      <c r="M9671">
        <v>9</v>
      </c>
    </row>
    <row r="9672" spans="1:13" x14ac:dyDescent="0.25">
      <c r="A9672">
        <v>117926</v>
      </c>
      <c r="B9672" t="s">
        <v>1752</v>
      </c>
      <c r="C9672" t="s">
        <v>14</v>
      </c>
      <c r="D9672" t="s">
        <v>15</v>
      </c>
      <c r="E9672" t="s">
        <v>477</v>
      </c>
      <c r="F9672" s="1">
        <v>43742.503379629627</v>
      </c>
      <c r="G9672">
        <v>6</v>
      </c>
      <c r="H9672">
        <v>41.15</v>
      </c>
      <c r="I9672">
        <v>246.9</v>
      </c>
      <c r="J9672">
        <v>30</v>
      </c>
      <c r="K9672" t="s">
        <v>17</v>
      </c>
      <c r="L9672">
        <v>2019</v>
      </c>
      <c r="M9672">
        <v>10</v>
      </c>
    </row>
    <row r="9673" spans="1:13" x14ac:dyDescent="0.25">
      <c r="A9673">
        <v>117926</v>
      </c>
      <c r="B9673" t="s">
        <v>1752</v>
      </c>
      <c r="C9673" t="s">
        <v>14</v>
      </c>
      <c r="D9673" t="s">
        <v>15</v>
      </c>
      <c r="E9673" t="s">
        <v>477</v>
      </c>
      <c r="F9673" s="1">
        <v>43749.472418981481</v>
      </c>
      <c r="G9673">
        <v>6</v>
      </c>
      <c r="H9673">
        <v>40.79</v>
      </c>
      <c r="I9673">
        <v>244.74</v>
      </c>
      <c r="J9673">
        <v>30</v>
      </c>
      <c r="K9673" t="s">
        <v>17</v>
      </c>
      <c r="L9673">
        <v>2019</v>
      </c>
      <c r="M9673">
        <v>10</v>
      </c>
    </row>
    <row r="9674" spans="1:13" x14ac:dyDescent="0.25">
      <c r="A9674">
        <v>117926</v>
      </c>
      <c r="B9674" t="s">
        <v>1752</v>
      </c>
      <c r="C9674" t="s">
        <v>14</v>
      </c>
      <c r="D9674" t="s">
        <v>15</v>
      </c>
      <c r="E9674" t="s">
        <v>477</v>
      </c>
      <c r="F9674" s="1">
        <v>43784.450868055559</v>
      </c>
      <c r="G9674">
        <v>1</v>
      </c>
      <c r="H9674">
        <v>40.79</v>
      </c>
      <c r="I9674">
        <v>40.79</v>
      </c>
      <c r="J9674">
        <v>30</v>
      </c>
      <c r="K9674" t="s">
        <v>17</v>
      </c>
      <c r="L9674">
        <v>2019</v>
      </c>
      <c r="M9674">
        <v>11</v>
      </c>
    </row>
    <row r="9675" spans="1:13" x14ac:dyDescent="0.25">
      <c r="A9675">
        <v>117926</v>
      </c>
      <c r="B9675" t="s">
        <v>1752</v>
      </c>
      <c r="C9675" t="s">
        <v>14</v>
      </c>
      <c r="D9675" t="s">
        <v>15</v>
      </c>
      <c r="E9675" t="s">
        <v>477</v>
      </c>
      <c r="F9675" s="1">
        <v>43812.428518518522</v>
      </c>
      <c r="G9675">
        <v>6</v>
      </c>
      <c r="H9675">
        <v>41.15</v>
      </c>
      <c r="I9675">
        <v>246.9</v>
      </c>
      <c r="J9675">
        <v>30</v>
      </c>
      <c r="K9675" t="s">
        <v>17</v>
      </c>
      <c r="L9675">
        <v>2019</v>
      </c>
      <c r="M9675">
        <v>12</v>
      </c>
    </row>
    <row r="9676" spans="1:13" x14ac:dyDescent="0.25">
      <c r="A9676">
        <v>117926</v>
      </c>
      <c r="B9676" t="s">
        <v>1752</v>
      </c>
      <c r="C9676" t="s">
        <v>14</v>
      </c>
      <c r="D9676" t="s">
        <v>15</v>
      </c>
      <c r="E9676" t="s">
        <v>477</v>
      </c>
      <c r="F9676" s="1">
        <v>43812.541516203702</v>
      </c>
      <c r="G9676">
        <v>2</v>
      </c>
      <c r="H9676">
        <v>41.15</v>
      </c>
      <c r="I9676">
        <v>82.3</v>
      </c>
      <c r="J9676">
        <v>30</v>
      </c>
      <c r="K9676" t="s">
        <v>17</v>
      </c>
      <c r="L9676">
        <v>2019</v>
      </c>
      <c r="M9676">
        <v>12</v>
      </c>
    </row>
    <row r="9677" spans="1:13" x14ac:dyDescent="0.25">
      <c r="A9677">
        <v>117926</v>
      </c>
      <c r="B9677" t="s">
        <v>1752</v>
      </c>
      <c r="C9677" t="s">
        <v>14</v>
      </c>
      <c r="D9677" t="s">
        <v>15</v>
      </c>
      <c r="E9677" t="s">
        <v>477</v>
      </c>
      <c r="F9677" s="1">
        <v>43817.589363425926</v>
      </c>
      <c r="G9677">
        <v>6</v>
      </c>
      <c r="H9677">
        <v>41.15</v>
      </c>
      <c r="I9677">
        <v>246.9</v>
      </c>
      <c r="J9677">
        <v>30</v>
      </c>
      <c r="K9677" t="s">
        <v>17</v>
      </c>
      <c r="L9677">
        <v>2019</v>
      </c>
      <c r="M9677">
        <v>12</v>
      </c>
    </row>
    <row r="9678" spans="1:13" x14ac:dyDescent="0.25">
      <c r="A9678">
        <v>500566</v>
      </c>
      <c r="B9678" t="s">
        <v>1753</v>
      </c>
      <c r="C9678" t="s">
        <v>14</v>
      </c>
      <c r="D9678" t="s">
        <v>15</v>
      </c>
      <c r="E9678" t="s">
        <v>1754</v>
      </c>
      <c r="F9678" s="1">
        <v>43231.426574074074</v>
      </c>
      <c r="G9678">
        <v>1</v>
      </c>
      <c r="H9678">
        <v>576.72</v>
      </c>
      <c r="I9678">
        <v>576.72</v>
      </c>
      <c r="J9678">
        <v>30</v>
      </c>
      <c r="K9678" t="s">
        <v>17</v>
      </c>
      <c r="L9678">
        <v>2018</v>
      </c>
      <c r="M9678">
        <v>5</v>
      </c>
    </row>
    <row r="9679" spans="1:13" x14ac:dyDescent="0.25">
      <c r="A9679">
        <v>500570</v>
      </c>
      <c r="B9679" t="s">
        <v>1755</v>
      </c>
      <c r="C9679" t="s">
        <v>14</v>
      </c>
      <c r="D9679" t="s">
        <v>15</v>
      </c>
      <c r="E9679" t="s">
        <v>1754</v>
      </c>
      <c r="F9679" s="1">
        <v>43315.562835648147</v>
      </c>
      <c r="G9679">
        <v>1</v>
      </c>
      <c r="H9679">
        <v>533.58000000000004</v>
      </c>
      <c r="I9679">
        <v>533.58000000000004</v>
      </c>
      <c r="J9679">
        <v>30</v>
      </c>
      <c r="K9679" t="s">
        <v>17</v>
      </c>
      <c r="L9679">
        <v>2018</v>
      </c>
      <c r="M9679">
        <v>8</v>
      </c>
    </row>
    <row r="9680" spans="1:13" x14ac:dyDescent="0.25">
      <c r="A9680">
        <v>216530</v>
      </c>
      <c r="B9680" t="s">
        <v>1756</v>
      </c>
      <c r="C9680" t="s">
        <v>14</v>
      </c>
      <c r="D9680" t="s">
        <v>15</v>
      </c>
      <c r="E9680" t="s">
        <v>330</v>
      </c>
      <c r="F9680" s="1">
        <v>43598.349305555559</v>
      </c>
      <c r="G9680">
        <v>2</v>
      </c>
      <c r="H9680">
        <v>40.83</v>
      </c>
      <c r="I9680">
        <v>81.66</v>
      </c>
      <c r="J9680">
        <v>30</v>
      </c>
      <c r="K9680" t="s">
        <v>17</v>
      </c>
      <c r="L9680">
        <v>2019</v>
      </c>
      <c r="M9680">
        <v>5</v>
      </c>
    </row>
    <row r="9681" spans="1:13" x14ac:dyDescent="0.25">
      <c r="A9681">
        <v>105496</v>
      </c>
      <c r="B9681" t="s">
        <v>1757</v>
      </c>
      <c r="C9681" t="s">
        <v>14</v>
      </c>
      <c r="D9681" t="s">
        <v>15</v>
      </c>
      <c r="E9681" t="s">
        <v>1758</v>
      </c>
      <c r="F9681" s="1">
        <v>43161.58388888889</v>
      </c>
      <c r="G9681">
        <v>1</v>
      </c>
      <c r="H9681">
        <v>74.95</v>
      </c>
      <c r="I9681">
        <v>74.95</v>
      </c>
      <c r="J9681">
        <v>30</v>
      </c>
      <c r="K9681" t="s">
        <v>17</v>
      </c>
      <c r="L9681">
        <v>2018</v>
      </c>
      <c r="M9681">
        <v>3</v>
      </c>
    </row>
    <row r="9682" spans="1:13" x14ac:dyDescent="0.25">
      <c r="A9682">
        <v>166030</v>
      </c>
      <c r="B9682" t="s">
        <v>1759</v>
      </c>
      <c r="C9682" t="s">
        <v>14</v>
      </c>
      <c r="D9682" t="s">
        <v>15</v>
      </c>
      <c r="E9682" t="s">
        <v>1758</v>
      </c>
      <c r="F9682" s="1">
        <v>43164.421458333331</v>
      </c>
      <c r="G9682">
        <v>1</v>
      </c>
      <c r="H9682">
        <v>29.83</v>
      </c>
      <c r="I9682">
        <v>29.83</v>
      </c>
      <c r="J9682">
        <v>30</v>
      </c>
      <c r="K9682" t="s">
        <v>17</v>
      </c>
      <c r="L9682">
        <v>2018</v>
      </c>
      <c r="M9682">
        <v>3</v>
      </c>
    </row>
    <row r="9683" spans="1:13" x14ac:dyDescent="0.25">
      <c r="A9683">
        <v>199600</v>
      </c>
      <c r="B9683" t="s">
        <v>1760</v>
      </c>
      <c r="C9683" t="s">
        <v>14</v>
      </c>
      <c r="D9683" t="s">
        <v>15</v>
      </c>
      <c r="E9683" t="s">
        <v>1758</v>
      </c>
      <c r="F9683" s="1">
        <v>43209.531678240739</v>
      </c>
      <c r="G9683">
        <v>1</v>
      </c>
      <c r="H9683">
        <v>99.89</v>
      </c>
      <c r="I9683">
        <v>99.89</v>
      </c>
      <c r="J9683">
        <v>30</v>
      </c>
      <c r="K9683" t="s">
        <v>17</v>
      </c>
      <c r="L9683">
        <v>2018</v>
      </c>
      <c r="M9683">
        <v>4</v>
      </c>
    </row>
    <row r="9684" spans="1:13" x14ac:dyDescent="0.25">
      <c r="A9684">
        <v>166030</v>
      </c>
      <c r="B9684" t="s">
        <v>1759</v>
      </c>
      <c r="C9684" t="s">
        <v>14</v>
      </c>
      <c r="D9684" t="s">
        <v>15</v>
      </c>
      <c r="E9684" t="s">
        <v>1758</v>
      </c>
      <c r="F9684" s="1">
        <v>43230.494328703702</v>
      </c>
      <c r="G9684">
        <v>1</v>
      </c>
      <c r="H9684">
        <v>30.02</v>
      </c>
      <c r="I9684">
        <v>30.02</v>
      </c>
      <c r="J9684">
        <v>30</v>
      </c>
      <c r="K9684" t="s">
        <v>17</v>
      </c>
      <c r="L9684">
        <v>2018</v>
      </c>
      <c r="M9684">
        <v>5</v>
      </c>
    </row>
    <row r="9685" spans="1:13" x14ac:dyDescent="0.25">
      <c r="A9685">
        <v>105496</v>
      </c>
      <c r="B9685" t="s">
        <v>1757</v>
      </c>
      <c r="C9685" t="s">
        <v>14</v>
      </c>
      <c r="D9685" t="s">
        <v>15</v>
      </c>
      <c r="E9685" t="s">
        <v>1758</v>
      </c>
      <c r="F9685" s="1">
        <v>43231.396493055552</v>
      </c>
      <c r="G9685">
        <v>1</v>
      </c>
      <c r="H9685">
        <v>75.41</v>
      </c>
      <c r="I9685">
        <v>75.41</v>
      </c>
      <c r="J9685">
        <v>30</v>
      </c>
      <c r="K9685" t="s">
        <v>17</v>
      </c>
      <c r="L9685">
        <v>2018</v>
      </c>
      <c r="M9685">
        <v>5</v>
      </c>
    </row>
    <row r="9686" spans="1:13" x14ac:dyDescent="0.25">
      <c r="A9686">
        <v>105496</v>
      </c>
      <c r="B9686" t="s">
        <v>1757</v>
      </c>
      <c r="C9686" t="s">
        <v>14</v>
      </c>
      <c r="D9686" t="s">
        <v>15</v>
      </c>
      <c r="E9686" t="s">
        <v>1758</v>
      </c>
      <c r="F9686" s="1">
        <v>43231.396493055552</v>
      </c>
      <c r="G9686">
        <v>2</v>
      </c>
      <c r="H9686">
        <v>75.03</v>
      </c>
      <c r="I9686">
        <v>150.06</v>
      </c>
      <c r="J9686">
        <v>30</v>
      </c>
      <c r="K9686" t="s">
        <v>17</v>
      </c>
      <c r="L9686">
        <v>2018</v>
      </c>
      <c r="M9686">
        <v>5</v>
      </c>
    </row>
    <row r="9687" spans="1:13" x14ac:dyDescent="0.25">
      <c r="A9687">
        <v>166030</v>
      </c>
      <c r="B9687" t="s">
        <v>1759</v>
      </c>
      <c r="C9687" t="s">
        <v>14</v>
      </c>
      <c r="D9687" t="s">
        <v>15</v>
      </c>
      <c r="E9687" t="s">
        <v>1758</v>
      </c>
      <c r="F9687" s="1">
        <v>43327.349479166667</v>
      </c>
      <c r="G9687">
        <v>1</v>
      </c>
      <c r="H9687">
        <v>29.87</v>
      </c>
      <c r="I9687">
        <v>29.87</v>
      </c>
      <c r="J9687">
        <v>30</v>
      </c>
      <c r="K9687" t="s">
        <v>17</v>
      </c>
      <c r="L9687">
        <v>2018</v>
      </c>
      <c r="M9687">
        <v>8</v>
      </c>
    </row>
    <row r="9688" spans="1:13" x14ac:dyDescent="0.25">
      <c r="A9688">
        <v>166030</v>
      </c>
      <c r="B9688" t="s">
        <v>1759</v>
      </c>
      <c r="C9688" t="s">
        <v>14</v>
      </c>
      <c r="D9688" t="s">
        <v>15</v>
      </c>
      <c r="E9688" t="s">
        <v>1758</v>
      </c>
      <c r="F9688" s="1">
        <v>43378.468333333331</v>
      </c>
      <c r="G9688">
        <v>3</v>
      </c>
      <c r="H9688">
        <v>29.87</v>
      </c>
      <c r="I9688">
        <v>89.61</v>
      </c>
      <c r="J9688">
        <v>30</v>
      </c>
      <c r="K9688" t="s">
        <v>17</v>
      </c>
      <c r="L9688">
        <v>2018</v>
      </c>
      <c r="M9688">
        <v>10</v>
      </c>
    </row>
    <row r="9689" spans="1:13" x14ac:dyDescent="0.25">
      <c r="A9689">
        <v>105496</v>
      </c>
      <c r="B9689" t="s">
        <v>1757</v>
      </c>
      <c r="C9689" t="s">
        <v>14</v>
      </c>
      <c r="D9689" t="s">
        <v>15</v>
      </c>
      <c r="E9689" t="s">
        <v>1758</v>
      </c>
      <c r="F9689" s="1">
        <v>43385.515196759261</v>
      </c>
      <c r="G9689">
        <v>2</v>
      </c>
      <c r="H9689">
        <v>75.03</v>
      </c>
      <c r="I9689">
        <v>150.06</v>
      </c>
      <c r="J9689">
        <v>30</v>
      </c>
      <c r="K9689" t="s">
        <v>17</v>
      </c>
      <c r="L9689">
        <v>2018</v>
      </c>
      <c r="M9689">
        <v>10</v>
      </c>
    </row>
    <row r="9690" spans="1:13" x14ac:dyDescent="0.25">
      <c r="A9690">
        <v>166029</v>
      </c>
      <c r="B9690" t="s">
        <v>1761</v>
      </c>
      <c r="C9690" t="s">
        <v>14</v>
      </c>
      <c r="D9690" t="s">
        <v>15</v>
      </c>
      <c r="E9690" t="s">
        <v>1758</v>
      </c>
      <c r="F9690" s="1">
        <v>43419.51158564815</v>
      </c>
      <c r="G9690">
        <v>1</v>
      </c>
      <c r="H9690">
        <v>28.51</v>
      </c>
      <c r="I9690">
        <v>28.51</v>
      </c>
      <c r="J9690">
        <v>30</v>
      </c>
      <c r="K9690" t="s">
        <v>17</v>
      </c>
      <c r="L9690">
        <v>2018</v>
      </c>
      <c r="M9690">
        <v>11</v>
      </c>
    </row>
    <row r="9691" spans="1:13" x14ac:dyDescent="0.25">
      <c r="A9691">
        <v>199600</v>
      </c>
      <c r="B9691" t="s">
        <v>1760</v>
      </c>
      <c r="C9691" t="s">
        <v>14</v>
      </c>
      <c r="D9691" t="s">
        <v>15</v>
      </c>
      <c r="E9691" t="s">
        <v>1758</v>
      </c>
      <c r="F9691" s="1">
        <v>43598.510671296295</v>
      </c>
      <c r="G9691">
        <v>1</v>
      </c>
      <c r="H9691">
        <v>99.86</v>
      </c>
      <c r="I9691">
        <v>99.86</v>
      </c>
      <c r="J9691">
        <v>30</v>
      </c>
      <c r="K9691" t="s">
        <v>17</v>
      </c>
      <c r="L9691">
        <v>2019</v>
      </c>
      <c r="M9691">
        <v>5</v>
      </c>
    </row>
    <row r="9692" spans="1:13" x14ac:dyDescent="0.25">
      <c r="A9692">
        <v>166030</v>
      </c>
      <c r="B9692" t="s">
        <v>1759</v>
      </c>
      <c r="C9692" t="s">
        <v>14</v>
      </c>
      <c r="D9692" t="s">
        <v>15</v>
      </c>
      <c r="E9692" t="s">
        <v>1758</v>
      </c>
      <c r="F9692" s="1">
        <v>43602.452245370368</v>
      </c>
      <c r="G9692">
        <v>2</v>
      </c>
      <c r="H9692">
        <v>29.85</v>
      </c>
      <c r="I9692">
        <v>59.7</v>
      </c>
      <c r="J9692">
        <v>30</v>
      </c>
      <c r="K9692" t="s">
        <v>17</v>
      </c>
      <c r="L9692">
        <v>2019</v>
      </c>
      <c r="M9692">
        <v>5</v>
      </c>
    </row>
    <row r="9693" spans="1:13" x14ac:dyDescent="0.25">
      <c r="A9693">
        <v>166030</v>
      </c>
      <c r="B9693" t="s">
        <v>1759</v>
      </c>
      <c r="C9693" t="s">
        <v>14</v>
      </c>
      <c r="D9693" t="s">
        <v>15</v>
      </c>
      <c r="E9693" t="s">
        <v>1758</v>
      </c>
      <c r="F9693" s="1">
        <v>43637.555243055554</v>
      </c>
      <c r="G9693">
        <v>2</v>
      </c>
      <c r="H9693">
        <v>29.87</v>
      </c>
      <c r="I9693">
        <v>59.74</v>
      </c>
      <c r="J9693">
        <v>30</v>
      </c>
      <c r="K9693" t="s">
        <v>17</v>
      </c>
      <c r="L9693">
        <v>2019</v>
      </c>
      <c r="M9693">
        <v>6</v>
      </c>
    </row>
    <row r="9694" spans="1:13" x14ac:dyDescent="0.25">
      <c r="A9694">
        <v>166029</v>
      </c>
      <c r="B9694" t="s">
        <v>1761</v>
      </c>
      <c r="C9694" t="s">
        <v>14</v>
      </c>
      <c r="D9694" t="s">
        <v>15</v>
      </c>
      <c r="E9694" t="s">
        <v>1758</v>
      </c>
      <c r="F9694" s="1">
        <v>43640.505046296297</v>
      </c>
      <c r="G9694">
        <v>1</v>
      </c>
      <c r="H9694">
        <v>28.66</v>
      </c>
      <c r="I9694">
        <v>28.66</v>
      </c>
      <c r="J9694">
        <v>30</v>
      </c>
      <c r="K9694" t="s">
        <v>17</v>
      </c>
      <c r="L9694">
        <v>2019</v>
      </c>
      <c r="M9694">
        <v>6</v>
      </c>
    </row>
    <row r="9695" spans="1:13" x14ac:dyDescent="0.25">
      <c r="A9695">
        <v>166030</v>
      </c>
      <c r="B9695" t="s">
        <v>1759</v>
      </c>
      <c r="C9695" t="s">
        <v>14</v>
      </c>
      <c r="D9695" t="s">
        <v>15</v>
      </c>
      <c r="E9695" t="s">
        <v>1758</v>
      </c>
      <c r="F9695" s="1">
        <v>43643.513182870367</v>
      </c>
      <c r="G9695">
        <v>1</v>
      </c>
      <c r="H9695">
        <v>29.87</v>
      </c>
      <c r="I9695">
        <v>29.87</v>
      </c>
      <c r="J9695">
        <v>30</v>
      </c>
      <c r="K9695" t="s">
        <v>17</v>
      </c>
      <c r="L9695">
        <v>2019</v>
      </c>
      <c r="M9695">
        <v>6</v>
      </c>
    </row>
    <row r="9696" spans="1:13" x14ac:dyDescent="0.25">
      <c r="A9696">
        <v>166030</v>
      </c>
      <c r="B9696" t="s">
        <v>1759</v>
      </c>
      <c r="C9696" t="s">
        <v>14</v>
      </c>
      <c r="D9696" t="s">
        <v>15</v>
      </c>
      <c r="E9696" t="s">
        <v>1758</v>
      </c>
      <c r="F9696" s="1">
        <v>43644.601365740738</v>
      </c>
      <c r="G9696">
        <v>3</v>
      </c>
      <c r="H9696">
        <v>29.87</v>
      </c>
      <c r="I9696">
        <v>89.61</v>
      </c>
      <c r="J9696">
        <v>30</v>
      </c>
      <c r="K9696" t="s">
        <v>17</v>
      </c>
      <c r="L9696">
        <v>2019</v>
      </c>
      <c r="M9696">
        <v>6</v>
      </c>
    </row>
    <row r="9697" spans="1:13" x14ac:dyDescent="0.25">
      <c r="A9697">
        <v>166030</v>
      </c>
      <c r="B9697" t="s">
        <v>1759</v>
      </c>
      <c r="C9697" t="s">
        <v>14</v>
      </c>
      <c r="D9697" t="s">
        <v>15</v>
      </c>
      <c r="E9697" t="s">
        <v>1758</v>
      </c>
      <c r="F9697" s="1">
        <v>43775.577916666669</v>
      </c>
      <c r="G9697">
        <v>1</v>
      </c>
      <c r="H9697">
        <v>29.87</v>
      </c>
      <c r="I9697">
        <v>29.87</v>
      </c>
      <c r="J9697">
        <v>30</v>
      </c>
      <c r="K9697" t="s">
        <v>17</v>
      </c>
      <c r="L9697">
        <v>2019</v>
      </c>
      <c r="M9697">
        <v>11</v>
      </c>
    </row>
    <row r="9698" spans="1:13" x14ac:dyDescent="0.25">
      <c r="A9698">
        <v>216913</v>
      </c>
      <c r="B9698" t="s">
        <v>1762</v>
      </c>
      <c r="C9698" t="s">
        <v>14</v>
      </c>
      <c r="D9698" t="s">
        <v>15</v>
      </c>
      <c r="E9698" t="s">
        <v>1200</v>
      </c>
      <c r="F9698" s="1">
        <v>43209.620856481481</v>
      </c>
      <c r="G9698">
        <v>1</v>
      </c>
      <c r="H9698">
        <v>168.73</v>
      </c>
      <c r="I9698">
        <v>168.73</v>
      </c>
      <c r="J9698">
        <v>30</v>
      </c>
      <c r="K9698" t="s">
        <v>17</v>
      </c>
      <c r="L9698">
        <v>2018</v>
      </c>
      <c r="M9698">
        <v>4</v>
      </c>
    </row>
    <row r="9699" spans="1:13" x14ac:dyDescent="0.25">
      <c r="A9699">
        <v>216913</v>
      </c>
      <c r="B9699" t="s">
        <v>1762</v>
      </c>
      <c r="C9699" t="s">
        <v>14</v>
      </c>
      <c r="D9699" t="s">
        <v>15</v>
      </c>
      <c r="E9699" t="s">
        <v>1200</v>
      </c>
      <c r="F9699" s="1">
        <v>43213.405381944445</v>
      </c>
      <c r="G9699">
        <v>1</v>
      </c>
      <c r="H9699">
        <v>168.73</v>
      </c>
      <c r="I9699">
        <v>168.73</v>
      </c>
      <c r="J9699">
        <v>30</v>
      </c>
      <c r="K9699" t="s">
        <v>17</v>
      </c>
      <c r="L9699">
        <v>2018</v>
      </c>
      <c r="M9699">
        <v>4</v>
      </c>
    </row>
    <row r="9700" spans="1:13" x14ac:dyDescent="0.25">
      <c r="A9700">
        <v>216913</v>
      </c>
      <c r="B9700" t="s">
        <v>1762</v>
      </c>
      <c r="C9700" t="s">
        <v>14</v>
      </c>
      <c r="D9700" t="s">
        <v>15</v>
      </c>
      <c r="E9700" t="s">
        <v>1200</v>
      </c>
      <c r="F9700" s="1">
        <v>43322.503518518519</v>
      </c>
      <c r="G9700">
        <v>1</v>
      </c>
      <c r="H9700">
        <v>168.73</v>
      </c>
      <c r="I9700">
        <v>168.73</v>
      </c>
      <c r="J9700">
        <v>30</v>
      </c>
      <c r="K9700" t="s">
        <v>17</v>
      </c>
      <c r="L9700">
        <v>2018</v>
      </c>
      <c r="M9700">
        <v>8</v>
      </c>
    </row>
    <row r="9701" spans="1:13" x14ac:dyDescent="0.25">
      <c r="A9701">
        <v>153950</v>
      </c>
      <c r="B9701" t="s">
        <v>1763</v>
      </c>
      <c r="C9701" t="s">
        <v>14</v>
      </c>
      <c r="D9701" t="s">
        <v>15</v>
      </c>
      <c r="E9701" t="s">
        <v>1457</v>
      </c>
      <c r="F9701" s="1">
        <v>43185.369583333333</v>
      </c>
      <c r="G9701">
        <v>1</v>
      </c>
      <c r="H9701">
        <v>91.53</v>
      </c>
      <c r="I9701">
        <v>91.53</v>
      </c>
      <c r="J9701">
        <v>30</v>
      </c>
      <c r="K9701" t="s">
        <v>17</v>
      </c>
      <c r="L9701">
        <v>2018</v>
      </c>
      <c r="M9701">
        <v>3</v>
      </c>
    </row>
    <row r="9702" spans="1:13" x14ac:dyDescent="0.25">
      <c r="A9702">
        <v>153950</v>
      </c>
      <c r="B9702" t="s">
        <v>1763</v>
      </c>
      <c r="C9702" t="s">
        <v>14</v>
      </c>
      <c r="D9702" t="s">
        <v>15</v>
      </c>
      <c r="E9702" t="s">
        <v>1457</v>
      </c>
      <c r="F9702" s="1">
        <v>43196.451967592591</v>
      </c>
      <c r="G9702">
        <v>2</v>
      </c>
      <c r="H9702">
        <v>91.63</v>
      </c>
      <c r="I9702">
        <v>183.26</v>
      </c>
      <c r="J9702">
        <v>30</v>
      </c>
      <c r="K9702" t="s">
        <v>17</v>
      </c>
      <c r="L9702">
        <v>2018</v>
      </c>
      <c r="M9702">
        <v>4</v>
      </c>
    </row>
    <row r="9703" spans="1:13" x14ac:dyDescent="0.25">
      <c r="A9703">
        <v>153950</v>
      </c>
      <c r="B9703" t="s">
        <v>1763</v>
      </c>
      <c r="C9703" t="s">
        <v>14</v>
      </c>
      <c r="D9703" t="s">
        <v>15</v>
      </c>
      <c r="E9703" t="s">
        <v>1457</v>
      </c>
      <c r="F9703" s="1">
        <v>43196.451967592591</v>
      </c>
      <c r="G9703">
        <v>1</v>
      </c>
      <c r="H9703">
        <v>91.53</v>
      </c>
      <c r="I9703">
        <v>91.53</v>
      </c>
      <c r="J9703">
        <v>30</v>
      </c>
      <c r="K9703" t="s">
        <v>17</v>
      </c>
      <c r="L9703">
        <v>2018</v>
      </c>
      <c r="M9703">
        <v>4</v>
      </c>
    </row>
    <row r="9704" spans="1:13" x14ac:dyDescent="0.25">
      <c r="A9704">
        <v>153950</v>
      </c>
      <c r="B9704" t="s">
        <v>1763</v>
      </c>
      <c r="C9704" t="s">
        <v>14</v>
      </c>
      <c r="D9704" t="s">
        <v>15</v>
      </c>
      <c r="E9704" t="s">
        <v>1457</v>
      </c>
      <c r="F9704" s="1">
        <v>43210.411435185182</v>
      </c>
      <c r="G9704">
        <v>2</v>
      </c>
      <c r="H9704">
        <v>91.53</v>
      </c>
      <c r="I9704">
        <v>183.06</v>
      </c>
      <c r="J9704">
        <v>30</v>
      </c>
      <c r="K9704" t="s">
        <v>17</v>
      </c>
      <c r="L9704">
        <v>2018</v>
      </c>
      <c r="M9704">
        <v>4</v>
      </c>
    </row>
    <row r="9705" spans="1:13" x14ac:dyDescent="0.25">
      <c r="A9705">
        <v>153950</v>
      </c>
      <c r="B9705" t="s">
        <v>1763</v>
      </c>
      <c r="C9705" t="s">
        <v>14</v>
      </c>
      <c r="D9705" t="s">
        <v>15</v>
      </c>
      <c r="E9705" t="s">
        <v>1457</v>
      </c>
      <c r="F9705" s="1">
        <v>43273.41846064815</v>
      </c>
      <c r="G9705">
        <v>1</v>
      </c>
      <c r="H9705">
        <v>91.53</v>
      </c>
      <c r="I9705">
        <v>91.53</v>
      </c>
      <c r="J9705">
        <v>30</v>
      </c>
      <c r="K9705" t="s">
        <v>17</v>
      </c>
      <c r="L9705">
        <v>2018</v>
      </c>
      <c r="M9705">
        <v>6</v>
      </c>
    </row>
    <row r="9706" spans="1:13" x14ac:dyDescent="0.25">
      <c r="A9706">
        <v>153950</v>
      </c>
      <c r="B9706" t="s">
        <v>1763</v>
      </c>
      <c r="C9706" t="s">
        <v>14</v>
      </c>
      <c r="D9706" t="s">
        <v>15</v>
      </c>
      <c r="E9706" t="s">
        <v>1457</v>
      </c>
      <c r="F9706" s="1">
        <v>43273.515555555554</v>
      </c>
      <c r="G9706">
        <v>1</v>
      </c>
      <c r="H9706">
        <v>91.53</v>
      </c>
      <c r="I9706">
        <v>91.53</v>
      </c>
      <c r="J9706">
        <v>30</v>
      </c>
      <c r="K9706" t="s">
        <v>17</v>
      </c>
      <c r="L9706">
        <v>2018</v>
      </c>
      <c r="M9706">
        <v>6</v>
      </c>
    </row>
    <row r="9707" spans="1:13" x14ac:dyDescent="0.25">
      <c r="A9707">
        <v>153950</v>
      </c>
      <c r="B9707" t="s">
        <v>1763</v>
      </c>
      <c r="C9707" t="s">
        <v>14</v>
      </c>
      <c r="D9707" t="s">
        <v>15</v>
      </c>
      <c r="E9707" t="s">
        <v>1457</v>
      </c>
      <c r="F9707" s="1">
        <v>43392.525659722225</v>
      </c>
      <c r="G9707">
        <v>1</v>
      </c>
      <c r="H9707">
        <v>91.53</v>
      </c>
      <c r="I9707">
        <v>91.53</v>
      </c>
      <c r="J9707">
        <v>30</v>
      </c>
      <c r="K9707" t="s">
        <v>17</v>
      </c>
      <c r="L9707">
        <v>2018</v>
      </c>
      <c r="M9707">
        <v>10</v>
      </c>
    </row>
    <row r="9708" spans="1:13" x14ac:dyDescent="0.25">
      <c r="A9708">
        <v>153950</v>
      </c>
      <c r="B9708" t="s">
        <v>1763</v>
      </c>
      <c r="C9708" t="s">
        <v>14</v>
      </c>
      <c r="D9708" t="s">
        <v>15</v>
      </c>
      <c r="E9708" t="s">
        <v>1457</v>
      </c>
      <c r="F9708" s="1">
        <v>43392.530046296299</v>
      </c>
      <c r="G9708">
        <v>1</v>
      </c>
      <c r="H9708">
        <v>91.53</v>
      </c>
      <c r="I9708">
        <v>91.53</v>
      </c>
      <c r="J9708">
        <v>30</v>
      </c>
      <c r="K9708" t="s">
        <v>17</v>
      </c>
      <c r="L9708">
        <v>2018</v>
      </c>
      <c r="M9708">
        <v>10</v>
      </c>
    </row>
    <row r="9709" spans="1:13" x14ac:dyDescent="0.25">
      <c r="A9709">
        <v>153950</v>
      </c>
      <c r="B9709" t="s">
        <v>1763</v>
      </c>
      <c r="C9709" t="s">
        <v>14</v>
      </c>
      <c r="D9709" t="s">
        <v>15</v>
      </c>
      <c r="E9709" t="s">
        <v>1457</v>
      </c>
      <c r="F9709" s="1">
        <v>43392.530046296299</v>
      </c>
      <c r="G9709">
        <v>2</v>
      </c>
      <c r="H9709">
        <v>91.53</v>
      </c>
      <c r="I9709">
        <v>183.06</v>
      </c>
      <c r="J9709">
        <v>30</v>
      </c>
      <c r="K9709" t="s">
        <v>17</v>
      </c>
      <c r="L9709">
        <v>2018</v>
      </c>
      <c r="M9709">
        <v>10</v>
      </c>
    </row>
    <row r="9710" spans="1:13" x14ac:dyDescent="0.25">
      <c r="A9710">
        <v>153950</v>
      </c>
      <c r="B9710" t="s">
        <v>1763</v>
      </c>
      <c r="C9710" t="s">
        <v>14</v>
      </c>
      <c r="D9710" t="s">
        <v>15</v>
      </c>
      <c r="E9710" t="s">
        <v>1457</v>
      </c>
      <c r="F9710" s="1">
        <v>43578.484247685185</v>
      </c>
      <c r="G9710">
        <v>1</v>
      </c>
      <c r="H9710">
        <v>91.53</v>
      </c>
      <c r="I9710">
        <v>91.53</v>
      </c>
      <c r="J9710">
        <v>30</v>
      </c>
      <c r="K9710" t="s">
        <v>17</v>
      </c>
      <c r="L9710">
        <v>2019</v>
      </c>
      <c r="M9710">
        <v>4</v>
      </c>
    </row>
    <row r="9711" spans="1:13" x14ac:dyDescent="0.25">
      <c r="A9711">
        <v>153950</v>
      </c>
      <c r="B9711" t="s">
        <v>1763</v>
      </c>
      <c r="C9711" t="s">
        <v>14</v>
      </c>
      <c r="D9711" t="s">
        <v>15</v>
      </c>
      <c r="E9711" t="s">
        <v>1457</v>
      </c>
      <c r="F9711" s="1">
        <v>43581.552071759259</v>
      </c>
      <c r="G9711">
        <v>1</v>
      </c>
      <c r="H9711">
        <v>91.53</v>
      </c>
      <c r="I9711">
        <v>91.53</v>
      </c>
      <c r="J9711">
        <v>30</v>
      </c>
      <c r="K9711" t="s">
        <v>17</v>
      </c>
      <c r="L9711">
        <v>2019</v>
      </c>
      <c r="M9711">
        <v>4</v>
      </c>
    </row>
    <row r="9712" spans="1:13" x14ac:dyDescent="0.25">
      <c r="A9712">
        <v>153950</v>
      </c>
      <c r="B9712" t="s">
        <v>1763</v>
      </c>
      <c r="C9712" t="s">
        <v>14</v>
      </c>
      <c r="D9712" t="s">
        <v>15</v>
      </c>
      <c r="E9712" t="s">
        <v>1457</v>
      </c>
      <c r="F9712" s="1">
        <v>43584.448796296296</v>
      </c>
      <c r="G9712">
        <v>1</v>
      </c>
      <c r="H9712">
        <v>91.53</v>
      </c>
      <c r="I9712">
        <v>91.53</v>
      </c>
      <c r="J9712">
        <v>30</v>
      </c>
      <c r="K9712" t="s">
        <v>17</v>
      </c>
      <c r="L9712">
        <v>2019</v>
      </c>
      <c r="M9712">
        <v>4</v>
      </c>
    </row>
    <row r="9713" spans="1:13" x14ac:dyDescent="0.25">
      <c r="A9713">
        <v>153950</v>
      </c>
      <c r="B9713" t="s">
        <v>1763</v>
      </c>
      <c r="C9713" t="s">
        <v>14</v>
      </c>
      <c r="D9713" t="s">
        <v>15</v>
      </c>
      <c r="E9713" t="s">
        <v>1457</v>
      </c>
      <c r="F9713" s="1">
        <v>43584.448796296296</v>
      </c>
      <c r="G9713">
        <v>1</v>
      </c>
      <c r="H9713">
        <v>91.53</v>
      </c>
      <c r="I9713">
        <v>91.53</v>
      </c>
      <c r="J9713">
        <v>30</v>
      </c>
      <c r="K9713" t="s">
        <v>17</v>
      </c>
      <c r="L9713">
        <v>2019</v>
      </c>
      <c r="M9713">
        <v>4</v>
      </c>
    </row>
    <row r="9714" spans="1:13" x14ac:dyDescent="0.25">
      <c r="A9714">
        <v>153950</v>
      </c>
      <c r="B9714" t="s">
        <v>1763</v>
      </c>
      <c r="C9714" t="s">
        <v>14</v>
      </c>
      <c r="D9714" t="s">
        <v>15</v>
      </c>
      <c r="E9714" t="s">
        <v>1457</v>
      </c>
      <c r="F9714" s="1">
        <v>43810.525868055556</v>
      </c>
      <c r="G9714">
        <v>1</v>
      </c>
      <c r="H9714">
        <v>91.43</v>
      </c>
      <c r="I9714">
        <v>91.43</v>
      </c>
      <c r="J9714">
        <v>30</v>
      </c>
      <c r="K9714" t="s">
        <v>17</v>
      </c>
      <c r="L9714">
        <v>2019</v>
      </c>
      <c r="M9714">
        <v>12</v>
      </c>
    </row>
    <row r="9715" spans="1:13" x14ac:dyDescent="0.25">
      <c r="A9715">
        <v>153950</v>
      </c>
      <c r="B9715" t="s">
        <v>1763</v>
      </c>
      <c r="C9715" t="s">
        <v>14</v>
      </c>
      <c r="D9715" t="s">
        <v>15</v>
      </c>
      <c r="E9715" t="s">
        <v>1457</v>
      </c>
      <c r="F9715" s="1">
        <v>43812.428518518522</v>
      </c>
      <c r="G9715">
        <v>1</v>
      </c>
      <c r="H9715">
        <v>91.43</v>
      </c>
      <c r="I9715">
        <v>91.43</v>
      </c>
      <c r="J9715">
        <v>30</v>
      </c>
      <c r="K9715" t="s">
        <v>17</v>
      </c>
      <c r="L9715">
        <v>2019</v>
      </c>
      <c r="M9715">
        <v>12</v>
      </c>
    </row>
    <row r="9716" spans="1:13" x14ac:dyDescent="0.25">
      <c r="A9716">
        <v>153950</v>
      </c>
      <c r="B9716" t="s">
        <v>1763</v>
      </c>
      <c r="C9716" t="s">
        <v>14</v>
      </c>
      <c r="D9716" t="s">
        <v>15</v>
      </c>
      <c r="E9716" t="s">
        <v>1457</v>
      </c>
      <c r="F9716" s="1">
        <v>43812.428518518522</v>
      </c>
      <c r="G9716">
        <v>2</v>
      </c>
      <c r="H9716">
        <v>91.43</v>
      </c>
      <c r="I9716">
        <v>182.86</v>
      </c>
      <c r="J9716">
        <v>30</v>
      </c>
      <c r="K9716" t="s">
        <v>17</v>
      </c>
      <c r="L9716">
        <v>2019</v>
      </c>
      <c r="M9716">
        <v>12</v>
      </c>
    </row>
    <row r="9717" spans="1:13" x14ac:dyDescent="0.25">
      <c r="A9717">
        <v>987473</v>
      </c>
      <c r="B9717" t="s">
        <v>1764</v>
      </c>
      <c r="C9717" t="s">
        <v>14</v>
      </c>
      <c r="D9717" t="s">
        <v>54</v>
      </c>
      <c r="E9717" t="s">
        <v>1765</v>
      </c>
      <c r="F9717" s="1">
        <v>43105.535844907405</v>
      </c>
      <c r="G9717">
        <v>3</v>
      </c>
      <c r="H9717">
        <v>21.96</v>
      </c>
      <c r="I9717">
        <v>65.88</v>
      </c>
      <c r="J9717">
        <v>30</v>
      </c>
      <c r="K9717" t="s">
        <v>17</v>
      </c>
      <c r="L9717">
        <v>2018</v>
      </c>
      <c r="M9717">
        <v>1</v>
      </c>
    </row>
    <row r="9718" spans="1:13" x14ac:dyDescent="0.25">
      <c r="A9718">
        <v>989453</v>
      </c>
      <c r="B9718" t="s">
        <v>1766</v>
      </c>
      <c r="C9718" t="s">
        <v>14</v>
      </c>
      <c r="D9718" t="s">
        <v>54</v>
      </c>
      <c r="E9718" t="s">
        <v>1765</v>
      </c>
      <c r="F9718" s="1">
        <v>43119.404733796298</v>
      </c>
      <c r="G9718">
        <v>2</v>
      </c>
      <c r="H9718">
        <v>45.49</v>
      </c>
      <c r="I9718">
        <v>90.98</v>
      </c>
      <c r="J9718">
        <v>30</v>
      </c>
      <c r="K9718" t="s">
        <v>17</v>
      </c>
      <c r="L9718">
        <v>2018</v>
      </c>
      <c r="M9718">
        <v>1</v>
      </c>
    </row>
    <row r="9719" spans="1:13" x14ac:dyDescent="0.25">
      <c r="A9719">
        <v>989453</v>
      </c>
      <c r="B9719" t="s">
        <v>1766</v>
      </c>
      <c r="C9719" t="s">
        <v>14</v>
      </c>
      <c r="D9719" t="s">
        <v>54</v>
      </c>
      <c r="E9719" t="s">
        <v>1765</v>
      </c>
      <c r="F9719" s="1">
        <v>43119.412465277775</v>
      </c>
      <c r="G9719">
        <v>2</v>
      </c>
      <c r="H9719">
        <v>45.49</v>
      </c>
      <c r="I9719">
        <v>90.98</v>
      </c>
      <c r="J9719">
        <v>30</v>
      </c>
      <c r="K9719" t="s">
        <v>17</v>
      </c>
      <c r="L9719">
        <v>2018</v>
      </c>
      <c r="M9719">
        <v>1</v>
      </c>
    </row>
    <row r="9720" spans="1:13" x14ac:dyDescent="0.25">
      <c r="A9720">
        <v>989453</v>
      </c>
      <c r="B9720" t="s">
        <v>1766</v>
      </c>
      <c r="C9720" t="s">
        <v>14</v>
      </c>
      <c r="D9720" t="s">
        <v>54</v>
      </c>
      <c r="E9720" t="s">
        <v>1765</v>
      </c>
      <c r="F9720" s="1">
        <v>43119.486064814817</v>
      </c>
      <c r="G9720">
        <v>1</v>
      </c>
      <c r="H9720">
        <v>45.49</v>
      </c>
      <c r="I9720">
        <v>45.49</v>
      </c>
      <c r="J9720">
        <v>30</v>
      </c>
      <c r="K9720" t="s">
        <v>17</v>
      </c>
      <c r="L9720">
        <v>2018</v>
      </c>
      <c r="M9720">
        <v>1</v>
      </c>
    </row>
    <row r="9721" spans="1:13" x14ac:dyDescent="0.25">
      <c r="A9721">
        <v>989453</v>
      </c>
      <c r="B9721" t="s">
        <v>1766</v>
      </c>
      <c r="C9721" t="s">
        <v>14</v>
      </c>
      <c r="D9721" t="s">
        <v>54</v>
      </c>
      <c r="E9721" t="s">
        <v>1765</v>
      </c>
      <c r="F9721" s="1">
        <v>43129.456574074073</v>
      </c>
      <c r="G9721">
        <v>1</v>
      </c>
      <c r="H9721">
        <v>45.49</v>
      </c>
      <c r="I9721">
        <v>45.49</v>
      </c>
      <c r="J9721">
        <v>30</v>
      </c>
      <c r="K9721" t="s">
        <v>17</v>
      </c>
      <c r="L9721">
        <v>2018</v>
      </c>
      <c r="M9721">
        <v>1</v>
      </c>
    </row>
    <row r="9722" spans="1:13" x14ac:dyDescent="0.25">
      <c r="A9722">
        <v>989453</v>
      </c>
      <c r="B9722" t="s">
        <v>1766</v>
      </c>
      <c r="C9722" t="s">
        <v>14</v>
      </c>
      <c r="D9722" t="s">
        <v>54</v>
      </c>
      <c r="E9722" t="s">
        <v>1765</v>
      </c>
      <c r="F9722" s="1">
        <v>43140.535613425927</v>
      </c>
      <c r="G9722">
        <v>2</v>
      </c>
      <c r="H9722">
        <v>45.49</v>
      </c>
      <c r="I9722">
        <v>90.98</v>
      </c>
      <c r="J9722">
        <v>30</v>
      </c>
      <c r="K9722" t="s">
        <v>17</v>
      </c>
      <c r="L9722">
        <v>2018</v>
      </c>
      <c r="M9722">
        <v>2</v>
      </c>
    </row>
    <row r="9723" spans="1:13" x14ac:dyDescent="0.25">
      <c r="A9723">
        <v>987473</v>
      </c>
      <c r="B9723" t="s">
        <v>1764</v>
      </c>
      <c r="C9723" t="s">
        <v>14</v>
      </c>
      <c r="D9723" t="s">
        <v>54</v>
      </c>
      <c r="E9723" t="s">
        <v>1765</v>
      </c>
      <c r="F9723" s="1">
        <v>43143.546215277776</v>
      </c>
      <c r="G9723">
        <v>1</v>
      </c>
      <c r="H9723">
        <v>21.96</v>
      </c>
      <c r="I9723">
        <v>21.96</v>
      </c>
      <c r="J9723">
        <v>30</v>
      </c>
      <c r="K9723" t="s">
        <v>17</v>
      </c>
      <c r="L9723">
        <v>2018</v>
      </c>
      <c r="M9723">
        <v>2</v>
      </c>
    </row>
    <row r="9724" spans="1:13" x14ac:dyDescent="0.25">
      <c r="A9724">
        <v>987473</v>
      </c>
      <c r="B9724" t="s">
        <v>1764</v>
      </c>
      <c r="C9724" t="s">
        <v>14</v>
      </c>
      <c r="D9724" t="s">
        <v>54</v>
      </c>
      <c r="E9724" t="s">
        <v>1765</v>
      </c>
      <c r="F9724" s="1">
        <v>43147.429386574076</v>
      </c>
      <c r="G9724">
        <v>3</v>
      </c>
      <c r="H9724">
        <v>21.96</v>
      </c>
      <c r="I9724">
        <v>65.88</v>
      </c>
      <c r="J9724">
        <v>30</v>
      </c>
      <c r="K9724" t="s">
        <v>17</v>
      </c>
      <c r="L9724">
        <v>2018</v>
      </c>
      <c r="M9724">
        <v>2</v>
      </c>
    </row>
    <row r="9725" spans="1:13" x14ac:dyDescent="0.25">
      <c r="A9725">
        <v>987473</v>
      </c>
      <c r="B9725" t="s">
        <v>1764</v>
      </c>
      <c r="C9725" t="s">
        <v>14</v>
      </c>
      <c r="D9725" t="s">
        <v>54</v>
      </c>
      <c r="E9725" t="s">
        <v>1765</v>
      </c>
      <c r="F9725" s="1">
        <v>43161.420011574075</v>
      </c>
      <c r="G9725">
        <v>3</v>
      </c>
      <c r="H9725">
        <v>21.96</v>
      </c>
      <c r="I9725">
        <v>65.88</v>
      </c>
      <c r="J9725">
        <v>30</v>
      </c>
      <c r="K9725" t="s">
        <v>17</v>
      </c>
      <c r="L9725">
        <v>2018</v>
      </c>
      <c r="M9725">
        <v>3</v>
      </c>
    </row>
    <row r="9726" spans="1:13" x14ac:dyDescent="0.25">
      <c r="A9726">
        <v>989453</v>
      </c>
      <c r="B9726" t="s">
        <v>1766</v>
      </c>
      <c r="C9726" t="s">
        <v>14</v>
      </c>
      <c r="D9726" t="s">
        <v>54</v>
      </c>
      <c r="E9726" t="s">
        <v>1765</v>
      </c>
      <c r="F9726" s="1">
        <v>43175.491168981483</v>
      </c>
      <c r="G9726">
        <v>3</v>
      </c>
      <c r="H9726">
        <v>45.49</v>
      </c>
      <c r="I9726">
        <v>136.47</v>
      </c>
      <c r="J9726">
        <v>30</v>
      </c>
      <c r="K9726" t="s">
        <v>17</v>
      </c>
      <c r="L9726">
        <v>2018</v>
      </c>
      <c r="M9726">
        <v>3</v>
      </c>
    </row>
    <row r="9727" spans="1:13" x14ac:dyDescent="0.25">
      <c r="A9727">
        <v>987473</v>
      </c>
      <c r="B9727" t="s">
        <v>1764</v>
      </c>
      <c r="C9727" t="s">
        <v>14</v>
      </c>
      <c r="D9727" t="s">
        <v>54</v>
      </c>
      <c r="E9727" t="s">
        <v>1765</v>
      </c>
      <c r="F9727" s="1">
        <v>43182.466574074075</v>
      </c>
      <c r="G9727">
        <v>2</v>
      </c>
      <c r="H9727">
        <v>21.96</v>
      </c>
      <c r="I9727">
        <v>43.92</v>
      </c>
      <c r="J9727">
        <v>30</v>
      </c>
      <c r="K9727" t="s">
        <v>17</v>
      </c>
      <c r="L9727">
        <v>2018</v>
      </c>
      <c r="M9727">
        <v>3</v>
      </c>
    </row>
    <row r="9728" spans="1:13" x14ac:dyDescent="0.25">
      <c r="A9728">
        <v>987473</v>
      </c>
      <c r="B9728" t="s">
        <v>1764</v>
      </c>
      <c r="C9728" t="s">
        <v>14</v>
      </c>
      <c r="D9728" t="s">
        <v>54</v>
      </c>
      <c r="E9728" t="s">
        <v>1765</v>
      </c>
      <c r="F9728" s="1">
        <v>43182.466574074075</v>
      </c>
      <c r="G9728">
        <v>1</v>
      </c>
      <c r="H9728">
        <v>22.09</v>
      </c>
      <c r="I9728">
        <v>22.09</v>
      </c>
      <c r="J9728">
        <v>30</v>
      </c>
      <c r="K9728" t="s">
        <v>17</v>
      </c>
      <c r="L9728">
        <v>2018</v>
      </c>
      <c r="M9728">
        <v>3</v>
      </c>
    </row>
    <row r="9729" spans="1:13" x14ac:dyDescent="0.25">
      <c r="A9729">
        <v>987473</v>
      </c>
      <c r="B9729" t="s">
        <v>1764</v>
      </c>
      <c r="C9729" t="s">
        <v>14</v>
      </c>
      <c r="D9729" t="s">
        <v>54</v>
      </c>
      <c r="E9729" t="s">
        <v>1765</v>
      </c>
      <c r="F9729" s="1">
        <v>43216.403136574074</v>
      </c>
      <c r="G9729">
        <v>3</v>
      </c>
      <c r="H9729">
        <v>22.13</v>
      </c>
      <c r="I9729">
        <v>66.39</v>
      </c>
      <c r="J9729">
        <v>30</v>
      </c>
      <c r="K9729" t="s">
        <v>17</v>
      </c>
      <c r="L9729">
        <v>2018</v>
      </c>
      <c r="M9729">
        <v>4</v>
      </c>
    </row>
    <row r="9730" spans="1:13" x14ac:dyDescent="0.25">
      <c r="A9730">
        <v>987473</v>
      </c>
      <c r="B9730" t="s">
        <v>1764</v>
      </c>
      <c r="C9730" t="s">
        <v>14</v>
      </c>
      <c r="D9730" t="s">
        <v>54</v>
      </c>
      <c r="E9730" t="s">
        <v>1765</v>
      </c>
      <c r="F9730" s="1">
        <v>43252.528553240743</v>
      </c>
      <c r="G9730">
        <v>3</v>
      </c>
      <c r="H9730">
        <v>22.09</v>
      </c>
      <c r="I9730">
        <v>66.27</v>
      </c>
      <c r="J9730">
        <v>30</v>
      </c>
      <c r="K9730" t="s">
        <v>17</v>
      </c>
      <c r="L9730">
        <v>2018</v>
      </c>
      <c r="M9730">
        <v>6</v>
      </c>
    </row>
    <row r="9731" spans="1:13" x14ac:dyDescent="0.25">
      <c r="A9731">
        <v>987473</v>
      </c>
      <c r="B9731" t="s">
        <v>1764</v>
      </c>
      <c r="C9731" t="s">
        <v>14</v>
      </c>
      <c r="D9731" t="s">
        <v>54</v>
      </c>
      <c r="E9731" t="s">
        <v>1765</v>
      </c>
      <c r="F9731" s="1">
        <v>43252.53297453704</v>
      </c>
      <c r="G9731">
        <v>2</v>
      </c>
      <c r="H9731">
        <v>22.09</v>
      </c>
      <c r="I9731">
        <v>44.18</v>
      </c>
      <c r="J9731">
        <v>30</v>
      </c>
      <c r="K9731" t="s">
        <v>17</v>
      </c>
      <c r="L9731">
        <v>2018</v>
      </c>
      <c r="M9731">
        <v>6</v>
      </c>
    </row>
    <row r="9732" spans="1:13" x14ac:dyDescent="0.25">
      <c r="A9732">
        <v>987473</v>
      </c>
      <c r="B9732" t="s">
        <v>1764</v>
      </c>
      <c r="C9732" t="s">
        <v>14</v>
      </c>
      <c r="D9732" t="s">
        <v>54</v>
      </c>
      <c r="E9732" t="s">
        <v>1765</v>
      </c>
      <c r="F9732" s="1">
        <v>43276.507199074076</v>
      </c>
      <c r="G9732">
        <v>1</v>
      </c>
      <c r="H9732">
        <v>22.09</v>
      </c>
      <c r="I9732">
        <v>22.09</v>
      </c>
      <c r="J9732">
        <v>30</v>
      </c>
      <c r="K9732" t="s">
        <v>17</v>
      </c>
      <c r="L9732">
        <v>2018</v>
      </c>
      <c r="M9732">
        <v>6</v>
      </c>
    </row>
    <row r="9733" spans="1:13" x14ac:dyDescent="0.25">
      <c r="A9733">
        <v>989453</v>
      </c>
      <c r="B9733" t="s">
        <v>1766</v>
      </c>
      <c r="C9733" t="s">
        <v>14</v>
      </c>
      <c r="D9733" t="s">
        <v>54</v>
      </c>
      <c r="E9733" t="s">
        <v>1765</v>
      </c>
      <c r="F9733" s="1">
        <v>43280.53229166667</v>
      </c>
      <c r="G9733">
        <v>2</v>
      </c>
      <c r="H9733">
        <v>45.75</v>
      </c>
      <c r="I9733">
        <v>91.5</v>
      </c>
      <c r="J9733">
        <v>30</v>
      </c>
      <c r="K9733" t="s">
        <v>17</v>
      </c>
      <c r="L9733">
        <v>2018</v>
      </c>
      <c r="M9733">
        <v>6</v>
      </c>
    </row>
    <row r="9734" spans="1:13" x14ac:dyDescent="0.25">
      <c r="A9734">
        <v>989453</v>
      </c>
      <c r="B9734" t="s">
        <v>1766</v>
      </c>
      <c r="C9734" t="s">
        <v>14</v>
      </c>
      <c r="D9734" t="s">
        <v>54</v>
      </c>
      <c r="E9734" t="s">
        <v>1765</v>
      </c>
      <c r="F9734" s="1">
        <v>43280.615590277775</v>
      </c>
      <c r="G9734">
        <v>1</v>
      </c>
      <c r="H9734">
        <v>45.75</v>
      </c>
      <c r="I9734">
        <v>45.75</v>
      </c>
      <c r="J9734">
        <v>30</v>
      </c>
      <c r="K9734" t="s">
        <v>17</v>
      </c>
      <c r="L9734">
        <v>2018</v>
      </c>
      <c r="M9734">
        <v>6</v>
      </c>
    </row>
    <row r="9735" spans="1:13" x14ac:dyDescent="0.25">
      <c r="A9735">
        <v>987473</v>
      </c>
      <c r="B9735" t="s">
        <v>1764</v>
      </c>
      <c r="C9735" t="s">
        <v>14</v>
      </c>
      <c r="D9735" t="s">
        <v>54</v>
      </c>
      <c r="E9735" t="s">
        <v>1765</v>
      </c>
      <c r="F9735" s="1">
        <v>43285.33662037037</v>
      </c>
      <c r="G9735">
        <v>3</v>
      </c>
      <c r="H9735">
        <v>22.09</v>
      </c>
      <c r="I9735">
        <v>66.27</v>
      </c>
      <c r="J9735">
        <v>30</v>
      </c>
      <c r="K9735" t="s">
        <v>17</v>
      </c>
      <c r="L9735">
        <v>2018</v>
      </c>
      <c r="M9735">
        <v>7</v>
      </c>
    </row>
    <row r="9736" spans="1:13" x14ac:dyDescent="0.25">
      <c r="A9736">
        <v>146893</v>
      </c>
      <c r="B9736" t="s">
        <v>1764</v>
      </c>
      <c r="C9736" t="s">
        <v>14</v>
      </c>
      <c r="D9736" t="s">
        <v>15</v>
      </c>
      <c r="E9736" t="s">
        <v>1765</v>
      </c>
      <c r="F9736" s="1">
        <v>43335.455462962964</v>
      </c>
      <c r="G9736">
        <v>1</v>
      </c>
      <c r="H9736">
        <v>22.13</v>
      </c>
      <c r="I9736">
        <v>22.13</v>
      </c>
      <c r="J9736">
        <v>30</v>
      </c>
      <c r="K9736" t="s">
        <v>17</v>
      </c>
      <c r="L9736">
        <v>2018</v>
      </c>
      <c r="M9736">
        <v>8</v>
      </c>
    </row>
    <row r="9737" spans="1:13" x14ac:dyDescent="0.25">
      <c r="A9737">
        <v>989453</v>
      </c>
      <c r="B9737" t="s">
        <v>1766</v>
      </c>
      <c r="C9737" t="s">
        <v>14</v>
      </c>
      <c r="D9737" t="s">
        <v>54</v>
      </c>
      <c r="E9737" t="s">
        <v>1765</v>
      </c>
      <c r="F9737" s="1">
        <v>43336.533645833333</v>
      </c>
      <c r="G9737">
        <v>3</v>
      </c>
      <c r="H9737">
        <v>45.49</v>
      </c>
      <c r="I9737">
        <v>136.47</v>
      </c>
      <c r="J9737">
        <v>30</v>
      </c>
      <c r="K9737" t="s">
        <v>17</v>
      </c>
      <c r="L9737">
        <v>2018</v>
      </c>
      <c r="M9737">
        <v>8</v>
      </c>
    </row>
    <row r="9738" spans="1:13" x14ac:dyDescent="0.25">
      <c r="A9738">
        <v>146893</v>
      </c>
      <c r="B9738" t="s">
        <v>1764</v>
      </c>
      <c r="C9738" t="s">
        <v>14</v>
      </c>
      <c r="D9738" t="s">
        <v>15</v>
      </c>
      <c r="E9738" t="s">
        <v>1765</v>
      </c>
      <c r="F9738" s="1">
        <v>43357.3515162037</v>
      </c>
      <c r="G9738">
        <v>3</v>
      </c>
      <c r="H9738">
        <v>22.09</v>
      </c>
      <c r="I9738">
        <v>66.27</v>
      </c>
      <c r="J9738">
        <v>30</v>
      </c>
      <c r="K9738" t="s">
        <v>17</v>
      </c>
      <c r="L9738">
        <v>2018</v>
      </c>
      <c r="M9738">
        <v>9</v>
      </c>
    </row>
    <row r="9739" spans="1:13" x14ac:dyDescent="0.25">
      <c r="A9739">
        <v>989453</v>
      </c>
      <c r="B9739" t="s">
        <v>1766</v>
      </c>
      <c r="C9739" t="s">
        <v>14</v>
      </c>
      <c r="D9739" t="s">
        <v>54</v>
      </c>
      <c r="E9739" t="s">
        <v>1765</v>
      </c>
      <c r="F9739" s="1">
        <v>43420.496296296296</v>
      </c>
      <c r="G9739">
        <v>2</v>
      </c>
      <c r="H9739">
        <v>45.49</v>
      </c>
      <c r="I9739">
        <v>90.98</v>
      </c>
      <c r="J9739">
        <v>30</v>
      </c>
      <c r="K9739" t="s">
        <v>17</v>
      </c>
      <c r="L9739">
        <v>2018</v>
      </c>
      <c r="M9739">
        <v>11</v>
      </c>
    </row>
    <row r="9740" spans="1:13" x14ac:dyDescent="0.25">
      <c r="A9740">
        <v>989453</v>
      </c>
      <c r="B9740" t="s">
        <v>1766</v>
      </c>
      <c r="C9740" t="s">
        <v>14</v>
      </c>
      <c r="D9740" t="s">
        <v>54</v>
      </c>
      <c r="E9740" t="s">
        <v>1765</v>
      </c>
      <c r="F9740" s="1">
        <v>43420.496296296296</v>
      </c>
      <c r="G9740">
        <v>1</v>
      </c>
      <c r="H9740">
        <v>45.49</v>
      </c>
      <c r="I9740">
        <v>45.49</v>
      </c>
      <c r="J9740">
        <v>30</v>
      </c>
      <c r="K9740" t="s">
        <v>17</v>
      </c>
      <c r="L9740">
        <v>2018</v>
      </c>
      <c r="M9740">
        <v>11</v>
      </c>
    </row>
    <row r="9741" spans="1:13" x14ac:dyDescent="0.25">
      <c r="A9741">
        <v>989453</v>
      </c>
      <c r="B9741" t="s">
        <v>1766</v>
      </c>
      <c r="C9741" t="s">
        <v>14</v>
      </c>
      <c r="D9741" t="s">
        <v>54</v>
      </c>
      <c r="E9741" t="s">
        <v>1765</v>
      </c>
      <c r="F9741" s="1">
        <v>43420.50509259259</v>
      </c>
      <c r="G9741">
        <v>1</v>
      </c>
      <c r="H9741">
        <v>45.49</v>
      </c>
      <c r="I9741">
        <v>45.49</v>
      </c>
      <c r="J9741">
        <v>30</v>
      </c>
      <c r="K9741" t="s">
        <v>17</v>
      </c>
      <c r="L9741">
        <v>2018</v>
      </c>
      <c r="M9741">
        <v>11</v>
      </c>
    </row>
    <row r="9742" spans="1:13" x14ac:dyDescent="0.25">
      <c r="A9742">
        <v>989453</v>
      </c>
      <c r="B9742" t="s">
        <v>1766</v>
      </c>
      <c r="C9742" t="s">
        <v>14</v>
      </c>
      <c r="D9742" t="s">
        <v>54</v>
      </c>
      <c r="E9742" t="s">
        <v>1765</v>
      </c>
      <c r="F9742" s="1">
        <v>43423.446030092593</v>
      </c>
      <c r="G9742">
        <v>1</v>
      </c>
      <c r="H9742">
        <v>45.49</v>
      </c>
      <c r="I9742">
        <v>45.49</v>
      </c>
      <c r="J9742">
        <v>30</v>
      </c>
      <c r="K9742" t="s">
        <v>17</v>
      </c>
      <c r="L9742">
        <v>2018</v>
      </c>
      <c r="M9742">
        <v>11</v>
      </c>
    </row>
    <row r="9743" spans="1:13" x14ac:dyDescent="0.25">
      <c r="A9743">
        <v>989453</v>
      </c>
      <c r="B9743" t="s">
        <v>1766</v>
      </c>
      <c r="C9743" t="s">
        <v>14</v>
      </c>
      <c r="D9743" t="s">
        <v>54</v>
      </c>
      <c r="E9743" t="s">
        <v>1765</v>
      </c>
      <c r="F9743" s="1">
        <v>43455.455810185187</v>
      </c>
      <c r="G9743">
        <v>2</v>
      </c>
      <c r="H9743">
        <v>45.49</v>
      </c>
      <c r="I9743">
        <v>90.98</v>
      </c>
      <c r="J9743">
        <v>30</v>
      </c>
      <c r="K9743" t="s">
        <v>17</v>
      </c>
      <c r="L9743">
        <v>2018</v>
      </c>
      <c r="M9743">
        <v>12</v>
      </c>
    </row>
    <row r="9744" spans="1:13" x14ac:dyDescent="0.25">
      <c r="A9744">
        <v>989453</v>
      </c>
      <c r="B9744" t="s">
        <v>1766</v>
      </c>
      <c r="C9744" t="s">
        <v>14</v>
      </c>
      <c r="D9744" t="s">
        <v>54</v>
      </c>
      <c r="E9744" t="s">
        <v>1765</v>
      </c>
      <c r="F9744" s="1">
        <v>43517.494872685187</v>
      </c>
      <c r="G9744">
        <v>2</v>
      </c>
      <c r="H9744">
        <v>45.75</v>
      </c>
      <c r="I9744">
        <v>91.5</v>
      </c>
      <c r="J9744">
        <v>30</v>
      </c>
      <c r="K9744" t="s">
        <v>17</v>
      </c>
      <c r="L9744">
        <v>2019</v>
      </c>
      <c r="M9744">
        <v>2</v>
      </c>
    </row>
    <row r="9745" spans="1:13" x14ac:dyDescent="0.25">
      <c r="A9745">
        <v>989453</v>
      </c>
      <c r="B9745" t="s">
        <v>1766</v>
      </c>
      <c r="C9745" t="s">
        <v>14</v>
      </c>
      <c r="D9745" t="s">
        <v>54</v>
      </c>
      <c r="E9745" t="s">
        <v>1765</v>
      </c>
      <c r="F9745" s="1">
        <v>43573.487025462964</v>
      </c>
      <c r="G9745">
        <v>2</v>
      </c>
      <c r="H9745">
        <v>45.49</v>
      </c>
      <c r="I9745">
        <v>90.98</v>
      </c>
      <c r="J9745">
        <v>30</v>
      </c>
      <c r="K9745" t="s">
        <v>17</v>
      </c>
      <c r="L9745">
        <v>2019</v>
      </c>
      <c r="M9745">
        <v>4</v>
      </c>
    </row>
    <row r="9746" spans="1:13" x14ac:dyDescent="0.25">
      <c r="A9746">
        <v>989453</v>
      </c>
      <c r="B9746" t="s">
        <v>1766</v>
      </c>
      <c r="C9746" t="s">
        <v>14</v>
      </c>
      <c r="D9746" t="s">
        <v>54</v>
      </c>
      <c r="E9746" t="s">
        <v>1765</v>
      </c>
      <c r="F9746" s="1">
        <v>43581.552071759259</v>
      </c>
      <c r="G9746">
        <v>3</v>
      </c>
      <c r="H9746">
        <v>45.75</v>
      </c>
      <c r="I9746">
        <v>137.25</v>
      </c>
      <c r="J9746">
        <v>30</v>
      </c>
      <c r="K9746" t="s">
        <v>17</v>
      </c>
      <c r="L9746">
        <v>2019</v>
      </c>
      <c r="M9746">
        <v>4</v>
      </c>
    </row>
    <row r="9747" spans="1:13" x14ac:dyDescent="0.25">
      <c r="A9747">
        <v>233360</v>
      </c>
      <c r="B9747" t="s">
        <v>1764</v>
      </c>
      <c r="C9747" t="s">
        <v>14</v>
      </c>
      <c r="D9747" t="s">
        <v>15</v>
      </c>
      <c r="E9747" t="s">
        <v>1765</v>
      </c>
      <c r="F9747" s="1">
        <v>43630.555219907408</v>
      </c>
      <c r="G9747">
        <v>2</v>
      </c>
      <c r="H9747">
        <v>22.13</v>
      </c>
      <c r="I9747">
        <v>44.26</v>
      </c>
      <c r="J9747">
        <v>30</v>
      </c>
      <c r="K9747" t="s">
        <v>17</v>
      </c>
      <c r="L9747">
        <v>2019</v>
      </c>
      <c r="M9747">
        <v>6</v>
      </c>
    </row>
    <row r="9748" spans="1:13" x14ac:dyDescent="0.25">
      <c r="A9748">
        <v>233360</v>
      </c>
      <c r="B9748" t="s">
        <v>1764</v>
      </c>
      <c r="C9748" t="s">
        <v>14</v>
      </c>
      <c r="D9748" t="s">
        <v>15</v>
      </c>
      <c r="E9748" t="s">
        <v>1765</v>
      </c>
      <c r="F9748" s="1">
        <v>43658.487638888888</v>
      </c>
      <c r="G9748">
        <v>1</v>
      </c>
      <c r="H9748">
        <v>22.13</v>
      </c>
      <c r="I9748">
        <v>22.13</v>
      </c>
      <c r="J9748">
        <v>30</v>
      </c>
      <c r="K9748" t="s">
        <v>17</v>
      </c>
      <c r="L9748">
        <v>2019</v>
      </c>
      <c r="M9748">
        <v>7</v>
      </c>
    </row>
    <row r="9749" spans="1:13" x14ac:dyDescent="0.25">
      <c r="A9749">
        <v>233360</v>
      </c>
      <c r="B9749" t="s">
        <v>1764</v>
      </c>
      <c r="C9749" t="s">
        <v>14</v>
      </c>
      <c r="D9749" t="s">
        <v>15</v>
      </c>
      <c r="E9749" t="s">
        <v>1765</v>
      </c>
      <c r="F9749" s="1">
        <v>43671.503622685188</v>
      </c>
      <c r="G9749">
        <v>1</v>
      </c>
      <c r="H9749">
        <v>22.13</v>
      </c>
      <c r="I9749">
        <v>22.13</v>
      </c>
      <c r="J9749">
        <v>30</v>
      </c>
      <c r="K9749" t="s">
        <v>17</v>
      </c>
      <c r="L9749">
        <v>2019</v>
      </c>
      <c r="M9749">
        <v>7</v>
      </c>
    </row>
    <row r="9750" spans="1:13" x14ac:dyDescent="0.25">
      <c r="A9750">
        <v>233360</v>
      </c>
      <c r="B9750" t="s">
        <v>1764</v>
      </c>
      <c r="C9750" t="s">
        <v>14</v>
      </c>
      <c r="D9750" t="s">
        <v>15</v>
      </c>
      <c r="E9750" t="s">
        <v>1765</v>
      </c>
      <c r="F9750" s="1">
        <v>43672.422152777777</v>
      </c>
      <c r="G9750">
        <v>3</v>
      </c>
      <c r="H9750">
        <v>22.13</v>
      </c>
      <c r="I9750">
        <v>66.39</v>
      </c>
      <c r="J9750">
        <v>30</v>
      </c>
      <c r="K9750" t="s">
        <v>17</v>
      </c>
      <c r="L9750">
        <v>2019</v>
      </c>
      <c r="M9750">
        <v>7</v>
      </c>
    </row>
    <row r="9751" spans="1:13" x14ac:dyDescent="0.25">
      <c r="A9751">
        <v>233360</v>
      </c>
      <c r="B9751" t="s">
        <v>1764</v>
      </c>
      <c r="C9751" t="s">
        <v>14</v>
      </c>
      <c r="D9751" t="s">
        <v>15</v>
      </c>
      <c r="E9751" t="s">
        <v>1765</v>
      </c>
      <c r="F9751" s="1">
        <v>43693.38108796296</v>
      </c>
      <c r="G9751">
        <v>3</v>
      </c>
      <c r="H9751">
        <v>21.96</v>
      </c>
      <c r="I9751">
        <v>65.88</v>
      </c>
      <c r="J9751">
        <v>30</v>
      </c>
      <c r="K9751" t="s">
        <v>17</v>
      </c>
      <c r="L9751">
        <v>2019</v>
      </c>
      <c r="M9751">
        <v>8</v>
      </c>
    </row>
    <row r="9752" spans="1:13" x14ac:dyDescent="0.25">
      <c r="A9752">
        <v>233360</v>
      </c>
      <c r="B9752" t="s">
        <v>1764</v>
      </c>
      <c r="C9752" t="s">
        <v>14</v>
      </c>
      <c r="D9752" t="s">
        <v>15</v>
      </c>
      <c r="E9752" t="s">
        <v>1765</v>
      </c>
      <c r="F9752" s="1">
        <v>43707.415416666663</v>
      </c>
      <c r="G9752">
        <v>3</v>
      </c>
      <c r="H9752">
        <v>21.96</v>
      </c>
      <c r="I9752">
        <v>65.88</v>
      </c>
      <c r="J9752">
        <v>30</v>
      </c>
      <c r="K9752" t="s">
        <v>17</v>
      </c>
      <c r="L9752">
        <v>2019</v>
      </c>
      <c r="M9752">
        <v>8</v>
      </c>
    </row>
    <row r="9753" spans="1:13" x14ac:dyDescent="0.25">
      <c r="A9753">
        <v>233360</v>
      </c>
      <c r="B9753" t="s">
        <v>1764</v>
      </c>
      <c r="C9753" t="s">
        <v>14</v>
      </c>
      <c r="D9753" t="s">
        <v>15</v>
      </c>
      <c r="E9753" t="s">
        <v>1765</v>
      </c>
      <c r="F9753" s="1">
        <v>43735.560115740744</v>
      </c>
      <c r="G9753">
        <v>3</v>
      </c>
      <c r="H9753">
        <v>21.96</v>
      </c>
      <c r="I9753">
        <v>65.88</v>
      </c>
      <c r="J9753">
        <v>30</v>
      </c>
      <c r="K9753" t="s">
        <v>17</v>
      </c>
      <c r="L9753">
        <v>2019</v>
      </c>
      <c r="M9753">
        <v>9</v>
      </c>
    </row>
    <row r="9754" spans="1:13" x14ac:dyDescent="0.25">
      <c r="A9754">
        <v>233360</v>
      </c>
      <c r="B9754" t="s">
        <v>1764</v>
      </c>
      <c r="C9754" t="s">
        <v>14</v>
      </c>
      <c r="D9754" t="s">
        <v>15</v>
      </c>
      <c r="E9754" t="s">
        <v>1765</v>
      </c>
      <c r="F9754" s="1">
        <v>43742.503379629627</v>
      </c>
      <c r="G9754">
        <v>3</v>
      </c>
      <c r="H9754">
        <v>21.96</v>
      </c>
      <c r="I9754">
        <v>65.88</v>
      </c>
      <c r="J9754">
        <v>30</v>
      </c>
      <c r="K9754" t="s">
        <v>17</v>
      </c>
      <c r="L9754">
        <v>2019</v>
      </c>
      <c r="M9754">
        <v>10</v>
      </c>
    </row>
    <row r="9755" spans="1:13" x14ac:dyDescent="0.25">
      <c r="A9755">
        <v>233360</v>
      </c>
      <c r="B9755" t="s">
        <v>1764</v>
      </c>
      <c r="C9755" t="s">
        <v>14</v>
      </c>
      <c r="D9755" t="s">
        <v>15</v>
      </c>
      <c r="E9755" t="s">
        <v>1765</v>
      </c>
      <c r="F9755" s="1">
        <v>43745.508842592593</v>
      </c>
      <c r="G9755">
        <v>1</v>
      </c>
      <c r="H9755">
        <v>21.96</v>
      </c>
      <c r="I9755">
        <v>21.96</v>
      </c>
      <c r="J9755">
        <v>30</v>
      </c>
      <c r="K9755" t="s">
        <v>17</v>
      </c>
      <c r="L9755">
        <v>2019</v>
      </c>
      <c r="M9755">
        <v>10</v>
      </c>
    </row>
    <row r="9756" spans="1:13" x14ac:dyDescent="0.25">
      <c r="A9756">
        <v>233360</v>
      </c>
      <c r="B9756" t="s">
        <v>1764</v>
      </c>
      <c r="C9756" t="s">
        <v>14</v>
      </c>
      <c r="D9756" t="s">
        <v>15</v>
      </c>
      <c r="E9756" t="s">
        <v>1765</v>
      </c>
      <c r="F9756" s="1">
        <v>43791.462592592594</v>
      </c>
      <c r="G9756">
        <v>2</v>
      </c>
      <c r="H9756">
        <v>21.96</v>
      </c>
      <c r="I9756">
        <v>43.92</v>
      </c>
      <c r="J9756">
        <v>30</v>
      </c>
      <c r="K9756" t="s">
        <v>17</v>
      </c>
      <c r="L9756">
        <v>2019</v>
      </c>
      <c r="M9756">
        <v>11</v>
      </c>
    </row>
    <row r="9757" spans="1:13" x14ac:dyDescent="0.25">
      <c r="A9757">
        <v>233360</v>
      </c>
      <c r="B9757" t="s">
        <v>1764</v>
      </c>
      <c r="C9757" t="s">
        <v>14</v>
      </c>
      <c r="D9757" t="s">
        <v>15</v>
      </c>
      <c r="E9757" t="s">
        <v>1765</v>
      </c>
      <c r="F9757" s="1">
        <v>43791.560682870368</v>
      </c>
      <c r="G9757">
        <v>1</v>
      </c>
      <c r="H9757">
        <v>21.96</v>
      </c>
      <c r="I9757">
        <v>21.96</v>
      </c>
      <c r="J9757">
        <v>30</v>
      </c>
      <c r="K9757" t="s">
        <v>17</v>
      </c>
      <c r="L9757">
        <v>2019</v>
      </c>
      <c r="M9757">
        <v>11</v>
      </c>
    </row>
    <row r="9758" spans="1:13" x14ac:dyDescent="0.25">
      <c r="A9758">
        <v>233366</v>
      </c>
      <c r="B9758" t="s">
        <v>1766</v>
      </c>
      <c r="C9758" t="s">
        <v>14</v>
      </c>
      <c r="D9758" t="s">
        <v>15</v>
      </c>
      <c r="E9758" t="s">
        <v>1765</v>
      </c>
      <c r="F9758" s="1">
        <v>43812.428518518522</v>
      </c>
      <c r="G9758">
        <v>3</v>
      </c>
      <c r="H9758">
        <v>45.49</v>
      </c>
      <c r="I9758">
        <v>136.47</v>
      </c>
      <c r="J9758">
        <v>30</v>
      </c>
      <c r="K9758" t="s">
        <v>17</v>
      </c>
      <c r="L9758">
        <v>2019</v>
      </c>
      <c r="M9758">
        <v>12</v>
      </c>
    </row>
    <row r="9759" spans="1:13" x14ac:dyDescent="0.25">
      <c r="A9759">
        <v>233360</v>
      </c>
      <c r="B9759" t="s">
        <v>1764</v>
      </c>
      <c r="C9759" t="s">
        <v>14</v>
      </c>
      <c r="D9759" t="s">
        <v>15</v>
      </c>
      <c r="E9759" t="s">
        <v>1765</v>
      </c>
      <c r="F9759" s="1">
        <v>43812.541516203702</v>
      </c>
      <c r="G9759">
        <v>1</v>
      </c>
      <c r="H9759">
        <v>22.09</v>
      </c>
      <c r="I9759">
        <v>22.09</v>
      </c>
      <c r="J9759">
        <v>30</v>
      </c>
      <c r="K9759" t="s">
        <v>17</v>
      </c>
      <c r="L9759">
        <v>2019</v>
      </c>
      <c r="M9759">
        <v>12</v>
      </c>
    </row>
    <row r="9760" spans="1:13" x14ac:dyDescent="0.25">
      <c r="A9760">
        <v>233360</v>
      </c>
      <c r="B9760" t="s">
        <v>1764</v>
      </c>
      <c r="C9760" t="s">
        <v>14</v>
      </c>
      <c r="D9760" t="s">
        <v>15</v>
      </c>
      <c r="E9760" t="s">
        <v>1765</v>
      </c>
      <c r="F9760" s="1">
        <v>43817.589363425926</v>
      </c>
      <c r="G9760">
        <v>3</v>
      </c>
      <c r="H9760">
        <v>22.09</v>
      </c>
      <c r="I9760">
        <v>66.27</v>
      </c>
      <c r="J9760">
        <v>30</v>
      </c>
      <c r="K9760" t="s">
        <v>17</v>
      </c>
      <c r="L9760">
        <v>2019</v>
      </c>
      <c r="M9760">
        <v>12</v>
      </c>
    </row>
    <row r="9761" spans="1:13" x14ac:dyDescent="0.25">
      <c r="A9761">
        <v>113703</v>
      </c>
      <c r="B9761" t="s">
        <v>1767</v>
      </c>
      <c r="C9761" t="s">
        <v>14</v>
      </c>
      <c r="D9761" t="s">
        <v>54</v>
      </c>
      <c r="E9761" t="s">
        <v>795</v>
      </c>
      <c r="F9761" s="1">
        <v>43136.557118055556</v>
      </c>
      <c r="G9761">
        <v>1</v>
      </c>
      <c r="H9761">
        <v>174.38</v>
      </c>
      <c r="I9761">
        <v>174.38</v>
      </c>
      <c r="J9761">
        <v>30</v>
      </c>
      <c r="K9761" t="s">
        <v>17</v>
      </c>
      <c r="L9761">
        <v>2018</v>
      </c>
      <c r="M9761">
        <v>2</v>
      </c>
    </row>
    <row r="9762" spans="1:13" x14ac:dyDescent="0.25">
      <c r="A9762">
        <v>113703</v>
      </c>
      <c r="B9762" t="s">
        <v>1767</v>
      </c>
      <c r="C9762" t="s">
        <v>14</v>
      </c>
      <c r="D9762" t="s">
        <v>54</v>
      </c>
      <c r="E9762" t="s">
        <v>795</v>
      </c>
      <c r="F9762" s="1">
        <v>43451.538229166668</v>
      </c>
      <c r="G9762">
        <v>1</v>
      </c>
      <c r="H9762">
        <v>174.41</v>
      </c>
      <c r="I9762">
        <v>174.41</v>
      </c>
      <c r="J9762">
        <v>30</v>
      </c>
      <c r="K9762" t="s">
        <v>17</v>
      </c>
      <c r="L9762">
        <v>2018</v>
      </c>
      <c r="M9762">
        <v>12</v>
      </c>
    </row>
    <row r="9763" spans="1:13" x14ac:dyDescent="0.25">
      <c r="A9763">
        <v>113705</v>
      </c>
      <c r="B9763" t="s">
        <v>1768</v>
      </c>
      <c r="C9763" t="s">
        <v>14</v>
      </c>
      <c r="D9763" t="s">
        <v>15</v>
      </c>
      <c r="E9763" t="s">
        <v>795</v>
      </c>
      <c r="F9763" s="1">
        <v>43161.58388888889</v>
      </c>
      <c r="G9763">
        <v>1</v>
      </c>
      <c r="H9763">
        <v>760.64</v>
      </c>
      <c r="I9763">
        <v>760.64</v>
      </c>
      <c r="J9763">
        <v>30</v>
      </c>
      <c r="K9763" t="s">
        <v>17</v>
      </c>
      <c r="L9763">
        <v>2018</v>
      </c>
      <c r="M9763">
        <v>3</v>
      </c>
    </row>
    <row r="9764" spans="1:13" x14ac:dyDescent="0.25">
      <c r="A9764">
        <v>113705</v>
      </c>
      <c r="B9764" t="s">
        <v>1768</v>
      </c>
      <c r="C9764" t="s">
        <v>14</v>
      </c>
      <c r="D9764" t="s">
        <v>15</v>
      </c>
      <c r="E9764" t="s">
        <v>795</v>
      </c>
      <c r="F9764" s="1">
        <v>43615.640590277777</v>
      </c>
      <c r="G9764">
        <v>1</v>
      </c>
      <c r="H9764">
        <v>760.56</v>
      </c>
      <c r="I9764">
        <v>760.56</v>
      </c>
      <c r="J9764">
        <v>30</v>
      </c>
      <c r="K9764" t="s">
        <v>17</v>
      </c>
      <c r="L9764">
        <v>2019</v>
      </c>
      <c r="M9764">
        <v>5</v>
      </c>
    </row>
    <row r="9765" spans="1:13" x14ac:dyDescent="0.25">
      <c r="A9765">
        <v>113705</v>
      </c>
      <c r="B9765" t="s">
        <v>1768</v>
      </c>
      <c r="C9765" t="s">
        <v>14</v>
      </c>
      <c r="D9765" t="s">
        <v>15</v>
      </c>
      <c r="E9765" t="s">
        <v>795</v>
      </c>
      <c r="F9765" s="1">
        <v>43619.437094907407</v>
      </c>
      <c r="G9765">
        <v>1</v>
      </c>
      <c r="H9765">
        <v>760.56</v>
      </c>
      <c r="I9765">
        <v>760.56</v>
      </c>
      <c r="J9765">
        <v>30</v>
      </c>
      <c r="K9765" t="s">
        <v>17</v>
      </c>
      <c r="L9765">
        <v>2019</v>
      </c>
      <c r="M9765">
        <v>6</v>
      </c>
    </row>
    <row r="9766" spans="1:13" x14ac:dyDescent="0.25">
      <c r="A9766">
        <v>145214</v>
      </c>
      <c r="B9766" t="s">
        <v>1769</v>
      </c>
      <c r="C9766" t="s">
        <v>14</v>
      </c>
      <c r="D9766" t="s">
        <v>15</v>
      </c>
      <c r="E9766" t="s">
        <v>1770</v>
      </c>
      <c r="F9766" s="1">
        <v>43425.389537037037</v>
      </c>
      <c r="G9766">
        <v>1</v>
      </c>
      <c r="H9766">
        <v>62.29</v>
      </c>
      <c r="I9766">
        <v>62.29</v>
      </c>
      <c r="J9766">
        <v>30</v>
      </c>
      <c r="K9766" t="s">
        <v>17</v>
      </c>
      <c r="L9766">
        <v>2018</v>
      </c>
      <c r="M9766">
        <v>11</v>
      </c>
    </row>
    <row r="9767" spans="1:13" x14ac:dyDescent="0.25">
      <c r="A9767">
        <v>846141</v>
      </c>
      <c r="B9767" t="s">
        <v>1771</v>
      </c>
      <c r="C9767" t="s">
        <v>14</v>
      </c>
      <c r="D9767" t="s">
        <v>15</v>
      </c>
      <c r="E9767" t="s">
        <v>1770</v>
      </c>
      <c r="F9767" s="1">
        <v>43269.549942129626</v>
      </c>
      <c r="G9767">
        <v>1</v>
      </c>
      <c r="H9767">
        <v>288.94</v>
      </c>
      <c r="I9767">
        <v>288.94</v>
      </c>
      <c r="J9767">
        <v>30</v>
      </c>
      <c r="K9767" t="s">
        <v>17</v>
      </c>
      <c r="L9767">
        <v>2018</v>
      </c>
      <c r="M9767">
        <v>6</v>
      </c>
    </row>
    <row r="9768" spans="1:13" x14ac:dyDescent="0.25">
      <c r="A9768">
        <v>846141</v>
      </c>
      <c r="B9768" t="s">
        <v>1771</v>
      </c>
      <c r="C9768" t="s">
        <v>14</v>
      </c>
      <c r="D9768" t="s">
        <v>15</v>
      </c>
      <c r="E9768" t="s">
        <v>1770</v>
      </c>
      <c r="F9768" s="1">
        <v>43293.527997685182</v>
      </c>
      <c r="G9768">
        <v>1</v>
      </c>
      <c r="H9768">
        <v>288.94</v>
      </c>
      <c r="I9768">
        <v>288.94</v>
      </c>
      <c r="J9768">
        <v>30</v>
      </c>
      <c r="K9768" t="s">
        <v>17</v>
      </c>
      <c r="L9768">
        <v>2018</v>
      </c>
      <c r="M9768">
        <v>7</v>
      </c>
    </row>
    <row r="9769" spans="1:13" x14ac:dyDescent="0.25">
      <c r="A9769">
        <v>846141</v>
      </c>
      <c r="B9769" t="s">
        <v>1771</v>
      </c>
      <c r="C9769" t="s">
        <v>14</v>
      </c>
      <c r="D9769" t="s">
        <v>15</v>
      </c>
      <c r="E9769" t="s">
        <v>1770</v>
      </c>
      <c r="F9769" s="1">
        <v>43299.532314814816</v>
      </c>
      <c r="G9769">
        <v>1</v>
      </c>
      <c r="H9769">
        <v>288.94</v>
      </c>
      <c r="I9769">
        <v>288.94</v>
      </c>
      <c r="J9769">
        <v>30</v>
      </c>
      <c r="K9769" t="s">
        <v>17</v>
      </c>
      <c r="L9769">
        <v>2018</v>
      </c>
      <c r="M9769">
        <v>7</v>
      </c>
    </row>
    <row r="9770" spans="1:13" x14ac:dyDescent="0.25">
      <c r="A9770">
        <v>846141</v>
      </c>
      <c r="B9770" t="s">
        <v>1771</v>
      </c>
      <c r="C9770" t="s">
        <v>14</v>
      </c>
      <c r="D9770" t="s">
        <v>15</v>
      </c>
      <c r="E9770" t="s">
        <v>1770</v>
      </c>
      <c r="F9770" s="1">
        <v>43650.39508101852</v>
      </c>
      <c r="G9770">
        <v>1</v>
      </c>
      <c r="H9770">
        <v>288.82</v>
      </c>
      <c r="I9770">
        <v>288.82</v>
      </c>
      <c r="J9770">
        <v>30</v>
      </c>
      <c r="K9770" t="s">
        <v>17</v>
      </c>
      <c r="L9770">
        <v>2019</v>
      </c>
      <c r="M9770">
        <v>7</v>
      </c>
    </row>
    <row r="9771" spans="1:13" x14ac:dyDescent="0.25">
      <c r="A9771">
        <v>849578</v>
      </c>
      <c r="B9771" t="s">
        <v>1772</v>
      </c>
      <c r="C9771" t="s">
        <v>14</v>
      </c>
      <c r="D9771" t="s">
        <v>15</v>
      </c>
      <c r="E9771" t="s">
        <v>1773</v>
      </c>
      <c r="F9771" s="1">
        <v>43105.535844907405</v>
      </c>
      <c r="G9771">
        <v>2</v>
      </c>
      <c r="H9771">
        <v>69.56</v>
      </c>
      <c r="I9771">
        <v>139.12</v>
      </c>
      <c r="J9771">
        <v>30</v>
      </c>
      <c r="K9771" t="s">
        <v>17</v>
      </c>
      <c r="L9771">
        <v>2018</v>
      </c>
      <c r="M9771">
        <v>1</v>
      </c>
    </row>
    <row r="9772" spans="1:13" x14ac:dyDescent="0.25">
      <c r="A9772">
        <v>849578</v>
      </c>
      <c r="B9772" t="s">
        <v>1772</v>
      </c>
      <c r="C9772" t="s">
        <v>14</v>
      </c>
      <c r="D9772" t="s">
        <v>15</v>
      </c>
      <c r="E9772" t="s">
        <v>1773</v>
      </c>
      <c r="F9772" s="1">
        <v>43105.535844907405</v>
      </c>
      <c r="G9772">
        <v>1</v>
      </c>
      <c r="H9772">
        <v>69.56</v>
      </c>
      <c r="I9772">
        <v>69.56</v>
      </c>
      <c r="J9772">
        <v>30</v>
      </c>
      <c r="K9772" t="s">
        <v>17</v>
      </c>
      <c r="L9772">
        <v>2018</v>
      </c>
      <c r="M9772">
        <v>1</v>
      </c>
    </row>
    <row r="9773" spans="1:13" x14ac:dyDescent="0.25">
      <c r="A9773">
        <v>149483</v>
      </c>
      <c r="B9773" t="s">
        <v>1774</v>
      </c>
      <c r="C9773" t="s">
        <v>14</v>
      </c>
      <c r="D9773" t="s">
        <v>15</v>
      </c>
      <c r="E9773" t="s">
        <v>1773</v>
      </c>
      <c r="F9773" s="1">
        <v>43126.394942129627</v>
      </c>
      <c r="G9773">
        <v>2</v>
      </c>
      <c r="H9773">
        <v>139.13</v>
      </c>
      <c r="I9773">
        <v>278.26</v>
      </c>
      <c r="J9773">
        <v>30</v>
      </c>
      <c r="K9773" t="s">
        <v>17</v>
      </c>
      <c r="L9773">
        <v>2018</v>
      </c>
      <c r="M9773">
        <v>1</v>
      </c>
    </row>
    <row r="9774" spans="1:13" x14ac:dyDescent="0.25">
      <c r="A9774">
        <v>849578</v>
      </c>
      <c r="B9774" t="s">
        <v>1772</v>
      </c>
      <c r="C9774" t="s">
        <v>14</v>
      </c>
      <c r="D9774" t="s">
        <v>15</v>
      </c>
      <c r="E9774" t="s">
        <v>1773</v>
      </c>
      <c r="F9774" s="1">
        <v>43147.429386574076</v>
      </c>
      <c r="G9774">
        <v>2</v>
      </c>
      <c r="H9774">
        <v>69.56</v>
      </c>
      <c r="I9774">
        <v>139.12</v>
      </c>
      <c r="J9774">
        <v>30</v>
      </c>
      <c r="K9774" t="s">
        <v>17</v>
      </c>
      <c r="L9774">
        <v>2018</v>
      </c>
      <c r="M9774">
        <v>2</v>
      </c>
    </row>
    <row r="9775" spans="1:13" x14ac:dyDescent="0.25">
      <c r="A9775">
        <v>849578</v>
      </c>
      <c r="B9775" t="s">
        <v>1772</v>
      </c>
      <c r="C9775" t="s">
        <v>14</v>
      </c>
      <c r="D9775" t="s">
        <v>15</v>
      </c>
      <c r="E9775" t="s">
        <v>1773</v>
      </c>
      <c r="F9775" s="1">
        <v>43147.429386574076</v>
      </c>
      <c r="G9775">
        <v>1</v>
      </c>
      <c r="H9775">
        <v>68.88</v>
      </c>
      <c r="I9775">
        <v>68.88</v>
      </c>
      <c r="J9775">
        <v>30</v>
      </c>
      <c r="K9775" t="s">
        <v>17</v>
      </c>
      <c r="L9775">
        <v>2018</v>
      </c>
      <c r="M9775">
        <v>2</v>
      </c>
    </row>
    <row r="9776" spans="1:13" x14ac:dyDescent="0.25">
      <c r="A9776">
        <v>149483</v>
      </c>
      <c r="B9776" t="s">
        <v>1774</v>
      </c>
      <c r="C9776" t="s">
        <v>14</v>
      </c>
      <c r="D9776" t="s">
        <v>15</v>
      </c>
      <c r="E9776" t="s">
        <v>1773</v>
      </c>
      <c r="F9776" s="1">
        <v>43168.535486111112</v>
      </c>
      <c r="G9776">
        <v>1</v>
      </c>
      <c r="H9776">
        <v>139.12</v>
      </c>
      <c r="I9776">
        <v>139.12</v>
      </c>
      <c r="J9776">
        <v>30</v>
      </c>
      <c r="K9776" t="s">
        <v>17</v>
      </c>
      <c r="L9776">
        <v>2018</v>
      </c>
      <c r="M9776">
        <v>3</v>
      </c>
    </row>
    <row r="9777" spans="1:13" x14ac:dyDescent="0.25">
      <c r="A9777">
        <v>849578</v>
      </c>
      <c r="B9777" t="s">
        <v>1772</v>
      </c>
      <c r="C9777" t="s">
        <v>14</v>
      </c>
      <c r="D9777" t="s">
        <v>15</v>
      </c>
      <c r="E9777" t="s">
        <v>1773</v>
      </c>
      <c r="F9777" s="1">
        <v>43203.427384259259</v>
      </c>
      <c r="G9777">
        <v>1</v>
      </c>
      <c r="H9777">
        <v>69.55</v>
      </c>
      <c r="I9777">
        <v>69.55</v>
      </c>
      <c r="J9777">
        <v>30</v>
      </c>
      <c r="K9777" t="s">
        <v>17</v>
      </c>
      <c r="L9777">
        <v>2018</v>
      </c>
      <c r="M9777">
        <v>4</v>
      </c>
    </row>
    <row r="9778" spans="1:13" x14ac:dyDescent="0.25">
      <c r="A9778">
        <v>849578</v>
      </c>
      <c r="B9778" t="s">
        <v>1772</v>
      </c>
      <c r="C9778" t="s">
        <v>14</v>
      </c>
      <c r="D9778" t="s">
        <v>15</v>
      </c>
      <c r="E9778" t="s">
        <v>1773</v>
      </c>
      <c r="F9778" s="1">
        <v>43203.427384259259</v>
      </c>
      <c r="G9778">
        <v>1</v>
      </c>
      <c r="H9778">
        <v>68.88</v>
      </c>
      <c r="I9778">
        <v>68.88</v>
      </c>
      <c r="J9778">
        <v>30</v>
      </c>
      <c r="K9778" t="s">
        <v>17</v>
      </c>
      <c r="L9778">
        <v>2018</v>
      </c>
      <c r="M9778">
        <v>4</v>
      </c>
    </row>
    <row r="9779" spans="1:13" x14ac:dyDescent="0.25">
      <c r="A9779">
        <v>849578</v>
      </c>
      <c r="B9779" t="s">
        <v>1772</v>
      </c>
      <c r="C9779" t="s">
        <v>14</v>
      </c>
      <c r="D9779" t="s">
        <v>15</v>
      </c>
      <c r="E9779" t="s">
        <v>1773</v>
      </c>
      <c r="F9779" s="1">
        <v>43203.427384259259</v>
      </c>
      <c r="G9779">
        <v>1</v>
      </c>
      <c r="H9779">
        <v>69.55</v>
      </c>
      <c r="I9779">
        <v>69.55</v>
      </c>
      <c r="J9779">
        <v>30</v>
      </c>
      <c r="K9779" t="s">
        <v>17</v>
      </c>
      <c r="L9779">
        <v>2018</v>
      </c>
      <c r="M9779">
        <v>4</v>
      </c>
    </row>
    <row r="9780" spans="1:13" x14ac:dyDescent="0.25">
      <c r="A9780">
        <v>849578</v>
      </c>
      <c r="B9780" t="s">
        <v>1772</v>
      </c>
      <c r="C9780" t="s">
        <v>14</v>
      </c>
      <c r="D9780" t="s">
        <v>15</v>
      </c>
      <c r="E9780" t="s">
        <v>1773</v>
      </c>
      <c r="F9780" s="1">
        <v>43265.495300925926</v>
      </c>
      <c r="G9780">
        <v>1</v>
      </c>
      <c r="H9780">
        <v>68.88</v>
      </c>
      <c r="I9780">
        <v>68.88</v>
      </c>
      <c r="J9780">
        <v>30</v>
      </c>
      <c r="K9780" t="s">
        <v>17</v>
      </c>
      <c r="L9780">
        <v>2018</v>
      </c>
      <c r="M9780">
        <v>6</v>
      </c>
    </row>
    <row r="9781" spans="1:13" x14ac:dyDescent="0.25">
      <c r="A9781">
        <v>849578</v>
      </c>
      <c r="B9781" t="s">
        <v>1772</v>
      </c>
      <c r="C9781" t="s">
        <v>14</v>
      </c>
      <c r="D9781" t="s">
        <v>15</v>
      </c>
      <c r="E9781" t="s">
        <v>1773</v>
      </c>
      <c r="F9781" s="1">
        <v>43266.427083333336</v>
      </c>
      <c r="G9781">
        <v>1</v>
      </c>
      <c r="H9781">
        <v>68.88</v>
      </c>
      <c r="I9781">
        <v>68.88</v>
      </c>
      <c r="J9781">
        <v>30</v>
      </c>
      <c r="K9781" t="s">
        <v>17</v>
      </c>
      <c r="L9781">
        <v>2018</v>
      </c>
      <c r="M9781">
        <v>6</v>
      </c>
    </row>
    <row r="9782" spans="1:13" x14ac:dyDescent="0.25">
      <c r="A9782">
        <v>849578</v>
      </c>
      <c r="B9782" t="s">
        <v>1772</v>
      </c>
      <c r="C9782" t="s">
        <v>14</v>
      </c>
      <c r="D9782" t="s">
        <v>15</v>
      </c>
      <c r="E9782" t="s">
        <v>1773</v>
      </c>
      <c r="F9782" s="1">
        <v>43266.427083333336</v>
      </c>
      <c r="G9782">
        <v>1</v>
      </c>
      <c r="H9782">
        <v>68.88</v>
      </c>
      <c r="I9782">
        <v>68.88</v>
      </c>
      <c r="J9782">
        <v>30</v>
      </c>
      <c r="K9782" t="s">
        <v>17</v>
      </c>
      <c r="L9782">
        <v>2018</v>
      </c>
      <c r="M9782">
        <v>6</v>
      </c>
    </row>
    <row r="9783" spans="1:13" x14ac:dyDescent="0.25">
      <c r="A9783">
        <v>849578</v>
      </c>
      <c r="B9783" t="s">
        <v>1772</v>
      </c>
      <c r="C9783" t="s">
        <v>14</v>
      </c>
      <c r="D9783" t="s">
        <v>15</v>
      </c>
      <c r="E9783" t="s">
        <v>1773</v>
      </c>
      <c r="F9783" s="1">
        <v>43266.546909722223</v>
      </c>
      <c r="G9783">
        <v>1</v>
      </c>
      <c r="H9783">
        <v>68.88</v>
      </c>
      <c r="I9783">
        <v>68.88</v>
      </c>
      <c r="J9783">
        <v>30</v>
      </c>
      <c r="K9783" t="s">
        <v>17</v>
      </c>
      <c r="L9783">
        <v>2018</v>
      </c>
      <c r="M9783">
        <v>6</v>
      </c>
    </row>
    <row r="9784" spans="1:13" x14ac:dyDescent="0.25">
      <c r="A9784">
        <v>149483</v>
      </c>
      <c r="B9784" t="s">
        <v>1774</v>
      </c>
      <c r="C9784" t="s">
        <v>14</v>
      </c>
      <c r="D9784" t="s">
        <v>15</v>
      </c>
      <c r="E9784" t="s">
        <v>1773</v>
      </c>
      <c r="F9784" s="1">
        <v>43266.546909722223</v>
      </c>
      <c r="G9784">
        <v>1</v>
      </c>
      <c r="H9784">
        <v>137.76</v>
      </c>
      <c r="I9784">
        <v>137.76</v>
      </c>
      <c r="J9784">
        <v>30</v>
      </c>
      <c r="K9784" t="s">
        <v>17</v>
      </c>
      <c r="L9784">
        <v>2018</v>
      </c>
      <c r="M9784">
        <v>6</v>
      </c>
    </row>
    <row r="9785" spans="1:13" x14ac:dyDescent="0.25">
      <c r="A9785">
        <v>849578</v>
      </c>
      <c r="B9785" t="s">
        <v>1772</v>
      </c>
      <c r="C9785" t="s">
        <v>14</v>
      </c>
      <c r="D9785" t="s">
        <v>15</v>
      </c>
      <c r="E9785" t="s">
        <v>1773</v>
      </c>
      <c r="F9785" s="1">
        <v>43294.361655092594</v>
      </c>
      <c r="G9785">
        <v>1</v>
      </c>
      <c r="H9785">
        <v>68.88</v>
      </c>
      <c r="I9785">
        <v>68.88</v>
      </c>
      <c r="J9785">
        <v>30</v>
      </c>
      <c r="K9785" t="s">
        <v>17</v>
      </c>
      <c r="L9785">
        <v>2018</v>
      </c>
      <c r="M9785">
        <v>7</v>
      </c>
    </row>
    <row r="9786" spans="1:13" x14ac:dyDescent="0.25">
      <c r="A9786">
        <v>849578</v>
      </c>
      <c r="B9786" t="s">
        <v>1772</v>
      </c>
      <c r="C9786" t="s">
        <v>14</v>
      </c>
      <c r="D9786" t="s">
        <v>15</v>
      </c>
      <c r="E9786" t="s">
        <v>1773</v>
      </c>
      <c r="F9786" s="1">
        <v>43364.40357638889</v>
      </c>
      <c r="G9786">
        <v>3</v>
      </c>
      <c r="H9786">
        <v>69.55</v>
      </c>
      <c r="I9786">
        <v>208.65</v>
      </c>
      <c r="J9786">
        <v>30</v>
      </c>
      <c r="K9786" t="s">
        <v>17</v>
      </c>
      <c r="L9786">
        <v>2018</v>
      </c>
      <c r="M9786">
        <v>9</v>
      </c>
    </row>
    <row r="9787" spans="1:13" x14ac:dyDescent="0.25">
      <c r="A9787">
        <v>849578</v>
      </c>
      <c r="B9787" t="s">
        <v>1772</v>
      </c>
      <c r="C9787" t="s">
        <v>14</v>
      </c>
      <c r="D9787" t="s">
        <v>15</v>
      </c>
      <c r="E9787" t="s">
        <v>1773</v>
      </c>
      <c r="F9787" s="1">
        <v>43392.530046296299</v>
      </c>
      <c r="G9787">
        <v>1</v>
      </c>
      <c r="H9787">
        <v>68.88</v>
      </c>
      <c r="I9787">
        <v>68.88</v>
      </c>
      <c r="J9787">
        <v>30</v>
      </c>
      <c r="K9787" t="s">
        <v>17</v>
      </c>
      <c r="L9787">
        <v>2018</v>
      </c>
      <c r="M9787">
        <v>10</v>
      </c>
    </row>
    <row r="9788" spans="1:13" x14ac:dyDescent="0.25">
      <c r="A9788">
        <v>149483</v>
      </c>
      <c r="B9788" t="s">
        <v>1774</v>
      </c>
      <c r="C9788" t="s">
        <v>14</v>
      </c>
      <c r="D9788" t="s">
        <v>15</v>
      </c>
      <c r="E9788" t="s">
        <v>1773</v>
      </c>
      <c r="F9788" s="1">
        <v>43392.530046296299</v>
      </c>
      <c r="G9788">
        <v>1</v>
      </c>
      <c r="H9788">
        <v>139.12</v>
      </c>
      <c r="I9788">
        <v>139.12</v>
      </c>
      <c r="J9788">
        <v>30</v>
      </c>
      <c r="K9788" t="s">
        <v>17</v>
      </c>
      <c r="L9788">
        <v>2018</v>
      </c>
      <c r="M9788">
        <v>10</v>
      </c>
    </row>
    <row r="9789" spans="1:13" x14ac:dyDescent="0.25">
      <c r="A9789">
        <v>849578</v>
      </c>
      <c r="B9789" t="s">
        <v>1772</v>
      </c>
      <c r="C9789" t="s">
        <v>14</v>
      </c>
      <c r="D9789" t="s">
        <v>15</v>
      </c>
      <c r="E9789" t="s">
        <v>1773</v>
      </c>
      <c r="F9789" s="1">
        <v>43427.381435185183</v>
      </c>
      <c r="G9789">
        <v>1</v>
      </c>
      <c r="H9789">
        <v>68.88</v>
      </c>
      <c r="I9789">
        <v>68.88</v>
      </c>
      <c r="J9789">
        <v>30</v>
      </c>
      <c r="K9789" t="s">
        <v>17</v>
      </c>
      <c r="L9789">
        <v>2018</v>
      </c>
      <c r="M9789">
        <v>11</v>
      </c>
    </row>
    <row r="9790" spans="1:13" x14ac:dyDescent="0.25">
      <c r="A9790">
        <v>849578</v>
      </c>
      <c r="B9790" t="s">
        <v>1772</v>
      </c>
      <c r="C9790" t="s">
        <v>14</v>
      </c>
      <c r="D9790" t="s">
        <v>15</v>
      </c>
      <c r="E9790" t="s">
        <v>1773</v>
      </c>
      <c r="F9790" s="1">
        <v>43427.393194444441</v>
      </c>
      <c r="G9790">
        <v>2</v>
      </c>
      <c r="H9790">
        <v>68.88</v>
      </c>
      <c r="I9790">
        <v>137.76</v>
      </c>
      <c r="J9790">
        <v>30</v>
      </c>
      <c r="K9790" t="s">
        <v>17</v>
      </c>
      <c r="L9790">
        <v>2018</v>
      </c>
      <c r="M9790">
        <v>11</v>
      </c>
    </row>
    <row r="9791" spans="1:13" x14ac:dyDescent="0.25">
      <c r="A9791">
        <v>849578</v>
      </c>
      <c r="B9791" t="s">
        <v>1772</v>
      </c>
      <c r="C9791" t="s">
        <v>14</v>
      </c>
      <c r="D9791" t="s">
        <v>15</v>
      </c>
      <c r="E9791" t="s">
        <v>1773</v>
      </c>
      <c r="F9791" s="1">
        <v>43427.393194444441</v>
      </c>
      <c r="G9791">
        <v>1</v>
      </c>
      <c r="H9791">
        <v>68.88</v>
      </c>
      <c r="I9791">
        <v>68.88</v>
      </c>
      <c r="J9791">
        <v>30</v>
      </c>
      <c r="K9791" t="s">
        <v>17</v>
      </c>
      <c r="L9791">
        <v>2018</v>
      </c>
      <c r="M9791">
        <v>11</v>
      </c>
    </row>
    <row r="9792" spans="1:13" x14ac:dyDescent="0.25">
      <c r="A9792">
        <v>849578</v>
      </c>
      <c r="B9792" t="s">
        <v>1772</v>
      </c>
      <c r="C9792" t="s">
        <v>14</v>
      </c>
      <c r="D9792" t="s">
        <v>15</v>
      </c>
      <c r="E9792" t="s">
        <v>1773</v>
      </c>
      <c r="F9792" s="1">
        <v>43434.412916666668</v>
      </c>
      <c r="G9792">
        <v>1</v>
      </c>
      <c r="H9792">
        <v>68.88</v>
      </c>
      <c r="I9792">
        <v>68.88</v>
      </c>
      <c r="J9792">
        <v>30</v>
      </c>
      <c r="K9792" t="s">
        <v>17</v>
      </c>
      <c r="L9792">
        <v>2018</v>
      </c>
      <c r="M9792">
        <v>11</v>
      </c>
    </row>
    <row r="9793" spans="1:13" x14ac:dyDescent="0.25">
      <c r="A9793">
        <v>149483</v>
      </c>
      <c r="B9793" t="s">
        <v>1774</v>
      </c>
      <c r="C9793" t="s">
        <v>14</v>
      </c>
      <c r="D9793" t="s">
        <v>15</v>
      </c>
      <c r="E9793" t="s">
        <v>1773</v>
      </c>
      <c r="F9793" s="1">
        <v>43434.412916666668</v>
      </c>
      <c r="G9793">
        <v>1</v>
      </c>
      <c r="H9793">
        <v>139.12</v>
      </c>
      <c r="I9793">
        <v>139.12</v>
      </c>
      <c r="J9793">
        <v>30</v>
      </c>
      <c r="K9793" t="s">
        <v>17</v>
      </c>
      <c r="L9793">
        <v>2018</v>
      </c>
      <c r="M9793">
        <v>11</v>
      </c>
    </row>
    <row r="9794" spans="1:13" x14ac:dyDescent="0.25">
      <c r="A9794">
        <v>149483</v>
      </c>
      <c r="B9794" t="s">
        <v>1774</v>
      </c>
      <c r="C9794" t="s">
        <v>14</v>
      </c>
      <c r="D9794" t="s">
        <v>15</v>
      </c>
      <c r="E9794" t="s">
        <v>1773</v>
      </c>
      <c r="F9794" s="1">
        <v>43490.390914351854</v>
      </c>
      <c r="G9794">
        <v>1</v>
      </c>
      <c r="H9794">
        <v>139.12</v>
      </c>
      <c r="I9794">
        <v>139.12</v>
      </c>
      <c r="J9794">
        <v>30</v>
      </c>
      <c r="K9794" t="s">
        <v>17</v>
      </c>
      <c r="L9794">
        <v>2019</v>
      </c>
      <c r="M9794">
        <v>1</v>
      </c>
    </row>
    <row r="9795" spans="1:13" x14ac:dyDescent="0.25">
      <c r="A9795">
        <v>849578</v>
      </c>
      <c r="B9795" t="s">
        <v>1772</v>
      </c>
      <c r="C9795" t="s">
        <v>14</v>
      </c>
      <c r="D9795" t="s">
        <v>15</v>
      </c>
      <c r="E9795" t="s">
        <v>1773</v>
      </c>
      <c r="F9795" s="1">
        <v>43490.390914351854</v>
      </c>
      <c r="G9795">
        <v>4</v>
      </c>
      <c r="H9795">
        <v>69.55</v>
      </c>
      <c r="I9795">
        <v>278.2</v>
      </c>
      <c r="J9795">
        <v>30</v>
      </c>
      <c r="K9795" t="s">
        <v>17</v>
      </c>
      <c r="L9795">
        <v>2019</v>
      </c>
      <c r="M9795">
        <v>1</v>
      </c>
    </row>
    <row r="9796" spans="1:13" x14ac:dyDescent="0.25">
      <c r="A9796">
        <v>849578</v>
      </c>
      <c r="B9796" t="s">
        <v>1772</v>
      </c>
      <c r="C9796" t="s">
        <v>14</v>
      </c>
      <c r="D9796" t="s">
        <v>15</v>
      </c>
      <c r="E9796" t="s">
        <v>1773</v>
      </c>
      <c r="F9796" s="1">
        <v>43559.514108796298</v>
      </c>
      <c r="G9796">
        <v>1</v>
      </c>
      <c r="H9796">
        <v>69.55</v>
      </c>
      <c r="I9796">
        <v>69.55</v>
      </c>
      <c r="J9796">
        <v>30</v>
      </c>
      <c r="K9796" t="s">
        <v>17</v>
      </c>
      <c r="L9796">
        <v>2019</v>
      </c>
      <c r="M9796">
        <v>4</v>
      </c>
    </row>
    <row r="9797" spans="1:13" x14ac:dyDescent="0.25">
      <c r="A9797">
        <v>149483</v>
      </c>
      <c r="B9797" t="s">
        <v>1774</v>
      </c>
      <c r="C9797" t="s">
        <v>14</v>
      </c>
      <c r="D9797" t="s">
        <v>15</v>
      </c>
      <c r="E9797" t="s">
        <v>1773</v>
      </c>
      <c r="F9797" s="1">
        <v>43560.521863425929</v>
      </c>
      <c r="G9797">
        <v>3</v>
      </c>
      <c r="H9797">
        <v>139.12</v>
      </c>
      <c r="I9797">
        <v>417.36</v>
      </c>
      <c r="J9797">
        <v>30</v>
      </c>
      <c r="K9797" t="s">
        <v>17</v>
      </c>
      <c r="L9797">
        <v>2019</v>
      </c>
      <c r="M9797">
        <v>4</v>
      </c>
    </row>
    <row r="9798" spans="1:13" x14ac:dyDescent="0.25">
      <c r="A9798">
        <v>849578</v>
      </c>
      <c r="B9798" t="s">
        <v>1772</v>
      </c>
      <c r="C9798" t="s">
        <v>14</v>
      </c>
      <c r="D9798" t="s">
        <v>15</v>
      </c>
      <c r="E9798" t="s">
        <v>1773</v>
      </c>
      <c r="F9798" s="1">
        <v>43602.452245370368</v>
      </c>
      <c r="G9798">
        <v>2</v>
      </c>
      <c r="H9798">
        <v>69.55</v>
      </c>
      <c r="I9798">
        <v>139.1</v>
      </c>
      <c r="J9798">
        <v>30</v>
      </c>
      <c r="K9798" t="s">
        <v>17</v>
      </c>
      <c r="L9798">
        <v>2019</v>
      </c>
      <c r="M9798">
        <v>5</v>
      </c>
    </row>
    <row r="9799" spans="1:13" x14ac:dyDescent="0.25">
      <c r="A9799">
        <v>849578</v>
      </c>
      <c r="B9799" t="s">
        <v>1772</v>
      </c>
      <c r="C9799" t="s">
        <v>14</v>
      </c>
      <c r="D9799" t="s">
        <v>15</v>
      </c>
      <c r="E9799" t="s">
        <v>1773</v>
      </c>
      <c r="F9799" s="1">
        <v>43630.555219907408</v>
      </c>
      <c r="G9799">
        <v>3</v>
      </c>
      <c r="H9799">
        <v>69.55</v>
      </c>
      <c r="I9799">
        <v>208.65</v>
      </c>
      <c r="J9799">
        <v>30</v>
      </c>
      <c r="K9799" t="s">
        <v>17</v>
      </c>
      <c r="L9799">
        <v>2019</v>
      </c>
      <c r="M9799">
        <v>6</v>
      </c>
    </row>
    <row r="9800" spans="1:13" x14ac:dyDescent="0.25">
      <c r="A9800">
        <v>849578</v>
      </c>
      <c r="B9800" t="s">
        <v>1772</v>
      </c>
      <c r="C9800" t="s">
        <v>14</v>
      </c>
      <c r="D9800" t="s">
        <v>15</v>
      </c>
      <c r="E9800" t="s">
        <v>1773</v>
      </c>
      <c r="F9800" s="1">
        <v>43650.39508101852</v>
      </c>
      <c r="G9800">
        <v>2</v>
      </c>
      <c r="H9800">
        <v>58.1</v>
      </c>
      <c r="I9800">
        <v>116.2</v>
      </c>
      <c r="J9800">
        <v>30</v>
      </c>
      <c r="K9800" t="s">
        <v>17</v>
      </c>
      <c r="L9800">
        <v>2019</v>
      </c>
      <c r="M9800">
        <v>7</v>
      </c>
    </row>
    <row r="9801" spans="1:13" x14ac:dyDescent="0.25">
      <c r="A9801">
        <v>849578</v>
      </c>
      <c r="B9801" t="s">
        <v>1772</v>
      </c>
      <c r="C9801" t="s">
        <v>14</v>
      </c>
      <c r="D9801" t="s">
        <v>15</v>
      </c>
      <c r="E9801" t="s">
        <v>1773</v>
      </c>
      <c r="F9801" s="1">
        <v>43658.48946759259</v>
      </c>
      <c r="G9801">
        <v>1</v>
      </c>
      <c r="H9801">
        <v>58.62</v>
      </c>
      <c r="I9801">
        <v>58.62</v>
      </c>
      <c r="J9801">
        <v>30</v>
      </c>
      <c r="K9801" t="s">
        <v>17</v>
      </c>
      <c r="L9801">
        <v>2019</v>
      </c>
      <c r="M9801">
        <v>7</v>
      </c>
    </row>
    <row r="9802" spans="1:13" x14ac:dyDescent="0.25">
      <c r="A9802">
        <v>849578</v>
      </c>
      <c r="B9802" t="s">
        <v>1772</v>
      </c>
      <c r="C9802" t="s">
        <v>14</v>
      </c>
      <c r="D9802" t="s">
        <v>15</v>
      </c>
      <c r="E9802" t="s">
        <v>1773</v>
      </c>
      <c r="F9802" s="1">
        <v>43698.545312499999</v>
      </c>
      <c r="G9802">
        <v>2</v>
      </c>
      <c r="H9802">
        <v>58.62</v>
      </c>
      <c r="I9802">
        <v>117.24</v>
      </c>
      <c r="J9802">
        <v>30</v>
      </c>
      <c r="K9802" t="s">
        <v>17</v>
      </c>
      <c r="L9802">
        <v>2019</v>
      </c>
      <c r="M9802">
        <v>8</v>
      </c>
    </row>
    <row r="9803" spans="1:13" x14ac:dyDescent="0.25">
      <c r="A9803">
        <v>149483</v>
      </c>
      <c r="B9803" t="s">
        <v>1774</v>
      </c>
      <c r="C9803" t="s">
        <v>14</v>
      </c>
      <c r="D9803" t="s">
        <v>15</v>
      </c>
      <c r="E9803" t="s">
        <v>1773</v>
      </c>
      <c r="F9803" s="1">
        <v>43700.449201388888</v>
      </c>
      <c r="G9803">
        <v>1</v>
      </c>
      <c r="H9803">
        <v>138.94999999999999</v>
      </c>
      <c r="I9803">
        <v>138.94999999999999</v>
      </c>
      <c r="J9803">
        <v>30</v>
      </c>
      <c r="K9803" t="s">
        <v>17</v>
      </c>
      <c r="L9803">
        <v>2019</v>
      </c>
      <c r="M9803">
        <v>8</v>
      </c>
    </row>
    <row r="9804" spans="1:13" x14ac:dyDescent="0.25">
      <c r="A9804">
        <v>849578</v>
      </c>
      <c r="B9804" t="s">
        <v>1772</v>
      </c>
      <c r="C9804" t="s">
        <v>14</v>
      </c>
      <c r="D9804" t="s">
        <v>15</v>
      </c>
      <c r="E9804" t="s">
        <v>1773</v>
      </c>
      <c r="F9804" s="1">
        <v>43735.560115740744</v>
      </c>
      <c r="G9804">
        <v>2</v>
      </c>
      <c r="H9804">
        <v>58.61</v>
      </c>
      <c r="I9804">
        <v>117.22</v>
      </c>
      <c r="J9804">
        <v>30</v>
      </c>
      <c r="K9804" t="s">
        <v>17</v>
      </c>
      <c r="L9804">
        <v>2019</v>
      </c>
      <c r="M9804">
        <v>9</v>
      </c>
    </row>
    <row r="9805" spans="1:13" x14ac:dyDescent="0.25">
      <c r="A9805">
        <v>849578</v>
      </c>
      <c r="B9805" t="s">
        <v>1772</v>
      </c>
      <c r="C9805" t="s">
        <v>14</v>
      </c>
      <c r="D9805" t="s">
        <v>15</v>
      </c>
      <c r="E9805" t="s">
        <v>1773</v>
      </c>
      <c r="F9805" s="1">
        <v>43774.592800925922</v>
      </c>
      <c r="G9805">
        <v>1</v>
      </c>
      <c r="H9805">
        <v>58.61</v>
      </c>
      <c r="I9805">
        <v>58.61</v>
      </c>
      <c r="J9805">
        <v>30</v>
      </c>
      <c r="K9805" t="s">
        <v>17</v>
      </c>
      <c r="L9805">
        <v>2019</v>
      </c>
      <c r="M9805">
        <v>11</v>
      </c>
    </row>
    <row r="9806" spans="1:13" x14ac:dyDescent="0.25">
      <c r="A9806">
        <v>103708</v>
      </c>
      <c r="B9806" t="s">
        <v>1775</v>
      </c>
      <c r="C9806" t="s">
        <v>30</v>
      </c>
      <c r="D9806" t="s">
        <v>31</v>
      </c>
      <c r="E9806" t="s">
        <v>1776</v>
      </c>
      <c r="F9806" s="1">
        <v>43424.591192129628</v>
      </c>
      <c r="G9806">
        <v>0.5</v>
      </c>
      <c r="H9806">
        <v>1119.42</v>
      </c>
      <c r="I9806">
        <v>559.71</v>
      </c>
      <c r="J9806">
        <v>30</v>
      </c>
      <c r="K9806" t="s">
        <v>17</v>
      </c>
      <c r="L9806">
        <v>2018</v>
      </c>
      <c r="M9806">
        <v>11</v>
      </c>
    </row>
    <row r="9807" spans="1:13" x14ac:dyDescent="0.25">
      <c r="A9807">
        <v>103708</v>
      </c>
      <c r="B9807" t="s">
        <v>1775</v>
      </c>
      <c r="C9807" t="s">
        <v>30</v>
      </c>
      <c r="D9807" t="s">
        <v>31</v>
      </c>
      <c r="E9807" t="s">
        <v>1776</v>
      </c>
      <c r="F9807" s="1">
        <v>43424.591192129628</v>
      </c>
      <c r="G9807">
        <v>0.5</v>
      </c>
      <c r="H9807">
        <v>1119.42</v>
      </c>
      <c r="I9807">
        <v>559.71</v>
      </c>
      <c r="J9807">
        <v>30</v>
      </c>
      <c r="K9807" t="s">
        <v>17</v>
      </c>
      <c r="L9807">
        <v>2018</v>
      </c>
      <c r="M9807">
        <v>11</v>
      </c>
    </row>
    <row r="9808" spans="1:13" x14ac:dyDescent="0.25">
      <c r="A9808">
        <v>103708</v>
      </c>
      <c r="B9808" t="s">
        <v>1775</v>
      </c>
      <c r="C9808" t="s">
        <v>30</v>
      </c>
      <c r="D9808" t="s">
        <v>31</v>
      </c>
      <c r="E9808" t="s">
        <v>1776</v>
      </c>
      <c r="F9808" s="1">
        <v>43430.369560185187</v>
      </c>
      <c r="G9808">
        <v>1</v>
      </c>
      <c r="H9808">
        <v>1119.42</v>
      </c>
      <c r="I9808">
        <v>1119.42</v>
      </c>
      <c r="J9808">
        <v>30</v>
      </c>
      <c r="K9808" t="s">
        <v>17</v>
      </c>
      <c r="L9808">
        <v>2018</v>
      </c>
      <c r="M9808">
        <v>11</v>
      </c>
    </row>
    <row r="9809" spans="1:13" x14ac:dyDescent="0.25">
      <c r="A9809">
        <v>196886</v>
      </c>
      <c r="B9809" t="s">
        <v>13</v>
      </c>
      <c r="C9809" t="s">
        <v>14</v>
      </c>
      <c r="D9809" t="s">
        <v>15</v>
      </c>
      <c r="E9809" t="s">
        <v>16</v>
      </c>
      <c r="F9809" s="1">
        <v>43119.484305555554</v>
      </c>
      <c r="G9809">
        <v>1</v>
      </c>
      <c r="H9809">
        <v>72.040000000000006</v>
      </c>
      <c r="I9809">
        <v>72.040000000000006</v>
      </c>
      <c r="J9809">
        <v>30</v>
      </c>
      <c r="K9809" t="s">
        <v>1777</v>
      </c>
      <c r="L9809">
        <v>2018</v>
      </c>
      <c r="M9809">
        <v>1</v>
      </c>
    </row>
    <row r="9810" spans="1:13" x14ac:dyDescent="0.25">
      <c r="A9810">
        <v>194155</v>
      </c>
      <c r="B9810" t="s">
        <v>1778</v>
      </c>
      <c r="C9810" t="s">
        <v>30</v>
      </c>
      <c r="D9810" t="s">
        <v>31</v>
      </c>
      <c r="E9810" t="s">
        <v>1779</v>
      </c>
      <c r="F9810" s="1">
        <v>43105.530300925922</v>
      </c>
      <c r="G9810">
        <v>1</v>
      </c>
      <c r="H9810">
        <v>320.32</v>
      </c>
      <c r="I9810">
        <v>320.32</v>
      </c>
      <c r="J9810">
        <v>30</v>
      </c>
      <c r="K9810" t="s">
        <v>1777</v>
      </c>
      <c r="L9810">
        <v>2018</v>
      </c>
      <c r="M9810">
        <v>1</v>
      </c>
    </row>
    <row r="9811" spans="1:13" x14ac:dyDescent="0.25">
      <c r="A9811">
        <v>846758</v>
      </c>
      <c r="B9811" t="s">
        <v>20</v>
      </c>
      <c r="C9811" t="s">
        <v>14</v>
      </c>
      <c r="D9811" t="s">
        <v>15</v>
      </c>
      <c r="E9811" t="s">
        <v>21</v>
      </c>
      <c r="F9811" s="1">
        <v>43202.560972222222</v>
      </c>
      <c r="G9811">
        <v>3</v>
      </c>
      <c r="H9811">
        <v>72.25</v>
      </c>
      <c r="I9811">
        <v>216.75</v>
      </c>
      <c r="J9811">
        <v>30</v>
      </c>
      <c r="K9811" t="s">
        <v>1777</v>
      </c>
      <c r="L9811">
        <v>2018</v>
      </c>
      <c r="M9811">
        <v>4</v>
      </c>
    </row>
    <row r="9812" spans="1:13" x14ac:dyDescent="0.25">
      <c r="A9812">
        <v>846758</v>
      </c>
      <c r="B9812" t="s">
        <v>20</v>
      </c>
      <c r="C9812" t="s">
        <v>14</v>
      </c>
      <c r="D9812" t="s">
        <v>15</v>
      </c>
      <c r="E9812" t="s">
        <v>21</v>
      </c>
      <c r="F9812" s="1">
        <v>43203.491608796299</v>
      </c>
      <c r="G9812">
        <v>2</v>
      </c>
      <c r="H9812">
        <v>72.95</v>
      </c>
      <c r="I9812">
        <v>145.9</v>
      </c>
      <c r="J9812">
        <v>30</v>
      </c>
      <c r="K9812" t="s">
        <v>1777</v>
      </c>
      <c r="L9812">
        <v>2018</v>
      </c>
      <c r="M9812">
        <v>4</v>
      </c>
    </row>
    <row r="9813" spans="1:13" x14ac:dyDescent="0.25">
      <c r="A9813">
        <v>846758</v>
      </c>
      <c r="B9813" t="s">
        <v>20</v>
      </c>
      <c r="C9813" t="s">
        <v>14</v>
      </c>
      <c r="D9813" t="s">
        <v>15</v>
      </c>
      <c r="E9813" t="s">
        <v>21</v>
      </c>
      <c r="F9813" s="1">
        <v>43209.530428240738</v>
      </c>
      <c r="G9813">
        <v>1</v>
      </c>
      <c r="H9813">
        <v>72.25</v>
      </c>
      <c r="I9813">
        <v>72.25</v>
      </c>
      <c r="J9813">
        <v>30</v>
      </c>
      <c r="K9813" t="s">
        <v>1777</v>
      </c>
      <c r="L9813">
        <v>2018</v>
      </c>
      <c r="M9813">
        <v>4</v>
      </c>
    </row>
    <row r="9814" spans="1:13" x14ac:dyDescent="0.25">
      <c r="A9814">
        <v>846758</v>
      </c>
      <c r="B9814" t="s">
        <v>20</v>
      </c>
      <c r="C9814" t="s">
        <v>14</v>
      </c>
      <c r="D9814" t="s">
        <v>15</v>
      </c>
      <c r="E9814" t="s">
        <v>21</v>
      </c>
      <c r="F9814" s="1">
        <v>43216.541979166665</v>
      </c>
      <c r="G9814">
        <v>2</v>
      </c>
      <c r="H9814">
        <v>72.25</v>
      </c>
      <c r="I9814">
        <v>144.5</v>
      </c>
      <c r="J9814">
        <v>30</v>
      </c>
      <c r="K9814" t="s">
        <v>1777</v>
      </c>
      <c r="L9814">
        <v>2018</v>
      </c>
      <c r="M9814">
        <v>4</v>
      </c>
    </row>
    <row r="9815" spans="1:13" x14ac:dyDescent="0.25">
      <c r="A9815">
        <v>846758</v>
      </c>
      <c r="B9815" t="s">
        <v>20</v>
      </c>
      <c r="C9815" t="s">
        <v>14</v>
      </c>
      <c r="D9815" t="s">
        <v>15</v>
      </c>
      <c r="E9815" t="s">
        <v>21</v>
      </c>
      <c r="F9815" s="1">
        <v>43630.450254629628</v>
      </c>
      <c r="G9815">
        <v>2</v>
      </c>
      <c r="H9815">
        <v>71.72</v>
      </c>
      <c r="I9815">
        <v>143.44</v>
      </c>
      <c r="J9815">
        <v>30</v>
      </c>
      <c r="K9815" t="s">
        <v>1777</v>
      </c>
      <c r="L9815">
        <v>2019</v>
      </c>
      <c r="M9815">
        <v>6</v>
      </c>
    </row>
    <row r="9816" spans="1:13" x14ac:dyDescent="0.25">
      <c r="A9816">
        <v>846758</v>
      </c>
      <c r="B9816" t="s">
        <v>20</v>
      </c>
      <c r="C9816" t="s">
        <v>14</v>
      </c>
      <c r="D9816" t="s">
        <v>15</v>
      </c>
      <c r="E9816" t="s">
        <v>21</v>
      </c>
      <c r="F9816" s="1">
        <v>43630.459236111114</v>
      </c>
      <c r="G9816">
        <v>2</v>
      </c>
      <c r="H9816">
        <v>71.72</v>
      </c>
      <c r="I9816">
        <v>143.44</v>
      </c>
      <c r="J9816">
        <v>30</v>
      </c>
      <c r="K9816" t="s">
        <v>1777</v>
      </c>
      <c r="L9816">
        <v>2019</v>
      </c>
      <c r="M9816">
        <v>6</v>
      </c>
    </row>
    <row r="9817" spans="1:13" x14ac:dyDescent="0.25">
      <c r="A9817">
        <v>172830</v>
      </c>
      <c r="B9817" t="s">
        <v>22</v>
      </c>
      <c r="C9817" t="s">
        <v>14</v>
      </c>
      <c r="D9817" t="s">
        <v>15</v>
      </c>
      <c r="E9817" t="s">
        <v>21</v>
      </c>
      <c r="F9817" s="1">
        <v>43402.423425925925</v>
      </c>
      <c r="G9817">
        <v>1</v>
      </c>
      <c r="H9817">
        <v>120.46</v>
      </c>
      <c r="I9817">
        <v>120.46</v>
      </c>
      <c r="J9817">
        <v>30</v>
      </c>
      <c r="K9817" t="s">
        <v>1777</v>
      </c>
      <c r="L9817">
        <v>2018</v>
      </c>
      <c r="M9817">
        <v>10</v>
      </c>
    </row>
    <row r="9818" spans="1:13" x14ac:dyDescent="0.25">
      <c r="A9818">
        <v>172830</v>
      </c>
      <c r="B9818" t="s">
        <v>22</v>
      </c>
      <c r="C9818" t="s">
        <v>14</v>
      </c>
      <c r="D9818" t="s">
        <v>15</v>
      </c>
      <c r="E9818" t="s">
        <v>21</v>
      </c>
      <c r="F9818" s="1">
        <v>43402.423425925925</v>
      </c>
      <c r="G9818">
        <v>1</v>
      </c>
      <c r="H9818">
        <v>120.46</v>
      </c>
      <c r="I9818">
        <v>120.46</v>
      </c>
      <c r="J9818">
        <v>30</v>
      </c>
      <c r="K9818" t="s">
        <v>1777</v>
      </c>
      <c r="L9818">
        <v>2018</v>
      </c>
      <c r="M9818">
        <v>10</v>
      </c>
    </row>
    <row r="9819" spans="1:13" x14ac:dyDescent="0.25">
      <c r="A9819">
        <v>175939</v>
      </c>
      <c r="B9819" t="s">
        <v>27</v>
      </c>
      <c r="C9819" t="s">
        <v>14</v>
      </c>
      <c r="D9819" t="s">
        <v>15</v>
      </c>
      <c r="E9819" t="s">
        <v>28</v>
      </c>
      <c r="F9819" s="1">
        <v>43762.564849537041</v>
      </c>
      <c r="G9819">
        <v>1</v>
      </c>
      <c r="H9819">
        <v>115.3</v>
      </c>
      <c r="I9819">
        <v>115.3</v>
      </c>
      <c r="J9819">
        <v>30</v>
      </c>
      <c r="K9819" t="s">
        <v>1777</v>
      </c>
      <c r="L9819">
        <v>2019</v>
      </c>
      <c r="M9819">
        <v>10</v>
      </c>
    </row>
    <row r="9820" spans="1:13" x14ac:dyDescent="0.25">
      <c r="A9820">
        <v>176064</v>
      </c>
      <c r="B9820" t="s">
        <v>33</v>
      </c>
      <c r="C9820" t="s">
        <v>14</v>
      </c>
      <c r="D9820" t="s">
        <v>15</v>
      </c>
      <c r="E9820" t="s">
        <v>34</v>
      </c>
      <c r="F9820" s="1">
        <v>43112.553113425929</v>
      </c>
      <c r="G9820">
        <v>1</v>
      </c>
      <c r="H9820">
        <v>83.55</v>
      </c>
      <c r="I9820">
        <v>83.55</v>
      </c>
      <c r="J9820">
        <v>30</v>
      </c>
      <c r="K9820" t="s">
        <v>1777</v>
      </c>
      <c r="L9820">
        <v>2018</v>
      </c>
      <c r="M9820">
        <v>1</v>
      </c>
    </row>
    <row r="9821" spans="1:13" x14ac:dyDescent="0.25">
      <c r="A9821">
        <v>176064</v>
      </c>
      <c r="B9821" t="s">
        <v>33</v>
      </c>
      <c r="C9821" t="s">
        <v>14</v>
      </c>
      <c r="D9821" t="s">
        <v>15</v>
      </c>
      <c r="E9821" t="s">
        <v>34</v>
      </c>
      <c r="F9821" s="1">
        <v>43161.332592592589</v>
      </c>
      <c r="G9821">
        <v>1</v>
      </c>
      <c r="H9821">
        <v>83.95</v>
      </c>
      <c r="I9821">
        <v>83.95</v>
      </c>
      <c r="J9821">
        <v>30</v>
      </c>
      <c r="K9821" t="s">
        <v>1777</v>
      </c>
      <c r="L9821">
        <v>2018</v>
      </c>
      <c r="M9821">
        <v>3</v>
      </c>
    </row>
    <row r="9822" spans="1:13" x14ac:dyDescent="0.25">
      <c r="A9822">
        <v>176064</v>
      </c>
      <c r="B9822" t="s">
        <v>33</v>
      </c>
      <c r="C9822" t="s">
        <v>14</v>
      </c>
      <c r="D9822" t="s">
        <v>15</v>
      </c>
      <c r="E9822" t="s">
        <v>34</v>
      </c>
      <c r="F9822" s="1">
        <v>43166.476979166669</v>
      </c>
      <c r="G9822">
        <v>1</v>
      </c>
      <c r="H9822">
        <v>83.95</v>
      </c>
      <c r="I9822">
        <v>83.95</v>
      </c>
      <c r="J9822">
        <v>30</v>
      </c>
      <c r="K9822" t="s">
        <v>1777</v>
      </c>
      <c r="L9822">
        <v>2018</v>
      </c>
      <c r="M9822">
        <v>3</v>
      </c>
    </row>
    <row r="9823" spans="1:13" x14ac:dyDescent="0.25">
      <c r="A9823">
        <v>176064</v>
      </c>
      <c r="B9823" t="s">
        <v>33</v>
      </c>
      <c r="C9823" t="s">
        <v>14</v>
      </c>
      <c r="D9823" t="s">
        <v>15</v>
      </c>
      <c r="E9823" t="s">
        <v>34</v>
      </c>
      <c r="F9823" s="1">
        <v>43209.530428240738</v>
      </c>
      <c r="G9823">
        <v>1</v>
      </c>
      <c r="H9823">
        <v>83.95</v>
      </c>
      <c r="I9823">
        <v>83.95</v>
      </c>
      <c r="J9823">
        <v>30</v>
      </c>
      <c r="K9823" t="s">
        <v>1777</v>
      </c>
      <c r="L9823">
        <v>2018</v>
      </c>
      <c r="M9823">
        <v>4</v>
      </c>
    </row>
    <row r="9824" spans="1:13" x14ac:dyDescent="0.25">
      <c r="A9824">
        <v>176064</v>
      </c>
      <c r="B9824" t="s">
        <v>33</v>
      </c>
      <c r="C9824" t="s">
        <v>14</v>
      </c>
      <c r="D9824" t="s">
        <v>15</v>
      </c>
      <c r="E9824" t="s">
        <v>34</v>
      </c>
      <c r="F9824" s="1">
        <v>43210.498761574076</v>
      </c>
      <c r="G9824">
        <v>1</v>
      </c>
      <c r="H9824">
        <v>83.95</v>
      </c>
      <c r="I9824">
        <v>83.95</v>
      </c>
      <c r="J9824">
        <v>30</v>
      </c>
      <c r="K9824" t="s">
        <v>1777</v>
      </c>
      <c r="L9824">
        <v>2018</v>
      </c>
      <c r="M9824">
        <v>4</v>
      </c>
    </row>
    <row r="9825" spans="1:13" x14ac:dyDescent="0.25">
      <c r="A9825">
        <v>176064</v>
      </c>
      <c r="B9825" t="s">
        <v>33</v>
      </c>
      <c r="C9825" t="s">
        <v>14</v>
      </c>
      <c r="D9825" t="s">
        <v>15</v>
      </c>
      <c r="E9825" t="s">
        <v>34</v>
      </c>
      <c r="F9825" s="1">
        <v>43210.498761574076</v>
      </c>
      <c r="G9825">
        <v>1</v>
      </c>
      <c r="H9825">
        <v>83.95</v>
      </c>
      <c r="I9825">
        <v>83.95</v>
      </c>
      <c r="J9825">
        <v>30</v>
      </c>
      <c r="K9825" t="s">
        <v>1777</v>
      </c>
      <c r="L9825">
        <v>2018</v>
      </c>
      <c r="M9825">
        <v>4</v>
      </c>
    </row>
    <row r="9826" spans="1:13" x14ac:dyDescent="0.25">
      <c r="A9826">
        <v>176064</v>
      </c>
      <c r="B9826" t="s">
        <v>33</v>
      </c>
      <c r="C9826" t="s">
        <v>14</v>
      </c>
      <c r="D9826" t="s">
        <v>15</v>
      </c>
      <c r="E9826" t="s">
        <v>34</v>
      </c>
      <c r="F9826" s="1">
        <v>43276.503923611112</v>
      </c>
      <c r="G9826">
        <v>1</v>
      </c>
      <c r="H9826">
        <v>83.95</v>
      </c>
      <c r="I9826">
        <v>83.95</v>
      </c>
      <c r="J9826">
        <v>30</v>
      </c>
      <c r="K9826" t="s">
        <v>1777</v>
      </c>
      <c r="L9826">
        <v>2018</v>
      </c>
      <c r="M9826">
        <v>6</v>
      </c>
    </row>
    <row r="9827" spans="1:13" x14ac:dyDescent="0.25">
      <c r="A9827">
        <v>176064</v>
      </c>
      <c r="B9827" t="s">
        <v>33</v>
      </c>
      <c r="C9827" t="s">
        <v>14</v>
      </c>
      <c r="D9827" t="s">
        <v>15</v>
      </c>
      <c r="E9827" t="s">
        <v>34</v>
      </c>
      <c r="F9827" s="1">
        <v>43292.498252314814</v>
      </c>
      <c r="G9827">
        <v>1</v>
      </c>
      <c r="H9827">
        <v>83.95</v>
      </c>
      <c r="I9827">
        <v>83.95</v>
      </c>
      <c r="J9827">
        <v>30</v>
      </c>
      <c r="K9827" t="s">
        <v>1777</v>
      </c>
      <c r="L9827">
        <v>2018</v>
      </c>
      <c r="M9827">
        <v>7</v>
      </c>
    </row>
    <row r="9828" spans="1:13" x14ac:dyDescent="0.25">
      <c r="A9828">
        <v>176064</v>
      </c>
      <c r="B9828" t="s">
        <v>33</v>
      </c>
      <c r="C9828" t="s">
        <v>14</v>
      </c>
      <c r="D9828" t="s">
        <v>15</v>
      </c>
      <c r="E9828" t="s">
        <v>34</v>
      </c>
      <c r="F9828" s="1">
        <v>43294.536157407405</v>
      </c>
      <c r="G9828">
        <v>2</v>
      </c>
      <c r="H9828">
        <v>83.95</v>
      </c>
      <c r="I9828">
        <v>167.9</v>
      </c>
      <c r="J9828">
        <v>30</v>
      </c>
      <c r="K9828" t="s">
        <v>1777</v>
      </c>
      <c r="L9828">
        <v>2018</v>
      </c>
      <c r="M9828">
        <v>7</v>
      </c>
    </row>
    <row r="9829" spans="1:13" x14ac:dyDescent="0.25">
      <c r="A9829">
        <v>176064</v>
      </c>
      <c r="B9829" t="s">
        <v>33</v>
      </c>
      <c r="C9829" t="s">
        <v>14</v>
      </c>
      <c r="D9829" t="s">
        <v>15</v>
      </c>
      <c r="E9829" t="s">
        <v>34</v>
      </c>
      <c r="F9829" s="1">
        <v>43319.526886574073</v>
      </c>
      <c r="G9829">
        <v>1</v>
      </c>
      <c r="H9829">
        <v>83.95</v>
      </c>
      <c r="I9829">
        <v>83.95</v>
      </c>
      <c r="J9829">
        <v>30</v>
      </c>
      <c r="K9829" t="s">
        <v>1777</v>
      </c>
      <c r="L9829">
        <v>2018</v>
      </c>
      <c r="M9829">
        <v>8</v>
      </c>
    </row>
    <row r="9830" spans="1:13" x14ac:dyDescent="0.25">
      <c r="A9830">
        <v>176064</v>
      </c>
      <c r="B9830" t="s">
        <v>33</v>
      </c>
      <c r="C9830" t="s">
        <v>14</v>
      </c>
      <c r="D9830" t="s">
        <v>15</v>
      </c>
      <c r="E9830" t="s">
        <v>34</v>
      </c>
      <c r="F9830" s="1">
        <v>43328.541956018518</v>
      </c>
      <c r="G9830">
        <v>1</v>
      </c>
      <c r="H9830">
        <v>83.95</v>
      </c>
      <c r="I9830">
        <v>83.95</v>
      </c>
      <c r="J9830">
        <v>30</v>
      </c>
      <c r="K9830" t="s">
        <v>1777</v>
      </c>
      <c r="L9830">
        <v>2018</v>
      </c>
      <c r="M9830">
        <v>8</v>
      </c>
    </row>
    <row r="9831" spans="1:13" x14ac:dyDescent="0.25">
      <c r="A9831">
        <v>176064</v>
      </c>
      <c r="B9831" t="s">
        <v>33</v>
      </c>
      <c r="C9831" t="s">
        <v>14</v>
      </c>
      <c r="D9831" t="s">
        <v>15</v>
      </c>
      <c r="E9831" t="s">
        <v>34</v>
      </c>
      <c r="F9831" s="1">
        <v>43336.53334490741</v>
      </c>
      <c r="G9831">
        <v>1</v>
      </c>
      <c r="H9831">
        <v>83.95</v>
      </c>
      <c r="I9831">
        <v>83.95</v>
      </c>
      <c r="J9831">
        <v>30</v>
      </c>
      <c r="K9831" t="s">
        <v>1777</v>
      </c>
      <c r="L9831">
        <v>2018</v>
      </c>
      <c r="M9831">
        <v>8</v>
      </c>
    </row>
    <row r="9832" spans="1:13" x14ac:dyDescent="0.25">
      <c r="A9832">
        <v>176064</v>
      </c>
      <c r="B9832" t="s">
        <v>33</v>
      </c>
      <c r="C9832" t="s">
        <v>14</v>
      </c>
      <c r="D9832" t="s">
        <v>15</v>
      </c>
      <c r="E9832" t="s">
        <v>34</v>
      </c>
      <c r="F9832" s="1">
        <v>43353.393831018519</v>
      </c>
      <c r="G9832">
        <v>2</v>
      </c>
      <c r="H9832">
        <v>83.95</v>
      </c>
      <c r="I9832">
        <v>167.9</v>
      </c>
      <c r="J9832">
        <v>30</v>
      </c>
      <c r="K9832" t="s">
        <v>1777</v>
      </c>
      <c r="L9832">
        <v>2018</v>
      </c>
      <c r="M9832">
        <v>9</v>
      </c>
    </row>
    <row r="9833" spans="1:13" x14ac:dyDescent="0.25">
      <c r="A9833">
        <v>176064</v>
      </c>
      <c r="B9833" t="s">
        <v>33</v>
      </c>
      <c r="C9833" t="s">
        <v>14</v>
      </c>
      <c r="D9833" t="s">
        <v>15</v>
      </c>
      <c r="E9833" t="s">
        <v>34</v>
      </c>
      <c r="F9833" s="1">
        <v>43374.557662037034</v>
      </c>
      <c r="G9833">
        <v>1</v>
      </c>
      <c r="H9833">
        <v>83.95</v>
      </c>
      <c r="I9833">
        <v>83.95</v>
      </c>
      <c r="J9833">
        <v>30</v>
      </c>
      <c r="K9833" t="s">
        <v>1777</v>
      </c>
      <c r="L9833">
        <v>2018</v>
      </c>
      <c r="M9833">
        <v>10</v>
      </c>
    </row>
    <row r="9834" spans="1:13" x14ac:dyDescent="0.25">
      <c r="A9834">
        <v>176064</v>
      </c>
      <c r="B9834" t="s">
        <v>33</v>
      </c>
      <c r="C9834" t="s">
        <v>14</v>
      </c>
      <c r="D9834" t="s">
        <v>15</v>
      </c>
      <c r="E9834" t="s">
        <v>34</v>
      </c>
      <c r="F9834" s="1">
        <v>43383.549166666664</v>
      </c>
      <c r="G9834">
        <v>1</v>
      </c>
      <c r="H9834">
        <v>83.95</v>
      </c>
      <c r="I9834">
        <v>83.95</v>
      </c>
      <c r="J9834">
        <v>30</v>
      </c>
      <c r="K9834" t="s">
        <v>1777</v>
      </c>
      <c r="L9834">
        <v>2018</v>
      </c>
      <c r="M9834">
        <v>10</v>
      </c>
    </row>
    <row r="9835" spans="1:13" x14ac:dyDescent="0.25">
      <c r="A9835">
        <v>176064</v>
      </c>
      <c r="B9835" t="s">
        <v>33</v>
      </c>
      <c r="C9835" t="s">
        <v>14</v>
      </c>
      <c r="D9835" t="s">
        <v>15</v>
      </c>
      <c r="E9835" t="s">
        <v>34</v>
      </c>
      <c r="F9835" s="1">
        <v>43392.393379629626</v>
      </c>
      <c r="G9835">
        <v>1</v>
      </c>
      <c r="H9835">
        <v>83.95</v>
      </c>
      <c r="I9835">
        <v>83.95</v>
      </c>
      <c r="J9835">
        <v>30</v>
      </c>
      <c r="K9835" t="s">
        <v>1777</v>
      </c>
      <c r="L9835">
        <v>2018</v>
      </c>
      <c r="M9835">
        <v>10</v>
      </c>
    </row>
    <row r="9836" spans="1:13" x14ac:dyDescent="0.25">
      <c r="A9836">
        <v>176064</v>
      </c>
      <c r="B9836" t="s">
        <v>33</v>
      </c>
      <c r="C9836" t="s">
        <v>14</v>
      </c>
      <c r="D9836" t="s">
        <v>15</v>
      </c>
      <c r="E9836" t="s">
        <v>34</v>
      </c>
      <c r="F9836" s="1">
        <v>43403.440208333333</v>
      </c>
      <c r="G9836">
        <v>1</v>
      </c>
      <c r="H9836">
        <v>83.95</v>
      </c>
      <c r="I9836">
        <v>83.95</v>
      </c>
      <c r="J9836">
        <v>30</v>
      </c>
      <c r="K9836" t="s">
        <v>1777</v>
      </c>
      <c r="L9836">
        <v>2018</v>
      </c>
      <c r="M9836">
        <v>10</v>
      </c>
    </row>
    <row r="9837" spans="1:13" x14ac:dyDescent="0.25">
      <c r="A9837">
        <v>176064</v>
      </c>
      <c r="B9837" t="s">
        <v>33</v>
      </c>
      <c r="C9837" t="s">
        <v>14</v>
      </c>
      <c r="D9837" t="s">
        <v>15</v>
      </c>
      <c r="E9837" t="s">
        <v>34</v>
      </c>
      <c r="F9837" s="1">
        <v>43413.504976851851</v>
      </c>
      <c r="G9837">
        <v>2</v>
      </c>
      <c r="H9837">
        <v>83.95</v>
      </c>
      <c r="I9837">
        <v>167.9</v>
      </c>
      <c r="J9837">
        <v>30</v>
      </c>
      <c r="K9837" t="s">
        <v>1777</v>
      </c>
      <c r="L9837">
        <v>2018</v>
      </c>
      <c r="M9837">
        <v>11</v>
      </c>
    </row>
    <row r="9838" spans="1:13" x14ac:dyDescent="0.25">
      <c r="A9838">
        <v>176064</v>
      </c>
      <c r="B9838" t="s">
        <v>33</v>
      </c>
      <c r="C9838" t="s">
        <v>14</v>
      </c>
      <c r="D9838" t="s">
        <v>15</v>
      </c>
      <c r="E9838" t="s">
        <v>34</v>
      </c>
      <c r="F9838" s="1">
        <v>43427.438159722224</v>
      </c>
      <c r="G9838">
        <v>2</v>
      </c>
      <c r="H9838">
        <v>83.95</v>
      </c>
      <c r="I9838">
        <v>167.9</v>
      </c>
      <c r="J9838">
        <v>30</v>
      </c>
      <c r="K9838" t="s">
        <v>1777</v>
      </c>
      <c r="L9838">
        <v>2018</v>
      </c>
      <c r="M9838">
        <v>11</v>
      </c>
    </row>
    <row r="9839" spans="1:13" x14ac:dyDescent="0.25">
      <c r="A9839">
        <v>176064</v>
      </c>
      <c r="B9839" t="s">
        <v>33</v>
      </c>
      <c r="C9839" t="s">
        <v>14</v>
      </c>
      <c r="D9839" t="s">
        <v>15</v>
      </c>
      <c r="E9839" t="s">
        <v>34</v>
      </c>
      <c r="F9839" s="1">
        <v>43427.525613425925</v>
      </c>
      <c r="G9839">
        <v>2</v>
      </c>
      <c r="H9839">
        <v>83.95</v>
      </c>
      <c r="I9839">
        <v>167.9</v>
      </c>
      <c r="J9839">
        <v>30</v>
      </c>
      <c r="K9839" t="s">
        <v>1777</v>
      </c>
      <c r="L9839">
        <v>2018</v>
      </c>
      <c r="M9839">
        <v>11</v>
      </c>
    </row>
    <row r="9840" spans="1:13" x14ac:dyDescent="0.25">
      <c r="A9840">
        <v>176064</v>
      </c>
      <c r="B9840" t="s">
        <v>33</v>
      </c>
      <c r="C9840" t="s">
        <v>14</v>
      </c>
      <c r="D9840" t="s">
        <v>15</v>
      </c>
      <c r="E9840" t="s">
        <v>34</v>
      </c>
      <c r="F9840" s="1">
        <v>43448.545312499999</v>
      </c>
      <c r="G9840">
        <v>2</v>
      </c>
      <c r="H9840">
        <v>83.95</v>
      </c>
      <c r="I9840">
        <v>167.9</v>
      </c>
      <c r="J9840">
        <v>30</v>
      </c>
      <c r="K9840" t="s">
        <v>1777</v>
      </c>
      <c r="L9840">
        <v>2018</v>
      </c>
      <c r="M9840">
        <v>12</v>
      </c>
    </row>
    <row r="9841" spans="1:13" x14ac:dyDescent="0.25">
      <c r="A9841">
        <v>176064</v>
      </c>
      <c r="B9841" t="s">
        <v>33</v>
      </c>
      <c r="C9841" t="s">
        <v>14</v>
      </c>
      <c r="D9841" t="s">
        <v>15</v>
      </c>
      <c r="E9841" t="s">
        <v>34</v>
      </c>
      <c r="F9841" s="1">
        <v>43453.429571759261</v>
      </c>
      <c r="G9841">
        <v>2</v>
      </c>
      <c r="H9841">
        <v>83.95</v>
      </c>
      <c r="I9841">
        <v>167.9</v>
      </c>
      <c r="J9841">
        <v>30</v>
      </c>
      <c r="K9841" t="s">
        <v>1777</v>
      </c>
      <c r="L9841">
        <v>2018</v>
      </c>
      <c r="M9841">
        <v>12</v>
      </c>
    </row>
    <row r="9842" spans="1:13" x14ac:dyDescent="0.25">
      <c r="A9842">
        <v>176064</v>
      </c>
      <c r="B9842" t="s">
        <v>33</v>
      </c>
      <c r="C9842" t="s">
        <v>14</v>
      </c>
      <c r="D9842" t="s">
        <v>15</v>
      </c>
      <c r="E9842" t="s">
        <v>34</v>
      </c>
      <c r="F9842" s="1">
        <v>43497.454895833333</v>
      </c>
      <c r="G9842">
        <v>1</v>
      </c>
      <c r="H9842">
        <v>83.95</v>
      </c>
      <c r="I9842">
        <v>83.95</v>
      </c>
      <c r="J9842">
        <v>30</v>
      </c>
      <c r="K9842" t="s">
        <v>1777</v>
      </c>
      <c r="L9842">
        <v>2019</v>
      </c>
      <c r="M9842">
        <v>2</v>
      </c>
    </row>
    <row r="9843" spans="1:13" x14ac:dyDescent="0.25">
      <c r="A9843">
        <v>176064</v>
      </c>
      <c r="B9843" t="s">
        <v>33</v>
      </c>
      <c r="C9843" t="s">
        <v>14</v>
      </c>
      <c r="D9843" t="s">
        <v>15</v>
      </c>
      <c r="E9843" t="s">
        <v>34</v>
      </c>
      <c r="F9843" s="1">
        <v>43518.456134259257</v>
      </c>
      <c r="G9843">
        <v>2</v>
      </c>
      <c r="H9843">
        <v>83.95</v>
      </c>
      <c r="I9843">
        <v>167.9</v>
      </c>
      <c r="J9843">
        <v>30</v>
      </c>
      <c r="K9843" t="s">
        <v>1777</v>
      </c>
      <c r="L9843">
        <v>2019</v>
      </c>
      <c r="M9843">
        <v>2</v>
      </c>
    </row>
    <row r="9844" spans="1:13" x14ac:dyDescent="0.25">
      <c r="A9844">
        <v>176064</v>
      </c>
      <c r="B9844" t="s">
        <v>33</v>
      </c>
      <c r="C9844" t="s">
        <v>14</v>
      </c>
      <c r="D9844" t="s">
        <v>15</v>
      </c>
      <c r="E9844" t="s">
        <v>34</v>
      </c>
      <c r="F9844" s="1">
        <v>43529.543854166666</v>
      </c>
      <c r="G9844">
        <v>2</v>
      </c>
      <c r="H9844">
        <v>83.95</v>
      </c>
      <c r="I9844">
        <v>167.9</v>
      </c>
      <c r="J9844">
        <v>30</v>
      </c>
      <c r="K9844" t="s">
        <v>1777</v>
      </c>
      <c r="L9844">
        <v>2019</v>
      </c>
      <c r="M9844">
        <v>3</v>
      </c>
    </row>
    <row r="9845" spans="1:13" x14ac:dyDescent="0.25">
      <c r="A9845">
        <v>176064</v>
      </c>
      <c r="B9845" t="s">
        <v>33</v>
      </c>
      <c r="C9845" t="s">
        <v>14</v>
      </c>
      <c r="D9845" t="s">
        <v>15</v>
      </c>
      <c r="E9845" t="s">
        <v>34</v>
      </c>
      <c r="F9845" s="1">
        <v>43616.495578703703</v>
      </c>
      <c r="G9845">
        <v>2</v>
      </c>
      <c r="H9845">
        <v>83.95</v>
      </c>
      <c r="I9845">
        <v>167.9</v>
      </c>
      <c r="J9845">
        <v>30</v>
      </c>
      <c r="K9845" t="s">
        <v>1777</v>
      </c>
      <c r="L9845">
        <v>2019</v>
      </c>
      <c r="M9845">
        <v>5</v>
      </c>
    </row>
    <row r="9846" spans="1:13" x14ac:dyDescent="0.25">
      <c r="A9846">
        <v>176064</v>
      </c>
      <c r="B9846" t="s">
        <v>33</v>
      </c>
      <c r="C9846" t="s">
        <v>14</v>
      </c>
      <c r="D9846" t="s">
        <v>15</v>
      </c>
      <c r="E9846" t="s">
        <v>34</v>
      </c>
      <c r="F9846" s="1">
        <v>43630.450254629628</v>
      </c>
      <c r="G9846">
        <v>2</v>
      </c>
      <c r="H9846">
        <v>83.95</v>
      </c>
      <c r="I9846">
        <v>167.9</v>
      </c>
      <c r="J9846">
        <v>30</v>
      </c>
      <c r="K9846" t="s">
        <v>1777</v>
      </c>
      <c r="L9846">
        <v>2019</v>
      </c>
      <c r="M9846">
        <v>6</v>
      </c>
    </row>
    <row r="9847" spans="1:13" x14ac:dyDescent="0.25">
      <c r="A9847">
        <v>176064</v>
      </c>
      <c r="B9847" t="s">
        <v>33</v>
      </c>
      <c r="C9847" t="s">
        <v>14</v>
      </c>
      <c r="D9847" t="s">
        <v>15</v>
      </c>
      <c r="E9847" t="s">
        <v>34</v>
      </c>
      <c r="F9847" s="1">
        <v>43637.522118055553</v>
      </c>
      <c r="G9847">
        <v>1</v>
      </c>
      <c r="H9847">
        <v>83.14</v>
      </c>
      <c r="I9847">
        <v>83.14</v>
      </c>
      <c r="J9847">
        <v>30</v>
      </c>
      <c r="K9847" t="s">
        <v>1777</v>
      </c>
      <c r="L9847">
        <v>2019</v>
      </c>
      <c r="M9847">
        <v>6</v>
      </c>
    </row>
    <row r="9848" spans="1:13" x14ac:dyDescent="0.25">
      <c r="A9848">
        <v>176064</v>
      </c>
      <c r="B9848" t="s">
        <v>33</v>
      </c>
      <c r="C9848" t="s">
        <v>14</v>
      </c>
      <c r="D9848" t="s">
        <v>15</v>
      </c>
      <c r="E9848" t="s">
        <v>34</v>
      </c>
      <c r="F9848" s="1">
        <v>43644.436886574076</v>
      </c>
      <c r="G9848">
        <v>2</v>
      </c>
      <c r="H9848">
        <v>83.14</v>
      </c>
      <c r="I9848">
        <v>166.28</v>
      </c>
      <c r="J9848">
        <v>30</v>
      </c>
      <c r="K9848" t="s">
        <v>1777</v>
      </c>
      <c r="L9848">
        <v>2019</v>
      </c>
      <c r="M9848">
        <v>6</v>
      </c>
    </row>
    <row r="9849" spans="1:13" x14ac:dyDescent="0.25">
      <c r="A9849">
        <v>176064</v>
      </c>
      <c r="B9849" t="s">
        <v>33</v>
      </c>
      <c r="C9849" t="s">
        <v>14</v>
      </c>
      <c r="D9849" t="s">
        <v>15</v>
      </c>
      <c r="E9849" t="s">
        <v>34</v>
      </c>
      <c r="F9849" s="1">
        <v>43686.546180555553</v>
      </c>
      <c r="G9849">
        <v>2</v>
      </c>
      <c r="H9849">
        <v>83.88</v>
      </c>
      <c r="I9849">
        <v>167.76</v>
      </c>
      <c r="J9849">
        <v>30</v>
      </c>
      <c r="K9849" t="s">
        <v>1777</v>
      </c>
      <c r="L9849">
        <v>2019</v>
      </c>
      <c r="M9849">
        <v>8</v>
      </c>
    </row>
    <row r="9850" spans="1:13" x14ac:dyDescent="0.25">
      <c r="A9850">
        <v>176064</v>
      </c>
      <c r="B9850" t="s">
        <v>33</v>
      </c>
      <c r="C9850" t="s">
        <v>14</v>
      </c>
      <c r="D9850" t="s">
        <v>15</v>
      </c>
      <c r="E9850" t="s">
        <v>34</v>
      </c>
      <c r="F9850" s="1">
        <v>43707.32408564815</v>
      </c>
      <c r="G9850">
        <v>2</v>
      </c>
      <c r="H9850">
        <v>83.88</v>
      </c>
      <c r="I9850">
        <v>167.76</v>
      </c>
      <c r="J9850">
        <v>30</v>
      </c>
      <c r="K9850" t="s">
        <v>1777</v>
      </c>
      <c r="L9850">
        <v>2019</v>
      </c>
      <c r="M9850">
        <v>8</v>
      </c>
    </row>
    <row r="9851" spans="1:13" x14ac:dyDescent="0.25">
      <c r="A9851">
        <v>176064</v>
      </c>
      <c r="B9851" t="s">
        <v>33</v>
      </c>
      <c r="C9851" t="s">
        <v>14</v>
      </c>
      <c r="D9851" t="s">
        <v>15</v>
      </c>
      <c r="E9851" t="s">
        <v>34</v>
      </c>
      <c r="F9851" s="1">
        <v>43721.560127314813</v>
      </c>
      <c r="G9851">
        <v>2</v>
      </c>
      <c r="H9851">
        <v>83.85</v>
      </c>
      <c r="I9851">
        <v>167.7</v>
      </c>
      <c r="J9851">
        <v>30</v>
      </c>
      <c r="K9851" t="s">
        <v>1777</v>
      </c>
      <c r="L9851">
        <v>2019</v>
      </c>
      <c r="M9851">
        <v>9</v>
      </c>
    </row>
    <row r="9852" spans="1:13" x14ac:dyDescent="0.25">
      <c r="A9852">
        <v>176064</v>
      </c>
      <c r="B9852" t="s">
        <v>33</v>
      </c>
      <c r="C9852" t="s">
        <v>14</v>
      </c>
      <c r="D9852" t="s">
        <v>15</v>
      </c>
      <c r="E9852" t="s">
        <v>34</v>
      </c>
      <c r="F9852" s="1">
        <v>43759.41097222222</v>
      </c>
      <c r="G9852">
        <v>1</v>
      </c>
      <c r="H9852">
        <v>83.85</v>
      </c>
      <c r="I9852">
        <v>83.85</v>
      </c>
      <c r="J9852">
        <v>30</v>
      </c>
      <c r="K9852" t="s">
        <v>1777</v>
      </c>
      <c r="L9852">
        <v>2019</v>
      </c>
      <c r="M9852">
        <v>10</v>
      </c>
    </row>
    <row r="9853" spans="1:13" x14ac:dyDescent="0.25">
      <c r="A9853">
        <v>176064</v>
      </c>
      <c r="B9853" t="s">
        <v>33</v>
      </c>
      <c r="C9853" t="s">
        <v>14</v>
      </c>
      <c r="D9853" t="s">
        <v>15</v>
      </c>
      <c r="E9853" t="s">
        <v>34</v>
      </c>
      <c r="F9853" s="1">
        <v>43762.531863425924</v>
      </c>
      <c r="G9853">
        <v>1</v>
      </c>
      <c r="H9853">
        <v>83.85</v>
      </c>
      <c r="I9853">
        <v>83.85</v>
      </c>
      <c r="J9853">
        <v>30</v>
      </c>
      <c r="K9853" t="s">
        <v>1777</v>
      </c>
      <c r="L9853">
        <v>2019</v>
      </c>
      <c r="M9853">
        <v>10</v>
      </c>
    </row>
    <row r="9854" spans="1:13" x14ac:dyDescent="0.25">
      <c r="A9854">
        <v>176064</v>
      </c>
      <c r="B9854" t="s">
        <v>33</v>
      </c>
      <c r="C9854" t="s">
        <v>14</v>
      </c>
      <c r="D9854" t="s">
        <v>15</v>
      </c>
      <c r="E9854" t="s">
        <v>34</v>
      </c>
      <c r="F9854" s="1">
        <v>43762.531863425924</v>
      </c>
      <c r="G9854">
        <v>1</v>
      </c>
      <c r="H9854">
        <v>83.85</v>
      </c>
      <c r="I9854">
        <v>83.85</v>
      </c>
      <c r="J9854">
        <v>30</v>
      </c>
      <c r="K9854" t="s">
        <v>1777</v>
      </c>
      <c r="L9854">
        <v>2019</v>
      </c>
      <c r="M9854">
        <v>10</v>
      </c>
    </row>
    <row r="9855" spans="1:13" x14ac:dyDescent="0.25">
      <c r="A9855">
        <v>176064</v>
      </c>
      <c r="B9855" t="s">
        <v>33</v>
      </c>
      <c r="C9855" t="s">
        <v>14</v>
      </c>
      <c r="D9855" t="s">
        <v>15</v>
      </c>
      <c r="E9855" t="s">
        <v>34</v>
      </c>
      <c r="F9855" s="1">
        <v>43770.470497685186</v>
      </c>
      <c r="G9855">
        <v>2</v>
      </c>
      <c r="H9855">
        <v>83.85</v>
      </c>
      <c r="I9855">
        <v>167.7</v>
      </c>
      <c r="J9855">
        <v>30</v>
      </c>
      <c r="K9855" t="s">
        <v>1777</v>
      </c>
      <c r="L9855">
        <v>2019</v>
      </c>
      <c r="M9855">
        <v>11</v>
      </c>
    </row>
    <row r="9856" spans="1:13" x14ac:dyDescent="0.25">
      <c r="A9856">
        <v>176064</v>
      </c>
      <c r="B9856" t="s">
        <v>33</v>
      </c>
      <c r="C9856" t="s">
        <v>14</v>
      </c>
      <c r="D9856" t="s">
        <v>15</v>
      </c>
      <c r="E9856" t="s">
        <v>34</v>
      </c>
      <c r="F9856" s="1">
        <v>43794.494756944441</v>
      </c>
      <c r="G9856">
        <v>2</v>
      </c>
      <c r="H9856">
        <v>83.85</v>
      </c>
      <c r="I9856">
        <v>167.7</v>
      </c>
      <c r="J9856">
        <v>30</v>
      </c>
      <c r="K9856" t="s">
        <v>1777</v>
      </c>
      <c r="L9856">
        <v>2019</v>
      </c>
      <c r="M9856">
        <v>11</v>
      </c>
    </row>
    <row r="9857" spans="1:13" x14ac:dyDescent="0.25">
      <c r="A9857">
        <v>176064</v>
      </c>
      <c r="B9857" t="s">
        <v>33</v>
      </c>
      <c r="C9857" t="s">
        <v>14</v>
      </c>
      <c r="D9857" t="s">
        <v>15</v>
      </c>
      <c r="E9857" t="s">
        <v>34</v>
      </c>
      <c r="F9857" s="1">
        <v>43805.541574074072</v>
      </c>
      <c r="G9857">
        <v>2</v>
      </c>
      <c r="H9857">
        <v>83.85</v>
      </c>
      <c r="I9857">
        <v>167.7</v>
      </c>
      <c r="J9857">
        <v>30</v>
      </c>
      <c r="K9857" t="s">
        <v>1777</v>
      </c>
      <c r="L9857">
        <v>2019</v>
      </c>
      <c r="M9857">
        <v>12</v>
      </c>
    </row>
    <row r="9858" spans="1:13" x14ac:dyDescent="0.25">
      <c r="A9858">
        <v>176064</v>
      </c>
      <c r="B9858" t="s">
        <v>33</v>
      </c>
      <c r="C9858" t="s">
        <v>14</v>
      </c>
      <c r="D9858" t="s">
        <v>15</v>
      </c>
      <c r="E9858" t="s">
        <v>34</v>
      </c>
      <c r="F9858" s="1">
        <v>43817.478796296295</v>
      </c>
      <c r="G9858">
        <v>2</v>
      </c>
      <c r="H9858">
        <v>83.85</v>
      </c>
      <c r="I9858">
        <v>167.7</v>
      </c>
      <c r="J9858">
        <v>30</v>
      </c>
      <c r="K9858" t="s">
        <v>1777</v>
      </c>
      <c r="L9858">
        <v>2019</v>
      </c>
      <c r="M9858">
        <v>12</v>
      </c>
    </row>
    <row r="9859" spans="1:13" x14ac:dyDescent="0.25">
      <c r="A9859">
        <v>176064</v>
      </c>
      <c r="B9859" t="s">
        <v>33</v>
      </c>
      <c r="C9859" t="s">
        <v>14</v>
      </c>
      <c r="D9859" t="s">
        <v>15</v>
      </c>
      <c r="E9859" t="s">
        <v>34</v>
      </c>
      <c r="F9859" s="1">
        <v>43819.405798611115</v>
      </c>
      <c r="G9859">
        <v>1</v>
      </c>
      <c r="H9859">
        <v>83.85</v>
      </c>
      <c r="I9859">
        <v>83.85</v>
      </c>
      <c r="J9859">
        <v>30</v>
      </c>
      <c r="K9859" t="s">
        <v>1777</v>
      </c>
      <c r="L9859">
        <v>2019</v>
      </c>
      <c r="M9859">
        <v>12</v>
      </c>
    </row>
    <row r="9860" spans="1:13" x14ac:dyDescent="0.25">
      <c r="A9860">
        <v>126486</v>
      </c>
      <c r="B9860" t="s">
        <v>37</v>
      </c>
      <c r="C9860" t="s">
        <v>14</v>
      </c>
      <c r="D9860" t="s">
        <v>15</v>
      </c>
      <c r="E9860" t="s">
        <v>38</v>
      </c>
      <c r="F9860" s="1">
        <v>43159.553333333337</v>
      </c>
      <c r="G9860">
        <v>1</v>
      </c>
      <c r="H9860">
        <v>629.66</v>
      </c>
      <c r="I9860">
        <v>629.66</v>
      </c>
      <c r="J9860">
        <v>30</v>
      </c>
      <c r="K9860" t="s">
        <v>1777</v>
      </c>
      <c r="L9860">
        <v>2018</v>
      </c>
      <c r="M9860">
        <v>2</v>
      </c>
    </row>
    <row r="9861" spans="1:13" x14ac:dyDescent="0.25">
      <c r="A9861">
        <v>126486</v>
      </c>
      <c r="B9861" t="s">
        <v>37</v>
      </c>
      <c r="C9861" t="s">
        <v>14</v>
      </c>
      <c r="D9861" t="s">
        <v>15</v>
      </c>
      <c r="E9861" t="s">
        <v>38</v>
      </c>
      <c r="F9861" s="1">
        <v>43395.49013888889</v>
      </c>
      <c r="G9861">
        <v>1</v>
      </c>
      <c r="H9861">
        <v>624.79999999999995</v>
      </c>
      <c r="I9861">
        <v>624.79999999999995</v>
      </c>
      <c r="J9861">
        <v>30</v>
      </c>
      <c r="K9861" t="s">
        <v>1777</v>
      </c>
      <c r="L9861">
        <v>2018</v>
      </c>
      <c r="M9861">
        <v>10</v>
      </c>
    </row>
    <row r="9862" spans="1:13" x14ac:dyDescent="0.25">
      <c r="A9862">
        <v>126486</v>
      </c>
      <c r="B9862" t="s">
        <v>37</v>
      </c>
      <c r="C9862" t="s">
        <v>14</v>
      </c>
      <c r="D9862" t="s">
        <v>15</v>
      </c>
      <c r="E9862" t="s">
        <v>38</v>
      </c>
      <c r="F9862" s="1">
        <v>43416.509791666664</v>
      </c>
      <c r="G9862">
        <v>1</v>
      </c>
      <c r="H9862">
        <v>625.38</v>
      </c>
      <c r="I9862">
        <v>625.38</v>
      </c>
      <c r="J9862">
        <v>30</v>
      </c>
      <c r="K9862" t="s">
        <v>1777</v>
      </c>
      <c r="L9862">
        <v>2018</v>
      </c>
      <c r="M9862">
        <v>11</v>
      </c>
    </row>
    <row r="9863" spans="1:13" x14ac:dyDescent="0.25">
      <c r="A9863">
        <v>126486</v>
      </c>
      <c r="B9863" t="s">
        <v>37</v>
      </c>
      <c r="C9863" t="s">
        <v>14</v>
      </c>
      <c r="D9863" t="s">
        <v>15</v>
      </c>
      <c r="E9863" t="s">
        <v>38</v>
      </c>
      <c r="F9863" s="1">
        <v>43497.454895833333</v>
      </c>
      <c r="G9863">
        <v>1</v>
      </c>
      <c r="H9863">
        <v>629.66</v>
      </c>
      <c r="I9863">
        <v>629.66</v>
      </c>
      <c r="J9863">
        <v>30</v>
      </c>
      <c r="K9863" t="s">
        <v>1777</v>
      </c>
      <c r="L9863">
        <v>2019</v>
      </c>
      <c r="M9863">
        <v>2</v>
      </c>
    </row>
    <row r="9864" spans="1:13" x14ac:dyDescent="0.25">
      <c r="A9864">
        <v>126486</v>
      </c>
      <c r="B9864" t="s">
        <v>37</v>
      </c>
      <c r="C9864" t="s">
        <v>14</v>
      </c>
      <c r="D9864" t="s">
        <v>15</v>
      </c>
      <c r="E9864" t="s">
        <v>38</v>
      </c>
      <c r="F9864" s="1">
        <v>43528.395775462966</v>
      </c>
      <c r="G9864">
        <v>1</v>
      </c>
      <c r="H9864">
        <v>624.86</v>
      </c>
      <c r="I9864">
        <v>624.86</v>
      </c>
      <c r="J9864">
        <v>30</v>
      </c>
      <c r="K9864" t="s">
        <v>1777</v>
      </c>
      <c r="L9864">
        <v>2019</v>
      </c>
      <c r="M9864">
        <v>3</v>
      </c>
    </row>
    <row r="9865" spans="1:13" x14ac:dyDescent="0.25">
      <c r="A9865">
        <v>126486</v>
      </c>
      <c r="B9865" t="s">
        <v>37</v>
      </c>
      <c r="C9865" t="s">
        <v>14</v>
      </c>
      <c r="D9865" t="s">
        <v>15</v>
      </c>
      <c r="E9865" t="s">
        <v>38</v>
      </c>
      <c r="F9865" s="1">
        <v>43549.412951388891</v>
      </c>
      <c r="G9865">
        <v>1</v>
      </c>
      <c r="H9865">
        <v>629.66</v>
      </c>
      <c r="I9865">
        <v>629.66</v>
      </c>
      <c r="J9865">
        <v>30</v>
      </c>
      <c r="K9865" t="s">
        <v>1777</v>
      </c>
      <c r="L9865">
        <v>2019</v>
      </c>
      <c r="M9865">
        <v>3</v>
      </c>
    </row>
    <row r="9866" spans="1:13" x14ac:dyDescent="0.25">
      <c r="A9866">
        <v>126486</v>
      </c>
      <c r="B9866" t="s">
        <v>37</v>
      </c>
      <c r="C9866" t="s">
        <v>14</v>
      </c>
      <c r="D9866" t="s">
        <v>15</v>
      </c>
      <c r="E9866" t="s">
        <v>38</v>
      </c>
      <c r="F9866" s="1">
        <v>43563.437685185185</v>
      </c>
      <c r="G9866">
        <v>1</v>
      </c>
      <c r="H9866">
        <v>624.86</v>
      </c>
      <c r="I9866">
        <v>624.86</v>
      </c>
      <c r="J9866">
        <v>30</v>
      </c>
      <c r="K9866" t="s">
        <v>1777</v>
      </c>
      <c r="L9866">
        <v>2019</v>
      </c>
      <c r="M9866">
        <v>4</v>
      </c>
    </row>
    <row r="9867" spans="1:13" x14ac:dyDescent="0.25">
      <c r="A9867">
        <v>126486</v>
      </c>
      <c r="B9867" t="s">
        <v>37</v>
      </c>
      <c r="C9867" t="s">
        <v>14</v>
      </c>
      <c r="D9867" t="s">
        <v>15</v>
      </c>
      <c r="E9867" t="s">
        <v>38</v>
      </c>
      <c r="F9867" s="1">
        <v>43616.495578703703</v>
      </c>
      <c r="G9867">
        <v>1</v>
      </c>
      <c r="H9867">
        <v>624.79999999999995</v>
      </c>
      <c r="I9867">
        <v>624.79999999999995</v>
      </c>
      <c r="J9867">
        <v>30</v>
      </c>
      <c r="K9867" t="s">
        <v>1777</v>
      </c>
      <c r="L9867">
        <v>2019</v>
      </c>
      <c r="M9867">
        <v>5</v>
      </c>
    </row>
    <row r="9868" spans="1:13" x14ac:dyDescent="0.25">
      <c r="A9868">
        <v>126486</v>
      </c>
      <c r="B9868" t="s">
        <v>37</v>
      </c>
      <c r="C9868" t="s">
        <v>14</v>
      </c>
      <c r="D9868" t="s">
        <v>15</v>
      </c>
      <c r="E9868" t="s">
        <v>38</v>
      </c>
      <c r="F9868" s="1">
        <v>43728.545590277776</v>
      </c>
      <c r="G9868">
        <v>1</v>
      </c>
      <c r="H9868">
        <v>624.16</v>
      </c>
      <c r="I9868">
        <v>624.16</v>
      </c>
      <c r="J9868">
        <v>30</v>
      </c>
      <c r="K9868" t="s">
        <v>1777</v>
      </c>
      <c r="L9868">
        <v>2019</v>
      </c>
      <c r="M9868">
        <v>9</v>
      </c>
    </row>
    <row r="9869" spans="1:13" x14ac:dyDescent="0.25">
      <c r="A9869">
        <v>126486</v>
      </c>
      <c r="B9869" t="s">
        <v>37</v>
      </c>
      <c r="C9869" t="s">
        <v>14</v>
      </c>
      <c r="D9869" t="s">
        <v>15</v>
      </c>
      <c r="E9869" t="s">
        <v>38</v>
      </c>
      <c r="F9869" s="1">
        <v>43756.486678240741</v>
      </c>
      <c r="G9869">
        <v>1</v>
      </c>
      <c r="H9869">
        <v>625.38</v>
      </c>
      <c r="I9869">
        <v>625.38</v>
      </c>
      <c r="J9869">
        <v>30</v>
      </c>
      <c r="K9869" t="s">
        <v>1777</v>
      </c>
      <c r="L9869">
        <v>2019</v>
      </c>
      <c r="M9869">
        <v>10</v>
      </c>
    </row>
    <row r="9870" spans="1:13" x14ac:dyDescent="0.25">
      <c r="A9870">
        <v>126486</v>
      </c>
      <c r="B9870" t="s">
        <v>37</v>
      </c>
      <c r="C9870" t="s">
        <v>14</v>
      </c>
      <c r="D9870" t="s">
        <v>15</v>
      </c>
      <c r="E9870" t="s">
        <v>38</v>
      </c>
      <c r="F9870" s="1">
        <v>43767.580810185187</v>
      </c>
      <c r="G9870">
        <v>1</v>
      </c>
      <c r="H9870">
        <v>625.38</v>
      </c>
      <c r="I9870">
        <v>625.38</v>
      </c>
      <c r="J9870">
        <v>30</v>
      </c>
      <c r="K9870" t="s">
        <v>1777</v>
      </c>
      <c r="L9870">
        <v>2019</v>
      </c>
      <c r="M9870">
        <v>10</v>
      </c>
    </row>
    <row r="9871" spans="1:13" x14ac:dyDescent="0.25">
      <c r="A9871">
        <v>126486</v>
      </c>
      <c r="B9871" t="s">
        <v>37</v>
      </c>
      <c r="C9871" t="s">
        <v>14</v>
      </c>
      <c r="D9871" t="s">
        <v>15</v>
      </c>
      <c r="E9871" t="s">
        <v>38</v>
      </c>
      <c r="F9871" s="1">
        <v>43781.443090277775</v>
      </c>
      <c r="G9871">
        <v>1</v>
      </c>
      <c r="H9871">
        <v>625.38</v>
      </c>
      <c r="I9871">
        <v>625.38</v>
      </c>
      <c r="J9871">
        <v>30</v>
      </c>
      <c r="K9871" t="s">
        <v>1777</v>
      </c>
      <c r="L9871">
        <v>2019</v>
      </c>
      <c r="M9871">
        <v>11</v>
      </c>
    </row>
    <row r="9872" spans="1:13" x14ac:dyDescent="0.25">
      <c r="A9872">
        <v>100362</v>
      </c>
      <c r="B9872" t="s">
        <v>41</v>
      </c>
      <c r="C9872" t="s">
        <v>14</v>
      </c>
      <c r="D9872" t="s">
        <v>15</v>
      </c>
      <c r="E9872" t="s">
        <v>40</v>
      </c>
      <c r="F9872" s="1">
        <v>43112.553113425929</v>
      </c>
      <c r="G9872">
        <v>1</v>
      </c>
      <c r="H9872">
        <v>86.44</v>
      </c>
      <c r="I9872">
        <v>86.44</v>
      </c>
      <c r="J9872">
        <v>30</v>
      </c>
      <c r="K9872" t="s">
        <v>1777</v>
      </c>
      <c r="L9872">
        <v>2018</v>
      </c>
      <c r="M9872">
        <v>1</v>
      </c>
    </row>
    <row r="9873" spans="1:13" x14ac:dyDescent="0.25">
      <c r="A9873">
        <v>100362</v>
      </c>
      <c r="B9873" t="s">
        <v>41</v>
      </c>
      <c r="C9873" t="s">
        <v>14</v>
      </c>
      <c r="D9873" t="s">
        <v>15</v>
      </c>
      <c r="E9873" t="s">
        <v>40</v>
      </c>
      <c r="F9873" s="1">
        <v>43353.393831018519</v>
      </c>
      <c r="G9873">
        <v>1</v>
      </c>
      <c r="H9873">
        <v>86.43</v>
      </c>
      <c r="I9873">
        <v>86.43</v>
      </c>
      <c r="J9873">
        <v>30</v>
      </c>
      <c r="K9873" t="s">
        <v>1777</v>
      </c>
      <c r="L9873">
        <v>2018</v>
      </c>
      <c r="M9873">
        <v>9</v>
      </c>
    </row>
    <row r="9874" spans="1:13" x14ac:dyDescent="0.25">
      <c r="A9874">
        <v>100362</v>
      </c>
      <c r="B9874" t="s">
        <v>41</v>
      </c>
      <c r="C9874" t="s">
        <v>14</v>
      </c>
      <c r="D9874" t="s">
        <v>15</v>
      </c>
      <c r="E9874" t="s">
        <v>40</v>
      </c>
      <c r="F9874" s="1">
        <v>43444.514155092591</v>
      </c>
      <c r="G9874">
        <v>1</v>
      </c>
      <c r="H9874">
        <v>86.43</v>
      </c>
      <c r="I9874">
        <v>86.43</v>
      </c>
      <c r="J9874">
        <v>30</v>
      </c>
      <c r="K9874" t="s">
        <v>1777</v>
      </c>
      <c r="L9874">
        <v>2018</v>
      </c>
      <c r="M9874">
        <v>12</v>
      </c>
    </row>
    <row r="9875" spans="1:13" x14ac:dyDescent="0.25">
      <c r="A9875">
        <v>100362</v>
      </c>
      <c r="B9875" t="s">
        <v>41</v>
      </c>
      <c r="C9875" t="s">
        <v>14</v>
      </c>
      <c r="D9875" t="s">
        <v>15</v>
      </c>
      <c r="E9875" t="s">
        <v>40</v>
      </c>
      <c r="F9875" s="1">
        <v>43495.564560185187</v>
      </c>
      <c r="G9875">
        <v>2</v>
      </c>
      <c r="H9875">
        <v>72.92</v>
      </c>
      <c r="I9875">
        <v>145.84</v>
      </c>
      <c r="J9875">
        <v>30</v>
      </c>
      <c r="K9875" t="s">
        <v>1777</v>
      </c>
      <c r="L9875">
        <v>2019</v>
      </c>
      <c r="M9875">
        <v>1</v>
      </c>
    </row>
    <row r="9876" spans="1:13" x14ac:dyDescent="0.25">
      <c r="A9876">
        <v>100362</v>
      </c>
      <c r="B9876" t="s">
        <v>41</v>
      </c>
      <c r="C9876" t="s">
        <v>14</v>
      </c>
      <c r="D9876" t="s">
        <v>15</v>
      </c>
      <c r="E9876" t="s">
        <v>40</v>
      </c>
      <c r="F9876" s="1">
        <v>43630.450254629628</v>
      </c>
      <c r="G9876">
        <v>1</v>
      </c>
      <c r="H9876">
        <v>72.599999999999994</v>
      </c>
      <c r="I9876">
        <v>72.599999999999994</v>
      </c>
      <c r="J9876">
        <v>30</v>
      </c>
      <c r="K9876" t="s">
        <v>1777</v>
      </c>
      <c r="L9876">
        <v>2019</v>
      </c>
      <c r="M9876">
        <v>6</v>
      </c>
    </row>
    <row r="9877" spans="1:13" x14ac:dyDescent="0.25">
      <c r="A9877">
        <v>100362</v>
      </c>
      <c r="B9877" t="s">
        <v>41</v>
      </c>
      <c r="C9877" t="s">
        <v>14</v>
      </c>
      <c r="D9877" t="s">
        <v>15</v>
      </c>
      <c r="E9877" t="s">
        <v>40</v>
      </c>
      <c r="F9877" s="1">
        <v>43649.385740740741</v>
      </c>
      <c r="G9877">
        <v>1</v>
      </c>
      <c r="H9877">
        <v>72.569999999999993</v>
      </c>
      <c r="I9877">
        <v>72.569999999999993</v>
      </c>
      <c r="J9877">
        <v>30</v>
      </c>
      <c r="K9877" t="s">
        <v>1777</v>
      </c>
      <c r="L9877">
        <v>2019</v>
      </c>
      <c r="M9877">
        <v>7</v>
      </c>
    </row>
    <row r="9878" spans="1:13" x14ac:dyDescent="0.25">
      <c r="A9878">
        <v>100362</v>
      </c>
      <c r="B9878" t="s">
        <v>41</v>
      </c>
      <c r="C9878" t="s">
        <v>14</v>
      </c>
      <c r="D9878" t="s">
        <v>15</v>
      </c>
      <c r="E9878" t="s">
        <v>40</v>
      </c>
      <c r="F9878" s="1">
        <v>43762.531863425924</v>
      </c>
      <c r="G9878">
        <v>1</v>
      </c>
      <c r="H9878">
        <v>72.569999999999993</v>
      </c>
      <c r="I9878">
        <v>72.569999999999993</v>
      </c>
      <c r="J9878">
        <v>30</v>
      </c>
      <c r="K9878" t="s">
        <v>1777</v>
      </c>
      <c r="L9878">
        <v>2019</v>
      </c>
      <c r="M9878">
        <v>10</v>
      </c>
    </row>
    <row r="9879" spans="1:13" x14ac:dyDescent="0.25">
      <c r="A9879">
        <v>100362</v>
      </c>
      <c r="B9879" t="s">
        <v>41</v>
      </c>
      <c r="C9879" t="s">
        <v>14</v>
      </c>
      <c r="D9879" t="s">
        <v>15</v>
      </c>
      <c r="E9879" t="s">
        <v>40</v>
      </c>
      <c r="F9879" s="1">
        <v>43808.41101851852</v>
      </c>
      <c r="G9879">
        <v>1</v>
      </c>
      <c r="H9879">
        <v>72.569999999999993</v>
      </c>
      <c r="I9879">
        <v>72.569999999999993</v>
      </c>
      <c r="J9879">
        <v>30</v>
      </c>
      <c r="K9879" t="s">
        <v>1777</v>
      </c>
      <c r="L9879">
        <v>2019</v>
      </c>
      <c r="M9879">
        <v>12</v>
      </c>
    </row>
    <row r="9880" spans="1:13" x14ac:dyDescent="0.25">
      <c r="A9880">
        <v>224718</v>
      </c>
      <c r="B9880" t="s">
        <v>42</v>
      </c>
      <c r="C9880" t="s">
        <v>14</v>
      </c>
      <c r="D9880" t="s">
        <v>15</v>
      </c>
      <c r="E9880" t="s">
        <v>43</v>
      </c>
      <c r="F9880" s="1">
        <v>43424.504699074074</v>
      </c>
      <c r="G9880">
        <v>2</v>
      </c>
      <c r="H9880">
        <v>57.39</v>
      </c>
      <c r="I9880">
        <v>114.78</v>
      </c>
      <c r="J9880">
        <v>30</v>
      </c>
      <c r="K9880" t="s">
        <v>1777</v>
      </c>
      <c r="L9880">
        <v>2018</v>
      </c>
      <c r="M9880">
        <v>11</v>
      </c>
    </row>
    <row r="9881" spans="1:13" x14ac:dyDescent="0.25">
      <c r="A9881">
        <v>224718</v>
      </c>
      <c r="B9881" t="s">
        <v>42</v>
      </c>
      <c r="C9881" t="s">
        <v>14</v>
      </c>
      <c r="D9881" t="s">
        <v>15</v>
      </c>
      <c r="E9881" t="s">
        <v>43</v>
      </c>
      <c r="F9881" s="1">
        <v>43433.520949074074</v>
      </c>
      <c r="G9881">
        <v>1</v>
      </c>
      <c r="H9881">
        <v>57.39</v>
      </c>
      <c r="I9881">
        <v>57.39</v>
      </c>
      <c r="J9881">
        <v>30</v>
      </c>
      <c r="K9881" t="s">
        <v>1777</v>
      </c>
      <c r="L9881">
        <v>2018</v>
      </c>
      <c r="M9881">
        <v>11</v>
      </c>
    </row>
    <row r="9882" spans="1:13" x14ac:dyDescent="0.25">
      <c r="A9882">
        <v>224718</v>
      </c>
      <c r="B9882" t="s">
        <v>42</v>
      </c>
      <c r="C9882" t="s">
        <v>14</v>
      </c>
      <c r="D9882" t="s">
        <v>15</v>
      </c>
      <c r="E9882" t="s">
        <v>43</v>
      </c>
      <c r="F9882" s="1">
        <v>43543.599270833336</v>
      </c>
      <c r="G9882">
        <v>1</v>
      </c>
      <c r="H9882">
        <v>57.39</v>
      </c>
      <c r="I9882">
        <v>57.39</v>
      </c>
      <c r="J9882">
        <v>30</v>
      </c>
      <c r="K9882" t="s">
        <v>1777</v>
      </c>
      <c r="L9882">
        <v>2019</v>
      </c>
      <c r="M9882">
        <v>3</v>
      </c>
    </row>
    <row r="9883" spans="1:13" x14ac:dyDescent="0.25">
      <c r="A9883">
        <v>202701</v>
      </c>
      <c r="B9883" t="s">
        <v>50</v>
      </c>
      <c r="C9883" t="s">
        <v>14</v>
      </c>
      <c r="D9883" t="s">
        <v>15</v>
      </c>
      <c r="E9883" t="s">
        <v>51</v>
      </c>
      <c r="F9883" s="1">
        <v>43116.58011574074</v>
      </c>
      <c r="G9883">
        <v>1</v>
      </c>
      <c r="H9883">
        <v>130.35</v>
      </c>
      <c r="I9883">
        <v>130.35</v>
      </c>
      <c r="J9883">
        <v>30</v>
      </c>
      <c r="K9883" t="s">
        <v>1777</v>
      </c>
      <c r="L9883">
        <v>2018</v>
      </c>
      <c r="M9883">
        <v>1</v>
      </c>
    </row>
    <row r="9884" spans="1:13" x14ac:dyDescent="0.25">
      <c r="A9884">
        <v>845008</v>
      </c>
      <c r="B9884" t="s">
        <v>52</v>
      </c>
      <c r="C9884" t="s">
        <v>14</v>
      </c>
      <c r="D9884" t="s">
        <v>15</v>
      </c>
      <c r="E9884" t="s">
        <v>51</v>
      </c>
      <c r="F9884" s="1">
        <v>43122.571828703702</v>
      </c>
      <c r="G9884">
        <v>3</v>
      </c>
      <c r="H9884">
        <v>66.989999999999995</v>
      </c>
      <c r="I9884">
        <v>200.97</v>
      </c>
      <c r="J9884">
        <v>30</v>
      </c>
      <c r="K9884" t="s">
        <v>1777</v>
      </c>
      <c r="L9884">
        <v>2018</v>
      </c>
      <c r="M9884">
        <v>1</v>
      </c>
    </row>
    <row r="9885" spans="1:13" x14ac:dyDescent="0.25">
      <c r="A9885">
        <v>202701</v>
      </c>
      <c r="B9885" t="s">
        <v>50</v>
      </c>
      <c r="C9885" t="s">
        <v>14</v>
      </c>
      <c r="D9885" t="s">
        <v>15</v>
      </c>
      <c r="E9885" t="s">
        <v>51</v>
      </c>
      <c r="F9885" s="1">
        <v>43133.442511574074</v>
      </c>
      <c r="G9885">
        <v>1</v>
      </c>
      <c r="H9885">
        <v>137.82</v>
      </c>
      <c r="I9885">
        <v>137.82</v>
      </c>
      <c r="J9885">
        <v>30</v>
      </c>
      <c r="K9885" t="s">
        <v>1777</v>
      </c>
      <c r="L9885">
        <v>2018</v>
      </c>
      <c r="M9885">
        <v>2</v>
      </c>
    </row>
    <row r="9886" spans="1:13" x14ac:dyDescent="0.25">
      <c r="A9886">
        <v>202701</v>
      </c>
      <c r="B9886" t="s">
        <v>50</v>
      </c>
      <c r="C9886" t="s">
        <v>14</v>
      </c>
      <c r="D9886" t="s">
        <v>15</v>
      </c>
      <c r="E9886" t="s">
        <v>51</v>
      </c>
      <c r="F9886" s="1">
        <v>43133.442511574074</v>
      </c>
      <c r="G9886">
        <v>1</v>
      </c>
      <c r="H9886">
        <v>116.52</v>
      </c>
      <c r="I9886">
        <v>116.52</v>
      </c>
      <c r="J9886">
        <v>30</v>
      </c>
      <c r="K9886" t="s">
        <v>1777</v>
      </c>
      <c r="L9886">
        <v>2018</v>
      </c>
      <c r="M9886">
        <v>2</v>
      </c>
    </row>
    <row r="9887" spans="1:13" x14ac:dyDescent="0.25">
      <c r="A9887">
        <v>845008</v>
      </c>
      <c r="B9887" t="s">
        <v>52</v>
      </c>
      <c r="C9887" t="s">
        <v>14</v>
      </c>
      <c r="D9887" t="s">
        <v>15</v>
      </c>
      <c r="E9887" t="s">
        <v>51</v>
      </c>
      <c r="F9887" s="1">
        <v>43136.611273148148</v>
      </c>
      <c r="G9887">
        <v>1</v>
      </c>
      <c r="H9887">
        <v>52.59</v>
      </c>
      <c r="I9887">
        <v>52.59</v>
      </c>
      <c r="J9887">
        <v>30</v>
      </c>
      <c r="K9887" t="s">
        <v>1777</v>
      </c>
      <c r="L9887">
        <v>2018</v>
      </c>
      <c r="M9887">
        <v>2</v>
      </c>
    </row>
    <row r="9888" spans="1:13" x14ac:dyDescent="0.25">
      <c r="A9888">
        <v>202701</v>
      </c>
      <c r="B9888" t="s">
        <v>50</v>
      </c>
      <c r="C9888" t="s">
        <v>14</v>
      </c>
      <c r="D9888" t="s">
        <v>15</v>
      </c>
      <c r="E9888" t="s">
        <v>51</v>
      </c>
      <c r="F9888" s="1">
        <v>43238.568657407406</v>
      </c>
      <c r="G9888">
        <v>1</v>
      </c>
      <c r="H9888">
        <v>116.52</v>
      </c>
      <c r="I9888">
        <v>116.52</v>
      </c>
      <c r="J9888">
        <v>30</v>
      </c>
      <c r="K9888" t="s">
        <v>1777</v>
      </c>
      <c r="L9888">
        <v>2018</v>
      </c>
      <c r="M9888">
        <v>5</v>
      </c>
    </row>
    <row r="9889" spans="1:13" x14ac:dyDescent="0.25">
      <c r="A9889">
        <v>202701</v>
      </c>
      <c r="B9889" t="s">
        <v>50</v>
      </c>
      <c r="C9889" t="s">
        <v>14</v>
      </c>
      <c r="D9889" t="s">
        <v>15</v>
      </c>
      <c r="E9889" t="s">
        <v>51</v>
      </c>
      <c r="F9889" s="1">
        <v>43243.527974537035</v>
      </c>
      <c r="G9889">
        <v>1</v>
      </c>
      <c r="H9889">
        <v>116.52</v>
      </c>
      <c r="I9889">
        <v>116.52</v>
      </c>
      <c r="J9889">
        <v>30</v>
      </c>
      <c r="K9889" t="s">
        <v>1777</v>
      </c>
      <c r="L9889">
        <v>2018</v>
      </c>
      <c r="M9889">
        <v>5</v>
      </c>
    </row>
    <row r="9890" spans="1:13" x14ac:dyDescent="0.25">
      <c r="A9890">
        <v>202701</v>
      </c>
      <c r="B9890" t="s">
        <v>50</v>
      </c>
      <c r="C9890" t="s">
        <v>14</v>
      </c>
      <c r="D9890" t="s">
        <v>15</v>
      </c>
      <c r="E9890" t="s">
        <v>51</v>
      </c>
      <c r="F9890" s="1">
        <v>43329.423391203702</v>
      </c>
      <c r="G9890">
        <v>1</v>
      </c>
      <c r="H9890">
        <v>136.87</v>
      </c>
      <c r="I9890">
        <v>136.87</v>
      </c>
      <c r="J9890">
        <v>30</v>
      </c>
      <c r="K9890" t="s">
        <v>1777</v>
      </c>
      <c r="L9890">
        <v>2018</v>
      </c>
      <c r="M9890">
        <v>8</v>
      </c>
    </row>
    <row r="9891" spans="1:13" x14ac:dyDescent="0.25">
      <c r="A9891">
        <v>202701</v>
      </c>
      <c r="B9891" t="s">
        <v>50</v>
      </c>
      <c r="C9891" t="s">
        <v>14</v>
      </c>
      <c r="D9891" t="s">
        <v>15</v>
      </c>
      <c r="E9891" t="s">
        <v>51</v>
      </c>
      <c r="F9891" s="1">
        <v>43355.551168981481</v>
      </c>
      <c r="G9891">
        <v>1</v>
      </c>
      <c r="H9891">
        <v>136.87</v>
      </c>
      <c r="I9891">
        <v>136.87</v>
      </c>
      <c r="J9891">
        <v>30</v>
      </c>
      <c r="K9891" t="s">
        <v>1777</v>
      </c>
      <c r="L9891">
        <v>2018</v>
      </c>
      <c r="M9891">
        <v>9</v>
      </c>
    </row>
    <row r="9892" spans="1:13" x14ac:dyDescent="0.25">
      <c r="A9892">
        <v>845008</v>
      </c>
      <c r="B9892" t="s">
        <v>52</v>
      </c>
      <c r="C9892" t="s">
        <v>14</v>
      </c>
      <c r="D9892" t="s">
        <v>15</v>
      </c>
      <c r="E9892" t="s">
        <v>51</v>
      </c>
      <c r="F9892" s="1">
        <v>43425.583437499998</v>
      </c>
      <c r="G9892">
        <v>1</v>
      </c>
      <c r="H9892">
        <v>66.92</v>
      </c>
      <c r="I9892">
        <v>66.92</v>
      </c>
      <c r="J9892">
        <v>30</v>
      </c>
      <c r="K9892" t="s">
        <v>1777</v>
      </c>
      <c r="L9892">
        <v>2018</v>
      </c>
      <c r="M9892">
        <v>11</v>
      </c>
    </row>
    <row r="9893" spans="1:13" x14ac:dyDescent="0.25">
      <c r="A9893">
        <v>202701</v>
      </c>
      <c r="B9893" t="s">
        <v>50</v>
      </c>
      <c r="C9893" t="s">
        <v>14</v>
      </c>
      <c r="D9893" t="s">
        <v>15</v>
      </c>
      <c r="E9893" t="s">
        <v>51</v>
      </c>
      <c r="F9893" s="1">
        <v>43427.525613425925</v>
      </c>
      <c r="G9893">
        <v>2</v>
      </c>
      <c r="H9893">
        <v>136.87</v>
      </c>
      <c r="I9893">
        <v>273.74</v>
      </c>
      <c r="J9893">
        <v>30</v>
      </c>
      <c r="K9893" t="s">
        <v>1777</v>
      </c>
      <c r="L9893">
        <v>2018</v>
      </c>
      <c r="M9893">
        <v>11</v>
      </c>
    </row>
    <row r="9894" spans="1:13" x14ac:dyDescent="0.25">
      <c r="A9894">
        <v>202701</v>
      </c>
      <c r="B9894" t="s">
        <v>50</v>
      </c>
      <c r="C9894" t="s">
        <v>14</v>
      </c>
      <c r="D9894" t="s">
        <v>15</v>
      </c>
      <c r="E9894" t="s">
        <v>51</v>
      </c>
      <c r="F9894" s="1">
        <v>43430.560578703706</v>
      </c>
      <c r="G9894">
        <v>1</v>
      </c>
      <c r="H9894">
        <v>136.87</v>
      </c>
      <c r="I9894">
        <v>136.87</v>
      </c>
      <c r="J9894">
        <v>30</v>
      </c>
      <c r="K9894" t="s">
        <v>1777</v>
      </c>
      <c r="L9894">
        <v>2018</v>
      </c>
      <c r="M9894">
        <v>11</v>
      </c>
    </row>
    <row r="9895" spans="1:13" x14ac:dyDescent="0.25">
      <c r="A9895">
        <v>845008</v>
      </c>
      <c r="B9895" t="s">
        <v>52</v>
      </c>
      <c r="C9895" t="s">
        <v>14</v>
      </c>
      <c r="D9895" t="s">
        <v>15</v>
      </c>
      <c r="E9895" t="s">
        <v>51</v>
      </c>
      <c r="F9895" s="1">
        <v>43510.535057870373</v>
      </c>
      <c r="G9895">
        <v>2</v>
      </c>
      <c r="H9895">
        <v>63.11</v>
      </c>
      <c r="I9895">
        <v>126.22</v>
      </c>
      <c r="J9895">
        <v>30</v>
      </c>
      <c r="K9895" t="s">
        <v>1777</v>
      </c>
      <c r="L9895">
        <v>2019</v>
      </c>
      <c r="M9895">
        <v>2</v>
      </c>
    </row>
    <row r="9896" spans="1:13" x14ac:dyDescent="0.25">
      <c r="A9896">
        <v>845008</v>
      </c>
      <c r="B9896" t="s">
        <v>52</v>
      </c>
      <c r="C9896" t="s">
        <v>14</v>
      </c>
      <c r="D9896" t="s">
        <v>15</v>
      </c>
      <c r="E9896" t="s">
        <v>51</v>
      </c>
      <c r="F9896" s="1">
        <v>43518.488842592589</v>
      </c>
      <c r="G9896">
        <v>1</v>
      </c>
      <c r="H9896">
        <v>63.11</v>
      </c>
      <c r="I9896">
        <v>63.11</v>
      </c>
      <c r="J9896">
        <v>30</v>
      </c>
      <c r="K9896" t="s">
        <v>1777</v>
      </c>
      <c r="L9896">
        <v>2019</v>
      </c>
      <c r="M9896">
        <v>2</v>
      </c>
    </row>
    <row r="9897" spans="1:13" x14ac:dyDescent="0.25">
      <c r="A9897">
        <v>845008</v>
      </c>
      <c r="B9897" t="s">
        <v>52</v>
      </c>
      <c r="C9897" t="s">
        <v>14</v>
      </c>
      <c r="D9897" t="s">
        <v>15</v>
      </c>
      <c r="E9897" t="s">
        <v>51</v>
      </c>
      <c r="F9897" s="1">
        <v>43551.408761574072</v>
      </c>
      <c r="G9897">
        <v>1</v>
      </c>
      <c r="H9897">
        <v>63.11</v>
      </c>
      <c r="I9897">
        <v>63.11</v>
      </c>
      <c r="J9897">
        <v>30</v>
      </c>
      <c r="K9897" t="s">
        <v>1777</v>
      </c>
      <c r="L9897">
        <v>2019</v>
      </c>
      <c r="M9897">
        <v>3</v>
      </c>
    </row>
    <row r="9898" spans="1:13" x14ac:dyDescent="0.25">
      <c r="A9898">
        <v>202701</v>
      </c>
      <c r="B9898" t="s">
        <v>50</v>
      </c>
      <c r="C9898" t="s">
        <v>14</v>
      </c>
      <c r="D9898" t="s">
        <v>15</v>
      </c>
      <c r="E9898" t="s">
        <v>51</v>
      </c>
      <c r="F9898" s="1">
        <v>43560.440821759257</v>
      </c>
      <c r="G9898">
        <v>2</v>
      </c>
      <c r="H9898">
        <v>129.07</v>
      </c>
      <c r="I9898">
        <v>258.14</v>
      </c>
      <c r="J9898">
        <v>30</v>
      </c>
      <c r="K9898" t="s">
        <v>1777</v>
      </c>
      <c r="L9898">
        <v>2019</v>
      </c>
      <c r="M9898">
        <v>4</v>
      </c>
    </row>
    <row r="9899" spans="1:13" x14ac:dyDescent="0.25">
      <c r="A9899">
        <v>845008</v>
      </c>
      <c r="B9899" t="s">
        <v>52</v>
      </c>
      <c r="C9899" t="s">
        <v>14</v>
      </c>
      <c r="D9899" t="s">
        <v>15</v>
      </c>
      <c r="E9899" t="s">
        <v>51</v>
      </c>
      <c r="F9899" s="1">
        <v>43588.564849537041</v>
      </c>
      <c r="G9899">
        <v>1</v>
      </c>
      <c r="H9899">
        <v>66.92</v>
      </c>
      <c r="I9899">
        <v>66.92</v>
      </c>
      <c r="J9899">
        <v>30</v>
      </c>
      <c r="K9899" t="s">
        <v>1777</v>
      </c>
      <c r="L9899">
        <v>2019</v>
      </c>
      <c r="M9899">
        <v>5</v>
      </c>
    </row>
    <row r="9900" spans="1:13" x14ac:dyDescent="0.25">
      <c r="A9900">
        <v>845008</v>
      </c>
      <c r="B9900" t="s">
        <v>52</v>
      </c>
      <c r="C9900" t="s">
        <v>14</v>
      </c>
      <c r="D9900" t="s">
        <v>15</v>
      </c>
      <c r="E9900" t="s">
        <v>51</v>
      </c>
      <c r="F9900" s="1">
        <v>43588.564849537041</v>
      </c>
      <c r="G9900">
        <v>1</v>
      </c>
      <c r="H9900">
        <v>66.92</v>
      </c>
      <c r="I9900">
        <v>66.92</v>
      </c>
      <c r="J9900">
        <v>30</v>
      </c>
      <c r="K9900" t="s">
        <v>1777</v>
      </c>
      <c r="L9900">
        <v>2019</v>
      </c>
      <c r="M9900">
        <v>5</v>
      </c>
    </row>
    <row r="9901" spans="1:13" x14ac:dyDescent="0.25">
      <c r="A9901">
        <v>202701</v>
      </c>
      <c r="B9901" t="s">
        <v>50</v>
      </c>
      <c r="C9901" t="s">
        <v>14</v>
      </c>
      <c r="D9901" t="s">
        <v>15</v>
      </c>
      <c r="E9901" t="s">
        <v>51</v>
      </c>
      <c r="F9901" s="1">
        <v>43592.444074074076</v>
      </c>
      <c r="G9901">
        <v>1</v>
      </c>
      <c r="H9901">
        <v>129.07</v>
      </c>
      <c r="I9901">
        <v>129.07</v>
      </c>
      <c r="J9901">
        <v>30</v>
      </c>
      <c r="K9901" t="s">
        <v>1777</v>
      </c>
      <c r="L9901">
        <v>2019</v>
      </c>
      <c r="M9901">
        <v>5</v>
      </c>
    </row>
    <row r="9902" spans="1:13" x14ac:dyDescent="0.25">
      <c r="A9902">
        <v>202701</v>
      </c>
      <c r="B9902" t="s">
        <v>50</v>
      </c>
      <c r="C9902" t="s">
        <v>14</v>
      </c>
      <c r="D9902" t="s">
        <v>15</v>
      </c>
      <c r="E9902" t="s">
        <v>51</v>
      </c>
      <c r="F9902" s="1">
        <v>43634.523206018515</v>
      </c>
      <c r="G9902">
        <v>2</v>
      </c>
      <c r="H9902">
        <v>136.87</v>
      </c>
      <c r="I9902">
        <v>273.74</v>
      </c>
      <c r="J9902">
        <v>30</v>
      </c>
      <c r="K9902" t="s">
        <v>1777</v>
      </c>
      <c r="L9902">
        <v>2019</v>
      </c>
      <c r="M9902">
        <v>6</v>
      </c>
    </row>
    <row r="9903" spans="1:13" x14ac:dyDescent="0.25">
      <c r="A9903">
        <v>845008</v>
      </c>
      <c r="B9903" t="s">
        <v>52</v>
      </c>
      <c r="C9903" t="s">
        <v>14</v>
      </c>
      <c r="D9903" t="s">
        <v>15</v>
      </c>
      <c r="E9903" t="s">
        <v>51</v>
      </c>
      <c r="F9903" s="1">
        <v>43665.446747685186</v>
      </c>
      <c r="G9903">
        <v>2</v>
      </c>
      <c r="H9903">
        <v>66.92</v>
      </c>
      <c r="I9903">
        <v>133.84</v>
      </c>
      <c r="J9903">
        <v>30</v>
      </c>
      <c r="K9903" t="s">
        <v>1777</v>
      </c>
      <c r="L9903">
        <v>2019</v>
      </c>
      <c r="M9903">
        <v>7</v>
      </c>
    </row>
    <row r="9904" spans="1:13" x14ac:dyDescent="0.25">
      <c r="A9904">
        <v>202701</v>
      </c>
      <c r="B9904" t="s">
        <v>50</v>
      </c>
      <c r="C9904" t="s">
        <v>14</v>
      </c>
      <c r="D9904" t="s">
        <v>15</v>
      </c>
      <c r="E9904" t="s">
        <v>51</v>
      </c>
      <c r="F9904" s="1">
        <v>43707.32408564815</v>
      </c>
      <c r="G9904">
        <v>2</v>
      </c>
      <c r="H9904">
        <v>136.71</v>
      </c>
      <c r="I9904">
        <v>273.42</v>
      </c>
      <c r="J9904">
        <v>30</v>
      </c>
      <c r="K9904" t="s">
        <v>1777</v>
      </c>
      <c r="L9904">
        <v>2019</v>
      </c>
      <c r="M9904">
        <v>8</v>
      </c>
    </row>
    <row r="9905" spans="1:13" x14ac:dyDescent="0.25">
      <c r="A9905">
        <v>845008</v>
      </c>
      <c r="B9905" t="s">
        <v>52</v>
      </c>
      <c r="C9905" t="s">
        <v>14</v>
      </c>
      <c r="D9905" t="s">
        <v>15</v>
      </c>
      <c r="E9905" t="s">
        <v>51</v>
      </c>
      <c r="F9905" s="1">
        <v>43714.490567129629</v>
      </c>
      <c r="G9905">
        <v>2</v>
      </c>
      <c r="H9905">
        <v>66.849999999999994</v>
      </c>
      <c r="I9905">
        <v>133.69999999999999</v>
      </c>
      <c r="J9905">
        <v>30</v>
      </c>
      <c r="K9905" t="s">
        <v>1777</v>
      </c>
      <c r="L9905">
        <v>2019</v>
      </c>
      <c r="M9905">
        <v>9</v>
      </c>
    </row>
    <row r="9906" spans="1:13" x14ac:dyDescent="0.25">
      <c r="A9906">
        <v>202701</v>
      </c>
      <c r="B9906" t="s">
        <v>50</v>
      </c>
      <c r="C9906" t="s">
        <v>14</v>
      </c>
      <c r="D9906" t="s">
        <v>15</v>
      </c>
      <c r="E9906" t="s">
        <v>51</v>
      </c>
      <c r="F9906" s="1">
        <v>43780.443981481483</v>
      </c>
      <c r="G9906">
        <v>2</v>
      </c>
      <c r="H9906">
        <v>135.54</v>
      </c>
      <c r="I9906">
        <v>271.08</v>
      </c>
      <c r="J9906">
        <v>30</v>
      </c>
      <c r="K9906" t="s">
        <v>1777</v>
      </c>
      <c r="L9906">
        <v>2019</v>
      </c>
      <c r="M9906">
        <v>11</v>
      </c>
    </row>
    <row r="9907" spans="1:13" x14ac:dyDescent="0.25">
      <c r="A9907">
        <v>185724</v>
      </c>
      <c r="B9907" t="s">
        <v>53</v>
      </c>
      <c r="C9907" t="s">
        <v>14</v>
      </c>
      <c r="D9907" t="s">
        <v>54</v>
      </c>
      <c r="E9907" t="s">
        <v>55</v>
      </c>
      <c r="F9907" s="1">
        <v>43395.49013888889</v>
      </c>
      <c r="G9907">
        <v>1</v>
      </c>
      <c r="H9907">
        <v>46.5</v>
      </c>
      <c r="I9907">
        <v>46.5</v>
      </c>
      <c r="J9907">
        <v>30</v>
      </c>
      <c r="K9907" t="s">
        <v>1777</v>
      </c>
      <c r="L9907">
        <v>2018</v>
      </c>
      <c r="M9907">
        <v>10</v>
      </c>
    </row>
    <row r="9908" spans="1:13" x14ac:dyDescent="0.25">
      <c r="A9908">
        <v>185724</v>
      </c>
      <c r="B9908" t="s">
        <v>53</v>
      </c>
      <c r="C9908" t="s">
        <v>14</v>
      </c>
      <c r="D9908" t="s">
        <v>54</v>
      </c>
      <c r="E9908" t="s">
        <v>55</v>
      </c>
      <c r="F9908" s="1">
        <v>43396.399155092593</v>
      </c>
      <c r="G9908">
        <v>1</v>
      </c>
      <c r="H9908">
        <v>46.5</v>
      </c>
      <c r="I9908">
        <v>46.5</v>
      </c>
      <c r="J9908">
        <v>30</v>
      </c>
      <c r="K9908" t="s">
        <v>1777</v>
      </c>
      <c r="L9908">
        <v>2018</v>
      </c>
      <c r="M9908">
        <v>10</v>
      </c>
    </row>
    <row r="9909" spans="1:13" x14ac:dyDescent="0.25">
      <c r="A9909">
        <v>185724</v>
      </c>
      <c r="B9909" t="s">
        <v>53</v>
      </c>
      <c r="C9909" t="s">
        <v>14</v>
      </c>
      <c r="D9909" t="s">
        <v>54</v>
      </c>
      <c r="E9909" t="s">
        <v>55</v>
      </c>
      <c r="F9909" s="1">
        <v>43402.428819444445</v>
      </c>
      <c r="G9909">
        <v>2</v>
      </c>
      <c r="H9909">
        <v>46.5</v>
      </c>
      <c r="I9909">
        <v>93</v>
      </c>
      <c r="J9909">
        <v>30</v>
      </c>
      <c r="K9909" t="s">
        <v>1777</v>
      </c>
      <c r="L9909">
        <v>2018</v>
      </c>
      <c r="M9909">
        <v>10</v>
      </c>
    </row>
    <row r="9910" spans="1:13" x14ac:dyDescent="0.25">
      <c r="A9910">
        <v>185724</v>
      </c>
      <c r="B9910" t="s">
        <v>53</v>
      </c>
      <c r="C9910" t="s">
        <v>14</v>
      </c>
      <c r="D9910" t="s">
        <v>54</v>
      </c>
      <c r="E9910" t="s">
        <v>55</v>
      </c>
      <c r="F9910" s="1">
        <v>43539.446666666663</v>
      </c>
      <c r="G9910">
        <v>1</v>
      </c>
      <c r="H9910">
        <v>46.5</v>
      </c>
      <c r="I9910">
        <v>46.5</v>
      </c>
      <c r="J9910">
        <v>30</v>
      </c>
      <c r="K9910" t="s">
        <v>1777</v>
      </c>
      <c r="L9910">
        <v>2019</v>
      </c>
      <c r="M9910">
        <v>3</v>
      </c>
    </row>
    <row r="9911" spans="1:13" x14ac:dyDescent="0.25">
      <c r="A9911">
        <v>185724</v>
      </c>
      <c r="B9911" t="s">
        <v>53</v>
      </c>
      <c r="C9911" t="s">
        <v>14</v>
      </c>
      <c r="D9911" t="s">
        <v>54</v>
      </c>
      <c r="E9911" t="s">
        <v>55</v>
      </c>
      <c r="F9911" s="1">
        <v>43559.502881944441</v>
      </c>
      <c r="G9911">
        <v>1</v>
      </c>
      <c r="H9911">
        <v>46.96</v>
      </c>
      <c r="I9911">
        <v>46.96</v>
      </c>
      <c r="J9911">
        <v>30</v>
      </c>
      <c r="K9911" t="s">
        <v>1777</v>
      </c>
      <c r="L9911">
        <v>2019</v>
      </c>
      <c r="M9911">
        <v>4</v>
      </c>
    </row>
    <row r="9912" spans="1:13" x14ac:dyDescent="0.25">
      <c r="A9912">
        <v>185728</v>
      </c>
      <c r="B9912" t="s">
        <v>56</v>
      </c>
      <c r="C9912" t="s">
        <v>14</v>
      </c>
      <c r="D9912" t="s">
        <v>15</v>
      </c>
      <c r="E9912" t="s">
        <v>55</v>
      </c>
      <c r="F9912" s="1">
        <v>43420.40084490741</v>
      </c>
      <c r="G9912">
        <v>1</v>
      </c>
      <c r="H9912">
        <v>68.27</v>
      </c>
      <c r="I9912">
        <v>68.27</v>
      </c>
      <c r="J9912">
        <v>30</v>
      </c>
      <c r="K9912" t="s">
        <v>1777</v>
      </c>
      <c r="L9912">
        <v>2018</v>
      </c>
      <c r="M9912">
        <v>11</v>
      </c>
    </row>
    <row r="9913" spans="1:13" x14ac:dyDescent="0.25">
      <c r="A9913">
        <v>185728</v>
      </c>
      <c r="B9913" t="s">
        <v>56</v>
      </c>
      <c r="C9913" t="s">
        <v>14</v>
      </c>
      <c r="D9913" t="s">
        <v>15</v>
      </c>
      <c r="E9913" t="s">
        <v>55</v>
      </c>
      <c r="F9913" s="1">
        <v>43532.448298611111</v>
      </c>
      <c r="G9913">
        <v>1</v>
      </c>
      <c r="H9913">
        <v>68.95</v>
      </c>
      <c r="I9913">
        <v>68.95</v>
      </c>
      <c r="J9913">
        <v>30</v>
      </c>
      <c r="K9913" t="s">
        <v>1777</v>
      </c>
      <c r="L9913">
        <v>2019</v>
      </c>
      <c r="M9913">
        <v>3</v>
      </c>
    </row>
    <row r="9914" spans="1:13" x14ac:dyDescent="0.25">
      <c r="A9914">
        <v>185728</v>
      </c>
      <c r="B9914" t="s">
        <v>56</v>
      </c>
      <c r="C9914" t="s">
        <v>14</v>
      </c>
      <c r="D9914" t="s">
        <v>15</v>
      </c>
      <c r="E9914" t="s">
        <v>55</v>
      </c>
      <c r="F9914" s="1">
        <v>43535.344722222224</v>
      </c>
      <c r="G9914">
        <v>1</v>
      </c>
      <c r="H9914">
        <v>68.27</v>
      </c>
      <c r="I9914">
        <v>68.27</v>
      </c>
      <c r="J9914">
        <v>30</v>
      </c>
      <c r="K9914" t="s">
        <v>1777</v>
      </c>
      <c r="L9914">
        <v>2019</v>
      </c>
      <c r="M9914">
        <v>3</v>
      </c>
    </row>
    <row r="9915" spans="1:13" x14ac:dyDescent="0.25">
      <c r="A9915">
        <v>153200</v>
      </c>
      <c r="B9915" t="s">
        <v>57</v>
      </c>
      <c r="C9915" t="s">
        <v>14</v>
      </c>
      <c r="D9915" t="s">
        <v>15</v>
      </c>
      <c r="E9915" t="s">
        <v>58</v>
      </c>
      <c r="F9915" s="1">
        <v>43168.59101851852</v>
      </c>
      <c r="G9915">
        <v>2</v>
      </c>
      <c r="H9915">
        <v>52.36</v>
      </c>
      <c r="I9915">
        <v>104.72</v>
      </c>
      <c r="J9915">
        <v>30</v>
      </c>
      <c r="K9915" t="s">
        <v>1777</v>
      </c>
      <c r="L9915">
        <v>2018</v>
      </c>
      <c r="M9915">
        <v>3</v>
      </c>
    </row>
    <row r="9916" spans="1:13" x14ac:dyDescent="0.25">
      <c r="A9916">
        <v>153200</v>
      </c>
      <c r="B9916" t="s">
        <v>57</v>
      </c>
      <c r="C9916" t="s">
        <v>14</v>
      </c>
      <c r="D9916" t="s">
        <v>15</v>
      </c>
      <c r="E9916" t="s">
        <v>58</v>
      </c>
      <c r="F9916" s="1">
        <v>43180.462523148148</v>
      </c>
      <c r="G9916">
        <v>1</v>
      </c>
      <c r="H9916">
        <v>52.36</v>
      </c>
      <c r="I9916">
        <v>52.36</v>
      </c>
      <c r="J9916">
        <v>30</v>
      </c>
      <c r="K9916" t="s">
        <v>1777</v>
      </c>
      <c r="L9916">
        <v>2018</v>
      </c>
      <c r="M9916">
        <v>3</v>
      </c>
    </row>
    <row r="9917" spans="1:13" x14ac:dyDescent="0.25">
      <c r="A9917">
        <v>115379</v>
      </c>
      <c r="B9917" t="s">
        <v>61</v>
      </c>
      <c r="C9917" t="s">
        <v>14</v>
      </c>
      <c r="D9917" t="s">
        <v>15</v>
      </c>
      <c r="E9917" t="s">
        <v>60</v>
      </c>
      <c r="F9917" s="1">
        <v>43123.54859953704</v>
      </c>
      <c r="G9917">
        <v>1</v>
      </c>
      <c r="H9917">
        <v>53.97</v>
      </c>
      <c r="I9917">
        <v>53.97</v>
      </c>
      <c r="J9917">
        <v>30</v>
      </c>
      <c r="K9917" t="s">
        <v>1777</v>
      </c>
      <c r="L9917">
        <v>2018</v>
      </c>
      <c r="M9917">
        <v>1</v>
      </c>
    </row>
    <row r="9918" spans="1:13" x14ac:dyDescent="0.25">
      <c r="A9918">
        <v>115379</v>
      </c>
      <c r="B9918" t="s">
        <v>61</v>
      </c>
      <c r="C9918" t="s">
        <v>14</v>
      </c>
      <c r="D9918" t="s">
        <v>15</v>
      </c>
      <c r="E9918" t="s">
        <v>60</v>
      </c>
      <c r="F9918" s="1">
        <v>43143.55127314815</v>
      </c>
      <c r="G9918">
        <v>1</v>
      </c>
      <c r="H9918">
        <v>53.91</v>
      </c>
      <c r="I9918">
        <v>53.91</v>
      </c>
      <c r="J9918">
        <v>30</v>
      </c>
      <c r="K9918" t="s">
        <v>1777</v>
      </c>
      <c r="L9918">
        <v>2018</v>
      </c>
      <c r="M9918">
        <v>2</v>
      </c>
    </row>
    <row r="9919" spans="1:13" x14ac:dyDescent="0.25">
      <c r="A9919">
        <v>115379</v>
      </c>
      <c r="B9919" t="s">
        <v>61</v>
      </c>
      <c r="C9919" t="s">
        <v>14</v>
      </c>
      <c r="D9919" t="s">
        <v>15</v>
      </c>
      <c r="E9919" t="s">
        <v>60</v>
      </c>
      <c r="F9919" s="1">
        <v>43143.55127314815</v>
      </c>
      <c r="G9919">
        <v>1</v>
      </c>
      <c r="H9919">
        <v>53.91</v>
      </c>
      <c r="I9919">
        <v>53.91</v>
      </c>
      <c r="J9919">
        <v>30</v>
      </c>
      <c r="K9919" t="s">
        <v>1777</v>
      </c>
      <c r="L9919">
        <v>2018</v>
      </c>
      <c r="M9919">
        <v>2</v>
      </c>
    </row>
    <row r="9920" spans="1:13" x14ac:dyDescent="0.25">
      <c r="A9920">
        <v>115379</v>
      </c>
      <c r="B9920" t="s">
        <v>61</v>
      </c>
      <c r="C9920" t="s">
        <v>14</v>
      </c>
      <c r="D9920" t="s">
        <v>15</v>
      </c>
      <c r="E9920" t="s">
        <v>60</v>
      </c>
      <c r="F9920" s="1">
        <v>43144.533229166664</v>
      </c>
      <c r="G9920">
        <v>1</v>
      </c>
      <c r="H9920">
        <v>53.91</v>
      </c>
      <c r="I9920">
        <v>53.91</v>
      </c>
      <c r="J9920">
        <v>30</v>
      </c>
      <c r="K9920" t="s">
        <v>1777</v>
      </c>
      <c r="L9920">
        <v>2018</v>
      </c>
      <c r="M9920">
        <v>2</v>
      </c>
    </row>
    <row r="9921" spans="1:13" x14ac:dyDescent="0.25">
      <c r="A9921">
        <v>115379</v>
      </c>
      <c r="B9921" t="s">
        <v>61</v>
      </c>
      <c r="C9921" t="s">
        <v>14</v>
      </c>
      <c r="D9921" t="s">
        <v>15</v>
      </c>
      <c r="E9921" t="s">
        <v>60</v>
      </c>
      <c r="F9921" s="1">
        <v>43406.442499999997</v>
      </c>
      <c r="G9921">
        <v>2</v>
      </c>
      <c r="H9921">
        <v>53.97</v>
      </c>
      <c r="I9921">
        <v>107.94</v>
      </c>
      <c r="J9921">
        <v>30</v>
      </c>
      <c r="K9921" t="s">
        <v>1777</v>
      </c>
      <c r="L9921">
        <v>2018</v>
      </c>
      <c r="M9921">
        <v>11</v>
      </c>
    </row>
    <row r="9922" spans="1:13" x14ac:dyDescent="0.25">
      <c r="A9922">
        <v>115379</v>
      </c>
      <c r="B9922" t="s">
        <v>61</v>
      </c>
      <c r="C9922" t="s">
        <v>14</v>
      </c>
      <c r="D9922" t="s">
        <v>15</v>
      </c>
      <c r="E9922" t="s">
        <v>60</v>
      </c>
      <c r="F9922" s="1">
        <v>43735.548472222225</v>
      </c>
      <c r="G9922">
        <v>1</v>
      </c>
      <c r="H9922">
        <v>54.19</v>
      </c>
      <c r="I9922">
        <v>54.19</v>
      </c>
      <c r="J9922">
        <v>30</v>
      </c>
      <c r="K9922" t="s">
        <v>1777</v>
      </c>
      <c r="L9922">
        <v>2019</v>
      </c>
      <c r="M9922">
        <v>9</v>
      </c>
    </row>
    <row r="9923" spans="1:13" x14ac:dyDescent="0.25">
      <c r="A9923">
        <v>102945</v>
      </c>
      <c r="B9923" t="s">
        <v>62</v>
      </c>
      <c r="C9923" t="s">
        <v>14</v>
      </c>
      <c r="D9923" t="s">
        <v>15</v>
      </c>
      <c r="E9923" t="s">
        <v>60</v>
      </c>
      <c r="F9923" s="1">
        <v>43119.484305555554</v>
      </c>
      <c r="G9923">
        <v>1</v>
      </c>
      <c r="H9923">
        <v>8.67</v>
      </c>
      <c r="I9923">
        <v>8.67</v>
      </c>
      <c r="J9923">
        <v>30</v>
      </c>
      <c r="K9923" t="s">
        <v>1777</v>
      </c>
      <c r="L9923">
        <v>2018</v>
      </c>
      <c r="M9923">
        <v>1</v>
      </c>
    </row>
    <row r="9924" spans="1:13" x14ac:dyDescent="0.25">
      <c r="A9924">
        <v>115378</v>
      </c>
      <c r="B9924" t="s">
        <v>63</v>
      </c>
      <c r="C9924" t="s">
        <v>14</v>
      </c>
      <c r="D9924" t="s">
        <v>15</v>
      </c>
      <c r="E9924" t="s">
        <v>60</v>
      </c>
      <c r="F9924" s="1">
        <v>43125.555277777778</v>
      </c>
      <c r="G9924">
        <v>1</v>
      </c>
      <c r="H9924">
        <v>21.21</v>
      </c>
      <c r="I9924">
        <v>21.21</v>
      </c>
      <c r="J9924">
        <v>30</v>
      </c>
      <c r="K9924" t="s">
        <v>1777</v>
      </c>
      <c r="L9924">
        <v>2018</v>
      </c>
      <c r="M9924">
        <v>1</v>
      </c>
    </row>
    <row r="9925" spans="1:13" x14ac:dyDescent="0.25">
      <c r="A9925">
        <v>102945</v>
      </c>
      <c r="B9925" t="s">
        <v>62</v>
      </c>
      <c r="C9925" t="s">
        <v>14</v>
      </c>
      <c r="D9925" t="s">
        <v>15</v>
      </c>
      <c r="E9925" t="s">
        <v>60</v>
      </c>
      <c r="F9925" s="1">
        <v>43136.611273148148</v>
      </c>
      <c r="G9925">
        <v>1</v>
      </c>
      <c r="H9925">
        <v>8.6999999999999993</v>
      </c>
      <c r="I9925">
        <v>8.6999999999999993</v>
      </c>
      <c r="J9925">
        <v>30</v>
      </c>
      <c r="K9925" t="s">
        <v>1777</v>
      </c>
      <c r="L9925">
        <v>2018</v>
      </c>
      <c r="M9925">
        <v>2</v>
      </c>
    </row>
    <row r="9926" spans="1:13" x14ac:dyDescent="0.25">
      <c r="A9926">
        <v>115378</v>
      </c>
      <c r="B9926" t="s">
        <v>63</v>
      </c>
      <c r="C9926" t="s">
        <v>14</v>
      </c>
      <c r="D9926" t="s">
        <v>15</v>
      </c>
      <c r="E9926" t="s">
        <v>60</v>
      </c>
      <c r="F9926" s="1">
        <v>43181.573958333334</v>
      </c>
      <c r="G9926">
        <v>1</v>
      </c>
      <c r="H9926">
        <v>21.21</v>
      </c>
      <c r="I9926">
        <v>21.21</v>
      </c>
      <c r="J9926">
        <v>30</v>
      </c>
      <c r="K9926" t="s">
        <v>1777</v>
      </c>
      <c r="L9926">
        <v>2018</v>
      </c>
      <c r="M9926">
        <v>3</v>
      </c>
    </row>
    <row r="9927" spans="1:13" x14ac:dyDescent="0.25">
      <c r="A9927">
        <v>115378</v>
      </c>
      <c r="B9927" t="s">
        <v>63</v>
      </c>
      <c r="C9927" t="s">
        <v>14</v>
      </c>
      <c r="D9927" t="s">
        <v>15</v>
      </c>
      <c r="E9927" t="s">
        <v>60</v>
      </c>
      <c r="F9927" s="1">
        <v>43203.489374999997</v>
      </c>
      <c r="G9927">
        <v>1</v>
      </c>
      <c r="H9927">
        <v>21.32</v>
      </c>
      <c r="I9927">
        <v>21.32</v>
      </c>
      <c r="J9927">
        <v>30</v>
      </c>
      <c r="K9927" t="s">
        <v>1777</v>
      </c>
      <c r="L9927">
        <v>2018</v>
      </c>
      <c r="M9927">
        <v>4</v>
      </c>
    </row>
    <row r="9928" spans="1:13" x14ac:dyDescent="0.25">
      <c r="A9928">
        <v>115378</v>
      </c>
      <c r="B9928" t="s">
        <v>63</v>
      </c>
      <c r="C9928" t="s">
        <v>14</v>
      </c>
      <c r="D9928" t="s">
        <v>15</v>
      </c>
      <c r="E9928" t="s">
        <v>60</v>
      </c>
      <c r="F9928" s="1">
        <v>43291.459548611114</v>
      </c>
      <c r="G9928">
        <v>1</v>
      </c>
      <c r="H9928">
        <v>21.21</v>
      </c>
      <c r="I9928">
        <v>21.21</v>
      </c>
      <c r="J9928">
        <v>30</v>
      </c>
      <c r="K9928" t="s">
        <v>1777</v>
      </c>
      <c r="L9928">
        <v>2018</v>
      </c>
      <c r="M9928">
        <v>7</v>
      </c>
    </row>
    <row r="9929" spans="1:13" x14ac:dyDescent="0.25">
      <c r="A9929">
        <v>102945</v>
      </c>
      <c r="B9929" t="s">
        <v>62</v>
      </c>
      <c r="C9929" t="s">
        <v>14</v>
      </c>
      <c r="D9929" t="s">
        <v>15</v>
      </c>
      <c r="E9929" t="s">
        <v>60</v>
      </c>
      <c r="F9929" s="1">
        <v>43300.482615740744</v>
      </c>
      <c r="G9929">
        <v>1</v>
      </c>
      <c r="H9929">
        <v>8.67</v>
      </c>
      <c r="I9929">
        <v>8.67</v>
      </c>
      <c r="J9929">
        <v>30</v>
      </c>
      <c r="K9929" t="s">
        <v>1777</v>
      </c>
      <c r="L9929">
        <v>2018</v>
      </c>
      <c r="M9929">
        <v>7</v>
      </c>
    </row>
    <row r="9930" spans="1:13" x14ac:dyDescent="0.25">
      <c r="A9930">
        <v>102945</v>
      </c>
      <c r="B9930" t="s">
        <v>62</v>
      </c>
      <c r="C9930" t="s">
        <v>14</v>
      </c>
      <c r="D9930" t="s">
        <v>15</v>
      </c>
      <c r="E9930" t="s">
        <v>60</v>
      </c>
      <c r="F9930" s="1">
        <v>43300.533703703702</v>
      </c>
      <c r="G9930">
        <v>1</v>
      </c>
      <c r="H9930">
        <v>8.67</v>
      </c>
      <c r="I9930">
        <v>8.67</v>
      </c>
      <c r="J9930">
        <v>30</v>
      </c>
      <c r="K9930" t="s">
        <v>1777</v>
      </c>
      <c r="L9930">
        <v>2018</v>
      </c>
      <c r="M9930">
        <v>7</v>
      </c>
    </row>
    <row r="9931" spans="1:13" x14ac:dyDescent="0.25">
      <c r="A9931">
        <v>102945</v>
      </c>
      <c r="B9931" t="s">
        <v>62</v>
      </c>
      <c r="C9931" t="s">
        <v>14</v>
      </c>
      <c r="D9931" t="s">
        <v>15</v>
      </c>
      <c r="E9931" t="s">
        <v>60</v>
      </c>
      <c r="F9931" s="1">
        <v>43340.508287037039</v>
      </c>
      <c r="G9931">
        <v>1</v>
      </c>
      <c r="H9931">
        <v>8.6999999999999993</v>
      </c>
      <c r="I9931">
        <v>8.6999999999999993</v>
      </c>
      <c r="J9931">
        <v>30</v>
      </c>
      <c r="K9931" t="s">
        <v>1777</v>
      </c>
      <c r="L9931">
        <v>2018</v>
      </c>
      <c r="M9931">
        <v>8</v>
      </c>
    </row>
    <row r="9932" spans="1:13" x14ac:dyDescent="0.25">
      <c r="A9932">
        <v>115378</v>
      </c>
      <c r="B9932" t="s">
        <v>63</v>
      </c>
      <c r="C9932" t="s">
        <v>14</v>
      </c>
      <c r="D9932" t="s">
        <v>15</v>
      </c>
      <c r="E9932" t="s">
        <v>60</v>
      </c>
      <c r="F9932" s="1">
        <v>43342.518865740742</v>
      </c>
      <c r="G9932">
        <v>1</v>
      </c>
      <c r="H9932">
        <v>21.32</v>
      </c>
      <c r="I9932">
        <v>21.32</v>
      </c>
      <c r="J9932">
        <v>30</v>
      </c>
      <c r="K9932" t="s">
        <v>1777</v>
      </c>
      <c r="L9932">
        <v>2018</v>
      </c>
      <c r="M9932">
        <v>8</v>
      </c>
    </row>
    <row r="9933" spans="1:13" x14ac:dyDescent="0.25">
      <c r="A9933">
        <v>115378</v>
      </c>
      <c r="B9933" t="s">
        <v>63</v>
      </c>
      <c r="C9933" t="s">
        <v>14</v>
      </c>
      <c r="D9933" t="s">
        <v>15</v>
      </c>
      <c r="E9933" t="s">
        <v>60</v>
      </c>
      <c r="F9933" s="1">
        <v>43432.537905092591</v>
      </c>
      <c r="G9933">
        <v>1</v>
      </c>
      <c r="H9933">
        <v>21.21</v>
      </c>
      <c r="I9933">
        <v>21.21</v>
      </c>
      <c r="J9933">
        <v>30</v>
      </c>
      <c r="K9933" t="s">
        <v>1777</v>
      </c>
      <c r="L9933">
        <v>2018</v>
      </c>
      <c r="M9933">
        <v>11</v>
      </c>
    </row>
    <row r="9934" spans="1:13" x14ac:dyDescent="0.25">
      <c r="A9934">
        <v>115378</v>
      </c>
      <c r="B9934" t="s">
        <v>63</v>
      </c>
      <c r="C9934" t="s">
        <v>14</v>
      </c>
      <c r="D9934" t="s">
        <v>15</v>
      </c>
      <c r="E9934" t="s">
        <v>60</v>
      </c>
      <c r="F9934" s="1">
        <v>43497.455625000002</v>
      </c>
      <c r="G9934">
        <v>2</v>
      </c>
      <c r="H9934">
        <v>21.21</v>
      </c>
      <c r="I9934">
        <v>42.42</v>
      </c>
      <c r="J9934">
        <v>30</v>
      </c>
      <c r="K9934" t="s">
        <v>1777</v>
      </c>
      <c r="L9934">
        <v>2019</v>
      </c>
      <c r="M9934">
        <v>2</v>
      </c>
    </row>
    <row r="9935" spans="1:13" x14ac:dyDescent="0.25">
      <c r="A9935">
        <v>102945</v>
      </c>
      <c r="B9935" t="s">
        <v>62</v>
      </c>
      <c r="C9935" t="s">
        <v>14</v>
      </c>
      <c r="D9935" t="s">
        <v>15</v>
      </c>
      <c r="E9935" t="s">
        <v>60</v>
      </c>
      <c r="F9935" s="1">
        <v>43516.325497685182</v>
      </c>
      <c r="G9935">
        <v>3</v>
      </c>
      <c r="H9935">
        <v>8.66</v>
      </c>
      <c r="I9935">
        <v>25.98</v>
      </c>
      <c r="J9935">
        <v>30</v>
      </c>
      <c r="K9935" t="s">
        <v>1777</v>
      </c>
      <c r="L9935">
        <v>2019</v>
      </c>
      <c r="M9935">
        <v>2</v>
      </c>
    </row>
    <row r="9936" spans="1:13" x14ac:dyDescent="0.25">
      <c r="A9936">
        <v>102945</v>
      </c>
      <c r="B9936" t="s">
        <v>62</v>
      </c>
      <c r="C9936" t="s">
        <v>14</v>
      </c>
      <c r="D9936" t="s">
        <v>15</v>
      </c>
      <c r="E9936" t="s">
        <v>60</v>
      </c>
      <c r="F9936" s="1">
        <v>43516.325497685182</v>
      </c>
      <c r="G9936">
        <v>1</v>
      </c>
      <c r="H9936">
        <v>8.66</v>
      </c>
      <c r="I9936">
        <v>8.66</v>
      </c>
      <c r="J9936">
        <v>30</v>
      </c>
      <c r="K9936" t="s">
        <v>1777</v>
      </c>
      <c r="L9936">
        <v>2019</v>
      </c>
      <c r="M9936">
        <v>2</v>
      </c>
    </row>
    <row r="9937" spans="1:13" x14ac:dyDescent="0.25">
      <c r="A9937">
        <v>102945</v>
      </c>
      <c r="B9937" t="s">
        <v>62</v>
      </c>
      <c r="C9937" t="s">
        <v>14</v>
      </c>
      <c r="D9937" t="s">
        <v>15</v>
      </c>
      <c r="E9937" t="s">
        <v>60</v>
      </c>
      <c r="F9937" s="1">
        <v>43551.408761574072</v>
      </c>
      <c r="G9937">
        <v>1</v>
      </c>
      <c r="H9937">
        <v>8.7100000000000009</v>
      </c>
      <c r="I9937">
        <v>8.7100000000000009</v>
      </c>
      <c r="J9937">
        <v>30</v>
      </c>
      <c r="K9937" t="s">
        <v>1777</v>
      </c>
      <c r="L9937">
        <v>2019</v>
      </c>
      <c r="M9937">
        <v>3</v>
      </c>
    </row>
    <row r="9938" spans="1:13" x14ac:dyDescent="0.25">
      <c r="A9938">
        <v>102945</v>
      </c>
      <c r="B9938" t="s">
        <v>62</v>
      </c>
      <c r="C9938" t="s">
        <v>14</v>
      </c>
      <c r="D9938" t="s">
        <v>15</v>
      </c>
      <c r="E9938" t="s">
        <v>60</v>
      </c>
      <c r="F9938" s="1">
        <v>43714.490567129629</v>
      </c>
      <c r="G9938">
        <v>3</v>
      </c>
      <c r="H9938">
        <v>8.67</v>
      </c>
      <c r="I9938">
        <v>26.01</v>
      </c>
      <c r="J9938">
        <v>30</v>
      </c>
      <c r="K9938" t="s">
        <v>1777</v>
      </c>
      <c r="L9938">
        <v>2019</v>
      </c>
      <c r="M9938">
        <v>9</v>
      </c>
    </row>
    <row r="9939" spans="1:13" x14ac:dyDescent="0.25">
      <c r="A9939">
        <v>115378</v>
      </c>
      <c r="B9939" t="s">
        <v>63</v>
      </c>
      <c r="C9939" t="s">
        <v>14</v>
      </c>
      <c r="D9939" t="s">
        <v>15</v>
      </c>
      <c r="E9939" t="s">
        <v>60</v>
      </c>
      <c r="F9939" s="1">
        <v>43749.466203703705</v>
      </c>
      <c r="G9939">
        <v>3</v>
      </c>
      <c r="H9939">
        <v>21.21</v>
      </c>
      <c r="I9939">
        <v>63.63</v>
      </c>
      <c r="J9939">
        <v>30</v>
      </c>
      <c r="K9939" t="s">
        <v>1777</v>
      </c>
      <c r="L9939">
        <v>2019</v>
      </c>
      <c r="M9939">
        <v>10</v>
      </c>
    </row>
    <row r="9940" spans="1:13" x14ac:dyDescent="0.25">
      <c r="A9940">
        <v>115378</v>
      </c>
      <c r="B9940" t="s">
        <v>63</v>
      </c>
      <c r="C9940" t="s">
        <v>14</v>
      </c>
      <c r="D9940" t="s">
        <v>15</v>
      </c>
      <c r="E9940" t="s">
        <v>60</v>
      </c>
      <c r="F9940" s="1">
        <v>43752.380416666667</v>
      </c>
      <c r="G9940">
        <v>1</v>
      </c>
      <c r="H9940">
        <v>21.21</v>
      </c>
      <c r="I9940">
        <v>21.21</v>
      </c>
      <c r="J9940">
        <v>30</v>
      </c>
      <c r="K9940" t="s">
        <v>1777</v>
      </c>
      <c r="L9940">
        <v>2019</v>
      </c>
      <c r="M9940">
        <v>10</v>
      </c>
    </row>
    <row r="9941" spans="1:13" x14ac:dyDescent="0.25">
      <c r="A9941">
        <v>205583</v>
      </c>
      <c r="B9941" t="s">
        <v>64</v>
      </c>
      <c r="C9941" t="s">
        <v>14</v>
      </c>
      <c r="D9941" t="s">
        <v>54</v>
      </c>
      <c r="E9941" t="s">
        <v>65</v>
      </c>
      <c r="F9941" s="1">
        <v>43606.426400462966</v>
      </c>
      <c r="G9941">
        <v>1</v>
      </c>
      <c r="H9941">
        <v>552.21</v>
      </c>
      <c r="I9941">
        <v>552.21</v>
      </c>
      <c r="J9941">
        <v>30</v>
      </c>
      <c r="K9941" t="s">
        <v>1777</v>
      </c>
      <c r="L9941">
        <v>2019</v>
      </c>
      <c r="M9941">
        <v>5</v>
      </c>
    </row>
    <row r="9942" spans="1:13" x14ac:dyDescent="0.25">
      <c r="A9942">
        <v>205588</v>
      </c>
      <c r="B9942" t="s">
        <v>66</v>
      </c>
      <c r="C9942" t="s">
        <v>14</v>
      </c>
      <c r="D9942" t="s">
        <v>15</v>
      </c>
      <c r="E9942" t="s">
        <v>65</v>
      </c>
      <c r="F9942" s="1">
        <v>43602.561851851853</v>
      </c>
      <c r="G9942">
        <v>1</v>
      </c>
      <c r="H9942">
        <v>662.2</v>
      </c>
      <c r="I9942">
        <v>662.2</v>
      </c>
      <c r="J9942">
        <v>30</v>
      </c>
      <c r="K9942" t="s">
        <v>1777</v>
      </c>
      <c r="L9942">
        <v>2019</v>
      </c>
      <c r="M9942">
        <v>5</v>
      </c>
    </row>
    <row r="9943" spans="1:13" x14ac:dyDescent="0.25">
      <c r="A9943">
        <v>121887</v>
      </c>
      <c r="B9943" t="s">
        <v>67</v>
      </c>
      <c r="C9943" t="s">
        <v>14</v>
      </c>
      <c r="D9943" t="s">
        <v>15</v>
      </c>
      <c r="E9943" t="s">
        <v>68</v>
      </c>
      <c r="F9943" s="1">
        <v>43476.391087962962</v>
      </c>
      <c r="G9943">
        <v>1</v>
      </c>
      <c r="H9943">
        <v>45.25</v>
      </c>
      <c r="I9943">
        <v>45.25</v>
      </c>
      <c r="J9943">
        <v>30</v>
      </c>
      <c r="K9943" t="s">
        <v>1777</v>
      </c>
      <c r="L9943">
        <v>2019</v>
      </c>
      <c r="M9943">
        <v>1</v>
      </c>
    </row>
    <row r="9944" spans="1:13" x14ac:dyDescent="0.25">
      <c r="A9944">
        <v>126353</v>
      </c>
      <c r="B9944" t="s">
        <v>1780</v>
      </c>
      <c r="C9944" t="s">
        <v>14</v>
      </c>
      <c r="D9944" t="s">
        <v>15</v>
      </c>
      <c r="E9944" t="s">
        <v>1781</v>
      </c>
      <c r="F9944" s="1">
        <v>43356.390300925923</v>
      </c>
      <c r="G9944">
        <v>1</v>
      </c>
      <c r="H9944">
        <v>1317.07</v>
      </c>
      <c r="I9944">
        <v>1317.07</v>
      </c>
      <c r="J9944">
        <v>30</v>
      </c>
      <c r="K9944" t="s">
        <v>1777</v>
      </c>
      <c r="L9944">
        <v>2018</v>
      </c>
      <c r="M9944">
        <v>9</v>
      </c>
    </row>
    <row r="9945" spans="1:13" x14ac:dyDescent="0.25">
      <c r="A9945">
        <v>849832</v>
      </c>
      <c r="B9945" t="s">
        <v>1782</v>
      </c>
      <c r="C9945" t="s">
        <v>14</v>
      </c>
      <c r="D9945" t="s">
        <v>15</v>
      </c>
      <c r="E9945" t="s">
        <v>1783</v>
      </c>
      <c r="F9945" s="1">
        <v>43355.384201388886</v>
      </c>
      <c r="G9945">
        <v>1</v>
      </c>
      <c r="H9945">
        <v>245.07</v>
      </c>
      <c r="I9945">
        <v>245.07</v>
      </c>
      <c r="J9945">
        <v>30</v>
      </c>
      <c r="K9945" t="s">
        <v>1777</v>
      </c>
      <c r="L9945">
        <v>2018</v>
      </c>
      <c r="M9945">
        <v>9</v>
      </c>
    </row>
    <row r="9946" spans="1:13" x14ac:dyDescent="0.25">
      <c r="A9946">
        <v>176954</v>
      </c>
      <c r="B9946" t="s">
        <v>74</v>
      </c>
      <c r="C9946" t="s">
        <v>14</v>
      </c>
      <c r="D9946" t="s">
        <v>15</v>
      </c>
      <c r="E9946" t="s">
        <v>73</v>
      </c>
      <c r="F9946" s="1">
        <v>43118.530775462961</v>
      </c>
      <c r="G9946">
        <v>1</v>
      </c>
      <c r="H9946">
        <v>94.3</v>
      </c>
      <c r="I9946">
        <v>94.3</v>
      </c>
      <c r="J9946">
        <v>30</v>
      </c>
      <c r="K9946" t="s">
        <v>1777</v>
      </c>
      <c r="L9946">
        <v>2018</v>
      </c>
      <c r="M9946">
        <v>1</v>
      </c>
    </row>
    <row r="9947" spans="1:13" x14ac:dyDescent="0.25">
      <c r="A9947">
        <v>176954</v>
      </c>
      <c r="B9947" t="s">
        <v>74</v>
      </c>
      <c r="C9947" t="s">
        <v>14</v>
      </c>
      <c r="D9947" t="s">
        <v>15</v>
      </c>
      <c r="E9947" t="s">
        <v>73</v>
      </c>
      <c r="F9947" s="1">
        <v>43133.442511574074</v>
      </c>
      <c r="G9947">
        <v>2</v>
      </c>
      <c r="H9947">
        <v>95.24</v>
      </c>
      <c r="I9947">
        <v>190.48</v>
      </c>
      <c r="J9947">
        <v>30</v>
      </c>
      <c r="K9947" t="s">
        <v>1777</v>
      </c>
      <c r="L9947">
        <v>2018</v>
      </c>
      <c r="M9947">
        <v>2</v>
      </c>
    </row>
    <row r="9948" spans="1:13" x14ac:dyDescent="0.25">
      <c r="A9948">
        <v>176954</v>
      </c>
      <c r="B9948" t="s">
        <v>74</v>
      </c>
      <c r="C9948" t="s">
        <v>14</v>
      </c>
      <c r="D9948" t="s">
        <v>15</v>
      </c>
      <c r="E9948" t="s">
        <v>73</v>
      </c>
      <c r="F9948" s="1">
        <v>43196.455034722225</v>
      </c>
      <c r="G9948">
        <v>2</v>
      </c>
      <c r="H9948">
        <v>93.37</v>
      </c>
      <c r="I9948">
        <v>186.74</v>
      </c>
      <c r="J9948">
        <v>30</v>
      </c>
      <c r="K9948" t="s">
        <v>1777</v>
      </c>
      <c r="L9948">
        <v>2018</v>
      </c>
      <c r="M9948">
        <v>4</v>
      </c>
    </row>
    <row r="9949" spans="1:13" x14ac:dyDescent="0.25">
      <c r="A9949">
        <v>176954</v>
      </c>
      <c r="B9949" t="s">
        <v>74</v>
      </c>
      <c r="C9949" t="s">
        <v>14</v>
      </c>
      <c r="D9949" t="s">
        <v>15</v>
      </c>
      <c r="E9949" t="s">
        <v>73</v>
      </c>
      <c r="F9949" s="1">
        <v>43238.341666666667</v>
      </c>
      <c r="G9949">
        <v>1</v>
      </c>
      <c r="H9949">
        <v>94.3</v>
      </c>
      <c r="I9949">
        <v>94.3</v>
      </c>
      <c r="J9949">
        <v>30</v>
      </c>
      <c r="K9949" t="s">
        <v>1777</v>
      </c>
      <c r="L9949">
        <v>2018</v>
      </c>
      <c r="M9949">
        <v>5</v>
      </c>
    </row>
    <row r="9950" spans="1:13" x14ac:dyDescent="0.25">
      <c r="A9950">
        <v>176954</v>
      </c>
      <c r="B9950" t="s">
        <v>74</v>
      </c>
      <c r="C9950" t="s">
        <v>14</v>
      </c>
      <c r="D9950" t="s">
        <v>15</v>
      </c>
      <c r="E9950" t="s">
        <v>73</v>
      </c>
      <c r="F9950" s="1">
        <v>43374.557662037034</v>
      </c>
      <c r="G9950">
        <v>2</v>
      </c>
      <c r="H9950">
        <v>94.3</v>
      </c>
      <c r="I9950">
        <v>188.6</v>
      </c>
      <c r="J9950">
        <v>30</v>
      </c>
      <c r="K9950" t="s">
        <v>1777</v>
      </c>
      <c r="L9950">
        <v>2018</v>
      </c>
      <c r="M9950">
        <v>10</v>
      </c>
    </row>
    <row r="9951" spans="1:13" x14ac:dyDescent="0.25">
      <c r="A9951">
        <v>176954</v>
      </c>
      <c r="B9951" t="s">
        <v>74</v>
      </c>
      <c r="C9951" t="s">
        <v>14</v>
      </c>
      <c r="D9951" t="s">
        <v>15</v>
      </c>
      <c r="E9951" t="s">
        <v>73</v>
      </c>
      <c r="F9951" s="1">
        <v>43399.532013888886</v>
      </c>
      <c r="G9951">
        <v>1</v>
      </c>
      <c r="H9951">
        <v>95.23</v>
      </c>
      <c r="I9951">
        <v>95.23</v>
      </c>
      <c r="J9951">
        <v>30</v>
      </c>
      <c r="K9951" t="s">
        <v>1777</v>
      </c>
      <c r="L9951">
        <v>2018</v>
      </c>
      <c r="M9951">
        <v>10</v>
      </c>
    </row>
    <row r="9952" spans="1:13" x14ac:dyDescent="0.25">
      <c r="A9952">
        <v>176954</v>
      </c>
      <c r="B9952" t="s">
        <v>74</v>
      </c>
      <c r="C9952" t="s">
        <v>14</v>
      </c>
      <c r="D9952" t="s">
        <v>15</v>
      </c>
      <c r="E9952" t="s">
        <v>73</v>
      </c>
      <c r="F9952" s="1">
        <v>43399.532013888886</v>
      </c>
      <c r="G9952">
        <v>3</v>
      </c>
      <c r="H9952">
        <v>95.23</v>
      </c>
      <c r="I9952">
        <v>285.69</v>
      </c>
      <c r="J9952">
        <v>30</v>
      </c>
      <c r="K9952" t="s">
        <v>1777</v>
      </c>
      <c r="L9952">
        <v>2018</v>
      </c>
      <c r="M9952">
        <v>10</v>
      </c>
    </row>
    <row r="9953" spans="1:13" x14ac:dyDescent="0.25">
      <c r="A9953">
        <v>176954</v>
      </c>
      <c r="B9953" t="s">
        <v>74</v>
      </c>
      <c r="C9953" t="s">
        <v>14</v>
      </c>
      <c r="D9953" t="s">
        <v>15</v>
      </c>
      <c r="E9953" t="s">
        <v>73</v>
      </c>
      <c r="F9953" s="1">
        <v>43448.545312499999</v>
      </c>
      <c r="G9953">
        <v>3</v>
      </c>
      <c r="H9953">
        <v>94.3</v>
      </c>
      <c r="I9953">
        <v>282.89999999999998</v>
      </c>
      <c r="J9953">
        <v>30</v>
      </c>
      <c r="K9953" t="s">
        <v>1777</v>
      </c>
      <c r="L9953">
        <v>2018</v>
      </c>
      <c r="M9953">
        <v>12</v>
      </c>
    </row>
    <row r="9954" spans="1:13" x14ac:dyDescent="0.25">
      <c r="A9954">
        <v>176954</v>
      </c>
      <c r="B9954" t="s">
        <v>74</v>
      </c>
      <c r="C9954" t="s">
        <v>14</v>
      </c>
      <c r="D9954" t="s">
        <v>15</v>
      </c>
      <c r="E9954" t="s">
        <v>73</v>
      </c>
      <c r="F9954" s="1">
        <v>43453.429571759261</v>
      </c>
      <c r="G9954">
        <v>4</v>
      </c>
      <c r="H9954">
        <v>95.23</v>
      </c>
      <c r="I9954">
        <v>380.92</v>
      </c>
      <c r="J9954">
        <v>30</v>
      </c>
      <c r="K9954" t="s">
        <v>1777</v>
      </c>
      <c r="L9954">
        <v>2018</v>
      </c>
      <c r="M9954">
        <v>12</v>
      </c>
    </row>
    <row r="9955" spans="1:13" x14ac:dyDescent="0.25">
      <c r="A9955">
        <v>176954</v>
      </c>
      <c r="B9955" t="s">
        <v>74</v>
      </c>
      <c r="C9955" t="s">
        <v>14</v>
      </c>
      <c r="D9955" t="s">
        <v>15</v>
      </c>
      <c r="E9955" t="s">
        <v>73</v>
      </c>
      <c r="F9955" s="1">
        <v>43595.512662037036</v>
      </c>
      <c r="G9955">
        <v>2</v>
      </c>
      <c r="H9955">
        <v>95.23</v>
      </c>
      <c r="I9955">
        <v>190.46</v>
      </c>
      <c r="J9955">
        <v>30</v>
      </c>
      <c r="K9955" t="s">
        <v>1777</v>
      </c>
      <c r="L9955">
        <v>2019</v>
      </c>
      <c r="M9955">
        <v>5</v>
      </c>
    </row>
    <row r="9956" spans="1:13" x14ac:dyDescent="0.25">
      <c r="A9956">
        <v>176954</v>
      </c>
      <c r="B9956" t="s">
        <v>74</v>
      </c>
      <c r="C9956" t="s">
        <v>14</v>
      </c>
      <c r="D9956" t="s">
        <v>15</v>
      </c>
      <c r="E9956" t="s">
        <v>73</v>
      </c>
      <c r="F9956" s="1">
        <v>43756.409884259258</v>
      </c>
      <c r="G9956">
        <v>1</v>
      </c>
      <c r="H9956">
        <v>95.12</v>
      </c>
      <c r="I9956">
        <v>95.12</v>
      </c>
      <c r="J9956">
        <v>30</v>
      </c>
      <c r="K9956" t="s">
        <v>1777</v>
      </c>
      <c r="L9956">
        <v>2019</v>
      </c>
      <c r="M9956">
        <v>10</v>
      </c>
    </row>
    <row r="9957" spans="1:13" x14ac:dyDescent="0.25">
      <c r="A9957">
        <v>176954</v>
      </c>
      <c r="B9957" t="s">
        <v>74</v>
      </c>
      <c r="C9957" t="s">
        <v>14</v>
      </c>
      <c r="D9957" t="s">
        <v>15</v>
      </c>
      <c r="E9957" t="s">
        <v>73</v>
      </c>
      <c r="F9957" s="1">
        <v>43756.486678240741</v>
      </c>
      <c r="G9957">
        <v>4</v>
      </c>
      <c r="H9957">
        <v>95.12</v>
      </c>
      <c r="I9957">
        <v>380.48</v>
      </c>
      <c r="J9957">
        <v>30</v>
      </c>
      <c r="K9957" t="s">
        <v>1777</v>
      </c>
      <c r="L9957">
        <v>2019</v>
      </c>
      <c r="M9957">
        <v>10</v>
      </c>
    </row>
    <row r="9958" spans="1:13" x14ac:dyDescent="0.25">
      <c r="A9958">
        <v>176954</v>
      </c>
      <c r="B9958" t="s">
        <v>74</v>
      </c>
      <c r="C9958" t="s">
        <v>14</v>
      </c>
      <c r="D9958" t="s">
        <v>15</v>
      </c>
      <c r="E9958" t="s">
        <v>73</v>
      </c>
      <c r="F9958" s="1">
        <v>43796.441192129627</v>
      </c>
      <c r="G9958">
        <v>3</v>
      </c>
      <c r="H9958">
        <v>95.12</v>
      </c>
      <c r="I9958">
        <v>285.36</v>
      </c>
      <c r="J9958">
        <v>30</v>
      </c>
      <c r="K9958" t="s">
        <v>1777</v>
      </c>
      <c r="L9958">
        <v>2019</v>
      </c>
      <c r="M9958">
        <v>11</v>
      </c>
    </row>
    <row r="9959" spans="1:13" x14ac:dyDescent="0.25">
      <c r="A9959">
        <v>176954</v>
      </c>
      <c r="B9959" t="s">
        <v>74</v>
      </c>
      <c r="C9959" t="s">
        <v>14</v>
      </c>
      <c r="D9959" t="s">
        <v>15</v>
      </c>
      <c r="E9959" t="s">
        <v>73</v>
      </c>
      <c r="F9959" s="1">
        <v>43796.441192129627</v>
      </c>
      <c r="G9959">
        <v>1</v>
      </c>
      <c r="H9959">
        <v>95.12</v>
      </c>
      <c r="I9959">
        <v>95.12</v>
      </c>
      <c r="J9959">
        <v>30</v>
      </c>
      <c r="K9959" t="s">
        <v>1777</v>
      </c>
      <c r="L9959">
        <v>2019</v>
      </c>
      <c r="M9959">
        <v>11</v>
      </c>
    </row>
    <row r="9960" spans="1:13" x14ac:dyDescent="0.25">
      <c r="A9960">
        <v>136505</v>
      </c>
      <c r="B9960" t="s">
        <v>79</v>
      </c>
      <c r="C9960" t="s">
        <v>14</v>
      </c>
      <c r="D9960" t="s">
        <v>15</v>
      </c>
      <c r="E9960" t="s">
        <v>78</v>
      </c>
      <c r="F9960" s="1">
        <v>43467.395729166667</v>
      </c>
      <c r="G9960">
        <v>2</v>
      </c>
      <c r="H9960">
        <v>51.67</v>
      </c>
      <c r="I9960">
        <v>103.34</v>
      </c>
      <c r="J9960">
        <v>30</v>
      </c>
      <c r="K9960" t="s">
        <v>1777</v>
      </c>
      <c r="L9960">
        <v>2019</v>
      </c>
      <c r="M9960">
        <v>1</v>
      </c>
    </row>
    <row r="9961" spans="1:13" x14ac:dyDescent="0.25">
      <c r="A9961">
        <v>136505</v>
      </c>
      <c r="B9961" t="s">
        <v>79</v>
      </c>
      <c r="C9961" t="s">
        <v>14</v>
      </c>
      <c r="D9961" t="s">
        <v>15</v>
      </c>
      <c r="E9961" t="s">
        <v>78</v>
      </c>
      <c r="F9961" s="1">
        <v>43467.531539351854</v>
      </c>
      <c r="G9961">
        <v>1</v>
      </c>
      <c r="H9961">
        <v>51.67</v>
      </c>
      <c r="I9961">
        <v>51.67</v>
      </c>
      <c r="J9961">
        <v>30</v>
      </c>
      <c r="K9961" t="s">
        <v>1777</v>
      </c>
      <c r="L9961">
        <v>2019</v>
      </c>
      <c r="M9961">
        <v>1</v>
      </c>
    </row>
    <row r="9962" spans="1:13" x14ac:dyDescent="0.25">
      <c r="A9962">
        <v>136507</v>
      </c>
      <c r="B9962" t="s">
        <v>77</v>
      </c>
      <c r="C9962" t="s">
        <v>14</v>
      </c>
      <c r="D9962" t="s">
        <v>15</v>
      </c>
      <c r="E9962" t="s">
        <v>78</v>
      </c>
      <c r="F9962" s="1">
        <v>43644.436886574076</v>
      </c>
      <c r="G9962">
        <v>1</v>
      </c>
      <c r="H9962">
        <v>47.96</v>
      </c>
      <c r="I9962">
        <v>47.96</v>
      </c>
      <c r="J9962">
        <v>30</v>
      </c>
      <c r="K9962" t="s">
        <v>1777</v>
      </c>
      <c r="L9962">
        <v>2019</v>
      </c>
      <c r="M9962">
        <v>6</v>
      </c>
    </row>
    <row r="9963" spans="1:13" x14ac:dyDescent="0.25">
      <c r="A9963">
        <v>127263</v>
      </c>
      <c r="B9963" t="s">
        <v>84</v>
      </c>
      <c r="C9963" t="s">
        <v>14</v>
      </c>
      <c r="D9963" t="s">
        <v>15</v>
      </c>
      <c r="E9963" t="s">
        <v>78</v>
      </c>
      <c r="F9963" s="1">
        <v>43143.55127314815</v>
      </c>
      <c r="G9963">
        <v>1</v>
      </c>
      <c r="H9963">
        <v>53.48</v>
      </c>
      <c r="I9963">
        <v>53.48</v>
      </c>
      <c r="J9963">
        <v>30</v>
      </c>
      <c r="K9963" t="s">
        <v>1777</v>
      </c>
      <c r="L9963">
        <v>2018</v>
      </c>
      <c r="M9963">
        <v>2</v>
      </c>
    </row>
    <row r="9964" spans="1:13" x14ac:dyDescent="0.25">
      <c r="A9964">
        <v>127263</v>
      </c>
      <c r="B9964" t="s">
        <v>84</v>
      </c>
      <c r="C9964" t="s">
        <v>14</v>
      </c>
      <c r="D9964" t="s">
        <v>15</v>
      </c>
      <c r="E9964" t="s">
        <v>78</v>
      </c>
      <c r="F9964" s="1">
        <v>43147.420219907406</v>
      </c>
      <c r="G9964">
        <v>2</v>
      </c>
      <c r="H9964">
        <v>53.48</v>
      </c>
      <c r="I9964">
        <v>106.96</v>
      </c>
      <c r="J9964">
        <v>30</v>
      </c>
      <c r="K9964" t="s">
        <v>1777</v>
      </c>
      <c r="L9964">
        <v>2018</v>
      </c>
      <c r="M9964">
        <v>2</v>
      </c>
    </row>
    <row r="9965" spans="1:13" x14ac:dyDescent="0.25">
      <c r="A9965">
        <v>127263</v>
      </c>
      <c r="B9965" t="s">
        <v>84</v>
      </c>
      <c r="C9965" t="s">
        <v>14</v>
      </c>
      <c r="D9965" t="s">
        <v>15</v>
      </c>
      <c r="E9965" t="s">
        <v>78</v>
      </c>
      <c r="F9965" s="1">
        <v>43147.423252314817</v>
      </c>
      <c r="G9965">
        <v>2</v>
      </c>
      <c r="H9965">
        <v>53.48</v>
      </c>
      <c r="I9965">
        <v>106.96</v>
      </c>
      <c r="J9965">
        <v>30</v>
      </c>
      <c r="K9965" t="s">
        <v>1777</v>
      </c>
      <c r="L9965">
        <v>2018</v>
      </c>
      <c r="M9965">
        <v>2</v>
      </c>
    </row>
    <row r="9966" spans="1:13" x14ac:dyDescent="0.25">
      <c r="A9966">
        <v>127260</v>
      </c>
      <c r="B9966" t="s">
        <v>82</v>
      </c>
      <c r="C9966" t="s">
        <v>14</v>
      </c>
      <c r="D9966" t="s">
        <v>15</v>
      </c>
      <c r="E9966" t="s">
        <v>78</v>
      </c>
      <c r="F9966" s="1">
        <v>43175.424062500002</v>
      </c>
      <c r="G9966">
        <v>1</v>
      </c>
      <c r="H9966">
        <v>16.2</v>
      </c>
      <c r="I9966">
        <v>16.2</v>
      </c>
      <c r="J9966">
        <v>30</v>
      </c>
      <c r="K9966" t="s">
        <v>1777</v>
      </c>
      <c r="L9966">
        <v>2018</v>
      </c>
      <c r="M9966">
        <v>3</v>
      </c>
    </row>
    <row r="9967" spans="1:13" x14ac:dyDescent="0.25">
      <c r="A9967">
        <v>127272</v>
      </c>
      <c r="B9967" t="s">
        <v>83</v>
      </c>
      <c r="C9967" t="s">
        <v>14</v>
      </c>
      <c r="D9967" t="s">
        <v>15</v>
      </c>
      <c r="E9967" t="s">
        <v>78</v>
      </c>
      <c r="F9967" s="1">
        <v>43220.539606481485</v>
      </c>
      <c r="G9967">
        <v>1</v>
      </c>
      <c r="H9967">
        <v>48.13</v>
      </c>
      <c r="I9967">
        <v>48.13</v>
      </c>
      <c r="J9967">
        <v>30</v>
      </c>
      <c r="K9967" t="s">
        <v>1777</v>
      </c>
      <c r="L9967">
        <v>2018</v>
      </c>
      <c r="M9967">
        <v>4</v>
      </c>
    </row>
    <row r="9968" spans="1:13" x14ac:dyDescent="0.25">
      <c r="A9968">
        <v>127272</v>
      </c>
      <c r="B9968" t="s">
        <v>83</v>
      </c>
      <c r="C9968" t="s">
        <v>14</v>
      </c>
      <c r="D9968" t="s">
        <v>15</v>
      </c>
      <c r="E9968" t="s">
        <v>78</v>
      </c>
      <c r="F9968" s="1">
        <v>43251.550787037035</v>
      </c>
      <c r="G9968">
        <v>1</v>
      </c>
      <c r="H9968">
        <v>48.13</v>
      </c>
      <c r="I9968">
        <v>48.13</v>
      </c>
      <c r="J9968">
        <v>30</v>
      </c>
      <c r="K9968" t="s">
        <v>1777</v>
      </c>
      <c r="L9968">
        <v>2018</v>
      </c>
      <c r="M9968">
        <v>5</v>
      </c>
    </row>
    <row r="9969" spans="1:13" x14ac:dyDescent="0.25">
      <c r="A9969">
        <v>127263</v>
      </c>
      <c r="B9969" t="s">
        <v>84</v>
      </c>
      <c r="C9969" t="s">
        <v>14</v>
      </c>
      <c r="D9969" t="s">
        <v>15</v>
      </c>
      <c r="E9969" t="s">
        <v>78</v>
      </c>
      <c r="F9969" s="1">
        <v>43263.54451388889</v>
      </c>
      <c r="G9969">
        <v>1</v>
      </c>
      <c r="H9969">
        <v>54.01</v>
      </c>
      <c r="I9969">
        <v>54.01</v>
      </c>
      <c r="J9969">
        <v>30</v>
      </c>
      <c r="K9969" t="s">
        <v>1777</v>
      </c>
      <c r="L9969">
        <v>2018</v>
      </c>
      <c r="M9969">
        <v>6</v>
      </c>
    </row>
    <row r="9970" spans="1:13" x14ac:dyDescent="0.25">
      <c r="A9970">
        <v>127260</v>
      </c>
      <c r="B9970" t="s">
        <v>82</v>
      </c>
      <c r="C9970" t="s">
        <v>14</v>
      </c>
      <c r="D9970" t="s">
        <v>15</v>
      </c>
      <c r="E9970" t="s">
        <v>78</v>
      </c>
      <c r="F9970" s="1">
        <v>43410.491412037038</v>
      </c>
      <c r="G9970">
        <v>6</v>
      </c>
      <c r="H9970">
        <v>16.2</v>
      </c>
      <c r="I9970">
        <v>97.2</v>
      </c>
      <c r="J9970">
        <v>30</v>
      </c>
      <c r="K9970" t="s">
        <v>1777</v>
      </c>
      <c r="L9970">
        <v>2018</v>
      </c>
      <c r="M9970">
        <v>11</v>
      </c>
    </row>
    <row r="9971" spans="1:13" x14ac:dyDescent="0.25">
      <c r="A9971">
        <v>127272</v>
      </c>
      <c r="B9971" t="s">
        <v>83</v>
      </c>
      <c r="C9971" t="s">
        <v>14</v>
      </c>
      <c r="D9971" t="s">
        <v>15</v>
      </c>
      <c r="E9971" t="s">
        <v>78</v>
      </c>
      <c r="F9971" s="1">
        <v>43488.572268518517</v>
      </c>
      <c r="G9971">
        <v>1</v>
      </c>
      <c r="H9971">
        <v>48.13</v>
      </c>
      <c r="I9971">
        <v>48.13</v>
      </c>
      <c r="J9971">
        <v>30</v>
      </c>
      <c r="K9971" t="s">
        <v>1777</v>
      </c>
      <c r="L9971">
        <v>2019</v>
      </c>
      <c r="M9971">
        <v>1</v>
      </c>
    </row>
    <row r="9972" spans="1:13" x14ac:dyDescent="0.25">
      <c r="A9972">
        <v>127263</v>
      </c>
      <c r="B9972" t="s">
        <v>84</v>
      </c>
      <c r="C9972" t="s">
        <v>14</v>
      </c>
      <c r="D9972" t="s">
        <v>15</v>
      </c>
      <c r="E9972" t="s">
        <v>78</v>
      </c>
      <c r="F9972" s="1">
        <v>43560.440821759257</v>
      </c>
      <c r="G9972">
        <v>3</v>
      </c>
      <c r="H9972">
        <v>54.01</v>
      </c>
      <c r="I9972">
        <v>162.03</v>
      </c>
      <c r="J9972">
        <v>30</v>
      </c>
      <c r="K9972" t="s">
        <v>1777</v>
      </c>
      <c r="L9972">
        <v>2019</v>
      </c>
      <c r="M9972">
        <v>4</v>
      </c>
    </row>
    <row r="9973" spans="1:13" x14ac:dyDescent="0.25">
      <c r="A9973">
        <v>127263</v>
      </c>
      <c r="B9973" t="s">
        <v>84</v>
      </c>
      <c r="C9973" t="s">
        <v>14</v>
      </c>
      <c r="D9973" t="s">
        <v>15</v>
      </c>
      <c r="E9973" t="s">
        <v>78</v>
      </c>
      <c r="F9973" s="1">
        <v>43563.403460648151</v>
      </c>
      <c r="G9973">
        <v>1</v>
      </c>
      <c r="H9973">
        <v>54.01</v>
      </c>
      <c r="I9973">
        <v>54.01</v>
      </c>
      <c r="J9973">
        <v>30</v>
      </c>
      <c r="K9973" t="s">
        <v>1777</v>
      </c>
      <c r="L9973">
        <v>2019</v>
      </c>
      <c r="M9973">
        <v>4</v>
      </c>
    </row>
    <row r="9974" spans="1:13" x14ac:dyDescent="0.25">
      <c r="A9974">
        <v>127263</v>
      </c>
      <c r="B9974" t="s">
        <v>84</v>
      </c>
      <c r="C9974" t="s">
        <v>14</v>
      </c>
      <c r="D9974" t="s">
        <v>15</v>
      </c>
      <c r="E9974" t="s">
        <v>78</v>
      </c>
      <c r="F9974" s="1">
        <v>43756.409884259258</v>
      </c>
      <c r="G9974">
        <v>2</v>
      </c>
      <c r="H9974">
        <v>53.94</v>
      </c>
      <c r="I9974">
        <v>107.88</v>
      </c>
      <c r="J9974">
        <v>30</v>
      </c>
      <c r="K9974" t="s">
        <v>1777</v>
      </c>
      <c r="L9974">
        <v>2019</v>
      </c>
      <c r="M9974">
        <v>10</v>
      </c>
    </row>
    <row r="9975" spans="1:13" x14ac:dyDescent="0.25">
      <c r="A9975">
        <v>127263</v>
      </c>
      <c r="B9975" t="s">
        <v>84</v>
      </c>
      <c r="C9975" t="s">
        <v>14</v>
      </c>
      <c r="D9975" t="s">
        <v>15</v>
      </c>
      <c r="E9975" t="s">
        <v>78</v>
      </c>
      <c r="F9975" s="1">
        <v>43770.470497685186</v>
      </c>
      <c r="G9975">
        <v>2</v>
      </c>
      <c r="H9975">
        <v>53.94</v>
      </c>
      <c r="I9975">
        <v>107.88</v>
      </c>
      <c r="J9975">
        <v>30</v>
      </c>
      <c r="K9975" t="s">
        <v>1777</v>
      </c>
      <c r="L9975">
        <v>2019</v>
      </c>
      <c r="M9975">
        <v>11</v>
      </c>
    </row>
    <row r="9976" spans="1:13" x14ac:dyDescent="0.25">
      <c r="A9976">
        <v>849453</v>
      </c>
      <c r="B9976" t="s">
        <v>91</v>
      </c>
      <c r="C9976" t="s">
        <v>14</v>
      </c>
      <c r="D9976" t="s">
        <v>15</v>
      </c>
      <c r="E9976" t="s">
        <v>92</v>
      </c>
      <c r="F9976" s="1">
        <v>43206.545601851853</v>
      </c>
      <c r="G9976">
        <v>1</v>
      </c>
      <c r="H9976">
        <v>22.72</v>
      </c>
      <c r="I9976">
        <v>22.72</v>
      </c>
      <c r="J9976">
        <v>30</v>
      </c>
      <c r="K9976" t="s">
        <v>1777</v>
      </c>
      <c r="L9976">
        <v>2018</v>
      </c>
      <c r="M9976">
        <v>4</v>
      </c>
    </row>
    <row r="9977" spans="1:13" x14ac:dyDescent="0.25">
      <c r="A9977">
        <v>849453</v>
      </c>
      <c r="B9977" t="s">
        <v>91</v>
      </c>
      <c r="C9977" t="s">
        <v>14</v>
      </c>
      <c r="D9977" t="s">
        <v>15</v>
      </c>
      <c r="E9977" t="s">
        <v>92</v>
      </c>
      <c r="F9977" s="1">
        <v>43426.504861111112</v>
      </c>
      <c r="G9977">
        <v>1</v>
      </c>
      <c r="H9977">
        <v>15.51</v>
      </c>
      <c r="I9977">
        <v>15.51</v>
      </c>
      <c r="J9977">
        <v>30</v>
      </c>
      <c r="K9977" t="s">
        <v>1777</v>
      </c>
      <c r="L9977">
        <v>2018</v>
      </c>
      <c r="M9977">
        <v>11</v>
      </c>
    </row>
    <row r="9978" spans="1:13" x14ac:dyDescent="0.25">
      <c r="A9978">
        <v>849453</v>
      </c>
      <c r="B9978" t="s">
        <v>91</v>
      </c>
      <c r="C9978" t="s">
        <v>14</v>
      </c>
      <c r="D9978" t="s">
        <v>15</v>
      </c>
      <c r="E9978" t="s">
        <v>92</v>
      </c>
      <c r="F9978" s="1">
        <v>43427.438159722224</v>
      </c>
      <c r="G9978">
        <v>1</v>
      </c>
      <c r="H9978">
        <v>15.51</v>
      </c>
      <c r="I9978">
        <v>15.51</v>
      </c>
      <c r="J9978">
        <v>30</v>
      </c>
      <c r="K9978" t="s">
        <v>1777</v>
      </c>
      <c r="L9978">
        <v>2018</v>
      </c>
      <c r="M9978">
        <v>11</v>
      </c>
    </row>
    <row r="9979" spans="1:13" x14ac:dyDescent="0.25">
      <c r="A9979">
        <v>849453</v>
      </c>
      <c r="B9979" t="s">
        <v>91</v>
      </c>
      <c r="C9979" t="s">
        <v>14</v>
      </c>
      <c r="D9979" t="s">
        <v>15</v>
      </c>
      <c r="E9979" t="s">
        <v>92</v>
      </c>
      <c r="F9979" s="1">
        <v>43430.340787037036</v>
      </c>
      <c r="G9979">
        <v>2</v>
      </c>
      <c r="H9979">
        <v>15.51</v>
      </c>
      <c r="I9979">
        <v>31.02</v>
      </c>
      <c r="J9979">
        <v>30</v>
      </c>
      <c r="K9979" t="s">
        <v>1777</v>
      </c>
      <c r="L9979">
        <v>2018</v>
      </c>
      <c r="M9979">
        <v>11</v>
      </c>
    </row>
    <row r="9980" spans="1:13" x14ac:dyDescent="0.25">
      <c r="A9980">
        <v>849453</v>
      </c>
      <c r="B9980" t="s">
        <v>91</v>
      </c>
      <c r="C9980" t="s">
        <v>14</v>
      </c>
      <c r="D9980" t="s">
        <v>15</v>
      </c>
      <c r="E9980" t="s">
        <v>92</v>
      </c>
      <c r="F9980" s="1">
        <v>43430.403483796297</v>
      </c>
      <c r="G9980">
        <v>1</v>
      </c>
      <c r="H9980">
        <v>15.51</v>
      </c>
      <c r="I9980">
        <v>15.51</v>
      </c>
      <c r="J9980">
        <v>30</v>
      </c>
      <c r="K9980" t="s">
        <v>1777</v>
      </c>
      <c r="L9980">
        <v>2018</v>
      </c>
      <c r="M9980">
        <v>11</v>
      </c>
    </row>
    <row r="9981" spans="1:13" x14ac:dyDescent="0.25">
      <c r="A9981">
        <v>849444</v>
      </c>
      <c r="B9981" t="s">
        <v>93</v>
      </c>
      <c r="C9981" t="s">
        <v>14</v>
      </c>
      <c r="D9981" t="s">
        <v>15</v>
      </c>
      <c r="E9981" t="s">
        <v>92</v>
      </c>
      <c r="F9981" s="1">
        <v>43122.571828703702</v>
      </c>
      <c r="G9981">
        <v>1</v>
      </c>
      <c r="H9981">
        <v>29.06</v>
      </c>
      <c r="I9981">
        <v>29.06</v>
      </c>
      <c r="J9981">
        <v>30</v>
      </c>
      <c r="K9981" t="s">
        <v>1777</v>
      </c>
      <c r="L9981">
        <v>2018</v>
      </c>
      <c r="M9981">
        <v>1</v>
      </c>
    </row>
    <row r="9982" spans="1:13" x14ac:dyDescent="0.25">
      <c r="A9982">
        <v>144794</v>
      </c>
      <c r="B9982" t="s">
        <v>1784</v>
      </c>
      <c r="C9982" t="s">
        <v>14</v>
      </c>
      <c r="D9982" t="s">
        <v>15</v>
      </c>
      <c r="E9982" t="s">
        <v>97</v>
      </c>
      <c r="F9982" s="1">
        <v>43111.544363425928</v>
      </c>
      <c r="G9982">
        <v>1</v>
      </c>
      <c r="H9982">
        <v>156</v>
      </c>
      <c r="I9982">
        <v>156</v>
      </c>
      <c r="J9982">
        <v>30</v>
      </c>
      <c r="K9982" t="s">
        <v>1777</v>
      </c>
      <c r="L9982">
        <v>2018</v>
      </c>
      <c r="M9982">
        <v>1</v>
      </c>
    </row>
    <row r="9983" spans="1:13" x14ac:dyDescent="0.25">
      <c r="A9983">
        <v>177395</v>
      </c>
      <c r="B9983" t="s">
        <v>1785</v>
      </c>
      <c r="C9983" t="s">
        <v>14</v>
      </c>
      <c r="D9983" t="s">
        <v>15</v>
      </c>
      <c r="E9983" t="s">
        <v>97</v>
      </c>
      <c r="F9983" s="1">
        <v>43137.417962962965</v>
      </c>
      <c r="G9983">
        <v>1</v>
      </c>
      <c r="H9983">
        <v>316.27999999999997</v>
      </c>
      <c r="I9983">
        <v>316.27999999999997</v>
      </c>
      <c r="J9983">
        <v>30</v>
      </c>
      <c r="K9983" t="s">
        <v>1777</v>
      </c>
      <c r="L9983">
        <v>2018</v>
      </c>
      <c r="M9983">
        <v>2</v>
      </c>
    </row>
    <row r="9984" spans="1:13" x14ac:dyDescent="0.25">
      <c r="A9984">
        <v>195147</v>
      </c>
      <c r="B9984" t="s">
        <v>100</v>
      </c>
      <c r="C9984" t="s">
        <v>30</v>
      </c>
      <c r="D9984" t="s">
        <v>31</v>
      </c>
      <c r="E9984" t="s">
        <v>99</v>
      </c>
      <c r="F9984" s="1">
        <v>43187.535624999997</v>
      </c>
      <c r="G9984">
        <v>1</v>
      </c>
      <c r="H9984">
        <v>561.51</v>
      </c>
      <c r="I9984">
        <v>561.51</v>
      </c>
      <c r="J9984">
        <v>30</v>
      </c>
      <c r="K9984" t="s">
        <v>1777</v>
      </c>
      <c r="L9984">
        <v>2018</v>
      </c>
      <c r="M9984">
        <v>3</v>
      </c>
    </row>
    <row r="9985" spans="1:13" x14ac:dyDescent="0.25">
      <c r="A9985">
        <v>195147</v>
      </c>
      <c r="B9985" t="s">
        <v>100</v>
      </c>
      <c r="C9985" t="s">
        <v>30</v>
      </c>
      <c r="D9985" t="s">
        <v>31</v>
      </c>
      <c r="E9985" t="s">
        <v>99</v>
      </c>
      <c r="F9985" s="1">
        <v>43227.453715277778</v>
      </c>
      <c r="G9985">
        <v>1</v>
      </c>
      <c r="H9985">
        <v>561.51</v>
      </c>
      <c r="I9985">
        <v>561.51</v>
      </c>
      <c r="J9985">
        <v>30</v>
      </c>
      <c r="K9985" t="s">
        <v>1777</v>
      </c>
      <c r="L9985">
        <v>2018</v>
      </c>
      <c r="M9985">
        <v>5</v>
      </c>
    </row>
    <row r="9986" spans="1:13" x14ac:dyDescent="0.25">
      <c r="A9986">
        <v>195147</v>
      </c>
      <c r="B9986" t="s">
        <v>100</v>
      </c>
      <c r="C9986" t="s">
        <v>30</v>
      </c>
      <c r="D9986" t="s">
        <v>31</v>
      </c>
      <c r="E9986" t="s">
        <v>99</v>
      </c>
      <c r="F9986" s="1">
        <v>43447.612025462964</v>
      </c>
      <c r="G9986">
        <v>1</v>
      </c>
      <c r="H9986">
        <v>561.51</v>
      </c>
      <c r="I9986">
        <v>561.51</v>
      </c>
      <c r="J9986">
        <v>30</v>
      </c>
      <c r="K9986" t="s">
        <v>1777</v>
      </c>
      <c r="L9986">
        <v>2018</v>
      </c>
      <c r="M9986">
        <v>12</v>
      </c>
    </row>
    <row r="9987" spans="1:13" x14ac:dyDescent="0.25">
      <c r="A9987">
        <v>195147</v>
      </c>
      <c r="B9987" t="s">
        <v>100</v>
      </c>
      <c r="C9987" t="s">
        <v>30</v>
      </c>
      <c r="D9987" t="s">
        <v>31</v>
      </c>
      <c r="E9987" t="s">
        <v>99</v>
      </c>
      <c r="F9987" s="1">
        <v>43486.496192129627</v>
      </c>
      <c r="G9987">
        <v>1</v>
      </c>
      <c r="H9987">
        <v>561.51</v>
      </c>
      <c r="I9987">
        <v>561.51</v>
      </c>
      <c r="J9987">
        <v>30</v>
      </c>
      <c r="K9987" t="s">
        <v>1777</v>
      </c>
      <c r="L9987">
        <v>2019</v>
      </c>
      <c r="M9987">
        <v>1</v>
      </c>
    </row>
    <row r="9988" spans="1:13" x14ac:dyDescent="0.25">
      <c r="A9988">
        <v>195147</v>
      </c>
      <c r="B9988" t="s">
        <v>100</v>
      </c>
      <c r="C9988" t="s">
        <v>30</v>
      </c>
      <c r="D9988" t="s">
        <v>31</v>
      </c>
      <c r="E9988" t="s">
        <v>99</v>
      </c>
      <c r="F9988" s="1">
        <v>43523.589282407411</v>
      </c>
      <c r="G9988">
        <v>1.4</v>
      </c>
      <c r="H9988">
        <v>561.51</v>
      </c>
      <c r="I9988">
        <v>786.11</v>
      </c>
      <c r="J9988">
        <v>30</v>
      </c>
      <c r="K9988" t="s">
        <v>1777</v>
      </c>
      <c r="L9988">
        <v>2019</v>
      </c>
      <c r="M9988">
        <v>2</v>
      </c>
    </row>
    <row r="9989" spans="1:13" x14ac:dyDescent="0.25">
      <c r="A9989">
        <v>195147</v>
      </c>
      <c r="B9989" t="s">
        <v>100</v>
      </c>
      <c r="C9989" t="s">
        <v>30</v>
      </c>
      <c r="D9989" t="s">
        <v>31</v>
      </c>
      <c r="E9989" t="s">
        <v>99</v>
      </c>
      <c r="F9989" s="1">
        <v>43535.548055555555</v>
      </c>
      <c r="G9989">
        <v>0.8</v>
      </c>
      <c r="H9989">
        <v>561.51</v>
      </c>
      <c r="I9989">
        <v>449.21</v>
      </c>
      <c r="J9989">
        <v>30</v>
      </c>
      <c r="K9989" t="s">
        <v>1777</v>
      </c>
      <c r="L9989">
        <v>2019</v>
      </c>
      <c r="M9989">
        <v>3</v>
      </c>
    </row>
    <row r="9990" spans="1:13" x14ac:dyDescent="0.25">
      <c r="A9990">
        <v>195147</v>
      </c>
      <c r="B9990" t="s">
        <v>100</v>
      </c>
      <c r="C9990" t="s">
        <v>30</v>
      </c>
      <c r="D9990" t="s">
        <v>31</v>
      </c>
      <c r="E9990" t="s">
        <v>99</v>
      </c>
      <c r="F9990" s="1">
        <v>43535.548055555555</v>
      </c>
      <c r="G9990">
        <v>0.2</v>
      </c>
      <c r="H9990">
        <v>561.51</v>
      </c>
      <c r="I9990">
        <v>112.3</v>
      </c>
      <c r="J9990">
        <v>30</v>
      </c>
      <c r="K9990" t="s">
        <v>1777</v>
      </c>
      <c r="L9990">
        <v>2019</v>
      </c>
      <c r="M9990">
        <v>3</v>
      </c>
    </row>
    <row r="9991" spans="1:13" x14ac:dyDescent="0.25">
      <c r="A9991">
        <v>195147</v>
      </c>
      <c r="B9991" t="s">
        <v>100</v>
      </c>
      <c r="C9991" t="s">
        <v>30</v>
      </c>
      <c r="D9991" t="s">
        <v>31</v>
      </c>
      <c r="E9991" t="s">
        <v>99</v>
      </c>
      <c r="F9991" s="1">
        <v>43538.535127314812</v>
      </c>
      <c r="G9991">
        <v>1</v>
      </c>
      <c r="H9991">
        <v>561.51</v>
      </c>
      <c r="I9991">
        <v>561.51</v>
      </c>
      <c r="J9991">
        <v>30</v>
      </c>
      <c r="K9991" t="s">
        <v>1777</v>
      </c>
      <c r="L9991">
        <v>2019</v>
      </c>
      <c r="M9991">
        <v>3</v>
      </c>
    </row>
    <row r="9992" spans="1:13" x14ac:dyDescent="0.25">
      <c r="A9992">
        <v>195147</v>
      </c>
      <c r="B9992" t="s">
        <v>100</v>
      </c>
      <c r="C9992" t="s">
        <v>30</v>
      </c>
      <c r="D9992" t="s">
        <v>31</v>
      </c>
      <c r="E9992" t="s">
        <v>99</v>
      </c>
      <c r="F9992" s="1">
        <v>43543.430613425924</v>
      </c>
      <c r="G9992">
        <v>2</v>
      </c>
      <c r="H9992">
        <v>561.51</v>
      </c>
      <c r="I9992">
        <v>1123.02</v>
      </c>
      <c r="J9992">
        <v>30</v>
      </c>
      <c r="K9992" t="s">
        <v>1777</v>
      </c>
      <c r="L9992">
        <v>2019</v>
      </c>
      <c r="M9992">
        <v>3</v>
      </c>
    </row>
    <row r="9993" spans="1:13" x14ac:dyDescent="0.25">
      <c r="A9993">
        <v>195147</v>
      </c>
      <c r="B9993" t="s">
        <v>100</v>
      </c>
      <c r="C9993" t="s">
        <v>30</v>
      </c>
      <c r="D9993" t="s">
        <v>31</v>
      </c>
      <c r="E9993" t="s">
        <v>99</v>
      </c>
      <c r="F9993" s="1">
        <v>43609.534687500003</v>
      </c>
      <c r="G9993">
        <v>1</v>
      </c>
      <c r="H9993">
        <v>561.51</v>
      </c>
      <c r="I9993">
        <v>561.51</v>
      </c>
      <c r="J9993">
        <v>30</v>
      </c>
      <c r="K9993" t="s">
        <v>1777</v>
      </c>
      <c r="L9993">
        <v>2019</v>
      </c>
      <c r="M9993">
        <v>5</v>
      </c>
    </row>
    <row r="9994" spans="1:13" x14ac:dyDescent="0.25">
      <c r="A9994">
        <v>195147</v>
      </c>
      <c r="B9994" t="s">
        <v>100</v>
      </c>
      <c r="C9994" t="s">
        <v>30</v>
      </c>
      <c r="D9994" t="s">
        <v>31</v>
      </c>
      <c r="E9994" t="s">
        <v>99</v>
      </c>
      <c r="F9994" s="1">
        <v>43627.536805555559</v>
      </c>
      <c r="G9994">
        <v>0.5</v>
      </c>
      <c r="H9994">
        <v>919.95</v>
      </c>
      <c r="I9994">
        <v>459.98</v>
      </c>
      <c r="J9994">
        <v>30</v>
      </c>
      <c r="K9994" t="s">
        <v>1777</v>
      </c>
      <c r="L9994">
        <v>2019</v>
      </c>
      <c r="M9994">
        <v>6</v>
      </c>
    </row>
    <row r="9995" spans="1:13" x14ac:dyDescent="0.25">
      <c r="A9995">
        <v>187167</v>
      </c>
      <c r="B9995" t="s">
        <v>103</v>
      </c>
      <c r="C9995" t="s">
        <v>14</v>
      </c>
      <c r="D9995" t="s">
        <v>15</v>
      </c>
      <c r="E9995" t="s">
        <v>104</v>
      </c>
      <c r="F9995" s="1">
        <v>43203.489374999997</v>
      </c>
      <c r="G9995">
        <v>1</v>
      </c>
      <c r="H9995">
        <v>41.53</v>
      </c>
      <c r="I9995">
        <v>41.53</v>
      </c>
      <c r="J9995">
        <v>30</v>
      </c>
      <c r="K9995" t="s">
        <v>1777</v>
      </c>
      <c r="L9995">
        <v>2018</v>
      </c>
      <c r="M9995">
        <v>4</v>
      </c>
    </row>
    <row r="9996" spans="1:13" x14ac:dyDescent="0.25">
      <c r="A9996">
        <v>185525</v>
      </c>
      <c r="B9996" t="s">
        <v>107</v>
      </c>
      <c r="C9996" t="s">
        <v>30</v>
      </c>
      <c r="D9996" t="s">
        <v>15</v>
      </c>
      <c r="E9996" t="s">
        <v>108</v>
      </c>
      <c r="F9996" s="1">
        <v>43108.525625000002</v>
      </c>
      <c r="G9996">
        <v>1</v>
      </c>
      <c r="H9996">
        <v>111.32</v>
      </c>
      <c r="I9996">
        <v>111.32</v>
      </c>
      <c r="J9996">
        <v>30</v>
      </c>
      <c r="K9996" t="s">
        <v>1777</v>
      </c>
      <c r="L9996">
        <v>2018</v>
      </c>
      <c r="M9996">
        <v>1</v>
      </c>
    </row>
    <row r="9997" spans="1:13" x14ac:dyDescent="0.25">
      <c r="A9997">
        <v>185524</v>
      </c>
      <c r="B9997" t="s">
        <v>109</v>
      </c>
      <c r="C9997" t="s">
        <v>30</v>
      </c>
      <c r="D9997" t="s">
        <v>54</v>
      </c>
      <c r="E9997" t="s">
        <v>108</v>
      </c>
      <c r="F9997" s="1">
        <v>43166.476979166669</v>
      </c>
      <c r="G9997">
        <v>1</v>
      </c>
      <c r="H9997">
        <v>101.41</v>
      </c>
      <c r="I9997">
        <v>101.41</v>
      </c>
      <c r="J9997">
        <v>30</v>
      </c>
      <c r="K9997" t="s">
        <v>1777</v>
      </c>
      <c r="L9997">
        <v>2018</v>
      </c>
      <c r="M9997">
        <v>3</v>
      </c>
    </row>
    <row r="9998" spans="1:13" x14ac:dyDescent="0.25">
      <c r="A9998">
        <v>185524</v>
      </c>
      <c r="B9998" t="s">
        <v>109</v>
      </c>
      <c r="C9998" t="s">
        <v>30</v>
      </c>
      <c r="D9998" t="s">
        <v>54</v>
      </c>
      <c r="E9998" t="s">
        <v>108</v>
      </c>
      <c r="F9998" s="1">
        <v>43293.468344907407</v>
      </c>
      <c r="G9998">
        <v>1</v>
      </c>
      <c r="H9998">
        <v>101.41</v>
      </c>
      <c r="I9998">
        <v>101.41</v>
      </c>
      <c r="J9998">
        <v>30</v>
      </c>
      <c r="K9998" t="s">
        <v>1777</v>
      </c>
      <c r="L9998">
        <v>2018</v>
      </c>
      <c r="M9998">
        <v>7</v>
      </c>
    </row>
    <row r="9999" spans="1:13" x14ac:dyDescent="0.25">
      <c r="A9999">
        <v>185525</v>
      </c>
      <c r="B9999" t="s">
        <v>107</v>
      </c>
      <c r="C9999" t="s">
        <v>30</v>
      </c>
      <c r="D9999" t="s">
        <v>15</v>
      </c>
      <c r="E9999" t="s">
        <v>108</v>
      </c>
      <c r="F9999" s="1">
        <v>43486.500462962962</v>
      </c>
      <c r="G9999">
        <v>2</v>
      </c>
      <c r="H9999">
        <v>110.23</v>
      </c>
      <c r="I9999">
        <v>220.46</v>
      </c>
      <c r="J9999">
        <v>30</v>
      </c>
      <c r="K9999" t="s">
        <v>1777</v>
      </c>
      <c r="L9999">
        <v>2019</v>
      </c>
      <c r="M9999">
        <v>1</v>
      </c>
    </row>
    <row r="10000" spans="1:13" x14ac:dyDescent="0.25">
      <c r="A10000">
        <v>185525</v>
      </c>
      <c r="B10000" t="s">
        <v>107</v>
      </c>
      <c r="C10000" t="s">
        <v>30</v>
      </c>
      <c r="D10000" t="s">
        <v>15</v>
      </c>
      <c r="E10000" t="s">
        <v>108</v>
      </c>
      <c r="F10000" s="1">
        <v>43490.437569444446</v>
      </c>
      <c r="G10000">
        <v>2</v>
      </c>
      <c r="H10000">
        <v>110.23</v>
      </c>
      <c r="I10000">
        <v>220.46</v>
      </c>
      <c r="J10000">
        <v>30</v>
      </c>
      <c r="K10000" t="s">
        <v>1777</v>
      </c>
      <c r="L10000">
        <v>2019</v>
      </c>
      <c r="M10000">
        <v>1</v>
      </c>
    </row>
    <row r="10001" spans="1:13" x14ac:dyDescent="0.25">
      <c r="A10001">
        <v>185525</v>
      </c>
      <c r="B10001" t="s">
        <v>107</v>
      </c>
      <c r="C10001" t="s">
        <v>30</v>
      </c>
      <c r="D10001" t="s">
        <v>15</v>
      </c>
      <c r="E10001" t="s">
        <v>108</v>
      </c>
      <c r="F10001" s="1">
        <v>43679.44059027778</v>
      </c>
      <c r="G10001">
        <v>1</v>
      </c>
      <c r="H10001">
        <v>111.22</v>
      </c>
      <c r="I10001">
        <v>111.22</v>
      </c>
      <c r="J10001">
        <v>30</v>
      </c>
      <c r="K10001" t="s">
        <v>1777</v>
      </c>
      <c r="L10001">
        <v>2019</v>
      </c>
      <c r="M10001">
        <v>8</v>
      </c>
    </row>
    <row r="10002" spans="1:13" x14ac:dyDescent="0.25">
      <c r="A10002">
        <v>185525</v>
      </c>
      <c r="B10002" t="s">
        <v>107</v>
      </c>
      <c r="C10002" t="s">
        <v>30</v>
      </c>
      <c r="D10002" t="s">
        <v>15</v>
      </c>
      <c r="E10002" t="s">
        <v>108</v>
      </c>
      <c r="F10002" s="1">
        <v>43770.470497685186</v>
      </c>
      <c r="G10002">
        <v>2</v>
      </c>
      <c r="H10002">
        <v>111.19</v>
      </c>
      <c r="I10002">
        <v>222.38</v>
      </c>
      <c r="J10002">
        <v>30</v>
      </c>
      <c r="K10002" t="s">
        <v>1777</v>
      </c>
      <c r="L10002">
        <v>2019</v>
      </c>
      <c r="M10002">
        <v>11</v>
      </c>
    </row>
    <row r="10003" spans="1:13" x14ac:dyDescent="0.25">
      <c r="A10003">
        <v>185525</v>
      </c>
      <c r="B10003" t="s">
        <v>107</v>
      </c>
      <c r="C10003" t="s">
        <v>30</v>
      </c>
      <c r="D10003" t="s">
        <v>15</v>
      </c>
      <c r="E10003" t="s">
        <v>108</v>
      </c>
      <c r="F10003" s="1">
        <v>43789.423252314817</v>
      </c>
      <c r="G10003">
        <v>2</v>
      </c>
      <c r="H10003">
        <v>110.19</v>
      </c>
      <c r="I10003">
        <v>220.38</v>
      </c>
      <c r="J10003">
        <v>30</v>
      </c>
      <c r="K10003" t="s">
        <v>1777</v>
      </c>
      <c r="L10003">
        <v>2019</v>
      </c>
      <c r="M10003">
        <v>11</v>
      </c>
    </row>
    <row r="10004" spans="1:13" x14ac:dyDescent="0.25">
      <c r="A10004">
        <v>185525</v>
      </c>
      <c r="B10004" t="s">
        <v>107</v>
      </c>
      <c r="C10004" t="s">
        <v>30</v>
      </c>
      <c r="D10004" t="s">
        <v>15</v>
      </c>
      <c r="E10004" t="s">
        <v>108</v>
      </c>
      <c r="F10004" s="1">
        <v>43791.584479166668</v>
      </c>
      <c r="G10004">
        <v>3</v>
      </c>
      <c r="H10004">
        <v>110.19</v>
      </c>
      <c r="I10004">
        <v>330.57</v>
      </c>
      <c r="J10004">
        <v>30</v>
      </c>
      <c r="K10004" t="s">
        <v>1777</v>
      </c>
      <c r="L10004">
        <v>2019</v>
      </c>
      <c r="M10004">
        <v>11</v>
      </c>
    </row>
    <row r="10005" spans="1:13" x14ac:dyDescent="0.25">
      <c r="A10005">
        <v>203097</v>
      </c>
      <c r="B10005" t="s">
        <v>110</v>
      </c>
      <c r="C10005" t="s">
        <v>30</v>
      </c>
      <c r="D10005" t="s">
        <v>15</v>
      </c>
      <c r="E10005" t="s">
        <v>108</v>
      </c>
      <c r="F10005" s="1">
        <v>43105.418414351851</v>
      </c>
      <c r="G10005">
        <v>3</v>
      </c>
      <c r="H10005">
        <v>167.56</v>
      </c>
      <c r="I10005">
        <v>502.68</v>
      </c>
      <c r="J10005">
        <v>30</v>
      </c>
      <c r="K10005" t="s">
        <v>1777</v>
      </c>
      <c r="L10005">
        <v>2018</v>
      </c>
      <c r="M10005">
        <v>1</v>
      </c>
    </row>
    <row r="10006" spans="1:13" x14ac:dyDescent="0.25">
      <c r="A10006">
        <v>203097</v>
      </c>
      <c r="B10006" t="s">
        <v>110</v>
      </c>
      <c r="C10006" t="s">
        <v>30</v>
      </c>
      <c r="D10006" t="s">
        <v>15</v>
      </c>
      <c r="E10006" t="s">
        <v>108</v>
      </c>
      <c r="F10006" s="1">
        <v>43105.559699074074</v>
      </c>
      <c r="G10006">
        <v>1</v>
      </c>
      <c r="H10006">
        <v>167.56</v>
      </c>
      <c r="I10006">
        <v>167.56</v>
      </c>
      <c r="J10006">
        <v>30</v>
      </c>
      <c r="K10006" t="s">
        <v>1777</v>
      </c>
      <c r="L10006">
        <v>2018</v>
      </c>
      <c r="M10006">
        <v>1</v>
      </c>
    </row>
    <row r="10007" spans="1:13" x14ac:dyDescent="0.25">
      <c r="A10007">
        <v>203097</v>
      </c>
      <c r="B10007" t="s">
        <v>110</v>
      </c>
      <c r="C10007" t="s">
        <v>30</v>
      </c>
      <c r="D10007" t="s">
        <v>15</v>
      </c>
      <c r="E10007" t="s">
        <v>108</v>
      </c>
      <c r="F10007" s="1">
        <v>43109.551342592589</v>
      </c>
      <c r="G10007">
        <v>1</v>
      </c>
      <c r="H10007">
        <v>165.91</v>
      </c>
      <c r="I10007">
        <v>165.91</v>
      </c>
      <c r="J10007">
        <v>30</v>
      </c>
      <c r="K10007" t="s">
        <v>1777</v>
      </c>
      <c r="L10007">
        <v>2018</v>
      </c>
      <c r="M10007">
        <v>1</v>
      </c>
    </row>
    <row r="10008" spans="1:13" x14ac:dyDescent="0.25">
      <c r="A10008">
        <v>203097</v>
      </c>
      <c r="B10008" t="s">
        <v>110</v>
      </c>
      <c r="C10008" t="s">
        <v>30</v>
      </c>
      <c r="D10008" t="s">
        <v>15</v>
      </c>
      <c r="E10008" t="s">
        <v>108</v>
      </c>
      <c r="F10008" s="1">
        <v>43154.305497685185</v>
      </c>
      <c r="G10008">
        <v>1</v>
      </c>
      <c r="H10008">
        <v>167.56</v>
      </c>
      <c r="I10008">
        <v>167.56</v>
      </c>
      <c r="J10008">
        <v>30</v>
      </c>
      <c r="K10008" t="s">
        <v>1777</v>
      </c>
      <c r="L10008">
        <v>2018</v>
      </c>
      <c r="M10008">
        <v>2</v>
      </c>
    </row>
    <row r="10009" spans="1:13" x14ac:dyDescent="0.25">
      <c r="A10009">
        <v>203097</v>
      </c>
      <c r="B10009" t="s">
        <v>110</v>
      </c>
      <c r="C10009" t="s">
        <v>30</v>
      </c>
      <c r="D10009" t="s">
        <v>15</v>
      </c>
      <c r="E10009" t="s">
        <v>108</v>
      </c>
      <c r="F10009" s="1">
        <v>43161.332592592589</v>
      </c>
      <c r="G10009">
        <v>2</v>
      </c>
      <c r="H10009">
        <v>167.54</v>
      </c>
      <c r="I10009">
        <v>335.08</v>
      </c>
      <c r="J10009">
        <v>30</v>
      </c>
      <c r="K10009" t="s">
        <v>1777</v>
      </c>
      <c r="L10009">
        <v>2018</v>
      </c>
      <c r="M10009">
        <v>3</v>
      </c>
    </row>
    <row r="10010" spans="1:13" x14ac:dyDescent="0.25">
      <c r="A10010">
        <v>203097</v>
      </c>
      <c r="B10010" t="s">
        <v>110</v>
      </c>
      <c r="C10010" t="s">
        <v>30</v>
      </c>
      <c r="D10010" t="s">
        <v>15</v>
      </c>
      <c r="E10010" t="s">
        <v>108</v>
      </c>
      <c r="F10010" s="1">
        <v>43238.568657407406</v>
      </c>
      <c r="G10010">
        <v>2</v>
      </c>
      <c r="H10010">
        <v>165.91</v>
      </c>
      <c r="I10010">
        <v>331.82</v>
      </c>
      <c r="J10010">
        <v>30</v>
      </c>
      <c r="K10010" t="s">
        <v>1777</v>
      </c>
      <c r="L10010">
        <v>2018</v>
      </c>
      <c r="M10010">
        <v>5</v>
      </c>
    </row>
    <row r="10011" spans="1:13" x14ac:dyDescent="0.25">
      <c r="A10011">
        <v>203097</v>
      </c>
      <c r="B10011" t="s">
        <v>110</v>
      </c>
      <c r="C10011" t="s">
        <v>30</v>
      </c>
      <c r="D10011" t="s">
        <v>15</v>
      </c>
      <c r="E10011" t="s">
        <v>108</v>
      </c>
      <c r="F10011" s="1">
        <v>43294.536157407405</v>
      </c>
      <c r="G10011">
        <v>2</v>
      </c>
      <c r="H10011">
        <v>165.91</v>
      </c>
      <c r="I10011">
        <v>331.82</v>
      </c>
      <c r="J10011">
        <v>30</v>
      </c>
      <c r="K10011" t="s">
        <v>1777</v>
      </c>
      <c r="L10011">
        <v>2018</v>
      </c>
      <c r="M10011">
        <v>7</v>
      </c>
    </row>
    <row r="10012" spans="1:13" x14ac:dyDescent="0.25">
      <c r="A10012">
        <v>203097</v>
      </c>
      <c r="B10012" t="s">
        <v>110</v>
      </c>
      <c r="C10012" t="s">
        <v>30</v>
      </c>
      <c r="D10012" t="s">
        <v>15</v>
      </c>
      <c r="E10012" t="s">
        <v>108</v>
      </c>
      <c r="F10012" s="1">
        <v>43313.530370370368</v>
      </c>
      <c r="G10012">
        <v>1</v>
      </c>
      <c r="H10012">
        <v>167.54</v>
      </c>
      <c r="I10012">
        <v>167.54</v>
      </c>
      <c r="J10012">
        <v>30</v>
      </c>
      <c r="K10012" t="s">
        <v>1777</v>
      </c>
      <c r="L10012">
        <v>2018</v>
      </c>
      <c r="M10012">
        <v>8</v>
      </c>
    </row>
    <row r="10013" spans="1:13" x14ac:dyDescent="0.25">
      <c r="A10013">
        <v>203097</v>
      </c>
      <c r="B10013" t="s">
        <v>110</v>
      </c>
      <c r="C10013" t="s">
        <v>30</v>
      </c>
      <c r="D10013" t="s">
        <v>15</v>
      </c>
      <c r="E10013" t="s">
        <v>108</v>
      </c>
      <c r="F10013" s="1">
        <v>43315.456932870373</v>
      </c>
      <c r="G10013">
        <v>2</v>
      </c>
      <c r="H10013">
        <v>167.54</v>
      </c>
      <c r="I10013">
        <v>335.08</v>
      </c>
      <c r="J10013">
        <v>30</v>
      </c>
      <c r="K10013" t="s">
        <v>1777</v>
      </c>
      <c r="L10013">
        <v>2018</v>
      </c>
      <c r="M10013">
        <v>8</v>
      </c>
    </row>
    <row r="10014" spans="1:13" x14ac:dyDescent="0.25">
      <c r="A10014">
        <v>203097</v>
      </c>
      <c r="B10014" t="s">
        <v>110</v>
      </c>
      <c r="C10014" t="s">
        <v>30</v>
      </c>
      <c r="D10014" t="s">
        <v>15</v>
      </c>
      <c r="E10014" t="s">
        <v>108</v>
      </c>
      <c r="F10014" s="1">
        <v>43336.53334490741</v>
      </c>
      <c r="G10014">
        <v>1</v>
      </c>
      <c r="H10014">
        <v>165.91</v>
      </c>
      <c r="I10014">
        <v>165.91</v>
      </c>
      <c r="J10014">
        <v>30</v>
      </c>
      <c r="K10014" t="s">
        <v>1777</v>
      </c>
      <c r="L10014">
        <v>2018</v>
      </c>
      <c r="M10014">
        <v>8</v>
      </c>
    </row>
    <row r="10015" spans="1:13" x14ac:dyDescent="0.25">
      <c r="A10015">
        <v>203097</v>
      </c>
      <c r="B10015" t="s">
        <v>110</v>
      </c>
      <c r="C10015" t="s">
        <v>30</v>
      </c>
      <c r="D10015" t="s">
        <v>15</v>
      </c>
      <c r="E10015" t="s">
        <v>108</v>
      </c>
      <c r="F10015" s="1">
        <v>43399.532013888886</v>
      </c>
      <c r="G10015">
        <v>3</v>
      </c>
      <c r="H10015">
        <v>165.91</v>
      </c>
      <c r="I10015">
        <v>497.73</v>
      </c>
      <c r="J10015">
        <v>30</v>
      </c>
      <c r="K10015" t="s">
        <v>1777</v>
      </c>
      <c r="L10015">
        <v>2018</v>
      </c>
      <c r="M10015">
        <v>10</v>
      </c>
    </row>
    <row r="10016" spans="1:13" x14ac:dyDescent="0.25">
      <c r="A10016">
        <v>203097</v>
      </c>
      <c r="B10016" t="s">
        <v>110</v>
      </c>
      <c r="C10016" t="s">
        <v>30</v>
      </c>
      <c r="D10016" t="s">
        <v>15</v>
      </c>
      <c r="E10016" t="s">
        <v>108</v>
      </c>
      <c r="F10016" s="1">
        <v>43399.532013888886</v>
      </c>
      <c r="G10016">
        <v>1</v>
      </c>
      <c r="H10016">
        <v>165.91</v>
      </c>
      <c r="I10016">
        <v>165.91</v>
      </c>
      <c r="J10016">
        <v>30</v>
      </c>
      <c r="K10016" t="s">
        <v>1777</v>
      </c>
      <c r="L10016">
        <v>2018</v>
      </c>
      <c r="M10016">
        <v>10</v>
      </c>
    </row>
    <row r="10017" spans="1:13" x14ac:dyDescent="0.25">
      <c r="A10017">
        <v>203097</v>
      </c>
      <c r="B10017" t="s">
        <v>110</v>
      </c>
      <c r="C10017" t="s">
        <v>30</v>
      </c>
      <c r="D10017" t="s">
        <v>15</v>
      </c>
      <c r="E10017" t="s">
        <v>108</v>
      </c>
      <c r="F10017" s="1">
        <v>43453.429571759261</v>
      </c>
      <c r="G10017">
        <v>4</v>
      </c>
      <c r="H10017">
        <v>165.91</v>
      </c>
      <c r="I10017">
        <v>663.64</v>
      </c>
      <c r="J10017">
        <v>30</v>
      </c>
      <c r="K10017" t="s">
        <v>1777</v>
      </c>
      <c r="L10017">
        <v>2018</v>
      </c>
      <c r="M10017">
        <v>12</v>
      </c>
    </row>
    <row r="10018" spans="1:13" x14ac:dyDescent="0.25">
      <c r="A10018">
        <v>203097</v>
      </c>
      <c r="B10018" t="s">
        <v>110</v>
      </c>
      <c r="C10018" t="s">
        <v>30</v>
      </c>
      <c r="D10018" t="s">
        <v>15</v>
      </c>
      <c r="E10018" t="s">
        <v>108</v>
      </c>
      <c r="F10018" s="1">
        <v>43497.455625000002</v>
      </c>
      <c r="G10018">
        <v>2</v>
      </c>
      <c r="H10018">
        <v>165.91</v>
      </c>
      <c r="I10018">
        <v>331.82</v>
      </c>
      <c r="J10018">
        <v>30</v>
      </c>
      <c r="K10018" t="s">
        <v>1777</v>
      </c>
      <c r="L10018">
        <v>2019</v>
      </c>
      <c r="M10018">
        <v>2</v>
      </c>
    </row>
    <row r="10019" spans="1:13" x14ac:dyDescent="0.25">
      <c r="A10019">
        <v>203097</v>
      </c>
      <c r="B10019" t="s">
        <v>110</v>
      </c>
      <c r="C10019" t="s">
        <v>30</v>
      </c>
      <c r="D10019" t="s">
        <v>15</v>
      </c>
      <c r="E10019" t="s">
        <v>108</v>
      </c>
      <c r="F10019" s="1">
        <v>43532.527546296296</v>
      </c>
      <c r="G10019">
        <v>2</v>
      </c>
      <c r="H10019">
        <v>167.54</v>
      </c>
      <c r="I10019">
        <v>335.08</v>
      </c>
      <c r="J10019">
        <v>30</v>
      </c>
      <c r="K10019" t="s">
        <v>1777</v>
      </c>
      <c r="L10019">
        <v>2019</v>
      </c>
      <c r="M10019">
        <v>3</v>
      </c>
    </row>
    <row r="10020" spans="1:13" x14ac:dyDescent="0.25">
      <c r="A10020">
        <v>203097</v>
      </c>
      <c r="B10020" t="s">
        <v>110</v>
      </c>
      <c r="C10020" t="s">
        <v>30</v>
      </c>
      <c r="D10020" t="s">
        <v>15</v>
      </c>
      <c r="E10020" t="s">
        <v>108</v>
      </c>
      <c r="F10020" s="1">
        <v>43588.564849537041</v>
      </c>
      <c r="G10020">
        <v>2</v>
      </c>
      <c r="H10020">
        <v>167.54</v>
      </c>
      <c r="I10020">
        <v>335.08</v>
      </c>
      <c r="J10020">
        <v>30</v>
      </c>
      <c r="K10020" t="s">
        <v>1777</v>
      </c>
      <c r="L10020">
        <v>2019</v>
      </c>
      <c r="M10020">
        <v>5</v>
      </c>
    </row>
    <row r="10021" spans="1:13" x14ac:dyDescent="0.25">
      <c r="A10021">
        <v>203097</v>
      </c>
      <c r="B10021" t="s">
        <v>110</v>
      </c>
      <c r="C10021" t="s">
        <v>30</v>
      </c>
      <c r="D10021" t="s">
        <v>15</v>
      </c>
      <c r="E10021" t="s">
        <v>108</v>
      </c>
      <c r="F10021" s="1">
        <v>43588.564849537041</v>
      </c>
      <c r="G10021">
        <v>1</v>
      </c>
      <c r="H10021">
        <v>167.54</v>
      </c>
      <c r="I10021">
        <v>167.54</v>
      </c>
      <c r="J10021">
        <v>30</v>
      </c>
      <c r="K10021" t="s">
        <v>1777</v>
      </c>
      <c r="L10021">
        <v>2019</v>
      </c>
      <c r="M10021">
        <v>5</v>
      </c>
    </row>
    <row r="10022" spans="1:13" x14ac:dyDescent="0.25">
      <c r="A10022">
        <v>203097</v>
      </c>
      <c r="B10022" t="s">
        <v>110</v>
      </c>
      <c r="C10022" t="s">
        <v>30</v>
      </c>
      <c r="D10022" t="s">
        <v>15</v>
      </c>
      <c r="E10022" t="s">
        <v>108</v>
      </c>
      <c r="F10022" s="1">
        <v>43700.502013888887</v>
      </c>
      <c r="G10022">
        <v>3</v>
      </c>
      <c r="H10022">
        <v>167.4</v>
      </c>
      <c r="I10022">
        <v>502.2</v>
      </c>
      <c r="J10022">
        <v>30</v>
      </c>
      <c r="K10022" t="s">
        <v>1777</v>
      </c>
      <c r="L10022">
        <v>2019</v>
      </c>
      <c r="M10022">
        <v>8</v>
      </c>
    </row>
    <row r="10023" spans="1:13" x14ac:dyDescent="0.25">
      <c r="A10023">
        <v>203097</v>
      </c>
      <c r="B10023" t="s">
        <v>110</v>
      </c>
      <c r="C10023" t="s">
        <v>30</v>
      </c>
      <c r="D10023" t="s">
        <v>15</v>
      </c>
      <c r="E10023" t="s">
        <v>108</v>
      </c>
      <c r="F10023" s="1">
        <v>43770.399907407409</v>
      </c>
      <c r="G10023">
        <v>1</v>
      </c>
      <c r="H10023">
        <v>167.34</v>
      </c>
      <c r="I10023">
        <v>167.34</v>
      </c>
      <c r="J10023">
        <v>30</v>
      </c>
      <c r="K10023" t="s">
        <v>1777</v>
      </c>
      <c r="L10023">
        <v>2019</v>
      </c>
      <c r="M10023">
        <v>11</v>
      </c>
    </row>
    <row r="10024" spans="1:13" x14ac:dyDescent="0.25">
      <c r="A10024">
        <v>203097</v>
      </c>
      <c r="B10024" t="s">
        <v>110</v>
      </c>
      <c r="C10024" t="s">
        <v>30</v>
      </c>
      <c r="D10024" t="s">
        <v>15</v>
      </c>
      <c r="E10024" t="s">
        <v>108</v>
      </c>
      <c r="F10024" s="1">
        <v>43770.470497685186</v>
      </c>
      <c r="G10024">
        <v>2</v>
      </c>
      <c r="H10024">
        <v>167.34</v>
      </c>
      <c r="I10024">
        <v>334.68</v>
      </c>
      <c r="J10024">
        <v>30</v>
      </c>
      <c r="K10024" t="s">
        <v>1777</v>
      </c>
      <c r="L10024">
        <v>2019</v>
      </c>
      <c r="M10024">
        <v>11</v>
      </c>
    </row>
    <row r="10025" spans="1:13" x14ac:dyDescent="0.25">
      <c r="A10025">
        <v>203097</v>
      </c>
      <c r="B10025" t="s">
        <v>110</v>
      </c>
      <c r="C10025" t="s">
        <v>30</v>
      </c>
      <c r="D10025" t="s">
        <v>15</v>
      </c>
      <c r="E10025" t="s">
        <v>108</v>
      </c>
      <c r="F10025" s="1">
        <v>43773.522453703707</v>
      </c>
      <c r="G10025">
        <v>2</v>
      </c>
      <c r="H10025">
        <v>167.34</v>
      </c>
      <c r="I10025">
        <v>334.68</v>
      </c>
      <c r="J10025">
        <v>30</v>
      </c>
      <c r="K10025" t="s">
        <v>1777</v>
      </c>
      <c r="L10025">
        <v>2019</v>
      </c>
      <c r="M10025">
        <v>11</v>
      </c>
    </row>
    <row r="10026" spans="1:13" x14ac:dyDescent="0.25">
      <c r="A10026">
        <v>203097</v>
      </c>
      <c r="B10026" t="s">
        <v>110</v>
      </c>
      <c r="C10026" t="s">
        <v>30</v>
      </c>
      <c r="D10026" t="s">
        <v>15</v>
      </c>
      <c r="E10026" t="s">
        <v>108</v>
      </c>
      <c r="F10026" s="1">
        <v>43784.490115740744</v>
      </c>
      <c r="G10026">
        <v>3</v>
      </c>
      <c r="H10026">
        <v>167.34</v>
      </c>
      <c r="I10026">
        <v>502.02</v>
      </c>
      <c r="J10026">
        <v>30</v>
      </c>
      <c r="K10026" t="s">
        <v>1777</v>
      </c>
      <c r="L10026">
        <v>2019</v>
      </c>
      <c r="M10026">
        <v>11</v>
      </c>
    </row>
    <row r="10027" spans="1:13" x14ac:dyDescent="0.25">
      <c r="A10027">
        <v>203097</v>
      </c>
      <c r="B10027" t="s">
        <v>110</v>
      </c>
      <c r="C10027" t="s">
        <v>30</v>
      </c>
      <c r="D10027" t="s">
        <v>15</v>
      </c>
      <c r="E10027" t="s">
        <v>108</v>
      </c>
      <c r="F10027" s="1">
        <v>43791.584479166668</v>
      </c>
      <c r="G10027">
        <v>3</v>
      </c>
      <c r="H10027">
        <v>167.34</v>
      </c>
      <c r="I10027">
        <v>502.02</v>
      </c>
      <c r="J10027">
        <v>30</v>
      </c>
      <c r="K10027" t="s">
        <v>1777</v>
      </c>
      <c r="L10027">
        <v>2019</v>
      </c>
      <c r="M10027">
        <v>11</v>
      </c>
    </row>
    <row r="10028" spans="1:13" x14ac:dyDescent="0.25">
      <c r="A10028">
        <v>203097</v>
      </c>
      <c r="B10028" t="s">
        <v>110</v>
      </c>
      <c r="C10028" t="s">
        <v>30</v>
      </c>
      <c r="D10028" t="s">
        <v>15</v>
      </c>
      <c r="E10028" t="s">
        <v>108</v>
      </c>
      <c r="F10028" s="1">
        <v>43822.542650462965</v>
      </c>
      <c r="G10028">
        <v>2</v>
      </c>
      <c r="H10028">
        <v>167.34</v>
      </c>
      <c r="I10028">
        <v>334.68</v>
      </c>
      <c r="J10028">
        <v>30</v>
      </c>
      <c r="K10028" t="s">
        <v>1777</v>
      </c>
      <c r="L10028">
        <v>2019</v>
      </c>
      <c r="M10028">
        <v>12</v>
      </c>
    </row>
    <row r="10029" spans="1:13" x14ac:dyDescent="0.25">
      <c r="A10029">
        <v>172972</v>
      </c>
      <c r="B10029" t="s">
        <v>111</v>
      </c>
      <c r="C10029" t="s">
        <v>30</v>
      </c>
      <c r="D10029" t="s">
        <v>31</v>
      </c>
      <c r="E10029" t="s">
        <v>108</v>
      </c>
      <c r="F10029" s="1">
        <v>43110.540219907409</v>
      </c>
      <c r="G10029">
        <v>4</v>
      </c>
      <c r="H10029">
        <v>181.65</v>
      </c>
      <c r="I10029">
        <v>726.6</v>
      </c>
      <c r="J10029">
        <v>30</v>
      </c>
      <c r="K10029" t="s">
        <v>1777</v>
      </c>
      <c r="L10029">
        <v>2018</v>
      </c>
      <c r="M10029">
        <v>1</v>
      </c>
    </row>
    <row r="10030" spans="1:13" x14ac:dyDescent="0.25">
      <c r="A10030">
        <v>172972</v>
      </c>
      <c r="B10030" t="s">
        <v>111</v>
      </c>
      <c r="C10030" t="s">
        <v>30</v>
      </c>
      <c r="D10030" t="s">
        <v>31</v>
      </c>
      <c r="E10030" t="s">
        <v>108</v>
      </c>
      <c r="F10030" s="1">
        <v>43396.434050925927</v>
      </c>
      <c r="G10030">
        <v>3</v>
      </c>
      <c r="H10030">
        <v>181.65</v>
      </c>
      <c r="I10030">
        <v>544.95000000000005</v>
      </c>
      <c r="J10030">
        <v>30</v>
      </c>
      <c r="K10030" t="s">
        <v>1777</v>
      </c>
      <c r="L10030">
        <v>2018</v>
      </c>
      <c r="M10030">
        <v>10</v>
      </c>
    </row>
    <row r="10031" spans="1:13" x14ac:dyDescent="0.25">
      <c r="A10031">
        <v>172972</v>
      </c>
      <c r="B10031" t="s">
        <v>111</v>
      </c>
      <c r="C10031" t="s">
        <v>30</v>
      </c>
      <c r="D10031" t="s">
        <v>31</v>
      </c>
      <c r="E10031" t="s">
        <v>108</v>
      </c>
      <c r="F10031" s="1">
        <v>43444.619837962964</v>
      </c>
      <c r="G10031">
        <v>2</v>
      </c>
      <c r="H10031">
        <v>181.65</v>
      </c>
      <c r="I10031">
        <v>363.3</v>
      </c>
      <c r="J10031">
        <v>30</v>
      </c>
      <c r="K10031" t="s">
        <v>1777</v>
      </c>
      <c r="L10031">
        <v>2018</v>
      </c>
      <c r="M10031">
        <v>12</v>
      </c>
    </row>
    <row r="10032" spans="1:13" x14ac:dyDescent="0.25">
      <c r="A10032">
        <v>172972</v>
      </c>
      <c r="B10032" t="s">
        <v>111</v>
      </c>
      <c r="C10032" t="s">
        <v>30</v>
      </c>
      <c r="D10032" t="s">
        <v>31</v>
      </c>
      <c r="E10032" t="s">
        <v>108</v>
      </c>
      <c r="F10032" s="1">
        <v>43447.612164351849</v>
      </c>
      <c r="G10032">
        <v>4</v>
      </c>
      <c r="H10032">
        <v>181.65</v>
      </c>
      <c r="I10032">
        <v>726.6</v>
      </c>
      <c r="J10032">
        <v>30</v>
      </c>
      <c r="K10032" t="s">
        <v>1777</v>
      </c>
      <c r="L10032">
        <v>2018</v>
      </c>
      <c r="M10032">
        <v>12</v>
      </c>
    </row>
    <row r="10033" spans="1:13" x14ac:dyDescent="0.25">
      <c r="A10033">
        <v>172972</v>
      </c>
      <c r="B10033" t="s">
        <v>111</v>
      </c>
      <c r="C10033" t="s">
        <v>30</v>
      </c>
      <c r="D10033" t="s">
        <v>31</v>
      </c>
      <c r="E10033" t="s">
        <v>108</v>
      </c>
      <c r="F10033" s="1">
        <v>43482.490439814814</v>
      </c>
      <c r="G10033">
        <v>3</v>
      </c>
      <c r="H10033">
        <v>181.58</v>
      </c>
      <c r="I10033">
        <v>544.74</v>
      </c>
      <c r="J10033">
        <v>30</v>
      </c>
      <c r="K10033" t="s">
        <v>1777</v>
      </c>
      <c r="L10033">
        <v>2019</v>
      </c>
      <c r="M10033">
        <v>1</v>
      </c>
    </row>
    <row r="10034" spans="1:13" x14ac:dyDescent="0.25">
      <c r="A10034">
        <v>172972</v>
      </c>
      <c r="B10034" t="s">
        <v>111</v>
      </c>
      <c r="C10034" t="s">
        <v>30</v>
      </c>
      <c r="D10034" t="s">
        <v>31</v>
      </c>
      <c r="E10034" t="s">
        <v>108</v>
      </c>
      <c r="F10034" s="1">
        <v>43510.589016203703</v>
      </c>
      <c r="G10034">
        <v>4</v>
      </c>
      <c r="H10034">
        <v>181.58</v>
      </c>
      <c r="I10034">
        <v>726.32</v>
      </c>
      <c r="J10034">
        <v>30</v>
      </c>
      <c r="K10034" t="s">
        <v>1777</v>
      </c>
      <c r="L10034">
        <v>2019</v>
      </c>
      <c r="M10034">
        <v>2</v>
      </c>
    </row>
    <row r="10035" spans="1:13" x14ac:dyDescent="0.25">
      <c r="A10035">
        <v>172972</v>
      </c>
      <c r="B10035" t="s">
        <v>111</v>
      </c>
      <c r="C10035" t="s">
        <v>30</v>
      </c>
      <c r="D10035" t="s">
        <v>31</v>
      </c>
      <c r="E10035" t="s">
        <v>108</v>
      </c>
      <c r="F10035" s="1">
        <v>43538.535671296297</v>
      </c>
      <c r="G10035">
        <v>4</v>
      </c>
      <c r="H10035">
        <v>181.58</v>
      </c>
      <c r="I10035">
        <v>726.32</v>
      </c>
      <c r="J10035">
        <v>30</v>
      </c>
      <c r="K10035" t="s">
        <v>1777</v>
      </c>
      <c r="L10035">
        <v>2019</v>
      </c>
      <c r="M10035">
        <v>3</v>
      </c>
    </row>
    <row r="10036" spans="1:13" x14ac:dyDescent="0.25">
      <c r="A10036">
        <v>172972</v>
      </c>
      <c r="B10036" t="s">
        <v>111</v>
      </c>
      <c r="C10036" t="s">
        <v>30</v>
      </c>
      <c r="D10036" t="s">
        <v>31</v>
      </c>
      <c r="E10036" t="s">
        <v>108</v>
      </c>
      <c r="F10036" s="1">
        <v>43545.446759259263</v>
      </c>
      <c r="G10036">
        <v>4</v>
      </c>
      <c r="H10036">
        <v>181.58</v>
      </c>
      <c r="I10036">
        <v>726.32</v>
      </c>
      <c r="J10036">
        <v>30</v>
      </c>
      <c r="K10036" t="s">
        <v>1777</v>
      </c>
      <c r="L10036">
        <v>2019</v>
      </c>
      <c r="M10036">
        <v>3</v>
      </c>
    </row>
    <row r="10037" spans="1:13" x14ac:dyDescent="0.25">
      <c r="A10037">
        <v>172972</v>
      </c>
      <c r="B10037" t="s">
        <v>111</v>
      </c>
      <c r="C10037" t="s">
        <v>30</v>
      </c>
      <c r="D10037" t="s">
        <v>31</v>
      </c>
      <c r="E10037" t="s">
        <v>108</v>
      </c>
      <c r="F10037" s="1">
        <v>43559.566145833334</v>
      </c>
      <c r="G10037">
        <v>4</v>
      </c>
      <c r="H10037">
        <v>181.58</v>
      </c>
      <c r="I10037">
        <v>726.32</v>
      </c>
      <c r="J10037">
        <v>30</v>
      </c>
      <c r="K10037" t="s">
        <v>1777</v>
      </c>
      <c r="L10037">
        <v>2019</v>
      </c>
      <c r="M10037">
        <v>4</v>
      </c>
    </row>
    <row r="10038" spans="1:13" x14ac:dyDescent="0.25">
      <c r="A10038">
        <v>172972</v>
      </c>
      <c r="B10038" t="s">
        <v>111</v>
      </c>
      <c r="C10038" t="s">
        <v>30</v>
      </c>
      <c r="D10038" t="s">
        <v>31</v>
      </c>
      <c r="E10038" t="s">
        <v>108</v>
      </c>
      <c r="F10038" s="1">
        <v>43560.555717592593</v>
      </c>
      <c r="G10038">
        <v>4</v>
      </c>
      <c r="H10038">
        <v>181.58</v>
      </c>
      <c r="I10038">
        <v>726.32</v>
      </c>
      <c r="J10038">
        <v>30</v>
      </c>
      <c r="K10038" t="s">
        <v>1777</v>
      </c>
      <c r="L10038">
        <v>2019</v>
      </c>
      <c r="M10038">
        <v>4</v>
      </c>
    </row>
    <row r="10039" spans="1:13" x14ac:dyDescent="0.25">
      <c r="A10039">
        <v>172972</v>
      </c>
      <c r="B10039" t="s">
        <v>111</v>
      </c>
      <c r="C10039" t="s">
        <v>30</v>
      </c>
      <c r="D10039" t="s">
        <v>31</v>
      </c>
      <c r="E10039" t="s">
        <v>108</v>
      </c>
      <c r="F10039" s="1">
        <v>43564.599814814814</v>
      </c>
      <c r="G10039">
        <v>4</v>
      </c>
      <c r="H10039">
        <v>181.58</v>
      </c>
      <c r="I10039">
        <v>726.32</v>
      </c>
      <c r="J10039">
        <v>30</v>
      </c>
      <c r="K10039" t="s">
        <v>1777</v>
      </c>
      <c r="L10039">
        <v>2019</v>
      </c>
      <c r="M10039">
        <v>4</v>
      </c>
    </row>
    <row r="10040" spans="1:13" x14ac:dyDescent="0.25">
      <c r="A10040">
        <v>172972</v>
      </c>
      <c r="B10040" t="s">
        <v>111</v>
      </c>
      <c r="C10040" t="s">
        <v>30</v>
      </c>
      <c r="D10040" t="s">
        <v>31</v>
      </c>
      <c r="E10040" t="s">
        <v>108</v>
      </c>
      <c r="F10040" s="1">
        <v>43566.585138888891</v>
      </c>
      <c r="G10040">
        <v>4</v>
      </c>
      <c r="H10040">
        <v>181.58</v>
      </c>
      <c r="I10040">
        <v>726.32</v>
      </c>
      <c r="J10040">
        <v>30</v>
      </c>
      <c r="K10040" t="s">
        <v>1777</v>
      </c>
      <c r="L10040">
        <v>2019</v>
      </c>
      <c r="M10040">
        <v>4</v>
      </c>
    </row>
    <row r="10041" spans="1:13" x14ac:dyDescent="0.25">
      <c r="A10041">
        <v>172972</v>
      </c>
      <c r="B10041" t="s">
        <v>111</v>
      </c>
      <c r="C10041" t="s">
        <v>30</v>
      </c>
      <c r="D10041" t="s">
        <v>31</v>
      </c>
      <c r="E10041" t="s">
        <v>108</v>
      </c>
      <c r="F10041" s="1">
        <v>43573.480393518519</v>
      </c>
      <c r="G10041">
        <v>4</v>
      </c>
      <c r="H10041">
        <v>181.58</v>
      </c>
      <c r="I10041">
        <v>726.32</v>
      </c>
      <c r="J10041">
        <v>30</v>
      </c>
      <c r="K10041" t="s">
        <v>1777</v>
      </c>
      <c r="L10041">
        <v>2019</v>
      </c>
      <c r="M10041">
        <v>4</v>
      </c>
    </row>
    <row r="10042" spans="1:13" x14ac:dyDescent="0.25">
      <c r="A10042">
        <v>172972</v>
      </c>
      <c r="B10042" t="s">
        <v>111</v>
      </c>
      <c r="C10042" t="s">
        <v>30</v>
      </c>
      <c r="D10042" t="s">
        <v>31</v>
      </c>
      <c r="E10042" t="s">
        <v>108</v>
      </c>
      <c r="F10042" s="1">
        <v>43584.569872685184</v>
      </c>
      <c r="G10042">
        <v>4</v>
      </c>
      <c r="H10042">
        <v>181.58</v>
      </c>
      <c r="I10042">
        <v>726.32</v>
      </c>
      <c r="J10042">
        <v>30</v>
      </c>
      <c r="K10042" t="s">
        <v>1777</v>
      </c>
      <c r="L10042">
        <v>2019</v>
      </c>
      <c r="M10042">
        <v>4</v>
      </c>
    </row>
    <row r="10043" spans="1:13" x14ac:dyDescent="0.25">
      <c r="A10043">
        <v>172972</v>
      </c>
      <c r="B10043" t="s">
        <v>111</v>
      </c>
      <c r="C10043" t="s">
        <v>30</v>
      </c>
      <c r="D10043" t="s">
        <v>31</v>
      </c>
      <c r="E10043" t="s">
        <v>108</v>
      </c>
      <c r="F10043" s="1">
        <v>43668.563009259262</v>
      </c>
      <c r="G10043">
        <v>4</v>
      </c>
      <c r="H10043">
        <v>181.58</v>
      </c>
      <c r="I10043">
        <v>726.32</v>
      </c>
      <c r="J10043">
        <v>30</v>
      </c>
      <c r="K10043" t="s">
        <v>1777</v>
      </c>
      <c r="L10043">
        <v>2019</v>
      </c>
      <c r="M10043">
        <v>7</v>
      </c>
    </row>
    <row r="10044" spans="1:13" x14ac:dyDescent="0.25">
      <c r="A10044">
        <v>172972</v>
      </c>
      <c r="B10044" t="s">
        <v>111</v>
      </c>
      <c r="C10044" t="s">
        <v>30</v>
      </c>
      <c r="D10044" t="s">
        <v>31</v>
      </c>
      <c r="E10044" t="s">
        <v>108</v>
      </c>
      <c r="F10044" s="1">
        <v>43768.377465277779</v>
      </c>
      <c r="G10044">
        <v>1</v>
      </c>
      <c r="H10044">
        <v>203.72</v>
      </c>
      <c r="I10044">
        <v>203.72</v>
      </c>
      <c r="J10044">
        <v>30</v>
      </c>
      <c r="K10044" t="s">
        <v>1777</v>
      </c>
      <c r="L10044">
        <v>2019</v>
      </c>
      <c r="M10044">
        <v>10</v>
      </c>
    </row>
    <row r="10045" spans="1:13" x14ac:dyDescent="0.25">
      <c r="A10045">
        <v>172972</v>
      </c>
      <c r="B10045" t="s">
        <v>111</v>
      </c>
      <c r="C10045" t="s">
        <v>30</v>
      </c>
      <c r="D10045" t="s">
        <v>31</v>
      </c>
      <c r="E10045" t="s">
        <v>108</v>
      </c>
      <c r="F10045" s="1">
        <v>43770.50476851852</v>
      </c>
      <c r="G10045">
        <v>2</v>
      </c>
      <c r="H10045">
        <v>203.72</v>
      </c>
      <c r="I10045">
        <v>407.44</v>
      </c>
      <c r="J10045">
        <v>30</v>
      </c>
      <c r="K10045" t="s">
        <v>1777</v>
      </c>
      <c r="L10045">
        <v>2019</v>
      </c>
      <c r="M10045">
        <v>11</v>
      </c>
    </row>
    <row r="10046" spans="1:13" x14ac:dyDescent="0.25">
      <c r="A10046">
        <v>172972</v>
      </c>
      <c r="B10046" t="s">
        <v>111</v>
      </c>
      <c r="C10046" t="s">
        <v>30</v>
      </c>
      <c r="D10046" t="s">
        <v>31</v>
      </c>
      <c r="E10046" t="s">
        <v>108</v>
      </c>
      <c r="F10046" s="1">
        <v>43774.477858796294</v>
      </c>
      <c r="G10046">
        <v>2</v>
      </c>
      <c r="H10046">
        <v>203.72</v>
      </c>
      <c r="I10046">
        <v>407.44</v>
      </c>
      <c r="J10046">
        <v>30</v>
      </c>
      <c r="K10046" t="s">
        <v>1777</v>
      </c>
      <c r="L10046">
        <v>2019</v>
      </c>
      <c r="M10046">
        <v>11</v>
      </c>
    </row>
    <row r="10047" spans="1:13" x14ac:dyDescent="0.25">
      <c r="A10047">
        <v>172972</v>
      </c>
      <c r="B10047" t="s">
        <v>111</v>
      </c>
      <c r="C10047" t="s">
        <v>30</v>
      </c>
      <c r="D10047" t="s">
        <v>31</v>
      </c>
      <c r="E10047" t="s">
        <v>108</v>
      </c>
      <c r="F10047" s="1">
        <v>43784.601759259262</v>
      </c>
      <c r="G10047">
        <v>2</v>
      </c>
      <c r="H10047">
        <v>203.72</v>
      </c>
      <c r="I10047">
        <v>407.44</v>
      </c>
      <c r="J10047">
        <v>30</v>
      </c>
      <c r="K10047" t="s">
        <v>1777</v>
      </c>
      <c r="L10047">
        <v>2019</v>
      </c>
      <c r="M10047">
        <v>11</v>
      </c>
    </row>
    <row r="10048" spans="1:13" x14ac:dyDescent="0.25">
      <c r="A10048">
        <v>172972</v>
      </c>
      <c r="B10048" t="s">
        <v>111</v>
      </c>
      <c r="C10048" t="s">
        <v>30</v>
      </c>
      <c r="D10048" t="s">
        <v>31</v>
      </c>
      <c r="E10048" t="s">
        <v>108</v>
      </c>
      <c r="F10048" s="1">
        <v>43791.515729166669</v>
      </c>
      <c r="G10048">
        <v>6</v>
      </c>
      <c r="H10048">
        <v>203.72</v>
      </c>
      <c r="I10048">
        <v>1222.32</v>
      </c>
      <c r="J10048">
        <v>30</v>
      </c>
      <c r="K10048" t="s">
        <v>1777</v>
      </c>
      <c r="L10048">
        <v>2019</v>
      </c>
      <c r="M10048">
        <v>11</v>
      </c>
    </row>
    <row r="10049" spans="1:13" x14ac:dyDescent="0.25">
      <c r="A10049">
        <v>172972</v>
      </c>
      <c r="B10049" t="s">
        <v>111</v>
      </c>
      <c r="C10049" t="s">
        <v>30</v>
      </c>
      <c r="D10049" t="s">
        <v>31</v>
      </c>
      <c r="E10049" t="s">
        <v>108</v>
      </c>
      <c r="F10049" s="1">
        <v>43803.614351851851</v>
      </c>
      <c r="G10049">
        <v>2</v>
      </c>
      <c r="H10049">
        <v>203.72</v>
      </c>
      <c r="I10049">
        <v>407.44</v>
      </c>
      <c r="J10049">
        <v>30</v>
      </c>
      <c r="K10049" t="s">
        <v>1777</v>
      </c>
      <c r="L10049">
        <v>2019</v>
      </c>
      <c r="M10049">
        <v>12</v>
      </c>
    </row>
    <row r="10050" spans="1:13" x14ac:dyDescent="0.25">
      <c r="A10050">
        <v>172972</v>
      </c>
      <c r="B10050" t="s">
        <v>111</v>
      </c>
      <c r="C10050" t="s">
        <v>30</v>
      </c>
      <c r="D10050" t="s">
        <v>31</v>
      </c>
      <c r="E10050" t="s">
        <v>108</v>
      </c>
      <c r="F10050" s="1">
        <v>43822.567870370367</v>
      </c>
      <c r="G10050">
        <v>4</v>
      </c>
      <c r="H10050">
        <v>203.72</v>
      </c>
      <c r="I10050">
        <v>814.88</v>
      </c>
      <c r="J10050">
        <v>30</v>
      </c>
      <c r="K10050" t="s">
        <v>1777</v>
      </c>
      <c r="L10050">
        <v>2019</v>
      </c>
      <c r="M10050">
        <v>12</v>
      </c>
    </row>
    <row r="10051" spans="1:13" x14ac:dyDescent="0.25">
      <c r="A10051">
        <v>172972</v>
      </c>
      <c r="B10051" t="s">
        <v>111</v>
      </c>
      <c r="C10051" t="s">
        <v>30</v>
      </c>
      <c r="D10051" t="s">
        <v>31</v>
      </c>
      <c r="E10051" t="s">
        <v>108</v>
      </c>
      <c r="F10051" s="1">
        <v>43830.445613425924</v>
      </c>
      <c r="G10051">
        <v>4</v>
      </c>
      <c r="H10051">
        <v>203.72</v>
      </c>
      <c r="I10051">
        <v>814.88</v>
      </c>
      <c r="J10051">
        <v>30</v>
      </c>
      <c r="K10051" t="s">
        <v>1777</v>
      </c>
      <c r="L10051">
        <v>2019</v>
      </c>
      <c r="M10051">
        <v>12</v>
      </c>
    </row>
    <row r="10052" spans="1:13" x14ac:dyDescent="0.25">
      <c r="A10052">
        <v>105951</v>
      </c>
      <c r="B10052" t="s">
        <v>112</v>
      </c>
      <c r="C10052" t="s">
        <v>30</v>
      </c>
      <c r="D10052" t="s">
        <v>15</v>
      </c>
      <c r="E10052" t="s">
        <v>108</v>
      </c>
      <c r="F10052" s="1">
        <v>43175.424062500002</v>
      </c>
      <c r="G10052">
        <v>2</v>
      </c>
      <c r="H10052">
        <v>113.8</v>
      </c>
      <c r="I10052">
        <v>227.6</v>
      </c>
      <c r="J10052">
        <v>30</v>
      </c>
      <c r="K10052" t="s">
        <v>1777</v>
      </c>
      <c r="L10052">
        <v>2018</v>
      </c>
      <c r="M10052">
        <v>3</v>
      </c>
    </row>
    <row r="10053" spans="1:13" x14ac:dyDescent="0.25">
      <c r="A10053">
        <v>105951</v>
      </c>
      <c r="B10053" t="s">
        <v>112</v>
      </c>
      <c r="C10053" t="s">
        <v>30</v>
      </c>
      <c r="D10053" t="s">
        <v>15</v>
      </c>
      <c r="E10053" t="s">
        <v>108</v>
      </c>
      <c r="F10053" s="1">
        <v>43175.533564814818</v>
      </c>
      <c r="G10053">
        <v>1</v>
      </c>
      <c r="H10053">
        <v>113.8</v>
      </c>
      <c r="I10053">
        <v>113.8</v>
      </c>
      <c r="J10053">
        <v>30</v>
      </c>
      <c r="K10053" t="s">
        <v>1777</v>
      </c>
      <c r="L10053">
        <v>2018</v>
      </c>
      <c r="M10053">
        <v>3</v>
      </c>
    </row>
    <row r="10054" spans="1:13" x14ac:dyDescent="0.25">
      <c r="A10054">
        <v>105951</v>
      </c>
      <c r="B10054" t="s">
        <v>112</v>
      </c>
      <c r="C10054" t="s">
        <v>30</v>
      </c>
      <c r="D10054" t="s">
        <v>15</v>
      </c>
      <c r="E10054" t="s">
        <v>108</v>
      </c>
      <c r="F10054" s="1">
        <v>43245.407627314817</v>
      </c>
      <c r="G10054">
        <v>3</v>
      </c>
      <c r="H10054">
        <v>114.92</v>
      </c>
      <c r="I10054">
        <v>344.76</v>
      </c>
      <c r="J10054">
        <v>30</v>
      </c>
      <c r="K10054" t="s">
        <v>1777</v>
      </c>
      <c r="L10054">
        <v>2018</v>
      </c>
      <c r="M10054">
        <v>5</v>
      </c>
    </row>
    <row r="10055" spans="1:13" x14ac:dyDescent="0.25">
      <c r="A10055">
        <v>105951</v>
      </c>
      <c r="B10055" t="s">
        <v>112</v>
      </c>
      <c r="C10055" t="s">
        <v>30</v>
      </c>
      <c r="D10055" t="s">
        <v>15</v>
      </c>
      <c r="E10055" t="s">
        <v>108</v>
      </c>
      <c r="F10055" s="1">
        <v>43343.442800925928</v>
      </c>
      <c r="G10055">
        <v>1</v>
      </c>
      <c r="H10055">
        <v>114.92</v>
      </c>
      <c r="I10055">
        <v>114.92</v>
      </c>
      <c r="J10055">
        <v>30</v>
      </c>
      <c r="K10055" t="s">
        <v>1777</v>
      </c>
      <c r="L10055">
        <v>2018</v>
      </c>
      <c r="M10055">
        <v>8</v>
      </c>
    </row>
    <row r="10056" spans="1:13" x14ac:dyDescent="0.25">
      <c r="A10056">
        <v>201961</v>
      </c>
      <c r="B10056" t="s">
        <v>114</v>
      </c>
      <c r="C10056" t="s">
        <v>30</v>
      </c>
      <c r="D10056" t="s">
        <v>15</v>
      </c>
      <c r="E10056" t="s">
        <v>115</v>
      </c>
      <c r="F10056" s="1">
        <v>43447.60900462963</v>
      </c>
      <c r="G10056">
        <v>4</v>
      </c>
      <c r="H10056">
        <v>319.92</v>
      </c>
      <c r="I10056">
        <v>1279.68</v>
      </c>
      <c r="J10056">
        <v>30</v>
      </c>
      <c r="K10056" t="s">
        <v>1777</v>
      </c>
      <c r="L10056">
        <v>2018</v>
      </c>
      <c r="M10056">
        <v>12</v>
      </c>
    </row>
    <row r="10057" spans="1:13" x14ac:dyDescent="0.25">
      <c r="A10057">
        <v>201961</v>
      </c>
      <c r="B10057" t="s">
        <v>114</v>
      </c>
      <c r="C10057" t="s">
        <v>30</v>
      </c>
      <c r="D10057" t="s">
        <v>15</v>
      </c>
      <c r="E10057" t="s">
        <v>115</v>
      </c>
      <c r="F10057" s="1">
        <v>43455.588020833333</v>
      </c>
      <c r="G10057">
        <v>4</v>
      </c>
      <c r="H10057">
        <v>319.92</v>
      </c>
      <c r="I10057">
        <v>1279.68</v>
      </c>
      <c r="J10057">
        <v>30</v>
      </c>
      <c r="K10057" t="s">
        <v>1777</v>
      </c>
      <c r="L10057">
        <v>2018</v>
      </c>
      <c r="M10057">
        <v>12</v>
      </c>
    </row>
    <row r="10058" spans="1:13" x14ac:dyDescent="0.25">
      <c r="A10058">
        <v>201961</v>
      </c>
      <c r="B10058" t="s">
        <v>114</v>
      </c>
      <c r="C10058" t="s">
        <v>30</v>
      </c>
      <c r="D10058" t="s">
        <v>15</v>
      </c>
      <c r="E10058" t="s">
        <v>115</v>
      </c>
      <c r="F10058" s="1">
        <v>43455.588020833333</v>
      </c>
      <c r="G10058">
        <v>1</v>
      </c>
      <c r="H10058">
        <v>319.92</v>
      </c>
      <c r="I10058">
        <v>319.92</v>
      </c>
      <c r="J10058">
        <v>30</v>
      </c>
      <c r="K10058" t="s">
        <v>1777</v>
      </c>
      <c r="L10058">
        <v>2018</v>
      </c>
      <c r="M10058">
        <v>12</v>
      </c>
    </row>
    <row r="10059" spans="1:13" x14ac:dyDescent="0.25">
      <c r="A10059">
        <v>151377</v>
      </c>
      <c r="B10059" t="s">
        <v>1786</v>
      </c>
      <c r="C10059" t="s">
        <v>14</v>
      </c>
      <c r="D10059" t="s">
        <v>15</v>
      </c>
      <c r="E10059" t="s">
        <v>1388</v>
      </c>
      <c r="F10059" s="1">
        <v>43223.573969907404</v>
      </c>
      <c r="G10059">
        <v>1</v>
      </c>
      <c r="H10059">
        <v>31.61</v>
      </c>
      <c r="I10059">
        <v>31.61</v>
      </c>
      <c r="J10059">
        <v>30</v>
      </c>
      <c r="K10059" t="s">
        <v>1777</v>
      </c>
      <c r="L10059">
        <v>2018</v>
      </c>
      <c r="M10059">
        <v>5</v>
      </c>
    </row>
    <row r="10060" spans="1:13" x14ac:dyDescent="0.25">
      <c r="A10060">
        <v>145310</v>
      </c>
      <c r="B10060" t="s">
        <v>118</v>
      </c>
      <c r="C10060" t="s">
        <v>14</v>
      </c>
      <c r="D10060" t="s">
        <v>54</v>
      </c>
      <c r="E10060" t="s">
        <v>119</v>
      </c>
      <c r="F10060" s="1">
        <v>43150.547118055554</v>
      </c>
      <c r="G10060">
        <v>1</v>
      </c>
      <c r="H10060">
        <v>44.64</v>
      </c>
      <c r="I10060">
        <v>44.64</v>
      </c>
      <c r="J10060">
        <v>30</v>
      </c>
      <c r="K10060" t="s">
        <v>1777</v>
      </c>
      <c r="L10060">
        <v>2018</v>
      </c>
      <c r="M10060">
        <v>2</v>
      </c>
    </row>
    <row r="10061" spans="1:13" x14ac:dyDescent="0.25">
      <c r="A10061">
        <v>845369</v>
      </c>
      <c r="B10061" t="s">
        <v>123</v>
      </c>
      <c r="C10061" t="s">
        <v>14</v>
      </c>
      <c r="D10061" t="s">
        <v>15</v>
      </c>
      <c r="E10061" t="s">
        <v>73</v>
      </c>
      <c r="F10061" s="1">
        <v>43161.332592592589</v>
      </c>
      <c r="G10061">
        <v>2</v>
      </c>
      <c r="H10061">
        <v>112.29</v>
      </c>
      <c r="I10061">
        <v>224.58</v>
      </c>
      <c r="J10061">
        <v>30</v>
      </c>
      <c r="K10061" t="s">
        <v>1777</v>
      </c>
      <c r="L10061">
        <v>2018</v>
      </c>
      <c r="M10061">
        <v>3</v>
      </c>
    </row>
    <row r="10062" spans="1:13" x14ac:dyDescent="0.25">
      <c r="A10062">
        <v>844960</v>
      </c>
      <c r="B10062" t="s">
        <v>126</v>
      </c>
      <c r="C10062" t="s">
        <v>14</v>
      </c>
      <c r="D10062" t="s">
        <v>54</v>
      </c>
      <c r="E10062" t="s">
        <v>127</v>
      </c>
      <c r="F10062" s="1">
        <v>43133.442511574074</v>
      </c>
      <c r="G10062">
        <v>2</v>
      </c>
      <c r="H10062">
        <v>57.85</v>
      </c>
      <c r="I10062">
        <v>115.7</v>
      </c>
      <c r="J10062">
        <v>30</v>
      </c>
      <c r="K10062" t="s">
        <v>1777</v>
      </c>
      <c r="L10062">
        <v>2018</v>
      </c>
      <c r="M10062">
        <v>2</v>
      </c>
    </row>
    <row r="10063" spans="1:13" x14ac:dyDescent="0.25">
      <c r="A10063">
        <v>844960</v>
      </c>
      <c r="B10063" t="s">
        <v>126</v>
      </c>
      <c r="C10063" t="s">
        <v>14</v>
      </c>
      <c r="D10063" t="s">
        <v>54</v>
      </c>
      <c r="E10063" t="s">
        <v>127</v>
      </c>
      <c r="F10063" s="1">
        <v>43133.442511574074</v>
      </c>
      <c r="G10063">
        <v>1</v>
      </c>
      <c r="H10063">
        <v>57.85</v>
      </c>
      <c r="I10063">
        <v>57.85</v>
      </c>
      <c r="J10063">
        <v>30</v>
      </c>
      <c r="K10063" t="s">
        <v>1777</v>
      </c>
      <c r="L10063">
        <v>2018</v>
      </c>
      <c r="M10063">
        <v>2</v>
      </c>
    </row>
    <row r="10064" spans="1:13" x14ac:dyDescent="0.25">
      <c r="A10064">
        <v>844960</v>
      </c>
      <c r="B10064" t="s">
        <v>126</v>
      </c>
      <c r="C10064" t="s">
        <v>14</v>
      </c>
      <c r="D10064" t="s">
        <v>54</v>
      </c>
      <c r="E10064" t="s">
        <v>127</v>
      </c>
      <c r="F10064" s="1">
        <v>43168.344641203701</v>
      </c>
      <c r="G10064">
        <v>2</v>
      </c>
      <c r="H10064">
        <v>57.85</v>
      </c>
      <c r="I10064">
        <v>115.7</v>
      </c>
      <c r="J10064">
        <v>30</v>
      </c>
      <c r="K10064" t="s">
        <v>1777</v>
      </c>
      <c r="L10064">
        <v>2018</v>
      </c>
      <c r="M10064">
        <v>3</v>
      </c>
    </row>
    <row r="10065" spans="1:13" x14ac:dyDescent="0.25">
      <c r="A10065">
        <v>235897</v>
      </c>
      <c r="B10065" t="s">
        <v>126</v>
      </c>
      <c r="C10065" t="s">
        <v>14</v>
      </c>
      <c r="D10065" t="s">
        <v>15</v>
      </c>
      <c r="E10065" t="s">
        <v>127</v>
      </c>
      <c r="F10065" s="1">
        <v>43392.393379629626</v>
      </c>
      <c r="G10065">
        <v>2</v>
      </c>
      <c r="H10065">
        <v>57.85</v>
      </c>
      <c r="I10065">
        <v>115.7</v>
      </c>
      <c r="J10065">
        <v>30</v>
      </c>
      <c r="K10065" t="s">
        <v>1777</v>
      </c>
      <c r="L10065">
        <v>2018</v>
      </c>
      <c r="M10065">
        <v>10</v>
      </c>
    </row>
    <row r="10066" spans="1:13" x14ac:dyDescent="0.25">
      <c r="A10066">
        <v>235897</v>
      </c>
      <c r="B10066" t="s">
        <v>126</v>
      </c>
      <c r="C10066" t="s">
        <v>14</v>
      </c>
      <c r="D10066" t="s">
        <v>15</v>
      </c>
      <c r="E10066" t="s">
        <v>127</v>
      </c>
      <c r="F10066" s="1">
        <v>43420.443252314813</v>
      </c>
      <c r="G10066">
        <v>1</v>
      </c>
      <c r="H10066">
        <v>57.85</v>
      </c>
      <c r="I10066">
        <v>57.85</v>
      </c>
      <c r="J10066">
        <v>30</v>
      </c>
      <c r="K10066" t="s">
        <v>1777</v>
      </c>
      <c r="L10066">
        <v>2018</v>
      </c>
      <c r="M10066">
        <v>11</v>
      </c>
    </row>
    <row r="10067" spans="1:13" x14ac:dyDescent="0.25">
      <c r="A10067">
        <v>235897</v>
      </c>
      <c r="B10067" t="s">
        <v>126</v>
      </c>
      <c r="C10067" t="s">
        <v>14</v>
      </c>
      <c r="D10067" t="s">
        <v>15</v>
      </c>
      <c r="E10067" t="s">
        <v>127</v>
      </c>
      <c r="F10067" s="1">
        <v>43420.443252314813</v>
      </c>
      <c r="G10067">
        <v>1</v>
      </c>
      <c r="H10067">
        <v>58.37</v>
      </c>
      <c r="I10067">
        <v>58.37</v>
      </c>
      <c r="J10067">
        <v>30</v>
      </c>
      <c r="K10067" t="s">
        <v>1777</v>
      </c>
      <c r="L10067">
        <v>2018</v>
      </c>
      <c r="M10067">
        <v>11</v>
      </c>
    </row>
    <row r="10068" spans="1:13" x14ac:dyDescent="0.25">
      <c r="A10068">
        <v>235897</v>
      </c>
      <c r="B10068" t="s">
        <v>126</v>
      </c>
      <c r="C10068" t="s">
        <v>14</v>
      </c>
      <c r="D10068" t="s">
        <v>15</v>
      </c>
      <c r="E10068" t="s">
        <v>127</v>
      </c>
      <c r="F10068" s="1">
        <v>43588.469409722224</v>
      </c>
      <c r="G10068">
        <v>1</v>
      </c>
      <c r="H10068">
        <v>59.9</v>
      </c>
      <c r="I10068">
        <v>59.9</v>
      </c>
      <c r="J10068">
        <v>30</v>
      </c>
      <c r="K10068" t="s">
        <v>1777</v>
      </c>
      <c r="L10068">
        <v>2019</v>
      </c>
      <c r="M10068">
        <v>5</v>
      </c>
    </row>
    <row r="10069" spans="1:13" x14ac:dyDescent="0.25">
      <c r="A10069">
        <v>235897</v>
      </c>
      <c r="B10069" t="s">
        <v>126</v>
      </c>
      <c r="C10069" t="s">
        <v>14</v>
      </c>
      <c r="D10069" t="s">
        <v>15</v>
      </c>
      <c r="E10069" t="s">
        <v>127</v>
      </c>
      <c r="F10069" s="1">
        <v>43595.512662037036</v>
      </c>
      <c r="G10069">
        <v>2</v>
      </c>
      <c r="H10069">
        <v>59.9</v>
      </c>
      <c r="I10069">
        <v>119.8</v>
      </c>
      <c r="J10069">
        <v>30</v>
      </c>
      <c r="K10069" t="s">
        <v>1777</v>
      </c>
      <c r="L10069">
        <v>2019</v>
      </c>
      <c r="M10069">
        <v>5</v>
      </c>
    </row>
    <row r="10070" spans="1:13" x14ac:dyDescent="0.25">
      <c r="A10070">
        <v>199295</v>
      </c>
      <c r="B10070" t="s">
        <v>128</v>
      </c>
      <c r="C10070" t="s">
        <v>14</v>
      </c>
      <c r="D10070" t="s">
        <v>54</v>
      </c>
      <c r="E10070" t="s">
        <v>127</v>
      </c>
      <c r="F10070" s="1">
        <v>43133.442511574074</v>
      </c>
      <c r="G10070">
        <v>1</v>
      </c>
      <c r="H10070">
        <v>26.1</v>
      </c>
      <c r="I10070">
        <v>26.1</v>
      </c>
      <c r="J10070">
        <v>30</v>
      </c>
      <c r="K10070" t="s">
        <v>1777</v>
      </c>
      <c r="L10070">
        <v>2018</v>
      </c>
      <c r="M10070">
        <v>2</v>
      </c>
    </row>
    <row r="10071" spans="1:13" x14ac:dyDescent="0.25">
      <c r="A10071">
        <v>207931</v>
      </c>
      <c r="B10071" t="s">
        <v>128</v>
      </c>
      <c r="C10071" t="s">
        <v>14</v>
      </c>
      <c r="D10071" t="s">
        <v>15</v>
      </c>
      <c r="E10071" t="s">
        <v>127</v>
      </c>
      <c r="F10071" s="1">
        <v>43516.325497685182</v>
      </c>
      <c r="G10071">
        <v>1</v>
      </c>
      <c r="H10071">
        <v>26.09</v>
      </c>
      <c r="I10071">
        <v>26.09</v>
      </c>
      <c r="J10071">
        <v>30</v>
      </c>
      <c r="K10071" t="s">
        <v>1777</v>
      </c>
      <c r="L10071">
        <v>2019</v>
      </c>
      <c r="M10071">
        <v>2</v>
      </c>
    </row>
    <row r="10072" spans="1:13" x14ac:dyDescent="0.25">
      <c r="A10072">
        <v>207931</v>
      </c>
      <c r="B10072" t="s">
        <v>128</v>
      </c>
      <c r="C10072" t="s">
        <v>14</v>
      </c>
      <c r="D10072" t="s">
        <v>15</v>
      </c>
      <c r="E10072" t="s">
        <v>127</v>
      </c>
      <c r="F10072" s="1">
        <v>43516.325497685182</v>
      </c>
      <c r="G10072">
        <v>3</v>
      </c>
      <c r="H10072">
        <v>26.09</v>
      </c>
      <c r="I10072">
        <v>78.27</v>
      </c>
      <c r="J10072">
        <v>30</v>
      </c>
      <c r="K10072" t="s">
        <v>1777</v>
      </c>
      <c r="L10072">
        <v>2019</v>
      </c>
      <c r="M10072">
        <v>2</v>
      </c>
    </row>
    <row r="10073" spans="1:13" x14ac:dyDescent="0.25">
      <c r="A10073">
        <v>207931</v>
      </c>
      <c r="B10073" t="s">
        <v>128</v>
      </c>
      <c r="C10073" t="s">
        <v>14</v>
      </c>
      <c r="D10073" t="s">
        <v>15</v>
      </c>
      <c r="E10073" t="s">
        <v>127</v>
      </c>
      <c r="F10073" s="1">
        <v>43630.450254629628</v>
      </c>
      <c r="G10073">
        <v>2</v>
      </c>
      <c r="H10073">
        <v>25.84</v>
      </c>
      <c r="I10073">
        <v>51.68</v>
      </c>
      <c r="J10073">
        <v>30</v>
      </c>
      <c r="K10073" t="s">
        <v>1777</v>
      </c>
      <c r="L10073">
        <v>2019</v>
      </c>
      <c r="M10073">
        <v>6</v>
      </c>
    </row>
    <row r="10074" spans="1:13" x14ac:dyDescent="0.25">
      <c r="A10074">
        <v>207931</v>
      </c>
      <c r="B10074" t="s">
        <v>128</v>
      </c>
      <c r="C10074" t="s">
        <v>14</v>
      </c>
      <c r="D10074" t="s">
        <v>15</v>
      </c>
      <c r="E10074" t="s">
        <v>127</v>
      </c>
      <c r="F10074" s="1">
        <v>43630.450254629628</v>
      </c>
      <c r="G10074">
        <v>2</v>
      </c>
      <c r="H10074">
        <v>26.09</v>
      </c>
      <c r="I10074">
        <v>52.18</v>
      </c>
      <c r="J10074">
        <v>30</v>
      </c>
      <c r="K10074" t="s">
        <v>1777</v>
      </c>
      <c r="L10074">
        <v>2019</v>
      </c>
      <c r="M10074">
        <v>6</v>
      </c>
    </row>
    <row r="10075" spans="1:13" x14ac:dyDescent="0.25">
      <c r="A10075">
        <v>196175</v>
      </c>
      <c r="B10075" t="s">
        <v>1787</v>
      </c>
      <c r="C10075" t="s">
        <v>14</v>
      </c>
      <c r="D10075" t="s">
        <v>15</v>
      </c>
      <c r="E10075" t="s">
        <v>1788</v>
      </c>
      <c r="F10075" s="1">
        <v>43108.408726851849</v>
      </c>
      <c r="G10075">
        <v>1</v>
      </c>
      <c r="H10075">
        <v>91.21</v>
      </c>
      <c r="I10075">
        <v>91.21</v>
      </c>
      <c r="J10075">
        <v>30</v>
      </c>
      <c r="K10075" t="s">
        <v>1777</v>
      </c>
      <c r="L10075">
        <v>2018</v>
      </c>
      <c r="M10075">
        <v>1</v>
      </c>
    </row>
    <row r="10076" spans="1:13" x14ac:dyDescent="0.25">
      <c r="A10076">
        <v>196610</v>
      </c>
      <c r="B10076" t="s">
        <v>129</v>
      </c>
      <c r="C10076" t="s">
        <v>14</v>
      </c>
      <c r="D10076" t="s">
        <v>15</v>
      </c>
      <c r="E10076" t="s">
        <v>130</v>
      </c>
      <c r="F10076" s="1">
        <v>43175.533564814818</v>
      </c>
      <c r="G10076">
        <v>1</v>
      </c>
      <c r="H10076">
        <v>46.38</v>
      </c>
      <c r="I10076">
        <v>46.38</v>
      </c>
      <c r="J10076">
        <v>30</v>
      </c>
      <c r="K10076" t="s">
        <v>1777</v>
      </c>
      <c r="L10076">
        <v>2018</v>
      </c>
      <c r="M10076">
        <v>3</v>
      </c>
    </row>
    <row r="10077" spans="1:13" x14ac:dyDescent="0.25">
      <c r="A10077">
        <v>196610</v>
      </c>
      <c r="B10077" t="s">
        <v>129</v>
      </c>
      <c r="C10077" t="s">
        <v>14</v>
      </c>
      <c r="D10077" t="s">
        <v>15</v>
      </c>
      <c r="E10077" t="s">
        <v>130</v>
      </c>
      <c r="F10077" s="1">
        <v>43571.535405092596</v>
      </c>
      <c r="G10077">
        <v>1</v>
      </c>
      <c r="H10077">
        <v>46.38</v>
      </c>
      <c r="I10077">
        <v>46.38</v>
      </c>
      <c r="J10077">
        <v>30</v>
      </c>
      <c r="K10077" t="s">
        <v>1777</v>
      </c>
      <c r="L10077">
        <v>2019</v>
      </c>
      <c r="M10077">
        <v>4</v>
      </c>
    </row>
    <row r="10078" spans="1:13" x14ac:dyDescent="0.25">
      <c r="A10078">
        <v>27960</v>
      </c>
      <c r="B10078" t="s">
        <v>131</v>
      </c>
      <c r="C10078" t="s">
        <v>14</v>
      </c>
      <c r="D10078" t="s">
        <v>15</v>
      </c>
      <c r="E10078" t="s">
        <v>132</v>
      </c>
      <c r="F10078" s="1">
        <v>43795.42019675926</v>
      </c>
      <c r="G10078">
        <v>1</v>
      </c>
      <c r="H10078">
        <v>691.98</v>
      </c>
      <c r="I10078">
        <v>691.98</v>
      </c>
      <c r="J10078">
        <v>30</v>
      </c>
      <c r="K10078" t="s">
        <v>1777</v>
      </c>
      <c r="L10078">
        <v>2019</v>
      </c>
      <c r="M10078">
        <v>11</v>
      </c>
    </row>
    <row r="10079" spans="1:13" x14ac:dyDescent="0.25">
      <c r="A10079">
        <v>850093</v>
      </c>
      <c r="B10079" t="s">
        <v>1789</v>
      </c>
      <c r="C10079" t="s">
        <v>14</v>
      </c>
      <c r="D10079" t="s">
        <v>15</v>
      </c>
      <c r="E10079" t="s">
        <v>81</v>
      </c>
      <c r="F10079" s="1">
        <v>43768.425092592595</v>
      </c>
      <c r="G10079">
        <v>1</v>
      </c>
      <c r="H10079">
        <v>74.67</v>
      </c>
      <c r="I10079">
        <v>74.67</v>
      </c>
      <c r="J10079">
        <v>30</v>
      </c>
      <c r="K10079" t="s">
        <v>1777</v>
      </c>
      <c r="L10079">
        <v>2019</v>
      </c>
      <c r="M10079">
        <v>10</v>
      </c>
    </row>
    <row r="10080" spans="1:13" x14ac:dyDescent="0.25">
      <c r="A10080">
        <v>173421</v>
      </c>
      <c r="B10080" t="s">
        <v>1790</v>
      </c>
      <c r="C10080" t="s">
        <v>14</v>
      </c>
      <c r="D10080" t="s">
        <v>15</v>
      </c>
      <c r="E10080" t="s">
        <v>737</v>
      </c>
      <c r="F10080" s="1">
        <v>43774.607465277775</v>
      </c>
      <c r="G10080">
        <v>1</v>
      </c>
      <c r="H10080">
        <v>202.95</v>
      </c>
      <c r="I10080">
        <v>202.95</v>
      </c>
      <c r="J10080">
        <v>30</v>
      </c>
      <c r="K10080" t="s">
        <v>1777</v>
      </c>
      <c r="L10080">
        <v>2019</v>
      </c>
      <c r="M10080">
        <v>11</v>
      </c>
    </row>
    <row r="10081" spans="1:13" x14ac:dyDescent="0.25">
      <c r="A10081">
        <v>847713</v>
      </c>
      <c r="B10081" t="s">
        <v>1791</v>
      </c>
      <c r="C10081" t="s">
        <v>14</v>
      </c>
      <c r="D10081" t="s">
        <v>15</v>
      </c>
      <c r="E10081" t="s">
        <v>837</v>
      </c>
      <c r="F10081" s="1">
        <v>43503.398553240739</v>
      </c>
      <c r="G10081">
        <v>1</v>
      </c>
      <c r="H10081">
        <v>111.63</v>
      </c>
      <c r="I10081">
        <v>111.63</v>
      </c>
      <c r="J10081">
        <v>30</v>
      </c>
      <c r="K10081" t="s">
        <v>1777</v>
      </c>
      <c r="L10081">
        <v>2019</v>
      </c>
      <c r="M10081">
        <v>2</v>
      </c>
    </row>
    <row r="10082" spans="1:13" x14ac:dyDescent="0.25">
      <c r="A10082">
        <v>847713</v>
      </c>
      <c r="B10082" t="s">
        <v>1791</v>
      </c>
      <c r="C10082" t="s">
        <v>14</v>
      </c>
      <c r="D10082" t="s">
        <v>15</v>
      </c>
      <c r="E10082" t="s">
        <v>837</v>
      </c>
      <c r="F10082" s="1">
        <v>43522.531331018516</v>
      </c>
      <c r="G10082">
        <v>1</v>
      </c>
      <c r="H10082">
        <v>111.63</v>
      </c>
      <c r="I10082">
        <v>111.63</v>
      </c>
      <c r="J10082">
        <v>30</v>
      </c>
      <c r="K10082" t="s">
        <v>1777</v>
      </c>
      <c r="L10082">
        <v>2019</v>
      </c>
      <c r="M10082">
        <v>2</v>
      </c>
    </row>
    <row r="10083" spans="1:13" x14ac:dyDescent="0.25">
      <c r="A10083">
        <v>849054</v>
      </c>
      <c r="B10083" t="s">
        <v>133</v>
      </c>
      <c r="C10083" t="s">
        <v>14</v>
      </c>
      <c r="D10083" t="s">
        <v>15</v>
      </c>
      <c r="E10083" t="s">
        <v>134</v>
      </c>
      <c r="F10083" s="1">
        <v>43214.543124999997</v>
      </c>
      <c r="G10083">
        <v>1</v>
      </c>
      <c r="H10083">
        <v>98.26</v>
      </c>
      <c r="I10083">
        <v>98.26</v>
      </c>
      <c r="J10083">
        <v>30</v>
      </c>
      <c r="K10083" t="s">
        <v>1777</v>
      </c>
      <c r="L10083">
        <v>2018</v>
      </c>
      <c r="M10083">
        <v>4</v>
      </c>
    </row>
    <row r="10084" spans="1:13" x14ac:dyDescent="0.25">
      <c r="A10084">
        <v>849054</v>
      </c>
      <c r="B10084" t="s">
        <v>133</v>
      </c>
      <c r="C10084" t="s">
        <v>14</v>
      </c>
      <c r="D10084" t="s">
        <v>15</v>
      </c>
      <c r="E10084" t="s">
        <v>134</v>
      </c>
      <c r="F10084" s="1">
        <v>43427.438159722224</v>
      </c>
      <c r="G10084">
        <v>1</v>
      </c>
      <c r="H10084">
        <v>98.26</v>
      </c>
      <c r="I10084">
        <v>98.26</v>
      </c>
      <c r="J10084">
        <v>30</v>
      </c>
      <c r="K10084" t="s">
        <v>1777</v>
      </c>
      <c r="L10084">
        <v>2018</v>
      </c>
      <c r="M10084">
        <v>11</v>
      </c>
    </row>
    <row r="10085" spans="1:13" x14ac:dyDescent="0.25">
      <c r="A10085">
        <v>849290</v>
      </c>
      <c r="B10085" t="s">
        <v>1792</v>
      </c>
      <c r="C10085" t="s">
        <v>14</v>
      </c>
      <c r="D10085" t="s">
        <v>15</v>
      </c>
      <c r="E10085" t="s">
        <v>134</v>
      </c>
      <c r="F10085" s="1">
        <v>43430.340787037036</v>
      </c>
      <c r="G10085">
        <v>1</v>
      </c>
      <c r="H10085">
        <v>332.37</v>
      </c>
      <c r="I10085">
        <v>332.37</v>
      </c>
      <c r="J10085">
        <v>30</v>
      </c>
      <c r="K10085" t="s">
        <v>1777</v>
      </c>
      <c r="L10085">
        <v>2018</v>
      </c>
      <c r="M10085">
        <v>11</v>
      </c>
    </row>
    <row r="10086" spans="1:13" x14ac:dyDescent="0.25">
      <c r="A10086">
        <v>110555</v>
      </c>
      <c r="B10086" t="s">
        <v>139</v>
      </c>
      <c r="C10086" t="s">
        <v>14</v>
      </c>
      <c r="D10086" t="s">
        <v>140</v>
      </c>
      <c r="E10086" t="s">
        <v>16</v>
      </c>
      <c r="F10086" s="1">
        <v>43105.408587962964</v>
      </c>
      <c r="G10086">
        <v>1.85</v>
      </c>
      <c r="H10086">
        <v>254.98</v>
      </c>
      <c r="I10086">
        <v>471.71</v>
      </c>
      <c r="J10086">
        <v>30</v>
      </c>
      <c r="K10086" t="s">
        <v>1777</v>
      </c>
      <c r="L10086">
        <v>2018</v>
      </c>
      <c r="M10086">
        <v>1</v>
      </c>
    </row>
    <row r="10087" spans="1:13" x14ac:dyDescent="0.25">
      <c r="A10087">
        <v>110555</v>
      </c>
      <c r="B10087" t="s">
        <v>139</v>
      </c>
      <c r="C10087" t="s">
        <v>14</v>
      </c>
      <c r="D10087" t="s">
        <v>140</v>
      </c>
      <c r="E10087" t="s">
        <v>16</v>
      </c>
      <c r="F10087" s="1">
        <v>43161.429652777777</v>
      </c>
      <c r="G10087">
        <v>1</v>
      </c>
      <c r="H10087">
        <v>254.98</v>
      </c>
      <c r="I10087">
        <v>254.98</v>
      </c>
      <c r="J10087">
        <v>30</v>
      </c>
      <c r="K10087" t="s">
        <v>1777</v>
      </c>
      <c r="L10087">
        <v>2018</v>
      </c>
      <c r="M10087">
        <v>3</v>
      </c>
    </row>
    <row r="10088" spans="1:13" x14ac:dyDescent="0.25">
      <c r="A10088">
        <v>110555</v>
      </c>
      <c r="B10088" t="s">
        <v>139</v>
      </c>
      <c r="C10088" t="s">
        <v>14</v>
      </c>
      <c r="D10088" t="s">
        <v>140</v>
      </c>
      <c r="E10088" t="s">
        <v>16</v>
      </c>
      <c r="F10088" s="1">
        <v>43216.511979166666</v>
      </c>
      <c r="G10088">
        <v>1</v>
      </c>
      <c r="H10088">
        <v>254.98</v>
      </c>
      <c r="I10088">
        <v>254.98</v>
      </c>
      <c r="J10088">
        <v>30</v>
      </c>
      <c r="K10088" t="s">
        <v>1777</v>
      </c>
      <c r="L10088">
        <v>2018</v>
      </c>
      <c r="M10088">
        <v>4</v>
      </c>
    </row>
    <row r="10089" spans="1:13" x14ac:dyDescent="0.25">
      <c r="A10089">
        <v>110555</v>
      </c>
      <c r="B10089" t="s">
        <v>139</v>
      </c>
      <c r="C10089" t="s">
        <v>14</v>
      </c>
      <c r="D10089" t="s">
        <v>140</v>
      </c>
      <c r="E10089" t="s">
        <v>16</v>
      </c>
      <c r="F10089" s="1">
        <v>43223.478472222225</v>
      </c>
      <c r="G10089">
        <v>1</v>
      </c>
      <c r="H10089">
        <v>254.98</v>
      </c>
      <c r="I10089">
        <v>254.98</v>
      </c>
      <c r="J10089">
        <v>30</v>
      </c>
      <c r="K10089" t="s">
        <v>1777</v>
      </c>
      <c r="L10089">
        <v>2018</v>
      </c>
      <c r="M10089">
        <v>5</v>
      </c>
    </row>
    <row r="10090" spans="1:13" x14ac:dyDescent="0.25">
      <c r="A10090">
        <v>110555</v>
      </c>
      <c r="B10090" t="s">
        <v>139</v>
      </c>
      <c r="C10090" t="s">
        <v>14</v>
      </c>
      <c r="D10090" t="s">
        <v>140</v>
      </c>
      <c r="E10090" t="s">
        <v>16</v>
      </c>
      <c r="F10090" s="1">
        <v>43251.543020833335</v>
      </c>
      <c r="G10090">
        <v>1</v>
      </c>
      <c r="H10090">
        <v>254.98</v>
      </c>
      <c r="I10090">
        <v>254.98</v>
      </c>
      <c r="J10090">
        <v>30</v>
      </c>
      <c r="K10090" t="s">
        <v>1777</v>
      </c>
      <c r="L10090">
        <v>2018</v>
      </c>
      <c r="M10090">
        <v>5</v>
      </c>
    </row>
    <row r="10091" spans="1:13" x14ac:dyDescent="0.25">
      <c r="A10091">
        <v>110555</v>
      </c>
      <c r="B10091" t="s">
        <v>139</v>
      </c>
      <c r="C10091" t="s">
        <v>14</v>
      </c>
      <c r="D10091" t="s">
        <v>140</v>
      </c>
      <c r="E10091" t="s">
        <v>16</v>
      </c>
      <c r="F10091" s="1">
        <v>43252.429513888892</v>
      </c>
      <c r="G10091">
        <v>3</v>
      </c>
      <c r="H10091">
        <v>254.98</v>
      </c>
      <c r="I10091">
        <v>764.94</v>
      </c>
      <c r="J10091">
        <v>30</v>
      </c>
      <c r="K10091" t="s">
        <v>1777</v>
      </c>
      <c r="L10091">
        <v>2018</v>
      </c>
      <c r="M10091">
        <v>6</v>
      </c>
    </row>
    <row r="10092" spans="1:13" x14ac:dyDescent="0.25">
      <c r="A10092">
        <v>110555</v>
      </c>
      <c r="B10092" t="s">
        <v>139</v>
      </c>
      <c r="C10092" t="s">
        <v>14</v>
      </c>
      <c r="D10092" t="s">
        <v>140</v>
      </c>
      <c r="E10092" t="s">
        <v>16</v>
      </c>
      <c r="F10092" s="1">
        <v>43369.420023148145</v>
      </c>
      <c r="G10092">
        <v>2</v>
      </c>
      <c r="H10092">
        <v>254.98</v>
      </c>
      <c r="I10092">
        <v>509.96</v>
      </c>
      <c r="J10092">
        <v>30</v>
      </c>
      <c r="K10092" t="s">
        <v>1777</v>
      </c>
      <c r="L10092">
        <v>2018</v>
      </c>
      <c r="M10092">
        <v>9</v>
      </c>
    </row>
    <row r="10093" spans="1:13" x14ac:dyDescent="0.25">
      <c r="A10093">
        <v>110555</v>
      </c>
      <c r="B10093" t="s">
        <v>139</v>
      </c>
      <c r="C10093" t="s">
        <v>14</v>
      </c>
      <c r="D10093" t="s">
        <v>140</v>
      </c>
      <c r="E10093" t="s">
        <v>16</v>
      </c>
      <c r="F10093" s="1">
        <v>43385.486516203702</v>
      </c>
      <c r="G10093">
        <v>1</v>
      </c>
      <c r="H10093">
        <v>254.98</v>
      </c>
      <c r="I10093">
        <v>254.98</v>
      </c>
      <c r="J10093">
        <v>30</v>
      </c>
      <c r="K10093" t="s">
        <v>1777</v>
      </c>
      <c r="L10093">
        <v>2018</v>
      </c>
      <c r="M10093">
        <v>10</v>
      </c>
    </row>
    <row r="10094" spans="1:13" x14ac:dyDescent="0.25">
      <c r="A10094">
        <v>110555</v>
      </c>
      <c r="B10094" t="s">
        <v>139</v>
      </c>
      <c r="C10094" t="s">
        <v>14</v>
      </c>
      <c r="D10094" t="s">
        <v>140</v>
      </c>
      <c r="E10094" t="s">
        <v>16</v>
      </c>
      <c r="F10094" s="1">
        <v>43413.500891203701</v>
      </c>
      <c r="G10094">
        <v>1</v>
      </c>
      <c r="H10094">
        <v>254.98</v>
      </c>
      <c r="I10094">
        <v>254.98</v>
      </c>
      <c r="J10094">
        <v>30</v>
      </c>
      <c r="K10094" t="s">
        <v>1777</v>
      </c>
      <c r="L10094">
        <v>2018</v>
      </c>
      <c r="M10094">
        <v>11</v>
      </c>
    </row>
    <row r="10095" spans="1:13" x14ac:dyDescent="0.25">
      <c r="A10095">
        <v>110555</v>
      </c>
      <c r="B10095" t="s">
        <v>139</v>
      </c>
      <c r="C10095" t="s">
        <v>14</v>
      </c>
      <c r="D10095" t="s">
        <v>140</v>
      </c>
      <c r="E10095" t="s">
        <v>16</v>
      </c>
      <c r="F10095" s="1">
        <v>43420.424791666665</v>
      </c>
      <c r="G10095">
        <v>1</v>
      </c>
      <c r="H10095">
        <v>254.98</v>
      </c>
      <c r="I10095">
        <v>254.98</v>
      </c>
      <c r="J10095">
        <v>30</v>
      </c>
      <c r="K10095" t="s">
        <v>1777</v>
      </c>
      <c r="L10095">
        <v>2018</v>
      </c>
      <c r="M10095">
        <v>11</v>
      </c>
    </row>
    <row r="10096" spans="1:13" x14ac:dyDescent="0.25">
      <c r="A10096">
        <v>110555</v>
      </c>
      <c r="B10096" t="s">
        <v>139</v>
      </c>
      <c r="C10096" t="s">
        <v>14</v>
      </c>
      <c r="D10096" t="s">
        <v>140</v>
      </c>
      <c r="E10096" t="s">
        <v>16</v>
      </c>
      <c r="F10096" s="1">
        <v>43483.441307870373</v>
      </c>
      <c r="G10096">
        <v>1</v>
      </c>
      <c r="H10096">
        <v>254.98</v>
      </c>
      <c r="I10096">
        <v>254.98</v>
      </c>
      <c r="J10096">
        <v>30</v>
      </c>
      <c r="K10096" t="s">
        <v>1777</v>
      </c>
      <c r="L10096">
        <v>2019</v>
      </c>
      <c r="M10096">
        <v>1</v>
      </c>
    </row>
    <row r="10097" spans="1:13" x14ac:dyDescent="0.25">
      <c r="A10097">
        <v>110555</v>
      </c>
      <c r="B10097" t="s">
        <v>139</v>
      </c>
      <c r="C10097" t="s">
        <v>14</v>
      </c>
      <c r="D10097" t="s">
        <v>140</v>
      </c>
      <c r="E10097" t="s">
        <v>16</v>
      </c>
      <c r="F10097" s="1">
        <v>43518.445810185185</v>
      </c>
      <c r="G10097">
        <v>1</v>
      </c>
      <c r="H10097">
        <v>254.98</v>
      </c>
      <c r="I10097">
        <v>254.98</v>
      </c>
      <c r="J10097">
        <v>30</v>
      </c>
      <c r="K10097" t="s">
        <v>1777</v>
      </c>
      <c r="L10097">
        <v>2019</v>
      </c>
      <c r="M10097">
        <v>2</v>
      </c>
    </row>
    <row r="10098" spans="1:13" x14ac:dyDescent="0.25">
      <c r="A10098">
        <v>110555</v>
      </c>
      <c r="B10098" t="s">
        <v>139</v>
      </c>
      <c r="C10098" t="s">
        <v>14</v>
      </c>
      <c r="D10098" t="s">
        <v>140</v>
      </c>
      <c r="E10098" t="s">
        <v>16</v>
      </c>
      <c r="F10098" s="1">
        <v>43539.511493055557</v>
      </c>
      <c r="G10098">
        <v>2</v>
      </c>
      <c r="H10098">
        <v>254.98</v>
      </c>
      <c r="I10098">
        <v>509.96</v>
      </c>
      <c r="J10098">
        <v>30</v>
      </c>
      <c r="K10098" t="s">
        <v>1777</v>
      </c>
      <c r="L10098">
        <v>2019</v>
      </c>
      <c r="M10098">
        <v>3</v>
      </c>
    </row>
    <row r="10099" spans="1:13" x14ac:dyDescent="0.25">
      <c r="A10099">
        <v>110555</v>
      </c>
      <c r="B10099" t="s">
        <v>139</v>
      </c>
      <c r="C10099" t="s">
        <v>14</v>
      </c>
      <c r="D10099" t="s">
        <v>140</v>
      </c>
      <c r="E10099" t="s">
        <v>16</v>
      </c>
      <c r="F10099" s="1">
        <v>43546.407916666663</v>
      </c>
      <c r="G10099">
        <v>1</v>
      </c>
      <c r="H10099">
        <v>254.98</v>
      </c>
      <c r="I10099">
        <v>254.98</v>
      </c>
      <c r="J10099">
        <v>30</v>
      </c>
      <c r="K10099" t="s">
        <v>1777</v>
      </c>
      <c r="L10099">
        <v>2019</v>
      </c>
      <c r="M10099">
        <v>3</v>
      </c>
    </row>
    <row r="10100" spans="1:13" x14ac:dyDescent="0.25">
      <c r="A10100">
        <v>110555</v>
      </c>
      <c r="B10100" t="s">
        <v>139</v>
      </c>
      <c r="C10100" t="s">
        <v>14</v>
      </c>
      <c r="D10100" t="s">
        <v>140</v>
      </c>
      <c r="E10100" t="s">
        <v>16</v>
      </c>
      <c r="F10100" s="1">
        <v>43560.426111111112</v>
      </c>
      <c r="G10100">
        <v>3</v>
      </c>
      <c r="H10100">
        <v>254.98</v>
      </c>
      <c r="I10100">
        <v>764.94</v>
      </c>
      <c r="J10100">
        <v>30</v>
      </c>
      <c r="K10100" t="s">
        <v>1777</v>
      </c>
      <c r="L10100">
        <v>2019</v>
      </c>
      <c r="M10100">
        <v>4</v>
      </c>
    </row>
    <row r="10101" spans="1:13" x14ac:dyDescent="0.25">
      <c r="A10101">
        <v>110555</v>
      </c>
      <c r="B10101" t="s">
        <v>139</v>
      </c>
      <c r="C10101" t="s">
        <v>14</v>
      </c>
      <c r="D10101" t="s">
        <v>140</v>
      </c>
      <c r="E10101" t="s">
        <v>16</v>
      </c>
      <c r="F10101" s="1">
        <v>43595.372118055559</v>
      </c>
      <c r="G10101">
        <v>1</v>
      </c>
      <c r="H10101">
        <v>254.98</v>
      </c>
      <c r="I10101">
        <v>254.98</v>
      </c>
      <c r="J10101">
        <v>30</v>
      </c>
      <c r="K10101" t="s">
        <v>1777</v>
      </c>
      <c r="L10101">
        <v>2019</v>
      </c>
      <c r="M10101">
        <v>5</v>
      </c>
    </row>
    <row r="10102" spans="1:13" x14ac:dyDescent="0.25">
      <c r="A10102">
        <v>110555</v>
      </c>
      <c r="B10102" t="s">
        <v>139</v>
      </c>
      <c r="C10102" t="s">
        <v>14</v>
      </c>
      <c r="D10102" t="s">
        <v>140</v>
      </c>
      <c r="E10102" t="s">
        <v>16</v>
      </c>
      <c r="F10102" s="1">
        <v>43609.388912037037</v>
      </c>
      <c r="G10102">
        <v>1</v>
      </c>
      <c r="H10102">
        <v>254.98</v>
      </c>
      <c r="I10102">
        <v>254.98</v>
      </c>
      <c r="J10102">
        <v>30</v>
      </c>
      <c r="K10102" t="s">
        <v>1777</v>
      </c>
      <c r="L10102">
        <v>2019</v>
      </c>
      <c r="M10102">
        <v>5</v>
      </c>
    </row>
    <row r="10103" spans="1:13" x14ac:dyDescent="0.25">
      <c r="A10103">
        <v>110555</v>
      </c>
      <c r="B10103" t="s">
        <v>139</v>
      </c>
      <c r="C10103" t="s">
        <v>14</v>
      </c>
      <c r="D10103" t="s">
        <v>140</v>
      </c>
      <c r="E10103" t="s">
        <v>16</v>
      </c>
      <c r="F10103" s="1">
        <v>43770.406342592592</v>
      </c>
      <c r="G10103">
        <v>2</v>
      </c>
      <c r="H10103">
        <v>254.98</v>
      </c>
      <c r="I10103">
        <v>509.96</v>
      </c>
      <c r="J10103">
        <v>30</v>
      </c>
      <c r="K10103" t="s">
        <v>1777</v>
      </c>
      <c r="L10103">
        <v>2019</v>
      </c>
      <c r="M10103">
        <v>11</v>
      </c>
    </row>
    <row r="10104" spans="1:13" x14ac:dyDescent="0.25">
      <c r="A10104">
        <v>110555</v>
      </c>
      <c r="B10104" t="s">
        <v>139</v>
      </c>
      <c r="C10104" t="s">
        <v>14</v>
      </c>
      <c r="D10104" t="s">
        <v>140</v>
      </c>
      <c r="E10104" t="s">
        <v>16</v>
      </c>
      <c r="F10104" s="1">
        <v>43784.535115740742</v>
      </c>
      <c r="G10104">
        <v>1</v>
      </c>
      <c r="H10104">
        <v>254.98</v>
      </c>
      <c r="I10104">
        <v>254.98</v>
      </c>
      <c r="J10104">
        <v>30</v>
      </c>
      <c r="K10104" t="s">
        <v>1777</v>
      </c>
      <c r="L10104">
        <v>2019</v>
      </c>
      <c r="M10104">
        <v>11</v>
      </c>
    </row>
    <row r="10105" spans="1:13" x14ac:dyDescent="0.25">
      <c r="A10105">
        <v>110555</v>
      </c>
      <c r="B10105" t="s">
        <v>139</v>
      </c>
      <c r="C10105" t="s">
        <v>14</v>
      </c>
      <c r="D10105" t="s">
        <v>140</v>
      </c>
      <c r="E10105" t="s">
        <v>16</v>
      </c>
      <c r="F10105" s="1">
        <v>43801.319722222222</v>
      </c>
      <c r="G10105">
        <v>1</v>
      </c>
      <c r="H10105">
        <v>254.98</v>
      </c>
      <c r="I10105">
        <v>254.98</v>
      </c>
      <c r="J10105">
        <v>30</v>
      </c>
      <c r="K10105" t="s">
        <v>1777</v>
      </c>
      <c r="L10105">
        <v>2019</v>
      </c>
      <c r="M10105">
        <v>12</v>
      </c>
    </row>
    <row r="10106" spans="1:13" x14ac:dyDescent="0.25">
      <c r="A10106">
        <v>110555</v>
      </c>
      <c r="B10106" t="s">
        <v>139</v>
      </c>
      <c r="C10106" t="s">
        <v>14</v>
      </c>
      <c r="D10106" t="s">
        <v>140</v>
      </c>
      <c r="E10106" t="s">
        <v>16</v>
      </c>
      <c r="F10106" s="1">
        <v>43805.408854166664</v>
      </c>
      <c r="G10106">
        <v>2</v>
      </c>
      <c r="H10106">
        <v>254.98</v>
      </c>
      <c r="I10106">
        <v>509.96</v>
      </c>
      <c r="J10106">
        <v>30</v>
      </c>
      <c r="K10106" t="s">
        <v>1777</v>
      </c>
      <c r="L10106">
        <v>2019</v>
      </c>
      <c r="M10106">
        <v>12</v>
      </c>
    </row>
    <row r="10107" spans="1:13" x14ac:dyDescent="0.25">
      <c r="A10107">
        <v>110555</v>
      </c>
      <c r="B10107" t="s">
        <v>139</v>
      </c>
      <c r="C10107" t="s">
        <v>14</v>
      </c>
      <c r="D10107" t="s">
        <v>140</v>
      </c>
      <c r="E10107" t="s">
        <v>16</v>
      </c>
      <c r="F10107" s="1">
        <v>43817.332002314812</v>
      </c>
      <c r="G10107">
        <v>1</v>
      </c>
      <c r="H10107">
        <v>254.98</v>
      </c>
      <c r="I10107">
        <v>254.98</v>
      </c>
      <c r="J10107">
        <v>30</v>
      </c>
      <c r="K10107" t="s">
        <v>1777</v>
      </c>
      <c r="L10107">
        <v>2019</v>
      </c>
      <c r="M10107">
        <v>12</v>
      </c>
    </row>
    <row r="10108" spans="1:13" x14ac:dyDescent="0.25">
      <c r="A10108">
        <v>208456</v>
      </c>
      <c r="B10108" t="s">
        <v>141</v>
      </c>
      <c r="C10108" t="s">
        <v>14</v>
      </c>
      <c r="D10108" t="s">
        <v>140</v>
      </c>
      <c r="E10108" t="s">
        <v>142</v>
      </c>
      <c r="F10108" s="1">
        <v>43539.511493055557</v>
      </c>
      <c r="G10108">
        <v>0.05</v>
      </c>
      <c r="H10108">
        <v>738.54</v>
      </c>
      <c r="I10108">
        <v>36.93</v>
      </c>
      <c r="J10108">
        <v>30</v>
      </c>
      <c r="K10108" t="s">
        <v>1777</v>
      </c>
      <c r="L10108">
        <v>2019</v>
      </c>
      <c r="M10108">
        <v>3</v>
      </c>
    </row>
    <row r="10109" spans="1:13" x14ac:dyDescent="0.25">
      <c r="A10109">
        <v>183817</v>
      </c>
      <c r="B10109" t="s">
        <v>146</v>
      </c>
      <c r="C10109" t="s">
        <v>30</v>
      </c>
      <c r="D10109" t="s">
        <v>31</v>
      </c>
      <c r="E10109" t="s">
        <v>147</v>
      </c>
      <c r="F10109" s="1">
        <v>43418.572280092594</v>
      </c>
      <c r="G10109">
        <v>2</v>
      </c>
      <c r="H10109">
        <v>918.5</v>
      </c>
      <c r="I10109">
        <v>1837</v>
      </c>
      <c r="J10109">
        <v>30</v>
      </c>
      <c r="K10109" t="s">
        <v>1777</v>
      </c>
      <c r="L10109">
        <v>2018</v>
      </c>
      <c r="M10109">
        <v>11</v>
      </c>
    </row>
    <row r="10110" spans="1:13" x14ac:dyDescent="0.25">
      <c r="A10110">
        <v>183817</v>
      </c>
      <c r="B10110" t="s">
        <v>146</v>
      </c>
      <c r="C10110" t="s">
        <v>30</v>
      </c>
      <c r="D10110" t="s">
        <v>31</v>
      </c>
      <c r="E10110" t="s">
        <v>147</v>
      </c>
      <c r="F10110" s="1">
        <v>43514.470034722224</v>
      </c>
      <c r="G10110">
        <v>1</v>
      </c>
      <c r="H10110">
        <v>918.5</v>
      </c>
      <c r="I10110">
        <v>918.5</v>
      </c>
      <c r="J10110">
        <v>30</v>
      </c>
      <c r="K10110" t="s">
        <v>1777</v>
      </c>
      <c r="L10110">
        <v>2019</v>
      </c>
      <c r="M10110">
        <v>2</v>
      </c>
    </row>
    <row r="10111" spans="1:13" x14ac:dyDescent="0.25">
      <c r="A10111">
        <v>183817</v>
      </c>
      <c r="B10111" t="s">
        <v>146</v>
      </c>
      <c r="C10111" t="s">
        <v>30</v>
      </c>
      <c r="D10111" t="s">
        <v>31</v>
      </c>
      <c r="E10111" t="s">
        <v>147</v>
      </c>
      <c r="F10111" s="1">
        <v>43515.593159722222</v>
      </c>
      <c r="G10111">
        <v>1</v>
      </c>
      <c r="H10111">
        <v>918.5</v>
      </c>
      <c r="I10111">
        <v>918.5</v>
      </c>
      <c r="J10111">
        <v>30</v>
      </c>
      <c r="K10111" t="s">
        <v>1777</v>
      </c>
      <c r="L10111">
        <v>2019</v>
      </c>
      <c r="M10111">
        <v>2</v>
      </c>
    </row>
    <row r="10112" spans="1:13" x14ac:dyDescent="0.25">
      <c r="A10112">
        <v>183817</v>
      </c>
      <c r="B10112" t="s">
        <v>146</v>
      </c>
      <c r="C10112" t="s">
        <v>30</v>
      </c>
      <c r="D10112" t="s">
        <v>31</v>
      </c>
      <c r="E10112" t="s">
        <v>147</v>
      </c>
      <c r="F10112" s="1">
        <v>43518.471805555557</v>
      </c>
      <c r="G10112">
        <v>1</v>
      </c>
      <c r="H10112">
        <v>918.5</v>
      </c>
      <c r="I10112">
        <v>918.5</v>
      </c>
      <c r="J10112">
        <v>30</v>
      </c>
      <c r="K10112" t="s">
        <v>1777</v>
      </c>
      <c r="L10112">
        <v>2019</v>
      </c>
      <c r="M10112">
        <v>2</v>
      </c>
    </row>
    <row r="10113" spans="1:13" x14ac:dyDescent="0.25">
      <c r="A10113">
        <v>183817</v>
      </c>
      <c r="B10113" t="s">
        <v>146</v>
      </c>
      <c r="C10113" t="s">
        <v>30</v>
      </c>
      <c r="D10113" t="s">
        <v>31</v>
      </c>
      <c r="E10113" t="s">
        <v>147</v>
      </c>
      <c r="F10113" s="1">
        <v>43521.451435185183</v>
      </c>
      <c r="G10113">
        <v>1</v>
      </c>
      <c r="H10113">
        <v>918.5</v>
      </c>
      <c r="I10113">
        <v>918.5</v>
      </c>
      <c r="J10113">
        <v>30</v>
      </c>
      <c r="K10113" t="s">
        <v>1777</v>
      </c>
      <c r="L10113">
        <v>2019</v>
      </c>
      <c r="M10113">
        <v>2</v>
      </c>
    </row>
    <row r="10114" spans="1:13" x14ac:dyDescent="0.25">
      <c r="A10114">
        <v>183817</v>
      </c>
      <c r="B10114" t="s">
        <v>146</v>
      </c>
      <c r="C10114" t="s">
        <v>30</v>
      </c>
      <c r="D10114" t="s">
        <v>31</v>
      </c>
      <c r="E10114" t="s">
        <v>147</v>
      </c>
      <c r="F10114" s="1">
        <v>43559.574467592596</v>
      </c>
      <c r="G10114">
        <v>2</v>
      </c>
      <c r="H10114">
        <v>918.5</v>
      </c>
      <c r="I10114">
        <v>1837</v>
      </c>
      <c r="J10114">
        <v>30</v>
      </c>
      <c r="K10114" t="s">
        <v>1777</v>
      </c>
      <c r="L10114">
        <v>2019</v>
      </c>
      <c r="M10114">
        <v>4</v>
      </c>
    </row>
    <row r="10115" spans="1:13" x14ac:dyDescent="0.25">
      <c r="A10115">
        <v>183817</v>
      </c>
      <c r="B10115" t="s">
        <v>146</v>
      </c>
      <c r="C10115" t="s">
        <v>30</v>
      </c>
      <c r="D10115" t="s">
        <v>31</v>
      </c>
      <c r="E10115" t="s">
        <v>147</v>
      </c>
      <c r="F10115" s="1">
        <v>43570.619108796294</v>
      </c>
      <c r="G10115">
        <v>2</v>
      </c>
      <c r="H10115">
        <v>918.5</v>
      </c>
      <c r="I10115">
        <v>1837</v>
      </c>
      <c r="J10115">
        <v>30</v>
      </c>
      <c r="K10115" t="s">
        <v>1777</v>
      </c>
      <c r="L10115">
        <v>2019</v>
      </c>
      <c r="M10115">
        <v>4</v>
      </c>
    </row>
    <row r="10116" spans="1:13" x14ac:dyDescent="0.25">
      <c r="A10116">
        <v>183817</v>
      </c>
      <c r="B10116" t="s">
        <v>146</v>
      </c>
      <c r="C10116" t="s">
        <v>30</v>
      </c>
      <c r="D10116" t="s">
        <v>31</v>
      </c>
      <c r="E10116" t="s">
        <v>147</v>
      </c>
      <c r="F10116" s="1">
        <v>43572.578958333332</v>
      </c>
      <c r="G10116">
        <v>2</v>
      </c>
      <c r="H10116">
        <v>918.5</v>
      </c>
      <c r="I10116">
        <v>1837</v>
      </c>
      <c r="J10116">
        <v>30</v>
      </c>
      <c r="K10116" t="s">
        <v>1777</v>
      </c>
      <c r="L10116">
        <v>2019</v>
      </c>
      <c r="M10116">
        <v>4</v>
      </c>
    </row>
    <row r="10117" spans="1:13" x14ac:dyDescent="0.25">
      <c r="A10117">
        <v>183817</v>
      </c>
      <c r="B10117" t="s">
        <v>146</v>
      </c>
      <c r="C10117" t="s">
        <v>30</v>
      </c>
      <c r="D10117" t="s">
        <v>31</v>
      </c>
      <c r="E10117" t="s">
        <v>147</v>
      </c>
      <c r="F10117" s="1">
        <v>43573.515115740738</v>
      </c>
      <c r="G10117">
        <v>2</v>
      </c>
      <c r="H10117">
        <v>918.5</v>
      </c>
      <c r="I10117">
        <v>1837</v>
      </c>
      <c r="J10117">
        <v>30</v>
      </c>
      <c r="K10117" t="s">
        <v>1777</v>
      </c>
      <c r="L10117">
        <v>2019</v>
      </c>
      <c r="M10117">
        <v>4</v>
      </c>
    </row>
    <row r="10118" spans="1:13" x14ac:dyDescent="0.25">
      <c r="A10118">
        <v>183817</v>
      </c>
      <c r="B10118" t="s">
        <v>146</v>
      </c>
      <c r="C10118" t="s">
        <v>30</v>
      </c>
      <c r="D10118" t="s">
        <v>31</v>
      </c>
      <c r="E10118" t="s">
        <v>147</v>
      </c>
      <c r="F10118" s="1">
        <v>43626.330439814818</v>
      </c>
      <c r="G10118">
        <v>0.6</v>
      </c>
      <c r="H10118">
        <v>2128.23</v>
      </c>
      <c r="I10118">
        <v>1276.94</v>
      </c>
      <c r="J10118">
        <v>30</v>
      </c>
      <c r="K10118" t="s">
        <v>1777</v>
      </c>
      <c r="L10118">
        <v>2019</v>
      </c>
      <c r="M10118">
        <v>6</v>
      </c>
    </row>
    <row r="10119" spans="1:13" x14ac:dyDescent="0.25">
      <c r="A10119">
        <v>183817</v>
      </c>
      <c r="B10119" t="s">
        <v>146</v>
      </c>
      <c r="C10119" t="s">
        <v>30</v>
      </c>
      <c r="D10119" t="s">
        <v>31</v>
      </c>
      <c r="E10119" t="s">
        <v>147</v>
      </c>
      <c r="F10119" s="1">
        <v>43626.512777777774</v>
      </c>
      <c r="G10119">
        <v>2</v>
      </c>
      <c r="H10119">
        <v>2128.23</v>
      </c>
      <c r="I10119">
        <v>4256.46</v>
      </c>
      <c r="J10119">
        <v>30</v>
      </c>
      <c r="K10119" t="s">
        <v>1777</v>
      </c>
      <c r="L10119">
        <v>2019</v>
      </c>
      <c r="M10119">
        <v>6</v>
      </c>
    </row>
    <row r="10120" spans="1:13" x14ac:dyDescent="0.25">
      <c r="A10120">
        <v>183817</v>
      </c>
      <c r="B10120" t="s">
        <v>146</v>
      </c>
      <c r="C10120" t="s">
        <v>30</v>
      </c>
      <c r="D10120" t="s">
        <v>31</v>
      </c>
      <c r="E10120" t="s">
        <v>147</v>
      </c>
      <c r="F10120" s="1">
        <v>43628.544861111113</v>
      </c>
      <c r="G10120">
        <v>2</v>
      </c>
      <c r="H10120">
        <v>2128.23</v>
      </c>
      <c r="I10120">
        <v>4256.46</v>
      </c>
      <c r="J10120">
        <v>30</v>
      </c>
      <c r="K10120" t="s">
        <v>1777</v>
      </c>
      <c r="L10120">
        <v>2019</v>
      </c>
      <c r="M10120">
        <v>6</v>
      </c>
    </row>
    <row r="10121" spans="1:13" x14ac:dyDescent="0.25">
      <c r="A10121">
        <v>183817</v>
      </c>
      <c r="B10121" t="s">
        <v>146</v>
      </c>
      <c r="C10121" t="s">
        <v>30</v>
      </c>
      <c r="D10121" t="s">
        <v>31</v>
      </c>
      <c r="E10121" t="s">
        <v>147</v>
      </c>
      <c r="F10121" s="1">
        <v>43633.540150462963</v>
      </c>
      <c r="G10121">
        <v>0.4</v>
      </c>
      <c r="H10121">
        <v>2128.23</v>
      </c>
      <c r="I10121">
        <v>851.29</v>
      </c>
      <c r="J10121">
        <v>30</v>
      </c>
      <c r="K10121" t="s">
        <v>1777</v>
      </c>
      <c r="L10121">
        <v>2019</v>
      </c>
      <c r="M10121">
        <v>6</v>
      </c>
    </row>
    <row r="10122" spans="1:13" x14ac:dyDescent="0.25">
      <c r="A10122">
        <v>183817</v>
      </c>
      <c r="B10122" t="s">
        <v>146</v>
      </c>
      <c r="C10122" t="s">
        <v>30</v>
      </c>
      <c r="D10122" t="s">
        <v>31</v>
      </c>
      <c r="E10122" t="s">
        <v>147</v>
      </c>
      <c r="F10122" s="1">
        <v>43633.584224537037</v>
      </c>
      <c r="G10122">
        <v>1</v>
      </c>
      <c r="H10122">
        <v>953.61</v>
      </c>
      <c r="I10122">
        <v>953.61</v>
      </c>
      <c r="J10122">
        <v>30</v>
      </c>
      <c r="K10122" t="s">
        <v>1777</v>
      </c>
      <c r="L10122">
        <v>2019</v>
      </c>
      <c r="M10122">
        <v>6</v>
      </c>
    </row>
    <row r="10123" spans="1:13" x14ac:dyDescent="0.25">
      <c r="A10123">
        <v>183812</v>
      </c>
      <c r="B10123" t="s">
        <v>148</v>
      </c>
      <c r="C10123" t="s">
        <v>30</v>
      </c>
      <c r="D10123" t="s">
        <v>31</v>
      </c>
      <c r="E10123" t="s">
        <v>147</v>
      </c>
      <c r="F10123" s="1">
        <v>43627.536805555559</v>
      </c>
      <c r="G10123">
        <v>0.5</v>
      </c>
      <c r="H10123">
        <v>1216.1300000000001</v>
      </c>
      <c r="I10123">
        <v>608.07000000000005</v>
      </c>
      <c r="J10123">
        <v>30</v>
      </c>
      <c r="K10123" t="s">
        <v>1777</v>
      </c>
      <c r="L10123">
        <v>2019</v>
      </c>
      <c r="M10123">
        <v>6</v>
      </c>
    </row>
    <row r="10124" spans="1:13" x14ac:dyDescent="0.25">
      <c r="A10124">
        <v>183812</v>
      </c>
      <c r="B10124" t="s">
        <v>148</v>
      </c>
      <c r="C10124" t="s">
        <v>30</v>
      </c>
      <c r="D10124" t="s">
        <v>31</v>
      </c>
      <c r="E10124" t="s">
        <v>147</v>
      </c>
      <c r="F10124" s="1">
        <v>43627.536805555559</v>
      </c>
      <c r="G10124">
        <v>1</v>
      </c>
      <c r="H10124">
        <v>1216.1300000000001</v>
      </c>
      <c r="I10124">
        <v>1216.1300000000001</v>
      </c>
      <c r="J10124">
        <v>30</v>
      </c>
      <c r="K10124" t="s">
        <v>1777</v>
      </c>
      <c r="L10124">
        <v>2019</v>
      </c>
      <c r="M10124">
        <v>6</v>
      </c>
    </row>
    <row r="10125" spans="1:13" x14ac:dyDescent="0.25">
      <c r="A10125">
        <v>203805</v>
      </c>
      <c r="B10125" t="s">
        <v>1793</v>
      </c>
      <c r="C10125" t="s">
        <v>14</v>
      </c>
      <c r="D10125" t="s">
        <v>15</v>
      </c>
      <c r="E10125" t="s">
        <v>152</v>
      </c>
      <c r="F10125" s="1">
        <v>43222.416122685187</v>
      </c>
      <c r="G10125">
        <v>1</v>
      </c>
      <c r="H10125">
        <v>602.76</v>
      </c>
      <c r="I10125">
        <v>602.76</v>
      </c>
      <c r="J10125">
        <v>30</v>
      </c>
      <c r="K10125" t="s">
        <v>1777</v>
      </c>
      <c r="L10125">
        <v>2018</v>
      </c>
      <c r="M10125">
        <v>5</v>
      </c>
    </row>
    <row r="10126" spans="1:13" x14ac:dyDescent="0.25">
      <c r="A10126">
        <v>203805</v>
      </c>
      <c r="B10126" t="s">
        <v>1793</v>
      </c>
      <c r="C10126" t="s">
        <v>14</v>
      </c>
      <c r="D10126" t="s">
        <v>15</v>
      </c>
      <c r="E10126" t="s">
        <v>152</v>
      </c>
      <c r="F10126" s="1">
        <v>43272.530057870368</v>
      </c>
      <c r="G10126">
        <v>1</v>
      </c>
      <c r="H10126">
        <v>602.76</v>
      </c>
      <c r="I10126">
        <v>602.76</v>
      </c>
      <c r="J10126">
        <v>30</v>
      </c>
      <c r="K10126" t="s">
        <v>1777</v>
      </c>
      <c r="L10126">
        <v>2018</v>
      </c>
      <c r="M10126">
        <v>6</v>
      </c>
    </row>
    <row r="10127" spans="1:13" x14ac:dyDescent="0.25">
      <c r="A10127">
        <v>196303</v>
      </c>
      <c r="B10127" t="s">
        <v>153</v>
      </c>
      <c r="C10127" t="s">
        <v>14</v>
      </c>
      <c r="D10127" t="s">
        <v>15</v>
      </c>
      <c r="E10127" t="s">
        <v>154</v>
      </c>
      <c r="F10127" s="1">
        <v>43111.585740740738</v>
      </c>
      <c r="G10127">
        <v>1</v>
      </c>
      <c r="H10127">
        <v>41</v>
      </c>
      <c r="I10127">
        <v>41</v>
      </c>
      <c r="J10127">
        <v>30</v>
      </c>
      <c r="K10127" t="s">
        <v>1777</v>
      </c>
      <c r="L10127">
        <v>2018</v>
      </c>
      <c r="M10127">
        <v>1</v>
      </c>
    </row>
    <row r="10128" spans="1:13" x14ac:dyDescent="0.25">
      <c r="A10128">
        <v>196303</v>
      </c>
      <c r="B10128" t="s">
        <v>153</v>
      </c>
      <c r="C10128" t="s">
        <v>14</v>
      </c>
      <c r="D10128" t="s">
        <v>15</v>
      </c>
      <c r="E10128" t="s">
        <v>154</v>
      </c>
      <c r="F10128" s="1">
        <v>43186.550266203703</v>
      </c>
      <c r="G10128">
        <v>2</v>
      </c>
      <c r="H10128">
        <v>43.92</v>
      </c>
      <c r="I10128">
        <v>87.84</v>
      </c>
      <c r="J10128">
        <v>30</v>
      </c>
      <c r="K10128" t="s">
        <v>1777</v>
      </c>
      <c r="L10128">
        <v>2018</v>
      </c>
      <c r="M10128">
        <v>3</v>
      </c>
    </row>
    <row r="10129" spans="1:13" x14ac:dyDescent="0.25">
      <c r="A10129">
        <v>196303</v>
      </c>
      <c r="B10129" t="s">
        <v>153</v>
      </c>
      <c r="C10129" t="s">
        <v>14</v>
      </c>
      <c r="D10129" t="s">
        <v>15</v>
      </c>
      <c r="E10129" t="s">
        <v>154</v>
      </c>
      <c r="F10129" s="1">
        <v>43187.42664351852</v>
      </c>
      <c r="G10129">
        <v>2</v>
      </c>
      <c r="H10129">
        <v>43.92</v>
      </c>
      <c r="I10129">
        <v>87.84</v>
      </c>
      <c r="J10129">
        <v>30</v>
      </c>
      <c r="K10129" t="s">
        <v>1777</v>
      </c>
      <c r="L10129">
        <v>2018</v>
      </c>
      <c r="M10129">
        <v>3</v>
      </c>
    </row>
    <row r="10130" spans="1:13" x14ac:dyDescent="0.25">
      <c r="A10130">
        <v>196303</v>
      </c>
      <c r="B10130" t="s">
        <v>153</v>
      </c>
      <c r="C10130" t="s">
        <v>14</v>
      </c>
      <c r="D10130" t="s">
        <v>15</v>
      </c>
      <c r="E10130" t="s">
        <v>154</v>
      </c>
      <c r="F10130" s="1">
        <v>43224.525636574072</v>
      </c>
      <c r="G10130">
        <v>1</v>
      </c>
      <c r="H10130">
        <v>43.97</v>
      </c>
      <c r="I10130">
        <v>43.97</v>
      </c>
      <c r="J10130">
        <v>30</v>
      </c>
      <c r="K10130" t="s">
        <v>1777</v>
      </c>
      <c r="L10130">
        <v>2018</v>
      </c>
      <c r="M10130">
        <v>5</v>
      </c>
    </row>
    <row r="10131" spans="1:13" x14ac:dyDescent="0.25">
      <c r="A10131">
        <v>196303</v>
      </c>
      <c r="B10131" t="s">
        <v>153</v>
      </c>
      <c r="C10131" t="s">
        <v>14</v>
      </c>
      <c r="D10131" t="s">
        <v>15</v>
      </c>
      <c r="E10131" t="s">
        <v>154</v>
      </c>
      <c r="F10131" s="1">
        <v>43406.413946759261</v>
      </c>
      <c r="G10131">
        <v>1</v>
      </c>
      <c r="H10131">
        <v>51.37</v>
      </c>
      <c r="I10131">
        <v>51.37</v>
      </c>
      <c r="J10131">
        <v>30</v>
      </c>
      <c r="K10131" t="s">
        <v>1777</v>
      </c>
      <c r="L10131">
        <v>2018</v>
      </c>
      <c r="M10131">
        <v>11</v>
      </c>
    </row>
    <row r="10132" spans="1:13" x14ac:dyDescent="0.25">
      <c r="A10132">
        <v>196303</v>
      </c>
      <c r="B10132" t="s">
        <v>153</v>
      </c>
      <c r="C10132" t="s">
        <v>14</v>
      </c>
      <c r="D10132" t="s">
        <v>15</v>
      </c>
      <c r="E10132" t="s">
        <v>154</v>
      </c>
      <c r="F10132" s="1">
        <v>43406.442499999997</v>
      </c>
      <c r="G10132">
        <v>2</v>
      </c>
      <c r="H10132">
        <v>51.37</v>
      </c>
      <c r="I10132">
        <v>102.74</v>
      </c>
      <c r="J10132">
        <v>30</v>
      </c>
      <c r="K10132" t="s">
        <v>1777</v>
      </c>
      <c r="L10132">
        <v>2018</v>
      </c>
      <c r="M10132">
        <v>11</v>
      </c>
    </row>
    <row r="10133" spans="1:13" x14ac:dyDescent="0.25">
      <c r="A10133">
        <v>196303</v>
      </c>
      <c r="B10133" t="s">
        <v>153</v>
      </c>
      <c r="C10133" t="s">
        <v>14</v>
      </c>
      <c r="D10133" t="s">
        <v>15</v>
      </c>
      <c r="E10133" t="s">
        <v>154</v>
      </c>
      <c r="F10133" s="1">
        <v>43427.525613425925</v>
      </c>
      <c r="G10133">
        <v>1</v>
      </c>
      <c r="H10133">
        <v>55.09</v>
      </c>
      <c r="I10133">
        <v>55.09</v>
      </c>
      <c r="J10133">
        <v>30</v>
      </c>
      <c r="K10133" t="s">
        <v>1777</v>
      </c>
      <c r="L10133">
        <v>2018</v>
      </c>
      <c r="M10133">
        <v>11</v>
      </c>
    </row>
    <row r="10134" spans="1:13" x14ac:dyDescent="0.25">
      <c r="A10134">
        <v>196303</v>
      </c>
      <c r="B10134" t="s">
        <v>153</v>
      </c>
      <c r="C10134" t="s">
        <v>14</v>
      </c>
      <c r="D10134" t="s">
        <v>15</v>
      </c>
      <c r="E10134" t="s">
        <v>154</v>
      </c>
      <c r="F10134" s="1">
        <v>43572.538043981483</v>
      </c>
      <c r="G10134">
        <v>1</v>
      </c>
      <c r="H10134">
        <v>55.09</v>
      </c>
      <c r="I10134">
        <v>55.09</v>
      </c>
      <c r="J10134">
        <v>30</v>
      </c>
      <c r="K10134" t="s">
        <v>1777</v>
      </c>
      <c r="L10134">
        <v>2019</v>
      </c>
      <c r="M10134">
        <v>4</v>
      </c>
    </row>
    <row r="10135" spans="1:13" x14ac:dyDescent="0.25">
      <c r="A10135">
        <v>196303</v>
      </c>
      <c r="B10135" t="s">
        <v>153</v>
      </c>
      <c r="C10135" t="s">
        <v>14</v>
      </c>
      <c r="D10135" t="s">
        <v>15</v>
      </c>
      <c r="E10135" t="s">
        <v>154</v>
      </c>
      <c r="F10135" s="1">
        <v>43598.534780092596</v>
      </c>
      <c r="G10135">
        <v>1</v>
      </c>
      <c r="H10135">
        <v>55.09</v>
      </c>
      <c r="I10135">
        <v>55.09</v>
      </c>
      <c r="J10135">
        <v>30</v>
      </c>
      <c r="K10135" t="s">
        <v>1777</v>
      </c>
      <c r="L10135">
        <v>2019</v>
      </c>
      <c r="M10135">
        <v>5</v>
      </c>
    </row>
    <row r="10136" spans="1:13" x14ac:dyDescent="0.25">
      <c r="A10136">
        <v>196303</v>
      </c>
      <c r="B10136" t="s">
        <v>153</v>
      </c>
      <c r="C10136" t="s">
        <v>14</v>
      </c>
      <c r="D10136" t="s">
        <v>15</v>
      </c>
      <c r="E10136" t="s">
        <v>154</v>
      </c>
      <c r="F10136" s="1">
        <v>43608.545243055552</v>
      </c>
      <c r="G10136">
        <v>1</v>
      </c>
      <c r="H10136">
        <v>55.09</v>
      </c>
      <c r="I10136">
        <v>55.09</v>
      </c>
      <c r="J10136">
        <v>30</v>
      </c>
      <c r="K10136" t="s">
        <v>1777</v>
      </c>
      <c r="L10136">
        <v>2019</v>
      </c>
      <c r="M10136">
        <v>5</v>
      </c>
    </row>
    <row r="10137" spans="1:13" x14ac:dyDescent="0.25">
      <c r="A10137">
        <v>196303</v>
      </c>
      <c r="B10137" t="s">
        <v>153</v>
      </c>
      <c r="C10137" t="s">
        <v>14</v>
      </c>
      <c r="D10137" t="s">
        <v>15</v>
      </c>
      <c r="E10137" t="s">
        <v>154</v>
      </c>
      <c r="F10137" s="1">
        <v>43616.428101851852</v>
      </c>
      <c r="G10137">
        <v>1</v>
      </c>
      <c r="H10137">
        <v>55.09</v>
      </c>
      <c r="I10137">
        <v>55.09</v>
      </c>
      <c r="J10137">
        <v>30</v>
      </c>
      <c r="K10137" t="s">
        <v>1777</v>
      </c>
      <c r="L10137">
        <v>2019</v>
      </c>
      <c r="M10137">
        <v>5</v>
      </c>
    </row>
    <row r="10138" spans="1:13" x14ac:dyDescent="0.25">
      <c r="A10138">
        <v>196303</v>
      </c>
      <c r="B10138" t="s">
        <v>153</v>
      </c>
      <c r="C10138" t="s">
        <v>14</v>
      </c>
      <c r="D10138" t="s">
        <v>15</v>
      </c>
      <c r="E10138" t="s">
        <v>154</v>
      </c>
      <c r="F10138" s="1">
        <v>43616.495578703703</v>
      </c>
      <c r="G10138">
        <v>2</v>
      </c>
      <c r="H10138">
        <v>55.09</v>
      </c>
      <c r="I10138">
        <v>110.18</v>
      </c>
      <c r="J10138">
        <v>30</v>
      </c>
      <c r="K10138" t="s">
        <v>1777</v>
      </c>
      <c r="L10138">
        <v>2019</v>
      </c>
      <c r="M10138">
        <v>5</v>
      </c>
    </row>
    <row r="10139" spans="1:13" x14ac:dyDescent="0.25">
      <c r="A10139">
        <v>196303</v>
      </c>
      <c r="B10139" t="s">
        <v>153</v>
      </c>
      <c r="C10139" t="s">
        <v>14</v>
      </c>
      <c r="D10139" t="s">
        <v>15</v>
      </c>
      <c r="E10139" t="s">
        <v>154</v>
      </c>
      <c r="F10139" s="1">
        <v>43630.450254629628</v>
      </c>
      <c r="G10139">
        <v>1</v>
      </c>
      <c r="H10139">
        <v>55.09</v>
      </c>
      <c r="I10139">
        <v>55.09</v>
      </c>
      <c r="J10139">
        <v>30</v>
      </c>
      <c r="K10139" t="s">
        <v>1777</v>
      </c>
      <c r="L10139">
        <v>2019</v>
      </c>
      <c r="M10139">
        <v>6</v>
      </c>
    </row>
    <row r="10140" spans="1:13" x14ac:dyDescent="0.25">
      <c r="A10140">
        <v>196303</v>
      </c>
      <c r="B10140" t="s">
        <v>153</v>
      </c>
      <c r="C10140" t="s">
        <v>14</v>
      </c>
      <c r="D10140" t="s">
        <v>15</v>
      </c>
      <c r="E10140" t="s">
        <v>154</v>
      </c>
      <c r="F10140" s="1">
        <v>43630.450254629628</v>
      </c>
      <c r="G10140">
        <v>1</v>
      </c>
      <c r="H10140">
        <v>54.55</v>
      </c>
      <c r="I10140">
        <v>54.55</v>
      </c>
      <c r="J10140">
        <v>30</v>
      </c>
      <c r="K10140" t="s">
        <v>1777</v>
      </c>
      <c r="L10140">
        <v>2019</v>
      </c>
      <c r="M10140">
        <v>6</v>
      </c>
    </row>
    <row r="10141" spans="1:13" x14ac:dyDescent="0.25">
      <c r="A10141">
        <v>196303</v>
      </c>
      <c r="B10141" t="s">
        <v>153</v>
      </c>
      <c r="C10141" t="s">
        <v>14</v>
      </c>
      <c r="D10141" t="s">
        <v>15</v>
      </c>
      <c r="E10141" t="s">
        <v>154</v>
      </c>
      <c r="F10141" s="1">
        <v>43762.531863425924</v>
      </c>
      <c r="G10141">
        <v>1</v>
      </c>
      <c r="H10141">
        <v>58.74</v>
      </c>
      <c r="I10141">
        <v>58.74</v>
      </c>
      <c r="J10141">
        <v>30</v>
      </c>
      <c r="K10141" t="s">
        <v>1777</v>
      </c>
      <c r="L10141">
        <v>2019</v>
      </c>
      <c r="M10141">
        <v>10</v>
      </c>
    </row>
    <row r="10142" spans="1:13" x14ac:dyDescent="0.25">
      <c r="A10142">
        <v>196303</v>
      </c>
      <c r="B10142" t="s">
        <v>153</v>
      </c>
      <c r="C10142" t="s">
        <v>14</v>
      </c>
      <c r="D10142" t="s">
        <v>15</v>
      </c>
      <c r="E10142" t="s">
        <v>154</v>
      </c>
      <c r="F10142" s="1">
        <v>43805.541574074072</v>
      </c>
      <c r="G10142">
        <v>1</v>
      </c>
      <c r="H10142">
        <v>58.74</v>
      </c>
      <c r="I10142">
        <v>58.74</v>
      </c>
      <c r="J10142">
        <v>30</v>
      </c>
      <c r="K10142" t="s">
        <v>1777</v>
      </c>
      <c r="L10142">
        <v>2019</v>
      </c>
      <c r="M10142">
        <v>12</v>
      </c>
    </row>
    <row r="10143" spans="1:13" x14ac:dyDescent="0.25">
      <c r="A10143">
        <v>162859</v>
      </c>
      <c r="B10143" t="s">
        <v>1794</v>
      </c>
      <c r="C10143" t="s">
        <v>14</v>
      </c>
      <c r="D10143" t="s">
        <v>54</v>
      </c>
      <c r="E10143" t="s">
        <v>127</v>
      </c>
      <c r="F10143" s="1">
        <v>43133.442511574074</v>
      </c>
      <c r="G10143">
        <v>1</v>
      </c>
      <c r="H10143">
        <v>122.57</v>
      </c>
      <c r="I10143">
        <v>122.57</v>
      </c>
      <c r="J10143">
        <v>30</v>
      </c>
      <c r="K10143" t="s">
        <v>1777</v>
      </c>
      <c r="L10143">
        <v>2018</v>
      </c>
      <c r="M10143">
        <v>2</v>
      </c>
    </row>
    <row r="10144" spans="1:13" x14ac:dyDescent="0.25">
      <c r="A10144">
        <v>162859</v>
      </c>
      <c r="B10144" t="s">
        <v>1794</v>
      </c>
      <c r="C10144" t="s">
        <v>14</v>
      </c>
      <c r="D10144" t="s">
        <v>54</v>
      </c>
      <c r="E10144" t="s">
        <v>127</v>
      </c>
      <c r="F10144" s="1">
        <v>43133.442511574074</v>
      </c>
      <c r="G10144">
        <v>1</v>
      </c>
      <c r="H10144">
        <v>88</v>
      </c>
      <c r="I10144">
        <v>88</v>
      </c>
      <c r="J10144">
        <v>30</v>
      </c>
      <c r="K10144" t="s">
        <v>1777</v>
      </c>
      <c r="L10144">
        <v>2018</v>
      </c>
      <c r="M10144">
        <v>2</v>
      </c>
    </row>
    <row r="10145" spans="1:13" x14ac:dyDescent="0.25">
      <c r="A10145">
        <v>223519</v>
      </c>
      <c r="B10145" t="s">
        <v>1794</v>
      </c>
      <c r="C10145" t="s">
        <v>14</v>
      </c>
      <c r="D10145" t="s">
        <v>15</v>
      </c>
      <c r="E10145" t="s">
        <v>127</v>
      </c>
      <c r="F10145" s="1">
        <v>43182.458912037036</v>
      </c>
      <c r="G10145">
        <v>1</v>
      </c>
      <c r="H10145">
        <v>121.73</v>
      </c>
      <c r="I10145">
        <v>121.73</v>
      </c>
      <c r="J10145">
        <v>30</v>
      </c>
      <c r="K10145" t="s">
        <v>1777</v>
      </c>
      <c r="L10145">
        <v>2018</v>
      </c>
      <c r="M10145">
        <v>3</v>
      </c>
    </row>
    <row r="10146" spans="1:13" x14ac:dyDescent="0.25">
      <c r="A10146">
        <v>223519</v>
      </c>
      <c r="B10146" t="s">
        <v>1794</v>
      </c>
      <c r="C10146" t="s">
        <v>14</v>
      </c>
      <c r="D10146" t="s">
        <v>15</v>
      </c>
      <c r="E10146" t="s">
        <v>127</v>
      </c>
      <c r="F10146" s="1">
        <v>43187.42664351852</v>
      </c>
      <c r="G10146">
        <v>1</v>
      </c>
      <c r="H10146">
        <v>121.73</v>
      </c>
      <c r="I10146">
        <v>121.73</v>
      </c>
      <c r="J10146">
        <v>30</v>
      </c>
      <c r="K10146" t="s">
        <v>1777</v>
      </c>
      <c r="L10146">
        <v>2018</v>
      </c>
      <c r="M10146">
        <v>3</v>
      </c>
    </row>
    <row r="10147" spans="1:13" x14ac:dyDescent="0.25">
      <c r="A10147">
        <v>223519</v>
      </c>
      <c r="B10147" t="s">
        <v>1794</v>
      </c>
      <c r="C10147" t="s">
        <v>14</v>
      </c>
      <c r="D10147" t="s">
        <v>15</v>
      </c>
      <c r="E10147" t="s">
        <v>127</v>
      </c>
      <c r="F10147" s="1">
        <v>43341.50509259259</v>
      </c>
      <c r="G10147">
        <v>1</v>
      </c>
      <c r="H10147">
        <v>121.73</v>
      </c>
      <c r="I10147">
        <v>121.73</v>
      </c>
      <c r="J10147">
        <v>30</v>
      </c>
      <c r="K10147" t="s">
        <v>1777</v>
      </c>
      <c r="L10147">
        <v>2018</v>
      </c>
      <c r="M10147">
        <v>8</v>
      </c>
    </row>
    <row r="10148" spans="1:13" x14ac:dyDescent="0.25">
      <c r="A10148">
        <v>223519</v>
      </c>
      <c r="B10148" t="s">
        <v>1794</v>
      </c>
      <c r="C10148" t="s">
        <v>14</v>
      </c>
      <c r="D10148" t="s">
        <v>15</v>
      </c>
      <c r="E10148" t="s">
        <v>127</v>
      </c>
      <c r="F10148" s="1">
        <v>43545.520185185182</v>
      </c>
      <c r="G10148">
        <v>1</v>
      </c>
      <c r="H10148">
        <v>88</v>
      </c>
      <c r="I10148">
        <v>88</v>
      </c>
      <c r="J10148">
        <v>30</v>
      </c>
      <c r="K10148" t="s">
        <v>1777</v>
      </c>
      <c r="L10148">
        <v>2019</v>
      </c>
      <c r="M10148">
        <v>3</v>
      </c>
    </row>
    <row r="10149" spans="1:13" x14ac:dyDescent="0.25">
      <c r="A10149">
        <v>223519</v>
      </c>
      <c r="B10149" t="s">
        <v>1794</v>
      </c>
      <c r="C10149" t="s">
        <v>14</v>
      </c>
      <c r="D10149" t="s">
        <v>15</v>
      </c>
      <c r="E10149" t="s">
        <v>127</v>
      </c>
      <c r="F10149" s="1">
        <v>43630.450254629628</v>
      </c>
      <c r="G10149">
        <v>1</v>
      </c>
      <c r="H10149">
        <v>88</v>
      </c>
      <c r="I10149">
        <v>88</v>
      </c>
      <c r="J10149">
        <v>30</v>
      </c>
      <c r="K10149" t="s">
        <v>1777</v>
      </c>
      <c r="L10149">
        <v>2019</v>
      </c>
      <c r="M10149">
        <v>6</v>
      </c>
    </row>
    <row r="10150" spans="1:13" x14ac:dyDescent="0.25">
      <c r="A10150">
        <v>158659</v>
      </c>
      <c r="B10150" t="s">
        <v>1795</v>
      </c>
      <c r="C10150" t="s">
        <v>14</v>
      </c>
      <c r="D10150" t="s">
        <v>15</v>
      </c>
      <c r="E10150" t="s">
        <v>163</v>
      </c>
      <c r="F10150" s="1">
        <v>43300.482615740744</v>
      </c>
      <c r="G10150">
        <v>1</v>
      </c>
      <c r="H10150">
        <v>48.77</v>
      </c>
      <c r="I10150">
        <v>48.77</v>
      </c>
      <c r="J10150">
        <v>30</v>
      </c>
      <c r="K10150" t="s">
        <v>1777</v>
      </c>
      <c r="L10150">
        <v>2018</v>
      </c>
      <c r="M10150">
        <v>7</v>
      </c>
    </row>
    <row r="10151" spans="1:13" x14ac:dyDescent="0.25">
      <c r="A10151">
        <v>158659</v>
      </c>
      <c r="B10151" t="s">
        <v>1795</v>
      </c>
      <c r="C10151" t="s">
        <v>14</v>
      </c>
      <c r="D10151" t="s">
        <v>15</v>
      </c>
      <c r="E10151" t="s">
        <v>163</v>
      </c>
      <c r="F10151" s="1">
        <v>43327.545925925922</v>
      </c>
      <c r="G10151">
        <v>1</v>
      </c>
      <c r="H10151">
        <v>48.77</v>
      </c>
      <c r="I10151">
        <v>48.77</v>
      </c>
      <c r="J10151">
        <v>30</v>
      </c>
      <c r="K10151" t="s">
        <v>1777</v>
      </c>
      <c r="L10151">
        <v>2018</v>
      </c>
      <c r="M10151">
        <v>8</v>
      </c>
    </row>
    <row r="10152" spans="1:13" x14ac:dyDescent="0.25">
      <c r="A10152">
        <v>100394</v>
      </c>
      <c r="B10152" t="s">
        <v>1796</v>
      </c>
      <c r="C10152" t="s">
        <v>14</v>
      </c>
      <c r="D10152" t="s">
        <v>15</v>
      </c>
      <c r="E10152" t="s">
        <v>1797</v>
      </c>
      <c r="F10152" s="1">
        <v>43521.361851851849</v>
      </c>
      <c r="G10152">
        <v>1</v>
      </c>
      <c r="H10152">
        <v>65.73</v>
      </c>
      <c r="I10152">
        <v>65.73</v>
      </c>
      <c r="J10152">
        <v>30</v>
      </c>
      <c r="K10152" t="s">
        <v>1777</v>
      </c>
      <c r="L10152">
        <v>2019</v>
      </c>
      <c r="M10152">
        <v>2</v>
      </c>
    </row>
    <row r="10153" spans="1:13" x14ac:dyDescent="0.25">
      <c r="A10153">
        <v>192351</v>
      </c>
      <c r="B10153" t="s">
        <v>171</v>
      </c>
      <c r="C10153" t="s">
        <v>14</v>
      </c>
      <c r="D10153" t="s">
        <v>15</v>
      </c>
      <c r="E10153" t="s">
        <v>172</v>
      </c>
      <c r="F10153" s="1">
        <v>43110.529166666667</v>
      </c>
      <c r="G10153">
        <v>1</v>
      </c>
      <c r="H10153">
        <v>86.22</v>
      </c>
      <c r="I10153">
        <v>86.22</v>
      </c>
      <c r="J10153">
        <v>30</v>
      </c>
      <c r="K10153" t="s">
        <v>1777</v>
      </c>
      <c r="L10153">
        <v>2018</v>
      </c>
      <c r="M10153">
        <v>1</v>
      </c>
    </row>
    <row r="10154" spans="1:13" x14ac:dyDescent="0.25">
      <c r="A10154">
        <v>192351</v>
      </c>
      <c r="B10154" t="s">
        <v>171</v>
      </c>
      <c r="C10154" t="s">
        <v>14</v>
      </c>
      <c r="D10154" t="s">
        <v>15</v>
      </c>
      <c r="E10154" t="s">
        <v>172</v>
      </c>
      <c r="F10154" s="1">
        <v>43151.483159722222</v>
      </c>
      <c r="G10154">
        <v>2</v>
      </c>
      <c r="H10154">
        <v>86.22</v>
      </c>
      <c r="I10154">
        <v>172.44</v>
      </c>
      <c r="J10154">
        <v>30</v>
      </c>
      <c r="K10154" t="s">
        <v>1777</v>
      </c>
      <c r="L10154">
        <v>2018</v>
      </c>
      <c r="M10154">
        <v>2</v>
      </c>
    </row>
    <row r="10155" spans="1:13" x14ac:dyDescent="0.25">
      <c r="A10155">
        <v>192351</v>
      </c>
      <c r="B10155" t="s">
        <v>171</v>
      </c>
      <c r="C10155" t="s">
        <v>14</v>
      </c>
      <c r="D10155" t="s">
        <v>15</v>
      </c>
      <c r="E10155" t="s">
        <v>172</v>
      </c>
      <c r="F10155" s="1">
        <v>43161.332592592589</v>
      </c>
      <c r="G10155">
        <v>2</v>
      </c>
      <c r="H10155">
        <v>86.22</v>
      </c>
      <c r="I10155">
        <v>172.44</v>
      </c>
      <c r="J10155">
        <v>30</v>
      </c>
      <c r="K10155" t="s">
        <v>1777</v>
      </c>
      <c r="L10155">
        <v>2018</v>
      </c>
      <c r="M10155">
        <v>3</v>
      </c>
    </row>
    <row r="10156" spans="1:13" x14ac:dyDescent="0.25">
      <c r="A10156">
        <v>192351</v>
      </c>
      <c r="B10156" t="s">
        <v>171</v>
      </c>
      <c r="C10156" t="s">
        <v>14</v>
      </c>
      <c r="D10156" t="s">
        <v>15</v>
      </c>
      <c r="E10156" t="s">
        <v>172</v>
      </c>
      <c r="F10156" s="1">
        <v>43180.462523148148</v>
      </c>
      <c r="G10156">
        <v>1</v>
      </c>
      <c r="H10156">
        <v>86.22</v>
      </c>
      <c r="I10156">
        <v>86.22</v>
      </c>
      <c r="J10156">
        <v>30</v>
      </c>
      <c r="K10156" t="s">
        <v>1777</v>
      </c>
      <c r="L10156">
        <v>2018</v>
      </c>
      <c r="M10156">
        <v>3</v>
      </c>
    </row>
    <row r="10157" spans="1:13" x14ac:dyDescent="0.25">
      <c r="A10157">
        <v>192351</v>
      </c>
      <c r="B10157" t="s">
        <v>171</v>
      </c>
      <c r="C10157" t="s">
        <v>14</v>
      </c>
      <c r="D10157" t="s">
        <v>15</v>
      </c>
      <c r="E10157" t="s">
        <v>172</v>
      </c>
      <c r="F10157" s="1">
        <v>43516.325497685182</v>
      </c>
      <c r="G10157">
        <v>4</v>
      </c>
      <c r="H10157">
        <v>86.22</v>
      </c>
      <c r="I10157">
        <v>344.88</v>
      </c>
      <c r="J10157">
        <v>30</v>
      </c>
      <c r="K10157" t="s">
        <v>1777</v>
      </c>
      <c r="L10157">
        <v>2019</v>
      </c>
      <c r="M10157">
        <v>2</v>
      </c>
    </row>
    <row r="10158" spans="1:13" x14ac:dyDescent="0.25">
      <c r="A10158">
        <v>192351</v>
      </c>
      <c r="B10158" t="s">
        <v>171</v>
      </c>
      <c r="C10158" t="s">
        <v>14</v>
      </c>
      <c r="D10158" t="s">
        <v>15</v>
      </c>
      <c r="E10158" t="s">
        <v>172</v>
      </c>
      <c r="F10158" s="1">
        <v>43521.361851851849</v>
      </c>
      <c r="G10158">
        <v>1</v>
      </c>
      <c r="H10158">
        <v>86.22</v>
      </c>
      <c r="I10158">
        <v>86.22</v>
      </c>
      <c r="J10158">
        <v>30</v>
      </c>
      <c r="K10158" t="s">
        <v>1777</v>
      </c>
      <c r="L10158">
        <v>2019</v>
      </c>
      <c r="M10158">
        <v>2</v>
      </c>
    </row>
    <row r="10159" spans="1:13" x14ac:dyDescent="0.25">
      <c r="A10159">
        <v>192351</v>
      </c>
      <c r="B10159" t="s">
        <v>171</v>
      </c>
      <c r="C10159" t="s">
        <v>14</v>
      </c>
      <c r="D10159" t="s">
        <v>15</v>
      </c>
      <c r="E10159" t="s">
        <v>172</v>
      </c>
      <c r="F10159" s="1">
        <v>43525.545243055552</v>
      </c>
      <c r="G10159">
        <v>4</v>
      </c>
      <c r="H10159">
        <v>86.22</v>
      </c>
      <c r="I10159">
        <v>344.88</v>
      </c>
      <c r="J10159">
        <v>30</v>
      </c>
      <c r="K10159" t="s">
        <v>1777</v>
      </c>
      <c r="L10159">
        <v>2019</v>
      </c>
      <c r="M10159">
        <v>3</v>
      </c>
    </row>
    <row r="10160" spans="1:13" x14ac:dyDescent="0.25">
      <c r="A10160">
        <v>192351</v>
      </c>
      <c r="B10160" t="s">
        <v>171</v>
      </c>
      <c r="C10160" t="s">
        <v>14</v>
      </c>
      <c r="D10160" t="s">
        <v>15</v>
      </c>
      <c r="E10160" t="s">
        <v>172</v>
      </c>
      <c r="F10160" s="1">
        <v>43532.527546296296</v>
      </c>
      <c r="G10160">
        <v>3</v>
      </c>
      <c r="H10160">
        <v>86.22</v>
      </c>
      <c r="I10160">
        <v>258.66000000000003</v>
      </c>
      <c r="J10160">
        <v>30</v>
      </c>
      <c r="K10160" t="s">
        <v>1777</v>
      </c>
      <c r="L10160">
        <v>2019</v>
      </c>
      <c r="M10160">
        <v>3</v>
      </c>
    </row>
    <row r="10161" spans="1:13" x14ac:dyDescent="0.25">
      <c r="A10161">
        <v>192351</v>
      </c>
      <c r="B10161" t="s">
        <v>171</v>
      </c>
      <c r="C10161" t="s">
        <v>14</v>
      </c>
      <c r="D10161" t="s">
        <v>15</v>
      </c>
      <c r="E10161" t="s">
        <v>172</v>
      </c>
      <c r="F10161" s="1">
        <v>43535.449432870373</v>
      </c>
      <c r="G10161">
        <v>2</v>
      </c>
      <c r="H10161">
        <v>86.22</v>
      </c>
      <c r="I10161">
        <v>172.44</v>
      </c>
      <c r="J10161">
        <v>30</v>
      </c>
      <c r="K10161" t="s">
        <v>1777</v>
      </c>
      <c r="L10161">
        <v>2019</v>
      </c>
      <c r="M10161">
        <v>3</v>
      </c>
    </row>
    <row r="10162" spans="1:13" x14ac:dyDescent="0.25">
      <c r="A10162">
        <v>192351</v>
      </c>
      <c r="B10162" t="s">
        <v>171</v>
      </c>
      <c r="C10162" t="s">
        <v>14</v>
      </c>
      <c r="D10162" t="s">
        <v>15</v>
      </c>
      <c r="E10162" t="s">
        <v>172</v>
      </c>
      <c r="F10162" s="1">
        <v>43539.493321759262</v>
      </c>
      <c r="G10162">
        <v>3</v>
      </c>
      <c r="H10162">
        <v>86.22</v>
      </c>
      <c r="I10162">
        <v>258.66000000000003</v>
      </c>
      <c r="J10162">
        <v>30</v>
      </c>
      <c r="K10162" t="s">
        <v>1777</v>
      </c>
      <c r="L10162">
        <v>2019</v>
      </c>
      <c r="M10162">
        <v>3</v>
      </c>
    </row>
    <row r="10163" spans="1:13" x14ac:dyDescent="0.25">
      <c r="A10163">
        <v>132992</v>
      </c>
      <c r="B10163" t="s">
        <v>173</v>
      </c>
      <c r="C10163" t="s">
        <v>14</v>
      </c>
      <c r="D10163" t="s">
        <v>15</v>
      </c>
      <c r="E10163" t="s">
        <v>172</v>
      </c>
      <c r="F10163" s="1">
        <v>43493.490266203706</v>
      </c>
      <c r="G10163">
        <v>2</v>
      </c>
      <c r="H10163">
        <v>108.39</v>
      </c>
      <c r="I10163">
        <v>216.78</v>
      </c>
      <c r="J10163">
        <v>30</v>
      </c>
      <c r="K10163" t="s">
        <v>1777</v>
      </c>
      <c r="L10163">
        <v>2019</v>
      </c>
      <c r="M10163">
        <v>1</v>
      </c>
    </row>
    <row r="10164" spans="1:13" x14ac:dyDescent="0.25">
      <c r="A10164">
        <v>132992</v>
      </c>
      <c r="B10164" t="s">
        <v>173</v>
      </c>
      <c r="C10164" t="s">
        <v>14</v>
      </c>
      <c r="D10164" t="s">
        <v>15</v>
      </c>
      <c r="E10164" t="s">
        <v>172</v>
      </c>
      <c r="F10164" s="1">
        <v>43738.568761574075</v>
      </c>
      <c r="G10164">
        <v>1</v>
      </c>
      <c r="H10164">
        <v>108.39</v>
      </c>
      <c r="I10164">
        <v>108.39</v>
      </c>
      <c r="J10164">
        <v>30</v>
      </c>
      <c r="K10164" t="s">
        <v>1777</v>
      </c>
      <c r="L10164">
        <v>2019</v>
      </c>
      <c r="M10164">
        <v>9</v>
      </c>
    </row>
    <row r="10165" spans="1:13" x14ac:dyDescent="0.25">
      <c r="A10165">
        <v>132992</v>
      </c>
      <c r="B10165" t="s">
        <v>173</v>
      </c>
      <c r="C10165" t="s">
        <v>14</v>
      </c>
      <c r="D10165" t="s">
        <v>15</v>
      </c>
      <c r="E10165" t="s">
        <v>172</v>
      </c>
      <c r="F10165" s="1">
        <v>43742.419340277775</v>
      </c>
      <c r="G10165">
        <v>1</v>
      </c>
      <c r="H10165">
        <v>108.39</v>
      </c>
      <c r="I10165">
        <v>108.39</v>
      </c>
      <c r="J10165">
        <v>30</v>
      </c>
      <c r="K10165" t="s">
        <v>1777</v>
      </c>
      <c r="L10165">
        <v>2019</v>
      </c>
      <c r="M10165">
        <v>10</v>
      </c>
    </row>
    <row r="10166" spans="1:13" x14ac:dyDescent="0.25">
      <c r="A10166">
        <v>112892</v>
      </c>
      <c r="B10166" t="s">
        <v>174</v>
      </c>
      <c r="C10166" t="s">
        <v>14</v>
      </c>
      <c r="D10166" t="s">
        <v>15</v>
      </c>
      <c r="E10166" t="s">
        <v>175</v>
      </c>
      <c r="F10166" s="1">
        <v>43132.507430555554</v>
      </c>
      <c r="G10166">
        <v>1</v>
      </c>
      <c r="H10166">
        <v>104.35</v>
      </c>
      <c r="I10166">
        <v>104.35</v>
      </c>
      <c r="J10166">
        <v>30</v>
      </c>
      <c r="K10166" t="s">
        <v>1777</v>
      </c>
      <c r="L10166">
        <v>2018</v>
      </c>
      <c r="M10166">
        <v>2</v>
      </c>
    </row>
    <row r="10167" spans="1:13" x14ac:dyDescent="0.25">
      <c r="A10167">
        <v>112892</v>
      </c>
      <c r="B10167" t="s">
        <v>174</v>
      </c>
      <c r="C10167" t="s">
        <v>14</v>
      </c>
      <c r="D10167" t="s">
        <v>15</v>
      </c>
      <c r="E10167" t="s">
        <v>175</v>
      </c>
      <c r="F10167" s="1">
        <v>43151.483159722222</v>
      </c>
      <c r="G10167">
        <v>2</v>
      </c>
      <c r="H10167">
        <v>104.34</v>
      </c>
      <c r="I10167">
        <v>208.68</v>
      </c>
      <c r="J10167">
        <v>30</v>
      </c>
      <c r="K10167" t="s">
        <v>1777</v>
      </c>
      <c r="L10167">
        <v>2018</v>
      </c>
      <c r="M10167">
        <v>2</v>
      </c>
    </row>
    <row r="10168" spans="1:13" x14ac:dyDescent="0.25">
      <c r="A10168">
        <v>112892</v>
      </c>
      <c r="B10168" t="s">
        <v>174</v>
      </c>
      <c r="C10168" t="s">
        <v>14</v>
      </c>
      <c r="D10168" t="s">
        <v>15</v>
      </c>
      <c r="E10168" t="s">
        <v>175</v>
      </c>
      <c r="F10168" s="1">
        <v>43186.550266203703</v>
      </c>
      <c r="G10168">
        <v>2</v>
      </c>
      <c r="H10168">
        <v>104.34</v>
      </c>
      <c r="I10168">
        <v>208.68</v>
      </c>
      <c r="J10168">
        <v>30</v>
      </c>
      <c r="K10168" t="s">
        <v>1777</v>
      </c>
      <c r="L10168">
        <v>2018</v>
      </c>
      <c r="M10168">
        <v>3</v>
      </c>
    </row>
    <row r="10169" spans="1:13" x14ac:dyDescent="0.25">
      <c r="A10169">
        <v>112891</v>
      </c>
      <c r="B10169" t="s">
        <v>177</v>
      </c>
      <c r="C10169" t="s">
        <v>14</v>
      </c>
      <c r="D10169" t="s">
        <v>15</v>
      </c>
      <c r="E10169" t="s">
        <v>175</v>
      </c>
      <c r="F10169" s="1">
        <v>43186.550266203703</v>
      </c>
      <c r="G10169">
        <v>1</v>
      </c>
      <c r="H10169">
        <v>58.33</v>
      </c>
      <c r="I10169">
        <v>58.33</v>
      </c>
      <c r="J10169">
        <v>30</v>
      </c>
      <c r="K10169" t="s">
        <v>1777</v>
      </c>
      <c r="L10169">
        <v>2018</v>
      </c>
      <c r="M10169">
        <v>3</v>
      </c>
    </row>
    <row r="10170" spans="1:13" x14ac:dyDescent="0.25">
      <c r="A10170">
        <v>112892</v>
      </c>
      <c r="B10170" t="s">
        <v>174</v>
      </c>
      <c r="C10170" t="s">
        <v>14</v>
      </c>
      <c r="D10170" t="s">
        <v>15</v>
      </c>
      <c r="E10170" t="s">
        <v>175</v>
      </c>
      <c r="F10170" s="1">
        <v>43216.541979166665</v>
      </c>
      <c r="G10170">
        <v>1</v>
      </c>
      <c r="H10170">
        <v>104.34</v>
      </c>
      <c r="I10170">
        <v>104.34</v>
      </c>
      <c r="J10170">
        <v>30</v>
      </c>
      <c r="K10170" t="s">
        <v>1777</v>
      </c>
      <c r="L10170">
        <v>2018</v>
      </c>
      <c r="M10170">
        <v>4</v>
      </c>
    </row>
    <row r="10171" spans="1:13" x14ac:dyDescent="0.25">
      <c r="A10171">
        <v>112895</v>
      </c>
      <c r="B10171" t="s">
        <v>176</v>
      </c>
      <c r="C10171" t="s">
        <v>14</v>
      </c>
      <c r="D10171" t="s">
        <v>15</v>
      </c>
      <c r="E10171" t="s">
        <v>175</v>
      </c>
      <c r="F10171" s="1">
        <v>43448.411030092589</v>
      </c>
      <c r="G10171">
        <v>2</v>
      </c>
      <c r="H10171">
        <v>106.58</v>
      </c>
      <c r="I10171">
        <v>213.16</v>
      </c>
      <c r="J10171">
        <v>30</v>
      </c>
      <c r="K10171" t="s">
        <v>1777</v>
      </c>
      <c r="L10171">
        <v>2018</v>
      </c>
      <c r="M10171">
        <v>12</v>
      </c>
    </row>
    <row r="10172" spans="1:13" x14ac:dyDescent="0.25">
      <c r="A10172">
        <v>112892</v>
      </c>
      <c r="B10172" t="s">
        <v>174</v>
      </c>
      <c r="C10172" t="s">
        <v>14</v>
      </c>
      <c r="D10172" t="s">
        <v>15</v>
      </c>
      <c r="E10172" t="s">
        <v>175</v>
      </c>
      <c r="F10172" s="1">
        <v>43557.508009259262</v>
      </c>
      <c r="G10172">
        <v>1</v>
      </c>
      <c r="H10172">
        <v>104.35</v>
      </c>
      <c r="I10172">
        <v>104.35</v>
      </c>
      <c r="J10172">
        <v>30</v>
      </c>
      <c r="K10172" t="s">
        <v>1777</v>
      </c>
      <c r="L10172">
        <v>2019</v>
      </c>
      <c r="M10172">
        <v>4</v>
      </c>
    </row>
    <row r="10173" spans="1:13" x14ac:dyDescent="0.25">
      <c r="A10173">
        <v>112892</v>
      </c>
      <c r="B10173" t="s">
        <v>174</v>
      </c>
      <c r="C10173" t="s">
        <v>14</v>
      </c>
      <c r="D10173" t="s">
        <v>15</v>
      </c>
      <c r="E10173" t="s">
        <v>175</v>
      </c>
      <c r="F10173" s="1">
        <v>43734.447569444441</v>
      </c>
      <c r="G10173">
        <v>1</v>
      </c>
      <c r="H10173">
        <v>103.32</v>
      </c>
      <c r="I10173">
        <v>103.32</v>
      </c>
      <c r="J10173">
        <v>30</v>
      </c>
      <c r="K10173" t="s">
        <v>1777</v>
      </c>
      <c r="L10173">
        <v>2019</v>
      </c>
      <c r="M10173">
        <v>9</v>
      </c>
    </row>
    <row r="10174" spans="1:13" x14ac:dyDescent="0.25">
      <c r="A10174">
        <v>112894</v>
      </c>
      <c r="B10174" t="s">
        <v>178</v>
      </c>
      <c r="C10174" t="s">
        <v>14</v>
      </c>
      <c r="D10174" t="s">
        <v>15</v>
      </c>
      <c r="E10174" t="s">
        <v>175</v>
      </c>
      <c r="F10174" s="1">
        <v>43791.584479166668</v>
      </c>
      <c r="G10174">
        <v>1</v>
      </c>
      <c r="H10174">
        <v>60.51</v>
      </c>
      <c r="I10174">
        <v>60.51</v>
      </c>
      <c r="J10174">
        <v>30</v>
      </c>
      <c r="K10174" t="s">
        <v>1777</v>
      </c>
      <c r="L10174">
        <v>2019</v>
      </c>
      <c r="M10174">
        <v>11</v>
      </c>
    </row>
    <row r="10175" spans="1:13" x14ac:dyDescent="0.25">
      <c r="A10175">
        <v>988158</v>
      </c>
      <c r="B10175" t="s">
        <v>182</v>
      </c>
      <c r="C10175" t="s">
        <v>14</v>
      </c>
      <c r="D10175" t="s">
        <v>15</v>
      </c>
      <c r="E10175" t="s">
        <v>183</v>
      </c>
      <c r="F10175" s="1">
        <v>43448.407118055555</v>
      </c>
      <c r="G10175">
        <v>1</v>
      </c>
      <c r="H10175">
        <v>334.36</v>
      </c>
      <c r="I10175">
        <v>334.36</v>
      </c>
      <c r="J10175">
        <v>30</v>
      </c>
      <c r="K10175" t="s">
        <v>1777</v>
      </c>
      <c r="L10175">
        <v>2018</v>
      </c>
      <c r="M10175">
        <v>12</v>
      </c>
    </row>
    <row r="10176" spans="1:13" x14ac:dyDescent="0.25">
      <c r="A10176">
        <v>988158</v>
      </c>
      <c r="B10176" t="s">
        <v>182</v>
      </c>
      <c r="C10176" t="s">
        <v>14</v>
      </c>
      <c r="D10176" t="s">
        <v>15</v>
      </c>
      <c r="E10176" t="s">
        <v>183</v>
      </c>
      <c r="F10176" s="1">
        <v>43581.466597222221</v>
      </c>
      <c r="G10176">
        <v>1</v>
      </c>
      <c r="H10176">
        <v>334.32</v>
      </c>
      <c r="I10176">
        <v>334.32</v>
      </c>
      <c r="J10176">
        <v>30</v>
      </c>
      <c r="K10176" t="s">
        <v>1777</v>
      </c>
      <c r="L10176">
        <v>2019</v>
      </c>
      <c r="M10176">
        <v>4</v>
      </c>
    </row>
    <row r="10177" spans="1:13" x14ac:dyDescent="0.25">
      <c r="A10177">
        <v>145010</v>
      </c>
      <c r="B10177" t="s">
        <v>186</v>
      </c>
      <c r="C10177" t="s">
        <v>30</v>
      </c>
      <c r="D10177" t="s">
        <v>15</v>
      </c>
      <c r="E10177" t="s">
        <v>185</v>
      </c>
      <c r="F10177" s="1">
        <v>43159.53224537037</v>
      </c>
      <c r="G10177">
        <v>1</v>
      </c>
      <c r="H10177">
        <v>41.73</v>
      </c>
      <c r="I10177">
        <v>41.73</v>
      </c>
      <c r="J10177">
        <v>30</v>
      </c>
      <c r="K10177" t="s">
        <v>1777</v>
      </c>
      <c r="L10177">
        <v>2018</v>
      </c>
      <c r="M10177">
        <v>2</v>
      </c>
    </row>
    <row r="10178" spans="1:13" x14ac:dyDescent="0.25">
      <c r="A10178">
        <v>126247</v>
      </c>
      <c r="B10178" t="s">
        <v>187</v>
      </c>
      <c r="C10178" t="s">
        <v>14</v>
      </c>
      <c r="D10178" t="s">
        <v>15</v>
      </c>
      <c r="E10178" t="s">
        <v>188</v>
      </c>
      <c r="F10178" s="1">
        <v>43164.541851851849</v>
      </c>
      <c r="G10178">
        <v>1</v>
      </c>
      <c r="H10178">
        <v>205.04</v>
      </c>
      <c r="I10178">
        <v>205.04</v>
      </c>
      <c r="J10178">
        <v>30</v>
      </c>
      <c r="K10178" t="s">
        <v>1777</v>
      </c>
      <c r="L10178">
        <v>2018</v>
      </c>
      <c r="M10178">
        <v>3</v>
      </c>
    </row>
    <row r="10179" spans="1:13" x14ac:dyDescent="0.25">
      <c r="A10179">
        <v>140274</v>
      </c>
      <c r="B10179" t="s">
        <v>189</v>
      </c>
      <c r="C10179" t="s">
        <v>14</v>
      </c>
      <c r="D10179" t="s">
        <v>15</v>
      </c>
      <c r="E10179" t="s">
        <v>190</v>
      </c>
      <c r="F10179" s="1">
        <v>43125.555277777778</v>
      </c>
      <c r="G10179">
        <v>1</v>
      </c>
      <c r="H10179">
        <v>51.77</v>
      </c>
      <c r="I10179">
        <v>51.77</v>
      </c>
      <c r="J10179">
        <v>30</v>
      </c>
      <c r="K10179" t="s">
        <v>1777</v>
      </c>
      <c r="L10179">
        <v>2018</v>
      </c>
      <c r="M10179">
        <v>1</v>
      </c>
    </row>
    <row r="10180" spans="1:13" x14ac:dyDescent="0.25">
      <c r="A10180">
        <v>140274</v>
      </c>
      <c r="B10180" t="s">
        <v>189</v>
      </c>
      <c r="C10180" t="s">
        <v>14</v>
      </c>
      <c r="D10180" t="s">
        <v>15</v>
      </c>
      <c r="E10180" t="s">
        <v>190</v>
      </c>
      <c r="F10180" s="1">
        <v>43132.507430555554</v>
      </c>
      <c r="G10180">
        <v>1</v>
      </c>
      <c r="H10180">
        <v>51.77</v>
      </c>
      <c r="I10180">
        <v>51.77</v>
      </c>
      <c r="J10180">
        <v>30</v>
      </c>
      <c r="K10180" t="s">
        <v>1777</v>
      </c>
      <c r="L10180">
        <v>2018</v>
      </c>
      <c r="M10180">
        <v>2</v>
      </c>
    </row>
    <row r="10181" spans="1:13" x14ac:dyDescent="0.25">
      <c r="A10181">
        <v>140274</v>
      </c>
      <c r="B10181" t="s">
        <v>189</v>
      </c>
      <c r="C10181" t="s">
        <v>14</v>
      </c>
      <c r="D10181" t="s">
        <v>15</v>
      </c>
      <c r="E10181" t="s">
        <v>190</v>
      </c>
      <c r="F10181" s="1">
        <v>43140.477986111109</v>
      </c>
      <c r="G10181">
        <v>1</v>
      </c>
      <c r="H10181">
        <v>51.77</v>
      </c>
      <c r="I10181">
        <v>51.77</v>
      </c>
      <c r="J10181">
        <v>30</v>
      </c>
      <c r="K10181" t="s">
        <v>1777</v>
      </c>
      <c r="L10181">
        <v>2018</v>
      </c>
      <c r="M10181">
        <v>2</v>
      </c>
    </row>
    <row r="10182" spans="1:13" x14ac:dyDescent="0.25">
      <c r="A10182">
        <v>140274</v>
      </c>
      <c r="B10182" t="s">
        <v>189</v>
      </c>
      <c r="C10182" t="s">
        <v>14</v>
      </c>
      <c r="D10182" t="s">
        <v>15</v>
      </c>
      <c r="E10182" t="s">
        <v>190</v>
      </c>
      <c r="F10182" s="1">
        <v>43143.55127314815</v>
      </c>
      <c r="G10182">
        <v>1</v>
      </c>
      <c r="H10182">
        <v>51.77</v>
      </c>
      <c r="I10182">
        <v>51.77</v>
      </c>
      <c r="J10182">
        <v>30</v>
      </c>
      <c r="K10182" t="s">
        <v>1777</v>
      </c>
      <c r="L10182">
        <v>2018</v>
      </c>
      <c r="M10182">
        <v>2</v>
      </c>
    </row>
    <row r="10183" spans="1:13" x14ac:dyDescent="0.25">
      <c r="A10183">
        <v>140274</v>
      </c>
      <c r="B10183" t="s">
        <v>189</v>
      </c>
      <c r="C10183" t="s">
        <v>14</v>
      </c>
      <c r="D10183" t="s">
        <v>15</v>
      </c>
      <c r="E10183" t="s">
        <v>190</v>
      </c>
      <c r="F10183" s="1">
        <v>43143.55127314815</v>
      </c>
      <c r="G10183">
        <v>2</v>
      </c>
      <c r="H10183">
        <v>51.77</v>
      </c>
      <c r="I10183">
        <v>103.54</v>
      </c>
      <c r="J10183">
        <v>30</v>
      </c>
      <c r="K10183" t="s">
        <v>1777</v>
      </c>
      <c r="L10183">
        <v>2018</v>
      </c>
      <c r="M10183">
        <v>2</v>
      </c>
    </row>
    <row r="10184" spans="1:13" x14ac:dyDescent="0.25">
      <c r="A10184">
        <v>140274</v>
      </c>
      <c r="B10184" t="s">
        <v>189</v>
      </c>
      <c r="C10184" t="s">
        <v>14</v>
      </c>
      <c r="D10184" t="s">
        <v>15</v>
      </c>
      <c r="E10184" t="s">
        <v>190</v>
      </c>
      <c r="F10184" s="1">
        <v>43166.476979166669</v>
      </c>
      <c r="G10184">
        <v>1</v>
      </c>
      <c r="H10184">
        <v>51.77</v>
      </c>
      <c r="I10184">
        <v>51.77</v>
      </c>
      <c r="J10184">
        <v>30</v>
      </c>
      <c r="K10184" t="s">
        <v>1777</v>
      </c>
      <c r="L10184">
        <v>2018</v>
      </c>
      <c r="M10184">
        <v>3</v>
      </c>
    </row>
    <row r="10185" spans="1:13" x14ac:dyDescent="0.25">
      <c r="A10185">
        <v>140274</v>
      </c>
      <c r="B10185" t="s">
        <v>189</v>
      </c>
      <c r="C10185" t="s">
        <v>14</v>
      </c>
      <c r="D10185" t="s">
        <v>15</v>
      </c>
      <c r="E10185" t="s">
        <v>190</v>
      </c>
      <c r="F10185" s="1">
        <v>43175.533564814818</v>
      </c>
      <c r="G10185">
        <v>1</v>
      </c>
      <c r="H10185">
        <v>51.77</v>
      </c>
      <c r="I10185">
        <v>51.77</v>
      </c>
      <c r="J10185">
        <v>30</v>
      </c>
      <c r="K10185" t="s">
        <v>1777</v>
      </c>
      <c r="L10185">
        <v>2018</v>
      </c>
      <c r="M10185">
        <v>3</v>
      </c>
    </row>
    <row r="10186" spans="1:13" x14ac:dyDescent="0.25">
      <c r="A10186">
        <v>140274</v>
      </c>
      <c r="B10186" t="s">
        <v>189</v>
      </c>
      <c r="C10186" t="s">
        <v>14</v>
      </c>
      <c r="D10186" t="s">
        <v>15</v>
      </c>
      <c r="E10186" t="s">
        <v>190</v>
      </c>
      <c r="F10186" s="1">
        <v>43413.504976851851</v>
      </c>
      <c r="G10186">
        <v>1</v>
      </c>
      <c r="H10186">
        <v>87.57</v>
      </c>
      <c r="I10186">
        <v>87.57</v>
      </c>
      <c r="J10186">
        <v>30</v>
      </c>
      <c r="K10186" t="s">
        <v>1777</v>
      </c>
      <c r="L10186">
        <v>2018</v>
      </c>
      <c r="M10186">
        <v>11</v>
      </c>
    </row>
    <row r="10187" spans="1:13" x14ac:dyDescent="0.25">
      <c r="A10187">
        <v>140275</v>
      </c>
      <c r="B10187" t="s">
        <v>191</v>
      </c>
      <c r="C10187" t="s">
        <v>14</v>
      </c>
      <c r="D10187" t="s">
        <v>15</v>
      </c>
      <c r="E10187" t="s">
        <v>190</v>
      </c>
      <c r="F10187" s="1">
        <v>43427.525613425925</v>
      </c>
      <c r="G10187">
        <v>1</v>
      </c>
      <c r="H10187">
        <v>149.41</v>
      </c>
      <c r="I10187">
        <v>149.41</v>
      </c>
      <c r="J10187">
        <v>30</v>
      </c>
      <c r="K10187" t="s">
        <v>1777</v>
      </c>
      <c r="L10187">
        <v>2018</v>
      </c>
      <c r="M10187">
        <v>11</v>
      </c>
    </row>
    <row r="10188" spans="1:13" x14ac:dyDescent="0.25">
      <c r="A10188">
        <v>140275</v>
      </c>
      <c r="B10188" t="s">
        <v>191</v>
      </c>
      <c r="C10188" t="s">
        <v>14</v>
      </c>
      <c r="D10188" t="s">
        <v>15</v>
      </c>
      <c r="E10188" t="s">
        <v>190</v>
      </c>
      <c r="F10188" s="1">
        <v>43430.340787037036</v>
      </c>
      <c r="G10188">
        <v>1</v>
      </c>
      <c r="H10188">
        <v>149.41</v>
      </c>
      <c r="I10188">
        <v>149.41</v>
      </c>
      <c r="J10188">
        <v>30</v>
      </c>
      <c r="K10188" t="s">
        <v>1777</v>
      </c>
      <c r="L10188">
        <v>2018</v>
      </c>
      <c r="M10188">
        <v>11</v>
      </c>
    </row>
    <row r="10189" spans="1:13" x14ac:dyDescent="0.25">
      <c r="A10189">
        <v>140275</v>
      </c>
      <c r="B10189" t="s">
        <v>191</v>
      </c>
      <c r="C10189" t="s">
        <v>14</v>
      </c>
      <c r="D10189" t="s">
        <v>15</v>
      </c>
      <c r="E10189" t="s">
        <v>190</v>
      </c>
      <c r="F10189" s="1">
        <v>43539.446666666663</v>
      </c>
      <c r="G10189">
        <v>1</v>
      </c>
      <c r="H10189">
        <v>149.41999999999999</v>
      </c>
      <c r="I10189">
        <v>149.41999999999999</v>
      </c>
      <c r="J10189">
        <v>30</v>
      </c>
      <c r="K10189" t="s">
        <v>1777</v>
      </c>
      <c r="L10189">
        <v>2019</v>
      </c>
      <c r="M10189">
        <v>3</v>
      </c>
    </row>
    <row r="10190" spans="1:13" x14ac:dyDescent="0.25">
      <c r="A10190">
        <v>140275</v>
      </c>
      <c r="B10190" t="s">
        <v>191</v>
      </c>
      <c r="C10190" t="s">
        <v>14</v>
      </c>
      <c r="D10190" t="s">
        <v>15</v>
      </c>
      <c r="E10190" t="s">
        <v>190</v>
      </c>
      <c r="F10190" s="1">
        <v>43556.413761574076</v>
      </c>
      <c r="G10190">
        <v>1</v>
      </c>
      <c r="H10190">
        <v>149.41999999999999</v>
      </c>
      <c r="I10190">
        <v>149.41999999999999</v>
      </c>
      <c r="J10190">
        <v>30</v>
      </c>
      <c r="K10190" t="s">
        <v>1777</v>
      </c>
      <c r="L10190">
        <v>2019</v>
      </c>
      <c r="M10190">
        <v>4</v>
      </c>
    </row>
    <row r="10191" spans="1:13" x14ac:dyDescent="0.25">
      <c r="A10191">
        <v>140274</v>
      </c>
      <c r="B10191" t="s">
        <v>189</v>
      </c>
      <c r="C10191" t="s">
        <v>14</v>
      </c>
      <c r="D10191" t="s">
        <v>15</v>
      </c>
      <c r="E10191" t="s">
        <v>190</v>
      </c>
      <c r="F10191" s="1">
        <v>43710.524467592593</v>
      </c>
      <c r="G10191">
        <v>2</v>
      </c>
      <c r="H10191">
        <v>87.47</v>
      </c>
      <c r="I10191">
        <v>174.94</v>
      </c>
      <c r="J10191">
        <v>30</v>
      </c>
      <c r="K10191" t="s">
        <v>1777</v>
      </c>
      <c r="L10191">
        <v>2019</v>
      </c>
      <c r="M10191">
        <v>9</v>
      </c>
    </row>
    <row r="10192" spans="1:13" x14ac:dyDescent="0.25">
      <c r="A10192">
        <v>140274</v>
      </c>
      <c r="B10192" t="s">
        <v>189</v>
      </c>
      <c r="C10192" t="s">
        <v>14</v>
      </c>
      <c r="D10192" t="s">
        <v>15</v>
      </c>
      <c r="E10192" t="s">
        <v>190</v>
      </c>
      <c r="F10192" s="1">
        <v>43720.477638888886</v>
      </c>
      <c r="G10192">
        <v>1</v>
      </c>
      <c r="H10192">
        <v>87.47</v>
      </c>
      <c r="I10192">
        <v>87.47</v>
      </c>
      <c r="J10192">
        <v>30</v>
      </c>
      <c r="K10192" t="s">
        <v>1777</v>
      </c>
      <c r="L10192">
        <v>2019</v>
      </c>
      <c r="M10192">
        <v>9</v>
      </c>
    </row>
    <row r="10193" spans="1:13" x14ac:dyDescent="0.25">
      <c r="A10193">
        <v>140274</v>
      </c>
      <c r="B10193" t="s">
        <v>189</v>
      </c>
      <c r="C10193" t="s">
        <v>14</v>
      </c>
      <c r="D10193" t="s">
        <v>15</v>
      </c>
      <c r="E10193" t="s">
        <v>190</v>
      </c>
      <c r="F10193" s="1">
        <v>43728.545590277776</v>
      </c>
      <c r="G10193">
        <v>1</v>
      </c>
      <c r="H10193">
        <v>87.47</v>
      </c>
      <c r="I10193">
        <v>87.47</v>
      </c>
      <c r="J10193">
        <v>30</v>
      </c>
      <c r="K10193" t="s">
        <v>1777</v>
      </c>
      <c r="L10193">
        <v>2019</v>
      </c>
      <c r="M10193">
        <v>9</v>
      </c>
    </row>
    <row r="10194" spans="1:13" x14ac:dyDescent="0.25">
      <c r="A10194">
        <v>140274</v>
      </c>
      <c r="B10194" t="s">
        <v>189</v>
      </c>
      <c r="C10194" t="s">
        <v>14</v>
      </c>
      <c r="D10194" t="s">
        <v>15</v>
      </c>
      <c r="E10194" t="s">
        <v>190</v>
      </c>
      <c r="F10194" s="1">
        <v>43731.421331018515</v>
      </c>
      <c r="G10194">
        <v>1</v>
      </c>
      <c r="H10194">
        <v>87.47</v>
      </c>
      <c r="I10194">
        <v>87.47</v>
      </c>
      <c r="J10194">
        <v>30</v>
      </c>
      <c r="K10194" t="s">
        <v>1777</v>
      </c>
      <c r="L10194">
        <v>2019</v>
      </c>
      <c r="M10194">
        <v>9</v>
      </c>
    </row>
    <row r="10195" spans="1:13" x14ac:dyDescent="0.25">
      <c r="A10195">
        <v>140274</v>
      </c>
      <c r="B10195" t="s">
        <v>189</v>
      </c>
      <c r="C10195" t="s">
        <v>14</v>
      </c>
      <c r="D10195" t="s">
        <v>15</v>
      </c>
      <c r="E10195" t="s">
        <v>190</v>
      </c>
      <c r="F10195" s="1">
        <v>43747.405092592591</v>
      </c>
      <c r="G10195">
        <v>1</v>
      </c>
      <c r="H10195">
        <v>87.47</v>
      </c>
      <c r="I10195">
        <v>87.47</v>
      </c>
      <c r="J10195">
        <v>30</v>
      </c>
      <c r="K10195" t="s">
        <v>1777</v>
      </c>
      <c r="L10195">
        <v>2019</v>
      </c>
      <c r="M10195">
        <v>10</v>
      </c>
    </row>
    <row r="10196" spans="1:13" x14ac:dyDescent="0.25">
      <c r="A10196">
        <v>140274</v>
      </c>
      <c r="B10196" t="s">
        <v>189</v>
      </c>
      <c r="C10196" t="s">
        <v>14</v>
      </c>
      <c r="D10196" t="s">
        <v>15</v>
      </c>
      <c r="E10196" t="s">
        <v>190</v>
      </c>
      <c r="F10196" s="1">
        <v>43770.470497685186</v>
      </c>
      <c r="G10196">
        <v>1</v>
      </c>
      <c r="H10196">
        <v>87.47</v>
      </c>
      <c r="I10196">
        <v>87.47</v>
      </c>
      <c r="J10196">
        <v>30</v>
      </c>
      <c r="K10196" t="s">
        <v>1777</v>
      </c>
      <c r="L10196">
        <v>2019</v>
      </c>
      <c r="M10196">
        <v>11</v>
      </c>
    </row>
    <row r="10197" spans="1:13" x14ac:dyDescent="0.25">
      <c r="A10197">
        <v>140274</v>
      </c>
      <c r="B10197" t="s">
        <v>189</v>
      </c>
      <c r="C10197" t="s">
        <v>14</v>
      </c>
      <c r="D10197" t="s">
        <v>15</v>
      </c>
      <c r="E10197" t="s">
        <v>190</v>
      </c>
      <c r="F10197" s="1">
        <v>43791.407141203701</v>
      </c>
      <c r="G10197">
        <v>1</v>
      </c>
      <c r="H10197">
        <v>87.47</v>
      </c>
      <c r="I10197">
        <v>87.47</v>
      </c>
      <c r="J10197">
        <v>30</v>
      </c>
      <c r="K10197" t="s">
        <v>1777</v>
      </c>
      <c r="L10197">
        <v>2019</v>
      </c>
      <c r="M10197">
        <v>11</v>
      </c>
    </row>
    <row r="10198" spans="1:13" x14ac:dyDescent="0.25">
      <c r="A10198">
        <v>140274</v>
      </c>
      <c r="B10198" t="s">
        <v>189</v>
      </c>
      <c r="C10198" t="s">
        <v>14</v>
      </c>
      <c r="D10198" t="s">
        <v>15</v>
      </c>
      <c r="E10198" t="s">
        <v>190</v>
      </c>
      <c r="F10198" s="1">
        <v>43791.584479166668</v>
      </c>
      <c r="G10198">
        <v>1</v>
      </c>
      <c r="H10198">
        <v>87.47</v>
      </c>
      <c r="I10198">
        <v>87.47</v>
      </c>
      <c r="J10198">
        <v>30</v>
      </c>
      <c r="K10198" t="s">
        <v>1777</v>
      </c>
      <c r="L10198">
        <v>2019</v>
      </c>
      <c r="M10198">
        <v>11</v>
      </c>
    </row>
    <row r="10199" spans="1:13" x14ac:dyDescent="0.25">
      <c r="A10199">
        <v>176150</v>
      </c>
      <c r="B10199" t="s">
        <v>197</v>
      </c>
      <c r="C10199" t="s">
        <v>198</v>
      </c>
      <c r="D10199" t="s">
        <v>15</v>
      </c>
      <c r="E10199" t="s">
        <v>199</v>
      </c>
      <c r="F10199" s="1">
        <v>43349.454965277779</v>
      </c>
      <c r="G10199">
        <v>1</v>
      </c>
      <c r="H10199">
        <v>117.51</v>
      </c>
      <c r="I10199">
        <v>117.51</v>
      </c>
      <c r="J10199">
        <v>30</v>
      </c>
      <c r="K10199" t="s">
        <v>1777</v>
      </c>
      <c r="L10199">
        <v>2018</v>
      </c>
      <c r="M10199">
        <v>9</v>
      </c>
    </row>
    <row r="10200" spans="1:13" x14ac:dyDescent="0.25">
      <c r="A10200">
        <v>176150</v>
      </c>
      <c r="B10200" t="s">
        <v>197</v>
      </c>
      <c r="C10200" t="s">
        <v>198</v>
      </c>
      <c r="D10200" t="s">
        <v>15</v>
      </c>
      <c r="E10200" t="s">
        <v>199</v>
      </c>
      <c r="F10200" s="1">
        <v>43357.533576388887</v>
      </c>
      <c r="G10200">
        <v>1</v>
      </c>
      <c r="H10200">
        <v>117.51</v>
      </c>
      <c r="I10200">
        <v>117.51</v>
      </c>
      <c r="J10200">
        <v>30</v>
      </c>
      <c r="K10200" t="s">
        <v>1777</v>
      </c>
      <c r="L10200">
        <v>2018</v>
      </c>
      <c r="M10200">
        <v>9</v>
      </c>
    </row>
    <row r="10201" spans="1:13" x14ac:dyDescent="0.25">
      <c r="A10201">
        <v>176150</v>
      </c>
      <c r="B10201" t="s">
        <v>197</v>
      </c>
      <c r="C10201" t="s">
        <v>198</v>
      </c>
      <c r="D10201" t="s">
        <v>15</v>
      </c>
      <c r="E10201" t="s">
        <v>199</v>
      </c>
      <c r="F10201" s="1">
        <v>43469.492743055554</v>
      </c>
      <c r="G10201">
        <v>2</v>
      </c>
      <c r="H10201">
        <v>117.51</v>
      </c>
      <c r="I10201">
        <v>235.02</v>
      </c>
      <c r="J10201">
        <v>30</v>
      </c>
      <c r="K10201" t="s">
        <v>1777</v>
      </c>
      <c r="L10201">
        <v>2019</v>
      </c>
      <c r="M10201">
        <v>1</v>
      </c>
    </row>
    <row r="10202" spans="1:13" x14ac:dyDescent="0.25">
      <c r="A10202">
        <v>176150</v>
      </c>
      <c r="B10202" t="s">
        <v>197</v>
      </c>
      <c r="C10202" t="s">
        <v>198</v>
      </c>
      <c r="D10202" t="s">
        <v>15</v>
      </c>
      <c r="E10202" t="s">
        <v>199</v>
      </c>
      <c r="F10202" s="1">
        <v>43490.437569444446</v>
      </c>
      <c r="G10202">
        <v>1</v>
      </c>
      <c r="H10202">
        <v>117.51</v>
      </c>
      <c r="I10202">
        <v>117.51</v>
      </c>
      <c r="J10202">
        <v>30</v>
      </c>
      <c r="K10202" t="s">
        <v>1777</v>
      </c>
      <c r="L10202">
        <v>2019</v>
      </c>
      <c r="M10202">
        <v>1</v>
      </c>
    </row>
    <row r="10203" spans="1:13" x14ac:dyDescent="0.25">
      <c r="A10203">
        <v>176150</v>
      </c>
      <c r="B10203" t="s">
        <v>197</v>
      </c>
      <c r="C10203" t="s">
        <v>198</v>
      </c>
      <c r="D10203" t="s">
        <v>15</v>
      </c>
      <c r="E10203" t="s">
        <v>199</v>
      </c>
      <c r="F10203" s="1">
        <v>43650.442986111113</v>
      </c>
      <c r="G10203">
        <v>2</v>
      </c>
      <c r="H10203">
        <v>117.41</v>
      </c>
      <c r="I10203">
        <v>234.82</v>
      </c>
      <c r="J10203">
        <v>30</v>
      </c>
      <c r="K10203" t="s">
        <v>1777</v>
      </c>
      <c r="L10203">
        <v>2019</v>
      </c>
      <c r="M10203">
        <v>7</v>
      </c>
    </row>
    <row r="10204" spans="1:13" x14ac:dyDescent="0.25">
      <c r="A10204">
        <v>176152</v>
      </c>
      <c r="B10204" t="s">
        <v>200</v>
      </c>
      <c r="C10204" t="s">
        <v>198</v>
      </c>
      <c r="D10204" t="s">
        <v>15</v>
      </c>
      <c r="E10204" t="s">
        <v>199</v>
      </c>
      <c r="F10204" s="1">
        <v>43417.528402777774</v>
      </c>
      <c r="G10204">
        <v>1</v>
      </c>
      <c r="H10204">
        <v>134.5</v>
      </c>
      <c r="I10204">
        <v>134.5</v>
      </c>
      <c r="J10204">
        <v>30</v>
      </c>
      <c r="K10204" t="s">
        <v>1777</v>
      </c>
      <c r="L10204">
        <v>2018</v>
      </c>
      <c r="M10204">
        <v>11</v>
      </c>
    </row>
    <row r="10205" spans="1:13" x14ac:dyDescent="0.25">
      <c r="A10205">
        <v>176152</v>
      </c>
      <c r="B10205" t="s">
        <v>200</v>
      </c>
      <c r="C10205" t="s">
        <v>198</v>
      </c>
      <c r="D10205" t="s">
        <v>15</v>
      </c>
      <c r="E10205" t="s">
        <v>199</v>
      </c>
      <c r="F10205" s="1">
        <v>43822.542650462965</v>
      </c>
      <c r="G10205">
        <v>1</v>
      </c>
      <c r="H10205">
        <v>134.32</v>
      </c>
      <c r="I10205">
        <v>134.32</v>
      </c>
      <c r="J10205">
        <v>30</v>
      </c>
      <c r="K10205" t="s">
        <v>1777</v>
      </c>
      <c r="L10205">
        <v>2019</v>
      </c>
      <c r="M10205">
        <v>12</v>
      </c>
    </row>
    <row r="10206" spans="1:13" x14ac:dyDescent="0.25">
      <c r="A10206">
        <v>119759</v>
      </c>
      <c r="B10206" t="s">
        <v>1798</v>
      </c>
      <c r="C10206" t="s">
        <v>14</v>
      </c>
      <c r="D10206" t="s">
        <v>15</v>
      </c>
      <c r="E10206" t="s">
        <v>1799</v>
      </c>
      <c r="F10206" s="1">
        <v>43412.569351851853</v>
      </c>
      <c r="G10206">
        <v>2</v>
      </c>
      <c r="H10206">
        <v>71.8</v>
      </c>
      <c r="I10206">
        <v>143.6</v>
      </c>
      <c r="J10206">
        <v>30</v>
      </c>
      <c r="K10206" t="s">
        <v>1777</v>
      </c>
      <c r="L10206">
        <v>2018</v>
      </c>
      <c r="M10206">
        <v>11</v>
      </c>
    </row>
    <row r="10207" spans="1:13" x14ac:dyDescent="0.25">
      <c r="A10207">
        <v>117170</v>
      </c>
      <c r="B10207" t="s">
        <v>201</v>
      </c>
      <c r="C10207" t="s">
        <v>30</v>
      </c>
      <c r="D10207" t="s">
        <v>15</v>
      </c>
      <c r="E10207" t="s">
        <v>202</v>
      </c>
      <c r="F10207" s="1">
        <v>43124.608912037038</v>
      </c>
      <c r="G10207">
        <v>1</v>
      </c>
      <c r="H10207">
        <v>72.930000000000007</v>
      </c>
      <c r="I10207">
        <v>72.930000000000007</v>
      </c>
      <c r="J10207">
        <v>30</v>
      </c>
      <c r="K10207" t="s">
        <v>1777</v>
      </c>
      <c r="L10207">
        <v>2018</v>
      </c>
      <c r="M10207">
        <v>1</v>
      </c>
    </row>
    <row r="10208" spans="1:13" x14ac:dyDescent="0.25">
      <c r="A10208">
        <v>117170</v>
      </c>
      <c r="B10208" t="s">
        <v>201</v>
      </c>
      <c r="C10208" t="s">
        <v>30</v>
      </c>
      <c r="D10208" t="s">
        <v>15</v>
      </c>
      <c r="E10208" t="s">
        <v>202</v>
      </c>
      <c r="F10208" s="1">
        <v>43250.529699074075</v>
      </c>
      <c r="G10208">
        <v>1</v>
      </c>
      <c r="H10208">
        <v>72.92</v>
      </c>
      <c r="I10208">
        <v>72.92</v>
      </c>
      <c r="J10208">
        <v>30</v>
      </c>
      <c r="K10208" t="s">
        <v>1777</v>
      </c>
      <c r="L10208">
        <v>2018</v>
      </c>
      <c r="M10208">
        <v>5</v>
      </c>
    </row>
    <row r="10209" spans="1:13" x14ac:dyDescent="0.25">
      <c r="A10209">
        <v>117170</v>
      </c>
      <c r="B10209" t="s">
        <v>201</v>
      </c>
      <c r="C10209" t="s">
        <v>30</v>
      </c>
      <c r="D10209" t="s">
        <v>15</v>
      </c>
      <c r="E10209" t="s">
        <v>202</v>
      </c>
      <c r="F10209" s="1">
        <v>43437.447141203702</v>
      </c>
      <c r="G10209">
        <v>1</v>
      </c>
      <c r="H10209">
        <v>72.92</v>
      </c>
      <c r="I10209">
        <v>72.92</v>
      </c>
      <c r="J10209">
        <v>30</v>
      </c>
      <c r="K10209" t="s">
        <v>1777</v>
      </c>
      <c r="L10209">
        <v>2018</v>
      </c>
      <c r="M10209">
        <v>12</v>
      </c>
    </row>
    <row r="10210" spans="1:13" x14ac:dyDescent="0.25">
      <c r="A10210">
        <v>117170</v>
      </c>
      <c r="B10210" t="s">
        <v>201</v>
      </c>
      <c r="C10210" t="s">
        <v>30</v>
      </c>
      <c r="D10210" t="s">
        <v>15</v>
      </c>
      <c r="E10210" t="s">
        <v>202</v>
      </c>
      <c r="F10210" s="1">
        <v>43441.549907407411</v>
      </c>
      <c r="G10210">
        <v>2</v>
      </c>
      <c r="H10210">
        <v>72.92</v>
      </c>
      <c r="I10210">
        <v>145.84</v>
      </c>
      <c r="J10210">
        <v>30</v>
      </c>
      <c r="K10210" t="s">
        <v>1777</v>
      </c>
      <c r="L10210">
        <v>2018</v>
      </c>
      <c r="M10210">
        <v>12</v>
      </c>
    </row>
    <row r="10211" spans="1:13" x14ac:dyDescent="0.25">
      <c r="A10211">
        <v>117170</v>
      </c>
      <c r="B10211" t="s">
        <v>201</v>
      </c>
      <c r="C10211" t="s">
        <v>30</v>
      </c>
      <c r="D10211" t="s">
        <v>15</v>
      </c>
      <c r="E10211" t="s">
        <v>202</v>
      </c>
      <c r="F10211" s="1">
        <v>43490.437569444446</v>
      </c>
      <c r="G10211">
        <v>2</v>
      </c>
      <c r="H10211">
        <v>72.92</v>
      </c>
      <c r="I10211">
        <v>145.84</v>
      </c>
      <c r="J10211">
        <v>30</v>
      </c>
      <c r="K10211" t="s">
        <v>1777</v>
      </c>
      <c r="L10211">
        <v>2019</v>
      </c>
      <c r="M10211">
        <v>1</v>
      </c>
    </row>
    <row r="10212" spans="1:13" x14ac:dyDescent="0.25">
      <c r="A10212">
        <v>117170</v>
      </c>
      <c r="B10212" t="s">
        <v>201</v>
      </c>
      <c r="C10212" t="s">
        <v>30</v>
      </c>
      <c r="D10212" t="s">
        <v>15</v>
      </c>
      <c r="E10212" t="s">
        <v>202</v>
      </c>
      <c r="F10212" s="1">
        <v>43516.539895833332</v>
      </c>
      <c r="G10212">
        <v>2</v>
      </c>
      <c r="H10212">
        <v>72.92</v>
      </c>
      <c r="I10212">
        <v>145.84</v>
      </c>
      <c r="J10212">
        <v>30</v>
      </c>
      <c r="K10212" t="s">
        <v>1777</v>
      </c>
      <c r="L10212">
        <v>2019</v>
      </c>
      <c r="M10212">
        <v>2</v>
      </c>
    </row>
    <row r="10213" spans="1:13" x14ac:dyDescent="0.25">
      <c r="A10213">
        <v>117171</v>
      </c>
      <c r="B10213" t="s">
        <v>203</v>
      </c>
      <c r="C10213" t="s">
        <v>30</v>
      </c>
      <c r="D10213" t="s">
        <v>15</v>
      </c>
      <c r="E10213" t="s">
        <v>202</v>
      </c>
      <c r="F10213" s="1">
        <v>43131.532060185185</v>
      </c>
      <c r="G10213">
        <v>1</v>
      </c>
      <c r="H10213">
        <v>72.930000000000007</v>
      </c>
      <c r="I10213">
        <v>72.930000000000007</v>
      </c>
      <c r="J10213">
        <v>30</v>
      </c>
      <c r="K10213" t="s">
        <v>1777</v>
      </c>
      <c r="L10213">
        <v>2018</v>
      </c>
      <c r="M10213">
        <v>1</v>
      </c>
    </row>
    <row r="10214" spans="1:13" x14ac:dyDescent="0.25">
      <c r="A10214">
        <v>117171</v>
      </c>
      <c r="B10214" t="s">
        <v>203</v>
      </c>
      <c r="C10214" t="s">
        <v>30</v>
      </c>
      <c r="D10214" t="s">
        <v>15</v>
      </c>
      <c r="E10214" t="s">
        <v>202</v>
      </c>
      <c r="F10214" s="1">
        <v>43157.543738425928</v>
      </c>
      <c r="G10214">
        <v>1</v>
      </c>
      <c r="H10214">
        <v>72.92</v>
      </c>
      <c r="I10214">
        <v>72.92</v>
      </c>
      <c r="J10214">
        <v>30</v>
      </c>
      <c r="K10214" t="s">
        <v>1777</v>
      </c>
      <c r="L10214">
        <v>2018</v>
      </c>
      <c r="M10214">
        <v>2</v>
      </c>
    </row>
    <row r="10215" spans="1:13" x14ac:dyDescent="0.25">
      <c r="A10215">
        <v>117171</v>
      </c>
      <c r="B10215" t="s">
        <v>203</v>
      </c>
      <c r="C10215" t="s">
        <v>30</v>
      </c>
      <c r="D10215" t="s">
        <v>15</v>
      </c>
      <c r="E10215" t="s">
        <v>202</v>
      </c>
      <c r="F10215" s="1">
        <v>43161.332592592589</v>
      </c>
      <c r="G10215">
        <v>2</v>
      </c>
      <c r="H10215">
        <v>72.92</v>
      </c>
      <c r="I10215">
        <v>145.84</v>
      </c>
      <c r="J10215">
        <v>30</v>
      </c>
      <c r="K10215" t="s">
        <v>1777</v>
      </c>
      <c r="L10215">
        <v>2018</v>
      </c>
      <c r="M10215">
        <v>3</v>
      </c>
    </row>
    <row r="10216" spans="1:13" x14ac:dyDescent="0.25">
      <c r="A10216">
        <v>117171</v>
      </c>
      <c r="B10216" t="s">
        <v>203</v>
      </c>
      <c r="C10216" t="s">
        <v>30</v>
      </c>
      <c r="D10216" t="s">
        <v>15</v>
      </c>
      <c r="E10216" t="s">
        <v>202</v>
      </c>
      <c r="F10216" s="1">
        <v>43250.529699074075</v>
      </c>
      <c r="G10216">
        <v>2</v>
      </c>
      <c r="H10216">
        <v>72.92</v>
      </c>
      <c r="I10216">
        <v>145.84</v>
      </c>
      <c r="J10216">
        <v>30</v>
      </c>
      <c r="K10216" t="s">
        <v>1777</v>
      </c>
      <c r="L10216">
        <v>2018</v>
      </c>
      <c r="M10216">
        <v>5</v>
      </c>
    </row>
    <row r="10217" spans="1:13" x14ac:dyDescent="0.25">
      <c r="A10217">
        <v>117171</v>
      </c>
      <c r="B10217" t="s">
        <v>203</v>
      </c>
      <c r="C10217" t="s">
        <v>30</v>
      </c>
      <c r="D10217" t="s">
        <v>15</v>
      </c>
      <c r="E10217" t="s">
        <v>202</v>
      </c>
      <c r="F10217" s="1">
        <v>43311.503125000003</v>
      </c>
      <c r="G10217">
        <v>1</v>
      </c>
      <c r="H10217">
        <v>72.92</v>
      </c>
      <c r="I10217">
        <v>72.92</v>
      </c>
      <c r="J10217">
        <v>30</v>
      </c>
      <c r="K10217" t="s">
        <v>1777</v>
      </c>
      <c r="L10217">
        <v>2018</v>
      </c>
      <c r="M10217">
        <v>7</v>
      </c>
    </row>
    <row r="10218" spans="1:13" x14ac:dyDescent="0.25">
      <c r="A10218">
        <v>117171</v>
      </c>
      <c r="B10218" t="s">
        <v>203</v>
      </c>
      <c r="C10218" t="s">
        <v>30</v>
      </c>
      <c r="D10218" t="s">
        <v>15</v>
      </c>
      <c r="E10218" t="s">
        <v>202</v>
      </c>
      <c r="F10218" s="1">
        <v>43339.512870370374</v>
      </c>
      <c r="G10218">
        <v>1</v>
      </c>
      <c r="H10218">
        <v>72.92</v>
      </c>
      <c r="I10218">
        <v>72.92</v>
      </c>
      <c r="J10218">
        <v>30</v>
      </c>
      <c r="K10218" t="s">
        <v>1777</v>
      </c>
      <c r="L10218">
        <v>2018</v>
      </c>
      <c r="M10218">
        <v>8</v>
      </c>
    </row>
    <row r="10219" spans="1:13" x14ac:dyDescent="0.25">
      <c r="A10219">
        <v>117171</v>
      </c>
      <c r="B10219" t="s">
        <v>203</v>
      </c>
      <c r="C10219" t="s">
        <v>30</v>
      </c>
      <c r="D10219" t="s">
        <v>15</v>
      </c>
      <c r="E10219" t="s">
        <v>202</v>
      </c>
      <c r="F10219" s="1">
        <v>43343.427268518521</v>
      </c>
      <c r="G10219">
        <v>1</v>
      </c>
      <c r="H10219">
        <v>72.92</v>
      </c>
      <c r="I10219">
        <v>72.92</v>
      </c>
      <c r="J10219">
        <v>30</v>
      </c>
      <c r="K10219" t="s">
        <v>1777</v>
      </c>
      <c r="L10219">
        <v>2018</v>
      </c>
      <c r="M10219">
        <v>8</v>
      </c>
    </row>
    <row r="10220" spans="1:13" x14ac:dyDescent="0.25">
      <c r="A10220">
        <v>117171</v>
      </c>
      <c r="B10220" t="s">
        <v>203</v>
      </c>
      <c r="C10220" t="s">
        <v>30</v>
      </c>
      <c r="D10220" t="s">
        <v>15</v>
      </c>
      <c r="E10220" t="s">
        <v>202</v>
      </c>
      <c r="F10220" s="1">
        <v>43437.447141203702</v>
      </c>
      <c r="G10220">
        <v>1</v>
      </c>
      <c r="H10220">
        <v>72.92</v>
      </c>
      <c r="I10220">
        <v>72.92</v>
      </c>
      <c r="J10220">
        <v>30</v>
      </c>
      <c r="K10220" t="s">
        <v>1777</v>
      </c>
      <c r="L10220">
        <v>2018</v>
      </c>
      <c r="M10220">
        <v>12</v>
      </c>
    </row>
    <row r="10221" spans="1:13" x14ac:dyDescent="0.25">
      <c r="A10221">
        <v>117171</v>
      </c>
      <c r="B10221" t="s">
        <v>203</v>
      </c>
      <c r="C10221" t="s">
        <v>30</v>
      </c>
      <c r="D10221" t="s">
        <v>15</v>
      </c>
      <c r="E10221" t="s">
        <v>202</v>
      </c>
      <c r="F10221" s="1">
        <v>43516.539895833332</v>
      </c>
      <c r="G10221">
        <v>2</v>
      </c>
      <c r="H10221">
        <v>72.92</v>
      </c>
      <c r="I10221">
        <v>145.84</v>
      </c>
      <c r="J10221">
        <v>30</v>
      </c>
      <c r="K10221" t="s">
        <v>1777</v>
      </c>
      <c r="L10221">
        <v>2019</v>
      </c>
      <c r="M10221">
        <v>2</v>
      </c>
    </row>
    <row r="10222" spans="1:13" x14ac:dyDescent="0.25">
      <c r="A10222">
        <v>117171</v>
      </c>
      <c r="B10222" t="s">
        <v>203</v>
      </c>
      <c r="C10222" t="s">
        <v>30</v>
      </c>
      <c r="D10222" t="s">
        <v>15</v>
      </c>
      <c r="E10222" t="s">
        <v>202</v>
      </c>
      <c r="F10222" s="1">
        <v>43525.545243055552</v>
      </c>
      <c r="G10222">
        <v>1</v>
      </c>
      <c r="H10222">
        <v>72.92</v>
      </c>
      <c r="I10222">
        <v>72.92</v>
      </c>
      <c r="J10222">
        <v>30</v>
      </c>
      <c r="K10222" t="s">
        <v>1777</v>
      </c>
      <c r="L10222">
        <v>2019</v>
      </c>
      <c r="M10222">
        <v>3</v>
      </c>
    </row>
    <row r="10223" spans="1:13" x14ac:dyDescent="0.25">
      <c r="A10223">
        <v>117171</v>
      </c>
      <c r="B10223" t="s">
        <v>203</v>
      </c>
      <c r="C10223" t="s">
        <v>30</v>
      </c>
      <c r="D10223" t="s">
        <v>15</v>
      </c>
      <c r="E10223" t="s">
        <v>202</v>
      </c>
      <c r="F10223" s="1">
        <v>43525.545243055552</v>
      </c>
      <c r="G10223">
        <v>1</v>
      </c>
      <c r="H10223">
        <v>72.92</v>
      </c>
      <c r="I10223">
        <v>72.92</v>
      </c>
      <c r="J10223">
        <v>30</v>
      </c>
      <c r="K10223" t="s">
        <v>1777</v>
      </c>
      <c r="L10223">
        <v>2019</v>
      </c>
      <c r="M10223">
        <v>3</v>
      </c>
    </row>
    <row r="10224" spans="1:13" x14ac:dyDescent="0.25">
      <c r="A10224">
        <v>117171</v>
      </c>
      <c r="B10224" t="s">
        <v>203</v>
      </c>
      <c r="C10224" t="s">
        <v>30</v>
      </c>
      <c r="D10224" t="s">
        <v>15</v>
      </c>
      <c r="E10224" t="s">
        <v>202</v>
      </c>
      <c r="F10224" s="1">
        <v>43556.413761574076</v>
      </c>
      <c r="G10224">
        <v>2</v>
      </c>
      <c r="H10224">
        <v>72.92</v>
      </c>
      <c r="I10224">
        <v>145.84</v>
      </c>
      <c r="J10224">
        <v>30</v>
      </c>
      <c r="K10224" t="s">
        <v>1777</v>
      </c>
      <c r="L10224">
        <v>2019</v>
      </c>
      <c r="M10224">
        <v>4</v>
      </c>
    </row>
    <row r="10225" spans="1:13" x14ac:dyDescent="0.25">
      <c r="A10225">
        <v>117171</v>
      </c>
      <c r="B10225" t="s">
        <v>203</v>
      </c>
      <c r="C10225" t="s">
        <v>30</v>
      </c>
      <c r="D10225" t="s">
        <v>15</v>
      </c>
      <c r="E10225" t="s">
        <v>202</v>
      </c>
      <c r="F10225" s="1">
        <v>43581.544965277775</v>
      </c>
      <c r="G10225">
        <v>2</v>
      </c>
      <c r="H10225">
        <v>72.92</v>
      </c>
      <c r="I10225">
        <v>145.84</v>
      </c>
      <c r="J10225">
        <v>30</v>
      </c>
      <c r="K10225" t="s">
        <v>1777</v>
      </c>
      <c r="L10225">
        <v>2019</v>
      </c>
      <c r="M10225">
        <v>4</v>
      </c>
    </row>
    <row r="10226" spans="1:13" x14ac:dyDescent="0.25">
      <c r="A10226">
        <v>117171</v>
      </c>
      <c r="B10226" t="s">
        <v>203</v>
      </c>
      <c r="C10226" t="s">
        <v>30</v>
      </c>
      <c r="D10226" t="s">
        <v>15</v>
      </c>
      <c r="E10226" t="s">
        <v>202</v>
      </c>
      <c r="F10226" s="1">
        <v>43672.369270833333</v>
      </c>
      <c r="G10226">
        <v>2</v>
      </c>
      <c r="H10226">
        <v>72.86</v>
      </c>
      <c r="I10226">
        <v>145.72</v>
      </c>
      <c r="J10226">
        <v>30</v>
      </c>
      <c r="K10226" t="s">
        <v>1777</v>
      </c>
      <c r="L10226">
        <v>2019</v>
      </c>
      <c r="M10226">
        <v>7</v>
      </c>
    </row>
    <row r="10227" spans="1:13" x14ac:dyDescent="0.25">
      <c r="A10227">
        <v>117171</v>
      </c>
      <c r="B10227" t="s">
        <v>203</v>
      </c>
      <c r="C10227" t="s">
        <v>30</v>
      </c>
      <c r="D10227" t="s">
        <v>15</v>
      </c>
      <c r="E10227" t="s">
        <v>202</v>
      </c>
      <c r="F10227" s="1">
        <v>43819.535381944443</v>
      </c>
      <c r="G10227">
        <v>1</v>
      </c>
      <c r="H10227">
        <v>72.84</v>
      </c>
      <c r="I10227">
        <v>72.84</v>
      </c>
      <c r="J10227">
        <v>30</v>
      </c>
      <c r="K10227" t="s">
        <v>1777</v>
      </c>
      <c r="L10227">
        <v>2019</v>
      </c>
      <c r="M10227">
        <v>12</v>
      </c>
    </row>
    <row r="10228" spans="1:13" x14ac:dyDescent="0.25">
      <c r="A10228">
        <v>117168</v>
      </c>
      <c r="B10228" t="s">
        <v>1800</v>
      </c>
      <c r="C10228" t="s">
        <v>14</v>
      </c>
      <c r="D10228" t="s">
        <v>15</v>
      </c>
      <c r="E10228" t="s">
        <v>205</v>
      </c>
      <c r="F10228" s="1">
        <v>43129.524895833332</v>
      </c>
      <c r="G10228">
        <v>1</v>
      </c>
      <c r="H10228">
        <v>135.44999999999999</v>
      </c>
      <c r="I10228">
        <v>135.44999999999999</v>
      </c>
      <c r="J10228">
        <v>30</v>
      </c>
      <c r="K10228" t="s">
        <v>1777</v>
      </c>
      <c r="L10228">
        <v>2018</v>
      </c>
      <c r="M10228">
        <v>1</v>
      </c>
    </row>
    <row r="10229" spans="1:13" x14ac:dyDescent="0.25">
      <c r="A10229">
        <v>117166</v>
      </c>
      <c r="B10229" t="s">
        <v>204</v>
      </c>
      <c r="C10229" t="s">
        <v>14</v>
      </c>
      <c r="D10229" t="s">
        <v>15</v>
      </c>
      <c r="E10229" t="s">
        <v>205</v>
      </c>
      <c r="F10229" s="1">
        <v>43194.58221064815</v>
      </c>
      <c r="G10229">
        <v>1</v>
      </c>
      <c r="H10229">
        <v>81.040000000000006</v>
      </c>
      <c r="I10229">
        <v>81.040000000000006</v>
      </c>
      <c r="J10229">
        <v>30</v>
      </c>
      <c r="K10229" t="s">
        <v>1777</v>
      </c>
      <c r="L10229">
        <v>2018</v>
      </c>
      <c r="M10229">
        <v>4</v>
      </c>
    </row>
    <row r="10230" spans="1:13" x14ac:dyDescent="0.25">
      <c r="A10230">
        <v>117166</v>
      </c>
      <c r="B10230" t="s">
        <v>204</v>
      </c>
      <c r="C10230" t="s">
        <v>14</v>
      </c>
      <c r="D10230" t="s">
        <v>15</v>
      </c>
      <c r="E10230" t="s">
        <v>205</v>
      </c>
      <c r="F10230" s="1">
        <v>43418.527592592596</v>
      </c>
      <c r="G10230">
        <v>1</v>
      </c>
      <c r="H10230">
        <v>81.040000000000006</v>
      </c>
      <c r="I10230">
        <v>81.040000000000006</v>
      </c>
      <c r="J10230">
        <v>30</v>
      </c>
      <c r="K10230" t="s">
        <v>1777</v>
      </c>
      <c r="L10230">
        <v>2018</v>
      </c>
      <c r="M10230">
        <v>11</v>
      </c>
    </row>
    <row r="10231" spans="1:13" x14ac:dyDescent="0.25">
      <c r="A10231">
        <v>117166</v>
      </c>
      <c r="B10231" t="s">
        <v>204</v>
      </c>
      <c r="C10231" t="s">
        <v>14</v>
      </c>
      <c r="D10231" t="s">
        <v>15</v>
      </c>
      <c r="E10231" t="s">
        <v>205</v>
      </c>
      <c r="F10231" s="1">
        <v>43427.438159722224</v>
      </c>
      <c r="G10231">
        <v>1</v>
      </c>
      <c r="H10231">
        <v>81.040000000000006</v>
      </c>
      <c r="I10231">
        <v>81.040000000000006</v>
      </c>
      <c r="J10231">
        <v>30</v>
      </c>
      <c r="K10231" t="s">
        <v>1777</v>
      </c>
      <c r="L10231">
        <v>2018</v>
      </c>
      <c r="M10231">
        <v>11</v>
      </c>
    </row>
    <row r="10232" spans="1:13" x14ac:dyDescent="0.25">
      <c r="A10232">
        <v>117166</v>
      </c>
      <c r="B10232" t="s">
        <v>204</v>
      </c>
      <c r="C10232" t="s">
        <v>14</v>
      </c>
      <c r="D10232" t="s">
        <v>15</v>
      </c>
      <c r="E10232" t="s">
        <v>205</v>
      </c>
      <c r="F10232" s="1">
        <v>43490.437569444446</v>
      </c>
      <c r="G10232">
        <v>2</v>
      </c>
      <c r="H10232">
        <v>81.040000000000006</v>
      </c>
      <c r="I10232">
        <v>162.08000000000001</v>
      </c>
      <c r="J10232">
        <v>30</v>
      </c>
      <c r="K10232" t="s">
        <v>1777</v>
      </c>
      <c r="L10232">
        <v>2019</v>
      </c>
      <c r="M10232">
        <v>1</v>
      </c>
    </row>
    <row r="10233" spans="1:13" x14ac:dyDescent="0.25">
      <c r="A10233">
        <v>117166</v>
      </c>
      <c r="B10233" t="s">
        <v>204</v>
      </c>
      <c r="C10233" t="s">
        <v>14</v>
      </c>
      <c r="D10233" t="s">
        <v>15</v>
      </c>
      <c r="E10233" t="s">
        <v>205</v>
      </c>
      <c r="F10233" s="1">
        <v>43545.520185185182</v>
      </c>
      <c r="G10233">
        <v>2</v>
      </c>
      <c r="H10233">
        <v>81.040000000000006</v>
      </c>
      <c r="I10233">
        <v>162.08000000000001</v>
      </c>
      <c r="J10233">
        <v>30</v>
      </c>
      <c r="K10233" t="s">
        <v>1777</v>
      </c>
      <c r="L10233">
        <v>2019</v>
      </c>
      <c r="M10233">
        <v>3</v>
      </c>
    </row>
    <row r="10234" spans="1:13" x14ac:dyDescent="0.25">
      <c r="A10234">
        <v>117166</v>
      </c>
      <c r="B10234" t="s">
        <v>204</v>
      </c>
      <c r="C10234" t="s">
        <v>14</v>
      </c>
      <c r="D10234" t="s">
        <v>15</v>
      </c>
      <c r="E10234" t="s">
        <v>205</v>
      </c>
      <c r="F10234" s="1">
        <v>43557.508009259262</v>
      </c>
      <c r="G10234">
        <v>1</v>
      </c>
      <c r="H10234">
        <v>81.040000000000006</v>
      </c>
      <c r="I10234">
        <v>81.040000000000006</v>
      </c>
      <c r="J10234">
        <v>30</v>
      </c>
      <c r="K10234" t="s">
        <v>1777</v>
      </c>
      <c r="L10234">
        <v>2019</v>
      </c>
      <c r="M10234">
        <v>4</v>
      </c>
    </row>
    <row r="10235" spans="1:13" x14ac:dyDescent="0.25">
      <c r="A10235">
        <v>117166</v>
      </c>
      <c r="B10235" t="s">
        <v>204</v>
      </c>
      <c r="C10235" t="s">
        <v>14</v>
      </c>
      <c r="D10235" t="s">
        <v>15</v>
      </c>
      <c r="E10235" t="s">
        <v>205</v>
      </c>
      <c r="F10235" s="1">
        <v>43564.509687500002</v>
      </c>
      <c r="G10235">
        <v>1</v>
      </c>
      <c r="H10235">
        <v>81.040000000000006</v>
      </c>
      <c r="I10235">
        <v>81.040000000000006</v>
      </c>
      <c r="J10235">
        <v>30</v>
      </c>
      <c r="K10235" t="s">
        <v>1777</v>
      </c>
      <c r="L10235">
        <v>2019</v>
      </c>
      <c r="M10235">
        <v>4</v>
      </c>
    </row>
    <row r="10236" spans="1:13" x14ac:dyDescent="0.25">
      <c r="A10236">
        <v>117166</v>
      </c>
      <c r="B10236" t="s">
        <v>204</v>
      </c>
      <c r="C10236" t="s">
        <v>14</v>
      </c>
      <c r="D10236" t="s">
        <v>15</v>
      </c>
      <c r="E10236" t="s">
        <v>205</v>
      </c>
      <c r="F10236" s="1">
        <v>43567.491886574076</v>
      </c>
      <c r="G10236">
        <v>2</v>
      </c>
      <c r="H10236">
        <v>81.040000000000006</v>
      </c>
      <c r="I10236">
        <v>162.08000000000001</v>
      </c>
      <c r="J10236">
        <v>30</v>
      </c>
      <c r="K10236" t="s">
        <v>1777</v>
      </c>
      <c r="L10236">
        <v>2019</v>
      </c>
      <c r="M10236">
        <v>4</v>
      </c>
    </row>
    <row r="10237" spans="1:13" x14ac:dyDescent="0.25">
      <c r="A10237">
        <v>117166</v>
      </c>
      <c r="B10237" t="s">
        <v>204</v>
      </c>
      <c r="C10237" t="s">
        <v>14</v>
      </c>
      <c r="D10237" t="s">
        <v>15</v>
      </c>
      <c r="E10237" t="s">
        <v>205</v>
      </c>
      <c r="F10237" s="1">
        <v>43570.412997685184</v>
      </c>
      <c r="G10237">
        <v>1</v>
      </c>
      <c r="H10237">
        <v>81.040000000000006</v>
      </c>
      <c r="I10237">
        <v>81.040000000000006</v>
      </c>
      <c r="J10237">
        <v>30</v>
      </c>
      <c r="K10237" t="s">
        <v>1777</v>
      </c>
      <c r="L10237">
        <v>2019</v>
      </c>
      <c r="M10237">
        <v>4</v>
      </c>
    </row>
    <row r="10238" spans="1:13" x14ac:dyDescent="0.25">
      <c r="A10238">
        <v>117166</v>
      </c>
      <c r="B10238" t="s">
        <v>204</v>
      </c>
      <c r="C10238" t="s">
        <v>14</v>
      </c>
      <c r="D10238" t="s">
        <v>15</v>
      </c>
      <c r="E10238" t="s">
        <v>205</v>
      </c>
      <c r="F10238" s="1">
        <v>43584.474085648151</v>
      </c>
      <c r="G10238">
        <v>1</v>
      </c>
      <c r="H10238">
        <v>81.040000000000006</v>
      </c>
      <c r="I10238">
        <v>81.040000000000006</v>
      </c>
      <c r="J10238">
        <v>30</v>
      </c>
      <c r="K10238" t="s">
        <v>1777</v>
      </c>
      <c r="L10238">
        <v>2019</v>
      </c>
      <c r="M10238">
        <v>4</v>
      </c>
    </row>
    <row r="10239" spans="1:13" x14ac:dyDescent="0.25">
      <c r="A10239">
        <v>117166</v>
      </c>
      <c r="B10239" t="s">
        <v>204</v>
      </c>
      <c r="C10239" t="s">
        <v>14</v>
      </c>
      <c r="D10239" t="s">
        <v>15</v>
      </c>
      <c r="E10239" t="s">
        <v>205</v>
      </c>
      <c r="F10239" s="1">
        <v>43584.474085648151</v>
      </c>
      <c r="G10239">
        <v>1</v>
      </c>
      <c r="H10239">
        <v>81.040000000000006</v>
      </c>
      <c r="I10239">
        <v>81.040000000000006</v>
      </c>
      <c r="J10239">
        <v>30</v>
      </c>
      <c r="K10239" t="s">
        <v>1777</v>
      </c>
      <c r="L10239">
        <v>2019</v>
      </c>
      <c r="M10239">
        <v>4</v>
      </c>
    </row>
    <row r="10240" spans="1:13" x14ac:dyDescent="0.25">
      <c r="A10240">
        <v>117168</v>
      </c>
      <c r="B10240" t="s">
        <v>1800</v>
      </c>
      <c r="C10240" t="s">
        <v>14</v>
      </c>
      <c r="D10240" t="s">
        <v>15</v>
      </c>
      <c r="E10240" t="s">
        <v>205</v>
      </c>
      <c r="F10240" s="1">
        <v>43717.468761574077</v>
      </c>
      <c r="G10240">
        <v>1</v>
      </c>
      <c r="H10240">
        <v>135.33000000000001</v>
      </c>
      <c r="I10240">
        <v>135.33000000000001</v>
      </c>
      <c r="J10240">
        <v>30</v>
      </c>
      <c r="K10240" t="s">
        <v>1777</v>
      </c>
      <c r="L10240">
        <v>2019</v>
      </c>
      <c r="M10240">
        <v>9</v>
      </c>
    </row>
    <row r="10241" spans="1:13" x14ac:dyDescent="0.25">
      <c r="A10241">
        <v>176496</v>
      </c>
      <c r="B10241" t="s">
        <v>208</v>
      </c>
      <c r="C10241" t="s">
        <v>14</v>
      </c>
      <c r="D10241" t="s">
        <v>15</v>
      </c>
      <c r="E10241" t="s">
        <v>209</v>
      </c>
      <c r="F10241" s="1">
        <v>43161.533206018517</v>
      </c>
      <c r="G10241">
        <v>1</v>
      </c>
      <c r="H10241">
        <v>125.43</v>
      </c>
      <c r="I10241">
        <v>125.43</v>
      </c>
      <c r="J10241">
        <v>30</v>
      </c>
      <c r="K10241" t="s">
        <v>1777</v>
      </c>
      <c r="L10241">
        <v>2018</v>
      </c>
      <c r="M10241">
        <v>3</v>
      </c>
    </row>
    <row r="10242" spans="1:13" x14ac:dyDescent="0.25">
      <c r="A10242">
        <v>176496</v>
      </c>
      <c r="B10242" t="s">
        <v>208</v>
      </c>
      <c r="C10242" t="s">
        <v>14</v>
      </c>
      <c r="D10242" t="s">
        <v>15</v>
      </c>
      <c r="E10242" t="s">
        <v>209</v>
      </c>
      <c r="F10242" s="1">
        <v>43263.54451388889</v>
      </c>
      <c r="G10242">
        <v>1</v>
      </c>
      <c r="H10242">
        <v>125.43</v>
      </c>
      <c r="I10242">
        <v>125.43</v>
      </c>
      <c r="J10242">
        <v>30</v>
      </c>
      <c r="K10242" t="s">
        <v>1777</v>
      </c>
      <c r="L10242">
        <v>2018</v>
      </c>
      <c r="M10242">
        <v>6</v>
      </c>
    </row>
    <row r="10243" spans="1:13" x14ac:dyDescent="0.25">
      <c r="A10243">
        <v>176496</v>
      </c>
      <c r="B10243" t="s">
        <v>208</v>
      </c>
      <c r="C10243" t="s">
        <v>14</v>
      </c>
      <c r="D10243" t="s">
        <v>15</v>
      </c>
      <c r="E10243" t="s">
        <v>209</v>
      </c>
      <c r="F10243" s="1">
        <v>43572.419027777774</v>
      </c>
      <c r="G10243">
        <v>2</v>
      </c>
      <c r="H10243">
        <v>125.43</v>
      </c>
      <c r="I10243">
        <v>250.86</v>
      </c>
      <c r="J10243">
        <v>30</v>
      </c>
      <c r="K10243" t="s">
        <v>1777</v>
      </c>
      <c r="L10243">
        <v>2019</v>
      </c>
      <c r="M10243">
        <v>4</v>
      </c>
    </row>
    <row r="10244" spans="1:13" x14ac:dyDescent="0.25">
      <c r="A10244">
        <v>176496</v>
      </c>
      <c r="B10244" t="s">
        <v>208</v>
      </c>
      <c r="C10244" t="s">
        <v>14</v>
      </c>
      <c r="D10244" t="s">
        <v>15</v>
      </c>
      <c r="E10244" t="s">
        <v>209</v>
      </c>
      <c r="F10244" s="1">
        <v>43630.429293981484</v>
      </c>
      <c r="G10244">
        <v>1</v>
      </c>
      <c r="H10244">
        <v>125.43</v>
      </c>
      <c r="I10244">
        <v>125.43</v>
      </c>
      <c r="J10244">
        <v>30</v>
      </c>
      <c r="K10244" t="s">
        <v>1777</v>
      </c>
      <c r="L10244">
        <v>2019</v>
      </c>
      <c r="M10244">
        <v>6</v>
      </c>
    </row>
    <row r="10245" spans="1:13" x14ac:dyDescent="0.25">
      <c r="A10245">
        <v>176496</v>
      </c>
      <c r="B10245" t="s">
        <v>208</v>
      </c>
      <c r="C10245" t="s">
        <v>14</v>
      </c>
      <c r="D10245" t="s">
        <v>15</v>
      </c>
      <c r="E10245" t="s">
        <v>209</v>
      </c>
      <c r="F10245" s="1">
        <v>43630.450254629628</v>
      </c>
      <c r="G10245">
        <v>2</v>
      </c>
      <c r="H10245">
        <v>125.43</v>
      </c>
      <c r="I10245">
        <v>250.86</v>
      </c>
      <c r="J10245">
        <v>30</v>
      </c>
      <c r="K10245" t="s">
        <v>1777</v>
      </c>
      <c r="L10245">
        <v>2019</v>
      </c>
      <c r="M10245">
        <v>6</v>
      </c>
    </row>
    <row r="10246" spans="1:13" x14ac:dyDescent="0.25">
      <c r="A10246">
        <v>176496</v>
      </c>
      <c r="B10246" t="s">
        <v>208</v>
      </c>
      <c r="C10246" t="s">
        <v>14</v>
      </c>
      <c r="D10246" t="s">
        <v>15</v>
      </c>
      <c r="E10246" t="s">
        <v>209</v>
      </c>
      <c r="F10246" s="1">
        <v>43791.407141203701</v>
      </c>
      <c r="G10246">
        <v>2</v>
      </c>
      <c r="H10246">
        <v>125.43</v>
      </c>
      <c r="I10246">
        <v>250.86</v>
      </c>
      <c r="J10246">
        <v>30</v>
      </c>
      <c r="K10246" t="s">
        <v>1777</v>
      </c>
      <c r="L10246">
        <v>2019</v>
      </c>
      <c r="M10246">
        <v>11</v>
      </c>
    </row>
    <row r="10247" spans="1:13" x14ac:dyDescent="0.25">
      <c r="A10247">
        <v>102679</v>
      </c>
      <c r="B10247" t="s">
        <v>210</v>
      </c>
      <c r="C10247" t="s">
        <v>14</v>
      </c>
      <c r="D10247" t="s">
        <v>15</v>
      </c>
      <c r="E10247" t="s">
        <v>209</v>
      </c>
      <c r="F10247" s="1">
        <v>43125.555277777778</v>
      </c>
      <c r="G10247">
        <v>1</v>
      </c>
      <c r="H10247">
        <v>164.48</v>
      </c>
      <c r="I10247">
        <v>164.48</v>
      </c>
      <c r="J10247">
        <v>30</v>
      </c>
      <c r="K10247" t="s">
        <v>1777</v>
      </c>
      <c r="L10247">
        <v>2018</v>
      </c>
      <c r="M10247">
        <v>1</v>
      </c>
    </row>
    <row r="10248" spans="1:13" x14ac:dyDescent="0.25">
      <c r="A10248">
        <v>102679</v>
      </c>
      <c r="B10248" t="s">
        <v>210</v>
      </c>
      <c r="C10248" t="s">
        <v>14</v>
      </c>
      <c r="D10248" t="s">
        <v>15</v>
      </c>
      <c r="E10248" t="s">
        <v>209</v>
      </c>
      <c r="F10248" s="1">
        <v>43193.527488425927</v>
      </c>
      <c r="G10248">
        <v>1</v>
      </c>
      <c r="H10248">
        <v>164.48</v>
      </c>
      <c r="I10248">
        <v>164.48</v>
      </c>
      <c r="J10248">
        <v>30</v>
      </c>
      <c r="K10248" t="s">
        <v>1777</v>
      </c>
      <c r="L10248">
        <v>2018</v>
      </c>
      <c r="M10248">
        <v>4</v>
      </c>
    </row>
    <row r="10249" spans="1:13" x14ac:dyDescent="0.25">
      <c r="A10249">
        <v>102679</v>
      </c>
      <c r="B10249" t="s">
        <v>210</v>
      </c>
      <c r="C10249" t="s">
        <v>14</v>
      </c>
      <c r="D10249" t="s">
        <v>15</v>
      </c>
      <c r="E10249" t="s">
        <v>209</v>
      </c>
      <c r="F10249" s="1">
        <v>43201.537534722222</v>
      </c>
      <c r="G10249">
        <v>1</v>
      </c>
      <c r="H10249">
        <v>164.48</v>
      </c>
      <c r="I10249">
        <v>164.48</v>
      </c>
      <c r="J10249">
        <v>30</v>
      </c>
      <c r="K10249" t="s">
        <v>1777</v>
      </c>
      <c r="L10249">
        <v>2018</v>
      </c>
      <c r="M10249">
        <v>4</v>
      </c>
    </row>
    <row r="10250" spans="1:13" x14ac:dyDescent="0.25">
      <c r="A10250">
        <v>102679</v>
      </c>
      <c r="B10250" t="s">
        <v>210</v>
      </c>
      <c r="C10250" t="s">
        <v>14</v>
      </c>
      <c r="D10250" t="s">
        <v>15</v>
      </c>
      <c r="E10250" t="s">
        <v>209</v>
      </c>
      <c r="F10250" s="1">
        <v>43399.532013888886</v>
      </c>
      <c r="G10250">
        <v>2</v>
      </c>
      <c r="H10250">
        <v>164.48</v>
      </c>
      <c r="I10250">
        <v>328.96</v>
      </c>
      <c r="J10250">
        <v>30</v>
      </c>
      <c r="K10250" t="s">
        <v>1777</v>
      </c>
      <c r="L10250">
        <v>2018</v>
      </c>
      <c r="M10250">
        <v>10</v>
      </c>
    </row>
    <row r="10251" spans="1:13" x14ac:dyDescent="0.25">
      <c r="A10251">
        <v>102679</v>
      </c>
      <c r="B10251" t="s">
        <v>210</v>
      </c>
      <c r="C10251" t="s">
        <v>14</v>
      </c>
      <c r="D10251" t="s">
        <v>15</v>
      </c>
      <c r="E10251" t="s">
        <v>209</v>
      </c>
      <c r="F10251" s="1">
        <v>43399.532013888886</v>
      </c>
      <c r="G10251">
        <v>2</v>
      </c>
      <c r="H10251">
        <v>164.48</v>
      </c>
      <c r="I10251">
        <v>328.96</v>
      </c>
      <c r="J10251">
        <v>30</v>
      </c>
      <c r="K10251" t="s">
        <v>1777</v>
      </c>
      <c r="L10251">
        <v>2018</v>
      </c>
      <c r="M10251">
        <v>10</v>
      </c>
    </row>
    <row r="10252" spans="1:13" x14ac:dyDescent="0.25">
      <c r="A10252">
        <v>102679</v>
      </c>
      <c r="B10252" t="s">
        <v>210</v>
      </c>
      <c r="C10252" t="s">
        <v>14</v>
      </c>
      <c r="D10252" t="s">
        <v>15</v>
      </c>
      <c r="E10252" t="s">
        <v>209</v>
      </c>
      <c r="F10252" s="1">
        <v>43511.470729166664</v>
      </c>
      <c r="G10252">
        <v>2</v>
      </c>
      <c r="H10252">
        <v>164.48</v>
      </c>
      <c r="I10252">
        <v>328.96</v>
      </c>
      <c r="J10252">
        <v>30</v>
      </c>
      <c r="K10252" t="s">
        <v>1777</v>
      </c>
      <c r="L10252">
        <v>2019</v>
      </c>
      <c r="M10252">
        <v>2</v>
      </c>
    </row>
    <row r="10253" spans="1:13" x14ac:dyDescent="0.25">
      <c r="A10253">
        <v>203323</v>
      </c>
      <c r="B10253" t="s">
        <v>211</v>
      </c>
      <c r="C10253" t="s">
        <v>14</v>
      </c>
      <c r="D10253" t="s">
        <v>15</v>
      </c>
      <c r="E10253" t="s">
        <v>212</v>
      </c>
      <c r="F10253" s="1">
        <v>43472.428900462961</v>
      </c>
      <c r="G10253">
        <v>1</v>
      </c>
      <c r="H10253">
        <v>251.88</v>
      </c>
      <c r="I10253">
        <v>251.88</v>
      </c>
      <c r="J10253">
        <v>30</v>
      </c>
      <c r="K10253" t="s">
        <v>1777</v>
      </c>
      <c r="L10253">
        <v>2019</v>
      </c>
      <c r="M10253">
        <v>1</v>
      </c>
    </row>
    <row r="10254" spans="1:13" x14ac:dyDescent="0.25">
      <c r="A10254">
        <v>203323</v>
      </c>
      <c r="B10254" t="s">
        <v>211</v>
      </c>
      <c r="C10254" t="s">
        <v>14</v>
      </c>
      <c r="D10254" t="s">
        <v>15</v>
      </c>
      <c r="E10254" t="s">
        <v>212</v>
      </c>
      <c r="F10254" s="1">
        <v>43511.549189814818</v>
      </c>
      <c r="G10254">
        <v>1</v>
      </c>
      <c r="H10254">
        <v>251.88</v>
      </c>
      <c r="I10254">
        <v>251.88</v>
      </c>
      <c r="J10254">
        <v>30</v>
      </c>
      <c r="K10254" t="s">
        <v>1777</v>
      </c>
      <c r="L10254">
        <v>2019</v>
      </c>
      <c r="M10254">
        <v>2</v>
      </c>
    </row>
    <row r="10255" spans="1:13" x14ac:dyDescent="0.25">
      <c r="A10255">
        <v>162320</v>
      </c>
      <c r="B10255" t="s">
        <v>213</v>
      </c>
      <c r="C10255" t="s">
        <v>14</v>
      </c>
      <c r="D10255" t="s">
        <v>15</v>
      </c>
      <c r="E10255" t="s">
        <v>212</v>
      </c>
      <c r="F10255" s="1">
        <v>43511.549189814818</v>
      </c>
      <c r="G10255">
        <v>1</v>
      </c>
      <c r="H10255">
        <v>75.959999999999994</v>
      </c>
      <c r="I10255">
        <v>75.959999999999994</v>
      </c>
      <c r="J10255">
        <v>30</v>
      </c>
      <c r="K10255" t="s">
        <v>1777</v>
      </c>
      <c r="L10255">
        <v>2019</v>
      </c>
      <c r="M10255">
        <v>2</v>
      </c>
    </row>
    <row r="10256" spans="1:13" x14ac:dyDescent="0.25">
      <c r="A10256">
        <v>162320</v>
      </c>
      <c r="B10256" t="s">
        <v>213</v>
      </c>
      <c r="C10256" t="s">
        <v>14</v>
      </c>
      <c r="D10256" t="s">
        <v>15</v>
      </c>
      <c r="E10256" t="s">
        <v>212</v>
      </c>
      <c r="F10256" s="1">
        <v>43594.413819444446</v>
      </c>
      <c r="G10256">
        <v>1</v>
      </c>
      <c r="H10256">
        <v>77.319999999999993</v>
      </c>
      <c r="I10256">
        <v>77.319999999999993</v>
      </c>
      <c r="J10256">
        <v>30</v>
      </c>
      <c r="K10256" t="s">
        <v>1777</v>
      </c>
      <c r="L10256">
        <v>2019</v>
      </c>
      <c r="M10256">
        <v>5</v>
      </c>
    </row>
    <row r="10257" spans="1:13" x14ac:dyDescent="0.25">
      <c r="A10257">
        <v>162320</v>
      </c>
      <c r="B10257" t="s">
        <v>213</v>
      </c>
      <c r="C10257" t="s">
        <v>14</v>
      </c>
      <c r="D10257" t="s">
        <v>15</v>
      </c>
      <c r="E10257" t="s">
        <v>212</v>
      </c>
      <c r="F10257" s="1">
        <v>43714.490567129629</v>
      </c>
      <c r="G10257">
        <v>2</v>
      </c>
      <c r="H10257">
        <v>75.89</v>
      </c>
      <c r="I10257">
        <v>151.78</v>
      </c>
      <c r="J10257">
        <v>30</v>
      </c>
      <c r="K10257" t="s">
        <v>1777</v>
      </c>
      <c r="L10257">
        <v>2019</v>
      </c>
      <c r="M10257">
        <v>9</v>
      </c>
    </row>
    <row r="10258" spans="1:13" x14ac:dyDescent="0.25">
      <c r="A10258">
        <v>162315</v>
      </c>
      <c r="B10258" t="s">
        <v>1801</v>
      </c>
      <c r="C10258" t="s">
        <v>14</v>
      </c>
      <c r="D10258" t="s">
        <v>15</v>
      </c>
      <c r="E10258" t="s">
        <v>212</v>
      </c>
      <c r="F10258" s="1">
        <v>43370.414421296293</v>
      </c>
      <c r="G10258">
        <v>4</v>
      </c>
      <c r="H10258">
        <v>74.349999999999994</v>
      </c>
      <c r="I10258">
        <v>297.39999999999998</v>
      </c>
      <c r="J10258">
        <v>30</v>
      </c>
      <c r="K10258" t="s">
        <v>1777</v>
      </c>
      <c r="L10258">
        <v>2018</v>
      </c>
      <c r="M10258">
        <v>9</v>
      </c>
    </row>
    <row r="10259" spans="1:13" x14ac:dyDescent="0.25">
      <c r="A10259">
        <v>162317</v>
      </c>
      <c r="B10259" t="s">
        <v>215</v>
      </c>
      <c r="C10259" t="s">
        <v>14</v>
      </c>
      <c r="D10259" t="s">
        <v>15</v>
      </c>
      <c r="E10259" t="s">
        <v>212</v>
      </c>
      <c r="F10259" s="1">
        <v>43420.443252314813</v>
      </c>
      <c r="G10259">
        <v>1</v>
      </c>
      <c r="H10259">
        <v>429.72</v>
      </c>
      <c r="I10259">
        <v>429.72</v>
      </c>
      <c r="J10259">
        <v>30</v>
      </c>
      <c r="K10259" t="s">
        <v>1777</v>
      </c>
      <c r="L10259">
        <v>2018</v>
      </c>
      <c r="M10259">
        <v>11</v>
      </c>
    </row>
    <row r="10260" spans="1:13" x14ac:dyDescent="0.25">
      <c r="A10260">
        <v>162316</v>
      </c>
      <c r="B10260" t="s">
        <v>214</v>
      </c>
      <c r="C10260" t="s">
        <v>14</v>
      </c>
      <c r="D10260" t="s">
        <v>15</v>
      </c>
      <c r="E10260" t="s">
        <v>212</v>
      </c>
      <c r="F10260" s="1">
        <v>43594.635023148148</v>
      </c>
      <c r="G10260">
        <v>1</v>
      </c>
      <c r="H10260">
        <v>152.54</v>
      </c>
      <c r="I10260">
        <v>152.54</v>
      </c>
      <c r="J10260">
        <v>30</v>
      </c>
      <c r="K10260" t="s">
        <v>1777</v>
      </c>
      <c r="L10260">
        <v>2019</v>
      </c>
      <c r="M10260">
        <v>5</v>
      </c>
    </row>
    <row r="10261" spans="1:13" x14ac:dyDescent="0.25">
      <c r="A10261">
        <v>162317</v>
      </c>
      <c r="B10261" t="s">
        <v>215</v>
      </c>
      <c r="C10261" t="s">
        <v>14</v>
      </c>
      <c r="D10261" t="s">
        <v>15</v>
      </c>
      <c r="E10261" t="s">
        <v>212</v>
      </c>
      <c r="F10261" s="1">
        <v>43654.401145833333</v>
      </c>
      <c r="G10261">
        <v>1</v>
      </c>
      <c r="H10261">
        <v>286</v>
      </c>
      <c r="I10261">
        <v>286</v>
      </c>
      <c r="J10261">
        <v>30</v>
      </c>
      <c r="K10261" t="s">
        <v>1777</v>
      </c>
      <c r="L10261">
        <v>2019</v>
      </c>
      <c r="M10261">
        <v>7</v>
      </c>
    </row>
    <row r="10262" spans="1:13" x14ac:dyDescent="0.25">
      <c r="A10262">
        <v>162317</v>
      </c>
      <c r="B10262" t="s">
        <v>215</v>
      </c>
      <c r="C10262" t="s">
        <v>14</v>
      </c>
      <c r="D10262" t="s">
        <v>15</v>
      </c>
      <c r="E10262" t="s">
        <v>212</v>
      </c>
      <c r="F10262" s="1">
        <v>43719.513391203705</v>
      </c>
      <c r="G10262">
        <v>1</v>
      </c>
      <c r="H10262">
        <v>286</v>
      </c>
      <c r="I10262">
        <v>286</v>
      </c>
      <c r="J10262">
        <v>30</v>
      </c>
      <c r="K10262" t="s">
        <v>1777</v>
      </c>
      <c r="L10262">
        <v>2019</v>
      </c>
      <c r="M10262">
        <v>9</v>
      </c>
    </row>
    <row r="10263" spans="1:13" x14ac:dyDescent="0.25">
      <c r="A10263">
        <v>162317</v>
      </c>
      <c r="B10263" t="s">
        <v>215</v>
      </c>
      <c r="C10263" t="s">
        <v>14</v>
      </c>
      <c r="D10263" t="s">
        <v>15</v>
      </c>
      <c r="E10263" t="s">
        <v>212</v>
      </c>
      <c r="F10263" s="1">
        <v>43763.403634259259</v>
      </c>
      <c r="G10263">
        <v>1</v>
      </c>
      <c r="H10263">
        <v>286</v>
      </c>
      <c r="I10263">
        <v>286</v>
      </c>
      <c r="J10263">
        <v>30</v>
      </c>
      <c r="K10263" t="s">
        <v>1777</v>
      </c>
      <c r="L10263">
        <v>2019</v>
      </c>
      <c r="M10263">
        <v>10</v>
      </c>
    </row>
    <row r="10264" spans="1:13" x14ac:dyDescent="0.25">
      <c r="A10264">
        <v>162318</v>
      </c>
      <c r="B10264" t="s">
        <v>1802</v>
      </c>
      <c r="C10264" t="s">
        <v>14</v>
      </c>
      <c r="D10264" t="s">
        <v>15</v>
      </c>
      <c r="E10264" t="s">
        <v>212</v>
      </c>
      <c r="F10264" s="1">
        <v>43538.51284722222</v>
      </c>
      <c r="G10264">
        <v>1</v>
      </c>
      <c r="H10264">
        <v>86.01</v>
      </c>
      <c r="I10264">
        <v>86.01</v>
      </c>
      <c r="J10264">
        <v>30</v>
      </c>
      <c r="K10264" t="s">
        <v>1777</v>
      </c>
      <c r="L10264">
        <v>2019</v>
      </c>
      <c r="M10264">
        <v>3</v>
      </c>
    </row>
    <row r="10265" spans="1:13" x14ac:dyDescent="0.25">
      <c r="A10265">
        <v>162319</v>
      </c>
      <c r="B10265" t="s">
        <v>1803</v>
      </c>
      <c r="C10265" t="s">
        <v>14</v>
      </c>
      <c r="D10265" t="s">
        <v>15</v>
      </c>
      <c r="E10265" t="s">
        <v>212</v>
      </c>
      <c r="F10265" s="1">
        <v>43714.489201388889</v>
      </c>
      <c r="G10265">
        <v>1</v>
      </c>
      <c r="H10265">
        <v>421.84</v>
      </c>
      <c r="I10265">
        <v>421.84</v>
      </c>
      <c r="J10265">
        <v>30</v>
      </c>
      <c r="K10265" t="s">
        <v>1777</v>
      </c>
      <c r="L10265">
        <v>2019</v>
      </c>
      <c r="M10265">
        <v>9</v>
      </c>
    </row>
    <row r="10266" spans="1:13" x14ac:dyDescent="0.25">
      <c r="A10266">
        <v>162319</v>
      </c>
      <c r="B10266" t="s">
        <v>1803</v>
      </c>
      <c r="C10266" t="s">
        <v>14</v>
      </c>
      <c r="D10266" t="s">
        <v>15</v>
      </c>
      <c r="E10266" t="s">
        <v>212</v>
      </c>
      <c r="F10266" s="1">
        <v>43721.579814814817</v>
      </c>
      <c r="G10266">
        <v>-1</v>
      </c>
      <c r="H10266">
        <v>421.84</v>
      </c>
      <c r="I10266">
        <v>-421.84</v>
      </c>
      <c r="J10266">
        <v>30</v>
      </c>
      <c r="K10266" t="s">
        <v>1777</v>
      </c>
      <c r="L10266">
        <v>2019</v>
      </c>
      <c r="M10266">
        <v>9</v>
      </c>
    </row>
    <row r="10267" spans="1:13" x14ac:dyDescent="0.25">
      <c r="A10267">
        <v>176690</v>
      </c>
      <c r="B10267" t="s">
        <v>218</v>
      </c>
      <c r="C10267" t="s">
        <v>14</v>
      </c>
      <c r="D10267" t="s">
        <v>15</v>
      </c>
      <c r="E10267" t="s">
        <v>217</v>
      </c>
      <c r="F10267" s="1">
        <v>43147.412905092591</v>
      </c>
      <c r="G10267">
        <v>1</v>
      </c>
      <c r="H10267">
        <v>115.93</v>
      </c>
      <c r="I10267">
        <v>115.93</v>
      </c>
      <c r="J10267">
        <v>30</v>
      </c>
      <c r="K10267" t="s">
        <v>1777</v>
      </c>
      <c r="L10267">
        <v>2018</v>
      </c>
      <c r="M10267">
        <v>2</v>
      </c>
    </row>
    <row r="10268" spans="1:13" x14ac:dyDescent="0.25">
      <c r="A10268">
        <v>146980</v>
      </c>
      <c r="B10268" t="s">
        <v>220</v>
      </c>
      <c r="C10268" t="s">
        <v>14</v>
      </c>
      <c r="D10268" t="s">
        <v>15</v>
      </c>
      <c r="E10268" t="s">
        <v>221</v>
      </c>
      <c r="F10268" s="1">
        <v>43461.487372685187</v>
      </c>
      <c r="G10268">
        <v>1</v>
      </c>
      <c r="H10268">
        <v>204.89</v>
      </c>
      <c r="I10268">
        <v>204.89</v>
      </c>
      <c r="J10268">
        <v>30</v>
      </c>
      <c r="K10268" t="s">
        <v>1777</v>
      </c>
      <c r="L10268">
        <v>2018</v>
      </c>
      <c r="M10268">
        <v>12</v>
      </c>
    </row>
    <row r="10269" spans="1:13" x14ac:dyDescent="0.25">
      <c r="A10269">
        <v>231687</v>
      </c>
      <c r="B10269" t="s">
        <v>220</v>
      </c>
      <c r="C10269" t="s">
        <v>14</v>
      </c>
      <c r="D10269" t="s">
        <v>15</v>
      </c>
      <c r="E10269" t="s">
        <v>221</v>
      </c>
      <c r="F10269" s="1">
        <v>43648.547361111108</v>
      </c>
      <c r="G10269">
        <v>1</v>
      </c>
      <c r="H10269">
        <v>204.69</v>
      </c>
      <c r="I10269">
        <v>204.69</v>
      </c>
      <c r="J10269">
        <v>30</v>
      </c>
      <c r="K10269" t="s">
        <v>1777</v>
      </c>
      <c r="L10269">
        <v>2019</v>
      </c>
      <c r="M10269">
        <v>7</v>
      </c>
    </row>
    <row r="10270" spans="1:13" x14ac:dyDescent="0.25">
      <c r="A10270">
        <v>131536</v>
      </c>
      <c r="B10270" t="s">
        <v>225</v>
      </c>
      <c r="C10270" t="s">
        <v>14</v>
      </c>
      <c r="D10270" t="s">
        <v>15</v>
      </c>
      <c r="E10270" t="s">
        <v>221</v>
      </c>
      <c r="F10270" s="1">
        <v>43119.427754629629</v>
      </c>
      <c r="G10270">
        <v>2</v>
      </c>
      <c r="H10270">
        <v>207.44</v>
      </c>
      <c r="I10270">
        <v>414.88</v>
      </c>
      <c r="J10270">
        <v>30</v>
      </c>
      <c r="K10270" t="s">
        <v>1777</v>
      </c>
      <c r="L10270">
        <v>2018</v>
      </c>
      <c r="M10270">
        <v>1</v>
      </c>
    </row>
    <row r="10271" spans="1:13" x14ac:dyDescent="0.25">
      <c r="A10271">
        <v>131536</v>
      </c>
      <c r="B10271" t="s">
        <v>225</v>
      </c>
      <c r="C10271" t="s">
        <v>14</v>
      </c>
      <c r="D10271" t="s">
        <v>15</v>
      </c>
      <c r="E10271" t="s">
        <v>221</v>
      </c>
      <c r="F10271" s="1">
        <v>43119.427754629629</v>
      </c>
      <c r="G10271">
        <v>1</v>
      </c>
      <c r="H10271">
        <v>207.64</v>
      </c>
      <c r="I10271">
        <v>207.64</v>
      </c>
      <c r="J10271">
        <v>30</v>
      </c>
      <c r="K10271" t="s">
        <v>1777</v>
      </c>
      <c r="L10271">
        <v>2018</v>
      </c>
      <c r="M10271">
        <v>1</v>
      </c>
    </row>
    <row r="10272" spans="1:13" x14ac:dyDescent="0.25">
      <c r="A10272">
        <v>131536</v>
      </c>
      <c r="B10272" t="s">
        <v>225</v>
      </c>
      <c r="C10272" t="s">
        <v>14</v>
      </c>
      <c r="D10272" t="s">
        <v>15</v>
      </c>
      <c r="E10272" t="s">
        <v>221</v>
      </c>
      <c r="F10272" s="1">
        <v>43123.54859953704</v>
      </c>
      <c r="G10272">
        <v>1</v>
      </c>
      <c r="H10272">
        <v>207.44</v>
      </c>
      <c r="I10272">
        <v>207.44</v>
      </c>
      <c r="J10272">
        <v>30</v>
      </c>
      <c r="K10272" t="s">
        <v>1777</v>
      </c>
      <c r="L10272">
        <v>2018</v>
      </c>
      <c r="M10272">
        <v>1</v>
      </c>
    </row>
    <row r="10273" spans="1:13" x14ac:dyDescent="0.25">
      <c r="A10273">
        <v>58038</v>
      </c>
      <c r="B10273" t="s">
        <v>228</v>
      </c>
      <c r="C10273" t="s">
        <v>14</v>
      </c>
      <c r="D10273" t="s">
        <v>54</v>
      </c>
      <c r="E10273" t="s">
        <v>221</v>
      </c>
      <c r="F10273" s="1">
        <v>43154.512673611112</v>
      </c>
      <c r="G10273">
        <v>1</v>
      </c>
      <c r="H10273">
        <v>249.81</v>
      </c>
      <c r="I10273">
        <v>249.81</v>
      </c>
      <c r="J10273">
        <v>30</v>
      </c>
      <c r="K10273" t="s">
        <v>1777</v>
      </c>
      <c r="L10273">
        <v>2018</v>
      </c>
      <c r="M10273">
        <v>2</v>
      </c>
    </row>
    <row r="10274" spans="1:13" x14ac:dyDescent="0.25">
      <c r="A10274">
        <v>58042</v>
      </c>
      <c r="B10274" t="s">
        <v>1804</v>
      </c>
      <c r="C10274" t="s">
        <v>14</v>
      </c>
      <c r="D10274" t="s">
        <v>15</v>
      </c>
      <c r="E10274" t="s">
        <v>221</v>
      </c>
      <c r="F10274" s="1">
        <v>43171.419560185182</v>
      </c>
      <c r="G10274">
        <v>1</v>
      </c>
      <c r="H10274">
        <v>346.79</v>
      </c>
      <c r="I10274">
        <v>346.79</v>
      </c>
      <c r="J10274">
        <v>30</v>
      </c>
      <c r="K10274" t="s">
        <v>1777</v>
      </c>
      <c r="L10274">
        <v>2018</v>
      </c>
      <c r="M10274">
        <v>3</v>
      </c>
    </row>
    <row r="10275" spans="1:13" x14ac:dyDescent="0.25">
      <c r="A10275">
        <v>158037</v>
      </c>
      <c r="B10275" t="s">
        <v>223</v>
      </c>
      <c r="C10275" t="s">
        <v>14</v>
      </c>
      <c r="D10275" t="s">
        <v>54</v>
      </c>
      <c r="E10275" t="s">
        <v>221</v>
      </c>
      <c r="F10275" s="1">
        <v>43175.424062500002</v>
      </c>
      <c r="G10275">
        <v>1</v>
      </c>
      <c r="H10275">
        <v>93.86</v>
      </c>
      <c r="I10275">
        <v>93.86</v>
      </c>
      <c r="J10275">
        <v>30</v>
      </c>
      <c r="K10275" t="s">
        <v>1777</v>
      </c>
      <c r="L10275">
        <v>2018</v>
      </c>
      <c r="M10275">
        <v>3</v>
      </c>
    </row>
    <row r="10276" spans="1:13" x14ac:dyDescent="0.25">
      <c r="A10276">
        <v>132225</v>
      </c>
      <c r="B10276" t="s">
        <v>224</v>
      </c>
      <c r="C10276" t="s">
        <v>14</v>
      </c>
      <c r="D10276" t="s">
        <v>54</v>
      </c>
      <c r="E10276" t="s">
        <v>221</v>
      </c>
      <c r="F10276" s="1">
        <v>43175.424062500002</v>
      </c>
      <c r="G10276">
        <v>1</v>
      </c>
      <c r="H10276">
        <v>72.34</v>
      </c>
      <c r="I10276">
        <v>72.34</v>
      </c>
      <c r="J10276">
        <v>30</v>
      </c>
      <c r="K10276" t="s">
        <v>1777</v>
      </c>
      <c r="L10276">
        <v>2018</v>
      </c>
      <c r="M10276">
        <v>3</v>
      </c>
    </row>
    <row r="10277" spans="1:13" x14ac:dyDescent="0.25">
      <c r="A10277">
        <v>58042</v>
      </c>
      <c r="B10277" t="s">
        <v>1804</v>
      </c>
      <c r="C10277" t="s">
        <v>14</v>
      </c>
      <c r="D10277" t="s">
        <v>15</v>
      </c>
      <c r="E10277" t="s">
        <v>221</v>
      </c>
      <c r="F10277" s="1">
        <v>43209.530428240738</v>
      </c>
      <c r="G10277">
        <v>1</v>
      </c>
      <c r="H10277">
        <v>346.79</v>
      </c>
      <c r="I10277">
        <v>346.79</v>
      </c>
      <c r="J10277">
        <v>30</v>
      </c>
      <c r="K10277" t="s">
        <v>1777</v>
      </c>
      <c r="L10277">
        <v>2018</v>
      </c>
      <c r="M10277">
        <v>4</v>
      </c>
    </row>
    <row r="10278" spans="1:13" x14ac:dyDescent="0.25">
      <c r="A10278">
        <v>58042</v>
      </c>
      <c r="B10278" t="s">
        <v>1804</v>
      </c>
      <c r="C10278" t="s">
        <v>14</v>
      </c>
      <c r="D10278" t="s">
        <v>15</v>
      </c>
      <c r="E10278" t="s">
        <v>221</v>
      </c>
      <c r="F10278" s="1">
        <v>43216.541979166665</v>
      </c>
      <c r="G10278">
        <v>1</v>
      </c>
      <c r="H10278">
        <v>346.82</v>
      </c>
      <c r="I10278">
        <v>346.82</v>
      </c>
      <c r="J10278">
        <v>30</v>
      </c>
      <c r="K10278" t="s">
        <v>1777</v>
      </c>
      <c r="L10278">
        <v>2018</v>
      </c>
      <c r="M10278">
        <v>4</v>
      </c>
    </row>
    <row r="10279" spans="1:13" x14ac:dyDescent="0.25">
      <c r="A10279">
        <v>49941</v>
      </c>
      <c r="B10279" t="s">
        <v>226</v>
      </c>
      <c r="C10279" t="s">
        <v>14</v>
      </c>
      <c r="D10279" t="s">
        <v>15</v>
      </c>
      <c r="E10279" t="s">
        <v>221</v>
      </c>
      <c r="F10279" s="1">
        <v>43216.541979166665</v>
      </c>
      <c r="G10279">
        <v>1</v>
      </c>
      <c r="H10279">
        <v>291.64999999999998</v>
      </c>
      <c r="I10279">
        <v>291.64999999999998</v>
      </c>
      <c r="J10279">
        <v>30</v>
      </c>
      <c r="K10279" t="s">
        <v>1777</v>
      </c>
      <c r="L10279">
        <v>2018</v>
      </c>
      <c r="M10279">
        <v>4</v>
      </c>
    </row>
    <row r="10280" spans="1:13" x14ac:dyDescent="0.25">
      <c r="A10280">
        <v>49941</v>
      </c>
      <c r="B10280" t="s">
        <v>226</v>
      </c>
      <c r="C10280" t="s">
        <v>14</v>
      </c>
      <c r="D10280" t="s">
        <v>15</v>
      </c>
      <c r="E10280" t="s">
        <v>221</v>
      </c>
      <c r="F10280" s="1">
        <v>43216.541979166665</v>
      </c>
      <c r="G10280">
        <v>1</v>
      </c>
      <c r="H10280">
        <v>291.64999999999998</v>
      </c>
      <c r="I10280">
        <v>291.64999999999998</v>
      </c>
      <c r="J10280">
        <v>30</v>
      </c>
      <c r="K10280" t="s">
        <v>1777</v>
      </c>
      <c r="L10280">
        <v>2018</v>
      </c>
      <c r="M10280">
        <v>4</v>
      </c>
    </row>
    <row r="10281" spans="1:13" x14ac:dyDescent="0.25">
      <c r="A10281">
        <v>158037</v>
      </c>
      <c r="B10281" t="s">
        <v>223</v>
      </c>
      <c r="C10281" t="s">
        <v>14</v>
      </c>
      <c r="D10281" t="s">
        <v>54</v>
      </c>
      <c r="E10281" t="s">
        <v>221</v>
      </c>
      <c r="F10281" s="1">
        <v>43336.53334490741</v>
      </c>
      <c r="G10281">
        <v>1</v>
      </c>
      <c r="H10281">
        <v>93.85</v>
      </c>
      <c r="I10281">
        <v>93.85</v>
      </c>
      <c r="J10281">
        <v>30</v>
      </c>
      <c r="K10281" t="s">
        <v>1777</v>
      </c>
      <c r="L10281">
        <v>2018</v>
      </c>
      <c r="M10281">
        <v>8</v>
      </c>
    </row>
    <row r="10282" spans="1:13" x14ac:dyDescent="0.25">
      <c r="A10282">
        <v>58038</v>
      </c>
      <c r="B10282" t="s">
        <v>228</v>
      </c>
      <c r="C10282" t="s">
        <v>14</v>
      </c>
      <c r="D10282" t="s">
        <v>54</v>
      </c>
      <c r="E10282" t="s">
        <v>221</v>
      </c>
      <c r="F10282" s="1">
        <v>43342.518865740742</v>
      </c>
      <c r="G10282">
        <v>1</v>
      </c>
      <c r="H10282">
        <v>249.81</v>
      </c>
      <c r="I10282">
        <v>249.81</v>
      </c>
      <c r="J10282">
        <v>30</v>
      </c>
      <c r="K10282" t="s">
        <v>1777</v>
      </c>
      <c r="L10282">
        <v>2018</v>
      </c>
      <c r="M10282">
        <v>8</v>
      </c>
    </row>
    <row r="10283" spans="1:13" x14ac:dyDescent="0.25">
      <c r="A10283">
        <v>131536</v>
      </c>
      <c r="B10283" t="s">
        <v>225</v>
      </c>
      <c r="C10283" t="s">
        <v>14</v>
      </c>
      <c r="D10283" t="s">
        <v>15</v>
      </c>
      <c r="E10283" t="s">
        <v>221</v>
      </c>
      <c r="F10283" s="1">
        <v>43392.393379629626</v>
      </c>
      <c r="G10283">
        <v>1</v>
      </c>
      <c r="H10283">
        <v>207.42</v>
      </c>
      <c r="I10283">
        <v>207.42</v>
      </c>
      <c r="J10283">
        <v>30</v>
      </c>
      <c r="K10283" t="s">
        <v>1777</v>
      </c>
      <c r="L10283">
        <v>2018</v>
      </c>
      <c r="M10283">
        <v>10</v>
      </c>
    </row>
    <row r="10284" spans="1:13" x14ac:dyDescent="0.25">
      <c r="A10284">
        <v>131536</v>
      </c>
      <c r="B10284" t="s">
        <v>225</v>
      </c>
      <c r="C10284" t="s">
        <v>14</v>
      </c>
      <c r="D10284" t="s">
        <v>15</v>
      </c>
      <c r="E10284" t="s">
        <v>221</v>
      </c>
      <c r="F10284" s="1">
        <v>43392.404456018521</v>
      </c>
      <c r="G10284">
        <v>2</v>
      </c>
      <c r="H10284">
        <v>207.42</v>
      </c>
      <c r="I10284">
        <v>414.84</v>
      </c>
      <c r="J10284">
        <v>30</v>
      </c>
      <c r="K10284" t="s">
        <v>1777</v>
      </c>
      <c r="L10284">
        <v>2018</v>
      </c>
      <c r="M10284">
        <v>10</v>
      </c>
    </row>
    <row r="10285" spans="1:13" x14ac:dyDescent="0.25">
      <c r="A10285">
        <v>131536</v>
      </c>
      <c r="B10285" t="s">
        <v>225</v>
      </c>
      <c r="C10285" t="s">
        <v>14</v>
      </c>
      <c r="D10285" t="s">
        <v>15</v>
      </c>
      <c r="E10285" t="s">
        <v>221</v>
      </c>
      <c r="F10285" s="1">
        <v>43395.343530092592</v>
      </c>
      <c r="G10285">
        <v>2</v>
      </c>
      <c r="H10285">
        <v>207.44</v>
      </c>
      <c r="I10285">
        <v>414.88</v>
      </c>
      <c r="J10285">
        <v>30</v>
      </c>
      <c r="K10285" t="s">
        <v>1777</v>
      </c>
      <c r="L10285">
        <v>2018</v>
      </c>
      <c r="M10285">
        <v>10</v>
      </c>
    </row>
    <row r="10286" spans="1:13" x14ac:dyDescent="0.25">
      <c r="A10286">
        <v>231702</v>
      </c>
      <c r="B10286" t="s">
        <v>228</v>
      </c>
      <c r="C10286" t="s">
        <v>14</v>
      </c>
      <c r="D10286" t="s">
        <v>15</v>
      </c>
      <c r="E10286" t="s">
        <v>221</v>
      </c>
      <c r="F10286" s="1">
        <v>43473.549178240741</v>
      </c>
      <c r="G10286">
        <v>2</v>
      </c>
      <c r="H10286">
        <v>252.04</v>
      </c>
      <c r="I10286">
        <v>504.08</v>
      </c>
      <c r="J10286">
        <v>30</v>
      </c>
      <c r="K10286" t="s">
        <v>1777</v>
      </c>
      <c r="L10286">
        <v>2019</v>
      </c>
      <c r="M10286">
        <v>1</v>
      </c>
    </row>
    <row r="10287" spans="1:13" x14ac:dyDescent="0.25">
      <c r="A10287">
        <v>231696</v>
      </c>
      <c r="B10287" t="s">
        <v>225</v>
      </c>
      <c r="C10287" t="s">
        <v>14</v>
      </c>
      <c r="D10287" t="s">
        <v>54</v>
      </c>
      <c r="E10287" t="s">
        <v>221</v>
      </c>
      <c r="F10287" s="1">
        <v>43567.465520833335</v>
      </c>
      <c r="G10287">
        <v>1</v>
      </c>
      <c r="H10287">
        <v>207.44</v>
      </c>
      <c r="I10287">
        <v>207.44</v>
      </c>
      <c r="J10287">
        <v>30</v>
      </c>
      <c r="K10287" t="s">
        <v>1777</v>
      </c>
      <c r="L10287">
        <v>2019</v>
      </c>
      <c r="M10287">
        <v>4</v>
      </c>
    </row>
    <row r="10288" spans="1:13" x14ac:dyDescent="0.25">
      <c r="A10288">
        <v>231696</v>
      </c>
      <c r="B10288" t="s">
        <v>225</v>
      </c>
      <c r="C10288" t="s">
        <v>14</v>
      </c>
      <c r="D10288" t="s">
        <v>54</v>
      </c>
      <c r="E10288" t="s">
        <v>221</v>
      </c>
      <c r="F10288" s="1">
        <v>43567.465520833335</v>
      </c>
      <c r="G10288">
        <v>1</v>
      </c>
      <c r="H10288">
        <v>207.44</v>
      </c>
      <c r="I10288">
        <v>207.44</v>
      </c>
      <c r="J10288">
        <v>30</v>
      </c>
      <c r="K10288" t="s">
        <v>1777</v>
      </c>
      <c r="L10288">
        <v>2019</v>
      </c>
      <c r="M10288">
        <v>4</v>
      </c>
    </row>
    <row r="10289" spans="1:13" x14ac:dyDescent="0.25">
      <c r="A10289">
        <v>231696</v>
      </c>
      <c r="B10289" t="s">
        <v>225</v>
      </c>
      <c r="C10289" t="s">
        <v>14</v>
      </c>
      <c r="D10289" t="s">
        <v>54</v>
      </c>
      <c r="E10289" t="s">
        <v>221</v>
      </c>
      <c r="F10289" s="1">
        <v>43644.436886574076</v>
      </c>
      <c r="G10289">
        <v>4</v>
      </c>
      <c r="H10289">
        <v>207.23</v>
      </c>
      <c r="I10289">
        <v>828.92</v>
      </c>
      <c r="J10289">
        <v>30</v>
      </c>
      <c r="K10289" t="s">
        <v>1777</v>
      </c>
      <c r="L10289">
        <v>2019</v>
      </c>
      <c r="M10289">
        <v>6</v>
      </c>
    </row>
    <row r="10290" spans="1:13" x14ac:dyDescent="0.25">
      <c r="A10290">
        <v>231696</v>
      </c>
      <c r="B10290" t="s">
        <v>225</v>
      </c>
      <c r="C10290" t="s">
        <v>14</v>
      </c>
      <c r="D10290" t="s">
        <v>54</v>
      </c>
      <c r="E10290" t="s">
        <v>221</v>
      </c>
      <c r="F10290" s="1">
        <v>43735.494363425925</v>
      </c>
      <c r="G10290">
        <v>4</v>
      </c>
      <c r="H10290">
        <v>207.23</v>
      </c>
      <c r="I10290">
        <v>828.92</v>
      </c>
      <c r="J10290">
        <v>30</v>
      </c>
      <c r="K10290" t="s">
        <v>1777</v>
      </c>
      <c r="L10290">
        <v>2019</v>
      </c>
      <c r="M10290">
        <v>9</v>
      </c>
    </row>
    <row r="10291" spans="1:13" x14ac:dyDescent="0.25">
      <c r="A10291">
        <v>231701</v>
      </c>
      <c r="B10291" t="s">
        <v>223</v>
      </c>
      <c r="C10291" t="s">
        <v>14</v>
      </c>
      <c r="D10291" t="s">
        <v>15</v>
      </c>
      <c r="E10291" t="s">
        <v>221</v>
      </c>
      <c r="F10291" s="1">
        <v>43735.548472222225</v>
      </c>
      <c r="G10291">
        <v>1</v>
      </c>
      <c r="H10291">
        <v>93.78</v>
      </c>
      <c r="I10291">
        <v>93.78</v>
      </c>
      <c r="J10291">
        <v>30</v>
      </c>
      <c r="K10291" t="s">
        <v>1777</v>
      </c>
      <c r="L10291">
        <v>2019</v>
      </c>
      <c r="M10291">
        <v>9</v>
      </c>
    </row>
    <row r="10292" spans="1:13" x14ac:dyDescent="0.25">
      <c r="A10292">
        <v>231689</v>
      </c>
      <c r="B10292" t="s">
        <v>226</v>
      </c>
      <c r="C10292" t="s">
        <v>14</v>
      </c>
      <c r="D10292" t="s">
        <v>15</v>
      </c>
      <c r="E10292" t="s">
        <v>221</v>
      </c>
      <c r="F10292" s="1">
        <v>43738.383344907408</v>
      </c>
      <c r="G10292">
        <v>1</v>
      </c>
      <c r="H10292">
        <v>291.39999999999998</v>
      </c>
      <c r="I10292">
        <v>291.39999999999998</v>
      </c>
      <c r="J10292">
        <v>30</v>
      </c>
      <c r="K10292" t="s">
        <v>1777</v>
      </c>
      <c r="L10292">
        <v>2019</v>
      </c>
      <c r="M10292">
        <v>9</v>
      </c>
    </row>
    <row r="10293" spans="1:13" x14ac:dyDescent="0.25">
      <c r="A10293">
        <v>145499</v>
      </c>
      <c r="B10293" t="s">
        <v>229</v>
      </c>
      <c r="C10293" t="s">
        <v>14</v>
      </c>
      <c r="D10293" t="s">
        <v>15</v>
      </c>
      <c r="E10293" t="s">
        <v>221</v>
      </c>
      <c r="F10293" s="1">
        <v>43220.539606481485</v>
      </c>
      <c r="G10293">
        <v>1</v>
      </c>
      <c r="H10293">
        <v>101.74</v>
      </c>
      <c r="I10293">
        <v>101.74</v>
      </c>
      <c r="J10293">
        <v>30</v>
      </c>
      <c r="K10293" t="s">
        <v>1777</v>
      </c>
      <c r="L10293">
        <v>2018</v>
      </c>
      <c r="M10293">
        <v>4</v>
      </c>
    </row>
    <row r="10294" spans="1:13" x14ac:dyDescent="0.25">
      <c r="A10294">
        <v>145499</v>
      </c>
      <c r="B10294" t="s">
        <v>229</v>
      </c>
      <c r="C10294" t="s">
        <v>14</v>
      </c>
      <c r="D10294" t="s">
        <v>15</v>
      </c>
      <c r="E10294" t="s">
        <v>221</v>
      </c>
      <c r="F10294" s="1">
        <v>43455.403993055559</v>
      </c>
      <c r="G10294">
        <v>1</v>
      </c>
      <c r="H10294">
        <v>101.74</v>
      </c>
      <c r="I10294">
        <v>101.74</v>
      </c>
      <c r="J10294">
        <v>30</v>
      </c>
      <c r="K10294" t="s">
        <v>1777</v>
      </c>
      <c r="L10294">
        <v>2018</v>
      </c>
      <c r="M10294">
        <v>12</v>
      </c>
    </row>
    <row r="10295" spans="1:13" x14ac:dyDescent="0.25">
      <c r="A10295">
        <v>215708</v>
      </c>
      <c r="B10295" t="s">
        <v>231</v>
      </c>
      <c r="C10295" t="s">
        <v>14</v>
      </c>
      <c r="D10295" t="s">
        <v>54</v>
      </c>
      <c r="E10295" t="s">
        <v>217</v>
      </c>
      <c r="F10295" s="1">
        <v>43172.293310185189</v>
      </c>
      <c r="G10295">
        <v>1</v>
      </c>
      <c r="H10295">
        <v>124.89</v>
      </c>
      <c r="I10295">
        <v>124.89</v>
      </c>
      <c r="J10295">
        <v>30</v>
      </c>
      <c r="K10295" t="s">
        <v>1777</v>
      </c>
      <c r="L10295">
        <v>2018</v>
      </c>
      <c r="M10295">
        <v>3</v>
      </c>
    </row>
    <row r="10296" spans="1:13" x14ac:dyDescent="0.25">
      <c r="A10296">
        <v>215708</v>
      </c>
      <c r="B10296" t="s">
        <v>231</v>
      </c>
      <c r="C10296" t="s">
        <v>14</v>
      </c>
      <c r="D10296" t="s">
        <v>54</v>
      </c>
      <c r="E10296" t="s">
        <v>217</v>
      </c>
      <c r="F10296" s="1">
        <v>43173.409189814818</v>
      </c>
      <c r="G10296">
        <v>1</v>
      </c>
      <c r="H10296">
        <v>123.66</v>
      </c>
      <c r="I10296">
        <v>123.66</v>
      </c>
      <c r="J10296">
        <v>30</v>
      </c>
      <c r="K10296" t="s">
        <v>1777</v>
      </c>
      <c r="L10296">
        <v>2018</v>
      </c>
      <c r="M10296">
        <v>3</v>
      </c>
    </row>
    <row r="10297" spans="1:13" x14ac:dyDescent="0.25">
      <c r="A10297">
        <v>215708</v>
      </c>
      <c r="B10297" t="s">
        <v>231</v>
      </c>
      <c r="C10297" t="s">
        <v>14</v>
      </c>
      <c r="D10297" t="s">
        <v>54</v>
      </c>
      <c r="E10297" t="s">
        <v>217</v>
      </c>
      <c r="F10297" s="1">
        <v>43214.543124999997</v>
      </c>
      <c r="G10297">
        <v>1</v>
      </c>
      <c r="H10297">
        <v>123.66</v>
      </c>
      <c r="I10297">
        <v>123.66</v>
      </c>
      <c r="J10297">
        <v>30</v>
      </c>
      <c r="K10297" t="s">
        <v>1777</v>
      </c>
      <c r="L10297">
        <v>2018</v>
      </c>
      <c r="M10297">
        <v>4</v>
      </c>
    </row>
    <row r="10298" spans="1:13" x14ac:dyDescent="0.25">
      <c r="A10298">
        <v>215708</v>
      </c>
      <c r="B10298" t="s">
        <v>231</v>
      </c>
      <c r="C10298" t="s">
        <v>14</v>
      </c>
      <c r="D10298" t="s">
        <v>54</v>
      </c>
      <c r="E10298" t="s">
        <v>217</v>
      </c>
      <c r="F10298" s="1">
        <v>43251.550787037035</v>
      </c>
      <c r="G10298">
        <v>1</v>
      </c>
      <c r="H10298">
        <v>127.36</v>
      </c>
      <c r="I10298">
        <v>127.36</v>
      </c>
      <c r="J10298">
        <v>30</v>
      </c>
      <c r="K10298" t="s">
        <v>1777</v>
      </c>
      <c r="L10298">
        <v>2018</v>
      </c>
      <c r="M10298">
        <v>5</v>
      </c>
    </row>
    <row r="10299" spans="1:13" x14ac:dyDescent="0.25">
      <c r="A10299">
        <v>215708</v>
      </c>
      <c r="B10299" t="s">
        <v>231</v>
      </c>
      <c r="C10299" t="s">
        <v>14</v>
      </c>
      <c r="D10299" t="s">
        <v>54</v>
      </c>
      <c r="E10299" t="s">
        <v>217</v>
      </c>
      <c r="F10299" s="1">
        <v>43258.385578703703</v>
      </c>
      <c r="G10299">
        <v>1</v>
      </c>
      <c r="H10299">
        <v>128.6</v>
      </c>
      <c r="I10299">
        <v>128.6</v>
      </c>
      <c r="J10299">
        <v>30</v>
      </c>
      <c r="K10299" t="s">
        <v>1777</v>
      </c>
      <c r="L10299">
        <v>2018</v>
      </c>
      <c r="M10299">
        <v>6</v>
      </c>
    </row>
    <row r="10300" spans="1:13" x14ac:dyDescent="0.25">
      <c r="A10300">
        <v>215708</v>
      </c>
      <c r="B10300" t="s">
        <v>231</v>
      </c>
      <c r="C10300" t="s">
        <v>14</v>
      </c>
      <c r="D10300" t="s">
        <v>54</v>
      </c>
      <c r="E10300" t="s">
        <v>217</v>
      </c>
      <c r="F10300" s="1">
        <v>43285.621493055558</v>
      </c>
      <c r="G10300">
        <v>1</v>
      </c>
      <c r="H10300">
        <v>128.6</v>
      </c>
      <c r="I10300">
        <v>128.6</v>
      </c>
      <c r="J10300">
        <v>30</v>
      </c>
      <c r="K10300" t="s">
        <v>1777</v>
      </c>
      <c r="L10300">
        <v>2018</v>
      </c>
      <c r="M10300">
        <v>7</v>
      </c>
    </row>
    <row r="10301" spans="1:13" x14ac:dyDescent="0.25">
      <c r="A10301">
        <v>229648</v>
      </c>
      <c r="B10301" t="s">
        <v>231</v>
      </c>
      <c r="C10301" t="s">
        <v>14</v>
      </c>
      <c r="D10301" t="s">
        <v>15</v>
      </c>
      <c r="E10301" t="s">
        <v>217</v>
      </c>
      <c r="F10301" s="1">
        <v>43679.44059027778</v>
      </c>
      <c r="G10301">
        <v>1</v>
      </c>
      <c r="H10301">
        <v>95.15</v>
      </c>
      <c r="I10301">
        <v>95.15</v>
      </c>
      <c r="J10301">
        <v>30</v>
      </c>
      <c r="K10301" t="s">
        <v>1777</v>
      </c>
      <c r="L10301">
        <v>2019</v>
      </c>
      <c r="M10301">
        <v>8</v>
      </c>
    </row>
    <row r="10302" spans="1:13" x14ac:dyDescent="0.25">
      <c r="A10302">
        <v>229648</v>
      </c>
      <c r="B10302" t="s">
        <v>231</v>
      </c>
      <c r="C10302" t="s">
        <v>14</v>
      </c>
      <c r="D10302" t="s">
        <v>15</v>
      </c>
      <c r="E10302" t="s">
        <v>217</v>
      </c>
      <c r="F10302" s="1">
        <v>43679.44059027778</v>
      </c>
      <c r="G10302">
        <v>1</v>
      </c>
      <c r="H10302">
        <v>95.15</v>
      </c>
      <c r="I10302">
        <v>95.15</v>
      </c>
      <c r="J10302">
        <v>30</v>
      </c>
      <c r="K10302" t="s">
        <v>1777</v>
      </c>
      <c r="L10302">
        <v>2019</v>
      </c>
      <c r="M10302">
        <v>8</v>
      </c>
    </row>
    <row r="10303" spans="1:13" x14ac:dyDescent="0.25">
      <c r="A10303">
        <v>215559</v>
      </c>
      <c r="B10303" t="s">
        <v>1805</v>
      </c>
      <c r="C10303" t="s">
        <v>14</v>
      </c>
      <c r="D10303" t="s">
        <v>15</v>
      </c>
      <c r="E10303" t="s">
        <v>217</v>
      </c>
      <c r="F10303" s="1">
        <v>43679.44059027778</v>
      </c>
      <c r="G10303">
        <v>1</v>
      </c>
      <c r="H10303">
        <v>69.78</v>
      </c>
      <c r="I10303">
        <v>69.78</v>
      </c>
      <c r="J10303">
        <v>30</v>
      </c>
      <c r="K10303" t="s">
        <v>1777</v>
      </c>
      <c r="L10303">
        <v>2019</v>
      </c>
      <c r="M10303">
        <v>8</v>
      </c>
    </row>
    <row r="10304" spans="1:13" x14ac:dyDescent="0.25">
      <c r="A10304">
        <v>215559</v>
      </c>
      <c r="B10304" t="s">
        <v>1805</v>
      </c>
      <c r="C10304" t="s">
        <v>14</v>
      </c>
      <c r="D10304" t="s">
        <v>15</v>
      </c>
      <c r="E10304" t="s">
        <v>217</v>
      </c>
      <c r="F10304" s="1">
        <v>43693.508738425924</v>
      </c>
      <c r="G10304">
        <v>1</v>
      </c>
      <c r="H10304">
        <v>69.78</v>
      </c>
      <c r="I10304">
        <v>69.78</v>
      </c>
      <c r="J10304">
        <v>30</v>
      </c>
      <c r="K10304" t="s">
        <v>1777</v>
      </c>
      <c r="L10304">
        <v>2019</v>
      </c>
      <c r="M10304">
        <v>8</v>
      </c>
    </row>
    <row r="10305" spans="1:13" x14ac:dyDescent="0.25">
      <c r="A10305">
        <v>193798</v>
      </c>
      <c r="B10305" t="s">
        <v>1806</v>
      </c>
      <c r="C10305" t="s">
        <v>14</v>
      </c>
      <c r="D10305" t="s">
        <v>15</v>
      </c>
      <c r="E10305" t="s">
        <v>1807</v>
      </c>
      <c r="F10305" s="1">
        <v>43276.584351851852</v>
      </c>
      <c r="G10305">
        <v>1</v>
      </c>
      <c r="H10305">
        <v>712.23</v>
      </c>
      <c r="I10305">
        <v>712.23</v>
      </c>
      <c r="J10305">
        <v>30</v>
      </c>
      <c r="K10305" t="s">
        <v>1777</v>
      </c>
      <c r="L10305">
        <v>2018</v>
      </c>
      <c r="M10305">
        <v>6</v>
      </c>
    </row>
    <row r="10306" spans="1:13" x14ac:dyDescent="0.25">
      <c r="A10306">
        <v>225142</v>
      </c>
      <c r="B10306" t="s">
        <v>232</v>
      </c>
      <c r="C10306" t="s">
        <v>14</v>
      </c>
      <c r="D10306" t="s">
        <v>15</v>
      </c>
      <c r="E10306" t="s">
        <v>233</v>
      </c>
      <c r="F10306" s="1">
        <v>43705.548252314817</v>
      </c>
      <c r="G10306">
        <v>1</v>
      </c>
      <c r="H10306">
        <v>58.12</v>
      </c>
      <c r="I10306">
        <v>58.12</v>
      </c>
      <c r="J10306">
        <v>30</v>
      </c>
      <c r="K10306" t="s">
        <v>1777</v>
      </c>
      <c r="L10306">
        <v>2019</v>
      </c>
      <c r="M10306">
        <v>8</v>
      </c>
    </row>
    <row r="10307" spans="1:13" x14ac:dyDescent="0.25">
      <c r="A10307">
        <v>225141</v>
      </c>
      <c r="B10307" t="s">
        <v>234</v>
      </c>
      <c r="C10307" t="s">
        <v>14</v>
      </c>
      <c r="D10307" t="s">
        <v>15</v>
      </c>
      <c r="E10307" t="s">
        <v>233</v>
      </c>
      <c r="F10307" s="1">
        <v>43676.372986111113</v>
      </c>
      <c r="G10307">
        <v>1</v>
      </c>
      <c r="H10307">
        <v>70.040000000000006</v>
      </c>
      <c r="I10307">
        <v>70.040000000000006</v>
      </c>
      <c r="J10307">
        <v>30</v>
      </c>
      <c r="K10307" t="s">
        <v>1777</v>
      </c>
      <c r="L10307">
        <v>2019</v>
      </c>
      <c r="M10307">
        <v>7</v>
      </c>
    </row>
    <row r="10308" spans="1:13" x14ac:dyDescent="0.25">
      <c r="A10308">
        <v>225141</v>
      </c>
      <c r="B10308" t="s">
        <v>234</v>
      </c>
      <c r="C10308" t="s">
        <v>14</v>
      </c>
      <c r="D10308" t="s">
        <v>15</v>
      </c>
      <c r="E10308" t="s">
        <v>233</v>
      </c>
      <c r="F10308" s="1">
        <v>43735.360138888886</v>
      </c>
      <c r="G10308">
        <v>2</v>
      </c>
      <c r="H10308">
        <v>70.02</v>
      </c>
      <c r="I10308">
        <v>140.04</v>
      </c>
      <c r="J10308">
        <v>30</v>
      </c>
      <c r="K10308" t="s">
        <v>1777</v>
      </c>
      <c r="L10308">
        <v>2019</v>
      </c>
      <c r="M10308">
        <v>9</v>
      </c>
    </row>
    <row r="10309" spans="1:13" x14ac:dyDescent="0.25">
      <c r="A10309">
        <v>168008</v>
      </c>
      <c r="B10309" t="s">
        <v>237</v>
      </c>
      <c r="C10309" t="s">
        <v>14</v>
      </c>
      <c r="D10309" t="s">
        <v>15</v>
      </c>
      <c r="E10309" t="s">
        <v>238</v>
      </c>
      <c r="F10309" s="1">
        <v>43620.455590277779</v>
      </c>
      <c r="G10309">
        <v>1</v>
      </c>
      <c r="H10309">
        <v>798.89</v>
      </c>
      <c r="I10309">
        <v>798.89</v>
      </c>
      <c r="J10309">
        <v>30</v>
      </c>
      <c r="K10309" t="s">
        <v>1777</v>
      </c>
      <c r="L10309">
        <v>2019</v>
      </c>
      <c r="M10309">
        <v>6</v>
      </c>
    </row>
    <row r="10310" spans="1:13" x14ac:dyDescent="0.25">
      <c r="A10310">
        <v>168008</v>
      </c>
      <c r="B10310" t="s">
        <v>237</v>
      </c>
      <c r="C10310" t="s">
        <v>14</v>
      </c>
      <c r="D10310" t="s">
        <v>15</v>
      </c>
      <c r="E10310" t="s">
        <v>238</v>
      </c>
      <c r="F10310" s="1">
        <v>43627.532523148147</v>
      </c>
      <c r="G10310">
        <v>1</v>
      </c>
      <c r="H10310">
        <v>798.89</v>
      </c>
      <c r="I10310">
        <v>798.89</v>
      </c>
      <c r="J10310">
        <v>30</v>
      </c>
      <c r="K10310" t="s">
        <v>1777</v>
      </c>
      <c r="L10310">
        <v>2019</v>
      </c>
      <c r="M10310">
        <v>6</v>
      </c>
    </row>
    <row r="10311" spans="1:13" x14ac:dyDescent="0.25">
      <c r="A10311">
        <v>168008</v>
      </c>
      <c r="B10311" t="s">
        <v>237</v>
      </c>
      <c r="C10311" t="s">
        <v>14</v>
      </c>
      <c r="D10311" t="s">
        <v>15</v>
      </c>
      <c r="E10311" t="s">
        <v>238</v>
      </c>
      <c r="F10311" s="1">
        <v>43635.522222222222</v>
      </c>
      <c r="G10311">
        <v>2</v>
      </c>
      <c r="H10311">
        <v>798.89</v>
      </c>
      <c r="I10311">
        <v>1597.78</v>
      </c>
      <c r="J10311">
        <v>30</v>
      </c>
      <c r="K10311" t="s">
        <v>1777</v>
      </c>
      <c r="L10311">
        <v>2019</v>
      </c>
      <c r="M10311">
        <v>6</v>
      </c>
    </row>
    <row r="10312" spans="1:13" x14ac:dyDescent="0.25">
      <c r="A10312">
        <v>168008</v>
      </c>
      <c r="B10312" t="s">
        <v>237</v>
      </c>
      <c r="C10312" t="s">
        <v>14</v>
      </c>
      <c r="D10312" t="s">
        <v>15</v>
      </c>
      <c r="E10312" t="s">
        <v>238</v>
      </c>
      <c r="F10312" s="1">
        <v>43649.385740740741</v>
      </c>
      <c r="G10312">
        <v>1</v>
      </c>
      <c r="H10312">
        <v>798.89</v>
      </c>
      <c r="I10312">
        <v>798.89</v>
      </c>
      <c r="J10312">
        <v>30</v>
      </c>
      <c r="K10312" t="s">
        <v>1777</v>
      </c>
      <c r="L10312">
        <v>2019</v>
      </c>
      <c r="M10312">
        <v>7</v>
      </c>
    </row>
    <row r="10313" spans="1:13" x14ac:dyDescent="0.25">
      <c r="A10313">
        <v>191729</v>
      </c>
      <c r="B10313" t="s">
        <v>239</v>
      </c>
      <c r="C10313" t="s">
        <v>14</v>
      </c>
      <c r="D10313" t="s">
        <v>15</v>
      </c>
      <c r="E10313" t="s">
        <v>240</v>
      </c>
      <c r="F10313" s="1">
        <v>43272.508599537039</v>
      </c>
      <c r="G10313">
        <v>3</v>
      </c>
      <c r="H10313">
        <v>91.84</v>
      </c>
      <c r="I10313">
        <v>275.52</v>
      </c>
      <c r="J10313">
        <v>30</v>
      </c>
      <c r="K10313" t="s">
        <v>1777</v>
      </c>
      <c r="L10313">
        <v>2018</v>
      </c>
      <c r="M10313">
        <v>6</v>
      </c>
    </row>
    <row r="10314" spans="1:13" x14ac:dyDescent="0.25">
      <c r="A10314">
        <v>191729</v>
      </c>
      <c r="B10314" t="s">
        <v>239</v>
      </c>
      <c r="C10314" t="s">
        <v>14</v>
      </c>
      <c r="D10314" t="s">
        <v>15</v>
      </c>
      <c r="E10314" t="s">
        <v>240</v>
      </c>
      <c r="F10314" s="1">
        <v>43724.489953703705</v>
      </c>
      <c r="G10314">
        <v>3</v>
      </c>
      <c r="H10314">
        <v>91.84</v>
      </c>
      <c r="I10314">
        <v>275.52</v>
      </c>
      <c r="J10314">
        <v>30</v>
      </c>
      <c r="K10314" t="s">
        <v>1777</v>
      </c>
      <c r="L10314">
        <v>2019</v>
      </c>
      <c r="M10314">
        <v>9</v>
      </c>
    </row>
    <row r="10315" spans="1:13" x14ac:dyDescent="0.25">
      <c r="A10315">
        <v>207593</v>
      </c>
      <c r="B10315" t="s">
        <v>1808</v>
      </c>
      <c r="C10315" t="s">
        <v>14</v>
      </c>
      <c r="D10315" t="s">
        <v>15</v>
      </c>
      <c r="E10315" t="s">
        <v>280</v>
      </c>
      <c r="F10315" s="1">
        <v>43237.401493055557</v>
      </c>
      <c r="G10315">
        <v>1</v>
      </c>
      <c r="H10315">
        <v>113.05</v>
      </c>
      <c r="I10315">
        <v>113.05</v>
      </c>
      <c r="J10315">
        <v>30</v>
      </c>
      <c r="K10315" t="s">
        <v>1777</v>
      </c>
      <c r="L10315">
        <v>2018</v>
      </c>
      <c r="M10315">
        <v>5</v>
      </c>
    </row>
    <row r="10316" spans="1:13" x14ac:dyDescent="0.25">
      <c r="A10316">
        <v>990830</v>
      </c>
      <c r="B10316" t="s">
        <v>1809</v>
      </c>
      <c r="C10316" t="s">
        <v>47</v>
      </c>
      <c r="D10316" t="s">
        <v>243</v>
      </c>
      <c r="F10316" s="1">
        <v>43227.405358796299</v>
      </c>
      <c r="G10316">
        <v>1</v>
      </c>
      <c r="H10316">
        <v>716.31</v>
      </c>
      <c r="I10316">
        <v>716.31</v>
      </c>
      <c r="J10316">
        <v>30</v>
      </c>
      <c r="K10316" t="s">
        <v>1777</v>
      </c>
      <c r="L10316">
        <v>2018</v>
      </c>
      <c r="M10316">
        <v>5</v>
      </c>
    </row>
    <row r="10317" spans="1:13" x14ac:dyDescent="0.25">
      <c r="A10317">
        <v>845329</v>
      </c>
      <c r="B10317" t="s">
        <v>242</v>
      </c>
      <c r="C10317" t="s">
        <v>47</v>
      </c>
      <c r="D10317" t="s">
        <v>243</v>
      </c>
      <c r="F10317" s="1">
        <v>43105.418414351851</v>
      </c>
      <c r="G10317">
        <v>2</v>
      </c>
      <c r="H10317">
        <v>350.87</v>
      </c>
      <c r="I10317">
        <v>701.74</v>
      </c>
      <c r="J10317">
        <v>30</v>
      </c>
      <c r="K10317" t="s">
        <v>1777</v>
      </c>
      <c r="L10317">
        <v>2018</v>
      </c>
      <c r="M10317">
        <v>1</v>
      </c>
    </row>
    <row r="10318" spans="1:13" x14ac:dyDescent="0.25">
      <c r="A10318">
        <v>845329</v>
      </c>
      <c r="B10318" t="s">
        <v>242</v>
      </c>
      <c r="C10318" t="s">
        <v>47</v>
      </c>
      <c r="D10318" t="s">
        <v>243</v>
      </c>
      <c r="F10318" s="1">
        <v>43105.559699074074</v>
      </c>
      <c r="G10318">
        <v>2</v>
      </c>
      <c r="H10318">
        <v>350.87</v>
      </c>
      <c r="I10318">
        <v>701.74</v>
      </c>
      <c r="J10318">
        <v>30</v>
      </c>
      <c r="K10318" t="s">
        <v>1777</v>
      </c>
      <c r="L10318">
        <v>2018</v>
      </c>
      <c r="M10318">
        <v>1</v>
      </c>
    </row>
    <row r="10319" spans="1:13" x14ac:dyDescent="0.25">
      <c r="A10319">
        <v>845329</v>
      </c>
      <c r="B10319" t="s">
        <v>242</v>
      </c>
      <c r="C10319" t="s">
        <v>47</v>
      </c>
      <c r="D10319" t="s">
        <v>243</v>
      </c>
      <c r="F10319" s="1">
        <v>43109.584074074075</v>
      </c>
      <c r="G10319">
        <v>-2</v>
      </c>
      <c r="H10319">
        <v>350.87</v>
      </c>
      <c r="I10319">
        <v>-701.74</v>
      </c>
      <c r="J10319">
        <v>30</v>
      </c>
      <c r="K10319" t="s">
        <v>1777</v>
      </c>
      <c r="L10319">
        <v>2018</v>
      </c>
      <c r="M10319">
        <v>1</v>
      </c>
    </row>
    <row r="10320" spans="1:13" x14ac:dyDescent="0.25">
      <c r="A10320">
        <v>845329</v>
      </c>
      <c r="B10320" t="s">
        <v>242</v>
      </c>
      <c r="C10320" t="s">
        <v>47</v>
      </c>
      <c r="D10320" t="s">
        <v>243</v>
      </c>
      <c r="F10320" s="1">
        <v>43109.586157407408</v>
      </c>
      <c r="G10320">
        <v>-2</v>
      </c>
      <c r="H10320">
        <v>350.87</v>
      </c>
      <c r="I10320">
        <v>-701.74</v>
      </c>
      <c r="J10320">
        <v>30</v>
      </c>
      <c r="K10320" t="s">
        <v>1777</v>
      </c>
      <c r="L10320">
        <v>2018</v>
      </c>
      <c r="M10320">
        <v>1</v>
      </c>
    </row>
    <row r="10321" spans="1:13" x14ac:dyDescent="0.25">
      <c r="A10321">
        <v>845329</v>
      </c>
      <c r="B10321" t="s">
        <v>242</v>
      </c>
      <c r="C10321" t="s">
        <v>47</v>
      </c>
      <c r="D10321" t="s">
        <v>243</v>
      </c>
      <c r="F10321" s="1">
        <v>43109.590046296296</v>
      </c>
      <c r="G10321">
        <v>2</v>
      </c>
      <c r="H10321">
        <v>178.41</v>
      </c>
      <c r="I10321">
        <v>356.82</v>
      </c>
      <c r="J10321">
        <v>30</v>
      </c>
      <c r="K10321" t="s">
        <v>1777</v>
      </c>
      <c r="L10321">
        <v>2018</v>
      </c>
      <c r="M10321">
        <v>1</v>
      </c>
    </row>
    <row r="10322" spans="1:13" x14ac:dyDescent="0.25">
      <c r="A10322">
        <v>845329</v>
      </c>
      <c r="B10322" t="s">
        <v>242</v>
      </c>
      <c r="C10322" t="s">
        <v>47</v>
      </c>
      <c r="D10322" t="s">
        <v>243</v>
      </c>
      <c r="F10322" s="1">
        <v>43109.591099537036</v>
      </c>
      <c r="G10322">
        <v>2</v>
      </c>
      <c r="H10322">
        <v>178.41</v>
      </c>
      <c r="I10322">
        <v>356.82</v>
      </c>
      <c r="J10322">
        <v>30</v>
      </c>
      <c r="K10322" t="s">
        <v>1777</v>
      </c>
      <c r="L10322">
        <v>2018</v>
      </c>
      <c r="M10322">
        <v>1</v>
      </c>
    </row>
    <row r="10323" spans="1:13" x14ac:dyDescent="0.25">
      <c r="A10323">
        <v>845329</v>
      </c>
      <c r="B10323" t="s">
        <v>242</v>
      </c>
      <c r="C10323" t="s">
        <v>47</v>
      </c>
      <c r="D10323" t="s">
        <v>243</v>
      </c>
      <c r="F10323" s="1">
        <v>43140.477986111109</v>
      </c>
      <c r="G10323">
        <v>2</v>
      </c>
      <c r="H10323">
        <v>178.41</v>
      </c>
      <c r="I10323">
        <v>356.82</v>
      </c>
      <c r="J10323">
        <v>30</v>
      </c>
      <c r="K10323" t="s">
        <v>1777</v>
      </c>
      <c r="L10323">
        <v>2018</v>
      </c>
      <c r="M10323">
        <v>2</v>
      </c>
    </row>
    <row r="10324" spans="1:13" x14ac:dyDescent="0.25">
      <c r="A10324">
        <v>845329</v>
      </c>
      <c r="B10324" t="s">
        <v>242</v>
      </c>
      <c r="C10324" t="s">
        <v>47</v>
      </c>
      <c r="D10324" t="s">
        <v>243</v>
      </c>
      <c r="F10324" s="1">
        <v>43140.538055555553</v>
      </c>
      <c r="G10324">
        <v>4</v>
      </c>
      <c r="H10324">
        <v>178.41</v>
      </c>
      <c r="I10324">
        <v>713.64</v>
      </c>
      <c r="J10324">
        <v>30</v>
      </c>
      <c r="K10324" t="s">
        <v>1777</v>
      </c>
      <c r="L10324">
        <v>2018</v>
      </c>
      <c r="M10324">
        <v>2</v>
      </c>
    </row>
    <row r="10325" spans="1:13" x14ac:dyDescent="0.25">
      <c r="A10325">
        <v>845329</v>
      </c>
      <c r="B10325" t="s">
        <v>242</v>
      </c>
      <c r="C10325" t="s">
        <v>47</v>
      </c>
      <c r="D10325" t="s">
        <v>243</v>
      </c>
      <c r="F10325" s="1">
        <v>43161.332592592589</v>
      </c>
      <c r="G10325">
        <v>1</v>
      </c>
      <c r="H10325">
        <v>178.41</v>
      </c>
      <c r="I10325">
        <v>178.41</v>
      </c>
      <c r="J10325">
        <v>30</v>
      </c>
      <c r="K10325" t="s">
        <v>1777</v>
      </c>
      <c r="L10325">
        <v>2018</v>
      </c>
      <c r="M10325">
        <v>3</v>
      </c>
    </row>
    <row r="10326" spans="1:13" x14ac:dyDescent="0.25">
      <c r="A10326">
        <v>845329</v>
      </c>
      <c r="B10326" t="s">
        <v>242</v>
      </c>
      <c r="C10326" t="s">
        <v>47</v>
      </c>
      <c r="D10326" t="s">
        <v>243</v>
      </c>
      <c r="F10326" s="1">
        <v>43161.332592592589</v>
      </c>
      <c r="G10326">
        <v>3</v>
      </c>
      <c r="H10326">
        <v>178.41</v>
      </c>
      <c r="I10326">
        <v>535.23</v>
      </c>
      <c r="J10326">
        <v>30</v>
      </c>
      <c r="K10326" t="s">
        <v>1777</v>
      </c>
      <c r="L10326">
        <v>2018</v>
      </c>
      <c r="M10326">
        <v>3</v>
      </c>
    </row>
    <row r="10327" spans="1:13" x14ac:dyDescent="0.25">
      <c r="A10327">
        <v>845329</v>
      </c>
      <c r="B10327" t="s">
        <v>242</v>
      </c>
      <c r="C10327" t="s">
        <v>47</v>
      </c>
      <c r="D10327" t="s">
        <v>243</v>
      </c>
      <c r="F10327" s="1">
        <v>43178.489652777775</v>
      </c>
      <c r="G10327">
        <v>1</v>
      </c>
      <c r="H10327">
        <v>178.41</v>
      </c>
      <c r="I10327">
        <v>178.41</v>
      </c>
      <c r="J10327">
        <v>30</v>
      </c>
      <c r="K10327" t="s">
        <v>1777</v>
      </c>
      <c r="L10327">
        <v>2018</v>
      </c>
      <c r="M10327">
        <v>3</v>
      </c>
    </row>
    <row r="10328" spans="1:13" x14ac:dyDescent="0.25">
      <c r="A10328">
        <v>845329</v>
      </c>
      <c r="B10328" t="s">
        <v>242</v>
      </c>
      <c r="C10328" t="s">
        <v>47</v>
      </c>
      <c r="D10328" t="s">
        <v>243</v>
      </c>
      <c r="F10328" s="1">
        <v>43178.489652777775</v>
      </c>
      <c r="G10328">
        <v>3</v>
      </c>
      <c r="H10328">
        <v>178.41</v>
      </c>
      <c r="I10328">
        <v>535.23</v>
      </c>
      <c r="J10328">
        <v>30</v>
      </c>
      <c r="K10328" t="s">
        <v>1777</v>
      </c>
      <c r="L10328">
        <v>2018</v>
      </c>
      <c r="M10328">
        <v>3</v>
      </c>
    </row>
    <row r="10329" spans="1:13" x14ac:dyDescent="0.25">
      <c r="A10329">
        <v>845329</v>
      </c>
      <c r="B10329" t="s">
        <v>242</v>
      </c>
      <c r="C10329" t="s">
        <v>47</v>
      </c>
      <c r="D10329" t="s">
        <v>243</v>
      </c>
      <c r="F10329" s="1">
        <v>43187.42664351852</v>
      </c>
      <c r="G10329">
        <v>2</v>
      </c>
      <c r="H10329">
        <v>178.41</v>
      </c>
      <c r="I10329">
        <v>356.82</v>
      </c>
      <c r="J10329">
        <v>30</v>
      </c>
      <c r="K10329" t="s">
        <v>1777</v>
      </c>
      <c r="L10329">
        <v>2018</v>
      </c>
      <c r="M10329">
        <v>3</v>
      </c>
    </row>
    <row r="10330" spans="1:13" x14ac:dyDescent="0.25">
      <c r="A10330">
        <v>845329</v>
      </c>
      <c r="B10330" t="s">
        <v>242</v>
      </c>
      <c r="C10330" t="s">
        <v>47</v>
      </c>
      <c r="D10330" t="s">
        <v>243</v>
      </c>
      <c r="F10330" s="1">
        <v>43245.513460648152</v>
      </c>
      <c r="G10330">
        <v>2</v>
      </c>
      <c r="H10330">
        <v>178.41</v>
      </c>
      <c r="I10330">
        <v>356.82</v>
      </c>
      <c r="J10330">
        <v>30</v>
      </c>
      <c r="K10330" t="s">
        <v>1777</v>
      </c>
      <c r="L10330">
        <v>2018</v>
      </c>
      <c r="M10330">
        <v>5</v>
      </c>
    </row>
    <row r="10331" spans="1:13" x14ac:dyDescent="0.25">
      <c r="A10331">
        <v>845329</v>
      </c>
      <c r="B10331" t="s">
        <v>242</v>
      </c>
      <c r="C10331" t="s">
        <v>47</v>
      </c>
      <c r="D10331" t="s">
        <v>243</v>
      </c>
      <c r="F10331" s="1">
        <v>43283.540706018517</v>
      </c>
      <c r="G10331">
        <v>6</v>
      </c>
      <c r="H10331">
        <v>178.41</v>
      </c>
      <c r="I10331">
        <v>1070.46</v>
      </c>
      <c r="J10331">
        <v>30</v>
      </c>
      <c r="K10331" t="s">
        <v>1777</v>
      </c>
      <c r="L10331">
        <v>2018</v>
      </c>
      <c r="M10331">
        <v>7</v>
      </c>
    </row>
    <row r="10332" spans="1:13" x14ac:dyDescent="0.25">
      <c r="A10332">
        <v>845329</v>
      </c>
      <c r="B10332" t="s">
        <v>242</v>
      </c>
      <c r="C10332" t="s">
        <v>47</v>
      </c>
      <c r="D10332" t="s">
        <v>243</v>
      </c>
      <c r="F10332" s="1">
        <v>43326.590914351851</v>
      </c>
      <c r="G10332">
        <v>2</v>
      </c>
      <c r="H10332">
        <v>178.41</v>
      </c>
      <c r="I10332">
        <v>356.82</v>
      </c>
      <c r="J10332">
        <v>30</v>
      </c>
      <c r="K10332" t="s">
        <v>1777</v>
      </c>
      <c r="L10332">
        <v>2018</v>
      </c>
      <c r="M10332">
        <v>8</v>
      </c>
    </row>
    <row r="10333" spans="1:13" x14ac:dyDescent="0.25">
      <c r="A10333">
        <v>845329</v>
      </c>
      <c r="B10333" t="s">
        <v>242</v>
      </c>
      <c r="C10333" t="s">
        <v>47</v>
      </c>
      <c r="D10333" t="s">
        <v>243</v>
      </c>
      <c r="F10333" s="1">
        <v>43339.512870370374</v>
      </c>
      <c r="G10333">
        <v>1</v>
      </c>
      <c r="H10333">
        <v>178.41</v>
      </c>
      <c r="I10333">
        <v>178.41</v>
      </c>
      <c r="J10333">
        <v>30</v>
      </c>
      <c r="K10333" t="s">
        <v>1777</v>
      </c>
      <c r="L10333">
        <v>2018</v>
      </c>
      <c r="M10333">
        <v>8</v>
      </c>
    </row>
    <row r="10334" spans="1:13" x14ac:dyDescent="0.25">
      <c r="A10334">
        <v>993603</v>
      </c>
      <c r="B10334" t="s">
        <v>244</v>
      </c>
      <c r="C10334" t="s">
        <v>47</v>
      </c>
      <c r="D10334" t="s">
        <v>243</v>
      </c>
      <c r="E10334">
        <v>2018060</v>
      </c>
      <c r="F10334" s="1">
        <v>43367.538402777776</v>
      </c>
      <c r="G10334">
        <v>1</v>
      </c>
      <c r="H10334">
        <v>178.41</v>
      </c>
      <c r="I10334">
        <v>178.41</v>
      </c>
      <c r="J10334">
        <v>30</v>
      </c>
      <c r="K10334" t="s">
        <v>1777</v>
      </c>
      <c r="L10334">
        <v>2018</v>
      </c>
      <c r="M10334">
        <v>9</v>
      </c>
    </row>
    <row r="10335" spans="1:13" x14ac:dyDescent="0.25">
      <c r="A10335">
        <v>993603</v>
      </c>
      <c r="B10335" t="s">
        <v>244</v>
      </c>
      <c r="C10335" t="s">
        <v>47</v>
      </c>
      <c r="D10335" t="s">
        <v>243</v>
      </c>
      <c r="E10335">
        <v>2018060</v>
      </c>
      <c r="F10335" s="1">
        <v>43377.52853009259</v>
      </c>
      <c r="G10335">
        <v>2</v>
      </c>
      <c r="H10335">
        <v>178.41</v>
      </c>
      <c r="I10335">
        <v>356.82</v>
      </c>
      <c r="J10335">
        <v>30</v>
      </c>
      <c r="K10335" t="s">
        <v>1777</v>
      </c>
      <c r="L10335">
        <v>2018</v>
      </c>
      <c r="M10335">
        <v>10</v>
      </c>
    </row>
    <row r="10336" spans="1:13" x14ac:dyDescent="0.25">
      <c r="A10336">
        <v>993603</v>
      </c>
      <c r="B10336" t="s">
        <v>244</v>
      </c>
      <c r="C10336" t="s">
        <v>47</v>
      </c>
      <c r="D10336" t="s">
        <v>243</v>
      </c>
      <c r="E10336">
        <v>2018060</v>
      </c>
      <c r="F10336" s="1">
        <v>43378.348553240743</v>
      </c>
      <c r="G10336">
        <v>2</v>
      </c>
      <c r="H10336">
        <v>178.41</v>
      </c>
      <c r="I10336">
        <v>356.82</v>
      </c>
      <c r="J10336">
        <v>30</v>
      </c>
      <c r="K10336" t="s">
        <v>1777</v>
      </c>
      <c r="L10336">
        <v>2018</v>
      </c>
      <c r="M10336">
        <v>10</v>
      </c>
    </row>
    <row r="10337" spans="1:13" x14ac:dyDescent="0.25">
      <c r="A10337">
        <v>993603</v>
      </c>
      <c r="B10337" t="s">
        <v>244</v>
      </c>
      <c r="C10337" t="s">
        <v>47</v>
      </c>
      <c r="D10337" t="s">
        <v>243</v>
      </c>
      <c r="E10337">
        <v>2018060</v>
      </c>
      <c r="F10337" s="1">
        <v>43399.532013888886</v>
      </c>
      <c r="G10337">
        <v>2</v>
      </c>
      <c r="H10337">
        <v>178.41</v>
      </c>
      <c r="I10337">
        <v>356.82</v>
      </c>
      <c r="J10337">
        <v>30</v>
      </c>
      <c r="K10337" t="s">
        <v>1777</v>
      </c>
      <c r="L10337">
        <v>2018</v>
      </c>
      <c r="M10337">
        <v>10</v>
      </c>
    </row>
    <row r="10338" spans="1:13" x14ac:dyDescent="0.25">
      <c r="A10338">
        <v>993603</v>
      </c>
      <c r="B10338" t="s">
        <v>244</v>
      </c>
      <c r="C10338" t="s">
        <v>47</v>
      </c>
      <c r="D10338" t="s">
        <v>243</v>
      </c>
      <c r="E10338">
        <v>2018060</v>
      </c>
      <c r="F10338" s="1">
        <v>43406.442499999997</v>
      </c>
      <c r="G10338">
        <v>2</v>
      </c>
      <c r="H10338">
        <v>178.41</v>
      </c>
      <c r="I10338">
        <v>356.82</v>
      </c>
      <c r="J10338">
        <v>30</v>
      </c>
      <c r="K10338" t="s">
        <v>1777</v>
      </c>
      <c r="L10338">
        <v>2018</v>
      </c>
      <c r="M10338">
        <v>11</v>
      </c>
    </row>
    <row r="10339" spans="1:13" x14ac:dyDescent="0.25">
      <c r="A10339">
        <v>993603</v>
      </c>
      <c r="B10339" t="s">
        <v>244</v>
      </c>
      <c r="C10339" t="s">
        <v>47</v>
      </c>
      <c r="D10339" t="s">
        <v>243</v>
      </c>
      <c r="E10339">
        <v>2018060</v>
      </c>
      <c r="F10339" s="1">
        <v>43453.429571759261</v>
      </c>
      <c r="G10339">
        <v>2</v>
      </c>
      <c r="H10339">
        <v>178.41</v>
      </c>
      <c r="I10339">
        <v>356.82</v>
      </c>
      <c r="J10339">
        <v>30</v>
      </c>
      <c r="K10339" t="s">
        <v>1777</v>
      </c>
      <c r="L10339">
        <v>2018</v>
      </c>
      <c r="M10339">
        <v>12</v>
      </c>
    </row>
    <row r="10340" spans="1:13" x14ac:dyDescent="0.25">
      <c r="A10340">
        <v>993603</v>
      </c>
      <c r="B10340" t="s">
        <v>244</v>
      </c>
      <c r="C10340" t="s">
        <v>47</v>
      </c>
      <c r="D10340" t="s">
        <v>243</v>
      </c>
      <c r="E10340">
        <v>2018060</v>
      </c>
      <c r="F10340" s="1">
        <v>43467.395729166667</v>
      </c>
      <c r="G10340">
        <v>1</v>
      </c>
      <c r="H10340">
        <v>178.41</v>
      </c>
      <c r="I10340">
        <v>178.41</v>
      </c>
      <c r="J10340">
        <v>30</v>
      </c>
      <c r="K10340" t="s">
        <v>1777</v>
      </c>
      <c r="L10340">
        <v>2019</v>
      </c>
      <c r="M10340">
        <v>1</v>
      </c>
    </row>
    <row r="10341" spans="1:13" x14ac:dyDescent="0.25">
      <c r="A10341">
        <v>993603</v>
      </c>
      <c r="B10341" t="s">
        <v>244</v>
      </c>
      <c r="C10341" t="s">
        <v>47</v>
      </c>
      <c r="D10341" t="s">
        <v>243</v>
      </c>
      <c r="E10341">
        <v>2018060</v>
      </c>
      <c r="F10341" s="1">
        <v>43469.535162037035</v>
      </c>
      <c r="G10341">
        <v>1</v>
      </c>
      <c r="H10341">
        <v>178.41</v>
      </c>
      <c r="I10341">
        <v>178.41</v>
      </c>
      <c r="J10341">
        <v>30</v>
      </c>
      <c r="K10341" t="s">
        <v>1777</v>
      </c>
      <c r="L10341">
        <v>2019</v>
      </c>
      <c r="M10341">
        <v>1</v>
      </c>
    </row>
    <row r="10342" spans="1:13" x14ac:dyDescent="0.25">
      <c r="A10342">
        <v>993603</v>
      </c>
      <c r="B10342" t="s">
        <v>244</v>
      </c>
      <c r="C10342" t="s">
        <v>47</v>
      </c>
      <c r="D10342" t="s">
        <v>243</v>
      </c>
      <c r="E10342">
        <v>2018060</v>
      </c>
      <c r="F10342" s="1">
        <v>43469.535162037035</v>
      </c>
      <c r="G10342">
        <v>1</v>
      </c>
      <c r="H10342">
        <v>178.41</v>
      </c>
      <c r="I10342">
        <v>178.41</v>
      </c>
      <c r="J10342">
        <v>30</v>
      </c>
      <c r="K10342" t="s">
        <v>1777</v>
      </c>
      <c r="L10342">
        <v>2019</v>
      </c>
      <c r="M10342">
        <v>1</v>
      </c>
    </row>
    <row r="10343" spans="1:13" x14ac:dyDescent="0.25">
      <c r="A10343">
        <v>993603</v>
      </c>
      <c r="B10343" t="s">
        <v>244</v>
      </c>
      <c r="C10343" t="s">
        <v>47</v>
      </c>
      <c r="D10343" t="s">
        <v>243</v>
      </c>
      <c r="E10343">
        <v>2018060</v>
      </c>
      <c r="F10343" s="1">
        <v>43476.527314814812</v>
      </c>
      <c r="G10343">
        <v>2</v>
      </c>
      <c r="H10343">
        <v>178.41</v>
      </c>
      <c r="I10343">
        <v>356.82</v>
      </c>
      <c r="J10343">
        <v>30</v>
      </c>
      <c r="K10343" t="s">
        <v>1777</v>
      </c>
      <c r="L10343">
        <v>2019</v>
      </c>
      <c r="M10343">
        <v>1</v>
      </c>
    </row>
    <row r="10344" spans="1:13" x14ac:dyDescent="0.25">
      <c r="A10344">
        <v>993603</v>
      </c>
      <c r="B10344" t="s">
        <v>244</v>
      </c>
      <c r="C10344" t="s">
        <v>47</v>
      </c>
      <c r="D10344" t="s">
        <v>243</v>
      </c>
      <c r="E10344">
        <v>2018060</v>
      </c>
      <c r="F10344" s="1">
        <v>43483.489988425928</v>
      </c>
      <c r="G10344">
        <v>2</v>
      </c>
      <c r="H10344">
        <v>178.41</v>
      </c>
      <c r="I10344">
        <v>356.82</v>
      </c>
      <c r="J10344">
        <v>30</v>
      </c>
      <c r="K10344" t="s">
        <v>1777</v>
      </c>
      <c r="L10344">
        <v>2019</v>
      </c>
      <c r="M10344">
        <v>1</v>
      </c>
    </row>
    <row r="10345" spans="1:13" x14ac:dyDescent="0.25">
      <c r="A10345">
        <v>993603</v>
      </c>
      <c r="B10345" t="s">
        <v>244</v>
      </c>
      <c r="C10345" t="s">
        <v>47</v>
      </c>
      <c r="D10345" t="s">
        <v>243</v>
      </c>
      <c r="E10345">
        <v>2018060</v>
      </c>
      <c r="F10345" s="1">
        <v>43497.454895833333</v>
      </c>
      <c r="G10345">
        <v>1</v>
      </c>
      <c r="H10345">
        <v>178.41</v>
      </c>
      <c r="I10345">
        <v>178.41</v>
      </c>
      <c r="J10345">
        <v>30</v>
      </c>
      <c r="K10345" t="s">
        <v>1777</v>
      </c>
      <c r="L10345">
        <v>2019</v>
      </c>
      <c r="M10345">
        <v>2</v>
      </c>
    </row>
    <row r="10346" spans="1:13" x14ac:dyDescent="0.25">
      <c r="A10346">
        <v>993603</v>
      </c>
      <c r="B10346" t="s">
        <v>244</v>
      </c>
      <c r="C10346" t="s">
        <v>47</v>
      </c>
      <c r="D10346" t="s">
        <v>243</v>
      </c>
      <c r="E10346">
        <v>2018060</v>
      </c>
      <c r="F10346" s="1">
        <v>43497.455625000002</v>
      </c>
      <c r="G10346">
        <v>2</v>
      </c>
      <c r="H10346">
        <v>178.41</v>
      </c>
      <c r="I10346">
        <v>356.82</v>
      </c>
      <c r="J10346">
        <v>30</v>
      </c>
      <c r="K10346" t="s">
        <v>1777</v>
      </c>
      <c r="L10346">
        <v>2019</v>
      </c>
      <c r="M10346">
        <v>2</v>
      </c>
    </row>
    <row r="10347" spans="1:13" x14ac:dyDescent="0.25">
      <c r="A10347">
        <v>993603</v>
      </c>
      <c r="B10347" t="s">
        <v>244</v>
      </c>
      <c r="C10347" t="s">
        <v>47</v>
      </c>
      <c r="D10347" t="s">
        <v>243</v>
      </c>
      <c r="E10347">
        <v>2018060</v>
      </c>
      <c r="F10347" s="1">
        <v>43516.325497685182</v>
      </c>
      <c r="G10347">
        <v>2</v>
      </c>
      <c r="H10347">
        <v>178.41</v>
      </c>
      <c r="I10347">
        <v>356.82</v>
      </c>
      <c r="J10347">
        <v>30</v>
      </c>
      <c r="K10347" t="s">
        <v>1777</v>
      </c>
      <c r="L10347">
        <v>2019</v>
      </c>
      <c r="M10347">
        <v>2</v>
      </c>
    </row>
    <row r="10348" spans="1:13" x14ac:dyDescent="0.25">
      <c r="A10348">
        <v>993603</v>
      </c>
      <c r="B10348" t="s">
        <v>244</v>
      </c>
      <c r="C10348" t="s">
        <v>47</v>
      </c>
      <c r="D10348" t="s">
        <v>243</v>
      </c>
      <c r="E10348">
        <v>2018060</v>
      </c>
      <c r="F10348" s="1">
        <v>43530.381562499999</v>
      </c>
      <c r="G10348">
        <v>1</v>
      </c>
      <c r="H10348">
        <v>178.41</v>
      </c>
      <c r="I10348">
        <v>178.41</v>
      </c>
      <c r="J10348">
        <v>30</v>
      </c>
      <c r="K10348" t="s">
        <v>1777</v>
      </c>
      <c r="L10348">
        <v>2019</v>
      </c>
      <c r="M10348">
        <v>3</v>
      </c>
    </row>
    <row r="10349" spans="1:13" x14ac:dyDescent="0.25">
      <c r="A10349">
        <v>993603</v>
      </c>
      <c r="B10349" t="s">
        <v>244</v>
      </c>
      <c r="C10349" t="s">
        <v>47</v>
      </c>
      <c r="D10349" t="s">
        <v>243</v>
      </c>
      <c r="E10349">
        <v>2018060</v>
      </c>
      <c r="F10349" s="1">
        <v>43532.527546296296</v>
      </c>
      <c r="G10349">
        <v>2</v>
      </c>
      <c r="H10349">
        <v>178.41</v>
      </c>
      <c r="I10349">
        <v>356.82</v>
      </c>
      <c r="J10349">
        <v>30</v>
      </c>
      <c r="K10349" t="s">
        <v>1777</v>
      </c>
      <c r="L10349">
        <v>2019</v>
      </c>
      <c r="M10349">
        <v>3</v>
      </c>
    </row>
    <row r="10350" spans="1:13" x14ac:dyDescent="0.25">
      <c r="A10350">
        <v>993603</v>
      </c>
      <c r="B10350" t="s">
        <v>244</v>
      </c>
      <c r="C10350" t="s">
        <v>47</v>
      </c>
      <c r="D10350" t="s">
        <v>243</v>
      </c>
      <c r="E10350">
        <v>2018060</v>
      </c>
      <c r="F10350" s="1">
        <v>43536.544502314813</v>
      </c>
      <c r="G10350">
        <v>1</v>
      </c>
      <c r="H10350">
        <v>178.41</v>
      </c>
      <c r="I10350">
        <v>178.41</v>
      </c>
      <c r="J10350">
        <v>30</v>
      </c>
      <c r="K10350" t="s">
        <v>1777</v>
      </c>
      <c r="L10350">
        <v>2019</v>
      </c>
      <c r="M10350">
        <v>3</v>
      </c>
    </row>
    <row r="10351" spans="1:13" x14ac:dyDescent="0.25">
      <c r="A10351">
        <v>993603</v>
      </c>
      <c r="B10351" t="s">
        <v>244</v>
      </c>
      <c r="C10351" t="s">
        <v>47</v>
      </c>
      <c r="D10351" t="s">
        <v>243</v>
      </c>
      <c r="E10351">
        <v>2018060</v>
      </c>
      <c r="F10351" s="1">
        <v>43546.391157407408</v>
      </c>
      <c r="G10351">
        <v>1</v>
      </c>
      <c r="H10351">
        <v>178.41</v>
      </c>
      <c r="I10351">
        <v>178.41</v>
      </c>
      <c r="J10351">
        <v>30</v>
      </c>
      <c r="K10351" t="s">
        <v>1777</v>
      </c>
      <c r="L10351">
        <v>2019</v>
      </c>
      <c r="M10351">
        <v>3</v>
      </c>
    </row>
    <row r="10352" spans="1:13" x14ac:dyDescent="0.25">
      <c r="A10352">
        <v>993603</v>
      </c>
      <c r="B10352" t="s">
        <v>244</v>
      </c>
      <c r="C10352" t="s">
        <v>47</v>
      </c>
      <c r="D10352" t="s">
        <v>243</v>
      </c>
      <c r="E10352">
        <v>2018060</v>
      </c>
      <c r="F10352" s="1">
        <v>43546.417314814818</v>
      </c>
      <c r="G10352">
        <v>2</v>
      </c>
      <c r="H10352">
        <v>178.41</v>
      </c>
      <c r="I10352">
        <v>356.82</v>
      </c>
      <c r="J10352">
        <v>30</v>
      </c>
      <c r="K10352" t="s">
        <v>1777</v>
      </c>
      <c r="L10352">
        <v>2019</v>
      </c>
      <c r="M10352">
        <v>3</v>
      </c>
    </row>
    <row r="10353" spans="1:13" x14ac:dyDescent="0.25">
      <c r="A10353">
        <v>993603</v>
      </c>
      <c r="B10353" t="s">
        <v>244</v>
      </c>
      <c r="C10353" t="s">
        <v>47</v>
      </c>
      <c r="D10353" t="s">
        <v>243</v>
      </c>
      <c r="E10353">
        <v>2018060</v>
      </c>
      <c r="F10353" s="1">
        <v>43551.408761574072</v>
      </c>
      <c r="G10353">
        <v>1</v>
      </c>
      <c r="H10353">
        <v>178.41</v>
      </c>
      <c r="I10353">
        <v>178.41</v>
      </c>
      <c r="J10353">
        <v>30</v>
      </c>
      <c r="K10353" t="s">
        <v>1777</v>
      </c>
      <c r="L10353">
        <v>2019</v>
      </c>
      <c r="M10353">
        <v>3</v>
      </c>
    </row>
    <row r="10354" spans="1:13" x14ac:dyDescent="0.25">
      <c r="A10354">
        <v>993603</v>
      </c>
      <c r="B10354" t="s">
        <v>244</v>
      </c>
      <c r="C10354" t="s">
        <v>47</v>
      </c>
      <c r="D10354" t="s">
        <v>243</v>
      </c>
      <c r="E10354">
        <v>2018060</v>
      </c>
      <c r="F10354" s="1">
        <v>43567.491886574076</v>
      </c>
      <c r="G10354">
        <v>2</v>
      </c>
      <c r="H10354">
        <v>178.41</v>
      </c>
      <c r="I10354">
        <v>356.82</v>
      </c>
      <c r="J10354">
        <v>30</v>
      </c>
      <c r="K10354" t="s">
        <v>1777</v>
      </c>
      <c r="L10354">
        <v>2019</v>
      </c>
      <c r="M10354">
        <v>4</v>
      </c>
    </row>
    <row r="10355" spans="1:13" x14ac:dyDescent="0.25">
      <c r="A10355">
        <v>993603</v>
      </c>
      <c r="B10355" t="s">
        <v>244</v>
      </c>
      <c r="C10355" t="s">
        <v>47</v>
      </c>
      <c r="D10355" t="s">
        <v>243</v>
      </c>
      <c r="E10355">
        <v>2018060</v>
      </c>
      <c r="F10355" s="1">
        <v>43588.469409722224</v>
      </c>
      <c r="G10355">
        <v>1</v>
      </c>
      <c r="H10355">
        <v>178.24</v>
      </c>
      <c r="I10355">
        <v>178.24</v>
      </c>
      <c r="J10355">
        <v>30</v>
      </c>
      <c r="K10355" t="s">
        <v>1777</v>
      </c>
      <c r="L10355">
        <v>2019</v>
      </c>
      <c r="M10355">
        <v>5</v>
      </c>
    </row>
    <row r="10356" spans="1:13" x14ac:dyDescent="0.25">
      <c r="A10356">
        <v>993603</v>
      </c>
      <c r="B10356" t="s">
        <v>244</v>
      </c>
      <c r="C10356" t="s">
        <v>47</v>
      </c>
      <c r="D10356" t="s">
        <v>243</v>
      </c>
      <c r="E10356">
        <v>2018060</v>
      </c>
      <c r="F10356" s="1">
        <v>43594.38422453704</v>
      </c>
      <c r="G10356">
        <v>1</v>
      </c>
      <c r="H10356">
        <v>178.24</v>
      </c>
      <c r="I10356">
        <v>178.24</v>
      </c>
      <c r="J10356">
        <v>30</v>
      </c>
      <c r="K10356" t="s">
        <v>1777</v>
      </c>
      <c r="L10356">
        <v>2019</v>
      </c>
      <c r="M10356">
        <v>5</v>
      </c>
    </row>
    <row r="10357" spans="1:13" x14ac:dyDescent="0.25">
      <c r="A10357">
        <v>993603</v>
      </c>
      <c r="B10357" t="s">
        <v>244</v>
      </c>
      <c r="C10357" t="s">
        <v>47</v>
      </c>
      <c r="D10357" t="s">
        <v>243</v>
      </c>
      <c r="E10357">
        <v>2018060</v>
      </c>
      <c r="F10357" s="1">
        <v>43595.512662037036</v>
      </c>
      <c r="G10357">
        <v>2</v>
      </c>
      <c r="H10357">
        <v>178.24</v>
      </c>
      <c r="I10357">
        <v>356.48</v>
      </c>
      <c r="J10357">
        <v>30</v>
      </c>
      <c r="K10357" t="s">
        <v>1777</v>
      </c>
      <c r="L10357">
        <v>2019</v>
      </c>
      <c r="M10357">
        <v>5</v>
      </c>
    </row>
    <row r="10358" spans="1:13" x14ac:dyDescent="0.25">
      <c r="A10358">
        <v>993603</v>
      </c>
      <c r="B10358" t="s">
        <v>244</v>
      </c>
      <c r="C10358" t="s">
        <v>47</v>
      </c>
      <c r="D10358" t="s">
        <v>243</v>
      </c>
      <c r="E10358">
        <v>2018060</v>
      </c>
      <c r="F10358" s="1">
        <v>43608.545243055552</v>
      </c>
      <c r="G10358">
        <v>2</v>
      </c>
      <c r="H10358">
        <v>178.24</v>
      </c>
      <c r="I10358">
        <v>356.48</v>
      </c>
      <c r="J10358">
        <v>30</v>
      </c>
      <c r="K10358" t="s">
        <v>1777</v>
      </c>
      <c r="L10358">
        <v>2019</v>
      </c>
      <c r="M10358">
        <v>5</v>
      </c>
    </row>
    <row r="10359" spans="1:13" x14ac:dyDescent="0.25">
      <c r="A10359">
        <v>993603</v>
      </c>
      <c r="B10359" t="s">
        <v>244</v>
      </c>
      <c r="C10359" t="s">
        <v>47</v>
      </c>
      <c r="D10359" t="s">
        <v>243</v>
      </c>
      <c r="E10359">
        <v>2018060</v>
      </c>
      <c r="F10359" s="1">
        <v>43616.495578703703</v>
      </c>
      <c r="G10359">
        <v>2</v>
      </c>
      <c r="H10359">
        <v>178.24</v>
      </c>
      <c r="I10359">
        <v>356.48</v>
      </c>
      <c r="J10359">
        <v>30</v>
      </c>
      <c r="K10359" t="s">
        <v>1777</v>
      </c>
      <c r="L10359">
        <v>2019</v>
      </c>
      <c r="M10359">
        <v>5</v>
      </c>
    </row>
    <row r="10360" spans="1:13" x14ac:dyDescent="0.25">
      <c r="A10360">
        <v>993603</v>
      </c>
      <c r="B10360" t="s">
        <v>244</v>
      </c>
      <c r="C10360" t="s">
        <v>47</v>
      </c>
      <c r="D10360" t="s">
        <v>243</v>
      </c>
      <c r="E10360">
        <v>2018060</v>
      </c>
      <c r="F10360" s="1">
        <v>43630.450254629628</v>
      </c>
      <c r="G10360">
        <v>2</v>
      </c>
      <c r="H10360">
        <v>178.24</v>
      </c>
      <c r="I10360">
        <v>356.48</v>
      </c>
      <c r="J10360">
        <v>30</v>
      </c>
      <c r="K10360" t="s">
        <v>1777</v>
      </c>
      <c r="L10360">
        <v>2019</v>
      </c>
      <c r="M10360">
        <v>6</v>
      </c>
    </row>
    <row r="10361" spans="1:13" x14ac:dyDescent="0.25">
      <c r="A10361">
        <v>993603</v>
      </c>
      <c r="B10361" t="s">
        <v>244</v>
      </c>
      <c r="C10361" t="s">
        <v>47</v>
      </c>
      <c r="D10361" t="s">
        <v>243</v>
      </c>
      <c r="E10361">
        <v>2018060</v>
      </c>
      <c r="F10361" s="1">
        <v>43655.445057870369</v>
      </c>
      <c r="G10361">
        <v>1</v>
      </c>
      <c r="H10361">
        <v>178.24</v>
      </c>
      <c r="I10361">
        <v>178.24</v>
      </c>
      <c r="J10361">
        <v>30</v>
      </c>
      <c r="K10361" t="s">
        <v>1777</v>
      </c>
      <c r="L10361">
        <v>2019</v>
      </c>
      <c r="M10361">
        <v>7</v>
      </c>
    </row>
    <row r="10362" spans="1:13" x14ac:dyDescent="0.25">
      <c r="A10362">
        <v>993603</v>
      </c>
      <c r="B10362" t="s">
        <v>244</v>
      </c>
      <c r="C10362" t="s">
        <v>47</v>
      </c>
      <c r="D10362" t="s">
        <v>243</v>
      </c>
      <c r="E10362">
        <v>2018060</v>
      </c>
      <c r="F10362" s="1">
        <v>43657.380046296297</v>
      </c>
      <c r="G10362">
        <v>1</v>
      </c>
      <c r="H10362">
        <v>178.24</v>
      </c>
      <c r="I10362">
        <v>178.24</v>
      </c>
      <c r="J10362">
        <v>30</v>
      </c>
      <c r="K10362" t="s">
        <v>1777</v>
      </c>
      <c r="L10362">
        <v>2019</v>
      </c>
      <c r="M10362">
        <v>7</v>
      </c>
    </row>
    <row r="10363" spans="1:13" x14ac:dyDescent="0.25">
      <c r="A10363">
        <v>993603</v>
      </c>
      <c r="B10363" t="s">
        <v>244</v>
      </c>
      <c r="C10363" t="s">
        <v>47</v>
      </c>
      <c r="D10363" t="s">
        <v>243</v>
      </c>
      <c r="E10363">
        <v>2018060</v>
      </c>
      <c r="F10363" s="1">
        <v>43665.446747685186</v>
      </c>
      <c r="G10363">
        <v>2</v>
      </c>
      <c r="H10363">
        <v>178.24</v>
      </c>
      <c r="I10363">
        <v>356.48</v>
      </c>
      <c r="J10363">
        <v>30</v>
      </c>
      <c r="K10363" t="s">
        <v>1777</v>
      </c>
      <c r="L10363">
        <v>2019</v>
      </c>
      <c r="M10363">
        <v>7</v>
      </c>
    </row>
    <row r="10364" spans="1:13" x14ac:dyDescent="0.25">
      <c r="A10364">
        <v>993603</v>
      </c>
      <c r="B10364" t="s">
        <v>244</v>
      </c>
      <c r="C10364" t="s">
        <v>47</v>
      </c>
      <c r="D10364" t="s">
        <v>243</v>
      </c>
      <c r="E10364">
        <v>2018060</v>
      </c>
      <c r="F10364" s="1">
        <v>43679.44059027778</v>
      </c>
      <c r="G10364">
        <v>3</v>
      </c>
      <c r="H10364">
        <v>178.24</v>
      </c>
      <c r="I10364">
        <v>534.72</v>
      </c>
      <c r="J10364">
        <v>30</v>
      </c>
      <c r="K10364" t="s">
        <v>1777</v>
      </c>
      <c r="L10364">
        <v>2019</v>
      </c>
      <c r="M10364">
        <v>8</v>
      </c>
    </row>
    <row r="10365" spans="1:13" x14ac:dyDescent="0.25">
      <c r="A10365">
        <v>993603</v>
      </c>
      <c r="B10365" t="s">
        <v>244</v>
      </c>
      <c r="C10365" t="s">
        <v>47</v>
      </c>
      <c r="D10365" t="s">
        <v>243</v>
      </c>
      <c r="E10365">
        <v>2018060</v>
      </c>
      <c r="F10365" s="1">
        <v>43700.502013888887</v>
      </c>
      <c r="G10365">
        <v>2</v>
      </c>
      <c r="H10365">
        <v>178.24</v>
      </c>
      <c r="I10365">
        <v>356.48</v>
      </c>
      <c r="J10365">
        <v>30</v>
      </c>
      <c r="K10365" t="s">
        <v>1777</v>
      </c>
      <c r="L10365">
        <v>2019</v>
      </c>
      <c r="M10365">
        <v>8</v>
      </c>
    </row>
    <row r="10366" spans="1:13" x14ac:dyDescent="0.25">
      <c r="A10366">
        <v>993603</v>
      </c>
      <c r="B10366" t="s">
        <v>244</v>
      </c>
      <c r="C10366" t="s">
        <v>47</v>
      </c>
      <c r="D10366" t="s">
        <v>243</v>
      </c>
      <c r="E10366">
        <v>2018060</v>
      </c>
      <c r="F10366" s="1">
        <v>43749.466203703705</v>
      </c>
      <c r="G10366">
        <v>1</v>
      </c>
      <c r="H10366">
        <v>178.24</v>
      </c>
      <c r="I10366">
        <v>178.24</v>
      </c>
      <c r="J10366">
        <v>30</v>
      </c>
      <c r="K10366" t="s">
        <v>1777</v>
      </c>
      <c r="L10366">
        <v>2019</v>
      </c>
      <c r="M10366">
        <v>10</v>
      </c>
    </row>
    <row r="10367" spans="1:13" x14ac:dyDescent="0.25">
      <c r="A10367">
        <v>993603</v>
      </c>
      <c r="B10367" t="s">
        <v>244</v>
      </c>
      <c r="C10367" t="s">
        <v>47</v>
      </c>
      <c r="D10367" t="s">
        <v>243</v>
      </c>
      <c r="E10367">
        <v>2018060</v>
      </c>
      <c r="F10367" s="1">
        <v>43762.531863425924</v>
      </c>
      <c r="G10367">
        <v>2</v>
      </c>
      <c r="H10367">
        <v>178.24</v>
      </c>
      <c r="I10367">
        <v>356.48</v>
      </c>
      <c r="J10367">
        <v>30</v>
      </c>
      <c r="K10367" t="s">
        <v>1777</v>
      </c>
      <c r="L10367">
        <v>2019</v>
      </c>
      <c r="M10367">
        <v>10</v>
      </c>
    </row>
    <row r="10368" spans="1:13" x14ac:dyDescent="0.25">
      <c r="A10368">
        <v>993603</v>
      </c>
      <c r="B10368" t="s">
        <v>244</v>
      </c>
      <c r="C10368" t="s">
        <v>47</v>
      </c>
      <c r="D10368" t="s">
        <v>243</v>
      </c>
      <c r="E10368">
        <v>2018060</v>
      </c>
      <c r="F10368" s="1">
        <v>43777.459664351853</v>
      </c>
      <c r="G10368">
        <v>2</v>
      </c>
      <c r="H10368">
        <v>178.24</v>
      </c>
      <c r="I10368">
        <v>356.48</v>
      </c>
      <c r="J10368">
        <v>30</v>
      </c>
      <c r="K10368" t="s">
        <v>1777</v>
      </c>
      <c r="L10368">
        <v>2019</v>
      </c>
      <c r="M10368">
        <v>11</v>
      </c>
    </row>
    <row r="10369" spans="1:13" x14ac:dyDescent="0.25">
      <c r="A10369">
        <v>993603</v>
      </c>
      <c r="B10369" t="s">
        <v>244</v>
      </c>
      <c r="C10369" t="s">
        <v>47</v>
      </c>
      <c r="D10369" t="s">
        <v>243</v>
      </c>
      <c r="E10369">
        <v>2018060</v>
      </c>
      <c r="F10369" s="1">
        <v>43791.584479166668</v>
      </c>
      <c r="G10369">
        <v>2</v>
      </c>
      <c r="H10369">
        <v>178.24</v>
      </c>
      <c r="I10369">
        <v>356.48</v>
      </c>
      <c r="J10369">
        <v>30</v>
      </c>
      <c r="K10369" t="s">
        <v>1777</v>
      </c>
      <c r="L10369">
        <v>2019</v>
      </c>
      <c r="M10369">
        <v>11</v>
      </c>
    </row>
    <row r="10370" spans="1:13" x14ac:dyDescent="0.25">
      <c r="A10370">
        <v>993603</v>
      </c>
      <c r="B10370" t="s">
        <v>244</v>
      </c>
      <c r="C10370" t="s">
        <v>47</v>
      </c>
      <c r="D10370" t="s">
        <v>243</v>
      </c>
      <c r="E10370">
        <v>2018060</v>
      </c>
      <c r="F10370" s="1">
        <v>43812.396585648145</v>
      </c>
      <c r="G10370">
        <v>1</v>
      </c>
      <c r="H10370">
        <v>178.24</v>
      </c>
      <c r="I10370">
        <v>178.24</v>
      </c>
      <c r="J10370">
        <v>30</v>
      </c>
      <c r="K10370" t="s">
        <v>1777</v>
      </c>
      <c r="L10370">
        <v>2019</v>
      </c>
      <c r="M10370">
        <v>12</v>
      </c>
    </row>
    <row r="10371" spans="1:13" x14ac:dyDescent="0.25">
      <c r="A10371">
        <v>993603</v>
      </c>
      <c r="B10371" t="s">
        <v>244</v>
      </c>
      <c r="C10371" t="s">
        <v>47</v>
      </c>
      <c r="D10371" t="s">
        <v>243</v>
      </c>
      <c r="E10371">
        <v>2018060</v>
      </c>
      <c r="F10371" s="1">
        <v>43812.472916666666</v>
      </c>
      <c r="G10371">
        <v>2</v>
      </c>
      <c r="H10371">
        <v>178.24</v>
      </c>
      <c r="I10371">
        <v>356.48</v>
      </c>
      <c r="J10371">
        <v>30</v>
      </c>
      <c r="K10371" t="s">
        <v>1777</v>
      </c>
      <c r="L10371">
        <v>2019</v>
      </c>
      <c r="M10371">
        <v>12</v>
      </c>
    </row>
    <row r="10372" spans="1:13" x14ac:dyDescent="0.25">
      <c r="A10372">
        <v>993603</v>
      </c>
      <c r="B10372" t="s">
        <v>244</v>
      </c>
      <c r="C10372" t="s">
        <v>47</v>
      </c>
      <c r="D10372" t="s">
        <v>243</v>
      </c>
      <c r="E10372">
        <v>2018060</v>
      </c>
      <c r="F10372" s="1">
        <v>43822.420717592591</v>
      </c>
      <c r="G10372">
        <v>1</v>
      </c>
      <c r="H10372">
        <v>178.24</v>
      </c>
      <c r="I10372">
        <v>178.24</v>
      </c>
      <c r="J10372">
        <v>30</v>
      </c>
      <c r="K10372" t="s">
        <v>1777</v>
      </c>
      <c r="L10372">
        <v>2019</v>
      </c>
      <c r="M10372">
        <v>12</v>
      </c>
    </row>
    <row r="10373" spans="1:13" x14ac:dyDescent="0.25">
      <c r="A10373">
        <v>203954</v>
      </c>
      <c r="B10373" t="s">
        <v>247</v>
      </c>
      <c r="C10373" t="s">
        <v>14</v>
      </c>
      <c r="D10373" t="s">
        <v>15</v>
      </c>
      <c r="E10373" t="s">
        <v>248</v>
      </c>
      <c r="F10373" s="1">
        <v>43109.551342592589</v>
      </c>
      <c r="G10373">
        <v>1</v>
      </c>
      <c r="H10373">
        <v>92.41</v>
      </c>
      <c r="I10373">
        <v>92.41</v>
      </c>
      <c r="J10373">
        <v>30</v>
      </c>
      <c r="K10373" t="s">
        <v>1777</v>
      </c>
      <c r="L10373">
        <v>2018</v>
      </c>
      <c r="M10373">
        <v>1</v>
      </c>
    </row>
    <row r="10374" spans="1:13" x14ac:dyDescent="0.25">
      <c r="A10374">
        <v>203954</v>
      </c>
      <c r="B10374" t="s">
        <v>247</v>
      </c>
      <c r="C10374" t="s">
        <v>14</v>
      </c>
      <c r="D10374" t="s">
        <v>15</v>
      </c>
      <c r="E10374" t="s">
        <v>248</v>
      </c>
      <c r="F10374" s="1">
        <v>43111.585740740738</v>
      </c>
      <c r="G10374">
        <v>1</v>
      </c>
      <c r="H10374">
        <v>92.41</v>
      </c>
      <c r="I10374">
        <v>92.41</v>
      </c>
      <c r="J10374">
        <v>30</v>
      </c>
      <c r="K10374" t="s">
        <v>1777</v>
      </c>
      <c r="L10374">
        <v>2018</v>
      </c>
      <c r="M10374">
        <v>1</v>
      </c>
    </row>
    <row r="10375" spans="1:13" x14ac:dyDescent="0.25">
      <c r="A10375">
        <v>203954</v>
      </c>
      <c r="B10375" t="s">
        <v>247</v>
      </c>
      <c r="C10375" t="s">
        <v>14</v>
      </c>
      <c r="D10375" t="s">
        <v>15</v>
      </c>
      <c r="E10375" t="s">
        <v>248</v>
      </c>
      <c r="F10375" s="1">
        <v>43116.58011574074</v>
      </c>
      <c r="G10375">
        <v>1</v>
      </c>
      <c r="H10375">
        <v>92.41</v>
      </c>
      <c r="I10375">
        <v>92.41</v>
      </c>
      <c r="J10375">
        <v>30</v>
      </c>
      <c r="K10375" t="s">
        <v>1777</v>
      </c>
      <c r="L10375">
        <v>2018</v>
      </c>
      <c r="M10375">
        <v>1</v>
      </c>
    </row>
    <row r="10376" spans="1:13" x14ac:dyDescent="0.25">
      <c r="A10376">
        <v>203954</v>
      </c>
      <c r="B10376" t="s">
        <v>247</v>
      </c>
      <c r="C10376" t="s">
        <v>14</v>
      </c>
      <c r="D10376" t="s">
        <v>15</v>
      </c>
      <c r="E10376" t="s">
        <v>248</v>
      </c>
      <c r="F10376" s="1">
        <v>43116.58011574074</v>
      </c>
      <c r="G10376">
        <v>1</v>
      </c>
      <c r="H10376">
        <v>92.41</v>
      </c>
      <c r="I10376">
        <v>92.41</v>
      </c>
      <c r="J10376">
        <v>30</v>
      </c>
      <c r="K10376" t="s">
        <v>1777</v>
      </c>
      <c r="L10376">
        <v>2018</v>
      </c>
      <c r="M10376">
        <v>1</v>
      </c>
    </row>
    <row r="10377" spans="1:13" x14ac:dyDescent="0.25">
      <c r="A10377">
        <v>203954</v>
      </c>
      <c r="B10377" t="s">
        <v>247</v>
      </c>
      <c r="C10377" t="s">
        <v>14</v>
      </c>
      <c r="D10377" t="s">
        <v>15</v>
      </c>
      <c r="E10377" t="s">
        <v>248</v>
      </c>
      <c r="F10377" s="1">
        <v>43119.529502314814</v>
      </c>
      <c r="G10377">
        <v>1</v>
      </c>
      <c r="H10377">
        <v>92.41</v>
      </c>
      <c r="I10377">
        <v>92.41</v>
      </c>
      <c r="J10377">
        <v>30</v>
      </c>
      <c r="K10377" t="s">
        <v>1777</v>
      </c>
      <c r="L10377">
        <v>2018</v>
      </c>
      <c r="M10377">
        <v>1</v>
      </c>
    </row>
    <row r="10378" spans="1:13" x14ac:dyDescent="0.25">
      <c r="A10378">
        <v>203954</v>
      </c>
      <c r="B10378" t="s">
        <v>247</v>
      </c>
      <c r="C10378" t="s">
        <v>14</v>
      </c>
      <c r="D10378" t="s">
        <v>15</v>
      </c>
      <c r="E10378" t="s">
        <v>248</v>
      </c>
      <c r="F10378" s="1">
        <v>43130.564305555556</v>
      </c>
      <c r="G10378">
        <v>1</v>
      </c>
      <c r="H10378">
        <v>91.5</v>
      </c>
      <c r="I10378">
        <v>91.5</v>
      </c>
      <c r="J10378">
        <v>30</v>
      </c>
      <c r="K10378" t="s">
        <v>1777</v>
      </c>
      <c r="L10378">
        <v>2018</v>
      </c>
      <c r="M10378">
        <v>1</v>
      </c>
    </row>
    <row r="10379" spans="1:13" x14ac:dyDescent="0.25">
      <c r="A10379">
        <v>203954</v>
      </c>
      <c r="B10379" t="s">
        <v>247</v>
      </c>
      <c r="C10379" t="s">
        <v>14</v>
      </c>
      <c r="D10379" t="s">
        <v>15</v>
      </c>
      <c r="E10379" t="s">
        <v>248</v>
      </c>
      <c r="F10379" s="1">
        <v>43187.42664351852</v>
      </c>
      <c r="G10379">
        <v>2</v>
      </c>
      <c r="H10379">
        <v>92.4</v>
      </c>
      <c r="I10379">
        <v>184.8</v>
      </c>
      <c r="J10379">
        <v>30</v>
      </c>
      <c r="K10379" t="s">
        <v>1777</v>
      </c>
      <c r="L10379">
        <v>2018</v>
      </c>
      <c r="M10379">
        <v>3</v>
      </c>
    </row>
    <row r="10380" spans="1:13" x14ac:dyDescent="0.25">
      <c r="A10380">
        <v>203954</v>
      </c>
      <c r="B10380" t="s">
        <v>247</v>
      </c>
      <c r="C10380" t="s">
        <v>14</v>
      </c>
      <c r="D10380" t="s">
        <v>15</v>
      </c>
      <c r="E10380" t="s">
        <v>248</v>
      </c>
      <c r="F10380" s="1">
        <v>43188.385995370372</v>
      </c>
      <c r="G10380">
        <v>1</v>
      </c>
      <c r="H10380">
        <v>92.4</v>
      </c>
      <c r="I10380">
        <v>92.4</v>
      </c>
      <c r="J10380">
        <v>30</v>
      </c>
      <c r="K10380" t="s">
        <v>1777</v>
      </c>
      <c r="L10380">
        <v>2018</v>
      </c>
      <c r="M10380">
        <v>3</v>
      </c>
    </row>
    <row r="10381" spans="1:13" x14ac:dyDescent="0.25">
      <c r="A10381">
        <v>203954</v>
      </c>
      <c r="B10381" t="s">
        <v>247</v>
      </c>
      <c r="C10381" t="s">
        <v>14</v>
      </c>
      <c r="D10381" t="s">
        <v>15</v>
      </c>
      <c r="E10381" t="s">
        <v>248</v>
      </c>
      <c r="F10381" s="1">
        <v>43285.621493055558</v>
      </c>
      <c r="G10381">
        <v>1</v>
      </c>
      <c r="H10381">
        <v>92.4</v>
      </c>
      <c r="I10381">
        <v>92.4</v>
      </c>
      <c r="J10381">
        <v>30</v>
      </c>
      <c r="K10381" t="s">
        <v>1777</v>
      </c>
      <c r="L10381">
        <v>2018</v>
      </c>
      <c r="M10381">
        <v>7</v>
      </c>
    </row>
    <row r="10382" spans="1:13" x14ac:dyDescent="0.25">
      <c r="A10382">
        <v>203954</v>
      </c>
      <c r="B10382" t="s">
        <v>247</v>
      </c>
      <c r="C10382" t="s">
        <v>14</v>
      </c>
      <c r="D10382" t="s">
        <v>15</v>
      </c>
      <c r="E10382" t="s">
        <v>248</v>
      </c>
      <c r="F10382" s="1">
        <v>43300.482615740744</v>
      </c>
      <c r="G10382">
        <v>1</v>
      </c>
      <c r="H10382">
        <v>92.4</v>
      </c>
      <c r="I10382">
        <v>92.4</v>
      </c>
      <c r="J10382">
        <v>30</v>
      </c>
      <c r="K10382" t="s">
        <v>1777</v>
      </c>
      <c r="L10382">
        <v>2018</v>
      </c>
      <c r="M10382">
        <v>7</v>
      </c>
    </row>
    <row r="10383" spans="1:13" x14ac:dyDescent="0.25">
      <c r="A10383">
        <v>203954</v>
      </c>
      <c r="B10383" t="s">
        <v>247</v>
      </c>
      <c r="C10383" t="s">
        <v>14</v>
      </c>
      <c r="D10383" t="s">
        <v>15</v>
      </c>
      <c r="E10383" t="s">
        <v>248</v>
      </c>
      <c r="F10383" s="1">
        <v>43300.482615740744</v>
      </c>
      <c r="G10383">
        <v>1</v>
      </c>
      <c r="H10383">
        <v>92.4</v>
      </c>
      <c r="I10383">
        <v>92.4</v>
      </c>
      <c r="J10383">
        <v>30</v>
      </c>
      <c r="K10383" t="s">
        <v>1777</v>
      </c>
      <c r="L10383">
        <v>2018</v>
      </c>
      <c r="M10383">
        <v>7</v>
      </c>
    </row>
    <row r="10384" spans="1:13" x14ac:dyDescent="0.25">
      <c r="A10384">
        <v>203954</v>
      </c>
      <c r="B10384" t="s">
        <v>247</v>
      </c>
      <c r="C10384" t="s">
        <v>14</v>
      </c>
      <c r="D10384" t="s">
        <v>15</v>
      </c>
      <c r="E10384" t="s">
        <v>248</v>
      </c>
      <c r="F10384" s="1">
        <v>43305.535208333335</v>
      </c>
      <c r="G10384">
        <v>1</v>
      </c>
      <c r="H10384">
        <v>92.4</v>
      </c>
      <c r="I10384">
        <v>92.4</v>
      </c>
      <c r="J10384">
        <v>30</v>
      </c>
      <c r="K10384" t="s">
        <v>1777</v>
      </c>
      <c r="L10384">
        <v>2018</v>
      </c>
      <c r="M10384">
        <v>7</v>
      </c>
    </row>
    <row r="10385" spans="1:13" x14ac:dyDescent="0.25">
      <c r="A10385">
        <v>203954</v>
      </c>
      <c r="B10385" t="s">
        <v>247</v>
      </c>
      <c r="C10385" t="s">
        <v>14</v>
      </c>
      <c r="D10385" t="s">
        <v>15</v>
      </c>
      <c r="E10385" t="s">
        <v>248</v>
      </c>
      <c r="F10385" s="1">
        <v>43314.502199074072</v>
      </c>
      <c r="G10385">
        <v>1</v>
      </c>
      <c r="H10385">
        <v>92.4</v>
      </c>
      <c r="I10385">
        <v>92.4</v>
      </c>
      <c r="J10385">
        <v>30</v>
      </c>
      <c r="K10385" t="s">
        <v>1777</v>
      </c>
      <c r="L10385">
        <v>2018</v>
      </c>
      <c r="M10385">
        <v>8</v>
      </c>
    </row>
    <row r="10386" spans="1:13" x14ac:dyDescent="0.25">
      <c r="A10386">
        <v>203954</v>
      </c>
      <c r="B10386" t="s">
        <v>247</v>
      </c>
      <c r="C10386" t="s">
        <v>14</v>
      </c>
      <c r="D10386" t="s">
        <v>15</v>
      </c>
      <c r="E10386" t="s">
        <v>248</v>
      </c>
      <c r="F10386" s="1">
        <v>43315.456932870373</v>
      </c>
      <c r="G10386">
        <v>1</v>
      </c>
      <c r="H10386">
        <v>92.4</v>
      </c>
      <c r="I10386">
        <v>92.4</v>
      </c>
      <c r="J10386">
        <v>30</v>
      </c>
      <c r="K10386" t="s">
        <v>1777</v>
      </c>
      <c r="L10386">
        <v>2018</v>
      </c>
      <c r="M10386">
        <v>8</v>
      </c>
    </row>
    <row r="10387" spans="1:13" x14ac:dyDescent="0.25">
      <c r="A10387">
        <v>203954</v>
      </c>
      <c r="B10387" t="s">
        <v>247</v>
      </c>
      <c r="C10387" t="s">
        <v>14</v>
      </c>
      <c r="D10387" t="s">
        <v>15</v>
      </c>
      <c r="E10387" t="s">
        <v>248</v>
      </c>
      <c r="F10387" s="1">
        <v>43328.541956018518</v>
      </c>
      <c r="G10387">
        <v>1</v>
      </c>
      <c r="H10387">
        <v>92.4</v>
      </c>
      <c r="I10387">
        <v>92.4</v>
      </c>
      <c r="J10387">
        <v>30</v>
      </c>
      <c r="K10387" t="s">
        <v>1777</v>
      </c>
      <c r="L10387">
        <v>2018</v>
      </c>
      <c r="M10387">
        <v>8</v>
      </c>
    </row>
    <row r="10388" spans="1:13" x14ac:dyDescent="0.25">
      <c r="A10388">
        <v>203954</v>
      </c>
      <c r="B10388" t="s">
        <v>247</v>
      </c>
      <c r="C10388" t="s">
        <v>14</v>
      </c>
      <c r="D10388" t="s">
        <v>15</v>
      </c>
      <c r="E10388" t="s">
        <v>248</v>
      </c>
      <c r="F10388" s="1">
        <v>43374.557662037034</v>
      </c>
      <c r="G10388">
        <v>1</v>
      </c>
      <c r="H10388">
        <v>92.4</v>
      </c>
      <c r="I10388">
        <v>92.4</v>
      </c>
      <c r="J10388">
        <v>30</v>
      </c>
      <c r="K10388" t="s">
        <v>1777</v>
      </c>
      <c r="L10388">
        <v>2018</v>
      </c>
      <c r="M10388">
        <v>10</v>
      </c>
    </row>
    <row r="10389" spans="1:13" x14ac:dyDescent="0.25">
      <c r="A10389">
        <v>203954</v>
      </c>
      <c r="B10389" t="s">
        <v>247</v>
      </c>
      <c r="C10389" t="s">
        <v>14</v>
      </c>
      <c r="D10389" t="s">
        <v>15</v>
      </c>
      <c r="E10389" t="s">
        <v>248</v>
      </c>
      <c r="F10389" s="1">
        <v>43378.514201388891</v>
      </c>
      <c r="G10389">
        <v>2</v>
      </c>
      <c r="H10389">
        <v>92.4</v>
      </c>
      <c r="I10389">
        <v>184.8</v>
      </c>
      <c r="J10389">
        <v>30</v>
      </c>
      <c r="K10389" t="s">
        <v>1777</v>
      </c>
      <c r="L10389">
        <v>2018</v>
      </c>
      <c r="M10389">
        <v>10</v>
      </c>
    </row>
    <row r="10390" spans="1:13" x14ac:dyDescent="0.25">
      <c r="A10390">
        <v>203954</v>
      </c>
      <c r="B10390" t="s">
        <v>247</v>
      </c>
      <c r="C10390" t="s">
        <v>14</v>
      </c>
      <c r="D10390" t="s">
        <v>15</v>
      </c>
      <c r="E10390" t="s">
        <v>248</v>
      </c>
      <c r="F10390" s="1">
        <v>43406.442499999997</v>
      </c>
      <c r="G10390">
        <v>3</v>
      </c>
      <c r="H10390">
        <v>92.4</v>
      </c>
      <c r="I10390">
        <v>277.2</v>
      </c>
      <c r="J10390">
        <v>30</v>
      </c>
      <c r="K10390" t="s">
        <v>1777</v>
      </c>
      <c r="L10390">
        <v>2018</v>
      </c>
      <c r="M10390">
        <v>11</v>
      </c>
    </row>
    <row r="10391" spans="1:13" x14ac:dyDescent="0.25">
      <c r="A10391">
        <v>203954</v>
      </c>
      <c r="B10391" t="s">
        <v>247</v>
      </c>
      <c r="C10391" t="s">
        <v>14</v>
      </c>
      <c r="D10391" t="s">
        <v>15</v>
      </c>
      <c r="E10391" t="s">
        <v>248</v>
      </c>
      <c r="F10391" s="1">
        <v>43409.444618055553</v>
      </c>
      <c r="G10391">
        <v>1</v>
      </c>
      <c r="H10391">
        <v>92.4</v>
      </c>
      <c r="I10391">
        <v>92.4</v>
      </c>
      <c r="J10391">
        <v>30</v>
      </c>
      <c r="K10391" t="s">
        <v>1777</v>
      </c>
      <c r="L10391">
        <v>2018</v>
      </c>
      <c r="M10391">
        <v>11</v>
      </c>
    </row>
    <row r="10392" spans="1:13" x14ac:dyDescent="0.25">
      <c r="A10392">
        <v>203954</v>
      </c>
      <c r="B10392" t="s">
        <v>247</v>
      </c>
      <c r="C10392" t="s">
        <v>14</v>
      </c>
      <c r="D10392" t="s">
        <v>15</v>
      </c>
      <c r="E10392" t="s">
        <v>248</v>
      </c>
      <c r="F10392" s="1">
        <v>43461.487372685187</v>
      </c>
      <c r="G10392">
        <v>2</v>
      </c>
      <c r="H10392">
        <v>92.4</v>
      </c>
      <c r="I10392">
        <v>184.8</v>
      </c>
      <c r="J10392">
        <v>30</v>
      </c>
      <c r="K10392" t="s">
        <v>1777</v>
      </c>
      <c r="L10392">
        <v>2018</v>
      </c>
      <c r="M10392">
        <v>12</v>
      </c>
    </row>
    <row r="10393" spans="1:13" x14ac:dyDescent="0.25">
      <c r="A10393">
        <v>203954</v>
      </c>
      <c r="B10393" t="s">
        <v>247</v>
      </c>
      <c r="C10393" t="s">
        <v>14</v>
      </c>
      <c r="D10393" t="s">
        <v>15</v>
      </c>
      <c r="E10393" t="s">
        <v>248</v>
      </c>
      <c r="F10393" s="1">
        <v>43496.413368055553</v>
      </c>
      <c r="G10393">
        <v>2</v>
      </c>
      <c r="H10393">
        <v>92.4</v>
      </c>
      <c r="I10393">
        <v>184.8</v>
      </c>
      <c r="J10393">
        <v>30</v>
      </c>
      <c r="K10393" t="s">
        <v>1777</v>
      </c>
      <c r="L10393">
        <v>2019</v>
      </c>
      <c r="M10393">
        <v>1</v>
      </c>
    </row>
    <row r="10394" spans="1:13" x14ac:dyDescent="0.25">
      <c r="A10394">
        <v>203954</v>
      </c>
      <c r="B10394" t="s">
        <v>247</v>
      </c>
      <c r="C10394" t="s">
        <v>14</v>
      </c>
      <c r="D10394" t="s">
        <v>15</v>
      </c>
      <c r="E10394" t="s">
        <v>248</v>
      </c>
      <c r="F10394" s="1">
        <v>43522.40861111111</v>
      </c>
      <c r="G10394">
        <v>1</v>
      </c>
      <c r="H10394">
        <v>92.41</v>
      </c>
      <c r="I10394">
        <v>92.41</v>
      </c>
      <c r="J10394">
        <v>30</v>
      </c>
      <c r="K10394" t="s">
        <v>1777</v>
      </c>
      <c r="L10394">
        <v>2019</v>
      </c>
      <c r="M10394">
        <v>2</v>
      </c>
    </row>
    <row r="10395" spans="1:13" x14ac:dyDescent="0.25">
      <c r="A10395">
        <v>203954</v>
      </c>
      <c r="B10395" t="s">
        <v>247</v>
      </c>
      <c r="C10395" t="s">
        <v>14</v>
      </c>
      <c r="D10395" t="s">
        <v>15</v>
      </c>
      <c r="E10395" t="s">
        <v>248</v>
      </c>
      <c r="F10395" s="1">
        <v>43530.381562499999</v>
      </c>
      <c r="G10395">
        <v>2</v>
      </c>
      <c r="H10395">
        <v>92.41</v>
      </c>
      <c r="I10395">
        <v>184.82</v>
      </c>
      <c r="J10395">
        <v>30</v>
      </c>
      <c r="K10395" t="s">
        <v>1777</v>
      </c>
      <c r="L10395">
        <v>2019</v>
      </c>
      <c r="M10395">
        <v>3</v>
      </c>
    </row>
    <row r="10396" spans="1:13" x14ac:dyDescent="0.25">
      <c r="A10396">
        <v>203954</v>
      </c>
      <c r="B10396" t="s">
        <v>247</v>
      </c>
      <c r="C10396" t="s">
        <v>14</v>
      </c>
      <c r="D10396" t="s">
        <v>15</v>
      </c>
      <c r="E10396" t="s">
        <v>248</v>
      </c>
      <c r="F10396" s="1">
        <v>43539.493321759262</v>
      </c>
      <c r="G10396">
        <v>2</v>
      </c>
      <c r="H10396">
        <v>92.4</v>
      </c>
      <c r="I10396">
        <v>184.8</v>
      </c>
      <c r="J10396">
        <v>30</v>
      </c>
      <c r="K10396" t="s">
        <v>1777</v>
      </c>
      <c r="L10396">
        <v>2019</v>
      </c>
      <c r="M10396">
        <v>3</v>
      </c>
    </row>
    <row r="10397" spans="1:13" x14ac:dyDescent="0.25">
      <c r="A10397">
        <v>203954</v>
      </c>
      <c r="B10397" t="s">
        <v>247</v>
      </c>
      <c r="C10397" t="s">
        <v>14</v>
      </c>
      <c r="D10397" t="s">
        <v>15</v>
      </c>
      <c r="E10397" t="s">
        <v>248</v>
      </c>
      <c r="F10397" s="1">
        <v>43543.394629629627</v>
      </c>
      <c r="G10397">
        <v>1</v>
      </c>
      <c r="H10397">
        <v>92.4</v>
      </c>
      <c r="I10397">
        <v>92.4</v>
      </c>
      <c r="J10397">
        <v>30</v>
      </c>
      <c r="K10397" t="s">
        <v>1777</v>
      </c>
      <c r="L10397">
        <v>2019</v>
      </c>
      <c r="M10397">
        <v>3</v>
      </c>
    </row>
    <row r="10398" spans="1:13" x14ac:dyDescent="0.25">
      <c r="A10398">
        <v>203954</v>
      </c>
      <c r="B10398" t="s">
        <v>247</v>
      </c>
      <c r="C10398" t="s">
        <v>14</v>
      </c>
      <c r="D10398" t="s">
        <v>15</v>
      </c>
      <c r="E10398" t="s">
        <v>248</v>
      </c>
      <c r="F10398" s="1">
        <v>43546.417314814818</v>
      </c>
      <c r="G10398">
        <v>2</v>
      </c>
      <c r="H10398">
        <v>92.4</v>
      </c>
      <c r="I10398">
        <v>184.8</v>
      </c>
      <c r="J10398">
        <v>30</v>
      </c>
      <c r="K10398" t="s">
        <v>1777</v>
      </c>
      <c r="L10398">
        <v>2019</v>
      </c>
      <c r="M10398">
        <v>3</v>
      </c>
    </row>
    <row r="10399" spans="1:13" x14ac:dyDescent="0.25">
      <c r="A10399">
        <v>203954</v>
      </c>
      <c r="B10399" t="s">
        <v>247</v>
      </c>
      <c r="C10399" t="s">
        <v>14</v>
      </c>
      <c r="D10399" t="s">
        <v>15</v>
      </c>
      <c r="E10399" t="s">
        <v>248</v>
      </c>
      <c r="F10399" s="1">
        <v>43567.491886574076</v>
      </c>
      <c r="G10399">
        <v>4</v>
      </c>
      <c r="H10399">
        <v>92.4</v>
      </c>
      <c r="I10399">
        <v>369.6</v>
      </c>
      <c r="J10399">
        <v>30</v>
      </c>
      <c r="K10399" t="s">
        <v>1777</v>
      </c>
      <c r="L10399">
        <v>2019</v>
      </c>
      <c r="M10399">
        <v>4</v>
      </c>
    </row>
    <row r="10400" spans="1:13" x14ac:dyDescent="0.25">
      <c r="A10400">
        <v>203954</v>
      </c>
      <c r="B10400" t="s">
        <v>247</v>
      </c>
      <c r="C10400" t="s">
        <v>14</v>
      </c>
      <c r="D10400" t="s">
        <v>15</v>
      </c>
      <c r="E10400" t="s">
        <v>248</v>
      </c>
      <c r="F10400" s="1">
        <v>43588.564849537041</v>
      </c>
      <c r="G10400">
        <v>3</v>
      </c>
      <c r="H10400">
        <v>92.4</v>
      </c>
      <c r="I10400">
        <v>277.2</v>
      </c>
      <c r="J10400">
        <v>30</v>
      </c>
      <c r="K10400" t="s">
        <v>1777</v>
      </c>
      <c r="L10400">
        <v>2019</v>
      </c>
      <c r="M10400">
        <v>5</v>
      </c>
    </row>
    <row r="10401" spans="1:13" x14ac:dyDescent="0.25">
      <c r="A10401">
        <v>203954</v>
      </c>
      <c r="B10401" t="s">
        <v>247</v>
      </c>
      <c r="C10401" t="s">
        <v>14</v>
      </c>
      <c r="D10401" t="s">
        <v>15</v>
      </c>
      <c r="E10401" t="s">
        <v>248</v>
      </c>
      <c r="F10401" s="1">
        <v>43637.522118055553</v>
      </c>
      <c r="G10401">
        <v>3</v>
      </c>
      <c r="H10401">
        <v>92.4</v>
      </c>
      <c r="I10401">
        <v>277.2</v>
      </c>
      <c r="J10401">
        <v>30</v>
      </c>
      <c r="K10401" t="s">
        <v>1777</v>
      </c>
      <c r="L10401">
        <v>2019</v>
      </c>
      <c r="M10401">
        <v>6</v>
      </c>
    </row>
    <row r="10402" spans="1:13" x14ac:dyDescent="0.25">
      <c r="A10402">
        <v>203954</v>
      </c>
      <c r="B10402" t="s">
        <v>247</v>
      </c>
      <c r="C10402" t="s">
        <v>14</v>
      </c>
      <c r="D10402" t="s">
        <v>15</v>
      </c>
      <c r="E10402" t="s">
        <v>248</v>
      </c>
      <c r="F10402" s="1">
        <v>43650.442986111113</v>
      </c>
      <c r="G10402">
        <v>2</v>
      </c>
      <c r="H10402">
        <v>92.31</v>
      </c>
      <c r="I10402">
        <v>184.62</v>
      </c>
      <c r="J10402">
        <v>30</v>
      </c>
      <c r="K10402" t="s">
        <v>1777</v>
      </c>
      <c r="L10402">
        <v>2019</v>
      </c>
      <c r="M10402">
        <v>7</v>
      </c>
    </row>
    <row r="10403" spans="1:13" x14ac:dyDescent="0.25">
      <c r="A10403">
        <v>203954</v>
      </c>
      <c r="B10403" t="s">
        <v>247</v>
      </c>
      <c r="C10403" t="s">
        <v>14</v>
      </c>
      <c r="D10403" t="s">
        <v>15</v>
      </c>
      <c r="E10403" t="s">
        <v>248</v>
      </c>
      <c r="F10403" s="1">
        <v>43658.431759259256</v>
      </c>
      <c r="G10403">
        <v>1</v>
      </c>
      <c r="H10403">
        <v>92.31</v>
      </c>
      <c r="I10403">
        <v>92.31</v>
      </c>
      <c r="J10403">
        <v>30</v>
      </c>
      <c r="K10403" t="s">
        <v>1777</v>
      </c>
      <c r="L10403">
        <v>2019</v>
      </c>
      <c r="M10403">
        <v>7</v>
      </c>
    </row>
    <row r="10404" spans="1:13" x14ac:dyDescent="0.25">
      <c r="A10404">
        <v>203954</v>
      </c>
      <c r="B10404" t="s">
        <v>247</v>
      </c>
      <c r="C10404" t="s">
        <v>14</v>
      </c>
      <c r="D10404" t="s">
        <v>15</v>
      </c>
      <c r="E10404" t="s">
        <v>248</v>
      </c>
      <c r="F10404" s="1">
        <v>43686.546180555553</v>
      </c>
      <c r="G10404">
        <v>2</v>
      </c>
      <c r="H10404">
        <v>92.31</v>
      </c>
      <c r="I10404">
        <v>184.62</v>
      </c>
      <c r="J10404">
        <v>30</v>
      </c>
      <c r="K10404" t="s">
        <v>1777</v>
      </c>
      <c r="L10404">
        <v>2019</v>
      </c>
      <c r="M10404">
        <v>8</v>
      </c>
    </row>
    <row r="10405" spans="1:13" x14ac:dyDescent="0.25">
      <c r="A10405">
        <v>203954</v>
      </c>
      <c r="B10405" t="s">
        <v>247</v>
      </c>
      <c r="C10405" t="s">
        <v>14</v>
      </c>
      <c r="D10405" t="s">
        <v>15</v>
      </c>
      <c r="E10405" t="s">
        <v>248</v>
      </c>
      <c r="F10405" s="1">
        <v>43700.502013888887</v>
      </c>
      <c r="G10405">
        <v>2</v>
      </c>
      <c r="H10405">
        <v>92.31</v>
      </c>
      <c r="I10405">
        <v>184.62</v>
      </c>
      <c r="J10405">
        <v>30</v>
      </c>
      <c r="K10405" t="s">
        <v>1777</v>
      </c>
      <c r="L10405">
        <v>2019</v>
      </c>
      <c r="M10405">
        <v>8</v>
      </c>
    </row>
    <row r="10406" spans="1:13" x14ac:dyDescent="0.25">
      <c r="A10406">
        <v>241307</v>
      </c>
      <c r="B10406" t="s">
        <v>247</v>
      </c>
      <c r="C10406" t="s">
        <v>14</v>
      </c>
      <c r="D10406" t="s">
        <v>15</v>
      </c>
      <c r="E10406" t="s">
        <v>248</v>
      </c>
      <c r="F10406" s="1">
        <v>43735.548472222225</v>
      </c>
      <c r="G10406">
        <v>2</v>
      </c>
      <c r="H10406">
        <v>92.4</v>
      </c>
      <c r="I10406">
        <v>184.8</v>
      </c>
      <c r="J10406">
        <v>30</v>
      </c>
      <c r="K10406" t="s">
        <v>1777</v>
      </c>
      <c r="L10406">
        <v>2019</v>
      </c>
      <c r="M10406">
        <v>9</v>
      </c>
    </row>
    <row r="10407" spans="1:13" x14ac:dyDescent="0.25">
      <c r="A10407">
        <v>241307</v>
      </c>
      <c r="B10407" t="s">
        <v>247</v>
      </c>
      <c r="C10407" t="s">
        <v>14</v>
      </c>
      <c r="D10407" t="s">
        <v>15</v>
      </c>
      <c r="E10407" t="s">
        <v>248</v>
      </c>
      <c r="F10407" s="1">
        <v>43749.389166666668</v>
      </c>
      <c r="G10407">
        <v>2</v>
      </c>
      <c r="H10407">
        <v>92.4</v>
      </c>
      <c r="I10407">
        <v>184.8</v>
      </c>
      <c r="J10407">
        <v>30</v>
      </c>
      <c r="K10407" t="s">
        <v>1777</v>
      </c>
      <c r="L10407">
        <v>2019</v>
      </c>
      <c r="M10407">
        <v>10</v>
      </c>
    </row>
    <row r="10408" spans="1:13" x14ac:dyDescent="0.25">
      <c r="A10408">
        <v>241307</v>
      </c>
      <c r="B10408" t="s">
        <v>247</v>
      </c>
      <c r="C10408" t="s">
        <v>14</v>
      </c>
      <c r="D10408" t="s">
        <v>15</v>
      </c>
      <c r="E10408" t="s">
        <v>248</v>
      </c>
      <c r="F10408" s="1">
        <v>43749.466203703705</v>
      </c>
      <c r="G10408">
        <v>2</v>
      </c>
      <c r="H10408">
        <v>92.4</v>
      </c>
      <c r="I10408">
        <v>184.8</v>
      </c>
      <c r="J10408">
        <v>30</v>
      </c>
      <c r="K10408" t="s">
        <v>1777</v>
      </c>
      <c r="L10408">
        <v>2019</v>
      </c>
      <c r="M10408">
        <v>10</v>
      </c>
    </row>
    <row r="10409" spans="1:13" x14ac:dyDescent="0.25">
      <c r="A10409">
        <v>241307</v>
      </c>
      <c r="B10409" t="s">
        <v>247</v>
      </c>
      <c r="C10409" t="s">
        <v>14</v>
      </c>
      <c r="D10409" t="s">
        <v>15</v>
      </c>
      <c r="E10409" t="s">
        <v>248</v>
      </c>
      <c r="F10409" s="1">
        <v>43770.470497685186</v>
      </c>
      <c r="G10409">
        <v>4</v>
      </c>
      <c r="H10409">
        <v>92.4</v>
      </c>
      <c r="I10409">
        <v>369.6</v>
      </c>
      <c r="J10409">
        <v>30</v>
      </c>
      <c r="K10409" t="s">
        <v>1777</v>
      </c>
      <c r="L10409">
        <v>2019</v>
      </c>
      <c r="M10409">
        <v>11</v>
      </c>
    </row>
    <row r="10410" spans="1:13" x14ac:dyDescent="0.25">
      <c r="A10410">
        <v>241307</v>
      </c>
      <c r="B10410" t="s">
        <v>247</v>
      </c>
      <c r="C10410" t="s">
        <v>14</v>
      </c>
      <c r="D10410" t="s">
        <v>15</v>
      </c>
      <c r="E10410" t="s">
        <v>248</v>
      </c>
      <c r="F10410" s="1">
        <v>43801.426944444444</v>
      </c>
      <c r="G10410">
        <v>2</v>
      </c>
      <c r="H10410">
        <v>92.4</v>
      </c>
      <c r="I10410">
        <v>184.8</v>
      </c>
      <c r="J10410">
        <v>30</v>
      </c>
      <c r="K10410" t="s">
        <v>1777</v>
      </c>
      <c r="L10410">
        <v>2019</v>
      </c>
      <c r="M10410">
        <v>12</v>
      </c>
    </row>
    <row r="10411" spans="1:13" x14ac:dyDescent="0.25">
      <c r="A10411">
        <v>111706</v>
      </c>
      <c r="B10411" t="s">
        <v>249</v>
      </c>
      <c r="C10411" t="s">
        <v>30</v>
      </c>
      <c r="D10411" t="s">
        <v>15</v>
      </c>
      <c r="E10411" t="s">
        <v>248</v>
      </c>
      <c r="F10411" s="1">
        <v>43151.51635416667</v>
      </c>
      <c r="G10411">
        <v>1</v>
      </c>
      <c r="H10411">
        <v>229.52</v>
      </c>
      <c r="I10411">
        <v>229.52</v>
      </c>
      <c r="J10411">
        <v>30</v>
      </c>
      <c r="K10411" t="s">
        <v>1777</v>
      </c>
      <c r="L10411">
        <v>2018</v>
      </c>
      <c r="M10411">
        <v>2</v>
      </c>
    </row>
    <row r="10412" spans="1:13" x14ac:dyDescent="0.25">
      <c r="A10412">
        <v>111706</v>
      </c>
      <c r="B10412" t="s">
        <v>249</v>
      </c>
      <c r="C10412" t="s">
        <v>30</v>
      </c>
      <c r="D10412" t="s">
        <v>15</v>
      </c>
      <c r="E10412" t="s">
        <v>248</v>
      </c>
      <c r="F10412" s="1">
        <v>43488.572268518517</v>
      </c>
      <c r="G10412">
        <v>2</v>
      </c>
      <c r="H10412">
        <v>536.6</v>
      </c>
      <c r="I10412">
        <v>1073.2</v>
      </c>
      <c r="J10412">
        <v>30</v>
      </c>
      <c r="K10412" t="s">
        <v>1777</v>
      </c>
      <c r="L10412">
        <v>2019</v>
      </c>
      <c r="M10412">
        <v>1</v>
      </c>
    </row>
    <row r="10413" spans="1:13" x14ac:dyDescent="0.25">
      <c r="A10413">
        <v>111706</v>
      </c>
      <c r="B10413" t="s">
        <v>249</v>
      </c>
      <c r="C10413" t="s">
        <v>30</v>
      </c>
      <c r="D10413" t="s">
        <v>15</v>
      </c>
      <c r="E10413" t="s">
        <v>248</v>
      </c>
      <c r="F10413" s="1">
        <v>43503.575092592589</v>
      </c>
      <c r="G10413">
        <v>2</v>
      </c>
      <c r="H10413">
        <v>524.08000000000004</v>
      </c>
      <c r="I10413">
        <v>1048.1600000000001</v>
      </c>
      <c r="J10413">
        <v>30</v>
      </c>
      <c r="K10413" t="s">
        <v>1777</v>
      </c>
      <c r="L10413">
        <v>2019</v>
      </c>
      <c r="M10413">
        <v>2</v>
      </c>
    </row>
    <row r="10414" spans="1:13" x14ac:dyDescent="0.25">
      <c r="A10414">
        <v>111706</v>
      </c>
      <c r="B10414" t="s">
        <v>249</v>
      </c>
      <c r="C10414" t="s">
        <v>30</v>
      </c>
      <c r="D10414" t="s">
        <v>15</v>
      </c>
      <c r="E10414" t="s">
        <v>248</v>
      </c>
      <c r="F10414" s="1">
        <v>43508.602314814816</v>
      </c>
      <c r="G10414">
        <v>1</v>
      </c>
      <c r="H10414">
        <v>524.08000000000004</v>
      </c>
      <c r="I10414">
        <v>524.08000000000004</v>
      </c>
      <c r="J10414">
        <v>30</v>
      </c>
      <c r="K10414" t="s">
        <v>1777</v>
      </c>
      <c r="L10414">
        <v>2019</v>
      </c>
      <c r="M10414">
        <v>2</v>
      </c>
    </row>
    <row r="10415" spans="1:13" x14ac:dyDescent="0.25">
      <c r="A10415">
        <v>111706</v>
      </c>
      <c r="B10415" t="s">
        <v>249</v>
      </c>
      <c r="C10415" t="s">
        <v>30</v>
      </c>
      <c r="D10415" t="s">
        <v>15</v>
      </c>
      <c r="E10415" t="s">
        <v>248</v>
      </c>
      <c r="F10415" s="1">
        <v>43549.412951388891</v>
      </c>
      <c r="G10415">
        <v>1</v>
      </c>
      <c r="H10415">
        <v>524.08000000000004</v>
      </c>
      <c r="I10415">
        <v>524.08000000000004</v>
      </c>
      <c r="J10415">
        <v>30</v>
      </c>
      <c r="K10415" t="s">
        <v>1777</v>
      </c>
      <c r="L10415">
        <v>2019</v>
      </c>
      <c r="M10415">
        <v>3</v>
      </c>
    </row>
    <row r="10416" spans="1:13" x14ac:dyDescent="0.25">
      <c r="A10416">
        <v>111706</v>
      </c>
      <c r="B10416" t="s">
        <v>249</v>
      </c>
      <c r="C10416" t="s">
        <v>30</v>
      </c>
      <c r="D10416" t="s">
        <v>15</v>
      </c>
      <c r="E10416" t="s">
        <v>248</v>
      </c>
      <c r="F10416" s="1">
        <v>43549.536979166667</v>
      </c>
      <c r="G10416">
        <v>1</v>
      </c>
      <c r="H10416">
        <v>524.08000000000004</v>
      </c>
      <c r="I10416">
        <v>524.08000000000004</v>
      </c>
      <c r="J10416">
        <v>30</v>
      </c>
      <c r="K10416" t="s">
        <v>1777</v>
      </c>
      <c r="L10416">
        <v>2019</v>
      </c>
      <c r="M10416">
        <v>3</v>
      </c>
    </row>
    <row r="10417" spans="1:13" x14ac:dyDescent="0.25">
      <c r="A10417">
        <v>111706</v>
      </c>
      <c r="B10417" t="s">
        <v>249</v>
      </c>
      <c r="C10417" t="s">
        <v>30</v>
      </c>
      <c r="D10417" t="s">
        <v>15</v>
      </c>
      <c r="E10417" t="s">
        <v>248</v>
      </c>
      <c r="F10417" s="1">
        <v>43549.572268518517</v>
      </c>
      <c r="G10417">
        <v>3</v>
      </c>
      <c r="H10417">
        <v>524.08000000000004</v>
      </c>
      <c r="I10417">
        <v>1572.24</v>
      </c>
      <c r="J10417">
        <v>30</v>
      </c>
      <c r="K10417" t="s">
        <v>1777</v>
      </c>
      <c r="L10417">
        <v>2019</v>
      </c>
      <c r="M10417">
        <v>3</v>
      </c>
    </row>
    <row r="10418" spans="1:13" x14ac:dyDescent="0.25">
      <c r="A10418">
        <v>111706</v>
      </c>
      <c r="B10418" t="s">
        <v>249</v>
      </c>
      <c r="C10418" t="s">
        <v>30</v>
      </c>
      <c r="D10418" t="s">
        <v>15</v>
      </c>
      <c r="E10418" t="s">
        <v>248</v>
      </c>
      <c r="F10418" s="1">
        <v>43553.369560185187</v>
      </c>
      <c r="G10418">
        <v>1</v>
      </c>
      <c r="H10418">
        <v>536.6</v>
      </c>
      <c r="I10418">
        <v>536.6</v>
      </c>
      <c r="J10418">
        <v>30</v>
      </c>
      <c r="K10418" t="s">
        <v>1777</v>
      </c>
      <c r="L10418">
        <v>2019</v>
      </c>
      <c r="M10418">
        <v>3</v>
      </c>
    </row>
    <row r="10419" spans="1:13" x14ac:dyDescent="0.25">
      <c r="A10419">
        <v>111706</v>
      </c>
      <c r="B10419" t="s">
        <v>249</v>
      </c>
      <c r="C10419" t="s">
        <v>30</v>
      </c>
      <c r="D10419" t="s">
        <v>15</v>
      </c>
      <c r="E10419" t="s">
        <v>248</v>
      </c>
      <c r="F10419" s="1">
        <v>43570.520300925928</v>
      </c>
      <c r="G10419">
        <v>1</v>
      </c>
      <c r="H10419">
        <v>524.08000000000004</v>
      </c>
      <c r="I10419">
        <v>524.08000000000004</v>
      </c>
      <c r="J10419">
        <v>30</v>
      </c>
      <c r="K10419" t="s">
        <v>1777</v>
      </c>
      <c r="L10419">
        <v>2019</v>
      </c>
      <c r="M10419">
        <v>4</v>
      </c>
    </row>
    <row r="10420" spans="1:13" x14ac:dyDescent="0.25">
      <c r="A10420">
        <v>111706</v>
      </c>
      <c r="B10420" t="s">
        <v>249</v>
      </c>
      <c r="C10420" t="s">
        <v>30</v>
      </c>
      <c r="D10420" t="s">
        <v>15</v>
      </c>
      <c r="E10420" t="s">
        <v>248</v>
      </c>
      <c r="F10420" s="1">
        <v>43572.449293981481</v>
      </c>
      <c r="G10420">
        <v>2</v>
      </c>
      <c r="H10420">
        <v>536.6</v>
      </c>
      <c r="I10420">
        <v>1073.2</v>
      </c>
      <c r="J10420">
        <v>30</v>
      </c>
      <c r="K10420" t="s">
        <v>1777</v>
      </c>
      <c r="L10420">
        <v>2019</v>
      </c>
      <c r="M10420">
        <v>4</v>
      </c>
    </row>
    <row r="10421" spans="1:13" x14ac:dyDescent="0.25">
      <c r="A10421">
        <v>111706</v>
      </c>
      <c r="B10421" t="s">
        <v>249</v>
      </c>
      <c r="C10421" t="s">
        <v>30</v>
      </c>
      <c r="D10421" t="s">
        <v>15</v>
      </c>
      <c r="E10421" t="s">
        <v>248</v>
      </c>
      <c r="F10421" s="1">
        <v>43584.478090277778</v>
      </c>
      <c r="G10421">
        <v>2</v>
      </c>
      <c r="H10421">
        <v>524.08000000000004</v>
      </c>
      <c r="I10421">
        <v>1048.1600000000001</v>
      </c>
      <c r="J10421">
        <v>30</v>
      </c>
      <c r="K10421" t="s">
        <v>1777</v>
      </c>
      <c r="L10421">
        <v>2019</v>
      </c>
      <c r="M10421">
        <v>4</v>
      </c>
    </row>
    <row r="10422" spans="1:13" x14ac:dyDescent="0.25">
      <c r="A10422">
        <v>111706</v>
      </c>
      <c r="B10422" t="s">
        <v>249</v>
      </c>
      <c r="C10422" t="s">
        <v>30</v>
      </c>
      <c r="D10422" t="s">
        <v>15</v>
      </c>
      <c r="E10422" t="s">
        <v>248</v>
      </c>
      <c r="F10422" s="1">
        <v>43668.562488425923</v>
      </c>
      <c r="G10422">
        <v>2</v>
      </c>
      <c r="H10422">
        <v>524.08000000000004</v>
      </c>
      <c r="I10422">
        <v>1048.1600000000001</v>
      </c>
      <c r="J10422">
        <v>30</v>
      </c>
      <c r="K10422" t="s">
        <v>1777</v>
      </c>
      <c r="L10422">
        <v>2019</v>
      </c>
      <c r="M10422">
        <v>7</v>
      </c>
    </row>
    <row r="10423" spans="1:13" x14ac:dyDescent="0.25">
      <c r="A10423">
        <v>111706</v>
      </c>
      <c r="B10423" t="s">
        <v>249</v>
      </c>
      <c r="C10423" t="s">
        <v>30</v>
      </c>
      <c r="D10423" t="s">
        <v>15</v>
      </c>
      <c r="E10423" t="s">
        <v>248</v>
      </c>
      <c r="F10423" s="1">
        <v>43801.329143518517</v>
      </c>
      <c r="G10423">
        <v>1</v>
      </c>
      <c r="H10423">
        <v>531.39</v>
      </c>
      <c r="I10423">
        <v>531.39</v>
      </c>
      <c r="J10423">
        <v>30</v>
      </c>
      <c r="K10423" t="s">
        <v>1777</v>
      </c>
      <c r="L10423">
        <v>2019</v>
      </c>
      <c r="M10423">
        <v>12</v>
      </c>
    </row>
    <row r="10424" spans="1:13" x14ac:dyDescent="0.25">
      <c r="A10424">
        <v>111706</v>
      </c>
      <c r="B10424" t="s">
        <v>249</v>
      </c>
      <c r="C10424" t="s">
        <v>30</v>
      </c>
      <c r="D10424" t="s">
        <v>15</v>
      </c>
      <c r="E10424" t="s">
        <v>248</v>
      </c>
      <c r="F10424" s="1">
        <v>43801.329143518517</v>
      </c>
      <c r="G10424">
        <v>1</v>
      </c>
      <c r="H10424">
        <v>536.6</v>
      </c>
      <c r="I10424">
        <v>536.6</v>
      </c>
      <c r="J10424">
        <v>30</v>
      </c>
      <c r="K10424" t="s">
        <v>1777</v>
      </c>
      <c r="L10424">
        <v>2019</v>
      </c>
      <c r="M10424">
        <v>12</v>
      </c>
    </row>
    <row r="10425" spans="1:13" x14ac:dyDescent="0.25">
      <c r="A10425">
        <v>111706</v>
      </c>
      <c r="B10425" t="s">
        <v>249</v>
      </c>
      <c r="C10425" t="s">
        <v>30</v>
      </c>
      <c r="D10425" t="s">
        <v>15</v>
      </c>
      <c r="E10425" t="s">
        <v>248</v>
      </c>
      <c r="F10425" s="1">
        <v>43809.380497685182</v>
      </c>
      <c r="G10425">
        <v>1</v>
      </c>
      <c r="H10425">
        <v>531.39</v>
      </c>
      <c r="I10425">
        <v>531.39</v>
      </c>
      <c r="J10425">
        <v>30</v>
      </c>
      <c r="K10425" t="s">
        <v>1777</v>
      </c>
      <c r="L10425">
        <v>2019</v>
      </c>
      <c r="M10425">
        <v>12</v>
      </c>
    </row>
    <row r="10426" spans="1:13" x14ac:dyDescent="0.25">
      <c r="A10426">
        <v>992572</v>
      </c>
      <c r="B10426" t="s">
        <v>250</v>
      </c>
      <c r="C10426" t="s">
        <v>14</v>
      </c>
      <c r="D10426" t="s">
        <v>54</v>
      </c>
      <c r="E10426" t="s">
        <v>251</v>
      </c>
      <c r="F10426" s="1">
        <v>43532.527546296296</v>
      </c>
      <c r="G10426">
        <v>1</v>
      </c>
      <c r="H10426">
        <v>52.28</v>
      </c>
      <c r="I10426">
        <v>52.28</v>
      </c>
      <c r="J10426">
        <v>30</v>
      </c>
      <c r="K10426" t="s">
        <v>1777</v>
      </c>
      <c r="L10426">
        <v>2019</v>
      </c>
      <c r="M10426">
        <v>3</v>
      </c>
    </row>
    <row r="10427" spans="1:13" x14ac:dyDescent="0.25">
      <c r="A10427">
        <v>992572</v>
      </c>
      <c r="B10427" t="s">
        <v>250</v>
      </c>
      <c r="C10427" t="s">
        <v>14</v>
      </c>
      <c r="D10427" t="s">
        <v>54</v>
      </c>
      <c r="E10427" t="s">
        <v>251</v>
      </c>
      <c r="F10427" s="1">
        <v>43532.527546296296</v>
      </c>
      <c r="G10427">
        <v>1</v>
      </c>
      <c r="H10427">
        <v>52.28</v>
      </c>
      <c r="I10427">
        <v>52.28</v>
      </c>
      <c r="J10427">
        <v>30</v>
      </c>
      <c r="K10427" t="s">
        <v>1777</v>
      </c>
      <c r="L10427">
        <v>2019</v>
      </c>
      <c r="M10427">
        <v>3</v>
      </c>
    </row>
    <row r="10428" spans="1:13" x14ac:dyDescent="0.25">
      <c r="A10428">
        <v>158716</v>
      </c>
      <c r="B10428" t="s">
        <v>252</v>
      </c>
      <c r="C10428" t="s">
        <v>14</v>
      </c>
      <c r="D10428" t="s">
        <v>15</v>
      </c>
      <c r="E10428" t="s">
        <v>251</v>
      </c>
      <c r="F10428" s="1">
        <v>43104.513657407406</v>
      </c>
      <c r="G10428">
        <v>1</v>
      </c>
      <c r="H10428">
        <v>174.45</v>
      </c>
      <c r="I10428">
        <v>174.45</v>
      </c>
      <c r="J10428">
        <v>30</v>
      </c>
      <c r="K10428" t="s">
        <v>1777</v>
      </c>
      <c r="L10428">
        <v>2018</v>
      </c>
      <c r="M10428">
        <v>1</v>
      </c>
    </row>
    <row r="10429" spans="1:13" x14ac:dyDescent="0.25">
      <c r="A10429">
        <v>158716</v>
      </c>
      <c r="B10429" t="s">
        <v>252</v>
      </c>
      <c r="C10429" t="s">
        <v>14</v>
      </c>
      <c r="D10429" t="s">
        <v>15</v>
      </c>
      <c r="E10429" t="s">
        <v>251</v>
      </c>
      <c r="F10429" s="1">
        <v>43129.524895833332</v>
      </c>
      <c r="G10429">
        <v>1</v>
      </c>
      <c r="H10429">
        <v>174.45</v>
      </c>
      <c r="I10429">
        <v>174.45</v>
      </c>
      <c r="J10429">
        <v>30</v>
      </c>
      <c r="K10429" t="s">
        <v>1777</v>
      </c>
      <c r="L10429">
        <v>2018</v>
      </c>
      <c r="M10429">
        <v>1</v>
      </c>
    </row>
    <row r="10430" spans="1:13" x14ac:dyDescent="0.25">
      <c r="A10430">
        <v>158716</v>
      </c>
      <c r="B10430" t="s">
        <v>252</v>
      </c>
      <c r="C10430" t="s">
        <v>14</v>
      </c>
      <c r="D10430" t="s">
        <v>15</v>
      </c>
      <c r="E10430" t="s">
        <v>251</v>
      </c>
      <c r="F10430" s="1">
        <v>43130.564305555556</v>
      </c>
      <c r="G10430">
        <v>1</v>
      </c>
      <c r="H10430">
        <v>174.45</v>
      </c>
      <c r="I10430">
        <v>174.45</v>
      </c>
      <c r="J10430">
        <v>30</v>
      </c>
      <c r="K10430" t="s">
        <v>1777</v>
      </c>
      <c r="L10430">
        <v>2018</v>
      </c>
      <c r="M10430">
        <v>1</v>
      </c>
    </row>
    <row r="10431" spans="1:13" x14ac:dyDescent="0.25">
      <c r="A10431">
        <v>158716</v>
      </c>
      <c r="B10431" t="s">
        <v>252</v>
      </c>
      <c r="C10431" t="s">
        <v>14</v>
      </c>
      <c r="D10431" t="s">
        <v>15</v>
      </c>
      <c r="E10431" t="s">
        <v>251</v>
      </c>
      <c r="F10431" s="1">
        <v>43427.438159722224</v>
      </c>
      <c r="G10431">
        <v>1</v>
      </c>
      <c r="H10431">
        <v>172.73</v>
      </c>
      <c r="I10431">
        <v>172.73</v>
      </c>
      <c r="J10431">
        <v>30</v>
      </c>
      <c r="K10431" t="s">
        <v>1777</v>
      </c>
      <c r="L10431">
        <v>2018</v>
      </c>
      <c r="M10431">
        <v>11</v>
      </c>
    </row>
    <row r="10432" spans="1:13" x14ac:dyDescent="0.25">
      <c r="A10432">
        <v>158716</v>
      </c>
      <c r="B10432" t="s">
        <v>252</v>
      </c>
      <c r="C10432" t="s">
        <v>14</v>
      </c>
      <c r="D10432" t="s">
        <v>15</v>
      </c>
      <c r="E10432" t="s">
        <v>251</v>
      </c>
      <c r="F10432" s="1">
        <v>43430.403483796297</v>
      </c>
      <c r="G10432">
        <v>1</v>
      </c>
      <c r="H10432">
        <v>174.45</v>
      </c>
      <c r="I10432">
        <v>174.45</v>
      </c>
      <c r="J10432">
        <v>30</v>
      </c>
      <c r="K10432" t="s">
        <v>1777</v>
      </c>
      <c r="L10432">
        <v>2018</v>
      </c>
      <c r="M10432">
        <v>11</v>
      </c>
    </row>
    <row r="10433" spans="1:13" x14ac:dyDescent="0.25">
      <c r="A10433">
        <v>158716</v>
      </c>
      <c r="B10433" t="s">
        <v>252</v>
      </c>
      <c r="C10433" t="s">
        <v>14</v>
      </c>
      <c r="D10433" t="s">
        <v>15</v>
      </c>
      <c r="E10433" t="s">
        <v>251</v>
      </c>
      <c r="F10433" s="1">
        <v>43616.495578703703</v>
      </c>
      <c r="G10433">
        <v>2</v>
      </c>
      <c r="H10433">
        <v>172.73</v>
      </c>
      <c r="I10433">
        <v>345.46</v>
      </c>
      <c r="J10433">
        <v>30</v>
      </c>
      <c r="K10433" t="s">
        <v>1777</v>
      </c>
      <c r="L10433">
        <v>2019</v>
      </c>
      <c r="M10433">
        <v>5</v>
      </c>
    </row>
    <row r="10434" spans="1:13" x14ac:dyDescent="0.25">
      <c r="A10434">
        <v>158716</v>
      </c>
      <c r="B10434" t="s">
        <v>252</v>
      </c>
      <c r="C10434" t="s">
        <v>14</v>
      </c>
      <c r="D10434" t="s">
        <v>15</v>
      </c>
      <c r="E10434" t="s">
        <v>251</v>
      </c>
      <c r="F10434" s="1">
        <v>43644.436886574076</v>
      </c>
      <c r="G10434">
        <v>1</v>
      </c>
      <c r="H10434">
        <v>174.43</v>
      </c>
      <c r="I10434">
        <v>174.43</v>
      </c>
      <c r="J10434">
        <v>30</v>
      </c>
      <c r="K10434" t="s">
        <v>1777</v>
      </c>
      <c r="L10434">
        <v>2019</v>
      </c>
      <c r="M10434">
        <v>6</v>
      </c>
    </row>
    <row r="10435" spans="1:13" x14ac:dyDescent="0.25">
      <c r="A10435">
        <v>158716</v>
      </c>
      <c r="B10435" t="s">
        <v>252</v>
      </c>
      <c r="C10435" t="s">
        <v>14</v>
      </c>
      <c r="D10435" t="s">
        <v>15</v>
      </c>
      <c r="E10435" t="s">
        <v>251</v>
      </c>
      <c r="F10435" s="1">
        <v>43665.446747685186</v>
      </c>
      <c r="G10435">
        <v>1</v>
      </c>
      <c r="H10435">
        <v>174.27</v>
      </c>
      <c r="I10435">
        <v>174.27</v>
      </c>
      <c r="J10435">
        <v>30</v>
      </c>
      <c r="K10435" t="s">
        <v>1777</v>
      </c>
      <c r="L10435">
        <v>2019</v>
      </c>
      <c r="M10435">
        <v>7</v>
      </c>
    </row>
    <row r="10436" spans="1:13" x14ac:dyDescent="0.25">
      <c r="A10436">
        <v>158716</v>
      </c>
      <c r="B10436" t="s">
        <v>252</v>
      </c>
      <c r="C10436" t="s">
        <v>14</v>
      </c>
      <c r="D10436" t="s">
        <v>15</v>
      </c>
      <c r="E10436" t="s">
        <v>251</v>
      </c>
      <c r="F10436" s="1">
        <v>43668.412488425929</v>
      </c>
      <c r="G10436">
        <v>1</v>
      </c>
      <c r="H10436">
        <v>174.27</v>
      </c>
      <c r="I10436">
        <v>174.27</v>
      </c>
      <c r="J10436">
        <v>30</v>
      </c>
      <c r="K10436" t="s">
        <v>1777</v>
      </c>
      <c r="L10436">
        <v>2019</v>
      </c>
      <c r="M10436">
        <v>7</v>
      </c>
    </row>
    <row r="10437" spans="1:13" x14ac:dyDescent="0.25">
      <c r="A10437">
        <v>158673</v>
      </c>
      <c r="B10437" t="s">
        <v>253</v>
      </c>
      <c r="C10437" t="s">
        <v>14</v>
      </c>
      <c r="D10437" t="s">
        <v>54</v>
      </c>
      <c r="E10437" t="s">
        <v>251</v>
      </c>
      <c r="F10437" s="1">
        <v>43116.58011574074</v>
      </c>
      <c r="G10437">
        <v>1</v>
      </c>
      <c r="H10437">
        <v>26.47</v>
      </c>
      <c r="I10437">
        <v>26.47</v>
      </c>
      <c r="J10437">
        <v>30</v>
      </c>
      <c r="K10437" t="s">
        <v>1777</v>
      </c>
      <c r="L10437">
        <v>2018</v>
      </c>
      <c r="M10437">
        <v>1</v>
      </c>
    </row>
    <row r="10438" spans="1:13" x14ac:dyDescent="0.25">
      <c r="A10438">
        <v>158673</v>
      </c>
      <c r="B10438" t="s">
        <v>253</v>
      </c>
      <c r="C10438" t="s">
        <v>14</v>
      </c>
      <c r="D10438" t="s">
        <v>54</v>
      </c>
      <c r="E10438" t="s">
        <v>251</v>
      </c>
      <c r="F10438" s="1">
        <v>43278.465740740743</v>
      </c>
      <c r="G10438">
        <v>1</v>
      </c>
      <c r="H10438">
        <v>26.47</v>
      </c>
      <c r="I10438">
        <v>26.47</v>
      </c>
      <c r="J10438">
        <v>30</v>
      </c>
      <c r="K10438" t="s">
        <v>1777</v>
      </c>
      <c r="L10438">
        <v>2018</v>
      </c>
      <c r="M10438">
        <v>6</v>
      </c>
    </row>
    <row r="10439" spans="1:13" x14ac:dyDescent="0.25">
      <c r="A10439">
        <v>158673</v>
      </c>
      <c r="B10439" t="s">
        <v>253</v>
      </c>
      <c r="C10439" t="s">
        <v>14</v>
      </c>
      <c r="D10439" t="s">
        <v>54</v>
      </c>
      <c r="E10439" t="s">
        <v>251</v>
      </c>
      <c r="F10439" s="1">
        <v>43283.540706018517</v>
      </c>
      <c r="G10439">
        <v>1</v>
      </c>
      <c r="H10439">
        <v>26.47</v>
      </c>
      <c r="I10439">
        <v>26.47</v>
      </c>
      <c r="J10439">
        <v>30</v>
      </c>
      <c r="K10439" t="s">
        <v>1777</v>
      </c>
      <c r="L10439">
        <v>2018</v>
      </c>
      <c r="M10439">
        <v>7</v>
      </c>
    </row>
    <row r="10440" spans="1:13" x14ac:dyDescent="0.25">
      <c r="A10440">
        <v>158673</v>
      </c>
      <c r="B10440" t="s">
        <v>253</v>
      </c>
      <c r="C10440" t="s">
        <v>14</v>
      </c>
      <c r="D10440" t="s">
        <v>54</v>
      </c>
      <c r="E10440" t="s">
        <v>251</v>
      </c>
      <c r="F10440" s="1">
        <v>43291.459548611114</v>
      </c>
      <c r="G10440">
        <v>1</v>
      </c>
      <c r="H10440">
        <v>26.47</v>
      </c>
      <c r="I10440">
        <v>26.47</v>
      </c>
      <c r="J10440">
        <v>30</v>
      </c>
      <c r="K10440" t="s">
        <v>1777</v>
      </c>
      <c r="L10440">
        <v>2018</v>
      </c>
      <c r="M10440">
        <v>7</v>
      </c>
    </row>
    <row r="10441" spans="1:13" x14ac:dyDescent="0.25">
      <c r="A10441">
        <v>158673</v>
      </c>
      <c r="B10441" t="s">
        <v>253</v>
      </c>
      <c r="C10441" t="s">
        <v>14</v>
      </c>
      <c r="D10441" t="s">
        <v>54</v>
      </c>
      <c r="E10441" t="s">
        <v>251</v>
      </c>
      <c r="F10441" s="1">
        <v>43294.606203703705</v>
      </c>
      <c r="G10441">
        <v>1</v>
      </c>
      <c r="H10441">
        <v>26.47</v>
      </c>
      <c r="I10441">
        <v>26.47</v>
      </c>
      <c r="J10441">
        <v>30</v>
      </c>
      <c r="K10441" t="s">
        <v>1777</v>
      </c>
      <c r="L10441">
        <v>2018</v>
      </c>
      <c r="M10441">
        <v>7</v>
      </c>
    </row>
    <row r="10442" spans="1:13" x14ac:dyDescent="0.25">
      <c r="A10442">
        <v>158673</v>
      </c>
      <c r="B10442" t="s">
        <v>253</v>
      </c>
      <c r="C10442" t="s">
        <v>14</v>
      </c>
      <c r="D10442" t="s">
        <v>54</v>
      </c>
      <c r="E10442" t="s">
        <v>251</v>
      </c>
      <c r="F10442" s="1">
        <v>43311.320879629631</v>
      </c>
      <c r="G10442">
        <v>2</v>
      </c>
      <c r="H10442">
        <v>26.47</v>
      </c>
      <c r="I10442">
        <v>52.94</v>
      </c>
      <c r="J10442">
        <v>30</v>
      </c>
      <c r="K10442" t="s">
        <v>1777</v>
      </c>
      <c r="L10442">
        <v>2018</v>
      </c>
      <c r="M10442">
        <v>7</v>
      </c>
    </row>
    <row r="10443" spans="1:13" x14ac:dyDescent="0.25">
      <c r="A10443">
        <v>158673</v>
      </c>
      <c r="B10443" t="s">
        <v>253</v>
      </c>
      <c r="C10443" t="s">
        <v>14</v>
      </c>
      <c r="D10443" t="s">
        <v>54</v>
      </c>
      <c r="E10443" t="s">
        <v>251</v>
      </c>
      <c r="F10443" s="1">
        <v>43329.423391203702</v>
      </c>
      <c r="G10443">
        <v>1</v>
      </c>
      <c r="H10443">
        <v>26.47</v>
      </c>
      <c r="I10443">
        <v>26.47</v>
      </c>
      <c r="J10443">
        <v>30</v>
      </c>
      <c r="K10443" t="s">
        <v>1777</v>
      </c>
      <c r="L10443">
        <v>2018</v>
      </c>
      <c r="M10443">
        <v>8</v>
      </c>
    </row>
    <row r="10444" spans="1:13" x14ac:dyDescent="0.25">
      <c r="A10444">
        <v>158673</v>
      </c>
      <c r="B10444" t="s">
        <v>253</v>
      </c>
      <c r="C10444" t="s">
        <v>14</v>
      </c>
      <c r="D10444" t="s">
        <v>54</v>
      </c>
      <c r="E10444" t="s">
        <v>251</v>
      </c>
      <c r="F10444" s="1">
        <v>43333.410821759258</v>
      </c>
      <c r="G10444">
        <v>1</v>
      </c>
      <c r="H10444">
        <v>26.47</v>
      </c>
      <c r="I10444">
        <v>26.47</v>
      </c>
      <c r="J10444">
        <v>30</v>
      </c>
      <c r="K10444" t="s">
        <v>1777</v>
      </c>
      <c r="L10444">
        <v>2018</v>
      </c>
      <c r="M10444">
        <v>8</v>
      </c>
    </row>
    <row r="10445" spans="1:13" x14ac:dyDescent="0.25">
      <c r="A10445">
        <v>158673</v>
      </c>
      <c r="B10445" t="s">
        <v>253</v>
      </c>
      <c r="C10445" t="s">
        <v>14</v>
      </c>
      <c r="D10445" t="s">
        <v>54</v>
      </c>
      <c r="E10445" t="s">
        <v>251</v>
      </c>
      <c r="F10445" s="1">
        <v>43349.454965277779</v>
      </c>
      <c r="G10445">
        <v>1</v>
      </c>
      <c r="H10445">
        <v>26.47</v>
      </c>
      <c r="I10445">
        <v>26.47</v>
      </c>
      <c r="J10445">
        <v>30</v>
      </c>
      <c r="K10445" t="s">
        <v>1777</v>
      </c>
      <c r="L10445">
        <v>2018</v>
      </c>
      <c r="M10445">
        <v>9</v>
      </c>
    </row>
    <row r="10446" spans="1:13" x14ac:dyDescent="0.25">
      <c r="A10446">
        <v>158673</v>
      </c>
      <c r="B10446" t="s">
        <v>253</v>
      </c>
      <c r="C10446" t="s">
        <v>14</v>
      </c>
      <c r="D10446" t="s">
        <v>54</v>
      </c>
      <c r="E10446" t="s">
        <v>251</v>
      </c>
      <c r="F10446" s="1">
        <v>43350.537673611114</v>
      </c>
      <c r="G10446">
        <v>2</v>
      </c>
      <c r="H10446">
        <v>26.21</v>
      </c>
      <c r="I10446">
        <v>52.42</v>
      </c>
      <c r="J10446">
        <v>30</v>
      </c>
      <c r="K10446" t="s">
        <v>1777</v>
      </c>
      <c r="L10446">
        <v>2018</v>
      </c>
      <c r="M10446">
        <v>9</v>
      </c>
    </row>
    <row r="10447" spans="1:13" x14ac:dyDescent="0.25">
      <c r="A10447">
        <v>158673</v>
      </c>
      <c r="B10447" t="s">
        <v>253</v>
      </c>
      <c r="C10447" t="s">
        <v>14</v>
      </c>
      <c r="D10447" t="s">
        <v>54</v>
      </c>
      <c r="E10447" t="s">
        <v>251</v>
      </c>
      <c r="F10447" s="1">
        <v>43353.393831018519</v>
      </c>
      <c r="G10447">
        <v>2</v>
      </c>
      <c r="H10447">
        <v>26.21</v>
      </c>
      <c r="I10447">
        <v>52.42</v>
      </c>
      <c r="J10447">
        <v>30</v>
      </c>
      <c r="K10447" t="s">
        <v>1777</v>
      </c>
      <c r="L10447">
        <v>2018</v>
      </c>
      <c r="M10447">
        <v>9</v>
      </c>
    </row>
    <row r="10448" spans="1:13" x14ac:dyDescent="0.25">
      <c r="A10448">
        <v>158673</v>
      </c>
      <c r="B10448" t="s">
        <v>253</v>
      </c>
      <c r="C10448" t="s">
        <v>14</v>
      </c>
      <c r="D10448" t="s">
        <v>54</v>
      </c>
      <c r="E10448" t="s">
        <v>251</v>
      </c>
      <c r="F10448" s="1">
        <v>43388.577349537038</v>
      </c>
      <c r="G10448">
        <v>1</v>
      </c>
      <c r="H10448">
        <v>26.21</v>
      </c>
      <c r="I10448">
        <v>26.21</v>
      </c>
      <c r="J10448">
        <v>30</v>
      </c>
      <c r="K10448" t="s">
        <v>1777</v>
      </c>
      <c r="L10448">
        <v>2018</v>
      </c>
      <c r="M10448">
        <v>10</v>
      </c>
    </row>
    <row r="10449" spans="1:13" x14ac:dyDescent="0.25">
      <c r="A10449">
        <v>158673</v>
      </c>
      <c r="B10449" t="s">
        <v>253</v>
      </c>
      <c r="C10449" t="s">
        <v>14</v>
      </c>
      <c r="D10449" t="s">
        <v>54</v>
      </c>
      <c r="E10449" t="s">
        <v>251</v>
      </c>
      <c r="F10449" s="1">
        <v>43406.442499999997</v>
      </c>
      <c r="G10449">
        <v>2</v>
      </c>
      <c r="H10449">
        <v>26.47</v>
      </c>
      <c r="I10449">
        <v>52.94</v>
      </c>
      <c r="J10449">
        <v>30</v>
      </c>
      <c r="K10449" t="s">
        <v>1777</v>
      </c>
      <c r="L10449">
        <v>2018</v>
      </c>
      <c r="M10449">
        <v>11</v>
      </c>
    </row>
    <row r="10450" spans="1:13" x14ac:dyDescent="0.25">
      <c r="A10450">
        <v>158673</v>
      </c>
      <c r="B10450" t="s">
        <v>253</v>
      </c>
      <c r="C10450" t="s">
        <v>14</v>
      </c>
      <c r="D10450" t="s">
        <v>54</v>
      </c>
      <c r="E10450" t="s">
        <v>251</v>
      </c>
      <c r="F10450" s="1">
        <v>43453.429571759261</v>
      </c>
      <c r="G10450">
        <v>3</v>
      </c>
      <c r="H10450">
        <v>26.47</v>
      </c>
      <c r="I10450">
        <v>79.41</v>
      </c>
      <c r="J10450">
        <v>30</v>
      </c>
      <c r="K10450" t="s">
        <v>1777</v>
      </c>
      <c r="L10450">
        <v>2018</v>
      </c>
      <c r="M10450">
        <v>12</v>
      </c>
    </row>
    <row r="10451" spans="1:13" x14ac:dyDescent="0.25">
      <c r="A10451">
        <v>158673</v>
      </c>
      <c r="B10451" t="s">
        <v>253</v>
      </c>
      <c r="C10451" t="s">
        <v>14</v>
      </c>
      <c r="D10451" t="s">
        <v>54</v>
      </c>
      <c r="E10451" t="s">
        <v>251</v>
      </c>
      <c r="F10451" s="1">
        <v>43453.429571759261</v>
      </c>
      <c r="G10451">
        <v>1</v>
      </c>
      <c r="H10451">
        <v>26.47</v>
      </c>
      <c r="I10451">
        <v>26.47</v>
      </c>
      <c r="J10451">
        <v>30</v>
      </c>
      <c r="K10451" t="s">
        <v>1777</v>
      </c>
      <c r="L10451">
        <v>2018</v>
      </c>
      <c r="M10451">
        <v>12</v>
      </c>
    </row>
    <row r="10452" spans="1:13" x14ac:dyDescent="0.25">
      <c r="A10452">
        <v>158673</v>
      </c>
      <c r="B10452" t="s">
        <v>253</v>
      </c>
      <c r="C10452" t="s">
        <v>14</v>
      </c>
      <c r="D10452" t="s">
        <v>54</v>
      </c>
      <c r="E10452" t="s">
        <v>251</v>
      </c>
      <c r="F10452" s="1">
        <v>43531.47855324074</v>
      </c>
      <c r="G10452">
        <v>1</v>
      </c>
      <c r="H10452">
        <v>26.47</v>
      </c>
      <c r="I10452">
        <v>26.47</v>
      </c>
      <c r="J10452">
        <v>30</v>
      </c>
      <c r="K10452" t="s">
        <v>1777</v>
      </c>
      <c r="L10452">
        <v>2019</v>
      </c>
      <c r="M10452">
        <v>3</v>
      </c>
    </row>
    <row r="10453" spans="1:13" x14ac:dyDescent="0.25">
      <c r="A10453">
        <v>158673</v>
      </c>
      <c r="B10453" t="s">
        <v>253</v>
      </c>
      <c r="C10453" t="s">
        <v>14</v>
      </c>
      <c r="D10453" t="s">
        <v>54</v>
      </c>
      <c r="E10453" t="s">
        <v>251</v>
      </c>
      <c r="F10453" s="1">
        <v>43532.527546296296</v>
      </c>
      <c r="G10453">
        <v>3</v>
      </c>
      <c r="H10453">
        <v>26.47</v>
      </c>
      <c r="I10453">
        <v>79.41</v>
      </c>
      <c r="J10453">
        <v>30</v>
      </c>
      <c r="K10453" t="s">
        <v>1777</v>
      </c>
      <c r="L10453">
        <v>2019</v>
      </c>
      <c r="M10453">
        <v>3</v>
      </c>
    </row>
    <row r="10454" spans="1:13" x14ac:dyDescent="0.25">
      <c r="A10454">
        <v>158673</v>
      </c>
      <c r="B10454" t="s">
        <v>253</v>
      </c>
      <c r="C10454" t="s">
        <v>14</v>
      </c>
      <c r="D10454" t="s">
        <v>54</v>
      </c>
      <c r="E10454" t="s">
        <v>251</v>
      </c>
      <c r="F10454" s="1">
        <v>43560.440821759257</v>
      </c>
      <c r="G10454">
        <v>4</v>
      </c>
      <c r="H10454">
        <v>26.47</v>
      </c>
      <c r="I10454">
        <v>105.88</v>
      </c>
      <c r="J10454">
        <v>30</v>
      </c>
      <c r="K10454" t="s">
        <v>1777</v>
      </c>
      <c r="L10454">
        <v>2019</v>
      </c>
      <c r="M10454">
        <v>4</v>
      </c>
    </row>
    <row r="10455" spans="1:13" x14ac:dyDescent="0.25">
      <c r="A10455">
        <v>158673</v>
      </c>
      <c r="B10455" t="s">
        <v>253</v>
      </c>
      <c r="C10455" t="s">
        <v>14</v>
      </c>
      <c r="D10455" t="s">
        <v>54</v>
      </c>
      <c r="E10455" t="s">
        <v>251</v>
      </c>
      <c r="F10455" s="1">
        <v>43588.564849537041</v>
      </c>
      <c r="G10455">
        <v>3</v>
      </c>
      <c r="H10455">
        <v>26.47</v>
      </c>
      <c r="I10455">
        <v>79.41</v>
      </c>
      <c r="J10455">
        <v>30</v>
      </c>
      <c r="K10455" t="s">
        <v>1777</v>
      </c>
      <c r="L10455">
        <v>2019</v>
      </c>
      <c r="M10455">
        <v>5</v>
      </c>
    </row>
    <row r="10456" spans="1:13" x14ac:dyDescent="0.25">
      <c r="A10456">
        <v>158673</v>
      </c>
      <c r="B10456" t="s">
        <v>253</v>
      </c>
      <c r="C10456" t="s">
        <v>14</v>
      </c>
      <c r="D10456" t="s">
        <v>54</v>
      </c>
      <c r="E10456" t="s">
        <v>251</v>
      </c>
      <c r="F10456" s="1">
        <v>43591.593368055554</v>
      </c>
      <c r="G10456">
        <v>1</v>
      </c>
      <c r="H10456">
        <v>26.47</v>
      </c>
      <c r="I10456">
        <v>26.47</v>
      </c>
      <c r="J10456">
        <v>30</v>
      </c>
      <c r="K10456" t="s">
        <v>1777</v>
      </c>
      <c r="L10456">
        <v>2019</v>
      </c>
      <c r="M10456">
        <v>5</v>
      </c>
    </row>
    <row r="10457" spans="1:13" x14ac:dyDescent="0.25">
      <c r="A10457">
        <v>158673</v>
      </c>
      <c r="B10457" t="s">
        <v>253</v>
      </c>
      <c r="C10457" t="s">
        <v>14</v>
      </c>
      <c r="D10457" t="s">
        <v>54</v>
      </c>
      <c r="E10457" t="s">
        <v>251</v>
      </c>
      <c r="F10457" s="1">
        <v>43616.495578703703</v>
      </c>
      <c r="G10457">
        <v>2</v>
      </c>
      <c r="H10457">
        <v>26.47</v>
      </c>
      <c r="I10457">
        <v>52.94</v>
      </c>
      <c r="J10457">
        <v>30</v>
      </c>
      <c r="K10457" t="s">
        <v>1777</v>
      </c>
      <c r="L10457">
        <v>2019</v>
      </c>
      <c r="M10457">
        <v>5</v>
      </c>
    </row>
    <row r="10458" spans="1:13" x14ac:dyDescent="0.25">
      <c r="A10458">
        <v>233559</v>
      </c>
      <c r="B10458" t="s">
        <v>253</v>
      </c>
      <c r="C10458" t="s">
        <v>14</v>
      </c>
      <c r="D10458" t="s">
        <v>15</v>
      </c>
      <c r="E10458" t="s">
        <v>251</v>
      </c>
      <c r="F10458" s="1">
        <v>43630.450254629628</v>
      </c>
      <c r="G10458">
        <v>4</v>
      </c>
      <c r="H10458">
        <v>26.47</v>
      </c>
      <c r="I10458">
        <v>105.88</v>
      </c>
      <c r="J10458">
        <v>30</v>
      </c>
      <c r="K10458" t="s">
        <v>1777</v>
      </c>
      <c r="L10458">
        <v>2019</v>
      </c>
      <c r="M10458">
        <v>6</v>
      </c>
    </row>
    <row r="10459" spans="1:13" x14ac:dyDescent="0.25">
      <c r="A10459">
        <v>233559</v>
      </c>
      <c r="B10459" t="s">
        <v>253</v>
      </c>
      <c r="C10459" t="s">
        <v>14</v>
      </c>
      <c r="D10459" t="s">
        <v>15</v>
      </c>
      <c r="E10459" t="s">
        <v>251</v>
      </c>
      <c r="F10459" s="1">
        <v>43644.436886574076</v>
      </c>
      <c r="G10459">
        <v>1</v>
      </c>
      <c r="H10459">
        <v>26.47</v>
      </c>
      <c r="I10459">
        <v>26.47</v>
      </c>
      <c r="J10459">
        <v>30</v>
      </c>
      <c r="K10459" t="s">
        <v>1777</v>
      </c>
      <c r="L10459">
        <v>2019</v>
      </c>
      <c r="M10459">
        <v>6</v>
      </c>
    </row>
    <row r="10460" spans="1:13" x14ac:dyDescent="0.25">
      <c r="A10460">
        <v>233559</v>
      </c>
      <c r="B10460" t="s">
        <v>253</v>
      </c>
      <c r="C10460" t="s">
        <v>14</v>
      </c>
      <c r="D10460" t="s">
        <v>15</v>
      </c>
      <c r="E10460" t="s">
        <v>251</v>
      </c>
      <c r="F10460" s="1">
        <v>43644.436886574076</v>
      </c>
      <c r="G10460">
        <v>1</v>
      </c>
      <c r="H10460">
        <v>26.7</v>
      </c>
      <c r="I10460">
        <v>26.7</v>
      </c>
      <c r="J10460">
        <v>30</v>
      </c>
      <c r="K10460" t="s">
        <v>1777</v>
      </c>
      <c r="L10460">
        <v>2019</v>
      </c>
      <c r="M10460">
        <v>6</v>
      </c>
    </row>
    <row r="10461" spans="1:13" x14ac:dyDescent="0.25">
      <c r="A10461">
        <v>233559</v>
      </c>
      <c r="B10461" t="s">
        <v>253</v>
      </c>
      <c r="C10461" t="s">
        <v>14</v>
      </c>
      <c r="D10461" t="s">
        <v>15</v>
      </c>
      <c r="E10461" t="s">
        <v>251</v>
      </c>
      <c r="F10461" s="1">
        <v>43728.545590277776</v>
      </c>
      <c r="G10461">
        <v>2</v>
      </c>
      <c r="H10461">
        <v>26.43</v>
      </c>
      <c r="I10461">
        <v>52.86</v>
      </c>
      <c r="J10461">
        <v>30</v>
      </c>
      <c r="K10461" t="s">
        <v>1777</v>
      </c>
      <c r="L10461">
        <v>2019</v>
      </c>
      <c r="M10461">
        <v>9</v>
      </c>
    </row>
    <row r="10462" spans="1:13" x14ac:dyDescent="0.25">
      <c r="A10462">
        <v>233559</v>
      </c>
      <c r="B10462" t="s">
        <v>253</v>
      </c>
      <c r="C10462" t="s">
        <v>14</v>
      </c>
      <c r="D10462" t="s">
        <v>15</v>
      </c>
      <c r="E10462" t="s">
        <v>251</v>
      </c>
      <c r="F10462" s="1">
        <v>43735.548472222225</v>
      </c>
      <c r="G10462">
        <v>4</v>
      </c>
      <c r="H10462">
        <v>26.43</v>
      </c>
      <c r="I10462">
        <v>105.72</v>
      </c>
      <c r="J10462">
        <v>30</v>
      </c>
      <c r="K10462" t="s">
        <v>1777</v>
      </c>
      <c r="L10462">
        <v>2019</v>
      </c>
      <c r="M10462">
        <v>9</v>
      </c>
    </row>
    <row r="10463" spans="1:13" x14ac:dyDescent="0.25">
      <c r="A10463">
        <v>158692</v>
      </c>
      <c r="B10463" t="s">
        <v>254</v>
      </c>
      <c r="C10463" t="s">
        <v>14</v>
      </c>
      <c r="D10463" t="s">
        <v>54</v>
      </c>
      <c r="E10463" t="s">
        <v>251</v>
      </c>
      <c r="F10463" s="1">
        <v>43265.565960648149</v>
      </c>
      <c r="G10463">
        <v>1</v>
      </c>
      <c r="H10463">
        <v>25.88</v>
      </c>
      <c r="I10463">
        <v>25.88</v>
      </c>
      <c r="J10463">
        <v>30</v>
      </c>
      <c r="K10463" t="s">
        <v>1777</v>
      </c>
      <c r="L10463">
        <v>2018</v>
      </c>
      <c r="M10463">
        <v>6</v>
      </c>
    </row>
    <row r="10464" spans="1:13" x14ac:dyDescent="0.25">
      <c r="A10464">
        <v>158697</v>
      </c>
      <c r="B10464" t="s">
        <v>255</v>
      </c>
      <c r="C10464" t="s">
        <v>14</v>
      </c>
      <c r="D10464" t="s">
        <v>15</v>
      </c>
      <c r="E10464" t="s">
        <v>251</v>
      </c>
      <c r="F10464" s="1">
        <v>43294.533460648148</v>
      </c>
      <c r="G10464">
        <v>1</v>
      </c>
      <c r="H10464">
        <v>87.13</v>
      </c>
      <c r="I10464">
        <v>87.13</v>
      </c>
      <c r="J10464">
        <v>30</v>
      </c>
      <c r="K10464" t="s">
        <v>1777</v>
      </c>
      <c r="L10464">
        <v>2018</v>
      </c>
      <c r="M10464">
        <v>7</v>
      </c>
    </row>
    <row r="10465" spans="1:13" x14ac:dyDescent="0.25">
      <c r="A10465">
        <v>158697</v>
      </c>
      <c r="B10465" t="s">
        <v>255</v>
      </c>
      <c r="C10465" t="s">
        <v>14</v>
      </c>
      <c r="D10465" t="s">
        <v>15</v>
      </c>
      <c r="E10465" t="s">
        <v>251</v>
      </c>
      <c r="F10465" s="1">
        <v>43294.536157407405</v>
      </c>
      <c r="G10465">
        <v>1</v>
      </c>
      <c r="H10465">
        <v>87.13</v>
      </c>
      <c r="I10465">
        <v>87.13</v>
      </c>
      <c r="J10465">
        <v>30</v>
      </c>
      <c r="K10465" t="s">
        <v>1777</v>
      </c>
      <c r="L10465">
        <v>2018</v>
      </c>
      <c r="M10465">
        <v>7</v>
      </c>
    </row>
    <row r="10466" spans="1:13" x14ac:dyDescent="0.25">
      <c r="A10466">
        <v>158697</v>
      </c>
      <c r="B10466" t="s">
        <v>255</v>
      </c>
      <c r="C10466" t="s">
        <v>14</v>
      </c>
      <c r="D10466" t="s">
        <v>15</v>
      </c>
      <c r="E10466" t="s">
        <v>251</v>
      </c>
      <c r="F10466" s="1">
        <v>43325.481423611112</v>
      </c>
      <c r="G10466">
        <v>1</v>
      </c>
      <c r="H10466">
        <v>87.13</v>
      </c>
      <c r="I10466">
        <v>87.13</v>
      </c>
      <c r="J10466">
        <v>30</v>
      </c>
      <c r="K10466" t="s">
        <v>1777</v>
      </c>
      <c r="L10466">
        <v>2018</v>
      </c>
      <c r="M10466">
        <v>8</v>
      </c>
    </row>
    <row r="10467" spans="1:13" x14ac:dyDescent="0.25">
      <c r="A10467">
        <v>158697</v>
      </c>
      <c r="B10467" t="s">
        <v>255</v>
      </c>
      <c r="C10467" t="s">
        <v>14</v>
      </c>
      <c r="D10467" t="s">
        <v>15</v>
      </c>
      <c r="E10467" t="s">
        <v>251</v>
      </c>
      <c r="F10467" s="1">
        <v>43399.443958333337</v>
      </c>
      <c r="G10467">
        <v>2</v>
      </c>
      <c r="H10467">
        <v>87.13</v>
      </c>
      <c r="I10467">
        <v>174.26</v>
      </c>
      <c r="J10467">
        <v>30</v>
      </c>
      <c r="K10467" t="s">
        <v>1777</v>
      </c>
      <c r="L10467">
        <v>2018</v>
      </c>
      <c r="M10467">
        <v>10</v>
      </c>
    </row>
    <row r="10468" spans="1:13" x14ac:dyDescent="0.25">
      <c r="A10468">
        <v>158697</v>
      </c>
      <c r="B10468" t="s">
        <v>255</v>
      </c>
      <c r="C10468" t="s">
        <v>14</v>
      </c>
      <c r="D10468" t="s">
        <v>15</v>
      </c>
      <c r="E10468" t="s">
        <v>251</v>
      </c>
      <c r="F10468" s="1">
        <v>43418.527592592596</v>
      </c>
      <c r="G10468">
        <v>1</v>
      </c>
      <c r="H10468">
        <v>87.13</v>
      </c>
      <c r="I10468">
        <v>87.13</v>
      </c>
      <c r="J10468">
        <v>30</v>
      </c>
      <c r="K10468" t="s">
        <v>1777</v>
      </c>
      <c r="L10468">
        <v>2018</v>
      </c>
      <c r="M10468">
        <v>11</v>
      </c>
    </row>
    <row r="10469" spans="1:13" x14ac:dyDescent="0.25">
      <c r="A10469">
        <v>158692</v>
      </c>
      <c r="B10469" t="s">
        <v>254</v>
      </c>
      <c r="C10469" t="s">
        <v>14</v>
      </c>
      <c r="D10469" t="s">
        <v>54</v>
      </c>
      <c r="E10469" t="s">
        <v>251</v>
      </c>
      <c r="F10469" s="1">
        <v>43481.471828703703</v>
      </c>
      <c r="G10469">
        <v>2</v>
      </c>
      <c r="H10469">
        <v>26.15</v>
      </c>
      <c r="I10469">
        <v>52.3</v>
      </c>
      <c r="J10469">
        <v>30</v>
      </c>
      <c r="K10469" t="s">
        <v>1777</v>
      </c>
      <c r="L10469">
        <v>2019</v>
      </c>
      <c r="M10469">
        <v>1</v>
      </c>
    </row>
    <row r="10470" spans="1:13" x14ac:dyDescent="0.25">
      <c r="A10470">
        <v>158692</v>
      </c>
      <c r="B10470" t="s">
        <v>254</v>
      </c>
      <c r="C10470" t="s">
        <v>14</v>
      </c>
      <c r="D10470" t="s">
        <v>54</v>
      </c>
      <c r="E10470" t="s">
        <v>251</v>
      </c>
      <c r="F10470" s="1">
        <v>43511.470729166664</v>
      </c>
      <c r="G10470">
        <v>2</v>
      </c>
      <c r="H10470">
        <v>26.15</v>
      </c>
      <c r="I10470">
        <v>52.3</v>
      </c>
      <c r="J10470">
        <v>30</v>
      </c>
      <c r="K10470" t="s">
        <v>1777</v>
      </c>
      <c r="L10470">
        <v>2019</v>
      </c>
      <c r="M10470">
        <v>2</v>
      </c>
    </row>
    <row r="10471" spans="1:13" x14ac:dyDescent="0.25">
      <c r="A10471">
        <v>158692</v>
      </c>
      <c r="B10471" t="s">
        <v>254</v>
      </c>
      <c r="C10471" t="s">
        <v>14</v>
      </c>
      <c r="D10471" t="s">
        <v>54</v>
      </c>
      <c r="E10471" t="s">
        <v>251</v>
      </c>
      <c r="F10471" s="1">
        <v>43529.543854166666</v>
      </c>
      <c r="G10471">
        <v>1</v>
      </c>
      <c r="H10471">
        <v>26.15</v>
      </c>
      <c r="I10471">
        <v>26.15</v>
      </c>
      <c r="J10471">
        <v>30</v>
      </c>
      <c r="K10471" t="s">
        <v>1777</v>
      </c>
      <c r="L10471">
        <v>2019</v>
      </c>
      <c r="M10471">
        <v>3</v>
      </c>
    </row>
    <row r="10472" spans="1:13" x14ac:dyDescent="0.25">
      <c r="A10472">
        <v>158692</v>
      </c>
      <c r="B10472" t="s">
        <v>254</v>
      </c>
      <c r="C10472" t="s">
        <v>14</v>
      </c>
      <c r="D10472" t="s">
        <v>54</v>
      </c>
      <c r="E10472" t="s">
        <v>251</v>
      </c>
      <c r="F10472" s="1">
        <v>43532.52238425926</v>
      </c>
      <c r="G10472">
        <v>2</v>
      </c>
      <c r="H10472">
        <v>26.15</v>
      </c>
      <c r="I10472">
        <v>52.3</v>
      </c>
      <c r="J10472">
        <v>30</v>
      </c>
      <c r="K10472" t="s">
        <v>1777</v>
      </c>
      <c r="L10472">
        <v>2019</v>
      </c>
      <c r="M10472">
        <v>3</v>
      </c>
    </row>
    <row r="10473" spans="1:13" x14ac:dyDescent="0.25">
      <c r="A10473">
        <v>158692</v>
      </c>
      <c r="B10473" t="s">
        <v>254</v>
      </c>
      <c r="C10473" t="s">
        <v>14</v>
      </c>
      <c r="D10473" t="s">
        <v>54</v>
      </c>
      <c r="E10473" t="s">
        <v>251</v>
      </c>
      <c r="F10473" s="1">
        <v>43532.527546296296</v>
      </c>
      <c r="G10473">
        <v>3</v>
      </c>
      <c r="H10473">
        <v>26.15</v>
      </c>
      <c r="I10473">
        <v>78.45</v>
      </c>
      <c r="J10473">
        <v>30</v>
      </c>
      <c r="K10473" t="s">
        <v>1777</v>
      </c>
      <c r="L10473">
        <v>2019</v>
      </c>
      <c r="M10473">
        <v>3</v>
      </c>
    </row>
    <row r="10474" spans="1:13" x14ac:dyDescent="0.25">
      <c r="A10474">
        <v>158697</v>
      </c>
      <c r="B10474" t="s">
        <v>255</v>
      </c>
      <c r="C10474" t="s">
        <v>14</v>
      </c>
      <c r="D10474" t="s">
        <v>15</v>
      </c>
      <c r="E10474" t="s">
        <v>251</v>
      </c>
      <c r="F10474" s="1">
        <v>43616.495578703703</v>
      </c>
      <c r="G10474">
        <v>2</v>
      </c>
      <c r="H10474">
        <v>86.28</v>
      </c>
      <c r="I10474">
        <v>172.56</v>
      </c>
      <c r="J10474">
        <v>30</v>
      </c>
      <c r="K10474" t="s">
        <v>1777</v>
      </c>
      <c r="L10474">
        <v>2019</v>
      </c>
      <c r="M10474">
        <v>5</v>
      </c>
    </row>
    <row r="10475" spans="1:13" x14ac:dyDescent="0.25">
      <c r="A10475">
        <v>158697</v>
      </c>
      <c r="B10475" t="s">
        <v>255</v>
      </c>
      <c r="C10475" t="s">
        <v>14</v>
      </c>
      <c r="D10475" t="s">
        <v>15</v>
      </c>
      <c r="E10475" t="s">
        <v>251</v>
      </c>
      <c r="F10475" s="1">
        <v>43637.522118055553</v>
      </c>
      <c r="G10475">
        <v>2</v>
      </c>
      <c r="H10475">
        <v>87.13</v>
      </c>
      <c r="I10475">
        <v>174.26</v>
      </c>
      <c r="J10475">
        <v>30</v>
      </c>
      <c r="K10475" t="s">
        <v>1777</v>
      </c>
      <c r="L10475">
        <v>2019</v>
      </c>
      <c r="M10475">
        <v>6</v>
      </c>
    </row>
    <row r="10476" spans="1:13" x14ac:dyDescent="0.25">
      <c r="A10476">
        <v>233584</v>
      </c>
      <c r="B10476" t="s">
        <v>255</v>
      </c>
      <c r="C10476" t="s">
        <v>14</v>
      </c>
      <c r="D10476" t="s">
        <v>54</v>
      </c>
      <c r="E10476" t="s">
        <v>251</v>
      </c>
      <c r="F10476" s="1">
        <v>43728.545590277776</v>
      </c>
      <c r="G10476">
        <v>1</v>
      </c>
      <c r="H10476">
        <v>87.02</v>
      </c>
      <c r="I10476">
        <v>87.02</v>
      </c>
      <c r="J10476">
        <v>30</v>
      </c>
      <c r="K10476" t="s">
        <v>1777</v>
      </c>
      <c r="L10476">
        <v>2019</v>
      </c>
      <c r="M10476">
        <v>9</v>
      </c>
    </row>
    <row r="10477" spans="1:13" x14ac:dyDescent="0.25">
      <c r="A10477">
        <v>233584</v>
      </c>
      <c r="B10477" t="s">
        <v>255</v>
      </c>
      <c r="C10477" t="s">
        <v>14</v>
      </c>
      <c r="D10477" t="s">
        <v>54</v>
      </c>
      <c r="E10477" t="s">
        <v>251</v>
      </c>
      <c r="F10477" s="1">
        <v>43735.548472222225</v>
      </c>
      <c r="G10477">
        <v>2</v>
      </c>
      <c r="H10477">
        <v>87.02</v>
      </c>
      <c r="I10477">
        <v>174.04</v>
      </c>
      <c r="J10477">
        <v>30</v>
      </c>
      <c r="K10477" t="s">
        <v>1777</v>
      </c>
      <c r="L10477">
        <v>2019</v>
      </c>
      <c r="M10477">
        <v>9</v>
      </c>
    </row>
    <row r="10478" spans="1:13" x14ac:dyDescent="0.25">
      <c r="A10478">
        <v>233584</v>
      </c>
      <c r="B10478" t="s">
        <v>255</v>
      </c>
      <c r="C10478" t="s">
        <v>14</v>
      </c>
      <c r="D10478" t="s">
        <v>54</v>
      </c>
      <c r="E10478" t="s">
        <v>251</v>
      </c>
      <c r="F10478" s="1">
        <v>43770.470497685186</v>
      </c>
      <c r="G10478">
        <v>4</v>
      </c>
      <c r="H10478">
        <v>87.02</v>
      </c>
      <c r="I10478">
        <v>348.08</v>
      </c>
      <c r="J10478">
        <v>30</v>
      </c>
      <c r="K10478" t="s">
        <v>1777</v>
      </c>
      <c r="L10478">
        <v>2019</v>
      </c>
      <c r="M10478">
        <v>11</v>
      </c>
    </row>
    <row r="10479" spans="1:13" x14ac:dyDescent="0.25">
      <c r="A10479">
        <v>199671</v>
      </c>
      <c r="B10479" t="s">
        <v>256</v>
      </c>
      <c r="C10479" t="s">
        <v>14</v>
      </c>
      <c r="D10479" t="s">
        <v>15</v>
      </c>
      <c r="E10479" t="s">
        <v>251</v>
      </c>
      <c r="F10479" s="1">
        <v>43178.319374999999</v>
      </c>
      <c r="G10479">
        <v>1</v>
      </c>
      <c r="H10479">
        <v>35.4</v>
      </c>
      <c r="I10479">
        <v>35.4</v>
      </c>
      <c r="J10479">
        <v>30</v>
      </c>
      <c r="K10479" t="s">
        <v>1777</v>
      </c>
      <c r="L10479">
        <v>2018</v>
      </c>
      <c r="M10479">
        <v>3</v>
      </c>
    </row>
    <row r="10480" spans="1:13" x14ac:dyDescent="0.25">
      <c r="A10480">
        <v>199671</v>
      </c>
      <c r="B10480" t="s">
        <v>256</v>
      </c>
      <c r="C10480" t="s">
        <v>14</v>
      </c>
      <c r="D10480" t="s">
        <v>15</v>
      </c>
      <c r="E10480" t="s">
        <v>251</v>
      </c>
      <c r="F10480" s="1">
        <v>43182.458912037036</v>
      </c>
      <c r="G10480">
        <v>2</v>
      </c>
      <c r="H10480">
        <v>35.4</v>
      </c>
      <c r="I10480">
        <v>70.8</v>
      </c>
      <c r="J10480">
        <v>30</v>
      </c>
      <c r="K10480" t="s">
        <v>1777</v>
      </c>
      <c r="L10480">
        <v>2018</v>
      </c>
      <c r="M10480">
        <v>3</v>
      </c>
    </row>
    <row r="10481" spans="1:13" x14ac:dyDescent="0.25">
      <c r="A10481">
        <v>199671</v>
      </c>
      <c r="B10481" t="s">
        <v>256</v>
      </c>
      <c r="C10481" t="s">
        <v>14</v>
      </c>
      <c r="D10481" t="s">
        <v>15</v>
      </c>
      <c r="E10481" t="s">
        <v>251</v>
      </c>
      <c r="F10481" s="1">
        <v>43187.42664351852</v>
      </c>
      <c r="G10481">
        <v>1</v>
      </c>
      <c r="H10481">
        <v>35.4</v>
      </c>
      <c r="I10481">
        <v>35.4</v>
      </c>
      <c r="J10481">
        <v>30</v>
      </c>
      <c r="K10481" t="s">
        <v>1777</v>
      </c>
      <c r="L10481">
        <v>2018</v>
      </c>
      <c r="M10481">
        <v>3</v>
      </c>
    </row>
    <row r="10482" spans="1:13" x14ac:dyDescent="0.25">
      <c r="A10482">
        <v>199671</v>
      </c>
      <c r="B10482" t="s">
        <v>256</v>
      </c>
      <c r="C10482" t="s">
        <v>14</v>
      </c>
      <c r="D10482" t="s">
        <v>15</v>
      </c>
      <c r="E10482" t="s">
        <v>251</v>
      </c>
      <c r="F10482" s="1">
        <v>43231.447708333333</v>
      </c>
      <c r="G10482">
        <v>2</v>
      </c>
      <c r="H10482">
        <v>35.4</v>
      </c>
      <c r="I10482">
        <v>70.8</v>
      </c>
      <c r="J10482">
        <v>30</v>
      </c>
      <c r="K10482" t="s">
        <v>1777</v>
      </c>
      <c r="L10482">
        <v>2018</v>
      </c>
      <c r="M10482">
        <v>5</v>
      </c>
    </row>
    <row r="10483" spans="1:13" x14ac:dyDescent="0.25">
      <c r="A10483">
        <v>500458</v>
      </c>
      <c r="B10483" t="s">
        <v>260</v>
      </c>
      <c r="C10483" t="s">
        <v>47</v>
      </c>
      <c r="D10483" t="s">
        <v>243</v>
      </c>
      <c r="F10483" s="1">
        <v>43178.532372685186</v>
      </c>
      <c r="G10483">
        <v>1</v>
      </c>
      <c r="H10483">
        <v>121.38</v>
      </c>
      <c r="I10483">
        <v>121.38</v>
      </c>
      <c r="J10483">
        <v>30</v>
      </c>
      <c r="K10483" t="s">
        <v>1777</v>
      </c>
      <c r="L10483">
        <v>2018</v>
      </c>
      <c r="M10483">
        <v>3</v>
      </c>
    </row>
    <row r="10484" spans="1:13" x14ac:dyDescent="0.25">
      <c r="A10484">
        <v>394130</v>
      </c>
      <c r="B10484" t="s">
        <v>262</v>
      </c>
      <c r="C10484" t="s">
        <v>47</v>
      </c>
      <c r="D10484" t="s">
        <v>48</v>
      </c>
      <c r="F10484" s="1">
        <v>43224.525636574072</v>
      </c>
      <c r="G10484">
        <v>1</v>
      </c>
      <c r="H10484">
        <v>30.29</v>
      </c>
      <c r="I10484">
        <v>30.29</v>
      </c>
      <c r="J10484">
        <v>30</v>
      </c>
      <c r="K10484" t="s">
        <v>1777</v>
      </c>
      <c r="L10484">
        <v>2018</v>
      </c>
      <c r="M10484">
        <v>5</v>
      </c>
    </row>
    <row r="10485" spans="1:13" x14ac:dyDescent="0.25">
      <c r="A10485">
        <v>394130</v>
      </c>
      <c r="B10485" t="s">
        <v>262</v>
      </c>
      <c r="C10485" t="s">
        <v>47</v>
      </c>
      <c r="D10485" t="s">
        <v>48</v>
      </c>
      <c r="F10485" s="1">
        <v>43238.568657407406</v>
      </c>
      <c r="G10485">
        <v>1</v>
      </c>
      <c r="H10485">
        <v>30.29</v>
      </c>
      <c r="I10485">
        <v>30.29</v>
      </c>
      <c r="J10485">
        <v>30</v>
      </c>
      <c r="K10485" t="s">
        <v>1777</v>
      </c>
      <c r="L10485">
        <v>2018</v>
      </c>
      <c r="M10485">
        <v>5</v>
      </c>
    </row>
    <row r="10486" spans="1:13" x14ac:dyDescent="0.25">
      <c r="A10486">
        <v>394130</v>
      </c>
      <c r="B10486" t="s">
        <v>262</v>
      </c>
      <c r="C10486" t="s">
        <v>47</v>
      </c>
      <c r="D10486" t="s">
        <v>48</v>
      </c>
      <c r="F10486" s="1">
        <v>43244.535416666666</v>
      </c>
      <c r="G10486">
        <v>1</v>
      </c>
      <c r="H10486">
        <v>30.29</v>
      </c>
      <c r="I10486">
        <v>30.29</v>
      </c>
      <c r="J10486">
        <v>30</v>
      </c>
      <c r="K10486" t="s">
        <v>1777</v>
      </c>
      <c r="L10486">
        <v>2018</v>
      </c>
      <c r="M10486">
        <v>5</v>
      </c>
    </row>
    <row r="10487" spans="1:13" x14ac:dyDescent="0.25">
      <c r="A10487">
        <v>394130</v>
      </c>
      <c r="B10487" t="s">
        <v>262</v>
      </c>
      <c r="C10487" t="s">
        <v>47</v>
      </c>
      <c r="D10487" t="s">
        <v>48</v>
      </c>
      <c r="F10487" s="1">
        <v>43307.523935185185</v>
      </c>
      <c r="G10487">
        <v>1</v>
      </c>
      <c r="H10487">
        <v>30.29</v>
      </c>
      <c r="I10487">
        <v>30.29</v>
      </c>
      <c r="J10487">
        <v>30</v>
      </c>
      <c r="K10487" t="s">
        <v>1777</v>
      </c>
      <c r="L10487">
        <v>2018</v>
      </c>
      <c r="M10487">
        <v>7</v>
      </c>
    </row>
    <row r="10488" spans="1:13" x14ac:dyDescent="0.25">
      <c r="A10488">
        <v>394130</v>
      </c>
      <c r="B10488" t="s">
        <v>262</v>
      </c>
      <c r="C10488" t="s">
        <v>47</v>
      </c>
      <c r="D10488" t="s">
        <v>48</v>
      </c>
      <c r="F10488" s="1">
        <v>43335.431215277778</v>
      </c>
      <c r="G10488">
        <v>1</v>
      </c>
      <c r="H10488">
        <v>37.67</v>
      </c>
      <c r="I10488">
        <v>37.67</v>
      </c>
      <c r="J10488">
        <v>30</v>
      </c>
      <c r="K10488" t="s">
        <v>1777</v>
      </c>
      <c r="L10488">
        <v>2018</v>
      </c>
      <c r="M10488">
        <v>8</v>
      </c>
    </row>
    <row r="10489" spans="1:13" x14ac:dyDescent="0.25">
      <c r="A10489">
        <v>394130</v>
      </c>
      <c r="B10489" t="s">
        <v>262</v>
      </c>
      <c r="C10489" t="s">
        <v>47</v>
      </c>
      <c r="D10489" t="s">
        <v>48</v>
      </c>
      <c r="F10489" s="1">
        <v>43451.545289351852</v>
      </c>
      <c r="G10489">
        <v>1</v>
      </c>
      <c r="H10489">
        <v>37.74</v>
      </c>
      <c r="I10489">
        <v>37.74</v>
      </c>
      <c r="J10489">
        <v>30</v>
      </c>
      <c r="K10489" t="s">
        <v>1777</v>
      </c>
      <c r="L10489">
        <v>2018</v>
      </c>
      <c r="M10489">
        <v>12</v>
      </c>
    </row>
    <row r="10490" spans="1:13" x14ac:dyDescent="0.25">
      <c r="A10490">
        <v>394130</v>
      </c>
      <c r="B10490" t="s">
        <v>262</v>
      </c>
      <c r="C10490" t="s">
        <v>47</v>
      </c>
      <c r="D10490" t="s">
        <v>48</v>
      </c>
      <c r="F10490" s="1">
        <v>43664.385138888887</v>
      </c>
      <c r="G10490">
        <v>1</v>
      </c>
      <c r="H10490">
        <v>37.71</v>
      </c>
      <c r="I10490">
        <v>37.71</v>
      </c>
      <c r="J10490">
        <v>30</v>
      </c>
      <c r="K10490" t="s">
        <v>1777</v>
      </c>
      <c r="L10490">
        <v>2019</v>
      </c>
      <c r="M10490">
        <v>7</v>
      </c>
    </row>
    <row r="10491" spans="1:13" x14ac:dyDescent="0.25">
      <c r="A10491">
        <v>394130</v>
      </c>
      <c r="B10491" t="s">
        <v>262</v>
      </c>
      <c r="C10491" t="s">
        <v>47</v>
      </c>
      <c r="D10491" t="s">
        <v>48</v>
      </c>
      <c r="F10491" s="1">
        <v>43679.44059027778</v>
      </c>
      <c r="G10491">
        <v>1</v>
      </c>
      <c r="H10491">
        <v>37.71</v>
      </c>
      <c r="I10491">
        <v>37.71</v>
      </c>
      <c r="J10491">
        <v>30</v>
      </c>
      <c r="K10491" t="s">
        <v>1777</v>
      </c>
      <c r="L10491">
        <v>2019</v>
      </c>
      <c r="M10491">
        <v>8</v>
      </c>
    </row>
    <row r="10492" spans="1:13" x14ac:dyDescent="0.25">
      <c r="A10492">
        <v>394130</v>
      </c>
      <c r="B10492" t="s">
        <v>262</v>
      </c>
      <c r="C10492" t="s">
        <v>47</v>
      </c>
      <c r="D10492" t="s">
        <v>48</v>
      </c>
      <c r="F10492" s="1">
        <v>43717.409710648149</v>
      </c>
      <c r="G10492">
        <v>1</v>
      </c>
      <c r="H10492">
        <v>37.71</v>
      </c>
      <c r="I10492">
        <v>37.71</v>
      </c>
      <c r="J10492">
        <v>30</v>
      </c>
      <c r="K10492" t="s">
        <v>1777</v>
      </c>
      <c r="L10492">
        <v>2019</v>
      </c>
      <c r="M10492">
        <v>9</v>
      </c>
    </row>
    <row r="10493" spans="1:13" x14ac:dyDescent="0.25">
      <c r="A10493">
        <v>850607</v>
      </c>
      <c r="B10493" t="s">
        <v>263</v>
      </c>
      <c r="C10493" t="s">
        <v>47</v>
      </c>
      <c r="D10493" t="s">
        <v>243</v>
      </c>
      <c r="F10493" s="1">
        <v>43572.538043981483</v>
      </c>
      <c r="G10493">
        <v>1</v>
      </c>
      <c r="H10493">
        <v>75.959999999999994</v>
      </c>
      <c r="I10493">
        <v>75.959999999999994</v>
      </c>
      <c r="J10493">
        <v>30</v>
      </c>
      <c r="K10493" t="s">
        <v>1777</v>
      </c>
      <c r="L10493">
        <v>2019</v>
      </c>
      <c r="M10493">
        <v>4</v>
      </c>
    </row>
    <row r="10494" spans="1:13" x14ac:dyDescent="0.25">
      <c r="A10494">
        <v>850607</v>
      </c>
      <c r="B10494" t="s">
        <v>263</v>
      </c>
      <c r="C10494" t="s">
        <v>47</v>
      </c>
      <c r="D10494" t="s">
        <v>243</v>
      </c>
      <c r="F10494" s="1">
        <v>43717.347685185188</v>
      </c>
      <c r="G10494">
        <v>2</v>
      </c>
      <c r="H10494">
        <v>75.89</v>
      </c>
      <c r="I10494">
        <v>151.78</v>
      </c>
      <c r="J10494">
        <v>30</v>
      </c>
      <c r="K10494" t="s">
        <v>1777</v>
      </c>
      <c r="L10494">
        <v>2019</v>
      </c>
      <c r="M10494">
        <v>9</v>
      </c>
    </row>
    <row r="10495" spans="1:13" x14ac:dyDescent="0.25">
      <c r="A10495">
        <v>850607</v>
      </c>
      <c r="B10495" t="s">
        <v>263</v>
      </c>
      <c r="C10495" t="s">
        <v>47</v>
      </c>
      <c r="D10495" t="s">
        <v>243</v>
      </c>
      <c r="F10495" s="1">
        <v>43802.541562500002</v>
      </c>
      <c r="G10495">
        <v>1</v>
      </c>
      <c r="H10495">
        <v>75.89</v>
      </c>
      <c r="I10495">
        <v>75.89</v>
      </c>
      <c r="J10495">
        <v>30</v>
      </c>
      <c r="K10495" t="s">
        <v>1777</v>
      </c>
      <c r="L10495">
        <v>2019</v>
      </c>
      <c r="M10495">
        <v>12</v>
      </c>
    </row>
    <row r="10496" spans="1:13" x14ac:dyDescent="0.25">
      <c r="A10496">
        <v>210203</v>
      </c>
      <c r="B10496" t="s">
        <v>1810</v>
      </c>
      <c r="C10496" t="s">
        <v>14</v>
      </c>
      <c r="D10496" t="s">
        <v>15</v>
      </c>
      <c r="E10496" t="s">
        <v>1811</v>
      </c>
      <c r="F10496" s="1">
        <v>43263.396168981482</v>
      </c>
      <c r="G10496">
        <v>1</v>
      </c>
      <c r="H10496">
        <v>1150.8900000000001</v>
      </c>
      <c r="I10496">
        <v>1150.8900000000001</v>
      </c>
      <c r="J10496">
        <v>30</v>
      </c>
      <c r="K10496" t="s">
        <v>1777</v>
      </c>
      <c r="L10496">
        <v>2018</v>
      </c>
      <c r="M10496">
        <v>6</v>
      </c>
    </row>
    <row r="10497" spans="1:13" x14ac:dyDescent="0.25">
      <c r="A10497">
        <v>199466</v>
      </c>
      <c r="B10497" t="s">
        <v>274</v>
      </c>
      <c r="C10497" t="s">
        <v>14</v>
      </c>
      <c r="D10497" t="s">
        <v>15</v>
      </c>
      <c r="E10497" t="s">
        <v>275</v>
      </c>
      <c r="F10497" s="1">
        <v>43112.553113425929</v>
      </c>
      <c r="G10497">
        <v>1</v>
      </c>
      <c r="H10497">
        <v>112.52</v>
      </c>
      <c r="I10497">
        <v>112.52</v>
      </c>
      <c r="J10497">
        <v>30</v>
      </c>
      <c r="K10497" t="s">
        <v>1777</v>
      </c>
      <c r="L10497">
        <v>2018</v>
      </c>
      <c r="M10497">
        <v>1</v>
      </c>
    </row>
    <row r="10498" spans="1:13" x14ac:dyDescent="0.25">
      <c r="A10498">
        <v>199466</v>
      </c>
      <c r="B10498" t="s">
        <v>274</v>
      </c>
      <c r="C10498" t="s">
        <v>14</v>
      </c>
      <c r="D10498" t="s">
        <v>15</v>
      </c>
      <c r="E10498" t="s">
        <v>275</v>
      </c>
      <c r="F10498" s="1">
        <v>43143.55127314815</v>
      </c>
      <c r="G10498">
        <v>1</v>
      </c>
      <c r="H10498">
        <v>112.51</v>
      </c>
      <c r="I10498">
        <v>112.51</v>
      </c>
      <c r="J10498">
        <v>30</v>
      </c>
      <c r="K10498" t="s">
        <v>1777</v>
      </c>
      <c r="L10498">
        <v>2018</v>
      </c>
      <c r="M10498">
        <v>2</v>
      </c>
    </row>
    <row r="10499" spans="1:13" x14ac:dyDescent="0.25">
      <c r="A10499">
        <v>199466</v>
      </c>
      <c r="B10499" t="s">
        <v>274</v>
      </c>
      <c r="C10499" t="s">
        <v>14</v>
      </c>
      <c r="D10499" t="s">
        <v>15</v>
      </c>
      <c r="E10499" t="s">
        <v>275</v>
      </c>
      <c r="F10499" s="1">
        <v>43147.420219907406</v>
      </c>
      <c r="G10499">
        <v>1</v>
      </c>
      <c r="H10499">
        <v>112.51</v>
      </c>
      <c r="I10499">
        <v>112.51</v>
      </c>
      <c r="J10499">
        <v>30</v>
      </c>
      <c r="K10499" t="s">
        <v>1777</v>
      </c>
      <c r="L10499">
        <v>2018</v>
      </c>
      <c r="M10499">
        <v>2</v>
      </c>
    </row>
    <row r="10500" spans="1:13" x14ac:dyDescent="0.25">
      <c r="A10500">
        <v>199466</v>
      </c>
      <c r="B10500" t="s">
        <v>274</v>
      </c>
      <c r="C10500" t="s">
        <v>14</v>
      </c>
      <c r="D10500" t="s">
        <v>15</v>
      </c>
      <c r="E10500" t="s">
        <v>275</v>
      </c>
      <c r="F10500" s="1">
        <v>43147.420219907406</v>
      </c>
      <c r="G10500">
        <v>1</v>
      </c>
      <c r="H10500">
        <v>112.52</v>
      </c>
      <c r="I10500">
        <v>112.52</v>
      </c>
      <c r="J10500">
        <v>30</v>
      </c>
      <c r="K10500" t="s">
        <v>1777</v>
      </c>
      <c r="L10500">
        <v>2018</v>
      </c>
      <c r="M10500">
        <v>2</v>
      </c>
    </row>
    <row r="10501" spans="1:13" x14ac:dyDescent="0.25">
      <c r="A10501">
        <v>199466</v>
      </c>
      <c r="B10501" t="s">
        <v>274</v>
      </c>
      <c r="C10501" t="s">
        <v>14</v>
      </c>
      <c r="D10501" t="s">
        <v>15</v>
      </c>
      <c r="E10501" t="s">
        <v>275</v>
      </c>
      <c r="F10501" s="1">
        <v>43147.423252314817</v>
      </c>
      <c r="G10501">
        <v>2</v>
      </c>
      <c r="H10501">
        <v>112.52</v>
      </c>
      <c r="I10501">
        <v>225.04</v>
      </c>
      <c r="J10501">
        <v>30</v>
      </c>
      <c r="K10501" t="s">
        <v>1777</v>
      </c>
      <c r="L10501">
        <v>2018</v>
      </c>
      <c r="M10501">
        <v>2</v>
      </c>
    </row>
    <row r="10502" spans="1:13" x14ac:dyDescent="0.25">
      <c r="A10502">
        <v>199466</v>
      </c>
      <c r="B10502" t="s">
        <v>274</v>
      </c>
      <c r="C10502" t="s">
        <v>14</v>
      </c>
      <c r="D10502" t="s">
        <v>15</v>
      </c>
      <c r="E10502" t="s">
        <v>275</v>
      </c>
      <c r="F10502" s="1">
        <v>43196.455034722225</v>
      </c>
      <c r="G10502">
        <v>1</v>
      </c>
      <c r="H10502">
        <v>112.51</v>
      </c>
      <c r="I10502">
        <v>112.51</v>
      </c>
      <c r="J10502">
        <v>30</v>
      </c>
      <c r="K10502" t="s">
        <v>1777</v>
      </c>
      <c r="L10502">
        <v>2018</v>
      </c>
      <c r="M10502">
        <v>4</v>
      </c>
    </row>
    <row r="10503" spans="1:13" x14ac:dyDescent="0.25">
      <c r="A10503">
        <v>199466</v>
      </c>
      <c r="B10503" t="s">
        <v>274</v>
      </c>
      <c r="C10503" t="s">
        <v>14</v>
      </c>
      <c r="D10503" t="s">
        <v>15</v>
      </c>
      <c r="E10503" t="s">
        <v>275</v>
      </c>
      <c r="F10503" s="1">
        <v>43220.539606481485</v>
      </c>
      <c r="G10503">
        <v>1</v>
      </c>
      <c r="H10503">
        <v>112.52</v>
      </c>
      <c r="I10503">
        <v>112.52</v>
      </c>
      <c r="J10503">
        <v>30</v>
      </c>
      <c r="K10503" t="s">
        <v>1777</v>
      </c>
      <c r="L10503">
        <v>2018</v>
      </c>
      <c r="M10503">
        <v>4</v>
      </c>
    </row>
    <row r="10504" spans="1:13" x14ac:dyDescent="0.25">
      <c r="A10504">
        <v>199466</v>
      </c>
      <c r="B10504" t="s">
        <v>274</v>
      </c>
      <c r="C10504" t="s">
        <v>14</v>
      </c>
      <c r="D10504" t="s">
        <v>15</v>
      </c>
      <c r="E10504" t="s">
        <v>275</v>
      </c>
      <c r="F10504" s="1">
        <v>43276.503923611112</v>
      </c>
      <c r="G10504">
        <v>1</v>
      </c>
      <c r="H10504">
        <v>112.51</v>
      </c>
      <c r="I10504">
        <v>112.51</v>
      </c>
      <c r="J10504">
        <v>30</v>
      </c>
      <c r="K10504" t="s">
        <v>1777</v>
      </c>
      <c r="L10504">
        <v>2018</v>
      </c>
      <c r="M10504">
        <v>6</v>
      </c>
    </row>
    <row r="10505" spans="1:13" x14ac:dyDescent="0.25">
      <c r="A10505">
        <v>199466</v>
      </c>
      <c r="B10505" t="s">
        <v>274</v>
      </c>
      <c r="C10505" t="s">
        <v>14</v>
      </c>
      <c r="D10505" t="s">
        <v>15</v>
      </c>
      <c r="E10505" t="s">
        <v>275</v>
      </c>
      <c r="F10505" s="1">
        <v>43277.53979166667</v>
      </c>
      <c r="G10505">
        <v>1</v>
      </c>
      <c r="H10505">
        <v>112.51</v>
      </c>
      <c r="I10505">
        <v>112.51</v>
      </c>
      <c r="J10505">
        <v>30</v>
      </c>
      <c r="K10505" t="s">
        <v>1777</v>
      </c>
      <c r="L10505">
        <v>2018</v>
      </c>
      <c r="M10505">
        <v>6</v>
      </c>
    </row>
    <row r="10506" spans="1:13" x14ac:dyDescent="0.25">
      <c r="A10506">
        <v>199466</v>
      </c>
      <c r="B10506" t="s">
        <v>274</v>
      </c>
      <c r="C10506" t="s">
        <v>14</v>
      </c>
      <c r="D10506" t="s">
        <v>15</v>
      </c>
      <c r="E10506" t="s">
        <v>275</v>
      </c>
      <c r="F10506" s="1">
        <v>43300.533703703702</v>
      </c>
      <c r="G10506">
        <v>2</v>
      </c>
      <c r="H10506">
        <v>112.51</v>
      </c>
      <c r="I10506">
        <v>225.02</v>
      </c>
      <c r="J10506">
        <v>30</v>
      </c>
      <c r="K10506" t="s">
        <v>1777</v>
      </c>
      <c r="L10506">
        <v>2018</v>
      </c>
      <c r="M10506">
        <v>7</v>
      </c>
    </row>
    <row r="10507" spans="1:13" x14ac:dyDescent="0.25">
      <c r="A10507">
        <v>199466</v>
      </c>
      <c r="B10507" t="s">
        <v>274</v>
      </c>
      <c r="C10507" t="s">
        <v>14</v>
      </c>
      <c r="D10507" t="s">
        <v>15</v>
      </c>
      <c r="E10507" t="s">
        <v>275</v>
      </c>
      <c r="F10507" s="1">
        <v>43333.435173611113</v>
      </c>
      <c r="G10507">
        <v>1</v>
      </c>
      <c r="H10507">
        <v>112.51</v>
      </c>
      <c r="I10507">
        <v>112.51</v>
      </c>
      <c r="J10507">
        <v>30</v>
      </c>
      <c r="K10507" t="s">
        <v>1777</v>
      </c>
      <c r="L10507">
        <v>2018</v>
      </c>
      <c r="M10507">
        <v>8</v>
      </c>
    </row>
    <row r="10508" spans="1:13" x14ac:dyDescent="0.25">
      <c r="A10508">
        <v>199466</v>
      </c>
      <c r="B10508" t="s">
        <v>274</v>
      </c>
      <c r="C10508" t="s">
        <v>14</v>
      </c>
      <c r="D10508" t="s">
        <v>15</v>
      </c>
      <c r="E10508" t="s">
        <v>275</v>
      </c>
      <c r="F10508" s="1">
        <v>43342.518865740742</v>
      </c>
      <c r="G10508">
        <v>2</v>
      </c>
      <c r="H10508">
        <v>112.51</v>
      </c>
      <c r="I10508">
        <v>225.02</v>
      </c>
      <c r="J10508">
        <v>30</v>
      </c>
      <c r="K10508" t="s">
        <v>1777</v>
      </c>
      <c r="L10508">
        <v>2018</v>
      </c>
      <c r="M10508">
        <v>8</v>
      </c>
    </row>
    <row r="10509" spans="1:13" x14ac:dyDescent="0.25">
      <c r="A10509">
        <v>199466</v>
      </c>
      <c r="B10509" t="s">
        <v>274</v>
      </c>
      <c r="C10509" t="s">
        <v>14</v>
      </c>
      <c r="D10509" t="s">
        <v>15</v>
      </c>
      <c r="E10509" t="s">
        <v>275</v>
      </c>
      <c r="F10509" s="1">
        <v>43349.454675925925</v>
      </c>
      <c r="G10509">
        <v>1</v>
      </c>
      <c r="H10509">
        <v>112.51</v>
      </c>
      <c r="I10509">
        <v>112.51</v>
      </c>
      <c r="J10509">
        <v>30</v>
      </c>
      <c r="K10509" t="s">
        <v>1777</v>
      </c>
      <c r="L10509">
        <v>2018</v>
      </c>
      <c r="M10509">
        <v>9</v>
      </c>
    </row>
    <row r="10510" spans="1:13" x14ac:dyDescent="0.25">
      <c r="A10510">
        <v>199466</v>
      </c>
      <c r="B10510" t="s">
        <v>274</v>
      </c>
      <c r="C10510" t="s">
        <v>14</v>
      </c>
      <c r="D10510" t="s">
        <v>15</v>
      </c>
      <c r="E10510" t="s">
        <v>275</v>
      </c>
      <c r="F10510" s="1">
        <v>43392.393379629626</v>
      </c>
      <c r="G10510">
        <v>1</v>
      </c>
      <c r="H10510">
        <v>112.51</v>
      </c>
      <c r="I10510">
        <v>112.51</v>
      </c>
      <c r="J10510">
        <v>30</v>
      </c>
      <c r="K10510" t="s">
        <v>1777</v>
      </c>
      <c r="L10510">
        <v>2018</v>
      </c>
      <c r="M10510">
        <v>10</v>
      </c>
    </row>
    <row r="10511" spans="1:13" x14ac:dyDescent="0.25">
      <c r="A10511">
        <v>199466</v>
      </c>
      <c r="B10511" t="s">
        <v>274</v>
      </c>
      <c r="C10511" t="s">
        <v>14</v>
      </c>
      <c r="D10511" t="s">
        <v>15</v>
      </c>
      <c r="E10511" t="s">
        <v>275</v>
      </c>
      <c r="F10511" s="1">
        <v>43392.404456018521</v>
      </c>
      <c r="G10511">
        <v>2</v>
      </c>
      <c r="H10511">
        <v>112.51</v>
      </c>
      <c r="I10511">
        <v>225.02</v>
      </c>
      <c r="J10511">
        <v>30</v>
      </c>
      <c r="K10511" t="s">
        <v>1777</v>
      </c>
      <c r="L10511">
        <v>2018</v>
      </c>
      <c r="M10511">
        <v>10</v>
      </c>
    </row>
    <row r="10512" spans="1:13" x14ac:dyDescent="0.25">
      <c r="A10512">
        <v>199466</v>
      </c>
      <c r="B10512" t="s">
        <v>274</v>
      </c>
      <c r="C10512" t="s">
        <v>14</v>
      </c>
      <c r="D10512" t="s">
        <v>15</v>
      </c>
      <c r="E10512" t="s">
        <v>275</v>
      </c>
      <c r="F10512" s="1">
        <v>43392.404456018521</v>
      </c>
      <c r="G10512">
        <v>2</v>
      </c>
      <c r="H10512">
        <v>112.52</v>
      </c>
      <c r="I10512">
        <v>225.04</v>
      </c>
      <c r="J10512">
        <v>30</v>
      </c>
      <c r="K10512" t="s">
        <v>1777</v>
      </c>
      <c r="L10512">
        <v>2018</v>
      </c>
      <c r="M10512">
        <v>10</v>
      </c>
    </row>
    <row r="10513" spans="1:13" x14ac:dyDescent="0.25">
      <c r="A10513">
        <v>199466</v>
      </c>
      <c r="B10513" t="s">
        <v>274</v>
      </c>
      <c r="C10513" t="s">
        <v>14</v>
      </c>
      <c r="D10513" t="s">
        <v>15</v>
      </c>
      <c r="E10513" t="s">
        <v>275</v>
      </c>
      <c r="F10513" s="1">
        <v>43402.428819444445</v>
      </c>
      <c r="G10513">
        <v>2</v>
      </c>
      <c r="H10513">
        <v>112.52</v>
      </c>
      <c r="I10513">
        <v>225.04</v>
      </c>
      <c r="J10513">
        <v>30</v>
      </c>
      <c r="K10513" t="s">
        <v>1777</v>
      </c>
      <c r="L10513">
        <v>2018</v>
      </c>
      <c r="M10513">
        <v>10</v>
      </c>
    </row>
    <row r="10514" spans="1:13" x14ac:dyDescent="0.25">
      <c r="A10514">
        <v>199466</v>
      </c>
      <c r="B10514" t="s">
        <v>274</v>
      </c>
      <c r="C10514" t="s">
        <v>14</v>
      </c>
      <c r="D10514" t="s">
        <v>15</v>
      </c>
      <c r="E10514" t="s">
        <v>275</v>
      </c>
      <c r="F10514" s="1">
        <v>43448.403229166666</v>
      </c>
      <c r="G10514">
        <v>1</v>
      </c>
      <c r="H10514">
        <v>112.51</v>
      </c>
      <c r="I10514">
        <v>112.51</v>
      </c>
      <c r="J10514">
        <v>30</v>
      </c>
      <c r="K10514" t="s">
        <v>1777</v>
      </c>
      <c r="L10514">
        <v>2018</v>
      </c>
      <c r="M10514">
        <v>12</v>
      </c>
    </row>
    <row r="10515" spans="1:13" x14ac:dyDescent="0.25">
      <c r="A10515">
        <v>199466</v>
      </c>
      <c r="B10515" t="s">
        <v>274</v>
      </c>
      <c r="C10515" t="s">
        <v>14</v>
      </c>
      <c r="D10515" t="s">
        <v>15</v>
      </c>
      <c r="E10515" t="s">
        <v>275</v>
      </c>
      <c r="F10515" s="1">
        <v>43448.403229166666</v>
      </c>
      <c r="G10515">
        <v>2</v>
      </c>
      <c r="H10515">
        <v>112.51</v>
      </c>
      <c r="I10515">
        <v>225.02</v>
      </c>
      <c r="J10515">
        <v>30</v>
      </c>
      <c r="K10515" t="s">
        <v>1777</v>
      </c>
      <c r="L10515">
        <v>2018</v>
      </c>
      <c r="M10515">
        <v>12</v>
      </c>
    </row>
    <row r="10516" spans="1:13" x14ac:dyDescent="0.25">
      <c r="A10516">
        <v>199466</v>
      </c>
      <c r="B10516" t="s">
        <v>274</v>
      </c>
      <c r="C10516" t="s">
        <v>14</v>
      </c>
      <c r="D10516" t="s">
        <v>15</v>
      </c>
      <c r="E10516" t="s">
        <v>275</v>
      </c>
      <c r="F10516" s="1">
        <v>43448.545312499999</v>
      </c>
      <c r="G10516">
        <v>3</v>
      </c>
      <c r="H10516">
        <v>112.51</v>
      </c>
      <c r="I10516">
        <v>337.53</v>
      </c>
      <c r="J10516">
        <v>30</v>
      </c>
      <c r="K10516" t="s">
        <v>1777</v>
      </c>
      <c r="L10516">
        <v>2018</v>
      </c>
      <c r="M10516">
        <v>12</v>
      </c>
    </row>
    <row r="10517" spans="1:13" x14ac:dyDescent="0.25">
      <c r="A10517">
        <v>199466</v>
      </c>
      <c r="B10517" t="s">
        <v>274</v>
      </c>
      <c r="C10517" t="s">
        <v>14</v>
      </c>
      <c r="D10517" t="s">
        <v>15</v>
      </c>
      <c r="E10517" t="s">
        <v>275</v>
      </c>
      <c r="F10517" s="1">
        <v>43481.471828703703</v>
      </c>
      <c r="G10517">
        <v>2</v>
      </c>
      <c r="H10517">
        <v>112.52</v>
      </c>
      <c r="I10517">
        <v>225.04</v>
      </c>
      <c r="J10517">
        <v>30</v>
      </c>
      <c r="K10517" t="s">
        <v>1777</v>
      </c>
      <c r="L10517">
        <v>2019</v>
      </c>
      <c r="M10517">
        <v>1</v>
      </c>
    </row>
    <row r="10518" spans="1:13" x14ac:dyDescent="0.25">
      <c r="A10518">
        <v>199466</v>
      </c>
      <c r="B10518" t="s">
        <v>274</v>
      </c>
      <c r="C10518" t="s">
        <v>14</v>
      </c>
      <c r="D10518" t="s">
        <v>15</v>
      </c>
      <c r="E10518" t="s">
        <v>275</v>
      </c>
      <c r="F10518" s="1">
        <v>43495.564560185187</v>
      </c>
      <c r="G10518">
        <v>1</v>
      </c>
      <c r="H10518">
        <v>112.52</v>
      </c>
      <c r="I10518">
        <v>112.52</v>
      </c>
      <c r="J10518">
        <v>30</v>
      </c>
      <c r="K10518" t="s">
        <v>1777</v>
      </c>
      <c r="L10518">
        <v>2019</v>
      </c>
      <c r="M10518">
        <v>1</v>
      </c>
    </row>
    <row r="10519" spans="1:13" x14ac:dyDescent="0.25">
      <c r="A10519">
        <v>199466</v>
      </c>
      <c r="B10519" t="s">
        <v>274</v>
      </c>
      <c r="C10519" t="s">
        <v>14</v>
      </c>
      <c r="D10519" t="s">
        <v>15</v>
      </c>
      <c r="E10519" t="s">
        <v>275</v>
      </c>
      <c r="F10519" s="1">
        <v>43497.454895833333</v>
      </c>
      <c r="G10519">
        <v>1</v>
      </c>
      <c r="H10519">
        <v>112.52</v>
      </c>
      <c r="I10519">
        <v>112.52</v>
      </c>
      <c r="J10519">
        <v>30</v>
      </c>
      <c r="K10519" t="s">
        <v>1777</v>
      </c>
      <c r="L10519">
        <v>2019</v>
      </c>
      <c r="M10519">
        <v>2</v>
      </c>
    </row>
    <row r="10520" spans="1:13" x14ac:dyDescent="0.25">
      <c r="A10520">
        <v>199466</v>
      </c>
      <c r="B10520" t="s">
        <v>274</v>
      </c>
      <c r="C10520" t="s">
        <v>14</v>
      </c>
      <c r="D10520" t="s">
        <v>15</v>
      </c>
      <c r="E10520" t="s">
        <v>275</v>
      </c>
      <c r="F10520" s="1">
        <v>43511.470729166664</v>
      </c>
      <c r="G10520">
        <v>2</v>
      </c>
      <c r="H10520">
        <v>112.51</v>
      </c>
      <c r="I10520">
        <v>225.02</v>
      </c>
      <c r="J10520">
        <v>30</v>
      </c>
      <c r="K10520" t="s">
        <v>1777</v>
      </c>
      <c r="L10520">
        <v>2019</v>
      </c>
      <c r="M10520">
        <v>2</v>
      </c>
    </row>
    <row r="10521" spans="1:13" x14ac:dyDescent="0.25">
      <c r="A10521">
        <v>199466</v>
      </c>
      <c r="B10521" t="s">
        <v>274</v>
      </c>
      <c r="C10521" t="s">
        <v>14</v>
      </c>
      <c r="D10521" t="s">
        <v>15</v>
      </c>
      <c r="E10521" t="s">
        <v>275</v>
      </c>
      <c r="F10521" s="1">
        <v>43518.488842592589</v>
      </c>
      <c r="G10521">
        <v>1</v>
      </c>
      <c r="H10521">
        <v>112.51</v>
      </c>
      <c r="I10521">
        <v>112.51</v>
      </c>
      <c r="J10521">
        <v>30</v>
      </c>
      <c r="K10521" t="s">
        <v>1777</v>
      </c>
      <c r="L10521">
        <v>2019</v>
      </c>
      <c r="M10521">
        <v>2</v>
      </c>
    </row>
    <row r="10522" spans="1:13" x14ac:dyDescent="0.25">
      <c r="A10522">
        <v>199466</v>
      </c>
      <c r="B10522" t="s">
        <v>274</v>
      </c>
      <c r="C10522" t="s">
        <v>14</v>
      </c>
      <c r="D10522" t="s">
        <v>15</v>
      </c>
      <c r="E10522" t="s">
        <v>275</v>
      </c>
      <c r="F10522" s="1">
        <v>43525.42386574074</v>
      </c>
      <c r="G10522">
        <v>1</v>
      </c>
      <c r="H10522">
        <v>112.51</v>
      </c>
      <c r="I10522">
        <v>112.51</v>
      </c>
      <c r="J10522">
        <v>30</v>
      </c>
      <c r="K10522" t="s">
        <v>1777</v>
      </c>
      <c r="L10522">
        <v>2019</v>
      </c>
      <c r="M10522">
        <v>3</v>
      </c>
    </row>
    <row r="10523" spans="1:13" x14ac:dyDescent="0.25">
      <c r="A10523">
        <v>199466</v>
      </c>
      <c r="B10523" t="s">
        <v>274</v>
      </c>
      <c r="C10523" t="s">
        <v>14</v>
      </c>
      <c r="D10523" t="s">
        <v>15</v>
      </c>
      <c r="E10523" t="s">
        <v>275</v>
      </c>
      <c r="F10523" s="1">
        <v>43530.381562499999</v>
      </c>
      <c r="G10523">
        <v>1</v>
      </c>
      <c r="H10523">
        <v>112.51</v>
      </c>
      <c r="I10523">
        <v>112.51</v>
      </c>
      <c r="J10523">
        <v>30</v>
      </c>
      <c r="K10523" t="s">
        <v>1777</v>
      </c>
      <c r="L10523">
        <v>2019</v>
      </c>
      <c r="M10523">
        <v>3</v>
      </c>
    </row>
    <row r="10524" spans="1:13" x14ac:dyDescent="0.25">
      <c r="A10524">
        <v>199466</v>
      </c>
      <c r="B10524" t="s">
        <v>274</v>
      </c>
      <c r="C10524" t="s">
        <v>14</v>
      </c>
      <c r="D10524" t="s">
        <v>15</v>
      </c>
      <c r="E10524" t="s">
        <v>275</v>
      </c>
      <c r="F10524" s="1">
        <v>43530.381562499999</v>
      </c>
      <c r="G10524">
        <v>1</v>
      </c>
      <c r="H10524">
        <v>112.51</v>
      </c>
      <c r="I10524">
        <v>112.51</v>
      </c>
      <c r="J10524">
        <v>30</v>
      </c>
      <c r="K10524" t="s">
        <v>1777</v>
      </c>
      <c r="L10524">
        <v>2019</v>
      </c>
      <c r="M10524">
        <v>3</v>
      </c>
    </row>
    <row r="10525" spans="1:13" x14ac:dyDescent="0.25">
      <c r="A10525">
        <v>199466</v>
      </c>
      <c r="B10525" t="s">
        <v>274</v>
      </c>
      <c r="C10525" t="s">
        <v>14</v>
      </c>
      <c r="D10525" t="s">
        <v>15</v>
      </c>
      <c r="E10525" t="s">
        <v>275</v>
      </c>
      <c r="F10525" s="1">
        <v>43531.578009259261</v>
      </c>
      <c r="G10525">
        <v>2</v>
      </c>
      <c r="H10525">
        <v>112.51</v>
      </c>
      <c r="I10525">
        <v>225.02</v>
      </c>
      <c r="J10525">
        <v>30</v>
      </c>
      <c r="K10525" t="s">
        <v>1777</v>
      </c>
      <c r="L10525">
        <v>2019</v>
      </c>
      <c r="M10525">
        <v>3</v>
      </c>
    </row>
    <row r="10526" spans="1:13" x14ac:dyDescent="0.25">
      <c r="A10526">
        <v>199466</v>
      </c>
      <c r="B10526" t="s">
        <v>274</v>
      </c>
      <c r="C10526" t="s">
        <v>14</v>
      </c>
      <c r="D10526" t="s">
        <v>15</v>
      </c>
      <c r="E10526" t="s">
        <v>275</v>
      </c>
      <c r="F10526" s="1">
        <v>43537.418009259258</v>
      </c>
      <c r="G10526">
        <v>1</v>
      </c>
      <c r="H10526">
        <v>112.51</v>
      </c>
      <c r="I10526">
        <v>112.51</v>
      </c>
      <c r="J10526">
        <v>30</v>
      </c>
      <c r="K10526" t="s">
        <v>1777</v>
      </c>
      <c r="L10526">
        <v>2019</v>
      </c>
      <c r="M10526">
        <v>3</v>
      </c>
    </row>
    <row r="10527" spans="1:13" x14ac:dyDescent="0.25">
      <c r="A10527">
        <v>199466</v>
      </c>
      <c r="B10527" t="s">
        <v>274</v>
      </c>
      <c r="C10527" t="s">
        <v>14</v>
      </c>
      <c r="D10527" t="s">
        <v>15</v>
      </c>
      <c r="E10527" t="s">
        <v>275</v>
      </c>
      <c r="F10527" s="1">
        <v>43537.418009259258</v>
      </c>
      <c r="G10527">
        <v>1</v>
      </c>
      <c r="H10527">
        <v>112.51</v>
      </c>
      <c r="I10527">
        <v>112.51</v>
      </c>
      <c r="J10527">
        <v>30</v>
      </c>
      <c r="K10527" t="s">
        <v>1777</v>
      </c>
      <c r="L10527">
        <v>2019</v>
      </c>
      <c r="M10527">
        <v>3</v>
      </c>
    </row>
    <row r="10528" spans="1:13" x14ac:dyDescent="0.25">
      <c r="A10528">
        <v>199466</v>
      </c>
      <c r="B10528" t="s">
        <v>274</v>
      </c>
      <c r="C10528" t="s">
        <v>14</v>
      </c>
      <c r="D10528" t="s">
        <v>15</v>
      </c>
      <c r="E10528" t="s">
        <v>275</v>
      </c>
      <c r="F10528" s="1">
        <v>43567.491886574076</v>
      </c>
      <c r="G10528">
        <v>1</v>
      </c>
      <c r="H10528">
        <v>112.51</v>
      </c>
      <c r="I10528">
        <v>112.51</v>
      </c>
      <c r="J10528">
        <v>30</v>
      </c>
      <c r="K10528" t="s">
        <v>1777</v>
      </c>
      <c r="L10528">
        <v>2019</v>
      </c>
      <c r="M10528">
        <v>4</v>
      </c>
    </row>
    <row r="10529" spans="1:13" x14ac:dyDescent="0.25">
      <c r="A10529">
        <v>199466</v>
      </c>
      <c r="B10529" t="s">
        <v>274</v>
      </c>
      <c r="C10529" t="s">
        <v>14</v>
      </c>
      <c r="D10529" t="s">
        <v>15</v>
      </c>
      <c r="E10529" t="s">
        <v>275</v>
      </c>
      <c r="F10529" s="1">
        <v>43567.491886574076</v>
      </c>
      <c r="G10529">
        <v>1</v>
      </c>
      <c r="H10529">
        <v>112.51</v>
      </c>
      <c r="I10529">
        <v>112.51</v>
      </c>
      <c r="J10529">
        <v>30</v>
      </c>
      <c r="K10529" t="s">
        <v>1777</v>
      </c>
      <c r="L10529">
        <v>2019</v>
      </c>
      <c r="M10529">
        <v>4</v>
      </c>
    </row>
    <row r="10530" spans="1:13" x14ac:dyDescent="0.25">
      <c r="A10530">
        <v>199466</v>
      </c>
      <c r="B10530" t="s">
        <v>274</v>
      </c>
      <c r="C10530" t="s">
        <v>14</v>
      </c>
      <c r="D10530" t="s">
        <v>15</v>
      </c>
      <c r="E10530" t="s">
        <v>275</v>
      </c>
      <c r="F10530" s="1">
        <v>43588.469409722224</v>
      </c>
      <c r="G10530">
        <v>2</v>
      </c>
      <c r="H10530">
        <v>112.51</v>
      </c>
      <c r="I10530">
        <v>225.02</v>
      </c>
      <c r="J10530">
        <v>30</v>
      </c>
      <c r="K10530" t="s">
        <v>1777</v>
      </c>
      <c r="L10530">
        <v>2019</v>
      </c>
      <c r="M10530">
        <v>5</v>
      </c>
    </row>
    <row r="10531" spans="1:13" x14ac:dyDescent="0.25">
      <c r="A10531">
        <v>199466</v>
      </c>
      <c r="B10531" t="s">
        <v>274</v>
      </c>
      <c r="C10531" t="s">
        <v>14</v>
      </c>
      <c r="D10531" t="s">
        <v>15</v>
      </c>
      <c r="E10531" t="s">
        <v>275</v>
      </c>
      <c r="F10531" s="1">
        <v>43609.398518518516</v>
      </c>
      <c r="G10531">
        <v>1</v>
      </c>
      <c r="H10531">
        <v>112.51</v>
      </c>
      <c r="I10531">
        <v>112.51</v>
      </c>
      <c r="J10531">
        <v>30</v>
      </c>
      <c r="K10531" t="s">
        <v>1777</v>
      </c>
      <c r="L10531">
        <v>2019</v>
      </c>
      <c r="M10531">
        <v>5</v>
      </c>
    </row>
    <row r="10532" spans="1:13" x14ac:dyDescent="0.25">
      <c r="A10532">
        <v>199466</v>
      </c>
      <c r="B10532" t="s">
        <v>274</v>
      </c>
      <c r="C10532" t="s">
        <v>14</v>
      </c>
      <c r="D10532" t="s">
        <v>15</v>
      </c>
      <c r="E10532" t="s">
        <v>275</v>
      </c>
      <c r="F10532" s="1">
        <v>43609.413958333331</v>
      </c>
      <c r="G10532">
        <v>2</v>
      </c>
      <c r="H10532">
        <v>112.51</v>
      </c>
      <c r="I10532">
        <v>225.02</v>
      </c>
      <c r="J10532">
        <v>30</v>
      </c>
      <c r="K10532" t="s">
        <v>1777</v>
      </c>
      <c r="L10532">
        <v>2019</v>
      </c>
      <c r="M10532">
        <v>5</v>
      </c>
    </row>
    <row r="10533" spans="1:13" x14ac:dyDescent="0.25">
      <c r="A10533">
        <v>199466</v>
      </c>
      <c r="B10533" t="s">
        <v>274</v>
      </c>
      <c r="C10533" t="s">
        <v>14</v>
      </c>
      <c r="D10533" t="s">
        <v>15</v>
      </c>
      <c r="E10533" t="s">
        <v>275</v>
      </c>
      <c r="F10533" s="1">
        <v>43637.392152777778</v>
      </c>
      <c r="G10533">
        <v>2</v>
      </c>
      <c r="H10533">
        <v>112.51</v>
      </c>
      <c r="I10533">
        <v>225.02</v>
      </c>
      <c r="J10533">
        <v>30</v>
      </c>
      <c r="K10533" t="s">
        <v>1777</v>
      </c>
      <c r="L10533">
        <v>2019</v>
      </c>
      <c r="M10533">
        <v>6</v>
      </c>
    </row>
    <row r="10534" spans="1:13" x14ac:dyDescent="0.25">
      <c r="A10534">
        <v>199466</v>
      </c>
      <c r="B10534" t="s">
        <v>274</v>
      </c>
      <c r="C10534" t="s">
        <v>14</v>
      </c>
      <c r="D10534" t="s">
        <v>15</v>
      </c>
      <c r="E10534" t="s">
        <v>275</v>
      </c>
      <c r="F10534" s="1">
        <v>43644.436886574076</v>
      </c>
      <c r="G10534">
        <v>2</v>
      </c>
      <c r="H10534">
        <v>112.41</v>
      </c>
      <c r="I10534">
        <v>224.82</v>
      </c>
      <c r="J10534">
        <v>30</v>
      </c>
      <c r="K10534" t="s">
        <v>1777</v>
      </c>
      <c r="L10534">
        <v>2019</v>
      </c>
      <c r="M10534">
        <v>6</v>
      </c>
    </row>
    <row r="10535" spans="1:13" x14ac:dyDescent="0.25">
      <c r="A10535">
        <v>199466</v>
      </c>
      <c r="B10535" t="s">
        <v>274</v>
      </c>
      <c r="C10535" t="s">
        <v>14</v>
      </c>
      <c r="D10535" t="s">
        <v>15</v>
      </c>
      <c r="E10535" t="s">
        <v>275</v>
      </c>
      <c r="F10535" s="1">
        <v>43644.45989583333</v>
      </c>
      <c r="G10535">
        <v>1</v>
      </c>
      <c r="H10535">
        <v>112.41</v>
      </c>
      <c r="I10535">
        <v>112.41</v>
      </c>
      <c r="J10535">
        <v>30</v>
      </c>
      <c r="K10535" t="s">
        <v>1777</v>
      </c>
      <c r="L10535">
        <v>2019</v>
      </c>
      <c r="M10535">
        <v>6</v>
      </c>
    </row>
    <row r="10536" spans="1:13" x14ac:dyDescent="0.25">
      <c r="A10536">
        <v>199466</v>
      </c>
      <c r="B10536" t="s">
        <v>274</v>
      </c>
      <c r="C10536" t="s">
        <v>14</v>
      </c>
      <c r="D10536" t="s">
        <v>15</v>
      </c>
      <c r="E10536" t="s">
        <v>275</v>
      </c>
      <c r="F10536" s="1">
        <v>43665.446747685186</v>
      </c>
      <c r="G10536">
        <v>2</v>
      </c>
      <c r="H10536">
        <v>112.41</v>
      </c>
      <c r="I10536">
        <v>224.82</v>
      </c>
      <c r="J10536">
        <v>30</v>
      </c>
      <c r="K10536" t="s">
        <v>1777</v>
      </c>
      <c r="L10536">
        <v>2019</v>
      </c>
      <c r="M10536">
        <v>7</v>
      </c>
    </row>
    <row r="10537" spans="1:13" x14ac:dyDescent="0.25">
      <c r="A10537">
        <v>199466</v>
      </c>
      <c r="B10537" t="s">
        <v>274</v>
      </c>
      <c r="C10537" t="s">
        <v>14</v>
      </c>
      <c r="D10537" t="s">
        <v>15</v>
      </c>
      <c r="E10537" t="s">
        <v>275</v>
      </c>
      <c r="F10537" s="1">
        <v>43700.502013888887</v>
      </c>
      <c r="G10537">
        <v>2</v>
      </c>
      <c r="H10537">
        <v>112.38</v>
      </c>
      <c r="I10537">
        <v>224.76</v>
      </c>
      <c r="J10537">
        <v>30</v>
      </c>
      <c r="K10537" t="s">
        <v>1777</v>
      </c>
      <c r="L10537">
        <v>2019</v>
      </c>
      <c r="M10537">
        <v>8</v>
      </c>
    </row>
    <row r="10538" spans="1:13" x14ac:dyDescent="0.25">
      <c r="A10538">
        <v>199466</v>
      </c>
      <c r="B10538" t="s">
        <v>274</v>
      </c>
      <c r="C10538" t="s">
        <v>14</v>
      </c>
      <c r="D10538" t="s">
        <v>15</v>
      </c>
      <c r="E10538" t="s">
        <v>275</v>
      </c>
      <c r="F10538" s="1">
        <v>43728.545590277776</v>
      </c>
      <c r="G10538">
        <v>1</v>
      </c>
      <c r="H10538">
        <v>112.38</v>
      </c>
      <c r="I10538">
        <v>112.38</v>
      </c>
      <c r="J10538">
        <v>30</v>
      </c>
      <c r="K10538" t="s">
        <v>1777</v>
      </c>
      <c r="L10538">
        <v>2019</v>
      </c>
      <c r="M10538">
        <v>9</v>
      </c>
    </row>
    <row r="10539" spans="1:13" x14ac:dyDescent="0.25">
      <c r="A10539">
        <v>199466</v>
      </c>
      <c r="B10539" t="s">
        <v>274</v>
      </c>
      <c r="C10539" t="s">
        <v>14</v>
      </c>
      <c r="D10539" t="s">
        <v>15</v>
      </c>
      <c r="E10539" t="s">
        <v>275</v>
      </c>
      <c r="F10539" s="1">
        <v>43735.548472222225</v>
      </c>
      <c r="G10539">
        <v>2</v>
      </c>
      <c r="H10539">
        <v>112.38</v>
      </c>
      <c r="I10539">
        <v>224.76</v>
      </c>
      <c r="J10539">
        <v>30</v>
      </c>
      <c r="K10539" t="s">
        <v>1777</v>
      </c>
      <c r="L10539">
        <v>2019</v>
      </c>
      <c r="M10539">
        <v>9</v>
      </c>
    </row>
    <row r="10540" spans="1:13" x14ac:dyDescent="0.25">
      <c r="A10540">
        <v>199466</v>
      </c>
      <c r="B10540" t="s">
        <v>274</v>
      </c>
      <c r="C10540" t="s">
        <v>14</v>
      </c>
      <c r="D10540" t="s">
        <v>15</v>
      </c>
      <c r="E10540" t="s">
        <v>275</v>
      </c>
      <c r="F10540" s="1">
        <v>43770.470497685186</v>
      </c>
      <c r="G10540">
        <v>1</v>
      </c>
      <c r="H10540">
        <v>112.38</v>
      </c>
      <c r="I10540">
        <v>112.38</v>
      </c>
      <c r="J10540">
        <v>30</v>
      </c>
      <c r="K10540" t="s">
        <v>1777</v>
      </c>
      <c r="L10540">
        <v>2019</v>
      </c>
      <c r="M10540">
        <v>11</v>
      </c>
    </row>
    <row r="10541" spans="1:13" x14ac:dyDescent="0.25">
      <c r="A10541">
        <v>199466</v>
      </c>
      <c r="B10541" t="s">
        <v>274</v>
      </c>
      <c r="C10541" t="s">
        <v>14</v>
      </c>
      <c r="D10541" t="s">
        <v>15</v>
      </c>
      <c r="E10541" t="s">
        <v>275</v>
      </c>
      <c r="F10541" s="1">
        <v>43777.459664351853</v>
      </c>
      <c r="G10541">
        <v>3</v>
      </c>
      <c r="H10541">
        <v>112.38</v>
      </c>
      <c r="I10541">
        <v>337.14</v>
      </c>
      <c r="J10541">
        <v>30</v>
      </c>
      <c r="K10541" t="s">
        <v>1777</v>
      </c>
      <c r="L10541">
        <v>2019</v>
      </c>
      <c r="M10541">
        <v>11</v>
      </c>
    </row>
    <row r="10542" spans="1:13" x14ac:dyDescent="0.25">
      <c r="A10542">
        <v>130560</v>
      </c>
      <c r="B10542" t="s">
        <v>1812</v>
      </c>
      <c r="C10542" t="s">
        <v>14</v>
      </c>
      <c r="D10542" t="s">
        <v>15</v>
      </c>
      <c r="E10542" t="s">
        <v>106</v>
      </c>
      <c r="F10542" s="1">
        <v>43112.411064814813</v>
      </c>
      <c r="G10542">
        <v>1</v>
      </c>
      <c r="H10542">
        <v>198.81</v>
      </c>
      <c r="I10542">
        <v>198.81</v>
      </c>
      <c r="J10542">
        <v>30</v>
      </c>
      <c r="K10542" t="s">
        <v>1777</v>
      </c>
      <c r="L10542">
        <v>2018</v>
      </c>
      <c r="M10542">
        <v>1</v>
      </c>
    </row>
    <row r="10543" spans="1:13" x14ac:dyDescent="0.25">
      <c r="A10543">
        <v>147514</v>
      </c>
      <c r="B10543" t="s">
        <v>281</v>
      </c>
      <c r="C10543" t="s">
        <v>14</v>
      </c>
      <c r="D10543" t="s">
        <v>15</v>
      </c>
      <c r="E10543" t="s">
        <v>280</v>
      </c>
      <c r="F10543" s="1">
        <v>43301.545231481483</v>
      </c>
      <c r="G10543">
        <v>1</v>
      </c>
      <c r="H10543">
        <v>37.36</v>
      </c>
      <c r="I10543">
        <v>37.36</v>
      </c>
      <c r="J10543">
        <v>30</v>
      </c>
      <c r="K10543" t="s">
        <v>1777</v>
      </c>
      <c r="L10543">
        <v>2018</v>
      </c>
      <c r="M10543">
        <v>7</v>
      </c>
    </row>
    <row r="10544" spans="1:13" x14ac:dyDescent="0.25">
      <c r="A10544">
        <v>147514</v>
      </c>
      <c r="B10544" t="s">
        <v>281</v>
      </c>
      <c r="C10544" t="s">
        <v>14</v>
      </c>
      <c r="D10544" t="s">
        <v>15</v>
      </c>
      <c r="E10544" t="s">
        <v>280</v>
      </c>
      <c r="F10544" s="1">
        <v>43307.523935185185</v>
      </c>
      <c r="G10544">
        <v>1</v>
      </c>
      <c r="H10544">
        <v>37.36</v>
      </c>
      <c r="I10544">
        <v>37.36</v>
      </c>
      <c r="J10544">
        <v>30</v>
      </c>
      <c r="K10544" t="s">
        <v>1777</v>
      </c>
      <c r="L10544">
        <v>2018</v>
      </c>
      <c r="M10544">
        <v>7</v>
      </c>
    </row>
    <row r="10545" spans="1:13" x14ac:dyDescent="0.25">
      <c r="A10545">
        <v>147514</v>
      </c>
      <c r="B10545" t="s">
        <v>281</v>
      </c>
      <c r="C10545" t="s">
        <v>14</v>
      </c>
      <c r="D10545" t="s">
        <v>15</v>
      </c>
      <c r="E10545" t="s">
        <v>280</v>
      </c>
      <c r="F10545" s="1">
        <v>43308.537106481483</v>
      </c>
      <c r="G10545">
        <v>1</v>
      </c>
      <c r="H10545">
        <v>37.36</v>
      </c>
      <c r="I10545">
        <v>37.36</v>
      </c>
      <c r="J10545">
        <v>30</v>
      </c>
      <c r="K10545" t="s">
        <v>1777</v>
      </c>
      <c r="L10545">
        <v>2018</v>
      </c>
      <c r="M10545">
        <v>7</v>
      </c>
    </row>
    <row r="10546" spans="1:13" x14ac:dyDescent="0.25">
      <c r="A10546">
        <v>147515</v>
      </c>
      <c r="B10546" t="s">
        <v>279</v>
      </c>
      <c r="C10546" t="s">
        <v>14</v>
      </c>
      <c r="D10546" t="s">
        <v>15</v>
      </c>
      <c r="E10546" t="s">
        <v>280</v>
      </c>
      <c r="F10546" s="1">
        <v>43325.481423611112</v>
      </c>
      <c r="G10546">
        <v>1</v>
      </c>
      <c r="H10546">
        <v>142.1</v>
      </c>
      <c r="I10546">
        <v>142.1</v>
      </c>
      <c r="J10546">
        <v>30</v>
      </c>
      <c r="K10546" t="s">
        <v>1777</v>
      </c>
      <c r="L10546">
        <v>2018</v>
      </c>
      <c r="M10546">
        <v>8</v>
      </c>
    </row>
    <row r="10547" spans="1:13" x14ac:dyDescent="0.25">
      <c r="A10547">
        <v>147515</v>
      </c>
      <c r="B10547" t="s">
        <v>279</v>
      </c>
      <c r="C10547" t="s">
        <v>14</v>
      </c>
      <c r="D10547" t="s">
        <v>15</v>
      </c>
      <c r="E10547" t="s">
        <v>280</v>
      </c>
      <c r="F10547" s="1">
        <v>43448.403229166666</v>
      </c>
      <c r="G10547">
        <v>1</v>
      </c>
      <c r="H10547">
        <v>142.1</v>
      </c>
      <c r="I10547">
        <v>142.1</v>
      </c>
      <c r="J10547">
        <v>30</v>
      </c>
      <c r="K10547" t="s">
        <v>1777</v>
      </c>
      <c r="L10547">
        <v>2018</v>
      </c>
      <c r="M10547">
        <v>12</v>
      </c>
    </row>
    <row r="10548" spans="1:13" x14ac:dyDescent="0.25">
      <c r="A10548">
        <v>147515</v>
      </c>
      <c r="B10548" t="s">
        <v>279</v>
      </c>
      <c r="C10548" t="s">
        <v>14</v>
      </c>
      <c r="D10548" t="s">
        <v>15</v>
      </c>
      <c r="E10548" t="s">
        <v>280</v>
      </c>
      <c r="F10548" s="1">
        <v>43448.545312499999</v>
      </c>
      <c r="G10548">
        <v>1</v>
      </c>
      <c r="H10548">
        <v>142.1</v>
      </c>
      <c r="I10548">
        <v>142.1</v>
      </c>
      <c r="J10548">
        <v>30</v>
      </c>
      <c r="K10548" t="s">
        <v>1777</v>
      </c>
      <c r="L10548">
        <v>2018</v>
      </c>
      <c r="M10548">
        <v>12</v>
      </c>
    </row>
    <row r="10549" spans="1:13" x14ac:dyDescent="0.25">
      <c r="A10549">
        <v>147515</v>
      </c>
      <c r="B10549" t="s">
        <v>279</v>
      </c>
      <c r="C10549" t="s">
        <v>14</v>
      </c>
      <c r="D10549" t="s">
        <v>15</v>
      </c>
      <c r="E10549" t="s">
        <v>280</v>
      </c>
      <c r="F10549" s="1">
        <v>43451.377013888887</v>
      </c>
      <c r="G10549">
        <v>1</v>
      </c>
      <c r="H10549">
        <v>143.5</v>
      </c>
      <c r="I10549">
        <v>143.5</v>
      </c>
      <c r="J10549">
        <v>30</v>
      </c>
      <c r="K10549" t="s">
        <v>1777</v>
      </c>
      <c r="L10549">
        <v>2018</v>
      </c>
      <c r="M10549">
        <v>12</v>
      </c>
    </row>
    <row r="10550" spans="1:13" x14ac:dyDescent="0.25">
      <c r="A10550">
        <v>147515</v>
      </c>
      <c r="B10550" t="s">
        <v>279</v>
      </c>
      <c r="C10550" t="s">
        <v>14</v>
      </c>
      <c r="D10550" t="s">
        <v>15</v>
      </c>
      <c r="E10550" t="s">
        <v>280</v>
      </c>
      <c r="F10550" s="1">
        <v>43539.493321759262</v>
      </c>
      <c r="G10550">
        <v>2</v>
      </c>
      <c r="H10550">
        <v>143.5</v>
      </c>
      <c r="I10550">
        <v>287</v>
      </c>
      <c r="J10550">
        <v>30</v>
      </c>
      <c r="K10550" t="s">
        <v>1777</v>
      </c>
      <c r="L10550">
        <v>2019</v>
      </c>
      <c r="M10550">
        <v>3</v>
      </c>
    </row>
    <row r="10551" spans="1:13" x14ac:dyDescent="0.25">
      <c r="A10551">
        <v>147515</v>
      </c>
      <c r="B10551" t="s">
        <v>279</v>
      </c>
      <c r="C10551" t="s">
        <v>14</v>
      </c>
      <c r="D10551" t="s">
        <v>15</v>
      </c>
      <c r="E10551" t="s">
        <v>280</v>
      </c>
      <c r="F10551" s="1">
        <v>43630.450254629628</v>
      </c>
      <c r="G10551">
        <v>1</v>
      </c>
      <c r="H10551">
        <v>143.5</v>
      </c>
      <c r="I10551">
        <v>143.5</v>
      </c>
      <c r="J10551">
        <v>30</v>
      </c>
      <c r="K10551" t="s">
        <v>1777</v>
      </c>
      <c r="L10551">
        <v>2019</v>
      </c>
      <c r="M10551">
        <v>6</v>
      </c>
    </row>
    <row r="10552" spans="1:13" x14ac:dyDescent="0.25">
      <c r="A10552">
        <v>206529</v>
      </c>
      <c r="B10552" t="s">
        <v>282</v>
      </c>
      <c r="C10552" t="s">
        <v>14</v>
      </c>
      <c r="D10552" t="s">
        <v>15</v>
      </c>
      <c r="E10552" t="s">
        <v>280</v>
      </c>
      <c r="F10552" s="1">
        <v>43508.602314814816</v>
      </c>
      <c r="G10552">
        <v>1</v>
      </c>
      <c r="H10552">
        <v>132.38999999999999</v>
      </c>
      <c r="I10552">
        <v>132.38999999999999</v>
      </c>
      <c r="J10552">
        <v>30</v>
      </c>
      <c r="K10552" t="s">
        <v>1777</v>
      </c>
      <c r="L10552">
        <v>2019</v>
      </c>
      <c r="M10552">
        <v>2</v>
      </c>
    </row>
    <row r="10553" spans="1:13" x14ac:dyDescent="0.25">
      <c r="A10553">
        <v>206529</v>
      </c>
      <c r="B10553" t="s">
        <v>282</v>
      </c>
      <c r="C10553" t="s">
        <v>14</v>
      </c>
      <c r="D10553" t="s">
        <v>15</v>
      </c>
      <c r="E10553" t="s">
        <v>280</v>
      </c>
      <c r="F10553" s="1">
        <v>43524.558078703703</v>
      </c>
      <c r="G10553">
        <v>1</v>
      </c>
      <c r="H10553">
        <v>132.38999999999999</v>
      </c>
      <c r="I10553">
        <v>132.38999999999999</v>
      </c>
      <c r="J10553">
        <v>30</v>
      </c>
      <c r="K10553" t="s">
        <v>1777</v>
      </c>
      <c r="L10553">
        <v>2019</v>
      </c>
      <c r="M10553">
        <v>2</v>
      </c>
    </row>
    <row r="10554" spans="1:13" x14ac:dyDescent="0.25">
      <c r="A10554">
        <v>206529</v>
      </c>
      <c r="B10554" t="s">
        <v>282</v>
      </c>
      <c r="C10554" t="s">
        <v>14</v>
      </c>
      <c r="D10554" t="s">
        <v>15</v>
      </c>
      <c r="E10554" t="s">
        <v>280</v>
      </c>
      <c r="F10554" s="1">
        <v>43544.444826388892</v>
      </c>
      <c r="G10554">
        <v>1</v>
      </c>
      <c r="H10554">
        <v>132.38999999999999</v>
      </c>
      <c r="I10554">
        <v>132.38999999999999</v>
      </c>
      <c r="J10554">
        <v>30</v>
      </c>
      <c r="K10554" t="s">
        <v>1777</v>
      </c>
      <c r="L10554">
        <v>2019</v>
      </c>
      <c r="M10554">
        <v>3</v>
      </c>
    </row>
    <row r="10555" spans="1:13" x14ac:dyDescent="0.25">
      <c r="A10555">
        <v>206529</v>
      </c>
      <c r="B10555" t="s">
        <v>282</v>
      </c>
      <c r="C10555" t="s">
        <v>14</v>
      </c>
      <c r="D10555" t="s">
        <v>15</v>
      </c>
      <c r="E10555" t="s">
        <v>280</v>
      </c>
      <c r="F10555" s="1">
        <v>43630.429293981484</v>
      </c>
      <c r="G10555">
        <v>1</v>
      </c>
      <c r="H10555">
        <v>132.26</v>
      </c>
      <c r="I10555">
        <v>132.26</v>
      </c>
      <c r="J10555">
        <v>30</v>
      </c>
      <c r="K10555" t="s">
        <v>1777</v>
      </c>
      <c r="L10555">
        <v>2019</v>
      </c>
      <c r="M10555">
        <v>6</v>
      </c>
    </row>
    <row r="10556" spans="1:13" x14ac:dyDescent="0.25">
      <c r="A10556">
        <v>206529</v>
      </c>
      <c r="B10556" t="s">
        <v>282</v>
      </c>
      <c r="C10556" t="s">
        <v>14</v>
      </c>
      <c r="D10556" t="s">
        <v>15</v>
      </c>
      <c r="E10556" t="s">
        <v>280</v>
      </c>
      <c r="F10556" s="1">
        <v>43644.436886574076</v>
      </c>
      <c r="G10556">
        <v>1</v>
      </c>
      <c r="H10556">
        <v>132.26</v>
      </c>
      <c r="I10556">
        <v>132.26</v>
      </c>
      <c r="J10556">
        <v>30</v>
      </c>
      <c r="K10556" t="s">
        <v>1777</v>
      </c>
      <c r="L10556">
        <v>2019</v>
      </c>
      <c r="M10556">
        <v>6</v>
      </c>
    </row>
    <row r="10557" spans="1:13" x14ac:dyDescent="0.25">
      <c r="A10557">
        <v>206529</v>
      </c>
      <c r="B10557" t="s">
        <v>282</v>
      </c>
      <c r="C10557" t="s">
        <v>14</v>
      </c>
      <c r="D10557" t="s">
        <v>15</v>
      </c>
      <c r="E10557" t="s">
        <v>280</v>
      </c>
      <c r="F10557" s="1">
        <v>43665.446747685186</v>
      </c>
      <c r="G10557">
        <v>1</v>
      </c>
      <c r="H10557">
        <v>132.26</v>
      </c>
      <c r="I10557">
        <v>132.26</v>
      </c>
      <c r="J10557">
        <v>30</v>
      </c>
      <c r="K10557" t="s">
        <v>1777</v>
      </c>
      <c r="L10557">
        <v>2019</v>
      </c>
      <c r="M10557">
        <v>7</v>
      </c>
    </row>
    <row r="10558" spans="1:13" x14ac:dyDescent="0.25">
      <c r="A10558">
        <v>206529</v>
      </c>
      <c r="B10558" t="s">
        <v>282</v>
      </c>
      <c r="C10558" t="s">
        <v>14</v>
      </c>
      <c r="D10558" t="s">
        <v>15</v>
      </c>
      <c r="E10558" t="s">
        <v>280</v>
      </c>
      <c r="F10558" s="1">
        <v>43678.384513888886</v>
      </c>
      <c r="G10558">
        <v>1</v>
      </c>
      <c r="H10558">
        <v>132.26</v>
      </c>
      <c r="I10558">
        <v>132.26</v>
      </c>
      <c r="J10558">
        <v>30</v>
      </c>
      <c r="K10558" t="s">
        <v>1777</v>
      </c>
      <c r="L10558">
        <v>2019</v>
      </c>
      <c r="M10558">
        <v>8</v>
      </c>
    </row>
    <row r="10559" spans="1:13" x14ac:dyDescent="0.25">
      <c r="A10559">
        <v>206529</v>
      </c>
      <c r="B10559" t="s">
        <v>282</v>
      </c>
      <c r="C10559" t="s">
        <v>14</v>
      </c>
      <c r="D10559" t="s">
        <v>15</v>
      </c>
      <c r="E10559" t="s">
        <v>280</v>
      </c>
      <c r="F10559" s="1">
        <v>43679.44059027778</v>
      </c>
      <c r="G10559">
        <v>1</v>
      </c>
      <c r="H10559">
        <v>132.26</v>
      </c>
      <c r="I10559">
        <v>132.26</v>
      </c>
      <c r="J10559">
        <v>30</v>
      </c>
      <c r="K10559" t="s">
        <v>1777</v>
      </c>
      <c r="L10559">
        <v>2019</v>
      </c>
      <c r="M10559">
        <v>8</v>
      </c>
    </row>
    <row r="10560" spans="1:13" x14ac:dyDescent="0.25">
      <c r="A10560">
        <v>206529</v>
      </c>
      <c r="B10560" t="s">
        <v>282</v>
      </c>
      <c r="C10560" t="s">
        <v>14</v>
      </c>
      <c r="D10560" t="s">
        <v>15</v>
      </c>
      <c r="E10560" t="s">
        <v>280</v>
      </c>
      <c r="F10560" s="1">
        <v>43714.490567129629</v>
      </c>
      <c r="G10560">
        <v>2</v>
      </c>
      <c r="H10560">
        <v>132.22999999999999</v>
      </c>
      <c r="I10560">
        <v>264.45999999999998</v>
      </c>
      <c r="J10560">
        <v>30</v>
      </c>
      <c r="K10560" t="s">
        <v>1777</v>
      </c>
      <c r="L10560">
        <v>2019</v>
      </c>
      <c r="M10560">
        <v>9</v>
      </c>
    </row>
    <row r="10561" spans="1:13" x14ac:dyDescent="0.25">
      <c r="A10561">
        <v>206529</v>
      </c>
      <c r="B10561" t="s">
        <v>282</v>
      </c>
      <c r="C10561" t="s">
        <v>14</v>
      </c>
      <c r="D10561" t="s">
        <v>15</v>
      </c>
      <c r="E10561" t="s">
        <v>280</v>
      </c>
      <c r="F10561" s="1">
        <v>43721.560127314813</v>
      </c>
      <c r="G10561">
        <v>1</v>
      </c>
      <c r="H10561">
        <v>132.22999999999999</v>
      </c>
      <c r="I10561">
        <v>132.22999999999999</v>
      </c>
      <c r="J10561">
        <v>30</v>
      </c>
      <c r="K10561" t="s">
        <v>1777</v>
      </c>
      <c r="L10561">
        <v>2019</v>
      </c>
      <c r="M10561">
        <v>9</v>
      </c>
    </row>
    <row r="10562" spans="1:13" x14ac:dyDescent="0.25">
      <c r="A10562">
        <v>206529</v>
      </c>
      <c r="B10562" t="s">
        <v>282</v>
      </c>
      <c r="C10562" t="s">
        <v>14</v>
      </c>
      <c r="D10562" t="s">
        <v>15</v>
      </c>
      <c r="E10562" t="s">
        <v>280</v>
      </c>
      <c r="F10562" s="1">
        <v>43724.367835648147</v>
      </c>
      <c r="G10562">
        <v>1</v>
      </c>
      <c r="H10562">
        <v>132.22999999999999</v>
      </c>
      <c r="I10562">
        <v>132.22999999999999</v>
      </c>
      <c r="J10562">
        <v>30</v>
      </c>
      <c r="K10562" t="s">
        <v>1777</v>
      </c>
      <c r="L10562">
        <v>2019</v>
      </c>
      <c r="M10562">
        <v>9</v>
      </c>
    </row>
    <row r="10563" spans="1:13" x14ac:dyDescent="0.25">
      <c r="A10563">
        <v>206529</v>
      </c>
      <c r="B10563" t="s">
        <v>282</v>
      </c>
      <c r="C10563" t="s">
        <v>14</v>
      </c>
      <c r="D10563" t="s">
        <v>15</v>
      </c>
      <c r="E10563" t="s">
        <v>280</v>
      </c>
      <c r="F10563" s="1">
        <v>43735.548472222225</v>
      </c>
      <c r="G10563">
        <v>2</v>
      </c>
      <c r="H10563">
        <v>132.22999999999999</v>
      </c>
      <c r="I10563">
        <v>264.45999999999998</v>
      </c>
      <c r="J10563">
        <v>30</v>
      </c>
      <c r="K10563" t="s">
        <v>1777</v>
      </c>
      <c r="L10563">
        <v>2019</v>
      </c>
      <c r="M10563">
        <v>9</v>
      </c>
    </row>
    <row r="10564" spans="1:13" x14ac:dyDescent="0.25">
      <c r="A10564">
        <v>206529</v>
      </c>
      <c r="B10564" t="s">
        <v>282</v>
      </c>
      <c r="C10564" t="s">
        <v>14</v>
      </c>
      <c r="D10564" t="s">
        <v>15</v>
      </c>
      <c r="E10564" t="s">
        <v>280</v>
      </c>
      <c r="F10564" s="1">
        <v>43762.531863425924</v>
      </c>
      <c r="G10564">
        <v>1</v>
      </c>
      <c r="H10564">
        <v>132.22999999999999</v>
      </c>
      <c r="I10564">
        <v>132.22999999999999</v>
      </c>
      <c r="J10564">
        <v>30</v>
      </c>
      <c r="K10564" t="s">
        <v>1777</v>
      </c>
      <c r="L10564">
        <v>2019</v>
      </c>
      <c r="M10564">
        <v>10</v>
      </c>
    </row>
    <row r="10565" spans="1:13" x14ac:dyDescent="0.25">
      <c r="A10565">
        <v>206529</v>
      </c>
      <c r="B10565" t="s">
        <v>282</v>
      </c>
      <c r="C10565" t="s">
        <v>14</v>
      </c>
      <c r="D10565" t="s">
        <v>15</v>
      </c>
      <c r="E10565" t="s">
        <v>280</v>
      </c>
      <c r="F10565" s="1">
        <v>43762.531863425924</v>
      </c>
      <c r="G10565">
        <v>1</v>
      </c>
      <c r="H10565">
        <v>132.22999999999999</v>
      </c>
      <c r="I10565">
        <v>132.22999999999999</v>
      </c>
      <c r="J10565">
        <v>30</v>
      </c>
      <c r="K10565" t="s">
        <v>1777</v>
      </c>
      <c r="L10565">
        <v>2019</v>
      </c>
      <c r="M10565">
        <v>10</v>
      </c>
    </row>
    <row r="10566" spans="1:13" x14ac:dyDescent="0.25">
      <c r="A10566">
        <v>206529</v>
      </c>
      <c r="B10566" t="s">
        <v>282</v>
      </c>
      <c r="C10566" t="s">
        <v>14</v>
      </c>
      <c r="D10566" t="s">
        <v>15</v>
      </c>
      <c r="E10566" t="s">
        <v>280</v>
      </c>
      <c r="F10566" s="1">
        <v>43817.432858796295</v>
      </c>
      <c r="G10566">
        <v>2</v>
      </c>
      <c r="H10566">
        <v>132.22999999999999</v>
      </c>
      <c r="I10566">
        <v>264.45999999999998</v>
      </c>
      <c r="J10566">
        <v>30</v>
      </c>
      <c r="K10566" t="s">
        <v>1777</v>
      </c>
      <c r="L10566">
        <v>2019</v>
      </c>
      <c r="M10566">
        <v>12</v>
      </c>
    </row>
    <row r="10567" spans="1:13" x14ac:dyDescent="0.25">
      <c r="A10567">
        <v>206529</v>
      </c>
      <c r="B10567" t="s">
        <v>282</v>
      </c>
      <c r="C10567" t="s">
        <v>14</v>
      </c>
      <c r="D10567" t="s">
        <v>15</v>
      </c>
      <c r="E10567" t="s">
        <v>280</v>
      </c>
      <c r="F10567" s="1">
        <v>43818.379166666666</v>
      </c>
      <c r="G10567">
        <v>1</v>
      </c>
      <c r="H10567">
        <v>132.22999999999999</v>
      </c>
      <c r="I10567">
        <v>132.22999999999999</v>
      </c>
      <c r="J10567">
        <v>30</v>
      </c>
      <c r="K10567" t="s">
        <v>1777</v>
      </c>
      <c r="L10567">
        <v>2019</v>
      </c>
      <c r="M10567">
        <v>12</v>
      </c>
    </row>
    <row r="10568" spans="1:13" x14ac:dyDescent="0.25">
      <c r="A10568">
        <v>847025</v>
      </c>
      <c r="B10568" t="s">
        <v>286</v>
      </c>
      <c r="C10568" t="s">
        <v>14</v>
      </c>
      <c r="D10568" t="s">
        <v>15</v>
      </c>
      <c r="E10568" t="s">
        <v>285</v>
      </c>
      <c r="F10568" s="1">
        <v>43208.492893518516</v>
      </c>
      <c r="G10568">
        <v>1</v>
      </c>
      <c r="H10568">
        <v>71.47</v>
      </c>
      <c r="I10568">
        <v>71.47</v>
      </c>
      <c r="J10568">
        <v>30</v>
      </c>
      <c r="K10568" t="s">
        <v>1777</v>
      </c>
      <c r="L10568">
        <v>2018</v>
      </c>
      <c r="M10568">
        <v>4</v>
      </c>
    </row>
    <row r="10569" spans="1:13" x14ac:dyDescent="0.25">
      <c r="A10569">
        <v>149317</v>
      </c>
      <c r="B10569" t="s">
        <v>287</v>
      </c>
      <c r="C10569" t="s">
        <v>14</v>
      </c>
      <c r="D10569" t="s">
        <v>15</v>
      </c>
      <c r="E10569" t="s">
        <v>288</v>
      </c>
      <c r="F10569" s="1">
        <v>43208.492893518516</v>
      </c>
      <c r="G10569">
        <v>1</v>
      </c>
      <c r="H10569">
        <v>299</v>
      </c>
      <c r="I10569">
        <v>299</v>
      </c>
      <c r="J10569">
        <v>30</v>
      </c>
      <c r="K10569" t="s">
        <v>1777</v>
      </c>
      <c r="L10569">
        <v>2018</v>
      </c>
      <c r="M10569">
        <v>4</v>
      </c>
    </row>
    <row r="10570" spans="1:13" x14ac:dyDescent="0.25">
      <c r="A10570">
        <v>149317</v>
      </c>
      <c r="B10570" t="s">
        <v>287</v>
      </c>
      <c r="C10570" t="s">
        <v>14</v>
      </c>
      <c r="D10570" t="s">
        <v>15</v>
      </c>
      <c r="E10570" t="s">
        <v>288</v>
      </c>
      <c r="F10570" s="1">
        <v>43495.564560185187</v>
      </c>
      <c r="G10570">
        <v>1</v>
      </c>
      <c r="H10570">
        <v>299</v>
      </c>
      <c r="I10570">
        <v>299</v>
      </c>
      <c r="J10570">
        <v>30</v>
      </c>
      <c r="K10570" t="s">
        <v>1777</v>
      </c>
      <c r="L10570">
        <v>2019</v>
      </c>
      <c r="M10570">
        <v>1</v>
      </c>
    </row>
    <row r="10571" spans="1:13" x14ac:dyDescent="0.25">
      <c r="A10571">
        <v>164888</v>
      </c>
      <c r="B10571" t="s">
        <v>291</v>
      </c>
      <c r="C10571" t="s">
        <v>14</v>
      </c>
      <c r="D10571" t="s">
        <v>15</v>
      </c>
      <c r="E10571" t="s">
        <v>280</v>
      </c>
      <c r="F10571" s="1">
        <v>43103.487893518519</v>
      </c>
      <c r="G10571">
        <v>1</v>
      </c>
      <c r="H10571">
        <v>215.31</v>
      </c>
      <c r="I10571">
        <v>215.31</v>
      </c>
      <c r="J10571">
        <v>30</v>
      </c>
      <c r="K10571" t="s">
        <v>1777</v>
      </c>
      <c r="L10571">
        <v>2018</v>
      </c>
      <c r="M10571">
        <v>1</v>
      </c>
    </row>
    <row r="10572" spans="1:13" x14ac:dyDescent="0.25">
      <c r="A10572">
        <v>164888</v>
      </c>
      <c r="B10572" t="s">
        <v>291</v>
      </c>
      <c r="C10572" t="s">
        <v>14</v>
      </c>
      <c r="D10572" t="s">
        <v>15</v>
      </c>
      <c r="E10572" t="s">
        <v>280</v>
      </c>
      <c r="F10572" s="1">
        <v>43202.560972222222</v>
      </c>
      <c r="G10572">
        <v>1</v>
      </c>
      <c r="H10572">
        <v>215.31</v>
      </c>
      <c r="I10572">
        <v>215.31</v>
      </c>
      <c r="J10572">
        <v>30</v>
      </c>
      <c r="K10572" t="s">
        <v>1777</v>
      </c>
      <c r="L10572">
        <v>2018</v>
      </c>
      <c r="M10572">
        <v>4</v>
      </c>
    </row>
    <row r="10573" spans="1:13" x14ac:dyDescent="0.25">
      <c r="A10573">
        <v>164888</v>
      </c>
      <c r="B10573" t="s">
        <v>291</v>
      </c>
      <c r="C10573" t="s">
        <v>14</v>
      </c>
      <c r="D10573" t="s">
        <v>15</v>
      </c>
      <c r="E10573" t="s">
        <v>280</v>
      </c>
      <c r="F10573" s="1">
        <v>43244.535416666666</v>
      </c>
      <c r="G10573">
        <v>1</v>
      </c>
      <c r="H10573">
        <v>233.45</v>
      </c>
      <c r="I10573">
        <v>233.45</v>
      </c>
      <c r="J10573">
        <v>30</v>
      </c>
      <c r="K10573" t="s">
        <v>1777</v>
      </c>
      <c r="L10573">
        <v>2018</v>
      </c>
      <c r="M10573">
        <v>5</v>
      </c>
    </row>
    <row r="10574" spans="1:13" x14ac:dyDescent="0.25">
      <c r="A10574">
        <v>164888</v>
      </c>
      <c r="B10574" t="s">
        <v>291</v>
      </c>
      <c r="C10574" t="s">
        <v>14</v>
      </c>
      <c r="D10574" t="s">
        <v>15</v>
      </c>
      <c r="E10574" t="s">
        <v>280</v>
      </c>
      <c r="F10574" s="1">
        <v>43259.520891203705</v>
      </c>
      <c r="G10574">
        <v>1</v>
      </c>
      <c r="H10574">
        <v>233.45</v>
      </c>
      <c r="I10574">
        <v>233.45</v>
      </c>
      <c r="J10574">
        <v>30</v>
      </c>
      <c r="K10574" t="s">
        <v>1777</v>
      </c>
      <c r="L10574">
        <v>2018</v>
      </c>
      <c r="M10574">
        <v>6</v>
      </c>
    </row>
    <row r="10575" spans="1:13" x14ac:dyDescent="0.25">
      <c r="A10575">
        <v>164888</v>
      </c>
      <c r="B10575" t="s">
        <v>291</v>
      </c>
      <c r="C10575" t="s">
        <v>14</v>
      </c>
      <c r="D10575" t="s">
        <v>15</v>
      </c>
      <c r="E10575" t="s">
        <v>280</v>
      </c>
      <c r="F10575" s="1">
        <v>43280.486388888887</v>
      </c>
      <c r="G10575">
        <v>1</v>
      </c>
      <c r="H10575">
        <v>233.45</v>
      </c>
      <c r="I10575">
        <v>233.45</v>
      </c>
      <c r="J10575">
        <v>30</v>
      </c>
      <c r="K10575" t="s">
        <v>1777</v>
      </c>
      <c r="L10575">
        <v>2018</v>
      </c>
      <c r="M10575">
        <v>6</v>
      </c>
    </row>
    <row r="10576" spans="1:13" x14ac:dyDescent="0.25">
      <c r="A10576">
        <v>164888</v>
      </c>
      <c r="B10576" t="s">
        <v>291</v>
      </c>
      <c r="C10576" t="s">
        <v>14</v>
      </c>
      <c r="D10576" t="s">
        <v>15</v>
      </c>
      <c r="E10576" t="s">
        <v>280</v>
      </c>
      <c r="F10576" s="1">
        <v>43315.456932870373</v>
      </c>
      <c r="G10576">
        <v>1</v>
      </c>
      <c r="H10576">
        <v>233.45</v>
      </c>
      <c r="I10576">
        <v>233.45</v>
      </c>
      <c r="J10576">
        <v>30</v>
      </c>
      <c r="K10576" t="s">
        <v>1777</v>
      </c>
      <c r="L10576">
        <v>2018</v>
      </c>
      <c r="M10576">
        <v>8</v>
      </c>
    </row>
    <row r="10577" spans="1:13" x14ac:dyDescent="0.25">
      <c r="A10577">
        <v>164888</v>
      </c>
      <c r="B10577" t="s">
        <v>291</v>
      </c>
      <c r="C10577" t="s">
        <v>14</v>
      </c>
      <c r="D10577" t="s">
        <v>15</v>
      </c>
      <c r="E10577" t="s">
        <v>280</v>
      </c>
      <c r="F10577" s="1">
        <v>43361.591365740744</v>
      </c>
      <c r="G10577">
        <v>1</v>
      </c>
      <c r="H10577">
        <v>233.45</v>
      </c>
      <c r="I10577">
        <v>233.45</v>
      </c>
      <c r="J10577">
        <v>30</v>
      </c>
      <c r="K10577" t="s">
        <v>1777</v>
      </c>
      <c r="L10577">
        <v>2018</v>
      </c>
      <c r="M10577">
        <v>9</v>
      </c>
    </row>
    <row r="10578" spans="1:13" x14ac:dyDescent="0.25">
      <c r="A10578">
        <v>164888</v>
      </c>
      <c r="B10578" t="s">
        <v>291</v>
      </c>
      <c r="C10578" t="s">
        <v>14</v>
      </c>
      <c r="D10578" t="s">
        <v>15</v>
      </c>
      <c r="E10578" t="s">
        <v>280</v>
      </c>
      <c r="F10578" s="1">
        <v>43392.393379629626</v>
      </c>
      <c r="G10578">
        <v>1</v>
      </c>
      <c r="H10578">
        <v>233.45</v>
      </c>
      <c r="I10578">
        <v>233.45</v>
      </c>
      <c r="J10578">
        <v>30</v>
      </c>
      <c r="K10578" t="s">
        <v>1777</v>
      </c>
      <c r="L10578">
        <v>2018</v>
      </c>
      <c r="M10578">
        <v>10</v>
      </c>
    </row>
    <row r="10579" spans="1:13" x14ac:dyDescent="0.25">
      <c r="A10579">
        <v>164888</v>
      </c>
      <c r="B10579" t="s">
        <v>291</v>
      </c>
      <c r="C10579" t="s">
        <v>14</v>
      </c>
      <c r="D10579" t="s">
        <v>15</v>
      </c>
      <c r="E10579" t="s">
        <v>280</v>
      </c>
      <c r="F10579" s="1">
        <v>43461.487372685187</v>
      </c>
      <c r="G10579">
        <v>1</v>
      </c>
      <c r="H10579">
        <v>239.24</v>
      </c>
      <c r="I10579">
        <v>239.24</v>
      </c>
      <c r="J10579">
        <v>30</v>
      </c>
      <c r="K10579" t="s">
        <v>1777</v>
      </c>
      <c r="L10579">
        <v>2018</v>
      </c>
      <c r="M10579">
        <v>12</v>
      </c>
    </row>
    <row r="10580" spans="1:13" x14ac:dyDescent="0.25">
      <c r="A10580">
        <v>164888</v>
      </c>
      <c r="B10580" t="s">
        <v>291</v>
      </c>
      <c r="C10580" t="s">
        <v>14</v>
      </c>
      <c r="D10580" t="s">
        <v>15</v>
      </c>
      <c r="E10580" t="s">
        <v>280</v>
      </c>
      <c r="F10580" s="1">
        <v>43461.487372685187</v>
      </c>
      <c r="G10580">
        <v>1</v>
      </c>
      <c r="H10580">
        <v>233.45</v>
      </c>
      <c r="I10580">
        <v>233.45</v>
      </c>
      <c r="J10580">
        <v>30</v>
      </c>
      <c r="K10580" t="s">
        <v>1777</v>
      </c>
      <c r="L10580">
        <v>2018</v>
      </c>
      <c r="M10580">
        <v>12</v>
      </c>
    </row>
    <row r="10581" spans="1:13" x14ac:dyDescent="0.25">
      <c r="A10581">
        <v>164888</v>
      </c>
      <c r="B10581" t="s">
        <v>291</v>
      </c>
      <c r="C10581" t="s">
        <v>14</v>
      </c>
      <c r="D10581" t="s">
        <v>15</v>
      </c>
      <c r="E10581" t="s">
        <v>280</v>
      </c>
      <c r="F10581" s="1">
        <v>43517.363159722219</v>
      </c>
      <c r="G10581">
        <v>1</v>
      </c>
      <c r="H10581">
        <v>233.45</v>
      </c>
      <c r="I10581">
        <v>233.45</v>
      </c>
      <c r="J10581">
        <v>30</v>
      </c>
      <c r="K10581" t="s">
        <v>1777</v>
      </c>
      <c r="L10581">
        <v>2019</v>
      </c>
      <c r="M10581">
        <v>2</v>
      </c>
    </row>
    <row r="10582" spans="1:13" x14ac:dyDescent="0.25">
      <c r="A10582">
        <v>164888</v>
      </c>
      <c r="B10582" t="s">
        <v>291</v>
      </c>
      <c r="C10582" t="s">
        <v>14</v>
      </c>
      <c r="D10582" t="s">
        <v>15</v>
      </c>
      <c r="E10582" t="s">
        <v>280</v>
      </c>
      <c r="F10582" s="1">
        <v>43560.440821759257</v>
      </c>
      <c r="G10582">
        <v>1</v>
      </c>
      <c r="H10582">
        <v>233.45</v>
      </c>
      <c r="I10582">
        <v>233.45</v>
      </c>
      <c r="J10582">
        <v>30</v>
      </c>
      <c r="K10582" t="s">
        <v>1777</v>
      </c>
      <c r="L10582">
        <v>2019</v>
      </c>
      <c r="M10582">
        <v>4</v>
      </c>
    </row>
    <row r="10583" spans="1:13" x14ac:dyDescent="0.25">
      <c r="A10583">
        <v>164888</v>
      </c>
      <c r="B10583" t="s">
        <v>291</v>
      </c>
      <c r="C10583" t="s">
        <v>14</v>
      </c>
      <c r="D10583" t="s">
        <v>15</v>
      </c>
      <c r="E10583" t="s">
        <v>280</v>
      </c>
      <c r="F10583" s="1">
        <v>43644.436886574076</v>
      </c>
      <c r="G10583">
        <v>1</v>
      </c>
      <c r="H10583">
        <v>233.22</v>
      </c>
      <c r="I10583">
        <v>233.22</v>
      </c>
      <c r="J10583">
        <v>30</v>
      </c>
      <c r="K10583" t="s">
        <v>1777</v>
      </c>
      <c r="L10583">
        <v>2019</v>
      </c>
      <c r="M10583">
        <v>6</v>
      </c>
    </row>
    <row r="10584" spans="1:13" x14ac:dyDescent="0.25">
      <c r="A10584">
        <v>164888</v>
      </c>
      <c r="B10584" t="s">
        <v>291</v>
      </c>
      <c r="C10584" t="s">
        <v>14</v>
      </c>
      <c r="D10584" t="s">
        <v>15</v>
      </c>
      <c r="E10584" t="s">
        <v>280</v>
      </c>
      <c r="F10584" s="1">
        <v>43665.446747685186</v>
      </c>
      <c r="G10584">
        <v>1</v>
      </c>
      <c r="H10584">
        <v>233.22</v>
      </c>
      <c r="I10584">
        <v>233.22</v>
      </c>
      <c r="J10584">
        <v>30</v>
      </c>
      <c r="K10584" t="s">
        <v>1777</v>
      </c>
      <c r="L10584">
        <v>2019</v>
      </c>
      <c r="M10584">
        <v>7</v>
      </c>
    </row>
    <row r="10585" spans="1:13" x14ac:dyDescent="0.25">
      <c r="A10585">
        <v>164888</v>
      </c>
      <c r="B10585" t="s">
        <v>291</v>
      </c>
      <c r="C10585" t="s">
        <v>14</v>
      </c>
      <c r="D10585" t="s">
        <v>15</v>
      </c>
      <c r="E10585" t="s">
        <v>280</v>
      </c>
      <c r="F10585" s="1">
        <v>43686.546180555553</v>
      </c>
      <c r="G10585">
        <v>2</v>
      </c>
      <c r="H10585">
        <v>233.22</v>
      </c>
      <c r="I10585">
        <v>466.44</v>
      </c>
      <c r="J10585">
        <v>30</v>
      </c>
      <c r="K10585" t="s">
        <v>1777</v>
      </c>
      <c r="L10585">
        <v>2019</v>
      </c>
      <c r="M10585">
        <v>8</v>
      </c>
    </row>
    <row r="10586" spans="1:13" x14ac:dyDescent="0.25">
      <c r="A10586">
        <v>164888</v>
      </c>
      <c r="B10586" t="s">
        <v>291</v>
      </c>
      <c r="C10586" t="s">
        <v>14</v>
      </c>
      <c r="D10586" t="s">
        <v>15</v>
      </c>
      <c r="E10586" t="s">
        <v>280</v>
      </c>
      <c r="F10586" s="1">
        <v>43728.545590277776</v>
      </c>
      <c r="G10586">
        <v>1</v>
      </c>
      <c r="H10586">
        <v>239.5</v>
      </c>
      <c r="I10586">
        <v>239.5</v>
      </c>
      <c r="J10586">
        <v>30</v>
      </c>
      <c r="K10586" t="s">
        <v>1777</v>
      </c>
      <c r="L10586">
        <v>2019</v>
      </c>
      <c r="M10586">
        <v>9</v>
      </c>
    </row>
    <row r="10587" spans="1:13" x14ac:dyDescent="0.25">
      <c r="A10587">
        <v>164888</v>
      </c>
      <c r="B10587" t="s">
        <v>291</v>
      </c>
      <c r="C10587" t="s">
        <v>14</v>
      </c>
      <c r="D10587" t="s">
        <v>15</v>
      </c>
      <c r="E10587" t="s">
        <v>280</v>
      </c>
      <c r="F10587" s="1">
        <v>43728.545590277776</v>
      </c>
      <c r="G10587">
        <v>1</v>
      </c>
      <c r="H10587">
        <v>233.22</v>
      </c>
      <c r="I10587">
        <v>233.22</v>
      </c>
      <c r="J10587">
        <v>30</v>
      </c>
      <c r="K10587" t="s">
        <v>1777</v>
      </c>
      <c r="L10587">
        <v>2019</v>
      </c>
      <c r="M10587">
        <v>9</v>
      </c>
    </row>
    <row r="10588" spans="1:13" x14ac:dyDescent="0.25">
      <c r="A10588">
        <v>164888</v>
      </c>
      <c r="B10588" t="s">
        <v>291</v>
      </c>
      <c r="C10588" t="s">
        <v>14</v>
      </c>
      <c r="D10588" t="s">
        <v>15</v>
      </c>
      <c r="E10588" t="s">
        <v>280</v>
      </c>
      <c r="F10588" s="1">
        <v>43762.531863425924</v>
      </c>
      <c r="G10588">
        <v>1</v>
      </c>
      <c r="H10588">
        <v>233.22</v>
      </c>
      <c r="I10588">
        <v>233.22</v>
      </c>
      <c r="J10588">
        <v>30</v>
      </c>
      <c r="K10588" t="s">
        <v>1777</v>
      </c>
      <c r="L10588">
        <v>2019</v>
      </c>
      <c r="M10588">
        <v>10</v>
      </c>
    </row>
    <row r="10589" spans="1:13" x14ac:dyDescent="0.25">
      <c r="A10589">
        <v>164888</v>
      </c>
      <c r="B10589" t="s">
        <v>291</v>
      </c>
      <c r="C10589" t="s">
        <v>14</v>
      </c>
      <c r="D10589" t="s">
        <v>15</v>
      </c>
      <c r="E10589" t="s">
        <v>280</v>
      </c>
      <c r="F10589" s="1">
        <v>43770.470497685186</v>
      </c>
      <c r="G10589">
        <v>1</v>
      </c>
      <c r="H10589">
        <v>233.22</v>
      </c>
      <c r="I10589">
        <v>233.22</v>
      </c>
      <c r="J10589">
        <v>30</v>
      </c>
      <c r="K10589" t="s">
        <v>1777</v>
      </c>
      <c r="L10589">
        <v>2019</v>
      </c>
      <c r="M10589">
        <v>11</v>
      </c>
    </row>
    <row r="10590" spans="1:13" x14ac:dyDescent="0.25">
      <c r="A10590">
        <v>164888</v>
      </c>
      <c r="B10590" t="s">
        <v>291</v>
      </c>
      <c r="C10590" t="s">
        <v>14</v>
      </c>
      <c r="D10590" t="s">
        <v>15</v>
      </c>
      <c r="E10590" t="s">
        <v>280</v>
      </c>
      <c r="F10590" s="1">
        <v>43812.472916666666</v>
      </c>
      <c r="G10590">
        <v>2</v>
      </c>
      <c r="H10590">
        <v>233.22</v>
      </c>
      <c r="I10590">
        <v>466.44</v>
      </c>
      <c r="J10590">
        <v>30</v>
      </c>
      <c r="K10590" t="s">
        <v>1777</v>
      </c>
      <c r="L10590">
        <v>2019</v>
      </c>
      <c r="M10590">
        <v>12</v>
      </c>
    </row>
    <row r="10591" spans="1:13" x14ac:dyDescent="0.25">
      <c r="A10591">
        <v>186538</v>
      </c>
      <c r="B10591" t="s">
        <v>293</v>
      </c>
      <c r="C10591" t="s">
        <v>14</v>
      </c>
      <c r="D10591" t="s">
        <v>15</v>
      </c>
      <c r="E10591" t="s">
        <v>280</v>
      </c>
      <c r="F10591" s="1">
        <v>43374.557662037034</v>
      </c>
      <c r="G10591">
        <v>1</v>
      </c>
      <c r="H10591">
        <v>338.61</v>
      </c>
      <c r="I10591">
        <v>338.61</v>
      </c>
      <c r="J10591">
        <v>30</v>
      </c>
      <c r="K10591" t="s">
        <v>1777</v>
      </c>
      <c r="L10591">
        <v>2018</v>
      </c>
      <c r="M10591">
        <v>10</v>
      </c>
    </row>
    <row r="10592" spans="1:13" x14ac:dyDescent="0.25">
      <c r="A10592">
        <v>186538</v>
      </c>
      <c r="B10592" t="s">
        <v>293</v>
      </c>
      <c r="C10592" t="s">
        <v>14</v>
      </c>
      <c r="D10592" t="s">
        <v>15</v>
      </c>
      <c r="E10592" t="s">
        <v>280</v>
      </c>
      <c r="F10592" s="1">
        <v>43754.384733796294</v>
      </c>
      <c r="G10592">
        <v>1</v>
      </c>
      <c r="H10592">
        <v>350.74</v>
      </c>
      <c r="I10592">
        <v>350.74</v>
      </c>
      <c r="J10592">
        <v>30</v>
      </c>
      <c r="K10592" t="s">
        <v>1777</v>
      </c>
      <c r="L10592">
        <v>2019</v>
      </c>
      <c r="M10592">
        <v>10</v>
      </c>
    </row>
    <row r="10593" spans="1:13" x14ac:dyDescent="0.25">
      <c r="A10593">
        <v>186538</v>
      </c>
      <c r="B10593" t="s">
        <v>293</v>
      </c>
      <c r="C10593" t="s">
        <v>14</v>
      </c>
      <c r="D10593" t="s">
        <v>15</v>
      </c>
      <c r="E10593" t="s">
        <v>280</v>
      </c>
      <c r="F10593" s="1">
        <v>43774.428437499999</v>
      </c>
      <c r="G10593">
        <v>1</v>
      </c>
      <c r="H10593">
        <v>350.74</v>
      </c>
      <c r="I10593">
        <v>350.74</v>
      </c>
      <c r="J10593">
        <v>30</v>
      </c>
      <c r="K10593" t="s">
        <v>1777</v>
      </c>
      <c r="L10593">
        <v>2019</v>
      </c>
      <c r="M10593">
        <v>11</v>
      </c>
    </row>
    <row r="10594" spans="1:13" x14ac:dyDescent="0.25">
      <c r="A10594">
        <v>186538</v>
      </c>
      <c r="B10594" t="s">
        <v>293</v>
      </c>
      <c r="C10594" t="s">
        <v>14</v>
      </c>
      <c r="D10594" t="s">
        <v>15</v>
      </c>
      <c r="E10594" t="s">
        <v>280</v>
      </c>
      <c r="F10594" s="1">
        <v>43787.437488425923</v>
      </c>
      <c r="G10594">
        <v>1</v>
      </c>
      <c r="H10594">
        <v>350.74</v>
      </c>
      <c r="I10594">
        <v>350.74</v>
      </c>
      <c r="J10594">
        <v>30</v>
      </c>
      <c r="K10594" t="s">
        <v>1777</v>
      </c>
      <c r="L10594">
        <v>2019</v>
      </c>
      <c r="M10594">
        <v>11</v>
      </c>
    </row>
    <row r="10595" spans="1:13" x14ac:dyDescent="0.25">
      <c r="A10595">
        <v>186538</v>
      </c>
      <c r="B10595" t="s">
        <v>293</v>
      </c>
      <c r="C10595" t="s">
        <v>14</v>
      </c>
      <c r="D10595" t="s">
        <v>15</v>
      </c>
      <c r="E10595" t="s">
        <v>280</v>
      </c>
      <c r="F10595" s="1">
        <v>43791.584479166668</v>
      </c>
      <c r="G10595">
        <v>1</v>
      </c>
      <c r="H10595">
        <v>350.74</v>
      </c>
      <c r="I10595">
        <v>350.74</v>
      </c>
      <c r="J10595">
        <v>30</v>
      </c>
      <c r="K10595" t="s">
        <v>1777</v>
      </c>
      <c r="L10595">
        <v>2019</v>
      </c>
      <c r="M10595">
        <v>11</v>
      </c>
    </row>
    <row r="10596" spans="1:13" x14ac:dyDescent="0.25">
      <c r="A10596">
        <v>186538</v>
      </c>
      <c r="B10596" t="s">
        <v>293</v>
      </c>
      <c r="C10596" t="s">
        <v>14</v>
      </c>
      <c r="D10596" t="s">
        <v>15</v>
      </c>
      <c r="E10596" t="s">
        <v>280</v>
      </c>
      <c r="F10596" s="1">
        <v>43817.478796296295</v>
      </c>
      <c r="G10596">
        <v>1</v>
      </c>
      <c r="H10596">
        <v>358.41</v>
      </c>
      <c r="I10596">
        <v>358.41</v>
      </c>
      <c r="J10596">
        <v>30</v>
      </c>
      <c r="K10596" t="s">
        <v>1777</v>
      </c>
      <c r="L10596">
        <v>2019</v>
      </c>
      <c r="M10596">
        <v>12</v>
      </c>
    </row>
    <row r="10597" spans="1:13" x14ac:dyDescent="0.25">
      <c r="A10597">
        <v>158993</v>
      </c>
      <c r="B10597" t="s">
        <v>1813</v>
      </c>
      <c r="C10597" t="s">
        <v>14</v>
      </c>
      <c r="D10597" t="s">
        <v>15</v>
      </c>
      <c r="E10597" t="s">
        <v>295</v>
      </c>
      <c r="F10597" s="1">
        <v>43265.407708333332</v>
      </c>
      <c r="G10597">
        <v>1</v>
      </c>
      <c r="H10597">
        <v>59.17</v>
      </c>
      <c r="I10597">
        <v>59.17</v>
      </c>
      <c r="J10597">
        <v>30</v>
      </c>
      <c r="K10597" t="s">
        <v>1777</v>
      </c>
      <c r="L10597">
        <v>2018</v>
      </c>
      <c r="M10597">
        <v>6</v>
      </c>
    </row>
    <row r="10598" spans="1:13" x14ac:dyDescent="0.25">
      <c r="A10598">
        <v>113798</v>
      </c>
      <c r="B10598" t="s">
        <v>296</v>
      </c>
      <c r="C10598" t="s">
        <v>198</v>
      </c>
      <c r="D10598" t="s">
        <v>15</v>
      </c>
      <c r="E10598" t="s">
        <v>297</v>
      </c>
      <c r="F10598" s="1">
        <v>43495.564560185187</v>
      </c>
      <c r="G10598">
        <v>1</v>
      </c>
      <c r="H10598">
        <v>106.74</v>
      </c>
      <c r="I10598">
        <v>106.74</v>
      </c>
      <c r="J10598">
        <v>30</v>
      </c>
      <c r="K10598" t="s">
        <v>1777</v>
      </c>
      <c r="L10598">
        <v>2019</v>
      </c>
      <c r="M10598">
        <v>1</v>
      </c>
    </row>
    <row r="10599" spans="1:13" x14ac:dyDescent="0.25">
      <c r="A10599">
        <v>175280</v>
      </c>
      <c r="B10599" t="s">
        <v>298</v>
      </c>
      <c r="C10599" t="s">
        <v>14</v>
      </c>
      <c r="D10599" t="s">
        <v>15</v>
      </c>
      <c r="E10599" t="s">
        <v>299</v>
      </c>
      <c r="F10599" s="1">
        <v>43417.407743055555</v>
      </c>
      <c r="G10599">
        <v>1</v>
      </c>
      <c r="H10599">
        <v>54.96</v>
      </c>
      <c r="I10599">
        <v>54.96</v>
      </c>
      <c r="J10599">
        <v>30</v>
      </c>
      <c r="K10599" t="s">
        <v>1777</v>
      </c>
      <c r="L10599">
        <v>2018</v>
      </c>
      <c r="M10599">
        <v>11</v>
      </c>
    </row>
    <row r="10600" spans="1:13" x14ac:dyDescent="0.25">
      <c r="A10600">
        <v>175280</v>
      </c>
      <c r="B10600" t="s">
        <v>298</v>
      </c>
      <c r="C10600" t="s">
        <v>14</v>
      </c>
      <c r="D10600" t="s">
        <v>15</v>
      </c>
      <c r="E10600" t="s">
        <v>299</v>
      </c>
      <c r="F10600" s="1">
        <v>43441.393692129626</v>
      </c>
      <c r="G10600">
        <v>1</v>
      </c>
      <c r="H10600">
        <v>54.96</v>
      </c>
      <c r="I10600">
        <v>54.96</v>
      </c>
      <c r="J10600">
        <v>30</v>
      </c>
      <c r="K10600" t="s">
        <v>1777</v>
      </c>
      <c r="L10600">
        <v>2018</v>
      </c>
      <c r="M10600">
        <v>12</v>
      </c>
    </row>
    <row r="10601" spans="1:13" x14ac:dyDescent="0.25">
      <c r="A10601">
        <v>175280</v>
      </c>
      <c r="B10601" t="s">
        <v>298</v>
      </c>
      <c r="C10601" t="s">
        <v>14</v>
      </c>
      <c r="D10601" t="s">
        <v>15</v>
      </c>
      <c r="E10601" t="s">
        <v>299</v>
      </c>
      <c r="F10601" s="1">
        <v>43444.514155092591</v>
      </c>
      <c r="G10601">
        <v>1</v>
      </c>
      <c r="H10601">
        <v>54.43</v>
      </c>
      <c r="I10601">
        <v>54.43</v>
      </c>
      <c r="J10601">
        <v>30</v>
      </c>
      <c r="K10601" t="s">
        <v>1777</v>
      </c>
      <c r="L10601">
        <v>2018</v>
      </c>
      <c r="M10601">
        <v>12</v>
      </c>
    </row>
    <row r="10602" spans="1:13" x14ac:dyDescent="0.25">
      <c r="A10602">
        <v>990585</v>
      </c>
      <c r="B10602" t="s">
        <v>1814</v>
      </c>
      <c r="C10602" t="s">
        <v>47</v>
      </c>
      <c r="D10602" t="s">
        <v>243</v>
      </c>
      <c r="F10602" s="1">
        <v>43500.444409722222</v>
      </c>
      <c r="G10602">
        <v>2</v>
      </c>
      <c r="H10602">
        <v>49.31</v>
      </c>
      <c r="I10602">
        <v>98.62</v>
      </c>
      <c r="J10602">
        <v>30</v>
      </c>
      <c r="K10602" t="s">
        <v>1777</v>
      </c>
      <c r="L10602">
        <v>2019</v>
      </c>
      <c r="M10602">
        <v>2</v>
      </c>
    </row>
    <row r="10603" spans="1:13" x14ac:dyDescent="0.25">
      <c r="A10603">
        <v>990585</v>
      </c>
      <c r="B10603" t="s">
        <v>1814</v>
      </c>
      <c r="C10603" t="s">
        <v>47</v>
      </c>
      <c r="D10603" t="s">
        <v>243</v>
      </c>
      <c r="F10603" s="1">
        <v>43608.545243055552</v>
      </c>
      <c r="G10603">
        <v>1</v>
      </c>
      <c r="H10603">
        <v>49.78</v>
      </c>
      <c r="I10603">
        <v>49.78</v>
      </c>
      <c r="J10603">
        <v>30</v>
      </c>
      <c r="K10603" t="s">
        <v>1777</v>
      </c>
      <c r="L10603">
        <v>2019</v>
      </c>
      <c r="M10603">
        <v>5</v>
      </c>
    </row>
    <row r="10604" spans="1:13" x14ac:dyDescent="0.25">
      <c r="A10604">
        <v>990585</v>
      </c>
      <c r="B10604" t="s">
        <v>1814</v>
      </c>
      <c r="C10604" t="s">
        <v>47</v>
      </c>
      <c r="D10604" t="s">
        <v>243</v>
      </c>
      <c r="F10604" s="1">
        <v>43609.394155092596</v>
      </c>
      <c r="G10604">
        <v>1</v>
      </c>
      <c r="H10604">
        <v>49.36</v>
      </c>
      <c r="I10604">
        <v>49.36</v>
      </c>
      <c r="J10604">
        <v>30</v>
      </c>
      <c r="K10604" t="s">
        <v>1777</v>
      </c>
      <c r="L10604">
        <v>2019</v>
      </c>
      <c r="M10604">
        <v>5</v>
      </c>
    </row>
    <row r="10605" spans="1:13" x14ac:dyDescent="0.25">
      <c r="A10605">
        <v>990585</v>
      </c>
      <c r="B10605" t="s">
        <v>1814</v>
      </c>
      <c r="C10605" t="s">
        <v>47</v>
      </c>
      <c r="D10605" t="s">
        <v>243</v>
      </c>
      <c r="F10605" s="1">
        <v>43818.379166666666</v>
      </c>
      <c r="G10605">
        <v>2</v>
      </c>
      <c r="H10605">
        <v>52.95</v>
      </c>
      <c r="I10605">
        <v>105.9</v>
      </c>
      <c r="J10605">
        <v>30</v>
      </c>
      <c r="K10605" t="s">
        <v>1777</v>
      </c>
      <c r="L10605">
        <v>2019</v>
      </c>
      <c r="M10605">
        <v>12</v>
      </c>
    </row>
    <row r="10606" spans="1:13" x14ac:dyDescent="0.25">
      <c r="A10606">
        <v>841498</v>
      </c>
      <c r="B10606" t="s">
        <v>302</v>
      </c>
      <c r="C10606" t="s">
        <v>14</v>
      </c>
      <c r="D10606" t="s">
        <v>15</v>
      </c>
      <c r="E10606" t="s">
        <v>303</v>
      </c>
      <c r="F10606" s="1">
        <v>43532.527546296296</v>
      </c>
      <c r="G10606">
        <v>3</v>
      </c>
      <c r="H10606">
        <v>51.81</v>
      </c>
      <c r="I10606">
        <v>155.43</v>
      </c>
      <c r="J10606">
        <v>30</v>
      </c>
      <c r="K10606" t="s">
        <v>1777</v>
      </c>
      <c r="L10606">
        <v>2019</v>
      </c>
      <c r="M10606">
        <v>3</v>
      </c>
    </row>
    <row r="10607" spans="1:13" x14ac:dyDescent="0.25">
      <c r="A10607">
        <v>188356</v>
      </c>
      <c r="B10607" t="s">
        <v>306</v>
      </c>
      <c r="C10607" t="s">
        <v>14</v>
      </c>
      <c r="D10607" t="s">
        <v>15</v>
      </c>
      <c r="E10607" t="s">
        <v>307</v>
      </c>
      <c r="F10607" s="1">
        <v>43300.482615740744</v>
      </c>
      <c r="G10607">
        <v>1</v>
      </c>
      <c r="H10607">
        <v>96.03</v>
      </c>
      <c r="I10607">
        <v>96.03</v>
      </c>
      <c r="J10607">
        <v>30</v>
      </c>
      <c r="K10607" t="s">
        <v>1777</v>
      </c>
      <c r="L10607">
        <v>2018</v>
      </c>
      <c r="M10607">
        <v>7</v>
      </c>
    </row>
    <row r="10608" spans="1:13" x14ac:dyDescent="0.25">
      <c r="A10608">
        <v>188356</v>
      </c>
      <c r="B10608" t="s">
        <v>306</v>
      </c>
      <c r="C10608" t="s">
        <v>14</v>
      </c>
      <c r="D10608" t="s">
        <v>15</v>
      </c>
      <c r="E10608" t="s">
        <v>307</v>
      </c>
      <c r="F10608" s="1">
        <v>43361.591365740744</v>
      </c>
      <c r="G10608">
        <v>1</v>
      </c>
      <c r="H10608">
        <v>96.03</v>
      </c>
      <c r="I10608">
        <v>96.03</v>
      </c>
      <c r="J10608">
        <v>30</v>
      </c>
      <c r="K10608" t="s">
        <v>1777</v>
      </c>
      <c r="L10608">
        <v>2018</v>
      </c>
      <c r="M10608">
        <v>9</v>
      </c>
    </row>
    <row r="10609" spans="1:13" x14ac:dyDescent="0.25">
      <c r="A10609">
        <v>188356</v>
      </c>
      <c r="B10609" t="s">
        <v>306</v>
      </c>
      <c r="C10609" t="s">
        <v>14</v>
      </c>
      <c r="D10609" t="s">
        <v>15</v>
      </c>
      <c r="E10609" t="s">
        <v>307</v>
      </c>
      <c r="F10609" s="1">
        <v>43368.601145833331</v>
      </c>
      <c r="G10609">
        <v>1</v>
      </c>
      <c r="H10609">
        <v>96.03</v>
      </c>
      <c r="I10609">
        <v>96.03</v>
      </c>
      <c r="J10609">
        <v>30</v>
      </c>
      <c r="K10609" t="s">
        <v>1777</v>
      </c>
      <c r="L10609">
        <v>2018</v>
      </c>
      <c r="M10609">
        <v>9</v>
      </c>
    </row>
    <row r="10610" spans="1:13" x14ac:dyDescent="0.25">
      <c r="A10610">
        <v>188356</v>
      </c>
      <c r="B10610" t="s">
        <v>306</v>
      </c>
      <c r="C10610" t="s">
        <v>14</v>
      </c>
      <c r="D10610" t="s">
        <v>15</v>
      </c>
      <c r="E10610" t="s">
        <v>307</v>
      </c>
      <c r="F10610" s="1">
        <v>43819.405798611115</v>
      </c>
      <c r="G10610">
        <v>1</v>
      </c>
      <c r="H10610">
        <v>103.36</v>
      </c>
      <c r="I10610">
        <v>103.36</v>
      </c>
      <c r="J10610">
        <v>30</v>
      </c>
      <c r="K10610" t="s">
        <v>1777</v>
      </c>
      <c r="L10610">
        <v>2019</v>
      </c>
      <c r="M10610">
        <v>12</v>
      </c>
    </row>
    <row r="10611" spans="1:13" x14ac:dyDescent="0.25">
      <c r="A10611">
        <v>178904</v>
      </c>
      <c r="B10611" t="s">
        <v>308</v>
      </c>
      <c r="C10611" t="s">
        <v>14</v>
      </c>
      <c r="D10611" t="s">
        <v>15</v>
      </c>
      <c r="E10611" t="s">
        <v>309</v>
      </c>
      <c r="F10611" s="1">
        <v>43777.488449074073</v>
      </c>
      <c r="G10611">
        <v>1</v>
      </c>
      <c r="H10611">
        <v>74.22</v>
      </c>
      <c r="I10611">
        <v>74.22</v>
      </c>
      <c r="J10611">
        <v>30</v>
      </c>
      <c r="K10611" t="s">
        <v>1777</v>
      </c>
      <c r="L10611">
        <v>2019</v>
      </c>
      <c r="M10611">
        <v>11</v>
      </c>
    </row>
    <row r="10612" spans="1:13" x14ac:dyDescent="0.25">
      <c r="A10612">
        <v>178904</v>
      </c>
      <c r="B10612" t="s">
        <v>308</v>
      </c>
      <c r="C10612" t="s">
        <v>14</v>
      </c>
      <c r="D10612" t="s">
        <v>15</v>
      </c>
      <c r="E10612" t="s">
        <v>309</v>
      </c>
      <c r="F10612" s="1">
        <v>43808.374710648146</v>
      </c>
      <c r="G10612">
        <v>1</v>
      </c>
      <c r="H10612">
        <v>74.239999999999995</v>
      </c>
      <c r="I10612">
        <v>74.239999999999995</v>
      </c>
      <c r="J10612">
        <v>30</v>
      </c>
      <c r="K10612" t="s">
        <v>1777</v>
      </c>
      <c r="L10612">
        <v>2019</v>
      </c>
      <c r="M10612">
        <v>12</v>
      </c>
    </row>
    <row r="10613" spans="1:13" x14ac:dyDescent="0.25">
      <c r="A10613">
        <v>178904</v>
      </c>
      <c r="B10613" t="s">
        <v>308</v>
      </c>
      <c r="C10613" t="s">
        <v>14</v>
      </c>
      <c r="D10613" t="s">
        <v>15</v>
      </c>
      <c r="E10613" t="s">
        <v>309</v>
      </c>
      <c r="F10613" s="1">
        <v>43808.382199074076</v>
      </c>
      <c r="G10613">
        <v>1</v>
      </c>
      <c r="H10613">
        <v>74.239999999999995</v>
      </c>
      <c r="I10613">
        <v>74.239999999999995</v>
      </c>
      <c r="J10613">
        <v>30</v>
      </c>
      <c r="K10613" t="s">
        <v>1777</v>
      </c>
      <c r="L10613">
        <v>2019</v>
      </c>
      <c r="M10613">
        <v>12</v>
      </c>
    </row>
    <row r="10614" spans="1:13" x14ac:dyDescent="0.25">
      <c r="A10614">
        <v>850078</v>
      </c>
      <c r="B10614" t="s">
        <v>310</v>
      </c>
      <c r="C10614" t="s">
        <v>14</v>
      </c>
      <c r="D10614" t="s">
        <v>15</v>
      </c>
      <c r="E10614" t="s">
        <v>168</v>
      </c>
      <c r="F10614" s="1">
        <v>43299.531504629631</v>
      </c>
      <c r="G10614">
        <v>1</v>
      </c>
      <c r="H10614">
        <v>43.82</v>
      </c>
      <c r="I10614">
        <v>43.82</v>
      </c>
      <c r="J10614">
        <v>30</v>
      </c>
      <c r="K10614" t="s">
        <v>1777</v>
      </c>
      <c r="L10614">
        <v>2018</v>
      </c>
      <c r="M10614">
        <v>7</v>
      </c>
    </row>
    <row r="10615" spans="1:13" x14ac:dyDescent="0.25">
      <c r="A10615">
        <v>850078</v>
      </c>
      <c r="B10615" t="s">
        <v>310</v>
      </c>
      <c r="C10615" t="s">
        <v>14</v>
      </c>
      <c r="D10615" t="s">
        <v>15</v>
      </c>
      <c r="E10615" t="s">
        <v>168</v>
      </c>
      <c r="F10615" s="1">
        <v>43327.545925925922</v>
      </c>
      <c r="G10615">
        <v>1</v>
      </c>
      <c r="H10615">
        <v>43.82</v>
      </c>
      <c r="I10615">
        <v>43.82</v>
      </c>
      <c r="J10615">
        <v>30</v>
      </c>
      <c r="K10615" t="s">
        <v>1777</v>
      </c>
      <c r="L10615">
        <v>2018</v>
      </c>
      <c r="M10615">
        <v>8</v>
      </c>
    </row>
    <row r="10616" spans="1:13" x14ac:dyDescent="0.25">
      <c r="A10616">
        <v>850078</v>
      </c>
      <c r="B10616" t="s">
        <v>310</v>
      </c>
      <c r="C10616" t="s">
        <v>14</v>
      </c>
      <c r="D10616" t="s">
        <v>15</v>
      </c>
      <c r="E10616" t="s">
        <v>168</v>
      </c>
      <c r="F10616" s="1">
        <v>43453.429571759261</v>
      </c>
      <c r="G10616">
        <v>2</v>
      </c>
      <c r="H10616">
        <v>43.82</v>
      </c>
      <c r="I10616">
        <v>87.64</v>
      </c>
      <c r="J10616">
        <v>30</v>
      </c>
      <c r="K10616" t="s">
        <v>1777</v>
      </c>
      <c r="L10616">
        <v>2018</v>
      </c>
      <c r="M10616">
        <v>12</v>
      </c>
    </row>
    <row r="10617" spans="1:13" x14ac:dyDescent="0.25">
      <c r="A10617">
        <v>850078</v>
      </c>
      <c r="B10617" t="s">
        <v>310</v>
      </c>
      <c r="C10617" t="s">
        <v>14</v>
      </c>
      <c r="D10617" t="s">
        <v>15</v>
      </c>
      <c r="E10617" t="s">
        <v>168</v>
      </c>
      <c r="F10617" s="1">
        <v>43476.391087962962</v>
      </c>
      <c r="G10617">
        <v>1</v>
      </c>
      <c r="H10617">
        <v>43.82</v>
      </c>
      <c r="I10617">
        <v>43.82</v>
      </c>
      <c r="J10617">
        <v>30</v>
      </c>
      <c r="K10617" t="s">
        <v>1777</v>
      </c>
      <c r="L10617">
        <v>2019</v>
      </c>
      <c r="M10617">
        <v>1</v>
      </c>
    </row>
    <row r="10618" spans="1:13" x14ac:dyDescent="0.25">
      <c r="A10618">
        <v>850078</v>
      </c>
      <c r="B10618" t="s">
        <v>310</v>
      </c>
      <c r="C10618" t="s">
        <v>14</v>
      </c>
      <c r="D10618" t="s">
        <v>15</v>
      </c>
      <c r="E10618" t="s">
        <v>168</v>
      </c>
      <c r="F10618" s="1">
        <v>43490.402824074074</v>
      </c>
      <c r="G10618">
        <v>1</v>
      </c>
      <c r="H10618">
        <v>43.82</v>
      </c>
      <c r="I10618">
        <v>43.82</v>
      </c>
      <c r="J10618">
        <v>30</v>
      </c>
      <c r="K10618" t="s">
        <v>1777</v>
      </c>
      <c r="L10618">
        <v>2019</v>
      </c>
      <c r="M10618">
        <v>1</v>
      </c>
    </row>
    <row r="10619" spans="1:13" x14ac:dyDescent="0.25">
      <c r="A10619">
        <v>850078</v>
      </c>
      <c r="B10619" t="s">
        <v>310</v>
      </c>
      <c r="C10619" t="s">
        <v>14</v>
      </c>
      <c r="D10619" t="s">
        <v>15</v>
      </c>
      <c r="E10619" t="s">
        <v>168</v>
      </c>
      <c r="F10619" s="1">
        <v>43616.495578703703</v>
      </c>
      <c r="G10619">
        <v>1</v>
      </c>
      <c r="H10619">
        <v>43.82</v>
      </c>
      <c r="I10619">
        <v>43.82</v>
      </c>
      <c r="J10619">
        <v>30</v>
      </c>
      <c r="K10619" t="s">
        <v>1777</v>
      </c>
      <c r="L10619">
        <v>2019</v>
      </c>
      <c r="M10619">
        <v>5</v>
      </c>
    </row>
    <row r="10620" spans="1:13" x14ac:dyDescent="0.25">
      <c r="A10620">
        <v>850390</v>
      </c>
      <c r="B10620" t="s">
        <v>311</v>
      </c>
      <c r="C10620" t="s">
        <v>14</v>
      </c>
      <c r="D10620" t="s">
        <v>15</v>
      </c>
      <c r="E10620" t="s">
        <v>168</v>
      </c>
      <c r="F10620" s="1">
        <v>43102.471979166665</v>
      </c>
      <c r="G10620">
        <v>1</v>
      </c>
      <c r="H10620">
        <v>68</v>
      </c>
      <c r="I10620">
        <v>68</v>
      </c>
      <c r="J10620">
        <v>30</v>
      </c>
      <c r="K10620" t="s">
        <v>1777</v>
      </c>
      <c r="L10620">
        <v>2018</v>
      </c>
      <c r="M10620">
        <v>1</v>
      </c>
    </row>
    <row r="10621" spans="1:13" x14ac:dyDescent="0.25">
      <c r="A10621">
        <v>849990</v>
      </c>
      <c r="B10621" t="s">
        <v>312</v>
      </c>
      <c r="C10621" t="s">
        <v>14</v>
      </c>
      <c r="D10621" t="s">
        <v>15</v>
      </c>
      <c r="E10621" t="s">
        <v>168</v>
      </c>
      <c r="F10621" s="1">
        <v>43104.558587962965</v>
      </c>
      <c r="G10621">
        <v>1</v>
      </c>
      <c r="H10621">
        <v>24.75</v>
      </c>
      <c r="I10621">
        <v>24.75</v>
      </c>
      <c r="J10621">
        <v>30</v>
      </c>
      <c r="K10621" t="s">
        <v>1777</v>
      </c>
      <c r="L10621">
        <v>2018</v>
      </c>
      <c r="M10621">
        <v>1</v>
      </c>
    </row>
    <row r="10622" spans="1:13" x14ac:dyDescent="0.25">
      <c r="A10622">
        <v>850390</v>
      </c>
      <c r="B10622" t="s">
        <v>311</v>
      </c>
      <c r="C10622" t="s">
        <v>14</v>
      </c>
      <c r="D10622" t="s">
        <v>15</v>
      </c>
      <c r="E10622" t="s">
        <v>168</v>
      </c>
      <c r="F10622" s="1">
        <v>43111.585740740738</v>
      </c>
      <c r="G10622">
        <v>1</v>
      </c>
      <c r="H10622">
        <v>68</v>
      </c>
      <c r="I10622">
        <v>68</v>
      </c>
      <c r="J10622">
        <v>30</v>
      </c>
      <c r="K10622" t="s">
        <v>1777</v>
      </c>
      <c r="L10622">
        <v>2018</v>
      </c>
      <c r="M10622">
        <v>1</v>
      </c>
    </row>
    <row r="10623" spans="1:13" x14ac:dyDescent="0.25">
      <c r="A10623">
        <v>850390</v>
      </c>
      <c r="B10623" t="s">
        <v>311</v>
      </c>
      <c r="C10623" t="s">
        <v>14</v>
      </c>
      <c r="D10623" t="s">
        <v>15</v>
      </c>
      <c r="E10623" t="s">
        <v>168</v>
      </c>
      <c r="F10623" s="1">
        <v>43117.517835648148</v>
      </c>
      <c r="G10623">
        <v>2</v>
      </c>
      <c r="H10623">
        <v>68</v>
      </c>
      <c r="I10623">
        <v>136</v>
      </c>
      <c r="J10623">
        <v>30</v>
      </c>
      <c r="K10623" t="s">
        <v>1777</v>
      </c>
      <c r="L10623">
        <v>2018</v>
      </c>
      <c r="M10623">
        <v>1</v>
      </c>
    </row>
    <row r="10624" spans="1:13" x14ac:dyDescent="0.25">
      <c r="A10624">
        <v>850390</v>
      </c>
      <c r="B10624" t="s">
        <v>311</v>
      </c>
      <c r="C10624" t="s">
        <v>14</v>
      </c>
      <c r="D10624" t="s">
        <v>15</v>
      </c>
      <c r="E10624" t="s">
        <v>168</v>
      </c>
      <c r="F10624" s="1">
        <v>43119.423483796294</v>
      </c>
      <c r="G10624">
        <v>2</v>
      </c>
      <c r="H10624">
        <v>68</v>
      </c>
      <c r="I10624">
        <v>136</v>
      </c>
      <c r="J10624">
        <v>30</v>
      </c>
      <c r="K10624" t="s">
        <v>1777</v>
      </c>
      <c r="L10624">
        <v>2018</v>
      </c>
      <c r="M10624">
        <v>1</v>
      </c>
    </row>
    <row r="10625" spans="1:13" x14ac:dyDescent="0.25">
      <c r="A10625">
        <v>850390</v>
      </c>
      <c r="B10625" t="s">
        <v>311</v>
      </c>
      <c r="C10625" t="s">
        <v>14</v>
      </c>
      <c r="D10625" t="s">
        <v>15</v>
      </c>
      <c r="E10625" t="s">
        <v>168</v>
      </c>
      <c r="F10625" s="1">
        <v>43517.495821759258</v>
      </c>
      <c r="G10625">
        <v>1</v>
      </c>
      <c r="H10625">
        <v>68</v>
      </c>
      <c r="I10625">
        <v>68</v>
      </c>
      <c r="J10625">
        <v>30</v>
      </c>
      <c r="K10625" t="s">
        <v>1777</v>
      </c>
      <c r="L10625">
        <v>2019</v>
      </c>
      <c r="M10625">
        <v>2</v>
      </c>
    </row>
    <row r="10626" spans="1:13" x14ac:dyDescent="0.25">
      <c r="A10626">
        <v>849990</v>
      </c>
      <c r="B10626" t="s">
        <v>312</v>
      </c>
      <c r="C10626" t="s">
        <v>14</v>
      </c>
      <c r="D10626" t="s">
        <v>15</v>
      </c>
      <c r="E10626" t="s">
        <v>168</v>
      </c>
      <c r="F10626" s="1">
        <v>43728.545590277776</v>
      </c>
      <c r="G10626">
        <v>1</v>
      </c>
      <c r="H10626">
        <v>24.73</v>
      </c>
      <c r="I10626">
        <v>24.73</v>
      </c>
      <c r="J10626">
        <v>30</v>
      </c>
      <c r="K10626" t="s">
        <v>1777</v>
      </c>
      <c r="L10626">
        <v>2019</v>
      </c>
      <c r="M10626">
        <v>9</v>
      </c>
    </row>
    <row r="10627" spans="1:13" x14ac:dyDescent="0.25">
      <c r="A10627">
        <v>849990</v>
      </c>
      <c r="B10627" t="s">
        <v>312</v>
      </c>
      <c r="C10627" t="s">
        <v>14</v>
      </c>
      <c r="D10627" t="s">
        <v>15</v>
      </c>
      <c r="E10627" t="s">
        <v>168</v>
      </c>
      <c r="F10627" s="1">
        <v>43735.402754629627</v>
      </c>
      <c r="G10627">
        <v>1</v>
      </c>
      <c r="H10627">
        <v>24.73</v>
      </c>
      <c r="I10627">
        <v>24.73</v>
      </c>
      <c r="J10627">
        <v>30</v>
      </c>
      <c r="K10627" t="s">
        <v>1777</v>
      </c>
      <c r="L10627">
        <v>2019</v>
      </c>
      <c r="M10627">
        <v>9</v>
      </c>
    </row>
    <row r="10628" spans="1:13" x14ac:dyDescent="0.25">
      <c r="A10628">
        <v>849990</v>
      </c>
      <c r="B10628" t="s">
        <v>312</v>
      </c>
      <c r="C10628" t="s">
        <v>14</v>
      </c>
      <c r="D10628" t="s">
        <v>15</v>
      </c>
      <c r="E10628" t="s">
        <v>168</v>
      </c>
      <c r="F10628" s="1">
        <v>43791.584479166668</v>
      </c>
      <c r="G10628">
        <v>1</v>
      </c>
      <c r="H10628">
        <v>24.77</v>
      </c>
      <c r="I10628">
        <v>24.77</v>
      </c>
      <c r="J10628">
        <v>30</v>
      </c>
      <c r="K10628" t="s">
        <v>1777</v>
      </c>
      <c r="L10628">
        <v>2019</v>
      </c>
      <c r="M10628">
        <v>11</v>
      </c>
    </row>
    <row r="10629" spans="1:13" x14ac:dyDescent="0.25">
      <c r="A10629">
        <v>171539</v>
      </c>
      <c r="B10629" t="s">
        <v>314</v>
      </c>
      <c r="C10629" t="s">
        <v>14</v>
      </c>
      <c r="D10629" t="s">
        <v>15</v>
      </c>
      <c r="E10629" t="s">
        <v>299</v>
      </c>
      <c r="F10629" s="1">
        <v>43215.534571759257</v>
      </c>
      <c r="G10629">
        <v>1</v>
      </c>
      <c r="H10629">
        <v>27.48</v>
      </c>
      <c r="I10629">
        <v>27.48</v>
      </c>
      <c r="J10629">
        <v>30</v>
      </c>
      <c r="K10629" t="s">
        <v>1777</v>
      </c>
      <c r="L10629">
        <v>2018</v>
      </c>
      <c r="M10629">
        <v>4</v>
      </c>
    </row>
    <row r="10630" spans="1:13" x14ac:dyDescent="0.25">
      <c r="A10630">
        <v>171539</v>
      </c>
      <c r="B10630" t="s">
        <v>314</v>
      </c>
      <c r="C10630" t="s">
        <v>14</v>
      </c>
      <c r="D10630" t="s">
        <v>15</v>
      </c>
      <c r="E10630" t="s">
        <v>299</v>
      </c>
      <c r="F10630" s="1">
        <v>43277.53979166667</v>
      </c>
      <c r="G10630">
        <v>1</v>
      </c>
      <c r="H10630">
        <v>27.48</v>
      </c>
      <c r="I10630">
        <v>27.48</v>
      </c>
      <c r="J10630">
        <v>30</v>
      </c>
      <c r="K10630" t="s">
        <v>1777</v>
      </c>
      <c r="L10630">
        <v>2018</v>
      </c>
      <c r="M10630">
        <v>6</v>
      </c>
    </row>
    <row r="10631" spans="1:13" x14ac:dyDescent="0.25">
      <c r="A10631">
        <v>171539</v>
      </c>
      <c r="B10631" t="s">
        <v>314</v>
      </c>
      <c r="C10631" t="s">
        <v>14</v>
      </c>
      <c r="D10631" t="s">
        <v>15</v>
      </c>
      <c r="E10631" t="s">
        <v>299</v>
      </c>
      <c r="F10631" s="1">
        <v>43292.498252314814</v>
      </c>
      <c r="G10631">
        <v>1</v>
      </c>
      <c r="H10631">
        <v>27.48</v>
      </c>
      <c r="I10631">
        <v>27.48</v>
      </c>
      <c r="J10631">
        <v>30</v>
      </c>
      <c r="K10631" t="s">
        <v>1777</v>
      </c>
      <c r="L10631">
        <v>2018</v>
      </c>
      <c r="M10631">
        <v>7</v>
      </c>
    </row>
    <row r="10632" spans="1:13" x14ac:dyDescent="0.25">
      <c r="A10632">
        <v>171539</v>
      </c>
      <c r="B10632" t="s">
        <v>314</v>
      </c>
      <c r="C10632" t="s">
        <v>14</v>
      </c>
      <c r="D10632" t="s">
        <v>15</v>
      </c>
      <c r="E10632" t="s">
        <v>299</v>
      </c>
      <c r="F10632" s="1">
        <v>43301.545231481483</v>
      </c>
      <c r="G10632">
        <v>1</v>
      </c>
      <c r="H10632">
        <v>27.48</v>
      </c>
      <c r="I10632">
        <v>27.48</v>
      </c>
      <c r="J10632">
        <v>30</v>
      </c>
      <c r="K10632" t="s">
        <v>1777</v>
      </c>
      <c r="L10632">
        <v>2018</v>
      </c>
      <c r="M10632">
        <v>7</v>
      </c>
    </row>
    <row r="10633" spans="1:13" x14ac:dyDescent="0.25">
      <c r="A10633">
        <v>104062</v>
      </c>
      <c r="B10633" t="s">
        <v>1815</v>
      </c>
      <c r="C10633" t="s">
        <v>14</v>
      </c>
      <c r="D10633" t="s">
        <v>15</v>
      </c>
      <c r="E10633" t="s">
        <v>317</v>
      </c>
      <c r="F10633" s="1">
        <v>43489.53052083333</v>
      </c>
      <c r="G10633">
        <v>1</v>
      </c>
      <c r="H10633">
        <v>111.9</v>
      </c>
      <c r="I10633">
        <v>111.9</v>
      </c>
      <c r="J10633">
        <v>30</v>
      </c>
      <c r="K10633" t="s">
        <v>1777</v>
      </c>
      <c r="L10633">
        <v>2019</v>
      </c>
      <c r="M10633">
        <v>1</v>
      </c>
    </row>
    <row r="10634" spans="1:13" x14ac:dyDescent="0.25">
      <c r="A10634">
        <v>110253</v>
      </c>
      <c r="B10634" t="s">
        <v>1816</v>
      </c>
      <c r="C10634" t="s">
        <v>14</v>
      </c>
      <c r="D10634" t="s">
        <v>15</v>
      </c>
      <c r="E10634" t="s">
        <v>317</v>
      </c>
      <c r="F10634" s="1">
        <v>43108.603101851855</v>
      </c>
      <c r="G10634">
        <v>1</v>
      </c>
      <c r="H10634">
        <v>194.68</v>
      </c>
      <c r="I10634">
        <v>194.68</v>
      </c>
      <c r="J10634">
        <v>30</v>
      </c>
      <c r="K10634" t="s">
        <v>1777</v>
      </c>
      <c r="L10634">
        <v>2018</v>
      </c>
      <c r="M10634">
        <v>1</v>
      </c>
    </row>
    <row r="10635" spans="1:13" x14ac:dyDescent="0.25">
      <c r="A10635">
        <v>110252</v>
      </c>
      <c r="B10635" t="s">
        <v>318</v>
      </c>
      <c r="C10635" t="s">
        <v>14</v>
      </c>
      <c r="D10635" t="s">
        <v>15</v>
      </c>
      <c r="E10635" t="s">
        <v>317</v>
      </c>
      <c r="F10635" s="1">
        <v>43350.537673611114</v>
      </c>
      <c r="G10635">
        <v>1</v>
      </c>
      <c r="H10635">
        <v>70.400000000000006</v>
      </c>
      <c r="I10635">
        <v>70.400000000000006</v>
      </c>
      <c r="J10635">
        <v>30</v>
      </c>
      <c r="K10635" t="s">
        <v>1777</v>
      </c>
      <c r="L10635">
        <v>2018</v>
      </c>
      <c r="M10635">
        <v>9</v>
      </c>
    </row>
    <row r="10636" spans="1:13" x14ac:dyDescent="0.25">
      <c r="A10636">
        <v>110253</v>
      </c>
      <c r="B10636" t="s">
        <v>1816</v>
      </c>
      <c r="C10636" t="s">
        <v>14</v>
      </c>
      <c r="D10636" t="s">
        <v>15</v>
      </c>
      <c r="E10636" t="s">
        <v>317</v>
      </c>
      <c r="F10636" s="1">
        <v>43354.381851851853</v>
      </c>
      <c r="G10636">
        <v>1</v>
      </c>
      <c r="H10636">
        <v>194.68</v>
      </c>
      <c r="I10636">
        <v>194.68</v>
      </c>
      <c r="J10636">
        <v>30</v>
      </c>
      <c r="K10636" t="s">
        <v>1777</v>
      </c>
      <c r="L10636">
        <v>2018</v>
      </c>
      <c r="M10636">
        <v>9</v>
      </c>
    </row>
    <row r="10637" spans="1:13" x14ac:dyDescent="0.25">
      <c r="A10637">
        <v>110252</v>
      </c>
      <c r="B10637" t="s">
        <v>318</v>
      </c>
      <c r="C10637" t="s">
        <v>14</v>
      </c>
      <c r="D10637" t="s">
        <v>15</v>
      </c>
      <c r="E10637" t="s">
        <v>317</v>
      </c>
      <c r="F10637" s="1">
        <v>43616.495578703703</v>
      </c>
      <c r="G10637">
        <v>1</v>
      </c>
      <c r="H10637">
        <v>70.400000000000006</v>
      </c>
      <c r="I10637">
        <v>70.400000000000006</v>
      </c>
      <c r="J10637">
        <v>30</v>
      </c>
      <c r="K10637" t="s">
        <v>1777</v>
      </c>
      <c r="L10637">
        <v>2019</v>
      </c>
      <c r="M10637">
        <v>5</v>
      </c>
    </row>
    <row r="10638" spans="1:13" x14ac:dyDescent="0.25">
      <c r="A10638">
        <v>110252</v>
      </c>
      <c r="B10638" t="s">
        <v>318</v>
      </c>
      <c r="C10638" t="s">
        <v>14</v>
      </c>
      <c r="D10638" t="s">
        <v>15</v>
      </c>
      <c r="E10638" t="s">
        <v>317</v>
      </c>
      <c r="F10638" s="1">
        <v>43714.45652777778</v>
      </c>
      <c r="G10638">
        <v>1</v>
      </c>
      <c r="H10638">
        <v>70.400000000000006</v>
      </c>
      <c r="I10638">
        <v>70.400000000000006</v>
      </c>
      <c r="J10638">
        <v>30</v>
      </c>
      <c r="K10638" t="s">
        <v>1777</v>
      </c>
      <c r="L10638">
        <v>2019</v>
      </c>
      <c r="M10638">
        <v>9</v>
      </c>
    </row>
    <row r="10639" spans="1:13" x14ac:dyDescent="0.25">
      <c r="A10639">
        <v>110253</v>
      </c>
      <c r="B10639" t="s">
        <v>1816</v>
      </c>
      <c r="C10639" t="s">
        <v>14</v>
      </c>
      <c r="D10639" t="s">
        <v>15</v>
      </c>
      <c r="E10639" t="s">
        <v>317</v>
      </c>
      <c r="F10639" s="1">
        <v>43728.545590277776</v>
      </c>
      <c r="G10639">
        <v>1</v>
      </c>
      <c r="H10639">
        <v>194.68</v>
      </c>
      <c r="I10639">
        <v>194.68</v>
      </c>
      <c r="J10639">
        <v>30</v>
      </c>
      <c r="K10639" t="s">
        <v>1777</v>
      </c>
      <c r="L10639">
        <v>2019</v>
      </c>
      <c r="M10639">
        <v>9</v>
      </c>
    </row>
    <row r="10640" spans="1:13" x14ac:dyDescent="0.25">
      <c r="A10640">
        <v>131654</v>
      </c>
      <c r="B10640" t="s">
        <v>319</v>
      </c>
      <c r="C10640" t="s">
        <v>30</v>
      </c>
      <c r="D10640" t="s">
        <v>31</v>
      </c>
      <c r="E10640" t="s">
        <v>320</v>
      </c>
      <c r="F10640" s="1">
        <v>43626.330752314818</v>
      </c>
      <c r="G10640">
        <v>1</v>
      </c>
      <c r="H10640">
        <v>264</v>
      </c>
      <c r="I10640">
        <v>264</v>
      </c>
      <c r="J10640">
        <v>30</v>
      </c>
      <c r="K10640" t="s">
        <v>1777</v>
      </c>
      <c r="L10640">
        <v>2019</v>
      </c>
      <c r="M10640">
        <v>6</v>
      </c>
    </row>
    <row r="10641" spans="1:13" x14ac:dyDescent="0.25">
      <c r="A10641">
        <v>131654</v>
      </c>
      <c r="B10641" t="s">
        <v>319</v>
      </c>
      <c r="C10641" t="s">
        <v>30</v>
      </c>
      <c r="D10641" t="s">
        <v>31</v>
      </c>
      <c r="E10641" t="s">
        <v>320</v>
      </c>
      <c r="F10641" s="1">
        <v>43626.518043981479</v>
      </c>
      <c r="G10641">
        <v>1.5</v>
      </c>
      <c r="H10641">
        <v>264</v>
      </c>
      <c r="I10641">
        <v>396</v>
      </c>
      <c r="J10641">
        <v>30</v>
      </c>
      <c r="K10641" t="s">
        <v>1777</v>
      </c>
      <c r="L10641">
        <v>2019</v>
      </c>
      <c r="M10641">
        <v>6</v>
      </c>
    </row>
    <row r="10642" spans="1:13" x14ac:dyDescent="0.25">
      <c r="A10642">
        <v>131654</v>
      </c>
      <c r="B10642" t="s">
        <v>319</v>
      </c>
      <c r="C10642" t="s">
        <v>30</v>
      </c>
      <c r="D10642" t="s">
        <v>31</v>
      </c>
      <c r="E10642" t="s">
        <v>320</v>
      </c>
      <c r="F10642" s="1">
        <v>43649.505694444444</v>
      </c>
      <c r="G10642">
        <v>2</v>
      </c>
      <c r="H10642">
        <v>264</v>
      </c>
      <c r="I10642">
        <v>528</v>
      </c>
      <c r="J10642">
        <v>30</v>
      </c>
      <c r="K10642" t="s">
        <v>1777</v>
      </c>
      <c r="L10642">
        <v>2019</v>
      </c>
      <c r="M10642">
        <v>7</v>
      </c>
    </row>
    <row r="10643" spans="1:13" x14ac:dyDescent="0.25">
      <c r="A10643">
        <v>131654</v>
      </c>
      <c r="B10643" t="s">
        <v>319</v>
      </c>
      <c r="C10643" t="s">
        <v>30</v>
      </c>
      <c r="D10643" t="s">
        <v>31</v>
      </c>
      <c r="E10643" t="s">
        <v>320</v>
      </c>
      <c r="F10643" s="1">
        <v>43759.449467592596</v>
      </c>
      <c r="G10643">
        <v>2</v>
      </c>
      <c r="H10643">
        <v>264</v>
      </c>
      <c r="I10643">
        <v>528</v>
      </c>
      <c r="J10643">
        <v>30</v>
      </c>
      <c r="K10643" t="s">
        <v>1777</v>
      </c>
      <c r="L10643">
        <v>2019</v>
      </c>
      <c r="M10643">
        <v>10</v>
      </c>
    </row>
    <row r="10644" spans="1:13" x14ac:dyDescent="0.25">
      <c r="A10644">
        <v>131656</v>
      </c>
      <c r="B10644" t="s">
        <v>321</v>
      </c>
      <c r="C10644" t="s">
        <v>30</v>
      </c>
      <c r="D10644" t="s">
        <v>31</v>
      </c>
      <c r="E10644" t="s">
        <v>320</v>
      </c>
      <c r="F10644" s="1">
        <v>43122.539907407408</v>
      </c>
      <c r="G10644">
        <v>1</v>
      </c>
      <c r="H10644">
        <v>517</v>
      </c>
      <c r="I10644">
        <v>517</v>
      </c>
      <c r="J10644">
        <v>30</v>
      </c>
      <c r="K10644" t="s">
        <v>1777</v>
      </c>
      <c r="L10644">
        <v>2018</v>
      </c>
      <c r="M10644">
        <v>1</v>
      </c>
    </row>
    <row r="10645" spans="1:13" x14ac:dyDescent="0.25">
      <c r="A10645">
        <v>131656</v>
      </c>
      <c r="B10645" t="s">
        <v>321</v>
      </c>
      <c r="C10645" t="s">
        <v>30</v>
      </c>
      <c r="D10645" t="s">
        <v>31</v>
      </c>
      <c r="E10645" t="s">
        <v>320</v>
      </c>
      <c r="F10645" s="1">
        <v>43579.60728009259</v>
      </c>
      <c r="G10645">
        <v>2</v>
      </c>
      <c r="H10645">
        <v>517</v>
      </c>
      <c r="I10645">
        <v>1034</v>
      </c>
      <c r="J10645">
        <v>30</v>
      </c>
      <c r="K10645" t="s">
        <v>1777</v>
      </c>
      <c r="L10645">
        <v>2019</v>
      </c>
      <c r="M10645">
        <v>4</v>
      </c>
    </row>
    <row r="10646" spans="1:13" x14ac:dyDescent="0.25">
      <c r="A10646">
        <v>131656</v>
      </c>
      <c r="B10646" t="s">
        <v>321</v>
      </c>
      <c r="C10646" t="s">
        <v>30</v>
      </c>
      <c r="D10646" t="s">
        <v>31</v>
      </c>
      <c r="E10646" t="s">
        <v>320</v>
      </c>
      <c r="F10646" s="1">
        <v>43587.391608796293</v>
      </c>
      <c r="G10646">
        <v>2</v>
      </c>
      <c r="H10646">
        <v>517</v>
      </c>
      <c r="I10646">
        <v>1034</v>
      </c>
      <c r="J10646">
        <v>30</v>
      </c>
      <c r="K10646" t="s">
        <v>1777</v>
      </c>
      <c r="L10646">
        <v>2019</v>
      </c>
      <c r="M10646">
        <v>5</v>
      </c>
    </row>
    <row r="10647" spans="1:13" x14ac:dyDescent="0.25">
      <c r="A10647">
        <v>131656</v>
      </c>
      <c r="B10647" t="s">
        <v>321</v>
      </c>
      <c r="C10647" t="s">
        <v>30</v>
      </c>
      <c r="D10647" t="s">
        <v>31</v>
      </c>
      <c r="E10647" t="s">
        <v>320</v>
      </c>
      <c r="F10647" s="1">
        <v>43598.626064814816</v>
      </c>
      <c r="G10647">
        <v>2</v>
      </c>
      <c r="H10647">
        <v>517</v>
      </c>
      <c r="I10647">
        <v>1034</v>
      </c>
      <c r="J10647">
        <v>30</v>
      </c>
      <c r="K10647" t="s">
        <v>1777</v>
      </c>
      <c r="L10647">
        <v>2019</v>
      </c>
      <c r="M10647">
        <v>5</v>
      </c>
    </row>
    <row r="10648" spans="1:13" x14ac:dyDescent="0.25">
      <c r="A10648">
        <v>131656</v>
      </c>
      <c r="B10648" t="s">
        <v>321</v>
      </c>
      <c r="C10648" t="s">
        <v>30</v>
      </c>
      <c r="D10648" t="s">
        <v>31</v>
      </c>
      <c r="E10648" t="s">
        <v>320</v>
      </c>
      <c r="F10648" s="1">
        <v>43636.453518518516</v>
      </c>
      <c r="G10648">
        <v>1</v>
      </c>
      <c r="H10648">
        <v>517</v>
      </c>
      <c r="I10648">
        <v>517</v>
      </c>
      <c r="J10648">
        <v>30</v>
      </c>
      <c r="K10648" t="s">
        <v>1777</v>
      </c>
      <c r="L10648">
        <v>2019</v>
      </c>
      <c r="M10648">
        <v>6</v>
      </c>
    </row>
    <row r="10649" spans="1:13" x14ac:dyDescent="0.25">
      <c r="A10649">
        <v>131656</v>
      </c>
      <c r="B10649" t="s">
        <v>321</v>
      </c>
      <c r="C10649" t="s">
        <v>30</v>
      </c>
      <c r="D10649" t="s">
        <v>31</v>
      </c>
      <c r="E10649" t="s">
        <v>320</v>
      </c>
      <c r="F10649" s="1">
        <v>43637.500011574077</v>
      </c>
      <c r="G10649">
        <v>2</v>
      </c>
      <c r="H10649">
        <v>517</v>
      </c>
      <c r="I10649">
        <v>1034</v>
      </c>
      <c r="J10649">
        <v>30</v>
      </c>
      <c r="K10649" t="s">
        <v>1777</v>
      </c>
      <c r="L10649">
        <v>2019</v>
      </c>
      <c r="M10649">
        <v>6</v>
      </c>
    </row>
    <row r="10650" spans="1:13" x14ac:dyDescent="0.25">
      <c r="A10650">
        <v>196974</v>
      </c>
      <c r="B10650" t="s">
        <v>326</v>
      </c>
      <c r="C10650" t="s">
        <v>14</v>
      </c>
      <c r="D10650" t="s">
        <v>327</v>
      </c>
      <c r="E10650" t="s">
        <v>328</v>
      </c>
      <c r="F10650" s="1">
        <v>43756.409884259258</v>
      </c>
      <c r="G10650">
        <v>1</v>
      </c>
      <c r="H10650">
        <v>49.81</v>
      </c>
      <c r="I10650">
        <v>49.81</v>
      </c>
      <c r="J10650">
        <v>30</v>
      </c>
      <c r="K10650" t="s">
        <v>1777</v>
      </c>
      <c r="L10650">
        <v>2019</v>
      </c>
      <c r="M10650">
        <v>10</v>
      </c>
    </row>
    <row r="10651" spans="1:13" x14ac:dyDescent="0.25">
      <c r="A10651">
        <v>196974</v>
      </c>
      <c r="B10651" t="s">
        <v>326</v>
      </c>
      <c r="C10651" t="s">
        <v>14</v>
      </c>
      <c r="D10651" t="s">
        <v>327</v>
      </c>
      <c r="E10651" t="s">
        <v>328</v>
      </c>
      <c r="F10651" s="1">
        <v>43776.516342592593</v>
      </c>
      <c r="G10651">
        <v>1</v>
      </c>
      <c r="H10651">
        <v>49.81</v>
      </c>
      <c r="I10651">
        <v>49.81</v>
      </c>
      <c r="J10651">
        <v>30</v>
      </c>
      <c r="K10651" t="s">
        <v>1777</v>
      </c>
      <c r="L10651">
        <v>2019</v>
      </c>
      <c r="M10651">
        <v>11</v>
      </c>
    </row>
    <row r="10652" spans="1:13" x14ac:dyDescent="0.25">
      <c r="A10652">
        <v>196974</v>
      </c>
      <c r="B10652" t="s">
        <v>326</v>
      </c>
      <c r="C10652" t="s">
        <v>14</v>
      </c>
      <c r="D10652" t="s">
        <v>327</v>
      </c>
      <c r="E10652" t="s">
        <v>328</v>
      </c>
      <c r="F10652" s="1">
        <v>43777.459664351853</v>
      </c>
      <c r="G10652">
        <v>1</v>
      </c>
      <c r="H10652">
        <v>49.81</v>
      </c>
      <c r="I10652">
        <v>49.81</v>
      </c>
      <c r="J10652">
        <v>30</v>
      </c>
      <c r="K10652" t="s">
        <v>1777</v>
      </c>
      <c r="L10652">
        <v>2019</v>
      </c>
      <c r="M10652">
        <v>11</v>
      </c>
    </row>
    <row r="10653" spans="1:13" x14ac:dyDescent="0.25">
      <c r="A10653">
        <v>848477</v>
      </c>
      <c r="B10653" t="s">
        <v>331</v>
      </c>
      <c r="C10653" t="s">
        <v>14</v>
      </c>
      <c r="D10653" t="s">
        <v>15</v>
      </c>
      <c r="E10653" t="s">
        <v>330</v>
      </c>
      <c r="F10653" s="1">
        <v>43111.585740740738</v>
      </c>
      <c r="G10653">
        <v>1</v>
      </c>
      <c r="H10653">
        <v>131.29</v>
      </c>
      <c r="I10653">
        <v>131.29</v>
      </c>
      <c r="J10653">
        <v>30</v>
      </c>
      <c r="K10653" t="s">
        <v>1777</v>
      </c>
      <c r="L10653">
        <v>2018</v>
      </c>
      <c r="M10653">
        <v>1</v>
      </c>
    </row>
    <row r="10654" spans="1:13" x14ac:dyDescent="0.25">
      <c r="A10654">
        <v>846446</v>
      </c>
      <c r="B10654" t="s">
        <v>329</v>
      </c>
      <c r="C10654" t="s">
        <v>14</v>
      </c>
      <c r="D10654" t="s">
        <v>15</v>
      </c>
      <c r="E10654" t="s">
        <v>330</v>
      </c>
      <c r="F10654" s="1">
        <v>43363.630289351851</v>
      </c>
      <c r="G10654">
        <v>1</v>
      </c>
      <c r="H10654">
        <v>43.76</v>
      </c>
      <c r="I10654">
        <v>43.76</v>
      </c>
      <c r="J10654">
        <v>30</v>
      </c>
      <c r="K10654" t="s">
        <v>1777</v>
      </c>
      <c r="L10654">
        <v>2018</v>
      </c>
      <c r="M10654">
        <v>9</v>
      </c>
    </row>
    <row r="10655" spans="1:13" x14ac:dyDescent="0.25">
      <c r="A10655">
        <v>848477</v>
      </c>
      <c r="B10655" t="s">
        <v>331</v>
      </c>
      <c r="C10655" t="s">
        <v>14</v>
      </c>
      <c r="D10655" t="s">
        <v>15</v>
      </c>
      <c r="E10655" t="s">
        <v>330</v>
      </c>
      <c r="F10655" s="1">
        <v>43543.394629629627</v>
      </c>
      <c r="G10655">
        <v>1</v>
      </c>
      <c r="H10655">
        <v>131.29</v>
      </c>
      <c r="I10655">
        <v>131.29</v>
      </c>
      <c r="J10655">
        <v>30</v>
      </c>
      <c r="K10655" t="s">
        <v>1777</v>
      </c>
      <c r="L10655">
        <v>2019</v>
      </c>
      <c r="M10655">
        <v>3</v>
      </c>
    </row>
    <row r="10656" spans="1:13" x14ac:dyDescent="0.25">
      <c r="A10656">
        <v>846446</v>
      </c>
      <c r="B10656" t="s">
        <v>329</v>
      </c>
      <c r="C10656" t="s">
        <v>14</v>
      </c>
      <c r="D10656" t="s">
        <v>15</v>
      </c>
      <c r="E10656" t="s">
        <v>330</v>
      </c>
      <c r="F10656" s="1">
        <v>43628.392060185186</v>
      </c>
      <c r="G10656">
        <v>1</v>
      </c>
      <c r="H10656">
        <v>30.62</v>
      </c>
      <c r="I10656">
        <v>30.62</v>
      </c>
      <c r="J10656">
        <v>30</v>
      </c>
      <c r="K10656" t="s">
        <v>1777</v>
      </c>
      <c r="L10656">
        <v>2019</v>
      </c>
      <c r="M10656">
        <v>6</v>
      </c>
    </row>
    <row r="10657" spans="1:13" x14ac:dyDescent="0.25">
      <c r="A10657">
        <v>848477</v>
      </c>
      <c r="B10657" t="s">
        <v>331</v>
      </c>
      <c r="C10657" t="s">
        <v>14</v>
      </c>
      <c r="D10657" t="s">
        <v>15</v>
      </c>
      <c r="E10657" t="s">
        <v>330</v>
      </c>
      <c r="F10657" s="1">
        <v>43658.395578703705</v>
      </c>
      <c r="G10657">
        <v>1</v>
      </c>
      <c r="H10657">
        <v>131.15</v>
      </c>
      <c r="I10657">
        <v>131.15</v>
      </c>
      <c r="J10657">
        <v>30</v>
      </c>
      <c r="K10657" t="s">
        <v>1777</v>
      </c>
      <c r="L10657">
        <v>2019</v>
      </c>
      <c r="M10657">
        <v>7</v>
      </c>
    </row>
    <row r="10658" spans="1:13" x14ac:dyDescent="0.25">
      <c r="A10658">
        <v>846446</v>
      </c>
      <c r="B10658" t="s">
        <v>329</v>
      </c>
      <c r="C10658" t="s">
        <v>14</v>
      </c>
      <c r="D10658" t="s">
        <v>15</v>
      </c>
      <c r="E10658" t="s">
        <v>330</v>
      </c>
      <c r="F10658" s="1">
        <v>43665.446747685186</v>
      </c>
      <c r="G10658">
        <v>1</v>
      </c>
      <c r="H10658">
        <v>30.62</v>
      </c>
      <c r="I10658">
        <v>30.62</v>
      </c>
      <c r="J10658">
        <v>30</v>
      </c>
      <c r="K10658" t="s">
        <v>1777</v>
      </c>
      <c r="L10658">
        <v>2019</v>
      </c>
      <c r="M10658">
        <v>7</v>
      </c>
    </row>
    <row r="10659" spans="1:13" x14ac:dyDescent="0.25">
      <c r="A10659">
        <v>848477</v>
      </c>
      <c r="B10659" t="s">
        <v>331</v>
      </c>
      <c r="C10659" t="s">
        <v>14</v>
      </c>
      <c r="D10659" t="s">
        <v>15</v>
      </c>
      <c r="E10659" t="s">
        <v>330</v>
      </c>
      <c r="F10659" s="1">
        <v>43770.470497685186</v>
      </c>
      <c r="G10659">
        <v>1</v>
      </c>
      <c r="H10659">
        <v>130</v>
      </c>
      <c r="I10659">
        <v>130</v>
      </c>
      <c r="J10659">
        <v>30</v>
      </c>
      <c r="K10659" t="s">
        <v>1777</v>
      </c>
      <c r="L10659">
        <v>2019</v>
      </c>
      <c r="M10659">
        <v>11</v>
      </c>
    </row>
    <row r="10660" spans="1:13" x14ac:dyDescent="0.25">
      <c r="A10660">
        <v>108606</v>
      </c>
      <c r="B10660" t="s">
        <v>332</v>
      </c>
      <c r="C10660" t="s">
        <v>30</v>
      </c>
      <c r="D10660" t="s">
        <v>31</v>
      </c>
      <c r="E10660" t="s">
        <v>333</v>
      </c>
      <c r="F10660" s="1">
        <v>43486.510451388887</v>
      </c>
      <c r="G10660">
        <v>2</v>
      </c>
      <c r="H10660">
        <v>73.22</v>
      </c>
      <c r="I10660">
        <v>146.44</v>
      </c>
      <c r="J10660">
        <v>30</v>
      </c>
      <c r="K10660" t="s">
        <v>1777</v>
      </c>
      <c r="L10660">
        <v>2019</v>
      </c>
      <c r="M10660">
        <v>1</v>
      </c>
    </row>
    <row r="10661" spans="1:13" x14ac:dyDescent="0.25">
      <c r="A10661">
        <v>108606</v>
      </c>
      <c r="B10661" t="s">
        <v>332</v>
      </c>
      <c r="C10661" t="s">
        <v>30</v>
      </c>
      <c r="D10661" t="s">
        <v>31</v>
      </c>
      <c r="E10661" t="s">
        <v>333</v>
      </c>
      <c r="F10661" s="1">
        <v>43500.622847222221</v>
      </c>
      <c r="G10661">
        <v>2</v>
      </c>
      <c r="H10661">
        <v>73.22</v>
      </c>
      <c r="I10661">
        <v>146.44</v>
      </c>
      <c r="J10661">
        <v>30</v>
      </c>
      <c r="K10661" t="s">
        <v>1777</v>
      </c>
      <c r="L10661">
        <v>2019</v>
      </c>
      <c r="M10661">
        <v>2</v>
      </c>
    </row>
    <row r="10662" spans="1:13" x14ac:dyDescent="0.25">
      <c r="A10662">
        <v>108606</v>
      </c>
      <c r="B10662" t="s">
        <v>332</v>
      </c>
      <c r="C10662" t="s">
        <v>30</v>
      </c>
      <c r="D10662" t="s">
        <v>31</v>
      </c>
      <c r="E10662" t="s">
        <v>333</v>
      </c>
      <c r="F10662" s="1">
        <v>43523.537812499999</v>
      </c>
      <c r="G10662">
        <v>1</v>
      </c>
      <c r="H10662">
        <v>73.22</v>
      </c>
      <c r="I10662">
        <v>73.22</v>
      </c>
      <c r="J10662">
        <v>30</v>
      </c>
      <c r="K10662" t="s">
        <v>1777</v>
      </c>
      <c r="L10662">
        <v>2019</v>
      </c>
      <c r="M10662">
        <v>2</v>
      </c>
    </row>
    <row r="10663" spans="1:13" x14ac:dyDescent="0.25">
      <c r="A10663">
        <v>87104</v>
      </c>
      <c r="B10663" t="s">
        <v>334</v>
      </c>
      <c r="C10663" t="s">
        <v>30</v>
      </c>
      <c r="D10663" t="s">
        <v>31</v>
      </c>
      <c r="E10663" t="s">
        <v>333</v>
      </c>
      <c r="F10663" s="1">
        <v>43535.548055555555</v>
      </c>
      <c r="G10663">
        <v>2</v>
      </c>
      <c r="H10663">
        <v>44.07</v>
      </c>
      <c r="I10663">
        <v>88.14</v>
      </c>
      <c r="J10663">
        <v>30</v>
      </c>
      <c r="K10663" t="s">
        <v>1777</v>
      </c>
      <c r="L10663">
        <v>2019</v>
      </c>
      <c r="M10663">
        <v>3</v>
      </c>
    </row>
    <row r="10664" spans="1:13" x14ac:dyDescent="0.25">
      <c r="A10664">
        <v>87104</v>
      </c>
      <c r="B10664" t="s">
        <v>334</v>
      </c>
      <c r="C10664" t="s">
        <v>30</v>
      </c>
      <c r="D10664" t="s">
        <v>31</v>
      </c>
      <c r="E10664" t="s">
        <v>333</v>
      </c>
      <c r="F10664" s="1">
        <v>43537.504733796297</v>
      </c>
      <c r="G10664">
        <v>2</v>
      </c>
      <c r="H10664">
        <v>44.07</v>
      </c>
      <c r="I10664">
        <v>88.14</v>
      </c>
      <c r="J10664">
        <v>30</v>
      </c>
      <c r="K10664" t="s">
        <v>1777</v>
      </c>
      <c r="L10664">
        <v>2019</v>
      </c>
      <c r="M10664">
        <v>3</v>
      </c>
    </row>
    <row r="10665" spans="1:13" x14ac:dyDescent="0.25">
      <c r="A10665">
        <v>108606</v>
      </c>
      <c r="B10665" t="s">
        <v>332</v>
      </c>
      <c r="C10665" t="s">
        <v>30</v>
      </c>
      <c r="D10665" t="s">
        <v>31</v>
      </c>
      <c r="E10665" t="s">
        <v>333</v>
      </c>
      <c r="F10665" s="1">
        <v>43542.60460648148</v>
      </c>
      <c r="G10665">
        <v>2</v>
      </c>
      <c r="H10665">
        <v>73.22</v>
      </c>
      <c r="I10665">
        <v>146.44</v>
      </c>
      <c r="J10665">
        <v>30</v>
      </c>
      <c r="K10665" t="s">
        <v>1777</v>
      </c>
      <c r="L10665">
        <v>2019</v>
      </c>
      <c r="M10665">
        <v>3</v>
      </c>
    </row>
    <row r="10666" spans="1:13" x14ac:dyDescent="0.25">
      <c r="A10666">
        <v>108606</v>
      </c>
      <c r="B10666" t="s">
        <v>332</v>
      </c>
      <c r="C10666" t="s">
        <v>30</v>
      </c>
      <c r="D10666" t="s">
        <v>31</v>
      </c>
      <c r="E10666" t="s">
        <v>333</v>
      </c>
      <c r="F10666" s="1">
        <v>43570.509930555556</v>
      </c>
      <c r="G10666">
        <v>1</v>
      </c>
      <c r="H10666">
        <v>73.28</v>
      </c>
      <c r="I10666">
        <v>73.28</v>
      </c>
      <c r="J10666">
        <v>30</v>
      </c>
      <c r="K10666" t="s">
        <v>1777</v>
      </c>
      <c r="L10666">
        <v>2019</v>
      </c>
      <c r="M10666">
        <v>4</v>
      </c>
    </row>
    <row r="10667" spans="1:13" x14ac:dyDescent="0.25">
      <c r="A10667">
        <v>87104</v>
      </c>
      <c r="B10667" t="s">
        <v>334</v>
      </c>
      <c r="C10667" t="s">
        <v>30</v>
      </c>
      <c r="D10667" t="s">
        <v>31</v>
      </c>
      <c r="E10667" t="s">
        <v>333</v>
      </c>
      <c r="F10667" s="1">
        <v>43763.594606481478</v>
      </c>
      <c r="G10667">
        <v>1</v>
      </c>
      <c r="H10667">
        <v>44.45</v>
      </c>
      <c r="I10667">
        <v>44.45</v>
      </c>
      <c r="J10667">
        <v>30</v>
      </c>
      <c r="K10667" t="s">
        <v>1777</v>
      </c>
      <c r="L10667">
        <v>2019</v>
      </c>
      <c r="M10667">
        <v>10</v>
      </c>
    </row>
    <row r="10668" spans="1:13" x14ac:dyDescent="0.25">
      <c r="A10668">
        <v>108606</v>
      </c>
      <c r="B10668" t="s">
        <v>332</v>
      </c>
      <c r="C10668" t="s">
        <v>30</v>
      </c>
      <c r="D10668" t="s">
        <v>31</v>
      </c>
      <c r="E10668" t="s">
        <v>333</v>
      </c>
      <c r="F10668" s="1">
        <v>43763.594606481478</v>
      </c>
      <c r="G10668">
        <v>1</v>
      </c>
      <c r="H10668">
        <v>73.849999999999994</v>
      </c>
      <c r="I10668">
        <v>73.849999999999994</v>
      </c>
      <c r="J10668">
        <v>30</v>
      </c>
      <c r="K10668" t="s">
        <v>1777</v>
      </c>
      <c r="L10668">
        <v>2019</v>
      </c>
      <c r="M10668">
        <v>10</v>
      </c>
    </row>
    <row r="10669" spans="1:13" x14ac:dyDescent="0.25">
      <c r="A10669">
        <v>104336</v>
      </c>
      <c r="B10669" t="s">
        <v>335</v>
      </c>
      <c r="C10669" t="s">
        <v>14</v>
      </c>
      <c r="D10669" t="s">
        <v>15</v>
      </c>
      <c r="E10669" t="s">
        <v>336</v>
      </c>
      <c r="F10669" s="1">
        <v>43546.640520833331</v>
      </c>
      <c r="G10669">
        <v>1</v>
      </c>
      <c r="H10669">
        <v>84.43</v>
      </c>
      <c r="I10669">
        <v>84.43</v>
      </c>
      <c r="J10669">
        <v>30</v>
      </c>
      <c r="K10669" t="s">
        <v>1777</v>
      </c>
      <c r="L10669">
        <v>2019</v>
      </c>
      <c r="M10669">
        <v>3</v>
      </c>
    </row>
    <row r="10670" spans="1:13" x14ac:dyDescent="0.25">
      <c r="A10670">
        <v>104336</v>
      </c>
      <c r="B10670" t="s">
        <v>335</v>
      </c>
      <c r="C10670" t="s">
        <v>14</v>
      </c>
      <c r="D10670" t="s">
        <v>15</v>
      </c>
      <c r="E10670" t="s">
        <v>336</v>
      </c>
      <c r="F10670" s="1">
        <v>43549.343506944446</v>
      </c>
      <c r="G10670">
        <v>2</v>
      </c>
      <c r="H10670">
        <v>84.43</v>
      </c>
      <c r="I10670">
        <v>168.86</v>
      </c>
      <c r="J10670">
        <v>30</v>
      </c>
      <c r="K10670" t="s">
        <v>1777</v>
      </c>
      <c r="L10670">
        <v>2019</v>
      </c>
      <c r="M10670">
        <v>3</v>
      </c>
    </row>
    <row r="10671" spans="1:13" x14ac:dyDescent="0.25">
      <c r="A10671">
        <v>99886</v>
      </c>
      <c r="B10671" t="s">
        <v>1817</v>
      </c>
      <c r="C10671" t="s">
        <v>14</v>
      </c>
      <c r="D10671" t="s">
        <v>54</v>
      </c>
      <c r="E10671" t="s">
        <v>1818</v>
      </c>
      <c r="F10671" s="1">
        <v>43510.377962962964</v>
      </c>
      <c r="G10671">
        <v>1</v>
      </c>
      <c r="H10671">
        <v>70.72</v>
      </c>
      <c r="I10671">
        <v>70.72</v>
      </c>
      <c r="J10671">
        <v>30</v>
      </c>
      <c r="K10671" t="s">
        <v>1777</v>
      </c>
      <c r="L10671">
        <v>2019</v>
      </c>
      <c r="M10671">
        <v>2</v>
      </c>
    </row>
    <row r="10672" spans="1:13" x14ac:dyDescent="0.25">
      <c r="A10672">
        <v>115658</v>
      </c>
      <c r="B10672" t="s">
        <v>339</v>
      </c>
      <c r="C10672" t="s">
        <v>30</v>
      </c>
      <c r="D10672" t="s">
        <v>31</v>
      </c>
      <c r="E10672" t="s">
        <v>333</v>
      </c>
      <c r="F10672" s="1">
        <v>43256.485219907408</v>
      </c>
      <c r="G10672">
        <v>1</v>
      </c>
      <c r="H10672">
        <v>58.31</v>
      </c>
      <c r="I10672">
        <v>58.31</v>
      </c>
      <c r="J10672">
        <v>30</v>
      </c>
      <c r="K10672" t="s">
        <v>1777</v>
      </c>
      <c r="L10672">
        <v>2018</v>
      </c>
      <c r="M10672">
        <v>6</v>
      </c>
    </row>
    <row r="10673" spans="1:13" x14ac:dyDescent="0.25">
      <c r="A10673">
        <v>196039</v>
      </c>
      <c r="B10673" t="s">
        <v>341</v>
      </c>
      <c r="C10673" t="s">
        <v>30</v>
      </c>
      <c r="D10673" t="s">
        <v>31</v>
      </c>
      <c r="E10673" t="s">
        <v>333</v>
      </c>
      <c r="F10673" s="1">
        <v>43326.52611111111</v>
      </c>
      <c r="G10673">
        <v>2</v>
      </c>
      <c r="H10673">
        <v>83.62</v>
      </c>
      <c r="I10673">
        <v>167.24</v>
      </c>
      <c r="J10673">
        <v>30</v>
      </c>
      <c r="K10673" t="s">
        <v>1777</v>
      </c>
      <c r="L10673">
        <v>2018</v>
      </c>
      <c r="M10673">
        <v>8</v>
      </c>
    </row>
    <row r="10674" spans="1:13" x14ac:dyDescent="0.25">
      <c r="A10674">
        <v>196039</v>
      </c>
      <c r="B10674" t="s">
        <v>341</v>
      </c>
      <c r="C10674" t="s">
        <v>30</v>
      </c>
      <c r="D10674" t="s">
        <v>31</v>
      </c>
      <c r="E10674" t="s">
        <v>333</v>
      </c>
      <c r="F10674" s="1">
        <v>43364.496817129628</v>
      </c>
      <c r="G10674">
        <v>1</v>
      </c>
      <c r="H10674">
        <v>83.62</v>
      </c>
      <c r="I10674">
        <v>83.62</v>
      </c>
      <c r="J10674">
        <v>30</v>
      </c>
      <c r="K10674" t="s">
        <v>1777</v>
      </c>
      <c r="L10674">
        <v>2018</v>
      </c>
      <c r="M10674">
        <v>9</v>
      </c>
    </row>
    <row r="10675" spans="1:13" x14ac:dyDescent="0.25">
      <c r="A10675">
        <v>162187</v>
      </c>
      <c r="B10675" t="s">
        <v>342</v>
      </c>
      <c r="C10675" t="s">
        <v>30</v>
      </c>
      <c r="D10675" t="s">
        <v>31</v>
      </c>
      <c r="E10675" t="s">
        <v>333</v>
      </c>
      <c r="F10675" s="1">
        <v>43579.60765046296</v>
      </c>
      <c r="G10675">
        <v>2</v>
      </c>
      <c r="H10675">
        <v>286</v>
      </c>
      <c r="I10675">
        <v>572</v>
      </c>
      <c r="J10675">
        <v>30</v>
      </c>
      <c r="K10675" t="s">
        <v>1777</v>
      </c>
      <c r="L10675">
        <v>2019</v>
      </c>
      <c r="M10675">
        <v>4</v>
      </c>
    </row>
    <row r="10676" spans="1:13" x14ac:dyDescent="0.25">
      <c r="A10676">
        <v>162187</v>
      </c>
      <c r="B10676" t="s">
        <v>342</v>
      </c>
      <c r="C10676" t="s">
        <v>30</v>
      </c>
      <c r="D10676" t="s">
        <v>31</v>
      </c>
      <c r="E10676" t="s">
        <v>333</v>
      </c>
      <c r="F10676" s="1">
        <v>43592.626145833332</v>
      </c>
      <c r="G10676">
        <v>1</v>
      </c>
      <c r="H10676">
        <v>286</v>
      </c>
      <c r="I10676">
        <v>286</v>
      </c>
      <c r="J10676">
        <v>30</v>
      </c>
      <c r="K10676" t="s">
        <v>1777</v>
      </c>
      <c r="L10676">
        <v>2019</v>
      </c>
      <c r="M10676">
        <v>5</v>
      </c>
    </row>
    <row r="10677" spans="1:13" x14ac:dyDescent="0.25">
      <c r="A10677">
        <v>162187</v>
      </c>
      <c r="B10677" t="s">
        <v>342</v>
      </c>
      <c r="C10677" t="s">
        <v>30</v>
      </c>
      <c r="D10677" t="s">
        <v>31</v>
      </c>
      <c r="E10677" t="s">
        <v>333</v>
      </c>
      <c r="F10677" s="1">
        <v>43605.458067129628</v>
      </c>
      <c r="G10677">
        <v>1</v>
      </c>
      <c r="H10677">
        <v>286</v>
      </c>
      <c r="I10677">
        <v>286</v>
      </c>
      <c r="J10677">
        <v>30</v>
      </c>
      <c r="K10677" t="s">
        <v>1777</v>
      </c>
      <c r="L10677">
        <v>2019</v>
      </c>
      <c r="M10677">
        <v>5</v>
      </c>
    </row>
    <row r="10678" spans="1:13" x14ac:dyDescent="0.25">
      <c r="A10678">
        <v>162187</v>
      </c>
      <c r="B10678" t="s">
        <v>342</v>
      </c>
      <c r="C10678" t="s">
        <v>30</v>
      </c>
      <c r="D10678" t="s">
        <v>31</v>
      </c>
      <c r="E10678" t="s">
        <v>333</v>
      </c>
      <c r="F10678" s="1">
        <v>43609.498854166668</v>
      </c>
      <c r="G10678">
        <v>1</v>
      </c>
      <c r="H10678">
        <v>286</v>
      </c>
      <c r="I10678">
        <v>286</v>
      </c>
      <c r="J10678">
        <v>30</v>
      </c>
      <c r="K10678" t="s">
        <v>1777</v>
      </c>
      <c r="L10678">
        <v>2019</v>
      </c>
      <c r="M10678">
        <v>5</v>
      </c>
    </row>
    <row r="10679" spans="1:13" x14ac:dyDescent="0.25">
      <c r="A10679">
        <v>162187</v>
      </c>
      <c r="B10679" t="s">
        <v>342</v>
      </c>
      <c r="C10679" t="s">
        <v>30</v>
      </c>
      <c r="D10679" t="s">
        <v>31</v>
      </c>
      <c r="E10679" t="s">
        <v>333</v>
      </c>
      <c r="F10679" s="1">
        <v>43614.489212962966</v>
      </c>
      <c r="G10679">
        <v>1</v>
      </c>
      <c r="H10679">
        <v>286</v>
      </c>
      <c r="I10679">
        <v>286</v>
      </c>
      <c r="J10679">
        <v>30</v>
      </c>
      <c r="K10679" t="s">
        <v>1777</v>
      </c>
      <c r="L10679">
        <v>2019</v>
      </c>
      <c r="M10679">
        <v>5</v>
      </c>
    </row>
    <row r="10680" spans="1:13" x14ac:dyDescent="0.25">
      <c r="A10680">
        <v>162187</v>
      </c>
      <c r="B10680" t="s">
        <v>342</v>
      </c>
      <c r="C10680" t="s">
        <v>30</v>
      </c>
      <c r="D10680" t="s">
        <v>31</v>
      </c>
      <c r="E10680" t="s">
        <v>333</v>
      </c>
      <c r="F10680" s="1">
        <v>43619.605775462966</v>
      </c>
      <c r="G10680">
        <v>1</v>
      </c>
      <c r="H10680">
        <v>286</v>
      </c>
      <c r="I10680">
        <v>286</v>
      </c>
      <c r="J10680">
        <v>30</v>
      </c>
      <c r="K10680" t="s">
        <v>1777</v>
      </c>
      <c r="L10680">
        <v>2019</v>
      </c>
      <c r="M10680">
        <v>6</v>
      </c>
    </row>
    <row r="10681" spans="1:13" x14ac:dyDescent="0.25">
      <c r="A10681">
        <v>162187</v>
      </c>
      <c r="B10681" t="s">
        <v>342</v>
      </c>
      <c r="C10681" t="s">
        <v>30</v>
      </c>
      <c r="D10681" t="s">
        <v>31</v>
      </c>
      <c r="E10681" t="s">
        <v>333</v>
      </c>
      <c r="F10681" s="1">
        <v>43626.51189814815</v>
      </c>
      <c r="G10681">
        <v>2</v>
      </c>
      <c r="H10681">
        <v>286</v>
      </c>
      <c r="I10681">
        <v>572</v>
      </c>
      <c r="J10681">
        <v>30</v>
      </c>
      <c r="K10681" t="s">
        <v>1777</v>
      </c>
      <c r="L10681">
        <v>2019</v>
      </c>
      <c r="M10681">
        <v>6</v>
      </c>
    </row>
    <row r="10682" spans="1:13" x14ac:dyDescent="0.25">
      <c r="A10682">
        <v>162187</v>
      </c>
      <c r="B10682" t="s">
        <v>342</v>
      </c>
      <c r="C10682" t="s">
        <v>30</v>
      </c>
      <c r="D10682" t="s">
        <v>31</v>
      </c>
      <c r="E10682" t="s">
        <v>333</v>
      </c>
      <c r="F10682" s="1">
        <v>43761.502951388888</v>
      </c>
      <c r="G10682">
        <v>1</v>
      </c>
      <c r="H10682">
        <v>671</v>
      </c>
      <c r="I10682">
        <v>671</v>
      </c>
      <c r="J10682">
        <v>30</v>
      </c>
      <c r="K10682" t="s">
        <v>1777</v>
      </c>
      <c r="L10682">
        <v>2019</v>
      </c>
      <c r="M10682">
        <v>10</v>
      </c>
    </row>
    <row r="10683" spans="1:13" x14ac:dyDescent="0.25">
      <c r="A10683">
        <v>162187</v>
      </c>
      <c r="B10683" t="s">
        <v>342</v>
      </c>
      <c r="C10683" t="s">
        <v>30</v>
      </c>
      <c r="D10683" t="s">
        <v>31</v>
      </c>
      <c r="E10683" t="s">
        <v>333</v>
      </c>
      <c r="F10683" s="1">
        <v>43763.541192129633</v>
      </c>
      <c r="G10683">
        <v>0.2</v>
      </c>
      <c r="H10683">
        <v>671</v>
      </c>
      <c r="I10683">
        <v>134.19999999999999</v>
      </c>
      <c r="J10683">
        <v>30</v>
      </c>
      <c r="K10683" t="s">
        <v>1777</v>
      </c>
      <c r="L10683">
        <v>2019</v>
      </c>
      <c r="M10683">
        <v>10</v>
      </c>
    </row>
    <row r="10684" spans="1:13" x14ac:dyDescent="0.25">
      <c r="A10684">
        <v>162187</v>
      </c>
      <c r="B10684" t="s">
        <v>342</v>
      </c>
      <c r="C10684" t="s">
        <v>30</v>
      </c>
      <c r="D10684" t="s">
        <v>31</v>
      </c>
      <c r="E10684" t="s">
        <v>333</v>
      </c>
      <c r="F10684" s="1">
        <v>43767.615057870367</v>
      </c>
      <c r="G10684">
        <v>0.95</v>
      </c>
      <c r="H10684">
        <v>671</v>
      </c>
      <c r="I10684">
        <v>637.45000000000005</v>
      </c>
      <c r="J10684">
        <v>30</v>
      </c>
      <c r="K10684" t="s">
        <v>1777</v>
      </c>
      <c r="L10684">
        <v>2019</v>
      </c>
      <c r="M10684">
        <v>10</v>
      </c>
    </row>
    <row r="10685" spans="1:13" x14ac:dyDescent="0.25">
      <c r="A10685">
        <v>162187</v>
      </c>
      <c r="B10685" t="s">
        <v>342</v>
      </c>
      <c r="C10685" t="s">
        <v>30</v>
      </c>
      <c r="D10685" t="s">
        <v>31</v>
      </c>
      <c r="E10685" t="s">
        <v>333</v>
      </c>
      <c r="F10685" s="1">
        <v>43767.615057870367</v>
      </c>
      <c r="G10685">
        <v>0.05</v>
      </c>
      <c r="H10685">
        <v>671</v>
      </c>
      <c r="I10685">
        <v>33.549999999999997</v>
      </c>
      <c r="J10685">
        <v>30</v>
      </c>
      <c r="K10685" t="s">
        <v>1777</v>
      </c>
      <c r="L10685">
        <v>2019</v>
      </c>
      <c r="M10685">
        <v>10</v>
      </c>
    </row>
    <row r="10686" spans="1:13" x14ac:dyDescent="0.25">
      <c r="A10686">
        <v>162187</v>
      </c>
      <c r="B10686" t="s">
        <v>342</v>
      </c>
      <c r="C10686" t="s">
        <v>30</v>
      </c>
      <c r="D10686" t="s">
        <v>31</v>
      </c>
      <c r="E10686" t="s">
        <v>333</v>
      </c>
      <c r="F10686" s="1">
        <v>43767.615219907406</v>
      </c>
      <c r="G10686">
        <v>0.95</v>
      </c>
      <c r="H10686">
        <v>671</v>
      </c>
      <c r="I10686">
        <v>637.45000000000005</v>
      </c>
      <c r="J10686">
        <v>30</v>
      </c>
      <c r="K10686" t="s">
        <v>1777</v>
      </c>
      <c r="L10686">
        <v>2019</v>
      </c>
      <c r="M10686">
        <v>10</v>
      </c>
    </row>
    <row r="10687" spans="1:13" x14ac:dyDescent="0.25">
      <c r="A10687">
        <v>162187</v>
      </c>
      <c r="B10687" t="s">
        <v>342</v>
      </c>
      <c r="C10687" t="s">
        <v>30</v>
      </c>
      <c r="D10687" t="s">
        <v>31</v>
      </c>
      <c r="E10687" t="s">
        <v>333</v>
      </c>
      <c r="F10687" s="1">
        <v>43791.526805555557</v>
      </c>
      <c r="G10687">
        <v>1.4</v>
      </c>
      <c r="H10687">
        <v>671</v>
      </c>
      <c r="I10687">
        <v>939.4</v>
      </c>
      <c r="J10687">
        <v>30</v>
      </c>
      <c r="K10687" t="s">
        <v>1777</v>
      </c>
      <c r="L10687">
        <v>2019</v>
      </c>
      <c r="M10687">
        <v>11</v>
      </c>
    </row>
    <row r="10688" spans="1:13" x14ac:dyDescent="0.25">
      <c r="A10688">
        <v>845595</v>
      </c>
      <c r="B10688" t="s">
        <v>1819</v>
      </c>
      <c r="C10688" t="s">
        <v>14</v>
      </c>
      <c r="D10688" t="s">
        <v>15</v>
      </c>
      <c r="E10688" t="s">
        <v>1820</v>
      </c>
      <c r="F10688" s="1">
        <v>43354.387280092589</v>
      </c>
      <c r="G10688">
        <v>1</v>
      </c>
      <c r="H10688">
        <v>346.01</v>
      </c>
      <c r="I10688">
        <v>346.01</v>
      </c>
      <c r="J10688">
        <v>30</v>
      </c>
      <c r="K10688" t="s">
        <v>1777</v>
      </c>
      <c r="L10688">
        <v>2018</v>
      </c>
      <c r="M10688">
        <v>9</v>
      </c>
    </row>
    <row r="10689" spans="1:13" x14ac:dyDescent="0.25">
      <c r="A10689">
        <v>230417</v>
      </c>
      <c r="B10689" t="s">
        <v>343</v>
      </c>
      <c r="C10689" t="s">
        <v>14</v>
      </c>
      <c r="D10689" t="s">
        <v>15</v>
      </c>
      <c r="E10689" t="s">
        <v>344</v>
      </c>
      <c r="F10689" s="1">
        <v>43735.548472222225</v>
      </c>
      <c r="G10689">
        <v>2</v>
      </c>
      <c r="H10689">
        <v>53.93</v>
      </c>
      <c r="I10689">
        <v>107.86</v>
      </c>
      <c r="J10689">
        <v>30</v>
      </c>
      <c r="K10689" t="s">
        <v>1777</v>
      </c>
      <c r="L10689">
        <v>2019</v>
      </c>
      <c r="M10689">
        <v>9</v>
      </c>
    </row>
    <row r="10690" spans="1:13" x14ac:dyDescent="0.25">
      <c r="A10690">
        <v>117425</v>
      </c>
      <c r="B10690" t="s">
        <v>345</v>
      </c>
      <c r="C10690" t="s">
        <v>14</v>
      </c>
      <c r="D10690" t="s">
        <v>54</v>
      </c>
      <c r="E10690" t="s">
        <v>344</v>
      </c>
      <c r="F10690" s="1">
        <v>43119.423483796294</v>
      </c>
      <c r="G10690">
        <v>2</v>
      </c>
      <c r="H10690">
        <v>19.82</v>
      </c>
      <c r="I10690">
        <v>39.64</v>
      </c>
      <c r="J10690">
        <v>30</v>
      </c>
      <c r="K10690" t="s">
        <v>1777</v>
      </c>
      <c r="L10690">
        <v>2018</v>
      </c>
      <c r="M10690">
        <v>1</v>
      </c>
    </row>
    <row r="10691" spans="1:13" x14ac:dyDescent="0.25">
      <c r="A10691">
        <v>117425</v>
      </c>
      <c r="B10691" t="s">
        <v>345</v>
      </c>
      <c r="C10691" t="s">
        <v>14</v>
      </c>
      <c r="D10691" t="s">
        <v>54</v>
      </c>
      <c r="E10691" t="s">
        <v>344</v>
      </c>
      <c r="F10691" s="1">
        <v>43119.427754629629</v>
      </c>
      <c r="G10691">
        <v>1</v>
      </c>
      <c r="H10691">
        <v>19.82</v>
      </c>
      <c r="I10691">
        <v>19.82</v>
      </c>
      <c r="J10691">
        <v>30</v>
      </c>
      <c r="K10691" t="s">
        <v>1777</v>
      </c>
      <c r="L10691">
        <v>2018</v>
      </c>
      <c r="M10691">
        <v>1</v>
      </c>
    </row>
    <row r="10692" spans="1:13" x14ac:dyDescent="0.25">
      <c r="A10692">
        <v>117425</v>
      </c>
      <c r="B10692" t="s">
        <v>345</v>
      </c>
      <c r="C10692" t="s">
        <v>14</v>
      </c>
      <c r="D10692" t="s">
        <v>54</v>
      </c>
      <c r="E10692" t="s">
        <v>344</v>
      </c>
      <c r="F10692" s="1">
        <v>43182.458912037036</v>
      </c>
      <c r="G10692">
        <v>1</v>
      </c>
      <c r="H10692">
        <v>19.82</v>
      </c>
      <c r="I10692">
        <v>19.82</v>
      </c>
      <c r="J10692">
        <v>30</v>
      </c>
      <c r="K10692" t="s">
        <v>1777</v>
      </c>
      <c r="L10692">
        <v>2018</v>
      </c>
      <c r="M10692">
        <v>3</v>
      </c>
    </row>
    <row r="10693" spans="1:13" x14ac:dyDescent="0.25">
      <c r="A10693">
        <v>117425</v>
      </c>
      <c r="B10693" t="s">
        <v>345</v>
      </c>
      <c r="C10693" t="s">
        <v>14</v>
      </c>
      <c r="D10693" t="s">
        <v>54</v>
      </c>
      <c r="E10693" t="s">
        <v>344</v>
      </c>
      <c r="F10693" s="1">
        <v>43187.42664351852</v>
      </c>
      <c r="G10693">
        <v>1</v>
      </c>
      <c r="H10693">
        <v>19.82</v>
      </c>
      <c r="I10693">
        <v>19.82</v>
      </c>
      <c r="J10693">
        <v>30</v>
      </c>
      <c r="K10693" t="s">
        <v>1777</v>
      </c>
      <c r="L10693">
        <v>2018</v>
      </c>
      <c r="M10693">
        <v>3</v>
      </c>
    </row>
    <row r="10694" spans="1:13" x14ac:dyDescent="0.25">
      <c r="A10694">
        <v>117425</v>
      </c>
      <c r="B10694" t="s">
        <v>345</v>
      </c>
      <c r="C10694" t="s">
        <v>14</v>
      </c>
      <c r="D10694" t="s">
        <v>54</v>
      </c>
      <c r="E10694" t="s">
        <v>344</v>
      </c>
      <c r="F10694" s="1">
        <v>43307.523935185185</v>
      </c>
      <c r="G10694">
        <v>1</v>
      </c>
      <c r="H10694">
        <v>19.82</v>
      </c>
      <c r="I10694">
        <v>19.82</v>
      </c>
      <c r="J10694">
        <v>30</v>
      </c>
      <c r="K10694" t="s">
        <v>1777</v>
      </c>
      <c r="L10694">
        <v>2018</v>
      </c>
      <c r="M10694">
        <v>7</v>
      </c>
    </row>
    <row r="10695" spans="1:13" x14ac:dyDescent="0.25">
      <c r="A10695">
        <v>117425</v>
      </c>
      <c r="B10695" t="s">
        <v>345</v>
      </c>
      <c r="C10695" t="s">
        <v>14</v>
      </c>
      <c r="D10695" t="s">
        <v>54</v>
      </c>
      <c r="E10695" t="s">
        <v>344</v>
      </c>
      <c r="F10695" s="1">
        <v>43308.537106481483</v>
      </c>
      <c r="G10695">
        <v>2</v>
      </c>
      <c r="H10695">
        <v>19.82</v>
      </c>
      <c r="I10695">
        <v>39.64</v>
      </c>
      <c r="J10695">
        <v>30</v>
      </c>
      <c r="K10695" t="s">
        <v>1777</v>
      </c>
      <c r="L10695">
        <v>2018</v>
      </c>
      <c r="M10695">
        <v>7</v>
      </c>
    </row>
    <row r="10696" spans="1:13" x14ac:dyDescent="0.25">
      <c r="A10696">
        <v>117425</v>
      </c>
      <c r="B10696" t="s">
        <v>345</v>
      </c>
      <c r="C10696" t="s">
        <v>14</v>
      </c>
      <c r="D10696" t="s">
        <v>54</v>
      </c>
      <c r="E10696" t="s">
        <v>344</v>
      </c>
      <c r="F10696" s="1">
        <v>43353.393831018519</v>
      </c>
      <c r="G10696">
        <v>2</v>
      </c>
      <c r="H10696">
        <v>19.82</v>
      </c>
      <c r="I10696">
        <v>39.64</v>
      </c>
      <c r="J10696">
        <v>30</v>
      </c>
      <c r="K10696" t="s">
        <v>1777</v>
      </c>
      <c r="L10696">
        <v>2018</v>
      </c>
      <c r="M10696">
        <v>9</v>
      </c>
    </row>
    <row r="10697" spans="1:13" x14ac:dyDescent="0.25">
      <c r="A10697">
        <v>230409</v>
      </c>
      <c r="B10697" t="s">
        <v>345</v>
      </c>
      <c r="C10697" t="s">
        <v>14</v>
      </c>
      <c r="D10697" t="s">
        <v>15</v>
      </c>
      <c r="E10697" t="s">
        <v>344</v>
      </c>
      <c r="F10697" s="1">
        <v>43588.564849537041</v>
      </c>
      <c r="G10697">
        <v>3</v>
      </c>
      <c r="H10697">
        <v>19.82</v>
      </c>
      <c r="I10697">
        <v>59.46</v>
      </c>
      <c r="J10697">
        <v>30</v>
      </c>
      <c r="K10697" t="s">
        <v>1777</v>
      </c>
      <c r="L10697">
        <v>2019</v>
      </c>
      <c r="M10697">
        <v>5</v>
      </c>
    </row>
    <row r="10698" spans="1:13" x14ac:dyDescent="0.25">
      <c r="A10698">
        <v>230409</v>
      </c>
      <c r="B10698" t="s">
        <v>345</v>
      </c>
      <c r="C10698" t="s">
        <v>14</v>
      </c>
      <c r="D10698" t="s">
        <v>15</v>
      </c>
      <c r="E10698" t="s">
        <v>344</v>
      </c>
      <c r="F10698" s="1">
        <v>43686.546180555553</v>
      </c>
      <c r="G10698">
        <v>2</v>
      </c>
      <c r="H10698">
        <v>19.82</v>
      </c>
      <c r="I10698">
        <v>39.64</v>
      </c>
      <c r="J10698">
        <v>30</v>
      </c>
      <c r="K10698" t="s">
        <v>1777</v>
      </c>
      <c r="L10698">
        <v>2019</v>
      </c>
      <c r="M10698">
        <v>8</v>
      </c>
    </row>
    <row r="10699" spans="1:13" x14ac:dyDescent="0.25">
      <c r="A10699">
        <v>230409</v>
      </c>
      <c r="B10699" t="s">
        <v>345</v>
      </c>
      <c r="C10699" t="s">
        <v>14</v>
      </c>
      <c r="D10699" t="s">
        <v>15</v>
      </c>
      <c r="E10699" t="s">
        <v>344</v>
      </c>
      <c r="F10699" s="1">
        <v>43762.531863425924</v>
      </c>
      <c r="G10699">
        <v>1</v>
      </c>
      <c r="H10699">
        <v>19.82</v>
      </c>
      <c r="I10699">
        <v>19.82</v>
      </c>
      <c r="J10699">
        <v>30</v>
      </c>
      <c r="K10699" t="s">
        <v>1777</v>
      </c>
      <c r="L10699">
        <v>2019</v>
      </c>
      <c r="M10699">
        <v>10</v>
      </c>
    </row>
    <row r="10700" spans="1:13" x14ac:dyDescent="0.25">
      <c r="A10700">
        <v>230409</v>
      </c>
      <c r="B10700" t="s">
        <v>345</v>
      </c>
      <c r="C10700" t="s">
        <v>14</v>
      </c>
      <c r="D10700" t="s">
        <v>15</v>
      </c>
      <c r="E10700" t="s">
        <v>344</v>
      </c>
      <c r="F10700" s="1">
        <v>43762.531863425924</v>
      </c>
      <c r="G10700">
        <v>1</v>
      </c>
      <c r="H10700">
        <v>19.82</v>
      </c>
      <c r="I10700">
        <v>19.82</v>
      </c>
      <c r="J10700">
        <v>30</v>
      </c>
      <c r="K10700" t="s">
        <v>1777</v>
      </c>
      <c r="L10700">
        <v>2019</v>
      </c>
      <c r="M10700">
        <v>10</v>
      </c>
    </row>
    <row r="10701" spans="1:13" x14ac:dyDescent="0.25">
      <c r="A10701">
        <v>230409</v>
      </c>
      <c r="B10701" t="s">
        <v>345</v>
      </c>
      <c r="C10701" t="s">
        <v>14</v>
      </c>
      <c r="D10701" t="s">
        <v>15</v>
      </c>
      <c r="E10701" t="s">
        <v>344</v>
      </c>
      <c r="F10701" s="1">
        <v>43798.42392361111</v>
      </c>
      <c r="G10701">
        <v>2</v>
      </c>
      <c r="H10701">
        <v>19.82</v>
      </c>
      <c r="I10701">
        <v>39.64</v>
      </c>
      <c r="J10701">
        <v>30</v>
      </c>
      <c r="K10701" t="s">
        <v>1777</v>
      </c>
      <c r="L10701">
        <v>2019</v>
      </c>
      <c r="M10701">
        <v>11</v>
      </c>
    </row>
    <row r="10702" spans="1:13" x14ac:dyDescent="0.25">
      <c r="A10702">
        <v>230409</v>
      </c>
      <c r="B10702" t="s">
        <v>345</v>
      </c>
      <c r="C10702" t="s">
        <v>14</v>
      </c>
      <c r="D10702" t="s">
        <v>15</v>
      </c>
      <c r="E10702" t="s">
        <v>344</v>
      </c>
      <c r="F10702" s="1">
        <v>43798.542962962965</v>
      </c>
      <c r="G10702">
        <v>2</v>
      </c>
      <c r="H10702">
        <v>19.82</v>
      </c>
      <c r="I10702">
        <v>39.64</v>
      </c>
      <c r="J10702">
        <v>30</v>
      </c>
      <c r="K10702" t="s">
        <v>1777</v>
      </c>
      <c r="L10702">
        <v>2019</v>
      </c>
      <c r="M10702">
        <v>11</v>
      </c>
    </row>
    <row r="10703" spans="1:13" x14ac:dyDescent="0.25">
      <c r="A10703">
        <v>230409</v>
      </c>
      <c r="B10703" t="s">
        <v>345</v>
      </c>
      <c r="C10703" t="s">
        <v>14</v>
      </c>
      <c r="D10703" t="s">
        <v>15</v>
      </c>
      <c r="E10703" t="s">
        <v>344</v>
      </c>
      <c r="F10703" s="1">
        <v>43817.478796296295</v>
      </c>
      <c r="G10703">
        <v>2</v>
      </c>
      <c r="H10703">
        <v>19.82</v>
      </c>
      <c r="I10703">
        <v>39.64</v>
      </c>
      <c r="J10703">
        <v>30</v>
      </c>
      <c r="K10703" t="s">
        <v>1777</v>
      </c>
      <c r="L10703">
        <v>2019</v>
      </c>
      <c r="M10703">
        <v>12</v>
      </c>
    </row>
    <row r="10704" spans="1:13" x14ac:dyDescent="0.25">
      <c r="A10704">
        <v>117431</v>
      </c>
      <c r="B10704" t="s">
        <v>346</v>
      </c>
      <c r="C10704" t="s">
        <v>14</v>
      </c>
      <c r="D10704" t="s">
        <v>54</v>
      </c>
      <c r="E10704" t="s">
        <v>344</v>
      </c>
      <c r="F10704" s="1">
        <v>43119.423483796294</v>
      </c>
      <c r="G10704">
        <v>3</v>
      </c>
      <c r="H10704">
        <v>27.1</v>
      </c>
      <c r="I10704">
        <v>81.3</v>
      </c>
      <c r="J10704">
        <v>30</v>
      </c>
      <c r="K10704" t="s">
        <v>1777</v>
      </c>
      <c r="L10704">
        <v>2018</v>
      </c>
      <c r="M10704">
        <v>1</v>
      </c>
    </row>
    <row r="10705" spans="1:13" x14ac:dyDescent="0.25">
      <c r="A10705">
        <v>117431</v>
      </c>
      <c r="B10705" t="s">
        <v>346</v>
      </c>
      <c r="C10705" t="s">
        <v>14</v>
      </c>
      <c r="D10705" t="s">
        <v>54</v>
      </c>
      <c r="E10705" t="s">
        <v>344</v>
      </c>
      <c r="F10705" s="1">
        <v>43119.423483796294</v>
      </c>
      <c r="G10705">
        <v>1</v>
      </c>
      <c r="H10705">
        <v>27.1</v>
      </c>
      <c r="I10705">
        <v>27.1</v>
      </c>
      <c r="J10705">
        <v>30</v>
      </c>
      <c r="K10705" t="s">
        <v>1777</v>
      </c>
      <c r="L10705">
        <v>2018</v>
      </c>
      <c r="M10705">
        <v>1</v>
      </c>
    </row>
    <row r="10706" spans="1:13" x14ac:dyDescent="0.25">
      <c r="A10706">
        <v>117431</v>
      </c>
      <c r="B10706" t="s">
        <v>346</v>
      </c>
      <c r="C10706" t="s">
        <v>14</v>
      </c>
      <c r="D10706" t="s">
        <v>54</v>
      </c>
      <c r="E10706" t="s">
        <v>344</v>
      </c>
      <c r="F10706" s="1">
        <v>43187.42664351852</v>
      </c>
      <c r="G10706">
        <v>4</v>
      </c>
      <c r="H10706">
        <v>27.1</v>
      </c>
      <c r="I10706">
        <v>108.4</v>
      </c>
      <c r="J10706">
        <v>30</v>
      </c>
      <c r="K10706" t="s">
        <v>1777</v>
      </c>
      <c r="L10706">
        <v>2018</v>
      </c>
      <c r="M10706">
        <v>3</v>
      </c>
    </row>
    <row r="10707" spans="1:13" x14ac:dyDescent="0.25">
      <c r="A10707">
        <v>117431</v>
      </c>
      <c r="B10707" t="s">
        <v>346</v>
      </c>
      <c r="C10707" t="s">
        <v>14</v>
      </c>
      <c r="D10707" t="s">
        <v>54</v>
      </c>
      <c r="E10707" t="s">
        <v>344</v>
      </c>
      <c r="F10707" s="1">
        <v>43308.537106481483</v>
      </c>
      <c r="G10707">
        <v>1</v>
      </c>
      <c r="H10707">
        <v>27.1</v>
      </c>
      <c r="I10707">
        <v>27.1</v>
      </c>
      <c r="J10707">
        <v>30</v>
      </c>
      <c r="K10707" t="s">
        <v>1777</v>
      </c>
      <c r="L10707">
        <v>2018</v>
      </c>
      <c r="M10707">
        <v>7</v>
      </c>
    </row>
    <row r="10708" spans="1:13" x14ac:dyDescent="0.25">
      <c r="A10708">
        <v>117431</v>
      </c>
      <c r="B10708" t="s">
        <v>346</v>
      </c>
      <c r="C10708" t="s">
        <v>14</v>
      </c>
      <c r="D10708" t="s">
        <v>54</v>
      </c>
      <c r="E10708" t="s">
        <v>344</v>
      </c>
      <c r="F10708" s="1">
        <v>43377.52853009259</v>
      </c>
      <c r="G10708">
        <v>1</v>
      </c>
      <c r="H10708">
        <v>27.1</v>
      </c>
      <c r="I10708">
        <v>27.1</v>
      </c>
      <c r="J10708">
        <v>30</v>
      </c>
      <c r="K10708" t="s">
        <v>1777</v>
      </c>
      <c r="L10708">
        <v>2018</v>
      </c>
      <c r="M10708">
        <v>10</v>
      </c>
    </row>
    <row r="10709" spans="1:13" x14ac:dyDescent="0.25">
      <c r="A10709">
        <v>117431</v>
      </c>
      <c r="B10709" t="s">
        <v>346</v>
      </c>
      <c r="C10709" t="s">
        <v>14</v>
      </c>
      <c r="D10709" t="s">
        <v>54</v>
      </c>
      <c r="E10709" t="s">
        <v>344</v>
      </c>
      <c r="F10709" s="1">
        <v>43377.52853009259</v>
      </c>
      <c r="G10709">
        <v>1</v>
      </c>
      <c r="H10709">
        <v>27.1</v>
      </c>
      <c r="I10709">
        <v>27.1</v>
      </c>
      <c r="J10709">
        <v>30</v>
      </c>
      <c r="K10709" t="s">
        <v>1777</v>
      </c>
      <c r="L10709">
        <v>2018</v>
      </c>
      <c r="M10709">
        <v>10</v>
      </c>
    </row>
    <row r="10710" spans="1:13" x14ac:dyDescent="0.25">
      <c r="A10710">
        <v>117431</v>
      </c>
      <c r="B10710" t="s">
        <v>346</v>
      </c>
      <c r="C10710" t="s">
        <v>14</v>
      </c>
      <c r="D10710" t="s">
        <v>54</v>
      </c>
      <c r="E10710" t="s">
        <v>344</v>
      </c>
      <c r="F10710" s="1">
        <v>43378.348553240743</v>
      </c>
      <c r="G10710">
        <v>1</v>
      </c>
      <c r="H10710">
        <v>27.1</v>
      </c>
      <c r="I10710">
        <v>27.1</v>
      </c>
      <c r="J10710">
        <v>30</v>
      </c>
      <c r="K10710" t="s">
        <v>1777</v>
      </c>
      <c r="L10710">
        <v>2018</v>
      </c>
      <c r="M10710">
        <v>10</v>
      </c>
    </row>
    <row r="10711" spans="1:13" x14ac:dyDescent="0.25">
      <c r="A10711">
        <v>117431</v>
      </c>
      <c r="B10711" t="s">
        <v>346</v>
      </c>
      <c r="C10711" t="s">
        <v>14</v>
      </c>
      <c r="D10711" t="s">
        <v>54</v>
      </c>
      <c r="E10711" t="s">
        <v>344</v>
      </c>
      <c r="F10711" s="1">
        <v>43381.386377314811</v>
      </c>
      <c r="G10711">
        <v>7</v>
      </c>
      <c r="H10711">
        <v>27.1</v>
      </c>
      <c r="I10711">
        <v>189.7</v>
      </c>
      <c r="J10711">
        <v>30</v>
      </c>
      <c r="K10711" t="s">
        <v>1777</v>
      </c>
      <c r="L10711">
        <v>2018</v>
      </c>
      <c r="M10711">
        <v>10</v>
      </c>
    </row>
    <row r="10712" spans="1:13" x14ac:dyDescent="0.25">
      <c r="A10712">
        <v>230415</v>
      </c>
      <c r="B10712" t="s">
        <v>346</v>
      </c>
      <c r="C10712" t="s">
        <v>14</v>
      </c>
      <c r="D10712" t="s">
        <v>15</v>
      </c>
      <c r="E10712" t="s">
        <v>344</v>
      </c>
      <c r="F10712" s="1">
        <v>43553.369560185187</v>
      </c>
      <c r="G10712">
        <v>1</v>
      </c>
      <c r="H10712">
        <v>27.09</v>
      </c>
      <c r="I10712">
        <v>27.09</v>
      </c>
      <c r="J10712">
        <v>30</v>
      </c>
      <c r="K10712" t="s">
        <v>1777</v>
      </c>
      <c r="L10712">
        <v>2019</v>
      </c>
      <c r="M10712">
        <v>3</v>
      </c>
    </row>
    <row r="10713" spans="1:13" x14ac:dyDescent="0.25">
      <c r="A10713">
        <v>230415</v>
      </c>
      <c r="B10713" t="s">
        <v>346</v>
      </c>
      <c r="C10713" t="s">
        <v>14</v>
      </c>
      <c r="D10713" t="s">
        <v>15</v>
      </c>
      <c r="E10713" t="s">
        <v>344</v>
      </c>
      <c r="F10713" s="1">
        <v>43630.450254629628</v>
      </c>
      <c r="G10713">
        <v>2</v>
      </c>
      <c r="H10713">
        <v>26.97</v>
      </c>
      <c r="I10713">
        <v>53.94</v>
      </c>
      <c r="J10713">
        <v>30</v>
      </c>
      <c r="K10713" t="s">
        <v>1777</v>
      </c>
      <c r="L10713">
        <v>2019</v>
      </c>
      <c r="M10713">
        <v>6</v>
      </c>
    </row>
    <row r="10714" spans="1:13" x14ac:dyDescent="0.25">
      <c r="A10714">
        <v>848209</v>
      </c>
      <c r="B10714" t="s">
        <v>1821</v>
      </c>
      <c r="C10714" t="s">
        <v>14</v>
      </c>
      <c r="D10714" t="s">
        <v>15</v>
      </c>
      <c r="E10714" t="s">
        <v>348</v>
      </c>
      <c r="F10714" s="1">
        <v>43571.535405092596</v>
      </c>
      <c r="G10714">
        <v>1</v>
      </c>
      <c r="H10714">
        <v>762.86</v>
      </c>
      <c r="I10714">
        <v>762.86</v>
      </c>
      <c r="J10714">
        <v>30</v>
      </c>
      <c r="K10714" t="s">
        <v>1777</v>
      </c>
      <c r="L10714">
        <v>2019</v>
      </c>
      <c r="M10714">
        <v>4</v>
      </c>
    </row>
    <row r="10715" spans="1:13" x14ac:dyDescent="0.25">
      <c r="A10715">
        <v>848209</v>
      </c>
      <c r="B10715" t="s">
        <v>1821</v>
      </c>
      <c r="C10715" t="s">
        <v>14</v>
      </c>
      <c r="D10715" t="s">
        <v>15</v>
      </c>
      <c r="E10715" t="s">
        <v>348</v>
      </c>
      <c r="F10715" s="1">
        <v>43572.419027777774</v>
      </c>
      <c r="G10715">
        <v>1</v>
      </c>
      <c r="H10715">
        <v>762.86</v>
      </c>
      <c r="I10715">
        <v>762.86</v>
      </c>
      <c r="J10715">
        <v>30</v>
      </c>
      <c r="K10715" t="s">
        <v>1777</v>
      </c>
      <c r="L10715">
        <v>2019</v>
      </c>
      <c r="M10715">
        <v>4</v>
      </c>
    </row>
    <row r="10716" spans="1:13" x14ac:dyDescent="0.25">
      <c r="A10716">
        <v>848209</v>
      </c>
      <c r="B10716" t="s">
        <v>1821</v>
      </c>
      <c r="C10716" t="s">
        <v>14</v>
      </c>
      <c r="D10716" t="s">
        <v>15</v>
      </c>
      <c r="E10716" t="s">
        <v>348</v>
      </c>
      <c r="F10716" s="1">
        <v>43588.469409722224</v>
      </c>
      <c r="G10716">
        <v>1</v>
      </c>
      <c r="H10716">
        <v>762.86</v>
      </c>
      <c r="I10716">
        <v>762.86</v>
      </c>
      <c r="J10716">
        <v>30</v>
      </c>
      <c r="K10716" t="s">
        <v>1777</v>
      </c>
      <c r="L10716">
        <v>2019</v>
      </c>
      <c r="M10716">
        <v>5</v>
      </c>
    </row>
    <row r="10717" spans="1:13" x14ac:dyDescent="0.25">
      <c r="A10717">
        <v>848209</v>
      </c>
      <c r="B10717" t="s">
        <v>1821</v>
      </c>
      <c r="C10717" t="s">
        <v>14</v>
      </c>
      <c r="D10717" t="s">
        <v>15</v>
      </c>
      <c r="E10717" t="s">
        <v>348</v>
      </c>
      <c r="F10717" s="1">
        <v>43592.439398148148</v>
      </c>
      <c r="G10717">
        <v>2</v>
      </c>
      <c r="H10717">
        <v>762.86</v>
      </c>
      <c r="I10717">
        <v>1525.72</v>
      </c>
      <c r="J10717">
        <v>30</v>
      </c>
      <c r="K10717" t="s">
        <v>1777</v>
      </c>
      <c r="L10717">
        <v>2019</v>
      </c>
      <c r="M10717">
        <v>5</v>
      </c>
    </row>
    <row r="10718" spans="1:13" x14ac:dyDescent="0.25">
      <c r="A10718">
        <v>848209</v>
      </c>
      <c r="B10718" t="s">
        <v>1821</v>
      </c>
      <c r="C10718" t="s">
        <v>14</v>
      </c>
      <c r="D10718" t="s">
        <v>15</v>
      </c>
      <c r="E10718" t="s">
        <v>348</v>
      </c>
      <c r="F10718" s="1">
        <v>43616.495578703703</v>
      </c>
      <c r="G10718">
        <v>1</v>
      </c>
      <c r="H10718">
        <v>762.86</v>
      </c>
      <c r="I10718">
        <v>762.86</v>
      </c>
      <c r="J10718">
        <v>30</v>
      </c>
      <c r="K10718" t="s">
        <v>1777</v>
      </c>
      <c r="L10718">
        <v>2019</v>
      </c>
      <c r="M10718">
        <v>5</v>
      </c>
    </row>
    <row r="10719" spans="1:13" x14ac:dyDescent="0.25">
      <c r="A10719">
        <v>848209</v>
      </c>
      <c r="B10719" t="s">
        <v>1821</v>
      </c>
      <c r="C10719" t="s">
        <v>14</v>
      </c>
      <c r="D10719" t="s">
        <v>15</v>
      </c>
      <c r="E10719" t="s">
        <v>348</v>
      </c>
      <c r="F10719" s="1">
        <v>43623.427083333336</v>
      </c>
      <c r="G10719">
        <v>1</v>
      </c>
      <c r="H10719">
        <v>762.86</v>
      </c>
      <c r="I10719">
        <v>762.86</v>
      </c>
      <c r="J10719">
        <v>30</v>
      </c>
      <c r="K10719" t="s">
        <v>1777</v>
      </c>
      <c r="L10719">
        <v>2019</v>
      </c>
      <c r="M10719">
        <v>6</v>
      </c>
    </row>
    <row r="10720" spans="1:13" x14ac:dyDescent="0.25">
      <c r="A10720">
        <v>848209</v>
      </c>
      <c r="B10720" t="s">
        <v>1821</v>
      </c>
      <c r="C10720" t="s">
        <v>14</v>
      </c>
      <c r="D10720" t="s">
        <v>15</v>
      </c>
      <c r="E10720" t="s">
        <v>348</v>
      </c>
      <c r="F10720" s="1">
        <v>43630.450254629628</v>
      </c>
      <c r="G10720">
        <v>1</v>
      </c>
      <c r="H10720">
        <v>762.86</v>
      </c>
      <c r="I10720">
        <v>762.86</v>
      </c>
      <c r="J10720">
        <v>30</v>
      </c>
      <c r="K10720" t="s">
        <v>1777</v>
      </c>
      <c r="L10720">
        <v>2019</v>
      </c>
      <c r="M10720">
        <v>6</v>
      </c>
    </row>
    <row r="10721" spans="1:13" x14ac:dyDescent="0.25">
      <c r="A10721">
        <v>848209</v>
      </c>
      <c r="B10721" t="s">
        <v>1821</v>
      </c>
      <c r="C10721" t="s">
        <v>14</v>
      </c>
      <c r="D10721" t="s">
        <v>15</v>
      </c>
      <c r="E10721" t="s">
        <v>348</v>
      </c>
      <c r="F10721" s="1">
        <v>43644.436886574076</v>
      </c>
      <c r="G10721">
        <v>1</v>
      </c>
      <c r="H10721">
        <v>762.86</v>
      </c>
      <c r="I10721">
        <v>762.86</v>
      </c>
      <c r="J10721">
        <v>30</v>
      </c>
      <c r="K10721" t="s">
        <v>1777</v>
      </c>
      <c r="L10721">
        <v>2019</v>
      </c>
      <c r="M10721">
        <v>6</v>
      </c>
    </row>
    <row r="10722" spans="1:13" x14ac:dyDescent="0.25">
      <c r="A10722">
        <v>848209</v>
      </c>
      <c r="B10722" t="s">
        <v>1821</v>
      </c>
      <c r="C10722" t="s">
        <v>14</v>
      </c>
      <c r="D10722" t="s">
        <v>15</v>
      </c>
      <c r="E10722" t="s">
        <v>348</v>
      </c>
      <c r="F10722" s="1">
        <v>43650.442986111113</v>
      </c>
      <c r="G10722">
        <v>1</v>
      </c>
      <c r="H10722">
        <v>762.86</v>
      </c>
      <c r="I10722">
        <v>762.86</v>
      </c>
      <c r="J10722">
        <v>30</v>
      </c>
      <c r="K10722" t="s">
        <v>1777</v>
      </c>
      <c r="L10722">
        <v>2019</v>
      </c>
      <c r="M10722">
        <v>7</v>
      </c>
    </row>
    <row r="10723" spans="1:13" x14ac:dyDescent="0.25">
      <c r="A10723">
        <v>847085</v>
      </c>
      <c r="B10723" t="s">
        <v>1822</v>
      </c>
      <c r="C10723" t="s">
        <v>14</v>
      </c>
      <c r="D10723" t="s">
        <v>15</v>
      </c>
      <c r="E10723" t="s">
        <v>348</v>
      </c>
      <c r="F10723" s="1">
        <v>43795.42732638889</v>
      </c>
      <c r="G10723">
        <v>1</v>
      </c>
      <c r="H10723">
        <v>606.70000000000005</v>
      </c>
      <c r="I10723">
        <v>606.70000000000005</v>
      </c>
      <c r="J10723">
        <v>30</v>
      </c>
      <c r="K10723" t="s">
        <v>1777</v>
      </c>
      <c r="L10723">
        <v>2019</v>
      </c>
      <c r="M10723">
        <v>11</v>
      </c>
    </row>
    <row r="10724" spans="1:13" x14ac:dyDescent="0.25">
      <c r="A10724">
        <v>849655</v>
      </c>
      <c r="B10724" t="s">
        <v>349</v>
      </c>
      <c r="C10724" t="s">
        <v>30</v>
      </c>
      <c r="D10724" t="s">
        <v>31</v>
      </c>
      <c r="E10724" t="s">
        <v>350</v>
      </c>
      <c r="F10724" s="1">
        <v>43579.60728009259</v>
      </c>
      <c r="G10724">
        <v>2</v>
      </c>
      <c r="H10724">
        <v>262.89999999999998</v>
      </c>
      <c r="I10724">
        <v>525.79999999999995</v>
      </c>
      <c r="J10724">
        <v>30</v>
      </c>
      <c r="K10724" t="s">
        <v>1777</v>
      </c>
      <c r="L10724">
        <v>2019</v>
      </c>
      <c r="M10724">
        <v>4</v>
      </c>
    </row>
    <row r="10725" spans="1:13" x14ac:dyDescent="0.25">
      <c r="A10725">
        <v>849655</v>
      </c>
      <c r="B10725" t="s">
        <v>349</v>
      </c>
      <c r="C10725" t="s">
        <v>30</v>
      </c>
      <c r="D10725" t="s">
        <v>31</v>
      </c>
      <c r="E10725" t="s">
        <v>350</v>
      </c>
      <c r="F10725" s="1">
        <v>43587.391608796293</v>
      </c>
      <c r="G10725">
        <v>2</v>
      </c>
      <c r="H10725">
        <v>262.89999999999998</v>
      </c>
      <c r="I10725">
        <v>525.79999999999995</v>
      </c>
      <c r="J10725">
        <v>30</v>
      </c>
      <c r="K10725" t="s">
        <v>1777</v>
      </c>
      <c r="L10725">
        <v>2019</v>
      </c>
      <c r="M10725">
        <v>5</v>
      </c>
    </row>
    <row r="10726" spans="1:13" x14ac:dyDescent="0.25">
      <c r="A10726">
        <v>849655</v>
      </c>
      <c r="B10726" t="s">
        <v>349</v>
      </c>
      <c r="C10726" t="s">
        <v>30</v>
      </c>
      <c r="D10726" t="s">
        <v>31</v>
      </c>
      <c r="E10726" t="s">
        <v>350</v>
      </c>
      <c r="F10726" s="1">
        <v>43592.626145833332</v>
      </c>
      <c r="G10726">
        <v>2</v>
      </c>
      <c r="H10726">
        <v>262.89999999999998</v>
      </c>
      <c r="I10726">
        <v>525.79999999999995</v>
      </c>
      <c r="J10726">
        <v>30</v>
      </c>
      <c r="K10726" t="s">
        <v>1777</v>
      </c>
      <c r="L10726">
        <v>2019</v>
      </c>
      <c r="M10726">
        <v>5</v>
      </c>
    </row>
    <row r="10727" spans="1:13" x14ac:dyDescent="0.25">
      <c r="A10727">
        <v>849655</v>
      </c>
      <c r="B10727" t="s">
        <v>349</v>
      </c>
      <c r="C10727" t="s">
        <v>30</v>
      </c>
      <c r="D10727" t="s">
        <v>31</v>
      </c>
      <c r="E10727" t="s">
        <v>350</v>
      </c>
      <c r="F10727" s="1">
        <v>43599.516944444447</v>
      </c>
      <c r="G10727">
        <v>2</v>
      </c>
      <c r="H10727">
        <v>262.89999999999998</v>
      </c>
      <c r="I10727">
        <v>525.79999999999995</v>
      </c>
      <c r="J10727">
        <v>30</v>
      </c>
      <c r="K10727" t="s">
        <v>1777</v>
      </c>
      <c r="L10727">
        <v>2019</v>
      </c>
      <c r="M10727">
        <v>5</v>
      </c>
    </row>
    <row r="10728" spans="1:13" x14ac:dyDescent="0.25">
      <c r="A10728">
        <v>849655</v>
      </c>
      <c r="B10728" t="s">
        <v>349</v>
      </c>
      <c r="C10728" t="s">
        <v>30</v>
      </c>
      <c r="D10728" t="s">
        <v>31</v>
      </c>
      <c r="E10728" t="s">
        <v>350</v>
      </c>
      <c r="F10728" s="1">
        <v>43605.458067129628</v>
      </c>
      <c r="G10728">
        <v>2</v>
      </c>
      <c r="H10728">
        <v>262.89999999999998</v>
      </c>
      <c r="I10728">
        <v>525.79999999999995</v>
      </c>
      <c r="J10728">
        <v>30</v>
      </c>
      <c r="K10728" t="s">
        <v>1777</v>
      </c>
      <c r="L10728">
        <v>2019</v>
      </c>
      <c r="M10728">
        <v>5</v>
      </c>
    </row>
    <row r="10729" spans="1:13" x14ac:dyDescent="0.25">
      <c r="A10729">
        <v>849655</v>
      </c>
      <c r="B10729" t="s">
        <v>349</v>
      </c>
      <c r="C10729" t="s">
        <v>30</v>
      </c>
      <c r="D10729" t="s">
        <v>31</v>
      </c>
      <c r="E10729" t="s">
        <v>350</v>
      </c>
      <c r="F10729" s="1">
        <v>43612.586805555555</v>
      </c>
      <c r="G10729">
        <v>2</v>
      </c>
      <c r="H10729">
        <v>262.89999999999998</v>
      </c>
      <c r="I10729">
        <v>525.79999999999995</v>
      </c>
      <c r="J10729">
        <v>30</v>
      </c>
      <c r="K10729" t="s">
        <v>1777</v>
      </c>
      <c r="L10729">
        <v>2019</v>
      </c>
      <c r="M10729">
        <v>5</v>
      </c>
    </row>
    <row r="10730" spans="1:13" x14ac:dyDescent="0.25">
      <c r="A10730">
        <v>849655</v>
      </c>
      <c r="B10730" t="s">
        <v>349</v>
      </c>
      <c r="C10730" t="s">
        <v>30</v>
      </c>
      <c r="D10730" t="s">
        <v>31</v>
      </c>
      <c r="E10730" t="s">
        <v>350</v>
      </c>
      <c r="F10730" s="1">
        <v>43619.605775462966</v>
      </c>
      <c r="G10730">
        <v>2</v>
      </c>
      <c r="H10730">
        <v>262.89999999999998</v>
      </c>
      <c r="I10730">
        <v>525.79999999999995</v>
      </c>
      <c r="J10730">
        <v>30</v>
      </c>
      <c r="K10730" t="s">
        <v>1777</v>
      </c>
      <c r="L10730">
        <v>2019</v>
      </c>
      <c r="M10730">
        <v>6</v>
      </c>
    </row>
    <row r="10731" spans="1:13" x14ac:dyDescent="0.25">
      <c r="A10731">
        <v>849655</v>
      </c>
      <c r="B10731" t="s">
        <v>349</v>
      </c>
      <c r="C10731" t="s">
        <v>30</v>
      </c>
      <c r="D10731" t="s">
        <v>31</v>
      </c>
      <c r="E10731" t="s">
        <v>350</v>
      </c>
      <c r="F10731" s="1">
        <v>43626.51189814815</v>
      </c>
      <c r="G10731">
        <v>2</v>
      </c>
      <c r="H10731">
        <v>262.89999999999998</v>
      </c>
      <c r="I10731">
        <v>525.79999999999995</v>
      </c>
      <c r="J10731">
        <v>30</v>
      </c>
      <c r="K10731" t="s">
        <v>1777</v>
      </c>
      <c r="L10731">
        <v>2019</v>
      </c>
      <c r="M10731">
        <v>6</v>
      </c>
    </row>
    <row r="10732" spans="1:13" x14ac:dyDescent="0.25">
      <c r="A10732">
        <v>849887</v>
      </c>
      <c r="B10732" t="s">
        <v>351</v>
      </c>
      <c r="C10732" t="s">
        <v>30</v>
      </c>
      <c r="D10732" t="s">
        <v>31</v>
      </c>
      <c r="E10732" t="s">
        <v>350</v>
      </c>
      <c r="F10732" s="1">
        <v>43552.388877314814</v>
      </c>
      <c r="G10732">
        <v>2</v>
      </c>
      <c r="H10732">
        <v>154</v>
      </c>
      <c r="I10732">
        <v>308</v>
      </c>
      <c r="J10732">
        <v>30</v>
      </c>
      <c r="K10732" t="s">
        <v>1777</v>
      </c>
      <c r="L10732">
        <v>2019</v>
      </c>
      <c r="M10732">
        <v>3</v>
      </c>
    </row>
    <row r="10733" spans="1:13" x14ac:dyDescent="0.25">
      <c r="A10733">
        <v>849887</v>
      </c>
      <c r="B10733" t="s">
        <v>351</v>
      </c>
      <c r="C10733" t="s">
        <v>30</v>
      </c>
      <c r="D10733" t="s">
        <v>31</v>
      </c>
      <c r="E10733" t="s">
        <v>350</v>
      </c>
      <c r="F10733" s="1">
        <v>43579.60728009259</v>
      </c>
      <c r="G10733">
        <v>2</v>
      </c>
      <c r="H10733">
        <v>154</v>
      </c>
      <c r="I10733">
        <v>308</v>
      </c>
      <c r="J10733">
        <v>30</v>
      </c>
      <c r="K10733" t="s">
        <v>1777</v>
      </c>
      <c r="L10733">
        <v>2019</v>
      </c>
      <c r="M10733">
        <v>4</v>
      </c>
    </row>
    <row r="10734" spans="1:13" x14ac:dyDescent="0.25">
      <c r="A10734">
        <v>849887</v>
      </c>
      <c r="B10734" t="s">
        <v>351</v>
      </c>
      <c r="C10734" t="s">
        <v>30</v>
      </c>
      <c r="D10734" t="s">
        <v>31</v>
      </c>
      <c r="E10734" t="s">
        <v>350</v>
      </c>
      <c r="F10734" s="1">
        <v>43587.391608796293</v>
      </c>
      <c r="G10734">
        <v>2</v>
      </c>
      <c r="H10734">
        <v>154</v>
      </c>
      <c r="I10734">
        <v>308</v>
      </c>
      <c r="J10734">
        <v>30</v>
      </c>
      <c r="K10734" t="s">
        <v>1777</v>
      </c>
      <c r="L10734">
        <v>2019</v>
      </c>
      <c r="M10734">
        <v>5</v>
      </c>
    </row>
    <row r="10735" spans="1:13" x14ac:dyDescent="0.25">
      <c r="A10735">
        <v>849887</v>
      </c>
      <c r="B10735" t="s">
        <v>351</v>
      </c>
      <c r="C10735" t="s">
        <v>30</v>
      </c>
      <c r="D10735" t="s">
        <v>31</v>
      </c>
      <c r="E10735" t="s">
        <v>350</v>
      </c>
      <c r="F10735" s="1">
        <v>43592.626145833332</v>
      </c>
      <c r="G10735">
        <v>2</v>
      </c>
      <c r="H10735">
        <v>154</v>
      </c>
      <c r="I10735">
        <v>308</v>
      </c>
      <c r="J10735">
        <v>30</v>
      </c>
      <c r="K10735" t="s">
        <v>1777</v>
      </c>
      <c r="L10735">
        <v>2019</v>
      </c>
      <c r="M10735">
        <v>5</v>
      </c>
    </row>
    <row r="10736" spans="1:13" x14ac:dyDescent="0.25">
      <c r="A10736">
        <v>849887</v>
      </c>
      <c r="B10736" t="s">
        <v>351</v>
      </c>
      <c r="C10736" t="s">
        <v>30</v>
      </c>
      <c r="D10736" t="s">
        <v>31</v>
      </c>
      <c r="E10736" t="s">
        <v>350</v>
      </c>
      <c r="F10736" s="1">
        <v>43599.516944444447</v>
      </c>
      <c r="G10736">
        <v>0.5</v>
      </c>
      <c r="H10736">
        <v>154</v>
      </c>
      <c r="I10736">
        <v>77</v>
      </c>
      <c r="J10736">
        <v>30</v>
      </c>
      <c r="K10736" t="s">
        <v>1777</v>
      </c>
      <c r="L10736">
        <v>2019</v>
      </c>
      <c r="M10736">
        <v>5</v>
      </c>
    </row>
    <row r="10737" spans="1:13" x14ac:dyDescent="0.25">
      <c r="A10737">
        <v>849887</v>
      </c>
      <c r="B10737" t="s">
        <v>351</v>
      </c>
      <c r="C10737" t="s">
        <v>30</v>
      </c>
      <c r="D10737" t="s">
        <v>31</v>
      </c>
      <c r="E10737" t="s">
        <v>350</v>
      </c>
      <c r="F10737" s="1">
        <v>43599.516944444447</v>
      </c>
      <c r="G10737">
        <v>1</v>
      </c>
      <c r="H10737">
        <v>154</v>
      </c>
      <c r="I10737">
        <v>154</v>
      </c>
      <c r="J10737">
        <v>30</v>
      </c>
      <c r="K10737" t="s">
        <v>1777</v>
      </c>
      <c r="L10737">
        <v>2019</v>
      </c>
      <c r="M10737">
        <v>5</v>
      </c>
    </row>
    <row r="10738" spans="1:13" x14ac:dyDescent="0.25">
      <c r="A10738">
        <v>849887</v>
      </c>
      <c r="B10738" t="s">
        <v>351</v>
      </c>
      <c r="C10738" t="s">
        <v>30</v>
      </c>
      <c r="D10738" t="s">
        <v>31</v>
      </c>
      <c r="E10738" t="s">
        <v>350</v>
      </c>
      <c r="F10738" s="1">
        <v>43599.516944444447</v>
      </c>
      <c r="G10738">
        <v>0.5</v>
      </c>
      <c r="H10738">
        <v>154</v>
      </c>
      <c r="I10738">
        <v>77</v>
      </c>
      <c r="J10738">
        <v>30</v>
      </c>
      <c r="K10738" t="s">
        <v>1777</v>
      </c>
      <c r="L10738">
        <v>2019</v>
      </c>
      <c r="M10738">
        <v>5</v>
      </c>
    </row>
    <row r="10739" spans="1:13" x14ac:dyDescent="0.25">
      <c r="A10739">
        <v>849887</v>
      </c>
      <c r="B10739" t="s">
        <v>351</v>
      </c>
      <c r="C10739" t="s">
        <v>30</v>
      </c>
      <c r="D10739" t="s">
        <v>31</v>
      </c>
      <c r="E10739" t="s">
        <v>350</v>
      </c>
      <c r="F10739" s="1">
        <v>43605.458067129628</v>
      </c>
      <c r="G10739">
        <v>2</v>
      </c>
      <c r="H10739">
        <v>154</v>
      </c>
      <c r="I10739">
        <v>308</v>
      </c>
      <c r="J10739">
        <v>30</v>
      </c>
      <c r="K10739" t="s">
        <v>1777</v>
      </c>
      <c r="L10739">
        <v>2019</v>
      </c>
      <c r="M10739">
        <v>5</v>
      </c>
    </row>
    <row r="10740" spans="1:13" x14ac:dyDescent="0.25">
      <c r="A10740">
        <v>849887</v>
      </c>
      <c r="B10740" t="s">
        <v>351</v>
      </c>
      <c r="C10740" t="s">
        <v>30</v>
      </c>
      <c r="D10740" t="s">
        <v>31</v>
      </c>
      <c r="E10740" t="s">
        <v>350</v>
      </c>
      <c r="F10740" s="1">
        <v>43612.586805555555</v>
      </c>
      <c r="G10740">
        <v>2</v>
      </c>
      <c r="H10740">
        <v>154</v>
      </c>
      <c r="I10740">
        <v>308</v>
      </c>
      <c r="J10740">
        <v>30</v>
      </c>
      <c r="K10740" t="s">
        <v>1777</v>
      </c>
      <c r="L10740">
        <v>2019</v>
      </c>
      <c r="M10740">
        <v>5</v>
      </c>
    </row>
    <row r="10741" spans="1:13" x14ac:dyDescent="0.25">
      <c r="A10741">
        <v>849887</v>
      </c>
      <c r="B10741" t="s">
        <v>351</v>
      </c>
      <c r="C10741" t="s">
        <v>30</v>
      </c>
      <c r="D10741" t="s">
        <v>31</v>
      </c>
      <c r="E10741" t="s">
        <v>350</v>
      </c>
      <c r="F10741" s="1">
        <v>43619.605775462966</v>
      </c>
      <c r="G10741">
        <v>0.7</v>
      </c>
      <c r="H10741">
        <v>154</v>
      </c>
      <c r="I10741">
        <v>107.8</v>
      </c>
      <c r="J10741">
        <v>30</v>
      </c>
      <c r="K10741" t="s">
        <v>1777</v>
      </c>
      <c r="L10741">
        <v>2019</v>
      </c>
      <c r="M10741">
        <v>6</v>
      </c>
    </row>
    <row r="10742" spans="1:13" x14ac:dyDescent="0.25">
      <c r="A10742">
        <v>849887</v>
      </c>
      <c r="B10742" t="s">
        <v>351</v>
      </c>
      <c r="C10742" t="s">
        <v>30</v>
      </c>
      <c r="D10742" t="s">
        <v>31</v>
      </c>
      <c r="E10742" t="s">
        <v>350</v>
      </c>
      <c r="F10742" s="1">
        <v>43619.605775462966</v>
      </c>
      <c r="G10742">
        <v>0.9</v>
      </c>
      <c r="H10742">
        <v>154</v>
      </c>
      <c r="I10742">
        <v>138.6</v>
      </c>
      <c r="J10742">
        <v>30</v>
      </c>
      <c r="K10742" t="s">
        <v>1777</v>
      </c>
      <c r="L10742">
        <v>2019</v>
      </c>
      <c r="M10742">
        <v>6</v>
      </c>
    </row>
    <row r="10743" spans="1:13" x14ac:dyDescent="0.25">
      <c r="A10743">
        <v>849887</v>
      </c>
      <c r="B10743" t="s">
        <v>351</v>
      </c>
      <c r="C10743" t="s">
        <v>30</v>
      </c>
      <c r="D10743" t="s">
        <v>31</v>
      </c>
      <c r="E10743" t="s">
        <v>350</v>
      </c>
      <c r="F10743" s="1">
        <v>43619.605775462966</v>
      </c>
      <c r="G10743">
        <v>0.4</v>
      </c>
      <c r="H10743">
        <v>154</v>
      </c>
      <c r="I10743">
        <v>61.6</v>
      </c>
      <c r="J10743">
        <v>30</v>
      </c>
      <c r="K10743" t="s">
        <v>1777</v>
      </c>
      <c r="L10743">
        <v>2019</v>
      </c>
      <c r="M10743">
        <v>6</v>
      </c>
    </row>
    <row r="10744" spans="1:13" x14ac:dyDescent="0.25">
      <c r="A10744">
        <v>849887</v>
      </c>
      <c r="B10744" t="s">
        <v>351</v>
      </c>
      <c r="C10744" t="s">
        <v>30</v>
      </c>
      <c r="D10744" t="s">
        <v>31</v>
      </c>
      <c r="E10744" t="s">
        <v>350</v>
      </c>
      <c r="F10744" s="1">
        <v>43626.51189814815</v>
      </c>
      <c r="G10744">
        <v>2</v>
      </c>
      <c r="H10744">
        <v>154</v>
      </c>
      <c r="I10744">
        <v>308</v>
      </c>
      <c r="J10744">
        <v>30</v>
      </c>
      <c r="K10744" t="s">
        <v>1777</v>
      </c>
      <c r="L10744">
        <v>2019</v>
      </c>
      <c r="M10744">
        <v>6</v>
      </c>
    </row>
    <row r="10745" spans="1:13" x14ac:dyDescent="0.25">
      <c r="A10745">
        <v>165484</v>
      </c>
      <c r="B10745" t="s">
        <v>353</v>
      </c>
      <c r="C10745" t="s">
        <v>198</v>
      </c>
      <c r="D10745" t="s">
        <v>15</v>
      </c>
      <c r="E10745" t="s">
        <v>297</v>
      </c>
      <c r="F10745" s="1">
        <v>43510.618113425924</v>
      </c>
      <c r="G10745">
        <v>2</v>
      </c>
      <c r="H10745">
        <v>56.09</v>
      </c>
      <c r="I10745">
        <v>112.18</v>
      </c>
      <c r="J10745">
        <v>30</v>
      </c>
      <c r="K10745" t="s">
        <v>1777</v>
      </c>
      <c r="L10745">
        <v>2019</v>
      </c>
      <c r="M10745">
        <v>2</v>
      </c>
    </row>
    <row r="10746" spans="1:13" x14ac:dyDescent="0.25">
      <c r="A10746">
        <v>165484</v>
      </c>
      <c r="B10746" t="s">
        <v>353</v>
      </c>
      <c r="C10746" t="s">
        <v>198</v>
      </c>
      <c r="D10746" t="s">
        <v>15</v>
      </c>
      <c r="E10746" t="s">
        <v>297</v>
      </c>
      <c r="F10746" s="1">
        <v>43511.496192129627</v>
      </c>
      <c r="G10746">
        <v>3</v>
      </c>
      <c r="H10746">
        <v>56.09</v>
      </c>
      <c r="I10746">
        <v>168.27</v>
      </c>
      <c r="J10746">
        <v>30</v>
      </c>
      <c r="K10746" t="s">
        <v>1777</v>
      </c>
      <c r="L10746">
        <v>2019</v>
      </c>
      <c r="M10746">
        <v>2</v>
      </c>
    </row>
    <row r="10747" spans="1:13" x14ac:dyDescent="0.25">
      <c r="A10747">
        <v>158654</v>
      </c>
      <c r="B10747" t="s">
        <v>1823</v>
      </c>
      <c r="C10747" t="s">
        <v>14</v>
      </c>
      <c r="D10747" t="s">
        <v>15</v>
      </c>
      <c r="E10747" t="s">
        <v>1824</v>
      </c>
      <c r="F10747" s="1">
        <v>43630.450254629628</v>
      </c>
      <c r="G10747">
        <v>1</v>
      </c>
      <c r="H10747">
        <v>66.66</v>
      </c>
      <c r="I10747">
        <v>66.66</v>
      </c>
      <c r="J10747">
        <v>30</v>
      </c>
      <c r="K10747" t="s">
        <v>1777</v>
      </c>
      <c r="L10747">
        <v>2019</v>
      </c>
      <c r="M10747">
        <v>6</v>
      </c>
    </row>
    <row r="10748" spans="1:13" x14ac:dyDescent="0.25">
      <c r="A10748">
        <v>114808</v>
      </c>
      <c r="B10748" t="s">
        <v>354</v>
      </c>
      <c r="C10748" t="s">
        <v>14</v>
      </c>
      <c r="D10748" t="s">
        <v>15</v>
      </c>
      <c r="E10748" t="s">
        <v>355</v>
      </c>
      <c r="F10748" s="1">
        <v>43112.553113425929</v>
      </c>
      <c r="G10748">
        <v>1</v>
      </c>
      <c r="H10748">
        <v>53.46</v>
      </c>
      <c r="I10748">
        <v>53.46</v>
      </c>
      <c r="J10748">
        <v>30</v>
      </c>
      <c r="K10748" t="s">
        <v>1777</v>
      </c>
      <c r="L10748">
        <v>2018</v>
      </c>
      <c r="M10748">
        <v>1</v>
      </c>
    </row>
    <row r="10749" spans="1:13" x14ac:dyDescent="0.25">
      <c r="A10749">
        <v>114808</v>
      </c>
      <c r="B10749" t="s">
        <v>354</v>
      </c>
      <c r="C10749" t="s">
        <v>14</v>
      </c>
      <c r="D10749" t="s">
        <v>15</v>
      </c>
      <c r="E10749" t="s">
        <v>355</v>
      </c>
      <c r="F10749" s="1">
        <v>43147.420219907406</v>
      </c>
      <c r="G10749">
        <v>2</v>
      </c>
      <c r="H10749">
        <v>53.46</v>
      </c>
      <c r="I10749">
        <v>106.92</v>
      </c>
      <c r="J10749">
        <v>30</v>
      </c>
      <c r="K10749" t="s">
        <v>1777</v>
      </c>
      <c r="L10749">
        <v>2018</v>
      </c>
      <c r="M10749">
        <v>2</v>
      </c>
    </row>
    <row r="10750" spans="1:13" x14ac:dyDescent="0.25">
      <c r="A10750">
        <v>114808</v>
      </c>
      <c r="B10750" t="s">
        <v>354</v>
      </c>
      <c r="C10750" t="s">
        <v>14</v>
      </c>
      <c r="D10750" t="s">
        <v>15</v>
      </c>
      <c r="E10750" t="s">
        <v>355</v>
      </c>
      <c r="F10750" s="1">
        <v>43147.423252314817</v>
      </c>
      <c r="G10750">
        <v>2</v>
      </c>
      <c r="H10750">
        <v>53.46</v>
      </c>
      <c r="I10750">
        <v>106.92</v>
      </c>
      <c r="J10750">
        <v>30</v>
      </c>
      <c r="K10750" t="s">
        <v>1777</v>
      </c>
      <c r="L10750">
        <v>2018</v>
      </c>
      <c r="M10750">
        <v>2</v>
      </c>
    </row>
    <row r="10751" spans="1:13" x14ac:dyDescent="0.25">
      <c r="A10751">
        <v>114808</v>
      </c>
      <c r="B10751" t="s">
        <v>354</v>
      </c>
      <c r="C10751" t="s">
        <v>14</v>
      </c>
      <c r="D10751" t="s">
        <v>15</v>
      </c>
      <c r="E10751" t="s">
        <v>355</v>
      </c>
      <c r="F10751" s="1">
        <v>43150.434537037036</v>
      </c>
      <c r="G10751">
        <v>1</v>
      </c>
      <c r="H10751">
        <v>53.46</v>
      </c>
      <c r="I10751">
        <v>53.46</v>
      </c>
      <c r="J10751">
        <v>30</v>
      </c>
      <c r="K10751" t="s">
        <v>1777</v>
      </c>
      <c r="L10751">
        <v>2018</v>
      </c>
      <c r="M10751">
        <v>2</v>
      </c>
    </row>
    <row r="10752" spans="1:13" x14ac:dyDescent="0.25">
      <c r="A10752">
        <v>114808</v>
      </c>
      <c r="B10752" t="s">
        <v>354</v>
      </c>
      <c r="C10752" t="s">
        <v>14</v>
      </c>
      <c r="D10752" t="s">
        <v>15</v>
      </c>
      <c r="E10752" t="s">
        <v>355</v>
      </c>
      <c r="F10752" s="1">
        <v>43469.535162037035</v>
      </c>
      <c r="G10752">
        <v>1</v>
      </c>
      <c r="H10752">
        <v>53.46</v>
      </c>
      <c r="I10752">
        <v>53.46</v>
      </c>
      <c r="J10752">
        <v>30</v>
      </c>
      <c r="K10752" t="s">
        <v>1777</v>
      </c>
      <c r="L10752">
        <v>2019</v>
      </c>
      <c r="M10752">
        <v>1</v>
      </c>
    </row>
    <row r="10753" spans="1:13" x14ac:dyDescent="0.25">
      <c r="A10753">
        <v>114808</v>
      </c>
      <c r="B10753" t="s">
        <v>354</v>
      </c>
      <c r="C10753" t="s">
        <v>14</v>
      </c>
      <c r="D10753" t="s">
        <v>15</v>
      </c>
      <c r="E10753" t="s">
        <v>355</v>
      </c>
      <c r="F10753" s="1">
        <v>43483.489988425928</v>
      </c>
      <c r="G10753">
        <v>1</v>
      </c>
      <c r="H10753">
        <v>53.46</v>
      </c>
      <c r="I10753">
        <v>53.46</v>
      </c>
      <c r="J10753">
        <v>30</v>
      </c>
      <c r="K10753" t="s">
        <v>1777</v>
      </c>
      <c r="L10753">
        <v>2019</v>
      </c>
      <c r="M10753">
        <v>1</v>
      </c>
    </row>
    <row r="10754" spans="1:13" x14ac:dyDescent="0.25">
      <c r="A10754">
        <v>114808</v>
      </c>
      <c r="B10754" t="s">
        <v>354</v>
      </c>
      <c r="C10754" t="s">
        <v>14</v>
      </c>
      <c r="D10754" t="s">
        <v>15</v>
      </c>
      <c r="E10754" t="s">
        <v>355</v>
      </c>
      <c r="F10754" s="1">
        <v>43483.489988425928</v>
      </c>
      <c r="G10754">
        <v>1</v>
      </c>
      <c r="H10754">
        <v>53.46</v>
      </c>
      <c r="I10754">
        <v>53.46</v>
      </c>
      <c r="J10754">
        <v>30</v>
      </c>
      <c r="K10754" t="s">
        <v>1777</v>
      </c>
      <c r="L10754">
        <v>2019</v>
      </c>
      <c r="M10754">
        <v>1</v>
      </c>
    </row>
    <row r="10755" spans="1:13" x14ac:dyDescent="0.25">
      <c r="A10755">
        <v>156992</v>
      </c>
      <c r="B10755" t="s">
        <v>356</v>
      </c>
      <c r="C10755" t="s">
        <v>14</v>
      </c>
      <c r="D10755" t="s">
        <v>15</v>
      </c>
      <c r="E10755" t="s">
        <v>357</v>
      </c>
      <c r="F10755" s="1">
        <v>43146.490648148145</v>
      </c>
      <c r="G10755">
        <v>1</v>
      </c>
      <c r="H10755">
        <v>61.44</v>
      </c>
      <c r="I10755">
        <v>61.44</v>
      </c>
      <c r="J10755">
        <v>30</v>
      </c>
      <c r="K10755" t="s">
        <v>1777</v>
      </c>
      <c r="L10755">
        <v>2018</v>
      </c>
      <c r="M10755">
        <v>2</v>
      </c>
    </row>
    <row r="10756" spans="1:13" x14ac:dyDescent="0.25">
      <c r="A10756">
        <v>156992</v>
      </c>
      <c r="B10756" t="s">
        <v>356</v>
      </c>
      <c r="C10756" t="s">
        <v>14</v>
      </c>
      <c r="D10756" t="s">
        <v>15</v>
      </c>
      <c r="E10756" t="s">
        <v>357</v>
      </c>
      <c r="F10756" s="1">
        <v>43150.547118055554</v>
      </c>
      <c r="G10756">
        <v>1</v>
      </c>
      <c r="H10756">
        <v>61.45</v>
      </c>
      <c r="I10756">
        <v>61.45</v>
      </c>
      <c r="J10756">
        <v>30</v>
      </c>
      <c r="K10756" t="s">
        <v>1777</v>
      </c>
      <c r="L10756">
        <v>2018</v>
      </c>
      <c r="M10756">
        <v>2</v>
      </c>
    </row>
    <row r="10757" spans="1:13" x14ac:dyDescent="0.25">
      <c r="A10757">
        <v>156992</v>
      </c>
      <c r="B10757" t="s">
        <v>356</v>
      </c>
      <c r="C10757" t="s">
        <v>14</v>
      </c>
      <c r="D10757" t="s">
        <v>15</v>
      </c>
      <c r="E10757" t="s">
        <v>357</v>
      </c>
      <c r="F10757" s="1">
        <v>43173.537291666667</v>
      </c>
      <c r="G10757">
        <v>1</v>
      </c>
      <c r="H10757">
        <v>61.44</v>
      </c>
      <c r="I10757">
        <v>61.44</v>
      </c>
      <c r="J10757">
        <v>30</v>
      </c>
      <c r="K10757" t="s">
        <v>1777</v>
      </c>
      <c r="L10757">
        <v>2018</v>
      </c>
      <c r="M10757">
        <v>3</v>
      </c>
    </row>
    <row r="10758" spans="1:13" x14ac:dyDescent="0.25">
      <c r="A10758">
        <v>156992</v>
      </c>
      <c r="B10758" t="s">
        <v>356</v>
      </c>
      <c r="C10758" t="s">
        <v>14</v>
      </c>
      <c r="D10758" t="s">
        <v>15</v>
      </c>
      <c r="E10758" t="s">
        <v>357</v>
      </c>
      <c r="F10758" s="1">
        <v>43207.546770833331</v>
      </c>
      <c r="G10758">
        <v>1</v>
      </c>
      <c r="H10758">
        <v>61.44</v>
      </c>
      <c r="I10758">
        <v>61.44</v>
      </c>
      <c r="J10758">
        <v>30</v>
      </c>
      <c r="K10758" t="s">
        <v>1777</v>
      </c>
      <c r="L10758">
        <v>2018</v>
      </c>
      <c r="M10758">
        <v>4</v>
      </c>
    </row>
    <row r="10759" spans="1:13" x14ac:dyDescent="0.25">
      <c r="A10759">
        <v>156992</v>
      </c>
      <c r="B10759" t="s">
        <v>356</v>
      </c>
      <c r="C10759" t="s">
        <v>14</v>
      </c>
      <c r="D10759" t="s">
        <v>15</v>
      </c>
      <c r="E10759" t="s">
        <v>357</v>
      </c>
      <c r="F10759" s="1">
        <v>43215.534571759257</v>
      </c>
      <c r="G10759">
        <v>1</v>
      </c>
      <c r="H10759">
        <v>61.45</v>
      </c>
      <c r="I10759">
        <v>61.45</v>
      </c>
      <c r="J10759">
        <v>30</v>
      </c>
      <c r="K10759" t="s">
        <v>1777</v>
      </c>
      <c r="L10759">
        <v>2018</v>
      </c>
      <c r="M10759">
        <v>4</v>
      </c>
    </row>
    <row r="10760" spans="1:13" x14ac:dyDescent="0.25">
      <c r="A10760">
        <v>156992</v>
      </c>
      <c r="B10760" t="s">
        <v>356</v>
      </c>
      <c r="C10760" t="s">
        <v>14</v>
      </c>
      <c r="D10760" t="s">
        <v>15</v>
      </c>
      <c r="E10760" t="s">
        <v>357</v>
      </c>
      <c r="F10760" s="1">
        <v>43257.521284722221</v>
      </c>
      <c r="G10760">
        <v>1</v>
      </c>
      <c r="H10760">
        <v>61.44</v>
      </c>
      <c r="I10760">
        <v>61.44</v>
      </c>
      <c r="J10760">
        <v>30</v>
      </c>
      <c r="K10760" t="s">
        <v>1777</v>
      </c>
      <c r="L10760">
        <v>2018</v>
      </c>
      <c r="M10760">
        <v>6</v>
      </c>
    </row>
    <row r="10761" spans="1:13" x14ac:dyDescent="0.25">
      <c r="A10761">
        <v>156992</v>
      </c>
      <c r="B10761" t="s">
        <v>356</v>
      </c>
      <c r="C10761" t="s">
        <v>14</v>
      </c>
      <c r="D10761" t="s">
        <v>15</v>
      </c>
      <c r="E10761" t="s">
        <v>357</v>
      </c>
      <c r="F10761" s="1">
        <v>43278.465740740743</v>
      </c>
      <c r="G10761">
        <v>2</v>
      </c>
      <c r="H10761">
        <v>61.44</v>
      </c>
      <c r="I10761">
        <v>122.88</v>
      </c>
      <c r="J10761">
        <v>30</v>
      </c>
      <c r="K10761" t="s">
        <v>1777</v>
      </c>
      <c r="L10761">
        <v>2018</v>
      </c>
      <c r="M10761">
        <v>6</v>
      </c>
    </row>
    <row r="10762" spans="1:13" x14ac:dyDescent="0.25">
      <c r="A10762">
        <v>156992</v>
      </c>
      <c r="B10762" t="s">
        <v>356</v>
      </c>
      <c r="C10762" t="s">
        <v>14</v>
      </c>
      <c r="D10762" t="s">
        <v>15</v>
      </c>
      <c r="E10762" t="s">
        <v>357</v>
      </c>
      <c r="F10762" s="1">
        <v>43587.334247685183</v>
      </c>
      <c r="G10762">
        <v>1</v>
      </c>
      <c r="H10762">
        <v>61.44</v>
      </c>
      <c r="I10762">
        <v>61.44</v>
      </c>
      <c r="J10762">
        <v>30</v>
      </c>
      <c r="K10762" t="s">
        <v>1777</v>
      </c>
      <c r="L10762">
        <v>2019</v>
      </c>
      <c r="M10762">
        <v>5</v>
      </c>
    </row>
    <row r="10763" spans="1:13" x14ac:dyDescent="0.25">
      <c r="A10763">
        <v>207939</v>
      </c>
      <c r="B10763" t="s">
        <v>356</v>
      </c>
      <c r="C10763" t="s">
        <v>14</v>
      </c>
      <c r="D10763" t="s">
        <v>54</v>
      </c>
      <c r="E10763" t="s">
        <v>357</v>
      </c>
      <c r="F10763" s="1">
        <v>43791.584479166668</v>
      </c>
      <c r="G10763">
        <v>1</v>
      </c>
      <c r="H10763">
        <v>61.36</v>
      </c>
      <c r="I10763">
        <v>61.36</v>
      </c>
      <c r="J10763">
        <v>30</v>
      </c>
      <c r="K10763" t="s">
        <v>1777</v>
      </c>
      <c r="L10763">
        <v>2019</v>
      </c>
      <c r="M10763">
        <v>11</v>
      </c>
    </row>
    <row r="10764" spans="1:13" x14ac:dyDescent="0.25">
      <c r="A10764">
        <v>156993</v>
      </c>
      <c r="B10764" t="s">
        <v>358</v>
      </c>
      <c r="C10764" t="s">
        <v>14</v>
      </c>
      <c r="D10764" t="s">
        <v>54</v>
      </c>
      <c r="E10764" t="s">
        <v>357</v>
      </c>
      <c r="F10764" s="1">
        <v>43150.547118055554</v>
      </c>
      <c r="G10764">
        <v>1</v>
      </c>
      <c r="H10764">
        <v>73.150000000000006</v>
      </c>
      <c r="I10764">
        <v>73.150000000000006</v>
      </c>
      <c r="J10764">
        <v>30</v>
      </c>
      <c r="K10764" t="s">
        <v>1777</v>
      </c>
      <c r="L10764">
        <v>2018</v>
      </c>
      <c r="M10764">
        <v>2</v>
      </c>
    </row>
    <row r="10765" spans="1:13" x14ac:dyDescent="0.25">
      <c r="A10765">
        <v>156993</v>
      </c>
      <c r="B10765" t="s">
        <v>358</v>
      </c>
      <c r="C10765" t="s">
        <v>14</v>
      </c>
      <c r="D10765" t="s">
        <v>54</v>
      </c>
      <c r="E10765" t="s">
        <v>357</v>
      </c>
      <c r="F10765" s="1">
        <v>43172.51152777778</v>
      </c>
      <c r="G10765">
        <v>1</v>
      </c>
      <c r="H10765">
        <v>73.150000000000006</v>
      </c>
      <c r="I10765">
        <v>73.150000000000006</v>
      </c>
      <c r="J10765">
        <v>30</v>
      </c>
      <c r="K10765" t="s">
        <v>1777</v>
      </c>
      <c r="L10765">
        <v>2018</v>
      </c>
      <c r="M10765">
        <v>3</v>
      </c>
    </row>
    <row r="10766" spans="1:13" x14ac:dyDescent="0.25">
      <c r="A10766">
        <v>156993</v>
      </c>
      <c r="B10766" t="s">
        <v>358</v>
      </c>
      <c r="C10766" t="s">
        <v>14</v>
      </c>
      <c r="D10766" t="s">
        <v>54</v>
      </c>
      <c r="E10766" t="s">
        <v>357</v>
      </c>
      <c r="F10766" s="1">
        <v>43237.579351851855</v>
      </c>
      <c r="G10766">
        <v>1</v>
      </c>
      <c r="H10766">
        <v>73.150000000000006</v>
      </c>
      <c r="I10766">
        <v>73.150000000000006</v>
      </c>
      <c r="J10766">
        <v>30</v>
      </c>
      <c r="K10766" t="s">
        <v>1777</v>
      </c>
      <c r="L10766">
        <v>2018</v>
      </c>
      <c r="M10766">
        <v>5</v>
      </c>
    </row>
    <row r="10767" spans="1:13" x14ac:dyDescent="0.25">
      <c r="A10767">
        <v>156993</v>
      </c>
      <c r="B10767" t="s">
        <v>358</v>
      </c>
      <c r="C10767" t="s">
        <v>14</v>
      </c>
      <c r="D10767" t="s">
        <v>54</v>
      </c>
      <c r="E10767" t="s">
        <v>357</v>
      </c>
      <c r="F10767" s="1">
        <v>43245.513460648152</v>
      </c>
      <c r="G10767">
        <v>1</v>
      </c>
      <c r="H10767">
        <v>73.150000000000006</v>
      </c>
      <c r="I10767">
        <v>73.150000000000006</v>
      </c>
      <c r="J10767">
        <v>30</v>
      </c>
      <c r="K10767" t="s">
        <v>1777</v>
      </c>
      <c r="L10767">
        <v>2018</v>
      </c>
      <c r="M10767">
        <v>5</v>
      </c>
    </row>
    <row r="10768" spans="1:13" x14ac:dyDescent="0.25">
      <c r="A10768">
        <v>207940</v>
      </c>
      <c r="B10768" t="s">
        <v>358</v>
      </c>
      <c r="C10768" t="s">
        <v>14</v>
      </c>
      <c r="D10768" t="s">
        <v>15</v>
      </c>
      <c r="E10768" t="s">
        <v>357</v>
      </c>
      <c r="F10768" s="1">
        <v>43487.518946759257</v>
      </c>
      <c r="G10768">
        <v>2</v>
      </c>
      <c r="H10768">
        <v>73.150000000000006</v>
      </c>
      <c r="I10768">
        <v>146.30000000000001</v>
      </c>
      <c r="J10768">
        <v>30</v>
      </c>
      <c r="K10768" t="s">
        <v>1777</v>
      </c>
      <c r="L10768">
        <v>2019</v>
      </c>
      <c r="M10768">
        <v>1</v>
      </c>
    </row>
    <row r="10769" spans="1:13" x14ac:dyDescent="0.25">
      <c r="A10769">
        <v>207940</v>
      </c>
      <c r="B10769" t="s">
        <v>358</v>
      </c>
      <c r="C10769" t="s">
        <v>14</v>
      </c>
      <c r="D10769" t="s">
        <v>15</v>
      </c>
      <c r="E10769" t="s">
        <v>357</v>
      </c>
      <c r="F10769" s="1">
        <v>43791.584479166668</v>
      </c>
      <c r="G10769">
        <v>1</v>
      </c>
      <c r="H10769">
        <v>73.06</v>
      </c>
      <c r="I10769">
        <v>73.06</v>
      </c>
      <c r="J10769">
        <v>30</v>
      </c>
      <c r="K10769" t="s">
        <v>1777</v>
      </c>
      <c r="L10769">
        <v>2019</v>
      </c>
      <c r="M10769">
        <v>11</v>
      </c>
    </row>
    <row r="10770" spans="1:13" x14ac:dyDescent="0.25">
      <c r="A10770">
        <v>218400</v>
      </c>
      <c r="B10770" t="s">
        <v>361</v>
      </c>
      <c r="C10770" t="s">
        <v>30</v>
      </c>
      <c r="D10770" t="s">
        <v>31</v>
      </c>
      <c r="E10770" t="s">
        <v>362</v>
      </c>
      <c r="F10770" s="1">
        <v>43181.537939814814</v>
      </c>
      <c r="G10770">
        <v>1</v>
      </c>
      <c r="H10770">
        <v>597.74</v>
      </c>
      <c r="I10770">
        <v>597.74</v>
      </c>
      <c r="J10770">
        <v>30</v>
      </c>
      <c r="K10770" t="s">
        <v>1777</v>
      </c>
      <c r="L10770">
        <v>2018</v>
      </c>
      <c r="M10770">
        <v>3</v>
      </c>
    </row>
    <row r="10771" spans="1:13" x14ac:dyDescent="0.25">
      <c r="A10771">
        <v>211304</v>
      </c>
      <c r="B10771" t="s">
        <v>1825</v>
      </c>
      <c r="C10771" t="s">
        <v>14</v>
      </c>
      <c r="D10771" t="s">
        <v>15</v>
      </c>
      <c r="E10771" t="s">
        <v>364</v>
      </c>
      <c r="F10771" s="1">
        <v>43108.422986111109</v>
      </c>
      <c r="G10771">
        <v>1</v>
      </c>
      <c r="H10771">
        <v>1179.22</v>
      </c>
      <c r="I10771">
        <v>1179.22</v>
      </c>
      <c r="J10771">
        <v>30</v>
      </c>
      <c r="K10771" t="s">
        <v>1777</v>
      </c>
      <c r="L10771">
        <v>2018</v>
      </c>
      <c r="M10771">
        <v>1</v>
      </c>
    </row>
    <row r="10772" spans="1:13" x14ac:dyDescent="0.25">
      <c r="A10772">
        <v>211304</v>
      </c>
      <c r="B10772" t="s">
        <v>1825</v>
      </c>
      <c r="C10772" t="s">
        <v>14</v>
      </c>
      <c r="D10772" t="s">
        <v>15</v>
      </c>
      <c r="E10772" t="s">
        <v>364</v>
      </c>
      <c r="F10772" s="1">
        <v>43196.481203703705</v>
      </c>
      <c r="G10772">
        <v>1</v>
      </c>
      <c r="H10772">
        <v>1179.22</v>
      </c>
      <c r="I10772">
        <v>1179.22</v>
      </c>
      <c r="J10772">
        <v>30</v>
      </c>
      <c r="K10772" t="s">
        <v>1777</v>
      </c>
      <c r="L10772">
        <v>2018</v>
      </c>
      <c r="M10772">
        <v>4</v>
      </c>
    </row>
    <row r="10773" spans="1:13" x14ac:dyDescent="0.25">
      <c r="A10773">
        <v>103822</v>
      </c>
      <c r="B10773" t="s">
        <v>1826</v>
      </c>
      <c r="C10773" t="s">
        <v>14</v>
      </c>
      <c r="D10773" t="s">
        <v>15</v>
      </c>
      <c r="E10773" t="s">
        <v>251</v>
      </c>
      <c r="F10773" s="1">
        <v>43417.404745370368</v>
      </c>
      <c r="G10773">
        <v>1</v>
      </c>
      <c r="H10773">
        <v>111.76</v>
      </c>
      <c r="I10773">
        <v>111.76</v>
      </c>
      <c r="J10773">
        <v>30</v>
      </c>
      <c r="K10773" t="s">
        <v>1777</v>
      </c>
      <c r="L10773">
        <v>2018</v>
      </c>
      <c r="M10773">
        <v>11</v>
      </c>
    </row>
    <row r="10774" spans="1:13" x14ac:dyDescent="0.25">
      <c r="A10774">
        <v>114817</v>
      </c>
      <c r="B10774" t="s">
        <v>1827</v>
      </c>
      <c r="C10774" t="s">
        <v>14</v>
      </c>
      <c r="D10774" t="s">
        <v>15</v>
      </c>
      <c r="E10774" t="s">
        <v>368</v>
      </c>
      <c r="F10774" s="1">
        <v>43677.492326388892</v>
      </c>
      <c r="G10774">
        <v>1</v>
      </c>
      <c r="H10774">
        <v>380.57</v>
      </c>
      <c r="I10774">
        <v>380.57</v>
      </c>
      <c r="J10774">
        <v>30</v>
      </c>
      <c r="K10774" t="s">
        <v>1777</v>
      </c>
      <c r="L10774">
        <v>2019</v>
      </c>
      <c r="M10774">
        <v>7</v>
      </c>
    </row>
    <row r="10775" spans="1:13" x14ac:dyDescent="0.25">
      <c r="A10775">
        <v>214526</v>
      </c>
      <c r="B10775" t="s">
        <v>369</v>
      </c>
      <c r="C10775" t="s">
        <v>14</v>
      </c>
      <c r="D10775" t="s">
        <v>15</v>
      </c>
      <c r="E10775" t="s">
        <v>370</v>
      </c>
      <c r="F10775" s="1">
        <v>43143.55127314815</v>
      </c>
      <c r="G10775">
        <v>1</v>
      </c>
      <c r="H10775">
        <v>85.75</v>
      </c>
      <c r="I10775">
        <v>85.75</v>
      </c>
      <c r="J10775">
        <v>30</v>
      </c>
      <c r="K10775" t="s">
        <v>1777</v>
      </c>
      <c r="L10775">
        <v>2018</v>
      </c>
      <c r="M10775">
        <v>2</v>
      </c>
    </row>
    <row r="10776" spans="1:13" x14ac:dyDescent="0.25">
      <c r="A10776">
        <v>214526</v>
      </c>
      <c r="B10776" t="s">
        <v>369</v>
      </c>
      <c r="C10776" t="s">
        <v>14</v>
      </c>
      <c r="D10776" t="s">
        <v>15</v>
      </c>
      <c r="E10776" t="s">
        <v>370</v>
      </c>
      <c r="F10776" s="1">
        <v>43143.55127314815</v>
      </c>
      <c r="G10776">
        <v>1</v>
      </c>
      <c r="H10776">
        <v>85.75</v>
      </c>
      <c r="I10776">
        <v>85.75</v>
      </c>
      <c r="J10776">
        <v>30</v>
      </c>
      <c r="K10776" t="s">
        <v>1777</v>
      </c>
      <c r="L10776">
        <v>2018</v>
      </c>
      <c r="M10776">
        <v>2</v>
      </c>
    </row>
    <row r="10777" spans="1:13" x14ac:dyDescent="0.25">
      <c r="A10777">
        <v>214526</v>
      </c>
      <c r="B10777" t="s">
        <v>369</v>
      </c>
      <c r="C10777" t="s">
        <v>14</v>
      </c>
      <c r="D10777" t="s">
        <v>15</v>
      </c>
      <c r="E10777" t="s">
        <v>370</v>
      </c>
      <c r="F10777" s="1">
        <v>43237.579351851855</v>
      </c>
      <c r="G10777">
        <v>1</v>
      </c>
      <c r="H10777">
        <v>85.75</v>
      </c>
      <c r="I10777">
        <v>85.75</v>
      </c>
      <c r="J10777">
        <v>30</v>
      </c>
      <c r="K10777" t="s">
        <v>1777</v>
      </c>
      <c r="L10777">
        <v>2018</v>
      </c>
      <c r="M10777">
        <v>5</v>
      </c>
    </row>
    <row r="10778" spans="1:13" x14ac:dyDescent="0.25">
      <c r="A10778">
        <v>214526</v>
      </c>
      <c r="B10778" t="s">
        <v>369</v>
      </c>
      <c r="C10778" t="s">
        <v>14</v>
      </c>
      <c r="D10778" t="s">
        <v>15</v>
      </c>
      <c r="E10778" t="s">
        <v>370</v>
      </c>
      <c r="F10778" s="1">
        <v>43263.54451388889</v>
      </c>
      <c r="G10778">
        <v>1</v>
      </c>
      <c r="H10778">
        <v>85.75</v>
      </c>
      <c r="I10778">
        <v>85.75</v>
      </c>
      <c r="J10778">
        <v>30</v>
      </c>
      <c r="K10778" t="s">
        <v>1777</v>
      </c>
      <c r="L10778">
        <v>2018</v>
      </c>
      <c r="M10778">
        <v>6</v>
      </c>
    </row>
    <row r="10779" spans="1:13" x14ac:dyDescent="0.25">
      <c r="A10779">
        <v>214526</v>
      </c>
      <c r="B10779" t="s">
        <v>369</v>
      </c>
      <c r="C10779" t="s">
        <v>14</v>
      </c>
      <c r="D10779" t="s">
        <v>15</v>
      </c>
      <c r="E10779" t="s">
        <v>370</v>
      </c>
      <c r="F10779" s="1">
        <v>43503.398553240739</v>
      </c>
      <c r="G10779">
        <v>1</v>
      </c>
      <c r="H10779">
        <v>85.75</v>
      </c>
      <c r="I10779">
        <v>85.75</v>
      </c>
      <c r="J10779">
        <v>30</v>
      </c>
      <c r="K10779" t="s">
        <v>1777</v>
      </c>
      <c r="L10779">
        <v>2019</v>
      </c>
      <c r="M10779">
        <v>2</v>
      </c>
    </row>
    <row r="10780" spans="1:13" x14ac:dyDescent="0.25">
      <c r="A10780">
        <v>214526</v>
      </c>
      <c r="B10780" t="s">
        <v>369</v>
      </c>
      <c r="C10780" t="s">
        <v>14</v>
      </c>
      <c r="D10780" t="s">
        <v>15</v>
      </c>
      <c r="E10780" t="s">
        <v>370</v>
      </c>
      <c r="F10780" s="1">
        <v>43504.524004629631</v>
      </c>
      <c r="G10780">
        <v>1</v>
      </c>
      <c r="H10780">
        <v>85.75</v>
      </c>
      <c r="I10780">
        <v>85.75</v>
      </c>
      <c r="J10780">
        <v>30</v>
      </c>
      <c r="K10780" t="s">
        <v>1777</v>
      </c>
      <c r="L10780">
        <v>2019</v>
      </c>
      <c r="M10780">
        <v>2</v>
      </c>
    </row>
    <row r="10781" spans="1:13" x14ac:dyDescent="0.25">
      <c r="A10781">
        <v>214526</v>
      </c>
      <c r="B10781" t="s">
        <v>369</v>
      </c>
      <c r="C10781" t="s">
        <v>14</v>
      </c>
      <c r="D10781" t="s">
        <v>15</v>
      </c>
      <c r="E10781" t="s">
        <v>370</v>
      </c>
      <c r="F10781" s="1">
        <v>43644.436886574076</v>
      </c>
      <c r="G10781">
        <v>2</v>
      </c>
      <c r="H10781">
        <v>85.67</v>
      </c>
      <c r="I10781">
        <v>171.34</v>
      </c>
      <c r="J10781">
        <v>30</v>
      </c>
      <c r="K10781" t="s">
        <v>1777</v>
      </c>
      <c r="L10781">
        <v>2019</v>
      </c>
      <c r="M10781">
        <v>6</v>
      </c>
    </row>
    <row r="10782" spans="1:13" x14ac:dyDescent="0.25">
      <c r="A10782">
        <v>214435</v>
      </c>
      <c r="B10782" t="s">
        <v>371</v>
      </c>
      <c r="C10782" t="s">
        <v>14</v>
      </c>
      <c r="D10782" t="s">
        <v>15</v>
      </c>
      <c r="E10782" t="s">
        <v>370</v>
      </c>
      <c r="F10782" s="1">
        <v>43119.423483796294</v>
      </c>
      <c r="G10782">
        <v>1</v>
      </c>
      <c r="H10782">
        <v>42.88</v>
      </c>
      <c r="I10782">
        <v>42.88</v>
      </c>
      <c r="J10782">
        <v>30</v>
      </c>
      <c r="K10782" t="s">
        <v>1777</v>
      </c>
      <c r="L10782">
        <v>2018</v>
      </c>
      <c r="M10782">
        <v>1</v>
      </c>
    </row>
    <row r="10783" spans="1:13" x14ac:dyDescent="0.25">
      <c r="A10783">
        <v>214433</v>
      </c>
      <c r="B10783" t="s">
        <v>372</v>
      </c>
      <c r="C10783" t="s">
        <v>14</v>
      </c>
      <c r="D10783" t="s">
        <v>15</v>
      </c>
      <c r="E10783" t="s">
        <v>370</v>
      </c>
      <c r="F10783" s="1">
        <v>43175.424062500002</v>
      </c>
      <c r="G10783">
        <v>1</v>
      </c>
      <c r="H10783">
        <v>12.21</v>
      </c>
      <c r="I10783">
        <v>12.21</v>
      </c>
      <c r="J10783">
        <v>30</v>
      </c>
      <c r="K10783" t="s">
        <v>1777</v>
      </c>
      <c r="L10783">
        <v>2018</v>
      </c>
      <c r="M10783">
        <v>3</v>
      </c>
    </row>
    <row r="10784" spans="1:13" x14ac:dyDescent="0.25">
      <c r="A10784">
        <v>214433</v>
      </c>
      <c r="B10784" t="s">
        <v>372</v>
      </c>
      <c r="C10784" t="s">
        <v>14</v>
      </c>
      <c r="D10784" t="s">
        <v>15</v>
      </c>
      <c r="E10784" t="s">
        <v>370</v>
      </c>
      <c r="F10784" s="1">
        <v>43175.424062500002</v>
      </c>
      <c r="G10784">
        <v>1</v>
      </c>
      <c r="H10784">
        <v>12.21</v>
      </c>
      <c r="I10784">
        <v>12.21</v>
      </c>
      <c r="J10784">
        <v>30</v>
      </c>
      <c r="K10784" t="s">
        <v>1777</v>
      </c>
      <c r="L10784">
        <v>2018</v>
      </c>
      <c r="M10784">
        <v>3</v>
      </c>
    </row>
    <row r="10785" spans="1:13" x14ac:dyDescent="0.25">
      <c r="A10785">
        <v>214435</v>
      </c>
      <c r="B10785" t="s">
        <v>371</v>
      </c>
      <c r="C10785" t="s">
        <v>14</v>
      </c>
      <c r="D10785" t="s">
        <v>15</v>
      </c>
      <c r="E10785" t="s">
        <v>370</v>
      </c>
      <c r="F10785" s="1">
        <v>43187.42664351852</v>
      </c>
      <c r="G10785">
        <v>2</v>
      </c>
      <c r="H10785">
        <v>42.88</v>
      </c>
      <c r="I10785">
        <v>85.76</v>
      </c>
      <c r="J10785">
        <v>30</v>
      </c>
      <c r="K10785" t="s">
        <v>1777</v>
      </c>
      <c r="L10785">
        <v>2018</v>
      </c>
      <c r="M10785">
        <v>3</v>
      </c>
    </row>
    <row r="10786" spans="1:13" x14ac:dyDescent="0.25">
      <c r="A10786">
        <v>214433</v>
      </c>
      <c r="B10786" t="s">
        <v>372</v>
      </c>
      <c r="C10786" t="s">
        <v>14</v>
      </c>
      <c r="D10786" t="s">
        <v>15</v>
      </c>
      <c r="E10786" t="s">
        <v>370</v>
      </c>
      <c r="F10786" s="1">
        <v>43203.491608796299</v>
      </c>
      <c r="G10786">
        <v>4</v>
      </c>
      <c r="H10786">
        <v>12.21</v>
      </c>
      <c r="I10786">
        <v>48.84</v>
      </c>
      <c r="J10786">
        <v>30</v>
      </c>
      <c r="K10786" t="s">
        <v>1777</v>
      </c>
      <c r="L10786">
        <v>2018</v>
      </c>
      <c r="M10786">
        <v>4</v>
      </c>
    </row>
    <row r="10787" spans="1:13" x14ac:dyDescent="0.25">
      <c r="A10787">
        <v>214435</v>
      </c>
      <c r="B10787" t="s">
        <v>371</v>
      </c>
      <c r="C10787" t="s">
        <v>14</v>
      </c>
      <c r="D10787" t="s">
        <v>15</v>
      </c>
      <c r="E10787" t="s">
        <v>370</v>
      </c>
      <c r="F10787" s="1">
        <v>43231.447708333333</v>
      </c>
      <c r="G10787">
        <v>1</v>
      </c>
      <c r="H10787">
        <v>42.92</v>
      </c>
      <c r="I10787">
        <v>42.92</v>
      </c>
      <c r="J10787">
        <v>30</v>
      </c>
      <c r="K10787" t="s">
        <v>1777</v>
      </c>
      <c r="L10787">
        <v>2018</v>
      </c>
      <c r="M10787">
        <v>5</v>
      </c>
    </row>
    <row r="10788" spans="1:13" x14ac:dyDescent="0.25">
      <c r="A10788">
        <v>214433</v>
      </c>
      <c r="B10788" t="s">
        <v>372</v>
      </c>
      <c r="C10788" t="s">
        <v>14</v>
      </c>
      <c r="D10788" t="s">
        <v>15</v>
      </c>
      <c r="E10788" t="s">
        <v>370</v>
      </c>
      <c r="F10788" s="1">
        <v>43279.493935185186</v>
      </c>
      <c r="G10788">
        <v>1</v>
      </c>
      <c r="H10788">
        <v>12.22</v>
      </c>
      <c r="I10788">
        <v>12.22</v>
      </c>
      <c r="J10788">
        <v>30</v>
      </c>
      <c r="K10788" t="s">
        <v>1777</v>
      </c>
      <c r="L10788">
        <v>2018</v>
      </c>
      <c r="M10788">
        <v>6</v>
      </c>
    </row>
    <row r="10789" spans="1:13" x14ac:dyDescent="0.25">
      <c r="A10789">
        <v>214433</v>
      </c>
      <c r="B10789" t="s">
        <v>372</v>
      </c>
      <c r="C10789" t="s">
        <v>14</v>
      </c>
      <c r="D10789" t="s">
        <v>15</v>
      </c>
      <c r="E10789" t="s">
        <v>370</v>
      </c>
      <c r="F10789" s="1">
        <v>43280.486388888887</v>
      </c>
      <c r="G10789">
        <v>1</v>
      </c>
      <c r="H10789">
        <v>12.22</v>
      </c>
      <c r="I10789">
        <v>12.22</v>
      </c>
      <c r="J10789">
        <v>30</v>
      </c>
      <c r="K10789" t="s">
        <v>1777</v>
      </c>
      <c r="L10789">
        <v>2018</v>
      </c>
      <c r="M10789">
        <v>6</v>
      </c>
    </row>
    <row r="10790" spans="1:13" x14ac:dyDescent="0.25">
      <c r="A10790">
        <v>214435</v>
      </c>
      <c r="B10790" t="s">
        <v>371</v>
      </c>
      <c r="C10790" t="s">
        <v>14</v>
      </c>
      <c r="D10790" t="s">
        <v>15</v>
      </c>
      <c r="E10790" t="s">
        <v>370</v>
      </c>
      <c r="F10790" s="1">
        <v>43292.498252314814</v>
      </c>
      <c r="G10790">
        <v>1</v>
      </c>
      <c r="H10790">
        <v>43.26</v>
      </c>
      <c r="I10790">
        <v>43.26</v>
      </c>
      <c r="J10790">
        <v>30</v>
      </c>
      <c r="K10790" t="s">
        <v>1777</v>
      </c>
      <c r="L10790">
        <v>2018</v>
      </c>
      <c r="M10790">
        <v>7</v>
      </c>
    </row>
    <row r="10791" spans="1:13" x14ac:dyDescent="0.25">
      <c r="A10791">
        <v>214435</v>
      </c>
      <c r="B10791" t="s">
        <v>371</v>
      </c>
      <c r="C10791" t="s">
        <v>14</v>
      </c>
      <c r="D10791" t="s">
        <v>15</v>
      </c>
      <c r="E10791" t="s">
        <v>370</v>
      </c>
      <c r="F10791" s="1">
        <v>43294.536157407405</v>
      </c>
      <c r="G10791">
        <v>2</v>
      </c>
      <c r="H10791">
        <v>43.26</v>
      </c>
      <c r="I10791">
        <v>86.52</v>
      </c>
      <c r="J10791">
        <v>30</v>
      </c>
      <c r="K10791" t="s">
        <v>1777</v>
      </c>
      <c r="L10791">
        <v>2018</v>
      </c>
      <c r="M10791">
        <v>7</v>
      </c>
    </row>
    <row r="10792" spans="1:13" x14ac:dyDescent="0.25">
      <c r="A10792">
        <v>214433</v>
      </c>
      <c r="B10792" t="s">
        <v>372</v>
      </c>
      <c r="C10792" t="s">
        <v>14</v>
      </c>
      <c r="D10792" t="s">
        <v>15</v>
      </c>
      <c r="E10792" t="s">
        <v>370</v>
      </c>
      <c r="F10792" s="1">
        <v>43370.414421296293</v>
      </c>
      <c r="G10792">
        <v>4</v>
      </c>
      <c r="H10792">
        <v>12.21</v>
      </c>
      <c r="I10792">
        <v>48.84</v>
      </c>
      <c r="J10792">
        <v>30</v>
      </c>
      <c r="K10792" t="s">
        <v>1777</v>
      </c>
      <c r="L10792">
        <v>2018</v>
      </c>
      <c r="M10792">
        <v>9</v>
      </c>
    </row>
    <row r="10793" spans="1:13" x14ac:dyDescent="0.25">
      <c r="A10793">
        <v>214435</v>
      </c>
      <c r="B10793" t="s">
        <v>371</v>
      </c>
      <c r="C10793" t="s">
        <v>14</v>
      </c>
      <c r="D10793" t="s">
        <v>15</v>
      </c>
      <c r="E10793" t="s">
        <v>370</v>
      </c>
      <c r="F10793" s="1">
        <v>43406.413946759261</v>
      </c>
      <c r="G10793">
        <v>2</v>
      </c>
      <c r="H10793">
        <v>42.88</v>
      </c>
      <c r="I10793">
        <v>85.76</v>
      </c>
      <c r="J10793">
        <v>30</v>
      </c>
      <c r="K10793" t="s">
        <v>1777</v>
      </c>
      <c r="L10793">
        <v>2018</v>
      </c>
      <c r="M10793">
        <v>11</v>
      </c>
    </row>
    <row r="10794" spans="1:13" x14ac:dyDescent="0.25">
      <c r="A10794">
        <v>214435</v>
      </c>
      <c r="B10794" t="s">
        <v>371</v>
      </c>
      <c r="C10794" t="s">
        <v>14</v>
      </c>
      <c r="D10794" t="s">
        <v>15</v>
      </c>
      <c r="E10794" t="s">
        <v>370</v>
      </c>
      <c r="F10794" s="1">
        <v>43406.442499999997</v>
      </c>
      <c r="G10794">
        <v>4</v>
      </c>
      <c r="H10794">
        <v>42.88</v>
      </c>
      <c r="I10794">
        <v>171.52</v>
      </c>
      <c r="J10794">
        <v>30</v>
      </c>
      <c r="K10794" t="s">
        <v>1777</v>
      </c>
      <c r="L10794">
        <v>2018</v>
      </c>
      <c r="M10794">
        <v>11</v>
      </c>
    </row>
    <row r="10795" spans="1:13" x14ac:dyDescent="0.25">
      <c r="A10795">
        <v>214433</v>
      </c>
      <c r="B10795" t="s">
        <v>372</v>
      </c>
      <c r="C10795" t="s">
        <v>14</v>
      </c>
      <c r="D10795" t="s">
        <v>15</v>
      </c>
      <c r="E10795" t="s">
        <v>370</v>
      </c>
      <c r="F10795" s="1">
        <v>43420.443252314813</v>
      </c>
      <c r="G10795">
        <v>2</v>
      </c>
      <c r="H10795">
        <v>12.32</v>
      </c>
      <c r="I10795">
        <v>24.64</v>
      </c>
      <c r="J10795">
        <v>30</v>
      </c>
      <c r="K10795" t="s">
        <v>1777</v>
      </c>
      <c r="L10795">
        <v>2018</v>
      </c>
      <c r="M10795">
        <v>11</v>
      </c>
    </row>
    <row r="10796" spans="1:13" x14ac:dyDescent="0.25">
      <c r="A10796">
        <v>214433</v>
      </c>
      <c r="B10796" t="s">
        <v>372</v>
      </c>
      <c r="C10796" t="s">
        <v>14</v>
      </c>
      <c r="D10796" t="s">
        <v>15</v>
      </c>
      <c r="E10796" t="s">
        <v>370</v>
      </c>
      <c r="F10796" s="1">
        <v>43469.535162037035</v>
      </c>
      <c r="G10796">
        <v>6</v>
      </c>
      <c r="H10796">
        <v>12.21</v>
      </c>
      <c r="I10796">
        <v>73.260000000000005</v>
      </c>
      <c r="J10796">
        <v>30</v>
      </c>
      <c r="K10796" t="s">
        <v>1777</v>
      </c>
      <c r="L10796">
        <v>2019</v>
      </c>
      <c r="M10796">
        <v>1</v>
      </c>
    </row>
    <row r="10797" spans="1:13" x14ac:dyDescent="0.25">
      <c r="A10797">
        <v>214433</v>
      </c>
      <c r="B10797" t="s">
        <v>372</v>
      </c>
      <c r="C10797" t="s">
        <v>14</v>
      </c>
      <c r="D10797" t="s">
        <v>15</v>
      </c>
      <c r="E10797" t="s">
        <v>370</v>
      </c>
      <c r="F10797" s="1">
        <v>43497.454895833333</v>
      </c>
      <c r="G10797">
        <v>1</v>
      </c>
      <c r="H10797">
        <v>12.21</v>
      </c>
      <c r="I10797">
        <v>12.21</v>
      </c>
      <c r="J10797">
        <v>30</v>
      </c>
      <c r="K10797" t="s">
        <v>1777</v>
      </c>
      <c r="L10797">
        <v>2019</v>
      </c>
      <c r="M10797">
        <v>2</v>
      </c>
    </row>
    <row r="10798" spans="1:13" x14ac:dyDescent="0.25">
      <c r="A10798">
        <v>214435</v>
      </c>
      <c r="B10798" t="s">
        <v>371</v>
      </c>
      <c r="C10798" t="s">
        <v>14</v>
      </c>
      <c r="D10798" t="s">
        <v>15</v>
      </c>
      <c r="E10798" t="s">
        <v>370</v>
      </c>
      <c r="F10798" s="1">
        <v>43497.455625000002</v>
      </c>
      <c r="G10798">
        <v>6</v>
      </c>
      <c r="H10798">
        <v>42.88</v>
      </c>
      <c r="I10798">
        <v>257.27999999999997</v>
      </c>
      <c r="J10798">
        <v>30</v>
      </c>
      <c r="K10798" t="s">
        <v>1777</v>
      </c>
      <c r="L10798">
        <v>2019</v>
      </c>
      <c r="M10798">
        <v>2</v>
      </c>
    </row>
    <row r="10799" spans="1:13" x14ac:dyDescent="0.25">
      <c r="A10799">
        <v>214433</v>
      </c>
      <c r="B10799" t="s">
        <v>372</v>
      </c>
      <c r="C10799" t="s">
        <v>14</v>
      </c>
      <c r="D10799" t="s">
        <v>15</v>
      </c>
      <c r="E10799" t="s">
        <v>370</v>
      </c>
      <c r="F10799" s="1">
        <v>43525.545243055552</v>
      </c>
      <c r="G10799">
        <v>4</v>
      </c>
      <c r="H10799">
        <v>12.21</v>
      </c>
      <c r="I10799">
        <v>48.84</v>
      </c>
      <c r="J10799">
        <v>30</v>
      </c>
      <c r="K10799" t="s">
        <v>1777</v>
      </c>
      <c r="L10799">
        <v>2019</v>
      </c>
      <c r="M10799">
        <v>3</v>
      </c>
    </row>
    <row r="10800" spans="1:13" x14ac:dyDescent="0.25">
      <c r="A10800">
        <v>214433</v>
      </c>
      <c r="B10800" t="s">
        <v>372</v>
      </c>
      <c r="C10800" t="s">
        <v>14</v>
      </c>
      <c r="D10800" t="s">
        <v>15</v>
      </c>
      <c r="E10800" t="s">
        <v>370</v>
      </c>
      <c r="F10800" s="1">
        <v>43551.408761574072</v>
      </c>
      <c r="G10800">
        <v>1</v>
      </c>
      <c r="H10800">
        <v>12.21</v>
      </c>
      <c r="I10800">
        <v>12.21</v>
      </c>
      <c r="J10800">
        <v>30</v>
      </c>
      <c r="K10800" t="s">
        <v>1777</v>
      </c>
      <c r="L10800">
        <v>2019</v>
      </c>
      <c r="M10800">
        <v>3</v>
      </c>
    </row>
    <row r="10801" spans="1:13" x14ac:dyDescent="0.25">
      <c r="A10801">
        <v>214435</v>
      </c>
      <c r="B10801" t="s">
        <v>371</v>
      </c>
      <c r="C10801" t="s">
        <v>14</v>
      </c>
      <c r="D10801" t="s">
        <v>15</v>
      </c>
      <c r="E10801" t="s">
        <v>370</v>
      </c>
      <c r="F10801" s="1">
        <v>43572.419027777774</v>
      </c>
      <c r="G10801">
        <v>4</v>
      </c>
      <c r="H10801">
        <v>42.88</v>
      </c>
      <c r="I10801">
        <v>171.52</v>
      </c>
      <c r="J10801">
        <v>30</v>
      </c>
      <c r="K10801" t="s">
        <v>1777</v>
      </c>
      <c r="L10801">
        <v>2019</v>
      </c>
      <c r="M10801">
        <v>4</v>
      </c>
    </row>
    <row r="10802" spans="1:13" x14ac:dyDescent="0.25">
      <c r="A10802">
        <v>214435</v>
      </c>
      <c r="B10802" t="s">
        <v>371</v>
      </c>
      <c r="C10802" t="s">
        <v>14</v>
      </c>
      <c r="D10802" t="s">
        <v>15</v>
      </c>
      <c r="E10802" t="s">
        <v>370</v>
      </c>
      <c r="F10802" s="1">
        <v>43573.418981481482</v>
      </c>
      <c r="G10802">
        <v>2</v>
      </c>
      <c r="H10802">
        <v>42.88</v>
      </c>
      <c r="I10802">
        <v>85.76</v>
      </c>
      <c r="J10802">
        <v>30</v>
      </c>
      <c r="K10802" t="s">
        <v>1777</v>
      </c>
      <c r="L10802">
        <v>2019</v>
      </c>
      <c r="M10802">
        <v>4</v>
      </c>
    </row>
    <row r="10803" spans="1:13" x14ac:dyDescent="0.25">
      <c r="A10803">
        <v>214435</v>
      </c>
      <c r="B10803" t="s">
        <v>371</v>
      </c>
      <c r="C10803" t="s">
        <v>14</v>
      </c>
      <c r="D10803" t="s">
        <v>15</v>
      </c>
      <c r="E10803" t="s">
        <v>370</v>
      </c>
      <c r="F10803" s="1">
        <v>43595.512662037036</v>
      </c>
      <c r="G10803">
        <v>2</v>
      </c>
      <c r="H10803">
        <v>42.88</v>
      </c>
      <c r="I10803">
        <v>85.76</v>
      </c>
      <c r="J10803">
        <v>30</v>
      </c>
      <c r="K10803" t="s">
        <v>1777</v>
      </c>
      <c r="L10803">
        <v>2019</v>
      </c>
      <c r="M10803">
        <v>5</v>
      </c>
    </row>
    <row r="10804" spans="1:13" x14ac:dyDescent="0.25">
      <c r="A10804">
        <v>214435</v>
      </c>
      <c r="B10804" t="s">
        <v>371</v>
      </c>
      <c r="C10804" t="s">
        <v>14</v>
      </c>
      <c r="D10804" t="s">
        <v>15</v>
      </c>
      <c r="E10804" t="s">
        <v>370</v>
      </c>
      <c r="F10804" s="1">
        <v>43606.417604166665</v>
      </c>
      <c r="G10804">
        <v>2</v>
      </c>
      <c r="H10804">
        <v>42.88</v>
      </c>
      <c r="I10804">
        <v>85.76</v>
      </c>
      <c r="J10804">
        <v>30</v>
      </c>
      <c r="K10804" t="s">
        <v>1777</v>
      </c>
      <c r="L10804">
        <v>2019</v>
      </c>
      <c r="M10804">
        <v>5</v>
      </c>
    </row>
    <row r="10805" spans="1:13" x14ac:dyDescent="0.25">
      <c r="A10805">
        <v>214435</v>
      </c>
      <c r="B10805" t="s">
        <v>371</v>
      </c>
      <c r="C10805" t="s">
        <v>14</v>
      </c>
      <c r="D10805" t="s">
        <v>15</v>
      </c>
      <c r="E10805" t="s">
        <v>370</v>
      </c>
      <c r="F10805" s="1">
        <v>43616.495578703703</v>
      </c>
      <c r="G10805">
        <v>4</v>
      </c>
      <c r="H10805">
        <v>42.88</v>
      </c>
      <c r="I10805">
        <v>171.52</v>
      </c>
      <c r="J10805">
        <v>30</v>
      </c>
      <c r="K10805" t="s">
        <v>1777</v>
      </c>
      <c r="L10805">
        <v>2019</v>
      </c>
      <c r="M10805">
        <v>5</v>
      </c>
    </row>
    <row r="10806" spans="1:13" x14ac:dyDescent="0.25">
      <c r="A10806">
        <v>214435</v>
      </c>
      <c r="B10806" t="s">
        <v>371</v>
      </c>
      <c r="C10806" t="s">
        <v>14</v>
      </c>
      <c r="D10806" t="s">
        <v>15</v>
      </c>
      <c r="E10806" t="s">
        <v>370</v>
      </c>
      <c r="F10806" s="1">
        <v>43658.431759259256</v>
      </c>
      <c r="G10806">
        <v>4</v>
      </c>
      <c r="H10806">
        <v>42.92</v>
      </c>
      <c r="I10806">
        <v>171.68</v>
      </c>
      <c r="J10806">
        <v>30</v>
      </c>
      <c r="K10806" t="s">
        <v>1777</v>
      </c>
      <c r="L10806">
        <v>2019</v>
      </c>
      <c r="M10806">
        <v>7</v>
      </c>
    </row>
    <row r="10807" spans="1:13" x14ac:dyDescent="0.25">
      <c r="A10807">
        <v>214433</v>
      </c>
      <c r="B10807" t="s">
        <v>372</v>
      </c>
      <c r="C10807" t="s">
        <v>14</v>
      </c>
      <c r="D10807" t="s">
        <v>15</v>
      </c>
      <c r="E10807" t="s">
        <v>370</v>
      </c>
      <c r="F10807" s="1">
        <v>43762.531863425924</v>
      </c>
      <c r="G10807">
        <v>4</v>
      </c>
      <c r="H10807">
        <v>12.2</v>
      </c>
      <c r="I10807">
        <v>48.8</v>
      </c>
      <c r="J10807">
        <v>30</v>
      </c>
      <c r="K10807" t="s">
        <v>1777</v>
      </c>
      <c r="L10807">
        <v>2019</v>
      </c>
      <c r="M10807">
        <v>10</v>
      </c>
    </row>
    <row r="10808" spans="1:13" x14ac:dyDescent="0.25">
      <c r="A10808">
        <v>214433</v>
      </c>
      <c r="B10808" t="s">
        <v>372</v>
      </c>
      <c r="C10808" t="s">
        <v>14</v>
      </c>
      <c r="D10808" t="s">
        <v>15</v>
      </c>
      <c r="E10808" t="s">
        <v>370</v>
      </c>
      <c r="F10808" s="1">
        <v>43763.550717592596</v>
      </c>
      <c r="G10808">
        <v>1</v>
      </c>
      <c r="H10808">
        <v>12.2</v>
      </c>
      <c r="I10808">
        <v>12.2</v>
      </c>
      <c r="J10808">
        <v>30</v>
      </c>
      <c r="K10808" t="s">
        <v>1777</v>
      </c>
      <c r="L10808">
        <v>2019</v>
      </c>
      <c r="M10808">
        <v>10</v>
      </c>
    </row>
    <row r="10809" spans="1:13" x14ac:dyDescent="0.25">
      <c r="A10809">
        <v>214435</v>
      </c>
      <c r="B10809" t="s">
        <v>371</v>
      </c>
      <c r="C10809" t="s">
        <v>14</v>
      </c>
      <c r="D10809" t="s">
        <v>15</v>
      </c>
      <c r="E10809" t="s">
        <v>370</v>
      </c>
      <c r="F10809" s="1">
        <v>43784.490115740744</v>
      </c>
      <c r="G10809">
        <v>3</v>
      </c>
      <c r="H10809">
        <v>42.88</v>
      </c>
      <c r="I10809">
        <v>128.63999999999999</v>
      </c>
      <c r="J10809">
        <v>30</v>
      </c>
      <c r="K10809" t="s">
        <v>1777</v>
      </c>
      <c r="L10809">
        <v>2019</v>
      </c>
      <c r="M10809">
        <v>11</v>
      </c>
    </row>
    <row r="10810" spans="1:13" x14ac:dyDescent="0.25">
      <c r="A10810">
        <v>214435</v>
      </c>
      <c r="B10810" t="s">
        <v>371</v>
      </c>
      <c r="C10810" t="s">
        <v>14</v>
      </c>
      <c r="D10810" t="s">
        <v>15</v>
      </c>
      <c r="E10810" t="s">
        <v>370</v>
      </c>
      <c r="F10810" s="1">
        <v>43791.584479166668</v>
      </c>
      <c r="G10810">
        <v>3</v>
      </c>
      <c r="H10810">
        <v>42.85</v>
      </c>
      <c r="I10810">
        <v>128.55000000000001</v>
      </c>
      <c r="J10810">
        <v>30</v>
      </c>
      <c r="K10810" t="s">
        <v>1777</v>
      </c>
      <c r="L10810">
        <v>2019</v>
      </c>
      <c r="M10810">
        <v>11</v>
      </c>
    </row>
    <row r="10811" spans="1:13" x14ac:dyDescent="0.25">
      <c r="A10811">
        <v>214435</v>
      </c>
      <c r="B10811" t="s">
        <v>371</v>
      </c>
      <c r="C10811" t="s">
        <v>14</v>
      </c>
      <c r="D10811" t="s">
        <v>15</v>
      </c>
      <c r="E10811" t="s">
        <v>370</v>
      </c>
      <c r="F10811" s="1">
        <v>43817.478796296295</v>
      </c>
      <c r="G10811">
        <v>1</v>
      </c>
      <c r="H10811">
        <v>42.85</v>
      </c>
      <c r="I10811">
        <v>42.85</v>
      </c>
      <c r="J10811">
        <v>30</v>
      </c>
      <c r="K10811" t="s">
        <v>1777</v>
      </c>
      <c r="L10811">
        <v>2019</v>
      </c>
      <c r="M10811">
        <v>12</v>
      </c>
    </row>
    <row r="10812" spans="1:13" x14ac:dyDescent="0.25">
      <c r="A10812">
        <v>214435</v>
      </c>
      <c r="B10812" t="s">
        <v>371</v>
      </c>
      <c r="C10812" t="s">
        <v>14</v>
      </c>
      <c r="D10812" t="s">
        <v>15</v>
      </c>
      <c r="E10812" t="s">
        <v>370</v>
      </c>
      <c r="F10812" s="1">
        <v>43817.478796296295</v>
      </c>
      <c r="G10812">
        <v>1</v>
      </c>
      <c r="H10812">
        <v>42.88</v>
      </c>
      <c r="I10812">
        <v>42.88</v>
      </c>
      <c r="J10812">
        <v>30</v>
      </c>
      <c r="K10812" t="s">
        <v>1777</v>
      </c>
      <c r="L10812">
        <v>2019</v>
      </c>
      <c r="M10812">
        <v>12</v>
      </c>
    </row>
    <row r="10813" spans="1:13" x14ac:dyDescent="0.25">
      <c r="A10813">
        <v>214525</v>
      </c>
      <c r="B10813" t="s">
        <v>373</v>
      </c>
      <c r="C10813" t="s">
        <v>14</v>
      </c>
      <c r="D10813" t="s">
        <v>15</v>
      </c>
      <c r="E10813" t="s">
        <v>370</v>
      </c>
      <c r="F10813" s="1">
        <v>43452.581342592595</v>
      </c>
      <c r="G10813">
        <v>2</v>
      </c>
      <c r="H10813">
        <v>26.46</v>
      </c>
      <c r="I10813">
        <v>52.92</v>
      </c>
      <c r="J10813">
        <v>30</v>
      </c>
      <c r="K10813" t="s">
        <v>1777</v>
      </c>
      <c r="L10813">
        <v>2018</v>
      </c>
      <c r="M10813">
        <v>12</v>
      </c>
    </row>
    <row r="10814" spans="1:13" x14ac:dyDescent="0.25">
      <c r="A10814">
        <v>214525</v>
      </c>
      <c r="B10814" t="s">
        <v>373</v>
      </c>
      <c r="C10814" t="s">
        <v>14</v>
      </c>
      <c r="D10814" t="s">
        <v>15</v>
      </c>
      <c r="E10814" t="s">
        <v>370</v>
      </c>
      <c r="F10814" s="1">
        <v>43579.541354166664</v>
      </c>
      <c r="G10814">
        <v>1</v>
      </c>
      <c r="H10814">
        <v>26.49</v>
      </c>
      <c r="I10814">
        <v>26.49</v>
      </c>
      <c r="J10814">
        <v>30</v>
      </c>
      <c r="K10814" t="s">
        <v>1777</v>
      </c>
      <c r="L10814">
        <v>2019</v>
      </c>
      <c r="M10814">
        <v>4</v>
      </c>
    </row>
    <row r="10815" spans="1:13" x14ac:dyDescent="0.25">
      <c r="A10815">
        <v>214525</v>
      </c>
      <c r="B10815" t="s">
        <v>373</v>
      </c>
      <c r="C10815" t="s">
        <v>14</v>
      </c>
      <c r="D10815" t="s">
        <v>15</v>
      </c>
      <c r="E10815" t="s">
        <v>370</v>
      </c>
      <c r="F10815" s="1">
        <v>43592.5393287037</v>
      </c>
      <c r="G10815">
        <v>2</v>
      </c>
      <c r="H10815">
        <v>26.46</v>
      </c>
      <c r="I10815">
        <v>52.92</v>
      </c>
      <c r="J10815">
        <v>30</v>
      </c>
      <c r="K10815" t="s">
        <v>1777</v>
      </c>
      <c r="L10815">
        <v>2019</v>
      </c>
      <c r="M10815">
        <v>5</v>
      </c>
    </row>
    <row r="10816" spans="1:13" x14ac:dyDescent="0.25">
      <c r="A10816">
        <v>214427</v>
      </c>
      <c r="B10816" t="s">
        <v>374</v>
      </c>
      <c r="C10816" t="s">
        <v>14</v>
      </c>
      <c r="D10816" t="s">
        <v>15</v>
      </c>
      <c r="E10816" t="s">
        <v>370</v>
      </c>
      <c r="F10816" s="1">
        <v>43104.513657407406</v>
      </c>
      <c r="G10816">
        <v>10</v>
      </c>
      <c r="H10816">
        <v>16.59</v>
      </c>
      <c r="I10816">
        <v>165.9</v>
      </c>
      <c r="J10816">
        <v>30</v>
      </c>
      <c r="K10816" t="s">
        <v>1777</v>
      </c>
      <c r="L10816">
        <v>2018</v>
      </c>
      <c r="M10816">
        <v>1</v>
      </c>
    </row>
    <row r="10817" spans="1:13" x14ac:dyDescent="0.25">
      <c r="A10817">
        <v>214427</v>
      </c>
      <c r="B10817" t="s">
        <v>374</v>
      </c>
      <c r="C10817" t="s">
        <v>14</v>
      </c>
      <c r="D10817" t="s">
        <v>15</v>
      </c>
      <c r="E10817" t="s">
        <v>370</v>
      </c>
      <c r="F10817" s="1">
        <v>43140.538055555553</v>
      </c>
      <c r="G10817">
        <v>10</v>
      </c>
      <c r="H10817">
        <v>16.579999999999998</v>
      </c>
      <c r="I10817">
        <v>165.8</v>
      </c>
      <c r="J10817">
        <v>30</v>
      </c>
      <c r="K10817" t="s">
        <v>1777</v>
      </c>
      <c r="L10817">
        <v>2018</v>
      </c>
      <c r="M10817">
        <v>2</v>
      </c>
    </row>
    <row r="10818" spans="1:13" x14ac:dyDescent="0.25">
      <c r="A10818">
        <v>214427</v>
      </c>
      <c r="B10818" t="s">
        <v>374</v>
      </c>
      <c r="C10818" t="s">
        <v>14</v>
      </c>
      <c r="D10818" t="s">
        <v>15</v>
      </c>
      <c r="E10818" t="s">
        <v>370</v>
      </c>
      <c r="F10818" s="1">
        <v>43269.547847222224</v>
      </c>
      <c r="G10818">
        <v>6</v>
      </c>
      <c r="H10818">
        <v>16.579999999999998</v>
      </c>
      <c r="I10818">
        <v>99.48</v>
      </c>
      <c r="J10818">
        <v>30</v>
      </c>
      <c r="K10818" t="s">
        <v>1777</v>
      </c>
      <c r="L10818">
        <v>2018</v>
      </c>
      <c r="M10818">
        <v>6</v>
      </c>
    </row>
    <row r="10819" spans="1:13" x14ac:dyDescent="0.25">
      <c r="A10819">
        <v>214427</v>
      </c>
      <c r="B10819" t="s">
        <v>374</v>
      </c>
      <c r="C10819" t="s">
        <v>14</v>
      </c>
      <c r="D10819" t="s">
        <v>15</v>
      </c>
      <c r="E10819" t="s">
        <v>370</v>
      </c>
      <c r="F10819" s="1">
        <v>43595.563564814816</v>
      </c>
      <c r="G10819">
        <v>10</v>
      </c>
      <c r="H10819">
        <v>16.579999999999998</v>
      </c>
      <c r="I10819">
        <v>165.8</v>
      </c>
      <c r="J10819">
        <v>30</v>
      </c>
      <c r="K10819" t="s">
        <v>1777</v>
      </c>
      <c r="L10819">
        <v>2019</v>
      </c>
      <c r="M10819">
        <v>5</v>
      </c>
    </row>
    <row r="10820" spans="1:13" x14ac:dyDescent="0.25">
      <c r="A10820">
        <v>214427</v>
      </c>
      <c r="B10820" t="s">
        <v>374</v>
      </c>
      <c r="C10820" t="s">
        <v>14</v>
      </c>
      <c r="D10820" t="s">
        <v>15</v>
      </c>
      <c r="E10820" t="s">
        <v>370</v>
      </c>
      <c r="F10820" s="1">
        <v>43768.425092592595</v>
      </c>
      <c r="G10820">
        <v>10</v>
      </c>
      <c r="H10820">
        <v>16.579999999999998</v>
      </c>
      <c r="I10820">
        <v>165.8</v>
      </c>
      <c r="J10820">
        <v>30</v>
      </c>
      <c r="K10820" t="s">
        <v>1777</v>
      </c>
      <c r="L10820">
        <v>2019</v>
      </c>
      <c r="M10820">
        <v>10</v>
      </c>
    </row>
    <row r="10821" spans="1:13" x14ac:dyDescent="0.25">
      <c r="A10821">
        <v>214427</v>
      </c>
      <c r="B10821" t="s">
        <v>374</v>
      </c>
      <c r="C10821" t="s">
        <v>14</v>
      </c>
      <c r="D10821" t="s">
        <v>15</v>
      </c>
      <c r="E10821" t="s">
        <v>370</v>
      </c>
      <c r="F10821" s="1">
        <v>43773.522453703707</v>
      </c>
      <c r="G10821">
        <v>8</v>
      </c>
      <c r="H10821">
        <v>16.579999999999998</v>
      </c>
      <c r="I10821">
        <v>132.63999999999999</v>
      </c>
      <c r="J10821">
        <v>30</v>
      </c>
      <c r="K10821" t="s">
        <v>1777</v>
      </c>
      <c r="L10821">
        <v>2019</v>
      </c>
      <c r="M10821">
        <v>11</v>
      </c>
    </row>
    <row r="10822" spans="1:13" x14ac:dyDescent="0.25">
      <c r="A10822">
        <v>214427</v>
      </c>
      <c r="B10822" t="s">
        <v>374</v>
      </c>
      <c r="C10822" t="s">
        <v>14</v>
      </c>
      <c r="D10822" t="s">
        <v>15</v>
      </c>
      <c r="E10822" t="s">
        <v>370</v>
      </c>
      <c r="F10822" s="1">
        <v>43803.400289351855</v>
      </c>
      <c r="G10822">
        <v>6</v>
      </c>
      <c r="H10822">
        <v>16.57</v>
      </c>
      <c r="I10822">
        <v>99.42</v>
      </c>
      <c r="J10822">
        <v>30</v>
      </c>
      <c r="K10822" t="s">
        <v>1777</v>
      </c>
      <c r="L10822">
        <v>2019</v>
      </c>
      <c r="M10822">
        <v>12</v>
      </c>
    </row>
    <row r="10823" spans="1:13" x14ac:dyDescent="0.25">
      <c r="A10823">
        <v>214427</v>
      </c>
      <c r="B10823" t="s">
        <v>374</v>
      </c>
      <c r="C10823" t="s">
        <v>14</v>
      </c>
      <c r="D10823" t="s">
        <v>15</v>
      </c>
      <c r="E10823" t="s">
        <v>370</v>
      </c>
      <c r="F10823" s="1">
        <v>43808.41101851852</v>
      </c>
      <c r="G10823">
        <v>1</v>
      </c>
      <c r="H10823">
        <v>16.57</v>
      </c>
      <c r="I10823">
        <v>16.57</v>
      </c>
      <c r="J10823">
        <v>30</v>
      </c>
      <c r="K10823" t="s">
        <v>1777</v>
      </c>
      <c r="L10823">
        <v>2019</v>
      </c>
      <c r="M10823">
        <v>12</v>
      </c>
    </row>
    <row r="10824" spans="1:13" x14ac:dyDescent="0.25">
      <c r="A10824">
        <v>214427</v>
      </c>
      <c r="B10824" t="s">
        <v>374</v>
      </c>
      <c r="C10824" t="s">
        <v>14</v>
      </c>
      <c r="D10824" t="s">
        <v>15</v>
      </c>
      <c r="E10824" t="s">
        <v>370</v>
      </c>
      <c r="F10824" s="1">
        <v>43809.380497685182</v>
      </c>
      <c r="G10824">
        <v>5</v>
      </c>
      <c r="H10824">
        <v>16.57</v>
      </c>
      <c r="I10824">
        <v>82.85</v>
      </c>
      <c r="J10824">
        <v>30</v>
      </c>
      <c r="K10824" t="s">
        <v>1777</v>
      </c>
      <c r="L10824">
        <v>2019</v>
      </c>
      <c r="M10824">
        <v>12</v>
      </c>
    </row>
    <row r="10825" spans="1:13" x14ac:dyDescent="0.25">
      <c r="A10825">
        <v>214427</v>
      </c>
      <c r="B10825" t="s">
        <v>374</v>
      </c>
      <c r="C10825" t="s">
        <v>14</v>
      </c>
      <c r="D10825" t="s">
        <v>15</v>
      </c>
      <c r="E10825" t="s">
        <v>370</v>
      </c>
      <c r="F10825" s="1">
        <v>43822.542650462965</v>
      </c>
      <c r="G10825">
        <v>8</v>
      </c>
      <c r="H10825">
        <v>16.579999999999998</v>
      </c>
      <c r="I10825">
        <v>132.63999999999999</v>
      </c>
      <c r="J10825">
        <v>30</v>
      </c>
      <c r="K10825" t="s">
        <v>1777</v>
      </c>
      <c r="L10825">
        <v>2019</v>
      </c>
      <c r="M10825">
        <v>12</v>
      </c>
    </row>
    <row r="10826" spans="1:13" x14ac:dyDescent="0.25">
      <c r="A10826">
        <v>194669</v>
      </c>
      <c r="B10826" t="s">
        <v>375</v>
      </c>
      <c r="C10826" t="s">
        <v>14</v>
      </c>
      <c r="D10826" t="s">
        <v>15</v>
      </c>
      <c r="E10826" t="s">
        <v>376</v>
      </c>
      <c r="F10826" s="1">
        <v>43108.411307870374</v>
      </c>
      <c r="G10826">
        <v>1</v>
      </c>
      <c r="H10826">
        <v>1005.13</v>
      </c>
      <c r="I10826">
        <v>1005.13</v>
      </c>
      <c r="J10826">
        <v>30</v>
      </c>
      <c r="K10826" t="s">
        <v>1777</v>
      </c>
      <c r="L10826">
        <v>2018</v>
      </c>
      <c r="M10826">
        <v>1</v>
      </c>
    </row>
    <row r="10827" spans="1:13" x14ac:dyDescent="0.25">
      <c r="A10827">
        <v>113768</v>
      </c>
      <c r="B10827" t="s">
        <v>382</v>
      </c>
      <c r="C10827" t="s">
        <v>14</v>
      </c>
      <c r="D10827" t="s">
        <v>15</v>
      </c>
      <c r="E10827" t="s">
        <v>380</v>
      </c>
      <c r="F10827" s="1">
        <v>43133.442511574074</v>
      </c>
      <c r="G10827">
        <v>1</v>
      </c>
      <c r="H10827">
        <v>89.31</v>
      </c>
      <c r="I10827">
        <v>89.31</v>
      </c>
      <c r="J10827">
        <v>30</v>
      </c>
      <c r="K10827" t="s">
        <v>1777</v>
      </c>
      <c r="L10827">
        <v>2018</v>
      </c>
      <c r="M10827">
        <v>2</v>
      </c>
    </row>
    <row r="10828" spans="1:13" x14ac:dyDescent="0.25">
      <c r="A10828">
        <v>113767</v>
      </c>
      <c r="B10828" t="s">
        <v>381</v>
      </c>
      <c r="C10828" t="s">
        <v>14</v>
      </c>
      <c r="D10828" t="s">
        <v>15</v>
      </c>
      <c r="E10828" t="s">
        <v>380</v>
      </c>
      <c r="F10828" s="1">
        <v>43383.549166666664</v>
      </c>
      <c r="G10828">
        <v>1</v>
      </c>
      <c r="H10828">
        <v>44.66</v>
      </c>
      <c r="I10828">
        <v>44.66</v>
      </c>
      <c r="J10828">
        <v>30</v>
      </c>
      <c r="K10828" t="s">
        <v>1777</v>
      </c>
      <c r="L10828">
        <v>2018</v>
      </c>
      <c r="M10828">
        <v>10</v>
      </c>
    </row>
    <row r="10829" spans="1:13" x14ac:dyDescent="0.25">
      <c r="A10829">
        <v>113768</v>
      </c>
      <c r="B10829" t="s">
        <v>382</v>
      </c>
      <c r="C10829" t="s">
        <v>14</v>
      </c>
      <c r="D10829" t="s">
        <v>15</v>
      </c>
      <c r="E10829" t="s">
        <v>380</v>
      </c>
      <c r="F10829" s="1">
        <v>43474.542199074072</v>
      </c>
      <c r="G10829">
        <v>1</v>
      </c>
      <c r="H10829">
        <v>89.31</v>
      </c>
      <c r="I10829">
        <v>89.31</v>
      </c>
      <c r="J10829">
        <v>30</v>
      </c>
      <c r="K10829" t="s">
        <v>1777</v>
      </c>
      <c r="L10829">
        <v>2019</v>
      </c>
      <c r="M10829">
        <v>1</v>
      </c>
    </row>
    <row r="10830" spans="1:13" x14ac:dyDescent="0.25">
      <c r="A10830">
        <v>113768</v>
      </c>
      <c r="B10830" t="s">
        <v>382</v>
      </c>
      <c r="C10830" t="s">
        <v>14</v>
      </c>
      <c r="D10830" t="s">
        <v>15</v>
      </c>
      <c r="E10830" t="s">
        <v>380</v>
      </c>
      <c r="F10830" s="1">
        <v>43616.495578703703</v>
      </c>
      <c r="G10830">
        <v>1</v>
      </c>
      <c r="H10830">
        <v>89.31</v>
      </c>
      <c r="I10830">
        <v>89.31</v>
      </c>
      <c r="J10830">
        <v>30</v>
      </c>
      <c r="K10830" t="s">
        <v>1777</v>
      </c>
      <c r="L10830">
        <v>2019</v>
      </c>
      <c r="M10830">
        <v>5</v>
      </c>
    </row>
    <row r="10831" spans="1:13" x14ac:dyDescent="0.25">
      <c r="A10831">
        <v>113768</v>
      </c>
      <c r="B10831" t="s">
        <v>382</v>
      </c>
      <c r="C10831" t="s">
        <v>14</v>
      </c>
      <c r="D10831" t="s">
        <v>15</v>
      </c>
      <c r="E10831" t="s">
        <v>380</v>
      </c>
      <c r="F10831" s="1">
        <v>43619.596458333333</v>
      </c>
      <c r="G10831">
        <v>1</v>
      </c>
      <c r="H10831">
        <v>89.31</v>
      </c>
      <c r="I10831">
        <v>89.31</v>
      </c>
      <c r="J10831">
        <v>30</v>
      </c>
      <c r="K10831" t="s">
        <v>1777</v>
      </c>
      <c r="L10831">
        <v>2019</v>
      </c>
      <c r="M10831">
        <v>6</v>
      </c>
    </row>
    <row r="10832" spans="1:13" x14ac:dyDescent="0.25">
      <c r="A10832">
        <v>113767</v>
      </c>
      <c r="B10832" t="s">
        <v>381</v>
      </c>
      <c r="C10832" t="s">
        <v>14</v>
      </c>
      <c r="D10832" t="s">
        <v>15</v>
      </c>
      <c r="E10832" t="s">
        <v>380</v>
      </c>
      <c r="F10832" s="1">
        <v>43686.546180555553</v>
      </c>
      <c r="G10832">
        <v>2</v>
      </c>
      <c r="H10832">
        <v>44.66</v>
      </c>
      <c r="I10832">
        <v>89.32</v>
      </c>
      <c r="J10832">
        <v>30</v>
      </c>
      <c r="K10832" t="s">
        <v>1777</v>
      </c>
      <c r="L10832">
        <v>2019</v>
      </c>
      <c r="M10832">
        <v>8</v>
      </c>
    </row>
    <row r="10833" spans="1:13" x14ac:dyDescent="0.25">
      <c r="A10833">
        <v>113768</v>
      </c>
      <c r="B10833" t="s">
        <v>382</v>
      </c>
      <c r="C10833" t="s">
        <v>14</v>
      </c>
      <c r="D10833" t="s">
        <v>15</v>
      </c>
      <c r="E10833" t="s">
        <v>380</v>
      </c>
      <c r="F10833" s="1">
        <v>43735.548472222225</v>
      </c>
      <c r="G10833">
        <v>1</v>
      </c>
      <c r="H10833">
        <v>89.31</v>
      </c>
      <c r="I10833">
        <v>89.31</v>
      </c>
      <c r="J10833">
        <v>30</v>
      </c>
      <c r="K10833" t="s">
        <v>1777</v>
      </c>
      <c r="L10833">
        <v>2019</v>
      </c>
      <c r="M10833">
        <v>9</v>
      </c>
    </row>
    <row r="10834" spans="1:13" x14ac:dyDescent="0.25">
      <c r="A10834">
        <v>848765</v>
      </c>
      <c r="B10834" t="s">
        <v>379</v>
      </c>
      <c r="C10834" t="s">
        <v>14</v>
      </c>
      <c r="D10834" t="s">
        <v>15</v>
      </c>
      <c r="E10834" t="s">
        <v>380</v>
      </c>
      <c r="F10834" s="1">
        <v>43763.550717592596</v>
      </c>
      <c r="G10834">
        <v>1</v>
      </c>
      <c r="H10834">
        <v>128.28</v>
      </c>
      <c r="I10834">
        <v>128.28</v>
      </c>
      <c r="J10834">
        <v>30</v>
      </c>
      <c r="K10834" t="s">
        <v>1777</v>
      </c>
      <c r="L10834">
        <v>2019</v>
      </c>
      <c r="M10834">
        <v>10</v>
      </c>
    </row>
    <row r="10835" spans="1:13" x14ac:dyDescent="0.25">
      <c r="A10835">
        <v>848765</v>
      </c>
      <c r="B10835" t="s">
        <v>379</v>
      </c>
      <c r="C10835" t="s">
        <v>14</v>
      </c>
      <c r="D10835" t="s">
        <v>15</v>
      </c>
      <c r="E10835" t="s">
        <v>380</v>
      </c>
      <c r="F10835" s="1">
        <v>43791.584479166668</v>
      </c>
      <c r="G10835">
        <v>1</v>
      </c>
      <c r="H10835">
        <v>128.28</v>
      </c>
      <c r="I10835">
        <v>128.28</v>
      </c>
      <c r="J10835">
        <v>30</v>
      </c>
      <c r="K10835" t="s">
        <v>1777</v>
      </c>
      <c r="L10835">
        <v>2019</v>
      </c>
      <c r="M10835">
        <v>11</v>
      </c>
    </row>
    <row r="10836" spans="1:13" x14ac:dyDescent="0.25">
      <c r="A10836">
        <v>218354</v>
      </c>
      <c r="B10836" t="s">
        <v>383</v>
      </c>
      <c r="C10836" t="s">
        <v>14</v>
      </c>
      <c r="D10836" t="s">
        <v>15</v>
      </c>
      <c r="E10836" t="s">
        <v>384</v>
      </c>
      <c r="F10836" s="1">
        <v>43424.408495370371</v>
      </c>
      <c r="G10836">
        <v>1</v>
      </c>
      <c r="H10836">
        <v>167.45</v>
      </c>
      <c r="I10836">
        <v>167.45</v>
      </c>
      <c r="J10836">
        <v>30</v>
      </c>
      <c r="K10836" t="s">
        <v>1777</v>
      </c>
      <c r="L10836">
        <v>2018</v>
      </c>
      <c r="M10836">
        <v>11</v>
      </c>
    </row>
    <row r="10837" spans="1:13" x14ac:dyDescent="0.25">
      <c r="A10837">
        <v>206461</v>
      </c>
      <c r="B10837" t="s">
        <v>1828</v>
      </c>
      <c r="C10837" t="s">
        <v>14</v>
      </c>
      <c r="D10837" t="s">
        <v>15</v>
      </c>
      <c r="E10837" t="s">
        <v>1829</v>
      </c>
      <c r="F10837" s="1">
        <v>43538.342499999999</v>
      </c>
      <c r="G10837">
        <v>1</v>
      </c>
      <c r="H10837">
        <v>2457.17</v>
      </c>
      <c r="I10837">
        <v>2457.17</v>
      </c>
      <c r="J10837">
        <v>30</v>
      </c>
      <c r="K10837" t="s">
        <v>1777</v>
      </c>
      <c r="L10837">
        <v>2019</v>
      </c>
      <c r="M10837">
        <v>3</v>
      </c>
    </row>
    <row r="10838" spans="1:13" x14ac:dyDescent="0.25">
      <c r="A10838">
        <v>176155</v>
      </c>
      <c r="B10838" t="s">
        <v>385</v>
      </c>
      <c r="C10838" t="s">
        <v>14</v>
      </c>
      <c r="D10838" t="s">
        <v>15</v>
      </c>
      <c r="E10838" t="s">
        <v>386</v>
      </c>
      <c r="F10838" s="1">
        <v>43300.482615740744</v>
      </c>
      <c r="G10838">
        <v>1</v>
      </c>
      <c r="H10838">
        <v>61.41</v>
      </c>
      <c r="I10838">
        <v>61.41</v>
      </c>
      <c r="J10838">
        <v>30</v>
      </c>
      <c r="K10838" t="s">
        <v>1777</v>
      </c>
      <c r="L10838">
        <v>2018</v>
      </c>
      <c r="M10838">
        <v>7</v>
      </c>
    </row>
    <row r="10839" spans="1:13" x14ac:dyDescent="0.25">
      <c r="A10839">
        <v>176155</v>
      </c>
      <c r="B10839" t="s">
        <v>385</v>
      </c>
      <c r="C10839" t="s">
        <v>14</v>
      </c>
      <c r="D10839" t="s">
        <v>15</v>
      </c>
      <c r="E10839" t="s">
        <v>386</v>
      </c>
      <c r="F10839" s="1">
        <v>43319.526886574073</v>
      </c>
      <c r="G10839">
        <v>1</v>
      </c>
      <c r="H10839">
        <v>61.41</v>
      </c>
      <c r="I10839">
        <v>61.41</v>
      </c>
      <c r="J10839">
        <v>30</v>
      </c>
      <c r="K10839" t="s">
        <v>1777</v>
      </c>
      <c r="L10839">
        <v>2018</v>
      </c>
      <c r="M10839">
        <v>8</v>
      </c>
    </row>
    <row r="10840" spans="1:13" x14ac:dyDescent="0.25">
      <c r="A10840">
        <v>176155</v>
      </c>
      <c r="B10840" t="s">
        <v>385</v>
      </c>
      <c r="C10840" t="s">
        <v>14</v>
      </c>
      <c r="D10840" t="s">
        <v>15</v>
      </c>
      <c r="E10840" t="s">
        <v>386</v>
      </c>
      <c r="F10840" s="1">
        <v>43329.423391203702</v>
      </c>
      <c r="G10840">
        <v>1</v>
      </c>
      <c r="H10840">
        <v>61.41</v>
      </c>
      <c r="I10840">
        <v>61.41</v>
      </c>
      <c r="J10840">
        <v>30</v>
      </c>
      <c r="K10840" t="s">
        <v>1777</v>
      </c>
      <c r="L10840">
        <v>2018</v>
      </c>
      <c r="M10840">
        <v>8</v>
      </c>
    </row>
    <row r="10841" spans="1:13" x14ac:dyDescent="0.25">
      <c r="A10841">
        <v>176155</v>
      </c>
      <c r="B10841" t="s">
        <v>385</v>
      </c>
      <c r="C10841" t="s">
        <v>14</v>
      </c>
      <c r="D10841" t="s">
        <v>15</v>
      </c>
      <c r="E10841" t="s">
        <v>386</v>
      </c>
      <c r="F10841" s="1">
        <v>43335.431215277778</v>
      </c>
      <c r="G10841">
        <v>1</v>
      </c>
      <c r="H10841">
        <v>61.41</v>
      </c>
      <c r="I10841">
        <v>61.41</v>
      </c>
      <c r="J10841">
        <v>30</v>
      </c>
      <c r="K10841" t="s">
        <v>1777</v>
      </c>
      <c r="L10841">
        <v>2018</v>
      </c>
      <c r="M10841">
        <v>8</v>
      </c>
    </row>
    <row r="10842" spans="1:13" x14ac:dyDescent="0.25">
      <c r="A10842">
        <v>176155</v>
      </c>
      <c r="B10842" t="s">
        <v>385</v>
      </c>
      <c r="C10842" t="s">
        <v>14</v>
      </c>
      <c r="D10842" t="s">
        <v>15</v>
      </c>
      <c r="E10842" t="s">
        <v>386</v>
      </c>
      <c r="F10842" s="1">
        <v>43374.557662037034</v>
      </c>
      <c r="G10842">
        <v>1</v>
      </c>
      <c r="H10842">
        <v>61.41</v>
      </c>
      <c r="I10842">
        <v>61.41</v>
      </c>
      <c r="J10842">
        <v>30</v>
      </c>
      <c r="K10842" t="s">
        <v>1777</v>
      </c>
      <c r="L10842">
        <v>2018</v>
      </c>
      <c r="M10842">
        <v>10</v>
      </c>
    </row>
    <row r="10843" spans="1:13" x14ac:dyDescent="0.25">
      <c r="A10843">
        <v>173405</v>
      </c>
      <c r="B10843" t="s">
        <v>387</v>
      </c>
      <c r="C10843" t="s">
        <v>14</v>
      </c>
      <c r="D10843" t="s">
        <v>15</v>
      </c>
      <c r="E10843" t="s">
        <v>183</v>
      </c>
      <c r="F10843" s="1">
        <v>43115.371886574074</v>
      </c>
      <c r="G10843">
        <v>1</v>
      </c>
      <c r="H10843">
        <v>241.76</v>
      </c>
      <c r="I10843">
        <v>241.76</v>
      </c>
      <c r="J10843">
        <v>30</v>
      </c>
      <c r="K10843" t="s">
        <v>1777</v>
      </c>
      <c r="L10843">
        <v>2018</v>
      </c>
      <c r="M10843">
        <v>1</v>
      </c>
    </row>
    <row r="10844" spans="1:13" x14ac:dyDescent="0.25">
      <c r="A10844">
        <v>173405</v>
      </c>
      <c r="B10844" t="s">
        <v>387</v>
      </c>
      <c r="C10844" t="s">
        <v>14</v>
      </c>
      <c r="D10844" t="s">
        <v>15</v>
      </c>
      <c r="E10844" t="s">
        <v>183</v>
      </c>
      <c r="F10844" s="1">
        <v>43392.393379629626</v>
      </c>
      <c r="G10844">
        <v>1</v>
      </c>
      <c r="H10844">
        <v>240.11</v>
      </c>
      <c r="I10844">
        <v>240.11</v>
      </c>
      <c r="J10844">
        <v>30</v>
      </c>
      <c r="K10844" t="s">
        <v>1777</v>
      </c>
      <c r="L10844">
        <v>2018</v>
      </c>
      <c r="M10844">
        <v>10</v>
      </c>
    </row>
    <row r="10845" spans="1:13" x14ac:dyDescent="0.25">
      <c r="A10845">
        <v>173405</v>
      </c>
      <c r="B10845" t="s">
        <v>387</v>
      </c>
      <c r="C10845" t="s">
        <v>14</v>
      </c>
      <c r="D10845" t="s">
        <v>15</v>
      </c>
      <c r="E10845" t="s">
        <v>183</v>
      </c>
      <c r="F10845" s="1">
        <v>43417.509641203702</v>
      </c>
      <c r="G10845">
        <v>1</v>
      </c>
      <c r="H10845">
        <v>240.09</v>
      </c>
      <c r="I10845">
        <v>240.09</v>
      </c>
      <c r="J10845">
        <v>30</v>
      </c>
      <c r="K10845" t="s">
        <v>1777</v>
      </c>
      <c r="L10845">
        <v>2018</v>
      </c>
      <c r="M10845">
        <v>11</v>
      </c>
    </row>
    <row r="10846" spans="1:13" x14ac:dyDescent="0.25">
      <c r="A10846">
        <v>173405</v>
      </c>
      <c r="B10846" t="s">
        <v>387</v>
      </c>
      <c r="C10846" t="s">
        <v>14</v>
      </c>
      <c r="D10846" t="s">
        <v>15</v>
      </c>
      <c r="E10846" t="s">
        <v>183</v>
      </c>
      <c r="F10846" s="1">
        <v>43560.440821759257</v>
      </c>
      <c r="G10846">
        <v>1</v>
      </c>
      <c r="H10846">
        <v>240.09</v>
      </c>
      <c r="I10846">
        <v>240.09</v>
      </c>
      <c r="J10846">
        <v>30</v>
      </c>
      <c r="K10846" t="s">
        <v>1777</v>
      </c>
      <c r="L10846">
        <v>2019</v>
      </c>
      <c r="M10846">
        <v>4</v>
      </c>
    </row>
    <row r="10847" spans="1:13" x14ac:dyDescent="0.25">
      <c r="A10847">
        <v>173405</v>
      </c>
      <c r="B10847" t="s">
        <v>387</v>
      </c>
      <c r="C10847" t="s">
        <v>14</v>
      </c>
      <c r="D10847" t="s">
        <v>15</v>
      </c>
      <c r="E10847" t="s">
        <v>183</v>
      </c>
      <c r="F10847" s="1">
        <v>43578.404374999998</v>
      </c>
      <c r="G10847">
        <v>1</v>
      </c>
      <c r="H10847">
        <v>240.09</v>
      </c>
      <c r="I10847">
        <v>240.09</v>
      </c>
      <c r="J10847">
        <v>30</v>
      </c>
      <c r="K10847" t="s">
        <v>1777</v>
      </c>
      <c r="L10847">
        <v>2019</v>
      </c>
      <c r="M10847">
        <v>4</v>
      </c>
    </row>
    <row r="10848" spans="1:13" x14ac:dyDescent="0.25">
      <c r="A10848">
        <v>213255</v>
      </c>
      <c r="B10848" t="s">
        <v>390</v>
      </c>
      <c r="C10848" t="s">
        <v>14</v>
      </c>
      <c r="D10848" t="s">
        <v>15</v>
      </c>
      <c r="E10848" t="s">
        <v>389</v>
      </c>
      <c r="F10848" s="1">
        <v>43119.529502314814</v>
      </c>
      <c r="G10848">
        <v>1</v>
      </c>
      <c r="H10848">
        <v>125.73</v>
      </c>
      <c r="I10848">
        <v>125.73</v>
      </c>
      <c r="J10848">
        <v>30</v>
      </c>
      <c r="K10848" t="s">
        <v>1777</v>
      </c>
      <c r="L10848">
        <v>2018</v>
      </c>
      <c r="M10848">
        <v>1</v>
      </c>
    </row>
    <row r="10849" spans="1:13" x14ac:dyDescent="0.25">
      <c r="A10849">
        <v>213255</v>
      </c>
      <c r="B10849" t="s">
        <v>390</v>
      </c>
      <c r="C10849" t="s">
        <v>14</v>
      </c>
      <c r="D10849" t="s">
        <v>15</v>
      </c>
      <c r="E10849" t="s">
        <v>389</v>
      </c>
      <c r="F10849" s="1">
        <v>43140.578206018516</v>
      </c>
      <c r="G10849">
        <v>1</v>
      </c>
      <c r="H10849">
        <v>125.72</v>
      </c>
      <c r="I10849">
        <v>125.72</v>
      </c>
      <c r="J10849">
        <v>30</v>
      </c>
      <c r="K10849" t="s">
        <v>1777</v>
      </c>
      <c r="L10849">
        <v>2018</v>
      </c>
      <c r="M10849">
        <v>2</v>
      </c>
    </row>
    <row r="10850" spans="1:13" x14ac:dyDescent="0.25">
      <c r="A10850">
        <v>213255</v>
      </c>
      <c r="B10850" t="s">
        <v>390</v>
      </c>
      <c r="C10850" t="s">
        <v>14</v>
      </c>
      <c r="D10850" t="s">
        <v>15</v>
      </c>
      <c r="E10850" t="s">
        <v>389</v>
      </c>
      <c r="F10850" s="1">
        <v>43140.578206018516</v>
      </c>
      <c r="G10850">
        <v>1</v>
      </c>
      <c r="H10850">
        <v>125.72</v>
      </c>
      <c r="I10850">
        <v>125.72</v>
      </c>
      <c r="J10850">
        <v>30</v>
      </c>
      <c r="K10850" t="s">
        <v>1777</v>
      </c>
      <c r="L10850">
        <v>2018</v>
      </c>
      <c r="M10850">
        <v>2</v>
      </c>
    </row>
    <row r="10851" spans="1:13" x14ac:dyDescent="0.25">
      <c r="A10851">
        <v>213255</v>
      </c>
      <c r="B10851" t="s">
        <v>390</v>
      </c>
      <c r="C10851" t="s">
        <v>14</v>
      </c>
      <c r="D10851" t="s">
        <v>15</v>
      </c>
      <c r="E10851" t="s">
        <v>389</v>
      </c>
      <c r="F10851" s="1">
        <v>43143.401435185187</v>
      </c>
      <c r="G10851">
        <v>1</v>
      </c>
      <c r="H10851">
        <v>125.72</v>
      </c>
      <c r="I10851">
        <v>125.72</v>
      </c>
      <c r="J10851">
        <v>30</v>
      </c>
      <c r="K10851" t="s">
        <v>1777</v>
      </c>
      <c r="L10851">
        <v>2018</v>
      </c>
      <c r="M10851">
        <v>2</v>
      </c>
    </row>
    <row r="10852" spans="1:13" x14ac:dyDescent="0.25">
      <c r="A10852">
        <v>213255</v>
      </c>
      <c r="B10852" t="s">
        <v>390</v>
      </c>
      <c r="C10852" t="s">
        <v>14</v>
      </c>
      <c r="D10852" t="s">
        <v>15</v>
      </c>
      <c r="E10852" t="s">
        <v>389</v>
      </c>
      <c r="F10852" s="1">
        <v>43144.422164351854</v>
      </c>
      <c r="G10852">
        <v>1</v>
      </c>
      <c r="H10852">
        <v>125.73</v>
      </c>
      <c r="I10852">
        <v>125.73</v>
      </c>
      <c r="J10852">
        <v>30</v>
      </c>
      <c r="K10852" t="s">
        <v>1777</v>
      </c>
      <c r="L10852">
        <v>2018</v>
      </c>
      <c r="M10852">
        <v>2</v>
      </c>
    </row>
    <row r="10853" spans="1:13" x14ac:dyDescent="0.25">
      <c r="A10853">
        <v>213255</v>
      </c>
      <c r="B10853" t="s">
        <v>390</v>
      </c>
      <c r="C10853" t="s">
        <v>14</v>
      </c>
      <c r="D10853" t="s">
        <v>15</v>
      </c>
      <c r="E10853" t="s">
        <v>389</v>
      </c>
      <c r="F10853" s="1">
        <v>43734.593252314815</v>
      </c>
      <c r="G10853">
        <v>1</v>
      </c>
      <c r="H10853">
        <v>125.57</v>
      </c>
      <c r="I10853">
        <v>125.57</v>
      </c>
      <c r="J10853">
        <v>30</v>
      </c>
      <c r="K10853" t="s">
        <v>1777</v>
      </c>
      <c r="L10853">
        <v>2019</v>
      </c>
      <c r="M10853">
        <v>9</v>
      </c>
    </row>
    <row r="10854" spans="1:13" x14ac:dyDescent="0.25">
      <c r="A10854">
        <v>217108</v>
      </c>
      <c r="B10854" t="s">
        <v>391</v>
      </c>
      <c r="C10854" t="s">
        <v>392</v>
      </c>
      <c r="D10854" t="s">
        <v>393</v>
      </c>
      <c r="E10854" t="s">
        <v>394</v>
      </c>
      <c r="F10854" s="1">
        <v>43238.341666666667</v>
      </c>
      <c r="G10854">
        <v>1</v>
      </c>
      <c r="H10854">
        <v>164.73</v>
      </c>
      <c r="I10854">
        <v>164.73</v>
      </c>
      <c r="J10854">
        <v>30</v>
      </c>
      <c r="K10854" t="s">
        <v>1777</v>
      </c>
      <c r="L10854">
        <v>2018</v>
      </c>
      <c r="M10854">
        <v>5</v>
      </c>
    </row>
    <row r="10855" spans="1:13" x14ac:dyDescent="0.25">
      <c r="A10855">
        <v>217108</v>
      </c>
      <c r="B10855" t="s">
        <v>391</v>
      </c>
      <c r="C10855" t="s">
        <v>392</v>
      </c>
      <c r="D10855" t="s">
        <v>393</v>
      </c>
      <c r="E10855" t="s">
        <v>394</v>
      </c>
      <c r="F10855" s="1">
        <v>43300.533703703702</v>
      </c>
      <c r="G10855">
        <v>1</v>
      </c>
      <c r="H10855">
        <v>164.73</v>
      </c>
      <c r="I10855">
        <v>164.73</v>
      </c>
      <c r="J10855">
        <v>30</v>
      </c>
      <c r="K10855" t="s">
        <v>1777</v>
      </c>
      <c r="L10855">
        <v>2018</v>
      </c>
      <c r="M10855">
        <v>7</v>
      </c>
    </row>
    <row r="10856" spans="1:13" x14ac:dyDescent="0.25">
      <c r="A10856">
        <v>217108</v>
      </c>
      <c r="B10856" t="s">
        <v>391</v>
      </c>
      <c r="C10856" t="s">
        <v>392</v>
      </c>
      <c r="D10856" t="s">
        <v>393</v>
      </c>
      <c r="E10856" t="s">
        <v>394</v>
      </c>
      <c r="F10856" s="1">
        <v>43301.430046296293</v>
      </c>
      <c r="G10856">
        <v>1</v>
      </c>
      <c r="H10856">
        <v>164.73</v>
      </c>
      <c r="I10856">
        <v>164.73</v>
      </c>
      <c r="J10856">
        <v>30</v>
      </c>
      <c r="K10856" t="s">
        <v>1777</v>
      </c>
      <c r="L10856">
        <v>2018</v>
      </c>
      <c r="M10856">
        <v>7</v>
      </c>
    </row>
    <row r="10857" spans="1:13" x14ac:dyDescent="0.25">
      <c r="A10857">
        <v>217108</v>
      </c>
      <c r="B10857" t="s">
        <v>391</v>
      </c>
      <c r="C10857" t="s">
        <v>392</v>
      </c>
      <c r="D10857" t="s">
        <v>393</v>
      </c>
      <c r="E10857" t="s">
        <v>394</v>
      </c>
      <c r="F10857" s="1">
        <v>43301.430046296293</v>
      </c>
      <c r="G10857">
        <v>1</v>
      </c>
      <c r="H10857">
        <v>164.73</v>
      </c>
      <c r="I10857">
        <v>164.73</v>
      </c>
      <c r="J10857">
        <v>30</v>
      </c>
      <c r="K10857" t="s">
        <v>1777</v>
      </c>
      <c r="L10857">
        <v>2018</v>
      </c>
      <c r="M10857">
        <v>7</v>
      </c>
    </row>
    <row r="10858" spans="1:13" x14ac:dyDescent="0.25">
      <c r="A10858">
        <v>217108</v>
      </c>
      <c r="B10858" t="s">
        <v>391</v>
      </c>
      <c r="C10858" t="s">
        <v>392</v>
      </c>
      <c r="D10858" t="s">
        <v>393</v>
      </c>
      <c r="E10858" t="s">
        <v>394</v>
      </c>
      <c r="F10858" s="1">
        <v>43339.512870370374</v>
      </c>
      <c r="G10858">
        <v>1</v>
      </c>
      <c r="H10858">
        <v>164.73</v>
      </c>
      <c r="I10858">
        <v>164.73</v>
      </c>
      <c r="J10858">
        <v>30</v>
      </c>
      <c r="K10858" t="s">
        <v>1777</v>
      </c>
      <c r="L10858">
        <v>2018</v>
      </c>
      <c r="M10858">
        <v>8</v>
      </c>
    </row>
    <row r="10859" spans="1:13" x14ac:dyDescent="0.25">
      <c r="A10859">
        <v>217108</v>
      </c>
      <c r="B10859" t="s">
        <v>391</v>
      </c>
      <c r="C10859" t="s">
        <v>392</v>
      </c>
      <c r="D10859" t="s">
        <v>393</v>
      </c>
      <c r="E10859" t="s">
        <v>394</v>
      </c>
      <c r="F10859" s="1">
        <v>43370.530752314815</v>
      </c>
      <c r="G10859">
        <v>1</v>
      </c>
      <c r="H10859">
        <v>164.73</v>
      </c>
      <c r="I10859">
        <v>164.73</v>
      </c>
      <c r="J10859">
        <v>30</v>
      </c>
      <c r="K10859" t="s">
        <v>1777</v>
      </c>
      <c r="L10859">
        <v>2018</v>
      </c>
      <c r="M10859">
        <v>9</v>
      </c>
    </row>
    <row r="10860" spans="1:13" x14ac:dyDescent="0.25">
      <c r="A10860">
        <v>217108</v>
      </c>
      <c r="B10860" t="s">
        <v>391</v>
      </c>
      <c r="C10860" t="s">
        <v>392</v>
      </c>
      <c r="D10860" t="s">
        <v>393</v>
      </c>
      <c r="E10860" t="s">
        <v>394</v>
      </c>
      <c r="F10860" s="1">
        <v>43392.404456018521</v>
      </c>
      <c r="G10860">
        <v>1</v>
      </c>
      <c r="H10860">
        <v>164.73</v>
      </c>
      <c r="I10860">
        <v>164.73</v>
      </c>
      <c r="J10860">
        <v>30</v>
      </c>
      <c r="K10860" t="s">
        <v>1777</v>
      </c>
      <c r="L10860">
        <v>2018</v>
      </c>
      <c r="M10860">
        <v>10</v>
      </c>
    </row>
    <row r="10861" spans="1:13" x14ac:dyDescent="0.25">
      <c r="A10861">
        <v>217108</v>
      </c>
      <c r="B10861" t="s">
        <v>391</v>
      </c>
      <c r="C10861" t="s">
        <v>392</v>
      </c>
      <c r="D10861" t="s">
        <v>393</v>
      </c>
      <c r="E10861" t="s">
        <v>394</v>
      </c>
      <c r="F10861" s="1">
        <v>43434.489502314813</v>
      </c>
      <c r="G10861">
        <v>1</v>
      </c>
      <c r="H10861">
        <v>164.73</v>
      </c>
      <c r="I10861">
        <v>164.73</v>
      </c>
      <c r="J10861">
        <v>30</v>
      </c>
      <c r="K10861" t="s">
        <v>1777</v>
      </c>
      <c r="L10861">
        <v>2018</v>
      </c>
      <c r="M10861">
        <v>11</v>
      </c>
    </row>
    <row r="10862" spans="1:13" x14ac:dyDescent="0.25">
      <c r="A10862">
        <v>217108</v>
      </c>
      <c r="B10862" t="s">
        <v>391</v>
      </c>
      <c r="C10862" t="s">
        <v>392</v>
      </c>
      <c r="D10862" t="s">
        <v>393</v>
      </c>
      <c r="E10862" t="s">
        <v>394</v>
      </c>
      <c r="F10862" s="1">
        <v>43441.549907407411</v>
      </c>
      <c r="G10862">
        <v>1</v>
      </c>
      <c r="H10862">
        <v>164.73</v>
      </c>
      <c r="I10862">
        <v>164.73</v>
      </c>
      <c r="J10862">
        <v>30</v>
      </c>
      <c r="K10862" t="s">
        <v>1777</v>
      </c>
      <c r="L10862">
        <v>2018</v>
      </c>
      <c r="M10862">
        <v>12</v>
      </c>
    </row>
    <row r="10863" spans="1:13" x14ac:dyDescent="0.25">
      <c r="A10863">
        <v>217108</v>
      </c>
      <c r="B10863" t="s">
        <v>391</v>
      </c>
      <c r="C10863" t="s">
        <v>392</v>
      </c>
      <c r="D10863" t="s">
        <v>393</v>
      </c>
      <c r="E10863" t="s">
        <v>394</v>
      </c>
      <c r="F10863" s="1">
        <v>43453.429571759261</v>
      </c>
      <c r="G10863">
        <v>1</v>
      </c>
      <c r="H10863">
        <v>164.73</v>
      </c>
      <c r="I10863">
        <v>164.73</v>
      </c>
      <c r="J10863">
        <v>30</v>
      </c>
      <c r="K10863" t="s">
        <v>1777</v>
      </c>
      <c r="L10863">
        <v>2018</v>
      </c>
      <c r="M10863">
        <v>12</v>
      </c>
    </row>
    <row r="10864" spans="1:13" x14ac:dyDescent="0.25">
      <c r="A10864">
        <v>217108</v>
      </c>
      <c r="B10864" t="s">
        <v>391</v>
      </c>
      <c r="C10864" t="s">
        <v>392</v>
      </c>
      <c r="D10864" t="s">
        <v>393</v>
      </c>
      <c r="E10864" t="s">
        <v>394</v>
      </c>
      <c r="F10864" s="1">
        <v>43476.527314814812</v>
      </c>
      <c r="G10864">
        <v>1</v>
      </c>
      <c r="H10864">
        <v>164.73</v>
      </c>
      <c r="I10864">
        <v>164.73</v>
      </c>
      <c r="J10864">
        <v>30</v>
      </c>
      <c r="K10864" t="s">
        <v>1777</v>
      </c>
      <c r="L10864">
        <v>2019</v>
      </c>
      <c r="M10864">
        <v>1</v>
      </c>
    </row>
    <row r="10865" spans="1:13" x14ac:dyDescent="0.25">
      <c r="A10865">
        <v>217108</v>
      </c>
      <c r="B10865" t="s">
        <v>391</v>
      </c>
      <c r="C10865" t="s">
        <v>392</v>
      </c>
      <c r="D10865" t="s">
        <v>393</v>
      </c>
      <c r="E10865" t="s">
        <v>394</v>
      </c>
      <c r="F10865" s="1">
        <v>43483.489988425928</v>
      </c>
      <c r="G10865">
        <v>1</v>
      </c>
      <c r="H10865">
        <v>164.73</v>
      </c>
      <c r="I10865">
        <v>164.73</v>
      </c>
      <c r="J10865">
        <v>30</v>
      </c>
      <c r="K10865" t="s">
        <v>1777</v>
      </c>
      <c r="L10865">
        <v>2019</v>
      </c>
      <c r="M10865">
        <v>1</v>
      </c>
    </row>
    <row r="10866" spans="1:13" x14ac:dyDescent="0.25">
      <c r="A10866">
        <v>217108</v>
      </c>
      <c r="B10866" t="s">
        <v>391</v>
      </c>
      <c r="C10866" t="s">
        <v>392</v>
      </c>
      <c r="D10866" t="s">
        <v>393</v>
      </c>
      <c r="E10866" t="s">
        <v>394</v>
      </c>
      <c r="F10866" s="1">
        <v>43528.382002314815</v>
      </c>
      <c r="G10866">
        <v>2</v>
      </c>
      <c r="H10866">
        <v>164.73</v>
      </c>
      <c r="I10866">
        <v>329.46</v>
      </c>
      <c r="J10866">
        <v>30</v>
      </c>
      <c r="K10866" t="s">
        <v>1777</v>
      </c>
      <c r="L10866">
        <v>2019</v>
      </c>
      <c r="M10866">
        <v>3</v>
      </c>
    </row>
    <row r="10867" spans="1:13" x14ac:dyDescent="0.25">
      <c r="A10867">
        <v>217108</v>
      </c>
      <c r="B10867" t="s">
        <v>391</v>
      </c>
      <c r="C10867" t="s">
        <v>392</v>
      </c>
      <c r="D10867" t="s">
        <v>393</v>
      </c>
      <c r="E10867" t="s">
        <v>394</v>
      </c>
      <c r="F10867" s="1">
        <v>43546.414120370369</v>
      </c>
      <c r="G10867">
        <v>1</v>
      </c>
      <c r="H10867">
        <v>164.73</v>
      </c>
      <c r="I10867">
        <v>164.73</v>
      </c>
      <c r="J10867">
        <v>30</v>
      </c>
      <c r="K10867" t="s">
        <v>1777</v>
      </c>
      <c r="L10867">
        <v>2019</v>
      </c>
      <c r="M10867">
        <v>3</v>
      </c>
    </row>
    <row r="10868" spans="1:13" x14ac:dyDescent="0.25">
      <c r="A10868">
        <v>217108</v>
      </c>
      <c r="B10868" t="s">
        <v>391</v>
      </c>
      <c r="C10868" t="s">
        <v>392</v>
      </c>
      <c r="D10868" t="s">
        <v>393</v>
      </c>
      <c r="E10868" t="s">
        <v>394</v>
      </c>
      <c r="F10868" s="1">
        <v>43553.442673611113</v>
      </c>
      <c r="G10868">
        <v>1</v>
      </c>
      <c r="H10868">
        <v>164.73</v>
      </c>
      <c r="I10868">
        <v>164.73</v>
      </c>
      <c r="J10868">
        <v>30</v>
      </c>
      <c r="K10868" t="s">
        <v>1777</v>
      </c>
      <c r="L10868">
        <v>2019</v>
      </c>
      <c r="M10868">
        <v>3</v>
      </c>
    </row>
    <row r="10869" spans="1:13" x14ac:dyDescent="0.25">
      <c r="A10869">
        <v>217108</v>
      </c>
      <c r="B10869" t="s">
        <v>391</v>
      </c>
      <c r="C10869" t="s">
        <v>392</v>
      </c>
      <c r="D10869" t="s">
        <v>393</v>
      </c>
      <c r="E10869" t="s">
        <v>394</v>
      </c>
      <c r="F10869" s="1">
        <v>43563.437685185185</v>
      </c>
      <c r="G10869">
        <v>1</v>
      </c>
      <c r="H10869">
        <v>164.73</v>
      </c>
      <c r="I10869">
        <v>164.73</v>
      </c>
      <c r="J10869">
        <v>30</v>
      </c>
      <c r="K10869" t="s">
        <v>1777</v>
      </c>
      <c r="L10869">
        <v>2019</v>
      </c>
      <c r="M10869">
        <v>4</v>
      </c>
    </row>
    <row r="10870" spans="1:13" x14ac:dyDescent="0.25">
      <c r="A10870">
        <v>217108</v>
      </c>
      <c r="B10870" t="s">
        <v>391</v>
      </c>
      <c r="C10870" t="s">
        <v>392</v>
      </c>
      <c r="D10870" t="s">
        <v>393</v>
      </c>
      <c r="E10870" t="s">
        <v>394</v>
      </c>
      <c r="F10870" s="1">
        <v>43565.40111111111</v>
      </c>
      <c r="G10870">
        <v>1</v>
      </c>
      <c r="H10870">
        <v>164.73</v>
      </c>
      <c r="I10870">
        <v>164.73</v>
      </c>
      <c r="J10870">
        <v>30</v>
      </c>
      <c r="K10870" t="s">
        <v>1777</v>
      </c>
      <c r="L10870">
        <v>2019</v>
      </c>
      <c r="M10870">
        <v>4</v>
      </c>
    </row>
    <row r="10871" spans="1:13" x14ac:dyDescent="0.25">
      <c r="A10871">
        <v>217108</v>
      </c>
      <c r="B10871" t="s">
        <v>391</v>
      </c>
      <c r="C10871" t="s">
        <v>392</v>
      </c>
      <c r="D10871" t="s">
        <v>393</v>
      </c>
      <c r="E10871" t="s">
        <v>394</v>
      </c>
      <c r="F10871" s="1">
        <v>43567.447326388887</v>
      </c>
      <c r="G10871">
        <v>1</v>
      </c>
      <c r="H10871">
        <v>164.73</v>
      </c>
      <c r="I10871">
        <v>164.73</v>
      </c>
      <c r="J10871">
        <v>30</v>
      </c>
      <c r="K10871" t="s">
        <v>1777</v>
      </c>
      <c r="L10871">
        <v>2019</v>
      </c>
      <c r="M10871">
        <v>4</v>
      </c>
    </row>
    <row r="10872" spans="1:13" x14ac:dyDescent="0.25">
      <c r="A10872">
        <v>217108</v>
      </c>
      <c r="B10872" t="s">
        <v>391</v>
      </c>
      <c r="C10872" t="s">
        <v>392</v>
      </c>
      <c r="D10872" t="s">
        <v>393</v>
      </c>
      <c r="E10872" t="s">
        <v>394</v>
      </c>
      <c r="F10872" s="1">
        <v>43581.466597222221</v>
      </c>
      <c r="G10872">
        <v>1</v>
      </c>
      <c r="H10872">
        <v>164.73</v>
      </c>
      <c r="I10872">
        <v>164.73</v>
      </c>
      <c r="J10872">
        <v>30</v>
      </c>
      <c r="K10872" t="s">
        <v>1777</v>
      </c>
      <c r="L10872">
        <v>2019</v>
      </c>
      <c r="M10872">
        <v>4</v>
      </c>
    </row>
    <row r="10873" spans="1:13" x14ac:dyDescent="0.25">
      <c r="A10873">
        <v>217108</v>
      </c>
      <c r="B10873" t="s">
        <v>391</v>
      </c>
      <c r="C10873" t="s">
        <v>392</v>
      </c>
      <c r="D10873" t="s">
        <v>393</v>
      </c>
      <c r="E10873" t="s">
        <v>394</v>
      </c>
      <c r="F10873" s="1">
        <v>43581.520474537036</v>
      </c>
      <c r="G10873">
        <v>1</v>
      </c>
      <c r="H10873">
        <v>164.73</v>
      </c>
      <c r="I10873">
        <v>164.73</v>
      </c>
      <c r="J10873">
        <v>30</v>
      </c>
      <c r="K10873" t="s">
        <v>1777</v>
      </c>
      <c r="L10873">
        <v>2019</v>
      </c>
      <c r="M10873">
        <v>4</v>
      </c>
    </row>
    <row r="10874" spans="1:13" x14ac:dyDescent="0.25">
      <c r="A10874">
        <v>217108</v>
      </c>
      <c r="B10874" t="s">
        <v>391</v>
      </c>
      <c r="C10874" t="s">
        <v>392</v>
      </c>
      <c r="D10874" t="s">
        <v>393</v>
      </c>
      <c r="E10874" t="s">
        <v>394</v>
      </c>
      <c r="F10874" s="1">
        <v>43594.573391203703</v>
      </c>
      <c r="G10874">
        <v>1</v>
      </c>
      <c r="H10874">
        <v>164.73</v>
      </c>
      <c r="I10874">
        <v>164.73</v>
      </c>
      <c r="J10874">
        <v>30</v>
      </c>
      <c r="K10874" t="s">
        <v>1777</v>
      </c>
      <c r="L10874">
        <v>2019</v>
      </c>
      <c r="M10874">
        <v>5</v>
      </c>
    </row>
    <row r="10875" spans="1:13" x14ac:dyDescent="0.25">
      <c r="A10875">
        <v>217108</v>
      </c>
      <c r="B10875" t="s">
        <v>391</v>
      </c>
      <c r="C10875" t="s">
        <v>392</v>
      </c>
      <c r="D10875" t="s">
        <v>393</v>
      </c>
      <c r="E10875" t="s">
        <v>394</v>
      </c>
      <c r="F10875" s="1">
        <v>43595.515497685185</v>
      </c>
      <c r="G10875">
        <v>1</v>
      </c>
      <c r="H10875">
        <v>164.73</v>
      </c>
      <c r="I10875">
        <v>164.73</v>
      </c>
      <c r="J10875">
        <v>30</v>
      </c>
      <c r="K10875" t="s">
        <v>1777</v>
      </c>
      <c r="L10875">
        <v>2019</v>
      </c>
      <c r="M10875">
        <v>5</v>
      </c>
    </row>
    <row r="10876" spans="1:13" x14ac:dyDescent="0.25">
      <c r="A10876">
        <v>217108</v>
      </c>
      <c r="B10876" t="s">
        <v>391</v>
      </c>
      <c r="C10876" t="s">
        <v>392</v>
      </c>
      <c r="D10876" t="s">
        <v>393</v>
      </c>
      <c r="E10876" t="s">
        <v>394</v>
      </c>
      <c r="F10876" s="1">
        <v>43598.531909722224</v>
      </c>
      <c r="G10876">
        <v>1</v>
      </c>
      <c r="H10876">
        <v>164.73</v>
      </c>
      <c r="I10876">
        <v>164.73</v>
      </c>
      <c r="J10876">
        <v>30</v>
      </c>
      <c r="K10876" t="s">
        <v>1777</v>
      </c>
      <c r="L10876">
        <v>2019</v>
      </c>
      <c r="M10876">
        <v>5</v>
      </c>
    </row>
    <row r="10877" spans="1:13" x14ac:dyDescent="0.25">
      <c r="A10877">
        <v>217108</v>
      </c>
      <c r="B10877" t="s">
        <v>391</v>
      </c>
      <c r="C10877" t="s">
        <v>392</v>
      </c>
      <c r="D10877" t="s">
        <v>393</v>
      </c>
      <c r="E10877" t="s">
        <v>394</v>
      </c>
      <c r="F10877" s="1">
        <v>43605.455671296295</v>
      </c>
      <c r="G10877">
        <v>1</v>
      </c>
      <c r="H10877">
        <v>164.73</v>
      </c>
      <c r="I10877">
        <v>164.73</v>
      </c>
      <c r="J10877">
        <v>30</v>
      </c>
      <c r="K10877" t="s">
        <v>1777</v>
      </c>
      <c r="L10877">
        <v>2019</v>
      </c>
      <c r="M10877">
        <v>5</v>
      </c>
    </row>
    <row r="10878" spans="1:13" x14ac:dyDescent="0.25">
      <c r="A10878">
        <v>217108</v>
      </c>
      <c r="B10878" t="s">
        <v>391</v>
      </c>
      <c r="C10878" t="s">
        <v>392</v>
      </c>
      <c r="D10878" t="s">
        <v>393</v>
      </c>
      <c r="E10878" t="s">
        <v>394</v>
      </c>
      <c r="F10878" s="1">
        <v>43608.545243055552</v>
      </c>
      <c r="G10878">
        <v>1</v>
      </c>
      <c r="H10878">
        <v>164.73</v>
      </c>
      <c r="I10878">
        <v>164.73</v>
      </c>
      <c r="J10878">
        <v>30</v>
      </c>
      <c r="K10878" t="s">
        <v>1777</v>
      </c>
      <c r="L10878">
        <v>2019</v>
      </c>
      <c r="M10878">
        <v>5</v>
      </c>
    </row>
    <row r="10879" spans="1:13" x14ac:dyDescent="0.25">
      <c r="A10879">
        <v>217108</v>
      </c>
      <c r="B10879" t="s">
        <v>391</v>
      </c>
      <c r="C10879" t="s">
        <v>392</v>
      </c>
      <c r="D10879" t="s">
        <v>393</v>
      </c>
      <c r="E10879" t="s">
        <v>394</v>
      </c>
      <c r="F10879" s="1">
        <v>43609.435659722221</v>
      </c>
      <c r="G10879">
        <v>1</v>
      </c>
      <c r="H10879">
        <v>164.73</v>
      </c>
      <c r="I10879">
        <v>164.73</v>
      </c>
      <c r="J10879">
        <v>30</v>
      </c>
      <c r="K10879" t="s">
        <v>1777</v>
      </c>
      <c r="L10879">
        <v>2019</v>
      </c>
      <c r="M10879">
        <v>5</v>
      </c>
    </row>
    <row r="10880" spans="1:13" x14ac:dyDescent="0.25">
      <c r="A10880">
        <v>217108</v>
      </c>
      <c r="B10880" t="s">
        <v>391</v>
      </c>
      <c r="C10880" t="s">
        <v>392</v>
      </c>
      <c r="D10880" t="s">
        <v>393</v>
      </c>
      <c r="E10880" t="s">
        <v>394</v>
      </c>
      <c r="F10880" s="1">
        <v>43609.435659722221</v>
      </c>
      <c r="G10880">
        <v>2</v>
      </c>
      <c r="H10880">
        <v>164.73</v>
      </c>
      <c r="I10880">
        <v>329.46</v>
      </c>
      <c r="J10880">
        <v>30</v>
      </c>
      <c r="K10880" t="s">
        <v>1777</v>
      </c>
      <c r="L10880">
        <v>2019</v>
      </c>
      <c r="M10880">
        <v>5</v>
      </c>
    </row>
    <row r="10881" spans="1:13" x14ac:dyDescent="0.25">
      <c r="A10881">
        <v>217108</v>
      </c>
      <c r="B10881" t="s">
        <v>391</v>
      </c>
      <c r="C10881" t="s">
        <v>392</v>
      </c>
      <c r="D10881" t="s">
        <v>393</v>
      </c>
      <c r="E10881" t="s">
        <v>394</v>
      </c>
      <c r="F10881" s="1">
        <v>43616.452766203707</v>
      </c>
      <c r="G10881">
        <v>1</v>
      </c>
      <c r="H10881">
        <v>164.73</v>
      </c>
      <c r="I10881">
        <v>164.73</v>
      </c>
      <c r="J10881">
        <v>30</v>
      </c>
      <c r="K10881" t="s">
        <v>1777</v>
      </c>
      <c r="L10881">
        <v>2019</v>
      </c>
      <c r="M10881">
        <v>5</v>
      </c>
    </row>
    <row r="10882" spans="1:13" x14ac:dyDescent="0.25">
      <c r="A10882">
        <v>217108</v>
      </c>
      <c r="B10882" t="s">
        <v>391</v>
      </c>
      <c r="C10882" t="s">
        <v>392</v>
      </c>
      <c r="D10882" t="s">
        <v>393</v>
      </c>
      <c r="E10882" t="s">
        <v>394</v>
      </c>
      <c r="F10882" s="1">
        <v>43627.491249999999</v>
      </c>
      <c r="G10882">
        <v>1</v>
      </c>
      <c r="H10882">
        <v>164.73</v>
      </c>
      <c r="I10882">
        <v>164.73</v>
      </c>
      <c r="J10882">
        <v>30</v>
      </c>
      <c r="K10882" t="s">
        <v>1777</v>
      </c>
      <c r="L10882">
        <v>2019</v>
      </c>
      <c r="M10882">
        <v>6</v>
      </c>
    </row>
    <row r="10883" spans="1:13" x14ac:dyDescent="0.25">
      <c r="A10883">
        <v>217108</v>
      </c>
      <c r="B10883" t="s">
        <v>391</v>
      </c>
      <c r="C10883" t="s">
        <v>392</v>
      </c>
      <c r="D10883" t="s">
        <v>393</v>
      </c>
      <c r="E10883" t="s">
        <v>394</v>
      </c>
      <c r="F10883" s="1">
        <v>43630.450254629628</v>
      </c>
      <c r="G10883">
        <v>1</v>
      </c>
      <c r="H10883">
        <v>164.73</v>
      </c>
      <c r="I10883">
        <v>164.73</v>
      </c>
      <c r="J10883">
        <v>30</v>
      </c>
      <c r="K10883" t="s">
        <v>1777</v>
      </c>
      <c r="L10883">
        <v>2019</v>
      </c>
      <c r="M10883">
        <v>6</v>
      </c>
    </row>
    <row r="10884" spans="1:13" x14ac:dyDescent="0.25">
      <c r="A10884">
        <v>217108</v>
      </c>
      <c r="B10884" t="s">
        <v>391</v>
      </c>
      <c r="C10884" t="s">
        <v>392</v>
      </c>
      <c r="D10884" t="s">
        <v>393</v>
      </c>
      <c r="E10884" t="s">
        <v>394</v>
      </c>
      <c r="F10884" s="1">
        <v>43630.450254629628</v>
      </c>
      <c r="G10884">
        <v>1</v>
      </c>
      <c r="H10884">
        <v>164.73</v>
      </c>
      <c r="I10884">
        <v>164.73</v>
      </c>
      <c r="J10884">
        <v>30</v>
      </c>
      <c r="K10884" t="s">
        <v>1777</v>
      </c>
      <c r="L10884">
        <v>2019</v>
      </c>
      <c r="M10884">
        <v>6</v>
      </c>
    </row>
    <row r="10885" spans="1:13" x14ac:dyDescent="0.25">
      <c r="A10885">
        <v>217108</v>
      </c>
      <c r="B10885" t="s">
        <v>391</v>
      </c>
      <c r="C10885" t="s">
        <v>392</v>
      </c>
      <c r="D10885" t="s">
        <v>393</v>
      </c>
      <c r="E10885" t="s">
        <v>394</v>
      </c>
      <c r="F10885" s="1">
        <v>43658.420358796298</v>
      </c>
      <c r="G10885">
        <v>1</v>
      </c>
      <c r="H10885">
        <v>164.73</v>
      </c>
      <c r="I10885">
        <v>164.73</v>
      </c>
      <c r="J10885">
        <v>30</v>
      </c>
      <c r="K10885" t="s">
        <v>1777</v>
      </c>
      <c r="L10885">
        <v>2019</v>
      </c>
      <c r="M10885">
        <v>7</v>
      </c>
    </row>
    <row r="10886" spans="1:13" x14ac:dyDescent="0.25">
      <c r="A10886">
        <v>217108</v>
      </c>
      <c r="B10886" t="s">
        <v>391</v>
      </c>
      <c r="C10886" t="s">
        <v>392</v>
      </c>
      <c r="D10886" t="s">
        <v>393</v>
      </c>
      <c r="E10886" t="s">
        <v>394</v>
      </c>
      <c r="F10886" s="1">
        <v>43721.560127314813</v>
      </c>
      <c r="G10886">
        <v>2</v>
      </c>
      <c r="H10886">
        <v>128.36000000000001</v>
      </c>
      <c r="I10886">
        <v>256.72000000000003</v>
      </c>
      <c r="J10886">
        <v>30</v>
      </c>
      <c r="K10886" t="s">
        <v>1777</v>
      </c>
      <c r="L10886">
        <v>2019</v>
      </c>
      <c r="M10886">
        <v>9</v>
      </c>
    </row>
    <row r="10887" spans="1:13" x14ac:dyDescent="0.25">
      <c r="A10887">
        <v>217108</v>
      </c>
      <c r="B10887" t="s">
        <v>391</v>
      </c>
      <c r="C10887" t="s">
        <v>392</v>
      </c>
      <c r="D10887" t="s">
        <v>393</v>
      </c>
      <c r="E10887" t="s">
        <v>394</v>
      </c>
      <c r="F10887" s="1">
        <v>43728.537499999999</v>
      </c>
      <c r="G10887">
        <v>2</v>
      </c>
      <c r="H10887">
        <v>128.36000000000001</v>
      </c>
      <c r="I10887">
        <v>256.72000000000003</v>
      </c>
      <c r="J10887">
        <v>30</v>
      </c>
      <c r="K10887" t="s">
        <v>1777</v>
      </c>
      <c r="L10887">
        <v>2019</v>
      </c>
      <c r="M10887">
        <v>9</v>
      </c>
    </row>
    <row r="10888" spans="1:13" x14ac:dyDescent="0.25">
      <c r="A10888">
        <v>217108</v>
      </c>
      <c r="B10888" t="s">
        <v>391</v>
      </c>
      <c r="C10888" t="s">
        <v>392</v>
      </c>
      <c r="D10888" t="s">
        <v>393</v>
      </c>
      <c r="E10888" t="s">
        <v>394</v>
      </c>
      <c r="F10888" s="1">
        <v>43735.546412037038</v>
      </c>
      <c r="G10888">
        <v>1</v>
      </c>
      <c r="H10888">
        <v>128.36000000000001</v>
      </c>
      <c r="I10888">
        <v>128.36000000000001</v>
      </c>
      <c r="J10888">
        <v>30</v>
      </c>
      <c r="K10888" t="s">
        <v>1777</v>
      </c>
      <c r="L10888">
        <v>2019</v>
      </c>
      <c r="M10888">
        <v>9</v>
      </c>
    </row>
    <row r="10889" spans="1:13" x14ac:dyDescent="0.25">
      <c r="A10889">
        <v>217108</v>
      </c>
      <c r="B10889" t="s">
        <v>391</v>
      </c>
      <c r="C10889" t="s">
        <v>392</v>
      </c>
      <c r="D10889" t="s">
        <v>393</v>
      </c>
      <c r="E10889" t="s">
        <v>394</v>
      </c>
      <c r="F10889" s="1">
        <v>43748.41783564815</v>
      </c>
      <c r="G10889">
        <v>1</v>
      </c>
      <c r="H10889">
        <v>128.36000000000001</v>
      </c>
      <c r="I10889">
        <v>128.36000000000001</v>
      </c>
      <c r="J10889">
        <v>30</v>
      </c>
      <c r="K10889" t="s">
        <v>1777</v>
      </c>
      <c r="L10889">
        <v>2019</v>
      </c>
      <c r="M10889">
        <v>10</v>
      </c>
    </row>
    <row r="10890" spans="1:13" x14ac:dyDescent="0.25">
      <c r="A10890">
        <v>217108</v>
      </c>
      <c r="B10890" t="s">
        <v>391</v>
      </c>
      <c r="C10890" t="s">
        <v>392</v>
      </c>
      <c r="D10890" t="s">
        <v>393</v>
      </c>
      <c r="E10890" t="s">
        <v>394</v>
      </c>
      <c r="F10890" s="1">
        <v>43748.41783564815</v>
      </c>
      <c r="G10890">
        <v>1</v>
      </c>
      <c r="H10890">
        <v>131.15</v>
      </c>
      <c r="I10890">
        <v>131.15</v>
      </c>
      <c r="J10890">
        <v>30</v>
      </c>
      <c r="K10890" t="s">
        <v>1777</v>
      </c>
      <c r="L10890">
        <v>2019</v>
      </c>
      <c r="M10890">
        <v>10</v>
      </c>
    </row>
    <row r="10891" spans="1:13" x14ac:dyDescent="0.25">
      <c r="A10891">
        <v>217108</v>
      </c>
      <c r="B10891" t="s">
        <v>391</v>
      </c>
      <c r="C10891" t="s">
        <v>392</v>
      </c>
      <c r="D10891" t="s">
        <v>393</v>
      </c>
      <c r="E10891" t="s">
        <v>394</v>
      </c>
      <c r="F10891" s="1">
        <v>43749.389166666668</v>
      </c>
      <c r="G10891">
        <v>1</v>
      </c>
      <c r="H10891">
        <v>131.15</v>
      </c>
      <c r="I10891">
        <v>131.15</v>
      </c>
      <c r="J10891">
        <v>30</v>
      </c>
      <c r="K10891" t="s">
        <v>1777</v>
      </c>
      <c r="L10891">
        <v>2019</v>
      </c>
      <c r="M10891">
        <v>10</v>
      </c>
    </row>
    <row r="10892" spans="1:13" x14ac:dyDescent="0.25">
      <c r="A10892">
        <v>217108</v>
      </c>
      <c r="B10892" t="s">
        <v>391</v>
      </c>
      <c r="C10892" t="s">
        <v>392</v>
      </c>
      <c r="D10892" t="s">
        <v>393</v>
      </c>
      <c r="E10892" t="s">
        <v>394</v>
      </c>
      <c r="F10892" s="1">
        <v>43749.466203703705</v>
      </c>
      <c r="G10892">
        <v>1</v>
      </c>
      <c r="H10892">
        <v>131.15</v>
      </c>
      <c r="I10892">
        <v>131.15</v>
      </c>
      <c r="J10892">
        <v>30</v>
      </c>
      <c r="K10892" t="s">
        <v>1777</v>
      </c>
      <c r="L10892">
        <v>2019</v>
      </c>
      <c r="M10892">
        <v>10</v>
      </c>
    </row>
    <row r="10893" spans="1:13" x14ac:dyDescent="0.25">
      <c r="A10893">
        <v>217108</v>
      </c>
      <c r="B10893" t="s">
        <v>391</v>
      </c>
      <c r="C10893" t="s">
        <v>392</v>
      </c>
      <c r="D10893" t="s">
        <v>393</v>
      </c>
      <c r="E10893" t="s">
        <v>394</v>
      </c>
      <c r="F10893" s="1">
        <v>43756.486678240741</v>
      </c>
      <c r="G10893">
        <v>1</v>
      </c>
      <c r="H10893">
        <v>131.15</v>
      </c>
      <c r="I10893">
        <v>131.15</v>
      </c>
      <c r="J10893">
        <v>30</v>
      </c>
      <c r="K10893" t="s">
        <v>1777</v>
      </c>
      <c r="L10893">
        <v>2019</v>
      </c>
      <c r="M10893">
        <v>10</v>
      </c>
    </row>
    <row r="10894" spans="1:13" x14ac:dyDescent="0.25">
      <c r="A10894">
        <v>217108</v>
      </c>
      <c r="B10894" t="s">
        <v>391</v>
      </c>
      <c r="C10894" t="s">
        <v>392</v>
      </c>
      <c r="D10894" t="s">
        <v>393</v>
      </c>
      <c r="E10894" t="s">
        <v>394</v>
      </c>
      <c r="F10894" s="1">
        <v>43784.497499999998</v>
      </c>
      <c r="G10894">
        <v>2</v>
      </c>
      <c r="H10894">
        <v>131.15</v>
      </c>
      <c r="I10894">
        <v>262.3</v>
      </c>
      <c r="J10894">
        <v>30</v>
      </c>
      <c r="K10894" t="s">
        <v>1777</v>
      </c>
      <c r="L10894">
        <v>2019</v>
      </c>
      <c r="M10894">
        <v>11</v>
      </c>
    </row>
    <row r="10895" spans="1:13" x14ac:dyDescent="0.25">
      <c r="A10895">
        <v>217108</v>
      </c>
      <c r="B10895" t="s">
        <v>391</v>
      </c>
      <c r="C10895" t="s">
        <v>392</v>
      </c>
      <c r="D10895" t="s">
        <v>393</v>
      </c>
      <c r="E10895" t="s">
        <v>394</v>
      </c>
      <c r="F10895" s="1">
        <v>43812.471539351849</v>
      </c>
      <c r="G10895">
        <v>1</v>
      </c>
      <c r="H10895">
        <v>131.15</v>
      </c>
      <c r="I10895">
        <v>131.15</v>
      </c>
      <c r="J10895">
        <v>30</v>
      </c>
      <c r="K10895" t="s">
        <v>1777</v>
      </c>
      <c r="L10895">
        <v>2019</v>
      </c>
      <c r="M10895">
        <v>12</v>
      </c>
    </row>
    <row r="10896" spans="1:13" x14ac:dyDescent="0.25">
      <c r="A10896">
        <v>217108</v>
      </c>
      <c r="B10896" t="s">
        <v>391</v>
      </c>
      <c r="C10896" t="s">
        <v>392</v>
      </c>
      <c r="D10896" t="s">
        <v>393</v>
      </c>
      <c r="E10896" t="s">
        <v>394</v>
      </c>
      <c r="F10896" s="1">
        <v>43817.482673611114</v>
      </c>
      <c r="G10896">
        <v>1</v>
      </c>
      <c r="H10896">
        <v>131.15</v>
      </c>
      <c r="I10896">
        <v>131.15</v>
      </c>
      <c r="J10896">
        <v>30</v>
      </c>
      <c r="K10896" t="s">
        <v>1777</v>
      </c>
      <c r="L10896">
        <v>2019</v>
      </c>
      <c r="M10896">
        <v>12</v>
      </c>
    </row>
    <row r="10897" spans="1:13" x14ac:dyDescent="0.25">
      <c r="A10897">
        <v>217109</v>
      </c>
      <c r="B10897" t="s">
        <v>395</v>
      </c>
      <c r="C10897" t="s">
        <v>392</v>
      </c>
      <c r="D10897" t="s">
        <v>393</v>
      </c>
      <c r="E10897" t="s">
        <v>394</v>
      </c>
      <c r="F10897" s="1">
        <v>43238.341666666667</v>
      </c>
      <c r="G10897">
        <v>1</v>
      </c>
      <c r="H10897">
        <v>164.73</v>
      </c>
      <c r="I10897">
        <v>164.73</v>
      </c>
      <c r="J10897">
        <v>30</v>
      </c>
      <c r="K10897" t="s">
        <v>1777</v>
      </c>
      <c r="L10897">
        <v>2018</v>
      </c>
      <c r="M10897">
        <v>5</v>
      </c>
    </row>
    <row r="10898" spans="1:13" x14ac:dyDescent="0.25">
      <c r="A10898">
        <v>217109</v>
      </c>
      <c r="B10898" t="s">
        <v>395</v>
      </c>
      <c r="C10898" t="s">
        <v>392</v>
      </c>
      <c r="D10898" t="s">
        <v>393</v>
      </c>
      <c r="E10898" t="s">
        <v>394</v>
      </c>
      <c r="F10898" s="1">
        <v>43238.341666666667</v>
      </c>
      <c r="G10898">
        <v>1</v>
      </c>
      <c r="H10898">
        <v>164.73</v>
      </c>
      <c r="I10898">
        <v>164.73</v>
      </c>
      <c r="J10898">
        <v>30</v>
      </c>
      <c r="K10898" t="s">
        <v>1777</v>
      </c>
      <c r="L10898">
        <v>2018</v>
      </c>
      <c r="M10898">
        <v>5</v>
      </c>
    </row>
    <row r="10899" spans="1:13" x14ac:dyDescent="0.25">
      <c r="A10899">
        <v>217109</v>
      </c>
      <c r="B10899" t="s">
        <v>395</v>
      </c>
      <c r="C10899" t="s">
        <v>392</v>
      </c>
      <c r="D10899" t="s">
        <v>393</v>
      </c>
      <c r="E10899" t="s">
        <v>394</v>
      </c>
      <c r="F10899" s="1">
        <v>43300.533703703702</v>
      </c>
      <c r="G10899">
        <v>1</v>
      </c>
      <c r="H10899">
        <v>164.73</v>
      </c>
      <c r="I10899">
        <v>164.73</v>
      </c>
      <c r="J10899">
        <v>30</v>
      </c>
      <c r="K10899" t="s">
        <v>1777</v>
      </c>
      <c r="L10899">
        <v>2018</v>
      </c>
      <c r="M10899">
        <v>7</v>
      </c>
    </row>
    <row r="10900" spans="1:13" x14ac:dyDescent="0.25">
      <c r="A10900">
        <v>217109</v>
      </c>
      <c r="B10900" t="s">
        <v>395</v>
      </c>
      <c r="C10900" t="s">
        <v>392</v>
      </c>
      <c r="D10900" t="s">
        <v>393</v>
      </c>
      <c r="E10900" t="s">
        <v>394</v>
      </c>
      <c r="F10900" s="1">
        <v>43301.430046296293</v>
      </c>
      <c r="G10900">
        <v>1</v>
      </c>
      <c r="H10900">
        <v>164.73</v>
      </c>
      <c r="I10900">
        <v>164.73</v>
      </c>
      <c r="J10900">
        <v>30</v>
      </c>
      <c r="K10900" t="s">
        <v>1777</v>
      </c>
      <c r="L10900">
        <v>2018</v>
      </c>
      <c r="M10900">
        <v>7</v>
      </c>
    </row>
    <row r="10901" spans="1:13" x14ac:dyDescent="0.25">
      <c r="A10901">
        <v>217109</v>
      </c>
      <c r="B10901" t="s">
        <v>395</v>
      </c>
      <c r="C10901" t="s">
        <v>392</v>
      </c>
      <c r="D10901" t="s">
        <v>393</v>
      </c>
      <c r="E10901" t="s">
        <v>394</v>
      </c>
      <c r="F10901" s="1">
        <v>43301.430046296293</v>
      </c>
      <c r="G10901">
        <v>1</v>
      </c>
      <c r="H10901">
        <v>164.73</v>
      </c>
      <c r="I10901">
        <v>164.73</v>
      </c>
      <c r="J10901">
        <v>30</v>
      </c>
      <c r="K10901" t="s">
        <v>1777</v>
      </c>
      <c r="L10901">
        <v>2018</v>
      </c>
      <c r="M10901">
        <v>7</v>
      </c>
    </row>
    <row r="10902" spans="1:13" x14ac:dyDescent="0.25">
      <c r="A10902">
        <v>217109</v>
      </c>
      <c r="B10902" t="s">
        <v>395</v>
      </c>
      <c r="C10902" t="s">
        <v>392</v>
      </c>
      <c r="D10902" t="s">
        <v>393</v>
      </c>
      <c r="E10902" t="s">
        <v>394</v>
      </c>
      <c r="F10902" s="1">
        <v>43339.512870370374</v>
      </c>
      <c r="G10902">
        <v>2</v>
      </c>
      <c r="H10902">
        <v>165.84</v>
      </c>
      <c r="I10902">
        <v>331.68</v>
      </c>
      <c r="J10902">
        <v>30</v>
      </c>
      <c r="K10902" t="s">
        <v>1777</v>
      </c>
      <c r="L10902">
        <v>2018</v>
      </c>
      <c r="M10902">
        <v>8</v>
      </c>
    </row>
    <row r="10903" spans="1:13" x14ac:dyDescent="0.25">
      <c r="A10903">
        <v>217109</v>
      </c>
      <c r="B10903" t="s">
        <v>395</v>
      </c>
      <c r="C10903" t="s">
        <v>392</v>
      </c>
      <c r="D10903" t="s">
        <v>393</v>
      </c>
      <c r="E10903" t="s">
        <v>394</v>
      </c>
      <c r="F10903" s="1">
        <v>43370.530752314815</v>
      </c>
      <c r="G10903">
        <v>1</v>
      </c>
      <c r="H10903">
        <v>164.73</v>
      </c>
      <c r="I10903">
        <v>164.73</v>
      </c>
      <c r="J10903">
        <v>30</v>
      </c>
      <c r="K10903" t="s">
        <v>1777</v>
      </c>
      <c r="L10903">
        <v>2018</v>
      </c>
      <c r="M10903">
        <v>9</v>
      </c>
    </row>
    <row r="10904" spans="1:13" x14ac:dyDescent="0.25">
      <c r="A10904">
        <v>217109</v>
      </c>
      <c r="B10904" t="s">
        <v>395</v>
      </c>
      <c r="C10904" t="s">
        <v>392</v>
      </c>
      <c r="D10904" t="s">
        <v>393</v>
      </c>
      <c r="E10904" t="s">
        <v>394</v>
      </c>
      <c r="F10904" s="1">
        <v>43381.540914351855</v>
      </c>
      <c r="G10904">
        <v>1</v>
      </c>
      <c r="H10904">
        <v>164.73</v>
      </c>
      <c r="I10904">
        <v>164.73</v>
      </c>
      <c r="J10904">
        <v>30</v>
      </c>
      <c r="K10904" t="s">
        <v>1777</v>
      </c>
      <c r="L10904">
        <v>2018</v>
      </c>
      <c r="M10904">
        <v>10</v>
      </c>
    </row>
    <row r="10905" spans="1:13" x14ac:dyDescent="0.25">
      <c r="A10905">
        <v>217109</v>
      </c>
      <c r="B10905" t="s">
        <v>395</v>
      </c>
      <c r="C10905" t="s">
        <v>392</v>
      </c>
      <c r="D10905" t="s">
        <v>393</v>
      </c>
      <c r="E10905" t="s">
        <v>394</v>
      </c>
      <c r="F10905" s="1">
        <v>43381.540914351855</v>
      </c>
      <c r="G10905">
        <v>2</v>
      </c>
      <c r="H10905">
        <v>164.73</v>
      </c>
      <c r="I10905">
        <v>329.46</v>
      </c>
      <c r="J10905">
        <v>30</v>
      </c>
      <c r="K10905" t="s">
        <v>1777</v>
      </c>
      <c r="L10905">
        <v>2018</v>
      </c>
      <c r="M10905">
        <v>10</v>
      </c>
    </row>
    <row r="10906" spans="1:13" x14ac:dyDescent="0.25">
      <c r="A10906">
        <v>217109</v>
      </c>
      <c r="B10906" t="s">
        <v>395</v>
      </c>
      <c r="C10906" t="s">
        <v>392</v>
      </c>
      <c r="D10906" t="s">
        <v>393</v>
      </c>
      <c r="E10906" t="s">
        <v>394</v>
      </c>
      <c r="F10906" s="1">
        <v>43390.391828703701</v>
      </c>
      <c r="G10906">
        <v>1</v>
      </c>
      <c r="H10906">
        <v>164.73</v>
      </c>
      <c r="I10906">
        <v>164.73</v>
      </c>
      <c r="J10906">
        <v>30</v>
      </c>
      <c r="K10906" t="s">
        <v>1777</v>
      </c>
      <c r="L10906">
        <v>2018</v>
      </c>
      <c r="M10906">
        <v>10</v>
      </c>
    </row>
    <row r="10907" spans="1:13" x14ac:dyDescent="0.25">
      <c r="A10907">
        <v>217109</v>
      </c>
      <c r="B10907" t="s">
        <v>395</v>
      </c>
      <c r="C10907" t="s">
        <v>392</v>
      </c>
      <c r="D10907" t="s">
        <v>393</v>
      </c>
      <c r="E10907" t="s">
        <v>394</v>
      </c>
      <c r="F10907" s="1">
        <v>43392.404456018521</v>
      </c>
      <c r="G10907">
        <v>1</v>
      </c>
      <c r="H10907">
        <v>164.73</v>
      </c>
      <c r="I10907">
        <v>164.73</v>
      </c>
      <c r="J10907">
        <v>30</v>
      </c>
      <c r="K10907" t="s">
        <v>1777</v>
      </c>
      <c r="L10907">
        <v>2018</v>
      </c>
      <c r="M10907">
        <v>10</v>
      </c>
    </row>
    <row r="10908" spans="1:13" x14ac:dyDescent="0.25">
      <c r="A10908">
        <v>217109</v>
      </c>
      <c r="B10908" t="s">
        <v>395</v>
      </c>
      <c r="C10908" t="s">
        <v>392</v>
      </c>
      <c r="D10908" t="s">
        <v>393</v>
      </c>
      <c r="E10908" t="s">
        <v>394</v>
      </c>
      <c r="F10908" s="1">
        <v>43476.527314814812</v>
      </c>
      <c r="G10908">
        <v>1</v>
      </c>
      <c r="H10908">
        <v>164.73</v>
      </c>
      <c r="I10908">
        <v>164.73</v>
      </c>
      <c r="J10908">
        <v>30</v>
      </c>
      <c r="K10908" t="s">
        <v>1777</v>
      </c>
      <c r="L10908">
        <v>2019</v>
      </c>
      <c r="M10908">
        <v>1</v>
      </c>
    </row>
    <row r="10909" spans="1:13" x14ac:dyDescent="0.25">
      <c r="A10909">
        <v>217109</v>
      </c>
      <c r="B10909" t="s">
        <v>395</v>
      </c>
      <c r="C10909" t="s">
        <v>392</v>
      </c>
      <c r="D10909" t="s">
        <v>393</v>
      </c>
      <c r="E10909" t="s">
        <v>394</v>
      </c>
      <c r="F10909" s="1">
        <v>43490.437569444446</v>
      </c>
      <c r="G10909">
        <v>4</v>
      </c>
      <c r="H10909">
        <v>164.73</v>
      </c>
      <c r="I10909">
        <v>658.92</v>
      </c>
      <c r="J10909">
        <v>30</v>
      </c>
      <c r="K10909" t="s">
        <v>1777</v>
      </c>
      <c r="L10909">
        <v>2019</v>
      </c>
      <c r="M10909">
        <v>1</v>
      </c>
    </row>
    <row r="10910" spans="1:13" x14ac:dyDescent="0.25">
      <c r="A10910">
        <v>217109</v>
      </c>
      <c r="B10910" t="s">
        <v>395</v>
      </c>
      <c r="C10910" t="s">
        <v>392</v>
      </c>
      <c r="D10910" t="s">
        <v>393</v>
      </c>
      <c r="E10910" t="s">
        <v>394</v>
      </c>
      <c r="F10910" s="1">
        <v>43493.356030092589</v>
      </c>
      <c r="G10910">
        <v>2</v>
      </c>
      <c r="H10910">
        <v>164.73</v>
      </c>
      <c r="I10910">
        <v>329.46</v>
      </c>
      <c r="J10910">
        <v>30</v>
      </c>
      <c r="K10910" t="s">
        <v>1777</v>
      </c>
      <c r="L10910">
        <v>2019</v>
      </c>
      <c r="M10910">
        <v>1</v>
      </c>
    </row>
    <row r="10911" spans="1:13" x14ac:dyDescent="0.25">
      <c r="A10911">
        <v>217109</v>
      </c>
      <c r="B10911" t="s">
        <v>395</v>
      </c>
      <c r="C10911" t="s">
        <v>392</v>
      </c>
      <c r="D10911" t="s">
        <v>393</v>
      </c>
      <c r="E10911" t="s">
        <v>394</v>
      </c>
      <c r="F10911" s="1">
        <v>43528.382002314815</v>
      </c>
      <c r="G10911">
        <v>1</v>
      </c>
      <c r="H10911">
        <v>164.73</v>
      </c>
      <c r="I10911">
        <v>164.73</v>
      </c>
      <c r="J10911">
        <v>30</v>
      </c>
      <c r="K10911" t="s">
        <v>1777</v>
      </c>
      <c r="L10911">
        <v>2019</v>
      </c>
      <c r="M10911">
        <v>3</v>
      </c>
    </row>
    <row r="10912" spans="1:13" x14ac:dyDescent="0.25">
      <c r="A10912">
        <v>217109</v>
      </c>
      <c r="B10912" t="s">
        <v>395</v>
      </c>
      <c r="C10912" t="s">
        <v>392</v>
      </c>
      <c r="D10912" t="s">
        <v>393</v>
      </c>
      <c r="E10912" t="s">
        <v>394</v>
      </c>
      <c r="F10912" s="1">
        <v>43528.395775462966</v>
      </c>
      <c r="G10912">
        <v>1</v>
      </c>
      <c r="H10912">
        <v>164.73</v>
      </c>
      <c r="I10912">
        <v>164.73</v>
      </c>
      <c r="J10912">
        <v>30</v>
      </c>
      <c r="K10912" t="s">
        <v>1777</v>
      </c>
      <c r="L10912">
        <v>2019</v>
      </c>
      <c r="M10912">
        <v>3</v>
      </c>
    </row>
    <row r="10913" spans="1:13" x14ac:dyDescent="0.25">
      <c r="A10913">
        <v>217109</v>
      </c>
      <c r="B10913" t="s">
        <v>395</v>
      </c>
      <c r="C10913" t="s">
        <v>392</v>
      </c>
      <c r="D10913" t="s">
        <v>393</v>
      </c>
      <c r="E10913" t="s">
        <v>394</v>
      </c>
      <c r="F10913" s="1">
        <v>43546.414120370369</v>
      </c>
      <c r="G10913">
        <v>1</v>
      </c>
      <c r="H10913">
        <v>164.73</v>
      </c>
      <c r="I10913">
        <v>164.73</v>
      </c>
      <c r="J10913">
        <v>30</v>
      </c>
      <c r="K10913" t="s">
        <v>1777</v>
      </c>
      <c r="L10913">
        <v>2019</v>
      </c>
      <c r="M10913">
        <v>3</v>
      </c>
    </row>
    <row r="10914" spans="1:13" x14ac:dyDescent="0.25">
      <c r="A10914">
        <v>217109</v>
      </c>
      <c r="B10914" t="s">
        <v>395</v>
      </c>
      <c r="C10914" t="s">
        <v>392</v>
      </c>
      <c r="D10914" t="s">
        <v>393</v>
      </c>
      <c r="E10914" t="s">
        <v>394</v>
      </c>
      <c r="F10914" s="1">
        <v>43553.442673611113</v>
      </c>
      <c r="G10914">
        <v>2</v>
      </c>
      <c r="H10914">
        <v>164.73</v>
      </c>
      <c r="I10914">
        <v>329.46</v>
      </c>
      <c r="J10914">
        <v>30</v>
      </c>
      <c r="K10914" t="s">
        <v>1777</v>
      </c>
      <c r="L10914">
        <v>2019</v>
      </c>
      <c r="M10914">
        <v>3</v>
      </c>
    </row>
    <row r="10915" spans="1:13" x14ac:dyDescent="0.25">
      <c r="A10915">
        <v>217109</v>
      </c>
      <c r="B10915" t="s">
        <v>395</v>
      </c>
      <c r="C10915" t="s">
        <v>392</v>
      </c>
      <c r="D10915" t="s">
        <v>393</v>
      </c>
      <c r="E10915" t="s">
        <v>394</v>
      </c>
      <c r="F10915" s="1">
        <v>43557.443796296298</v>
      </c>
      <c r="G10915">
        <v>1</v>
      </c>
      <c r="H10915">
        <v>164.73</v>
      </c>
      <c r="I10915">
        <v>164.73</v>
      </c>
      <c r="J10915">
        <v>30</v>
      </c>
      <c r="K10915" t="s">
        <v>1777</v>
      </c>
      <c r="L10915">
        <v>2019</v>
      </c>
      <c r="M10915">
        <v>4</v>
      </c>
    </row>
    <row r="10916" spans="1:13" x14ac:dyDescent="0.25">
      <c r="A10916">
        <v>217109</v>
      </c>
      <c r="B10916" t="s">
        <v>395</v>
      </c>
      <c r="C10916" t="s">
        <v>392</v>
      </c>
      <c r="D10916" t="s">
        <v>393</v>
      </c>
      <c r="E10916" t="s">
        <v>394</v>
      </c>
      <c r="F10916" s="1">
        <v>43563.437685185185</v>
      </c>
      <c r="G10916">
        <v>1</v>
      </c>
      <c r="H10916">
        <v>164.73</v>
      </c>
      <c r="I10916">
        <v>164.73</v>
      </c>
      <c r="J10916">
        <v>30</v>
      </c>
      <c r="K10916" t="s">
        <v>1777</v>
      </c>
      <c r="L10916">
        <v>2019</v>
      </c>
      <c r="M10916">
        <v>4</v>
      </c>
    </row>
    <row r="10917" spans="1:13" x14ac:dyDescent="0.25">
      <c r="A10917">
        <v>217109</v>
      </c>
      <c r="B10917" t="s">
        <v>395</v>
      </c>
      <c r="C10917" t="s">
        <v>392</v>
      </c>
      <c r="D10917" t="s">
        <v>393</v>
      </c>
      <c r="E10917" t="s">
        <v>394</v>
      </c>
      <c r="F10917" s="1">
        <v>43565.40111111111</v>
      </c>
      <c r="G10917">
        <v>2</v>
      </c>
      <c r="H10917">
        <v>164.73</v>
      </c>
      <c r="I10917">
        <v>329.46</v>
      </c>
      <c r="J10917">
        <v>30</v>
      </c>
      <c r="K10917" t="s">
        <v>1777</v>
      </c>
      <c r="L10917">
        <v>2019</v>
      </c>
      <c r="M10917">
        <v>4</v>
      </c>
    </row>
    <row r="10918" spans="1:13" x14ac:dyDescent="0.25">
      <c r="A10918">
        <v>217109</v>
      </c>
      <c r="B10918" t="s">
        <v>395</v>
      </c>
      <c r="C10918" t="s">
        <v>392</v>
      </c>
      <c r="D10918" t="s">
        <v>393</v>
      </c>
      <c r="E10918" t="s">
        <v>394</v>
      </c>
      <c r="F10918" s="1">
        <v>43567.447326388887</v>
      </c>
      <c r="G10918">
        <v>2</v>
      </c>
      <c r="H10918">
        <v>164.73</v>
      </c>
      <c r="I10918">
        <v>329.46</v>
      </c>
      <c r="J10918">
        <v>30</v>
      </c>
      <c r="K10918" t="s">
        <v>1777</v>
      </c>
      <c r="L10918">
        <v>2019</v>
      </c>
      <c r="M10918">
        <v>4</v>
      </c>
    </row>
    <row r="10919" spans="1:13" x14ac:dyDescent="0.25">
      <c r="A10919">
        <v>217109</v>
      </c>
      <c r="B10919" t="s">
        <v>395</v>
      </c>
      <c r="C10919" t="s">
        <v>392</v>
      </c>
      <c r="D10919" t="s">
        <v>393</v>
      </c>
      <c r="E10919" t="s">
        <v>394</v>
      </c>
      <c r="F10919" s="1">
        <v>43581.466597222221</v>
      </c>
      <c r="G10919">
        <v>1</v>
      </c>
      <c r="H10919">
        <v>164.73</v>
      </c>
      <c r="I10919">
        <v>164.73</v>
      </c>
      <c r="J10919">
        <v>30</v>
      </c>
      <c r="K10919" t="s">
        <v>1777</v>
      </c>
      <c r="L10919">
        <v>2019</v>
      </c>
      <c r="M10919">
        <v>4</v>
      </c>
    </row>
    <row r="10920" spans="1:13" x14ac:dyDescent="0.25">
      <c r="A10920">
        <v>217109</v>
      </c>
      <c r="B10920" t="s">
        <v>395</v>
      </c>
      <c r="C10920" t="s">
        <v>392</v>
      </c>
      <c r="D10920" t="s">
        <v>393</v>
      </c>
      <c r="E10920" t="s">
        <v>394</v>
      </c>
      <c r="F10920" s="1">
        <v>43581.520474537036</v>
      </c>
      <c r="G10920">
        <v>2</v>
      </c>
      <c r="H10920">
        <v>164.73</v>
      </c>
      <c r="I10920">
        <v>329.46</v>
      </c>
      <c r="J10920">
        <v>30</v>
      </c>
      <c r="K10920" t="s">
        <v>1777</v>
      </c>
      <c r="L10920">
        <v>2019</v>
      </c>
      <c r="M10920">
        <v>4</v>
      </c>
    </row>
    <row r="10921" spans="1:13" x14ac:dyDescent="0.25">
      <c r="A10921">
        <v>217109</v>
      </c>
      <c r="B10921" t="s">
        <v>395</v>
      </c>
      <c r="C10921" t="s">
        <v>392</v>
      </c>
      <c r="D10921" t="s">
        <v>393</v>
      </c>
      <c r="E10921" t="s">
        <v>394</v>
      </c>
      <c r="F10921" s="1">
        <v>43594.573391203703</v>
      </c>
      <c r="G10921">
        <v>1</v>
      </c>
      <c r="H10921">
        <v>164.73</v>
      </c>
      <c r="I10921">
        <v>164.73</v>
      </c>
      <c r="J10921">
        <v>30</v>
      </c>
      <c r="K10921" t="s">
        <v>1777</v>
      </c>
      <c r="L10921">
        <v>2019</v>
      </c>
      <c r="M10921">
        <v>5</v>
      </c>
    </row>
    <row r="10922" spans="1:13" x14ac:dyDescent="0.25">
      <c r="A10922">
        <v>217109</v>
      </c>
      <c r="B10922" t="s">
        <v>395</v>
      </c>
      <c r="C10922" t="s">
        <v>392</v>
      </c>
      <c r="D10922" t="s">
        <v>393</v>
      </c>
      <c r="E10922" t="s">
        <v>394</v>
      </c>
      <c r="F10922" s="1">
        <v>43595.515497685185</v>
      </c>
      <c r="G10922">
        <v>1</v>
      </c>
      <c r="H10922">
        <v>164.73</v>
      </c>
      <c r="I10922">
        <v>164.73</v>
      </c>
      <c r="J10922">
        <v>30</v>
      </c>
      <c r="K10922" t="s">
        <v>1777</v>
      </c>
      <c r="L10922">
        <v>2019</v>
      </c>
      <c r="M10922">
        <v>5</v>
      </c>
    </row>
    <row r="10923" spans="1:13" x14ac:dyDescent="0.25">
      <c r="A10923">
        <v>217109</v>
      </c>
      <c r="B10923" t="s">
        <v>395</v>
      </c>
      <c r="C10923" t="s">
        <v>392</v>
      </c>
      <c r="D10923" t="s">
        <v>393</v>
      </c>
      <c r="E10923" t="s">
        <v>394</v>
      </c>
      <c r="F10923" s="1">
        <v>43595.515497685185</v>
      </c>
      <c r="G10923">
        <v>1</v>
      </c>
      <c r="H10923">
        <v>164.73</v>
      </c>
      <c r="I10923">
        <v>164.73</v>
      </c>
      <c r="J10923">
        <v>30</v>
      </c>
      <c r="K10923" t="s">
        <v>1777</v>
      </c>
      <c r="L10923">
        <v>2019</v>
      </c>
      <c r="M10923">
        <v>5</v>
      </c>
    </row>
    <row r="10924" spans="1:13" x14ac:dyDescent="0.25">
      <c r="A10924">
        <v>217109</v>
      </c>
      <c r="B10924" t="s">
        <v>395</v>
      </c>
      <c r="C10924" t="s">
        <v>392</v>
      </c>
      <c r="D10924" t="s">
        <v>393</v>
      </c>
      <c r="E10924" t="s">
        <v>394</v>
      </c>
      <c r="F10924" s="1">
        <v>43598.531909722224</v>
      </c>
      <c r="G10924">
        <v>1</v>
      </c>
      <c r="H10924">
        <v>164.73</v>
      </c>
      <c r="I10924">
        <v>164.73</v>
      </c>
      <c r="J10924">
        <v>30</v>
      </c>
      <c r="K10924" t="s">
        <v>1777</v>
      </c>
      <c r="L10924">
        <v>2019</v>
      </c>
      <c r="M10924">
        <v>5</v>
      </c>
    </row>
    <row r="10925" spans="1:13" x14ac:dyDescent="0.25">
      <c r="A10925">
        <v>217109</v>
      </c>
      <c r="B10925" t="s">
        <v>395</v>
      </c>
      <c r="C10925" t="s">
        <v>392</v>
      </c>
      <c r="D10925" t="s">
        <v>393</v>
      </c>
      <c r="E10925" t="s">
        <v>394</v>
      </c>
      <c r="F10925" s="1">
        <v>43605.455671296295</v>
      </c>
      <c r="G10925">
        <v>1</v>
      </c>
      <c r="H10925">
        <v>164.73</v>
      </c>
      <c r="I10925">
        <v>164.73</v>
      </c>
      <c r="J10925">
        <v>30</v>
      </c>
      <c r="K10925" t="s">
        <v>1777</v>
      </c>
      <c r="L10925">
        <v>2019</v>
      </c>
      <c r="M10925">
        <v>5</v>
      </c>
    </row>
    <row r="10926" spans="1:13" x14ac:dyDescent="0.25">
      <c r="A10926">
        <v>217109</v>
      </c>
      <c r="B10926" t="s">
        <v>395</v>
      </c>
      <c r="C10926" t="s">
        <v>392</v>
      </c>
      <c r="D10926" t="s">
        <v>393</v>
      </c>
      <c r="E10926" t="s">
        <v>394</v>
      </c>
      <c r="F10926" s="1">
        <v>43605.455671296295</v>
      </c>
      <c r="G10926">
        <v>1</v>
      </c>
      <c r="H10926">
        <v>164.73</v>
      </c>
      <c r="I10926">
        <v>164.73</v>
      </c>
      <c r="J10926">
        <v>30</v>
      </c>
      <c r="K10926" t="s">
        <v>1777</v>
      </c>
      <c r="L10926">
        <v>2019</v>
      </c>
      <c r="M10926">
        <v>5</v>
      </c>
    </row>
    <row r="10927" spans="1:13" x14ac:dyDescent="0.25">
      <c r="A10927">
        <v>217109</v>
      </c>
      <c r="B10927" t="s">
        <v>395</v>
      </c>
      <c r="C10927" t="s">
        <v>392</v>
      </c>
      <c r="D10927" t="s">
        <v>393</v>
      </c>
      <c r="E10927" t="s">
        <v>394</v>
      </c>
      <c r="F10927" s="1">
        <v>43608.545243055552</v>
      </c>
      <c r="G10927">
        <v>2</v>
      </c>
      <c r="H10927">
        <v>164.73</v>
      </c>
      <c r="I10927">
        <v>329.46</v>
      </c>
      <c r="J10927">
        <v>30</v>
      </c>
      <c r="K10927" t="s">
        <v>1777</v>
      </c>
      <c r="L10927">
        <v>2019</v>
      </c>
      <c r="M10927">
        <v>5</v>
      </c>
    </row>
    <row r="10928" spans="1:13" x14ac:dyDescent="0.25">
      <c r="A10928">
        <v>217109</v>
      </c>
      <c r="B10928" t="s">
        <v>395</v>
      </c>
      <c r="C10928" t="s">
        <v>392</v>
      </c>
      <c r="D10928" t="s">
        <v>393</v>
      </c>
      <c r="E10928" t="s">
        <v>394</v>
      </c>
      <c r="F10928" s="1">
        <v>43609.435659722221</v>
      </c>
      <c r="G10928">
        <v>3</v>
      </c>
      <c r="H10928">
        <v>164.73</v>
      </c>
      <c r="I10928">
        <v>494.19</v>
      </c>
      <c r="J10928">
        <v>30</v>
      </c>
      <c r="K10928" t="s">
        <v>1777</v>
      </c>
      <c r="L10928">
        <v>2019</v>
      </c>
      <c r="M10928">
        <v>5</v>
      </c>
    </row>
    <row r="10929" spans="1:13" x14ac:dyDescent="0.25">
      <c r="A10929">
        <v>217109</v>
      </c>
      <c r="B10929" t="s">
        <v>395</v>
      </c>
      <c r="C10929" t="s">
        <v>392</v>
      </c>
      <c r="D10929" t="s">
        <v>393</v>
      </c>
      <c r="E10929" t="s">
        <v>394</v>
      </c>
      <c r="F10929" s="1">
        <v>43616.452766203707</v>
      </c>
      <c r="G10929">
        <v>2</v>
      </c>
      <c r="H10929">
        <v>164.73</v>
      </c>
      <c r="I10929">
        <v>329.46</v>
      </c>
      <c r="J10929">
        <v>30</v>
      </c>
      <c r="K10929" t="s">
        <v>1777</v>
      </c>
      <c r="L10929">
        <v>2019</v>
      </c>
      <c r="M10929">
        <v>5</v>
      </c>
    </row>
    <row r="10930" spans="1:13" x14ac:dyDescent="0.25">
      <c r="A10930">
        <v>217109</v>
      </c>
      <c r="B10930" t="s">
        <v>395</v>
      </c>
      <c r="C10930" t="s">
        <v>392</v>
      </c>
      <c r="D10930" t="s">
        <v>393</v>
      </c>
      <c r="E10930" t="s">
        <v>394</v>
      </c>
      <c r="F10930" s="1">
        <v>43627.491249999999</v>
      </c>
      <c r="G10930">
        <v>1</v>
      </c>
      <c r="H10930">
        <v>164.73</v>
      </c>
      <c r="I10930">
        <v>164.73</v>
      </c>
      <c r="J10930">
        <v>30</v>
      </c>
      <c r="K10930" t="s">
        <v>1777</v>
      </c>
      <c r="L10930">
        <v>2019</v>
      </c>
      <c r="M10930">
        <v>6</v>
      </c>
    </row>
    <row r="10931" spans="1:13" x14ac:dyDescent="0.25">
      <c r="A10931">
        <v>217109</v>
      </c>
      <c r="B10931" t="s">
        <v>395</v>
      </c>
      <c r="C10931" t="s">
        <v>392</v>
      </c>
      <c r="D10931" t="s">
        <v>393</v>
      </c>
      <c r="E10931" t="s">
        <v>394</v>
      </c>
      <c r="F10931" s="1">
        <v>43630.450254629628</v>
      </c>
      <c r="G10931">
        <v>1</v>
      </c>
      <c r="H10931">
        <v>164.73</v>
      </c>
      <c r="I10931">
        <v>164.73</v>
      </c>
      <c r="J10931">
        <v>30</v>
      </c>
      <c r="K10931" t="s">
        <v>1777</v>
      </c>
      <c r="L10931">
        <v>2019</v>
      </c>
      <c r="M10931">
        <v>6</v>
      </c>
    </row>
    <row r="10932" spans="1:13" x14ac:dyDescent="0.25">
      <c r="A10932">
        <v>217109</v>
      </c>
      <c r="B10932" t="s">
        <v>395</v>
      </c>
      <c r="C10932" t="s">
        <v>392</v>
      </c>
      <c r="D10932" t="s">
        <v>393</v>
      </c>
      <c r="E10932" t="s">
        <v>394</v>
      </c>
      <c r="F10932" s="1">
        <v>43650.424317129633</v>
      </c>
      <c r="G10932">
        <v>3</v>
      </c>
      <c r="H10932">
        <v>164.73</v>
      </c>
      <c r="I10932">
        <v>494.19</v>
      </c>
      <c r="J10932">
        <v>30</v>
      </c>
      <c r="K10932" t="s">
        <v>1777</v>
      </c>
      <c r="L10932">
        <v>2019</v>
      </c>
      <c r="M10932">
        <v>7</v>
      </c>
    </row>
    <row r="10933" spans="1:13" x14ac:dyDescent="0.25">
      <c r="A10933">
        <v>217109</v>
      </c>
      <c r="B10933" t="s">
        <v>395</v>
      </c>
      <c r="C10933" t="s">
        <v>392</v>
      </c>
      <c r="D10933" t="s">
        <v>393</v>
      </c>
      <c r="E10933" t="s">
        <v>394</v>
      </c>
      <c r="F10933" s="1">
        <v>43658.420358796298</v>
      </c>
      <c r="G10933">
        <v>2</v>
      </c>
      <c r="H10933">
        <v>164.73</v>
      </c>
      <c r="I10933">
        <v>329.46</v>
      </c>
      <c r="J10933">
        <v>30</v>
      </c>
      <c r="K10933" t="s">
        <v>1777</v>
      </c>
      <c r="L10933">
        <v>2019</v>
      </c>
      <c r="M10933">
        <v>7</v>
      </c>
    </row>
    <row r="10934" spans="1:13" x14ac:dyDescent="0.25">
      <c r="A10934">
        <v>217109</v>
      </c>
      <c r="B10934" t="s">
        <v>395</v>
      </c>
      <c r="C10934" t="s">
        <v>392</v>
      </c>
      <c r="D10934" t="s">
        <v>393</v>
      </c>
      <c r="E10934" t="s">
        <v>394</v>
      </c>
      <c r="F10934" s="1">
        <v>43721.560127314813</v>
      </c>
      <c r="G10934">
        <v>2</v>
      </c>
      <c r="H10934">
        <v>128.36000000000001</v>
      </c>
      <c r="I10934">
        <v>256.72000000000003</v>
      </c>
      <c r="J10934">
        <v>30</v>
      </c>
      <c r="K10934" t="s">
        <v>1777</v>
      </c>
      <c r="L10934">
        <v>2019</v>
      </c>
      <c r="M10934">
        <v>9</v>
      </c>
    </row>
    <row r="10935" spans="1:13" x14ac:dyDescent="0.25">
      <c r="A10935">
        <v>217109</v>
      </c>
      <c r="B10935" t="s">
        <v>395</v>
      </c>
      <c r="C10935" t="s">
        <v>392</v>
      </c>
      <c r="D10935" t="s">
        <v>393</v>
      </c>
      <c r="E10935" t="s">
        <v>394</v>
      </c>
      <c r="F10935" s="1">
        <v>43728.537499999999</v>
      </c>
      <c r="G10935">
        <v>1</v>
      </c>
      <c r="H10935">
        <v>128.36000000000001</v>
      </c>
      <c r="I10935">
        <v>128.36000000000001</v>
      </c>
      <c r="J10935">
        <v>30</v>
      </c>
      <c r="K10935" t="s">
        <v>1777</v>
      </c>
      <c r="L10935">
        <v>2019</v>
      </c>
      <c r="M10935">
        <v>9</v>
      </c>
    </row>
    <row r="10936" spans="1:13" x14ac:dyDescent="0.25">
      <c r="A10936">
        <v>217109</v>
      </c>
      <c r="B10936" t="s">
        <v>395</v>
      </c>
      <c r="C10936" t="s">
        <v>392</v>
      </c>
      <c r="D10936" t="s">
        <v>393</v>
      </c>
      <c r="E10936" t="s">
        <v>394</v>
      </c>
      <c r="F10936" s="1">
        <v>43728.537499999999</v>
      </c>
      <c r="G10936">
        <v>2</v>
      </c>
      <c r="H10936">
        <v>128.36000000000001</v>
      </c>
      <c r="I10936">
        <v>256.72000000000003</v>
      </c>
      <c r="J10936">
        <v>30</v>
      </c>
      <c r="K10936" t="s">
        <v>1777</v>
      </c>
      <c r="L10936">
        <v>2019</v>
      </c>
      <c r="M10936">
        <v>9</v>
      </c>
    </row>
    <row r="10937" spans="1:13" x14ac:dyDescent="0.25">
      <c r="A10937">
        <v>217109</v>
      </c>
      <c r="B10937" t="s">
        <v>395</v>
      </c>
      <c r="C10937" t="s">
        <v>392</v>
      </c>
      <c r="D10937" t="s">
        <v>393</v>
      </c>
      <c r="E10937" t="s">
        <v>394</v>
      </c>
      <c r="F10937" s="1">
        <v>43735.546412037038</v>
      </c>
      <c r="G10937">
        <v>2</v>
      </c>
      <c r="H10937">
        <v>128.36000000000001</v>
      </c>
      <c r="I10937">
        <v>256.72000000000003</v>
      </c>
      <c r="J10937">
        <v>30</v>
      </c>
      <c r="K10937" t="s">
        <v>1777</v>
      </c>
      <c r="L10937">
        <v>2019</v>
      </c>
      <c r="M10937">
        <v>9</v>
      </c>
    </row>
    <row r="10938" spans="1:13" x14ac:dyDescent="0.25">
      <c r="A10938">
        <v>217109</v>
      </c>
      <c r="B10938" t="s">
        <v>395</v>
      </c>
      <c r="C10938" t="s">
        <v>392</v>
      </c>
      <c r="D10938" t="s">
        <v>393</v>
      </c>
      <c r="E10938" t="s">
        <v>394</v>
      </c>
      <c r="F10938" s="1">
        <v>43748.41783564815</v>
      </c>
      <c r="G10938">
        <v>2</v>
      </c>
      <c r="H10938">
        <v>131.15</v>
      </c>
      <c r="I10938">
        <v>262.3</v>
      </c>
      <c r="J10938">
        <v>30</v>
      </c>
      <c r="K10938" t="s">
        <v>1777</v>
      </c>
      <c r="L10938">
        <v>2019</v>
      </c>
      <c r="M10938">
        <v>10</v>
      </c>
    </row>
    <row r="10939" spans="1:13" x14ac:dyDescent="0.25">
      <c r="A10939">
        <v>217109</v>
      </c>
      <c r="B10939" t="s">
        <v>395</v>
      </c>
      <c r="C10939" t="s">
        <v>392</v>
      </c>
      <c r="D10939" t="s">
        <v>393</v>
      </c>
      <c r="E10939" t="s">
        <v>394</v>
      </c>
      <c r="F10939" s="1">
        <v>43749.389166666668</v>
      </c>
      <c r="G10939">
        <v>1</v>
      </c>
      <c r="H10939">
        <v>131.15</v>
      </c>
      <c r="I10939">
        <v>131.15</v>
      </c>
      <c r="J10939">
        <v>30</v>
      </c>
      <c r="K10939" t="s">
        <v>1777</v>
      </c>
      <c r="L10939">
        <v>2019</v>
      </c>
      <c r="M10939">
        <v>10</v>
      </c>
    </row>
    <row r="10940" spans="1:13" x14ac:dyDescent="0.25">
      <c r="A10940">
        <v>217109</v>
      </c>
      <c r="B10940" t="s">
        <v>395</v>
      </c>
      <c r="C10940" t="s">
        <v>392</v>
      </c>
      <c r="D10940" t="s">
        <v>393</v>
      </c>
      <c r="E10940" t="s">
        <v>394</v>
      </c>
      <c r="F10940" s="1">
        <v>43749.466203703705</v>
      </c>
      <c r="G10940">
        <v>1</v>
      </c>
      <c r="H10940">
        <v>131.15</v>
      </c>
      <c r="I10940">
        <v>131.15</v>
      </c>
      <c r="J10940">
        <v>30</v>
      </c>
      <c r="K10940" t="s">
        <v>1777</v>
      </c>
      <c r="L10940">
        <v>2019</v>
      </c>
      <c r="M10940">
        <v>10</v>
      </c>
    </row>
    <row r="10941" spans="1:13" x14ac:dyDescent="0.25">
      <c r="A10941">
        <v>217109</v>
      </c>
      <c r="B10941" t="s">
        <v>395</v>
      </c>
      <c r="C10941" t="s">
        <v>392</v>
      </c>
      <c r="D10941" t="s">
        <v>393</v>
      </c>
      <c r="E10941" t="s">
        <v>394</v>
      </c>
      <c r="F10941" s="1">
        <v>43756.486678240741</v>
      </c>
      <c r="G10941">
        <v>1</v>
      </c>
      <c r="H10941">
        <v>131.15</v>
      </c>
      <c r="I10941">
        <v>131.15</v>
      </c>
      <c r="J10941">
        <v>30</v>
      </c>
      <c r="K10941" t="s">
        <v>1777</v>
      </c>
      <c r="L10941">
        <v>2019</v>
      </c>
      <c r="M10941">
        <v>10</v>
      </c>
    </row>
    <row r="10942" spans="1:13" x14ac:dyDescent="0.25">
      <c r="A10942">
        <v>217109</v>
      </c>
      <c r="B10942" t="s">
        <v>395</v>
      </c>
      <c r="C10942" t="s">
        <v>392</v>
      </c>
      <c r="D10942" t="s">
        <v>393</v>
      </c>
      <c r="E10942" t="s">
        <v>394</v>
      </c>
      <c r="F10942" s="1">
        <v>43762.531863425924</v>
      </c>
      <c r="G10942">
        <v>1</v>
      </c>
      <c r="H10942">
        <v>131.15</v>
      </c>
      <c r="I10942">
        <v>131.15</v>
      </c>
      <c r="J10942">
        <v>30</v>
      </c>
      <c r="K10942" t="s">
        <v>1777</v>
      </c>
      <c r="L10942">
        <v>2019</v>
      </c>
      <c r="M10942">
        <v>10</v>
      </c>
    </row>
    <row r="10943" spans="1:13" x14ac:dyDescent="0.25">
      <c r="A10943">
        <v>217109</v>
      </c>
      <c r="B10943" t="s">
        <v>395</v>
      </c>
      <c r="C10943" t="s">
        <v>392</v>
      </c>
      <c r="D10943" t="s">
        <v>393</v>
      </c>
      <c r="E10943" t="s">
        <v>394</v>
      </c>
      <c r="F10943" s="1">
        <v>43762.531863425924</v>
      </c>
      <c r="G10943">
        <v>3</v>
      </c>
      <c r="H10943">
        <v>131.15</v>
      </c>
      <c r="I10943">
        <v>393.45</v>
      </c>
      <c r="J10943">
        <v>30</v>
      </c>
      <c r="K10943" t="s">
        <v>1777</v>
      </c>
      <c r="L10943">
        <v>2019</v>
      </c>
      <c r="M10943">
        <v>10</v>
      </c>
    </row>
    <row r="10944" spans="1:13" x14ac:dyDescent="0.25">
      <c r="A10944">
        <v>217109</v>
      </c>
      <c r="B10944" t="s">
        <v>395</v>
      </c>
      <c r="C10944" t="s">
        <v>392</v>
      </c>
      <c r="D10944" t="s">
        <v>393</v>
      </c>
      <c r="E10944" t="s">
        <v>394</v>
      </c>
      <c r="F10944" s="1">
        <v>43784.497499999998</v>
      </c>
      <c r="G10944">
        <v>1</v>
      </c>
      <c r="H10944">
        <v>131.15</v>
      </c>
      <c r="I10944">
        <v>131.15</v>
      </c>
      <c r="J10944">
        <v>30</v>
      </c>
      <c r="K10944" t="s">
        <v>1777</v>
      </c>
      <c r="L10944">
        <v>2019</v>
      </c>
      <c r="M10944">
        <v>11</v>
      </c>
    </row>
    <row r="10945" spans="1:13" x14ac:dyDescent="0.25">
      <c r="A10945">
        <v>217109</v>
      </c>
      <c r="B10945" t="s">
        <v>395</v>
      </c>
      <c r="C10945" t="s">
        <v>392</v>
      </c>
      <c r="D10945" t="s">
        <v>393</v>
      </c>
      <c r="E10945" t="s">
        <v>394</v>
      </c>
      <c r="F10945" s="1">
        <v>43784.497499999998</v>
      </c>
      <c r="G10945">
        <v>2</v>
      </c>
      <c r="H10945">
        <v>131.15</v>
      </c>
      <c r="I10945">
        <v>262.3</v>
      </c>
      <c r="J10945">
        <v>30</v>
      </c>
      <c r="K10945" t="s">
        <v>1777</v>
      </c>
      <c r="L10945">
        <v>2019</v>
      </c>
      <c r="M10945">
        <v>11</v>
      </c>
    </row>
    <row r="10946" spans="1:13" x14ac:dyDescent="0.25">
      <c r="A10946">
        <v>217109</v>
      </c>
      <c r="B10946" t="s">
        <v>395</v>
      </c>
      <c r="C10946" t="s">
        <v>392</v>
      </c>
      <c r="D10946" t="s">
        <v>393</v>
      </c>
      <c r="E10946" t="s">
        <v>394</v>
      </c>
      <c r="F10946" s="1">
        <v>43812.471539351849</v>
      </c>
      <c r="G10946">
        <v>1</v>
      </c>
      <c r="H10946">
        <v>131.15</v>
      </c>
      <c r="I10946">
        <v>131.15</v>
      </c>
      <c r="J10946">
        <v>30</v>
      </c>
      <c r="K10946" t="s">
        <v>1777</v>
      </c>
      <c r="L10946">
        <v>2019</v>
      </c>
      <c r="M10946">
        <v>12</v>
      </c>
    </row>
    <row r="10947" spans="1:13" x14ac:dyDescent="0.25">
      <c r="A10947">
        <v>217109</v>
      </c>
      <c r="B10947" t="s">
        <v>395</v>
      </c>
      <c r="C10947" t="s">
        <v>392</v>
      </c>
      <c r="D10947" t="s">
        <v>393</v>
      </c>
      <c r="E10947" t="s">
        <v>394</v>
      </c>
      <c r="F10947" s="1">
        <v>43817.482673611114</v>
      </c>
      <c r="G10947">
        <v>1</v>
      </c>
      <c r="H10947">
        <v>131.15</v>
      </c>
      <c r="I10947">
        <v>131.15</v>
      </c>
      <c r="J10947">
        <v>30</v>
      </c>
      <c r="K10947" t="s">
        <v>1777</v>
      </c>
      <c r="L10947">
        <v>2019</v>
      </c>
      <c r="M10947">
        <v>12</v>
      </c>
    </row>
    <row r="10948" spans="1:13" x14ac:dyDescent="0.25">
      <c r="A10948">
        <v>217110</v>
      </c>
      <c r="B10948" t="s">
        <v>396</v>
      </c>
      <c r="C10948" t="s">
        <v>392</v>
      </c>
      <c r="D10948" t="s">
        <v>393</v>
      </c>
      <c r="E10948" t="s">
        <v>394</v>
      </c>
      <c r="F10948" s="1">
        <v>43238.341666666667</v>
      </c>
      <c r="G10948">
        <v>1</v>
      </c>
      <c r="H10948">
        <v>164.73</v>
      </c>
      <c r="I10948">
        <v>164.73</v>
      </c>
      <c r="J10948">
        <v>30</v>
      </c>
      <c r="K10948" t="s">
        <v>1777</v>
      </c>
      <c r="L10948">
        <v>2018</v>
      </c>
      <c r="M10948">
        <v>5</v>
      </c>
    </row>
    <row r="10949" spans="1:13" x14ac:dyDescent="0.25">
      <c r="A10949">
        <v>217110</v>
      </c>
      <c r="B10949" t="s">
        <v>396</v>
      </c>
      <c r="C10949" t="s">
        <v>392</v>
      </c>
      <c r="D10949" t="s">
        <v>393</v>
      </c>
      <c r="E10949" t="s">
        <v>394</v>
      </c>
      <c r="F10949" s="1">
        <v>43300.533703703702</v>
      </c>
      <c r="G10949">
        <v>1</v>
      </c>
      <c r="H10949">
        <v>164.73</v>
      </c>
      <c r="I10949">
        <v>164.73</v>
      </c>
      <c r="J10949">
        <v>30</v>
      </c>
      <c r="K10949" t="s">
        <v>1777</v>
      </c>
      <c r="L10949">
        <v>2018</v>
      </c>
      <c r="M10949">
        <v>7</v>
      </c>
    </row>
    <row r="10950" spans="1:13" x14ac:dyDescent="0.25">
      <c r="A10950">
        <v>217110</v>
      </c>
      <c r="B10950" t="s">
        <v>396</v>
      </c>
      <c r="C10950" t="s">
        <v>392</v>
      </c>
      <c r="D10950" t="s">
        <v>393</v>
      </c>
      <c r="E10950" t="s">
        <v>394</v>
      </c>
      <c r="F10950" s="1">
        <v>43301.430046296293</v>
      </c>
      <c r="G10950">
        <v>3</v>
      </c>
      <c r="H10950">
        <v>164.73</v>
      </c>
      <c r="I10950">
        <v>494.19</v>
      </c>
      <c r="J10950">
        <v>30</v>
      </c>
      <c r="K10950" t="s">
        <v>1777</v>
      </c>
      <c r="L10950">
        <v>2018</v>
      </c>
      <c r="M10950">
        <v>7</v>
      </c>
    </row>
    <row r="10951" spans="1:13" x14ac:dyDescent="0.25">
      <c r="A10951">
        <v>217110</v>
      </c>
      <c r="B10951" t="s">
        <v>396</v>
      </c>
      <c r="C10951" t="s">
        <v>392</v>
      </c>
      <c r="D10951" t="s">
        <v>393</v>
      </c>
      <c r="E10951" t="s">
        <v>394</v>
      </c>
      <c r="F10951" s="1">
        <v>43339.512870370374</v>
      </c>
      <c r="G10951">
        <v>1</v>
      </c>
      <c r="H10951">
        <v>164.73</v>
      </c>
      <c r="I10951">
        <v>164.73</v>
      </c>
      <c r="J10951">
        <v>30</v>
      </c>
      <c r="K10951" t="s">
        <v>1777</v>
      </c>
      <c r="L10951">
        <v>2018</v>
      </c>
      <c r="M10951">
        <v>8</v>
      </c>
    </row>
    <row r="10952" spans="1:13" x14ac:dyDescent="0.25">
      <c r="A10952">
        <v>217110</v>
      </c>
      <c r="B10952" t="s">
        <v>396</v>
      </c>
      <c r="C10952" t="s">
        <v>392</v>
      </c>
      <c r="D10952" t="s">
        <v>393</v>
      </c>
      <c r="E10952" t="s">
        <v>394</v>
      </c>
      <c r="F10952" s="1">
        <v>43370.530752314815</v>
      </c>
      <c r="G10952">
        <v>1</v>
      </c>
      <c r="H10952">
        <v>164.73</v>
      </c>
      <c r="I10952">
        <v>164.73</v>
      </c>
      <c r="J10952">
        <v>30</v>
      </c>
      <c r="K10952" t="s">
        <v>1777</v>
      </c>
      <c r="L10952">
        <v>2018</v>
      </c>
      <c r="M10952">
        <v>9</v>
      </c>
    </row>
    <row r="10953" spans="1:13" x14ac:dyDescent="0.25">
      <c r="A10953">
        <v>217110</v>
      </c>
      <c r="B10953" t="s">
        <v>396</v>
      </c>
      <c r="C10953" t="s">
        <v>392</v>
      </c>
      <c r="D10953" t="s">
        <v>393</v>
      </c>
      <c r="E10953" t="s">
        <v>394</v>
      </c>
      <c r="F10953" s="1">
        <v>43390.391828703701</v>
      </c>
      <c r="G10953">
        <v>1</v>
      </c>
      <c r="H10953">
        <v>164.73</v>
      </c>
      <c r="I10953">
        <v>164.73</v>
      </c>
      <c r="J10953">
        <v>30</v>
      </c>
      <c r="K10953" t="s">
        <v>1777</v>
      </c>
      <c r="L10953">
        <v>2018</v>
      </c>
      <c r="M10953">
        <v>10</v>
      </c>
    </row>
    <row r="10954" spans="1:13" x14ac:dyDescent="0.25">
      <c r="A10954">
        <v>217110</v>
      </c>
      <c r="B10954" t="s">
        <v>396</v>
      </c>
      <c r="C10954" t="s">
        <v>392</v>
      </c>
      <c r="D10954" t="s">
        <v>393</v>
      </c>
      <c r="E10954" t="s">
        <v>394</v>
      </c>
      <c r="F10954" s="1">
        <v>43392.404456018521</v>
      </c>
      <c r="G10954">
        <v>1</v>
      </c>
      <c r="H10954">
        <v>164.73</v>
      </c>
      <c r="I10954">
        <v>164.73</v>
      </c>
      <c r="J10954">
        <v>30</v>
      </c>
      <c r="K10954" t="s">
        <v>1777</v>
      </c>
      <c r="L10954">
        <v>2018</v>
      </c>
      <c r="M10954">
        <v>10</v>
      </c>
    </row>
    <row r="10955" spans="1:13" x14ac:dyDescent="0.25">
      <c r="A10955">
        <v>217110</v>
      </c>
      <c r="B10955" t="s">
        <v>396</v>
      </c>
      <c r="C10955" t="s">
        <v>392</v>
      </c>
      <c r="D10955" t="s">
        <v>393</v>
      </c>
      <c r="E10955" t="s">
        <v>394</v>
      </c>
      <c r="F10955" s="1">
        <v>43434.489502314813</v>
      </c>
      <c r="G10955">
        <v>2</v>
      </c>
      <c r="H10955">
        <v>164.73</v>
      </c>
      <c r="I10955">
        <v>329.46</v>
      </c>
      <c r="J10955">
        <v>30</v>
      </c>
      <c r="K10955" t="s">
        <v>1777</v>
      </c>
      <c r="L10955">
        <v>2018</v>
      </c>
      <c r="M10955">
        <v>11</v>
      </c>
    </row>
    <row r="10956" spans="1:13" x14ac:dyDescent="0.25">
      <c r="A10956">
        <v>217110</v>
      </c>
      <c r="B10956" t="s">
        <v>396</v>
      </c>
      <c r="C10956" t="s">
        <v>392</v>
      </c>
      <c r="D10956" t="s">
        <v>393</v>
      </c>
      <c r="E10956" t="s">
        <v>394</v>
      </c>
      <c r="F10956" s="1">
        <v>43441.549907407411</v>
      </c>
      <c r="G10956">
        <v>1</v>
      </c>
      <c r="H10956">
        <v>164.73</v>
      </c>
      <c r="I10956">
        <v>164.73</v>
      </c>
      <c r="J10956">
        <v>30</v>
      </c>
      <c r="K10956" t="s">
        <v>1777</v>
      </c>
      <c r="L10956">
        <v>2018</v>
      </c>
      <c r="M10956">
        <v>12</v>
      </c>
    </row>
    <row r="10957" spans="1:13" x14ac:dyDescent="0.25">
      <c r="A10957">
        <v>217110</v>
      </c>
      <c r="B10957" t="s">
        <v>396</v>
      </c>
      <c r="C10957" t="s">
        <v>392</v>
      </c>
      <c r="D10957" t="s">
        <v>393</v>
      </c>
      <c r="E10957" t="s">
        <v>394</v>
      </c>
      <c r="F10957" s="1">
        <v>43453.429571759261</v>
      </c>
      <c r="G10957">
        <v>1</v>
      </c>
      <c r="H10957">
        <v>164.73</v>
      </c>
      <c r="I10957">
        <v>164.73</v>
      </c>
      <c r="J10957">
        <v>30</v>
      </c>
      <c r="K10957" t="s">
        <v>1777</v>
      </c>
      <c r="L10957">
        <v>2018</v>
      </c>
      <c r="M10957">
        <v>12</v>
      </c>
    </row>
    <row r="10958" spans="1:13" x14ac:dyDescent="0.25">
      <c r="A10958">
        <v>217110</v>
      </c>
      <c r="B10958" t="s">
        <v>396</v>
      </c>
      <c r="C10958" t="s">
        <v>392</v>
      </c>
      <c r="D10958" t="s">
        <v>393</v>
      </c>
      <c r="E10958" t="s">
        <v>394</v>
      </c>
      <c r="F10958" s="1">
        <v>43476.527314814812</v>
      </c>
      <c r="G10958">
        <v>1</v>
      </c>
      <c r="H10958">
        <v>164.73</v>
      </c>
      <c r="I10958">
        <v>164.73</v>
      </c>
      <c r="J10958">
        <v>30</v>
      </c>
      <c r="K10958" t="s">
        <v>1777</v>
      </c>
      <c r="L10958">
        <v>2019</v>
      </c>
      <c r="M10958">
        <v>1</v>
      </c>
    </row>
    <row r="10959" spans="1:13" x14ac:dyDescent="0.25">
      <c r="A10959">
        <v>217110</v>
      </c>
      <c r="B10959" t="s">
        <v>396</v>
      </c>
      <c r="C10959" t="s">
        <v>392</v>
      </c>
      <c r="D10959" t="s">
        <v>393</v>
      </c>
      <c r="E10959" t="s">
        <v>394</v>
      </c>
      <c r="F10959" s="1">
        <v>43483.489988425928</v>
      </c>
      <c r="G10959">
        <v>1</v>
      </c>
      <c r="H10959">
        <v>164.73</v>
      </c>
      <c r="I10959">
        <v>164.73</v>
      </c>
      <c r="J10959">
        <v>30</v>
      </c>
      <c r="K10959" t="s">
        <v>1777</v>
      </c>
      <c r="L10959">
        <v>2019</v>
      </c>
      <c r="M10959">
        <v>1</v>
      </c>
    </row>
    <row r="10960" spans="1:13" x14ac:dyDescent="0.25">
      <c r="A10960">
        <v>217110</v>
      </c>
      <c r="B10960" t="s">
        <v>396</v>
      </c>
      <c r="C10960" t="s">
        <v>392</v>
      </c>
      <c r="D10960" t="s">
        <v>393</v>
      </c>
      <c r="E10960" t="s">
        <v>394</v>
      </c>
      <c r="F10960" s="1">
        <v>43490.437569444446</v>
      </c>
      <c r="G10960">
        <v>2</v>
      </c>
      <c r="H10960">
        <v>164.73</v>
      </c>
      <c r="I10960">
        <v>329.46</v>
      </c>
      <c r="J10960">
        <v>30</v>
      </c>
      <c r="K10960" t="s">
        <v>1777</v>
      </c>
      <c r="L10960">
        <v>2019</v>
      </c>
      <c r="M10960">
        <v>1</v>
      </c>
    </row>
    <row r="10961" spans="1:13" x14ac:dyDescent="0.25">
      <c r="A10961">
        <v>217110</v>
      </c>
      <c r="B10961" t="s">
        <v>396</v>
      </c>
      <c r="C10961" t="s">
        <v>392</v>
      </c>
      <c r="D10961" t="s">
        <v>393</v>
      </c>
      <c r="E10961" t="s">
        <v>394</v>
      </c>
      <c r="F10961" s="1">
        <v>43490.437569444446</v>
      </c>
      <c r="G10961">
        <v>3</v>
      </c>
      <c r="H10961">
        <v>164.73</v>
      </c>
      <c r="I10961">
        <v>494.19</v>
      </c>
      <c r="J10961">
        <v>30</v>
      </c>
      <c r="K10961" t="s">
        <v>1777</v>
      </c>
      <c r="L10961">
        <v>2019</v>
      </c>
      <c r="M10961">
        <v>1</v>
      </c>
    </row>
    <row r="10962" spans="1:13" x14ac:dyDescent="0.25">
      <c r="A10962">
        <v>217110</v>
      </c>
      <c r="B10962" t="s">
        <v>396</v>
      </c>
      <c r="C10962" t="s">
        <v>392</v>
      </c>
      <c r="D10962" t="s">
        <v>393</v>
      </c>
      <c r="E10962" t="s">
        <v>394</v>
      </c>
      <c r="F10962" s="1">
        <v>43493.356030092589</v>
      </c>
      <c r="G10962">
        <v>1</v>
      </c>
      <c r="H10962">
        <v>164.73</v>
      </c>
      <c r="I10962">
        <v>164.73</v>
      </c>
      <c r="J10962">
        <v>30</v>
      </c>
      <c r="K10962" t="s">
        <v>1777</v>
      </c>
      <c r="L10962">
        <v>2019</v>
      </c>
      <c r="M10962">
        <v>1</v>
      </c>
    </row>
    <row r="10963" spans="1:13" x14ac:dyDescent="0.25">
      <c r="A10963">
        <v>217110</v>
      </c>
      <c r="B10963" t="s">
        <v>396</v>
      </c>
      <c r="C10963" t="s">
        <v>392</v>
      </c>
      <c r="D10963" t="s">
        <v>393</v>
      </c>
      <c r="E10963" t="s">
        <v>394</v>
      </c>
      <c r="F10963" s="1">
        <v>43528.382002314815</v>
      </c>
      <c r="G10963">
        <v>1</v>
      </c>
      <c r="H10963">
        <v>164.73</v>
      </c>
      <c r="I10963">
        <v>164.73</v>
      </c>
      <c r="J10963">
        <v>30</v>
      </c>
      <c r="K10963" t="s">
        <v>1777</v>
      </c>
      <c r="L10963">
        <v>2019</v>
      </c>
      <c r="M10963">
        <v>3</v>
      </c>
    </row>
    <row r="10964" spans="1:13" x14ac:dyDescent="0.25">
      <c r="A10964">
        <v>217110</v>
      </c>
      <c r="B10964" t="s">
        <v>396</v>
      </c>
      <c r="C10964" t="s">
        <v>392</v>
      </c>
      <c r="D10964" t="s">
        <v>393</v>
      </c>
      <c r="E10964" t="s">
        <v>394</v>
      </c>
      <c r="F10964" s="1">
        <v>43528.395775462966</v>
      </c>
      <c r="G10964">
        <v>1</v>
      </c>
      <c r="H10964">
        <v>164.73</v>
      </c>
      <c r="I10964">
        <v>164.73</v>
      </c>
      <c r="J10964">
        <v>30</v>
      </c>
      <c r="K10964" t="s">
        <v>1777</v>
      </c>
      <c r="L10964">
        <v>2019</v>
      </c>
      <c r="M10964">
        <v>3</v>
      </c>
    </row>
    <row r="10965" spans="1:13" x14ac:dyDescent="0.25">
      <c r="A10965">
        <v>217110</v>
      </c>
      <c r="B10965" t="s">
        <v>396</v>
      </c>
      <c r="C10965" t="s">
        <v>392</v>
      </c>
      <c r="D10965" t="s">
        <v>393</v>
      </c>
      <c r="E10965" t="s">
        <v>394</v>
      </c>
      <c r="F10965" s="1">
        <v>43546.414120370369</v>
      </c>
      <c r="G10965">
        <v>1</v>
      </c>
      <c r="H10965">
        <v>164.73</v>
      </c>
      <c r="I10965">
        <v>164.73</v>
      </c>
      <c r="J10965">
        <v>30</v>
      </c>
      <c r="K10965" t="s">
        <v>1777</v>
      </c>
      <c r="L10965">
        <v>2019</v>
      </c>
      <c r="M10965">
        <v>3</v>
      </c>
    </row>
    <row r="10966" spans="1:13" x14ac:dyDescent="0.25">
      <c r="A10966">
        <v>217110</v>
      </c>
      <c r="B10966" t="s">
        <v>396</v>
      </c>
      <c r="C10966" t="s">
        <v>392</v>
      </c>
      <c r="D10966" t="s">
        <v>393</v>
      </c>
      <c r="E10966" t="s">
        <v>394</v>
      </c>
      <c r="F10966" s="1">
        <v>43553.442673611113</v>
      </c>
      <c r="G10966">
        <v>1</v>
      </c>
      <c r="H10966">
        <v>164.73</v>
      </c>
      <c r="I10966">
        <v>164.73</v>
      </c>
      <c r="J10966">
        <v>30</v>
      </c>
      <c r="K10966" t="s">
        <v>1777</v>
      </c>
      <c r="L10966">
        <v>2019</v>
      </c>
      <c r="M10966">
        <v>3</v>
      </c>
    </row>
    <row r="10967" spans="1:13" x14ac:dyDescent="0.25">
      <c r="A10967">
        <v>217110</v>
      </c>
      <c r="B10967" t="s">
        <v>396</v>
      </c>
      <c r="C10967" t="s">
        <v>392</v>
      </c>
      <c r="D10967" t="s">
        <v>393</v>
      </c>
      <c r="E10967" t="s">
        <v>394</v>
      </c>
      <c r="F10967" s="1">
        <v>43565.40111111111</v>
      </c>
      <c r="G10967">
        <v>1</v>
      </c>
      <c r="H10967">
        <v>164.73</v>
      </c>
      <c r="I10967">
        <v>164.73</v>
      </c>
      <c r="J10967">
        <v>30</v>
      </c>
      <c r="K10967" t="s">
        <v>1777</v>
      </c>
      <c r="L10967">
        <v>2019</v>
      </c>
      <c r="M10967">
        <v>4</v>
      </c>
    </row>
    <row r="10968" spans="1:13" x14ac:dyDescent="0.25">
      <c r="A10968">
        <v>217110</v>
      </c>
      <c r="B10968" t="s">
        <v>396</v>
      </c>
      <c r="C10968" t="s">
        <v>392</v>
      </c>
      <c r="D10968" t="s">
        <v>393</v>
      </c>
      <c r="E10968" t="s">
        <v>394</v>
      </c>
      <c r="F10968" s="1">
        <v>43567.447326388887</v>
      </c>
      <c r="G10968">
        <v>2</v>
      </c>
      <c r="H10968">
        <v>164.73</v>
      </c>
      <c r="I10968">
        <v>329.46</v>
      </c>
      <c r="J10968">
        <v>30</v>
      </c>
      <c r="K10968" t="s">
        <v>1777</v>
      </c>
      <c r="L10968">
        <v>2019</v>
      </c>
      <c r="M10968">
        <v>4</v>
      </c>
    </row>
    <row r="10969" spans="1:13" x14ac:dyDescent="0.25">
      <c r="A10969">
        <v>217110</v>
      </c>
      <c r="B10969" t="s">
        <v>396</v>
      </c>
      <c r="C10969" t="s">
        <v>392</v>
      </c>
      <c r="D10969" t="s">
        <v>393</v>
      </c>
      <c r="E10969" t="s">
        <v>394</v>
      </c>
      <c r="F10969" s="1">
        <v>43581.466597222221</v>
      </c>
      <c r="G10969">
        <v>1</v>
      </c>
      <c r="H10969">
        <v>164.73</v>
      </c>
      <c r="I10969">
        <v>164.73</v>
      </c>
      <c r="J10969">
        <v>30</v>
      </c>
      <c r="K10969" t="s">
        <v>1777</v>
      </c>
      <c r="L10969">
        <v>2019</v>
      </c>
      <c r="M10969">
        <v>4</v>
      </c>
    </row>
    <row r="10970" spans="1:13" x14ac:dyDescent="0.25">
      <c r="A10970">
        <v>217110</v>
      </c>
      <c r="B10970" t="s">
        <v>396</v>
      </c>
      <c r="C10970" t="s">
        <v>392</v>
      </c>
      <c r="D10970" t="s">
        <v>393</v>
      </c>
      <c r="E10970" t="s">
        <v>394</v>
      </c>
      <c r="F10970" s="1">
        <v>43581.466597222221</v>
      </c>
      <c r="G10970">
        <v>1</v>
      </c>
      <c r="H10970">
        <v>164.73</v>
      </c>
      <c r="I10970">
        <v>164.73</v>
      </c>
      <c r="J10970">
        <v>30</v>
      </c>
      <c r="K10970" t="s">
        <v>1777</v>
      </c>
      <c r="L10970">
        <v>2019</v>
      </c>
      <c r="M10970">
        <v>4</v>
      </c>
    </row>
    <row r="10971" spans="1:13" x14ac:dyDescent="0.25">
      <c r="A10971">
        <v>217110</v>
      </c>
      <c r="B10971" t="s">
        <v>396</v>
      </c>
      <c r="C10971" t="s">
        <v>392</v>
      </c>
      <c r="D10971" t="s">
        <v>393</v>
      </c>
      <c r="E10971" t="s">
        <v>394</v>
      </c>
      <c r="F10971" s="1">
        <v>43581.520474537036</v>
      </c>
      <c r="G10971">
        <v>1</v>
      </c>
      <c r="H10971">
        <v>164.73</v>
      </c>
      <c r="I10971">
        <v>164.73</v>
      </c>
      <c r="J10971">
        <v>30</v>
      </c>
      <c r="K10971" t="s">
        <v>1777</v>
      </c>
      <c r="L10971">
        <v>2019</v>
      </c>
      <c r="M10971">
        <v>4</v>
      </c>
    </row>
    <row r="10972" spans="1:13" x14ac:dyDescent="0.25">
      <c r="A10972">
        <v>217110</v>
      </c>
      <c r="B10972" t="s">
        <v>396</v>
      </c>
      <c r="C10972" t="s">
        <v>392</v>
      </c>
      <c r="D10972" t="s">
        <v>393</v>
      </c>
      <c r="E10972" t="s">
        <v>394</v>
      </c>
      <c r="F10972" s="1">
        <v>43594.573391203703</v>
      </c>
      <c r="G10972">
        <v>1</v>
      </c>
      <c r="H10972">
        <v>164.73</v>
      </c>
      <c r="I10972">
        <v>164.73</v>
      </c>
      <c r="J10972">
        <v>30</v>
      </c>
      <c r="K10972" t="s">
        <v>1777</v>
      </c>
      <c r="L10972">
        <v>2019</v>
      </c>
      <c r="M10972">
        <v>5</v>
      </c>
    </row>
    <row r="10973" spans="1:13" x14ac:dyDescent="0.25">
      <c r="A10973">
        <v>217110</v>
      </c>
      <c r="B10973" t="s">
        <v>396</v>
      </c>
      <c r="C10973" t="s">
        <v>392</v>
      </c>
      <c r="D10973" t="s">
        <v>393</v>
      </c>
      <c r="E10973" t="s">
        <v>394</v>
      </c>
      <c r="F10973" s="1">
        <v>43595.515497685185</v>
      </c>
      <c r="G10973">
        <v>1</v>
      </c>
      <c r="H10973">
        <v>164.73</v>
      </c>
      <c r="I10973">
        <v>164.73</v>
      </c>
      <c r="J10973">
        <v>30</v>
      </c>
      <c r="K10973" t="s">
        <v>1777</v>
      </c>
      <c r="L10973">
        <v>2019</v>
      </c>
      <c r="M10973">
        <v>5</v>
      </c>
    </row>
    <row r="10974" spans="1:13" x14ac:dyDescent="0.25">
      <c r="A10974">
        <v>217110</v>
      </c>
      <c r="B10974" t="s">
        <v>396</v>
      </c>
      <c r="C10974" t="s">
        <v>392</v>
      </c>
      <c r="D10974" t="s">
        <v>393</v>
      </c>
      <c r="E10974" t="s">
        <v>394</v>
      </c>
      <c r="F10974" s="1">
        <v>43595.515497685185</v>
      </c>
      <c r="G10974">
        <v>1</v>
      </c>
      <c r="H10974">
        <v>164.73</v>
      </c>
      <c r="I10974">
        <v>164.73</v>
      </c>
      <c r="J10974">
        <v>30</v>
      </c>
      <c r="K10974" t="s">
        <v>1777</v>
      </c>
      <c r="L10974">
        <v>2019</v>
      </c>
      <c r="M10974">
        <v>5</v>
      </c>
    </row>
    <row r="10975" spans="1:13" x14ac:dyDescent="0.25">
      <c r="A10975">
        <v>217110</v>
      </c>
      <c r="B10975" t="s">
        <v>396</v>
      </c>
      <c r="C10975" t="s">
        <v>392</v>
      </c>
      <c r="D10975" t="s">
        <v>393</v>
      </c>
      <c r="E10975" t="s">
        <v>394</v>
      </c>
      <c r="F10975" s="1">
        <v>43605.455671296295</v>
      </c>
      <c r="G10975">
        <v>1</v>
      </c>
      <c r="H10975">
        <v>164.73</v>
      </c>
      <c r="I10975">
        <v>164.73</v>
      </c>
      <c r="J10975">
        <v>30</v>
      </c>
      <c r="K10975" t="s">
        <v>1777</v>
      </c>
      <c r="L10975">
        <v>2019</v>
      </c>
      <c r="M10975">
        <v>5</v>
      </c>
    </row>
    <row r="10976" spans="1:13" x14ac:dyDescent="0.25">
      <c r="A10976">
        <v>217110</v>
      </c>
      <c r="B10976" t="s">
        <v>396</v>
      </c>
      <c r="C10976" t="s">
        <v>392</v>
      </c>
      <c r="D10976" t="s">
        <v>393</v>
      </c>
      <c r="E10976" t="s">
        <v>394</v>
      </c>
      <c r="F10976" s="1">
        <v>43608.545243055552</v>
      </c>
      <c r="G10976">
        <v>2</v>
      </c>
      <c r="H10976">
        <v>164.73</v>
      </c>
      <c r="I10976">
        <v>329.46</v>
      </c>
      <c r="J10976">
        <v>30</v>
      </c>
      <c r="K10976" t="s">
        <v>1777</v>
      </c>
      <c r="L10976">
        <v>2019</v>
      </c>
      <c r="M10976">
        <v>5</v>
      </c>
    </row>
    <row r="10977" spans="1:13" x14ac:dyDescent="0.25">
      <c r="A10977">
        <v>217110</v>
      </c>
      <c r="B10977" t="s">
        <v>396</v>
      </c>
      <c r="C10977" t="s">
        <v>392</v>
      </c>
      <c r="D10977" t="s">
        <v>393</v>
      </c>
      <c r="E10977" t="s">
        <v>394</v>
      </c>
      <c r="F10977" s="1">
        <v>43609.435659722221</v>
      </c>
      <c r="G10977">
        <v>2</v>
      </c>
      <c r="H10977">
        <v>164.73</v>
      </c>
      <c r="I10977">
        <v>329.46</v>
      </c>
      <c r="J10977">
        <v>30</v>
      </c>
      <c r="K10977" t="s">
        <v>1777</v>
      </c>
      <c r="L10977">
        <v>2019</v>
      </c>
      <c r="M10977">
        <v>5</v>
      </c>
    </row>
    <row r="10978" spans="1:13" x14ac:dyDescent="0.25">
      <c r="A10978">
        <v>217110</v>
      </c>
      <c r="B10978" t="s">
        <v>396</v>
      </c>
      <c r="C10978" t="s">
        <v>392</v>
      </c>
      <c r="D10978" t="s">
        <v>393</v>
      </c>
      <c r="E10978" t="s">
        <v>394</v>
      </c>
      <c r="F10978" s="1">
        <v>43616.452766203707</v>
      </c>
      <c r="G10978">
        <v>1</v>
      </c>
      <c r="H10978">
        <v>164.73</v>
      </c>
      <c r="I10978">
        <v>164.73</v>
      </c>
      <c r="J10978">
        <v>30</v>
      </c>
      <c r="K10978" t="s">
        <v>1777</v>
      </c>
      <c r="L10978">
        <v>2019</v>
      </c>
      <c r="M10978">
        <v>5</v>
      </c>
    </row>
    <row r="10979" spans="1:13" x14ac:dyDescent="0.25">
      <c r="A10979">
        <v>217110</v>
      </c>
      <c r="B10979" t="s">
        <v>396</v>
      </c>
      <c r="C10979" t="s">
        <v>392</v>
      </c>
      <c r="D10979" t="s">
        <v>393</v>
      </c>
      <c r="E10979" t="s">
        <v>394</v>
      </c>
      <c r="F10979" s="1">
        <v>43627.491249999999</v>
      </c>
      <c r="G10979">
        <v>1</v>
      </c>
      <c r="H10979">
        <v>164.73</v>
      </c>
      <c r="I10979">
        <v>164.73</v>
      </c>
      <c r="J10979">
        <v>30</v>
      </c>
      <c r="K10979" t="s">
        <v>1777</v>
      </c>
      <c r="L10979">
        <v>2019</v>
      </c>
      <c r="M10979">
        <v>6</v>
      </c>
    </row>
    <row r="10980" spans="1:13" x14ac:dyDescent="0.25">
      <c r="A10980">
        <v>217110</v>
      </c>
      <c r="B10980" t="s">
        <v>396</v>
      </c>
      <c r="C10980" t="s">
        <v>392</v>
      </c>
      <c r="D10980" t="s">
        <v>393</v>
      </c>
      <c r="E10980" t="s">
        <v>394</v>
      </c>
      <c r="F10980" s="1">
        <v>43630.450254629628</v>
      </c>
      <c r="G10980">
        <v>2</v>
      </c>
      <c r="H10980">
        <v>164.73</v>
      </c>
      <c r="I10980">
        <v>329.46</v>
      </c>
      <c r="J10980">
        <v>30</v>
      </c>
      <c r="K10980" t="s">
        <v>1777</v>
      </c>
      <c r="L10980">
        <v>2019</v>
      </c>
      <c r="M10980">
        <v>6</v>
      </c>
    </row>
    <row r="10981" spans="1:13" x14ac:dyDescent="0.25">
      <c r="A10981">
        <v>217110</v>
      </c>
      <c r="B10981" t="s">
        <v>396</v>
      </c>
      <c r="C10981" t="s">
        <v>392</v>
      </c>
      <c r="D10981" t="s">
        <v>393</v>
      </c>
      <c r="E10981" t="s">
        <v>394</v>
      </c>
      <c r="F10981" s="1">
        <v>43658.420358796298</v>
      </c>
      <c r="G10981">
        <v>1</v>
      </c>
      <c r="H10981">
        <v>164.73</v>
      </c>
      <c r="I10981">
        <v>164.73</v>
      </c>
      <c r="J10981">
        <v>30</v>
      </c>
      <c r="K10981" t="s">
        <v>1777</v>
      </c>
      <c r="L10981">
        <v>2019</v>
      </c>
      <c r="M10981">
        <v>7</v>
      </c>
    </row>
    <row r="10982" spans="1:13" x14ac:dyDescent="0.25">
      <c r="A10982">
        <v>217110</v>
      </c>
      <c r="B10982" t="s">
        <v>396</v>
      </c>
      <c r="C10982" t="s">
        <v>392</v>
      </c>
      <c r="D10982" t="s">
        <v>393</v>
      </c>
      <c r="E10982" t="s">
        <v>394</v>
      </c>
      <c r="F10982" s="1">
        <v>43721.560127314813</v>
      </c>
      <c r="G10982">
        <v>1</v>
      </c>
      <c r="H10982">
        <v>128.36000000000001</v>
      </c>
      <c r="I10982">
        <v>128.36000000000001</v>
      </c>
      <c r="J10982">
        <v>30</v>
      </c>
      <c r="K10982" t="s">
        <v>1777</v>
      </c>
      <c r="L10982">
        <v>2019</v>
      </c>
      <c r="M10982">
        <v>9</v>
      </c>
    </row>
    <row r="10983" spans="1:13" x14ac:dyDescent="0.25">
      <c r="A10983">
        <v>217110</v>
      </c>
      <c r="B10983" t="s">
        <v>396</v>
      </c>
      <c r="C10983" t="s">
        <v>392</v>
      </c>
      <c r="D10983" t="s">
        <v>393</v>
      </c>
      <c r="E10983" t="s">
        <v>394</v>
      </c>
      <c r="F10983" s="1">
        <v>43728.537499999999</v>
      </c>
      <c r="G10983">
        <v>1</v>
      </c>
      <c r="H10983">
        <v>128.36000000000001</v>
      </c>
      <c r="I10983">
        <v>128.36000000000001</v>
      </c>
      <c r="J10983">
        <v>30</v>
      </c>
      <c r="K10983" t="s">
        <v>1777</v>
      </c>
      <c r="L10983">
        <v>2019</v>
      </c>
      <c r="M10983">
        <v>9</v>
      </c>
    </row>
    <row r="10984" spans="1:13" x14ac:dyDescent="0.25">
      <c r="A10984">
        <v>217110</v>
      </c>
      <c r="B10984" t="s">
        <v>396</v>
      </c>
      <c r="C10984" t="s">
        <v>392</v>
      </c>
      <c r="D10984" t="s">
        <v>393</v>
      </c>
      <c r="E10984" t="s">
        <v>394</v>
      </c>
      <c r="F10984" s="1">
        <v>43728.537499999999</v>
      </c>
      <c r="G10984">
        <v>2</v>
      </c>
      <c r="H10984">
        <v>128.36000000000001</v>
      </c>
      <c r="I10984">
        <v>256.72000000000003</v>
      </c>
      <c r="J10984">
        <v>30</v>
      </c>
      <c r="K10984" t="s">
        <v>1777</v>
      </c>
      <c r="L10984">
        <v>2019</v>
      </c>
      <c r="M10984">
        <v>9</v>
      </c>
    </row>
    <row r="10985" spans="1:13" x14ac:dyDescent="0.25">
      <c r="A10985">
        <v>217110</v>
      </c>
      <c r="B10985" t="s">
        <v>396</v>
      </c>
      <c r="C10985" t="s">
        <v>392</v>
      </c>
      <c r="D10985" t="s">
        <v>393</v>
      </c>
      <c r="E10985" t="s">
        <v>394</v>
      </c>
      <c r="F10985" s="1">
        <v>43735.546412037038</v>
      </c>
      <c r="G10985">
        <v>1</v>
      </c>
      <c r="H10985">
        <v>128.36000000000001</v>
      </c>
      <c r="I10985">
        <v>128.36000000000001</v>
      </c>
      <c r="J10985">
        <v>30</v>
      </c>
      <c r="K10985" t="s">
        <v>1777</v>
      </c>
      <c r="L10985">
        <v>2019</v>
      </c>
      <c r="M10985">
        <v>9</v>
      </c>
    </row>
    <row r="10986" spans="1:13" x14ac:dyDescent="0.25">
      <c r="A10986">
        <v>217110</v>
      </c>
      <c r="B10986" t="s">
        <v>396</v>
      </c>
      <c r="C10986" t="s">
        <v>392</v>
      </c>
      <c r="D10986" t="s">
        <v>393</v>
      </c>
      <c r="E10986" t="s">
        <v>394</v>
      </c>
      <c r="F10986" s="1">
        <v>43748.41783564815</v>
      </c>
      <c r="G10986">
        <v>1</v>
      </c>
      <c r="H10986">
        <v>128.36000000000001</v>
      </c>
      <c r="I10986">
        <v>128.36000000000001</v>
      </c>
      <c r="J10986">
        <v>30</v>
      </c>
      <c r="K10986" t="s">
        <v>1777</v>
      </c>
      <c r="L10986">
        <v>2019</v>
      </c>
      <c r="M10986">
        <v>10</v>
      </c>
    </row>
    <row r="10987" spans="1:13" x14ac:dyDescent="0.25">
      <c r="A10987">
        <v>217110</v>
      </c>
      <c r="B10987" t="s">
        <v>396</v>
      </c>
      <c r="C10987" t="s">
        <v>392</v>
      </c>
      <c r="D10987" t="s">
        <v>393</v>
      </c>
      <c r="E10987" t="s">
        <v>394</v>
      </c>
      <c r="F10987" s="1">
        <v>43748.41783564815</v>
      </c>
      <c r="G10987">
        <v>2</v>
      </c>
      <c r="H10987">
        <v>131.15</v>
      </c>
      <c r="I10987">
        <v>262.3</v>
      </c>
      <c r="J10987">
        <v>30</v>
      </c>
      <c r="K10987" t="s">
        <v>1777</v>
      </c>
      <c r="L10987">
        <v>2019</v>
      </c>
      <c r="M10987">
        <v>10</v>
      </c>
    </row>
    <row r="10988" spans="1:13" x14ac:dyDescent="0.25">
      <c r="A10988">
        <v>217110</v>
      </c>
      <c r="B10988" t="s">
        <v>396</v>
      </c>
      <c r="C10988" t="s">
        <v>392</v>
      </c>
      <c r="D10988" t="s">
        <v>393</v>
      </c>
      <c r="E10988" t="s">
        <v>394</v>
      </c>
      <c r="F10988" s="1">
        <v>43749.389166666668</v>
      </c>
      <c r="G10988">
        <v>1</v>
      </c>
      <c r="H10988">
        <v>131.15</v>
      </c>
      <c r="I10988">
        <v>131.15</v>
      </c>
      <c r="J10988">
        <v>30</v>
      </c>
      <c r="K10988" t="s">
        <v>1777</v>
      </c>
      <c r="L10988">
        <v>2019</v>
      </c>
      <c r="M10988">
        <v>10</v>
      </c>
    </row>
    <row r="10989" spans="1:13" x14ac:dyDescent="0.25">
      <c r="A10989">
        <v>217110</v>
      </c>
      <c r="B10989" t="s">
        <v>396</v>
      </c>
      <c r="C10989" t="s">
        <v>392</v>
      </c>
      <c r="D10989" t="s">
        <v>393</v>
      </c>
      <c r="E10989" t="s">
        <v>394</v>
      </c>
      <c r="F10989" s="1">
        <v>43749.466203703705</v>
      </c>
      <c r="G10989">
        <v>1</v>
      </c>
      <c r="H10989">
        <v>131.15</v>
      </c>
      <c r="I10989">
        <v>131.15</v>
      </c>
      <c r="J10989">
        <v>30</v>
      </c>
      <c r="K10989" t="s">
        <v>1777</v>
      </c>
      <c r="L10989">
        <v>2019</v>
      </c>
      <c r="M10989">
        <v>10</v>
      </c>
    </row>
    <row r="10990" spans="1:13" x14ac:dyDescent="0.25">
      <c r="A10990">
        <v>217110</v>
      </c>
      <c r="B10990" t="s">
        <v>396</v>
      </c>
      <c r="C10990" t="s">
        <v>392</v>
      </c>
      <c r="D10990" t="s">
        <v>393</v>
      </c>
      <c r="E10990" t="s">
        <v>394</v>
      </c>
      <c r="F10990" s="1">
        <v>43756.486678240741</v>
      </c>
      <c r="G10990">
        <v>2</v>
      </c>
      <c r="H10990">
        <v>131.15</v>
      </c>
      <c r="I10990">
        <v>262.3</v>
      </c>
      <c r="J10990">
        <v>30</v>
      </c>
      <c r="K10990" t="s">
        <v>1777</v>
      </c>
      <c r="L10990">
        <v>2019</v>
      </c>
      <c r="M10990">
        <v>10</v>
      </c>
    </row>
    <row r="10991" spans="1:13" x14ac:dyDescent="0.25">
      <c r="A10991">
        <v>217110</v>
      </c>
      <c r="B10991" t="s">
        <v>396</v>
      </c>
      <c r="C10991" t="s">
        <v>392</v>
      </c>
      <c r="D10991" t="s">
        <v>393</v>
      </c>
      <c r="E10991" t="s">
        <v>394</v>
      </c>
      <c r="F10991" s="1">
        <v>43762.531863425924</v>
      </c>
      <c r="G10991">
        <v>2</v>
      </c>
      <c r="H10991">
        <v>131.15</v>
      </c>
      <c r="I10991">
        <v>262.3</v>
      </c>
      <c r="J10991">
        <v>30</v>
      </c>
      <c r="K10991" t="s">
        <v>1777</v>
      </c>
      <c r="L10991">
        <v>2019</v>
      </c>
      <c r="M10991">
        <v>10</v>
      </c>
    </row>
    <row r="10992" spans="1:13" x14ac:dyDescent="0.25">
      <c r="A10992">
        <v>217110</v>
      </c>
      <c r="B10992" t="s">
        <v>396</v>
      </c>
      <c r="C10992" t="s">
        <v>392</v>
      </c>
      <c r="D10992" t="s">
        <v>393</v>
      </c>
      <c r="E10992" t="s">
        <v>394</v>
      </c>
      <c r="F10992" s="1">
        <v>43762.531863425924</v>
      </c>
      <c r="G10992">
        <v>1</v>
      </c>
      <c r="H10992">
        <v>131.15</v>
      </c>
      <c r="I10992">
        <v>131.15</v>
      </c>
      <c r="J10992">
        <v>30</v>
      </c>
      <c r="K10992" t="s">
        <v>1777</v>
      </c>
      <c r="L10992">
        <v>2019</v>
      </c>
      <c r="M10992">
        <v>10</v>
      </c>
    </row>
    <row r="10993" spans="1:13" x14ac:dyDescent="0.25">
      <c r="A10993">
        <v>217110</v>
      </c>
      <c r="B10993" t="s">
        <v>396</v>
      </c>
      <c r="C10993" t="s">
        <v>392</v>
      </c>
      <c r="D10993" t="s">
        <v>393</v>
      </c>
      <c r="E10993" t="s">
        <v>394</v>
      </c>
      <c r="F10993" s="1">
        <v>43763.352673611109</v>
      </c>
      <c r="G10993">
        <v>1</v>
      </c>
      <c r="H10993">
        <v>131.15</v>
      </c>
      <c r="I10993">
        <v>131.15</v>
      </c>
      <c r="J10993">
        <v>30</v>
      </c>
      <c r="K10993" t="s">
        <v>1777</v>
      </c>
      <c r="L10993">
        <v>2019</v>
      </c>
      <c r="M10993">
        <v>10</v>
      </c>
    </row>
    <row r="10994" spans="1:13" x14ac:dyDescent="0.25">
      <c r="A10994">
        <v>217110</v>
      </c>
      <c r="B10994" t="s">
        <v>396</v>
      </c>
      <c r="C10994" t="s">
        <v>392</v>
      </c>
      <c r="D10994" t="s">
        <v>393</v>
      </c>
      <c r="E10994" t="s">
        <v>394</v>
      </c>
      <c r="F10994" s="1">
        <v>43784.497499999998</v>
      </c>
      <c r="G10994">
        <v>2</v>
      </c>
      <c r="H10994">
        <v>131.15</v>
      </c>
      <c r="I10994">
        <v>262.3</v>
      </c>
      <c r="J10994">
        <v>30</v>
      </c>
      <c r="K10994" t="s">
        <v>1777</v>
      </c>
      <c r="L10994">
        <v>2019</v>
      </c>
      <c r="M10994">
        <v>11</v>
      </c>
    </row>
    <row r="10995" spans="1:13" x14ac:dyDescent="0.25">
      <c r="A10995">
        <v>217110</v>
      </c>
      <c r="B10995" t="s">
        <v>396</v>
      </c>
      <c r="C10995" t="s">
        <v>392</v>
      </c>
      <c r="D10995" t="s">
        <v>393</v>
      </c>
      <c r="E10995" t="s">
        <v>394</v>
      </c>
      <c r="F10995" s="1">
        <v>43784.497499999998</v>
      </c>
      <c r="G10995">
        <v>1</v>
      </c>
      <c r="H10995">
        <v>131.15</v>
      </c>
      <c r="I10995">
        <v>131.15</v>
      </c>
      <c r="J10995">
        <v>30</v>
      </c>
      <c r="K10995" t="s">
        <v>1777</v>
      </c>
      <c r="L10995">
        <v>2019</v>
      </c>
      <c r="M10995">
        <v>11</v>
      </c>
    </row>
    <row r="10996" spans="1:13" x14ac:dyDescent="0.25">
      <c r="A10996">
        <v>217110</v>
      </c>
      <c r="B10996" t="s">
        <v>396</v>
      </c>
      <c r="C10996" t="s">
        <v>392</v>
      </c>
      <c r="D10996" t="s">
        <v>393</v>
      </c>
      <c r="E10996" t="s">
        <v>394</v>
      </c>
      <c r="F10996" s="1">
        <v>43812.471539351849</v>
      </c>
      <c r="G10996">
        <v>1</v>
      </c>
      <c r="H10996">
        <v>131.15</v>
      </c>
      <c r="I10996">
        <v>131.15</v>
      </c>
      <c r="J10996">
        <v>30</v>
      </c>
      <c r="K10996" t="s">
        <v>1777</v>
      </c>
      <c r="L10996">
        <v>2019</v>
      </c>
      <c r="M10996">
        <v>12</v>
      </c>
    </row>
    <row r="10997" spans="1:13" x14ac:dyDescent="0.25">
      <c r="A10997">
        <v>217110</v>
      </c>
      <c r="B10997" t="s">
        <v>396</v>
      </c>
      <c r="C10997" t="s">
        <v>392</v>
      </c>
      <c r="D10997" t="s">
        <v>393</v>
      </c>
      <c r="E10997" t="s">
        <v>394</v>
      </c>
      <c r="F10997" s="1">
        <v>43817.482673611114</v>
      </c>
      <c r="G10997">
        <v>1</v>
      </c>
      <c r="H10997">
        <v>131.15</v>
      </c>
      <c r="I10997">
        <v>131.15</v>
      </c>
      <c r="J10997">
        <v>30</v>
      </c>
      <c r="K10997" t="s">
        <v>1777</v>
      </c>
      <c r="L10997">
        <v>2019</v>
      </c>
      <c r="M10997">
        <v>12</v>
      </c>
    </row>
    <row r="10998" spans="1:13" x14ac:dyDescent="0.25">
      <c r="A10998">
        <v>128389</v>
      </c>
      <c r="B10998" t="s">
        <v>397</v>
      </c>
      <c r="C10998" t="s">
        <v>14</v>
      </c>
      <c r="D10998" t="s">
        <v>15</v>
      </c>
      <c r="E10998" t="s">
        <v>398</v>
      </c>
      <c r="F10998" s="1">
        <v>43361.402418981481</v>
      </c>
      <c r="G10998">
        <v>1</v>
      </c>
      <c r="H10998">
        <v>427.94</v>
      </c>
      <c r="I10998">
        <v>427.94</v>
      </c>
      <c r="J10998">
        <v>30</v>
      </c>
      <c r="K10998" t="s">
        <v>1777</v>
      </c>
      <c r="L10998">
        <v>2018</v>
      </c>
      <c r="M10998">
        <v>9</v>
      </c>
    </row>
    <row r="10999" spans="1:13" x14ac:dyDescent="0.25">
      <c r="A10999">
        <v>993194</v>
      </c>
      <c r="B10999" t="s">
        <v>1830</v>
      </c>
      <c r="C10999" t="s">
        <v>47</v>
      </c>
      <c r="D10999" t="s">
        <v>48</v>
      </c>
      <c r="E10999">
        <v>2017092</v>
      </c>
      <c r="F10999" s="1">
        <v>43767.34957175926</v>
      </c>
      <c r="G10999">
        <v>2</v>
      </c>
      <c r="H10999">
        <v>39.79</v>
      </c>
      <c r="I10999">
        <v>79.58</v>
      </c>
      <c r="J10999">
        <v>30</v>
      </c>
      <c r="K10999" t="s">
        <v>1777</v>
      </c>
      <c r="L10999">
        <v>2019</v>
      </c>
      <c r="M10999">
        <v>10</v>
      </c>
    </row>
    <row r="11000" spans="1:13" x14ac:dyDescent="0.25">
      <c r="A11000">
        <v>844576</v>
      </c>
      <c r="B11000" t="s">
        <v>399</v>
      </c>
      <c r="C11000" t="s">
        <v>30</v>
      </c>
      <c r="D11000" t="s">
        <v>15</v>
      </c>
      <c r="E11000" t="s">
        <v>350</v>
      </c>
      <c r="F11000" s="1">
        <v>43139.559039351851</v>
      </c>
      <c r="G11000">
        <v>1</v>
      </c>
      <c r="H11000">
        <v>97.61</v>
      </c>
      <c r="I11000">
        <v>97.61</v>
      </c>
      <c r="J11000">
        <v>30</v>
      </c>
      <c r="K11000" t="s">
        <v>1777</v>
      </c>
      <c r="L11000">
        <v>2018</v>
      </c>
      <c r="M11000">
        <v>2</v>
      </c>
    </row>
    <row r="11001" spans="1:13" x14ac:dyDescent="0.25">
      <c r="A11001">
        <v>844576</v>
      </c>
      <c r="B11001" t="s">
        <v>399</v>
      </c>
      <c r="C11001" t="s">
        <v>30</v>
      </c>
      <c r="D11001" t="s">
        <v>15</v>
      </c>
      <c r="E11001" t="s">
        <v>350</v>
      </c>
      <c r="F11001" s="1">
        <v>43139.559039351851</v>
      </c>
      <c r="G11001">
        <v>1</v>
      </c>
      <c r="H11001">
        <v>96.66</v>
      </c>
      <c r="I11001">
        <v>96.66</v>
      </c>
      <c r="J11001">
        <v>30</v>
      </c>
      <c r="K11001" t="s">
        <v>1777</v>
      </c>
      <c r="L11001">
        <v>2018</v>
      </c>
      <c r="M11001">
        <v>2</v>
      </c>
    </row>
    <row r="11002" spans="1:13" x14ac:dyDescent="0.25">
      <c r="A11002">
        <v>844576</v>
      </c>
      <c r="B11002" t="s">
        <v>399</v>
      </c>
      <c r="C11002" t="s">
        <v>30</v>
      </c>
      <c r="D11002" t="s">
        <v>15</v>
      </c>
      <c r="E11002" t="s">
        <v>350</v>
      </c>
      <c r="F11002" s="1">
        <v>43147.564768518518</v>
      </c>
      <c r="G11002">
        <v>1</v>
      </c>
      <c r="H11002">
        <v>97.61</v>
      </c>
      <c r="I11002">
        <v>97.61</v>
      </c>
      <c r="J11002">
        <v>30</v>
      </c>
      <c r="K11002" t="s">
        <v>1777</v>
      </c>
      <c r="L11002">
        <v>2018</v>
      </c>
      <c r="M11002">
        <v>2</v>
      </c>
    </row>
    <row r="11003" spans="1:13" x14ac:dyDescent="0.25">
      <c r="A11003">
        <v>844576</v>
      </c>
      <c r="B11003" t="s">
        <v>399</v>
      </c>
      <c r="C11003" t="s">
        <v>30</v>
      </c>
      <c r="D11003" t="s">
        <v>15</v>
      </c>
      <c r="E11003" t="s">
        <v>350</v>
      </c>
      <c r="F11003" s="1">
        <v>43510.535057870373</v>
      </c>
      <c r="G11003">
        <v>1</v>
      </c>
      <c r="H11003">
        <v>97.61</v>
      </c>
      <c r="I11003">
        <v>97.61</v>
      </c>
      <c r="J11003">
        <v>30</v>
      </c>
      <c r="K11003" t="s">
        <v>1777</v>
      </c>
      <c r="L11003">
        <v>2019</v>
      </c>
      <c r="M11003">
        <v>2</v>
      </c>
    </row>
    <row r="11004" spans="1:13" x14ac:dyDescent="0.25">
      <c r="A11004">
        <v>844576</v>
      </c>
      <c r="B11004" t="s">
        <v>399</v>
      </c>
      <c r="C11004" t="s">
        <v>30</v>
      </c>
      <c r="D11004" t="s">
        <v>15</v>
      </c>
      <c r="E11004" t="s">
        <v>350</v>
      </c>
      <c r="F11004" s="1">
        <v>43510.535057870373</v>
      </c>
      <c r="G11004">
        <v>2</v>
      </c>
      <c r="H11004">
        <v>97.61</v>
      </c>
      <c r="I11004">
        <v>195.22</v>
      </c>
      <c r="J11004">
        <v>30</v>
      </c>
      <c r="K11004" t="s">
        <v>1777</v>
      </c>
      <c r="L11004">
        <v>2019</v>
      </c>
      <c r="M11004">
        <v>2</v>
      </c>
    </row>
    <row r="11005" spans="1:13" x14ac:dyDescent="0.25">
      <c r="A11005">
        <v>844576</v>
      </c>
      <c r="B11005" t="s">
        <v>399</v>
      </c>
      <c r="C11005" t="s">
        <v>30</v>
      </c>
      <c r="D11005" t="s">
        <v>15</v>
      </c>
      <c r="E11005" t="s">
        <v>350</v>
      </c>
      <c r="F11005" s="1">
        <v>43518.590300925927</v>
      </c>
      <c r="G11005">
        <v>5</v>
      </c>
      <c r="H11005">
        <v>97.6</v>
      </c>
      <c r="I11005">
        <v>488</v>
      </c>
      <c r="J11005">
        <v>30</v>
      </c>
      <c r="K11005" t="s">
        <v>1777</v>
      </c>
      <c r="L11005">
        <v>2019</v>
      </c>
      <c r="M11005">
        <v>2</v>
      </c>
    </row>
    <row r="11006" spans="1:13" x14ac:dyDescent="0.25">
      <c r="A11006">
        <v>844576</v>
      </c>
      <c r="B11006" t="s">
        <v>399</v>
      </c>
      <c r="C11006" t="s">
        <v>30</v>
      </c>
      <c r="D11006" t="s">
        <v>15</v>
      </c>
      <c r="E11006" t="s">
        <v>350</v>
      </c>
      <c r="F11006" s="1">
        <v>43518.590300925927</v>
      </c>
      <c r="G11006">
        <v>2</v>
      </c>
      <c r="H11006">
        <v>97.6</v>
      </c>
      <c r="I11006">
        <v>195.2</v>
      </c>
      <c r="J11006">
        <v>30</v>
      </c>
      <c r="K11006" t="s">
        <v>1777</v>
      </c>
      <c r="L11006">
        <v>2019</v>
      </c>
      <c r="M11006">
        <v>2</v>
      </c>
    </row>
    <row r="11007" spans="1:13" x14ac:dyDescent="0.25">
      <c r="A11007">
        <v>844576</v>
      </c>
      <c r="B11007" t="s">
        <v>399</v>
      </c>
      <c r="C11007" t="s">
        <v>30</v>
      </c>
      <c r="D11007" t="s">
        <v>15</v>
      </c>
      <c r="E11007" t="s">
        <v>350</v>
      </c>
      <c r="F11007" s="1">
        <v>43523.537812499999</v>
      </c>
      <c r="G11007">
        <v>1</v>
      </c>
      <c r="H11007">
        <v>97.61</v>
      </c>
      <c r="I11007">
        <v>97.61</v>
      </c>
      <c r="J11007">
        <v>30</v>
      </c>
      <c r="K11007" t="s">
        <v>1777</v>
      </c>
      <c r="L11007">
        <v>2019</v>
      </c>
      <c r="M11007">
        <v>2</v>
      </c>
    </row>
    <row r="11008" spans="1:13" x14ac:dyDescent="0.25">
      <c r="A11008">
        <v>844576</v>
      </c>
      <c r="B11008" t="s">
        <v>399</v>
      </c>
      <c r="C11008" t="s">
        <v>30</v>
      </c>
      <c r="D11008" t="s">
        <v>15</v>
      </c>
      <c r="E11008" t="s">
        <v>350</v>
      </c>
      <c r="F11008" s="1">
        <v>43532.527546296296</v>
      </c>
      <c r="G11008">
        <v>3</v>
      </c>
      <c r="H11008">
        <v>97.6</v>
      </c>
      <c r="I11008">
        <v>292.8</v>
      </c>
      <c r="J11008">
        <v>30</v>
      </c>
      <c r="K11008" t="s">
        <v>1777</v>
      </c>
      <c r="L11008">
        <v>2019</v>
      </c>
      <c r="M11008">
        <v>3</v>
      </c>
    </row>
    <row r="11009" spans="1:13" x14ac:dyDescent="0.25">
      <c r="A11009">
        <v>844576</v>
      </c>
      <c r="B11009" t="s">
        <v>399</v>
      </c>
      <c r="C11009" t="s">
        <v>30</v>
      </c>
      <c r="D11009" t="s">
        <v>15</v>
      </c>
      <c r="E11009" t="s">
        <v>350</v>
      </c>
      <c r="F11009" s="1">
        <v>43539.493321759262</v>
      </c>
      <c r="G11009">
        <v>3</v>
      </c>
      <c r="H11009">
        <v>97.61</v>
      </c>
      <c r="I11009">
        <v>292.83</v>
      </c>
      <c r="J11009">
        <v>30</v>
      </c>
      <c r="K11009" t="s">
        <v>1777</v>
      </c>
      <c r="L11009">
        <v>2019</v>
      </c>
      <c r="M11009">
        <v>3</v>
      </c>
    </row>
    <row r="11010" spans="1:13" x14ac:dyDescent="0.25">
      <c r="A11010">
        <v>844576</v>
      </c>
      <c r="B11010" t="s">
        <v>399</v>
      </c>
      <c r="C11010" t="s">
        <v>30</v>
      </c>
      <c r="D11010" t="s">
        <v>15</v>
      </c>
      <c r="E11010" t="s">
        <v>350</v>
      </c>
      <c r="F11010" s="1">
        <v>43543.394629629627</v>
      </c>
      <c r="G11010">
        <v>1</v>
      </c>
      <c r="H11010">
        <v>97.6</v>
      </c>
      <c r="I11010">
        <v>97.6</v>
      </c>
      <c r="J11010">
        <v>30</v>
      </c>
      <c r="K11010" t="s">
        <v>1777</v>
      </c>
      <c r="L11010">
        <v>2019</v>
      </c>
      <c r="M11010">
        <v>3</v>
      </c>
    </row>
    <row r="11011" spans="1:13" x14ac:dyDescent="0.25">
      <c r="A11011">
        <v>844576</v>
      </c>
      <c r="B11011" t="s">
        <v>399</v>
      </c>
      <c r="C11011" t="s">
        <v>30</v>
      </c>
      <c r="D11011" t="s">
        <v>15</v>
      </c>
      <c r="E11011" t="s">
        <v>350</v>
      </c>
      <c r="F11011" s="1">
        <v>43587.513541666667</v>
      </c>
      <c r="G11011">
        <v>2</v>
      </c>
      <c r="H11011">
        <v>97.6</v>
      </c>
      <c r="I11011">
        <v>195.2</v>
      </c>
      <c r="J11011">
        <v>30</v>
      </c>
      <c r="K11011" t="s">
        <v>1777</v>
      </c>
      <c r="L11011">
        <v>2019</v>
      </c>
      <c r="M11011">
        <v>5</v>
      </c>
    </row>
    <row r="11012" spans="1:13" x14ac:dyDescent="0.25">
      <c r="A11012">
        <v>844576</v>
      </c>
      <c r="B11012" t="s">
        <v>399</v>
      </c>
      <c r="C11012" t="s">
        <v>30</v>
      </c>
      <c r="D11012" t="s">
        <v>15</v>
      </c>
      <c r="E11012" t="s">
        <v>350</v>
      </c>
      <c r="F11012" s="1">
        <v>43594.583958333336</v>
      </c>
      <c r="G11012">
        <v>6</v>
      </c>
      <c r="H11012">
        <v>97.6</v>
      </c>
      <c r="I11012">
        <v>585.6</v>
      </c>
      <c r="J11012">
        <v>30</v>
      </c>
      <c r="K11012" t="s">
        <v>1777</v>
      </c>
      <c r="L11012">
        <v>2019</v>
      </c>
      <c r="M11012">
        <v>5</v>
      </c>
    </row>
    <row r="11013" spans="1:13" x14ac:dyDescent="0.25">
      <c r="A11013">
        <v>844576</v>
      </c>
      <c r="B11013" t="s">
        <v>399</v>
      </c>
      <c r="C11013" t="s">
        <v>30</v>
      </c>
      <c r="D11013" t="s">
        <v>15</v>
      </c>
      <c r="E11013" t="s">
        <v>350</v>
      </c>
      <c r="F11013" s="1">
        <v>43594.583958333336</v>
      </c>
      <c r="G11013">
        <v>1</v>
      </c>
      <c r="H11013">
        <v>97.6</v>
      </c>
      <c r="I11013">
        <v>97.6</v>
      </c>
      <c r="J11013">
        <v>30</v>
      </c>
      <c r="K11013" t="s">
        <v>1777</v>
      </c>
      <c r="L11013">
        <v>2019</v>
      </c>
      <c r="M11013">
        <v>5</v>
      </c>
    </row>
    <row r="11014" spans="1:13" x14ac:dyDescent="0.25">
      <c r="A11014">
        <v>167562</v>
      </c>
      <c r="B11014" t="s">
        <v>1831</v>
      </c>
      <c r="C11014" t="s">
        <v>14</v>
      </c>
      <c r="D11014" t="s">
        <v>15</v>
      </c>
      <c r="E11014" t="s">
        <v>451</v>
      </c>
      <c r="F11014" s="1">
        <v>43696.390717592592</v>
      </c>
      <c r="G11014">
        <v>1</v>
      </c>
      <c r="H11014">
        <v>28.68</v>
      </c>
      <c r="I11014">
        <v>28.68</v>
      </c>
      <c r="J11014">
        <v>30</v>
      </c>
      <c r="K11014" t="s">
        <v>1777</v>
      </c>
      <c r="L11014">
        <v>2019</v>
      </c>
      <c r="M11014">
        <v>8</v>
      </c>
    </row>
    <row r="11015" spans="1:13" x14ac:dyDescent="0.25">
      <c r="A11015">
        <v>193104</v>
      </c>
      <c r="B11015" t="s">
        <v>404</v>
      </c>
      <c r="C11015" t="s">
        <v>14</v>
      </c>
      <c r="D11015" t="s">
        <v>15</v>
      </c>
      <c r="E11015" t="s">
        <v>328</v>
      </c>
      <c r="F11015" s="1">
        <v>43119.529502314814</v>
      </c>
      <c r="G11015">
        <v>1</v>
      </c>
      <c r="H11015">
        <v>46.86</v>
      </c>
      <c r="I11015">
        <v>46.86</v>
      </c>
      <c r="J11015">
        <v>30</v>
      </c>
      <c r="K11015" t="s">
        <v>1777</v>
      </c>
      <c r="L11015">
        <v>2018</v>
      </c>
      <c r="M11015">
        <v>1</v>
      </c>
    </row>
    <row r="11016" spans="1:13" x14ac:dyDescent="0.25">
      <c r="A11016">
        <v>193105</v>
      </c>
      <c r="B11016" t="s">
        <v>405</v>
      </c>
      <c r="C11016" t="s">
        <v>14</v>
      </c>
      <c r="D11016" t="s">
        <v>15</v>
      </c>
      <c r="E11016" t="s">
        <v>328</v>
      </c>
      <c r="F11016" s="1">
        <v>43146.443692129629</v>
      </c>
      <c r="G11016">
        <v>1</v>
      </c>
      <c r="H11016">
        <v>206.55</v>
      </c>
      <c r="I11016">
        <v>206.55</v>
      </c>
      <c r="J11016">
        <v>30</v>
      </c>
      <c r="K11016" t="s">
        <v>1777</v>
      </c>
      <c r="L11016">
        <v>2018</v>
      </c>
      <c r="M11016">
        <v>2</v>
      </c>
    </row>
    <row r="11017" spans="1:13" x14ac:dyDescent="0.25">
      <c r="A11017">
        <v>193105</v>
      </c>
      <c r="B11017" t="s">
        <v>405</v>
      </c>
      <c r="C11017" t="s">
        <v>14</v>
      </c>
      <c r="D11017" t="s">
        <v>15</v>
      </c>
      <c r="E11017" t="s">
        <v>328</v>
      </c>
      <c r="F11017" s="1">
        <v>43147.420219907406</v>
      </c>
      <c r="G11017">
        <v>1</v>
      </c>
      <c r="H11017">
        <v>206.55</v>
      </c>
      <c r="I11017">
        <v>206.55</v>
      </c>
      <c r="J11017">
        <v>30</v>
      </c>
      <c r="K11017" t="s">
        <v>1777</v>
      </c>
      <c r="L11017">
        <v>2018</v>
      </c>
      <c r="M11017">
        <v>2</v>
      </c>
    </row>
    <row r="11018" spans="1:13" x14ac:dyDescent="0.25">
      <c r="A11018">
        <v>193105</v>
      </c>
      <c r="B11018" t="s">
        <v>405</v>
      </c>
      <c r="C11018" t="s">
        <v>14</v>
      </c>
      <c r="D11018" t="s">
        <v>15</v>
      </c>
      <c r="E11018" t="s">
        <v>328</v>
      </c>
      <c r="F11018" s="1">
        <v>43147.423252314817</v>
      </c>
      <c r="G11018">
        <v>1</v>
      </c>
      <c r="H11018">
        <v>206.55</v>
      </c>
      <c r="I11018">
        <v>206.55</v>
      </c>
      <c r="J11018">
        <v>30</v>
      </c>
      <c r="K11018" t="s">
        <v>1777</v>
      </c>
      <c r="L11018">
        <v>2018</v>
      </c>
      <c r="M11018">
        <v>2</v>
      </c>
    </row>
    <row r="11019" spans="1:13" x14ac:dyDescent="0.25">
      <c r="A11019">
        <v>193104</v>
      </c>
      <c r="B11019" t="s">
        <v>404</v>
      </c>
      <c r="C11019" t="s">
        <v>14</v>
      </c>
      <c r="D11019" t="s">
        <v>15</v>
      </c>
      <c r="E11019" t="s">
        <v>328</v>
      </c>
      <c r="F11019" s="1">
        <v>43731.545706018522</v>
      </c>
      <c r="G11019">
        <v>1</v>
      </c>
      <c r="H11019">
        <v>47.27</v>
      </c>
      <c r="I11019">
        <v>47.27</v>
      </c>
      <c r="J11019">
        <v>30</v>
      </c>
      <c r="K11019" t="s">
        <v>1777</v>
      </c>
      <c r="L11019">
        <v>2019</v>
      </c>
      <c r="M11019">
        <v>9</v>
      </c>
    </row>
    <row r="11020" spans="1:13" x14ac:dyDescent="0.25">
      <c r="A11020">
        <v>193104</v>
      </c>
      <c r="B11020" t="s">
        <v>404</v>
      </c>
      <c r="C11020" t="s">
        <v>14</v>
      </c>
      <c r="D11020" t="s">
        <v>15</v>
      </c>
      <c r="E11020" t="s">
        <v>328</v>
      </c>
      <c r="F11020" s="1">
        <v>43805.541574074072</v>
      </c>
      <c r="G11020">
        <v>1</v>
      </c>
      <c r="H11020">
        <v>47.27</v>
      </c>
      <c r="I11020">
        <v>47.27</v>
      </c>
      <c r="J11020">
        <v>30</v>
      </c>
      <c r="K11020" t="s">
        <v>1777</v>
      </c>
      <c r="L11020">
        <v>2019</v>
      </c>
      <c r="M11020">
        <v>12</v>
      </c>
    </row>
    <row r="11021" spans="1:13" x14ac:dyDescent="0.25">
      <c r="A11021">
        <v>193104</v>
      </c>
      <c r="B11021" t="s">
        <v>404</v>
      </c>
      <c r="C11021" t="s">
        <v>14</v>
      </c>
      <c r="D11021" t="s">
        <v>15</v>
      </c>
      <c r="E11021" t="s">
        <v>328</v>
      </c>
      <c r="F11021" s="1">
        <v>43822.420717592591</v>
      </c>
      <c r="G11021">
        <v>1</v>
      </c>
      <c r="H11021">
        <v>47.27</v>
      </c>
      <c r="I11021">
        <v>47.27</v>
      </c>
      <c r="J11021">
        <v>30</v>
      </c>
      <c r="K11021" t="s">
        <v>1777</v>
      </c>
      <c r="L11021">
        <v>2019</v>
      </c>
      <c r="M11021">
        <v>12</v>
      </c>
    </row>
    <row r="11022" spans="1:13" x14ac:dyDescent="0.25">
      <c r="A11022">
        <v>193104</v>
      </c>
      <c r="B11022" t="s">
        <v>404</v>
      </c>
      <c r="C11022" t="s">
        <v>14</v>
      </c>
      <c r="D11022" t="s">
        <v>15</v>
      </c>
      <c r="E11022" t="s">
        <v>328</v>
      </c>
      <c r="F11022" s="1">
        <v>43822.542650462965</v>
      </c>
      <c r="G11022">
        <v>2</v>
      </c>
      <c r="H11022">
        <v>47.27</v>
      </c>
      <c r="I11022">
        <v>94.54</v>
      </c>
      <c r="J11022">
        <v>30</v>
      </c>
      <c r="K11022" t="s">
        <v>1777</v>
      </c>
      <c r="L11022">
        <v>2019</v>
      </c>
      <c r="M11022">
        <v>12</v>
      </c>
    </row>
    <row r="11023" spans="1:13" x14ac:dyDescent="0.25">
      <c r="A11023">
        <v>144997</v>
      </c>
      <c r="B11023" t="s">
        <v>1832</v>
      </c>
      <c r="C11023" t="s">
        <v>14</v>
      </c>
      <c r="D11023" t="s">
        <v>15</v>
      </c>
      <c r="E11023" t="s">
        <v>409</v>
      </c>
      <c r="F11023" s="1">
        <v>43448.403229166666</v>
      </c>
      <c r="G11023">
        <v>1</v>
      </c>
      <c r="H11023">
        <v>237.26</v>
      </c>
      <c r="I11023">
        <v>237.26</v>
      </c>
      <c r="J11023">
        <v>30</v>
      </c>
      <c r="K11023" t="s">
        <v>1777</v>
      </c>
      <c r="L11023">
        <v>2018</v>
      </c>
      <c r="M11023">
        <v>12</v>
      </c>
    </row>
    <row r="11024" spans="1:13" x14ac:dyDescent="0.25">
      <c r="A11024">
        <v>144997</v>
      </c>
      <c r="B11024" t="s">
        <v>1832</v>
      </c>
      <c r="C11024" t="s">
        <v>14</v>
      </c>
      <c r="D11024" t="s">
        <v>15</v>
      </c>
      <c r="E11024" t="s">
        <v>409</v>
      </c>
      <c r="F11024" s="1">
        <v>43656.418043981481</v>
      </c>
      <c r="G11024">
        <v>1</v>
      </c>
      <c r="H11024">
        <v>237.26</v>
      </c>
      <c r="I11024">
        <v>237.26</v>
      </c>
      <c r="J11024">
        <v>30</v>
      </c>
      <c r="K11024" t="s">
        <v>1777</v>
      </c>
      <c r="L11024">
        <v>2019</v>
      </c>
      <c r="M11024">
        <v>7</v>
      </c>
    </row>
    <row r="11025" spans="1:13" x14ac:dyDescent="0.25">
      <c r="A11025">
        <v>144997</v>
      </c>
      <c r="B11025" t="s">
        <v>1832</v>
      </c>
      <c r="C11025" t="s">
        <v>14</v>
      </c>
      <c r="D11025" t="s">
        <v>15</v>
      </c>
      <c r="E11025" t="s">
        <v>409</v>
      </c>
      <c r="F11025" s="1">
        <v>43672.398796296293</v>
      </c>
      <c r="G11025">
        <v>1</v>
      </c>
      <c r="H11025">
        <v>237.26</v>
      </c>
      <c r="I11025">
        <v>237.26</v>
      </c>
      <c r="J11025">
        <v>30</v>
      </c>
      <c r="K11025" t="s">
        <v>1777</v>
      </c>
      <c r="L11025">
        <v>2019</v>
      </c>
      <c r="M11025">
        <v>7</v>
      </c>
    </row>
    <row r="11026" spans="1:13" x14ac:dyDescent="0.25">
      <c r="A11026">
        <v>144997</v>
      </c>
      <c r="B11026" t="s">
        <v>1832</v>
      </c>
      <c r="C11026" t="s">
        <v>14</v>
      </c>
      <c r="D11026" t="s">
        <v>15</v>
      </c>
      <c r="E11026" t="s">
        <v>409</v>
      </c>
      <c r="F11026" s="1">
        <v>43686.546180555553</v>
      </c>
      <c r="G11026">
        <v>1</v>
      </c>
      <c r="H11026">
        <v>237.26</v>
      </c>
      <c r="I11026">
        <v>237.26</v>
      </c>
      <c r="J11026">
        <v>30</v>
      </c>
      <c r="K11026" t="s">
        <v>1777</v>
      </c>
      <c r="L11026">
        <v>2019</v>
      </c>
      <c r="M11026">
        <v>8</v>
      </c>
    </row>
    <row r="11027" spans="1:13" x14ac:dyDescent="0.25">
      <c r="A11027">
        <v>144997</v>
      </c>
      <c r="B11027" t="s">
        <v>1832</v>
      </c>
      <c r="C11027" t="s">
        <v>14</v>
      </c>
      <c r="D11027" t="s">
        <v>15</v>
      </c>
      <c r="E11027" t="s">
        <v>409</v>
      </c>
      <c r="F11027" s="1">
        <v>43802.543240740742</v>
      </c>
      <c r="G11027">
        <v>1</v>
      </c>
      <c r="H11027">
        <v>237.26</v>
      </c>
      <c r="I11027">
        <v>237.26</v>
      </c>
      <c r="J11027">
        <v>30</v>
      </c>
      <c r="K11027" t="s">
        <v>1777</v>
      </c>
      <c r="L11027">
        <v>2019</v>
      </c>
      <c r="M11027">
        <v>12</v>
      </c>
    </row>
    <row r="11028" spans="1:13" x14ac:dyDescent="0.25">
      <c r="A11028">
        <v>144997</v>
      </c>
      <c r="B11028" t="s">
        <v>1832</v>
      </c>
      <c r="C11028" t="s">
        <v>14</v>
      </c>
      <c r="D11028" t="s">
        <v>15</v>
      </c>
      <c r="E11028" t="s">
        <v>409</v>
      </c>
      <c r="F11028" s="1">
        <v>43812.472916666666</v>
      </c>
      <c r="G11028">
        <v>1</v>
      </c>
      <c r="H11028">
        <v>237.26</v>
      </c>
      <c r="I11028">
        <v>237.26</v>
      </c>
      <c r="J11028">
        <v>30</v>
      </c>
      <c r="K11028" t="s">
        <v>1777</v>
      </c>
      <c r="L11028">
        <v>2019</v>
      </c>
      <c r="M11028">
        <v>12</v>
      </c>
    </row>
    <row r="11029" spans="1:13" x14ac:dyDescent="0.25">
      <c r="A11029">
        <v>144997</v>
      </c>
      <c r="B11029" t="s">
        <v>1832</v>
      </c>
      <c r="C11029" t="s">
        <v>14</v>
      </c>
      <c r="D11029" t="s">
        <v>15</v>
      </c>
      <c r="E11029" t="s">
        <v>409</v>
      </c>
      <c r="F11029" s="1">
        <v>43822.542650462965</v>
      </c>
      <c r="G11029">
        <v>1</v>
      </c>
      <c r="H11029">
        <v>237.26</v>
      </c>
      <c r="I11029">
        <v>237.26</v>
      </c>
      <c r="J11029">
        <v>30</v>
      </c>
      <c r="K11029" t="s">
        <v>1777</v>
      </c>
      <c r="L11029">
        <v>2019</v>
      </c>
      <c r="M11029">
        <v>12</v>
      </c>
    </row>
    <row r="11030" spans="1:13" x14ac:dyDescent="0.25">
      <c r="A11030">
        <v>144997</v>
      </c>
      <c r="B11030" t="s">
        <v>1832</v>
      </c>
      <c r="C11030" t="s">
        <v>14</v>
      </c>
      <c r="D11030" t="s">
        <v>15</v>
      </c>
      <c r="E11030" t="s">
        <v>409</v>
      </c>
      <c r="F11030" s="1">
        <v>43826.367118055554</v>
      </c>
      <c r="G11030">
        <v>1</v>
      </c>
      <c r="H11030">
        <v>237.26</v>
      </c>
      <c r="I11030">
        <v>237.26</v>
      </c>
      <c r="J11030">
        <v>30</v>
      </c>
      <c r="K11030" t="s">
        <v>1777</v>
      </c>
      <c r="L11030">
        <v>2019</v>
      </c>
      <c r="M11030">
        <v>12</v>
      </c>
    </row>
    <row r="11031" spans="1:13" x14ac:dyDescent="0.25">
      <c r="A11031">
        <v>192587</v>
      </c>
      <c r="B11031" t="s">
        <v>410</v>
      </c>
      <c r="C11031" t="s">
        <v>14</v>
      </c>
      <c r="D11031" t="s">
        <v>15</v>
      </c>
      <c r="E11031" t="s">
        <v>409</v>
      </c>
      <c r="F11031" s="1">
        <v>43103.487893518519</v>
      </c>
      <c r="G11031">
        <v>1</v>
      </c>
      <c r="H11031">
        <v>58.25</v>
      </c>
      <c r="I11031">
        <v>58.25</v>
      </c>
      <c r="J11031">
        <v>30</v>
      </c>
      <c r="K11031" t="s">
        <v>1777</v>
      </c>
      <c r="L11031">
        <v>2018</v>
      </c>
      <c r="M11031">
        <v>1</v>
      </c>
    </row>
    <row r="11032" spans="1:13" x14ac:dyDescent="0.25">
      <c r="A11032">
        <v>192587</v>
      </c>
      <c r="B11032" t="s">
        <v>410</v>
      </c>
      <c r="C11032" t="s">
        <v>14</v>
      </c>
      <c r="D11032" t="s">
        <v>15</v>
      </c>
      <c r="E11032" t="s">
        <v>409</v>
      </c>
      <c r="F11032" s="1">
        <v>43111.544363425928</v>
      </c>
      <c r="G11032">
        <v>1</v>
      </c>
      <c r="H11032">
        <v>58.25</v>
      </c>
      <c r="I11032">
        <v>58.25</v>
      </c>
      <c r="J11032">
        <v>30</v>
      </c>
      <c r="K11032" t="s">
        <v>1777</v>
      </c>
      <c r="L11032">
        <v>2018</v>
      </c>
      <c r="M11032">
        <v>1</v>
      </c>
    </row>
    <row r="11033" spans="1:13" x14ac:dyDescent="0.25">
      <c r="A11033">
        <v>192587</v>
      </c>
      <c r="B11033" t="s">
        <v>410</v>
      </c>
      <c r="C11033" t="s">
        <v>14</v>
      </c>
      <c r="D11033" t="s">
        <v>15</v>
      </c>
      <c r="E11033" t="s">
        <v>409</v>
      </c>
      <c r="F11033" s="1">
        <v>43117.517835648148</v>
      </c>
      <c r="G11033">
        <v>1</v>
      </c>
      <c r="H11033">
        <v>58.25</v>
      </c>
      <c r="I11033">
        <v>58.25</v>
      </c>
      <c r="J11033">
        <v>30</v>
      </c>
      <c r="K11033" t="s">
        <v>1777</v>
      </c>
      <c r="L11033">
        <v>2018</v>
      </c>
      <c r="M11033">
        <v>1</v>
      </c>
    </row>
    <row r="11034" spans="1:13" x14ac:dyDescent="0.25">
      <c r="A11034">
        <v>192587</v>
      </c>
      <c r="B11034" t="s">
        <v>410</v>
      </c>
      <c r="C11034" t="s">
        <v>14</v>
      </c>
      <c r="D11034" t="s">
        <v>15</v>
      </c>
      <c r="E11034" t="s">
        <v>409</v>
      </c>
      <c r="F11034" s="1">
        <v>43118.380127314813</v>
      </c>
      <c r="G11034">
        <v>1</v>
      </c>
      <c r="H11034">
        <v>58.25</v>
      </c>
      <c r="I11034">
        <v>58.25</v>
      </c>
      <c r="J11034">
        <v>30</v>
      </c>
      <c r="K11034" t="s">
        <v>1777</v>
      </c>
      <c r="L11034">
        <v>2018</v>
      </c>
      <c r="M11034">
        <v>1</v>
      </c>
    </row>
    <row r="11035" spans="1:13" x14ac:dyDescent="0.25">
      <c r="A11035">
        <v>192587</v>
      </c>
      <c r="B11035" t="s">
        <v>410</v>
      </c>
      <c r="C11035" t="s">
        <v>14</v>
      </c>
      <c r="D11035" t="s">
        <v>15</v>
      </c>
      <c r="E11035" t="s">
        <v>409</v>
      </c>
      <c r="F11035" s="1">
        <v>43118.530775462961</v>
      </c>
      <c r="G11035">
        <v>1</v>
      </c>
      <c r="H11035">
        <v>58.25</v>
      </c>
      <c r="I11035">
        <v>58.25</v>
      </c>
      <c r="J11035">
        <v>30</v>
      </c>
      <c r="K11035" t="s">
        <v>1777</v>
      </c>
      <c r="L11035">
        <v>2018</v>
      </c>
      <c r="M11035">
        <v>1</v>
      </c>
    </row>
    <row r="11036" spans="1:13" x14ac:dyDescent="0.25">
      <c r="A11036">
        <v>192587</v>
      </c>
      <c r="B11036" t="s">
        <v>410</v>
      </c>
      <c r="C11036" t="s">
        <v>14</v>
      </c>
      <c r="D11036" t="s">
        <v>15</v>
      </c>
      <c r="E11036" t="s">
        <v>409</v>
      </c>
      <c r="F11036" s="1">
        <v>43595.347534722219</v>
      </c>
      <c r="G11036">
        <v>1</v>
      </c>
      <c r="H11036">
        <v>58.53</v>
      </c>
      <c r="I11036">
        <v>58.53</v>
      </c>
      <c r="J11036">
        <v>30</v>
      </c>
      <c r="K11036" t="s">
        <v>1777</v>
      </c>
      <c r="L11036">
        <v>2019</v>
      </c>
      <c r="M11036">
        <v>5</v>
      </c>
    </row>
    <row r="11037" spans="1:13" x14ac:dyDescent="0.25">
      <c r="A11037">
        <v>198791</v>
      </c>
      <c r="B11037" t="s">
        <v>412</v>
      </c>
      <c r="C11037" t="s">
        <v>14</v>
      </c>
      <c r="D11037" t="s">
        <v>15</v>
      </c>
      <c r="E11037" t="s">
        <v>413</v>
      </c>
      <c r="F11037" s="1">
        <v>43430.560324074075</v>
      </c>
      <c r="G11037">
        <v>1</v>
      </c>
      <c r="H11037">
        <v>98.26</v>
      </c>
      <c r="I11037">
        <v>98.26</v>
      </c>
      <c r="J11037">
        <v>30</v>
      </c>
      <c r="K11037" t="s">
        <v>1777</v>
      </c>
      <c r="L11037">
        <v>2018</v>
      </c>
      <c r="M11037">
        <v>11</v>
      </c>
    </row>
    <row r="11038" spans="1:13" x14ac:dyDescent="0.25">
      <c r="A11038">
        <v>201992</v>
      </c>
      <c r="B11038" t="s">
        <v>417</v>
      </c>
      <c r="C11038" t="s">
        <v>14</v>
      </c>
      <c r="D11038" t="s">
        <v>15</v>
      </c>
      <c r="E11038" t="s">
        <v>415</v>
      </c>
      <c r="F11038" s="1">
        <v>43118.530775462961</v>
      </c>
      <c r="G11038">
        <v>1</v>
      </c>
      <c r="H11038">
        <v>553.51</v>
      </c>
      <c r="I11038">
        <v>553.51</v>
      </c>
      <c r="J11038">
        <v>30</v>
      </c>
      <c r="K11038" t="s">
        <v>1777</v>
      </c>
      <c r="L11038">
        <v>2018</v>
      </c>
      <c r="M11038">
        <v>1</v>
      </c>
    </row>
    <row r="11039" spans="1:13" x14ac:dyDescent="0.25">
      <c r="A11039">
        <v>201992</v>
      </c>
      <c r="B11039" t="s">
        <v>417</v>
      </c>
      <c r="C11039" t="s">
        <v>14</v>
      </c>
      <c r="D11039" t="s">
        <v>15</v>
      </c>
      <c r="E11039" t="s">
        <v>415</v>
      </c>
      <c r="F11039" s="1">
        <v>43132.507430555554</v>
      </c>
      <c r="G11039">
        <v>1</v>
      </c>
      <c r="H11039">
        <v>553.51</v>
      </c>
      <c r="I11039">
        <v>553.51</v>
      </c>
      <c r="J11039">
        <v>30</v>
      </c>
      <c r="K11039" t="s">
        <v>1777</v>
      </c>
      <c r="L11039">
        <v>2018</v>
      </c>
      <c r="M11039">
        <v>2</v>
      </c>
    </row>
    <row r="11040" spans="1:13" x14ac:dyDescent="0.25">
      <c r="A11040">
        <v>201992</v>
      </c>
      <c r="B11040" t="s">
        <v>417</v>
      </c>
      <c r="C11040" t="s">
        <v>14</v>
      </c>
      <c r="D11040" t="s">
        <v>15</v>
      </c>
      <c r="E11040" t="s">
        <v>415</v>
      </c>
      <c r="F11040" s="1">
        <v>43140.477986111109</v>
      </c>
      <c r="G11040">
        <v>1</v>
      </c>
      <c r="H11040">
        <v>553.45000000000005</v>
      </c>
      <c r="I11040">
        <v>553.45000000000005</v>
      </c>
      <c r="J11040">
        <v>30</v>
      </c>
      <c r="K11040" t="s">
        <v>1777</v>
      </c>
      <c r="L11040">
        <v>2018</v>
      </c>
      <c r="M11040">
        <v>2</v>
      </c>
    </row>
    <row r="11041" spans="1:13" x14ac:dyDescent="0.25">
      <c r="A11041">
        <v>201992</v>
      </c>
      <c r="B11041" t="s">
        <v>417</v>
      </c>
      <c r="C11041" t="s">
        <v>14</v>
      </c>
      <c r="D11041" t="s">
        <v>15</v>
      </c>
      <c r="E11041" t="s">
        <v>415</v>
      </c>
      <c r="F11041" s="1">
        <v>43140.538055555553</v>
      </c>
      <c r="G11041">
        <v>2</v>
      </c>
      <c r="H11041">
        <v>553.45000000000005</v>
      </c>
      <c r="I11041">
        <v>1106.9000000000001</v>
      </c>
      <c r="J11041">
        <v>30</v>
      </c>
      <c r="K11041" t="s">
        <v>1777</v>
      </c>
      <c r="L11041">
        <v>2018</v>
      </c>
      <c r="M11041">
        <v>2</v>
      </c>
    </row>
    <row r="11042" spans="1:13" x14ac:dyDescent="0.25">
      <c r="A11042">
        <v>114075</v>
      </c>
      <c r="B11042" t="s">
        <v>414</v>
      </c>
      <c r="C11042" t="s">
        <v>14</v>
      </c>
      <c r="D11042" t="s">
        <v>15</v>
      </c>
      <c r="E11042" t="s">
        <v>415</v>
      </c>
      <c r="F11042" s="1">
        <v>43161.332592592589</v>
      </c>
      <c r="G11042">
        <v>1</v>
      </c>
      <c r="H11042">
        <v>294.95</v>
      </c>
      <c r="I11042">
        <v>294.95</v>
      </c>
      <c r="J11042">
        <v>30</v>
      </c>
      <c r="K11042" t="s">
        <v>1777</v>
      </c>
      <c r="L11042">
        <v>2018</v>
      </c>
      <c r="M11042">
        <v>3</v>
      </c>
    </row>
    <row r="11043" spans="1:13" x14ac:dyDescent="0.25">
      <c r="A11043">
        <v>114075</v>
      </c>
      <c r="B11043" t="s">
        <v>414</v>
      </c>
      <c r="C11043" t="s">
        <v>14</v>
      </c>
      <c r="D11043" t="s">
        <v>15</v>
      </c>
      <c r="E11043" t="s">
        <v>415</v>
      </c>
      <c r="F11043" s="1">
        <v>43161.533206018517</v>
      </c>
      <c r="G11043">
        <v>1</v>
      </c>
      <c r="H11043">
        <v>294.95</v>
      </c>
      <c r="I11043">
        <v>294.95</v>
      </c>
      <c r="J11043">
        <v>30</v>
      </c>
      <c r="K11043" t="s">
        <v>1777</v>
      </c>
      <c r="L11043">
        <v>2018</v>
      </c>
      <c r="M11043">
        <v>3</v>
      </c>
    </row>
    <row r="11044" spans="1:13" x14ac:dyDescent="0.25">
      <c r="A11044">
        <v>201992</v>
      </c>
      <c r="B11044" t="s">
        <v>417</v>
      </c>
      <c r="C11044" t="s">
        <v>14</v>
      </c>
      <c r="D11044" t="s">
        <v>15</v>
      </c>
      <c r="E11044" t="s">
        <v>415</v>
      </c>
      <c r="F11044" s="1">
        <v>43209.530428240738</v>
      </c>
      <c r="G11044">
        <v>1</v>
      </c>
      <c r="H11044">
        <v>553.51</v>
      </c>
      <c r="I11044">
        <v>553.51</v>
      </c>
      <c r="J11044">
        <v>30</v>
      </c>
      <c r="K11044" t="s">
        <v>1777</v>
      </c>
      <c r="L11044">
        <v>2018</v>
      </c>
      <c r="M11044">
        <v>4</v>
      </c>
    </row>
    <row r="11045" spans="1:13" x14ac:dyDescent="0.25">
      <c r="A11045">
        <v>114075</v>
      </c>
      <c r="B11045" t="s">
        <v>414</v>
      </c>
      <c r="C11045" t="s">
        <v>14</v>
      </c>
      <c r="D11045" t="s">
        <v>15</v>
      </c>
      <c r="E11045" t="s">
        <v>415</v>
      </c>
      <c r="F11045" s="1">
        <v>43209.530428240738</v>
      </c>
      <c r="G11045">
        <v>1</v>
      </c>
      <c r="H11045">
        <v>294.95</v>
      </c>
      <c r="I11045">
        <v>294.95</v>
      </c>
      <c r="J11045">
        <v>30</v>
      </c>
      <c r="K11045" t="s">
        <v>1777</v>
      </c>
      <c r="L11045">
        <v>2018</v>
      </c>
      <c r="M11045">
        <v>4</v>
      </c>
    </row>
    <row r="11046" spans="1:13" x14ac:dyDescent="0.25">
      <c r="A11046">
        <v>201992</v>
      </c>
      <c r="B11046" t="s">
        <v>417</v>
      </c>
      <c r="C11046" t="s">
        <v>14</v>
      </c>
      <c r="D11046" t="s">
        <v>15</v>
      </c>
      <c r="E11046" t="s">
        <v>415</v>
      </c>
      <c r="F11046" s="1">
        <v>43210.498761574076</v>
      </c>
      <c r="G11046">
        <v>1</v>
      </c>
      <c r="H11046">
        <v>553.51</v>
      </c>
      <c r="I11046">
        <v>553.51</v>
      </c>
      <c r="J11046">
        <v>30</v>
      </c>
      <c r="K11046" t="s">
        <v>1777</v>
      </c>
      <c r="L11046">
        <v>2018</v>
      </c>
      <c r="M11046">
        <v>4</v>
      </c>
    </row>
    <row r="11047" spans="1:13" x14ac:dyDescent="0.25">
      <c r="A11047">
        <v>201992</v>
      </c>
      <c r="B11047" t="s">
        <v>417</v>
      </c>
      <c r="C11047" t="s">
        <v>14</v>
      </c>
      <c r="D11047" t="s">
        <v>15</v>
      </c>
      <c r="E11047" t="s">
        <v>415</v>
      </c>
      <c r="F11047" s="1">
        <v>43210.498761574076</v>
      </c>
      <c r="G11047">
        <v>2</v>
      </c>
      <c r="H11047">
        <v>553.51</v>
      </c>
      <c r="I11047">
        <v>1107.02</v>
      </c>
      <c r="J11047">
        <v>30</v>
      </c>
      <c r="K11047" t="s">
        <v>1777</v>
      </c>
      <c r="L11047">
        <v>2018</v>
      </c>
      <c r="M11047">
        <v>4</v>
      </c>
    </row>
    <row r="11048" spans="1:13" x14ac:dyDescent="0.25">
      <c r="A11048">
        <v>225549</v>
      </c>
      <c r="B11048" t="s">
        <v>418</v>
      </c>
      <c r="C11048" t="s">
        <v>14</v>
      </c>
      <c r="D11048" t="s">
        <v>15</v>
      </c>
      <c r="E11048" t="s">
        <v>415</v>
      </c>
      <c r="F11048" s="1">
        <v>43237.579351851855</v>
      </c>
      <c r="G11048">
        <v>1</v>
      </c>
      <c r="H11048">
        <v>827.96</v>
      </c>
      <c r="I11048">
        <v>827.96</v>
      </c>
      <c r="J11048">
        <v>30</v>
      </c>
      <c r="K11048" t="s">
        <v>1777</v>
      </c>
      <c r="L11048">
        <v>2018</v>
      </c>
      <c r="M11048">
        <v>5</v>
      </c>
    </row>
    <row r="11049" spans="1:13" x14ac:dyDescent="0.25">
      <c r="A11049">
        <v>114075</v>
      </c>
      <c r="B11049" t="s">
        <v>414</v>
      </c>
      <c r="C11049" t="s">
        <v>14</v>
      </c>
      <c r="D11049" t="s">
        <v>15</v>
      </c>
      <c r="E11049" t="s">
        <v>415</v>
      </c>
      <c r="F11049" s="1">
        <v>43266.548483796294</v>
      </c>
      <c r="G11049">
        <v>1</v>
      </c>
      <c r="H11049">
        <v>294.95</v>
      </c>
      <c r="I11049">
        <v>294.95</v>
      </c>
      <c r="J11049">
        <v>30</v>
      </c>
      <c r="K11049" t="s">
        <v>1777</v>
      </c>
      <c r="L11049">
        <v>2018</v>
      </c>
      <c r="M11049">
        <v>6</v>
      </c>
    </row>
    <row r="11050" spans="1:13" x14ac:dyDescent="0.25">
      <c r="A11050">
        <v>114075</v>
      </c>
      <c r="B11050" t="s">
        <v>414</v>
      </c>
      <c r="C11050" t="s">
        <v>14</v>
      </c>
      <c r="D11050" t="s">
        <v>15</v>
      </c>
      <c r="E11050" t="s">
        <v>415</v>
      </c>
      <c r="F11050" s="1">
        <v>43305.535208333335</v>
      </c>
      <c r="G11050">
        <v>1</v>
      </c>
      <c r="H11050">
        <v>294.95</v>
      </c>
      <c r="I11050">
        <v>294.95</v>
      </c>
      <c r="J11050">
        <v>30</v>
      </c>
      <c r="K11050" t="s">
        <v>1777</v>
      </c>
      <c r="L11050">
        <v>2018</v>
      </c>
      <c r="M11050">
        <v>7</v>
      </c>
    </row>
    <row r="11051" spans="1:13" x14ac:dyDescent="0.25">
      <c r="A11051">
        <v>114075</v>
      </c>
      <c r="B11051" t="s">
        <v>414</v>
      </c>
      <c r="C11051" t="s">
        <v>14</v>
      </c>
      <c r="D11051" t="s">
        <v>15</v>
      </c>
      <c r="E11051" t="s">
        <v>415</v>
      </c>
      <c r="F11051" s="1">
        <v>43307.523935185185</v>
      </c>
      <c r="G11051">
        <v>1</v>
      </c>
      <c r="H11051">
        <v>294.95</v>
      </c>
      <c r="I11051">
        <v>294.95</v>
      </c>
      <c r="J11051">
        <v>30</v>
      </c>
      <c r="K11051" t="s">
        <v>1777</v>
      </c>
      <c r="L11051">
        <v>2018</v>
      </c>
      <c r="M11051">
        <v>7</v>
      </c>
    </row>
    <row r="11052" spans="1:13" x14ac:dyDescent="0.25">
      <c r="A11052">
        <v>114075</v>
      </c>
      <c r="B11052" t="s">
        <v>414</v>
      </c>
      <c r="C11052" t="s">
        <v>14</v>
      </c>
      <c r="D11052" t="s">
        <v>15</v>
      </c>
      <c r="E11052" t="s">
        <v>415</v>
      </c>
      <c r="F11052" s="1">
        <v>43314.502199074072</v>
      </c>
      <c r="G11052">
        <v>1</v>
      </c>
      <c r="H11052">
        <v>294.95</v>
      </c>
      <c r="I11052">
        <v>294.95</v>
      </c>
      <c r="J11052">
        <v>30</v>
      </c>
      <c r="K11052" t="s">
        <v>1777</v>
      </c>
      <c r="L11052">
        <v>2018</v>
      </c>
      <c r="M11052">
        <v>8</v>
      </c>
    </row>
    <row r="11053" spans="1:13" x14ac:dyDescent="0.25">
      <c r="A11053">
        <v>114075</v>
      </c>
      <c r="B11053" t="s">
        <v>414</v>
      </c>
      <c r="C11053" t="s">
        <v>14</v>
      </c>
      <c r="D11053" t="s">
        <v>15</v>
      </c>
      <c r="E11053" t="s">
        <v>415</v>
      </c>
      <c r="F11053" s="1">
        <v>43321.50340277778</v>
      </c>
      <c r="G11053">
        <v>1</v>
      </c>
      <c r="H11053">
        <v>294.95</v>
      </c>
      <c r="I11053">
        <v>294.95</v>
      </c>
      <c r="J11053">
        <v>30</v>
      </c>
      <c r="K11053" t="s">
        <v>1777</v>
      </c>
      <c r="L11053">
        <v>2018</v>
      </c>
      <c r="M11053">
        <v>8</v>
      </c>
    </row>
    <row r="11054" spans="1:13" x14ac:dyDescent="0.25">
      <c r="A11054">
        <v>114075</v>
      </c>
      <c r="B11054" t="s">
        <v>414</v>
      </c>
      <c r="C11054" t="s">
        <v>14</v>
      </c>
      <c r="D11054" t="s">
        <v>15</v>
      </c>
      <c r="E11054" t="s">
        <v>415</v>
      </c>
      <c r="F11054" s="1">
        <v>43332.543113425927</v>
      </c>
      <c r="G11054">
        <v>2</v>
      </c>
      <c r="H11054">
        <v>294.95</v>
      </c>
      <c r="I11054">
        <v>589.9</v>
      </c>
      <c r="J11054">
        <v>30</v>
      </c>
      <c r="K11054" t="s">
        <v>1777</v>
      </c>
      <c r="L11054">
        <v>2018</v>
      </c>
      <c r="M11054">
        <v>8</v>
      </c>
    </row>
    <row r="11055" spans="1:13" x14ac:dyDescent="0.25">
      <c r="A11055">
        <v>114075</v>
      </c>
      <c r="B11055" t="s">
        <v>414</v>
      </c>
      <c r="C11055" t="s">
        <v>14</v>
      </c>
      <c r="D11055" t="s">
        <v>15</v>
      </c>
      <c r="E11055" t="s">
        <v>415</v>
      </c>
      <c r="F11055" s="1">
        <v>43336.53334490741</v>
      </c>
      <c r="G11055">
        <v>1</v>
      </c>
      <c r="H11055">
        <v>294.95</v>
      </c>
      <c r="I11055">
        <v>294.95</v>
      </c>
      <c r="J11055">
        <v>30</v>
      </c>
      <c r="K11055" t="s">
        <v>1777</v>
      </c>
      <c r="L11055">
        <v>2018</v>
      </c>
      <c r="M11055">
        <v>8</v>
      </c>
    </row>
    <row r="11056" spans="1:13" x14ac:dyDescent="0.25">
      <c r="A11056">
        <v>114075</v>
      </c>
      <c r="B11056" t="s">
        <v>414</v>
      </c>
      <c r="C11056" t="s">
        <v>14</v>
      </c>
      <c r="D11056" t="s">
        <v>15</v>
      </c>
      <c r="E11056" t="s">
        <v>415</v>
      </c>
      <c r="F11056" s="1">
        <v>43342.518865740742</v>
      </c>
      <c r="G11056">
        <v>1</v>
      </c>
      <c r="H11056">
        <v>294.95</v>
      </c>
      <c r="I11056">
        <v>294.95</v>
      </c>
      <c r="J11056">
        <v>30</v>
      </c>
      <c r="K11056" t="s">
        <v>1777</v>
      </c>
      <c r="L11056">
        <v>2018</v>
      </c>
      <c r="M11056">
        <v>8</v>
      </c>
    </row>
    <row r="11057" spans="1:13" x14ac:dyDescent="0.25">
      <c r="A11057">
        <v>201992</v>
      </c>
      <c r="B11057" t="s">
        <v>417</v>
      </c>
      <c r="C11057" t="s">
        <v>14</v>
      </c>
      <c r="D11057" t="s">
        <v>15</v>
      </c>
      <c r="E11057" t="s">
        <v>415</v>
      </c>
      <c r="F11057" s="1">
        <v>43348.492743055554</v>
      </c>
      <c r="G11057">
        <v>2</v>
      </c>
      <c r="H11057">
        <v>553.51</v>
      </c>
      <c r="I11057">
        <v>1107.02</v>
      </c>
      <c r="J11057">
        <v>30</v>
      </c>
      <c r="K11057" t="s">
        <v>1777</v>
      </c>
      <c r="L11057">
        <v>2018</v>
      </c>
      <c r="M11057">
        <v>9</v>
      </c>
    </row>
    <row r="11058" spans="1:13" x14ac:dyDescent="0.25">
      <c r="A11058">
        <v>114075</v>
      </c>
      <c r="B11058" t="s">
        <v>414</v>
      </c>
      <c r="C11058" t="s">
        <v>14</v>
      </c>
      <c r="D11058" t="s">
        <v>15</v>
      </c>
      <c r="E11058" t="s">
        <v>415</v>
      </c>
      <c r="F11058" s="1">
        <v>43350.537673611114</v>
      </c>
      <c r="G11058">
        <v>1</v>
      </c>
      <c r="H11058">
        <v>294.95</v>
      </c>
      <c r="I11058">
        <v>294.95</v>
      </c>
      <c r="J11058">
        <v>30</v>
      </c>
      <c r="K11058" t="s">
        <v>1777</v>
      </c>
      <c r="L11058">
        <v>2018</v>
      </c>
      <c r="M11058">
        <v>9</v>
      </c>
    </row>
    <row r="11059" spans="1:13" x14ac:dyDescent="0.25">
      <c r="A11059">
        <v>114075</v>
      </c>
      <c r="B11059" t="s">
        <v>414</v>
      </c>
      <c r="C11059" t="s">
        <v>14</v>
      </c>
      <c r="D11059" t="s">
        <v>15</v>
      </c>
      <c r="E11059" t="s">
        <v>415</v>
      </c>
      <c r="F11059" s="1">
        <v>43374.557662037034</v>
      </c>
      <c r="G11059">
        <v>1</v>
      </c>
      <c r="H11059">
        <v>294.99</v>
      </c>
      <c r="I11059">
        <v>294.99</v>
      </c>
      <c r="J11059">
        <v>30</v>
      </c>
      <c r="K11059" t="s">
        <v>1777</v>
      </c>
      <c r="L11059">
        <v>2018</v>
      </c>
      <c r="M11059">
        <v>10</v>
      </c>
    </row>
    <row r="11060" spans="1:13" x14ac:dyDescent="0.25">
      <c r="A11060">
        <v>114075</v>
      </c>
      <c r="B11060" t="s">
        <v>414</v>
      </c>
      <c r="C11060" t="s">
        <v>14</v>
      </c>
      <c r="D11060" t="s">
        <v>15</v>
      </c>
      <c r="E11060" t="s">
        <v>415</v>
      </c>
      <c r="F11060" s="1">
        <v>43378.348553240743</v>
      </c>
      <c r="G11060">
        <v>2</v>
      </c>
      <c r="H11060">
        <v>297.58</v>
      </c>
      <c r="I11060">
        <v>595.16</v>
      </c>
      <c r="J11060">
        <v>30</v>
      </c>
      <c r="K11060" t="s">
        <v>1777</v>
      </c>
      <c r="L11060">
        <v>2018</v>
      </c>
      <c r="M11060">
        <v>10</v>
      </c>
    </row>
    <row r="11061" spans="1:13" x14ac:dyDescent="0.25">
      <c r="A11061">
        <v>114075</v>
      </c>
      <c r="B11061" t="s">
        <v>414</v>
      </c>
      <c r="C11061" t="s">
        <v>14</v>
      </c>
      <c r="D11061" t="s">
        <v>15</v>
      </c>
      <c r="E11061" t="s">
        <v>415</v>
      </c>
      <c r="F11061" s="1">
        <v>43406.413946759261</v>
      </c>
      <c r="G11061">
        <v>1</v>
      </c>
      <c r="H11061">
        <v>294.95</v>
      </c>
      <c r="I11061">
        <v>294.95</v>
      </c>
      <c r="J11061">
        <v>30</v>
      </c>
      <c r="K11061" t="s">
        <v>1777</v>
      </c>
      <c r="L11061">
        <v>2018</v>
      </c>
      <c r="M11061">
        <v>11</v>
      </c>
    </row>
    <row r="11062" spans="1:13" x14ac:dyDescent="0.25">
      <c r="A11062">
        <v>114075</v>
      </c>
      <c r="B11062" t="s">
        <v>414</v>
      </c>
      <c r="C11062" t="s">
        <v>14</v>
      </c>
      <c r="D11062" t="s">
        <v>15</v>
      </c>
      <c r="E11062" t="s">
        <v>415</v>
      </c>
      <c r="F11062" s="1">
        <v>43406.442499999997</v>
      </c>
      <c r="G11062">
        <v>3</v>
      </c>
      <c r="H11062">
        <v>294.95</v>
      </c>
      <c r="I11062">
        <v>884.85</v>
      </c>
      <c r="J11062">
        <v>30</v>
      </c>
      <c r="K11062" t="s">
        <v>1777</v>
      </c>
      <c r="L11062">
        <v>2018</v>
      </c>
      <c r="M11062">
        <v>11</v>
      </c>
    </row>
    <row r="11063" spans="1:13" x14ac:dyDescent="0.25">
      <c r="A11063">
        <v>114075</v>
      </c>
      <c r="B11063" t="s">
        <v>414</v>
      </c>
      <c r="C11063" t="s">
        <v>14</v>
      </c>
      <c r="D11063" t="s">
        <v>15</v>
      </c>
      <c r="E11063" t="s">
        <v>415</v>
      </c>
      <c r="F11063" s="1">
        <v>43410.491412037038</v>
      </c>
      <c r="G11063">
        <v>1</v>
      </c>
      <c r="H11063">
        <v>294.95</v>
      </c>
      <c r="I11063">
        <v>294.95</v>
      </c>
      <c r="J11063">
        <v>30</v>
      </c>
      <c r="K11063" t="s">
        <v>1777</v>
      </c>
      <c r="L11063">
        <v>2018</v>
      </c>
      <c r="M11063">
        <v>11</v>
      </c>
    </row>
    <row r="11064" spans="1:13" x14ac:dyDescent="0.25">
      <c r="A11064">
        <v>114075</v>
      </c>
      <c r="B11064" t="s">
        <v>414</v>
      </c>
      <c r="C11064" t="s">
        <v>14</v>
      </c>
      <c r="D11064" t="s">
        <v>15</v>
      </c>
      <c r="E11064" t="s">
        <v>415</v>
      </c>
      <c r="F11064" s="1">
        <v>43420.443252314813</v>
      </c>
      <c r="G11064">
        <v>2</v>
      </c>
      <c r="H11064">
        <v>294.95</v>
      </c>
      <c r="I11064">
        <v>589.9</v>
      </c>
      <c r="J11064">
        <v>30</v>
      </c>
      <c r="K11064" t="s">
        <v>1777</v>
      </c>
      <c r="L11064">
        <v>2018</v>
      </c>
      <c r="M11064">
        <v>11</v>
      </c>
    </row>
    <row r="11065" spans="1:13" x14ac:dyDescent="0.25">
      <c r="A11065">
        <v>114075</v>
      </c>
      <c r="B11065" t="s">
        <v>414</v>
      </c>
      <c r="C11065" t="s">
        <v>14</v>
      </c>
      <c r="D11065" t="s">
        <v>15</v>
      </c>
      <c r="E11065" t="s">
        <v>415</v>
      </c>
      <c r="F11065" s="1">
        <v>43441.549907407411</v>
      </c>
      <c r="G11065">
        <v>2</v>
      </c>
      <c r="H11065">
        <v>294.99</v>
      </c>
      <c r="I11065">
        <v>589.98</v>
      </c>
      <c r="J11065">
        <v>30</v>
      </c>
      <c r="K11065" t="s">
        <v>1777</v>
      </c>
      <c r="L11065">
        <v>2018</v>
      </c>
      <c r="M11065">
        <v>12</v>
      </c>
    </row>
    <row r="11066" spans="1:13" x14ac:dyDescent="0.25">
      <c r="A11066">
        <v>114075</v>
      </c>
      <c r="B11066" t="s">
        <v>414</v>
      </c>
      <c r="C11066" t="s">
        <v>14</v>
      </c>
      <c r="D11066" t="s">
        <v>15</v>
      </c>
      <c r="E11066" t="s">
        <v>415</v>
      </c>
      <c r="F11066" s="1">
        <v>43451.545289351852</v>
      </c>
      <c r="G11066">
        <v>3</v>
      </c>
      <c r="H11066">
        <v>294.95</v>
      </c>
      <c r="I11066">
        <v>884.85</v>
      </c>
      <c r="J11066">
        <v>30</v>
      </c>
      <c r="K11066" t="s">
        <v>1777</v>
      </c>
      <c r="L11066">
        <v>2018</v>
      </c>
      <c r="M11066">
        <v>12</v>
      </c>
    </row>
    <row r="11067" spans="1:13" x14ac:dyDescent="0.25">
      <c r="A11067">
        <v>114075</v>
      </c>
      <c r="B11067" t="s">
        <v>414</v>
      </c>
      <c r="C11067" t="s">
        <v>14</v>
      </c>
      <c r="D11067" t="s">
        <v>15</v>
      </c>
      <c r="E11067" t="s">
        <v>415</v>
      </c>
      <c r="F11067" s="1">
        <v>43461.487372685187</v>
      </c>
      <c r="G11067">
        <v>2</v>
      </c>
      <c r="H11067">
        <v>294.95</v>
      </c>
      <c r="I11067">
        <v>589.9</v>
      </c>
      <c r="J11067">
        <v>30</v>
      </c>
      <c r="K11067" t="s">
        <v>1777</v>
      </c>
      <c r="L11067">
        <v>2018</v>
      </c>
      <c r="M11067">
        <v>12</v>
      </c>
    </row>
    <row r="11068" spans="1:13" x14ac:dyDescent="0.25">
      <c r="A11068">
        <v>114075</v>
      </c>
      <c r="B11068" t="s">
        <v>414</v>
      </c>
      <c r="C11068" t="s">
        <v>14</v>
      </c>
      <c r="D11068" t="s">
        <v>15</v>
      </c>
      <c r="E11068" t="s">
        <v>415</v>
      </c>
      <c r="F11068" s="1">
        <v>43469.535162037035</v>
      </c>
      <c r="G11068">
        <v>2</v>
      </c>
      <c r="H11068">
        <v>294.95</v>
      </c>
      <c r="I11068">
        <v>589.9</v>
      </c>
      <c r="J11068">
        <v>30</v>
      </c>
      <c r="K11068" t="s">
        <v>1777</v>
      </c>
      <c r="L11068">
        <v>2019</v>
      </c>
      <c r="M11068">
        <v>1</v>
      </c>
    </row>
    <row r="11069" spans="1:13" x14ac:dyDescent="0.25">
      <c r="A11069">
        <v>114075</v>
      </c>
      <c r="B11069" t="s">
        <v>414</v>
      </c>
      <c r="C11069" t="s">
        <v>14</v>
      </c>
      <c r="D11069" t="s">
        <v>15</v>
      </c>
      <c r="E11069" t="s">
        <v>415</v>
      </c>
      <c r="F11069" s="1">
        <v>43490.402824074074</v>
      </c>
      <c r="G11069">
        <v>1</v>
      </c>
      <c r="H11069">
        <v>294.95</v>
      </c>
      <c r="I11069">
        <v>294.95</v>
      </c>
      <c r="J11069">
        <v>30</v>
      </c>
      <c r="K11069" t="s">
        <v>1777</v>
      </c>
      <c r="L11069">
        <v>2019</v>
      </c>
      <c r="M11069">
        <v>1</v>
      </c>
    </row>
    <row r="11070" spans="1:13" x14ac:dyDescent="0.25">
      <c r="A11070">
        <v>114075</v>
      </c>
      <c r="B11070" t="s">
        <v>414</v>
      </c>
      <c r="C11070" t="s">
        <v>14</v>
      </c>
      <c r="D11070" t="s">
        <v>15</v>
      </c>
      <c r="E11070" t="s">
        <v>415</v>
      </c>
      <c r="F11070" s="1">
        <v>43493.490266203706</v>
      </c>
      <c r="G11070">
        <v>1</v>
      </c>
      <c r="H11070">
        <v>294.95</v>
      </c>
      <c r="I11070">
        <v>294.95</v>
      </c>
      <c r="J11070">
        <v>30</v>
      </c>
      <c r="K11070" t="s">
        <v>1777</v>
      </c>
      <c r="L11070">
        <v>2019</v>
      </c>
      <c r="M11070">
        <v>1</v>
      </c>
    </row>
    <row r="11071" spans="1:13" x14ac:dyDescent="0.25">
      <c r="A11071">
        <v>114075</v>
      </c>
      <c r="B11071" t="s">
        <v>414</v>
      </c>
      <c r="C11071" t="s">
        <v>14</v>
      </c>
      <c r="D11071" t="s">
        <v>15</v>
      </c>
      <c r="E11071" t="s">
        <v>415</v>
      </c>
      <c r="F11071" s="1">
        <v>43497.454895833333</v>
      </c>
      <c r="G11071">
        <v>1</v>
      </c>
      <c r="H11071">
        <v>294.95</v>
      </c>
      <c r="I11071">
        <v>294.95</v>
      </c>
      <c r="J11071">
        <v>30</v>
      </c>
      <c r="K11071" t="s">
        <v>1777</v>
      </c>
      <c r="L11071">
        <v>2019</v>
      </c>
      <c r="M11071">
        <v>2</v>
      </c>
    </row>
    <row r="11072" spans="1:13" x14ac:dyDescent="0.25">
      <c r="A11072">
        <v>114075</v>
      </c>
      <c r="B11072" t="s">
        <v>414</v>
      </c>
      <c r="C11072" t="s">
        <v>14</v>
      </c>
      <c r="D11072" t="s">
        <v>15</v>
      </c>
      <c r="E11072" t="s">
        <v>415</v>
      </c>
      <c r="F11072" s="1">
        <v>43504.524004629631</v>
      </c>
      <c r="G11072">
        <v>2</v>
      </c>
      <c r="H11072">
        <v>294.95</v>
      </c>
      <c r="I11072">
        <v>589.9</v>
      </c>
      <c r="J11072">
        <v>30</v>
      </c>
      <c r="K11072" t="s">
        <v>1777</v>
      </c>
      <c r="L11072">
        <v>2019</v>
      </c>
      <c r="M11072">
        <v>2</v>
      </c>
    </row>
    <row r="11073" spans="1:13" x14ac:dyDescent="0.25">
      <c r="A11073">
        <v>114075</v>
      </c>
      <c r="B11073" t="s">
        <v>414</v>
      </c>
      <c r="C11073" t="s">
        <v>14</v>
      </c>
      <c r="D11073" t="s">
        <v>15</v>
      </c>
      <c r="E11073" t="s">
        <v>415</v>
      </c>
      <c r="F11073" s="1">
        <v>43521.361851851849</v>
      </c>
      <c r="G11073">
        <v>1</v>
      </c>
      <c r="H11073">
        <v>294.95</v>
      </c>
      <c r="I11073">
        <v>294.95</v>
      </c>
      <c r="J11073">
        <v>30</v>
      </c>
      <c r="K11073" t="s">
        <v>1777</v>
      </c>
      <c r="L11073">
        <v>2019</v>
      </c>
      <c r="M11073">
        <v>2</v>
      </c>
    </row>
    <row r="11074" spans="1:13" x14ac:dyDescent="0.25">
      <c r="A11074">
        <v>114075</v>
      </c>
      <c r="B11074" t="s">
        <v>414</v>
      </c>
      <c r="C11074" t="s">
        <v>14</v>
      </c>
      <c r="D11074" t="s">
        <v>15</v>
      </c>
      <c r="E11074" t="s">
        <v>415</v>
      </c>
      <c r="F11074" s="1">
        <v>43523.414699074077</v>
      </c>
      <c r="G11074">
        <v>1</v>
      </c>
      <c r="H11074">
        <v>294.95</v>
      </c>
      <c r="I11074">
        <v>294.95</v>
      </c>
      <c r="J11074">
        <v>30</v>
      </c>
      <c r="K11074" t="s">
        <v>1777</v>
      </c>
      <c r="L11074">
        <v>2019</v>
      </c>
      <c r="M11074">
        <v>2</v>
      </c>
    </row>
    <row r="11075" spans="1:13" x14ac:dyDescent="0.25">
      <c r="A11075">
        <v>114075</v>
      </c>
      <c r="B11075" t="s">
        <v>414</v>
      </c>
      <c r="C11075" t="s">
        <v>14</v>
      </c>
      <c r="D11075" t="s">
        <v>15</v>
      </c>
      <c r="E11075" t="s">
        <v>415</v>
      </c>
      <c r="F11075" s="1">
        <v>43535.449432870373</v>
      </c>
      <c r="G11075">
        <v>1</v>
      </c>
      <c r="H11075">
        <v>294.95</v>
      </c>
      <c r="I11075">
        <v>294.95</v>
      </c>
      <c r="J11075">
        <v>30</v>
      </c>
      <c r="K11075" t="s">
        <v>1777</v>
      </c>
      <c r="L11075">
        <v>2019</v>
      </c>
      <c r="M11075">
        <v>3</v>
      </c>
    </row>
    <row r="11076" spans="1:13" x14ac:dyDescent="0.25">
      <c r="A11076">
        <v>114075</v>
      </c>
      <c r="B11076" t="s">
        <v>414</v>
      </c>
      <c r="C11076" t="s">
        <v>14</v>
      </c>
      <c r="D11076" t="s">
        <v>15</v>
      </c>
      <c r="E11076" t="s">
        <v>415</v>
      </c>
      <c r="F11076" s="1">
        <v>43539.493321759262</v>
      </c>
      <c r="G11076">
        <v>3</v>
      </c>
      <c r="H11076">
        <v>294.95</v>
      </c>
      <c r="I11076">
        <v>884.85</v>
      </c>
      <c r="J11076">
        <v>30</v>
      </c>
      <c r="K11076" t="s">
        <v>1777</v>
      </c>
      <c r="L11076">
        <v>2019</v>
      </c>
      <c r="M11076">
        <v>3</v>
      </c>
    </row>
    <row r="11077" spans="1:13" x14ac:dyDescent="0.25">
      <c r="A11077">
        <v>114075</v>
      </c>
      <c r="B11077" t="s">
        <v>414</v>
      </c>
      <c r="C11077" t="s">
        <v>14</v>
      </c>
      <c r="D11077" t="s">
        <v>15</v>
      </c>
      <c r="E11077" t="s">
        <v>415</v>
      </c>
      <c r="F11077" s="1">
        <v>43560.440821759257</v>
      </c>
      <c r="G11077">
        <v>2</v>
      </c>
      <c r="H11077">
        <v>294.95</v>
      </c>
      <c r="I11077">
        <v>589.9</v>
      </c>
      <c r="J11077">
        <v>30</v>
      </c>
      <c r="K11077" t="s">
        <v>1777</v>
      </c>
      <c r="L11077">
        <v>2019</v>
      </c>
      <c r="M11077">
        <v>4</v>
      </c>
    </row>
    <row r="11078" spans="1:13" x14ac:dyDescent="0.25">
      <c r="A11078">
        <v>114075</v>
      </c>
      <c r="B11078" t="s">
        <v>414</v>
      </c>
      <c r="C11078" t="s">
        <v>14</v>
      </c>
      <c r="D11078" t="s">
        <v>15</v>
      </c>
      <c r="E11078" t="s">
        <v>415</v>
      </c>
      <c r="F11078" s="1">
        <v>43560.448275462964</v>
      </c>
      <c r="G11078">
        <v>1</v>
      </c>
      <c r="H11078">
        <v>294.95</v>
      </c>
      <c r="I11078">
        <v>294.95</v>
      </c>
      <c r="J11078">
        <v>30</v>
      </c>
      <c r="K11078" t="s">
        <v>1777</v>
      </c>
      <c r="L11078">
        <v>2019</v>
      </c>
      <c r="M11078">
        <v>4</v>
      </c>
    </row>
    <row r="11079" spans="1:13" x14ac:dyDescent="0.25">
      <c r="A11079">
        <v>114075</v>
      </c>
      <c r="B11079" t="s">
        <v>414</v>
      </c>
      <c r="C11079" t="s">
        <v>14</v>
      </c>
      <c r="D11079" t="s">
        <v>15</v>
      </c>
      <c r="E11079" t="s">
        <v>415</v>
      </c>
      <c r="F11079" s="1">
        <v>43578.560960648145</v>
      </c>
      <c r="G11079">
        <v>2</v>
      </c>
      <c r="H11079">
        <v>294.95</v>
      </c>
      <c r="I11079">
        <v>589.9</v>
      </c>
      <c r="J11079">
        <v>30</v>
      </c>
      <c r="K11079" t="s">
        <v>1777</v>
      </c>
      <c r="L11079">
        <v>2019</v>
      </c>
      <c r="M11079">
        <v>4</v>
      </c>
    </row>
    <row r="11080" spans="1:13" x14ac:dyDescent="0.25">
      <c r="A11080">
        <v>114075</v>
      </c>
      <c r="B11080" t="s">
        <v>414</v>
      </c>
      <c r="C11080" t="s">
        <v>14</v>
      </c>
      <c r="D11080" t="s">
        <v>15</v>
      </c>
      <c r="E11080" t="s">
        <v>415</v>
      </c>
      <c r="F11080" s="1">
        <v>43584.478090277778</v>
      </c>
      <c r="G11080">
        <v>1</v>
      </c>
      <c r="H11080">
        <v>294.95</v>
      </c>
      <c r="I11080">
        <v>294.95</v>
      </c>
      <c r="J11080">
        <v>30</v>
      </c>
      <c r="K11080" t="s">
        <v>1777</v>
      </c>
      <c r="L11080">
        <v>2019</v>
      </c>
      <c r="M11080">
        <v>4</v>
      </c>
    </row>
    <row r="11081" spans="1:13" x14ac:dyDescent="0.25">
      <c r="A11081">
        <v>114075</v>
      </c>
      <c r="B11081" t="s">
        <v>414</v>
      </c>
      <c r="C11081" t="s">
        <v>14</v>
      </c>
      <c r="D11081" t="s">
        <v>15</v>
      </c>
      <c r="E11081" t="s">
        <v>415</v>
      </c>
      <c r="F11081" s="1">
        <v>43587.431273148148</v>
      </c>
      <c r="G11081">
        <v>1</v>
      </c>
      <c r="H11081">
        <v>294.95</v>
      </c>
      <c r="I11081">
        <v>294.95</v>
      </c>
      <c r="J11081">
        <v>30</v>
      </c>
      <c r="K11081" t="s">
        <v>1777</v>
      </c>
      <c r="L11081">
        <v>2019</v>
      </c>
      <c r="M11081">
        <v>5</v>
      </c>
    </row>
    <row r="11082" spans="1:13" x14ac:dyDescent="0.25">
      <c r="A11082">
        <v>201992</v>
      </c>
      <c r="B11082" t="s">
        <v>417</v>
      </c>
      <c r="C11082" t="s">
        <v>14</v>
      </c>
      <c r="D11082" t="s">
        <v>15</v>
      </c>
      <c r="E11082" t="s">
        <v>415</v>
      </c>
      <c r="F11082" s="1">
        <v>43588.564849537041</v>
      </c>
      <c r="G11082">
        <v>1</v>
      </c>
      <c r="H11082">
        <v>553.45000000000005</v>
      </c>
      <c r="I11082">
        <v>553.45000000000005</v>
      </c>
      <c r="J11082">
        <v>30</v>
      </c>
      <c r="K11082" t="s">
        <v>1777</v>
      </c>
      <c r="L11082">
        <v>2019</v>
      </c>
      <c r="M11082">
        <v>5</v>
      </c>
    </row>
    <row r="11083" spans="1:13" x14ac:dyDescent="0.25">
      <c r="A11083">
        <v>114075</v>
      </c>
      <c r="B11083" t="s">
        <v>414</v>
      </c>
      <c r="C11083" t="s">
        <v>14</v>
      </c>
      <c r="D11083" t="s">
        <v>15</v>
      </c>
      <c r="E11083" t="s">
        <v>415</v>
      </c>
      <c r="F11083" s="1">
        <v>43602.547002314815</v>
      </c>
      <c r="G11083">
        <v>1</v>
      </c>
      <c r="H11083">
        <v>294.95</v>
      </c>
      <c r="I11083">
        <v>294.95</v>
      </c>
      <c r="J11083">
        <v>30</v>
      </c>
      <c r="K11083" t="s">
        <v>1777</v>
      </c>
      <c r="L11083">
        <v>2019</v>
      </c>
      <c r="M11083">
        <v>5</v>
      </c>
    </row>
    <row r="11084" spans="1:13" x14ac:dyDescent="0.25">
      <c r="A11084">
        <v>114075</v>
      </c>
      <c r="B11084" t="s">
        <v>414</v>
      </c>
      <c r="C11084" t="s">
        <v>14</v>
      </c>
      <c r="D11084" t="s">
        <v>15</v>
      </c>
      <c r="E11084" t="s">
        <v>415</v>
      </c>
      <c r="F11084" s="1">
        <v>43605.455671296295</v>
      </c>
      <c r="G11084">
        <v>1</v>
      </c>
      <c r="H11084">
        <v>294.95</v>
      </c>
      <c r="I11084">
        <v>294.95</v>
      </c>
      <c r="J11084">
        <v>30</v>
      </c>
      <c r="K11084" t="s">
        <v>1777</v>
      </c>
      <c r="L11084">
        <v>2019</v>
      </c>
      <c r="M11084">
        <v>5</v>
      </c>
    </row>
    <row r="11085" spans="1:13" x14ac:dyDescent="0.25">
      <c r="A11085">
        <v>114075</v>
      </c>
      <c r="B11085" t="s">
        <v>414</v>
      </c>
      <c r="C11085" t="s">
        <v>14</v>
      </c>
      <c r="D11085" t="s">
        <v>15</v>
      </c>
      <c r="E11085" t="s">
        <v>415</v>
      </c>
      <c r="F11085" s="1">
        <v>43616.495578703703</v>
      </c>
      <c r="G11085">
        <v>2</v>
      </c>
      <c r="H11085">
        <v>294.95</v>
      </c>
      <c r="I11085">
        <v>589.9</v>
      </c>
      <c r="J11085">
        <v>30</v>
      </c>
      <c r="K11085" t="s">
        <v>1777</v>
      </c>
      <c r="L11085">
        <v>2019</v>
      </c>
      <c r="M11085">
        <v>5</v>
      </c>
    </row>
    <row r="11086" spans="1:13" x14ac:dyDescent="0.25">
      <c r="A11086">
        <v>114075</v>
      </c>
      <c r="B11086" t="s">
        <v>414</v>
      </c>
      <c r="C11086" t="s">
        <v>14</v>
      </c>
      <c r="D11086" t="s">
        <v>15</v>
      </c>
      <c r="E11086" t="s">
        <v>415</v>
      </c>
      <c r="F11086" s="1">
        <v>43630.450254629628</v>
      </c>
      <c r="G11086">
        <v>3</v>
      </c>
      <c r="H11086">
        <v>294.95</v>
      </c>
      <c r="I11086">
        <v>884.85</v>
      </c>
      <c r="J11086">
        <v>30</v>
      </c>
      <c r="K11086" t="s">
        <v>1777</v>
      </c>
      <c r="L11086">
        <v>2019</v>
      </c>
      <c r="M11086">
        <v>6</v>
      </c>
    </row>
    <row r="11087" spans="1:13" x14ac:dyDescent="0.25">
      <c r="A11087">
        <v>114075</v>
      </c>
      <c r="B11087" t="s">
        <v>414</v>
      </c>
      <c r="C11087" t="s">
        <v>14</v>
      </c>
      <c r="D11087" t="s">
        <v>15</v>
      </c>
      <c r="E11087" t="s">
        <v>415</v>
      </c>
      <c r="F11087" s="1">
        <v>43637.522118055553</v>
      </c>
      <c r="G11087">
        <v>2</v>
      </c>
      <c r="H11087">
        <v>294.7</v>
      </c>
      <c r="I11087">
        <v>589.4</v>
      </c>
      <c r="J11087">
        <v>30</v>
      </c>
      <c r="K11087" t="s">
        <v>1777</v>
      </c>
      <c r="L11087">
        <v>2019</v>
      </c>
      <c r="M11087">
        <v>6</v>
      </c>
    </row>
    <row r="11088" spans="1:13" x14ac:dyDescent="0.25">
      <c r="A11088">
        <v>114075</v>
      </c>
      <c r="B11088" t="s">
        <v>414</v>
      </c>
      <c r="C11088" t="s">
        <v>14</v>
      </c>
      <c r="D11088" t="s">
        <v>15</v>
      </c>
      <c r="E11088" t="s">
        <v>415</v>
      </c>
      <c r="F11088" s="1">
        <v>43650.424317129633</v>
      </c>
      <c r="G11088">
        <v>1</v>
      </c>
      <c r="H11088">
        <v>294.7</v>
      </c>
      <c r="I11088">
        <v>294.7</v>
      </c>
      <c r="J11088">
        <v>30</v>
      </c>
      <c r="K11088" t="s">
        <v>1777</v>
      </c>
      <c r="L11088">
        <v>2019</v>
      </c>
      <c r="M11088">
        <v>7</v>
      </c>
    </row>
    <row r="11089" spans="1:13" x14ac:dyDescent="0.25">
      <c r="A11089">
        <v>114075</v>
      </c>
      <c r="B11089" t="s">
        <v>414</v>
      </c>
      <c r="C11089" t="s">
        <v>14</v>
      </c>
      <c r="D11089" t="s">
        <v>15</v>
      </c>
      <c r="E11089" t="s">
        <v>415</v>
      </c>
      <c r="F11089" s="1">
        <v>43654.401145833333</v>
      </c>
      <c r="G11089">
        <v>1</v>
      </c>
      <c r="H11089">
        <v>294.7</v>
      </c>
      <c r="I11089">
        <v>294.7</v>
      </c>
      <c r="J11089">
        <v>30</v>
      </c>
      <c r="K11089" t="s">
        <v>1777</v>
      </c>
      <c r="L11089">
        <v>2019</v>
      </c>
      <c r="M11089">
        <v>7</v>
      </c>
    </row>
    <row r="11090" spans="1:13" x14ac:dyDescent="0.25">
      <c r="A11090">
        <v>114075</v>
      </c>
      <c r="B11090" t="s">
        <v>414</v>
      </c>
      <c r="C11090" t="s">
        <v>14</v>
      </c>
      <c r="D11090" t="s">
        <v>15</v>
      </c>
      <c r="E11090" t="s">
        <v>415</v>
      </c>
      <c r="F11090" s="1">
        <v>43658.395578703705</v>
      </c>
      <c r="G11090">
        <v>2</v>
      </c>
      <c r="H11090">
        <v>294.7</v>
      </c>
      <c r="I11090">
        <v>589.4</v>
      </c>
      <c r="J11090">
        <v>30</v>
      </c>
      <c r="K11090" t="s">
        <v>1777</v>
      </c>
      <c r="L11090">
        <v>2019</v>
      </c>
      <c r="M11090">
        <v>7</v>
      </c>
    </row>
    <row r="11091" spans="1:13" x14ac:dyDescent="0.25">
      <c r="A11091">
        <v>114075</v>
      </c>
      <c r="B11091" t="s">
        <v>414</v>
      </c>
      <c r="C11091" t="s">
        <v>14</v>
      </c>
      <c r="D11091" t="s">
        <v>15</v>
      </c>
      <c r="E11091" t="s">
        <v>415</v>
      </c>
      <c r="F11091" s="1">
        <v>43658.431759259256</v>
      </c>
      <c r="G11091">
        <v>4</v>
      </c>
      <c r="H11091">
        <v>294.7</v>
      </c>
      <c r="I11091">
        <v>1178.8</v>
      </c>
      <c r="J11091">
        <v>30</v>
      </c>
      <c r="K11091" t="s">
        <v>1777</v>
      </c>
      <c r="L11091">
        <v>2019</v>
      </c>
      <c r="M11091">
        <v>7</v>
      </c>
    </row>
    <row r="11092" spans="1:13" x14ac:dyDescent="0.25">
      <c r="A11092">
        <v>197522</v>
      </c>
      <c r="B11092" t="s">
        <v>416</v>
      </c>
      <c r="C11092" t="s">
        <v>14</v>
      </c>
      <c r="D11092" t="s">
        <v>15</v>
      </c>
      <c r="E11092" t="s">
        <v>415</v>
      </c>
      <c r="F11092" s="1">
        <v>43661.486886574072</v>
      </c>
      <c r="G11092">
        <v>2</v>
      </c>
      <c r="H11092">
        <v>159.06</v>
      </c>
      <c r="I11092">
        <v>318.12</v>
      </c>
      <c r="J11092">
        <v>30</v>
      </c>
      <c r="K11092" t="s">
        <v>1777</v>
      </c>
      <c r="L11092">
        <v>2019</v>
      </c>
      <c r="M11092">
        <v>7</v>
      </c>
    </row>
    <row r="11093" spans="1:13" x14ac:dyDescent="0.25">
      <c r="A11093">
        <v>114075</v>
      </c>
      <c r="B11093" t="s">
        <v>414</v>
      </c>
      <c r="C11093" t="s">
        <v>14</v>
      </c>
      <c r="D11093" t="s">
        <v>15</v>
      </c>
      <c r="E11093" t="s">
        <v>415</v>
      </c>
      <c r="F11093" s="1">
        <v>43675.431064814817</v>
      </c>
      <c r="G11093">
        <v>2</v>
      </c>
      <c r="H11093">
        <v>294.7</v>
      </c>
      <c r="I11093">
        <v>589.4</v>
      </c>
      <c r="J11093">
        <v>30</v>
      </c>
      <c r="K11093" t="s">
        <v>1777</v>
      </c>
      <c r="L11093">
        <v>2019</v>
      </c>
      <c r="M11093">
        <v>7</v>
      </c>
    </row>
    <row r="11094" spans="1:13" x14ac:dyDescent="0.25">
      <c r="A11094">
        <v>114075</v>
      </c>
      <c r="B11094" t="s">
        <v>414</v>
      </c>
      <c r="C11094" t="s">
        <v>14</v>
      </c>
      <c r="D11094" t="s">
        <v>15</v>
      </c>
      <c r="E11094" t="s">
        <v>415</v>
      </c>
      <c r="F11094" s="1">
        <v>43679.44059027778</v>
      </c>
      <c r="G11094">
        <v>3</v>
      </c>
      <c r="H11094">
        <v>294.7</v>
      </c>
      <c r="I11094">
        <v>884.1</v>
      </c>
      <c r="J11094">
        <v>30</v>
      </c>
      <c r="K11094" t="s">
        <v>1777</v>
      </c>
      <c r="L11094">
        <v>2019</v>
      </c>
      <c r="M11094">
        <v>8</v>
      </c>
    </row>
    <row r="11095" spans="1:13" x14ac:dyDescent="0.25">
      <c r="A11095">
        <v>114075</v>
      </c>
      <c r="B11095" t="s">
        <v>414</v>
      </c>
      <c r="C11095" t="s">
        <v>14</v>
      </c>
      <c r="D11095" t="s">
        <v>15</v>
      </c>
      <c r="E11095" t="s">
        <v>415</v>
      </c>
      <c r="F11095" s="1">
        <v>43686.546180555553</v>
      </c>
      <c r="G11095">
        <v>4</v>
      </c>
      <c r="H11095">
        <v>294.7</v>
      </c>
      <c r="I11095">
        <v>1178.8</v>
      </c>
      <c r="J11095">
        <v>30</v>
      </c>
      <c r="K11095" t="s">
        <v>1777</v>
      </c>
      <c r="L11095">
        <v>2019</v>
      </c>
      <c r="M11095">
        <v>8</v>
      </c>
    </row>
    <row r="11096" spans="1:13" x14ac:dyDescent="0.25">
      <c r="A11096">
        <v>114075</v>
      </c>
      <c r="B11096" t="s">
        <v>414</v>
      </c>
      <c r="C11096" t="s">
        <v>14</v>
      </c>
      <c r="D11096" t="s">
        <v>15</v>
      </c>
      <c r="E11096" t="s">
        <v>415</v>
      </c>
      <c r="F11096" s="1">
        <v>43700.502013888887</v>
      </c>
      <c r="G11096">
        <v>2</v>
      </c>
      <c r="H11096">
        <v>294.7</v>
      </c>
      <c r="I11096">
        <v>589.4</v>
      </c>
      <c r="J11096">
        <v>30</v>
      </c>
      <c r="K11096" t="s">
        <v>1777</v>
      </c>
      <c r="L11096">
        <v>2019</v>
      </c>
      <c r="M11096">
        <v>8</v>
      </c>
    </row>
    <row r="11097" spans="1:13" x14ac:dyDescent="0.25">
      <c r="A11097">
        <v>114075</v>
      </c>
      <c r="B11097" t="s">
        <v>414</v>
      </c>
      <c r="C11097" t="s">
        <v>14</v>
      </c>
      <c r="D11097" t="s">
        <v>15</v>
      </c>
      <c r="E11097" t="s">
        <v>415</v>
      </c>
      <c r="F11097" s="1">
        <v>43707.556192129632</v>
      </c>
      <c r="G11097">
        <v>2</v>
      </c>
      <c r="H11097">
        <v>294.61</v>
      </c>
      <c r="I11097">
        <v>589.22</v>
      </c>
      <c r="J11097">
        <v>30</v>
      </c>
      <c r="K11097" t="s">
        <v>1777</v>
      </c>
      <c r="L11097">
        <v>2019</v>
      </c>
      <c r="M11097">
        <v>8</v>
      </c>
    </row>
    <row r="11098" spans="1:13" x14ac:dyDescent="0.25">
      <c r="A11098">
        <v>197522</v>
      </c>
      <c r="B11098" t="s">
        <v>416</v>
      </c>
      <c r="C11098" t="s">
        <v>14</v>
      </c>
      <c r="D11098" t="s">
        <v>15</v>
      </c>
      <c r="E11098" t="s">
        <v>415</v>
      </c>
      <c r="F11098" s="1">
        <v>43714.490567129629</v>
      </c>
      <c r="G11098">
        <v>2</v>
      </c>
      <c r="H11098">
        <v>159.02000000000001</v>
      </c>
      <c r="I11098">
        <v>318.04000000000002</v>
      </c>
      <c r="J11098">
        <v>30</v>
      </c>
      <c r="K11098" t="s">
        <v>1777</v>
      </c>
      <c r="L11098">
        <v>2019</v>
      </c>
      <c r="M11098">
        <v>9</v>
      </c>
    </row>
    <row r="11099" spans="1:13" x14ac:dyDescent="0.25">
      <c r="A11099">
        <v>197522</v>
      </c>
      <c r="B11099" t="s">
        <v>416</v>
      </c>
      <c r="C11099" t="s">
        <v>14</v>
      </c>
      <c r="D11099" t="s">
        <v>15</v>
      </c>
      <c r="E11099" t="s">
        <v>415</v>
      </c>
      <c r="F11099" s="1">
        <v>43714.490567129629</v>
      </c>
      <c r="G11099">
        <v>1</v>
      </c>
      <c r="H11099">
        <v>159.02000000000001</v>
      </c>
      <c r="I11099">
        <v>159.02000000000001</v>
      </c>
      <c r="J11099">
        <v>30</v>
      </c>
      <c r="K11099" t="s">
        <v>1777</v>
      </c>
      <c r="L11099">
        <v>2019</v>
      </c>
      <c r="M11099">
        <v>9</v>
      </c>
    </row>
    <row r="11100" spans="1:13" x14ac:dyDescent="0.25">
      <c r="A11100">
        <v>114075</v>
      </c>
      <c r="B11100" t="s">
        <v>414</v>
      </c>
      <c r="C11100" t="s">
        <v>14</v>
      </c>
      <c r="D11100" t="s">
        <v>15</v>
      </c>
      <c r="E11100" t="s">
        <v>415</v>
      </c>
      <c r="F11100" s="1">
        <v>43724.489953703705</v>
      </c>
      <c r="G11100">
        <v>1</v>
      </c>
      <c r="H11100">
        <v>294.61</v>
      </c>
      <c r="I11100">
        <v>294.61</v>
      </c>
      <c r="J11100">
        <v>30</v>
      </c>
      <c r="K11100" t="s">
        <v>1777</v>
      </c>
      <c r="L11100">
        <v>2019</v>
      </c>
      <c r="M11100">
        <v>9</v>
      </c>
    </row>
    <row r="11101" spans="1:13" x14ac:dyDescent="0.25">
      <c r="A11101">
        <v>114075</v>
      </c>
      <c r="B11101" t="s">
        <v>414</v>
      </c>
      <c r="C11101" t="s">
        <v>14</v>
      </c>
      <c r="D11101" t="s">
        <v>15</v>
      </c>
      <c r="E11101" t="s">
        <v>415</v>
      </c>
      <c r="F11101" s="1">
        <v>43728.545590277776</v>
      </c>
      <c r="G11101">
        <v>2</v>
      </c>
      <c r="H11101">
        <v>294.61</v>
      </c>
      <c r="I11101">
        <v>589.22</v>
      </c>
      <c r="J11101">
        <v>30</v>
      </c>
      <c r="K11101" t="s">
        <v>1777</v>
      </c>
      <c r="L11101">
        <v>2019</v>
      </c>
      <c r="M11101">
        <v>9</v>
      </c>
    </row>
    <row r="11102" spans="1:13" x14ac:dyDescent="0.25">
      <c r="A11102">
        <v>197522</v>
      </c>
      <c r="B11102" t="s">
        <v>416</v>
      </c>
      <c r="C11102" t="s">
        <v>14</v>
      </c>
      <c r="D11102" t="s">
        <v>15</v>
      </c>
      <c r="E11102" t="s">
        <v>415</v>
      </c>
      <c r="F11102" s="1">
        <v>43735.548472222225</v>
      </c>
      <c r="G11102">
        <v>3</v>
      </c>
      <c r="H11102">
        <v>159.06</v>
      </c>
      <c r="I11102">
        <v>477.18</v>
      </c>
      <c r="J11102">
        <v>30</v>
      </c>
      <c r="K11102" t="s">
        <v>1777</v>
      </c>
      <c r="L11102">
        <v>2019</v>
      </c>
      <c r="M11102">
        <v>9</v>
      </c>
    </row>
    <row r="11103" spans="1:13" x14ac:dyDescent="0.25">
      <c r="A11103">
        <v>197522</v>
      </c>
      <c r="B11103" t="s">
        <v>416</v>
      </c>
      <c r="C11103" t="s">
        <v>14</v>
      </c>
      <c r="D11103" t="s">
        <v>15</v>
      </c>
      <c r="E11103" t="s">
        <v>415</v>
      </c>
      <c r="F11103" s="1">
        <v>43735.548472222225</v>
      </c>
      <c r="G11103">
        <v>1</v>
      </c>
      <c r="H11103">
        <v>159.02000000000001</v>
      </c>
      <c r="I11103">
        <v>159.02000000000001</v>
      </c>
      <c r="J11103">
        <v>30</v>
      </c>
      <c r="K11103" t="s">
        <v>1777</v>
      </c>
      <c r="L11103">
        <v>2019</v>
      </c>
      <c r="M11103">
        <v>9</v>
      </c>
    </row>
    <row r="11104" spans="1:13" x14ac:dyDescent="0.25">
      <c r="A11104">
        <v>114075</v>
      </c>
      <c r="B11104" t="s">
        <v>414</v>
      </c>
      <c r="C11104" t="s">
        <v>14</v>
      </c>
      <c r="D11104" t="s">
        <v>15</v>
      </c>
      <c r="E11104" t="s">
        <v>415</v>
      </c>
      <c r="F11104" s="1">
        <v>43749.373865740738</v>
      </c>
      <c r="G11104">
        <v>1</v>
      </c>
      <c r="H11104">
        <v>294.61</v>
      </c>
      <c r="I11104">
        <v>294.61</v>
      </c>
      <c r="J11104">
        <v>30</v>
      </c>
      <c r="K11104" t="s">
        <v>1777</v>
      </c>
      <c r="L11104">
        <v>2019</v>
      </c>
      <c r="M11104">
        <v>10</v>
      </c>
    </row>
    <row r="11105" spans="1:13" x14ac:dyDescent="0.25">
      <c r="A11105">
        <v>114075</v>
      </c>
      <c r="B11105" t="s">
        <v>414</v>
      </c>
      <c r="C11105" t="s">
        <v>14</v>
      </c>
      <c r="D11105" t="s">
        <v>15</v>
      </c>
      <c r="E11105" t="s">
        <v>415</v>
      </c>
      <c r="F11105" s="1">
        <v>43749.466203703705</v>
      </c>
      <c r="G11105">
        <v>4</v>
      </c>
      <c r="H11105">
        <v>294.61</v>
      </c>
      <c r="I11105">
        <v>1178.44</v>
      </c>
      <c r="J11105">
        <v>30</v>
      </c>
      <c r="K11105" t="s">
        <v>1777</v>
      </c>
      <c r="L11105">
        <v>2019</v>
      </c>
      <c r="M11105">
        <v>10</v>
      </c>
    </row>
    <row r="11106" spans="1:13" x14ac:dyDescent="0.25">
      <c r="A11106">
        <v>114075</v>
      </c>
      <c r="B11106" t="s">
        <v>414</v>
      </c>
      <c r="C11106" t="s">
        <v>14</v>
      </c>
      <c r="D11106" t="s">
        <v>15</v>
      </c>
      <c r="E11106" t="s">
        <v>415</v>
      </c>
      <c r="F11106" s="1">
        <v>43753.433518518519</v>
      </c>
      <c r="G11106">
        <v>2</v>
      </c>
      <c r="H11106">
        <v>294.7</v>
      </c>
      <c r="I11106">
        <v>589.4</v>
      </c>
      <c r="J11106">
        <v>30</v>
      </c>
      <c r="K11106" t="s">
        <v>1777</v>
      </c>
      <c r="L11106">
        <v>2019</v>
      </c>
      <c r="M11106">
        <v>10</v>
      </c>
    </row>
    <row r="11107" spans="1:13" x14ac:dyDescent="0.25">
      <c r="A11107">
        <v>114075</v>
      </c>
      <c r="B11107" t="s">
        <v>414</v>
      </c>
      <c r="C11107" t="s">
        <v>14</v>
      </c>
      <c r="D11107" t="s">
        <v>15</v>
      </c>
      <c r="E11107" t="s">
        <v>415</v>
      </c>
      <c r="F11107" s="1">
        <v>43770.470497685186</v>
      </c>
      <c r="G11107">
        <v>2</v>
      </c>
      <c r="H11107">
        <v>294.7</v>
      </c>
      <c r="I11107">
        <v>589.4</v>
      </c>
      <c r="J11107">
        <v>30</v>
      </c>
      <c r="K11107" t="s">
        <v>1777</v>
      </c>
      <c r="L11107">
        <v>2019</v>
      </c>
      <c r="M11107">
        <v>11</v>
      </c>
    </row>
    <row r="11108" spans="1:13" x14ac:dyDescent="0.25">
      <c r="A11108">
        <v>197522</v>
      </c>
      <c r="B11108" t="s">
        <v>416</v>
      </c>
      <c r="C11108" t="s">
        <v>14</v>
      </c>
      <c r="D11108" t="s">
        <v>15</v>
      </c>
      <c r="E11108" t="s">
        <v>415</v>
      </c>
      <c r="F11108" s="1">
        <v>43804.351365740738</v>
      </c>
      <c r="G11108">
        <v>1</v>
      </c>
      <c r="H11108">
        <v>159.02000000000001</v>
      </c>
      <c r="I11108">
        <v>159.02000000000001</v>
      </c>
      <c r="J11108">
        <v>30</v>
      </c>
      <c r="K11108" t="s">
        <v>1777</v>
      </c>
      <c r="L11108">
        <v>2019</v>
      </c>
      <c r="M11108">
        <v>12</v>
      </c>
    </row>
    <row r="11109" spans="1:13" x14ac:dyDescent="0.25">
      <c r="A11109">
        <v>214096</v>
      </c>
      <c r="B11109" t="s">
        <v>1833</v>
      </c>
      <c r="C11109" t="s">
        <v>14</v>
      </c>
      <c r="D11109" t="s">
        <v>15</v>
      </c>
      <c r="E11109" t="s">
        <v>420</v>
      </c>
      <c r="F11109" s="1">
        <v>43721.560127314813</v>
      </c>
      <c r="G11109">
        <v>1</v>
      </c>
      <c r="H11109">
        <v>514.91999999999996</v>
      </c>
      <c r="I11109">
        <v>514.91999999999996</v>
      </c>
      <c r="J11109">
        <v>30</v>
      </c>
      <c r="K11109" t="s">
        <v>1777</v>
      </c>
      <c r="L11109">
        <v>2019</v>
      </c>
      <c r="M11109">
        <v>9</v>
      </c>
    </row>
    <row r="11110" spans="1:13" x14ac:dyDescent="0.25">
      <c r="A11110">
        <v>121698</v>
      </c>
      <c r="B11110" t="s">
        <v>1834</v>
      </c>
      <c r="C11110" t="s">
        <v>14</v>
      </c>
      <c r="D11110" t="s">
        <v>15</v>
      </c>
      <c r="E11110" t="s">
        <v>1835</v>
      </c>
      <c r="F11110" s="1">
        <v>43705.548252314817</v>
      </c>
      <c r="G11110">
        <v>1</v>
      </c>
      <c r="H11110">
        <v>28.61</v>
      </c>
      <c r="I11110">
        <v>28.61</v>
      </c>
      <c r="J11110">
        <v>30</v>
      </c>
      <c r="K11110" t="s">
        <v>1777</v>
      </c>
      <c r="L11110">
        <v>2019</v>
      </c>
      <c r="M11110">
        <v>8</v>
      </c>
    </row>
    <row r="11111" spans="1:13" x14ac:dyDescent="0.25">
      <c r="A11111">
        <v>141826</v>
      </c>
      <c r="B11111" t="s">
        <v>1836</v>
      </c>
      <c r="C11111" t="s">
        <v>14</v>
      </c>
      <c r="D11111" t="s">
        <v>15</v>
      </c>
      <c r="E11111" t="s">
        <v>422</v>
      </c>
      <c r="F11111" s="1">
        <v>43168.590509259258</v>
      </c>
      <c r="G11111">
        <v>1</v>
      </c>
      <c r="H11111">
        <v>493.49</v>
      </c>
      <c r="I11111">
        <v>493.49</v>
      </c>
      <c r="J11111">
        <v>30</v>
      </c>
      <c r="K11111" t="s">
        <v>1777</v>
      </c>
      <c r="L11111">
        <v>2018</v>
      </c>
      <c r="M11111">
        <v>3</v>
      </c>
    </row>
    <row r="11112" spans="1:13" x14ac:dyDescent="0.25">
      <c r="A11112">
        <v>194314</v>
      </c>
      <c r="B11112" t="s">
        <v>1837</v>
      </c>
      <c r="C11112" t="s">
        <v>14</v>
      </c>
      <c r="D11112" t="s">
        <v>15</v>
      </c>
      <c r="E11112" t="s">
        <v>1838</v>
      </c>
      <c r="F11112" s="1">
        <v>43343.399699074071</v>
      </c>
      <c r="G11112">
        <v>1</v>
      </c>
      <c r="H11112">
        <v>103.99</v>
      </c>
      <c r="I11112">
        <v>103.99</v>
      </c>
      <c r="J11112">
        <v>30</v>
      </c>
      <c r="K11112" t="s">
        <v>1777</v>
      </c>
      <c r="L11112">
        <v>2018</v>
      </c>
      <c r="M11112">
        <v>8</v>
      </c>
    </row>
    <row r="11113" spans="1:13" x14ac:dyDescent="0.25">
      <c r="A11113">
        <v>194314</v>
      </c>
      <c r="B11113" t="s">
        <v>1837</v>
      </c>
      <c r="C11113" t="s">
        <v>14</v>
      </c>
      <c r="D11113" t="s">
        <v>15</v>
      </c>
      <c r="E11113" t="s">
        <v>1838</v>
      </c>
      <c r="F11113" s="1">
        <v>43361.591365740744</v>
      </c>
      <c r="G11113">
        <v>1</v>
      </c>
      <c r="H11113">
        <v>103.99</v>
      </c>
      <c r="I11113">
        <v>103.99</v>
      </c>
      <c r="J11113">
        <v>30</v>
      </c>
      <c r="K11113" t="s">
        <v>1777</v>
      </c>
      <c r="L11113">
        <v>2018</v>
      </c>
      <c r="M11113">
        <v>9</v>
      </c>
    </row>
    <row r="11114" spans="1:13" x14ac:dyDescent="0.25">
      <c r="A11114">
        <v>194314</v>
      </c>
      <c r="B11114" t="s">
        <v>1837</v>
      </c>
      <c r="C11114" t="s">
        <v>14</v>
      </c>
      <c r="D11114" t="s">
        <v>15</v>
      </c>
      <c r="E11114" t="s">
        <v>1838</v>
      </c>
      <c r="F11114" s="1">
        <v>43368.601145833331</v>
      </c>
      <c r="G11114">
        <v>1</v>
      </c>
      <c r="H11114">
        <v>103.99</v>
      </c>
      <c r="I11114">
        <v>103.99</v>
      </c>
      <c r="J11114">
        <v>30</v>
      </c>
      <c r="K11114" t="s">
        <v>1777</v>
      </c>
      <c r="L11114">
        <v>2018</v>
      </c>
      <c r="M11114">
        <v>9</v>
      </c>
    </row>
    <row r="11115" spans="1:13" x14ac:dyDescent="0.25">
      <c r="A11115">
        <v>194314</v>
      </c>
      <c r="B11115" t="s">
        <v>1837</v>
      </c>
      <c r="C11115" t="s">
        <v>14</v>
      </c>
      <c r="D11115" t="s">
        <v>15</v>
      </c>
      <c r="E11115" t="s">
        <v>1838</v>
      </c>
      <c r="F11115" s="1">
        <v>43392.393379629626</v>
      </c>
      <c r="G11115">
        <v>1</v>
      </c>
      <c r="H11115">
        <v>103.99</v>
      </c>
      <c r="I11115">
        <v>103.99</v>
      </c>
      <c r="J11115">
        <v>30</v>
      </c>
      <c r="K11115" t="s">
        <v>1777</v>
      </c>
      <c r="L11115">
        <v>2018</v>
      </c>
      <c r="M11115">
        <v>10</v>
      </c>
    </row>
    <row r="11116" spans="1:13" x14ac:dyDescent="0.25">
      <c r="A11116">
        <v>118390</v>
      </c>
      <c r="B11116" t="s">
        <v>427</v>
      </c>
      <c r="C11116" t="s">
        <v>14</v>
      </c>
      <c r="D11116" t="s">
        <v>15</v>
      </c>
      <c r="E11116" t="s">
        <v>426</v>
      </c>
      <c r="F11116" s="1">
        <v>43168.344641203701</v>
      </c>
      <c r="G11116">
        <v>1</v>
      </c>
      <c r="H11116">
        <v>256.81</v>
      </c>
      <c r="I11116">
        <v>256.81</v>
      </c>
      <c r="J11116">
        <v>30</v>
      </c>
      <c r="K11116" t="s">
        <v>1777</v>
      </c>
      <c r="L11116">
        <v>2018</v>
      </c>
      <c r="M11116">
        <v>3</v>
      </c>
    </row>
    <row r="11117" spans="1:13" x14ac:dyDescent="0.25">
      <c r="A11117">
        <v>33833</v>
      </c>
      <c r="B11117" t="s">
        <v>428</v>
      </c>
      <c r="C11117" t="s">
        <v>392</v>
      </c>
      <c r="D11117" t="s">
        <v>393</v>
      </c>
      <c r="E11117" t="s">
        <v>394</v>
      </c>
      <c r="F11117" s="1">
        <v>43105.559699074074</v>
      </c>
      <c r="G11117">
        <v>1</v>
      </c>
      <c r="H11117">
        <v>163.66999999999999</v>
      </c>
      <c r="I11117">
        <v>163.66999999999999</v>
      </c>
      <c r="J11117">
        <v>30</v>
      </c>
      <c r="K11117" t="s">
        <v>1777</v>
      </c>
      <c r="L11117">
        <v>2018</v>
      </c>
      <c r="M11117">
        <v>1</v>
      </c>
    </row>
    <row r="11118" spans="1:13" x14ac:dyDescent="0.25">
      <c r="A11118">
        <v>33833</v>
      </c>
      <c r="B11118" t="s">
        <v>428</v>
      </c>
      <c r="C11118" t="s">
        <v>392</v>
      </c>
      <c r="D11118" t="s">
        <v>393</v>
      </c>
      <c r="E11118" t="s">
        <v>394</v>
      </c>
      <c r="F11118" s="1">
        <v>43119.427754629629</v>
      </c>
      <c r="G11118">
        <v>1</v>
      </c>
      <c r="H11118">
        <v>165.44</v>
      </c>
      <c r="I11118">
        <v>165.44</v>
      </c>
      <c r="J11118">
        <v>30</v>
      </c>
      <c r="K11118" t="s">
        <v>1777</v>
      </c>
      <c r="L11118">
        <v>2018</v>
      </c>
      <c r="M11118">
        <v>1</v>
      </c>
    </row>
    <row r="11119" spans="1:13" x14ac:dyDescent="0.25">
      <c r="A11119">
        <v>33833</v>
      </c>
      <c r="B11119" t="s">
        <v>428</v>
      </c>
      <c r="C11119" t="s">
        <v>392</v>
      </c>
      <c r="D11119" t="s">
        <v>393</v>
      </c>
      <c r="E11119" t="s">
        <v>394</v>
      </c>
      <c r="F11119" s="1">
        <v>43138.542743055557</v>
      </c>
      <c r="G11119">
        <v>1</v>
      </c>
      <c r="H11119">
        <v>163.66999999999999</v>
      </c>
      <c r="I11119">
        <v>163.66999999999999</v>
      </c>
      <c r="J11119">
        <v>30</v>
      </c>
      <c r="K11119" t="s">
        <v>1777</v>
      </c>
      <c r="L11119">
        <v>2018</v>
      </c>
      <c r="M11119">
        <v>2</v>
      </c>
    </row>
    <row r="11120" spans="1:13" x14ac:dyDescent="0.25">
      <c r="A11120">
        <v>33833</v>
      </c>
      <c r="B11120" t="s">
        <v>428</v>
      </c>
      <c r="C11120" t="s">
        <v>392</v>
      </c>
      <c r="D11120" t="s">
        <v>393</v>
      </c>
      <c r="E11120" t="s">
        <v>394</v>
      </c>
      <c r="F11120" s="1">
        <v>43140.538055555553</v>
      </c>
      <c r="G11120">
        <v>1</v>
      </c>
      <c r="H11120">
        <v>163.66999999999999</v>
      </c>
      <c r="I11120">
        <v>163.66999999999999</v>
      </c>
      <c r="J11120">
        <v>30</v>
      </c>
      <c r="K11120" t="s">
        <v>1777</v>
      </c>
      <c r="L11120">
        <v>2018</v>
      </c>
      <c r="M11120">
        <v>2</v>
      </c>
    </row>
    <row r="11121" spans="1:13" x14ac:dyDescent="0.25">
      <c r="A11121">
        <v>33833</v>
      </c>
      <c r="B11121" t="s">
        <v>428</v>
      </c>
      <c r="C11121" t="s">
        <v>392</v>
      </c>
      <c r="D11121" t="s">
        <v>393</v>
      </c>
      <c r="E11121" t="s">
        <v>394</v>
      </c>
      <c r="F11121" s="1">
        <v>43154.512673611112</v>
      </c>
      <c r="G11121">
        <v>1</v>
      </c>
      <c r="H11121">
        <v>163.66999999999999</v>
      </c>
      <c r="I11121">
        <v>163.66999999999999</v>
      </c>
      <c r="J11121">
        <v>30</v>
      </c>
      <c r="K11121" t="s">
        <v>1777</v>
      </c>
      <c r="L11121">
        <v>2018</v>
      </c>
      <c r="M11121">
        <v>2</v>
      </c>
    </row>
    <row r="11122" spans="1:13" x14ac:dyDescent="0.25">
      <c r="A11122">
        <v>33833</v>
      </c>
      <c r="B11122" t="s">
        <v>428</v>
      </c>
      <c r="C11122" t="s">
        <v>392</v>
      </c>
      <c r="D11122" t="s">
        <v>393</v>
      </c>
      <c r="E11122" t="s">
        <v>394</v>
      </c>
      <c r="F11122" s="1">
        <v>43160.466215277775</v>
      </c>
      <c r="G11122">
        <v>1</v>
      </c>
      <c r="H11122">
        <v>163.66999999999999</v>
      </c>
      <c r="I11122">
        <v>163.66999999999999</v>
      </c>
      <c r="J11122">
        <v>30</v>
      </c>
      <c r="K11122" t="s">
        <v>1777</v>
      </c>
      <c r="L11122">
        <v>2018</v>
      </c>
      <c r="M11122">
        <v>3</v>
      </c>
    </row>
    <row r="11123" spans="1:13" x14ac:dyDescent="0.25">
      <c r="A11123">
        <v>33833</v>
      </c>
      <c r="B11123" t="s">
        <v>428</v>
      </c>
      <c r="C11123" t="s">
        <v>392</v>
      </c>
      <c r="D11123" t="s">
        <v>393</v>
      </c>
      <c r="E11123" t="s">
        <v>394</v>
      </c>
      <c r="F11123" s="1">
        <v>43161.332592592589</v>
      </c>
      <c r="G11123">
        <v>1</v>
      </c>
      <c r="H11123">
        <v>163.66999999999999</v>
      </c>
      <c r="I11123">
        <v>163.66999999999999</v>
      </c>
      <c r="J11123">
        <v>30</v>
      </c>
      <c r="K11123" t="s">
        <v>1777</v>
      </c>
      <c r="L11123">
        <v>2018</v>
      </c>
      <c r="M11123">
        <v>3</v>
      </c>
    </row>
    <row r="11124" spans="1:13" x14ac:dyDescent="0.25">
      <c r="A11124">
        <v>33833</v>
      </c>
      <c r="B11124" t="s">
        <v>428</v>
      </c>
      <c r="C11124" t="s">
        <v>392</v>
      </c>
      <c r="D11124" t="s">
        <v>393</v>
      </c>
      <c r="E11124" t="s">
        <v>394</v>
      </c>
      <c r="F11124" s="1">
        <v>43173.537291666667</v>
      </c>
      <c r="G11124">
        <v>1</v>
      </c>
      <c r="H11124">
        <v>163.66999999999999</v>
      </c>
      <c r="I11124">
        <v>163.66999999999999</v>
      </c>
      <c r="J11124">
        <v>30</v>
      </c>
      <c r="K11124" t="s">
        <v>1777</v>
      </c>
      <c r="L11124">
        <v>2018</v>
      </c>
      <c r="M11124">
        <v>3</v>
      </c>
    </row>
    <row r="11125" spans="1:13" x14ac:dyDescent="0.25">
      <c r="A11125">
        <v>33833</v>
      </c>
      <c r="B11125" t="s">
        <v>428</v>
      </c>
      <c r="C11125" t="s">
        <v>392</v>
      </c>
      <c r="D11125" t="s">
        <v>393</v>
      </c>
      <c r="E11125" t="s">
        <v>394</v>
      </c>
      <c r="F11125" s="1">
        <v>43193.527488425927</v>
      </c>
      <c r="G11125">
        <v>1</v>
      </c>
      <c r="H11125">
        <v>163.66999999999999</v>
      </c>
      <c r="I11125">
        <v>163.66999999999999</v>
      </c>
      <c r="J11125">
        <v>30</v>
      </c>
      <c r="K11125" t="s">
        <v>1777</v>
      </c>
      <c r="L11125">
        <v>2018</v>
      </c>
      <c r="M11125">
        <v>4</v>
      </c>
    </row>
    <row r="11126" spans="1:13" x14ac:dyDescent="0.25">
      <c r="A11126">
        <v>33833</v>
      </c>
      <c r="B11126" t="s">
        <v>428</v>
      </c>
      <c r="C11126" t="s">
        <v>392</v>
      </c>
      <c r="D11126" t="s">
        <v>393</v>
      </c>
      <c r="E11126" t="s">
        <v>394</v>
      </c>
      <c r="F11126" s="1">
        <v>43196.455034722225</v>
      </c>
      <c r="G11126">
        <v>1</v>
      </c>
      <c r="H11126">
        <v>163.66999999999999</v>
      </c>
      <c r="I11126">
        <v>163.66999999999999</v>
      </c>
      <c r="J11126">
        <v>30</v>
      </c>
      <c r="K11126" t="s">
        <v>1777</v>
      </c>
      <c r="L11126">
        <v>2018</v>
      </c>
      <c r="M11126">
        <v>4</v>
      </c>
    </row>
    <row r="11127" spans="1:13" x14ac:dyDescent="0.25">
      <c r="A11127">
        <v>33833</v>
      </c>
      <c r="B11127" t="s">
        <v>428</v>
      </c>
      <c r="C11127" t="s">
        <v>392</v>
      </c>
      <c r="D11127" t="s">
        <v>393</v>
      </c>
      <c r="E11127" t="s">
        <v>394</v>
      </c>
      <c r="F11127" s="1">
        <v>43231.447708333333</v>
      </c>
      <c r="G11127">
        <v>1</v>
      </c>
      <c r="H11127">
        <v>163.66999999999999</v>
      </c>
      <c r="I11127">
        <v>163.66999999999999</v>
      </c>
      <c r="J11127">
        <v>30</v>
      </c>
      <c r="K11127" t="s">
        <v>1777</v>
      </c>
      <c r="L11127">
        <v>2018</v>
      </c>
      <c r="M11127">
        <v>5</v>
      </c>
    </row>
    <row r="11128" spans="1:13" x14ac:dyDescent="0.25">
      <c r="A11128">
        <v>33833</v>
      </c>
      <c r="B11128" t="s">
        <v>428</v>
      </c>
      <c r="C11128" t="s">
        <v>392</v>
      </c>
      <c r="D11128" t="s">
        <v>393</v>
      </c>
      <c r="E11128" t="s">
        <v>394</v>
      </c>
      <c r="F11128" s="1">
        <v>43231.447708333333</v>
      </c>
      <c r="G11128">
        <v>1</v>
      </c>
      <c r="H11128">
        <v>163.66999999999999</v>
      </c>
      <c r="I11128">
        <v>163.66999999999999</v>
      </c>
      <c r="J11128">
        <v>30</v>
      </c>
      <c r="K11128" t="s">
        <v>1777</v>
      </c>
      <c r="L11128">
        <v>2018</v>
      </c>
      <c r="M11128">
        <v>5</v>
      </c>
    </row>
    <row r="11129" spans="1:13" x14ac:dyDescent="0.25">
      <c r="A11129">
        <v>33833</v>
      </c>
      <c r="B11129" t="s">
        <v>428</v>
      </c>
      <c r="C11129" t="s">
        <v>392</v>
      </c>
      <c r="D11129" t="s">
        <v>393</v>
      </c>
      <c r="E11129" t="s">
        <v>394</v>
      </c>
      <c r="F11129" s="1">
        <v>43244.535416666666</v>
      </c>
      <c r="G11129">
        <v>2</v>
      </c>
      <c r="H11129">
        <v>163.66999999999999</v>
      </c>
      <c r="I11129">
        <v>327.33999999999997</v>
      </c>
      <c r="J11129">
        <v>30</v>
      </c>
      <c r="K11129" t="s">
        <v>1777</v>
      </c>
      <c r="L11129">
        <v>2018</v>
      </c>
      <c r="M11129">
        <v>5</v>
      </c>
    </row>
    <row r="11130" spans="1:13" x14ac:dyDescent="0.25">
      <c r="A11130">
        <v>33833</v>
      </c>
      <c r="B11130" t="s">
        <v>428</v>
      </c>
      <c r="C11130" t="s">
        <v>392</v>
      </c>
      <c r="D11130" t="s">
        <v>393</v>
      </c>
      <c r="E11130" t="s">
        <v>394</v>
      </c>
      <c r="F11130" s="1">
        <v>43245.407627314817</v>
      </c>
      <c r="G11130">
        <v>1</v>
      </c>
      <c r="H11130">
        <v>163.66999999999999</v>
      </c>
      <c r="I11130">
        <v>163.66999999999999</v>
      </c>
      <c r="J11130">
        <v>30</v>
      </c>
      <c r="K11130" t="s">
        <v>1777</v>
      </c>
      <c r="L11130">
        <v>2018</v>
      </c>
      <c r="M11130">
        <v>5</v>
      </c>
    </row>
    <row r="11131" spans="1:13" x14ac:dyDescent="0.25">
      <c r="A11131">
        <v>33833</v>
      </c>
      <c r="B11131" t="s">
        <v>428</v>
      </c>
      <c r="C11131" t="s">
        <v>392</v>
      </c>
      <c r="D11131" t="s">
        <v>393</v>
      </c>
      <c r="E11131" t="s">
        <v>394</v>
      </c>
      <c r="F11131" s="1">
        <v>43262.492372685185</v>
      </c>
      <c r="G11131">
        <v>1</v>
      </c>
      <c r="H11131">
        <v>163.66999999999999</v>
      </c>
      <c r="I11131">
        <v>163.66999999999999</v>
      </c>
      <c r="J11131">
        <v>30</v>
      </c>
      <c r="K11131" t="s">
        <v>1777</v>
      </c>
      <c r="L11131">
        <v>2018</v>
      </c>
      <c r="M11131">
        <v>6</v>
      </c>
    </row>
    <row r="11132" spans="1:13" x14ac:dyDescent="0.25">
      <c r="A11132">
        <v>33833</v>
      </c>
      <c r="B11132" t="s">
        <v>428</v>
      </c>
      <c r="C11132" t="s">
        <v>392</v>
      </c>
      <c r="D11132" t="s">
        <v>393</v>
      </c>
      <c r="E11132" t="s">
        <v>394</v>
      </c>
      <c r="F11132" s="1">
        <v>43269.547847222224</v>
      </c>
      <c r="G11132">
        <v>1</v>
      </c>
      <c r="H11132">
        <v>163.66999999999999</v>
      </c>
      <c r="I11132">
        <v>163.66999999999999</v>
      </c>
      <c r="J11132">
        <v>30</v>
      </c>
      <c r="K11132" t="s">
        <v>1777</v>
      </c>
      <c r="L11132">
        <v>2018</v>
      </c>
      <c r="M11132">
        <v>6</v>
      </c>
    </row>
    <row r="11133" spans="1:13" x14ac:dyDescent="0.25">
      <c r="A11133">
        <v>33833</v>
      </c>
      <c r="B11133" t="s">
        <v>428</v>
      </c>
      <c r="C11133" t="s">
        <v>392</v>
      </c>
      <c r="D11133" t="s">
        <v>393</v>
      </c>
      <c r="E11133" t="s">
        <v>394</v>
      </c>
      <c r="F11133" s="1">
        <v>43276.503923611112</v>
      </c>
      <c r="G11133">
        <v>1</v>
      </c>
      <c r="H11133">
        <v>163.66999999999999</v>
      </c>
      <c r="I11133">
        <v>163.66999999999999</v>
      </c>
      <c r="J11133">
        <v>30</v>
      </c>
      <c r="K11133" t="s">
        <v>1777</v>
      </c>
      <c r="L11133">
        <v>2018</v>
      </c>
      <c r="M11133">
        <v>6</v>
      </c>
    </row>
    <row r="11134" spans="1:13" x14ac:dyDescent="0.25">
      <c r="A11134">
        <v>33833</v>
      </c>
      <c r="B11134" t="s">
        <v>428</v>
      </c>
      <c r="C11134" t="s">
        <v>392</v>
      </c>
      <c r="D11134" t="s">
        <v>393</v>
      </c>
      <c r="E11134" t="s">
        <v>394</v>
      </c>
      <c r="F11134" s="1">
        <v>43283.540706018517</v>
      </c>
      <c r="G11134">
        <v>2</v>
      </c>
      <c r="H11134">
        <v>163.66999999999999</v>
      </c>
      <c r="I11134">
        <v>327.33999999999997</v>
      </c>
      <c r="J11134">
        <v>30</v>
      </c>
      <c r="K11134" t="s">
        <v>1777</v>
      </c>
      <c r="L11134">
        <v>2018</v>
      </c>
      <c r="M11134">
        <v>7</v>
      </c>
    </row>
    <row r="11135" spans="1:13" x14ac:dyDescent="0.25">
      <c r="A11135">
        <v>33833</v>
      </c>
      <c r="B11135" t="s">
        <v>428</v>
      </c>
      <c r="C11135" t="s">
        <v>392</v>
      </c>
      <c r="D11135" t="s">
        <v>393</v>
      </c>
      <c r="E11135" t="s">
        <v>394</v>
      </c>
      <c r="F11135" s="1">
        <v>43283.540706018517</v>
      </c>
      <c r="G11135">
        <v>1</v>
      </c>
      <c r="H11135">
        <v>163.66999999999999</v>
      </c>
      <c r="I11135">
        <v>163.66999999999999</v>
      </c>
      <c r="J11135">
        <v>30</v>
      </c>
      <c r="K11135" t="s">
        <v>1777</v>
      </c>
      <c r="L11135">
        <v>2018</v>
      </c>
      <c r="M11135">
        <v>7</v>
      </c>
    </row>
    <row r="11136" spans="1:13" x14ac:dyDescent="0.25">
      <c r="A11136">
        <v>33833</v>
      </c>
      <c r="B11136" t="s">
        <v>428</v>
      </c>
      <c r="C11136" t="s">
        <v>392</v>
      </c>
      <c r="D11136" t="s">
        <v>393</v>
      </c>
      <c r="E11136" t="s">
        <v>394</v>
      </c>
      <c r="F11136" s="1">
        <v>43285.479884259257</v>
      </c>
      <c r="G11136">
        <v>2</v>
      </c>
      <c r="H11136">
        <v>163.66999999999999</v>
      </c>
      <c r="I11136">
        <v>327.33999999999997</v>
      </c>
      <c r="J11136">
        <v>30</v>
      </c>
      <c r="K11136" t="s">
        <v>1777</v>
      </c>
      <c r="L11136">
        <v>2018</v>
      </c>
      <c r="M11136">
        <v>7</v>
      </c>
    </row>
    <row r="11137" spans="1:13" x14ac:dyDescent="0.25">
      <c r="A11137">
        <v>33833</v>
      </c>
      <c r="B11137" t="s">
        <v>428</v>
      </c>
      <c r="C11137" t="s">
        <v>392</v>
      </c>
      <c r="D11137" t="s">
        <v>393</v>
      </c>
      <c r="E11137" t="s">
        <v>394</v>
      </c>
      <c r="F11137" s="1">
        <v>43300.533703703702</v>
      </c>
      <c r="G11137">
        <v>2</v>
      </c>
      <c r="H11137">
        <v>163.66999999999999</v>
      </c>
      <c r="I11137">
        <v>327.33999999999997</v>
      </c>
      <c r="J11137">
        <v>30</v>
      </c>
      <c r="K11137" t="s">
        <v>1777</v>
      </c>
      <c r="L11137">
        <v>2018</v>
      </c>
      <c r="M11137">
        <v>7</v>
      </c>
    </row>
    <row r="11138" spans="1:13" x14ac:dyDescent="0.25">
      <c r="A11138">
        <v>33833</v>
      </c>
      <c r="B11138" t="s">
        <v>428</v>
      </c>
      <c r="C11138" t="s">
        <v>392</v>
      </c>
      <c r="D11138" t="s">
        <v>393</v>
      </c>
      <c r="E11138" t="s">
        <v>394</v>
      </c>
      <c r="F11138" s="1">
        <v>43301.430046296293</v>
      </c>
      <c r="G11138">
        <v>1</v>
      </c>
      <c r="H11138">
        <v>163.66999999999999</v>
      </c>
      <c r="I11138">
        <v>163.66999999999999</v>
      </c>
      <c r="J11138">
        <v>30</v>
      </c>
      <c r="K11138" t="s">
        <v>1777</v>
      </c>
      <c r="L11138">
        <v>2018</v>
      </c>
      <c r="M11138">
        <v>7</v>
      </c>
    </row>
    <row r="11139" spans="1:13" x14ac:dyDescent="0.25">
      <c r="A11139">
        <v>33833</v>
      </c>
      <c r="B11139" t="s">
        <v>428</v>
      </c>
      <c r="C11139" t="s">
        <v>392</v>
      </c>
      <c r="D11139" t="s">
        <v>393</v>
      </c>
      <c r="E11139" t="s">
        <v>394</v>
      </c>
      <c r="F11139" s="1">
        <v>43301.430046296293</v>
      </c>
      <c r="G11139">
        <v>2</v>
      </c>
      <c r="H11139">
        <v>163.66999999999999</v>
      </c>
      <c r="I11139">
        <v>327.33999999999997</v>
      </c>
      <c r="J11139">
        <v>30</v>
      </c>
      <c r="K11139" t="s">
        <v>1777</v>
      </c>
      <c r="L11139">
        <v>2018</v>
      </c>
      <c r="M11139">
        <v>7</v>
      </c>
    </row>
    <row r="11140" spans="1:13" x14ac:dyDescent="0.25">
      <c r="A11140">
        <v>33833</v>
      </c>
      <c r="B11140" t="s">
        <v>428</v>
      </c>
      <c r="C11140" t="s">
        <v>392</v>
      </c>
      <c r="D11140" t="s">
        <v>393</v>
      </c>
      <c r="E11140" t="s">
        <v>394</v>
      </c>
      <c r="F11140" s="1">
        <v>43349.454965277779</v>
      </c>
      <c r="G11140">
        <v>1</v>
      </c>
      <c r="H11140">
        <v>163.66999999999999</v>
      </c>
      <c r="I11140">
        <v>163.66999999999999</v>
      </c>
      <c r="J11140">
        <v>30</v>
      </c>
      <c r="K11140" t="s">
        <v>1777</v>
      </c>
      <c r="L11140">
        <v>2018</v>
      </c>
      <c r="M11140">
        <v>9</v>
      </c>
    </row>
    <row r="11141" spans="1:13" x14ac:dyDescent="0.25">
      <c r="A11141">
        <v>33833</v>
      </c>
      <c r="B11141" t="s">
        <v>428</v>
      </c>
      <c r="C11141" t="s">
        <v>392</v>
      </c>
      <c r="D11141" t="s">
        <v>393</v>
      </c>
      <c r="E11141" t="s">
        <v>394</v>
      </c>
      <c r="F11141" s="1">
        <v>43360.508310185185</v>
      </c>
      <c r="G11141">
        <v>1</v>
      </c>
      <c r="H11141">
        <v>163.66999999999999</v>
      </c>
      <c r="I11141">
        <v>163.66999999999999</v>
      </c>
      <c r="J11141">
        <v>30</v>
      </c>
      <c r="K11141" t="s">
        <v>1777</v>
      </c>
      <c r="L11141">
        <v>2018</v>
      </c>
      <c r="M11141">
        <v>9</v>
      </c>
    </row>
    <row r="11142" spans="1:13" x14ac:dyDescent="0.25">
      <c r="A11142">
        <v>33833</v>
      </c>
      <c r="B11142" t="s">
        <v>428</v>
      </c>
      <c r="C11142" t="s">
        <v>392</v>
      </c>
      <c r="D11142" t="s">
        <v>393</v>
      </c>
      <c r="E11142" t="s">
        <v>394</v>
      </c>
      <c r="F11142" s="1">
        <v>43360.519675925927</v>
      </c>
      <c r="G11142">
        <v>1</v>
      </c>
      <c r="H11142">
        <v>163.66999999999999</v>
      </c>
      <c r="I11142">
        <v>163.66999999999999</v>
      </c>
      <c r="J11142">
        <v>30</v>
      </c>
      <c r="K11142" t="s">
        <v>1777</v>
      </c>
      <c r="L11142">
        <v>2018</v>
      </c>
      <c r="M11142">
        <v>9</v>
      </c>
    </row>
    <row r="11143" spans="1:13" x14ac:dyDescent="0.25">
      <c r="A11143">
        <v>33833</v>
      </c>
      <c r="B11143" t="s">
        <v>428</v>
      </c>
      <c r="C11143" t="s">
        <v>392</v>
      </c>
      <c r="D11143" t="s">
        <v>393</v>
      </c>
      <c r="E11143" t="s">
        <v>394</v>
      </c>
      <c r="F11143" s="1">
        <v>43364.454282407409</v>
      </c>
      <c r="G11143">
        <v>1</v>
      </c>
      <c r="H11143">
        <v>163.66999999999999</v>
      </c>
      <c r="I11143">
        <v>163.66999999999999</v>
      </c>
      <c r="J11143">
        <v>30</v>
      </c>
      <c r="K11143" t="s">
        <v>1777</v>
      </c>
      <c r="L11143">
        <v>2018</v>
      </c>
      <c r="M11143">
        <v>9</v>
      </c>
    </row>
    <row r="11144" spans="1:13" x14ac:dyDescent="0.25">
      <c r="A11144">
        <v>33833</v>
      </c>
      <c r="B11144" t="s">
        <v>428</v>
      </c>
      <c r="C11144" t="s">
        <v>392</v>
      </c>
      <c r="D11144" t="s">
        <v>393</v>
      </c>
      <c r="E11144" t="s">
        <v>394</v>
      </c>
      <c r="F11144" s="1">
        <v>43370.414421296293</v>
      </c>
      <c r="G11144">
        <v>2</v>
      </c>
      <c r="H11144">
        <v>163.66999999999999</v>
      </c>
      <c r="I11144">
        <v>327.33999999999997</v>
      </c>
      <c r="J11144">
        <v>30</v>
      </c>
      <c r="K11144" t="s">
        <v>1777</v>
      </c>
      <c r="L11144">
        <v>2018</v>
      </c>
      <c r="M11144">
        <v>9</v>
      </c>
    </row>
    <row r="11145" spans="1:13" x14ac:dyDescent="0.25">
      <c r="A11145">
        <v>33833</v>
      </c>
      <c r="B11145" t="s">
        <v>428</v>
      </c>
      <c r="C11145" t="s">
        <v>392</v>
      </c>
      <c r="D11145" t="s">
        <v>393</v>
      </c>
      <c r="E11145" t="s">
        <v>394</v>
      </c>
      <c r="F11145" s="1">
        <v>43402.427939814814</v>
      </c>
      <c r="G11145">
        <v>3</v>
      </c>
      <c r="H11145">
        <v>163.66999999999999</v>
      </c>
      <c r="I11145">
        <v>491.01</v>
      </c>
      <c r="J11145">
        <v>30</v>
      </c>
      <c r="K11145" t="s">
        <v>1777</v>
      </c>
      <c r="L11145">
        <v>2018</v>
      </c>
      <c r="M11145">
        <v>10</v>
      </c>
    </row>
    <row r="11146" spans="1:13" x14ac:dyDescent="0.25">
      <c r="A11146">
        <v>33833</v>
      </c>
      <c r="B11146" t="s">
        <v>428</v>
      </c>
      <c r="C11146" t="s">
        <v>392</v>
      </c>
      <c r="D11146" t="s">
        <v>393</v>
      </c>
      <c r="E11146" t="s">
        <v>394</v>
      </c>
      <c r="F11146" s="1">
        <v>43409.444618055553</v>
      </c>
      <c r="G11146">
        <v>1</v>
      </c>
      <c r="H11146">
        <v>163.66999999999999</v>
      </c>
      <c r="I11146">
        <v>163.66999999999999</v>
      </c>
      <c r="J11146">
        <v>30</v>
      </c>
      <c r="K11146" t="s">
        <v>1777</v>
      </c>
      <c r="L11146">
        <v>2018</v>
      </c>
      <c r="M11146">
        <v>11</v>
      </c>
    </row>
    <row r="11147" spans="1:13" x14ac:dyDescent="0.25">
      <c r="A11147">
        <v>33833</v>
      </c>
      <c r="B11147" t="s">
        <v>428</v>
      </c>
      <c r="C11147" t="s">
        <v>392</v>
      </c>
      <c r="D11147" t="s">
        <v>393</v>
      </c>
      <c r="E11147" t="s">
        <v>394</v>
      </c>
      <c r="F11147" s="1">
        <v>43419.520821759259</v>
      </c>
      <c r="G11147">
        <v>1</v>
      </c>
      <c r="H11147">
        <v>163.66999999999999</v>
      </c>
      <c r="I11147">
        <v>163.66999999999999</v>
      </c>
      <c r="J11147">
        <v>30</v>
      </c>
      <c r="K11147" t="s">
        <v>1777</v>
      </c>
      <c r="L11147">
        <v>2018</v>
      </c>
      <c r="M11147">
        <v>11</v>
      </c>
    </row>
    <row r="11148" spans="1:13" x14ac:dyDescent="0.25">
      <c r="A11148">
        <v>33833</v>
      </c>
      <c r="B11148" t="s">
        <v>428</v>
      </c>
      <c r="C11148" t="s">
        <v>392</v>
      </c>
      <c r="D11148" t="s">
        <v>393</v>
      </c>
      <c r="E11148" t="s">
        <v>394</v>
      </c>
      <c r="F11148" s="1">
        <v>43420.443252314813</v>
      </c>
      <c r="G11148">
        <v>1</v>
      </c>
      <c r="H11148">
        <v>163.66999999999999</v>
      </c>
      <c r="I11148">
        <v>163.66999999999999</v>
      </c>
      <c r="J11148">
        <v>30</v>
      </c>
      <c r="K11148" t="s">
        <v>1777</v>
      </c>
      <c r="L11148">
        <v>2018</v>
      </c>
      <c r="M11148">
        <v>11</v>
      </c>
    </row>
    <row r="11149" spans="1:13" x14ac:dyDescent="0.25">
      <c r="A11149">
        <v>33833</v>
      </c>
      <c r="B11149" t="s">
        <v>428</v>
      </c>
      <c r="C11149" t="s">
        <v>392</v>
      </c>
      <c r="D11149" t="s">
        <v>393</v>
      </c>
      <c r="E11149" t="s">
        <v>394</v>
      </c>
      <c r="F11149" s="1">
        <v>43431.394513888888</v>
      </c>
      <c r="G11149">
        <v>1</v>
      </c>
      <c r="H11149">
        <v>163.66999999999999</v>
      </c>
      <c r="I11149">
        <v>163.66999999999999</v>
      </c>
      <c r="J11149">
        <v>30</v>
      </c>
      <c r="K11149" t="s">
        <v>1777</v>
      </c>
      <c r="L11149">
        <v>2018</v>
      </c>
      <c r="M11149">
        <v>11</v>
      </c>
    </row>
    <row r="11150" spans="1:13" x14ac:dyDescent="0.25">
      <c r="A11150">
        <v>33833</v>
      </c>
      <c r="B11150" t="s">
        <v>428</v>
      </c>
      <c r="C11150" t="s">
        <v>392</v>
      </c>
      <c r="D11150" t="s">
        <v>393</v>
      </c>
      <c r="E11150" t="s">
        <v>394</v>
      </c>
      <c r="F11150" s="1">
        <v>43441.549907407411</v>
      </c>
      <c r="G11150">
        <v>1</v>
      </c>
      <c r="H11150">
        <v>163.66999999999999</v>
      </c>
      <c r="I11150">
        <v>163.66999999999999</v>
      </c>
      <c r="J11150">
        <v>30</v>
      </c>
      <c r="K11150" t="s">
        <v>1777</v>
      </c>
      <c r="L11150">
        <v>2018</v>
      </c>
      <c r="M11150">
        <v>12</v>
      </c>
    </row>
    <row r="11151" spans="1:13" x14ac:dyDescent="0.25">
      <c r="A11151">
        <v>33833</v>
      </c>
      <c r="B11151" t="s">
        <v>428</v>
      </c>
      <c r="C11151" t="s">
        <v>392</v>
      </c>
      <c r="D11151" t="s">
        <v>393</v>
      </c>
      <c r="E11151" t="s">
        <v>394</v>
      </c>
      <c r="F11151" s="1">
        <v>43453.429571759261</v>
      </c>
      <c r="G11151">
        <v>1</v>
      </c>
      <c r="H11151">
        <v>163.66999999999999</v>
      </c>
      <c r="I11151">
        <v>163.66999999999999</v>
      </c>
      <c r="J11151">
        <v>30</v>
      </c>
      <c r="K11151" t="s">
        <v>1777</v>
      </c>
      <c r="L11151">
        <v>2018</v>
      </c>
      <c r="M11151">
        <v>12</v>
      </c>
    </row>
    <row r="11152" spans="1:13" x14ac:dyDescent="0.25">
      <c r="A11152">
        <v>33833</v>
      </c>
      <c r="B11152" t="s">
        <v>428</v>
      </c>
      <c r="C11152" t="s">
        <v>392</v>
      </c>
      <c r="D11152" t="s">
        <v>393</v>
      </c>
      <c r="E11152" t="s">
        <v>394</v>
      </c>
      <c r="F11152" s="1">
        <v>43476.527314814812</v>
      </c>
      <c r="G11152">
        <v>1</v>
      </c>
      <c r="H11152">
        <v>163.66999999999999</v>
      </c>
      <c r="I11152">
        <v>163.66999999999999</v>
      </c>
      <c r="J11152">
        <v>30</v>
      </c>
      <c r="K11152" t="s">
        <v>1777</v>
      </c>
      <c r="L11152">
        <v>2019</v>
      </c>
      <c r="M11152">
        <v>1</v>
      </c>
    </row>
    <row r="11153" spans="1:13" x14ac:dyDescent="0.25">
      <c r="A11153">
        <v>33833</v>
      </c>
      <c r="B11153" t="s">
        <v>428</v>
      </c>
      <c r="C11153" t="s">
        <v>392</v>
      </c>
      <c r="D11153" t="s">
        <v>393</v>
      </c>
      <c r="E11153" t="s">
        <v>394</v>
      </c>
      <c r="F11153" s="1">
        <v>43483.489988425928</v>
      </c>
      <c r="G11153">
        <v>1</v>
      </c>
      <c r="H11153">
        <v>163.66999999999999</v>
      </c>
      <c r="I11153">
        <v>163.66999999999999</v>
      </c>
      <c r="J11153">
        <v>30</v>
      </c>
      <c r="K11153" t="s">
        <v>1777</v>
      </c>
      <c r="L11153">
        <v>2019</v>
      </c>
      <c r="M11153">
        <v>1</v>
      </c>
    </row>
    <row r="11154" spans="1:13" x14ac:dyDescent="0.25">
      <c r="A11154">
        <v>33833</v>
      </c>
      <c r="B11154" t="s">
        <v>428</v>
      </c>
      <c r="C11154" t="s">
        <v>392</v>
      </c>
      <c r="D11154" t="s">
        <v>393</v>
      </c>
      <c r="E11154" t="s">
        <v>394</v>
      </c>
      <c r="F11154" s="1">
        <v>43525.545243055552</v>
      </c>
      <c r="G11154">
        <v>1</v>
      </c>
      <c r="H11154">
        <v>163.66999999999999</v>
      </c>
      <c r="I11154">
        <v>163.66999999999999</v>
      </c>
      <c r="J11154">
        <v>30</v>
      </c>
      <c r="K11154" t="s">
        <v>1777</v>
      </c>
      <c r="L11154">
        <v>2019</v>
      </c>
      <c r="M11154">
        <v>3</v>
      </c>
    </row>
    <row r="11155" spans="1:13" x14ac:dyDescent="0.25">
      <c r="A11155">
        <v>33833</v>
      </c>
      <c r="B11155" t="s">
        <v>428</v>
      </c>
      <c r="C11155" t="s">
        <v>392</v>
      </c>
      <c r="D11155" t="s">
        <v>393</v>
      </c>
      <c r="E11155" t="s">
        <v>394</v>
      </c>
      <c r="F11155" s="1">
        <v>43553.442673611113</v>
      </c>
      <c r="G11155">
        <v>1</v>
      </c>
      <c r="H11155">
        <v>163.66999999999999</v>
      </c>
      <c r="I11155">
        <v>163.66999999999999</v>
      </c>
      <c r="J11155">
        <v>30</v>
      </c>
      <c r="K11155" t="s">
        <v>1777</v>
      </c>
      <c r="L11155">
        <v>2019</v>
      </c>
      <c r="M11155">
        <v>3</v>
      </c>
    </row>
    <row r="11156" spans="1:13" x14ac:dyDescent="0.25">
      <c r="A11156">
        <v>33833</v>
      </c>
      <c r="B11156" t="s">
        <v>428</v>
      </c>
      <c r="C11156" t="s">
        <v>392</v>
      </c>
      <c r="D11156" t="s">
        <v>393</v>
      </c>
      <c r="E11156" t="s">
        <v>394</v>
      </c>
      <c r="F11156" s="1">
        <v>43572.434062499997</v>
      </c>
      <c r="G11156">
        <v>1</v>
      </c>
      <c r="H11156">
        <v>163.66999999999999</v>
      </c>
      <c r="I11156">
        <v>163.66999999999999</v>
      </c>
      <c r="J11156">
        <v>30</v>
      </c>
      <c r="K11156" t="s">
        <v>1777</v>
      </c>
      <c r="L11156">
        <v>2019</v>
      </c>
      <c r="M11156">
        <v>4</v>
      </c>
    </row>
    <row r="11157" spans="1:13" x14ac:dyDescent="0.25">
      <c r="A11157">
        <v>33833</v>
      </c>
      <c r="B11157" t="s">
        <v>428</v>
      </c>
      <c r="C11157" t="s">
        <v>392</v>
      </c>
      <c r="D11157" t="s">
        <v>393</v>
      </c>
      <c r="E11157" t="s">
        <v>394</v>
      </c>
      <c r="F11157" s="1">
        <v>43581.520474537036</v>
      </c>
      <c r="G11157">
        <v>1</v>
      </c>
      <c r="H11157">
        <v>163.66999999999999</v>
      </c>
      <c r="I11157">
        <v>163.66999999999999</v>
      </c>
      <c r="J11157">
        <v>30</v>
      </c>
      <c r="K11157" t="s">
        <v>1777</v>
      </c>
      <c r="L11157">
        <v>2019</v>
      </c>
      <c r="M11157">
        <v>4</v>
      </c>
    </row>
    <row r="11158" spans="1:13" x14ac:dyDescent="0.25">
      <c r="A11158">
        <v>33833</v>
      </c>
      <c r="B11158" t="s">
        <v>428</v>
      </c>
      <c r="C11158" t="s">
        <v>392</v>
      </c>
      <c r="D11158" t="s">
        <v>393</v>
      </c>
      <c r="E11158" t="s">
        <v>394</v>
      </c>
      <c r="F11158" s="1">
        <v>43595.515497685185</v>
      </c>
      <c r="G11158">
        <v>1</v>
      </c>
      <c r="H11158">
        <v>163.66999999999999</v>
      </c>
      <c r="I11158">
        <v>163.66999999999999</v>
      </c>
      <c r="J11158">
        <v>30</v>
      </c>
      <c r="K11158" t="s">
        <v>1777</v>
      </c>
      <c r="L11158">
        <v>2019</v>
      </c>
      <c r="M11158">
        <v>5</v>
      </c>
    </row>
    <row r="11159" spans="1:13" x14ac:dyDescent="0.25">
      <c r="A11159">
        <v>33833</v>
      </c>
      <c r="B11159" t="s">
        <v>428</v>
      </c>
      <c r="C11159" t="s">
        <v>392</v>
      </c>
      <c r="D11159" t="s">
        <v>393</v>
      </c>
      <c r="E11159" t="s">
        <v>394</v>
      </c>
      <c r="F11159" s="1">
        <v>43616.452766203707</v>
      </c>
      <c r="G11159">
        <v>1</v>
      </c>
      <c r="H11159">
        <v>163.66999999999999</v>
      </c>
      <c r="I11159">
        <v>163.66999999999999</v>
      </c>
      <c r="J11159">
        <v>30</v>
      </c>
      <c r="K11159" t="s">
        <v>1777</v>
      </c>
      <c r="L11159">
        <v>2019</v>
      </c>
      <c r="M11159">
        <v>5</v>
      </c>
    </row>
    <row r="11160" spans="1:13" x14ac:dyDescent="0.25">
      <c r="A11160">
        <v>33833</v>
      </c>
      <c r="B11160" t="s">
        <v>428</v>
      </c>
      <c r="C11160" t="s">
        <v>392</v>
      </c>
      <c r="D11160" t="s">
        <v>393</v>
      </c>
      <c r="E11160" t="s">
        <v>394</v>
      </c>
      <c r="F11160" s="1">
        <v>43616.452766203707</v>
      </c>
      <c r="G11160">
        <v>1</v>
      </c>
      <c r="H11160">
        <v>163.66999999999999</v>
      </c>
      <c r="I11160">
        <v>163.66999999999999</v>
      </c>
      <c r="J11160">
        <v>30</v>
      </c>
      <c r="K11160" t="s">
        <v>1777</v>
      </c>
      <c r="L11160">
        <v>2019</v>
      </c>
      <c r="M11160">
        <v>5</v>
      </c>
    </row>
    <row r="11161" spans="1:13" x14ac:dyDescent="0.25">
      <c r="A11161">
        <v>33833</v>
      </c>
      <c r="B11161" t="s">
        <v>428</v>
      </c>
      <c r="C11161" t="s">
        <v>392</v>
      </c>
      <c r="D11161" t="s">
        <v>393</v>
      </c>
      <c r="E11161" t="s">
        <v>394</v>
      </c>
      <c r="F11161" s="1">
        <v>43623.423530092594</v>
      </c>
      <c r="G11161">
        <v>1</v>
      </c>
      <c r="H11161">
        <v>163.66999999999999</v>
      </c>
      <c r="I11161">
        <v>163.66999999999999</v>
      </c>
      <c r="J11161">
        <v>30</v>
      </c>
      <c r="K11161" t="s">
        <v>1777</v>
      </c>
      <c r="L11161">
        <v>2019</v>
      </c>
      <c r="M11161">
        <v>6</v>
      </c>
    </row>
    <row r="11162" spans="1:13" x14ac:dyDescent="0.25">
      <c r="A11162">
        <v>33833</v>
      </c>
      <c r="B11162" t="s">
        <v>428</v>
      </c>
      <c r="C11162" t="s">
        <v>392</v>
      </c>
      <c r="D11162" t="s">
        <v>393</v>
      </c>
      <c r="E11162" t="s">
        <v>394</v>
      </c>
      <c r="F11162" s="1">
        <v>43665.446747685186</v>
      </c>
      <c r="G11162">
        <v>1</v>
      </c>
      <c r="H11162">
        <v>163.66999999999999</v>
      </c>
      <c r="I11162">
        <v>163.66999999999999</v>
      </c>
      <c r="J11162">
        <v>30</v>
      </c>
      <c r="K11162" t="s">
        <v>1777</v>
      </c>
      <c r="L11162">
        <v>2019</v>
      </c>
      <c r="M11162">
        <v>7</v>
      </c>
    </row>
    <row r="11163" spans="1:13" x14ac:dyDescent="0.25">
      <c r="A11163">
        <v>33833</v>
      </c>
      <c r="B11163" t="s">
        <v>428</v>
      </c>
      <c r="C11163" t="s">
        <v>392</v>
      </c>
      <c r="D11163" t="s">
        <v>393</v>
      </c>
      <c r="E11163" t="s">
        <v>394</v>
      </c>
      <c r="F11163" s="1">
        <v>43735.546412037038</v>
      </c>
      <c r="G11163">
        <v>1</v>
      </c>
      <c r="H11163">
        <v>163.66999999999999</v>
      </c>
      <c r="I11163">
        <v>163.66999999999999</v>
      </c>
      <c r="J11163">
        <v>30</v>
      </c>
      <c r="K11163" t="s">
        <v>1777</v>
      </c>
      <c r="L11163">
        <v>2019</v>
      </c>
      <c r="M11163">
        <v>9</v>
      </c>
    </row>
    <row r="11164" spans="1:13" x14ac:dyDescent="0.25">
      <c r="A11164">
        <v>33833</v>
      </c>
      <c r="B11164" t="s">
        <v>428</v>
      </c>
      <c r="C11164" t="s">
        <v>392</v>
      </c>
      <c r="D11164" t="s">
        <v>393</v>
      </c>
      <c r="E11164" t="s">
        <v>394</v>
      </c>
      <c r="F11164" s="1">
        <v>43756.486678240741</v>
      </c>
      <c r="G11164">
        <v>1</v>
      </c>
      <c r="H11164">
        <v>167.22</v>
      </c>
      <c r="I11164">
        <v>167.22</v>
      </c>
      <c r="J11164">
        <v>30</v>
      </c>
      <c r="K11164" t="s">
        <v>1777</v>
      </c>
      <c r="L11164">
        <v>2019</v>
      </c>
      <c r="M11164">
        <v>10</v>
      </c>
    </row>
    <row r="11165" spans="1:13" x14ac:dyDescent="0.25">
      <c r="A11165">
        <v>33833</v>
      </c>
      <c r="B11165" t="s">
        <v>428</v>
      </c>
      <c r="C11165" t="s">
        <v>392</v>
      </c>
      <c r="D11165" t="s">
        <v>393</v>
      </c>
      <c r="E11165" t="s">
        <v>394</v>
      </c>
      <c r="F11165" s="1">
        <v>43762.531863425924</v>
      </c>
      <c r="G11165">
        <v>3</v>
      </c>
      <c r="H11165">
        <v>167.22</v>
      </c>
      <c r="I11165">
        <v>501.66</v>
      </c>
      <c r="J11165">
        <v>30</v>
      </c>
      <c r="K11165" t="s">
        <v>1777</v>
      </c>
      <c r="L11165">
        <v>2019</v>
      </c>
      <c r="M11165">
        <v>10</v>
      </c>
    </row>
    <row r="11166" spans="1:13" x14ac:dyDescent="0.25">
      <c r="A11166">
        <v>33833</v>
      </c>
      <c r="B11166" t="s">
        <v>428</v>
      </c>
      <c r="C11166" t="s">
        <v>392</v>
      </c>
      <c r="D11166" t="s">
        <v>393</v>
      </c>
      <c r="E11166" t="s">
        <v>394</v>
      </c>
      <c r="F11166" s="1">
        <v>43763.352673611109</v>
      </c>
      <c r="G11166">
        <v>1</v>
      </c>
      <c r="H11166">
        <v>167.22</v>
      </c>
      <c r="I11166">
        <v>167.22</v>
      </c>
      <c r="J11166">
        <v>30</v>
      </c>
      <c r="K11166" t="s">
        <v>1777</v>
      </c>
      <c r="L11166">
        <v>2019</v>
      </c>
      <c r="M11166">
        <v>10</v>
      </c>
    </row>
    <row r="11167" spans="1:13" x14ac:dyDescent="0.25">
      <c r="A11167">
        <v>33833</v>
      </c>
      <c r="B11167" t="s">
        <v>428</v>
      </c>
      <c r="C11167" t="s">
        <v>392</v>
      </c>
      <c r="D11167" t="s">
        <v>393</v>
      </c>
      <c r="E11167" t="s">
        <v>394</v>
      </c>
      <c r="F11167" s="1">
        <v>43784.497499999998</v>
      </c>
      <c r="G11167">
        <v>3</v>
      </c>
      <c r="H11167">
        <v>167.22</v>
      </c>
      <c r="I11167">
        <v>501.66</v>
      </c>
      <c r="J11167">
        <v>30</v>
      </c>
      <c r="K11167" t="s">
        <v>1777</v>
      </c>
      <c r="L11167">
        <v>2019</v>
      </c>
      <c r="M11167">
        <v>11</v>
      </c>
    </row>
    <row r="11168" spans="1:13" x14ac:dyDescent="0.25">
      <c r="A11168">
        <v>33833</v>
      </c>
      <c r="B11168" t="s">
        <v>428</v>
      </c>
      <c r="C11168" t="s">
        <v>392</v>
      </c>
      <c r="D11168" t="s">
        <v>393</v>
      </c>
      <c r="E11168" t="s">
        <v>394</v>
      </c>
      <c r="F11168" s="1">
        <v>43817.482673611114</v>
      </c>
      <c r="G11168">
        <v>2</v>
      </c>
      <c r="H11168">
        <v>167.22</v>
      </c>
      <c r="I11168">
        <v>334.44</v>
      </c>
      <c r="J11168">
        <v>30</v>
      </c>
      <c r="K11168" t="s">
        <v>1777</v>
      </c>
      <c r="L11168">
        <v>2019</v>
      </c>
      <c r="M11168">
        <v>12</v>
      </c>
    </row>
    <row r="11169" spans="1:13" x14ac:dyDescent="0.25">
      <c r="A11169">
        <v>133339</v>
      </c>
      <c r="B11169" t="s">
        <v>429</v>
      </c>
      <c r="C11169" t="s">
        <v>392</v>
      </c>
      <c r="D11169" t="s">
        <v>393</v>
      </c>
      <c r="E11169" t="s">
        <v>394</v>
      </c>
      <c r="F11169" s="1">
        <v>43105.559699074074</v>
      </c>
      <c r="G11169">
        <v>4</v>
      </c>
      <c r="H11169">
        <v>40.92</v>
      </c>
      <c r="I11169">
        <v>163.68</v>
      </c>
      <c r="J11169">
        <v>30</v>
      </c>
      <c r="K11169" t="s">
        <v>1777</v>
      </c>
      <c r="L11169">
        <v>2018</v>
      </c>
      <c r="M11169">
        <v>1</v>
      </c>
    </row>
    <row r="11170" spans="1:13" x14ac:dyDescent="0.25">
      <c r="A11170">
        <v>133339</v>
      </c>
      <c r="B11170" t="s">
        <v>429</v>
      </c>
      <c r="C11170" t="s">
        <v>392</v>
      </c>
      <c r="D11170" t="s">
        <v>393</v>
      </c>
      <c r="E11170" t="s">
        <v>394</v>
      </c>
      <c r="F11170" s="1">
        <v>43119.427754629629</v>
      </c>
      <c r="G11170">
        <v>4</v>
      </c>
      <c r="H11170">
        <v>40.92</v>
      </c>
      <c r="I11170">
        <v>163.68</v>
      </c>
      <c r="J11170">
        <v>30</v>
      </c>
      <c r="K11170" t="s">
        <v>1777</v>
      </c>
      <c r="L11170">
        <v>2018</v>
      </c>
      <c r="M11170">
        <v>1</v>
      </c>
    </row>
    <row r="11171" spans="1:13" x14ac:dyDescent="0.25">
      <c r="A11171">
        <v>133339</v>
      </c>
      <c r="B11171" t="s">
        <v>429</v>
      </c>
      <c r="C11171" t="s">
        <v>392</v>
      </c>
      <c r="D11171" t="s">
        <v>393</v>
      </c>
      <c r="E11171" t="s">
        <v>394</v>
      </c>
      <c r="F11171" s="1">
        <v>43138.542743055557</v>
      </c>
      <c r="G11171">
        <v>4</v>
      </c>
      <c r="H11171">
        <v>40.92</v>
      </c>
      <c r="I11171">
        <v>163.68</v>
      </c>
      <c r="J11171">
        <v>30</v>
      </c>
      <c r="K11171" t="s">
        <v>1777</v>
      </c>
      <c r="L11171">
        <v>2018</v>
      </c>
      <c r="M11171">
        <v>2</v>
      </c>
    </row>
    <row r="11172" spans="1:13" x14ac:dyDescent="0.25">
      <c r="A11172">
        <v>133339</v>
      </c>
      <c r="B11172" t="s">
        <v>429</v>
      </c>
      <c r="C11172" t="s">
        <v>392</v>
      </c>
      <c r="D11172" t="s">
        <v>393</v>
      </c>
      <c r="E11172" t="s">
        <v>394</v>
      </c>
      <c r="F11172" s="1">
        <v>43140.538055555553</v>
      </c>
      <c r="G11172">
        <v>6</v>
      </c>
      <c r="H11172">
        <v>40.92</v>
      </c>
      <c r="I11172">
        <v>245.52</v>
      </c>
      <c r="J11172">
        <v>30</v>
      </c>
      <c r="K11172" t="s">
        <v>1777</v>
      </c>
      <c r="L11172">
        <v>2018</v>
      </c>
      <c r="M11172">
        <v>2</v>
      </c>
    </row>
    <row r="11173" spans="1:13" x14ac:dyDescent="0.25">
      <c r="A11173">
        <v>133339</v>
      </c>
      <c r="B11173" t="s">
        <v>429</v>
      </c>
      <c r="C11173" t="s">
        <v>392</v>
      </c>
      <c r="D11173" t="s">
        <v>393</v>
      </c>
      <c r="E11173" t="s">
        <v>394</v>
      </c>
      <c r="F11173" s="1">
        <v>43154.512673611112</v>
      </c>
      <c r="G11173">
        <v>4</v>
      </c>
      <c r="H11173">
        <v>40.92</v>
      </c>
      <c r="I11173">
        <v>163.68</v>
      </c>
      <c r="J11173">
        <v>30</v>
      </c>
      <c r="K11173" t="s">
        <v>1777</v>
      </c>
      <c r="L11173">
        <v>2018</v>
      </c>
      <c r="M11173">
        <v>2</v>
      </c>
    </row>
    <row r="11174" spans="1:13" x14ac:dyDescent="0.25">
      <c r="A11174">
        <v>133339</v>
      </c>
      <c r="B11174" t="s">
        <v>429</v>
      </c>
      <c r="C11174" t="s">
        <v>392</v>
      </c>
      <c r="D11174" t="s">
        <v>393</v>
      </c>
      <c r="E11174" t="s">
        <v>394</v>
      </c>
      <c r="F11174" s="1">
        <v>43160.466215277775</v>
      </c>
      <c r="G11174">
        <v>2</v>
      </c>
      <c r="H11174">
        <v>40.92</v>
      </c>
      <c r="I11174">
        <v>81.84</v>
      </c>
      <c r="J11174">
        <v>30</v>
      </c>
      <c r="K11174" t="s">
        <v>1777</v>
      </c>
      <c r="L11174">
        <v>2018</v>
      </c>
      <c r="M11174">
        <v>3</v>
      </c>
    </row>
    <row r="11175" spans="1:13" x14ac:dyDescent="0.25">
      <c r="A11175">
        <v>133339</v>
      </c>
      <c r="B11175" t="s">
        <v>429</v>
      </c>
      <c r="C11175" t="s">
        <v>392</v>
      </c>
      <c r="D11175" t="s">
        <v>393</v>
      </c>
      <c r="E11175" t="s">
        <v>394</v>
      </c>
      <c r="F11175" s="1">
        <v>43161.332592592589</v>
      </c>
      <c r="G11175">
        <v>8</v>
      </c>
      <c r="H11175">
        <v>40.92</v>
      </c>
      <c r="I11175">
        <v>327.36</v>
      </c>
      <c r="J11175">
        <v>30</v>
      </c>
      <c r="K11175" t="s">
        <v>1777</v>
      </c>
      <c r="L11175">
        <v>2018</v>
      </c>
      <c r="M11175">
        <v>3</v>
      </c>
    </row>
    <row r="11176" spans="1:13" x14ac:dyDescent="0.25">
      <c r="A11176">
        <v>133339</v>
      </c>
      <c r="B11176" t="s">
        <v>429</v>
      </c>
      <c r="C11176" t="s">
        <v>392</v>
      </c>
      <c r="D11176" t="s">
        <v>393</v>
      </c>
      <c r="E11176" t="s">
        <v>394</v>
      </c>
      <c r="F11176" s="1">
        <v>43173.537291666667</v>
      </c>
      <c r="G11176">
        <v>3</v>
      </c>
      <c r="H11176">
        <v>40.92</v>
      </c>
      <c r="I11176">
        <v>122.76</v>
      </c>
      <c r="J11176">
        <v>30</v>
      </c>
      <c r="K11176" t="s">
        <v>1777</v>
      </c>
      <c r="L11176">
        <v>2018</v>
      </c>
      <c r="M11176">
        <v>3</v>
      </c>
    </row>
    <row r="11177" spans="1:13" x14ac:dyDescent="0.25">
      <c r="A11177">
        <v>133339</v>
      </c>
      <c r="B11177" t="s">
        <v>429</v>
      </c>
      <c r="C11177" t="s">
        <v>392</v>
      </c>
      <c r="D11177" t="s">
        <v>393</v>
      </c>
      <c r="E11177" t="s">
        <v>394</v>
      </c>
      <c r="F11177" s="1">
        <v>43193.527488425927</v>
      </c>
      <c r="G11177">
        <v>3</v>
      </c>
      <c r="H11177">
        <v>40.92</v>
      </c>
      <c r="I11177">
        <v>122.76</v>
      </c>
      <c r="J11177">
        <v>30</v>
      </c>
      <c r="K11177" t="s">
        <v>1777</v>
      </c>
      <c r="L11177">
        <v>2018</v>
      </c>
      <c r="M11177">
        <v>4</v>
      </c>
    </row>
    <row r="11178" spans="1:13" x14ac:dyDescent="0.25">
      <c r="A11178">
        <v>133339</v>
      </c>
      <c r="B11178" t="s">
        <v>429</v>
      </c>
      <c r="C11178" t="s">
        <v>392</v>
      </c>
      <c r="D11178" t="s">
        <v>393</v>
      </c>
      <c r="E11178" t="s">
        <v>394</v>
      </c>
      <c r="F11178" s="1">
        <v>43196.455034722225</v>
      </c>
      <c r="G11178">
        <v>3</v>
      </c>
      <c r="H11178">
        <v>40.92</v>
      </c>
      <c r="I11178">
        <v>122.76</v>
      </c>
      <c r="J11178">
        <v>30</v>
      </c>
      <c r="K11178" t="s">
        <v>1777</v>
      </c>
      <c r="L11178">
        <v>2018</v>
      </c>
      <c r="M11178">
        <v>4</v>
      </c>
    </row>
    <row r="11179" spans="1:13" x14ac:dyDescent="0.25">
      <c r="A11179">
        <v>133339</v>
      </c>
      <c r="B11179" t="s">
        <v>429</v>
      </c>
      <c r="C11179" t="s">
        <v>392</v>
      </c>
      <c r="D11179" t="s">
        <v>393</v>
      </c>
      <c r="E11179" t="s">
        <v>394</v>
      </c>
      <c r="F11179" s="1">
        <v>43202.560972222222</v>
      </c>
      <c r="G11179">
        <v>10</v>
      </c>
      <c r="H11179">
        <v>40.92</v>
      </c>
      <c r="I11179">
        <v>409.2</v>
      </c>
      <c r="J11179">
        <v>30</v>
      </c>
      <c r="K11179" t="s">
        <v>1777</v>
      </c>
      <c r="L11179">
        <v>2018</v>
      </c>
      <c r="M11179">
        <v>4</v>
      </c>
    </row>
    <row r="11180" spans="1:13" x14ac:dyDescent="0.25">
      <c r="A11180">
        <v>133339</v>
      </c>
      <c r="B11180" t="s">
        <v>429</v>
      </c>
      <c r="C11180" t="s">
        <v>392</v>
      </c>
      <c r="D11180" t="s">
        <v>393</v>
      </c>
      <c r="E11180" t="s">
        <v>394</v>
      </c>
      <c r="F11180" s="1">
        <v>43203.491608796299</v>
      </c>
      <c r="G11180">
        <v>2</v>
      </c>
      <c r="H11180">
        <v>40.92</v>
      </c>
      <c r="I11180">
        <v>81.84</v>
      </c>
      <c r="J11180">
        <v>30</v>
      </c>
      <c r="K11180" t="s">
        <v>1777</v>
      </c>
      <c r="L11180">
        <v>2018</v>
      </c>
      <c r="M11180">
        <v>4</v>
      </c>
    </row>
    <row r="11181" spans="1:13" x14ac:dyDescent="0.25">
      <c r="A11181">
        <v>133339</v>
      </c>
      <c r="B11181" t="s">
        <v>429</v>
      </c>
      <c r="C11181" t="s">
        <v>392</v>
      </c>
      <c r="D11181" t="s">
        <v>393</v>
      </c>
      <c r="E11181" t="s">
        <v>394</v>
      </c>
      <c r="F11181" s="1">
        <v>43203.491608796299</v>
      </c>
      <c r="G11181">
        <v>18</v>
      </c>
      <c r="H11181">
        <v>40.92</v>
      </c>
      <c r="I11181">
        <v>736.56</v>
      </c>
      <c r="J11181">
        <v>30</v>
      </c>
      <c r="K11181" t="s">
        <v>1777</v>
      </c>
      <c r="L11181">
        <v>2018</v>
      </c>
      <c r="M11181">
        <v>4</v>
      </c>
    </row>
    <row r="11182" spans="1:13" x14ac:dyDescent="0.25">
      <c r="A11182">
        <v>133339</v>
      </c>
      <c r="B11182" t="s">
        <v>429</v>
      </c>
      <c r="C11182" t="s">
        <v>392</v>
      </c>
      <c r="D11182" t="s">
        <v>393</v>
      </c>
      <c r="E11182" t="s">
        <v>394</v>
      </c>
      <c r="F11182" s="1">
        <v>43210.498761574076</v>
      </c>
      <c r="G11182">
        <v>5</v>
      </c>
      <c r="H11182">
        <v>40.92</v>
      </c>
      <c r="I11182">
        <v>204.6</v>
      </c>
      <c r="J11182">
        <v>30</v>
      </c>
      <c r="K11182" t="s">
        <v>1777</v>
      </c>
      <c r="L11182">
        <v>2018</v>
      </c>
      <c r="M11182">
        <v>4</v>
      </c>
    </row>
    <row r="11183" spans="1:13" x14ac:dyDescent="0.25">
      <c r="A11183">
        <v>133339</v>
      </c>
      <c r="B11183" t="s">
        <v>429</v>
      </c>
      <c r="C11183" t="s">
        <v>392</v>
      </c>
      <c r="D11183" t="s">
        <v>393</v>
      </c>
      <c r="E11183" t="s">
        <v>394</v>
      </c>
      <c r="F11183" s="1">
        <v>43231.447708333333</v>
      </c>
      <c r="G11183">
        <v>6</v>
      </c>
      <c r="H11183">
        <v>40.92</v>
      </c>
      <c r="I11183">
        <v>245.52</v>
      </c>
      <c r="J11183">
        <v>30</v>
      </c>
      <c r="K11183" t="s">
        <v>1777</v>
      </c>
      <c r="L11183">
        <v>2018</v>
      </c>
      <c r="M11183">
        <v>5</v>
      </c>
    </row>
    <row r="11184" spans="1:13" x14ac:dyDescent="0.25">
      <c r="A11184">
        <v>133339</v>
      </c>
      <c r="B11184" t="s">
        <v>429</v>
      </c>
      <c r="C11184" t="s">
        <v>392</v>
      </c>
      <c r="D11184" t="s">
        <v>393</v>
      </c>
      <c r="E11184" t="s">
        <v>394</v>
      </c>
      <c r="F11184" s="1">
        <v>43231.475439814814</v>
      </c>
      <c r="G11184">
        <v>3</v>
      </c>
      <c r="H11184">
        <v>40.92</v>
      </c>
      <c r="I11184">
        <v>122.76</v>
      </c>
      <c r="J11184">
        <v>30</v>
      </c>
      <c r="K11184" t="s">
        <v>1777</v>
      </c>
      <c r="L11184">
        <v>2018</v>
      </c>
      <c r="M11184">
        <v>5</v>
      </c>
    </row>
    <row r="11185" spans="1:13" x14ac:dyDescent="0.25">
      <c r="A11185">
        <v>133339</v>
      </c>
      <c r="B11185" t="s">
        <v>429</v>
      </c>
      <c r="C11185" t="s">
        <v>392</v>
      </c>
      <c r="D11185" t="s">
        <v>393</v>
      </c>
      <c r="E11185" t="s">
        <v>394</v>
      </c>
      <c r="F11185" s="1">
        <v>43231.475439814814</v>
      </c>
      <c r="G11185">
        <v>2</v>
      </c>
      <c r="H11185">
        <v>40.92</v>
      </c>
      <c r="I11185">
        <v>81.84</v>
      </c>
      <c r="J11185">
        <v>30</v>
      </c>
      <c r="K11185" t="s">
        <v>1777</v>
      </c>
      <c r="L11185">
        <v>2018</v>
      </c>
      <c r="M11185">
        <v>5</v>
      </c>
    </row>
    <row r="11186" spans="1:13" x14ac:dyDescent="0.25">
      <c r="A11186">
        <v>133339</v>
      </c>
      <c r="B11186" t="s">
        <v>429</v>
      </c>
      <c r="C11186" t="s">
        <v>392</v>
      </c>
      <c r="D11186" t="s">
        <v>393</v>
      </c>
      <c r="E11186" t="s">
        <v>394</v>
      </c>
      <c r="F11186" s="1">
        <v>43244.535416666666</v>
      </c>
      <c r="G11186">
        <v>6</v>
      </c>
      <c r="H11186">
        <v>40.92</v>
      </c>
      <c r="I11186">
        <v>245.52</v>
      </c>
      <c r="J11186">
        <v>30</v>
      </c>
      <c r="K11186" t="s">
        <v>1777</v>
      </c>
      <c r="L11186">
        <v>2018</v>
      </c>
      <c r="M11186">
        <v>5</v>
      </c>
    </row>
    <row r="11187" spans="1:13" x14ac:dyDescent="0.25">
      <c r="A11187">
        <v>133339</v>
      </c>
      <c r="B11187" t="s">
        <v>429</v>
      </c>
      <c r="C11187" t="s">
        <v>392</v>
      </c>
      <c r="D11187" t="s">
        <v>393</v>
      </c>
      <c r="E11187" t="s">
        <v>394</v>
      </c>
      <c r="F11187" s="1">
        <v>43244.535416666666</v>
      </c>
      <c r="G11187">
        <v>2</v>
      </c>
      <c r="H11187">
        <v>40.92</v>
      </c>
      <c r="I11187">
        <v>81.84</v>
      </c>
      <c r="J11187">
        <v>30</v>
      </c>
      <c r="K11187" t="s">
        <v>1777</v>
      </c>
      <c r="L11187">
        <v>2018</v>
      </c>
      <c r="M11187">
        <v>5</v>
      </c>
    </row>
    <row r="11188" spans="1:13" x14ac:dyDescent="0.25">
      <c r="A11188">
        <v>133339</v>
      </c>
      <c r="B11188" t="s">
        <v>429</v>
      </c>
      <c r="C11188" t="s">
        <v>392</v>
      </c>
      <c r="D11188" t="s">
        <v>393</v>
      </c>
      <c r="E11188" t="s">
        <v>394</v>
      </c>
      <c r="F11188" s="1">
        <v>43245.407627314817</v>
      </c>
      <c r="G11188">
        <v>8</v>
      </c>
      <c r="H11188">
        <v>40.92</v>
      </c>
      <c r="I11188">
        <v>327.36</v>
      </c>
      <c r="J11188">
        <v>30</v>
      </c>
      <c r="K11188" t="s">
        <v>1777</v>
      </c>
      <c r="L11188">
        <v>2018</v>
      </c>
      <c r="M11188">
        <v>5</v>
      </c>
    </row>
    <row r="11189" spans="1:13" x14ac:dyDescent="0.25">
      <c r="A11189">
        <v>133339</v>
      </c>
      <c r="B11189" t="s">
        <v>429</v>
      </c>
      <c r="C11189" t="s">
        <v>392</v>
      </c>
      <c r="D11189" t="s">
        <v>393</v>
      </c>
      <c r="E11189" t="s">
        <v>394</v>
      </c>
      <c r="F11189" s="1">
        <v>43262.492372685185</v>
      </c>
      <c r="G11189">
        <v>3</v>
      </c>
      <c r="H11189">
        <v>40.92</v>
      </c>
      <c r="I11189">
        <v>122.76</v>
      </c>
      <c r="J11189">
        <v>30</v>
      </c>
      <c r="K11189" t="s">
        <v>1777</v>
      </c>
      <c r="L11189">
        <v>2018</v>
      </c>
      <c r="M11189">
        <v>6</v>
      </c>
    </row>
    <row r="11190" spans="1:13" x14ac:dyDescent="0.25">
      <c r="A11190">
        <v>133339</v>
      </c>
      <c r="B11190" t="s">
        <v>429</v>
      </c>
      <c r="C11190" t="s">
        <v>392</v>
      </c>
      <c r="D11190" t="s">
        <v>393</v>
      </c>
      <c r="E11190" t="s">
        <v>394</v>
      </c>
      <c r="F11190" s="1">
        <v>43269.547847222224</v>
      </c>
      <c r="G11190">
        <v>3</v>
      </c>
      <c r="H11190">
        <v>40.92</v>
      </c>
      <c r="I11190">
        <v>122.76</v>
      </c>
      <c r="J11190">
        <v>30</v>
      </c>
      <c r="K11190" t="s">
        <v>1777</v>
      </c>
      <c r="L11190">
        <v>2018</v>
      </c>
      <c r="M11190">
        <v>6</v>
      </c>
    </row>
    <row r="11191" spans="1:13" x14ac:dyDescent="0.25">
      <c r="A11191">
        <v>133339</v>
      </c>
      <c r="B11191" t="s">
        <v>429</v>
      </c>
      <c r="C11191" t="s">
        <v>392</v>
      </c>
      <c r="D11191" t="s">
        <v>393</v>
      </c>
      <c r="E11191" t="s">
        <v>394</v>
      </c>
      <c r="F11191" s="1">
        <v>43269.547847222224</v>
      </c>
      <c r="G11191">
        <v>3</v>
      </c>
      <c r="H11191">
        <v>40.92</v>
      </c>
      <c r="I11191">
        <v>122.76</v>
      </c>
      <c r="J11191">
        <v>30</v>
      </c>
      <c r="K11191" t="s">
        <v>1777</v>
      </c>
      <c r="L11191">
        <v>2018</v>
      </c>
      <c r="M11191">
        <v>6</v>
      </c>
    </row>
    <row r="11192" spans="1:13" x14ac:dyDescent="0.25">
      <c r="A11192">
        <v>133339</v>
      </c>
      <c r="B11192" t="s">
        <v>429</v>
      </c>
      <c r="C11192" t="s">
        <v>392</v>
      </c>
      <c r="D11192" t="s">
        <v>393</v>
      </c>
      <c r="E11192" t="s">
        <v>394</v>
      </c>
      <c r="F11192" s="1">
        <v>43269.547847222224</v>
      </c>
      <c r="G11192">
        <v>2</v>
      </c>
      <c r="H11192">
        <v>40.92</v>
      </c>
      <c r="I11192">
        <v>81.84</v>
      </c>
      <c r="J11192">
        <v>30</v>
      </c>
      <c r="K11192" t="s">
        <v>1777</v>
      </c>
      <c r="L11192">
        <v>2018</v>
      </c>
      <c r="M11192">
        <v>6</v>
      </c>
    </row>
    <row r="11193" spans="1:13" x14ac:dyDescent="0.25">
      <c r="A11193">
        <v>133339</v>
      </c>
      <c r="B11193" t="s">
        <v>429</v>
      </c>
      <c r="C11193" t="s">
        <v>392</v>
      </c>
      <c r="D11193" t="s">
        <v>393</v>
      </c>
      <c r="E11193" t="s">
        <v>394</v>
      </c>
      <c r="F11193" s="1">
        <v>43276.503923611112</v>
      </c>
      <c r="G11193">
        <v>4</v>
      </c>
      <c r="H11193">
        <v>40.92</v>
      </c>
      <c r="I11193">
        <v>163.68</v>
      </c>
      <c r="J11193">
        <v>30</v>
      </c>
      <c r="K11193" t="s">
        <v>1777</v>
      </c>
      <c r="L11193">
        <v>2018</v>
      </c>
      <c r="M11193">
        <v>6</v>
      </c>
    </row>
    <row r="11194" spans="1:13" x14ac:dyDescent="0.25">
      <c r="A11194">
        <v>133339</v>
      </c>
      <c r="B11194" t="s">
        <v>429</v>
      </c>
      <c r="C11194" t="s">
        <v>392</v>
      </c>
      <c r="D11194" t="s">
        <v>393</v>
      </c>
      <c r="E11194" t="s">
        <v>394</v>
      </c>
      <c r="F11194" s="1">
        <v>43283.540706018517</v>
      </c>
      <c r="G11194">
        <v>10</v>
      </c>
      <c r="H11194">
        <v>40.92</v>
      </c>
      <c r="I11194">
        <v>409.2</v>
      </c>
      <c r="J11194">
        <v>30</v>
      </c>
      <c r="K11194" t="s">
        <v>1777</v>
      </c>
      <c r="L11194">
        <v>2018</v>
      </c>
      <c r="M11194">
        <v>7</v>
      </c>
    </row>
    <row r="11195" spans="1:13" x14ac:dyDescent="0.25">
      <c r="A11195">
        <v>133339</v>
      </c>
      <c r="B11195" t="s">
        <v>429</v>
      </c>
      <c r="C11195" t="s">
        <v>392</v>
      </c>
      <c r="D11195" t="s">
        <v>393</v>
      </c>
      <c r="E11195" t="s">
        <v>394</v>
      </c>
      <c r="F11195" s="1">
        <v>43285.479884259257</v>
      </c>
      <c r="G11195">
        <v>6</v>
      </c>
      <c r="H11195">
        <v>40.92</v>
      </c>
      <c r="I11195">
        <v>245.52</v>
      </c>
      <c r="J11195">
        <v>30</v>
      </c>
      <c r="K11195" t="s">
        <v>1777</v>
      </c>
      <c r="L11195">
        <v>2018</v>
      </c>
      <c r="M11195">
        <v>7</v>
      </c>
    </row>
    <row r="11196" spans="1:13" x14ac:dyDescent="0.25">
      <c r="A11196">
        <v>133339</v>
      </c>
      <c r="B11196" t="s">
        <v>429</v>
      </c>
      <c r="C11196" t="s">
        <v>392</v>
      </c>
      <c r="D11196" t="s">
        <v>393</v>
      </c>
      <c r="E11196" t="s">
        <v>394</v>
      </c>
      <c r="F11196" s="1">
        <v>43285.479884259257</v>
      </c>
      <c r="G11196">
        <v>6</v>
      </c>
      <c r="H11196">
        <v>40.92</v>
      </c>
      <c r="I11196">
        <v>245.52</v>
      </c>
      <c r="J11196">
        <v>30</v>
      </c>
      <c r="K11196" t="s">
        <v>1777</v>
      </c>
      <c r="L11196">
        <v>2018</v>
      </c>
      <c r="M11196">
        <v>7</v>
      </c>
    </row>
    <row r="11197" spans="1:13" x14ac:dyDescent="0.25">
      <c r="A11197">
        <v>133339</v>
      </c>
      <c r="B11197" t="s">
        <v>429</v>
      </c>
      <c r="C11197" t="s">
        <v>392</v>
      </c>
      <c r="D11197" t="s">
        <v>393</v>
      </c>
      <c r="E11197" t="s">
        <v>394</v>
      </c>
      <c r="F11197" s="1">
        <v>43300.533703703702</v>
      </c>
      <c r="G11197">
        <v>4</v>
      </c>
      <c r="H11197">
        <v>40.92</v>
      </c>
      <c r="I11197">
        <v>163.68</v>
      </c>
      <c r="J11197">
        <v>30</v>
      </c>
      <c r="K11197" t="s">
        <v>1777</v>
      </c>
      <c r="L11197">
        <v>2018</v>
      </c>
      <c r="M11197">
        <v>7</v>
      </c>
    </row>
    <row r="11198" spans="1:13" x14ac:dyDescent="0.25">
      <c r="A11198">
        <v>133339</v>
      </c>
      <c r="B11198" t="s">
        <v>429</v>
      </c>
      <c r="C11198" t="s">
        <v>392</v>
      </c>
      <c r="D11198" t="s">
        <v>393</v>
      </c>
      <c r="E11198" t="s">
        <v>394</v>
      </c>
      <c r="F11198" s="1">
        <v>43301.430046296293</v>
      </c>
      <c r="G11198">
        <v>5</v>
      </c>
      <c r="H11198">
        <v>40.92</v>
      </c>
      <c r="I11198">
        <v>204.6</v>
      </c>
      <c r="J11198">
        <v>30</v>
      </c>
      <c r="K11198" t="s">
        <v>1777</v>
      </c>
      <c r="L11198">
        <v>2018</v>
      </c>
      <c r="M11198">
        <v>7</v>
      </c>
    </row>
    <row r="11199" spans="1:13" x14ac:dyDescent="0.25">
      <c r="A11199">
        <v>133339</v>
      </c>
      <c r="B11199" t="s">
        <v>429</v>
      </c>
      <c r="C11199" t="s">
        <v>392</v>
      </c>
      <c r="D11199" t="s">
        <v>393</v>
      </c>
      <c r="E11199" t="s">
        <v>394</v>
      </c>
      <c r="F11199" s="1">
        <v>43301.430046296293</v>
      </c>
      <c r="G11199">
        <v>3</v>
      </c>
      <c r="H11199">
        <v>40.92</v>
      </c>
      <c r="I11199">
        <v>122.76</v>
      </c>
      <c r="J11199">
        <v>30</v>
      </c>
      <c r="K11199" t="s">
        <v>1777</v>
      </c>
      <c r="L11199">
        <v>2018</v>
      </c>
      <c r="M11199">
        <v>7</v>
      </c>
    </row>
    <row r="11200" spans="1:13" x14ac:dyDescent="0.25">
      <c r="A11200">
        <v>133339</v>
      </c>
      <c r="B11200" t="s">
        <v>429</v>
      </c>
      <c r="C11200" t="s">
        <v>392</v>
      </c>
      <c r="D11200" t="s">
        <v>393</v>
      </c>
      <c r="E11200" t="s">
        <v>394</v>
      </c>
      <c r="F11200" s="1">
        <v>43349.454965277779</v>
      </c>
      <c r="G11200">
        <v>4</v>
      </c>
      <c r="H11200">
        <v>40.92</v>
      </c>
      <c r="I11200">
        <v>163.68</v>
      </c>
      <c r="J11200">
        <v>30</v>
      </c>
      <c r="K11200" t="s">
        <v>1777</v>
      </c>
      <c r="L11200">
        <v>2018</v>
      </c>
      <c r="M11200">
        <v>9</v>
      </c>
    </row>
    <row r="11201" spans="1:13" x14ac:dyDescent="0.25">
      <c r="A11201">
        <v>133339</v>
      </c>
      <c r="B11201" t="s">
        <v>429</v>
      </c>
      <c r="C11201" t="s">
        <v>392</v>
      </c>
      <c r="D11201" t="s">
        <v>393</v>
      </c>
      <c r="E11201" t="s">
        <v>394</v>
      </c>
      <c r="F11201" s="1">
        <v>43360.508310185185</v>
      </c>
      <c r="G11201">
        <v>4</v>
      </c>
      <c r="H11201">
        <v>40.92</v>
      </c>
      <c r="I11201">
        <v>163.68</v>
      </c>
      <c r="J11201">
        <v>30</v>
      </c>
      <c r="K11201" t="s">
        <v>1777</v>
      </c>
      <c r="L11201">
        <v>2018</v>
      </c>
      <c r="M11201">
        <v>9</v>
      </c>
    </row>
    <row r="11202" spans="1:13" x14ac:dyDescent="0.25">
      <c r="A11202">
        <v>133339</v>
      </c>
      <c r="B11202" t="s">
        <v>429</v>
      </c>
      <c r="C11202" t="s">
        <v>392</v>
      </c>
      <c r="D11202" t="s">
        <v>393</v>
      </c>
      <c r="E11202" t="s">
        <v>394</v>
      </c>
      <c r="F11202" s="1">
        <v>43360.519675925927</v>
      </c>
      <c r="G11202">
        <v>4</v>
      </c>
      <c r="H11202">
        <v>40.92</v>
      </c>
      <c r="I11202">
        <v>163.68</v>
      </c>
      <c r="J11202">
        <v>30</v>
      </c>
      <c r="K11202" t="s">
        <v>1777</v>
      </c>
      <c r="L11202">
        <v>2018</v>
      </c>
      <c r="M11202">
        <v>9</v>
      </c>
    </row>
    <row r="11203" spans="1:13" x14ac:dyDescent="0.25">
      <c r="A11203">
        <v>133339</v>
      </c>
      <c r="B11203" t="s">
        <v>429</v>
      </c>
      <c r="C11203" t="s">
        <v>392</v>
      </c>
      <c r="D11203" t="s">
        <v>393</v>
      </c>
      <c r="E11203" t="s">
        <v>394</v>
      </c>
      <c r="F11203" s="1">
        <v>43364.454282407409</v>
      </c>
      <c r="G11203">
        <v>4</v>
      </c>
      <c r="H11203">
        <v>40.92</v>
      </c>
      <c r="I11203">
        <v>163.68</v>
      </c>
      <c r="J11203">
        <v>30</v>
      </c>
      <c r="K11203" t="s">
        <v>1777</v>
      </c>
      <c r="L11203">
        <v>2018</v>
      </c>
      <c r="M11203">
        <v>9</v>
      </c>
    </row>
    <row r="11204" spans="1:13" x14ac:dyDescent="0.25">
      <c r="A11204">
        <v>133339</v>
      </c>
      <c r="B11204" t="s">
        <v>429</v>
      </c>
      <c r="C11204" t="s">
        <v>392</v>
      </c>
      <c r="D11204" t="s">
        <v>393</v>
      </c>
      <c r="E11204" t="s">
        <v>394</v>
      </c>
      <c r="F11204" s="1">
        <v>43370.414421296293</v>
      </c>
      <c r="G11204">
        <v>6</v>
      </c>
      <c r="H11204">
        <v>40.92</v>
      </c>
      <c r="I11204">
        <v>245.52</v>
      </c>
      <c r="J11204">
        <v>30</v>
      </c>
      <c r="K11204" t="s">
        <v>1777</v>
      </c>
      <c r="L11204">
        <v>2018</v>
      </c>
      <c r="M11204">
        <v>9</v>
      </c>
    </row>
    <row r="11205" spans="1:13" x14ac:dyDescent="0.25">
      <c r="A11205">
        <v>133339</v>
      </c>
      <c r="B11205" t="s">
        <v>429</v>
      </c>
      <c r="C11205" t="s">
        <v>392</v>
      </c>
      <c r="D11205" t="s">
        <v>393</v>
      </c>
      <c r="E11205" t="s">
        <v>394</v>
      </c>
      <c r="F11205" s="1">
        <v>43374.433252314811</v>
      </c>
      <c r="G11205">
        <v>5</v>
      </c>
      <c r="H11205">
        <v>40.92</v>
      </c>
      <c r="I11205">
        <v>204.6</v>
      </c>
      <c r="J11205">
        <v>30</v>
      </c>
      <c r="K11205" t="s">
        <v>1777</v>
      </c>
      <c r="L11205">
        <v>2018</v>
      </c>
      <c r="M11205">
        <v>10</v>
      </c>
    </row>
    <row r="11206" spans="1:13" x14ac:dyDescent="0.25">
      <c r="A11206">
        <v>133339</v>
      </c>
      <c r="B11206" t="s">
        <v>429</v>
      </c>
      <c r="C11206" t="s">
        <v>392</v>
      </c>
      <c r="D11206" t="s">
        <v>393</v>
      </c>
      <c r="E11206" t="s">
        <v>394</v>
      </c>
      <c r="F11206" s="1">
        <v>43402.427939814814</v>
      </c>
      <c r="G11206">
        <v>4</v>
      </c>
      <c r="H11206">
        <v>40.92</v>
      </c>
      <c r="I11206">
        <v>163.68</v>
      </c>
      <c r="J11206">
        <v>30</v>
      </c>
      <c r="K11206" t="s">
        <v>1777</v>
      </c>
      <c r="L11206">
        <v>2018</v>
      </c>
      <c r="M11206">
        <v>10</v>
      </c>
    </row>
    <row r="11207" spans="1:13" x14ac:dyDescent="0.25">
      <c r="A11207">
        <v>133339</v>
      </c>
      <c r="B11207" t="s">
        <v>429</v>
      </c>
      <c r="C11207" t="s">
        <v>392</v>
      </c>
      <c r="D11207" t="s">
        <v>393</v>
      </c>
      <c r="E11207" t="s">
        <v>394</v>
      </c>
      <c r="F11207" s="1">
        <v>43409.444618055553</v>
      </c>
      <c r="G11207">
        <v>6</v>
      </c>
      <c r="H11207">
        <v>40.92</v>
      </c>
      <c r="I11207">
        <v>245.52</v>
      </c>
      <c r="J11207">
        <v>30</v>
      </c>
      <c r="K11207" t="s">
        <v>1777</v>
      </c>
      <c r="L11207">
        <v>2018</v>
      </c>
      <c r="M11207">
        <v>11</v>
      </c>
    </row>
    <row r="11208" spans="1:13" x14ac:dyDescent="0.25">
      <c r="A11208">
        <v>133339</v>
      </c>
      <c r="B11208" t="s">
        <v>429</v>
      </c>
      <c r="C11208" t="s">
        <v>392</v>
      </c>
      <c r="D11208" t="s">
        <v>393</v>
      </c>
      <c r="E11208" t="s">
        <v>394</v>
      </c>
      <c r="F11208" s="1">
        <v>43417.413240740738</v>
      </c>
      <c r="G11208">
        <v>8</v>
      </c>
      <c r="H11208">
        <v>40.92</v>
      </c>
      <c r="I11208">
        <v>327.36</v>
      </c>
      <c r="J11208">
        <v>30</v>
      </c>
      <c r="K11208" t="s">
        <v>1777</v>
      </c>
      <c r="L11208">
        <v>2018</v>
      </c>
      <c r="M11208">
        <v>11</v>
      </c>
    </row>
    <row r="11209" spans="1:13" x14ac:dyDescent="0.25">
      <c r="A11209">
        <v>133339</v>
      </c>
      <c r="B11209" t="s">
        <v>429</v>
      </c>
      <c r="C11209" t="s">
        <v>392</v>
      </c>
      <c r="D11209" t="s">
        <v>393</v>
      </c>
      <c r="E11209" t="s">
        <v>394</v>
      </c>
      <c r="F11209" s="1">
        <v>43419.520821759259</v>
      </c>
      <c r="G11209">
        <v>3</v>
      </c>
      <c r="H11209">
        <v>40.92</v>
      </c>
      <c r="I11209">
        <v>122.76</v>
      </c>
      <c r="J11209">
        <v>30</v>
      </c>
      <c r="K11209" t="s">
        <v>1777</v>
      </c>
      <c r="L11209">
        <v>2018</v>
      </c>
      <c r="M11209">
        <v>11</v>
      </c>
    </row>
    <row r="11210" spans="1:13" x14ac:dyDescent="0.25">
      <c r="A11210">
        <v>133339</v>
      </c>
      <c r="B11210" t="s">
        <v>429</v>
      </c>
      <c r="C11210" t="s">
        <v>392</v>
      </c>
      <c r="D11210" t="s">
        <v>393</v>
      </c>
      <c r="E11210" t="s">
        <v>394</v>
      </c>
      <c r="F11210" s="1">
        <v>43420.399502314816</v>
      </c>
      <c r="G11210">
        <v>7</v>
      </c>
      <c r="H11210">
        <v>40.92</v>
      </c>
      <c r="I11210">
        <v>286.44</v>
      </c>
      <c r="J11210">
        <v>30</v>
      </c>
      <c r="K11210" t="s">
        <v>1777</v>
      </c>
      <c r="L11210">
        <v>2018</v>
      </c>
      <c r="M11210">
        <v>11</v>
      </c>
    </row>
    <row r="11211" spans="1:13" x14ac:dyDescent="0.25">
      <c r="A11211">
        <v>133339</v>
      </c>
      <c r="B11211" t="s">
        <v>429</v>
      </c>
      <c r="C11211" t="s">
        <v>392</v>
      </c>
      <c r="D11211" t="s">
        <v>393</v>
      </c>
      <c r="E11211" t="s">
        <v>394</v>
      </c>
      <c r="F11211" s="1">
        <v>43420.443252314813</v>
      </c>
      <c r="G11211">
        <v>3</v>
      </c>
      <c r="H11211">
        <v>40.92</v>
      </c>
      <c r="I11211">
        <v>122.76</v>
      </c>
      <c r="J11211">
        <v>30</v>
      </c>
      <c r="K11211" t="s">
        <v>1777</v>
      </c>
      <c r="L11211">
        <v>2018</v>
      </c>
      <c r="M11211">
        <v>11</v>
      </c>
    </row>
    <row r="11212" spans="1:13" x14ac:dyDescent="0.25">
      <c r="A11212">
        <v>133339</v>
      </c>
      <c r="B11212" t="s">
        <v>429</v>
      </c>
      <c r="C11212" t="s">
        <v>392</v>
      </c>
      <c r="D11212" t="s">
        <v>393</v>
      </c>
      <c r="E11212" t="s">
        <v>394</v>
      </c>
      <c r="F11212" s="1">
        <v>43437.447141203702</v>
      </c>
      <c r="G11212">
        <v>4</v>
      </c>
      <c r="H11212">
        <v>40.92</v>
      </c>
      <c r="I11212">
        <v>163.68</v>
      </c>
      <c r="J11212">
        <v>30</v>
      </c>
      <c r="K11212" t="s">
        <v>1777</v>
      </c>
      <c r="L11212">
        <v>2018</v>
      </c>
      <c r="M11212">
        <v>12</v>
      </c>
    </row>
    <row r="11213" spans="1:13" x14ac:dyDescent="0.25">
      <c r="A11213">
        <v>133339</v>
      </c>
      <c r="B11213" t="s">
        <v>429</v>
      </c>
      <c r="C11213" t="s">
        <v>392</v>
      </c>
      <c r="D11213" t="s">
        <v>393</v>
      </c>
      <c r="E11213" t="s">
        <v>394</v>
      </c>
      <c r="F11213" s="1">
        <v>43437.447141203702</v>
      </c>
      <c r="G11213">
        <v>4</v>
      </c>
      <c r="H11213">
        <v>40.92</v>
      </c>
      <c r="I11213">
        <v>163.68</v>
      </c>
      <c r="J11213">
        <v>30</v>
      </c>
      <c r="K11213" t="s">
        <v>1777</v>
      </c>
      <c r="L11213">
        <v>2018</v>
      </c>
      <c r="M11213">
        <v>12</v>
      </c>
    </row>
    <row r="11214" spans="1:13" x14ac:dyDescent="0.25">
      <c r="A11214">
        <v>133339</v>
      </c>
      <c r="B11214" t="s">
        <v>429</v>
      </c>
      <c r="C11214" t="s">
        <v>392</v>
      </c>
      <c r="D11214" t="s">
        <v>393</v>
      </c>
      <c r="E11214" t="s">
        <v>394</v>
      </c>
      <c r="F11214" s="1">
        <v>43476.527314814812</v>
      </c>
      <c r="G11214">
        <v>4</v>
      </c>
      <c r="H11214">
        <v>40.92</v>
      </c>
      <c r="I11214">
        <v>163.68</v>
      </c>
      <c r="J11214">
        <v>30</v>
      </c>
      <c r="K11214" t="s">
        <v>1777</v>
      </c>
      <c r="L11214">
        <v>2019</v>
      </c>
      <c r="M11214">
        <v>1</v>
      </c>
    </row>
    <row r="11215" spans="1:13" x14ac:dyDescent="0.25">
      <c r="A11215">
        <v>133339</v>
      </c>
      <c r="B11215" t="s">
        <v>429</v>
      </c>
      <c r="C11215" t="s">
        <v>392</v>
      </c>
      <c r="D11215" t="s">
        <v>393</v>
      </c>
      <c r="E11215" t="s">
        <v>394</v>
      </c>
      <c r="F11215" s="1">
        <v>43490.437569444446</v>
      </c>
      <c r="G11215">
        <v>3</v>
      </c>
      <c r="H11215">
        <v>40.92</v>
      </c>
      <c r="I11215">
        <v>122.76</v>
      </c>
      <c r="J11215">
        <v>30</v>
      </c>
      <c r="K11215" t="s">
        <v>1777</v>
      </c>
      <c r="L11215">
        <v>2019</v>
      </c>
      <c r="M11215">
        <v>1</v>
      </c>
    </row>
    <row r="11216" spans="1:13" x14ac:dyDescent="0.25">
      <c r="A11216">
        <v>133339</v>
      </c>
      <c r="B11216" t="s">
        <v>429</v>
      </c>
      <c r="C11216" t="s">
        <v>392</v>
      </c>
      <c r="D11216" t="s">
        <v>393</v>
      </c>
      <c r="E11216" t="s">
        <v>394</v>
      </c>
      <c r="F11216" s="1">
        <v>43493.356030092589</v>
      </c>
      <c r="G11216">
        <v>3</v>
      </c>
      <c r="H11216">
        <v>40.92</v>
      </c>
      <c r="I11216">
        <v>122.76</v>
      </c>
      <c r="J11216">
        <v>30</v>
      </c>
      <c r="K11216" t="s">
        <v>1777</v>
      </c>
      <c r="L11216">
        <v>2019</v>
      </c>
      <c r="M11216">
        <v>1</v>
      </c>
    </row>
    <row r="11217" spans="1:13" x14ac:dyDescent="0.25">
      <c r="A11217">
        <v>133339</v>
      </c>
      <c r="B11217" t="s">
        <v>429</v>
      </c>
      <c r="C11217" t="s">
        <v>392</v>
      </c>
      <c r="D11217" t="s">
        <v>393</v>
      </c>
      <c r="E11217" t="s">
        <v>394</v>
      </c>
      <c r="F11217" s="1">
        <v>43516.325497685182</v>
      </c>
      <c r="G11217">
        <v>8</v>
      </c>
      <c r="H11217">
        <v>40.92</v>
      </c>
      <c r="I11217">
        <v>327.36</v>
      </c>
      <c r="J11217">
        <v>30</v>
      </c>
      <c r="K11217" t="s">
        <v>1777</v>
      </c>
      <c r="L11217">
        <v>2019</v>
      </c>
      <c r="M11217">
        <v>2</v>
      </c>
    </row>
    <row r="11218" spans="1:13" x14ac:dyDescent="0.25">
      <c r="A11218">
        <v>133339</v>
      </c>
      <c r="B11218" t="s">
        <v>429</v>
      </c>
      <c r="C11218" t="s">
        <v>392</v>
      </c>
      <c r="D11218" t="s">
        <v>393</v>
      </c>
      <c r="E11218" t="s">
        <v>394</v>
      </c>
      <c r="F11218" s="1">
        <v>43525.545243055552</v>
      </c>
      <c r="G11218">
        <v>8</v>
      </c>
      <c r="H11218">
        <v>40.92</v>
      </c>
      <c r="I11218">
        <v>327.36</v>
      </c>
      <c r="J11218">
        <v>30</v>
      </c>
      <c r="K11218" t="s">
        <v>1777</v>
      </c>
      <c r="L11218">
        <v>2019</v>
      </c>
      <c r="M11218">
        <v>3</v>
      </c>
    </row>
    <row r="11219" spans="1:13" x14ac:dyDescent="0.25">
      <c r="A11219">
        <v>133339</v>
      </c>
      <c r="B11219" t="s">
        <v>429</v>
      </c>
      <c r="C11219" t="s">
        <v>392</v>
      </c>
      <c r="D11219" t="s">
        <v>393</v>
      </c>
      <c r="E11219" t="s">
        <v>394</v>
      </c>
      <c r="F11219" s="1">
        <v>43553.442673611113</v>
      </c>
      <c r="G11219">
        <v>4</v>
      </c>
      <c r="H11219">
        <v>40.92</v>
      </c>
      <c r="I11219">
        <v>163.68</v>
      </c>
      <c r="J11219">
        <v>30</v>
      </c>
      <c r="K11219" t="s">
        <v>1777</v>
      </c>
      <c r="L11219">
        <v>2019</v>
      </c>
      <c r="M11219">
        <v>3</v>
      </c>
    </row>
    <row r="11220" spans="1:13" x14ac:dyDescent="0.25">
      <c r="A11220">
        <v>133339</v>
      </c>
      <c r="B11220" t="s">
        <v>429</v>
      </c>
      <c r="C11220" t="s">
        <v>392</v>
      </c>
      <c r="D11220" t="s">
        <v>393</v>
      </c>
      <c r="E11220" t="s">
        <v>394</v>
      </c>
      <c r="F11220" s="1">
        <v>43573.407210648147</v>
      </c>
      <c r="G11220">
        <v>4</v>
      </c>
      <c r="H11220">
        <v>40.92</v>
      </c>
      <c r="I11220">
        <v>163.68</v>
      </c>
      <c r="J11220">
        <v>30</v>
      </c>
      <c r="K11220" t="s">
        <v>1777</v>
      </c>
      <c r="L11220">
        <v>2019</v>
      </c>
      <c r="M11220">
        <v>4</v>
      </c>
    </row>
    <row r="11221" spans="1:13" x14ac:dyDescent="0.25">
      <c r="A11221">
        <v>133339</v>
      </c>
      <c r="B11221" t="s">
        <v>429</v>
      </c>
      <c r="C11221" t="s">
        <v>392</v>
      </c>
      <c r="D11221" t="s">
        <v>393</v>
      </c>
      <c r="E11221" t="s">
        <v>394</v>
      </c>
      <c r="F11221" s="1">
        <v>43581.520474537036</v>
      </c>
      <c r="G11221">
        <v>4</v>
      </c>
      <c r="H11221">
        <v>40.92</v>
      </c>
      <c r="I11221">
        <v>163.68</v>
      </c>
      <c r="J11221">
        <v>30</v>
      </c>
      <c r="K11221" t="s">
        <v>1777</v>
      </c>
      <c r="L11221">
        <v>2019</v>
      </c>
      <c r="M11221">
        <v>4</v>
      </c>
    </row>
    <row r="11222" spans="1:13" x14ac:dyDescent="0.25">
      <c r="A11222">
        <v>133339</v>
      </c>
      <c r="B11222" t="s">
        <v>429</v>
      </c>
      <c r="C11222" t="s">
        <v>392</v>
      </c>
      <c r="D11222" t="s">
        <v>393</v>
      </c>
      <c r="E11222" t="s">
        <v>394</v>
      </c>
      <c r="F11222" s="1">
        <v>43595.515497685185</v>
      </c>
      <c r="G11222">
        <v>4</v>
      </c>
      <c r="H11222">
        <v>40.92</v>
      </c>
      <c r="I11222">
        <v>163.68</v>
      </c>
      <c r="J11222">
        <v>30</v>
      </c>
      <c r="K11222" t="s">
        <v>1777</v>
      </c>
      <c r="L11222">
        <v>2019</v>
      </c>
      <c r="M11222">
        <v>5</v>
      </c>
    </row>
    <row r="11223" spans="1:13" x14ac:dyDescent="0.25">
      <c r="A11223">
        <v>133339</v>
      </c>
      <c r="B11223" t="s">
        <v>429</v>
      </c>
      <c r="C11223" t="s">
        <v>392</v>
      </c>
      <c r="D11223" t="s">
        <v>393</v>
      </c>
      <c r="E11223" t="s">
        <v>394</v>
      </c>
      <c r="F11223" s="1">
        <v>43605.455671296295</v>
      </c>
      <c r="G11223">
        <v>4</v>
      </c>
      <c r="H11223">
        <v>40.92</v>
      </c>
      <c r="I11223">
        <v>163.68</v>
      </c>
      <c r="J11223">
        <v>30</v>
      </c>
      <c r="K11223" t="s">
        <v>1777</v>
      </c>
      <c r="L11223">
        <v>2019</v>
      </c>
      <c r="M11223">
        <v>5</v>
      </c>
    </row>
    <row r="11224" spans="1:13" x14ac:dyDescent="0.25">
      <c r="A11224">
        <v>133339</v>
      </c>
      <c r="B11224" t="s">
        <v>429</v>
      </c>
      <c r="C11224" t="s">
        <v>392</v>
      </c>
      <c r="D11224" t="s">
        <v>393</v>
      </c>
      <c r="E11224" t="s">
        <v>394</v>
      </c>
      <c r="F11224" s="1">
        <v>43614.492175925923</v>
      </c>
      <c r="G11224">
        <v>1</v>
      </c>
      <c r="H11224">
        <v>40.92</v>
      </c>
      <c r="I11224">
        <v>40.92</v>
      </c>
      <c r="J11224">
        <v>30</v>
      </c>
      <c r="K11224" t="s">
        <v>1777</v>
      </c>
      <c r="L11224">
        <v>2019</v>
      </c>
      <c r="M11224">
        <v>5</v>
      </c>
    </row>
    <row r="11225" spans="1:13" x14ac:dyDescent="0.25">
      <c r="A11225">
        <v>133339</v>
      </c>
      <c r="B11225" t="s">
        <v>429</v>
      </c>
      <c r="C11225" t="s">
        <v>392</v>
      </c>
      <c r="D11225" t="s">
        <v>393</v>
      </c>
      <c r="E11225" t="s">
        <v>394</v>
      </c>
      <c r="F11225" s="1">
        <v>43614.492175925923</v>
      </c>
      <c r="G11225">
        <v>3</v>
      </c>
      <c r="H11225">
        <v>53.56</v>
      </c>
      <c r="I11225">
        <v>160.68</v>
      </c>
      <c r="J11225">
        <v>30</v>
      </c>
      <c r="K11225" t="s">
        <v>1777</v>
      </c>
      <c r="L11225">
        <v>2019</v>
      </c>
      <c r="M11225">
        <v>5</v>
      </c>
    </row>
    <row r="11226" spans="1:13" x14ac:dyDescent="0.25">
      <c r="A11226">
        <v>133339</v>
      </c>
      <c r="B11226" t="s">
        <v>429</v>
      </c>
      <c r="C11226" t="s">
        <v>392</v>
      </c>
      <c r="D11226" t="s">
        <v>393</v>
      </c>
      <c r="E11226" t="s">
        <v>394</v>
      </c>
      <c r="F11226" s="1">
        <v>43616.452766203707</v>
      </c>
      <c r="G11226">
        <v>10</v>
      </c>
      <c r="H11226">
        <v>40.92</v>
      </c>
      <c r="I11226">
        <v>409.2</v>
      </c>
      <c r="J11226">
        <v>30</v>
      </c>
      <c r="K11226" t="s">
        <v>1777</v>
      </c>
      <c r="L11226">
        <v>2019</v>
      </c>
      <c r="M11226">
        <v>5</v>
      </c>
    </row>
    <row r="11227" spans="1:13" x14ac:dyDescent="0.25">
      <c r="A11227">
        <v>133339</v>
      </c>
      <c r="B11227" t="s">
        <v>429</v>
      </c>
      <c r="C11227" t="s">
        <v>392</v>
      </c>
      <c r="D11227" t="s">
        <v>393</v>
      </c>
      <c r="E11227" t="s">
        <v>394</v>
      </c>
      <c r="F11227" s="1">
        <v>43623.423530092594</v>
      </c>
      <c r="G11227">
        <v>8</v>
      </c>
      <c r="H11227">
        <v>40.92</v>
      </c>
      <c r="I11227">
        <v>327.36</v>
      </c>
      <c r="J11227">
        <v>30</v>
      </c>
      <c r="K11227" t="s">
        <v>1777</v>
      </c>
      <c r="L11227">
        <v>2019</v>
      </c>
      <c r="M11227">
        <v>6</v>
      </c>
    </row>
    <row r="11228" spans="1:13" x14ac:dyDescent="0.25">
      <c r="A11228">
        <v>133339</v>
      </c>
      <c r="B11228" t="s">
        <v>429</v>
      </c>
      <c r="C11228" t="s">
        <v>392</v>
      </c>
      <c r="D11228" t="s">
        <v>393</v>
      </c>
      <c r="E11228" t="s">
        <v>394</v>
      </c>
      <c r="F11228" s="1">
        <v>43665.446747685186</v>
      </c>
      <c r="G11228">
        <v>2</v>
      </c>
      <c r="H11228">
        <v>40.92</v>
      </c>
      <c r="I11228">
        <v>81.84</v>
      </c>
      <c r="J11228">
        <v>30</v>
      </c>
      <c r="K11228" t="s">
        <v>1777</v>
      </c>
      <c r="L11228">
        <v>2019</v>
      </c>
      <c r="M11228">
        <v>7</v>
      </c>
    </row>
    <row r="11229" spans="1:13" x14ac:dyDescent="0.25">
      <c r="A11229">
        <v>133339</v>
      </c>
      <c r="B11229" t="s">
        <v>429</v>
      </c>
      <c r="C11229" t="s">
        <v>392</v>
      </c>
      <c r="D11229" t="s">
        <v>393</v>
      </c>
      <c r="E11229" t="s">
        <v>394</v>
      </c>
      <c r="F11229" s="1">
        <v>43721.560127314813</v>
      </c>
      <c r="G11229">
        <v>4</v>
      </c>
      <c r="H11229">
        <v>40.92</v>
      </c>
      <c r="I11229">
        <v>163.68</v>
      </c>
      <c r="J11229">
        <v>30</v>
      </c>
      <c r="K11229" t="s">
        <v>1777</v>
      </c>
      <c r="L11229">
        <v>2019</v>
      </c>
      <c r="M11229">
        <v>9</v>
      </c>
    </row>
    <row r="11230" spans="1:13" x14ac:dyDescent="0.25">
      <c r="A11230">
        <v>133339</v>
      </c>
      <c r="B11230" t="s">
        <v>429</v>
      </c>
      <c r="C11230" t="s">
        <v>392</v>
      </c>
      <c r="D11230" t="s">
        <v>393</v>
      </c>
      <c r="E11230" t="s">
        <v>394</v>
      </c>
      <c r="F11230" s="1">
        <v>43735.546412037038</v>
      </c>
      <c r="G11230">
        <v>6</v>
      </c>
      <c r="H11230">
        <v>40.92</v>
      </c>
      <c r="I11230">
        <v>245.52</v>
      </c>
      <c r="J11230">
        <v>30</v>
      </c>
      <c r="K11230" t="s">
        <v>1777</v>
      </c>
      <c r="L11230">
        <v>2019</v>
      </c>
      <c r="M11230">
        <v>9</v>
      </c>
    </row>
    <row r="11231" spans="1:13" x14ac:dyDescent="0.25">
      <c r="A11231">
        <v>133339</v>
      </c>
      <c r="B11231" t="s">
        <v>429</v>
      </c>
      <c r="C11231" t="s">
        <v>392</v>
      </c>
      <c r="D11231" t="s">
        <v>393</v>
      </c>
      <c r="E11231" t="s">
        <v>394</v>
      </c>
      <c r="F11231" s="1">
        <v>43749.389166666668</v>
      </c>
      <c r="G11231">
        <v>10</v>
      </c>
      <c r="H11231">
        <v>41.8</v>
      </c>
      <c r="I11231">
        <v>418</v>
      </c>
      <c r="J11231">
        <v>30</v>
      </c>
      <c r="K11231" t="s">
        <v>1777</v>
      </c>
      <c r="L11231">
        <v>2019</v>
      </c>
      <c r="M11231">
        <v>10</v>
      </c>
    </row>
    <row r="11232" spans="1:13" x14ac:dyDescent="0.25">
      <c r="A11232">
        <v>133339</v>
      </c>
      <c r="B11232" t="s">
        <v>429</v>
      </c>
      <c r="C11232" t="s">
        <v>392</v>
      </c>
      <c r="D11232" t="s">
        <v>393</v>
      </c>
      <c r="E11232" t="s">
        <v>394</v>
      </c>
      <c r="F11232" s="1">
        <v>43756.486678240741</v>
      </c>
      <c r="G11232">
        <v>4</v>
      </c>
      <c r="H11232">
        <v>41.8</v>
      </c>
      <c r="I11232">
        <v>167.2</v>
      </c>
      <c r="J11232">
        <v>30</v>
      </c>
      <c r="K11232" t="s">
        <v>1777</v>
      </c>
      <c r="L11232">
        <v>2019</v>
      </c>
      <c r="M11232">
        <v>10</v>
      </c>
    </row>
    <row r="11233" spans="1:13" x14ac:dyDescent="0.25">
      <c r="A11233">
        <v>133339</v>
      </c>
      <c r="B11233" t="s">
        <v>429</v>
      </c>
      <c r="C11233" t="s">
        <v>392</v>
      </c>
      <c r="D11233" t="s">
        <v>393</v>
      </c>
      <c r="E11233" t="s">
        <v>394</v>
      </c>
      <c r="F11233" s="1">
        <v>43784.497499999998</v>
      </c>
      <c r="G11233">
        <v>9</v>
      </c>
      <c r="H11233">
        <v>41.8</v>
      </c>
      <c r="I11233">
        <v>376.2</v>
      </c>
      <c r="J11233">
        <v>30</v>
      </c>
      <c r="K11233" t="s">
        <v>1777</v>
      </c>
      <c r="L11233">
        <v>2019</v>
      </c>
      <c r="M11233">
        <v>11</v>
      </c>
    </row>
    <row r="11234" spans="1:13" x14ac:dyDescent="0.25">
      <c r="A11234">
        <v>133339</v>
      </c>
      <c r="B11234" t="s">
        <v>429</v>
      </c>
      <c r="C11234" t="s">
        <v>392</v>
      </c>
      <c r="D11234" t="s">
        <v>393</v>
      </c>
      <c r="E11234" t="s">
        <v>394</v>
      </c>
      <c r="F11234" s="1">
        <v>43817.482673611114</v>
      </c>
      <c r="G11234">
        <v>4</v>
      </c>
      <c r="H11234">
        <v>41.8</v>
      </c>
      <c r="I11234">
        <v>167.2</v>
      </c>
      <c r="J11234">
        <v>30</v>
      </c>
      <c r="K11234" t="s">
        <v>1777</v>
      </c>
      <c r="L11234">
        <v>2019</v>
      </c>
      <c r="M11234">
        <v>12</v>
      </c>
    </row>
    <row r="11235" spans="1:13" x14ac:dyDescent="0.25">
      <c r="A11235">
        <v>133340</v>
      </c>
      <c r="B11235" t="s">
        <v>430</v>
      </c>
      <c r="C11235" t="s">
        <v>392</v>
      </c>
      <c r="D11235" t="s">
        <v>393</v>
      </c>
      <c r="E11235" t="s">
        <v>394</v>
      </c>
      <c r="F11235" s="1">
        <v>43105.559699074074</v>
      </c>
      <c r="G11235">
        <v>2</v>
      </c>
      <c r="H11235">
        <v>40.92</v>
      </c>
      <c r="I11235">
        <v>81.84</v>
      </c>
      <c r="J11235">
        <v>30</v>
      </c>
      <c r="K11235" t="s">
        <v>1777</v>
      </c>
      <c r="L11235">
        <v>2018</v>
      </c>
      <c r="M11235">
        <v>1</v>
      </c>
    </row>
    <row r="11236" spans="1:13" x14ac:dyDescent="0.25">
      <c r="A11236">
        <v>133340</v>
      </c>
      <c r="B11236" t="s">
        <v>430</v>
      </c>
      <c r="C11236" t="s">
        <v>392</v>
      </c>
      <c r="D11236" t="s">
        <v>393</v>
      </c>
      <c r="E11236" t="s">
        <v>394</v>
      </c>
      <c r="F11236" s="1">
        <v>43119.427754629629</v>
      </c>
      <c r="G11236">
        <v>2</v>
      </c>
      <c r="H11236">
        <v>40.92</v>
      </c>
      <c r="I11236">
        <v>81.84</v>
      </c>
      <c r="J11236">
        <v>30</v>
      </c>
      <c r="K11236" t="s">
        <v>1777</v>
      </c>
      <c r="L11236">
        <v>2018</v>
      </c>
      <c r="M11236">
        <v>1</v>
      </c>
    </row>
    <row r="11237" spans="1:13" x14ac:dyDescent="0.25">
      <c r="A11237">
        <v>133340</v>
      </c>
      <c r="B11237" t="s">
        <v>430</v>
      </c>
      <c r="C11237" t="s">
        <v>392</v>
      </c>
      <c r="D11237" t="s">
        <v>393</v>
      </c>
      <c r="E11237" t="s">
        <v>394</v>
      </c>
      <c r="F11237" s="1">
        <v>43119.427754629629</v>
      </c>
      <c r="G11237">
        <v>2</v>
      </c>
      <c r="H11237">
        <v>40.92</v>
      </c>
      <c r="I11237">
        <v>81.84</v>
      </c>
      <c r="J11237">
        <v>30</v>
      </c>
      <c r="K11237" t="s">
        <v>1777</v>
      </c>
      <c r="L11237">
        <v>2018</v>
      </c>
      <c r="M11237">
        <v>1</v>
      </c>
    </row>
    <row r="11238" spans="1:13" x14ac:dyDescent="0.25">
      <c r="A11238">
        <v>133340</v>
      </c>
      <c r="B11238" t="s">
        <v>430</v>
      </c>
      <c r="C11238" t="s">
        <v>392</v>
      </c>
      <c r="D11238" t="s">
        <v>393</v>
      </c>
      <c r="E11238" t="s">
        <v>394</v>
      </c>
      <c r="F11238" s="1">
        <v>43138.542743055557</v>
      </c>
      <c r="G11238">
        <v>4</v>
      </c>
      <c r="H11238">
        <v>40.92</v>
      </c>
      <c r="I11238">
        <v>163.68</v>
      </c>
      <c r="J11238">
        <v>30</v>
      </c>
      <c r="K11238" t="s">
        <v>1777</v>
      </c>
      <c r="L11238">
        <v>2018</v>
      </c>
      <c r="M11238">
        <v>2</v>
      </c>
    </row>
    <row r="11239" spans="1:13" x14ac:dyDescent="0.25">
      <c r="A11239">
        <v>133340</v>
      </c>
      <c r="B11239" t="s">
        <v>430</v>
      </c>
      <c r="C11239" t="s">
        <v>392</v>
      </c>
      <c r="D11239" t="s">
        <v>393</v>
      </c>
      <c r="E11239" t="s">
        <v>394</v>
      </c>
      <c r="F11239" s="1">
        <v>43140.538055555553</v>
      </c>
      <c r="G11239">
        <v>2</v>
      </c>
      <c r="H11239">
        <v>40.92</v>
      </c>
      <c r="I11239">
        <v>81.84</v>
      </c>
      <c r="J11239">
        <v>30</v>
      </c>
      <c r="K11239" t="s">
        <v>1777</v>
      </c>
      <c r="L11239">
        <v>2018</v>
      </c>
      <c r="M11239">
        <v>2</v>
      </c>
    </row>
    <row r="11240" spans="1:13" x14ac:dyDescent="0.25">
      <c r="A11240">
        <v>133340</v>
      </c>
      <c r="B11240" t="s">
        <v>430</v>
      </c>
      <c r="C11240" t="s">
        <v>392</v>
      </c>
      <c r="D11240" t="s">
        <v>393</v>
      </c>
      <c r="E11240" t="s">
        <v>394</v>
      </c>
      <c r="F11240" s="1">
        <v>43140.578206018516</v>
      </c>
      <c r="G11240">
        <v>4</v>
      </c>
      <c r="H11240">
        <v>40.92</v>
      </c>
      <c r="I11240">
        <v>163.68</v>
      </c>
      <c r="J11240">
        <v>30</v>
      </c>
      <c r="K11240" t="s">
        <v>1777</v>
      </c>
      <c r="L11240">
        <v>2018</v>
      </c>
      <c r="M11240">
        <v>2</v>
      </c>
    </row>
    <row r="11241" spans="1:13" x14ac:dyDescent="0.25">
      <c r="A11241">
        <v>133340</v>
      </c>
      <c r="B11241" t="s">
        <v>430</v>
      </c>
      <c r="C11241" t="s">
        <v>392</v>
      </c>
      <c r="D11241" t="s">
        <v>393</v>
      </c>
      <c r="E11241" t="s">
        <v>394</v>
      </c>
      <c r="F11241" s="1">
        <v>43154.512673611112</v>
      </c>
      <c r="G11241">
        <v>4</v>
      </c>
      <c r="H11241">
        <v>41.19</v>
      </c>
      <c r="I11241">
        <v>164.76</v>
      </c>
      <c r="J11241">
        <v>30</v>
      </c>
      <c r="K11241" t="s">
        <v>1777</v>
      </c>
      <c r="L11241">
        <v>2018</v>
      </c>
      <c r="M11241">
        <v>2</v>
      </c>
    </row>
    <row r="11242" spans="1:13" x14ac:dyDescent="0.25">
      <c r="A11242">
        <v>133340</v>
      </c>
      <c r="B11242" t="s">
        <v>430</v>
      </c>
      <c r="C11242" t="s">
        <v>392</v>
      </c>
      <c r="D11242" t="s">
        <v>393</v>
      </c>
      <c r="E11242" t="s">
        <v>394</v>
      </c>
      <c r="F11242" s="1">
        <v>43160.466215277775</v>
      </c>
      <c r="G11242">
        <v>1</v>
      </c>
      <c r="H11242">
        <v>40.92</v>
      </c>
      <c r="I11242">
        <v>40.92</v>
      </c>
      <c r="J11242">
        <v>30</v>
      </c>
      <c r="K11242" t="s">
        <v>1777</v>
      </c>
      <c r="L11242">
        <v>2018</v>
      </c>
      <c r="M11242">
        <v>3</v>
      </c>
    </row>
    <row r="11243" spans="1:13" x14ac:dyDescent="0.25">
      <c r="A11243">
        <v>133340</v>
      </c>
      <c r="B11243" t="s">
        <v>430</v>
      </c>
      <c r="C11243" t="s">
        <v>392</v>
      </c>
      <c r="D11243" t="s">
        <v>393</v>
      </c>
      <c r="E11243" t="s">
        <v>394</v>
      </c>
      <c r="F11243" s="1">
        <v>43160.466215277775</v>
      </c>
      <c r="G11243">
        <v>1</v>
      </c>
      <c r="H11243">
        <v>41.19</v>
      </c>
      <c r="I11243">
        <v>41.19</v>
      </c>
      <c r="J11243">
        <v>30</v>
      </c>
      <c r="K11243" t="s">
        <v>1777</v>
      </c>
      <c r="L11243">
        <v>2018</v>
      </c>
      <c r="M11243">
        <v>3</v>
      </c>
    </row>
    <row r="11244" spans="1:13" x14ac:dyDescent="0.25">
      <c r="A11244">
        <v>133340</v>
      </c>
      <c r="B11244" t="s">
        <v>430</v>
      </c>
      <c r="C11244" t="s">
        <v>392</v>
      </c>
      <c r="D11244" t="s">
        <v>393</v>
      </c>
      <c r="E11244" t="s">
        <v>394</v>
      </c>
      <c r="F11244" s="1">
        <v>43161.332592592589</v>
      </c>
      <c r="G11244">
        <v>8</v>
      </c>
      <c r="H11244">
        <v>41.19</v>
      </c>
      <c r="I11244">
        <v>329.52</v>
      </c>
      <c r="J11244">
        <v>30</v>
      </c>
      <c r="K11244" t="s">
        <v>1777</v>
      </c>
      <c r="L11244">
        <v>2018</v>
      </c>
      <c r="M11244">
        <v>3</v>
      </c>
    </row>
    <row r="11245" spans="1:13" x14ac:dyDescent="0.25">
      <c r="A11245">
        <v>133340</v>
      </c>
      <c r="B11245" t="s">
        <v>430</v>
      </c>
      <c r="C11245" t="s">
        <v>392</v>
      </c>
      <c r="D11245" t="s">
        <v>393</v>
      </c>
      <c r="E11245" t="s">
        <v>394</v>
      </c>
      <c r="F11245" s="1">
        <v>43173.537291666667</v>
      </c>
      <c r="G11245">
        <v>3</v>
      </c>
      <c r="H11245">
        <v>41.19</v>
      </c>
      <c r="I11245">
        <v>123.57</v>
      </c>
      <c r="J11245">
        <v>30</v>
      </c>
      <c r="K11245" t="s">
        <v>1777</v>
      </c>
      <c r="L11245">
        <v>2018</v>
      </c>
      <c r="M11245">
        <v>3</v>
      </c>
    </row>
    <row r="11246" spans="1:13" x14ac:dyDescent="0.25">
      <c r="A11246">
        <v>133340</v>
      </c>
      <c r="B11246" t="s">
        <v>430</v>
      </c>
      <c r="C11246" t="s">
        <v>392</v>
      </c>
      <c r="D11246" t="s">
        <v>393</v>
      </c>
      <c r="E11246" t="s">
        <v>394</v>
      </c>
      <c r="F11246" s="1">
        <v>43175.424062500002</v>
      </c>
      <c r="G11246">
        <v>6</v>
      </c>
      <c r="H11246">
        <v>40.92</v>
      </c>
      <c r="I11246">
        <v>245.52</v>
      </c>
      <c r="J11246">
        <v>30</v>
      </c>
      <c r="K11246" t="s">
        <v>1777</v>
      </c>
      <c r="L11246">
        <v>2018</v>
      </c>
      <c r="M11246">
        <v>3</v>
      </c>
    </row>
    <row r="11247" spans="1:13" x14ac:dyDescent="0.25">
      <c r="A11247">
        <v>133340</v>
      </c>
      <c r="B11247" t="s">
        <v>430</v>
      </c>
      <c r="C11247" t="s">
        <v>392</v>
      </c>
      <c r="D11247" t="s">
        <v>393</v>
      </c>
      <c r="E11247" t="s">
        <v>394</v>
      </c>
      <c r="F11247" s="1">
        <v>43175.533564814818</v>
      </c>
      <c r="G11247">
        <v>6</v>
      </c>
      <c r="H11247">
        <v>40.92</v>
      </c>
      <c r="I11247">
        <v>245.52</v>
      </c>
      <c r="J11247">
        <v>30</v>
      </c>
      <c r="K11247" t="s">
        <v>1777</v>
      </c>
      <c r="L11247">
        <v>2018</v>
      </c>
      <c r="M11247">
        <v>3</v>
      </c>
    </row>
    <row r="11248" spans="1:13" x14ac:dyDescent="0.25">
      <c r="A11248">
        <v>133340</v>
      </c>
      <c r="B11248" t="s">
        <v>430</v>
      </c>
      <c r="C11248" t="s">
        <v>392</v>
      </c>
      <c r="D11248" t="s">
        <v>393</v>
      </c>
      <c r="E11248" t="s">
        <v>394</v>
      </c>
      <c r="F11248" s="1">
        <v>43175.533564814818</v>
      </c>
      <c r="G11248">
        <v>2</v>
      </c>
      <c r="H11248">
        <v>40.92</v>
      </c>
      <c r="I11248">
        <v>81.84</v>
      </c>
      <c r="J11248">
        <v>30</v>
      </c>
      <c r="K11248" t="s">
        <v>1777</v>
      </c>
      <c r="L11248">
        <v>2018</v>
      </c>
      <c r="M11248">
        <v>3</v>
      </c>
    </row>
    <row r="11249" spans="1:13" x14ac:dyDescent="0.25">
      <c r="A11249">
        <v>133340</v>
      </c>
      <c r="B11249" t="s">
        <v>430</v>
      </c>
      <c r="C11249" t="s">
        <v>392</v>
      </c>
      <c r="D11249" t="s">
        <v>393</v>
      </c>
      <c r="E11249" t="s">
        <v>394</v>
      </c>
      <c r="F11249" s="1">
        <v>43193.527488425927</v>
      </c>
      <c r="G11249">
        <v>3</v>
      </c>
      <c r="H11249">
        <v>40.92</v>
      </c>
      <c r="I11249">
        <v>122.76</v>
      </c>
      <c r="J11249">
        <v>30</v>
      </c>
      <c r="K11249" t="s">
        <v>1777</v>
      </c>
      <c r="L11249">
        <v>2018</v>
      </c>
      <c r="M11249">
        <v>4</v>
      </c>
    </row>
    <row r="11250" spans="1:13" x14ac:dyDescent="0.25">
      <c r="A11250">
        <v>133340</v>
      </c>
      <c r="B11250" t="s">
        <v>430</v>
      </c>
      <c r="C11250" t="s">
        <v>392</v>
      </c>
      <c r="D11250" t="s">
        <v>393</v>
      </c>
      <c r="E11250" t="s">
        <v>394</v>
      </c>
      <c r="F11250" s="1">
        <v>43196.455034722225</v>
      </c>
      <c r="G11250">
        <v>2</v>
      </c>
      <c r="H11250">
        <v>40.92</v>
      </c>
      <c r="I11250">
        <v>81.84</v>
      </c>
      <c r="J11250">
        <v>30</v>
      </c>
      <c r="K11250" t="s">
        <v>1777</v>
      </c>
      <c r="L11250">
        <v>2018</v>
      </c>
      <c r="M11250">
        <v>4</v>
      </c>
    </row>
    <row r="11251" spans="1:13" x14ac:dyDescent="0.25">
      <c r="A11251">
        <v>133340</v>
      </c>
      <c r="B11251" t="s">
        <v>430</v>
      </c>
      <c r="C11251" t="s">
        <v>392</v>
      </c>
      <c r="D11251" t="s">
        <v>393</v>
      </c>
      <c r="E11251" t="s">
        <v>394</v>
      </c>
      <c r="F11251" s="1">
        <v>43196.455034722225</v>
      </c>
      <c r="G11251">
        <v>1</v>
      </c>
      <c r="H11251">
        <v>40.92</v>
      </c>
      <c r="I11251">
        <v>40.92</v>
      </c>
      <c r="J11251">
        <v>30</v>
      </c>
      <c r="K11251" t="s">
        <v>1777</v>
      </c>
      <c r="L11251">
        <v>2018</v>
      </c>
      <c r="M11251">
        <v>4</v>
      </c>
    </row>
    <row r="11252" spans="1:13" x14ac:dyDescent="0.25">
      <c r="A11252">
        <v>133340</v>
      </c>
      <c r="B11252" t="s">
        <v>430</v>
      </c>
      <c r="C11252" t="s">
        <v>392</v>
      </c>
      <c r="D11252" t="s">
        <v>393</v>
      </c>
      <c r="E11252" t="s">
        <v>394</v>
      </c>
      <c r="F11252" s="1">
        <v>43210.498761574076</v>
      </c>
      <c r="G11252">
        <v>5</v>
      </c>
      <c r="H11252">
        <v>40.92</v>
      </c>
      <c r="I11252">
        <v>204.6</v>
      </c>
      <c r="J11252">
        <v>30</v>
      </c>
      <c r="K11252" t="s">
        <v>1777</v>
      </c>
      <c r="L11252">
        <v>2018</v>
      </c>
      <c r="M11252">
        <v>4</v>
      </c>
    </row>
    <row r="11253" spans="1:13" x14ac:dyDescent="0.25">
      <c r="A11253">
        <v>133340</v>
      </c>
      <c r="B11253" t="s">
        <v>430</v>
      </c>
      <c r="C11253" t="s">
        <v>392</v>
      </c>
      <c r="D11253" t="s">
        <v>393</v>
      </c>
      <c r="E11253" t="s">
        <v>394</v>
      </c>
      <c r="F11253" s="1">
        <v>43231.447708333333</v>
      </c>
      <c r="G11253">
        <v>6</v>
      </c>
      <c r="H11253">
        <v>40.92</v>
      </c>
      <c r="I11253">
        <v>245.52</v>
      </c>
      <c r="J11253">
        <v>30</v>
      </c>
      <c r="K11253" t="s">
        <v>1777</v>
      </c>
      <c r="L11253">
        <v>2018</v>
      </c>
      <c r="M11253">
        <v>5</v>
      </c>
    </row>
    <row r="11254" spans="1:13" x14ac:dyDescent="0.25">
      <c r="A11254">
        <v>133340</v>
      </c>
      <c r="B11254" t="s">
        <v>430</v>
      </c>
      <c r="C11254" t="s">
        <v>392</v>
      </c>
      <c r="D11254" t="s">
        <v>393</v>
      </c>
      <c r="E11254" t="s">
        <v>394</v>
      </c>
      <c r="F11254" s="1">
        <v>43231.475439814814</v>
      </c>
      <c r="G11254">
        <v>5</v>
      </c>
      <c r="H11254">
        <v>40.92</v>
      </c>
      <c r="I11254">
        <v>204.6</v>
      </c>
      <c r="J11254">
        <v>30</v>
      </c>
      <c r="K11254" t="s">
        <v>1777</v>
      </c>
      <c r="L11254">
        <v>2018</v>
      </c>
      <c r="M11254">
        <v>5</v>
      </c>
    </row>
    <row r="11255" spans="1:13" x14ac:dyDescent="0.25">
      <c r="A11255">
        <v>133340</v>
      </c>
      <c r="B11255" t="s">
        <v>430</v>
      </c>
      <c r="C11255" t="s">
        <v>392</v>
      </c>
      <c r="D11255" t="s">
        <v>393</v>
      </c>
      <c r="E11255" t="s">
        <v>394</v>
      </c>
      <c r="F11255" s="1">
        <v>43244.535416666666</v>
      </c>
      <c r="G11255">
        <v>4</v>
      </c>
      <c r="H11255">
        <v>40.92</v>
      </c>
      <c r="I11255">
        <v>163.68</v>
      </c>
      <c r="J11255">
        <v>30</v>
      </c>
      <c r="K11255" t="s">
        <v>1777</v>
      </c>
      <c r="L11255">
        <v>2018</v>
      </c>
      <c r="M11255">
        <v>5</v>
      </c>
    </row>
    <row r="11256" spans="1:13" x14ac:dyDescent="0.25">
      <c r="A11256">
        <v>133340</v>
      </c>
      <c r="B11256" t="s">
        <v>430</v>
      </c>
      <c r="C11256" t="s">
        <v>392</v>
      </c>
      <c r="D11256" t="s">
        <v>393</v>
      </c>
      <c r="E11256" t="s">
        <v>394</v>
      </c>
      <c r="F11256" s="1">
        <v>43245.407627314817</v>
      </c>
      <c r="G11256">
        <v>7</v>
      </c>
      <c r="H11256">
        <v>40.92</v>
      </c>
      <c r="I11256">
        <v>286.44</v>
      </c>
      <c r="J11256">
        <v>30</v>
      </c>
      <c r="K11256" t="s">
        <v>1777</v>
      </c>
      <c r="L11256">
        <v>2018</v>
      </c>
      <c r="M11256">
        <v>5</v>
      </c>
    </row>
    <row r="11257" spans="1:13" x14ac:dyDescent="0.25">
      <c r="A11257">
        <v>133340</v>
      </c>
      <c r="B11257" t="s">
        <v>430</v>
      </c>
      <c r="C11257" t="s">
        <v>392</v>
      </c>
      <c r="D11257" t="s">
        <v>393</v>
      </c>
      <c r="E11257" t="s">
        <v>394</v>
      </c>
      <c r="F11257" s="1">
        <v>43245.407627314817</v>
      </c>
      <c r="G11257">
        <v>1</v>
      </c>
      <c r="H11257">
        <v>40.92</v>
      </c>
      <c r="I11257">
        <v>40.92</v>
      </c>
      <c r="J11257">
        <v>30</v>
      </c>
      <c r="K11257" t="s">
        <v>1777</v>
      </c>
      <c r="L11257">
        <v>2018</v>
      </c>
      <c r="M11257">
        <v>5</v>
      </c>
    </row>
    <row r="11258" spans="1:13" x14ac:dyDescent="0.25">
      <c r="A11258">
        <v>133340</v>
      </c>
      <c r="B11258" t="s">
        <v>430</v>
      </c>
      <c r="C11258" t="s">
        <v>392</v>
      </c>
      <c r="D11258" t="s">
        <v>393</v>
      </c>
      <c r="E11258" t="s">
        <v>394</v>
      </c>
      <c r="F11258" s="1">
        <v>43262.492372685185</v>
      </c>
      <c r="G11258">
        <v>3</v>
      </c>
      <c r="H11258">
        <v>40.92</v>
      </c>
      <c r="I11258">
        <v>122.76</v>
      </c>
      <c r="J11258">
        <v>30</v>
      </c>
      <c r="K11258" t="s">
        <v>1777</v>
      </c>
      <c r="L11258">
        <v>2018</v>
      </c>
      <c r="M11258">
        <v>6</v>
      </c>
    </row>
    <row r="11259" spans="1:13" x14ac:dyDescent="0.25">
      <c r="A11259">
        <v>133340</v>
      </c>
      <c r="B11259" t="s">
        <v>430</v>
      </c>
      <c r="C11259" t="s">
        <v>392</v>
      </c>
      <c r="D11259" t="s">
        <v>393</v>
      </c>
      <c r="E11259" t="s">
        <v>394</v>
      </c>
      <c r="F11259" s="1">
        <v>43269.547847222224</v>
      </c>
      <c r="G11259">
        <v>7</v>
      </c>
      <c r="H11259">
        <v>40.92</v>
      </c>
      <c r="I11259">
        <v>286.44</v>
      </c>
      <c r="J11259">
        <v>30</v>
      </c>
      <c r="K11259" t="s">
        <v>1777</v>
      </c>
      <c r="L11259">
        <v>2018</v>
      </c>
      <c r="M11259">
        <v>6</v>
      </c>
    </row>
    <row r="11260" spans="1:13" x14ac:dyDescent="0.25">
      <c r="A11260">
        <v>133340</v>
      </c>
      <c r="B11260" t="s">
        <v>430</v>
      </c>
      <c r="C11260" t="s">
        <v>392</v>
      </c>
      <c r="D11260" t="s">
        <v>393</v>
      </c>
      <c r="E11260" t="s">
        <v>394</v>
      </c>
      <c r="F11260" s="1">
        <v>43269.547847222224</v>
      </c>
      <c r="G11260">
        <v>1</v>
      </c>
      <c r="H11260">
        <v>40.92</v>
      </c>
      <c r="I11260">
        <v>40.92</v>
      </c>
      <c r="J11260">
        <v>30</v>
      </c>
      <c r="K11260" t="s">
        <v>1777</v>
      </c>
      <c r="L11260">
        <v>2018</v>
      </c>
      <c r="M11260">
        <v>6</v>
      </c>
    </row>
    <row r="11261" spans="1:13" x14ac:dyDescent="0.25">
      <c r="A11261">
        <v>133340</v>
      </c>
      <c r="B11261" t="s">
        <v>430</v>
      </c>
      <c r="C11261" t="s">
        <v>392</v>
      </c>
      <c r="D11261" t="s">
        <v>393</v>
      </c>
      <c r="E11261" t="s">
        <v>394</v>
      </c>
      <c r="F11261" s="1">
        <v>43276.503923611112</v>
      </c>
      <c r="G11261">
        <v>3</v>
      </c>
      <c r="H11261">
        <v>40.92</v>
      </c>
      <c r="I11261">
        <v>122.76</v>
      </c>
      <c r="J11261">
        <v>30</v>
      </c>
      <c r="K11261" t="s">
        <v>1777</v>
      </c>
      <c r="L11261">
        <v>2018</v>
      </c>
      <c r="M11261">
        <v>6</v>
      </c>
    </row>
    <row r="11262" spans="1:13" x14ac:dyDescent="0.25">
      <c r="A11262">
        <v>133340</v>
      </c>
      <c r="B11262" t="s">
        <v>430</v>
      </c>
      <c r="C11262" t="s">
        <v>392</v>
      </c>
      <c r="D11262" t="s">
        <v>393</v>
      </c>
      <c r="E11262" t="s">
        <v>394</v>
      </c>
      <c r="F11262" s="1">
        <v>43276.503923611112</v>
      </c>
      <c r="G11262">
        <v>1</v>
      </c>
      <c r="H11262">
        <v>40.92</v>
      </c>
      <c r="I11262">
        <v>40.92</v>
      </c>
      <c r="J11262">
        <v>30</v>
      </c>
      <c r="K11262" t="s">
        <v>1777</v>
      </c>
      <c r="L11262">
        <v>2018</v>
      </c>
      <c r="M11262">
        <v>6</v>
      </c>
    </row>
    <row r="11263" spans="1:13" x14ac:dyDescent="0.25">
      <c r="A11263">
        <v>133340</v>
      </c>
      <c r="B11263" t="s">
        <v>430</v>
      </c>
      <c r="C11263" t="s">
        <v>392</v>
      </c>
      <c r="D11263" t="s">
        <v>393</v>
      </c>
      <c r="E11263" t="s">
        <v>394</v>
      </c>
      <c r="F11263" s="1">
        <v>43283.540706018517</v>
      </c>
      <c r="G11263">
        <v>10</v>
      </c>
      <c r="H11263">
        <v>40.92</v>
      </c>
      <c r="I11263">
        <v>409.2</v>
      </c>
      <c r="J11263">
        <v>30</v>
      </c>
      <c r="K11263" t="s">
        <v>1777</v>
      </c>
      <c r="L11263">
        <v>2018</v>
      </c>
      <c r="M11263">
        <v>7</v>
      </c>
    </row>
    <row r="11264" spans="1:13" x14ac:dyDescent="0.25">
      <c r="A11264">
        <v>133340</v>
      </c>
      <c r="B11264" t="s">
        <v>430</v>
      </c>
      <c r="C11264" t="s">
        <v>392</v>
      </c>
      <c r="D11264" t="s">
        <v>393</v>
      </c>
      <c r="E11264" t="s">
        <v>394</v>
      </c>
      <c r="F11264" s="1">
        <v>43285.479884259257</v>
      </c>
      <c r="G11264">
        <v>8</v>
      </c>
      <c r="H11264">
        <v>40.92</v>
      </c>
      <c r="I11264">
        <v>327.36</v>
      </c>
      <c r="J11264">
        <v>30</v>
      </c>
      <c r="K11264" t="s">
        <v>1777</v>
      </c>
      <c r="L11264">
        <v>2018</v>
      </c>
      <c r="M11264">
        <v>7</v>
      </c>
    </row>
    <row r="11265" spans="1:13" x14ac:dyDescent="0.25">
      <c r="A11265">
        <v>133340</v>
      </c>
      <c r="B11265" t="s">
        <v>430</v>
      </c>
      <c r="C11265" t="s">
        <v>392</v>
      </c>
      <c r="D11265" t="s">
        <v>393</v>
      </c>
      <c r="E11265" t="s">
        <v>394</v>
      </c>
      <c r="F11265" s="1">
        <v>43285.479884259257</v>
      </c>
      <c r="G11265">
        <v>2</v>
      </c>
      <c r="H11265">
        <v>40.92</v>
      </c>
      <c r="I11265">
        <v>81.84</v>
      </c>
      <c r="J11265">
        <v>30</v>
      </c>
      <c r="K11265" t="s">
        <v>1777</v>
      </c>
      <c r="L11265">
        <v>2018</v>
      </c>
      <c r="M11265">
        <v>7</v>
      </c>
    </row>
    <row r="11266" spans="1:13" x14ac:dyDescent="0.25">
      <c r="A11266">
        <v>133340</v>
      </c>
      <c r="B11266" t="s">
        <v>430</v>
      </c>
      <c r="C11266" t="s">
        <v>392</v>
      </c>
      <c r="D11266" t="s">
        <v>393</v>
      </c>
      <c r="E11266" t="s">
        <v>394</v>
      </c>
      <c r="F11266" s="1">
        <v>43300.533703703702</v>
      </c>
      <c r="G11266">
        <v>5</v>
      </c>
      <c r="H11266">
        <v>40.92</v>
      </c>
      <c r="I11266">
        <v>204.6</v>
      </c>
      <c r="J11266">
        <v>30</v>
      </c>
      <c r="K11266" t="s">
        <v>1777</v>
      </c>
      <c r="L11266">
        <v>2018</v>
      </c>
      <c r="M11266">
        <v>7</v>
      </c>
    </row>
    <row r="11267" spans="1:13" x14ac:dyDescent="0.25">
      <c r="A11267">
        <v>133340</v>
      </c>
      <c r="B11267" t="s">
        <v>430</v>
      </c>
      <c r="C11267" t="s">
        <v>392</v>
      </c>
      <c r="D11267" t="s">
        <v>393</v>
      </c>
      <c r="E11267" t="s">
        <v>394</v>
      </c>
      <c r="F11267" s="1">
        <v>43300.533703703702</v>
      </c>
      <c r="G11267">
        <v>3</v>
      </c>
      <c r="H11267">
        <v>40.92</v>
      </c>
      <c r="I11267">
        <v>122.76</v>
      </c>
      <c r="J11267">
        <v>30</v>
      </c>
      <c r="K11267" t="s">
        <v>1777</v>
      </c>
      <c r="L11267">
        <v>2018</v>
      </c>
      <c r="M11267">
        <v>7</v>
      </c>
    </row>
    <row r="11268" spans="1:13" x14ac:dyDescent="0.25">
      <c r="A11268">
        <v>133340</v>
      </c>
      <c r="B11268" t="s">
        <v>430</v>
      </c>
      <c r="C11268" t="s">
        <v>392</v>
      </c>
      <c r="D11268" t="s">
        <v>393</v>
      </c>
      <c r="E11268" t="s">
        <v>394</v>
      </c>
      <c r="F11268" s="1">
        <v>43301.430046296293</v>
      </c>
      <c r="G11268">
        <v>10</v>
      </c>
      <c r="H11268">
        <v>40.92</v>
      </c>
      <c r="I11268">
        <v>409.2</v>
      </c>
      <c r="J11268">
        <v>30</v>
      </c>
      <c r="K11268" t="s">
        <v>1777</v>
      </c>
      <c r="L11268">
        <v>2018</v>
      </c>
      <c r="M11268">
        <v>7</v>
      </c>
    </row>
    <row r="11269" spans="1:13" x14ac:dyDescent="0.25">
      <c r="A11269">
        <v>133340</v>
      </c>
      <c r="B11269" t="s">
        <v>430</v>
      </c>
      <c r="C11269" t="s">
        <v>392</v>
      </c>
      <c r="D11269" t="s">
        <v>393</v>
      </c>
      <c r="E11269" t="s">
        <v>394</v>
      </c>
      <c r="F11269" s="1">
        <v>43349.454965277779</v>
      </c>
      <c r="G11269">
        <v>3</v>
      </c>
      <c r="H11269">
        <v>40.92</v>
      </c>
      <c r="I11269">
        <v>122.76</v>
      </c>
      <c r="J11269">
        <v>30</v>
      </c>
      <c r="K11269" t="s">
        <v>1777</v>
      </c>
      <c r="L11269">
        <v>2018</v>
      </c>
      <c r="M11269">
        <v>9</v>
      </c>
    </row>
    <row r="11270" spans="1:13" x14ac:dyDescent="0.25">
      <c r="A11270">
        <v>133340</v>
      </c>
      <c r="B11270" t="s">
        <v>430</v>
      </c>
      <c r="C11270" t="s">
        <v>392</v>
      </c>
      <c r="D11270" t="s">
        <v>393</v>
      </c>
      <c r="E11270" t="s">
        <v>394</v>
      </c>
      <c r="F11270" s="1">
        <v>43349.454965277779</v>
      </c>
      <c r="G11270">
        <v>1</v>
      </c>
      <c r="H11270">
        <v>40.92</v>
      </c>
      <c r="I11270">
        <v>40.92</v>
      </c>
      <c r="J11270">
        <v>30</v>
      </c>
      <c r="K11270" t="s">
        <v>1777</v>
      </c>
      <c r="L11270">
        <v>2018</v>
      </c>
      <c r="M11270">
        <v>9</v>
      </c>
    </row>
    <row r="11271" spans="1:13" x14ac:dyDescent="0.25">
      <c r="A11271">
        <v>133340</v>
      </c>
      <c r="B11271" t="s">
        <v>430</v>
      </c>
      <c r="C11271" t="s">
        <v>392</v>
      </c>
      <c r="D11271" t="s">
        <v>393</v>
      </c>
      <c r="E11271" t="s">
        <v>394</v>
      </c>
      <c r="F11271" s="1">
        <v>43360.508310185185</v>
      </c>
      <c r="G11271">
        <v>4</v>
      </c>
      <c r="H11271">
        <v>40.92</v>
      </c>
      <c r="I11271">
        <v>163.68</v>
      </c>
      <c r="J11271">
        <v>30</v>
      </c>
      <c r="K11271" t="s">
        <v>1777</v>
      </c>
      <c r="L11271">
        <v>2018</v>
      </c>
      <c r="M11271">
        <v>9</v>
      </c>
    </row>
    <row r="11272" spans="1:13" x14ac:dyDescent="0.25">
      <c r="A11272">
        <v>133340</v>
      </c>
      <c r="B11272" t="s">
        <v>430</v>
      </c>
      <c r="C11272" t="s">
        <v>392</v>
      </c>
      <c r="D11272" t="s">
        <v>393</v>
      </c>
      <c r="E11272" t="s">
        <v>394</v>
      </c>
      <c r="F11272" s="1">
        <v>43360.519675925927</v>
      </c>
      <c r="G11272">
        <v>4</v>
      </c>
      <c r="H11272">
        <v>40.92</v>
      </c>
      <c r="I11272">
        <v>163.68</v>
      </c>
      <c r="J11272">
        <v>30</v>
      </c>
      <c r="K11272" t="s">
        <v>1777</v>
      </c>
      <c r="L11272">
        <v>2018</v>
      </c>
      <c r="M11272">
        <v>9</v>
      </c>
    </row>
    <row r="11273" spans="1:13" x14ac:dyDescent="0.25">
      <c r="A11273">
        <v>133340</v>
      </c>
      <c r="B11273" t="s">
        <v>430</v>
      </c>
      <c r="C11273" t="s">
        <v>392</v>
      </c>
      <c r="D11273" t="s">
        <v>393</v>
      </c>
      <c r="E11273" t="s">
        <v>394</v>
      </c>
      <c r="F11273" s="1">
        <v>43364.454282407409</v>
      </c>
      <c r="G11273">
        <v>4</v>
      </c>
      <c r="H11273">
        <v>40.92</v>
      </c>
      <c r="I11273">
        <v>163.68</v>
      </c>
      <c r="J11273">
        <v>30</v>
      </c>
      <c r="K11273" t="s">
        <v>1777</v>
      </c>
      <c r="L11273">
        <v>2018</v>
      </c>
      <c r="M11273">
        <v>9</v>
      </c>
    </row>
    <row r="11274" spans="1:13" x14ac:dyDescent="0.25">
      <c r="A11274">
        <v>133340</v>
      </c>
      <c r="B11274" t="s">
        <v>430</v>
      </c>
      <c r="C11274" t="s">
        <v>392</v>
      </c>
      <c r="D11274" t="s">
        <v>393</v>
      </c>
      <c r="E11274" t="s">
        <v>394</v>
      </c>
      <c r="F11274" s="1">
        <v>43370.414421296293</v>
      </c>
      <c r="G11274">
        <v>6</v>
      </c>
      <c r="H11274">
        <v>40.92</v>
      </c>
      <c r="I11274">
        <v>245.52</v>
      </c>
      <c r="J11274">
        <v>30</v>
      </c>
      <c r="K11274" t="s">
        <v>1777</v>
      </c>
      <c r="L11274">
        <v>2018</v>
      </c>
      <c r="M11274">
        <v>9</v>
      </c>
    </row>
    <row r="11275" spans="1:13" x14ac:dyDescent="0.25">
      <c r="A11275">
        <v>133340</v>
      </c>
      <c r="B11275" t="s">
        <v>430</v>
      </c>
      <c r="C11275" t="s">
        <v>392</v>
      </c>
      <c r="D11275" t="s">
        <v>393</v>
      </c>
      <c r="E11275" t="s">
        <v>394</v>
      </c>
      <c r="F11275" s="1">
        <v>43370.530752314815</v>
      </c>
      <c r="G11275">
        <v>5</v>
      </c>
      <c r="H11275">
        <v>40.92</v>
      </c>
      <c r="I11275">
        <v>204.6</v>
      </c>
      <c r="J11275">
        <v>30</v>
      </c>
      <c r="K11275" t="s">
        <v>1777</v>
      </c>
      <c r="L11275">
        <v>2018</v>
      </c>
      <c r="M11275">
        <v>9</v>
      </c>
    </row>
    <row r="11276" spans="1:13" x14ac:dyDescent="0.25">
      <c r="A11276">
        <v>133340</v>
      </c>
      <c r="B11276" t="s">
        <v>430</v>
      </c>
      <c r="C11276" t="s">
        <v>392</v>
      </c>
      <c r="D11276" t="s">
        <v>393</v>
      </c>
      <c r="E11276" t="s">
        <v>394</v>
      </c>
      <c r="F11276" s="1">
        <v>43402.427939814814</v>
      </c>
      <c r="G11276">
        <v>1</v>
      </c>
      <c r="H11276">
        <v>40.92</v>
      </c>
      <c r="I11276">
        <v>40.92</v>
      </c>
      <c r="J11276">
        <v>30</v>
      </c>
      <c r="K11276" t="s">
        <v>1777</v>
      </c>
      <c r="L11276">
        <v>2018</v>
      </c>
      <c r="M11276">
        <v>10</v>
      </c>
    </row>
    <row r="11277" spans="1:13" x14ac:dyDescent="0.25">
      <c r="A11277">
        <v>133340</v>
      </c>
      <c r="B11277" t="s">
        <v>430</v>
      </c>
      <c r="C11277" t="s">
        <v>392</v>
      </c>
      <c r="D11277" t="s">
        <v>393</v>
      </c>
      <c r="E11277" t="s">
        <v>394</v>
      </c>
      <c r="F11277" s="1">
        <v>43403.44127314815</v>
      </c>
      <c r="G11277">
        <v>3</v>
      </c>
      <c r="H11277">
        <v>40.92</v>
      </c>
      <c r="I11277">
        <v>122.76</v>
      </c>
      <c r="J11277">
        <v>30</v>
      </c>
      <c r="K11277" t="s">
        <v>1777</v>
      </c>
      <c r="L11277">
        <v>2018</v>
      </c>
      <c r="M11277">
        <v>10</v>
      </c>
    </row>
    <row r="11278" spans="1:13" x14ac:dyDescent="0.25">
      <c r="A11278">
        <v>133340</v>
      </c>
      <c r="B11278" t="s">
        <v>430</v>
      </c>
      <c r="C11278" t="s">
        <v>392</v>
      </c>
      <c r="D11278" t="s">
        <v>393</v>
      </c>
      <c r="E11278" t="s">
        <v>394</v>
      </c>
      <c r="F11278" s="1">
        <v>43409.444618055553</v>
      </c>
      <c r="G11278">
        <v>6</v>
      </c>
      <c r="H11278">
        <v>40.92</v>
      </c>
      <c r="I11278">
        <v>245.52</v>
      </c>
      <c r="J11278">
        <v>30</v>
      </c>
      <c r="K11278" t="s">
        <v>1777</v>
      </c>
      <c r="L11278">
        <v>2018</v>
      </c>
      <c r="M11278">
        <v>11</v>
      </c>
    </row>
    <row r="11279" spans="1:13" x14ac:dyDescent="0.25">
      <c r="A11279">
        <v>133340</v>
      </c>
      <c r="B11279" t="s">
        <v>430</v>
      </c>
      <c r="C11279" t="s">
        <v>392</v>
      </c>
      <c r="D11279" t="s">
        <v>393</v>
      </c>
      <c r="E11279" t="s">
        <v>394</v>
      </c>
      <c r="F11279" s="1">
        <v>43419.520821759259</v>
      </c>
      <c r="G11279">
        <v>6</v>
      </c>
      <c r="H11279">
        <v>40.92</v>
      </c>
      <c r="I11279">
        <v>245.52</v>
      </c>
      <c r="J11279">
        <v>30</v>
      </c>
      <c r="K11279" t="s">
        <v>1777</v>
      </c>
      <c r="L11279">
        <v>2018</v>
      </c>
      <c r="M11279">
        <v>11</v>
      </c>
    </row>
    <row r="11280" spans="1:13" x14ac:dyDescent="0.25">
      <c r="A11280">
        <v>133340</v>
      </c>
      <c r="B11280" t="s">
        <v>430</v>
      </c>
      <c r="C11280" t="s">
        <v>392</v>
      </c>
      <c r="D11280" t="s">
        <v>393</v>
      </c>
      <c r="E11280" t="s">
        <v>394</v>
      </c>
      <c r="F11280" s="1">
        <v>43420.443252314813</v>
      </c>
      <c r="G11280">
        <v>3</v>
      </c>
      <c r="H11280">
        <v>40.92</v>
      </c>
      <c r="I11280">
        <v>122.76</v>
      </c>
      <c r="J11280">
        <v>30</v>
      </c>
      <c r="K11280" t="s">
        <v>1777</v>
      </c>
      <c r="L11280">
        <v>2018</v>
      </c>
      <c r="M11280">
        <v>11</v>
      </c>
    </row>
    <row r="11281" spans="1:13" x14ac:dyDescent="0.25">
      <c r="A11281">
        <v>133340</v>
      </c>
      <c r="B11281" t="s">
        <v>430</v>
      </c>
      <c r="C11281" t="s">
        <v>392</v>
      </c>
      <c r="D11281" t="s">
        <v>393</v>
      </c>
      <c r="E11281" t="s">
        <v>394</v>
      </c>
      <c r="F11281" s="1">
        <v>43431.394513888888</v>
      </c>
      <c r="G11281">
        <v>4</v>
      </c>
      <c r="H11281">
        <v>40.92</v>
      </c>
      <c r="I11281">
        <v>163.68</v>
      </c>
      <c r="J11281">
        <v>30</v>
      </c>
      <c r="K11281" t="s">
        <v>1777</v>
      </c>
      <c r="L11281">
        <v>2018</v>
      </c>
      <c r="M11281">
        <v>11</v>
      </c>
    </row>
    <row r="11282" spans="1:13" x14ac:dyDescent="0.25">
      <c r="A11282">
        <v>133340</v>
      </c>
      <c r="B11282" t="s">
        <v>430</v>
      </c>
      <c r="C11282" t="s">
        <v>392</v>
      </c>
      <c r="D11282" t="s">
        <v>393</v>
      </c>
      <c r="E11282" t="s">
        <v>394</v>
      </c>
      <c r="F11282" s="1">
        <v>43434.489502314813</v>
      </c>
      <c r="G11282">
        <v>5</v>
      </c>
      <c r="H11282">
        <v>40.92</v>
      </c>
      <c r="I11282">
        <v>204.6</v>
      </c>
      <c r="J11282">
        <v>30</v>
      </c>
      <c r="K11282" t="s">
        <v>1777</v>
      </c>
      <c r="L11282">
        <v>2018</v>
      </c>
      <c r="M11282">
        <v>11</v>
      </c>
    </row>
    <row r="11283" spans="1:13" x14ac:dyDescent="0.25">
      <c r="A11283">
        <v>133340</v>
      </c>
      <c r="B11283" t="s">
        <v>430</v>
      </c>
      <c r="C11283" t="s">
        <v>392</v>
      </c>
      <c r="D11283" t="s">
        <v>393</v>
      </c>
      <c r="E11283" t="s">
        <v>394</v>
      </c>
      <c r="F11283" s="1">
        <v>43434.489502314813</v>
      </c>
      <c r="G11283">
        <v>7</v>
      </c>
      <c r="H11283">
        <v>40.92</v>
      </c>
      <c r="I11283">
        <v>286.44</v>
      </c>
      <c r="J11283">
        <v>30</v>
      </c>
      <c r="K11283" t="s">
        <v>1777</v>
      </c>
      <c r="L11283">
        <v>2018</v>
      </c>
      <c r="M11283">
        <v>11</v>
      </c>
    </row>
    <row r="11284" spans="1:13" x14ac:dyDescent="0.25">
      <c r="A11284">
        <v>133340</v>
      </c>
      <c r="B11284" t="s">
        <v>430</v>
      </c>
      <c r="C11284" t="s">
        <v>392</v>
      </c>
      <c r="D11284" t="s">
        <v>393</v>
      </c>
      <c r="E11284" t="s">
        <v>394</v>
      </c>
      <c r="F11284" s="1">
        <v>43441.549907407411</v>
      </c>
      <c r="G11284">
        <v>4</v>
      </c>
      <c r="H11284">
        <v>40.92</v>
      </c>
      <c r="I11284">
        <v>163.68</v>
      </c>
      <c r="J11284">
        <v>30</v>
      </c>
      <c r="K11284" t="s">
        <v>1777</v>
      </c>
      <c r="L11284">
        <v>2018</v>
      </c>
      <c r="M11284">
        <v>12</v>
      </c>
    </row>
    <row r="11285" spans="1:13" x14ac:dyDescent="0.25">
      <c r="A11285">
        <v>133340</v>
      </c>
      <c r="B11285" t="s">
        <v>430</v>
      </c>
      <c r="C11285" t="s">
        <v>392</v>
      </c>
      <c r="D11285" t="s">
        <v>393</v>
      </c>
      <c r="E11285" t="s">
        <v>394</v>
      </c>
      <c r="F11285" s="1">
        <v>43453.429571759261</v>
      </c>
      <c r="G11285">
        <v>4</v>
      </c>
      <c r="H11285">
        <v>40.92</v>
      </c>
      <c r="I11285">
        <v>163.68</v>
      </c>
      <c r="J11285">
        <v>30</v>
      </c>
      <c r="K11285" t="s">
        <v>1777</v>
      </c>
      <c r="L11285">
        <v>2018</v>
      </c>
      <c r="M11285">
        <v>12</v>
      </c>
    </row>
    <row r="11286" spans="1:13" x14ac:dyDescent="0.25">
      <c r="A11286">
        <v>133340</v>
      </c>
      <c r="B11286" t="s">
        <v>430</v>
      </c>
      <c r="C11286" t="s">
        <v>392</v>
      </c>
      <c r="D11286" t="s">
        <v>393</v>
      </c>
      <c r="E11286" t="s">
        <v>394</v>
      </c>
      <c r="F11286" s="1">
        <v>43476.527314814812</v>
      </c>
      <c r="G11286">
        <v>4</v>
      </c>
      <c r="H11286">
        <v>40.92</v>
      </c>
      <c r="I11286">
        <v>163.68</v>
      </c>
      <c r="J11286">
        <v>30</v>
      </c>
      <c r="K11286" t="s">
        <v>1777</v>
      </c>
      <c r="L11286">
        <v>2019</v>
      </c>
      <c r="M11286">
        <v>1</v>
      </c>
    </row>
    <row r="11287" spans="1:13" x14ac:dyDescent="0.25">
      <c r="A11287">
        <v>133340</v>
      </c>
      <c r="B11287" t="s">
        <v>430</v>
      </c>
      <c r="C11287" t="s">
        <v>392</v>
      </c>
      <c r="D11287" t="s">
        <v>393</v>
      </c>
      <c r="E11287" t="s">
        <v>394</v>
      </c>
      <c r="F11287" s="1">
        <v>43483.489988425928</v>
      </c>
      <c r="G11287">
        <v>4</v>
      </c>
      <c r="H11287">
        <v>40.92</v>
      </c>
      <c r="I11287">
        <v>163.68</v>
      </c>
      <c r="J11287">
        <v>30</v>
      </c>
      <c r="K11287" t="s">
        <v>1777</v>
      </c>
      <c r="L11287">
        <v>2019</v>
      </c>
      <c r="M11287">
        <v>1</v>
      </c>
    </row>
    <row r="11288" spans="1:13" x14ac:dyDescent="0.25">
      <c r="A11288">
        <v>133340</v>
      </c>
      <c r="B11288" t="s">
        <v>430</v>
      </c>
      <c r="C11288" t="s">
        <v>392</v>
      </c>
      <c r="D11288" t="s">
        <v>393</v>
      </c>
      <c r="E11288" t="s">
        <v>394</v>
      </c>
      <c r="F11288" s="1">
        <v>43490.437569444446</v>
      </c>
      <c r="G11288">
        <v>6</v>
      </c>
      <c r="H11288">
        <v>40.92</v>
      </c>
      <c r="I11288">
        <v>245.52</v>
      </c>
      <c r="J11288">
        <v>30</v>
      </c>
      <c r="K11288" t="s">
        <v>1777</v>
      </c>
      <c r="L11288">
        <v>2019</v>
      </c>
      <c r="M11288">
        <v>1</v>
      </c>
    </row>
    <row r="11289" spans="1:13" x14ac:dyDescent="0.25">
      <c r="A11289">
        <v>133340</v>
      </c>
      <c r="B11289" t="s">
        <v>430</v>
      </c>
      <c r="C11289" t="s">
        <v>392</v>
      </c>
      <c r="D11289" t="s">
        <v>393</v>
      </c>
      <c r="E11289" t="s">
        <v>394</v>
      </c>
      <c r="F11289" s="1">
        <v>43516.325497685182</v>
      </c>
      <c r="G11289">
        <v>8</v>
      </c>
      <c r="H11289">
        <v>40.92</v>
      </c>
      <c r="I11289">
        <v>327.36</v>
      </c>
      <c r="J11289">
        <v>30</v>
      </c>
      <c r="K11289" t="s">
        <v>1777</v>
      </c>
      <c r="L11289">
        <v>2019</v>
      </c>
      <c r="M11289">
        <v>2</v>
      </c>
    </row>
    <row r="11290" spans="1:13" x14ac:dyDescent="0.25">
      <c r="A11290">
        <v>133340</v>
      </c>
      <c r="B11290" t="s">
        <v>430</v>
      </c>
      <c r="C11290" t="s">
        <v>392</v>
      </c>
      <c r="D11290" t="s">
        <v>393</v>
      </c>
      <c r="E11290" t="s">
        <v>394</v>
      </c>
      <c r="F11290" s="1">
        <v>43525.545243055552</v>
      </c>
      <c r="G11290">
        <v>4</v>
      </c>
      <c r="H11290">
        <v>40.92</v>
      </c>
      <c r="I11290">
        <v>163.68</v>
      </c>
      <c r="J11290">
        <v>30</v>
      </c>
      <c r="K11290" t="s">
        <v>1777</v>
      </c>
      <c r="L11290">
        <v>2019</v>
      </c>
      <c r="M11290">
        <v>3</v>
      </c>
    </row>
    <row r="11291" spans="1:13" x14ac:dyDescent="0.25">
      <c r="A11291">
        <v>133340</v>
      </c>
      <c r="B11291" t="s">
        <v>430</v>
      </c>
      <c r="C11291" t="s">
        <v>392</v>
      </c>
      <c r="D11291" t="s">
        <v>393</v>
      </c>
      <c r="E11291" t="s">
        <v>394</v>
      </c>
      <c r="F11291" s="1">
        <v>43553.442673611113</v>
      </c>
      <c r="G11291">
        <v>3</v>
      </c>
      <c r="H11291">
        <v>40.92</v>
      </c>
      <c r="I11291">
        <v>122.76</v>
      </c>
      <c r="J11291">
        <v>30</v>
      </c>
      <c r="K11291" t="s">
        <v>1777</v>
      </c>
      <c r="L11291">
        <v>2019</v>
      </c>
      <c r="M11291">
        <v>3</v>
      </c>
    </row>
    <row r="11292" spans="1:13" x14ac:dyDescent="0.25">
      <c r="A11292">
        <v>133340</v>
      </c>
      <c r="B11292" t="s">
        <v>430</v>
      </c>
      <c r="C11292" t="s">
        <v>392</v>
      </c>
      <c r="D11292" t="s">
        <v>393</v>
      </c>
      <c r="E11292" t="s">
        <v>394</v>
      </c>
      <c r="F11292" s="1">
        <v>43553.442673611113</v>
      </c>
      <c r="G11292">
        <v>1</v>
      </c>
      <c r="H11292">
        <v>40.92</v>
      </c>
      <c r="I11292">
        <v>40.92</v>
      </c>
      <c r="J11292">
        <v>30</v>
      </c>
      <c r="K11292" t="s">
        <v>1777</v>
      </c>
      <c r="L11292">
        <v>2019</v>
      </c>
      <c r="M11292">
        <v>3</v>
      </c>
    </row>
    <row r="11293" spans="1:13" x14ac:dyDescent="0.25">
      <c r="A11293">
        <v>133340</v>
      </c>
      <c r="B11293" t="s">
        <v>430</v>
      </c>
      <c r="C11293" t="s">
        <v>392</v>
      </c>
      <c r="D11293" t="s">
        <v>393</v>
      </c>
      <c r="E11293" t="s">
        <v>394</v>
      </c>
      <c r="F11293" s="1">
        <v>43572.434062499997</v>
      </c>
      <c r="G11293">
        <v>4</v>
      </c>
      <c r="H11293">
        <v>40.92</v>
      </c>
      <c r="I11293">
        <v>163.68</v>
      </c>
      <c r="J11293">
        <v>30</v>
      </c>
      <c r="K11293" t="s">
        <v>1777</v>
      </c>
      <c r="L11293">
        <v>2019</v>
      </c>
      <c r="M11293">
        <v>4</v>
      </c>
    </row>
    <row r="11294" spans="1:13" x14ac:dyDescent="0.25">
      <c r="A11294">
        <v>133340</v>
      </c>
      <c r="B11294" t="s">
        <v>430</v>
      </c>
      <c r="C11294" t="s">
        <v>392</v>
      </c>
      <c r="D11294" t="s">
        <v>393</v>
      </c>
      <c r="E11294" t="s">
        <v>394</v>
      </c>
      <c r="F11294" s="1">
        <v>43581.520474537036</v>
      </c>
      <c r="G11294">
        <v>4</v>
      </c>
      <c r="H11294">
        <v>40.92</v>
      </c>
      <c r="I11294">
        <v>163.68</v>
      </c>
      <c r="J11294">
        <v>30</v>
      </c>
      <c r="K11294" t="s">
        <v>1777</v>
      </c>
      <c r="L11294">
        <v>2019</v>
      </c>
      <c r="M11294">
        <v>4</v>
      </c>
    </row>
    <row r="11295" spans="1:13" x14ac:dyDescent="0.25">
      <c r="A11295">
        <v>133340</v>
      </c>
      <c r="B11295" t="s">
        <v>430</v>
      </c>
      <c r="C11295" t="s">
        <v>392</v>
      </c>
      <c r="D11295" t="s">
        <v>393</v>
      </c>
      <c r="E11295" t="s">
        <v>394</v>
      </c>
      <c r="F11295" s="1">
        <v>43595.515497685185</v>
      </c>
      <c r="G11295">
        <v>4</v>
      </c>
      <c r="H11295">
        <v>40.92</v>
      </c>
      <c r="I11295">
        <v>163.68</v>
      </c>
      <c r="J11295">
        <v>30</v>
      </c>
      <c r="K11295" t="s">
        <v>1777</v>
      </c>
      <c r="L11295">
        <v>2019</v>
      </c>
      <c r="M11295">
        <v>5</v>
      </c>
    </row>
    <row r="11296" spans="1:13" x14ac:dyDescent="0.25">
      <c r="A11296">
        <v>133340</v>
      </c>
      <c r="B11296" t="s">
        <v>430</v>
      </c>
      <c r="C11296" t="s">
        <v>392</v>
      </c>
      <c r="D11296" t="s">
        <v>393</v>
      </c>
      <c r="E11296" t="s">
        <v>394</v>
      </c>
      <c r="F11296" s="1">
        <v>43614.492175925923</v>
      </c>
      <c r="G11296">
        <v>4</v>
      </c>
      <c r="H11296">
        <v>40.92</v>
      </c>
      <c r="I11296">
        <v>163.68</v>
      </c>
      <c r="J11296">
        <v>30</v>
      </c>
      <c r="K11296" t="s">
        <v>1777</v>
      </c>
      <c r="L11296">
        <v>2019</v>
      </c>
      <c r="M11296">
        <v>5</v>
      </c>
    </row>
    <row r="11297" spans="1:13" x14ac:dyDescent="0.25">
      <c r="A11297">
        <v>133340</v>
      </c>
      <c r="B11297" t="s">
        <v>430</v>
      </c>
      <c r="C11297" t="s">
        <v>392</v>
      </c>
      <c r="D11297" t="s">
        <v>393</v>
      </c>
      <c r="E11297" t="s">
        <v>394</v>
      </c>
      <c r="F11297" s="1">
        <v>43616.452766203707</v>
      </c>
      <c r="G11297">
        <v>10</v>
      </c>
      <c r="H11297">
        <v>40.92</v>
      </c>
      <c r="I11297">
        <v>409.2</v>
      </c>
      <c r="J11297">
        <v>30</v>
      </c>
      <c r="K11297" t="s">
        <v>1777</v>
      </c>
      <c r="L11297">
        <v>2019</v>
      </c>
      <c r="M11297">
        <v>5</v>
      </c>
    </row>
    <row r="11298" spans="1:13" x14ac:dyDescent="0.25">
      <c r="A11298">
        <v>133340</v>
      </c>
      <c r="B11298" t="s">
        <v>430</v>
      </c>
      <c r="C11298" t="s">
        <v>392</v>
      </c>
      <c r="D11298" t="s">
        <v>393</v>
      </c>
      <c r="E11298" t="s">
        <v>394</v>
      </c>
      <c r="F11298" s="1">
        <v>43623.423530092594</v>
      </c>
      <c r="G11298">
        <v>8</v>
      </c>
      <c r="H11298">
        <v>40.92</v>
      </c>
      <c r="I11298">
        <v>327.36</v>
      </c>
      <c r="J11298">
        <v>30</v>
      </c>
      <c r="K11298" t="s">
        <v>1777</v>
      </c>
      <c r="L11298">
        <v>2019</v>
      </c>
      <c r="M11298">
        <v>6</v>
      </c>
    </row>
    <row r="11299" spans="1:13" x14ac:dyDescent="0.25">
      <c r="A11299">
        <v>133340</v>
      </c>
      <c r="B11299" t="s">
        <v>430</v>
      </c>
      <c r="C11299" t="s">
        <v>392</v>
      </c>
      <c r="D11299" t="s">
        <v>393</v>
      </c>
      <c r="E11299" t="s">
        <v>394</v>
      </c>
      <c r="F11299" s="1">
        <v>43665.446747685186</v>
      </c>
      <c r="G11299">
        <v>1</v>
      </c>
      <c r="H11299">
        <v>40.92</v>
      </c>
      <c r="I11299">
        <v>40.92</v>
      </c>
      <c r="J11299">
        <v>30</v>
      </c>
      <c r="K11299" t="s">
        <v>1777</v>
      </c>
      <c r="L11299">
        <v>2019</v>
      </c>
      <c r="M11299">
        <v>7</v>
      </c>
    </row>
    <row r="11300" spans="1:13" x14ac:dyDescent="0.25">
      <c r="A11300">
        <v>133340</v>
      </c>
      <c r="B11300" t="s">
        <v>430</v>
      </c>
      <c r="C11300" t="s">
        <v>392</v>
      </c>
      <c r="D11300" t="s">
        <v>393</v>
      </c>
      <c r="E11300" t="s">
        <v>394</v>
      </c>
      <c r="F11300" s="1">
        <v>43721.560127314813</v>
      </c>
      <c r="G11300">
        <v>4</v>
      </c>
      <c r="H11300">
        <v>40.92</v>
      </c>
      <c r="I11300">
        <v>163.68</v>
      </c>
      <c r="J11300">
        <v>30</v>
      </c>
      <c r="K11300" t="s">
        <v>1777</v>
      </c>
      <c r="L11300">
        <v>2019</v>
      </c>
      <c r="M11300">
        <v>9</v>
      </c>
    </row>
    <row r="11301" spans="1:13" x14ac:dyDescent="0.25">
      <c r="A11301">
        <v>133340</v>
      </c>
      <c r="B11301" t="s">
        <v>430</v>
      </c>
      <c r="C11301" t="s">
        <v>392</v>
      </c>
      <c r="D11301" t="s">
        <v>393</v>
      </c>
      <c r="E11301" t="s">
        <v>394</v>
      </c>
      <c r="F11301" s="1">
        <v>43735.546412037038</v>
      </c>
      <c r="G11301">
        <v>6</v>
      </c>
      <c r="H11301">
        <v>40.92</v>
      </c>
      <c r="I11301">
        <v>245.52</v>
      </c>
      <c r="J11301">
        <v>30</v>
      </c>
      <c r="K11301" t="s">
        <v>1777</v>
      </c>
      <c r="L11301">
        <v>2019</v>
      </c>
      <c r="M11301">
        <v>9</v>
      </c>
    </row>
    <row r="11302" spans="1:13" x14ac:dyDescent="0.25">
      <c r="A11302">
        <v>133340</v>
      </c>
      <c r="B11302" t="s">
        <v>430</v>
      </c>
      <c r="C11302" t="s">
        <v>392</v>
      </c>
      <c r="D11302" t="s">
        <v>393</v>
      </c>
      <c r="E11302" t="s">
        <v>394</v>
      </c>
      <c r="F11302" s="1">
        <v>43749.389166666668</v>
      </c>
      <c r="G11302">
        <v>10</v>
      </c>
      <c r="H11302">
        <v>41.8</v>
      </c>
      <c r="I11302">
        <v>418</v>
      </c>
      <c r="J11302">
        <v>30</v>
      </c>
      <c r="K11302" t="s">
        <v>1777</v>
      </c>
      <c r="L11302">
        <v>2019</v>
      </c>
      <c r="M11302">
        <v>10</v>
      </c>
    </row>
    <row r="11303" spans="1:13" x14ac:dyDescent="0.25">
      <c r="A11303">
        <v>133340</v>
      </c>
      <c r="B11303" t="s">
        <v>430</v>
      </c>
      <c r="C11303" t="s">
        <v>392</v>
      </c>
      <c r="D11303" t="s">
        <v>393</v>
      </c>
      <c r="E11303" t="s">
        <v>394</v>
      </c>
      <c r="F11303" s="1">
        <v>43756.486678240741</v>
      </c>
      <c r="G11303">
        <v>4</v>
      </c>
      <c r="H11303">
        <v>41.8</v>
      </c>
      <c r="I11303">
        <v>167.2</v>
      </c>
      <c r="J11303">
        <v>30</v>
      </c>
      <c r="K11303" t="s">
        <v>1777</v>
      </c>
      <c r="L11303">
        <v>2019</v>
      </c>
      <c r="M11303">
        <v>10</v>
      </c>
    </row>
    <row r="11304" spans="1:13" x14ac:dyDescent="0.25">
      <c r="A11304">
        <v>133340</v>
      </c>
      <c r="B11304" t="s">
        <v>430</v>
      </c>
      <c r="C11304" t="s">
        <v>392</v>
      </c>
      <c r="D11304" t="s">
        <v>393</v>
      </c>
      <c r="E11304" t="s">
        <v>394</v>
      </c>
      <c r="F11304" s="1">
        <v>43762.531863425924</v>
      </c>
      <c r="G11304">
        <v>4</v>
      </c>
      <c r="H11304">
        <v>41.8</v>
      </c>
      <c r="I11304">
        <v>167.2</v>
      </c>
      <c r="J11304">
        <v>30</v>
      </c>
      <c r="K11304" t="s">
        <v>1777</v>
      </c>
      <c r="L11304">
        <v>2019</v>
      </c>
      <c r="M11304">
        <v>10</v>
      </c>
    </row>
    <row r="11305" spans="1:13" x14ac:dyDescent="0.25">
      <c r="A11305">
        <v>133340</v>
      </c>
      <c r="B11305" t="s">
        <v>430</v>
      </c>
      <c r="C11305" t="s">
        <v>392</v>
      </c>
      <c r="D11305" t="s">
        <v>393</v>
      </c>
      <c r="E11305" t="s">
        <v>394</v>
      </c>
      <c r="F11305" s="1">
        <v>43784.497499999998</v>
      </c>
      <c r="G11305">
        <v>1</v>
      </c>
      <c r="H11305">
        <v>41.8</v>
      </c>
      <c r="I11305">
        <v>41.8</v>
      </c>
      <c r="J11305">
        <v>30</v>
      </c>
      <c r="K11305" t="s">
        <v>1777</v>
      </c>
      <c r="L11305">
        <v>2019</v>
      </c>
      <c r="M11305">
        <v>11</v>
      </c>
    </row>
    <row r="11306" spans="1:13" x14ac:dyDescent="0.25">
      <c r="A11306">
        <v>133340</v>
      </c>
      <c r="B11306" t="s">
        <v>430</v>
      </c>
      <c r="C11306" t="s">
        <v>392</v>
      </c>
      <c r="D11306" t="s">
        <v>393</v>
      </c>
      <c r="E11306" t="s">
        <v>394</v>
      </c>
      <c r="F11306" s="1">
        <v>43784.497499999998</v>
      </c>
      <c r="G11306">
        <v>8</v>
      </c>
      <c r="H11306">
        <v>41.8</v>
      </c>
      <c r="I11306">
        <v>334.4</v>
      </c>
      <c r="J11306">
        <v>30</v>
      </c>
      <c r="K11306" t="s">
        <v>1777</v>
      </c>
      <c r="L11306">
        <v>2019</v>
      </c>
      <c r="M11306">
        <v>11</v>
      </c>
    </row>
    <row r="11307" spans="1:13" x14ac:dyDescent="0.25">
      <c r="A11307">
        <v>133340</v>
      </c>
      <c r="B11307" t="s">
        <v>430</v>
      </c>
      <c r="C11307" t="s">
        <v>392</v>
      </c>
      <c r="D11307" t="s">
        <v>393</v>
      </c>
      <c r="E11307" t="s">
        <v>394</v>
      </c>
      <c r="F11307" s="1">
        <v>43818.375937500001</v>
      </c>
      <c r="G11307">
        <v>4</v>
      </c>
      <c r="H11307">
        <v>41.8</v>
      </c>
      <c r="I11307">
        <v>167.2</v>
      </c>
      <c r="J11307">
        <v>30</v>
      </c>
      <c r="K11307" t="s">
        <v>1777</v>
      </c>
      <c r="L11307">
        <v>2019</v>
      </c>
      <c r="M11307">
        <v>12</v>
      </c>
    </row>
    <row r="11308" spans="1:13" x14ac:dyDescent="0.25">
      <c r="A11308">
        <v>230422</v>
      </c>
      <c r="B11308" t="s">
        <v>434</v>
      </c>
      <c r="C11308" t="s">
        <v>14</v>
      </c>
      <c r="D11308" t="s">
        <v>54</v>
      </c>
      <c r="E11308" t="s">
        <v>130</v>
      </c>
      <c r="F11308" s="1">
        <v>43663.379189814812</v>
      </c>
      <c r="G11308">
        <v>1</v>
      </c>
      <c r="H11308">
        <v>39.86</v>
      </c>
      <c r="I11308">
        <v>39.86</v>
      </c>
      <c r="J11308">
        <v>30</v>
      </c>
      <c r="K11308" t="s">
        <v>1777</v>
      </c>
      <c r="L11308">
        <v>2019</v>
      </c>
      <c r="M11308">
        <v>7</v>
      </c>
    </row>
    <row r="11309" spans="1:13" x14ac:dyDescent="0.25">
      <c r="A11309">
        <v>230422</v>
      </c>
      <c r="B11309" t="s">
        <v>434</v>
      </c>
      <c r="C11309" t="s">
        <v>14</v>
      </c>
      <c r="D11309" t="s">
        <v>54</v>
      </c>
      <c r="E11309" t="s">
        <v>130</v>
      </c>
      <c r="F11309" s="1">
        <v>43679.44059027778</v>
      </c>
      <c r="G11309">
        <v>1</v>
      </c>
      <c r="H11309">
        <v>39.86</v>
      </c>
      <c r="I11309">
        <v>39.86</v>
      </c>
      <c r="J11309">
        <v>30</v>
      </c>
      <c r="K11309" t="s">
        <v>1777</v>
      </c>
      <c r="L11309">
        <v>2019</v>
      </c>
      <c r="M11309">
        <v>8</v>
      </c>
    </row>
    <row r="11310" spans="1:13" x14ac:dyDescent="0.25">
      <c r="A11310">
        <v>189024</v>
      </c>
      <c r="B11310" t="s">
        <v>1839</v>
      </c>
      <c r="C11310" t="s">
        <v>14</v>
      </c>
      <c r="D11310" t="s">
        <v>15</v>
      </c>
      <c r="E11310" t="s">
        <v>81</v>
      </c>
      <c r="F11310" s="1">
        <v>43774.428437499999</v>
      </c>
      <c r="G11310">
        <v>1</v>
      </c>
      <c r="H11310">
        <v>17.47</v>
      </c>
      <c r="I11310">
        <v>17.47</v>
      </c>
      <c r="J11310">
        <v>30</v>
      </c>
      <c r="K11310" t="s">
        <v>1777</v>
      </c>
      <c r="L11310">
        <v>2019</v>
      </c>
      <c r="M11310">
        <v>11</v>
      </c>
    </row>
    <row r="11311" spans="1:13" x14ac:dyDescent="0.25">
      <c r="A11311">
        <v>846346</v>
      </c>
      <c r="B11311" t="s">
        <v>435</v>
      </c>
      <c r="C11311" t="s">
        <v>14</v>
      </c>
      <c r="D11311" t="s">
        <v>15</v>
      </c>
      <c r="E11311" t="s">
        <v>81</v>
      </c>
      <c r="F11311" s="1">
        <v>43214.543124999997</v>
      </c>
      <c r="G11311">
        <v>1</v>
      </c>
      <c r="H11311">
        <v>115.57</v>
      </c>
      <c r="I11311">
        <v>115.57</v>
      </c>
      <c r="J11311">
        <v>30</v>
      </c>
      <c r="K11311" t="s">
        <v>1777</v>
      </c>
      <c r="L11311">
        <v>2018</v>
      </c>
      <c r="M11311">
        <v>4</v>
      </c>
    </row>
    <row r="11312" spans="1:13" x14ac:dyDescent="0.25">
      <c r="A11312">
        <v>846346</v>
      </c>
      <c r="B11312" t="s">
        <v>435</v>
      </c>
      <c r="C11312" t="s">
        <v>14</v>
      </c>
      <c r="D11312" t="s">
        <v>15</v>
      </c>
      <c r="E11312" t="s">
        <v>81</v>
      </c>
      <c r="F11312" s="1">
        <v>43237.579351851855</v>
      </c>
      <c r="G11312">
        <v>1</v>
      </c>
      <c r="H11312">
        <v>115.56</v>
      </c>
      <c r="I11312">
        <v>115.56</v>
      </c>
      <c r="J11312">
        <v>30</v>
      </c>
      <c r="K11312" t="s">
        <v>1777</v>
      </c>
      <c r="L11312">
        <v>2018</v>
      </c>
      <c r="M11312">
        <v>5</v>
      </c>
    </row>
    <row r="11313" spans="1:13" x14ac:dyDescent="0.25">
      <c r="A11313">
        <v>846346</v>
      </c>
      <c r="B11313" t="s">
        <v>435</v>
      </c>
      <c r="C11313" t="s">
        <v>14</v>
      </c>
      <c r="D11313" t="s">
        <v>15</v>
      </c>
      <c r="E11313" t="s">
        <v>81</v>
      </c>
      <c r="F11313" s="1">
        <v>43257.521284722221</v>
      </c>
      <c r="G11313">
        <v>1</v>
      </c>
      <c r="H11313">
        <v>115.56</v>
      </c>
      <c r="I11313">
        <v>115.56</v>
      </c>
      <c r="J11313">
        <v>30</v>
      </c>
      <c r="K11313" t="s">
        <v>1777</v>
      </c>
      <c r="L11313">
        <v>2018</v>
      </c>
      <c r="M11313">
        <v>6</v>
      </c>
    </row>
    <row r="11314" spans="1:13" x14ac:dyDescent="0.25">
      <c r="A11314">
        <v>846346</v>
      </c>
      <c r="B11314" t="s">
        <v>435</v>
      </c>
      <c r="C11314" t="s">
        <v>14</v>
      </c>
      <c r="D11314" t="s">
        <v>15</v>
      </c>
      <c r="E11314" t="s">
        <v>81</v>
      </c>
      <c r="F11314" s="1">
        <v>43301.544398148151</v>
      </c>
      <c r="G11314">
        <v>1</v>
      </c>
      <c r="H11314">
        <v>113.31</v>
      </c>
      <c r="I11314">
        <v>113.31</v>
      </c>
      <c r="J11314">
        <v>30</v>
      </c>
      <c r="K11314" t="s">
        <v>1777</v>
      </c>
      <c r="L11314">
        <v>2018</v>
      </c>
      <c r="M11314">
        <v>7</v>
      </c>
    </row>
    <row r="11315" spans="1:13" x14ac:dyDescent="0.25">
      <c r="A11315">
        <v>846346</v>
      </c>
      <c r="B11315" t="s">
        <v>435</v>
      </c>
      <c r="C11315" t="s">
        <v>14</v>
      </c>
      <c r="D11315" t="s">
        <v>15</v>
      </c>
      <c r="E11315" t="s">
        <v>81</v>
      </c>
      <c r="F11315" s="1">
        <v>43467.395729166667</v>
      </c>
      <c r="G11315">
        <v>1</v>
      </c>
      <c r="H11315">
        <v>113.31</v>
      </c>
      <c r="I11315">
        <v>113.31</v>
      </c>
      <c r="J11315">
        <v>30</v>
      </c>
      <c r="K11315" t="s">
        <v>1777</v>
      </c>
      <c r="L11315">
        <v>2019</v>
      </c>
      <c r="M11315">
        <v>1</v>
      </c>
    </row>
    <row r="11316" spans="1:13" x14ac:dyDescent="0.25">
      <c r="A11316">
        <v>846346</v>
      </c>
      <c r="B11316" t="s">
        <v>435</v>
      </c>
      <c r="C11316" t="s">
        <v>14</v>
      </c>
      <c r="D11316" t="s">
        <v>15</v>
      </c>
      <c r="E11316" t="s">
        <v>81</v>
      </c>
      <c r="F11316" s="1">
        <v>43557.508009259262</v>
      </c>
      <c r="G11316">
        <v>1</v>
      </c>
      <c r="H11316">
        <v>123.41</v>
      </c>
      <c r="I11316">
        <v>123.41</v>
      </c>
      <c r="J11316">
        <v>30</v>
      </c>
      <c r="K11316" t="s">
        <v>1777</v>
      </c>
      <c r="L11316">
        <v>2019</v>
      </c>
      <c r="M11316">
        <v>4</v>
      </c>
    </row>
    <row r="11317" spans="1:13" x14ac:dyDescent="0.25">
      <c r="A11317">
        <v>846346</v>
      </c>
      <c r="B11317" t="s">
        <v>435</v>
      </c>
      <c r="C11317" t="s">
        <v>14</v>
      </c>
      <c r="D11317" t="s">
        <v>15</v>
      </c>
      <c r="E11317" t="s">
        <v>81</v>
      </c>
      <c r="F11317" s="1">
        <v>43686.546180555553</v>
      </c>
      <c r="G11317">
        <v>1</v>
      </c>
      <c r="H11317">
        <v>123.3</v>
      </c>
      <c r="I11317">
        <v>123.3</v>
      </c>
      <c r="J11317">
        <v>30</v>
      </c>
      <c r="K11317" t="s">
        <v>1777</v>
      </c>
      <c r="L11317">
        <v>2019</v>
      </c>
      <c r="M11317">
        <v>8</v>
      </c>
    </row>
    <row r="11318" spans="1:13" x14ac:dyDescent="0.25">
      <c r="A11318">
        <v>846346</v>
      </c>
      <c r="B11318" t="s">
        <v>435</v>
      </c>
      <c r="C11318" t="s">
        <v>14</v>
      </c>
      <c r="D11318" t="s">
        <v>15</v>
      </c>
      <c r="E11318" t="s">
        <v>81</v>
      </c>
      <c r="F11318" s="1">
        <v>43763.550717592596</v>
      </c>
      <c r="G11318">
        <v>1</v>
      </c>
      <c r="H11318">
        <v>91.71</v>
      </c>
      <c r="I11318">
        <v>91.71</v>
      </c>
      <c r="J11318">
        <v>30</v>
      </c>
      <c r="K11318" t="s">
        <v>1777</v>
      </c>
      <c r="L11318">
        <v>2019</v>
      </c>
      <c r="M11318">
        <v>10</v>
      </c>
    </row>
    <row r="11319" spans="1:13" x14ac:dyDescent="0.25">
      <c r="A11319">
        <v>101807</v>
      </c>
      <c r="B11319" t="s">
        <v>436</v>
      </c>
      <c r="C11319" t="s">
        <v>14</v>
      </c>
      <c r="D11319" t="s">
        <v>15</v>
      </c>
      <c r="E11319" t="s">
        <v>437</v>
      </c>
      <c r="F11319" s="1">
        <v>43208.492893518516</v>
      </c>
      <c r="G11319">
        <v>1</v>
      </c>
      <c r="H11319">
        <v>747.15</v>
      </c>
      <c r="I11319">
        <v>747.15</v>
      </c>
      <c r="J11319">
        <v>30</v>
      </c>
      <c r="K11319" t="s">
        <v>1777</v>
      </c>
      <c r="L11319">
        <v>2018</v>
      </c>
      <c r="M11319">
        <v>4</v>
      </c>
    </row>
    <row r="11320" spans="1:13" x14ac:dyDescent="0.25">
      <c r="A11320">
        <v>101807</v>
      </c>
      <c r="B11320" t="s">
        <v>436</v>
      </c>
      <c r="C11320" t="s">
        <v>14</v>
      </c>
      <c r="D11320" t="s">
        <v>15</v>
      </c>
      <c r="E11320" t="s">
        <v>437</v>
      </c>
      <c r="F11320" s="1">
        <v>43390.421377314815</v>
      </c>
      <c r="G11320">
        <v>2</v>
      </c>
      <c r="H11320">
        <v>749.06</v>
      </c>
      <c r="I11320">
        <v>1498.12</v>
      </c>
      <c r="J11320">
        <v>30</v>
      </c>
      <c r="K11320" t="s">
        <v>1777</v>
      </c>
      <c r="L11320">
        <v>2018</v>
      </c>
      <c r="M11320">
        <v>10</v>
      </c>
    </row>
    <row r="11321" spans="1:13" x14ac:dyDescent="0.25">
      <c r="A11321">
        <v>101807</v>
      </c>
      <c r="B11321" t="s">
        <v>436</v>
      </c>
      <c r="C11321" t="s">
        <v>14</v>
      </c>
      <c r="D11321" t="s">
        <v>15</v>
      </c>
      <c r="E11321" t="s">
        <v>437</v>
      </c>
      <c r="F11321" s="1">
        <v>43501.431168981479</v>
      </c>
      <c r="G11321">
        <v>1</v>
      </c>
      <c r="H11321">
        <v>749.06</v>
      </c>
      <c r="I11321">
        <v>749.06</v>
      </c>
      <c r="J11321">
        <v>30</v>
      </c>
      <c r="K11321" t="s">
        <v>1777</v>
      </c>
      <c r="L11321">
        <v>2019</v>
      </c>
      <c r="M11321">
        <v>2</v>
      </c>
    </row>
    <row r="11322" spans="1:13" x14ac:dyDescent="0.25">
      <c r="A11322">
        <v>101807</v>
      </c>
      <c r="B11322" t="s">
        <v>436</v>
      </c>
      <c r="C11322" t="s">
        <v>14</v>
      </c>
      <c r="D11322" t="s">
        <v>15</v>
      </c>
      <c r="E11322" t="s">
        <v>437</v>
      </c>
      <c r="F11322" s="1">
        <v>43507.376064814816</v>
      </c>
      <c r="G11322">
        <v>2</v>
      </c>
      <c r="H11322">
        <v>777.7</v>
      </c>
      <c r="I11322">
        <v>1555.4</v>
      </c>
      <c r="J11322">
        <v>30</v>
      </c>
      <c r="K11322" t="s">
        <v>1777</v>
      </c>
      <c r="L11322">
        <v>2019</v>
      </c>
      <c r="M11322">
        <v>2</v>
      </c>
    </row>
    <row r="11323" spans="1:13" x14ac:dyDescent="0.25">
      <c r="A11323">
        <v>101807</v>
      </c>
      <c r="B11323" t="s">
        <v>436</v>
      </c>
      <c r="C11323" t="s">
        <v>14</v>
      </c>
      <c r="D11323" t="s">
        <v>15</v>
      </c>
      <c r="E11323" t="s">
        <v>437</v>
      </c>
      <c r="F11323" s="1">
        <v>43532.448298611111</v>
      </c>
      <c r="G11323">
        <v>3</v>
      </c>
      <c r="H11323">
        <v>778.13</v>
      </c>
      <c r="I11323">
        <v>2334.39</v>
      </c>
      <c r="J11323">
        <v>30</v>
      </c>
      <c r="K11323" t="s">
        <v>1777</v>
      </c>
      <c r="L11323">
        <v>2019</v>
      </c>
      <c r="M11323">
        <v>3</v>
      </c>
    </row>
    <row r="11324" spans="1:13" x14ac:dyDescent="0.25">
      <c r="A11324">
        <v>117011</v>
      </c>
      <c r="B11324" t="s">
        <v>438</v>
      </c>
      <c r="C11324" t="s">
        <v>14</v>
      </c>
      <c r="D11324" t="s">
        <v>15</v>
      </c>
      <c r="E11324" t="s">
        <v>437</v>
      </c>
      <c r="F11324" s="1">
        <v>43103.485590277778</v>
      </c>
      <c r="G11324">
        <v>2</v>
      </c>
      <c r="H11324">
        <v>145.63999999999999</v>
      </c>
      <c r="I11324">
        <v>291.27999999999997</v>
      </c>
      <c r="J11324">
        <v>30</v>
      </c>
      <c r="K11324" t="s">
        <v>1777</v>
      </c>
      <c r="L11324">
        <v>2018</v>
      </c>
      <c r="M11324">
        <v>1</v>
      </c>
    </row>
    <row r="11325" spans="1:13" x14ac:dyDescent="0.25">
      <c r="A11325">
        <v>117011</v>
      </c>
      <c r="B11325" t="s">
        <v>438</v>
      </c>
      <c r="C11325" t="s">
        <v>14</v>
      </c>
      <c r="D11325" t="s">
        <v>15</v>
      </c>
      <c r="E11325" t="s">
        <v>437</v>
      </c>
      <c r="F11325" s="1">
        <v>43147.420219907406</v>
      </c>
      <c r="G11325">
        <v>2</v>
      </c>
      <c r="H11325">
        <v>145.49</v>
      </c>
      <c r="I11325">
        <v>290.98</v>
      </c>
      <c r="J11325">
        <v>30</v>
      </c>
      <c r="K11325" t="s">
        <v>1777</v>
      </c>
      <c r="L11325">
        <v>2018</v>
      </c>
      <c r="M11325">
        <v>2</v>
      </c>
    </row>
    <row r="11326" spans="1:13" x14ac:dyDescent="0.25">
      <c r="A11326">
        <v>117011</v>
      </c>
      <c r="B11326" t="s">
        <v>438</v>
      </c>
      <c r="C11326" t="s">
        <v>14</v>
      </c>
      <c r="D11326" t="s">
        <v>15</v>
      </c>
      <c r="E11326" t="s">
        <v>437</v>
      </c>
      <c r="F11326" s="1">
        <v>43147.423252314817</v>
      </c>
      <c r="G11326">
        <v>2</v>
      </c>
      <c r="H11326">
        <v>145.49</v>
      </c>
      <c r="I11326">
        <v>290.98</v>
      </c>
      <c r="J11326">
        <v>30</v>
      </c>
      <c r="K11326" t="s">
        <v>1777</v>
      </c>
      <c r="L11326">
        <v>2018</v>
      </c>
      <c r="M11326">
        <v>2</v>
      </c>
    </row>
    <row r="11327" spans="1:13" x14ac:dyDescent="0.25">
      <c r="A11327">
        <v>117011</v>
      </c>
      <c r="B11327" t="s">
        <v>438</v>
      </c>
      <c r="C11327" t="s">
        <v>14</v>
      </c>
      <c r="D11327" t="s">
        <v>15</v>
      </c>
      <c r="E11327" t="s">
        <v>437</v>
      </c>
      <c r="F11327" s="1">
        <v>43469.535162037035</v>
      </c>
      <c r="G11327">
        <v>2</v>
      </c>
      <c r="H11327">
        <v>145.5</v>
      </c>
      <c r="I11327">
        <v>291</v>
      </c>
      <c r="J11327">
        <v>30</v>
      </c>
      <c r="K11327" t="s">
        <v>1777</v>
      </c>
      <c r="L11327">
        <v>2019</v>
      </c>
      <c r="M11327">
        <v>1</v>
      </c>
    </row>
    <row r="11328" spans="1:13" x14ac:dyDescent="0.25">
      <c r="A11328">
        <v>117011</v>
      </c>
      <c r="B11328" t="s">
        <v>438</v>
      </c>
      <c r="C11328" t="s">
        <v>14</v>
      </c>
      <c r="D11328" t="s">
        <v>15</v>
      </c>
      <c r="E11328" t="s">
        <v>437</v>
      </c>
      <c r="F11328" s="1">
        <v>43531.47855324074</v>
      </c>
      <c r="G11328">
        <v>3</v>
      </c>
      <c r="H11328">
        <v>145.5</v>
      </c>
      <c r="I11328">
        <v>436.5</v>
      </c>
      <c r="J11328">
        <v>30</v>
      </c>
      <c r="K11328" t="s">
        <v>1777</v>
      </c>
      <c r="L11328">
        <v>2019</v>
      </c>
      <c r="M11328">
        <v>3</v>
      </c>
    </row>
    <row r="11329" spans="1:13" x14ac:dyDescent="0.25">
      <c r="A11329">
        <v>117011</v>
      </c>
      <c r="B11329" t="s">
        <v>438</v>
      </c>
      <c r="C11329" t="s">
        <v>14</v>
      </c>
      <c r="D11329" t="s">
        <v>15</v>
      </c>
      <c r="E11329" t="s">
        <v>437</v>
      </c>
      <c r="F11329" s="1">
        <v>43532.527546296296</v>
      </c>
      <c r="G11329">
        <v>6</v>
      </c>
      <c r="H11329">
        <v>145.5</v>
      </c>
      <c r="I11329">
        <v>873</v>
      </c>
      <c r="J11329">
        <v>30</v>
      </c>
      <c r="K11329" t="s">
        <v>1777</v>
      </c>
      <c r="L11329">
        <v>2019</v>
      </c>
      <c r="M11329">
        <v>3</v>
      </c>
    </row>
    <row r="11330" spans="1:13" x14ac:dyDescent="0.25">
      <c r="A11330">
        <v>117011</v>
      </c>
      <c r="B11330" t="s">
        <v>438</v>
      </c>
      <c r="C11330" t="s">
        <v>14</v>
      </c>
      <c r="D11330" t="s">
        <v>15</v>
      </c>
      <c r="E11330" t="s">
        <v>437</v>
      </c>
      <c r="F11330" s="1">
        <v>43728.496979166666</v>
      </c>
      <c r="G11330">
        <v>1</v>
      </c>
      <c r="H11330">
        <v>145.19</v>
      </c>
      <c r="I11330">
        <v>145.19</v>
      </c>
      <c r="J11330">
        <v>30</v>
      </c>
      <c r="K11330" t="s">
        <v>1777</v>
      </c>
      <c r="L11330">
        <v>2019</v>
      </c>
      <c r="M11330">
        <v>9</v>
      </c>
    </row>
    <row r="11331" spans="1:13" x14ac:dyDescent="0.25">
      <c r="A11331">
        <v>117011</v>
      </c>
      <c r="B11331" t="s">
        <v>438</v>
      </c>
      <c r="C11331" t="s">
        <v>14</v>
      </c>
      <c r="D11331" t="s">
        <v>15</v>
      </c>
      <c r="E11331" t="s">
        <v>437</v>
      </c>
      <c r="F11331" s="1">
        <v>43732.408379629633</v>
      </c>
      <c r="G11331">
        <v>2</v>
      </c>
      <c r="H11331">
        <v>145.19</v>
      </c>
      <c r="I11331">
        <v>290.38</v>
      </c>
      <c r="J11331">
        <v>30</v>
      </c>
      <c r="K11331" t="s">
        <v>1777</v>
      </c>
      <c r="L11331">
        <v>2019</v>
      </c>
      <c r="M11331">
        <v>9</v>
      </c>
    </row>
    <row r="11332" spans="1:13" x14ac:dyDescent="0.25">
      <c r="A11332">
        <v>64942</v>
      </c>
      <c r="B11332" t="s">
        <v>441</v>
      </c>
      <c r="C11332" t="s">
        <v>198</v>
      </c>
      <c r="D11332" t="s">
        <v>15</v>
      </c>
      <c r="E11332" t="s">
        <v>442</v>
      </c>
      <c r="F11332" s="1">
        <v>43154.512673611112</v>
      </c>
      <c r="G11332">
        <v>1</v>
      </c>
      <c r="H11332">
        <v>2113.75</v>
      </c>
      <c r="I11332">
        <v>2113.75</v>
      </c>
      <c r="J11332">
        <v>30</v>
      </c>
      <c r="K11332" t="s">
        <v>1777</v>
      </c>
      <c r="L11332">
        <v>2018</v>
      </c>
      <c r="M11332">
        <v>2</v>
      </c>
    </row>
    <row r="11333" spans="1:13" x14ac:dyDescent="0.25">
      <c r="A11333">
        <v>64942</v>
      </c>
      <c r="B11333" t="s">
        <v>441</v>
      </c>
      <c r="C11333" t="s">
        <v>198</v>
      </c>
      <c r="D11333" t="s">
        <v>15</v>
      </c>
      <c r="E11333" t="s">
        <v>442</v>
      </c>
      <c r="F11333" s="1">
        <v>43175.533564814818</v>
      </c>
      <c r="G11333">
        <v>1</v>
      </c>
      <c r="H11333">
        <v>2113.75</v>
      </c>
      <c r="I11333">
        <v>2113.75</v>
      </c>
      <c r="J11333">
        <v>30</v>
      </c>
      <c r="K11333" t="s">
        <v>1777</v>
      </c>
      <c r="L11333">
        <v>2018</v>
      </c>
      <c r="M11333">
        <v>3</v>
      </c>
    </row>
    <row r="11334" spans="1:13" x14ac:dyDescent="0.25">
      <c r="A11334">
        <v>64942</v>
      </c>
      <c r="B11334" t="s">
        <v>441</v>
      </c>
      <c r="C11334" t="s">
        <v>198</v>
      </c>
      <c r="D11334" t="s">
        <v>15</v>
      </c>
      <c r="E11334" t="s">
        <v>442</v>
      </c>
      <c r="F11334" s="1">
        <v>43224.525636574072</v>
      </c>
      <c r="G11334">
        <v>1</v>
      </c>
      <c r="H11334">
        <v>2113.75</v>
      </c>
      <c r="I11334">
        <v>2113.75</v>
      </c>
      <c r="J11334">
        <v>30</v>
      </c>
      <c r="K11334" t="s">
        <v>1777</v>
      </c>
      <c r="L11334">
        <v>2018</v>
      </c>
      <c r="M11334">
        <v>5</v>
      </c>
    </row>
    <row r="11335" spans="1:13" x14ac:dyDescent="0.25">
      <c r="A11335">
        <v>64942</v>
      </c>
      <c r="B11335" t="s">
        <v>441</v>
      </c>
      <c r="C11335" t="s">
        <v>198</v>
      </c>
      <c r="D11335" t="s">
        <v>15</v>
      </c>
      <c r="E11335" t="s">
        <v>442</v>
      </c>
      <c r="F11335" s="1">
        <v>43594.38422453704</v>
      </c>
      <c r="G11335">
        <v>1</v>
      </c>
      <c r="H11335">
        <v>2113.75</v>
      </c>
      <c r="I11335">
        <v>2113.75</v>
      </c>
      <c r="J11335">
        <v>30</v>
      </c>
      <c r="K11335" t="s">
        <v>1777</v>
      </c>
      <c r="L11335">
        <v>2019</v>
      </c>
      <c r="M11335">
        <v>5</v>
      </c>
    </row>
    <row r="11336" spans="1:13" x14ac:dyDescent="0.25">
      <c r="A11336">
        <v>64942</v>
      </c>
      <c r="B11336" t="s">
        <v>441</v>
      </c>
      <c r="C11336" t="s">
        <v>198</v>
      </c>
      <c r="D11336" t="s">
        <v>15</v>
      </c>
      <c r="E11336" t="s">
        <v>442</v>
      </c>
      <c r="F11336" s="1">
        <v>43794.494756944441</v>
      </c>
      <c r="G11336">
        <v>1</v>
      </c>
      <c r="H11336">
        <v>2111.2600000000002</v>
      </c>
      <c r="I11336">
        <v>2111.2600000000002</v>
      </c>
      <c r="J11336">
        <v>30</v>
      </c>
      <c r="K11336" t="s">
        <v>1777</v>
      </c>
      <c r="L11336">
        <v>2019</v>
      </c>
      <c r="M11336">
        <v>11</v>
      </c>
    </row>
    <row r="11337" spans="1:13" x14ac:dyDescent="0.25">
      <c r="A11337">
        <v>64942</v>
      </c>
      <c r="B11337" t="s">
        <v>441</v>
      </c>
      <c r="C11337" t="s">
        <v>198</v>
      </c>
      <c r="D11337" t="s">
        <v>15</v>
      </c>
      <c r="E11337" t="s">
        <v>442</v>
      </c>
      <c r="F11337" s="1">
        <v>43812.427835648145</v>
      </c>
      <c r="G11337">
        <v>1</v>
      </c>
      <c r="H11337">
        <v>2111.2600000000002</v>
      </c>
      <c r="I11337">
        <v>2111.2600000000002</v>
      </c>
      <c r="J11337">
        <v>30</v>
      </c>
      <c r="K11337" t="s">
        <v>1777</v>
      </c>
      <c r="L11337">
        <v>2019</v>
      </c>
      <c r="M11337">
        <v>12</v>
      </c>
    </row>
    <row r="11338" spans="1:13" x14ac:dyDescent="0.25">
      <c r="A11338">
        <v>183318</v>
      </c>
      <c r="B11338" t="s">
        <v>443</v>
      </c>
      <c r="C11338" t="s">
        <v>14</v>
      </c>
      <c r="D11338" t="s">
        <v>15</v>
      </c>
      <c r="E11338" t="s">
        <v>444</v>
      </c>
      <c r="F11338" s="1">
        <v>43168.344641203701</v>
      </c>
      <c r="G11338">
        <v>1</v>
      </c>
      <c r="H11338">
        <v>31.8</v>
      </c>
      <c r="I11338">
        <v>31.8</v>
      </c>
      <c r="J11338">
        <v>30</v>
      </c>
      <c r="K11338" t="s">
        <v>1777</v>
      </c>
      <c r="L11338">
        <v>2018</v>
      </c>
      <c r="M11338">
        <v>3</v>
      </c>
    </row>
    <row r="11339" spans="1:13" x14ac:dyDescent="0.25">
      <c r="A11339">
        <v>183318</v>
      </c>
      <c r="B11339" t="s">
        <v>443</v>
      </c>
      <c r="C11339" t="s">
        <v>14</v>
      </c>
      <c r="D11339" t="s">
        <v>15</v>
      </c>
      <c r="E11339" t="s">
        <v>444</v>
      </c>
      <c r="F11339" s="1">
        <v>43168.443958333337</v>
      </c>
      <c r="G11339">
        <v>1</v>
      </c>
      <c r="H11339">
        <v>31.8</v>
      </c>
      <c r="I11339">
        <v>31.8</v>
      </c>
      <c r="J11339">
        <v>30</v>
      </c>
      <c r="K11339" t="s">
        <v>1777</v>
      </c>
      <c r="L11339">
        <v>2018</v>
      </c>
      <c r="M11339">
        <v>3</v>
      </c>
    </row>
    <row r="11340" spans="1:13" x14ac:dyDescent="0.25">
      <c r="A11340">
        <v>183318</v>
      </c>
      <c r="B11340" t="s">
        <v>443</v>
      </c>
      <c r="C11340" t="s">
        <v>14</v>
      </c>
      <c r="D11340" t="s">
        <v>15</v>
      </c>
      <c r="E11340" t="s">
        <v>444</v>
      </c>
      <c r="F11340" s="1">
        <v>43202.560972222222</v>
      </c>
      <c r="G11340">
        <v>2</v>
      </c>
      <c r="H11340">
        <v>31.8</v>
      </c>
      <c r="I11340">
        <v>63.6</v>
      </c>
      <c r="J11340">
        <v>30</v>
      </c>
      <c r="K11340" t="s">
        <v>1777</v>
      </c>
      <c r="L11340">
        <v>2018</v>
      </c>
      <c r="M11340">
        <v>4</v>
      </c>
    </row>
    <row r="11341" spans="1:13" x14ac:dyDescent="0.25">
      <c r="A11341">
        <v>183318</v>
      </c>
      <c r="B11341" t="s">
        <v>443</v>
      </c>
      <c r="C11341" t="s">
        <v>14</v>
      </c>
      <c r="D11341" t="s">
        <v>15</v>
      </c>
      <c r="E11341" t="s">
        <v>444</v>
      </c>
      <c r="F11341" s="1">
        <v>43236.533472222225</v>
      </c>
      <c r="G11341">
        <v>1</v>
      </c>
      <c r="H11341">
        <v>31.8</v>
      </c>
      <c r="I11341">
        <v>31.8</v>
      </c>
      <c r="J11341">
        <v>30</v>
      </c>
      <c r="K11341" t="s">
        <v>1777</v>
      </c>
      <c r="L11341">
        <v>2018</v>
      </c>
      <c r="M11341">
        <v>5</v>
      </c>
    </row>
    <row r="11342" spans="1:13" x14ac:dyDescent="0.25">
      <c r="A11342">
        <v>183318</v>
      </c>
      <c r="B11342" t="s">
        <v>443</v>
      </c>
      <c r="C11342" t="s">
        <v>14</v>
      </c>
      <c r="D11342" t="s">
        <v>15</v>
      </c>
      <c r="E11342" t="s">
        <v>444</v>
      </c>
      <c r="F11342" s="1">
        <v>43332.543113425927</v>
      </c>
      <c r="G11342">
        <v>1</v>
      </c>
      <c r="H11342">
        <v>31.8</v>
      </c>
      <c r="I11342">
        <v>31.8</v>
      </c>
      <c r="J11342">
        <v>30</v>
      </c>
      <c r="K11342" t="s">
        <v>1777</v>
      </c>
      <c r="L11342">
        <v>2018</v>
      </c>
      <c r="M11342">
        <v>8</v>
      </c>
    </row>
    <row r="11343" spans="1:13" x14ac:dyDescent="0.25">
      <c r="A11343">
        <v>183318</v>
      </c>
      <c r="B11343" t="s">
        <v>443</v>
      </c>
      <c r="C11343" t="s">
        <v>14</v>
      </c>
      <c r="D11343" t="s">
        <v>15</v>
      </c>
      <c r="E11343" t="s">
        <v>444</v>
      </c>
      <c r="F11343" s="1">
        <v>43356.539155092592</v>
      </c>
      <c r="G11343">
        <v>1</v>
      </c>
      <c r="H11343">
        <v>31.8</v>
      </c>
      <c r="I11343">
        <v>31.8</v>
      </c>
      <c r="J11343">
        <v>30</v>
      </c>
      <c r="K11343" t="s">
        <v>1777</v>
      </c>
      <c r="L11343">
        <v>2018</v>
      </c>
      <c r="M11343">
        <v>9</v>
      </c>
    </row>
    <row r="11344" spans="1:13" x14ac:dyDescent="0.25">
      <c r="A11344">
        <v>183318</v>
      </c>
      <c r="B11344" t="s">
        <v>443</v>
      </c>
      <c r="C11344" t="s">
        <v>14</v>
      </c>
      <c r="D11344" t="s">
        <v>15</v>
      </c>
      <c r="E11344" t="s">
        <v>444</v>
      </c>
      <c r="F11344" s="1">
        <v>43360.508310185185</v>
      </c>
      <c r="G11344">
        <v>2</v>
      </c>
      <c r="H11344">
        <v>31.8</v>
      </c>
      <c r="I11344">
        <v>63.6</v>
      </c>
      <c r="J11344">
        <v>30</v>
      </c>
      <c r="K11344" t="s">
        <v>1777</v>
      </c>
      <c r="L11344">
        <v>2018</v>
      </c>
      <c r="M11344">
        <v>9</v>
      </c>
    </row>
    <row r="11345" spans="1:13" x14ac:dyDescent="0.25">
      <c r="A11345">
        <v>183318</v>
      </c>
      <c r="B11345" t="s">
        <v>443</v>
      </c>
      <c r="C11345" t="s">
        <v>14</v>
      </c>
      <c r="D11345" t="s">
        <v>15</v>
      </c>
      <c r="E11345" t="s">
        <v>444</v>
      </c>
      <c r="F11345" s="1">
        <v>43360.519675925927</v>
      </c>
      <c r="G11345">
        <v>2</v>
      </c>
      <c r="H11345">
        <v>31.8</v>
      </c>
      <c r="I11345">
        <v>63.6</v>
      </c>
      <c r="J11345">
        <v>30</v>
      </c>
      <c r="K11345" t="s">
        <v>1777</v>
      </c>
      <c r="L11345">
        <v>2018</v>
      </c>
      <c r="M11345">
        <v>9</v>
      </c>
    </row>
    <row r="11346" spans="1:13" x14ac:dyDescent="0.25">
      <c r="A11346">
        <v>183318</v>
      </c>
      <c r="B11346" t="s">
        <v>443</v>
      </c>
      <c r="C11346" t="s">
        <v>14</v>
      </c>
      <c r="D11346" t="s">
        <v>15</v>
      </c>
      <c r="E11346" t="s">
        <v>444</v>
      </c>
      <c r="F11346" s="1">
        <v>43432.537905092591</v>
      </c>
      <c r="G11346">
        <v>1</v>
      </c>
      <c r="H11346">
        <v>31.8</v>
      </c>
      <c r="I11346">
        <v>31.8</v>
      </c>
      <c r="J11346">
        <v>30</v>
      </c>
      <c r="K11346" t="s">
        <v>1777</v>
      </c>
      <c r="L11346">
        <v>2018</v>
      </c>
      <c r="M11346">
        <v>11</v>
      </c>
    </row>
    <row r="11347" spans="1:13" x14ac:dyDescent="0.25">
      <c r="A11347">
        <v>183318</v>
      </c>
      <c r="B11347" t="s">
        <v>443</v>
      </c>
      <c r="C11347" t="s">
        <v>14</v>
      </c>
      <c r="D11347" t="s">
        <v>15</v>
      </c>
      <c r="E11347" t="s">
        <v>444</v>
      </c>
      <c r="F11347" s="1">
        <v>43433.520949074074</v>
      </c>
      <c r="G11347">
        <v>2</v>
      </c>
      <c r="H11347">
        <v>31.8</v>
      </c>
      <c r="I11347">
        <v>63.6</v>
      </c>
      <c r="J11347">
        <v>30</v>
      </c>
      <c r="K11347" t="s">
        <v>1777</v>
      </c>
      <c r="L11347">
        <v>2018</v>
      </c>
      <c r="M11347">
        <v>11</v>
      </c>
    </row>
    <row r="11348" spans="1:13" x14ac:dyDescent="0.25">
      <c r="A11348">
        <v>183318</v>
      </c>
      <c r="B11348" t="s">
        <v>443</v>
      </c>
      <c r="C11348" t="s">
        <v>14</v>
      </c>
      <c r="D11348" t="s">
        <v>15</v>
      </c>
      <c r="E11348" t="s">
        <v>444</v>
      </c>
      <c r="F11348" s="1">
        <v>43488.572268518517</v>
      </c>
      <c r="G11348">
        <v>2</v>
      </c>
      <c r="H11348">
        <v>31.81</v>
      </c>
      <c r="I11348">
        <v>63.62</v>
      </c>
      <c r="J11348">
        <v>30</v>
      </c>
      <c r="K11348" t="s">
        <v>1777</v>
      </c>
      <c r="L11348">
        <v>2019</v>
      </c>
      <c r="M11348">
        <v>1</v>
      </c>
    </row>
    <row r="11349" spans="1:13" x14ac:dyDescent="0.25">
      <c r="A11349">
        <v>183318</v>
      </c>
      <c r="B11349" t="s">
        <v>443</v>
      </c>
      <c r="C11349" t="s">
        <v>14</v>
      </c>
      <c r="D11349" t="s">
        <v>15</v>
      </c>
      <c r="E11349" t="s">
        <v>444</v>
      </c>
      <c r="F11349" s="1">
        <v>43488.58829861111</v>
      </c>
      <c r="G11349">
        <v>1</v>
      </c>
      <c r="H11349">
        <v>31.8</v>
      </c>
      <c r="I11349">
        <v>31.8</v>
      </c>
      <c r="J11349">
        <v>30</v>
      </c>
      <c r="K11349" t="s">
        <v>1777</v>
      </c>
      <c r="L11349">
        <v>2019</v>
      </c>
      <c r="M11349">
        <v>1</v>
      </c>
    </row>
    <row r="11350" spans="1:13" x14ac:dyDescent="0.25">
      <c r="A11350">
        <v>183318</v>
      </c>
      <c r="B11350" t="s">
        <v>443</v>
      </c>
      <c r="C11350" t="s">
        <v>14</v>
      </c>
      <c r="D11350" t="s">
        <v>15</v>
      </c>
      <c r="E11350" t="s">
        <v>444</v>
      </c>
      <c r="F11350" s="1">
        <v>43490.402824074074</v>
      </c>
      <c r="G11350">
        <v>2</v>
      </c>
      <c r="H11350">
        <v>31.81</v>
      </c>
      <c r="I11350">
        <v>63.62</v>
      </c>
      <c r="J11350">
        <v>30</v>
      </c>
      <c r="K11350" t="s">
        <v>1777</v>
      </c>
      <c r="L11350">
        <v>2019</v>
      </c>
      <c r="M11350">
        <v>1</v>
      </c>
    </row>
    <row r="11351" spans="1:13" x14ac:dyDescent="0.25">
      <c r="A11351">
        <v>183318</v>
      </c>
      <c r="B11351" t="s">
        <v>443</v>
      </c>
      <c r="C11351" t="s">
        <v>14</v>
      </c>
      <c r="D11351" t="s">
        <v>15</v>
      </c>
      <c r="E11351" t="s">
        <v>444</v>
      </c>
      <c r="F11351" s="1">
        <v>43504.439837962964</v>
      </c>
      <c r="G11351">
        <v>2</v>
      </c>
      <c r="H11351">
        <v>31.81</v>
      </c>
      <c r="I11351">
        <v>63.62</v>
      </c>
      <c r="J11351">
        <v>30</v>
      </c>
      <c r="K11351" t="s">
        <v>1777</v>
      </c>
      <c r="L11351">
        <v>2019</v>
      </c>
      <c r="M11351">
        <v>2</v>
      </c>
    </row>
    <row r="11352" spans="1:13" x14ac:dyDescent="0.25">
      <c r="A11352">
        <v>183318</v>
      </c>
      <c r="B11352" t="s">
        <v>443</v>
      </c>
      <c r="C11352" t="s">
        <v>14</v>
      </c>
      <c r="D11352" t="s">
        <v>15</v>
      </c>
      <c r="E11352" t="s">
        <v>444</v>
      </c>
      <c r="F11352" s="1">
        <v>43504.524004629631</v>
      </c>
      <c r="G11352">
        <v>4</v>
      </c>
      <c r="H11352">
        <v>31.81</v>
      </c>
      <c r="I11352">
        <v>127.24</v>
      </c>
      <c r="J11352">
        <v>30</v>
      </c>
      <c r="K11352" t="s">
        <v>1777</v>
      </c>
      <c r="L11352">
        <v>2019</v>
      </c>
      <c r="M11352">
        <v>2</v>
      </c>
    </row>
    <row r="11353" spans="1:13" x14ac:dyDescent="0.25">
      <c r="A11353">
        <v>183318</v>
      </c>
      <c r="B11353" t="s">
        <v>443</v>
      </c>
      <c r="C11353" t="s">
        <v>14</v>
      </c>
      <c r="D11353" t="s">
        <v>15</v>
      </c>
      <c r="E11353" t="s">
        <v>444</v>
      </c>
      <c r="F11353" s="1">
        <v>43532.52238425926</v>
      </c>
      <c r="G11353">
        <v>2</v>
      </c>
      <c r="H11353">
        <v>31.81</v>
      </c>
      <c r="I11353">
        <v>63.62</v>
      </c>
      <c r="J11353">
        <v>30</v>
      </c>
      <c r="K11353" t="s">
        <v>1777</v>
      </c>
      <c r="L11353">
        <v>2019</v>
      </c>
      <c r="M11353">
        <v>3</v>
      </c>
    </row>
    <row r="11354" spans="1:13" x14ac:dyDescent="0.25">
      <c r="A11354">
        <v>183318</v>
      </c>
      <c r="B11354" t="s">
        <v>443</v>
      </c>
      <c r="C11354" t="s">
        <v>14</v>
      </c>
      <c r="D11354" t="s">
        <v>15</v>
      </c>
      <c r="E11354" t="s">
        <v>444</v>
      </c>
      <c r="F11354" s="1">
        <v>43532.527546296296</v>
      </c>
      <c r="G11354">
        <v>3</v>
      </c>
      <c r="H11354">
        <v>31.8</v>
      </c>
      <c r="I11354">
        <v>95.4</v>
      </c>
      <c r="J11354">
        <v>30</v>
      </c>
      <c r="K11354" t="s">
        <v>1777</v>
      </c>
      <c r="L11354">
        <v>2019</v>
      </c>
      <c r="M11354">
        <v>3</v>
      </c>
    </row>
    <row r="11355" spans="1:13" x14ac:dyDescent="0.25">
      <c r="A11355">
        <v>183318</v>
      </c>
      <c r="B11355" t="s">
        <v>443</v>
      </c>
      <c r="C11355" t="s">
        <v>14</v>
      </c>
      <c r="D11355" t="s">
        <v>15</v>
      </c>
      <c r="E11355" t="s">
        <v>444</v>
      </c>
      <c r="F11355" s="1">
        <v>43553.445717592593</v>
      </c>
      <c r="G11355">
        <v>1</v>
      </c>
      <c r="H11355">
        <v>31.8</v>
      </c>
      <c r="I11355">
        <v>31.8</v>
      </c>
      <c r="J11355">
        <v>30</v>
      </c>
      <c r="K11355" t="s">
        <v>1777</v>
      </c>
      <c r="L11355">
        <v>2019</v>
      </c>
      <c r="M11355">
        <v>3</v>
      </c>
    </row>
    <row r="11356" spans="1:13" x14ac:dyDescent="0.25">
      <c r="A11356">
        <v>183318</v>
      </c>
      <c r="B11356" t="s">
        <v>443</v>
      </c>
      <c r="C11356" t="s">
        <v>14</v>
      </c>
      <c r="D11356" t="s">
        <v>15</v>
      </c>
      <c r="E11356" t="s">
        <v>444</v>
      </c>
      <c r="F11356" s="1">
        <v>43553.445717592593</v>
      </c>
      <c r="G11356">
        <v>3</v>
      </c>
      <c r="H11356">
        <v>31.8</v>
      </c>
      <c r="I11356">
        <v>95.4</v>
      </c>
      <c r="J11356">
        <v>30</v>
      </c>
      <c r="K11356" t="s">
        <v>1777</v>
      </c>
      <c r="L11356">
        <v>2019</v>
      </c>
      <c r="M11356">
        <v>3</v>
      </c>
    </row>
    <row r="11357" spans="1:13" x14ac:dyDescent="0.25">
      <c r="A11357">
        <v>183318</v>
      </c>
      <c r="B11357" t="s">
        <v>443</v>
      </c>
      <c r="C11357" t="s">
        <v>14</v>
      </c>
      <c r="D11357" t="s">
        <v>15</v>
      </c>
      <c r="E11357" t="s">
        <v>444</v>
      </c>
      <c r="F11357" s="1">
        <v>43644.436886574076</v>
      </c>
      <c r="G11357">
        <v>4</v>
      </c>
      <c r="H11357">
        <v>31.49</v>
      </c>
      <c r="I11357">
        <v>125.96</v>
      </c>
      <c r="J11357">
        <v>30</v>
      </c>
      <c r="K11357" t="s">
        <v>1777</v>
      </c>
      <c r="L11357">
        <v>2019</v>
      </c>
      <c r="M11357">
        <v>6</v>
      </c>
    </row>
    <row r="11358" spans="1:13" x14ac:dyDescent="0.25">
      <c r="A11358">
        <v>183318</v>
      </c>
      <c r="B11358" t="s">
        <v>443</v>
      </c>
      <c r="C11358" t="s">
        <v>14</v>
      </c>
      <c r="D11358" t="s">
        <v>15</v>
      </c>
      <c r="E11358" t="s">
        <v>444</v>
      </c>
      <c r="F11358" s="1">
        <v>43686.546180555553</v>
      </c>
      <c r="G11358">
        <v>4</v>
      </c>
      <c r="H11358">
        <v>31.78</v>
      </c>
      <c r="I11358">
        <v>127.12</v>
      </c>
      <c r="J11358">
        <v>30</v>
      </c>
      <c r="K11358" t="s">
        <v>1777</v>
      </c>
      <c r="L11358">
        <v>2019</v>
      </c>
      <c r="M11358">
        <v>8</v>
      </c>
    </row>
    <row r="11359" spans="1:13" x14ac:dyDescent="0.25">
      <c r="A11359">
        <v>183318</v>
      </c>
      <c r="B11359" t="s">
        <v>443</v>
      </c>
      <c r="C11359" t="s">
        <v>14</v>
      </c>
      <c r="D11359" t="s">
        <v>15</v>
      </c>
      <c r="E11359" t="s">
        <v>444</v>
      </c>
      <c r="F11359" s="1">
        <v>43749.466203703705</v>
      </c>
      <c r="G11359">
        <v>4</v>
      </c>
      <c r="H11359">
        <v>31.77</v>
      </c>
      <c r="I11359">
        <v>127.08</v>
      </c>
      <c r="J11359">
        <v>30</v>
      </c>
      <c r="K11359" t="s">
        <v>1777</v>
      </c>
      <c r="L11359">
        <v>2019</v>
      </c>
      <c r="M11359">
        <v>10</v>
      </c>
    </row>
    <row r="11360" spans="1:13" x14ac:dyDescent="0.25">
      <c r="A11360">
        <v>183318</v>
      </c>
      <c r="B11360" t="s">
        <v>443</v>
      </c>
      <c r="C11360" t="s">
        <v>14</v>
      </c>
      <c r="D11360" t="s">
        <v>15</v>
      </c>
      <c r="E11360" t="s">
        <v>444</v>
      </c>
      <c r="F11360" s="1">
        <v>43752.440162037034</v>
      </c>
      <c r="G11360">
        <v>1</v>
      </c>
      <c r="H11360">
        <v>31.77</v>
      </c>
      <c r="I11360">
        <v>31.77</v>
      </c>
      <c r="J11360">
        <v>30</v>
      </c>
      <c r="K11360" t="s">
        <v>1777</v>
      </c>
      <c r="L11360">
        <v>2019</v>
      </c>
      <c r="M11360">
        <v>10</v>
      </c>
    </row>
    <row r="11361" spans="1:13" x14ac:dyDescent="0.25">
      <c r="A11361">
        <v>183318</v>
      </c>
      <c r="B11361" t="s">
        <v>443</v>
      </c>
      <c r="C11361" t="s">
        <v>14</v>
      </c>
      <c r="D11361" t="s">
        <v>15</v>
      </c>
      <c r="E11361" t="s">
        <v>444</v>
      </c>
      <c r="F11361" s="1">
        <v>43752.440162037034</v>
      </c>
      <c r="G11361">
        <v>1</v>
      </c>
      <c r="H11361">
        <v>31.77</v>
      </c>
      <c r="I11361">
        <v>31.77</v>
      </c>
      <c r="J11361">
        <v>30</v>
      </c>
      <c r="K11361" t="s">
        <v>1777</v>
      </c>
      <c r="L11361">
        <v>2019</v>
      </c>
      <c r="M11361">
        <v>10</v>
      </c>
    </row>
    <row r="11362" spans="1:13" x14ac:dyDescent="0.25">
      <c r="A11362">
        <v>183318</v>
      </c>
      <c r="B11362" t="s">
        <v>443</v>
      </c>
      <c r="C11362" t="s">
        <v>14</v>
      </c>
      <c r="D11362" t="s">
        <v>15</v>
      </c>
      <c r="E11362" t="s">
        <v>444</v>
      </c>
      <c r="F11362" s="1">
        <v>43762.531863425924</v>
      </c>
      <c r="G11362">
        <v>4</v>
      </c>
      <c r="H11362">
        <v>31.77</v>
      </c>
      <c r="I11362">
        <v>127.08</v>
      </c>
      <c r="J11362">
        <v>30</v>
      </c>
      <c r="K11362" t="s">
        <v>1777</v>
      </c>
      <c r="L11362">
        <v>2019</v>
      </c>
      <c r="M11362">
        <v>10</v>
      </c>
    </row>
    <row r="11363" spans="1:13" x14ac:dyDescent="0.25">
      <c r="A11363">
        <v>103542</v>
      </c>
      <c r="B11363" t="s">
        <v>445</v>
      </c>
      <c r="C11363" t="s">
        <v>14</v>
      </c>
      <c r="D11363" t="s">
        <v>15</v>
      </c>
      <c r="E11363" t="s">
        <v>444</v>
      </c>
      <c r="F11363" s="1">
        <v>43447.512199074074</v>
      </c>
      <c r="G11363">
        <v>1</v>
      </c>
      <c r="H11363">
        <v>35.33</v>
      </c>
      <c r="I11363">
        <v>35.33</v>
      </c>
      <c r="J11363">
        <v>30</v>
      </c>
      <c r="K11363" t="s">
        <v>1777</v>
      </c>
      <c r="L11363">
        <v>2018</v>
      </c>
      <c r="M11363">
        <v>12</v>
      </c>
    </row>
    <row r="11364" spans="1:13" x14ac:dyDescent="0.25">
      <c r="A11364">
        <v>103542</v>
      </c>
      <c r="B11364" t="s">
        <v>445</v>
      </c>
      <c r="C11364" t="s">
        <v>14</v>
      </c>
      <c r="D11364" t="s">
        <v>15</v>
      </c>
      <c r="E11364" t="s">
        <v>444</v>
      </c>
      <c r="F11364" s="1">
        <v>43447.514189814814</v>
      </c>
      <c r="G11364">
        <v>2</v>
      </c>
      <c r="H11364">
        <v>35.33</v>
      </c>
      <c r="I11364">
        <v>70.66</v>
      </c>
      <c r="J11364">
        <v>30</v>
      </c>
      <c r="K11364" t="s">
        <v>1777</v>
      </c>
      <c r="L11364">
        <v>2018</v>
      </c>
      <c r="M11364">
        <v>12</v>
      </c>
    </row>
    <row r="11365" spans="1:13" x14ac:dyDescent="0.25">
      <c r="A11365">
        <v>103542</v>
      </c>
      <c r="B11365" t="s">
        <v>445</v>
      </c>
      <c r="C11365" t="s">
        <v>14</v>
      </c>
      <c r="D11365" t="s">
        <v>15</v>
      </c>
      <c r="E11365" t="s">
        <v>444</v>
      </c>
      <c r="F11365" s="1">
        <v>43479.393657407411</v>
      </c>
      <c r="G11365">
        <v>1</v>
      </c>
      <c r="H11365">
        <v>35.33</v>
      </c>
      <c r="I11365">
        <v>35.33</v>
      </c>
      <c r="J11365">
        <v>30</v>
      </c>
      <c r="K11365" t="s">
        <v>1777</v>
      </c>
      <c r="L11365">
        <v>2019</v>
      </c>
      <c r="M11365">
        <v>1</v>
      </c>
    </row>
    <row r="11366" spans="1:13" x14ac:dyDescent="0.25">
      <c r="A11366">
        <v>103542</v>
      </c>
      <c r="B11366" t="s">
        <v>445</v>
      </c>
      <c r="C11366" t="s">
        <v>14</v>
      </c>
      <c r="D11366" t="s">
        <v>15</v>
      </c>
      <c r="E11366" t="s">
        <v>444</v>
      </c>
      <c r="F11366" s="1">
        <v>43504.439837962964</v>
      </c>
      <c r="G11366">
        <v>1</v>
      </c>
      <c r="H11366">
        <v>35.33</v>
      </c>
      <c r="I11366">
        <v>35.33</v>
      </c>
      <c r="J11366">
        <v>30</v>
      </c>
      <c r="K11366" t="s">
        <v>1777</v>
      </c>
      <c r="L11366">
        <v>2019</v>
      </c>
      <c r="M11366">
        <v>2</v>
      </c>
    </row>
    <row r="11367" spans="1:13" x14ac:dyDescent="0.25">
      <c r="A11367">
        <v>103542</v>
      </c>
      <c r="B11367" t="s">
        <v>445</v>
      </c>
      <c r="C11367" t="s">
        <v>14</v>
      </c>
      <c r="D11367" t="s">
        <v>15</v>
      </c>
      <c r="E11367" t="s">
        <v>444</v>
      </c>
      <c r="F11367" s="1">
        <v>43504.524004629631</v>
      </c>
      <c r="G11367">
        <v>1</v>
      </c>
      <c r="H11367">
        <v>35.33</v>
      </c>
      <c r="I11367">
        <v>35.33</v>
      </c>
      <c r="J11367">
        <v>30</v>
      </c>
      <c r="K11367" t="s">
        <v>1777</v>
      </c>
      <c r="L11367">
        <v>2019</v>
      </c>
      <c r="M11367">
        <v>2</v>
      </c>
    </row>
    <row r="11368" spans="1:13" x14ac:dyDescent="0.25">
      <c r="A11368">
        <v>103542</v>
      </c>
      <c r="B11368" t="s">
        <v>445</v>
      </c>
      <c r="C11368" t="s">
        <v>14</v>
      </c>
      <c r="D11368" t="s">
        <v>15</v>
      </c>
      <c r="E11368" t="s">
        <v>444</v>
      </c>
      <c r="F11368" s="1">
        <v>43528.395775462966</v>
      </c>
      <c r="G11368">
        <v>1</v>
      </c>
      <c r="H11368">
        <v>35.33</v>
      </c>
      <c r="I11368">
        <v>35.33</v>
      </c>
      <c r="J11368">
        <v>30</v>
      </c>
      <c r="K11368" t="s">
        <v>1777</v>
      </c>
      <c r="L11368">
        <v>2019</v>
      </c>
      <c r="M11368">
        <v>3</v>
      </c>
    </row>
    <row r="11369" spans="1:13" x14ac:dyDescent="0.25">
      <c r="A11369">
        <v>103542</v>
      </c>
      <c r="B11369" t="s">
        <v>445</v>
      </c>
      <c r="C11369" t="s">
        <v>14</v>
      </c>
      <c r="D11369" t="s">
        <v>15</v>
      </c>
      <c r="E11369" t="s">
        <v>444</v>
      </c>
      <c r="F11369" s="1">
        <v>43537.418009259258</v>
      </c>
      <c r="G11369">
        <v>2</v>
      </c>
      <c r="H11369">
        <v>35.33</v>
      </c>
      <c r="I11369">
        <v>70.66</v>
      </c>
      <c r="J11369">
        <v>30</v>
      </c>
      <c r="K11369" t="s">
        <v>1777</v>
      </c>
      <c r="L11369">
        <v>2019</v>
      </c>
      <c r="M11369">
        <v>3</v>
      </c>
    </row>
    <row r="11370" spans="1:13" x14ac:dyDescent="0.25">
      <c r="A11370">
        <v>100113</v>
      </c>
      <c r="B11370" t="s">
        <v>1840</v>
      </c>
      <c r="C11370" t="s">
        <v>14</v>
      </c>
      <c r="D11370" t="s">
        <v>15</v>
      </c>
      <c r="E11370" t="s">
        <v>1841</v>
      </c>
      <c r="F11370" s="1">
        <v>43536.544502314813</v>
      </c>
      <c r="G11370">
        <v>1</v>
      </c>
      <c r="H11370">
        <v>46.05</v>
      </c>
      <c r="I11370">
        <v>46.05</v>
      </c>
      <c r="J11370">
        <v>30</v>
      </c>
      <c r="K11370" t="s">
        <v>1777</v>
      </c>
      <c r="L11370">
        <v>2019</v>
      </c>
      <c r="M11370">
        <v>3</v>
      </c>
    </row>
    <row r="11371" spans="1:13" x14ac:dyDescent="0.25">
      <c r="A11371">
        <v>243052</v>
      </c>
      <c r="B11371" t="s">
        <v>448</v>
      </c>
      <c r="C11371" t="s">
        <v>14</v>
      </c>
      <c r="D11371" t="s">
        <v>15</v>
      </c>
      <c r="E11371" t="s">
        <v>447</v>
      </c>
      <c r="F11371" s="1">
        <v>43770.379837962966</v>
      </c>
      <c r="G11371">
        <v>1</v>
      </c>
      <c r="H11371">
        <v>106.4</v>
      </c>
      <c r="I11371">
        <v>106.4</v>
      </c>
      <c r="J11371">
        <v>30</v>
      </c>
      <c r="K11371" t="s">
        <v>1777</v>
      </c>
      <c r="L11371">
        <v>2019</v>
      </c>
      <c r="M11371">
        <v>11</v>
      </c>
    </row>
    <row r="11372" spans="1:13" x14ac:dyDescent="0.25">
      <c r="A11372">
        <v>243054</v>
      </c>
      <c r="B11372" t="s">
        <v>446</v>
      </c>
      <c r="C11372" t="s">
        <v>14</v>
      </c>
      <c r="D11372" t="s">
        <v>15</v>
      </c>
      <c r="E11372" t="s">
        <v>447</v>
      </c>
      <c r="F11372" s="1">
        <v>43784.490115740744</v>
      </c>
      <c r="G11372">
        <v>3</v>
      </c>
      <c r="H11372">
        <v>261.54000000000002</v>
      </c>
      <c r="I11372">
        <v>784.62</v>
      </c>
      <c r="J11372">
        <v>30</v>
      </c>
      <c r="K11372" t="s">
        <v>1777</v>
      </c>
      <c r="L11372">
        <v>2019</v>
      </c>
      <c r="M11372">
        <v>11</v>
      </c>
    </row>
    <row r="11373" spans="1:13" x14ac:dyDescent="0.25">
      <c r="A11373">
        <v>243054</v>
      </c>
      <c r="B11373" t="s">
        <v>446</v>
      </c>
      <c r="C11373" t="s">
        <v>14</v>
      </c>
      <c r="D11373" t="s">
        <v>15</v>
      </c>
      <c r="E11373" t="s">
        <v>447</v>
      </c>
      <c r="F11373" s="1">
        <v>43805.541574074072</v>
      </c>
      <c r="G11373">
        <v>1</v>
      </c>
      <c r="H11373">
        <v>261.54000000000002</v>
      </c>
      <c r="I11373">
        <v>261.54000000000002</v>
      </c>
      <c r="J11373">
        <v>30</v>
      </c>
      <c r="K11373" t="s">
        <v>1777</v>
      </c>
      <c r="L11373">
        <v>2019</v>
      </c>
      <c r="M11373">
        <v>12</v>
      </c>
    </row>
    <row r="11374" spans="1:13" x14ac:dyDescent="0.25">
      <c r="A11374">
        <v>108499</v>
      </c>
      <c r="B11374" t="s">
        <v>1842</v>
      </c>
      <c r="C11374" t="s">
        <v>14</v>
      </c>
      <c r="D11374" t="s">
        <v>497</v>
      </c>
      <c r="E11374" t="s">
        <v>1843</v>
      </c>
      <c r="F11374" s="1">
        <v>43186.543888888889</v>
      </c>
      <c r="G11374">
        <v>2</v>
      </c>
      <c r="H11374">
        <v>111.52</v>
      </c>
      <c r="I11374">
        <v>223.04</v>
      </c>
      <c r="J11374">
        <v>30</v>
      </c>
      <c r="K11374" t="s">
        <v>1777</v>
      </c>
      <c r="L11374">
        <v>2018</v>
      </c>
      <c r="M11374">
        <v>3</v>
      </c>
    </row>
    <row r="11375" spans="1:13" x14ac:dyDescent="0.25">
      <c r="A11375">
        <v>192143</v>
      </c>
      <c r="B11375" t="s">
        <v>1844</v>
      </c>
      <c r="C11375" t="s">
        <v>14</v>
      </c>
      <c r="D11375" t="s">
        <v>54</v>
      </c>
      <c r="E11375" t="s">
        <v>1845</v>
      </c>
      <c r="F11375" s="1">
        <v>43118.530775462961</v>
      </c>
      <c r="G11375">
        <v>1</v>
      </c>
      <c r="H11375">
        <v>214.83</v>
      </c>
      <c r="I11375">
        <v>214.83</v>
      </c>
      <c r="J11375">
        <v>30</v>
      </c>
      <c r="K11375" t="s">
        <v>1777</v>
      </c>
      <c r="L11375">
        <v>2018</v>
      </c>
      <c r="M11375">
        <v>1</v>
      </c>
    </row>
    <row r="11376" spans="1:13" x14ac:dyDescent="0.25">
      <c r="A11376">
        <v>153642</v>
      </c>
      <c r="B11376" t="s">
        <v>1846</v>
      </c>
      <c r="C11376" t="s">
        <v>14</v>
      </c>
      <c r="D11376" t="s">
        <v>15</v>
      </c>
      <c r="E11376" t="s">
        <v>451</v>
      </c>
      <c r="F11376" s="1">
        <v>43136.611273148148</v>
      </c>
      <c r="G11376">
        <v>1</v>
      </c>
      <c r="H11376">
        <v>46.56</v>
      </c>
      <c r="I11376">
        <v>46.56</v>
      </c>
      <c r="J11376">
        <v>30</v>
      </c>
      <c r="K11376" t="s">
        <v>1777</v>
      </c>
      <c r="L11376">
        <v>2018</v>
      </c>
      <c r="M11376">
        <v>2</v>
      </c>
    </row>
    <row r="11377" spans="1:13" x14ac:dyDescent="0.25">
      <c r="A11377">
        <v>102479</v>
      </c>
      <c r="B11377" t="s">
        <v>454</v>
      </c>
      <c r="C11377" t="s">
        <v>14</v>
      </c>
      <c r="D11377" t="s">
        <v>15</v>
      </c>
      <c r="E11377" t="s">
        <v>453</v>
      </c>
      <c r="F11377" s="1">
        <v>43119.423483796294</v>
      </c>
      <c r="G11377">
        <v>1</v>
      </c>
      <c r="H11377">
        <v>65.58</v>
      </c>
      <c r="I11377">
        <v>65.58</v>
      </c>
      <c r="J11377">
        <v>30</v>
      </c>
      <c r="K11377" t="s">
        <v>1777</v>
      </c>
      <c r="L11377">
        <v>2018</v>
      </c>
      <c r="M11377">
        <v>1</v>
      </c>
    </row>
    <row r="11378" spans="1:13" x14ac:dyDescent="0.25">
      <c r="A11378">
        <v>102479</v>
      </c>
      <c r="B11378" t="s">
        <v>454</v>
      </c>
      <c r="C11378" t="s">
        <v>14</v>
      </c>
      <c r="D11378" t="s">
        <v>15</v>
      </c>
      <c r="E11378" t="s">
        <v>453</v>
      </c>
      <c r="F11378" s="1">
        <v>43420.40084490741</v>
      </c>
      <c r="G11378">
        <v>1</v>
      </c>
      <c r="H11378">
        <v>65.569999999999993</v>
      </c>
      <c r="I11378">
        <v>65.569999999999993</v>
      </c>
      <c r="J11378">
        <v>30</v>
      </c>
      <c r="K11378" t="s">
        <v>1777</v>
      </c>
      <c r="L11378">
        <v>2018</v>
      </c>
      <c r="M11378">
        <v>11</v>
      </c>
    </row>
    <row r="11379" spans="1:13" x14ac:dyDescent="0.25">
      <c r="A11379">
        <v>102479</v>
      </c>
      <c r="B11379" t="s">
        <v>454</v>
      </c>
      <c r="C11379" t="s">
        <v>14</v>
      </c>
      <c r="D11379" t="s">
        <v>15</v>
      </c>
      <c r="E11379" t="s">
        <v>453</v>
      </c>
      <c r="F11379" s="1">
        <v>43427.438159722224</v>
      </c>
      <c r="G11379">
        <v>1</v>
      </c>
      <c r="H11379">
        <v>65.569999999999993</v>
      </c>
      <c r="I11379">
        <v>65.569999999999993</v>
      </c>
      <c r="J11379">
        <v>30</v>
      </c>
      <c r="K11379" t="s">
        <v>1777</v>
      </c>
      <c r="L11379">
        <v>2018</v>
      </c>
      <c r="M11379">
        <v>11</v>
      </c>
    </row>
    <row r="11380" spans="1:13" x14ac:dyDescent="0.25">
      <c r="A11380">
        <v>102479</v>
      </c>
      <c r="B11380" t="s">
        <v>454</v>
      </c>
      <c r="C11380" t="s">
        <v>14</v>
      </c>
      <c r="D11380" t="s">
        <v>15</v>
      </c>
      <c r="E11380" t="s">
        <v>453</v>
      </c>
      <c r="F11380" s="1">
        <v>43453.429571759261</v>
      </c>
      <c r="G11380">
        <v>2</v>
      </c>
      <c r="H11380">
        <v>65.569999999999993</v>
      </c>
      <c r="I11380">
        <v>131.13999999999999</v>
      </c>
      <c r="J11380">
        <v>30</v>
      </c>
      <c r="K11380" t="s">
        <v>1777</v>
      </c>
      <c r="L11380">
        <v>2018</v>
      </c>
      <c r="M11380">
        <v>12</v>
      </c>
    </row>
    <row r="11381" spans="1:13" x14ac:dyDescent="0.25">
      <c r="A11381">
        <v>102479</v>
      </c>
      <c r="B11381" t="s">
        <v>454</v>
      </c>
      <c r="C11381" t="s">
        <v>14</v>
      </c>
      <c r="D11381" t="s">
        <v>15</v>
      </c>
      <c r="E11381" t="s">
        <v>453</v>
      </c>
      <c r="F11381" s="1">
        <v>43455.403993055559</v>
      </c>
      <c r="G11381">
        <v>2</v>
      </c>
      <c r="H11381">
        <v>65.569999999999993</v>
      </c>
      <c r="I11381">
        <v>131.13999999999999</v>
      </c>
      <c r="J11381">
        <v>30</v>
      </c>
      <c r="K11381" t="s">
        <v>1777</v>
      </c>
      <c r="L11381">
        <v>2018</v>
      </c>
      <c r="M11381">
        <v>12</v>
      </c>
    </row>
    <row r="11382" spans="1:13" x14ac:dyDescent="0.25">
      <c r="A11382">
        <v>104071</v>
      </c>
      <c r="B11382" t="s">
        <v>452</v>
      </c>
      <c r="C11382" t="s">
        <v>14</v>
      </c>
      <c r="D11382" t="s">
        <v>15</v>
      </c>
      <c r="E11382" t="s">
        <v>453</v>
      </c>
      <c r="F11382" s="1">
        <v>43495.564560185187</v>
      </c>
      <c r="G11382">
        <v>1</v>
      </c>
      <c r="H11382">
        <v>152.97</v>
      </c>
      <c r="I11382">
        <v>152.97</v>
      </c>
      <c r="J11382">
        <v>30</v>
      </c>
      <c r="K11382" t="s">
        <v>1777</v>
      </c>
      <c r="L11382">
        <v>2019</v>
      </c>
      <c r="M11382">
        <v>1</v>
      </c>
    </row>
    <row r="11383" spans="1:13" x14ac:dyDescent="0.25">
      <c r="A11383">
        <v>102479</v>
      </c>
      <c r="B11383" t="s">
        <v>454</v>
      </c>
      <c r="C11383" t="s">
        <v>14</v>
      </c>
      <c r="D11383" t="s">
        <v>15</v>
      </c>
      <c r="E11383" t="s">
        <v>453</v>
      </c>
      <c r="F11383" s="1">
        <v>43630.450254629628</v>
      </c>
      <c r="G11383">
        <v>2</v>
      </c>
      <c r="H11383">
        <v>65.650000000000006</v>
      </c>
      <c r="I11383">
        <v>131.30000000000001</v>
      </c>
      <c r="J11383">
        <v>30</v>
      </c>
      <c r="K11383" t="s">
        <v>1777</v>
      </c>
      <c r="L11383">
        <v>2019</v>
      </c>
      <c r="M11383">
        <v>6</v>
      </c>
    </row>
    <row r="11384" spans="1:13" x14ac:dyDescent="0.25">
      <c r="A11384">
        <v>102479</v>
      </c>
      <c r="B11384" t="s">
        <v>454</v>
      </c>
      <c r="C11384" t="s">
        <v>14</v>
      </c>
      <c r="D11384" t="s">
        <v>15</v>
      </c>
      <c r="E11384" t="s">
        <v>453</v>
      </c>
      <c r="F11384" s="1">
        <v>43817.478796296295</v>
      </c>
      <c r="G11384">
        <v>1</v>
      </c>
      <c r="H11384">
        <v>65.489999999999995</v>
      </c>
      <c r="I11384">
        <v>65.489999999999995</v>
      </c>
      <c r="J11384">
        <v>30</v>
      </c>
      <c r="K11384" t="s">
        <v>1777</v>
      </c>
      <c r="L11384">
        <v>2019</v>
      </c>
      <c r="M11384">
        <v>12</v>
      </c>
    </row>
    <row r="11385" spans="1:13" x14ac:dyDescent="0.25">
      <c r="A11385">
        <v>102479</v>
      </c>
      <c r="B11385" t="s">
        <v>454</v>
      </c>
      <c r="C11385" t="s">
        <v>14</v>
      </c>
      <c r="D11385" t="s">
        <v>15</v>
      </c>
      <c r="E11385" t="s">
        <v>453</v>
      </c>
      <c r="F11385" s="1">
        <v>43819.437939814816</v>
      </c>
      <c r="G11385">
        <v>2</v>
      </c>
      <c r="H11385">
        <v>65.489999999999995</v>
      </c>
      <c r="I11385">
        <v>130.97999999999999</v>
      </c>
      <c r="J11385">
        <v>30</v>
      </c>
      <c r="K11385" t="s">
        <v>1777</v>
      </c>
      <c r="L11385">
        <v>2019</v>
      </c>
      <c r="M11385">
        <v>12</v>
      </c>
    </row>
    <row r="11386" spans="1:13" x14ac:dyDescent="0.25">
      <c r="A11386">
        <v>191587</v>
      </c>
      <c r="B11386" t="s">
        <v>461</v>
      </c>
      <c r="C11386" t="s">
        <v>14</v>
      </c>
      <c r="D11386" t="s">
        <v>15</v>
      </c>
      <c r="E11386" t="s">
        <v>462</v>
      </c>
      <c r="F11386" s="1">
        <v>43209.530428240738</v>
      </c>
      <c r="G11386">
        <v>1</v>
      </c>
      <c r="H11386">
        <v>65.44</v>
      </c>
      <c r="I11386">
        <v>65.44</v>
      </c>
      <c r="J11386">
        <v>30</v>
      </c>
      <c r="K11386" t="s">
        <v>1777</v>
      </c>
      <c r="L11386">
        <v>2018</v>
      </c>
      <c r="M11386">
        <v>4</v>
      </c>
    </row>
    <row r="11387" spans="1:13" x14ac:dyDescent="0.25">
      <c r="A11387">
        <v>191587</v>
      </c>
      <c r="B11387" t="s">
        <v>461</v>
      </c>
      <c r="C11387" t="s">
        <v>14</v>
      </c>
      <c r="D11387" t="s">
        <v>15</v>
      </c>
      <c r="E11387" t="s">
        <v>462</v>
      </c>
      <c r="F11387" s="1">
        <v>43223.475162037037</v>
      </c>
      <c r="G11387">
        <v>2</v>
      </c>
      <c r="H11387">
        <v>65.44</v>
      </c>
      <c r="I11387">
        <v>130.88</v>
      </c>
      <c r="J11387">
        <v>30</v>
      </c>
      <c r="K11387" t="s">
        <v>1777</v>
      </c>
      <c r="L11387">
        <v>2018</v>
      </c>
      <c r="M11387">
        <v>5</v>
      </c>
    </row>
    <row r="11388" spans="1:13" x14ac:dyDescent="0.25">
      <c r="A11388">
        <v>191587</v>
      </c>
      <c r="B11388" t="s">
        <v>461</v>
      </c>
      <c r="C11388" t="s">
        <v>14</v>
      </c>
      <c r="D11388" t="s">
        <v>15</v>
      </c>
      <c r="E11388" t="s">
        <v>462</v>
      </c>
      <c r="F11388" s="1">
        <v>43374.557662037034</v>
      </c>
      <c r="G11388">
        <v>2</v>
      </c>
      <c r="H11388">
        <v>65.44</v>
      </c>
      <c r="I11388">
        <v>130.88</v>
      </c>
      <c r="J11388">
        <v>30</v>
      </c>
      <c r="K11388" t="s">
        <v>1777</v>
      </c>
      <c r="L11388">
        <v>2018</v>
      </c>
      <c r="M11388">
        <v>10</v>
      </c>
    </row>
    <row r="11389" spans="1:13" x14ac:dyDescent="0.25">
      <c r="A11389">
        <v>191587</v>
      </c>
      <c r="B11389" t="s">
        <v>461</v>
      </c>
      <c r="C11389" t="s">
        <v>14</v>
      </c>
      <c r="D11389" t="s">
        <v>15</v>
      </c>
      <c r="E11389" t="s">
        <v>462</v>
      </c>
      <c r="F11389" s="1">
        <v>43446.603194444448</v>
      </c>
      <c r="G11389">
        <v>1</v>
      </c>
      <c r="H11389">
        <v>65.44</v>
      </c>
      <c r="I11389">
        <v>65.44</v>
      </c>
      <c r="J11389">
        <v>30</v>
      </c>
      <c r="K11389" t="s">
        <v>1777</v>
      </c>
      <c r="L11389">
        <v>2018</v>
      </c>
      <c r="M11389">
        <v>12</v>
      </c>
    </row>
    <row r="11390" spans="1:13" x14ac:dyDescent="0.25">
      <c r="A11390">
        <v>191587</v>
      </c>
      <c r="B11390" t="s">
        <v>461</v>
      </c>
      <c r="C11390" t="s">
        <v>14</v>
      </c>
      <c r="D11390" t="s">
        <v>15</v>
      </c>
      <c r="E11390" t="s">
        <v>462</v>
      </c>
      <c r="F11390" s="1">
        <v>43447.446273148147</v>
      </c>
      <c r="G11390">
        <v>1</v>
      </c>
      <c r="H11390">
        <v>68.290000000000006</v>
      </c>
      <c r="I11390">
        <v>68.290000000000006</v>
      </c>
      <c r="J11390">
        <v>30</v>
      </c>
      <c r="K11390" t="s">
        <v>1777</v>
      </c>
      <c r="L11390">
        <v>2018</v>
      </c>
      <c r="M11390">
        <v>12</v>
      </c>
    </row>
    <row r="11391" spans="1:13" x14ac:dyDescent="0.25">
      <c r="A11391">
        <v>191587</v>
      </c>
      <c r="B11391" t="s">
        <v>461</v>
      </c>
      <c r="C11391" t="s">
        <v>14</v>
      </c>
      <c r="D11391" t="s">
        <v>15</v>
      </c>
      <c r="E11391" t="s">
        <v>462</v>
      </c>
      <c r="F11391" s="1">
        <v>43451.545289351852</v>
      </c>
      <c r="G11391">
        <v>3</v>
      </c>
      <c r="H11391">
        <v>68.290000000000006</v>
      </c>
      <c r="I11391">
        <v>204.87</v>
      </c>
      <c r="J11391">
        <v>30</v>
      </c>
      <c r="K11391" t="s">
        <v>1777</v>
      </c>
      <c r="L11391">
        <v>2018</v>
      </c>
      <c r="M11391">
        <v>12</v>
      </c>
    </row>
    <row r="11392" spans="1:13" x14ac:dyDescent="0.25">
      <c r="A11392">
        <v>191587</v>
      </c>
      <c r="B11392" t="s">
        <v>461</v>
      </c>
      <c r="C11392" t="s">
        <v>14</v>
      </c>
      <c r="D11392" t="s">
        <v>15</v>
      </c>
      <c r="E11392" t="s">
        <v>462</v>
      </c>
      <c r="F11392" s="1">
        <v>43453.429571759261</v>
      </c>
      <c r="G11392">
        <v>2</v>
      </c>
      <c r="H11392">
        <v>65.44</v>
      </c>
      <c r="I11392">
        <v>130.88</v>
      </c>
      <c r="J11392">
        <v>30</v>
      </c>
      <c r="K11392" t="s">
        <v>1777</v>
      </c>
      <c r="L11392">
        <v>2018</v>
      </c>
      <c r="M11392">
        <v>12</v>
      </c>
    </row>
    <row r="11393" spans="1:13" x14ac:dyDescent="0.25">
      <c r="A11393">
        <v>191587</v>
      </c>
      <c r="B11393" t="s">
        <v>461</v>
      </c>
      <c r="C11393" t="s">
        <v>14</v>
      </c>
      <c r="D11393" t="s">
        <v>15</v>
      </c>
      <c r="E11393" t="s">
        <v>462</v>
      </c>
      <c r="F11393" s="1">
        <v>43454.387256944443</v>
      </c>
      <c r="G11393">
        <v>4</v>
      </c>
      <c r="H11393">
        <v>68.290000000000006</v>
      </c>
      <c r="I11393">
        <v>273.16000000000003</v>
      </c>
      <c r="J11393">
        <v>30</v>
      </c>
      <c r="K11393" t="s">
        <v>1777</v>
      </c>
      <c r="L11393">
        <v>2018</v>
      </c>
      <c r="M11393">
        <v>12</v>
      </c>
    </row>
    <row r="11394" spans="1:13" x14ac:dyDescent="0.25">
      <c r="A11394">
        <v>191587</v>
      </c>
      <c r="B11394" t="s">
        <v>461</v>
      </c>
      <c r="C11394" t="s">
        <v>14</v>
      </c>
      <c r="D11394" t="s">
        <v>15</v>
      </c>
      <c r="E11394" t="s">
        <v>462</v>
      </c>
      <c r="F11394" s="1">
        <v>43455.403993055559</v>
      </c>
      <c r="G11394">
        <v>2</v>
      </c>
      <c r="H11394">
        <v>68.290000000000006</v>
      </c>
      <c r="I11394">
        <v>136.58000000000001</v>
      </c>
      <c r="J11394">
        <v>30</v>
      </c>
      <c r="K11394" t="s">
        <v>1777</v>
      </c>
      <c r="L11394">
        <v>2018</v>
      </c>
      <c r="M11394">
        <v>12</v>
      </c>
    </row>
    <row r="11395" spans="1:13" x14ac:dyDescent="0.25">
      <c r="A11395">
        <v>175289</v>
      </c>
      <c r="B11395" t="s">
        <v>463</v>
      </c>
      <c r="C11395" t="s">
        <v>14</v>
      </c>
      <c r="D11395" t="s">
        <v>15</v>
      </c>
      <c r="E11395" t="s">
        <v>462</v>
      </c>
      <c r="F11395" s="1">
        <v>43483.489988425928</v>
      </c>
      <c r="G11395">
        <v>1</v>
      </c>
      <c r="H11395">
        <v>114.86</v>
      </c>
      <c r="I11395">
        <v>114.86</v>
      </c>
      <c r="J11395">
        <v>30</v>
      </c>
      <c r="K11395" t="s">
        <v>1777</v>
      </c>
      <c r="L11395">
        <v>2019</v>
      </c>
      <c r="M11395">
        <v>1</v>
      </c>
    </row>
    <row r="11396" spans="1:13" x14ac:dyDescent="0.25">
      <c r="A11396">
        <v>191587</v>
      </c>
      <c r="B11396" t="s">
        <v>461</v>
      </c>
      <c r="C11396" t="s">
        <v>14</v>
      </c>
      <c r="D11396" t="s">
        <v>15</v>
      </c>
      <c r="E11396" t="s">
        <v>462</v>
      </c>
      <c r="F11396" s="1">
        <v>43483.489988425928</v>
      </c>
      <c r="G11396">
        <v>2</v>
      </c>
      <c r="H11396">
        <v>68.290000000000006</v>
      </c>
      <c r="I11396">
        <v>136.58000000000001</v>
      </c>
      <c r="J11396">
        <v>30</v>
      </c>
      <c r="K11396" t="s">
        <v>1777</v>
      </c>
      <c r="L11396">
        <v>2019</v>
      </c>
      <c r="M11396">
        <v>1</v>
      </c>
    </row>
    <row r="11397" spans="1:13" x14ac:dyDescent="0.25">
      <c r="A11397">
        <v>191587</v>
      </c>
      <c r="B11397" t="s">
        <v>461</v>
      </c>
      <c r="C11397" t="s">
        <v>14</v>
      </c>
      <c r="D11397" t="s">
        <v>15</v>
      </c>
      <c r="E11397" t="s">
        <v>462</v>
      </c>
      <c r="F11397" s="1">
        <v>43490.437569444446</v>
      </c>
      <c r="G11397">
        <v>1</v>
      </c>
      <c r="H11397">
        <v>65.44</v>
      </c>
      <c r="I11397">
        <v>65.44</v>
      </c>
      <c r="J11397">
        <v>30</v>
      </c>
      <c r="K11397" t="s">
        <v>1777</v>
      </c>
      <c r="L11397">
        <v>2019</v>
      </c>
      <c r="M11397">
        <v>1</v>
      </c>
    </row>
    <row r="11398" spans="1:13" x14ac:dyDescent="0.25">
      <c r="A11398">
        <v>191587</v>
      </c>
      <c r="B11398" t="s">
        <v>461</v>
      </c>
      <c r="C11398" t="s">
        <v>14</v>
      </c>
      <c r="D11398" t="s">
        <v>15</v>
      </c>
      <c r="E11398" t="s">
        <v>462</v>
      </c>
      <c r="F11398" s="1">
        <v>43493.356030092589</v>
      </c>
      <c r="G11398">
        <v>5</v>
      </c>
      <c r="H11398">
        <v>65.44</v>
      </c>
      <c r="I11398">
        <v>327.2</v>
      </c>
      <c r="J11398">
        <v>30</v>
      </c>
      <c r="K11398" t="s">
        <v>1777</v>
      </c>
      <c r="L11398">
        <v>2019</v>
      </c>
      <c r="M11398">
        <v>1</v>
      </c>
    </row>
    <row r="11399" spans="1:13" x14ac:dyDescent="0.25">
      <c r="A11399">
        <v>157542</v>
      </c>
      <c r="B11399" t="s">
        <v>1847</v>
      </c>
      <c r="C11399" t="s">
        <v>14</v>
      </c>
      <c r="D11399" t="s">
        <v>15</v>
      </c>
      <c r="E11399" t="s">
        <v>462</v>
      </c>
      <c r="F11399" s="1">
        <v>43216.541979166665</v>
      </c>
      <c r="G11399">
        <v>1</v>
      </c>
      <c r="H11399">
        <v>68.87</v>
      </c>
      <c r="I11399">
        <v>68.87</v>
      </c>
      <c r="J11399">
        <v>30</v>
      </c>
      <c r="K11399" t="s">
        <v>1777</v>
      </c>
      <c r="L11399">
        <v>2018</v>
      </c>
      <c r="M11399">
        <v>4</v>
      </c>
    </row>
    <row r="11400" spans="1:13" x14ac:dyDescent="0.25">
      <c r="A11400">
        <v>157542</v>
      </c>
      <c r="B11400" t="s">
        <v>1847</v>
      </c>
      <c r="C11400" t="s">
        <v>14</v>
      </c>
      <c r="D11400" t="s">
        <v>15</v>
      </c>
      <c r="E11400" t="s">
        <v>462</v>
      </c>
      <c r="F11400" s="1">
        <v>43216.541979166665</v>
      </c>
      <c r="G11400">
        <v>1</v>
      </c>
      <c r="H11400">
        <v>68.87</v>
      </c>
      <c r="I11400">
        <v>68.87</v>
      </c>
      <c r="J11400">
        <v>30</v>
      </c>
      <c r="K11400" t="s">
        <v>1777</v>
      </c>
      <c r="L11400">
        <v>2018</v>
      </c>
      <c r="M11400">
        <v>4</v>
      </c>
    </row>
    <row r="11401" spans="1:13" x14ac:dyDescent="0.25">
      <c r="A11401">
        <v>157542</v>
      </c>
      <c r="B11401" t="s">
        <v>1847</v>
      </c>
      <c r="C11401" t="s">
        <v>14</v>
      </c>
      <c r="D11401" t="s">
        <v>15</v>
      </c>
      <c r="E11401" t="s">
        <v>462</v>
      </c>
      <c r="F11401" s="1">
        <v>43700.502013888887</v>
      </c>
      <c r="G11401">
        <v>1</v>
      </c>
      <c r="H11401">
        <v>68.87</v>
      </c>
      <c r="I11401">
        <v>68.87</v>
      </c>
      <c r="J11401">
        <v>30</v>
      </c>
      <c r="K11401" t="s">
        <v>1777</v>
      </c>
      <c r="L11401">
        <v>2019</v>
      </c>
      <c r="M11401">
        <v>8</v>
      </c>
    </row>
    <row r="11402" spans="1:13" x14ac:dyDescent="0.25">
      <c r="A11402">
        <v>157542</v>
      </c>
      <c r="B11402" t="s">
        <v>1847</v>
      </c>
      <c r="C11402" t="s">
        <v>14</v>
      </c>
      <c r="D11402" t="s">
        <v>15</v>
      </c>
      <c r="E11402" t="s">
        <v>462</v>
      </c>
      <c r="F11402" s="1">
        <v>43703.36550925926</v>
      </c>
      <c r="G11402">
        <v>1</v>
      </c>
      <c r="H11402">
        <v>70.489999999999995</v>
      </c>
      <c r="I11402">
        <v>70.489999999999995</v>
      </c>
      <c r="J11402">
        <v>30</v>
      </c>
      <c r="K11402" t="s">
        <v>1777</v>
      </c>
      <c r="L11402">
        <v>2019</v>
      </c>
      <c r="M11402">
        <v>8</v>
      </c>
    </row>
    <row r="11403" spans="1:13" x14ac:dyDescent="0.25">
      <c r="A11403">
        <v>58880</v>
      </c>
      <c r="B11403" t="s">
        <v>465</v>
      </c>
      <c r="C11403" t="s">
        <v>14</v>
      </c>
      <c r="D11403" t="s">
        <v>15</v>
      </c>
      <c r="E11403" t="s">
        <v>81</v>
      </c>
      <c r="F11403" s="1">
        <v>43111.544363425928</v>
      </c>
      <c r="G11403">
        <v>3</v>
      </c>
      <c r="H11403">
        <v>46.01</v>
      </c>
      <c r="I11403">
        <v>138.03</v>
      </c>
      <c r="J11403">
        <v>30</v>
      </c>
      <c r="K11403" t="s">
        <v>1777</v>
      </c>
      <c r="L11403">
        <v>2018</v>
      </c>
      <c r="M11403">
        <v>1</v>
      </c>
    </row>
    <row r="11404" spans="1:13" x14ac:dyDescent="0.25">
      <c r="A11404">
        <v>58880</v>
      </c>
      <c r="B11404" t="s">
        <v>465</v>
      </c>
      <c r="C11404" t="s">
        <v>14</v>
      </c>
      <c r="D11404" t="s">
        <v>15</v>
      </c>
      <c r="E11404" t="s">
        <v>81</v>
      </c>
      <c r="F11404" s="1">
        <v>43584.478090277778</v>
      </c>
      <c r="G11404">
        <v>1</v>
      </c>
      <c r="H11404">
        <v>105.23</v>
      </c>
      <c r="I11404">
        <v>105.23</v>
      </c>
      <c r="J11404">
        <v>30</v>
      </c>
      <c r="K11404" t="s">
        <v>1777</v>
      </c>
      <c r="L11404">
        <v>2019</v>
      </c>
      <c r="M11404">
        <v>4</v>
      </c>
    </row>
    <row r="11405" spans="1:13" x14ac:dyDescent="0.25">
      <c r="A11405">
        <v>58880</v>
      </c>
      <c r="B11405" t="s">
        <v>465</v>
      </c>
      <c r="C11405" t="s">
        <v>14</v>
      </c>
      <c r="D11405" t="s">
        <v>15</v>
      </c>
      <c r="E11405" t="s">
        <v>81</v>
      </c>
      <c r="F11405" s="1">
        <v>43588.564849537041</v>
      </c>
      <c r="G11405">
        <v>3</v>
      </c>
      <c r="H11405">
        <v>105.23</v>
      </c>
      <c r="I11405">
        <v>315.69</v>
      </c>
      <c r="J11405">
        <v>30</v>
      </c>
      <c r="K11405" t="s">
        <v>1777</v>
      </c>
      <c r="L11405">
        <v>2019</v>
      </c>
      <c r="M11405">
        <v>5</v>
      </c>
    </row>
    <row r="11406" spans="1:13" x14ac:dyDescent="0.25">
      <c r="A11406">
        <v>58880</v>
      </c>
      <c r="B11406" t="s">
        <v>465</v>
      </c>
      <c r="C11406" t="s">
        <v>14</v>
      </c>
      <c r="D11406" t="s">
        <v>15</v>
      </c>
      <c r="E11406" t="s">
        <v>81</v>
      </c>
      <c r="F11406" s="1">
        <v>43592.444074074076</v>
      </c>
      <c r="G11406">
        <v>1</v>
      </c>
      <c r="H11406">
        <v>105.23</v>
      </c>
      <c r="I11406">
        <v>105.23</v>
      </c>
      <c r="J11406">
        <v>30</v>
      </c>
      <c r="K11406" t="s">
        <v>1777</v>
      </c>
      <c r="L11406">
        <v>2019</v>
      </c>
      <c r="M11406">
        <v>5</v>
      </c>
    </row>
    <row r="11407" spans="1:13" x14ac:dyDescent="0.25">
      <c r="A11407">
        <v>154539</v>
      </c>
      <c r="B11407" t="s">
        <v>466</v>
      </c>
      <c r="C11407" t="s">
        <v>14</v>
      </c>
      <c r="D11407" t="s">
        <v>15</v>
      </c>
      <c r="E11407" t="s">
        <v>81</v>
      </c>
      <c r="F11407" s="1">
        <v>43216.531319444446</v>
      </c>
      <c r="G11407">
        <v>1</v>
      </c>
      <c r="H11407">
        <v>60.21</v>
      </c>
      <c r="I11407">
        <v>60.21</v>
      </c>
      <c r="J11407">
        <v>30</v>
      </c>
      <c r="K11407" t="s">
        <v>1777</v>
      </c>
      <c r="L11407">
        <v>2018</v>
      </c>
      <c r="M11407">
        <v>4</v>
      </c>
    </row>
    <row r="11408" spans="1:13" x14ac:dyDescent="0.25">
      <c r="A11408">
        <v>154539</v>
      </c>
      <c r="B11408" t="s">
        <v>466</v>
      </c>
      <c r="C11408" t="s">
        <v>14</v>
      </c>
      <c r="D11408" t="s">
        <v>15</v>
      </c>
      <c r="E11408" t="s">
        <v>81</v>
      </c>
      <c r="F11408" s="1">
        <v>43217.488171296296</v>
      </c>
      <c r="G11408">
        <v>1</v>
      </c>
      <c r="H11408">
        <v>60.21</v>
      </c>
      <c r="I11408">
        <v>60.21</v>
      </c>
      <c r="J11408">
        <v>30</v>
      </c>
      <c r="K11408" t="s">
        <v>1777</v>
      </c>
      <c r="L11408">
        <v>2018</v>
      </c>
      <c r="M11408">
        <v>4</v>
      </c>
    </row>
    <row r="11409" spans="1:13" x14ac:dyDescent="0.25">
      <c r="A11409">
        <v>154539</v>
      </c>
      <c r="B11409" t="s">
        <v>466</v>
      </c>
      <c r="C11409" t="s">
        <v>14</v>
      </c>
      <c r="D11409" t="s">
        <v>15</v>
      </c>
      <c r="E11409" t="s">
        <v>81</v>
      </c>
      <c r="F11409" s="1">
        <v>43572.538043981483</v>
      </c>
      <c r="G11409">
        <v>2</v>
      </c>
      <c r="H11409">
        <v>60.21</v>
      </c>
      <c r="I11409">
        <v>120.42</v>
      </c>
      <c r="J11409">
        <v>30</v>
      </c>
      <c r="K11409" t="s">
        <v>1777</v>
      </c>
      <c r="L11409">
        <v>2019</v>
      </c>
      <c r="M11409">
        <v>4</v>
      </c>
    </row>
    <row r="11410" spans="1:13" x14ac:dyDescent="0.25">
      <c r="A11410">
        <v>154539</v>
      </c>
      <c r="B11410" t="s">
        <v>466</v>
      </c>
      <c r="C11410" t="s">
        <v>14</v>
      </c>
      <c r="D11410" t="s">
        <v>15</v>
      </c>
      <c r="E11410" t="s">
        <v>81</v>
      </c>
      <c r="F11410" s="1">
        <v>43588.564849537041</v>
      </c>
      <c r="G11410">
        <v>3</v>
      </c>
      <c r="H11410">
        <v>60.21</v>
      </c>
      <c r="I11410">
        <v>180.63</v>
      </c>
      <c r="J11410">
        <v>30</v>
      </c>
      <c r="K11410" t="s">
        <v>1777</v>
      </c>
      <c r="L11410">
        <v>2019</v>
      </c>
      <c r="M11410">
        <v>5</v>
      </c>
    </row>
    <row r="11411" spans="1:13" x14ac:dyDescent="0.25">
      <c r="A11411">
        <v>231007</v>
      </c>
      <c r="B11411" t="s">
        <v>1848</v>
      </c>
      <c r="C11411" t="s">
        <v>14</v>
      </c>
      <c r="D11411" t="s">
        <v>15</v>
      </c>
      <c r="E11411" t="s">
        <v>468</v>
      </c>
      <c r="F11411" s="1">
        <v>43679.44059027778</v>
      </c>
      <c r="G11411">
        <v>1</v>
      </c>
      <c r="H11411">
        <v>197.4</v>
      </c>
      <c r="I11411">
        <v>197.4</v>
      </c>
      <c r="J11411">
        <v>30</v>
      </c>
      <c r="K11411" t="s">
        <v>1777</v>
      </c>
      <c r="L11411">
        <v>2019</v>
      </c>
      <c r="M11411">
        <v>8</v>
      </c>
    </row>
    <row r="11412" spans="1:13" x14ac:dyDescent="0.25">
      <c r="A11412">
        <v>231007</v>
      </c>
      <c r="B11412" t="s">
        <v>1848</v>
      </c>
      <c r="C11412" t="s">
        <v>14</v>
      </c>
      <c r="D11412" t="s">
        <v>15</v>
      </c>
      <c r="E11412" t="s">
        <v>468</v>
      </c>
      <c r="F11412" s="1">
        <v>43686.546180555553</v>
      </c>
      <c r="G11412">
        <v>1</v>
      </c>
      <c r="H11412">
        <v>197.4</v>
      </c>
      <c r="I11412">
        <v>197.4</v>
      </c>
      <c r="J11412">
        <v>30</v>
      </c>
      <c r="K11412" t="s">
        <v>1777</v>
      </c>
      <c r="L11412">
        <v>2019</v>
      </c>
      <c r="M11412">
        <v>8</v>
      </c>
    </row>
    <row r="11413" spans="1:13" x14ac:dyDescent="0.25">
      <c r="A11413">
        <v>231007</v>
      </c>
      <c r="B11413" t="s">
        <v>1848</v>
      </c>
      <c r="C11413" t="s">
        <v>14</v>
      </c>
      <c r="D11413" t="s">
        <v>15</v>
      </c>
      <c r="E11413" t="s">
        <v>468</v>
      </c>
      <c r="F11413" s="1">
        <v>43721.560127314813</v>
      </c>
      <c r="G11413">
        <v>2</v>
      </c>
      <c r="H11413">
        <v>197.4</v>
      </c>
      <c r="I11413">
        <v>394.8</v>
      </c>
      <c r="J11413">
        <v>30</v>
      </c>
      <c r="K11413" t="s">
        <v>1777</v>
      </c>
      <c r="L11413">
        <v>2019</v>
      </c>
      <c r="M11413">
        <v>9</v>
      </c>
    </row>
    <row r="11414" spans="1:13" x14ac:dyDescent="0.25">
      <c r="A11414">
        <v>231020</v>
      </c>
      <c r="B11414" t="s">
        <v>470</v>
      </c>
      <c r="C11414" t="s">
        <v>14</v>
      </c>
      <c r="D11414" t="s">
        <v>15</v>
      </c>
      <c r="E11414" t="s">
        <v>468</v>
      </c>
      <c r="F11414" s="1">
        <v>43762.539675925924</v>
      </c>
      <c r="G11414">
        <v>1</v>
      </c>
      <c r="H11414">
        <v>404.32</v>
      </c>
      <c r="I11414">
        <v>404.32</v>
      </c>
      <c r="J11414">
        <v>30</v>
      </c>
      <c r="K11414" t="s">
        <v>1777</v>
      </c>
      <c r="L11414">
        <v>2019</v>
      </c>
      <c r="M11414">
        <v>10</v>
      </c>
    </row>
    <row r="11415" spans="1:13" x14ac:dyDescent="0.25">
      <c r="A11415">
        <v>142136</v>
      </c>
      <c r="B11415" t="s">
        <v>471</v>
      </c>
      <c r="C11415" t="s">
        <v>14</v>
      </c>
      <c r="D11415" t="s">
        <v>15</v>
      </c>
      <c r="E11415" t="s">
        <v>468</v>
      </c>
      <c r="F11415" s="1">
        <v>43433.565613425926</v>
      </c>
      <c r="G11415">
        <v>1</v>
      </c>
      <c r="H11415">
        <v>404.83</v>
      </c>
      <c r="I11415">
        <v>404.83</v>
      </c>
      <c r="J11415">
        <v>30</v>
      </c>
      <c r="K11415" t="s">
        <v>1777</v>
      </c>
      <c r="L11415">
        <v>2018</v>
      </c>
      <c r="M11415">
        <v>11</v>
      </c>
    </row>
    <row r="11416" spans="1:13" x14ac:dyDescent="0.25">
      <c r="A11416">
        <v>142136</v>
      </c>
      <c r="B11416" t="s">
        <v>471</v>
      </c>
      <c r="C11416" t="s">
        <v>14</v>
      </c>
      <c r="D11416" t="s">
        <v>15</v>
      </c>
      <c r="E11416" t="s">
        <v>468</v>
      </c>
      <c r="F11416" s="1">
        <v>43448.545312499999</v>
      </c>
      <c r="G11416">
        <v>1</v>
      </c>
      <c r="H11416">
        <v>408.4</v>
      </c>
      <c r="I11416">
        <v>408.4</v>
      </c>
      <c r="J11416">
        <v>30</v>
      </c>
      <c r="K11416" t="s">
        <v>1777</v>
      </c>
      <c r="L11416">
        <v>2018</v>
      </c>
      <c r="M11416">
        <v>12</v>
      </c>
    </row>
    <row r="11417" spans="1:13" x14ac:dyDescent="0.25">
      <c r="A11417">
        <v>142136</v>
      </c>
      <c r="B11417" t="s">
        <v>471</v>
      </c>
      <c r="C11417" t="s">
        <v>14</v>
      </c>
      <c r="D11417" t="s">
        <v>15</v>
      </c>
      <c r="E11417" t="s">
        <v>468</v>
      </c>
      <c r="F11417" s="1">
        <v>43451.377013888887</v>
      </c>
      <c r="G11417">
        <v>1</v>
      </c>
      <c r="H11417">
        <v>404.83</v>
      </c>
      <c r="I11417">
        <v>404.83</v>
      </c>
      <c r="J11417">
        <v>30</v>
      </c>
      <c r="K11417" t="s">
        <v>1777</v>
      </c>
      <c r="L11417">
        <v>2018</v>
      </c>
      <c r="M11417">
        <v>12</v>
      </c>
    </row>
    <row r="11418" spans="1:13" x14ac:dyDescent="0.25">
      <c r="A11418">
        <v>142136</v>
      </c>
      <c r="B11418" t="s">
        <v>471</v>
      </c>
      <c r="C11418" t="s">
        <v>14</v>
      </c>
      <c r="D11418" t="s">
        <v>15</v>
      </c>
      <c r="E11418" t="s">
        <v>468</v>
      </c>
      <c r="F11418" s="1">
        <v>43490.402824074074</v>
      </c>
      <c r="G11418">
        <v>1</v>
      </c>
      <c r="H11418">
        <v>404.83</v>
      </c>
      <c r="I11418">
        <v>404.83</v>
      </c>
      <c r="J11418">
        <v>30</v>
      </c>
      <c r="K11418" t="s">
        <v>1777</v>
      </c>
      <c r="L11418">
        <v>2019</v>
      </c>
      <c r="M11418">
        <v>1</v>
      </c>
    </row>
    <row r="11419" spans="1:13" x14ac:dyDescent="0.25">
      <c r="A11419">
        <v>148748</v>
      </c>
      <c r="B11419" t="s">
        <v>472</v>
      </c>
      <c r="C11419" t="s">
        <v>14</v>
      </c>
      <c r="D11419" t="s">
        <v>15</v>
      </c>
      <c r="E11419" t="s">
        <v>468</v>
      </c>
      <c r="F11419" s="1">
        <v>43105.41337962963</v>
      </c>
      <c r="G11419">
        <v>1</v>
      </c>
      <c r="H11419">
        <v>404.83</v>
      </c>
      <c r="I11419">
        <v>404.83</v>
      </c>
      <c r="J11419">
        <v>30</v>
      </c>
      <c r="K11419" t="s">
        <v>1777</v>
      </c>
      <c r="L11419">
        <v>2018</v>
      </c>
      <c r="M11419">
        <v>1</v>
      </c>
    </row>
    <row r="11420" spans="1:13" x14ac:dyDescent="0.25">
      <c r="A11420">
        <v>142150</v>
      </c>
      <c r="B11420" t="s">
        <v>473</v>
      </c>
      <c r="C11420" t="s">
        <v>14</v>
      </c>
      <c r="D11420" t="s">
        <v>15</v>
      </c>
      <c r="E11420" t="s">
        <v>468</v>
      </c>
      <c r="F11420" s="1">
        <v>43516.396504629629</v>
      </c>
      <c r="G11420">
        <v>2</v>
      </c>
      <c r="H11420">
        <v>197.58</v>
      </c>
      <c r="I11420">
        <v>395.16</v>
      </c>
      <c r="J11420">
        <v>30</v>
      </c>
      <c r="K11420" t="s">
        <v>1777</v>
      </c>
      <c r="L11420">
        <v>2019</v>
      </c>
      <c r="M11420">
        <v>2</v>
      </c>
    </row>
    <row r="11421" spans="1:13" x14ac:dyDescent="0.25">
      <c r="A11421">
        <v>101328</v>
      </c>
      <c r="B11421" t="s">
        <v>474</v>
      </c>
      <c r="C11421" t="s">
        <v>14</v>
      </c>
      <c r="D11421" t="s">
        <v>15</v>
      </c>
      <c r="E11421" t="s">
        <v>475</v>
      </c>
      <c r="F11421" s="1">
        <v>43606.511319444442</v>
      </c>
      <c r="G11421">
        <v>1</v>
      </c>
      <c r="H11421">
        <v>126.8</v>
      </c>
      <c r="I11421">
        <v>126.8</v>
      </c>
      <c r="J11421">
        <v>30</v>
      </c>
      <c r="K11421" t="s">
        <v>1777</v>
      </c>
      <c r="L11421">
        <v>2019</v>
      </c>
      <c r="M11421">
        <v>5</v>
      </c>
    </row>
    <row r="11422" spans="1:13" x14ac:dyDescent="0.25">
      <c r="A11422">
        <v>101328</v>
      </c>
      <c r="B11422" t="s">
        <v>474</v>
      </c>
      <c r="C11422" t="s">
        <v>14</v>
      </c>
      <c r="D11422" t="s">
        <v>15</v>
      </c>
      <c r="E11422" t="s">
        <v>475</v>
      </c>
      <c r="F11422" s="1">
        <v>43615.55810185185</v>
      </c>
      <c r="G11422">
        <v>1</v>
      </c>
      <c r="H11422">
        <v>126.8</v>
      </c>
      <c r="I11422">
        <v>126.8</v>
      </c>
      <c r="J11422">
        <v>30</v>
      </c>
      <c r="K11422" t="s">
        <v>1777</v>
      </c>
      <c r="L11422">
        <v>2019</v>
      </c>
      <c r="M11422">
        <v>5</v>
      </c>
    </row>
    <row r="11423" spans="1:13" x14ac:dyDescent="0.25">
      <c r="A11423">
        <v>101328</v>
      </c>
      <c r="B11423" t="s">
        <v>474</v>
      </c>
      <c r="C11423" t="s">
        <v>14</v>
      </c>
      <c r="D11423" t="s">
        <v>15</v>
      </c>
      <c r="E11423" t="s">
        <v>475</v>
      </c>
      <c r="F11423" s="1">
        <v>43630.450254629628</v>
      </c>
      <c r="G11423">
        <v>1</v>
      </c>
      <c r="H11423">
        <v>126.8</v>
      </c>
      <c r="I11423">
        <v>126.8</v>
      </c>
      <c r="J11423">
        <v>30</v>
      </c>
      <c r="K11423" t="s">
        <v>1777</v>
      </c>
      <c r="L11423">
        <v>2019</v>
      </c>
      <c r="M11423">
        <v>6</v>
      </c>
    </row>
    <row r="11424" spans="1:13" x14ac:dyDescent="0.25">
      <c r="A11424">
        <v>101328</v>
      </c>
      <c r="B11424" t="s">
        <v>474</v>
      </c>
      <c r="C11424" t="s">
        <v>14</v>
      </c>
      <c r="D11424" t="s">
        <v>15</v>
      </c>
      <c r="E11424" t="s">
        <v>475</v>
      </c>
      <c r="F11424" s="1">
        <v>43633.535243055558</v>
      </c>
      <c r="G11424">
        <v>1</v>
      </c>
      <c r="H11424">
        <v>125.57</v>
      </c>
      <c r="I11424">
        <v>125.57</v>
      </c>
      <c r="J11424">
        <v>30</v>
      </c>
      <c r="K11424" t="s">
        <v>1777</v>
      </c>
      <c r="L11424">
        <v>2019</v>
      </c>
      <c r="M11424">
        <v>6</v>
      </c>
    </row>
    <row r="11425" spans="1:13" x14ac:dyDescent="0.25">
      <c r="A11425">
        <v>101328</v>
      </c>
      <c r="B11425" t="s">
        <v>474</v>
      </c>
      <c r="C11425" t="s">
        <v>14</v>
      </c>
      <c r="D11425" t="s">
        <v>15</v>
      </c>
      <c r="E11425" t="s">
        <v>475</v>
      </c>
      <c r="F11425" s="1">
        <v>43665.446747685186</v>
      </c>
      <c r="G11425">
        <v>1</v>
      </c>
      <c r="H11425">
        <v>126.69</v>
      </c>
      <c r="I11425">
        <v>126.69</v>
      </c>
      <c r="J11425">
        <v>30</v>
      </c>
      <c r="K11425" t="s">
        <v>1777</v>
      </c>
      <c r="L11425">
        <v>2019</v>
      </c>
      <c r="M11425">
        <v>7</v>
      </c>
    </row>
    <row r="11426" spans="1:13" x14ac:dyDescent="0.25">
      <c r="A11426">
        <v>101328</v>
      </c>
      <c r="B11426" t="s">
        <v>474</v>
      </c>
      <c r="C11426" t="s">
        <v>14</v>
      </c>
      <c r="D11426" t="s">
        <v>15</v>
      </c>
      <c r="E11426" t="s">
        <v>475</v>
      </c>
      <c r="F11426" s="1">
        <v>43686.428182870368</v>
      </c>
      <c r="G11426">
        <v>1</v>
      </c>
      <c r="H11426">
        <v>126.69</v>
      </c>
      <c r="I11426">
        <v>126.69</v>
      </c>
      <c r="J11426">
        <v>30</v>
      </c>
      <c r="K11426" t="s">
        <v>1777</v>
      </c>
      <c r="L11426">
        <v>2019</v>
      </c>
      <c r="M11426">
        <v>8</v>
      </c>
    </row>
    <row r="11427" spans="1:13" x14ac:dyDescent="0.25">
      <c r="A11427">
        <v>179333</v>
      </c>
      <c r="B11427" t="s">
        <v>1849</v>
      </c>
      <c r="C11427" t="s">
        <v>14</v>
      </c>
      <c r="D11427" t="s">
        <v>15</v>
      </c>
      <c r="E11427" t="s">
        <v>477</v>
      </c>
      <c r="F11427" s="1">
        <v>43537.418009259258</v>
      </c>
      <c r="G11427">
        <v>1</v>
      </c>
      <c r="H11427">
        <v>224.87</v>
      </c>
      <c r="I11427">
        <v>224.87</v>
      </c>
      <c r="J11427">
        <v>30</v>
      </c>
      <c r="K11427" t="s">
        <v>1777</v>
      </c>
      <c r="L11427">
        <v>2019</v>
      </c>
      <c r="M11427">
        <v>3</v>
      </c>
    </row>
    <row r="11428" spans="1:13" x14ac:dyDescent="0.25">
      <c r="A11428">
        <v>179333</v>
      </c>
      <c r="B11428" t="s">
        <v>1849</v>
      </c>
      <c r="C11428" t="s">
        <v>14</v>
      </c>
      <c r="D11428" t="s">
        <v>15</v>
      </c>
      <c r="E11428" t="s">
        <v>477</v>
      </c>
      <c r="F11428" s="1">
        <v>43559.502881944441</v>
      </c>
      <c r="G11428">
        <v>1</v>
      </c>
      <c r="H11428">
        <v>224.87</v>
      </c>
      <c r="I11428">
        <v>224.87</v>
      </c>
      <c r="J11428">
        <v>30</v>
      </c>
      <c r="K11428" t="s">
        <v>1777</v>
      </c>
      <c r="L11428">
        <v>2019</v>
      </c>
      <c r="M11428">
        <v>4</v>
      </c>
    </row>
    <row r="11429" spans="1:13" x14ac:dyDescent="0.25">
      <c r="A11429">
        <v>179327</v>
      </c>
      <c r="B11429" t="s">
        <v>476</v>
      </c>
      <c r="C11429" t="s">
        <v>14</v>
      </c>
      <c r="D11429" t="s">
        <v>15</v>
      </c>
      <c r="E11429" t="s">
        <v>477</v>
      </c>
      <c r="F11429" s="1">
        <v>43559.502881944441</v>
      </c>
      <c r="G11429">
        <v>3</v>
      </c>
      <c r="H11429">
        <v>74.400000000000006</v>
      </c>
      <c r="I11429">
        <v>223.2</v>
      </c>
      <c r="J11429">
        <v>30</v>
      </c>
      <c r="K11429" t="s">
        <v>1777</v>
      </c>
      <c r="L11429">
        <v>2019</v>
      </c>
      <c r="M11429">
        <v>4</v>
      </c>
    </row>
    <row r="11430" spans="1:13" x14ac:dyDescent="0.25">
      <c r="A11430">
        <v>179333</v>
      </c>
      <c r="B11430" t="s">
        <v>1849</v>
      </c>
      <c r="C11430" t="s">
        <v>14</v>
      </c>
      <c r="D11430" t="s">
        <v>15</v>
      </c>
      <c r="E11430" t="s">
        <v>477</v>
      </c>
      <c r="F11430" s="1">
        <v>43679.44059027778</v>
      </c>
      <c r="G11430">
        <v>1</v>
      </c>
      <c r="H11430">
        <v>224.68</v>
      </c>
      <c r="I11430">
        <v>224.68</v>
      </c>
      <c r="J11430">
        <v>30</v>
      </c>
      <c r="K11430" t="s">
        <v>1777</v>
      </c>
      <c r="L11430">
        <v>2019</v>
      </c>
      <c r="M11430">
        <v>8</v>
      </c>
    </row>
    <row r="11431" spans="1:13" x14ac:dyDescent="0.25">
      <c r="A11431">
        <v>185656</v>
      </c>
      <c r="B11431" t="s">
        <v>481</v>
      </c>
      <c r="C11431" t="s">
        <v>14</v>
      </c>
      <c r="D11431" t="s">
        <v>15</v>
      </c>
      <c r="E11431" t="s">
        <v>482</v>
      </c>
      <c r="F11431" s="1">
        <v>43572.538043981483</v>
      </c>
      <c r="G11431">
        <v>1</v>
      </c>
      <c r="H11431">
        <v>69.92</v>
      </c>
      <c r="I11431">
        <v>69.92</v>
      </c>
      <c r="J11431">
        <v>30</v>
      </c>
      <c r="K11431" t="s">
        <v>1777</v>
      </c>
      <c r="L11431">
        <v>2019</v>
      </c>
      <c r="M11431">
        <v>4</v>
      </c>
    </row>
    <row r="11432" spans="1:13" x14ac:dyDescent="0.25">
      <c r="A11432">
        <v>185656</v>
      </c>
      <c r="B11432" t="s">
        <v>481</v>
      </c>
      <c r="C11432" t="s">
        <v>14</v>
      </c>
      <c r="D11432" t="s">
        <v>15</v>
      </c>
      <c r="E11432" t="s">
        <v>482</v>
      </c>
      <c r="F11432" s="1">
        <v>43805.541574074072</v>
      </c>
      <c r="G11432">
        <v>1</v>
      </c>
      <c r="H11432">
        <v>69.83</v>
      </c>
      <c r="I11432">
        <v>69.83</v>
      </c>
      <c r="J11432">
        <v>30</v>
      </c>
      <c r="K11432" t="s">
        <v>1777</v>
      </c>
      <c r="L11432">
        <v>2019</v>
      </c>
      <c r="M11432">
        <v>12</v>
      </c>
    </row>
    <row r="11433" spans="1:13" x14ac:dyDescent="0.25">
      <c r="A11433">
        <v>132954</v>
      </c>
      <c r="B11433" t="s">
        <v>484</v>
      </c>
      <c r="C11433" t="s">
        <v>30</v>
      </c>
      <c r="D11433" t="s">
        <v>15</v>
      </c>
      <c r="E11433" t="s">
        <v>407</v>
      </c>
      <c r="F11433" s="1">
        <v>43532.52238425926</v>
      </c>
      <c r="G11433">
        <v>1</v>
      </c>
      <c r="H11433">
        <v>84.5</v>
      </c>
      <c r="I11433">
        <v>84.5</v>
      </c>
      <c r="J11433">
        <v>30</v>
      </c>
      <c r="K11433" t="s">
        <v>1777</v>
      </c>
      <c r="L11433">
        <v>2019</v>
      </c>
      <c r="M11433">
        <v>3</v>
      </c>
    </row>
    <row r="11434" spans="1:13" x14ac:dyDescent="0.25">
      <c r="A11434">
        <v>132954</v>
      </c>
      <c r="B11434" t="s">
        <v>484</v>
      </c>
      <c r="C11434" t="s">
        <v>30</v>
      </c>
      <c r="D11434" t="s">
        <v>15</v>
      </c>
      <c r="E11434" t="s">
        <v>407</v>
      </c>
      <c r="F11434" s="1">
        <v>43535.412546296298</v>
      </c>
      <c r="G11434">
        <v>1</v>
      </c>
      <c r="H11434">
        <v>84.5</v>
      </c>
      <c r="I11434">
        <v>84.5</v>
      </c>
      <c r="J11434">
        <v>30</v>
      </c>
      <c r="K11434" t="s">
        <v>1777</v>
      </c>
      <c r="L11434">
        <v>2019</v>
      </c>
      <c r="M11434">
        <v>3</v>
      </c>
    </row>
    <row r="11435" spans="1:13" x14ac:dyDescent="0.25">
      <c r="A11435">
        <v>145988</v>
      </c>
      <c r="B11435" t="s">
        <v>489</v>
      </c>
      <c r="C11435" t="s">
        <v>14</v>
      </c>
      <c r="D11435" t="s">
        <v>15</v>
      </c>
      <c r="E11435" t="s">
        <v>490</v>
      </c>
      <c r="F11435" s="1">
        <v>43273.38921296296</v>
      </c>
      <c r="G11435">
        <v>1</v>
      </c>
      <c r="H11435">
        <v>1327.77</v>
      </c>
      <c r="I11435">
        <v>1327.77</v>
      </c>
      <c r="J11435">
        <v>30</v>
      </c>
      <c r="K11435" t="s">
        <v>1777</v>
      </c>
      <c r="L11435">
        <v>2018</v>
      </c>
      <c r="M11435">
        <v>6</v>
      </c>
    </row>
    <row r="11436" spans="1:13" x14ac:dyDescent="0.25">
      <c r="A11436">
        <v>145988</v>
      </c>
      <c r="B11436" t="s">
        <v>489</v>
      </c>
      <c r="C11436" t="s">
        <v>14</v>
      </c>
      <c r="D11436" t="s">
        <v>15</v>
      </c>
      <c r="E11436" t="s">
        <v>490</v>
      </c>
      <c r="F11436" s="1">
        <v>43392.393379629626</v>
      </c>
      <c r="G11436">
        <v>1</v>
      </c>
      <c r="H11436">
        <v>1339.09</v>
      </c>
      <c r="I11436">
        <v>1339.09</v>
      </c>
      <c r="J11436">
        <v>30</v>
      </c>
      <c r="K11436" t="s">
        <v>1777</v>
      </c>
      <c r="L11436">
        <v>2018</v>
      </c>
      <c r="M11436">
        <v>10</v>
      </c>
    </row>
    <row r="11437" spans="1:13" x14ac:dyDescent="0.25">
      <c r="A11437">
        <v>145988</v>
      </c>
      <c r="B11437" t="s">
        <v>489</v>
      </c>
      <c r="C11437" t="s">
        <v>14</v>
      </c>
      <c r="D11437" t="s">
        <v>15</v>
      </c>
      <c r="E11437" t="s">
        <v>490</v>
      </c>
      <c r="F11437" s="1">
        <v>43504.439837962964</v>
      </c>
      <c r="G11437">
        <v>1</v>
      </c>
      <c r="H11437">
        <v>1339.09</v>
      </c>
      <c r="I11437">
        <v>1339.09</v>
      </c>
      <c r="J11437">
        <v>30</v>
      </c>
      <c r="K11437" t="s">
        <v>1777</v>
      </c>
      <c r="L11437">
        <v>2019</v>
      </c>
      <c r="M11437">
        <v>2</v>
      </c>
    </row>
    <row r="11438" spans="1:13" x14ac:dyDescent="0.25">
      <c r="A11438">
        <v>145988</v>
      </c>
      <c r="B11438" t="s">
        <v>489</v>
      </c>
      <c r="C11438" t="s">
        <v>14</v>
      </c>
      <c r="D11438" t="s">
        <v>15</v>
      </c>
      <c r="E11438" t="s">
        <v>490</v>
      </c>
      <c r="F11438" s="1">
        <v>43539.458865740744</v>
      </c>
      <c r="G11438">
        <v>1</v>
      </c>
      <c r="H11438">
        <v>1339.09</v>
      </c>
      <c r="I11438">
        <v>1339.09</v>
      </c>
      <c r="J11438">
        <v>30</v>
      </c>
      <c r="K11438" t="s">
        <v>1777</v>
      </c>
      <c r="L11438">
        <v>2019</v>
      </c>
      <c r="M11438">
        <v>3</v>
      </c>
    </row>
    <row r="11439" spans="1:13" x14ac:dyDescent="0.25">
      <c r="A11439">
        <v>119751</v>
      </c>
      <c r="B11439" t="s">
        <v>1850</v>
      </c>
      <c r="C11439" t="s">
        <v>30</v>
      </c>
      <c r="D11439" t="s">
        <v>15</v>
      </c>
      <c r="E11439" t="s">
        <v>492</v>
      </c>
      <c r="F11439" s="1">
        <v>43774.428437499999</v>
      </c>
      <c r="G11439">
        <v>1</v>
      </c>
      <c r="H11439">
        <v>67.78</v>
      </c>
      <c r="I11439">
        <v>67.78</v>
      </c>
      <c r="J11439">
        <v>30</v>
      </c>
      <c r="K11439" t="s">
        <v>1777</v>
      </c>
      <c r="L11439">
        <v>2019</v>
      </c>
      <c r="M11439">
        <v>11</v>
      </c>
    </row>
    <row r="11440" spans="1:13" x14ac:dyDescent="0.25">
      <c r="A11440">
        <v>215715</v>
      </c>
      <c r="B11440" t="s">
        <v>493</v>
      </c>
      <c r="C11440" t="s">
        <v>14</v>
      </c>
      <c r="D11440" t="s">
        <v>54</v>
      </c>
      <c r="E11440" t="s">
        <v>494</v>
      </c>
      <c r="F11440" s="1">
        <v>43110.529166666667</v>
      </c>
      <c r="G11440">
        <v>1</v>
      </c>
      <c r="H11440">
        <v>66.34</v>
      </c>
      <c r="I11440">
        <v>66.34</v>
      </c>
      <c r="J11440">
        <v>30</v>
      </c>
      <c r="K11440" t="s">
        <v>1777</v>
      </c>
      <c r="L11440">
        <v>2018</v>
      </c>
      <c r="M11440">
        <v>1</v>
      </c>
    </row>
    <row r="11441" spans="1:13" x14ac:dyDescent="0.25">
      <c r="A11441">
        <v>215715</v>
      </c>
      <c r="B11441" t="s">
        <v>493</v>
      </c>
      <c r="C11441" t="s">
        <v>14</v>
      </c>
      <c r="D11441" t="s">
        <v>54</v>
      </c>
      <c r="E11441" t="s">
        <v>494</v>
      </c>
      <c r="F11441" s="1">
        <v>43140.477986111109</v>
      </c>
      <c r="G11441">
        <v>1</v>
      </c>
      <c r="H11441">
        <v>66.34</v>
      </c>
      <c r="I11441">
        <v>66.34</v>
      </c>
      <c r="J11441">
        <v>30</v>
      </c>
      <c r="K11441" t="s">
        <v>1777</v>
      </c>
      <c r="L11441">
        <v>2018</v>
      </c>
      <c r="M11441">
        <v>2</v>
      </c>
    </row>
    <row r="11442" spans="1:13" x14ac:dyDescent="0.25">
      <c r="A11442">
        <v>215715</v>
      </c>
      <c r="B11442" t="s">
        <v>493</v>
      </c>
      <c r="C11442" t="s">
        <v>14</v>
      </c>
      <c r="D11442" t="s">
        <v>54</v>
      </c>
      <c r="E11442" t="s">
        <v>494</v>
      </c>
      <c r="F11442" s="1">
        <v>43159.531631944446</v>
      </c>
      <c r="G11442">
        <v>2</v>
      </c>
      <c r="H11442">
        <v>66.34</v>
      </c>
      <c r="I11442">
        <v>132.68</v>
      </c>
      <c r="J11442">
        <v>30</v>
      </c>
      <c r="K11442" t="s">
        <v>1777</v>
      </c>
      <c r="L11442">
        <v>2018</v>
      </c>
      <c r="M11442">
        <v>2</v>
      </c>
    </row>
    <row r="11443" spans="1:13" x14ac:dyDescent="0.25">
      <c r="A11443">
        <v>215715</v>
      </c>
      <c r="B11443" t="s">
        <v>493</v>
      </c>
      <c r="C11443" t="s">
        <v>14</v>
      </c>
      <c r="D11443" t="s">
        <v>54</v>
      </c>
      <c r="E11443" t="s">
        <v>494</v>
      </c>
      <c r="F11443" s="1">
        <v>43179.536631944444</v>
      </c>
      <c r="G11443">
        <v>1</v>
      </c>
      <c r="H11443">
        <v>66.34</v>
      </c>
      <c r="I11443">
        <v>66.34</v>
      </c>
      <c r="J11443">
        <v>30</v>
      </c>
      <c r="K11443" t="s">
        <v>1777</v>
      </c>
      <c r="L11443">
        <v>2018</v>
      </c>
      <c r="M11443">
        <v>3</v>
      </c>
    </row>
    <row r="11444" spans="1:13" x14ac:dyDescent="0.25">
      <c r="A11444">
        <v>215715</v>
      </c>
      <c r="B11444" t="s">
        <v>493</v>
      </c>
      <c r="C11444" t="s">
        <v>14</v>
      </c>
      <c r="D11444" t="s">
        <v>54</v>
      </c>
      <c r="E11444" t="s">
        <v>494</v>
      </c>
      <c r="F11444" s="1">
        <v>43179.536631944444</v>
      </c>
      <c r="G11444">
        <v>1</v>
      </c>
      <c r="H11444">
        <v>66.34</v>
      </c>
      <c r="I11444">
        <v>66.34</v>
      </c>
      <c r="J11444">
        <v>30</v>
      </c>
      <c r="K11444" t="s">
        <v>1777</v>
      </c>
      <c r="L11444">
        <v>2018</v>
      </c>
      <c r="M11444">
        <v>3</v>
      </c>
    </row>
    <row r="11445" spans="1:13" x14ac:dyDescent="0.25">
      <c r="A11445">
        <v>215715</v>
      </c>
      <c r="B11445" t="s">
        <v>493</v>
      </c>
      <c r="C11445" t="s">
        <v>14</v>
      </c>
      <c r="D11445" t="s">
        <v>54</v>
      </c>
      <c r="E11445" t="s">
        <v>494</v>
      </c>
      <c r="F11445" s="1">
        <v>43187.422627314816</v>
      </c>
      <c r="G11445">
        <v>1</v>
      </c>
      <c r="H11445">
        <v>132.54</v>
      </c>
      <c r="I11445">
        <v>132.54</v>
      </c>
      <c r="J11445">
        <v>30</v>
      </c>
      <c r="K11445" t="s">
        <v>1777</v>
      </c>
      <c r="L11445">
        <v>2018</v>
      </c>
      <c r="M11445">
        <v>3</v>
      </c>
    </row>
    <row r="11446" spans="1:13" x14ac:dyDescent="0.25">
      <c r="A11446">
        <v>215715</v>
      </c>
      <c r="B11446" t="s">
        <v>493</v>
      </c>
      <c r="C11446" t="s">
        <v>14</v>
      </c>
      <c r="D11446" t="s">
        <v>54</v>
      </c>
      <c r="E11446" t="s">
        <v>494</v>
      </c>
      <c r="F11446" s="1">
        <v>43210.578263888892</v>
      </c>
      <c r="G11446">
        <v>1</v>
      </c>
      <c r="H11446">
        <v>66.34</v>
      </c>
      <c r="I11446">
        <v>66.34</v>
      </c>
      <c r="J11446">
        <v>30</v>
      </c>
      <c r="K11446" t="s">
        <v>1777</v>
      </c>
      <c r="L11446">
        <v>2018</v>
      </c>
      <c r="M11446">
        <v>4</v>
      </c>
    </row>
    <row r="11447" spans="1:13" x14ac:dyDescent="0.25">
      <c r="A11447">
        <v>215715</v>
      </c>
      <c r="B11447" t="s">
        <v>493</v>
      </c>
      <c r="C11447" t="s">
        <v>14</v>
      </c>
      <c r="D11447" t="s">
        <v>54</v>
      </c>
      <c r="E11447" t="s">
        <v>494</v>
      </c>
      <c r="F11447" s="1">
        <v>43237.579351851855</v>
      </c>
      <c r="G11447">
        <v>1</v>
      </c>
      <c r="H11447">
        <v>66.34</v>
      </c>
      <c r="I11447">
        <v>66.34</v>
      </c>
      <c r="J11447">
        <v>30</v>
      </c>
      <c r="K11447" t="s">
        <v>1777</v>
      </c>
      <c r="L11447">
        <v>2018</v>
      </c>
      <c r="M11447">
        <v>5</v>
      </c>
    </row>
    <row r="11448" spans="1:13" x14ac:dyDescent="0.25">
      <c r="A11448">
        <v>215715</v>
      </c>
      <c r="B11448" t="s">
        <v>493</v>
      </c>
      <c r="C11448" t="s">
        <v>14</v>
      </c>
      <c r="D11448" t="s">
        <v>54</v>
      </c>
      <c r="E11448" t="s">
        <v>494</v>
      </c>
      <c r="F11448" s="1">
        <v>43257.535057870373</v>
      </c>
      <c r="G11448">
        <v>1</v>
      </c>
      <c r="H11448">
        <v>66.34</v>
      </c>
      <c r="I11448">
        <v>66.34</v>
      </c>
      <c r="J11448">
        <v>30</v>
      </c>
      <c r="K11448" t="s">
        <v>1777</v>
      </c>
      <c r="L11448">
        <v>2018</v>
      </c>
      <c r="M11448">
        <v>6</v>
      </c>
    </row>
    <row r="11449" spans="1:13" x14ac:dyDescent="0.25">
      <c r="A11449">
        <v>215715</v>
      </c>
      <c r="B11449" t="s">
        <v>493</v>
      </c>
      <c r="C11449" t="s">
        <v>14</v>
      </c>
      <c r="D11449" t="s">
        <v>54</v>
      </c>
      <c r="E11449" t="s">
        <v>494</v>
      </c>
      <c r="F11449" s="1">
        <v>43257.535057870373</v>
      </c>
      <c r="G11449">
        <v>1</v>
      </c>
      <c r="H11449">
        <v>66.34</v>
      </c>
      <c r="I11449">
        <v>66.34</v>
      </c>
      <c r="J11449">
        <v>30</v>
      </c>
      <c r="K11449" t="s">
        <v>1777</v>
      </c>
      <c r="L11449">
        <v>2018</v>
      </c>
      <c r="M11449">
        <v>6</v>
      </c>
    </row>
    <row r="11450" spans="1:13" x14ac:dyDescent="0.25">
      <c r="A11450">
        <v>215713</v>
      </c>
      <c r="B11450" t="s">
        <v>1851</v>
      </c>
      <c r="C11450" t="s">
        <v>14</v>
      </c>
      <c r="D11450" t="s">
        <v>15</v>
      </c>
      <c r="E11450" t="s">
        <v>494</v>
      </c>
      <c r="F11450" s="1">
        <v>43279.493935185186</v>
      </c>
      <c r="G11450">
        <v>2</v>
      </c>
      <c r="H11450">
        <v>51.96</v>
      </c>
      <c r="I11450">
        <v>103.92</v>
      </c>
      <c r="J11450">
        <v>30</v>
      </c>
      <c r="K11450" t="s">
        <v>1777</v>
      </c>
      <c r="L11450">
        <v>2018</v>
      </c>
      <c r="M11450">
        <v>6</v>
      </c>
    </row>
    <row r="11451" spans="1:13" x14ac:dyDescent="0.25">
      <c r="A11451">
        <v>215715</v>
      </c>
      <c r="B11451" t="s">
        <v>493</v>
      </c>
      <c r="C11451" t="s">
        <v>14</v>
      </c>
      <c r="D11451" t="s">
        <v>54</v>
      </c>
      <c r="E11451" t="s">
        <v>494</v>
      </c>
      <c r="F11451" s="1">
        <v>43285.450752314813</v>
      </c>
      <c r="G11451">
        <v>3</v>
      </c>
      <c r="H11451">
        <v>66.34</v>
      </c>
      <c r="I11451">
        <v>199.02</v>
      </c>
      <c r="J11451">
        <v>30</v>
      </c>
      <c r="K11451" t="s">
        <v>1777</v>
      </c>
      <c r="L11451">
        <v>2018</v>
      </c>
      <c r="M11451">
        <v>7</v>
      </c>
    </row>
    <row r="11452" spans="1:13" x14ac:dyDescent="0.25">
      <c r="A11452">
        <v>215715</v>
      </c>
      <c r="B11452" t="s">
        <v>493</v>
      </c>
      <c r="C11452" t="s">
        <v>14</v>
      </c>
      <c r="D11452" t="s">
        <v>54</v>
      </c>
      <c r="E11452" t="s">
        <v>494</v>
      </c>
      <c r="F11452" s="1">
        <v>43285.479884259257</v>
      </c>
      <c r="G11452">
        <v>1</v>
      </c>
      <c r="H11452">
        <v>66.34</v>
      </c>
      <c r="I11452">
        <v>66.34</v>
      </c>
      <c r="J11452">
        <v>30</v>
      </c>
      <c r="K11452" t="s">
        <v>1777</v>
      </c>
      <c r="L11452">
        <v>2018</v>
      </c>
      <c r="M11452">
        <v>7</v>
      </c>
    </row>
    <row r="11453" spans="1:13" x14ac:dyDescent="0.25">
      <c r="A11453">
        <v>215715</v>
      </c>
      <c r="B11453" t="s">
        <v>493</v>
      </c>
      <c r="C11453" t="s">
        <v>14</v>
      </c>
      <c r="D11453" t="s">
        <v>54</v>
      </c>
      <c r="E11453" t="s">
        <v>494</v>
      </c>
      <c r="F11453" s="1">
        <v>43294.533460648148</v>
      </c>
      <c r="G11453">
        <v>2</v>
      </c>
      <c r="H11453">
        <v>66.34</v>
      </c>
      <c r="I11453">
        <v>132.68</v>
      </c>
      <c r="J11453">
        <v>30</v>
      </c>
      <c r="K11453" t="s">
        <v>1777</v>
      </c>
      <c r="L11453">
        <v>2018</v>
      </c>
      <c r="M11453">
        <v>7</v>
      </c>
    </row>
    <row r="11454" spans="1:13" x14ac:dyDescent="0.25">
      <c r="A11454">
        <v>215715</v>
      </c>
      <c r="B11454" t="s">
        <v>493</v>
      </c>
      <c r="C11454" t="s">
        <v>14</v>
      </c>
      <c r="D11454" t="s">
        <v>54</v>
      </c>
      <c r="E11454" t="s">
        <v>494</v>
      </c>
      <c r="F11454" s="1">
        <v>43311.503125000003</v>
      </c>
      <c r="G11454">
        <v>1</v>
      </c>
      <c r="H11454">
        <v>66.34</v>
      </c>
      <c r="I11454">
        <v>66.34</v>
      </c>
      <c r="J11454">
        <v>30</v>
      </c>
      <c r="K11454" t="s">
        <v>1777</v>
      </c>
      <c r="L11454">
        <v>2018</v>
      </c>
      <c r="M11454">
        <v>7</v>
      </c>
    </row>
    <row r="11455" spans="1:13" x14ac:dyDescent="0.25">
      <c r="A11455">
        <v>215713</v>
      </c>
      <c r="B11455" t="s">
        <v>1851</v>
      </c>
      <c r="C11455" t="s">
        <v>14</v>
      </c>
      <c r="D11455" t="s">
        <v>15</v>
      </c>
      <c r="E11455" t="s">
        <v>494</v>
      </c>
      <c r="F11455" s="1">
        <v>43332.543113425927</v>
      </c>
      <c r="G11455">
        <v>1</v>
      </c>
      <c r="H11455">
        <v>51.96</v>
      </c>
      <c r="I11455">
        <v>51.96</v>
      </c>
      <c r="J11455">
        <v>30</v>
      </c>
      <c r="K11455" t="s">
        <v>1777</v>
      </c>
      <c r="L11455">
        <v>2018</v>
      </c>
      <c r="M11455">
        <v>8</v>
      </c>
    </row>
    <row r="11456" spans="1:13" x14ac:dyDescent="0.25">
      <c r="A11456">
        <v>215715</v>
      </c>
      <c r="B11456" t="s">
        <v>493</v>
      </c>
      <c r="C11456" t="s">
        <v>14</v>
      </c>
      <c r="D11456" t="s">
        <v>54</v>
      </c>
      <c r="E11456" t="s">
        <v>494</v>
      </c>
      <c r="F11456" s="1">
        <v>43350.537673611114</v>
      </c>
      <c r="G11456">
        <v>2</v>
      </c>
      <c r="H11456">
        <v>66.34</v>
      </c>
      <c r="I11456">
        <v>132.68</v>
      </c>
      <c r="J11456">
        <v>30</v>
      </c>
      <c r="K11456" t="s">
        <v>1777</v>
      </c>
      <c r="L11456">
        <v>2018</v>
      </c>
      <c r="M11456">
        <v>9</v>
      </c>
    </row>
    <row r="11457" spans="1:13" x14ac:dyDescent="0.25">
      <c r="A11457">
        <v>215715</v>
      </c>
      <c r="B11457" t="s">
        <v>493</v>
      </c>
      <c r="C11457" t="s">
        <v>14</v>
      </c>
      <c r="D11457" t="s">
        <v>54</v>
      </c>
      <c r="E11457" t="s">
        <v>494</v>
      </c>
      <c r="F11457" s="1">
        <v>43360.508310185185</v>
      </c>
      <c r="G11457">
        <v>2</v>
      </c>
      <c r="H11457">
        <v>66.34</v>
      </c>
      <c r="I11457">
        <v>132.68</v>
      </c>
      <c r="J11457">
        <v>30</v>
      </c>
      <c r="K11457" t="s">
        <v>1777</v>
      </c>
      <c r="L11457">
        <v>2018</v>
      </c>
      <c r="M11457">
        <v>9</v>
      </c>
    </row>
    <row r="11458" spans="1:13" x14ac:dyDescent="0.25">
      <c r="A11458">
        <v>215715</v>
      </c>
      <c r="B11458" t="s">
        <v>493</v>
      </c>
      <c r="C11458" t="s">
        <v>14</v>
      </c>
      <c r="D11458" t="s">
        <v>54</v>
      </c>
      <c r="E11458" t="s">
        <v>494</v>
      </c>
      <c r="F11458" s="1">
        <v>43360.519675925927</v>
      </c>
      <c r="G11458">
        <v>2</v>
      </c>
      <c r="H11458">
        <v>66.34</v>
      </c>
      <c r="I11458">
        <v>132.68</v>
      </c>
      <c r="J11458">
        <v>30</v>
      </c>
      <c r="K11458" t="s">
        <v>1777</v>
      </c>
      <c r="L11458">
        <v>2018</v>
      </c>
      <c r="M11458">
        <v>9</v>
      </c>
    </row>
    <row r="11459" spans="1:13" x14ac:dyDescent="0.25">
      <c r="A11459">
        <v>215715</v>
      </c>
      <c r="B11459" t="s">
        <v>493</v>
      </c>
      <c r="C11459" t="s">
        <v>14</v>
      </c>
      <c r="D11459" t="s">
        <v>54</v>
      </c>
      <c r="E11459" t="s">
        <v>494</v>
      </c>
      <c r="F11459" s="1">
        <v>43374.557662037034</v>
      </c>
      <c r="G11459">
        <v>1</v>
      </c>
      <c r="H11459">
        <v>66.34</v>
      </c>
      <c r="I11459">
        <v>66.34</v>
      </c>
      <c r="J11459">
        <v>30</v>
      </c>
      <c r="K11459" t="s">
        <v>1777</v>
      </c>
      <c r="L11459">
        <v>2018</v>
      </c>
      <c r="M11459">
        <v>10</v>
      </c>
    </row>
    <row r="11460" spans="1:13" x14ac:dyDescent="0.25">
      <c r="A11460">
        <v>215715</v>
      </c>
      <c r="B11460" t="s">
        <v>493</v>
      </c>
      <c r="C11460" t="s">
        <v>14</v>
      </c>
      <c r="D11460" t="s">
        <v>54</v>
      </c>
      <c r="E11460" t="s">
        <v>494</v>
      </c>
      <c r="F11460" s="1">
        <v>43377.52853009259</v>
      </c>
      <c r="G11460">
        <v>2</v>
      </c>
      <c r="H11460">
        <v>66.34</v>
      </c>
      <c r="I11460">
        <v>132.68</v>
      </c>
      <c r="J11460">
        <v>30</v>
      </c>
      <c r="K11460" t="s">
        <v>1777</v>
      </c>
      <c r="L11460">
        <v>2018</v>
      </c>
      <c r="M11460">
        <v>10</v>
      </c>
    </row>
    <row r="11461" spans="1:13" x14ac:dyDescent="0.25">
      <c r="A11461">
        <v>215715</v>
      </c>
      <c r="B11461" t="s">
        <v>493</v>
      </c>
      <c r="C11461" t="s">
        <v>14</v>
      </c>
      <c r="D11461" t="s">
        <v>54</v>
      </c>
      <c r="E11461" t="s">
        <v>494</v>
      </c>
      <c r="F11461" s="1">
        <v>43378.348553240743</v>
      </c>
      <c r="G11461">
        <v>2</v>
      </c>
      <c r="H11461">
        <v>66.34</v>
      </c>
      <c r="I11461">
        <v>132.68</v>
      </c>
      <c r="J11461">
        <v>30</v>
      </c>
      <c r="K11461" t="s">
        <v>1777</v>
      </c>
      <c r="L11461">
        <v>2018</v>
      </c>
      <c r="M11461">
        <v>10</v>
      </c>
    </row>
    <row r="11462" spans="1:13" x14ac:dyDescent="0.25">
      <c r="A11462">
        <v>215715</v>
      </c>
      <c r="B11462" t="s">
        <v>493</v>
      </c>
      <c r="C11462" t="s">
        <v>14</v>
      </c>
      <c r="D11462" t="s">
        <v>54</v>
      </c>
      <c r="E11462" t="s">
        <v>494</v>
      </c>
      <c r="F11462" s="1">
        <v>43406.413946759261</v>
      </c>
      <c r="G11462">
        <v>2</v>
      </c>
      <c r="H11462">
        <v>132.54</v>
      </c>
      <c r="I11462">
        <v>265.08</v>
      </c>
      <c r="J11462">
        <v>30</v>
      </c>
      <c r="K11462" t="s">
        <v>1777</v>
      </c>
      <c r="L11462">
        <v>2018</v>
      </c>
      <c r="M11462">
        <v>11</v>
      </c>
    </row>
    <row r="11463" spans="1:13" x14ac:dyDescent="0.25">
      <c r="A11463">
        <v>215715</v>
      </c>
      <c r="B11463" t="s">
        <v>493</v>
      </c>
      <c r="C11463" t="s">
        <v>14</v>
      </c>
      <c r="D11463" t="s">
        <v>54</v>
      </c>
      <c r="E11463" t="s">
        <v>494</v>
      </c>
      <c r="F11463" s="1">
        <v>43406.442499999997</v>
      </c>
      <c r="G11463">
        <v>4</v>
      </c>
      <c r="H11463">
        <v>132.54</v>
      </c>
      <c r="I11463">
        <v>530.16</v>
      </c>
      <c r="J11463">
        <v>30</v>
      </c>
      <c r="K11463" t="s">
        <v>1777</v>
      </c>
      <c r="L11463">
        <v>2018</v>
      </c>
      <c r="M11463">
        <v>11</v>
      </c>
    </row>
    <row r="11464" spans="1:13" x14ac:dyDescent="0.25">
      <c r="A11464">
        <v>215715</v>
      </c>
      <c r="B11464" t="s">
        <v>493</v>
      </c>
      <c r="C11464" t="s">
        <v>14</v>
      </c>
      <c r="D11464" t="s">
        <v>54</v>
      </c>
      <c r="E11464" t="s">
        <v>494</v>
      </c>
      <c r="F11464" s="1">
        <v>43427.525613425925</v>
      </c>
      <c r="G11464">
        <v>3</v>
      </c>
      <c r="H11464">
        <v>66.34</v>
      </c>
      <c r="I11464">
        <v>199.02</v>
      </c>
      <c r="J11464">
        <v>30</v>
      </c>
      <c r="K11464" t="s">
        <v>1777</v>
      </c>
      <c r="L11464">
        <v>2018</v>
      </c>
      <c r="M11464">
        <v>11</v>
      </c>
    </row>
    <row r="11465" spans="1:13" x14ac:dyDescent="0.25">
      <c r="A11465">
        <v>226523</v>
      </c>
      <c r="B11465" t="s">
        <v>495</v>
      </c>
      <c r="C11465" t="s">
        <v>14</v>
      </c>
      <c r="D11465" t="s">
        <v>15</v>
      </c>
      <c r="E11465" t="s">
        <v>494</v>
      </c>
      <c r="F11465" s="1">
        <v>43469.535162037035</v>
      </c>
      <c r="G11465">
        <v>1</v>
      </c>
      <c r="H11465">
        <v>51.96</v>
      </c>
      <c r="I11465">
        <v>51.96</v>
      </c>
      <c r="J11465">
        <v>30</v>
      </c>
      <c r="K11465" t="s">
        <v>1777</v>
      </c>
      <c r="L11465">
        <v>2019</v>
      </c>
      <c r="M11465">
        <v>1</v>
      </c>
    </row>
    <row r="11466" spans="1:13" x14ac:dyDescent="0.25">
      <c r="A11466">
        <v>226523</v>
      </c>
      <c r="B11466" t="s">
        <v>495</v>
      </c>
      <c r="C11466" t="s">
        <v>14</v>
      </c>
      <c r="D11466" t="s">
        <v>15</v>
      </c>
      <c r="E11466" t="s">
        <v>494</v>
      </c>
      <c r="F11466" s="1">
        <v>43469.535162037035</v>
      </c>
      <c r="G11466">
        <v>1</v>
      </c>
      <c r="H11466">
        <v>51.96</v>
      </c>
      <c r="I11466">
        <v>51.96</v>
      </c>
      <c r="J11466">
        <v>30</v>
      </c>
      <c r="K11466" t="s">
        <v>1777</v>
      </c>
      <c r="L11466">
        <v>2019</v>
      </c>
      <c r="M11466">
        <v>1</v>
      </c>
    </row>
    <row r="11467" spans="1:13" x14ac:dyDescent="0.25">
      <c r="A11467">
        <v>226525</v>
      </c>
      <c r="B11467" t="s">
        <v>493</v>
      </c>
      <c r="C11467" t="s">
        <v>14</v>
      </c>
      <c r="D11467" t="s">
        <v>15</v>
      </c>
      <c r="E11467" t="s">
        <v>494</v>
      </c>
      <c r="F11467" s="1">
        <v>43483.489988425928</v>
      </c>
      <c r="G11467">
        <v>2</v>
      </c>
      <c r="H11467">
        <v>66.34</v>
      </c>
      <c r="I11467">
        <v>132.68</v>
      </c>
      <c r="J11467">
        <v>30</v>
      </c>
      <c r="K11467" t="s">
        <v>1777</v>
      </c>
      <c r="L11467">
        <v>2019</v>
      </c>
      <c r="M11467">
        <v>1</v>
      </c>
    </row>
    <row r="11468" spans="1:13" x14ac:dyDescent="0.25">
      <c r="A11468">
        <v>226525</v>
      </c>
      <c r="B11468" t="s">
        <v>493</v>
      </c>
      <c r="C11468" t="s">
        <v>14</v>
      </c>
      <c r="D11468" t="s">
        <v>15</v>
      </c>
      <c r="E11468" t="s">
        <v>494</v>
      </c>
      <c r="F11468" s="1">
        <v>43525.545243055552</v>
      </c>
      <c r="G11468">
        <v>2</v>
      </c>
      <c r="H11468">
        <v>66.34</v>
      </c>
      <c r="I11468">
        <v>132.68</v>
      </c>
      <c r="J11468">
        <v>30</v>
      </c>
      <c r="K11468" t="s">
        <v>1777</v>
      </c>
      <c r="L11468">
        <v>2019</v>
      </c>
      <c r="M11468">
        <v>3</v>
      </c>
    </row>
    <row r="11469" spans="1:13" x14ac:dyDescent="0.25">
      <c r="A11469">
        <v>226525</v>
      </c>
      <c r="B11469" t="s">
        <v>493</v>
      </c>
      <c r="C11469" t="s">
        <v>14</v>
      </c>
      <c r="D11469" t="s">
        <v>15</v>
      </c>
      <c r="E11469" t="s">
        <v>494</v>
      </c>
      <c r="F11469" s="1">
        <v>43539.493321759262</v>
      </c>
      <c r="G11469">
        <v>3</v>
      </c>
      <c r="H11469">
        <v>66.34</v>
      </c>
      <c r="I11469">
        <v>199.02</v>
      </c>
      <c r="J11469">
        <v>30</v>
      </c>
      <c r="K11469" t="s">
        <v>1777</v>
      </c>
      <c r="L11469">
        <v>2019</v>
      </c>
      <c r="M11469">
        <v>3</v>
      </c>
    </row>
    <row r="11470" spans="1:13" x14ac:dyDescent="0.25">
      <c r="A11470">
        <v>226525</v>
      </c>
      <c r="B11470" t="s">
        <v>493</v>
      </c>
      <c r="C11470" t="s">
        <v>14</v>
      </c>
      <c r="D11470" t="s">
        <v>15</v>
      </c>
      <c r="E11470" t="s">
        <v>494</v>
      </c>
      <c r="F11470" s="1">
        <v>43581.544965277775</v>
      </c>
      <c r="G11470">
        <v>2</v>
      </c>
      <c r="H11470">
        <v>66.34</v>
      </c>
      <c r="I11470">
        <v>132.68</v>
      </c>
      <c r="J11470">
        <v>30</v>
      </c>
      <c r="K11470" t="s">
        <v>1777</v>
      </c>
      <c r="L11470">
        <v>2019</v>
      </c>
      <c r="M11470">
        <v>4</v>
      </c>
    </row>
    <row r="11471" spans="1:13" x14ac:dyDescent="0.25">
      <c r="A11471">
        <v>226525</v>
      </c>
      <c r="B11471" t="s">
        <v>493</v>
      </c>
      <c r="C11471" t="s">
        <v>14</v>
      </c>
      <c r="D11471" t="s">
        <v>15</v>
      </c>
      <c r="E11471" t="s">
        <v>494</v>
      </c>
      <c r="F11471" s="1">
        <v>43609.413958333331</v>
      </c>
      <c r="G11471">
        <v>2</v>
      </c>
      <c r="H11471">
        <v>66.34</v>
      </c>
      <c r="I11471">
        <v>132.68</v>
      </c>
      <c r="J11471">
        <v>30</v>
      </c>
      <c r="K11471" t="s">
        <v>1777</v>
      </c>
      <c r="L11471">
        <v>2019</v>
      </c>
      <c r="M11471">
        <v>5</v>
      </c>
    </row>
    <row r="11472" spans="1:13" x14ac:dyDescent="0.25">
      <c r="A11472">
        <v>226525</v>
      </c>
      <c r="B11472" t="s">
        <v>493</v>
      </c>
      <c r="C11472" t="s">
        <v>14</v>
      </c>
      <c r="D11472" t="s">
        <v>15</v>
      </c>
      <c r="E11472" t="s">
        <v>494</v>
      </c>
      <c r="F11472" s="1">
        <v>43630.450254629628</v>
      </c>
      <c r="G11472">
        <v>2</v>
      </c>
      <c r="H11472">
        <v>66.34</v>
      </c>
      <c r="I11472">
        <v>132.68</v>
      </c>
      <c r="J11472">
        <v>30</v>
      </c>
      <c r="K11472" t="s">
        <v>1777</v>
      </c>
      <c r="L11472">
        <v>2019</v>
      </c>
      <c r="M11472">
        <v>6</v>
      </c>
    </row>
    <row r="11473" spans="1:13" x14ac:dyDescent="0.25">
      <c r="A11473">
        <v>226525</v>
      </c>
      <c r="B11473" t="s">
        <v>493</v>
      </c>
      <c r="C11473" t="s">
        <v>14</v>
      </c>
      <c r="D11473" t="s">
        <v>15</v>
      </c>
      <c r="E11473" t="s">
        <v>494</v>
      </c>
      <c r="F11473" s="1">
        <v>43644.436886574076</v>
      </c>
      <c r="G11473">
        <v>2</v>
      </c>
      <c r="H11473">
        <v>66.34</v>
      </c>
      <c r="I11473">
        <v>132.68</v>
      </c>
      <c r="J11473">
        <v>30</v>
      </c>
      <c r="K11473" t="s">
        <v>1777</v>
      </c>
      <c r="L11473">
        <v>2019</v>
      </c>
      <c r="M11473">
        <v>6</v>
      </c>
    </row>
    <row r="11474" spans="1:13" x14ac:dyDescent="0.25">
      <c r="A11474">
        <v>226525</v>
      </c>
      <c r="B11474" t="s">
        <v>493</v>
      </c>
      <c r="C11474" t="s">
        <v>14</v>
      </c>
      <c r="D11474" t="s">
        <v>15</v>
      </c>
      <c r="E11474" t="s">
        <v>494</v>
      </c>
      <c r="F11474" s="1">
        <v>43665.446747685186</v>
      </c>
      <c r="G11474">
        <v>2</v>
      </c>
      <c r="H11474">
        <v>66.34</v>
      </c>
      <c r="I11474">
        <v>132.68</v>
      </c>
      <c r="J11474">
        <v>30</v>
      </c>
      <c r="K11474" t="s">
        <v>1777</v>
      </c>
      <c r="L11474">
        <v>2019</v>
      </c>
      <c r="M11474">
        <v>7</v>
      </c>
    </row>
    <row r="11475" spans="1:13" x14ac:dyDescent="0.25">
      <c r="A11475">
        <v>226525</v>
      </c>
      <c r="B11475" t="s">
        <v>493</v>
      </c>
      <c r="C11475" t="s">
        <v>14</v>
      </c>
      <c r="D11475" t="s">
        <v>15</v>
      </c>
      <c r="E11475" t="s">
        <v>494</v>
      </c>
      <c r="F11475" s="1">
        <v>43686.546180555553</v>
      </c>
      <c r="G11475">
        <v>2</v>
      </c>
      <c r="H11475">
        <v>66.34</v>
      </c>
      <c r="I11475">
        <v>132.68</v>
      </c>
      <c r="J11475">
        <v>30</v>
      </c>
      <c r="K11475" t="s">
        <v>1777</v>
      </c>
      <c r="L11475">
        <v>2019</v>
      </c>
      <c r="M11475">
        <v>8</v>
      </c>
    </row>
    <row r="11476" spans="1:13" x14ac:dyDescent="0.25">
      <c r="A11476">
        <v>226525</v>
      </c>
      <c r="B11476" t="s">
        <v>493</v>
      </c>
      <c r="C11476" t="s">
        <v>14</v>
      </c>
      <c r="D11476" t="s">
        <v>15</v>
      </c>
      <c r="E11476" t="s">
        <v>494</v>
      </c>
      <c r="F11476" s="1">
        <v>43707.556192129632</v>
      </c>
      <c r="G11476">
        <v>1</v>
      </c>
      <c r="H11476">
        <v>66.34</v>
      </c>
      <c r="I11476">
        <v>66.34</v>
      </c>
      <c r="J11476">
        <v>30</v>
      </c>
      <c r="K11476" t="s">
        <v>1777</v>
      </c>
      <c r="L11476">
        <v>2019</v>
      </c>
      <c r="M11476">
        <v>8</v>
      </c>
    </row>
    <row r="11477" spans="1:13" x14ac:dyDescent="0.25">
      <c r="A11477">
        <v>226525</v>
      </c>
      <c r="B11477" t="s">
        <v>493</v>
      </c>
      <c r="C11477" t="s">
        <v>14</v>
      </c>
      <c r="D11477" t="s">
        <v>15</v>
      </c>
      <c r="E11477" t="s">
        <v>494</v>
      </c>
      <c r="F11477" s="1">
        <v>43707.556192129632</v>
      </c>
      <c r="G11477">
        <v>1</v>
      </c>
      <c r="H11477">
        <v>66.34</v>
      </c>
      <c r="I11477">
        <v>66.34</v>
      </c>
      <c r="J11477">
        <v>30</v>
      </c>
      <c r="K11477" t="s">
        <v>1777</v>
      </c>
      <c r="L11477">
        <v>2019</v>
      </c>
      <c r="M11477">
        <v>8</v>
      </c>
    </row>
    <row r="11478" spans="1:13" x14ac:dyDescent="0.25">
      <c r="A11478">
        <v>226525</v>
      </c>
      <c r="B11478" t="s">
        <v>493</v>
      </c>
      <c r="C11478" t="s">
        <v>14</v>
      </c>
      <c r="D11478" t="s">
        <v>15</v>
      </c>
      <c r="E11478" t="s">
        <v>494</v>
      </c>
      <c r="F11478" s="1">
        <v>43721.560127314813</v>
      </c>
      <c r="G11478">
        <v>2</v>
      </c>
      <c r="H11478">
        <v>116.79</v>
      </c>
      <c r="I11478">
        <v>233.58</v>
      </c>
      <c r="J11478">
        <v>30</v>
      </c>
      <c r="K11478" t="s">
        <v>1777</v>
      </c>
      <c r="L11478">
        <v>2019</v>
      </c>
      <c r="M11478">
        <v>9</v>
      </c>
    </row>
    <row r="11479" spans="1:13" x14ac:dyDescent="0.25">
      <c r="A11479">
        <v>226525</v>
      </c>
      <c r="B11479" t="s">
        <v>493</v>
      </c>
      <c r="C11479" t="s">
        <v>14</v>
      </c>
      <c r="D11479" t="s">
        <v>15</v>
      </c>
      <c r="E11479" t="s">
        <v>494</v>
      </c>
      <c r="F11479" s="1">
        <v>43726.516215277778</v>
      </c>
      <c r="G11479">
        <v>1</v>
      </c>
      <c r="H11479">
        <v>116.79</v>
      </c>
      <c r="I11479">
        <v>116.79</v>
      </c>
      <c r="J11479">
        <v>30</v>
      </c>
      <c r="K11479" t="s">
        <v>1777</v>
      </c>
      <c r="L11479">
        <v>2019</v>
      </c>
      <c r="M11479">
        <v>9</v>
      </c>
    </row>
    <row r="11480" spans="1:13" x14ac:dyDescent="0.25">
      <c r="A11480">
        <v>226525</v>
      </c>
      <c r="B11480" t="s">
        <v>493</v>
      </c>
      <c r="C11480" t="s">
        <v>14</v>
      </c>
      <c r="D11480" t="s">
        <v>15</v>
      </c>
      <c r="E11480" t="s">
        <v>494</v>
      </c>
      <c r="F11480" s="1">
        <v>43735.548472222225</v>
      </c>
      <c r="G11480">
        <v>2</v>
      </c>
      <c r="H11480">
        <v>66.34</v>
      </c>
      <c r="I11480">
        <v>132.68</v>
      </c>
      <c r="J11480">
        <v>30</v>
      </c>
      <c r="K11480" t="s">
        <v>1777</v>
      </c>
      <c r="L11480">
        <v>2019</v>
      </c>
      <c r="M11480">
        <v>9</v>
      </c>
    </row>
    <row r="11481" spans="1:13" x14ac:dyDescent="0.25">
      <c r="A11481">
        <v>226525</v>
      </c>
      <c r="B11481" t="s">
        <v>493</v>
      </c>
      <c r="C11481" t="s">
        <v>14</v>
      </c>
      <c r="D11481" t="s">
        <v>15</v>
      </c>
      <c r="E11481" t="s">
        <v>494</v>
      </c>
      <c r="F11481" s="1">
        <v>43745.453530092593</v>
      </c>
      <c r="G11481">
        <v>1</v>
      </c>
      <c r="H11481">
        <v>66.34</v>
      </c>
      <c r="I11481">
        <v>66.34</v>
      </c>
      <c r="J11481">
        <v>30</v>
      </c>
      <c r="K11481" t="s">
        <v>1777</v>
      </c>
      <c r="L11481">
        <v>2019</v>
      </c>
      <c r="M11481">
        <v>10</v>
      </c>
    </row>
    <row r="11482" spans="1:13" x14ac:dyDescent="0.25">
      <c r="A11482">
        <v>226525</v>
      </c>
      <c r="B11482" t="s">
        <v>493</v>
      </c>
      <c r="C11482" t="s">
        <v>14</v>
      </c>
      <c r="D11482" t="s">
        <v>15</v>
      </c>
      <c r="E11482" t="s">
        <v>494</v>
      </c>
      <c r="F11482" s="1">
        <v>43745.453530092593</v>
      </c>
      <c r="G11482">
        <v>1</v>
      </c>
      <c r="H11482">
        <v>66.34</v>
      </c>
      <c r="I11482">
        <v>66.34</v>
      </c>
      <c r="J11482">
        <v>30</v>
      </c>
      <c r="K11482" t="s">
        <v>1777</v>
      </c>
      <c r="L11482">
        <v>2019</v>
      </c>
      <c r="M11482">
        <v>10</v>
      </c>
    </row>
    <row r="11483" spans="1:13" x14ac:dyDescent="0.25">
      <c r="A11483">
        <v>226525</v>
      </c>
      <c r="B11483" t="s">
        <v>493</v>
      </c>
      <c r="C11483" t="s">
        <v>14</v>
      </c>
      <c r="D11483" t="s">
        <v>15</v>
      </c>
      <c r="E11483" t="s">
        <v>494</v>
      </c>
      <c r="F11483" s="1">
        <v>43749.373865740738</v>
      </c>
      <c r="G11483">
        <v>1</v>
      </c>
      <c r="H11483">
        <v>66.34</v>
      </c>
      <c r="I11483">
        <v>66.34</v>
      </c>
      <c r="J11483">
        <v>30</v>
      </c>
      <c r="K11483" t="s">
        <v>1777</v>
      </c>
      <c r="L11483">
        <v>2019</v>
      </c>
      <c r="M11483">
        <v>10</v>
      </c>
    </row>
    <row r="11484" spans="1:13" x14ac:dyDescent="0.25">
      <c r="A11484">
        <v>226525</v>
      </c>
      <c r="B11484" t="s">
        <v>493</v>
      </c>
      <c r="C11484" t="s">
        <v>14</v>
      </c>
      <c r="D11484" t="s">
        <v>15</v>
      </c>
      <c r="E11484" t="s">
        <v>494</v>
      </c>
      <c r="F11484" s="1">
        <v>43749.466203703705</v>
      </c>
      <c r="G11484">
        <v>3</v>
      </c>
      <c r="H11484">
        <v>66.34</v>
      </c>
      <c r="I11484">
        <v>199.02</v>
      </c>
      <c r="J11484">
        <v>30</v>
      </c>
      <c r="K11484" t="s">
        <v>1777</v>
      </c>
      <c r="L11484">
        <v>2019</v>
      </c>
      <c r="M11484">
        <v>10</v>
      </c>
    </row>
    <row r="11485" spans="1:13" x14ac:dyDescent="0.25">
      <c r="A11485">
        <v>226525</v>
      </c>
      <c r="B11485" t="s">
        <v>493</v>
      </c>
      <c r="C11485" t="s">
        <v>14</v>
      </c>
      <c r="D11485" t="s">
        <v>15</v>
      </c>
      <c r="E11485" t="s">
        <v>494</v>
      </c>
      <c r="F11485" s="1">
        <v>43749.466203703705</v>
      </c>
      <c r="G11485">
        <v>1</v>
      </c>
      <c r="H11485">
        <v>66.34</v>
      </c>
      <c r="I11485">
        <v>66.34</v>
      </c>
      <c r="J11485">
        <v>30</v>
      </c>
      <c r="K11485" t="s">
        <v>1777</v>
      </c>
      <c r="L11485">
        <v>2019</v>
      </c>
      <c r="M11485">
        <v>10</v>
      </c>
    </row>
    <row r="11486" spans="1:13" x14ac:dyDescent="0.25">
      <c r="A11486">
        <v>226525</v>
      </c>
      <c r="B11486" t="s">
        <v>493</v>
      </c>
      <c r="C11486" t="s">
        <v>14</v>
      </c>
      <c r="D11486" t="s">
        <v>15</v>
      </c>
      <c r="E11486" t="s">
        <v>494</v>
      </c>
      <c r="F11486" s="1">
        <v>43770.470497685186</v>
      </c>
      <c r="G11486">
        <v>2</v>
      </c>
      <c r="H11486">
        <v>66.34</v>
      </c>
      <c r="I11486">
        <v>132.68</v>
      </c>
      <c r="J11486">
        <v>30</v>
      </c>
      <c r="K11486" t="s">
        <v>1777</v>
      </c>
      <c r="L11486">
        <v>2019</v>
      </c>
      <c r="M11486">
        <v>11</v>
      </c>
    </row>
    <row r="11487" spans="1:13" x14ac:dyDescent="0.25">
      <c r="A11487">
        <v>226525</v>
      </c>
      <c r="B11487" t="s">
        <v>493</v>
      </c>
      <c r="C11487" t="s">
        <v>14</v>
      </c>
      <c r="D11487" t="s">
        <v>15</v>
      </c>
      <c r="E11487" t="s">
        <v>494</v>
      </c>
      <c r="F11487" s="1">
        <v>43770.470497685186</v>
      </c>
      <c r="G11487">
        <v>1</v>
      </c>
      <c r="H11487">
        <v>66.34</v>
      </c>
      <c r="I11487">
        <v>66.34</v>
      </c>
      <c r="J11487">
        <v>30</v>
      </c>
      <c r="K11487" t="s">
        <v>1777</v>
      </c>
      <c r="L11487">
        <v>2019</v>
      </c>
      <c r="M11487">
        <v>11</v>
      </c>
    </row>
    <row r="11488" spans="1:13" x14ac:dyDescent="0.25">
      <c r="A11488">
        <v>226525</v>
      </c>
      <c r="B11488" t="s">
        <v>493</v>
      </c>
      <c r="C11488" t="s">
        <v>14</v>
      </c>
      <c r="D11488" t="s">
        <v>15</v>
      </c>
      <c r="E11488" t="s">
        <v>494</v>
      </c>
      <c r="F11488" s="1">
        <v>43791.407141203701</v>
      </c>
      <c r="G11488">
        <v>1</v>
      </c>
      <c r="H11488">
        <v>66.34</v>
      </c>
      <c r="I11488">
        <v>66.34</v>
      </c>
      <c r="J11488">
        <v>30</v>
      </c>
      <c r="K11488" t="s">
        <v>1777</v>
      </c>
      <c r="L11488">
        <v>2019</v>
      </c>
      <c r="M11488">
        <v>11</v>
      </c>
    </row>
    <row r="11489" spans="1:13" x14ac:dyDescent="0.25">
      <c r="A11489">
        <v>226525</v>
      </c>
      <c r="B11489" t="s">
        <v>493</v>
      </c>
      <c r="C11489" t="s">
        <v>14</v>
      </c>
      <c r="D11489" t="s">
        <v>15</v>
      </c>
      <c r="E11489" t="s">
        <v>494</v>
      </c>
      <c r="F11489" s="1">
        <v>43791.584479166668</v>
      </c>
      <c r="G11489">
        <v>2</v>
      </c>
      <c r="H11489">
        <v>66.34</v>
      </c>
      <c r="I11489">
        <v>132.68</v>
      </c>
      <c r="J11489">
        <v>30</v>
      </c>
      <c r="K11489" t="s">
        <v>1777</v>
      </c>
      <c r="L11489">
        <v>2019</v>
      </c>
      <c r="M11489">
        <v>11</v>
      </c>
    </row>
    <row r="11490" spans="1:13" x14ac:dyDescent="0.25">
      <c r="A11490">
        <v>226525</v>
      </c>
      <c r="B11490" t="s">
        <v>493</v>
      </c>
      <c r="C11490" t="s">
        <v>14</v>
      </c>
      <c r="D11490" t="s">
        <v>15</v>
      </c>
      <c r="E11490" t="s">
        <v>494</v>
      </c>
      <c r="F11490" s="1">
        <v>43805.541574074072</v>
      </c>
      <c r="G11490">
        <v>2</v>
      </c>
      <c r="H11490">
        <v>66.34</v>
      </c>
      <c r="I11490">
        <v>132.68</v>
      </c>
      <c r="J11490">
        <v>30</v>
      </c>
      <c r="K11490" t="s">
        <v>1777</v>
      </c>
      <c r="L11490">
        <v>2019</v>
      </c>
      <c r="M11490">
        <v>12</v>
      </c>
    </row>
    <row r="11491" spans="1:13" x14ac:dyDescent="0.25">
      <c r="A11491">
        <v>226525</v>
      </c>
      <c r="B11491" t="s">
        <v>493</v>
      </c>
      <c r="C11491" t="s">
        <v>14</v>
      </c>
      <c r="D11491" t="s">
        <v>15</v>
      </c>
      <c r="E11491" t="s">
        <v>494</v>
      </c>
      <c r="F11491" s="1">
        <v>43817.478796296295</v>
      </c>
      <c r="G11491">
        <v>2</v>
      </c>
      <c r="H11491">
        <v>66.34</v>
      </c>
      <c r="I11491">
        <v>132.68</v>
      </c>
      <c r="J11491">
        <v>30</v>
      </c>
      <c r="K11491" t="s">
        <v>1777</v>
      </c>
      <c r="L11491">
        <v>2019</v>
      </c>
      <c r="M11491">
        <v>12</v>
      </c>
    </row>
    <row r="11492" spans="1:13" x14ac:dyDescent="0.25">
      <c r="A11492">
        <v>111955</v>
      </c>
      <c r="B11492" t="s">
        <v>496</v>
      </c>
      <c r="C11492" t="s">
        <v>14</v>
      </c>
      <c r="D11492" t="s">
        <v>497</v>
      </c>
      <c r="E11492" t="s">
        <v>498</v>
      </c>
      <c r="F11492" s="1">
        <v>43262.352430555555</v>
      </c>
      <c r="G11492">
        <v>1</v>
      </c>
      <c r="H11492">
        <v>173.38</v>
      </c>
      <c r="I11492">
        <v>173.38</v>
      </c>
      <c r="J11492">
        <v>30</v>
      </c>
      <c r="K11492" t="s">
        <v>1777</v>
      </c>
      <c r="L11492">
        <v>2018</v>
      </c>
      <c r="M11492">
        <v>6</v>
      </c>
    </row>
    <row r="11493" spans="1:13" x14ac:dyDescent="0.25">
      <c r="A11493">
        <v>111955</v>
      </c>
      <c r="B11493" t="s">
        <v>496</v>
      </c>
      <c r="C11493" t="s">
        <v>14</v>
      </c>
      <c r="D11493" t="s">
        <v>497</v>
      </c>
      <c r="E11493" t="s">
        <v>498</v>
      </c>
      <c r="F11493" s="1">
        <v>43292.585717592592</v>
      </c>
      <c r="G11493">
        <v>2</v>
      </c>
      <c r="H11493">
        <v>173.38</v>
      </c>
      <c r="I11493">
        <v>346.76</v>
      </c>
      <c r="J11493">
        <v>30</v>
      </c>
      <c r="K11493" t="s">
        <v>1777</v>
      </c>
      <c r="L11493">
        <v>2018</v>
      </c>
      <c r="M11493">
        <v>7</v>
      </c>
    </row>
    <row r="11494" spans="1:13" x14ac:dyDescent="0.25">
      <c r="A11494">
        <v>111955</v>
      </c>
      <c r="B11494" t="s">
        <v>496</v>
      </c>
      <c r="C11494" t="s">
        <v>14</v>
      </c>
      <c r="D11494" t="s">
        <v>497</v>
      </c>
      <c r="E11494" t="s">
        <v>498</v>
      </c>
      <c r="F11494" s="1">
        <v>43409.62195601852</v>
      </c>
      <c r="G11494">
        <v>1</v>
      </c>
      <c r="H11494">
        <v>173.38</v>
      </c>
      <c r="I11494">
        <v>173.38</v>
      </c>
      <c r="J11494">
        <v>30</v>
      </c>
      <c r="K11494" t="s">
        <v>1777</v>
      </c>
      <c r="L11494">
        <v>2018</v>
      </c>
      <c r="M11494">
        <v>11</v>
      </c>
    </row>
    <row r="11495" spans="1:13" x14ac:dyDescent="0.25">
      <c r="A11495">
        <v>111955</v>
      </c>
      <c r="B11495" t="s">
        <v>496</v>
      </c>
      <c r="C11495" t="s">
        <v>14</v>
      </c>
      <c r="D11495" t="s">
        <v>497</v>
      </c>
      <c r="E11495" t="s">
        <v>498</v>
      </c>
      <c r="F11495" s="1">
        <v>43409.62195601852</v>
      </c>
      <c r="G11495">
        <v>1</v>
      </c>
      <c r="H11495">
        <v>173.38</v>
      </c>
      <c r="I11495">
        <v>173.38</v>
      </c>
      <c r="J11495">
        <v>30</v>
      </c>
      <c r="K11495" t="s">
        <v>1777</v>
      </c>
      <c r="L11495">
        <v>2018</v>
      </c>
      <c r="M11495">
        <v>11</v>
      </c>
    </row>
    <row r="11496" spans="1:13" x14ac:dyDescent="0.25">
      <c r="A11496">
        <v>111955</v>
      </c>
      <c r="B11496" t="s">
        <v>496</v>
      </c>
      <c r="C11496" t="s">
        <v>14</v>
      </c>
      <c r="D11496" t="s">
        <v>497</v>
      </c>
      <c r="E11496" t="s">
        <v>498</v>
      </c>
      <c r="F11496" s="1">
        <v>43454.389710648145</v>
      </c>
      <c r="G11496">
        <v>2</v>
      </c>
      <c r="H11496">
        <v>173.38</v>
      </c>
      <c r="I11496">
        <v>346.76</v>
      </c>
      <c r="J11496">
        <v>30</v>
      </c>
      <c r="K11496" t="s">
        <v>1777</v>
      </c>
      <c r="L11496">
        <v>2018</v>
      </c>
      <c r="M11496">
        <v>12</v>
      </c>
    </row>
    <row r="11497" spans="1:13" x14ac:dyDescent="0.25">
      <c r="A11497">
        <v>111955</v>
      </c>
      <c r="B11497" t="s">
        <v>496</v>
      </c>
      <c r="C11497" t="s">
        <v>14</v>
      </c>
      <c r="D11497" t="s">
        <v>497</v>
      </c>
      <c r="E11497" t="s">
        <v>498</v>
      </c>
      <c r="F11497" s="1">
        <v>43486.542037037034</v>
      </c>
      <c r="G11497">
        <v>1</v>
      </c>
      <c r="H11497">
        <v>173.38</v>
      </c>
      <c r="I11497">
        <v>173.38</v>
      </c>
      <c r="J11497">
        <v>30</v>
      </c>
      <c r="K11497" t="s">
        <v>1777</v>
      </c>
      <c r="L11497">
        <v>2019</v>
      </c>
      <c r="M11497">
        <v>1</v>
      </c>
    </row>
    <row r="11498" spans="1:13" x14ac:dyDescent="0.25">
      <c r="A11498">
        <v>111955</v>
      </c>
      <c r="B11498" t="s">
        <v>496</v>
      </c>
      <c r="C11498" t="s">
        <v>14</v>
      </c>
      <c r="D11498" t="s">
        <v>497</v>
      </c>
      <c r="E11498" t="s">
        <v>498</v>
      </c>
      <c r="F11498" s="1">
        <v>43486.542037037034</v>
      </c>
      <c r="G11498">
        <v>1</v>
      </c>
      <c r="H11498">
        <v>173.38</v>
      </c>
      <c r="I11498">
        <v>173.38</v>
      </c>
      <c r="J11498">
        <v>30</v>
      </c>
      <c r="K11498" t="s">
        <v>1777</v>
      </c>
      <c r="L11498">
        <v>2019</v>
      </c>
      <c r="M11498">
        <v>1</v>
      </c>
    </row>
    <row r="11499" spans="1:13" x14ac:dyDescent="0.25">
      <c r="A11499">
        <v>111955</v>
      </c>
      <c r="B11499" t="s">
        <v>496</v>
      </c>
      <c r="C11499" t="s">
        <v>14</v>
      </c>
      <c r="D11499" t="s">
        <v>497</v>
      </c>
      <c r="E11499" t="s">
        <v>498</v>
      </c>
      <c r="F11499" s="1">
        <v>43567.624085648145</v>
      </c>
      <c r="G11499">
        <v>1</v>
      </c>
      <c r="H11499">
        <v>173.38</v>
      </c>
      <c r="I11499">
        <v>173.38</v>
      </c>
      <c r="J11499">
        <v>30</v>
      </c>
      <c r="K11499" t="s">
        <v>1777</v>
      </c>
      <c r="L11499">
        <v>2019</v>
      </c>
      <c r="M11499">
        <v>4</v>
      </c>
    </row>
    <row r="11500" spans="1:13" x14ac:dyDescent="0.25">
      <c r="A11500">
        <v>111955</v>
      </c>
      <c r="B11500" t="s">
        <v>496</v>
      </c>
      <c r="C11500" t="s">
        <v>14</v>
      </c>
      <c r="D11500" t="s">
        <v>497</v>
      </c>
      <c r="E11500" t="s">
        <v>498</v>
      </c>
      <c r="F11500" s="1">
        <v>43567.624085648145</v>
      </c>
      <c r="G11500">
        <v>1</v>
      </c>
      <c r="H11500">
        <v>173.38</v>
      </c>
      <c r="I11500">
        <v>173.38</v>
      </c>
      <c r="J11500">
        <v>30</v>
      </c>
      <c r="K11500" t="s">
        <v>1777</v>
      </c>
      <c r="L11500">
        <v>2019</v>
      </c>
      <c r="M11500">
        <v>4</v>
      </c>
    </row>
    <row r="11501" spans="1:13" x14ac:dyDescent="0.25">
      <c r="A11501">
        <v>111955</v>
      </c>
      <c r="B11501" t="s">
        <v>496</v>
      </c>
      <c r="C11501" t="s">
        <v>14</v>
      </c>
      <c r="D11501" t="s">
        <v>497</v>
      </c>
      <c r="E11501" t="s">
        <v>498</v>
      </c>
      <c r="F11501" s="1">
        <v>43644.599814814814</v>
      </c>
      <c r="G11501">
        <v>2</v>
      </c>
      <c r="H11501">
        <v>173.22</v>
      </c>
      <c r="I11501">
        <v>346.44</v>
      </c>
      <c r="J11501">
        <v>30</v>
      </c>
      <c r="K11501" t="s">
        <v>1777</v>
      </c>
      <c r="L11501">
        <v>2019</v>
      </c>
      <c r="M11501">
        <v>6</v>
      </c>
    </row>
    <row r="11502" spans="1:13" x14ac:dyDescent="0.25">
      <c r="A11502">
        <v>111955</v>
      </c>
      <c r="B11502" t="s">
        <v>496</v>
      </c>
      <c r="C11502" t="s">
        <v>14</v>
      </c>
      <c r="D11502" t="s">
        <v>497</v>
      </c>
      <c r="E11502" t="s">
        <v>498</v>
      </c>
      <c r="F11502" s="1">
        <v>43756.610277777778</v>
      </c>
      <c r="G11502">
        <v>3</v>
      </c>
      <c r="H11502">
        <v>173.22</v>
      </c>
      <c r="I11502">
        <v>519.66</v>
      </c>
      <c r="J11502">
        <v>30</v>
      </c>
      <c r="K11502" t="s">
        <v>1777</v>
      </c>
      <c r="L11502">
        <v>2019</v>
      </c>
      <c r="M11502">
        <v>10</v>
      </c>
    </row>
    <row r="11503" spans="1:13" x14ac:dyDescent="0.25">
      <c r="A11503">
        <v>111955</v>
      </c>
      <c r="B11503" t="s">
        <v>496</v>
      </c>
      <c r="C11503" t="s">
        <v>14</v>
      </c>
      <c r="D11503" t="s">
        <v>497</v>
      </c>
      <c r="E11503" t="s">
        <v>498</v>
      </c>
      <c r="F11503" s="1">
        <v>43768.569652777776</v>
      </c>
      <c r="G11503">
        <v>1</v>
      </c>
      <c r="H11503">
        <v>173.22</v>
      </c>
      <c r="I11503">
        <v>173.22</v>
      </c>
      <c r="J11503">
        <v>30</v>
      </c>
      <c r="K11503" t="s">
        <v>1777</v>
      </c>
      <c r="L11503">
        <v>2019</v>
      </c>
      <c r="M11503">
        <v>10</v>
      </c>
    </row>
    <row r="11504" spans="1:13" x14ac:dyDescent="0.25">
      <c r="A11504">
        <v>111955</v>
      </c>
      <c r="B11504" t="s">
        <v>496</v>
      </c>
      <c r="C11504" t="s">
        <v>14</v>
      </c>
      <c r="D11504" t="s">
        <v>497</v>
      </c>
      <c r="E11504" t="s">
        <v>498</v>
      </c>
      <c r="F11504" s="1">
        <v>43768.569652777776</v>
      </c>
      <c r="G11504">
        <v>3</v>
      </c>
      <c r="H11504">
        <v>173.22</v>
      </c>
      <c r="I11504">
        <v>519.66</v>
      </c>
      <c r="J11504">
        <v>30</v>
      </c>
      <c r="K11504" t="s">
        <v>1777</v>
      </c>
      <c r="L11504">
        <v>2019</v>
      </c>
      <c r="M11504">
        <v>10</v>
      </c>
    </row>
    <row r="11505" spans="1:13" x14ac:dyDescent="0.25">
      <c r="A11505">
        <v>111955</v>
      </c>
      <c r="B11505" t="s">
        <v>496</v>
      </c>
      <c r="C11505" t="s">
        <v>14</v>
      </c>
      <c r="D11505" t="s">
        <v>497</v>
      </c>
      <c r="E11505" t="s">
        <v>498</v>
      </c>
      <c r="F11505" s="1">
        <v>43780.61347222222</v>
      </c>
      <c r="G11505">
        <v>2</v>
      </c>
      <c r="H11505">
        <v>173.22</v>
      </c>
      <c r="I11505">
        <v>346.44</v>
      </c>
      <c r="J11505">
        <v>30</v>
      </c>
      <c r="K11505" t="s">
        <v>1777</v>
      </c>
      <c r="L11505">
        <v>2019</v>
      </c>
      <c r="M11505">
        <v>11</v>
      </c>
    </row>
    <row r="11506" spans="1:13" x14ac:dyDescent="0.25">
      <c r="A11506">
        <v>111955</v>
      </c>
      <c r="B11506" t="s">
        <v>496</v>
      </c>
      <c r="C11506" t="s">
        <v>14</v>
      </c>
      <c r="D11506" t="s">
        <v>497</v>
      </c>
      <c r="E11506" t="s">
        <v>498</v>
      </c>
      <c r="F11506" s="1">
        <v>43798.577488425923</v>
      </c>
      <c r="G11506">
        <v>2</v>
      </c>
      <c r="H11506">
        <v>173.22</v>
      </c>
      <c r="I11506">
        <v>346.44</v>
      </c>
      <c r="J11506">
        <v>30</v>
      </c>
      <c r="K11506" t="s">
        <v>1777</v>
      </c>
      <c r="L11506">
        <v>2019</v>
      </c>
      <c r="M11506">
        <v>11</v>
      </c>
    </row>
    <row r="11507" spans="1:13" x14ac:dyDescent="0.25">
      <c r="A11507">
        <v>159448</v>
      </c>
      <c r="B11507" t="s">
        <v>499</v>
      </c>
      <c r="C11507" t="s">
        <v>14</v>
      </c>
      <c r="D11507" t="s">
        <v>497</v>
      </c>
      <c r="E11507" t="s">
        <v>498</v>
      </c>
      <c r="F11507" s="1">
        <v>43292.585925925923</v>
      </c>
      <c r="G11507">
        <v>1</v>
      </c>
      <c r="H11507">
        <v>368.89</v>
      </c>
      <c r="I11507">
        <v>368.89</v>
      </c>
      <c r="J11507">
        <v>30</v>
      </c>
      <c r="K11507" t="s">
        <v>1777</v>
      </c>
      <c r="L11507">
        <v>2018</v>
      </c>
      <c r="M11507">
        <v>7</v>
      </c>
    </row>
    <row r="11508" spans="1:13" x14ac:dyDescent="0.25">
      <c r="A11508">
        <v>159448</v>
      </c>
      <c r="B11508" t="s">
        <v>499</v>
      </c>
      <c r="C11508" t="s">
        <v>14</v>
      </c>
      <c r="D11508" t="s">
        <v>497</v>
      </c>
      <c r="E11508" t="s">
        <v>498</v>
      </c>
      <c r="F11508" s="1">
        <v>43292.585925925923</v>
      </c>
      <c r="G11508">
        <v>1</v>
      </c>
      <c r="H11508">
        <v>368.89</v>
      </c>
      <c r="I11508">
        <v>368.89</v>
      </c>
      <c r="J11508">
        <v>30</v>
      </c>
      <c r="K11508" t="s">
        <v>1777</v>
      </c>
      <c r="L11508">
        <v>2018</v>
      </c>
      <c r="M11508">
        <v>7</v>
      </c>
    </row>
    <row r="11509" spans="1:13" x14ac:dyDescent="0.25">
      <c r="A11509">
        <v>159448</v>
      </c>
      <c r="B11509" t="s">
        <v>499</v>
      </c>
      <c r="C11509" t="s">
        <v>14</v>
      </c>
      <c r="D11509" t="s">
        <v>497</v>
      </c>
      <c r="E11509" t="s">
        <v>498</v>
      </c>
      <c r="F11509" s="1">
        <v>43486.542037037034</v>
      </c>
      <c r="G11509">
        <v>1</v>
      </c>
      <c r="H11509">
        <v>368.89</v>
      </c>
      <c r="I11509">
        <v>368.89</v>
      </c>
      <c r="J11509">
        <v>30</v>
      </c>
      <c r="K11509" t="s">
        <v>1777</v>
      </c>
      <c r="L11509">
        <v>2019</v>
      </c>
      <c r="M11509">
        <v>1</v>
      </c>
    </row>
    <row r="11510" spans="1:13" x14ac:dyDescent="0.25">
      <c r="A11510">
        <v>159448</v>
      </c>
      <c r="B11510" t="s">
        <v>499</v>
      </c>
      <c r="C11510" t="s">
        <v>14</v>
      </c>
      <c r="D11510" t="s">
        <v>497</v>
      </c>
      <c r="E11510" t="s">
        <v>498</v>
      </c>
      <c r="F11510" s="1">
        <v>43486.542037037034</v>
      </c>
      <c r="G11510">
        <v>1</v>
      </c>
      <c r="H11510">
        <v>368.89</v>
      </c>
      <c r="I11510">
        <v>368.89</v>
      </c>
      <c r="J11510">
        <v>30</v>
      </c>
      <c r="K11510" t="s">
        <v>1777</v>
      </c>
      <c r="L11510">
        <v>2019</v>
      </c>
      <c r="M11510">
        <v>1</v>
      </c>
    </row>
    <row r="11511" spans="1:13" x14ac:dyDescent="0.25">
      <c r="A11511">
        <v>159448</v>
      </c>
      <c r="B11511" t="s">
        <v>499</v>
      </c>
      <c r="C11511" t="s">
        <v>14</v>
      </c>
      <c r="D11511" t="s">
        <v>497</v>
      </c>
      <c r="E11511" t="s">
        <v>498</v>
      </c>
      <c r="F11511" s="1">
        <v>43504.516967592594</v>
      </c>
      <c r="G11511">
        <v>2</v>
      </c>
      <c r="H11511">
        <v>368.89</v>
      </c>
      <c r="I11511">
        <v>737.78</v>
      </c>
      <c r="J11511">
        <v>30</v>
      </c>
      <c r="K11511" t="s">
        <v>1777</v>
      </c>
      <c r="L11511">
        <v>2019</v>
      </c>
      <c r="M11511">
        <v>2</v>
      </c>
    </row>
    <row r="11512" spans="1:13" x14ac:dyDescent="0.25">
      <c r="A11512">
        <v>159448</v>
      </c>
      <c r="B11512" t="s">
        <v>499</v>
      </c>
      <c r="C11512" t="s">
        <v>14</v>
      </c>
      <c r="D11512" t="s">
        <v>497</v>
      </c>
      <c r="E11512" t="s">
        <v>498</v>
      </c>
      <c r="F11512" s="1">
        <v>43567.624085648145</v>
      </c>
      <c r="G11512">
        <v>1</v>
      </c>
      <c r="H11512">
        <v>368.89</v>
      </c>
      <c r="I11512">
        <v>368.89</v>
      </c>
      <c r="J11512">
        <v>30</v>
      </c>
      <c r="K11512" t="s">
        <v>1777</v>
      </c>
      <c r="L11512">
        <v>2019</v>
      </c>
      <c r="M11512">
        <v>4</v>
      </c>
    </row>
    <row r="11513" spans="1:13" x14ac:dyDescent="0.25">
      <c r="A11513">
        <v>159448</v>
      </c>
      <c r="B11513" t="s">
        <v>499</v>
      </c>
      <c r="C11513" t="s">
        <v>14</v>
      </c>
      <c r="D11513" t="s">
        <v>497</v>
      </c>
      <c r="E11513" t="s">
        <v>498</v>
      </c>
      <c r="F11513" s="1">
        <v>43567.624085648145</v>
      </c>
      <c r="G11513">
        <v>1</v>
      </c>
      <c r="H11513">
        <v>368.89</v>
      </c>
      <c r="I11513">
        <v>368.89</v>
      </c>
      <c r="J11513">
        <v>30</v>
      </c>
      <c r="K11513" t="s">
        <v>1777</v>
      </c>
      <c r="L11513">
        <v>2019</v>
      </c>
      <c r="M11513">
        <v>4</v>
      </c>
    </row>
    <row r="11514" spans="1:13" x14ac:dyDescent="0.25">
      <c r="A11514">
        <v>159448</v>
      </c>
      <c r="B11514" t="s">
        <v>499</v>
      </c>
      <c r="C11514" t="s">
        <v>14</v>
      </c>
      <c r="D11514" t="s">
        <v>497</v>
      </c>
      <c r="E11514" t="s">
        <v>498</v>
      </c>
      <c r="F11514" s="1">
        <v>43588.669803240744</v>
      </c>
      <c r="G11514">
        <v>2</v>
      </c>
      <c r="H11514">
        <v>368.84</v>
      </c>
      <c r="I11514">
        <v>737.68</v>
      </c>
      <c r="J11514">
        <v>30</v>
      </c>
      <c r="K11514" t="s">
        <v>1777</v>
      </c>
      <c r="L11514">
        <v>2019</v>
      </c>
      <c r="M11514">
        <v>5</v>
      </c>
    </row>
    <row r="11515" spans="1:13" x14ac:dyDescent="0.25">
      <c r="A11515">
        <v>159448</v>
      </c>
      <c r="B11515" t="s">
        <v>499</v>
      </c>
      <c r="C11515" t="s">
        <v>14</v>
      </c>
      <c r="D11515" t="s">
        <v>497</v>
      </c>
      <c r="E11515" t="s">
        <v>498</v>
      </c>
      <c r="F11515" s="1">
        <v>43599.56422453704</v>
      </c>
      <c r="G11515">
        <v>1</v>
      </c>
      <c r="H11515">
        <v>368.84</v>
      </c>
      <c r="I11515">
        <v>368.84</v>
      </c>
      <c r="J11515">
        <v>30</v>
      </c>
      <c r="K11515" t="s">
        <v>1777</v>
      </c>
      <c r="L11515">
        <v>2019</v>
      </c>
      <c r="M11515">
        <v>5</v>
      </c>
    </row>
    <row r="11516" spans="1:13" x14ac:dyDescent="0.25">
      <c r="A11516">
        <v>159448</v>
      </c>
      <c r="B11516" t="s">
        <v>499</v>
      </c>
      <c r="C11516" t="s">
        <v>14</v>
      </c>
      <c r="D11516" t="s">
        <v>497</v>
      </c>
      <c r="E11516" t="s">
        <v>498</v>
      </c>
      <c r="F11516" s="1">
        <v>43689.617592592593</v>
      </c>
      <c r="G11516">
        <v>1</v>
      </c>
      <c r="H11516">
        <v>368.52</v>
      </c>
      <c r="I11516">
        <v>368.52</v>
      </c>
      <c r="J11516">
        <v>30</v>
      </c>
      <c r="K11516" t="s">
        <v>1777</v>
      </c>
      <c r="L11516">
        <v>2019</v>
      </c>
      <c r="M11516">
        <v>8</v>
      </c>
    </row>
    <row r="11517" spans="1:13" x14ac:dyDescent="0.25">
      <c r="A11517">
        <v>159448</v>
      </c>
      <c r="B11517" t="s">
        <v>499</v>
      </c>
      <c r="C11517" t="s">
        <v>14</v>
      </c>
      <c r="D11517" t="s">
        <v>497</v>
      </c>
      <c r="E11517" t="s">
        <v>498</v>
      </c>
      <c r="F11517" s="1">
        <v>43689.617592592593</v>
      </c>
      <c r="G11517">
        <v>1</v>
      </c>
      <c r="H11517">
        <v>368.52</v>
      </c>
      <c r="I11517">
        <v>368.52</v>
      </c>
      <c r="J11517">
        <v>30</v>
      </c>
      <c r="K11517" t="s">
        <v>1777</v>
      </c>
      <c r="L11517">
        <v>2019</v>
      </c>
      <c r="M11517">
        <v>8</v>
      </c>
    </row>
    <row r="11518" spans="1:13" x14ac:dyDescent="0.25">
      <c r="A11518">
        <v>159448</v>
      </c>
      <c r="B11518" t="s">
        <v>499</v>
      </c>
      <c r="C11518" t="s">
        <v>14</v>
      </c>
      <c r="D11518" t="s">
        <v>497</v>
      </c>
      <c r="E11518" t="s">
        <v>498</v>
      </c>
      <c r="F11518" s="1">
        <v>43768.569652777776</v>
      </c>
      <c r="G11518">
        <v>3</v>
      </c>
      <c r="H11518">
        <v>368.52</v>
      </c>
      <c r="I11518">
        <v>1105.56</v>
      </c>
      <c r="J11518">
        <v>30</v>
      </c>
      <c r="K11518" t="s">
        <v>1777</v>
      </c>
      <c r="L11518">
        <v>2019</v>
      </c>
      <c r="M11518">
        <v>10</v>
      </c>
    </row>
    <row r="11519" spans="1:13" x14ac:dyDescent="0.25">
      <c r="A11519">
        <v>159448</v>
      </c>
      <c r="B11519" t="s">
        <v>499</v>
      </c>
      <c r="C11519" t="s">
        <v>14</v>
      </c>
      <c r="D11519" t="s">
        <v>497</v>
      </c>
      <c r="E11519" t="s">
        <v>498</v>
      </c>
      <c r="F11519" s="1">
        <v>43784.388564814813</v>
      </c>
      <c r="G11519">
        <v>1</v>
      </c>
      <c r="H11519">
        <v>368.52</v>
      </c>
      <c r="I11519">
        <v>368.52</v>
      </c>
      <c r="J11519">
        <v>30</v>
      </c>
      <c r="K11519" t="s">
        <v>1777</v>
      </c>
      <c r="L11519">
        <v>2019</v>
      </c>
      <c r="M11519">
        <v>11</v>
      </c>
    </row>
    <row r="11520" spans="1:13" x14ac:dyDescent="0.25">
      <c r="A11520">
        <v>159448</v>
      </c>
      <c r="B11520" t="s">
        <v>499</v>
      </c>
      <c r="C11520" t="s">
        <v>14</v>
      </c>
      <c r="D11520" t="s">
        <v>497</v>
      </c>
      <c r="E11520" t="s">
        <v>498</v>
      </c>
      <c r="F11520" s="1">
        <v>43784.388564814813</v>
      </c>
      <c r="G11520">
        <v>2</v>
      </c>
      <c r="H11520">
        <v>368.52</v>
      </c>
      <c r="I11520">
        <v>737.04</v>
      </c>
      <c r="J11520">
        <v>30</v>
      </c>
      <c r="K11520" t="s">
        <v>1777</v>
      </c>
      <c r="L11520">
        <v>2019</v>
      </c>
      <c r="M11520">
        <v>11</v>
      </c>
    </row>
    <row r="11521" spans="1:13" x14ac:dyDescent="0.25">
      <c r="A11521">
        <v>159449</v>
      </c>
      <c r="B11521" t="s">
        <v>500</v>
      </c>
      <c r="C11521" t="s">
        <v>14</v>
      </c>
      <c r="D11521" t="s">
        <v>497</v>
      </c>
      <c r="E11521" t="s">
        <v>498</v>
      </c>
      <c r="F11521" s="1">
        <v>43175.604768518519</v>
      </c>
      <c r="G11521">
        <v>1</v>
      </c>
      <c r="H11521">
        <v>774.51</v>
      </c>
      <c r="I11521">
        <v>774.51</v>
      </c>
      <c r="J11521">
        <v>30</v>
      </c>
      <c r="K11521" t="s">
        <v>1777</v>
      </c>
      <c r="L11521">
        <v>2018</v>
      </c>
      <c r="M11521">
        <v>3</v>
      </c>
    </row>
    <row r="11522" spans="1:13" x14ac:dyDescent="0.25">
      <c r="A11522">
        <v>159449</v>
      </c>
      <c r="B11522" t="s">
        <v>500</v>
      </c>
      <c r="C11522" t="s">
        <v>14</v>
      </c>
      <c r="D11522" t="s">
        <v>497</v>
      </c>
      <c r="E11522" t="s">
        <v>498</v>
      </c>
      <c r="F11522" s="1">
        <v>43273.544675925928</v>
      </c>
      <c r="G11522">
        <v>2</v>
      </c>
      <c r="H11522">
        <v>774.51</v>
      </c>
      <c r="I11522">
        <v>1549.02</v>
      </c>
      <c r="J11522">
        <v>30</v>
      </c>
      <c r="K11522" t="s">
        <v>1777</v>
      </c>
      <c r="L11522">
        <v>2018</v>
      </c>
      <c r="M11522">
        <v>6</v>
      </c>
    </row>
    <row r="11523" spans="1:13" x14ac:dyDescent="0.25">
      <c r="A11523">
        <v>159449</v>
      </c>
      <c r="B11523" t="s">
        <v>500</v>
      </c>
      <c r="C11523" t="s">
        <v>14</v>
      </c>
      <c r="D11523" t="s">
        <v>497</v>
      </c>
      <c r="E11523" t="s">
        <v>498</v>
      </c>
      <c r="F11523" s="1">
        <v>43292.585925925923</v>
      </c>
      <c r="G11523">
        <v>2</v>
      </c>
      <c r="H11523">
        <v>774.51</v>
      </c>
      <c r="I11523">
        <v>1549.02</v>
      </c>
      <c r="J11523">
        <v>30</v>
      </c>
      <c r="K11523" t="s">
        <v>1777</v>
      </c>
      <c r="L11523">
        <v>2018</v>
      </c>
      <c r="M11523">
        <v>7</v>
      </c>
    </row>
    <row r="11524" spans="1:13" x14ac:dyDescent="0.25">
      <c r="A11524">
        <v>159449</v>
      </c>
      <c r="B11524" t="s">
        <v>500</v>
      </c>
      <c r="C11524" t="s">
        <v>14</v>
      </c>
      <c r="D11524" t="s">
        <v>497</v>
      </c>
      <c r="E11524" t="s">
        <v>498</v>
      </c>
      <c r="F11524" s="1">
        <v>43361.334108796298</v>
      </c>
      <c r="G11524">
        <v>1</v>
      </c>
      <c r="H11524">
        <v>774.43</v>
      </c>
      <c r="I11524">
        <v>774.43</v>
      </c>
      <c r="J11524">
        <v>30</v>
      </c>
      <c r="K11524" t="s">
        <v>1777</v>
      </c>
      <c r="L11524">
        <v>2018</v>
      </c>
      <c r="M11524">
        <v>9</v>
      </c>
    </row>
    <row r="11525" spans="1:13" x14ac:dyDescent="0.25">
      <c r="A11525">
        <v>159449</v>
      </c>
      <c r="B11525" t="s">
        <v>500</v>
      </c>
      <c r="C11525" t="s">
        <v>14</v>
      </c>
      <c r="D11525" t="s">
        <v>497</v>
      </c>
      <c r="E11525" t="s">
        <v>498</v>
      </c>
      <c r="F11525" s="1">
        <v>43361.334108796298</v>
      </c>
      <c r="G11525">
        <v>1</v>
      </c>
      <c r="H11525">
        <v>774.51</v>
      </c>
      <c r="I11525">
        <v>774.51</v>
      </c>
      <c r="J11525">
        <v>30</v>
      </c>
      <c r="K11525" t="s">
        <v>1777</v>
      </c>
      <c r="L11525">
        <v>2018</v>
      </c>
      <c r="M11525">
        <v>9</v>
      </c>
    </row>
    <row r="11526" spans="1:13" x14ac:dyDescent="0.25">
      <c r="A11526">
        <v>159449</v>
      </c>
      <c r="B11526" t="s">
        <v>500</v>
      </c>
      <c r="C11526" t="s">
        <v>14</v>
      </c>
      <c r="D11526" t="s">
        <v>497</v>
      </c>
      <c r="E11526" t="s">
        <v>498</v>
      </c>
      <c r="F11526" s="1">
        <v>43538.545775462961</v>
      </c>
      <c r="G11526">
        <v>2</v>
      </c>
      <c r="H11526">
        <v>774.51</v>
      </c>
      <c r="I11526">
        <v>1549.02</v>
      </c>
      <c r="J11526">
        <v>30</v>
      </c>
      <c r="K11526" t="s">
        <v>1777</v>
      </c>
      <c r="L11526">
        <v>2019</v>
      </c>
      <c r="M11526">
        <v>3</v>
      </c>
    </row>
    <row r="11527" spans="1:13" x14ac:dyDescent="0.25">
      <c r="A11527">
        <v>159449</v>
      </c>
      <c r="B11527" t="s">
        <v>500</v>
      </c>
      <c r="C11527" t="s">
        <v>14</v>
      </c>
      <c r="D11527" t="s">
        <v>497</v>
      </c>
      <c r="E11527" t="s">
        <v>498</v>
      </c>
      <c r="F11527" s="1">
        <v>43563.410405092596</v>
      </c>
      <c r="G11527">
        <v>3</v>
      </c>
      <c r="H11527">
        <v>774.51</v>
      </c>
      <c r="I11527">
        <v>2323.5300000000002</v>
      </c>
      <c r="J11527">
        <v>30</v>
      </c>
      <c r="K11527" t="s">
        <v>1777</v>
      </c>
      <c r="L11527">
        <v>2019</v>
      </c>
      <c r="M11527">
        <v>4</v>
      </c>
    </row>
    <row r="11528" spans="1:13" x14ac:dyDescent="0.25">
      <c r="A11528">
        <v>159449</v>
      </c>
      <c r="B11528" t="s">
        <v>500</v>
      </c>
      <c r="C11528" t="s">
        <v>14</v>
      </c>
      <c r="D11528" t="s">
        <v>497</v>
      </c>
      <c r="E11528" t="s">
        <v>498</v>
      </c>
      <c r="F11528" s="1">
        <v>43588.669803240744</v>
      </c>
      <c r="G11528">
        <v>2</v>
      </c>
      <c r="H11528">
        <v>774.43</v>
      </c>
      <c r="I11528">
        <v>1548.86</v>
      </c>
      <c r="J11528">
        <v>30</v>
      </c>
      <c r="K11528" t="s">
        <v>1777</v>
      </c>
      <c r="L11528">
        <v>2019</v>
      </c>
      <c r="M11528">
        <v>5</v>
      </c>
    </row>
    <row r="11529" spans="1:13" x14ac:dyDescent="0.25">
      <c r="A11529">
        <v>159449</v>
      </c>
      <c r="B11529" t="s">
        <v>500</v>
      </c>
      <c r="C11529" t="s">
        <v>14</v>
      </c>
      <c r="D11529" t="s">
        <v>497</v>
      </c>
      <c r="E11529" t="s">
        <v>498</v>
      </c>
      <c r="F11529" s="1">
        <v>43689.617592592593</v>
      </c>
      <c r="G11529">
        <v>1</v>
      </c>
      <c r="H11529">
        <v>773.75</v>
      </c>
      <c r="I11529">
        <v>773.75</v>
      </c>
      <c r="J11529">
        <v>30</v>
      </c>
      <c r="K11529" t="s">
        <v>1777</v>
      </c>
      <c r="L11529">
        <v>2019</v>
      </c>
      <c r="M11529">
        <v>8</v>
      </c>
    </row>
    <row r="11530" spans="1:13" x14ac:dyDescent="0.25">
      <c r="A11530">
        <v>159449</v>
      </c>
      <c r="B11530" t="s">
        <v>500</v>
      </c>
      <c r="C11530" t="s">
        <v>14</v>
      </c>
      <c r="D11530" t="s">
        <v>497</v>
      </c>
      <c r="E11530" t="s">
        <v>498</v>
      </c>
      <c r="F11530" s="1">
        <v>43710.584872685184</v>
      </c>
      <c r="G11530">
        <v>1</v>
      </c>
      <c r="H11530">
        <v>773.75</v>
      </c>
      <c r="I11530">
        <v>773.75</v>
      </c>
      <c r="J11530">
        <v>30</v>
      </c>
      <c r="K11530" t="s">
        <v>1777</v>
      </c>
      <c r="L11530">
        <v>2019</v>
      </c>
      <c r="M11530">
        <v>9</v>
      </c>
    </row>
    <row r="11531" spans="1:13" x14ac:dyDescent="0.25">
      <c r="A11531">
        <v>159449</v>
      </c>
      <c r="B11531" t="s">
        <v>500</v>
      </c>
      <c r="C11531" t="s">
        <v>14</v>
      </c>
      <c r="D11531" t="s">
        <v>497</v>
      </c>
      <c r="E11531" t="s">
        <v>498</v>
      </c>
      <c r="F11531" s="1">
        <v>43710.584872685184</v>
      </c>
      <c r="G11531">
        <v>1</v>
      </c>
      <c r="H11531">
        <v>773.75</v>
      </c>
      <c r="I11531">
        <v>773.75</v>
      </c>
      <c r="J11531">
        <v>30</v>
      </c>
      <c r="K11531" t="s">
        <v>1777</v>
      </c>
      <c r="L11531">
        <v>2019</v>
      </c>
      <c r="M11531">
        <v>9</v>
      </c>
    </row>
    <row r="11532" spans="1:13" x14ac:dyDescent="0.25">
      <c r="A11532">
        <v>159449</v>
      </c>
      <c r="B11532" t="s">
        <v>500</v>
      </c>
      <c r="C11532" t="s">
        <v>14</v>
      </c>
      <c r="D11532" t="s">
        <v>497</v>
      </c>
      <c r="E11532" t="s">
        <v>498</v>
      </c>
      <c r="F11532" s="1">
        <v>43780.61347222222</v>
      </c>
      <c r="G11532">
        <v>2</v>
      </c>
      <c r="H11532">
        <v>773.75</v>
      </c>
      <c r="I11532">
        <v>1547.5</v>
      </c>
      <c r="J11532">
        <v>30</v>
      </c>
      <c r="K11532" t="s">
        <v>1777</v>
      </c>
      <c r="L11532">
        <v>2019</v>
      </c>
      <c r="M11532">
        <v>11</v>
      </c>
    </row>
    <row r="11533" spans="1:13" x14ac:dyDescent="0.25">
      <c r="A11533">
        <v>159449</v>
      </c>
      <c r="B11533" t="s">
        <v>500</v>
      </c>
      <c r="C11533" t="s">
        <v>14</v>
      </c>
      <c r="D11533" t="s">
        <v>497</v>
      </c>
      <c r="E11533" t="s">
        <v>498</v>
      </c>
      <c r="F11533" s="1">
        <v>43798.577488425923</v>
      </c>
      <c r="G11533">
        <v>1</v>
      </c>
      <c r="H11533">
        <v>773.75</v>
      </c>
      <c r="I11533">
        <v>773.75</v>
      </c>
      <c r="J11533">
        <v>30</v>
      </c>
      <c r="K11533" t="s">
        <v>1777</v>
      </c>
      <c r="L11533">
        <v>2019</v>
      </c>
      <c r="M11533">
        <v>11</v>
      </c>
    </row>
    <row r="11534" spans="1:13" x14ac:dyDescent="0.25">
      <c r="A11534">
        <v>159449</v>
      </c>
      <c r="B11534" t="s">
        <v>500</v>
      </c>
      <c r="C11534" t="s">
        <v>14</v>
      </c>
      <c r="D11534" t="s">
        <v>497</v>
      </c>
      <c r="E11534" t="s">
        <v>498</v>
      </c>
      <c r="F11534" s="1">
        <v>43798.577488425923</v>
      </c>
      <c r="G11534">
        <v>1</v>
      </c>
      <c r="H11534">
        <v>773.75</v>
      </c>
      <c r="I11534">
        <v>773.75</v>
      </c>
      <c r="J11534">
        <v>30</v>
      </c>
      <c r="K11534" t="s">
        <v>1777</v>
      </c>
      <c r="L11534">
        <v>2019</v>
      </c>
      <c r="M11534">
        <v>11</v>
      </c>
    </row>
    <row r="11535" spans="1:13" x14ac:dyDescent="0.25">
      <c r="A11535">
        <v>147285</v>
      </c>
      <c r="B11535" t="s">
        <v>1852</v>
      </c>
      <c r="C11535" t="s">
        <v>14</v>
      </c>
      <c r="D11535" t="s">
        <v>497</v>
      </c>
      <c r="E11535" t="s">
        <v>498</v>
      </c>
      <c r="F11535" s="1">
        <v>43112.559571759259</v>
      </c>
      <c r="G11535">
        <v>1</v>
      </c>
      <c r="H11535">
        <v>1188.2</v>
      </c>
      <c r="I11535">
        <v>1188.2</v>
      </c>
      <c r="J11535">
        <v>30</v>
      </c>
      <c r="K11535" t="s">
        <v>1777</v>
      </c>
      <c r="L11535">
        <v>2018</v>
      </c>
      <c r="M11535">
        <v>1</v>
      </c>
    </row>
    <row r="11536" spans="1:13" x14ac:dyDescent="0.25">
      <c r="A11536">
        <v>147285</v>
      </c>
      <c r="B11536" t="s">
        <v>1852</v>
      </c>
      <c r="C11536" t="s">
        <v>14</v>
      </c>
      <c r="D11536" t="s">
        <v>497</v>
      </c>
      <c r="E11536" t="s">
        <v>498</v>
      </c>
      <c r="F11536" s="1">
        <v>43112.559571759259</v>
      </c>
      <c r="G11536">
        <v>1</v>
      </c>
      <c r="H11536">
        <v>1188.2</v>
      </c>
      <c r="I11536">
        <v>1188.2</v>
      </c>
      <c r="J11536">
        <v>30</v>
      </c>
      <c r="K11536" t="s">
        <v>1777</v>
      </c>
      <c r="L11536">
        <v>2018</v>
      </c>
      <c r="M11536">
        <v>1</v>
      </c>
    </row>
    <row r="11537" spans="1:13" x14ac:dyDescent="0.25">
      <c r="A11537">
        <v>127177</v>
      </c>
      <c r="B11537" t="s">
        <v>503</v>
      </c>
      <c r="C11537" t="s">
        <v>14</v>
      </c>
      <c r="D11537" t="s">
        <v>15</v>
      </c>
      <c r="E11537" t="s">
        <v>504</v>
      </c>
      <c r="F11537" s="1">
        <v>43195.546643518515</v>
      </c>
      <c r="G11537">
        <v>1</v>
      </c>
      <c r="H11537">
        <v>522.07000000000005</v>
      </c>
      <c r="I11537">
        <v>522.07000000000005</v>
      </c>
      <c r="J11537">
        <v>30</v>
      </c>
      <c r="K11537" t="s">
        <v>1777</v>
      </c>
      <c r="L11537">
        <v>2018</v>
      </c>
      <c r="M11537">
        <v>4</v>
      </c>
    </row>
    <row r="11538" spans="1:13" x14ac:dyDescent="0.25">
      <c r="A11538">
        <v>395978</v>
      </c>
      <c r="B11538" t="s">
        <v>1853</v>
      </c>
      <c r="C11538" t="s">
        <v>506</v>
      </c>
      <c r="D11538" t="s">
        <v>513</v>
      </c>
      <c r="F11538" s="1">
        <v>43385.310949074075</v>
      </c>
      <c r="G11538">
        <v>2</v>
      </c>
      <c r="H11538">
        <v>77.59</v>
      </c>
      <c r="I11538">
        <v>155.18</v>
      </c>
      <c r="J11538">
        <v>30</v>
      </c>
      <c r="K11538" t="s">
        <v>1777</v>
      </c>
      <c r="L11538">
        <v>2018</v>
      </c>
      <c r="M11538">
        <v>10</v>
      </c>
    </row>
    <row r="11539" spans="1:13" x14ac:dyDescent="0.25">
      <c r="A11539">
        <v>395978</v>
      </c>
      <c r="B11539" t="s">
        <v>1853</v>
      </c>
      <c r="C11539" t="s">
        <v>506</v>
      </c>
      <c r="D11539" t="s">
        <v>513</v>
      </c>
      <c r="F11539" s="1">
        <v>43395.372199074074</v>
      </c>
      <c r="G11539">
        <v>4</v>
      </c>
      <c r="H11539">
        <v>77.59</v>
      </c>
      <c r="I11539">
        <v>310.36</v>
      </c>
      <c r="J11539">
        <v>30</v>
      </c>
      <c r="K11539" t="s">
        <v>1777</v>
      </c>
      <c r="L11539">
        <v>2018</v>
      </c>
      <c r="M11539">
        <v>10</v>
      </c>
    </row>
    <row r="11540" spans="1:13" x14ac:dyDescent="0.25">
      <c r="A11540">
        <v>395978</v>
      </c>
      <c r="B11540" t="s">
        <v>1853</v>
      </c>
      <c r="C11540" t="s">
        <v>506</v>
      </c>
      <c r="D11540" t="s">
        <v>513</v>
      </c>
      <c r="F11540" s="1">
        <v>43402.314363425925</v>
      </c>
      <c r="G11540">
        <v>4</v>
      </c>
      <c r="H11540">
        <v>77.59</v>
      </c>
      <c r="I11540">
        <v>310.36</v>
      </c>
      <c r="J11540">
        <v>30</v>
      </c>
      <c r="K11540" t="s">
        <v>1777</v>
      </c>
      <c r="L11540">
        <v>2018</v>
      </c>
      <c r="M11540">
        <v>10</v>
      </c>
    </row>
    <row r="11541" spans="1:13" x14ac:dyDescent="0.25">
      <c r="A11541">
        <v>502120</v>
      </c>
      <c r="B11541" t="s">
        <v>505</v>
      </c>
      <c r="C11541" t="s">
        <v>506</v>
      </c>
      <c r="D11541" t="s">
        <v>507</v>
      </c>
      <c r="F11541" s="1">
        <v>43752.45684027778</v>
      </c>
      <c r="G11541">
        <v>1</v>
      </c>
      <c r="H11541">
        <v>750.2</v>
      </c>
      <c r="I11541">
        <v>750.2</v>
      </c>
      <c r="J11541">
        <v>30</v>
      </c>
      <c r="K11541" t="s">
        <v>1777</v>
      </c>
      <c r="L11541">
        <v>2019</v>
      </c>
      <c r="M11541">
        <v>10</v>
      </c>
    </row>
    <row r="11542" spans="1:13" x14ac:dyDescent="0.25">
      <c r="A11542">
        <v>501138</v>
      </c>
      <c r="B11542" t="s">
        <v>508</v>
      </c>
      <c r="C11542" t="s">
        <v>506</v>
      </c>
      <c r="D11542" t="s">
        <v>507</v>
      </c>
      <c r="F11542" s="1">
        <v>43434.435763888891</v>
      </c>
      <c r="G11542">
        <v>1</v>
      </c>
      <c r="H11542">
        <v>240</v>
      </c>
      <c r="I11542">
        <v>240</v>
      </c>
      <c r="J11542">
        <v>30</v>
      </c>
      <c r="K11542" t="s">
        <v>1777</v>
      </c>
      <c r="L11542">
        <v>2018</v>
      </c>
      <c r="M11542">
        <v>11</v>
      </c>
    </row>
    <row r="11543" spans="1:13" x14ac:dyDescent="0.25">
      <c r="A11543">
        <v>501138</v>
      </c>
      <c r="B11543" t="s">
        <v>508</v>
      </c>
      <c r="C11543" t="s">
        <v>506</v>
      </c>
      <c r="D11543" t="s">
        <v>507</v>
      </c>
      <c r="F11543" s="1">
        <v>43444.37704861111</v>
      </c>
      <c r="G11543">
        <v>1</v>
      </c>
      <c r="H11543">
        <v>240</v>
      </c>
      <c r="I11543">
        <v>240</v>
      </c>
      <c r="J11543">
        <v>30</v>
      </c>
      <c r="K11543" t="s">
        <v>1777</v>
      </c>
      <c r="L11543">
        <v>2018</v>
      </c>
      <c r="M11543">
        <v>12</v>
      </c>
    </row>
    <row r="11544" spans="1:13" x14ac:dyDescent="0.25">
      <c r="A11544">
        <v>501138</v>
      </c>
      <c r="B11544" t="s">
        <v>508</v>
      </c>
      <c r="C11544" t="s">
        <v>506</v>
      </c>
      <c r="D11544" t="s">
        <v>507</v>
      </c>
      <c r="F11544" s="1">
        <v>43500.432546296295</v>
      </c>
      <c r="G11544">
        <v>1</v>
      </c>
      <c r="H11544">
        <v>240</v>
      </c>
      <c r="I11544">
        <v>240</v>
      </c>
      <c r="J11544">
        <v>30</v>
      </c>
      <c r="K11544" t="s">
        <v>1777</v>
      </c>
      <c r="L11544">
        <v>2019</v>
      </c>
      <c r="M11544">
        <v>2</v>
      </c>
    </row>
    <row r="11545" spans="1:13" x14ac:dyDescent="0.25">
      <c r="A11545">
        <v>501138</v>
      </c>
      <c r="B11545" t="s">
        <v>508</v>
      </c>
      <c r="C11545" t="s">
        <v>506</v>
      </c>
      <c r="D11545" t="s">
        <v>507</v>
      </c>
      <c r="F11545" s="1">
        <v>43563.435752314814</v>
      </c>
      <c r="G11545">
        <v>1</v>
      </c>
      <c r="H11545">
        <v>240</v>
      </c>
      <c r="I11545">
        <v>240</v>
      </c>
      <c r="J11545">
        <v>30</v>
      </c>
      <c r="K11545" t="s">
        <v>1777</v>
      </c>
      <c r="L11545">
        <v>2019</v>
      </c>
      <c r="M11545">
        <v>4</v>
      </c>
    </row>
    <row r="11546" spans="1:13" x14ac:dyDescent="0.25">
      <c r="A11546">
        <v>501138</v>
      </c>
      <c r="B11546" t="s">
        <v>508</v>
      </c>
      <c r="C11546" t="s">
        <v>506</v>
      </c>
      <c r="D11546" t="s">
        <v>507</v>
      </c>
      <c r="F11546" s="1">
        <v>43598.393576388888</v>
      </c>
      <c r="G11546">
        <v>1</v>
      </c>
      <c r="H11546">
        <v>240</v>
      </c>
      <c r="I11546">
        <v>240</v>
      </c>
      <c r="J11546">
        <v>30</v>
      </c>
      <c r="K11546" t="s">
        <v>1777</v>
      </c>
      <c r="L11546">
        <v>2019</v>
      </c>
      <c r="M11546">
        <v>5</v>
      </c>
    </row>
    <row r="11547" spans="1:13" x14ac:dyDescent="0.25">
      <c r="A11547">
        <v>501138</v>
      </c>
      <c r="B11547" t="s">
        <v>508</v>
      </c>
      <c r="C11547" t="s">
        <v>506</v>
      </c>
      <c r="D11547" t="s">
        <v>507</v>
      </c>
      <c r="F11547" s="1">
        <v>43633.414351851854</v>
      </c>
      <c r="G11547">
        <v>2</v>
      </c>
      <c r="H11547">
        <v>240</v>
      </c>
      <c r="I11547">
        <v>480.01</v>
      </c>
      <c r="J11547">
        <v>30</v>
      </c>
      <c r="K11547" t="s">
        <v>1777</v>
      </c>
      <c r="L11547">
        <v>2019</v>
      </c>
      <c r="M11547">
        <v>6</v>
      </c>
    </row>
    <row r="11548" spans="1:13" x14ac:dyDescent="0.25">
      <c r="A11548">
        <v>501138</v>
      </c>
      <c r="B11548" t="s">
        <v>508</v>
      </c>
      <c r="C11548" t="s">
        <v>506</v>
      </c>
      <c r="D11548" t="s">
        <v>507</v>
      </c>
      <c r="F11548" s="1">
        <v>43787.417893518519</v>
      </c>
      <c r="G11548">
        <v>1</v>
      </c>
      <c r="H11548">
        <v>240</v>
      </c>
      <c r="I11548">
        <v>240</v>
      </c>
      <c r="J11548">
        <v>30</v>
      </c>
      <c r="K11548" t="s">
        <v>1777</v>
      </c>
      <c r="L11548">
        <v>2019</v>
      </c>
      <c r="M11548">
        <v>11</v>
      </c>
    </row>
    <row r="11549" spans="1:13" x14ac:dyDescent="0.25">
      <c r="A11549">
        <v>501138</v>
      </c>
      <c r="B11549" t="s">
        <v>508</v>
      </c>
      <c r="C11549" t="s">
        <v>506</v>
      </c>
      <c r="D11549" t="s">
        <v>507</v>
      </c>
      <c r="F11549" s="1">
        <v>43815.445856481485</v>
      </c>
      <c r="G11549">
        <v>1</v>
      </c>
      <c r="H11549">
        <v>240</v>
      </c>
      <c r="I11549">
        <v>240</v>
      </c>
      <c r="J11549">
        <v>30</v>
      </c>
      <c r="K11549" t="s">
        <v>1777</v>
      </c>
      <c r="L11549">
        <v>2019</v>
      </c>
      <c r="M11549">
        <v>12</v>
      </c>
    </row>
    <row r="11550" spans="1:13" x14ac:dyDescent="0.25">
      <c r="A11550">
        <v>501244</v>
      </c>
      <c r="B11550" t="s">
        <v>509</v>
      </c>
      <c r="C11550" t="s">
        <v>506</v>
      </c>
      <c r="D11550" t="s">
        <v>510</v>
      </c>
      <c r="F11550" s="1">
        <v>43199.392094907409</v>
      </c>
      <c r="G11550">
        <v>2</v>
      </c>
      <c r="H11550">
        <v>166.62</v>
      </c>
      <c r="I11550">
        <v>333.24</v>
      </c>
      <c r="J11550">
        <v>30</v>
      </c>
      <c r="K11550" t="s">
        <v>1777</v>
      </c>
      <c r="L11550">
        <v>2018</v>
      </c>
      <c r="M11550">
        <v>4</v>
      </c>
    </row>
    <row r="11551" spans="1:13" x14ac:dyDescent="0.25">
      <c r="A11551">
        <v>501244</v>
      </c>
      <c r="B11551" t="s">
        <v>509</v>
      </c>
      <c r="C11551" t="s">
        <v>506</v>
      </c>
      <c r="D11551" t="s">
        <v>510</v>
      </c>
      <c r="F11551" s="1">
        <v>43199.392094907409</v>
      </c>
      <c r="G11551">
        <v>4</v>
      </c>
      <c r="H11551">
        <v>166.62</v>
      </c>
      <c r="I11551">
        <v>666.47</v>
      </c>
      <c r="J11551">
        <v>30</v>
      </c>
      <c r="K11551" t="s">
        <v>1777</v>
      </c>
      <c r="L11551">
        <v>2018</v>
      </c>
      <c r="M11551">
        <v>4</v>
      </c>
    </row>
    <row r="11552" spans="1:13" x14ac:dyDescent="0.25">
      <c r="A11552">
        <v>501244</v>
      </c>
      <c r="B11552" t="s">
        <v>509</v>
      </c>
      <c r="C11552" t="s">
        <v>506</v>
      </c>
      <c r="D11552" t="s">
        <v>510</v>
      </c>
      <c r="F11552" s="1">
        <v>43255.371493055558</v>
      </c>
      <c r="G11552">
        <v>5</v>
      </c>
      <c r="H11552">
        <v>166.62</v>
      </c>
      <c r="I11552">
        <v>833.09</v>
      </c>
      <c r="J11552">
        <v>30</v>
      </c>
      <c r="K11552" t="s">
        <v>1777</v>
      </c>
      <c r="L11552">
        <v>2018</v>
      </c>
      <c r="M11552">
        <v>6</v>
      </c>
    </row>
    <row r="11553" spans="1:13" x14ac:dyDescent="0.25">
      <c r="A11553">
        <v>501244</v>
      </c>
      <c r="B11553" t="s">
        <v>509</v>
      </c>
      <c r="C11553" t="s">
        <v>506</v>
      </c>
      <c r="D11553" t="s">
        <v>510</v>
      </c>
      <c r="F11553" s="1">
        <v>43297.332048611112</v>
      </c>
      <c r="G11553">
        <v>5</v>
      </c>
      <c r="H11553">
        <v>166.62</v>
      </c>
      <c r="I11553">
        <v>833.09</v>
      </c>
      <c r="J11553">
        <v>30</v>
      </c>
      <c r="K11553" t="s">
        <v>1777</v>
      </c>
      <c r="L11553">
        <v>2018</v>
      </c>
      <c r="M11553">
        <v>7</v>
      </c>
    </row>
    <row r="11554" spans="1:13" x14ac:dyDescent="0.25">
      <c r="A11554">
        <v>501245</v>
      </c>
      <c r="B11554" t="s">
        <v>511</v>
      </c>
      <c r="C11554" t="s">
        <v>506</v>
      </c>
      <c r="D11554" t="s">
        <v>510</v>
      </c>
      <c r="F11554" s="1">
        <v>43122.420671296299</v>
      </c>
      <c r="G11554">
        <v>11</v>
      </c>
      <c r="H11554">
        <v>91.71</v>
      </c>
      <c r="I11554">
        <v>1008.77</v>
      </c>
      <c r="J11554">
        <v>30</v>
      </c>
      <c r="K11554" t="s">
        <v>1777</v>
      </c>
      <c r="L11554">
        <v>2018</v>
      </c>
      <c r="M11554">
        <v>1</v>
      </c>
    </row>
    <row r="11555" spans="1:13" x14ac:dyDescent="0.25">
      <c r="A11555">
        <v>501245</v>
      </c>
      <c r="B11555" t="s">
        <v>511</v>
      </c>
      <c r="C11555" t="s">
        <v>506</v>
      </c>
      <c r="D11555" t="s">
        <v>510</v>
      </c>
      <c r="F11555" s="1">
        <v>43164.432858796295</v>
      </c>
      <c r="G11555">
        <v>10</v>
      </c>
      <c r="H11555">
        <v>91.71</v>
      </c>
      <c r="I11555">
        <v>917.06</v>
      </c>
      <c r="J11555">
        <v>30</v>
      </c>
      <c r="K11555" t="s">
        <v>1777</v>
      </c>
      <c r="L11555">
        <v>2018</v>
      </c>
      <c r="M11555">
        <v>3</v>
      </c>
    </row>
    <row r="11556" spans="1:13" x14ac:dyDescent="0.25">
      <c r="A11556">
        <v>501245</v>
      </c>
      <c r="B11556" t="s">
        <v>511</v>
      </c>
      <c r="C11556" t="s">
        <v>506</v>
      </c>
      <c r="D11556" t="s">
        <v>510</v>
      </c>
      <c r="F11556" s="1">
        <v>43199.392094907409</v>
      </c>
      <c r="G11556">
        <v>12</v>
      </c>
      <c r="H11556">
        <v>91.71</v>
      </c>
      <c r="I11556">
        <v>1100.47</v>
      </c>
      <c r="J11556">
        <v>30</v>
      </c>
      <c r="K11556" t="s">
        <v>1777</v>
      </c>
      <c r="L11556">
        <v>2018</v>
      </c>
      <c r="M11556">
        <v>4</v>
      </c>
    </row>
    <row r="11557" spans="1:13" x14ac:dyDescent="0.25">
      <c r="A11557">
        <v>501245</v>
      </c>
      <c r="B11557" t="s">
        <v>511</v>
      </c>
      <c r="C11557" t="s">
        <v>506</v>
      </c>
      <c r="D11557" t="s">
        <v>510</v>
      </c>
      <c r="F11557" s="1">
        <v>43255.371493055558</v>
      </c>
      <c r="G11557">
        <v>5</v>
      </c>
      <c r="H11557">
        <v>91.71</v>
      </c>
      <c r="I11557">
        <v>458.53</v>
      </c>
      <c r="J11557">
        <v>30</v>
      </c>
      <c r="K11557" t="s">
        <v>1777</v>
      </c>
      <c r="L11557">
        <v>2018</v>
      </c>
      <c r="M11557">
        <v>6</v>
      </c>
    </row>
    <row r="11558" spans="1:13" x14ac:dyDescent="0.25">
      <c r="A11558">
        <v>501245</v>
      </c>
      <c r="B11558" t="s">
        <v>511</v>
      </c>
      <c r="C11558" t="s">
        <v>506</v>
      </c>
      <c r="D11558" t="s">
        <v>510</v>
      </c>
      <c r="F11558" s="1">
        <v>43297.332048611112</v>
      </c>
      <c r="G11558">
        <v>5</v>
      </c>
      <c r="H11558">
        <v>91.71</v>
      </c>
      <c r="I11558">
        <v>458.53</v>
      </c>
      <c r="J11558">
        <v>30</v>
      </c>
      <c r="K11558" t="s">
        <v>1777</v>
      </c>
      <c r="L11558">
        <v>2018</v>
      </c>
      <c r="M11558">
        <v>7</v>
      </c>
    </row>
    <row r="11559" spans="1:13" x14ac:dyDescent="0.25">
      <c r="A11559">
        <v>905065</v>
      </c>
      <c r="B11559" t="s">
        <v>515</v>
      </c>
      <c r="C11559" t="s">
        <v>506</v>
      </c>
      <c r="D11559" t="s">
        <v>507</v>
      </c>
      <c r="F11559" s="1">
        <v>43488.562303240738</v>
      </c>
      <c r="G11559">
        <v>1</v>
      </c>
      <c r="H11559">
        <v>112.53</v>
      </c>
      <c r="I11559">
        <v>112.53</v>
      </c>
      <c r="J11559">
        <v>30</v>
      </c>
      <c r="K11559" t="s">
        <v>1777</v>
      </c>
      <c r="L11559">
        <v>2019</v>
      </c>
      <c r="M11559">
        <v>1</v>
      </c>
    </row>
    <row r="11560" spans="1:13" x14ac:dyDescent="0.25">
      <c r="A11560">
        <v>905065</v>
      </c>
      <c r="B11560" t="s">
        <v>515</v>
      </c>
      <c r="C11560" t="s">
        <v>506</v>
      </c>
      <c r="D11560" t="s">
        <v>507</v>
      </c>
      <c r="F11560" s="1">
        <v>43490.390972222223</v>
      </c>
      <c r="G11560">
        <v>1</v>
      </c>
      <c r="H11560">
        <v>112.53</v>
      </c>
      <c r="I11560">
        <v>112.53</v>
      </c>
      <c r="J11560">
        <v>30</v>
      </c>
      <c r="K11560" t="s">
        <v>1777</v>
      </c>
      <c r="L11560">
        <v>2019</v>
      </c>
      <c r="M11560">
        <v>1</v>
      </c>
    </row>
    <row r="11561" spans="1:13" x14ac:dyDescent="0.25">
      <c r="A11561">
        <v>396211</v>
      </c>
      <c r="B11561" t="s">
        <v>516</v>
      </c>
      <c r="C11561" t="s">
        <v>506</v>
      </c>
      <c r="D11561" t="s">
        <v>507</v>
      </c>
      <c r="F11561" s="1">
        <v>43139.512337962966</v>
      </c>
      <c r="G11561">
        <v>1</v>
      </c>
      <c r="H11561">
        <v>502.15</v>
      </c>
      <c r="I11561">
        <v>502.15</v>
      </c>
      <c r="J11561">
        <v>30</v>
      </c>
      <c r="K11561" t="s">
        <v>1777</v>
      </c>
      <c r="L11561">
        <v>2018</v>
      </c>
      <c r="M11561">
        <v>2</v>
      </c>
    </row>
    <row r="11562" spans="1:13" x14ac:dyDescent="0.25">
      <c r="A11562">
        <v>396211</v>
      </c>
      <c r="B11562" t="s">
        <v>516</v>
      </c>
      <c r="C11562" t="s">
        <v>506</v>
      </c>
      <c r="D11562" t="s">
        <v>507</v>
      </c>
      <c r="F11562" s="1">
        <v>43143.49322916667</v>
      </c>
      <c r="G11562">
        <v>1</v>
      </c>
      <c r="H11562">
        <v>502.15</v>
      </c>
      <c r="I11562">
        <v>502.15</v>
      </c>
      <c r="J11562">
        <v>30</v>
      </c>
      <c r="K11562" t="s">
        <v>1777</v>
      </c>
      <c r="L11562">
        <v>2018</v>
      </c>
      <c r="M11562">
        <v>2</v>
      </c>
    </row>
    <row r="11563" spans="1:13" x14ac:dyDescent="0.25">
      <c r="A11563">
        <v>396211</v>
      </c>
      <c r="B11563" t="s">
        <v>516</v>
      </c>
      <c r="C11563" t="s">
        <v>506</v>
      </c>
      <c r="D11563" t="s">
        <v>507</v>
      </c>
      <c r="F11563" s="1">
        <v>43171.413043981483</v>
      </c>
      <c r="G11563">
        <v>1</v>
      </c>
      <c r="H11563">
        <v>502.15</v>
      </c>
      <c r="I11563">
        <v>502.15</v>
      </c>
      <c r="J11563">
        <v>30</v>
      </c>
      <c r="K11563" t="s">
        <v>1777</v>
      </c>
      <c r="L11563">
        <v>2018</v>
      </c>
      <c r="M11563">
        <v>3</v>
      </c>
    </row>
    <row r="11564" spans="1:13" x14ac:dyDescent="0.25">
      <c r="A11564">
        <v>396211</v>
      </c>
      <c r="B11564" t="s">
        <v>516</v>
      </c>
      <c r="C11564" t="s">
        <v>506</v>
      </c>
      <c r="D11564" t="s">
        <v>507</v>
      </c>
      <c r="F11564" s="1">
        <v>43201.535266203704</v>
      </c>
      <c r="G11564">
        <v>1</v>
      </c>
      <c r="H11564">
        <v>502.15</v>
      </c>
      <c r="I11564">
        <v>502.15</v>
      </c>
      <c r="J11564">
        <v>30</v>
      </c>
      <c r="K11564" t="s">
        <v>1777</v>
      </c>
      <c r="L11564">
        <v>2018</v>
      </c>
      <c r="M11564">
        <v>4</v>
      </c>
    </row>
    <row r="11565" spans="1:13" x14ac:dyDescent="0.25">
      <c r="A11565">
        <v>396211</v>
      </c>
      <c r="B11565" t="s">
        <v>516</v>
      </c>
      <c r="C11565" t="s">
        <v>506</v>
      </c>
      <c r="D11565" t="s">
        <v>507</v>
      </c>
      <c r="F11565" s="1">
        <v>43208.545393518521</v>
      </c>
      <c r="G11565">
        <v>1</v>
      </c>
      <c r="H11565">
        <v>502.15</v>
      </c>
      <c r="I11565">
        <v>502.15</v>
      </c>
      <c r="J11565">
        <v>30</v>
      </c>
      <c r="K11565" t="s">
        <v>1777</v>
      </c>
      <c r="L11565">
        <v>2018</v>
      </c>
      <c r="M11565">
        <v>4</v>
      </c>
    </row>
    <row r="11566" spans="1:13" x14ac:dyDescent="0.25">
      <c r="A11566">
        <v>396211</v>
      </c>
      <c r="B11566" t="s">
        <v>516</v>
      </c>
      <c r="C11566" t="s">
        <v>506</v>
      </c>
      <c r="D11566" t="s">
        <v>507</v>
      </c>
      <c r="F11566" s="1">
        <v>43216.530057870368</v>
      </c>
      <c r="G11566">
        <v>1</v>
      </c>
      <c r="H11566">
        <v>502.15</v>
      </c>
      <c r="I11566">
        <v>502.15</v>
      </c>
      <c r="J11566">
        <v>30</v>
      </c>
      <c r="K11566" t="s">
        <v>1777</v>
      </c>
      <c r="L11566">
        <v>2018</v>
      </c>
      <c r="M11566">
        <v>4</v>
      </c>
    </row>
    <row r="11567" spans="1:13" x14ac:dyDescent="0.25">
      <c r="A11567">
        <v>396211</v>
      </c>
      <c r="B11567" t="s">
        <v>516</v>
      </c>
      <c r="C11567" t="s">
        <v>506</v>
      </c>
      <c r="D11567" t="s">
        <v>507</v>
      </c>
      <c r="F11567" s="1">
        <v>43217.395150462966</v>
      </c>
      <c r="G11567">
        <v>1</v>
      </c>
      <c r="H11567">
        <v>502.15</v>
      </c>
      <c r="I11567">
        <v>502.15</v>
      </c>
      <c r="J11567">
        <v>30</v>
      </c>
      <c r="K11567" t="s">
        <v>1777</v>
      </c>
      <c r="L11567">
        <v>2018</v>
      </c>
      <c r="M11567">
        <v>4</v>
      </c>
    </row>
    <row r="11568" spans="1:13" x14ac:dyDescent="0.25">
      <c r="A11568">
        <v>396211</v>
      </c>
      <c r="B11568" t="s">
        <v>516</v>
      </c>
      <c r="C11568" t="s">
        <v>506</v>
      </c>
      <c r="D11568" t="s">
        <v>507</v>
      </c>
      <c r="F11568" s="1">
        <v>43255.371493055558</v>
      </c>
      <c r="G11568">
        <v>1</v>
      </c>
      <c r="H11568">
        <v>502.15</v>
      </c>
      <c r="I11568">
        <v>502.15</v>
      </c>
      <c r="J11568">
        <v>30</v>
      </c>
      <c r="K11568" t="s">
        <v>1777</v>
      </c>
      <c r="L11568">
        <v>2018</v>
      </c>
      <c r="M11568">
        <v>6</v>
      </c>
    </row>
    <row r="11569" spans="1:13" x14ac:dyDescent="0.25">
      <c r="A11569">
        <v>396211</v>
      </c>
      <c r="B11569" t="s">
        <v>516</v>
      </c>
      <c r="C11569" t="s">
        <v>506</v>
      </c>
      <c r="D11569" t="s">
        <v>507</v>
      </c>
      <c r="F11569" s="1">
        <v>43276.417013888888</v>
      </c>
      <c r="G11569">
        <v>1</v>
      </c>
      <c r="H11569">
        <v>502.15</v>
      </c>
      <c r="I11569">
        <v>502.15</v>
      </c>
      <c r="J11569">
        <v>30</v>
      </c>
      <c r="K11569" t="s">
        <v>1777</v>
      </c>
      <c r="L11569">
        <v>2018</v>
      </c>
      <c r="M11569">
        <v>6</v>
      </c>
    </row>
    <row r="11570" spans="1:13" x14ac:dyDescent="0.25">
      <c r="A11570">
        <v>396211</v>
      </c>
      <c r="B11570" t="s">
        <v>516</v>
      </c>
      <c r="C11570" t="s">
        <v>506</v>
      </c>
      <c r="D11570" t="s">
        <v>507</v>
      </c>
      <c r="F11570" s="1">
        <v>43300.52270833333</v>
      </c>
      <c r="G11570">
        <v>1</v>
      </c>
      <c r="H11570">
        <v>502.15</v>
      </c>
      <c r="I11570">
        <v>502.15</v>
      </c>
      <c r="J11570">
        <v>30</v>
      </c>
      <c r="K11570" t="s">
        <v>1777</v>
      </c>
      <c r="L11570">
        <v>2018</v>
      </c>
      <c r="M11570">
        <v>7</v>
      </c>
    </row>
    <row r="11571" spans="1:13" x14ac:dyDescent="0.25">
      <c r="A11571">
        <v>396211</v>
      </c>
      <c r="B11571" t="s">
        <v>516</v>
      </c>
      <c r="C11571" t="s">
        <v>506</v>
      </c>
      <c r="D11571" t="s">
        <v>507</v>
      </c>
      <c r="F11571" s="1">
        <v>43348.496296296296</v>
      </c>
      <c r="G11571">
        <v>1</v>
      </c>
      <c r="H11571">
        <v>502.15</v>
      </c>
      <c r="I11571">
        <v>502.15</v>
      </c>
      <c r="J11571">
        <v>30</v>
      </c>
      <c r="K11571" t="s">
        <v>1777</v>
      </c>
      <c r="L11571">
        <v>2018</v>
      </c>
      <c r="M11571">
        <v>9</v>
      </c>
    </row>
    <row r="11572" spans="1:13" x14ac:dyDescent="0.25">
      <c r="A11572">
        <v>396211</v>
      </c>
      <c r="B11572" t="s">
        <v>516</v>
      </c>
      <c r="C11572" t="s">
        <v>506</v>
      </c>
      <c r="D11572" t="s">
        <v>507</v>
      </c>
      <c r="F11572" s="1">
        <v>43360.500752314816</v>
      </c>
      <c r="G11572">
        <v>1</v>
      </c>
      <c r="H11572">
        <v>502.15</v>
      </c>
      <c r="I11572">
        <v>502.15</v>
      </c>
      <c r="J11572">
        <v>30</v>
      </c>
      <c r="K11572" t="s">
        <v>1777</v>
      </c>
      <c r="L11572">
        <v>2018</v>
      </c>
      <c r="M11572">
        <v>9</v>
      </c>
    </row>
    <row r="11573" spans="1:13" x14ac:dyDescent="0.25">
      <c r="A11573">
        <v>396211</v>
      </c>
      <c r="B11573" t="s">
        <v>516</v>
      </c>
      <c r="C11573" t="s">
        <v>506</v>
      </c>
      <c r="D11573" t="s">
        <v>507</v>
      </c>
      <c r="F11573" s="1">
        <v>43361.586041666669</v>
      </c>
      <c r="G11573">
        <v>1</v>
      </c>
      <c r="H11573">
        <v>502.15</v>
      </c>
      <c r="I11573">
        <v>502.15</v>
      </c>
      <c r="J11573">
        <v>30</v>
      </c>
      <c r="K11573" t="s">
        <v>1777</v>
      </c>
      <c r="L11573">
        <v>2018</v>
      </c>
      <c r="M11573">
        <v>9</v>
      </c>
    </row>
    <row r="11574" spans="1:13" x14ac:dyDescent="0.25">
      <c r="A11574">
        <v>396211</v>
      </c>
      <c r="B11574" t="s">
        <v>516</v>
      </c>
      <c r="C11574" t="s">
        <v>506</v>
      </c>
      <c r="D11574" t="s">
        <v>507</v>
      </c>
      <c r="F11574" s="1">
        <v>43381.494953703703</v>
      </c>
      <c r="G11574">
        <v>1</v>
      </c>
      <c r="H11574">
        <v>502.15</v>
      </c>
      <c r="I11574">
        <v>502.15</v>
      </c>
      <c r="J11574">
        <v>30</v>
      </c>
      <c r="K11574" t="s">
        <v>1777</v>
      </c>
      <c r="L11574">
        <v>2018</v>
      </c>
      <c r="M11574">
        <v>10</v>
      </c>
    </row>
    <row r="11575" spans="1:13" x14ac:dyDescent="0.25">
      <c r="A11575">
        <v>396211</v>
      </c>
      <c r="B11575" t="s">
        <v>516</v>
      </c>
      <c r="C11575" t="s">
        <v>506</v>
      </c>
      <c r="D11575" t="s">
        <v>507</v>
      </c>
      <c r="F11575" s="1">
        <v>43409.398344907408</v>
      </c>
      <c r="G11575">
        <v>1</v>
      </c>
      <c r="H11575">
        <v>502.15</v>
      </c>
      <c r="I11575">
        <v>502.15</v>
      </c>
      <c r="J11575">
        <v>30</v>
      </c>
      <c r="K11575" t="s">
        <v>1777</v>
      </c>
      <c r="L11575">
        <v>2018</v>
      </c>
      <c r="M11575">
        <v>11</v>
      </c>
    </row>
    <row r="11576" spans="1:13" x14ac:dyDescent="0.25">
      <c r="A11576">
        <v>396211</v>
      </c>
      <c r="B11576" t="s">
        <v>516</v>
      </c>
      <c r="C11576" t="s">
        <v>506</v>
      </c>
      <c r="D11576" t="s">
        <v>507</v>
      </c>
      <c r="F11576" s="1">
        <v>43423.437488425923</v>
      </c>
      <c r="G11576">
        <v>1</v>
      </c>
      <c r="H11576">
        <v>502.15</v>
      </c>
      <c r="I11576">
        <v>502.15</v>
      </c>
      <c r="J11576">
        <v>30</v>
      </c>
      <c r="K11576" t="s">
        <v>1777</v>
      </c>
      <c r="L11576">
        <v>2018</v>
      </c>
      <c r="M11576">
        <v>11</v>
      </c>
    </row>
    <row r="11577" spans="1:13" x14ac:dyDescent="0.25">
      <c r="A11577">
        <v>396211</v>
      </c>
      <c r="B11577" t="s">
        <v>516</v>
      </c>
      <c r="C11577" t="s">
        <v>506</v>
      </c>
      <c r="D11577" t="s">
        <v>507</v>
      </c>
      <c r="F11577" s="1">
        <v>43454.297835648147</v>
      </c>
      <c r="G11577">
        <v>1</v>
      </c>
      <c r="H11577">
        <v>502.15</v>
      </c>
      <c r="I11577">
        <v>502.15</v>
      </c>
      <c r="J11577">
        <v>30</v>
      </c>
      <c r="K11577" t="s">
        <v>1777</v>
      </c>
      <c r="L11577">
        <v>2018</v>
      </c>
      <c r="M11577">
        <v>12</v>
      </c>
    </row>
    <row r="11578" spans="1:13" x14ac:dyDescent="0.25">
      <c r="A11578">
        <v>396211</v>
      </c>
      <c r="B11578" t="s">
        <v>516</v>
      </c>
      <c r="C11578" t="s">
        <v>506</v>
      </c>
      <c r="D11578" t="s">
        <v>507</v>
      </c>
      <c r="F11578" s="1">
        <v>43479.358101851853</v>
      </c>
      <c r="G11578">
        <v>1</v>
      </c>
      <c r="H11578">
        <v>502.15</v>
      </c>
      <c r="I11578">
        <v>502.15</v>
      </c>
      <c r="J11578">
        <v>30</v>
      </c>
      <c r="K11578" t="s">
        <v>1777</v>
      </c>
      <c r="L11578">
        <v>2019</v>
      </c>
      <c r="M11578">
        <v>1</v>
      </c>
    </row>
    <row r="11579" spans="1:13" x14ac:dyDescent="0.25">
      <c r="A11579">
        <v>396211</v>
      </c>
      <c r="B11579" t="s">
        <v>516</v>
      </c>
      <c r="C11579" t="s">
        <v>506</v>
      </c>
      <c r="D11579" t="s">
        <v>507</v>
      </c>
      <c r="F11579" s="1">
        <v>43493.421076388891</v>
      </c>
      <c r="G11579">
        <v>1</v>
      </c>
      <c r="H11579">
        <v>502.15</v>
      </c>
      <c r="I11579">
        <v>502.15</v>
      </c>
      <c r="J11579">
        <v>30</v>
      </c>
      <c r="K11579" t="s">
        <v>1777</v>
      </c>
      <c r="L11579">
        <v>2019</v>
      </c>
      <c r="M11579">
        <v>1</v>
      </c>
    </row>
    <row r="11580" spans="1:13" x14ac:dyDescent="0.25">
      <c r="A11580">
        <v>396211</v>
      </c>
      <c r="B11580" t="s">
        <v>516</v>
      </c>
      <c r="C11580" t="s">
        <v>506</v>
      </c>
      <c r="D11580" t="s">
        <v>507</v>
      </c>
      <c r="F11580" s="1">
        <v>43528.381805555553</v>
      </c>
      <c r="G11580">
        <v>1</v>
      </c>
      <c r="H11580">
        <v>502.15</v>
      </c>
      <c r="I11580">
        <v>502.15</v>
      </c>
      <c r="J11580">
        <v>30</v>
      </c>
      <c r="K11580" t="s">
        <v>1777</v>
      </c>
      <c r="L11580">
        <v>2019</v>
      </c>
      <c r="M11580">
        <v>3</v>
      </c>
    </row>
    <row r="11581" spans="1:13" x14ac:dyDescent="0.25">
      <c r="A11581">
        <v>396211</v>
      </c>
      <c r="B11581" t="s">
        <v>516</v>
      </c>
      <c r="C11581" t="s">
        <v>506</v>
      </c>
      <c r="D11581" t="s">
        <v>507</v>
      </c>
      <c r="F11581" s="1">
        <v>43542.376793981479</v>
      </c>
      <c r="G11581">
        <v>1</v>
      </c>
      <c r="H11581">
        <v>502.15</v>
      </c>
      <c r="I11581">
        <v>502.15</v>
      </c>
      <c r="J11581">
        <v>30</v>
      </c>
      <c r="K11581" t="s">
        <v>1777</v>
      </c>
      <c r="L11581">
        <v>2019</v>
      </c>
      <c r="M11581">
        <v>3</v>
      </c>
    </row>
    <row r="11582" spans="1:13" x14ac:dyDescent="0.25">
      <c r="A11582">
        <v>396211</v>
      </c>
      <c r="B11582" t="s">
        <v>516</v>
      </c>
      <c r="C11582" t="s">
        <v>506</v>
      </c>
      <c r="D11582" t="s">
        <v>507</v>
      </c>
      <c r="F11582" s="1">
        <v>43549.364247685182</v>
      </c>
      <c r="G11582">
        <v>1</v>
      </c>
      <c r="H11582">
        <v>502.15</v>
      </c>
      <c r="I11582">
        <v>502.15</v>
      </c>
      <c r="J11582">
        <v>30</v>
      </c>
      <c r="K11582" t="s">
        <v>1777</v>
      </c>
      <c r="L11582">
        <v>2019</v>
      </c>
      <c r="M11582">
        <v>3</v>
      </c>
    </row>
    <row r="11583" spans="1:13" x14ac:dyDescent="0.25">
      <c r="A11583">
        <v>396211</v>
      </c>
      <c r="B11583" t="s">
        <v>516</v>
      </c>
      <c r="C11583" t="s">
        <v>506</v>
      </c>
      <c r="D11583" t="s">
        <v>507</v>
      </c>
      <c r="F11583" s="1">
        <v>43601.313981481479</v>
      </c>
      <c r="G11583">
        <v>1</v>
      </c>
      <c r="H11583">
        <v>502.15</v>
      </c>
      <c r="I11583">
        <v>502.15</v>
      </c>
      <c r="J11583">
        <v>30</v>
      </c>
      <c r="K11583" t="s">
        <v>1777</v>
      </c>
      <c r="L11583">
        <v>2019</v>
      </c>
      <c r="M11583">
        <v>5</v>
      </c>
    </row>
    <row r="11584" spans="1:13" x14ac:dyDescent="0.25">
      <c r="A11584">
        <v>396211</v>
      </c>
      <c r="B11584" t="s">
        <v>516</v>
      </c>
      <c r="C11584" t="s">
        <v>506</v>
      </c>
      <c r="D11584" t="s">
        <v>507</v>
      </c>
      <c r="F11584" s="1">
        <v>43605.532326388886</v>
      </c>
      <c r="G11584">
        <v>1</v>
      </c>
      <c r="H11584">
        <v>502.15</v>
      </c>
      <c r="I11584">
        <v>502.15</v>
      </c>
      <c r="J11584">
        <v>30</v>
      </c>
      <c r="K11584" t="s">
        <v>1777</v>
      </c>
      <c r="L11584">
        <v>2019</v>
      </c>
      <c r="M11584">
        <v>5</v>
      </c>
    </row>
    <row r="11585" spans="1:13" x14ac:dyDescent="0.25">
      <c r="A11585">
        <v>396211</v>
      </c>
      <c r="B11585" t="s">
        <v>516</v>
      </c>
      <c r="C11585" t="s">
        <v>506</v>
      </c>
      <c r="D11585" t="s">
        <v>507</v>
      </c>
      <c r="F11585" s="1">
        <v>43626.415219907409</v>
      </c>
      <c r="G11585">
        <v>1</v>
      </c>
      <c r="H11585">
        <v>502.15</v>
      </c>
      <c r="I11585">
        <v>502.15</v>
      </c>
      <c r="J11585">
        <v>30</v>
      </c>
      <c r="K11585" t="s">
        <v>1777</v>
      </c>
      <c r="L11585">
        <v>2019</v>
      </c>
      <c r="M11585">
        <v>6</v>
      </c>
    </row>
    <row r="11586" spans="1:13" x14ac:dyDescent="0.25">
      <c r="A11586">
        <v>396211</v>
      </c>
      <c r="B11586" t="s">
        <v>516</v>
      </c>
      <c r="C11586" t="s">
        <v>506</v>
      </c>
      <c r="D11586" t="s">
        <v>507</v>
      </c>
      <c r="F11586" s="1">
        <v>43633.414351851854</v>
      </c>
      <c r="G11586">
        <v>1</v>
      </c>
      <c r="H11586">
        <v>502.15</v>
      </c>
      <c r="I11586">
        <v>502.15</v>
      </c>
      <c r="J11586">
        <v>30</v>
      </c>
      <c r="K11586" t="s">
        <v>1777</v>
      </c>
      <c r="L11586">
        <v>2019</v>
      </c>
      <c r="M11586">
        <v>6</v>
      </c>
    </row>
    <row r="11587" spans="1:13" x14ac:dyDescent="0.25">
      <c r="A11587">
        <v>396211</v>
      </c>
      <c r="B11587" t="s">
        <v>516</v>
      </c>
      <c r="C11587" t="s">
        <v>506</v>
      </c>
      <c r="D11587" t="s">
        <v>507</v>
      </c>
      <c r="F11587" s="1">
        <v>43647.457488425927</v>
      </c>
      <c r="G11587">
        <v>1</v>
      </c>
      <c r="H11587">
        <v>502.15</v>
      </c>
      <c r="I11587">
        <v>502.15</v>
      </c>
      <c r="J11587">
        <v>30</v>
      </c>
      <c r="K11587" t="s">
        <v>1777</v>
      </c>
      <c r="L11587">
        <v>2019</v>
      </c>
      <c r="M11587">
        <v>7</v>
      </c>
    </row>
    <row r="11588" spans="1:13" x14ac:dyDescent="0.25">
      <c r="A11588">
        <v>396211</v>
      </c>
      <c r="B11588" t="s">
        <v>516</v>
      </c>
      <c r="C11588" t="s">
        <v>506</v>
      </c>
      <c r="D11588" t="s">
        <v>507</v>
      </c>
      <c r="F11588" s="1">
        <v>43752.45684027778</v>
      </c>
      <c r="G11588">
        <v>1</v>
      </c>
      <c r="H11588">
        <v>502.15</v>
      </c>
      <c r="I11588">
        <v>502.15</v>
      </c>
      <c r="J11588">
        <v>30</v>
      </c>
      <c r="K11588" t="s">
        <v>1777</v>
      </c>
      <c r="L11588">
        <v>2019</v>
      </c>
      <c r="M11588">
        <v>10</v>
      </c>
    </row>
    <row r="11589" spans="1:13" x14ac:dyDescent="0.25">
      <c r="A11589">
        <v>396211</v>
      </c>
      <c r="B11589" t="s">
        <v>516</v>
      </c>
      <c r="C11589" t="s">
        <v>506</v>
      </c>
      <c r="D11589" t="s">
        <v>507</v>
      </c>
      <c r="F11589" s="1">
        <v>43759.40283564815</v>
      </c>
      <c r="G11589">
        <v>1</v>
      </c>
      <c r="H11589">
        <v>502.15</v>
      </c>
      <c r="I11589">
        <v>502.15</v>
      </c>
      <c r="J11589">
        <v>30</v>
      </c>
      <c r="K11589" t="s">
        <v>1777</v>
      </c>
      <c r="L11589">
        <v>2019</v>
      </c>
      <c r="M11589">
        <v>10</v>
      </c>
    </row>
    <row r="11590" spans="1:13" x14ac:dyDescent="0.25">
      <c r="A11590">
        <v>396211</v>
      </c>
      <c r="B11590" t="s">
        <v>516</v>
      </c>
      <c r="C11590" t="s">
        <v>506</v>
      </c>
      <c r="D11590" t="s">
        <v>507</v>
      </c>
      <c r="F11590" s="1">
        <v>43773.420266203706</v>
      </c>
      <c r="G11590">
        <v>1</v>
      </c>
      <c r="H11590">
        <v>502.15</v>
      </c>
      <c r="I11590">
        <v>502.15</v>
      </c>
      <c r="J11590">
        <v>30</v>
      </c>
      <c r="K11590" t="s">
        <v>1777</v>
      </c>
      <c r="L11590">
        <v>2019</v>
      </c>
      <c r="M11590">
        <v>11</v>
      </c>
    </row>
    <row r="11591" spans="1:13" x14ac:dyDescent="0.25">
      <c r="A11591">
        <v>396211</v>
      </c>
      <c r="B11591" t="s">
        <v>516</v>
      </c>
      <c r="C11591" t="s">
        <v>506</v>
      </c>
      <c r="D11591" t="s">
        <v>507</v>
      </c>
      <c r="F11591" s="1">
        <v>43787.417893518519</v>
      </c>
      <c r="G11591">
        <v>1</v>
      </c>
      <c r="H11591">
        <v>502.15</v>
      </c>
      <c r="I11591">
        <v>502.15</v>
      </c>
      <c r="J11591">
        <v>30</v>
      </c>
      <c r="K11591" t="s">
        <v>1777</v>
      </c>
      <c r="L11591">
        <v>2019</v>
      </c>
      <c r="M11591">
        <v>11</v>
      </c>
    </row>
    <row r="11592" spans="1:13" x14ac:dyDescent="0.25">
      <c r="A11592">
        <v>396211</v>
      </c>
      <c r="B11592" t="s">
        <v>516</v>
      </c>
      <c r="C11592" t="s">
        <v>506</v>
      </c>
      <c r="D11592" t="s">
        <v>507</v>
      </c>
      <c r="F11592" s="1">
        <v>43794.377604166664</v>
      </c>
      <c r="G11592">
        <v>1</v>
      </c>
      <c r="H11592">
        <v>502.15</v>
      </c>
      <c r="I11592">
        <v>502.15</v>
      </c>
      <c r="J11592">
        <v>30</v>
      </c>
      <c r="K11592" t="s">
        <v>1777</v>
      </c>
      <c r="L11592">
        <v>2019</v>
      </c>
      <c r="M11592">
        <v>11</v>
      </c>
    </row>
    <row r="11593" spans="1:13" x14ac:dyDescent="0.25">
      <c r="A11593">
        <v>396211</v>
      </c>
      <c r="B11593" t="s">
        <v>516</v>
      </c>
      <c r="C11593" t="s">
        <v>506</v>
      </c>
      <c r="D11593" t="s">
        <v>507</v>
      </c>
      <c r="F11593" s="1">
        <v>43803.332453703704</v>
      </c>
      <c r="G11593">
        <v>5</v>
      </c>
      <c r="H11593">
        <v>502.15</v>
      </c>
      <c r="I11593">
        <v>2510.75</v>
      </c>
      <c r="J11593">
        <v>30</v>
      </c>
      <c r="K11593" t="s">
        <v>1777</v>
      </c>
      <c r="L11593">
        <v>2019</v>
      </c>
      <c r="M11593">
        <v>12</v>
      </c>
    </row>
    <row r="11594" spans="1:13" x14ac:dyDescent="0.25">
      <c r="A11594">
        <v>900244</v>
      </c>
      <c r="B11594" t="s">
        <v>517</v>
      </c>
      <c r="C11594" t="s">
        <v>506</v>
      </c>
      <c r="D11594" t="s">
        <v>507</v>
      </c>
      <c r="F11594" s="1">
        <v>43171.413043981483</v>
      </c>
      <c r="G11594">
        <v>2</v>
      </c>
      <c r="H11594">
        <v>72.599999999999994</v>
      </c>
      <c r="I11594">
        <v>145.19999999999999</v>
      </c>
      <c r="J11594">
        <v>30</v>
      </c>
      <c r="K11594" t="s">
        <v>1777</v>
      </c>
      <c r="L11594">
        <v>2018</v>
      </c>
      <c r="M11594">
        <v>3</v>
      </c>
    </row>
    <row r="11595" spans="1:13" x14ac:dyDescent="0.25">
      <c r="A11595">
        <v>900244</v>
      </c>
      <c r="B11595" t="s">
        <v>517</v>
      </c>
      <c r="C11595" t="s">
        <v>506</v>
      </c>
      <c r="D11595" t="s">
        <v>507</v>
      </c>
      <c r="F11595" s="1">
        <v>43171.413043981483</v>
      </c>
      <c r="G11595">
        <v>2</v>
      </c>
      <c r="H11595">
        <v>72.599999999999994</v>
      </c>
      <c r="I11595">
        <v>145.19999999999999</v>
      </c>
      <c r="J11595">
        <v>30</v>
      </c>
      <c r="K11595" t="s">
        <v>1777</v>
      </c>
      <c r="L11595">
        <v>2018</v>
      </c>
      <c r="M11595">
        <v>3</v>
      </c>
    </row>
    <row r="11596" spans="1:13" x14ac:dyDescent="0.25">
      <c r="A11596">
        <v>900244</v>
      </c>
      <c r="B11596" t="s">
        <v>517</v>
      </c>
      <c r="C11596" t="s">
        <v>506</v>
      </c>
      <c r="D11596" t="s">
        <v>507</v>
      </c>
      <c r="F11596" s="1">
        <v>43188.453599537039</v>
      </c>
      <c r="G11596">
        <v>2</v>
      </c>
      <c r="H11596">
        <v>72.599999999999994</v>
      </c>
      <c r="I11596">
        <v>145.19999999999999</v>
      </c>
      <c r="J11596">
        <v>30</v>
      </c>
      <c r="K11596" t="s">
        <v>1777</v>
      </c>
      <c r="L11596">
        <v>2018</v>
      </c>
      <c r="M11596">
        <v>3</v>
      </c>
    </row>
    <row r="11597" spans="1:13" x14ac:dyDescent="0.25">
      <c r="A11597">
        <v>900244</v>
      </c>
      <c r="B11597" t="s">
        <v>517</v>
      </c>
      <c r="C11597" t="s">
        <v>506</v>
      </c>
      <c r="D11597" t="s">
        <v>507</v>
      </c>
      <c r="F11597" s="1">
        <v>43200.526064814818</v>
      </c>
      <c r="G11597">
        <v>4</v>
      </c>
      <c r="H11597">
        <v>72.599999999999994</v>
      </c>
      <c r="I11597">
        <v>290.39999999999998</v>
      </c>
      <c r="J11597">
        <v>30</v>
      </c>
      <c r="K11597" t="s">
        <v>1777</v>
      </c>
      <c r="L11597">
        <v>2018</v>
      </c>
      <c r="M11597">
        <v>4</v>
      </c>
    </row>
    <row r="11598" spans="1:13" x14ac:dyDescent="0.25">
      <c r="A11598">
        <v>900244</v>
      </c>
      <c r="B11598" t="s">
        <v>517</v>
      </c>
      <c r="C11598" t="s">
        <v>506</v>
      </c>
      <c r="D11598" t="s">
        <v>507</v>
      </c>
      <c r="F11598" s="1">
        <v>43217.395150462966</v>
      </c>
      <c r="G11598">
        <v>4</v>
      </c>
      <c r="H11598">
        <v>72.599999999999994</v>
      </c>
      <c r="I11598">
        <v>290.39999999999998</v>
      </c>
      <c r="J11598">
        <v>30</v>
      </c>
      <c r="K11598" t="s">
        <v>1777</v>
      </c>
      <c r="L11598">
        <v>2018</v>
      </c>
      <c r="M11598">
        <v>4</v>
      </c>
    </row>
    <row r="11599" spans="1:13" x14ac:dyDescent="0.25">
      <c r="A11599">
        <v>900244</v>
      </c>
      <c r="B11599" t="s">
        <v>517</v>
      </c>
      <c r="C11599" t="s">
        <v>506</v>
      </c>
      <c r="D11599" t="s">
        <v>507</v>
      </c>
      <c r="F11599" s="1">
        <v>43255.371493055558</v>
      </c>
      <c r="G11599">
        <v>2</v>
      </c>
      <c r="H11599">
        <v>72.599999999999994</v>
      </c>
      <c r="I11599">
        <v>145.19999999999999</v>
      </c>
      <c r="J11599">
        <v>30</v>
      </c>
      <c r="K11599" t="s">
        <v>1777</v>
      </c>
      <c r="L11599">
        <v>2018</v>
      </c>
      <c r="M11599">
        <v>6</v>
      </c>
    </row>
    <row r="11600" spans="1:13" x14ac:dyDescent="0.25">
      <c r="A11600">
        <v>900244</v>
      </c>
      <c r="B11600" t="s">
        <v>517</v>
      </c>
      <c r="C11600" t="s">
        <v>506</v>
      </c>
      <c r="D11600" t="s">
        <v>507</v>
      </c>
      <c r="F11600" s="1">
        <v>43273.521261574075</v>
      </c>
      <c r="G11600">
        <v>1</v>
      </c>
      <c r="H11600">
        <v>72.599999999999994</v>
      </c>
      <c r="I11600">
        <v>72.599999999999994</v>
      </c>
      <c r="J11600">
        <v>30</v>
      </c>
      <c r="K11600" t="s">
        <v>1777</v>
      </c>
      <c r="L11600">
        <v>2018</v>
      </c>
      <c r="M11600">
        <v>6</v>
      </c>
    </row>
    <row r="11601" spans="1:13" x14ac:dyDescent="0.25">
      <c r="A11601">
        <v>900244</v>
      </c>
      <c r="B11601" t="s">
        <v>517</v>
      </c>
      <c r="C11601" t="s">
        <v>506</v>
      </c>
      <c r="D11601" t="s">
        <v>507</v>
      </c>
      <c r="F11601" s="1">
        <v>43276.417013888888</v>
      </c>
      <c r="G11601">
        <v>1</v>
      </c>
      <c r="H11601">
        <v>72.599999999999994</v>
      </c>
      <c r="I11601">
        <v>72.599999999999994</v>
      </c>
      <c r="J11601">
        <v>30</v>
      </c>
      <c r="K11601" t="s">
        <v>1777</v>
      </c>
      <c r="L11601">
        <v>2018</v>
      </c>
      <c r="M11601">
        <v>6</v>
      </c>
    </row>
    <row r="11602" spans="1:13" x14ac:dyDescent="0.25">
      <c r="A11602">
        <v>900244</v>
      </c>
      <c r="B11602" t="s">
        <v>517</v>
      </c>
      <c r="C11602" t="s">
        <v>506</v>
      </c>
      <c r="D11602" t="s">
        <v>507</v>
      </c>
      <c r="F11602" s="1">
        <v>43291.476481481484</v>
      </c>
      <c r="G11602">
        <v>2</v>
      </c>
      <c r="H11602">
        <v>72.599999999999994</v>
      </c>
      <c r="I11602">
        <v>145.19999999999999</v>
      </c>
      <c r="J11602">
        <v>30</v>
      </c>
      <c r="K11602" t="s">
        <v>1777</v>
      </c>
      <c r="L11602">
        <v>2018</v>
      </c>
      <c r="M11602">
        <v>7</v>
      </c>
    </row>
    <row r="11603" spans="1:13" x14ac:dyDescent="0.25">
      <c r="A11603">
        <v>900244</v>
      </c>
      <c r="B11603" t="s">
        <v>517</v>
      </c>
      <c r="C11603" t="s">
        <v>506</v>
      </c>
      <c r="D11603" t="s">
        <v>507</v>
      </c>
      <c r="F11603" s="1">
        <v>43304.375775462962</v>
      </c>
      <c r="G11603">
        <v>2</v>
      </c>
      <c r="H11603">
        <v>72.599999999999994</v>
      </c>
      <c r="I11603">
        <v>145.19999999999999</v>
      </c>
      <c r="J11603">
        <v>30</v>
      </c>
      <c r="K11603" t="s">
        <v>1777</v>
      </c>
      <c r="L11603">
        <v>2018</v>
      </c>
      <c r="M11603">
        <v>7</v>
      </c>
    </row>
    <row r="11604" spans="1:13" x14ac:dyDescent="0.25">
      <c r="A11604">
        <v>900244</v>
      </c>
      <c r="B11604" t="s">
        <v>517</v>
      </c>
      <c r="C11604" t="s">
        <v>506</v>
      </c>
      <c r="D11604" t="s">
        <v>507</v>
      </c>
      <c r="F11604" s="1">
        <v>43339.530416666668</v>
      </c>
      <c r="G11604">
        <v>2</v>
      </c>
      <c r="H11604">
        <v>72.599999999999994</v>
      </c>
      <c r="I11604">
        <v>145.19999999999999</v>
      </c>
      <c r="J11604">
        <v>30</v>
      </c>
      <c r="K11604" t="s">
        <v>1777</v>
      </c>
      <c r="L11604">
        <v>2018</v>
      </c>
      <c r="M11604">
        <v>8</v>
      </c>
    </row>
    <row r="11605" spans="1:13" x14ac:dyDescent="0.25">
      <c r="A11605">
        <v>900244</v>
      </c>
      <c r="B11605" t="s">
        <v>517</v>
      </c>
      <c r="C11605" t="s">
        <v>506</v>
      </c>
      <c r="D11605" t="s">
        <v>507</v>
      </c>
      <c r="F11605" s="1">
        <v>43367.412662037037</v>
      </c>
      <c r="G11605">
        <v>4</v>
      </c>
      <c r="H11605">
        <v>72.599999999999994</v>
      </c>
      <c r="I11605">
        <v>290.39999999999998</v>
      </c>
      <c r="J11605">
        <v>30</v>
      </c>
      <c r="K11605" t="s">
        <v>1777</v>
      </c>
      <c r="L11605">
        <v>2018</v>
      </c>
      <c r="M11605">
        <v>9</v>
      </c>
    </row>
    <row r="11606" spans="1:13" x14ac:dyDescent="0.25">
      <c r="A11606">
        <v>900244</v>
      </c>
      <c r="B11606" t="s">
        <v>517</v>
      </c>
      <c r="C11606" t="s">
        <v>506</v>
      </c>
      <c r="D11606" t="s">
        <v>507</v>
      </c>
      <c r="F11606" s="1">
        <v>43377.315833333334</v>
      </c>
      <c r="G11606">
        <v>4</v>
      </c>
      <c r="H11606">
        <v>72.599999999999994</v>
      </c>
      <c r="I11606">
        <v>290.39999999999998</v>
      </c>
      <c r="J11606">
        <v>30</v>
      </c>
      <c r="K11606" t="s">
        <v>1777</v>
      </c>
      <c r="L11606">
        <v>2018</v>
      </c>
      <c r="M11606">
        <v>10</v>
      </c>
    </row>
    <row r="11607" spans="1:13" x14ac:dyDescent="0.25">
      <c r="A11607">
        <v>900244</v>
      </c>
      <c r="B11607" t="s">
        <v>517</v>
      </c>
      <c r="C11607" t="s">
        <v>506</v>
      </c>
      <c r="D11607" t="s">
        <v>507</v>
      </c>
      <c r="F11607" s="1">
        <v>43388.38385416667</v>
      </c>
      <c r="G11607">
        <v>4</v>
      </c>
      <c r="H11607">
        <v>72.599999999999994</v>
      </c>
      <c r="I11607">
        <v>290.39999999999998</v>
      </c>
      <c r="J11607">
        <v>30</v>
      </c>
      <c r="K11607" t="s">
        <v>1777</v>
      </c>
      <c r="L11607">
        <v>2018</v>
      </c>
      <c r="M11607">
        <v>10</v>
      </c>
    </row>
    <row r="11608" spans="1:13" x14ac:dyDescent="0.25">
      <c r="A11608">
        <v>900244</v>
      </c>
      <c r="B11608" t="s">
        <v>517</v>
      </c>
      <c r="C11608" t="s">
        <v>506</v>
      </c>
      <c r="D11608" t="s">
        <v>507</v>
      </c>
      <c r="F11608" s="1">
        <v>43423.437488425923</v>
      </c>
      <c r="G11608">
        <v>4</v>
      </c>
      <c r="H11608">
        <v>72.599999999999994</v>
      </c>
      <c r="I11608">
        <v>290.39999999999998</v>
      </c>
      <c r="J11608">
        <v>30</v>
      </c>
      <c r="K11608" t="s">
        <v>1777</v>
      </c>
      <c r="L11608">
        <v>2018</v>
      </c>
      <c r="M11608">
        <v>11</v>
      </c>
    </row>
    <row r="11609" spans="1:13" x14ac:dyDescent="0.25">
      <c r="A11609">
        <v>900244</v>
      </c>
      <c r="B11609" t="s">
        <v>517</v>
      </c>
      <c r="C11609" t="s">
        <v>506</v>
      </c>
      <c r="D11609" t="s">
        <v>507</v>
      </c>
      <c r="F11609" s="1">
        <v>43454.297835648147</v>
      </c>
      <c r="G11609">
        <v>6</v>
      </c>
      <c r="H11609">
        <v>72.599999999999994</v>
      </c>
      <c r="I11609">
        <v>435.6</v>
      </c>
      <c r="J11609">
        <v>30</v>
      </c>
      <c r="K11609" t="s">
        <v>1777</v>
      </c>
      <c r="L11609">
        <v>2018</v>
      </c>
      <c r="M11609">
        <v>12</v>
      </c>
    </row>
    <row r="11610" spans="1:13" x14ac:dyDescent="0.25">
      <c r="A11610">
        <v>900244</v>
      </c>
      <c r="B11610" t="s">
        <v>517</v>
      </c>
      <c r="C11610" t="s">
        <v>506</v>
      </c>
      <c r="D11610" t="s">
        <v>507</v>
      </c>
      <c r="F11610" s="1">
        <v>43528.381805555553</v>
      </c>
      <c r="G11610">
        <v>2</v>
      </c>
      <c r="H11610">
        <v>72.599999999999994</v>
      </c>
      <c r="I11610">
        <v>145.19999999999999</v>
      </c>
      <c r="J11610">
        <v>30</v>
      </c>
      <c r="K11610" t="s">
        <v>1777</v>
      </c>
      <c r="L11610">
        <v>2019</v>
      </c>
      <c r="M11610">
        <v>3</v>
      </c>
    </row>
    <row r="11611" spans="1:13" x14ac:dyDescent="0.25">
      <c r="A11611">
        <v>900244</v>
      </c>
      <c r="B11611" t="s">
        <v>517</v>
      </c>
      <c r="C11611" t="s">
        <v>506</v>
      </c>
      <c r="D11611" t="s">
        <v>507</v>
      </c>
      <c r="F11611" s="1">
        <v>43542.376793981479</v>
      </c>
      <c r="G11611">
        <v>3</v>
      </c>
      <c r="H11611">
        <v>72.599999999999994</v>
      </c>
      <c r="I11611">
        <v>217.8</v>
      </c>
      <c r="J11611">
        <v>30</v>
      </c>
      <c r="K11611" t="s">
        <v>1777</v>
      </c>
      <c r="L11611">
        <v>2019</v>
      </c>
      <c r="M11611">
        <v>3</v>
      </c>
    </row>
    <row r="11612" spans="1:13" x14ac:dyDescent="0.25">
      <c r="A11612">
        <v>900244</v>
      </c>
      <c r="B11612" t="s">
        <v>517</v>
      </c>
      <c r="C11612" t="s">
        <v>506</v>
      </c>
      <c r="D11612" t="s">
        <v>507</v>
      </c>
      <c r="F11612" s="1">
        <v>43563.435752314814</v>
      </c>
      <c r="G11612">
        <v>4</v>
      </c>
      <c r="H11612">
        <v>72.599999999999994</v>
      </c>
      <c r="I11612">
        <v>290.39999999999998</v>
      </c>
      <c r="J11612">
        <v>30</v>
      </c>
      <c r="K11612" t="s">
        <v>1777</v>
      </c>
      <c r="L11612">
        <v>2019</v>
      </c>
      <c r="M11612">
        <v>4</v>
      </c>
    </row>
    <row r="11613" spans="1:13" x14ac:dyDescent="0.25">
      <c r="A11613">
        <v>900244</v>
      </c>
      <c r="B11613" t="s">
        <v>517</v>
      </c>
      <c r="C11613" t="s">
        <v>506</v>
      </c>
      <c r="D11613" t="s">
        <v>507</v>
      </c>
      <c r="F11613" s="1">
        <v>43573.431793981479</v>
      </c>
      <c r="G11613">
        <v>2</v>
      </c>
      <c r="H11613">
        <v>72.599999999999994</v>
      </c>
      <c r="I11613">
        <v>145.19999999999999</v>
      </c>
      <c r="J11613">
        <v>30</v>
      </c>
      <c r="K11613" t="s">
        <v>1777</v>
      </c>
      <c r="L11613">
        <v>2019</v>
      </c>
      <c r="M11613">
        <v>4</v>
      </c>
    </row>
    <row r="11614" spans="1:13" x14ac:dyDescent="0.25">
      <c r="A11614">
        <v>900244</v>
      </c>
      <c r="B11614" t="s">
        <v>517</v>
      </c>
      <c r="C11614" t="s">
        <v>506</v>
      </c>
      <c r="D11614" t="s">
        <v>507</v>
      </c>
      <c r="F11614" s="1">
        <v>43654.34710648148</v>
      </c>
      <c r="G11614">
        <v>3</v>
      </c>
      <c r="H11614">
        <v>72.599999999999994</v>
      </c>
      <c r="I11614">
        <v>217.8</v>
      </c>
      <c r="J11614">
        <v>30</v>
      </c>
      <c r="K11614" t="s">
        <v>1777</v>
      </c>
      <c r="L11614">
        <v>2019</v>
      </c>
      <c r="M11614">
        <v>7</v>
      </c>
    </row>
    <row r="11615" spans="1:13" x14ac:dyDescent="0.25">
      <c r="A11615">
        <v>900244</v>
      </c>
      <c r="B11615" t="s">
        <v>517</v>
      </c>
      <c r="C11615" t="s">
        <v>506</v>
      </c>
      <c r="D11615" t="s">
        <v>507</v>
      </c>
      <c r="F11615" s="1">
        <v>43710.399062500001</v>
      </c>
      <c r="G11615">
        <v>3</v>
      </c>
      <c r="H11615">
        <v>72.599999999999994</v>
      </c>
      <c r="I11615">
        <v>217.8</v>
      </c>
      <c r="J11615">
        <v>30</v>
      </c>
      <c r="K11615" t="s">
        <v>1777</v>
      </c>
      <c r="L11615">
        <v>2019</v>
      </c>
      <c r="M11615">
        <v>9</v>
      </c>
    </row>
    <row r="11616" spans="1:13" x14ac:dyDescent="0.25">
      <c r="A11616">
        <v>900244</v>
      </c>
      <c r="B11616" t="s">
        <v>517</v>
      </c>
      <c r="C11616" t="s">
        <v>506</v>
      </c>
      <c r="D11616" t="s">
        <v>507</v>
      </c>
      <c r="F11616" s="1">
        <v>43773.420266203706</v>
      </c>
      <c r="G11616">
        <v>4</v>
      </c>
      <c r="H11616">
        <v>72.599999999999994</v>
      </c>
      <c r="I11616">
        <v>290.39999999999998</v>
      </c>
      <c r="J11616">
        <v>30</v>
      </c>
      <c r="K11616" t="s">
        <v>1777</v>
      </c>
      <c r="L11616">
        <v>2019</v>
      </c>
      <c r="M11616">
        <v>11</v>
      </c>
    </row>
    <row r="11617" spans="1:13" x14ac:dyDescent="0.25">
      <c r="A11617">
        <v>500125</v>
      </c>
      <c r="B11617" t="s">
        <v>518</v>
      </c>
      <c r="C11617" t="s">
        <v>506</v>
      </c>
      <c r="D11617" t="s">
        <v>519</v>
      </c>
      <c r="F11617" s="1">
        <v>43598.393576388888</v>
      </c>
      <c r="G11617">
        <v>1</v>
      </c>
      <c r="H11617">
        <v>193.6</v>
      </c>
      <c r="I11617">
        <v>193.6</v>
      </c>
      <c r="J11617">
        <v>30</v>
      </c>
      <c r="K11617" t="s">
        <v>1777</v>
      </c>
      <c r="L11617">
        <v>2019</v>
      </c>
      <c r="M11617">
        <v>5</v>
      </c>
    </row>
    <row r="11618" spans="1:13" x14ac:dyDescent="0.25">
      <c r="A11618">
        <v>500125</v>
      </c>
      <c r="B11618" t="s">
        <v>518</v>
      </c>
      <c r="C11618" t="s">
        <v>506</v>
      </c>
      <c r="D11618" t="s">
        <v>519</v>
      </c>
      <c r="F11618" s="1">
        <v>43605.532326388886</v>
      </c>
      <c r="G11618">
        <v>1</v>
      </c>
      <c r="H11618">
        <v>193.6</v>
      </c>
      <c r="I11618">
        <v>193.6</v>
      </c>
      <c r="J11618">
        <v>30</v>
      </c>
      <c r="K11618" t="s">
        <v>1777</v>
      </c>
      <c r="L11618">
        <v>2019</v>
      </c>
      <c r="M11618">
        <v>5</v>
      </c>
    </row>
    <row r="11619" spans="1:13" x14ac:dyDescent="0.25">
      <c r="A11619">
        <v>500125</v>
      </c>
      <c r="B11619" t="s">
        <v>518</v>
      </c>
      <c r="C11619" t="s">
        <v>506</v>
      </c>
      <c r="D11619" t="s">
        <v>519</v>
      </c>
      <c r="F11619" s="1">
        <v>43640.469108796293</v>
      </c>
      <c r="G11619">
        <v>1</v>
      </c>
      <c r="H11619">
        <v>193.6</v>
      </c>
      <c r="I11619">
        <v>193.6</v>
      </c>
      <c r="J11619">
        <v>30</v>
      </c>
      <c r="K11619" t="s">
        <v>1777</v>
      </c>
      <c r="L11619">
        <v>2019</v>
      </c>
      <c r="M11619">
        <v>6</v>
      </c>
    </row>
    <row r="11620" spans="1:13" x14ac:dyDescent="0.25">
      <c r="A11620">
        <v>500125</v>
      </c>
      <c r="B11620" t="s">
        <v>518</v>
      </c>
      <c r="C11620" t="s">
        <v>506</v>
      </c>
      <c r="D11620" t="s">
        <v>519</v>
      </c>
      <c r="F11620" s="1">
        <v>43647.457488425927</v>
      </c>
      <c r="G11620">
        <v>1</v>
      </c>
      <c r="H11620">
        <v>193.6</v>
      </c>
      <c r="I11620">
        <v>193.6</v>
      </c>
      <c r="J11620">
        <v>30</v>
      </c>
      <c r="K11620" t="s">
        <v>1777</v>
      </c>
      <c r="L11620">
        <v>2019</v>
      </c>
      <c r="M11620">
        <v>7</v>
      </c>
    </row>
    <row r="11621" spans="1:13" x14ac:dyDescent="0.25">
      <c r="A11621">
        <v>500125</v>
      </c>
      <c r="B11621" t="s">
        <v>518</v>
      </c>
      <c r="C11621" t="s">
        <v>506</v>
      </c>
      <c r="D11621" t="s">
        <v>519</v>
      </c>
      <c r="F11621" s="1">
        <v>43787.417893518519</v>
      </c>
      <c r="G11621">
        <v>2</v>
      </c>
      <c r="H11621">
        <v>193.6</v>
      </c>
      <c r="I11621">
        <v>387.2</v>
      </c>
      <c r="J11621">
        <v>30</v>
      </c>
      <c r="K11621" t="s">
        <v>1777</v>
      </c>
      <c r="L11621">
        <v>2019</v>
      </c>
      <c r="M11621">
        <v>11</v>
      </c>
    </row>
    <row r="11622" spans="1:13" x14ac:dyDescent="0.25">
      <c r="A11622">
        <v>994656</v>
      </c>
      <c r="B11622" t="s">
        <v>520</v>
      </c>
      <c r="C11622" t="s">
        <v>506</v>
      </c>
      <c r="D11622" t="s">
        <v>521</v>
      </c>
      <c r="F11622" s="1">
        <v>43801.556516203702</v>
      </c>
      <c r="G11622">
        <v>1</v>
      </c>
      <c r="H11622">
        <v>285.31</v>
      </c>
      <c r="I11622">
        <v>285.31</v>
      </c>
      <c r="J11622">
        <v>30</v>
      </c>
      <c r="K11622" t="s">
        <v>1777</v>
      </c>
      <c r="L11622">
        <v>2019</v>
      </c>
      <c r="M11622">
        <v>12</v>
      </c>
    </row>
    <row r="11623" spans="1:13" x14ac:dyDescent="0.25">
      <c r="A11623">
        <v>501816</v>
      </c>
      <c r="B11623" t="s">
        <v>1854</v>
      </c>
      <c r="C11623" t="s">
        <v>506</v>
      </c>
      <c r="D11623" t="s">
        <v>513</v>
      </c>
      <c r="F11623" s="1">
        <v>43507.404490740744</v>
      </c>
      <c r="G11623">
        <v>1</v>
      </c>
      <c r="H11623">
        <v>115</v>
      </c>
      <c r="I11623">
        <v>115</v>
      </c>
      <c r="J11623">
        <v>30</v>
      </c>
      <c r="K11623" t="s">
        <v>1777</v>
      </c>
      <c r="L11623">
        <v>2019</v>
      </c>
      <c r="M11623">
        <v>2</v>
      </c>
    </row>
    <row r="11624" spans="1:13" x14ac:dyDescent="0.25">
      <c r="A11624">
        <v>920232</v>
      </c>
      <c r="B11624" t="s">
        <v>522</v>
      </c>
      <c r="C11624" t="s">
        <v>506</v>
      </c>
      <c r="D11624" t="s">
        <v>523</v>
      </c>
      <c r="F11624" s="1">
        <v>43374.386967592596</v>
      </c>
      <c r="G11624">
        <v>4</v>
      </c>
      <c r="H11624">
        <v>103.5</v>
      </c>
      <c r="I11624">
        <v>414</v>
      </c>
      <c r="J11624">
        <v>30</v>
      </c>
      <c r="K11624" t="s">
        <v>1777</v>
      </c>
      <c r="L11624">
        <v>2018</v>
      </c>
      <c r="M11624">
        <v>10</v>
      </c>
    </row>
    <row r="11625" spans="1:13" x14ac:dyDescent="0.25">
      <c r="A11625">
        <v>920232</v>
      </c>
      <c r="B11625" t="s">
        <v>522</v>
      </c>
      <c r="C11625" t="s">
        <v>506</v>
      </c>
      <c r="D11625" t="s">
        <v>523</v>
      </c>
      <c r="F11625" s="1">
        <v>43381.494953703703</v>
      </c>
      <c r="G11625">
        <v>6</v>
      </c>
      <c r="H11625">
        <v>103.5</v>
      </c>
      <c r="I11625">
        <v>621</v>
      </c>
      <c r="J11625">
        <v>30</v>
      </c>
      <c r="K11625" t="s">
        <v>1777</v>
      </c>
      <c r="L11625">
        <v>2018</v>
      </c>
      <c r="M11625">
        <v>10</v>
      </c>
    </row>
    <row r="11626" spans="1:13" x14ac:dyDescent="0.25">
      <c r="A11626">
        <v>920232</v>
      </c>
      <c r="B11626" t="s">
        <v>522</v>
      </c>
      <c r="C11626" t="s">
        <v>506</v>
      </c>
      <c r="D11626" t="s">
        <v>523</v>
      </c>
      <c r="F11626" s="1">
        <v>43549.364247685182</v>
      </c>
      <c r="G11626">
        <v>3</v>
      </c>
      <c r="H11626">
        <v>103.5</v>
      </c>
      <c r="I11626">
        <v>310.5</v>
      </c>
      <c r="J11626">
        <v>30</v>
      </c>
      <c r="K11626" t="s">
        <v>1777</v>
      </c>
      <c r="L11626">
        <v>2019</v>
      </c>
      <c r="M11626">
        <v>3</v>
      </c>
    </row>
    <row r="11627" spans="1:13" x14ac:dyDescent="0.25">
      <c r="A11627">
        <v>498687</v>
      </c>
      <c r="B11627" t="s">
        <v>524</v>
      </c>
      <c r="C11627" t="s">
        <v>506</v>
      </c>
      <c r="D11627" t="s">
        <v>513</v>
      </c>
      <c r="F11627" s="1">
        <v>43689.397789351853</v>
      </c>
      <c r="G11627">
        <v>2</v>
      </c>
      <c r="H11627">
        <v>108.9</v>
      </c>
      <c r="I11627">
        <v>217.8</v>
      </c>
      <c r="J11627">
        <v>30</v>
      </c>
      <c r="K11627" t="s">
        <v>1777</v>
      </c>
      <c r="L11627">
        <v>2019</v>
      </c>
      <c r="M11627">
        <v>8</v>
      </c>
    </row>
    <row r="11628" spans="1:13" x14ac:dyDescent="0.25">
      <c r="A11628">
        <v>498687</v>
      </c>
      <c r="B11628" t="s">
        <v>524</v>
      </c>
      <c r="C11628" t="s">
        <v>506</v>
      </c>
      <c r="D11628" t="s">
        <v>513</v>
      </c>
      <c r="F11628" s="1">
        <v>43738.404236111113</v>
      </c>
      <c r="G11628">
        <v>3</v>
      </c>
      <c r="H11628">
        <v>108.9</v>
      </c>
      <c r="I11628">
        <v>326.7</v>
      </c>
      <c r="J11628">
        <v>30</v>
      </c>
      <c r="K11628" t="s">
        <v>1777</v>
      </c>
      <c r="L11628">
        <v>2019</v>
      </c>
      <c r="M11628">
        <v>9</v>
      </c>
    </row>
    <row r="11629" spans="1:13" x14ac:dyDescent="0.25">
      <c r="A11629">
        <v>498687</v>
      </c>
      <c r="B11629" t="s">
        <v>524</v>
      </c>
      <c r="C11629" t="s">
        <v>506</v>
      </c>
      <c r="D11629" t="s">
        <v>513</v>
      </c>
      <c r="F11629" s="1">
        <v>43815.445856481485</v>
      </c>
      <c r="G11629">
        <v>2</v>
      </c>
      <c r="H11629">
        <v>108.9</v>
      </c>
      <c r="I11629">
        <v>217.8</v>
      </c>
      <c r="J11629">
        <v>30</v>
      </c>
      <c r="K11629" t="s">
        <v>1777</v>
      </c>
      <c r="L11629">
        <v>2019</v>
      </c>
      <c r="M11629">
        <v>12</v>
      </c>
    </row>
    <row r="11630" spans="1:13" x14ac:dyDescent="0.25">
      <c r="A11630">
        <v>397097</v>
      </c>
      <c r="B11630" t="s">
        <v>526</v>
      </c>
      <c r="C11630" t="s">
        <v>506</v>
      </c>
      <c r="D11630" t="s">
        <v>507</v>
      </c>
      <c r="F11630" s="1">
        <v>43122.420671296299</v>
      </c>
      <c r="G11630">
        <v>1</v>
      </c>
      <c r="H11630">
        <v>295</v>
      </c>
      <c r="I11630">
        <v>295</v>
      </c>
      <c r="J11630">
        <v>30</v>
      </c>
      <c r="K11630" t="s">
        <v>1777</v>
      </c>
      <c r="L11630">
        <v>2018</v>
      </c>
      <c r="M11630">
        <v>1</v>
      </c>
    </row>
    <row r="11631" spans="1:13" x14ac:dyDescent="0.25">
      <c r="A11631">
        <v>397097</v>
      </c>
      <c r="B11631" t="s">
        <v>526</v>
      </c>
      <c r="C11631" t="s">
        <v>506</v>
      </c>
      <c r="D11631" t="s">
        <v>507</v>
      </c>
      <c r="F11631" s="1">
        <v>43136.418877314813</v>
      </c>
      <c r="G11631">
        <v>2</v>
      </c>
      <c r="H11631">
        <v>295</v>
      </c>
      <c r="I11631">
        <v>590</v>
      </c>
      <c r="J11631">
        <v>30</v>
      </c>
      <c r="K11631" t="s">
        <v>1777</v>
      </c>
      <c r="L11631">
        <v>2018</v>
      </c>
      <c r="M11631">
        <v>2</v>
      </c>
    </row>
    <row r="11632" spans="1:13" x14ac:dyDescent="0.25">
      <c r="A11632">
        <v>397097</v>
      </c>
      <c r="B11632" t="s">
        <v>526</v>
      </c>
      <c r="C11632" t="s">
        <v>506</v>
      </c>
      <c r="D11632" t="s">
        <v>507</v>
      </c>
      <c r="F11632" s="1">
        <v>43150.421342592592</v>
      </c>
      <c r="G11632">
        <v>3</v>
      </c>
      <c r="H11632">
        <v>295</v>
      </c>
      <c r="I11632">
        <v>885</v>
      </c>
      <c r="J11632">
        <v>30</v>
      </c>
      <c r="K11632" t="s">
        <v>1777</v>
      </c>
      <c r="L11632">
        <v>2018</v>
      </c>
      <c r="M11632">
        <v>2</v>
      </c>
    </row>
    <row r="11633" spans="1:13" x14ac:dyDescent="0.25">
      <c r="A11633">
        <v>397097</v>
      </c>
      <c r="B11633" t="s">
        <v>526</v>
      </c>
      <c r="C11633" t="s">
        <v>506</v>
      </c>
      <c r="D11633" t="s">
        <v>507</v>
      </c>
      <c r="F11633" s="1">
        <v>43171.413043981483</v>
      </c>
      <c r="G11633">
        <v>2</v>
      </c>
      <c r="H11633">
        <v>295</v>
      </c>
      <c r="I11633">
        <v>590</v>
      </c>
      <c r="J11633">
        <v>30</v>
      </c>
      <c r="K11633" t="s">
        <v>1777</v>
      </c>
      <c r="L11633">
        <v>2018</v>
      </c>
      <c r="M11633">
        <v>3</v>
      </c>
    </row>
    <row r="11634" spans="1:13" x14ac:dyDescent="0.25">
      <c r="A11634">
        <v>397097</v>
      </c>
      <c r="B11634" t="s">
        <v>526</v>
      </c>
      <c r="C11634" t="s">
        <v>506</v>
      </c>
      <c r="D11634" t="s">
        <v>507</v>
      </c>
      <c r="F11634" s="1">
        <v>43259.537187499998</v>
      </c>
      <c r="G11634">
        <v>1</v>
      </c>
      <c r="H11634">
        <v>295</v>
      </c>
      <c r="I11634">
        <v>295</v>
      </c>
      <c r="J11634">
        <v>30</v>
      </c>
      <c r="K11634" t="s">
        <v>1777</v>
      </c>
      <c r="L11634">
        <v>2018</v>
      </c>
      <c r="M11634">
        <v>6</v>
      </c>
    </row>
    <row r="11635" spans="1:13" x14ac:dyDescent="0.25">
      <c r="A11635">
        <v>397097</v>
      </c>
      <c r="B11635" t="s">
        <v>526</v>
      </c>
      <c r="C11635" t="s">
        <v>506</v>
      </c>
      <c r="D11635" t="s">
        <v>507</v>
      </c>
      <c r="F11635" s="1">
        <v>43367.412662037037</v>
      </c>
      <c r="G11635">
        <v>4</v>
      </c>
      <c r="H11635">
        <v>295</v>
      </c>
      <c r="I11635">
        <v>1180</v>
      </c>
      <c r="J11635">
        <v>30</v>
      </c>
      <c r="K11635" t="s">
        <v>1777</v>
      </c>
      <c r="L11635">
        <v>2018</v>
      </c>
      <c r="M11635">
        <v>9</v>
      </c>
    </row>
    <row r="11636" spans="1:13" x14ac:dyDescent="0.25">
      <c r="A11636">
        <v>397097</v>
      </c>
      <c r="B11636" t="s">
        <v>526</v>
      </c>
      <c r="C11636" t="s">
        <v>506</v>
      </c>
      <c r="D11636" t="s">
        <v>507</v>
      </c>
      <c r="F11636" s="1">
        <v>43374.386967592596</v>
      </c>
      <c r="G11636">
        <v>6</v>
      </c>
      <c r="H11636">
        <v>295</v>
      </c>
      <c r="I11636">
        <v>1770</v>
      </c>
      <c r="J11636">
        <v>30</v>
      </c>
      <c r="K11636" t="s">
        <v>1777</v>
      </c>
      <c r="L11636">
        <v>2018</v>
      </c>
      <c r="M11636">
        <v>10</v>
      </c>
    </row>
    <row r="11637" spans="1:13" x14ac:dyDescent="0.25">
      <c r="A11637">
        <v>397097</v>
      </c>
      <c r="B11637" t="s">
        <v>526</v>
      </c>
      <c r="C11637" t="s">
        <v>506</v>
      </c>
      <c r="D11637" t="s">
        <v>507</v>
      </c>
      <c r="F11637" s="1">
        <v>43388.38385416667</v>
      </c>
      <c r="G11637">
        <v>1</v>
      </c>
      <c r="H11637">
        <v>295</v>
      </c>
      <c r="I11637">
        <v>295</v>
      </c>
      <c r="J11637">
        <v>30</v>
      </c>
      <c r="K11637" t="s">
        <v>1777</v>
      </c>
      <c r="L11637">
        <v>2018</v>
      </c>
      <c r="M11637">
        <v>10</v>
      </c>
    </row>
    <row r="11638" spans="1:13" x14ac:dyDescent="0.25">
      <c r="A11638">
        <v>397097</v>
      </c>
      <c r="B11638" t="s">
        <v>526</v>
      </c>
      <c r="C11638" t="s">
        <v>506</v>
      </c>
      <c r="D11638" t="s">
        <v>507</v>
      </c>
      <c r="F11638" s="1">
        <v>43395.372199074074</v>
      </c>
      <c r="G11638">
        <v>1</v>
      </c>
      <c r="H11638">
        <v>295</v>
      </c>
      <c r="I11638">
        <v>295</v>
      </c>
      <c r="J11638">
        <v>30</v>
      </c>
      <c r="K11638" t="s">
        <v>1777</v>
      </c>
      <c r="L11638">
        <v>2018</v>
      </c>
      <c r="M11638">
        <v>10</v>
      </c>
    </row>
    <row r="11639" spans="1:13" x14ac:dyDescent="0.25">
      <c r="A11639">
        <v>397097</v>
      </c>
      <c r="B11639" t="s">
        <v>526</v>
      </c>
      <c r="C11639" t="s">
        <v>506</v>
      </c>
      <c r="D11639" t="s">
        <v>507</v>
      </c>
      <c r="F11639" s="1">
        <v>43409.398344907408</v>
      </c>
      <c r="G11639">
        <v>2</v>
      </c>
      <c r="H11639">
        <v>295</v>
      </c>
      <c r="I11639">
        <v>590</v>
      </c>
      <c r="J11639">
        <v>30</v>
      </c>
      <c r="K11639" t="s">
        <v>1777</v>
      </c>
      <c r="L11639">
        <v>2018</v>
      </c>
      <c r="M11639">
        <v>11</v>
      </c>
    </row>
    <row r="11640" spans="1:13" x14ac:dyDescent="0.25">
      <c r="A11640">
        <v>397097</v>
      </c>
      <c r="B11640" t="s">
        <v>526</v>
      </c>
      <c r="C11640" t="s">
        <v>506</v>
      </c>
      <c r="D11640" t="s">
        <v>507</v>
      </c>
      <c r="F11640" s="1">
        <v>43409.398344907408</v>
      </c>
      <c r="G11640">
        <v>2</v>
      </c>
      <c r="H11640">
        <v>295</v>
      </c>
      <c r="I11640">
        <v>590</v>
      </c>
      <c r="J11640">
        <v>30</v>
      </c>
      <c r="K11640" t="s">
        <v>1777</v>
      </c>
      <c r="L11640">
        <v>2018</v>
      </c>
      <c r="M11640">
        <v>11</v>
      </c>
    </row>
    <row r="11641" spans="1:13" x14ac:dyDescent="0.25">
      <c r="A11641">
        <v>397097</v>
      </c>
      <c r="B11641" t="s">
        <v>526</v>
      </c>
      <c r="C11641" t="s">
        <v>506</v>
      </c>
      <c r="D11641" t="s">
        <v>507</v>
      </c>
      <c r="F11641" s="1">
        <v>43430.429340277777</v>
      </c>
      <c r="G11641">
        <v>4</v>
      </c>
      <c r="H11641">
        <v>295</v>
      </c>
      <c r="I11641">
        <v>1180</v>
      </c>
      <c r="J11641">
        <v>30</v>
      </c>
      <c r="K11641" t="s">
        <v>1777</v>
      </c>
      <c r="L11641">
        <v>2018</v>
      </c>
      <c r="M11641">
        <v>11</v>
      </c>
    </row>
    <row r="11642" spans="1:13" x14ac:dyDescent="0.25">
      <c r="A11642">
        <v>397097</v>
      </c>
      <c r="B11642" t="s">
        <v>526</v>
      </c>
      <c r="C11642" t="s">
        <v>506</v>
      </c>
      <c r="D11642" t="s">
        <v>507</v>
      </c>
      <c r="F11642" s="1">
        <v>43454.297835648147</v>
      </c>
      <c r="G11642">
        <v>6</v>
      </c>
      <c r="H11642">
        <v>295</v>
      </c>
      <c r="I11642">
        <v>1770</v>
      </c>
      <c r="J11642">
        <v>30</v>
      </c>
      <c r="K11642" t="s">
        <v>1777</v>
      </c>
      <c r="L11642">
        <v>2018</v>
      </c>
      <c r="M11642">
        <v>12</v>
      </c>
    </row>
    <row r="11643" spans="1:13" x14ac:dyDescent="0.25">
      <c r="A11643">
        <v>397097</v>
      </c>
      <c r="B11643" t="s">
        <v>526</v>
      </c>
      <c r="C11643" t="s">
        <v>506</v>
      </c>
      <c r="D11643" t="s">
        <v>507</v>
      </c>
      <c r="F11643" s="1">
        <v>43472.407488425924</v>
      </c>
      <c r="G11643">
        <v>4</v>
      </c>
      <c r="H11643">
        <v>295</v>
      </c>
      <c r="I11643">
        <v>1180</v>
      </c>
      <c r="J11643">
        <v>30</v>
      </c>
      <c r="K11643" t="s">
        <v>1777</v>
      </c>
      <c r="L11643">
        <v>2019</v>
      </c>
      <c r="M11643">
        <v>1</v>
      </c>
    </row>
    <row r="11644" spans="1:13" x14ac:dyDescent="0.25">
      <c r="A11644">
        <v>397097</v>
      </c>
      <c r="B11644" t="s">
        <v>526</v>
      </c>
      <c r="C11644" t="s">
        <v>506</v>
      </c>
      <c r="D11644" t="s">
        <v>507</v>
      </c>
      <c r="F11644" s="1">
        <v>43486.395428240743</v>
      </c>
      <c r="G11644">
        <v>4</v>
      </c>
      <c r="H11644">
        <v>295</v>
      </c>
      <c r="I11644">
        <v>1180</v>
      </c>
      <c r="J11644">
        <v>30</v>
      </c>
      <c r="K11644" t="s">
        <v>1777</v>
      </c>
      <c r="L11644">
        <v>2019</v>
      </c>
      <c r="M11644">
        <v>1</v>
      </c>
    </row>
    <row r="11645" spans="1:13" x14ac:dyDescent="0.25">
      <c r="A11645">
        <v>397097</v>
      </c>
      <c r="B11645" t="s">
        <v>526</v>
      </c>
      <c r="C11645" t="s">
        <v>506</v>
      </c>
      <c r="D11645" t="s">
        <v>507</v>
      </c>
      <c r="F11645" s="1">
        <v>43500.432546296295</v>
      </c>
      <c r="G11645">
        <v>4</v>
      </c>
      <c r="H11645">
        <v>295</v>
      </c>
      <c r="I11645">
        <v>1180</v>
      </c>
      <c r="J11645">
        <v>30</v>
      </c>
      <c r="K11645" t="s">
        <v>1777</v>
      </c>
      <c r="L11645">
        <v>2019</v>
      </c>
      <c r="M11645">
        <v>2</v>
      </c>
    </row>
    <row r="11646" spans="1:13" x14ac:dyDescent="0.25">
      <c r="A11646">
        <v>397097</v>
      </c>
      <c r="B11646" t="s">
        <v>526</v>
      </c>
      <c r="C11646" t="s">
        <v>506</v>
      </c>
      <c r="D11646" t="s">
        <v>507</v>
      </c>
      <c r="F11646" s="1">
        <v>43528.381805555553</v>
      </c>
      <c r="G11646">
        <v>4</v>
      </c>
      <c r="H11646">
        <v>295</v>
      </c>
      <c r="I11646">
        <v>1180</v>
      </c>
      <c r="J11646">
        <v>30</v>
      </c>
      <c r="K11646" t="s">
        <v>1777</v>
      </c>
      <c r="L11646">
        <v>2019</v>
      </c>
      <c r="M11646">
        <v>3</v>
      </c>
    </row>
    <row r="11647" spans="1:13" x14ac:dyDescent="0.25">
      <c r="A11647">
        <v>397097</v>
      </c>
      <c r="B11647" t="s">
        <v>526</v>
      </c>
      <c r="C11647" t="s">
        <v>506</v>
      </c>
      <c r="D11647" t="s">
        <v>507</v>
      </c>
      <c r="F11647" s="1">
        <v>43549.364247685182</v>
      </c>
      <c r="G11647">
        <v>3</v>
      </c>
      <c r="H11647">
        <v>295</v>
      </c>
      <c r="I11647">
        <v>885</v>
      </c>
      <c r="J11647">
        <v>30</v>
      </c>
      <c r="K11647" t="s">
        <v>1777</v>
      </c>
      <c r="L11647">
        <v>2019</v>
      </c>
      <c r="M11647">
        <v>3</v>
      </c>
    </row>
    <row r="11648" spans="1:13" x14ac:dyDescent="0.25">
      <c r="A11648">
        <v>397097</v>
      </c>
      <c r="B11648" t="s">
        <v>526</v>
      </c>
      <c r="C11648" t="s">
        <v>506</v>
      </c>
      <c r="D11648" t="s">
        <v>507</v>
      </c>
      <c r="F11648" s="1">
        <v>43563.435752314814</v>
      </c>
      <c r="G11648">
        <v>4</v>
      </c>
      <c r="H11648">
        <v>295</v>
      </c>
      <c r="I11648">
        <v>1180</v>
      </c>
      <c r="J11648">
        <v>30</v>
      </c>
      <c r="K11648" t="s">
        <v>1777</v>
      </c>
      <c r="L11648">
        <v>2019</v>
      </c>
      <c r="M11648">
        <v>4</v>
      </c>
    </row>
    <row r="11649" spans="1:13" x14ac:dyDescent="0.25">
      <c r="A11649">
        <v>397097</v>
      </c>
      <c r="B11649" t="s">
        <v>526</v>
      </c>
      <c r="C11649" t="s">
        <v>506</v>
      </c>
      <c r="D11649" t="s">
        <v>507</v>
      </c>
      <c r="F11649" s="1">
        <v>43598.393576388888</v>
      </c>
      <c r="G11649">
        <v>4</v>
      </c>
      <c r="H11649">
        <v>295</v>
      </c>
      <c r="I11649">
        <v>1180</v>
      </c>
      <c r="J11649">
        <v>30</v>
      </c>
      <c r="K11649" t="s">
        <v>1777</v>
      </c>
      <c r="L11649">
        <v>2019</v>
      </c>
      <c r="M11649">
        <v>5</v>
      </c>
    </row>
    <row r="11650" spans="1:13" x14ac:dyDescent="0.25">
      <c r="A11650">
        <v>397097</v>
      </c>
      <c r="B11650" t="s">
        <v>526</v>
      </c>
      <c r="C11650" t="s">
        <v>506</v>
      </c>
      <c r="D11650" t="s">
        <v>507</v>
      </c>
      <c r="F11650" s="1">
        <v>43633.414351851854</v>
      </c>
      <c r="G11650">
        <v>3</v>
      </c>
      <c r="H11650">
        <v>295</v>
      </c>
      <c r="I11650">
        <v>885</v>
      </c>
      <c r="J11650">
        <v>30</v>
      </c>
      <c r="K11650" t="s">
        <v>1777</v>
      </c>
      <c r="L11650">
        <v>2019</v>
      </c>
      <c r="M11650">
        <v>6</v>
      </c>
    </row>
    <row r="11651" spans="1:13" x14ac:dyDescent="0.25">
      <c r="A11651">
        <v>397097</v>
      </c>
      <c r="B11651" t="s">
        <v>526</v>
      </c>
      <c r="C11651" t="s">
        <v>506</v>
      </c>
      <c r="D11651" t="s">
        <v>507</v>
      </c>
      <c r="F11651" s="1">
        <v>43633.414351851854</v>
      </c>
      <c r="G11651">
        <v>1</v>
      </c>
      <c r="H11651">
        <v>295</v>
      </c>
      <c r="I11651">
        <v>295</v>
      </c>
      <c r="J11651">
        <v>30</v>
      </c>
      <c r="K11651" t="s">
        <v>1777</v>
      </c>
      <c r="L11651">
        <v>2019</v>
      </c>
      <c r="M11651">
        <v>6</v>
      </c>
    </row>
    <row r="11652" spans="1:13" x14ac:dyDescent="0.25">
      <c r="A11652">
        <v>397097</v>
      </c>
      <c r="B11652" t="s">
        <v>526</v>
      </c>
      <c r="C11652" t="s">
        <v>506</v>
      </c>
      <c r="D11652" t="s">
        <v>507</v>
      </c>
      <c r="F11652" s="1">
        <v>43647.457488425927</v>
      </c>
      <c r="G11652">
        <v>1</v>
      </c>
      <c r="H11652">
        <v>295</v>
      </c>
      <c r="I11652">
        <v>295</v>
      </c>
      <c r="J11652">
        <v>30</v>
      </c>
      <c r="K11652" t="s">
        <v>1777</v>
      </c>
      <c r="L11652">
        <v>2019</v>
      </c>
      <c r="M11652">
        <v>7</v>
      </c>
    </row>
    <row r="11653" spans="1:13" x14ac:dyDescent="0.25">
      <c r="A11653">
        <v>397097</v>
      </c>
      <c r="B11653" t="s">
        <v>526</v>
      </c>
      <c r="C11653" t="s">
        <v>506</v>
      </c>
      <c r="D11653" t="s">
        <v>507</v>
      </c>
      <c r="F11653" s="1">
        <v>43647.457488425927</v>
      </c>
      <c r="G11653">
        <v>3</v>
      </c>
      <c r="H11653">
        <v>295</v>
      </c>
      <c r="I11653">
        <v>885</v>
      </c>
      <c r="J11653">
        <v>30</v>
      </c>
      <c r="K11653" t="s">
        <v>1777</v>
      </c>
      <c r="L11653">
        <v>2019</v>
      </c>
      <c r="M11653">
        <v>7</v>
      </c>
    </row>
    <row r="11654" spans="1:13" x14ac:dyDescent="0.25">
      <c r="A11654">
        <v>397097</v>
      </c>
      <c r="B11654" t="s">
        <v>526</v>
      </c>
      <c r="C11654" t="s">
        <v>506</v>
      </c>
      <c r="D11654" t="s">
        <v>507</v>
      </c>
      <c r="F11654" s="1">
        <v>43717.456793981481</v>
      </c>
      <c r="G11654">
        <v>6</v>
      </c>
      <c r="H11654">
        <v>295</v>
      </c>
      <c r="I11654">
        <v>1770</v>
      </c>
      <c r="J11654">
        <v>30</v>
      </c>
      <c r="K11654" t="s">
        <v>1777</v>
      </c>
      <c r="L11654">
        <v>2019</v>
      </c>
      <c r="M11654">
        <v>9</v>
      </c>
    </row>
    <row r="11655" spans="1:13" x14ac:dyDescent="0.25">
      <c r="A11655">
        <v>397097</v>
      </c>
      <c r="B11655" t="s">
        <v>526</v>
      </c>
      <c r="C11655" t="s">
        <v>506</v>
      </c>
      <c r="D11655" t="s">
        <v>507</v>
      </c>
      <c r="F11655" s="1">
        <v>43738.404236111113</v>
      </c>
      <c r="G11655">
        <v>4</v>
      </c>
      <c r="H11655">
        <v>295</v>
      </c>
      <c r="I11655">
        <v>1180</v>
      </c>
      <c r="J11655">
        <v>30</v>
      </c>
      <c r="K11655" t="s">
        <v>1777</v>
      </c>
      <c r="L11655">
        <v>2019</v>
      </c>
      <c r="M11655">
        <v>9</v>
      </c>
    </row>
    <row r="11656" spans="1:13" x14ac:dyDescent="0.25">
      <c r="A11656">
        <v>397097</v>
      </c>
      <c r="B11656" t="s">
        <v>526</v>
      </c>
      <c r="C11656" t="s">
        <v>506</v>
      </c>
      <c r="D11656" t="s">
        <v>507</v>
      </c>
      <c r="F11656" s="1">
        <v>43763.375451388885</v>
      </c>
      <c r="G11656">
        <v>4</v>
      </c>
      <c r="H11656">
        <v>295</v>
      </c>
      <c r="I11656">
        <v>1180</v>
      </c>
      <c r="J11656">
        <v>30</v>
      </c>
      <c r="K11656" t="s">
        <v>1777</v>
      </c>
      <c r="L11656">
        <v>2019</v>
      </c>
      <c r="M11656">
        <v>10</v>
      </c>
    </row>
    <row r="11657" spans="1:13" x14ac:dyDescent="0.25">
      <c r="A11657">
        <v>397097</v>
      </c>
      <c r="B11657" t="s">
        <v>526</v>
      </c>
      <c r="C11657" t="s">
        <v>506</v>
      </c>
      <c r="D11657" t="s">
        <v>507</v>
      </c>
      <c r="F11657" s="1">
        <v>43773.420266203706</v>
      </c>
      <c r="G11657">
        <v>4</v>
      </c>
      <c r="H11657">
        <v>295</v>
      </c>
      <c r="I11657">
        <v>1180</v>
      </c>
      <c r="J11657">
        <v>30</v>
      </c>
      <c r="K11657" t="s">
        <v>1777</v>
      </c>
      <c r="L11657">
        <v>2019</v>
      </c>
      <c r="M11657">
        <v>11</v>
      </c>
    </row>
    <row r="11658" spans="1:13" x14ac:dyDescent="0.25">
      <c r="A11658">
        <v>397097</v>
      </c>
      <c r="B11658" t="s">
        <v>526</v>
      </c>
      <c r="C11658" t="s">
        <v>506</v>
      </c>
      <c r="D11658" t="s">
        <v>507</v>
      </c>
      <c r="F11658" s="1">
        <v>43798.546435185184</v>
      </c>
      <c r="G11658">
        <v>2</v>
      </c>
      <c r="H11658">
        <v>295</v>
      </c>
      <c r="I11658">
        <v>590</v>
      </c>
      <c r="J11658">
        <v>30</v>
      </c>
      <c r="K11658" t="s">
        <v>1777</v>
      </c>
      <c r="L11658">
        <v>2019</v>
      </c>
      <c r="M11658">
        <v>11</v>
      </c>
    </row>
    <row r="11659" spans="1:13" x14ac:dyDescent="0.25">
      <c r="A11659">
        <v>397097</v>
      </c>
      <c r="B11659" t="s">
        <v>526</v>
      </c>
      <c r="C11659" t="s">
        <v>506</v>
      </c>
      <c r="D11659" t="s">
        <v>507</v>
      </c>
      <c r="F11659" s="1">
        <v>43815.445856481485</v>
      </c>
      <c r="G11659">
        <v>3</v>
      </c>
      <c r="H11659">
        <v>295</v>
      </c>
      <c r="I11659">
        <v>885</v>
      </c>
      <c r="J11659">
        <v>30</v>
      </c>
      <c r="K11659" t="s">
        <v>1777</v>
      </c>
      <c r="L11659">
        <v>2019</v>
      </c>
      <c r="M11659">
        <v>12</v>
      </c>
    </row>
    <row r="11660" spans="1:13" x14ac:dyDescent="0.25">
      <c r="A11660">
        <v>900199</v>
      </c>
      <c r="B11660" t="s">
        <v>527</v>
      </c>
      <c r="C11660" t="s">
        <v>506</v>
      </c>
      <c r="D11660" t="s">
        <v>510</v>
      </c>
      <c r="F11660" s="1">
        <v>43374.386967592596</v>
      </c>
      <c r="G11660">
        <v>10</v>
      </c>
      <c r="H11660">
        <v>98.13</v>
      </c>
      <c r="I11660">
        <v>981.31</v>
      </c>
      <c r="J11660">
        <v>30</v>
      </c>
      <c r="K11660" t="s">
        <v>1777</v>
      </c>
      <c r="L11660">
        <v>2018</v>
      </c>
      <c r="M11660">
        <v>10</v>
      </c>
    </row>
    <row r="11661" spans="1:13" x14ac:dyDescent="0.25">
      <c r="A11661">
        <v>900199</v>
      </c>
      <c r="B11661" t="s">
        <v>527</v>
      </c>
      <c r="C11661" t="s">
        <v>506</v>
      </c>
      <c r="D11661" t="s">
        <v>510</v>
      </c>
      <c r="F11661" s="1">
        <v>43472.407488425924</v>
      </c>
      <c r="G11661">
        <v>6</v>
      </c>
      <c r="H11661">
        <v>98.13</v>
      </c>
      <c r="I11661">
        <v>588.79</v>
      </c>
      <c r="J11661">
        <v>30</v>
      </c>
      <c r="K11661" t="s">
        <v>1777</v>
      </c>
      <c r="L11661">
        <v>2019</v>
      </c>
      <c r="M11661">
        <v>1</v>
      </c>
    </row>
    <row r="11662" spans="1:13" x14ac:dyDescent="0.25">
      <c r="A11662">
        <v>900199</v>
      </c>
      <c r="B11662" t="s">
        <v>527</v>
      </c>
      <c r="C11662" t="s">
        <v>506</v>
      </c>
      <c r="D11662" t="s">
        <v>510</v>
      </c>
      <c r="F11662" s="1">
        <v>43514.410682870373</v>
      </c>
      <c r="G11662">
        <v>1</v>
      </c>
      <c r="H11662">
        <v>98.13</v>
      </c>
      <c r="I11662">
        <v>98.13</v>
      </c>
      <c r="J11662">
        <v>30</v>
      </c>
      <c r="K11662" t="s">
        <v>1777</v>
      </c>
      <c r="L11662">
        <v>2019</v>
      </c>
      <c r="M11662">
        <v>2</v>
      </c>
    </row>
    <row r="11663" spans="1:13" x14ac:dyDescent="0.25">
      <c r="A11663">
        <v>900199</v>
      </c>
      <c r="B11663" t="s">
        <v>527</v>
      </c>
      <c r="C11663" t="s">
        <v>506</v>
      </c>
      <c r="D11663" t="s">
        <v>510</v>
      </c>
      <c r="F11663" s="1">
        <v>43528.381805555553</v>
      </c>
      <c r="G11663">
        <v>4</v>
      </c>
      <c r="H11663">
        <v>98.13</v>
      </c>
      <c r="I11663">
        <v>392.52</v>
      </c>
      <c r="J11663">
        <v>30</v>
      </c>
      <c r="K11663" t="s">
        <v>1777</v>
      </c>
      <c r="L11663">
        <v>2019</v>
      </c>
      <c r="M11663">
        <v>3</v>
      </c>
    </row>
    <row r="11664" spans="1:13" x14ac:dyDescent="0.25">
      <c r="A11664">
        <v>900199</v>
      </c>
      <c r="B11664" t="s">
        <v>527</v>
      </c>
      <c r="C11664" t="s">
        <v>506</v>
      </c>
      <c r="D11664" t="s">
        <v>510</v>
      </c>
      <c r="F11664" s="1">
        <v>43633.414351851854</v>
      </c>
      <c r="G11664">
        <v>2</v>
      </c>
      <c r="H11664">
        <v>98.13</v>
      </c>
      <c r="I11664">
        <v>196.26</v>
      </c>
      <c r="J11664">
        <v>30</v>
      </c>
      <c r="K11664" t="s">
        <v>1777</v>
      </c>
      <c r="L11664">
        <v>2019</v>
      </c>
      <c r="M11664">
        <v>6</v>
      </c>
    </row>
    <row r="11665" spans="1:13" x14ac:dyDescent="0.25">
      <c r="A11665">
        <v>900199</v>
      </c>
      <c r="B11665" t="s">
        <v>527</v>
      </c>
      <c r="C11665" t="s">
        <v>506</v>
      </c>
      <c r="D11665" t="s">
        <v>510</v>
      </c>
      <c r="F11665" s="1">
        <v>43668.428564814814</v>
      </c>
      <c r="G11665">
        <v>4</v>
      </c>
      <c r="H11665">
        <v>98.13</v>
      </c>
      <c r="I11665">
        <v>392.52</v>
      </c>
      <c r="J11665">
        <v>30</v>
      </c>
      <c r="K11665" t="s">
        <v>1777</v>
      </c>
      <c r="L11665">
        <v>2019</v>
      </c>
      <c r="M11665">
        <v>7</v>
      </c>
    </row>
    <row r="11666" spans="1:13" x14ac:dyDescent="0.25">
      <c r="A11666">
        <v>900199</v>
      </c>
      <c r="B11666" t="s">
        <v>527</v>
      </c>
      <c r="C11666" t="s">
        <v>506</v>
      </c>
      <c r="D11666" t="s">
        <v>510</v>
      </c>
      <c r="F11666" s="1">
        <v>43738.404236111113</v>
      </c>
      <c r="G11666">
        <v>2</v>
      </c>
      <c r="H11666">
        <v>98.13</v>
      </c>
      <c r="I11666">
        <v>196.26</v>
      </c>
      <c r="J11666">
        <v>30</v>
      </c>
      <c r="K11666" t="s">
        <v>1777</v>
      </c>
      <c r="L11666">
        <v>2019</v>
      </c>
      <c r="M11666">
        <v>9</v>
      </c>
    </row>
    <row r="11667" spans="1:13" x14ac:dyDescent="0.25">
      <c r="A11667">
        <v>900199</v>
      </c>
      <c r="B11667" t="s">
        <v>527</v>
      </c>
      <c r="C11667" t="s">
        <v>506</v>
      </c>
      <c r="D11667" t="s">
        <v>510</v>
      </c>
      <c r="F11667" s="1">
        <v>43752.45684027778</v>
      </c>
      <c r="G11667">
        <v>2</v>
      </c>
      <c r="H11667">
        <v>98.13</v>
      </c>
      <c r="I11667">
        <v>196.26</v>
      </c>
      <c r="J11667">
        <v>30</v>
      </c>
      <c r="K11667" t="s">
        <v>1777</v>
      </c>
      <c r="L11667">
        <v>2019</v>
      </c>
      <c r="M11667">
        <v>10</v>
      </c>
    </row>
    <row r="11668" spans="1:13" x14ac:dyDescent="0.25">
      <c r="A11668">
        <v>900199</v>
      </c>
      <c r="B11668" t="s">
        <v>527</v>
      </c>
      <c r="C11668" t="s">
        <v>506</v>
      </c>
      <c r="D11668" t="s">
        <v>510</v>
      </c>
      <c r="F11668" s="1">
        <v>43773.420266203706</v>
      </c>
      <c r="G11668">
        <v>2</v>
      </c>
      <c r="H11668">
        <v>98.13</v>
      </c>
      <c r="I11668">
        <v>196.26</v>
      </c>
      <c r="J11668">
        <v>30</v>
      </c>
      <c r="K11668" t="s">
        <v>1777</v>
      </c>
      <c r="L11668">
        <v>2019</v>
      </c>
      <c r="M11668">
        <v>11</v>
      </c>
    </row>
    <row r="11669" spans="1:13" x14ac:dyDescent="0.25">
      <c r="A11669">
        <v>930159</v>
      </c>
      <c r="B11669" t="s">
        <v>528</v>
      </c>
      <c r="C11669" t="s">
        <v>506</v>
      </c>
      <c r="D11669" t="s">
        <v>510</v>
      </c>
      <c r="F11669" s="1">
        <v>43367.412662037037</v>
      </c>
      <c r="G11669">
        <v>10</v>
      </c>
      <c r="H11669">
        <v>58.32</v>
      </c>
      <c r="I11669">
        <v>583.22</v>
      </c>
      <c r="J11669">
        <v>30</v>
      </c>
      <c r="K11669" t="s">
        <v>1777</v>
      </c>
      <c r="L11669">
        <v>2018</v>
      </c>
      <c r="M11669">
        <v>9</v>
      </c>
    </row>
    <row r="11670" spans="1:13" x14ac:dyDescent="0.25">
      <c r="A11670">
        <v>930159</v>
      </c>
      <c r="B11670" t="s">
        <v>528</v>
      </c>
      <c r="C11670" t="s">
        <v>506</v>
      </c>
      <c r="D11670" t="s">
        <v>510</v>
      </c>
      <c r="F11670" s="1">
        <v>43374.386967592596</v>
      </c>
      <c r="G11670">
        <v>10</v>
      </c>
      <c r="H11670">
        <v>58.32</v>
      </c>
      <c r="I11670">
        <v>583.22</v>
      </c>
      <c r="J11670">
        <v>30</v>
      </c>
      <c r="K11670" t="s">
        <v>1777</v>
      </c>
      <c r="L11670">
        <v>2018</v>
      </c>
      <c r="M11670">
        <v>10</v>
      </c>
    </row>
    <row r="11671" spans="1:13" x14ac:dyDescent="0.25">
      <c r="A11671">
        <v>930159</v>
      </c>
      <c r="B11671" t="s">
        <v>528</v>
      </c>
      <c r="C11671" t="s">
        <v>506</v>
      </c>
      <c r="D11671" t="s">
        <v>510</v>
      </c>
      <c r="F11671" s="1">
        <v>43402.314363425925</v>
      </c>
      <c r="G11671">
        <v>10</v>
      </c>
      <c r="H11671">
        <v>58.32</v>
      </c>
      <c r="I11671">
        <v>583.22</v>
      </c>
      <c r="J11671">
        <v>30</v>
      </c>
      <c r="K11671" t="s">
        <v>1777</v>
      </c>
      <c r="L11671">
        <v>2018</v>
      </c>
      <c r="M11671">
        <v>10</v>
      </c>
    </row>
    <row r="11672" spans="1:13" x14ac:dyDescent="0.25">
      <c r="A11672">
        <v>930159</v>
      </c>
      <c r="B11672" t="s">
        <v>528</v>
      </c>
      <c r="C11672" t="s">
        <v>506</v>
      </c>
      <c r="D11672" t="s">
        <v>510</v>
      </c>
      <c r="F11672" s="1">
        <v>43430.429340277777</v>
      </c>
      <c r="G11672">
        <v>10</v>
      </c>
      <c r="H11672">
        <v>58.32</v>
      </c>
      <c r="I11672">
        <v>583.22</v>
      </c>
      <c r="J11672">
        <v>30</v>
      </c>
      <c r="K11672" t="s">
        <v>1777</v>
      </c>
      <c r="L11672">
        <v>2018</v>
      </c>
      <c r="M11672">
        <v>11</v>
      </c>
    </row>
    <row r="11673" spans="1:13" x14ac:dyDescent="0.25">
      <c r="A11673">
        <v>930159</v>
      </c>
      <c r="B11673" t="s">
        <v>528</v>
      </c>
      <c r="C11673" t="s">
        <v>506</v>
      </c>
      <c r="D11673" t="s">
        <v>510</v>
      </c>
      <c r="F11673" s="1">
        <v>43454.297835648147</v>
      </c>
      <c r="G11673">
        <v>15</v>
      </c>
      <c r="H11673">
        <v>58.32</v>
      </c>
      <c r="I11673">
        <v>874.83</v>
      </c>
      <c r="J11673">
        <v>30</v>
      </c>
      <c r="K11673" t="s">
        <v>1777</v>
      </c>
      <c r="L11673">
        <v>2018</v>
      </c>
      <c r="M11673">
        <v>12</v>
      </c>
    </row>
    <row r="11674" spans="1:13" x14ac:dyDescent="0.25">
      <c r="A11674">
        <v>930159</v>
      </c>
      <c r="B11674" t="s">
        <v>528</v>
      </c>
      <c r="C11674" t="s">
        <v>506</v>
      </c>
      <c r="D11674" t="s">
        <v>510</v>
      </c>
      <c r="F11674" s="1">
        <v>43486.395428240743</v>
      </c>
      <c r="G11674">
        <v>20</v>
      </c>
      <c r="H11674">
        <v>58.32</v>
      </c>
      <c r="I11674">
        <v>1166.44</v>
      </c>
      <c r="J11674">
        <v>30</v>
      </c>
      <c r="K11674" t="s">
        <v>1777</v>
      </c>
      <c r="L11674">
        <v>2019</v>
      </c>
      <c r="M11674">
        <v>1</v>
      </c>
    </row>
    <row r="11675" spans="1:13" x14ac:dyDescent="0.25">
      <c r="A11675">
        <v>930159</v>
      </c>
      <c r="B11675" t="s">
        <v>528</v>
      </c>
      <c r="C11675" t="s">
        <v>506</v>
      </c>
      <c r="D11675" t="s">
        <v>510</v>
      </c>
      <c r="F11675" s="1">
        <v>43514.410682870373</v>
      </c>
      <c r="G11675">
        <v>10</v>
      </c>
      <c r="H11675">
        <v>58.32</v>
      </c>
      <c r="I11675">
        <v>583.22</v>
      </c>
      <c r="J11675">
        <v>30</v>
      </c>
      <c r="K11675" t="s">
        <v>1777</v>
      </c>
      <c r="L11675">
        <v>2019</v>
      </c>
      <c r="M11675">
        <v>2</v>
      </c>
    </row>
    <row r="11676" spans="1:13" x14ac:dyDescent="0.25">
      <c r="A11676">
        <v>930159</v>
      </c>
      <c r="B11676" t="s">
        <v>528</v>
      </c>
      <c r="C11676" t="s">
        <v>506</v>
      </c>
      <c r="D11676" t="s">
        <v>510</v>
      </c>
      <c r="F11676" s="1">
        <v>43528.381805555553</v>
      </c>
      <c r="G11676">
        <v>10</v>
      </c>
      <c r="H11676">
        <v>58.32</v>
      </c>
      <c r="I11676">
        <v>583.22</v>
      </c>
      <c r="J11676">
        <v>30</v>
      </c>
      <c r="K11676" t="s">
        <v>1777</v>
      </c>
      <c r="L11676">
        <v>2019</v>
      </c>
      <c r="M11676">
        <v>3</v>
      </c>
    </row>
    <row r="11677" spans="1:13" x14ac:dyDescent="0.25">
      <c r="A11677">
        <v>930159</v>
      </c>
      <c r="B11677" t="s">
        <v>528</v>
      </c>
      <c r="C11677" t="s">
        <v>506</v>
      </c>
      <c r="D11677" t="s">
        <v>510</v>
      </c>
      <c r="F11677" s="1">
        <v>43549.364247685182</v>
      </c>
      <c r="G11677">
        <v>10</v>
      </c>
      <c r="H11677">
        <v>58.32</v>
      </c>
      <c r="I11677">
        <v>583.22</v>
      </c>
      <c r="J11677">
        <v>30</v>
      </c>
      <c r="K11677" t="s">
        <v>1777</v>
      </c>
      <c r="L11677">
        <v>2019</v>
      </c>
      <c r="M11677">
        <v>3</v>
      </c>
    </row>
    <row r="11678" spans="1:13" x14ac:dyDescent="0.25">
      <c r="A11678">
        <v>930159</v>
      </c>
      <c r="B11678" t="s">
        <v>528</v>
      </c>
      <c r="C11678" t="s">
        <v>506</v>
      </c>
      <c r="D11678" t="s">
        <v>510</v>
      </c>
      <c r="F11678" s="1">
        <v>43563.435752314814</v>
      </c>
      <c r="G11678">
        <v>10</v>
      </c>
      <c r="H11678">
        <v>58.32</v>
      </c>
      <c r="I11678">
        <v>583.22</v>
      </c>
      <c r="J11678">
        <v>30</v>
      </c>
      <c r="K11678" t="s">
        <v>1777</v>
      </c>
      <c r="L11678">
        <v>2019</v>
      </c>
      <c r="M11678">
        <v>4</v>
      </c>
    </row>
    <row r="11679" spans="1:13" x14ac:dyDescent="0.25">
      <c r="A11679">
        <v>930159</v>
      </c>
      <c r="B11679" t="s">
        <v>528</v>
      </c>
      <c r="C11679" t="s">
        <v>506</v>
      </c>
      <c r="D11679" t="s">
        <v>510</v>
      </c>
      <c r="F11679" s="1">
        <v>43612.396238425928</v>
      </c>
      <c r="G11679">
        <v>12</v>
      </c>
      <c r="H11679">
        <v>58.32</v>
      </c>
      <c r="I11679">
        <v>699.86</v>
      </c>
      <c r="J11679">
        <v>30</v>
      </c>
      <c r="K11679" t="s">
        <v>1777</v>
      </c>
      <c r="L11679">
        <v>2019</v>
      </c>
      <c r="M11679">
        <v>5</v>
      </c>
    </row>
    <row r="11680" spans="1:13" x14ac:dyDescent="0.25">
      <c r="A11680">
        <v>930159</v>
      </c>
      <c r="B11680" t="s">
        <v>528</v>
      </c>
      <c r="C11680" t="s">
        <v>506</v>
      </c>
      <c r="D11680" t="s">
        <v>510</v>
      </c>
      <c r="F11680" s="1">
        <v>43633.414351851854</v>
      </c>
      <c r="G11680">
        <v>10</v>
      </c>
      <c r="H11680">
        <v>58.32</v>
      </c>
      <c r="I11680">
        <v>583.22</v>
      </c>
      <c r="J11680">
        <v>30</v>
      </c>
      <c r="K11680" t="s">
        <v>1777</v>
      </c>
      <c r="L11680">
        <v>2019</v>
      </c>
      <c r="M11680">
        <v>6</v>
      </c>
    </row>
    <row r="11681" spans="1:13" x14ac:dyDescent="0.25">
      <c r="A11681">
        <v>930159</v>
      </c>
      <c r="B11681" t="s">
        <v>528</v>
      </c>
      <c r="C11681" t="s">
        <v>506</v>
      </c>
      <c r="D11681" t="s">
        <v>510</v>
      </c>
      <c r="F11681" s="1">
        <v>43647.457488425927</v>
      </c>
      <c r="G11681">
        <v>11</v>
      </c>
      <c r="H11681">
        <v>58.32</v>
      </c>
      <c r="I11681">
        <v>641.54</v>
      </c>
      <c r="J11681">
        <v>30</v>
      </c>
      <c r="K11681" t="s">
        <v>1777</v>
      </c>
      <c r="L11681">
        <v>2019</v>
      </c>
      <c r="M11681">
        <v>7</v>
      </c>
    </row>
    <row r="11682" spans="1:13" x14ac:dyDescent="0.25">
      <c r="A11682">
        <v>930159</v>
      </c>
      <c r="B11682" t="s">
        <v>528</v>
      </c>
      <c r="C11682" t="s">
        <v>506</v>
      </c>
      <c r="D11682" t="s">
        <v>510</v>
      </c>
      <c r="F11682" s="1">
        <v>43647.457488425927</v>
      </c>
      <c r="G11682">
        <v>4</v>
      </c>
      <c r="H11682">
        <v>58.32</v>
      </c>
      <c r="I11682">
        <v>233.29</v>
      </c>
      <c r="J11682">
        <v>30</v>
      </c>
      <c r="K11682" t="s">
        <v>1777</v>
      </c>
      <c r="L11682">
        <v>2019</v>
      </c>
      <c r="M11682">
        <v>7</v>
      </c>
    </row>
    <row r="11683" spans="1:13" x14ac:dyDescent="0.25">
      <c r="A11683">
        <v>930159</v>
      </c>
      <c r="B11683" t="s">
        <v>528</v>
      </c>
      <c r="C11683" t="s">
        <v>506</v>
      </c>
      <c r="D11683" t="s">
        <v>510</v>
      </c>
      <c r="F11683" s="1">
        <v>43668.428564814814</v>
      </c>
      <c r="G11683">
        <v>14</v>
      </c>
      <c r="H11683">
        <v>58.32</v>
      </c>
      <c r="I11683">
        <v>816.51</v>
      </c>
      <c r="J11683">
        <v>30</v>
      </c>
      <c r="K11683" t="s">
        <v>1777</v>
      </c>
      <c r="L11683">
        <v>2019</v>
      </c>
      <c r="M11683">
        <v>7</v>
      </c>
    </row>
    <row r="11684" spans="1:13" x14ac:dyDescent="0.25">
      <c r="A11684">
        <v>930159</v>
      </c>
      <c r="B11684" t="s">
        <v>528</v>
      </c>
      <c r="C11684" t="s">
        <v>506</v>
      </c>
      <c r="D11684" t="s">
        <v>510</v>
      </c>
      <c r="F11684" s="1">
        <v>43668.428564814814</v>
      </c>
      <c r="G11684">
        <v>1</v>
      </c>
      <c r="H11684">
        <v>58.32</v>
      </c>
      <c r="I11684">
        <v>58.32</v>
      </c>
      <c r="J11684">
        <v>30</v>
      </c>
      <c r="K11684" t="s">
        <v>1777</v>
      </c>
      <c r="L11684">
        <v>2019</v>
      </c>
      <c r="M11684">
        <v>7</v>
      </c>
    </row>
    <row r="11685" spans="1:13" x14ac:dyDescent="0.25">
      <c r="A11685">
        <v>930159</v>
      </c>
      <c r="B11685" t="s">
        <v>528</v>
      </c>
      <c r="C11685" t="s">
        <v>506</v>
      </c>
      <c r="D11685" t="s">
        <v>510</v>
      </c>
      <c r="F11685" s="1">
        <v>43710.399062500001</v>
      </c>
      <c r="G11685">
        <v>10</v>
      </c>
      <c r="H11685">
        <v>58.32</v>
      </c>
      <c r="I11685">
        <v>583.22</v>
      </c>
      <c r="J11685">
        <v>30</v>
      </c>
      <c r="K11685" t="s">
        <v>1777</v>
      </c>
      <c r="L11685">
        <v>2019</v>
      </c>
      <c r="M11685">
        <v>9</v>
      </c>
    </row>
    <row r="11686" spans="1:13" x14ac:dyDescent="0.25">
      <c r="A11686">
        <v>930159</v>
      </c>
      <c r="B11686" t="s">
        <v>528</v>
      </c>
      <c r="C11686" t="s">
        <v>506</v>
      </c>
      <c r="D11686" t="s">
        <v>510</v>
      </c>
      <c r="F11686" s="1">
        <v>43724.445636574077</v>
      </c>
      <c r="G11686">
        <v>12</v>
      </c>
      <c r="H11686">
        <v>58.32</v>
      </c>
      <c r="I11686">
        <v>699.86</v>
      </c>
      <c r="J11686">
        <v>30</v>
      </c>
      <c r="K11686" t="s">
        <v>1777</v>
      </c>
      <c r="L11686">
        <v>2019</v>
      </c>
      <c r="M11686">
        <v>9</v>
      </c>
    </row>
    <row r="11687" spans="1:13" x14ac:dyDescent="0.25">
      <c r="A11687">
        <v>930159</v>
      </c>
      <c r="B11687" t="s">
        <v>528</v>
      </c>
      <c r="C11687" t="s">
        <v>506</v>
      </c>
      <c r="D11687" t="s">
        <v>510</v>
      </c>
      <c r="F11687" s="1">
        <v>43738.404236111113</v>
      </c>
      <c r="G11687">
        <v>10</v>
      </c>
      <c r="H11687">
        <v>58.32</v>
      </c>
      <c r="I11687">
        <v>583.22</v>
      </c>
      <c r="J11687">
        <v>30</v>
      </c>
      <c r="K11687" t="s">
        <v>1777</v>
      </c>
      <c r="L11687">
        <v>2019</v>
      </c>
      <c r="M11687">
        <v>9</v>
      </c>
    </row>
    <row r="11688" spans="1:13" x14ac:dyDescent="0.25">
      <c r="A11688">
        <v>930159</v>
      </c>
      <c r="B11688" t="s">
        <v>528</v>
      </c>
      <c r="C11688" t="s">
        <v>506</v>
      </c>
      <c r="D11688" t="s">
        <v>510</v>
      </c>
      <c r="F11688" s="1">
        <v>43752.45684027778</v>
      </c>
      <c r="G11688">
        <v>10</v>
      </c>
      <c r="H11688">
        <v>58.32</v>
      </c>
      <c r="I11688">
        <v>583.22</v>
      </c>
      <c r="J11688">
        <v>30</v>
      </c>
      <c r="K11688" t="s">
        <v>1777</v>
      </c>
      <c r="L11688">
        <v>2019</v>
      </c>
      <c r="M11688">
        <v>10</v>
      </c>
    </row>
    <row r="11689" spans="1:13" x14ac:dyDescent="0.25">
      <c r="A11689">
        <v>930159</v>
      </c>
      <c r="B11689" t="s">
        <v>528</v>
      </c>
      <c r="C11689" t="s">
        <v>506</v>
      </c>
      <c r="D11689" t="s">
        <v>510</v>
      </c>
      <c r="F11689" s="1">
        <v>43773.420266203706</v>
      </c>
      <c r="G11689">
        <v>6</v>
      </c>
      <c r="H11689">
        <v>58.32</v>
      </c>
      <c r="I11689">
        <v>349.93</v>
      </c>
      <c r="J11689">
        <v>30</v>
      </c>
      <c r="K11689" t="s">
        <v>1777</v>
      </c>
      <c r="L11689">
        <v>2019</v>
      </c>
      <c r="M11689">
        <v>11</v>
      </c>
    </row>
    <row r="11690" spans="1:13" x14ac:dyDescent="0.25">
      <c r="A11690">
        <v>930159</v>
      </c>
      <c r="B11690" t="s">
        <v>528</v>
      </c>
      <c r="C11690" t="s">
        <v>506</v>
      </c>
      <c r="D11690" t="s">
        <v>510</v>
      </c>
      <c r="F11690" s="1">
        <v>43808.424814814818</v>
      </c>
      <c r="G11690">
        <v>10</v>
      </c>
      <c r="H11690">
        <v>58.32</v>
      </c>
      <c r="I11690">
        <v>583.22</v>
      </c>
      <c r="J11690">
        <v>30</v>
      </c>
      <c r="K11690" t="s">
        <v>1777</v>
      </c>
      <c r="L11690">
        <v>2019</v>
      </c>
      <c r="M11690">
        <v>12</v>
      </c>
    </row>
    <row r="11691" spans="1:13" x14ac:dyDescent="0.25">
      <c r="A11691">
        <v>930159</v>
      </c>
      <c r="B11691" t="s">
        <v>528</v>
      </c>
      <c r="C11691" t="s">
        <v>506</v>
      </c>
      <c r="D11691" t="s">
        <v>510</v>
      </c>
      <c r="F11691" s="1">
        <v>43815.445856481485</v>
      </c>
      <c r="G11691">
        <v>10</v>
      </c>
      <c r="H11691">
        <v>58.32</v>
      </c>
      <c r="I11691">
        <v>583.22</v>
      </c>
      <c r="J11691">
        <v>30</v>
      </c>
      <c r="K11691" t="s">
        <v>1777</v>
      </c>
      <c r="L11691">
        <v>2019</v>
      </c>
      <c r="M11691">
        <v>12</v>
      </c>
    </row>
    <row r="11692" spans="1:13" x14ac:dyDescent="0.25">
      <c r="A11692">
        <v>500431</v>
      </c>
      <c r="B11692" t="s">
        <v>529</v>
      </c>
      <c r="C11692" t="s">
        <v>506</v>
      </c>
      <c r="D11692" t="s">
        <v>521</v>
      </c>
      <c r="F11692" s="1">
        <v>43616.393587962964</v>
      </c>
      <c r="G11692">
        <v>1</v>
      </c>
      <c r="H11692">
        <v>228.69</v>
      </c>
      <c r="I11692">
        <v>228.69</v>
      </c>
      <c r="J11692">
        <v>30</v>
      </c>
      <c r="K11692" t="s">
        <v>1777</v>
      </c>
      <c r="L11692">
        <v>2019</v>
      </c>
      <c r="M11692">
        <v>5</v>
      </c>
    </row>
    <row r="11693" spans="1:13" x14ac:dyDescent="0.25">
      <c r="A11693">
        <v>500431</v>
      </c>
      <c r="B11693" t="s">
        <v>529</v>
      </c>
      <c r="C11693" t="s">
        <v>506</v>
      </c>
      <c r="D11693" t="s">
        <v>521</v>
      </c>
      <c r="F11693" s="1">
        <v>43661.405659722222</v>
      </c>
      <c r="G11693">
        <v>2</v>
      </c>
      <c r="H11693">
        <v>228.69</v>
      </c>
      <c r="I11693">
        <v>457.38</v>
      </c>
      <c r="J11693">
        <v>30</v>
      </c>
      <c r="K11693" t="s">
        <v>1777</v>
      </c>
      <c r="L11693">
        <v>2019</v>
      </c>
      <c r="M11693">
        <v>7</v>
      </c>
    </row>
    <row r="11694" spans="1:13" x14ac:dyDescent="0.25">
      <c r="A11694">
        <v>500431</v>
      </c>
      <c r="B11694" t="s">
        <v>529</v>
      </c>
      <c r="C11694" t="s">
        <v>506</v>
      </c>
      <c r="D11694" t="s">
        <v>521</v>
      </c>
      <c r="F11694" s="1">
        <v>43682.387256944443</v>
      </c>
      <c r="G11694">
        <v>1</v>
      </c>
      <c r="H11694">
        <v>228.69</v>
      </c>
      <c r="I11694">
        <v>228.69</v>
      </c>
      <c r="J11694">
        <v>30</v>
      </c>
      <c r="K11694" t="s">
        <v>1777</v>
      </c>
      <c r="L11694">
        <v>2019</v>
      </c>
      <c r="M11694">
        <v>8</v>
      </c>
    </row>
    <row r="11695" spans="1:13" x14ac:dyDescent="0.25">
      <c r="A11695">
        <v>500431</v>
      </c>
      <c r="B11695" t="s">
        <v>529</v>
      </c>
      <c r="C11695" t="s">
        <v>506</v>
      </c>
      <c r="D11695" t="s">
        <v>521</v>
      </c>
      <c r="F11695" s="1">
        <v>43717.456793981481</v>
      </c>
      <c r="G11695">
        <v>2</v>
      </c>
      <c r="H11695">
        <v>228.69</v>
      </c>
      <c r="I11695">
        <v>457.38</v>
      </c>
      <c r="J11695">
        <v>30</v>
      </c>
      <c r="K11695" t="s">
        <v>1777</v>
      </c>
      <c r="L11695">
        <v>2019</v>
      </c>
      <c r="M11695">
        <v>9</v>
      </c>
    </row>
    <row r="11696" spans="1:13" x14ac:dyDescent="0.25">
      <c r="A11696">
        <v>500431</v>
      </c>
      <c r="B11696" t="s">
        <v>529</v>
      </c>
      <c r="C11696" t="s">
        <v>506</v>
      </c>
      <c r="D11696" t="s">
        <v>521</v>
      </c>
      <c r="F11696" s="1">
        <v>43724.445636574077</v>
      </c>
      <c r="G11696">
        <v>2</v>
      </c>
      <c r="H11696">
        <v>228.69</v>
      </c>
      <c r="I11696">
        <v>457.38</v>
      </c>
      <c r="J11696">
        <v>30</v>
      </c>
      <c r="K11696" t="s">
        <v>1777</v>
      </c>
      <c r="L11696">
        <v>2019</v>
      </c>
      <c r="M11696">
        <v>9</v>
      </c>
    </row>
    <row r="11697" spans="1:13" x14ac:dyDescent="0.25">
      <c r="A11697">
        <v>500431</v>
      </c>
      <c r="B11697" t="s">
        <v>529</v>
      </c>
      <c r="C11697" t="s">
        <v>506</v>
      </c>
      <c r="D11697" t="s">
        <v>521</v>
      </c>
      <c r="F11697" s="1">
        <v>43752.45684027778</v>
      </c>
      <c r="G11697">
        <v>2</v>
      </c>
      <c r="H11697">
        <v>228.69</v>
      </c>
      <c r="I11697">
        <v>457.38</v>
      </c>
      <c r="J11697">
        <v>30</v>
      </c>
      <c r="K11697" t="s">
        <v>1777</v>
      </c>
      <c r="L11697">
        <v>2019</v>
      </c>
      <c r="M11697">
        <v>10</v>
      </c>
    </row>
    <row r="11698" spans="1:13" x14ac:dyDescent="0.25">
      <c r="A11698">
        <v>500431</v>
      </c>
      <c r="B11698" t="s">
        <v>529</v>
      </c>
      <c r="C11698" t="s">
        <v>506</v>
      </c>
      <c r="D11698" t="s">
        <v>521</v>
      </c>
      <c r="F11698" s="1">
        <v>43763.375451388885</v>
      </c>
      <c r="G11698">
        <v>1</v>
      </c>
      <c r="H11698">
        <v>228.69</v>
      </c>
      <c r="I11698">
        <v>228.69</v>
      </c>
      <c r="J11698">
        <v>30</v>
      </c>
      <c r="K11698" t="s">
        <v>1777</v>
      </c>
      <c r="L11698">
        <v>2019</v>
      </c>
      <c r="M11698">
        <v>10</v>
      </c>
    </row>
    <row r="11699" spans="1:13" x14ac:dyDescent="0.25">
      <c r="A11699">
        <v>905076</v>
      </c>
      <c r="B11699" t="s">
        <v>1855</v>
      </c>
      <c r="C11699" t="s">
        <v>506</v>
      </c>
      <c r="D11699" t="s">
        <v>521</v>
      </c>
      <c r="F11699" s="1">
        <v>43763.375451388885</v>
      </c>
      <c r="G11699">
        <v>1</v>
      </c>
      <c r="H11699">
        <v>228.69</v>
      </c>
      <c r="I11699">
        <v>228.69</v>
      </c>
      <c r="J11699">
        <v>30</v>
      </c>
      <c r="K11699" t="s">
        <v>1777</v>
      </c>
      <c r="L11699">
        <v>2019</v>
      </c>
      <c r="M11699">
        <v>10</v>
      </c>
    </row>
    <row r="11700" spans="1:13" x14ac:dyDescent="0.25">
      <c r="A11700">
        <v>905076</v>
      </c>
      <c r="B11700" t="s">
        <v>1855</v>
      </c>
      <c r="C11700" t="s">
        <v>506</v>
      </c>
      <c r="D11700" t="s">
        <v>521</v>
      </c>
      <c r="F11700" s="1">
        <v>43815.445856481485</v>
      </c>
      <c r="G11700">
        <v>1</v>
      </c>
      <c r="H11700">
        <v>228.69</v>
      </c>
      <c r="I11700">
        <v>228.69</v>
      </c>
      <c r="J11700">
        <v>30</v>
      </c>
      <c r="K11700" t="s">
        <v>1777</v>
      </c>
      <c r="L11700">
        <v>2019</v>
      </c>
      <c r="M11700">
        <v>12</v>
      </c>
    </row>
    <row r="11701" spans="1:13" x14ac:dyDescent="0.25">
      <c r="A11701">
        <v>500431</v>
      </c>
      <c r="B11701" t="s">
        <v>529</v>
      </c>
      <c r="C11701" t="s">
        <v>506</v>
      </c>
      <c r="D11701" t="s">
        <v>521</v>
      </c>
      <c r="F11701" s="1">
        <v>43815.445856481485</v>
      </c>
      <c r="G11701">
        <v>1</v>
      </c>
      <c r="H11701">
        <v>228.69</v>
      </c>
      <c r="I11701">
        <v>228.69</v>
      </c>
      <c r="J11701">
        <v>30</v>
      </c>
      <c r="K11701" t="s">
        <v>1777</v>
      </c>
      <c r="L11701">
        <v>2019</v>
      </c>
      <c r="M11701">
        <v>12</v>
      </c>
    </row>
    <row r="11702" spans="1:13" x14ac:dyDescent="0.25">
      <c r="A11702">
        <v>395977</v>
      </c>
      <c r="B11702" t="s">
        <v>530</v>
      </c>
      <c r="C11702" t="s">
        <v>506</v>
      </c>
      <c r="D11702" t="s">
        <v>507</v>
      </c>
      <c r="F11702" s="1">
        <v>43248.526817129627</v>
      </c>
      <c r="G11702">
        <v>2</v>
      </c>
      <c r="H11702">
        <v>152.52000000000001</v>
      </c>
      <c r="I11702">
        <v>305.04000000000002</v>
      </c>
      <c r="J11702">
        <v>30</v>
      </c>
      <c r="K11702" t="s">
        <v>1777</v>
      </c>
      <c r="L11702">
        <v>2018</v>
      </c>
      <c r="M11702">
        <v>5</v>
      </c>
    </row>
    <row r="11703" spans="1:13" x14ac:dyDescent="0.25">
      <c r="A11703">
        <v>395977</v>
      </c>
      <c r="B11703" t="s">
        <v>530</v>
      </c>
      <c r="C11703" t="s">
        <v>506</v>
      </c>
      <c r="D11703" t="s">
        <v>507</v>
      </c>
      <c r="F11703" s="1">
        <v>43605.532326388886</v>
      </c>
      <c r="G11703">
        <v>2</v>
      </c>
      <c r="H11703">
        <v>152.52000000000001</v>
      </c>
      <c r="I11703">
        <v>305.04000000000002</v>
      </c>
      <c r="J11703">
        <v>30</v>
      </c>
      <c r="K11703" t="s">
        <v>1777</v>
      </c>
      <c r="L11703">
        <v>2019</v>
      </c>
      <c r="M11703">
        <v>5</v>
      </c>
    </row>
    <row r="11704" spans="1:13" x14ac:dyDescent="0.25">
      <c r="A11704">
        <v>395977</v>
      </c>
      <c r="B11704" t="s">
        <v>530</v>
      </c>
      <c r="C11704" t="s">
        <v>506</v>
      </c>
      <c r="D11704" t="s">
        <v>507</v>
      </c>
      <c r="F11704" s="1">
        <v>43626.415219907409</v>
      </c>
      <c r="G11704">
        <v>1</v>
      </c>
      <c r="H11704">
        <v>152.52000000000001</v>
      </c>
      <c r="I11704">
        <v>152.52000000000001</v>
      </c>
      <c r="J11704">
        <v>30</v>
      </c>
      <c r="K11704" t="s">
        <v>1777</v>
      </c>
      <c r="L11704">
        <v>2019</v>
      </c>
      <c r="M11704">
        <v>6</v>
      </c>
    </row>
    <row r="11705" spans="1:13" x14ac:dyDescent="0.25">
      <c r="A11705">
        <v>395976</v>
      </c>
      <c r="B11705" t="s">
        <v>531</v>
      </c>
      <c r="C11705" t="s">
        <v>506</v>
      </c>
      <c r="D11705" t="s">
        <v>507</v>
      </c>
      <c r="F11705" s="1">
        <v>43157.43949074074</v>
      </c>
      <c r="G11705">
        <v>4</v>
      </c>
      <c r="H11705">
        <v>95.59</v>
      </c>
      <c r="I11705">
        <v>382.36</v>
      </c>
      <c r="J11705">
        <v>30</v>
      </c>
      <c r="K11705" t="s">
        <v>1777</v>
      </c>
      <c r="L11705">
        <v>2018</v>
      </c>
      <c r="M11705">
        <v>2</v>
      </c>
    </row>
    <row r="11706" spans="1:13" x14ac:dyDescent="0.25">
      <c r="A11706">
        <v>395976</v>
      </c>
      <c r="B11706" t="s">
        <v>531</v>
      </c>
      <c r="C11706" t="s">
        <v>506</v>
      </c>
      <c r="D11706" t="s">
        <v>507</v>
      </c>
      <c r="F11706" s="1">
        <v>43248.526817129627</v>
      </c>
      <c r="G11706">
        <v>10</v>
      </c>
      <c r="H11706">
        <v>95.59</v>
      </c>
      <c r="I11706">
        <v>955.9</v>
      </c>
      <c r="J11706">
        <v>30</v>
      </c>
      <c r="K11706" t="s">
        <v>1777</v>
      </c>
      <c r="L11706">
        <v>2018</v>
      </c>
      <c r="M11706">
        <v>5</v>
      </c>
    </row>
    <row r="11707" spans="1:13" x14ac:dyDescent="0.25">
      <c r="A11707">
        <v>395976</v>
      </c>
      <c r="B11707" t="s">
        <v>531</v>
      </c>
      <c r="C11707" t="s">
        <v>506</v>
      </c>
      <c r="D11707" t="s">
        <v>507</v>
      </c>
      <c r="F11707" s="1">
        <v>43374.386967592596</v>
      </c>
      <c r="G11707">
        <v>2</v>
      </c>
      <c r="H11707">
        <v>95.59</v>
      </c>
      <c r="I11707">
        <v>191.18</v>
      </c>
      <c r="J11707">
        <v>30</v>
      </c>
      <c r="K11707" t="s">
        <v>1777</v>
      </c>
      <c r="L11707">
        <v>2018</v>
      </c>
      <c r="M11707">
        <v>10</v>
      </c>
    </row>
    <row r="11708" spans="1:13" x14ac:dyDescent="0.25">
      <c r="A11708">
        <v>395976</v>
      </c>
      <c r="B11708" t="s">
        <v>531</v>
      </c>
      <c r="C11708" t="s">
        <v>506</v>
      </c>
      <c r="D11708" t="s">
        <v>507</v>
      </c>
      <c r="F11708" s="1">
        <v>43500.432546296295</v>
      </c>
      <c r="G11708">
        <v>2</v>
      </c>
      <c r="H11708">
        <v>95.59</v>
      </c>
      <c r="I11708">
        <v>191.18</v>
      </c>
      <c r="J11708">
        <v>30</v>
      </c>
      <c r="K11708" t="s">
        <v>1777</v>
      </c>
      <c r="L11708">
        <v>2019</v>
      </c>
      <c r="M11708">
        <v>2</v>
      </c>
    </row>
    <row r="11709" spans="1:13" x14ac:dyDescent="0.25">
      <c r="A11709">
        <v>395976</v>
      </c>
      <c r="B11709" t="s">
        <v>531</v>
      </c>
      <c r="C11709" t="s">
        <v>506</v>
      </c>
      <c r="D11709" t="s">
        <v>507</v>
      </c>
      <c r="F11709" s="1">
        <v>43605.532326388886</v>
      </c>
      <c r="G11709">
        <v>2</v>
      </c>
      <c r="H11709">
        <v>95.59</v>
      </c>
      <c r="I11709">
        <v>191.18</v>
      </c>
      <c r="J11709">
        <v>30</v>
      </c>
      <c r="K11709" t="s">
        <v>1777</v>
      </c>
      <c r="L11709">
        <v>2019</v>
      </c>
      <c r="M11709">
        <v>5</v>
      </c>
    </row>
    <row r="11710" spans="1:13" x14ac:dyDescent="0.25">
      <c r="A11710">
        <v>395976</v>
      </c>
      <c r="B11710" t="s">
        <v>531</v>
      </c>
      <c r="C11710" t="s">
        <v>506</v>
      </c>
      <c r="D11710" t="s">
        <v>507</v>
      </c>
      <c r="F11710" s="1">
        <v>43717.456793981481</v>
      </c>
      <c r="G11710">
        <v>4</v>
      </c>
      <c r="H11710">
        <v>95.59</v>
      </c>
      <c r="I11710">
        <v>382.36</v>
      </c>
      <c r="J11710">
        <v>30</v>
      </c>
      <c r="K11710" t="s">
        <v>1777</v>
      </c>
      <c r="L11710">
        <v>2019</v>
      </c>
      <c r="M11710">
        <v>9</v>
      </c>
    </row>
    <row r="11711" spans="1:13" x14ac:dyDescent="0.25">
      <c r="A11711">
        <v>395976</v>
      </c>
      <c r="B11711" t="s">
        <v>531</v>
      </c>
      <c r="C11711" t="s">
        <v>506</v>
      </c>
      <c r="D11711" t="s">
        <v>507</v>
      </c>
      <c r="F11711" s="1">
        <v>43787.417893518519</v>
      </c>
      <c r="G11711">
        <v>3</v>
      </c>
      <c r="H11711">
        <v>95.59</v>
      </c>
      <c r="I11711">
        <v>286.77</v>
      </c>
      <c r="J11711">
        <v>30</v>
      </c>
      <c r="K11711" t="s">
        <v>1777</v>
      </c>
      <c r="L11711">
        <v>2019</v>
      </c>
      <c r="M11711">
        <v>11</v>
      </c>
    </row>
    <row r="11712" spans="1:13" x14ac:dyDescent="0.25">
      <c r="A11712">
        <v>500925</v>
      </c>
      <c r="B11712" t="s">
        <v>532</v>
      </c>
      <c r="C11712" t="s">
        <v>506</v>
      </c>
      <c r="D11712" t="s">
        <v>507</v>
      </c>
      <c r="F11712" s="1">
        <v>43122.420671296299</v>
      </c>
      <c r="G11712">
        <v>2</v>
      </c>
      <c r="H11712">
        <v>206.91</v>
      </c>
      <c r="I11712">
        <v>413.82</v>
      </c>
      <c r="J11712">
        <v>30</v>
      </c>
      <c r="K11712" t="s">
        <v>1777</v>
      </c>
      <c r="L11712">
        <v>2018</v>
      </c>
      <c r="M11712">
        <v>1</v>
      </c>
    </row>
    <row r="11713" spans="1:13" x14ac:dyDescent="0.25">
      <c r="A11713">
        <v>500925</v>
      </c>
      <c r="B11713" t="s">
        <v>532</v>
      </c>
      <c r="C11713" t="s">
        <v>506</v>
      </c>
      <c r="D11713" t="s">
        <v>507</v>
      </c>
      <c r="F11713" s="1">
        <v>43250.414953703701</v>
      </c>
      <c r="G11713">
        <v>2</v>
      </c>
      <c r="H11713">
        <v>206.91</v>
      </c>
      <c r="I11713">
        <v>413.82</v>
      </c>
      <c r="J11713">
        <v>30</v>
      </c>
      <c r="K11713" t="s">
        <v>1777</v>
      </c>
      <c r="L11713">
        <v>2018</v>
      </c>
      <c r="M11713">
        <v>5</v>
      </c>
    </row>
    <row r="11714" spans="1:13" x14ac:dyDescent="0.25">
      <c r="A11714">
        <v>500925</v>
      </c>
      <c r="B11714" t="s">
        <v>532</v>
      </c>
      <c r="C11714" t="s">
        <v>506</v>
      </c>
      <c r="D11714" t="s">
        <v>507</v>
      </c>
      <c r="F11714" s="1">
        <v>43605.532326388886</v>
      </c>
      <c r="G11714">
        <v>1</v>
      </c>
      <c r="H11714">
        <v>206.91</v>
      </c>
      <c r="I11714">
        <v>206.91</v>
      </c>
      <c r="J11714">
        <v>30</v>
      </c>
      <c r="K11714" t="s">
        <v>1777</v>
      </c>
      <c r="L11714">
        <v>2019</v>
      </c>
      <c r="M11714">
        <v>5</v>
      </c>
    </row>
    <row r="11715" spans="1:13" x14ac:dyDescent="0.25">
      <c r="A11715">
        <v>500925</v>
      </c>
      <c r="B11715" t="s">
        <v>532</v>
      </c>
      <c r="C11715" t="s">
        <v>506</v>
      </c>
      <c r="D11715" t="s">
        <v>507</v>
      </c>
      <c r="F11715" s="1">
        <v>43763.375451388885</v>
      </c>
      <c r="G11715">
        <v>6</v>
      </c>
      <c r="H11715">
        <v>206.91</v>
      </c>
      <c r="I11715">
        <v>1241.46</v>
      </c>
      <c r="J11715">
        <v>30</v>
      </c>
      <c r="K11715" t="s">
        <v>1777</v>
      </c>
      <c r="L11715">
        <v>2019</v>
      </c>
      <c r="M11715">
        <v>10</v>
      </c>
    </row>
    <row r="11716" spans="1:13" x14ac:dyDescent="0.25">
      <c r="A11716">
        <v>500926</v>
      </c>
      <c r="B11716" t="s">
        <v>533</v>
      </c>
      <c r="C11716" t="s">
        <v>506</v>
      </c>
      <c r="D11716" t="s">
        <v>507</v>
      </c>
      <c r="F11716" s="1">
        <v>43122.420671296299</v>
      </c>
      <c r="G11716">
        <v>3</v>
      </c>
      <c r="H11716">
        <v>108.78</v>
      </c>
      <c r="I11716">
        <v>326.33999999999997</v>
      </c>
      <c r="J11716">
        <v>30</v>
      </c>
      <c r="K11716" t="s">
        <v>1777</v>
      </c>
      <c r="L11716">
        <v>2018</v>
      </c>
      <c r="M11716">
        <v>1</v>
      </c>
    </row>
    <row r="11717" spans="1:13" x14ac:dyDescent="0.25">
      <c r="A11717">
        <v>500926</v>
      </c>
      <c r="B11717" t="s">
        <v>533</v>
      </c>
      <c r="C11717" t="s">
        <v>506</v>
      </c>
      <c r="D11717" t="s">
        <v>507</v>
      </c>
      <c r="F11717" s="1">
        <v>43157.43949074074</v>
      </c>
      <c r="G11717">
        <v>4</v>
      </c>
      <c r="H11717">
        <v>108.78</v>
      </c>
      <c r="I11717">
        <v>435.12</v>
      </c>
      <c r="J11717">
        <v>30</v>
      </c>
      <c r="K11717" t="s">
        <v>1777</v>
      </c>
      <c r="L11717">
        <v>2018</v>
      </c>
      <c r="M11717">
        <v>2</v>
      </c>
    </row>
    <row r="11718" spans="1:13" x14ac:dyDescent="0.25">
      <c r="A11718">
        <v>500926</v>
      </c>
      <c r="B11718" t="s">
        <v>533</v>
      </c>
      <c r="C11718" t="s">
        <v>506</v>
      </c>
      <c r="D11718" t="s">
        <v>507</v>
      </c>
      <c r="F11718" s="1">
        <v>43248.526817129627</v>
      </c>
      <c r="G11718">
        <v>10</v>
      </c>
      <c r="H11718">
        <v>108.78</v>
      </c>
      <c r="I11718">
        <v>1087.79</v>
      </c>
      <c r="J11718">
        <v>30</v>
      </c>
      <c r="K11718" t="s">
        <v>1777</v>
      </c>
      <c r="L11718">
        <v>2018</v>
      </c>
      <c r="M11718">
        <v>5</v>
      </c>
    </row>
    <row r="11719" spans="1:13" x14ac:dyDescent="0.25">
      <c r="A11719">
        <v>500926</v>
      </c>
      <c r="B11719" t="s">
        <v>533</v>
      </c>
      <c r="C11719" t="s">
        <v>506</v>
      </c>
      <c r="D11719" t="s">
        <v>507</v>
      </c>
      <c r="F11719" s="1">
        <v>43605.532326388886</v>
      </c>
      <c r="G11719">
        <v>1</v>
      </c>
      <c r="H11719">
        <v>108.78</v>
      </c>
      <c r="I11719">
        <v>108.78</v>
      </c>
      <c r="J11719">
        <v>30</v>
      </c>
      <c r="K11719" t="s">
        <v>1777</v>
      </c>
      <c r="L11719">
        <v>2019</v>
      </c>
      <c r="M11719">
        <v>5</v>
      </c>
    </row>
    <row r="11720" spans="1:13" x14ac:dyDescent="0.25">
      <c r="A11720">
        <v>500926</v>
      </c>
      <c r="B11720" t="s">
        <v>533</v>
      </c>
      <c r="C11720" t="s">
        <v>506</v>
      </c>
      <c r="D11720" t="s">
        <v>507</v>
      </c>
      <c r="F11720" s="1">
        <v>43661.405659722222</v>
      </c>
      <c r="G11720">
        <v>2</v>
      </c>
      <c r="H11720">
        <v>108.78</v>
      </c>
      <c r="I11720">
        <v>217.56</v>
      </c>
      <c r="J11720">
        <v>30</v>
      </c>
      <c r="K11720" t="s">
        <v>1777</v>
      </c>
      <c r="L11720">
        <v>2019</v>
      </c>
      <c r="M11720">
        <v>7</v>
      </c>
    </row>
    <row r="11721" spans="1:13" x14ac:dyDescent="0.25">
      <c r="A11721">
        <v>500926</v>
      </c>
      <c r="B11721" t="s">
        <v>533</v>
      </c>
      <c r="C11721" t="s">
        <v>506</v>
      </c>
      <c r="D11721" t="s">
        <v>507</v>
      </c>
      <c r="F11721" s="1">
        <v>43717.456793981481</v>
      </c>
      <c r="G11721">
        <v>2</v>
      </c>
      <c r="H11721">
        <v>108.78</v>
      </c>
      <c r="I11721">
        <v>217.56</v>
      </c>
      <c r="J11721">
        <v>30</v>
      </c>
      <c r="K11721" t="s">
        <v>1777</v>
      </c>
      <c r="L11721">
        <v>2019</v>
      </c>
      <c r="M11721">
        <v>9</v>
      </c>
    </row>
    <row r="11722" spans="1:13" x14ac:dyDescent="0.25">
      <c r="A11722">
        <v>930449</v>
      </c>
      <c r="B11722" t="s">
        <v>534</v>
      </c>
      <c r="C11722" t="s">
        <v>506</v>
      </c>
      <c r="D11722" t="s">
        <v>523</v>
      </c>
      <c r="F11722" s="1">
        <v>43381.494953703703</v>
      </c>
      <c r="G11722">
        <v>2</v>
      </c>
      <c r="H11722">
        <v>172.79</v>
      </c>
      <c r="I11722">
        <v>345.58</v>
      </c>
      <c r="J11722">
        <v>30</v>
      </c>
      <c r="K11722" t="s">
        <v>1777</v>
      </c>
      <c r="L11722">
        <v>2018</v>
      </c>
      <c r="M11722">
        <v>10</v>
      </c>
    </row>
    <row r="11723" spans="1:13" x14ac:dyDescent="0.25">
      <c r="A11723">
        <v>930449</v>
      </c>
      <c r="B11723" t="s">
        <v>534</v>
      </c>
      <c r="C11723" t="s">
        <v>506</v>
      </c>
      <c r="D11723" t="s">
        <v>523</v>
      </c>
      <c r="F11723" s="1">
        <v>43382.360752314817</v>
      </c>
      <c r="G11723">
        <v>1</v>
      </c>
      <c r="H11723">
        <v>172.79</v>
      </c>
      <c r="I11723">
        <v>172.79</v>
      </c>
      <c r="J11723">
        <v>30</v>
      </c>
      <c r="K11723" t="s">
        <v>1777</v>
      </c>
      <c r="L11723">
        <v>2018</v>
      </c>
      <c r="M11723">
        <v>10</v>
      </c>
    </row>
    <row r="11724" spans="1:13" x14ac:dyDescent="0.25">
      <c r="A11724">
        <v>930449</v>
      </c>
      <c r="B11724" t="s">
        <v>534</v>
      </c>
      <c r="C11724" t="s">
        <v>506</v>
      </c>
      <c r="D11724" t="s">
        <v>523</v>
      </c>
      <c r="F11724" s="1">
        <v>43514.410682870373</v>
      </c>
      <c r="G11724">
        <v>1</v>
      </c>
      <c r="H11724">
        <v>172.79</v>
      </c>
      <c r="I11724">
        <v>172.79</v>
      </c>
      <c r="J11724">
        <v>30</v>
      </c>
      <c r="K11724" t="s">
        <v>1777</v>
      </c>
      <c r="L11724">
        <v>2019</v>
      </c>
      <c r="M11724">
        <v>2</v>
      </c>
    </row>
    <row r="11725" spans="1:13" x14ac:dyDescent="0.25">
      <c r="A11725">
        <v>930449</v>
      </c>
      <c r="B11725" t="s">
        <v>534</v>
      </c>
      <c r="C11725" t="s">
        <v>506</v>
      </c>
      <c r="D11725" t="s">
        <v>523</v>
      </c>
      <c r="F11725" s="1">
        <v>43516.307719907411</v>
      </c>
      <c r="G11725">
        <v>1</v>
      </c>
      <c r="H11725">
        <v>172.79</v>
      </c>
      <c r="I11725">
        <v>172.79</v>
      </c>
      <c r="J11725">
        <v>30</v>
      </c>
      <c r="K11725" t="s">
        <v>1777</v>
      </c>
      <c r="L11725">
        <v>2019</v>
      </c>
      <c r="M11725">
        <v>2</v>
      </c>
    </row>
    <row r="11726" spans="1:13" x14ac:dyDescent="0.25">
      <c r="A11726">
        <v>930449</v>
      </c>
      <c r="B11726" t="s">
        <v>534</v>
      </c>
      <c r="C11726" t="s">
        <v>506</v>
      </c>
      <c r="D11726" t="s">
        <v>523</v>
      </c>
      <c r="F11726" s="1">
        <v>43640.469108796293</v>
      </c>
      <c r="G11726">
        <v>3</v>
      </c>
      <c r="H11726">
        <v>172.79</v>
      </c>
      <c r="I11726">
        <v>518.37</v>
      </c>
      <c r="J11726">
        <v>30</v>
      </c>
      <c r="K11726" t="s">
        <v>1777</v>
      </c>
      <c r="L11726">
        <v>2019</v>
      </c>
      <c r="M11726">
        <v>6</v>
      </c>
    </row>
    <row r="11727" spans="1:13" x14ac:dyDescent="0.25">
      <c r="A11727">
        <v>500402</v>
      </c>
      <c r="B11727" t="s">
        <v>1856</v>
      </c>
      <c r="C11727" t="s">
        <v>506</v>
      </c>
      <c r="D11727" t="s">
        <v>519</v>
      </c>
      <c r="F11727" s="1">
        <v>43573.431793981479</v>
      </c>
      <c r="G11727">
        <v>1</v>
      </c>
      <c r="H11727">
        <v>867.17</v>
      </c>
      <c r="I11727">
        <v>867.17</v>
      </c>
      <c r="J11727">
        <v>30</v>
      </c>
      <c r="K11727" t="s">
        <v>1777</v>
      </c>
      <c r="L11727">
        <v>2019</v>
      </c>
      <c r="M11727">
        <v>4</v>
      </c>
    </row>
    <row r="11728" spans="1:13" x14ac:dyDescent="0.25">
      <c r="A11728">
        <v>905027</v>
      </c>
      <c r="B11728" t="s">
        <v>535</v>
      </c>
      <c r="C11728" t="s">
        <v>506</v>
      </c>
      <c r="D11728" t="s">
        <v>507</v>
      </c>
      <c r="F11728" s="1">
        <v>43122.420671296299</v>
      </c>
      <c r="G11728">
        <v>1</v>
      </c>
      <c r="H11728">
        <v>1794.25</v>
      </c>
      <c r="I11728">
        <v>1794.25</v>
      </c>
      <c r="J11728">
        <v>30</v>
      </c>
      <c r="K11728" t="s">
        <v>1777</v>
      </c>
      <c r="L11728">
        <v>2018</v>
      </c>
      <c r="M11728">
        <v>1</v>
      </c>
    </row>
    <row r="11729" spans="1:13" x14ac:dyDescent="0.25">
      <c r="A11729">
        <v>905027</v>
      </c>
      <c r="B11729" t="s">
        <v>535</v>
      </c>
      <c r="C11729" t="s">
        <v>506</v>
      </c>
      <c r="D11729" t="s">
        <v>507</v>
      </c>
      <c r="F11729" s="1">
        <v>43217.395150462966</v>
      </c>
      <c r="G11729">
        <v>1</v>
      </c>
      <c r="H11729">
        <v>1794.25</v>
      </c>
      <c r="I11729">
        <v>1794.25</v>
      </c>
      <c r="J11729">
        <v>30</v>
      </c>
      <c r="K11729" t="s">
        <v>1777</v>
      </c>
      <c r="L11729">
        <v>2018</v>
      </c>
      <c r="M11729">
        <v>4</v>
      </c>
    </row>
    <row r="11730" spans="1:13" x14ac:dyDescent="0.25">
      <c r="A11730">
        <v>905098</v>
      </c>
      <c r="B11730" t="s">
        <v>538</v>
      </c>
      <c r="C11730" t="s">
        <v>14</v>
      </c>
      <c r="D11730" t="s">
        <v>513</v>
      </c>
      <c r="E11730" t="s">
        <v>539</v>
      </c>
      <c r="F11730" s="1">
        <v>43104.320833333331</v>
      </c>
      <c r="G11730">
        <v>1</v>
      </c>
      <c r="H11730">
        <v>416.99</v>
      </c>
      <c r="I11730">
        <v>416.99</v>
      </c>
      <c r="J11730">
        <v>30</v>
      </c>
      <c r="K11730" t="s">
        <v>1777</v>
      </c>
      <c r="L11730">
        <v>2018</v>
      </c>
      <c r="M11730">
        <v>1</v>
      </c>
    </row>
    <row r="11731" spans="1:13" x14ac:dyDescent="0.25">
      <c r="A11731">
        <v>905098</v>
      </c>
      <c r="B11731" t="s">
        <v>538</v>
      </c>
      <c r="C11731" t="s">
        <v>14</v>
      </c>
      <c r="D11731" t="s">
        <v>513</v>
      </c>
      <c r="E11731" t="s">
        <v>539</v>
      </c>
      <c r="F11731" s="1">
        <v>43164.432858796295</v>
      </c>
      <c r="G11731">
        <v>1</v>
      </c>
      <c r="H11731">
        <v>416.99</v>
      </c>
      <c r="I11731">
        <v>416.99</v>
      </c>
      <c r="J11731">
        <v>30</v>
      </c>
      <c r="K11731" t="s">
        <v>1777</v>
      </c>
      <c r="L11731">
        <v>2018</v>
      </c>
      <c r="M11731">
        <v>3</v>
      </c>
    </row>
    <row r="11732" spans="1:13" x14ac:dyDescent="0.25">
      <c r="A11732">
        <v>905098</v>
      </c>
      <c r="B11732" t="s">
        <v>538</v>
      </c>
      <c r="C11732" t="s">
        <v>14</v>
      </c>
      <c r="D11732" t="s">
        <v>513</v>
      </c>
      <c r="E11732" t="s">
        <v>539</v>
      </c>
      <c r="F11732" s="1">
        <v>43227.493993055556</v>
      </c>
      <c r="G11732">
        <v>1</v>
      </c>
      <c r="H11732">
        <v>416.99</v>
      </c>
      <c r="I11732">
        <v>416.99</v>
      </c>
      <c r="J11732">
        <v>30</v>
      </c>
      <c r="K11732" t="s">
        <v>1777</v>
      </c>
      <c r="L11732">
        <v>2018</v>
      </c>
      <c r="M11732">
        <v>5</v>
      </c>
    </row>
    <row r="11733" spans="1:13" x14ac:dyDescent="0.25">
      <c r="A11733">
        <v>905098</v>
      </c>
      <c r="B11733" t="s">
        <v>538</v>
      </c>
      <c r="C11733" t="s">
        <v>14</v>
      </c>
      <c r="D11733" t="s">
        <v>513</v>
      </c>
      <c r="E11733" t="s">
        <v>539</v>
      </c>
      <c r="F11733" s="1">
        <v>43538.513043981482</v>
      </c>
      <c r="G11733">
        <v>1</v>
      </c>
      <c r="H11733">
        <v>398.86</v>
      </c>
      <c r="I11733">
        <v>398.86</v>
      </c>
      <c r="J11733">
        <v>30</v>
      </c>
      <c r="K11733" t="s">
        <v>1777</v>
      </c>
      <c r="L11733">
        <v>2019</v>
      </c>
      <c r="M11733">
        <v>3</v>
      </c>
    </row>
    <row r="11734" spans="1:13" x14ac:dyDescent="0.25">
      <c r="A11734">
        <v>905098</v>
      </c>
      <c r="B11734" t="s">
        <v>538</v>
      </c>
      <c r="C11734" t="s">
        <v>14</v>
      </c>
      <c r="D11734" t="s">
        <v>513</v>
      </c>
      <c r="E11734" t="s">
        <v>539</v>
      </c>
      <c r="F11734" s="1">
        <v>43605.532326388886</v>
      </c>
      <c r="G11734">
        <v>1</v>
      </c>
      <c r="H11734">
        <v>398.86</v>
      </c>
      <c r="I11734">
        <v>398.86</v>
      </c>
      <c r="J11734">
        <v>30</v>
      </c>
      <c r="K11734" t="s">
        <v>1777</v>
      </c>
      <c r="L11734">
        <v>2019</v>
      </c>
      <c r="M11734">
        <v>5</v>
      </c>
    </row>
    <row r="11735" spans="1:13" x14ac:dyDescent="0.25">
      <c r="A11735">
        <v>905098</v>
      </c>
      <c r="B11735" t="s">
        <v>538</v>
      </c>
      <c r="C11735" t="s">
        <v>14</v>
      </c>
      <c r="D11735" t="s">
        <v>513</v>
      </c>
      <c r="E11735" t="s">
        <v>539</v>
      </c>
      <c r="F11735" s="1">
        <v>43724.445636574077</v>
      </c>
      <c r="G11735">
        <v>1</v>
      </c>
      <c r="H11735">
        <v>398.86</v>
      </c>
      <c r="I11735">
        <v>398.86</v>
      </c>
      <c r="J11735">
        <v>30</v>
      </c>
      <c r="K11735" t="s">
        <v>1777</v>
      </c>
      <c r="L11735">
        <v>2019</v>
      </c>
      <c r="M11735">
        <v>9</v>
      </c>
    </row>
    <row r="11736" spans="1:13" x14ac:dyDescent="0.25">
      <c r="A11736">
        <v>905098</v>
      </c>
      <c r="B11736" t="s">
        <v>538</v>
      </c>
      <c r="C11736" t="s">
        <v>14</v>
      </c>
      <c r="D11736" t="s">
        <v>513</v>
      </c>
      <c r="E11736" t="s">
        <v>539</v>
      </c>
      <c r="F11736" s="1">
        <v>43783.582083333335</v>
      </c>
      <c r="G11736">
        <v>1</v>
      </c>
      <c r="H11736">
        <v>398.86</v>
      </c>
      <c r="I11736">
        <v>398.86</v>
      </c>
      <c r="J11736">
        <v>30</v>
      </c>
      <c r="K11736" t="s">
        <v>1777</v>
      </c>
      <c r="L11736">
        <v>2019</v>
      </c>
      <c r="M11736">
        <v>11</v>
      </c>
    </row>
    <row r="11737" spans="1:13" x14ac:dyDescent="0.25">
      <c r="A11737">
        <v>501399</v>
      </c>
      <c r="B11737" t="s">
        <v>540</v>
      </c>
      <c r="C11737" t="s">
        <v>506</v>
      </c>
      <c r="D11737" t="s">
        <v>523</v>
      </c>
      <c r="F11737" s="1">
        <v>43581.553101851852</v>
      </c>
      <c r="G11737">
        <v>1</v>
      </c>
      <c r="H11737">
        <v>439.23</v>
      </c>
      <c r="I11737">
        <v>439.23</v>
      </c>
      <c r="J11737">
        <v>30</v>
      </c>
      <c r="K11737" t="s">
        <v>1777</v>
      </c>
      <c r="L11737">
        <v>2019</v>
      </c>
      <c r="M11737">
        <v>4</v>
      </c>
    </row>
    <row r="11738" spans="1:13" x14ac:dyDescent="0.25">
      <c r="A11738">
        <v>501152</v>
      </c>
      <c r="B11738" t="s">
        <v>541</v>
      </c>
      <c r="C11738" t="s">
        <v>506</v>
      </c>
      <c r="D11738" t="s">
        <v>510</v>
      </c>
      <c r="F11738" s="1">
        <v>43374.386967592596</v>
      </c>
      <c r="G11738">
        <v>10</v>
      </c>
      <c r="H11738">
        <v>139.15</v>
      </c>
      <c r="I11738">
        <v>1391.51</v>
      </c>
      <c r="J11738">
        <v>30</v>
      </c>
      <c r="K11738" t="s">
        <v>1777</v>
      </c>
      <c r="L11738">
        <v>2018</v>
      </c>
      <c r="M11738">
        <v>10</v>
      </c>
    </row>
    <row r="11739" spans="1:13" x14ac:dyDescent="0.25">
      <c r="A11739">
        <v>501152</v>
      </c>
      <c r="B11739" t="s">
        <v>541</v>
      </c>
      <c r="C11739" t="s">
        <v>506</v>
      </c>
      <c r="D11739" t="s">
        <v>510</v>
      </c>
      <c r="F11739" s="1">
        <v>43528.381805555553</v>
      </c>
      <c r="G11739">
        <v>2</v>
      </c>
      <c r="H11739">
        <v>139.15</v>
      </c>
      <c r="I11739">
        <v>278.3</v>
      </c>
      <c r="J11739">
        <v>30</v>
      </c>
      <c r="K11739" t="s">
        <v>1777</v>
      </c>
      <c r="L11739">
        <v>2019</v>
      </c>
      <c r="M11739">
        <v>3</v>
      </c>
    </row>
    <row r="11740" spans="1:13" x14ac:dyDescent="0.25">
      <c r="A11740">
        <v>501152</v>
      </c>
      <c r="B11740" t="s">
        <v>541</v>
      </c>
      <c r="C11740" t="s">
        <v>506</v>
      </c>
      <c r="D11740" t="s">
        <v>510</v>
      </c>
      <c r="F11740" s="1">
        <v>43542.376793981479</v>
      </c>
      <c r="G11740">
        <v>10</v>
      </c>
      <c r="H11740">
        <v>139.15</v>
      </c>
      <c r="I11740">
        <v>1391.51</v>
      </c>
      <c r="J11740">
        <v>30</v>
      </c>
      <c r="K11740" t="s">
        <v>1777</v>
      </c>
      <c r="L11740">
        <v>2019</v>
      </c>
      <c r="M11740">
        <v>3</v>
      </c>
    </row>
    <row r="11741" spans="1:13" x14ac:dyDescent="0.25">
      <c r="A11741">
        <v>396661</v>
      </c>
      <c r="B11741" t="s">
        <v>542</v>
      </c>
      <c r="C11741" t="s">
        <v>506</v>
      </c>
      <c r="D11741" t="s">
        <v>510</v>
      </c>
      <c r="F11741" s="1">
        <v>43367.412662037037</v>
      </c>
      <c r="G11741">
        <v>10</v>
      </c>
      <c r="H11741">
        <v>91.16</v>
      </c>
      <c r="I11741">
        <v>911.62</v>
      </c>
      <c r="J11741">
        <v>30</v>
      </c>
      <c r="K11741" t="s">
        <v>1777</v>
      </c>
      <c r="L11741">
        <v>2018</v>
      </c>
      <c r="M11741">
        <v>9</v>
      </c>
    </row>
    <row r="11742" spans="1:13" x14ac:dyDescent="0.25">
      <c r="A11742">
        <v>396661</v>
      </c>
      <c r="B11742" t="s">
        <v>542</v>
      </c>
      <c r="C11742" t="s">
        <v>506</v>
      </c>
      <c r="D11742" t="s">
        <v>510</v>
      </c>
      <c r="F11742" s="1">
        <v>43374.386967592596</v>
      </c>
      <c r="G11742">
        <v>10</v>
      </c>
      <c r="H11742">
        <v>91.16</v>
      </c>
      <c r="I11742">
        <v>911.62</v>
      </c>
      <c r="J11742">
        <v>30</v>
      </c>
      <c r="K11742" t="s">
        <v>1777</v>
      </c>
      <c r="L11742">
        <v>2018</v>
      </c>
      <c r="M11742">
        <v>10</v>
      </c>
    </row>
    <row r="11743" spans="1:13" x14ac:dyDescent="0.25">
      <c r="A11743">
        <v>396661</v>
      </c>
      <c r="B11743" t="s">
        <v>542</v>
      </c>
      <c r="C11743" t="s">
        <v>506</v>
      </c>
      <c r="D11743" t="s">
        <v>510</v>
      </c>
      <c r="F11743" s="1">
        <v>43395.372199074074</v>
      </c>
      <c r="G11743">
        <v>20</v>
      </c>
      <c r="H11743">
        <v>91.16</v>
      </c>
      <c r="I11743">
        <v>1823.24</v>
      </c>
      <c r="J11743">
        <v>30</v>
      </c>
      <c r="K11743" t="s">
        <v>1777</v>
      </c>
      <c r="L11743">
        <v>2018</v>
      </c>
      <c r="M11743">
        <v>10</v>
      </c>
    </row>
    <row r="11744" spans="1:13" x14ac:dyDescent="0.25">
      <c r="A11744">
        <v>396661</v>
      </c>
      <c r="B11744" t="s">
        <v>542</v>
      </c>
      <c r="C11744" t="s">
        <v>506</v>
      </c>
      <c r="D11744" t="s">
        <v>510</v>
      </c>
      <c r="F11744" s="1">
        <v>43409.398344907408</v>
      </c>
      <c r="G11744">
        <v>10</v>
      </c>
      <c r="H11744">
        <v>91.16</v>
      </c>
      <c r="I11744">
        <v>911.62</v>
      </c>
      <c r="J11744">
        <v>30</v>
      </c>
      <c r="K11744" t="s">
        <v>1777</v>
      </c>
      <c r="L11744">
        <v>2018</v>
      </c>
      <c r="M11744">
        <v>11</v>
      </c>
    </row>
    <row r="11745" spans="1:13" x14ac:dyDescent="0.25">
      <c r="A11745">
        <v>396661</v>
      </c>
      <c r="B11745" t="s">
        <v>542</v>
      </c>
      <c r="C11745" t="s">
        <v>506</v>
      </c>
      <c r="D11745" t="s">
        <v>510</v>
      </c>
      <c r="F11745" s="1">
        <v>43430.429340277777</v>
      </c>
      <c r="G11745">
        <v>10</v>
      </c>
      <c r="H11745">
        <v>91.16</v>
      </c>
      <c r="I11745">
        <v>911.62</v>
      </c>
      <c r="J11745">
        <v>30</v>
      </c>
      <c r="K11745" t="s">
        <v>1777</v>
      </c>
      <c r="L11745">
        <v>2018</v>
      </c>
      <c r="M11745">
        <v>11</v>
      </c>
    </row>
    <row r="11746" spans="1:13" x14ac:dyDescent="0.25">
      <c r="A11746">
        <v>396661</v>
      </c>
      <c r="B11746" t="s">
        <v>542</v>
      </c>
      <c r="C11746" t="s">
        <v>506</v>
      </c>
      <c r="D11746" t="s">
        <v>510</v>
      </c>
      <c r="F11746" s="1">
        <v>43434.435763888891</v>
      </c>
      <c r="G11746">
        <v>10</v>
      </c>
      <c r="H11746">
        <v>91.16</v>
      </c>
      <c r="I11746">
        <v>911.62</v>
      </c>
      <c r="J11746">
        <v>30</v>
      </c>
      <c r="K11746" t="s">
        <v>1777</v>
      </c>
      <c r="L11746">
        <v>2018</v>
      </c>
      <c r="M11746">
        <v>11</v>
      </c>
    </row>
    <row r="11747" spans="1:13" x14ac:dyDescent="0.25">
      <c r="A11747">
        <v>396661</v>
      </c>
      <c r="B11747" t="s">
        <v>542</v>
      </c>
      <c r="C11747" t="s">
        <v>506</v>
      </c>
      <c r="D11747" t="s">
        <v>510</v>
      </c>
      <c r="F11747" s="1">
        <v>43472.407488425924</v>
      </c>
      <c r="G11747">
        <v>10</v>
      </c>
      <c r="H11747">
        <v>91.16</v>
      </c>
      <c r="I11747">
        <v>911.62</v>
      </c>
      <c r="J11747">
        <v>30</v>
      </c>
      <c r="K11747" t="s">
        <v>1777</v>
      </c>
      <c r="L11747">
        <v>2019</v>
      </c>
      <c r="M11747">
        <v>1</v>
      </c>
    </row>
    <row r="11748" spans="1:13" x14ac:dyDescent="0.25">
      <c r="A11748">
        <v>396661</v>
      </c>
      <c r="B11748" t="s">
        <v>542</v>
      </c>
      <c r="C11748" t="s">
        <v>506</v>
      </c>
      <c r="D11748" t="s">
        <v>510</v>
      </c>
      <c r="F11748" s="1">
        <v>43514.410682870373</v>
      </c>
      <c r="G11748">
        <v>12</v>
      </c>
      <c r="H11748">
        <v>91.16</v>
      </c>
      <c r="I11748">
        <v>1093.94</v>
      </c>
      <c r="J11748">
        <v>30</v>
      </c>
      <c r="K11748" t="s">
        <v>1777</v>
      </c>
      <c r="L11748">
        <v>2019</v>
      </c>
      <c r="M11748">
        <v>2</v>
      </c>
    </row>
    <row r="11749" spans="1:13" x14ac:dyDescent="0.25">
      <c r="A11749">
        <v>396661</v>
      </c>
      <c r="B11749" t="s">
        <v>542</v>
      </c>
      <c r="C11749" t="s">
        <v>506</v>
      </c>
      <c r="D11749" t="s">
        <v>510</v>
      </c>
      <c r="F11749" s="1">
        <v>43528.381805555553</v>
      </c>
      <c r="G11749">
        <v>10</v>
      </c>
      <c r="H11749">
        <v>91.16</v>
      </c>
      <c r="I11749">
        <v>911.62</v>
      </c>
      <c r="J11749">
        <v>30</v>
      </c>
      <c r="K11749" t="s">
        <v>1777</v>
      </c>
      <c r="L11749">
        <v>2019</v>
      </c>
      <c r="M11749">
        <v>3</v>
      </c>
    </row>
    <row r="11750" spans="1:13" x14ac:dyDescent="0.25">
      <c r="A11750">
        <v>396661</v>
      </c>
      <c r="B11750" t="s">
        <v>542</v>
      </c>
      <c r="C11750" t="s">
        <v>506</v>
      </c>
      <c r="D11750" t="s">
        <v>510</v>
      </c>
      <c r="F11750" s="1">
        <v>43542.376793981479</v>
      </c>
      <c r="G11750">
        <v>6</v>
      </c>
      <c r="H11750">
        <v>91.16</v>
      </c>
      <c r="I11750">
        <v>546.97</v>
      </c>
      <c r="J11750">
        <v>30</v>
      </c>
      <c r="K11750" t="s">
        <v>1777</v>
      </c>
      <c r="L11750">
        <v>2019</v>
      </c>
      <c r="M11750">
        <v>3</v>
      </c>
    </row>
    <row r="11751" spans="1:13" x14ac:dyDescent="0.25">
      <c r="A11751">
        <v>396661</v>
      </c>
      <c r="B11751" t="s">
        <v>542</v>
      </c>
      <c r="C11751" t="s">
        <v>506</v>
      </c>
      <c r="D11751" t="s">
        <v>510</v>
      </c>
      <c r="F11751" s="1">
        <v>43542.376793981479</v>
      </c>
      <c r="G11751">
        <v>4</v>
      </c>
      <c r="H11751">
        <v>91.16</v>
      </c>
      <c r="I11751">
        <v>364.65</v>
      </c>
      <c r="J11751">
        <v>30</v>
      </c>
      <c r="K11751" t="s">
        <v>1777</v>
      </c>
      <c r="L11751">
        <v>2019</v>
      </c>
      <c r="M11751">
        <v>3</v>
      </c>
    </row>
    <row r="11752" spans="1:13" x14ac:dyDescent="0.25">
      <c r="A11752">
        <v>396661</v>
      </c>
      <c r="B11752" t="s">
        <v>542</v>
      </c>
      <c r="C11752" t="s">
        <v>506</v>
      </c>
      <c r="D11752" t="s">
        <v>510</v>
      </c>
      <c r="F11752" s="1">
        <v>43556.410925925928</v>
      </c>
      <c r="G11752">
        <v>10</v>
      </c>
      <c r="H11752">
        <v>91.16</v>
      </c>
      <c r="I11752">
        <v>911.62</v>
      </c>
      <c r="J11752">
        <v>30</v>
      </c>
      <c r="K11752" t="s">
        <v>1777</v>
      </c>
      <c r="L11752">
        <v>2019</v>
      </c>
      <c r="M11752">
        <v>4</v>
      </c>
    </row>
    <row r="11753" spans="1:13" x14ac:dyDescent="0.25">
      <c r="A11753">
        <v>396661</v>
      </c>
      <c r="B11753" t="s">
        <v>542</v>
      </c>
      <c r="C11753" t="s">
        <v>506</v>
      </c>
      <c r="D11753" t="s">
        <v>510</v>
      </c>
      <c r="F11753" s="1">
        <v>43573.431793981479</v>
      </c>
      <c r="G11753">
        <v>15</v>
      </c>
      <c r="H11753">
        <v>91.16</v>
      </c>
      <c r="I11753">
        <v>1367.43</v>
      </c>
      <c r="J11753">
        <v>30</v>
      </c>
      <c r="K11753" t="s">
        <v>1777</v>
      </c>
      <c r="L11753">
        <v>2019</v>
      </c>
      <c r="M11753">
        <v>4</v>
      </c>
    </row>
    <row r="11754" spans="1:13" x14ac:dyDescent="0.25">
      <c r="A11754">
        <v>846873</v>
      </c>
      <c r="B11754" t="s">
        <v>544</v>
      </c>
      <c r="C11754" t="s">
        <v>47</v>
      </c>
      <c r="D11754" t="s">
        <v>521</v>
      </c>
      <c r="F11754" s="1">
        <v>43738.404236111113</v>
      </c>
      <c r="G11754">
        <v>4</v>
      </c>
      <c r="H11754">
        <v>235.54</v>
      </c>
      <c r="I11754">
        <v>942.18</v>
      </c>
      <c r="J11754">
        <v>30</v>
      </c>
      <c r="K11754" t="s">
        <v>1777</v>
      </c>
      <c r="L11754">
        <v>2019</v>
      </c>
      <c r="M11754">
        <v>9</v>
      </c>
    </row>
    <row r="11755" spans="1:13" x14ac:dyDescent="0.25">
      <c r="A11755">
        <v>930571</v>
      </c>
      <c r="B11755" t="s">
        <v>545</v>
      </c>
      <c r="C11755" t="s">
        <v>506</v>
      </c>
      <c r="D11755" t="s">
        <v>521</v>
      </c>
      <c r="F11755" s="1">
        <v>43136.418877314813</v>
      </c>
      <c r="G11755">
        <v>15</v>
      </c>
      <c r="H11755">
        <v>100.97</v>
      </c>
      <c r="I11755">
        <v>1514.62</v>
      </c>
      <c r="J11755">
        <v>30</v>
      </c>
      <c r="K11755" t="s">
        <v>1777</v>
      </c>
      <c r="L11755">
        <v>2018</v>
      </c>
      <c r="M11755">
        <v>2</v>
      </c>
    </row>
    <row r="11756" spans="1:13" x14ac:dyDescent="0.25">
      <c r="A11756">
        <v>930588</v>
      </c>
      <c r="B11756" t="s">
        <v>546</v>
      </c>
      <c r="C11756" t="s">
        <v>506</v>
      </c>
      <c r="D11756" t="s">
        <v>521</v>
      </c>
      <c r="F11756" s="1">
        <v>43528.394814814812</v>
      </c>
      <c r="G11756">
        <v>2</v>
      </c>
      <c r="H11756">
        <v>28.07</v>
      </c>
      <c r="I11756">
        <v>56.14</v>
      </c>
      <c r="J11756">
        <v>30</v>
      </c>
      <c r="K11756" t="s">
        <v>1777</v>
      </c>
      <c r="L11756">
        <v>2019</v>
      </c>
      <c r="M11756">
        <v>3</v>
      </c>
    </row>
    <row r="11757" spans="1:13" x14ac:dyDescent="0.25">
      <c r="A11757">
        <v>930588</v>
      </c>
      <c r="B11757" t="s">
        <v>546</v>
      </c>
      <c r="C11757" t="s">
        <v>506</v>
      </c>
      <c r="D11757" t="s">
        <v>521</v>
      </c>
      <c r="F11757" s="1">
        <v>43529.541759259257</v>
      </c>
      <c r="G11757">
        <v>2</v>
      </c>
      <c r="H11757">
        <v>28.07</v>
      </c>
      <c r="I11757">
        <v>56.14</v>
      </c>
      <c r="J11757">
        <v>30</v>
      </c>
      <c r="K11757" t="s">
        <v>1777</v>
      </c>
      <c r="L11757">
        <v>2019</v>
      </c>
      <c r="M11757">
        <v>3</v>
      </c>
    </row>
    <row r="11758" spans="1:13" x14ac:dyDescent="0.25">
      <c r="A11758">
        <v>930588</v>
      </c>
      <c r="B11758" t="s">
        <v>546</v>
      </c>
      <c r="C11758" t="s">
        <v>506</v>
      </c>
      <c r="D11758" t="s">
        <v>521</v>
      </c>
      <c r="F11758" s="1">
        <v>43763.375451388885</v>
      </c>
      <c r="G11758">
        <v>1</v>
      </c>
      <c r="H11758">
        <v>28.07</v>
      </c>
      <c r="I11758">
        <v>28.07</v>
      </c>
      <c r="J11758">
        <v>30</v>
      </c>
      <c r="K11758" t="s">
        <v>1777</v>
      </c>
      <c r="L11758">
        <v>2019</v>
      </c>
      <c r="M11758">
        <v>10</v>
      </c>
    </row>
    <row r="11759" spans="1:13" x14ac:dyDescent="0.25">
      <c r="A11759">
        <v>930588</v>
      </c>
      <c r="B11759" t="s">
        <v>546</v>
      </c>
      <c r="C11759" t="s">
        <v>506</v>
      </c>
      <c r="D11759" t="s">
        <v>521</v>
      </c>
      <c r="F11759" s="1">
        <v>43763.375451388885</v>
      </c>
      <c r="G11759">
        <v>3</v>
      </c>
      <c r="H11759">
        <v>28.07</v>
      </c>
      <c r="I11759">
        <v>84.22</v>
      </c>
      <c r="J11759">
        <v>30</v>
      </c>
      <c r="K11759" t="s">
        <v>1777</v>
      </c>
      <c r="L11759">
        <v>2019</v>
      </c>
      <c r="M11759">
        <v>10</v>
      </c>
    </row>
    <row r="11760" spans="1:13" x14ac:dyDescent="0.25">
      <c r="A11760">
        <v>900152</v>
      </c>
      <c r="B11760" t="s">
        <v>547</v>
      </c>
      <c r="C11760" t="s">
        <v>506</v>
      </c>
      <c r="D11760" t="s">
        <v>521</v>
      </c>
      <c r="F11760" s="1">
        <v>43136.418877314813</v>
      </c>
      <c r="G11760">
        <v>15</v>
      </c>
      <c r="H11760">
        <v>92.39</v>
      </c>
      <c r="I11760">
        <v>1385.78</v>
      </c>
      <c r="J11760">
        <v>30</v>
      </c>
      <c r="K11760" t="s">
        <v>1777</v>
      </c>
      <c r="L11760">
        <v>2018</v>
      </c>
      <c r="M11760">
        <v>2</v>
      </c>
    </row>
    <row r="11761" spans="1:13" x14ac:dyDescent="0.25">
      <c r="A11761">
        <v>900152</v>
      </c>
      <c r="B11761" t="s">
        <v>547</v>
      </c>
      <c r="C11761" t="s">
        <v>506</v>
      </c>
      <c r="D11761" t="s">
        <v>521</v>
      </c>
      <c r="F11761" s="1">
        <v>43454.297835648147</v>
      </c>
      <c r="G11761">
        <v>3</v>
      </c>
      <c r="H11761">
        <v>92.39</v>
      </c>
      <c r="I11761">
        <v>277.16000000000003</v>
      </c>
      <c r="J11761">
        <v>30</v>
      </c>
      <c r="K11761" t="s">
        <v>1777</v>
      </c>
      <c r="L11761">
        <v>2018</v>
      </c>
      <c r="M11761">
        <v>12</v>
      </c>
    </row>
    <row r="11762" spans="1:13" x14ac:dyDescent="0.25">
      <c r="A11762">
        <v>900152</v>
      </c>
      <c r="B11762" t="s">
        <v>547</v>
      </c>
      <c r="C11762" t="s">
        <v>506</v>
      </c>
      <c r="D11762" t="s">
        <v>521</v>
      </c>
      <c r="F11762" s="1">
        <v>43454.297835648147</v>
      </c>
      <c r="G11762">
        <v>7</v>
      </c>
      <c r="H11762">
        <v>92.39</v>
      </c>
      <c r="I11762">
        <v>646.70000000000005</v>
      </c>
      <c r="J11762">
        <v>30</v>
      </c>
      <c r="K11762" t="s">
        <v>1777</v>
      </c>
      <c r="L11762">
        <v>2018</v>
      </c>
      <c r="M11762">
        <v>12</v>
      </c>
    </row>
    <row r="11763" spans="1:13" x14ac:dyDescent="0.25">
      <c r="A11763">
        <v>930587</v>
      </c>
      <c r="B11763" t="s">
        <v>548</v>
      </c>
      <c r="C11763" t="s">
        <v>506</v>
      </c>
      <c r="D11763" t="s">
        <v>521</v>
      </c>
      <c r="F11763" s="1">
        <v>43528.394814814812</v>
      </c>
      <c r="G11763">
        <v>4</v>
      </c>
      <c r="H11763">
        <v>28.07</v>
      </c>
      <c r="I11763">
        <v>112.29</v>
      </c>
      <c r="J11763">
        <v>30</v>
      </c>
      <c r="K11763" t="s">
        <v>1777</v>
      </c>
      <c r="L11763">
        <v>2019</v>
      </c>
      <c r="M11763">
        <v>3</v>
      </c>
    </row>
    <row r="11764" spans="1:13" x14ac:dyDescent="0.25">
      <c r="A11764">
        <v>930587</v>
      </c>
      <c r="B11764" t="s">
        <v>548</v>
      </c>
      <c r="C11764" t="s">
        <v>506</v>
      </c>
      <c r="D11764" t="s">
        <v>521</v>
      </c>
      <c r="F11764" s="1">
        <v>43529.541759259257</v>
      </c>
      <c r="G11764">
        <v>10</v>
      </c>
      <c r="H11764">
        <v>28.07</v>
      </c>
      <c r="I11764">
        <v>280.72000000000003</v>
      </c>
      <c r="J11764">
        <v>30</v>
      </c>
      <c r="K11764" t="s">
        <v>1777</v>
      </c>
      <c r="L11764">
        <v>2019</v>
      </c>
      <c r="M11764">
        <v>3</v>
      </c>
    </row>
    <row r="11765" spans="1:13" x14ac:dyDescent="0.25">
      <c r="A11765">
        <v>930587</v>
      </c>
      <c r="B11765" t="s">
        <v>548</v>
      </c>
      <c r="C11765" t="s">
        <v>506</v>
      </c>
      <c r="D11765" t="s">
        <v>521</v>
      </c>
      <c r="F11765" s="1">
        <v>43763.375451388885</v>
      </c>
      <c r="G11765">
        <v>12</v>
      </c>
      <c r="H11765">
        <v>28.07</v>
      </c>
      <c r="I11765">
        <v>336.86</v>
      </c>
      <c r="J11765">
        <v>30</v>
      </c>
      <c r="K11765" t="s">
        <v>1777</v>
      </c>
      <c r="L11765">
        <v>2019</v>
      </c>
      <c r="M11765">
        <v>10</v>
      </c>
    </row>
    <row r="11766" spans="1:13" x14ac:dyDescent="0.25">
      <c r="A11766">
        <v>930587</v>
      </c>
      <c r="B11766" t="s">
        <v>548</v>
      </c>
      <c r="C11766" t="s">
        <v>506</v>
      </c>
      <c r="D11766" t="s">
        <v>521</v>
      </c>
      <c r="F11766" s="1">
        <v>43815.445856481485</v>
      </c>
      <c r="G11766">
        <v>12</v>
      </c>
      <c r="H11766">
        <v>28.07</v>
      </c>
      <c r="I11766">
        <v>336.86</v>
      </c>
      <c r="J11766">
        <v>30</v>
      </c>
      <c r="K11766" t="s">
        <v>1777</v>
      </c>
      <c r="L11766">
        <v>2019</v>
      </c>
      <c r="M11766">
        <v>12</v>
      </c>
    </row>
    <row r="11767" spans="1:13" x14ac:dyDescent="0.25">
      <c r="A11767">
        <v>900258</v>
      </c>
      <c r="B11767" t="s">
        <v>1857</v>
      </c>
      <c r="C11767" t="s">
        <v>506</v>
      </c>
      <c r="D11767" t="s">
        <v>507</v>
      </c>
      <c r="F11767" s="1">
        <v>43434.435763888891</v>
      </c>
      <c r="G11767">
        <v>1</v>
      </c>
      <c r="H11767">
        <v>38.5</v>
      </c>
      <c r="I11767">
        <v>38.5</v>
      </c>
      <c r="J11767">
        <v>30</v>
      </c>
      <c r="K11767" t="s">
        <v>1777</v>
      </c>
      <c r="L11767">
        <v>2018</v>
      </c>
      <c r="M11767">
        <v>11</v>
      </c>
    </row>
    <row r="11768" spans="1:13" x14ac:dyDescent="0.25">
      <c r="A11768">
        <v>900258</v>
      </c>
      <c r="B11768" t="s">
        <v>1857</v>
      </c>
      <c r="C11768" t="s">
        <v>506</v>
      </c>
      <c r="D11768" t="s">
        <v>507</v>
      </c>
      <c r="F11768" s="1">
        <v>43818.457245370373</v>
      </c>
      <c r="G11768">
        <v>1</v>
      </c>
      <c r="H11768">
        <v>38.5</v>
      </c>
      <c r="I11768">
        <v>38.5</v>
      </c>
      <c r="J11768">
        <v>30</v>
      </c>
      <c r="K11768" t="s">
        <v>1777</v>
      </c>
      <c r="L11768">
        <v>2019</v>
      </c>
      <c r="M11768">
        <v>12</v>
      </c>
    </row>
    <row r="11769" spans="1:13" x14ac:dyDescent="0.25">
      <c r="A11769">
        <v>900259</v>
      </c>
      <c r="B11769" t="s">
        <v>549</v>
      </c>
      <c r="C11769" t="s">
        <v>506</v>
      </c>
      <c r="D11769" t="s">
        <v>507</v>
      </c>
      <c r="F11769" s="1">
        <v>43208.545393518521</v>
      </c>
      <c r="G11769">
        <v>1</v>
      </c>
      <c r="H11769">
        <v>152.83000000000001</v>
      </c>
      <c r="I11769">
        <v>152.83000000000001</v>
      </c>
      <c r="J11769">
        <v>30</v>
      </c>
      <c r="K11769" t="s">
        <v>1777</v>
      </c>
      <c r="L11769">
        <v>2018</v>
      </c>
      <c r="M11769">
        <v>4</v>
      </c>
    </row>
    <row r="11770" spans="1:13" x14ac:dyDescent="0.25">
      <c r="A11770">
        <v>900259</v>
      </c>
      <c r="B11770" t="s">
        <v>549</v>
      </c>
      <c r="C11770" t="s">
        <v>506</v>
      </c>
      <c r="D11770" t="s">
        <v>507</v>
      </c>
      <c r="F11770" s="1">
        <v>43271.522523148145</v>
      </c>
      <c r="G11770">
        <v>1</v>
      </c>
      <c r="H11770">
        <v>152.83000000000001</v>
      </c>
      <c r="I11770">
        <v>152.83000000000001</v>
      </c>
      <c r="J11770">
        <v>30</v>
      </c>
      <c r="K11770" t="s">
        <v>1777</v>
      </c>
      <c r="L11770">
        <v>2018</v>
      </c>
      <c r="M11770">
        <v>6</v>
      </c>
    </row>
    <row r="11771" spans="1:13" x14ac:dyDescent="0.25">
      <c r="A11771">
        <v>900259</v>
      </c>
      <c r="B11771" t="s">
        <v>549</v>
      </c>
      <c r="C11771" t="s">
        <v>506</v>
      </c>
      <c r="D11771" t="s">
        <v>507</v>
      </c>
      <c r="F11771" s="1">
        <v>43304.375775462962</v>
      </c>
      <c r="G11771">
        <v>1</v>
      </c>
      <c r="H11771">
        <v>152.83000000000001</v>
      </c>
      <c r="I11771">
        <v>152.83000000000001</v>
      </c>
      <c r="J11771">
        <v>30</v>
      </c>
      <c r="K11771" t="s">
        <v>1777</v>
      </c>
      <c r="L11771">
        <v>2018</v>
      </c>
      <c r="M11771">
        <v>7</v>
      </c>
    </row>
    <row r="11772" spans="1:13" x14ac:dyDescent="0.25">
      <c r="A11772">
        <v>900259</v>
      </c>
      <c r="B11772" t="s">
        <v>549</v>
      </c>
      <c r="C11772" t="s">
        <v>506</v>
      </c>
      <c r="D11772" t="s">
        <v>507</v>
      </c>
      <c r="F11772" s="1">
        <v>43570.398564814815</v>
      </c>
      <c r="G11772">
        <v>1</v>
      </c>
      <c r="H11772">
        <v>152.83000000000001</v>
      </c>
      <c r="I11772">
        <v>152.83000000000001</v>
      </c>
      <c r="J11772">
        <v>30</v>
      </c>
      <c r="K11772" t="s">
        <v>1777</v>
      </c>
      <c r="L11772">
        <v>2019</v>
      </c>
      <c r="M11772">
        <v>4</v>
      </c>
    </row>
    <row r="11773" spans="1:13" x14ac:dyDescent="0.25">
      <c r="A11773">
        <v>930559</v>
      </c>
      <c r="B11773" t="s">
        <v>550</v>
      </c>
      <c r="C11773" t="s">
        <v>506</v>
      </c>
      <c r="D11773" t="s">
        <v>513</v>
      </c>
      <c r="F11773" s="1">
        <v>43217.395150462966</v>
      </c>
      <c r="G11773">
        <v>2</v>
      </c>
      <c r="H11773">
        <v>82.61</v>
      </c>
      <c r="I11773">
        <v>165.21</v>
      </c>
      <c r="J11773">
        <v>30</v>
      </c>
      <c r="K11773" t="s">
        <v>1777</v>
      </c>
      <c r="L11773">
        <v>2018</v>
      </c>
      <c r="M11773">
        <v>4</v>
      </c>
    </row>
    <row r="11774" spans="1:13" x14ac:dyDescent="0.25">
      <c r="A11774">
        <v>930559</v>
      </c>
      <c r="B11774" t="s">
        <v>550</v>
      </c>
      <c r="C11774" t="s">
        <v>506</v>
      </c>
      <c r="D11774" t="s">
        <v>513</v>
      </c>
      <c r="F11774" s="1">
        <v>43217.395150462966</v>
      </c>
      <c r="G11774">
        <v>2</v>
      </c>
      <c r="H11774">
        <v>82.61</v>
      </c>
      <c r="I11774">
        <v>165.21</v>
      </c>
      <c r="J11774">
        <v>30</v>
      </c>
      <c r="K11774" t="s">
        <v>1777</v>
      </c>
      <c r="L11774">
        <v>2018</v>
      </c>
      <c r="M11774">
        <v>4</v>
      </c>
    </row>
    <row r="11775" spans="1:13" x14ac:dyDescent="0.25">
      <c r="A11775">
        <v>930559</v>
      </c>
      <c r="B11775" t="s">
        <v>550</v>
      </c>
      <c r="C11775" t="s">
        <v>506</v>
      </c>
      <c r="D11775" t="s">
        <v>513</v>
      </c>
      <c r="F11775" s="1">
        <v>43416.43482638889</v>
      </c>
      <c r="G11775">
        <v>3</v>
      </c>
      <c r="H11775">
        <v>82.61</v>
      </c>
      <c r="I11775">
        <v>247.82</v>
      </c>
      <c r="J11775">
        <v>30</v>
      </c>
      <c r="K11775" t="s">
        <v>1777</v>
      </c>
      <c r="L11775">
        <v>2018</v>
      </c>
      <c r="M11775">
        <v>11</v>
      </c>
    </row>
    <row r="11776" spans="1:13" x14ac:dyDescent="0.25">
      <c r="A11776">
        <v>930559</v>
      </c>
      <c r="B11776" t="s">
        <v>550</v>
      </c>
      <c r="C11776" t="s">
        <v>506</v>
      </c>
      <c r="D11776" t="s">
        <v>513</v>
      </c>
      <c r="F11776" s="1">
        <v>43479.358101851853</v>
      </c>
      <c r="G11776">
        <v>3</v>
      </c>
      <c r="H11776">
        <v>82.61</v>
      </c>
      <c r="I11776">
        <v>247.82</v>
      </c>
      <c r="J11776">
        <v>30</v>
      </c>
      <c r="K11776" t="s">
        <v>1777</v>
      </c>
      <c r="L11776">
        <v>2019</v>
      </c>
      <c r="M11776">
        <v>1</v>
      </c>
    </row>
    <row r="11777" spans="1:13" x14ac:dyDescent="0.25">
      <c r="A11777">
        <v>930559</v>
      </c>
      <c r="B11777" t="s">
        <v>550</v>
      </c>
      <c r="C11777" t="s">
        <v>506</v>
      </c>
      <c r="D11777" t="s">
        <v>513</v>
      </c>
      <c r="F11777" s="1">
        <v>43507.404490740744</v>
      </c>
      <c r="G11777">
        <v>4</v>
      </c>
      <c r="H11777">
        <v>82.61</v>
      </c>
      <c r="I11777">
        <v>330.43</v>
      </c>
      <c r="J11777">
        <v>30</v>
      </c>
      <c r="K11777" t="s">
        <v>1777</v>
      </c>
      <c r="L11777">
        <v>2019</v>
      </c>
      <c r="M11777">
        <v>2</v>
      </c>
    </row>
    <row r="11778" spans="1:13" x14ac:dyDescent="0.25">
      <c r="A11778">
        <v>930559</v>
      </c>
      <c r="B11778" t="s">
        <v>550</v>
      </c>
      <c r="C11778" t="s">
        <v>506</v>
      </c>
      <c r="D11778" t="s">
        <v>513</v>
      </c>
      <c r="F11778" s="1">
        <v>43556.410925925928</v>
      </c>
      <c r="G11778">
        <v>4</v>
      </c>
      <c r="H11778">
        <v>82.61</v>
      </c>
      <c r="I11778">
        <v>330.43</v>
      </c>
      <c r="J11778">
        <v>30</v>
      </c>
      <c r="K11778" t="s">
        <v>1777</v>
      </c>
      <c r="L11778">
        <v>2019</v>
      </c>
      <c r="M11778">
        <v>4</v>
      </c>
    </row>
    <row r="11779" spans="1:13" x14ac:dyDescent="0.25">
      <c r="A11779">
        <v>930559</v>
      </c>
      <c r="B11779" t="s">
        <v>550</v>
      </c>
      <c r="C11779" t="s">
        <v>506</v>
      </c>
      <c r="D11779" t="s">
        <v>513</v>
      </c>
      <c r="F11779" s="1">
        <v>43661.405659722222</v>
      </c>
      <c r="G11779">
        <v>4</v>
      </c>
      <c r="H11779">
        <v>82.61</v>
      </c>
      <c r="I11779">
        <v>330.43</v>
      </c>
      <c r="J11779">
        <v>30</v>
      </c>
      <c r="K11779" t="s">
        <v>1777</v>
      </c>
      <c r="L11779">
        <v>2019</v>
      </c>
      <c r="M11779">
        <v>7</v>
      </c>
    </row>
    <row r="11780" spans="1:13" x14ac:dyDescent="0.25">
      <c r="A11780">
        <v>930559</v>
      </c>
      <c r="B11780" t="s">
        <v>550</v>
      </c>
      <c r="C11780" t="s">
        <v>506</v>
      </c>
      <c r="D11780" t="s">
        <v>513</v>
      </c>
      <c r="F11780" s="1">
        <v>43738.404236111113</v>
      </c>
      <c r="G11780">
        <v>4</v>
      </c>
      <c r="H11780">
        <v>82.61</v>
      </c>
      <c r="I11780">
        <v>330.43</v>
      </c>
      <c r="J11780">
        <v>30</v>
      </c>
      <c r="K11780" t="s">
        <v>1777</v>
      </c>
      <c r="L11780">
        <v>2019</v>
      </c>
      <c r="M11780">
        <v>9</v>
      </c>
    </row>
    <row r="11781" spans="1:13" x14ac:dyDescent="0.25">
      <c r="A11781">
        <v>930559</v>
      </c>
      <c r="B11781" t="s">
        <v>550</v>
      </c>
      <c r="C11781" t="s">
        <v>506</v>
      </c>
      <c r="D11781" t="s">
        <v>513</v>
      </c>
      <c r="F11781" s="1">
        <v>43773.420266203706</v>
      </c>
      <c r="G11781">
        <v>4</v>
      </c>
      <c r="H11781">
        <v>82.61</v>
      </c>
      <c r="I11781">
        <v>330.43</v>
      </c>
      <c r="J11781">
        <v>30</v>
      </c>
      <c r="K11781" t="s">
        <v>1777</v>
      </c>
      <c r="L11781">
        <v>2019</v>
      </c>
      <c r="M11781">
        <v>11</v>
      </c>
    </row>
    <row r="11782" spans="1:13" x14ac:dyDescent="0.25">
      <c r="A11782">
        <v>930559</v>
      </c>
      <c r="B11782" t="s">
        <v>550</v>
      </c>
      <c r="C11782" t="s">
        <v>506</v>
      </c>
      <c r="D11782" t="s">
        <v>513</v>
      </c>
      <c r="F11782" s="1">
        <v>43815.445856481485</v>
      </c>
      <c r="G11782">
        <v>4</v>
      </c>
      <c r="H11782">
        <v>82.61</v>
      </c>
      <c r="I11782">
        <v>330.43</v>
      </c>
      <c r="J11782">
        <v>30</v>
      </c>
      <c r="K11782" t="s">
        <v>1777</v>
      </c>
      <c r="L11782">
        <v>2019</v>
      </c>
      <c r="M11782">
        <v>12</v>
      </c>
    </row>
    <row r="11783" spans="1:13" x14ac:dyDescent="0.25">
      <c r="A11783">
        <v>930561</v>
      </c>
      <c r="B11783" t="s">
        <v>551</v>
      </c>
      <c r="C11783" t="s">
        <v>506</v>
      </c>
      <c r="D11783" t="s">
        <v>513</v>
      </c>
      <c r="F11783" s="1">
        <v>43409.398344907408</v>
      </c>
      <c r="G11783">
        <v>1</v>
      </c>
      <c r="H11783">
        <v>82.93</v>
      </c>
      <c r="I11783">
        <v>82.93</v>
      </c>
      <c r="J11783">
        <v>30</v>
      </c>
      <c r="K11783" t="s">
        <v>1777</v>
      </c>
      <c r="L11783">
        <v>2018</v>
      </c>
      <c r="M11783">
        <v>11</v>
      </c>
    </row>
    <row r="11784" spans="1:13" x14ac:dyDescent="0.25">
      <c r="A11784">
        <v>930561</v>
      </c>
      <c r="B11784" t="s">
        <v>551</v>
      </c>
      <c r="C11784" t="s">
        <v>506</v>
      </c>
      <c r="D11784" t="s">
        <v>513</v>
      </c>
      <c r="F11784" s="1">
        <v>43409.398344907408</v>
      </c>
      <c r="G11784">
        <v>2</v>
      </c>
      <c r="H11784">
        <v>82.93</v>
      </c>
      <c r="I11784">
        <v>165.87</v>
      </c>
      <c r="J11784">
        <v>30</v>
      </c>
      <c r="K11784" t="s">
        <v>1777</v>
      </c>
      <c r="L11784">
        <v>2018</v>
      </c>
      <c r="M11784">
        <v>11</v>
      </c>
    </row>
    <row r="11785" spans="1:13" x14ac:dyDescent="0.25">
      <c r="A11785">
        <v>500923</v>
      </c>
      <c r="B11785" t="s">
        <v>552</v>
      </c>
      <c r="C11785" t="s">
        <v>506</v>
      </c>
      <c r="D11785" t="s">
        <v>521</v>
      </c>
      <c r="F11785" s="1">
        <v>43381.494953703703</v>
      </c>
      <c r="G11785">
        <v>1</v>
      </c>
      <c r="H11785">
        <v>152.37</v>
      </c>
      <c r="I11785">
        <v>152.37</v>
      </c>
      <c r="J11785">
        <v>30</v>
      </c>
      <c r="K11785" t="s">
        <v>1777</v>
      </c>
      <c r="L11785">
        <v>2018</v>
      </c>
      <c r="M11785">
        <v>10</v>
      </c>
    </row>
    <row r="11786" spans="1:13" x14ac:dyDescent="0.25">
      <c r="A11786">
        <v>500923</v>
      </c>
      <c r="B11786" t="s">
        <v>552</v>
      </c>
      <c r="C11786" t="s">
        <v>506</v>
      </c>
      <c r="D11786" t="s">
        <v>521</v>
      </c>
      <c r="F11786" s="1">
        <v>43402.314363425925</v>
      </c>
      <c r="G11786">
        <v>2</v>
      </c>
      <c r="H11786">
        <v>152.38</v>
      </c>
      <c r="I11786">
        <v>304.75</v>
      </c>
      <c r="J11786">
        <v>30</v>
      </c>
      <c r="K11786" t="s">
        <v>1777</v>
      </c>
      <c r="L11786">
        <v>2018</v>
      </c>
      <c r="M11786">
        <v>10</v>
      </c>
    </row>
    <row r="11787" spans="1:13" x14ac:dyDescent="0.25">
      <c r="A11787">
        <v>500923</v>
      </c>
      <c r="B11787" t="s">
        <v>552</v>
      </c>
      <c r="C11787" t="s">
        <v>506</v>
      </c>
      <c r="D11787" t="s">
        <v>521</v>
      </c>
      <c r="F11787" s="1">
        <v>43493.421076388891</v>
      </c>
      <c r="G11787">
        <v>1</v>
      </c>
      <c r="H11787">
        <v>152.37</v>
      </c>
      <c r="I11787">
        <v>152.37</v>
      </c>
      <c r="J11787">
        <v>30</v>
      </c>
      <c r="K11787" t="s">
        <v>1777</v>
      </c>
      <c r="L11787">
        <v>2019</v>
      </c>
      <c r="M11787">
        <v>1</v>
      </c>
    </row>
    <row r="11788" spans="1:13" x14ac:dyDescent="0.25">
      <c r="A11788">
        <v>500923</v>
      </c>
      <c r="B11788" t="s">
        <v>552</v>
      </c>
      <c r="C11788" t="s">
        <v>506</v>
      </c>
      <c r="D11788" t="s">
        <v>521</v>
      </c>
      <c r="F11788" s="1">
        <v>43661.405659722222</v>
      </c>
      <c r="G11788">
        <v>1</v>
      </c>
      <c r="H11788">
        <v>152.37</v>
      </c>
      <c r="I11788">
        <v>152.37</v>
      </c>
      <c r="J11788">
        <v>30</v>
      </c>
      <c r="K11788" t="s">
        <v>1777</v>
      </c>
      <c r="L11788">
        <v>2019</v>
      </c>
      <c r="M11788">
        <v>7</v>
      </c>
    </row>
    <row r="11789" spans="1:13" x14ac:dyDescent="0.25">
      <c r="A11789">
        <v>500923</v>
      </c>
      <c r="B11789" t="s">
        <v>552</v>
      </c>
      <c r="C11789" t="s">
        <v>506</v>
      </c>
      <c r="D11789" t="s">
        <v>521</v>
      </c>
      <c r="F11789" s="1">
        <v>43668.428564814814</v>
      </c>
      <c r="G11789">
        <v>1</v>
      </c>
      <c r="H11789">
        <v>152.38</v>
      </c>
      <c r="I11789">
        <v>152.38</v>
      </c>
      <c r="J11789">
        <v>30</v>
      </c>
      <c r="K11789" t="s">
        <v>1777</v>
      </c>
      <c r="L11789">
        <v>2019</v>
      </c>
      <c r="M11789">
        <v>7</v>
      </c>
    </row>
    <row r="11790" spans="1:13" x14ac:dyDescent="0.25">
      <c r="A11790">
        <v>500923</v>
      </c>
      <c r="B11790" t="s">
        <v>552</v>
      </c>
      <c r="C11790" t="s">
        <v>506</v>
      </c>
      <c r="D11790" t="s">
        <v>521</v>
      </c>
      <c r="F11790" s="1">
        <v>43794.377604166664</v>
      </c>
      <c r="G11790">
        <v>2</v>
      </c>
      <c r="H11790">
        <v>152.38</v>
      </c>
      <c r="I11790">
        <v>304.75</v>
      </c>
      <c r="J11790">
        <v>30</v>
      </c>
      <c r="K11790" t="s">
        <v>1777</v>
      </c>
      <c r="L11790">
        <v>2019</v>
      </c>
      <c r="M11790">
        <v>11</v>
      </c>
    </row>
    <row r="11791" spans="1:13" x14ac:dyDescent="0.25">
      <c r="A11791">
        <v>850586</v>
      </c>
      <c r="B11791" t="s">
        <v>553</v>
      </c>
      <c r="C11791" t="s">
        <v>506</v>
      </c>
      <c r="D11791" t="s">
        <v>510</v>
      </c>
      <c r="F11791" s="1">
        <v>43633.414351851854</v>
      </c>
      <c r="G11791">
        <v>2</v>
      </c>
      <c r="H11791">
        <v>139.15</v>
      </c>
      <c r="I11791">
        <v>278.3</v>
      </c>
      <c r="J11791">
        <v>30</v>
      </c>
      <c r="K11791" t="s">
        <v>1777</v>
      </c>
      <c r="L11791">
        <v>2019</v>
      </c>
      <c r="M11791">
        <v>6</v>
      </c>
    </row>
    <row r="11792" spans="1:13" x14ac:dyDescent="0.25">
      <c r="A11792">
        <v>850586</v>
      </c>
      <c r="B11792" t="s">
        <v>553</v>
      </c>
      <c r="C11792" t="s">
        <v>506</v>
      </c>
      <c r="D11792" t="s">
        <v>510</v>
      </c>
      <c r="F11792" s="1">
        <v>43738.404236111113</v>
      </c>
      <c r="G11792">
        <v>2</v>
      </c>
      <c r="H11792">
        <v>139.15</v>
      </c>
      <c r="I11792">
        <v>278.3</v>
      </c>
      <c r="J11792">
        <v>30</v>
      </c>
      <c r="K11792" t="s">
        <v>1777</v>
      </c>
      <c r="L11792">
        <v>2019</v>
      </c>
      <c r="M11792">
        <v>9</v>
      </c>
    </row>
    <row r="11793" spans="1:13" x14ac:dyDescent="0.25">
      <c r="A11793">
        <v>850586</v>
      </c>
      <c r="B11793" t="s">
        <v>553</v>
      </c>
      <c r="C11793" t="s">
        <v>506</v>
      </c>
      <c r="D11793" t="s">
        <v>510</v>
      </c>
      <c r="F11793" s="1">
        <v>43752.45684027778</v>
      </c>
      <c r="G11793">
        <v>4</v>
      </c>
      <c r="H11793">
        <v>139.15</v>
      </c>
      <c r="I11793">
        <v>556.6</v>
      </c>
      <c r="J11793">
        <v>30</v>
      </c>
      <c r="K11793" t="s">
        <v>1777</v>
      </c>
      <c r="L11793">
        <v>2019</v>
      </c>
      <c r="M11793">
        <v>10</v>
      </c>
    </row>
    <row r="11794" spans="1:13" x14ac:dyDescent="0.25">
      <c r="A11794">
        <v>850586</v>
      </c>
      <c r="B11794" t="s">
        <v>553</v>
      </c>
      <c r="C11794" t="s">
        <v>506</v>
      </c>
      <c r="D11794" t="s">
        <v>510</v>
      </c>
      <c r="F11794" s="1">
        <v>43798.546435185184</v>
      </c>
      <c r="G11794">
        <v>2</v>
      </c>
      <c r="H11794">
        <v>139.15</v>
      </c>
      <c r="I11794">
        <v>278.3</v>
      </c>
      <c r="J11794">
        <v>30</v>
      </c>
      <c r="K11794" t="s">
        <v>1777</v>
      </c>
      <c r="L11794">
        <v>2019</v>
      </c>
      <c r="M11794">
        <v>11</v>
      </c>
    </row>
    <row r="11795" spans="1:13" x14ac:dyDescent="0.25">
      <c r="A11795">
        <v>500924</v>
      </c>
      <c r="B11795" t="s">
        <v>554</v>
      </c>
      <c r="C11795" t="s">
        <v>506</v>
      </c>
      <c r="D11795" t="s">
        <v>510</v>
      </c>
      <c r="F11795" s="1">
        <v>43581.553101851852</v>
      </c>
      <c r="G11795">
        <v>10</v>
      </c>
      <c r="H11795">
        <v>93.48</v>
      </c>
      <c r="I11795">
        <v>934.8</v>
      </c>
      <c r="J11795">
        <v>30</v>
      </c>
      <c r="K11795" t="s">
        <v>1777</v>
      </c>
      <c r="L11795">
        <v>2019</v>
      </c>
      <c r="M11795">
        <v>4</v>
      </c>
    </row>
    <row r="11796" spans="1:13" x14ac:dyDescent="0.25">
      <c r="A11796">
        <v>500924</v>
      </c>
      <c r="B11796" t="s">
        <v>554</v>
      </c>
      <c r="C11796" t="s">
        <v>506</v>
      </c>
      <c r="D11796" t="s">
        <v>510</v>
      </c>
      <c r="F11796" s="1">
        <v>43612.396238425928</v>
      </c>
      <c r="G11796">
        <v>10</v>
      </c>
      <c r="H11796">
        <v>93.48</v>
      </c>
      <c r="I11796">
        <v>934.8</v>
      </c>
      <c r="J11796">
        <v>30</v>
      </c>
      <c r="K11796" t="s">
        <v>1777</v>
      </c>
      <c r="L11796">
        <v>2019</v>
      </c>
      <c r="M11796">
        <v>5</v>
      </c>
    </row>
    <row r="11797" spans="1:13" x14ac:dyDescent="0.25">
      <c r="A11797">
        <v>500924</v>
      </c>
      <c r="B11797" t="s">
        <v>554</v>
      </c>
      <c r="C11797" t="s">
        <v>506</v>
      </c>
      <c r="D11797" t="s">
        <v>510</v>
      </c>
      <c r="F11797" s="1">
        <v>43626.415219907409</v>
      </c>
      <c r="G11797">
        <v>10</v>
      </c>
      <c r="H11797">
        <v>93.48</v>
      </c>
      <c r="I11797">
        <v>934.8</v>
      </c>
      <c r="J11797">
        <v>30</v>
      </c>
      <c r="K11797" t="s">
        <v>1777</v>
      </c>
      <c r="L11797">
        <v>2019</v>
      </c>
      <c r="M11797">
        <v>6</v>
      </c>
    </row>
    <row r="11798" spans="1:13" x14ac:dyDescent="0.25">
      <c r="A11798">
        <v>500924</v>
      </c>
      <c r="B11798" t="s">
        <v>554</v>
      </c>
      <c r="C11798" t="s">
        <v>506</v>
      </c>
      <c r="D11798" t="s">
        <v>510</v>
      </c>
      <c r="F11798" s="1">
        <v>43640.469108796293</v>
      </c>
      <c r="G11798">
        <v>7</v>
      </c>
      <c r="H11798">
        <v>93.48</v>
      </c>
      <c r="I11798">
        <v>654.36</v>
      </c>
      <c r="J11798">
        <v>30</v>
      </c>
      <c r="K11798" t="s">
        <v>1777</v>
      </c>
      <c r="L11798">
        <v>2019</v>
      </c>
      <c r="M11798">
        <v>6</v>
      </c>
    </row>
    <row r="11799" spans="1:13" x14ac:dyDescent="0.25">
      <c r="A11799">
        <v>500924</v>
      </c>
      <c r="B11799" t="s">
        <v>554</v>
      </c>
      <c r="C11799" t="s">
        <v>506</v>
      </c>
      <c r="D11799" t="s">
        <v>510</v>
      </c>
      <c r="F11799" s="1">
        <v>43641.444953703707</v>
      </c>
      <c r="G11799">
        <v>3</v>
      </c>
      <c r="H11799">
        <v>93.48</v>
      </c>
      <c r="I11799">
        <v>280.44</v>
      </c>
      <c r="J11799">
        <v>30</v>
      </c>
      <c r="K11799" t="s">
        <v>1777</v>
      </c>
      <c r="L11799">
        <v>2019</v>
      </c>
      <c r="M11799">
        <v>6</v>
      </c>
    </row>
    <row r="11800" spans="1:13" x14ac:dyDescent="0.25">
      <c r="A11800">
        <v>500924</v>
      </c>
      <c r="B11800" t="s">
        <v>554</v>
      </c>
      <c r="C11800" t="s">
        <v>506</v>
      </c>
      <c r="D11800" t="s">
        <v>510</v>
      </c>
      <c r="F11800" s="1">
        <v>43661.405659722222</v>
      </c>
      <c r="G11800">
        <v>20</v>
      </c>
      <c r="H11800">
        <v>93.48</v>
      </c>
      <c r="I11800">
        <v>1869.6</v>
      </c>
      <c r="J11800">
        <v>30</v>
      </c>
      <c r="K11800" t="s">
        <v>1777</v>
      </c>
      <c r="L11800">
        <v>2019</v>
      </c>
      <c r="M11800">
        <v>7</v>
      </c>
    </row>
    <row r="11801" spans="1:13" x14ac:dyDescent="0.25">
      <c r="A11801">
        <v>500924</v>
      </c>
      <c r="B11801" t="s">
        <v>554</v>
      </c>
      <c r="C11801" t="s">
        <v>506</v>
      </c>
      <c r="D11801" t="s">
        <v>510</v>
      </c>
      <c r="F11801" s="1">
        <v>43724.445636574077</v>
      </c>
      <c r="G11801">
        <v>6</v>
      </c>
      <c r="H11801">
        <v>93.48</v>
      </c>
      <c r="I11801">
        <v>560.88</v>
      </c>
      <c r="J11801">
        <v>30</v>
      </c>
      <c r="K11801" t="s">
        <v>1777</v>
      </c>
      <c r="L11801">
        <v>2019</v>
      </c>
      <c r="M11801">
        <v>9</v>
      </c>
    </row>
    <row r="11802" spans="1:13" x14ac:dyDescent="0.25">
      <c r="A11802">
        <v>500924</v>
      </c>
      <c r="B11802" t="s">
        <v>554</v>
      </c>
      <c r="C11802" t="s">
        <v>506</v>
      </c>
      <c r="D11802" t="s">
        <v>510</v>
      </c>
      <c r="F11802" s="1">
        <v>43752.45684027778</v>
      </c>
      <c r="G11802">
        <v>10</v>
      </c>
      <c r="H11802">
        <v>93.48</v>
      </c>
      <c r="I11802">
        <v>934.8</v>
      </c>
      <c r="J11802">
        <v>30</v>
      </c>
      <c r="K11802" t="s">
        <v>1777</v>
      </c>
      <c r="L11802">
        <v>2019</v>
      </c>
      <c r="M11802">
        <v>10</v>
      </c>
    </row>
    <row r="11803" spans="1:13" x14ac:dyDescent="0.25">
      <c r="A11803">
        <v>397411</v>
      </c>
      <c r="B11803" t="s">
        <v>555</v>
      </c>
      <c r="C11803" t="s">
        <v>506</v>
      </c>
      <c r="D11803" t="s">
        <v>510</v>
      </c>
      <c r="F11803" s="1">
        <v>43633.414351851854</v>
      </c>
      <c r="G11803">
        <v>10</v>
      </c>
      <c r="H11803">
        <v>86.64</v>
      </c>
      <c r="I11803">
        <v>866.36</v>
      </c>
      <c r="J11803">
        <v>30</v>
      </c>
      <c r="K11803" t="s">
        <v>1777</v>
      </c>
      <c r="L11803">
        <v>2019</v>
      </c>
      <c r="M11803">
        <v>6</v>
      </c>
    </row>
    <row r="11804" spans="1:13" x14ac:dyDescent="0.25">
      <c r="A11804">
        <v>397411</v>
      </c>
      <c r="B11804" t="s">
        <v>555</v>
      </c>
      <c r="C11804" t="s">
        <v>506</v>
      </c>
      <c r="D11804" t="s">
        <v>510</v>
      </c>
      <c r="F11804" s="1">
        <v>43647.457488425927</v>
      </c>
      <c r="G11804">
        <v>9</v>
      </c>
      <c r="H11804">
        <v>86.64</v>
      </c>
      <c r="I11804">
        <v>779.72</v>
      </c>
      <c r="J11804">
        <v>30</v>
      </c>
      <c r="K11804" t="s">
        <v>1777</v>
      </c>
      <c r="L11804">
        <v>2019</v>
      </c>
      <c r="M11804">
        <v>7</v>
      </c>
    </row>
    <row r="11805" spans="1:13" x14ac:dyDescent="0.25">
      <c r="A11805">
        <v>397411</v>
      </c>
      <c r="B11805" t="s">
        <v>555</v>
      </c>
      <c r="C11805" t="s">
        <v>506</v>
      </c>
      <c r="D11805" t="s">
        <v>510</v>
      </c>
      <c r="F11805" s="1">
        <v>43647.457488425927</v>
      </c>
      <c r="G11805">
        <v>1</v>
      </c>
      <c r="H11805">
        <v>86.64</v>
      </c>
      <c r="I11805">
        <v>86.64</v>
      </c>
      <c r="J11805">
        <v>30</v>
      </c>
      <c r="K11805" t="s">
        <v>1777</v>
      </c>
      <c r="L11805">
        <v>2019</v>
      </c>
      <c r="M11805">
        <v>7</v>
      </c>
    </row>
    <row r="11806" spans="1:13" x14ac:dyDescent="0.25">
      <c r="A11806">
        <v>397411</v>
      </c>
      <c r="B11806" t="s">
        <v>555</v>
      </c>
      <c r="C11806" t="s">
        <v>506</v>
      </c>
      <c r="D11806" t="s">
        <v>510</v>
      </c>
      <c r="F11806" s="1">
        <v>43689.397789351853</v>
      </c>
      <c r="G11806">
        <v>1</v>
      </c>
      <c r="H11806">
        <v>86.64</v>
      </c>
      <c r="I11806">
        <v>86.64</v>
      </c>
      <c r="J11806">
        <v>30</v>
      </c>
      <c r="K11806" t="s">
        <v>1777</v>
      </c>
      <c r="L11806">
        <v>2019</v>
      </c>
      <c r="M11806">
        <v>8</v>
      </c>
    </row>
    <row r="11807" spans="1:13" x14ac:dyDescent="0.25">
      <c r="A11807">
        <v>397411</v>
      </c>
      <c r="B11807" t="s">
        <v>555</v>
      </c>
      <c r="C11807" t="s">
        <v>506</v>
      </c>
      <c r="D11807" t="s">
        <v>510</v>
      </c>
      <c r="F11807" s="1">
        <v>43717.456793981481</v>
      </c>
      <c r="G11807">
        <v>10</v>
      </c>
      <c r="H11807">
        <v>86.64</v>
      </c>
      <c r="I11807">
        <v>866.36</v>
      </c>
      <c r="J11807">
        <v>30</v>
      </c>
      <c r="K11807" t="s">
        <v>1777</v>
      </c>
      <c r="L11807">
        <v>2019</v>
      </c>
      <c r="M11807">
        <v>9</v>
      </c>
    </row>
    <row r="11808" spans="1:13" x14ac:dyDescent="0.25">
      <c r="A11808">
        <v>397411</v>
      </c>
      <c r="B11808" t="s">
        <v>555</v>
      </c>
      <c r="C11808" t="s">
        <v>506</v>
      </c>
      <c r="D11808" t="s">
        <v>510</v>
      </c>
      <c r="F11808" s="1">
        <v>43724.445636574077</v>
      </c>
      <c r="G11808">
        <v>12</v>
      </c>
      <c r="H11808">
        <v>86.64</v>
      </c>
      <c r="I11808">
        <v>1039.6300000000001</v>
      </c>
      <c r="J11808">
        <v>30</v>
      </c>
      <c r="K11808" t="s">
        <v>1777</v>
      </c>
      <c r="L11808">
        <v>2019</v>
      </c>
      <c r="M11808">
        <v>9</v>
      </c>
    </row>
    <row r="11809" spans="1:13" x14ac:dyDescent="0.25">
      <c r="A11809">
        <v>397411</v>
      </c>
      <c r="B11809" t="s">
        <v>555</v>
      </c>
      <c r="C11809" t="s">
        <v>506</v>
      </c>
      <c r="D11809" t="s">
        <v>510</v>
      </c>
      <c r="F11809" s="1">
        <v>43738.404236111113</v>
      </c>
      <c r="G11809">
        <v>10</v>
      </c>
      <c r="H11809">
        <v>86.64</v>
      </c>
      <c r="I11809">
        <v>866.36</v>
      </c>
      <c r="J11809">
        <v>30</v>
      </c>
      <c r="K11809" t="s">
        <v>1777</v>
      </c>
      <c r="L11809">
        <v>2019</v>
      </c>
      <c r="M11809">
        <v>9</v>
      </c>
    </row>
    <row r="11810" spans="1:13" x14ac:dyDescent="0.25">
      <c r="A11810">
        <v>397411</v>
      </c>
      <c r="B11810" t="s">
        <v>555</v>
      </c>
      <c r="C11810" t="s">
        <v>506</v>
      </c>
      <c r="D11810" t="s">
        <v>510</v>
      </c>
      <c r="F11810" s="1">
        <v>43752.45684027778</v>
      </c>
      <c r="G11810">
        <v>10</v>
      </c>
      <c r="H11810">
        <v>86.64</v>
      </c>
      <c r="I11810">
        <v>866.36</v>
      </c>
      <c r="J11810">
        <v>30</v>
      </c>
      <c r="K11810" t="s">
        <v>1777</v>
      </c>
      <c r="L11810">
        <v>2019</v>
      </c>
      <c r="M11810">
        <v>10</v>
      </c>
    </row>
    <row r="11811" spans="1:13" x14ac:dyDescent="0.25">
      <c r="A11811">
        <v>397411</v>
      </c>
      <c r="B11811" t="s">
        <v>555</v>
      </c>
      <c r="C11811" t="s">
        <v>506</v>
      </c>
      <c r="D11811" t="s">
        <v>510</v>
      </c>
      <c r="F11811" s="1">
        <v>43787.417893518519</v>
      </c>
      <c r="G11811">
        <v>10</v>
      </c>
      <c r="H11811">
        <v>86.64</v>
      </c>
      <c r="I11811">
        <v>866.36</v>
      </c>
      <c r="J11811">
        <v>30</v>
      </c>
      <c r="K11811" t="s">
        <v>1777</v>
      </c>
      <c r="L11811">
        <v>2019</v>
      </c>
      <c r="M11811">
        <v>11</v>
      </c>
    </row>
    <row r="11812" spans="1:13" x14ac:dyDescent="0.25">
      <c r="A11812">
        <v>397411</v>
      </c>
      <c r="B11812" t="s">
        <v>555</v>
      </c>
      <c r="C11812" t="s">
        <v>506</v>
      </c>
      <c r="D11812" t="s">
        <v>510</v>
      </c>
      <c r="F11812" s="1">
        <v>43798.546435185184</v>
      </c>
      <c r="G11812">
        <v>12</v>
      </c>
      <c r="H11812">
        <v>86.64</v>
      </c>
      <c r="I11812">
        <v>1039.6300000000001</v>
      </c>
      <c r="J11812">
        <v>30</v>
      </c>
      <c r="K11812" t="s">
        <v>1777</v>
      </c>
      <c r="L11812">
        <v>2019</v>
      </c>
      <c r="M11812">
        <v>11</v>
      </c>
    </row>
    <row r="11813" spans="1:13" x14ac:dyDescent="0.25">
      <c r="A11813">
        <v>397411</v>
      </c>
      <c r="B11813" t="s">
        <v>555</v>
      </c>
      <c r="C11813" t="s">
        <v>506</v>
      </c>
      <c r="D11813" t="s">
        <v>510</v>
      </c>
      <c r="F11813" s="1">
        <v>43808.424814814818</v>
      </c>
      <c r="G11813">
        <v>10</v>
      </c>
      <c r="H11813">
        <v>86.64</v>
      </c>
      <c r="I11813">
        <v>866.36</v>
      </c>
      <c r="J11813">
        <v>30</v>
      </c>
      <c r="K11813" t="s">
        <v>1777</v>
      </c>
      <c r="L11813">
        <v>2019</v>
      </c>
      <c r="M11813">
        <v>12</v>
      </c>
    </row>
    <row r="11814" spans="1:13" x14ac:dyDescent="0.25">
      <c r="A11814">
        <v>397411</v>
      </c>
      <c r="B11814" t="s">
        <v>555</v>
      </c>
      <c r="C11814" t="s">
        <v>506</v>
      </c>
      <c r="D11814" t="s">
        <v>510</v>
      </c>
      <c r="F11814" s="1">
        <v>43815.445856481485</v>
      </c>
      <c r="G11814">
        <v>10</v>
      </c>
      <c r="H11814">
        <v>86.64</v>
      </c>
      <c r="I11814">
        <v>866.36</v>
      </c>
      <c r="J11814">
        <v>30</v>
      </c>
      <c r="K11814" t="s">
        <v>1777</v>
      </c>
      <c r="L11814">
        <v>2019</v>
      </c>
      <c r="M11814">
        <v>12</v>
      </c>
    </row>
    <row r="11815" spans="1:13" x14ac:dyDescent="0.25">
      <c r="A11815">
        <v>501727</v>
      </c>
      <c r="B11815" t="s">
        <v>557</v>
      </c>
      <c r="C11815" t="s">
        <v>506</v>
      </c>
      <c r="D11815" t="s">
        <v>519</v>
      </c>
      <c r="F11815" s="1">
        <v>43123.317164351851</v>
      </c>
      <c r="G11815">
        <v>1</v>
      </c>
      <c r="H11815">
        <v>425.34</v>
      </c>
      <c r="I11815">
        <v>425.34</v>
      </c>
      <c r="J11815">
        <v>30</v>
      </c>
      <c r="K11815" t="s">
        <v>1777</v>
      </c>
      <c r="L11815">
        <v>2018</v>
      </c>
      <c r="M11815">
        <v>1</v>
      </c>
    </row>
    <row r="11816" spans="1:13" x14ac:dyDescent="0.25">
      <c r="A11816">
        <v>501727</v>
      </c>
      <c r="B11816" t="s">
        <v>557</v>
      </c>
      <c r="C11816" t="s">
        <v>506</v>
      </c>
      <c r="D11816" t="s">
        <v>519</v>
      </c>
      <c r="F11816" s="1">
        <v>43255.371493055558</v>
      </c>
      <c r="G11816">
        <v>1</v>
      </c>
      <c r="H11816">
        <v>425.34</v>
      </c>
      <c r="I11816">
        <v>425.34</v>
      </c>
      <c r="J11816">
        <v>30</v>
      </c>
      <c r="K11816" t="s">
        <v>1777</v>
      </c>
      <c r="L11816">
        <v>2018</v>
      </c>
      <c r="M11816">
        <v>6</v>
      </c>
    </row>
    <row r="11817" spans="1:13" x14ac:dyDescent="0.25">
      <c r="A11817">
        <v>501727</v>
      </c>
      <c r="B11817" t="s">
        <v>557</v>
      </c>
      <c r="C11817" t="s">
        <v>506</v>
      </c>
      <c r="D11817" t="s">
        <v>519</v>
      </c>
      <c r="F11817" s="1">
        <v>43276.417013888888</v>
      </c>
      <c r="G11817">
        <v>1</v>
      </c>
      <c r="H11817">
        <v>425.34</v>
      </c>
      <c r="I11817">
        <v>425.34</v>
      </c>
      <c r="J11817">
        <v>30</v>
      </c>
      <c r="K11817" t="s">
        <v>1777</v>
      </c>
      <c r="L11817">
        <v>2018</v>
      </c>
      <c r="M11817">
        <v>6</v>
      </c>
    </row>
    <row r="11818" spans="1:13" x14ac:dyDescent="0.25">
      <c r="A11818">
        <v>501727</v>
      </c>
      <c r="B11818" t="s">
        <v>557</v>
      </c>
      <c r="C11818" t="s">
        <v>506</v>
      </c>
      <c r="D11818" t="s">
        <v>519</v>
      </c>
      <c r="F11818" s="1">
        <v>43430.429340277777</v>
      </c>
      <c r="G11818">
        <v>2</v>
      </c>
      <c r="H11818">
        <v>425.34</v>
      </c>
      <c r="I11818">
        <v>850.68</v>
      </c>
      <c r="J11818">
        <v>30</v>
      </c>
      <c r="K11818" t="s">
        <v>1777</v>
      </c>
      <c r="L11818">
        <v>2018</v>
      </c>
      <c r="M11818">
        <v>11</v>
      </c>
    </row>
    <row r="11819" spans="1:13" x14ac:dyDescent="0.25">
      <c r="A11819">
        <v>501727</v>
      </c>
      <c r="B11819" t="s">
        <v>557</v>
      </c>
      <c r="C11819" t="s">
        <v>506</v>
      </c>
      <c r="D11819" t="s">
        <v>519</v>
      </c>
      <c r="F11819" s="1">
        <v>43495.565983796296</v>
      </c>
      <c r="G11819">
        <v>1</v>
      </c>
      <c r="H11819">
        <v>425.34</v>
      </c>
      <c r="I11819">
        <v>425.34</v>
      </c>
      <c r="J11819">
        <v>30</v>
      </c>
      <c r="K11819" t="s">
        <v>1777</v>
      </c>
      <c r="L11819">
        <v>2019</v>
      </c>
      <c r="M11819">
        <v>1</v>
      </c>
    </row>
    <row r="11820" spans="1:13" x14ac:dyDescent="0.25">
      <c r="A11820">
        <v>501727</v>
      </c>
      <c r="B11820" t="s">
        <v>557</v>
      </c>
      <c r="C11820" t="s">
        <v>506</v>
      </c>
      <c r="D11820" t="s">
        <v>519</v>
      </c>
      <c r="F11820" s="1">
        <v>43570.398564814815</v>
      </c>
      <c r="G11820">
        <v>1</v>
      </c>
      <c r="H11820">
        <v>425.34</v>
      </c>
      <c r="I11820">
        <v>425.34</v>
      </c>
      <c r="J11820">
        <v>30</v>
      </c>
      <c r="K11820" t="s">
        <v>1777</v>
      </c>
      <c r="L11820">
        <v>2019</v>
      </c>
      <c r="M11820">
        <v>4</v>
      </c>
    </row>
    <row r="11821" spans="1:13" x14ac:dyDescent="0.25">
      <c r="A11821">
        <v>501727</v>
      </c>
      <c r="B11821" t="s">
        <v>557</v>
      </c>
      <c r="C11821" t="s">
        <v>506</v>
      </c>
      <c r="D11821" t="s">
        <v>519</v>
      </c>
      <c r="F11821" s="1">
        <v>43598.393576388888</v>
      </c>
      <c r="G11821">
        <v>1</v>
      </c>
      <c r="H11821">
        <v>425.34</v>
      </c>
      <c r="I11821">
        <v>425.34</v>
      </c>
      <c r="J11821">
        <v>30</v>
      </c>
      <c r="K11821" t="s">
        <v>1777</v>
      </c>
      <c r="L11821">
        <v>2019</v>
      </c>
      <c r="M11821">
        <v>5</v>
      </c>
    </row>
    <row r="11822" spans="1:13" x14ac:dyDescent="0.25">
      <c r="A11822">
        <v>501727</v>
      </c>
      <c r="B11822" t="s">
        <v>557</v>
      </c>
      <c r="C11822" t="s">
        <v>506</v>
      </c>
      <c r="D11822" t="s">
        <v>519</v>
      </c>
      <c r="F11822" s="1">
        <v>43696.425405092596</v>
      </c>
      <c r="G11822">
        <v>1</v>
      </c>
      <c r="H11822">
        <v>425.34</v>
      </c>
      <c r="I11822">
        <v>425.34</v>
      </c>
      <c r="J11822">
        <v>30</v>
      </c>
      <c r="K11822" t="s">
        <v>1777</v>
      </c>
      <c r="L11822">
        <v>2019</v>
      </c>
      <c r="M11822">
        <v>8</v>
      </c>
    </row>
    <row r="11823" spans="1:13" x14ac:dyDescent="0.25">
      <c r="A11823">
        <v>397369</v>
      </c>
      <c r="B11823" t="s">
        <v>558</v>
      </c>
      <c r="C11823" t="s">
        <v>506</v>
      </c>
      <c r="D11823" t="s">
        <v>519</v>
      </c>
      <c r="F11823" s="1">
        <v>43423.437488425923</v>
      </c>
      <c r="G11823">
        <v>1</v>
      </c>
      <c r="H11823">
        <v>1799.51</v>
      </c>
      <c r="I11823">
        <v>1799.51</v>
      </c>
      <c r="J11823">
        <v>30</v>
      </c>
      <c r="K11823" t="s">
        <v>1777</v>
      </c>
      <c r="L11823">
        <v>2018</v>
      </c>
      <c r="M11823">
        <v>11</v>
      </c>
    </row>
    <row r="11824" spans="1:13" x14ac:dyDescent="0.25">
      <c r="A11824">
        <v>397369</v>
      </c>
      <c r="B11824" t="s">
        <v>558</v>
      </c>
      <c r="C11824" t="s">
        <v>506</v>
      </c>
      <c r="D11824" t="s">
        <v>519</v>
      </c>
      <c r="F11824" s="1">
        <v>43434.435763888891</v>
      </c>
      <c r="G11824">
        <v>1</v>
      </c>
      <c r="H11824">
        <v>1799.51</v>
      </c>
      <c r="I11824">
        <v>1799.51</v>
      </c>
      <c r="J11824">
        <v>30</v>
      </c>
      <c r="K11824" t="s">
        <v>1777</v>
      </c>
      <c r="L11824">
        <v>2018</v>
      </c>
      <c r="M11824">
        <v>11</v>
      </c>
    </row>
    <row r="11825" spans="1:13" x14ac:dyDescent="0.25">
      <c r="A11825">
        <v>500230</v>
      </c>
      <c r="B11825" t="s">
        <v>559</v>
      </c>
      <c r="C11825" t="s">
        <v>506</v>
      </c>
      <c r="D11825" t="s">
        <v>513</v>
      </c>
      <c r="F11825" s="1">
        <v>43178.298888888887</v>
      </c>
      <c r="G11825">
        <v>1</v>
      </c>
      <c r="H11825">
        <v>379.27</v>
      </c>
      <c r="I11825">
        <v>379.27</v>
      </c>
      <c r="J11825">
        <v>30</v>
      </c>
      <c r="K11825" t="s">
        <v>1777</v>
      </c>
      <c r="L11825">
        <v>2018</v>
      </c>
      <c r="M11825">
        <v>3</v>
      </c>
    </row>
    <row r="11826" spans="1:13" x14ac:dyDescent="0.25">
      <c r="A11826">
        <v>500230</v>
      </c>
      <c r="B11826" t="s">
        <v>559</v>
      </c>
      <c r="C11826" t="s">
        <v>506</v>
      </c>
      <c r="D11826" t="s">
        <v>513</v>
      </c>
      <c r="F11826" s="1">
        <v>43178.300486111111</v>
      </c>
      <c r="G11826">
        <v>1</v>
      </c>
      <c r="H11826">
        <v>379.27</v>
      </c>
      <c r="I11826">
        <v>379.27</v>
      </c>
      <c r="J11826">
        <v>30</v>
      </c>
      <c r="K11826" t="s">
        <v>1777</v>
      </c>
      <c r="L11826">
        <v>2018</v>
      </c>
      <c r="M11826">
        <v>3</v>
      </c>
    </row>
    <row r="11827" spans="1:13" x14ac:dyDescent="0.25">
      <c r="A11827">
        <v>500230</v>
      </c>
      <c r="B11827" t="s">
        <v>559</v>
      </c>
      <c r="C11827" t="s">
        <v>506</v>
      </c>
      <c r="D11827" t="s">
        <v>513</v>
      </c>
      <c r="F11827" s="1">
        <v>43185.527789351851</v>
      </c>
      <c r="G11827">
        <v>1</v>
      </c>
      <c r="H11827">
        <v>379.27</v>
      </c>
      <c r="I11827">
        <v>379.27</v>
      </c>
      <c r="J11827">
        <v>30</v>
      </c>
      <c r="K11827" t="s">
        <v>1777</v>
      </c>
      <c r="L11827">
        <v>2018</v>
      </c>
      <c r="M11827">
        <v>3</v>
      </c>
    </row>
    <row r="11828" spans="1:13" x14ac:dyDescent="0.25">
      <c r="A11828">
        <v>930665</v>
      </c>
      <c r="B11828" t="s">
        <v>561</v>
      </c>
      <c r="C11828" t="s">
        <v>506</v>
      </c>
      <c r="D11828" t="s">
        <v>513</v>
      </c>
      <c r="F11828" s="1">
        <v>43172.303356481483</v>
      </c>
      <c r="G11828">
        <v>1</v>
      </c>
      <c r="H11828">
        <v>75.63</v>
      </c>
      <c r="I11828">
        <v>75.63</v>
      </c>
      <c r="J11828">
        <v>30</v>
      </c>
      <c r="K11828" t="s">
        <v>1777</v>
      </c>
      <c r="L11828">
        <v>2018</v>
      </c>
      <c r="M11828">
        <v>3</v>
      </c>
    </row>
    <row r="11829" spans="1:13" x14ac:dyDescent="0.25">
      <c r="A11829">
        <v>930665</v>
      </c>
      <c r="B11829" t="s">
        <v>561</v>
      </c>
      <c r="C11829" t="s">
        <v>506</v>
      </c>
      <c r="D11829" t="s">
        <v>513</v>
      </c>
      <c r="F11829" s="1">
        <v>43178.298888888887</v>
      </c>
      <c r="G11829">
        <v>1</v>
      </c>
      <c r="H11829">
        <v>75.63</v>
      </c>
      <c r="I11829">
        <v>75.63</v>
      </c>
      <c r="J11829">
        <v>30</v>
      </c>
      <c r="K11829" t="s">
        <v>1777</v>
      </c>
      <c r="L11829">
        <v>2018</v>
      </c>
      <c r="M11829">
        <v>3</v>
      </c>
    </row>
    <row r="11830" spans="1:13" x14ac:dyDescent="0.25">
      <c r="A11830">
        <v>930665</v>
      </c>
      <c r="B11830" t="s">
        <v>561</v>
      </c>
      <c r="C11830" t="s">
        <v>506</v>
      </c>
      <c r="D11830" t="s">
        <v>513</v>
      </c>
      <c r="F11830" s="1">
        <v>43179.346365740741</v>
      </c>
      <c r="G11830">
        <v>1</v>
      </c>
      <c r="H11830">
        <v>75.63</v>
      </c>
      <c r="I11830">
        <v>75.63</v>
      </c>
      <c r="J11830">
        <v>30</v>
      </c>
      <c r="K11830" t="s">
        <v>1777</v>
      </c>
      <c r="L11830">
        <v>2018</v>
      </c>
      <c r="M11830">
        <v>3</v>
      </c>
    </row>
    <row r="11831" spans="1:13" x14ac:dyDescent="0.25">
      <c r="A11831">
        <v>930554</v>
      </c>
      <c r="B11831" t="s">
        <v>563</v>
      </c>
      <c r="C11831" t="s">
        <v>506</v>
      </c>
      <c r="D11831" t="s">
        <v>510</v>
      </c>
      <c r="F11831" s="1">
        <v>43136.418877314813</v>
      </c>
      <c r="G11831">
        <v>10</v>
      </c>
      <c r="H11831">
        <v>150.32</v>
      </c>
      <c r="I11831">
        <v>1503.19</v>
      </c>
      <c r="J11831">
        <v>30</v>
      </c>
      <c r="K11831" t="s">
        <v>1777</v>
      </c>
      <c r="L11831">
        <v>2018</v>
      </c>
      <c r="M11831">
        <v>2</v>
      </c>
    </row>
    <row r="11832" spans="1:13" x14ac:dyDescent="0.25">
      <c r="A11832">
        <v>930554</v>
      </c>
      <c r="B11832" t="s">
        <v>563</v>
      </c>
      <c r="C11832" t="s">
        <v>506</v>
      </c>
      <c r="D11832" t="s">
        <v>510</v>
      </c>
      <c r="F11832" s="1">
        <v>43217.395150462966</v>
      </c>
      <c r="G11832">
        <v>6</v>
      </c>
      <c r="H11832">
        <v>150.32</v>
      </c>
      <c r="I11832">
        <v>901.91</v>
      </c>
      <c r="J11832">
        <v>30</v>
      </c>
      <c r="K11832" t="s">
        <v>1777</v>
      </c>
      <c r="L11832">
        <v>2018</v>
      </c>
      <c r="M11832">
        <v>4</v>
      </c>
    </row>
    <row r="11833" spans="1:13" x14ac:dyDescent="0.25">
      <c r="A11833">
        <v>930554</v>
      </c>
      <c r="B11833" t="s">
        <v>563</v>
      </c>
      <c r="C11833" t="s">
        <v>506</v>
      </c>
      <c r="D11833" t="s">
        <v>510</v>
      </c>
      <c r="F11833" s="1">
        <v>43297.332048611112</v>
      </c>
      <c r="G11833">
        <v>5</v>
      </c>
      <c r="H11833">
        <v>150.32</v>
      </c>
      <c r="I11833">
        <v>751.59</v>
      </c>
      <c r="J11833">
        <v>30</v>
      </c>
      <c r="K11833" t="s">
        <v>1777</v>
      </c>
      <c r="L11833">
        <v>2018</v>
      </c>
      <c r="M11833">
        <v>7</v>
      </c>
    </row>
    <row r="11834" spans="1:13" x14ac:dyDescent="0.25">
      <c r="A11834">
        <v>900238</v>
      </c>
      <c r="B11834" t="s">
        <v>564</v>
      </c>
      <c r="C11834" t="s">
        <v>506</v>
      </c>
      <c r="D11834" t="s">
        <v>510</v>
      </c>
      <c r="F11834" s="1">
        <v>43136.418877314813</v>
      </c>
      <c r="G11834">
        <v>10</v>
      </c>
      <c r="H11834">
        <v>91.05</v>
      </c>
      <c r="I11834">
        <v>910.5</v>
      </c>
      <c r="J11834">
        <v>30</v>
      </c>
      <c r="K11834" t="s">
        <v>1777</v>
      </c>
      <c r="L11834">
        <v>2018</v>
      </c>
      <c r="M11834">
        <v>2</v>
      </c>
    </row>
    <row r="11835" spans="1:13" x14ac:dyDescent="0.25">
      <c r="A11835">
        <v>900238</v>
      </c>
      <c r="B11835" t="s">
        <v>564</v>
      </c>
      <c r="C11835" t="s">
        <v>506</v>
      </c>
      <c r="D11835" t="s">
        <v>510</v>
      </c>
      <c r="F11835" s="1">
        <v>43171.413043981483</v>
      </c>
      <c r="G11835">
        <v>7</v>
      </c>
      <c r="H11835">
        <v>91.05</v>
      </c>
      <c r="I11835">
        <v>637.35</v>
      </c>
      <c r="J11835">
        <v>30</v>
      </c>
      <c r="K11835" t="s">
        <v>1777</v>
      </c>
      <c r="L11835">
        <v>2018</v>
      </c>
      <c r="M11835">
        <v>3</v>
      </c>
    </row>
    <row r="11836" spans="1:13" x14ac:dyDescent="0.25">
      <c r="A11836">
        <v>900238</v>
      </c>
      <c r="B11836" t="s">
        <v>564</v>
      </c>
      <c r="C11836" t="s">
        <v>506</v>
      </c>
      <c r="D11836" t="s">
        <v>510</v>
      </c>
      <c r="F11836" s="1">
        <v>43171.413043981483</v>
      </c>
      <c r="G11836">
        <v>3</v>
      </c>
      <c r="H11836">
        <v>91.05</v>
      </c>
      <c r="I11836">
        <v>273.14999999999998</v>
      </c>
      <c r="J11836">
        <v>30</v>
      </c>
      <c r="K11836" t="s">
        <v>1777</v>
      </c>
      <c r="L11836">
        <v>2018</v>
      </c>
      <c r="M11836">
        <v>3</v>
      </c>
    </row>
    <row r="11837" spans="1:13" x14ac:dyDescent="0.25">
      <c r="A11837">
        <v>900238</v>
      </c>
      <c r="B11837" t="s">
        <v>564</v>
      </c>
      <c r="C11837" t="s">
        <v>506</v>
      </c>
      <c r="D11837" t="s">
        <v>510</v>
      </c>
      <c r="F11837" s="1">
        <v>43217.395150462966</v>
      </c>
      <c r="G11837">
        <v>6</v>
      </c>
      <c r="H11837">
        <v>91.05</v>
      </c>
      <c r="I11837">
        <v>546.29999999999995</v>
      </c>
      <c r="J11837">
        <v>30</v>
      </c>
      <c r="K11837" t="s">
        <v>1777</v>
      </c>
      <c r="L11837">
        <v>2018</v>
      </c>
      <c r="M11837">
        <v>4</v>
      </c>
    </row>
    <row r="11838" spans="1:13" x14ac:dyDescent="0.25">
      <c r="A11838">
        <v>900238</v>
      </c>
      <c r="B11838" t="s">
        <v>564</v>
      </c>
      <c r="C11838" t="s">
        <v>506</v>
      </c>
      <c r="D11838" t="s">
        <v>510</v>
      </c>
      <c r="F11838" s="1">
        <v>43255.371493055558</v>
      </c>
      <c r="G11838">
        <v>5</v>
      </c>
      <c r="H11838">
        <v>91.05</v>
      </c>
      <c r="I11838">
        <v>455.25</v>
      </c>
      <c r="J11838">
        <v>30</v>
      </c>
      <c r="K11838" t="s">
        <v>1777</v>
      </c>
      <c r="L11838">
        <v>2018</v>
      </c>
      <c r="M11838">
        <v>6</v>
      </c>
    </row>
    <row r="11839" spans="1:13" x14ac:dyDescent="0.25">
      <c r="A11839">
        <v>900238</v>
      </c>
      <c r="B11839" t="s">
        <v>564</v>
      </c>
      <c r="C11839" t="s">
        <v>506</v>
      </c>
      <c r="D11839" t="s">
        <v>510</v>
      </c>
      <c r="F11839" s="1">
        <v>43297.332048611112</v>
      </c>
      <c r="G11839">
        <v>5</v>
      </c>
      <c r="H11839">
        <v>91.05</v>
      </c>
      <c r="I11839">
        <v>455.25</v>
      </c>
      <c r="J11839">
        <v>30</v>
      </c>
      <c r="K11839" t="s">
        <v>1777</v>
      </c>
      <c r="L11839">
        <v>2018</v>
      </c>
      <c r="M11839">
        <v>7</v>
      </c>
    </row>
    <row r="11840" spans="1:13" x14ac:dyDescent="0.25">
      <c r="A11840">
        <v>501550</v>
      </c>
      <c r="B11840" t="s">
        <v>1858</v>
      </c>
      <c r="C11840" t="s">
        <v>506</v>
      </c>
      <c r="D11840" t="s">
        <v>507</v>
      </c>
      <c r="F11840" s="1">
        <v>43171.413043981483</v>
      </c>
      <c r="G11840">
        <v>1</v>
      </c>
      <c r="H11840">
        <v>278.3</v>
      </c>
      <c r="I11840">
        <v>278.3</v>
      </c>
      <c r="J11840">
        <v>30</v>
      </c>
      <c r="K11840" t="s">
        <v>1777</v>
      </c>
      <c r="L11840">
        <v>2018</v>
      </c>
      <c r="M11840">
        <v>3</v>
      </c>
    </row>
    <row r="11841" spans="1:13" x14ac:dyDescent="0.25">
      <c r="A11841">
        <v>501550</v>
      </c>
      <c r="B11841" t="s">
        <v>1858</v>
      </c>
      <c r="C11841" t="s">
        <v>506</v>
      </c>
      <c r="D11841" t="s">
        <v>507</v>
      </c>
      <c r="F11841" s="1">
        <v>43195.436481481483</v>
      </c>
      <c r="G11841">
        <v>-1</v>
      </c>
      <c r="H11841">
        <v>278.3</v>
      </c>
      <c r="I11841">
        <v>-278.3</v>
      </c>
      <c r="J11841">
        <v>30</v>
      </c>
      <c r="K11841" t="s">
        <v>1777</v>
      </c>
      <c r="L11841">
        <v>2018</v>
      </c>
      <c r="M11841">
        <v>4</v>
      </c>
    </row>
    <row r="11842" spans="1:13" x14ac:dyDescent="0.25">
      <c r="A11842">
        <v>501395</v>
      </c>
      <c r="B11842" t="s">
        <v>566</v>
      </c>
      <c r="C11842" t="s">
        <v>506</v>
      </c>
      <c r="D11842" t="s">
        <v>507</v>
      </c>
      <c r="F11842" s="1">
        <v>43122.420671296299</v>
      </c>
      <c r="G11842">
        <v>1</v>
      </c>
      <c r="H11842">
        <v>1318.9</v>
      </c>
      <c r="I11842">
        <v>1318.9</v>
      </c>
      <c r="J11842">
        <v>30</v>
      </c>
      <c r="K11842" t="s">
        <v>1777</v>
      </c>
      <c r="L11842">
        <v>2018</v>
      </c>
      <c r="M11842">
        <v>1</v>
      </c>
    </row>
    <row r="11843" spans="1:13" x14ac:dyDescent="0.25">
      <c r="A11843">
        <v>501395</v>
      </c>
      <c r="B11843" t="s">
        <v>566</v>
      </c>
      <c r="C11843" t="s">
        <v>506</v>
      </c>
      <c r="D11843" t="s">
        <v>507</v>
      </c>
      <c r="F11843" s="1">
        <v>43188.453599537039</v>
      </c>
      <c r="G11843">
        <v>1</v>
      </c>
      <c r="H11843">
        <v>1318.9</v>
      </c>
      <c r="I11843">
        <v>1318.9</v>
      </c>
      <c r="J11843">
        <v>30</v>
      </c>
      <c r="K11843" t="s">
        <v>1777</v>
      </c>
      <c r="L11843">
        <v>2018</v>
      </c>
      <c r="M11843">
        <v>3</v>
      </c>
    </row>
    <row r="11844" spans="1:13" x14ac:dyDescent="0.25">
      <c r="A11844">
        <v>501395</v>
      </c>
      <c r="B11844" t="s">
        <v>566</v>
      </c>
      <c r="C11844" t="s">
        <v>506</v>
      </c>
      <c r="D11844" t="s">
        <v>507</v>
      </c>
      <c r="F11844" s="1">
        <v>43195.436805555553</v>
      </c>
      <c r="G11844">
        <v>1</v>
      </c>
      <c r="H11844">
        <v>1318.9</v>
      </c>
      <c r="I11844">
        <v>1318.9</v>
      </c>
      <c r="J11844">
        <v>30</v>
      </c>
      <c r="K11844" t="s">
        <v>1777</v>
      </c>
      <c r="L11844">
        <v>2018</v>
      </c>
      <c r="M11844">
        <v>4</v>
      </c>
    </row>
    <row r="11845" spans="1:13" x14ac:dyDescent="0.25">
      <c r="A11845">
        <v>501395</v>
      </c>
      <c r="B11845" t="s">
        <v>566</v>
      </c>
      <c r="C11845" t="s">
        <v>506</v>
      </c>
      <c r="D11845" t="s">
        <v>507</v>
      </c>
      <c r="F11845" s="1">
        <v>43276.417013888888</v>
      </c>
      <c r="G11845">
        <v>1</v>
      </c>
      <c r="H11845">
        <v>1318.9</v>
      </c>
      <c r="I11845">
        <v>1318.9</v>
      </c>
      <c r="J11845">
        <v>30</v>
      </c>
      <c r="K11845" t="s">
        <v>1777</v>
      </c>
      <c r="L11845">
        <v>2018</v>
      </c>
      <c r="M11845">
        <v>6</v>
      </c>
    </row>
    <row r="11846" spans="1:13" x14ac:dyDescent="0.25">
      <c r="A11846">
        <v>501395</v>
      </c>
      <c r="B11846" t="s">
        <v>566</v>
      </c>
      <c r="C11846" t="s">
        <v>506</v>
      </c>
      <c r="D11846" t="s">
        <v>507</v>
      </c>
      <c r="F11846" s="1">
        <v>43297.332048611112</v>
      </c>
      <c r="G11846">
        <v>1</v>
      </c>
      <c r="H11846">
        <v>1318.9</v>
      </c>
      <c r="I11846">
        <v>1318.9</v>
      </c>
      <c r="J11846">
        <v>30</v>
      </c>
      <c r="K11846" t="s">
        <v>1777</v>
      </c>
      <c r="L11846">
        <v>2018</v>
      </c>
      <c r="M11846">
        <v>7</v>
      </c>
    </row>
    <row r="11847" spans="1:13" x14ac:dyDescent="0.25">
      <c r="A11847">
        <v>501395</v>
      </c>
      <c r="B11847" t="s">
        <v>566</v>
      </c>
      <c r="C11847" t="s">
        <v>506</v>
      </c>
      <c r="D11847" t="s">
        <v>507</v>
      </c>
      <c r="F11847" s="1">
        <v>43326.584837962961</v>
      </c>
      <c r="G11847">
        <v>1</v>
      </c>
      <c r="H11847">
        <v>1318.9</v>
      </c>
      <c r="I11847">
        <v>1318.9</v>
      </c>
      <c r="J11847">
        <v>30</v>
      </c>
      <c r="K11847" t="s">
        <v>1777</v>
      </c>
      <c r="L11847">
        <v>2018</v>
      </c>
      <c r="M11847">
        <v>8</v>
      </c>
    </row>
    <row r="11848" spans="1:13" x14ac:dyDescent="0.25">
      <c r="A11848">
        <v>501395</v>
      </c>
      <c r="B11848" t="s">
        <v>566</v>
      </c>
      <c r="C11848" t="s">
        <v>506</v>
      </c>
      <c r="D11848" t="s">
        <v>507</v>
      </c>
      <c r="F11848" s="1">
        <v>43381.494953703703</v>
      </c>
      <c r="G11848">
        <v>1</v>
      </c>
      <c r="H11848">
        <v>1318.9</v>
      </c>
      <c r="I11848">
        <v>1318.9</v>
      </c>
      <c r="J11848">
        <v>30</v>
      </c>
      <c r="K11848" t="s">
        <v>1777</v>
      </c>
      <c r="L11848">
        <v>2018</v>
      </c>
      <c r="M11848">
        <v>10</v>
      </c>
    </row>
    <row r="11849" spans="1:13" x14ac:dyDescent="0.25">
      <c r="A11849">
        <v>501395</v>
      </c>
      <c r="B11849" t="s">
        <v>566</v>
      </c>
      <c r="C11849" t="s">
        <v>506</v>
      </c>
      <c r="D11849" t="s">
        <v>507</v>
      </c>
      <c r="F11849" s="1">
        <v>43402.314363425925</v>
      </c>
      <c r="G11849">
        <v>1</v>
      </c>
      <c r="H11849">
        <v>1318.9</v>
      </c>
      <c r="I11849">
        <v>1318.9</v>
      </c>
      <c r="J11849">
        <v>30</v>
      </c>
      <c r="K11849" t="s">
        <v>1777</v>
      </c>
      <c r="L11849">
        <v>2018</v>
      </c>
      <c r="M11849">
        <v>10</v>
      </c>
    </row>
    <row r="11850" spans="1:13" x14ac:dyDescent="0.25">
      <c r="A11850">
        <v>501395</v>
      </c>
      <c r="B11850" t="s">
        <v>566</v>
      </c>
      <c r="C11850" t="s">
        <v>506</v>
      </c>
      <c r="D11850" t="s">
        <v>507</v>
      </c>
      <c r="F11850" s="1">
        <v>43454.297835648147</v>
      </c>
      <c r="G11850">
        <v>1</v>
      </c>
      <c r="H11850">
        <v>1318.9</v>
      </c>
      <c r="I11850">
        <v>1318.9</v>
      </c>
      <c r="J11850">
        <v>30</v>
      </c>
      <c r="K11850" t="s">
        <v>1777</v>
      </c>
      <c r="L11850">
        <v>2018</v>
      </c>
      <c r="M11850">
        <v>12</v>
      </c>
    </row>
    <row r="11851" spans="1:13" x14ac:dyDescent="0.25">
      <c r="A11851">
        <v>501395</v>
      </c>
      <c r="B11851" t="s">
        <v>566</v>
      </c>
      <c r="C11851" t="s">
        <v>506</v>
      </c>
      <c r="D11851" t="s">
        <v>507</v>
      </c>
      <c r="F11851" s="1">
        <v>43472.407488425924</v>
      </c>
      <c r="G11851">
        <v>1</v>
      </c>
      <c r="H11851">
        <v>1318.9</v>
      </c>
      <c r="I11851">
        <v>1318.9</v>
      </c>
      <c r="J11851">
        <v>30</v>
      </c>
      <c r="K11851" t="s">
        <v>1777</v>
      </c>
      <c r="L11851">
        <v>2019</v>
      </c>
      <c r="M11851">
        <v>1</v>
      </c>
    </row>
    <row r="11852" spans="1:13" x14ac:dyDescent="0.25">
      <c r="A11852">
        <v>501395</v>
      </c>
      <c r="B11852" t="s">
        <v>566</v>
      </c>
      <c r="C11852" t="s">
        <v>506</v>
      </c>
      <c r="D11852" t="s">
        <v>507</v>
      </c>
      <c r="F11852" s="1">
        <v>43500.432546296295</v>
      </c>
      <c r="G11852">
        <v>1</v>
      </c>
      <c r="H11852">
        <v>1318.9</v>
      </c>
      <c r="I11852">
        <v>1318.9</v>
      </c>
      <c r="J11852">
        <v>30</v>
      </c>
      <c r="K11852" t="s">
        <v>1777</v>
      </c>
      <c r="L11852">
        <v>2019</v>
      </c>
      <c r="M11852">
        <v>2</v>
      </c>
    </row>
    <row r="11853" spans="1:13" x14ac:dyDescent="0.25">
      <c r="A11853">
        <v>501395</v>
      </c>
      <c r="B11853" t="s">
        <v>566</v>
      </c>
      <c r="C11853" t="s">
        <v>506</v>
      </c>
      <c r="D11853" t="s">
        <v>507</v>
      </c>
      <c r="F11853" s="1">
        <v>43507.404490740744</v>
      </c>
      <c r="G11853">
        <v>1</v>
      </c>
      <c r="H11853">
        <v>1318.9</v>
      </c>
      <c r="I11853">
        <v>1318.9</v>
      </c>
      <c r="J11853">
        <v>30</v>
      </c>
      <c r="K11853" t="s">
        <v>1777</v>
      </c>
      <c r="L11853">
        <v>2019</v>
      </c>
      <c r="M11853">
        <v>2</v>
      </c>
    </row>
    <row r="11854" spans="1:13" x14ac:dyDescent="0.25">
      <c r="A11854">
        <v>501395</v>
      </c>
      <c r="B11854" t="s">
        <v>566</v>
      </c>
      <c r="C11854" t="s">
        <v>506</v>
      </c>
      <c r="D11854" t="s">
        <v>507</v>
      </c>
      <c r="F11854" s="1">
        <v>43556.410925925928</v>
      </c>
      <c r="G11854">
        <v>1</v>
      </c>
      <c r="H11854">
        <v>1318.9</v>
      </c>
      <c r="I11854">
        <v>1318.9</v>
      </c>
      <c r="J11854">
        <v>30</v>
      </c>
      <c r="K11854" t="s">
        <v>1777</v>
      </c>
      <c r="L11854">
        <v>2019</v>
      </c>
      <c r="M11854">
        <v>4</v>
      </c>
    </row>
    <row r="11855" spans="1:13" x14ac:dyDescent="0.25">
      <c r="A11855">
        <v>501395</v>
      </c>
      <c r="B11855" t="s">
        <v>566</v>
      </c>
      <c r="C11855" t="s">
        <v>506</v>
      </c>
      <c r="D11855" t="s">
        <v>507</v>
      </c>
      <c r="F11855" s="1">
        <v>43563.435752314814</v>
      </c>
      <c r="G11855">
        <v>1</v>
      </c>
      <c r="H11855">
        <v>1318.9</v>
      </c>
      <c r="I11855">
        <v>1318.9</v>
      </c>
      <c r="J11855">
        <v>30</v>
      </c>
      <c r="K11855" t="s">
        <v>1777</v>
      </c>
      <c r="L11855">
        <v>2019</v>
      </c>
      <c r="M11855">
        <v>4</v>
      </c>
    </row>
    <row r="11856" spans="1:13" x14ac:dyDescent="0.25">
      <c r="A11856">
        <v>501395</v>
      </c>
      <c r="B11856" t="s">
        <v>566</v>
      </c>
      <c r="C11856" t="s">
        <v>506</v>
      </c>
      <c r="D11856" t="s">
        <v>507</v>
      </c>
      <c r="F11856" s="1">
        <v>43738.404236111113</v>
      </c>
      <c r="G11856">
        <v>1</v>
      </c>
      <c r="H11856">
        <v>1318.9</v>
      </c>
      <c r="I11856">
        <v>1318.9</v>
      </c>
      <c r="J11856">
        <v>30</v>
      </c>
      <c r="K11856" t="s">
        <v>1777</v>
      </c>
      <c r="L11856">
        <v>2019</v>
      </c>
      <c r="M11856">
        <v>9</v>
      </c>
    </row>
    <row r="11857" spans="1:13" x14ac:dyDescent="0.25">
      <c r="A11857">
        <v>900240</v>
      </c>
      <c r="B11857" t="s">
        <v>567</v>
      </c>
      <c r="C11857" t="s">
        <v>47</v>
      </c>
      <c r="D11857" t="s">
        <v>510</v>
      </c>
      <c r="F11857" s="1">
        <v>43374.386967592596</v>
      </c>
      <c r="G11857">
        <v>6</v>
      </c>
      <c r="H11857">
        <v>67.760000000000005</v>
      </c>
      <c r="I11857">
        <v>406.56</v>
      </c>
      <c r="J11857">
        <v>30</v>
      </c>
      <c r="K11857" t="s">
        <v>1777</v>
      </c>
      <c r="L11857">
        <v>2018</v>
      </c>
      <c r="M11857">
        <v>10</v>
      </c>
    </row>
    <row r="11858" spans="1:13" x14ac:dyDescent="0.25">
      <c r="A11858">
        <v>900240</v>
      </c>
      <c r="B11858" t="s">
        <v>567</v>
      </c>
      <c r="C11858" t="s">
        <v>47</v>
      </c>
      <c r="D11858" t="s">
        <v>510</v>
      </c>
      <c r="F11858" s="1">
        <v>43507.404490740744</v>
      </c>
      <c r="G11858">
        <v>4</v>
      </c>
      <c r="H11858">
        <v>67.760000000000005</v>
      </c>
      <c r="I11858">
        <v>271.04000000000002</v>
      </c>
      <c r="J11858">
        <v>30</v>
      </c>
      <c r="K11858" t="s">
        <v>1777</v>
      </c>
      <c r="L11858">
        <v>2019</v>
      </c>
      <c r="M11858">
        <v>2</v>
      </c>
    </row>
    <row r="11859" spans="1:13" x14ac:dyDescent="0.25">
      <c r="A11859">
        <v>900240</v>
      </c>
      <c r="B11859" t="s">
        <v>567</v>
      </c>
      <c r="C11859" t="s">
        <v>47</v>
      </c>
      <c r="D11859" t="s">
        <v>510</v>
      </c>
      <c r="F11859" s="1">
        <v>43647.457488425927</v>
      </c>
      <c r="G11859">
        <v>2</v>
      </c>
      <c r="H11859">
        <v>67.760000000000005</v>
      </c>
      <c r="I11859">
        <v>135.52000000000001</v>
      </c>
      <c r="J11859">
        <v>30</v>
      </c>
      <c r="K11859" t="s">
        <v>1777</v>
      </c>
      <c r="L11859">
        <v>2019</v>
      </c>
      <c r="M11859">
        <v>7</v>
      </c>
    </row>
    <row r="11860" spans="1:13" x14ac:dyDescent="0.25">
      <c r="A11860">
        <v>900240</v>
      </c>
      <c r="B11860" t="s">
        <v>567</v>
      </c>
      <c r="C11860" t="s">
        <v>47</v>
      </c>
      <c r="D11860" t="s">
        <v>510</v>
      </c>
      <c r="F11860" s="1">
        <v>43647.457488425927</v>
      </c>
      <c r="G11860">
        <v>4</v>
      </c>
      <c r="H11860">
        <v>67.760000000000005</v>
      </c>
      <c r="I11860">
        <v>271.04000000000002</v>
      </c>
      <c r="J11860">
        <v>30</v>
      </c>
      <c r="K11860" t="s">
        <v>1777</v>
      </c>
      <c r="L11860">
        <v>2019</v>
      </c>
      <c r="M11860">
        <v>7</v>
      </c>
    </row>
    <row r="11861" spans="1:13" x14ac:dyDescent="0.25">
      <c r="A11861">
        <v>502035</v>
      </c>
      <c r="B11861" t="s">
        <v>568</v>
      </c>
      <c r="C11861" t="s">
        <v>506</v>
      </c>
      <c r="D11861" t="s">
        <v>521</v>
      </c>
      <c r="F11861" s="1">
        <v>43602.423587962963</v>
      </c>
      <c r="G11861">
        <v>1</v>
      </c>
      <c r="H11861">
        <v>1450.79</v>
      </c>
      <c r="I11861">
        <v>1450.79</v>
      </c>
      <c r="J11861">
        <v>30</v>
      </c>
      <c r="K11861" t="s">
        <v>1777</v>
      </c>
      <c r="L11861">
        <v>2019</v>
      </c>
      <c r="M11861">
        <v>5</v>
      </c>
    </row>
    <row r="11862" spans="1:13" x14ac:dyDescent="0.25">
      <c r="A11862">
        <v>126502</v>
      </c>
      <c r="B11862" t="s">
        <v>569</v>
      </c>
      <c r="C11862" t="s">
        <v>14</v>
      </c>
      <c r="D11862" t="s">
        <v>15</v>
      </c>
      <c r="E11862" t="s">
        <v>570</v>
      </c>
      <c r="F11862" s="1">
        <v>43124.608912037038</v>
      </c>
      <c r="G11862">
        <v>1</v>
      </c>
      <c r="H11862">
        <v>723.88</v>
      </c>
      <c r="I11862">
        <v>723.88</v>
      </c>
      <c r="J11862">
        <v>30</v>
      </c>
      <c r="K11862" t="s">
        <v>1777</v>
      </c>
      <c r="L11862">
        <v>2018</v>
      </c>
      <c r="M11862">
        <v>1</v>
      </c>
    </row>
    <row r="11863" spans="1:13" x14ac:dyDescent="0.25">
      <c r="A11863">
        <v>126502</v>
      </c>
      <c r="B11863" t="s">
        <v>569</v>
      </c>
      <c r="C11863" t="s">
        <v>14</v>
      </c>
      <c r="D11863" t="s">
        <v>15</v>
      </c>
      <c r="E11863" t="s">
        <v>570</v>
      </c>
      <c r="F11863" s="1">
        <v>43167.537719907406</v>
      </c>
      <c r="G11863">
        <v>1</v>
      </c>
      <c r="H11863">
        <v>723.81</v>
      </c>
      <c r="I11863">
        <v>723.81</v>
      </c>
      <c r="J11863">
        <v>30</v>
      </c>
      <c r="K11863" t="s">
        <v>1777</v>
      </c>
      <c r="L11863">
        <v>2018</v>
      </c>
      <c r="M11863">
        <v>3</v>
      </c>
    </row>
    <row r="11864" spans="1:13" x14ac:dyDescent="0.25">
      <c r="A11864">
        <v>126502</v>
      </c>
      <c r="B11864" t="s">
        <v>569</v>
      </c>
      <c r="C11864" t="s">
        <v>14</v>
      </c>
      <c r="D11864" t="s">
        <v>15</v>
      </c>
      <c r="E11864" t="s">
        <v>570</v>
      </c>
      <c r="F11864" s="1">
        <v>43182.458912037036</v>
      </c>
      <c r="G11864">
        <v>1</v>
      </c>
      <c r="H11864">
        <v>723.81</v>
      </c>
      <c r="I11864">
        <v>723.81</v>
      </c>
      <c r="J11864">
        <v>30</v>
      </c>
      <c r="K11864" t="s">
        <v>1777</v>
      </c>
      <c r="L11864">
        <v>2018</v>
      </c>
      <c r="M11864">
        <v>3</v>
      </c>
    </row>
    <row r="11865" spans="1:13" x14ac:dyDescent="0.25">
      <c r="A11865">
        <v>126502</v>
      </c>
      <c r="B11865" t="s">
        <v>569</v>
      </c>
      <c r="C11865" t="s">
        <v>14</v>
      </c>
      <c r="D11865" t="s">
        <v>15</v>
      </c>
      <c r="E11865" t="s">
        <v>570</v>
      </c>
      <c r="F11865" s="1">
        <v>43187.42664351852</v>
      </c>
      <c r="G11865">
        <v>1</v>
      </c>
      <c r="H11865">
        <v>723.81</v>
      </c>
      <c r="I11865">
        <v>723.81</v>
      </c>
      <c r="J11865">
        <v>30</v>
      </c>
      <c r="K11865" t="s">
        <v>1777</v>
      </c>
      <c r="L11865">
        <v>2018</v>
      </c>
      <c r="M11865">
        <v>3</v>
      </c>
    </row>
    <row r="11866" spans="1:13" x14ac:dyDescent="0.25">
      <c r="A11866">
        <v>126502</v>
      </c>
      <c r="B11866" t="s">
        <v>569</v>
      </c>
      <c r="C11866" t="s">
        <v>14</v>
      </c>
      <c r="D11866" t="s">
        <v>15</v>
      </c>
      <c r="E11866" t="s">
        <v>570</v>
      </c>
      <c r="F11866" s="1">
        <v>43200.531388888892</v>
      </c>
      <c r="G11866">
        <v>1</v>
      </c>
      <c r="H11866">
        <v>723.81</v>
      </c>
      <c r="I11866">
        <v>723.81</v>
      </c>
      <c r="J11866">
        <v>30</v>
      </c>
      <c r="K11866" t="s">
        <v>1777</v>
      </c>
      <c r="L11866">
        <v>2018</v>
      </c>
      <c r="M11866">
        <v>4</v>
      </c>
    </row>
    <row r="11867" spans="1:13" x14ac:dyDescent="0.25">
      <c r="A11867">
        <v>126502</v>
      </c>
      <c r="B11867" t="s">
        <v>569</v>
      </c>
      <c r="C11867" t="s">
        <v>14</v>
      </c>
      <c r="D11867" t="s">
        <v>15</v>
      </c>
      <c r="E11867" t="s">
        <v>570</v>
      </c>
      <c r="F11867" s="1">
        <v>43223.556701388887</v>
      </c>
      <c r="G11867">
        <v>1</v>
      </c>
      <c r="H11867">
        <v>723.81</v>
      </c>
      <c r="I11867">
        <v>723.81</v>
      </c>
      <c r="J11867">
        <v>30</v>
      </c>
      <c r="K11867" t="s">
        <v>1777</v>
      </c>
      <c r="L11867">
        <v>2018</v>
      </c>
      <c r="M11867">
        <v>5</v>
      </c>
    </row>
    <row r="11868" spans="1:13" x14ac:dyDescent="0.25">
      <c r="A11868">
        <v>126502</v>
      </c>
      <c r="B11868" t="s">
        <v>569</v>
      </c>
      <c r="C11868" t="s">
        <v>14</v>
      </c>
      <c r="D11868" t="s">
        <v>15</v>
      </c>
      <c r="E11868" t="s">
        <v>570</v>
      </c>
      <c r="F11868" s="1">
        <v>43584.478090277778</v>
      </c>
      <c r="G11868">
        <v>1</v>
      </c>
      <c r="H11868">
        <v>723.88</v>
      </c>
      <c r="I11868">
        <v>723.88</v>
      </c>
      <c r="J11868">
        <v>30</v>
      </c>
      <c r="K11868" t="s">
        <v>1777</v>
      </c>
      <c r="L11868">
        <v>2019</v>
      </c>
      <c r="M11868">
        <v>4</v>
      </c>
    </row>
    <row r="11869" spans="1:13" x14ac:dyDescent="0.25">
      <c r="A11869">
        <v>126502</v>
      </c>
      <c r="B11869" t="s">
        <v>569</v>
      </c>
      <c r="C11869" t="s">
        <v>14</v>
      </c>
      <c r="D11869" t="s">
        <v>15</v>
      </c>
      <c r="E11869" t="s">
        <v>570</v>
      </c>
      <c r="F11869" s="1">
        <v>43616.495578703703</v>
      </c>
      <c r="G11869">
        <v>1</v>
      </c>
      <c r="H11869">
        <v>723.81</v>
      </c>
      <c r="I11869">
        <v>723.81</v>
      </c>
      <c r="J11869">
        <v>30</v>
      </c>
      <c r="K11869" t="s">
        <v>1777</v>
      </c>
      <c r="L11869">
        <v>2019</v>
      </c>
      <c r="M11869">
        <v>5</v>
      </c>
    </row>
    <row r="11870" spans="1:13" x14ac:dyDescent="0.25">
      <c r="A11870">
        <v>126502</v>
      </c>
      <c r="B11870" t="s">
        <v>569</v>
      </c>
      <c r="C11870" t="s">
        <v>14</v>
      </c>
      <c r="D11870" t="s">
        <v>15</v>
      </c>
      <c r="E11870" t="s">
        <v>570</v>
      </c>
      <c r="F11870" s="1">
        <v>43693.379293981481</v>
      </c>
      <c r="G11870">
        <v>1</v>
      </c>
      <c r="H11870">
        <v>723.17</v>
      </c>
      <c r="I11870">
        <v>723.17</v>
      </c>
      <c r="J11870">
        <v>30</v>
      </c>
      <c r="K11870" t="s">
        <v>1777</v>
      </c>
      <c r="L11870">
        <v>2019</v>
      </c>
      <c r="M11870">
        <v>8</v>
      </c>
    </row>
    <row r="11871" spans="1:13" x14ac:dyDescent="0.25">
      <c r="A11871">
        <v>126502</v>
      </c>
      <c r="B11871" t="s">
        <v>569</v>
      </c>
      <c r="C11871" t="s">
        <v>14</v>
      </c>
      <c r="D11871" t="s">
        <v>15</v>
      </c>
      <c r="E11871" t="s">
        <v>570</v>
      </c>
      <c r="F11871" s="1">
        <v>43728.545590277776</v>
      </c>
      <c r="G11871">
        <v>1</v>
      </c>
      <c r="H11871">
        <v>722.95</v>
      </c>
      <c r="I11871">
        <v>722.95</v>
      </c>
      <c r="J11871">
        <v>30</v>
      </c>
      <c r="K11871" t="s">
        <v>1777</v>
      </c>
      <c r="L11871">
        <v>2019</v>
      </c>
      <c r="M11871">
        <v>9</v>
      </c>
    </row>
    <row r="11872" spans="1:13" x14ac:dyDescent="0.25">
      <c r="A11872">
        <v>126502</v>
      </c>
      <c r="B11872" t="s">
        <v>569</v>
      </c>
      <c r="C11872" t="s">
        <v>14</v>
      </c>
      <c r="D11872" t="s">
        <v>15</v>
      </c>
      <c r="E11872" t="s">
        <v>570</v>
      </c>
      <c r="F11872" s="1">
        <v>43762.531863425924</v>
      </c>
      <c r="G11872">
        <v>1</v>
      </c>
      <c r="H11872">
        <v>722.95</v>
      </c>
      <c r="I11872">
        <v>722.95</v>
      </c>
      <c r="J11872">
        <v>30</v>
      </c>
      <c r="K11872" t="s">
        <v>1777</v>
      </c>
      <c r="L11872">
        <v>2019</v>
      </c>
      <c r="M11872">
        <v>10</v>
      </c>
    </row>
    <row r="11873" spans="1:13" x14ac:dyDescent="0.25">
      <c r="A11873">
        <v>29468</v>
      </c>
      <c r="B11873" t="s">
        <v>571</v>
      </c>
      <c r="C11873" t="s">
        <v>14</v>
      </c>
      <c r="D11873" t="s">
        <v>15</v>
      </c>
      <c r="E11873" t="s">
        <v>570</v>
      </c>
      <c r="F11873" s="1">
        <v>43542.34542824074</v>
      </c>
      <c r="G11873">
        <v>1</v>
      </c>
      <c r="H11873">
        <v>879.59</v>
      </c>
      <c r="I11873">
        <v>879.59</v>
      </c>
      <c r="J11873">
        <v>30</v>
      </c>
      <c r="K11873" t="s">
        <v>1777</v>
      </c>
      <c r="L11873">
        <v>2019</v>
      </c>
      <c r="M11873">
        <v>3</v>
      </c>
    </row>
    <row r="11874" spans="1:13" x14ac:dyDescent="0.25">
      <c r="A11874">
        <v>29468</v>
      </c>
      <c r="B11874" t="s">
        <v>571</v>
      </c>
      <c r="C11874" t="s">
        <v>14</v>
      </c>
      <c r="D11874" t="s">
        <v>15</v>
      </c>
      <c r="E11874" t="s">
        <v>570</v>
      </c>
      <c r="F11874" s="1">
        <v>43616.593634259261</v>
      </c>
      <c r="G11874">
        <v>1</v>
      </c>
      <c r="H11874">
        <v>879.51</v>
      </c>
      <c r="I11874">
        <v>879.51</v>
      </c>
      <c r="J11874">
        <v>30</v>
      </c>
      <c r="K11874" t="s">
        <v>1777</v>
      </c>
      <c r="L11874">
        <v>2019</v>
      </c>
      <c r="M11874">
        <v>5</v>
      </c>
    </row>
    <row r="11875" spans="1:13" x14ac:dyDescent="0.25">
      <c r="A11875">
        <v>29475</v>
      </c>
      <c r="B11875" t="s">
        <v>1859</v>
      </c>
      <c r="C11875" t="s">
        <v>14</v>
      </c>
      <c r="D11875" t="s">
        <v>15</v>
      </c>
      <c r="E11875" t="s">
        <v>570</v>
      </c>
      <c r="F11875" s="1">
        <v>43655.36215277778</v>
      </c>
      <c r="G11875">
        <v>1</v>
      </c>
      <c r="H11875">
        <v>3686.46</v>
      </c>
      <c r="I11875">
        <v>3686.46</v>
      </c>
      <c r="J11875">
        <v>30</v>
      </c>
      <c r="K11875" t="s">
        <v>1777</v>
      </c>
      <c r="L11875">
        <v>2019</v>
      </c>
      <c r="M11875">
        <v>7</v>
      </c>
    </row>
    <row r="11876" spans="1:13" x14ac:dyDescent="0.25">
      <c r="A11876">
        <v>29468</v>
      </c>
      <c r="B11876" t="s">
        <v>571</v>
      </c>
      <c r="C11876" t="s">
        <v>14</v>
      </c>
      <c r="D11876" t="s">
        <v>15</v>
      </c>
      <c r="E11876" t="s">
        <v>570</v>
      </c>
      <c r="F11876" s="1">
        <v>43668.412488425929</v>
      </c>
      <c r="G11876">
        <v>1</v>
      </c>
      <c r="H11876">
        <v>878.74</v>
      </c>
      <c r="I11876">
        <v>878.74</v>
      </c>
      <c r="J11876">
        <v>30</v>
      </c>
      <c r="K11876" t="s">
        <v>1777</v>
      </c>
      <c r="L11876">
        <v>2019</v>
      </c>
      <c r="M11876">
        <v>7</v>
      </c>
    </row>
    <row r="11877" spans="1:13" x14ac:dyDescent="0.25">
      <c r="A11877">
        <v>29468</v>
      </c>
      <c r="B11877" t="s">
        <v>571</v>
      </c>
      <c r="C11877" t="s">
        <v>14</v>
      </c>
      <c r="D11877" t="s">
        <v>15</v>
      </c>
      <c r="E11877" t="s">
        <v>570</v>
      </c>
      <c r="F11877" s="1">
        <v>43679.44059027778</v>
      </c>
      <c r="G11877">
        <v>1</v>
      </c>
      <c r="H11877">
        <v>878.74</v>
      </c>
      <c r="I11877">
        <v>878.74</v>
      </c>
      <c r="J11877">
        <v>30</v>
      </c>
      <c r="K11877" t="s">
        <v>1777</v>
      </c>
      <c r="L11877">
        <v>2019</v>
      </c>
      <c r="M11877">
        <v>8</v>
      </c>
    </row>
    <row r="11878" spans="1:13" x14ac:dyDescent="0.25">
      <c r="A11878">
        <v>29468</v>
      </c>
      <c r="B11878" t="s">
        <v>571</v>
      </c>
      <c r="C11878" t="s">
        <v>14</v>
      </c>
      <c r="D11878" t="s">
        <v>15</v>
      </c>
      <c r="E11878" t="s">
        <v>570</v>
      </c>
      <c r="F11878" s="1">
        <v>43795.561597222222</v>
      </c>
      <c r="G11878">
        <v>1</v>
      </c>
      <c r="H11878">
        <v>878.74</v>
      </c>
      <c r="I11878">
        <v>878.74</v>
      </c>
      <c r="J11878">
        <v>30</v>
      </c>
      <c r="K11878" t="s">
        <v>1777</v>
      </c>
      <c r="L11878">
        <v>2019</v>
      </c>
      <c r="M11878">
        <v>11</v>
      </c>
    </row>
    <row r="11879" spans="1:13" x14ac:dyDescent="0.25">
      <c r="A11879">
        <v>215476</v>
      </c>
      <c r="B11879" t="s">
        <v>572</v>
      </c>
      <c r="C11879" t="s">
        <v>14</v>
      </c>
      <c r="D11879" t="s">
        <v>15</v>
      </c>
      <c r="E11879" t="s">
        <v>573</v>
      </c>
      <c r="F11879" s="1">
        <v>43102.495393518519</v>
      </c>
      <c r="G11879">
        <v>1</v>
      </c>
      <c r="H11879">
        <v>123.11</v>
      </c>
      <c r="I11879">
        <v>123.11</v>
      </c>
      <c r="J11879">
        <v>30</v>
      </c>
      <c r="K11879" t="s">
        <v>1777</v>
      </c>
      <c r="L11879">
        <v>2018</v>
      </c>
      <c r="M11879">
        <v>1</v>
      </c>
    </row>
    <row r="11880" spans="1:13" x14ac:dyDescent="0.25">
      <c r="A11880">
        <v>215476</v>
      </c>
      <c r="B11880" t="s">
        <v>572</v>
      </c>
      <c r="C11880" t="s">
        <v>14</v>
      </c>
      <c r="D11880" t="s">
        <v>15</v>
      </c>
      <c r="E11880" t="s">
        <v>573</v>
      </c>
      <c r="F11880" s="1">
        <v>43195.464039351849</v>
      </c>
      <c r="G11880">
        <v>1</v>
      </c>
      <c r="H11880">
        <v>123.1</v>
      </c>
      <c r="I11880">
        <v>123.1</v>
      </c>
      <c r="J11880">
        <v>30</v>
      </c>
      <c r="K11880" t="s">
        <v>1777</v>
      </c>
      <c r="L11880">
        <v>2018</v>
      </c>
      <c r="M11880">
        <v>4</v>
      </c>
    </row>
    <row r="11881" spans="1:13" x14ac:dyDescent="0.25">
      <c r="A11881">
        <v>215476</v>
      </c>
      <c r="B11881" t="s">
        <v>572</v>
      </c>
      <c r="C11881" t="s">
        <v>14</v>
      </c>
      <c r="D11881" t="s">
        <v>15</v>
      </c>
      <c r="E11881" t="s">
        <v>573</v>
      </c>
      <c r="F11881" s="1">
        <v>43249.582662037035</v>
      </c>
      <c r="G11881">
        <v>1</v>
      </c>
      <c r="H11881">
        <v>123.11</v>
      </c>
      <c r="I11881">
        <v>123.11</v>
      </c>
      <c r="J11881">
        <v>30</v>
      </c>
      <c r="K11881" t="s">
        <v>1777</v>
      </c>
      <c r="L11881">
        <v>2018</v>
      </c>
      <c r="M11881">
        <v>5</v>
      </c>
    </row>
    <row r="11882" spans="1:13" x14ac:dyDescent="0.25">
      <c r="A11882">
        <v>215476</v>
      </c>
      <c r="B11882" t="s">
        <v>572</v>
      </c>
      <c r="C11882" t="s">
        <v>14</v>
      </c>
      <c r="D11882" t="s">
        <v>15</v>
      </c>
      <c r="E11882" t="s">
        <v>573</v>
      </c>
      <c r="F11882" s="1">
        <v>43307.523935185185</v>
      </c>
      <c r="G11882">
        <v>1</v>
      </c>
      <c r="H11882">
        <v>185.37</v>
      </c>
      <c r="I11882">
        <v>185.37</v>
      </c>
      <c r="J11882">
        <v>30</v>
      </c>
      <c r="K11882" t="s">
        <v>1777</v>
      </c>
      <c r="L11882">
        <v>2018</v>
      </c>
      <c r="M11882">
        <v>7</v>
      </c>
    </row>
    <row r="11883" spans="1:13" x14ac:dyDescent="0.25">
      <c r="A11883">
        <v>215476</v>
      </c>
      <c r="B11883" t="s">
        <v>572</v>
      </c>
      <c r="C11883" t="s">
        <v>14</v>
      </c>
      <c r="D11883" t="s">
        <v>15</v>
      </c>
      <c r="E11883" t="s">
        <v>573</v>
      </c>
      <c r="F11883" s="1">
        <v>43346.551805555559</v>
      </c>
      <c r="G11883">
        <v>1</v>
      </c>
      <c r="H11883">
        <v>123.1</v>
      </c>
      <c r="I11883">
        <v>123.1</v>
      </c>
      <c r="J11883">
        <v>30</v>
      </c>
      <c r="K11883" t="s">
        <v>1777</v>
      </c>
      <c r="L11883">
        <v>2018</v>
      </c>
      <c r="M11883">
        <v>9</v>
      </c>
    </row>
    <row r="11884" spans="1:13" x14ac:dyDescent="0.25">
      <c r="A11884">
        <v>215476</v>
      </c>
      <c r="B11884" t="s">
        <v>572</v>
      </c>
      <c r="C11884" t="s">
        <v>14</v>
      </c>
      <c r="D11884" t="s">
        <v>15</v>
      </c>
      <c r="E11884" t="s">
        <v>573</v>
      </c>
      <c r="F11884" s="1">
        <v>43427.525613425925</v>
      </c>
      <c r="G11884">
        <v>1</v>
      </c>
      <c r="H11884">
        <v>123.11</v>
      </c>
      <c r="I11884">
        <v>123.11</v>
      </c>
      <c r="J11884">
        <v>30</v>
      </c>
      <c r="K11884" t="s">
        <v>1777</v>
      </c>
      <c r="L11884">
        <v>2018</v>
      </c>
      <c r="M11884">
        <v>11</v>
      </c>
    </row>
    <row r="11885" spans="1:13" x14ac:dyDescent="0.25">
      <c r="A11885">
        <v>215476</v>
      </c>
      <c r="B11885" t="s">
        <v>572</v>
      </c>
      <c r="C11885" t="s">
        <v>14</v>
      </c>
      <c r="D11885" t="s">
        <v>15</v>
      </c>
      <c r="E11885" t="s">
        <v>573</v>
      </c>
      <c r="F11885" s="1">
        <v>43453.429571759261</v>
      </c>
      <c r="G11885">
        <v>2</v>
      </c>
      <c r="H11885">
        <v>123.11</v>
      </c>
      <c r="I11885">
        <v>246.22</v>
      </c>
      <c r="J11885">
        <v>30</v>
      </c>
      <c r="K11885" t="s">
        <v>1777</v>
      </c>
      <c r="L11885">
        <v>2018</v>
      </c>
      <c r="M11885">
        <v>12</v>
      </c>
    </row>
    <row r="11886" spans="1:13" x14ac:dyDescent="0.25">
      <c r="A11886">
        <v>215476</v>
      </c>
      <c r="B11886" t="s">
        <v>572</v>
      </c>
      <c r="C11886" t="s">
        <v>14</v>
      </c>
      <c r="D11886" t="s">
        <v>15</v>
      </c>
      <c r="E11886" t="s">
        <v>573</v>
      </c>
      <c r="F11886" s="1">
        <v>43551.408761574072</v>
      </c>
      <c r="G11886">
        <v>1</v>
      </c>
      <c r="H11886">
        <v>123.11</v>
      </c>
      <c r="I11886">
        <v>123.11</v>
      </c>
      <c r="J11886">
        <v>30</v>
      </c>
      <c r="K11886" t="s">
        <v>1777</v>
      </c>
      <c r="L11886">
        <v>2019</v>
      </c>
      <c r="M11886">
        <v>3</v>
      </c>
    </row>
    <row r="11887" spans="1:13" x14ac:dyDescent="0.25">
      <c r="A11887">
        <v>215476</v>
      </c>
      <c r="B11887" t="s">
        <v>572</v>
      </c>
      <c r="C11887" t="s">
        <v>14</v>
      </c>
      <c r="D11887" t="s">
        <v>15</v>
      </c>
      <c r="E11887" t="s">
        <v>573</v>
      </c>
      <c r="F11887" s="1">
        <v>43567.491886574076</v>
      </c>
      <c r="G11887">
        <v>1</v>
      </c>
      <c r="H11887">
        <v>123.11</v>
      </c>
      <c r="I11887">
        <v>123.11</v>
      </c>
      <c r="J11887">
        <v>30</v>
      </c>
      <c r="K11887" t="s">
        <v>1777</v>
      </c>
      <c r="L11887">
        <v>2019</v>
      </c>
      <c r="M11887">
        <v>4</v>
      </c>
    </row>
    <row r="11888" spans="1:13" x14ac:dyDescent="0.25">
      <c r="A11888">
        <v>183272</v>
      </c>
      <c r="B11888" t="s">
        <v>574</v>
      </c>
      <c r="C11888" t="s">
        <v>14</v>
      </c>
      <c r="D11888" t="s">
        <v>15</v>
      </c>
      <c r="E11888" t="s">
        <v>573</v>
      </c>
      <c r="F11888" s="1">
        <v>43266.491875</v>
      </c>
      <c r="G11888">
        <v>1</v>
      </c>
      <c r="H11888">
        <v>174.69</v>
      </c>
      <c r="I11888">
        <v>174.69</v>
      </c>
      <c r="J11888">
        <v>30</v>
      </c>
      <c r="K11888" t="s">
        <v>1777</v>
      </c>
      <c r="L11888">
        <v>2018</v>
      </c>
      <c r="M11888">
        <v>6</v>
      </c>
    </row>
    <row r="11889" spans="1:13" x14ac:dyDescent="0.25">
      <c r="A11889">
        <v>183272</v>
      </c>
      <c r="B11889" t="s">
        <v>574</v>
      </c>
      <c r="C11889" t="s">
        <v>14</v>
      </c>
      <c r="D11889" t="s">
        <v>15</v>
      </c>
      <c r="E11889" t="s">
        <v>573</v>
      </c>
      <c r="F11889" s="1">
        <v>43291.459548611114</v>
      </c>
      <c r="G11889">
        <v>1</v>
      </c>
      <c r="H11889">
        <v>174.69</v>
      </c>
      <c r="I11889">
        <v>174.69</v>
      </c>
      <c r="J11889">
        <v>30</v>
      </c>
      <c r="K11889" t="s">
        <v>1777</v>
      </c>
      <c r="L11889">
        <v>2018</v>
      </c>
      <c r="M11889">
        <v>7</v>
      </c>
    </row>
    <row r="11890" spans="1:13" x14ac:dyDescent="0.25">
      <c r="A11890">
        <v>183272</v>
      </c>
      <c r="B11890" t="s">
        <v>574</v>
      </c>
      <c r="C11890" t="s">
        <v>14</v>
      </c>
      <c r="D11890" t="s">
        <v>15</v>
      </c>
      <c r="E11890" t="s">
        <v>573</v>
      </c>
      <c r="F11890" s="1">
        <v>43315.456932870373</v>
      </c>
      <c r="G11890">
        <v>1</v>
      </c>
      <c r="H11890">
        <v>161.74</v>
      </c>
      <c r="I11890">
        <v>161.74</v>
      </c>
      <c r="J11890">
        <v>30</v>
      </c>
      <c r="K11890" t="s">
        <v>1777</v>
      </c>
      <c r="L11890">
        <v>2018</v>
      </c>
      <c r="M11890">
        <v>8</v>
      </c>
    </row>
    <row r="11891" spans="1:13" x14ac:dyDescent="0.25">
      <c r="A11891">
        <v>183272</v>
      </c>
      <c r="B11891" t="s">
        <v>574</v>
      </c>
      <c r="C11891" t="s">
        <v>14</v>
      </c>
      <c r="D11891" t="s">
        <v>15</v>
      </c>
      <c r="E11891" t="s">
        <v>573</v>
      </c>
      <c r="F11891" s="1">
        <v>43430.560324074075</v>
      </c>
      <c r="G11891">
        <v>1</v>
      </c>
      <c r="H11891">
        <v>161.74</v>
      </c>
      <c r="I11891">
        <v>161.74</v>
      </c>
      <c r="J11891">
        <v>30</v>
      </c>
      <c r="K11891" t="s">
        <v>1777</v>
      </c>
      <c r="L11891">
        <v>2018</v>
      </c>
      <c r="M11891">
        <v>11</v>
      </c>
    </row>
    <row r="11892" spans="1:13" x14ac:dyDescent="0.25">
      <c r="A11892">
        <v>183272</v>
      </c>
      <c r="B11892" t="s">
        <v>574</v>
      </c>
      <c r="C11892" t="s">
        <v>14</v>
      </c>
      <c r="D11892" t="s">
        <v>15</v>
      </c>
      <c r="E11892" t="s">
        <v>573</v>
      </c>
      <c r="F11892" s="1">
        <v>43486.500462962962</v>
      </c>
      <c r="G11892">
        <v>2</v>
      </c>
      <c r="H11892">
        <v>319.97000000000003</v>
      </c>
      <c r="I11892">
        <v>639.94000000000005</v>
      </c>
      <c r="J11892">
        <v>30</v>
      </c>
      <c r="K11892" t="s">
        <v>1777</v>
      </c>
      <c r="L11892">
        <v>2019</v>
      </c>
      <c r="M11892">
        <v>1</v>
      </c>
    </row>
    <row r="11893" spans="1:13" x14ac:dyDescent="0.25">
      <c r="A11893">
        <v>183272</v>
      </c>
      <c r="B11893" t="s">
        <v>574</v>
      </c>
      <c r="C11893" t="s">
        <v>14</v>
      </c>
      <c r="D11893" t="s">
        <v>15</v>
      </c>
      <c r="E11893" t="s">
        <v>573</v>
      </c>
      <c r="F11893" s="1">
        <v>43762.564849537041</v>
      </c>
      <c r="G11893">
        <v>1</v>
      </c>
      <c r="H11893">
        <v>161.55000000000001</v>
      </c>
      <c r="I11893">
        <v>161.55000000000001</v>
      </c>
      <c r="J11893">
        <v>30</v>
      </c>
      <c r="K11893" t="s">
        <v>1777</v>
      </c>
      <c r="L11893">
        <v>2019</v>
      </c>
      <c r="M11893">
        <v>10</v>
      </c>
    </row>
    <row r="11894" spans="1:13" x14ac:dyDescent="0.25">
      <c r="A11894">
        <v>183272</v>
      </c>
      <c r="B11894" t="s">
        <v>574</v>
      </c>
      <c r="C11894" t="s">
        <v>14</v>
      </c>
      <c r="D11894" t="s">
        <v>15</v>
      </c>
      <c r="E11894" t="s">
        <v>573</v>
      </c>
      <c r="F11894" s="1">
        <v>43777.407094907408</v>
      </c>
      <c r="G11894">
        <v>2</v>
      </c>
      <c r="H11894">
        <v>161.55000000000001</v>
      </c>
      <c r="I11894">
        <v>323.10000000000002</v>
      </c>
      <c r="J11894">
        <v>30</v>
      </c>
      <c r="K11894" t="s">
        <v>1777</v>
      </c>
      <c r="L11894">
        <v>2019</v>
      </c>
      <c r="M11894">
        <v>11</v>
      </c>
    </row>
    <row r="11895" spans="1:13" x14ac:dyDescent="0.25">
      <c r="A11895">
        <v>158793</v>
      </c>
      <c r="B11895" t="s">
        <v>1860</v>
      </c>
      <c r="C11895" t="s">
        <v>14</v>
      </c>
      <c r="D11895" t="s">
        <v>15</v>
      </c>
      <c r="E11895" t="s">
        <v>577</v>
      </c>
      <c r="F11895" s="1">
        <v>43125.555277777778</v>
      </c>
      <c r="G11895">
        <v>1</v>
      </c>
      <c r="H11895">
        <v>272.79000000000002</v>
      </c>
      <c r="I11895">
        <v>272.79000000000002</v>
      </c>
      <c r="J11895">
        <v>30</v>
      </c>
      <c r="K11895" t="s">
        <v>1777</v>
      </c>
      <c r="L11895">
        <v>2018</v>
      </c>
      <c r="M11895">
        <v>1</v>
      </c>
    </row>
    <row r="11896" spans="1:13" x14ac:dyDescent="0.25">
      <c r="A11896">
        <v>847627</v>
      </c>
      <c r="B11896" t="s">
        <v>579</v>
      </c>
      <c r="C11896" t="s">
        <v>14</v>
      </c>
      <c r="D11896" t="s">
        <v>15</v>
      </c>
      <c r="E11896" t="s">
        <v>580</v>
      </c>
      <c r="F11896" s="1">
        <v>43146.443692129629</v>
      </c>
      <c r="G11896">
        <v>1</v>
      </c>
      <c r="H11896">
        <v>49.81</v>
      </c>
      <c r="I11896">
        <v>49.81</v>
      </c>
      <c r="J11896">
        <v>30</v>
      </c>
      <c r="K11896" t="s">
        <v>1777</v>
      </c>
      <c r="L11896">
        <v>2018</v>
      </c>
      <c r="M11896">
        <v>2</v>
      </c>
    </row>
    <row r="11897" spans="1:13" x14ac:dyDescent="0.25">
      <c r="A11897">
        <v>847627</v>
      </c>
      <c r="B11897" t="s">
        <v>579</v>
      </c>
      <c r="C11897" t="s">
        <v>14</v>
      </c>
      <c r="D11897" t="s">
        <v>15</v>
      </c>
      <c r="E11897" t="s">
        <v>580</v>
      </c>
      <c r="F11897" s="1">
        <v>43146.443692129629</v>
      </c>
      <c r="G11897">
        <v>1</v>
      </c>
      <c r="H11897">
        <v>50.29</v>
      </c>
      <c r="I11897">
        <v>50.29</v>
      </c>
      <c r="J11897">
        <v>30</v>
      </c>
      <c r="K11897" t="s">
        <v>1777</v>
      </c>
      <c r="L11897">
        <v>2018</v>
      </c>
      <c r="M11897">
        <v>2</v>
      </c>
    </row>
    <row r="11898" spans="1:13" x14ac:dyDescent="0.25">
      <c r="A11898">
        <v>847627</v>
      </c>
      <c r="B11898" t="s">
        <v>579</v>
      </c>
      <c r="C11898" t="s">
        <v>14</v>
      </c>
      <c r="D11898" t="s">
        <v>15</v>
      </c>
      <c r="E11898" t="s">
        <v>580</v>
      </c>
      <c r="F11898" s="1">
        <v>43146.443692129629</v>
      </c>
      <c r="G11898">
        <v>1</v>
      </c>
      <c r="H11898">
        <v>49.81</v>
      </c>
      <c r="I11898">
        <v>49.81</v>
      </c>
      <c r="J11898">
        <v>30</v>
      </c>
      <c r="K11898" t="s">
        <v>1777</v>
      </c>
      <c r="L11898">
        <v>2018</v>
      </c>
      <c r="M11898">
        <v>2</v>
      </c>
    </row>
    <row r="11899" spans="1:13" x14ac:dyDescent="0.25">
      <c r="A11899">
        <v>847627</v>
      </c>
      <c r="B11899" t="s">
        <v>579</v>
      </c>
      <c r="C11899" t="s">
        <v>14</v>
      </c>
      <c r="D11899" t="s">
        <v>15</v>
      </c>
      <c r="E11899" t="s">
        <v>580</v>
      </c>
      <c r="F11899" s="1">
        <v>43154.305497685185</v>
      </c>
      <c r="G11899">
        <v>2</v>
      </c>
      <c r="H11899">
        <v>50.29</v>
      </c>
      <c r="I11899">
        <v>100.58</v>
      </c>
      <c r="J11899">
        <v>30</v>
      </c>
      <c r="K11899" t="s">
        <v>1777</v>
      </c>
      <c r="L11899">
        <v>2018</v>
      </c>
      <c r="M11899">
        <v>2</v>
      </c>
    </row>
    <row r="11900" spans="1:13" x14ac:dyDescent="0.25">
      <c r="A11900">
        <v>134505</v>
      </c>
      <c r="B11900" t="s">
        <v>581</v>
      </c>
      <c r="C11900" t="s">
        <v>14</v>
      </c>
      <c r="D11900" t="s">
        <v>15</v>
      </c>
      <c r="E11900" t="s">
        <v>580</v>
      </c>
      <c r="F11900" s="1">
        <v>43238.568657407406</v>
      </c>
      <c r="G11900">
        <v>1</v>
      </c>
      <c r="H11900">
        <v>100.6</v>
      </c>
      <c r="I11900">
        <v>100.6</v>
      </c>
      <c r="J11900">
        <v>30</v>
      </c>
      <c r="K11900" t="s">
        <v>1777</v>
      </c>
      <c r="L11900">
        <v>2018</v>
      </c>
      <c r="M11900">
        <v>5</v>
      </c>
    </row>
    <row r="11901" spans="1:13" x14ac:dyDescent="0.25">
      <c r="A11901">
        <v>134508</v>
      </c>
      <c r="B11901" t="s">
        <v>1861</v>
      </c>
      <c r="C11901" t="s">
        <v>14</v>
      </c>
      <c r="D11901" t="s">
        <v>15</v>
      </c>
      <c r="E11901" t="s">
        <v>580</v>
      </c>
      <c r="F11901" s="1">
        <v>43399.490277777775</v>
      </c>
      <c r="G11901">
        <v>1</v>
      </c>
      <c r="H11901">
        <v>176.26</v>
      </c>
      <c r="I11901">
        <v>176.26</v>
      </c>
      <c r="J11901">
        <v>30</v>
      </c>
      <c r="K11901" t="s">
        <v>1777</v>
      </c>
      <c r="L11901">
        <v>2018</v>
      </c>
      <c r="M11901">
        <v>10</v>
      </c>
    </row>
    <row r="11902" spans="1:13" x14ac:dyDescent="0.25">
      <c r="A11902">
        <v>134505</v>
      </c>
      <c r="B11902" t="s">
        <v>581</v>
      </c>
      <c r="C11902" t="s">
        <v>14</v>
      </c>
      <c r="D11902" t="s">
        <v>15</v>
      </c>
      <c r="E11902" t="s">
        <v>580</v>
      </c>
      <c r="F11902" s="1">
        <v>43490.402824074074</v>
      </c>
      <c r="G11902">
        <v>1</v>
      </c>
      <c r="H11902">
        <v>100.58</v>
      </c>
      <c r="I11902">
        <v>100.58</v>
      </c>
      <c r="J11902">
        <v>30</v>
      </c>
      <c r="K11902" t="s">
        <v>1777</v>
      </c>
      <c r="L11902">
        <v>2019</v>
      </c>
      <c r="M11902">
        <v>1</v>
      </c>
    </row>
    <row r="11903" spans="1:13" x14ac:dyDescent="0.25">
      <c r="A11903">
        <v>134505</v>
      </c>
      <c r="B11903" t="s">
        <v>581</v>
      </c>
      <c r="C11903" t="s">
        <v>14</v>
      </c>
      <c r="D11903" t="s">
        <v>15</v>
      </c>
      <c r="E11903" t="s">
        <v>580</v>
      </c>
      <c r="F11903" s="1">
        <v>43490.565833333334</v>
      </c>
      <c r="G11903">
        <v>1</v>
      </c>
      <c r="H11903">
        <v>100.58</v>
      </c>
      <c r="I11903">
        <v>100.58</v>
      </c>
      <c r="J11903">
        <v>30</v>
      </c>
      <c r="K11903" t="s">
        <v>1777</v>
      </c>
      <c r="L11903">
        <v>2019</v>
      </c>
      <c r="M11903">
        <v>1</v>
      </c>
    </row>
    <row r="11904" spans="1:13" x14ac:dyDescent="0.25">
      <c r="A11904">
        <v>134508</v>
      </c>
      <c r="B11904" t="s">
        <v>1861</v>
      </c>
      <c r="C11904" t="s">
        <v>14</v>
      </c>
      <c r="D11904" t="s">
        <v>15</v>
      </c>
      <c r="E11904" t="s">
        <v>580</v>
      </c>
      <c r="F11904" s="1">
        <v>43537.418009259258</v>
      </c>
      <c r="G11904">
        <v>1</v>
      </c>
      <c r="H11904">
        <v>176.26</v>
      </c>
      <c r="I11904">
        <v>176.26</v>
      </c>
      <c r="J11904">
        <v>30</v>
      </c>
      <c r="K11904" t="s">
        <v>1777</v>
      </c>
      <c r="L11904">
        <v>2019</v>
      </c>
      <c r="M11904">
        <v>3</v>
      </c>
    </row>
    <row r="11905" spans="1:13" x14ac:dyDescent="0.25">
      <c r="A11905">
        <v>134508</v>
      </c>
      <c r="B11905" t="s">
        <v>1861</v>
      </c>
      <c r="C11905" t="s">
        <v>14</v>
      </c>
      <c r="D11905" t="s">
        <v>15</v>
      </c>
      <c r="E11905" t="s">
        <v>580</v>
      </c>
      <c r="F11905" s="1">
        <v>43538.51284722222</v>
      </c>
      <c r="G11905">
        <v>1</v>
      </c>
      <c r="H11905">
        <v>176.26</v>
      </c>
      <c r="I11905">
        <v>176.26</v>
      </c>
      <c r="J11905">
        <v>30</v>
      </c>
      <c r="K11905" t="s">
        <v>1777</v>
      </c>
      <c r="L11905">
        <v>2019</v>
      </c>
      <c r="M11905">
        <v>3</v>
      </c>
    </row>
    <row r="11906" spans="1:13" x14ac:dyDescent="0.25">
      <c r="A11906">
        <v>134508</v>
      </c>
      <c r="B11906" t="s">
        <v>1861</v>
      </c>
      <c r="C11906" t="s">
        <v>14</v>
      </c>
      <c r="D11906" t="s">
        <v>15</v>
      </c>
      <c r="E11906" t="s">
        <v>580</v>
      </c>
      <c r="F11906" s="1">
        <v>43592.567615740743</v>
      </c>
      <c r="G11906">
        <v>1</v>
      </c>
      <c r="H11906">
        <v>177.84</v>
      </c>
      <c r="I11906">
        <v>177.84</v>
      </c>
      <c r="J11906">
        <v>30</v>
      </c>
      <c r="K11906" t="s">
        <v>1777</v>
      </c>
      <c r="L11906">
        <v>2019</v>
      </c>
      <c r="M11906">
        <v>5</v>
      </c>
    </row>
    <row r="11907" spans="1:13" x14ac:dyDescent="0.25">
      <c r="A11907">
        <v>134508</v>
      </c>
      <c r="B11907" t="s">
        <v>1861</v>
      </c>
      <c r="C11907" t="s">
        <v>14</v>
      </c>
      <c r="D11907" t="s">
        <v>15</v>
      </c>
      <c r="E11907" t="s">
        <v>580</v>
      </c>
      <c r="F11907" s="1">
        <v>43679.44059027778</v>
      </c>
      <c r="G11907">
        <v>1</v>
      </c>
      <c r="H11907">
        <v>176.26</v>
      </c>
      <c r="I11907">
        <v>176.26</v>
      </c>
      <c r="J11907">
        <v>30</v>
      </c>
      <c r="K11907" t="s">
        <v>1777</v>
      </c>
      <c r="L11907">
        <v>2019</v>
      </c>
      <c r="M11907">
        <v>8</v>
      </c>
    </row>
    <row r="11908" spans="1:13" x14ac:dyDescent="0.25">
      <c r="A11908">
        <v>134508</v>
      </c>
      <c r="B11908" t="s">
        <v>1861</v>
      </c>
      <c r="C11908" t="s">
        <v>14</v>
      </c>
      <c r="D11908" t="s">
        <v>15</v>
      </c>
      <c r="E11908" t="s">
        <v>580</v>
      </c>
      <c r="F11908" s="1">
        <v>43728.545590277776</v>
      </c>
      <c r="G11908">
        <v>2</v>
      </c>
      <c r="H11908">
        <v>176.06</v>
      </c>
      <c r="I11908">
        <v>352.12</v>
      </c>
      <c r="J11908">
        <v>30</v>
      </c>
      <c r="K11908" t="s">
        <v>1777</v>
      </c>
      <c r="L11908">
        <v>2019</v>
      </c>
      <c r="M11908">
        <v>9</v>
      </c>
    </row>
    <row r="11909" spans="1:13" x14ac:dyDescent="0.25">
      <c r="A11909">
        <v>134508</v>
      </c>
      <c r="B11909" t="s">
        <v>1861</v>
      </c>
      <c r="C11909" t="s">
        <v>14</v>
      </c>
      <c r="D11909" t="s">
        <v>15</v>
      </c>
      <c r="E11909" t="s">
        <v>580</v>
      </c>
      <c r="F11909" s="1">
        <v>43777.459664351853</v>
      </c>
      <c r="G11909">
        <v>1</v>
      </c>
      <c r="H11909">
        <v>176.06</v>
      </c>
      <c r="I11909">
        <v>176.06</v>
      </c>
      <c r="J11909">
        <v>30</v>
      </c>
      <c r="K11909" t="s">
        <v>1777</v>
      </c>
      <c r="L11909">
        <v>2019</v>
      </c>
      <c r="M11909">
        <v>11</v>
      </c>
    </row>
    <row r="11910" spans="1:13" x14ac:dyDescent="0.25">
      <c r="A11910">
        <v>134508</v>
      </c>
      <c r="B11910" t="s">
        <v>1861</v>
      </c>
      <c r="C11910" t="s">
        <v>14</v>
      </c>
      <c r="D11910" t="s">
        <v>15</v>
      </c>
      <c r="E11910" t="s">
        <v>580</v>
      </c>
      <c r="F11910" s="1">
        <v>43817.478796296295</v>
      </c>
      <c r="G11910">
        <v>2</v>
      </c>
      <c r="H11910">
        <v>176.06</v>
      </c>
      <c r="I11910">
        <v>352.12</v>
      </c>
      <c r="J11910">
        <v>30</v>
      </c>
      <c r="K11910" t="s">
        <v>1777</v>
      </c>
      <c r="L11910">
        <v>2019</v>
      </c>
      <c r="M11910">
        <v>12</v>
      </c>
    </row>
    <row r="11911" spans="1:13" x14ac:dyDescent="0.25">
      <c r="A11911">
        <v>168328</v>
      </c>
      <c r="B11911" t="s">
        <v>583</v>
      </c>
      <c r="C11911" t="s">
        <v>14</v>
      </c>
      <c r="D11911" t="s">
        <v>15</v>
      </c>
      <c r="E11911" t="s">
        <v>584</v>
      </c>
      <c r="F11911" s="1">
        <v>43248.53806712963</v>
      </c>
      <c r="G11911">
        <v>1</v>
      </c>
      <c r="H11911">
        <v>1267.2</v>
      </c>
      <c r="I11911">
        <v>1267.2</v>
      </c>
      <c r="J11911">
        <v>30</v>
      </c>
      <c r="K11911" t="s">
        <v>1777</v>
      </c>
      <c r="L11911">
        <v>2018</v>
      </c>
      <c r="M11911">
        <v>5</v>
      </c>
    </row>
    <row r="11912" spans="1:13" x14ac:dyDescent="0.25">
      <c r="A11912">
        <v>168328</v>
      </c>
      <c r="B11912" t="s">
        <v>583</v>
      </c>
      <c r="C11912" t="s">
        <v>14</v>
      </c>
      <c r="D11912" t="s">
        <v>15</v>
      </c>
      <c r="E11912" t="s">
        <v>584</v>
      </c>
      <c r="F11912" s="1">
        <v>43272.508599537039</v>
      </c>
      <c r="G11912">
        <v>1</v>
      </c>
      <c r="H11912">
        <v>1268.56</v>
      </c>
      <c r="I11912">
        <v>1268.56</v>
      </c>
      <c r="J11912">
        <v>30</v>
      </c>
      <c r="K11912" t="s">
        <v>1777</v>
      </c>
      <c r="L11912">
        <v>2018</v>
      </c>
      <c r="M11912">
        <v>6</v>
      </c>
    </row>
    <row r="11913" spans="1:13" x14ac:dyDescent="0.25">
      <c r="A11913">
        <v>168327</v>
      </c>
      <c r="B11913" t="s">
        <v>583</v>
      </c>
      <c r="C11913" t="s">
        <v>14</v>
      </c>
      <c r="D11913" t="s">
        <v>54</v>
      </c>
      <c r="E11913" t="s">
        <v>584</v>
      </c>
      <c r="F11913" s="1">
        <v>43343.576053240744</v>
      </c>
      <c r="G11913">
        <v>1</v>
      </c>
      <c r="H11913">
        <v>1267.32</v>
      </c>
      <c r="I11913">
        <v>1267.32</v>
      </c>
      <c r="J11913">
        <v>30</v>
      </c>
      <c r="K11913" t="s">
        <v>1777</v>
      </c>
      <c r="L11913">
        <v>2018</v>
      </c>
      <c r="M11913">
        <v>8</v>
      </c>
    </row>
    <row r="11914" spans="1:13" x14ac:dyDescent="0.25">
      <c r="A11914">
        <v>168328</v>
      </c>
      <c r="B11914" t="s">
        <v>583</v>
      </c>
      <c r="C11914" t="s">
        <v>14</v>
      </c>
      <c r="D11914" t="s">
        <v>15</v>
      </c>
      <c r="E11914" t="s">
        <v>584</v>
      </c>
      <c r="F11914" s="1">
        <v>43347.492569444446</v>
      </c>
      <c r="G11914">
        <v>1</v>
      </c>
      <c r="H11914">
        <v>1268.56</v>
      </c>
      <c r="I11914">
        <v>1268.56</v>
      </c>
      <c r="J11914">
        <v>30</v>
      </c>
      <c r="K11914" t="s">
        <v>1777</v>
      </c>
      <c r="L11914">
        <v>2018</v>
      </c>
      <c r="M11914">
        <v>9</v>
      </c>
    </row>
    <row r="11915" spans="1:13" x14ac:dyDescent="0.25">
      <c r="A11915">
        <v>168328</v>
      </c>
      <c r="B11915" t="s">
        <v>583</v>
      </c>
      <c r="C11915" t="s">
        <v>14</v>
      </c>
      <c r="D11915" t="s">
        <v>15</v>
      </c>
      <c r="E11915" t="s">
        <v>584</v>
      </c>
      <c r="F11915" s="1">
        <v>43546.417314814818</v>
      </c>
      <c r="G11915">
        <v>1</v>
      </c>
      <c r="H11915">
        <v>1267.2</v>
      </c>
      <c r="I11915">
        <v>1267.2</v>
      </c>
      <c r="J11915">
        <v>30</v>
      </c>
      <c r="K11915" t="s">
        <v>1777</v>
      </c>
      <c r="L11915">
        <v>2019</v>
      </c>
      <c r="M11915">
        <v>3</v>
      </c>
    </row>
    <row r="11916" spans="1:13" x14ac:dyDescent="0.25">
      <c r="A11916">
        <v>168328</v>
      </c>
      <c r="B11916" t="s">
        <v>583</v>
      </c>
      <c r="C11916" t="s">
        <v>14</v>
      </c>
      <c r="D11916" t="s">
        <v>15</v>
      </c>
      <c r="E11916" t="s">
        <v>584</v>
      </c>
      <c r="F11916" s="1">
        <v>43549.343506944446</v>
      </c>
      <c r="G11916">
        <v>1</v>
      </c>
      <c r="H11916">
        <v>1278.51</v>
      </c>
      <c r="I11916">
        <v>1278.51</v>
      </c>
      <c r="J11916">
        <v>30</v>
      </c>
      <c r="K11916" t="s">
        <v>1777</v>
      </c>
      <c r="L11916">
        <v>2019</v>
      </c>
      <c r="M11916">
        <v>3</v>
      </c>
    </row>
    <row r="11917" spans="1:13" x14ac:dyDescent="0.25">
      <c r="A11917">
        <v>168328</v>
      </c>
      <c r="B11917" t="s">
        <v>583</v>
      </c>
      <c r="C11917" t="s">
        <v>14</v>
      </c>
      <c r="D11917" t="s">
        <v>15</v>
      </c>
      <c r="E11917" t="s">
        <v>584</v>
      </c>
      <c r="F11917" s="1">
        <v>43612.366006944445</v>
      </c>
      <c r="G11917">
        <v>1</v>
      </c>
      <c r="H11917">
        <v>1267.2</v>
      </c>
      <c r="I11917">
        <v>1267.2</v>
      </c>
      <c r="J11917">
        <v>30</v>
      </c>
      <c r="K11917" t="s">
        <v>1777</v>
      </c>
      <c r="L11917">
        <v>2019</v>
      </c>
      <c r="M11917">
        <v>5</v>
      </c>
    </row>
    <row r="11918" spans="1:13" x14ac:dyDescent="0.25">
      <c r="A11918">
        <v>168328</v>
      </c>
      <c r="B11918" t="s">
        <v>583</v>
      </c>
      <c r="C11918" t="s">
        <v>14</v>
      </c>
      <c r="D11918" t="s">
        <v>15</v>
      </c>
      <c r="E11918" t="s">
        <v>584</v>
      </c>
      <c r="F11918" s="1">
        <v>43724.367835648147</v>
      </c>
      <c r="G11918">
        <v>4</v>
      </c>
      <c r="H11918">
        <v>1266.08</v>
      </c>
      <c r="I11918">
        <v>5064.32</v>
      </c>
      <c r="J11918">
        <v>30</v>
      </c>
      <c r="K11918" t="s">
        <v>1777</v>
      </c>
      <c r="L11918">
        <v>2019</v>
      </c>
      <c r="M11918">
        <v>9</v>
      </c>
    </row>
    <row r="11919" spans="1:13" x14ac:dyDescent="0.25">
      <c r="A11919">
        <v>193741</v>
      </c>
      <c r="B11919" t="s">
        <v>586</v>
      </c>
      <c r="C11919" t="s">
        <v>14</v>
      </c>
      <c r="D11919" t="s">
        <v>15</v>
      </c>
      <c r="E11919" t="s">
        <v>584</v>
      </c>
      <c r="F11919" s="1">
        <v>43375.530995370369</v>
      </c>
      <c r="G11919">
        <v>1</v>
      </c>
      <c r="H11919">
        <v>2250.08</v>
      </c>
      <c r="I11919">
        <v>2250.08</v>
      </c>
      <c r="J11919">
        <v>30</v>
      </c>
      <c r="K11919" t="s">
        <v>1777</v>
      </c>
      <c r="L11919">
        <v>2018</v>
      </c>
      <c r="M11919">
        <v>10</v>
      </c>
    </row>
    <row r="11920" spans="1:13" x14ac:dyDescent="0.25">
      <c r="A11920">
        <v>168326</v>
      </c>
      <c r="B11920" t="s">
        <v>585</v>
      </c>
      <c r="C11920" t="s">
        <v>14</v>
      </c>
      <c r="D11920" t="s">
        <v>15</v>
      </c>
      <c r="E11920" t="s">
        <v>584</v>
      </c>
      <c r="F11920" s="1">
        <v>43376.474120370367</v>
      </c>
      <c r="G11920">
        <v>1</v>
      </c>
      <c r="H11920">
        <v>350.77</v>
      </c>
      <c r="I11920">
        <v>350.77</v>
      </c>
      <c r="J11920">
        <v>30</v>
      </c>
      <c r="K11920" t="s">
        <v>1777</v>
      </c>
      <c r="L11920">
        <v>2018</v>
      </c>
      <c r="M11920">
        <v>10</v>
      </c>
    </row>
    <row r="11921" spans="1:13" x14ac:dyDescent="0.25">
      <c r="A11921">
        <v>193741</v>
      </c>
      <c r="B11921" t="s">
        <v>586</v>
      </c>
      <c r="C11921" t="s">
        <v>14</v>
      </c>
      <c r="D11921" t="s">
        <v>15</v>
      </c>
      <c r="E11921" t="s">
        <v>584</v>
      </c>
      <c r="F11921" s="1">
        <v>43516.462280092594</v>
      </c>
      <c r="G11921">
        <v>1</v>
      </c>
      <c r="H11921">
        <v>2250.08</v>
      </c>
      <c r="I11921">
        <v>2250.08</v>
      </c>
      <c r="J11921">
        <v>30</v>
      </c>
      <c r="K11921" t="s">
        <v>1777</v>
      </c>
      <c r="L11921">
        <v>2019</v>
      </c>
      <c r="M11921">
        <v>2</v>
      </c>
    </row>
    <row r="11922" spans="1:13" x14ac:dyDescent="0.25">
      <c r="A11922">
        <v>168326</v>
      </c>
      <c r="B11922" t="s">
        <v>585</v>
      </c>
      <c r="C11922" t="s">
        <v>14</v>
      </c>
      <c r="D11922" t="s">
        <v>15</v>
      </c>
      <c r="E11922" t="s">
        <v>584</v>
      </c>
      <c r="F11922" s="1">
        <v>43600.387303240743</v>
      </c>
      <c r="G11922">
        <v>1</v>
      </c>
      <c r="H11922">
        <v>380.01</v>
      </c>
      <c r="I11922">
        <v>380.01</v>
      </c>
      <c r="J11922">
        <v>30</v>
      </c>
      <c r="K11922" t="s">
        <v>1777</v>
      </c>
      <c r="L11922">
        <v>2019</v>
      </c>
      <c r="M11922">
        <v>5</v>
      </c>
    </row>
    <row r="11923" spans="1:13" x14ac:dyDescent="0.25">
      <c r="A11923">
        <v>168326</v>
      </c>
      <c r="B11923" t="s">
        <v>585</v>
      </c>
      <c r="C11923" t="s">
        <v>14</v>
      </c>
      <c r="D11923" t="s">
        <v>15</v>
      </c>
      <c r="E11923" t="s">
        <v>584</v>
      </c>
      <c r="F11923" s="1">
        <v>43616.495578703703</v>
      </c>
      <c r="G11923">
        <v>1</v>
      </c>
      <c r="H11923">
        <v>379.59</v>
      </c>
      <c r="I11923">
        <v>379.59</v>
      </c>
      <c r="J11923">
        <v>30</v>
      </c>
      <c r="K11923" t="s">
        <v>1777</v>
      </c>
      <c r="L11923">
        <v>2019</v>
      </c>
      <c r="M11923">
        <v>5</v>
      </c>
    </row>
    <row r="11924" spans="1:13" x14ac:dyDescent="0.25">
      <c r="A11924">
        <v>193741</v>
      </c>
      <c r="B11924" t="s">
        <v>586</v>
      </c>
      <c r="C11924" t="s">
        <v>14</v>
      </c>
      <c r="D11924" t="s">
        <v>15</v>
      </c>
      <c r="E11924" t="s">
        <v>584</v>
      </c>
      <c r="F11924" s="1">
        <v>43640.456597222219</v>
      </c>
      <c r="G11924">
        <v>1</v>
      </c>
      <c r="H11924">
        <v>2250.08</v>
      </c>
      <c r="I11924">
        <v>2250.08</v>
      </c>
      <c r="J11924">
        <v>30</v>
      </c>
      <c r="K11924" t="s">
        <v>1777</v>
      </c>
      <c r="L11924">
        <v>2019</v>
      </c>
      <c r="M11924">
        <v>6</v>
      </c>
    </row>
    <row r="11925" spans="1:13" x14ac:dyDescent="0.25">
      <c r="A11925">
        <v>168326</v>
      </c>
      <c r="B11925" t="s">
        <v>585</v>
      </c>
      <c r="C11925" t="s">
        <v>14</v>
      </c>
      <c r="D11925" t="s">
        <v>15</v>
      </c>
      <c r="E11925" t="s">
        <v>584</v>
      </c>
      <c r="F11925" s="1">
        <v>43679.44059027778</v>
      </c>
      <c r="G11925">
        <v>1</v>
      </c>
      <c r="H11925">
        <v>379.26</v>
      </c>
      <c r="I11925">
        <v>379.26</v>
      </c>
      <c r="J11925">
        <v>30</v>
      </c>
      <c r="K11925" t="s">
        <v>1777</v>
      </c>
      <c r="L11925">
        <v>2019</v>
      </c>
      <c r="M11925">
        <v>8</v>
      </c>
    </row>
    <row r="11926" spans="1:13" x14ac:dyDescent="0.25">
      <c r="A11926">
        <v>168326</v>
      </c>
      <c r="B11926" t="s">
        <v>585</v>
      </c>
      <c r="C11926" t="s">
        <v>14</v>
      </c>
      <c r="D11926" t="s">
        <v>15</v>
      </c>
      <c r="E11926" t="s">
        <v>584</v>
      </c>
      <c r="F11926" s="1">
        <v>43707.32408564815</v>
      </c>
      <c r="G11926">
        <v>1</v>
      </c>
      <c r="H11926">
        <v>379.26</v>
      </c>
      <c r="I11926">
        <v>379.26</v>
      </c>
      <c r="J11926">
        <v>30</v>
      </c>
      <c r="K11926" t="s">
        <v>1777</v>
      </c>
      <c r="L11926">
        <v>2019</v>
      </c>
      <c r="M11926">
        <v>8</v>
      </c>
    </row>
    <row r="11927" spans="1:13" x14ac:dyDescent="0.25">
      <c r="A11927">
        <v>168326</v>
      </c>
      <c r="B11927" t="s">
        <v>585</v>
      </c>
      <c r="C11927" t="s">
        <v>14</v>
      </c>
      <c r="D11927" t="s">
        <v>15</v>
      </c>
      <c r="E11927" t="s">
        <v>584</v>
      </c>
      <c r="F11927" s="1">
        <v>43713.543356481481</v>
      </c>
      <c r="G11927">
        <v>1</v>
      </c>
      <c r="H11927">
        <v>379.26</v>
      </c>
      <c r="I11927">
        <v>379.26</v>
      </c>
      <c r="J11927">
        <v>30</v>
      </c>
      <c r="K11927" t="s">
        <v>1777</v>
      </c>
      <c r="L11927">
        <v>2019</v>
      </c>
      <c r="M11927">
        <v>9</v>
      </c>
    </row>
    <row r="11928" spans="1:13" x14ac:dyDescent="0.25">
      <c r="A11928">
        <v>168326</v>
      </c>
      <c r="B11928" t="s">
        <v>585</v>
      </c>
      <c r="C11928" t="s">
        <v>14</v>
      </c>
      <c r="D11928" t="s">
        <v>15</v>
      </c>
      <c r="E11928" t="s">
        <v>584</v>
      </c>
      <c r="F11928" s="1">
        <v>43717.409710648149</v>
      </c>
      <c r="G11928">
        <v>1</v>
      </c>
      <c r="H11928">
        <v>379.15</v>
      </c>
      <c r="I11928">
        <v>379.15</v>
      </c>
      <c r="J11928">
        <v>30</v>
      </c>
      <c r="K11928" t="s">
        <v>1777</v>
      </c>
      <c r="L11928">
        <v>2019</v>
      </c>
      <c r="M11928">
        <v>9</v>
      </c>
    </row>
    <row r="11929" spans="1:13" x14ac:dyDescent="0.25">
      <c r="A11929">
        <v>168326</v>
      </c>
      <c r="B11929" t="s">
        <v>585</v>
      </c>
      <c r="C11929" t="s">
        <v>14</v>
      </c>
      <c r="D11929" t="s">
        <v>15</v>
      </c>
      <c r="E11929" t="s">
        <v>584</v>
      </c>
      <c r="F11929" s="1">
        <v>43728.545590277776</v>
      </c>
      <c r="G11929">
        <v>1</v>
      </c>
      <c r="H11929">
        <v>379.15</v>
      </c>
      <c r="I11929">
        <v>379.15</v>
      </c>
      <c r="J11929">
        <v>30</v>
      </c>
      <c r="K11929" t="s">
        <v>1777</v>
      </c>
      <c r="L11929">
        <v>2019</v>
      </c>
      <c r="M11929">
        <v>9</v>
      </c>
    </row>
    <row r="11930" spans="1:13" x14ac:dyDescent="0.25">
      <c r="A11930">
        <v>168326</v>
      </c>
      <c r="B11930" t="s">
        <v>585</v>
      </c>
      <c r="C11930" t="s">
        <v>14</v>
      </c>
      <c r="D11930" t="s">
        <v>15</v>
      </c>
      <c r="E11930" t="s">
        <v>584</v>
      </c>
      <c r="F11930" s="1">
        <v>43802.541562500002</v>
      </c>
      <c r="G11930">
        <v>3</v>
      </c>
      <c r="H11930">
        <v>379.15</v>
      </c>
      <c r="I11930">
        <v>1137.45</v>
      </c>
      <c r="J11930">
        <v>30</v>
      </c>
      <c r="K11930" t="s">
        <v>1777</v>
      </c>
      <c r="L11930">
        <v>2019</v>
      </c>
      <c r="M11930">
        <v>12</v>
      </c>
    </row>
    <row r="11931" spans="1:13" x14ac:dyDescent="0.25">
      <c r="A11931">
        <v>168326</v>
      </c>
      <c r="B11931" t="s">
        <v>585</v>
      </c>
      <c r="C11931" t="s">
        <v>14</v>
      </c>
      <c r="D11931" t="s">
        <v>15</v>
      </c>
      <c r="E11931" t="s">
        <v>584</v>
      </c>
      <c r="F11931" s="1">
        <v>43817.478796296295</v>
      </c>
      <c r="G11931">
        <v>2</v>
      </c>
      <c r="H11931">
        <v>380.01</v>
      </c>
      <c r="I11931">
        <v>760.02</v>
      </c>
      <c r="J11931">
        <v>30</v>
      </c>
      <c r="K11931" t="s">
        <v>1777</v>
      </c>
      <c r="L11931">
        <v>2019</v>
      </c>
      <c r="M11931">
        <v>12</v>
      </c>
    </row>
    <row r="11932" spans="1:13" x14ac:dyDescent="0.25">
      <c r="A11932">
        <v>210108</v>
      </c>
      <c r="B11932" t="s">
        <v>1862</v>
      </c>
      <c r="C11932" t="s">
        <v>14</v>
      </c>
      <c r="D11932" t="s">
        <v>15</v>
      </c>
      <c r="E11932" t="s">
        <v>584</v>
      </c>
      <c r="F11932" s="1">
        <v>43124.422824074078</v>
      </c>
      <c r="G11932">
        <v>1</v>
      </c>
      <c r="H11932">
        <v>735.08</v>
      </c>
      <c r="I11932">
        <v>735.08</v>
      </c>
      <c r="J11932">
        <v>30</v>
      </c>
      <c r="K11932" t="s">
        <v>1777</v>
      </c>
      <c r="L11932">
        <v>2018</v>
      </c>
      <c r="M11932">
        <v>1</v>
      </c>
    </row>
    <row r="11933" spans="1:13" x14ac:dyDescent="0.25">
      <c r="A11933">
        <v>193745</v>
      </c>
      <c r="B11933" t="s">
        <v>587</v>
      </c>
      <c r="C11933" t="s">
        <v>14</v>
      </c>
      <c r="D11933" t="s">
        <v>15</v>
      </c>
      <c r="E11933" t="s">
        <v>584</v>
      </c>
      <c r="F11933" s="1">
        <v>43147.562361111108</v>
      </c>
      <c r="G11933">
        <v>1</v>
      </c>
      <c r="H11933">
        <v>1566.1</v>
      </c>
      <c r="I11933">
        <v>1566.1</v>
      </c>
      <c r="J11933">
        <v>30</v>
      </c>
      <c r="K11933" t="s">
        <v>1777</v>
      </c>
      <c r="L11933">
        <v>2018</v>
      </c>
      <c r="M11933">
        <v>2</v>
      </c>
    </row>
    <row r="11934" spans="1:13" x14ac:dyDescent="0.25">
      <c r="A11934">
        <v>210108</v>
      </c>
      <c r="B11934" t="s">
        <v>1862</v>
      </c>
      <c r="C11934" t="s">
        <v>14</v>
      </c>
      <c r="D11934" t="s">
        <v>15</v>
      </c>
      <c r="E11934" t="s">
        <v>584</v>
      </c>
      <c r="F11934" s="1">
        <v>43161.332592592589</v>
      </c>
      <c r="G11934">
        <v>1</v>
      </c>
      <c r="H11934">
        <v>735.01</v>
      </c>
      <c r="I11934">
        <v>735.01</v>
      </c>
      <c r="J11934">
        <v>30</v>
      </c>
      <c r="K11934" t="s">
        <v>1777</v>
      </c>
      <c r="L11934">
        <v>2018</v>
      </c>
      <c r="M11934">
        <v>3</v>
      </c>
    </row>
    <row r="11935" spans="1:13" x14ac:dyDescent="0.25">
      <c r="A11935">
        <v>193745</v>
      </c>
      <c r="B11935" t="s">
        <v>587</v>
      </c>
      <c r="C11935" t="s">
        <v>14</v>
      </c>
      <c r="D11935" t="s">
        <v>15</v>
      </c>
      <c r="E11935" t="s">
        <v>584</v>
      </c>
      <c r="F11935" s="1">
        <v>43202.560972222222</v>
      </c>
      <c r="G11935">
        <v>1</v>
      </c>
      <c r="H11935">
        <v>1566.26</v>
      </c>
      <c r="I11935">
        <v>1566.26</v>
      </c>
      <c r="J11935">
        <v>30</v>
      </c>
      <c r="K11935" t="s">
        <v>1777</v>
      </c>
      <c r="L11935">
        <v>2018</v>
      </c>
      <c r="M11935">
        <v>4</v>
      </c>
    </row>
    <row r="11936" spans="1:13" x14ac:dyDescent="0.25">
      <c r="A11936">
        <v>193745</v>
      </c>
      <c r="B11936" t="s">
        <v>587</v>
      </c>
      <c r="C11936" t="s">
        <v>14</v>
      </c>
      <c r="D11936" t="s">
        <v>15</v>
      </c>
      <c r="E11936" t="s">
        <v>584</v>
      </c>
      <c r="F11936" s="1">
        <v>43207.546770833331</v>
      </c>
      <c r="G11936">
        <v>1</v>
      </c>
      <c r="H11936">
        <v>1567.79</v>
      </c>
      <c r="I11936">
        <v>1567.79</v>
      </c>
      <c r="J11936">
        <v>30</v>
      </c>
      <c r="K11936" t="s">
        <v>1777</v>
      </c>
      <c r="L11936">
        <v>2018</v>
      </c>
      <c r="M11936">
        <v>4</v>
      </c>
    </row>
    <row r="11937" spans="1:13" x14ac:dyDescent="0.25">
      <c r="A11937">
        <v>210108</v>
      </c>
      <c r="B11937" t="s">
        <v>1862</v>
      </c>
      <c r="C11937" t="s">
        <v>14</v>
      </c>
      <c r="D11937" t="s">
        <v>15</v>
      </c>
      <c r="E11937" t="s">
        <v>584</v>
      </c>
      <c r="F11937" s="1">
        <v>43573.418981481482</v>
      </c>
      <c r="G11937">
        <v>1</v>
      </c>
      <c r="H11937">
        <v>735.01</v>
      </c>
      <c r="I11937">
        <v>735.01</v>
      </c>
      <c r="J11937">
        <v>30</v>
      </c>
      <c r="K11937" t="s">
        <v>1777</v>
      </c>
      <c r="L11937">
        <v>2019</v>
      </c>
      <c r="M11937">
        <v>4</v>
      </c>
    </row>
    <row r="11938" spans="1:13" x14ac:dyDescent="0.25">
      <c r="A11938">
        <v>193745</v>
      </c>
      <c r="B11938" t="s">
        <v>587</v>
      </c>
      <c r="C11938" t="s">
        <v>14</v>
      </c>
      <c r="D11938" t="s">
        <v>15</v>
      </c>
      <c r="E11938" t="s">
        <v>584</v>
      </c>
      <c r="F11938" s="1">
        <v>43578.560960648145</v>
      </c>
      <c r="G11938">
        <v>1</v>
      </c>
      <c r="H11938">
        <v>1566.1</v>
      </c>
      <c r="I11938">
        <v>1566.1</v>
      </c>
      <c r="J11938">
        <v>30</v>
      </c>
      <c r="K11938" t="s">
        <v>1777</v>
      </c>
      <c r="L11938">
        <v>2019</v>
      </c>
      <c r="M11938">
        <v>4</v>
      </c>
    </row>
    <row r="11939" spans="1:13" x14ac:dyDescent="0.25">
      <c r="A11939">
        <v>193745</v>
      </c>
      <c r="B11939" t="s">
        <v>587</v>
      </c>
      <c r="C11939" t="s">
        <v>14</v>
      </c>
      <c r="D11939" t="s">
        <v>15</v>
      </c>
      <c r="E11939" t="s">
        <v>584</v>
      </c>
      <c r="F11939" s="1">
        <v>43616.495578703703</v>
      </c>
      <c r="G11939">
        <v>1</v>
      </c>
      <c r="H11939">
        <v>1566.1</v>
      </c>
      <c r="I11939">
        <v>1566.1</v>
      </c>
      <c r="J11939">
        <v>30</v>
      </c>
      <c r="K11939" t="s">
        <v>1777</v>
      </c>
      <c r="L11939">
        <v>2019</v>
      </c>
      <c r="M11939">
        <v>5</v>
      </c>
    </row>
    <row r="11940" spans="1:13" x14ac:dyDescent="0.25">
      <c r="A11940">
        <v>193745</v>
      </c>
      <c r="B11940" t="s">
        <v>587</v>
      </c>
      <c r="C11940" t="s">
        <v>14</v>
      </c>
      <c r="D11940" t="s">
        <v>15</v>
      </c>
      <c r="E11940" t="s">
        <v>584</v>
      </c>
      <c r="F11940" s="1">
        <v>43679.44059027778</v>
      </c>
      <c r="G11940">
        <v>1</v>
      </c>
      <c r="H11940">
        <v>1564.72</v>
      </c>
      <c r="I11940">
        <v>1564.72</v>
      </c>
      <c r="J11940">
        <v>30</v>
      </c>
      <c r="K11940" t="s">
        <v>1777</v>
      </c>
      <c r="L11940">
        <v>2019</v>
      </c>
      <c r="M11940">
        <v>8</v>
      </c>
    </row>
    <row r="11941" spans="1:13" x14ac:dyDescent="0.25">
      <c r="A11941">
        <v>210108</v>
      </c>
      <c r="B11941" t="s">
        <v>1862</v>
      </c>
      <c r="C11941" t="s">
        <v>14</v>
      </c>
      <c r="D11941" t="s">
        <v>15</v>
      </c>
      <c r="E11941" t="s">
        <v>584</v>
      </c>
      <c r="F11941" s="1">
        <v>43797.494050925925</v>
      </c>
      <c r="G11941">
        <v>1</v>
      </c>
      <c r="H11941">
        <v>734.14</v>
      </c>
      <c r="I11941">
        <v>734.14</v>
      </c>
      <c r="J11941">
        <v>30</v>
      </c>
      <c r="K11941" t="s">
        <v>1777</v>
      </c>
      <c r="L11941">
        <v>2019</v>
      </c>
      <c r="M11941">
        <v>11</v>
      </c>
    </row>
    <row r="11942" spans="1:13" x14ac:dyDescent="0.25">
      <c r="A11942">
        <v>192202</v>
      </c>
      <c r="B11942" t="s">
        <v>588</v>
      </c>
      <c r="C11942" t="s">
        <v>14</v>
      </c>
      <c r="D11942" t="s">
        <v>15</v>
      </c>
      <c r="E11942" t="s">
        <v>589</v>
      </c>
      <c r="F11942" s="1">
        <v>43489.58185185185</v>
      </c>
      <c r="G11942">
        <v>1</v>
      </c>
      <c r="H11942">
        <v>87.88</v>
      </c>
      <c r="I11942">
        <v>87.88</v>
      </c>
      <c r="J11942">
        <v>30</v>
      </c>
      <c r="K11942" t="s">
        <v>1777</v>
      </c>
      <c r="L11942">
        <v>2019</v>
      </c>
      <c r="M11942">
        <v>1</v>
      </c>
    </row>
    <row r="11943" spans="1:13" x14ac:dyDescent="0.25">
      <c r="A11943">
        <v>192202</v>
      </c>
      <c r="B11943" t="s">
        <v>588</v>
      </c>
      <c r="C11943" t="s">
        <v>14</v>
      </c>
      <c r="D11943" t="s">
        <v>15</v>
      </c>
      <c r="E11943" t="s">
        <v>589</v>
      </c>
      <c r="F11943" s="1">
        <v>43490.402824074074</v>
      </c>
      <c r="G11943">
        <v>1</v>
      </c>
      <c r="H11943">
        <v>87.88</v>
      </c>
      <c r="I11943">
        <v>87.88</v>
      </c>
      <c r="J11943">
        <v>30</v>
      </c>
      <c r="K11943" t="s">
        <v>1777</v>
      </c>
      <c r="L11943">
        <v>2019</v>
      </c>
      <c r="M11943">
        <v>1</v>
      </c>
    </row>
    <row r="11944" spans="1:13" x14ac:dyDescent="0.25">
      <c r="A11944">
        <v>192202</v>
      </c>
      <c r="B11944" t="s">
        <v>588</v>
      </c>
      <c r="C11944" t="s">
        <v>14</v>
      </c>
      <c r="D11944" t="s">
        <v>15</v>
      </c>
      <c r="E11944" t="s">
        <v>589</v>
      </c>
      <c r="F11944" s="1">
        <v>43542.544791666667</v>
      </c>
      <c r="G11944">
        <v>1</v>
      </c>
      <c r="H11944">
        <v>87.88</v>
      </c>
      <c r="I11944">
        <v>87.88</v>
      </c>
      <c r="J11944">
        <v>30</v>
      </c>
      <c r="K11944" t="s">
        <v>1777</v>
      </c>
      <c r="L11944">
        <v>2019</v>
      </c>
      <c r="M11944">
        <v>3</v>
      </c>
    </row>
    <row r="11945" spans="1:13" x14ac:dyDescent="0.25">
      <c r="A11945">
        <v>192202</v>
      </c>
      <c r="B11945" t="s">
        <v>588</v>
      </c>
      <c r="C11945" t="s">
        <v>14</v>
      </c>
      <c r="D11945" t="s">
        <v>15</v>
      </c>
      <c r="E11945" t="s">
        <v>589</v>
      </c>
      <c r="F11945" s="1">
        <v>43830.359953703701</v>
      </c>
      <c r="G11945">
        <v>3</v>
      </c>
      <c r="H11945">
        <v>87.77</v>
      </c>
      <c r="I11945">
        <v>263.31</v>
      </c>
      <c r="J11945">
        <v>30</v>
      </c>
      <c r="K11945" t="s">
        <v>1777</v>
      </c>
      <c r="L11945">
        <v>2019</v>
      </c>
      <c r="M11945">
        <v>12</v>
      </c>
    </row>
    <row r="11946" spans="1:13" x14ac:dyDescent="0.25">
      <c r="A11946">
        <v>239534</v>
      </c>
      <c r="B11946" t="s">
        <v>590</v>
      </c>
      <c r="C11946" t="s">
        <v>14</v>
      </c>
      <c r="D11946" t="s">
        <v>15</v>
      </c>
      <c r="E11946" t="s">
        <v>591</v>
      </c>
      <c r="F11946" s="1">
        <v>43668.412488425929</v>
      </c>
      <c r="G11946">
        <v>1</v>
      </c>
      <c r="H11946">
        <v>293.88</v>
      </c>
      <c r="I11946">
        <v>293.88</v>
      </c>
      <c r="J11946">
        <v>30</v>
      </c>
      <c r="K11946" t="s">
        <v>1777</v>
      </c>
      <c r="L11946">
        <v>2019</v>
      </c>
      <c r="M11946">
        <v>7</v>
      </c>
    </row>
    <row r="11947" spans="1:13" x14ac:dyDescent="0.25">
      <c r="A11947">
        <v>239534</v>
      </c>
      <c r="B11947" t="s">
        <v>590</v>
      </c>
      <c r="C11947" t="s">
        <v>14</v>
      </c>
      <c r="D11947" t="s">
        <v>15</v>
      </c>
      <c r="E11947" t="s">
        <v>591</v>
      </c>
      <c r="F11947" s="1">
        <v>43689.614398148151</v>
      </c>
      <c r="G11947">
        <v>1</v>
      </c>
      <c r="H11947">
        <v>293.88</v>
      </c>
      <c r="I11947">
        <v>293.88</v>
      </c>
      <c r="J11947">
        <v>30</v>
      </c>
      <c r="K11947" t="s">
        <v>1777</v>
      </c>
      <c r="L11947">
        <v>2019</v>
      </c>
      <c r="M11947">
        <v>8</v>
      </c>
    </row>
    <row r="11948" spans="1:13" x14ac:dyDescent="0.25">
      <c r="A11948">
        <v>239534</v>
      </c>
      <c r="B11948" t="s">
        <v>590</v>
      </c>
      <c r="C11948" t="s">
        <v>14</v>
      </c>
      <c r="D11948" t="s">
        <v>15</v>
      </c>
      <c r="E11948" t="s">
        <v>591</v>
      </c>
      <c r="F11948" s="1">
        <v>43728.545590277776</v>
      </c>
      <c r="G11948">
        <v>1</v>
      </c>
      <c r="H11948">
        <v>293.88</v>
      </c>
      <c r="I11948">
        <v>293.88</v>
      </c>
      <c r="J11948">
        <v>30</v>
      </c>
      <c r="K11948" t="s">
        <v>1777</v>
      </c>
      <c r="L11948">
        <v>2019</v>
      </c>
      <c r="M11948">
        <v>9</v>
      </c>
    </row>
    <row r="11949" spans="1:13" x14ac:dyDescent="0.25">
      <c r="A11949">
        <v>29031</v>
      </c>
      <c r="B11949" t="s">
        <v>1863</v>
      </c>
      <c r="C11949" t="s">
        <v>14</v>
      </c>
      <c r="D11949" t="s">
        <v>15</v>
      </c>
      <c r="E11949" t="s">
        <v>593</v>
      </c>
      <c r="F11949" s="1">
        <v>43689.413969907408</v>
      </c>
      <c r="G11949">
        <v>1</v>
      </c>
      <c r="H11949">
        <v>1277.45</v>
      </c>
      <c r="I11949">
        <v>1277.45</v>
      </c>
      <c r="J11949">
        <v>30</v>
      </c>
      <c r="K11949" t="s">
        <v>1777</v>
      </c>
      <c r="L11949">
        <v>2019</v>
      </c>
      <c r="M11949">
        <v>8</v>
      </c>
    </row>
    <row r="11950" spans="1:13" x14ac:dyDescent="0.25">
      <c r="A11950">
        <v>29028</v>
      </c>
      <c r="B11950" t="s">
        <v>594</v>
      </c>
      <c r="C11950" t="s">
        <v>14</v>
      </c>
      <c r="D11950" t="s">
        <v>15</v>
      </c>
      <c r="E11950" t="s">
        <v>593</v>
      </c>
      <c r="F11950" s="1">
        <v>43677.362662037034</v>
      </c>
      <c r="G11950">
        <v>1</v>
      </c>
      <c r="H11950">
        <v>347.48</v>
      </c>
      <c r="I11950">
        <v>347.48</v>
      </c>
      <c r="J11950">
        <v>30</v>
      </c>
      <c r="K11950" t="s">
        <v>1777</v>
      </c>
      <c r="L11950">
        <v>2019</v>
      </c>
      <c r="M11950">
        <v>7</v>
      </c>
    </row>
    <row r="11951" spans="1:13" x14ac:dyDescent="0.25">
      <c r="A11951">
        <v>29028</v>
      </c>
      <c r="B11951" t="s">
        <v>594</v>
      </c>
      <c r="C11951" t="s">
        <v>14</v>
      </c>
      <c r="D11951" t="s">
        <v>15</v>
      </c>
      <c r="E11951" t="s">
        <v>593</v>
      </c>
      <c r="F11951" s="1">
        <v>43696.390717592592</v>
      </c>
      <c r="G11951">
        <v>1</v>
      </c>
      <c r="H11951">
        <v>347.48</v>
      </c>
      <c r="I11951">
        <v>347.48</v>
      </c>
      <c r="J11951">
        <v>30</v>
      </c>
      <c r="K11951" t="s">
        <v>1777</v>
      </c>
      <c r="L11951">
        <v>2019</v>
      </c>
      <c r="M11951">
        <v>8</v>
      </c>
    </row>
    <row r="11952" spans="1:13" x14ac:dyDescent="0.25">
      <c r="A11952">
        <v>145274</v>
      </c>
      <c r="B11952" t="s">
        <v>595</v>
      </c>
      <c r="C11952" t="s">
        <v>14</v>
      </c>
      <c r="D11952" t="s">
        <v>15</v>
      </c>
      <c r="E11952" t="s">
        <v>596</v>
      </c>
      <c r="F11952" s="1">
        <v>43109.551342592589</v>
      </c>
      <c r="G11952">
        <v>1</v>
      </c>
      <c r="H11952">
        <v>56.27</v>
      </c>
      <c r="I11952">
        <v>56.27</v>
      </c>
      <c r="J11952">
        <v>30</v>
      </c>
      <c r="K11952" t="s">
        <v>1777</v>
      </c>
      <c r="L11952">
        <v>2018</v>
      </c>
      <c r="M11952">
        <v>1</v>
      </c>
    </row>
    <row r="11953" spans="1:13" x14ac:dyDescent="0.25">
      <c r="A11953">
        <v>145275</v>
      </c>
      <c r="B11953" t="s">
        <v>1864</v>
      </c>
      <c r="C11953" t="s">
        <v>14</v>
      </c>
      <c r="D11953" t="s">
        <v>15</v>
      </c>
      <c r="E11953" t="s">
        <v>596</v>
      </c>
      <c r="F11953" s="1">
        <v>43136.409085648149</v>
      </c>
      <c r="G11953">
        <v>1</v>
      </c>
      <c r="H11953">
        <v>67.19</v>
      </c>
      <c r="I11953">
        <v>67.19</v>
      </c>
      <c r="J11953">
        <v>30</v>
      </c>
      <c r="K11953" t="s">
        <v>1777</v>
      </c>
      <c r="L11953">
        <v>2018</v>
      </c>
      <c r="M11953">
        <v>2</v>
      </c>
    </row>
    <row r="11954" spans="1:13" x14ac:dyDescent="0.25">
      <c r="A11954">
        <v>166506</v>
      </c>
      <c r="B11954" t="s">
        <v>597</v>
      </c>
      <c r="C11954" t="s">
        <v>14</v>
      </c>
      <c r="D11954" t="s">
        <v>15</v>
      </c>
      <c r="E11954" t="s">
        <v>598</v>
      </c>
      <c r="F11954" s="1">
        <v>43109.551342592589</v>
      </c>
      <c r="G11954">
        <v>1</v>
      </c>
      <c r="H11954">
        <v>47.19</v>
      </c>
      <c r="I11954">
        <v>47.19</v>
      </c>
      <c r="J11954">
        <v>30</v>
      </c>
      <c r="K11954" t="s">
        <v>1777</v>
      </c>
      <c r="L11954">
        <v>2018</v>
      </c>
      <c r="M11954">
        <v>1</v>
      </c>
    </row>
    <row r="11955" spans="1:13" x14ac:dyDescent="0.25">
      <c r="A11955">
        <v>166506</v>
      </c>
      <c r="B11955" t="s">
        <v>597</v>
      </c>
      <c r="C11955" t="s">
        <v>14</v>
      </c>
      <c r="D11955" t="s">
        <v>15</v>
      </c>
      <c r="E11955" t="s">
        <v>598</v>
      </c>
      <c r="F11955" s="1">
        <v>43132.507430555554</v>
      </c>
      <c r="G11955">
        <v>1</v>
      </c>
      <c r="H11955">
        <v>46.73</v>
      </c>
      <c r="I11955">
        <v>46.73</v>
      </c>
      <c r="J11955">
        <v>30</v>
      </c>
      <c r="K11955" t="s">
        <v>1777</v>
      </c>
      <c r="L11955">
        <v>2018</v>
      </c>
      <c r="M11955">
        <v>2</v>
      </c>
    </row>
    <row r="11956" spans="1:13" x14ac:dyDescent="0.25">
      <c r="A11956">
        <v>229191</v>
      </c>
      <c r="B11956" t="s">
        <v>602</v>
      </c>
      <c r="C11956" t="s">
        <v>14</v>
      </c>
      <c r="D11956" t="s">
        <v>15</v>
      </c>
      <c r="E11956" t="s">
        <v>600</v>
      </c>
      <c r="F11956" s="1">
        <v>43292.422824074078</v>
      </c>
      <c r="G11956">
        <v>1</v>
      </c>
      <c r="H11956">
        <v>119.04</v>
      </c>
      <c r="I11956">
        <v>119.04</v>
      </c>
      <c r="J11956">
        <v>30</v>
      </c>
      <c r="K11956" t="s">
        <v>1777</v>
      </c>
      <c r="L11956">
        <v>2018</v>
      </c>
      <c r="M11956">
        <v>7</v>
      </c>
    </row>
    <row r="11957" spans="1:13" x14ac:dyDescent="0.25">
      <c r="A11957">
        <v>229191</v>
      </c>
      <c r="B11957" t="s">
        <v>602</v>
      </c>
      <c r="C11957" t="s">
        <v>14</v>
      </c>
      <c r="D11957" t="s">
        <v>15</v>
      </c>
      <c r="E11957" t="s">
        <v>600</v>
      </c>
      <c r="F11957" s="1">
        <v>43329.423391203702</v>
      </c>
      <c r="G11957">
        <v>1</v>
      </c>
      <c r="H11957">
        <v>119.04</v>
      </c>
      <c r="I11957">
        <v>119.04</v>
      </c>
      <c r="J11957">
        <v>30</v>
      </c>
      <c r="K11957" t="s">
        <v>1777</v>
      </c>
      <c r="L11957">
        <v>2018</v>
      </c>
      <c r="M11957">
        <v>8</v>
      </c>
    </row>
    <row r="11958" spans="1:13" x14ac:dyDescent="0.25">
      <c r="A11958">
        <v>229191</v>
      </c>
      <c r="B11958" t="s">
        <v>602</v>
      </c>
      <c r="C11958" t="s">
        <v>14</v>
      </c>
      <c r="D11958" t="s">
        <v>15</v>
      </c>
      <c r="E11958" t="s">
        <v>600</v>
      </c>
      <c r="F11958" s="1">
        <v>43509.397974537038</v>
      </c>
      <c r="G11958">
        <v>3</v>
      </c>
      <c r="H11958">
        <v>141.37</v>
      </c>
      <c r="I11958">
        <v>424.11</v>
      </c>
      <c r="J11958">
        <v>30</v>
      </c>
      <c r="K11958" t="s">
        <v>1777</v>
      </c>
      <c r="L11958">
        <v>2019</v>
      </c>
      <c r="M11958">
        <v>2</v>
      </c>
    </row>
    <row r="11959" spans="1:13" x14ac:dyDescent="0.25">
      <c r="A11959">
        <v>229191</v>
      </c>
      <c r="B11959" t="s">
        <v>602</v>
      </c>
      <c r="C11959" t="s">
        <v>14</v>
      </c>
      <c r="D11959" t="s">
        <v>15</v>
      </c>
      <c r="E11959" t="s">
        <v>600</v>
      </c>
      <c r="F11959" s="1">
        <v>43532.527546296296</v>
      </c>
      <c r="G11959">
        <v>1</v>
      </c>
      <c r="H11959">
        <v>141.37</v>
      </c>
      <c r="I11959">
        <v>141.37</v>
      </c>
      <c r="J11959">
        <v>30</v>
      </c>
      <c r="K11959" t="s">
        <v>1777</v>
      </c>
      <c r="L11959">
        <v>2019</v>
      </c>
      <c r="M11959">
        <v>3</v>
      </c>
    </row>
    <row r="11960" spans="1:13" x14ac:dyDescent="0.25">
      <c r="A11960">
        <v>229191</v>
      </c>
      <c r="B11960" t="s">
        <v>602</v>
      </c>
      <c r="C11960" t="s">
        <v>14</v>
      </c>
      <c r="D11960" t="s">
        <v>15</v>
      </c>
      <c r="E11960" t="s">
        <v>600</v>
      </c>
      <c r="F11960" s="1">
        <v>43532.527546296296</v>
      </c>
      <c r="G11960">
        <v>2</v>
      </c>
      <c r="H11960">
        <v>141.37</v>
      </c>
      <c r="I11960">
        <v>282.74</v>
      </c>
      <c r="J11960">
        <v>30</v>
      </c>
      <c r="K11960" t="s">
        <v>1777</v>
      </c>
      <c r="L11960">
        <v>2019</v>
      </c>
      <c r="M11960">
        <v>3</v>
      </c>
    </row>
    <row r="11961" spans="1:13" x14ac:dyDescent="0.25">
      <c r="A11961">
        <v>229191</v>
      </c>
      <c r="B11961" t="s">
        <v>602</v>
      </c>
      <c r="C11961" t="s">
        <v>14</v>
      </c>
      <c r="D11961" t="s">
        <v>15</v>
      </c>
      <c r="E11961" t="s">
        <v>600</v>
      </c>
      <c r="F11961" s="1">
        <v>43630.450254629628</v>
      </c>
      <c r="G11961">
        <v>2</v>
      </c>
      <c r="H11961">
        <v>141.37</v>
      </c>
      <c r="I11961">
        <v>282.74</v>
      </c>
      <c r="J11961">
        <v>30</v>
      </c>
      <c r="K11961" t="s">
        <v>1777</v>
      </c>
      <c r="L11961">
        <v>2019</v>
      </c>
      <c r="M11961">
        <v>6</v>
      </c>
    </row>
    <row r="11962" spans="1:13" x14ac:dyDescent="0.25">
      <c r="A11962">
        <v>166015</v>
      </c>
      <c r="B11962" t="s">
        <v>603</v>
      </c>
      <c r="C11962" t="s">
        <v>14</v>
      </c>
      <c r="D11962" t="s">
        <v>15</v>
      </c>
      <c r="E11962" t="s">
        <v>604</v>
      </c>
      <c r="F11962" s="1">
        <v>43146.443692129629</v>
      </c>
      <c r="G11962">
        <v>1</v>
      </c>
      <c r="H11962">
        <v>83.94</v>
      </c>
      <c r="I11962">
        <v>83.94</v>
      </c>
      <c r="J11962">
        <v>30</v>
      </c>
      <c r="K11962" t="s">
        <v>1777</v>
      </c>
      <c r="L11962">
        <v>2018</v>
      </c>
      <c r="M11962">
        <v>2</v>
      </c>
    </row>
    <row r="11963" spans="1:13" x14ac:dyDescent="0.25">
      <c r="A11963">
        <v>166015</v>
      </c>
      <c r="B11963" t="s">
        <v>603</v>
      </c>
      <c r="C11963" t="s">
        <v>14</v>
      </c>
      <c r="D11963" t="s">
        <v>15</v>
      </c>
      <c r="E11963" t="s">
        <v>604</v>
      </c>
      <c r="F11963" s="1">
        <v>43147.420219907406</v>
      </c>
      <c r="G11963">
        <v>2</v>
      </c>
      <c r="H11963">
        <v>83.45</v>
      </c>
      <c r="I11963">
        <v>166.9</v>
      </c>
      <c r="J11963">
        <v>30</v>
      </c>
      <c r="K11963" t="s">
        <v>1777</v>
      </c>
      <c r="L11963">
        <v>2018</v>
      </c>
      <c r="M11963">
        <v>2</v>
      </c>
    </row>
    <row r="11964" spans="1:13" x14ac:dyDescent="0.25">
      <c r="A11964">
        <v>166015</v>
      </c>
      <c r="B11964" t="s">
        <v>603</v>
      </c>
      <c r="C11964" t="s">
        <v>14</v>
      </c>
      <c r="D11964" t="s">
        <v>15</v>
      </c>
      <c r="E11964" t="s">
        <v>604</v>
      </c>
      <c r="F11964" s="1">
        <v>43147.423252314817</v>
      </c>
      <c r="G11964">
        <v>2</v>
      </c>
      <c r="H11964">
        <v>83.45</v>
      </c>
      <c r="I11964">
        <v>166.9</v>
      </c>
      <c r="J11964">
        <v>30</v>
      </c>
      <c r="K11964" t="s">
        <v>1777</v>
      </c>
      <c r="L11964">
        <v>2018</v>
      </c>
      <c r="M11964">
        <v>2</v>
      </c>
    </row>
    <row r="11965" spans="1:13" x14ac:dyDescent="0.25">
      <c r="A11965">
        <v>166015</v>
      </c>
      <c r="B11965" t="s">
        <v>603</v>
      </c>
      <c r="C11965" t="s">
        <v>14</v>
      </c>
      <c r="D11965" t="s">
        <v>15</v>
      </c>
      <c r="E11965" t="s">
        <v>604</v>
      </c>
      <c r="F11965" s="1">
        <v>43168.344641203701</v>
      </c>
      <c r="G11965">
        <v>1</v>
      </c>
      <c r="H11965">
        <v>83.45</v>
      </c>
      <c r="I11965">
        <v>83.45</v>
      </c>
      <c r="J11965">
        <v>30</v>
      </c>
      <c r="K11965" t="s">
        <v>1777</v>
      </c>
      <c r="L11965">
        <v>2018</v>
      </c>
      <c r="M11965">
        <v>3</v>
      </c>
    </row>
    <row r="11966" spans="1:13" x14ac:dyDescent="0.25">
      <c r="A11966">
        <v>166015</v>
      </c>
      <c r="B11966" t="s">
        <v>603</v>
      </c>
      <c r="C11966" t="s">
        <v>14</v>
      </c>
      <c r="D11966" t="s">
        <v>15</v>
      </c>
      <c r="E11966" t="s">
        <v>604</v>
      </c>
      <c r="F11966" s="1">
        <v>43231.475439814814</v>
      </c>
      <c r="G11966">
        <v>1</v>
      </c>
      <c r="H11966">
        <v>83.52</v>
      </c>
      <c r="I11966">
        <v>83.52</v>
      </c>
      <c r="J11966">
        <v>30</v>
      </c>
      <c r="K11966" t="s">
        <v>1777</v>
      </c>
      <c r="L11966">
        <v>2018</v>
      </c>
      <c r="M11966">
        <v>5</v>
      </c>
    </row>
    <row r="11967" spans="1:13" x14ac:dyDescent="0.25">
      <c r="A11967">
        <v>166015</v>
      </c>
      <c r="B11967" t="s">
        <v>603</v>
      </c>
      <c r="C11967" t="s">
        <v>14</v>
      </c>
      <c r="D11967" t="s">
        <v>15</v>
      </c>
      <c r="E11967" t="s">
        <v>604</v>
      </c>
      <c r="F11967" s="1">
        <v>43384.522812499999</v>
      </c>
      <c r="G11967">
        <v>1</v>
      </c>
      <c r="H11967">
        <v>83.95</v>
      </c>
      <c r="I11967">
        <v>83.95</v>
      </c>
      <c r="J11967">
        <v>30</v>
      </c>
      <c r="K11967" t="s">
        <v>1777</v>
      </c>
      <c r="L11967">
        <v>2018</v>
      </c>
      <c r="M11967">
        <v>10</v>
      </c>
    </row>
    <row r="11968" spans="1:13" x14ac:dyDescent="0.25">
      <c r="A11968">
        <v>166015</v>
      </c>
      <c r="B11968" t="s">
        <v>603</v>
      </c>
      <c r="C11968" t="s">
        <v>14</v>
      </c>
      <c r="D11968" t="s">
        <v>15</v>
      </c>
      <c r="E11968" t="s">
        <v>604</v>
      </c>
      <c r="F11968" s="1">
        <v>43504.524004629631</v>
      </c>
      <c r="G11968">
        <v>1</v>
      </c>
      <c r="H11968">
        <v>83.49</v>
      </c>
      <c r="I11968">
        <v>83.49</v>
      </c>
      <c r="J11968">
        <v>30</v>
      </c>
      <c r="K11968" t="s">
        <v>1777</v>
      </c>
      <c r="L11968">
        <v>2019</v>
      </c>
      <c r="M11968">
        <v>2</v>
      </c>
    </row>
    <row r="11969" spans="1:13" x14ac:dyDescent="0.25">
      <c r="A11969">
        <v>166015</v>
      </c>
      <c r="B11969" t="s">
        <v>603</v>
      </c>
      <c r="C11969" t="s">
        <v>14</v>
      </c>
      <c r="D11969" t="s">
        <v>15</v>
      </c>
      <c r="E11969" t="s">
        <v>604</v>
      </c>
      <c r="F11969" s="1">
        <v>43504.524004629631</v>
      </c>
      <c r="G11969">
        <v>1</v>
      </c>
      <c r="H11969">
        <v>83.49</v>
      </c>
      <c r="I11969">
        <v>83.49</v>
      </c>
      <c r="J11969">
        <v>30</v>
      </c>
      <c r="K11969" t="s">
        <v>1777</v>
      </c>
      <c r="L11969">
        <v>2019</v>
      </c>
      <c r="M11969">
        <v>2</v>
      </c>
    </row>
    <row r="11970" spans="1:13" x14ac:dyDescent="0.25">
      <c r="A11970">
        <v>166015</v>
      </c>
      <c r="B11970" t="s">
        <v>603</v>
      </c>
      <c r="C11970" t="s">
        <v>14</v>
      </c>
      <c r="D11970" t="s">
        <v>15</v>
      </c>
      <c r="E11970" t="s">
        <v>604</v>
      </c>
      <c r="F11970" s="1">
        <v>43539.493321759262</v>
      </c>
      <c r="G11970">
        <v>3</v>
      </c>
      <c r="H11970">
        <v>83.49</v>
      </c>
      <c r="I11970">
        <v>250.47</v>
      </c>
      <c r="J11970">
        <v>30</v>
      </c>
      <c r="K11970" t="s">
        <v>1777</v>
      </c>
      <c r="L11970">
        <v>2019</v>
      </c>
      <c r="M11970">
        <v>3</v>
      </c>
    </row>
    <row r="11971" spans="1:13" x14ac:dyDescent="0.25">
      <c r="A11971">
        <v>166015</v>
      </c>
      <c r="B11971" t="s">
        <v>603</v>
      </c>
      <c r="C11971" t="s">
        <v>14</v>
      </c>
      <c r="D11971" t="s">
        <v>15</v>
      </c>
      <c r="E11971" t="s">
        <v>604</v>
      </c>
      <c r="F11971" s="1">
        <v>43570.412997685184</v>
      </c>
      <c r="G11971">
        <v>1</v>
      </c>
      <c r="H11971">
        <v>83.49</v>
      </c>
      <c r="I11971">
        <v>83.49</v>
      </c>
      <c r="J11971">
        <v>30</v>
      </c>
      <c r="K11971" t="s">
        <v>1777</v>
      </c>
      <c r="L11971">
        <v>2019</v>
      </c>
      <c r="M11971">
        <v>4</v>
      </c>
    </row>
    <row r="11972" spans="1:13" x14ac:dyDescent="0.25">
      <c r="A11972">
        <v>166015</v>
      </c>
      <c r="B11972" t="s">
        <v>603</v>
      </c>
      <c r="C11972" t="s">
        <v>14</v>
      </c>
      <c r="D11972" t="s">
        <v>15</v>
      </c>
      <c r="E11972" t="s">
        <v>604</v>
      </c>
      <c r="F11972" s="1">
        <v>43602.561851851853</v>
      </c>
      <c r="G11972">
        <v>1</v>
      </c>
      <c r="H11972">
        <v>83.49</v>
      </c>
      <c r="I11972">
        <v>83.49</v>
      </c>
      <c r="J11972">
        <v>30</v>
      </c>
      <c r="K11972" t="s">
        <v>1777</v>
      </c>
      <c r="L11972">
        <v>2019</v>
      </c>
      <c r="M11972">
        <v>5</v>
      </c>
    </row>
    <row r="11973" spans="1:13" x14ac:dyDescent="0.25">
      <c r="A11973">
        <v>166015</v>
      </c>
      <c r="B11973" t="s">
        <v>603</v>
      </c>
      <c r="C11973" t="s">
        <v>14</v>
      </c>
      <c r="D11973" t="s">
        <v>15</v>
      </c>
      <c r="E11973" t="s">
        <v>604</v>
      </c>
      <c r="F11973" s="1">
        <v>43602.561851851853</v>
      </c>
      <c r="G11973">
        <v>1</v>
      </c>
      <c r="H11973">
        <v>83.49</v>
      </c>
      <c r="I11973">
        <v>83.49</v>
      </c>
      <c r="J11973">
        <v>30</v>
      </c>
      <c r="K11973" t="s">
        <v>1777</v>
      </c>
      <c r="L11973">
        <v>2019</v>
      </c>
      <c r="M11973">
        <v>5</v>
      </c>
    </row>
    <row r="11974" spans="1:13" x14ac:dyDescent="0.25">
      <c r="A11974">
        <v>166015</v>
      </c>
      <c r="B11974" t="s">
        <v>603</v>
      </c>
      <c r="C11974" t="s">
        <v>14</v>
      </c>
      <c r="D11974" t="s">
        <v>15</v>
      </c>
      <c r="E11974" t="s">
        <v>604</v>
      </c>
      <c r="F11974" s="1">
        <v>43616.495578703703</v>
      </c>
      <c r="G11974">
        <v>2</v>
      </c>
      <c r="H11974">
        <v>83.49</v>
      </c>
      <c r="I11974">
        <v>166.98</v>
      </c>
      <c r="J11974">
        <v>30</v>
      </c>
      <c r="K11974" t="s">
        <v>1777</v>
      </c>
      <c r="L11974">
        <v>2019</v>
      </c>
      <c r="M11974">
        <v>5</v>
      </c>
    </row>
    <row r="11975" spans="1:13" x14ac:dyDescent="0.25">
      <c r="A11975">
        <v>166015</v>
      </c>
      <c r="B11975" t="s">
        <v>603</v>
      </c>
      <c r="C11975" t="s">
        <v>14</v>
      </c>
      <c r="D11975" t="s">
        <v>15</v>
      </c>
      <c r="E11975" t="s">
        <v>604</v>
      </c>
      <c r="F11975" s="1">
        <v>43658.431759259256</v>
      </c>
      <c r="G11975">
        <v>2</v>
      </c>
      <c r="H11975">
        <v>83.52</v>
      </c>
      <c r="I11975">
        <v>167.04</v>
      </c>
      <c r="J11975">
        <v>30</v>
      </c>
      <c r="K11975" t="s">
        <v>1777</v>
      </c>
      <c r="L11975">
        <v>2019</v>
      </c>
      <c r="M11975">
        <v>7</v>
      </c>
    </row>
    <row r="11976" spans="1:13" x14ac:dyDescent="0.25">
      <c r="A11976">
        <v>166015</v>
      </c>
      <c r="B11976" t="s">
        <v>603</v>
      </c>
      <c r="C11976" t="s">
        <v>14</v>
      </c>
      <c r="D11976" t="s">
        <v>15</v>
      </c>
      <c r="E11976" t="s">
        <v>604</v>
      </c>
      <c r="F11976" s="1">
        <v>43658.431759259256</v>
      </c>
      <c r="G11976">
        <v>2</v>
      </c>
      <c r="H11976">
        <v>83.13</v>
      </c>
      <c r="I11976">
        <v>166.26</v>
      </c>
      <c r="J11976">
        <v>30</v>
      </c>
      <c r="K11976" t="s">
        <v>1777</v>
      </c>
      <c r="L11976">
        <v>2019</v>
      </c>
      <c r="M11976">
        <v>7</v>
      </c>
    </row>
    <row r="11977" spans="1:13" x14ac:dyDescent="0.25">
      <c r="A11977">
        <v>166015</v>
      </c>
      <c r="B11977" t="s">
        <v>603</v>
      </c>
      <c r="C11977" t="s">
        <v>14</v>
      </c>
      <c r="D11977" t="s">
        <v>15</v>
      </c>
      <c r="E11977" t="s">
        <v>604</v>
      </c>
      <c r="F11977" s="1">
        <v>43679.44059027778</v>
      </c>
      <c r="G11977">
        <v>2</v>
      </c>
      <c r="H11977">
        <v>83.52</v>
      </c>
      <c r="I11977">
        <v>167.04</v>
      </c>
      <c r="J11977">
        <v>30</v>
      </c>
      <c r="K11977" t="s">
        <v>1777</v>
      </c>
      <c r="L11977">
        <v>2019</v>
      </c>
      <c r="M11977">
        <v>8</v>
      </c>
    </row>
    <row r="11978" spans="1:13" x14ac:dyDescent="0.25">
      <c r="A11978">
        <v>197026</v>
      </c>
      <c r="B11978" t="s">
        <v>605</v>
      </c>
      <c r="C11978" t="s">
        <v>14</v>
      </c>
      <c r="D11978" t="s">
        <v>15</v>
      </c>
      <c r="E11978" t="s">
        <v>604</v>
      </c>
      <c r="F11978" s="1">
        <v>43404.396805555552</v>
      </c>
      <c r="G11978">
        <v>4</v>
      </c>
      <c r="H11978">
        <v>45.11</v>
      </c>
      <c r="I11978">
        <v>180.44</v>
      </c>
      <c r="J11978">
        <v>30</v>
      </c>
      <c r="K11978" t="s">
        <v>1777</v>
      </c>
      <c r="L11978">
        <v>2018</v>
      </c>
      <c r="M11978">
        <v>10</v>
      </c>
    </row>
    <row r="11979" spans="1:13" x14ac:dyDescent="0.25">
      <c r="A11979">
        <v>197026</v>
      </c>
      <c r="B11979" t="s">
        <v>605</v>
      </c>
      <c r="C11979" t="s">
        <v>14</v>
      </c>
      <c r="D11979" t="s">
        <v>15</v>
      </c>
      <c r="E11979" t="s">
        <v>604</v>
      </c>
      <c r="F11979" s="1">
        <v>43433.520949074074</v>
      </c>
      <c r="G11979">
        <v>2</v>
      </c>
      <c r="H11979">
        <v>45.11</v>
      </c>
      <c r="I11979">
        <v>90.22</v>
      </c>
      <c r="J11979">
        <v>30</v>
      </c>
      <c r="K11979" t="s">
        <v>1777</v>
      </c>
      <c r="L11979">
        <v>2018</v>
      </c>
      <c r="M11979">
        <v>11</v>
      </c>
    </row>
    <row r="11980" spans="1:13" x14ac:dyDescent="0.25">
      <c r="A11980">
        <v>197026</v>
      </c>
      <c r="B11980" t="s">
        <v>605</v>
      </c>
      <c r="C11980" t="s">
        <v>14</v>
      </c>
      <c r="D11980" t="s">
        <v>15</v>
      </c>
      <c r="E11980" t="s">
        <v>604</v>
      </c>
      <c r="F11980" s="1">
        <v>43434.598877314813</v>
      </c>
      <c r="G11980">
        <v>1</v>
      </c>
      <c r="H11980">
        <v>45.11</v>
      </c>
      <c r="I11980">
        <v>45.11</v>
      </c>
      <c r="J11980">
        <v>30</v>
      </c>
      <c r="K11980" t="s">
        <v>1777</v>
      </c>
      <c r="L11980">
        <v>2018</v>
      </c>
      <c r="M11980">
        <v>11</v>
      </c>
    </row>
    <row r="11981" spans="1:13" x14ac:dyDescent="0.25">
      <c r="A11981">
        <v>197026</v>
      </c>
      <c r="B11981" t="s">
        <v>605</v>
      </c>
      <c r="C11981" t="s">
        <v>14</v>
      </c>
      <c r="D11981" t="s">
        <v>15</v>
      </c>
      <c r="E11981" t="s">
        <v>604</v>
      </c>
      <c r="F11981" s="1">
        <v>43453.429571759261</v>
      </c>
      <c r="G11981">
        <v>2</v>
      </c>
      <c r="H11981">
        <v>45.11</v>
      </c>
      <c r="I11981">
        <v>90.22</v>
      </c>
      <c r="J11981">
        <v>30</v>
      </c>
      <c r="K11981" t="s">
        <v>1777</v>
      </c>
      <c r="L11981">
        <v>2018</v>
      </c>
      <c r="M11981">
        <v>12</v>
      </c>
    </row>
    <row r="11982" spans="1:13" x14ac:dyDescent="0.25">
      <c r="A11982">
        <v>197026</v>
      </c>
      <c r="B11982" t="s">
        <v>605</v>
      </c>
      <c r="C11982" t="s">
        <v>14</v>
      </c>
      <c r="D11982" t="s">
        <v>15</v>
      </c>
      <c r="E11982" t="s">
        <v>604</v>
      </c>
      <c r="F11982" s="1">
        <v>43488.572268518517</v>
      </c>
      <c r="G11982">
        <v>1</v>
      </c>
      <c r="H11982">
        <v>45.11</v>
      </c>
      <c r="I11982">
        <v>45.11</v>
      </c>
      <c r="J11982">
        <v>30</v>
      </c>
      <c r="K11982" t="s">
        <v>1777</v>
      </c>
      <c r="L11982">
        <v>2019</v>
      </c>
      <c r="M11982">
        <v>1</v>
      </c>
    </row>
    <row r="11983" spans="1:13" x14ac:dyDescent="0.25">
      <c r="A11983">
        <v>197026</v>
      </c>
      <c r="B11983" t="s">
        <v>605</v>
      </c>
      <c r="C11983" t="s">
        <v>14</v>
      </c>
      <c r="D11983" t="s">
        <v>15</v>
      </c>
      <c r="E11983" t="s">
        <v>604</v>
      </c>
      <c r="F11983" s="1">
        <v>43496.413368055553</v>
      </c>
      <c r="G11983">
        <v>1</v>
      </c>
      <c r="H11983">
        <v>45.11</v>
      </c>
      <c r="I11983">
        <v>45.11</v>
      </c>
      <c r="J11983">
        <v>30</v>
      </c>
      <c r="K11983" t="s">
        <v>1777</v>
      </c>
      <c r="L11983">
        <v>2019</v>
      </c>
      <c r="M11983">
        <v>1</v>
      </c>
    </row>
    <row r="11984" spans="1:13" x14ac:dyDescent="0.25">
      <c r="A11984">
        <v>197026</v>
      </c>
      <c r="B11984" t="s">
        <v>605</v>
      </c>
      <c r="C11984" t="s">
        <v>14</v>
      </c>
      <c r="D11984" t="s">
        <v>15</v>
      </c>
      <c r="E11984" t="s">
        <v>604</v>
      </c>
      <c r="F11984" s="1">
        <v>43602.547002314815</v>
      </c>
      <c r="G11984">
        <v>1</v>
      </c>
      <c r="H11984">
        <v>45.11</v>
      </c>
      <c r="I11984">
        <v>45.11</v>
      </c>
      <c r="J11984">
        <v>30</v>
      </c>
      <c r="K11984" t="s">
        <v>1777</v>
      </c>
      <c r="L11984">
        <v>2019</v>
      </c>
      <c r="M11984">
        <v>5</v>
      </c>
    </row>
    <row r="11985" spans="1:13" x14ac:dyDescent="0.25">
      <c r="A11985">
        <v>197026</v>
      </c>
      <c r="B11985" t="s">
        <v>605</v>
      </c>
      <c r="C11985" t="s">
        <v>14</v>
      </c>
      <c r="D11985" t="s">
        <v>15</v>
      </c>
      <c r="E11985" t="s">
        <v>604</v>
      </c>
      <c r="F11985" s="1">
        <v>43605.375752314816</v>
      </c>
      <c r="G11985">
        <v>1</v>
      </c>
      <c r="H11985">
        <v>45.11</v>
      </c>
      <c r="I11985">
        <v>45.11</v>
      </c>
      <c r="J11985">
        <v>30</v>
      </c>
      <c r="K11985" t="s">
        <v>1777</v>
      </c>
      <c r="L11985">
        <v>2019</v>
      </c>
      <c r="M11985">
        <v>5</v>
      </c>
    </row>
    <row r="11986" spans="1:13" x14ac:dyDescent="0.25">
      <c r="A11986">
        <v>217079</v>
      </c>
      <c r="B11986" t="s">
        <v>606</v>
      </c>
      <c r="C11986" t="s">
        <v>14</v>
      </c>
      <c r="D11986" t="s">
        <v>393</v>
      </c>
      <c r="E11986" t="s">
        <v>394</v>
      </c>
      <c r="F11986" s="1">
        <v>43530.386620370373</v>
      </c>
      <c r="G11986">
        <v>1</v>
      </c>
      <c r="H11986">
        <v>161.74</v>
      </c>
      <c r="I11986">
        <v>161.74</v>
      </c>
      <c r="J11986">
        <v>30</v>
      </c>
      <c r="K11986" t="s">
        <v>1777</v>
      </c>
      <c r="L11986">
        <v>2019</v>
      </c>
      <c r="M11986">
        <v>3</v>
      </c>
    </row>
    <row r="11987" spans="1:13" x14ac:dyDescent="0.25">
      <c r="A11987">
        <v>217077</v>
      </c>
      <c r="B11987" t="s">
        <v>1865</v>
      </c>
      <c r="C11987" t="s">
        <v>392</v>
      </c>
      <c r="D11987" t="s">
        <v>393</v>
      </c>
      <c r="E11987" t="s">
        <v>394</v>
      </c>
      <c r="F11987" s="1">
        <v>43794.360752314817</v>
      </c>
      <c r="G11987">
        <v>5</v>
      </c>
      <c r="H11987">
        <v>161.6</v>
      </c>
      <c r="I11987">
        <v>808</v>
      </c>
      <c r="J11987">
        <v>30</v>
      </c>
      <c r="K11987" t="s">
        <v>1777</v>
      </c>
      <c r="L11987">
        <v>2019</v>
      </c>
      <c r="M11987">
        <v>11</v>
      </c>
    </row>
    <row r="11988" spans="1:13" x14ac:dyDescent="0.25">
      <c r="A11988">
        <v>217077</v>
      </c>
      <c r="B11988" t="s">
        <v>1865</v>
      </c>
      <c r="C11988" t="s">
        <v>392</v>
      </c>
      <c r="D11988" t="s">
        <v>393</v>
      </c>
      <c r="E11988" t="s">
        <v>394</v>
      </c>
      <c r="F11988" s="1">
        <v>43808.377951388888</v>
      </c>
      <c r="G11988">
        <v>3</v>
      </c>
      <c r="H11988">
        <v>161.6</v>
      </c>
      <c r="I11988">
        <v>484.8</v>
      </c>
      <c r="J11988">
        <v>30</v>
      </c>
      <c r="K11988" t="s">
        <v>1777</v>
      </c>
      <c r="L11988">
        <v>2019</v>
      </c>
      <c r="M11988">
        <v>12</v>
      </c>
    </row>
    <row r="11989" spans="1:13" x14ac:dyDescent="0.25">
      <c r="A11989">
        <v>217077</v>
      </c>
      <c r="B11989" t="s">
        <v>1865</v>
      </c>
      <c r="C11989" t="s">
        <v>392</v>
      </c>
      <c r="D11989" t="s">
        <v>393</v>
      </c>
      <c r="E11989" t="s">
        <v>394</v>
      </c>
      <c r="F11989" s="1">
        <v>43812.471539351849</v>
      </c>
      <c r="G11989">
        <v>3</v>
      </c>
      <c r="H11989">
        <v>161.6</v>
      </c>
      <c r="I11989">
        <v>484.8</v>
      </c>
      <c r="J11989">
        <v>30</v>
      </c>
      <c r="K11989" t="s">
        <v>1777</v>
      </c>
      <c r="L11989">
        <v>2019</v>
      </c>
      <c r="M11989">
        <v>12</v>
      </c>
    </row>
    <row r="11990" spans="1:13" x14ac:dyDescent="0.25">
      <c r="A11990">
        <v>217077</v>
      </c>
      <c r="B11990" t="s">
        <v>1865</v>
      </c>
      <c r="C11990" t="s">
        <v>392</v>
      </c>
      <c r="D11990" t="s">
        <v>393</v>
      </c>
      <c r="E11990" t="s">
        <v>394</v>
      </c>
      <c r="F11990" s="1">
        <v>43817.482673611114</v>
      </c>
      <c r="G11990">
        <v>3</v>
      </c>
      <c r="H11990">
        <v>161.6</v>
      </c>
      <c r="I11990">
        <v>484.8</v>
      </c>
      <c r="J11990">
        <v>30</v>
      </c>
      <c r="K11990" t="s">
        <v>1777</v>
      </c>
      <c r="L11990">
        <v>2019</v>
      </c>
      <c r="M11990">
        <v>12</v>
      </c>
    </row>
    <row r="11991" spans="1:13" x14ac:dyDescent="0.25">
      <c r="A11991">
        <v>217077</v>
      </c>
      <c r="B11991" t="s">
        <v>1865</v>
      </c>
      <c r="C11991" t="s">
        <v>392</v>
      </c>
      <c r="D11991" t="s">
        <v>393</v>
      </c>
      <c r="E11991" t="s">
        <v>394</v>
      </c>
      <c r="F11991" s="1">
        <v>43822.542650462965</v>
      </c>
      <c r="G11991">
        <v>2</v>
      </c>
      <c r="H11991">
        <v>161.6</v>
      </c>
      <c r="I11991">
        <v>323.2</v>
      </c>
      <c r="J11991">
        <v>30</v>
      </c>
      <c r="K11991" t="s">
        <v>1777</v>
      </c>
      <c r="L11991">
        <v>2019</v>
      </c>
      <c r="M11991">
        <v>12</v>
      </c>
    </row>
    <row r="11992" spans="1:13" x14ac:dyDescent="0.25">
      <c r="A11992">
        <v>33520</v>
      </c>
      <c r="B11992" t="s">
        <v>1866</v>
      </c>
      <c r="C11992" t="s">
        <v>14</v>
      </c>
      <c r="D11992" t="s">
        <v>15</v>
      </c>
      <c r="E11992" t="s">
        <v>394</v>
      </c>
      <c r="F11992" s="1">
        <v>43794.360752314817</v>
      </c>
      <c r="G11992">
        <v>13</v>
      </c>
      <c r="H11992">
        <v>32.799999999999997</v>
      </c>
      <c r="I11992">
        <v>426.4</v>
      </c>
      <c r="J11992">
        <v>30</v>
      </c>
      <c r="K11992" t="s">
        <v>1777</v>
      </c>
      <c r="L11992">
        <v>2019</v>
      </c>
      <c r="M11992">
        <v>11</v>
      </c>
    </row>
    <row r="11993" spans="1:13" x14ac:dyDescent="0.25">
      <c r="A11993">
        <v>33520</v>
      </c>
      <c r="B11993" t="s">
        <v>1866</v>
      </c>
      <c r="C11993" t="s">
        <v>14</v>
      </c>
      <c r="D11993" t="s">
        <v>15</v>
      </c>
      <c r="E11993" t="s">
        <v>394</v>
      </c>
      <c r="F11993" s="1">
        <v>43794.360752314817</v>
      </c>
      <c r="G11993">
        <v>7</v>
      </c>
      <c r="H11993">
        <v>30.46</v>
      </c>
      <c r="I11993">
        <v>213.22</v>
      </c>
      <c r="J11993">
        <v>30</v>
      </c>
      <c r="K11993" t="s">
        <v>1777</v>
      </c>
      <c r="L11993">
        <v>2019</v>
      </c>
      <c r="M11993">
        <v>11</v>
      </c>
    </row>
    <row r="11994" spans="1:13" x14ac:dyDescent="0.25">
      <c r="A11994">
        <v>33520</v>
      </c>
      <c r="B11994" t="s">
        <v>1866</v>
      </c>
      <c r="C11994" t="s">
        <v>14</v>
      </c>
      <c r="D11994" t="s">
        <v>15</v>
      </c>
      <c r="E11994" t="s">
        <v>394</v>
      </c>
      <c r="F11994" s="1">
        <v>43808.377951388888</v>
      </c>
      <c r="G11994">
        <v>10</v>
      </c>
      <c r="H11994">
        <v>32.799999999999997</v>
      </c>
      <c r="I11994">
        <v>328</v>
      </c>
      <c r="J11994">
        <v>30</v>
      </c>
      <c r="K11994" t="s">
        <v>1777</v>
      </c>
      <c r="L11994">
        <v>2019</v>
      </c>
      <c r="M11994">
        <v>12</v>
      </c>
    </row>
    <row r="11995" spans="1:13" x14ac:dyDescent="0.25">
      <c r="A11995">
        <v>33520</v>
      </c>
      <c r="B11995" t="s">
        <v>1866</v>
      </c>
      <c r="C11995" t="s">
        <v>14</v>
      </c>
      <c r="D11995" t="s">
        <v>15</v>
      </c>
      <c r="E11995" t="s">
        <v>394</v>
      </c>
      <c r="F11995" s="1">
        <v>43812.471539351849</v>
      </c>
      <c r="G11995">
        <v>8</v>
      </c>
      <c r="H11995">
        <v>32.81</v>
      </c>
      <c r="I11995">
        <v>262.48</v>
      </c>
      <c r="J11995">
        <v>30</v>
      </c>
      <c r="K11995" t="s">
        <v>1777</v>
      </c>
      <c r="L11995">
        <v>2019</v>
      </c>
      <c r="M11995">
        <v>12</v>
      </c>
    </row>
    <row r="11996" spans="1:13" x14ac:dyDescent="0.25">
      <c r="A11996">
        <v>33520</v>
      </c>
      <c r="B11996" t="s">
        <v>1866</v>
      </c>
      <c r="C11996" t="s">
        <v>14</v>
      </c>
      <c r="D11996" t="s">
        <v>15</v>
      </c>
      <c r="E11996" t="s">
        <v>394</v>
      </c>
      <c r="F11996" s="1">
        <v>43812.471539351849</v>
      </c>
      <c r="G11996">
        <v>2</v>
      </c>
      <c r="H11996">
        <v>32.799999999999997</v>
      </c>
      <c r="I11996">
        <v>65.599999999999994</v>
      </c>
      <c r="J11996">
        <v>30</v>
      </c>
      <c r="K11996" t="s">
        <v>1777</v>
      </c>
      <c r="L11996">
        <v>2019</v>
      </c>
      <c r="M11996">
        <v>12</v>
      </c>
    </row>
    <row r="11997" spans="1:13" x14ac:dyDescent="0.25">
      <c r="A11997">
        <v>33520</v>
      </c>
      <c r="B11997" t="s">
        <v>1866</v>
      </c>
      <c r="C11997" t="s">
        <v>14</v>
      </c>
      <c r="D11997" t="s">
        <v>15</v>
      </c>
      <c r="E11997" t="s">
        <v>394</v>
      </c>
      <c r="F11997" s="1">
        <v>43817.482673611114</v>
      </c>
      <c r="G11997">
        <v>10</v>
      </c>
      <c r="H11997">
        <v>32.799999999999997</v>
      </c>
      <c r="I11997">
        <v>328</v>
      </c>
      <c r="J11997">
        <v>30</v>
      </c>
      <c r="K11997" t="s">
        <v>1777</v>
      </c>
      <c r="L11997">
        <v>2019</v>
      </c>
      <c r="M11997">
        <v>12</v>
      </c>
    </row>
    <row r="11998" spans="1:13" x14ac:dyDescent="0.25">
      <c r="A11998">
        <v>33520</v>
      </c>
      <c r="B11998" t="s">
        <v>1866</v>
      </c>
      <c r="C11998" t="s">
        <v>14</v>
      </c>
      <c r="D11998" t="s">
        <v>15</v>
      </c>
      <c r="E11998" t="s">
        <v>394</v>
      </c>
      <c r="F11998" s="1">
        <v>43826.367118055554</v>
      </c>
      <c r="G11998">
        <v>5</v>
      </c>
      <c r="H11998">
        <v>32.799999999999997</v>
      </c>
      <c r="I11998">
        <v>164</v>
      </c>
      <c r="J11998">
        <v>30</v>
      </c>
      <c r="K11998" t="s">
        <v>1777</v>
      </c>
      <c r="L11998">
        <v>2019</v>
      </c>
      <c r="M11998">
        <v>12</v>
      </c>
    </row>
    <row r="11999" spans="1:13" x14ac:dyDescent="0.25">
      <c r="A11999">
        <v>33520</v>
      </c>
      <c r="B11999" t="s">
        <v>1866</v>
      </c>
      <c r="C11999" t="s">
        <v>14</v>
      </c>
      <c r="D11999" t="s">
        <v>15</v>
      </c>
      <c r="E11999" t="s">
        <v>394</v>
      </c>
      <c r="F11999" s="1">
        <v>43826.561296296299</v>
      </c>
      <c r="G11999">
        <v>5</v>
      </c>
      <c r="H11999">
        <v>32.799999999999997</v>
      </c>
      <c r="I11999">
        <v>164</v>
      </c>
      <c r="J11999">
        <v>30</v>
      </c>
      <c r="K11999" t="s">
        <v>1777</v>
      </c>
      <c r="L11999">
        <v>2019</v>
      </c>
      <c r="M11999">
        <v>12</v>
      </c>
    </row>
    <row r="12000" spans="1:13" x14ac:dyDescent="0.25">
      <c r="A12000">
        <v>33516</v>
      </c>
      <c r="B12000" t="s">
        <v>1867</v>
      </c>
      <c r="C12000" t="s">
        <v>392</v>
      </c>
      <c r="D12000" t="s">
        <v>393</v>
      </c>
      <c r="E12000" t="s">
        <v>394</v>
      </c>
      <c r="F12000" s="1">
        <v>43794.360752314817</v>
      </c>
      <c r="G12000">
        <v>15</v>
      </c>
      <c r="H12000">
        <v>30.46</v>
      </c>
      <c r="I12000">
        <v>456.9</v>
      </c>
      <c r="J12000">
        <v>30</v>
      </c>
      <c r="K12000" t="s">
        <v>1777</v>
      </c>
      <c r="L12000">
        <v>2019</v>
      </c>
      <c r="M12000">
        <v>11</v>
      </c>
    </row>
    <row r="12001" spans="1:13" x14ac:dyDescent="0.25">
      <c r="A12001">
        <v>33516</v>
      </c>
      <c r="B12001" t="s">
        <v>1867</v>
      </c>
      <c r="C12001" t="s">
        <v>392</v>
      </c>
      <c r="D12001" t="s">
        <v>393</v>
      </c>
      <c r="E12001" t="s">
        <v>394</v>
      </c>
      <c r="F12001" s="1">
        <v>43794.360752314817</v>
      </c>
      <c r="G12001">
        <v>5</v>
      </c>
      <c r="H12001">
        <v>30.46</v>
      </c>
      <c r="I12001">
        <v>152.30000000000001</v>
      </c>
      <c r="J12001">
        <v>30</v>
      </c>
      <c r="K12001" t="s">
        <v>1777</v>
      </c>
      <c r="L12001">
        <v>2019</v>
      </c>
      <c r="M12001">
        <v>11</v>
      </c>
    </row>
    <row r="12002" spans="1:13" x14ac:dyDescent="0.25">
      <c r="A12002">
        <v>33516</v>
      </c>
      <c r="B12002" t="s">
        <v>1867</v>
      </c>
      <c r="C12002" t="s">
        <v>392</v>
      </c>
      <c r="D12002" t="s">
        <v>393</v>
      </c>
      <c r="E12002" t="s">
        <v>394</v>
      </c>
      <c r="F12002" s="1">
        <v>43808.377951388888</v>
      </c>
      <c r="G12002">
        <v>10</v>
      </c>
      <c r="H12002">
        <v>30.46</v>
      </c>
      <c r="I12002">
        <v>304.60000000000002</v>
      </c>
      <c r="J12002">
        <v>30</v>
      </c>
      <c r="K12002" t="s">
        <v>1777</v>
      </c>
      <c r="L12002">
        <v>2019</v>
      </c>
      <c r="M12002">
        <v>12</v>
      </c>
    </row>
    <row r="12003" spans="1:13" x14ac:dyDescent="0.25">
      <c r="A12003">
        <v>33516</v>
      </c>
      <c r="B12003" t="s">
        <v>1867</v>
      </c>
      <c r="C12003" t="s">
        <v>392</v>
      </c>
      <c r="D12003" t="s">
        <v>393</v>
      </c>
      <c r="E12003" t="s">
        <v>394</v>
      </c>
      <c r="F12003" s="1">
        <v>43812.471539351849</v>
      </c>
      <c r="G12003">
        <v>8</v>
      </c>
      <c r="H12003">
        <v>30.46</v>
      </c>
      <c r="I12003">
        <v>243.68</v>
      </c>
      <c r="J12003">
        <v>30</v>
      </c>
      <c r="K12003" t="s">
        <v>1777</v>
      </c>
      <c r="L12003">
        <v>2019</v>
      </c>
      <c r="M12003">
        <v>12</v>
      </c>
    </row>
    <row r="12004" spans="1:13" x14ac:dyDescent="0.25">
      <c r="A12004">
        <v>33516</v>
      </c>
      <c r="B12004" t="s">
        <v>1867</v>
      </c>
      <c r="C12004" t="s">
        <v>392</v>
      </c>
      <c r="D12004" t="s">
        <v>393</v>
      </c>
      <c r="E12004" t="s">
        <v>394</v>
      </c>
      <c r="F12004" s="1">
        <v>43812.471539351849</v>
      </c>
      <c r="G12004">
        <v>2</v>
      </c>
      <c r="H12004">
        <v>30.46</v>
      </c>
      <c r="I12004">
        <v>60.92</v>
      </c>
      <c r="J12004">
        <v>30</v>
      </c>
      <c r="K12004" t="s">
        <v>1777</v>
      </c>
      <c r="L12004">
        <v>2019</v>
      </c>
      <c r="M12004">
        <v>12</v>
      </c>
    </row>
    <row r="12005" spans="1:13" x14ac:dyDescent="0.25">
      <c r="A12005">
        <v>33516</v>
      </c>
      <c r="B12005" t="s">
        <v>1867</v>
      </c>
      <c r="C12005" t="s">
        <v>392</v>
      </c>
      <c r="D12005" t="s">
        <v>393</v>
      </c>
      <c r="E12005" t="s">
        <v>394</v>
      </c>
      <c r="F12005" s="1">
        <v>43817.482673611114</v>
      </c>
      <c r="G12005">
        <v>4</v>
      </c>
      <c r="H12005">
        <v>30.46</v>
      </c>
      <c r="I12005">
        <v>121.84</v>
      </c>
      <c r="J12005">
        <v>30</v>
      </c>
      <c r="K12005" t="s">
        <v>1777</v>
      </c>
      <c r="L12005">
        <v>2019</v>
      </c>
      <c r="M12005">
        <v>12</v>
      </c>
    </row>
    <row r="12006" spans="1:13" x14ac:dyDescent="0.25">
      <c r="A12006">
        <v>33516</v>
      </c>
      <c r="B12006" t="s">
        <v>1867</v>
      </c>
      <c r="C12006" t="s">
        <v>392</v>
      </c>
      <c r="D12006" t="s">
        <v>393</v>
      </c>
      <c r="E12006" t="s">
        <v>394</v>
      </c>
      <c r="F12006" s="1">
        <v>43818.375937500001</v>
      </c>
      <c r="G12006">
        <v>6</v>
      </c>
      <c r="H12006">
        <v>32.799999999999997</v>
      </c>
      <c r="I12006">
        <v>196.8</v>
      </c>
      <c r="J12006">
        <v>30</v>
      </c>
      <c r="K12006" t="s">
        <v>1777</v>
      </c>
      <c r="L12006">
        <v>2019</v>
      </c>
      <c r="M12006">
        <v>12</v>
      </c>
    </row>
    <row r="12007" spans="1:13" x14ac:dyDescent="0.25">
      <c r="A12007">
        <v>33516</v>
      </c>
      <c r="B12007" t="s">
        <v>1867</v>
      </c>
      <c r="C12007" t="s">
        <v>392</v>
      </c>
      <c r="D12007" t="s">
        <v>393</v>
      </c>
      <c r="E12007" t="s">
        <v>394</v>
      </c>
      <c r="F12007" s="1">
        <v>43822.542650462965</v>
      </c>
      <c r="G12007">
        <v>2</v>
      </c>
      <c r="H12007">
        <v>32.799999999999997</v>
      </c>
      <c r="I12007">
        <v>65.599999999999994</v>
      </c>
      <c r="J12007">
        <v>30</v>
      </c>
      <c r="K12007" t="s">
        <v>1777</v>
      </c>
      <c r="L12007">
        <v>2019</v>
      </c>
      <c r="M12007">
        <v>12</v>
      </c>
    </row>
    <row r="12008" spans="1:13" x14ac:dyDescent="0.25">
      <c r="A12008">
        <v>33516</v>
      </c>
      <c r="B12008" t="s">
        <v>1867</v>
      </c>
      <c r="C12008" t="s">
        <v>392</v>
      </c>
      <c r="D12008" t="s">
        <v>393</v>
      </c>
      <c r="E12008" t="s">
        <v>394</v>
      </c>
      <c r="F12008" s="1">
        <v>43826.367118055554</v>
      </c>
      <c r="G12008">
        <v>8</v>
      </c>
      <c r="H12008">
        <v>32.799999999999997</v>
      </c>
      <c r="I12008">
        <v>262.39999999999998</v>
      </c>
      <c r="J12008">
        <v>30</v>
      </c>
      <c r="K12008" t="s">
        <v>1777</v>
      </c>
      <c r="L12008">
        <v>2019</v>
      </c>
      <c r="M12008">
        <v>12</v>
      </c>
    </row>
    <row r="12009" spans="1:13" x14ac:dyDescent="0.25">
      <c r="A12009">
        <v>162083</v>
      </c>
      <c r="B12009" t="s">
        <v>609</v>
      </c>
      <c r="C12009" t="s">
        <v>14</v>
      </c>
      <c r="D12009" t="s">
        <v>15</v>
      </c>
      <c r="E12009" t="s">
        <v>608</v>
      </c>
      <c r="F12009" s="1">
        <v>43154.512673611112</v>
      </c>
      <c r="G12009">
        <v>1</v>
      </c>
      <c r="H12009">
        <v>454.6</v>
      </c>
      <c r="I12009">
        <v>454.6</v>
      </c>
      <c r="J12009">
        <v>30</v>
      </c>
      <c r="K12009" t="s">
        <v>1777</v>
      </c>
      <c r="L12009">
        <v>2018</v>
      </c>
      <c r="M12009">
        <v>2</v>
      </c>
    </row>
    <row r="12010" spans="1:13" x14ac:dyDescent="0.25">
      <c r="A12010">
        <v>162083</v>
      </c>
      <c r="B12010" t="s">
        <v>609</v>
      </c>
      <c r="C12010" t="s">
        <v>14</v>
      </c>
      <c r="D12010" t="s">
        <v>15</v>
      </c>
      <c r="E12010" t="s">
        <v>608</v>
      </c>
      <c r="F12010" s="1">
        <v>43216.529270833336</v>
      </c>
      <c r="G12010">
        <v>1</v>
      </c>
      <c r="H12010">
        <v>454.6</v>
      </c>
      <c r="I12010">
        <v>454.6</v>
      </c>
      <c r="J12010">
        <v>30</v>
      </c>
      <c r="K12010" t="s">
        <v>1777</v>
      </c>
      <c r="L12010">
        <v>2018</v>
      </c>
      <c r="M12010">
        <v>4</v>
      </c>
    </row>
    <row r="12011" spans="1:13" x14ac:dyDescent="0.25">
      <c r="A12011">
        <v>162083</v>
      </c>
      <c r="B12011" t="s">
        <v>609</v>
      </c>
      <c r="C12011" t="s">
        <v>14</v>
      </c>
      <c r="D12011" t="s">
        <v>15</v>
      </c>
      <c r="E12011" t="s">
        <v>608</v>
      </c>
      <c r="F12011" s="1">
        <v>43276.503923611112</v>
      </c>
      <c r="G12011">
        <v>1</v>
      </c>
      <c r="H12011">
        <v>454.6</v>
      </c>
      <c r="I12011">
        <v>454.6</v>
      </c>
      <c r="J12011">
        <v>30</v>
      </c>
      <c r="K12011" t="s">
        <v>1777</v>
      </c>
      <c r="L12011">
        <v>2018</v>
      </c>
      <c r="M12011">
        <v>6</v>
      </c>
    </row>
    <row r="12012" spans="1:13" x14ac:dyDescent="0.25">
      <c r="A12012">
        <v>162083</v>
      </c>
      <c r="B12012" t="s">
        <v>609</v>
      </c>
      <c r="C12012" t="s">
        <v>14</v>
      </c>
      <c r="D12012" t="s">
        <v>15</v>
      </c>
      <c r="E12012" t="s">
        <v>608</v>
      </c>
      <c r="F12012" s="1">
        <v>43396.412754629629</v>
      </c>
      <c r="G12012">
        <v>2</v>
      </c>
      <c r="H12012">
        <v>454.6</v>
      </c>
      <c r="I12012">
        <v>909.2</v>
      </c>
      <c r="J12012">
        <v>30</v>
      </c>
      <c r="K12012" t="s">
        <v>1777</v>
      </c>
      <c r="L12012">
        <v>2018</v>
      </c>
      <c r="M12012">
        <v>10</v>
      </c>
    </row>
    <row r="12013" spans="1:13" x14ac:dyDescent="0.25">
      <c r="A12013">
        <v>162083</v>
      </c>
      <c r="B12013" t="s">
        <v>609</v>
      </c>
      <c r="C12013" t="s">
        <v>14</v>
      </c>
      <c r="D12013" t="s">
        <v>15</v>
      </c>
      <c r="E12013" t="s">
        <v>608</v>
      </c>
      <c r="F12013" s="1">
        <v>43396.412754629629</v>
      </c>
      <c r="G12013">
        <v>1</v>
      </c>
      <c r="H12013">
        <v>454.6</v>
      </c>
      <c r="I12013">
        <v>454.6</v>
      </c>
      <c r="J12013">
        <v>30</v>
      </c>
      <c r="K12013" t="s">
        <v>1777</v>
      </c>
      <c r="L12013">
        <v>2018</v>
      </c>
      <c r="M12013">
        <v>10</v>
      </c>
    </row>
    <row r="12014" spans="1:13" x14ac:dyDescent="0.25">
      <c r="A12014">
        <v>162083</v>
      </c>
      <c r="B12014" t="s">
        <v>609</v>
      </c>
      <c r="C12014" t="s">
        <v>14</v>
      </c>
      <c r="D12014" t="s">
        <v>15</v>
      </c>
      <c r="E12014" t="s">
        <v>608</v>
      </c>
      <c r="F12014" s="1">
        <v>43461.487372685187</v>
      </c>
      <c r="G12014">
        <v>2</v>
      </c>
      <c r="H12014">
        <v>454.6</v>
      </c>
      <c r="I12014">
        <v>909.2</v>
      </c>
      <c r="J12014">
        <v>30</v>
      </c>
      <c r="K12014" t="s">
        <v>1777</v>
      </c>
      <c r="L12014">
        <v>2018</v>
      </c>
      <c r="M12014">
        <v>12</v>
      </c>
    </row>
    <row r="12015" spans="1:13" x14ac:dyDescent="0.25">
      <c r="A12015">
        <v>162083</v>
      </c>
      <c r="B12015" t="s">
        <v>609</v>
      </c>
      <c r="C12015" t="s">
        <v>14</v>
      </c>
      <c r="D12015" t="s">
        <v>15</v>
      </c>
      <c r="E12015" t="s">
        <v>608</v>
      </c>
      <c r="F12015" s="1">
        <v>43523.414699074077</v>
      </c>
      <c r="G12015">
        <v>1</v>
      </c>
      <c r="H12015">
        <v>495.72</v>
      </c>
      <c r="I12015">
        <v>495.72</v>
      </c>
      <c r="J12015">
        <v>30</v>
      </c>
      <c r="K12015" t="s">
        <v>1777</v>
      </c>
      <c r="L12015">
        <v>2019</v>
      </c>
      <c r="M12015">
        <v>2</v>
      </c>
    </row>
    <row r="12016" spans="1:13" x14ac:dyDescent="0.25">
      <c r="A12016">
        <v>162083</v>
      </c>
      <c r="B12016" t="s">
        <v>609</v>
      </c>
      <c r="C12016" t="s">
        <v>14</v>
      </c>
      <c r="D12016" t="s">
        <v>15</v>
      </c>
      <c r="E12016" t="s">
        <v>608</v>
      </c>
      <c r="F12016" s="1">
        <v>43546.391157407408</v>
      </c>
      <c r="G12016">
        <v>1</v>
      </c>
      <c r="H12016">
        <v>495.72</v>
      </c>
      <c r="I12016">
        <v>495.72</v>
      </c>
      <c r="J12016">
        <v>30</v>
      </c>
      <c r="K12016" t="s">
        <v>1777</v>
      </c>
      <c r="L12016">
        <v>2019</v>
      </c>
      <c r="M12016">
        <v>3</v>
      </c>
    </row>
    <row r="12017" spans="1:13" x14ac:dyDescent="0.25">
      <c r="A12017">
        <v>162083</v>
      </c>
      <c r="B12017" t="s">
        <v>609</v>
      </c>
      <c r="C12017" t="s">
        <v>14</v>
      </c>
      <c r="D12017" t="s">
        <v>15</v>
      </c>
      <c r="E12017" t="s">
        <v>608</v>
      </c>
      <c r="F12017" s="1">
        <v>43567.428252314814</v>
      </c>
      <c r="G12017">
        <v>1</v>
      </c>
      <c r="H12017">
        <v>495.72</v>
      </c>
      <c r="I12017">
        <v>495.72</v>
      </c>
      <c r="J12017">
        <v>30</v>
      </c>
      <c r="K12017" t="s">
        <v>1777</v>
      </c>
      <c r="L12017">
        <v>2019</v>
      </c>
      <c r="M12017">
        <v>4</v>
      </c>
    </row>
    <row r="12018" spans="1:13" x14ac:dyDescent="0.25">
      <c r="A12018">
        <v>162083</v>
      </c>
      <c r="B12018" t="s">
        <v>609</v>
      </c>
      <c r="C12018" t="s">
        <v>14</v>
      </c>
      <c r="D12018" t="s">
        <v>15</v>
      </c>
      <c r="E12018" t="s">
        <v>608</v>
      </c>
      <c r="F12018" s="1">
        <v>43567.491886574076</v>
      </c>
      <c r="G12018">
        <v>1</v>
      </c>
      <c r="H12018">
        <v>495.72</v>
      </c>
      <c r="I12018">
        <v>495.72</v>
      </c>
      <c r="J12018">
        <v>30</v>
      </c>
      <c r="K12018" t="s">
        <v>1777</v>
      </c>
      <c r="L12018">
        <v>2019</v>
      </c>
      <c r="M12018">
        <v>4</v>
      </c>
    </row>
    <row r="12019" spans="1:13" x14ac:dyDescent="0.25">
      <c r="A12019">
        <v>162083</v>
      </c>
      <c r="B12019" t="s">
        <v>609</v>
      </c>
      <c r="C12019" t="s">
        <v>14</v>
      </c>
      <c r="D12019" t="s">
        <v>15</v>
      </c>
      <c r="E12019" t="s">
        <v>608</v>
      </c>
      <c r="F12019" s="1">
        <v>43567.491886574076</v>
      </c>
      <c r="G12019">
        <v>1</v>
      </c>
      <c r="H12019">
        <v>495.72</v>
      </c>
      <c r="I12019">
        <v>495.72</v>
      </c>
      <c r="J12019">
        <v>30</v>
      </c>
      <c r="K12019" t="s">
        <v>1777</v>
      </c>
      <c r="L12019">
        <v>2019</v>
      </c>
      <c r="M12019">
        <v>4</v>
      </c>
    </row>
    <row r="12020" spans="1:13" x14ac:dyDescent="0.25">
      <c r="A12020">
        <v>162083</v>
      </c>
      <c r="B12020" t="s">
        <v>609</v>
      </c>
      <c r="C12020" t="s">
        <v>14</v>
      </c>
      <c r="D12020" t="s">
        <v>15</v>
      </c>
      <c r="E12020" t="s">
        <v>608</v>
      </c>
      <c r="F12020" s="1">
        <v>43605.455671296295</v>
      </c>
      <c r="G12020">
        <v>1</v>
      </c>
      <c r="H12020">
        <v>495.72</v>
      </c>
      <c r="I12020">
        <v>495.72</v>
      </c>
      <c r="J12020">
        <v>30</v>
      </c>
      <c r="K12020" t="s">
        <v>1777</v>
      </c>
      <c r="L12020">
        <v>2019</v>
      </c>
      <c r="M12020">
        <v>5</v>
      </c>
    </row>
    <row r="12021" spans="1:13" x14ac:dyDescent="0.25">
      <c r="A12021">
        <v>162083</v>
      </c>
      <c r="B12021" t="s">
        <v>609</v>
      </c>
      <c r="C12021" t="s">
        <v>14</v>
      </c>
      <c r="D12021" t="s">
        <v>15</v>
      </c>
      <c r="E12021" t="s">
        <v>608</v>
      </c>
      <c r="F12021" s="1">
        <v>43605.455671296295</v>
      </c>
      <c r="G12021">
        <v>1</v>
      </c>
      <c r="H12021">
        <v>495.72</v>
      </c>
      <c r="I12021">
        <v>495.72</v>
      </c>
      <c r="J12021">
        <v>30</v>
      </c>
      <c r="K12021" t="s">
        <v>1777</v>
      </c>
      <c r="L12021">
        <v>2019</v>
      </c>
      <c r="M12021">
        <v>5</v>
      </c>
    </row>
    <row r="12022" spans="1:13" x14ac:dyDescent="0.25">
      <c r="A12022">
        <v>162083</v>
      </c>
      <c r="B12022" t="s">
        <v>609</v>
      </c>
      <c r="C12022" t="s">
        <v>14</v>
      </c>
      <c r="D12022" t="s">
        <v>15</v>
      </c>
      <c r="E12022" t="s">
        <v>608</v>
      </c>
      <c r="F12022" s="1">
        <v>43616.495578703703</v>
      </c>
      <c r="G12022">
        <v>2</v>
      </c>
      <c r="H12022">
        <v>495.72</v>
      </c>
      <c r="I12022">
        <v>991.44</v>
      </c>
      <c r="J12022">
        <v>30</v>
      </c>
      <c r="K12022" t="s">
        <v>1777</v>
      </c>
      <c r="L12022">
        <v>2019</v>
      </c>
      <c r="M12022">
        <v>5</v>
      </c>
    </row>
    <row r="12023" spans="1:13" x14ac:dyDescent="0.25">
      <c r="A12023">
        <v>162083</v>
      </c>
      <c r="B12023" t="s">
        <v>609</v>
      </c>
      <c r="C12023" t="s">
        <v>14</v>
      </c>
      <c r="D12023" t="s">
        <v>15</v>
      </c>
      <c r="E12023" t="s">
        <v>608</v>
      </c>
      <c r="F12023" s="1">
        <v>43654.401145833333</v>
      </c>
      <c r="G12023">
        <v>1</v>
      </c>
      <c r="H12023">
        <v>495.72</v>
      </c>
      <c r="I12023">
        <v>495.72</v>
      </c>
      <c r="J12023">
        <v>30</v>
      </c>
      <c r="K12023" t="s">
        <v>1777</v>
      </c>
      <c r="L12023">
        <v>2019</v>
      </c>
      <c r="M12023">
        <v>7</v>
      </c>
    </row>
    <row r="12024" spans="1:13" x14ac:dyDescent="0.25">
      <c r="A12024">
        <v>202796</v>
      </c>
      <c r="B12024" t="s">
        <v>607</v>
      </c>
      <c r="C12024" t="s">
        <v>14</v>
      </c>
      <c r="D12024" t="s">
        <v>15</v>
      </c>
      <c r="E12024" t="s">
        <v>608</v>
      </c>
      <c r="F12024" s="1">
        <v>43675.431064814817</v>
      </c>
      <c r="G12024">
        <v>1</v>
      </c>
      <c r="H12024">
        <v>316.25</v>
      </c>
      <c r="I12024">
        <v>316.25</v>
      </c>
      <c r="J12024">
        <v>30</v>
      </c>
      <c r="K12024" t="s">
        <v>1777</v>
      </c>
      <c r="L12024">
        <v>2019</v>
      </c>
      <c r="M12024">
        <v>7</v>
      </c>
    </row>
    <row r="12025" spans="1:13" x14ac:dyDescent="0.25">
      <c r="A12025">
        <v>162083</v>
      </c>
      <c r="B12025" t="s">
        <v>609</v>
      </c>
      <c r="C12025" t="s">
        <v>14</v>
      </c>
      <c r="D12025" t="s">
        <v>15</v>
      </c>
      <c r="E12025" t="s">
        <v>608</v>
      </c>
      <c r="F12025" s="1">
        <v>43808.41101851852</v>
      </c>
      <c r="G12025">
        <v>1</v>
      </c>
      <c r="H12025">
        <v>495.13</v>
      </c>
      <c r="I12025">
        <v>495.13</v>
      </c>
      <c r="J12025">
        <v>30</v>
      </c>
      <c r="K12025" t="s">
        <v>1777</v>
      </c>
      <c r="L12025">
        <v>2019</v>
      </c>
      <c r="M12025">
        <v>12</v>
      </c>
    </row>
    <row r="12026" spans="1:13" x14ac:dyDescent="0.25">
      <c r="A12026">
        <v>162083</v>
      </c>
      <c r="B12026" t="s">
        <v>609</v>
      </c>
      <c r="C12026" t="s">
        <v>14</v>
      </c>
      <c r="D12026" t="s">
        <v>15</v>
      </c>
      <c r="E12026" t="s">
        <v>608</v>
      </c>
      <c r="F12026" s="1">
        <v>43812.472916666666</v>
      </c>
      <c r="G12026">
        <v>1</v>
      </c>
      <c r="H12026">
        <v>495.13</v>
      </c>
      <c r="I12026">
        <v>495.13</v>
      </c>
      <c r="J12026">
        <v>30</v>
      </c>
      <c r="K12026" t="s">
        <v>1777</v>
      </c>
      <c r="L12026">
        <v>2019</v>
      </c>
      <c r="M12026">
        <v>12</v>
      </c>
    </row>
    <row r="12027" spans="1:13" x14ac:dyDescent="0.25">
      <c r="A12027">
        <v>102427</v>
      </c>
      <c r="B12027" t="s">
        <v>611</v>
      </c>
      <c r="C12027" t="s">
        <v>30</v>
      </c>
      <c r="D12027" t="s">
        <v>15</v>
      </c>
      <c r="E12027" t="s">
        <v>612</v>
      </c>
      <c r="F12027" s="1">
        <v>43391.40420138889</v>
      </c>
      <c r="G12027">
        <v>1</v>
      </c>
      <c r="H12027">
        <v>88.46</v>
      </c>
      <c r="I12027">
        <v>88.46</v>
      </c>
      <c r="J12027">
        <v>30</v>
      </c>
      <c r="K12027" t="s">
        <v>1777</v>
      </c>
      <c r="L12027">
        <v>2018</v>
      </c>
      <c r="M12027">
        <v>10</v>
      </c>
    </row>
    <row r="12028" spans="1:13" x14ac:dyDescent="0.25">
      <c r="A12028">
        <v>102427</v>
      </c>
      <c r="B12028" t="s">
        <v>611</v>
      </c>
      <c r="C12028" t="s">
        <v>30</v>
      </c>
      <c r="D12028" t="s">
        <v>15</v>
      </c>
      <c r="E12028" t="s">
        <v>612</v>
      </c>
      <c r="F12028" s="1">
        <v>43543.394629629627</v>
      </c>
      <c r="G12028">
        <v>1</v>
      </c>
      <c r="H12028">
        <v>88.46</v>
      </c>
      <c r="I12028">
        <v>88.46</v>
      </c>
      <c r="J12028">
        <v>30</v>
      </c>
      <c r="K12028" t="s">
        <v>1777</v>
      </c>
      <c r="L12028">
        <v>2019</v>
      </c>
      <c r="M12028">
        <v>3</v>
      </c>
    </row>
    <row r="12029" spans="1:13" x14ac:dyDescent="0.25">
      <c r="A12029">
        <v>102427</v>
      </c>
      <c r="B12029" t="s">
        <v>611</v>
      </c>
      <c r="C12029" t="s">
        <v>30</v>
      </c>
      <c r="D12029" t="s">
        <v>15</v>
      </c>
      <c r="E12029" t="s">
        <v>612</v>
      </c>
      <c r="F12029" s="1">
        <v>43546.45144675926</v>
      </c>
      <c r="G12029">
        <v>1</v>
      </c>
      <c r="H12029">
        <v>88.46</v>
      </c>
      <c r="I12029">
        <v>88.46</v>
      </c>
      <c r="J12029">
        <v>30</v>
      </c>
      <c r="K12029" t="s">
        <v>1777</v>
      </c>
      <c r="L12029">
        <v>2019</v>
      </c>
      <c r="M12029">
        <v>3</v>
      </c>
    </row>
    <row r="12030" spans="1:13" x14ac:dyDescent="0.25">
      <c r="A12030">
        <v>102427</v>
      </c>
      <c r="B12030" t="s">
        <v>611</v>
      </c>
      <c r="C12030" t="s">
        <v>30</v>
      </c>
      <c r="D12030" t="s">
        <v>15</v>
      </c>
      <c r="E12030" t="s">
        <v>612</v>
      </c>
      <c r="F12030" s="1">
        <v>43553.369560185187</v>
      </c>
      <c r="G12030">
        <v>1</v>
      </c>
      <c r="H12030">
        <v>88.46</v>
      </c>
      <c r="I12030">
        <v>88.46</v>
      </c>
      <c r="J12030">
        <v>30</v>
      </c>
      <c r="K12030" t="s">
        <v>1777</v>
      </c>
      <c r="L12030">
        <v>2019</v>
      </c>
      <c r="M12030">
        <v>3</v>
      </c>
    </row>
    <row r="12031" spans="1:13" x14ac:dyDescent="0.25">
      <c r="A12031">
        <v>102427</v>
      </c>
      <c r="B12031" t="s">
        <v>611</v>
      </c>
      <c r="C12031" t="s">
        <v>30</v>
      </c>
      <c r="D12031" t="s">
        <v>15</v>
      </c>
      <c r="E12031" t="s">
        <v>612</v>
      </c>
      <c r="F12031" s="1">
        <v>43588.564849537041</v>
      </c>
      <c r="G12031">
        <v>3</v>
      </c>
      <c r="H12031">
        <v>88.46</v>
      </c>
      <c r="I12031">
        <v>265.38</v>
      </c>
      <c r="J12031">
        <v>30</v>
      </c>
      <c r="K12031" t="s">
        <v>1777</v>
      </c>
      <c r="L12031">
        <v>2019</v>
      </c>
      <c r="M12031">
        <v>5</v>
      </c>
    </row>
    <row r="12032" spans="1:13" x14ac:dyDescent="0.25">
      <c r="A12032">
        <v>102427</v>
      </c>
      <c r="B12032" t="s">
        <v>611</v>
      </c>
      <c r="C12032" t="s">
        <v>30</v>
      </c>
      <c r="D12032" t="s">
        <v>15</v>
      </c>
      <c r="E12032" t="s">
        <v>612</v>
      </c>
      <c r="F12032" s="1">
        <v>43707.556192129632</v>
      </c>
      <c r="G12032">
        <v>2</v>
      </c>
      <c r="H12032">
        <v>88.35</v>
      </c>
      <c r="I12032">
        <v>176.7</v>
      </c>
      <c r="J12032">
        <v>30</v>
      </c>
      <c r="K12032" t="s">
        <v>1777</v>
      </c>
      <c r="L12032">
        <v>2019</v>
      </c>
      <c r="M12032">
        <v>8</v>
      </c>
    </row>
    <row r="12033" spans="1:13" x14ac:dyDescent="0.25">
      <c r="A12033">
        <v>850053</v>
      </c>
      <c r="B12033" t="s">
        <v>617</v>
      </c>
      <c r="C12033" t="s">
        <v>14</v>
      </c>
      <c r="D12033" t="s">
        <v>15</v>
      </c>
      <c r="E12033" t="s">
        <v>618</v>
      </c>
      <c r="F12033" s="1">
        <v>43676.594641203701</v>
      </c>
      <c r="G12033">
        <v>1</v>
      </c>
      <c r="H12033">
        <v>56.58</v>
      </c>
      <c r="I12033">
        <v>56.58</v>
      </c>
      <c r="J12033">
        <v>30</v>
      </c>
      <c r="K12033" t="s">
        <v>1777</v>
      </c>
      <c r="L12033">
        <v>2019</v>
      </c>
      <c r="M12033">
        <v>7</v>
      </c>
    </row>
    <row r="12034" spans="1:13" x14ac:dyDescent="0.25">
      <c r="A12034">
        <v>203030</v>
      </c>
      <c r="B12034" t="s">
        <v>619</v>
      </c>
      <c r="C12034" t="s">
        <v>14</v>
      </c>
      <c r="D12034" t="s">
        <v>15</v>
      </c>
      <c r="E12034" t="s">
        <v>620</v>
      </c>
      <c r="F12034" s="1">
        <v>43333.435173611113</v>
      </c>
      <c r="G12034">
        <v>1</v>
      </c>
      <c r="H12034">
        <v>205.72</v>
      </c>
      <c r="I12034">
        <v>205.72</v>
      </c>
      <c r="J12034">
        <v>30</v>
      </c>
      <c r="K12034" t="s">
        <v>1777</v>
      </c>
      <c r="L12034">
        <v>2018</v>
      </c>
      <c r="M12034">
        <v>8</v>
      </c>
    </row>
    <row r="12035" spans="1:13" x14ac:dyDescent="0.25">
      <c r="A12035">
        <v>203030</v>
      </c>
      <c r="B12035" t="s">
        <v>619</v>
      </c>
      <c r="C12035" t="s">
        <v>14</v>
      </c>
      <c r="D12035" t="s">
        <v>15</v>
      </c>
      <c r="E12035" t="s">
        <v>620</v>
      </c>
      <c r="F12035" s="1">
        <v>43348.572245370371</v>
      </c>
      <c r="G12035">
        <v>1</v>
      </c>
      <c r="H12035">
        <v>205.72</v>
      </c>
      <c r="I12035">
        <v>205.72</v>
      </c>
      <c r="J12035">
        <v>30</v>
      </c>
      <c r="K12035" t="s">
        <v>1777</v>
      </c>
      <c r="L12035">
        <v>2018</v>
      </c>
      <c r="M12035">
        <v>9</v>
      </c>
    </row>
    <row r="12036" spans="1:13" x14ac:dyDescent="0.25">
      <c r="A12036">
        <v>203030</v>
      </c>
      <c r="B12036" t="s">
        <v>619</v>
      </c>
      <c r="C12036" t="s">
        <v>14</v>
      </c>
      <c r="D12036" t="s">
        <v>15</v>
      </c>
      <c r="E12036" t="s">
        <v>620</v>
      </c>
      <c r="F12036" s="1">
        <v>43363.377939814818</v>
      </c>
      <c r="G12036">
        <v>1</v>
      </c>
      <c r="H12036">
        <v>205.72</v>
      </c>
      <c r="I12036">
        <v>205.72</v>
      </c>
      <c r="J12036">
        <v>30</v>
      </c>
      <c r="K12036" t="s">
        <v>1777</v>
      </c>
      <c r="L12036">
        <v>2018</v>
      </c>
      <c r="M12036">
        <v>9</v>
      </c>
    </row>
    <row r="12037" spans="1:13" x14ac:dyDescent="0.25">
      <c r="A12037">
        <v>203055</v>
      </c>
      <c r="B12037" t="s">
        <v>1868</v>
      </c>
      <c r="C12037" t="s">
        <v>14</v>
      </c>
      <c r="D12037" t="s">
        <v>15</v>
      </c>
      <c r="E12037" t="s">
        <v>620</v>
      </c>
      <c r="F12037" s="1">
        <v>43383.452384259261</v>
      </c>
      <c r="G12037">
        <v>1</v>
      </c>
      <c r="H12037">
        <v>595.54</v>
      </c>
      <c r="I12037">
        <v>595.54</v>
      </c>
      <c r="J12037">
        <v>30</v>
      </c>
      <c r="K12037" t="s">
        <v>1777</v>
      </c>
      <c r="L12037">
        <v>2018</v>
      </c>
      <c r="M12037">
        <v>10</v>
      </c>
    </row>
    <row r="12038" spans="1:13" x14ac:dyDescent="0.25">
      <c r="A12038">
        <v>199680</v>
      </c>
      <c r="B12038" t="s">
        <v>623</v>
      </c>
      <c r="C12038" t="s">
        <v>14</v>
      </c>
      <c r="D12038" t="s">
        <v>15</v>
      </c>
      <c r="E12038" t="s">
        <v>624</v>
      </c>
      <c r="F12038" s="1">
        <v>43112.553113425929</v>
      </c>
      <c r="G12038">
        <v>1</v>
      </c>
      <c r="H12038">
        <v>362.92</v>
      </c>
      <c r="I12038">
        <v>362.92</v>
      </c>
      <c r="J12038">
        <v>30</v>
      </c>
      <c r="K12038" t="s">
        <v>1777</v>
      </c>
      <c r="L12038">
        <v>2018</v>
      </c>
      <c r="M12038">
        <v>1</v>
      </c>
    </row>
    <row r="12039" spans="1:13" x14ac:dyDescent="0.25">
      <c r="A12039">
        <v>199680</v>
      </c>
      <c r="B12039" t="s">
        <v>623</v>
      </c>
      <c r="C12039" t="s">
        <v>14</v>
      </c>
      <c r="D12039" t="s">
        <v>15</v>
      </c>
      <c r="E12039" t="s">
        <v>624</v>
      </c>
      <c r="F12039" s="1">
        <v>43273.518888888888</v>
      </c>
      <c r="G12039">
        <v>1</v>
      </c>
      <c r="H12039">
        <v>362.89</v>
      </c>
      <c r="I12039">
        <v>362.89</v>
      </c>
      <c r="J12039">
        <v>30</v>
      </c>
      <c r="K12039" t="s">
        <v>1777</v>
      </c>
      <c r="L12039">
        <v>2018</v>
      </c>
      <c r="M12039">
        <v>6</v>
      </c>
    </row>
    <row r="12040" spans="1:13" x14ac:dyDescent="0.25">
      <c r="A12040">
        <v>199680</v>
      </c>
      <c r="B12040" t="s">
        <v>623</v>
      </c>
      <c r="C12040" t="s">
        <v>14</v>
      </c>
      <c r="D12040" t="s">
        <v>15</v>
      </c>
      <c r="E12040" t="s">
        <v>624</v>
      </c>
      <c r="F12040" s="1">
        <v>43528.395775462966</v>
      </c>
      <c r="G12040">
        <v>1</v>
      </c>
      <c r="H12040">
        <v>362.89</v>
      </c>
      <c r="I12040">
        <v>362.89</v>
      </c>
      <c r="J12040">
        <v>30</v>
      </c>
      <c r="K12040" t="s">
        <v>1777</v>
      </c>
      <c r="L12040">
        <v>2019</v>
      </c>
      <c r="M12040">
        <v>3</v>
      </c>
    </row>
    <row r="12041" spans="1:13" x14ac:dyDescent="0.25">
      <c r="A12041">
        <v>187076</v>
      </c>
      <c r="B12041" t="s">
        <v>625</v>
      </c>
      <c r="C12041" t="s">
        <v>14</v>
      </c>
      <c r="D12041" t="s">
        <v>15</v>
      </c>
      <c r="E12041" t="s">
        <v>624</v>
      </c>
      <c r="F12041" s="1">
        <v>43111.585740740738</v>
      </c>
      <c r="G12041">
        <v>1</v>
      </c>
      <c r="H12041">
        <v>131.94999999999999</v>
      </c>
      <c r="I12041">
        <v>131.94999999999999</v>
      </c>
      <c r="J12041">
        <v>30</v>
      </c>
      <c r="K12041" t="s">
        <v>1777</v>
      </c>
      <c r="L12041">
        <v>2018</v>
      </c>
      <c r="M12041">
        <v>1</v>
      </c>
    </row>
    <row r="12042" spans="1:13" x14ac:dyDescent="0.25">
      <c r="A12042">
        <v>187076</v>
      </c>
      <c r="B12042" t="s">
        <v>625</v>
      </c>
      <c r="C12042" t="s">
        <v>14</v>
      </c>
      <c r="D12042" t="s">
        <v>15</v>
      </c>
      <c r="E12042" t="s">
        <v>624</v>
      </c>
      <c r="F12042" s="1">
        <v>43112.580092592594</v>
      </c>
      <c r="G12042">
        <v>1</v>
      </c>
      <c r="H12042">
        <v>131.94999999999999</v>
      </c>
      <c r="I12042">
        <v>131.94999999999999</v>
      </c>
      <c r="J12042">
        <v>30</v>
      </c>
      <c r="K12042" t="s">
        <v>1777</v>
      </c>
      <c r="L12042">
        <v>2018</v>
      </c>
      <c r="M12042">
        <v>1</v>
      </c>
    </row>
    <row r="12043" spans="1:13" x14ac:dyDescent="0.25">
      <c r="A12043">
        <v>187076</v>
      </c>
      <c r="B12043" t="s">
        <v>625</v>
      </c>
      <c r="C12043" t="s">
        <v>14</v>
      </c>
      <c r="D12043" t="s">
        <v>15</v>
      </c>
      <c r="E12043" t="s">
        <v>624</v>
      </c>
      <c r="F12043" s="1">
        <v>43117.517835648148</v>
      </c>
      <c r="G12043">
        <v>2</v>
      </c>
      <c r="H12043">
        <v>131.94999999999999</v>
      </c>
      <c r="I12043">
        <v>263.89999999999998</v>
      </c>
      <c r="J12043">
        <v>30</v>
      </c>
      <c r="K12043" t="s">
        <v>1777</v>
      </c>
      <c r="L12043">
        <v>2018</v>
      </c>
      <c r="M12043">
        <v>1</v>
      </c>
    </row>
    <row r="12044" spans="1:13" x14ac:dyDescent="0.25">
      <c r="A12044">
        <v>187076</v>
      </c>
      <c r="B12044" t="s">
        <v>625</v>
      </c>
      <c r="C12044" t="s">
        <v>14</v>
      </c>
      <c r="D12044" t="s">
        <v>15</v>
      </c>
      <c r="E12044" t="s">
        <v>624</v>
      </c>
      <c r="F12044" s="1">
        <v>43119.423483796294</v>
      </c>
      <c r="G12044">
        <v>2</v>
      </c>
      <c r="H12044">
        <v>131.94999999999999</v>
      </c>
      <c r="I12044">
        <v>263.89999999999998</v>
      </c>
      <c r="J12044">
        <v>30</v>
      </c>
      <c r="K12044" t="s">
        <v>1777</v>
      </c>
      <c r="L12044">
        <v>2018</v>
      </c>
      <c r="M12044">
        <v>1</v>
      </c>
    </row>
    <row r="12045" spans="1:13" x14ac:dyDescent="0.25">
      <c r="A12045">
        <v>187076</v>
      </c>
      <c r="B12045" t="s">
        <v>625</v>
      </c>
      <c r="C12045" t="s">
        <v>14</v>
      </c>
      <c r="D12045" t="s">
        <v>15</v>
      </c>
      <c r="E12045" t="s">
        <v>624</v>
      </c>
      <c r="F12045" s="1">
        <v>43147.562361111108</v>
      </c>
      <c r="G12045">
        <v>1</v>
      </c>
      <c r="H12045">
        <v>132.21</v>
      </c>
      <c r="I12045">
        <v>132.21</v>
      </c>
      <c r="J12045">
        <v>30</v>
      </c>
      <c r="K12045" t="s">
        <v>1777</v>
      </c>
      <c r="L12045">
        <v>2018</v>
      </c>
      <c r="M12045">
        <v>2</v>
      </c>
    </row>
    <row r="12046" spans="1:13" x14ac:dyDescent="0.25">
      <c r="A12046">
        <v>187076</v>
      </c>
      <c r="B12046" t="s">
        <v>625</v>
      </c>
      <c r="C12046" t="s">
        <v>14</v>
      </c>
      <c r="D12046" t="s">
        <v>15</v>
      </c>
      <c r="E12046" t="s">
        <v>624</v>
      </c>
      <c r="F12046" s="1">
        <v>43151.483159722222</v>
      </c>
      <c r="G12046">
        <v>1</v>
      </c>
      <c r="H12046">
        <v>132.21</v>
      </c>
      <c r="I12046">
        <v>132.21</v>
      </c>
      <c r="J12046">
        <v>30</v>
      </c>
      <c r="K12046" t="s">
        <v>1777</v>
      </c>
      <c r="L12046">
        <v>2018</v>
      </c>
      <c r="M12046">
        <v>2</v>
      </c>
    </row>
    <row r="12047" spans="1:13" x14ac:dyDescent="0.25">
      <c r="A12047">
        <v>187076</v>
      </c>
      <c r="B12047" t="s">
        <v>625</v>
      </c>
      <c r="C12047" t="s">
        <v>14</v>
      </c>
      <c r="D12047" t="s">
        <v>15</v>
      </c>
      <c r="E12047" t="s">
        <v>624</v>
      </c>
      <c r="F12047" s="1">
        <v>43151.483159722222</v>
      </c>
      <c r="G12047">
        <v>2</v>
      </c>
      <c r="H12047">
        <v>132.21</v>
      </c>
      <c r="I12047">
        <v>264.42</v>
      </c>
      <c r="J12047">
        <v>30</v>
      </c>
      <c r="K12047" t="s">
        <v>1777</v>
      </c>
      <c r="L12047">
        <v>2018</v>
      </c>
      <c r="M12047">
        <v>2</v>
      </c>
    </row>
    <row r="12048" spans="1:13" x14ac:dyDescent="0.25">
      <c r="A12048">
        <v>187076</v>
      </c>
      <c r="B12048" t="s">
        <v>625</v>
      </c>
      <c r="C12048" t="s">
        <v>14</v>
      </c>
      <c r="D12048" t="s">
        <v>15</v>
      </c>
      <c r="E12048" t="s">
        <v>624</v>
      </c>
      <c r="F12048" s="1">
        <v>43157.543738425928</v>
      </c>
      <c r="G12048">
        <v>1</v>
      </c>
      <c r="H12048">
        <v>132.87</v>
      </c>
      <c r="I12048">
        <v>132.87</v>
      </c>
      <c r="J12048">
        <v>30</v>
      </c>
      <c r="K12048" t="s">
        <v>1777</v>
      </c>
      <c r="L12048">
        <v>2018</v>
      </c>
      <c r="M12048">
        <v>2</v>
      </c>
    </row>
    <row r="12049" spans="1:13" x14ac:dyDescent="0.25">
      <c r="A12049">
        <v>187076</v>
      </c>
      <c r="B12049" t="s">
        <v>625</v>
      </c>
      <c r="C12049" t="s">
        <v>14</v>
      </c>
      <c r="D12049" t="s">
        <v>15</v>
      </c>
      <c r="E12049" t="s">
        <v>624</v>
      </c>
      <c r="F12049" s="1">
        <v>43157.543738425928</v>
      </c>
      <c r="G12049">
        <v>1</v>
      </c>
      <c r="H12049">
        <v>132.21</v>
      </c>
      <c r="I12049">
        <v>132.21</v>
      </c>
      <c r="J12049">
        <v>30</v>
      </c>
      <c r="K12049" t="s">
        <v>1777</v>
      </c>
      <c r="L12049">
        <v>2018</v>
      </c>
      <c r="M12049">
        <v>2</v>
      </c>
    </row>
    <row r="12050" spans="1:13" x14ac:dyDescent="0.25">
      <c r="A12050">
        <v>187076</v>
      </c>
      <c r="B12050" t="s">
        <v>625</v>
      </c>
      <c r="C12050" t="s">
        <v>14</v>
      </c>
      <c r="D12050" t="s">
        <v>15</v>
      </c>
      <c r="E12050" t="s">
        <v>624</v>
      </c>
      <c r="F12050" s="1">
        <v>43161.332592592589</v>
      </c>
      <c r="G12050">
        <v>3</v>
      </c>
      <c r="H12050">
        <v>133.51</v>
      </c>
      <c r="I12050">
        <v>400.53</v>
      </c>
      <c r="J12050">
        <v>30</v>
      </c>
      <c r="K12050" t="s">
        <v>1777</v>
      </c>
      <c r="L12050">
        <v>2018</v>
      </c>
      <c r="M12050">
        <v>3</v>
      </c>
    </row>
    <row r="12051" spans="1:13" x14ac:dyDescent="0.25">
      <c r="A12051">
        <v>187076</v>
      </c>
      <c r="B12051" t="s">
        <v>625</v>
      </c>
      <c r="C12051" t="s">
        <v>14</v>
      </c>
      <c r="D12051" t="s">
        <v>15</v>
      </c>
      <c r="E12051" t="s">
        <v>624</v>
      </c>
      <c r="F12051" s="1">
        <v>43168.344641203701</v>
      </c>
      <c r="G12051">
        <v>2</v>
      </c>
      <c r="H12051">
        <v>133.51</v>
      </c>
      <c r="I12051">
        <v>267.02</v>
      </c>
      <c r="J12051">
        <v>30</v>
      </c>
      <c r="K12051" t="s">
        <v>1777</v>
      </c>
      <c r="L12051">
        <v>2018</v>
      </c>
      <c r="M12051">
        <v>3</v>
      </c>
    </row>
    <row r="12052" spans="1:13" x14ac:dyDescent="0.25">
      <c r="A12052">
        <v>187076</v>
      </c>
      <c r="B12052" t="s">
        <v>625</v>
      </c>
      <c r="C12052" t="s">
        <v>14</v>
      </c>
      <c r="D12052" t="s">
        <v>15</v>
      </c>
      <c r="E12052" t="s">
        <v>624</v>
      </c>
      <c r="F12052" s="1">
        <v>43168.443958333337</v>
      </c>
      <c r="G12052">
        <v>1</v>
      </c>
      <c r="H12052">
        <v>133.51</v>
      </c>
      <c r="I12052">
        <v>133.51</v>
      </c>
      <c r="J12052">
        <v>30</v>
      </c>
      <c r="K12052" t="s">
        <v>1777</v>
      </c>
      <c r="L12052">
        <v>2018</v>
      </c>
      <c r="M12052">
        <v>3</v>
      </c>
    </row>
    <row r="12053" spans="1:13" x14ac:dyDescent="0.25">
      <c r="A12053">
        <v>187076</v>
      </c>
      <c r="B12053" t="s">
        <v>625</v>
      </c>
      <c r="C12053" t="s">
        <v>14</v>
      </c>
      <c r="D12053" t="s">
        <v>15</v>
      </c>
      <c r="E12053" t="s">
        <v>624</v>
      </c>
      <c r="F12053" s="1">
        <v>43175.424062500002</v>
      </c>
      <c r="G12053">
        <v>3</v>
      </c>
      <c r="H12053">
        <v>133.51</v>
      </c>
      <c r="I12053">
        <v>400.53</v>
      </c>
      <c r="J12053">
        <v>30</v>
      </c>
      <c r="K12053" t="s">
        <v>1777</v>
      </c>
      <c r="L12053">
        <v>2018</v>
      </c>
      <c r="M12053">
        <v>3</v>
      </c>
    </row>
    <row r="12054" spans="1:13" x14ac:dyDescent="0.25">
      <c r="A12054">
        <v>187076</v>
      </c>
      <c r="B12054" t="s">
        <v>625</v>
      </c>
      <c r="C12054" t="s">
        <v>14</v>
      </c>
      <c r="D12054" t="s">
        <v>15</v>
      </c>
      <c r="E12054" t="s">
        <v>624</v>
      </c>
      <c r="F12054" s="1">
        <v>43175.424062500002</v>
      </c>
      <c r="G12054">
        <v>1</v>
      </c>
      <c r="H12054">
        <v>133.51</v>
      </c>
      <c r="I12054">
        <v>133.51</v>
      </c>
      <c r="J12054">
        <v>30</v>
      </c>
      <c r="K12054" t="s">
        <v>1777</v>
      </c>
      <c r="L12054">
        <v>2018</v>
      </c>
      <c r="M12054">
        <v>3</v>
      </c>
    </row>
    <row r="12055" spans="1:13" x14ac:dyDescent="0.25">
      <c r="A12055">
        <v>187076</v>
      </c>
      <c r="B12055" t="s">
        <v>625</v>
      </c>
      <c r="C12055" t="s">
        <v>14</v>
      </c>
      <c r="D12055" t="s">
        <v>15</v>
      </c>
      <c r="E12055" t="s">
        <v>624</v>
      </c>
      <c r="F12055" s="1">
        <v>43178.489652777775</v>
      </c>
      <c r="G12055">
        <v>3</v>
      </c>
      <c r="H12055">
        <v>133.51</v>
      </c>
      <c r="I12055">
        <v>400.53</v>
      </c>
      <c r="J12055">
        <v>30</v>
      </c>
      <c r="K12055" t="s">
        <v>1777</v>
      </c>
      <c r="L12055">
        <v>2018</v>
      </c>
      <c r="M12055">
        <v>3</v>
      </c>
    </row>
    <row r="12056" spans="1:13" x14ac:dyDescent="0.25">
      <c r="A12056">
        <v>187076</v>
      </c>
      <c r="B12056" t="s">
        <v>625</v>
      </c>
      <c r="C12056" t="s">
        <v>14</v>
      </c>
      <c r="D12056" t="s">
        <v>15</v>
      </c>
      <c r="E12056" t="s">
        <v>624</v>
      </c>
      <c r="F12056" s="1">
        <v>43182.458912037036</v>
      </c>
      <c r="G12056">
        <v>3</v>
      </c>
      <c r="H12056">
        <v>133.51</v>
      </c>
      <c r="I12056">
        <v>400.53</v>
      </c>
      <c r="J12056">
        <v>30</v>
      </c>
      <c r="K12056" t="s">
        <v>1777</v>
      </c>
      <c r="L12056">
        <v>2018</v>
      </c>
      <c r="M12056">
        <v>3</v>
      </c>
    </row>
    <row r="12057" spans="1:13" x14ac:dyDescent="0.25">
      <c r="A12057">
        <v>187076</v>
      </c>
      <c r="B12057" t="s">
        <v>625</v>
      </c>
      <c r="C12057" t="s">
        <v>14</v>
      </c>
      <c r="D12057" t="s">
        <v>15</v>
      </c>
      <c r="E12057" t="s">
        <v>624</v>
      </c>
      <c r="F12057" s="1">
        <v>43182.458912037036</v>
      </c>
      <c r="G12057">
        <v>1</v>
      </c>
      <c r="H12057">
        <v>133.51</v>
      </c>
      <c r="I12057">
        <v>133.51</v>
      </c>
      <c r="J12057">
        <v>30</v>
      </c>
      <c r="K12057" t="s">
        <v>1777</v>
      </c>
      <c r="L12057">
        <v>2018</v>
      </c>
      <c r="M12057">
        <v>3</v>
      </c>
    </row>
    <row r="12058" spans="1:13" x14ac:dyDescent="0.25">
      <c r="A12058">
        <v>187076</v>
      </c>
      <c r="B12058" t="s">
        <v>625</v>
      </c>
      <c r="C12058" t="s">
        <v>14</v>
      </c>
      <c r="D12058" t="s">
        <v>15</v>
      </c>
      <c r="E12058" t="s">
        <v>624</v>
      </c>
      <c r="F12058" s="1">
        <v>43216.541979166665</v>
      </c>
      <c r="G12058">
        <v>2</v>
      </c>
      <c r="H12058">
        <v>133.51</v>
      </c>
      <c r="I12058">
        <v>267.02</v>
      </c>
      <c r="J12058">
        <v>30</v>
      </c>
      <c r="K12058" t="s">
        <v>1777</v>
      </c>
      <c r="L12058">
        <v>2018</v>
      </c>
      <c r="M12058">
        <v>4</v>
      </c>
    </row>
    <row r="12059" spans="1:13" x14ac:dyDescent="0.25">
      <c r="A12059">
        <v>187076</v>
      </c>
      <c r="B12059" t="s">
        <v>625</v>
      </c>
      <c r="C12059" t="s">
        <v>14</v>
      </c>
      <c r="D12059" t="s">
        <v>15</v>
      </c>
      <c r="E12059" t="s">
        <v>624</v>
      </c>
      <c r="F12059" s="1">
        <v>43265.565960648149</v>
      </c>
      <c r="G12059">
        <v>1</v>
      </c>
      <c r="H12059">
        <v>133.51</v>
      </c>
      <c r="I12059">
        <v>133.51</v>
      </c>
      <c r="J12059">
        <v>30</v>
      </c>
      <c r="K12059" t="s">
        <v>1777</v>
      </c>
      <c r="L12059">
        <v>2018</v>
      </c>
      <c r="M12059">
        <v>6</v>
      </c>
    </row>
    <row r="12060" spans="1:13" x14ac:dyDescent="0.25">
      <c r="A12060">
        <v>187076</v>
      </c>
      <c r="B12060" t="s">
        <v>625</v>
      </c>
      <c r="C12060" t="s">
        <v>14</v>
      </c>
      <c r="D12060" t="s">
        <v>15</v>
      </c>
      <c r="E12060" t="s">
        <v>624</v>
      </c>
      <c r="F12060" s="1">
        <v>43300.533703703702</v>
      </c>
      <c r="G12060">
        <v>1</v>
      </c>
      <c r="H12060">
        <v>133.51</v>
      </c>
      <c r="I12060">
        <v>133.51</v>
      </c>
      <c r="J12060">
        <v>30</v>
      </c>
      <c r="K12060" t="s">
        <v>1777</v>
      </c>
      <c r="L12060">
        <v>2018</v>
      </c>
      <c r="M12060">
        <v>7</v>
      </c>
    </row>
    <row r="12061" spans="1:13" x14ac:dyDescent="0.25">
      <c r="A12061">
        <v>187076</v>
      </c>
      <c r="B12061" t="s">
        <v>625</v>
      </c>
      <c r="C12061" t="s">
        <v>14</v>
      </c>
      <c r="D12061" t="s">
        <v>15</v>
      </c>
      <c r="E12061" t="s">
        <v>624</v>
      </c>
      <c r="F12061" s="1">
        <v>43430.560324074075</v>
      </c>
      <c r="G12061">
        <v>1</v>
      </c>
      <c r="H12061">
        <v>133.51</v>
      </c>
      <c r="I12061">
        <v>133.51</v>
      </c>
      <c r="J12061">
        <v>30</v>
      </c>
      <c r="K12061" t="s">
        <v>1777</v>
      </c>
      <c r="L12061">
        <v>2018</v>
      </c>
      <c r="M12061">
        <v>11</v>
      </c>
    </row>
    <row r="12062" spans="1:13" x14ac:dyDescent="0.25">
      <c r="A12062">
        <v>187076</v>
      </c>
      <c r="B12062" t="s">
        <v>625</v>
      </c>
      <c r="C12062" t="s">
        <v>14</v>
      </c>
      <c r="D12062" t="s">
        <v>15</v>
      </c>
      <c r="E12062" t="s">
        <v>624</v>
      </c>
      <c r="F12062" s="1">
        <v>43518.550046296295</v>
      </c>
      <c r="G12062">
        <v>1</v>
      </c>
      <c r="H12062">
        <v>133.52000000000001</v>
      </c>
      <c r="I12062">
        <v>133.52000000000001</v>
      </c>
      <c r="J12062">
        <v>30</v>
      </c>
      <c r="K12062" t="s">
        <v>1777</v>
      </c>
      <c r="L12062">
        <v>2019</v>
      </c>
      <c r="M12062">
        <v>2</v>
      </c>
    </row>
    <row r="12063" spans="1:13" x14ac:dyDescent="0.25">
      <c r="A12063">
        <v>187076</v>
      </c>
      <c r="B12063" t="s">
        <v>625</v>
      </c>
      <c r="C12063" t="s">
        <v>14</v>
      </c>
      <c r="D12063" t="s">
        <v>15</v>
      </c>
      <c r="E12063" t="s">
        <v>624</v>
      </c>
      <c r="F12063" s="1">
        <v>43536.544502314813</v>
      </c>
      <c r="G12063">
        <v>1</v>
      </c>
      <c r="H12063">
        <v>133.51</v>
      </c>
      <c r="I12063">
        <v>133.51</v>
      </c>
      <c r="J12063">
        <v>30</v>
      </c>
      <c r="K12063" t="s">
        <v>1777</v>
      </c>
      <c r="L12063">
        <v>2019</v>
      </c>
      <c r="M12063">
        <v>3</v>
      </c>
    </row>
    <row r="12064" spans="1:13" x14ac:dyDescent="0.25">
      <c r="A12064">
        <v>187076</v>
      </c>
      <c r="B12064" t="s">
        <v>625</v>
      </c>
      <c r="C12064" t="s">
        <v>14</v>
      </c>
      <c r="D12064" t="s">
        <v>15</v>
      </c>
      <c r="E12064" t="s">
        <v>624</v>
      </c>
      <c r="F12064" s="1">
        <v>43601.621655092589</v>
      </c>
      <c r="G12064">
        <v>1</v>
      </c>
      <c r="H12064">
        <v>133.51</v>
      </c>
      <c r="I12064">
        <v>133.51</v>
      </c>
      <c r="J12064">
        <v>30</v>
      </c>
      <c r="K12064" t="s">
        <v>1777</v>
      </c>
      <c r="L12064">
        <v>2019</v>
      </c>
      <c r="M12064">
        <v>5</v>
      </c>
    </row>
    <row r="12065" spans="1:13" x14ac:dyDescent="0.25">
      <c r="A12065">
        <v>187076</v>
      </c>
      <c r="B12065" t="s">
        <v>625</v>
      </c>
      <c r="C12065" t="s">
        <v>14</v>
      </c>
      <c r="D12065" t="s">
        <v>15</v>
      </c>
      <c r="E12065" t="s">
        <v>624</v>
      </c>
      <c r="F12065" s="1">
        <v>43616.495578703703</v>
      </c>
      <c r="G12065">
        <v>2</v>
      </c>
      <c r="H12065">
        <v>133.51</v>
      </c>
      <c r="I12065">
        <v>267.02</v>
      </c>
      <c r="J12065">
        <v>30</v>
      </c>
      <c r="K12065" t="s">
        <v>1777</v>
      </c>
      <c r="L12065">
        <v>2019</v>
      </c>
      <c r="M12065">
        <v>5</v>
      </c>
    </row>
    <row r="12066" spans="1:13" x14ac:dyDescent="0.25">
      <c r="A12066">
        <v>192757</v>
      </c>
      <c r="B12066" t="s">
        <v>626</v>
      </c>
      <c r="C12066" t="s">
        <v>14</v>
      </c>
      <c r="D12066" t="s">
        <v>15</v>
      </c>
      <c r="E12066" t="s">
        <v>624</v>
      </c>
      <c r="F12066" s="1">
        <v>43630.450254629628</v>
      </c>
      <c r="G12066">
        <v>3</v>
      </c>
      <c r="H12066">
        <v>74.34</v>
      </c>
      <c r="I12066">
        <v>223.02</v>
      </c>
      <c r="J12066">
        <v>30</v>
      </c>
      <c r="K12066" t="s">
        <v>1777</v>
      </c>
      <c r="L12066">
        <v>2019</v>
      </c>
      <c r="M12066">
        <v>6</v>
      </c>
    </row>
    <row r="12067" spans="1:13" x14ac:dyDescent="0.25">
      <c r="A12067">
        <v>187076</v>
      </c>
      <c r="B12067" t="s">
        <v>625</v>
      </c>
      <c r="C12067" t="s">
        <v>14</v>
      </c>
      <c r="D12067" t="s">
        <v>15</v>
      </c>
      <c r="E12067" t="s">
        <v>624</v>
      </c>
      <c r="F12067" s="1">
        <v>43679.44059027778</v>
      </c>
      <c r="G12067">
        <v>2</v>
      </c>
      <c r="H12067">
        <v>133.38999999999999</v>
      </c>
      <c r="I12067">
        <v>266.77999999999997</v>
      </c>
      <c r="J12067">
        <v>30</v>
      </c>
      <c r="K12067" t="s">
        <v>1777</v>
      </c>
      <c r="L12067">
        <v>2019</v>
      </c>
      <c r="M12067">
        <v>8</v>
      </c>
    </row>
    <row r="12068" spans="1:13" x14ac:dyDescent="0.25">
      <c r="A12068">
        <v>187076</v>
      </c>
      <c r="B12068" t="s">
        <v>625</v>
      </c>
      <c r="C12068" t="s">
        <v>14</v>
      </c>
      <c r="D12068" t="s">
        <v>15</v>
      </c>
      <c r="E12068" t="s">
        <v>624</v>
      </c>
      <c r="F12068" s="1">
        <v>43769.453020833331</v>
      </c>
      <c r="G12068">
        <v>1</v>
      </c>
      <c r="H12068">
        <v>133.35</v>
      </c>
      <c r="I12068">
        <v>133.35</v>
      </c>
      <c r="J12068">
        <v>30</v>
      </c>
      <c r="K12068" t="s">
        <v>1777</v>
      </c>
      <c r="L12068">
        <v>2019</v>
      </c>
      <c r="M12068">
        <v>10</v>
      </c>
    </row>
    <row r="12069" spans="1:13" x14ac:dyDescent="0.25">
      <c r="A12069">
        <v>187076</v>
      </c>
      <c r="B12069" t="s">
        <v>625</v>
      </c>
      <c r="C12069" t="s">
        <v>14</v>
      </c>
      <c r="D12069" t="s">
        <v>15</v>
      </c>
      <c r="E12069" t="s">
        <v>624</v>
      </c>
      <c r="F12069" s="1">
        <v>43770.470497685186</v>
      </c>
      <c r="G12069">
        <v>2</v>
      </c>
      <c r="H12069">
        <v>133.35</v>
      </c>
      <c r="I12069">
        <v>266.7</v>
      </c>
      <c r="J12069">
        <v>30</v>
      </c>
      <c r="K12069" t="s">
        <v>1777</v>
      </c>
      <c r="L12069">
        <v>2019</v>
      </c>
      <c r="M12069">
        <v>11</v>
      </c>
    </row>
    <row r="12070" spans="1:13" x14ac:dyDescent="0.25">
      <c r="A12070">
        <v>187076</v>
      </c>
      <c r="B12070" t="s">
        <v>625</v>
      </c>
      <c r="C12070" t="s">
        <v>14</v>
      </c>
      <c r="D12070" t="s">
        <v>15</v>
      </c>
      <c r="E12070" t="s">
        <v>624</v>
      </c>
      <c r="F12070" s="1">
        <v>43791.407141203701</v>
      </c>
      <c r="G12070">
        <v>3</v>
      </c>
      <c r="H12070">
        <v>133.35</v>
      </c>
      <c r="I12070">
        <v>400.05</v>
      </c>
      <c r="J12070">
        <v>30</v>
      </c>
      <c r="K12070" t="s">
        <v>1777</v>
      </c>
      <c r="L12070">
        <v>2019</v>
      </c>
      <c r="M12070">
        <v>11</v>
      </c>
    </row>
    <row r="12071" spans="1:13" x14ac:dyDescent="0.25">
      <c r="A12071">
        <v>192757</v>
      </c>
      <c r="B12071" t="s">
        <v>626</v>
      </c>
      <c r="C12071" t="s">
        <v>14</v>
      </c>
      <c r="D12071" t="s">
        <v>15</v>
      </c>
      <c r="E12071" t="s">
        <v>624</v>
      </c>
      <c r="F12071" s="1">
        <v>43805.541574074072</v>
      </c>
      <c r="G12071">
        <v>4</v>
      </c>
      <c r="H12071">
        <v>74.25</v>
      </c>
      <c r="I12071">
        <v>297</v>
      </c>
      <c r="J12071">
        <v>30</v>
      </c>
      <c r="K12071" t="s">
        <v>1777</v>
      </c>
      <c r="L12071">
        <v>2019</v>
      </c>
      <c r="M12071">
        <v>12</v>
      </c>
    </row>
    <row r="12072" spans="1:13" x14ac:dyDescent="0.25">
      <c r="A12072">
        <v>187076</v>
      </c>
      <c r="B12072" t="s">
        <v>625</v>
      </c>
      <c r="C12072" t="s">
        <v>14</v>
      </c>
      <c r="D12072" t="s">
        <v>15</v>
      </c>
      <c r="E12072" t="s">
        <v>624</v>
      </c>
      <c r="F12072" s="1">
        <v>43817.478796296295</v>
      </c>
      <c r="G12072">
        <v>2</v>
      </c>
      <c r="H12072">
        <v>133.35</v>
      </c>
      <c r="I12072">
        <v>266.7</v>
      </c>
      <c r="J12072">
        <v>30</v>
      </c>
      <c r="K12072" t="s">
        <v>1777</v>
      </c>
      <c r="L12072">
        <v>2019</v>
      </c>
      <c r="M12072">
        <v>12</v>
      </c>
    </row>
    <row r="12073" spans="1:13" x14ac:dyDescent="0.25">
      <c r="A12073">
        <v>187076</v>
      </c>
      <c r="B12073" t="s">
        <v>625</v>
      </c>
      <c r="C12073" t="s">
        <v>14</v>
      </c>
      <c r="D12073" t="s">
        <v>15</v>
      </c>
      <c r="E12073" t="s">
        <v>624</v>
      </c>
      <c r="F12073" s="1">
        <v>43822.542650462965</v>
      </c>
      <c r="G12073">
        <v>2</v>
      </c>
      <c r="H12073">
        <v>133.35</v>
      </c>
      <c r="I12073">
        <v>266.7</v>
      </c>
      <c r="J12073">
        <v>30</v>
      </c>
      <c r="K12073" t="s">
        <v>1777</v>
      </c>
      <c r="L12073">
        <v>2019</v>
      </c>
      <c r="M12073">
        <v>12</v>
      </c>
    </row>
    <row r="12074" spans="1:13" x14ac:dyDescent="0.25">
      <c r="A12074">
        <v>157586</v>
      </c>
      <c r="B12074" t="s">
        <v>629</v>
      </c>
      <c r="C12074" t="s">
        <v>14</v>
      </c>
      <c r="D12074" t="s">
        <v>15</v>
      </c>
      <c r="E12074" t="s">
        <v>630</v>
      </c>
      <c r="F12074" s="1">
        <v>43243.527974537035</v>
      </c>
      <c r="G12074">
        <v>1</v>
      </c>
      <c r="H12074">
        <v>73.709999999999994</v>
      </c>
      <c r="I12074">
        <v>73.709999999999994</v>
      </c>
      <c r="J12074">
        <v>30</v>
      </c>
      <c r="K12074" t="s">
        <v>1777</v>
      </c>
      <c r="L12074">
        <v>2018</v>
      </c>
      <c r="M12074">
        <v>5</v>
      </c>
    </row>
    <row r="12075" spans="1:13" x14ac:dyDescent="0.25">
      <c r="A12075">
        <v>157586</v>
      </c>
      <c r="B12075" t="s">
        <v>629</v>
      </c>
      <c r="C12075" t="s">
        <v>14</v>
      </c>
      <c r="D12075" t="s">
        <v>15</v>
      </c>
      <c r="E12075" t="s">
        <v>630</v>
      </c>
      <c r="F12075" s="1">
        <v>43294.533460648148</v>
      </c>
      <c r="G12075">
        <v>1</v>
      </c>
      <c r="H12075">
        <v>73.709999999999994</v>
      </c>
      <c r="I12075">
        <v>73.709999999999994</v>
      </c>
      <c r="J12075">
        <v>30</v>
      </c>
      <c r="K12075" t="s">
        <v>1777</v>
      </c>
      <c r="L12075">
        <v>2018</v>
      </c>
      <c r="M12075">
        <v>7</v>
      </c>
    </row>
    <row r="12076" spans="1:13" x14ac:dyDescent="0.25">
      <c r="A12076">
        <v>157586</v>
      </c>
      <c r="B12076" t="s">
        <v>629</v>
      </c>
      <c r="C12076" t="s">
        <v>14</v>
      </c>
      <c r="D12076" t="s">
        <v>15</v>
      </c>
      <c r="E12076" t="s">
        <v>630</v>
      </c>
      <c r="F12076" s="1">
        <v>43328.541956018518</v>
      </c>
      <c r="G12076">
        <v>1</v>
      </c>
      <c r="H12076">
        <v>73.709999999999994</v>
      </c>
      <c r="I12076">
        <v>73.709999999999994</v>
      </c>
      <c r="J12076">
        <v>30</v>
      </c>
      <c r="K12076" t="s">
        <v>1777</v>
      </c>
      <c r="L12076">
        <v>2018</v>
      </c>
      <c r="M12076">
        <v>8</v>
      </c>
    </row>
    <row r="12077" spans="1:13" x14ac:dyDescent="0.25">
      <c r="A12077">
        <v>157586</v>
      </c>
      <c r="B12077" t="s">
        <v>629</v>
      </c>
      <c r="C12077" t="s">
        <v>14</v>
      </c>
      <c r="D12077" t="s">
        <v>15</v>
      </c>
      <c r="E12077" t="s">
        <v>630</v>
      </c>
      <c r="F12077" s="1">
        <v>43367.537511574075</v>
      </c>
      <c r="G12077">
        <v>1</v>
      </c>
      <c r="H12077">
        <v>73.709999999999994</v>
      </c>
      <c r="I12077">
        <v>73.709999999999994</v>
      </c>
      <c r="J12077">
        <v>30</v>
      </c>
      <c r="K12077" t="s">
        <v>1777</v>
      </c>
      <c r="L12077">
        <v>2018</v>
      </c>
      <c r="M12077">
        <v>9</v>
      </c>
    </row>
    <row r="12078" spans="1:13" x14ac:dyDescent="0.25">
      <c r="A12078">
        <v>157586</v>
      </c>
      <c r="B12078" t="s">
        <v>629</v>
      </c>
      <c r="C12078" t="s">
        <v>14</v>
      </c>
      <c r="D12078" t="s">
        <v>15</v>
      </c>
      <c r="E12078" t="s">
        <v>630</v>
      </c>
      <c r="F12078" s="1">
        <v>43536.544502314813</v>
      </c>
      <c r="G12078">
        <v>1</v>
      </c>
      <c r="H12078">
        <v>73.709999999999994</v>
      </c>
      <c r="I12078">
        <v>73.709999999999994</v>
      </c>
      <c r="J12078">
        <v>30</v>
      </c>
      <c r="K12078" t="s">
        <v>1777</v>
      </c>
      <c r="L12078">
        <v>2019</v>
      </c>
      <c r="M12078">
        <v>3</v>
      </c>
    </row>
    <row r="12079" spans="1:13" x14ac:dyDescent="0.25">
      <c r="A12079">
        <v>157586</v>
      </c>
      <c r="B12079" t="s">
        <v>629</v>
      </c>
      <c r="C12079" t="s">
        <v>14</v>
      </c>
      <c r="D12079" t="s">
        <v>15</v>
      </c>
      <c r="E12079" t="s">
        <v>630</v>
      </c>
      <c r="F12079" s="1">
        <v>43616.428101851852</v>
      </c>
      <c r="G12079">
        <v>1</v>
      </c>
      <c r="H12079">
        <v>73.709999999999994</v>
      </c>
      <c r="I12079">
        <v>73.709999999999994</v>
      </c>
      <c r="J12079">
        <v>30</v>
      </c>
      <c r="K12079" t="s">
        <v>1777</v>
      </c>
      <c r="L12079">
        <v>2019</v>
      </c>
      <c r="M12079">
        <v>5</v>
      </c>
    </row>
    <row r="12080" spans="1:13" x14ac:dyDescent="0.25">
      <c r="A12080">
        <v>157586</v>
      </c>
      <c r="B12080" t="s">
        <v>629</v>
      </c>
      <c r="C12080" t="s">
        <v>14</v>
      </c>
      <c r="D12080" t="s">
        <v>15</v>
      </c>
      <c r="E12080" t="s">
        <v>630</v>
      </c>
      <c r="F12080" s="1">
        <v>43616.495578703703</v>
      </c>
      <c r="G12080">
        <v>2</v>
      </c>
      <c r="H12080">
        <v>73.709999999999994</v>
      </c>
      <c r="I12080">
        <v>147.41999999999999</v>
      </c>
      <c r="J12080">
        <v>30</v>
      </c>
      <c r="K12080" t="s">
        <v>1777</v>
      </c>
      <c r="L12080">
        <v>2019</v>
      </c>
      <c r="M12080">
        <v>5</v>
      </c>
    </row>
    <row r="12081" spans="1:13" x14ac:dyDescent="0.25">
      <c r="A12081">
        <v>157586</v>
      </c>
      <c r="B12081" t="s">
        <v>629</v>
      </c>
      <c r="C12081" t="s">
        <v>14</v>
      </c>
      <c r="D12081" t="s">
        <v>15</v>
      </c>
      <c r="E12081" t="s">
        <v>630</v>
      </c>
      <c r="F12081" s="1">
        <v>43812.472916666666</v>
      </c>
      <c r="G12081">
        <v>1</v>
      </c>
      <c r="H12081">
        <v>73.62</v>
      </c>
      <c r="I12081">
        <v>73.62</v>
      </c>
      <c r="J12081">
        <v>30</v>
      </c>
      <c r="K12081" t="s">
        <v>1777</v>
      </c>
      <c r="L12081">
        <v>2019</v>
      </c>
      <c r="M12081">
        <v>12</v>
      </c>
    </row>
    <row r="12082" spans="1:13" x14ac:dyDescent="0.25">
      <c r="A12082">
        <v>846413</v>
      </c>
      <c r="B12082" t="s">
        <v>631</v>
      </c>
      <c r="C12082" t="s">
        <v>14</v>
      </c>
      <c r="D12082" t="s">
        <v>15</v>
      </c>
      <c r="E12082" t="s">
        <v>630</v>
      </c>
      <c r="F12082" s="1">
        <v>43805.541574074072</v>
      </c>
      <c r="G12082">
        <v>1</v>
      </c>
      <c r="H12082">
        <v>133.12</v>
      </c>
      <c r="I12082">
        <v>133.12</v>
      </c>
      <c r="J12082">
        <v>30</v>
      </c>
      <c r="K12082" t="s">
        <v>1777</v>
      </c>
      <c r="L12082">
        <v>2019</v>
      </c>
      <c r="M12082">
        <v>12</v>
      </c>
    </row>
    <row r="12083" spans="1:13" x14ac:dyDescent="0.25">
      <c r="A12083">
        <v>846413</v>
      </c>
      <c r="B12083" t="s">
        <v>631</v>
      </c>
      <c r="C12083" t="s">
        <v>14</v>
      </c>
      <c r="D12083" t="s">
        <v>15</v>
      </c>
      <c r="E12083" t="s">
        <v>630</v>
      </c>
      <c r="F12083" s="1">
        <v>43817.478796296295</v>
      </c>
      <c r="G12083">
        <v>2</v>
      </c>
      <c r="H12083">
        <v>133.12</v>
      </c>
      <c r="I12083">
        <v>266.24</v>
      </c>
      <c r="J12083">
        <v>30</v>
      </c>
      <c r="K12083" t="s">
        <v>1777</v>
      </c>
      <c r="L12083">
        <v>2019</v>
      </c>
      <c r="M12083">
        <v>12</v>
      </c>
    </row>
    <row r="12084" spans="1:13" x14ac:dyDescent="0.25">
      <c r="A12084">
        <v>850308</v>
      </c>
      <c r="B12084" t="s">
        <v>632</v>
      </c>
      <c r="C12084" t="s">
        <v>14</v>
      </c>
      <c r="D12084" t="s">
        <v>15</v>
      </c>
      <c r="E12084" t="s">
        <v>630</v>
      </c>
      <c r="F12084" s="1">
        <v>43537.418009259258</v>
      </c>
      <c r="G12084">
        <v>1</v>
      </c>
      <c r="H12084">
        <v>115.53</v>
      </c>
      <c r="I12084">
        <v>115.53</v>
      </c>
      <c r="J12084">
        <v>30</v>
      </c>
      <c r="K12084" t="s">
        <v>1777</v>
      </c>
      <c r="L12084">
        <v>2019</v>
      </c>
      <c r="M12084">
        <v>3</v>
      </c>
    </row>
    <row r="12085" spans="1:13" x14ac:dyDescent="0.25">
      <c r="A12085">
        <v>850308</v>
      </c>
      <c r="B12085" t="s">
        <v>632</v>
      </c>
      <c r="C12085" t="s">
        <v>14</v>
      </c>
      <c r="D12085" t="s">
        <v>15</v>
      </c>
      <c r="E12085" t="s">
        <v>630</v>
      </c>
      <c r="F12085" s="1">
        <v>43546.391157407408</v>
      </c>
      <c r="G12085">
        <v>1</v>
      </c>
      <c r="H12085">
        <v>115.53</v>
      </c>
      <c r="I12085">
        <v>115.53</v>
      </c>
      <c r="J12085">
        <v>30</v>
      </c>
      <c r="K12085" t="s">
        <v>1777</v>
      </c>
      <c r="L12085">
        <v>2019</v>
      </c>
      <c r="M12085">
        <v>3</v>
      </c>
    </row>
    <row r="12086" spans="1:13" x14ac:dyDescent="0.25">
      <c r="A12086">
        <v>850308</v>
      </c>
      <c r="B12086" t="s">
        <v>632</v>
      </c>
      <c r="C12086" t="s">
        <v>14</v>
      </c>
      <c r="D12086" t="s">
        <v>15</v>
      </c>
      <c r="E12086" t="s">
        <v>630</v>
      </c>
      <c r="F12086" s="1">
        <v>43552.479027777779</v>
      </c>
      <c r="G12086">
        <v>1</v>
      </c>
      <c r="H12086">
        <v>115.53</v>
      </c>
      <c r="I12086">
        <v>115.53</v>
      </c>
      <c r="J12086">
        <v>30</v>
      </c>
      <c r="K12086" t="s">
        <v>1777</v>
      </c>
      <c r="L12086">
        <v>2019</v>
      </c>
      <c r="M12086">
        <v>3</v>
      </c>
    </row>
    <row r="12087" spans="1:13" x14ac:dyDescent="0.25">
      <c r="A12087">
        <v>850308</v>
      </c>
      <c r="B12087" t="s">
        <v>632</v>
      </c>
      <c r="C12087" t="s">
        <v>14</v>
      </c>
      <c r="D12087" t="s">
        <v>15</v>
      </c>
      <c r="E12087" t="s">
        <v>630</v>
      </c>
      <c r="F12087" s="1">
        <v>43552.479027777779</v>
      </c>
      <c r="G12087">
        <v>1</v>
      </c>
      <c r="H12087">
        <v>118.04</v>
      </c>
      <c r="I12087">
        <v>118.04</v>
      </c>
      <c r="J12087">
        <v>30</v>
      </c>
      <c r="K12087" t="s">
        <v>1777</v>
      </c>
      <c r="L12087">
        <v>2019</v>
      </c>
      <c r="M12087">
        <v>3</v>
      </c>
    </row>
    <row r="12088" spans="1:13" x14ac:dyDescent="0.25">
      <c r="A12088">
        <v>850308</v>
      </c>
      <c r="B12088" t="s">
        <v>632</v>
      </c>
      <c r="C12088" t="s">
        <v>14</v>
      </c>
      <c r="D12088" t="s">
        <v>15</v>
      </c>
      <c r="E12088" t="s">
        <v>630</v>
      </c>
      <c r="F12088" s="1">
        <v>43613.405474537038</v>
      </c>
      <c r="G12088">
        <v>2</v>
      </c>
      <c r="H12088">
        <v>115.53</v>
      </c>
      <c r="I12088">
        <v>231.06</v>
      </c>
      <c r="J12088">
        <v>30</v>
      </c>
      <c r="K12088" t="s">
        <v>1777</v>
      </c>
      <c r="L12088">
        <v>2019</v>
      </c>
      <c r="M12088">
        <v>5</v>
      </c>
    </row>
    <row r="12089" spans="1:13" x14ac:dyDescent="0.25">
      <c r="A12089">
        <v>850308</v>
      </c>
      <c r="B12089" t="s">
        <v>632</v>
      </c>
      <c r="C12089" t="s">
        <v>14</v>
      </c>
      <c r="D12089" t="s">
        <v>15</v>
      </c>
      <c r="E12089" t="s">
        <v>630</v>
      </c>
      <c r="F12089" s="1">
        <v>43626.499432870369</v>
      </c>
      <c r="G12089">
        <v>1</v>
      </c>
      <c r="H12089">
        <v>115.53</v>
      </c>
      <c r="I12089">
        <v>115.53</v>
      </c>
      <c r="J12089">
        <v>30</v>
      </c>
      <c r="K12089" t="s">
        <v>1777</v>
      </c>
      <c r="L12089">
        <v>2019</v>
      </c>
      <c r="M12089">
        <v>6</v>
      </c>
    </row>
    <row r="12090" spans="1:13" x14ac:dyDescent="0.25">
      <c r="A12090">
        <v>850308</v>
      </c>
      <c r="B12090" t="s">
        <v>632</v>
      </c>
      <c r="C12090" t="s">
        <v>14</v>
      </c>
      <c r="D12090" t="s">
        <v>15</v>
      </c>
      <c r="E12090" t="s">
        <v>630</v>
      </c>
      <c r="F12090" s="1">
        <v>43630.429293981484</v>
      </c>
      <c r="G12090">
        <v>1</v>
      </c>
      <c r="H12090">
        <v>115.53</v>
      </c>
      <c r="I12090">
        <v>115.53</v>
      </c>
      <c r="J12090">
        <v>30</v>
      </c>
      <c r="K12090" t="s">
        <v>1777</v>
      </c>
      <c r="L12090">
        <v>2019</v>
      </c>
      <c r="M12090">
        <v>6</v>
      </c>
    </row>
    <row r="12091" spans="1:13" x14ac:dyDescent="0.25">
      <c r="A12091">
        <v>850308</v>
      </c>
      <c r="B12091" t="s">
        <v>632</v>
      </c>
      <c r="C12091" t="s">
        <v>14</v>
      </c>
      <c r="D12091" t="s">
        <v>15</v>
      </c>
      <c r="E12091" t="s">
        <v>630</v>
      </c>
      <c r="F12091" s="1">
        <v>43630.450254629628</v>
      </c>
      <c r="G12091">
        <v>2</v>
      </c>
      <c r="H12091">
        <v>115.53</v>
      </c>
      <c r="I12091">
        <v>231.06</v>
      </c>
      <c r="J12091">
        <v>30</v>
      </c>
      <c r="K12091" t="s">
        <v>1777</v>
      </c>
      <c r="L12091">
        <v>2019</v>
      </c>
      <c r="M12091">
        <v>6</v>
      </c>
    </row>
    <row r="12092" spans="1:13" x14ac:dyDescent="0.25">
      <c r="A12092">
        <v>850308</v>
      </c>
      <c r="B12092" t="s">
        <v>632</v>
      </c>
      <c r="C12092" t="s">
        <v>14</v>
      </c>
      <c r="D12092" t="s">
        <v>15</v>
      </c>
      <c r="E12092" t="s">
        <v>630</v>
      </c>
      <c r="F12092" s="1">
        <v>43640.456597222219</v>
      </c>
      <c r="G12092">
        <v>1</v>
      </c>
      <c r="H12092">
        <v>115.53</v>
      </c>
      <c r="I12092">
        <v>115.53</v>
      </c>
      <c r="J12092">
        <v>30</v>
      </c>
      <c r="K12092" t="s">
        <v>1777</v>
      </c>
      <c r="L12092">
        <v>2019</v>
      </c>
      <c r="M12092">
        <v>6</v>
      </c>
    </row>
    <row r="12093" spans="1:13" x14ac:dyDescent="0.25">
      <c r="A12093">
        <v>850308</v>
      </c>
      <c r="B12093" t="s">
        <v>632</v>
      </c>
      <c r="C12093" t="s">
        <v>14</v>
      </c>
      <c r="D12093" t="s">
        <v>15</v>
      </c>
      <c r="E12093" t="s">
        <v>630</v>
      </c>
      <c r="F12093" s="1">
        <v>43640.456597222219</v>
      </c>
      <c r="G12093">
        <v>2</v>
      </c>
      <c r="H12093">
        <v>115.53</v>
      </c>
      <c r="I12093">
        <v>231.06</v>
      </c>
      <c r="J12093">
        <v>30</v>
      </c>
      <c r="K12093" t="s">
        <v>1777</v>
      </c>
      <c r="L12093">
        <v>2019</v>
      </c>
      <c r="M12093">
        <v>6</v>
      </c>
    </row>
    <row r="12094" spans="1:13" x14ac:dyDescent="0.25">
      <c r="A12094">
        <v>850308</v>
      </c>
      <c r="B12094" t="s">
        <v>632</v>
      </c>
      <c r="C12094" t="s">
        <v>14</v>
      </c>
      <c r="D12094" t="s">
        <v>15</v>
      </c>
      <c r="E12094" t="s">
        <v>630</v>
      </c>
      <c r="F12094" s="1">
        <v>43644.436886574076</v>
      </c>
      <c r="G12094">
        <v>2</v>
      </c>
      <c r="H12094">
        <v>115.53</v>
      </c>
      <c r="I12094">
        <v>231.06</v>
      </c>
      <c r="J12094">
        <v>30</v>
      </c>
      <c r="K12094" t="s">
        <v>1777</v>
      </c>
      <c r="L12094">
        <v>2019</v>
      </c>
      <c r="M12094">
        <v>6</v>
      </c>
    </row>
    <row r="12095" spans="1:13" x14ac:dyDescent="0.25">
      <c r="A12095">
        <v>848560</v>
      </c>
      <c r="B12095" t="s">
        <v>635</v>
      </c>
      <c r="C12095" t="s">
        <v>14</v>
      </c>
      <c r="D12095" t="s">
        <v>15</v>
      </c>
      <c r="E12095" t="s">
        <v>634</v>
      </c>
      <c r="F12095" s="1">
        <v>43129.524895833332</v>
      </c>
      <c r="G12095">
        <v>1</v>
      </c>
      <c r="H12095">
        <v>187.67</v>
      </c>
      <c r="I12095">
        <v>187.67</v>
      </c>
      <c r="J12095">
        <v>30</v>
      </c>
      <c r="K12095" t="s">
        <v>1777</v>
      </c>
      <c r="L12095">
        <v>2018</v>
      </c>
      <c r="M12095">
        <v>1</v>
      </c>
    </row>
    <row r="12096" spans="1:13" x14ac:dyDescent="0.25">
      <c r="A12096">
        <v>848560</v>
      </c>
      <c r="B12096" t="s">
        <v>635</v>
      </c>
      <c r="C12096" t="s">
        <v>14</v>
      </c>
      <c r="D12096" t="s">
        <v>15</v>
      </c>
      <c r="E12096" t="s">
        <v>634</v>
      </c>
      <c r="F12096" s="1">
        <v>43147.420219907406</v>
      </c>
      <c r="G12096">
        <v>1</v>
      </c>
      <c r="H12096">
        <v>186.57</v>
      </c>
      <c r="I12096">
        <v>186.57</v>
      </c>
      <c r="J12096">
        <v>30</v>
      </c>
      <c r="K12096" t="s">
        <v>1777</v>
      </c>
      <c r="L12096">
        <v>2018</v>
      </c>
      <c r="M12096">
        <v>2</v>
      </c>
    </row>
    <row r="12097" spans="1:13" x14ac:dyDescent="0.25">
      <c r="A12097">
        <v>848560</v>
      </c>
      <c r="B12097" t="s">
        <v>635</v>
      </c>
      <c r="C12097" t="s">
        <v>14</v>
      </c>
      <c r="D12097" t="s">
        <v>15</v>
      </c>
      <c r="E12097" t="s">
        <v>634</v>
      </c>
      <c r="F12097" s="1">
        <v>43147.423252314817</v>
      </c>
      <c r="G12097">
        <v>1</v>
      </c>
      <c r="H12097">
        <v>186.57</v>
      </c>
      <c r="I12097">
        <v>186.57</v>
      </c>
      <c r="J12097">
        <v>30</v>
      </c>
      <c r="K12097" t="s">
        <v>1777</v>
      </c>
      <c r="L12097">
        <v>2018</v>
      </c>
      <c r="M12097">
        <v>2</v>
      </c>
    </row>
    <row r="12098" spans="1:13" x14ac:dyDescent="0.25">
      <c r="A12098">
        <v>848560</v>
      </c>
      <c r="B12098" t="s">
        <v>635</v>
      </c>
      <c r="C12098" t="s">
        <v>14</v>
      </c>
      <c r="D12098" t="s">
        <v>15</v>
      </c>
      <c r="E12098" t="s">
        <v>634</v>
      </c>
      <c r="F12098" s="1">
        <v>43150.547118055554</v>
      </c>
      <c r="G12098">
        <v>1</v>
      </c>
      <c r="H12098">
        <v>186.37</v>
      </c>
      <c r="I12098">
        <v>186.37</v>
      </c>
      <c r="J12098">
        <v>30</v>
      </c>
      <c r="K12098" t="s">
        <v>1777</v>
      </c>
      <c r="L12098">
        <v>2018</v>
      </c>
      <c r="M12098">
        <v>2</v>
      </c>
    </row>
    <row r="12099" spans="1:13" x14ac:dyDescent="0.25">
      <c r="A12099">
        <v>500618</v>
      </c>
      <c r="B12099" t="s">
        <v>633</v>
      </c>
      <c r="C12099" t="s">
        <v>14</v>
      </c>
      <c r="D12099" t="s">
        <v>15</v>
      </c>
      <c r="E12099" t="s">
        <v>634</v>
      </c>
      <c r="F12099" s="1">
        <v>43490.402824074074</v>
      </c>
      <c r="G12099">
        <v>1</v>
      </c>
      <c r="H12099">
        <v>300.89</v>
      </c>
      <c r="I12099">
        <v>300.89</v>
      </c>
      <c r="J12099">
        <v>30</v>
      </c>
      <c r="K12099" t="s">
        <v>1777</v>
      </c>
      <c r="L12099">
        <v>2019</v>
      </c>
      <c r="M12099">
        <v>1</v>
      </c>
    </row>
    <row r="12100" spans="1:13" x14ac:dyDescent="0.25">
      <c r="A12100">
        <v>500618</v>
      </c>
      <c r="B12100" t="s">
        <v>633</v>
      </c>
      <c r="C12100" t="s">
        <v>14</v>
      </c>
      <c r="D12100" t="s">
        <v>15</v>
      </c>
      <c r="E12100" t="s">
        <v>634</v>
      </c>
      <c r="F12100" s="1">
        <v>43608.545243055552</v>
      </c>
      <c r="G12100">
        <v>1</v>
      </c>
      <c r="H12100">
        <v>300.89</v>
      </c>
      <c r="I12100">
        <v>300.89</v>
      </c>
      <c r="J12100">
        <v>30</v>
      </c>
      <c r="K12100" t="s">
        <v>1777</v>
      </c>
      <c r="L12100">
        <v>2019</v>
      </c>
      <c r="M12100">
        <v>5</v>
      </c>
    </row>
    <row r="12101" spans="1:13" x14ac:dyDescent="0.25">
      <c r="A12101">
        <v>500618</v>
      </c>
      <c r="B12101" t="s">
        <v>633</v>
      </c>
      <c r="C12101" t="s">
        <v>14</v>
      </c>
      <c r="D12101" t="s">
        <v>15</v>
      </c>
      <c r="E12101" t="s">
        <v>634</v>
      </c>
      <c r="F12101" s="1">
        <v>43616.495578703703</v>
      </c>
      <c r="G12101">
        <v>2</v>
      </c>
      <c r="H12101">
        <v>300.89</v>
      </c>
      <c r="I12101">
        <v>601.78</v>
      </c>
      <c r="J12101">
        <v>30</v>
      </c>
      <c r="K12101" t="s">
        <v>1777</v>
      </c>
      <c r="L12101">
        <v>2019</v>
      </c>
      <c r="M12101">
        <v>5</v>
      </c>
    </row>
    <row r="12102" spans="1:13" x14ac:dyDescent="0.25">
      <c r="A12102">
        <v>129740</v>
      </c>
      <c r="B12102" t="s">
        <v>636</v>
      </c>
      <c r="C12102" t="s">
        <v>14</v>
      </c>
      <c r="D12102" t="s">
        <v>15</v>
      </c>
      <c r="E12102" t="s">
        <v>637</v>
      </c>
      <c r="F12102" s="1">
        <v>43123.54859953704</v>
      </c>
      <c r="G12102">
        <v>1</v>
      </c>
      <c r="H12102">
        <v>808.3</v>
      </c>
      <c r="I12102">
        <v>808.3</v>
      </c>
      <c r="J12102">
        <v>30</v>
      </c>
      <c r="K12102" t="s">
        <v>1777</v>
      </c>
      <c r="L12102">
        <v>2018</v>
      </c>
      <c r="M12102">
        <v>1</v>
      </c>
    </row>
    <row r="12103" spans="1:13" x14ac:dyDescent="0.25">
      <c r="A12103">
        <v>214902</v>
      </c>
      <c r="B12103" t="s">
        <v>639</v>
      </c>
      <c r="C12103" t="s">
        <v>14</v>
      </c>
      <c r="D12103" t="s">
        <v>54</v>
      </c>
      <c r="E12103" t="s">
        <v>55</v>
      </c>
      <c r="F12103" s="1">
        <v>43151.386412037034</v>
      </c>
      <c r="G12103">
        <v>1</v>
      </c>
      <c r="H12103">
        <v>48.93</v>
      </c>
      <c r="I12103">
        <v>48.93</v>
      </c>
      <c r="J12103">
        <v>30</v>
      </c>
      <c r="K12103" t="s">
        <v>1777</v>
      </c>
      <c r="L12103">
        <v>2018</v>
      </c>
      <c r="M12103">
        <v>2</v>
      </c>
    </row>
    <row r="12104" spans="1:13" x14ac:dyDescent="0.25">
      <c r="A12104">
        <v>214902</v>
      </c>
      <c r="B12104" t="s">
        <v>639</v>
      </c>
      <c r="C12104" t="s">
        <v>14</v>
      </c>
      <c r="D12104" t="s">
        <v>54</v>
      </c>
      <c r="E12104" t="s">
        <v>55</v>
      </c>
      <c r="F12104" s="1">
        <v>43175.424062500002</v>
      </c>
      <c r="G12104">
        <v>1</v>
      </c>
      <c r="H12104">
        <v>48.93</v>
      </c>
      <c r="I12104">
        <v>48.93</v>
      </c>
      <c r="J12104">
        <v>30</v>
      </c>
      <c r="K12104" t="s">
        <v>1777</v>
      </c>
      <c r="L12104">
        <v>2018</v>
      </c>
      <c r="M12104">
        <v>3</v>
      </c>
    </row>
    <row r="12105" spans="1:13" x14ac:dyDescent="0.25">
      <c r="A12105">
        <v>214902</v>
      </c>
      <c r="B12105" t="s">
        <v>639</v>
      </c>
      <c r="C12105" t="s">
        <v>14</v>
      </c>
      <c r="D12105" t="s">
        <v>54</v>
      </c>
      <c r="E12105" t="s">
        <v>55</v>
      </c>
      <c r="F12105" s="1">
        <v>43187.42664351852</v>
      </c>
      <c r="G12105">
        <v>1</v>
      </c>
      <c r="H12105">
        <v>48.93</v>
      </c>
      <c r="I12105">
        <v>48.93</v>
      </c>
      <c r="J12105">
        <v>30</v>
      </c>
      <c r="K12105" t="s">
        <v>1777</v>
      </c>
      <c r="L12105">
        <v>2018</v>
      </c>
      <c r="M12105">
        <v>3</v>
      </c>
    </row>
    <row r="12106" spans="1:13" x14ac:dyDescent="0.25">
      <c r="A12106">
        <v>214902</v>
      </c>
      <c r="B12106" t="s">
        <v>639</v>
      </c>
      <c r="C12106" t="s">
        <v>14</v>
      </c>
      <c r="D12106" t="s">
        <v>54</v>
      </c>
      <c r="E12106" t="s">
        <v>55</v>
      </c>
      <c r="F12106" s="1">
        <v>43187.42664351852</v>
      </c>
      <c r="G12106">
        <v>1</v>
      </c>
      <c r="H12106">
        <v>48.93</v>
      </c>
      <c r="I12106">
        <v>48.93</v>
      </c>
      <c r="J12106">
        <v>30</v>
      </c>
      <c r="K12106" t="s">
        <v>1777</v>
      </c>
      <c r="L12106">
        <v>2018</v>
      </c>
      <c r="M12106">
        <v>3</v>
      </c>
    </row>
    <row r="12107" spans="1:13" x14ac:dyDescent="0.25">
      <c r="A12107">
        <v>225508</v>
      </c>
      <c r="B12107" t="s">
        <v>639</v>
      </c>
      <c r="C12107" t="s">
        <v>14</v>
      </c>
      <c r="D12107" t="s">
        <v>15</v>
      </c>
      <c r="E12107" t="s">
        <v>55</v>
      </c>
      <c r="F12107" s="1">
        <v>43410.491412037038</v>
      </c>
      <c r="G12107">
        <v>1</v>
      </c>
      <c r="H12107">
        <v>48.88</v>
      </c>
      <c r="I12107">
        <v>48.88</v>
      </c>
      <c r="J12107">
        <v>30</v>
      </c>
      <c r="K12107" t="s">
        <v>1777</v>
      </c>
      <c r="L12107">
        <v>2018</v>
      </c>
      <c r="M12107">
        <v>11</v>
      </c>
    </row>
    <row r="12108" spans="1:13" x14ac:dyDescent="0.25">
      <c r="A12108">
        <v>225508</v>
      </c>
      <c r="B12108" t="s">
        <v>639</v>
      </c>
      <c r="C12108" t="s">
        <v>14</v>
      </c>
      <c r="D12108" t="s">
        <v>15</v>
      </c>
      <c r="E12108" t="s">
        <v>55</v>
      </c>
      <c r="F12108" s="1">
        <v>43437.447141203702</v>
      </c>
      <c r="G12108">
        <v>1</v>
      </c>
      <c r="H12108">
        <v>48.88</v>
      </c>
      <c r="I12108">
        <v>48.88</v>
      </c>
      <c r="J12108">
        <v>30</v>
      </c>
      <c r="K12108" t="s">
        <v>1777</v>
      </c>
      <c r="L12108">
        <v>2018</v>
      </c>
      <c r="M12108">
        <v>12</v>
      </c>
    </row>
    <row r="12109" spans="1:13" x14ac:dyDescent="0.25">
      <c r="A12109">
        <v>225508</v>
      </c>
      <c r="B12109" t="s">
        <v>639</v>
      </c>
      <c r="C12109" t="s">
        <v>14</v>
      </c>
      <c r="D12109" t="s">
        <v>15</v>
      </c>
      <c r="E12109" t="s">
        <v>55</v>
      </c>
      <c r="F12109" s="1">
        <v>43481.471828703703</v>
      </c>
      <c r="G12109">
        <v>1</v>
      </c>
      <c r="H12109">
        <v>48.88</v>
      </c>
      <c r="I12109">
        <v>48.88</v>
      </c>
      <c r="J12109">
        <v>30</v>
      </c>
      <c r="K12109" t="s">
        <v>1777</v>
      </c>
      <c r="L12109">
        <v>2019</v>
      </c>
      <c r="M12109">
        <v>1</v>
      </c>
    </row>
    <row r="12110" spans="1:13" x14ac:dyDescent="0.25">
      <c r="A12110">
        <v>225508</v>
      </c>
      <c r="B12110" t="s">
        <v>639</v>
      </c>
      <c r="C12110" t="s">
        <v>14</v>
      </c>
      <c r="D12110" t="s">
        <v>15</v>
      </c>
      <c r="E12110" t="s">
        <v>55</v>
      </c>
      <c r="F12110" s="1">
        <v>43539.446666666663</v>
      </c>
      <c r="G12110">
        <v>1</v>
      </c>
      <c r="H12110">
        <v>48.88</v>
      </c>
      <c r="I12110">
        <v>48.88</v>
      </c>
      <c r="J12110">
        <v>30</v>
      </c>
      <c r="K12110" t="s">
        <v>1777</v>
      </c>
      <c r="L12110">
        <v>2019</v>
      </c>
      <c r="M12110">
        <v>3</v>
      </c>
    </row>
    <row r="12111" spans="1:13" x14ac:dyDescent="0.25">
      <c r="A12111">
        <v>225508</v>
      </c>
      <c r="B12111" t="s">
        <v>639</v>
      </c>
      <c r="C12111" t="s">
        <v>14</v>
      </c>
      <c r="D12111" t="s">
        <v>15</v>
      </c>
      <c r="E12111" t="s">
        <v>55</v>
      </c>
      <c r="F12111" s="1">
        <v>43573.418981481482</v>
      </c>
      <c r="G12111">
        <v>1</v>
      </c>
      <c r="H12111">
        <v>48.88</v>
      </c>
      <c r="I12111">
        <v>48.88</v>
      </c>
      <c r="J12111">
        <v>30</v>
      </c>
      <c r="K12111" t="s">
        <v>1777</v>
      </c>
      <c r="L12111">
        <v>2019</v>
      </c>
      <c r="M12111">
        <v>4</v>
      </c>
    </row>
    <row r="12112" spans="1:13" x14ac:dyDescent="0.25">
      <c r="A12112">
        <v>225508</v>
      </c>
      <c r="B12112" t="s">
        <v>639</v>
      </c>
      <c r="C12112" t="s">
        <v>14</v>
      </c>
      <c r="D12112" t="s">
        <v>15</v>
      </c>
      <c r="E12112" t="s">
        <v>55</v>
      </c>
      <c r="F12112" s="1">
        <v>43578.560960648145</v>
      </c>
      <c r="G12112">
        <v>1</v>
      </c>
      <c r="H12112">
        <v>48.88</v>
      </c>
      <c r="I12112">
        <v>48.88</v>
      </c>
      <c r="J12112">
        <v>30</v>
      </c>
      <c r="K12112" t="s">
        <v>1777</v>
      </c>
      <c r="L12112">
        <v>2019</v>
      </c>
      <c r="M12112">
        <v>4</v>
      </c>
    </row>
    <row r="12113" spans="1:13" x14ac:dyDescent="0.25">
      <c r="A12113">
        <v>225508</v>
      </c>
      <c r="B12113" t="s">
        <v>639</v>
      </c>
      <c r="C12113" t="s">
        <v>14</v>
      </c>
      <c r="D12113" t="s">
        <v>15</v>
      </c>
      <c r="E12113" t="s">
        <v>55</v>
      </c>
      <c r="F12113" s="1">
        <v>43602.547002314815</v>
      </c>
      <c r="G12113">
        <v>1</v>
      </c>
      <c r="H12113">
        <v>48.88</v>
      </c>
      <c r="I12113">
        <v>48.88</v>
      </c>
      <c r="J12113">
        <v>30</v>
      </c>
      <c r="K12113" t="s">
        <v>1777</v>
      </c>
      <c r="L12113">
        <v>2019</v>
      </c>
      <c r="M12113">
        <v>5</v>
      </c>
    </row>
    <row r="12114" spans="1:13" x14ac:dyDescent="0.25">
      <c r="A12114">
        <v>225508</v>
      </c>
      <c r="B12114" t="s">
        <v>639</v>
      </c>
      <c r="C12114" t="s">
        <v>14</v>
      </c>
      <c r="D12114" t="s">
        <v>15</v>
      </c>
      <c r="E12114" t="s">
        <v>55</v>
      </c>
      <c r="F12114" s="1">
        <v>43619.596458333333</v>
      </c>
      <c r="G12114">
        <v>1</v>
      </c>
      <c r="H12114">
        <v>48.88</v>
      </c>
      <c r="I12114">
        <v>48.88</v>
      </c>
      <c r="J12114">
        <v>30</v>
      </c>
      <c r="K12114" t="s">
        <v>1777</v>
      </c>
      <c r="L12114">
        <v>2019</v>
      </c>
      <c r="M12114">
        <v>6</v>
      </c>
    </row>
    <row r="12115" spans="1:13" x14ac:dyDescent="0.25">
      <c r="A12115">
        <v>225508</v>
      </c>
      <c r="B12115" t="s">
        <v>639</v>
      </c>
      <c r="C12115" t="s">
        <v>14</v>
      </c>
      <c r="D12115" t="s">
        <v>15</v>
      </c>
      <c r="E12115" t="s">
        <v>55</v>
      </c>
      <c r="F12115" s="1">
        <v>43665.446747685186</v>
      </c>
      <c r="G12115">
        <v>1</v>
      </c>
      <c r="H12115">
        <v>48.88</v>
      </c>
      <c r="I12115">
        <v>48.88</v>
      </c>
      <c r="J12115">
        <v>30</v>
      </c>
      <c r="K12115" t="s">
        <v>1777</v>
      </c>
      <c r="L12115">
        <v>2019</v>
      </c>
      <c r="M12115">
        <v>7</v>
      </c>
    </row>
    <row r="12116" spans="1:13" x14ac:dyDescent="0.25">
      <c r="A12116">
        <v>225508</v>
      </c>
      <c r="B12116" t="s">
        <v>639</v>
      </c>
      <c r="C12116" t="s">
        <v>14</v>
      </c>
      <c r="D12116" t="s">
        <v>15</v>
      </c>
      <c r="E12116" t="s">
        <v>55</v>
      </c>
      <c r="F12116" s="1">
        <v>43668.412488425929</v>
      </c>
      <c r="G12116">
        <v>1</v>
      </c>
      <c r="H12116">
        <v>48.88</v>
      </c>
      <c r="I12116">
        <v>48.88</v>
      </c>
      <c r="J12116">
        <v>30</v>
      </c>
      <c r="K12116" t="s">
        <v>1777</v>
      </c>
      <c r="L12116">
        <v>2019</v>
      </c>
      <c r="M12116">
        <v>7</v>
      </c>
    </row>
    <row r="12117" spans="1:13" x14ac:dyDescent="0.25">
      <c r="A12117">
        <v>225508</v>
      </c>
      <c r="B12117" t="s">
        <v>639</v>
      </c>
      <c r="C12117" t="s">
        <v>14</v>
      </c>
      <c r="D12117" t="s">
        <v>15</v>
      </c>
      <c r="E12117" t="s">
        <v>55</v>
      </c>
      <c r="F12117" s="1">
        <v>43728.545590277776</v>
      </c>
      <c r="G12117">
        <v>1</v>
      </c>
      <c r="H12117">
        <v>48.88</v>
      </c>
      <c r="I12117">
        <v>48.88</v>
      </c>
      <c r="J12117">
        <v>30</v>
      </c>
      <c r="K12117" t="s">
        <v>1777</v>
      </c>
      <c r="L12117">
        <v>2019</v>
      </c>
      <c r="M12117">
        <v>9</v>
      </c>
    </row>
    <row r="12118" spans="1:13" x14ac:dyDescent="0.25">
      <c r="A12118">
        <v>225508</v>
      </c>
      <c r="B12118" t="s">
        <v>639</v>
      </c>
      <c r="C12118" t="s">
        <v>14</v>
      </c>
      <c r="D12118" t="s">
        <v>15</v>
      </c>
      <c r="E12118" t="s">
        <v>55</v>
      </c>
      <c r="F12118" s="1">
        <v>43810.355000000003</v>
      </c>
      <c r="G12118">
        <v>1</v>
      </c>
      <c r="H12118">
        <v>48.88</v>
      </c>
      <c r="I12118">
        <v>48.88</v>
      </c>
      <c r="J12118">
        <v>30</v>
      </c>
      <c r="K12118" t="s">
        <v>1777</v>
      </c>
      <c r="L12118">
        <v>2019</v>
      </c>
      <c r="M12118">
        <v>12</v>
      </c>
    </row>
    <row r="12119" spans="1:13" x14ac:dyDescent="0.25">
      <c r="A12119">
        <v>225508</v>
      </c>
      <c r="B12119" t="s">
        <v>639</v>
      </c>
      <c r="C12119" t="s">
        <v>14</v>
      </c>
      <c r="D12119" t="s">
        <v>15</v>
      </c>
      <c r="E12119" t="s">
        <v>55</v>
      </c>
      <c r="F12119" s="1">
        <v>43812.396585648145</v>
      </c>
      <c r="G12119">
        <v>1</v>
      </c>
      <c r="H12119">
        <v>48.88</v>
      </c>
      <c r="I12119">
        <v>48.88</v>
      </c>
      <c r="J12119">
        <v>30</v>
      </c>
      <c r="K12119" t="s">
        <v>1777</v>
      </c>
      <c r="L12119">
        <v>2019</v>
      </c>
      <c r="M12119">
        <v>12</v>
      </c>
    </row>
    <row r="12120" spans="1:13" x14ac:dyDescent="0.25">
      <c r="A12120">
        <v>225508</v>
      </c>
      <c r="B12120" t="s">
        <v>639</v>
      </c>
      <c r="C12120" t="s">
        <v>14</v>
      </c>
      <c r="D12120" t="s">
        <v>15</v>
      </c>
      <c r="E12120" t="s">
        <v>55</v>
      </c>
      <c r="F12120" s="1">
        <v>43812.472916666666</v>
      </c>
      <c r="G12120">
        <v>1</v>
      </c>
      <c r="H12120">
        <v>48.88</v>
      </c>
      <c r="I12120">
        <v>48.88</v>
      </c>
      <c r="J12120">
        <v>30</v>
      </c>
      <c r="K12120" t="s">
        <v>1777</v>
      </c>
      <c r="L12120">
        <v>2019</v>
      </c>
      <c r="M12120">
        <v>12</v>
      </c>
    </row>
    <row r="12121" spans="1:13" x14ac:dyDescent="0.25">
      <c r="A12121">
        <v>225508</v>
      </c>
      <c r="B12121" t="s">
        <v>639</v>
      </c>
      <c r="C12121" t="s">
        <v>14</v>
      </c>
      <c r="D12121" t="s">
        <v>15</v>
      </c>
      <c r="E12121" t="s">
        <v>55</v>
      </c>
      <c r="F12121" s="1">
        <v>43812.472916666666</v>
      </c>
      <c r="G12121">
        <v>1</v>
      </c>
      <c r="H12121">
        <v>48.88</v>
      </c>
      <c r="I12121">
        <v>48.88</v>
      </c>
      <c r="J12121">
        <v>30</v>
      </c>
      <c r="K12121" t="s">
        <v>1777</v>
      </c>
      <c r="L12121">
        <v>2019</v>
      </c>
      <c r="M12121">
        <v>12</v>
      </c>
    </row>
    <row r="12122" spans="1:13" x14ac:dyDescent="0.25">
      <c r="A12122">
        <v>214904</v>
      </c>
      <c r="B12122" t="s">
        <v>640</v>
      </c>
      <c r="C12122" t="s">
        <v>14</v>
      </c>
      <c r="D12122" t="s">
        <v>15</v>
      </c>
      <c r="E12122" t="s">
        <v>55</v>
      </c>
      <c r="F12122" s="1">
        <v>43123.54859953704</v>
      </c>
      <c r="G12122">
        <v>1</v>
      </c>
      <c r="H12122">
        <v>64.790000000000006</v>
      </c>
      <c r="I12122">
        <v>64.790000000000006</v>
      </c>
      <c r="J12122">
        <v>30</v>
      </c>
      <c r="K12122" t="s">
        <v>1777</v>
      </c>
      <c r="L12122">
        <v>2018</v>
      </c>
      <c r="M12122">
        <v>1</v>
      </c>
    </row>
    <row r="12123" spans="1:13" x14ac:dyDescent="0.25">
      <c r="A12123">
        <v>214904</v>
      </c>
      <c r="B12123" t="s">
        <v>640</v>
      </c>
      <c r="C12123" t="s">
        <v>14</v>
      </c>
      <c r="D12123" t="s">
        <v>15</v>
      </c>
      <c r="E12123" t="s">
        <v>55</v>
      </c>
      <c r="F12123" s="1">
        <v>43126.526585648149</v>
      </c>
      <c r="G12123">
        <v>1</v>
      </c>
      <c r="H12123">
        <v>64.790000000000006</v>
      </c>
      <c r="I12123">
        <v>64.790000000000006</v>
      </c>
      <c r="J12123">
        <v>30</v>
      </c>
      <c r="K12123" t="s">
        <v>1777</v>
      </c>
      <c r="L12123">
        <v>2018</v>
      </c>
      <c r="M12123">
        <v>1</v>
      </c>
    </row>
    <row r="12124" spans="1:13" x14ac:dyDescent="0.25">
      <c r="A12124">
        <v>214904</v>
      </c>
      <c r="B12124" t="s">
        <v>640</v>
      </c>
      <c r="C12124" t="s">
        <v>14</v>
      </c>
      <c r="D12124" t="s">
        <v>15</v>
      </c>
      <c r="E12124" t="s">
        <v>55</v>
      </c>
      <c r="F12124" s="1">
        <v>43126.526585648149</v>
      </c>
      <c r="G12124">
        <v>1</v>
      </c>
      <c r="H12124">
        <v>64.790000000000006</v>
      </c>
      <c r="I12124">
        <v>64.790000000000006</v>
      </c>
      <c r="J12124">
        <v>30</v>
      </c>
      <c r="K12124" t="s">
        <v>1777</v>
      </c>
      <c r="L12124">
        <v>2018</v>
      </c>
      <c r="M12124">
        <v>1</v>
      </c>
    </row>
    <row r="12125" spans="1:13" x14ac:dyDescent="0.25">
      <c r="A12125">
        <v>214904</v>
      </c>
      <c r="B12125" t="s">
        <v>640</v>
      </c>
      <c r="C12125" t="s">
        <v>14</v>
      </c>
      <c r="D12125" t="s">
        <v>15</v>
      </c>
      <c r="E12125" t="s">
        <v>55</v>
      </c>
      <c r="F12125" s="1">
        <v>43143.55127314815</v>
      </c>
      <c r="G12125">
        <v>1</v>
      </c>
      <c r="H12125">
        <v>64.790000000000006</v>
      </c>
      <c r="I12125">
        <v>64.790000000000006</v>
      </c>
      <c r="J12125">
        <v>30</v>
      </c>
      <c r="K12125" t="s">
        <v>1777</v>
      </c>
      <c r="L12125">
        <v>2018</v>
      </c>
      <c r="M12125">
        <v>2</v>
      </c>
    </row>
    <row r="12126" spans="1:13" x14ac:dyDescent="0.25">
      <c r="A12126">
        <v>214904</v>
      </c>
      <c r="B12126" t="s">
        <v>640</v>
      </c>
      <c r="C12126" t="s">
        <v>14</v>
      </c>
      <c r="D12126" t="s">
        <v>15</v>
      </c>
      <c r="E12126" t="s">
        <v>55</v>
      </c>
      <c r="F12126" s="1">
        <v>43143.55127314815</v>
      </c>
      <c r="G12126">
        <v>1</v>
      </c>
      <c r="H12126">
        <v>64.790000000000006</v>
      </c>
      <c r="I12126">
        <v>64.790000000000006</v>
      </c>
      <c r="J12126">
        <v>30</v>
      </c>
      <c r="K12126" t="s">
        <v>1777</v>
      </c>
      <c r="L12126">
        <v>2018</v>
      </c>
      <c r="M12126">
        <v>2</v>
      </c>
    </row>
    <row r="12127" spans="1:13" x14ac:dyDescent="0.25">
      <c r="A12127">
        <v>214904</v>
      </c>
      <c r="B12127" t="s">
        <v>640</v>
      </c>
      <c r="C12127" t="s">
        <v>14</v>
      </c>
      <c r="D12127" t="s">
        <v>15</v>
      </c>
      <c r="E12127" t="s">
        <v>55</v>
      </c>
      <c r="F12127" s="1">
        <v>43168.344641203701</v>
      </c>
      <c r="G12127">
        <v>1</v>
      </c>
      <c r="H12127">
        <v>64.790000000000006</v>
      </c>
      <c r="I12127">
        <v>64.790000000000006</v>
      </c>
      <c r="J12127">
        <v>30</v>
      </c>
      <c r="K12127" t="s">
        <v>1777</v>
      </c>
      <c r="L12127">
        <v>2018</v>
      </c>
      <c r="M12127">
        <v>3</v>
      </c>
    </row>
    <row r="12128" spans="1:13" x14ac:dyDescent="0.25">
      <c r="A12128">
        <v>214904</v>
      </c>
      <c r="B12128" t="s">
        <v>640</v>
      </c>
      <c r="C12128" t="s">
        <v>14</v>
      </c>
      <c r="D12128" t="s">
        <v>15</v>
      </c>
      <c r="E12128" t="s">
        <v>55</v>
      </c>
      <c r="F12128" s="1">
        <v>43168.443958333337</v>
      </c>
      <c r="G12128">
        <v>1</v>
      </c>
      <c r="H12128">
        <v>64.790000000000006</v>
      </c>
      <c r="I12128">
        <v>64.790000000000006</v>
      </c>
      <c r="J12128">
        <v>30</v>
      </c>
      <c r="K12128" t="s">
        <v>1777</v>
      </c>
      <c r="L12128">
        <v>2018</v>
      </c>
      <c r="M12128">
        <v>3</v>
      </c>
    </row>
    <row r="12129" spans="1:13" x14ac:dyDescent="0.25">
      <c r="A12129">
        <v>214904</v>
      </c>
      <c r="B12129" t="s">
        <v>640</v>
      </c>
      <c r="C12129" t="s">
        <v>14</v>
      </c>
      <c r="D12129" t="s">
        <v>15</v>
      </c>
      <c r="E12129" t="s">
        <v>55</v>
      </c>
      <c r="F12129" s="1">
        <v>43175.424062500002</v>
      </c>
      <c r="G12129">
        <v>2</v>
      </c>
      <c r="H12129">
        <v>64.790000000000006</v>
      </c>
      <c r="I12129">
        <v>129.58000000000001</v>
      </c>
      <c r="J12129">
        <v>30</v>
      </c>
      <c r="K12129" t="s">
        <v>1777</v>
      </c>
      <c r="L12129">
        <v>2018</v>
      </c>
      <c r="M12129">
        <v>3</v>
      </c>
    </row>
    <row r="12130" spans="1:13" x14ac:dyDescent="0.25">
      <c r="A12130">
        <v>214904</v>
      </c>
      <c r="B12130" t="s">
        <v>640</v>
      </c>
      <c r="C12130" t="s">
        <v>14</v>
      </c>
      <c r="D12130" t="s">
        <v>15</v>
      </c>
      <c r="E12130" t="s">
        <v>55</v>
      </c>
      <c r="F12130" s="1">
        <v>43187.42664351852</v>
      </c>
      <c r="G12130">
        <v>2</v>
      </c>
      <c r="H12130">
        <v>64.790000000000006</v>
      </c>
      <c r="I12130">
        <v>129.58000000000001</v>
      </c>
      <c r="J12130">
        <v>30</v>
      </c>
      <c r="K12130" t="s">
        <v>1777</v>
      </c>
      <c r="L12130">
        <v>2018</v>
      </c>
      <c r="M12130">
        <v>3</v>
      </c>
    </row>
    <row r="12131" spans="1:13" x14ac:dyDescent="0.25">
      <c r="A12131">
        <v>214904</v>
      </c>
      <c r="B12131" t="s">
        <v>640</v>
      </c>
      <c r="C12131" t="s">
        <v>14</v>
      </c>
      <c r="D12131" t="s">
        <v>15</v>
      </c>
      <c r="E12131" t="s">
        <v>55</v>
      </c>
      <c r="F12131" s="1">
        <v>43210.498761574076</v>
      </c>
      <c r="G12131">
        <v>1</v>
      </c>
      <c r="H12131">
        <v>64.790000000000006</v>
      </c>
      <c r="I12131">
        <v>64.790000000000006</v>
      </c>
      <c r="J12131">
        <v>30</v>
      </c>
      <c r="K12131" t="s">
        <v>1777</v>
      </c>
      <c r="L12131">
        <v>2018</v>
      </c>
      <c r="M12131">
        <v>4</v>
      </c>
    </row>
    <row r="12132" spans="1:13" x14ac:dyDescent="0.25">
      <c r="A12132">
        <v>225510</v>
      </c>
      <c r="B12132" t="s">
        <v>640</v>
      </c>
      <c r="C12132" t="s">
        <v>14</v>
      </c>
      <c r="D12132" t="s">
        <v>15</v>
      </c>
      <c r="E12132" t="s">
        <v>55</v>
      </c>
      <c r="F12132" s="1">
        <v>43301.545231481483</v>
      </c>
      <c r="G12132">
        <v>1</v>
      </c>
      <c r="H12132">
        <v>64.72</v>
      </c>
      <c r="I12132">
        <v>64.72</v>
      </c>
      <c r="J12132">
        <v>30</v>
      </c>
      <c r="K12132" t="s">
        <v>1777</v>
      </c>
      <c r="L12132">
        <v>2018</v>
      </c>
      <c r="M12132">
        <v>7</v>
      </c>
    </row>
    <row r="12133" spans="1:13" x14ac:dyDescent="0.25">
      <c r="A12133">
        <v>225510</v>
      </c>
      <c r="B12133" t="s">
        <v>640</v>
      </c>
      <c r="C12133" t="s">
        <v>14</v>
      </c>
      <c r="D12133" t="s">
        <v>15</v>
      </c>
      <c r="E12133" t="s">
        <v>55</v>
      </c>
      <c r="F12133" s="1">
        <v>43308.537106481483</v>
      </c>
      <c r="G12133">
        <v>1</v>
      </c>
      <c r="H12133">
        <v>64.72</v>
      </c>
      <c r="I12133">
        <v>64.72</v>
      </c>
      <c r="J12133">
        <v>30</v>
      </c>
      <c r="K12133" t="s">
        <v>1777</v>
      </c>
      <c r="L12133">
        <v>2018</v>
      </c>
      <c r="M12133">
        <v>7</v>
      </c>
    </row>
    <row r="12134" spans="1:13" x14ac:dyDescent="0.25">
      <c r="A12134">
        <v>225510</v>
      </c>
      <c r="B12134" t="s">
        <v>640</v>
      </c>
      <c r="C12134" t="s">
        <v>14</v>
      </c>
      <c r="D12134" t="s">
        <v>15</v>
      </c>
      <c r="E12134" t="s">
        <v>55</v>
      </c>
      <c r="F12134" s="1">
        <v>43335.431215277778</v>
      </c>
      <c r="G12134">
        <v>1</v>
      </c>
      <c r="H12134">
        <v>64.72</v>
      </c>
      <c r="I12134">
        <v>64.72</v>
      </c>
      <c r="J12134">
        <v>30</v>
      </c>
      <c r="K12134" t="s">
        <v>1777</v>
      </c>
      <c r="L12134">
        <v>2018</v>
      </c>
      <c r="M12134">
        <v>8</v>
      </c>
    </row>
    <row r="12135" spans="1:13" x14ac:dyDescent="0.25">
      <c r="A12135">
        <v>225510</v>
      </c>
      <c r="B12135" t="s">
        <v>640</v>
      </c>
      <c r="C12135" t="s">
        <v>14</v>
      </c>
      <c r="D12135" t="s">
        <v>15</v>
      </c>
      <c r="E12135" t="s">
        <v>55</v>
      </c>
      <c r="F12135" s="1">
        <v>43613.533993055556</v>
      </c>
      <c r="G12135">
        <v>2</v>
      </c>
      <c r="H12135">
        <v>64.72</v>
      </c>
      <c r="I12135">
        <v>129.44</v>
      </c>
      <c r="J12135">
        <v>30</v>
      </c>
      <c r="K12135" t="s">
        <v>1777</v>
      </c>
      <c r="L12135">
        <v>2019</v>
      </c>
      <c r="M12135">
        <v>5</v>
      </c>
    </row>
    <row r="12136" spans="1:13" x14ac:dyDescent="0.25">
      <c r="A12136">
        <v>225510</v>
      </c>
      <c r="B12136" t="s">
        <v>640</v>
      </c>
      <c r="C12136" t="s">
        <v>14</v>
      </c>
      <c r="D12136" t="s">
        <v>15</v>
      </c>
      <c r="E12136" t="s">
        <v>55</v>
      </c>
      <c r="F12136" s="1">
        <v>43637.522118055553</v>
      </c>
      <c r="G12136">
        <v>1</v>
      </c>
      <c r="H12136">
        <v>64.72</v>
      </c>
      <c r="I12136">
        <v>64.72</v>
      </c>
      <c r="J12136">
        <v>30</v>
      </c>
      <c r="K12136" t="s">
        <v>1777</v>
      </c>
      <c r="L12136">
        <v>2019</v>
      </c>
      <c r="M12136">
        <v>6</v>
      </c>
    </row>
    <row r="12137" spans="1:13" x14ac:dyDescent="0.25">
      <c r="A12137">
        <v>225510</v>
      </c>
      <c r="B12137" t="s">
        <v>640</v>
      </c>
      <c r="C12137" t="s">
        <v>14</v>
      </c>
      <c r="D12137" t="s">
        <v>15</v>
      </c>
      <c r="E12137" t="s">
        <v>55</v>
      </c>
      <c r="F12137" s="1">
        <v>43773.522453703707</v>
      </c>
      <c r="G12137">
        <v>1</v>
      </c>
      <c r="H12137">
        <v>64.72</v>
      </c>
      <c r="I12137">
        <v>64.72</v>
      </c>
      <c r="J12137">
        <v>30</v>
      </c>
      <c r="K12137" t="s">
        <v>1777</v>
      </c>
      <c r="L12137">
        <v>2019</v>
      </c>
      <c r="M12137">
        <v>11</v>
      </c>
    </row>
    <row r="12138" spans="1:13" x14ac:dyDescent="0.25">
      <c r="A12138">
        <v>214906</v>
      </c>
      <c r="B12138" t="s">
        <v>641</v>
      </c>
      <c r="C12138" t="s">
        <v>14</v>
      </c>
      <c r="D12138" t="s">
        <v>54</v>
      </c>
      <c r="E12138" t="s">
        <v>55</v>
      </c>
      <c r="F12138" s="1">
        <v>43137.537210648145</v>
      </c>
      <c r="G12138">
        <v>1</v>
      </c>
      <c r="H12138">
        <v>88.88</v>
      </c>
      <c r="I12138">
        <v>88.88</v>
      </c>
      <c r="J12138">
        <v>30</v>
      </c>
      <c r="K12138" t="s">
        <v>1777</v>
      </c>
      <c r="L12138">
        <v>2018</v>
      </c>
      <c r="M12138">
        <v>2</v>
      </c>
    </row>
    <row r="12139" spans="1:13" x14ac:dyDescent="0.25">
      <c r="A12139">
        <v>225512</v>
      </c>
      <c r="B12139" t="s">
        <v>641</v>
      </c>
      <c r="C12139" t="s">
        <v>14</v>
      </c>
      <c r="D12139" t="s">
        <v>15</v>
      </c>
      <c r="E12139" t="s">
        <v>55</v>
      </c>
      <c r="F12139" s="1">
        <v>43616.593634259261</v>
      </c>
      <c r="G12139">
        <v>1</v>
      </c>
      <c r="H12139">
        <v>88.79</v>
      </c>
      <c r="I12139">
        <v>88.79</v>
      </c>
      <c r="J12139">
        <v>30</v>
      </c>
      <c r="K12139" t="s">
        <v>1777</v>
      </c>
      <c r="L12139">
        <v>2019</v>
      </c>
      <c r="M12139">
        <v>5</v>
      </c>
    </row>
    <row r="12140" spans="1:13" x14ac:dyDescent="0.25">
      <c r="A12140">
        <v>225512</v>
      </c>
      <c r="B12140" t="s">
        <v>641</v>
      </c>
      <c r="C12140" t="s">
        <v>14</v>
      </c>
      <c r="D12140" t="s">
        <v>15</v>
      </c>
      <c r="E12140" t="s">
        <v>55</v>
      </c>
      <c r="F12140" s="1">
        <v>43630.450254629628</v>
      </c>
      <c r="G12140">
        <v>1</v>
      </c>
      <c r="H12140">
        <v>88.79</v>
      </c>
      <c r="I12140">
        <v>88.79</v>
      </c>
      <c r="J12140">
        <v>30</v>
      </c>
      <c r="K12140" t="s">
        <v>1777</v>
      </c>
      <c r="L12140">
        <v>2019</v>
      </c>
      <c r="M12140">
        <v>6</v>
      </c>
    </row>
    <row r="12141" spans="1:13" x14ac:dyDescent="0.25">
      <c r="A12141">
        <v>225512</v>
      </c>
      <c r="B12141" t="s">
        <v>641</v>
      </c>
      <c r="C12141" t="s">
        <v>14</v>
      </c>
      <c r="D12141" t="s">
        <v>15</v>
      </c>
      <c r="E12141" t="s">
        <v>55</v>
      </c>
      <c r="F12141" s="1">
        <v>43637.522118055553</v>
      </c>
      <c r="G12141">
        <v>1</v>
      </c>
      <c r="H12141">
        <v>88.79</v>
      </c>
      <c r="I12141">
        <v>88.79</v>
      </c>
      <c r="J12141">
        <v>30</v>
      </c>
      <c r="K12141" t="s">
        <v>1777</v>
      </c>
      <c r="L12141">
        <v>2019</v>
      </c>
      <c r="M12141">
        <v>6</v>
      </c>
    </row>
    <row r="12142" spans="1:13" x14ac:dyDescent="0.25">
      <c r="A12142">
        <v>225512</v>
      </c>
      <c r="B12142" t="s">
        <v>641</v>
      </c>
      <c r="C12142" t="s">
        <v>14</v>
      </c>
      <c r="D12142" t="s">
        <v>15</v>
      </c>
      <c r="E12142" t="s">
        <v>55</v>
      </c>
      <c r="F12142" s="1">
        <v>43762.531863425924</v>
      </c>
      <c r="G12142">
        <v>1</v>
      </c>
      <c r="H12142">
        <v>88.79</v>
      </c>
      <c r="I12142">
        <v>88.79</v>
      </c>
      <c r="J12142">
        <v>30</v>
      </c>
      <c r="K12142" t="s">
        <v>1777</v>
      </c>
      <c r="L12142">
        <v>2019</v>
      </c>
      <c r="M12142">
        <v>10</v>
      </c>
    </row>
    <row r="12143" spans="1:13" x14ac:dyDescent="0.25">
      <c r="A12143">
        <v>146692</v>
      </c>
      <c r="B12143" t="s">
        <v>642</v>
      </c>
      <c r="C12143" t="s">
        <v>14</v>
      </c>
      <c r="D12143" t="s">
        <v>15</v>
      </c>
      <c r="E12143" t="s">
        <v>643</v>
      </c>
      <c r="F12143" s="1">
        <v>43119.529502314814</v>
      </c>
      <c r="G12143">
        <v>1</v>
      </c>
      <c r="H12143">
        <v>77.760000000000005</v>
      </c>
      <c r="I12143">
        <v>77.760000000000005</v>
      </c>
      <c r="J12143">
        <v>30</v>
      </c>
      <c r="K12143" t="s">
        <v>1777</v>
      </c>
      <c r="L12143">
        <v>2018</v>
      </c>
      <c r="M12143">
        <v>1</v>
      </c>
    </row>
    <row r="12144" spans="1:13" x14ac:dyDescent="0.25">
      <c r="A12144">
        <v>146692</v>
      </c>
      <c r="B12144" t="s">
        <v>642</v>
      </c>
      <c r="C12144" t="s">
        <v>14</v>
      </c>
      <c r="D12144" t="s">
        <v>15</v>
      </c>
      <c r="E12144" t="s">
        <v>643</v>
      </c>
      <c r="F12144" s="1">
        <v>43369.496967592589</v>
      </c>
      <c r="G12144">
        <v>2</v>
      </c>
      <c r="H12144">
        <v>77.75</v>
      </c>
      <c r="I12144">
        <v>155.5</v>
      </c>
      <c r="J12144">
        <v>30</v>
      </c>
      <c r="K12144" t="s">
        <v>1777</v>
      </c>
      <c r="L12144">
        <v>2018</v>
      </c>
      <c r="M12144">
        <v>9</v>
      </c>
    </row>
    <row r="12145" spans="1:13" x14ac:dyDescent="0.25">
      <c r="A12145">
        <v>146692</v>
      </c>
      <c r="B12145" t="s">
        <v>642</v>
      </c>
      <c r="C12145" t="s">
        <v>14</v>
      </c>
      <c r="D12145" t="s">
        <v>15</v>
      </c>
      <c r="E12145" t="s">
        <v>643</v>
      </c>
      <c r="F12145" s="1">
        <v>43427.525613425925</v>
      </c>
      <c r="G12145">
        <v>1</v>
      </c>
      <c r="H12145">
        <v>77.75</v>
      </c>
      <c r="I12145">
        <v>77.75</v>
      </c>
      <c r="J12145">
        <v>30</v>
      </c>
      <c r="K12145" t="s">
        <v>1777</v>
      </c>
      <c r="L12145">
        <v>2018</v>
      </c>
      <c r="M12145">
        <v>11</v>
      </c>
    </row>
    <row r="12146" spans="1:13" x14ac:dyDescent="0.25">
      <c r="A12146">
        <v>146692</v>
      </c>
      <c r="B12146" t="s">
        <v>642</v>
      </c>
      <c r="C12146" t="s">
        <v>14</v>
      </c>
      <c r="D12146" t="s">
        <v>15</v>
      </c>
      <c r="E12146" t="s">
        <v>643</v>
      </c>
      <c r="F12146" s="1">
        <v>43427.525613425925</v>
      </c>
      <c r="G12146">
        <v>1</v>
      </c>
      <c r="H12146">
        <v>77.75</v>
      </c>
      <c r="I12146">
        <v>77.75</v>
      </c>
      <c r="J12146">
        <v>30</v>
      </c>
      <c r="K12146" t="s">
        <v>1777</v>
      </c>
      <c r="L12146">
        <v>2018</v>
      </c>
      <c r="M12146">
        <v>11</v>
      </c>
    </row>
    <row r="12147" spans="1:13" x14ac:dyDescent="0.25">
      <c r="A12147">
        <v>146692</v>
      </c>
      <c r="B12147" t="s">
        <v>642</v>
      </c>
      <c r="C12147" t="s">
        <v>14</v>
      </c>
      <c r="D12147" t="s">
        <v>15</v>
      </c>
      <c r="E12147" t="s">
        <v>643</v>
      </c>
      <c r="F12147" s="1">
        <v>43614.531377314815</v>
      </c>
      <c r="G12147">
        <v>1</v>
      </c>
      <c r="H12147">
        <v>77.75</v>
      </c>
      <c r="I12147">
        <v>77.75</v>
      </c>
      <c r="J12147">
        <v>30</v>
      </c>
      <c r="K12147" t="s">
        <v>1777</v>
      </c>
      <c r="L12147">
        <v>2019</v>
      </c>
      <c r="M12147">
        <v>5</v>
      </c>
    </row>
    <row r="12148" spans="1:13" x14ac:dyDescent="0.25">
      <c r="A12148">
        <v>146692</v>
      </c>
      <c r="B12148" t="s">
        <v>642</v>
      </c>
      <c r="C12148" t="s">
        <v>14</v>
      </c>
      <c r="D12148" t="s">
        <v>15</v>
      </c>
      <c r="E12148" t="s">
        <v>643</v>
      </c>
      <c r="F12148" s="1">
        <v>43614.547627314816</v>
      </c>
      <c r="G12148">
        <v>1</v>
      </c>
      <c r="H12148">
        <v>77.75</v>
      </c>
      <c r="I12148">
        <v>77.75</v>
      </c>
      <c r="J12148">
        <v>30</v>
      </c>
      <c r="K12148" t="s">
        <v>1777</v>
      </c>
      <c r="L12148">
        <v>2019</v>
      </c>
      <c r="M12148">
        <v>5</v>
      </c>
    </row>
    <row r="12149" spans="1:13" x14ac:dyDescent="0.25">
      <c r="A12149">
        <v>146692</v>
      </c>
      <c r="B12149" t="s">
        <v>642</v>
      </c>
      <c r="C12149" t="s">
        <v>14</v>
      </c>
      <c r="D12149" t="s">
        <v>15</v>
      </c>
      <c r="E12149" t="s">
        <v>643</v>
      </c>
      <c r="F12149" s="1">
        <v>43665.446747685186</v>
      </c>
      <c r="G12149">
        <v>1</v>
      </c>
      <c r="H12149">
        <v>77.75</v>
      </c>
      <c r="I12149">
        <v>77.75</v>
      </c>
      <c r="J12149">
        <v>30</v>
      </c>
      <c r="K12149" t="s">
        <v>1777</v>
      </c>
      <c r="L12149">
        <v>2019</v>
      </c>
      <c r="M12149">
        <v>7</v>
      </c>
    </row>
    <row r="12150" spans="1:13" x14ac:dyDescent="0.25">
      <c r="A12150">
        <v>146692</v>
      </c>
      <c r="B12150" t="s">
        <v>642</v>
      </c>
      <c r="C12150" t="s">
        <v>14</v>
      </c>
      <c r="D12150" t="s">
        <v>15</v>
      </c>
      <c r="E12150" t="s">
        <v>643</v>
      </c>
      <c r="F12150" s="1">
        <v>43728.545590277776</v>
      </c>
      <c r="G12150">
        <v>1</v>
      </c>
      <c r="H12150">
        <v>77.66</v>
      </c>
      <c r="I12150">
        <v>77.66</v>
      </c>
      <c r="J12150">
        <v>30</v>
      </c>
      <c r="K12150" t="s">
        <v>1777</v>
      </c>
      <c r="L12150">
        <v>2019</v>
      </c>
      <c r="M12150">
        <v>9</v>
      </c>
    </row>
    <row r="12151" spans="1:13" x14ac:dyDescent="0.25">
      <c r="A12151">
        <v>146692</v>
      </c>
      <c r="B12151" t="s">
        <v>642</v>
      </c>
      <c r="C12151" t="s">
        <v>14</v>
      </c>
      <c r="D12151" t="s">
        <v>15</v>
      </c>
      <c r="E12151" t="s">
        <v>643</v>
      </c>
      <c r="F12151" s="1">
        <v>43805.435995370368</v>
      </c>
      <c r="G12151">
        <v>1</v>
      </c>
      <c r="H12151">
        <v>77.66</v>
      </c>
      <c r="I12151">
        <v>77.66</v>
      </c>
      <c r="J12151">
        <v>30</v>
      </c>
      <c r="K12151" t="s">
        <v>1777</v>
      </c>
      <c r="L12151">
        <v>2019</v>
      </c>
      <c r="M12151">
        <v>12</v>
      </c>
    </row>
    <row r="12152" spans="1:13" x14ac:dyDescent="0.25">
      <c r="A12152">
        <v>197186</v>
      </c>
      <c r="B12152" t="s">
        <v>644</v>
      </c>
      <c r="C12152" t="s">
        <v>14</v>
      </c>
      <c r="D12152" t="s">
        <v>15</v>
      </c>
      <c r="E12152" t="s">
        <v>643</v>
      </c>
      <c r="F12152" s="1">
        <v>43805.435995370368</v>
      </c>
      <c r="G12152">
        <v>1</v>
      </c>
      <c r="H12152">
        <v>78.5</v>
      </c>
      <c r="I12152">
        <v>78.5</v>
      </c>
      <c r="J12152">
        <v>30</v>
      </c>
      <c r="K12152" t="s">
        <v>1777</v>
      </c>
      <c r="L12152">
        <v>2019</v>
      </c>
      <c r="M12152">
        <v>12</v>
      </c>
    </row>
    <row r="12153" spans="1:13" x14ac:dyDescent="0.25">
      <c r="A12153">
        <v>146692</v>
      </c>
      <c r="B12153" t="s">
        <v>642</v>
      </c>
      <c r="C12153" t="s">
        <v>14</v>
      </c>
      <c r="D12153" t="s">
        <v>15</v>
      </c>
      <c r="E12153" t="s">
        <v>643</v>
      </c>
      <c r="F12153" s="1">
        <v>43822.542650462965</v>
      </c>
      <c r="G12153">
        <v>1</v>
      </c>
      <c r="H12153">
        <v>77.66</v>
      </c>
      <c r="I12153">
        <v>77.66</v>
      </c>
      <c r="J12153">
        <v>30</v>
      </c>
      <c r="K12153" t="s">
        <v>1777</v>
      </c>
      <c r="L12153">
        <v>2019</v>
      </c>
      <c r="M12153">
        <v>12</v>
      </c>
    </row>
    <row r="12154" spans="1:13" x14ac:dyDescent="0.25">
      <c r="A12154">
        <v>147458</v>
      </c>
      <c r="B12154" t="s">
        <v>645</v>
      </c>
      <c r="C12154" t="s">
        <v>14</v>
      </c>
      <c r="D12154" t="s">
        <v>15</v>
      </c>
      <c r="E12154" t="s">
        <v>643</v>
      </c>
      <c r="F12154" s="1">
        <v>43416.509791666664</v>
      </c>
      <c r="G12154">
        <v>1</v>
      </c>
      <c r="H12154">
        <v>99.37</v>
      </c>
      <c r="I12154">
        <v>99.37</v>
      </c>
      <c r="J12154">
        <v>30</v>
      </c>
      <c r="K12154" t="s">
        <v>1777</v>
      </c>
      <c r="L12154">
        <v>2018</v>
      </c>
      <c r="M12154">
        <v>11</v>
      </c>
    </row>
    <row r="12155" spans="1:13" x14ac:dyDescent="0.25">
      <c r="A12155">
        <v>147458</v>
      </c>
      <c r="B12155" t="s">
        <v>645</v>
      </c>
      <c r="C12155" t="s">
        <v>14</v>
      </c>
      <c r="D12155" t="s">
        <v>15</v>
      </c>
      <c r="E12155" t="s">
        <v>643</v>
      </c>
      <c r="F12155" s="1">
        <v>43481.471828703703</v>
      </c>
      <c r="G12155">
        <v>1</v>
      </c>
      <c r="H12155">
        <v>99.37</v>
      </c>
      <c r="I12155">
        <v>99.37</v>
      </c>
      <c r="J12155">
        <v>30</v>
      </c>
      <c r="K12155" t="s">
        <v>1777</v>
      </c>
      <c r="L12155">
        <v>2019</v>
      </c>
      <c r="M12155">
        <v>1</v>
      </c>
    </row>
    <row r="12156" spans="1:13" x14ac:dyDescent="0.25">
      <c r="A12156">
        <v>146694</v>
      </c>
      <c r="B12156" t="s">
        <v>646</v>
      </c>
      <c r="C12156" t="s">
        <v>14</v>
      </c>
      <c r="D12156" t="s">
        <v>15</v>
      </c>
      <c r="E12156" t="s">
        <v>643</v>
      </c>
      <c r="F12156" s="1">
        <v>43348.350775462961</v>
      </c>
      <c r="G12156">
        <v>1</v>
      </c>
      <c r="H12156">
        <v>101.16</v>
      </c>
      <c r="I12156">
        <v>101.16</v>
      </c>
      <c r="J12156">
        <v>30</v>
      </c>
      <c r="K12156" t="s">
        <v>1777</v>
      </c>
      <c r="L12156">
        <v>2018</v>
      </c>
      <c r="M12156">
        <v>9</v>
      </c>
    </row>
    <row r="12157" spans="1:13" x14ac:dyDescent="0.25">
      <c r="A12157">
        <v>146694</v>
      </c>
      <c r="B12157" t="s">
        <v>646</v>
      </c>
      <c r="C12157" t="s">
        <v>14</v>
      </c>
      <c r="D12157" t="s">
        <v>15</v>
      </c>
      <c r="E12157" t="s">
        <v>643</v>
      </c>
      <c r="F12157" s="1">
        <v>43728.545590277776</v>
      </c>
      <c r="G12157">
        <v>1</v>
      </c>
      <c r="H12157">
        <v>102.06</v>
      </c>
      <c r="I12157">
        <v>102.06</v>
      </c>
      <c r="J12157">
        <v>30</v>
      </c>
      <c r="K12157" t="s">
        <v>1777</v>
      </c>
      <c r="L12157">
        <v>2019</v>
      </c>
      <c r="M12157">
        <v>9</v>
      </c>
    </row>
    <row r="12158" spans="1:13" x14ac:dyDescent="0.25">
      <c r="A12158">
        <v>169191</v>
      </c>
      <c r="B12158" t="s">
        <v>648</v>
      </c>
      <c r="C12158" t="s">
        <v>14</v>
      </c>
      <c r="D12158" t="s">
        <v>15</v>
      </c>
      <c r="E12158" t="s">
        <v>643</v>
      </c>
      <c r="F12158" s="1">
        <v>43791.581400462965</v>
      </c>
      <c r="G12158">
        <v>1</v>
      </c>
      <c r="H12158">
        <v>94.16</v>
      </c>
      <c r="I12158">
        <v>94.16</v>
      </c>
      <c r="J12158">
        <v>30</v>
      </c>
      <c r="K12158" t="s">
        <v>1777</v>
      </c>
      <c r="L12158">
        <v>2019</v>
      </c>
      <c r="M12158">
        <v>11</v>
      </c>
    </row>
    <row r="12159" spans="1:13" x14ac:dyDescent="0.25">
      <c r="A12159">
        <v>169189</v>
      </c>
      <c r="B12159" t="s">
        <v>649</v>
      </c>
      <c r="C12159" t="s">
        <v>14</v>
      </c>
      <c r="D12159" t="s">
        <v>15</v>
      </c>
      <c r="E12159" t="s">
        <v>643</v>
      </c>
      <c r="F12159" s="1">
        <v>43125.555277777778</v>
      </c>
      <c r="G12159">
        <v>1</v>
      </c>
      <c r="H12159">
        <v>61.12</v>
      </c>
      <c r="I12159">
        <v>61.12</v>
      </c>
      <c r="J12159">
        <v>30</v>
      </c>
      <c r="K12159" t="s">
        <v>1777</v>
      </c>
      <c r="L12159">
        <v>2018</v>
      </c>
      <c r="M12159">
        <v>1</v>
      </c>
    </row>
    <row r="12160" spans="1:13" x14ac:dyDescent="0.25">
      <c r="A12160">
        <v>169189</v>
      </c>
      <c r="B12160" t="s">
        <v>649</v>
      </c>
      <c r="C12160" t="s">
        <v>14</v>
      </c>
      <c r="D12160" t="s">
        <v>15</v>
      </c>
      <c r="E12160" t="s">
        <v>643</v>
      </c>
      <c r="F12160" s="1">
        <v>43157.543738425928</v>
      </c>
      <c r="G12160">
        <v>1</v>
      </c>
      <c r="H12160">
        <v>61.11</v>
      </c>
      <c r="I12160">
        <v>61.11</v>
      </c>
      <c r="J12160">
        <v>30</v>
      </c>
      <c r="K12160" t="s">
        <v>1777</v>
      </c>
      <c r="L12160">
        <v>2018</v>
      </c>
      <c r="M12160">
        <v>2</v>
      </c>
    </row>
    <row r="12161" spans="1:13" x14ac:dyDescent="0.25">
      <c r="A12161">
        <v>169189</v>
      </c>
      <c r="B12161" t="s">
        <v>649</v>
      </c>
      <c r="C12161" t="s">
        <v>14</v>
      </c>
      <c r="D12161" t="s">
        <v>15</v>
      </c>
      <c r="E12161" t="s">
        <v>643</v>
      </c>
      <c r="F12161" s="1">
        <v>43165.544247685182</v>
      </c>
      <c r="G12161">
        <v>1</v>
      </c>
      <c r="H12161">
        <v>61.11</v>
      </c>
      <c r="I12161">
        <v>61.11</v>
      </c>
      <c r="J12161">
        <v>30</v>
      </c>
      <c r="K12161" t="s">
        <v>1777</v>
      </c>
      <c r="L12161">
        <v>2018</v>
      </c>
      <c r="M12161">
        <v>3</v>
      </c>
    </row>
    <row r="12162" spans="1:13" x14ac:dyDescent="0.25">
      <c r="A12162">
        <v>169189</v>
      </c>
      <c r="B12162" t="s">
        <v>649</v>
      </c>
      <c r="C12162" t="s">
        <v>14</v>
      </c>
      <c r="D12162" t="s">
        <v>15</v>
      </c>
      <c r="E12162" t="s">
        <v>643</v>
      </c>
      <c r="F12162" s="1">
        <v>43213.598969907405</v>
      </c>
      <c r="G12162">
        <v>1</v>
      </c>
      <c r="H12162">
        <v>61.12</v>
      </c>
      <c r="I12162">
        <v>61.12</v>
      </c>
      <c r="J12162">
        <v>30</v>
      </c>
      <c r="K12162" t="s">
        <v>1777</v>
      </c>
      <c r="L12162">
        <v>2018</v>
      </c>
      <c r="M12162">
        <v>4</v>
      </c>
    </row>
    <row r="12163" spans="1:13" x14ac:dyDescent="0.25">
      <c r="A12163">
        <v>169189</v>
      </c>
      <c r="B12163" t="s">
        <v>649</v>
      </c>
      <c r="C12163" t="s">
        <v>14</v>
      </c>
      <c r="D12163" t="s">
        <v>15</v>
      </c>
      <c r="E12163" t="s">
        <v>643</v>
      </c>
      <c r="F12163" s="1">
        <v>43251.550787037035</v>
      </c>
      <c r="G12163">
        <v>1</v>
      </c>
      <c r="H12163">
        <v>61.11</v>
      </c>
      <c r="I12163">
        <v>61.11</v>
      </c>
      <c r="J12163">
        <v>30</v>
      </c>
      <c r="K12163" t="s">
        <v>1777</v>
      </c>
      <c r="L12163">
        <v>2018</v>
      </c>
      <c r="M12163">
        <v>5</v>
      </c>
    </row>
    <row r="12164" spans="1:13" x14ac:dyDescent="0.25">
      <c r="A12164">
        <v>169189</v>
      </c>
      <c r="B12164" t="s">
        <v>649</v>
      </c>
      <c r="C12164" t="s">
        <v>14</v>
      </c>
      <c r="D12164" t="s">
        <v>15</v>
      </c>
      <c r="E12164" t="s">
        <v>643</v>
      </c>
      <c r="F12164" s="1">
        <v>43262.492372685185</v>
      </c>
      <c r="G12164">
        <v>1</v>
      </c>
      <c r="H12164">
        <v>60.51</v>
      </c>
      <c r="I12164">
        <v>60.51</v>
      </c>
      <c r="J12164">
        <v>30</v>
      </c>
      <c r="K12164" t="s">
        <v>1777</v>
      </c>
      <c r="L12164">
        <v>2018</v>
      </c>
      <c r="M12164">
        <v>6</v>
      </c>
    </row>
    <row r="12165" spans="1:13" x14ac:dyDescent="0.25">
      <c r="A12165">
        <v>169189</v>
      </c>
      <c r="B12165" t="s">
        <v>649</v>
      </c>
      <c r="C12165" t="s">
        <v>14</v>
      </c>
      <c r="D12165" t="s">
        <v>15</v>
      </c>
      <c r="E12165" t="s">
        <v>643</v>
      </c>
      <c r="F12165" s="1">
        <v>43273.518888888888</v>
      </c>
      <c r="G12165">
        <v>1</v>
      </c>
      <c r="H12165">
        <v>60.82</v>
      </c>
      <c r="I12165">
        <v>60.82</v>
      </c>
      <c r="J12165">
        <v>30</v>
      </c>
      <c r="K12165" t="s">
        <v>1777</v>
      </c>
      <c r="L12165">
        <v>2018</v>
      </c>
      <c r="M12165">
        <v>6</v>
      </c>
    </row>
    <row r="12166" spans="1:13" x14ac:dyDescent="0.25">
      <c r="A12166">
        <v>169189</v>
      </c>
      <c r="B12166" t="s">
        <v>649</v>
      </c>
      <c r="C12166" t="s">
        <v>14</v>
      </c>
      <c r="D12166" t="s">
        <v>15</v>
      </c>
      <c r="E12166" t="s">
        <v>643</v>
      </c>
      <c r="F12166" s="1">
        <v>43473.549178240741</v>
      </c>
      <c r="G12166">
        <v>2</v>
      </c>
      <c r="H12166">
        <v>61.11</v>
      </c>
      <c r="I12166">
        <v>122.22</v>
      </c>
      <c r="J12166">
        <v>30</v>
      </c>
      <c r="K12166" t="s">
        <v>1777</v>
      </c>
      <c r="L12166">
        <v>2019</v>
      </c>
      <c r="M12166">
        <v>1</v>
      </c>
    </row>
    <row r="12167" spans="1:13" x14ac:dyDescent="0.25">
      <c r="A12167">
        <v>169189</v>
      </c>
      <c r="B12167" t="s">
        <v>649</v>
      </c>
      <c r="C12167" t="s">
        <v>14</v>
      </c>
      <c r="D12167" t="s">
        <v>15</v>
      </c>
      <c r="E12167" t="s">
        <v>643</v>
      </c>
      <c r="F12167" s="1">
        <v>43504.439837962964</v>
      </c>
      <c r="G12167">
        <v>1</v>
      </c>
      <c r="H12167">
        <v>61.11</v>
      </c>
      <c r="I12167">
        <v>61.11</v>
      </c>
      <c r="J12167">
        <v>30</v>
      </c>
      <c r="K12167" t="s">
        <v>1777</v>
      </c>
      <c r="L12167">
        <v>2019</v>
      </c>
      <c r="M12167">
        <v>2</v>
      </c>
    </row>
    <row r="12168" spans="1:13" x14ac:dyDescent="0.25">
      <c r="A12168">
        <v>169189</v>
      </c>
      <c r="B12168" t="s">
        <v>649</v>
      </c>
      <c r="C12168" t="s">
        <v>14</v>
      </c>
      <c r="D12168" t="s">
        <v>15</v>
      </c>
      <c r="E12168" t="s">
        <v>643</v>
      </c>
      <c r="F12168" s="1">
        <v>43567.491886574076</v>
      </c>
      <c r="G12168">
        <v>1</v>
      </c>
      <c r="H12168">
        <v>61.12</v>
      </c>
      <c r="I12168">
        <v>61.12</v>
      </c>
      <c r="J12168">
        <v>30</v>
      </c>
      <c r="K12168" t="s">
        <v>1777</v>
      </c>
      <c r="L12168">
        <v>2019</v>
      </c>
      <c r="M12168">
        <v>4</v>
      </c>
    </row>
    <row r="12169" spans="1:13" x14ac:dyDescent="0.25">
      <c r="A12169">
        <v>169189</v>
      </c>
      <c r="B12169" t="s">
        <v>649</v>
      </c>
      <c r="C12169" t="s">
        <v>14</v>
      </c>
      <c r="D12169" t="s">
        <v>15</v>
      </c>
      <c r="E12169" t="s">
        <v>643</v>
      </c>
      <c r="F12169" s="1">
        <v>43567.491886574076</v>
      </c>
      <c r="G12169">
        <v>1</v>
      </c>
      <c r="H12169">
        <v>61.11</v>
      </c>
      <c r="I12169">
        <v>61.11</v>
      </c>
      <c r="J12169">
        <v>30</v>
      </c>
      <c r="K12169" t="s">
        <v>1777</v>
      </c>
      <c r="L12169">
        <v>2019</v>
      </c>
      <c r="M12169">
        <v>4</v>
      </c>
    </row>
    <row r="12170" spans="1:13" x14ac:dyDescent="0.25">
      <c r="A12170">
        <v>169189</v>
      </c>
      <c r="B12170" t="s">
        <v>649</v>
      </c>
      <c r="C12170" t="s">
        <v>14</v>
      </c>
      <c r="D12170" t="s">
        <v>15</v>
      </c>
      <c r="E12170" t="s">
        <v>643</v>
      </c>
      <c r="F12170" s="1">
        <v>43614.492175925923</v>
      </c>
      <c r="G12170">
        <v>2</v>
      </c>
      <c r="H12170">
        <v>61.11</v>
      </c>
      <c r="I12170">
        <v>122.22</v>
      </c>
      <c r="J12170">
        <v>30</v>
      </c>
      <c r="K12170" t="s">
        <v>1777</v>
      </c>
      <c r="L12170">
        <v>2019</v>
      </c>
      <c r="M12170">
        <v>5</v>
      </c>
    </row>
    <row r="12171" spans="1:13" x14ac:dyDescent="0.25">
      <c r="A12171">
        <v>169189</v>
      </c>
      <c r="B12171" t="s">
        <v>649</v>
      </c>
      <c r="C12171" t="s">
        <v>14</v>
      </c>
      <c r="D12171" t="s">
        <v>15</v>
      </c>
      <c r="E12171" t="s">
        <v>643</v>
      </c>
      <c r="F12171" s="1">
        <v>43665.446747685186</v>
      </c>
      <c r="G12171">
        <v>2</v>
      </c>
      <c r="H12171">
        <v>61.11</v>
      </c>
      <c r="I12171">
        <v>122.22</v>
      </c>
      <c r="J12171">
        <v>30</v>
      </c>
      <c r="K12171" t="s">
        <v>1777</v>
      </c>
      <c r="L12171">
        <v>2019</v>
      </c>
      <c r="M12171">
        <v>7</v>
      </c>
    </row>
    <row r="12172" spans="1:13" x14ac:dyDescent="0.25">
      <c r="A12172">
        <v>169189</v>
      </c>
      <c r="B12172" t="s">
        <v>649</v>
      </c>
      <c r="C12172" t="s">
        <v>14</v>
      </c>
      <c r="D12172" t="s">
        <v>15</v>
      </c>
      <c r="E12172" t="s">
        <v>643</v>
      </c>
      <c r="F12172" s="1">
        <v>43679.44059027778</v>
      </c>
      <c r="G12172">
        <v>2</v>
      </c>
      <c r="H12172">
        <v>61.05</v>
      </c>
      <c r="I12172">
        <v>122.1</v>
      </c>
      <c r="J12172">
        <v>30</v>
      </c>
      <c r="K12172" t="s">
        <v>1777</v>
      </c>
      <c r="L12172">
        <v>2019</v>
      </c>
      <c r="M12172">
        <v>8</v>
      </c>
    </row>
    <row r="12173" spans="1:13" x14ac:dyDescent="0.25">
      <c r="A12173">
        <v>147454</v>
      </c>
      <c r="B12173" t="s">
        <v>650</v>
      </c>
      <c r="C12173" t="s">
        <v>14</v>
      </c>
      <c r="D12173" t="s">
        <v>15</v>
      </c>
      <c r="E12173" t="s">
        <v>643</v>
      </c>
      <c r="F12173" s="1">
        <v>43249.582662037035</v>
      </c>
      <c r="G12173">
        <v>1</v>
      </c>
      <c r="H12173">
        <v>92.2</v>
      </c>
      <c r="I12173">
        <v>92.2</v>
      </c>
      <c r="J12173">
        <v>30</v>
      </c>
      <c r="K12173" t="s">
        <v>1777</v>
      </c>
      <c r="L12173">
        <v>2018</v>
      </c>
      <c r="M12173">
        <v>5</v>
      </c>
    </row>
    <row r="12174" spans="1:13" x14ac:dyDescent="0.25">
      <c r="A12174">
        <v>147454</v>
      </c>
      <c r="B12174" t="s">
        <v>650</v>
      </c>
      <c r="C12174" t="s">
        <v>14</v>
      </c>
      <c r="D12174" t="s">
        <v>15</v>
      </c>
      <c r="E12174" t="s">
        <v>643</v>
      </c>
      <c r="F12174" s="1">
        <v>43427.525613425925</v>
      </c>
      <c r="G12174">
        <v>1</v>
      </c>
      <c r="H12174">
        <v>92.2</v>
      </c>
      <c r="I12174">
        <v>92.2</v>
      </c>
      <c r="J12174">
        <v>30</v>
      </c>
      <c r="K12174" t="s">
        <v>1777</v>
      </c>
      <c r="L12174">
        <v>2018</v>
      </c>
      <c r="M12174">
        <v>11</v>
      </c>
    </row>
    <row r="12175" spans="1:13" x14ac:dyDescent="0.25">
      <c r="A12175">
        <v>147454</v>
      </c>
      <c r="B12175" t="s">
        <v>650</v>
      </c>
      <c r="C12175" t="s">
        <v>14</v>
      </c>
      <c r="D12175" t="s">
        <v>15</v>
      </c>
      <c r="E12175" t="s">
        <v>643</v>
      </c>
      <c r="F12175" s="1">
        <v>43588.564849537041</v>
      </c>
      <c r="G12175">
        <v>1</v>
      </c>
      <c r="H12175">
        <v>92.3</v>
      </c>
      <c r="I12175">
        <v>92.3</v>
      </c>
      <c r="J12175">
        <v>30</v>
      </c>
      <c r="K12175" t="s">
        <v>1777</v>
      </c>
      <c r="L12175">
        <v>2019</v>
      </c>
      <c r="M12175">
        <v>5</v>
      </c>
    </row>
    <row r="12176" spans="1:13" x14ac:dyDescent="0.25">
      <c r="A12176">
        <v>147454</v>
      </c>
      <c r="B12176" t="s">
        <v>650</v>
      </c>
      <c r="C12176" t="s">
        <v>14</v>
      </c>
      <c r="D12176" t="s">
        <v>15</v>
      </c>
      <c r="E12176" t="s">
        <v>643</v>
      </c>
      <c r="F12176" s="1">
        <v>43770.520844907405</v>
      </c>
      <c r="G12176">
        <v>1</v>
      </c>
      <c r="H12176">
        <v>92.09</v>
      </c>
      <c r="I12176">
        <v>92.09</v>
      </c>
      <c r="J12176">
        <v>30</v>
      </c>
      <c r="K12176" t="s">
        <v>1777</v>
      </c>
      <c r="L12176">
        <v>2019</v>
      </c>
      <c r="M12176">
        <v>11</v>
      </c>
    </row>
    <row r="12177" spans="1:13" x14ac:dyDescent="0.25">
      <c r="A12177">
        <v>142613</v>
      </c>
      <c r="B12177" t="s">
        <v>651</v>
      </c>
      <c r="C12177" t="s">
        <v>14</v>
      </c>
      <c r="D12177" t="s">
        <v>15</v>
      </c>
      <c r="E12177" t="s">
        <v>652</v>
      </c>
      <c r="F12177" s="1">
        <v>43427.438159722224</v>
      </c>
      <c r="G12177">
        <v>1</v>
      </c>
      <c r="H12177">
        <v>134.66</v>
      </c>
      <c r="I12177">
        <v>134.66</v>
      </c>
      <c r="J12177">
        <v>30</v>
      </c>
      <c r="K12177" t="s">
        <v>1777</v>
      </c>
      <c r="L12177">
        <v>2018</v>
      </c>
      <c r="M12177">
        <v>11</v>
      </c>
    </row>
    <row r="12178" spans="1:13" x14ac:dyDescent="0.25">
      <c r="A12178">
        <v>149990</v>
      </c>
      <c r="B12178" t="s">
        <v>653</v>
      </c>
      <c r="C12178" t="s">
        <v>14</v>
      </c>
      <c r="D12178" t="s">
        <v>15</v>
      </c>
      <c r="E12178" t="s">
        <v>652</v>
      </c>
      <c r="F12178" s="1">
        <v>43427.438159722224</v>
      </c>
      <c r="G12178">
        <v>1</v>
      </c>
      <c r="H12178">
        <v>121.77</v>
      </c>
      <c r="I12178">
        <v>121.77</v>
      </c>
      <c r="J12178">
        <v>30</v>
      </c>
      <c r="K12178" t="s">
        <v>1777</v>
      </c>
      <c r="L12178">
        <v>2018</v>
      </c>
      <c r="M12178">
        <v>11</v>
      </c>
    </row>
    <row r="12179" spans="1:13" x14ac:dyDescent="0.25">
      <c r="A12179">
        <v>149990</v>
      </c>
      <c r="B12179" t="s">
        <v>653</v>
      </c>
      <c r="C12179" t="s">
        <v>14</v>
      </c>
      <c r="D12179" t="s">
        <v>15</v>
      </c>
      <c r="E12179" t="s">
        <v>652</v>
      </c>
      <c r="F12179" s="1">
        <v>43427.438159722224</v>
      </c>
      <c r="G12179">
        <v>1</v>
      </c>
      <c r="H12179">
        <v>121.77</v>
      </c>
      <c r="I12179">
        <v>121.77</v>
      </c>
      <c r="J12179">
        <v>30</v>
      </c>
      <c r="K12179" t="s">
        <v>1777</v>
      </c>
      <c r="L12179">
        <v>2018</v>
      </c>
      <c r="M12179">
        <v>11</v>
      </c>
    </row>
    <row r="12180" spans="1:13" x14ac:dyDescent="0.25">
      <c r="A12180">
        <v>116463</v>
      </c>
      <c r="B12180" t="s">
        <v>654</v>
      </c>
      <c r="C12180" t="s">
        <v>14</v>
      </c>
      <c r="D12180" t="s">
        <v>15</v>
      </c>
      <c r="E12180" t="s">
        <v>195</v>
      </c>
      <c r="F12180" s="1">
        <v>43242.53528935185</v>
      </c>
      <c r="G12180">
        <v>1</v>
      </c>
      <c r="H12180">
        <v>125.82</v>
      </c>
      <c r="I12180">
        <v>125.82</v>
      </c>
      <c r="J12180">
        <v>30</v>
      </c>
      <c r="K12180" t="s">
        <v>1777</v>
      </c>
      <c r="L12180">
        <v>2018</v>
      </c>
      <c r="M12180">
        <v>5</v>
      </c>
    </row>
    <row r="12181" spans="1:13" x14ac:dyDescent="0.25">
      <c r="A12181">
        <v>116462</v>
      </c>
      <c r="B12181" t="s">
        <v>659</v>
      </c>
      <c r="C12181" t="s">
        <v>14</v>
      </c>
      <c r="D12181" t="s">
        <v>15</v>
      </c>
      <c r="E12181" t="s">
        <v>658</v>
      </c>
      <c r="F12181" s="1">
        <v>43154.512673611112</v>
      </c>
      <c r="G12181">
        <v>1</v>
      </c>
      <c r="H12181">
        <v>134.01</v>
      </c>
      <c r="I12181">
        <v>134.01</v>
      </c>
      <c r="J12181">
        <v>30</v>
      </c>
      <c r="K12181" t="s">
        <v>1777</v>
      </c>
      <c r="L12181">
        <v>2018</v>
      </c>
      <c r="M12181">
        <v>2</v>
      </c>
    </row>
    <row r="12182" spans="1:13" x14ac:dyDescent="0.25">
      <c r="A12182">
        <v>116462</v>
      </c>
      <c r="B12182" t="s">
        <v>659</v>
      </c>
      <c r="C12182" t="s">
        <v>14</v>
      </c>
      <c r="D12182" t="s">
        <v>15</v>
      </c>
      <c r="E12182" t="s">
        <v>658</v>
      </c>
      <c r="F12182" s="1">
        <v>43238.568657407406</v>
      </c>
      <c r="G12182">
        <v>1</v>
      </c>
      <c r="H12182">
        <v>134</v>
      </c>
      <c r="I12182">
        <v>134</v>
      </c>
      <c r="J12182">
        <v>30</v>
      </c>
      <c r="K12182" t="s">
        <v>1777</v>
      </c>
      <c r="L12182">
        <v>2018</v>
      </c>
      <c r="M12182">
        <v>5</v>
      </c>
    </row>
    <row r="12183" spans="1:13" x14ac:dyDescent="0.25">
      <c r="A12183">
        <v>116462</v>
      </c>
      <c r="B12183" t="s">
        <v>659</v>
      </c>
      <c r="C12183" t="s">
        <v>14</v>
      </c>
      <c r="D12183" t="s">
        <v>15</v>
      </c>
      <c r="E12183" t="s">
        <v>658</v>
      </c>
      <c r="F12183" s="1">
        <v>43264.551400462966</v>
      </c>
      <c r="G12183">
        <v>1</v>
      </c>
      <c r="H12183">
        <v>134</v>
      </c>
      <c r="I12183">
        <v>134</v>
      </c>
      <c r="J12183">
        <v>30</v>
      </c>
      <c r="K12183" t="s">
        <v>1777</v>
      </c>
      <c r="L12183">
        <v>2018</v>
      </c>
      <c r="M12183">
        <v>6</v>
      </c>
    </row>
    <row r="12184" spans="1:13" x14ac:dyDescent="0.25">
      <c r="A12184">
        <v>116462</v>
      </c>
      <c r="B12184" t="s">
        <v>659</v>
      </c>
      <c r="C12184" t="s">
        <v>14</v>
      </c>
      <c r="D12184" t="s">
        <v>15</v>
      </c>
      <c r="E12184" t="s">
        <v>658</v>
      </c>
      <c r="F12184" s="1">
        <v>43305.535208333335</v>
      </c>
      <c r="G12184">
        <v>1</v>
      </c>
      <c r="H12184">
        <v>134</v>
      </c>
      <c r="I12184">
        <v>134</v>
      </c>
      <c r="J12184">
        <v>30</v>
      </c>
      <c r="K12184" t="s">
        <v>1777</v>
      </c>
      <c r="L12184">
        <v>2018</v>
      </c>
      <c r="M12184">
        <v>7</v>
      </c>
    </row>
    <row r="12185" spans="1:13" x14ac:dyDescent="0.25">
      <c r="A12185">
        <v>116462</v>
      </c>
      <c r="B12185" t="s">
        <v>659</v>
      </c>
      <c r="C12185" t="s">
        <v>14</v>
      </c>
      <c r="D12185" t="s">
        <v>15</v>
      </c>
      <c r="E12185" t="s">
        <v>658</v>
      </c>
      <c r="F12185" s="1">
        <v>43469.492743055554</v>
      </c>
      <c r="G12185">
        <v>2</v>
      </c>
      <c r="H12185">
        <v>134</v>
      </c>
      <c r="I12185">
        <v>268</v>
      </c>
      <c r="J12185">
        <v>30</v>
      </c>
      <c r="K12185" t="s">
        <v>1777</v>
      </c>
      <c r="L12185">
        <v>2019</v>
      </c>
      <c r="M12185">
        <v>1</v>
      </c>
    </row>
    <row r="12186" spans="1:13" x14ac:dyDescent="0.25">
      <c r="A12186">
        <v>126530</v>
      </c>
      <c r="B12186" t="s">
        <v>660</v>
      </c>
      <c r="C12186" t="s">
        <v>14</v>
      </c>
      <c r="D12186" t="s">
        <v>15</v>
      </c>
      <c r="E12186" t="s">
        <v>661</v>
      </c>
      <c r="F12186" s="1">
        <v>43210.578263888892</v>
      </c>
      <c r="G12186">
        <v>1</v>
      </c>
      <c r="H12186">
        <v>287.55</v>
      </c>
      <c r="I12186">
        <v>287.55</v>
      </c>
      <c r="J12186">
        <v>30</v>
      </c>
      <c r="K12186" t="s">
        <v>1777</v>
      </c>
      <c r="L12186">
        <v>2018</v>
      </c>
      <c r="M12186">
        <v>4</v>
      </c>
    </row>
    <row r="12187" spans="1:13" x14ac:dyDescent="0.25">
      <c r="A12187">
        <v>126530</v>
      </c>
      <c r="B12187" t="s">
        <v>660</v>
      </c>
      <c r="C12187" t="s">
        <v>14</v>
      </c>
      <c r="D12187" t="s">
        <v>15</v>
      </c>
      <c r="E12187" t="s">
        <v>661</v>
      </c>
      <c r="F12187" s="1">
        <v>43424.5153125</v>
      </c>
      <c r="G12187">
        <v>1</v>
      </c>
      <c r="H12187">
        <v>287.55</v>
      </c>
      <c r="I12187">
        <v>287.55</v>
      </c>
      <c r="J12187">
        <v>30</v>
      </c>
      <c r="K12187" t="s">
        <v>1777</v>
      </c>
      <c r="L12187">
        <v>2018</v>
      </c>
      <c r="M12187">
        <v>11</v>
      </c>
    </row>
    <row r="12188" spans="1:13" x14ac:dyDescent="0.25">
      <c r="A12188">
        <v>126530</v>
      </c>
      <c r="B12188" t="s">
        <v>660</v>
      </c>
      <c r="C12188" t="s">
        <v>14</v>
      </c>
      <c r="D12188" t="s">
        <v>15</v>
      </c>
      <c r="E12188" t="s">
        <v>661</v>
      </c>
      <c r="F12188" s="1">
        <v>43613.40053240741</v>
      </c>
      <c r="G12188">
        <v>1</v>
      </c>
      <c r="H12188">
        <v>293.27</v>
      </c>
      <c r="I12188">
        <v>293.27</v>
      </c>
      <c r="J12188">
        <v>30</v>
      </c>
      <c r="K12188" t="s">
        <v>1777</v>
      </c>
      <c r="L12188">
        <v>2019</v>
      </c>
      <c r="M12188">
        <v>5</v>
      </c>
    </row>
    <row r="12189" spans="1:13" x14ac:dyDescent="0.25">
      <c r="A12189">
        <v>126533</v>
      </c>
      <c r="B12189" t="s">
        <v>662</v>
      </c>
      <c r="C12189" t="s">
        <v>14</v>
      </c>
      <c r="D12189" t="s">
        <v>15</v>
      </c>
      <c r="E12189" t="s">
        <v>661</v>
      </c>
      <c r="F12189" s="1">
        <v>43194.593773148146</v>
      </c>
      <c r="G12189">
        <v>1</v>
      </c>
      <c r="H12189">
        <v>317.55</v>
      </c>
      <c r="I12189">
        <v>317.55</v>
      </c>
      <c r="J12189">
        <v>30</v>
      </c>
      <c r="K12189" t="s">
        <v>1777</v>
      </c>
      <c r="L12189">
        <v>2018</v>
      </c>
      <c r="M12189">
        <v>4</v>
      </c>
    </row>
    <row r="12190" spans="1:13" x14ac:dyDescent="0.25">
      <c r="A12190">
        <v>126533</v>
      </c>
      <c r="B12190" t="s">
        <v>662</v>
      </c>
      <c r="C12190" t="s">
        <v>14</v>
      </c>
      <c r="D12190" t="s">
        <v>15</v>
      </c>
      <c r="E12190" t="s">
        <v>661</v>
      </c>
      <c r="F12190" s="1">
        <v>43224.366168981483</v>
      </c>
      <c r="G12190">
        <v>1</v>
      </c>
      <c r="H12190">
        <v>317.55</v>
      </c>
      <c r="I12190">
        <v>317.55</v>
      </c>
      <c r="J12190">
        <v>30</v>
      </c>
      <c r="K12190" t="s">
        <v>1777</v>
      </c>
      <c r="L12190">
        <v>2018</v>
      </c>
      <c r="M12190">
        <v>5</v>
      </c>
    </row>
    <row r="12191" spans="1:13" x14ac:dyDescent="0.25">
      <c r="A12191">
        <v>126533</v>
      </c>
      <c r="B12191" t="s">
        <v>662</v>
      </c>
      <c r="C12191" t="s">
        <v>14</v>
      </c>
      <c r="D12191" t="s">
        <v>15</v>
      </c>
      <c r="E12191" t="s">
        <v>661</v>
      </c>
      <c r="F12191" s="1">
        <v>43227.405358796299</v>
      </c>
      <c r="G12191">
        <v>1</v>
      </c>
      <c r="H12191">
        <v>317.55</v>
      </c>
      <c r="I12191">
        <v>317.55</v>
      </c>
      <c r="J12191">
        <v>30</v>
      </c>
      <c r="K12191" t="s">
        <v>1777</v>
      </c>
      <c r="L12191">
        <v>2018</v>
      </c>
      <c r="M12191">
        <v>5</v>
      </c>
    </row>
    <row r="12192" spans="1:13" x14ac:dyDescent="0.25">
      <c r="A12192">
        <v>126533</v>
      </c>
      <c r="B12192" t="s">
        <v>662</v>
      </c>
      <c r="C12192" t="s">
        <v>14</v>
      </c>
      <c r="D12192" t="s">
        <v>15</v>
      </c>
      <c r="E12192" t="s">
        <v>661</v>
      </c>
      <c r="F12192" s="1">
        <v>43640.372418981482</v>
      </c>
      <c r="G12192">
        <v>1</v>
      </c>
      <c r="H12192">
        <v>317.55</v>
      </c>
      <c r="I12192">
        <v>317.55</v>
      </c>
      <c r="J12192">
        <v>30</v>
      </c>
      <c r="K12192" t="s">
        <v>1777</v>
      </c>
      <c r="L12192">
        <v>2019</v>
      </c>
      <c r="M12192">
        <v>6</v>
      </c>
    </row>
    <row r="12193" spans="1:13" x14ac:dyDescent="0.25">
      <c r="A12193">
        <v>126539</v>
      </c>
      <c r="B12193" t="s">
        <v>663</v>
      </c>
      <c r="C12193" t="s">
        <v>14</v>
      </c>
      <c r="D12193" t="s">
        <v>15</v>
      </c>
      <c r="E12193" t="s">
        <v>661</v>
      </c>
      <c r="F12193" s="1">
        <v>43521.409502314818</v>
      </c>
      <c r="G12193">
        <v>1</v>
      </c>
      <c r="H12193">
        <v>602.4</v>
      </c>
      <c r="I12193">
        <v>602.4</v>
      </c>
      <c r="J12193">
        <v>30</v>
      </c>
      <c r="K12193" t="s">
        <v>1777</v>
      </c>
      <c r="L12193">
        <v>2019</v>
      </c>
      <c r="M12193">
        <v>2</v>
      </c>
    </row>
    <row r="12194" spans="1:13" x14ac:dyDescent="0.25">
      <c r="A12194">
        <v>126539</v>
      </c>
      <c r="B12194" t="s">
        <v>663</v>
      </c>
      <c r="C12194" t="s">
        <v>14</v>
      </c>
      <c r="D12194" t="s">
        <v>15</v>
      </c>
      <c r="E12194" t="s">
        <v>661</v>
      </c>
      <c r="F12194" s="1">
        <v>43546.640520833331</v>
      </c>
      <c r="G12194">
        <v>1</v>
      </c>
      <c r="H12194">
        <v>617.41</v>
      </c>
      <c r="I12194">
        <v>617.41</v>
      </c>
      <c r="J12194">
        <v>30</v>
      </c>
      <c r="K12194" t="s">
        <v>1777</v>
      </c>
      <c r="L12194">
        <v>2019</v>
      </c>
      <c r="M12194">
        <v>3</v>
      </c>
    </row>
    <row r="12195" spans="1:13" x14ac:dyDescent="0.25">
      <c r="A12195">
        <v>126539</v>
      </c>
      <c r="B12195" t="s">
        <v>663</v>
      </c>
      <c r="C12195" t="s">
        <v>14</v>
      </c>
      <c r="D12195" t="s">
        <v>15</v>
      </c>
      <c r="E12195" t="s">
        <v>661</v>
      </c>
      <c r="F12195" s="1">
        <v>43731.368368055555</v>
      </c>
      <c r="G12195">
        <v>1</v>
      </c>
      <c r="H12195">
        <v>602.4</v>
      </c>
      <c r="I12195">
        <v>602.4</v>
      </c>
      <c r="J12195">
        <v>30</v>
      </c>
      <c r="K12195" t="s">
        <v>1777</v>
      </c>
      <c r="L12195">
        <v>2019</v>
      </c>
      <c r="M12195">
        <v>9</v>
      </c>
    </row>
    <row r="12196" spans="1:13" x14ac:dyDescent="0.25">
      <c r="A12196">
        <v>126539</v>
      </c>
      <c r="B12196" t="s">
        <v>663</v>
      </c>
      <c r="C12196" t="s">
        <v>14</v>
      </c>
      <c r="D12196" t="s">
        <v>15</v>
      </c>
      <c r="E12196" t="s">
        <v>661</v>
      </c>
      <c r="F12196" s="1">
        <v>43773.411192129628</v>
      </c>
      <c r="G12196">
        <v>1</v>
      </c>
      <c r="H12196">
        <v>602.4</v>
      </c>
      <c r="I12196">
        <v>602.4</v>
      </c>
      <c r="J12196">
        <v>30</v>
      </c>
      <c r="K12196" t="s">
        <v>1777</v>
      </c>
      <c r="L12196">
        <v>2019</v>
      </c>
      <c r="M12196">
        <v>11</v>
      </c>
    </row>
    <row r="12197" spans="1:13" x14ac:dyDescent="0.25">
      <c r="A12197">
        <v>126539</v>
      </c>
      <c r="B12197" t="s">
        <v>663</v>
      </c>
      <c r="C12197" t="s">
        <v>14</v>
      </c>
      <c r="D12197" t="s">
        <v>15</v>
      </c>
      <c r="E12197" t="s">
        <v>661</v>
      </c>
      <c r="F12197" s="1">
        <v>43775.37296296296</v>
      </c>
      <c r="G12197">
        <v>1</v>
      </c>
      <c r="H12197">
        <v>602.4</v>
      </c>
      <c r="I12197">
        <v>602.4</v>
      </c>
      <c r="J12197">
        <v>30</v>
      </c>
      <c r="K12197" t="s">
        <v>1777</v>
      </c>
      <c r="L12197">
        <v>2019</v>
      </c>
      <c r="M12197">
        <v>11</v>
      </c>
    </row>
    <row r="12198" spans="1:13" x14ac:dyDescent="0.25">
      <c r="A12198">
        <v>129188</v>
      </c>
      <c r="B12198" t="s">
        <v>664</v>
      </c>
      <c r="C12198" t="s">
        <v>14</v>
      </c>
      <c r="D12198" t="s">
        <v>15</v>
      </c>
      <c r="E12198" t="s">
        <v>661</v>
      </c>
      <c r="F12198" s="1">
        <v>43105.388796296298</v>
      </c>
      <c r="G12198">
        <v>1</v>
      </c>
      <c r="H12198">
        <v>1387.6</v>
      </c>
      <c r="I12198">
        <v>1387.6</v>
      </c>
      <c r="J12198">
        <v>30</v>
      </c>
      <c r="K12198" t="s">
        <v>1777</v>
      </c>
      <c r="L12198">
        <v>2018</v>
      </c>
      <c r="M12198">
        <v>1</v>
      </c>
    </row>
    <row r="12199" spans="1:13" x14ac:dyDescent="0.25">
      <c r="A12199">
        <v>129188</v>
      </c>
      <c r="B12199" t="s">
        <v>664</v>
      </c>
      <c r="C12199" t="s">
        <v>14</v>
      </c>
      <c r="D12199" t="s">
        <v>15</v>
      </c>
      <c r="E12199" t="s">
        <v>661</v>
      </c>
      <c r="F12199" s="1">
        <v>43105.388993055552</v>
      </c>
      <c r="G12199">
        <v>1</v>
      </c>
      <c r="H12199">
        <v>1387.6</v>
      </c>
      <c r="I12199">
        <v>1387.6</v>
      </c>
      <c r="J12199">
        <v>30</v>
      </c>
      <c r="K12199" t="s">
        <v>1777</v>
      </c>
      <c r="L12199">
        <v>2018</v>
      </c>
      <c r="M12199">
        <v>1</v>
      </c>
    </row>
    <row r="12200" spans="1:13" x14ac:dyDescent="0.25">
      <c r="A12200">
        <v>172928</v>
      </c>
      <c r="B12200" t="s">
        <v>1869</v>
      </c>
      <c r="C12200" t="s">
        <v>198</v>
      </c>
      <c r="D12200" t="s">
        <v>15</v>
      </c>
      <c r="E12200" t="s">
        <v>666</v>
      </c>
      <c r="F12200" s="1">
        <v>43251.534039351849</v>
      </c>
      <c r="G12200">
        <v>1</v>
      </c>
      <c r="H12200">
        <v>124.71</v>
      </c>
      <c r="I12200">
        <v>124.71</v>
      </c>
      <c r="J12200">
        <v>30</v>
      </c>
      <c r="K12200" t="s">
        <v>1777</v>
      </c>
      <c r="L12200">
        <v>2018</v>
      </c>
      <c r="M12200">
        <v>5</v>
      </c>
    </row>
    <row r="12201" spans="1:13" x14ac:dyDescent="0.25">
      <c r="A12201">
        <v>54315</v>
      </c>
      <c r="B12201" t="s">
        <v>1870</v>
      </c>
      <c r="C12201" t="s">
        <v>198</v>
      </c>
      <c r="D12201" t="s">
        <v>15</v>
      </c>
      <c r="E12201" t="s">
        <v>666</v>
      </c>
      <c r="F12201" s="1">
        <v>43263.396168981482</v>
      </c>
      <c r="G12201">
        <v>1</v>
      </c>
      <c r="H12201">
        <v>200.6</v>
      </c>
      <c r="I12201">
        <v>200.6</v>
      </c>
      <c r="J12201">
        <v>30</v>
      </c>
      <c r="K12201" t="s">
        <v>1777</v>
      </c>
      <c r="L12201">
        <v>2018</v>
      </c>
      <c r="M12201">
        <v>6</v>
      </c>
    </row>
    <row r="12202" spans="1:13" x14ac:dyDescent="0.25">
      <c r="A12202">
        <v>172927</v>
      </c>
      <c r="B12202" t="s">
        <v>1871</v>
      </c>
      <c r="C12202" t="s">
        <v>198</v>
      </c>
      <c r="D12202" t="s">
        <v>15</v>
      </c>
      <c r="E12202" t="s">
        <v>666</v>
      </c>
      <c r="F12202" s="1">
        <v>43269.382407407407</v>
      </c>
      <c r="G12202">
        <v>1</v>
      </c>
      <c r="H12202">
        <v>88.58</v>
      </c>
      <c r="I12202">
        <v>88.58</v>
      </c>
      <c r="J12202">
        <v>30</v>
      </c>
      <c r="K12202" t="s">
        <v>1777</v>
      </c>
      <c r="L12202">
        <v>2018</v>
      </c>
      <c r="M12202">
        <v>6</v>
      </c>
    </row>
    <row r="12203" spans="1:13" x14ac:dyDescent="0.25">
      <c r="A12203">
        <v>54315</v>
      </c>
      <c r="B12203" t="s">
        <v>1870</v>
      </c>
      <c r="C12203" t="s">
        <v>198</v>
      </c>
      <c r="D12203" t="s">
        <v>15</v>
      </c>
      <c r="E12203" t="s">
        <v>666</v>
      </c>
      <c r="F12203" s="1">
        <v>43417.450810185182</v>
      </c>
      <c r="G12203">
        <v>1</v>
      </c>
      <c r="H12203">
        <v>198.65</v>
      </c>
      <c r="I12203">
        <v>198.65</v>
      </c>
      <c r="J12203">
        <v>30</v>
      </c>
      <c r="K12203" t="s">
        <v>1777</v>
      </c>
      <c r="L12203">
        <v>2018</v>
      </c>
      <c r="M12203">
        <v>11</v>
      </c>
    </row>
    <row r="12204" spans="1:13" x14ac:dyDescent="0.25">
      <c r="A12204">
        <v>49505</v>
      </c>
      <c r="B12204" t="s">
        <v>665</v>
      </c>
      <c r="C12204" t="s">
        <v>47</v>
      </c>
      <c r="D12204" t="s">
        <v>15</v>
      </c>
      <c r="E12204" t="s">
        <v>666</v>
      </c>
      <c r="F12204" s="1">
        <v>43417.450810185182</v>
      </c>
      <c r="G12204">
        <v>1</v>
      </c>
      <c r="H12204">
        <v>152.52000000000001</v>
      </c>
      <c r="I12204">
        <v>152.52000000000001</v>
      </c>
      <c r="J12204">
        <v>30</v>
      </c>
      <c r="K12204" t="s">
        <v>1777</v>
      </c>
      <c r="L12204">
        <v>2018</v>
      </c>
      <c r="M12204">
        <v>11</v>
      </c>
    </row>
    <row r="12205" spans="1:13" x14ac:dyDescent="0.25">
      <c r="A12205">
        <v>214595</v>
      </c>
      <c r="B12205" t="s">
        <v>669</v>
      </c>
      <c r="C12205" t="s">
        <v>14</v>
      </c>
      <c r="D12205" t="s">
        <v>15</v>
      </c>
      <c r="E12205" t="s">
        <v>670</v>
      </c>
      <c r="F12205" s="1">
        <v>43522.55736111111</v>
      </c>
      <c r="G12205">
        <v>1</v>
      </c>
      <c r="H12205">
        <v>122.89</v>
      </c>
      <c r="I12205">
        <v>122.89</v>
      </c>
      <c r="J12205">
        <v>30</v>
      </c>
      <c r="K12205" t="s">
        <v>1777</v>
      </c>
      <c r="L12205">
        <v>2019</v>
      </c>
      <c r="M12205">
        <v>2</v>
      </c>
    </row>
    <row r="12206" spans="1:13" x14ac:dyDescent="0.25">
      <c r="A12206">
        <v>214595</v>
      </c>
      <c r="B12206" t="s">
        <v>669</v>
      </c>
      <c r="C12206" t="s">
        <v>14</v>
      </c>
      <c r="D12206" t="s">
        <v>15</v>
      </c>
      <c r="E12206" t="s">
        <v>670</v>
      </c>
      <c r="F12206" s="1">
        <v>43525.42386574074</v>
      </c>
      <c r="G12206">
        <v>1</v>
      </c>
      <c r="H12206">
        <v>122.89</v>
      </c>
      <c r="I12206">
        <v>122.89</v>
      </c>
      <c r="J12206">
        <v>30</v>
      </c>
      <c r="K12206" t="s">
        <v>1777</v>
      </c>
      <c r="L12206">
        <v>2019</v>
      </c>
      <c r="M12206">
        <v>3</v>
      </c>
    </row>
    <row r="12207" spans="1:13" x14ac:dyDescent="0.25">
      <c r="A12207">
        <v>214595</v>
      </c>
      <c r="B12207" t="s">
        <v>669</v>
      </c>
      <c r="C12207" t="s">
        <v>14</v>
      </c>
      <c r="D12207" t="s">
        <v>15</v>
      </c>
      <c r="E12207" t="s">
        <v>670</v>
      </c>
      <c r="F12207" s="1">
        <v>43525.545243055552</v>
      </c>
      <c r="G12207">
        <v>1</v>
      </c>
      <c r="H12207">
        <v>122.89</v>
      </c>
      <c r="I12207">
        <v>122.89</v>
      </c>
      <c r="J12207">
        <v>30</v>
      </c>
      <c r="K12207" t="s">
        <v>1777</v>
      </c>
      <c r="L12207">
        <v>2019</v>
      </c>
      <c r="M12207">
        <v>3</v>
      </c>
    </row>
    <row r="12208" spans="1:13" x14ac:dyDescent="0.25">
      <c r="A12208">
        <v>214595</v>
      </c>
      <c r="B12208" t="s">
        <v>669</v>
      </c>
      <c r="C12208" t="s">
        <v>14</v>
      </c>
      <c r="D12208" t="s">
        <v>15</v>
      </c>
      <c r="E12208" t="s">
        <v>670</v>
      </c>
      <c r="F12208" s="1">
        <v>43525.545243055552</v>
      </c>
      <c r="G12208">
        <v>3</v>
      </c>
      <c r="H12208">
        <v>122.89</v>
      </c>
      <c r="I12208">
        <v>368.67</v>
      </c>
      <c r="J12208">
        <v>30</v>
      </c>
      <c r="K12208" t="s">
        <v>1777</v>
      </c>
      <c r="L12208">
        <v>2019</v>
      </c>
      <c r="M12208">
        <v>3</v>
      </c>
    </row>
    <row r="12209" spans="1:13" x14ac:dyDescent="0.25">
      <c r="A12209">
        <v>214596</v>
      </c>
      <c r="B12209" t="s">
        <v>671</v>
      </c>
      <c r="C12209" t="s">
        <v>14</v>
      </c>
      <c r="D12209" t="s">
        <v>15</v>
      </c>
      <c r="E12209" t="s">
        <v>670</v>
      </c>
      <c r="F12209" s="1">
        <v>43264.551400462966</v>
      </c>
      <c r="G12209">
        <v>1</v>
      </c>
      <c r="H12209">
        <v>78.2</v>
      </c>
      <c r="I12209">
        <v>78.2</v>
      </c>
      <c r="J12209">
        <v>30</v>
      </c>
      <c r="K12209" t="s">
        <v>1777</v>
      </c>
      <c r="L12209">
        <v>2018</v>
      </c>
      <c r="M12209">
        <v>6</v>
      </c>
    </row>
    <row r="12210" spans="1:13" x14ac:dyDescent="0.25">
      <c r="A12210">
        <v>214596</v>
      </c>
      <c r="B12210" t="s">
        <v>671</v>
      </c>
      <c r="C12210" t="s">
        <v>14</v>
      </c>
      <c r="D12210" t="s">
        <v>15</v>
      </c>
      <c r="E12210" t="s">
        <v>670</v>
      </c>
      <c r="F12210" s="1">
        <v>43420.40084490741</v>
      </c>
      <c r="G12210">
        <v>2</v>
      </c>
      <c r="H12210">
        <v>84.06</v>
      </c>
      <c r="I12210">
        <v>168.12</v>
      </c>
      <c r="J12210">
        <v>30</v>
      </c>
      <c r="K12210" t="s">
        <v>1777</v>
      </c>
      <c r="L12210">
        <v>2018</v>
      </c>
      <c r="M12210">
        <v>11</v>
      </c>
    </row>
    <row r="12211" spans="1:13" x14ac:dyDescent="0.25">
      <c r="A12211">
        <v>214596</v>
      </c>
      <c r="B12211" t="s">
        <v>671</v>
      </c>
      <c r="C12211" t="s">
        <v>14</v>
      </c>
      <c r="D12211" t="s">
        <v>15</v>
      </c>
      <c r="E12211" t="s">
        <v>670</v>
      </c>
      <c r="F12211" s="1">
        <v>43420.443252314813</v>
      </c>
      <c r="G12211">
        <v>4</v>
      </c>
      <c r="H12211">
        <v>84.06</v>
      </c>
      <c r="I12211">
        <v>336.24</v>
      </c>
      <c r="J12211">
        <v>30</v>
      </c>
      <c r="K12211" t="s">
        <v>1777</v>
      </c>
      <c r="L12211">
        <v>2018</v>
      </c>
      <c r="M12211">
        <v>11</v>
      </c>
    </row>
    <row r="12212" spans="1:13" x14ac:dyDescent="0.25">
      <c r="A12212">
        <v>214596</v>
      </c>
      <c r="B12212" t="s">
        <v>671</v>
      </c>
      <c r="C12212" t="s">
        <v>14</v>
      </c>
      <c r="D12212" t="s">
        <v>15</v>
      </c>
      <c r="E12212" t="s">
        <v>670</v>
      </c>
      <c r="F12212" s="1">
        <v>43522.55736111111</v>
      </c>
      <c r="G12212">
        <v>1</v>
      </c>
      <c r="H12212">
        <v>84.06</v>
      </c>
      <c r="I12212">
        <v>84.06</v>
      </c>
      <c r="J12212">
        <v>30</v>
      </c>
      <c r="K12212" t="s">
        <v>1777</v>
      </c>
      <c r="L12212">
        <v>2019</v>
      </c>
      <c r="M12212">
        <v>2</v>
      </c>
    </row>
    <row r="12213" spans="1:13" x14ac:dyDescent="0.25">
      <c r="A12213">
        <v>214596</v>
      </c>
      <c r="B12213" t="s">
        <v>671</v>
      </c>
      <c r="C12213" t="s">
        <v>14</v>
      </c>
      <c r="D12213" t="s">
        <v>15</v>
      </c>
      <c r="E12213" t="s">
        <v>670</v>
      </c>
      <c r="F12213" s="1">
        <v>43525.545243055552</v>
      </c>
      <c r="G12213">
        <v>2</v>
      </c>
      <c r="H12213">
        <v>84.06</v>
      </c>
      <c r="I12213">
        <v>168.12</v>
      </c>
      <c r="J12213">
        <v>30</v>
      </c>
      <c r="K12213" t="s">
        <v>1777</v>
      </c>
      <c r="L12213">
        <v>2019</v>
      </c>
      <c r="M12213">
        <v>3</v>
      </c>
    </row>
    <row r="12214" spans="1:13" x14ac:dyDescent="0.25">
      <c r="A12214">
        <v>214596</v>
      </c>
      <c r="B12214" t="s">
        <v>671</v>
      </c>
      <c r="C12214" t="s">
        <v>14</v>
      </c>
      <c r="D12214" t="s">
        <v>15</v>
      </c>
      <c r="E12214" t="s">
        <v>670</v>
      </c>
      <c r="F12214" s="1">
        <v>43525.545243055552</v>
      </c>
      <c r="G12214">
        <v>2</v>
      </c>
      <c r="H12214">
        <v>83.25</v>
      </c>
      <c r="I12214">
        <v>166.5</v>
      </c>
      <c r="J12214">
        <v>30</v>
      </c>
      <c r="K12214" t="s">
        <v>1777</v>
      </c>
      <c r="L12214">
        <v>2019</v>
      </c>
      <c r="M12214">
        <v>3</v>
      </c>
    </row>
    <row r="12215" spans="1:13" x14ac:dyDescent="0.25">
      <c r="A12215">
        <v>214596</v>
      </c>
      <c r="B12215" t="s">
        <v>671</v>
      </c>
      <c r="C12215" t="s">
        <v>14</v>
      </c>
      <c r="D12215" t="s">
        <v>15</v>
      </c>
      <c r="E12215" t="s">
        <v>670</v>
      </c>
      <c r="F12215" s="1">
        <v>43789.533321759256</v>
      </c>
      <c r="G12215">
        <v>2</v>
      </c>
      <c r="H12215">
        <v>88.53</v>
      </c>
      <c r="I12215">
        <v>177.06</v>
      </c>
      <c r="J12215">
        <v>30</v>
      </c>
      <c r="K12215" t="s">
        <v>1777</v>
      </c>
      <c r="L12215">
        <v>2019</v>
      </c>
      <c r="M12215">
        <v>11</v>
      </c>
    </row>
    <row r="12216" spans="1:13" x14ac:dyDescent="0.25">
      <c r="A12216">
        <v>214596</v>
      </c>
      <c r="B12216" t="s">
        <v>671</v>
      </c>
      <c r="C12216" t="s">
        <v>14</v>
      </c>
      <c r="D12216" t="s">
        <v>15</v>
      </c>
      <c r="E12216" t="s">
        <v>670</v>
      </c>
      <c r="F12216" s="1">
        <v>43805.541574074072</v>
      </c>
      <c r="G12216">
        <v>2</v>
      </c>
      <c r="H12216">
        <v>88.53</v>
      </c>
      <c r="I12216">
        <v>177.06</v>
      </c>
      <c r="J12216">
        <v>30</v>
      </c>
      <c r="K12216" t="s">
        <v>1777</v>
      </c>
      <c r="L12216">
        <v>2019</v>
      </c>
      <c r="M12216">
        <v>12</v>
      </c>
    </row>
    <row r="12217" spans="1:13" x14ac:dyDescent="0.25">
      <c r="A12217">
        <v>214596</v>
      </c>
      <c r="B12217" t="s">
        <v>671</v>
      </c>
      <c r="C12217" t="s">
        <v>14</v>
      </c>
      <c r="D12217" t="s">
        <v>15</v>
      </c>
      <c r="E12217" t="s">
        <v>670</v>
      </c>
      <c r="F12217" s="1">
        <v>43808.41101851852</v>
      </c>
      <c r="G12217">
        <v>2</v>
      </c>
      <c r="H12217">
        <v>88.53</v>
      </c>
      <c r="I12217">
        <v>177.06</v>
      </c>
      <c r="J12217">
        <v>30</v>
      </c>
      <c r="K12217" t="s">
        <v>1777</v>
      </c>
      <c r="L12217">
        <v>2019</v>
      </c>
      <c r="M12217">
        <v>12</v>
      </c>
    </row>
    <row r="12218" spans="1:13" x14ac:dyDescent="0.25">
      <c r="A12218">
        <v>196194</v>
      </c>
      <c r="B12218" t="s">
        <v>672</v>
      </c>
      <c r="C12218" t="s">
        <v>14</v>
      </c>
      <c r="D12218" t="s">
        <v>15</v>
      </c>
      <c r="E12218" t="s">
        <v>673</v>
      </c>
      <c r="F12218" s="1">
        <v>43157.414097222223</v>
      </c>
      <c r="G12218">
        <v>1</v>
      </c>
      <c r="H12218">
        <v>56.2</v>
      </c>
      <c r="I12218">
        <v>56.2</v>
      </c>
      <c r="J12218">
        <v>30</v>
      </c>
      <c r="K12218" t="s">
        <v>1777</v>
      </c>
      <c r="L12218">
        <v>2018</v>
      </c>
      <c r="M12218">
        <v>2</v>
      </c>
    </row>
    <row r="12219" spans="1:13" x14ac:dyDescent="0.25">
      <c r="A12219">
        <v>196193</v>
      </c>
      <c r="B12219" t="s">
        <v>674</v>
      </c>
      <c r="C12219" t="s">
        <v>14</v>
      </c>
      <c r="D12219" t="s">
        <v>15</v>
      </c>
      <c r="E12219" t="s">
        <v>673</v>
      </c>
      <c r="F12219" s="1">
        <v>43767.580810185187</v>
      </c>
      <c r="G12219">
        <v>1</v>
      </c>
      <c r="H12219">
        <v>39.22</v>
      </c>
      <c r="I12219">
        <v>39.22</v>
      </c>
      <c r="J12219">
        <v>30</v>
      </c>
      <c r="K12219" t="s">
        <v>1777</v>
      </c>
      <c r="L12219">
        <v>2019</v>
      </c>
      <c r="M12219">
        <v>10</v>
      </c>
    </row>
    <row r="12220" spans="1:13" x14ac:dyDescent="0.25">
      <c r="A12220">
        <v>849527</v>
      </c>
      <c r="B12220" t="s">
        <v>1872</v>
      </c>
      <c r="C12220" t="s">
        <v>14</v>
      </c>
      <c r="D12220" t="s">
        <v>497</v>
      </c>
      <c r="E12220" t="s">
        <v>498</v>
      </c>
      <c r="F12220" s="1">
        <v>43738.576307870368</v>
      </c>
      <c r="G12220">
        <v>4</v>
      </c>
      <c r="H12220">
        <v>180.81</v>
      </c>
      <c r="I12220">
        <v>723.24</v>
      </c>
      <c r="J12220">
        <v>30</v>
      </c>
      <c r="K12220" t="s">
        <v>1777</v>
      </c>
      <c r="L12220">
        <v>2019</v>
      </c>
      <c r="M12220">
        <v>9</v>
      </c>
    </row>
    <row r="12221" spans="1:13" x14ac:dyDescent="0.25">
      <c r="A12221">
        <v>848697</v>
      </c>
      <c r="B12221" t="s">
        <v>1873</v>
      </c>
      <c r="C12221" t="s">
        <v>14</v>
      </c>
      <c r="D12221" t="s">
        <v>497</v>
      </c>
      <c r="E12221" t="s">
        <v>498</v>
      </c>
      <c r="F12221" s="1">
        <v>43635.371539351851</v>
      </c>
      <c r="G12221">
        <v>2</v>
      </c>
      <c r="H12221">
        <v>368.52</v>
      </c>
      <c r="I12221">
        <v>737.04</v>
      </c>
      <c r="J12221">
        <v>30</v>
      </c>
      <c r="K12221" t="s">
        <v>1777</v>
      </c>
      <c r="L12221">
        <v>2019</v>
      </c>
      <c r="M12221">
        <v>6</v>
      </c>
    </row>
    <row r="12222" spans="1:13" x14ac:dyDescent="0.25">
      <c r="A12222">
        <v>59571</v>
      </c>
      <c r="B12222" t="s">
        <v>1874</v>
      </c>
      <c r="C12222" t="s">
        <v>14</v>
      </c>
      <c r="D12222" t="s">
        <v>15</v>
      </c>
      <c r="E12222" t="s">
        <v>679</v>
      </c>
      <c r="F12222" s="1">
        <v>43251.550787037035</v>
      </c>
      <c r="G12222">
        <v>1</v>
      </c>
      <c r="H12222">
        <v>229.66</v>
      </c>
      <c r="I12222">
        <v>229.66</v>
      </c>
      <c r="J12222">
        <v>30</v>
      </c>
      <c r="K12222" t="s">
        <v>1777</v>
      </c>
      <c r="L12222">
        <v>2018</v>
      </c>
      <c r="M12222">
        <v>5</v>
      </c>
    </row>
    <row r="12223" spans="1:13" x14ac:dyDescent="0.25">
      <c r="A12223">
        <v>215479</v>
      </c>
      <c r="B12223" t="s">
        <v>1875</v>
      </c>
      <c r="C12223" t="s">
        <v>14</v>
      </c>
      <c r="D12223" t="s">
        <v>15</v>
      </c>
      <c r="E12223" t="s">
        <v>681</v>
      </c>
      <c r="F12223" s="1">
        <v>43112.411064814813</v>
      </c>
      <c r="G12223">
        <v>1</v>
      </c>
      <c r="H12223">
        <v>79.760000000000005</v>
      </c>
      <c r="I12223">
        <v>79.760000000000005</v>
      </c>
      <c r="J12223">
        <v>30</v>
      </c>
      <c r="K12223" t="s">
        <v>1777</v>
      </c>
      <c r="L12223">
        <v>2018</v>
      </c>
      <c r="M12223">
        <v>1</v>
      </c>
    </row>
    <row r="12224" spans="1:13" x14ac:dyDescent="0.25">
      <c r="A12224">
        <v>164036</v>
      </c>
      <c r="B12224" t="s">
        <v>1876</v>
      </c>
      <c r="C12224" t="s">
        <v>14</v>
      </c>
      <c r="D12224" t="s">
        <v>54</v>
      </c>
      <c r="E12224" t="s">
        <v>1877</v>
      </c>
      <c r="F12224" s="1">
        <v>43112.411064814813</v>
      </c>
      <c r="G12224">
        <v>1</v>
      </c>
      <c r="H12224">
        <v>98.26</v>
      </c>
      <c r="I12224">
        <v>98.26</v>
      </c>
      <c r="J12224">
        <v>30</v>
      </c>
      <c r="K12224" t="s">
        <v>1777</v>
      </c>
      <c r="L12224">
        <v>2018</v>
      </c>
      <c r="M12224">
        <v>1</v>
      </c>
    </row>
    <row r="12225" spans="1:13" x14ac:dyDescent="0.25">
      <c r="A12225">
        <v>214598</v>
      </c>
      <c r="B12225" t="s">
        <v>682</v>
      </c>
      <c r="C12225" t="s">
        <v>14</v>
      </c>
      <c r="D12225" t="s">
        <v>15</v>
      </c>
      <c r="E12225" t="s">
        <v>683</v>
      </c>
      <c r="F12225" s="1">
        <v>43125.555277777778</v>
      </c>
      <c r="G12225">
        <v>1</v>
      </c>
      <c r="H12225">
        <v>168.47</v>
      </c>
      <c r="I12225">
        <v>168.47</v>
      </c>
      <c r="J12225">
        <v>30</v>
      </c>
      <c r="K12225" t="s">
        <v>1777</v>
      </c>
      <c r="L12225">
        <v>2018</v>
      </c>
      <c r="M12225">
        <v>1</v>
      </c>
    </row>
    <row r="12226" spans="1:13" x14ac:dyDescent="0.25">
      <c r="A12226">
        <v>214598</v>
      </c>
      <c r="B12226" t="s">
        <v>682</v>
      </c>
      <c r="C12226" t="s">
        <v>14</v>
      </c>
      <c r="D12226" t="s">
        <v>15</v>
      </c>
      <c r="E12226" t="s">
        <v>683</v>
      </c>
      <c r="F12226" s="1">
        <v>43129.524895833332</v>
      </c>
      <c r="G12226">
        <v>1</v>
      </c>
      <c r="H12226">
        <v>168.47</v>
      </c>
      <c r="I12226">
        <v>168.47</v>
      </c>
      <c r="J12226">
        <v>30</v>
      </c>
      <c r="K12226" t="s">
        <v>1777</v>
      </c>
      <c r="L12226">
        <v>2018</v>
      </c>
      <c r="M12226">
        <v>1</v>
      </c>
    </row>
    <row r="12227" spans="1:13" x14ac:dyDescent="0.25">
      <c r="A12227">
        <v>133360</v>
      </c>
      <c r="B12227" t="s">
        <v>1878</v>
      </c>
      <c r="C12227" t="s">
        <v>14</v>
      </c>
      <c r="D12227" t="s">
        <v>15</v>
      </c>
      <c r="E12227" t="s">
        <v>1879</v>
      </c>
      <c r="F12227" s="1">
        <v>43662.383055555554</v>
      </c>
      <c r="G12227">
        <v>1</v>
      </c>
      <c r="H12227">
        <v>602.71</v>
      </c>
      <c r="I12227">
        <v>602.71</v>
      </c>
      <c r="J12227">
        <v>30</v>
      </c>
      <c r="K12227" t="s">
        <v>1777</v>
      </c>
      <c r="L12227">
        <v>2019</v>
      </c>
      <c r="M12227">
        <v>7</v>
      </c>
    </row>
    <row r="12228" spans="1:13" x14ac:dyDescent="0.25">
      <c r="A12228">
        <v>114439</v>
      </c>
      <c r="B12228" t="s">
        <v>687</v>
      </c>
      <c r="C12228" t="s">
        <v>14</v>
      </c>
      <c r="D12228" t="s">
        <v>15</v>
      </c>
      <c r="E12228" t="s">
        <v>688</v>
      </c>
      <c r="F12228" s="1">
        <v>43193.577187499999</v>
      </c>
      <c r="G12228">
        <v>1</v>
      </c>
      <c r="H12228">
        <v>74.510000000000005</v>
      </c>
      <c r="I12228">
        <v>74.510000000000005</v>
      </c>
      <c r="J12228">
        <v>30</v>
      </c>
      <c r="K12228" t="s">
        <v>1777</v>
      </c>
      <c r="L12228">
        <v>2018</v>
      </c>
      <c r="M12228">
        <v>4</v>
      </c>
    </row>
    <row r="12229" spans="1:13" x14ac:dyDescent="0.25">
      <c r="A12229">
        <v>149195</v>
      </c>
      <c r="B12229" t="s">
        <v>689</v>
      </c>
      <c r="C12229" t="s">
        <v>14</v>
      </c>
      <c r="D12229" t="s">
        <v>15</v>
      </c>
      <c r="E12229" t="s">
        <v>688</v>
      </c>
      <c r="F12229" s="1">
        <v>43194.58221064815</v>
      </c>
      <c r="G12229">
        <v>1</v>
      </c>
      <c r="H12229">
        <v>225.24</v>
      </c>
      <c r="I12229">
        <v>225.24</v>
      </c>
      <c r="J12229">
        <v>30</v>
      </c>
      <c r="K12229" t="s">
        <v>1777</v>
      </c>
      <c r="L12229">
        <v>2018</v>
      </c>
      <c r="M12229">
        <v>4</v>
      </c>
    </row>
    <row r="12230" spans="1:13" x14ac:dyDescent="0.25">
      <c r="A12230">
        <v>114439</v>
      </c>
      <c r="B12230" t="s">
        <v>687</v>
      </c>
      <c r="C12230" t="s">
        <v>14</v>
      </c>
      <c r="D12230" t="s">
        <v>15</v>
      </c>
      <c r="E12230" t="s">
        <v>688</v>
      </c>
      <c r="F12230" s="1">
        <v>43364.436863425923</v>
      </c>
      <c r="G12230">
        <v>1</v>
      </c>
      <c r="H12230">
        <v>74.510000000000005</v>
      </c>
      <c r="I12230">
        <v>74.510000000000005</v>
      </c>
      <c r="J12230">
        <v>30</v>
      </c>
      <c r="K12230" t="s">
        <v>1777</v>
      </c>
      <c r="L12230">
        <v>2018</v>
      </c>
      <c r="M12230">
        <v>9</v>
      </c>
    </row>
    <row r="12231" spans="1:13" x14ac:dyDescent="0.25">
      <c r="A12231">
        <v>149195</v>
      </c>
      <c r="B12231" t="s">
        <v>689</v>
      </c>
      <c r="C12231" t="s">
        <v>14</v>
      </c>
      <c r="D12231" t="s">
        <v>15</v>
      </c>
      <c r="E12231" t="s">
        <v>688</v>
      </c>
      <c r="F12231" s="1">
        <v>43368.517870370371</v>
      </c>
      <c r="G12231">
        <v>1</v>
      </c>
      <c r="H12231">
        <v>225.24</v>
      </c>
      <c r="I12231">
        <v>225.24</v>
      </c>
      <c r="J12231">
        <v>30</v>
      </c>
      <c r="K12231" t="s">
        <v>1777</v>
      </c>
      <c r="L12231">
        <v>2018</v>
      </c>
      <c r="M12231">
        <v>9</v>
      </c>
    </row>
    <row r="12232" spans="1:13" x14ac:dyDescent="0.25">
      <c r="A12232">
        <v>114439</v>
      </c>
      <c r="B12232" t="s">
        <v>687</v>
      </c>
      <c r="C12232" t="s">
        <v>14</v>
      </c>
      <c r="D12232" t="s">
        <v>15</v>
      </c>
      <c r="E12232" t="s">
        <v>688</v>
      </c>
      <c r="F12232" s="1">
        <v>43392.393379629626</v>
      </c>
      <c r="G12232">
        <v>1</v>
      </c>
      <c r="H12232">
        <v>74.510000000000005</v>
      </c>
      <c r="I12232">
        <v>74.510000000000005</v>
      </c>
      <c r="J12232">
        <v>30</v>
      </c>
      <c r="K12232" t="s">
        <v>1777</v>
      </c>
      <c r="L12232">
        <v>2018</v>
      </c>
      <c r="M12232">
        <v>10</v>
      </c>
    </row>
    <row r="12233" spans="1:13" x14ac:dyDescent="0.25">
      <c r="A12233">
        <v>149195</v>
      </c>
      <c r="B12233" t="s">
        <v>689</v>
      </c>
      <c r="C12233" t="s">
        <v>14</v>
      </c>
      <c r="D12233" t="s">
        <v>15</v>
      </c>
      <c r="E12233" t="s">
        <v>688</v>
      </c>
      <c r="F12233" s="1">
        <v>43490.402824074074</v>
      </c>
      <c r="G12233">
        <v>1</v>
      </c>
      <c r="H12233">
        <v>225.24</v>
      </c>
      <c r="I12233">
        <v>225.24</v>
      </c>
      <c r="J12233">
        <v>30</v>
      </c>
      <c r="K12233" t="s">
        <v>1777</v>
      </c>
      <c r="L12233">
        <v>2019</v>
      </c>
      <c r="M12233">
        <v>1</v>
      </c>
    </row>
    <row r="12234" spans="1:13" x14ac:dyDescent="0.25">
      <c r="A12234">
        <v>114439</v>
      </c>
      <c r="B12234" t="s">
        <v>687</v>
      </c>
      <c r="C12234" t="s">
        <v>14</v>
      </c>
      <c r="D12234" t="s">
        <v>15</v>
      </c>
      <c r="E12234" t="s">
        <v>688</v>
      </c>
      <c r="F12234" s="1">
        <v>43746.409756944442</v>
      </c>
      <c r="G12234">
        <v>1</v>
      </c>
      <c r="H12234">
        <v>74.430000000000007</v>
      </c>
      <c r="I12234">
        <v>74.430000000000007</v>
      </c>
      <c r="J12234">
        <v>30</v>
      </c>
      <c r="K12234" t="s">
        <v>1777</v>
      </c>
      <c r="L12234">
        <v>2019</v>
      </c>
      <c r="M12234">
        <v>10</v>
      </c>
    </row>
    <row r="12235" spans="1:13" x14ac:dyDescent="0.25">
      <c r="A12235">
        <v>114439</v>
      </c>
      <c r="B12235" t="s">
        <v>687</v>
      </c>
      <c r="C12235" t="s">
        <v>14</v>
      </c>
      <c r="D12235" t="s">
        <v>15</v>
      </c>
      <c r="E12235" t="s">
        <v>688</v>
      </c>
      <c r="F12235" s="1">
        <v>43762.531863425924</v>
      </c>
      <c r="G12235">
        <v>1</v>
      </c>
      <c r="H12235">
        <v>74.430000000000007</v>
      </c>
      <c r="I12235">
        <v>74.430000000000007</v>
      </c>
      <c r="J12235">
        <v>30</v>
      </c>
      <c r="K12235" t="s">
        <v>1777</v>
      </c>
      <c r="L12235">
        <v>2019</v>
      </c>
      <c r="M12235">
        <v>10</v>
      </c>
    </row>
    <row r="12236" spans="1:13" x14ac:dyDescent="0.25">
      <c r="A12236">
        <v>114439</v>
      </c>
      <c r="B12236" t="s">
        <v>687</v>
      </c>
      <c r="C12236" t="s">
        <v>14</v>
      </c>
      <c r="D12236" t="s">
        <v>15</v>
      </c>
      <c r="E12236" t="s">
        <v>688</v>
      </c>
      <c r="F12236" s="1">
        <v>43770.399907407409</v>
      </c>
      <c r="G12236">
        <v>1</v>
      </c>
      <c r="H12236">
        <v>74.430000000000007</v>
      </c>
      <c r="I12236">
        <v>74.430000000000007</v>
      </c>
      <c r="J12236">
        <v>30</v>
      </c>
      <c r="K12236" t="s">
        <v>1777</v>
      </c>
      <c r="L12236">
        <v>2019</v>
      </c>
      <c r="M12236">
        <v>11</v>
      </c>
    </row>
    <row r="12237" spans="1:13" x14ac:dyDescent="0.25">
      <c r="A12237">
        <v>149195</v>
      </c>
      <c r="B12237" t="s">
        <v>689</v>
      </c>
      <c r="C12237" t="s">
        <v>14</v>
      </c>
      <c r="D12237" t="s">
        <v>15</v>
      </c>
      <c r="E12237" t="s">
        <v>688</v>
      </c>
      <c r="F12237" s="1">
        <v>43777.488449074073</v>
      </c>
      <c r="G12237">
        <v>1</v>
      </c>
      <c r="H12237">
        <v>224.96</v>
      </c>
      <c r="I12237">
        <v>224.96</v>
      </c>
      <c r="J12237">
        <v>30</v>
      </c>
      <c r="K12237" t="s">
        <v>1777</v>
      </c>
      <c r="L12237">
        <v>2019</v>
      </c>
      <c r="M12237">
        <v>11</v>
      </c>
    </row>
    <row r="12238" spans="1:13" x14ac:dyDescent="0.25">
      <c r="A12238">
        <v>149195</v>
      </c>
      <c r="B12238" t="s">
        <v>689</v>
      </c>
      <c r="C12238" t="s">
        <v>14</v>
      </c>
      <c r="D12238" t="s">
        <v>15</v>
      </c>
      <c r="E12238" t="s">
        <v>688</v>
      </c>
      <c r="F12238" s="1">
        <v>43777.488449074073</v>
      </c>
      <c r="G12238">
        <v>1</v>
      </c>
      <c r="H12238">
        <v>224.96</v>
      </c>
      <c r="I12238">
        <v>224.96</v>
      </c>
      <c r="J12238">
        <v>30</v>
      </c>
      <c r="K12238" t="s">
        <v>1777</v>
      </c>
      <c r="L12238">
        <v>2019</v>
      </c>
      <c r="M12238">
        <v>11</v>
      </c>
    </row>
    <row r="12239" spans="1:13" x14ac:dyDescent="0.25">
      <c r="A12239">
        <v>216978</v>
      </c>
      <c r="B12239" t="s">
        <v>692</v>
      </c>
      <c r="C12239" t="s">
        <v>14</v>
      </c>
      <c r="D12239" t="s">
        <v>15</v>
      </c>
      <c r="E12239" t="s">
        <v>166</v>
      </c>
      <c r="F12239" s="1">
        <v>43124.608912037038</v>
      </c>
      <c r="G12239">
        <v>1</v>
      </c>
      <c r="H12239">
        <v>285.02999999999997</v>
      </c>
      <c r="I12239">
        <v>285.02999999999997</v>
      </c>
      <c r="J12239">
        <v>30</v>
      </c>
      <c r="K12239" t="s">
        <v>1777</v>
      </c>
      <c r="L12239">
        <v>2018</v>
      </c>
      <c r="M12239">
        <v>1</v>
      </c>
    </row>
    <row r="12240" spans="1:13" x14ac:dyDescent="0.25">
      <c r="A12240">
        <v>216978</v>
      </c>
      <c r="B12240" t="s">
        <v>692</v>
      </c>
      <c r="C12240" t="s">
        <v>14</v>
      </c>
      <c r="D12240" t="s">
        <v>15</v>
      </c>
      <c r="E12240" t="s">
        <v>166</v>
      </c>
      <c r="F12240" s="1">
        <v>43742.419340277775</v>
      </c>
      <c r="G12240">
        <v>1</v>
      </c>
      <c r="H12240">
        <v>291.27999999999997</v>
      </c>
      <c r="I12240">
        <v>291.27999999999997</v>
      </c>
      <c r="J12240">
        <v>30</v>
      </c>
      <c r="K12240" t="s">
        <v>1777</v>
      </c>
      <c r="L12240">
        <v>2019</v>
      </c>
      <c r="M12240">
        <v>10</v>
      </c>
    </row>
    <row r="12241" spans="1:13" x14ac:dyDescent="0.25">
      <c r="A12241">
        <v>152334</v>
      </c>
      <c r="B12241" t="s">
        <v>693</v>
      </c>
      <c r="C12241" t="s">
        <v>14</v>
      </c>
      <c r="D12241" t="s">
        <v>54</v>
      </c>
      <c r="E12241" t="s">
        <v>420</v>
      </c>
      <c r="F12241" s="1">
        <v>43126.526585648149</v>
      </c>
      <c r="G12241">
        <v>1</v>
      </c>
      <c r="H12241">
        <v>198.19</v>
      </c>
      <c r="I12241">
        <v>198.19</v>
      </c>
      <c r="J12241">
        <v>30</v>
      </c>
      <c r="K12241" t="s">
        <v>1777</v>
      </c>
      <c r="L12241">
        <v>2018</v>
      </c>
      <c r="M12241">
        <v>1</v>
      </c>
    </row>
    <row r="12242" spans="1:13" x14ac:dyDescent="0.25">
      <c r="A12242">
        <v>152334</v>
      </c>
      <c r="B12242" t="s">
        <v>693</v>
      </c>
      <c r="C12242" t="s">
        <v>14</v>
      </c>
      <c r="D12242" t="s">
        <v>54</v>
      </c>
      <c r="E12242" t="s">
        <v>420</v>
      </c>
      <c r="F12242" s="1">
        <v>43133.550497685188</v>
      </c>
      <c r="G12242">
        <v>1</v>
      </c>
      <c r="H12242">
        <v>198.18</v>
      </c>
      <c r="I12242">
        <v>198.18</v>
      </c>
      <c r="J12242">
        <v>30</v>
      </c>
      <c r="K12242" t="s">
        <v>1777</v>
      </c>
      <c r="L12242">
        <v>2018</v>
      </c>
      <c r="M12242">
        <v>2</v>
      </c>
    </row>
    <row r="12243" spans="1:13" x14ac:dyDescent="0.25">
      <c r="A12243">
        <v>152334</v>
      </c>
      <c r="B12243" t="s">
        <v>693</v>
      </c>
      <c r="C12243" t="s">
        <v>14</v>
      </c>
      <c r="D12243" t="s">
        <v>54</v>
      </c>
      <c r="E12243" t="s">
        <v>420</v>
      </c>
      <c r="F12243" s="1">
        <v>43588.469409722224</v>
      </c>
      <c r="G12243">
        <v>1</v>
      </c>
      <c r="H12243">
        <v>198.18</v>
      </c>
      <c r="I12243">
        <v>198.18</v>
      </c>
      <c r="J12243">
        <v>30</v>
      </c>
      <c r="K12243" t="s">
        <v>1777</v>
      </c>
      <c r="L12243">
        <v>2019</v>
      </c>
      <c r="M12243">
        <v>5</v>
      </c>
    </row>
    <row r="12244" spans="1:13" x14ac:dyDescent="0.25">
      <c r="A12244">
        <v>152334</v>
      </c>
      <c r="B12244" t="s">
        <v>693</v>
      </c>
      <c r="C12244" t="s">
        <v>14</v>
      </c>
      <c r="D12244" t="s">
        <v>54</v>
      </c>
      <c r="E12244" t="s">
        <v>420</v>
      </c>
      <c r="F12244" s="1">
        <v>43607.362638888888</v>
      </c>
      <c r="G12244">
        <v>1</v>
      </c>
      <c r="H12244">
        <v>198.18</v>
      </c>
      <c r="I12244">
        <v>198.18</v>
      </c>
      <c r="J12244">
        <v>30</v>
      </c>
      <c r="K12244" t="s">
        <v>1777</v>
      </c>
      <c r="L12244">
        <v>2019</v>
      </c>
      <c r="M12244">
        <v>5</v>
      </c>
    </row>
    <row r="12245" spans="1:13" x14ac:dyDescent="0.25">
      <c r="A12245">
        <v>152334</v>
      </c>
      <c r="B12245" t="s">
        <v>693</v>
      </c>
      <c r="C12245" t="s">
        <v>14</v>
      </c>
      <c r="D12245" t="s">
        <v>54</v>
      </c>
      <c r="E12245" t="s">
        <v>420</v>
      </c>
      <c r="F12245" s="1">
        <v>43628.392060185186</v>
      </c>
      <c r="G12245">
        <v>1</v>
      </c>
      <c r="H12245">
        <v>198.18</v>
      </c>
      <c r="I12245">
        <v>198.18</v>
      </c>
      <c r="J12245">
        <v>30</v>
      </c>
      <c r="K12245" t="s">
        <v>1777</v>
      </c>
      <c r="L12245">
        <v>2019</v>
      </c>
      <c r="M12245">
        <v>6</v>
      </c>
    </row>
    <row r="12246" spans="1:13" x14ac:dyDescent="0.25">
      <c r="A12246">
        <v>152334</v>
      </c>
      <c r="B12246" t="s">
        <v>693</v>
      </c>
      <c r="C12246" t="s">
        <v>14</v>
      </c>
      <c r="D12246" t="s">
        <v>54</v>
      </c>
      <c r="E12246" t="s">
        <v>420</v>
      </c>
      <c r="F12246" s="1">
        <v>43630.450254629628</v>
      </c>
      <c r="G12246">
        <v>1</v>
      </c>
      <c r="H12246">
        <v>198.18</v>
      </c>
      <c r="I12246">
        <v>198.18</v>
      </c>
      <c r="J12246">
        <v>30</v>
      </c>
      <c r="K12246" t="s">
        <v>1777</v>
      </c>
      <c r="L12246">
        <v>2019</v>
      </c>
      <c r="M12246">
        <v>6</v>
      </c>
    </row>
    <row r="12247" spans="1:13" x14ac:dyDescent="0.25">
      <c r="A12247">
        <v>152334</v>
      </c>
      <c r="B12247" t="s">
        <v>693</v>
      </c>
      <c r="C12247" t="s">
        <v>14</v>
      </c>
      <c r="D12247" t="s">
        <v>54</v>
      </c>
      <c r="E12247" t="s">
        <v>420</v>
      </c>
      <c r="F12247" s="1">
        <v>43644.436886574076</v>
      </c>
      <c r="G12247">
        <v>1</v>
      </c>
      <c r="H12247">
        <v>198.18</v>
      </c>
      <c r="I12247">
        <v>198.18</v>
      </c>
      <c r="J12247">
        <v>30</v>
      </c>
      <c r="K12247" t="s">
        <v>1777</v>
      </c>
      <c r="L12247">
        <v>2019</v>
      </c>
      <c r="M12247">
        <v>6</v>
      </c>
    </row>
    <row r="12248" spans="1:13" x14ac:dyDescent="0.25">
      <c r="A12248">
        <v>33915</v>
      </c>
      <c r="B12248" t="s">
        <v>694</v>
      </c>
      <c r="C12248" t="s">
        <v>392</v>
      </c>
      <c r="D12248" t="s">
        <v>393</v>
      </c>
      <c r="E12248" t="s">
        <v>394</v>
      </c>
      <c r="F12248" s="1">
        <v>43595.397858796299</v>
      </c>
      <c r="G12248">
        <v>1</v>
      </c>
      <c r="H12248">
        <v>141.16</v>
      </c>
      <c r="I12248">
        <v>141.16</v>
      </c>
      <c r="J12248">
        <v>30</v>
      </c>
      <c r="K12248" t="s">
        <v>1777</v>
      </c>
      <c r="L12248">
        <v>2019</v>
      </c>
      <c r="M12248">
        <v>5</v>
      </c>
    </row>
    <row r="12249" spans="1:13" x14ac:dyDescent="0.25">
      <c r="A12249">
        <v>33915</v>
      </c>
      <c r="B12249" t="s">
        <v>694</v>
      </c>
      <c r="C12249" t="s">
        <v>392</v>
      </c>
      <c r="D12249" t="s">
        <v>393</v>
      </c>
      <c r="E12249" t="s">
        <v>394</v>
      </c>
      <c r="F12249" s="1">
        <v>43598.348460648151</v>
      </c>
      <c r="G12249">
        <v>1</v>
      </c>
      <c r="H12249">
        <v>141.16</v>
      </c>
      <c r="I12249">
        <v>141.16</v>
      </c>
      <c r="J12249">
        <v>30</v>
      </c>
      <c r="K12249" t="s">
        <v>1777</v>
      </c>
      <c r="L12249">
        <v>2019</v>
      </c>
      <c r="M12249">
        <v>5</v>
      </c>
    </row>
    <row r="12250" spans="1:13" x14ac:dyDescent="0.25">
      <c r="A12250">
        <v>33915</v>
      </c>
      <c r="B12250" t="s">
        <v>694</v>
      </c>
      <c r="C12250" t="s">
        <v>392</v>
      </c>
      <c r="D12250" t="s">
        <v>393</v>
      </c>
      <c r="E12250" t="s">
        <v>394</v>
      </c>
      <c r="F12250" s="1">
        <v>43598.531909722224</v>
      </c>
      <c r="G12250">
        <v>1</v>
      </c>
      <c r="H12250">
        <v>141.16</v>
      </c>
      <c r="I12250">
        <v>141.16</v>
      </c>
      <c r="J12250">
        <v>30</v>
      </c>
      <c r="K12250" t="s">
        <v>1777</v>
      </c>
      <c r="L12250">
        <v>2019</v>
      </c>
      <c r="M12250">
        <v>5</v>
      </c>
    </row>
    <row r="12251" spans="1:13" x14ac:dyDescent="0.25">
      <c r="A12251">
        <v>33915</v>
      </c>
      <c r="B12251" t="s">
        <v>694</v>
      </c>
      <c r="C12251" t="s">
        <v>392</v>
      </c>
      <c r="D12251" t="s">
        <v>393</v>
      </c>
      <c r="E12251" t="s">
        <v>394</v>
      </c>
      <c r="F12251" s="1">
        <v>43684.611203703702</v>
      </c>
      <c r="G12251">
        <v>3</v>
      </c>
      <c r="H12251">
        <v>141.16</v>
      </c>
      <c r="I12251">
        <v>423.48</v>
      </c>
      <c r="J12251">
        <v>30</v>
      </c>
      <c r="K12251" t="s">
        <v>1777</v>
      </c>
      <c r="L12251">
        <v>2019</v>
      </c>
      <c r="M12251">
        <v>8</v>
      </c>
    </row>
    <row r="12252" spans="1:13" x14ac:dyDescent="0.25">
      <c r="A12252">
        <v>33915</v>
      </c>
      <c r="B12252" t="s">
        <v>694</v>
      </c>
      <c r="C12252" t="s">
        <v>392</v>
      </c>
      <c r="D12252" t="s">
        <v>393</v>
      </c>
      <c r="E12252" t="s">
        <v>394</v>
      </c>
      <c r="F12252" s="1">
        <v>43689.412847222222</v>
      </c>
      <c r="G12252">
        <v>3</v>
      </c>
      <c r="H12252">
        <v>141.16</v>
      </c>
      <c r="I12252">
        <v>423.48</v>
      </c>
      <c r="J12252">
        <v>30</v>
      </c>
      <c r="K12252" t="s">
        <v>1777</v>
      </c>
      <c r="L12252">
        <v>2019</v>
      </c>
      <c r="M12252">
        <v>8</v>
      </c>
    </row>
    <row r="12253" spans="1:13" x14ac:dyDescent="0.25">
      <c r="A12253">
        <v>33915</v>
      </c>
      <c r="B12253" t="s">
        <v>694</v>
      </c>
      <c r="C12253" t="s">
        <v>392</v>
      </c>
      <c r="D12253" t="s">
        <v>393</v>
      </c>
      <c r="E12253" t="s">
        <v>394</v>
      </c>
      <c r="F12253" s="1">
        <v>43696.390717592592</v>
      </c>
      <c r="G12253">
        <v>3</v>
      </c>
      <c r="H12253">
        <v>141.16</v>
      </c>
      <c r="I12253">
        <v>423.48</v>
      </c>
      <c r="J12253">
        <v>30</v>
      </c>
      <c r="K12253" t="s">
        <v>1777</v>
      </c>
      <c r="L12253">
        <v>2019</v>
      </c>
      <c r="M12253">
        <v>8</v>
      </c>
    </row>
    <row r="12254" spans="1:13" x14ac:dyDescent="0.25">
      <c r="A12254">
        <v>33915</v>
      </c>
      <c r="B12254" t="s">
        <v>694</v>
      </c>
      <c r="C12254" t="s">
        <v>392</v>
      </c>
      <c r="D12254" t="s">
        <v>393</v>
      </c>
      <c r="E12254" t="s">
        <v>394</v>
      </c>
      <c r="F12254" s="1">
        <v>43711.508113425924</v>
      </c>
      <c r="G12254">
        <v>5</v>
      </c>
      <c r="H12254">
        <v>141.16</v>
      </c>
      <c r="I12254">
        <v>705.8</v>
      </c>
      <c r="J12254">
        <v>30</v>
      </c>
      <c r="K12254" t="s">
        <v>1777</v>
      </c>
      <c r="L12254">
        <v>2019</v>
      </c>
      <c r="M12254">
        <v>9</v>
      </c>
    </row>
    <row r="12255" spans="1:13" x14ac:dyDescent="0.25">
      <c r="A12255">
        <v>33915</v>
      </c>
      <c r="B12255" t="s">
        <v>694</v>
      </c>
      <c r="C12255" t="s">
        <v>392</v>
      </c>
      <c r="D12255" t="s">
        <v>393</v>
      </c>
      <c r="E12255" t="s">
        <v>394</v>
      </c>
      <c r="F12255" s="1">
        <v>43712.433298611111</v>
      </c>
      <c r="G12255">
        <v>2</v>
      </c>
      <c r="H12255">
        <v>141.16</v>
      </c>
      <c r="I12255">
        <v>282.32</v>
      </c>
      <c r="J12255">
        <v>30</v>
      </c>
      <c r="K12255" t="s">
        <v>1777</v>
      </c>
      <c r="L12255">
        <v>2019</v>
      </c>
      <c r="M12255">
        <v>9</v>
      </c>
    </row>
    <row r="12256" spans="1:13" x14ac:dyDescent="0.25">
      <c r="A12256">
        <v>33915</v>
      </c>
      <c r="B12256" t="s">
        <v>694</v>
      </c>
      <c r="C12256" t="s">
        <v>392</v>
      </c>
      <c r="D12256" t="s">
        <v>393</v>
      </c>
      <c r="E12256" t="s">
        <v>394</v>
      </c>
      <c r="F12256" s="1">
        <v>43712.433298611111</v>
      </c>
      <c r="G12256">
        <v>5</v>
      </c>
      <c r="H12256">
        <v>141.16</v>
      </c>
      <c r="I12256">
        <v>705.8</v>
      </c>
      <c r="J12256">
        <v>30</v>
      </c>
      <c r="K12256" t="s">
        <v>1777</v>
      </c>
      <c r="L12256">
        <v>2019</v>
      </c>
      <c r="M12256">
        <v>9</v>
      </c>
    </row>
    <row r="12257" spans="1:13" x14ac:dyDescent="0.25">
      <c r="A12257">
        <v>33915</v>
      </c>
      <c r="B12257" t="s">
        <v>694</v>
      </c>
      <c r="C12257" t="s">
        <v>392</v>
      </c>
      <c r="D12257" t="s">
        <v>393</v>
      </c>
      <c r="E12257" t="s">
        <v>394</v>
      </c>
      <c r="F12257" s="1">
        <v>43733.545405092591</v>
      </c>
      <c r="G12257">
        <v>1</v>
      </c>
      <c r="H12257">
        <v>141.16</v>
      </c>
      <c r="I12257">
        <v>141.16</v>
      </c>
      <c r="J12257">
        <v>30</v>
      </c>
      <c r="K12257" t="s">
        <v>1777</v>
      </c>
      <c r="L12257">
        <v>2019</v>
      </c>
      <c r="M12257">
        <v>9</v>
      </c>
    </row>
    <row r="12258" spans="1:13" x14ac:dyDescent="0.25">
      <c r="A12258">
        <v>33915</v>
      </c>
      <c r="B12258" t="s">
        <v>694</v>
      </c>
      <c r="C12258" t="s">
        <v>392</v>
      </c>
      <c r="D12258" t="s">
        <v>393</v>
      </c>
      <c r="E12258" t="s">
        <v>394</v>
      </c>
      <c r="F12258" s="1">
        <v>43734.368414351855</v>
      </c>
      <c r="G12258">
        <v>3</v>
      </c>
      <c r="H12258">
        <v>144.22</v>
      </c>
      <c r="I12258">
        <v>432.66</v>
      </c>
      <c r="J12258">
        <v>30</v>
      </c>
      <c r="K12258" t="s">
        <v>1777</v>
      </c>
      <c r="L12258">
        <v>2019</v>
      </c>
      <c r="M12258">
        <v>9</v>
      </c>
    </row>
    <row r="12259" spans="1:13" x14ac:dyDescent="0.25">
      <c r="A12259">
        <v>33914</v>
      </c>
      <c r="B12259" t="s">
        <v>695</v>
      </c>
      <c r="C12259" t="s">
        <v>392</v>
      </c>
      <c r="D12259" t="s">
        <v>393</v>
      </c>
      <c r="E12259" t="s">
        <v>394</v>
      </c>
      <c r="F12259" s="1">
        <v>43595.397858796299</v>
      </c>
      <c r="G12259">
        <v>1</v>
      </c>
      <c r="H12259">
        <v>141.16</v>
      </c>
      <c r="I12259">
        <v>141.16</v>
      </c>
      <c r="J12259">
        <v>30</v>
      </c>
      <c r="K12259" t="s">
        <v>1777</v>
      </c>
      <c r="L12259">
        <v>2019</v>
      </c>
      <c r="M12259">
        <v>5</v>
      </c>
    </row>
    <row r="12260" spans="1:13" x14ac:dyDescent="0.25">
      <c r="A12260">
        <v>33914</v>
      </c>
      <c r="B12260" t="s">
        <v>695</v>
      </c>
      <c r="C12260" t="s">
        <v>392</v>
      </c>
      <c r="D12260" t="s">
        <v>393</v>
      </c>
      <c r="E12260" t="s">
        <v>394</v>
      </c>
      <c r="F12260" s="1">
        <v>43598.348460648151</v>
      </c>
      <c r="G12260">
        <v>1</v>
      </c>
      <c r="H12260">
        <v>141.16</v>
      </c>
      <c r="I12260">
        <v>141.16</v>
      </c>
      <c r="J12260">
        <v>30</v>
      </c>
      <c r="K12260" t="s">
        <v>1777</v>
      </c>
      <c r="L12260">
        <v>2019</v>
      </c>
      <c r="M12260">
        <v>5</v>
      </c>
    </row>
    <row r="12261" spans="1:13" x14ac:dyDescent="0.25">
      <c r="A12261">
        <v>33914</v>
      </c>
      <c r="B12261" t="s">
        <v>695</v>
      </c>
      <c r="C12261" t="s">
        <v>392</v>
      </c>
      <c r="D12261" t="s">
        <v>393</v>
      </c>
      <c r="E12261" t="s">
        <v>394</v>
      </c>
      <c r="F12261" s="1">
        <v>43605.375752314816</v>
      </c>
      <c r="G12261">
        <v>2</v>
      </c>
      <c r="H12261">
        <v>141.16</v>
      </c>
      <c r="I12261">
        <v>282.32</v>
      </c>
      <c r="J12261">
        <v>30</v>
      </c>
      <c r="K12261" t="s">
        <v>1777</v>
      </c>
      <c r="L12261">
        <v>2019</v>
      </c>
      <c r="M12261">
        <v>5</v>
      </c>
    </row>
    <row r="12262" spans="1:13" x14ac:dyDescent="0.25">
      <c r="A12262">
        <v>33914</v>
      </c>
      <c r="B12262" t="s">
        <v>695</v>
      </c>
      <c r="C12262" t="s">
        <v>392</v>
      </c>
      <c r="D12262" t="s">
        <v>393</v>
      </c>
      <c r="E12262" t="s">
        <v>394</v>
      </c>
      <c r="F12262" s="1">
        <v>43605.432083333333</v>
      </c>
      <c r="G12262">
        <v>1</v>
      </c>
      <c r="H12262">
        <v>141.16</v>
      </c>
      <c r="I12262">
        <v>141.16</v>
      </c>
      <c r="J12262">
        <v>30</v>
      </c>
      <c r="K12262" t="s">
        <v>1777</v>
      </c>
      <c r="L12262">
        <v>2019</v>
      </c>
      <c r="M12262">
        <v>5</v>
      </c>
    </row>
    <row r="12263" spans="1:13" x14ac:dyDescent="0.25">
      <c r="A12263">
        <v>33914</v>
      </c>
      <c r="B12263" t="s">
        <v>695</v>
      </c>
      <c r="C12263" t="s">
        <v>392</v>
      </c>
      <c r="D12263" t="s">
        <v>393</v>
      </c>
      <c r="E12263" t="s">
        <v>394</v>
      </c>
      <c r="F12263" s="1">
        <v>43684.611203703702</v>
      </c>
      <c r="G12263">
        <v>4</v>
      </c>
      <c r="H12263">
        <v>141.16</v>
      </c>
      <c r="I12263">
        <v>564.64</v>
      </c>
      <c r="J12263">
        <v>30</v>
      </c>
      <c r="K12263" t="s">
        <v>1777</v>
      </c>
      <c r="L12263">
        <v>2019</v>
      </c>
      <c r="M12263">
        <v>8</v>
      </c>
    </row>
    <row r="12264" spans="1:13" x14ac:dyDescent="0.25">
      <c r="A12264">
        <v>33914</v>
      </c>
      <c r="B12264" t="s">
        <v>695</v>
      </c>
      <c r="C12264" t="s">
        <v>392</v>
      </c>
      <c r="D12264" t="s">
        <v>393</v>
      </c>
      <c r="E12264" t="s">
        <v>394</v>
      </c>
      <c r="F12264" s="1">
        <v>43689.412847222222</v>
      </c>
      <c r="G12264">
        <v>4</v>
      </c>
      <c r="H12264">
        <v>141.16</v>
      </c>
      <c r="I12264">
        <v>564.64</v>
      </c>
      <c r="J12264">
        <v>30</v>
      </c>
      <c r="K12264" t="s">
        <v>1777</v>
      </c>
      <c r="L12264">
        <v>2019</v>
      </c>
      <c r="M12264">
        <v>8</v>
      </c>
    </row>
    <row r="12265" spans="1:13" x14ac:dyDescent="0.25">
      <c r="A12265">
        <v>33914</v>
      </c>
      <c r="B12265" t="s">
        <v>695</v>
      </c>
      <c r="C12265" t="s">
        <v>392</v>
      </c>
      <c r="D12265" t="s">
        <v>393</v>
      </c>
      <c r="E12265" t="s">
        <v>394</v>
      </c>
      <c r="F12265" s="1">
        <v>43696.390717592592</v>
      </c>
      <c r="G12265">
        <v>4</v>
      </c>
      <c r="H12265">
        <v>141.16</v>
      </c>
      <c r="I12265">
        <v>564.64</v>
      </c>
      <c r="J12265">
        <v>30</v>
      </c>
      <c r="K12265" t="s">
        <v>1777</v>
      </c>
      <c r="L12265">
        <v>2019</v>
      </c>
      <c r="M12265">
        <v>8</v>
      </c>
    </row>
    <row r="12266" spans="1:13" x14ac:dyDescent="0.25">
      <c r="A12266">
        <v>33914</v>
      </c>
      <c r="B12266" t="s">
        <v>695</v>
      </c>
      <c r="C12266" t="s">
        <v>392</v>
      </c>
      <c r="D12266" t="s">
        <v>393</v>
      </c>
      <c r="E12266" t="s">
        <v>394</v>
      </c>
      <c r="F12266" s="1">
        <v>43711.508113425924</v>
      </c>
      <c r="G12266">
        <v>5</v>
      </c>
      <c r="H12266">
        <v>141.16</v>
      </c>
      <c r="I12266">
        <v>705.8</v>
      </c>
      <c r="J12266">
        <v>30</v>
      </c>
      <c r="K12266" t="s">
        <v>1777</v>
      </c>
      <c r="L12266">
        <v>2019</v>
      </c>
      <c r="M12266">
        <v>9</v>
      </c>
    </row>
    <row r="12267" spans="1:13" x14ac:dyDescent="0.25">
      <c r="A12267">
        <v>33914</v>
      </c>
      <c r="B12267" t="s">
        <v>695</v>
      </c>
      <c r="C12267" t="s">
        <v>392</v>
      </c>
      <c r="D12267" t="s">
        <v>393</v>
      </c>
      <c r="E12267" t="s">
        <v>394</v>
      </c>
      <c r="F12267" s="1">
        <v>43712.433298611111</v>
      </c>
      <c r="G12267">
        <v>7</v>
      </c>
      <c r="H12267">
        <v>141.16</v>
      </c>
      <c r="I12267">
        <v>988.12</v>
      </c>
      <c r="J12267">
        <v>30</v>
      </c>
      <c r="K12267" t="s">
        <v>1777</v>
      </c>
      <c r="L12267">
        <v>2019</v>
      </c>
      <c r="M12267">
        <v>9</v>
      </c>
    </row>
    <row r="12268" spans="1:13" x14ac:dyDescent="0.25">
      <c r="A12268">
        <v>33914</v>
      </c>
      <c r="B12268" t="s">
        <v>695</v>
      </c>
      <c r="C12268" t="s">
        <v>392</v>
      </c>
      <c r="D12268" t="s">
        <v>393</v>
      </c>
      <c r="E12268" t="s">
        <v>394</v>
      </c>
      <c r="F12268" s="1">
        <v>43734.368414351855</v>
      </c>
      <c r="G12268">
        <v>4</v>
      </c>
      <c r="H12268">
        <v>144.22</v>
      </c>
      <c r="I12268">
        <v>576.88</v>
      </c>
      <c r="J12268">
        <v>30</v>
      </c>
      <c r="K12268" t="s">
        <v>1777</v>
      </c>
      <c r="L12268">
        <v>2019</v>
      </c>
      <c r="M12268">
        <v>9</v>
      </c>
    </row>
    <row r="12269" spans="1:13" x14ac:dyDescent="0.25">
      <c r="A12269">
        <v>33914</v>
      </c>
      <c r="B12269" t="s">
        <v>695</v>
      </c>
      <c r="C12269" t="s">
        <v>392</v>
      </c>
      <c r="D12269" t="s">
        <v>393</v>
      </c>
      <c r="E12269" t="s">
        <v>394</v>
      </c>
      <c r="F12269" s="1">
        <v>43797.494050925925</v>
      </c>
      <c r="G12269">
        <v>5</v>
      </c>
      <c r="H12269">
        <v>144.22</v>
      </c>
      <c r="I12269">
        <v>721.1</v>
      </c>
      <c r="J12269">
        <v>30</v>
      </c>
      <c r="K12269" t="s">
        <v>1777</v>
      </c>
      <c r="L12269">
        <v>2019</v>
      </c>
      <c r="M12269">
        <v>11</v>
      </c>
    </row>
    <row r="12270" spans="1:13" x14ac:dyDescent="0.25">
      <c r="A12270">
        <v>33914</v>
      </c>
      <c r="B12270" t="s">
        <v>695</v>
      </c>
      <c r="C12270" t="s">
        <v>392</v>
      </c>
      <c r="D12270" t="s">
        <v>393</v>
      </c>
      <c r="E12270" t="s">
        <v>394</v>
      </c>
      <c r="F12270" s="1">
        <v>43802.417372685188</v>
      </c>
      <c r="G12270">
        <v>5</v>
      </c>
      <c r="H12270">
        <v>144.22</v>
      </c>
      <c r="I12270">
        <v>721.1</v>
      </c>
      <c r="J12270">
        <v>30</v>
      </c>
      <c r="K12270" t="s">
        <v>1777</v>
      </c>
      <c r="L12270">
        <v>2019</v>
      </c>
      <c r="M12270">
        <v>12</v>
      </c>
    </row>
    <row r="12271" spans="1:13" x14ac:dyDescent="0.25">
      <c r="A12271">
        <v>33916</v>
      </c>
      <c r="B12271" t="s">
        <v>696</v>
      </c>
      <c r="C12271" t="s">
        <v>392</v>
      </c>
      <c r="D12271" t="s">
        <v>393</v>
      </c>
      <c r="E12271" t="s">
        <v>394</v>
      </c>
      <c r="F12271" s="1">
        <v>43595.397858796299</v>
      </c>
      <c r="G12271">
        <v>1</v>
      </c>
      <c r="H12271">
        <v>141.16</v>
      </c>
      <c r="I12271">
        <v>141.16</v>
      </c>
      <c r="J12271">
        <v>30</v>
      </c>
      <c r="K12271" t="s">
        <v>1777</v>
      </c>
      <c r="L12271">
        <v>2019</v>
      </c>
      <c r="M12271">
        <v>5</v>
      </c>
    </row>
    <row r="12272" spans="1:13" x14ac:dyDescent="0.25">
      <c r="A12272">
        <v>33916</v>
      </c>
      <c r="B12272" t="s">
        <v>696</v>
      </c>
      <c r="C12272" t="s">
        <v>392</v>
      </c>
      <c r="D12272" t="s">
        <v>393</v>
      </c>
      <c r="E12272" t="s">
        <v>394</v>
      </c>
      <c r="F12272" s="1">
        <v>43598.348460648151</v>
      </c>
      <c r="G12272">
        <v>1</v>
      </c>
      <c r="H12272">
        <v>141.16</v>
      </c>
      <c r="I12272">
        <v>141.16</v>
      </c>
      <c r="J12272">
        <v>30</v>
      </c>
      <c r="K12272" t="s">
        <v>1777</v>
      </c>
      <c r="L12272">
        <v>2019</v>
      </c>
      <c r="M12272">
        <v>5</v>
      </c>
    </row>
    <row r="12273" spans="1:13" x14ac:dyDescent="0.25">
      <c r="A12273">
        <v>33916</v>
      </c>
      <c r="B12273" t="s">
        <v>696</v>
      </c>
      <c r="C12273" t="s">
        <v>392</v>
      </c>
      <c r="D12273" t="s">
        <v>393</v>
      </c>
      <c r="E12273" t="s">
        <v>394</v>
      </c>
      <c r="F12273" s="1">
        <v>43599.421967592592</v>
      </c>
      <c r="G12273">
        <v>1</v>
      </c>
      <c r="H12273">
        <v>141.16</v>
      </c>
      <c r="I12273">
        <v>141.16</v>
      </c>
      <c r="J12273">
        <v>30</v>
      </c>
      <c r="K12273" t="s">
        <v>1777</v>
      </c>
      <c r="L12273">
        <v>2019</v>
      </c>
      <c r="M12273">
        <v>5</v>
      </c>
    </row>
    <row r="12274" spans="1:13" x14ac:dyDescent="0.25">
      <c r="A12274">
        <v>33916</v>
      </c>
      <c r="B12274" t="s">
        <v>696</v>
      </c>
      <c r="C12274" t="s">
        <v>392</v>
      </c>
      <c r="D12274" t="s">
        <v>393</v>
      </c>
      <c r="E12274" t="s">
        <v>394</v>
      </c>
      <c r="F12274" s="1">
        <v>43605.375752314816</v>
      </c>
      <c r="G12274">
        <v>2</v>
      </c>
      <c r="H12274">
        <v>141.16</v>
      </c>
      <c r="I12274">
        <v>282.32</v>
      </c>
      <c r="J12274">
        <v>30</v>
      </c>
      <c r="K12274" t="s">
        <v>1777</v>
      </c>
      <c r="L12274">
        <v>2019</v>
      </c>
      <c r="M12274">
        <v>5</v>
      </c>
    </row>
    <row r="12275" spans="1:13" x14ac:dyDescent="0.25">
      <c r="A12275">
        <v>33916</v>
      </c>
      <c r="B12275" t="s">
        <v>696</v>
      </c>
      <c r="C12275" t="s">
        <v>392</v>
      </c>
      <c r="D12275" t="s">
        <v>393</v>
      </c>
      <c r="E12275" t="s">
        <v>394</v>
      </c>
      <c r="F12275" s="1">
        <v>43605.432083333333</v>
      </c>
      <c r="G12275">
        <v>1</v>
      </c>
      <c r="H12275">
        <v>141.16</v>
      </c>
      <c r="I12275">
        <v>141.16</v>
      </c>
      <c r="J12275">
        <v>30</v>
      </c>
      <c r="K12275" t="s">
        <v>1777</v>
      </c>
      <c r="L12275">
        <v>2019</v>
      </c>
      <c r="M12275">
        <v>5</v>
      </c>
    </row>
    <row r="12276" spans="1:13" x14ac:dyDescent="0.25">
      <c r="A12276">
        <v>158827</v>
      </c>
      <c r="B12276" t="s">
        <v>697</v>
      </c>
      <c r="C12276" t="s">
        <v>14</v>
      </c>
      <c r="D12276" t="s">
        <v>15</v>
      </c>
      <c r="E12276" t="s">
        <v>691</v>
      </c>
      <c r="F12276" s="1">
        <v>43188.385995370372</v>
      </c>
      <c r="G12276">
        <v>1</v>
      </c>
      <c r="H12276">
        <v>162.49</v>
      </c>
      <c r="I12276">
        <v>162.49</v>
      </c>
      <c r="J12276">
        <v>30</v>
      </c>
      <c r="K12276" t="s">
        <v>1777</v>
      </c>
      <c r="L12276">
        <v>2018</v>
      </c>
      <c r="M12276">
        <v>3</v>
      </c>
    </row>
    <row r="12277" spans="1:13" x14ac:dyDescent="0.25">
      <c r="A12277">
        <v>125416</v>
      </c>
      <c r="B12277" t="s">
        <v>1880</v>
      </c>
      <c r="C12277" t="s">
        <v>14</v>
      </c>
      <c r="D12277" t="s">
        <v>15</v>
      </c>
      <c r="E12277" t="s">
        <v>699</v>
      </c>
      <c r="F12277" s="1">
        <v>43279.40357638889</v>
      </c>
      <c r="G12277">
        <v>1</v>
      </c>
      <c r="H12277">
        <v>1329.93</v>
      </c>
      <c r="I12277">
        <v>1329.93</v>
      </c>
      <c r="J12277">
        <v>30</v>
      </c>
      <c r="K12277" t="s">
        <v>1777</v>
      </c>
      <c r="L12277">
        <v>2018</v>
      </c>
      <c r="M12277">
        <v>6</v>
      </c>
    </row>
    <row r="12278" spans="1:13" x14ac:dyDescent="0.25">
      <c r="A12278">
        <v>154275</v>
      </c>
      <c r="B12278" t="s">
        <v>1881</v>
      </c>
      <c r="C12278" t="s">
        <v>14</v>
      </c>
      <c r="D12278" t="s">
        <v>15</v>
      </c>
      <c r="E12278" t="s">
        <v>183</v>
      </c>
      <c r="F12278" s="1">
        <v>43417.407743055555</v>
      </c>
      <c r="G12278">
        <v>1</v>
      </c>
      <c r="H12278">
        <v>167.15</v>
      </c>
      <c r="I12278">
        <v>167.15</v>
      </c>
      <c r="J12278">
        <v>30</v>
      </c>
      <c r="K12278" t="s">
        <v>1777</v>
      </c>
      <c r="L12278">
        <v>2018</v>
      </c>
      <c r="M12278">
        <v>11</v>
      </c>
    </row>
    <row r="12279" spans="1:13" x14ac:dyDescent="0.25">
      <c r="A12279">
        <v>154275</v>
      </c>
      <c r="B12279" t="s">
        <v>1881</v>
      </c>
      <c r="C12279" t="s">
        <v>14</v>
      </c>
      <c r="D12279" t="s">
        <v>15</v>
      </c>
      <c r="E12279" t="s">
        <v>183</v>
      </c>
      <c r="F12279" s="1">
        <v>43440.524560185186</v>
      </c>
      <c r="G12279">
        <v>1</v>
      </c>
      <c r="H12279">
        <v>167.15</v>
      </c>
      <c r="I12279">
        <v>167.15</v>
      </c>
      <c r="J12279">
        <v>30</v>
      </c>
      <c r="K12279" t="s">
        <v>1777</v>
      </c>
      <c r="L12279">
        <v>2018</v>
      </c>
      <c r="M12279">
        <v>12</v>
      </c>
    </row>
    <row r="12280" spans="1:13" x14ac:dyDescent="0.25">
      <c r="A12280">
        <v>148261</v>
      </c>
      <c r="B12280" t="s">
        <v>700</v>
      </c>
      <c r="C12280" t="s">
        <v>30</v>
      </c>
      <c r="D12280" t="s">
        <v>15</v>
      </c>
      <c r="E12280" t="s">
        <v>701</v>
      </c>
      <c r="F12280" s="1">
        <v>43129.524895833332</v>
      </c>
      <c r="G12280">
        <v>1</v>
      </c>
      <c r="H12280">
        <v>69</v>
      </c>
      <c r="I12280">
        <v>69</v>
      </c>
      <c r="J12280">
        <v>30</v>
      </c>
      <c r="K12280" t="s">
        <v>1777</v>
      </c>
      <c r="L12280">
        <v>2018</v>
      </c>
      <c r="M12280">
        <v>1</v>
      </c>
    </row>
    <row r="12281" spans="1:13" x14ac:dyDescent="0.25">
      <c r="A12281">
        <v>101066</v>
      </c>
      <c r="B12281" t="s">
        <v>702</v>
      </c>
      <c r="C12281" t="s">
        <v>30</v>
      </c>
      <c r="D12281" t="s">
        <v>15</v>
      </c>
      <c r="E12281" t="s">
        <v>701</v>
      </c>
      <c r="F12281" s="1">
        <v>43193.554618055554</v>
      </c>
      <c r="G12281">
        <v>2</v>
      </c>
      <c r="H12281">
        <v>57.42</v>
      </c>
      <c r="I12281">
        <v>114.84</v>
      </c>
      <c r="J12281">
        <v>30</v>
      </c>
      <c r="K12281" t="s">
        <v>1777</v>
      </c>
      <c r="L12281">
        <v>2018</v>
      </c>
      <c r="M12281">
        <v>4</v>
      </c>
    </row>
    <row r="12282" spans="1:13" x14ac:dyDescent="0.25">
      <c r="A12282">
        <v>101066</v>
      </c>
      <c r="B12282" t="s">
        <v>702</v>
      </c>
      <c r="C12282" t="s">
        <v>30</v>
      </c>
      <c r="D12282" t="s">
        <v>15</v>
      </c>
      <c r="E12282" t="s">
        <v>701</v>
      </c>
      <c r="F12282" s="1">
        <v>43279.493935185186</v>
      </c>
      <c r="G12282">
        <v>1</v>
      </c>
      <c r="H12282">
        <v>57.42</v>
      </c>
      <c r="I12282">
        <v>57.42</v>
      </c>
      <c r="J12282">
        <v>30</v>
      </c>
      <c r="K12282" t="s">
        <v>1777</v>
      </c>
      <c r="L12282">
        <v>2018</v>
      </c>
      <c r="M12282">
        <v>6</v>
      </c>
    </row>
    <row r="12283" spans="1:13" x14ac:dyDescent="0.25">
      <c r="A12283">
        <v>101066</v>
      </c>
      <c r="B12283" t="s">
        <v>702</v>
      </c>
      <c r="C12283" t="s">
        <v>30</v>
      </c>
      <c r="D12283" t="s">
        <v>15</v>
      </c>
      <c r="E12283" t="s">
        <v>701</v>
      </c>
      <c r="F12283" s="1">
        <v>43300.482615740744</v>
      </c>
      <c r="G12283">
        <v>1</v>
      </c>
      <c r="H12283">
        <v>57.42</v>
      </c>
      <c r="I12283">
        <v>57.42</v>
      </c>
      <c r="J12283">
        <v>30</v>
      </c>
      <c r="K12283" t="s">
        <v>1777</v>
      </c>
      <c r="L12283">
        <v>2018</v>
      </c>
      <c r="M12283">
        <v>7</v>
      </c>
    </row>
    <row r="12284" spans="1:13" x14ac:dyDescent="0.25">
      <c r="A12284">
        <v>101066</v>
      </c>
      <c r="B12284" t="s">
        <v>702</v>
      </c>
      <c r="C12284" t="s">
        <v>30</v>
      </c>
      <c r="D12284" t="s">
        <v>15</v>
      </c>
      <c r="E12284" t="s">
        <v>701</v>
      </c>
      <c r="F12284" s="1">
        <v>43307.523935185185</v>
      </c>
      <c r="G12284">
        <v>1</v>
      </c>
      <c r="H12284">
        <v>57.42</v>
      </c>
      <c r="I12284">
        <v>57.42</v>
      </c>
      <c r="J12284">
        <v>30</v>
      </c>
      <c r="K12284" t="s">
        <v>1777</v>
      </c>
      <c r="L12284">
        <v>2018</v>
      </c>
      <c r="M12284">
        <v>7</v>
      </c>
    </row>
    <row r="12285" spans="1:13" x14ac:dyDescent="0.25">
      <c r="A12285">
        <v>101066</v>
      </c>
      <c r="B12285" t="s">
        <v>702</v>
      </c>
      <c r="C12285" t="s">
        <v>30</v>
      </c>
      <c r="D12285" t="s">
        <v>15</v>
      </c>
      <c r="E12285" t="s">
        <v>701</v>
      </c>
      <c r="F12285" s="1">
        <v>43370.530752314815</v>
      </c>
      <c r="G12285">
        <v>1</v>
      </c>
      <c r="H12285">
        <v>57.42</v>
      </c>
      <c r="I12285">
        <v>57.42</v>
      </c>
      <c r="J12285">
        <v>30</v>
      </c>
      <c r="K12285" t="s">
        <v>1777</v>
      </c>
      <c r="L12285">
        <v>2018</v>
      </c>
      <c r="M12285">
        <v>9</v>
      </c>
    </row>
    <row r="12286" spans="1:13" x14ac:dyDescent="0.25">
      <c r="A12286">
        <v>101066</v>
      </c>
      <c r="B12286" t="s">
        <v>702</v>
      </c>
      <c r="C12286" t="s">
        <v>30</v>
      </c>
      <c r="D12286" t="s">
        <v>15</v>
      </c>
      <c r="E12286" t="s">
        <v>701</v>
      </c>
      <c r="F12286" s="1">
        <v>43483.489988425928</v>
      </c>
      <c r="G12286">
        <v>2</v>
      </c>
      <c r="H12286">
        <v>57.42</v>
      </c>
      <c r="I12286">
        <v>114.84</v>
      </c>
      <c r="J12286">
        <v>30</v>
      </c>
      <c r="K12286" t="s">
        <v>1777</v>
      </c>
      <c r="L12286">
        <v>2019</v>
      </c>
      <c r="M12286">
        <v>1</v>
      </c>
    </row>
    <row r="12287" spans="1:13" x14ac:dyDescent="0.25">
      <c r="A12287">
        <v>101066</v>
      </c>
      <c r="B12287" t="s">
        <v>702</v>
      </c>
      <c r="C12287" t="s">
        <v>30</v>
      </c>
      <c r="D12287" t="s">
        <v>15</v>
      </c>
      <c r="E12287" t="s">
        <v>701</v>
      </c>
      <c r="F12287" s="1">
        <v>43488.572268518517</v>
      </c>
      <c r="G12287">
        <v>1</v>
      </c>
      <c r="H12287">
        <v>57.42</v>
      </c>
      <c r="I12287">
        <v>57.42</v>
      </c>
      <c r="J12287">
        <v>30</v>
      </c>
      <c r="K12287" t="s">
        <v>1777</v>
      </c>
      <c r="L12287">
        <v>2019</v>
      </c>
      <c r="M12287">
        <v>1</v>
      </c>
    </row>
    <row r="12288" spans="1:13" x14ac:dyDescent="0.25">
      <c r="A12288">
        <v>101066</v>
      </c>
      <c r="B12288" t="s">
        <v>702</v>
      </c>
      <c r="C12288" t="s">
        <v>30</v>
      </c>
      <c r="D12288" t="s">
        <v>15</v>
      </c>
      <c r="E12288" t="s">
        <v>701</v>
      </c>
      <c r="F12288" s="1">
        <v>43490.437569444446</v>
      </c>
      <c r="G12288">
        <v>3</v>
      </c>
      <c r="H12288">
        <v>57.42</v>
      </c>
      <c r="I12288">
        <v>172.26</v>
      </c>
      <c r="J12288">
        <v>30</v>
      </c>
      <c r="K12288" t="s">
        <v>1777</v>
      </c>
      <c r="L12288">
        <v>2019</v>
      </c>
      <c r="M12288">
        <v>1</v>
      </c>
    </row>
    <row r="12289" spans="1:13" x14ac:dyDescent="0.25">
      <c r="A12289">
        <v>101066</v>
      </c>
      <c r="B12289" t="s">
        <v>702</v>
      </c>
      <c r="C12289" t="s">
        <v>30</v>
      </c>
      <c r="D12289" t="s">
        <v>15</v>
      </c>
      <c r="E12289" t="s">
        <v>701</v>
      </c>
      <c r="F12289" s="1">
        <v>43643.597141203703</v>
      </c>
      <c r="G12289">
        <v>2</v>
      </c>
      <c r="H12289">
        <v>57.37</v>
      </c>
      <c r="I12289">
        <v>114.74</v>
      </c>
      <c r="J12289">
        <v>30</v>
      </c>
      <c r="K12289" t="s">
        <v>1777</v>
      </c>
      <c r="L12289">
        <v>2019</v>
      </c>
      <c r="M12289">
        <v>6</v>
      </c>
    </row>
    <row r="12290" spans="1:13" x14ac:dyDescent="0.25">
      <c r="A12290">
        <v>101066</v>
      </c>
      <c r="B12290" t="s">
        <v>702</v>
      </c>
      <c r="C12290" t="s">
        <v>30</v>
      </c>
      <c r="D12290" t="s">
        <v>15</v>
      </c>
      <c r="E12290" t="s">
        <v>701</v>
      </c>
      <c r="F12290" s="1">
        <v>43805.461481481485</v>
      </c>
      <c r="G12290">
        <v>2</v>
      </c>
      <c r="H12290">
        <v>56.86</v>
      </c>
      <c r="I12290">
        <v>113.72</v>
      </c>
      <c r="J12290">
        <v>30</v>
      </c>
      <c r="K12290" t="s">
        <v>1777</v>
      </c>
      <c r="L12290">
        <v>2019</v>
      </c>
      <c r="M12290">
        <v>12</v>
      </c>
    </row>
    <row r="12291" spans="1:13" x14ac:dyDescent="0.25">
      <c r="A12291">
        <v>213477</v>
      </c>
      <c r="B12291" t="s">
        <v>704</v>
      </c>
      <c r="C12291" t="s">
        <v>14</v>
      </c>
      <c r="D12291" t="s">
        <v>15</v>
      </c>
      <c r="E12291" t="s">
        <v>705</v>
      </c>
      <c r="F12291" s="1">
        <v>43376.474120370367</v>
      </c>
      <c r="G12291">
        <v>1</v>
      </c>
      <c r="H12291">
        <v>3300</v>
      </c>
      <c r="I12291">
        <v>3300</v>
      </c>
      <c r="J12291">
        <v>30</v>
      </c>
      <c r="K12291" t="s">
        <v>1777</v>
      </c>
      <c r="L12291">
        <v>2018</v>
      </c>
      <c r="M12291">
        <v>10</v>
      </c>
    </row>
    <row r="12292" spans="1:13" x14ac:dyDescent="0.25">
      <c r="A12292">
        <v>213487</v>
      </c>
      <c r="B12292" t="s">
        <v>707</v>
      </c>
      <c r="C12292" t="s">
        <v>14</v>
      </c>
      <c r="D12292" t="s">
        <v>15</v>
      </c>
      <c r="E12292" t="s">
        <v>705</v>
      </c>
      <c r="F12292" s="1">
        <v>43117.517835648148</v>
      </c>
      <c r="G12292">
        <v>2</v>
      </c>
      <c r="H12292">
        <v>271.85000000000002</v>
      </c>
      <c r="I12292">
        <v>543.70000000000005</v>
      </c>
      <c r="J12292">
        <v>30</v>
      </c>
      <c r="K12292" t="s">
        <v>1777</v>
      </c>
      <c r="L12292">
        <v>2018</v>
      </c>
      <c r="M12292">
        <v>1</v>
      </c>
    </row>
    <row r="12293" spans="1:13" x14ac:dyDescent="0.25">
      <c r="A12293">
        <v>213494</v>
      </c>
      <c r="B12293" t="s">
        <v>708</v>
      </c>
      <c r="C12293" t="s">
        <v>14</v>
      </c>
      <c r="D12293" t="s">
        <v>15</v>
      </c>
      <c r="E12293" t="s">
        <v>705</v>
      </c>
      <c r="F12293" s="1">
        <v>43117.517835648148</v>
      </c>
      <c r="G12293">
        <v>3</v>
      </c>
      <c r="H12293">
        <v>408.95</v>
      </c>
      <c r="I12293">
        <v>1226.8499999999999</v>
      </c>
      <c r="J12293">
        <v>30</v>
      </c>
      <c r="K12293" t="s">
        <v>1777</v>
      </c>
      <c r="L12293">
        <v>2018</v>
      </c>
      <c r="M12293">
        <v>1</v>
      </c>
    </row>
    <row r="12294" spans="1:13" x14ac:dyDescent="0.25">
      <c r="A12294">
        <v>213494</v>
      </c>
      <c r="B12294" t="s">
        <v>708</v>
      </c>
      <c r="C12294" t="s">
        <v>14</v>
      </c>
      <c r="D12294" t="s">
        <v>15</v>
      </c>
      <c r="E12294" t="s">
        <v>705</v>
      </c>
      <c r="F12294" s="1">
        <v>43119.423483796294</v>
      </c>
      <c r="G12294">
        <v>3</v>
      </c>
      <c r="H12294">
        <v>408.95</v>
      </c>
      <c r="I12294">
        <v>1226.8499999999999</v>
      </c>
      <c r="J12294">
        <v>30</v>
      </c>
      <c r="K12294" t="s">
        <v>1777</v>
      </c>
      <c r="L12294">
        <v>2018</v>
      </c>
      <c r="M12294">
        <v>1</v>
      </c>
    </row>
    <row r="12295" spans="1:13" x14ac:dyDescent="0.25">
      <c r="A12295">
        <v>213487</v>
      </c>
      <c r="B12295" t="s">
        <v>707</v>
      </c>
      <c r="C12295" t="s">
        <v>14</v>
      </c>
      <c r="D12295" t="s">
        <v>15</v>
      </c>
      <c r="E12295" t="s">
        <v>705</v>
      </c>
      <c r="F12295" s="1">
        <v>43119.423483796294</v>
      </c>
      <c r="G12295">
        <v>3</v>
      </c>
      <c r="H12295">
        <v>271.85000000000002</v>
      </c>
      <c r="I12295">
        <v>815.55</v>
      </c>
      <c r="J12295">
        <v>30</v>
      </c>
      <c r="K12295" t="s">
        <v>1777</v>
      </c>
      <c r="L12295">
        <v>2018</v>
      </c>
      <c r="M12295">
        <v>1</v>
      </c>
    </row>
    <row r="12296" spans="1:13" x14ac:dyDescent="0.25">
      <c r="A12296">
        <v>213487</v>
      </c>
      <c r="B12296" t="s">
        <v>707</v>
      </c>
      <c r="C12296" t="s">
        <v>14</v>
      </c>
      <c r="D12296" t="s">
        <v>15</v>
      </c>
      <c r="E12296" t="s">
        <v>705</v>
      </c>
      <c r="F12296" s="1">
        <v>43119.427754629629</v>
      </c>
      <c r="G12296">
        <v>3</v>
      </c>
      <c r="H12296">
        <v>271.85000000000002</v>
      </c>
      <c r="I12296">
        <v>815.55</v>
      </c>
      <c r="J12296">
        <v>30</v>
      </c>
      <c r="K12296" t="s">
        <v>1777</v>
      </c>
      <c r="L12296">
        <v>2018</v>
      </c>
      <c r="M12296">
        <v>1</v>
      </c>
    </row>
    <row r="12297" spans="1:13" x14ac:dyDescent="0.25">
      <c r="A12297">
        <v>213494</v>
      </c>
      <c r="B12297" t="s">
        <v>708</v>
      </c>
      <c r="C12297" t="s">
        <v>14</v>
      </c>
      <c r="D12297" t="s">
        <v>15</v>
      </c>
      <c r="E12297" t="s">
        <v>705</v>
      </c>
      <c r="F12297" s="1">
        <v>43119.427754629629</v>
      </c>
      <c r="G12297">
        <v>4</v>
      </c>
      <c r="H12297">
        <v>408.95</v>
      </c>
      <c r="I12297">
        <v>1635.8</v>
      </c>
      <c r="J12297">
        <v>30</v>
      </c>
      <c r="K12297" t="s">
        <v>1777</v>
      </c>
      <c r="L12297">
        <v>2018</v>
      </c>
      <c r="M12297">
        <v>1</v>
      </c>
    </row>
    <row r="12298" spans="1:13" x14ac:dyDescent="0.25">
      <c r="A12298">
        <v>213494</v>
      </c>
      <c r="B12298" t="s">
        <v>708</v>
      </c>
      <c r="C12298" t="s">
        <v>14</v>
      </c>
      <c r="D12298" t="s">
        <v>15</v>
      </c>
      <c r="E12298" t="s">
        <v>705</v>
      </c>
      <c r="F12298" s="1">
        <v>43122.571828703702</v>
      </c>
      <c r="G12298">
        <v>1</v>
      </c>
      <c r="H12298">
        <v>408.95</v>
      </c>
      <c r="I12298">
        <v>408.95</v>
      </c>
      <c r="J12298">
        <v>30</v>
      </c>
      <c r="K12298" t="s">
        <v>1777</v>
      </c>
      <c r="L12298">
        <v>2018</v>
      </c>
      <c r="M12298">
        <v>1</v>
      </c>
    </row>
    <row r="12299" spans="1:13" x14ac:dyDescent="0.25">
      <c r="A12299">
        <v>213494</v>
      </c>
      <c r="B12299" t="s">
        <v>708</v>
      </c>
      <c r="C12299" t="s">
        <v>14</v>
      </c>
      <c r="D12299" t="s">
        <v>15</v>
      </c>
      <c r="E12299" t="s">
        <v>705</v>
      </c>
      <c r="F12299" s="1">
        <v>43133.442511574074</v>
      </c>
      <c r="G12299">
        <v>2</v>
      </c>
      <c r="H12299">
        <v>408.95</v>
      </c>
      <c r="I12299">
        <v>817.9</v>
      </c>
      <c r="J12299">
        <v>30</v>
      </c>
      <c r="K12299" t="s">
        <v>1777</v>
      </c>
      <c r="L12299">
        <v>2018</v>
      </c>
      <c r="M12299">
        <v>2</v>
      </c>
    </row>
    <row r="12300" spans="1:13" x14ac:dyDescent="0.25">
      <c r="A12300">
        <v>213494</v>
      </c>
      <c r="B12300" t="s">
        <v>708</v>
      </c>
      <c r="C12300" t="s">
        <v>14</v>
      </c>
      <c r="D12300" t="s">
        <v>15</v>
      </c>
      <c r="E12300" t="s">
        <v>705</v>
      </c>
      <c r="F12300" s="1">
        <v>43133.442511574074</v>
      </c>
      <c r="G12300">
        <v>2</v>
      </c>
      <c r="H12300">
        <v>408.95</v>
      </c>
      <c r="I12300">
        <v>817.9</v>
      </c>
      <c r="J12300">
        <v>30</v>
      </c>
      <c r="K12300" t="s">
        <v>1777</v>
      </c>
      <c r="L12300">
        <v>2018</v>
      </c>
      <c r="M12300">
        <v>2</v>
      </c>
    </row>
    <row r="12301" spans="1:13" x14ac:dyDescent="0.25">
      <c r="A12301">
        <v>213487</v>
      </c>
      <c r="B12301" t="s">
        <v>707</v>
      </c>
      <c r="C12301" t="s">
        <v>14</v>
      </c>
      <c r="D12301" t="s">
        <v>15</v>
      </c>
      <c r="E12301" t="s">
        <v>705</v>
      </c>
      <c r="F12301" s="1">
        <v>43133.442511574074</v>
      </c>
      <c r="G12301">
        <v>4</v>
      </c>
      <c r="H12301">
        <v>271.85000000000002</v>
      </c>
      <c r="I12301">
        <v>1087.4000000000001</v>
      </c>
      <c r="J12301">
        <v>30</v>
      </c>
      <c r="K12301" t="s">
        <v>1777</v>
      </c>
      <c r="L12301">
        <v>2018</v>
      </c>
      <c r="M12301">
        <v>2</v>
      </c>
    </row>
    <row r="12302" spans="1:13" x14ac:dyDescent="0.25">
      <c r="A12302">
        <v>213489</v>
      </c>
      <c r="B12302" t="s">
        <v>709</v>
      </c>
      <c r="C12302" t="s">
        <v>14</v>
      </c>
      <c r="D12302" t="s">
        <v>15</v>
      </c>
      <c r="E12302" t="s">
        <v>705</v>
      </c>
      <c r="F12302" s="1">
        <v>43140.538055555553</v>
      </c>
      <c r="G12302">
        <v>5</v>
      </c>
      <c r="H12302">
        <v>630.66</v>
      </c>
      <c r="I12302">
        <v>3153.3</v>
      </c>
      <c r="J12302">
        <v>30</v>
      </c>
      <c r="K12302" t="s">
        <v>1777</v>
      </c>
      <c r="L12302">
        <v>2018</v>
      </c>
      <c r="M12302">
        <v>2</v>
      </c>
    </row>
    <row r="12303" spans="1:13" x14ac:dyDescent="0.25">
      <c r="A12303">
        <v>213487</v>
      </c>
      <c r="B12303" t="s">
        <v>707</v>
      </c>
      <c r="C12303" t="s">
        <v>14</v>
      </c>
      <c r="D12303" t="s">
        <v>15</v>
      </c>
      <c r="E12303" t="s">
        <v>705</v>
      </c>
      <c r="F12303" s="1">
        <v>43140.538055555553</v>
      </c>
      <c r="G12303">
        <v>2</v>
      </c>
      <c r="H12303">
        <v>271.85000000000002</v>
      </c>
      <c r="I12303">
        <v>543.70000000000005</v>
      </c>
      <c r="J12303">
        <v>30</v>
      </c>
      <c r="K12303" t="s">
        <v>1777</v>
      </c>
      <c r="L12303">
        <v>2018</v>
      </c>
      <c r="M12303">
        <v>2</v>
      </c>
    </row>
    <row r="12304" spans="1:13" x14ac:dyDescent="0.25">
      <c r="A12304">
        <v>213487</v>
      </c>
      <c r="B12304" t="s">
        <v>707</v>
      </c>
      <c r="C12304" t="s">
        <v>14</v>
      </c>
      <c r="D12304" t="s">
        <v>15</v>
      </c>
      <c r="E12304" t="s">
        <v>705</v>
      </c>
      <c r="F12304" s="1">
        <v>43140.538055555553</v>
      </c>
      <c r="G12304">
        <v>3</v>
      </c>
      <c r="H12304">
        <v>271.85000000000002</v>
      </c>
      <c r="I12304">
        <v>815.55</v>
      </c>
      <c r="J12304">
        <v>30</v>
      </c>
      <c r="K12304" t="s">
        <v>1777</v>
      </c>
      <c r="L12304">
        <v>2018</v>
      </c>
      <c r="M12304">
        <v>2</v>
      </c>
    </row>
    <row r="12305" spans="1:13" x14ac:dyDescent="0.25">
      <c r="A12305">
        <v>213494</v>
      </c>
      <c r="B12305" t="s">
        <v>708</v>
      </c>
      <c r="C12305" t="s">
        <v>14</v>
      </c>
      <c r="D12305" t="s">
        <v>15</v>
      </c>
      <c r="E12305" t="s">
        <v>705</v>
      </c>
      <c r="F12305" s="1">
        <v>43140.538055555553</v>
      </c>
      <c r="G12305">
        <v>6</v>
      </c>
      <c r="H12305">
        <v>408.95</v>
      </c>
      <c r="I12305">
        <v>2453.6999999999998</v>
      </c>
      <c r="J12305">
        <v>30</v>
      </c>
      <c r="K12305" t="s">
        <v>1777</v>
      </c>
      <c r="L12305">
        <v>2018</v>
      </c>
      <c r="M12305">
        <v>2</v>
      </c>
    </row>
    <row r="12306" spans="1:13" x14ac:dyDescent="0.25">
      <c r="A12306">
        <v>213494</v>
      </c>
      <c r="B12306" t="s">
        <v>708</v>
      </c>
      <c r="C12306" t="s">
        <v>14</v>
      </c>
      <c r="D12306" t="s">
        <v>15</v>
      </c>
      <c r="E12306" t="s">
        <v>705</v>
      </c>
      <c r="F12306" s="1">
        <v>43147.420219907406</v>
      </c>
      <c r="G12306">
        <v>3</v>
      </c>
      <c r="H12306">
        <v>408.95</v>
      </c>
      <c r="I12306">
        <v>1226.8499999999999</v>
      </c>
      <c r="J12306">
        <v>30</v>
      </c>
      <c r="K12306" t="s">
        <v>1777</v>
      </c>
      <c r="L12306">
        <v>2018</v>
      </c>
      <c r="M12306">
        <v>2</v>
      </c>
    </row>
    <row r="12307" spans="1:13" x14ac:dyDescent="0.25">
      <c r="A12307">
        <v>213494</v>
      </c>
      <c r="B12307" t="s">
        <v>708</v>
      </c>
      <c r="C12307" t="s">
        <v>14</v>
      </c>
      <c r="D12307" t="s">
        <v>15</v>
      </c>
      <c r="E12307" t="s">
        <v>705</v>
      </c>
      <c r="F12307" s="1">
        <v>43147.420219907406</v>
      </c>
      <c r="G12307">
        <v>3</v>
      </c>
      <c r="H12307">
        <v>408.95</v>
      </c>
      <c r="I12307">
        <v>1226.8499999999999</v>
      </c>
      <c r="J12307">
        <v>30</v>
      </c>
      <c r="K12307" t="s">
        <v>1777</v>
      </c>
      <c r="L12307">
        <v>2018</v>
      </c>
      <c r="M12307">
        <v>2</v>
      </c>
    </row>
    <row r="12308" spans="1:13" x14ac:dyDescent="0.25">
      <c r="A12308">
        <v>213487</v>
      </c>
      <c r="B12308" t="s">
        <v>707</v>
      </c>
      <c r="C12308" t="s">
        <v>14</v>
      </c>
      <c r="D12308" t="s">
        <v>15</v>
      </c>
      <c r="E12308" t="s">
        <v>705</v>
      </c>
      <c r="F12308" s="1">
        <v>43147.420219907406</v>
      </c>
      <c r="G12308">
        <v>5</v>
      </c>
      <c r="H12308">
        <v>271.85000000000002</v>
      </c>
      <c r="I12308">
        <v>1359.25</v>
      </c>
      <c r="J12308">
        <v>30</v>
      </c>
      <c r="K12308" t="s">
        <v>1777</v>
      </c>
      <c r="L12308">
        <v>2018</v>
      </c>
      <c r="M12308">
        <v>2</v>
      </c>
    </row>
    <row r="12309" spans="1:13" x14ac:dyDescent="0.25">
      <c r="A12309">
        <v>213487</v>
      </c>
      <c r="B12309" t="s">
        <v>707</v>
      </c>
      <c r="C12309" t="s">
        <v>14</v>
      </c>
      <c r="D12309" t="s">
        <v>15</v>
      </c>
      <c r="E12309" t="s">
        <v>705</v>
      </c>
      <c r="F12309" s="1">
        <v>43147.423252314817</v>
      </c>
      <c r="G12309">
        <v>1</v>
      </c>
      <c r="H12309">
        <v>271.85000000000002</v>
      </c>
      <c r="I12309">
        <v>271.85000000000002</v>
      </c>
      <c r="J12309">
        <v>30</v>
      </c>
      <c r="K12309" t="s">
        <v>1777</v>
      </c>
      <c r="L12309">
        <v>2018</v>
      </c>
      <c r="M12309">
        <v>2</v>
      </c>
    </row>
    <row r="12310" spans="1:13" x14ac:dyDescent="0.25">
      <c r="A12310">
        <v>213487</v>
      </c>
      <c r="B12310" t="s">
        <v>707</v>
      </c>
      <c r="C12310" t="s">
        <v>14</v>
      </c>
      <c r="D12310" t="s">
        <v>15</v>
      </c>
      <c r="E12310" t="s">
        <v>705</v>
      </c>
      <c r="F12310" s="1">
        <v>43147.423252314817</v>
      </c>
      <c r="G12310">
        <v>4</v>
      </c>
      <c r="H12310">
        <v>271.85000000000002</v>
      </c>
      <c r="I12310">
        <v>1087.4000000000001</v>
      </c>
      <c r="J12310">
        <v>30</v>
      </c>
      <c r="K12310" t="s">
        <v>1777</v>
      </c>
      <c r="L12310">
        <v>2018</v>
      </c>
      <c r="M12310">
        <v>2</v>
      </c>
    </row>
    <row r="12311" spans="1:13" x14ac:dyDescent="0.25">
      <c r="A12311">
        <v>213494</v>
      </c>
      <c r="B12311" t="s">
        <v>708</v>
      </c>
      <c r="C12311" t="s">
        <v>14</v>
      </c>
      <c r="D12311" t="s">
        <v>15</v>
      </c>
      <c r="E12311" t="s">
        <v>705</v>
      </c>
      <c r="F12311" s="1">
        <v>43147.423252314817</v>
      </c>
      <c r="G12311">
        <v>6</v>
      </c>
      <c r="H12311">
        <v>408.95</v>
      </c>
      <c r="I12311">
        <v>2453.6999999999998</v>
      </c>
      <c r="J12311">
        <v>30</v>
      </c>
      <c r="K12311" t="s">
        <v>1777</v>
      </c>
      <c r="L12311">
        <v>2018</v>
      </c>
      <c r="M12311">
        <v>2</v>
      </c>
    </row>
    <row r="12312" spans="1:13" x14ac:dyDescent="0.25">
      <c r="A12312">
        <v>213494</v>
      </c>
      <c r="B12312" t="s">
        <v>708</v>
      </c>
      <c r="C12312" t="s">
        <v>14</v>
      </c>
      <c r="D12312" t="s">
        <v>15</v>
      </c>
      <c r="E12312" t="s">
        <v>705</v>
      </c>
      <c r="F12312" s="1">
        <v>43154.305497685185</v>
      </c>
      <c r="G12312">
        <v>3</v>
      </c>
      <c r="H12312">
        <v>408.95</v>
      </c>
      <c r="I12312">
        <v>1226.8499999999999</v>
      </c>
      <c r="J12312">
        <v>30</v>
      </c>
      <c r="K12312" t="s">
        <v>1777</v>
      </c>
      <c r="L12312">
        <v>2018</v>
      </c>
      <c r="M12312">
        <v>2</v>
      </c>
    </row>
    <row r="12313" spans="1:13" x14ac:dyDescent="0.25">
      <c r="A12313">
        <v>213489</v>
      </c>
      <c r="B12313" t="s">
        <v>709</v>
      </c>
      <c r="C12313" t="s">
        <v>14</v>
      </c>
      <c r="D12313" t="s">
        <v>15</v>
      </c>
      <c r="E12313" t="s">
        <v>705</v>
      </c>
      <c r="F12313" s="1">
        <v>43154.305497685185</v>
      </c>
      <c r="G12313">
        <v>1</v>
      </c>
      <c r="H12313">
        <v>630.66</v>
      </c>
      <c r="I12313">
        <v>630.66</v>
      </c>
      <c r="J12313">
        <v>30</v>
      </c>
      <c r="K12313" t="s">
        <v>1777</v>
      </c>
      <c r="L12313">
        <v>2018</v>
      </c>
      <c r="M12313">
        <v>2</v>
      </c>
    </row>
    <row r="12314" spans="1:13" x14ac:dyDescent="0.25">
      <c r="A12314">
        <v>213489</v>
      </c>
      <c r="B12314" t="s">
        <v>709</v>
      </c>
      <c r="C12314" t="s">
        <v>14</v>
      </c>
      <c r="D12314" t="s">
        <v>15</v>
      </c>
      <c r="E12314" t="s">
        <v>705</v>
      </c>
      <c r="F12314" s="1">
        <v>43154.305497685185</v>
      </c>
      <c r="G12314">
        <v>1</v>
      </c>
      <c r="H12314">
        <v>630.66</v>
      </c>
      <c r="I12314">
        <v>630.66</v>
      </c>
      <c r="J12314">
        <v>30</v>
      </c>
      <c r="K12314" t="s">
        <v>1777</v>
      </c>
      <c r="L12314">
        <v>2018</v>
      </c>
      <c r="M12314">
        <v>2</v>
      </c>
    </row>
    <row r="12315" spans="1:13" x14ac:dyDescent="0.25">
      <c r="A12315">
        <v>213489</v>
      </c>
      <c r="B12315" t="s">
        <v>709</v>
      </c>
      <c r="C12315" t="s">
        <v>14</v>
      </c>
      <c r="D12315" t="s">
        <v>15</v>
      </c>
      <c r="E12315" t="s">
        <v>705</v>
      </c>
      <c r="F12315" s="1">
        <v>43161.332592592589</v>
      </c>
      <c r="G12315">
        <v>2</v>
      </c>
      <c r="H12315">
        <v>630.66</v>
      </c>
      <c r="I12315">
        <v>1261.32</v>
      </c>
      <c r="J12315">
        <v>30</v>
      </c>
      <c r="K12315" t="s">
        <v>1777</v>
      </c>
      <c r="L12315">
        <v>2018</v>
      </c>
      <c r="M12315">
        <v>3</v>
      </c>
    </row>
    <row r="12316" spans="1:13" x14ac:dyDescent="0.25">
      <c r="A12316">
        <v>213494</v>
      </c>
      <c r="B12316" t="s">
        <v>708</v>
      </c>
      <c r="C12316" t="s">
        <v>14</v>
      </c>
      <c r="D12316" t="s">
        <v>15</v>
      </c>
      <c r="E12316" t="s">
        <v>705</v>
      </c>
      <c r="F12316" s="1">
        <v>43161.332592592589</v>
      </c>
      <c r="G12316">
        <v>5</v>
      </c>
      <c r="H12316">
        <v>408.95</v>
      </c>
      <c r="I12316">
        <v>2044.75</v>
      </c>
      <c r="J12316">
        <v>30</v>
      </c>
      <c r="K12316" t="s">
        <v>1777</v>
      </c>
      <c r="L12316">
        <v>2018</v>
      </c>
      <c r="M12316">
        <v>3</v>
      </c>
    </row>
    <row r="12317" spans="1:13" x14ac:dyDescent="0.25">
      <c r="A12317">
        <v>213487</v>
      </c>
      <c r="B12317" t="s">
        <v>707</v>
      </c>
      <c r="C12317" t="s">
        <v>14</v>
      </c>
      <c r="D12317" t="s">
        <v>15</v>
      </c>
      <c r="E12317" t="s">
        <v>705</v>
      </c>
      <c r="F12317" s="1">
        <v>43161.332592592589</v>
      </c>
      <c r="G12317">
        <v>4</v>
      </c>
      <c r="H12317">
        <v>271.85000000000002</v>
      </c>
      <c r="I12317">
        <v>1087.4000000000001</v>
      </c>
      <c r="J12317">
        <v>30</v>
      </c>
      <c r="K12317" t="s">
        <v>1777</v>
      </c>
      <c r="L12317">
        <v>2018</v>
      </c>
      <c r="M12317">
        <v>3</v>
      </c>
    </row>
    <row r="12318" spans="1:13" x14ac:dyDescent="0.25">
      <c r="A12318">
        <v>213487</v>
      </c>
      <c r="B12318" t="s">
        <v>707</v>
      </c>
      <c r="C12318" t="s">
        <v>14</v>
      </c>
      <c r="D12318" t="s">
        <v>15</v>
      </c>
      <c r="E12318" t="s">
        <v>705</v>
      </c>
      <c r="F12318" s="1">
        <v>43168.344641203701</v>
      </c>
      <c r="G12318">
        <v>3</v>
      </c>
      <c r="H12318">
        <v>271.85000000000002</v>
      </c>
      <c r="I12318">
        <v>815.55</v>
      </c>
      <c r="J12318">
        <v>30</v>
      </c>
      <c r="K12318" t="s">
        <v>1777</v>
      </c>
      <c r="L12318">
        <v>2018</v>
      </c>
      <c r="M12318">
        <v>3</v>
      </c>
    </row>
    <row r="12319" spans="1:13" x14ac:dyDescent="0.25">
      <c r="A12319">
        <v>213494</v>
      </c>
      <c r="B12319" t="s">
        <v>708</v>
      </c>
      <c r="C12319" t="s">
        <v>14</v>
      </c>
      <c r="D12319" t="s">
        <v>15</v>
      </c>
      <c r="E12319" t="s">
        <v>705</v>
      </c>
      <c r="F12319" s="1">
        <v>43168.344641203701</v>
      </c>
      <c r="G12319">
        <v>3</v>
      </c>
      <c r="H12319">
        <v>408.95</v>
      </c>
      <c r="I12319">
        <v>1226.8499999999999</v>
      </c>
      <c r="J12319">
        <v>30</v>
      </c>
      <c r="K12319" t="s">
        <v>1777</v>
      </c>
      <c r="L12319">
        <v>2018</v>
      </c>
      <c r="M12319">
        <v>3</v>
      </c>
    </row>
    <row r="12320" spans="1:13" x14ac:dyDescent="0.25">
      <c r="A12320">
        <v>213494</v>
      </c>
      <c r="B12320" t="s">
        <v>708</v>
      </c>
      <c r="C12320" t="s">
        <v>14</v>
      </c>
      <c r="D12320" t="s">
        <v>15</v>
      </c>
      <c r="E12320" t="s">
        <v>705</v>
      </c>
      <c r="F12320" s="1">
        <v>43175.424062500002</v>
      </c>
      <c r="G12320">
        <v>3</v>
      </c>
      <c r="H12320">
        <v>408.95</v>
      </c>
      <c r="I12320">
        <v>1226.8499999999999</v>
      </c>
      <c r="J12320">
        <v>30</v>
      </c>
      <c r="K12320" t="s">
        <v>1777</v>
      </c>
      <c r="L12320">
        <v>2018</v>
      </c>
      <c r="M12320">
        <v>3</v>
      </c>
    </row>
    <row r="12321" spans="1:13" x14ac:dyDescent="0.25">
      <c r="A12321">
        <v>213494</v>
      </c>
      <c r="B12321" t="s">
        <v>708</v>
      </c>
      <c r="C12321" t="s">
        <v>14</v>
      </c>
      <c r="D12321" t="s">
        <v>15</v>
      </c>
      <c r="E12321" t="s">
        <v>705</v>
      </c>
      <c r="F12321" s="1">
        <v>43182.458912037036</v>
      </c>
      <c r="G12321">
        <v>2</v>
      </c>
      <c r="H12321">
        <v>408.95</v>
      </c>
      <c r="I12321">
        <v>817.9</v>
      </c>
      <c r="J12321">
        <v>30</v>
      </c>
      <c r="K12321" t="s">
        <v>1777</v>
      </c>
      <c r="L12321">
        <v>2018</v>
      </c>
      <c r="M12321">
        <v>3</v>
      </c>
    </row>
    <row r="12322" spans="1:13" x14ac:dyDescent="0.25">
      <c r="A12322">
        <v>213487</v>
      </c>
      <c r="B12322" t="s">
        <v>707</v>
      </c>
      <c r="C12322" t="s">
        <v>14</v>
      </c>
      <c r="D12322" t="s">
        <v>15</v>
      </c>
      <c r="E12322" t="s">
        <v>705</v>
      </c>
      <c r="F12322" s="1">
        <v>43182.458912037036</v>
      </c>
      <c r="G12322">
        <v>1</v>
      </c>
      <c r="H12322">
        <v>271.85000000000002</v>
      </c>
      <c r="I12322">
        <v>271.85000000000002</v>
      </c>
      <c r="J12322">
        <v>30</v>
      </c>
      <c r="K12322" t="s">
        <v>1777</v>
      </c>
      <c r="L12322">
        <v>2018</v>
      </c>
      <c r="M12322">
        <v>3</v>
      </c>
    </row>
    <row r="12323" spans="1:13" x14ac:dyDescent="0.25">
      <c r="A12323">
        <v>213487</v>
      </c>
      <c r="B12323" t="s">
        <v>707</v>
      </c>
      <c r="C12323" t="s">
        <v>14</v>
      </c>
      <c r="D12323" t="s">
        <v>15</v>
      </c>
      <c r="E12323" t="s">
        <v>705</v>
      </c>
      <c r="F12323" s="1">
        <v>43182.458912037036</v>
      </c>
      <c r="G12323">
        <v>1</v>
      </c>
      <c r="H12323">
        <v>271.85000000000002</v>
      </c>
      <c r="I12323">
        <v>271.85000000000002</v>
      </c>
      <c r="J12323">
        <v>30</v>
      </c>
      <c r="K12323" t="s">
        <v>1777</v>
      </c>
      <c r="L12323">
        <v>2018</v>
      </c>
      <c r="M12323">
        <v>3</v>
      </c>
    </row>
    <row r="12324" spans="1:13" x14ac:dyDescent="0.25">
      <c r="A12324">
        <v>213487</v>
      </c>
      <c r="B12324" t="s">
        <v>707</v>
      </c>
      <c r="C12324" t="s">
        <v>14</v>
      </c>
      <c r="D12324" t="s">
        <v>15</v>
      </c>
      <c r="E12324" t="s">
        <v>705</v>
      </c>
      <c r="F12324" s="1">
        <v>43187.42664351852</v>
      </c>
      <c r="G12324">
        <v>3</v>
      </c>
      <c r="H12324">
        <v>271.85000000000002</v>
      </c>
      <c r="I12324">
        <v>815.55</v>
      </c>
      <c r="J12324">
        <v>30</v>
      </c>
      <c r="K12324" t="s">
        <v>1777</v>
      </c>
      <c r="L12324">
        <v>2018</v>
      </c>
      <c r="M12324">
        <v>3</v>
      </c>
    </row>
    <row r="12325" spans="1:13" x14ac:dyDescent="0.25">
      <c r="A12325">
        <v>213494</v>
      </c>
      <c r="B12325" t="s">
        <v>708</v>
      </c>
      <c r="C12325" t="s">
        <v>14</v>
      </c>
      <c r="D12325" t="s">
        <v>15</v>
      </c>
      <c r="E12325" t="s">
        <v>705</v>
      </c>
      <c r="F12325" s="1">
        <v>43187.42664351852</v>
      </c>
      <c r="G12325">
        <v>4</v>
      </c>
      <c r="H12325">
        <v>408.95</v>
      </c>
      <c r="I12325">
        <v>1635.8</v>
      </c>
      <c r="J12325">
        <v>30</v>
      </c>
      <c r="K12325" t="s">
        <v>1777</v>
      </c>
      <c r="L12325">
        <v>2018</v>
      </c>
      <c r="M12325">
        <v>3</v>
      </c>
    </row>
    <row r="12326" spans="1:13" x14ac:dyDescent="0.25">
      <c r="A12326">
        <v>213489</v>
      </c>
      <c r="B12326" t="s">
        <v>709</v>
      </c>
      <c r="C12326" t="s">
        <v>14</v>
      </c>
      <c r="D12326" t="s">
        <v>15</v>
      </c>
      <c r="E12326" t="s">
        <v>705</v>
      </c>
      <c r="F12326" s="1">
        <v>43187.42664351852</v>
      </c>
      <c r="G12326">
        <v>3</v>
      </c>
      <c r="H12326">
        <v>630.66</v>
      </c>
      <c r="I12326">
        <v>1891.98</v>
      </c>
      <c r="J12326">
        <v>30</v>
      </c>
      <c r="K12326" t="s">
        <v>1777</v>
      </c>
      <c r="L12326">
        <v>2018</v>
      </c>
      <c r="M12326">
        <v>3</v>
      </c>
    </row>
    <row r="12327" spans="1:13" x14ac:dyDescent="0.25">
      <c r="A12327">
        <v>213489</v>
      </c>
      <c r="B12327" t="s">
        <v>709</v>
      </c>
      <c r="C12327" t="s">
        <v>14</v>
      </c>
      <c r="D12327" t="s">
        <v>15</v>
      </c>
      <c r="E12327" t="s">
        <v>705</v>
      </c>
      <c r="F12327" s="1">
        <v>43196.455034722225</v>
      </c>
      <c r="G12327">
        <v>1</v>
      </c>
      <c r="H12327">
        <v>630.66</v>
      </c>
      <c r="I12327">
        <v>630.66</v>
      </c>
      <c r="J12327">
        <v>30</v>
      </c>
      <c r="K12327" t="s">
        <v>1777</v>
      </c>
      <c r="L12327">
        <v>2018</v>
      </c>
      <c r="M12327">
        <v>4</v>
      </c>
    </row>
    <row r="12328" spans="1:13" x14ac:dyDescent="0.25">
      <c r="A12328">
        <v>213494</v>
      </c>
      <c r="B12328" t="s">
        <v>708</v>
      </c>
      <c r="C12328" t="s">
        <v>14</v>
      </c>
      <c r="D12328" t="s">
        <v>15</v>
      </c>
      <c r="E12328" t="s">
        <v>705</v>
      </c>
      <c r="F12328" s="1">
        <v>43196.455034722225</v>
      </c>
      <c r="G12328">
        <v>3</v>
      </c>
      <c r="H12328">
        <v>408.95</v>
      </c>
      <c r="I12328">
        <v>1226.8499999999999</v>
      </c>
      <c r="J12328">
        <v>30</v>
      </c>
      <c r="K12328" t="s">
        <v>1777</v>
      </c>
      <c r="L12328">
        <v>2018</v>
      </c>
      <c r="M12328">
        <v>4</v>
      </c>
    </row>
    <row r="12329" spans="1:13" x14ac:dyDescent="0.25">
      <c r="A12329">
        <v>213487</v>
      </c>
      <c r="B12329" t="s">
        <v>707</v>
      </c>
      <c r="C12329" t="s">
        <v>14</v>
      </c>
      <c r="D12329" t="s">
        <v>15</v>
      </c>
      <c r="E12329" t="s">
        <v>705</v>
      </c>
      <c r="F12329" s="1">
        <v>43196.455034722225</v>
      </c>
      <c r="G12329">
        <v>2</v>
      </c>
      <c r="H12329">
        <v>271.85000000000002</v>
      </c>
      <c r="I12329">
        <v>543.70000000000005</v>
      </c>
      <c r="J12329">
        <v>30</v>
      </c>
      <c r="K12329" t="s">
        <v>1777</v>
      </c>
      <c r="L12329">
        <v>2018</v>
      </c>
      <c r="M12329">
        <v>4</v>
      </c>
    </row>
    <row r="12330" spans="1:13" x14ac:dyDescent="0.25">
      <c r="A12330">
        <v>213494</v>
      </c>
      <c r="B12330" t="s">
        <v>708</v>
      </c>
      <c r="C12330" t="s">
        <v>14</v>
      </c>
      <c r="D12330" t="s">
        <v>15</v>
      </c>
      <c r="E12330" t="s">
        <v>705</v>
      </c>
      <c r="F12330" s="1">
        <v>43203.491608796299</v>
      </c>
      <c r="G12330">
        <v>1</v>
      </c>
      <c r="H12330">
        <v>408.95</v>
      </c>
      <c r="I12330">
        <v>408.95</v>
      </c>
      <c r="J12330">
        <v>30</v>
      </c>
      <c r="K12330" t="s">
        <v>1777</v>
      </c>
      <c r="L12330">
        <v>2018</v>
      </c>
      <c r="M12330">
        <v>4</v>
      </c>
    </row>
    <row r="12331" spans="1:13" x14ac:dyDescent="0.25">
      <c r="A12331">
        <v>213494</v>
      </c>
      <c r="B12331" t="s">
        <v>708</v>
      </c>
      <c r="C12331" t="s">
        <v>14</v>
      </c>
      <c r="D12331" t="s">
        <v>15</v>
      </c>
      <c r="E12331" t="s">
        <v>705</v>
      </c>
      <c r="F12331" s="1">
        <v>43203.491608796299</v>
      </c>
      <c r="G12331">
        <v>1</v>
      </c>
      <c r="H12331">
        <v>408.95</v>
      </c>
      <c r="I12331">
        <v>408.95</v>
      </c>
      <c r="J12331">
        <v>30</v>
      </c>
      <c r="K12331" t="s">
        <v>1777</v>
      </c>
      <c r="L12331">
        <v>2018</v>
      </c>
      <c r="M12331">
        <v>4</v>
      </c>
    </row>
    <row r="12332" spans="1:13" x14ac:dyDescent="0.25">
      <c r="A12332">
        <v>213489</v>
      </c>
      <c r="B12332" t="s">
        <v>709</v>
      </c>
      <c r="C12332" t="s">
        <v>14</v>
      </c>
      <c r="D12332" t="s">
        <v>15</v>
      </c>
      <c r="E12332" t="s">
        <v>705</v>
      </c>
      <c r="F12332" s="1">
        <v>43203.491608796299</v>
      </c>
      <c r="G12332">
        <v>1</v>
      </c>
      <c r="H12332">
        <v>630.66</v>
      </c>
      <c r="I12332">
        <v>630.66</v>
      </c>
      <c r="J12332">
        <v>30</v>
      </c>
      <c r="K12332" t="s">
        <v>1777</v>
      </c>
      <c r="L12332">
        <v>2018</v>
      </c>
      <c r="M12332">
        <v>4</v>
      </c>
    </row>
    <row r="12333" spans="1:13" x14ac:dyDescent="0.25">
      <c r="A12333">
        <v>213494</v>
      </c>
      <c r="B12333" t="s">
        <v>708</v>
      </c>
      <c r="C12333" t="s">
        <v>14</v>
      </c>
      <c r="D12333" t="s">
        <v>15</v>
      </c>
      <c r="E12333" t="s">
        <v>705</v>
      </c>
      <c r="F12333" s="1">
        <v>43210.498761574076</v>
      </c>
      <c r="G12333">
        <v>3</v>
      </c>
      <c r="H12333">
        <v>408.95</v>
      </c>
      <c r="I12333">
        <v>1226.8499999999999</v>
      </c>
      <c r="J12333">
        <v>30</v>
      </c>
      <c r="K12333" t="s">
        <v>1777</v>
      </c>
      <c r="L12333">
        <v>2018</v>
      </c>
      <c r="M12333">
        <v>4</v>
      </c>
    </row>
    <row r="12334" spans="1:13" x14ac:dyDescent="0.25">
      <c r="A12334">
        <v>213494</v>
      </c>
      <c r="B12334" t="s">
        <v>708</v>
      </c>
      <c r="C12334" t="s">
        <v>14</v>
      </c>
      <c r="D12334" t="s">
        <v>15</v>
      </c>
      <c r="E12334" t="s">
        <v>705</v>
      </c>
      <c r="F12334" s="1">
        <v>43216.541979166665</v>
      </c>
      <c r="G12334">
        <v>2</v>
      </c>
      <c r="H12334">
        <v>408.95</v>
      </c>
      <c r="I12334">
        <v>817.9</v>
      </c>
      <c r="J12334">
        <v>30</v>
      </c>
      <c r="K12334" t="s">
        <v>1777</v>
      </c>
      <c r="L12334">
        <v>2018</v>
      </c>
      <c r="M12334">
        <v>4</v>
      </c>
    </row>
    <row r="12335" spans="1:13" x14ac:dyDescent="0.25">
      <c r="A12335">
        <v>213494</v>
      </c>
      <c r="B12335" t="s">
        <v>708</v>
      </c>
      <c r="C12335" t="s">
        <v>14</v>
      </c>
      <c r="D12335" t="s">
        <v>15</v>
      </c>
      <c r="E12335" t="s">
        <v>705</v>
      </c>
      <c r="F12335" s="1">
        <v>43216.541979166665</v>
      </c>
      <c r="G12335">
        <v>2</v>
      </c>
      <c r="H12335">
        <v>408.95</v>
      </c>
      <c r="I12335">
        <v>817.9</v>
      </c>
      <c r="J12335">
        <v>30</v>
      </c>
      <c r="K12335" t="s">
        <v>1777</v>
      </c>
      <c r="L12335">
        <v>2018</v>
      </c>
      <c r="M12335">
        <v>4</v>
      </c>
    </row>
    <row r="12336" spans="1:13" x14ac:dyDescent="0.25">
      <c r="A12336">
        <v>213494</v>
      </c>
      <c r="B12336" t="s">
        <v>708</v>
      </c>
      <c r="C12336" t="s">
        <v>14</v>
      </c>
      <c r="D12336" t="s">
        <v>15</v>
      </c>
      <c r="E12336" t="s">
        <v>705</v>
      </c>
      <c r="F12336" s="1">
        <v>43223.475162037037</v>
      </c>
      <c r="G12336">
        <v>4</v>
      </c>
      <c r="H12336">
        <v>408.95</v>
      </c>
      <c r="I12336">
        <v>1635.8</v>
      </c>
      <c r="J12336">
        <v>30</v>
      </c>
      <c r="K12336" t="s">
        <v>1777</v>
      </c>
      <c r="L12336">
        <v>2018</v>
      </c>
      <c r="M12336">
        <v>5</v>
      </c>
    </row>
    <row r="12337" spans="1:13" x14ac:dyDescent="0.25">
      <c r="A12337">
        <v>213489</v>
      </c>
      <c r="B12337" t="s">
        <v>709</v>
      </c>
      <c r="C12337" t="s">
        <v>14</v>
      </c>
      <c r="D12337" t="s">
        <v>15</v>
      </c>
      <c r="E12337" t="s">
        <v>705</v>
      </c>
      <c r="F12337" s="1">
        <v>43223.475162037037</v>
      </c>
      <c r="G12337">
        <v>2</v>
      </c>
      <c r="H12337">
        <v>630.66</v>
      </c>
      <c r="I12337">
        <v>1261.32</v>
      </c>
      <c r="J12337">
        <v>30</v>
      </c>
      <c r="K12337" t="s">
        <v>1777</v>
      </c>
      <c r="L12337">
        <v>2018</v>
      </c>
      <c r="M12337">
        <v>5</v>
      </c>
    </row>
    <row r="12338" spans="1:13" x14ac:dyDescent="0.25">
      <c r="A12338">
        <v>213489</v>
      </c>
      <c r="B12338" t="s">
        <v>709</v>
      </c>
      <c r="C12338" t="s">
        <v>14</v>
      </c>
      <c r="D12338" t="s">
        <v>15</v>
      </c>
      <c r="E12338" t="s">
        <v>705</v>
      </c>
      <c r="F12338" s="1">
        <v>43229.559699074074</v>
      </c>
      <c r="G12338">
        <v>3</v>
      </c>
      <c r="H12338">
        <v>630.66</v>
      </c>
      <c r="I12338">
        <v>1891.98</v>
      </c>
      <c r="J12338">
        <v>30</v>
      </c>
      <c r="K12338" t="s">
        <v>1777</v>
      </c>
      <c r="L12338">
        <v>2018</v>
      </c>
      <c r="M12338">
        <v>5</v>
      </c>
    </row>
    <row r="12339" spans="1:13" x14ac:dyDescent="0.25">
      <c r="A12339">
        <v>213489</v>
      </c>
      <c r="B12339" t="s">
        <v>709</v>
      </c>
      <c r="C12339" t="s">
        <v>14</v>
      </c>
      <c r="D12339" t="s">
        <v>15</v>
      </c>
      <c r="E12339" t="s">
        <v>705</v>
      </c>
      <c r="F12339" s="1">
        <v>43231.447708333333</v>
      </c>
      <c r="G12339">
        <v>6</v>
      </c>
      <c r="H12339">
        <v>630.66</v>
      </c>
      <c r="I12339">
        <v>3783.96</v>
      </c>
      <c r="J12339">
        <v>30</v>
      </c>
      <c r="K12339" t="s">
        <v>1777</v>
      </c>
      <c r="L12339">
        <v>2018</v>
      </c>
      <c r="M12339">
        <v>5</v>
      </c>
    </row>
    <row r="12340" spans="1:13" x14ac:dyDescent="0.25">
      <c r="A12340">
        <v>213494</v>
      </c>
      <c r="B12340" t="s">
        <v>708</v>
      </c>
      <c r="C12340" t="s">
        <v>14</v>
      </c>
      <c r="D12340" t="s">
        <v>15</v>
      </c>
      <c r="E12340" t="s">
        <v>705</v>
      </c>
      <c r="F12340" s="1">
        <v>43231.447708333333</v>
      </c>
      <c r="G12340">
        <v>6</v>
      </c>
      <c r="H12340">
        <v>408.95</v>
      </c>
      <c r="I12340">
        <v>2453.6999999999998</v>
      </c>
      <c r="J12340">
        <v>30</v>
      </c>
      <c r="K12340" t="s">
        <v>1777</v>
      </c>
      <c r="L12340">
        <v>2018</v>
      </c>
      <c r="M12340">
        <v>5</v>
      </c>
    </row>
    <row r="12341" spans="1:13" x14ac:dyDescent="0.25">
      <c r="A12341">
        <v>213494</v>
      </c>
      <c r="B12341" t="s">
        <v>708</v>
      </c>
      <c r="C12341" t="s">
        <v>14</v>
      </c>
      <c r="D12341" t="s">
        <v>15</v>
      </c>
      <c r="E12341" t="s">
        <v>705</v>
      </c>
      <c r="F12341" s="1">
        <v>43238.341666666667</v>
      </c>
      <c r="G12341">
        <v>5</v>
      </c>
      <c r="H12341">
        <v>408.95</v>
      </c>
      <c r="I12341">
        <v>2044.75</v>
      </c>
      <c r="J12341">
        <v>30</v>
      </c>
      <c r="K12341" t="s">
        <v>1777</v>
      </c>
      <c r="L12341">
        <v>2018</v>
      </c>
      <c r="M12341">
        <v>5</v>
      </c>
    </row>
    <row r="12342" spans="1:13" x14ac:dyDescent="0.25">
      <c r="A12342">
        <v>213489</v>
      </c>
      <c r="B12342" t="s">
        <v>709</v>
      </c>
      <c r="C12342" t="s">
        <v>14</v>
      </c>
      <c r="D12342" t="s">
        <v>15</v>
      </c>
      <c r="E12342" t="s">
        <v>705</v>
      </c>
      <c r="F12342" s="1">
        <v>43238.341666666667</v>
      </c>
      <c r="G12342">
        <v>3</v>
      </c>
      <c r="H12342">
        <v>630.66</v>
      </c>
      <c r="I12342">
        <v>1891.98</v>
      </c>
      <c r="J12342">
        <v>30</v>
      </c>
      <c r="K12342" t="s">
        <v>1777</v>
      </c>
      <c r="L12342">
        <v>2018</v>
      </c>
      <c r="M12342">
        <v>5</v>
      </c>
    </row>
    <row r="12343" spans="1:13" x14ac:dyDescent="0.25">
      <c r="A12343">
        <v>213494</v>
      </c>
      <c r="B12343" t="s">
        <v>708</v>
      </c>
      <c r="C12343" t="s">
        <v>14</v>
      </c>
      <c r="D12343" t="s">
        <v>15</v>
      </c>
      <c r="E12343" t="s">
        <v>705</v>
      </c>
      <c r="F12343" s="1">
        <v>43241.463402777779</v>
      </c>
      <c r="G12343">
        <v>1</v>
      </c>
      <c r="H12343">
        <v>408.95</v>
      </c>
      <c r="I12343">
        <v>408.95</v>
      </c>
      <c r="J12343">
        <v>30</v>
      </c>
      <c r="K12343" t="s">
        <v>1777</v>
      </c>
      <c r="L12343">
        <v>2018</v>
      </c>
      <c r="M12343">
        <v>5</v>
      </c>
    </row>
    <row r="12344" spans="1:13" x14ac:dyDescent="0.25">
      <c r="A12344">
        <v>213494</v>
      </c>
      <c r="B12344" t="s">
        <v>708</v>
      </c>
      <c r="C12344" t="s">
        <v>14</v>
      </c>
      <c r="D12344" t="s">
        <v>15</v>
      </c>
      <c r="E12344" t="s">
        <v>705</v>
      </c>
      <c r="F12344" s="1">
        <v>43243.527974537035</v>
      </c>
      <c r="G12344">
        <v>1</v>
      </c>
      <c r="H12344">
        <v>408.95</v>
      </c>
      <c r="I12344">
        <v>408.95</v>
      </c>
      <c r="J12344">
        <v>30</v>
      </c>
      <c r="K12344" t="s">
        <v>1777</v>
      </c>
      <c r="L12344">
        <v>2018</v>
      </c>
      <c r="M12344">
        <v>5</v>
      </c>
    </row>
    <row r="12345" spans="1:13" x14ac:dyDescent="0.25">
      <c r="A12345">
        <v>213494</v>
      </c>
      <c r="B12345" t="s">
        <v>708</v>
      </c>
      <c r="C12345" t="s">
        <v>14</v>
      </c>
      <c r="D12345" t="s">
        <v>15</v>
      </c>
      <c r="E12345" t="s">
        <v>705</v>
      </c>
      <c r="F12345" s="1">
        <v>43245.407627314817</v>
      </c>
      <c r="G12345">
        <v>6</v>
      </c>
      <c r="H12345">
        <v>408.95</v>
      </c>
      <c r="I12345">
        <v>2453.6999999999998</v>
      </c>
      <c r="J12345">
        <v>30</v>
      </c>
      <c r="K12345" t="s">
        <v>1777</v>
      </c>
      <c r="L12345">
        <v>2018</v>
      </c>
      <c r="M12345">
        <v>5</v>
      </c>
    </row>
    <row r="12346" spans="1:13" x14ac:dyDescent="0.25">
      <c r="A12346">
        <v>213489</v>
      </c>
      <c r="B12346" t="s">
        <v>709</v>
      </c>
      <c r="C12346" t="s">
        <v>14</v>
      </c>
      <c r="D12346" t="s">
        <v>15</v>
      </c>
      <c r="E12346" t="s">
        <v>705</v>
      </c>
      <c r="F12346" s="1">
        <v>43245.407627314817</v>
      </c>
      <c r="G12346">
        <v>4</v>
      </c>
      <c r="H12346">
        <v>630.66</v>
      </c>
      <c r="I12346">
        <v>2522.64</v>
      </c>
      <c r="J12346">
        <v>30</v>
      </c>
      <c r="K12346" t="s">
        <v>1777</v>
      </c>
      <c r="L12346">
        <v>2018</v>
      </c>
      <c r="M12346">
        <v>5</v>
      </c>
    </row>
    <row r="12347" spans="1:13" x14ac:dyDescent="0.25">
      <c r="A12347">
        <v>213489</v>
      </c>
      <c r="B12347" t="s">
        <v>709</v>
      </c>
      <c r="C12347" t="s">
        <v>14</v>
      </c>
      <c r="D12347" t="s">
        <v>15</v>
      </c>
      <c r="E12347" t="s">
        <v>705</v>
      </c>
      <c r="F12347" s="1">
        <v>43252.388773148145</v>
      </c>
      <c r="G12347">
        <v>2</v>
      </c>
      <c r="H12347">
        <v>630.66</v>
      </c>
      <c r="I12347">
        <v>1261.32</v>
      </c>
      <c r="J12347">
        <v>30</v>
      </c>
      <c r="K12347" t="s">
        <v>1777</v>
      </c>
      <c r="L12347">
        <v>2018</v>
      </c>
      <c r="M12347">
        <v>6</v>
      </c>
    </row>
    <row r="12348" spans="1:13" x14ac:dyDescent="0.25">
      <c r="A12348">
        <v>213494</v>
      </c>
      <c r="B12348" t="s">
        <v>708</v>
      </c>
      <c r="C12348" t="s">
        <v>14</v>
      </c>
      <c r="D12348" t="s">
        <v>15</v>
      </c>
      <c r="E12348" t="s">
        <v>705</v>
      </c>
      <c r="F12348" s="1">
        <v>43252.388773148145</v>
      </c>
      <c r="G12348">
        <v>3</v>
      </c>
      <c r="H12348">
        <v>408.95</v>
      </c>
      <c r="I12348">
        <v>1226.8499999999999</v>
      </c>
      <c r="J12348">
        <v>30</v>
      </c>
      <c r="K12348" t="s">
        <v>1777</v>
      </c>
      <c r="L12348">
        <v>2018</v>
      </c>
      <c r="M12348">
        <v>6</v>
      </c>
    </row>
    <row r="12349" spans="1:13" x14ac:dyDescent="0.25">
      <c r="A12349">
        <v>213494</v>
      </c>
      <c r="B12349" t="s">
        <v>708</v>
      </c>
      <c r="C12349" t="s">
        <v>14</v>
      </c>
      <c r="D12349" t="s">
        <v>15</v>
      </c>
      <c r="E12349" t="s">
        <v>705</v>
      </c>
      <c r="F12349" s="1">
        <v>43252.388773148145</v>
      </c>
      <c r="G12349">
        <v>1</v>
      </c>
      <c r="H12349">
        <v>408.95</v>
      </c>
      <c r="I12349">
        <v>408.95</v>
      </c>
      <c r="J12349">
        <v>30</v>
      </c>
      <c r="K12349" t="s">
        <v>1777</v>
      </c>
      <c r="L12349">
        <v>2018</v>
      </c>
      <c r="M12349">
        <v>6</v>
      </c>
    </row>
    <row r="12350" spans="1:13" x14ac:dyDescent="0.25">
      <c r="A12350">
        <v>213487</v>
      </c>
      <c r="B12350" t="s">
        <v>707</v>
      </c>
      <c r="C12350" t="s">
        <v>14</v>
      </c>
      <c r="D12350" t="s">
        <v>15</v>
      </c>
      <c r="E12350" t="s">
        <v>705</v>
      </c>
      <c r="F12350" s="1">
        <v>43266.548483796294</v>
      </c>
      <c r="G12350">
        <v>3</v>
      </c>
      <c r="H12350">
        <v>271.85000000000002</v>
      </c>
      <c r="I12350">
        <v>815.55</v>
      </c>
      <c r="J12350">
        <v>30</v>
      </c>
      <c r="K12350" t="s">
        <v>1777</v>
      </c>
      <c r="L12350">
        <v>2018</v>
      </c>
      <c r="M12350">
        <v>6</v>
      </c>
    </row>
    <row r="12351" spans="1:13" x14ac:dyDescent="0.25">
      <c r="A12351">
        <v>213489</v>
      </c>
      <c r="B12351" t="s">
        <v>709</v>
      </c>
      <c r="C12351" t="s">
        <v>14</v>
      </c>
      <c r="D12351" t="s">
        <v>15</v>
      </c>
      <c r="E12351" t="s">
        <v>705</v>
      </c>
      <c r="F12351" s="1">
        <v>43266.548483796294</v>
      </c>
      <c r="G12351">
        <v>3</v>
      </c>
      <c r="H12351">
        <v>630.66</v>
      </c>
      <c r="I12351">
        <v>1891.98</v>
      </c>
      <c r="J12351">
        <v>30</v>
      </c>
      <c r="K12351" t="s">
        <v>1777</v>
      </c>
      <c r="L12351">
        <v>2018</v>
      </c>
      <c r="M12351">
        <v>6</v>
      </c>
    </row>
    <row r="12352" spans="1:13" x14ac:dyDescent="0.25">
      <c r="A12352">
        <v>213487</v>
      </c>
      <c r="B12352" t="s">
        <v>707</v>
      </c>
      <c r="C12352" t="s">
        <v>14</v>
      </c>
      <c r="D12352" t="s">
        <v>15</v>
      </c>
      <c r="E12352" t="s">
        <v>705</v>
      </c>
      <c r="F12352" s="1">
        <v>43273.539641203701</v>
      </c>
      <c r="G12352">
        <v>3</v>
      </c>
      <c r="H12352">
        <v>271.85000000000002</v>
      </c>
      <c r="I12352">
        <v>815.55</v>
      </c>
      <c r="J12352">
        <v>30</v>
      </c>
      <c r="K12352" t="s">
        <v>1777</v>
      </c>
      <c r="L12352">
        <v>2018</v>
      </c>
      <c r="M12352">
        <v>6</v>
      </c>
    </row>
    <row r="12353" spans="1:13" x14ac:dyDescent="0.25">
      <c r="A12353">
        <v>213494</v>
      </c>
      <c r="B12353" t="s">
        <v>708</v>
      </c>
      <c r="C12353" t="s">
        <v>14</v>
      </c>
      <c r="D12353" t="s">
        <v>15</v>
      </c>
      <c r="E12353" t="s">
        <v>705</v>
      </c>
      <c r="F12353" s="1">
        <v>43273.539641203701</v>
      </c>
      <c r="G12353">
        <v>5</v>
      </c>
      <c r="H12353">
        <v>408.95</v>
      </c>
      <c r="I12353">
        <v>2044.75</v>
      </c>
      <c r="J12353">
        <v>30</v>
      </c>
      <c r="K12353" t="s">
        <v>1777</v>
      </c>
      <c r="L12353">
        <v>2018</v>
      </c>
      <c r="M12353">
        <v>6</v>
      </c>
    </row>
    <row r="12354" spans="1:13" x14ac:dyDescent="0.25">
      <c r="A12354">
        <v>213494</v>
      </c>
      <c r="B12354" t="s">
        <v>708</v>
      </c>
      <c r="C12354" t="s">
        <v>14</v>
      </c>
      <c r="D12354" t="s">
        <v>15</v>
      </c>
      <c r="E12354" t="s">
        <v>705</v>
      </c>
      <c r="F12354" s="1">
        <v>43280.356493055559</v>
      </c>
      <c r="G12354">
        <v>5</v>
      </c>
      <c r="H12354">
        <v>408.95</v>
      </c>
      <c r="I12354">
        <v>2044.75</v>
      </c>
      <c r="J12354">
        <v>30</v>
      </c>
      <c r="K12354" t="s">
        <v>1777</v>
      </c>
      <c r="L12354">
        <v>2018</v>
      </c>
      <c r="M12354">
        <v>6</v>
      </c>
    </row>
    <row r="12355" spans="1:13" x14ac:dyDescent="0.25">
      <c r="A12355">
        <v>213487</v>
      </c>
      <c r="B12355" t="s">
        <v>707</v>
      </c>
      <c r="C12355" t="s">
        <v>14</v>
      </c>
      <c r="D12355" t="s">
        <v>15</v>
      </c>
      <c r="E12355" t="s">
        <v>705</v>
      </c>
      <c r="F12355" s="1">
        <v>43280.356493055559</v>
      </c>
      <c r="G12355">
        <v>3</v>
      </c>
      <c r="H12355">
        <v>271.85000000000002</v>
      </c>
      <c r="I12355">
        <v>815.55</v>
      </c>
      <c r="J12355">
        <v>30</v>
      </c>
      <c r="K12355" t="s">
        <v>1777</v>
      </c>
      <c r="L12355">
        <v>2018</v>
      </c>
      <c r="M12355">
        <v>6</v>
      </c>
    </row>
    <row r="12356" spans="1:13" x14ac:dyDescent="0.25">
      <c r="A12356">
        <v>213487</v>
      </c>
      <c r="B12356" t="s">
        <v>707</v>
      </c>
      <c r="C12356" t="s">
        <v>14</v>
      </c>
      <c r="D12356" t="s">
        <v>15</v>
      </c>
      <c r="E12356" t="s">
        <v>705</v>
      </c>
      <c r="F12356" s="1">
        <v>43285.479884259257</v>
      </c>
      <c r="G12356">
        <v>4</v>
      </c>
      <c r="H12356">
        <v>271.85000000000002</v>
      </c>
      <c r="I12356">
        <v>1087.4000000000001</v>
      </c>
      <c r="J12356">
        <v>30</v>
      </c>
      <c r="K12356" t="s">
        <v>1777</v>
      </c>
      <c r="L12356">
        <v>2018</v>
      </c>
      <c r="M12356">
        <v>7</v>
      </c>
    </row>
    <row r="12357" spans="1:13" x14ac:dyDescent="0.25">
      <c r="A12357">
        <v>213494</v>
      </c>
      <c r="B12357" t="s">
        <v>708</v>
      </c>
      <c r="C12357" t="s">
        <v>14</v>
      </c>
      <c r="D12357" t="s">
        <v>15</v>
      </c>
      <c r="E12357" t="s">
        <v>705</v>
      </c>
      <c r="F12357" s="1">
        <v>43285.479884259257</v>
      </c>
      <c r="G12357">
        <v>5</v>
      </c>
      <c r="H12357">
        <v>408.95</v>
      </c>
      <c r="I12357">
        <v>2044.75</v>
      </c>
      <c r="J12357">
        <v>30</v>
      </c>
      <c r="K12357" t="s">
        <v>1777</v>
      </c>
      <c r="L12357">
        <v>2018</v>
      </c>
      <c r="M12357">
        <v>7</v>
      </c>
    </row>
    <row r="12358" spans="1:13" x14ac:dyDescent="0.25">
      <c r="A12358">
        <v>213494</v>
      </c>
      <c r="B12358" t="s">
        <v>708</v>
      </c>
      <c r="C12358" t="s">
        <v>14</v>
      </c>
      <c r="D12358" t="s">
        <v>15</v>
      </c>
      <c r="E12358" t="s">
        <v>705</v>
      </c>
      <c r="F12358" s="1">
        <v>43294.536157407405</v>
      </c>
      <c r="G12358">
        <v>4</v>
      </c>
      <c r="H12358">
        <v>408.95</v>
      </c>
      <c r="I12358">
        <v>1635.8</v>
      </c>
      <c r="J12358">
        <v>30</v>
      </c>
      <c r="K12358" t="s">
        <v>1777</v>
      </c>
      <c r="L12358">
        <v>2018</v>
      </c>
      <c r="M12358">
        <v>7</v>
      </c>
    </row>
    <row r="12359" spans="1:13" x14ac:dyDescent="0.25">
      <c r="A12359">
        <v>213487</v>
      </c>
      <c r="B12359" t="s">
        <v>707</v>
      </c>
      <c r="C12359" t="s">
        <v>14</v>
      </c>
      <c r="D12359" t="s">
        <v>15</v>
      </c>
      <c r="E12359" t="s">
        <v>705</v>
      </c>
      <c r="F12359" s="1">
        <v>43294.536157407405</v>
      </c>
      <c r="G12359">
        <v>2</v>
      </c>
      <c r="H12359">
        <v>271.85000000000002</v>
      </c>
      <c r="I12359">
        <v>543.70000000000005</v>
      </c>
      <c r="J12359">
        <v>30</v>
      </c>
      <c r="K12359" t="s">
        <v>1777</v>
      </c>
      <c r="L12359">
        <v>2018</v>
      </c>
      <c r="M12359">
        <v>7</v>
      </c>
    </row>
    <row r="12360" spans="1:13" x14ac:dyDescent="0.25">
      <c r="A12360">
        <v>213489</v>
      </c>
      <c r="B12360" t="s">
        <v>709</v>
      </c>
      <c r="C12360" t="s">
        <v>14</v>
      </c>
      <c r="D12360" t="s">
        <v>15</v>
      </c>
      <c r="E12360" t="s">
        <v>705</v>
      </c>
      <c r="F12360" s="1">
        <v>43294.536157407405</v>
      </c>
      <c r="G12360">
        <v>2</v>
      </c>
      <c r="H12360">
        <v>630.66</v>
      </c>
      <c r="I12360">
        <v>1261.32</v>
      </c>
      <c r="J12360">
        <v>30</v>
      </c>
      <c r="K12360" t="s">
        <v>1777</v>
      </c>
      <c r="L12360">
        <v>2018</v>
      </c>
      <c r="M12360">
        <v>7</v>
      </c>
    </row>
    <row r="12361" spans="1:13" x14ac:dyDescent="0.25">
      <c r="A12361">
        <v>213489</v>
      </c>
      <c r="B12361" t="s">
        <v>709</v>
      </c>
      <c r="C12361" t="s">
        <v>14</v>
      </c>
      <c r="D12361" t="s">
        <v>15</v>
      </c>
      <c r="E12361" t="s">
        <v>705</v>
      </c>
      <c r="F12361" s="1">
        <v>43301.430046296293</v>
      </c>
      <c r="G12361">
        <v>1</v>
      </c>
      <c r="H12361">
        <v>630.66</v>
      </c>
      <c r="I12361">
        <v>630.66</v>
      </c>
      <c r="J12361">
        <v>30</v>
      </c>
      <c r="K12361" t="s">
        <v>1777</v>
      </c>
      <c r="L12361">
        <v>2018</v>
      </c>
      <c r="M12361">
        <v>7</v>
      </c>
    </row>
    <row r="12362" spans="1:13" x14ac:dyDescent="0.25">
      <c r="A12362">
        <v>213487</v>
      </c>
      <c r="B12362" t="s">
        <v>707</v>
      </c>
      <c r="C12362" t="s">
        <v>14</v>
      </c>
      <c r="D12362" t="s">
        <v>15</v>
      </c>
      <c r="E12362" t="s">
        <v>705</v>
      </c>
      <c r="F12362" s="1">
        <v>43301.430046296293</v>
      </c>
      <c r="G12362">
        <v>3</v>
      </c>
      <c r="H12362">
        <v>271.85000000000002</v>
      </c>
      <c r="I12362">
        <v>815.55</v>
      </c>
      <c r="J12362">
        <v>30</v>
      </c>
      <c r="K12362" t="s">
        <v>1777</v>
      </c>
      <c r="L12362">
        <v>2018</v>
      </c>
      <c r="M12362">
        <v>7</v>
      </c>
    </row>
    <row r="12363" spans="1:13" x14ac:dyDescent="0.25">
      <c r="A12363">
        <v>213494</v>
      </c>
      <c r="B12363" t="s">
        <v>708</v>
      </c>
      <c r="C12363" t="s">
        <v>14</v>
      </c>
      <c r="D12363" t="s">
        <v>15</v>
      </c>
      <c r="E12363" t="s">
        <v>705</v>
      </c>
      <c r="F12363" s="1">
        <v>43301.430046296293</v>
      </c>
      <c r="G12363">
        <v>4</v>
      </c>
      <c r="H12363">
        <v>408.95</v>
      </c>
      <c r="I12363">
        <v>1635.8</v>
      </c>
      <c r="J12363">
        <v>30</v>
      </c>
      <c r="K12363" t="s">
        <v>1777</v>
      </c>
      <c r="L12363">
        <v>2018</v>
      </c>
      <c r="M12363">
        <v>7</v>
      </c>
    </row>
    <row r="12364" spans="1:13" x14ac:dyDescent="0.25">
      <c r="A12364">
        <v>213494</v>
      </c>
      <c r="B12364" t="s">
        <v>708</v>
      </c>
      <c r="C12364" t="s">
        <v>14</v>
      </c>
      <c r="D12364" t="s">
        <v>15</v>
      </c>
      <c r="E12364" t="s">
        <v>705</v>
      </c>
      <c r="F12364" s="1">
        <v>43322.438437500001</v>
      </c>
      <c r="G12364">
        <v>3</v>
      </c>
      <c r="H12364">
        <v>408.95</v>
      </c>
      <c r="I12364">
        <v>1226.8499999999999</v>
      </c>
      <c r="J12364">
        <v>30</v>
      </c>
      <c r="K12364" t="s">
        <v>1777</v>
      </c>
      <c r="L12364">
        <v>2018</v>
      </c>
      <c r="M12364">
        <v>8</v>
      </c>
    </row>
    <row r="12365" spans="1:13" x14ac:dyDescent="0.25">
      <c r="A12365">
        <v>213494</v>
      </c>
      <c r="B12365" t="s">
        <v>708</v>
      </c>
      <c r="C12365" t="s">
        <v>14</v>
      </c>
      <c r="D12365" t="s">
        <v>15</v>
      </c>
      <c r="E12365" t="s">
        <v>705</v>
      </c>
      <c r="F12365" s="1">
        <v>43326.514178240737</v>
      </c>
      <c r="G12365">
        <v>3</v>
      </c>
      <c r="H12365">
        <v>408.95</v>
      </c>
      <c r="I12365">
        <v>1226.8499999999999</v>
      </c>
      <c r="J12365">
        <v>30</v>
      </c>
      <c r="K12365" t="s">
        <v>1777</v>
      </c>
      <c r="L12365">
        <v>2018</v>
      </c>
      <c r="M12365">
        <v>8</v>
      </c>
    </row>
    <row r="12366" spans="1:13" x14ac:dyDescent="0.25">
      <c r="A12366">
        <v>213494</v>
      </c>
      <c r="B12366" t="s">
        <v>708</v>
      </c>
      <c r="C12366" t="s">
        <v>14</v>
      </c>
      <c r="D12366" t="s">
        <v>15</v>
      </c>
      <c r="E12366" t="s">
        <v>705</v>
      </c>
      <c r="F12366" s="1">
        <v>43329.436921296299</v>
      </c>
      <c r="G12366">
        <v>2</v>
      </c>
      <c r="H12366">
        <v>408.95</v>
      </c>
      <c r="I12366">
        <v>817.9</v>
      </c>
      <c r="J12366">
        <v>30</v>
      </c>
      <c r="K12366" t="s">
        <v>1777</v>
      </c>
      <c r="L12366">
        <v>2018</v>
      </c>
      <c r="M12366">
        <v>8</v>
      </c>
    </row>
    <row r="12367" spans="1:13" x14ac:dyDescent="0.25">
      <c r="A12367">
        <v>213489</v>
      </c>
      <c r="B12367" t="s">
        <v>709</v>
      </c>
      <c r="C12367" t="s">
        <v>14</v>
      </c>
      <c r="D12367" t="s">
        <v>15</v>
      </c>
      <c r="E12367" t="s">
        <v>705</v>
      </c>
      <c r="F12367" s="1">
        <v>43329.436921296299</v>
      </c>
      <c r="G12367">
        <v>1</v>
      </c>
      <c r="H12367">
        <v>630.66</v>
      </c>
      <c r="I12367">
        <v>630.66</v>
      </c>
      <c r="J12367">
        <v>30</v>
      </c>
      <c r="K12367" t="s">
        <v>1777</v>
      </c>
      <c r="L12367">
        <v>2018</v>
      </c>
      <c r="M12367">
        <v>8</v>
      </c>
    </row>
    <row r="12368" spans="1:13" x14ac:dyDescent="0.25">
      <c r="A12368">
        <v>213487</v>
      </c>
      <c r="B12368" t="s">
        <v>707</v>
      </c>
      <c r="C12368" t="s">
        <v>14</v>
      </c>
      <c r="D12368" t="s">
        <v>15</v>
      </c>
      <c r="E12368" t="s">
        <v>705</v>
      </c>
      <c r="F12368" s="1">
        <v>43336.53334490741</v>
      </c>
      <c r="G12368">
        <v>2</v>
      </c>
      <c r="H12368">
        <v>271.85000000000002</v>
      </c>
      <c r="I12368">
        <v>543.70000000000005</v>
      </c>
      <c r="J12368">
        <v>30</v>
      </c>
      <c r="K12368" t="s">
        <v>1777</v>
      </c>
      <c r="L12368">
        <v>2018</v>
      </c>
      <c r="M12368">
        <v>8</v>
      </c>
    </row>
    <row r="12369" spans="1:13" x14ac:dyDescent="0.25">
      <c r="A12369">
        <v>213494</v>
      </c>
      <c r="B12369" t="s">
        <v>708</v>
      </c>
      <c r="C12369" t="s">
        <v>14</v>
      </c>
      <c r="D12369" t="s">
        <v>15</v>
      </c>
      <c r="E12369" t="s">
        <v>705</v>
      </c>
      <c r="F12369" s="1">
        <v>43336.53334490741</v>
      </c>
      <c r="G12369">
        <v>2</v>
      </c>
      <c r="H12369">
        <v>408.95</v>
      </c>
      <c r="I12369">
        <v>817.9</v>
      </c>
      <c r="J12369">
        <v>30</v>
      </c>
      <c r="K12369" t="s">
        <v>1777</v>
      </c>
      <c r="L12369">
        <v>2018</v>
      </c>
      <c r="M12369">
        <v>8</v>
      </c>
    </row>
    <row r="12370" spans="1:13" x14ac:dyDescent="0.25">
      <c r="A12370">
        <v>213487</v>
      </c>
      <c r="B12370" t="s">
        <v>707</v>
      </c>
      <c r="C12370" t="s">
        <v>14</v>
      </c>
      <c r="D12370" t="s">
        <v>15</v>
      </c>
      <c r="E12370" t="s">
        <v>705</v>
      </c>
      <c r="F12370" s="1">
        <v>43363.377939814818</v>
      </c>
      <c r="G12370">
        <v>1</v>
      </c>
      <c r="H12370">
        <v>271.85000000000002</v>
      </c>
      <c r="I12370">
        <v>271.85000000000002</v>
      </c>
      <c r="J12370">
        <v>30</v>
      </c>
      <c r="K12370" t="s">
        <v>1777</v>
      </c>
      <c r="L12370">
        <v>2018</v>
      </c>
      <c r="M12370">
        <v>9</v>
      </c>
    </row>
    <row r="12371" spans="1:13" x14ac:dyDescent="0.25">
      <c r="A12371">
        <v>213487</v>
      </c>
      <c r="B12371" t="s">
        <v>707</v>
      </c>
      <c r="C12371" t="s">
        <v>14</v>
      </c>
      <c r="D12371" t="s">
        <v>15</v>
      </c>
      <c r="E12371" t="s">
        <v>705</v>
      </c>
      <c r="F12371" s="1">
        <v>43363.377939814818</v>
      </c>
      <c r="G12371">
        <v>1</v>
      </c>
      <c r="H12371">
        <v>271.85000000000002</v>
      </c>
      <c r="I12371">
        <v>271.85000000000002</v>
      </c>
      <c r="J12371">
        <v>30</v>
      </c>
      <c r="K12371" t="s">
        <v>1777</v>
      </c>
      <c r="L12371">
        <v>2018</v>
      </c>
      <c r="M12371">
        <v>9</v>
      </c>
    </row>
    <row r="12372" spans="1:13" x14ac:dyDescent="0.25">
      <c r="A12372">
        <v>213494</v>
      </c>
      <c r="B12372" t="s">
        <v>708</v>
      </c>
      <c r="C12372" t="s">
        <v>14</v>
      </c>
      <c r="D12372" t="s">
        <v>15</v>
      </c>
      <c r="E12372" t="s">
        <v>705</v>
      </c>
      <c r="F12372" s="1">
        <v>43363.377939814818</v>
      </c>
      <c r="G12372">
        <v>2</v>
      </c>
      <c r="H12372">
        <v>408.95</v>
      </c>
      <c r="I12372">
        <v>817.9</v>
      </c>
      <c r="J12372">
        <v>30</v>
      </c>
      <c r="K12372" t="s">
        <v>1777</v>
      </c>
      <c r="L12372">
        <v>2018</v>
      </c>
      <c r="M12372">
        <v>9</v>
      </c>
    </row>
    <row r="12373" spans="1:13" x14ac:dyDescent="0.25">
      <c r="A12373">
        <v>213494</v>
      </c>
      <c r="B12373" t="s">
        <v>708</v>
      </c>
      <c r="C12373" t="s">
        <v>14</v>
      </c>
      <c r="D12373" t="s">
        <v>15</v>
      </c>
      <c r="E12373" t="s">
        <v>705</v>
      </c>
      <c r="F12373" s="1">
        <v>43364.454282407409</v>
      </c>
      <c r="G12373">
        <v>1</v>
      </c>
      <c r="H12373">
        <v>408.95</v>
      </c>
      <c r="I12373">
        <v>408.95</v>
      </c>
      <c r="J12373">
        <v>30</v>
      </c>
      <c r="K12373" t="s">
        <v>1777</v>
      </c>
      <c r="L12373">
        <v>2018</v>
      </c>
      <c r="M12373">
        <v>9</v>
      </c>
    </row>
    <row r="12374" spans="1:13" x14ac:dyDescent="0.25">
      <c r="A12374">
        <v>213494</v>
      </c>
      <c r="B12374" t="s">
        <v>708</v>
      </c>
      <c r="C12374" t="s">
        <v>14</v>
      </c>
      <c r="D12374" t="s">
        <v>15</v>
      </c>
      <c r="E12374" t="s">
        <v>705</v>
      </c>
      <c r="F12374" s="1">
        <v>43364.454282407409</v>
      </c>
      <c r="G12374">
        <v>5</v>
      </c>
      <c r="H12374">
        <v>408.95</v>
      </c>
      <c r="I12374">
        <v>2044.75</v>
      </c>
      <c r="J12374">
        <v>30</v>
      </c>
      <c r="K12374" t="s">
        <v>1777</v>
      </c>
      <c r="L12374">
        <v>2018</v>
      </c>
      <c r="M12374">
        <v>9</v>
      </c>
    </row>
    <row r="12375" spans="1:13" x14ac:dyDescent="0.25">
      <c r="A12375">
        <v>213487</v>
      </c>
      <c r="B12375" t="s">
        <v>707</v>
      </c>
      <c r="C12375" t="s">
        <v>14</v>
      </c>
      <c r="D12375" t="s">
        <v>15</v>
      </c>
      <c r="E12375" t="s">
        <v>705</v>
      </c>
      <c r="F12375" s="1">
        <v>43364.454282407409</v>
      </c>
      <c r="G12375">
        <v>3</v>
      </c>
      <c r="H12375">
        <v>271.85000000000002</v>
      </c>
      <c r="I12375">
        <v>815.55</v>
      </c>
      <c r="J12375">
        <v>30</v>
      </c>
      <c r="K12375" t="s">
        <v>1777</v>
      </c>
      <c r="L12375">
        <v>2018</v>
      </c>
      <c r="M12375">
        <v>9</v>
      </c>
    </row>
    <row r="12376" spans="1:13" x14ac:dyDescent="0.25">
      <c r="A12376">
        <v>213487</v>
      </c>
      <c r="B12376" t="s">
        <v>707</v>
      </c>
      <c r="C12376" t="s">
        <v>14</v>
      </c>
      <c r="D12376" t="s">
        <v>15</v>
      </c>
      <c r="E12376" t="s">
        <v>705</v>
      </c>
      <c r="F12376" s="1">
        <v>43364.454282407409</v>
      </c>
      <c r="G12376">
        <v>3</v>
      </c>
      <c r="H12376">
        <v>271.85000000000002</v>
      </c>
      <c r="I12376">
        <v>815.55</v>
      </c>
      <c r="J12376">
        <v>30</v>
      </c>
      <c r="K12376" t="s">
        <v>1777</v>
      </c>
      <c r="L12376">
        <v>2018</v>
      </c>
      <c r="M12376">
        <v>9</v>
      </c>
    </row>
    <row r="12377" spans="1:13" x14ac:dyDescent="0.25">
      <c r="A12377">
        <v>213494</v>
      </c>
      <c r="B12377" t="s">
        <v>708</v>
      </c>
      <c r="C12377" t="s">
        <v>14</v>
      </c>
      <c r="D12377" t="s">
        <v>15</v>
      </c>
      <c r="E12377" t="s">
        <v>705</v>
      </c>
      <c r="F12377" s="1">
        <v>43370.414421296293</v>
      </c>
      <c r="G12377">
        <v>4</v>
      </c>
      <c r="H12377">
        <v>408.95</v>
      </c>
      <c r="I12377">
        <v>1635.8</v>
      </c>
      <c r="J12377">
        <v>30</v>
      </c>
      <c r="K12377" t="s">
        <v>1777</v>
      </c>
      <c r="L12377">
        <v>2018</v>
      </c>
      <c r="M12377">
        <v>9</v>
      </c>
    </row>
    <row r="12378" spans="1:13" x14ac:dyDescent="0.25">
      <c r="A12378">
        <v>213494</v>
      </c>
      <c r="B12378" t="s">
        <v>708</v>
      </c>
      <c r="C12378" t="s">
        <v>14</v>
      </c>
      <c r="D12378" t="s">
        <v>15</v>
      </c>
      <c r="E12378" t="s">
        <v>705</v>
      </c>
      <c r="F12378" s="1">
        <v>43370.530752314815</v>
      </c>
      <c r="G12378">
        <v>1</v>
      </c>
      <c r="H12378">
        <v>408.95</v>
      </c>
      <c r="I12378">
        <v>408.95</v>
      </c>
      <c r="J12378">
        <v>30</v>
      </c>
      <c r="K12378" t="s">
        <v>1777</v>
      </c>
      <c r="L12378">
        <v>2018</v>
      </c>
      <c r="M12378">
        <v>9</v>
      </c>
    </row>
    <row r="12379" spans="1:13" x14ac:dyDescent="0.25">
      <c r="A12379">
        <v>213494</v>
      </c>
      <c r="B12379" t="s">
        <v>708</v>
      </c>
      <c r="C12379" t="s">
        <v>14</v>
      </c>
      <c r="D12379" t="s">
        <v>15</v>
      </c>
      <c r="E12379" t="s">
        <v>705</v>
      </c>
      <c r="F12379" s="1">
        <v>43374.557662037034</v>
      </c>
      <c r="G12379">
        <v>1</v>
      </c>
      <c r="H12379">
        <v>408.95</v>
      </c>
      <c r="I12379">
        <v>408.95</v>
      </c>
      <c r="J12379">
        <v>30</v>
      </c>
      <c r="K12379" t="s">
        <v>1777</v>
      </c>
      <c r="L12379">
        <v>2018</v>
      </c>
      <c r="M12379">
        <v>10</v>
      </c>
    </row>
    <row r="12380" spans="1:13" x14ac:dyDescent="0.25">
      <c r="A12380">
        <v>213494</v>
      </c>
      <c r="B12380" t="s">
        <v>708</v>
      </c>
      <c r="C12380" t="s">
        <v>14</v>
      </c>
      <c r="D12380" t="s">
        <v>15</v>
      </c>
      <c r="E12380" t="s">
        <v>705</v>
      </c>
      <c r="F12380" s="1">
        <v>43378.348553240743</v>
      </c>
      <c r="G12380">
        <v>6</v>
      </c>
      <c r="H12380">
        <v>408.95</v>
      </c>
      <c r="I12380">
        <v>2453.6999999999998</v>
      </c>
      <c r="J12380">
        <v>30</v>
      </c>
      <c r="K12380" t="s">
        <v>1777</v>
      </c>
      <c r="L12380">
        <v>2018</v>
      </c>
      <c r="M12380">
        <v>10</v>
      </c>
    </row>
    <row r="12381" spans="1:13" x14ac:dyDescent="0.25">
      <c r="A12381">
        <v>213494</v>
      </c>
      <c r="B12381" t="s">
        <v>708</v>
      </c>
      <c r="C12381" t="s">
        <v>14</v>
      </c>
      <c r="D12381" t="s">
        <v>15</v>
      </c>
      <c r="E12381" t="s">
        <v>705</v>
      </c>
      <c r="F12381" s="1">
        <v>43382.405451388891</v>
      </c>
      <c r="G12381">
        <v>1</v>
      </c>
      <c r="H12381">
        <v>408.95</v>
      </c>
      <c r="I12381">
        <v>408.95</v>
      </c>
      <c r="J12381">
        <v>30</v>
      </c>
      <c r="K12381" t="s">
        <v>1777</v>
      </c>
      <c r="L12381">
        <v>2018</v>
      </c>
      <c r="M12381">
        <v>10</v>
      </c>
    </row>
    <row r="12382" spans="1:13" x14ac:dyDescent="0.25">
      <c r="A12382">
        <v>213494</v>
      </c>
      <c r="B12382" t="s">
        <v>708</v>
      </c>
      <c r="C12382" t="s">
        <v>14</v>
      </c>
      <c r="D12382" t="s">
        <v>15</v>
      </c>
      <c r="E12382" t="s">
        <v>705</v>
      </c>
      <c r="F12382" s="1">
        <v>43385.471261574072</v>
      </c>
      <c r="G12382">
        <v>4</v>
      </c>
      <c r="H12382">
        <v>408.95</v>
      </c>
      <c r="I12382">
        <v>1635.8</v>
      </c>
      <c r="J12382">
        <v>30</v>
      </c>
      <c r="K12382" t="s">
        <v>1777</v>
      </c>
      <c r="L12382">
        <v>2018</v>
      </c>
      <c r="M12382">
        <v>10</v>
      </c>
    </row>
    <row r="12383" spans="1:13" x14ac:dyDescent="0.25">
      <c r="A12383">
        <v>213494</v>
      </c>
      <c r="B12383" t="s">
        <v>708</v>
      </c>
      <c r="C12383" t="s">
        <v>14</v>
      </c>
      <c r="D12383" t="s">
        <v>15</v>
      </c>
      <c r="E12383" t="s">
        <v>705</v>
      </c>
      <c r="F12383" s="1">
        <v>43392.404456018521</v>
      </c>
      <c r="G12383">
        <v>4</v>
      </c>
      <c r="H12383">
        <v>408.95</v>
      </c>
      <c r="I12383">
        <v>1635.8</v>
      </c>
      <c r="J12383">
        <v>30</v>
      </c>
      <c r="K12383" t="s">
        <v>1777</v>
      </c>
      <c r="L12383">
        <v>2018</v>
      </c>
      <c r="M12383">
        <v>10</v>
      </c>
    </row>
    <row r="12384" spans="1:13" x14ac:dyDescent="0.25">
      <c r="A12384">
        <v>213494</v>
      </c>
      <c r="B12384" t="s">
        <v>708</v>
      </c>
      <c r="C12384" t="s">
        <v>14</v>
      </c>
      <c r="D12384" t="s">
        <v>15</v>
      </c>
      <c r="E12384" t="s">
        <v>705</v>
      </c>
      <c r="F12384" s="1">
        <v>43399.532013888886</v>
      </c>
      <c r="G12384">
        <v>6</v>
      </c>
      <c r="H12384">
        <v>408.95</v>
      </c>
      <c r="I12384">
        <v>2453.6999999999998</v>
      </c>
      <c r="J12384">
        <v>30</v>
      </c>
      <c r="K12384" t="s">
        <v>1777</v>
      </c>
      <c r="L12384">
        <v>2018</v>
      </c>
      <c r="M12384">
        <v>10</v>
      </c>
    </row>
    <row r="12385" spans="1:13" x14ac:dyDescent="0.25">
      <c r="A12385">
        <v>213487</v>
      </c>
      <c r="B12385" t="s">
        <v>707</v>
      </c>
      <c r="C12385" t="s">
        <v>14</v>
      </c>
      <c r="D12385" t="s">
        <v>15</v>
      </c>
      <c r="E12385" t="s">
        <v>705</v>
      </c>
      <c r="F12385" s="1">
        <v>43399.532013888886</v>
      </c>
      <c r="G12385">
        <v>3</v>
      </c>
      <c r="H12385">
        <v>271.85000000000002</v>
      </c>
      <c r="I12385">
        <v>815.55</v>
      </c>
      <c r="J12385">
        <v>30</v>
      </c>
      <c r="K12385" t="s">
        <v>1777</v>
      </c>
      <c r="L12385">
        <v>2018</v>
      </c>
      <c r="M12385">
        <v>10</v>
      </c>
    </row>
    <row r="12386" spans="1:13" x14ac:dyDescent="0.25">
      <c r="A12386">
        <v>213494</v>
      </c>
      <c r="B12386" t="s">
        <v>708</v>
      </c>
      <c r="C12386" t="s">
        <v>14</v>
      </c>
      <c r="D12386" t="s">
        <v>15</v>
      </c>
      <c r="E12386" t="s">
        <v>705</v>
      </c>
      <c r="F12386" s="1">
        <v>43406.442499999997</v>
      </c>
      <c r="G12386">
        <v>4</v>
      </c>
      <c r="H12386">
        <v>408.95</v>
      </c>
      <c r="I12386">
        <v>1635.8</v>
      </c>
      <c r="J12386">
        <v>30</v>
      </c>
      <c r="K12386" t="s">
        <v>1777</v>
      </c>
      <c r="L12386">
        <v>2018</v>
      </c>
      <c r="M12386">
        <v>11</v>
      </c>
    </row>
    <row r="12387" spans="1:13" x14ac:dyDescent="0.25">
      <c r="A12387">
        <v>213489</v>
      </c>
      <c r="B12387" t="s">
        <v>709</v>
      </c>
      <c r="C12387" t="s">
        <v>14</v>
      </c>
      <c r="D12387" t="s">
        <v>15</v>
      </c>
      <c r="E12387" t="s">
        <v>705</v>
      </c>
      <c r="F12387" s="1">
        <v>43406.442499999997</v>
      </c>
      <c r="G12387">
        <v>3</v>
      </c>
      <c r="H12387">
        <v>630.66</v>
      </c>
      <c r="I12387">
        <v>1891.98</v>
      </c>
      <c r="J12387">
        <v>30</v>
      </c>
      <c r="K12387" t="s">
        <v>1777</v>
      </c>
      <c r="L12387">
        <v>2018</v>
      </c>
      <c r="M12387">
        <v>11</v>
      </c>
    </row>
    <row r="12388" spans="1:13" x14ac:dyDescent="0.25">
      <c r="A12388">
        <v>213489</v>
      </c>
      <c r="B12388" t="s">
        <v>709</v>
      </c>
      <c r="C12388" t="s">
        <v>14</v>
      </c>
      <c r="D12388" t="s">
        <v>15</v>
      </c>
      <c r="E12388" t="s">
        <v>705</v>
      </c>
      <c r="F12388" s="1">
        <v>43413.511712962965</v>
      </c>
      <c r="G12388">
        <v>3</v>
      </c>
      <c r="H12388">
        <v>630.66</v>
      </c>
      <c r="I12388">
        <v>1891.98</v>
      </c>
      <c r="J12388">
        <v>30</v>
      </c>
      <c r="K12388" t="s">
        <v>1777</v>
      </c>
      <c r="L12388">
        <v>2018</v>
      </c>
      <c r="M12388">
        <v>11</v>
      </c>
    </row>
    <row r="12389" spans="1:13" x14ac:dyDescent="0.25">
      <c r="A12389">
        <v>213485</v>
      </c>
      <c r="B12389" t="s">
        <v>706</v>
      </c>
      <c r="C12389" t="s">
        <v>14</v>
      </c>
      <c r="D12389" t="s">
        <v>15</v>
      </c>
      <c r="E12389" t="s">
        <v>705</v>
      </c>
      <c r="F12389" s="1">
        <v>43419.520821759259</v>
      </c>
      <c r="G12389">
        <v>1</v>
      </c>
      <c r="H12389">
        <v>721.2</v>
      </c>
      <c r="I12389">
        <v>721.2</v>
      </c>
      <c r="J12389">
        <v>30</v>
      </c>
      <c r="K12389" t="s">
        <v>1777</v>
      </c>
      <c r="L12389">
        <v>2018</v>
      </c>
      <c r="M12389">
        <v>11</v>
      </c>
    </row>
    <row r="12390" spans="1:13" x14ac:dyDescent="0.25">
      <c r="A12390">
        <v>213494</v>
      </c>
      <c r="B12390" t="s">
        <v>708</v>
      </c>
      <c r="C12390" t="s">
        <v>14</v>
      </c>
      <c r="D12390" t="s">
        <v>15</v>
      </c>
      <c r="E12390" t="s">
        <v>705</v>
      </c>
      <c r="F12390" s="1">
        <v>43419.520821759259</v>
      </c>
      <c r="G12390">
        <v>3</v>
      </c>
      <c r="H12390">
        <v>408.95</v>
      </c>
      <c r="I12390">
        <v>1226.8499999999999</v>
      </c>
      <c r="J12390">
        <v>30</v>
      </c>
      <c r="K12390" t="s">
        <v>1777</v>
      </c>
      <c r="L12390">
        <v>2018</v>
      </c>
      <c r="M12390">
        <v>11</v>
      </c>
    </row>
    <row r="12391" spans="1:13" x14ac:dyDescent="0.25">
      <c r="A12391">
        <v>213485</v>
      </c>
      <c r="B12391" t="s">
        <v>706</v>
      </c>
      <c r="C12391" t="s">
        <v>14</v>
      </c>
      <c r="D12391" t="s">
        <v>15</v>
      </c>
      <c r="E12391" t="s">
        <v>705</v>
      </c>
      <c r="F12391" s="1">
        <v>43420.443252314813</v>
      </c>
      <c r="G12391">
        <v>2</v>
      </c>
      <c r="H12391">
        <v>721.2</v>
      </c>
      <c r="I12391">
        <v>1442.4</v>
      </c>
      <c r="J12391">
        <v>30</v>
      </c>
      <c r="K12391" t="s">
        <v>1777</v>
      </c>
      <c r="L12391">
        <v>2018</v>
      </c>
      <c r="M12391">
        <v>11</v>
      </c>
    </row>
    <row r="12392" spans="1:13" x14ac:dyDescent="0.25">
      <c r="A12392">
        <v>213494</v>
      </c>
      <c r="B12392" t="s">
        <v>708</v>
      </c>
      <c r="C12392" t="s">
        <v>14</v>
      </c>
      <c r="D12392" t="s">
        <v>15</v>
      </c>
      <c r="E12392" t="s">
        <v>705</v>
      </c>
      <c r="F12392" s="1">
        <v>43420.443252314813</v>
      </c>
      <c r="G12392">
        <v>4</v>
      </c>
      <c r="H12392">
        <v>408.95</v>
      </c>
      <c r="I12392">
        <v>1635.8</v>
      </c>
      <c r="J12392">
        <v>30</v>
      </c>
      <c r="K12392" t="s">
        <v>1777</v>
      </c>
      <c r="L12392">
        <v>2018</v>
      </c>
      <c r="M12392">
        <v>11</v>
      </c>
    </row>
    <row r="12393" spans="1:13" x14ac:dyDescent="0.25">
      <c r="A12393">
        <v>213494</v>
      </c>
      <c r="B12393" t="s">
        <v>708</v>
      </c>
      <c r="C12393" t="s">
        <v>14</v>
      </c>
      <c r="D12393" t="s">
        <v>15</v>
      </c>
      <c r="E12393" t="s">
        <v>705</v>
      </c>
      <c r="F12393" s="1">
        <v>43427.525613425925</v>
      </c>
      <c r="G12393">
        <v>4</v>
      </c>
      <c r="H12393">
        <v>408.95</v>
      </c>
      <c r="I12393">
        <v>1635.8</v>
      </c>
      <c r="J12393">
        <v>30</v>
      </c>
      <c r="K12393" t="s">
        <v>1777</v>
      </c>
      <c r="L12393">
        <v>2018</v>
      </c>
      <c r="M12393">
        <v>11</v>
      </c>
    </row>
    <row r="12394" spans="1:13" x14ac:dyDescent="0.25">
      <c r="A12394">
        <v>213494</v>
      </c>
      <c r="B12394" t="s">
        <v>708</v>
      </c>
      <c r="C12394" t="s">
        <v>14</v>
      </c>
      <c r="D12394" t="s">
        <v>15</v>
      </c>
      <c r="E12394" t="s">
        <v>705</v>
      </c>
      <c r="F12394" s="1">
        <v>43438.437245370369</v>
      </c>
      <c r="G12394">
        <v>4</v>
      </c>
      <c r="H12394">
        <v>408.95</v>
      </c>
      <c r="I12394">
        <v>1635.8</v>
      </c>
      <c r="J12394">
        <v>30</v>
      </c>
      <c r="K12394" t="s">
        <v>1777</v>
      </c>
      <c r="L12394">
        <v>2018</v>
      </c>
      <c r="M12394">
        <v>12</v>
      </c>
    </row>
    <row r="12395" spans="1:13" x14ac:dyDescent="0.25">
      <c r="A12395">
        <v>213487</v>
      </c>
      <c r="B12395" t="s">
        <v>707</v>
      </c>
      <c r="C12395" t="s">
        <v>14</v>
      </c>
      <c r="D12395" t="s">
        <v>15</v>
      </c>
      <c r="E12395" t="s">
        <v>705</v>
      </c>
      <c r="F12395" s="1">
        <v>43441.549907407411</v>
      </c>
      <c r="G12395">
        <v>4</v>
      </c>
      <c r="H12395">
        <v>271.85000000000002</v>
      </c>
      <c r="I12395">
        <v>1087.4000000000001</v>
      </c>
      <c r="J12395">
        <v>30</v>
      </c>
      <c r="K12395" t="s">
        <v>1777</v>
      </c>
      <c r="L12395">
        <v>2018</v>
      </c>
      <c r="M12395">
        <v>12</v>
      </c>
    </row>
    <row r="12396" spans="1:13" x14ac:dyDescent="0.25">
      <c r="A12396">
        <v>213494</v>
      </c>
      <c r="B12396" t="s">
        <v>708</v>
      </c>
      <c r="C12396" t="s">
        <v>14</v>
      </c>
      <c r="D12396" t="s">
        <v>15</v>
      </c>
      <c r="E12396" t="s">
        <v>705</v>
      </c>
      <c r="F12396" s="1">
        <v>43441.549907407411</v>
      </c>
      <c r="G12396">
        <v>1</v>
      </c>
      <c r="H12396">
        <v>408.95</v>
      </c>
      <c r="I12396">
        <v>408.95</v>
      </c>
      <c r="J12396">
        <v>30</v>
      </c>
      <c r="K12396" t="s">
        <v>1777</v>
      </c>
      <c r="L12396">
        <v>2018</v>
      </c>
      <c r="M12396">
        <v>12</v>
      </c>
    </row>
    <row r="12397" spans="1:13" x14ac:dyDescent="0.25">
      <c r="A12397">
        <v>213494</v>
      </c>
      <c r="B12397" t="s">
        <v>708</v>
      </c>
      <c r="C12397" t="s">
        <v>14</v>
      </c>
      <c r="D12397" t="s">
        <v>15</v>
      </c>
      <c r="E12397" t="s">
        <v>705</v>
      </c>
      <c r="F12397" s="1">
        <v>43441.549907407411</v>
      </c>
      <c r="G12397">
        <v>3</v>
      </c>
      <c r="H12397">
        <v>408.95</v>
      </c>
      <c r="I12397">
        <v>1226.8499999999999</v>
      </c>
      <c r="J12397">
        <v>30</v>
      </c>
      <c r="K12397" t="s">
        <v>1777</v>
      </c>
      <c r="L12397">
        <v>2018</v>
      </c>
      <c r="M12397">
        <v>12</v>
      </c>
    </row>
    <row r="12398" spans="1:13" x14ac:dyDescent="0.25">
      <c r="A12398">
        <v>213494</v>
      </c>
      <c r="B12398" t="s">
        <v>708</v>
      </c>
      <c r="C12398" t="s">
        <v>14</v>
      </c>
      <c r="D12398" t="s">
        <v>15</v>
      </c>
      <c r="E12398" t="s">
        <v>705</v>
      </c>
      <c r="F12398" s="1">
        <v>43444.514155092591</v>
      </c>
      <c r="G12398">
        <v>1</v>
      </c>
      <c r="H12398">
        <v>408.95</v>
      </c>
      <c r="I12398">
        <v>408.95</v>
      </c>
      <c r="J12398">
        <v>30</v>
      </c>
      <c r="K12398" t="s">
        <v>1777</v>
      </c>
      <c r="L12398">
        <v>2018</v>
      </c>
      <c r="M12398">
        <v>12</v>
      </c>
    </row>
    <row r="12399" spans="1:13" x14ac:dyDescent="0.25">
      <c r="A12399">
        <v>213487</v>
      </c>
      <c r="B12399" t="s">
        <v>707</v>
      </c>
      <c r="C12399" t="s">
        <v>14</v>
      </c>
      <c r="D12399" t="s">
        <v>15</v>
      </c>
      <c r="E12399" t="s">
        <v>705</v>
      </c>
      <c r="F12399" s="1">
        <v>43444.514155092591</v>
      </c>
      <c r="G12399">
        <v>1</v>
      </c>
      <c r="H12399">
        <v>271.85000000000002</v>
      </c>
      <c r="I12399">
        <v>271.85000000000002</v>
      </c>
      <c r="J12399">
        <v>30</v>
      </c>
      <c r="K12399" t="s">
        <v>1777</v>
      </c>
      <c r="L12399">
        <v>2018</v>
      </c>
      <c r="M12399">
        <v>12</v>
      </c>
    </row>
    <row r="12400" spans="1:13" x14ac:dyDescent="0.25">
      <c r="A12400">
        <v>213494</v>
      </c>
      <c r="B12400" t="s">
        <v>708</v>
      </c>
      <c r="C12400" t="s">
        <v>14</v>
      </c>
      <c r="D12400" t="s">
        <v>15</v>
      </c>
      <c r="E12400" t="s">
        <v>705</v>
      </c>
      <c r="F12400" s="1">
        <v>43448.403229166666</v>
      </c>
      <c r="G12400">
        <v>2</v>
      </c>
      <c r="H12400">
        <v>408.95</v>
      </c>
      <c r="I12400">
        <v>817.9</v>
      </c>
      <c r="J12400">
        <v>30</v>
      </c>
      <c r="K12400" t="s">
        <v>1777</v>
      </c>
      <c r="L12400">
        <v>2018</v>
      </c>
      <c r="M12400">
        <v>12</v>
      </c>
    </row>
    <row r="12401" spans="1:13" x14ac:dyDescent="0.25">
      <c r="A12401">
        <v>213494</v>
      </c>
      <c r="B12401" t="s">
        <v>708</v>
      </c>
      <c r="C12401" t="s">
        <v>14</v>
      </c>
      <c r="D12401" t="s">
        <v>15</v>
      </c>
      <c r="E12401" t="s">
        <v>705</v>
      </c>
      <c r="F12401" s="1">
        <v>43448.545312499999</v>
      </c>
      <c r="G12401">
        <v>10</v>
      </c>
      <c r="H12401">
        <v>408.95</v>
      </c>
      <c r="I12401">
        <v>4089.5</v>
      </c>
      <c r="J12401">
        <v>30</v>
      </c>
      <c r="K12401" t="s">
        <v>1777</v>
      </c>
      <c r="L12401">
        <v>2018</v>
      </c>
      <c r="M12401">
        <v>12</v>
      </c>
    </row>
    <row r="12402" spans="1:13" x14ac:dyDescent="0.25">
      <c r="A12402">
        <v>213487</v>
      </c>
      <c r="B12402" t="s">
        <v>707</v>
      </c>
      <c r="C12402" t="s">
        <v>14</v>
      </c>
      <c r="D12402" t="s">
        <v>15</v>
      </c>
      <c r="E12402" t="s">
        <v>705</v>
      </c>
      <c r="F12402" s="1">
        <v>43448.545312499999</v>
      </c>
      <c r="G12402">
        <v>6</v>
      </c>
      <c r="H12402">
        <v>271.85000000000002</v>
      </c>
      <c r="I12402">
        <v>1631.1</v>
      </c>
      <c r="J12402">
        <v>30</v>
      </c>
      <c r="K12402" t="s">
        <v>1777</v>
      </c>
      <c r="L12402">
        <v>2018</v>
      </c>
      <c r="M12402">
        <v>12</v>
      </c>
    </row>
    <row r="12403" spans="1:13" x14ac:dyDescent="0.25">
      <c r="A12403">
        <v>213494</v>
      </c>
      <c r="B12403" t="s">
        <v>708</v>
      </c>
      <c r="C12403" t="s">
        <v>14</v>
      </c>
      <c r="D12403" t="s">
        <v>15</v>
      </c>
      <c r="E12403" t="s">
        <v>705</v>
      </c>
      <c r="F12403" s="1">
        <v>43451.545289351852</v>
      </c>
      <c r="G12403">
        <v>2</v>
      </c>
      <c r="H12403">
        <v>408.95</v>
      </c>
      <c r="I12403">
        <v>817.9</v>
      </c>
      <c r="J12403">
        <v>30</v>
      </c>
      <c r="K12403" t="s">
        <v>1777</v>
      </c>
      <c r="L12403">
        <v>2018</v>
      </c>
      <c r="M12403">
        <v>12</v>
      </c>
    </row>
    <row r="12404" spans="1:13" x14ac:dyDescent="0.25">
      <c r="A12404">
        <v>213494</v>
      </c>
      <c r="B12404" t="s">
        <v>708</v>
      </c>
      <c r="C12404" t="s">
        <v>14</v>
      </c>
      <c r="D12404" t="s">
        <v>15</v>
      </c>
      <c r="E12404" t="s">
        <v>705</v>
      </c>
      <c r="F12404" s="1">
        <v>43453.429571759261</v>
      </c>
      <c r="G12404">
        <v>7</v>
      </c>
      <c r="H12404">
        <v>408.95</v>
      </c>
      <c r="I12404">
        <v>2862.65</v>
      </c>
      <c r="J12404">
        <v>30</v>
      </c>
      <c r="K12404" t="s">
        <v>1777</v>
      </c>
      <c r="L12404">
        <v>2018</v>
      </c>
      <c r="M12404">
        <v>12</v>
      </c>
    </row>
    <row r="12405" spans="1:13" x14ac:dyDescent="0.25">
      <c r="A12405">
        <v>213494</v>
      </c>
      <c r="B12405" t="s">
        <v>708</v>
      </c>
      <c r="C12405" t="s">
        <v>14</v>
      </c>
      <c r="D12405" t="s">
        <v>15</v>
      </c>
      <c r="E12405" t="s">
        <v>705</v>
      </c>
      <c r="F12405" s="1">
        <v>43453.429571759261</v>
      </c>
      <c r="G12405">
        <v>1</v>
      </c>
      <c r="H12405">
        <v>408.95</v>
      </c>
      <c r="I12405">
        <v>408.95</v>
      </c>
      <c r="J12405">
        <v>30</v>
      </c>
      <c r="K12405" t="s">
        <v>1777</v>
      </c>
      <c r="L12405">
        <v>2018</v>
      </c>
      <c r="M12405">
        <v>12</v>
      </c>
    </row>
    <row r="12406" spans="1:13" x14ac:dyDescent="0.25">
      <c r="A12406">
        <v>213487</v>
      </c>
      <c r="B12406" t="s">
        <v>707</v>
      </c>
      <c r="C12406" t="s">
        <v>14</v>
      </c>
      <c r="D12406" t="s">
        <v>15</v>
      </c>
      <c r="E12406" t="s">
        <v>705</v>
      </c>
      <c r="F12406" s="1">
        <v>43453.429571759261</v>
      </c>
      <c r="G12406">
        <v>6</v>
      </c>
      <c r="H12406">
        <v>271.85000000000002</v>
      </c>
      <c r="I12406">
        <v>1631.1</v>
      </c>
      <c r="J12406">
        <v>30</v>
      </c>
      <c r="K12406" t="s">
        <v>1777</v>
      </c>
      <c r="L12406">
        <v>2018</v>
      </c>
      <c r="M12406">
        <v>12</v>
      </c>
    </row>
    <row r="12407" spans="1:13" x14ac:dyDescent="0.25">
      <c r="A12407">
        <v>213489</v>
      </c>
      <c r="B12407" t="s">
        <v>709</v>
      </c>
      <c r="C12407" t="s">
        <v>14</v>
      </c>
      <c r="D12407" t="s">
        <v>15</v>
      </c>
      <c r="E12407" t="s">
        <v>705</v>
      </c>
      <c r="F12407" s="1">
        <v>43453.429571759261</v>
      </c>
      <c r="G12407">
        <v>6</v>
      </c>
      <c r="H12407">
        <v>630.66</v>
      </c>
      <c r="I12407">
        <v>3783.96</v>
      </c>
      <c r="J12407">
        <v>30</v>
      </c>
      <c r="K12407" t="s">
        <v>1777</v>
      </c>
      <c r="L12407">
        <v>2018</v>
      </c>
      <c r="M12407">
        <v>12</v>
      </c>
    </row>
    <row r="12408" spans="1:13" x14ac:dyDescent="0.25">
      <c r="A12408">
        <v>213490</v>
      </c>
      <c r="B12408" t="s">
        <v>710</v>
      </c>
      <c r="C12408" t="s">
        <v>14</v>
      </c>
      <c r="D12408" t="s">
        <v>15</v>
      </c>
      <c r="E12408" t="s">
        <v>705</v>
      </c>
      <c r="F12408" s="1">
        <v>43467.531539351854</v>
      </c>
      <c r="G12408">
        <v>2</v>
      </c>
      <c r="H12408">
        <v>913.65</v>
      </c>
      <c r="I12408">
        <v>1827.3</v>
      </c>
      <c r="J12408">
        <v>30</v>
      </c>
      <c r="K12408" t="s">
        <v>1777</v>
      </c>
      <c r="L12408">
        <v>2019</v>
      </c>
      <c r="M12408">
        <v>1</v>
      </c>
    </row>
    <row r="12409" spans="1:13" x14ac:dyDescent="0.25">
      <c r="A12409">
        <v>213487</v>
      </c>
      <c r="B12409" t="s">
        <v>707</v>
      </c>
      <c r="C12409" t="s">
        <v>14</v>
      </c>
      <c r="D12409" t="s">
        <v>15</v>
      </c>
      <c r="E12409" t="s">
        <v>705</v>
      </c>
      <c r="F12409" s="1">
        <v>43469.535162037035</v>
      </c>
      <c r="G12409">
        <v>8</v>
      </c>
      <c r="H12409">
        <v>271.85000000000002</v>
      </c>
      <c r="I12409">
        <v>2174.8000000000002</v>
      </c>
      <c r="J12409">
        <v>30</v>
      </c>
      <c r="K12409" t="s">
        <v>1777</v>
      </c>
      <c r="L12409">
        <v>2019</v>
      </c>
      <c r="M12409">
        <v>1</v>
      </c>
    </row>
    <row r="12410" spans="1:13" x14ac:dyDescent="0.25">
      <c r="A12410">
        <v>213494</v>
      </c>
      <c r="B12410" t="s">
        <v>708</v>
      </c>
      <c r="C12410" t="s">
        <v>14</v>
      </c>
      <c r="D12410" t="s">
        <v>15</v>
      </c>
      <c r="E12410" t="s">
        <v>705</v>
      </c>
      <c r="F12410" s="1">
        <v>43469.535162037035</v>
      </c>
      <c r="G12410">
        <v>5</v>
      </c>
      <c r="H12410">
        <v>408.95</v>
      </c>
      <c r="I12410">
        <v>2044.75</v>
      </c>
      <c r="J12410">
        <v>30</v>
      </c>
      <c r="K12410" t="s">
        <v>1777</v>
      </c>
      <c r="L12410">
        <v>2019</v>
      </c>
      <c r="M12410">
        <v>1</v>
      </c>
    </row>
    <row r="12411" spans="1:13" x14ac:dyDescent="0.25">
      <c r="A12411">
        <v>213487</v>
      </c>
      <c r="B12411" t="s">
        <v>707</v>
      </c>
      <c r="C12411" t="s">
        <v>14</v>
      </c>
      <c r="D12411" t="s">
        <v>15</v>
      </c>
      <c r="E12411" t="s">
        <v>705</v>
      </c>
      <c r="F12411" s="1">
        <v>43472.428900462961</v>
      </c>
      <c r="G12411">
        <v>1</v>
      </c>
      <c r="H12411">
        <v>271.85000000000002</v>
      </c>
      <c r="I12411">
        <v>271.85000000000002</v>
      </c>
      <c r="J12411">
        <v>30</v>
      </c>
      <c r="K12411" t="s">
        <v>1777</v>
      </c>
      <c r="L12411">
        <v>2019</v>
      </c>
      <c r="M12411">
        <v>1</v>
      </c>
    </row>
    <row r="12412" spans="1:13" x14ac:dyDescent="0.25">
      <c r="A12412">
        <v>213489</v>
      </c>
      <c r="B12412" t="s">
        <v>709</v>
      </c>
      <c r="C12412" t="s">
        <v>14</v>
      </c>
      <c r="D12412" t="s">
        <v>15</v>
      </c>
      <c r="E12412" t="s">
        <v>705</v>
      </c>
      <c r="F12412" s="1">
        <v>43476.391087962962</v>
      </c>
      <c r="G12412">
        <v>1</v>
      </c>
      <c r="H12412">
        <v>630.66</v>
      </c>
      <c r="I12412">
        <v>630.66</v>
      </c>
      <c r="J12412">
        <v>30</v>
      </c>
      <c r="K12412" t="s">
        <v>1777</v>
      </c>
      <c r="L12412">
        <v>2019</v>
      </c>
      <c r="M12412">
        <v>1</v>
      </c>
    </row>
    <row r="12413" spans="1:13" x14ac:dyDescent="0.25">
      <c r="A12413">
        <v>213489</v>
      </c>
      <c r="B12413" t="s">
        <v>709</v>
      </c>
      <c r="C12413" t="s">
        <v>14</v>
      </c>
      <c r="D12413" t="s">
        <v>15</v>
      </c>
      <c r="E12413" t="s">
        <v>705</v>
      </c>
      <c r="F12413" s="1">
        <v>43476.527314814812</v>
      </c>
      <c r="G12413">
        <v>4</v>
      </c>
      <c r="H12413">
        <v>630.66</v>
      </c>
      <c r="I12413">
        <v>2522.64</v>
      </c>
      <c r="J12413">
        <v>30</v>
      </c>
      <c r="K12413" t="s">
        <v>1777</v>
      </c>
      <c r="L12413">
        <v>2019</v>
      </c>
      <c r="M12413">
        <v>1</v>
      </c>
    </row>
    <row r="12414" spans="1:13" x14ac:dyDescent="0.25">
      <c r="A12414">
        <v>213487</v>
      </c>
      <c r="B12414" t="s">
        <v>707</v>
      </c>
      <c r="C12414" t="s">
        <v>14</v>
      </c>
      <c r="D12414" t="s">
        <v>15</v>
      </c>
      <c r="E12414" t="s">
        <v>705</v>
      </c>
      <c r="F12414" s="1">
        <v>43476.527314814812</v>
      </c>
      <c r="G12414">
        <v>5</v>
      </c>
      <c r="H12414">
        <v>271.85000000000002</v>
      </c>
      <c r="I12414">
        <v>1359.25</v>
      </c>
      <c r="J12414">
        <v>30</v>
      </c>
      <c r="K12414" t="s">
        <v>1777</v>
      </c>
      <c r="L12414">
        <v>2019</v>
      </c>
      <c r="M12414">
        <v>1</v>
      </c>
    </row>
    <row r="12415" spans="1:13" x14ac:dyDescent="0.25">
      <c r="A12415">
        <v>213494</v>
      </c>
      <c r="B12415" t="s">
        <v>708</v>
      </c>
      <c r="C12415" t="s">
        <v>14</v>
      </c>
      <c r="D12415" t="s">
        <v>15</v>
      </c>
      <c r="E12415" t="s">
        <v>705</v>
      </c>
      <c r="F12415" s="1">
        <v>43476.527314814812</v>
      </c>
      <c r="G12415">
        <v>5</v>
      </c>
      <c r="H12415">
        <v>408.95</v>
      </c>
      <c r="I12415">
        <v>2044.75</v>
      </c>
      <c r="J12415">
        <v>30</v>
      </c>
      <c r="K12415" t="s">
        <v>1777</v>
      </c>
      <c r="L12415">
        <v>2019</v>
      </c>
      <c r="M12415">
        <v>1</v>
      </c>
    </row>
    <row r="12416" spans="1:13" x14ac:dyDescent="0.25">
      <c r="A12416">
        <v>213490</v>
      </c>
      <c r="B12416" t="s">
        <v>710</v>
      </c>
      <c r="C12416" t="s">
        <v>14</v>
      </c>
      <c r="D12416" t="s">
        <v>15</v>
      </c>
      <c r="E12416" t="s">
        <v>705</v>
      </c>
      <c r="F12416" s="1">
        <v>43479.393657407411</v>
      </c>
      <c r="G12416">
        <v>1</v>
      </c>
      <c r="H12416">
        <v>913.65</v>
      </c>
      <c r="I12416">
        <v>913.65</v>
      </c>
      <c r="J12416">
        <v>30</v>
      </c>
      <c r="K12416" t="s">
        <v>1777</v>
      </c>
      <c r="L12416">
        <v>2019</v>
      </c>
      <c r="M12416">
        <v>1</v>
      </c>
    </row>
    <row r="12417" spans="1:13" x14ac:dyDescent="0.25">
      <c r="A12417">
        <v>213489</v>
      </c>
      <c r="B12417" t="s">
        <v>709</v>
      </c>
      <c r="C12417" t="s">
        <v>14</v>
      </c>
      <c r="D12417" t="s">
        <v>15</v>
      </c>
      <c r="E12417" t="s">
        <v>705</v>
      </c>
      <c r="F12417" s="1">
        <v>43479.393657407411</v>
      </c>
      <c r="G12417">
        <v>1</v>
      </c>
      <c r="H12417">
        <v>630.66</v>
      </c>
      <c r="I12417">
        <v>630.66</v>
      </c>
      <c r="J12417">
        <v>30</v>
      </c>
      <c r="K12417" t="s">
        <v>1777</v>
      </c>
      <c r="L12417">
        <v>2019</v>
      </c>
      <c r="M12417">
        <v>1</v>
      </c>
    </row>
    <row r="12418" spans="1:13" x14ac:dyDescent="0.25">
      <c r="A12418">
        <v>213490</v>
      </c>
      <c r="B12418" t="s">
        <v>710</v>
      </c>
      <c r="C12418" t="s">
        <v>14</v>
      </c>
      <c r="D12418" t="s">
        <v>15</v>
      </c>
      <c r="E12418" t="s">
        <v>705</v>
      </c>
      <c r="F12418" s="1">
        <v>43483.421018518522</v>
      </c>
      <c r="G12418">
        <v>2</v>
      </c>
      <c r="H12418">
        <v>913.65</v>
      </c>
      <c r="I12418">
        <v>1827.3</v>
      </c>
      <c r="J12418">
        <v>30</v>
      </c>
      <c r="K12418" t="s">
        <v>1777</v>
      </c>
      <c r="L12418">
        <v>2019</v>
      </c>
      <c r="M12418">
        <v>1</v>
      </c>
    </row>
    <row r="12419" spans="1:13" x14ac:dyDescent="0.25">
      <c r="A12419">
        <v>213489</v>
      </c>
      <c r="B12419" t="s">
        <v>709</v>
      </c>
      <c r="C12419" t="s">
        <v>14</v>
      </c>
      <c r="D12419" t="s">
        <v>15</v>
      </c>
      <c r="E12419" t="s">
        <v>705</v>
      </c>
      <c r="F12419" s="1">
        <v>43483.489988425928</v>
      </c>
      <c r="G12419">
        <v>1</v>
      </c>
      <c r="H12419">
        <v>630.66</v>
      </c>
      <c r="I12419">
        <v>630.66</v>
      </c>
      <c r="J12419">
        <v>30</v>
      </c>
      <c r="K12419" t="s">
        <v>1777</v>
      </c>
      <c r="L12419">
        <v>2019</v>
      </c>
      <c r="M12419">
        <v>1</v>
      </c>
    </row>
    <row r="12420" spans="1:13" x14ac:dyDescent="0.25">
      <c r="A12420">
        <v>213489</v>
      </c>
      <c r="B12420" t="s">
        <v>709</v>
      </c>
      <c r="C12420" t="s">
        <v>14</v>
      </c>
      <c r="D12420" t="s">
        <v>15</v>
      </c>
      <c r="E12420" t="s">
        <v>705</v>
      </c>
      <c r="F12420" s="1">
        <v>43483.489988425928</v>
      </c>
      <c r="G12420">
        <v>1</v>
      </c>
      <c r="H12420">
        <v>630.66</v>
      </c>
      <c r="I12420">
        <v>630.66</v>
      </c>
      <c r="J12420">
        <v>30</v>
      </c>
      <c r="K12420" t="s">
        <v>1777</v>
      </c>
      <c r="L12420">
        <v>2019</v>
      </c>
      <c r="M12420">
        <v>1</v>
      </c>
    </row>
    <row r="12421" spans="1:13" x14ac:dyDescent="0.25">
      <c r="A12421">
        <v>213487</v>
      </c>
      <c r="B12421" t="s">
        <v>707</v>
      </c>
      <c r="C12421" t="s">
        <v>14</v>
      </c>
      <c r="D12421" t="s">
        <v>15</v>
      </c>
      <c r="E12421" t="s">
        <v>705</v>
      </c>
      <c r="F12421" s="1">
        <v>43483.489988425928</v>
      </c>
      <c r="G12421">
        <v>5</v>
      </c>
      <c r="H12421">
        <v>271.85000000000002</v>
      </c>
      <c r="I12421">
        <v>1359.25</v>
      </c>
      <c r="J12421">
        <v>30</v>
      </c>
      <c r="K12421" t="s">
        <v>1777</v>
      </c>
      <c r="L12421">
        <v>2019</v>
      </c>
      <c r="M12421">
        <v>1</v>
      </c>
    </row>
    <row r="12422" spans="1:13" x14ac:dyDescent="0.25">
      <c r="A12422">
        <v>213494</v>
      </c>
      <c r="B12422" t="s">
        <v>708</v>
      </c>
      <c r="C12422" t="s">
        <v>14</v>
      </c>
      <c r="D12422" t="s">
        <v>15</v>
      </c>
      <c r="E12422" t="s">
        <v>705</v>
      </c>
      <c r="F12422" s="1">
        <v>43483.489988425928</v>
      </c>
      <c r="G12422">
        <v>5</v>
      </c>
      <c r="H12422">
        <v>408.95</v>
      </c>
      <c r="I12422">
        <v>2044.75</v>
      </c>
      <c r="J12422">
        <v>30</v>
      </c>
      <c r="K12422" t="s">
        <v>1777</v>
      </c>
      <c r="L12422">
        <v>2019</v>
      </c>
      <c r="M12422">
        <v>1</v>
      </c>
    </row>
    <row r="12423" spans="1:13" x14ac:dyDescent="0.25">
      <c r="A12423">
        <v>213494</v>
      </c>
      <c r="B12423" t="s">
        <v>708</v>
      </c>
      <c r="C12423" t="s">
        <v>14</v>
      </c>
      <c r="D12423" t="s">
        <v>15</v>
      </c>
      <c r="E12423" t="s">
        <v>705</v>
      </c>
      <c r="F12423" s="1">
        <v>43490.437569444446</v>
      </c>
      <c r="G12423">
        <v>5</v>
      </c>
      <c r="H12423">
        <v>408.95</v>
      </c>
      <c r="I12423">
        <v>2044.75</v>
      </c>
      <c r="J12423">
        <v>30</v>
      </c>
      <c r="K12423" t="s">
        <v>1777</v>
      </c>
      <c r="L12423">
        <v>2019</v>
      </c>
      <c r="M12423">
        <v>1</v>
      </c>
    </row>
    <row r="12424" spans="1:13" x14ac:dyDescent="0.25">
      <c r="A12424">
        <v>213487</v>
      </c>
      <c r="B12424" t="s">
        <v>707</v>
      </c>
      <c r="C12424" t="s">
        <v>14</v>
      </c>
      <c r="D12424" t="s">
        <v>15</v>
      </c>
      <c r="E12424" t="s">
        <v>705</v>
      </c>
      <c r="F12424" s="1">
        <v>43490.437569444446</v>
      </c>
      <c r="G12424">
        <v>5</v>
      </c>
      <c r="H12424">
        <v>271.85000000000002</v>
      </c>
      <c r="I12424">
        <v>1359.25</v>
      </c>
      <c r="J12424">
        <v>30</v>
      </c>
      <c r="K12424" t="s">
        <v>1777</v>
      </c>
      <c r="L12424">
        <v>2019</v>
      </c>
      <c r="M12424">
        <v>1</v>
      </c>
    </row>
    <row r="12425" spans="1:13" x14ac:dyDescent="0.25">
      <c r="A12425">
        <v>213489</v>
      </c>
      <c r="B12425" t="s">
        <v>709</v>
      </c>
      <c r="C12425" t="s">
        <v>14</v>
      </c>
      <c r="D12425" t="s">
        <v>15</v>
      </c>
      <c r="E12425" t="s">
        <v>705</v>
      </c>
      <c r="F12425" s="1">
        <v>43490.437569444446</v>
      </c>
      <c r="G12425">
        <v>5</v>
      </c>
      <c r="H12425">
        <v>630.66</v>
      </c>
      <c r="I12425">
        <v>3153.3</v>
      </c>
      <c r="J12425">
        <v>30</v>
      </c>
      <c r="K12425" t="s">
        <v>1777</v>
      </c>
      <c r="L12425">
        <v>2019</v>
      </c>
      <c r="M12425">
        <v>1</v>
      </c>
    </row>
    <row r="12426" spans="1:13" x14ac:dyDescent="0.25">
      <c r="A12426">
        <v>213489</v>
      </c>
      <c r="B12426" t="s">
        <v>709</v>
      </c>
      <c r="C12426" t="s">
        <v>14</v>
      </c>
      <c r="D12426" t="s">
        <v>15</v>
      </c>
      <c r="E12426" t="s">
        <v>705</v>
      </c>
      <c r="F12426" s="1">
        <v>43497.455625000002</v>
      </c>
      <c r="G12426">
        <v>3</v>
      </c>
      <c r="H12426">
        <v>630.66</v>
      </c>
      <c r="I12426">
        <v>1891.98</v>
      </c>
      <c r="J12426">
        <v>30</v>
      </c>
      <c r="K12426" t="s">
        <v>1777</v>
      </c>
      <c r="L12426">
        <v>2019</v>
      </c>
      <c r="M12426">
        <v>2</v>
      </c>
    </row>
    <row r="12427" spans="1:13" x14ac:dyDescent="0.25">
      <c r="A12427">
        <v>213487</v>
      </c>
      <c r="B12427" t="s">
        <v>707</v>
      </c>
      <c r="C12427" t="s">
        <v>14</v>
      </c>
      <c r="D12427" t="s">
        <v>15</v>
      </c>
      <c r="E12427" t="s">
        <v>705</v>
      </c>
      <c r="F12427" s="1">
        <v>43497.455625000002</v>
      </c>
      <c r="G12427">
        <v>5</v>
      </c>
      <c r="H12427">
        <v>271.85000000000002</v>
      </c>
      <c r="I12427">
        <v>1359.25</v>
      </c>
      <c r="J12427">
        <v>30</v>
      </c>
      <c r="K12427" t="s">
        <v>1777</v>
      </c>
      <c r="L12427">
        <v>2019</v>
      </c>
      <c r="M12427">
        <v>2</v>
      </c>
    </row>
    <row r="12428" spans="1:13" x14ac:dyDescent="0.25">
      <c r="A12428">
        <v>213494</v>
      </c>
      <c r="B12428" t="s">
        <v>708</v>
      </c>
      <c r="C12428" t="s">
        <v>14</v>
      </c>
      <c r="D12428" t="s">
        <v>15</v>
      </c>
      <c r="E12428" t="s">
        <v>705</v>
      </c>
      <c r="F12428" s="1">
        <v>43497.455625000002</v>
      </c>
      <c r="G12428">
        <v>1</v>
      </c>
      <c r="H12428">
        <v>408.95</v>
      </c>
      <c r="I12428">
        <v>408.95</v>
      </c>
      <c r="J12428">
        <v>30</v>
      </c>
      <c r="K12428" t="s">
        <v>1777</v>
      </c>
      <c r="L12428">
        <v>2019</v>
      </c>
      <c r="M12428">
        <v>2</v>
      </c>
    </row>
    <row r="12429" spans="1:13" x14ac:dyDescent="0.25">
      <c r="A12429">
        <v>213494</v>
      </c>
      <c r="B12429" t="s">
        <v>708</v>
      </c>
      <c r="C12429" t="s">
        <v>14</v>
      </c>
      <c r="D12429" t="s">
        <v>15</v>
      </c>
      <c r="E12429" t="s">
        <v>705</v>
      </c>
      <c r="F12429" s="1">
        <v>43497.455625000002</v>
      </c>
      <c r="G12429">
        <v>4</v>
      </c>
      <c r="H12429">
        <v>408.95</v>
      </c>
      <c r="I12429">
        <v>1635.8</v>
      </c>
      <c r="J12429">
        <v>30</v>
      </c>
      <c r="K12429" t="s">
        <v>1777</v>
      </c>
      <c r="L12429">
        <v>2019</v>
      </c>
      <c r="M12429">
        <v>2</v>
      </c>
    </row>
    <row r="12430" spans="1:13" x14ac:dyDescent="0.25">
      <c r="A12430">
        <v>213487</v>
      </c>
      <c r="B12430" t="s">
        <v>707</v>
      </c>
      <c r="C12430" t="s">
        <v>14</v>
      </c>
      <c r="D12430" t="s">
        <v>15</v>
      </c>
      <c r="E12430" t="s">
        <v>705</v>
      </c>
      <c r="F12430" s="1">
        <v>43504.439837962964</v>
      </c>
      <c r="G12430">
        <v>2</v>
      </c>
      <c r="H12430">
        <v>271.85000000000002</v>
      </c>
      <c r="I12430">
        <v>543.70000000000005</v>
      </c>
      <c r="J12430">
        <v>30</v>
      </c>
      <c r="K12430" t="s">
        <v>1777</v>
      </c>
      <c r="L12430">
        <v>2019</v>
      </c>
      <c r="M12430">
        <v>2</v>
      </c>
    </row>
    <row r="12431" spans="1:13" x14ac:dyDescent="0.25">
      <c r="A12431">
        <v>213487</v>
      </c>
      <c r="B12431" t="s">
        <v>707</v>
      </c>
      <c r="C12431" t="s">
        <v>14</v>
      </c>
      <c r="D12431" t="s">
        <v>15</v>
      </c>
      <c r="E12431" t="s">
        <v>705</v>
      </c>
      <c r="F12431" s="1">
        <v>43504.524004629631</v>
      </c>
      <c r="G12431">
        <v>8</v>
      </c>
      <c r="H12431">
        <v>271.85000000000002</v>
      </c>
      <c r="I12431">
        <v>2174.8000000000002</v>
      </c>
      <c r="J12431">
        <v>30</v>
      </c>
      <c r="K12431" t="s">
        <v>1777</v>
      </c>
      <c r="L12431">
        <v>2019</v>
      </c>
      <c r="M12431">
        <v>2</v>
      </c>
    </row>
    <row r="12432" spans="1:13" x14ac:dyDescent="0.25">
      <c r="A12432">
        <v>213489</v>
      </c>
      <c r="B12432" t="s">
        <v>709</v>
      </c>
      <c r="C12432" t="s">
        <v>14</v>
      </c>
      <c r="D12432" t="s">
        <v>15</v>
      </c>
      <c r="E12432" t="s">
        <v>705</v>
      </c>
      <c r="F12432" s="1">
        <v>43504.524004629631</v>
      </c>
      <c r="G12432">
        <v>4</v>
      </c>
      <c r="H12432">
        <v>630.66</v>
      </c>
      <c r="I12432">
        <v>2522.64</v>
      </c>
      <c r="J12432">
        <v>30</v>
      </c>
      <c r="K12432" t="s">
        <v>1777</v>
      </c>
      <c r="L12432">
        <v>2019</v>
      </c>
      <c r="M12432">
        <v>2</v>
      </c>
    </row>
    <row r="12433" spans="1:13" x14ac:dyDescent="0.25">
      <c r="A12433">
        <v>213494</v>
      </c>
      <c r="B12433" t="s">
        <v>708</v>
      </c>
      <c r="C12433" t="s">
        <v>14</v>
      </c>
      <c r="D12433" t="s">
        <v>15</v>
      </c>
      <c r="E12433" t="s">
        <v>705</v>
      </c>
      <c r="F12433" s="1">
        <v>43504.524004629631</v>
      </c>
      <c r="G12433">
        <v>4</v>
      </c>
      <c r="H12433">
        <v>408.95</v>
      </c>
      <c r="I12433">
        <v>1635.8</v>
      </c>
      <c r="J12433">
        <v>30</v>
      </c>
      <c r="K12433" t="s">
        <v>1777</v>
      </c>
      <c r="L12433">
        <v>2019</v>
      </c>
      <c r="M12433">
        <v>2</v>
      </c>
    </row>
    <row r="12434" spans="1:13" x14ac:dyDescent="0.25">
      <c r="A12434">
        <v>213485</v>
      </c>
      <c r="B12434" t="s">
        <v>706</v>
      </c>
      <c r="C12434" t="s">
        <v>14</v>
      </c>
      <c r="D12434" t="s">
        <v>15</v>
      </c>
      <c r="E12434" t="s">
        <v>705</v>
      </c>
      <c r="F12434" s="1">
        <v>43510.535057870373</v>
      </c>
      <c r="G12434">
        <v>2</v>
      </c>
      <c r="H12434">
        <v>721.2</v>
      </c>
      <c r="I12434">
        <v>1442.4</v>
      </c>
      <c r="J12434">
        <v>30</v>
      </c>
      <c r="K12434" t="s">
        <v>1777</v>
      </c>
      <c r="L12434">
        <v>2019</v>
      </c>
      <c r="M12434">
        <v>2</v>
      </c>
    </row>
    <row r="12435" spans="1:13" x14ac:dyDescent="0.25">
      <c r="A12435">
        <v>213487</v>
      </c>
      <c r="B12435" t="s">
        <v>707</v>
      </c>
      <c r="C12435" t="s">
        <v>14</v>
      </c>
      <c r="D12435" t="s">
        <v>15</v>
      </c>
      <c r="E12435" t="s">
        <v>705</v>
      </c>
      <c r="F12435" s="1">
        <v>43516.325497685182</v>
      </c>
      <c r="G12435">
        <v>1</v>
      </c>
      <c r="H12435">
        <v>271.85000000000002</v>
      </c>
      <c r="I12435">
        <v>271.85000000000002</v>
      </c>
      <c r="J12435">
        <v>30</v>
      </c>
      <c r="K12435" t="s">
        <v>1777</v>
      </c>
      <c r="L12435">
        <v>2019</v>
      </c>
      <c r="M12435">
        <v>2</v>
      </c>
    </row>
    <row r="12436" spans="1:13" x14ac:dyDescent="0.25">
      <c r="A12436">
        <v>213494</v>
      </c>
      <c r="B12436" t="s">
        <v>708</v>
      </c>
      <c r="C12436" t="s">
        <v>14</v>
      </c>
      <c r="D12436" t="s">
        <v>15</v>
      </c>
      <c r="E12436" t="s">
        <v>705</v>
      </c>
      <c r="F12436" s="1">
        <v>43516.325497685182</v>
      </c>
      <c r="G12436">
        <v>2</v>
      </c>
      <c r="H12436">
        <v>408.95</v>
      </c>
      <c r="I12436">
        <v>817.9</v>
      </c>
      <c r="J12436">
        <v>30</v>
      </c>
      <c r="K12436" t="s">
        <v>1777</v>
      </c>
      <c r="L12436">
        <v>2019</v>
      </c>
      <c r="M12436">
        <v>2</v>
      </c>
    </row>
    <row r="12437" spans="1:13" x14ac:dyDescent="0.25">
      <c r="A12437">
        <v>213494</v>
      </c>
      <c r="B12437" t="s">
        <v>708</v>
      </c>
      <c r="C12437" t="s">
        <v>14</v>
      </c>
      <c r="D12437" t="s">
        <v>15</v>
      </c>
      <c r="E12437" t="s">
        <v>705</v>
      </c>
      <c r="F12437" s="1">
        <v>43516.325497685182</v>
      </c>
      <c r="G12437">
        <v>3</v>
      </c>
      <c r="H12437">
        <v>408.95</v>
      </c>
      <c r="I12437">
        <v>1226.8499999999999</v>
      </c>
      <c r="J12437">
        <v>30</v>
      </c>
      <c r="K12437" t="s">
        <v>1777</v>
      </c>
      <c r="L12437">
        <v>2019</v>
      </c>
      <c r="M12437">
        <v>2</v>
      </c>
    </row>
    <row r="12438" spans="1:13" x14ac:dyDescent="0.25">
      <c r="A12438">
        <v>213489</v>
      </c>
      <c r="B12438" t="s">
        <v>709</v>
      </c>
      <c r="C12438" t="s">
        <v>14</v>
      </c>
      <c r="D12438" t="s">
        <v>15</v>
      </c>
      <c r="E12438" t="s">
        <v>705</v>
      </c>
      <c r="F12438" s="1">
        <v>43516.325497685182</v>
      </c>
      <c r="G12438">
        <v>3</v>
      </c>
      <c r="H12438">
        <v>630.66</v>
      </c>
      <c r="I12438">
        <v>1891.98</v>
      </c>
      <c r="J12438">
        <v>30</v>
      </c>
      <c r="K12438" t="s">
        <v>1777</v>
      </c>
      <c r="L12438">
        <v>2019</v>
      </c>
      <c r="M12438">
        <v>2</v>
      </c>
    </row>
    <row r="12439" spans="1:13" x14ac:dyDescent="0.25">
      <c r="A12439">
        <v>213487</v>
      </c>
      <c r="B12439" t="s">
        <v>707</v>
      </c>
      <c r="C12439" t="s">
        <v>14</v>
      </c>
      <c r="D12439" t="s">
        <v>15</v>
      </c>
      <c r="E12439" t="s">
        <v>705</v>
      </c>
      <c r="F12439" s="1">
        <v>43516.325497685182</v>
      </c>
      <c r="G12439">
        <v>4</v>
      </c>
      <c r="H12439">
        <v>271.85000000000002</v>
      </c>
      <c r="I12439">
        <v>1087.4000000000001</v>
      </c>
      <c r="J12439">
        <v>30</v>
      </c>
      <c r="K12439" t="s">
        <v>1777</v>
      </c>
      <c r="L12439">
        <v>2019</v>
      </c>
      <c r="M12439">
        <v>2</v>
      </c>
    </row>
    <row r="12440" spans="1:13" x14ac:dyDescent="0.25">
      <c r="A12440">
        <v>213485</v>
      </c>
      <c r="B12440" t="s">
        <v>706</v>
      </c>
      <c r="C12440" t="s">
        <v>14</v>
      </c>
      <c r="D12440" t="s">
        <v>15</v>
      </c>
      <c r="E12440" t="s">
        <v>705</v>
      </c>
      <c r="F12440" s="1">
        <v>43517.363159722219</v>
      </c>
      <c r="G12440">
        <v>1</v>
      </c>
      <c r="H12440">
        <v>721.2</v>
      </c>
      <c r="I12440">
        <v>721.2</v>
      </c>
      <c r="J12440">
        <v>30</v>
      </c>
      <c r="K12440" t="s">
        <v>1777</v>
      </c>
      <c r="L12440">
        <v>2019</v>
      </c>
      <c r="M12440">
        <v>2</v>
      </c>
    </row>
    <row r="12441" spans="1:13" x14ac:dyDescent="0.25">
      <c r="A12441">
        <v>213485</v>
      </c>
      <c r="B12441" t="s">
        <v>706</v>
      </c>
      <c r="C12441" t="s">
        <v>14</v>
      </c>
      <c r="D12441" t="s">
        <v>15</v>
      </c>
      <c r="E12441" t="s">
        <v>705</v>
      </c>
      <c r="F12441" s="1">
        <v>43518.456134259257</v>
      </c>
      <c r="G12441">
        <v>4</v>
      </c>
      <c r="H12441">
        <v>721.2</v>
      </c>
      <c r="I12441">
        <v>2884.8</v>
      </c>
      <c r="J12441">
        <v>30</v>
      </c>
      <c r="K12441" t="s">
        <v>1777</v>
      </c>
      <c r="L12441">
        <v>2019</v>
      </c>
      <c r="M12441">
        <v>2</v>
      </c>
    </row>
    <row r="12442" spans="1:13" x14ac:dyDescent="0.25">
      <c r="A12442">
        <v>213487</v>
      </c>
      <c r="B12442" t="s">
        <v>707</v>
      </c>
      <c r="C12442" t="s">
        <v>14</v>
      </c>
      <c r="D12442" t="s">
        <v>15</v>
      </c>
      <c r="E12442" t="s">
        <v>705</v>
      </c>
      <c r="F12442" s="1">
        <v>43518.456134259257</v>
      </c>
      <c r="G12442">
        <v>4</v>
      </c>
      <c r="H12442">
        <v>271.85000000000002</v>
      </c>
      <c r="I12442">
        <v>1087.4000000000001</v>
      </c>
      <c r="J12442">
        <v>30</v>
      </c>
      <c r="K12442" t="s">
        <v>1777</v>
      </c>
      <c r="L12442">
        <v>2019</v>
      </c>
      <c r="M12442">
        <v>2</v>
      </c>
    </row>
    <row r="12443" spans="1:13" x14ac:dyDescent="0.25">
      <c r="A12443">
        <v>213494</v>
      </c>
      <c r="B12443" t="s">
        <v>708</v>
      </c>
      <c r="C12443" t="s">
        <v>14</v>
      </c>
      <c r="D12443" t="s">
        <v>15</v>
      </c>
      <c r="E12443" t="s">
        <v>705</v>
      </c>
      <c r="F12443" s="1">
        <v>43525.545243055552</v>
      </c>
      <c r="G12443">
        <v>4</v>
      </c>
      <c r="H12443">
        <v>408.95</v>
      </c>
      <c r="I12443">
        <v>1635.8</v>
      </c>
      <c r="J12443">
        <v>30</v>
      </c>
      <c r="K12443" t="s">
        <v>1777</v>
      </c>
      <c r="L12443">
        <v>2019</v>
      </c>
      <c r="M12443">
        <v>3</v>
      </c>
    </row>
    <row r="12444" spans="1:13" x14ac:dyDescent="0.25">
      <c r="A12444">
        <v>213487</v>
      </c>
      <c r="B12444" t="s">
        <v>707</v>
      </c>
      <c r="C12444" t="s">
        <v>14</v>
      </c>
      <c r="D12444" t="s">
        <v>15</v>
      </c>
      <c r="E12444" t="s">
        <v>705</v>
      </c>
      <c r="F12444" s="1">
        <v>43525.545243055552</v>
      </c>
      <c r="G12444">
        <v>3</v>
      </c>
      <c r="H12444">
        <v>271.85000000000002</v>
      </c>
      <c r="I12444">
        <v>815.55</v>
      </c>
      <c r="J12444">
        <v>30</v>
      </c>
      <c r="K12444" t="s">
        <v>1777</v>
      </c>
      <c r="L12444">
        <v>2019</v>
      </c>
      <c r="M12444">
        <v>3</v>
      </c>
    </row>
    <row r="12445" spans="1:13" x14ac:dyDescent="0.25">
      <c r="A12445">
        <v>213488</v>
      </c>
      <c r="B12445" t="s">
        <v>1882</v>
      </c>
      <c r="C12445" t="s">
        <v>14</v>
      </c>
      <c r="D12445" t="s">
        <v>15</v>
      </c>
      <c r="E12445" t="s">
        <v>705</v>
      </c>
      <c r="F12445" s="1">
        <v>43532.52238425926</v>
      </c>
      <c r="G12445">
        <v>3</v>
      </c>
      <c r="H12445">
        <v>118.99</v>
      </c>
      <c r="I12445">
        <v>356.97</v>
      </c>
      <c r="J12445">
        <v>30</v>
      </c>
      <c r="K12445" t="s">
        <v>1777</v>
      </c>
      <c r="L12445">
        <v>2019</v>
      </c>
      <c r="M12445">
        <v>3</v>
      </c>
    </row>
    <row r="12446" spans="1:13" x14ac:dyDescent="0.25">
      <c r="A12446">
        <v>213494</v>
      </c>
      <c r="B12446" t="s">
        <v>708</v>
      </c>
      <c r="C12446" t="s">
        <v>14</v>
      </c>
      <c r="D12446" t="s">
        <v>15</v>
      </c>
      <c r="E12446" t="s">
        <v>705</v>
      </c>
      <c r="F12446" s="1">
        <v>43532.52238425926</v>
      </c>
      <c r="G12446">
        <v>3</v>
      </c>
      <c r="H12446">
        <v>408.95</v>
      </c>
      <c r="I12446">
        <v>1226.8499999999999</v>
      </c>
      <c r="J12446">
        <v>30</v>
      </c>
      <c r="K12446" t="s">
        <v>1777</v>
      </c>
      <c r="L12446">
        <v>2019</v>
      </c>
      <c r="M12446">
        <v>3</v>
      </c>
    </row>
    <row r="12447" spans="1:13" x14ac:dyDescent="0.25">
      <c r="A12447">
        <v>213485</v>
      </c>
      <c r="B12447" t="s">
        <v>706</v>
      </c>
      <c r="C12447" t="s">
        <v>14</v>
      </c>
      <c r="D12447" t="s">
        <v>15</v>
      </c>
      <c r="E12447" t="s">
        <v>705</v>
      </c>
      <c r="F12447" s="1">
        <v>43532.527546296296</v>
      </c>
      <c r="G12447">
        <v>3</v>
      </c>
      <c r="H12447">
        <v>721.2</v>
      </c>
      <c r="I12447">
        <v>2163.6</v>
      </c>
      <c r="J12447">
        <v>30</v>
      </c>
      <c r="K12447" t="s">
        <v>1777</v>
      </c>
      <c r="L12447">
        <v>2019</v>
      </c>
      <c r="M12447">
        <v>3</v>
      </c>
    </row>
    <row r="12448" spans="1:13" x14ac:dyDescent="0.25">
      <c r="A12448">
        <v>213494</v>
      </c>
      <c r="B12448" t="s">
        <v>708</v>
      </c>
      <c r="C12448" t="s">
        <v>14</v>
      </c>
      <c r="D12448" t="s">
        <v>15</v>
      </c>
      <c r="E12448" t="s">
        <v>705</v>
      </c>
      <c r="F12448" s="1">
        <v>43532.527546296296</v>
      </c>
      <c r="G12448">
        <v>1</v>
      </c>
      <c r="H12448">
        <v>408.95</v>
      </c>
      <c r="I12448">
        <v>408.95</v>
      </c>
      <c r="J12448">
        <v>30</v>
      </c>
      <c r="K12448" t="s">
        <v>1777</v>
      </c>
      <c r="L12448">
        <v>2019</v>
      </c>
      <c r="M12448">
        <v>3</v>
      </c>
    </row>
    <row r="12449" spans="1:13" x14ac:dyDescent="0.25">
      <c r="A12449">
        <v>213494</v>
      </c>
      <c r="B12449" t="s">
        <v>708</v>
      </c>
      <c r="C12449" t="s">
        <v>14</v>
      </c>
      <c r="D12449" t="s">
        <v>15</v>
      </c>
      <c r="E12449" t="s">
        <v>705</v>
      </c>
      <c r="F12449" s="1">
        <v>43532.527546296296</v>
      </c>
      <c r="G12449">
        <v>5</v>
      </c>
      <c r="H12449">
        <v>408.95</v>
      </c>
      <c r="I12449">
        <v>2044.75</v>
      </c>
      <c r="J12449">
        <v>30</v>
      </c>
      <c r="K12449" t="s">
        <v>1777</v>
      </c>
      <c r="L12449">
        <v>2019</v>
      </c>
      <c r="M12449">
        <v>3</v>
      </c>
    </row>
    <row r="12450" spans="1:13" x14ac:dyDescent="0.25">
      <c r="A12450">
        <v>213489</v>
      </c>
      <c r="B12450" t="s">
        <v>709</v>
      </c>
      <c r="C12450" t="s">
        <v>14</v>
      </c>
      <c r="D12450" t="s">
        <v>15</v>
      </c>
      <c r="E12450" t="s">
        <v>705</v>
      </c>
      <c r="F12450" s="1">
        <v>43532.527546296296</v>
      </c>
      <c r="G12450">
        <v>1</v>
      </c>
      <c r="H12450">
        <v>630.66</v>
      </c>
      <c r="I12450">
        <v>630.66</v>
      </c>
      <c r="J12450">
        <v>30</v>
      </c>
      <c r="K12450" t="s">
        <v>1777</v>
      </c>
      <c r="L12450">
        <v>2019</v>
      </c>
      <c r="M12450">
        <v>3</v>
      </c>
    </row>
    <row r="12451" spans="1:13" x14ac:dyDescent="0.25">
      <c r="A12451">
        <v>213489</v>
      </c>
      <c r="B12451" t="s">
        <v>709</v>
      </c>
      <c r="C12451" t="s">
        <v>14</v>
      </c>
      <c r="D12451" t="s">
        <v>15</v>
      </c>
      <c r="E12451" t="s">
        <v>705</v>
      </c>
      <c r="F12451" s="1">
        <v>43532.527546296296</v>
      </c>
      <c r="G12451">
        <v>5</v>
      </c>
      <c r="H12451">
        <v>630.66</v>
      </c>
      <c r="I12451">
        <v>3153.3</v>
      </c>
      <c r="J12451">
        <v>30</v>
      </c>
      <c r="K12451" t="s">
        <v>1777</v>
      </c>
      <c r="L12451">
        <v>2019</v>
      </c>
      <c r="M12451">
        <v>3</v>
      </c>
    </row>
    <row r="12452" spans="1:13" x14ac:dyDescent="0.25">
      <c r="A12452">
        <v>213489</v>
      </c>
      <c r="B12452" t="s">
        <v>709</v>
      </c>
      <c r="C12452" t="s">
        <v>14</v>
      </c>
      <c r="D12452" t="s">
        <v>15</v>
      </c>
      <c r="E12452" t="s">
        <v>705</v>
      </c>
      <c r="F12452" s="1">
        <v>43539.493321759262</v>
      </c>
      <c r="G12452">
        <v>6</v>
      </c>
      <c r="H12452">
        <v>630.66</v>
      </c>
      <c r="I12452">
        <v>3783.96</v>
      </c>
      <c r="J12452">
        <v>30</v>
      </c>
      <c r="K12452" t="s">
        <v>1777</v>
      </c>
      <c r="L12452">
        <v>2019</v>
      </c>
      <c r="M12452">
        <v>3</v>
      </c>
    </row>
    <row r="12453" spans="1:13" x14ac:dyDescent="0.25">
      <c r="A12453">
        <v>213487</v>
      </c>
      <c r="B12453" t="s">
        <v>707</v>
      </c>
      <c r="C12453" t="s">
        <v>14</v>
      </c>
      <c r="D12453" t="s">
        <v>15</v>
      </c>
      <c r="E12453" t="s">
        <v>705</v>
      </c>
      <c r="F12453" s="1">
        <v>43539.493321759262</v>
      </c>
      <c r="G12453">
        <v>6</v>
      </c>
      <c r="H12453">
        <v>271.85000000000002</v>
      </c>
      <c r="I12453">
        <v>1631.1</v>
      </c>
      <c r="J12453">
        <v>30</v>
      </c>
      <c r="K12453" t="s">
        <v>1777</v>
      </c>
      <c r="L12453">
        <v>2019</v>
      </c>
      <c r="M12453">
        <v>3</v>
      </c>
    </row>
    <row r="12454" spans="1:13" x14ac:dyDescent="0.25">
      <c r="A12454">
        <v>213494</v>
      </c>
      <c r="B12454" t="s">
        <v>708</v>
      </c>
      <c r="C12454" t="s">
        <v>14</v>
      </c>
      <c r="D12454" t="s">
        <v>15</v>
      </c>
      <c r="E12454" t="s">
        <v>705</v>
      </c>
      <c r="F12454" s="1">
        <v>43539.493321759262</v>
      </c>
      <c r="G12454">
        <v>5</v>
      </c>
      <c r="H12454">
        <v>408.95</v>
      </c>
      <c r="I12454">
        <v>2044.75</v>
      </c>
      <c r="J12454">
        <v>30</v>
      </c>
      <c r="K12454" t="s">
        <v>1777</v>
      </c>
      <c r="L12454">
        <v>2019</v>
      </c>
      <c r="M12454">
        <v>3</v>
      </c>
    </row>
    <row r="12455" spans="1:13" x14ac:dyDescent="0.25">
      <c r="A12455">
        <v>213494</v>
      </c>
      <c r="B12455" t="s">
        <v>708</v>
      </c>
      <c r="C12455" t="s">
        <v>14</v>
      </c>
      <c r="D12455" t="s">
        <v>15</v>
      </c>
      <c r="E12455" t="s">
        <v>705</v>
      </c>
      <c r="F12455" s="1">
        <v>43539.493321759262</v>
      </c>
      <c r="G12455">
        <v>1</v>
      </c>
      <c r="H12455">
        <v>408.95</v>
      </c>
      <c r="I12455">
        <v>408.95</v>
      </c>
      <c r="J12455">
        <v>30</v>
      </c>
      <c r="K12455" t="s">
        <v>1777</v>
      </c>
      <c r="L12455">
        <v>2019</v>
      </c>
      <c r="M12455">
        <v>3</v>
      </c>
    </row>
    <row r="12456" spans="1:13" x14ac:dyDescent="0.25">
      <c r="A12456">
        <v>213487</v>
      </c>
      <c r="B12456" t="s">
        <v>707</v>
      </c>
      <c r="C12456" t="s">
        <v>14</v>
      </c>
      <c r="D12456" t="s">
        <v>15</v>
      </c>
      <c r="E12456" t="s">
        <v>705</v>
      </c>
      <c r="F12456" s="1">
        <v>43546.417314814818</v>
      </c>
      <c r="G12456">
        <v>6</v>
      </c>
      <c r="H12456">
        <v>271.85000000000002</v>
      </c>
      <c r="I12456">
        <v>1631.1</v>
      </c>
      <c r="J12456">
        <v>30</v>
      </c>
      <c r="K12456" t="s">
        <v>1777</v>
      </c>
      <c r="L12456">
        <v>2019</v>
      </c>
      <c r="M12456">
        <v>3</v>
      </c>
    </row>
    <row r="12457" spans="1:13" x14ac:dyDescent="0.25">
      <c r="A12457">
        <v>213494</v>
      </c>
      <c r="B12457" t="s">
        <v>708</v>
      </c>
      <c r="C12457" t="s">
        <v>14</v>
      </c>
      <c r="D12457" t="s">
        <v>15</v>
      </c>
      <c r="E12457" t="s">
        <v>705</v>
      </c>
      <c r="F12457" s="1">
        <v>43546.417314814818</v>
      </c>
      <c r="G12457">
        <v>6</v>
      </c>
      <c r="H12457">
        <v>408.95</v>
      </c>
      <c r="I12457">
        <v>2453.6999999999998</v>
      </c>
      <c r="J12457">
        <v>30</v>
      </c>
      <c r="K12457" t="s">
        <v>1777</v>
      </c>
      <c r="L12457">
        <v>2019</v>
      </c>
      <c r="M12457">
        <v>3</v>
      </c>
    </row>
    <row r="12458" spans="1:13" x14ac:dyDescent="0.25">
      <c r="A12458">
        <v>213494</v>
      </c>
      <c r="B12458" t="s">
        <v>708</v>
      </c>
      <c r="C12458" t="s">
        <v>14</v>
      </c>
      <c r="D12458" t="s">
        <v>15</v>
      </c>
      <c r="E12458" t="s">
        <v>705</v>
      </c>
      <c r="F12458" s="1">
        <v>43553.369560185187</v>
      </c>
      <c r="G12458">
        <v>2</v>
      </c>
      <c r="H12458">
        <v>408.95</v>
      </c>
      <c r="I12458">
        <v>817.9</v>
      </c>
      <c r="J12458">
        <v>30</v>
      </c>
      <c r="K12458" t="s">
        <v>1777</v>
      </c>
      <c r="L12458">
        <v>2019</v>
      </c>
      <c r="M12458">
        <v>3</v>
      </c>
    </row>
    <row r="12459" spans="1:13" x14ac:dyDescent="0.25">
      <c r="A12459">
        <v>213487</v>
      </c>
      <c r="B12459" t="s">
        <v>707</v>
      </c>
      <c r="C12459" t="s">
        <v>14</v>
      </c>
      <c r="D12459" t="s">
        <v>15</v>
      </c>
      <c r="E12459" t="s">
        <v>705</v>
      </c>
      <c r="F12459" s="1">
        <v>43553.445717592593</v>
      </c>
      <c r="G12459">
        <v>5</v>
      </c>
      <c r="H12459">
        <v>271.85000000000002</v>
      </c>
      <c r="I12459">
        <v>1359.25</v>
      </c>
      <c r="J12459">
        <v>30</v>
      </c>
      <c r="K12459" t="s">
        <v>1777</v>
      </c>
      <c r="L12459">
        <v>2019</v>
      </c>
      <c r="M12459">
        <v>3</v>
      </c>
    </row>
    <row r="12460" spans="1:13" x14ac:dyDescent="0.25">
      <c r="A12460">
        <v>213494</v>
      </c>
      <c r="B12460" t="s">
        <v>708</v>
      </c>
      <c r="C12460" t="s">
        <v>14</v>
      </c>
      <c r="D12460" t="s">
        <v>15</v>
      </c>
      <c r="E12460" t="s">
        <v>705</v>
      </c>
      <c r="F12460" s="1">
        <v>43553.445717592593</v>
      </c>
      <c r="G12460">
        <v>5</v>
      </c>
      <c r="H12460">
        <v>408.95</v>
      </c>
      <c r="I12460">
        <v>2044.75</v>
      </c>
      <c r="J12460">
        <v>30</v>
      </c>
      <c r="K12460" t="s">
        <v>1777</v>
      </c>
      <c r="L12460">
        <v>2019</v>
      </c>
      <c r="M12460">
        <v>3</v>
      </c>
    </row>
    <row r="12461" spans="1:13" x14ac:dyDescent="0.25">
      <c r="A12461">
        <v>213489</v>
      </c>
      <c r="B12461" t="s">
        <v>709</v>
      </c>
      <c r="C12461" t="s">
        <v>14</v>
      </c>
      <c r="D12461" t="s">
        <v>15</v>
      </c>
      <c r="E12461" t="s">
        <v>705</v>
      </c>
      <c r="F12461" s="1">
        <v>43553.445717592593</v>
      </c>
      <c r="G12461">
        <v>4</v>
      </c>
      <c r="H12461">
        <v>630.66</v>
      </c>
      <c r="I12461">
        <v>2522.64</v>
      </c>
      <c r="J12461">
        <v>30</v>
      </c>
      <c r="K12461" t="s">
        <v>1777</v>
      </c>
      <c r="L12461">
        <v>2019</v>
      </c>
      <c r="M12461">
        <v>3</v>
      </c>
    </row>
    <row r="12462" spans="1:13" x14ac:dyDescent="0.25">
      <c r="A12462">
        <v>213489</v>
      </c>
      <c r="B12462" t="s">
        <v>709</v>
      </c>
      <c r="C12462" t="s">
        <v>14</v>
      </c>
      <c r="D12462" t="s">
        <v>15</v>
      </c>
      <c r="E12462" t="s">
        <v>705</v>
      </c>
      <c r="F12462" s="1">
        <v>43560.440821759257</v>
      </c>
      <c r="G12462">
        <v>3</v>
      </c>
      <c r="H12462">
        <v>630.66</v>
      </c>
      <c r="I12462">
        <v>1891.98</v>
      </c>
      <c r="J12462">
        <v>30</v>
      </c>
      <c r="K12462" t="s">
        <v>1777</v>
      </c>
      <c r="L12462">
        <v>2019</v>
      </c>
      <c r="M12462">
        <v>4</v>
      </c>
    </row>
    <row r="12463" spans="1:13" x14ac:dyDescent="0.25">
      <c r="A12463">
        <v>213487</v>
      </c>
      <c r="B12463" t="s">
        <v>707</v>
      </c>
      <c r="C12463" t="s">
        <v>14</v>
      </c>
      <c r="D12463" t="s">
        <v>15</v>
      </c>
      <c r="E12463" t="s">
        <v>705</v>
      </c>
      <c r="F12463" s="1">
        <v>43560.440821759257</v>
      </c>
      <c r="G12463">
        <v>3</v>
      </c>
      <c r="H12463">
        <v>271.85000000000002</v>
      </c>
      <c r="I12463">
        <v>815.55</v>
      </c>
      <c r="J12463">
        <v>30</v>
      </c>
      <c r="K12463" t="s">
        <v>1777</v>
      </c>
      <c r="L12463">
        <v>2019</v>
      </c>
      <c r="M12463">
        <v>4</v>
      </c>
    </row>
    <row r="12464" spans="1:13" x14ac:dyDescent="0.25">
      <c r="A12464">
        <v>213494</v>
      </c>
      <c r="B12464" t="s">
        <v>708</v>
      </c>
      <c r="C12464" t="s">
        <v>14</v>
      </c>
      <c r="D12464" t="s">
        <v>15</v>
      </c>
      <c r="E12464" t="s">
        <v>705</v>
      </c>
      <c r="F12464" s="1">
        <v>43560.440821759257</v>
      </c>
      <c r="G12464">
        <v>5</v>
      </c>
      <c r="H12464">
        <v>408.95</v>
      </c>
      <c r="I12464">
        <v>2044.75</v>
      </c>
      <c r="J12464">
        <v>30</v>
      </c>
      <c r="K12464" t="s">
        <v>1777</v>
      </c>
      <c r="L12464">
        <v>2019</v>
      </c>
      <c r="M12464">
        <v>4</v>
      </c>
    </row>
    <row r="12465" spans="1:13" x14ac:dyDescent="0.25">
      <c r="A12465">
        <v>213494</v>
      </c>
      <c r="B12465" t="s">
        <v>708</v>
      </c>
      <c r="C12465" t="s">
        <v>14</v>
      </c>
      <c r="D12465" t="s">
        <v>15</v>
      </c>
      <c r="E12465" t="s">
        <v>705</v>
      </c>
      <c r="F12465" s="1">
        <v>43567.465520833335</v>
      </c>
      <c r="G12465">
        <v>6</v>
      </c>
      <c r="H12465">
        <v>408.95</v>
      </c>
      <c r="I12465">
        <v>2453.6999999999998</v>
      </c>
      <c r="J12465">
        <v>30</v>
      </c>
      <c r="K12465" t="s">
        <v>1777</v>
      </c>
      <c r="L12465">
        <v>2019</v>
      </c>
      <c r="M12465">
        <v>4</v>
      </c>
    </row>
    <row r="12466" spans="1:13" x14ac:dyDescent="0.25">
      <c r="A12466">
        <v>213494</v>
      </c>
      <c r="B12466" t="s">
        <v>708</v>
      </c>
      <c r="C12466" t="s">
        <v>14</v>
      </c>
      <c r="D12466" t="s">
        <v>15</v>
      </c>
      <c r="E12466" t="s">
        <v>705</v>
      </c>
      <c r="F12466" s="1">
        <v>43570.412997685184</v>
      </c>
      <c r="G12466">
        <v>1</v>
      </c>
      <c r="H12466">
        <v>408.95</v>
      </c>
      <c r="I12466">
        <v>408.95</v>
      </c>
      <c r="J12466">
        <v>30</v>
      </c>
      <c r="K12466" t="s">
        <v>1777</v>
      </c>
      <c r="L12466">
        <v>2019</v>
      </c>
      <c r="M12466">
        <v>4</v>
      </c>
    </row>
    <row r="12467" spans="1:13" x14ac:dyDescent="0.25">
      <c r="A12467">
        <v>213494</v>
      </c>
      <c r="B12467" t="s">
        <v>708</v>
      </c>
      <c r="C12467" t="s">
        <v>14</v>
      </c>
      <c r="D12467" t="s">
        <v>15</v>
      </c>
      <c r="E12467" t="s">
        <v>705</v>
      </c>
      <c r="F12467" s="1">
        <v>43572.419027777774</v>
      </c>
      <c r="G12467">
        <v>6</v>
      </c>
      <c r="H12467">
        <v>408.95</v>
      </c>
      <c r="I12467">
        <v>2453.6999999999998</v>
      </c>
      <c r="J12467">
        <v>30</v>
      </c>
      <c r="K12467" t="s">
        <v>1777</v>
      </c>
      <c r="L12467">
        <v>2019</v>
      </c>
      <c r="M12467">
        <v>4</v>
      </c>
    </row>
    <row r="12468" spans="1:13" x14ac:dyDescent="0.25">
      <c r="A12468">
        <v>213487</v>
      </c>
      <c r="B12468" t="s">
        <v>707</v>
      </c>
      <c r="C12468" t="s">
        <v>14</v>
      </c>
      <c r="D12468" t="s">
        <v>15</v>
      </c>
      <c r="E12468" t="s">
        <v>705</v>
      </c>
      <c r="F12468" s="1">
        <v>43572.419027777774</v>
      </c>
      <c r="G12468">
        <v>6</v>
      </c>
      <c r="H12468">
        <v>271.85000000000002</v>
      </c>
      <c r="I12468">
        <v>1631.1</v>
      </c>
      <c r="J12468">
        <v>30</v>
      </c>
      <c r="K12468" t="s">
        <v>1777</v>
      </c>
      <c r="L12468">
        <v>2019</v>
      </c>
      <c r="M12468">
        <v>4</v>
      </c>
    </row>
    <row r="12469" spans="1:13" x14ac:dyDescent="0.25">
      <c r="A12469">
        <v>213489</v>
      </c>
      <c r="B12469" t="s">
        <v>709</v>
      </c>
      <c r="C12469" t="s">
        <v>14</v>
      </c>
      <c r="D12469" t="s">
        <v>15</v>
      </c>
      <c r="E12469" t="s">
        <v>705</v>
      </c>
      <c r="F12469" s="1">
        <v>43572.419027777774</v>
      </c>
      <c r="G12469">
        <v>4</v>
      </c>
      <c r="H12469">
        <v>630.66</v>
      </c>
      <c r="I12469">
        <v>2522.64</v>
      </c>
      <c r="J12469">
        <v>30</v>
      </c>
      <c r="K12469" t="s">
        <v>1777</v>
      </c>
      <c r="L12469">
        <v>2019</v>
      </c>
      <c r="M12469">
        <v>4</v>
      </c>
    </row>
    <row r="12470" spans="1:13" x14ac:dyDescent="0.25">
      <c r="A12470">
        <v>213487</v>
      </c>
      <c r="B12470" t="s">
        <v>707</v>
      </c>
      <c r="C12470" t="s">
        <v>14</v>
      </c>
      <c r="D12470" t="s">
        <v>15</v>
      </c>
      <c r="E12470" t="s">
        <v>705</v>
      </c>
      <c r="F12470" s="1">
        <v>43581.544965277775</v>
      </c>
      <c r="G12470">
        <v>4</v>
      </c>
      <c r="H12470">
        <v>271.85000000000002</v>
      </c>
      <c r="I12470">
        <v>1087.4000000000001</v>
      </c>
      <c r="J12470">
        <v>30</v>
      </c>
      <c r="K12470" t="s">
        <v>1777</v>
      </c>
      <c r="L12470">
        <v>2019</v>
      </c>
      <c r="M12470">
        <v>4</v>
      </c>
    </row>
    <row r="12471" spans="1:13" x14ac:dyDescent="0.25">
      <c r="A12471">
        <v>213487</v>
      </c>
      <c r="B12471" t="s">
        <v>707</v>
      </c>
      <c r="C12471" t="s">
        <v>14</v>
      </c>
      <c r="D12471" t="s">
        <v>15</v>
      </c>
      <c r="E12471" t="s">
        <v>705</v>
      </c>
      <c r="F12471" s="1">
        <v>43581.544965277775</v>
      </c>
      <c r="G12471">
        <v>1</v>
      </c>
      <c r="H12471">
        <v>271.85000000000002</v>
      </c>
      <c r="I12471">
        <v>271.85000000000002</v>
      </c>
      <c r="J12471">
        <v>30</v>
      </c>
      <c r="K12471" t="s">
        <v>1777</v>
      </c>
      <c r="L12471">
        <v>2019</v>
      </c>
      <c r="M12471">
        <v>4</v>
      </c>
    </row>
    <row r="12472" spans="1:13" x14ac:dyDescent="0.25">
      <c r="A12472">
        <v>213494</v>
      </c>
      <c r="B12472" t="s">
        <v>708</v>
      </c>
      <c r="C12472" t="s">
        <v>14</v>
      </c>
      <c r="D12472" t="s">
        <v>15</v>
      </c>
      <c r="E12472" t="s">
        <v>705</v>
      </c>
      <c r="F12472" s="1">
        <v>43581.544965277775</v>
      </c>
      <c r="G12472">
        <v>7</v>
      </c>
      <c r="H12472">
        <v>408.95</v>
      </c>
      <c r="I12472">
        <v>2862.65</v>
      </c>
      <c r="J12472">
        <v>30</v>
      </c>
      <c r="K12472" t="s">
        <v>1777</v>
      </c>
      <c r="L12472">
        <v>2019</v>
      </c>
      <c r="M12472">
        <v>4</v>
      </c>
    </row>
    <row r="12473" spans="1:13" x14ac:dyDescent="0.25">
      <c r="A12473">
        <v>213494</v>
      </c>
      <c r="B12473" t="s">
        <v>708</v>
      </c>
      <c r="C12473" t="s">
        <v>14</v>
      </c>
      <c r="D12473" t="s">
        <v>15</v>
      </c>
      <c r="E12473" t="s">
        <v>705</v>
      </c>
      <c r="F12473" s="1">
        <v>43584.478090277778</v>
      </c>
      <c r="G12473">
        <v>1</v>
      </c>
      <c r="H12473">
        <v>408.95</v>
      </c>
      <c r="I12473">
        <v>408.95</v>
      </c>
      <c r="J12473">
        <v>30</v>
      </c>
      <c r="K12473" t="s">
        <v>1777</v>
      </c>
      <c r="L12473">
        <v>2019</v>
      </c>
      <c r="M12473">
        <v>4</v>
      </c>
    </row>
    <row r="12474" spans="1:13" x14ac:dyDescent="0.25">
      <c r="A12474">
        <v>213485</v>
      </c>
      <c r="B12474" t="s">
        <v>706</v>
      </c>
      <c r="C12474" t="s">
        <v>14</v>
      </c>
      <c r="D12474" t="s">
        <v>15</v>
      </c>
      <c r="E12474" t="s">
        <v>705</v>
      </c>
      <c r="F12474" s="1">
        <v>43587.431273148148</v>
      </c>
      <c r="G12474">
        <v>1</v>
      </c>
      <c r="H12474">
        <v>721.2</v>
      </c>
      <c r="I12474">
        <v>721.2</v>
      </c>
      <c r="J12474">
        <v>30</v>
      </c>
      <c r="K12474" t="s">
        <v>1777</v>
      </c>
      <c r="L12474">
        <v>2019</v>
      </c>
      <c r="M12474">
        <v>5</v>
      </c>
    </row>
    <row r="12475" spans="1:13" x14ac:dyDescent="0.25">
      <c r="A12475">
        <v>213485</v>
      </c>
      <c r="B12475" t="s">
        <v>706</v>
      </c>
      <c r="C12475" t="s">
        <v>14</v>
      </c>
      <c r="D12475" t="s">
        <v>15</v>
      </c>
      <c r="E12475" t="s">
        <v>705</v>
      </c>
      <c r="F12475" s="1">
        <v>43588.564849537041</v>
      </c>
      <c r="G12475">
        <v>3</v>
      </c>
      <c r="H12475">
        <v>721.2</v>
      </c>
      <c r="I12475">
        <v>2163.6</v>
      </c>
      <c r="J12475">
        <v>30</v>
      </c>
      <c r="K12475" t="s">
        <v>1777</v>
      </c>
      <c r="L12475">
        <v>2019</v>
      </c>
      <c r="M12475">
        <v>5</v>
      </c>
    </row>
    <row r="12476" spans="1:13" x14ac:dyDescent="0.25">
      <c r="A12476">
        <v>213494</v>
      </c>
      <c r="B12476" t="s">
        <v>708</v>
      </c>
      <c r="C12476" t="s">
        <v>14</v>
      </c>
      <c r="D12476" t="s">
        <v>15</v>
      </c>
      <c r="E12476" t="s">
        <v>705</v>
      </c>
      <c r="F12476" s="1">
        <v>43588.564849537041</v>
      </c>
      <c r="G12476">
        <v>6</v>
      </c>
      <c r="H12476">
        <v>408.95</v>
      </c>
      <c r="I12476">
        <v>2453.6999999999998</v>
      </c>
      <c r="J12476">
        <v>30</v>
      </c>
      <c r="K12476" t="s">
        <v>1777</v>
      </c>
      <c r="L12476">
        <v>2019</v>
      </c>
      <c r="M12476">
        <v>5</v>
      </c>
    </row>
    <row r="12477" spans="1:13" x14ac:dyDescent="0.25">
      <c r="A12477">
        <v>213494</v>
      </c>
      <c r="B12477" t="s">
        <v>708</v>
      </c>
      <c r="C12477" t="s">
        <v>14</v>
      </c>
      <c r="D12477" t="s">
        <v>15</v>
      </c>
      <c r="E12477" t="s">
        <v>705</v>
      </c>
      <c r="F12477" s="1">
        <v>43595.512662037036</v>
      </c>
      <c r="G12477">
        <v>4</v>
      </c>
      <c r="H12477">
        <v>408.95</v>
      </c>
      <c r="I12477">
        <v>1635.8</v>
      </c>
      <c r="J12477">
        <v>30</v>
      </c>
      <c r="K12477" t="s">
        <v>1777</v>
      </c>
      <c r="L12477">
        <v>2019</v>
      </c>
      <c r="M12477">
        <v>5</v>
      </c>
    </row>
    <row r="12478" spans="1:13" x14ac:dyDescent="0.25">
      <c r="A12478">
        <v>213489</v>
      </c>
      <c r="B12478" t="s">
        <v>709</v>
      </c>
      <c r="C12478" t="s">
        <v>14</v>
      </c>
      <c r="D12478" t="s">
        <v>15</v>
      </c>
      <c r="E12478" t="s">
        <v>705</v>
      </c>
      <c r="F12478" s="1">
        <v>43595.512662037036</v>
      </c>
      <c r="G12478">
        <v>1</v>
      </c>
      <c r="H12478">
        <v>630.66</v>
      </c>
      <c r="I12478">
        <v>630.66</v>
      </c>
      <c r="J12478">
        <v>30</v>
      </c>
      <c r="K12478" t="s">
        <v>1777</v>
      </c>
      <c r="L12478">
        <v>2019</v>
      </c>
      <c r="M12478">
        <v>5</v>
      </c>
    </row>
    <row r="12479" spans="1:13" x14ac:dyDescent="0.25">
      <c r="A12479">
        <v>213489</v>
      </c>
      <c r="B12479" t="s">
        <v>709</v>
      </c>
      <c r="C12479" t="s">
        <v>14</v>
      </c>
      <c r="D12479" t="s">
        <v>15</v>
      </c>
      <c r="E12479" t="s">
        <v>705</v>
      </c>
      <c r="F12479" s="1">
        <v>43595.512662037036</v>
      </c>
      <c r="G12479">
        <v>3</v>
      </c>
      <c r="H12479">
        <v>630.66</v>
      </c>
      <c r="I12479">
        <v>1891.98</v>
      </c>
      <c r="J12479">
        <v>30</v>
      </c>
      <c r="K12479" t="s">
        <v>1777</v>
      </c>
      <c r="L12479">
        <v>2019</v>
      </c>
      <c r="M12479">
        <v>5</v>
      </c>
    </row>
    <row r="12480" spans="1:13" x14ac:dyDescent="0.25">
      <c r="A12480">
        <v>213489</v>
      </c>
      <c r="B12480" t="s">
        <v>709</v>
      </c>
      <c r="C12480" t="s">
        <v>14</v>
      </c>
      <c r="D12480" t="s">
        <v>15</v>
      </c>
      <c r="E12480" t="s">
        <v>705</v>
      </c>
      <c r="F12480" s="1">
        <v>43602.547002314815</v>
      </c>
      <c r="G12480">
        <v>1</v>
      </c>
      <c r="H12480">
        <v>630.66</v>
      </c>
      <c r="I12480">
        <v>630.66</v>
      </c>
      <c r="J12480">
        <v>30</v>
      </c>
      <c r="K12480" t="s">
        <v>1777</v>
      </c>
      <c r="L12480">
        <v>2019</v>
      </c>
      <c r="M12480">
        <v>5</v>
      </c>
    </row>
    <row r="12481" spans="1:13" x14ac:dyDescent="0.25">
      <c r="A12481">
        <v>213489</v>
      </c>
      <c r="B12481" t="s">
        <v>709</v>
      </c>
      <c r="C12481" t="s">
        <v>14</v>
      </c>
      <c r="D12481" t="s">
        <v>15</v>
      </c>
      <c r="E12481" t="s">
        <v>705</v>
      </c>
      <c r="F12481" s="1">
        <v>43602.547002314815</v>
      </c>
      <c r="G12481">
        <v>5</v>
      </c>
      <c r="H12481">
        <v>630.66</v>
      </c>
      <c r="I12481">
        <v>3153.3</v>
      </c>
      <c r="J12481">
        <v>30</v>
      </c>
      <c r="K12481" t="s">
        <v>1777</v>
      </c>
      <c r="L12481">
        <v>2019</v>
      </c>
      <c r="M12481">
        <v>5</v>
      </c>
    </row>
    <row r="12482" spans="1:13" x14ac:dyDescent="0.25">
      <c r="A12482">
        <v>213487</v>
      </c>
      <c r="B12482" t="s">
        <v>707</v>
      </c>
      <c r="C12482" t="s">
        <v>14</v>
      </c>
      <c r="D12482" t="s">
        <v>15</v>
      </c>
      <c r="E12482" t="s">
        <v>705</v>
      </c>
      <c r="F12482" s="1">
        <v>43602.547002314815</v>
      </c>
      <c r="G12482">
        <v>5</v>
      </c>
      <c r="H12482">
        <v>271.85000000000002</v>
      </c>
      <c r="I12482">
        <v>1359.25</v>
      </c>
      <c r="J12482">
        <v>30</v>
      </c>
      <c r="K12482" t="s">
        <v>1777</v>
      </c>
      <c r="L12482">
        <v>2019</v>
      </c>
      <c r="M12482">
        <v>5</v>
      </c>
    </row>
    <row r="12483" spans="1:13" x14ac:dyDescent="0.25">
      <c r="A12483">
        <v>213487</v>
      </c>
      <c r="B12483" t="s">
        <v>707</v>
      </c>
      <c r="C12483" t="s">
        <v>14</v>
      </c>
      <c r="D12483" t="s">
        <v>15</v>
      </c>
      <c r="E12483" t="s">
        <v>705</v>
      </c>
      <c r="F12483" s="1">
        <v>43602.547002314815</v>
      </c>
      <c r="G12483">
        <v>1</v>
      </c>
      <c r="H12483">
        <v>271.85000000000002</v>
      </c>
      <c r="I12483">
        <v>271.85000000000002</v>
      </c>
      <c r="J12483">
        <v>30</v>
      </c>
      <c r="K12483" t="s">
        <v>1777</v>
      </c>
      <c r="L12483">
        <v>2019</v>
      </c>
      <c r="M12483">
        <v>5</v>
      </c>
    </row>
    <row r="12484" spans="1:13" x14ac:dyDescent="0.25">
      <c r="A12484">
        <v>213494</v>
      </c>
      <c r="B12484" t="s">
        <v>708</v>
      </c>
      <c r="C12484" t="s">
        <v>14</v>
      </c>
      <c r="D12484" t="s">
        <v>15</v>
      </c>
      <c r="E12484" t="s">
        <v>705</v>
      </c>
      <c r="F12484" s="1">
        <v>43602.547002314815</v>
      </c>
      <c r="G12484">
        <v>6</v>
      </c>
      <c r="H12484">
        <v>408.95</v>
      </c>
      <c r="I12484">
        <v>2453.6999999999998</v>
      </c>
      <c r="J12484">
        <v>30</v>
      </c>
      <c r="K12484" t="s">
        <v>1777</v>
      </c>
      <c r="L12484">
        <v>2019</v>
      </c>
      <c r="M12484">
        <v>5</v>
      </c>
    </row>
    <row r="12485" spans="1:13" x14ac:dyDescent="0.25">
      <c r="A12485">
        <v>213494</v>
      </c>
      <c r="B12485" t="s">
        <v>708</v>
      </c>
      <c r="C12485" t="s">
        <v>14</v>
      </c>
      <c r="D12485" t="s">
        <v>15</v>
      </c>
      <c r="E12485" t="s">
        <v>705</v>
      </c>
      <c r="F12485" s="1">
        <v>43602.561851851853</v>
      </c>
      <c r="G12485">
        <v>1</v>
      </c>
      <c r="H12485">
        <v>408.95</v>
      </c>
      <c r="I12485">
        <v>408.95</v>
      </c>
      <c r="J12485">
        <v>30</v>
      </c>
      <c r="K12485" t="s">
        <v>1777</v>
      </c>
      <c r="L12485">
        <v>2019</v>
      </c>
      <c r="M12485">
        <v>5</v>
      </c>
    </row>
    <row r="12486" spans="1:13" x14ac:dyDescent="0.25">
      <c r="A12486">
        <v>213487</v>
      </c>
      <c r="B12486" t="s">
        <v>707</v>
      </c>
      <c r="C12486" t="s">
        <v>14</v>
      </c>
      <c r="D12486" t="s">
        <v>15</v>
      </c>
      <c r="E12486" t="s">
        <v>705</v>
      </c>
      <c r="F12486" s="1">
        <v>43609.413958333331</v>
      </c>
      <c r="G12486">
        <v>4</v>
      </c>
      <c r="H12486">
        <v>271.85000000000002</v>
      </c>
      <c r="I12486">
        <v>1087.4000000000001</v>
      </c>
      <c r="J12486">
        <v>30</v>
      </c>
      <c r="K12486" t="s">
        <v>1777</v>
      </c>
      <c r="L12486">
        <v>2019</v>
      </c>
      <c r="M12486">
        <v>5</v>
      </c>
    </row>
    <row r="12487" spans="1:13" x14ac:dyDescent="0.25">
      <c r="A12487">
        <v>213487</v>
      </c>
      <c r="B12487" t="s">
        <v>707</v>
      </c>
      <c r="C12487" t="s">
        <v>14</v>
      </c>
      <c r="D12487" t="s">
        <v>15</v>
      </c>
      <c r="E12487" t="s">
        <v>705</v>
      </c>
      <c r="F12487" s="1">
        <v>43609.413958333331</v>
      </c>
      <c r="G12487">
        <v>1</v>
      </c>
      <c r="H12487">
        <v>271.85000000000002</v>
      </c>
      <c r="I12487">
        <v>271.85000000000002</v>
      </c>
      <c r="J12487">
        <v>30</v>
      </c>
      <c r="K12487" t="s">
        <v>1777</v>
      </c>
      <c r="L12487">
        <v>2019</v>
      </c>
      <c r="M12487">
        <v>5</v>
      </c>
    </row>
    <row r="12488" spans="1:13" x14ac:dyDescent="0.25">
      <c r="A12488">
        <v>213487</v>
      </c>
      <c r="B12488" t="s">
        <v>707</v>
      </c>
      <c r="C12488" t="s">
        <v>14</v>
      </c>
      <c r="D12488" t="s">
        <v>15</v>
      </c>
      <c r="E12488" t="s">
        <v>705</v>
      </c>
      <c r="F12488" s="1">
        <v>43616.495578703703</v>
      </c>
      <c r="G12488">
        <v>6</v>
      </c>
      <c r="H12488">
        <v>271.85000000000002</v>
      </c>
      <c r="I12488">
        <v>1631.1</v>
      </c>
      <c r="J12488">
        <v>30</v>
      </c>
      <c r="K12488" t="s">
        <v>1777</v>
      </c>
      <c r="L12488">
        <v>2019</v>
      </c>
      <c r="M12488">
        <v>5</v>
      </c>
    </row>
    <row r="12489" spans="1:13" x14ac:dyDescent="0.25">
      <c r="A12489">
        <v>213494</v>
      </c>
      <c r="B12489" t="s">
        <v>708</v>
      </c>
      <c r="C12489" t="s">
        <v>14</v>
      </c>
      <c r="D12489" t="s">
        <v>15</v>
      </c>
      <c r="E12489" t="s">
        <v>705</v>
      </c>
      <c r="F12489" s="1">
        <v>43616.495578703703</v>
      </c>
      <c r="G12489">
        <v>6</v>
      </c>
      <c r="H12489">
        <v>408.95</v>
      </c>
      <c r="I12489">
        <v>2453.6999999999998</v>
      </c>
      <c r="J12489">
        <v>30</v>
      </c>
      <c r="K12489" t="s">
        <v>1777</v>
      </c>
      <c r="L12489">
        <v>2019</v>
      </c>
      <c r="M12489">
        <v>5</v>
      </c>
    </row>
    <row r="12490" spans="1:13" x14ac:dyDescent="0.25">
      <c r="A12490">
        <v>213487</v>
      </c>
      <c r="B12490" t="s">
        <v>707</v>
      </c>
      <c r="C12490" t="s">
        <v>14</v>
      </c>
      <c r="D12490" t="s">
        <v>15</v>
      </c>
      <c r="E12490" t="s">
        <v>705</v>
      </c>
      <c r="F12490" s="1">
        <v>43623.427083333336</v>
      </c>
      <c r="G12490">
        <v>2</v>
      </c>
      <c r="H12490">
        <v>271.85000000000002</v>
      </c>
      <c r="I12490">
        <v>543.70000000000005</v>
      </c>
      <c r="J12490">
        <v>30</v>
      </c>
      <c r="K12490" t="s">
        <v>1777</v>
      </c>
      <c r="L12490">
        <v>2019</v>
      </c>
      <c r="M12490">
        <v>6</v>
      </c>
    </row>
    <row r="12491" spans="1:13" x14ac:dyDescent="0.25">
      <c r="A12491">
        <v>213487</v>
      </c>
      <c r="B12491" t="s">
        <v>707</v>
      </c>
      <c r="C12491" t="s">
        <v>14</v>
      </c>
      <c r="D12491" t="s">
        <v>15</v>
      </c>
      <c r="E12491" t="s">
        <v>705</v>
      </c>
      <c r="F12491" s="1">
        <v>43623.427083333336</v>
      </c>
      <c r="G12491">
        <v>4</v>
      </c>
      <c r="H12491">
        <v>271.85000000000002</v>
      </c>
      <c r="I12491">
        <v>1087.4000000000001</v>
      </c>
      <c r="J12491">
        <v>30</v>
      </c>
      <c r="K12491" t="s">
        <v>1777</v>
      </c>
      <c r="L12491">
        <v>2019</v>
      </c>
      <c r="M12491">
        <v>6</v>
      </c>
    </row>
    <row r="12492" spans="1:13" x14ac:dyDescent="0.25">
      <c r="A12492">
        <v>213494</v>
      </c>
      <c r="B12492" t="s">
        <v>708</v>
      </c>
      <c r="C12492" t="s">
        <v>14</v>
      </c>
      <c r="D12492" t="s">
        <v>15</v>
      </c>
      <c r="E12492" t="s">
        <v>705</v>
      </c>
      <c r="F12492" s="1">
        <v>43623.427083333336</v>
      </c>
      <c r="G12492">
        <v>3</v>
      </c>
      <c r="H12492">
        <v>408.95</v>
      </c>
      <c r="I12492">
        <v>1226.8499999999999</v>
      </c>
      <c r="J12492">
        <v>30</v>
      </c>
      <c r="K12492" t="s">
        <v>1777</v>
      </c>
      <c r="L12492">
        <v>2019</v>
      </c>
      <c r="M12492">
        <v>6</v>
      </c>
    </row>
    <row r="12493" spans="1:13" x14ac:dyDescent="0.25">
      <c r="A12493">
        <v>213494</v>
      </c>
      <c r="B12493" t="s">
        <v>708</v>
      </c>
      <c r="C12493" t="s">
        <v>14</v>
      </c>
      <c r="D12493" t="s">
        <v>15</v>
      </c>
      <c r="E12493" t="s">
        <v>705</v>
      </c>
      <c r="F12493" s="1">
        <v>43623.427083333336</v>
      </c>
      <c r="G12493">
        <v>1</v>
      </c>
      <c r="H12493">
        <v>408.95</v>
      </c>
      <c r="I12493">
        <v>408.95</v>
      </c>
      <c r="J12493">
        <v>30</v>
      </c>
      <c r="K12493" t="s">
        <v>1777</v>
      </c>
      <c r="L12493">
        <v>2019</v>
      </c>
      <c r="M12493">
        <v>6</v>
      </c>
    </row>
    <row r="12494" spans="1:13" x14ac:dyDescent="0.25">
      <c r="A12494">
        <v>213489</v>
      </c>
      <c r="B12494" t="s">
        <v>709</v>
      </c>
      <c r="C12494" t="s">
        <v>14</v>
      </c>
      <c r="D12494" t="s">
        <v>15</v>
      </c>
      <c r="E12494" t="s">
        <v>705</v>
      </c>
      <c r="F12494" s="1">
        <v>43623.427083333336</v>
      </c>
      <c r="G12494">
        <v>4</v>
      </c>
      <c r="H12494">
        <v>630.66</v>
      </c>
      <c r="I12494">
        <v>2522.64</v>
      </c>
      <c r="J12494">
        <v>30</v>
      </c>
      <c r="K12494" t="s">
        <v>1777</v>
      </c>
      <c r="L12494">
        <v>2019</v>
      </c>
      <c r="M12494">
        <v>6</v>
      </c>
    </row>
    <row r="12495" spans="1:13" x14ac:dyDescent="0.25">
      <c r="A12495">
        <v>213485</v>
      </c>
      <c r="B12495" t="s">
        <v>706</v>
      </c>
      <c r="C12495" t="s">
        <v>14</v>
      </c>
      <c r="D12495" t="s">
        <v>15</v>
      </c>
      <c r="E12495" t="s">
        <v>705</v>
      </c>
      <c r="F12495" s="1">
        <v>43629.390034722222</v>
      </c>
      <c r="G12495">
        <v>1</v>
      </c>
      <c r="H12495">
        <v>721.2</v>
      </c>
      <c r="I12495">
        <v>721.2</v>
      </c>
      <c r="J12495">
        <v>30</v>
      </c>
      <c r="K12495" t="s">
        <v>1777</v>
      </c>
      <c r="L12495">
        <v>2019</v>
      </c>
      <c r="M12495">
        <v>6</v>
      </c>
    </row>
    <row r="12496" spans="1:13" x14ac:dyDescent="0.25">
      <c r="A12496">
        <v>213489</v>
      </c>
      <c r="B12496" t="s">
        <v>709</v>
      </c>
      <c r="C12496" t="s">
        <v>14</v>
      </c>
      <c r="D12496" t="s">
        <v>15</v>
      </c>
      <c r="E12496" t="s">
        <v>705</v>
      </c>
      <c r="F12496" s="1">
        <v>43630.450254629628</v>
      </c>
      <c r="G12496">
        <v>3</v>
      </c>
      <c r="H12496">
        <v>630.66</v>
      </c>
      <c r="I12496">
        <v>1891.98</v>
      </c>
      <c r="J12496">
        <v>30</v>
      </c>
      <c r="K12496" t="s">
        <v>1777</v>
      </c>
      <c r="L12496">
        <v>2019</v>
      </c>
      <c r="M12496">
        <v>6</v>
      </c>
    </row>
    <row r="12497" spans="1:13" x14ac:dyDescent="0.25">
      <c r="A12497">
        <v>213494</v>
      </c>
      <c r="B12497" t="s">
        <v>708</v>
      </c>
      <c r="C12497" t="s">
        <v>14</v>
      </c>
      <c r="D12497" t="s">
        <v>15</v>
      </c>
      <c r="E12497" t="s">
        <v>705</v>
      </c>
      <c r="F12497" s="1">
        <v>43630.450254629628</v>
      </c>
      <c r="G12497">
        <v>2</v>
      </c>
      <c r="H12497">
        <v>408.95</v>
      </c>
      <c r="I12497">
        <v>817.9</v>
      </c>
      <c r="J12497">
        <v>30</v>
      </c>
      <c r="K12497" t="s">
        <v>1777</v>
      </c>
      <c r="L12497">
        <v>2019</v>
      </c>
      <c r="M12497">
        <v>6</v>
      </c>
    </row>
    <row r="12498" spans="1:13" x14ac:dyDescent="0.25">
      <c r="A12498">
        <v>213494</v>
      </c>
      <c r="B12498" t="s">
        <v>708</v>
      </c>
      <c r="C12498" t="s">
        <v>14</v>
      </c>
      <c r="D12498" t="s">
        <v>15</v>
      </c>
      <c r="E12498" t="s">
        <v>705</v>
      </c>
      <c r="F12498" s="1">
        <v>43630.450254629628</v>
      </c>
      <c r="G12498">
        <v>2</v>
      </c>
      <c r="H12498">
        <v>408.95</v>
      </c>
      <c r="I12498">
        <v>817.9</v>
      </c>
      <c r="J12498">
        <v>30</v>
      </c>
      <c r="K12498" t="s">
        <v>1777</v>
      </c>
      <c r="L12498">
        <v>2019</v>
      </c>
      <c r="M12498">
        <v>6</v>
      </c>
    </row>
    <row r="12499" spans="1:13" x14ac:dyDescent="0.25">
      <c r="A12499">
        <v>213487</v>
      </c>
      <c r="B12499" t="s">
        <v>707</v>
      </c>
      <c r="C12499" t="s">
        <v>14</v>
      </c>
      <c r="D12499" t="s">
        <v>15</v>
      </c>
      <c r="E12499" t="s">
        <v>705</v>
      </c>
      <c r="F12499" s="1">
        <v>43630.450254629628</v>
      </c>
      <c r="G12499">
        <v>4</v>
      </c>
      <c r="H12499">
        <v>271.85000000000002</v>
      </c>
      <c r="I12499">
        <v>1087.4000000000001</v>
      </c>
      <c r="J12499">
        <v>30</v>
      </c>
      <c r="K12499" t="s">
        <v>1777</v>
      </c>
      <c r="L12499">
        <v>2019</v>
      </c>
      <c r="M12499">
        <v>6</v>
      </c>
    </row>
    <row r="12500" spans="1:13" x14ac:dyDescent="0.25">
      <c r="A12500">
        <v>213487</v>
      </c>
      <c r="B12500" t="s">
        <v>707</v>
      </c>
      <c r="C12500" t="s">
        <v>14</v>
      </c>
      <c r="D12500" t="s">
        <v>15</v>
      </c>
      <c r="E12500" t="s">
        <v>705</v>
      </c>
      <c r="F12500" s="1">
        <v>43633.411273148151</v>
      </c>
      <c r="G12500">
        <v>3</v>
      </c>
      <c r="H12500">
        <v>271.85000000000002</v>
      </c>
      <c r="I12500">
        <v>815.55</v>
      </c>
      <c r="J12500">
        <v>30</v>
      </c>
      <c r="K12500" t="s">
        <v>1777</v>
      </c>
      <c r="L12500">
        <v>2019</v>
      </c>
      <c r="M12500">
        <v>6</v>
      </c>
    </row>
    <row r="12501" spans="1:13" x14ac:dyDescent="0.25">
      <c r="A12501">
        <v>213485</v>
      </c>
      <c r="B12501" t="s">
        <v>706</v>
      </c>
      <c r="C12501" t="s">
        <v>14</v>
      </c>
      <c r="D12501" t="s">
        <v>15</v>
      </c>
      <c r="E12501" t="s">
        <v>705</v>
      </c>
      <c r="F12501" s="1">
        <v>43637.392152777778</v>
      </c>
      <c r="G12501">
        <v>1</v>
      </c>
      <c r="H12501">
        <v>721.2</v>
      </c>
      <c r="I12501">
        <v>721.2</v>
      </c>
      <c r="J12501">
        <v>30</v>
      </c>
      <c r="K12501" t="s">
        <v>1777</v>
      </c>
      <c r="L12501">
        <v>2019</v>
      </c>
      <c r="M12501">
        <v>6</v>
      </c>
    </row>
    <row r="12502" spans="1:13" x14ac:dyDescent="0.25">
      <c r="A12502">
        <v>213485</v>
      </c>
      <c r="B12502" t="s">
        <v>706</v>
      </c>
      <c r="C12502" t="s">
        <v>14</v>
      </c>
      <c r="D12502" t="s">
        <v>15</v>
      </c>
      <c r="E12502" t="s">
        <v>705</v>
      </c>
      <c r="F12502" s="1">
        <v>43637.522118055553</v>
      </c>
      <c r="G12502">
        <v>1</v>
      </c>
      <c r="H12502">
        <v>721.2</v>
      </c>
      <c r="I12502">
        <v>721.2</v>
      </c>
      <c r="J12502">
        <v>30</v>
      </c>
      <c r="K12502" t="s">
        <v>1777</v>
      </c>
      <c r="L12502">
        <v>2019</v>
      </c>
      <c r="M12502">
        <v>6</v>
      </c>
    </row>
    <row r="12503" spans="1:13" x14ac:dyDescent="0.25">
      <c r="A12503">
        <v>213487</v>
      </c>
      <c r="B12503" t="s">
        <v>707</v>
      </c>
      <c r="C12503" t="s">
        <v>14</v>
      </c>
      <c r="D12503" t="s">
        <v>15</v>
      </c>
      <c r="E12503" t="s">
        <v>705</v>
      </c>
      <c r="F12503" s="1">
        <v>43637.522118055553</v>
      </c>
      <c r="G12503">
        <v>5</v>
      </c>
      <c r="H12503">
        <v>271.85000000000002</v>
      </c>
      <c r="I12503">
        <v>1359.25</v>
      </c>
      <c r="J12503">
        <v>30</v>
      </c>
      <c r="K12503" t="s">
        <v>1777</v>
      </c>
      <c r="L12503">
        <v>2019</v>
      </c>
      <c r="M12503">
        <v>6</v>
      </c>
    </row>
    <row r="12504" spans="1:13" x14ac:dyDescent="0.25">
      <c r="A12504">
        <v>213487</v>
      </c>
      <c r="B12504" t="s">
        <v>707</v>
      </c>
      <c r="C12504" t="s">
        <v>14</v>
      </c>
      <c r="D12504" t="s">
        <v>15</v>
      </c>
      <c r="E12504" t="s">
        <v>705</v>
      </c>
      <c r="F12504" s="1">
        <v>43637.522118055553</v>
      </c>
      <c r="G12504">
        <v>3</v>
      </c>
      <c r="H12504">
        <v>271.85000000000002</v>
      </c>
      <c r="I12504">
        <v>815.55</v>
      </c>
      <c r="J12504">
        <v>30</v>
      </c>
      <c r="K12504" t="s">
        <v>1777</v>
      </c>
      <c r="L12504">
        <v>2019</v>
      </c>
      <c r="M12504">
        <v>6</v>
      </c>
    </row>
    <row r="12505" spans="1:13" x14ac:dyDescent="0.25">
      <c r="A12505">
        <v>213487</v>
      </c>
      <c r="B12505" t="s">
        <v>707</v>
      </c>
      <c r="C12505" t="s">
        <v>14</v>
      </c>
      <c r="D12505" t="s">
        <v>15</v>
      </c>
      <c r="E12505" t="s">
        <v>705</v>
      </c>
      <c r="F12505" s="1">
        <v>43640.456597222219</v>
      </c>
      <c r="G12505">
        <v>1</v>
      </c>
      <c r="H12505">
        <v>271.85000000000002</v>
      </c>
      <c r="I12505">
        <v>271.85000000000002</v>
      </c>
      <c r="J12505">
        <v>30</v>
      </c>
      <c r="K12505" t="s">
        <v>1777</v>
      </c>
      <c r="L12505">
        <v>2019</v>
      </c>
      <c r="M12505">
        <v>6</v>
      </c>
    </row>
    <row r="12506" spans="1:13" x14ac:dyDescent="0.25">
      <c r="A12506">
        <v>213487</v>
      </c>
      <c r="B12506" t="s">
        <v>707</v>
      </c>
      <c r="C12506" t="s">
        <v>14</v>
      </c>
      <c r="D12506" t="s">
        <v>15</v>
      </c>
      <c r="E12506" t="s">
        <v>705</v>
      </c>
      <c r="F12506" s="1">
        <v>43644.436886574076</v>
      </c>
      <c r="G12506">
        <v>3</v>
      </c>
      <c r="H12506">
        <v>271.85000000000002</v>
      </c>
      <c r="I12506">
        <v>815.55</v>
      </c>
      <c r="J12506">
        <v>30</v>
      </c>
      <c r="K12506" t="s">
        <v>1777</v>
      </c>
      <c r="L12506">
        <v>2019</v>
      </c>
      <c r="M12506">
        <v>6</v>
      </c>
    </row>
    <row r="12507" spans="1:13" x14ac:dyDescent="0.25">
      <c r="A12507">
        <v>213487</v>
      </c>
      <c r="B12507" t="s">
        <v>707</v>
      </c>
      <c r="C12507" t="s">
        <v>14</v>
      </c>
      <c r="D12507" t="s">
        <v>15</v>
      </c>
      <c r="E12507" t="s">
        <v>705</v>
      </c>
      <c r="F12507" s="1">
        <v>43644.436886574076</v>
      </c>
      <c r="G12507">
        <v>1</v>
      </c>
      <c r="H12507">
        <v>271.85000000000002</v>
      </c>
      <c r="I12507">
        <v>271.85000000000002</v>
      </c>
      <c r="J12507">
        <v>30</v>
      </c>
      <c r="K12507" t="s">
        <v>1777</v>
      </c>
      <c r="L12507">
        <v>2019</v>
      </c>
      <c r="M12507">
        <v>6</v>
      </c>
    </row>
    <row r="12508" spans="1:13" x14ac:dyDescent="0.25">
      <c r="A12508">
        <v>213487</v>
      </c>
      <c r="B12508" t="s">
        <v>707</v>
      </c>
      <c r="C12508" t="s">
        <v>14</v>
      </c>
      <c r="D12508" t="s">
        <v>15</v>
      </c>
      <c r="E12508" t="s">
        <v>705</v>
      </c>
      <c r="F12508" s="1">
        <v>43644.436886574076</v>
      </c>
      <c r="G12508">
        <v>1</v>
      </c>
      <c r="H12508">
        <v>271.85000000000002</v>
      </c>
      <c r="I12508">
        <v>271.85000000000002</v>
      </c>
      <c r="J12508">
        <v>30</v>
      </c>
      <c r="K12508" t="s">
        <v>1777</v>
      </c>
      <c r="L12508">
        <v>2019</v>
      </c>
      <c r="M12508">
        <v>6</v>
      </c>
    </row>
    <row r="12509" spans="1:13" x14ac:dyDescent="0.25">
      <c r="A12509">
        <v>213489</v>
      </c>
      <c r="B12509" t="s">
        <v>709</v>
      </c>
      <c r="C12509" t="s">
        <v>14</v>
      </c>
      <c r="D12509" t="s">
        <v>15</v>
      </c>
      <c r="E12509" t="s">
        <v>705</v>
      </c>
      <c r="F12509" s="1">
        <v>43644.436886574076</v>
      </c>
      <c r="G12509">
        <v>5</v>
      </c>
      <c r="H12509">
        <v>630.66</v>
      </c>
      <c r="I12509">
        <v>3153.3</v>
      </c>
      <c r="J12509">
        <v>30</v>
      </c>
      <c r="K12509" t="s">
        <v>1777</v>
      </c>
      <c r="L12509">
        <v>2019</v>
      </c>
      <c r="M12509">
        <v>6</v>
      </c>
    </row>
    <row r="12510" spans="1:13" x14ac:dyDescent="0.25">
      <c r="A12510">
        <v>213485</v>
      </c>
      <c r="B12510" t="s">
        <v>706</v>
      </c>
      <c r="C12510" t="s">
        <v>14</v>
      </c>
      <c r="D12510" t="s">
        <v>15</v>
      </c>
      <c r="E12510" t="s">
        <v>705</v>
      </c>
      <c r="F12510" s="1">
        <v>43644.444710648146</v>
      </c>
      <c r="G12510">
        <v>1</v>
      </c>
      <c r="H12510">
        <v>721.2</v>
      </c>
      <c r="I12510">
        <v>721.2</v>
      </c>
      <c r="J12510">
        <v>30</v>
      </c>
      <c r="K12510" t="s">
        <v>1777</v>
      </c>
      <c r="L12510">
        <v>2019</v>
      </c>
      <c r="M12510">
        <v>6</v>
      </c>
    </row>
    <row r="12511" spans="1:13" x14ac:dyDescent="0.25">
      <c r="A12511">
        <v>213485</v>
      </c>
      <c r="B12511" t="s">
        <v>706</v>
      </c>
      <c r="C12511" t="s">
        <v>14</v>
      </c>
      <c r="D12511" t="s">
        <v>15</v>
      </c>
      <c r="E12511" t="s">
        <v>705</v>
      </c>
      <c r="F12511" s="1">
        <v>43647.395752314813</v>
      </c>
      <c r="G12511">
        <v>1</v>
      </c>
      <c r="H12511">
        <v>721.2</v>
      </c>
      <c r="I12511">
        <v>721.2</v>
      </c>
      <c r="J12511">
        <v>30</v>
      </c>
      <c r="K12511" t="s">
        <v>1777</v>
      </c>
      <c r="L12511">
        <v>2019</v>
      </c>
      <c r="M12511">
        <v>7</v>
      </c>
    </row>
    <row r="12512" spans="1:13" x14ac:dyDescent="0.25">
      <c r="A12512">
        <v>213485</v>
      </c>
      <c r="B12512" t="s">
        <v>706</v>
      </c>
      <c r="C12512" t="s">
        <v>14</v>
      </c>
      <c r="D12512" t="s">
        <v>15</v>
      </c>
      <c r="E12512" t="s">
        <v>705</v>
      </c>
      <c r="F12512" s="1">
        <v>43650.424317129633</v>
      </c>
      <c r="G12512">
        <v>1</v>
      </c>
      <c r="H12512">
        <v>721.2</v>
      </c>
      <c r="I12512">
        <v>721.2</v>
      </c>
      <c r="J12512">
        <v>30</v>
      </c>
      <c r="K12512" t="s">
        <v>1777</v>
      </c>
      <c r="L12512">
        <v>2019</v>
      </c>
      <c r="M12512">
        <v>7</v>
      </c>
    </row>
    <row r="12513" spans="1:13" x14ac:dyDescent="0.25">
      <c r="A12513">
        <v>213487</v>
      </c>
      <c r="B12513" t="s">
        <v>707</v>
      </c>
      <c r="C12513" t="s">
        <v>14</v>
      </c>
      <c r="D12513" t="s">
        <v>15</v>
      </c>
      <c r="E12513" t="s">
        <v>705</v>
      </c>
      <c r="F12513" s="1">
        <v>43650.424317129633</v>
      </c>
      <c r="G12513">
        <v>1</v>
      </c>
      <c r="H12513">
        <v>271.85000000000002</v>
      </c>
      <c r="I12513">
        <v>271.85000000000002</v>
      </c>
      <c r="J12513">
        <v>30</v>
      </c>
      <c r="K12513" t="s">
        <v>1777</v>
      </c>
      <c r="L12513">
        <v>2019</v>
      </c>
      <c r="M12513">
        <v>7</v>
      </c>
    </row>
    <row r="12514" spans="1:13" x14ac:dyDescent="0.25">
      <c r="A12514">
        <v>213485</v>
      </c>
      <c r="B12514" t="s">
        <v>706</v>
      </c>
      <c r="C12514" t="s">
        <v>14</v>
      </c>
      <c r="D12514" t="s">
        <v>15</v>
      </c>
      <c r="E12514" t="s">
        <v>705</v>
      </c>
      <c r="F12514" s="1">
        <v>43650.442986111113</v>
      </c>
      <c r="G12514">
        <v>2</v>
      </c>
      <c r="H12514">
        <v>721.2</v>
      </c>
      <c r="I12514">
        <v>1442.4</v>
      </c>
      <c r="J12514">
        <v>30</v>
      </c>
      <c r="K12514" t="s">
        <v>1777</v>
      </c>
      <c r="L12514">
        <v>2019</v>
      </c>
      <c r="M12514">
        <v>7</v>
      </c>
    </row>
    <row r="12515" spans="1:13" x14ac:dyDescent="0.25">
      <c r="A12515">
        <v>213487</v>
      </c>
      <c r="B12515" t="s">
        <v>707</v>
      </c>
      <c r="C12515" t="s">
        <v>14</v>
      </c>
      <c r="D12515" t="s">
        <v>15</v>
      </c>
      <c r="E12515" t="s">
        <v>705</v>
      </c>
      <c r="F12515" s="1">
        <v>43650.442986111113</v>
      </c>
      <c r="G12515">
        <v>6</v>
      </c>
      <c r="H12515">
        <v>271.85000000000002</v>
      </c>
      <c r="I12515">
        <v>1631.1</v>
      </c>
      <c r="J12515">
        <v>30</v>
      </c>
      <c r="K12515" t="s">
        <v>1777</v>
      </c>
      <c r="L12515">
        <v>2019</v>
      </c>
      <c r="M12515">
        <v>7</v>
      </c>
    </row>
    <row r="12516" spans="1:13" x14ac:dyDescent="0.25">
      <c r="A12516">
        <v>213487</v>
      </c>
      <c r="B12516" t="s">
        <v>707</v>
      </c>
      <c r="C12516" t="s">
        <v>14</v>
      </c>
      <c r="D12516" t="s">
        <v>15</v>
      </c>
      <c r="E12516" t="s">
        <v>705</v>
      </c>
      <c r="F12516" s="1">
        <v>43658.431759259256</v>
      </c>
      <c r="G12516">
        <v>4</v>
      </c>
      <c r="H12516">
        <v>271.85000000000002</v>
      </c>
      <c r="I12516">
        <v>1087.4000000000001</v>
      </c>
      <c r="J12516">
        <v>30</v>
      </c>
      <c r="K12516" t="s">
        <v>1777</v>
      </c>
      <c r="L12516">
        <v>2019</v>
      </c>
      <c r="M12516">
        <v>7</v>
      </c>
    </row>
    <row r="12517" spans="1:13" x14ac:dyDescent="0.25">
      <c r="A12517">
        <v>213487</v>
      </c>
      <c r="B12517" t="s">
        <v>707</v>
      </c>
      <c r="C12517" t="s">
        <v>14</v>
      </c>
      <c r="D12517" t="s">
        <v>15</v>
      </c>
      <c r="E12517" t="s">
        <v>705</v>
      </c>
      <c r="F12517" s="1">
        <v>43658.431759259256</v>
      </c>
      <c r="G12517">
        <v>2</v>
      </c>
      <c r="H12517">
        <v>271.85000000000002</v>
      </c>
      <c r="I12517">
        <v>543.70000000000005</v>
      </c>
      <c r="J12517">
        <v>30</v>
      </c>
      <c r="K12517" t="s">
        <v>1777</v>
      </c>
      <c r="L12517">
        <v>2019</v>
      </c>
      <c r="M12517">
        <v>7</v>
      </c>
    </row>
    <row r="12518" spans="1:13" x14ac:dyDescent="0.25">
      <c r="A12518">
        <v>213489</v>
      </c>
      <c r="B12518" t="s">
        <v>709</v>
      </c>
      <c r="C12518" t="s">
        <v>14</v>
      </c>
      <c r="D12518" t="s">
        <v>15</v>
      </c>
      <c r="E12518" t="s">
        <v>705</v>
      </c>
      <c r="F12518" s="1">
        <v>43658.431759259256</v>
      </c>
      <c r="G12518">
        <v>6</v>
      </c>
      <c r="H12518">
        <v>630.66</v>
      </c>
      <c r="I12518">
        <v>3783.96</v>
      </c>
      <c r="J12518">
        <v>30</v>
      </c>
      <c r="K12518" t="s">
        <v>1777</v>
      </c>
      <c r="L12518">
        <v>2019</v>
      </c>
      <c r="M12518">
        <v>7</v>
      </c>
    </row>
    <row r="12519" spans="1:13" x14ac:dyDescent="0.25">
      <c r="A12519">
        <v>213494</v>
      </c>
      <c r="B12519" t="s">
        <v>708</v>
      </c>
      <c r="C12519" t="s">
        <v>14</v>
      </c>
      <c r="D12519" t="s">
        <v>15</v>
      </c>
      <c r="E12519" t="s">
        <v>705</v>
      </c>
      <c r="F12519" s="1">
        <v>43658.431759259256</v>
      </c>
      <c r="G12519">
        <v>2</v>
      </c>
      <c r="H12519">
        <v>408.95</v>
      </c>
      <c r="I12519">
        <v>817.9</v>
      </c>
      <c r="J12519">
        <v>30</v>
      </c>
      <c r="K12519" t="s">
        <v>1777</v>
      </c>
      <c r="L12519">
        <v>2019</v>
      </c>
      <c r="M12519">
        <v>7</v>
      </c>
    </row>
    <row r="12520" spans="1:13" x14ac:dyDescent="0.25">
      <c r="A12520">
        <v>213494</v>
      </c>
      <c r="B12520" t="s">
        <v>708</v>
      </c>
      <c r="C12520" t="s">
        <v>14</v>
      </c>
      <c r="D12520" t="s">
        <v>15</v>
      </c>
      <c r="E12520" t="s">
        <v>705</v>
      </c>
      <c r="F12520" s="1">
        <v>43658.431759259256</v>
      </c>
      <c r="G12520">
        <v>2</v>
      </c>
      <c r="H12520">
        <v>408.95</v>
      </c>
      <c r="I12520">
        <v>817.9</v>
      </c>
      <c r="J12520">
        <v>30</v>
      </c>
      <c r="K12520" t="s">
        <v>1777</v>
      </c>
      <c r="L12520">
        <v>2019</v>
      </c>
      <c r="M12520">
        <v>7</v>
      </c>
    </row>
    <row r="12521" spans="1:13" x14ac:dyDescent="0.25">
      <c r="A12521">
        <v>213489</v>
      </c>
      <c r="B12521" t="s">
        <v>709</v>
      </c>
      <c r="C12521" t="s">
        <v>14</v>
      </c>
      <c r="D12521" t="s">
        <v>15</v>
      </c>
      <c r="E12521" t="s">
        <v>705</v>
      </c>
      <c r="F12521" s="1">
        <v>43661.486886574072</v>
      </c>
      <c r="G12521">
        <v>1</v>
      </c>
      <c r="H12521">
        <v>630.66</v>
      </c>
      <c r="I12521">
        <v>630.66</v>
      </c>
      <c r="J12521">
        <v>30</v>
      </c>
      <c r="K12521" t="s">
        <v>1777</v>
      </c>
      <c r="L12521">
        <v>2019</v>
      </c>
      <c r="M12521">
        <v>7</v>
      </c>
    </row>
    <row r="12522" spans="1:13" x14ac:dyDescent="0.25">
      <c r="A12522">
        <v>213489</v>
      </c>
      <c r="B12522" t="s">
        <v>709</v>
      </c>
      <c r="C12522" t="s">
        <v>14</v>
      </c>
      <c r="D12522" t="s">
        <v>15</v>
      </c>
      <c r="E12522" t="s">
        <v>705</v>
      </c>
      <c r="F12522" s="1">
        <v>43665.446747685186</v>
      </c>
      <c r="G12522">
        <v>1</v>
      </c>
      <c r="H12522">
        <v>630.66</v>
      </c>
      <c r="I12522">
        <v>630.66</v>
      </c>
      <c r="J12522">
        <v>30</v>
      </c>
      <c r="K12522" t="s">
        <v>1777</v>
      </c>
      <c r="L12522">
        <v>2019</v>
      </c>
      <c r="M12522">
        <v>7</v>
      </c>
    </row>
    <row r="12523" spans="1:13" x14ac:dyDescent="0.25">
      <c r="A12523">
        <v>213487</v>
      </c>
      <c r="B12523" t="s">
        <v>707</v>
      </c>
      <c r="C12523" t="s">
        <v>14</v>
      </c>
      <c r="D12523" t="s">
        <v>15</v>
      </c>
      <c r="E12523" t="s">
        <v>705</v>
      </c>
      <c r="F12523" s="1">
        <v>43665.446747685186</v>
      </c>
      <c r="G12523">
        <v>2</v>
      </c>
      <c r="H12523">
        <v>271.85000000000002</v>
      </c>
      <c r="I12523">
        <v>543.70000000000005</v>
      </c>
      <c r="J12523">
        <v>30</v>
      </c>
      <c r="K12523" t="s">
        <v>1777</v>
      </c>
      <c r="L12523">
        <v>2019</v>
      </c>
      <c r="M12523">
        <v>7</v>
      </c>
    </row>
    <row r="12524" spans="1:13" x14ac:dyDescent="0.25">
      <c r="A12524">
        <v>213487</v>
      </c>
      <c r="B12524" t="s">
        <v>707</v>
      </c>
      <c r="C12524" t="s">
        <v>14</v>
      </c>
      <c r="D12524" t="s">
        <v>15</v>
      </c>
      <c r="E12524" t="s">
        <v>705</v>
      </c>
      <c r="F12524" s="1">
        <v>43665.446747685186</v>
      </c>
      <c r="G12524">
        <v>2</v>
      </c>
      <c r="H12524">
        <v>271.85000000000002</v>
      </c>
      <c r="I12524">
        <v>543.70000000000005</v>
      </c>
      <c r="J12524">
        <v>30</v>
      </c>
      <c r="K12524" t="s">
        <v>1777</v>
      </c>
      <c r="L12524">
        <v>2019</v>
      </c>
      <c r="M12524">
        <v>7</v>
      </c>
    </row>
    <row r="12525" spans="1:13" x14ac:dyDescent="0.25">
      <c r="A12525">
        <v>213487</v>
      </c>
      <c r="B12525" t="s">
        <v>707</v>
      </c>
      <c r="C12525" t="s">
        <v>14</v>
      </c>
      <c r="D12525" t="s">
        <v>15</v>
      </c>
      <c r="E12525" t="s">
        <v>705</v>
      </c>
      <c r="F12525" s="1">
        <v>43665.446747685186</v>
      </c>
      <c r="G12525">
        <v>2</v>
      </c>
      <c r="H12525">
        <v>271.85000000000002</v>
      </c>
      <c r="I12525">
        <v>543.70000000000005</v>
      </c>
      <c r="J12525">
        <v>30</v>
      </c>
      <c r="K12525" t="s">
        <v>1777</v>
      </c>
      <c r="L12525">
        <v>2019</v>
      </c>
      <c r="M12525">
        <v>7</v>
      </c>
    </row>
    <row r="12526" spans="1:13" x14ac:dyDescent="0.25">
      <c r="A12526">
        <v>213494</v>
      </c>
      <c r="B12526" t="s">
        <v>708</v>
      </c>
      <c r="C12526" t="s">
        <v>14</v>
      </c>
      <c r="D12526" t="s">
        <v>15</v>
      </c>
      <c r="E12526" t="s">
        <v>705</v>
      </c>
      <c r="F12526" s="1">
        <v>43665.446747685186</v>
      </c>
      <c r="G12526">
        <v>6</v>
      </c>
      <c r="H12526">
        <v>408.95</v>
      </c>
      <c r="I12526">
        <v>2453.6999999999998</v>
      </c>
      <c r="J12526">
        <v>30</v>
      </c>
      <c r="K12526" t="s">
        <v>1777</v>
      </c>
      <c r="L12526">
        <v>2019</v>
      </c>
      <c r="M12526">
        <v>7</v>
      </c>
    </row>
    <row r="12527" spans="1:13" x14ac:dyDescent="0.25">
      <c r="A12527">
        <v>213485</v>
      </c>
      <c r="B12527" t="s">
        <v>706</v>
      </c>
      <c r="C12527" t="s">
        <v>14</v>
      </c>
      <c r="D12527" t="s">
        <v>15</v>
      </c>
      <c r="E12527" t="s">
        <v>705</v>
      </c>
      <c r="F12527" s="1">
        <v>43668.446527777778</v>
      </c>
      <c r="G12527">
        <v>1</v>
      </c>
      <c r="H12527">
        <v>721.2</v>
      </c>
      <c r="I12527">
        <v>721.2</v>
      </c>
      <c r="J12527">
        <v>30</v>
      </c>
      <c r="K12527" t="s">
        <v>1777</v>
      </c>
      <c r="L12527">
        <v>2019</v>
      </c>
      <c r="M12527">
        <v>7</v>
      </c>
    </row>
    <row r="12528" spans="1:13" x14ac:dyDescent="0.25">
      <c r="A12528">
        <v>213489</v>
      </c>
      <c r="B12528" t="s">
        <v>709</v>
      </c>
      <c r="C12528" t="s">
        <v>14</v>
      </c>
      <c r="D12528" t="s">
        <v>15</v>
      </c>
      <c r="E12528" t="s">
        <v>705</v>
      </c>
      <c r="F12528" s="1">
        <v>43670.385960648149</v>
      </c>
      <c r="G12528">
        <v>1</v>
      </c>
      <c r="H12528">
        <v>630.66</v>
      </c>
      <c r="I12528">
        <v>630.66</v>
      </c>
      <c r="J12528">
        <v>30</v>
      </c>
      <c r="K12528" t="s">
        <v>1777</v>
      </c>
      <c r="L12528">
        <v>2019</v>
      </c>
      <c r="M12528">
        <v>7</v>
      </c>
    </row>
    <row r="12529" spans="1:13" x14ac:dyDescent="0.25">
      <c r="A12529">
        <v>213489</v>
      </c>
      <c r="B12529" t="s">
        <v>709</v>
      </c>
      <c r="C12529" t="s">
        <v>14</v>
      </c>
      <c r="D12529" t="s">
        <v>15</v>
      </c>
      <c r="E12529" t="s">
        <v>705</v>
      </c>
      <c r="F12529" s="1">
        <v>43672.398796296293</v>
      </c>
      <c r="G12529">
        <v>6</v>
      </c>
      <c r="H12529">
        <v>630.66</v>
      </c>
      <c r="I12529">
        <v>3783.96</v>
      </c>
      <c r="J12529">
        <v>30</v>
      </c>
      <c r="K12529" t="s">
        <v>1777</v>
      </c>
      <c r="L12529">
        <v>2019</v>
      </c>
      <c r="M12529">
        <v>7</v>
      </c>
    </row>
    <row r="12530" spans="1:13" x14ac:dyDescent="0.25">
      <c r="A12530">
        <v>213487</v>
      </c>
      <c r="B12530" t="s">
        <v>707</v>
      </c>
      <c r="C12530" t="s">
        <v>14</v>
      </c>
      <c r="D12530" t="s">
        <v>15</v>
      </c>
      <c r="E12530" t="s">
        <v>705</v>
      </c>
      <c r="F12530" s="1">
        <v>43672.398796296293</v>
      </c>
      <c r="G12530">
        <v>4</v>
      </c>
      <c r="H12530">
        <v>271.85000000000002</v>
      </c>
      <c r="I12530">
        <v>1087.4000000000001</v>
      </c>
      <c r="J12530">
        <v>30</v>
      </c>
      <c r="K12530" t="s">
        <v>1777</v>
      </c>
      <c r="L12530">
        <v>2019</v>
      </c>
      <c r="M12530">
        <v>7</v>
      </c>
    </row>
    <row r="12531" spans="1:13" x14ac:dyDescent="0.25">
      <c r="A12531">
        <v>213487</v>
      </c>
      <c r="B12531" t="s">
        <v>707</v>
      </c>
      <c r="C12531" t="s">
        <v>14</v>
      </c>
      <c r="D12531" t="s">
        <v>15</v>
      </c>
      <c r="E12531" t="s">
        <v>705</v>
      </c>
      <c r="F12531" s="1">
        <v>43672.398796296293</v>
      </c>
      <c r="G12531">
        <v>1</v>
      </c>
      <c r="H12531">
        <v>271.85000000000002</v>
      </c>
      <c r="I12531">
        <v>271.85000000000002</v>
      </c>
      <c r="J12531">
        <v>30</v>
      </c>
      <c r="K12531" t="s">
        <v>1777</v>
      </c>
      <c r="L12531">
        <v>2019</v>
      </c>
      <c r="M12531">
        <v>7</v>
      </c>
    </row>
    <row r="12532" spans="1:13" x14ac:dyDescent="0.25">
      <c r="A12532">
        <v>213487</v>
      </c>
      <c r="B12532" t="s">
        <v>707</v>
      </c>
      <c r="C12532" t="s">
        <v>14</v>
      </c>
      <c r="D12532" t="s">
        <v>15</v>
      </c>
      <c r="E12532" t="s">
        <v>705</v>
      </c>
      <c r="F12532" s="1">
        <v>43672.398796296293</v>
      </c>
      <c r="G12532">
        <v>1</v>
      </c>
      <c r="H12532">
        <v>271.85000000000002</v>
      </c>
      <c r="I12532">
        <v>271.85000000000002</v>
      </c>
      <c r="J12532">
        <v>30</v>
      </c>
      <c r="K12532" t="s">
        <v>1777</v>
      </c>
      <c r="L12532">
        <v>2019</v>
      </c>
      <c r="M12532">
        <v>7</v>
      </c>
    </row>
    <row r="12533" spans="1:13" x14ac:dyDescent="0.25">
      <c r="A12533">
        <v>213489</v>
      </c>
      <c r="B12533" t="s">
        <v>709</v>
      </c>
      <c r="C12533" t="s">
        <v>14</v>
      </c>
      <c r="D12533" t="s">
        <v>15</v>
      </c>
      <c r="E12533" t="s">
        <v>705</v>
      </c>
      <c r="F12533" s="1">
        <v>43675.383530092593</v>
      </c>
      <c r="G12533">
        <v>3</v>
      </c>
      <c r="H12533">
        <v>630.66</v>
      </c>
      <c r="I12533">
        <v>1891.98</v>
      </c>
      <c r="J12533">
        <v>30</v>
      </c>
      <c r="K12533" t="s">
        <v>1777</v>
      </c>
      <c r="L12533">
        <v>2019</v>
      </c>
      <c r="M12533">
        <v>7</v>
      </c>
    </row>
    <row r="12534" spans="1:13" x14ac:dyDescent="0.25">
      <c r="A12534">
        <v>213489</v>
      </c>
      <c r="B12534" t="s">
        <v>709</v>
      </c>
      <c r="C12534" t="s">
        <v>14</v>
      </c>
      <c r="D12534" t="s">
        <v>15</v>
      </c>
      <c r="E12534" t="s">
        <v>705</v>
      </c>
      <c r="F12534" s="1">
        <v>43679.44059027778</v>
      </c>
      <c r="G12534">
        <v>5</v>
      </c>
      <c r="H12534">
        <v>630.66</v>
      </c>
      <c r="I12534">
        <v>3153.3</v>
      </c>
      <c r="J12534">
        <v>30</v>
      </c>
      <c r="K12534" t="s">
        <v>1777</v>
      </c>
      <c r="L12534">
        <v>2019</v>
      </c>
      <c r="M12534">
        <v>8</v>
      </c>
    </row>
    <row r="12535" spans="1:13" x14ac:dyDescent="0.25">
      <c r="A12535">
        <v>213487</v>
      </c>
      <c r="B12535" t="s">
        <v>707</v>
      </c>
      <c r="C12535" t="s">
        <v>14</v>
      </c>
      <c r="D12535" t="s">
        <v>15</v>
      </c>
      <c r="E12535" t="s">
        <v>705</v>
      </c>
      <c r="F12535" s="1">
        <v>43679.44059027778</v>
      </c>
      <c r="G12535">
        <v>5</v>
      </c>
      <c r="H12535">
        <v>271.85000000000002</v>
      </c>
      <c r="I12535">
        <v>1359.25</v>
      </c>
      <c r="J12535">
        <v>30</v>
      </c>
      <c r="K12535" t="s">
        <v>1777</v>
      </c>
      <c r="L12535">
        <v>2019</v>
      </c>
      <c r="M12535">
        <v>8</v>
      </c>
    </row>
    <row r="12536" spans="1:13" x14ac:dyDescent="0.25">
      <c r="A12536">
        <v>213494</v>
      </c>
      <c r="B12536" t="s">
        <v>708</v>
      </c>
      <c r="C12536" t="s">
        <v>14</v>
      </c>
      <c r="D12536" t="s">
        <v>15</v>
      </c>
      <c r="E12536" t="s">
        <v>705</v>
      </c>
      <c r="F12536" s="1">
        <v>43679.44059027778</v>
      </c>
      <c r="G12536">
        <v>3</v>
      </c>
      <c r="H12536">
        <v>408.95</v>
      </c>
      <c r="I12536">
        <v>1226.8499999999999</v>
      </c>
      <c r="J12536">
        <v>30</v>
      </c>
      <c r="K12536" t="s">
        <v>1777</v>
      </c>
      <c r="L12536">
        <v>2019</v>
      </c>
      <c r="M12536">
        <v>8</v>
      </c>
    </row>
    <row r="12537" spans="1:13" x14ac:dyDescent="0.25">
      <c r="A12537">
        <v>213494</v>
      </c>
      <c r="B12537" t="s">
        <v>708</v>
      </c>
      <c r="C12537" t="s">
        <v>14</v>
      </c>
      <c r="D12537" t="s">
        <v>15</v>
      </c>
      <c r="E12537" t="s">
        <v>705</v>
      </c>
      <c r="F12537" s="1">
        <v>43679.44059027778</v>
      </c>
      <c r="G12537">
        <v>2</v>
      </c>
      <c r="H12537">
        <v>408.95</v>
      </c>
      <c r="I12537">
        <v>817.9</v>
      </c>
      <c r="J12537">
        <v>30</v>
      </c>
      <c r="K12537" t="s">
        <v>1777</v>
      </c>
      <c r="L12537">
        <v>2019</v>
      </c>
      <c r="M12537">
        <v>8</v>
      </c>
    </row>
    <row r="12538" spans="1:13" x14ac:dyDescent="0.25">
      <c r="A12538">
        <v>213494</v>
      </c>
      <c r="B12538" t="s">
        <v>708</v>
      </c>
      <c r="C12538" t="s">
        <v>14</v>
      </c>
      <c r="D12538" t="s">
        <v>15</v>
      </c>
      <c r="E12538" t="s">
        <v>705</v>
      </c>
      <c r="F12538" s="1">
        <v>43686.545081018521</v>
      </c>
      <c r="G12538">
        <v>1</v>
      </c>
      <c r="H12538">
        <v>408.95</v>
      </c>
      <c r="I12538">
        <v>408.95</v>
      </c>
      <c r="J12538">
        <v>30</v>
      </c>
      <c r="K12538" t="s">
        <v>1777</v>
      </c>
      <c r="L12538">
        <v>2019</v>
      </c>
      <c r="M12538">
        <v>8</v>
      </c>
    </row>
    <row r="12539" spans="1:13" x14ac:dyDescent="0.25">
      <c r="A12539">
        <v>213494</v>
      </c>
      <c r="B12539" t="s">
        <v>708</v>
      </c>
      <c r="C12539" t="s">
        <v>14</v>
      </c>
      <c r="D12539" t="s">
        <v>15</v>
      </c>
      <c r="E12539" t="s">
        <v>705</v>
      </c>
      <c r="F12539" s="1">
        <v>43686.545081018521</v>
      </c>
      <c r="G12539">
        <v>5</v>
      </c>
      <c r="H12539">
        <v>408.95</v>
      </c>
      <c r="I12539">
        <v>2044.75</v>
      </c>
      <c r="J12539">
        <v>30</v>
      </c>
      <c r="K12539" t="s">
        <v>1777</v>
      </c>
      <c r="L12539">
        <v>2019</v>
      </c>
      <c r="M12539">
        <v>8</v>
      </c>
    </row>
    <row r="12540" spans="1:13" x14ac:dyDescent="0.25">
      <c r="A12540">
        <v>213487</v>
      </c>
      <c r="B12540" t="s">
        <v>707</v>
      </c>
      <c r="C12540" t="s">
        <v>14</v>
      </c>
      <c r="D12540" t="s">
        <v>15</v>
      </c>
      <c r="E12540" t="s">
        <v>705</v>
      </c>
      <c r="F12540" s="1">
        <v>43686.545081018521</v>
      </c>
      <c r="G12540">
        <v>4</v>
      </c>
      <c r="H12540">
        <v>271.85000000000002</v>
      </c>
      <c r="I12540">
        <v>1087.4000000000001</v>
      </c>
      <c r="J12540">
        <v>30</v>
      </c>
      <c r="K12540" t="s">
        <v>1777</v>
      </c>
      <c r="L12540">
        <v>2019</v>
      </c>
      <c r="M12540">
        <v>8</v>
      </c>
    </row>
    <row r="12541" spans="1:13" x14ac:dyDescent="0.25">
      <c r="A12541">
        <v>213489</v>
      </c>
      <c r="B12541" t="s">
        <v>709</v>
      </c>
      <c r="C12541" t="s">
        <v>14</v>
      </c>
      <c r="D12541" t="s">
        <v>15</v>
      </c>
      <c r="E12541" t="s">
        <v>705</v>
      </c>
      <c r="F12541" s="1">
        <v>43686.545081018521</v>
      </c>
      <c r="G12541">
        <v>4</v>
      </c>
      <c r="H12541">
        <v>630.66</v>
      </c>
      <c r="I12541">
        <v>2522.64</v>
      </c>
      <c r="J12541">
        <v>30</v>
      </c>
      <c r="K12541" t="s">
        <v>1777</v>
      </c>
      <c r="L12541">
        <v>2019</v>
      </c>
      <c r="M12541">
        <v>8</v>
      </c>
    </row>
    <row r="12542" spans="1:13" x14ac:dyDescent="0.25">
      <c r="A12542">
        <v>213485</v>
      </c>
      <c r="B12542" t="s">
        <v>706</v>
      </c>
      <c r="C12542" t="s">
        <v>14</v>
      </c>
      <c r="D12542" t="s">
        <v>15</v>
      </c>
      <c r="E12542" t="s">
        <v>705</v>
      </c>
      <c r="F12542" s="1">
        <v>43698.520532407405</v>
      </c>
      <c r="G12542">
        <v>1</v>
      </c>
      <c r="H12542">
        <v>721.2</v>
      </c>
      <c r="I12542">
        <v>721.2</v>
      </c>
      <c r="J12542">
        <v>30</v>
      </c>
      <c r="K12542" t="s">
        <v>1777</v>
      </c>
      <c r="L12542">
        <v>2019</v>
      </c>
      <c r="M12542">
        <v>8</v>
      </c>
    </row>
    <row r="12543" spans="1:13" x14ac:dyDescent="0.25">
      <c r="A12543">
        <v>213489</v>
      </c>
      <c r="B12543" t="s">
        <v>709</v>
      </c>
      <c r="C12543" t="s">
        <v>14</v>
      </c>
      <c r="D12543" t="s">
        <v>15</v>
      </c>
      <c r="E12543" t="s">
        <v>705</v>
      </c>
      <c r="F12543" s="1">
        <v>43698.520532407405</v>
      </c>
      <c r="G12543">
        <v>3</v>
      </c>
      <c r="H12543">
        <v>630.66</v>
      </c>
      <c r="I12543">
        <v>1891.98</v>
      </c>
      <c r="J12543">
        <v>30</v>
      </c>
      <c r="K12543" t="s">
        <v>1777</v>
      </c>
      <c r="L12543">
        <v>2019</v>
      </c>
      <c r="M12543">
        <v>8</v>
      </c>
    </row>
    <row r="12544" spans="1:13" x14ac:dyDescent="0.25">
      <c r="A12544">
        <v>213494</v>
      </c>
      <c r="B12544" t="s">
        <v>708</v>
      </c>
      <c r="C12544" t="s">
        <v>14</v>
      </c>
      <c r="D12544" t="s">
        <v>15</v>
      </c>
      <c r="E12544" t="s">
        <v>705</v>
      </c>
      <c r="F12544" s="1">
        <v>43698.520532407405</v>
      </c>
      <c r="G12544">
        <v>3</v>
      </c>
      <c r="H12544">
        <v>408.95</v>
      </c>
      <c r="I12544">
        <v>1226.8499999999999</v>
      </c>
      <c r="J12544">
        <v>30</v>
      </c>
      <c r="K12544" t="s">
        <v>1777</v>
      </c>
      <c r="L12544">
        <v>2019</v>
      </c>
      <c r="M12544">
        <v>8</v>
      </c>
    </row>
    <row r="12545" spans="1:13" x14ac:dyDescent="0.25">
      <c r="A12545">
        <v>213485</v>
      </c>
      <c r="B12545" t="s">
        <v>706</v>
      </c>
      <c r="C12545" t="s">
        <v>14</v>
      </c>
      <c r="D12545" t="s">
        <v>15</v>
      </c>
      <c r="E12545" t="s">
        <v>705</v>
      </c>
      <c r="F12545" s="1">
        <v>43700.502013888887</v>
      </c>
      <c r="G12545">
        <v>2</v>
      </c>
      <c r="H12545">
        <v>721.2</v>
      </c>
      <c r="I12545">
        <v>1442.4</v>
      </c>
      <c r="J12545">
        <v>30</v>
      </c>
      <c r="K12545" t="s">
        <v>1777</v>
      </c>
      <c r="L12545">
        <v>2019</v>
      </c>
      <c r="M12545">
        <v>8</v>
      </c>
    </row>
    <row r="12546" spans="1:13" x14ac:dyDescent="0.25">
      <c r="A12546">
        <v>213494</v>
      </c>
      <c r="B12546" t="s">
        <v>708</v>
      </c>
      <c r="C12546" t="s">
        <v>14</v>
      </c>
      <c r="D12546" t="s">
        <v>15</v>
      </c>
      <c r="E12546" t="s">
        <v>705</v>
      </c>
      <c r="F12546" s="1">
        <v>43700.502013888887</v>
      </c>
      <c r="G12546">
        <v>6</v>
      </c>
      <c r="H12546">
        <v>408.95</v>
      </c>
      <c r="I12546">
        <v>2453.6999999999998</v>
      </c>
      <c r="J12546">
        <v>30</v>
      </c>
      <c r="K12546" t="s">
        <v>1777</v>
      </c>
      <c r="L12546">
        <v>2019</v>
      </c>
      <c r="M12546">
        <v>8</v>
      </c>
    </row>
    <row r="12547" spans="1:13" x14ac:dyDescent="0.25">
      <c r="A12547">
        <v>213489</v>
      </c>
      <c r="B12547" t="s">
        <v>709</v>
      </c>
      <c r="C12547" t="s">
        <v>14</v>
      </c>
      <c r="D12547" t="s">
        <v>15</v>
      </c>
      <c r="E12547" t="s">
        <v>705</v>
      </c>
      <c r="F12547" s="1">
        <v>43700.502013888887</v>
      </c>
      <c r="G12547">
        <v>6</v>
      </c>
      <c r="H12547">
        <v>630.66</v>
      </c>
      <c r="I12547">
        <v>3783.96</v>
      </c>
      <c r="J12547">
        <v>30</v>
      </c>
      <c r="K12547" t="s">
        <v>1777</v>
      </c>
      <c r="L12547">
        <v>2019</v>
      </c>
      <c r="M12547">
        <v>8</v>
      </c>
    </row>
    <row r="12548" spans="1:13" x14ac:dyDescent="0.25">
      <c r="A12548">
        <v>213487</v>
      </c>
      <c r="B12548" t="s">
        <v>707</v>
      </c>
      <c r="C12548" t="s">
        <v>14</v>
      </c>
      <c r="D12548" t="s">
        <v>15</v>
      </c>
      <c r="E12548" t="s">
        <v>705</v>
      </c>
      <c r="F12548" s="1">
        <v>43700.502013888887</v>
      </c>
      <c r="G12548">
        <v>3</v>
      </c>
      <c r="H12548">
        <v>271.85000000000002</v>
      </c>
      <c r="I12548">
        <v>815.55</v>
      </c>
      <c r="J12548">
        <v>30</v>
      </c>
      <c r="K12548" t="s">
        <v>1777</v>
      </c>
      <c r="L12548">
        <v>2019</v>
      </c>
      <c r="M12548">
        <v>8</v>
      </c>
    </row>
    <row r="12549" spans="1:13" x14ac:dyDescent="0.25">
      <c r="A12549">
        <v>213485</v>
      </c>
      <c r="B12549" t="s">
        <v>706</v>
      </c>
      <c r="C12549" t="s">
        <v>14</v>
      </c>
      <c r="D12549" t="s">
        <v>15</v>
      </c>
      <c r="E12549" t="s">
        <v>705</v>
      </c>
      <c r="F12549" s="1">
        <v>43707.556192129632</v>
      </c>
      <c r="G12549">
        <v>1</v>
      </c>
      <c r="H12549">
        <v>721.2</v>
      </c>
      <c r="I12549">
        <v>721.2</v>
      </c>
      <c r="J12549">
        <v>30</v>
      </c>
      <c r="K12549" t="s">
        <v>1777</v>
      </c>
      <c r="L12549">
        <v>2019</v>
      </c>
      <c r="M12549">
        <v>8</v>
      </c>
    </row>
    <row r="12550" spans="1:13" x14ac:dyDescent="0.25">
      <c r="A12550">
        <v>213489</v>
      </c>
      <c r="B12550" t="s">
        <v>709</v>
      </c>
      <c r="C12550" t="s">
        <v>14</v>
      </c>
      <c r="D12550" t="s">
        <v>15</v>
      </c>
      <c r="E12550" t="s">
        <v>705</v>
      </c>
      <c r="F12550" s="1">
        <v>43707.556192129632</v>
      </c>
      <c r="G12550">
        <v>1</v>
      </c>
      <c r="H12550">
        <v>630.66</v>
      </c>
      <c r="I12550">
        <v>630.66</v>
      </c>
      <c r="J12550">
        <v>30</v>
      </c>
      <c r="K12550" t="s">
        <v>1777</v>
      </c>
      <c r="L12550">
        <v>2019</v>
      </c>
      <c r="M12550">
        <v>8</v>
      </c>
    </row>
    <row r="12551" spans="1:13" x14ac:dyDescent="0.25">
      <c r="A12551">
        <v>213489</v>
      </c>
      <c r="B12551" t="s">
        <v>709</v>
      </c>
      <c r="C12551" t="s">
        <v>14</v>
      </c>
      <c r="D12551" t="s">
        <v>15</v>
      </c>
      <c r="E12551" t="s">
        <v>705</v>
      </c>
      <c r="F12551" s="1">
        <v>43707.556192129632</v>
      </c>
      <c r="G12551">
        <v>5</v>
      </c>
      <c r="H12551">
        <v>630.66</v>
      </c>
      <c r="I12551">
        <v>3153.3</v>
      </c>
      <c r="J12551">
        <v>30</v>
      </c>
      <c r="K12551" t="s">
        <v>1777</v>
      </c>
      <c r="L12551">
        <v>2019</v>
      </c>
      <c r="M12551">
        <v>8</v>
      </c>
    </row>
    <row r="12552" spans="1:13" x14ac:dyDescent="0.25">
      <c r="A12552">
        <v>213494</v>
      </c>
      <c r="B12552" t="s">
        <v>708</v>
      </c>
      <c r="C12552" t="s">
        <v>14</v>
      </c>
      <c r="D12552" t="s">
        <v>15</v>
      </c>
      <c r="E12552" t="s">
        <v>705</v>
      </c>
      <c r="F12552" s="1">
        <v>43707.556192129632</v>
      </c>
      <c r="G12552">
        <v>6</v>
      </c>
      <c r="H12552">
        <v>408.95</v>
      </c>
      <c r="I12552">
        <v>2453.6999999999998</v>
      </c>
      <c r="J12552">
        <v>30</v>
      </c>
      <c r="K12552" t="s">
        <v>1777</v>
      </c>
      <c r="L12552">
        <v>2019</v>
      </c>
      <c r="M12552">
        <v>8</v>
      </c>
    </row>
    <row r="12553" spans="1:13" x14ac:dyDescent="0.25">
      <c r="A12553">
        <v>213494</v>
      </c>
      <c r="B12553" t="s">
        <v>708</v>
      </c>
      <c r="C12553" t="s">
        <v>14</v>
      </c>
      <c r="D12553" t="s">
        <v>15</v>
      </c>
      <c r="E12553" t="s">
        <v>705</v>
      </c>
      <c r="F12553" s="1">
        <v>43714.45652777778</v>
      </c>
      <c r="G12553">
        <v>2</v>
      </c>
      <c r="H12553">
        <v>408.95</v>
      </c>
      <c r="I12553">
        <v>817.9</v>
      </c>
      <c r="J12553">
        <v>30</v>
      </c>
      <c r="K12553" t="s">
        <v>1777</v>
      </c>
      <c r="L12553">
        <v>2019</v>
      </c>
      <c r="M12553">
        <v>9</v>
      </c>
    </row>
    <row r="12554" spans="1:13" x14ac:dyDescent="0.25">
      <c r="A12554">
        <v>213494</v>
      </c>
      <c r="B12554" t="s">
        <v>708</v>
      </c>
      <c r="C12554" t="s">
        <v>14</v>
      </c>
      <c r="D12554" t="s">
        <v>15</v>
      </c>
      <c r="E12554" t="s">
        <v>705</v>
      </c>
      <c r="F12554" s="1">
        <v>43714.489201388889</v>
      </c>
      <c r="G12554">
        <v>6</v>
      </c>
      <c r="H12554">
        <v>408.95</v>
      </c>
      <c r="I12554">
        <v>2453.6999999999998</v>
      </c>
      <c r="J12554">
        <v>30</v>
      </c>
      <c r="K12554" t="s">
        <v>1777</v>
      </c>
      <c r="L12554">
        <v>2019</v>
      </c>
      <c r="M12554">
        <v>9</v>
      </c>
    </row>
    <row r="12555" spans="1:13" x14ac:dyDescent="0.25">
      <c r="A12555">
        <v>213489</v>
      </c>
      <c r="B12555" t="s">
        <v>709</v>
      </c>
      <c r="C12555" t="s">
        <v>14</v>
      </c>
      <c r="D12555" t="s">
        <v>15</v>
      </c>
      <c r="E12555" t="s">
        <v>705</v>
      </c>
      <c r="F12555" s="1">
        <v>43714.489201388889</v>
      </c>
      <c r="G12555">
        <v>6</v>
      </c>
      <c r="H12555">
        <v>630.66</v>
      </c>
      <c r="I12555">
        <v>3783.96</v>
      </c>
      <c r="J12555">
        <v>30</v>
      </c>
      <c r="K12555" t="s">
        <v>1777</v>
      </c>
      <c r="L12555">
        <v>2019</v>
      </c>
      <c r="M12555">
        <v>9</v>
      </c>
    </row>
    <row r="12556" spans="1:13" x14ac:dyDescent="0.25">
      <c r="A12556">
        <v>213487</v>
      </c>
      <c r="B12556" t="s">
        <v>707</v>
      </c>
      <c r="C12556" t="s">
        <v>14</v>
      </c>
      <c r="D12556" t="s">
        <v>15</v>
      </c>
      <c r="E12556" t="s">
        <v>705</v>
      </c>
      <c r="F12556" s="1">
        <v>43714.489201388889</v>
      </c>
      <c r="G12556">
        <v>6</v>
      </c>
      <c r="H12556">
        <v>271.85000000000002</v>
      </c>
      <c r="I12556">
        <v>1631.1</v>
      </c>
      <c r="J12556">
        <v>30</v>
      </c>
      <c r="K12556" t="s">
        <v>1777</v>
      </c>
      <c r="L12556">
        <v>2019</v>
      </c>
      <c r="M12556">
        <v>9</v>
      </c>
    </row>
    <row r="12557" spans="1:13" x14ac:dyDescent="0.25">
      <c r="A12557">
        <v>213489</v>
      </c>
      <c r="B12557" t="s">
        <v>709</v>
      </c>
      <c r="C12557" t="s">
        <v>14</v>
      </c>
      <c r="D12557" t="s">
        <v>15</v>
      </c>
      <c r="E12557" t="s">
        <v>705</v>
      </c>
      <c r="F12557" s="1">
        <v>43721.560127314813</v>
      </c>
      <c r="G12557">
        <v>3</v>
      </c>
      <c r="H12557">
        <v>630.66</v>
      </c>
      <c r="I12557">
        <v>1891.98</v>
      </c>
      <c r="J12557">
        <v>30</v>
      </c>
      <c r="K12557" t="s">
        <v>1777</v>
      </c>
      <c r="L12557">
        <v>2019</v>
      </c>
      <c r="M12557">
        <v>9</v>
      </c>
    </row>
    <row r="12558" spans="1:13" x14ac:dyDescent="0.25">
      <c r="A12558">
        <v>213494</v>
      </c>
      <c r="B12558" t="s">
        <v>708</v>
      </c>
      <c r="C12558" t="s">
        <v>14</v>
      </c>
      <c r="D12558" t="s">
        <v>15</v>
      </c>
      <c r="E12558" t="s">
        <v>705</v>
      </c>
      <c r="F12558" s="1">
        <v>43721.560127314813</v>
      </c>
      <c r="G12558">
        <v>6</v>
      </c>
      <c r="H12558">
        <v>408.95</v>
      </c>
      <c r="I12558">
        <v>2453.6999999999998</v>
      </c>
      <c r="J12558">
        <v>30</v>
      </c>
      <c r="K12558" t="s">
        <v>1777</v>
      </c>
      <c r="L12558">
        <v>2019</v>
      </c>
      <c r="M12558">
        <v>9</v>
      </c>
    </row>
    <row r="12559" spans="1:13" x14ac:dyDescent="0.25">
      <c r="A12559">
        <v>213494</v>
      </c>
      <c r="B12559" t="s">
        <v>708</v>
      </c>
      <c r="C12559" t="s">
        <v>14</v>
      </c>
      <c r="D12559" t="s">
        <v>15</v>
      </c>
      <c r="E12559" t="s">
        <v>705</v>
      </c>
      <c r="F12559" s="1">
        <v>43728.545590277776</v>
      </c>
      <c r="G12559">
        <v>6</v>
      </c>
      <c r="H12559">
        <v>408.95</v>
      </c>
      <c r="I12559">
        <v>2453.6999999999998</v>
      </c>
      <c r="J12559">
        <v>30</v>
      </c>
      <c r="K12559" t="s">
        <v>1777</v>
      </c>
      <c r="L12559">
        <v>2019</v>
      </c>
      <c r="M12559">
        <v>9</v>
      </c>
    </row>
    <row r="12560" spans="1:13" x14ac:dyDescent="0.25">
      <c r="A12560">
        <v>213489</v>
      </c>
      <c r="B12560" t="s">
        <v>709</v>
      </c>
      <c r="C12560" t="s">
        <v>14</v>
      </c>
      <c r="D12560" t="s">
        <v>15</v>
      </c>
      <c r="E12560" t="s">
        <v>705</v>
      </c>
      <c r="F12560" s="1">
        <v>43728.545590277776</v>
      </c>
      <c r="G12560">
        <v>2</v>
      </c>
      <c r="H12560">
        <v>630.66</v>
      </c>
      <c r="I12560">
        <v>1261.32</v>
      </c>
      <c r="J12560">
        <v>30</v>
      </c>
      <c r="K12560" t="s">
        <v>1777</v>
      </c>
      <c r="L12560">
        <v>2019</v>
      </c>
      <c r="M12560">
        <v>9</v>
      </c>
    </row>
    <row r="12561" spans="1:13" x14ac:dyDescent="0.25">
      <c r="A12561">
        <v>213487</v>
      </c>
      <c r="B12561" t="s">
        <v>707</v>
      </c>
      <c r="C12561" t="s">
        <v>14</v>
      </c>
      <c r="D12561" t="s">
        <v>15</v>
      </c>
      <c r="E12561" t="s">
        <v>705</v>
      </c>
      <c r="F12561" s="1">
        <v>43728.545590277776</v>
      </c>
      <c r="G12561">
        <v>2</v>
      </c>
      <c r="H12561">
        <v>271.85000000000002</v>
      </c>
      <c r="I12561">
        <v>543.70000000000005</v>
      </c>
      <c r="J12561">
        <v>30</v>
      </c>
      <c r="K12561" t="s">
        <v>1777</v>
      </c>
      <c r="L12561">
        <v>2019</v>
      </c>
      <c r="M12561">
        <v>9</v>
      </c>
    </row>
    <row r="12562" spans="1:13" x14ac:dyDescent="0.25">
      <c r="A12562">
        <v>213487</v>
      </c>
      <c r="B12562" t="s">
        <v>707</v>
      </c>
      <c r="C12562" t="s">
        <v>14</v>
      </c>
      <c r="D12562" t="s">
        <v>15</v>
      </c>
      <c r="E12562" t="s">
        <v>705</v>
      </c>
      <c r="F12562" s="1">
        <v>43735.548472222225</v>
      </c>
      <c r="G12562">
        <v>4</v>
      </c>
      <c r="H12562">
        <v>271.85000000000002</v>
      </c>
      <c r="I12562">
        <v>1087.4000000000001</v>
      </c>
      <c r="J12562">
        <v>30</v>
      </c>
      <c r="K12562" t="s">
        <v>1777</v>
      </c>
      <c r="L12562">
        <v>2019</v>
      </c>
      <c r="M12562">
        <v>9</v>
      </c>
    </row>
    <row r="12563" spans="1:13" x14ac:dyDescent="0.25">
      <c r="A12563">
        <v>213489</v>
      </c>
      <c r="B12563" t="s">
        <v>709</v>
      </c>
      <c r="C12563" t="s">
        <v>14</v>
      </c>
      <c r="D12563" t="s">
        <v>15</v>
      </c>
      <c r="E12563" t="s">
        <v>705</v>
      </c>
      <c r="F12563" s="1">
        <v>43735.548472222225</v>
      </c>
      <c r="G12563">
        <v>4</v>
      </c>
      <c r="H12563">
        <v>630.66</v>
      </c>
      <c r="I12563">
        <v>2522.64</v>
      </c>
      <c r="J12563">
        <v>30</v>
      </c>
      <c r="K12563" t="s">
        <v>1777</v>
      </c>
      <c r="L12563">
        <v>2019</v>
      </c>
      <c r="M12563">
        <v>9</v>
      </c>
    </row>
    <row r="12564" spans="1:13" x14ac:dyDescent="0.25">
      <c r="A12564">
        <v>213494</v>
      </c>
      <c r="B12564" t="s">
        <v>708</v>
      </c>
      <c r="C12564" t="s">
        <v>14</v>
      </c>
      <c r="D12564" t="s">
        <v>15</v>
      </c>
      <c r="E12564" t="s">
        <v>705</v>
      </c>
      <c r="F12564" s="1">
        <v>43735.548472222225</v>
      </c>
      <c r="G12564">
        <v>6</v>
      </c>
      <c r="H12564">
        <v>408.95</v>
      </c>
      <c r="I12564">
        <v>2453.6999999999998</v>
      </c>
      <c r="J12564">
        <v>30</v>
      </c>
      <c r="K12564" t="s">
        <v>1777</v>
      </c>
      <c r="L12564">
        <v>2019</v>
      </c>
      <c r="M12564">
        <v>9</v>
      </c>
    </row>
    <row r="12565" spans="1:13" x14ac:dyDescent="0.25">
      <c r="A12565">
        <v>213494</v>
      </c>
      <c r="B12565" t="s">
        <v>708</v>
      </c>
      <c r="C12565" t="s">
        <v>14</v>
      </c>
      <c r="D12565" t="s">
        <v>15</v>
      </c>
      <c r="E12565" t="s">
        <v>705</v>
      </c>
      <c r="F12565" s="1">
        <v>43749.389166666668</v>
      </c>
      <c r="G12565">
        <v>6</v>
      </c>
      <c r="H12565">
        <v>408.95</v>
      </c>
      <c r="I12565">
        <v>2453.6999999999998</v>
      </c>
      <c r="J12565">
        <v>30</v>
      </c>
      <c r="K12565" t="s">
        <v>1777</v>
      </c>
      <c r="L12565">
        <v>2019</v>
      </c>
      <c r="M12565">
        <v>10</v>
      </c>
    </row>
    <row r="12566" spans="1:13" x14ac:dyDescent="0.25">
      <c r="A12566">
        <v>213487</v>
      </c>
      <c r="B12566" t="s">
        <v>707</v>
      </c>
      <c r="C12566" t="s">
        <v>14</v>
      </c>
      <c r="D12566" t="s">
        <v>15</v>
      </c>
      <c r="E12566" t="s">
        <v>705</v>
      </c>
      <c r="F12566" s="1">
        <v>43749.389166666668</v>
      </c>
      <c r="G12566">
        <v>2</v>
      </c>
      <c r="H12566">
        <v>271.85000000000002</v>
      </c>
      <c r="I12566">
        <v>543.70000000000005</v>
      </c>
      <c r="J12566">
        <v>30</v>
      </c>
      <c r="K12566" t="s">
        <v>1777</v>
      </c>
      <c r="L12566">
        <v>2019</v>
      </c>
      <c r="M12566">
        <v>10</v>
      </c>
    </row>
    <row r="12567" spans="1:13" x14ac:dyDescent="0.25">
      <c r="A12567">
        <v>213487</v>
      </c>
      <c r="B12567" t="s">
        <v>707</v>
      </c>
      <c r="C12567" t="s">
        <v>14</v>
      </c>
      <c r="D12567" t="s">
        <v>15</v>
      </c>
      <c r="E12567" t="s">
        <v>705</v>
      </c>
      <c r="F12567" s="1">
        <v>43749.389166666668</v>
      </c>
      <c r="G12567">
        <v>2</v>
      </c>
      <c r="H12567">
        <v>271.85000000000002</v>
      </c>
      <c r="I12567">
        <v>543.70000000000005</v>
      </c>
      <c r="J12567">
        <v>30</v>
      </c>
      <c r="K12567" t="s">
        <v>1777</v>
      </c>
      <c r="L12567">
        <v>2019</v>
      </c>
      <c r="M12567">
        <v>10</v>
      </c>
    </row>
    <row r="12568" spans="1:13" x14ac:dyDescent="0.25">
      <c r="A12568">
        <v>213487</v>
      </c>
      <c r="B12568" t="s">
        <v>707</v>
      </c>
      <c r="C12568" t="s">
        <v>14</v>
      </c>
      <c r="D12568" t="s">
        <v>15</v>
      </c>
      <c r="E12568" t="s">
        <v>705</v>
      </c>
      <c r="F12568" s="1">
        <v>43749.466203703705</v>
      </c>
      <c r="G12568">
        <v>3</v>
      </c>
      <c r="H12568">
        <v>271.85000000000002</v>
      </c>
      <c r="I12568">
        <v>815.55</v>
      </c>
      <c r="J12568">
        <v>30</v>
      </c>
      <c r="K12568" t="s">
        <v>1777</v>
      </c>
      <c r="L12568">
        <v>2019</v>
      </c>
      <c r="M12568">
        <v>10</v>
      </c>
    </row>
    <row r="12569" spans="1:13" x14ac:dyDescent="0.25">
      <c r="A12569">
        <v>213487</v>
      </c>
      <c r="B12569" t="s">
        <v>707</v>
      </c>
      <c r="C12569" t="s">
        <v>14</v>
      </c>
      <c r="D12569" t="s">
        <v>15</v>
      </c>
      <c r="E12569" t="s">
        <v>705</v>
      </c>
      <c r="F12569" s="1">
        <v>43762.531863425924</v>
      </c>
      <c r="G12569">
        <v>1</v>
      </c>
      <c r="H12569">
        <v>271.85000000000002</v>
      </c>
      <c r="I12569">
        <v>271.85000000000002</v>
      </c>
      <c r="J12569">
        <v>30</v>
      </c>
      <c r="K12569" t="s">
        <v>1777</v>
      </c>
      <c r="L12569">
        <v>2019</v>
      </c>
      <c r="M12569">
        <v>10</v>
      </c>
    </row>
    <row r="12570" spans="1:13" x14ac:dyDescent="0.25">
      <c r="A12570">
        <v>213487</v>
      </c>
      <c r="B12570" t="s">
        <v>707</v>
      </c>
      <c r="C12570" t="s">
        <v>14</v>
      </c>
      <c r="D12570" t="s">
        <v>15</v>
      </c>
      <c r="E12570" t="s">
        <v>705</v>
      </c>
      <c r="F12570" s="1">
        <v>43762.531863425924</v>
      </c>
      <c r="G12570">
        <v>3</v>
      </c>
      <c r="H12570">
        <v>271.85000000000002</v>
      </c>
      <c r="I12570">
        <v>815.55</v>
      </c>
      <c r="J12570">
        <v>30</v>
      </c>
      <c r="K12570" t="s">
        <v>1777</v>
      </c>
      <c r="L12570">
        <v>2019</v>
      </c>
      <c r="M12570">
        <v>10</v>
      </c>
    </row>
    <row r="12571" spans="1:13" x14ac:dyDescent="0.25">
      <c r="A12571">
        <v>213489</v>
      </c>
      <c r="B12571" t="s">
        <v>709</v>
      </c>
      <c r="C12571" t="s">
        <v>14</v>
      </c>
      <c r="D12571" t="s">
        <v>15</v>
      </c>
      <c r="E12571" t="s">
        <v>705</v>
      </c>
      <c r="F12571" s="1">
        <v>43762.531863425924</v>
      </c>
      <c r="G12571">
        <v>4</v>
      </c>
      <c r="H12571">
        <v>630.66</v>
      </c>
      <c r="I12571">
        <v>2522.64</v>
      </c>
      <c r="J12571">
        <v>30</v>
      </c>
      <c r="K12571" t="s">
        <v>1777</v>
      </c>
      <c r="L12571">
        <v>2019</v>
      </c>
      <c r="M12571">
        <v>10</v>
      </c>
    </row>
    <row r="12572" spans="1:13" x14ac:dyDescent="0.25">
      <c r="A12572">
        <v>213494</v>
      </c>
      <c r="B12572" t="s">
        <v>708</v>
      </c>
      <c r="C12572" t="s">
        <v>14</v>
      </c>
      <c r="D12572" t="s">
        <v>15</v>
      </c>
      <c r="E12572" t="s">
        <v>705</v>
      </c>
      <c r="F12572" s="1">
        <v>43762.531863425924</v>
      </c>
      <c r="G12572">
        <v>6</v>
      </c>
      <c r="H12572">
        <v>408.95</v>
      </c>
      <c r="I12572">
        <v>2453.6999999999998</v>
      </c>
      <c r="J12572">
        <v>30</v>
      </c>
      <c r="K12572" t="s">
        <v>1777</v>
      </c>
      <c r="L12572">
        <v>2019</v>
      </c>
      <c r="M12572">
        <v>10</v>
      </c>
    </row>
    <row r="12573" spans="1:13" x14ac:dyDescent="0.25">
      <c r="A12573">
        <v>213494</v>
      </c>
      <c r="B12573" t="s">
        <v>708</v>
      </c>
      <c r="C12573" t="s">
        <v>14</v>
      </c>
      <c r="D12573" t="s">
        <v>15</v>
      </c>
      <c r="E12573" t="s">
        <v>705</v>
      </c>
      <c r="F12573" s="1">
        <v>43770.470497685186</v>
      </c>
      <c r="G12573">
        <v>4</v>
      </c>
      <c r="H12573">
        <v>408.95</v>
      </c>
      <c r="I12573">
        <v>1635.8</v>
      </c>
      <c r="J12573">
        <v>30</v>
      </c>
      <c r="K12573" t="s">
        <v>1777</v>
      </c>
      <c r="L12573">
        <v>2019</v>
      </c>
      <c r="M12573">
        <v>11</v>
      </c>
    </row>
    <row r="12574" spans="1:13" x14ac:dyDescent="0.25">
      <c r="A12574">
        <v>213489</v>
      </c>
      <c r="B12574" t="s">
        <v>709</v>
      </c>
      <c r="C12574" t="s">
        <v>14</v>
      </c>
      <c r="D12574" t="s">
        <v>15</v>
      </c>
      <c r="E12574" t="s">
        <v>705</v>
      </c>
      <c r="F12574" s="1">
        <v>43770.470497685186</v>
      </c>
      <c r="G12574">
        <v>6</v>
      </c>
      <c r="H12574">
        <v>630.66</v>
      </c>
      <c r="I12574">
        <v>3783.96</v>
      </c>
      <c r="J12574">
        <v>30</v>
      </c>
      <c r="K12574" t="s">
        <v>1777</v>
      </c>
      <c r="L12574">
        <v>2019</v>
      </c>
      <c r="M12574">
        <v>11</v>
      </c>
    </row>
    <row r="12575" spans="1:13" x14ac:dyDescent="0.25">
      <c r="A12575">
        <v>213487</v>
      </c>
      <c r="B12575" t="s">
        <v>707</v>
      </c>
      <c r="C12575" t="s">
        <v>14</v>
      </c>
      <c r="D12575" t="s">
        <v>15</v>
      </c>
      <c r="E12575" t="s">
        <v>705</v>
      </c>
      <c r="F12575" s="1">
        <v>43770.470497685186</v>
      </c>
      <c r="G12575">
        <v>6</v>
      </c>
      <c r="H12575">
        <v>271.85000000000002</v>
      </c>
      <c r="I12575">
        <v>1631.1</v>
      </c>
      <c r="J12575">
        <v>30</v>
      </c>
      <c r="K12575" t="s">
        <v>1777</v>
      </c>
      <c r="L12575">
        <v>2019</v>
      </c>
      <c r="M12575">
        <v>11</v>
      </c>
    </row>
    <row r="12576" spans="1:13" x14ac:dyDescent="0.25">
      <c r="A12576">
        <v>213487</v>
      </c>
      <c r="B12576" t="s">
        <v>707</v>
      </c>
      <c r="C12576" t="s">
        <v>14</v>
      </c>
      <c r="D12576" t="s">
        <v>15</v>
      </c>
      <c r="E12576" t="s">
        <v>705</v>
      </c>
      <c r="F12576" s="1">
        <v>43773.522453703707</v>
      </c>
      <c r="G12576">
        <v>1</v>
      </c>
      <c r="H12576">
        <v>271.85000000000002</v>
      </c>
      <c r="I12576">
        <v>271.85000000000002</v>
      </c>
      <c r="J12576">
        <v>30</v>
      </c>
      <c r="K12576" t="s">
        <v>1777</v>
      </c>
      <c r="L12576">
        <v>2019</v>
      </c>
      <c r="M12576">
        <v>11</v>
      </c>
    </row>
    <row r="12577" spans="1:13" x14ac:dyDescent="0.25">
      <c r="A12577">
        <v>213487</v>
      </c>
      <c r="B12577" t="s">
        <v>707</v>
      </c>
      <c r="C12577" t="s">
        <v>14</v>
      </c>
      <c r="D12577" t="s">
        <v>15</v>
      </c>
      <c r="E12577" t="s">
        <v>705</v>
      </c>
      <c r="F12577" s="1">
        <v>43777.459664351853</v>
      </c>
      <c r="G12577">
        <v>6</v>
      </c>
      <c r="H12577">
        <v>271.85000000000002</v>
      </c>
      <c r="I12577">
        <v>1631.1</v>
      </c>
      <c r="J12577">
        <v>30</v>
      </c>
      <c r="K12577" t="s">
        <v>1777</v>
      </c>
      <c r="L12577">
        <v>2019</v>
      </c>
      <c r="M12577">
        <v>11</v>
      </c>
    </row>
    <row r="12578" spans="1:13" x14ac:dyDescent="0.25">
      <c r="A12578">
        <v>213489</v>
      </c>
      <c r="B12578" t="s">
        <v>709</v>
      </c>
      <c r="C12578" t="s">
        <v>14</v>
      </c>
      <c r="D12578" t="s">
        <v>15</v>
      </c>
      <c r="E12578" t="s">
        <v>705</v>
      </c>
      <c r="F12578" s="1">
        <v>43777.459664351853</v>
      </c>
      <c r="G12578">
        <v>2</v>
      </c>
      <c r="H12578">
        <v>630.66</v>
      </c>
      <c r="I12578">
        <v>1261.32</v>
      </c>
      <c r="J12578">
        <v>30</v>
      </c>
      <c r="K12578" t="s">
        <v>1777</v>
      </c>
      <c r="L12578">
        <v>2019</v>
      </c>
      <c r="M12578">
        <v>11</v>
      </c>
    </row>
    <row r="12579" spans="1:13" x14ac:dyDescent="0.25">
      <c r="A12579">
        <v>213489</v>
      </c>
      <c r="B12579" t="s">
        <v>709</v>
      </c>
      <c r="C12579" t="s">
        <v>14</v>
      </c>
      <c r="D12579" t="s">
        <v>15</v>
      </c>
      <c r="E12579" t="s">
        <v>705</v>
      </c>
      <c r="F12579" s="1">
        <v>43777.459664351853</v>
      </c>
      <c r="G12579">
        <v>1</v>
      </c>
      <c r="H12579">
        <v>630.66</v>
      </c>
      <c r="I12579">
        <v>630.66</v>
      </c>
      <c r="J12579">
        <v>30</v>
      </c>
      <c r="K12579" t="s">
        <v>1777</v>
      </c>
      <c r="L12579">
        <v>2019</v>
      </c>
      <c r="M12579">
        <v>11</v>
      </c>
    </row>
    <row r="12580" spans="1:13" x14ac:dyDescent="0.25">
      <c r="A12580">
        <v>213494</v>
      </c>
      <c r="B12580" t="s">
        <v>708</v>
      </c>
      <c r="C12580" t="s">
        <v>14</v>
      </c>
      <c r="D12580" t="s">
        <v>15</v>
      </c>
      <c r="E12580" t="s">
        <v>705</v>
      </c>
      <c r="F12580" s="1">
        <v>43777.459664351853</v>
      </c>
      <c r="G12580">
        <v>6</v>
      </c>
      <c r="H12580">
        <v>408.95</v>
      </c>
      <c r="I12580">
        <v>2453.6999999999998</v>
      </c>
      <c r="J12580">
        <v>30</v>
      </c>
      <c r="K12580" t="s">
        <v>1777</v>
      </c>
      <c r="L12580">
        <v>2019</v>
      </c>
      <c r="M12580">
        <v>11</v>
      </c>
    </row>
    <row r="12581" spans="1:13" x14ac:dyDescent="0.25">
      <c r="A12581">
        <v>213494</v>
      </c>
      <c r="B12581" t="s">
        <v>708</v>
      </c>
      <c r="C12581" t="s">
        <v>14</v>
      </c>
      <c r="D12581" t="s">
        <v>15</v>
      </c>
      <c r="E12581" t="s">
        <v>705</v>
      </c>
      <c r="F12581" s="1">
        <v>43784.490115740744</v>
      </c>
      <c r="G12581">
        <v>6</v>
      </c>
      <c r="H12581">
        <v>408.95</v>
      </c>
      <c r="I12581">
        <v>2453.6999999999998</v>
      </c>
      <c r="J12581">
        <v>30</v>
      </c>
      <c r="K12581" t="s">
        <v>1777</v>
      </c>
      <c r="L12581">
        <v>2019</v>
      </c>
      <c r="M12581">
        <v>11</v>
      </c>
    </row>
    <row r="12582" spans="1:13" x14ac:dyDescent="0.25">
      <c r="A12582">
        <v>213489</v>
      </c>
      <c r="B12582" t="s">
        <v>709</v>
      </c>
      <c r="C12582" t="s">
        <v>14</v>
      </c>
      <c r="D12582" t="s">
        <v>15</v>
      </c>
      <c r="E12582" t="s">
        <v>705</v>
      </c>
      <c r="F12582" s="1">
        <v>43784.490115740744</v>
      </c>
      <c r="G12582">
        <v>3</v>
      </c>
      <c r="H12582">
        <v>630.66</v>
      </c>
      <c r="I12582">
        <v>1891.98</v>
      </c>
      <c r="J12582">
        <v>30</v>
      </c>
      <c r="K12582" t="s">
        <v>1777</v>
      </c>
      <c r="L12582">
        <v>2019</v>
      </c>
      <c r="M12582">
        <v>11</v>
      </c>
    </row>
    <row r="12583" spans="1:13" x14ac:dyDescent="0.25">
      <c r="A12583">
        <v>213487</v>
      </c>
      <c r="B12583" t="s">
        <v>707</v>
      </c>
      <c r="C12583" t="s">
        <v>14</v>
      </c>
      <c r="D12583" t="s">
        <v>15</v>
      </c>
      <c r="E12583" t="s">
        <v>705</v>
      </c>
      <c r="F12583" s="1">
        <v>43784.490115740744</v>
      </c>
      <c r="G12583">
        <v>6</v>
      </c>
      <c r="H12583">
        <v>271.85000000000002</v>
      </c>
      <c r="I12583">
        <v>1631.1</v>
      </c>
      <c r="J12583">
        <v>30</v>
      </c>
      <c r="K12583" t="s">
        <v>1777</v>
      </c>
      <c r="L12583">
        <v>2019</v>
      </c>
      <c r="M12583">
        <v>11</v>
      </c>
    </row>
    <row r="12584" spans="1:13" x14ac:dyDescent="0.25">
      <c r="A12584">
        <v>213487</v>
      </c>
      <c r="B12584" t="s">
        <v>707</v>
      </c>
      <c r="C12584" t="s">
        <v>14</v>
      </c>
      <c r="D12584" t="s">
        <v>15</v>
      </c>
      <c r="E12584" t="s">
        <v>705</v>
      </c>
      <c r="F12584" s="1">
        <v>43791.407141203701</v>
      </c>
      <c r="G12584">
        <v>3</v>
      </c>
      <c r="H12584">
        <v>271.85000000000002</v>
      </c>
      <c r="I12584">
        <v>815.55</v>
      </c>
      <c r="J12584">
        <v>30</v>
      </c>
      <c r="K12584" t="s">
        <v>1777</v>
      </c>
      <c r="L12584">
        <v>2019</v>
      </c>
      <c r="M12584">
        <v>11</v>
      </c>
    </row>
    <row r="12585" spans="1:13" x14ac:dyDescent="0.25">
      <c r="A12585">
        <v>213487</v>
      </c>
      <c r="B12585" t="s">
        <v>707</v>
      </c>
      <c r="C12585" t="s">
        <v>14</v>
      </c>
      <c r="D12585" t="s">
        <v>15</v>
      </c>
      <c r="E12585" t="s">
        <v>705</v>
      </c>
      <c r="F12585" s="1">
        <v>43791.584479166668</v>
      </c>
      <c r="G12585">
        <v>6</v>
      </c>
      <c r="H12585">
        <v>271.85000000000002</v>
      </c>
      <c r="I12585">
        <v>1631.1</v>
      </c>
      <c r="J12585">
        <v>30</v>
      </c>
      <c r="K12585" t="s">
        <v>1777</v>
      </c>
      <c r="L12585">
        <v>2019</v>
      </c>
      <c r="M12585">
        <v>11</v>
      </c>
    </row>
    <row r="12586" spans="1:13" x14ac:dyDescent="0.25">
      <c r="A12586">
        <v>213487</v>
      </c>
      <c r="B12586" t="s">
        <v>707</v>
      </c>
      <c r="C12586" t="s">
        <v>14</v>
      </c>
      <c r="D12586" t="s">
        <v>15</v>
      </c>
      <c r="E12586" t="s">
        <v>705</v>
      </c>
      <c r="F12586" s="1">
        <v>43798.542962962965</v>
      </c>
      <c r="G12586">
        <v>4</v>
      </c>
      <c r="H12586">
        <v>271.85000000000002</v>
      </c>
      <c r="I12586">
        <v>1087.4000000000001</v>
      </c>
      <c r="J12586">
        <v>30</v>
      </c>
      <c r="K12586" t="s">
        <v>1777</v>
      </c>
      <c r="L12586">
        <v>2019</v>
      </c>
      <c r="M12586">
        <v>11</v>
      </c>
    </row>
    <row r="12587" spans="1:13" x14ac:dyDescent="0.25">
      <c r="A12587">
        <v>213494</v>
      </c>
      <c r="B12587" t="s">
        <v>708</v>
      </c>
      <c r="C12587" t="s">
        <v>14</v>
      </c>
      <c r="D12587" t="s">
        <v>15</v>
      </c>
      <c r="E12587" t="s">
        <v>705</v>
      </c>
      <c r="F12587" s="1">
        <v>43798.542962962965</v>
      </c>
      <c r="G12587">
        <v>6</v>
      </c>
      <c r="H12587">
        <v>408.95</v>
      </c>
      <c r="I12587">
        <v>2453.6999999999998</v>
      </c>
      <c r="J12587">
        <v>30</v>
      </c>
      <c r="K12587" t="s">
        <v>1777</v>
      </c>
      <c r="L12587">
        <v>2019</v>
      </c>
      <c r="M12587">
        <v>11</v>
      </c>
    </row>
    <row r="12588" spans="1:13" x14ac:dyDescent="0.25">
      <c r="A12588">
        <v>213485</v>
      </c>
      <c r="B12588" t="s">
        <v>706</v>
      </c>
      <c r="C12588" t="s">
        <v>14</v>
      </c>
      <c r="D12588" t="s">
        <v>15</v>
      </c>
      <c r="E12588" t="s">
        <v>705</v>
      </c>
      <c r="F12588" s="1">
        <v>43804.618518518517</v>
      </c>
      <c r="G12588">
        <v>2</v>
      </c>
      <c r="H12588">
        <v>721.2</v>
      </c>
      <c r="I12588">
        <v>1442.4</v>
      </c>
      <c r="J12588">
        <v>30</v>
      </c>
      <c r="K12588" t="s">
        <v>1777</v>
      </c>
      <c r="L12588">
        <v>2019</v>
      </c>
      <c r="M12588">
        <v>12</v>
      </c>
    </row>
    <row r="12589" spans="1:13" x14ac:dyDescent="0.25">
      <c r="A12589">
        <v>213487</v>
      </c>
      <c r="B12589" t="s">
        <v>707</v>
      </c>
      <c r="C12589" t="s">
        <v>14</v>
      </c>
      <c r="D12589" t="s">
        <v>15</v>
      </c>
      <c r="E12589" t="s">
        <v>705</v>
      </c>
      <c r="F12589" s="1">
        <v>43805.541574074072</v>
      </c>
      <c r="G12589">
        <v>6</v>
      </c>
      <c r="H12589">
        <v>271.85000000000002</v>
      </c>
      <c r="I12589">
        <v>1631.1</v>
      </c>
      <c r="J12589">
        <v>30</v>
      </c>
      <c r="K12589" t="s">
        <v>1777</v>
      </c>
      <c r="L12589">
        <v>2019</v>
      </c>
      <c r="M12589">
        <v>12</v>
      </c>
    </row>
    <row r="12590" spans="1:13" x14ac:dyDescent="0.25">
      <c r="A12590">
        <v>213485</v>
      </c>
      <c r="B12590" t="s">
        <v>706</v>
      </c>
      <c r="C12590" t="s">
        <v>14</v>
      </c>
      <c r="D12590" t="s">
        <v>15</v>
      </c>
      <c r="E12590" t="s">
        <v>705</v>
      </c>
      <c r="F12590" s="1">
        <v>43809.380497685182</v>
      </c>
      <c r="G12590">
        <v>1</v>
      </c>
      <c r="H12590">
        <v>721.2</v>
      </c>
      <c r="I12590">
        <v>721.2</v>
      </c>
      <c r="J12590">
        <v>30</v>
      </c>
      <c r="K12590" t="s">
        <v>1777</v>
      </c>
      <c r="L12590">
        <v>2019</v>
      </c>
      <c r="M12590">
        <v>12</v>
      </c>
    </row>
    <row r="12591" spans="1:13" x14ac:dyDescent="0.25">
      <c r="A12591">
        <v>213487</v>
      </c>
      <c r="B12591" t="s">
        <v>707</v>
      </c>
      <c r="C12591" t="s">
        <v>14</v>
      </c>
      <c r="D12591" t="s">
        <v>15</v>
      </c>
      <c r="E12591" t="s">
        <v>705</v>
      </c>
      <c r="F12591" s="1">
        <v>43809.380497685182</v>
      </c>
      <c r="G12591">
        <v>1</v>
      </c>
      <c r="H12591">
        <v>271.85000000000002</v>
      </c>
      <c r="I12591">
        <v>271.85000000000002</v>
      </c>
      <c r="J12591">
        <v>30</v>
      </c>
      <c r="K12591" t="s">
        <v>1777</v>
      </c>
      <c r="L12591">
        <v>2019</v>
      </c>
      <c r="M12591">
        <v>12</v>
      </c>
    </row>
    <row r="12592" spans="1:13" x14ac:dyDescent="0.25">
      <c r="A12592">
        <v>213487</v>
      </c>
      <c r="B12592" t="s">
        <v>707</v>
      </c>
      <c r="C12592" t="s">
        <v>14</v>
      </c>
      <c r="D12592" t="s">
        <v>15</v>
      </c>
      <c r="E12592" t="s">
        <v>705</v>
      </c>
      <c r="F12592" s="1">
        <v>43812.472916666666</v>
      </c>
      <c r="G12592">
        <v>6</v>
      </c>
      <c r="H12592">
        <v>271.85000000000002</v>
      </c>
      <c r="I12592">
        <v>1631.1</v>
      </c>
      <c r="J12592">
        <v>30</v>
      </c>
      <c r="K12592" t="s">
        <v>1777</v>
      </c>
      <c r="L12592">
        <v>2019</v>
      </c>
      <c r="M12592">
        <v>12</v>
      </c>
    </row>
    <row r="12593" spans="1:13" x14ac:dyDescent="0.25">
      <c r="A12593">
        <v>213489</v>
      </c>
      <c r="B12593" t="s">
        <v>709</v>
      </c>
      <c r="C12593" t="s">
        <v>14</v>
      </c>
      <c r="D12593" t="s">
        <v>15</v>
      </c>
      <c r="E12593" t="s">
        <v>705</v>
      </c>
      <c r="F12593" s="1">
        <v>43812.472916666666</v>
      </c>
      <c r="G12593">
        <v>4</v>
      </c>
      <c r="H12593">
        <v>630.66</v>
      </c>
      <c r="I12593">
        <v>2522.64</v>
      </c>
      <c r="J12593">
        <v>30</v>
      </c>
      <c r="K12593" t="s">
        <v>1777</v>
      </c>
      <c r="L12593">
        <v>2019</v>
      </c>
      <c r="M12593">
        <v>12</v>
      </c>
    </row>
    <row r="12594" spans="1:13" x14ac:dyDescent="0.25">
      <c r="A12594">
        <v>213494</v>
      </c>
      <c r="B12594" t="s">
        <v>708</v>
      </c>
      <c r="C12594" t="s">
        <v>14</v>
      </c>
      <c r="D12594" t="s">
        <v>15</v>
      </c>
      <c r="E12594" t="s">
        <v>705</v>
      </c>
      <c r="F12594" s="1">
        <v>43812.472916666666</v>
      </c>
      <c r="G12594">
        <v>4</v>
      </c>
      <c r="H12594">
        <v>408.95</v>
      </c>
      <c r="I12594">
        <v>1635.8</v>
      </c>
      <c r="J12594">
        <v>30</v>
      </c>
      <c r="K12594" t="s">
        <v>1777</v>
      </c>
      <c r="L12594">
        <v>2019</v>
      </c>
      <c r="M12594">
        <v>12</v>
      </c>
    </row>
    <row r="12595" spans="1:13" x14ac:dyDescent="0.25">
      <c r="A12595">
        <v>213485</v>
      </c>
      <c r="B12595" t="s">
        <v>706</v>
      </c>
      <c r="C12595" t="s">
        <v>14</v>
      </c>
      <c r="D12595" t="s">
        <v>15</v>
      </c>
      <c r="E12595" t="s">
        <v>705</v>
      </c>
      <c r="F12595" s="1">
        <v>43817.432858796295</v>
      </c>
      <c r="G12595">
        <v>1</v>
      </c>
      <c r="H12595">
        <v>721.2</v>
      </c>
      <c r="I12595">
        <v>721.2</v>
      </c>
      <c r="J12595">
        <v>30</v>
      </c>
      <c r="K12595" t="s">
        <v>1777</v>
      </c>
      <c r="L12595">
        <v>2019</v>
      </c>
      <c r="M12595">
        <v>12</v>
      </c>
    </row>
    <row r="12596" spans="1:13" x14ac:dyDescent="0.25">
      <c r="A12596">
        <v>213494</v>
      </c>
      <c r="B12596" t="s">
        <v>708</v>
      </c>
      <c r="C12596" t="s">
        <v>14</v>
      </c>
      <c r="D12596" t="s">
        <v>15</v>
      </c>
      <c r="E12596" t="s">
        <v>705</v>
      </c>
      <c r="F12596" s="1">
        <v>43817.432858796295</v>
      </c>
      <c r="G12596">
        <v>8</v>
      </c>
      <c r="H12596">
        <v>408.95</v>
      </c>
      <c r="I12596">
        <v>3271.6</v>
      </c>
      <c r="J12596">
        <v>30</v>
      </c>
      <c r="K12596" t="s">
        <v>1777</v>
      </c>
      <c r="L12596">
        <v>2019</v>
      </c>
      <c r="M12596">
        <v>12</v>
      </c>
    </row>
    <row r="12597" spans="1:13" x14ac:dyDescent="0.25">
      <c r="A12597">
        <v>213489</v>
      </c>
      <c r="B12597" t="s">
        <v>709</v>
      </c>
      <c r="C12597" t="s">
        <v>14</v>
      </c>
      <c r="D12597" t="s">
        <v>15</v>
      </c>
      <c r="E12597" t="s">
        <v>705</v>
      </c>
      <c r="F12597" s="1">
        <v>43817.432858796295</v>
      </c>
      <c r="G12597">
        <v>8</v>
      </c>
      <c r="H12597">
        <v>630.66</v>
      </c>
      <c r="I12597">
        <v>5045.28</v>
      </c>
      <c r="J12597">
        <v>30</v>
      </c>
      <c r="K12597" t="s">
        <v>1777</v>
      </c>
      <c r="L12597">
        <v>2019</v>
      </c>
      <c r="M12597">
        <v>12</v>
      </c>
    </row>
    <row r="12598" spans="1:13" x14ac:dyDescent="0.25">
      <c r="A12598">
        <v>213487</v>
      </c>
      <c r="B12598" t="s">
        <v>707</v>
      </c>
      <c r="C12598" t="s">
        <v>14</v>
      </c>
      <c r="D12598" t="s">
        <v>15</v>
      </c>
      <c r="E12598" t="s">
        <v>705</v>
      </c>
      <c r="F12598" s="1">
        <v>43817.432858796295</v>
      </c>
      <c r="G12598">
        <v>8</v>
      </c>
      <c r="H12598">
        <v>271.85000000000002</v>
      </c>
      <c r="I12598">
        <v>2174.8000000000002</v>
      </c>
      <c r="J12598">
        <v>30</v>
      </c>
      <c r="K12598" t="s">
        <v>1777</v>
      </c>
      <c r="L12598">
        <v>2019</v>
      </c>
      <c r="M12598">
        <v>12</v>
      </c>
    </row>
    <row r="12599" spans="1:13" x14ac:dyDescent="0.25">
      <c r="A12599">
        <v>213485</v>
      </c>
      <c r="B12599" t="s">
        <v>706</v>
      </c>
      <c r="C12599" t="s">
        <v>14</v>
      </c>
      <c r="D12599" t="s">
        <v>15</v>
      </c>
      <c r="E12599" t="s">
        <v>705</v>
      </c>
      <c r="F12599" s="1">
        <v>43818.600162037037</v>
      </c>
      <c r="G12599">
        <v>2</v>
      </c>
      <c r="H12599">
        <v>721.2</v>
      </c>
      <c r="I12599">
        <v>1442.4</v>
      </c>
      <c r="J12599">
        <v>30</v>
      </c>
      <c r="K12599" t="s">
        <v>1777</v>
      </c>
      <c r="L12599">
        <v>2019</v>
      </c>
      <c r="M12599">
        <v>12</v>
      </c>
    </row>
    <row r="12600" spans="1:13" x14ac:dyDescent="0.25">
      <c r="A12600">
        <v>213487</v>
      </c>
      <c r="B12600" t="s">
        <v>707</v>
      </c>
      <c r="C12600" t="s">
        <v>14</v>
      </c>
      <c r="D12600" t="s">
        <v>15</v>
      </c>
      <c r="E12600" t="s">
        <v>705</v>
      </c>
      <c r="F12600" s="1">
        <v>43822.542650462965</v>
      </c>
      <c r="G12600">
        <v>3</v>
      </c>
      <c r="H12600">
        <v>271.85000000000002</v>
      </c>
      <c r="I12600">
        <v>815.55</v>
      </c>
      <c r="J12600">
        <v>30</v>
      </c>
      <c r="K12600" t="s">
        <v>1777</v>
      </c>
      <c r="L12600">
        <v>2019</v>
      </c>
      <c r="M12600">
        <v>12</v>
      </c>
    </row>
    <row r="12601" spans="1:13" x14ac:dyDescent="0.25">
      <c r="A12601">
        <v>213494</v>
      </c>
      <c r="B12601" t="s">
        <v>708</v>
      </c>
      <c r="C12601" t="s">
        <v>14</v>
      </c>
      <c r="D12601" t="s">
        <v>15</v>
      </c>
      <c r="E12601" t="s">
        <v>705</v>
      </c>
      <c r="F12601" s="1">
        <v>43822.542650462965</v>
      </c>
      <c r="G12601">
        <v>3</v>
      </c>
      <c r="H12601">
        <v>408.95</v>
      </c>
      <c r="I12601">
        <v>1226.8499999999999</v>
      </c>
      <c r="J12601">
        <v>30</v>
      </c>
      <c r="K12601" t="s">
        <v>1777</v>
      </c>
      <c r="L12601">
        <v>2019</v>
      </c>
      <c r="M12601">
        <v>12</v>
      </c>
    </row>
    <row r="12602" spans="1:13" x14ac:dyDescent="0.25">
      <c r="A12602">
        <v>213480</v>
      </c>
      <c r="B12602" t="s">
        <v>712</v>
      </c>
      <c r="C12602" t="s">
        <v>14</v>
      </c>
      <c r="D12602" t="s">
        <v>15</v>
      </c>
      <c r="E12602" t="s">
        <v>705</v>
      </c>
      <c r="F12602" s="1">
        <v>43147.420219907406</v>
      </c>
      <c r="G12602">
        <v>4</v>
      </c>
      <c r="H12602">
        <v>1106.26</v>
      </c>
      <c r="I12602">
        <v>4425.04</v>
      </c>
      <c r="J12602">
        <v>30</v>
      </c>
      <c r="K12602" t="s">
        <v>1777</v>
      </c>
      <c r="L12602">
        <v>2018</v>
      </c>
      <c r="M12602">
        <v>2</v>
      </c>
    </row>
    <row r="12603" spans="1:13" x14ac:dyDescent="0.25">
      <c r="A12603">
        <v>213480</v>
      </c>
      <c r="B12603" t="s">
        <v>712</v>
      </c>
      <c r="C12603" t="s">
        <v>14</v>
      </c>
      <c r="D12603" t="s">
        <v>15</v>
      </c>
      <c r="E12603" t="s">
        <v>705</v>
      </c>
      <c r="F12603" s="1">
        <v>43147.423252314817</v>
      </c>
      <c r="G12603">
        <v>1</v>
      </c>
      <c r="H12603">
        <v>1106.26</v>
      </c>
      <c r="I12603">
        <v>1106.26</v>
      </c>
      <c r="J12603">
        <v>30</v>
      </c>
      <c r="K12603" t="s">
        <v>1777</v>
      </c>
      <c r="L12603">
        <v>2018</v>
      </c>
      <c r="M12603">
        <v>2</v>
      </c>
    </row>
    <row r="12604" spans="1:13" x14ac:dyDescent="0.25">
      <c r="A12604">
        <v>213480</v>
      </c>
      <c r="B12604" t="s">
        <v>712</v>
      </c>
      <c r="C12604" t="s">
        <v>14</v>
      </c>
      <c r="D12604" t="s">
        <v>15</v>
      </c>
      <c r="E12604" t="s">
        <v>705</v>
      </c>
      <c r="F12604" s="1">
        <v>43150.337696759256</v>
      </c>
      <c r="G12604">
        <v>1</v>
      </c>
      <c r="H12604">
        <v>1106.26</v>
      </c>
      <c r="I12604">
        <v>1106.26</v>
      </c>
      <c r="J12604">
        <v>30</v>
      </c>
      <c r="K12604" t="s">
        <v>1777</v>
      </c>
      <c r="L12604">
        <v>2018</v>
      </c>
      <c r="M12604">
        <v>2</v>
      </c>
    </row>
    <row r="12605" spans="1:13" x14ac:dyDescent="0.25">
      <c r="A12605">
        <v>213480</v>
      </c>
      <c r="B12605" t="s">
        <v>712</v>
      </c>
      <c r="C12605" t="s">
        <v>14</v>
      </c>
      <c r="D12605" t="s">
        <v>15</v>
      </c>
      <c r="E12605" t="s">
        <v>705</v>
      </c>
      <c r="F12605" s="1">
        <v>43152.397256944445</v>
      </c>
      <c r="G12605">
        <v>-4</v>
      </c>
      <c r="H12605">
        <v>1106.26</v>
      </c>
      <c r="I12605">
        <v>-4425.04</v>
      </c>
      <c r="J12605">
        <v>30</v>
      </c>
      <c r="K12605" t="s">
        <v>1777</v>
      </c>
      <c r="L12605">
        <v>2018</v>
      </c>
      <c r="M12605">
        <v>2</v>
      </c>
    </row>
    <row r="12606" spans="1:13" x14ac:dyDescent="0.25">
      <c r="A12606">
        <v>213480</v>
      </c>
      <c r="B12606" t="s">
        <v>712</v>
      </c>
      <c r="C12606" t="s">
        <v>14</v>
      </c>
      <c r="D12606" t="s">
        <v>15</v>
      </c>
      <c r="E12606" t="s">
        <v>705</v>
      </c>
      <c r="F12606" s="1">
        <v>43152.397256944445</v>
      </c>
      <c r="G12606">
        <v>-1</v>
      </c>
      <c r="H12606">
        <v>1106.26</v>
      </c>
      <c r="I12606">
        <v>-1106.26</v>
      </c>
      <c r="J12606">
        <v>30</v>
      </c>
      <c r="K12606" t="s">
        <v>1777</v>
      </c>
      <c r="L12606">
        <v>2018</v>
      </c>
      <c r="M12606">
        <v>2</v>
      </c>
    </row>
    <row r="12607" spans="1:13" x14ac:dyDescent="0.25">
      <c r="A12607">
        <v>213484</v>
      </c>
      <c r="B12607" t="s">
        <v>1883</v>
      </c>
      <c r="C12607" t="s">
        <v>14</v>
      </c>
      <c r="D12607" t="s">
        <v>15</v>
      </c>
      <c r="E12607" t="s">
        <v>705</v>
      </c>
      <c r="F12607" s="1">
        <v>43476.391087962962</v>
      </c>
      <c r="G12607">
        <v>1</v>
      </c>
      <c r="H12607">
        <v>1895.77</v>
      </c>
      <c r="I12607">
        <v>1895.77</v>
      </c>
      <c r="J12607">
        <v>30</v>
      </c>
      <c r="K12607" t="s">
        <v>1777</v>
      </c>
      <c r="L12607">
        <v>2019</v>
      </c>
      <c r="M12607">
        <v>1</v>
      </c>
    </row>
    <row r="12608" spans="1:13" x14ac:dyDescent="0.25">
      <c r="A12608">
        <v>213480</v>
      </c>
      <c r="B12608" t="s">
        <v>712</v>
      </c>
      <c r="C12608" t="s">
        <v>14</v>
      </c>
      <c r="D12608" t="s">
        <v>15</v>
      </c>
      <c r="E12608" t="s">
        <v>705</v>
      </c>
      <c r="F12608" s="1">
        <v>43497.564513888887</v>
      </c>
      <c r="G12608">
        <v>1</v>
      </c>
      <c r="H12608">
        <v>1106.26</v>
      </c>
      <c r="I12608">
        <v>1106.26</v>
      </c>
      <c r="J12608">
        <v>30</v>
      </c>
      <c r="K12608" t="s">
        <v>1777</v>
      </c>
      <c r="L12608">
        <v>2019</v>
      </c>
      <c r="M12608">
        <v>2</v>
      </c>
    </row>
    <row r="12609" spans="1:13" x14ac:dyDescent="0.25">
      <c r="A12609">
        <v>989753</v>
      </c>
      <c r="B12609" t="s">
        <v>1884</v>
      </c>
      <c r="C12609" t="s">
        <v>392</v>
      </c>
      <c r="D12609" t="s">
        <v>243</v>
      </c>
      <c r="F12609" s="1">
        <v>43370.378425925926</v>
      </c>
      <c r="G12609">
        <v>1</v>
      </c>
      <c r="H12609">
        <v>223.25</v>
      </c>
      <c r="I12609">
        <v>223.25</v>
      </c>
      <c r="J12609">
        <v>30</v>
      </c>
      <c r="K12609" t="s">
        <v>1777</v>
      </c>
      <c r="L12609">
        <v>2018</v>
      </c>
      <c r="M12609">
        <v>9</v>
      </c>
    </row>
    <row r="12610" spans="1:13" x14ac:dyDescent="0.25">
      <c r="A12610">
        <v>989753</v>
      </c>
      <c r="B12610" t="s">
        <v>1884</v>
      </c>
      <c r="C12610" t="s">
        <v>392</v>
      </c>
      <c r="D12610" t="s">
        <v>243</v>
      </c>
      <c r="F12610" s="1">
        <v>43388.577349537038</v>
      </c>
      <c r="G12610">
        <v>1</v>
      </c>
      <c r="H12610">
        <v>196.08</v>
      </c>
      <c r="I12610">
        <v>196.08</v>
      </c>
      <c r="J12610">
        <v>30</v>
      </c>
      <c r="K12610" t="s">
        <v>1777</v>
      </c>
      <c r="L12610">
        <v>2018</v>
      </c>
      <c r="M12610">
        <v>10</v>
      </c>
    </row>
    <row r="12611" spans="1:13" x14ac:dyDescent="0.25">
      <c r="A12611">
        <v>205542</v>
      </c>
      <c r="B12611" t="s">
        <v>716</v>
      </c>
      <c r="C12611" t="s">
        <v>14</v>
      </c>
      <c r="D12611" t="s">
        <v>15</v>
      </c>
      <c r="E12611" t="s">
        <v>202</v>
      </c>
      <c r="F12611" s="1">
        <v>43817.449259259258</v>
      </c>
      <c r="G12611">
        <v>1</v>
      </c>
      <c r="H12611">
        <v>111.55</v>
      </c>
      <c r="I12611">
        <v>111.55</v>
      </c>
      <c r="J12611">
        <v>30</v>
      </c>
      <c r="K12611" t="s">
        <v>1777</v>
      </c>
      <c r="L12611">
        <v>2019</v>
      </c>
      <c r="M12611">
        <v>12</v>
      </c>
    </row>
    <row r="12612" spans="1:13" x14ac:dyDescent="0.25">
      <c r="A12612">
        <v>188746</v>
      </c>
      <c r="B12612" t="s">
        <v>717</v>
      </c>
      <c r="C12612" t="s">
        <v>30</v>
      </c>
      <c r="D12612" t="s">
        <v>15</v>
      </c>
      <c r="E12612" t="s">
        <v>718</v>
      </c>
      <c r="F12612" s="1">
        <v>43242.53528935185</v>
      </c>
      <c r="G12612">
        <v>1</v>
      </c>
      <c r="H12612">
        <v>52.37</v>
      </c>
      <c r="I12612">
        <v>52.37</v>
      </c>
      <c r="J12612">
        <v>30</v>
      </c>
      <c r="K12612" t="s">
        <v>1777</v>
      </c>
      <c r="L12612">
        <v>2018</v>
      </c>
      <c r="M12612">
        <v>5</v>
      </c>
    </row>
    <row r="12613" spans="1:13" x14ac:dyDescent="0.25">
      <c r="A12613">
        <v>188746</v>
      </c>
      <c r="B12613" t="s">
        <v>717</v>
      </c>
      <c r="C12613" t="s">
        <v>30</v>
      </c>
      <c r="D12613" t="s">
        <v>15</v>
      </c>
      <c r="E12613" t="s">
        <v>718</v>
      </c>
      <c r="F12613" s="1">
        <v>43250.529699074075</v>
      </c>
      <c r="G12613">
        <v>1</v>
      </c>
      <c r="H12613">
        <v>52.02</v>
      </c>
      <c r="I12613">
        <v>52.02</v>
      </c>
      <c r="J12613">
        <v>30</v>
      </c>
      <c r="K12613" t="s">
        <v>1777</v>
      </c>
      <c r="L12613">
        <v>2018</v>
      </c>
      <c r="M12613">
        <v>5</v>
      </c>
    </row>
    <row r="12614" spans="1:13" x14ac:dyDescent="0.25">
      <c r="A12614">
        <v>188746</v>
      </c>
      <c r="B12614" t="s">
        <v>717</v>
      </c>
      <c r="C12614" t="s">
        <v>30</v>
      </c>
      <c r="D12614" t="s">
        <v>15</v>
      </c>
      <c r="E12614" t="s">
        <v>718</v>
      </c>
      <c r="F12614" s="1">
        <v>43381.540914351855</v>
      </c>
      <c r="G12614">
        <v>1</v>
      </c>
      <c r="H12614">
        <v>52.47</v>
      </c>
      <c r="I12614">
        <v>52.47</v>
      </c>
      <c r="J12614">
        <v>30</v>
      </c>
      <c r="K12614" t="s">
        <v>1777</v>
      </c>
      <c r="L12614">
        <v>2018</v>
      </c>
      <c r="M12614">
        <v>10</v>
      </c>
    </row>
    <row r="12615" spans="1:13" x14ac:dyDescent="0.25">
      <c r="A12615">
        <v>184492</v>
      </c>
      <c r="B12615" t="s">
        <v>719</v>
      </c>
      <c r="C12615" t="s">
        <v>30</v>
      </c>
      <c r="D12615" t="s">
        <v>15</v>
      </c>
      <c r="E12615" t="s">
        <v>718</v>
      </c>
      <c r="F12615" s="1">
        <v>43382.405451388891</v>
      </c>
      <c r="G12615">
        <v>1</v>
      </c>
      <c r="H12615">
        <v>52.27</v>
      </c>
      <c r="I12615">
        <v>52.27</v>
      </c>
      <c r="J12615">
        <v>30</v>
      </c>
      <c r="K12615" t="s">
        <v>1777</v>
      </c>
      <c r="L12615">
        <v>2018</v>
      </c>
      <c r="M12615">
        <v>10</v>
      </c>
    </row>
    <row r="12616" spans="1:13" x14ac:dyDescent="0.25">
      <c r="A12616">
        <v>188746</v>
      </c>
      <c r="B12616" t="s">
        <v>717</v>
      </c>
      <c r="C12616" t="s">
        <v>30</v>
      </c>
      <c r="D12616" t="s">
        <v>15</v>
      </c>
      <c r="E12616" t="s">
        <v>718</v>
      </c>
      <c r="F12616" s="1">
        <v>43522.55736111111</v>
      </c>
      <c r="G12616">
        <v>1</v>
      </c>
      <c r="H12616">
        <v>52.01</v>
      </c>
      <c r="I12616">
        <v>52.01</v>
      </c>
      <c r="J12616">
        <v>30</v>
      </c>
      <c r="K12616" t="s">
        <v>1777</v>
      </c>
      <c r="L12616">
        <v>2019</v>
      </c>
      <c r="M12616">
        <v>2</v>
      </c>
    </row>
    <row r="12617" spans="1:13" x14ac:dyDescent="0.25">
      <c r="A12617">
        <v>188746</v>
      </c>
      <c r="B12617" t="s">
        <v>717</v>
      </c>
      <c r="C12617" t="s">
        <v>30</v>
      </c>
      <c r="D12617" t="s">
        <v>15</v>
      </c>
      <c r="E12617" t="s">
        <v>718</v>
      </c>
      <c r="F12617" s="1">
        <v>43525.42386574074</v>
      </c>
      <c r="G12617">
        <v>1</v>
      </c>
      <c r="H12617">
        <v>52.01</v>
      </c>
      <c r="I12617">
        <v>52.01</v>
      </c>
      <c r="J12617">
        <v>30</v>
      </c>
      <c r="K12617" t="s">
        <v>1777</v>
      </c>
      <c r="L12617">
        <v>2019</v>
      </c>
      <c r="M12617">
        <v>3</v>
      </c>
    </row>
    <row r="12618" spans="1:13" x14ac:dyDescent="0.25">
      <c r="A12618">
        <v>188746</v>
      </c>
      <c r="B12618" t="s">
        <v>717</v>
      </c>
      <c r="C12618" t="s">
        <v>30</v>
      </c>
      <c r="D12618" t="s">
        <v>15</v>
      </c>
      <c r="E12618" t="s">
        <v>718</v>
      </c>
      <c r="F12618" s="1">
        <v>43525.545243055552</v>
      </c>
      <c r="G12618">
        <v>2</v>
      </c>
      <c r="H12618">
        <v>52.01</v>
      </c>
      <c r="I12618">
        <v>104.02</v>
      </c>
      <c r="J12618">
        <v>30</v>
      </c>
      <c r="K12618" t="s">
        <v>1777</v>
      </c>
      <c r="L12618">
        <v>2019</v>
      </c>
      <c r="M12618">
        <v>3</v>
      </c>
    </row>
    <row r="12619" spans="1:13" x14ac:dyDescent="0.25">
      <c r="A12619">
        <v>188746</v>
      </c>
      <c r="B12619" t="s">
        <v>717</v>
      </c>
      <c r="C12619" t="s">
        <v>30</v>
      </c>
      <c r="D12619" t="s">
        <v>15</v>
      </c>
      <c r="E12619" t="s">
        <v>718</v>
      </c>
      <c r="F12619" s="1">
        <v>43587.389594907407</v>
      </c>
      <c r="G12619">
        <v>1</v>
      </c>
      <c r="H12619">
        <v>52.01</v>
      </c>
      <c r="I12619">
        <v>52.01</v>
      </c>
      <c r="J12619">
        <v>30</v>
      </c>
      <c r="K12619" t="s">
        <v>1777</v>
      </c>
      <c r="L12619">
        <v>2019</v>
      </c>
      <c r="M12619">
        <v>5</v>
      </c>
    </row>
    <row r="12620" spans="1:13" x14ac:dyDescent="0.25">
      <c r="A12620">
        <v>188746</v>
      </c>
      <c r="B12620" t="s">
        <v>717</v>
      </c>
      <c r="C12620" t="s">
        <v>30</v>
      </c>
      <c r="D12620" t="s">
        <v>15</v>
      </c>
      <c r="E12620" t="s">
        <v>718</v>
      </c>
      <c r="F12620" s="1">
        <v>43642.421365740738</v>
      </c>
      <c r="G12620">
        <v>1</v>
      </c>
      <c r="H12620">
        <v>52.47</v>
      </c>
      <c r="I12620">
        <v>52.47</v>
      </c>
      <c r="J12620">
        <v>30</v>
      </c>
      <c r="K12620" t="s">
        <v>1777</v>
      </c>
      <c r="L12620">
        <v>2019</v>
      </c>
      <c r="M12620">
        <v>6</v>
      </c>
    </row>
    <row r="12621" spans="1:13" x14ac:dyDescent="0.25">
      <c r="A12621">
        <v>100707</v>
      </c>
      <c r="B12621" t="s">
        <v>1885</v>
      </c>
      <c r="C12621" t="s">
        <v>30</v>
      </c>
      <c r="D12621" t="s">
        <v>15</v>
      </c>
      <c r="E12621" t="s">
        <v>1306</v>
      </c>
      <c r="F12621" s="1">
        <v>43238.568657407406</v>
      </c>
      <c r="G12621">
        <v>1</v>
      </c>
      <c r="H12621">
        <v>112.57</v>
      </c>
      <c r="I12621">
        <v>112.57</v>
      </c>
      <c r="J12621">
        <v>30</v>
      </c>
      <c r="K12621" t="s">
        <v>1777</v>
      </c>
      <c r="L12621">
        <v>2018</v>
      </c>
      <c r="M12621">
        <v>5</v>
      </c>
    </row>
    <row r="12622" spans="1:13" x14ac:dyDescent="0.25">
      <c r="A12622">
        <v>207280</v>
      </c>
      <c r="B12622" t="s">
        <v>721</v>
      </c>
      <c r="C12622" t="s">
        <v>30</v>
      </c>
      <c r="D12622" t="s">
        <v>15</v>
      </c>
      <c r="E12622" t="s">
        <v>722</v>
      </c>
      <c r="F12622" s="1">
        <v>43130.564305555556</v>
      </c>
      <c r="G12622">
        <v>1</v>
      </c>
      <c r="H12622">
        <v>129.99</v>
      </c>
      <c r="I12622">
        <v>129.99</v>
      </c>
      <c r="J12622">
        <v>30</v>
      </c>
      <c r="K12622" t="s">
        <v>1777</v>
      </c>
      <c r="L12622">
        <v>2018</v>
      </c>
      <c r="M12622">
        <v>1</v>
      </c>
    </row>
    <row r="12623" spans="1:13" x14ac:dyDescent="0.25">
      <c r="A12623">
        <v>207280</v>
      </c>
      <c r="B12623" t="s">
        <v>721</v>
      </c>
      <c r="C12623" t="s">
        <v>30</v>
      </c>
      <c r="D12623" t="s">
        <v>15</v>
      </c>
      <c r="E12623" t="s">
        <v>722</v>
      </c>
      <c r="F12623" s="1">
        <v>43133.442511574074</v>
      </c>
      <c r="G12623">
        <v>1</v>
      </c>
      <c r="H12623">
        <v>129.97999999999999</v>
      </c>
      <c r="I12623">
        <v>129.97999999999999</v>
      </c>
      <c r="J12623">
        <v>30</v>
      </c>
      <c r="K12623" t="s">
        <v>1777</v>
      </c>
      <c r="L12623">
        <v>2018</v>
      </c>
      <c r="M12623">
        <v>2</v>
      </c>
    </row>
    <row r="12624" spans="1:13" x14ac:dyDescent="0.25">
      <c r="A12624">
        <v>207280</v>
      </c>
      <c r="B12624" t="s">
        <v>721</v>
      </c>
      <c r="C12624" t="s">
        <v>30</v>
      </c>
      <c r="D12624" t="s">
        <v>15</v>
      </c>
      <c r="E12624" t="s">
        <v>722</v>
      </c>
      <c r="F12624" s="1">
        <v>43133.442511574074</v>
      </c>
      <c r="G12624">
        <v>2</v>
      </c>
      <c r="H12624">
        <v>129.97999999999999</v>
      </c>
      <c r="I12624">
        <v>259.95999999999998</v>
      </c>
      <c r="J12624">
        <v>30</v>
      </c>
      <c r="K12624" t="s">
        <v>1777</v>
      </c>
      <c r="L12624">
        <v>2018</v>
      </c>
      <c r="M12624">
        <v>2</v>
      </c>
    </row>
    <row r="12625" spans="1:13" x14ac:dyDescent="0.25">
      <c r="A12625">
        <v>207280</v>
      </c>
      <c r="B12625" t="s">
        <v>721</v>
      </c>
      <c r="C12625" t="s">
        <v>30</v>
      </c>
      <c r="D12625" t="s">
        <v>15</v>
      </c>
      <c r="E12625" t="s">
        <v>722</v>
      </c>
      <c r="F12625" s="1">
        <v>43187.42664351852</v>
      </c>
      <c r="G12625">
        <v>3</v>
      </c>
      <c r="H12625">
        <v>129.97999999999999</v>
      </c>
      <c r="I12625">
        <v>389.94</v>
      </c>
      <c r="J12625">
        <v>30</v>
      </c>
      <c r="K12625" t="s">
        <v>1777</v>
      </c>
      <c r="L12625">
        <v>2018</v>
      </c>
      <c r="M12625">
        <v>3</v>
      </c>
    </row>
    <row r="12626" spans="1:13" x14ac:dyDescent="0.25">
      <c r="A12626">
        <v>207280</v>
      </c>
      <c r="B12626" t="s">
        <v>721</v>
      </c>
      <c r="C12626" t="s">
        <v>30</v>
      </c>
      <c r="D12626" t="s">
        <v>15</v>
      </c>
      <c r="E12626" t="s">
        <v>722</v>
      </c>
      <c r="F12626" s="1">
        <v>43264.551400462966</v>
      </c>
      <c r="G12626">
        <v>1</v>
      </c>
      <c r="H12626">
        <v>129.97999999999999</v>
      </c>
      <c r="I12626">
        <v>129.97999999999999</v>
      </c>
      <c r="J12626">
        <v>30</v>
      </c>
      <c r="K12626" t="s">
        <v>1777</v>
      </c>
      <c r="L12626">
        <v>2018</v>
      </c>
      <c r="M12626">
        <v>6</v>
      </c>
    </row>
    <row r="12627" spans="1:13" x14ac:dyDescent="0.25">
      <c r="A12627">
        <v>207280</v>
      </c>
      <c r="B12627" t="s">
        <v>721</v>
      </c>
      <c r="C12627" t="s">
        <v>30</v>
      </c>
      <c r="D12627" t="s">
        <v>15</v>
      </c>
      <c r="E12627" t="s">
        <v>722</v>
      </c>
      <c r="F12627" s="1">
        <v>43265.565960648149</v>
      </c>
      <c r="G12627">
        <v>1</v>
      </c>
      <c r="H12627">
        <v>129.97999999999999</v>
      </c>
      <c r="I12627">
        <v>129.97999999999999</v>
      </c>
      <c r="J12627">
        <v>30</v>
      </c>
      <c r="K12627" t="s">
        <v>1777</v>
      </c>
      <c r="L12627">
        <v>2018</v>
      </c>
      <c r="M12627">
        <v>6</v>
      </c>
    </row>
    <row r="12628" spans="1:13" x14ac:dyDescent="0.25">
      <c r="A12628">
        <v>207280</v>
      </c>
      <c r="B12628" t="s">
        <v>721</v>
      </c>
      <c r="C12628" t="s">
        <v>30</v>
      </c>
      <c r="D12628" t="s">
        <v>15</v>
      </c>
      <c r="E12628" t="s">
        <v>722</v>
      </c>
      <c r="F12628" s="1">
        <v>43279.493935185186</v>
      </c>
      <c r="G12628">
        <v>1</v>
      </c>
      <c r="H12628">
        <v>129.97999999999999</v>
      </c>
      <c r="I12628">
        <v>129.97999999999999</v>
      </c>
      <c r="J12628">
        <v>30</v>
      </c>
      <c r="K12628" t="s">
        <v>1777</v>
      </c>
      <c r="L12628">
        <v>2018</v>
      </c>
      <c r="M12628">
        <v>6</v>
      </c>
    </row>
    <row r="12629" spans="1:13" x14ac:dyDescent="0.25">
      <c r="A12629">
        <v>207280</v>
      </c>
      <c r="B12629" t="s">
        <v>721</v>
      </c>
      <c r="C12629" t="s">
        <v>30</v>
      </c>
      <c r="D12629" t="s">
        <v>15</v>
      </c>
      <c r="E12629" t="s">
        <v>722</v>
      </c>
      <c r="F12629" s="1">
        <v>43280.486388888887</v>
      </c>
      <c r="G12629">
        <v>1</v>
      </c>
      <c r="H12629">
        <v>129.97999999999999</v>
      </c>
      <c r="I12629">
        <v>129.97999999999999</v>
      </c>
      <c r="J12629">
        <v>30</v>
      </c>
      <c r="K12629" t="s">
        <v>1777</v>
      </c>
      <c r="L12629">
        <v>2018</v>
      </c>
      <c r="M12629">
        <v>6</v>
      </c>
    </row>
    <row r="12630" spans="1:13" x14ac:dyDescent="0.25">
      <c r="A12630">
        <v>207280</v>
      </c>
      <c r="B12630" t="s">
        <v>721</v>
      </c>
      <c r="C12630" t="s">
        <v>30</v>
      </c>
      <c r="D12630" t="s">
        <v>15</v>
      </c>
      <c r="E12630" t="s">
        <v>722</v>
      </c>
      <c r="F12630" s="1">
        <v>43280.486388888887</v>
      </c>
      <c r="G12630">
        <v>1</v>
      </c>
      <c r="H12630">
        <v>129.97999999999999</v>
      </c>
      <c r="I12630">
        <v>129.97999999999999</v>
      </c>
      <c r="J12630">
        <v>30</v>
      </c>
      <c r="K12630" t="s">
        <v>1777</v>
      </c>
      <c r="L12630">
        <v>2018</v>
      </c>
      <c r="M12630">
        <v>6</v>
      </c>
    </row>
    <row r="12631" spans="1:13" x14ac:dyDescent="0.25">
      <c r="A12631">
        <v>207280</v>
      </c>
      <c r="B12631" t="s">
        <v>721</v>
      </c>
      <c r="C12631" t="s">
        <v>30</v>
      </c>
      <c r="D12631" t="s">
        <v>15</v>
      </c>
      <c r="E12631" t="s">
        <v>722</v>
      </c>
      <c r="F12631" s="1">
        <v>43285.450752314813</v>
      </c>
      <c r="G12631">
        <v>1</v>
      </c>
      <c r="H12631">
        <v>129.97999999999999</v>
      </c>
      <c r="I12631">
        <v>129.97999999999999</v>
      </c>
      <c r="J12631">
        <v>30</v>
      </c>
      <c r="K12631" t="s">
        <v>1777</v>
      </c>
      <c r="L12631">
        <v>2018</v>
      </c>
      <c r="M12631">
        <v>7</v>
      </c>
    </row>
    <row r="12632" spans="1:13" x14ac:dyDescent="0.25">
      <c r="A12632">
        <v>207280</v>
      </c>
      <c r="B12632" t="s">
        <v>721</v>
      </c>
      <c r="C12632" t="s">
        <v>30</v>
      </c>
      <c r="D12632" t="s">
        <v>15</v>
      </c>
      <c r="E12632" t="s">
        <v>722</v>
      </c>
      <c r="F12632" s="1">
        <v>43285.479884259257</v>
      </c>
      <c r="G12632">
        <v>2</v>
      </c>
      <c r="H12632">
        <v>129.97999999999999</v>
      </c>
      <c r="I12632">
        <v>259.95999999999998</v>
      </c>
      <c r="J12632">
        <v>30</v>
      </c>
      <c r="K12632" t="s">
        <v>1777</v>
      </c>
      <c r="L12632">
        <v>2018</v>
      </c>
      <c r="M12632">
        <v>7</v>
      </c>
    </row>
    <row r="12633" spans="1:13" x14ac:dyDescent="0.25">
      <c r="A12633">
        <v>207280</v>
      </c>
      <c r="B12633" t="s">
        <v>721</v>
      </c>
      <c r="C12633" t="s">
        <v>30</v>
      </c>
      <c r="D12633" t="s">
        <v>15</v>
      </c>
      <c r="E12633" t="s">
        <v>722</v>
      </c>
      <c r="F12633" s="1">
        <v>43285.59302083333</v>
      </c>
      <c r="G12633">
        <v>1</v>
      </c>
      <c r="H12633">
        <v>129.97999999999999</v>
      </c>
      <c r="I12633">
        <v>129.97999999999999</v>
      </c>
      <c r="J12633">
        <v>30</v>
      </c>
      <c r="K12633" t="s">
        <v>1777</v>
      </c>
      <c r="L12633">
        <v>2018</v>
      </c>
      <c r="M12633">
        <v>7</v>
      </c>
    </row>
    <row r="12634" spans="1:13" x14ac:dyDescent="0.25">
      <c r="A12634">
        <v>207280</v>
      </c>
      <c r="B12634" t="s">
        <v>721</v>
      </c>
      <c r="C12634" t="s">
        <v>30</v>
      </c>
      <c r="D12634" t="s">
        <v>15</v>
      </c>
      <c r="E12634" t="s">
        <v>722</v>
      </c>
      <c r="F12634" s="1">
        <v>43335.583611111113</v>
      </c>
      <c r="G12634">
        <v>1</v>
      </c>
      <c r="H12634">
        <v>129.97999999999999</v>
      </c>
      <c r="I12634">
        <v>129.97999999999999</v>
      </c>
      <c r="J12634">
        <v>30</v>
      </c>
      <c r="K12634" t="s">
        <v>1777</v>
      </c>
      <c r="L12634">
        <v>2018</v>
      </c>
      <c r="M12634">
        <v>8</v>
      </c>
    </row>
    <row r="12635" spans="1:13" x14ac:dyDescent="0.25">
      <c r="A12635">
        <v>207280</v>
      </c>
      <c r="B12635" t="s">
        <v>721</v>
      </c>
      <c r="C12635" t="s">
        <v>30</v>
      </c>
      <c r="D12635" t="s">
        <v>15</v>
      </c>
      <c r="E12635" t="s">
        <v>722</v>
      </c>
      <c r="F12635" s="1">
        <v>43363.377939814818</v>
      </c>
      <c r="G12635">
        <v>2</v>
      </c>
      <c r="H12635">
        <v>129.97999999999999</v>
      </c>
      <c r="I12635">
        <v>259.95999999999998</v>
      </c>
      <c r="J12635">
        <v>30</v>
      </c>
      <c r="K12635" t="s">
        <v>1777</v>
      </c>
      <c r="L12635">
        <v>2018</v>
      </c>
      <c r="M12635">
        <v>9</v>
      </c>
    </row>
    <row r="12636" spans="1:13" x14ac:dyDescent="0.25">
      <c r="A12636">
        <v>207280</v>
      </c>
      <c r="B12636" t="s">
        <v>721</v>
      </c>
      <c r="C12636" t="s">
        <v>30</v>
      </c>
      <c r="D12636" t="s">
        <v>15</v>
      </c>
      <c r="E12636" t="s">
        <v>722</v>
      </c>
      <c r="F12636" s="1">
        <v>43368.517870370371</v>
      </c>
      <c r="G12636">
        <v>2</v>
      </c>
      <c r="H12636">
        <v>129.97999999999999</v>
      </c>
      <c r="I12636">
        <v>259.95999999999998</v>
      </c>
      <c r="J12636">
        <v>30</v>
      </c>
      <c r="K12636" t="s">
        <v>1777</v>
      </c>
      <c r="L12636">
        <v>2018</v>
      </c>
      <c r="M12636">
        <v>9</v>
      </c>
    </row>
    <row r="12637" spans="1:13" x14ac:dyDescent="0.25">
      <c r="A12637">
        <v>207280</v>
      </c>
      <c r="B12637" t="s">
        <v>721</v>
      </c>
      <c r="C12637" t="s">
        <v>30</v>
      </c>
      <c r="D12637" t="s">
        <v>15</v>
      </c>
      <c r="E12637" t="s">
        <v>722</v>
      </c>
      <c r="F12637" s="1">
        <v>43378.514201388891</v>
      </c>
      <c r="G12637">
        <v>1</v>
      </c>
      <c r="H12637">
        <v>129.97999999999999</v>
      </c>
      <c r="I12637">
        <v>129.97999999999999</v>
      </c>
      <c r="J12637">
        <v>30</v>
      </c>
      <c r="K12637" t="s">
        <v>1777</v>
      </c>
      <c r="L12637">
        <v>2018</v>
      </c>
      <c r="M12637">
        <v>10</v>
      </c>
    </row>
    <row r="12638" spans="1:13" x14ac:dyDescent="0.25">
      <c r="A12638">
        <v>207280</v>
      </c>
      <c r="B12638" t="s">
        <v>721</v>
      </c>
      <c r="C12638" t="s">
        <v>30</v>
      </c>
      <c r="D12638" t="s">
        <v>15</v>
      </c>
      <c r="E12638" t="s">
        <v>722</v>
      </c>
      <c r="F12638" s="1">
        <v>43388.577349537038</v>
      </c>
      <c r="G12638">
        <v>1</v>
      </c>
      <c r="H12638">
        <v>129.97999999999999</v>
      </c>
      <c r="I12638">
        <v>129.97999999999999</v>
      </c>
      <c r="J12638">
        <v>30</v>
      </c>
      <c r="K12638" t="s">
        <v>1777</v>
      </c>
      <c r="L12638">
        <v>2018</v>
      </c>
      <c r="M12638">
        <v>10</v>
      </c>
    </row>
    <row r="12639" spans="1:13" x14ac:dyDescent="0.25">
      <c r="A12639">
        <v>207280</v>
      </c>
      <c r="B12639" t="s">
        <v>721</v>
      </c>
      <c r="C12639" t="s">
        <v>30</v>
      </c>
      <c r="D12639" t="s">
        <v>15</v>
      </c>
      <c r="E12639" t="s">
        <v>722</v>
      </c>
      <c r="F12639" s="1">
        <v>43399.532013888886</v>
      </c>
      <c r="G12639">
        <v>5</v>
      </c>
      <c r="H12639">
        <v>129.97999999999999</v>
      </c>
      <c r="I12639">
        <v>649.9</v>
      </c>
      <c r="J12639">
        <v>30</v>
      </c>
      <c r="K12639" t="s">
        <v>1777</v>
      </c>
      <c r="L12639">
        <v>2018</v>
      </c>
      <c r="M12639">
        <v>10</v>
      </c>
    </row>
    <row r="12640" spans="1:13" x14ac:dyDescent="0.25">
      <c r="A12640">
        <v>207280</v>
      </c>
      <c r="B12640" t="s">
        <v>721</v>
      </c>
      <c r="C12640" t="s">
        <v>30</v>
      </c>
      <c r="D12640" t="s">
        <v>15</v>
      </c>
      <c r="E12640" t="s">
        <v>722</v>
      </c>
      <c r="F12640" s="1">
        <v>43402.394421296296</v>
      </c>
      <c r="G12640">
        <v>1</v>
      </c>
      <c r="H12640">
        <v>129.97999999999999</v>
      </c>
      <c r="I12640">
        <v>129.97999999999999</v>
      </c>
      <c r="J12640">
        <v>30</v>
      </c>
      <c r="K12640" t="s">
        <v>1777</v>
      </c>
      <c r="L12640">
        <v>2018</v>
      </c>
      <c r="M12640">
        <v>10</v>
      </c>
    </row>
    <row r="12641" spans="1:13" x14ac:dyDescent="0.25">
      <c r="A12641">
        <v>207280</v>
      </c>
      <c r="B12641" t="s">
        <v>721</v>
      </c>
      <c r="C12641" t="s">
        <v>30</v>
      </c>
      <c r="D12641" t="s">
        <v>15</v>
      </c>
      <c r="E12641" t="s">
        <v>722</v>
      </c>
      <c r="F12641" s="1">
        <v>43416.509791666664</v>
      </c>
      <c r="G12641">
        <v>1</v>
      </c>
      <c r="H12641">
        <v>129.97999999999999</v>
      </c>
      <c r="I12641">
        <v>129.97999999999999</v>
      </c>
      <c r="J12641">
        <v>30</v>
      </c>
      <c r="K12641" t="s">
        <v>1777</v>
      </c>
      <c r="L12641">
        <v>2018</v>
      </c>
      <c r="M12641">
        <v>11</v>
      </c>
    </row>
    <row r="12642" spans="1:13" x14ac:dyDescent="0.25">
      <c r="A12642">
        <v>207280</v>
      </c>
      <c r="B12642" t="s">
        <v>721</v>
      </c>
      <c r="C12642" t="s">
        <v>30</v>
      </c>
      <c r="D12642" t="s">
        <v>15</v>
      </c>
      <c r="E12642" t="s">
        <v>722</v>
      </c>
      <c r="F12642" s="1">
        <v>43490.437569444446</v>
      </c>
      <c r="G12642">
        <v>3</v>
      </c>
      <c r="H12642">
        <v>129.97999999999999</v>
      </c>
      <c r="I12642">
        <v>389.94</v>
      </c>
      <c r="J12642">
        <v>30</v>
      </c>
      <c r="K12642" t="s">
        <v>1777</v>
      </c>
      <c r="L12642">
        <v>2019</v>
      </c>
      <c r="M12642">
        <v>1</v>
      </c>
    </row>
    <row r="12643" spans="1:13" x14ac:dyDescent="0.25">
      <c r="A12643">
        <v>207280</v>
      </c>
      <c r="B12643" t="s">
        <v>721</v>
      </c>
      <c r="C12643" t="s">
        <v>30</v>
      </c>
      <c r="D12643" t="s">
        <v>15</v>
      </c>
      <c r="E12643" t="s">
        <v>722</v>
      </c>
      <c r="F12643" s="1">
        <v>43490.437569444446</v>
      </c>
      <c r="G12643">
        <v>1</v>
      </c>
      <c r="H12643">
        <v>129.97999999999999</v>
      </c>
      <c r="I12643">
        <v>129.97999999999999</v>
      </c>
      <c r="J12643">
        <v>30</v>
      </c>
      <c r="K12643" t="s">
        <v>1777</v>
      </c>
      <c r="L12643">
        <v>2019</v>
      </c>
      <c r="M12643">
        <v>1</v>
      </c>
    </row>
    <row r="12644" spans="1:13" x14ac:dyDescent="0.25">
      <c r="A12644">
        <v>207280</v>
      </c>
      <c r="B12644" t="s">
        <v>721</v>
      </c>
      <c r="C12644" t="s">
        <v>30</v>
      </c>
      <c r="D12644" t="s">
        <v>15</v>
      </c>
      <c r="E12644" t="s">
        <v>722</v>
      </c>
      <c r="F12644" s="1">
        <v>43616.495578703703</v>
      </c>
      <c r="G12644">
        <v>4</v>
      </c>
      <c r="H12644">
        <v>129.97999999999999</v>
      </c>
      <c r="I12644">
        <v>519.91999999999996</v>
      </c>
      <c r="J12644">
        <v>30</v>
      </c>
      <c r="K12644" t="s">
        <v>1777</v>
      </c>
      <c r="L12644">
        <v>2019</v>
      </c>
      <c r="M12644">
        <v>5</v>
      </c>
    </row>
    <row r="12645" spans="1:13" x14ac:dyDescent="0.25">
      <c r="A12645">
        <v>207280</v>
      </c>
      <c r="B12645" t="s">
        <v>721</v>
      </c>
      <c r="C12645" t="s">
        <v>30</v>
      </c>
      <c r="D12645" t="s">
        <v>15</v>
      </c>
      <c r="E12645" t="s">
        <v>722</v>
      </c>
      <c r="F12645" s="1">
        <v>43637.522118055553</v>
      </c>
      <c r="G12645">
        <v>1</v>
      </c>
      <c r="H12645">
        <v>129.97999999999999</v>
      </c>
      <c r="I12645">
        <v>129.97999999999999</v>
      </c>
      <c r="J12645">
        <v>30</v>
      </c>
      <c r="K12645" t="s">
        <v>1777</v>
      </c>
      <c r="L12645">
        <v>2019</v>
      </c>
      <c r="M12645">
        <v>6</v>
      </c>
    </row>
    <row r="12646" spans="1:13" x14ac:dyDescent="0.25">
      <c r="A12646">
        <v>207280</v>
      </c>
      <c r="B12646" t="s">
        <v>721</v>
      </c>
      <c r="C12646" t="s">
        <v>30</v>
      </c>
      <c r="D12646" t="s">
        <v>15</v>
      </c>
      <c r="E12646" t="s">
        <v>722</v>
      </c>
      <c r="F12646" s="1">
        <v>43637.522118055553</v>
      </c>
      <c r="G12646">
        <v>2</v>
      </c>
      <c r="H12646">
        <v>129.97999999999999</v>
      </c>
      <c r="I12646">
        <v>259.95999999999998</v>
      </c>
      <c r="J12646">
        <v>30</v>
      </c>
      <c r="K12646" t="s">
        <v>1777</v>
      </c>
      <c r="L12646">
        <v>2019</v>
      </c>
      <c r="M12646">
        <v>6</v>
      </c>
    </row>
    <row r="12647" spans="1:13" x14ac:dyDescent="0.25">
      <c r="A12647">
        <v>207280</v>
      </c>
      <c r="B12647" t="s">
        <v>721</v>
      </c>
      <c r="C12647" t="s">
        <v>30</v>
      </c>
      <c r="D12647" t="s">
        <v>15</v>
      </c>
      <c r="E12647" t="s">
        <v>722</v>
      </c>
      <c r="F12647" s="1">
        <v>43650.442986111113</v>
      </c>
      <c r="G12647">
        <v>1</v>
      </c>
      <c r="H12647">
        <v>129.86000000000001</v>
      </c>
      <c r="I12647">
        <v>129.86000000000001</v>
      </c>
      <c r="J12647">
        <v>30</v>
      </c>
      <c r="K12647" t="s">
        <v>1777</v>
      </c>
      <c r="L12647">
        <v>2019</v>
      </c>
      <c r="M12647">
        <v>7</v>
      </c>
    </row>
    <row r="12648" spans="1:13" x14ac:dyDescent="0.25">
      <c r="A12648">
        <v>207280</v>
      </c>
      <c r="B12648" t="s">
        <v>721</v>
      </c>
      <c r="C12648" t="s">
        <v>30</v>
      </c>
      <c r="D12648" t="s">
        <v>15</v>
      </c>
      <c r="E12648" t="s">
        <v>722</v>
      </c>
      <c r="F12648" s="1">
        <v>43650.442986111113</v>
      </c>
      <c r="G12648">
        <v>2</v>
      </c>
      <c r="H12648">
        <v>129.86000000000001</v>
      </c>
      <c r="I12648">
        <v>259.72000000000003</v>
      </c>
      <c r="J12648">
        <v>30</v>
      </c>
      <c r="K12648" t="s">
        <v>1777</v>
      </c>
      <c r="L12648">
        <v>2019</v>
      </c>
      <c r="M12648">
        <v>7</v>
      </c>
    </row>
    <row r="12649" spans="1:13" x14ac:dyDescent="0.25">
      <c r="A12649">
        <v>207280</v>
      </c>
      <c r="B12649" t="s">
        <v>721</v>
      </c>
      <c r="C12649" t="s">
        <v>30</v>
      </c>
      <c r="D12649" t="s">
        <v>15</v>
      </c>
      <c r="E12649" t="s">
        <v>722</v>
      </c>
      <c r="F12649" s="1">
        <v>43770.470497685186</v>
      </c>
      <c r="G12649">
        <v>4</v>
      </c>
      <c r="H12649">
        <v>129.86000000000001</v>
      </c>
      <c r="I12649">
        <v>519.44000000000005</v>
      </c>
      <c r="J12649">
        <v>30</v>
      </c>
      <c r="K12649" t="s">
        <v>1777</v>
      </c>
      <c r="L12649">
        <v>2019</v>
      </c>
      <c r="M12649">
        <v>11</v>
      </c>
    </row>
    <row r="12650" spans="1:13" x14ac:dyDescent="0.25">
      <c r="A12650">
        <v>156808</v>
      </c>
      <c r="B12650" t="s">
        <v>726</v>
      </c>
      <c r="C12650" t="s">
        <v>14</v>
      </c>
      <c r="D12650" t="s">
        <v>15</v>
      </c>
      <c r="E12650" t="s">
        <v>724</v>
      </c>
      <c r="F12650" s="1">
        <v>43147.420219907406</v>
      </c>
      <c r="G12650">
        <v>1</v>
      </c>
      <c r="H12650">
        <v>92.77</v>
      </c>
      <c r="I12650">
        <v>92.77</v>
      </c>
      <c r="J12650">
        <v>30</v>
      </c>
      <c r="K12650" t="s">
        <v>1777</v>
      </c>
      <c r="L12650">
        <v>2018</v>
      </c>
      <c r="M12650">
        <v>2</v>
      </c>
    </row>
    <row r="12651" spans="1:13" x14ac:dyDescent="0.25">
      <c r="A12651">
        <v>156807</v>
      </c>
      <c r="B12651" t="s">
        <v>725</v>
      </c>
      <c r="C12651" t="s">
        <v>14</v>
      </c>
      <c r="D12651" t="s">
        <v>15</v>
      </c>
      <c r="E12651" t="s">
        <v>724</v>
      </c>
      <c r="F12651" s="1">
        <v>43147.423252314817</v>
      </c>
      <c r="G12651">
        <v>1</v>
      </c>
      <c r="H12651">
        <v>57.77</v>
      </c>
      <c r="I12651">
        <v>57.77</v>
      </c>
      <c r="J12651">
        <v>30</v>
      </c>
      <c r="K12651" t="s">
        <v>1777</v>
      </c>
      <c r="L12651">
        <v>2018</v>
      </c>
      <c r="M12651">
        <v>2</v>
      </c>
    </row>
    <row r="12652" spans="1:13" x14ac:dyDescent="0.25">
      <c r="A12652">
        <v>156807</v>
      </c>
      <c r="B12652" t="s">
        <v>725</v>
      </c>
      <c r="C12652" t="s">
        <v>14</v>
      </c>
      <c r="D12652" t="s">
        <v>15</v>
      </c>
      <c r="E12652" t="s">
        <v>724</v>
      </c>
      <c r="F12652" s="1">
        <v>43147.423252314817</v>
      </c>
      <c r="G12652">
        <v>1</v>
      </c>
      <c r="H12652">
        <v>57.77</v>
      </c>
      <c r="I12652">
        <v>57.77</v>
      </c>
      <c r="J12652">
        <v>30</v>
      </c>
      <c r="K12652" t="s">
        <v>1777</v>
      </c>
      <c r="L12652">
        <v>2018</v>
      </c>
      <c r="M12652">
        <v>2</v>
      </c>
    </row>
    <row r="12653" spans="1:13" x14ac:dyDescent="0.25">
      <c r="A12653">
        <v>156807</v>
      </c>
      <c r="B12653" t="s">
        <v>725</v>
      </c>
      <c r="C12653" t="s">
        <v>14</v>
      </c>
      <c r="D12653" t="s">
        <v>15</v>
      </c>
      <c r="E12653" t="s">
        <v>724</v>
      </c>
      <c r="F12653" s="1">
        <v>43412.566261574073</v>
      </c>
      <c r="G12653">
        <v>1</v>
      </c>
      <c r="H12653">
        <v>57.78</v>
      </c>
      <c r="I12653">
        <v>57.78</v>
      </c>
      <c r="J12653">
        <v>30</v>
      </c>
      <c r="K12653" t="s">
        <v>1777</v>
      </c>
      <c r="L12653">
        <v>2018</v>
      </c>
      <c r="M12653">
        <v>11</v>
      </c>
    </row>
    <row r="12654" spans="1:13" x14ac:dyDescent="0.25">
      <c r="A12654">
        <v>156808</v>
      </c>
      <c r="B12654" t="s">
        <v>726</v>
      </c>
      <c r="C12654" t="s">
        <v>14</v>
      </c>
      <c r="D12654" t="s">
        <v>15</v>
      </c>
      <c r="E12654" t="s">
        <v>724</v>
      </c>
      <c r="F12654" s="1">
        <v>43427.525613425925</v>
      </c>
      <c r="G12654">
        <v>1</v>
      </c>
      <c r="H12654">
        <v>92.77</v>
      </c>
      <c r="I12654">
        <v>92.77</v>
      </c>
      <c r="J12654">
        <v>30</v>
      </c>
      <c r="K12654" t="s">
        <v>1777</v>
      </c>
      <c r="L12654">
        <v>2018</v>
      </c>
      <c r="M12654">
        <v>11</v>
      </c>
    </row>
    <row r="12655" spans="1:13" x14ac:dyDescent="0.25">
      <c r="A12655">
        <v>156808</v>
      </c>
      <c r="B12655" t="s">
        <v>726</v>
      </c>
      <c r="C12655" t="s">
        <v>14</v>
      </c>
      <c r="D12655" t="s">
        <v>15</v>
      </c>
      <c r="E12655" t="s">
        <v>724</v>
      </c>
      <c r="F12655" s="1">
        <v>43430.560324074075</v>
      </c>
      <c r="G12655">
        <v>1</v>
      </c>
      <c r="H12655">
        <v>92.77</v>
      </c>
      <c r="I12655">
        <v>92.77</v>
      </c>
      <c r="J12655">
        <v>30</v>
      </c>
      <c r="K12655" t="s">
        <v>1777</v>
      </c>
      <c r="L12655">
        <v>2018</v>
      </c>
      <c r="M12655">
        <v>11</v>
      </c>
    </row>
    <row r="12656" spans="1:13" x14ac:dyDescent="0.25">
      <c r="A12656">
        <v>156809</v>
      </c>
      <c r="B12656" t="s">
        <v>727</v>
      </c>
      <c r="C12656" t="s">
        <v>14</v>
      </c>
      <c r="D12656" t="s">
        <v>15</v>
      </c>
      <c r="E12656" t="s">
        <v>724</v>
      </c>
      <c r="F12656" s="1">
        <v>43606.511319444442</v>
      </c>
      <c r="G12656">
        <v>1</v>
      </c>
      <c r="H12656">
        <v>161.78</v>
      </c>
      <c r="I12656">
        <v>161.78</v>
      </c>
      <c r="J12656">
        <v>30</v>
      </c>
      <c r="K12656" t="s">
        <v>1777</v>
      </c>
      <c r="L12656">
        <v>2019</v>
      </c>
      <c r="M12656">
        <v>5</v>
      </c>
    </row>
    <row r="12657" spans="1:13" x14ac:dyDescent="0.25">
      <c r="A12657">
        <v>156809</v>
      </c>
      <c r="B12657" t="s">
        <v>727</v>
      </c>
      <c r="C12657" t="s">
        <v>14</v>
      </c>
      <c r="D12657" t="s">
        <v>15</v>
      </c>
      <c r="E12657" t="s">
        <v>724</v>
      </c>
      <c r="F12657" s="1">
        <v>43616.495578703703</v>
      </c>
      <c r="G12657">
        <v>1</v>
      </c>
      <c r="H12657">
        <v>161.78</v>
      </c>
      <c r="I12657">
        <v>161.78</v>
      </c>
      <c r="J12657">
        <v>30</v>
      </c>
      <c r="K12657" t="s">
        <v>1777</v>
      </c>
      <c r="L12657">
        <v>2019</v>
      </c>
      <c r="M12657">
        <v>5</v>
      </c>
    </row>
    <row r="12658" spans="1:13" x14ac:dyDescent="0.25">
      <c r="A12658">
        <v>156810</v>
      </c>
      <c r="B12658" t="s">
        <v>1886</v>
      </c>
      <c r="C12658" t="s">
        <v>14</v>
      </c>
      <c r="D12658" t="s">
        <v>15</v>
      </c>
      <c r="E12658" t="s">
        <v>724</v>
      </c>
      <c r="F12658" s="1">
        <v>43208.492893518516</v>
      </c>
      <c r="G12658">
        <v>5</v>
      </c>
      <c r="H12658">
        <v>69.39</v>
      </c>
      <c r="I12658">
        <v>346.95</v>
      </c>
      <c r="J12658">
        <v>30</v>
      </c>
      <c r="K12658" t="s">
        <v>1777</v>
      </c>
      <c r="L12658">
        <v>2018</v>
      </c>
      <c r="M12658">
        <v>4</v>
      </c>
    </row>
    <row r="12659" spans="1:13" x14ac:dyDescent="0.25">
      <c r="A12659">
        <v>56812</v>
      </c>
      <c r="B12659" t="s">
        <v>728</v>
      </c>
      <c r="C12659" t="s">
        <v>14</v>
      </c>
      <c r="D12659" t="s">
        <v>15</v>
      </c>
      <c r="E12659" t="s">
        <v>724</v>
      </c>
      <c r="F12659" s="1">
        <v>43374.557662037034</v>
      </c>
      <c r="G12659">
        <v>1</v>
      </c>
      <c r="H12659">
        <v>351.47</v>
      </c>
      <c r="I12659">
        <v>351.47</v>
      </c>
      <c r="J12659">
        <v>30</v>
      </c>
      <c r="K12659" t="s">
        <v>1777</v>
      </c>
      <c r="L12659">
        <v>2018</v>
      </c>
      <c r="M12659">
        <v>10</v>
      </c>
    </row>
    <row r="12660" spans="1:13" x14ac:dyDescent="0.25">
      <c r="A12660">
        <v>156811</v>
      </c>
      <c r="B12660" t="s">
        <v>729</v>
      </c>
      <c r="C12660" t="s">
        <v>14</v>
      </c>
      <c r="D12660" t="s">
        <v>15</v>
      </c>
      <c r="E12660" t="s">
        <v>724</v>
      </c>
      <c r="F12660" s="1">
        <v>43406.442499999997</v>
      </c>
      <c r="G12660">
        <v>1</v>
      </c>
      <c r="H12660">
        <v>151.26</v>
      </c>
      <c r="I12660">
        <v>151.26</v>
      </c>
      <c r="J12660">
        <v>30</v>
      </c>
      <c r="K12660" t="s">
        <v>1777</v>
      </c>
      <c r="L12660">
        <v>2018</v>
      </c>
      <c r="M12660">
        <v>11</v>
      </c>
    </row>
    <row r="12661" spans="1:13" x14ac:dyDescent="0.25">
      <c r="A12661">
        <v>56812</v>
      </c>
      <c r="B12661" t="s">
        <v>728</v>
      </c>
      <c r="C12661" t="s">
        <v>14</v>
      </c>
      <c r="D12661" t="s">
        <v>15</v>
      </c>
      <c r="E12661" t="s">
        <v>724</v>
      </c>
      <c r="F12661" s="1">
        <v>43493.423726851855</v>
      </c>
      <c r="G12661">
        <v>1</v>
      </c>
      <c r="H12661">
        <v>354.99</v>
      </c>
      <c r="I12661">
        <v>354.99</v>
      </c>
      <c r="J12661">
        <v>30</v>
      </c>
      <c r="K12661" t="s">
        <v>1777</v>
      </c>
      <c r="L12661">
        <v>2019</v>
      </c>
      <c r="M12661">
        <v>1</v>
      </c>
    </row>
    <row r="12662" spans="1:13" x14ac:dyDescent="0.25">
      <c r="A12662">
        <v>156805</v>
      </c>
      <c r="B12662" t="s">
        <v>730</v>
      </c>
      <c r="C12662" t="s">
        <v>14</v>
      </c>
      <c r="D12662" t="s">
        <v>15</v>
      </c>
      <c r="E12662" t="s">
        <v>724</v>
      </c>
      <c r="F12662" s="1">
        <v>43133.442511574074</v>
      </c>
      <c r="G12662">
        <v>4</v>
      </c>
      <c r="H12662">
        <v>58.72</v>
      </c>
      <c r="I12662">
        <v>234.88</v>
      </c>
      <c r="J12662">
        <v>30</v>
      </c>
      <c r="K12662" t="s">
        <v>1777</v>
      </c>
      <c r="L12662">
        <v>2018</v>
      </c>
      <c r="M12662">
        <v>2</v>
      </c>
    </row>
    <row r="12663" spans="1:13" x14ac:dyDescent="0.25">
      <c r="A12663">
        <v>156804</v>
      </c>
      <c r="B12663" t="s">
        <v>731</v>
      </c>
      <c r="C12663" t="s">
        <v>14</v>
      </c>
      <c r="D12663" t="s">
        <v>15</v>
      </c>
      <c r="E12663" t="s">
        <v>724</v>
      </c>
      <c r="F12663" s="1">
        <v>43147.420219907406</v>
      </c>
      <c r="G12663">
        <v>4</v>
      </c>
      <c r="H12663">
        <v>31.65</v>
      </c>
      <c r="I12663">
        <v>126.6</v>
      </c>
      <c r="J12663">
        <v>30</v>
      </c>
      <c r="K12663" t="s">
        <v>1777</v>
      </c>
      <c r="L12663">
        <v>2018</v>
      </c>
      <c r="M12663">
        <v>2</v>
      </c>
    </row>
    <row r="12664" spans="1:13" x14ac:dyDescent="0.25">
      <c r="A12664">
        <v>156805</v>
      </c>
      <c r="B12664" t="s">
        <v>730</v>
      </c>
      <c r="C12664" t="s">
        <v>14</v>
      </c>
      <c r="D12664" t="s">
        <v>15</v>
      </c>
      <c r="E12664" t="s">
        <v>724</v>
      </c>
      <c r="F12664" s="1">
        <v>43283.540706018517</v>
      </c>
      <c r="G12664">
        <v>2</v>
      </c>
      <c r="H12664">
        <v>58.14</v>
      </c>
      <c r="I12664">
        <v>116.28</v>
      </c>
      <c r="J12664">
        <v>30</v>
      </c>
      <c r="K12664" t="s">
        <v>1777</v>
      </c>
      <c r="L12664">
        <v>2018</v>
      </c>
      <c r="M12664">
        <v>7</v>
      </c>
    </row>
    <row r="12665" spans="1:13" x14ac:dyDescent="0.25">
      <c r="A12665">
        <v>156805</v>
      </c>
      <c r="B12665" t="s">
        <v>730</v>
      </c>
      <c r="C12665" t="s">
        <v>14</v>
      </c>
      <c r="D12665" t="s">
        <v>15</v>
      </c>
      <c r="E12665" t="s">
        <v>724</v>
      </c>
      <c r="F12665" s="1">
        <v>43283.540706018517</v>
      </c>
      <c r="G12665">
        <v>2</v>
      </c>
      <c r="H12665">
        <v>58.14</v>
      </c>
      <c r="I12665">
        <v>116.28</v>
      </c>
      <c r="J12665">
        <v>30</v>
      </c>
      <c r="K12665" t="s">
        <v>1777</v>
      </c>
      <c r="L12665">
        <v>2018</v>
      </c>
      <c r="M12665">
        <v>7</v>
      </c>
    </row>
    <row r="12666" spans="1:13" x14ac:dyDescent="0.25">
      <c r="A12666">
        <v>156805</v>
      </c>
      <c r="B12666" t="s">
        <v>730</v>
      </c>
      <c r="C12666" t="s">
        <v>14</v>
      </c>
      <c r="D12666" t="s">
        <v>15</v>
      </c>
      <c r="E12666" t="s">
        <v>724</v>
      </c>
      <c r="F12666" s="1">
        <v>43362.552754629629</v>
      </c>
      <c r="G12666">
        <v>1</v>
      </c>
      <c r="H12666">
        <v>58.14</v>
      </c>
      <c r="I12666">
        <v>58.14</v>
      </c>
      <c r="J12666">
        <v>30</v>
      </c>
      <c r="K12666" t="s">
        <v>1777</v>
      </c>
      <c r="L12666">
        <v>2018</v>
      </c>
      <c r="M12666">
        <v>9</v>
      </c>
    </row>
    <row r="12667" spans="1:13" x14ac:dyDescent="0.25">
      <c r="A12667">
        <v>156804</v>
      </c>
      <c r="B12667" t="s">
        <v>731</v>
      </c>
      <c r="C12667" t="s">
        <v>14</v>
      </c>
      <c r="D12667" t="s">
        <v>15</v>
      </c>
      <c r="E12667" t="s">
        <v>724</v>
      </c>
      <c r="F12667" s="1">
        <v>43369.415046296293</v>
      </c>
      <c r="G12667">
        <v>1</v>
      </c>
      <c r="H12667">
        <v>31.34</v>
      </c>
      <c r="I12667">
        <v>31.34</v>
      </c>
      <c r="J12667">
        <v>30</v>
      </c>
      <c r="K12667" t="s">
        <v>1777</v>
      </c>
      <c r="L12667">
        <v>2018</v>
      </c>
      <c r="M12667">
        <v>9</v>
      </c>
    </row>
    <row r="12668" spans="1:13" x14ac:dyDescent="0.25">
      <c r="A12668">
        <v>156804</v>
      </c>
      <c r="B12668" t="s">
        <v>731</v>
      </c>
      <c r="C12668" t="s">
        <v>14</v>
      </c>
      <c r="D12668" t="s">
        <v>15</v>
      </c>
      <c r="E12668" t="s">
        <v>724</v>
      </c>
      <c r="F12668" s="1">
        <v>43374.557662037034</v>
      </c>
      <c r="G12668">
        <v>1</v>
      </c>
      <c r="H12668">
        <v>31.34</v>
      </c>
      <c r="I12668">
        <v>31.34</v>
      </c>
      <c r="J12668">
        <v>30</v>
      </c>
      <c r="K12668" t="s">
        <v>1777</v>
      </c>
      <c r="L12668">
        <v>2018</v>
      </c>
      <c r="M12668">
        <v>10</v>
      </c>
    </row>
    <row r="12669" spans="1:13" x14ac:dyDescent="0.25">
      <c r="A12669">
        <v>156804</v>
      </c>
      <c r="B12669" t="s">
        <v>731</v>
      </c>
      <c r="C12669" t="s">
        <v>14</v>
      </c>
      <c r="D12669" t="s">
        <v>15</v>
      </c>
      <c r="E12669" t="s">
        <v>724</v>
      </c>
      <c r="F12669" s="1">
        <v>43377.52853009259</v>
      </c>
      <c r="G12669">
        <v>2</v>
      </c>
      <c r="H12669">
        <v>31.34</v>
      </c>
      <c r="I12669">
        <v>62.68</v>
      </c>
      <c r="J12669">
        <v>30</v>
      </c>
      <c r="K12669" t="s">
        <v>1777</v>
      </c>
      <c r="L12669">
        <v>2018</v>
      </c>
      <c r="M12669">
        <v>10</v>
      </c>
    </row>
    <row r="12670" spans="1:13" x14ac:dyDescent="0.25">
      <c r="A12670">
        <v>156805</v>
      </c>
      <c r="B12670" t="s">
        <v>730</v>
      </c>
      <c r="C12670" t="s">
        <v>14</v>
      </c>
      <c r="D12670" t="s">
        <v>15</v>
      </c>
      <c r="E12670" t="s">
        <v>724</v>
      </c>
      <c r="F12670" s="1">
        <v>43378.348553240743</v>
      </c>
      <c r="G12670">
        <v>6</v>
      </c>
      <c r="H12670">
        <v>58.14</v>
      </c>
      <c r="I12670">
        <v>348.84</v>
      </c>
      <c r="J12670">
        <v>30</v>
      </c>
      <c r="K12670" t="s">
        <v>1777</v>
      </c>
      <c r="L12670">
        <v>2018</v>
      </c>
      <c r="M12670">
        <v>10</v>
      </c>
    </row>
    <row r="12671" spans="1:13" x14ac:dyDescent="0.25">
      <c r="A12671">
        <v>156805</v>
      </c>
      <c r="B12671" t="s">
        <v>730</v>
      </c>
      <c r="C12671" t="s">
        <v>14</v>
      </c>
      <c r="D12671" t="s">
        <v>15</v>
      </c>
      <c r="E12671" t="s">
        <v>724</v>
      </c>
      <c r="F12671" s="1">
        <v>43469.535162037035</v>
      </c>
      <c r="G12671">
        <v>2</v>
      </c>
      <c r="H12671">
        <v>58.14</v>
      </c>
      <c r="I12671">
        <v>116.28</v>
      </c>
      <c r="J12671">
        <v>30</v>
      </c>
      <c r="K12671" t="s">
        <v>1777</v>
      </c>
      <c r="L12671">
        <v>2019</v>
      </c>
      <c r="M12671">
        <v>1</v>
      </c>
    </row>
    <row r="12672" spans="1:13" x14ac:dyDescent="0.25">
      <c r="A12672">
        <v>156805</v>
      </c>
      <c r="B12672" t="s">
        <v>730</v>
      </c>
      <c r="C12672" t="s">
        <v>14</v>
      </c>
      <c r="D12672" t="s">
        <v>15</v>
      </c>
      <c r="E12672" t="s">
        <v>724</v>
      </c>
      <c r="F12672" s="1">
        <v>43469.535162037035</v>
      </c>
      <c r="G12672">
        <v>2</v>
      </c>
      <c r="H12672">
        <v>58.71</v>
      </c>
      <c r="I12672">
        <v>117.42</v>
      </c>
      <c r="J12672">
        <v>30</v>
      </c>
      <c r="K12672" t="s">
        <v>1777</v>
      </c>
      <c r="L12672">
        <v>2019</v>
      </c>
      <c r="M12672">
        <v>1</v>
      </c>
    </row>
    <row r="12673" spans="1:13" x14ac:dyDescent="0.25">
      <c r="A12673">
        <v>156804</v>
      </c>
      <c r="B12673" t="s">
        <v>731</v>
      </c>
      <c r="C12673" t="s">
        <v>14</v>
      </c>
      <c r="D12673" t="s">
        <v>15</v>
      </c>
      <c r="E12673" t="s">
        <v>724</v>
      </c>
      <c r="F12673" s="1">
        <v>43525.545243055552</v>
      </c>
      <c r="G12673">
        <v>1</v>
      </c>
      <c r="H12673">
        <v>31.65</v>
      </c>
      <c r="I12673">
        <v>31.65</v>
      </c>
      <c r="J12673">
        <v>30</v>
      </c>
      <c r="K12673" t="s">
        <v>1777</v>
      </c>
      <c r="L12673">
        <v>2019</v>
      </c>
      <c r="M12673">
        <v>3</v>
      </c>
    </row>
    <row r="12674" spans="1:13" x14ac:dyDescent="0.25">
      <c r="A12674">
        <v>156804</v>
      </c>
      <c r="B12674" t="s">
        <v>731</v>
      </c>
      <c r="C12674" t="s">
        <v>14</v>
      </c>
      <c r="D12674" t="s">
        <v>15</v>
      </c>
      <c r="E12674" t="s">
        <v>724</v>
      </c>
      <c r="F12674" s="1">
        <v>43525.545243055552</v>
      </c>
      <c r="G12674">
        <v>5</v>
      </c>
      <c r="H12674">
        <v>31.65</v>
      </c>
      <c r="I12674">
        <v>158.25</v>
      </c>
      <c r="J12674">
        <v>30</v>
      </c>
      <c r="K12674" t="s">
        <v>1777</v>
      </c>
      <c r="L12674">
        <v>2019</v>
      </c>
      <c r="M12674">
        <v>3</v>
      </c>
    </row>
    <row r="12675" spans="1:13" x14ac:dyDescent="0.25">
      <c r="A12675">
        <v>156805</v>
      </c>
      <c r="B12675" t="s">
        <v>730</v>
      </c>
      <c r="C12675" t="s">
        <v>14</v>
      </c>
      <c r="D12675" t="s">
        <v>15</v>
      </c>
      <c r="E12675" t="s">
        <v>724</v>
      </c>
      <c r="F12675" s="1">
        <v>43572.419027777774</v>
      </c>
      <c r="G12675">
        <v>4</v>
      </c>
      <c r="H12675">
        <v>58.71</v>
      </c>
      <c r="I12675">
        <v>234.84</v>
      </c>
      <c r="J12675">
        <v>30</v>
      </c>
      <c r="K12675" t="s">
        <v>1777</v>
      </c>
      <c r="L12675">
        <v>2019</v>
      </c>
      <c r="M12675">
        <v>4</v>
      </c>
    </row>
    <row r="12676" spans="1:13" x14ac:dyDescent="0.25">
      <c r="A12676">
        <v>156805</v>
      </c>
      <c r="B12676" t="s">
        <v>730</v>
      </c>
      <c r="C12676" t="s">
        <v>14</v>
      </c>
      <c r="D12676" t="s">
        <v>15</v>
      </c>
      <c r="E12676" t="s">
        <v>724</v>
      </c>
      <c r="F12676" s="1">
        <v>43578.560960648145</v>
      </c>
      <c r="G12676">
        <v>2</v>
      </c>
      <c r="H12676">
        <v>58.71</v>
      </c>
      <c r="I12676">
        <v>117.42</v>
      </c>
      <c r="J12676">
        <v>30</v>
      </c>
      <c r="K12676" t="s">
        <v>1777</v>
      </c>
      <c r="L12676">
        <v>2019</v>
      </c>
      <c r="M12676">
        <v>4</v>
      </c>
    </row>
    <row r="12677" spans="1:13" x14ac:dyDescent="0.25">
      <c r="A12677">
        <v>156805</v>
      </c>
      <c r="B12677" t="s">
        <v>730</v>
      </c>
      <c r="C12677" t="s">
        <v>14</v>
      </c>
      <c r="D12677" t="s">
        <v>15</v>
      </c>
      <c r="E12677" t="s">
        <v>724</v>
      </c>
      <c r="F12677" s="1">
        <v>43630.450254629628</v>
      </c>
      <c r="G12677">
        <v>1</v>
      </c>
      <c r="H12677">
        <v>58.71</v>
      </c>
      <c r="I12677">
        <v>58.71</v>
      </c>
      <c r="J12677">
        <v>30</v>
      </c>
      <c r="K12677" t="s">
        <v>1777</v>
      </c>
      <c r="L12677">
        <v>2019</v>
      </c>
      <c r="M12677">
        <v>6</v>
      </c>
    </row>
    <row r="12678" spans="1:13" x14ac:dyDescent="0.25">
      <c r="A12678">
        <v>156805</v>
      </c>
      <c r="B12678" t="s">
        <v>730</v>
      </c>
      <c r="C12678" t="s">
        <v>14</v>
      </c>
      <c r="D12678" t="s">
        <v>15</v>
      </c>
      <c r="E12678" t="s">
        <v>724</v>
      </c>
      <c r="F12678" s="1">
        <v>43630.450254629628</v>
      </c>
      <c r="G12678">
        <v>2</v>
      </c>
      <c r="H12678">
        <v>58.71</v>
      </c>
      <c r="I12678">
        <v>117.42</v>
      </c>
      <c r="J12678">
        <v>30</v>
      </c>
      <c r="K12678" t="s">
        <v>1777</v>
      </c>
      <c r="L12678">
        <v>2019</v>
      </c>
      <c r="M12678">
        <v>6</v>
      </c>
    </row>
    <row r="12679" spans="1:13" x14ac:dyDescent="0.25">
      <c r="A12679">
        <v>156805</v>
      </c>
      <c r="B12679" t="s">
        <v>730</v>
      </c>
      <c r="C12679" t="s">
        <v>14</v>
      </c>
      <c r="D12679" t="s">
        <v>15</v>
      </c>
      <c r="E12679" t="s">
        <v>724</v>
      </c>
      <c r="F12679" s="1">
        <v>43679.44059027778</v>
      </c>
      <c r="G12679">
        <v>4</v>
      </c>
      <c r="H12679">
        <v>58.71</v>
      </c>
      <c r="I12679">
        <v>234.84</v>
      </c>
      <c r="J12679">
        <v>30</v>
      </c>
      <c r="K12679" t="s">
        <v>1777</v>
      </c>
      <c r="L12679">
        <v>2019</v>
      </c>
      <c r="M12679">
        <v>8</v>
      </c>
    </row>
    <row r="12680" spans="1:13" x14ac:dyDescent="0.25">
      <c r="A12680">
        <v>156805</v>
      </c>
      <c r="B12680" t="s">
        <v>730</v>
      </c>
      <c r="C12680" t="s">
        <v>14</v>
      </c>
      <c r="D12680" t="s">
        <v>15</v>
      </c>
      <c r="E12680" t="s">
        <v>724</v>
      </c>
      <c r="F12680" s="1">
        <v>43735.548472222225</v>
      </c>
      <c r="G12680">
        <v>4</v>
      </c>
      <c r="H12680">
        <v>58.64</v>
      </c>
      <c r="I12680">
        <v>234.56</v>
      </c>
      <c r="J12680">
        <v>30</v>
      </c>
      <c r="K12680" t="s">
        <v>1777</v>
      </c>
      <c r="L12680">
        <v>2019</v>
      </c>
      <c r="M12680">
        <v>9</v>
      </c>
    </row>
    <row r="12681" spans="1:13" x14ac:dyDescent="0.25">
      <c r="A12681">
        <v>156805</v>
      </c>
      <c r="B12681" t="s">
        <v>730</v>
      </c>
      <c r="C12681" t="s">
        <v>14</v>
      </c>
      <c r="D12681" t="s">
        <v>15</v>
      </c>
      <c r="E12681" t="s">
        <v>724</v>
      </c>
      <c r="F12681" s="1">
        <v>43770.470497685186</v>
      </c>
      <c r="G12681">
        <v>2</v>
      </c>
      <c r="H12681">
        <v>58.64</v>
      </c>
      <c r="I12681">
        <v>117.28</v>
      </c>
      <c r="J12681">
        <v>30</v>
      </c>
      <c r="K12681" t="s">
        <v>1777</v>
      </c>
      <c r="L12681">
        <v>2019</v>
      </c>
      <c r="M12681">
        <v>11</v>
      </c>
    </row>
    <row r="12682" spans="1:13" x14ac:dyDescent="0.25">
      <c r="A12682">
        <v>156805</v>
      </c>
      <c r="B12682" t="s">
        <v>730</v>
      </c>
      <c r="C12682" t="s">
        <v>14</v>
      </c>
      <c r="D12682" t="s">
        <v>15</v>
      </c>
      <c r="E12682" t="s">
        <v>724</v>
      </c>
      <c r="F12682" s="1">
        <v>43770.470497685186</v>
      </c>
      <c r="G12682">
        <v>2</v>
      </c>
      <c r="H12682">
        <v>58.64</v>
      </c>
      <c r="I12682">
        <v>117.28</v>
      </c>
      <c r="J12682">
        <v>30</v>
      </c>
      <c r="K12682" t="s">
        <v>1777</v>
      </c>
      <c r="L12682">
        <v>2019</v>
      </c>
      <c r="M12682">
        <v>11</v>
      </c>
    </row>
    <row r="12683" spans="1:13" x14ac:dyDescent="0.25">
      <c r="A12683">
        <v>156804</v>
      </c>
      <c r="B12683" t="s">
        <v>731</v>
      </c>
      <c r="C12683" t="s">
        <v>14</v>
      </c>
      <c r="D12683" t="s">
        <v>15</v>
      </c>
      <c r="E12683" t="s">
        <v>724</v>
      </c>
      <c r="F12683" s="1">
        <v>43798.542962962965</v>
      </c>
      <c r="G12683">
        <v>3</v>
      </c>
      <c r="H12683">
        <v>31.34</v>
      </c>
      <c r="I12683">
        <v>94.02</v>
      </c>
      <c r="J12683">
        <v>30</v>
      </c>
      <c r="K12683" t="s">
        <v>1777</v>
      </c>
      <c r="L12683">
        <v>2019</v>
      </c>
      <c r="M12683">
        <v>11</v>
      </c>
    </row>
    <row r="12684" spans="1:13" x14ac:dyDescent="0.25">
      <c r="A12684">
        <v>156804</v>
      </c>
      <c r="B12684" t="s">
        <v>731</v>
      </c>
      <c r="C12684" t="s">
        <v>14</v>
      </c>
      <c r="D12684" t="s">
        <v>15</v>
      </c>
      <c r="E12684" t="s">
        <v>724</v>
      </c>
      <c r="F12684" s="1">
        <v>43798.542962962965</v>
      </c>
      <c r="G12684">
        <v>1</v>
      </c>
      <c r="H12684">
        <v>31.34</v>
      </c>
      <c r="I12684">
        <v>31.34</v>
      </c>
      <c r="J12684">
        <v>30</v>
      </c>
      <c r="K12684" t="s">
        <v>1777</v>
      </c>
      <c r="L12684">
        <v>2019</v>
      </c>
      <c r="M12684">
        <v>11</v>
      </c>
    </row>
    <row r="12685" spans="1:13" x14ac:dyDescent="0.25">
      <c r="A12685">
        <v>214036</v>
      </c>
      <c r="B12685" t="s">
        <v>732</v>
      </c>
      <c r="C12685" t="s">
        <v>14</v>
      </c>
      <c r="D12685" t="s">
        <v>15</v>
      </c>
      <c r="E12685" t="s">
        <v>724</v>
      </c>
      <c r="F12685" s="1">
        <v>43109.551342592589</v>
      </c>
      <c r="G12685">
        <v>1</v>
      </c>
      <c r="H12685">
        <v>40.39</v>
      </c>
      <c r="I12685">
        <v>40.39</v>
      </c>
      <c r="J12685">
        <v>30</v>
      </c>
      <c r="K12685" t="s">
        <v>1777</v>
      </c>
      <c r="L12685">
        <v>2018</v>
      </c>
      <c r="M12685">
        <v>1</v>
      </c>
    </row>
    <row r="12686" spans="1:13" x14ac:dyDescent="0.25">
      <c r="A12686">
        <v>214036</v>
      </c>
      <c r="B12686" t="s">
        <v>732</v>
      </c>
      <c r="C12686" t="s">
        <v>14</v>
      </c>
      <c r="D12686" t="s">
        <v>15</v>
      </c>
      <c r="E12686" t="s">
        <v>724</v>
      </c>
      <c r="F12686" s="1">
        <v>43119.427754629629</v>
      </c>
      <c r="G12686">
        <v>1</v>
      </c>
      <c r="H12686">
        <v>40.39</v>
      </c>
      <c r="I12686">
        <v>40.39</v>
      </c>
      <c r="J12686">
        <v>30</v>
      </c>
      <c r="K12686" t="s">
        <v>1777</v>
      </c>
      <c r="L12686">
        <v>2018</v>
      </c>
      <c r="M12686">
        <v>1</v>
      </c>
    </row>
    <row r="12687" spans="1:13" x14ac:dyDescent="0.25">
      <c r="A12687">
        <v>214036</v>
      </c>
      <c r="B12687" t="s">
        <v>732</v>
      </c>
      <c r="C12687" t="s">
        <v>14</v>
      </c>
      <c r="D12687" t="s">
        <v>15</v>
      </c>
      <c r="E12687" t="s">
        <v>724</v>
      </c>
      <c r="F12687" s="1">
        <v>43119.427754629629</v>
      </c>
      <c r="G12687">
        <v>2</v>
      </c>
      <c r="H12687">
        <v>40.39</v>
      </c>
      <c r="I12687">
        <v>80.78</v>
      </c>
      <c r="J12687">
        <v>30</v>
      </c>
      <c r="K12687" t="s">
        <v>1777</v>
      </c>
      <c r="L12687">
        <v>2018</v>
      </c>
      <c r="M12687">
        <v>1</v>
      </c>
    </row>
    <row r="12688" spans="1:13" x14ac:dyDescent="0.25">
      <c r="A12688">
        <v>214036</v>
      </c>
      <c r="B12688" t="s">
        <v>732</v>
      </c>
      <c r="C12688" t="s">
        <v>14</v>
      </c>
      <c r="D12688" t="s">
        <v>15</v>
      </c>
      <c r="E12688" t="s">
        <v>724</v>
      </c>
      <c r="F12688" s="1">
        <v>43269.547847222224</v>
      </c>
      <c r="G12688">
        <v>1</v>
      </c>
      <c r="H12688">
        <v>40.39</v>
      </c>
      <c r="I12688">
        <v>40.39</v>
      </c>
      <c r="J12688">
        <v>30</v>
      </c>
      <c r="K12688" t="s">
        <v>1777</v>
      </c>
      <c r="L12688">
        <v>2018</v>
      </c>
      <c r="M12688">
        <v>6</v>
      </c>
    </row>
    <row r="12689" spans="1:13" x14ac:dyDescent="0.25">
      <c r="A12689">
        <v>214036</v>
      </c>
      <c r="B12689" t="s">
        <v>732</v>
      </c>
      <c r="C12689" t="s">
        <v>14</v>
      </c>
      <c r="D12689" t="s">
        <v>15</v>
      </c>
      <c r="E12689" t="s">
        <v>724</v>
      </c>
      <c r="F12689" s="1">
        <v>43298.587291666663</v>
      </c>
      <c r="G12689">
        <v>1</v>
      </c>
      <c r="H12689">
        <v>40.39</v>
      </c>
      <c r="I12689">
        <v>40.39</v>
      </c>
      <c r="J12689">
        <v>30</v>
      </c>
      <c r="K12689" t="s">
        <v>1777</v>
      </c>
      <c r="L12689">
        <v>2018</v>
      </c>
      <c r="M12689">
        <v>7</v>
      </c>
    </row>
    <row r="12690" spans="1:13" x14ac:dyDescent="0.25">
      <c r="A12690">
        <v>214036</v>
      </c>
      <c r="B12690" t="s">
        <v>732</v>
      </c>
      <c r="C12690" t="s">
        <v>14</v>
      </c>
      <c r="D12690" t="s">
        <v>15</v>
      </c>
      <c r="E12690" t="s">
        <v>724</v>
      </c>
      <c r="F12690" s="1">
        <v>43301.430046296293</v>
      </c>
      <c r="G12690">
        <v>2</v>
      </c>
      <c r="H12690">
        <v>40.39</v>
      </c>
      <c r="I12690">
        <v>80.78</v>
      </c>
      <c r="J12690">
        <v>30</v>
      </c>
      <c r="K12690" t="s">
        <v>1777</v>
      </c>
      <c r="L12690">
        <v>2018</v>
      </c>
      <c r="M12690">
        <v>7</v>
      </c>
    </row>
    <row r="12691" spans="1:13" x14ac:dyDescent="0.25">
      <c r="A12691">
        <v>214036</v>
      </c>
      <c r="B12691" t="s">
        <v>732</v>
      </c>
      <c r="C12691" t="s">
        <v>14</v>
      </c>
      <c r="D12691" t="s">
        <v>15</v>
      </c>
      <c r="E12691" t="s">
        <v>724</v>
      </c>
      <c r="F12691" s="1">
        <v>43490.437569444446</v>
      </c>
      <c r="G12691">
        <v>4</v>
      </c>
      <c r="H12691">
        <v>40.39</v>
      </c>
      <c r="I12691">
        <v>161.56</v>
      </c>
      <c r="J12691">
        <v>30</v>
      </c>
      <c r="K12691" t="s">
        <v>1777</v>
      </c>
      <c r="L12691">
        <v>2019</v>
      </c>
      <c r="M12691">
        <v>1</v>
      </c>
    </row>
    <row r="12692" spans="1:13" x14ac:dyDescent="0.25">
      <c r="A12692">
        <v>214036</v>
      </c>
      <c r="B12692" t="s">
        <v>732</v>
      </c>
      <c r="C12692" t="s">
        <v>14</v>
      </c>
      <c r="D12692" t="s">
        <v>15</v>
      </c>
      <c r="E12692" t="s">
        <v>724</v>
      </c>
      <c r="F12692" s="1">
        <v>43560.440821759257</v>
      </c>
      <c r="G12692">
        <v>4</v>
      </c>
      <c r="H12692">
        <v>40.39</v>
      </c>
      <c r="I12692">
        <v>161.56</v>
      </c>
      <c r="J12692">
        <v>30</v>
      </c>
      <c r="K12692" t="s">
        <v>1777</v>
      </c>
      <c r="L12692">
        <v>2019</v>
      </c>
      <c r="M12692">
        <v>4</v>
      </c>
    </row>
    <row r="12693" spans="1:13" x14ac:dyDescent="0.25">
      <c r="A12693">
        <v>214036</v>
      </c>
      <c r="B12693" t="s">
        <v>732</v>
      </c>
      <c r="C12693" t="s">
        <v>14</v>
      </c>
      <c r="D12693" t="s">
        <v>15</v>
      </c>
      <c r="E12693" t="s">
        <v>724</v>
      </c>
      <c r="F12693" s="1">
        <v>43581.544965277775</v>
      </c>
      <c r="G12693">
        <v>4</v>
      </c>
      <c r="H12693">
        <v>40.39</v>
      </c>
      <c r="I12693">
        <v>161.56</v>
      </c>
      <c r="J12693">
        <v>30</v>
      </c>
      <c r="K12693" t="s">
        <v>1777</v>
      </c>
      <c r="L12693">
        <v>2019</v>
      </c>
      <c r="M12693">
        <v>4</v>
      </c>
    </row>
    <row r="12694" spans="1:13" x14ac:dyDescent="0.25">
      <c r="A12694">
        <v>214036</v>
      </c>
      <c r="B12694" t="s">
        <v>732</v>
      </c>
      <c r="C12694" t="s">
        <v>14</v>
      </c>
      <c r="D12694" t="s">
        <v>15</v>
      </c>
      <c r="E12694" t="s">
        <v>724</v>
      </c>
      <c r="F12694" s="1">
        <v>43637.522118055553</v>
      </c>
      <c r="G12694">
        <v>3</v>
      </c>
      <c r="H12694">
        <v>40.35</v>
      </c>
      <c r="I12694">
        <v>121.05</v>
      </c>
      <c r="J12694">
        <v>30</v>
      </c>
      <c r="K12694" t="s">
        <v>1777</v>
      </c>
      <c r="L12694">
        <v>2019</v>
      </c>
      <c r="M12694">
        <v>6</v>
      </c>
    </row>
    <row r="12695" spans="1:13" x14ac:dyDescent="0.25">
      <c r="A12695">
        <v>214036</v>
      </c>
      <c r="B12695" t="s">
        <v>732</v>
      </c>
      <c r="C12695" t="s">
        <v>14</v>
      </c>
      <c r="D12695" t="s">
        <v>15</v>
      </c>
      <c r="E12695" t="s">
        <v>724</v>
      </c>
      <c r="F12695" s="1">
        <v>43693.508738425924</v>
      </c>
      <c r="G12695">
        <v>3</v>
      </c>
      <c r="H12695">
        <v>40.35</v>
      </c>
      <c r="I12695">
        <v>121.05</v>
      </c>
      <c r="J12695">
        <v>30</v>
      </c>
      <c r="K12695" t="s">
        <v>1777</v>
      </c>
      <c r="L12695">
        <v>2019</v>
      </c>
      <c r="M12695">
        <v>8</v>
      </c>
    </row>
    <row r="12696" spans="1:13" x14ac:dyDescent="0.25">
      <c r="A12696">
        <v>214036</v>
      </c>
      <c r="B12696" t="s">
        <v>732</v>
      </c>
      <c r="C12696" t="s">
        <v>14</v>
      </c>
      <c r="D12696" t="s">
        <v>15</v>
      </c>
      <c r="E12696" t="s">
        <v>724</v>
      </c>
      <c r="F12696" s="1">
        <v>43791.584479166668</v>
      </c>
      <c r="G12696">
        <v>3</v>
      </c>
      <c r="H12696">
        <v>40.35</v>
      </c>
      <c r="I12696">
        <v>121.05</v>
      </c>
      <c r="J12696">
        <v>30</v>
      </c>
      <c r="K12696" t="s">
        <v>1777</v>
      </c>
      <c r="L12696">
        <v>2019</v>
      </c>
      <c r="M12696">
        <v>11</v>
      </c>
    </row>
    <row r="12697" spans="1:13" x14ac:dyDescent="0.25">
      <c r="A12697">
        <v>199333</v>
      </c>
      <c r="B12697" t="s">
        <v>733</v>
      </c>
      <c r="C12697" t="s">
        <v>14</v>
      </c>
      <c r="D12697" t="s">
        <v>15</v>
      </c>
      <c r="E12697" t="s">
        <v>724</v>
      </c>
      <c r="F12697" s="1">
        <v>43102.495393518519</v>
      </c>
      <c r="G12697">
        <v>2</v>
      </c>
      <c r="H12697">
        <v>218.63</v>
      </c>
      <c r="I12697">
        <v>437.26</v>
      </c>
      <c r="J12697">
        <v>30</v>
      </c>
      <c r="K12697" t="s">
        <v>1777</v>
      </c>
      <c r="L12697">
        <v>2018</v>
      </c>
      <c r="M12697">
        <v>1</v>
      </c>
    </row>
    <row r="12698" spans="1:13" x14ac:dyDescent="0.25">
      <c r="A12698">
        <v>199333</v>
      </c>
      <c r="B12698" t="s">
        <v>733</v>
      </c>
      <c r="C12698" t="s">
        <v>14</v>
      </c>
      <c r="D12698" t="s">
        <v>15</v>
      </c>
      <c r="E12698" t="s">
        <v>724</v>
      </c>
      <c r="F12698" s="1">
        <v>43105.362268518518</v>
      </c>
      <c r="G12698">
        <v>2</v>
      </c>
      <c r="H12698">
        <v>218.63</v>
      </c>
      <c r="I12698">
        <v>437.26</v>
      </c>
      <c r="J12698">
        <v>30</v>
      </c>
      <c r="K12698" t="s">
        <v>1777</v>
      </c>
      <c r="L12698">
        <v>2018</v>
      </c>
      <c r="M12698">
        <v>1</v>
      </c>
    </row>
    <row r="12699" spans="1:13" x14ac:dyDescent="0.25">
      <c r="A12699">
        <v>198876</v>
      </c>
      <c r="B12699" t="s">
        <v>1887</v>
      </c>
      <c r="C12699" t="s">
        <v>14</v>
      </c>
      <c r="D12699" t="s">
        <v>140</v>
      </c>
      <c r="E12699" t="s">
        <v>288</v>
      </c>
      <c r="F12699" s="1">
        <v>43266.505636574075</v>
      </c>
      <c r="G12699">
        <v>1</v>
      </c>
      <c r="H12699">
        <v>255.2</v>
      </c>
      <c r="I12699">
        <v>255.2</v>
      </c>
      <c r="J12699">
        <v>30</v>
      </c>
      <c r="K12699" t="s">
        <v>1777</v>
      </c>
      <c r="L12699">
        <v>2018</v>
      </c>
      <c r="M12699">
        <v>6</v>
      </c>
    </row>
    <row r="12700" spans="1:13" x14ac:dyDescent="0.25">
      <c r="A12700">
        <v>19987</v>
      </c>
      <c r="B12700" t="s">
        <v>1888</v>
      </c>
      <c r="C12700" t="s">
        <v>14</v>
      </c>
      <c r="D12700" t="s">
        <v>54</v>
      </c>
      <c r="E12700" t="s">
        <v>737</v>
      </c>
      <c r="F12700" s="1">
        <v>43616.593634259261</v>
      </c>
      <c r="G12700">
        <v>1</v>
      </c>
      <c r="H12700">
        <v>255.26</v>
      </c>
      <c r="I12700">
        <v>255.26</v>
      </c>
      <c r="J12700">
        <v>30</v>
      </c>
      <c r="K12700" t="s">
        <v>1777</v>
      </c>
      <c r="L12700">
        <v>2019</v>
      </c>
      <c r="M12700">
        <v>5</v>
      </c>
    </row>
    <row r="12701" spans="1:13" x14ac:dyDescent="0.25">
      <c r="A12701">
        <v>180988</v>
      </c>
      <c r="B12701" t="s">
        <v>741</v>
      </c>
      <c r="C12701" t="s">
        <v>14</v>
      </c>
      <c r="D12701" t="s">
        <v>15</v>
      </c>
      <c r="E12701" t="s">
        <v>742</v>
      </c>
      <c r="F12701" s="1">
        <v>43326.590914351851</v>
      </c>
      <c r="G12701">
        <v>1</v>
      </c>
      <c r="H12701">
        <v>89.75</v>
      </c>
      <c r="I12701">
        <v>89.75</v>
      </c>
      <c r="J12701">
        <v>30</v>
      </c>
      <c r="K12701" t="s">
        <v>1777</v>
      </c>
      <c r="L12701">
        <v>2018</v>
      </c>
      <c r="M12701">
        <v>8</v>
      </c>
    </row>
    <row r="12702" spans="1:13" x14ac:dyDescent="0.25">
      <c r="A12702">
        <v>180988</v>
      </c>
      <c r="B12702" t="s">
        <v>741</v>
      </c>
      <c r="C12702" t="s">
        <v>14</v>
      </c>
      <c r="D12702" t="s">
        <v>15</v>
      </c>
      <c r="E12702" t="s">
        <v>742</v>
      </c>
      <c r="F12702" s="1">
        <v>43327.545925925922</v>
      </c>
      <c r="G12702">
        <v>1</v>
      </c>
      <c r="H12702">
        <v>89.75</v>
      </c>
      <c r="I12702">
        <v>89.75</v>
      </c>
      <c r="J12702">
        <v>30</v>
      </c>
      <c r="K12702" t="s">
        <v>1777</v>
      </c>
      <c r="L12702">
        <v>2018</v>
      </c>
      <c r="M12702">
        <v>8</v>
      </c>
    </row>
    <row r="12703" spans="1:13" x14ac:dyDescent="0.25">
      <c r="A12703">
        <v>847476</v>
      </c>
      <c r="B12703" t="s">
        <v>745</v>
      </c>
      <c r="C12703" t="s">
        <v>30</v>
      </c>
      <c r="D12703" t="s">
        <v>31</v>
      </c>
      <c r="E12703" t="s">
        <v>744</v>
      </c>
      <c r="F12703" s="1">
        <v>43622.603518518517</v>
      </c>
      <c r="G12703">
        <v>0.5</v>
      </c>
      <c r="H12703">
        <v>689.25</v>
      </c>
      <c r="I12703">
        <v>344.63</v>
      </c>
      <c r="J12703">
        <v>30</v>
      </c>
      <c r="K12703" t="s">
        <v>1777</v>
      </c>
      <c r="L12703">
        <v>2019</v>
      </c>
      <c r="M12703">
        <v>6</v>
      </c>
    </row>
    <row r="12704" spans="1:13" x14ac:dyDescent="0.25">
      <c r="A12704">
        <v>847476</v>
      </c>
      <c r="B12704" t="s">
        <v>745</v>
      </c>
      <c r="C12704" t="s">
        <v>30</v>
      </c>
      <c r="D12704" t="s">
        <v>31</v>
      </c>
      <c r="E12704" t="s">
        <v>744</v>
      </c>
      <c r="F12704" s="1">
        <v>43633.584710648145</v>
      </c>
      <c r="G12704">
        <v>0.35</v>
      </c>
      <c r="H12704">
        <v>694.54</v>
      </c>
      <c r="I12704">
        <v>243.09</v>
      </c>
      <c r="J12704">
        <v>30</v>
      </c>
      <c r="K12704" t="s">
        <v>1777</v>
      </c>
      <c r="L12704">
        <v>2019</v>
      </c>
      <c r="M12704">
        <v>6</v>
      </c>
    </row>
    <row r="12705" spans="1:13" x14ac:dyDescent="0.25">
      <c r="A12705">
        <v>847476</v>
      </c>
      <c r="B12705" t="s">
        <v>745</v>
      </c>
      <c r="C12705" t="s">
        <v>30</v>
      </c>
      <c r="D12705" t="s">
        <v>31</v>
      </c>
      <c r="E12705" t="s">
        <v>744</v>
      </c>
      <c r="F12705" s="1">
        <v>43676.453784722224</v>
      </c>
      <c r="G12705">
        <v>0.25</v>
      </c>
      <c r="H12705">
        <v>689.25</v>
      </c>
      <c r="I12705">
        <v>172.31</v>
      </c>
      <c r="J12705">
        <v>30</v>
      </c>
      <c r="K12705" t="s">
        <v>1777</v>
      </c>
      <c r="L12705">
        <v>2019</v>
      </c>
      <c r="M12705">
        <v>7</v>
      </c>
    </row>
    <row r="12706" spans="1:13" x14ac:dyDescent="0.25">
      <c r="A12706">
        <v>96414</v>
      </c>
      <c r="B12706" t="s">
        <v>746</v>
      </c>
      <c r="C12706" t="s">
        <v>30</v>
      </c>
      <c r="D12706" t="s">
        <v>31</v>
      </c>
      <c r="E12706" t="s">
        <v>744</v>
      </c>
      <c r="F12706" s="1">
        <v>43636.565266203703</v>
      </c>
      <c r="G12706">
        <v>1</v>
      </c>
      <c r="H12706">
        <v>59.2</v>
      </c>
      <c r="I12706">
        <v>59.2</v>
      </c>
      <c r="J12706">
        <v>30</v>
      </c>
      <c r="K12706" t="s">
        <v>1777</v>
      </c>
      <c r="L12706">
        <v>2019</v>
      </c>
      <c r="M12706">
        <v>6</v>
      </c>
    </row>
    <row r="12707" spans="1:13" x14ac:dyDescent="0.25">
      <c r="A12707">
        <v>96414</v>
      </c>
      <c r="B12707" t="s">
        <v>746</v>
      </c>
      <c r="C12707" t="s">
        <v>30</v>
      </c>
      <c r="D12707" t="s">
        <v>31</v>
      </c>
      <c r="E12707" t="s">
        <v>744</v>
      </c>
      <c r="F12707" s="1">
        <v>43671.359467592592</v>
      </c>
      <c r="G12707">
        <v>1</v>
      </c>
      <c r="H12707">
        <v>59.2</v>
      </c>
      <c r="I12707">
        <v>59.2</v>
      </c>
      <c r="J12707">
        <v>30</v>
      </c>
      <c r="K12707" t="s">
        <v>1777</v>
      </c>
      <c r="L12707">
        <v>2019</v>
      </c>
      <c r="M12707">
        <v>7</v>
      </c>
    </row>
    <row r="12708" spans="1:13" x14ac:dyDescent="0.25">
      <c r="A12708">
        <v>111242</v>
      </c>
      <c r="B12708" t="s">
        <v>747</v>
      </c>
      <c r="C12708" t="s">
        <v>14</v>
      </c>
      <c r="D12708" t="s">
        <v>15</v>
      </c>
      <c r="E12708" t="s">
        <v>748</v>
      </c>
      <c r="F12708" s="1">
        <v>43112.553113425929</v>
      </c>
      <c r="G12708">
        <v>1</v>
      </c>
      <c r="H12708">
        <v>113.31</v>
      </c>
      <c r="I12708">
        <v>113.31</v>
      </c>
      <c r="J12708">
        <v>30</v>
      </c>
      <c r="K12708" t="s">
        <v>1777</v>
      </c>
      <c r="L12708">
        <v>2018</v>
      </c>
      <c r="M12708">
        <v>1</v>
      </c>
    </row>
    <row r="12709" spans="1:13" x14ac:dyDescent="0.25">
      <c r="A12709">
        <v>111242</v>
      </c>
      <c r="B12709" t="s">
        <v>747</v>
      </c>
      <c r="C12709" t="s">
        <v>14</v>
      </c>
      <c r="D12709" t="s">
        <v>15</v>
      </c>
      <c r="E12709" t="s">
        <v>748</v>
      </c>
      <c r="F12709" s="1">
        <v>43355.551168981481</v>
      </c>
      <c r="G12709">
        <v>1</v>
      </c>
      <c r="H12709">
        <v>146.01</v>
      </c>
      <c r="I12709">
        <v>146.01</v>
      </c>
      <c r="J12709">
        <v>30</v>
      </c>
      <c r="K12709" t="s">
        <v>1777</v>
      </c>
      <c r="L12709">
        <v>2018</v>
      </c>
      <c r="M12709">
        <v>9</v>
      </c>
    </row>
    <row r="12710" spans="1:13" x14ac:dyDescent="0.25">
      <c r="A12710">
        <v>111242</v>
      </c>
      <c r="B12710" t="s">
        <v>747</v>
      </c>
      <c r="C12710" t="s">
        <v>14</v>
      </c>
      <c r="D12710" t="s">
        <v>15</v>
      </c>
      <c r="E12710" t="s">
        <v>748</v>
      </c>
      <c r="F12710" s="1">
        <v>43433.565613425926</v>
      </c>
      <c r="G12710">
        <v>1</v>
      </c>
      <c r="H12710">
        <v>146.01</v>
      </c>
      <c r="I12710">
        <v>146.01</v>
      </c>
      <c r="J12710">
        <v>30</v>
      </c>
      <c r="K12710" t="s">
        <v>1777</v>
      </c>
      <c r="L12710">
        <v>2018</v>
      </c>
      <c r="M12710">
        <v>11</v>
      </c>
    </row>
    <row r="12711" spans="1:13" x14ac:dyDescent="0.25">
      <c r="A12711">
        <v>111242</v>
      </c>
      <c r="B12711" t="s">
        <v>747</v>
      </c>
      <c r="C12711" t="s">
        <v>14</v>
      </c>
      <c r="D12711" t="s">
        <v>15</v>
      </c>
      <c r="E12711" t="s">
        <v>748</v>
      </c>
      <c r="F12711" s="1">
        <v>43559.502881944441</v>
      </c>
      <c r="G12711">
        <v>1</v>
      </c>
      <c r="H12711">
        <v>146.01</v>
      </c>
      <c r="I12711">
        <v>146.01</v>
      </c>
      <c r="J12711">
        <v>30</v>
      </c>
      <c r="K12711" t="s">
        <v>1777</v>
      </c>
      <c r="L12711">
        <v>2019</v>
      </c>
      <c r="M12711">
        <v>4</v>
      </c>
    </row>
    <row r="12712" spans="1:13" x14ac:dyDescent="0.25">
      <c r="A12712">
        <v>111242</v>
      </c>
      <c r="B12712" t="s">
        <v>747</v>
      </c>
      <c r="C12712" t="s">
        <v>14</v>
      </c>
      <c r="D12712" t="s">
        <v>15</v>
      </c>
      <c r="E12712" t="s">
        <v>748</v>
      </c>
      <c r="F12712" s="1">
        <v>43588.469409722224</v>
      </c>
      <c r="G12712">
        <v>1</v>
      </c>
      <c r="H12712">
        <v>146.01</v>
      </c>
      <c r="I12712">
        <v>146.01</v>
      </c>
      <c r="J12712">
        <v>30</v>
      </c>
      <c r="K12712" t="s">
        <v>1777</v>
      </c>
      <c r="L12712">
        <v>2019</v>
      </c>
      <c r="M12712">
        <v>5</v>
      </c>
    </row>
    <row r="12713" spans="1:13" x14ac:dyDescent="0.25">
      <c r="A12713">
        <v>111337</v>
      </c>
      <c r="B12713" t="s">
        <v>750</v>
      </c>
      <c r="C12713" t="s">
        <v>14</v>
      </c>
      <c r="D12713" t="s">
        <v>15</v>
      </c>
      <c r="E12713" t="s">
        <v>748</v>
      </c>
      <c r="F12713" s="1">
        <v>43109.551342592589</v>
      </c>
      <c r="G12713">
        <v>1</v>
      </c>
      <c r="H12713">
        <v>75.02</v>
      </c>
      <c r="I12713">
        <v>75.02</v>
      </c>
      <c r="J12713">
        <v>30</v>
      </c>
      <c r="K12713" t="s">
        <v>1777</v>
      </c>
      <c r="L12713">
        <v>2018</v>
      </c>
      <c r="M12713">
        <v>1</v>
      </c>
    </row>
    <row r="12714" spans="1:13" x14ac:dyDescent="0.25">
      <c r="A12714">
        <v>156779</v>
      </c>
      <c r="B12714" t="s">
        <v>751</v>
      </c>
      <c r="C12714" t="s">
        <v>14</v>
      </c>
      <c r="D12714" t="s">
        <v>15</v>
      </c>
      <c r="E12714" t="s">
        <v>748</v>
      </c>
      <c r="F12714" s="1">
        <v>43664.526689814818</v>
      </c>
      <c r="G12714">
        <v>1</v>
      </c>
      <c r="H12714">
        <v>117.63</v>
      </c>
      <c r="I12714">
        <v>117.63</v>
      </c>
      <c r="J12714">
        <v>30</v>
      </c>
      <c r="K12714" t="s">
        <v>1777</v>
      </c>
      <c r="L12714">
        <v>2019</v>
      </c>
      <c r="M12714">
        <v>7</v>
      </c>
    </row>
    <row r="12715" spans="1:13" x14ac:dyDescent="0.25">
      <c r="A12715">
        <v>156779</v>
      </c>
      <c r="B12715" t="s">
        <v>751</v>
      </c>
      <c r="C12715" t="s">
        <v>14</v>
      </c>
      <c r="D12715" t="s">
        <v>15</v>
      </c>
      <c r="E12715" t="s">
        <v>748</v>
      </c>
      <c r="F12715" s="1">
        <v>43693.451469907406</v>
      </c>
      <c r="G12715">
        <v>1</v>
      </c>
      <c r="H12715">
        <v>117.49</v>
      </c>
      <c r="I12715">
        <v>117.49</v>
      </c>
      <c r="J12715">
        <v>30</v>
      </c>
      <c r="K12715" t="s">
        <v>1777</v>
      </c>
      <c r="L12715">
        <v>2019</v>
      </c>
      <c r="M12715">
        <v>8</v>
      </c>
    </row>
    <row r="12716" spans="1:13" x14ac:dyDescent="0.25">
      <c r="A12716">
        <v>113191</v>
      </c>
      <c r="B12716" t="s">
        <v>1889</v>
      </c>
      <c r="C12716" t="s">
        <v>14</v>
      </c>
      <c r="D12716" t="s">
        <v>15</v>
      </c>
      <c r="E12716" t="s">
        <v>1540</v>
      </c>
      <c r="F12716" s="1">
        <v>43703.36550925926</v>
      </c>
      <c r="G12716">
        <v>1</v>
      </c>
      <c r="H12716">
        <v>314.24</v>
      </c>
      <c r="I12716">
        <v>314.24</v>
      </c>
      <c r="J12716">
        <v>30</v>
      </c>
      <c r="K12716" t="s">
        <v>1777</v>
      </c>
      <c r="L12716">
        <v>2019</v>
      </c>
      <c r="M12716">
        <v>8</v>
      </c>
    </row>
    <row r="12717" spans="1:13" x14ac:dyDescent="0.25">
      <c r="A12717">
        <v>848374</v>
      </c>
      <c r="B12717" t="s">
        <v>752</v>
      </c>
      <c r="C12717" t="s">
        <v>14</v>
      </c>
      <c r="D12717" t="s">
        <v>15</v>
      </c>
      <c r="E12717" t="s">
        <v>753</v>
      </c>
      <c r="F12717" s="1">
        <v>43410.430972222224</v>
      </c>
      <c r="G12717">
        <v>1</v>
      </c>
      <c r="H12717">
        <v>228.4</v>
      </c>
      <c r="I12717">
        <v>228.4</v>
      </c>
      <c r="J12717">
        <v>30</v>
      </c>
      <c r="K12717" t="s">
        <v>1777</v>
      </c>
      <c r="L12717">
        <v>2018</v>
      </c>
      <c r="M12717">
        <v>11</v>
      </c>
    </row>
    <row r="12718" spans="1:13" x14ac:dyDescent="0.25">
      <c r="A12718">
        <v>848374</v>
      </c>
      <c r="B12718" t="s">
        <v>752</v>
      </c>
      <c r="C12718" t="s">
        <v>14</v>
      </c>
      <c r="D12718" t="s">
        <v>15</v>
      </c>
      <c r="E12718" t="s">
        <v>753</v>
      </c>
      <c r="F12718" s="1">
        <v>43689.421412037038</v>
      </c>
      <c r="G12718">
        <v>1</v>
      </c>
      <c r="H12718">
        <v>228.18</v>
      </c>
      <c r="I12718">
        <v>228.18</v>
      </c>
      <c r="J12718">
        <v>30</v>
      </c>
      <c r="K12718" t="s">
        <v>1777</v>
      </c>
      <c r="L12718">
        <v>2019</v>
      </c>
      <c r="M12718">
        <v>8</v>
      </c>
    </row>
    <row r="12719" spans="1:13" x14ac:dyDescent="0.25">
      <c r="A12719">
        <v>848374</v>
      </c>
      <c r="B12719" t="s">
        <v>752</v>
      </c>
      <c r="C12719" t="s">
        <v>14</v>
      </c>
      <c r="D12719" t="s">
        <v>15</v>
      </c>
      <c r="E12719" t="s">
        <v>753</v>
      </c>
      <c r="F12719" s="1">
        <v>43731.412986111114</v>
      </c>
      <c r="G12719">
        <v>1</v>
      </c>
      <c r="H12719">
        <v>228.18</v>
      </c>
      <c r="I12719">
        <v>228.18</v>
      </c>
      <c r="J12719">
        <v>30</v>
      </c>
      <c r="K12719" t="s">
        <v>1777</v>
      </c>
      <c r="L12719">
        <v>2019</v>
      </c>
      <c r="M12719">
        <v>9</v>
      </c>
    </row>
    <row r="12720" spans="1:13" x14ac:dyDescent="0.25">
      <c r="A12720">
        <v>848374</v>
      </c>
      <c r="B12720" t="s">
        <v>752</v>
      </c>
      <c r="C12720" t="s">
        <v>14</v>
      </c>
      <c r="D12720" t="s">
        <v>15</v>
      </c>
      <c r="E12720" t="s">
        <v>753</v>
      </c>
      <c r="F12720" s="1">
        <v>43769.453020833331</v>
      </c>
      <c r="G12720">
        <v>1</v>
      </c>
      <c r="H12720">
        <v>228.12</v>
      </c>
      <c r="I12720">
        <v>228.12</v>
      </c>
      <c r="J12720">
        <v>30</v>
      </c>
      <c r="K12720" t="s">
        <v>1777</v>
      </c>
      <c r="L12720">
        <v>2019</v>
      </c>
      <c r="M12720">
        <v>10</v>
      </c>
    </row>
    <row r="12721" spans="1:13" x14ac:dyDescent="0.25">
      <c r="A12721">
        <v>848374</v>
      </c>
      <c r="B12721" t="s">
        <v>752</v>
      </c>
      <c r="C12721" t="s">
        <v>14</v>
      </c>
      <c r="D12721" t="s">
        <v>15</v>
      </c>
      <c r="E12721" t="s">
        <v>753</v>
      </c>
      <c r="F12721" s="1">
        <v>43805.541574074072</v>
      </c>
      <c r="G12721">
        <v>1</v>
      </c>
      <c r="H12721">
        <v>230.42</v>
      </c>
      <c r="I12721">
        <v>230.42</v>
      </c>
      <c r="J12721">
        <v>30</v>
      </c>
      <c r="K12721" t="s">
        <v>1777</v>
      </c>
      <c r="L12721">
        <v>2019</v>
      </c>
      <c r="M12721">
        <v>12</v>
      </c>
    </row>
    <row r="12722" spans="1:13" x14ac:dyDescent="0.25">
      <c r="A12722">
        <v>848374</v>
      </c>
      <c r="B12722" t="s">
        <v>752</v>
      </c>
      <c r="C12722" t="s">
        <v>14</v>
      </c>
      <c r="D12722" t="s">
        <v>15</v>
      </c>
      <c r="E12722" t="s">
        <v>753</v>
      </c>
      <c r="F12722" s="1">
        <v>43808.41101851852</v>
      </c>
      <c r="G12722">
        <v>1</v>
      </c>
      <c r="H12722">
        <v>228.12</v>
      </c>
      <c r="I12722">
        <v>228.12</v>
      </c>
      <c r="J12722">
        <v>30</v>
      </c>
      <c r="K12722" t="s">
        <v>1777</v>
      </c>
      <c r="L12722">
        <v>2019</v>
      </c>
      <c r="M12722">
        <v>12</v>
      </c>
    </row>
    <row r="12723" spans="1:13" x14ac:dyDescent="0.25">
      <c r="A12723">
        <v>848594</v>
      </c>
      <c r="B12723" t="s">
        <v>1890</v>
      </c>
      <c r="C12723" t="s">
        <v>14</v>
      </c>
      <c r="D12723" t="s">
        <v>15</v>
      </c>
      <c r="E12723" t="s">
        <v>753</v>
      </c>
      <c r="F12723" s="1">
        <v>43416.393263888887</v>
      </c>
      <c r="G12723">
        <v>1</v>
      </c>
      <c r="H12723">
        <v>956.65</v>
      </c>
      <c r="I12723">
        <v>956.65</v>
      </c>
      <c r="J12723">
        <v>30</v>
      </c>
      <c r="K12723" t="s">
        <v>1777</v>
      </c>
      <c r="L12723">
        <v>2018</v>
      </c>
      <c r="M12723">
        <v>11</v>
      </c>
    </row>
    <row r="12724" spans="1:13" x14ac:dyDescent="0.25">
      <c r="A12724">
        <v>848594</v>
      </c>
      <c r="B12724" t="s">
        <v>1890</v>
      </c>
      <c r="C12724" t="s">
        <v>14</v>
      </c>
      <c r="D12724" t="s">
        <v>15</v>
      </c>
      <c r="E12724" t="s">
        <v>753</v>
      </c>
      <c r="F12724" s="1">
        <v>43448.607442129629</v>
      </c>
      <c r="G12724">
        <v>1</v>
      </c>
      <c r="H12724">
        <v>956.74</v>
      </c>
      <c r="I12724">
        <v>956.74</v>
      </c>
      <c r="J12724">
        <v>30</v>
      </c>
      <c r="K12724" t="s">
        <v>1777</v>
      </c>
      <c r="L12724">
        <v>2018</v>
      </c>
      <c r="M12724">
        <v>12</v>
      </c>
    </row>
    <row r="12725" spans="1:13" x14ac:dyDescent="0.25">
      <c r="A12725">
        <v>848594</v>
      </c>
      <c r="B12725" t="s">
        <v>1890</v>
      </c>
      <c r="C12725" t="s">
        <v>14</v>
      </c>
      <c r="D12725" t="s">
        <v>15</v>
      </c>
      <c r="E12725" t="s">
        <v>753</v>
      </c>
      <c r="F12725" s="1">
        <v>43587.592002314814</v>
      </c>
      <c r="G12725">
        <v>1</v>
      </c>
      <c r="H12725">
        <v>956.65</v>
      </c>
      <c r="I12725">
        <v>956.65</v>
      </c>
      <c r="J12725">
        <v>30</v>
      </c>
      <c r="K12725" t="s">
        <v>1777</v>
      </c>
      <c r="L12725">
        <v>2019</v>
      </c>
      <c r="M12725">
        <v>5</v>
      </c>
    </row>
    <row r="12726" spans="1:13" x14ac:dyDescent="0.25">
      <c r="A12726">
        <v>848594</v>
      </c>
      <c r="B12726" t="s">
        <v>1890</v>
      </c>
      <c r="C12726" t="s">
        <v>14</v>
      </c>
      <c r="D12726" t="s">
        <v>15</v>
      </c>
      <c r="E12726" t="s">
        <v>753</v>
      </c>
      <c r="F12726" s="1">
        <v>43616.593090277776</v>
      </c>
      <c r="G12726">
        <v>1</v>
      </c>
      <c r="H12726">
        <v>956.65</v>
      </c>
      <c r="I12726">
        <v>956.65</v>
      </c>
      <c r="J12726">
        <v>30</v>
      </c>
      <c r="K12726" t="s">
        <v>1777</v>
      </c>
      <c r="L12726">
        <v>2019</v>
      </c>
      <c r="M12726">
        <v>5</v>
      </c>
    </row>
    <row r="12727" spans="1:13" x14ac:dyDescent="0.25">
      <c r="A12727">
        <v>12026</v>
      </c>
      <c r="B12727" t="s">
        <v>754</v>
      </c>
      <c r="C12727" t="s">
        <v>14</v>
      </c>
      <c r="D12727" t="s">
        <v>15</v>
      </c>
      <c r="E12727" t="s">
        <v>92</v>
      </c>
      <c r="F12727" s="1">
        <v>43553.369560185187</v>
      </c>
      <c r="G12727">
        <v>1</v>
      </c>
      <c r="H12727">
        <v>20.22</v>
      </c>
      <c r="I12727">
        <v>20.22</v>
      </c>
      <c r="J12727">
        <v>30</v>
      </c>
      <c r="K12727" t="s">
        <v>1777</v>
      </c>
      <c r="L12727">
        <v>2019</v>
      </c>
      <c r="M12727">
        <v>3</v>
      </c>
    </row>
    <row r="12728" spans="1:13" x14ac:dyDescent="0.25">
      <c r="A12728">
        <v>123746</v>
      </c>
      <c r="B12728" t="s">
        <v>1891</v>
      </c>
      <c r="C12728" t="s">
        <v>14</v>
      </c>
      <c r="D12728" t="s">
        <v>15</v>
      </c>
      <c r="E12728" t="s">
        <v>756</v>
      </c>
      <c r="F12728" s="1">
        <v>43395.382523148146</v>
      </c>
      <c r="G12728">
        <v>1</v>
      </c>
      <c r="H12728">
        <v>68.459999999999994</v>
      </c>
      <c r="I12728">
        <v>68.459999999999994</v>
      </c>
      <c r="J12728">
        <v>30</v>
      </c>
      <c r="K12728" t="s">
        <v>1777</v>
      </c>
      <c r="L12728">
        <v>2018</v>
      </c>
      <c r="M12728">
        <v>10</v>
      </c>
    </row>
    <row r="12729" spans="1:13" x14ac:dyDescent="0.25">
      <c r="A12729">
        <v>123746</v>
      </c>
      <c r="B12729" t="s">
        <v>1891</v>
      </c>
      <c r="C12729" t="s">
        <v>14</v>
      </c>
      <c r="D12729" t="s">
        <v>15</v>
      </c>
      <c r="E12729" t="s">
        <v>756</v>
      </c>
      <c r="F12729" s="1">
        <v>43402.59778935185</v>
      </c>
      <c r="G12729">
        <v>1</v>
      </c>
      <c r="H12729">
        <v>68.459999999999994</v>
      </c>
      <c r="I12729">
        <v>68.459999999999994</v>
      </c>
      <c r="J12729">
        <v>30</v>
      </c>
      <c r="K12729" t="s">
        <v>1777</v>
      </c>
      <c r="L12729">
        <v>2018</v>
      </c>
      <c r="M12729">
        <v>10</v>
      </c>
    </row>
    <row r="12730" spans="1:13" x14ac:dyDescent="0.25">
      <c r="A12730">
        <v>31915</v>
      </c>
      <c r="B12730" t="s">
        <v>757</v>
      </c>
      <c r="C12730" t="s">
        <v>14</v>
      </c>
      <c r="D12730" t="s">
        <v>140</v>
      </c>
      <c r="E12730" t="s">
        <v>142</v>
      </c>
      <c r="F12730" s="1">
        <v>43105.408587962964</v>
      </c>
      <c r="G12730">
        <v>1</v>
      </c>
      <c r="H12730">
        <v>173.69</v>
      </c>
      <c r="I12730">
        <v>173.69</v>
      </c>
      <c r="J12730">
        <v>30</v>
      </c>
      <c r="K12730" t="s">
        <v>1777</v>
      </c>
      <c r="L12730">
        <v>2018</v>
      </c>
      <c r="M12730">
        <v>1</v>
      </c>
    </row>
    <row r="12731" spans="1:13" x14ac:dyDescent="0.25">
      <c r="A12731">
        <v>31915</v>
      </c>
      <c r="B12731" t="s">
        <v>757</v>
      </c>
      <c r="C12731" t="s">
        <v>14</v>
      </c>
      <c r="D12731" t="s">
        <v>140</v>
      </c>
      <c r="E12731" t="s">
        <v>142</v>
      </c>
      <c r="F12731" s="1">
        <v>43292.483587962961</v>
      </c>
      <c r="G12731">
        <v>1</v>
      </c>
      <c r="H12731">
        <v>173.69</v>
      </c>
      <c r="I12731">
        <v>173.69</v>
      </c>
      <c r="J12731">
        <v>30</v>
      </c>
      <c r="K12731" t="s">
        <v>1777</v>
      </c>
      <c r="L12731">
        <v>2018</v>
      </c>
      <c r="M12731">
        <v>7</v>
      </c>
    </row>
    <row r="12732" spans="1:13" x14ac:dyDescent="0.25">
      <c r="A12732">
        <v>31915</v>
      </c>
      <c r="B12732" t="s">
        <v>757</v>
      </c>
      <c r="C12732" t="s">
        <v>14</v>
      </c>
      <c r="D12732" t="s">
        <v>140</v>
      </c>
      <c r="E12732" t="s">
        <v>142</v>
      </c>
      <c r="F12732" s="1">
        <v>43297.275671296295</v>
      </c>
      <c r="G12732">
        <v>1</v>
      </c>
      <c r="H12732">
        <v>173.69</v>
      </c>
      <c r="I12732">
        <v>173.69</v>
      </c>
      <c r="J12732">
        <v>30</v>
      </c>
      <c r="K12732" t="s">
        <v>1777</v>
      </c>
      <c r="L12732">
        <v>2018</v>
      </c>
      <c r="M12732">
        <v>7</v>
      </c>
    </row>
    <row r="12733" spans="1:13" x14ac:dyDescent="0.25">
      <c r="A12733">
        <v>31915</v>
      </c>
      <c r="B12733" t="s">
        <v>757</v>
      </c>
      <c r="C12733" t="s">
        <v>14</v>
      </c>
      <c r="D12733" t="s">
        <v>140</v>
      </c>
      <c r="E12733" t="s">
        <v>142</v>
      </c>
      <c r="F12733" s="1">
        <v>43308.568981481483</v>
      </c>
      <c r="G12733">
        <v>1</v>
      </c>
      <c r="H12733">
        <v>173.69</v>
      </c>
      <c r="I12733">
        <v>173.69</v>
      </c>
      <c r="J12733">
        <v>30</v>
      </c>
      <c r="K12733" t="s">
        <v>1777</v>
      </c>
      <c r="L12733">
        <v>2018</v>
      </c>
      <c r="M12733">
        <v>7</v>
      </c>
    </row>
    <row r="12734" spans="1:13" x14ac:dyDescent="0.25">
      <c r="A12734">
        <v>31915</v>
      </c>
      <c r="B12734" t="s">
        <v>757</v>
      </c>
      <c r="C12734" t="s">
        <v>14</v>
      </c>
      <c r="D12734" t="s">
        <v>140</v>
      </c>
      <c r="E12734" t="s">
        <v>142</v>
      </c>
      <c r="F12734" s="1">
        <v>43566.531944444447</v>
      </c>
      <c r="G12734">
        <v>1</v>
      </c>
      <c r="H12734">
        <v>173.69</v>
      </c>
      <c r="I12734">
        <v>173.69</v>
      </c>
      <c r="J12734">
        <v>30</v>
      </c>
      <c r="K12734" t="s">
        <v>1777</v>
      </c>
      <c r="L12734">
        <v>2019</v>
      </c>
      <c r="M12734">
        <v>4</v>
      </c>
    </row>
    <row r="12735" spans="1:13" x14ac:dyDescent="0.25">
      <c r="A12735">
        <v>31915</v>
      </c>
      <c r="B12735" t="s">
        <v>757</v>
      </c>
      <c r="C12735" t="s">
        <v>14</v>
      </c>
      <c r="D12735" t="s">
        <v>140</v>
      </c>
      <c r="E12735" t="s">
        <v>142</v>
      </c>
      <c r="F12735" s="1">
        <v>43630.371666666666</v>
      </c>
      <c r="G12735">
        <v>1</v>
      </c>
      <c r="H12735">
        <v>173.69</v>
      </c>
      <c r="I12735">
        <v>173.69</v>
      </c>
      <c r="J12735">
        <v>30</v>
      </c>
      <c r="K12735" t="s">
        <v>1777</v>
      </c>
      <c r="L12735">
        <v>2019</v>
      </c>
      <c r="M12735">
        <v>6</v>
      </c>
    </row>
    <row r="12736" spans="1:13" x14ac:dyDescent="0.25">
      <c r="A12736">
        <v>31915</v>
      </c>
      <c r="B12736" t="s">
        <v>757</v>
      </c>
      <c r="C12736" t="s">
        <v>14</v>
      </c>
      <c r="D12736" t="s">
        <v>140</v>
      </c>
      <c r="E12736" t="s">
        <v>142</v>
      </c>
      <c r="F12736" s="1">
        <v>43789.41578703704</v>
      </c>
      <c r="G12736">
        <v>1</v>
      </c>
      <c r="H12736">
        <v>173.69</v>
      </c>
      <c r="I12736">
        <v>173.69</v>
      </c>
      <c r="J12736">
        <v>30</v>
      </c>
      <c r="K12736" t="s">
        <v>1777</v>
      </c>
      <c r="L12736">
        <v>2019</v>
      </c>
      <c r="M12736">
        <v>11</v>
      </c>
    </row>
    <row r="12737" spans="1:13" x14ac:dyDescent="0.25">
      <c r="A12737">
        <v>47244</v>
      </c>
      <c r="B12737" t="s">
        <v>760</v>
      </c>
      <c r="C12737" t="s">
        <v>14</v>
      </c>
      <c r="D12737" t="s">
        <v>140</v>
      </c>
      <c r="E12737" t="s">
        <v>142</v>
      </c>
      <c r="F12737" s="1">
        <v>43105.408587962964</v>
      </c>
      <c r="G12737">
        <v>1</v>
      </c>
      <c r="H12737">
        <v>143</v>
      </c>
      <c r="I12737">
        <v>143</v>
      </c>
      <c r="J12737">
        <v>30</v>
      </c>
      <c r="K12737" t="s">
        <v>1777</v>
      </c>
      <c r="L12737">
        <v>2018</v>
      </c>
      <c r="M12737">
        <v>1</v>
      </c>
    </row>
    <row r="12738" spans="1:13" x14ac:dyDescent="0.25">
      <c r="A12738">
        <v>47247</v>
      </c>
      <c r="B12738" t="s">
        <v>761</v>
      </c>
      <c r="C12738" t="s">
        <v>14</v>
      </c>
      <c r="D12738" t="s">
        <v>140</v>
      </c>
      <c r="E12738" t="s">
        <v>142</v>
      </c>
      <c r="F12738" s="1">
        <v>43388.5544212963</v>
      </c>
      <c r="G12738">
        <v>1</v>
      </c>
      <c r="H12738">
        <v>287.10000000000002</v>
      </c>
      <c r="I12738">
        <v>287.10000000000002</v>
      </c>
      <c r="J12738">
        <v>30</v>
      </c>
      <c r="K12738" t="s">
        <v>1777</v>
      </c>
      <c r="L12738">
        <v>2018</v>
      </c>
      <c r="M12738">
        <v>10</v>
      </c>
    </row>
    <row r="12739" spans="1:13" x14ac:dyDescent="0.25">
      <c r="A12739">
        <v>47244</v>
      </c>
      <c r="B12739" t="s">
        <v>760</v>
      </c>
      <c r="C12739" t="s">
        <v>14</v>
      </c>
      <c r="D12739" t="s">
        <v>140</v>
      </c>
      <c r="E12739" t="s">
        <v>142</v>
      </c>
      <c r="F12739" s="1">
        <v>43399.51798611111</v>
      </c>
      <c r="G12739">
        <v>1</v>
      </c>
      <c r="H12739">
        <v>143</v>
      </c>
      <c r="I12739">
        <v>143</v>
      </c>
      <c r="J12739">
        <v>30</v>
      </c>
      <c r="K12739" t="s">
        <v>1777</v>
      </c>
      <c r="L12739">
        <v>2018</v>
      </c>
      <c r="M12739">
        <v>10</v>
      </c>
    </row>
    <row r="12740" spans="1:13" x14ac:dyDescent="0.25">
      <c r="A12740">
        <v>47247</v>
      </c>
      <c r="B12740" t="s">
        <v>761</v>
      </c>
      <c r="C12740" t="s">
        <v>14</v>
      </c>
      <c r="D12740" t="s">
        <v>140</v>
      </c>
      <c r="E12740" t="s">
        <v>142</v>
      </c>
      <c r="F12740" s="1">
        <v>43434.374363425923</v>
      </c>
      <c r="G12740">
        <v>1</v>
      </c>
      <c r="H12740">
        <v>287.10000000000002</v>
      </c>
      <c r="I12740">
        <v>287.10000000000002</v>
      </c>
      <c r="J12740">
        <v>30</v>
      </c>
      <c r="K12740" t="s">
        <v>1777</v>
      </c>
      <c r="L12740">
        <v>2018</v>
      </c>
      <c r="M12740">
        <v>11</v>
      </c>
    </row>
    <row r="12741" spans="1:13" x14ac:dyDescent="0.25">
      <c r="A12741">
        <v>47244</v>
      </c>
      <c r="B12741" t="s">
        <v>760</v>
      </c>
      <c r="C12741" t="s">
        <v>14</v>
      </c>
      <c r="D12741" t="s">
        <v>140</v>
      </c>
      <c r="E12741" t="s">
        <v>142</v>
      </c>
      <c r="F12741" s="1">
        <v>43448.518171296295</v>
      </c>
      <c r="G12741">
        <v>2</v>
      </c>
      <c r="H12741">
        <v>143</v>
      </c>
      <c r="I12741">
        <v>286</v>
      </c>
      <c r="J12741">
        <v>30</v>
      </c>
      <c r="K12741" t="s">
        <v>1777</v>
      </c>
      <c r="L12741">
        <v>2018</v>
      </c>
      <c r="M12741">
        <v>12</v>
      </c>
    </row>
    <row r="12742" spans="1:13" x14ac:dyDescent="0.25">
      <c r="A12742">
        <v>47247</v>
      </c>
      <c r="B12742" t="s">
        <v>761</v>
      </c>
      <c r="C12742" t="s">
        <v>14</v>
      </c>
      <c r="D12742" t="s">
        <v>140</v>
      </c>
      <c r="E12742" t="s">
        <v>142</v>
      </c>
      <c r="F12742" s="1">
        <v>43448.518171296295</v>
      </c>
      <c r="G12742">
        <v>1</v>
      </c>
      <c r="H12742">
        <v>287.10000000000002</v>
      </c>
      <c r="I12742">
        <v>287.10000000000002</v>
      </c>
      <c r="J12742">
        <v>30</v>
      </c>
      <c r="K12742" t="s">
        <v>1777</v>
      </c>
      <c r="L12742">
        <v>2018</v>
      </c>
      <c r="M12742">
        <v>12</v>
      </c>
    </row>
    <row r="12743" spans="1:13" x14ac:dyDescent="0.25">
      <c r="A12743">
        <v>47244</v>
      </c>
      <c r="B12743" t="s">
        <v>760</v>
      </c>
      <c r="C12743" t="s">
        <v>14</v>
      </c>
      <c r="D12743" t="s">
        <v>140</v>
      </c>
      <c r="E12743" t="s">
        <v>142</v>
      </c>
      <c r="F12743" s="1">
        <v>43566.420081018521</v>
      </c>
      <c r="G12743">
        <v>1</v>
      </c>
      <c r="H12743">
        <v>143</v>
      </c>
      <c r="I12743">
        <v>143</v>
      </c>
      <c r="J12743">
        <v>30</v>
      </c>
      <c r="K12743" t="s">
        <v>1777</v>
      </c>
      <c r="L12743">
        <v>2019</v>
      </c>
      <c r="M12743">
        <v>4</v>
      </c>
    </row>
    <row r="12744" spans="1:13" x14ac:dyDescent="0.25">
      <c r="A12744">
        <v>47244</v>
      </c>
      <c r="B12744" t="s">
        <v>760</v>
      </c>
      <c r="C12744" t="s">
        <v>14</v>
      </c>
      <c r="D12744" t="s">
        <v>140</v>
      </c>
      <c r="E12744" t="s">
        <v>142</v>
      </c>
      <c r="F12744" s="1">
        <v>43566.531944444447</v>
      </c>
      <c r="G12744">
        <v>2</v>
      </c>
      <c r="H12744">
        <v>143</v>
      </c>
      <c r="I12744">
        <v>286</v>
      </c>
      <c r="J12744">
        <v>30</v>
      </c>
      <c r="K12744" t="s">
        <v>1777</v>
      </c>
      <c r="L12744">
        <v>2019</v>
      </c>
      <c r="M12744">
        <v>4</v>
      </c>
    </row>
    <row r="12745" spans="1:13" x14ac:dyDescent="0.25">
      <c r="A12745">
        <v>47249</v>
      </c>
      <c r="B12745" t="s">
        <v>758</v>
      </c>
      <c r="C12745" t="s">
        <v>14</v>
      </c>
      <c r="D12745" t="s">
        <v>140</v>
      </c>
      <c r="E12745" t="s">
        <v>142</v>
      </c>
      <c r="F12745" s="1">
        <v>43572.411550925928</v>
      </c>
      <c r="G12745">
        <v>1</v>
      </c>
      <c r="H12745">
        <v>126.5</v>
      </c>
      <c r="I12745">
        <v>126.5</v>
      </c>
      <c r="J12745">
        <v>30</v>
      </c>
      <c r="K12745" t="s">
        <v>1777</v>
      </c>
      <c r="L12745">
        <v>2019</v>
      </c>
      <c r="M12745">
        <v>4</v>
      </c>
    </row>
    <row r="12746" spans="1:13" x14ac:dyDescent="0.25">
      <c r="A12746">
        <v>47249</v>
      </c>
      <c r="B12746" t="s">
        <v>758</v>
      </c>
      <c r="C12746" t="s">
        <v>14</v>
      </c>
      <c r="D12746" t="s">
        <v>140</v>
      </c>
      <c r="E12746" t="s">
        <v>142</v>
      </c>
      <c r="F12746" s="1">
        <v>43573.398888888885</v>
      </c>
      <c r="G12746">
        <v>1</v>
      </c>
      <c r="H12746">
        <v>126.5</v>
      </c>
      <c r="I12746">
        <v>126.5</v>
      </c>
      <c r="J12746">
        <v>30</v>
      </c>
      <c r="K12746" t="s">
        <v>1777</v>
      </c>
      <c r="L12746">
        <v>2019</v>
      </c>
      <c r="M12746">
        <v>4</v>
      </c>
    </row>
    <row r="12747" spans="1:13" x14ac:dyDescent="0.25">
      <c r="A12747">
        <v>47249</v>
      </c>
      <c r="B12747" t="s">
        <v>758</v>
      </c>
      <c r="C12747" t="s">
        <v>14</v>
      </c>
      <c r="D12747" t="s">
        <v>140</v>
      </c>
      <c r="E12747" t="s">
        <v>142</v>
      </c>
      <c r="F12747" s="1">
        <v>43637.357615740744</v>
      </c>
      <c r="G12747">
        <v>1</v>
      </c>
      <c r="H12747">
        <v>126.5</v>
      </c>
      <c r="I12747">
        <v>126.5</v>
      </c>
      <c r="J12747">
        <v>30</v>
      </c>
      <c r="K12747" t="s">
        <v>1777</v>
      </c>
      <c r="L12747">
        <v>2019</v>
      </c>
      <c r="M12747">
        <v>6</v>
      </c>
    </row>
    <row r="12748" spans="1:13" x14ac:dyDescent="0.25">
      <c r="A12748">
        <v>47249</v>
      </c>
      <c r="B12748" t="s">
        <v>758</v>
      </c>
      <c r="C12748" t="s">
        <v>14</v>
      </c>
      <c r="D12748" t="s">
        <v>140</v>
      </c>
      <c r="E12748" t="s">
        <v>142</v>
      </c>
      <c r="F12748" s="1">
        <v>43637.454756944448</v>
      </c>
      <c r="G12748">
        <v>2</v>
      </c>
      <c r="H12748">
        <v>126.5</v>
      </c>
      <c r="I12748">
        <v>253</v>
      </c>
      <c r="J12748">
        <v>30</v>
      </c>
      <c r="K12748" t="s">
        <v>1777</v>
      </c>
      <c r="L12748">
        <v>2019</v>
      </c>
      <c r="M12748">
        <v>6</v>
      </c>
    </row>
    <row r="12749" spans="1:13" x14ac:dyDescent="0.25">
      <c r="A12749">
        <v>47256</v>
      </c>
      <c r="B12749" t="s">
        <v>759</v>
      </c>
      <c r="C12749" t="s">
        <v>14</v>
      </c>
      <c r="D12749" t="s">
        <v>140</v>
      </c>
      <c r="E12749" t="s">
        <v>142</v>
      </c>
      <c r="F12749" s="1">
        <v>43693.502060185187</v>
      </c>
      <c r="G12749">
        <v>1</v>
      </c>
      <c r="H12749">
        <v>222.2</v>
      </c>
      <c r="I12749">
        <v>222.2</v>
      </c>
      <c r="J12749">
        <v>30</v>
      </c>
      <c r="K12749" t="s">
        <v>1777</v>
      </c>
      <c r="L12749">
        <v>2019</v>
      </c>
      <c r="M12749">
        <v>8</v>
      </c>
    </row>
    <row r="12750" spans="1:13" x14ac:dyDescent="0.25">
      <c r="A12750">
        <v>98901</v>
      </c>
      <c r="B12750" t="s">
        <v>1892</v>
      </c>
      <c r="C12750" t="s">
        <v>14</v>
      </c>
      <c r="D12750" t="s">
        <v>140</v>
      </c>
      <c r="E12750" t="s">
        <v>142</v>
      </c>
      <c r="F12750" s="1">
        <v>43444.494293981479</v>
      </c>
      <c r="G12750">
        <v>1</v>
      </c>
      <c r="H12750">
        <v>320.22000000000003</v>
      </c>
      <c r="I12750">
        <v>320.22000000000003</v>
      </c>
      <c r="J12750">
        <v>30</v>
      </c>
      <c r="K12750" t="s">
        <v>1777</v>
      </c>
      <c r="L12750">
        <v>2018</v>
      </c>
      <c r="M12750">
        <v>12</v>
      </c>
    </row>
    <row r="12751" spans="1:13" x14ac:dyDescent="0.25">
      <c r="A12751">
        <v>199336</v>
      </c>
      <c r="B12751" t="s">
        <v>1893</v>
      </c>
      <c r="C12751" t="s">
        <v>14</v>
      </c>
      <c r="D12751" t="s">
        <v>54</v>
      </c>
      <c r="E12751" t="s">
        <v>1894</v>
      </c>
      <c r="F12751" s="1">
        <v>43272.508599537039</v>
      </c>
      <c r="G12751">
        <v>1</v>
      </c>
      <c r="H12751">
        <v>74.03</v>
      </c>
      <c r="I12751">
        <v>74.03</v>
      </c>
      <c r="J12751">
        <v>30</v>
      </c>
      <c r="K12751" t="s">
        <v>1777</v>
      </c>
      <c r="L12751">
        <v>2018</v>
      </c>
      <c r="M12751">
        <v>6</v>
      </c>
    </row>
    <row r="12752" spans="1:13" x14ac:dyDescent="0.25">
      <c r="A12752">
        <v>199336</v>
      </c>
      <c r="B12752" t="s">
        <v>1893</v>
      </c>
      <c r="C12752" t="s">
        <v>14</v>
      </c>
      <c r="D12752" t="s">
        <v>54</v>
      </c>
      <c r="E12752" t="s">
        <v>1894</v>
      </c>
      <c r="F12752" s="1">
        <v>43294.536157407405</v>
      </c>
      <c r="G12752">
        <v>1</v>
      </c>
      <c r="H12752">
        <v>74.03</v>
      </c>
      <c r="I12752">
        <v>74.03</v>
      </c>
      <c r="J12752">
        <v>30</v>
      </c>
      <c r="K12752" t="s">
        <v>1777</v>
      </c>
      <c r="L12752">
        <v>2018</v>
      </c>
      <c r="M12752">
        <v>7</v>
      </c>
    </row>
    <row r="12753" spans="1:13" x14ac:dyDescent="0.25">
      <c r="A12753">
        <v>199336</v>
      </c>
      <c r="B12753" t="s">
        <v>1893</v>
      </c>
      <c r="C12753" t="s">
        <v>14</v>
      </c>
      <c r="D12753" t="s">
        <v>54</v>
      </c>
      <c r="E12753" t="s">
        <v>1894</v>
      </c>
      <c r="F12753" s="1">
        <v>43418.527592592596</v>
      </c>
      <c r="G12753">
        <v>1</v>
      </c>
      <c r="H12753">
        <v>74.03</v>
      </c>
      <c r="I12753">
        <v>74.03</v>
      </c>
      <c r="J12753">
        <v>30</v>
      </c>
      <c r="K12753" t="s">
        <v>1777</v>
      </c>
      <c r="L12753">
        <v>2018</v>
      </c>
      <c r="M12753">
        <v>11</v>
      </c>
    </row>
    <row r="12754" spans="1:13" x14ac:dyDescent="0.25">
      <c r="A12754">
        <v>199336</v>
      </c>
      <c r="B12754" t="s">
        <v>1893</v>
      </c>
      <c r="C12754" t="s">
        <v>14</v>
      </c>
      <c r="D12754" t="s">
        <v>54</v>
      </c>
      <c r="E12754" t="s">
        <v>1894</v>
      </c>
      <c r="F12754" s="1">
        <v>43445.45003472222</v>
      </c>
      <c r="G12754">
        <v>1</v>
      </c>
      <c r="H12754">
        <v>74.03</v>
      </c>
      <c r="I12754">
        <v>74.03</v>
      </c>
      <c r="J12754">
        <v>30</v>
      </c>
      <c r="K12754" t="s">
        <v>1777</v>
      </c>
      <c r="L12754">
        <v>2018</v>
      </c>
      <c r="M12754">
        <v>12</v>
      </c>
    </row>
    <row r="12755" spans="1:13" x14ac:dyDescent="0.25">
      <c r="A12755">
        <v>848335</v>
      </c>
      <c r="B12755" t="s">
        <v>764</v>
      </c>
      <c r="C12755" t="s">
        <v>14</v>
      </c>
      <c r="D12755" t="s">
        <v>15</v>
      </c>
      <c r="E12755" t="s">
        <v>127</v>
      </c>
      <c r="F12755" s="1">
        <v>43175.424062500002</v>
      </c>
      <c r="G12755">
        <v>1</v>
      </c>
      <c r="H12755">
        <v>53.53</v>
      </c>
      <c r="I12755">
        <v>53.53</v>
      </c>
      <c r="J12755">
        <v>30</v>
      </c>
      <c r="K12755" t="s">
        <v>1777</v>
      </c>
      <c r="L12755">
        <v>2018</v>
      </c>
      <c r="M12755">
        <v>3</v>
      </c>
    </row>
    <row r="12756" spans="1:13" x14ac:dyDescent="0.25">
      <c r="A12756">
        <v>848335</v>
      </c>
      <c r="B12756" t="s">
        <v>764</v>
      </c>
      <c r="C12756" t="s">
        <v>14</v>
      </c>
      <c r="D12756" t="s">
        <v>15</v>
      </c>
      <c r="E12756" t="s">
        <v>127</v>
      </c>
      <c r="F12756" s="1">
        <v>43216.531319444446</v>
      </c>
      <c r="G12756">
        <v>1</v>
      </c>
      <c r="H12756">
        <v>53.53</v>
      </c>
      <c r="I12756">
        <v>53.53</v>
      </c>
      <c r="J12756">
        <v>30</v>
      </c>
      <c r="K12756" t="s">
        <v>1777</v>
      </c>
      <c r="L12756">
        <v>2018</v>
      </c>
      <c r="M12756">
        <v>4</v>
      </c>
    </row>
    <row r="12757" spans="1:13" x14ac:dyDescent="0.25">
      <c r="A12757">
        <v>848930</v>
      </c>
      <c r="B12757" t="s">
        <v>763</v>
      </c>
      <c r="C12757" t="s">
        <v>14</v>
      </c>
      <c r="D12757" t="s">
        <v>15</v>
      </c>
      <c r="E12757" t="s">
        <v>127</v>
      </c>
      <c r="F12757" s="1">
        <v>43384.522812499999</v>
      </c>
      <c r="G12757">
        <v>1</v>
      </c>
      <c r="H12757">
        <v>33.21</v>
      </c>
      <c r="I12757">
        <v>33.21</v>
      </c>
      <c r="J12757">
        <v>30</v>
      </c>
      <c r="K12757" t="s">
        <v>1777</v>
      </c>
      <c r="L12757">
        <v>2018</v>
      </c>
      <c r="M12757">
        <v>10</v>
      </c>
    </row>
    <row r="12758" spans="1:13" x14ac:dyDescent="0.25">
      <c r="A12758">
        <v>848335</v>
      </c>
      <c r="B12758" t="s">
        <v>764</v>
      </c>
      <c r="C12758" t="s">
        <v>14</v>
      </c>
      <c r="D12758" t="s">
        <v>15</v>
      </c>
      <c r="E12758" t="s">
        <v>127</v>
      </c>
      <c r="F12758" s="1">
        <v>43420.443252314813</v>
      </c>
      <c r="G12758">
        <v>1</v>
      </c>
      <c r="H12758">
        <v>53.53</v>
      </c>
      <c r="I12758">
        <v>53.53</v>
      </c>
      <c r="J12758">
        <v>30</v>
      </c>
      <c r="K12758" t="s">
        <v>1777</v>
      </c>
      <c r="L12758">
        <v>2018</v>
      </c>
      <c r="M12758">
        <v>11</v>
      </c>
    </row>
    <row r="12759" spans="1:13" x14ac:dyDescent="0.25">
      <c r="A12759">
        <v>848335</v>
      </c>
      <c r="B12759" t="s">
        <v>764</v>
      </c>
      <c r="C12759" t="s">
        <v>14</v>
      </c>
      <c r="D12759" t="s">
        <v>15</v>
      </c>
      <c r="E12759" t="s">
        <v>127</v>
      </c>
      <c r="F12759" s="1">
        <v>43420.443252314813</v>
      </c>
      <c r="G12759">
        <v>1</v>
      </c>
      <c r="H12759">
        <v>53.53</v>
      </c>
      <c r="I12759">
        <v>53.53</v>
      </c>
      <c r="J12759">
        <v>30</v>
      </c>
      <c r="K12759" t="s">
        <v>1777</v>
      </c>
      <c r="L12759">
        <v>2018</v>
      </c>
      <c r="M12759">
        <v>11</v>
      </c>
    </row>
    <row r="12760" spans="1:13" x14ac:dyDescent="0.25">
      <c r="A12760">
        <v>848335</v>
      </c>
      <c r="B12760" t="s">
        <v>764</v>
      </c>
      <c r="C12760" t="s">
        <v>14</v>
      </c>
      <c r="D12760" t="s">
        <v>15</v>
      </c>
      <c r="E12760" t="s">
        <v>127</v>
      </c>
      <c r="F12760" s="1">
        <v>43553.445717592593</v>
      </c>
      <c r="G12760">
        <v>1</v>
      </c>
      <c r="H12760">
        <v>53.53</v>
      </c>
      <c r="I12760">
        <v>53.53</v>
      </c>
      <c r="J12760">
        <v>30</v>
      </c>
      <c r="K12760" t="s">
        <v>1777</v>
      </c>
      <c r="L12760">
        <v>2019</v>
      </c>
      <c r="M12760">
        <v>3</v>
      </c>
    </row>
    <row r="12761" spans="1:13" x14ac:dyDescent="0.25">
      <c r="A12761">
        <v>848335</v>
      </c>
      <c r="B12761" t="s">
        <v>764</v>
      </c>
      <c r="C12761" t="s">
        <v>14</v>
      </c>
      <c r="D12761" t="s">
        <v>15</v>
      </c>
      <c r="E12761" t="s">
        <v>127</v>
      </c>
      <c r="F12761" s="1">
        <v>43644.436886574076</v>
      </c>
      <c r="G12761">
        <v>2</v>
      </c>
      <c r="H12761">
        <v>53.48</v>
      </c>
      <c r="I12761">
        <v>106.96</v>
      </c>
      <c r="J12761">
        <v>30</v>
      </c>
      <c r="K12761" t="s">
        <v>1777</v>
      </c>
      <c r="L12761">
        <v>2019</v>
      </c>
      <c r="M12761">
        <v>6</v>
      </c>
    </row>
    <row r="12762" spans="1:13" x14ac:dyDescent="0.25">
      <c r="A12762">
        <v>194234</v>
      </c>
      <c r="B12762" t="s">
        <v>768</v>
      </c>
      <c r="C12762" t="s">
        <v>14</v>
      </c>
      <c r="D12762" t="s">
        <v>15</v>
      </c>
      <c r="E12762" t="s">
        <v>769</v>
      </c>
      <c r="F12762" s="1">
        <v>43557.508009259262</v>
      </c>
      <c r="G12762">
        <v>1</v>
      </c>
      <c r="H12762">
        <v>96.03</v>
      </c>
      <c r="I12762">
        <v>96.03</v>
      </c>
      <c r="J12762">
        <v>30</v>
      </c>
      <c r="K12762" t="s">
        <v>1777</v>
      </c>
      <c r="L12762">
        <v>2019</v>
      </c>
      <c r="M12762">
        <v>4</v>
      </c>
    </row>
    <row r="12763" spans="1:13" x14ac:dyDescent="0.25">
      <c r="A12763">
        <v>194234</v>
      </c>
      <c r="B12763" t="s">
        <v>768</v>
      </c>
      <c r="C12763" t="s">
        <v>14</v>
      </c>
      <c r="D12763" t="s">
        <v>15</v>
      </c>
      <c r="E12763" t="s">
        <v>769</v>
      </c>
      <c r="F12763" s="1">
        <v>43571.535405092596</v>
      </c>
      <c r="G12763">
        <v>1</v>
      </c>
      <c r="H12763">
        <v>96.03</v>
      </c>
      <c r="I12763">
        <v>96.03</v>
      </c>
      <c r="J12763">
        <v>30</v>
      </c>
      <c r="K12763" t="s">
        <v>1777</v>
      </c>
      <c r="L12763">
        <v>2019</v>
      </c>
      <c r="M12763">
        <v>4</v>
      </c>
    </row>
    <row r="12764" spans="1:13" x14ac:dyDescent="0.25">
      <c r="A12764">
        <v>194234</v>
      </c>
      <c r="B12764" t="s">
        <v>768</v>
      </c>
      <c r="C12764" t="s">
        <v>14</v>
      </c>
      <c r="D12764" t="s">
        <v>15</v>
      </c>
      <c r="E12764" t="s">
        <v>769</v>
      </c>
      <c r="F12764" s="1">
        <v>43791.584479166668</v>
      </c>
      <c r="G12764">
        <v>1</v>
      </c>
      <c r="H12764">
        <v>103.36</v>
      </c>
      <c r="I12764">
        <v>103.36</v>
      </c>
      <c r="J12764">
        <v>30</v>
      </c>
      <c r="K12764" t="s">
        <v>1777</v>
      </c>
      <c r="L12764">
        <v>2019</v>
      </c>
      <c r="M12764">
        <v>11</v>
      </c>
    </row>
    <row r="12765" spans="1:13" x14ac:dyDescent="0.25">
      <c r="A12765">
        <v>158249</v>
      </c>
      <c r="B12765" t="s">
        <v>770</v>
      </c>
      <c r="C12765" t="s">
        <v>14</v>
      </c>
      <c r="D12765" t="s">
        <v>15</v>
      </c>
      <c r="E12765" t="s">
        <v>769</v>
      </c>
      <c r="F12765" s="1">
        <v>43251.550787037035</v>
      </c>
      <c r="G12765">
        <v>1</v>
      </c>
      <c r="H12765">
        <v>202.42</v>
      </c>
      <c r="I12765">
        <v>202.42</v>
      </c>
      <c r="J12765">
        <v>30</v>
      </c>
      <c r="K12765" t="s">
        <v>1777</v>
      </c>
      <c r="L12765">
        <v>2018</v>
      </c>
      <c r="M12765">
        <v>5</v>
      </c>
    </row>
    <row r="12766" spans="1:13" x14ac:dyDescent="0.25">
      <c r="A12766">
        <v>149017</v>
      </c>
      <c r="B12766" t="s">
        <v>777</v>
      </c>
      <c r="C12766" t="s">
        <v>14</v>
      </c>
      <c r="D12766" t="s">
        <v>15</v>
      </c>
      <c r="E12766" t="s">
        <v>776</v>
      </c>
      <c r="F12766" s="1">
        <v>43235.517731481479</v>
      </c>
      <c r="G12766">
        <v>1</v>
      </c>
      <c r="H12766">
        <v>74.36</v>
      </c>
      <c r="I12766">
        <v>74.36</v>
      </c>
      <c r="J12766">
        <v>30</v>
      </c>
      <c r="K12766" t="s">
        <v>1777</v>
      </c>
      <c r="L12766">
        <v>2018</v>
      </c>
      <c r="M12766">
        <v>5</v>
      </c>
    </row>
    <row r="12767" spans="1:13" x14ac:dyDescent="0.25">
      <c r="A12767">
        <v>223137</v>
      </c>
      <c r="B12767" t="s">
        <v>775</v>
      </c>
      <c r="C12767" t="s">
        <v>14</v>
      </c>
      <c r="D12767" t="s">
        <v>15</v>
      </c>
      <c r="E12767" t="s">
        <v>776</v>
      </c>
      <c r="F12767" s="1">
        <v>43406.442499999997</v>
      </c>
      <c r="G12767">
        <v>1</v>
      </c>
      <c r="H12767">
        <v>122.64</v>
      </c>
      <c r="I12767">
        <v>122.64</v>
      </c>
      <c r="J12767">
        <v>30</v>
      </c>
      <c r="K12767" t="s">
        <v>1777</v>
      </c>
      <c r="L12767">
        <v>2018</v>
      </c>
      <c r="M12767">
        <v>11</v>
      </c>
    </row>
    <row r="12768" spans="1:13" x14ac:dyDescent="0.25">
      <c r="A12768">
        <v>223137</v>
      </c>
      <c r="B12768" t="s">
        <v>775</v>
      </c>
      <c r="C12768" t="s">
        <v>14</v>
      </c>
      <c r="D12768" t="s">
        <v>15</v>
      </c>
      <c r="E12768" t="s">
        <v>776</v>
      </c>
      <c r="F12768" s="1">
        <v>43406.442499999997</v>
      </c>
      <c r="G12768">
        <v>1</v>
      </c>
      <c r="H12768">
        <v>120.04</v>
      </c>
      <c r="I12768">
        <v>120.04</v>
      </c>
      <c r="J12768">
        <v>30</v>
      </c>
      <c r="K12768" t="s">
        <v>1777</v>
      </c>
      <c r="L12768">
        <v>2018</v>
      </c>
      <c r="M12768">
        <v>11</v>
      </c>
    </row>
    <row r="12769" spans="1:13" x14ac:dyDescent="0.25">
      <c r="A12769">
        <v>223137</v>
      </c>
      <c r="B12769" t="s">
        <v>775</v>
      </c>
      <c r="C12769" t="s">
        <v>14</v>
      </c>
      <c r="D12769" t="s">
        <v>15</v>
      </c>
      <c r="E12769" t="s">
        <v>776</v>
      </c>
      <c r="F12769" s="1">
        <v>43469.535162037035</v>
      </c>
      <c r="G12769">
        <v>1</v>
      </c>
      <c r="H12769">
        <v>120.04</v>
      </c>
      <c r="I12769">
        <v>120.04</v>
      </c>
      <c r="J12769">
        <v>30</v>
      </c>
      <c r="K12769" t="s">
        <v>1777</v>
      </c>
      <c r="L12769">
        <v>2019</v>
      </c>
      <c r="M12769">
        <v>1</v>
      </c>
    </row>
    <row r="12770" spans="1:13" x14ac:dyDescent="0.25">
      <c r="A12770">
        <v>223137</v>
      </c>
      <c r="B12770" t="s">
        <v>775</v>
      </c>
      <c r="C12770" t="s">
        <v>14</v>
      </c>
      <c r="D12770" t="s">
        <v>15</v>
      </c>
      <c r="E12770" t="s">
        <v>776</v>
      </c>
      <c r="F12770" s="1">
        <v>43469.535162037035</v>
      </c>
      <c r="G12770">
        <v>3</v>
      </c>
      <c r="H12770">
        <v>120.04</v>
      </c>
      <c r="I12770">
        <v>360.12</v>
      </c>
      <c r="J12770">
        <v>30</v>
      </c>
      <c r="K12770" t="s">
        <v>1777</v>
      </c>
      <c r="L12770">
        <v>2019</v>
      </c>
      <c r="M12770">
        <v>1</v>
      </c>
    </row>
    <row r="12771" spans="1:13" x14ac:dyDescent="0.25">
      <c r="A12771">
        <v>223137</v>
      </c>
      <c r="B12771" t="s">
        <v>775</v>
      </c>
      <c r="C12771" t="s">
        <v>14</v>
      </c>
      <c r="D12771" t="s">
        <v>15</v>
      </c>
      <c r="E12771" t="s">
        <v>776</v>
      </c>
      <c r="F12771" s="1">
        <v>43595.512662037036</v>
      </c>
      <c r="G12771">
        <v>2</v>
      </c>
      <c r="H12771">
        <v>120.04</v>
      </c>
      <c r="I12771">
        <v>240.08</v>
      </c>
      <c r="J12771">
        <v>30</v>
      </c>
      <c r="K12771" t="s">
        <v>1777</v>
      </c>
      <c r="L12771">
        <v>2019</v>
      </c>
      <c r="M12771">
        <v>5</v>
      </c>
    </row>
    <row r="12772" spans="1:13" x14ac:dyDescent="0.25">
      <c r="A12772">
        <v>223137</v>
      </c>
      <c r="B12772" t="s">
        <v>775</v>
      </c>
      <c r="C12772" t="s">
        <v>14</v>
      </c>
      <c r="D12772" t="s">
        <v>15</v>
      </c>
      <c r="E12772" t="s">
        <v>776</v>
      </c>
      <c r="F12772" s="1">
        <v>43623.427083333336</v>
      </c>
      <c r="G12772">
        <v>2</v>
      </c>
      <c r="H12772">
        <v>120.04</v>
      </c>
      <c r="I12772">
        <v>240.08</v>
      </c>
      <c r="J12772">
        <v>30</v>
      </c>
      <c r="K12772" t="s">
        <v>1777</v>
      </c>
      <c r="L12772">
        <v>2019</v>
      </c>
      <c r="M12772">
        <v>6</v>
      </c>
    </row>
    <row r="12773" spans="1:13" x14ac:dyDescent="0.25">
      <c r="A12773">
        <v>223137</v>
      </c>
      <c r="B12773" t="s">
        <v>775</v>
      </c>
      <c r="C12773" t="s">
        <v>14</v>
      </c>
      <c r="D12773" t="s">
        <v>15</v>
      </c>
      <c r="E12773" t="s">
        <v>776</v>
      </c>
      <c r="F12773" s="1">
        <v>43693.508738425924</v>
      </c>
      <c r="G12773">
        <v>2</v>
      </c>
      <c r="H12773">
        <v>119.9</v>
      </c>
      <c r="I12773">
        <v>239.8</v>
      </c>
      <c r="J12773">
        <v>30</v>
      </c>
      <c r="K12773" t="s">
        <v>1777</v>
      </c>
      <c r="L12773">
        <v>2019</v>
      </c>
      <c r="M12773">
        <v>8</v>
      </c>
    </row>
    <row r="12774" spans="1:13" x14ac:dyDescent="0.25">
      <c r="A12774">
        <v>102539</v>
      </c>
      <c r="B12774" t="s">
        <v>783</v>
      </c>
      <c r="C12774" t="s">
        <v>14</v>
      </c>
      <c r="D12774" t="s">
        <v>15</v>
      </c>
      <c r="E12774" t="s">
        <v>781</v>
      </c>
      <c r="F12774" s="1">
        <v>43116.58011574074</v>
      </c>
      <c r="G12774">
        <v>1</v>
      </c>
      <c r="H12774">
        <v>52.62</v>
      </c>
      <c r="I12774">
        <v>52.62</v>
      </c>
      <c r="J12774">
        <v>30</v>
      </c>
      <c r="K12774" t="s">
        <v>1777</v>
      </c>
      <c r="L12774">
        <v>2018</v>
      </c>
      <c r="M12774">
        <v>1</v>
      </c>
    </row>
    <row r="12775" spans="1:13" x14ac:dyDescent="0.25">
      <c r="A12775">
        <v>102538</v>
      </c>
      <c r="B12775" t="s">
        <v>782</v>
      </c>
      <c r="C12775" t="s">
        <v>14</v>
      </c>
      <c r="D12775" t="s">
        <v>15</v>
      </c>
      <c r="E12775" t="s">
        <v>781</v>
      </c>
      <c r="F12775" s="1">
        <v>43294.533460648148</v>
      </c>
      <c r="G12775">
        <v>1</v>
      </c>
      <c r="H12775">
        <v>55.5</v>
      </c>
      <c r="I12775">
        <v>55.5</v>
      </c>
      <c r="J12775">
        <v>30</v>
      </c>
      <c r="K12775" t="s">
        <v>1777</v>
      </c>
      <c r="L12775">
        <v>2018</v>
      </c>
      <c r="M12775">
        <v>7</v>
      </c>
    </row>
    <row r="12776" spans="1:13" x14ac:dyDescent="0.25">
      <c r="A12776">
        <v>102539</v>
      </c>
      <c r="B12776" t="s">
        <v>783</v>
      </c>
      <c r="C12776" t="s">
        <v>14</v>
      </c>
      <c r="D12776" t="s">
        <v>15</v>
      </c>
      <c r="E12776" t="s">
        <v>781</v>
      </c>
      <c r="F12776" s="1">
        <v>43340.508287037039</v>
      </c>
      <c r="G12776">
        <v>1</v>
      </c>
      <c r="H12776">
        <v>52.61</v>
      </c>
      <c r="I12776">
        <v>52.61</v>
      </c>
      <c r="J12776">
        <v>30</v>
      </c>
      <c r="K12776" t="s">
        <v>1777</v>
      </c>
      <c r="L12776">
        <v>2018</v>
      </c>
      <c r="M12776">
        <v>8</v>
      </c>
    </row>
    <row r="12777" spans="1:13" x14ac:dyDescent="0.25">
      <c r="A12777">
        <v>102537</v>
      </c>
      <c r="B12777" t="s">
        <v>780</v>
      </c>
      <c r="C12777" t="s">
        <v>14</v>
      </c>
      <c r="D12777" t="s">
        <v>15</v>
      </c>
      <c r="E12777" t="s">
        <v>781</v>
      </c>
      <c r="F12777" s="1">
        <v>43455.421863425923</v>
      </c>
      <c r="G12777">
        <v>2</v>
      </c>
      <c r="H12777">
        <v>38.35</v>
      </c>
      <c r="I12777">
        <v>76.7</v>
      </c>
      <c r="J12777">
        <v>30</v>
      </c>
      <c r="K12777" t="s">
        <v>1777</v>
      </c>
      <c r="L12777">
        <v>2018</v>
      </c>
      <c r="M12777">
        <v>12</v>
      </c>
    </row>
    <row r="12778" spans="1:13" x14ac:dyDescent="0.25">
      <c r="A12778">
        <v>102537</v>
      </c>
      <c r="B12778" t="s">
        <v>780</v>
      </c>
      <c r="C12778" t="s">
        <v>14</v>
      </c>
      <c r="D12778" t="s">
        <v>15</v>
      </c>
      <c r="E12778" t="s">
        <v>781</v>
      </c>
      <c r="F12778" s="1">
        <v>43476.391087962962</v>
      </c>
      <c r="G12778">
        <v>1</v>
      </c>
      <c r="H12778">
        <v>38.35</v>
      </c>
      <c r="I12778">
        <v>38.35</v>
      </c>
      <c r="J12778">
        <v>30</v>
      </c>
      <c r="K12778" t="s">
        <v>1777</v>
      </c>
      <c r="L12778">
        <v>2019</v>
      </c>
      <c r="M12778">
        <v>1</v>
      </c>
    </row>
    <row r="12779" spans="1:13" x14ac:dyDescent="0.25">
      <c r="A12779">
        <v>102537</v>
      </c>
      <c r="B12779" t="s">
        <v>780</v>
      </c>
      <c r="C12779" t="s">
        <v>14</v>
      </c>
      <c r="D12779" t="s">
        <v>15</v>
      </c>
      <c r="E12779" t="s">
        <v>781</v>
      </c>
      <c r="F12779" s="1">
        <v>43483.489988425928</v>
      </c>
      <c r="G12779">
        <v>2</v>
      </c>
      <c r="H12779">
        <v>38.35</v>
      </c>
      <c r="I12779">
        <v>76.7</v>
      </c>
      <c r="J12779">
        <v>30</v>
      </c>
      <c r="K12779" t="s">
        <v>1777</v>
      </c>
      <c r="L12779">
        <v>2019</v>
      </c>
      <c r="M12779">
        <v>1</v>
      </c>
    </row>
    <row r="12780" spans="1:13" x14ac:dyDescent="0.25">
      <c r="A12780">
        <v>102537</v>
      </c>
      <c r="B12780" t="s">
        <v>780</v>
      </c>
      <c r="C12780" t="s">
        <v>14</v>
      </c>
      <c r="D12780" t="s">
        <v>15</v>
      </c>
      <c r="E12780" t="s">
        <v>781</v>
      </c>
      <c r="F12780" s="1">
        <v>43497.454895833333</v>
      </c>
      <c r="G12780">
        <v>1</v>
      </c>
      <c r="H12780">
        <v>38.35</v>
      </c>
      <c r="I12780">
        <v>38.35</v>
      </c>
      <c r="J12780">
        <v>30</v>
      </c>
      <c r="K12780" t="s">
        <v>1777</v>
      </c>
      <c r="L12780">
        <v>2019</v>
      </c>
      <c r="M12780">
        <v>2</v>
      </c>
    </row>
    <row r="12781" spans="1:13" x14ac:dyDescent="0.25">
      <c r="A12781">
        <v>102537</v>
      </c>
      <c r="B12781" t="s">
        <v>780</v>
      </c>
      <c r="C12781" t="s">
        <v>14</v>
      </c>
      <c r="D12781" t="s">
        <v>15</v>
      </c>
      <c r="E12781" t="s">
        <v>781</v>
      </c>
      <c r="F12781" s="1">
        <v>43532.448298611111</v>
      </c>
      <c r="G12781">
        <v>3</v>
      </c>
      <c r="H12781">
        <v>38.35</v>
      </c>
      <c r="I12781">
        <v>115.05</v>
      </c>
      <c r="J12781">
        <v>30</v>
      </c>
      <c r="K12781" t="s">
        <v>1777</v>
      </c>
      <c r="L12781">
        <v>2019</v>
      </c>
      <c r="M12781">
        <v>3</v>
      </c>
    </row>
    <row r="12782" spans="1:13" x14ac:dyDescent="0.25">
      <c r="A12782">
        <v>102538</v>
      </c>
      <c r="B12782" t="s">
        <v>782</v>
      </c>
      <c r="C12782" t="s">
        <v>14</v>
      </c>
      <c r="D12782" t="s">
        <v>15</v>
      </c>
      <c r="E12782" t="s">
        <v>781</v>
      </c>
      <c r="F12782" s="1">
        <v>43532.527546296296</v>
      </c>
      <c r="G12782">
        <v>3</v>
      </c>
      <c r="H12782">
        <v>55.5</v>
      </c>
      <c r="I12782">
        <v>166.5</v>
      </c>
      <c r="J12782">
        <v>30</v>
      </c>
      <c r="K12782" t="s">
        <v>1777</v>
      </c>
      <c r="L12782">
        <v>2019</v>
      </c>
      <c r="M12782">
        <v>3</v>
      </c>
    </row>
    <row r="12783" spans="1:13" x14ac:dyDescent="0.25">
      <c r="A12783">
        <v>215606</v>
      </c>
      <c r="B12783" t="s">
        <v>784</v>
      </c>
      <c r="C12783" t="s">
        <v>14</v>
      </c>
      <c r="D12783" t="s">
        <v>54</v>
      </c>
      <c r="E12783" t="s">
        <v>785</v>
      </c>
      <c r="F12783" s="1">
        <v>43105.559699074074</v>
      </c>
      <c r="G12783">
        <v>1</v>
      </c>
      <c r="H12783">
        <v>71.87</v>
      </c>
      <c r="I12783">
        <v>71.87</v>
      </c>
      <c r="J12783">
        <v>30</v>
      </c>
      <c r="K12783" t="s">
        <v>1777</v>
      </c>
      <c r="L12783">
        <v>2018</v>
      </c>
      <c r="M12783">
        <v>1</v>
      </c>
    </row>
    <row r="12784" spans="1:13" x14ac:dyDescent="0.25">
      <c r="A12784">
        <v>215606</v>
      </c>
      <c r="B12784" t="s">
        <v>784</v>
      </c>
      <c r="C12784" t="s">
        <v>14</v>
      </c>
      <c r="D12784" t="s">
        <v>54</v>
      </c>
      <c r="E12784" t="s">
        <v>785</v>
      </c>
      <c r="F12784" s="1">
        <v>43109.551342592589</v>
      </c>
      <c r="G12784">
        <v>1</v>
      </c>
      <c r="H12784">
        <v>71.87</v>
      </c>
      <c r="I12784">
        <v>71.87</v>
      </c>
      <c r="J12784">
        <v>30</v>
      </c>
      <c r="K12784" t="s">
        <v>1777</v>
      </c>
      <c r="L12784">
        <v>2018</v>
      </c>
      <c r="M12784">
        <v>1</v>
      </c>
    </row>
    <row r="12785" spans="1:13" x14ac:dyDescent="0.25">
      <c r="A12785">
        <v>215606</v>
      </c>
      <c r="B12785" t="s">
        <v>784</v>
      </c>
      <c r="C12785" t="s">
        <v>14</v>
      </c>
      <c r="D12785" t="s">
        <v>54</v>
      </c>
      <c r="E12785" t="s">
        <v>785</v>
      </c>
      <c r="F12785" s="1">
        <v>43117.517835648148</v>
      </c>
      <c r="G12785">
        <v>2</v>
      </c>
      <c r="H12785">
        <v>72.02</v>
      </c>
      <c r="I12785">
        <v>144.04</v>
      </c>
      <c r="J12785">
        <v>30</v>
      </c>
      <c r="K12785" t="s">
        <v>1777</v>
      </c>
      <c r="L12785">
        <v>2018</v>
      </c>
      <c r="M12785">
        <v>1</v>
      </c>
    </row>
    <row r="12786" spans="1:13" x14ac:dyDescent="0.25">
      <c r="A12786">
        <v>215606</v>
      </c>
      <c r="B12786" t="s">
        <v>784</v>
      </c>
      <c r="C12786" t="s">
        <v>14</v>
      </c>
      <c r="D12786" t="s">
        <v>54</v>
      </c>
      <c r="E12786" t="s">
        <v>785</v>
      </c>
      <c r="F12786" s="1">
        <v>43119.423483796294</v>
      </c>
      <c r="G12786">
        <v>2</v>
      </c>
      <c r="H12786">
        <v>72.02</v>
      </c>
      <c r="I12786">
        <v>144.04</v>
      </c>
      <c r="J12786">
        <v>30</v>
      </c>
      <c r="K12786" t="s">
        <v>1777</v>
      </c>
      <c r="L12786">
        <v>2018</v>
      </c>
      <c r="M12786">
        <v>1</v>
      </c>
    </row>
    <row r="12787" spans="1:13" x14ac:dyDescent="0.25">
      <c r="A12787">
        <v>215606</v>
      </c>
      <c r="B12787" t="s">
        <v>784</v>
      </c>
      <c r="C12787" t="s">
        <v>14</v>
      </c>
      <c r="D12787" t="s">
        <v>54</v>
      </c>
      <c r="E12787" t="s">
        <v>785</v>
      </c>
      <c r="F12787" s="1">
        <v>43188.385995370372</v>
      </c>
      <c r="G12787">
        <v>1</v>
      </c>
      <c r="H12787">
        <v>72.37</v>
      </c>
      <c r="I12787">
        <v>72.37</v>
      </c>
      <c r="J12787">
        <v>30</v>
      </c>
      <c r="K12787" t="s">
        <v>1777</v>
      </c>
      <c r="L12787">
        <v>2018</v>
      </c>
      <c r="M12787">
        <v>3</v>
      </c>
    </row>
    <row r="12788" spans="1:13" x14ac:dyDescent="0.25">
      <c r="A12788">
        <v>215606</v>
      </c>
      <c r="B12788" t="s">
        <v>784</v>
      </c>
      <c r="C12788" t="s">
        <v>14</v>
      </c>
      <c r="D12788" t="s">
        <v>54</v>
      </c>
      <c r="E12788" t="s">
        <v>785</v>
      </c>
      <c r="F12788" s="1">
        <v>43196.455034722225</v>
      </c>
      <c r="G12788">
        <v>1</v>
      </c>
      <c r="H12788">
        <v>72.37</v>
      </c>
      <c r="I12788">
        <v>72.37</v>
      </c>
      <c r="J12788">
        <v>30</v>
      </c>
      <c r="K12788" t="s">
        <v>1777</v>
      </c>
      <c r="L12788">
        <v>2018</v>
      </c>
      <c r="M12788">
        <v>4</v>
      </c>
    </row>
    <row r="12789" spans="1:13" x14ac:dyDescent="0.25">
      <c r="A12789">
        <v>125366</v>
      </c>
      <c r="B12789" t="s">
        <v>784</v>
      </c>
      <c r="C12789" t="s">
        <v>14</v>
      </c>
      <c r="D12789" t="s">
        <v>15</v>
      </c>
      <c r="E12789" t="s">
        <v>785</v>
      </c>
      <c r="F12789" s="1">
        <v>43199.457673611112</v>
      </c>
      <c r="G12789">
        <v>1</v>
      </c>
      <c r="H12789">
        <v>151.03</v>
      </c>
      <c r="I12789">
        <v>151.03</v>
      </c>
      <c r="J12789">
        <v>30</v>
      </c>
      <c r="K12789" t="s">
        <v>1777</v>
      </c>
      <c r="L12789">
        <v>2018</v>
      </c>
      <c r="M12789">
        <v>4</v>
      </c>
    </row>
    <row r="12790" spans="1:13" x14ac:dyDescent="0.25">
      <c r="A12790">
        <v>125366</v>
      </c>
      <c r="B12790" t="s">
        <v>784</v>
      </c>
      <c r="C12790" t="s">
        <v>14</v>
      </c>
      <c r="D12790" t="s">
        <v>15</v>
      </c>
      <c r="E12790" t="s">
        <v>785</v>
      </c>
      <c r="F12790" s="1">
        <v>43216.531319444446</v>
      </c>
      <c r="G12790">
        <v>1</v>
      </c>
      <c r="H12790">
        <v>72.37</v>
      </c>
      <c r="I12790">
        <v>72.37</v>
      </c>
      <c r="J12790">
        <v>30</v>
      </c>
      <c r="K12790" t="s">
        <v>1777</v>
      </c>
      <c r="L12790">
        <v>2018</v>
      </c>
      <c r="M12790">
        <v>4</v>
      </c>
    </row>
    <row r="12791" spans="1:13" x14ac:dyDescent="0.25">
      <c r="A12791">
        <v>125366</v>
      </c>
      <c r="B12791" t="s">
        <v>784</v>
      </c>
      <c r="C12791" t="s">
        <v>14</v>
      </c>
      <c r="D12791" t="s">
        <v>15</v>
      </c>
      <c r="E12791" t="s">
        <v>785</v>
      </c>
      <c r="F12791" s="1">
        <v>43216.541979166665</v>
      </c>
      <c r="G12791">
        <v>1</v>
      </c>
      <c r="H12791">
        <v>72.37</v>
      </c>
      <c r="I12791">
        <v>72.37</v>
      </c>
      <c r="J12791">
        <v>30</v>
      </c>
      <c r="K12791" t="s">
        <v>1777</v>
      </c>
      <c r="L12791">
        <v>2018</v>
      </c>
      <c r="M12791">
        <v>4</v>
      </c>
    </row>
    <row r="12792" spans="1:13" x14ac:dyDescent="0.25">
      <c r="A12792">
        <v>125366</v>
      </c>
      <c r="B12792" t="s">
        <v>784</v>
      </c>
      <c r="C12792" t="s">
        <v>14</v>
      </c>
      <c r="D12792" t="s">
        <v>15</v>
      </c>
      <c r="E12792" t="s">
        <v>785</v>
      </c>
      <c r="F12792" s="1">
        <v>43285.450752314813</v>
      </c>
      <c r="G12792">
        <v>1</v>
      </c>
      <c r="H12792">
        <v>72.37</v>
      </c>
      <c r="I12792">
        <v>72.37</v>
      </c>
      <c r="J12792">
        <v>30</v>
      </c>
      <c r="K12792" t="s">
        <v>1777</v>
      </c>
      <c r="L12792">
        <v>2018</v>
      </c>
      <c r="M12792">
        <v>7</v>
      </c>
    </row>
    <row r="12793" spans="1:13" x14ac:dyDescent="0.25">
      <c r="A12793">
        <v>125366</v>
      </c>
      <c r="B12793" t="s">
        <v>784</v>
      </c>
      <c r="C12793" t="s">
        <v>14</v>
      </c>
      <c r="D12793" t="s">
        <v>15</v>
      </c>
      <c r="E12793" t="s">
        <v>785</v>
      </c>
      <c r="F12793" s="1">
        <v>43342.518865740742</v>
      </c>
      <c r="G12793">
        <v>1</v>
      </c>
      <c r="H12793">
        <v>72.02</v>
      </c>
      <c r="I12793">
        <v>72.02</v>
      </c>
      <c r="J12793">
        <v>30</v>
      </c>
      <c r="K12793" t="s">
        <v>1777</v>
      </c>
      <c r="L12793">
        <v>2018</v>
      </c>
      <c r="M12793">
        <v>8</v>
      </c>
    </row>
    <row r="12794" spans="1:13" x14ac:dyDescent="0.25">
      <c r="A12794">
        <v>125366</v>
      </c>
      <c r="B12794" t="s">
        <v>784</v>
      </c>
      <c r="C12794" t="s">
        <v>14</v>
      </c>
      <c r="D12794" t="s">
        <v>15</v>
      </c>
      <c r="E12794" t="s">
        <v>785</v>
      </c>
      <c r="F12794" s="1">
        <v>43370.414421296293</v>
      </c>
      <c r="G12794">
        <v>1</v>
      </c>
      <c r="H12794">
        <v>72.02</v>
      </c>
      <c r="I12794">
        <v>72.02</v>
      </c>
      <c r="J12794">
        <v>30</v>
      </c>
      <c r="K12794" t="s">
        <v>1777</v>
      </c>
      <c r="L12794">
        <v>2018</v>
      </c>
      <c r="M12794">
        <v>9</v>
      </c>
    </row>
    <row r="12795" spans="1:13" x14ac:dyDescent="0.25">
      <c r="A12795">
        <v>125366</v>
      </c>
      <c r="B12795" t="s">
        <v>784</v>
      </c>
      <c r="C12795" t="s">
        <v>14</v>
      </c>
      <c r="D12795" t="s">
        <v>15</v>
      </c>
      <c r="E12795" t="s">
        <v>785</v>
      </c>
      <c r="F12795" s="1">
        <v>43370.414421296293</v>
      </c>
      <c r="G12795">
        <v>1</v>
      </c>
      <c r="H12795">
        <v>72.02</v>
      </c>
      <c r="I12795">
        <v>72.02</v>
      </c>
      <c r="J12795">
        <v>30</v>
      </c>
      <c r="K12795" t="s">
        <v>1777</v>
      </c>
      <c r="L12795">
        <v>2018</v>
      </c>
      <c r="M12795">
        <v>9</v>
      </c>
    </row>
    <row r="12796" spans="1:13" x14ac:dyDescent="0.25">
      <c r="A12796">
        <v>125366</v>
      </c>
      <c r="B12796" t="s">
        <v>784</v>
      </c>
      <c r="C12796" t="s">
        <v>14</v>
      </c>
      <c r="D12796" t="s">
        <v>15</v>
      </c>
      <c r="E12796" t="s">
        <v>785</v>
      </c>
      <c r="F12796" s="1">
        <v>43392.393379629626</v>
      </c>
      <c r="G12796">
        <v>1</v>
      </c>
      <c r="H12796">
        <v>72.02</v>
      </c>
      <c r="I12796">
        <v>72.02</v>
      </c>
      <c r="J12796">
        <v>30</v>
      </c>
      <c r="K12796" t="s">
        <v>1777</v>
      </c>
      <c r="L12796">
        <v>2018</v>
      </c>
      <c r="M12796">
        <v>10</v>
      </c>
    </row>
    <row r="12797" spans="1:13" x14ac:dyDescent="0.25">
      <c r="A12797">
        <v>125366</v>
      </c>
      <c r="B12797" t="s">
        <v>784</v>
      </c>
      <c r="C12797" t="s">
        <v>14</v>
      </c>
      <c r="D12797" t="s">
        <v>15</v>
      </c>
      <c r="E12797" t="s">
        <v>785</v>
      </c>
      <c r="F12797" s="1">
        <v>43392.404456018521</v>
      </c>
      <c r="G12797">
        <v>4</v>
      </c>
      <c r="H12797">
        <v>72.02</v>
      </c>
      <c r="I12797">
        <v>288.08</v>
      </c>
      <c r="J12797">
        <v>30</v>
      </c>
      <c r="K12797" t="s">
        <v>1777</v>
      </c>
      <c r="L12797">
        <v>2018</v>
      </c>
      <c r="M12797">
        <v>10</v>
      </c>
    </row>
    <row r="12798" spans="1:13" x14ac:dyDescent="0.25">
      <c r="A12798">
        <v>125366</v>
      </c>
      <c r="B12798" t="s">
        <v>784</v>
      </c>
      <c r="C12798" t="s">
        <v>14</v>
      </c>
      <c r="D12798" t="s">
        <v>15</v>
      </c>
      <c r="E12798" t="s">
        <v>785</v>
      </c>
      <c r="F12798" s="1">
        <v>43441.549907407411</v>
      </c>
      <c r="G12798">
        <v>1</v>
      </c>
      <c r="H12798">
        <v>72.02</v>
      </c>
      <c r="I12798">
        <v>72.02</v>
      </c>
      <c r="J12798">
        <v>30</v>
      </c>
      <c r="K12798" t="s">
        <v>1777</v>
      </c>
      <c r="L12798">
        <v>2018</v>
      </c>
      <c r="M12798">
        <v>12</v>
      </c>
    </row>
    <row r="12799" spans="1:13" x14ac:dyDescent="0.25">
      <c r="A12799">
        <v>125366</v>
      </c>
      <c r="B12799" t="s">
        <v>784</v>
      </c>
      <c r="C12799" t="s">
        <v>14</v>
      </c>
      <c r="D12799" t="s">
        <v>15</v>
      </c>
      <c r="E12799" t="s">
        <v>785</v>
      </c>
      <c r="F12799" s="1">
        <v>43441.549907407411</v>
      </c>
      <c r="G12799">
        <v>3</v>
      </c>
      <c r="H12799">
        <v>72.02</v>
      </c>
      <c r="I12799">
        <v>216.06</v>
      </c>
      <c r="J12799">
        <v>30</v>
      </c>
      <c r="K12799" t="s">
        <v>1777</v>
      </c>
      <c r="L12799">
        <v>2018</v>
      </c>
      <c r="M12799">
        <v>12</v>
      </c>
    </row>
    <row r="12800" spans="1:13" x14ac:dyDescent="0.25">
      <c r="A12800">
        <v>125366</v>
      </c>
      <c r="B12800" t="s">
        <v>784</v>
      </c>
      <c r="C12800" t="s">
        <v>14</v>
      </c>
      <c r="D12800" t="s">
        <v>15</v>
      </c>
      <c r="E12800" t="s">
        <v>785</v>
      </c>
      <c r="F12800" s="1">
        <v>43469.535162037035</v>
      </c>
      <c r="G12800">
        <v>4</v>
      </c>
      <c r="H12800">
        <v>72.45</v>
      </c>
      <c r="I12800">
        <v>289.8</v>
      </c>
      <c r="J12800">
        <v>30</v>
      </c>
      <c r="K12800" t="s">
        <v>1777</v>
      </c>
      <c r="L12800">
        <v>2019</v>
      </c>
      <c r="M12800">
        <v>1</v>
      </c>
    </row>
    <row r="12801" spans="1:13" x14ac:dyDescent="0.25">
      <c r="A12801">
        <v>125366</v>
      </c>
      <c r="B12801" t="s">
        <v>784</v>
      </c>
      <c r="C12801" t="s">
        <v>14</v>
      </c>
      <c r="D12801" t="s">
        <v>15</v>
      </c>
      <c r="E12801" t="s">
        <v>785</v>
      </c>
      <c r="F12801" s="1">
        <v>43525.545243055552</v>
      </c>
      <c r="G12801">
        <v>4</v>
      </c>
      <c r="H12801">
        <v>72.38</v>
      </c>
      <c r="I12801">
        <v>289.52</v>
      </c>
      <c r="J12801">
        <v>30</v>
      </c>
      <c r="K12801" t="s">
        <v>1777</v>
      </c>
      <c r="L12801">
        <v>2019</v>
      </c>
      <c r="M12801">
        <v>3</v>
      </c>
    </row>
    <row r="12802" spans="1:13" x14ac:dyDescent="0.25">
      <c r="A12802">
        <v>125366</v>
      </c>
      <c r="B12802" t="s">
        <v>784</v>
      </c>
      <c r="C12802" t="s">
        <v>14</v>
      </c>
      <c r="D12802" t="s">
        <v>15</v>
      </c>
      <c r="E12802" t="s">
        <v>785</v>
      </c>
      <c r="F12802" s="1">
        <v>43581.544965277775</v>
      </c>
      <c r="G12802">
        <v>1</v>
      </c>
      <c r="H12802">
        <v>72</v>
      </c>
      <c r="I12802">
        <v>72</v>
      </c>
      <c r="J12802">
        <v>30</v>
      </c>
      <c r="K12802" t="s">
        <v>1777</v>
      </c>
      <c r="L12802">
        <v>2019</v>
      </c>
      <c r="M12802">
        <v>4</v>
      </c>
    </row>
    <row r="12803" spans="1:13" x14ac:dyDescent="0.25">
      <c r="A12803">
        <v>125366</v>
      </c>
      <c r="B12803" t="s">
        <v>784</v>
      </c>
      <c r="C12803" t="s">
        <v>14</v>
      </c>
      <c r="D12803" t="s">
        <v>15</v>
      </c>
      <c r="E12803" t="s">
        <v>785</v>
      </c>
      <c r="F12803" s="1">
        <v>43581.544965277775</v>
      </c>
      <c r="G12803">
        <v>1</v>
      </c>
      <c r="H12803">
        <v>72</v>
      </c>
      <c r="I12803">
        <v>72</v>
      </c>
      <c r="J12803">
        <v>30</v>
      </c>
      <c r="K12803" t="s">
        <v>1777</v>
      </c>
      <c r="L12803">
        <v>2019</v>
      </c>
      <c r="M12803">
        <v>4</v>
      </c>
    </row>
    <row r="12804" spans="1:13" x14ac:dyDescent="0.25">
      <c r="A12804">
        <v>125366</v>
      </c>
      <c r="B12804" t="s">
        <v>784</v>
      </c>
      <c r="C12804" t="s">
        <v>14</v>
      </c>
      <c r="D12804" t="s">
        <v>15</v>
      </c>
      <c r="E12804" t="s">
        <v>785</v>
      </c>
      <c r="F12804" s="1">
        <v>43644.436886574076</v>
      </c>
      <c r="G12804">
        <v>4</v>
      </c>
      <c r="H12804">
        <v>72.31</v>
      </c>
      <c r="I12804">
        <v>289.24</v>
      </c>
      <c r="J12804">
        <v>30</v>
      </c>
      <c r="K12804" t="s">
        <v>1777</v>
      </c>
      <c r="L12804">
        <v>2019</v>
      </c>
      <c r="M12804">
        <v>6</v>
      </c>
    </row>
    <row r="12805" spans="1:13" x14ac:dyDescent="0.25">
      <c r="A12805">
        <v>125366</v>
      </c>
      <c r="B12805" t="s">
        <v>784</v>
      </c>
      <c r="C12805" t="s">
        <v>14</v>
      </c>
      <c r="D12805" t="s">
        <v>15</v>
      </c>
      <c r="E12805" t="s">
        <v>785</v>
      </c>
      <c r="F12805" s="1">
        <v>43679.44059027778</v>
      </c>
      <c r="G12805">
        <v>4</v>
      </c>
      <c r="H12805">
        <v>72.02</v>
      </c>
      <c r="I12805">
        <v>288.08</v>
      </c>
      <c r="J12805">
        <v>30</v>
      </c>
      <c r="K12805" t="s">
        <v>1777</v>
      </c>
      <c r="L12805">
        <v>2019</v>
      </c>
      <c r="M12805">
        <v>8</v>
      </c>
    </row>
    <row r="12806" spans="1:13" x14ac:dyDescent="0.25">
      <c r="A12806">
        <v>125366</v>
      </c>
      <c r="B12806" t="s">
        <v>784</v>
      </c>
      <c r="C12806" t="s">
        <v>14</v>
      </c>
      <c r="D12806" t="s">
        <v>15</v>
      </c>
      <c r="E12806" t="s">
        <v>785</v>
      </c>
      <c r="F12806" s="1">
        <v>43749.389166666668</v>
      </c>
      <c r="G12806">
        <v>4</v>
      </c>
      <c r="H12806">
        <v>72.02</v>
      </c>
      <c r="I12806">
        <v>288.08</v>
      </c>
      <c r="J12806">
        <v>30</v>
      </c>
      <c r="K12806" t="s">
        <v>1777</v>
      </c>
      <c r="L12806">
        <v>2019</v>
      </c>
      <c r="M12806">
        <v>10</v>
      </c>
    </row>
    <row r="12807" spans="1:13" x14ac:dyDescent="0.25">
      <c r="A12807">
        <v>125366</v>
      </c>
      <c r="B12807" t="s">
        <v>784</v>
      </c>
      <c r="C12807" t="s">
        <v>14</v>
      </c>
      <c r="D12807" t="s">
        <v>15</v>
      </c>
      <c r="E12807" t="s">
        <v>785</v>
      </c>
      <c r="F12807" s="1">
        <v>43817.432858796295</v>
      </c>
      <c r="G12807">
        <v>1</v>
      </c>
      <c r="H12807">
        <v>72.02</v>
      </c>
      <c r="I12807">
        <v>72.02</v>
      </c>
      <c r="J12807">
        <v>30</v>
      </c>
      <c r="K12807" t="s">
        <v>1777</v>
      </c>
      <c r="L12807">
        <v>2019</v>
      </c>
      <c r="M12807">
        <v>12</v>
      </c>
    </row>
    <row r="12808" spans="1:13" x14ac:dyDescent="0.25">
      <c r="A12808">
        <v>125366</v>
      </c>
      <c r="B12808" t="s">
        <v>784</v>
      </c>
      <c r="C12808" t="s">
        <v>14</v>
      </c>
      <c r="D12808" t="s">
        <v>15</v>
      </c>
      <c r="E12808" t="s">
        <v>785</v>
      </c>
      <c r="F12808" s="1">
        <v>43817.432858796295</v>
      </c>
      <c r="G12808">
        <v>3</v>
      </c>
      <c r="H12808">
        <v>72.02</v>
      </c>
      <c r="I12808">
        <v>216.06</v>
      </c>
      <c r="J12808">
        <v>30</v>
      </c>
      <c r="K12808" t="s">
        <v>1777</v>
      </c>
      <c r="L12808">
        <v>2019</v>
      </c>
      <c r="M12808">
        <v>12</v>
      </c>
    </row>
    <row r="12809" spans="1:13" x14ac:dyDescent="0.25">
      <c r="A12809">
        <v>180050</v>
      </c>
      <c r="B12809" t="s">
        <v>1895</v>
      </c>
      <c r="C12809" t="s">
        <v>14</v>
      </c>
      <c r="D12809" t="s">
        <v>15</v>
      </c>
      <c r="E12809" t="s">
        <v>1896</v>
      </c>
      <c r="F12809" s="1">
        <v>43487.518946759257</v>
      </c>
      <c r="G12809">
        <v>1</v>
      </c>
      <c r="H12809">
        <v>67.930000000000007</v>
      </c>
      <c r="I12809">
        <v>67.930000000000007</v>
      </c>
      <c r="J12809">
        <v>30</v>
      </c>
      <c r="K12809" t="s">
        <v>1777</v>
      </c>
      <c r="L12809">
        <v>2019</v>
      </c>
      <c r="M12809">
        <v>1</v>
      </c>
    </row>
    <row r="12810" spans="1:13" x14ac:dyDescent="0.25">
      <c r="A12810">
        <v>180050</v>
      </c>
      <c r="B12810" t="s">
        <v>1895</v>
      </c>
      <c r="C12810" t="s">
        <v>14</v>
      </c>
      <c r="D12810" t="s">
        <v>15</v>
      </c>
      <c r="E12810" t="s">
        <v>1896</v>
      </c>
      <c r="F12810" s="1">
        <v>43488.414444444446</v>
      </c>
      <c r="G12810">
        <v>1</v>
      </c>
      <c r="H12810">
        <v>67.930000000000007</v>
      </c>
      <c r="I12810">
        <v>67.930000000000007</v>
      </c>
      <c r="J12810">
        <v>30</v>
      </c>
      <c r="K12810" t="s">
        <v>1777</v>
      </c>
      <c r="L12810">
        <v>2019</v>
      </c>
      <c r="M12810">
        <v>1</v>
      </c>
    </row>
    <row r="12811" spans="1:13" x14ac:dyDescent="0.25">
      <c r="A12811">
        <v>989238</v>
      </c>
      <c r="B12811" t="s">
        <v>787</v>
      </c>
      <c r="C12811" t="s">
        <v>47</v>
      </c>
      <c r="D12811" t="s">
        <v>48</v>
      </c>
      <c r="F12811" s="1">
        <v>43349.454965277779</v>
      </c>
      <c r="G12811">
        <v>1</v>
      </c>
      <c r="H12811">
        <v>217.35</v>
      </c>
      <c r="I12811">
        <v>217.35</v>
      </c>
      <c r="J12811">
        <v>30</v>
      </c>
      <c r="K12811" t="s">
        <v>1777</v>
      </c>
      <c r="L12811">
        <v>2018</v>
      </c>
      <c r="M12811">
        <v>9</v>
      </c>
    </row>
    <row r="12812" spans="1:13" x14ac:dyDescent="0.25">
      <c r="A12812">
        <v>193746</v>
      </c>
      <c r="B12812" t="s">
        <v>790</v>
      </c>
      <c r="C12812" t="s">
        <v>14</v>
      </c>
      <c r="D12812" t="s">
        <v>15</v>
      </c>
      <c r="E12812" t="s">
        <v>791</v>
      </c>
      <c r="F12812" s="1">
        <v>43353.393831018519</v>
      </c>
      <c r="G12812">
        <v>1</v>
      </c>
      <c r="H12812">
        <v>366.22</v>
      </c>
      <c r="I12812">
        <v>366.22</v>
      </c>
      <c r="J12812">
        <v>30</v>
      </c>
      <c r="K12812" t="s">
        <v>1777</v>
      </c>
      <c r="L12812">
        <v>2018</v>
      </c>
      <c r="M12812">
        <v>9</v>
      </c>
    </row>
    <row r="12813" spans="1:13" x14ac:dyDescent="0.25">
      <c r="A12813">
        <v>191186</v>
      </c>
      <c r="B12813" t="s">
        <v>1897</v>
      </c>
      <c r="C12813" t="s">
        <v>14</v>
      </c>
      <c r="D12813" t="s">
        <v>15</v>
      </c>
      <c r="E12813" t="s">
        <v>1478</v>
      </c>
      <c r="F12813" s="1">
        <v>43542.34542824074</v>
      </c>
      <c r="G12813">
        <v>4</v>
      </c>
      <c r="H12813">
        <v>113.48</v>
      </c>
      <c r="I12813">
        <v>453.92</v>
      </c>
      <c r="J12813">
        <v>30</v>
      </c>
      <c r="K12813" t="s">
        <v>1777</v>
      </c>
      <c r="L12813">
        <v>2019</v>
      </c>
      <c r="M12813">
        <v>3</v>
      </c>
    </row>
    <row r="12814" spans="1:13" x14ac:dyDescent="0.25">
      <c r="A12814">
        <v>191186</v>
      </c>
      <c r="B12814" t="s">
        <v>1897</v>
      </c>
      <c r="C12814" t="s">
        <v>14</v>
      </c>
      <c r="D12814" t="s">
        <v>15</v>
      </c>
      <c r="E12814" t="s">
        <v>1478</v>
      </c>
      <c r="F12814" s="1">
        <v>43735.548472222225</v>
      </c>
      <c r="G12814">
        <v>2</v>
      </c>
      <c r="H12814">
        <v>111.97</v>
      </c>
      <c r="I12814">
        <v>223.94</v>
      </c>
      <c r="J12814">
        <v>30</v>
      </c>
      <c r="K12814" t="s">
        <v>1777</v>
      </c>
      <c r="L12814">
        <v>2019</v>
      </c>
      <c r="M12814">
        <v>9</v>
      </c>
    </row>
    <row r="12815" spans="1:13" x14ac:dyDescent="0.25">
      <c r="A12815">
        <v>191186</v>
      </c>
      <c r="B12815" t="s">
        <v>1897</v>
      </c>
      <c r="C12815" t="s">
        <v>14</v>
      </c>
      <c r="D12815" t="s">
        <v>15</v>
      </c>
      <c r="E12815" t="s">
        <v>1478</v>
      </c>
      <c r="F12815" s="1">
        <v>43738.383344907408</v>
      </c>
      <c r="G12815">
        <v>2</v>
      </c>
      <c r="H12815">
        <v>111.19</v>
      </c>
      <c r="I12815">
        <v>222.38</v>
      </c>
      <c r="J12815">
        <v>30</v>
      </c>
      <c r="K12815" t="s">
        <v>1777</v>
      </c>
      <c r="L12815">
        <v>2019</v>
      </c>
      <c r="M12815">
        <v>9</v>
      </c>
    </row>
    <row r="12816" spans="1:13" x14ac:dyDescent="0.25">
      <c r="A12816">
        <v>155936</v>
      </c>
      <c r="B12816" t="s">
        <v>1898</v>
      </c>
      <c r="C12816" t="s">
        <v>14</v>
      </c>
      <c r="D12816" t="s">
        <v>15</v>
      </c>
      <c r="E12816" t="s">
        <v>795</v>
      </c>
      <c r="F12816" s="1">
        <v>43494.544317129628</v>
      </c>
      <c r="G12816">
        <v>1</v>
      </c>
      <c r="H12816">
        <v>245.77</v>
      </c>
      <c r="I12816">
        <v>245.77</v>
      </c>
      <c r="J12816">
        <v>30</v>
      </c>
      <c r="K12816" t="s">
        <v>1777</v>
      </c>
      <c r="L12816">
        <v>2019</v>
      </c>
      <c r="M12816">
        <v>1</v>
      </c>
    </row>
    <row r="12817" spans="1:13" x14ac:dyDescent="0.25">
      <c r="A12817">
        <v>155936</v>
      </c>
      <c r="B12817" t="s">
        <v>1898</v>
      </c>
      <c r="C12817" t="s">
        <v>14</v>
      </c>
      <c r="D12817" t="s">
        <v>15</v>
      </c>
      <c r="E12817" t="s">
        <v>795</v>
      </c>
      <c r="F12817" s="1">
        <v>43522.40861111111</v>
      </c>
      <c r="G12817">
        <v>1</v>
      </c>
      <c r="H12817">
        <v>248.2</v>
      </c>
      <c r="I12817">
        <v>248.2</v>
      </c>
      <c r="J12817">
        <v>30</v>
      </c>
      <c r="K12817" t="s">
        <v>1777</v>
      </c>
      <c r="L12817">
        <v>2019</v>
      </c>
      <c r="M12817">
        <v>2</v>
      </c>
    </row>
    <row r="12818" spans="1:13" x14ac:dyDescent="0.25">
      <c r="A12818">
        <v>159746</v>
      </c>
      <c r="B12818" t="s">
        <v>796</v>
      </c>
      <c r="C12818" t="s">
        <v>47</v>
      </c>
      <c r="D12818" t="s">
        <v>243</v>
      </c>
      <c r="E12818" t="s">
        <v>797</v>
      </c>
      <c r="F12818" s="1">
        <v>43476.391087962962</v>
      </c>
      <c r="G12818">
        <v>1</v>
      </c>
      <c r="H12818">
        <v>23.12</v>
      </c>
      <c r="I12818">
        <v>23.12</v>
      </c>
      <c r="J12818">
        <v>30</v>
      </c>
      <c r="K12818" t="s">
        <v>1777</v>
      </c>
      <c r="L12818">
        <v>2019</v>
      </c>
      <c r="M12818">
        <v>1</v>
      </c>
    </row>
    <row r="12819" spans="1:13" x14ac:dyDescent="0.25">
      <c r="A12819">
        <v>159746</v>
      </c>
      <c r="B12819" t="s">
        <v>796</v>
      </c>
      <c r="C12819" t="s">
        <v>47</v>
      </c>
      <c r="D12819" t="s">
        <v>243</v>
      </c>
      <c r="E12819" t="s">
        <v>797</v>
      </c>
      <c r="F12819" s="1">
        <v>43480.557905092595</v>
      </c>
      <c r="G12819">
        <v>1</v>
      </c>
      <c r="H12819">
        <v>23.12</v>
      </c>
      <c r="I12819">
        <v>23.12</v>
      </c>
      <c r="J12819">
        <v>30</v>
      </c>
      <c r="K12819" t="s">
        <v>1777</v>
      </c>
      <c r="L12819">
        <v>2019</v>
      </c>
      <c r="M12819">
        <v>1</v>
      </c>
    </row>
    <row r="12820" spans="1:13" x14ac:dyDescent="0.25">
      <c r="A12820">
        <v>159746</v>
      </c>
      <c r="B12820" t="s">
        <v>796</v>
      </c>
      <c r="C12820" t="s">
        <v>47</v>
      </c>
      <c r="D12820" t="s">
        <v>243</v>
      </c>
      <c r="E12820" t="s">
        <v>797</v>
      </c>
      <c r="F12820" s="1">
        <v>43480.557905092595</v>
      </c>
      <c r="G12820">
        <v>1</v>
      </c>
      <c r="H12820">
        <v>23.12</v>
      </c>
      <c r="I12820">
        <v>23.12</v>
      </c>
      <c r="J12820">
        <v>30</v>
      </c>
      <c r="K12820" t="s">
        <v>1777</v>
      </c>
      <c r="L12820">
        <v>2019</v>
      </c>
      <c r="M12820">
        <v>1</v>
      </c>
    </row>
    <row r="12821" spans="1:13" x14ac:dyDescent="0.25">
      <c r="A12821">
        <v>159746</v>
      </c>
      <c r="B12821" t="s">
        <v>796</v>
      </c>
      <c r="C12821" t="s">
        <v>47</v>
      </c>
      <c r="D12821" t="s">
        <v>243</v>
      </c>
      <c r="E12821" t="s">
        <v>797</v>
      </c>
      <c r="F12821" s="1">
        <v>43497.455625000002</v>
      </c>
      <c r="G12821">
        <v>2</v>
      </c>
      <c r="H12821">
        <v>23.12</v>
      </c>
      <c r="I12821">
        <v>46.24</v>
      </c>
      <c r="J12821">
        <v>30</v>
      </c>
      <c r="K12821" t="s">
        <v>1777</v>
      </c>
      <c r="L12821">
        <v>2019</v>
      </c>
      <c r="M12821">
        <v>2</v>
      </c>
    </row>
    <row r="12822" spans="1:13" x14ac:dyDescent="0.25">
      <c r="A12822">
        <v>159746</v>
      </c>
      <c r="B12822" t="s">
        <v>796</v>
      </c>
      <c r="C12822" t="s">
        <v>47</v>
      </c>
      <c r="D12822" t="s">
        <v>243</v>
      </c>
      <c r="E12822" t="s">
        <v>797</v>
      </c>
      <c r="F12822" s="1">
        <v>43500.367372685185</v>
      </c>
      <c r="G12822">
        <v>2</v>
      </c>
      <c r="H12822">
        <v>23.64</v>
      </c>
      <c r="I12822">
        <v>47.28</v>
      </c>
      <c r="J12822">
        <v>30</v>
      </c>
      <c r="K12822" t="s">
        <v>1777</v>
      </c>
      <c r="L12822">
        <v>2019</v>
      </c>
      <c r="M12822">
        <v>2</v>
      </c>
    </row>
    <row r="12823" spans="1:13" x14ac:dyDescent="0.25">
      <c r="A12823">
        <v>159746</v>
      </c>
      <c r="B12823" t="s">
        <v>796</v>
      </c>
      <c r="C12823" t="s">
        <v>47</v>
      </c>
      <c r="D12823" t="s">
        <v>243</v>
      </c>
      <c r="E12823" t="s">
        <v>797</v>
      </c>
      <c r="F12823" s="1">
        <v>43501.37127314815</v>
      </c>
      <c r="G12823">
        <v>2</v>
      </c>
      <c r="H12823">
        <v>23.64</v>
      </c>
      <c r="I12823">
        <v>47.28</v>
      </c>
      <c r="J12823">
        <v>30</v>
      </c>
      <c r="K12823" t="s">
        <v>1777</v>
      </c>
      <c r="L12823">
        <v>2019</v>
      </c>
      <c r="M12823">
        <v>2</v>
      </c>
    </row>
    <row r="12824" spans="1:13" x14ac:dyDescent="0.25">
      <c r="A12824">
        <v>159746</v>
      </c>
      <c r="B12824" t="s">
        <v>796</v>
      </c>
      <c r="C12824" t="s">
        <v>47</v>
      </c>
      <c r="D12824" t="s">
        <v>243</v>
      </c>
      <c r="E12824" t="s">
        <v>797</v>
      </c>
      <c r="F12824" s="1">
        <v>43556.340439814812</v>
      </c>
      <c r="G12824">
        <v>4</v>
      </c>
      <c r="H12824">
        <v>27.31</v>
      </c>
      <c r="I12824">
        <v>109.24</v>
      </c>
      <c r="J12824">
        <v>30</v>
      </c>
      <c r="K12824" t="s">
        <v>1777</v>
      </c>
      <c r="L12824">
        <v>2019</v>
      </c>
      <c r="M12824">
        <v>4</v>
      </c>
    </row>
    <row r="12825" spans="1:13" x14ac:dyDescent="0.25">
      <c r="A12825">
        <v>159746</v>
      </c>
      <c r="B12825" t="s">
        <v>796</v>
      </c>
      <c r="C12825" t="s">
        <v>47</v>
      </c>
      <c r="D12825" t="s">
        <v>243</v>
      </c>
      <c r="E12825" t="s">
        <v>797</v>
      </c>
      <c r="F12825" s="1">
        <v>43591.593368055554</v>
      </c>
      <c r="G12825">
        <v>2</v>
      </c>
      <c r="H12825">
        <v>27.31</v>
      </c>
      <c r="I12825">
        <v>54.62</v>
      </c>
      <c r="J12825">
        <v>30</v>
      </c>
      <c r="K12825" t="s">
        <v>1777</v>
      </c>
      <c r="L12825">
        <v>2019</v>
      </c>
      <c r="M12825">
        <v>5</v>
      </c>
    </row>
    <row r="12826" spans="1:13" x14ac:dyDescent="0.25">
      <c r="A12826">
        <v>159746</v>
      </c>
      <c r="B12826" t="s">
        <v>796</v>
      </c>
      <c r="C12826" t="s">
        <v>47</v>
      </c>
      <c r="D12826" t="s">
        <v>243</v>
      </c>
      <c r="E12826" t="s">
        <v>797</v>
      </c>
      <c r="F12826" s="1">
        <v>43595.515497685185</v>
      </c>
      <c r="G12826">
        <v>3</v>
      </c>
      <c r="H12826">
        <v>28.61</v>
      </c>
      <c r="I12826">
        <v>85.83</v>
      </c>
      <c r="J12826">
        <v>30</v>
      </c>
      <c r="K12826" t="s">
        <v>1777</v>
      </c>
      <c r="L12826">
        <v>2019</v>
      </c>
      <c r="M12826">
        <v>5</v>
      </c>
    </row>
    <row r="12827" spans="1:13" x14ac:dyDescent="0.25">
      <c r="A12827">
        <v>159746</v>
      </c>
      <c r="B12827" t="s">
        <v>796</v>
      </c>
      <c r="C12827" t="s">
        <v>47</v>
      </c>
      <c r="D12827" t="s">
        <v>243</v>
      </c>
      <c r="E12827" t="s">
        <v>797</v>
      </c>
      <c r="F12827" s="1">
        <v>43598.348460648151</v>
      </c>
      <c r="G12827">
        <v>1</v>
      </c>
      <c r="H12827">
        <v>28.61</v>
      </c>
      <c r="I12827">
        <v>28.61</v>
      </c>
      <c r="J12827">
        <v>30</v>
      </c>
      <c r="K12827" t="s">
        <v>1777</v>
      </c>
      <c r="L12827">
        <v>2019</v>
      </c>
      <c r="M12827">
        <v>5</v>
      </c>
    </row>
    <row r="12828" spans="1:13" x14ac:dyDescent="0.25">
      <c r="A12828">
        <v>159746</v>
      </c>
      <c r="B12828" t="s">
        <v>796</v>
      </c>
      <c r="C12828" t="s">
        <v>47</v>
      </c>
      <c r="D12828" t="s">
        <v>243</v>
      </c>
      <c r="E12828" t="s">
        <v>797</v>
      </c>
      <c r="F12828" s="1">
        <v>43616.495578703703</v>
      </c>
      <c r="G12828">
        <v>2</v>
      </c>
      <c r="H12828">
        <v>28.61</v>
      </c>
      <c r="I12828">
        <v>57.22</v>
      </c>
      <c r="J12828">
        <v>30</v>
      </c>
      <c r="K12828" t="s">
        <v>1777</v>
      </c>
      <c r="L12828">
        <v>2019</v>
      </c>
      <c r="M12828">
        <v>5</v>
      </c>
    </row>
    <row r="12829" spans="1:13" x14ac:dyDescent="0.25">
      <c r="A12829">
        <v>159746</v>
      </c>
      <c r="B12829" t="s">
        <v>796</v>
      </c>
      <c r="C12829" t="s">
        <v>47</v>
      </c>
      <c r="D12829" t="s">
        <v>243</v>
      </c>
      <c r="E12829" t="s">
        <v>797</v>
      </c>
      <c r="F12829" s="1">
        <v>43616.495578703703</v>
      </c>
      <c r="G12829">
        <v>2</v>
      </c>
      <c r="H12829">
        <v>28.61</v>
      </c>
      <c r="I12829">
        <v>57.22</v>
      </c>
      <c r="J12829">
        <v>30</v>
      </c>
      <c r="K12829" t="s">
        <v>1777</v>
      </c>
      <c r="L12829">
        <v>2019</v>
      </c>
      <c r="M12829">
        <v>5</v>
      </c>
    </row>
    <row r="12830" spans="1:13" x14ac:dyDescent="0.25">
      <c r="A12830">
        <v>159746</v>
      </c>
      <c r="B12830" t="s">
        <v>796</v>
      </c>
      <c r="C12830" t="s">
        <v>47</v>
      </c>
      <c r="D12830" t="s">
        <v>243</v>
      </c>
      <c r="E12830" t="s">
        <v>797</v>
      </c>
      <c r="F12830" s="1">
        <v>43644.436886574076</v>
      </c>
      <c r="G12830">
        <v>4</v>
      </c>
      <c r="H12830">
        <v>28.61</v>
      </c>
      <c r="I12830">
        <v>114.44</v>
      </c>
      <c r="J12830">
        <v>30</v>
      </c>
      <c r="K12830" t="s">
        <v>1777</v>
      </c>
      <c r="L12830">
        <v>2019</v>
      </c>
      <c r="M12830">
        <v>6</v>
      </c>
    </row>
    <row r="12831" spans="1:13" x14ac:dyDescent="0.25">
      <c r="A12831">
        <v>159746</v>
      </c>
      <c r="B12831" t="s">
        <v>796</v>
      </c>
      <c r="C12831" t="s">
        <v>47</v>
      </c>
      <c r="D12831" t="s">
        <v>243</v>
      </c>
      <c r="E12831" t="s">
        <v>797</v>
      </c>
      <c r="F12831" s="1">
        <v>43650.424317129633</v>
      </c>
      <c r="G12831">
        <v>1</v>
      </c>
      <c r="H12831">
        <v>28.61</v>
      </c>
      <c r="I12831">
        <v>28.61</v>
      </c>
      <c r="J12831">
        <v>30</v>
      </c>
      <c r="K12831" t="s">
        <v>1777</v>
      </c>
      <c r="L12831">
        <v>2019</v>
      </c>
      <c r="M12831">
        <v>7</v>
      </c>
    </row>
    <row r="12832" spans="1:13" x14ac:dyDescent="0.25">
      <c r="A12832">
        <v>159746</v>
      </c>
      <c r="B12832" t="s">
        <v>796</v>
      </c>
      <c r="C12832" t="s">
        <v>47</v>
      </c>
      <c r="D12832" t="s">
        <v>243</v>
      </c>
      <c r="E12832" t="s">
        <v>797</v>
      </c>
      <c r="F12832" s="1">
        <v>43665.446747685186</v>
      </c>
      <c r="G12832">
        <v>2</v>
      </c>
      <c r="H12832">
        <v>28.61</v>
      </c>
      <c r="I12832">
        <v>57.22</v>
      </c>
      <c r="J12832">
        <v>30</v>
      </c>
      <c r="K12832" t="s">
        <v>1777</v>
      </c>
      <c r="L12832">
        <v>2019</v>
      </c>
      <c r="M12832">
        <v>7</v>
      </c>
    </row>
    <row r="12833" spans="1:13" x14ac:dyDescent="0.25">
      <c r="A12833">
        <v>159746</v>
      </c>
      <c r="B12833" t="s">
        <v>796</v>
      </c>
      <c r="C12833" t="s">
        <v>47</v>
      </c>
      <c r="D12833" t="s">
        <v>243</v>
      </c>
      <c r="E12833" t="s">
        <v>797</v>
      </c>
      <c r="F12833" s="1">
        <v>43665.446747685186</v>
      </c>
      <c r="G12833">
        <v>2</v>
      </c>
      <c r="H12833">
        <v>28.61</v>
      </c>
      <c r="I12833">
        <v>57.22</v>
      </c>
      <c r="J12833">
        <v>30</v>
      </c>
      <c r="K12833" t="s">
        <v>1777</v>
      </c>
      <c r="L12833">
        <v>2019</v>
      </c>
      <c r="M12833">
        <v>7</v>
      </c>
    </row>
    <row r="12834" spans="1:13" x14ac:dyDescent="0.25">
      <c r="A12834">
        <v>159746</v>
      </c>
      <c r="B12834" t="s">
        <v>796</v>
      </c>
      <c r="C12834" t="s">
        <v>47</v>
      </c>
      <c r="D12834" t="s">
        <v>243</v>
      </c>
      <c r="E12834" t="s">
        <v>797</v>
      </c>
      <c r="F12834" s="1">
        <v>43707.556192129632</v>
      </c>
      <c r="G12834">
        <v>1</v>
      </c>
      <c r="H12834">
        <v>28.61</v>
      </c>
      <c r="I12834">
        <v>28.61</v>
      </c>
      <c r="J12834">
        <v>30</v>
      </c>
      <c r="K12834" t="s">
        <v>1777</v>
      </c>
      <c r="L12834">
        <v>2019</v>
      </c>
      <c r="M12834">
        <v>8</v>
      </c>
    </row>
    <row r="12835" spans="1:13" x14ac:dyDescent="0.25">
      <c r="A12835">
        <v>159746</v>
      </c>
      <c r="B12835" t="s">
        <v>796</v>
      </c>
      <c r="C12835" t="s">
        <v>47</v>
      </c>
      <c r="D12835" t="s">
        <v>243</v>
      </c>
      <c r="E12835" t="s">
        <v>797</v>
      </c>
      <c r="F12835" s="1">
        <v>43707.556192129632</v>
      </c>
      <c r="G12835">
        <v>2</v>
      </c>
      <c r="H12835">
        <v>28.61</v>
      </c>
      <c r="I12835">
        <v>57.22</v>
      </c>
      <c r="J12835">
        <v>30</v>
      </c>
      <c r="K12835" t="s">
        <v>1777</v>
      </c>
      <c r="L12835">
        <v>2019</v>
      </c>
      <c r="M12835">
        <v>8</v>
      </c>
    </row>
    <row r="12836" spans="1:13" x14ac:dyDescent="0.25">
      <c r="A12836">
        <v>159746</v>
      </c>
      <c r="B12836" t="s">
        <v>796</v>
      </c>
      <c r="C12836" t="s">
        <v>47</v>
      </c>
      <c r="D12836" t="s">
        <v>243</v>
      </c>
      <c r="E12836" t="s">
        <v>797</v>
      </c>
      <c r="F12836" s="1">
        <v>43749.466203703705</v>
      </c>
      <c r="G12836">
        <v>3</v>
      </c>
      <c r="H12836">
        <v>28.61</v>
      </c>
      <c r="I12836">
        <v>85.83</v>
      </c>
      <c r="J12836">
        <v>30</v>
      </c>
      <c r="K12836" t="s">
        <v>1777</v>
      </c>
      <c r="L12836">
        <v>2019</v>
      </c>
      <c r="M12836">
        <v>10</v>
      </c>
    </row>
    <row r="12837" spans="1:13" x14ac:dyDescent="0.25">
      <c r="A12837">
        <v>159746</v>
      </c>
      <c r="B12837" t="s">
        <v>796</v>
      </c>
      <c r="C12837" t="s">
        <v>47</v>
      </c>
      <c r="D12837" t="s">
        <v>243</v>
      </c>
      <c r="E12837" t="s">
        <v>797</v>
      </c>
      <c r="F12837" s="1">
        <v>43749.466203703705</v>
      </c>
      <c r="G12837">
        <v>1</v>
      </c>
      <c r="H12837">
        <v>28.61</v>
      </c>
      <c r="I12837">
        <v>28.61</v>
      </c>
      <c r="J12837">
        <v>30</v>
      </c>
      <c r="K12837" t="s">
        <v>1777</v>
      </c>
      <c r="L12837">
        <v>2019</v>
      </c>
      <c r="M12837">
        <v>10</v>
      </c>
    </row>
    <row r="12838" spans="1:13" x14ac:dyDescent="0.25">
      <c r="A12838">
        <v>159746</v>
      </c>
      <c r="B12838" t="s">
        <v>796</v>
      </c>
      <c r="C12838" t="s">
        <v>47</v>
      </c>
      <c r="D12838" t="s">
        <v>243</v>
      </c>
      <c r="E12838" t="s">
        <v>797</v>
      </c>
      <c r="F12838" s="1">
        <v>43784.395439814813</v>
      </c>
      <c r="G12838">
        <v>2</v>
      </c>
      <c r="H12838">
        <v>28.61</v>
      </c>
      <c r="I12838">
        <v>57.22</v>
      </c>
      <c r="J12838">
        <v>30</v>
      </c>
      <c r="K12838" t="s">
        <v>1777</v>
      </c>
      <c r="L12838">
        <v>2019</v>
      </c>
      <c r="M12838">
        <v>11</v>
      </c>
    </row>
    <row r="12839" spans="1:13" x14ac:dyDescent="0.25">
      <c r="A12839">
        <v>159746</v>
      </c>
      <c r="B12839" t="s">
        <v>796</v>
      </c>
      <c r="C12839" t="s">
        <v>47</v>
      </c>
      <c r="D12839" t="s">
        <v>243</v>
      </c>
      <c r="E12839" t="s">
        <v>797</v>
      </c>
      <c r="F12839" s="1">
        <v>43784.490115740744</v>
      </c>
      <c r="G12839">
        <v>1</v>
      </c>
      <c r="H12839">
        <v>28.61</v>
      </c>
      <c r="I12839">
        <v>28.61</v>
      </c>
      <c r="J12839">
        <v>30</v>
      </c>
      <c r="K12839" t="s">
        <v>1777</v>
      </c>
      <c r="L12839">
        <v>2019</v>
      </c>
      <c r="M12839">
        <v>11</v>
      </c>
    </row>
    <row r="12840" spans="1:13" x14ac:dyDescent="0.25">
      <c r="A12840">
        <v>159746</v>
      </c>
      <c r="B12840" t="s">
        <v>796</v>
      </c>
      <c r="C12840" t="s">
        <v>47</v>
      </c>
      <c r="D12840" t="s">
        <v>243</v>
      </c>
      <c r="E12840" t="s">
        <v>797</v>
      </c>
      <c r="F12840" s="1">
        <v>43787.348796296297</v>
      </c>
      <c r="G12840">
        <v>2</v>
      </c>
      <c r="H12840">
        <v>28.61</v>
      </c>
      <c r="I12840">
        <v>57.22</v>
      </c>
      <c r="J12840">
        <v>30</v>
      </c>
      <c r="K12840" t="s">
        <v>1777</v>
      </c>
      <c r="L12840">
        <v>2019</v>
      </c>
      <c r="M12840">
        <v>11</v>
      </c>
    </row>
    <row r="12841" spans="1:13" x14ac:dyDescent="0.25">
      <c r="A12841">
        <v>159746</v>
      </c>
      <c r="B12841" t="s">
        <v>796</v>
      </c>
      <c r="C12841" t="s">
        <v>47</v>
      </c>
      <c r="D12841" t="s">
        <v>243</v>
      </c>
      <c r="E12841" t="s">
        <v>797</v>
      </c>
      <c r="F12841" s="1">
        <v>43791.584479166668</v>
      </c>
      <c r="G12841">
        <v>1</v>
      </c>
      <c r="H12841">
        <v>28.61</v>
      </c>
      <c r="I12841">
        <v>28.61</v>
      </c>
      <c r="J12841">
        <v>30</v>
      </c>
      <c r="K12841" t="s">
        <v>1777</v>
      </c>
      <c r="L12841">
        <v>2019</v>
      </c>
      <c r="M12841">
        <v>11</v>
      </c>
    </row>
    <row r="12842" spans="1:13" x14ac:dyDescent="0.25">
      <c r="A12842">
        <v>159746</v>
      </c>
      <c r="B12842" t="s">
        <v>796</v>
      </c>
      <c r="C12842" t="s">
        <v>47</v>
      </c>
      <c r="D12842" t="s">
        <v>243</v>
      </c>
      <c r="E12842" t="s">
        <v>797</v>
      </c>
      <c r="F12842" s="1">
        <v>43791.584479166668</v>
      </c>
      <c r="G12842">
        <v>2</v>
      </c>
      <c r="H12842">
        <v>28.61</v>
      </c>
      <c r="I12842">
        <v>57.22</v>
      </c>
      <c r="J12842">
        <v>30</v>
      </c>
      <c r="K12842" t="s">
        <v>1777</v>
      </c>
      <c r="L12842">
        <v>2019</v>
      </c>
      <c r="M12842">
        <v>11</v>
      </c>
    </row>
    <row r="12843" spans="1:13" x14ac:dyDescent="0.25">
      <c r="A12843">
        <v>159746</v>
      </c>
      <c r="B12843" t="s">
        <v>796</v>
      </c>
      <c r="C12843" t="s">
        <v>47</v>
      </c>
      <c r="D12843" t="s">
        <v>243</v>
      </c>
      <c r="E12843" t="s">
        <v>797</v>
      </c>
      <c r="F12843" s="1">
        <v>43794.360069444447</v>
      </c>
      <c r="G12843">
        <v>3</v>
      </c>
      <c r="H12843">
        <v>26.01</v>
      </c>
      <c r="I12843">
        <v>78.03</v>
      </c>
      <c r="J12843">
        <v>30</v>
      </c>
      <c r="K12843" t="s">
        <v>1777</v>
      </c>
      <c r="L12843">
        <v>2019</v>
      </c>
      <c r="M12843">
        <v>11</v>
      </c>
    </row>
    <row r="12844" spans="1:13" x14ac:dyDescent="0.25">
      <c r="A12844">
        <v>159746</v>
      </c>
      <c r="B12844" t="s">
        <v>796</v>
      </c>
      <c r="C12844" t="s">
        <v>47</v>
      </c>
      <c r="D12844" t="s">
        <v>243</v>
      </c>
      <c r="E12844" t="s">
        <v>797</v>
      </c>
      <c r="F12844" s="1">
        <v>43812.472916666666</v>
      </c>
      <c r="G12844">
        <v>1</v>
      </c>
      <c r="H12844">
        <v>26.01</v>
      </c>
      <c r="I12844">
        <v>26.01</v>
      </c>
      <c r="J12844">
        <v>30</v>
      </c>
      <c r="K12844" t="s">
        <v>1777</v>
      </c>
      <c r="L12844">
        <v>2019</v>
      </c>
      <c r="M12844">
        <v>12</v>
      </c>
    </row>
    <row r="12845" spans="1:13" x14ac:dyDescent="0.25">
      <c r="A12845">
        <v>159746</v>
      </c>
      <c r="B12845" t="s">
        <v>796</v>
      </c>
      <c r="C12845" t="s">
        <v>47</v>
      </c>
      <c r="D12845" t="s">
        <v>243</v>
      </c>
      <c r="E12845" t="s">
        <v>797</v>
      </c>
      <c r="F12845" s="1">
        <v>43812.472916666666</v>
      </c>
      <c r="G12845">
        <v>4</v>
      </c>
      <c r="H12845">
        <v>28.61</v>
      </c>
      <c r="I12845">
        <v>114.44</v>
      </c>
      <c r="J12845">
        <v>30</v>
      </c>
      <c r="K12845" t="s">
        <v>1777</v>
      </c>
      <c r="L12845">
        <v>2019</v>
      </c>
      <c r="M12845">
        <v>12</v>
      </c>
    </row>
    <row r="12846" spans="1:13" x14ac:dyDescent="0.25">
      <c r="A12846">
        <v>159746</v>
      </c>
      <c r="B12846" t="s">
        <v>796</v>
      </c>
      <c r="C12846" t="s">
        <v>47</v>
      </c>
      <c r="D12846" t="s">
        <v>243</v>
      </c>
      <c r="E12846" t="s">
        <v>797</v>
      </c>
      <c r="F12846" s="1">
        <v>43812.472916666666</v>
      </c>
      <c r="G12846">
        <v>1</v>
      </c>
      <c r="H12846">
        <v>26.01</v>
      </c>
      <c r="I12846">
        <v>26.01</v>
      </c>
      <c r="J12846">
        <v>30</v>
      </c>
      <c r="K12846" t="s">
        <v>1777</v>
      </c>
      <c r="L12846">
        <v>2019</v>
      </c>
      <c r="M12846">
        <v>12</v>
      </c>
    </row>
    <row r="12847" spans="1:13" x14ac:dyDescent="0.25">
      <c r="A12847">
        <v>100308</v>
      </c>
      <c r="B12847" t="s">
        <v>798</v>
      </c>
      <c r="C12847" t="s">
        <v>14</v>
      </c>
      <c r="D12847" t="s">
        <v>15</v>
      </c>
      <c r="E12847" t="s">
        <v>799</v>
      </c>
      <c r="F12847" s="1">
        <v>43266.491875</v>
      </c>
      <c r="G12847">
        <v>1</v>
      </c>
      <c r="H12847">
        <v>43.8</v>
      </c>
      <c r="I12847">
        <v>43.8</v>
      </c>
      <c r="J12847">
        <v>30</v>
      </c>
      <c r="K12847" t="s">
        <v>1777</v>
      </c>
      <c r="L12847">
        <v>2018</v>
      </c>
      <c r="M12847">
        <v>6</v>
      </c>
    </row>
    <row r="12848" spans="1:13" x14ac:dyDescent="0.25">
      <c r="A12848">
        <v>100308</v>
      </c>
      <c r="B12848" t="s">
        <v>798</v>
      </c>
      <c r="C12848" t="s">
        <v>14</v>
      </c>
      <c r="D12848" t="s">
        <v>15</v>
      </c>
      <c r="E12848" t="s">
        <v>799</v>
      </c>
      <c r="F12848" s="1">
        <v>43308.537106481483</v>
      </c>
      <c r="G12848">
        <v>2</v>
      </c>
      <c r="H12848">
        <v>43.8</v>
      </c>
      <c r="I12848">
        <v>87.6</v>
      </c>
      <c r="J12848">
        <v>30</v>
      </c>
      <c r="K12848" t="s">
        <v>1777</v>
      </c>
      <c r="L12848">
        <v>2018</v>
      </c>
      <c r="M12848">
        <v>7</v>
      </c>
    </row>
    <row r="12849" spans="1:13" x14ac:dyDescent="0.25">
      <c r="A12849">
        <v>100308</v>
      </c>
      <c r="B12849" t="s">
        <v>798</v>
      </c>
      <c r="C12849" t="s">
        <v>14</v>
      </c>
      <c r="D12849" t="s">
        <v>15</v>
      </c>
      <c r="E12849" t="s">
        <v>799</v>
      </c>
      <c r="F12849" s="1">
        <v>43370.414421296293</v>
      </c>
      <c r="G12849">
        <v>4</v>
      </c>
      <c r="H12849">
        <v>43.33</v>
      </c>
      <c r="I12849">
        <v>173.32</v>
      </c>
      <c r="J12849">
        <v>30</v>
      </c>
      <c r="K12849" t="s">
        <v>1777</v>
      </c>
      <c r="L12849">
        <v>2018</v>
      </c>
      <c r="M12849">
        <v>9</v>
      </c>
    </row>
    <row r="12850" spans="1:13" x14ac:dyDescent="0.25">
      <c r="A12850">
        <v>100308</v>
      </c>
      <c r="B12850" t="s">
        <v>798</v>
      </c>
      <c r="C12850" t="s">
        <v>14</v>
      </c>
      <c r="D12850" t="s">
        <v>15</v>
      </c>
      <c r="E12850" t="s">
        <v>799</v>
      </c>
      <c r="F12850" s="1">
        <v>43420.443252314813</v>
      </c>
      <c r="G12850">
        <v>2</v>
      </c>
      <c r="H12850">
        <v>40.049999999999997</v>
      </c>
      <c r="I12850">
        <v>80.099999999999994</v>
      </c>
      <c r="J12850">
        <v>30</v>
      </c>
      <c r="K12850" t="s">
        <v>1777</v>
      </c>
      <c r="L12850">
        <v>2018</v>
      </c>
      <c r="M12850">
        <v>11</v>
      </c>
    </row>
    <row r="12851" spans="1:13" x14ac:dyDescent="0.25">
      <c r="A12851">
        <v>845593</v>
      </c>
      <c r="B12851" t="s">
        <v>800</v>
      </c>
      <c r="C12851" t="s">
        <v>14</v>
      </c>
      <c r="D12851" t="s">
        <v>15</v>
      </c>
      <c r="E12851" t="s">
        <v>799</v>
      </c>
      <c r="F12851" s="1">
        <v>43420.443252314813</v>
      </c>
      <c r="G12851">
        <v>2</v>
      </c>
      <c r="H12851">
        <v>43.8</v>
      </c>
      <c r="I12851">
        <v>87.6</v>
      </c>
      <c r="J12851">
        <v>30</v>
      </c>
      <c r="K12851" t="s">
        <v>1777</v>
      </c>
      <c r="L12851">
        <v>2018</v>
      </c>
      <c r="M12851">
        <v>11</v>
      </c>
    </row>
    <row r="12852" spans="1:13" x14ac:dyDescent="0.25">
      <c r="A12852">
        <v>100308</v>
      </c>
      <c r="B12852" t="s">
        <v>798</v>
      </c>
      <c r="C12852" t="s">
        <v>14</v>
      </c>
      <c r="D12852" t="s">
        <v>15</v>
      </c>
      <c r="E12852" t="s">
        <v>799</v>
      </c>
      <c r="F12852" s="1">
        <v>43493.490266203706</v>
      </c>
      <c r="G12852">
        <v>4</v>
      </c>
      <c r="H12852">
        <v>39.340000000000003</v>
      </c>
      <c r="I12852">
        <v>157.36000000000001</v>
      </c>
      <c r="J12852">
        <v>30</v>
      </c>
      <c r="K12852" t="s">
        <v>1777</v>
      </c>
      <c r="L12852">
        <v>2019</v>
      </c>
      <c r="M12852">
        <v>1</v>
      </c>
    </row>
    <row r="12853" spans="1:13" x14ac:dyDescent="0.25">
      <c r="A12853">
        <v>100308</v>
      </c>
      <c r="B12853" t="s">
        <v>798</v>
      </c>
      <c r="C12853" t="s">
        <v>14</v>
      </c>
      <c r="D12853" t="s">
        <v>15</v>
      </c>
      <c r="E12853" t="s">
        <v>799</v>
      </c>
      <c r="F12853" s="1">
        <v>43525.545243055552</v>
      </c>
      <c r="G12853">
        <v>5</v>
      </c>
      <c r="H12853">
        <v>40.65</v>
      </c>
      <c r="I12853">
        <v>203.25</v>
      </c>
      <c r="J12853">
        <v>30</v>
      </c>
      <c r="K12853" t="s">
        <v>1777</v>
      </c>
      <c r="L12853">
        <v>2019</v>
      </c>
      <c r="M12853">
        <v>3</v>
      </c>
    </row>
    <row r="12854" spans="1:13" x14ac:dyDescent="0.25">
      <c r="A12854">
        <v>100308</v>
      </c>
      <c r="B12854" t="s">
        <v>798</v>
      </c>
      <c r="C12854" t="s">
        <v>14</v>
      </c>
      <c r="D12854" t="s">
        <v>15</v>
      </c>
      <c r="E12854" t="s">
        <v>799</v>
      </c>
      <c r="F12854" s="1">
        <v>43553.445717592593</v>
      </c>
      <c r="G12854">
        <v>4</v>
      </c>
      <c r="H12854">
        <v>40.049999999999997</v>
      </c>
      <c r="I12854">
        <v>160.19999999999999</v>
      </c>
      <c r="J12854">
        <v>30</v>
      </c>
      <c r="K12854" t="s">
        <v>1777</v>
      </c>
      <c r="L12854">
        <v>2019</v>
      </c>
      <c r="M12854">
        <v>3</v>
      </c>
    </row>
    <row r="12855" spans="1:13" x14ac:dyDescent="0.25">
      <c r="A12855">
        <v>100308</v>
      </c>
      <c r="B12855" t="s">
        <v>798</v>
      </c>
      <c r="C12855" t="s">
        <v>14</v>
      </c>
      <c r="D12855" t="s">
        <v>15</v>
      </c>
      <c r="E12855" t="s">
        <v>799</v>
      </c>
      <c r="F12855" s="1">
        <v>43598.534780092596</v>
      </c>
      <c r="G12855">
        <v>1</v>
      </c>
      <c r="H12855">
        <v>40.049999999999997</v>
      </c>
      <c r="I12855">
        <v>40.049999999999997</v>
      </c>
      <c r="J12855">
        <v>30</v>
      </c>
      <c r="K12855" t="s">
        <v>1777</v>
      </c>
      <c r="L12855">
        <v>2019</v>
      </c>
      <c r="M12855">
        <v>5</v>
      </c>
    </row>
    <row r="12856" spans="1:13" x14ac:dyDescent="0.25">
      <c r="A12856">
        <v>845593</v>
      </c>
      <c r="B12856" t="s">
        <v>800</v>
      </c>
      <c r="C12856" t="s">
        <v>14</v>
      </c>
      <c r="D12856" t="s">
        <v>15</v>
      </c>
      <c r="E12856" t="s">
        <v>799</v>
      </c>
      <c r="F12856" s="1">
        <v>43635.522222222222</v>
      </c>
      <c r="G12856">
        <v>1</v>
      </c>
      <c r="H12856">
        <v>43.8</v>
      </c>
      <c r="I12856">
        <v>43.8</v>
      </c>
      <c r="J12856">
        <v>30</v>
      </c>
      <c r="K12856" t="s">
        <v>1777</v>
      </c>
      <c r="L12856">
        <v>2019</v>
      </c>
      <c r="M12856">
        <v>6</v>
      </c>
    </row>
    <row r="12857" spans="1:13" x14ac:dyDescent="0.25">
      <c r="A12857">
        <v>845593</v>
      </c>
      <c r="B12857" t="s">
        <v>800</v>
      </c>
      <c r="C12857" t="s">
        <v>14</v>
      </c>
      <c r="D12857" t="s">
        <v>15</v>
      </c>
      <c r="E12857" t="s">
        <v>799</v>
      </c>
      <c r="F12857" s="1">
        <v>43635.522222222222</v>
      </c>
      <c r="G12857">
        <v>1</v>
      </c>
      <c r="H12857">
        <v>43.8</v>
      </c>
      <c r="I12857">
        <v>43.8</v>
      </c>
      <c r="J12857">
        <v>30</v>
      </c>
      <c r="K12857" t="s">
        <v>1777</v>
      </c>
      <c r="L12857">
        <v>2019</v>
      </c>
      <c r="M12857">
        <v>6</v>
      </c>
    </row>
    <row r="12858" spans="1:13" x14ac:dyDescent="0.25">
      <c r="A12858">
        <v>100308</v>
      </c>
      <c r="B12858" t="s">
        <v>798</v>
      </c>
      <c r="C12858" t="s">
        <v>14</v>
      </c>
      <c r="D12858" t="s">
        <v>15</v>
      </c>
      <c r="E12858" t="s">
        <v>799</v>
      </c>
      <c r="F12858" s="1">
        <v>43657.380046296297</v>
      </c>
      <c r="G12858">
        <v>1</v>
      </c>
      <c r="H12858">
        <v>44.06</v>
      </c>
      <c r="I12858">
        <v>44.06</v>
      </c>
      <c r="J12858">
        <v>30</v>
      </c>
      <c r="K12858" t="s">
        <v>1777</v>
      </c>
      <c r="L12858">
        <v>2019</v>
      </c>
      <c r="M12858">
        <v>7</v>
      </c>
    </row>
    <row r="12859" spans="1:13" x14ac:dyDescent="0.25">
      <c r="A12859">
        <v>100308</v>
      </c>
      <c r="B12859" t="s">
        <v>798</v>
      </c>
      <c r="C12859" t="s">
        <v>14</v>
      </c>
      <c r="D12859" t="s">
        <v>15</v>
      </c>
      <c r="E12859" t="s">
        <v>799</v>
      </c>
      <c r="F12859" s="1">
        <v>43678.384513888886</v>
      </c>
      <c r="G12859">
        <v>1</v>
      </c>
      <c r="H12859">
        <v>40.049999999999997</v>
      </c>
      <c r="I12859">
        <v>40.049999999999997</v>
      </c>
      <c r="J12859">
        <v>30</v>
      </c>
      <c r="K12859" t="s">
        <v>1777</v>
      </c>
      <c r="L12859">
        <v>2019</v>
      </c>
      <c r="M12859">
        <v>8</v>
      </c>
    </row>
    <row r="12860" spans="1:13" x14ac:dyDescent="0.25">
      <c r="A12860">
        <v>845593</v>
      </c>
      <c r="B12860" t="s">
        <v>800</v>
      </c>
      <c r="C12860" t="s">
        <v>14</v>
      </c>
      <c r="D12860" t="s">
        <v>15</v>
      </c>
      <c r="E12860" t="s">
        <v>799</v>
      </c>
      <c r="F12860" s="1">
        <v>43678.384513888886</v>
      </c>
      <c r="G12860">
        <v>1</v>
      </c>
      <c r="H12860">
        <v>43.8</v>
      </c>
      <c r="I12860">
        <v>43.8</v>
      </c>
      <c r="J12860">
        <v>30</v>
      </c>
      <c r="K12860" t="s">
        <v>1777</v>
      </c>
      <c r="L12860">
        <v>2019</v>
      </c>
      <c r="M12860">
        <v>8</v>
      </c>
    </row>
    <row r="12861" spans="1:13" x14ac:dyDescent="0.25">
      <c r="A12861">
        <v>100308</v>
      </c>
      <c r="B12861" t="s">
        <v>798</v>
      </c>
      <c r="C12861" t="s">
        <v>14</v>
      </c>
      <c r="D12861" t="s">
        <v>15</v>
      </c>
      <c r="E12861" t="s">
        <v>799</v>
      </c>
      <c r="F12861" s="1">
        <v>43817.432858796295</v>
      </c>
      <c r="G12861">
        <v>2</v>
      </c>
      <c r="H12861">
        <v>39.340000000000003</v>
      </c>
      <c r="I12861">
        <v>78.680000000000007</v>
      </c>
      <c r="J12861">
        <v>30</v>
      </c>
      <c r="K12861" t="s">
        <v>1777</v>
      </c>
      <c r="L12861">
        <v>2019</v>
      </c>
      <c r="M12861">
        <v>12</v>
      </c>
    </row>
    <row r="12862" spans="1:13" x14ac:dyDescent="0.25">
      <c r="A12862">
        <v>214345</v>
      </c>
      <c r="B12862" t="s">
        <v>807</v>
      </c>
      <c r="C12862" t="s">
        <v>14</v>
      </c>
      <c r="D12862" t="s">
        <v>54</v>
      </c>
      <c r="E12862" t="s">
        <v>808</v>
      </c>
      <c r="F12862" s="1">
        <v>43438.618750000001</v>
      </c>
      <c r="G12862">
        <v>1</v>
      </c>
      <c r="H12862">
        <v>549.36</v>
      </c>
      <c r="I12862">
        <v>549.36</v>
      </c>
      <c r="J12862">
        <v>30</v>
      </c>
      <c r="K12862" t="s">
        <v>1777</v>
      </c>
      <c r="L12862">
        <v>2018</v>
      </c>
      <c r="M12862">
        <v>12</v>
      </c>
    </row>
    <row r="12863" spans="1:13" x14ac:dyDescent="0.25">
      <c r="A12863">
        <v>214337</v>
      </c>
      <c r="B12863" t="s">
        <v>1899</v>
      </c>
      <c r="C12863" t="s">
        <v>14</v>
      </c>
      <c r="D12863" t="s">
        <v>15</v>
      </c>
      <c r="E12863" t="s">
        <v>808</v>
      </c>
      <c r="F12863" s="1">
        <v>43437.57613425926</v>
      </c>
      <c r="G12863">
        <v>1</v>
      </c>
      <c r="H12863">
        <v>215.18</v>
      </c>
      <c r="I12863">
        <v>215.18</v>
      </c>
      <c r="J12863">
        <v>30</v>
      </c>
      <c r="K12863" t="s">
        <v>1777</v>
      </c>
      <c r="L12863">
        <v>2018</v>
      </c>
      <c r="M12863">
        <v>12</v>
      </c>
    </row>
    <row r="12864" spans="1:13" x14ac:dyDescent="0.25">
      <c r="A12864">
        <v>214355</v>
      </c>
      <c r="B12864" t="s">
        <v>809</v>
      </c>
      <c r="C12864" t="s">
        <v>14</v>
      </c>
      <c r="D12864" t="s">
        <v>15</v>
      </c>
      <c r="E12864" t="s">
        <v>38</v>
      </c>
      <c r="F12864" s="1">
        <v>43227.513252314813</v>
      </c>
      <c r="G12864">
        <v>1</v>
      </c>
      <c r="H12864">
        <v>215.2</v>
      </c>
      <c r="I12864">
        <v>215.2</v>
      </c>
      <c r="J12864">
        <v>30</v>
      </c>
      <c r="K12864" t="s">
        <v>1777</v>
      </c>
      <c r="L12864">
        <v>2018</v>
      </c>
      <c r="M12864">
        <v>5</v>
      </c>
    </row>
    <row r="12865" spans="1:13" x14ac:dyDescent="0.25">
      <c r="A12865">
        <v>214355</v>
      </c>
      <c r="B12865" t="s">
        <v>809</v>
      </c>
      <c r="C12865" t="s">
        <v>14</v>
      </c>
      <c r="D12865" t="s">
        <v>15</v>
      </c>
      <c r="E12865" t="s">
        <v>38</v>
      </c>
      <c r="F12865" s="1">
        <v>43229.559699074074</v>
      </c>
      <c r="G12865">
        <v>1</v>
      </c>
      <c r="H12865">
        <v>215.18</v>
      </c>
      <c r="I12865">
        <v>215.18</v>
      </c>
      <c r="J12865">
        <v>30</v>
      </c>
      <c r="K12865" t="s">
        <v>1777</v>
      </c>
      <c r="L12865">
        <v>2018</v>
      </c>
      <c r="M12865">
        <v>5</v>
      </c>
    </row>
    <row r="12866" spans="1:13" x14ac:dyDescent="0.25">
      <c r="A12866">
        <v>214355</v>
      </c>
      <c r="B12866" t="s">
        <v>809</v>
      </c>
      <c r="C12866" t="s">
        <v>14</v>
      </c>
      <c r="D12866" t="s">
        <v>15</v>
      </c>
      <c r="E12866" t="s">
        <v>38</v>
      </c>
      <c r="F12866" s="1">
        <v>43395.507256944446</v>
      </c>
      <c r="G12866">
        <v>1</v>
      </c>
      <c r="H12866">
        <v>215.18</v>
      </c>
      <c r="I12866">
        <v>215.18</v>
      </c>
      <c r="J12866">
        <v>30</v>
      </c>
      <c r="K12866" t="s">
        <v>1777</v>
      </c>
      <c r="L12866">
        <v>2018</v>
      </c>
      <c r="M12866">
        <v>10</v>
      </c>
    </row>
    <row r="12867" spans="1:13" x14ac:dyDescent="0.25">
      <c r="A12867">
        <v>214355</v>
      </c>
      <c r="B12867" t="s">
        <v>809</v>
      </c>
      <c r="C12867" t="s">
        <v>14</v>
      </c>
      <c r="D12867" t="s">
        <v>15</v>
      </c>
      <c r="E12867" t="s">
        <v>38</v>
      </c>
      <c r="F12867" s="1">
        <v>43497.454895833333</v>
      </c>
      <c r="G12867">
        <v>1</v>
      </c>
      <c r="H12867">
        <v>215.18</v>
      </c>
      <c r="I12867">
        <v>215.18</v>
      </c>
      <c r="J12867">
        <v>30</v>
      </c>
      <c r="K12867" t="s">
        <v>1777</v>
      </c>
      <c r="L12867">
        <v>2019</v>
      </c>
      <c r="M12867">
        <v>2</v>
      </c>
    </row>
    <row r="12868" spans="1:13" x14ac:dyDescent="0.25">
      <c r="A12868">
        <v>214350</v>
      </c>
      <c r="B12868" t="s">
        <v>810</v>
      </c>
      <c r="C12868" t="s">
        <v>14</v>
      </c>
      <c r="D12868" t="s">
        <v>15</v>
      </c>
      <c r="E12868" t="s">
        <v>38</v>
      </c>
      <c r="F12868" s="1">
        <v>43126.626157407409</v>
      </c>
      <c r="G12868">
        <v>1</v>
      </c>
      <c r="H12868">
        <v>435.14</v>
      </c>
      <c r="I12868">
        <v>435.14</v>
      </c>
      <c r="J12868">
        <v>30</v>
      </c>
      <c r="K12868" t="s">
        <v>1777</v>
      </c>
      <c r="L12868">
        <v>2018</v>
      </c>
      <c r="M12868">
        <v>1</v>
      </c>
    </row>
    <row r="12869" spans="1:13" x14ac:dyDescent="0.25">
      <c r="A12869">
        <v>219875</v>
      </c>
      <c r="B12869" t="s">
        <v>810</v>
      </c>
      <c r="C12869" t="s">
        <v>14</v>
      </c>
      <c r="D12869" t="s">
        <v>15</v>
      </c>
      <c r="E12869" t="s">
        <v>38</v>
      </c>
      <c r="F12869" s="1">
        <v>43160.401817129627</v>
      </c>
      <c r="G12869">
        <v>1</v>
      </c>
      <c r="H12869">
        <v>546.52</v>
      </c>
      <c r="I12869">
        <v>546.52</v>
      </c>
      <c r="J12869">
        <v>30</v>
      </c>
      <c r="K12869" t="s">
        <v>1777</v>
      </c>
      <c r="L12869">
        <v>2018</v>
      </c>
      <c r="M12869">
        <v>3</v>
      </c>
    </row>
    <row r="12870" spans="1:13" x14ac:dyDescent="0.25">
      <c r="A12870">
        <v>219875</v>
      </c>
      <c r="B12870" t="s">
        <v>810</v>
      </c>
      <c r="C12870" t="s">
        <v>14</v>
      </c>
      <c r="D12870" t="s">
        <v>15</v>
      </c>
      <c r="E12870" t="s">
        <v>38</v>
      </c>
      <c r="F12870" s="1">
        <v>43234.396747685183</v>
      </c>
      <c r="G12870">
        <v>1</v>
      </c>
      <c r="H12870">
        <v>435.14</v>
      </c>
      <c r="I12870">
        <v>435.14</v>
      </c>
      <c r="J12870">
        <v>30</v>
      </c>
      <c r="K12870" t="s">
        <v>1777</v>
      </c>
      <c r="L12870">
        <v>2018</v>
      </c>
      <c r="M12870">
        <v>5</v>
      </c>
    </row>
    <row r="12871" spans="1:13" x14ac:dyDescent="0.25">
      <c r="A12871">
        <v>219875</v>
      </c>
      <c r="B12871" t="s">
        <v>810</v>
      </c>
      <c r="C12871" t="s">
        <v>14</v>
      </c>
      <c r="D12871" t="s">
        <v>15</v>
      </c>
      <c r="E12871" t="s">
        <v>38</v>
      </c>
      <c r="F12871" s="1">
        <v>43417.404745370368</v>
      </c>
      <c r="G12871">
        <v>1</v>
      </c>
      <c r="H12871">
        <v>435.18</v>
      </c>
      <c r="I12871">
        <v>435.18</v>
      </c>
      <c r="J12871">
        <v>30</v>
      </c>
      <c r="K12871" t="s">
        <v>1777</v>
      </c>
      <c r="L12871">
        <v>2018</v>
      </c>
      <c r="M12871">
        <v>11</v>
      </c>
    </row>
    <row r="12872" spans="1:13" x14ac:dyDescent="0.25">
      <c r="A12872">
        <v>219875</v>
      </c>
      <c r="B12872" t="s">
        <v>810</v>
      </c>
      <c r="C12872" t="s">
        <v>14</v>
      </c>
      <c r="D12872" t="s">
        <v>15</v>
      </c>
      <c r="E12872" t="s">
        <v>38</v>
      </c>
      <c r="F12872" s="1">
        <v>43462.420983796299</v>
      </c>
      <c r="G12872">
        <v>1</v>
      </c>
      <c r="H12872">
        <v>435.14</v>
      </c>
      <c r="I12872">
        <v>435.14</v>
      </c>
      <c r="J12872">
        <v>30</v>
      </c>
      <c r="K12872" t="s">
        <v>1777</v>
      </c>
      <c r="L12872">
        <v>2018</v>
      </c>
      <c r="M12872">
        <v>12</v>
      </c>
    </row>
    <row r="12873" spans="1:13" x14ac:dyDescent="0.25">
      <c r="A12873">
        <v>219875</v>
      </c>
      <c r="B12873" t="s">
        <v>810</v>
      </c>
      <c r="C12873" t="s">
        <v>14</v>
      </c>
      <c r="D12873" t="s">
        <v>15</v>
      </c>
      <c r="E12873" t="s">
        <v>38</v>
      </c>
      <c r="F12873" s="1">
        <v>43504.437696759262</v>
      </c>
      <c r="G12873">
        <v>1</v>
      </c>
      <c r="H12873">
        <v>435.14</v>
      </c>
      <c r="I12873">
        <v>435.14</v>
      </c>
      <c r="J12873">
        <v>30</v>
      </c>
      <c r="K12873" t="s">
        <v>1777</v>
      </c>
      <c r="L12873">
        <v>2019</v>
      </c>
      <c r="M12873">
        <v>2</v>
      </c>
    </row>
    <row r="12874" spans="1:13" x14ac:dyDescent="0.25">
      <c r="A12874">
        <v>219875</v>
      </c>
      <c r="B12874" t="s">
        <v>810</v>
      </c>
      <c r="C12874" t="s">
        <v>14</v>
      </c>
      <c r="D12874" t="s">
        <v>15</v>
      </c>
      <c r="E12874" t="s">
        <v>38</v>
      </c>
      <c r="F12874" s="1">
        <v>43591.458865740744</v>
      </c>
      <c r="G12874">
        <v>1</v>
      </c>
      <c r="H12874">
        <v>435.14</v>
      </c>
      <c r="I12874">
        <v>435.14</v>
      </c>
      <c r="J12874">
        <v>30</v>
      </c>
      <c r="K12874" t="s">
        <v>1777</v>
      </c>
      <c r="L12874">
        <v>2019</v>
      </c>
      <c r="M12874">
        <v>5</v>
      </c>
    </row>
    <row r="12875" spans="1:13" x14ac:dyDescent="0.25">
      <c r="A12875">
        <v>219875</v>
      </c>
      <c r="B12875" t="s">
        <v>810</v>
      </c>
      <c r="C12875" t="s">
        <v>14</v>
      </c>
      <c r="D12875" t="s">
        <v>15</v>
      </c>
      <c r="E12875" t="s">
        <v>38</v>
      </c>
      <c r="F12875" s="1">
        <v>43616.593090277776</v>
      </c>
      <c r="G12875">
        <v>1</v>
      </c>
      <c r="H12875">
        <v>435.14</v>
      </c>
      <c r="I12875">
        <v>435.14</v>
      </c>
      <c r="J12875">
        <v>30</v>
      </c>
      <c r="K12875" t="s">
        <v>1777</v>
      </c>
      <c r="L12875">
        <v>2019</v>
      </c>
      <c r="M12875">
        <v>5</v>
      </c>
    </row>
    <row r="12876" spans="1:13" x14ac:dyDescent="0.25">
      <c r="A12876">
        <v>219875</v>
      </c>
      <c r="B12876" t="s">
        <v>810</v>
      </c>
      <c r="C12876" t="s">
        <v>14</v>
      </c>
      <c r="D12876" t="s">
        <v>15</v>
      </c>
      <c r="E12876" t="s">
        <v>38</v>
      </c>
      <c r="F12876" s="1">
        <v>43683.565196759257</v>
      </c>
      <c r="G12876">
        <v>1</v>
      </c>
      <c r="H12876">
        <v>435.14</v>
      </c>
      <c r="I12876">
        <v>435.14</v>
      </c>
      <c r="J12876">
        <v>30</v>
      </c>
      <c r="K12876" t="s">
        <v>1777</v>
      </c>
      <c r="L12876">
        <v>2019</v>
      </c>
      <c r="M12876">
        <v>8</v>
      </c>
    </row>
    <row r="12877" spans="1:13" x14ac:dyDescent="0.25">
      <c r="A12877">
        <v>219875</v>
      </c>
      <c r="B12877" t="s">
        <v>810</v>
      </c>
      <c r="C12877" t="s">
        <v>14</v>
      </c>
      <c r="D12877" t="s">
        <v>15</v>
      </c>
      <c r="E12877" t="s">
        <v>38</v>
      </c>
      <c r="F12877" s="1">
        <v>43717.407418981478</v>
      </c>
      <c r="G12877">
        <v>1</v>
      </c>
      <c r="H12877">
        <v>434.75</v>
      </c>
      <c r="I12877">
        <v>434.75</v>
      </c>
      <c r="J12877">
        <v>30</v>
      </c>
      <c r="K12877" t="s">
        <v>1777</v>
      </c>
      <c r="L12877">
        <v>2019</v>
      </c>
      <c r="M12877">
        <v>9</v>
      </c>
    </row>
    <row r="12878" spans="1:13" x14ac:dyDescent="0.25">
      <c r="A12878">
        <v>219875</v>
      </c>
      <c r="B12878" t="s">
        <v>810</v>
      </c>
      <c r="C12878" t="s">
        <v>14</v>
      </c>
      <c r="D12878" t="s">
        <v>15</v>
      </c>
      <c r="E12878" t="s">
        <v>38</v>
      </c>
      <c r="F12878" s="1">
        <v>43818.389456018522</v>
      </c>
      <c r="G12878">
        <v>1</v>
      </c>
      <c r="H12878">
        <v>435.14</v>
      </c>
      <c r="I12878">
        <v>435.14</v>
      </c>
      <c r="J12878">
        <v>30</v>
      </c>
      <c r="K12878" t="s">
        <v>1777</v>
      </c>
      <c r="L12878">
        <v>2019</v>
      </c>
      <c r="M12878">
        <v>12</v>
      </c>
    </row>
    <row r="12879" spans="1:13" x14ac:dyDescent="0.25">
      <c r="A12879">
        <v>846745</v>
      </c>
      <c r="B12879" t="s">
        <v>813</v>
      </c>
      <c r="C12879" t="s">
        <v>14</v>
      </c>
      <c r="D12879" t="s">
        <v>15</v>
      </c>
      <c r="E12879">
        <v>2018052</v>
      </c>
      <c r="F12879" s="1">
        <v>43193.527488425927</v>
      </c>
      <c r="G12879">
        <v>1</v>
      </c>
      <c r="H12879">
        <v>169.83</v>
      </c>
      <c r="I12879">
        <v>169.83</v>
      </c>
      <c r="J12879">
        <v>30</v>
      </c>
      <c r="K12879" t="s">
        <v>1777</v>
      </c>
      <c r="L12879">
        <v>2018</v>
      </c>
      <c r="M12879">
        <v>4</v>
      </c>
    </row>
    <row r="12880" spans="1:13" x14ac:dyDescent="0.25">
      <c r="A12880">
        <v>846745</v>
      </c>
      <c r="B12880" t="s">
        <v>813</v>
      </c>
      <c r="C12880" t="s">
        <v>14</v>
      </c>
      <c r="D12880" t="s">
        <v>15</v>
      </c>
      <c r="E12880">
        <v>2018052</v>
      </c>
      <c r="F12880" s="1">
        <v>43398.538148148145</v>
      </c>
      <c r="G12880">
        <v>1</v>
      </c>
      <c r="H12880">
        <v>169.83</v>
      </c>
      <c r="I12880">
        <v>169.83</v>
      </c>
      <c r="J12880">
        <v>30</v>
      </c>
      <c r="K12880" t="s">
        <v>1777</v>
      </c>
      <c r="L12880">
        <v>2018</v>
      </c>
      <c r="M12880">
        <v>10</v>
      </c>
    </row>
    <row r="12881" spans="1:13" x14ac:dyDescent="0.25">
      <c r="A12881">
        <v>846745</v>
      </c>
      <c r="B12881" t="s">
        <v>813</v>
      </c>
      <c r="C12881" t="s">
        <v>14</v>
      </c>
      <c r="D12881" t="s">
        <v>15</v>
      </c>
      <c r="E12881">
        <v>2018052</v>
      </c>
      <c r="F12881" s="1">
        <v>43417.413240740738</v>
      </c>
      <c r="G12881">
        <v>1</v>
      </c>
      <c r="H12881">
        <v>170.15</v>
      </c>
      <c r="I12881">
        <v>170.15</v>
      </c>
      <c r="J12881">
        <v>30</v>
      </c>
      <c r="K12881" t="s">
        <v>1777</v>
      </c>
      <c r="L12881">
        <v>2018</v>
      </c>
      <c r="M12881">
        <v>11</v>
      </c>
    </row>
    <row r="12882" spans="1:13" x14ac:dyDescent="0.25">
      <c r="A12882">
        <v>846745</v>
      </c>
      <c r="B12882" t="s">
        <v>813</v>
      </c>
      <c r="C12882" t="s">
        <v>14</v>
      </c>
      <c r="D12882" t="s">
        <v>15</v>
      </c>
      <c r="E12882">
        <v>2018052</v>
      </c>
      <c r="F12882" s="1">
        <v>43452.473738425928</v>
      </c>
      <c r="G12882">
        <v>1</v>
      </c>
      <c r="H12882">
        <v>170.15</v>
      </c>
      <c r="I12882">
        <v>170.15</v>
      </c>
      <c r="J12882">
        <v>30</v>
      </c>
      <c r="K12882" t="s">
        <v>1777</v>
      </c>
      <c r="L12882">
        <v>2018</v>
      </c>
      <c r="M12882">
        <v>12</v>
      </c>
    </row>
    <row r="12883" spans="1:13" x14ac:dyDescent="0.25">
      <c r="A12883">
        <v>846745</v>
      </c>
      <c r="B12883" t="s">
        <v>813</v>
      </c>
      <c r="C12883" t="s">
        <v>14</v>
      </c>
      <c r="D12883" t="s">
        <v>15</v>
      </c>
      <c r="E12883">
        <v>2018052</v>
      </c>
      <c r="F12883" s="1">
        <v>43502.555671296293</v>
      </c>
      <c r="G12883">
        <v>1</v>
      </c>
      <c r="H12883">
        <v>170.15</v>
      </c>
      <c r="I12883">
        <v>170.15</v>
      </c>
      <c r="J12883">
        <v>30</v>
      </c>
      <c r="K12883" t="s">
        <v>1777</v>
      </c>
      <c r="L12883">
        <v>2019</v>
      </c>
      <c r="M12883">
        <v>2</v>
      </c>
    </row>
    <row r="12884" spans="1:13" x14ac:dyDescent="0.25">
      <c r="A12884">
        <v>846745</v>
      </c>
      <c r="B12884" t="s">
        <v>813</v>
      </c>
      <c r="C12884" t="s">
        <v>14</v>
      </c>
      <c r="D12884" t="s">
        <v>15</v>
      </c>
      <c r="E12884">
        <v>2018052</v>
      </c>
      <c r="F12884" s="1">
        <v>43507.443611111114</v>
      </c>
      <c r="G12884">
        <v>2</v>
      </c>
      <c r="H12884">
        <v>170.15</v>
      </c>
      <c r="I12884">
        <v>340.3</v>
      </c>
      <c r="J12884">
        <v>30</v>
      </c>
      <c r="K12884" t="s">
        <v>1777</v>
      </c>
      <c r="L12884">
        <v>2019</v>
      </c>
      <c r="M12884">
        <v>2</v>
      </c>
    </row>
    <row r="12885" spans="1:13" x14ac:dyDescent="0.25">
      <c r="A12885">
        <v>216572</v>
      </c>
      <c r="B12885" t="s">
        <v>817</v>
      </c>
      <c r="C12885" t="s">
        <v>14</v>
      </c>
      <c r="D12885" t="s">
        <v>15</v>
      </c>
      <c r="E12885" t="s">
        <v>815</v>
      </c>
      <c r="F12885" s="1">
        <v>43413.511712962965</v>
      </c>
      <c r="G12885">
        <v>6</v>
      </c>
      <c r="H12885">
        <v>36.28</v>
      </c>
      <c r="I12885">
        <v>217.68</v>
      </c>
      <c r="J12885">
        <v>30</v>
      </c>
      <c r="K12885" t="s">
        <v>1777</v>
      </c>
      <c r="L12885">
        <v>2018</v>
      </c>
      <c r="M12885">
        <v>11</v>
      </c>
    </row>
    <row r="12886" spans="1:13" x14ac:dyDescent="0.25">
      <c r="A12886">
        <v>216572</v>
      </c>
      <c r="B12886" t="s">
        <v>817</v>
      </c>
      <c r="C12886" t="s">
        <v>14</v>
      </c>
      <c r="D12886" t="s">
        <v>15</v>
      </c>
      <c r="E12886" t="s">
        <v>815</v>
      </c>
      <c r="F12886" s="1">
        <v>43427.525613425925</v>
      </c>
      <c r="G12886">
        <v>25</v>
      </c>
      <c r="H12886">
        <v>36.28</v>
      </c>
      <c r="I12886">
        <v>907</v>
      </c>
      <c r="J12886">
        <v>30</v>
      </c>
      <c r="K12886" t="s">
        <v>1777</v>
      </c>
      <c r="L12886">
        <v>2018</v>
      </c>
      <c r="M12886">
        <v>11</v>
      </c>
    </row>
    <row r="12887" spans="1:13" x14ac:dyDescent="0.25">
      <c r="A12887">
        <v>216572</v>
      </c>
      <c r="B12887" t="s">
        <v>817</v>
      </c>
      <c r="C12887" t="s">
        <v>14</v>
      </c>
      <c r="D12887" t="s">
        <v>15</v>
      </c>
      <c r="E12887" t="s">
        <v>815</v>
      </c>
      <c r="F12887" s="1">
        <v>43427.525613425925</v>
      </c>
      <c r="G12887">
        <v>35</v>
      </c>
      <c r="H12887">
        <v>36.28</v>
      </c>
      <c r="I12887">
        <v>1269.8</v>
      </c>
      <c r="J12887">
        <v>30</v>
      </c>
      <c r="K12887" t="s">
        <v>1777</v>
      </c>
      <c r="L12887">
        <v>2018</v>
      </c>
      <c r="M12887">
        <v>11</v>
      </c>
    </row>
    <row r="12888" spans="1:13" x14ac:dyDescent="0.25">
      <c r="A12888">
        <v>100168</v>
      </c>
      <c r="B12888" t="s">
        <v>818</v>
      </c>
      <c r="C12888" t="s">
        <v>14</v>
      </c>
      <c r="D12888" t="s">
        <v>15</v>
      </c>
      <c r="E12888" t="s">
        <v>819</v>
      </c>
      <c r="F12888" s="1">
        <v>43277.53979166667</v>
      </c>
      <c r="G12888">
        <v>1</v>
      </c>
      <c r="H12888">
        <v>43.14</v>
      </c>
      <c r="I12888">
        <v>43.14</v>
      </c>
      <c r="J12888">
        <v>30</v>
      </c>
      <c r="K12888" t="s">
        <v>1777</v>
      </c>
      <c r="L12888">
        <v>2018</v>
      </c>
      <c r="M12888">
        <v>6</v>
      </c>
    </row>
    <row r="12889" spans="1:13" x14ac:dyDescent="0.25">
      <c r="A12889">
        <v>100168</v>
      </c>
      <c r="B12889" t="s">
        <v>818</v>
      </c>
      <c r="C12889" t="s">
        <v>14</v>
      </c>
      <c r="D12889" t="s">
        <v>15</v>
      </c>
      <c r="E12889" t="s">
        <v>819</v>
      </c>
      <c r="F12889" s="1">
        <v>43294.533460648148</v>
      </c>
      <c r="G12889">
        <v>1</v>
      </c>
      <c r="H12889">
        <v>43.14</v>
      </c>
      <c r="I12889">
        <v>43.14</v>
      </c>
      <c r="J12889">
        <v>30</v>
      </c>
      <c r="K12889" t="s">
        <v>1777</v>
      </c>
      <c r="L12889">
        <v>2018</v>
      </c>
      <c r="M12889">
        <v>7</v>
      </c>
    </row>
    <row r="12890" spans="1:13" x14ac:dyDescent="0.25">
      <c r="A12890">
        <v>100168</v>
      </c>
      <c r="B12890" t="s">
        <v>818</v>
      </c>
      <c r="C12890" t="s">
        <v>14</v>
      </c>
      <c r="D12890" t="s">
        <v>15</v>
      </c>
      <c r="E12890" t="s">
        <v>819</v>
      </c>
      <c r="F12890" s="1">
        <v>43294.536157407405</v>
      </c>
      <c r="G12890">
        <v>1</v>
      </c>
      <c r="H12890">
        <v>43.14</v>
      </c>
      <c r="I12890">
        <v>43.14</v>
      </c>
      <c r="J12890">
        <v>30</v>
      </c>
      <c r="K12890" t="s">
        <v>1777</v>
      </c>
      <c r="L12890">
        <v>2018</v>
      </c>
      <c r="M12890">
        <v>7</v>
      </c>
    </row>
    <row r="12891" spans="1:13" x14ac:dyDescent="0.25">
      <c r="A12891">
        <v>100168</v>
      </c>
      <c r="B12891" t="s">
        <v>818</v>
      </c>
      <c r="C12891" t="s">
        <v>14</v>
      </c>
      <c r="D12891" t="s">
        <v>15</v>
      </c>
      <c r="E12891" t="s">
        <v>819</v>
      </c>
      <c r="F12891" s="1">
        <v>43791.407141203701</v>
      </c>
      <c r="G12891">
        <v>1</v>
      </c>
      <c r="H12891">
        <v>43.09</v>
      </c>
      <c r="I12891">
        <v>43.09</v>
      </c>
      <c r="J12891">
        <v>30</v>
      </c>
      <c r="K12891" t="s">
        <v>1777</v>
      </c>
      <c r="L12891">
        <v>2019</v>
      </c>
      <c r="M12891">
        <v>11</v>
      </c>
    </row>
    <row r="12892" spans="1:13" x14ac:dyDescent="0.25">
      <c r="A12892">
        <v>100168</v>
      </c>
      <c r="B12892" t="s">
        <v>818</v>
      </c>
      <c r="C12892" t="s">
        <v>14</v>
      </c>
      <c r="D12892" t="s">
        <v>15</v>
      </c>
      <c r="E12892" t="s">
        <v>819</v>
      </c>
      <c r="F12892" s="1">
        <v>43817.478796296295</v>
      </c>
      <c r="G12892">
        <v>1</v>
      </c>
      <c r="H12892">
        <v>43.09</v>
      </c>
      <c r="I12892">
        <v>43.09</v>
      </c>
      <c r="J12892">
        <v>30</v>
      </c>
      <c r="K12892" t="s">
        <v>1777</v>
      </c>
      <c r="L12892">
        <v>2019</v>
      </c>
      <c r="M12892">
        <v>12</v>
      </c>
    </row>
    <row r="12893" spans="1:13" x14ac:dyDescent="0.25">
      <c r="A12893">
        <v>223200</v>
      </c>
      <c r="B12893" t="s">
        <v>821</v>
      </c>
      <c r="C12893" t="s">
        <v>14</v>
      </c>
      <c r="D12893" t="s">
        <v>15</v>
      </c>
      <c r="E12893" t="s">
        <v>822</v>
      </c>
      <c r="F12893" s="1">
        <v>43538.517789351848</v>
      </c>
      <c r="G12893">
        <v>1</v>
      </c>
      <c r="H12893">
        <v>148.87</v>
      </c>
      <c r="I12893">
        <v>148.87</v>
      </c>
      <c r="J12893">
        <v>30</v>
      </c>
      <c r="K12893" t="s">
        <v>1777</v>
      </c>
      <c r="L12893">
        <v>2019</v>
      </c>
      <c r="M12893">
        <v>3</v>
      </c>
    </row>
    <row r="12894" spans="1:13" x14ac:dyDescent="0.25">
      <c r="A12894">
        <v>223200</v>
      </c>
      <c r="B12894" t="s">
        <v>821</v>
      </c>
      <c r="C12894" t="s">
        <v>14</v>
      </c>
      <c r="D12894" t="s">
        <v>15</v>
      </c>
      <c r="E12894" t="s">
        <v>822</v>
      </c>
      <c r="F12894" s="1">
        <v>43546.391157407408</v>
      </c>
      <c r="G12894">
        <v>1</v>
      </c>
      <c r="H12894">
        <v>152.1</v>
      </c>
      <c r="I12894">
        <v>152.1</v>
      </c>
      <c r="J12894">
        <v>30</v>
      </c>
      <c r="K12894" t="s">
        <v>1777</v>
      </c>
      <c r="L12894">
        <v>2019</v>
      </c>
      <c r="M12894">
        <v>3</v>
      </c>
    </row>
    <row r="12895" spans="1:13" x14ac:dyDescent="0.25">
      <c r="A12895">
        <v>223200</v>
      </c>
      <c r="B12895" t="s">
        <v>821</v>
      </c>
      <c r="C12895" t="s">
        <v>14</v>
      </c>
      <c r="D12895" t="s">
        <v>15</v>
      </c>
      <c r="E12895" t="s">
        <v>822</v>
      </c>
      <c r="F12895" s="1">
        <v>43563.437685185185</v>
      </c>
      <c r="G12895">
        <v>1</v>
      </c>
      <c r="H12895">
        <v>145.97</v>
      </c>
      <c r="I12895">
        <v>145.97</v>
      </c>
      <c r="J12895">
        <v>30</v>
      </c>
      <c r="K12895" t="s">
        <v>1777</v>
      </c>
      <c r="L12895">
        <v>2019</v>
      </c>
      <c r="M12895">
        <v>4</v>
      </c>
    </row>
    <row r="12896" spans="1:13" x14ac:dyDescent="0.25">
      <c r="A12896">
        <v>223200</v>
      </c>
      <c r="B12896" t="s">
        <v>821</v>
      </c>
      <c r="C12896" t="s">
        <v>14</v>
      </c>
      <c r="D12896" t="s">
        <v>15</v>
      </c>
      <c r="E12896" t="s">
        <v>822</v>
      </c>
      <c r="F12896" s="1">
        <v>43573.418981481482</v>
      </c>
      <c r="G12896">
        <v>1</v>
      </c>
      <c r="H12896">
        <v>145.97</v>
      </c>
      <c r="I12896">
        <v>145.97</v>
      </c>
      <c r="J12896">
        <v>30</v>
      </c>
      <c r="K12896" t="s">
        <v>1777</v>
      </c>
      <c r="L12896">
        <v>2019</v>
      </c>
      <c r="M12896">
        <v>4</v>
      </c>
    </row>
    <row r="12897" spans="1:13" x14ac:dyDescent="0.25">
      <c r="A12897">
        <v>223200</v>
      </c>
      <c r="B12897" t="s">
        <v>821</v>
      </c>
      <c r="C12897" t="s">
        <v>14</v>
      </c>
      <c r="D12897" t="s">
        <v>15</v>
      </c>
      <c r="E12897" t="s">
        <v>822</v>
      </c>
      <c r="F12897" s="1">
        <v>43581.466597222221</v>
      </c>
      <c r="G12897">
        <v>1</v>
      </c>
      <c r="H12897">
        <v>145.97</v>
      </c>
      <c r="I12897">
        <v>145.97</v>
      </c>
      <c r="J12897">
        <v>30</v>
      </c>
      <c r="K12897" t="s">
        <v>1777</v>
      </c>
      <c r="L12897">
        <v>2019</v>
      </c>
      <c r="M12897">
        <v>4</v>
      </c>
    </row>
    <row r="12898" spans="1:13" x14ac:dyDescent="0.25">
      <c r="A12898">
        <v>223200</v>
      </c>
      <c r="B12898" t="s">
        <v>821</v>
      </c>
      <c r="C12898" t="s">
        <v>14</v>
      </c>
      <c r="D12898" t="s">
        <v>15</v>
      </c>
      <c r="E12898" t="s">
        <v>822</v>
      </c>
      <c r="F12898" s="1">
        <v>43613.405474537038</v>
      </c>
      <c r="G12898">
        <v>2</v>
      </c>
      <c r="H12898">
        <v>149.04</v>
      </c>
      <c r="I12898">
        <v>298.08</v>
      </c>
      <c r="J12898">
        <v>30</v>
      </c>
      <c r="K12898" t="s">
        <v>1777</v>
      </c>
      <c r="L12898">
        <v>2019</v>
      </c>
      <c r="M12898">
        <v>5</v>
      </c>
    </row>
    <row r="12899" spans="1:13" x14ac:dyDescent="0.25">
      <c r="A12899">
        <v>223200</v>
      </c>
      <c r="B12899" t="s">
        <v>821</v>
      </c>
      <c r="C12899" t="s">
        <v>14</v>
      </c>
      <c r="D12899" t="s">
        <v>15</v>
      </c>
      <c r="E12899" t="s">
        <v>822</v>
      </c>
      <c r="F12899" s="1">
        <v>43640.456597222219</v>
      </c>
      <c r="G12899">
        <v>2</v>
      </c>
      <c r="H12899">
        <v>147.43</v>
      </c>
      <c r="I12899">
        <v>294.86</v>
      </c>
      <c r="J12899">
        <v>30</v>
      </c>
      <c r="K12899" t="s">
        <v>1777</v>
      </c>
      <c r="L12899">
        <v>2019</v>
      </c>
      <c r="M12899">
        <v>6</v>
      </c>
    </row>
    <row r="12900" spans="1:13" x14ac:dyDescent="0.25">
      <c r="A12900">
        <v>223200</v>
      </c>
      <c r="B12900" t="s">
        <v>821</v>
      </c>
      <c r="C12900" t="s">
        <v>14</v>
      </c>
      <c r="D12900" t="s">
        <v>15</v>
      </c>
      <c r="E12900" t="s">
        <v>822</v>
      </c>
      <c r="F12900" s="1">
        <v>43679.44059027778</v>
      </c>
      <c r="G12900">
        <v>2</v>
      </c>
      <c r="H12900">
        <v>148.87</v>
      </c>
      <c r="I12900">
        <v>297.74</v>
      </c>
      <c r="J12900">
        <v>30</v>
      </c>
      <c r="K12900" t="s">
        <v>1777</v>
      </c>
      <c r="L12900">
        <v>2019</v>
      </c>
      <c r="M12900">
        <v>8</v>
      </c>
    </row>
    <row r="12901" spans="1:13" x14ac:dyDescent="0.25">
      <c r="A12901">
        <v>223200</v>
      </c>
      <c r="B12901" t="s">
        <v>821</v>
      </c>
      <c r="C12901" t="s">
        <v>14</v>
      </c>
      <c r="D12901" t="s">
        <v>15</v>
      </c>
      <c r="E12901" t="s">
        <v>822</v>
      </c>
      <c r="F12901" s="1">
        <v>43721.560127314813</v>
      </c>
      <c r="G12901">
        <v>2</v>
      </c>
      <c r="H12901">
        <v>148.69999999999999</v>
      </c>
      <c r="I12901">
        <v>297.39999999999998</v>
      </c>
      <c r="J12901">
        <v>30</v>
      </c>
      <c r="K12901" t="s">
        <v>1777</v>
      </c>
      <c r="L12901">
        <v>2019</v>
      </c>
      <c r="M12901">
        <v>9</v>
      </c>
    </row>
    <row r="12902" spans="1:13" x14ac:dyDescent="0.25">
      <c r="A12902">
        <v>845766</v>
      </c>
      <c r="B12902" t="s">
        <v>823</v>
      </c>
      <c r="C12902" t="s">
        <v>47</v>
      </c>
      <c r="D12902" t="s">
        <v>243</v>
      </c>
      <c r="E12902">
        <v>2018070</v>
      </c>
      <c r="F12902" s="1">
        <v>43186.550266203703</v>
      </c>
      <c r="G12902">
        <v>1</v>
      </c>
      <c r="H12902">
        <v>266.23</v>
      </c>
      <c r="I12902">
        <v>266.23</v>
      </c>
      <c r="J12902">
        <v>30</v>
      </c>
      <c r="K12902" t="s">
        <v>1777</v>
      </c>
      <c r="L12902">
        <v>2018</v>
      </c>
      <c r="M12902">
        <v>3</v>
      </c>
    </row>
    <row r="12903" spans="1:13" x14ac:dyDescent="0.25">
      <c r="A12903">
        <v>847630</v>
      </c>
      <c r="B12903" t="s">
        <v>825</v>
      </c>
      <c r="C12903" t="s">
        <v>47</v>
      </c>
      <c r="D12903" t="s">
        <v>243</v>
      </c>
      <c r="E12903">
        <v>2018071</v>
      </c>
      <c r="F12903" s="1">
        <v>43402.5546412037</v>
      </c>
      <c r="G12903">
        <v>1</v>
      </c>
      <c r="H12903">
        <v>276.27999999999997</v>
      </c>
      <c r="I12903">
        <v>276.27999999999997</v>
      </c>
      <c r="J12903">
        <v>30</v>
      </c>
      <c r="K12903" t="s">
        <v>1777</v>
      </c>
      <c r="L12903">
        <v>2018</v>
      </c>
      <c r="M12903">
        <v>10</v>
      </c>
    </row>
    <row r="12904" spans="1:13" x14ac:dyDescent="0.25">
      <c r="A12904">
        <v>847630</v>
      </c>
      <c r="B12904" t="s">
        <v>825</v>
      </c>
      <c r="C12904" t="s">
        <v>47</v>
      </c>
      <c r="D12904" t="s">
        <v>243</v>
      </c>
      <c r="E12904">
        <v>2018071</v>
      </c>
      <c r="F12904" s="1">
        <v>43451.545289351852</v>
      </c>
      <c r="G12904">
        <v>1</v>
      </c>
      <c r="H12904">
        <v>227.7</v>
      </c>
      <c r="I12904">
        <v>227.7</v>
      </c>
      <c r="J12904">
        <v>30</v>
      </c>
      <c r="K12904" t="s">
        <v>1777</v>
      </c>
      <c r="L12904">
        <v>2018</v>
      </c>
      <c r="M12904">
        <v>12</v>
      </c>
    </row>
    <row r="12905" spans="1:13" x14ac:dyDescent="0.25">
      <c r="A12905">
        <v>847630</v>
      </c>
      <c r="B12905" t="s">
        <v>825</v>
      </c>
      <c r="C12905" t="s">
        <v>47</v>
      </c>
      <c r="D12905" t="s">
        <v>243</v>
      </c>
      <c r="E12905">
        <v>2018071</v>
      </c>
      <c r="F12905" s="1">
        <v>43516.462280092594</v>
      </c>
      <c r="G12905">
        <v>1</v>
      </c>
      <c r="H12905">
        <v>227.7</v>
      </c>
      <c r="I12905">
        <v>227.7</v>
      </c>
      <c r="J12905">
        <v>30</v>
      </c>
      <c r="K12905" t="s">
        <v>1777</v>
      </c>
      <c r="L12905">
        <v>2019</v>
      </c>
      <c r="M12905">
        <v>2</v>
      </c>
    </row>
    <row r="12906" spans="1:13" x14ac:dyDescent="0.25">
      <c r="A12906">
        <v>842703</v>
      </c>
      <c r="B12906" t="s">
        <v>826</v>
      </c>
      <c r="C12906" t="s">
        <v>47</v>
      </c>
      <c r="D12906" t="s">
        <v>15</v>
      </c>
      <c r="E12906">
        <v>2017081</v>
      </c>
      <c r="F12906" s="1">
        <v>43392.488946759258</v>
      </c>
      <c r="G12906">
        <v>2</v>
      </c>
      <c r="H12906">
        <v>59.8</v>
      </c>
      <c r="I12906">
        <v>119.6</v>
      </c>
      <c r="J12906">
        <v>30</v>
      </c>
      <c r="K12906" t="s">
        <v>1777</v>
      </c>
      <c r="L12906">
        <v>2018</v>
      </c>
      <c r="M12906">
        <v>10</v>
      </c>
    </row>
    <row r="12907" spans="1:13" x14ac:dyDescent="0.25">
      <c r="A12907">
        <v>842703</v>
      </c>
      <c r="B12907" t="s">
        <v>826</v>
      </c>
      <c r="C12907" t="s">
        <v>47</v>
      </c>
      <c r="D12907" t="s">
        <v>15</v>
      </c>
      <c r="E12907">
        <v>2017081</v>
      </c>
      <c r="F12907" s="1">
        <v>43418.527592592596</v>
      </c>
      <c r="G12907">
        <v>1</v>
      </c>
      <c r="H12907">
        <v>59.92</v>
      </c>
      <c r="I12907">
        <v>59.92</v>
      </c>
      <c r="J12907">
        <v>30</v>
      </c>
      <c r="K12907" t="s">
        <v>1777</v>
      </c>
      <c r="L12907">
        <v>2018</v>
      </c>
      <c r="M12907">
        <v>11</v>
      </c>
    </row>
    <row r="12908" spans="1:13" x14ac:dyDescent="0.25">
      <c r="A12908">
        <v>842703</v>
      </c>
      <c r="B12908" t="s">
        <v>826</v>
      </c>
      <c r="C12908" t="s">
        <v>47</v>
      </c>
      <c r="D12908" t="s">
        <v>15</v>
      </c>
      <c r="E12908">
        <v>2017081</v>
      </c>
      <c r="F12908" s="1">
        <v>43441.414490740739</v>
      </c>
      <c r="G12908">
        <v>1</v>
      </c>
      <c r="H12908">
        <v>59.92</v>
      </c>
      <c r="I12908">
        <v>59.92</v>
      </c>
      <c r="J12908">
        <v>30</v>
      </c>
      <c r="K12908" t="s">
        <v>1777</v>
      </c>
      <c r="L12908">
        <v>2018</v>
      </c>
      <c r="M12908">
        <v>12</v>
      </c>
    </row>
    <row r="12909" spans="1:13" x14ac:dyDescent="0.25">
      <c r="A12909">
        <v>842703</v>
      </c>
      <c r="B12909" t="s">
        <v>826</v>
      </c>
      <c r="C12909" t="s">
        <v>47</v>
      </c>
      <c r="D12909" t="s">
        <v>15</v>
      </c>
      <c r="E12909">
        <v>2017081</v>
      </c>
      <c r="F12909" s="1">
        <v>43591.593368055554</v>
      </c>
      <c r="G12909">
        <v>1</v>
      </c>
      <c r="H12909">
        <v>59.86</v>
      </c>
      <c r="I12909">
        <v>59.86</v>
      </c>
      <c r="J12909">
        <v>30</v>
      </c>
      <c r="K12909" t="s">
        <v>1777</v>
      </c>
      <c r="L12909">
        <v>2019</v>
      </c>
      <c r="M12909">
        <v>5</v>
      </c>
    </row>
    <row r="12910" spans="1:13" x14ac:dyDescent="0.25">
      <c r="A12910">
        <v>842703</v>
      </c>
      <c r="B12910" t="s">
        <v>826</v>
      </c>
      <c r="C12910" t="s">
        <v>47</v>
      </c>
      <c r="D12910" t="s">
        <v>15</v>
      </c>
      <c r="E12910">
        <v>2017081</v>
      </c>
      <c r="F12910" s="1">
        <v>43630.429293981484</v>
      </c>
      <c r="G12910">
        <v>1</v>
      </c>
      <c r="H12910">
        <v>49.89</v>
      </c>
      <c r="I12910">
        <v>49.89</v>
      </c>
      <c r="J12910">
        <v>30</v>
      </c>
      <c r="K12910" t="s">
        <v>1777</v>
      </c>
      <c r="L12910">
        <v>2019</v>
      </c>
      <c r="M12910">
        <v>6</v>
      </c>
    </row>
    <row r="12911" spans="1:13" x14ac:dyDescent="0.25">
      <c r="A12911">
        <v>842703</v>
      </c>
      <c r="B12911" t="s">
        <v>826</v>
      </c>
      <c r="C12911" t="s">
        <v>47</v>
      </c>
      <c r="D12911" t="s">
        <v>15</v>
      </c>
      <c r="E12911">
        <v>2017081</v>
      </c>
      <c r="F12911" s="1">
        <v>43719.513391203705</v>
      </c>
      <c r="G12911">
        <v>1</v>
      </c>
      <c r="H12911">
        <v>49.89</v>
      </c>
      <c r="I12911">
        <v>49.89</v>
      </c>
      <c r="J12911">
        <v>30</v>
      </c>
      <c r="K12911" t="s">
        <v>1777</v>
      </c>
      <c r="L12911">
        <v>2019</v>
      </c>
      <c r="M12911">
        <v>9</v>
      </c>
    </row>
    <row r="12912" spans="1:13" x14ac:dyDescent="0.25">
      <c r="A12912">
        <v>51366</v>
      </c>
      <c r="B12912" t="s">
        <v>827</v>
      </c>
      <c r="C12912" t="s">
        <v>14</v>
      </c>
      <c r="D12912" t="s">
        <v>140</v>
      </c>
      <c r="E12912" t="s">
        <v>288</v>
      </c>
      <c r="F12912" s="1">
        <v>43105.408587962964</v>
      </c>
      <c r="G12912">
        <v>3</v>
      </c>
      <c r="H12912">
        <v>171.6</v>
      </c>
      <c r="I12912">
        <v>514.79999999999995</v>
      </c>
      <c r="J12912">
        <v>30</v>
      </c>
      <c r="K12912" t="s">
        <v>1777</v>
      </c>
      <c r="L12912">
        <v>2018</v>
      </c>
      <c r="M12912">
        <v>1</v>
      </c>
    </row>
    <row r="12913" spans="1:13" x14ac:dyDescent="0.25">
      <c r="A12913">
        <v>51367</v>
      </c>
      <c r="B12913" t="s">
        <v>828</v>
      </c>
      <c r="C12913" t="s">
        <v>14</v>
      </c>
      <c r="D12913" t="s">
        <v>140</v>
      </c>
      <c r="E12913" t="s">
        <v>288</v>
      </c>
      <c r="F12913" s="1">
        <v>43105.408587962964</v>
      </c>
      <c r="G12913">
        <v>2</v>
      </c>
      <c r="H12913">
        <v>92.95</v>
      </c>
      <c r="I12913">
        <v>185.9</v>
      </c>
      <c r="J12913">
        <v>30</v>
      </c>
      <c r="K12913" t="s">
        <v>1777</v>
      </c>
      <c r="L12913">
        <v>2018</v>
      </c>
      <c r="M12913">
        <v>1</v>
      </c>
    </row>
    <row r="12914" spans="1:13" x14ac:dyDescent="0.25">
      <c r="A12914">
        <v>51383</v>
      </c>
      <c r="B12914" t="s">
        <v>829</v>
      </c>
      <c r="C12914" t="s">
        <v>14</v>
      </c>
      <c r="D12914" t="s">
        <v>140</v>
      </c>
      <c r="E12914" t="s">
        <v>288</v>
      </c>
      <c r="F12914" s="1">
        <v>43105.414444444446</v>
      </c>
      <c r="G12914">
        <v>3</v>
      </c>
      <c r="H12914">
        <v>93.5</v>
      </c>
      <c r="I12914">
        <v>280.5</v>
      </c>
      <c r="J12914">
        <v>30</v>
      </c>
      <c r="K12914" t="s">
        <v>1777</v>
      </c>
      <c r="L12914">
        <v>2018</v>
      </c>
      <c r="M12914">
        <v>1</v>
      </c>
    </row>
    <row r="12915" spans="1:13" x14ac:dyDescent="0.25">
      <c r="A12915">
        <v>51366</v>
      </c>
      <c r="B12915" t="s">
        <v>827</v>
      </c>
      <c r="C12915" t="s">
        <v>14</v>
      </c>
      <c r="D12915" t="s">
        <v>140</v>
      </c>
      <c r="E12915" t="s">
        <v>288</v>
      </c>
      <c r="F12915" s="1">
        <v>43105.414444444446</v>
      </c>
      <c r="G12915">
        <v>5</v>
      </c>
      <c r="H12915">
        <v>171.6</v>
      </c>
      <c r="I12915">
        <v>858</v>
      </c>
      <c r="J12915">
        <v>30</v>
      </c>
      <c r="K12915" t="s">
        <v>1777</v>
      </c>
      <c r="L12915">
        <v>2018</v>
      </c>
      <c r="M12915">
        <v>1</v>
      </c>
    </row>
    <row r="12916" spans="1:13" x14ac:dyDescent="0.25">
      <c r="A12916">
        <v>51366</v>
      </c>
      <c r="B12916" t="s">
        <v>827</v>
      </c>
      <c r="C12916" t="s">
        <v>14</v>
      </c>
      <c r="D12916" t="s">
        <v>140</v>
      </c>
      <c r="E12916" t="s">
        <v>288</v>
      </c>
      <c r="F12916" s="1">
        <v>43116.517129629632</v>
      </c>
      <c r="G12916">
        <v>2</v>
      </c>
      <c r="H12916">
        <v>171.6</v>
      </c>
      <c r="I12916">
        <v>343.2</v>
      </c>
      <c r="J12916">
        <v>30</v>
      </c>
      <c r="K12916" t="s">
        <v>1777</v>
      </c>
      <c r="L12916">
        <v>2018</v>
      </c>
      <c r="M12916">
        <v>1</v>
      </c>
    </row>
    <row r="12917" spans="1:13" x14ac:dyDescent="0.25">
      <c r="A12917">
        <v>51383</v>
      </c>
      <c r="B12917" t="s">
        <v>829</v>
      </c>
      <c r="C12917" t="s">
        <v>14</v>
      </c>
      <c r="D12917" t="s">
        <v>140</v>
      </c>
      <c r="E12917" t="s">
        <v>288</v>
      </c>
      <c r="F12917" s="1">
        <v>43119.524444444447</v>
      </c>
      <c r="G12917">
        <v>1</v>
      </c>
      <c r="H12917">
        <v>93.5</v>
      </c>
      <c r="I12917">
        <v>93.5</v>
      </c>
      <c r="J12917">
        <v>30</v>
      </c>
      <c r="K12917" t="s">
        <v>1777</v>
      </c>
      <c r="L12917">
        <v>2018</v>
      </c>
      <c r="M12917">
        <v>1</v>
      </c>
    </row>
    <row r="12918" spans="1:13" x14ac:dyDescent="0.25">
      <c r="A12918">
        <v>51366</v>
      </c>
      <c r="B12918" t="s">
        <v>827</v>
      </c>
      <c r="C12918" t="s">
        <v>14</v>
      </c>
      <c r="D12918" t="s">
        <v>140</v>
      </c>
      <c r="E12918" t="s">
        <v>288</v>
      </c>
      <c r="F12918" s="1">
        <v>43122.538819444446</v>
      </c>
      <c r="G12918">
        <v>1</v>
      </c>
      <c r="H12918">
        <v>171.6</v>
      </c>
      <c r="I12918">
        <v>171.6</v>
      </c>
      <c r="J12918">
        <v>30</v>
      </c>
      <c r="K12918" t="s">
        <v>1777</v>
      </c>
      <c r="L12918">
        <v>2018</v>
      </c>
      <c r="M12918">
        <v>1</v>
      </c>
    </row>
    <row r="12919" spans="1:13" x14ac:dyDescent="0.25">
      <c r="A12919">
        <v>51366</v>
      </c>
      <c r="B12919" t="s">
        <v>827</v>
      </c>
      <c r="C12919" t="s">
        <v>14</v>
      </c>
      <c r="D12919" t="s">
        <v>140</v>
      </c>
      <c r="E12919" t="s">
        <v>288</v>
      </c>
      <c r="F12919" s="1">
        <v>43133.382222222222</v>
      </c>
      <c r="G12919">
        <v>3</v>
      </c>
      <c r="H12919">
        <v>171.6</v>
      </c>
      <c r="I12919">
        <v>514.79999999999995</v>
      </c>
      <c r="J12919">
        <v>30</v>
      </c>
      <c r="K12919" t="s">
        <v>1777</v>
      </c>
      <c r="L12919">
        <v>2018</v>
      </c>
      <c r="M12919">
        <v>2</v>
      </c>
    </row>
    <row r="12920" spans="1:13" x14ac:dyDescent="0.25">
      <c r="A12920">
        <v>51383</v>
      </c>
      <c r="B12920" t="s">
        <v>829</v>
      </c>
      <c r="C12920" t="s">
        <v>14</v>
      </c>
      <c r="D12920" t="s">
        <v>140</v>
      </c>
      <c r="E12920" t="s">
        <v>288</v>
      </c>
      <c r="F12920" s="1">
        <v>43133.382222222222</v>
      </c>
      <c r="G12920">
        <v>3</v>
      </c>
      <c r="H12920">
        <v>93.5</v>
      </c>
      <c r="I12920">
        <v>280.5</v>
      </c>
      <c r="J12920">
        <v>30</v>
      </c>
      <c r="K12920" t="s">
        <v>1777</v>
      </c>
      <c r="L12920">
        <v>2018</v>
      </c>
      <c r="M12920">
        <v>2</v>
      </c>
    </row>
    <row r="12921" spans="1:13" x14ac:dyDescent="0.25">
      <c r="A12921">
        <v>51366</v>
      </c>
      <c r="B12921" t="s">
        <v>827</v>
      </c>
      <c r="C12921" t="s">
        <v>14</v>
      </c>
      <c r="D12921" t="s">
        <v>140</v>
      </c>
      <c r="E12921" t="s">
        <v>288</v>
      </c>
      <c r="F12921" s="1">
        <v>43140.484305555554</v>
      </c>
      <c r="G12921">
        <v>2</v>
      </c>
      <c r="H12921">
        <v>171.6</v>
      </c>
      <c r="I12921">
        <v>343.2</v>
      </c>
      <c r="J12921">
        <v>30</v>
      </c>
      <c r="K12921" t="s">
        <v>1777</v>
      </c>
      <c r="L12921">
        <v>2018</v>
      </c>
      <c r="M12921">
        <v>2</v>
      </c>
    </row>
    <row r="12922" spans="1:13" x14ac:dyDescent="0.25">
      <c r="A12922">
        <v>51366</v>
      </c>
      <c r="B12922" t="s">
        <v>827</v>
      </c>
      <c r="C12922" t="s">
        <v>14</v>
      </c>
      <c r="D12922" t="s">
        <v>140</v>
      </c>
      <c r="E12922" t="s">
        <v>288</v>
      </c>
      <c r="F12922" s="1">
        <v>43161.429652777777</v>
      </c>
      <c r="G12922">
        <v>2</v>
      </c>
      <c r="H12922">
        <v>171.6</v>
      </c>
      <c r="I12922">
        <v>343.2</v>
      </c>
      <c r="J12922">
        <v>30</v>
      </c>
      <c r="K12922" t="s">
        <v>1777</v>
      </c>
      <c r="L12922">
        <v>2018</v>
      </c>
      <c r="M12922">
        <v>3</v>
      </c>
    </row>
    <row r="12923" spans="1:13" x14ac:dyDescent="0.25">
      <c r="A12923">
        <v>51383</v>
      </c>
      <c r="B12923" t="s">
        <v>829</v>
      </c>
      <c r="C12923" t="s">
        <v>14</v>
      </c>
      <c r="D12923" t="s">
        <v>140</v>
      </c>
      <c r="E12923" t="s">
        <v>288</v>
      </c>
      <c r="F12923" s="1">
        <v>43182.440127314818</v>
      </c>
      <c r="G12923">
        <v>3</v>
      </c>
      <c r="H12923">
        <v>93.5</v>
      </c>
      <c r="I12923">
        <v>280.5</v>
      </c>
      <c r="J12923">
        <v>30</v>
      </c>
      <c r="K12923" t="s">
        <v>1777</v>
      </c>
      <c r="L12923">
        <v>2018</v>
      </c>
      <c r="M12923">
        <v>3</v>
      </c>
    </row>
    <row r="12924" spans="1:13" x14ac:dyDescent="0.25">
      <c r="A12924">
        <v>51383</v>
      </c>
      <c r="B12924" t="s">
        <v>829</v>
      </c>
      <c r="C12924" t="s">
        <v>14</v>
      </c>
      <c r="D12924" t="s">
        <v>140</v>
      </c>
      <c r="E12924" t="s">
        <v>288</v>
      </c>
      <c r="F12924" s="1">
        <v>43223.478472222225</v>
      </c>
      <c r="G12924">
        <v>2</v>
      </c>
      <c r="H12924">
        <v>93.5</v>
      </c>
      <c r="I12924">
        <v>187</v>
      </c>
      <c r="J12924">
        <v>30</v>
      </c>
      <c r="K12924" t="s">
        <v>1777</v>
      </c>
      <c r="L12924">
        <v>2018</v>
      </c>
      <c r="M12924">
        <v>5</v>
      </c>
    </row>
    <row r="12925" spans="1:13" x14ac:dyDescent="0.25">
      <c r="A12925">
        <v>51366</v>
      </c>
      <c r="B12925" t="s">
        <v>827</v>
      </c>
      <c r="C12925" t="s">
        <v>14</v>
      </c>
      <c r="D12925" t="s">
        <v>140</v>
      </c>
      <c r="E12925" t="s">
        <v>288</v>
      </c>
      <c r="F12925" s="1">
        <v>43223.478472222225</v>
      </c>
      <c r="G12925">
        <v>2</v>
      </c>
      <c r="H12925">
        <v>171.6</v>
      </c>
      <c r="I12925">
        <v>343.2</v>
      </c>
      <c r="J12925">
        <v>30</v>
      </c>
      <c r="K12925" t="s">
        <v>1777</v>
      </c>
      <c r="L12925">
        <v>2018</v>
      </c>
      <c r="M12925">
        <v>5</v>
      </c>
    </row>
    <row r="12926" spans="1:13" x14ac:dyDescent="0.25">
      <c r="A12926">
        <v>51366</v>
      </c>
      <c r="B12926" t="s">
        <v>827</v>
      </c>
      <c r="C12926" t="s">
        <v>14</v>
      </c>
      <c r="D12926" t="s">
        <v>140</v>
      </c>
      <c r="E12926" t="s">
        <v>288</v>
      </c>
      <c r="F12926" s="1">
        <v>43251.543020833335</v>
      </c>
      <c r="G12926">
        <v>1</v>
      </c>
      <c r="H12926">
        <v>171.6</v>
      </c>
      <c r="I12926">
        <v>171.6</v>
      </c>
      <c r="J12926">
        <v>30</v>
      </c>
      <c r="K12926" t="s">
        <v>1777</v>
      </c>
      <c r="L12926">
        <v>2018</v>
      </c>
      <c r="M12926">
        <v>5</v>
      </c>
    </row>
    <row r="12927" spans="1:13" x14ac:dyDescent="0.25">
      <c r="A12927">
        <v>51366</v>
      </c>
      <c r="B12927" t="s">
        <v>827</v>
      </c>
      <c r="C12927" t="s">
        <v>14</v>
      </c>
      <c r="D12927" t="s">
        <v>140</v>
      </c>
      <c r="E12927" t="s">
        <v>288</v>
      </c>
      <c r="F12927" s="1">
        <v>43252.429513888892</v>
      </c>
      <c r="G12927">
        <v>3</v>
      </c>
      <c r="H12927">
        <v>171.6</v>
      </c>
      <c r="I12927">
        <v>514.79999999999995</v>
      </c>
      <c r="J12927">
        <v>30</v>
      </c>
      <c r="K12927" t="s">
        <v>1777</v>
      </c>
      <c r="L12927">
        <v>2018</v>
      </c>
      <c r="M12927">
        <v>6</v>
      </c>
    </row>
    <row r="12928" spans="1:13" x14ac:dyDescent="0.25">
      <c r="A12928">
        <v>51367</v>
      </c>
      <c r="B12928" t="s">
        <v>828</v>
      </c>
      <c r="C12928" t="s">
        <v>14</v>
      </c>
      <c r="D12928" t="s">
        <v>140</v>
      </c>
      <c r="E12928" t="s">
        <v>288</v>
      </c>
      <c r="F12928" s="1">
        <v>43258.514513888891</v>
      </c>
      <c r="G12928">
        <v>2</v>
      </c>
      <c r="H12928">
        <v>92.95</v>
      </c>
      <c r="I12928">
        <v>185.9</v>
      </c>
      <c r="J12928">
        <v>30</v>
      </c>
      <c r="K12928" t="s">
        <v>1777</v>
      </c>
      <c r="L12928">
        <v>2018</v>
      </c>
      <c r="M12928">
        <v>6</v>
      </c>
    </row>
    <row r="12929" spans="1:13" x14ac:dyDescent="0.25">
      <c r="A12929">
        <v>51366</v>
      </c>
      <c r="B12929" t="s">
        <v>827</v>
      </c>
      <c r="C12929" t="s">
        <v>14</v>
      </c>
      <c r="D12929" t="s">
        <v>140</v>
      </c>
      <c r="E12929" t="s">
        <v>288</v>
      </c>
      <c r="F12929" s="1">
        <v>43279.59946759259</v>
      </c>
      <c r="G12929">
        <v>2</v>
      </c>
      <c r="H12929">
        <v>171.6</v>
      </c>
      <c r="I12929">
        <v>343.2</v>
      </c>
      <c r="J12929">
        <v>30</v>
      </c>
      <c r="K12929" t="s">
        <v>1777</v>
      </c>
      <c r="L12929">
        <v>2018</v>
      </c>
      <c r="M12929">
        <v>6</v>
      </c>
    </row>
    <row r="12930" spans="1:13" x14ac:dyDescent="0.25">
      <c r="A12930">
        <v>51366</v>
      </c>
      <c r="B12930" t="s">
        <v>827</v>
      </c>
      <c r="C12930" t="s">
        <v>14</v>
      </c>
      <c r="D12930" t="s">
        <v>140</v>
      </c>
      <c r="E12930" t="s">
        <v>288</v>
      </c>
      <c r="F12930" s="1">
        <v>43297.275671296295</v>
      </c>
      <c r="G12930">
        <v>2</v>
      </c>
      <c r="H12930">
        <v>171.6</v>
      </c>
      <c r="I12930">
        <v>343.2</v>
      </c>
      <c r="J12930">
        <v>30</v>
      </c>
      <c r="K12930" t="s">
        <v>1777</v>
      </c>
      <c r="L12930">
        <v>2018</v>
      </c>
      <c r="M12930">
        <v>7</v>
      </c>
    </row>
    <row r="12931" spans="1:13" x14ac:dyDescent="0.25">
      <c r="A12931">
        <v>51384</v>
      </c>
      <c r="B12931" t="s">
        <v>831</v>
      </c>
      <c r="C12931" t="s">
        <v>14</v>
      </c>
      <c r="D12931" t="s">
        <v>140</v>
      </c>
      <c r="E12931" t="s">
        <v>288</v>
      </c>
      <c r="F12931" s="1">
        <v>43357.501215277778</v>
      </c>
      <c r="G12931">
        <v>1</v>
      </c>
      <c r="H12931">
        <v>192.5</v>
      </c>
      <c r="I12931">
        <v>192.5</v>
      </c>
      <c r="J12931">
        <v>30</v>
      </c>
      <c r="K12931" t="s">
        <v>1777</v>
      </c>
      <c r="L12931">
        <v>2018</v>
      </c>
      <c r="M12931">
        <v>9</v>
      </c>
    </row>
    <row r="12932" spans="1:13" x14ac:dyDescent="0.25">
      <c r="A12932">
        <v>51366</v>
      </c>
      <c r="B12932" t="s">
        <v>827</v>
      </c>
      <c r="C12932" t="s">
        <v>14</v>
      </c>
      <c r="D12932" t="s">
        <v>140</v>
      </c>
      <c r="E12932" t="s">
        <v>288</v>
      </c>
      <c r="F12932" s="1">
        <v>43378.403969907406</v>
      </c>
      <c r="G12932">
        <v>1</v>
      </c>
      <c r="H12932">
        <v>171.6</v>
      </c>
      <c r="I12932">
        <v>171.6</v>
      </c>
      <c r="J12932">
        <v>30</v>
      </c>
      <c r="K12932" t="s">
        <v>1777</v>
      </c>
      <c r="L12932">
        <v>2018</v>
      </c>
      <c r="M12932">
        <v>10</v>
      </c>
    </row>
    <row r="12933" spans="1:13" x14ac:dyDescent="0.25">
      <c r="A12933">
        <v>51366</v>
      </c>
      <c r="B12933" t="s">
        <v>827</v>
      </c>
      <c r="C12933" t="s">
        <v>14</v>
      </c>
      <c r="D12933" t="s">
        <v>140</v>
      </c>
      <c r="E12933" t="s">
        <v>288</v>
      </c>
      <c r="F12933" s="1">
        <v>43392.390972222223</v>
      </c>
      <c r="G12933">
        <v>3</v>
      </c>
      <c r="H12933">
        <v>171.6</v>
      </c>
      <c r="I12933">
        <v>514.79999999999995</v>
      </c>
      <c r="J12933">
        <v>30</v>
      </c>
      <c r="K12933" t="s">
        <v>1777</v>
      </c>
      <c r="L12933">
        <v>2018</v>
      </c>
      <c r="M12933">
        <v>10</v>
      </c>
    </row>
    <row r="12934" spans="1:13" x14ac:dyDescent="0.25">
      <c r="A12934">
        <v>51384</v>
      </c>
      <c r="B12934" t="s">
        <v>831</v>
      </c>
      <c r="C12934" t="s">
        <v>14</v>
      </c>
      <c r="D12934" t="s">
        <v>140</v>
      </c>
      <c r="E12934" t="s">
        <v>288</v>
      </c>
      <c r="F12934" s="1">
        <v>43399.51798611111</v>
      </c>
      <c r="G12934">
        <v>2</v>
      </c>
      <c r="H12934">
        <v>192.5</v>
      </c>
      <c r="I12934">
        <v>385</v>
      </c>
      <c r="J12934">
        <v>30</v>
      </c>
      <c r="K12934" t="s">
        <v>1777</v>
      </c>
      <c r="L12934">
        <v>2018</v>
      </c>
      <c r="M12934">
        <v>10</v>
      </c>
    </row>
    <row r="12935" spans="1:13" x14ac:dyDescent="0.25">
      <c r="A12935">
        <v>51383</v>
      </c>
      <c r="B12935" t="s">
        <v>829</v>
      </c>
      <c r="C12935" t="s">
        <v>14</v>
      </c>
      <c r="D12935" t="s">
        <v>140</v>
      </c>
      <c r="E12935" t="s">
        <v>288</v>
      </c>
      <c r="F12935" s="1">
        <v>43399.51798611111</v>
      </c>
      <c r="G12935">
        <v>3</v>
      </c>
      <c r="H12935">
        <v>93.5</v>
      </c>
      <c r="I12935">
        <v>280.5</v>
      </c>
      <c r="J12935">
        <v>30</v>
      </c>
      <c r="K12935" t="s">
        <v>1777</v>
      </c>
      <c r="L12935">
        <v>2018</v>
      </c>
      <c r="M12935">
        <v>10</v>
      </c>
    </row>
    <row r="12936" spans="1:13" x14ac:dyDescent="0.25">
      <c r="A12936">
        <v>51366</v>
      </c>
      <c r="B12936" t="s">
        <v>827</v>
      </c>
      <c r="C12936" t="s">
        <v>14</v>
      </c>
      <c r="D12936" t="s">
        <v>140</v>
      </c>
      <c r="E12936" t="s">
        <v>288</v>
      </c>
      <c r="F12936" s="1">
        <v>43406.385462962964</v>
      </c>
      <c r="G12936">
        <v>2</v>
      </c>
      <c r="H12936">
        <v>171.6</v>
      </c>
      <c r="I12936">
        <v>343.2</v>
      </c>
      <c r="J12936">
        <v>30</v>
      </c>
      <c r="K12936" t="s">
        <v>1777</v>
      </c>
      <c r="L12936">
        <v>2018</v>
      </c>
      <c r="M12936">
        <v>11</v>
      </c>
    </row>
    <row r="12937" spans="1:13" x14ac:dyDescent="0.25">
      <c r="A12937">
        <v>51383</v>
      </c>
      <c r="B12937" t="s">
        <v>829</v>
      </c>
      <c r="C12937" t="s">
        <v>14</v>
      </c>
      <c r="D12937" t="s">
        <v>140</v>
      </c>
      <c r="E12937" t="s">
        <v>288</v>
      </c>
      <c r="F12937" s="1">
        <v>43427.37740740741</v>
      </c>
      <c r="G12937">
        <v>1</v>
      </c>
      <c r="H12937">
        <v>93.5</v>
      </c>
      <c r="I12937">
        <v>93.5</v>
      </c>
      <c r="J12937">
        <v>30</v>
      </c>
      <c r="K12937" t="s">
        <v>1777</v>
      </c>
      <c r="L12937">
        <v>2018</v>
      </c>
      <c r="M12937">
        <v>11</v>
      </c>
    </row>
    <row r="12938" spans="1:13" x14ac:dyDescent="0.25">
      <c r="A12938">
        <v>51367</v>
      </c>
      <c r="B12938" t="s">
        <v>828</v>
      </c>
      <c r="C12938" t="s">
        <v>14</v>
      </c>
      <c r="D12938" t="s">
        <v>140</v>
      </c>
      <c r="E12938" t="s">
        <v>288</v>
      </c>
      <c r="F12938" s="1">
        <v>43427.37740740741</v>
      </c>
      <c r="G12938">
        <v>1</v>
      </c>
      <c r="H12938">
        <v>92.95</v>
      </c>
      <c r="I12938">
        <v>92.95</v>
      </c>
      <c r="J12938">
        <v>30</v>
      </c>
      <c r="K12938" t="s">
        <v>1777</v>
      </c>
      <c r="L12938">
        <v>2018</v>
      </c>
      <c r="M12938">
        <v>11</v>
      </c>
    </row>
    <row r="12939" spans="1:13" x14ac:dyDescent="0.25">
      <c r="A12939">
        <v>51366</v>
      </c>
      <c r="B12939" t="s">
        <v>827</v>
      </c>
      <c r="C12939" t="s">
        <v>14</v>
      </c>
      <c r="D12939" t="s">
        <v>140</v>
      </c>
      <c r="E12939" t="s">
        <v>288</v>
      </c>
      <c r="F12939" s="1">
        <v>43434.374363425923</v>
      </c>
      <c r="G12939">
        <v>2</v>
      </c>
      <c r="H12939">
        <v>171.6</v>
      </c>
      <c r="I12939">
        <v>343.2</v>
      </c>
      <c r="J12939">
        <v>30</v>
      </c>
      <c r="K12939" t="s">
        <v>1777</v>
      </c>
      <c r="L12939">
        <v>2018</v>
      </c>
      <c r="M12939">
        <v>11</v>
      </c>
    </row>
    <row r="12940" spans="1:13" x14ac:dyDescent="0.25">
      <c r="A12940">
        <v>51366</v>
      </c>
      <c r="B12940" t="s">
        <v>827</v>
      </c>
      <c r="C12940" t="s">
        <v>14</v>
      </c>
      <c r="D12940" t="s">
        <v>140</v>
      </c>
      <c r="E12940" t="s">
        <v>288</v>
      </c>
      <c r="F12940" s="1">
        <v>43441.508553240739</v>
      </c>
      <c r="G12940">
        <v>2</v>
      </c>
      <c r="H12940">
        <v>171.6</v>
      </c>
      <c r="I12940">
        <v>343.2</v>
      </c>
      <c r="J12940">
        <v>30</v>
      </c>
      <c r="K12940" t="s">
        <v>1777</v>
      </c>
      <c r="L12940">
        <v>2018</v>
      </c>
      <c r="M12940">
        <v>12</v>
      </c>
    </row>
    <row r="12941" spans="1:13" x14ac:dyDescent="0.25">
      <c r="A12941">
        <v>51366</v>
      </c>
      <c r="B12941" t="s">
        <v>827</v>
      </c>
      <c r="C12941" t="s">
        <v>14</v>
      </c>
      <c r="D12941" t="s">
        <v>140</v>
      </c>
      <c r="E12941" t="s">
        <v>288</v>
      </c>
      <c r="F12941" s="1">
        <v>43448.518171296295</v>
      </c>
      <c r="G12941">
        <v>2</v>
      </c>
      <c r="H12941">
        <v>171.6</v>
      </c>
      <c r="I12941">
        <v>343.2</v>
      </c>
      <c r="J12941">
        <v>30</v>
      </c>
      <c r="K12941" t="s">
        <v>1777</v>
      </c>
      <c r="L12941">
        <v>2018</v>
      </c>
      <c r="M12941">
        <v>12</v>
      </c>
    </row>
    <row r="12942" spans="1:13" x14ac:dyDescent="0.25">
      <c r="A12942">
        <v>51366</v>
      </c>
      <c r="B12942" t="s">
        <v>827</v>
      </c>
      <c r="C12942" t="s">
        <v>14</v>
      </c>
      <c r="D12942" t="s">
        <v>140</v>
      </c>
      <c r="E12942" t="s">
        <v>288</v>
      </c>
      <c r="F12942" s="1">
        <v>43453.326782407406</v>
      </c>
      <c r="G12942">
        <v>3</v>
      </c>
      <c r="H12942">
        <v>171.6</v>
      </c>
      <c r="I12942">
        <v>514.79999999999995</v>
      </c>
      <c r="J12942">
        <v>30</v>
      </c>
      <c r="K12942" t="s">
        <v>1777</v>
      </c>
      <c r="L12942">
        <v>2018</v>
      </c>
      <c r="M12942">
        <v>12</v>
      </c>
    </row>
    <row r="12943" spans="1:13" x14ac:dyDescent="0.25">
      <c r="A12943">
        <v>51366</v>
      </c>
      <c r="B12943" t="s">
        <v>827</v>
      </c>
      <c r="C12943" t="s">
        <v>14</v>
      </c>
      <c r="D12943" t="s">
        <v>140</v>
      </c>
      <c r="E12943" t="s">
        <v>288</v>
      </c>
      <c r="F12943" s="1">
        <v>43469.393263888887</v>
      </c>
      <c r="G12943">
        <v>3</v>
      </c>
      <c r="H12943">
        <v>171.6</v>
      </c>
      <c r="I12943">
        <v>514.79999999999995</v>
      </c>
      <c r="J12943">
        <v>30</v>
      </c>
      <c r="K12943" t="s">
        <v>1777</v>
      </c>
      <c r="L12943">
        <v>2019</v>
      </c>
      <c r="M12943">
        <v>1</v>
      </c>
    </row>
    <row r="12944" spans="1:13" x14ac:dyDescent="0.25">
      <c r="A12944">
        <v>51384</v>
      </c>
      <c r="B12944" t="s">
        <v>831</v>
      </c>
      <c r="C12944" t="s">
        <v>14</v>
      </c>
      <c r="D12944" t="s">
        <v>140</v>
      </c>
      <c r="E12944" t="s">
        <v>288</v>
      </c>
      <c r="F12944" s="1">
        <v>43476.403495370374</v>
      </c>
      <c r="G12944">
        <v>1</v>
      </c>
      <c r="H12944">
        <v>192.5</v>
      </c>
      <c r="I12944">
        <v>192.5</v>
      </c>
      <c r="J12944">
        <v>30</v>
      </c>
      <c r="K12944" t="s">
        <v>1777</v>
      </c>
      <c r="L12944">
        <v>2019</v>
      </c>
      <c r="M12944">
        <v>1</v>
      </c>
    </row>
    <row r="12945" spans="1:13" x14ac:dyDescent="0.25">
      <c r="A12945">
        <v>51366</v>
      </c>
      <c r="B12945" t="s">
        <v>827</v>
      </c>
      <c r="C12945" t="s">
        <v>14</v>
      </c>
      <c r="D12945" t="s">
        <v>140</v>
      </c>
      <c r="E12945" t="s">
        <v>288</v>
      </c>
      <c r="F12945" s="1">
        <v>43476.403495370374</v>
      </c>
      <c r="G12945">
        <v>1</v>
      </c>
      <c r="H12945">
        <v>171.6</v>
      </c>
      <c r="I12945">
        <v>171.6</v>
      </c>
      <c r="J12945">
        <v>30</v>
      </c>
      <c r="K12945" t="s">
        <v>1777</v>
      </c>
      <c r="L12945">
        <v>2019</v>
      </c>
      <c r="M12945">
        <v>1</v>
      </c>
    </row>
    <row r="12946" spans="1:13" x14ac:dyDescent="0.25">
      <c r="A12946">
        <v>51366</v>
      </c>
      <c r="B12946" t="s">
        <v>827</v>
      </c>
      <c r="C12946" t="s">
        <v>14</v>
      </c>
      <c r="D12946" t="s">
        <v>140</v>
      </c>
      <c r="E12946" t="s">
        <v>288</v>
      </c>
      <c r="F12946" s="1">
        <v>43483.441307870373</v>
      </c>
      <c r="G12946">
        <v>4</v>
      </c>
      <c r="H12946">
        <v>171.6</v>
      </c>
      <c r="I12946">
        <v>686.4</v>
      </c>
      <c r="J12946">
        <v>30</v>
      </c>
      <c r="K12946" t="s">
        <v>1777</v>
      </c>
      <c r="L12946">
        <v>2019</v>
      </c>
      <c r="M12946">
        <v>1</v>
      </c>
    </row>
    <row r="12947" spans="1:13" x14ac:dyDescent="0.25">
      <c r="A12947">
        <v>51383</v>
      </c>
      <c r="B12947" t="s">
        <v>829</v>
      </c>
      <c r="C12947" t="s">
        <v>14</v>
      </c>
      <c r="D12947" t="s">
        <v>140</v>
      </c>
      <c r="E12947" t="s">
        <v>288</v>
      </c>
      <c r="F12947" s="1">
        <v>43490.472407407404</v>
      </c>
      <c r="G12947">
        <v>4</v>
      </c>
      <c r="H12947">
        <v>93.5</v>
      </c>
      <c r="I12947">
        <v>374</v>
      </c>
      <c r="J12947">
        <v>30</v>
      </c>
      <c r="K12947" t="s">
        <v>1777</v>
      </c>
      <c r="L12947">
        <v>2019</v>
      </c>
      <c r="M12947">
        <v>1</v>
      </c>
    </row>
    <row r="12948" spans="1:13" x14ac:dyDescent="0.25">
      <c r="A12948">
        <v>51367</v>
      </c>
      <c r="B12948" t="s">
        <v>828</v>
      </c>
      <c r="C12948" t="s">
        <v>14</v>
      </c>
      <c r="D12948" t="s">
        <v>140</v>
      </c>
      <c r="E12948" t="s">
        <v>288</v>
      </c>
      <c r="F12948" s="1">
        <v>43497.445659722223</v>
      </c>
      <c r="G12948">
        <v>2</v>
      </c>
      <c r="H12948">
        <v>92.95</v>
      </c>
      <c r="I12948">
        <v>185.9</v>
      </c>
      <c r="J12948">
        <v>30</v>
      </c>
      <c r="K12948" t="s">
        <v>1777</v>
      </c>
      <c r="L12948">
        <v>2019</v>
      </c>
      <c r="M12948">
        <v>2</v>
      </c>
    </row>
    <row r="12949" spans="1:13" x14ac:dyDescent="0.25">
      <c r="A12949">
        <v>51367</v>
      </c>
      <c r="B12949" t="s">
        <v>828</v>
      </c>
      <c r="C12949" t="s">
        <v>14</v>
      </c>
      <c r="D12949" t="s">
        <v>140</v>
      </c>
      <c r="E12949" t="s">
        <v>288</v>
      </c>
      <c r="F12949" s="1">
        <v>43500.36645833333</v>
      </c>
      <c r="G12949">
        <v>1</v>
      </c>
      <c r="H12949">
        <v>92.95</v>
      </c>
      <c r="I12949">
        <v>92.95</v>
      </c>
      <c r="J12949">
        <v>30</v>
      </c>
      <c r="K12949" t="s">
        <v>1777</v>
      </c>
      <c r="L12949">
        <v>2019</v>
      </c>
      <c r="M12949">
        <v>2</v>
      </c>
    </row>
    <row r="12950" spans="1:13" x14ac:dyDescent="0.25">
      <c r="A12950">
        <v>51366</v>
      </c>
      <c r="B12950" t="s">
        <v>827</v>
      </c>
      <c r="C12950" t="s">
        <v>14</v>
      </c>
      <c r="D12950" t="s">
        <v>140</v>
      </c>
      <c r="E12950" t="s">
        <v>288</v>
      </c>
      <c r="F12950" s="1">
        <v>43517.355555555558</v>
      </c>
      <c r="G12950">
        <v>1</v>
      </c>
      <c r="H12950">
        <v>171.6</v>
      </c>
      <c r="I12950">
        <v>171.6</v>
      </c>
      <c r="J12950">
        <v>30</v>
      </c>
      <c r="K12950" t="s">
        <v>1777</v>
      </c>
      <c r="L12950">
        <v>2019</v>
      </c>
      <c r="M12950">
        <v>2</v>
      </c>
    </row>
    <row r="12951" spans="1:13" x14ac:dyDescent="0.25">
      <c r="A12951">
        <v>51366</v>
      </c>
      <c r="B12951" t="s">
        <v>827</v>
      </c>
      <c r="C12951" t="s">
        <v>14</v>
      </c>
      <c r="D12951" t="s">
        <v>140</v>
      </c>
      <c r="E12951" t="s">
        <v>288</v>
      </c>
      <c r="F12951" s="1">
        <v>43518.377604166664</v>
      </c>
      <c r="G12951">
        <v>5</v>
      </c>
      <c r="H12951">
        <v>171.6</v>
      </c>
      <c r="I12951">
        <v>858</v>
      </c>
      <c r="J12951">
        <v>30</v>
      </c>
      <c r="K12951" t="s">
        <v>1777</v>
      </c>
      <c r="L12951">
        <v>2019</v>
      </c>
      <c r="M12951">
        <v>2</v>
      </c>
    </row>
    <row r="12952" spans="1:13" x14ac:dyDescent="0.25">
      <c r="A12952">
        <v>51366</v>
      </c>
      <c r="B12952" t="s">
        <v>827</v>
      </c>
      <c r="C12952" t="s">
        <v>14</v>
      </c>
      <c r="D12952" t="s">
        <v>140</v>
      </c>
      <c r="E12952" t="s">
        <v>288</v>
      </c>
      <c r="F12952" s="1">
        <v>43518.445810185185</v>
      </c>
      <c r="G12952">
        <v>2</v>
      </c>
      <c r="H12952">
        <v>171.6</v>
      </c>
      <c r="I12952">
        <v>343.2</v>
      </c>
      <c r="J12952">
        <v>30</v>
      </c>
      <c r="K12952" t="s">
        <v>1777</v>
      </c>
      <c r="L12952">
        <v>2019</v>
      </c>
      <c r="M12952">
        <v>2</v>
      </c>
    </row>
    <row r="12953" spans="1:13" x14ac:dyDescent="0.25">
      <c r="A12953">
        <v>51366</v>
      </c>
      <c r="B12953" t="s">
        <v>827</v>
      </c>
      <c r="C12953" t="s">
        <v>14</v>
      </c>
      <c r="D12953" t="s">
        <v>140</v>
      </c>
      <c r="E12953" t="s">
        <v>288</v>
      </c>
      <c r="F12953" s="1">
        <v>43525.494351851848</v>
      </c>
      <c r="G12953">
        <v>2</v>
      </c>
      <c r="H12953">
        <v>171.6</v>
      </c>
      <c r="I12953">
        <v>343.2</v>
      </c>
      <c r="J12953">
        <v>30</v>
      </c>
      <c r="K12953" t="s">
        <v>1777</v>
      </c>
      <c r="L12953">
        <v>2019</v>
      </c>
      <c r="M12953">
        <v>3</v>
      </c>
    </row>
    <row r="12954" spans="1:13" x14ac:dyDescent="0.25">
      <c r="A12954">
        <v>51366</v>
      </c>
      <c r="B12954" t="s">
        <v>827</v>
      </c>
      <c r="C12954" t="s">
        <v>14</v>
      </c>
      <c r="D12954" t="s">
        <v>140</v>
      </c>
      <c r="E12954" t="s">
        <v>288</v>
      </c>
      <c r="F12954" s="1">
        <v>43532.435648148145</v>
      </c>
      <c r="G12954">
        <v>3</v>
      </c>
      <c r="H12954">
        <v>171.6</v>
      </c>
      <c r="I12954">
        <v>514.79999999999995</v>
      </c>
      <c r="J12954">
        <v>30</v>
      </c>
      <c r="K12954" t="s">
        <v>1777</v>
      </c>
      <c r="L12954">
        <v>2019</v>
      </c>
      <c r="M12954">
        <v>3</v>
      </c>
    </row>
    <row r="12955" spans="1:13" x14ac:dyDescent="0.25">
      <c r="A12955">
        <v>51366</v>
      </c>
      <c r="B12955" t="s">
        <v>827</v>
      </c>
      <c r="C12955" t="s">
        <v>14</v>
      </c>
      <c r="D12955" t="s">
        <v>140</v>
      </c>
      <c r="E12955" t="s">
        <v>288</v>
      </c>
      <c r="F12955" s="1">
        <v>43546.407916666663</v>
      </c>
      <c r="G12955">
        <v>1</v>
      </c>
      <c r="H12955">
        <v>171.6</v>
      </c>
      <c r="I12955">
        <v>171.6</v>
      </c>
      <c r="J12955">
        <v>30</v>
      </c>
      <c r="K12955" t="s">
        <v>1777</v>
      </c>
      <c r="L12955">
        <v>2019</v>
      </c>
      <c r="M12955">
        <v>3</v>
      </c>
    </row>
    <row r="12956" spans="1:13" x14ac:dyDescent="0.25">
      <c r="A12956">
        <v>51366</v>
      </c>
      <c r="B12956" t="s">
        <v>827</v>
      </c>
      <c r="C12956" t="s">
        <v>14</v>
      </c>
      <c r="D12956" t="s">
        <v>140</v>
      </c>
      <c r="E12956" t="s">
        <v>288</v>
      </c>
      <c r="F12956" s="1">
        <v>43553.409548611111</v>
      </c>
      <c r="G12956">
        <v>2</v>
      </c>
      <c r="H12956">
        <v>171.6</v>
      </c>
      <c r="I12956">
        <v>343.2</v>
      </c>
      <c r="J12956">
        <v>30</v>
      </c>
      <c r="K12956" t="s">
        <v>1777</v>
      </c>
      <c r="L12956">
        <v>2019</v>
      </c>
      <c r="M12956">
        <v>3</v>
      </c>
    </row>
    <row r="12957" spans="1:13" x14ac:dyDescent="0.25">
      <c r="A12957">
        <v>51367</v>
      </c>
      <c r="B12957" t="s">
        <v>828</v>
      </c>
      <c r="C12957" t="s">
        <v>14</v>
      </c>
      <c r="D12957" t="s">
        <v>140</v>
      </c>
      <c r="E12957" t="s">
        <v>288</v>
      </c>
      <c r="F12957" s="1">
        <v>43553.409548611111</v>
      </c>
      <c r="G12957">
        <v>2</v>
      </c>
      <c r="H12957">
        <v>92.95</v>
      </c>
      <c r="I12957">
        <v>185.9</v>
      </c>
      <c r="J12957">
        <v>30</v>
      </c>
      <c r="K12957" t="s">
        <v>1777</v>
      </c>
      <c r="L12957">
        <v>2019</v>
      </c>
      <c r="M12957">
        <v>3</v>
      </c>
    </row>
    <row r="12958" spans="1:13" x14ac:dyDescent="0.25">
      <c r="A12958">
        <v>51366</v>
      </c>
      <c r="B12958" t="s">
        <v>827</v>
      </c>
      <c r="C12958" t="s">
        <v>14</v>
      </c>
      <c r="D12958" t="s">
        <v>140</v>
      </c>
      <c r="E12958" t="s">
        <v>288</v>
      </c>
      <c r="F12958" s="1">
        <v>43560.426111111112</v>
      </c>
      <c r="G12958">
        <v>3</v>
      </c>
      <c r="H12958">
        <v>171.6</v>
      </c>
      <c r="I12958">
        <v>514.79999999999995</v>
      </c>
      <c r="J12958">
        <v>30</v>
      </c>
      <c r="K12958" t="s">
        <v>1777</v>
      </c>
      <c r="L12958">
        <v>2019</v>
      </c>
      <c r="M12958">
        <v>4</v>
      </c>
    </row>
    <row r="12959" spans="1:13" x14ac:dyDescent="0.25">
      <c r="A12959">
        <v>51366</v>
      </c>
      <c r="B12959" t="s">
        <v>827</v>
      </c>
      <c r="C12959" t="s">
        <v>14</v>
      </c>
      <c r="D12959" t="s">
        <v>140</v>
      </c>
      <c r="E12959" t="s">
        <v>288</v>
      </c>
      <c r="F12959" s="1">
        <v>43566.531944444447</v>
      </c>
      <c r="G12959">
        <v>3</v>
      </c>
      <c r="H12959">
        <v>171.6</v>
      </c>
      <c r="I12959">
        <v>514.79999999999995</v>
      </c>
      <c r="J12959">
        <v>30</v>
      </c>
      <c r="K12959" t="s">
        <v>1777</v>
      </c>
      <c r="L12959">
        <v>2019</v>
      </c>
      <c r="M12959">
        <v>4</v>
      </c>
    </row>
    <row r="12960" spans="1:13" x14ac:dyDescent="0.25">
      <c r="A12960">
        <v>51383</v>
      </c>
      <c r="B12960" t="s">
        <v>829</v>
      </c>
      <c r="C12960" t="s">
        <v>14</v>
      </c>
      <c r="D12960" t="s">
        <v>140</v>
      </c>
      <c r="E12960" t="s">
        <v>288</v>
      </c>
      <c r="F12960" s="1">
        <v>43566.531944444447</v>
      </c>
      <c r="G12960">
        <v>2</v>
      </c>
      <c r="H12960">
        <v>93.5</v>
      </c>
      <c r="I12960">
        <v>187</v>
      </c>
      <c r="J12960">
        <v>30</v>
      </c>
      <c r="K12960" t="s">
        <v>1777</v>
      </c>
      <c r="L12960">
        <v>2019</v>
      </c>
      <c r="M12960">
        <v>4</v>
      </c>
    </row>
    <row r="12961" spans="1:13" x14ac:dyDescent="0.25">
      <c r="A12961">
        <v>51366</v>
      </c>
      <c r="B12961" t="s">
        <v>827</v>
      </c>
      <c r="C12961" t="s">
        <v>14</v>
      </c>
      <c r="D12961" t="s">
        <v>140</v>
      </c>
      <c r="E12961" t="s">
        <v>288</v>
      </c>
      <c r="F12961" s="1">
        <v>43570.400613425925</v>
      </c>
      <c r="G12961">
        <v>1</v>
      </c>
      <c r="H12961">
        <v>171.6</v>
      </c>
      <c r="I12961">
        <v>171.6</v>
      </c>
      <c r="J12961">
        <v>30</v>
      </c>
      <c r="K12961" t="s">
        <v>1777</v>
      </c>
      <c r="L12961">
        <v>2019</v>
      </c>
      <c r="M12961">
        <v>4</v>
      </c>
    </row>
    <row r="12962" spans="1:13" x14ac:dyDescent="0.25">
      <c r="A12962">
        <v>51366</v>
      </c>
      <c r="B12962" t="s">
        <v>827</v>
      </c>
      <c r="C12962" t="s">
        <v>14</v>
      </c>
      <c r="D12962" t="s">
        <v>140</v>
      </c>
      <c r="E12962" t="s">
        <v>288</v>
      </c>
      <c r="F12962" s="1">
        <v>43572.411550925928</v>
      </c>
      <c r="G12962">
        <v>3</v>
      </c>
      <c r="H12962">
        <v>171.6</v>
      </c>
      <c r="I12962">
        <v>514.79999999999995</v>
      </c>
      <c r="J12962">
        <v>30</v>
      </c>
      <c r="K12962" t="s">
        <v>1777</v>
      </c>
      <c r="L12962">
        <v>2019</v>
      </c>
      <c r="M12962">
        <v>4</v>
      </c>
    </row>
    <row r="12963" spans="1:13" x14ac:dyDescent="0.25">
      <c r="A12963">
        <v>51366</v>
      </c>
      <c r="B12963" t="s">
        <v>827</v>
      </c>
      <c r="C12963" t="s">
        <v>14</v>
      </c>
      <c r="D12963" t="s">
        <v>140</v>
      </c>
      <c r="E12963" t="s">
        <v>288</v>
      </c>
      <c r="F12963" s="1">
        <v>43581.526319444441</v>
      </c>
      <c r="G12963">
        <v>3</v>
      </c>
      <c r="H12963">
        <v>171.6</v>
      </c>
      <c r="I12963">
        <v>514.79999999999995</v>
      </c>
      <c r="J12963">
        <v>30</v>
      </c>
      <c r="K12963" t="s">
        <v>1777</v>
      </c>
      <c r="L12963">
        <v>2019</v>
      </c>
      <c r="M12963">
        <v>4</v>
      </c>
    </row>
    <row r="12964" spans="1:13" x14ac:dyDescent="0.25">
      <c r="A12964">
        <v>51367</v>
      </c>
      <c r="B12964" t="s">
        <v>828</v>
      </c>
      <c r="C12964" t="s">
        <v>14</v>
      </c>
      <c r="D12964" t="s">
        <v>140</v>
      </c>
      <c r="E12964" t="s">
        <v>288</v>
      </c>
      <c r="F12964" s="1">
        <v>43581.526319444441</v>
      </c>
      <c r="G12964">
        <v>2</v>
      </c>
      <c r="H12964">
        <v>92.95</v>
      </c>
      <c r="I12964">
        <v>185.9</v>
      </c>
      <c r="J12964">
        <v>30</v>
      </c>
      <c r="K12964" t="s">
        <v>1777</v>
      </c>
      <c r="L12964">
        <v>2019</v>
      </c>
      <c r="M12964">
        <v>4</v>
      </c>
    </row>
    <row r="12965" spans="1:13" x14ac:dyDescent="0.25">
      <c r="A12965">
        <v>51367</v>
      </c>
      <c r="B12965" t="s">
        <v>828</v>
      </c>
      <c r="C12965" t="s">
        <v>14</v>
      </c>
      <c r="D12965" t="s">
        <v>140</v>
      </c>
      <c r="E12965" t="s">
        <v>288</v>
      </c>
      <c r="F12965" s="1">
        <v>43588.533541666664</v>
      </c>
      <c r="G12965">
        <v>2</v>
      </c>
      <c r="H12965">
        <v>92.95</v>
      </c>
      <c r="I12965">
        <v>185.9</v>
      </c>
      <c r="J12965">
        <v>30</v>
      </c>
      <c r="K12965" t="s">
        <v>1777</v>
      </c>
      <c r="L12965">
        <v>2019</v>
      </c>
      <c r="M12965">
        <v>5</v>
      </c>
    </row>
    <row r="12966" spans="1:13" x14ac:dyDescent="0.25">
      <c r="A12966">
        <v>51366</v>
      </c>
      <c r="B12966" t="s">
        <v>827</v>
      </c>
      <c r="C12966" t="s">
        <v>14</v>
      </c>
      <c r="D12966" t="s">
        <v>140</v>
      </c>
      <c r="E12966" t="s">
        <v>288</v>
      </c>
      <c r="F12966" s="1">
        <v>43588.533541666664</v>
      </c>
      <c r="G12966">
        <v>3</v>
      </c>
      <c r="H12966">
        <v>171.6</v>
      </c>
      <c r="I12966">
        <v>514.79999999999995</v>
      </c>
      <c r="J12966">
        <v>30</v>
      </c>
      <c r="K12966" t="s">
        <v>1777</v>
      </c>
      <c r="L12966">
        <v>2019</v>
      </c>
      <c r="M12966">
        <v>5</v>
      </c>
    </row>
    <row r="12967" spans="1:13" x14ac:dyDescent="0.25">
      <c r="A12967">
        <v>51366</v>
      </c>
      <c r="B12967" t="s">
        <v>827</v>
      </c>
      <c r="C12967" t="s">
        <v>14</v>
      </c>
      <c r="D12967" t="s">
        <v>140</v>
      </c>
      <c r="E12967" t="s">
        <v>288</v>
      </c>
      <c r="F12967" s="1">
        <v>43595.372118055559</v>
      </c>
      <c r="G12967">
        <v>3</v>
      </c>
      <c r="H12967">
        <v>171.6</v>
      </c>
      <c r="I12967">
        <v>514.79999999999995</v>
      </c>
      <c r="J12967">
        <v>30</v>
      </c>
      <c r="K12967" t="s">
        <v>1777</v>
      </c>
      <c r="L12967">
        <v>2019</v>
      </c>
      <c r="M12967">
        <v>5</v>
      </c>
    </row>
    <row r="12968" spans="1:13" x14ac:dyDescent="0.25">
      <c r="A12968">
        <v>51383</v>
      </c>
      <c r="B12968" t="s">
        <v>829</v>
      </c>
      <c r="C12968" t="s">
        <v>14</v>
      </c>
      <c r="D12968" t="s">
        <v>140</v>
      </c>
      <c r="E12968" t="s">
        <v>288</v>
      </c>
      <c r="F12968" s="1">
        <v>43595.372118055559</v>
      </c>
      <c r="G12968">
        <v>1</v>
      </c>
      <c r="H12968">
        <v>93.5</v>
      </c>
      <c r="I12968">
        <v>93.5</v>
      </c>
      <c r="J12968">
        <v>30</v>
      </c>
      <c r="K12968" t="s">
        <v>1777</v>
      </c>
      <c r="L12968">
        <v>2019</v>
      </c>
      <c r="M12968">
        <v>5</v>
      </c>
    </row>
    <row r="12969" spans="1:13" x14ac:dyDescent="0.25">
      <c r="A12969">
        <v>51367</v>
      </c>
      <c r="B12969" t="s">
        <v>828</v>
      </c>
      <c r="C12969" t="s">
        <v>14</v>
      </c>
      <c r="D12969" t="s">
        <v>140</v>
      </c>
      <c r="E12969" t="s">
        <v>288</v>
      </c>
      <c r="F12969" s="1">
        <v>43602.484548611108</v>
      </c>
      <c r="G12969">
        <v>2</v>
      </c>
      <c r="H12969">
        <v>92.95</v>
      </c>
      <c r="I12969">
        <v>185.9</v>
      </c>
      <c r="J12969">
        <v>30</v>
      </c>
      <c r="K12969" t="s">
        <v>1777</v>
      </c>
      <c r="L12969">
        <v>2019</v>
      </c>
      <c r="M12969">
        <v>5</v>
      </c>
    </row>
    <row r="12970" spans="1:13" x14ac:dyDescent="0.25">
      <c r="A12970">
        <v>51366</v>
      </c>
      <c r="B12970" t="s">
        <v>827</v>
      </c>
      <c r="C12970" t="s">
        <v>14</v>
      </c>
      <c r="D12970" t="s">
        <v>140</v>
      </c>
      <c r="E12970" t="s">
        <v>288</v>
      </c>
      <c r="F12970" s="1">
        <v>43602.484548611108</v>
      </c>
      <c r="G12970">
        <v>3</v>
      </c>
      <c r="H12970">
        <v>171.6</v>
      </c>
      <c r="I12970">
        <v>514.79999999999995</v>
      </c>
      <c r="J12970">
        <v>30</v>
      </c>
      <c r="K12970" t="s">
        <v>1777</v>
      </c>
      <c r="L12970">
        <v>2019</v>
      </c>
      <c r="M12970">
        <v>5</v>
      </c>
    </row>
    <row r="12971" spans="1:13" x14ac:dyDescent="0.25">
      <c r="A12971">
        <v>51366</v>
      </c>
      <c r="B12971" t="s">
        <v>827</v>
      </c>
      <c r="C12971" t="s">
        <v>14</v>
      </c>
      <c r="D12971" t="s">
        <v>140</v>
      </c>
      <c r="E12971" t="s">
        <v>288</v>
      </c>
      <c r="F12971" s="1">
        <v>43616.433136574073</v>
      </c>
      <c r="G12971">
        <v>2</v>
      </c>
      <c r="H12971">
        <v>171.6</v>
      </c>
      <c r="I12971">
        <v>343.2</v>
      </c>
      <c r="J12971">
        <v>30</v>
      </c>
      <c r="K12971" t="s">
        <v>1777</v>
      </c>
      <c r="L12971">
        <v>2019</v>
      </c>
      <c r="M12971">
        <v>5</v>
      </c>
    </row>
    <row r="12972" spans="1:13" x14ac:dyDescent="0.25">
      <c r="A12972">
        <v>51366</v>
      </c>
      <c r="B12972" t="s">
        <v>827</v>
      </c>
      <c r="C12972" t="s">
        <v>14</v>
      </c>
      <c r="D12972" t="s">
        <v>140</v>
      </c>
      <c r="E12972" t="s">
        <v>288</v>
      </c>
      <c r="F12972" s="1">
        <v>43623.398263888892</v>
      </c>
      <c r="G12972">
        <v>2</v>
      </c>
      <c r="H12972">
        <v>171.6</v>
      </c>
      <c r="I12972">
        <v>343.2</v>
      </c>
      <c r="J12972">
        <v>30</v>
      </c>
      <c r="K12972" t="s">
        <v>1777</v>
      </c>
      <c r="L12972">
        <v>2019</v>
      </c>
      <c r="M12972">
        <v>6</v>
      </c>
    </row>
    <row r="12973" spans="1:13" x14ac:dyDescent="0.25">
      <c r="A12973">
        <v>51366</v>
      </c>
      <c r="B12973" t="s">
        <v>827</v>
      </c>
      <c r="C12973" t="s">
        <v>14</v>
      </c>
      <c r="D12973" t="s">
        <v>140</v>
      </c>
      <c r="E12973" t="s">
        <v>288</v>
      </c>
      <c r="F12973" s="1">
        <v>43629.378865740742</v>
      </c>
      <c r="G12973">
        <v>3</v>
      </c>
      <c r="H12973">
        <v>171.6</v>
      </c>
      <c r="I12973">
        <v>514.79999999999995</v>
      </c>
      <c r="J12973">
        <v>30</v>
      </c>
      <c r="K12973" t="s">
        <v>1777</v>
      </c>
      <c r="L12973">
        <v>2019</v>
      </c>
      <c r="M12973">
        <v>6</v>
      </c>
    </row>
    <row r="12974" spans="1:13" x14ac:dyDescent="0.25">
      <c r="A12974">
        <v>51366</v>
      </c>
      <c r="B12974" t="s">
        <v>827</v>
      </c>
      <c r="C12974" t="s">
        <v>14</v>
      </c>
      <c r="D12974" t="s">
        <v>140</v>
      </c>
      <c r="E12974" t="s">
        <v>288</v>
      </c>
      <c r="F12974" s="1">
        <v>43630.371666666666</v>
      </c>
      <c r="G12974">
        <v>5</v>
      </c>
      <c r="H12974">
        <v>171.6</v>
      </c>
      <c r="I12974">
        <v>858</v>
      </c>
      <c r="J12974">
        <v>30</v>
      </c>
      <c r="K12974" t="s">
        <v>1777</v>
      </c>
      <c r="L12974">
        <v>2019</v>
      </c>
      <c r="M12974">
        <v>6</v>
      </c>
    </row>
    <row r="12975" spans="1:13" x14ac:dyDescent="0.25">
      <c r="A12975">
        <v>51367</v>
      </c>
      <c r="B12975" t="s">
        <v>828</v>
      </c>
      <c r="C12975" t="s">
        <v>14</v>
      </c>
      <c r="D12975" t="s">
        <v>140</v>
      </c>
      <c r="E12975" t="s">
        <v>288</v>
      </c>
      <c r="F12975" s="1">
        <v>43630.371666666666</v>
      </c>
      <c r="G12975">
        <v>10</v>
      </c>
      <c r="H12975">
        <v>92.95</v>
      </c>
      <c r="I12975">
        <v>929.5</v>
      </c>
      <c r="J12975">
        <v>30</v>
      </c>
      <c r="K12975" t="s">
        <v>1777</v>
      </c>
      <c r="L12975">
        <v>2019</v>
      </c>
      <c r="M12975">
        <v>6</v>
      </c>
    </row>
    <row r="12976" spans="1:13" x14ac:dyDescent="0.25">
      <c r="A12976">
        <v>51383</v>
      </c>
      <c r="B12976" t="s">
        <v>829</v>
      </c>
      <c r="C12976" t="s">
        <v>14</v>
      </c>
      <c r="D12976" t="s">
        <v>140</v>
      </c>
      <c r="E12976" t="s">
        <v>288</v>
      </c>
      <c r="F12976" s="1">
        <v>43637.454756944448</v>
      </c>
      <c r="G12976">
        <v>2</v>
      </c>
      <c r="H12976">
        <v>93.5</v>
      </c>
      <c r="I12976">
        <v>187</v>
      </c>
      <c r="J12976">
        <v>30</v>
      </c>
      <c r="K12976" t="s">
        <v>1777</v>
      </c>
      <c r="L12976">
        <v>2019</v>
      </c>
      <c r="M12976">
        <v>6</v>
      </c>
    </row>
    <row r="12977" spans="1:13" x14ac:dyDescent="0.25">
      <c r="A12977">
        <v>51366</v>
      </c>
      <c r="B12977" t="s">
        <v>827</v>
      </c>
      <c r="C12977" t="s">
        <v>14</v>
      </c>
      <c r="D12977" t="s">
        <v>140</v>
      </c>
      <c r="E12977" t="s">
        <v>288</v>
      </c>
      <c r="F12977" s="1">
        <v>43637.454756944448</v>
      </c>
      <c r="G12977">
        <v>5</v>
      </c>
      <c r="H12977">
        <v>171.6</v>
      </c>
      <c r="I12977">
        <v>858</v>
      </c>
      <c r="J12977">
        <v>30</v>
      </c>
      <c r="K12977" t="s">
        <v>1777</v>
      </c>
      <c r="L12977">
        <v>2019</v>
      </c>
      <c r="M12977">
        <v>6</v>
      </c>
    </row>
    <row r="12978" spans="1:13" x14ac:dyDescent="0.25">
      <c r="A12978">
        <v>51366</v>
      </c>
      <c r="B12978" t="s">
        <v>827</v>
      </c>
      <c r="C12978" t="s">
        <v>14</v>
      </c>
      <c r="D12978" t="s">
        <v>140</v>
      </c>
      <c r="E12978" t="s">
        <v>288</v>
      </c>
      <c r="F12978" s="1">
        <v>43650.433252314811</v>
      </c>
      <c r="G12978">
        <v>3</v>
      </c>
      <c r="H12978">
        <v>171.6</v>
      </c>
      <c r="I12978">
        <v>514.79999999999995</v>
      </c>
      <c r="J12978">
        <v>30</v>
      </c>
      <c r="K12978" t="s">
        <v>1777</v>
      </c>
      <c r="L12978">
        <v>2019</v>
      </c>
      <c r="M12978">
        <v>7</v>
      </c>
    </row>
    <row r="12979" spans="1:13" x14ac:dyDescent="0.25">
      <c r="A12979">
        <v>51366</v>
      </c>
      <c r="B12979" t="s">
        <v>827</v>
      </c>
      <c r="C12979" t="s">
        <v>14</v>
      </c>
      <c r="D12979" t="s">
        <v>140</v>
      </c>
      <c r="E12979" t="s">
        <v>288</v>
      </c>
      <c r="F12979" s="1">
        <v>43679.413900462961</v>
      </c>
      <c r="G12979">
        <v>2</v>
      </c>
      <c r="H12979">
        <v>171.6</v>
      </c>
      <c r="I12979">
        <v>343.2</v>
      </c>
      <c r="J12979">
        <v>30</v>
      </c>
      <c r="K12979" t="s">
        <v>1777</v>
      </c>
      <c r="L12979">
        <v>2019</v>
      </c>
      <c r="M12979">
        <v>8</v>
      </c>
    </row>
    <row r="12980" spans="1:13" x14ac:dyDescent="0.25">
      <c r="A12980">
        <v>51384</v>
      </c>
      <c r="B12980" t="s">
        <v>831</v>
      </c>
      <c r="C12980" t="s">
        <v>14</v>
      </c>
      <c r="D12980" t="s">
        <v>140</v>
      </c>
      <c r="E12980" t="s">
        <v>288</v>
      </c>
      <c r="F12980" s="1">
        <v>43686.536562499998</v>
      </c>
      <c r="G12980">
        <v>2</v>
      </c>
      <c r="H12980">
        <v>192.5</v>
      </c>
      <c r="I12980">
        <v>385</v>
      </c>
      <c r="J12980">
        <v>30</v>
      </c>
      <c r="K12980" t="s">
        <v>1777</v>
      </c>
      <c r="L12980">
        <v>2019</v>
      </c>
      <c r="M12980">
        <v>8</v>
      </c>
    </row>
    <row r="12981" spans="1:13" x14ac:dyDescent="0.25">
      <c r="A12981">
        <v>51366</v>
      </c>
      <c r="B12981" t="s">
        <v>827</v>
      </c>
      <c r="C12981" t="s">
        <v>14</v>
      </c>
      <c r="D12981" t="s">
        <v>140</v>
      </c>
      <c r="E12981" t="s">
        <v>288</v>
      </c>
      <c r="F12981" s="1">
        <v>43693.502060185187</v>
      </c>
      <c r="G12981">
        <v>3</v>
      </c>
      <c r="H12981">
        <v>171.6</v>
      </c>
      <c r="I12981">
        <v>514.79999999999995</v>
      </c>
      <c r="J12981">
        <v>30</v>
      </c>
      <c r="K12981" t="s">
        <v>1777</v>
      </c>
      <c r="L12981">
        <v>2019</v>
      </c>
      <c r="M12981">
        <v>8</v>
      </c>
    </row>
    <row r="12982" spans="1:13" x14ac:dyDescent="0.25">
      <c r="A12982">
        <v>51366</v>
      </c>
      <c r="B12982" t="s">
        <v>827</v>
      </c>
      <c r="C12982" t="s">
        <v>14</v>
      </c>
      <c r="D12982" t="s">
        <v>140</v>
      </c>
      <c r="E12982" t="s">
        <v>288</v>
      </c>
      <c r="F12982" s="1">
        <v>43700.45517361111</v>
      </c>
      <c r="G12982">
        <v>3</v>
      </c>
      <c r="H12982">
        <v>171.6</v>
      </c>
      <c r="I12982">
        <v>514.79999999999995</v>
      </c>
      <c r="J12982">
        <v>30</v>
      </c>
      <c r="K12982" t="s">
        <v>1777</v>
      </c>
      <c r="L12982">
        <v>2019</v>
      </c>
      <c r="M12982">
        <v>8</v>
      </c>
    </row>
    <row r="12983" spans="1:13" x14ac:dyDescent="0.25">
      <c r="A12983">
        <v>51366</v>
      </c>
      <c r="B12983" t="s">
        <v>827</v>
      </c>
      <c r="C12983" t="s">
        <v>14</v>
      </c>
      <c r="D12983" t="s">
        <v>140</v>
      </c>
      <c r="E12983" t="s">
        <v>288</v>
      </c>
      <c r="F12983" s="1">
        <v>43707.548611111109</v>
      </c>
      <c r="G12983">
        <v>3</v>
      </c>
      <c r="H12983">
        <v>171.6</v>
      </c>
      <c r="I12983">
        <v>514.79999999999995</v>
      </c>
      <c r="J12983">
        <v>30</v>
      </c>
      <c r="K12983" t="s">
        <v>1777</v>
      </c>
      <c r="L12983">
        <v>2019</v>
      </c>
      <c r="M12983">
        <v>8</v>
      </c>
    </row>
    <row r="12984" spans="1:13" x14ac:dyDescent="0.25">
      <c r="A12984">
        <v>51366</v>
      </c>
      <c r="B12984" t="s">
        <v>827</v>
      </c>
      <c r="C12984" t="s">
        <v>14</v>
      </c>
      <c r="D12984" t="s">
        <v>140</v>
      </c>
      <c r="E12984" t="s">
        <v>288</v>
      </c>
      <c r="F12984" s="1">
        <v>43721.514016203706</v>
      </c>
      <c r="G12984">
        <v>2</v>
      </c>
      <c r="H12984">
        <v>171.6</v>
      </c>
      <c r="I12984">
        <v>343.2</v>
      </c>
      <c r="J12984">
        <v>30</v>
      </c>
      <c r="K12984" t="s">
        <v>1777</v>
      </c>
      <c r="L12984">
        <v>2019</v>
      </c>
      <c r="M12984">
        <v>9</v>
      </c>
    </row>
    <row r="12985" spans="1:13" x14ac:dyDescent="0.25">
      <c r="A12985">
        <v>51366</v>
      </c>
      <c r="B12985" t="s">
        <v>827</v>
      </c>
      <c r="C12985" t="s">
        <v>14</v>
      </c>
      <c r="D12985" t="s">
        <v>140</v>
      </c>
      <c r="E12985" t="s">
        <v>288</v>
      </c>
      <c r="F12985" s="1">
        <v>43735.515046296299</v>
      </c>
      <c r="G12985">
        <v>3</v>
      </c>
      <c r="H12985">
        <v>171.6</v>
      </c>
      <c r="I12985">
        <v>514.79999999999995</v>
      </c>
      <c r="J12985">
        <v>30</v>
      </c>
      <c r="K12985" t="s">
        <v>1777</v>
      </c>
      <c r="L12985">
        <v>2019</v>
      </c>
      <c r="M12985">
        <v>9</v>
      </c>
    </row>
    <row r="12986" spans="1:13" x14ac:dyDescent="0.25">
      <c r="A12986">
        <v>51366</v>
      </c>
      <c r="B12986" t="s">
        <v>827</v>
      </c>
      <c r="C12986" t="s">
        <v>14</v>
      </c>
      <c r="D12986" t="s">
        <v>140</v>
      </c>
      <c r="E12986" t="s">
        <v>288</v>
      </c>
      <c r="F12986" s="1">
        <v>43749.416689814818</v>
      </c>
      <c r="G12986">
        <v>2</v>
      </c>
      <c r="H12986">
        <v>171.6</v>
      </c>
      <c r="I12986">
        <v>343.2</v>
      </c>
      <c r="J12986">
        <v>30</v>
      </c>
      <c r="K12986" t="s">
        <v>1777</v>
      </c>
      <c r="L12986">
        <v>2019</v>
      </c>
      <c r="M12986">
        <v>10</v>
      </c>
    </row>
    <row r="12987" spans="1:13" x14ac:dyDescent="0.25">
      <c r="A12987">
        <v>51366</v>
      </c>
      <c r="B12987" t="s">
        <v>827</v>
      </c>
      <c r="C12987" t="s">
        <v>14</v>
      </c>
      <c r="D12987" t="s">
        <v>140</v>
      </c>
      <c r="E12987" t="s">
        <v>288</v>
      </c>
      <c r="F12987" s="1">
        <v>43762.582361111112</v>
      </c>
      <c r="G12987">
        <v>2</v>
      </c>
      <c r="H12987">
        <v>171.6</v>
      </c>
      <c r="I12987">
        <v>343.2</v>
      </c>
      <c r="J12987">
        <v>30</v>
      </c>
      <c r="K12987" t="s">
        <v>1777</v>
      </c>
      <c r="L12987">
        <v>2019</v>
      </c>
      <c r="M12987">
        <v>10</v>
      </c>
    </row>
    <row r="12988" spans="1:13" x14ac:dyDescent="0.25">
      <c r="A12988">
        <v>51366</v>
      </c>
      <c r="B12988" t="s">
        <v>827</v>
      </c>
      <c r="C12988" t="s">
        <v>14</v>
      </c>
      <c r="D12988" t="s">
        <v>140</v>
      </c>
      <c r="E12988" t="s">
        <v>288</v>
      </c>
      <c r="F12988" s="1">
        <v>43770.406342592592</v>
      </c>
      <c r="G12988">
        <v>2</v>
      </c>
      <c r="H12988">
        <v>171.6</v>
      </c>
      <c r="I12988">
        <v>343.2</v>
      </c>
      <c r="J12988">
        <v>30</v>
      </c>
      <c r="K12988" t="s">
        <v>1777</v>
      </c>
      <c r="L12988">
        <v>2019</v>
      </c>
      <c r="M12988">
        <v>11</v>
      </c>
    </row>
    <row r="12989" spans="1:13" x14ac:dyDescent="0.25">
      <c r="A12989">
        <v>51366</v>
      </c>
      <c r="B12989" t="s">
        <v>827</v>
      </c>
      <c r="C12989" t="s">
        <v>14</v>
      </c>
      <c r="D12989" t="s">
        <v>140</v>
      </c>
      <c r="E12989" t="s">
        <v>288</v>
      </c>
      <c r="F12989" s="1">
        <v>43773.506481481483</v>
      </c>
      <c r="G12989">
        <v>1</v>
      </c>
      <c r="H12989">
        <v>171.6</v>
      </c>
      <c r="I12989">
        <v>171.6</v>
      </c>
      <c r="J12989">
        <v>30</v>
      </c>
      <c r="K12989" t="s">
        <v>1777</v>
      </c>
      <c r="L12989">
        <v>2019</v>
      </c>
      <c r="M12989">
        <v>11</v>
      </c>
    </row>
    <row r="12990" spans="1:13" x14ac:dyDescent="0.25">
      <c r="A12990">
        <v>51366</v>
      </c>
      <c r="B12990" t="s">
        <v>827</v>
      </c>
      <c r="C12990" t="s">
        <v>14</v>
      </c>
      <c r="D12990" t="s">
        <v>140</v>
      </c>
      <c r="E12990" t="s">
        <v>288</v>
      </c>
      <c r="F12990" s="1">
        <v>43777.426041666666</v>
      </c>
      <c r="G12990">
        <v>2</v>
      </c>
      <c r="H12990">
        <v>171.6</v>
      </c>
      <c r="I12990">
        <v>343.2</v>
      </c>
      <c r="J12990">
        <v>30</v>
      </c>
      <c r="K12990" t="s">
        <v>1777</v>
      </c>
      <c r="L12990">
        <v>2019</v>
      </c>
      <c r="M12990">
        <v>11</v>
      </c>
    </row>
    <row r="12991" spans="1:13" x14ac:dyDescent="0.25">
      <c r="A12991">
        <v>51366</v>
      </c>
      <c r="B12991" t="s">
        <v>827</v>
      </c>
      <c r="C12991" t="s">
        <v>14</v>
      </c>
      <c r="D12991" t="s">
        <v>140</v>
      </c>
      <c r="E12991" t="s">
        <v>288</v>
      </c>
      <c r="F12991" s="1">
        <v>43784.535115740742</v>
      </c>
      <c r="G12991">
        <v>3</v>
      </c>
      <c r="H12991">
        <v>171.6</v>
      </c>
      <c r="I12991">
        <v>514.79999999999995</v>
      </c>
      <c r="J12991">
        <v>30</v>
      </c>
      <c r="K12991" t="s">
        <v>1777</v>
      </c>
      <c r="L12991">
        <v>2019</v>
      </c>
      <c r="M12991">
        <v>11</v>
      </c>
    </row>
    <row r="12992" spans="1:13" x14ac:dyDescent="0.25">
      <c r="A12992">
        <v>51366</v>
      </c>
      <c r="B12992" t="s">
        <v>827</v>
      </c>
      <c r="C12992" t="s">
        <v>14</v>
      </c>
      <c r="D12992" t="s">
        <v>140</v>
      </c>
      <c r="E12992" t="s">
        <v>288</v>
      </c>
      <c r="F12992" s="1">
        <v>43791.546620370369</v>
      </c>
      <c r="G12992">
        <v>3</v>
      </c>
      <c r="H12992">
        <v>171.6</v>
      </c>
      <c r="I12992">
        <v>514.79999999999995</v>
      </c>
      <c r="J12992">
        <v>30</v>
      </c>
      <c r="K12992" t="s">
        <v>1777</v>
      </c>
      <c r="L12992">
        <v>2019</v>
      </c>
      <c r="M12992">
        <v>11</v>
      </c>
    </row>
    <row r="12993" spans="1:13" x14ac:dyDescent="0.25">
      <c r="A12993">
        <v>51366</v>
      </c>
      <c r="B12993" t="s">
        <v>827</v>
      </c>
      <c r="C12993" t="s">
        <v>14</v>
      </c>
      <c r="D12993" t="s">
        <v>140</v>
      </c>
      <c r="E12993" t="s">
        <v>288</v>
      </c>
      <c r="F12993" s="1">
        <v>43794.49255787037</v>
      </c>
      <c r="G12993">
        <v>0.5</v>
      </c>
      <c r="H12993">
        <v>171.6</v>
      </c>
      <c r="I12993">
        <v>85.8</v>
      </c>
      <c r="J12993">
        <v>30</v>
      </c>
      <c r="K12993" t="s">
        <v>1777</v>
      </c>
      <c r="L12993">
        <v>2019</v>
      </c>
      <c r="M12993">
        <v>11</v>
      </c>
    </row>
    <row r="12994" spans="1:13" x14ac:dyDescent="0.25">
      <c r="A12994">
        <v>51366</v>
      </c>
      <c r="B12994" t="s">
        <v>827</v>
      </c>
      <c r="C12994" t="s">
        <v>14</v>
      </c>
      <c r="D12994" t="s">
        <v>140</v>
      </c>
      <c r="E12994" t="s">
        <v>288</v>
      </c>
      <c r="F12994" s="1">
        <v>43794.49255787037</v>
      </c>
      <c r="G12994">
        <v>1.5</v>
      </c>
      <c r="H12994">
        <v>171.6</v>
      </c>
      <c r="I12994">
        <v>257.39999999999998</v>
      </c>
      <c r="J12994">
        <v>30</v>
      </c>
      <c r="K12994" t="s">
        <v>1777</v>
      </c>
      <c r="L12994">
        <v>2019</v>
      </c>
      <c r="M12994">
        <v>11</v>
      </c>
    </row>
    <row r="12995" spans="1:13" x14ac:dyDescent="0.25">
      <c r="A12995">
        <v>51366</v>
      </c>
      <c r="B12995" t="s">
        <v>827</v>
      </c>
      <c r="C12995" t="s">
        <v>14</v>
      </c>
      <c r="D12995" t="s">
        <v>140</v>
      </c>
      <c r="E12995" t="s">
        <v>288</v>
      </c>
      <c r="F12995" s="1">
        <v>43801.319722222222</v>
      </c>
      <c r="G12995">
        <v>3</v>
      </c>
      <c r="H12995">
        <v>171.6</v>
      </c>
      <c r="I12995">
        <v>514.79999999999995</v>
      </c>
      <c r="J12995">
        <v>30</v>
      </c>
      <c r="K12995" t="s">
        <v>1777</v>
      </c>
      <c r="L12995">
        <v>2019</v>
      </c>
      <c r="M12995">
        <v>12</v>
      </c>
    </row>
    <row r="12996" spans="1:13" x14ac:dyDescent="0.25">
      <c r="A12996">
        <v>51366</v>
      </c>
      <c r="B12996" t="s">
        <v>827</v>
      </c>
      <c r="C12996" t="s">
        <v>14</v>
      </c>
      <c r="D12996" t="s">
        <v>140</v>
      </c>
      <c r="E12996" t="s">
        <v>288</v>
      </c>
      <c r="F12996" s="1">
        <v>43805.408854166664</v>
      </c>
      <c r="G12996">
        <v>1</v>
      </c>
      <c r="H12996">
        <v>171.6</v>
      </c>
      <c r="I12996">
        <v>171.6</v>
      </c>
      <c r="J12996">
        <v>30</v>
      </c>
      <c r="K12996" t="s">
        <v>1777</v>
      </c>
      <c r="L12996">
        <v>2019</v>
      </c>
      <c r="M12996">
        <v>12</v>
      </c>
    </row>
    <row r="12997" spans="1:13" x14ac:dyDescent="0.25">
      <c r="A12997">
        <v>51366</v>
      </c>
      <c r="B12997" t="s">
        <v>827</v>
      </c>
      <c r="C12997" t="s">
        <v>14</v>
      </c>
      <c r="D12997" t="s">
        <v>140</v>
      </c>
      <c r="E12997" t="s">
        <v>288</v>
      </c>
      <c r="F12997" s="1">
        <v>43812.400405092594</v>
      </c>
      <c r="G12997">
        <v>2</v>
      </c>
      <c r="H12997">
        <v>171.6</v>
      </c>
      <c r="I12997">
        <v>343.2</v>
      </c>
      <c r="J12997">
        <v>30</v>
      </c>
      <c r="K12997" t="s">
        <v>1777</v>
      </c>
      <c r="L12997">
        <v>2019</v>
      </c>
      <c r="M12997">
        <v>12</v>
      </c>
    </row>
    <row r="12998" spans="1:13" x14ac:dyDescent="0.25">
      <c r="A12998">
        <v>51366</v>
      </c>
      <c r="B12998" t="s">
        <v>827</v>
      </c>
      <c r="C12998" t="s">
        <v>14</v>
      </c>
      <c r="D12998" t="s">
        <v>140</v>
      </c>
      <c r="E12998" t="s">
        <v>288</v>
      </c>
      <c r="F12998" s="1">
        <v>43817.332002314812</v>
      </c>
      <c r="G12998">
        <v>4</v>
      </c>
      <c r="H12998">
        <v>171.6</v>
      </c>
      <c r="I12998">
        <v>686.4</v>
      </c>
      <c r="J12998">
        <v>30</v>
      </c>
      <c r="K12998" t="s">
        <v>1777</v>
      </c>
      <c r="L12998">
        <v>2019</v>
      </c>
      <c r="M12998">
        <v>12</v>
      </c>
    </row>
    <row r="12999" spans="1:13" x14ac:dyDescent="0.25">
      <c r="A12999">
        <v>55919</v>
      </c>
      <c r="B12999" t="s">
        <v>832</v>
      </c>
      <c r="C12999" t="s">
        <v>14</v>
      </c>
      <c r="D12999" t="s">
        <v>15</v>
      </c>
      <c r="E12999" t="s">
        <v>833</v>
      </c>
      <c r="F12999" s="1">
        <v>43427.513888888891</v>
      </c>
      <c r="G12999">
        <v>1</v>
      </c>
      <c r="H12999">
        <v>149.01</v>
      </c>
      <c r="I12999">
        <v>149.01</v>
      </c>
      <c r="J12999">
        <v>30</v>
      </c>
      <c r="K12999" t="s">
        <v>1777</v>
      </c>
      <c r="L12999">
        <v>2018</v>
      </c>
      <c r="M12999">
        <v>11</v>
      </c>
    </row>
    <row r="13000" spans="1:13" x14ac:dyDescent="0.25">
      <c r="A13000">
        <v>55919</v>
      </c>
      <c r="B13000" t="s">
        <v>832</v>
      </c>
      <c r="C13000" t="s">
        <v>14</v>
      </c>
      <c r="D13000" t="s">
        <v>15</v>
      </c>
      <c r="E13000" t="s">
        <v>833</v>
      </c>
      <c r="F13000" s="1">
        <v>43427.514247685183</v>
      </c>
      <c r="G13000">
        <v>1</v>
      </c>
      <c r="H13000">
        <v>145.85</v>
      </c>
      <c r="I13000">
        <v>145.85</v>
      </c>
      <c r="J13000">
        <v>30</v>
      </c>
      <c r="K13000" t="s">
        <v>1777</v>
      </c>
      <c r="L13000">
        <v>2018</v>
      </c>
      <c r="M13000">
        <v>11</v>
      </c>
    </row>
    <row r="13001" spans="1:13" x14ac:dyDescent="0.25">
      <c r="A13001">
        <v>55919</v>
      </c>
      <c r="B13001" t="s">
        <v>832</v>
      </c>
      <c r="C13001" t="s">
        <v>14</v>
      </c>
      <c r="D13001" t="s">
        <v>15</v>
      </c>
      <c r="E13001" t="s">
        <v>833</v>
      </c>
      <c r="F13001" s="1">
        <v>43441.519826388889</v>
      </c>
      <c r="G13001">
        <v>1</v>
      </c>
      <c r="H13001">
        <v>149.01</v>
      </c>
      <c r="I13001">
        <v>149.01</v>
      </c>
      <c r="J13001">
        <v>30</v>
      </c>
      <c r="K13001" t="s">
        <v>1777</v>
      </c>
      <c r="L13001">
        <v>2018</v>
      </c>
      <c r="M13001">
        <v>12</v>
      </c>
    </row>
    <row r="13002" spans="1:13" x14ac:dyDescent="0.25">
      <c r="A13002">
        <v>55919</v>
      </c>
      <c r="B13002" t="s">
        <v>832</v>
      </c>
      <c r="C13002" t="s">
        <v>14</v>
      </c>
      <c r="D13002" t="s">
        <v>15</v>
      </c>
      <c r="E13002" t="s">
        <v>833</v>
      </c>
      <c r="F13002" s="1">
        <v>43448.50271990741</v>
      </c>
      <c r="G13002">
        <v>1</v>
      </c>
      <c r="H13002">
        <v>145.85</v>
      </c>
      <c r="I13002">
        <v>145.85</v>
      </c>
      <c r="J13002">
        <v>30</v>
      </c>
      <c r="K13002" t="s">
        <v>1777</v>
      </c>
      <c r="L13002">
        <v>2018</v>
      </c>
      <c r="M13002">
        <v>12</v>
      </c>
    </row>
    <row r="13003" spans="1:13" x14ac:dyDescent="0.25">
      <c r="A13003">
        <v>175428</v>
      </c>
      <c r="B13003" t="s">
        <v>1900</v>
      </c>
      <c r="C13003" t="s">
        <v>14</v>
      </c>
      <c r="D13003" t="s">
        <v>15</v>
      </c>
      <c r="E13003" t="s">
        <v>835</v>
      </c>
      <c r="F13003" s="1">
        <v>43791.581400462965</v>
      </c>
      <c r="G13003">
        <v>1</v>
      </c>
      <c r="H13003">
        <v>66.28</v>
      </c>
      <c r="I13003">
        <v>66.28</v>
      </c>
      <c r="J13003">
        <v>30</v>
      </c>
      <c r="K13003" t="s">
        <v>1777</v>
      </c>
      <c r="L13003">
        <v>2019</v>
      </c>
      <c r="M13003">
        <v>11</v>
      </c>
    </row>
    <row r="13004" spans="1:13" x14ac:dyDescent="0.25">
      <c r="A13004">
        <v>175428</v>
      </c>
      <c r="B13004" t="s">
        <v>1900</v>
      </c>
      <c r="C13004" t="s">
        <v>14</v>
      </c>
      <c r="D13004" t="s">
        <v>15</v>
      </c>
      <c r="E13004" t="s">
        <v>835</v>
      </c>
      <c r="F13004" s="1">
        <v>43819.437939814816</v>
      </c>
      <c r="G13004">
        <v>1</v>
      </c>
      <c r="H13004">
        <v>66.42</v>
      </c>
      <c r="I13004">
        <v>66.42</v>
      </c>
      <c r="J13004">
        <v>30</v>
      </c>
      <c r="K13004" t="s">
        <v>1777</v>
      </c>
      <c r="L13004">
        <v>2019</v>
      </c>
      <c r="M13004">
        <v>12</v>
      </c>
    </row>
    <row r="13005" spans="1:13" x14ac:dyDescent="0.25">
      <c r="A13005">
        <v>846618</v>
      </c>
      <c r="B13005" t="s">
        <v>836</v>
      </c>
      <c r="C13005" t="s">
        <v>14</v>
      </c>
      <c r="D13005" t="s">
        <v>15</v>
      </c>
      <c r="E13005" t="s">
        <v>837</v>
      </c>
      <c r="F13005" s="1">
        <v>43441.549907407411</v>
      </c>
      <c r="G13005">
        <v>4</v>
      </c>
      <c r="H13005">
        <v>34.14</v>
      </c>
      <c r="I13005">
        <v>136.56</v>
      </c>
      <c r="J13005">
        <v>30</v>
      </c>
      <c r="K13005" t="s">
        <v>1777</v>
      </c>
      <c r="L13005">
        <v>2018</v>
      </c>
      <c r="M13005">
        <v>12</v>
      </c>
    </row>
    <row r="13006" spans="1:13" x14ac:dyDescent="0.25">
      <c r="A13006">
        <v>229966</v>
      </c>
      <c r="B13006" t="s">
        <v>1901</v>
      </c>
      <c r="C13006" t="s">
        <v>14</v>
      </c>
      <c r="D13006" t="s">
        <v>15</v>
      </c>
      <c r="E13006" t="s">
        <v>837</v>
      </c>
      <c r="F13006" s="1">
        <v>43740.59202546296</v>
      </c>
      <c r="G13006">
        <v>2</v>
      </c>
      <c r="H13006">
        <v>29.74</v>
      </c>
      <c r="I13006">
        <v>59.48</v>
      </c>
      <c r="J13006">
        <v>30</v>
      </c>
      <c r="K13006" t="s">
        <v>1777</v>
      </c>
      <c r="L13006">
        <v>2019</v>
      </c>
      <c r="M13006">
        <v>10</v>
      </c>
    </row>
    <row r="13007" spans="1:13" x14ac:dyDescent="0.25">
      <c r="A13007">
        <v>846629</v>
      </c>
      <c r="B13007" t="s">
        <v>838</v>
      </c>
      <c r="C13007" t="s">
        <v>14</v>
      </c>
      <c r="D13007" t="s">
        <v>15</v>
      </c>
      <c r="E13007" t="s">
        <v>837</v>
      </c>
      <c r="F13007" s="1">
        <v>43384.522812499999</v>
      </c>
      <c r="G13007">
        <v>1</v>
      </c>
      <c r="H13007">
        <v>44.59</v>
      </c>
      <c r="I13007">
        <v>44.59</v>
      </c>
      <c r="J13007">
        <v>30</v>
      </c>
      <c r="K13007" t="s">
        <v>1777</v>
      </c>
      <c r="L13007">
        <v>2018</v>
      </c>
      <c r="M13007">
        <v>10</v>
      </c>
    </row>
    <row r="13008" spans="1:13" x14ac:dyDescent="0.25">
      <c r="A13008">
        <v>202362</v>
      </c>
      <c r="B13008" t="s">
        <v>841</v>
      </c>
      <c r="C13008" t="s">
        <v>14</v>
      </c>
      <c r="D13008" t="s">
        <v>54</v>
      </c>
      <c r="E13008" t="s">
        <v>837</v>
      </c>
      <c r="F13008" s="1">
        <v>43409.444618055553</v>
      </c>
      <c r="G13008">
        <v>1</v>
      </c>
      <c r="H13008">
        <v>61.71</v>
      </c>
      <c r="I13008">
        <v>61.71</v>
      </c>
      <c r="J13008">
        <v>30</v>
      </c>
      <c r="K13008" t="s">
        <v>1777</v>
      </c>
      <c r="L13008">
        <v>2018</v>
      </c>
      <c r="M13008">
        <v>11</v>
      </c>
    </row>
    <row r="13009" spans="1:13" x14ac:dyDescent="0.25">
      <c r="A13009">
        <v>207898</v>
      </c>
      <c r="B13009" t="s">
        <v>840</v>
      </c>
      <c r="C13009" t="s">
        <v>14</v>
      </c>
      <c r="D13009" t="s">
        <v>15</v>
      </c>
      <c r="E13009" t="s">
        <v>837</v>
      </c>
      <c r="F13009" s="1">
        <v>43447.57203703704</v>
      </c>
      <c r="G13009">
        <v>1</v>
      </c>
      <c r="H13009">
        <v>59.49</v>
      </c>
      <c r="I13009">
        <v>59.49</v>
      </c>
      <c r="J13009">
        <v>30</v>
      </c>
      <c r="K13009" t="s">
        <v>1777</v>
      </c>
      <c r="L13009">
        <v>2018</v>
      </c>
      <c r="M13009">
        <v>12</v>
      </c>
    </row>
    <row r="13010" spans="1:13" x14ac:dyDescent="0.25">
      <c r="A13010">
        <v>207899</v>
      </c>
      <c r="B13010" t="s">
        <v>841</v>
      </c>
      <c r="C13010" t="s">
        <v>14</v>
      </c>
      <c r="D13010" t="s">
        <v>15</v>
      </c>
      <c r="E13010" t="s">
        <v>837</v>
      </c>
      <c r="F13010" s="1">
        <v>43530.381562499999</v>
      </c>
      <c r="G13010">
        <v>2</v>
      </c>
      <c r="H13010">
        <v>61.79</v>
      </c>
      <c r="I13010">
        <v>123.58</v>
      </c>
      <c r="J13010">
        <v>30</v>
      </c>
      <c r="K13010" t="s">
        <v>1777</v>
      </c>
      <c r="L13010">
        <v>2019</v>
      </c>
      <c r="M13010">
        <v>3</v>
      </c>
    </row>
    <row r="13011" spans="1:13" x14ac:dyDescent="0.25">
      <c r="A13011">
        <v>207899</v>
      </c>
      <c r="B13011" t="s">
        <v>841</v>
      </c>
      <c r="C13011" t="s">
        <v>14</v>
      </c>
      <c r="D13011" t="s">
        <v>15</v>
      </c>
      <c r="E13011" t="s">
        <v>837</v>
      </c>
      <c r="F13011" s="1">
        <v>43539.446666666663</v>
      </c>
      <c r="G13011">
        <v>1</v>
      </c>
      <c r="H13011">
        <v>66.92</v>
      </c>
      <c r="I13011">
        <v>66.92</v>
      </c>
      <c r="J13011">
        <v>30</v>
      </c>
      <c r="K13011" t="s">
        <v>1777</v>
      </c>
      <c r="L13011">
        <v>2019</v>
      </c>
      <c r="M13011">
        <v>3</v>
      </c>
    </row>
    <row r="13012" spans="1:13" x14ac:dyDescent="0.25">
      <c r="A13012">
        <v>207899</v>
      </c>
      <c r="B13012" t="s">
        <v>841</v>
      </c>
      <c r="C13012" t="s">
        <v>14</v>
      </c>
      <c r="D13012" t="s">
        <v>15</v>
      </c>
      <c r="E13012" t="s">
        <v>837</v>
      </c>
      <c r="F13012" s="1">
        <v>43546.391157407408</v>
      </c>
      <c r="G13012">
        <v>1</v>
      </c>
      <c r="H13012">
        <v>66.92</v>
      </c>
      <c r="I13012">
        <v>66.92</v>
      </c>
      <c r="J13012">
        <v>30</v>
      </c>
      <c r="K13012" t="s">
        <v>1777</v>
      </c>
      <c r="L13012">
        <v>2019</v>
      </c>
      <c r="M13012">
        <v>3</v>
      </c>
    </row>
    <row r="13013" spans="1:13" x14ac:dyDescent="0.25">
      <c r="A13013">
        <v>100296</v>
      </c>
      <c r="B13013" t="s">
        <v>1902</v>
      </c>
      <c r="C13013" t="s">
        <v>14</v>
      </c>
      <c r="D13013" t="s">
        <v>15</v>
      </c>
      <c r="E13013" t="s">
        <v>837</v>
      </c>
      <c r="F13013" s="1">
        <v>43746.408622685187</v>
      </c>
      <c r="G13013">
        <v>1</v>
      </c>
      <c r="H13013">
        <v>28.02</v>
      </c>
      <c r="I13013">
        <v>28.02</v>
      </c>
      <c r="J13013">
        <v>30</v>
      </c>
      <c r="K13013" t="s">
        <v>1777</v>
      </c>
      <c r="L13013">
        <v>2019</v>
      </c>
      <c r="M13013">
        <v>10</v>
      </c>
    </row>
    <row r="13014" spans="1:13" x14ac:dyDescent="0.25">
      <c r="A13014">
        <v>100296</v>
      </c>
      <c r="B13014" t="s">
        <v>1902</v>
      </c>
      <c r="C13014" t="s">
        <v>14</v>
      </c>
      <c r="D13014" t="s">
        <v>15</v>
      </c>
      <c r="E13014" t="s">
        <v>837</v>
      </c>
      <c r="F13014" s="1">
        <v>43749.389166666668</v>
      </c>
      <c r="G13014">
        <v>2</v>
      </c>
      <c r="H13014">
        <v>28.02</v>
      </c>
      <c r="I13014">
        <v>56.04</v>
      </c>
      <c r="J13014">
        <v>30</v>
      </c>
      <c r="K13014" t="s">
        <v>1777</v>
      </c>
      <c r="L13014">
        <v>2019</v>
      </c>
      <c r="M13014">
        <v>10</v>
      </c>
    </row>
    <row r="13015" spans="1:13" x14ac:dyDescent="0.25">
      <c r="A13015">
        <v>100296</v>
      </c>
      <c r="B13015" t="s">
        <v>1902</v>
      </c>
      <c r="C13015" t="s">
        <v>14</v>
      </c>
      <c r="D13015" t="s">
        <v>15</v>
      </c>
      <c r="E13015" t="s">
        <v>837</v>
      </c>
      <c r="F13015" s="1">
        <v>43777.407094907408</v>
      </c>
      <c r="G13015">
        <v>1</v>
      </c>
      <c r="H13015">
        <v>28.02</v>
      </c>
      <c r="I13015">
        <v>28.02</v>
      </c>
      <c r="J13015">
        <v>30</v>
      </c>
      <c r="K13015" t="s">
        <v>1777</v>
      </c>
      <c r="L13015">
        <v>2019</v>
      </c>
      <c r="M13015">
        <v>11</v>
      </c>
    </row>
    <row r="13016" spans="1:13" x14ac:dyDescent="0.25">
      <c r="A13016">
        <v>100296</v>
      </c>
      <c r="B13016" t="s">
        <v>1902</v>
      </c>
      <c r="C13016" t="s">
        <v>14</v>
      </c>
      <c r="D13016" t="s">
        <v>15</v>
      </c>
      <c r="E13016" t="s">
        <v>837</v>
      </c>
      <c r="F13016" s="1">
        <v>43798.542962962965</v>
      </c>
      <c r="G13016">
        <v>2</v>
      </c>
      <c r="H13016">
        <v>28.02</v>
      </c>
      <c r="I13016">
        <v>56.04</v>
      </c>
      <c r="J13016">
        <v>30</v>
      </c>
      <c r="K13016" t="s">
        <v>1777</v>
      </c>
      <c r="L13016">
        <v>2019</v>
      </c>
      <c r="M13016">
        <v>11</v>
      </c>
    </row>
    <row r="13017" spans="1:13" x14ac:dyDescent="0.25">
      <c r="A13017">
        <v>157608</v>
      </c>
      <c r="B13017" t="s">
        <v>843</v>
      </c>
      <c r="C13017" t="s">
        <v>14</v>
      </c>
      <c r="D13017" t="s">
        <v>15</v>
      </c>
      <c r="E13017" t="s">
        <v>837</v>
      </c>
      <c r="F13017" s="1">
        <v>43665.446747685186</v>
      </c>
      <c r="G13017">
        <v>2</v>
      </c>
      <c r="H13017">
        <v>69.34</v>
      </c>
      <c r="I13017">
        <v>138.68</v>
      </c>
      <c r="J13017">
        <v>30</v>
      </c>
      <c r="K13017" t="s">
        <v>1777</v>
      </c>
      <c r="L13017">
        <v>2019</v>
      </c>
      <c r="M13017">
        <v>7</v>
      </c>
    </row>
    <row r="13018" spans="1:13" x14ac:dyDescent="0.25">
      <c r="A13018">
        <v>157607</v>
      </c>
      <c r="B13018" t="s">
        <v>1903</v>
      </c>
      <c r="C13018" t="s">
        <v>14</v>
      </c>
      <c r="D13018" t="s">
        <v>15</v>
      </c>
      <c r="E13018" t="s">
        <v>837</v>
      </c>
      <c r="F13018" s="1">
        <v>43798.542962962965</v>
      </c>
      <c r="G13018">
        <v>1</v>
      </c>
      <c r="H13018">
        <v>42.58</v>
      </c>
      <c r="I13018">
        <v>42.58</v>
      </c>
      <c r="J13018">
        <v>30</v>
      </c>
      <c r="K13018" t="s">
        <v>1777</v>
      </c>
      <c r="L13018">
        <v>2019</v>
      </c>
      <c r="M13018">
        <v>11</v>
      </c>
    </row>
    <row r="13019" spans="1:13" x14ac:dyDescent="0.25">
      <c r="A13019">
        <v>157608</v>
      </c>
      <c r="B13019" t="s">
        <v>843</v>
      </c>
      <c r="C13019" t="s">
        <v>14</v>
      </c>
      <c r="D13019" t="s">
        <v>15</v>
      </c>
      <c r="E13019" t="s">
        <v>837</v>
      </c>
      <c r="F13019" s="1">
        <v>43812.472916666666</v>
      </c>
      <c r="G13019">
        <v>1</v>
      </c>
      <c r="H13019">
        <v>100.25</v>
      </c>
      <c r="I13019">
        <v>100.25</v>
      </c>
      <c r="J13019">
        <v>30</v>
      </c>
      <c r="K13019" t="s">
        <v>1777</v>
      </c>
      <c r="L13019">
        <v>2019</v>
      </c>
      <c r="M13019">
        <v>12</v>
      </c>
    </row>
    <row r="13020" spans="1:13" x14ac:dyDescent="0.25">
      <c r="A13020">
        <v>850638</v>
      </c>
      <c r="B13020" t="s">
        <v>844</v>
      </c>
      <c r="C13020" t="s">
        <v>14</v>
      </c>
      <c r="D13020" t="s">
        <v>15</v>
      </c>
      <c r="E13020" t="s">
        <v>845</v>
      </c>
      <c r="F13020" s="1">
        <v>43581.466597222221</v>
      </c>
      <c r="G13020">
        <v>1</v>
      </c>
      <c r="H13020">
        <v>49.32</v>
      </c>
      <c r="I13020">
        <v>49.32</v>
      </c>
      <c r="J13020">
        <v>30</v>
      </c>
      <c r="K13020" t="s">
        <v>1777</v>
      </c>
      <c r="L13020">
        <v>2019</v>
      </c>
      <c r="M13020">
        <v>4</v>
      </c>
    </row>
    <row r="13021" spans="1:13" x14ac:dyDescent="0.25">
      <c r="A13021">
        <v>116467</v>
      </c>
      <c r="B13021" t="s">
        <v>849</v>
      </c>
      <c r="C13021" t="s">
        <v>14</v>
      </c>
      <c r="D13021" t="s">
        <v>54</v>
      </c>
      <c r="E13021" t="s">
        <v>850</v>
      </c>
      <c r="F13021" s="1">
        <v>43238.568657407406</v>
      </c>
      <c r="G13021">
        <v>1</v>
      </c>
      <c r="H13021">
        <v>58.37</v>
      </c>
      <c r="I13021">
        <v>58.37</v>
      </c>
      <c r="J13021">
        <v>30</v>
      </c>
      <c r="K13021" t="s">
        <v>1777</v>
      </c>
      <c r="L13021">
        <v>2018</v>
      </c>
      <c r="M13021">
        <v>5</v>
      </c>
    </row>
    <row r="13022" spans="1:13" x14ac:dyDescent="0.25">
      <c r="A13022">
        <v>225166</v>
      </c>
      <c r="B13022" t="s">
        <v>849</v>
      </c>
      <c r="C13022" t="s">
        <v>14</v>
      </c>
      <c r="D13022" t="s">
        <v>15</v>
      </c>
      <c r="E13022" t="s">
        <v>850</v>
      </c>
      <c r="F13022" s="1">
        <v>43264.551400462966</v>
      </c>
      <c r="G13022">
        <v>1</v>
      </c>
      <c r="H13022">
        <v>58.37</v>
      </c>
      <c r="I13022">
        <v>58.37</v>
      </c>
      <c r="J13022">
        <v>30</v>
      </c>
      <c r="K13022" t="s">
        <v>1777</v>
      </c>
      <c r="L13022">
        <v>2018</v>
      </c>
      <c r="M13022">
        <v>6</v>
      </c>
    </row>
    <row r="13023" spans="1:13" x14ac:dyDescent="0.25">
      <c r="A13023">
        <v>225166</v>
      </c>
      <c r="B13023" t="s">
        <v>849</v>
      </c>
      <c r="C13023" t="s">
        <v>14</v>
      </c>
      <c r="D13023" t="s">
        <v>15</v>
      </c>
      <c r="E13023" t="s">
        <v>850</v>
      </c>
      <c r="F13023" s="1">
        <v>43437.447141203702</v>
      </c>
      <c r="G13023">
        <v>2</v>
      </c>
      <c r="H13023">
        <v>58.37</v>
      </c>
      <c r="I13023">
        <v>116.74</v>
      </c>
      <c r="J13023">
        <v>30</v>
      </c>
      <c r="K13023" t="s">
        <v>1777</v>
      </c>
      <c r="L13023">
        <v>2018</v>
      </c>
      <c r="M13023">
        <v>12</v>
      </c>
    </row>
    <row r="13024" spans="1:13" x14ac:dyDescent="0.25">
      <c r="A13024">
        <v>225166</v>
      </c>
      <c r="B13024" t="s">
        <v>849</v>
      </c>
      <c r="C13024" t="s">
        <v>14</v>
      </c>
      <c r="D13024" t="s">
        <v>15</v>
      </c>
      <c r="E13024" t="s">
        <v>850</v>
      </c>
      <c r="F13024" s="1">
        <v>43448.545312499999</v>
      </c>
      <c r="G13024">
        <v>3</v>
      </c>
      <c r="H13024">
        <v>58.37</v>
      </c>
      <c r="I13024">
        <v>175.11</v>
      </c>
      <c r="J13024">
        <v>30</v>
      </c>
      <c r="K13024" t="s">
        <v>1777</v>
      </c>
      <c r="L13024">
        <v>2018</v>
      </c>
      <c r="M13024">
        <v>12</v>
      </c>
    </row>
    <row r="13025" spans="1:13" x14ac:dyDescent="0.25">
      <c r="A13025">
        <v>225166</v>
      </c>
      <c r="B13025" t="s">
        <v>849</v>
      </c>
      <c r="C13025" t="s">
        <v>14</v>
      </c>
      <c r="D13025" t="s">
        <v>15</v>
      </c>
      <c r="E13025" t="s">
        <v>850</v>
      </c>
      <c r="F13025" s="1">
        <v>43490.437569444446</v>
      </c>
      <c r="G13025">
        <v>2</v>
      </c>
      <c r="H13025">
        <v>58.37</v>
      </c>
      <c r="I13025">
        <v>116.74</v>
      </c>
      <c r="J13025">
        <v>30</v>
      </c>
      <c r="K13025" t="s">
        <v>1777</v>
      </c>
      <c r="L13025">
        <v>2019</v>
      </c>
      <c r="M13025">
        <v>1</v>
      </c>
    </row>
    <row r="13026" spans="1:13" x14ac:dyDescent="0.25">
      <c r="A13026">
        <v>225166</v>
      </c>
      <c r="B13026" t="s">
        <v>849</v>
      </c>
      <c r="C13026" t="s">
        <v>14</v>
      </c>
      <c r="D13026" t="s">
        <v>15</v>
      </c>
      <c r="E13026" t="s">
        <v>850</v>
      </c>
      <c r="F13026" s="1">
        <v>43525.42386574074</v>
      </c>
      <c r="G13026">
        <v>1</v>
      </c>
      <c r="H13026">
        <v>58.37</v>
      </c>
      <c r="I13026">
        <v>58.37</v>
      </c>
      <c r="J13026">
        <v>30</v>
      </c>
      <c r="K13026" t="s">
        <v>1777</v>
      </c>
      <c r="L13026">
        <v>2019</v>
      </c>
      <c r="M13026">
        <v>3</v>
      </c>
    </row>
    <row r="13027" spans="1:13" x14ac:dyDescent="0.25">
      <c r="A13027">
        <v>225166</v>
      </c>
      <c r="B13027" t="s">
        <v>849</v>
      </c>
      <c r="C13027" t="s">
        <v>14</v>
      </c>
      <c r="D13027" t="s">
        <v>15</v>
      </c>
      <c r="E13027" t="s">
        <v>850</v>
      </c>
      <c r="F13027" s="1">
        <v>43525.545243055552</v>
      </c>
      <c r="G13027">
        <v>2</v>
      </c>
      <c r="H13027">
        <v>58.37</v>
      </c>
      <c r="I13027">
        <v>116.74</v>
      </c>
      <c r="J13027">
        <v>30</v>
      </c>
      <c r="K13027" t="s">
        <v>1777</v>
      </c>
      <c r="L13027">
        <v>2019</v>
      </c>
      <c r="M13027">
        <v>3</v>
      </c>
    </row>
    <row r="13028" spans="1:13" x14ac:dyDescent="0.25">
      <c r="A13028">
        <v>225166</v>
      </c>
      <c r="B13028" t="s">
        <v>849</v>
      </c>
      <c r="C13028" t="s">
        <v>14</v>
      </c>
      <c r="D13028" t="s">
        <v>15</v>
      </c>
      <c r="E13028" t="s">
        <v>850</v>
      </c>
      <c r="F13028" s="1">
        <v>43609.587916666664</v>
      </c>
      <c r="G13028">
        <v>1</v>
      </c>
      <c r="H13028">
        <v>58.37</v>
      </c>
      <c r="I13028">
        <v>58.37</v>
      </c>
      <c r="J13028">
        <v>30</v>
      </c>
      <c r="K13028" t="s">
        <v>1777</v>
      </c>
      <c r="L13028">
        <v>2019</v>
      </c>
      <c r="M13028">
        <v>5</v>
      </c>
    </row>
    <row r="13029" spans="1:13" x14ac:dyDescent="0.25">
      <c r="A13029">
        <v>225166</v>
      </c>
      <c r="B13029" t="s">
        <v>849</v>
      </c>
      <c r="C13029" t="s">
        <v>14</v>
      </c>
      <c r="D13029" t="s">
        <v>15</v>
      </c>
      <c r="E13029" t="s">
        <v>850</v>
      </c>
      <c r="F13029" s="1">
        <v>43662.400636574072</v>
      </c>
      <c r="G13029">
        <v>1</v>
      </c>
      <c r="H13029">
        <v>58.31</v>
      </c>
      <c r="I13029">
        <v>58.31</v>
      </c>
      <c r="J13029">
        <v>30</v>
      </c>
      <c r="K13029" t="s">
        <v>1777</v>
      </c>
      <c r="L13029">
        <v>2019</v>
      </c>
      <c r="M13029">
        <v>7</v>
      </c>
    </row>
    <row r="13030" spans="1:13" x14ac:dyDescent="0.25">
      <c r="A13030">
        <v>225166</v>
      </c>
      <c r="B13030" t="s">
        <v>849</v>
      </c>
      <c r="C13030" t="s">
        <v>14</v>
      </c>
      <c r="D13030" t="s">
        <v>15</v>
      </c>
      <c r="E13030" t="s">
        <v>850</v>
      </c>
      <c r="F13030" s="1">
        <v>43675.588055555556</v>
      </c>
      <c r="G13030">
        <v>1</v>
      </c>
      <c r="H13030">
        <v>58.31</v>
      </c>
      <c r="I13030">
        <v>58.31</v>
      </c>
      <c r="J13030">
        <v>30</v>
      </c>
      <c r="K13030" t="s">
        <v>1777</v>
      </c>
      <c r="L13030">
        <v>2019</v>
      </c>
      <c r="M13030">
        <v>7</v>
      </c>
    </row>
    <row r="13031" spans="1:13" x14ac:dyDescent="0.25">
      <c r="A13031">
        <v>225166</v>
      </c>
      <c r="B13031" t="s">
        <v>849</v>
      </c>
      <c r="C13031" t="s">
        <v>14</v>
      </c>
      <c r="D13031" t="s">
        <v>15</v>
      </c>
      <c r="E13031" t="s">
        <v>850</v>
      </c>
      <c r="F13031" s="1">
        <v>43685.414131944446</v>
      </c>
      <c r="G13031">
        <v>2</v>
      </c>
      <c r="H13031">
        <v>58.31</v>
      </c>
      <c r="I13031">
        <v>116.62</v>
      </c>
      <c r="J13031">
        <v>30</v>
      </c>
      <c r="K13031" t="s">
        <v>1777</v>
      </c>
      <c r="L13031">
        <v>2019</v>
      </c>
      <c r="M13031">
        <v>8</v>
      </c>
    </row>
    <row r="13032" spans="1:13" x14ac:dyDescent="0.25">
      <c r="A13032">
        <v>225166</v>
      </c>
      <c r="B13032" t="s">
        <v>849</v>
      </c>
      <c r="C13032" t="s">
        <v>14</v>
      </c>
      <c r="D13032" t="s">
        <v>15</v>
      </c>
      <c r="E13032" t="s">
        <v>850</v>
      </c>
      <c r="F13032" s="1">
        <v>43686.546180555553</v>
      </c>
      <c r="G13032">
        <v>1</v>
      </c>
      <c r="H13032">
        <v>58.31</v>
      </c>
      <c r="I13032">
        <v>58.31</v>
      </c>
      <c r="J13032">
        <v>30</v>
      </c>
      <c r="K13032" t="s">
        <v>1777</v>
      </c>
      <c r="L13032">
        <v>2019</v>
      </c>
      <c r="M13032">
        <v>8</v>
      </c>
    </row>
    <row r="13033" spans="1:13" x14ac:dyDescent="0.25">
      <c r="A13033">
        <v>225166</v>
      </c>
      <c r="B13033" t="s">
        <v>849</v>
      </c>
      <c r="C13033" t="s">
        <v>14</v>
      </c>
      <c r="D13033" t="s">
        <v>15</v>
      </c>
      <c r="E13033" t="s">
        <v>850</v>
      </c>
      <c r="F13033" s="1">
        <v>43700.388437499998</v>
      </c>
      <c r="G13033">
        <v>3</v>
      </c>
      <c r="H13033">
        <v>58.29</v>
      </c>
      <c r="I13033">
        <v>174.87</v>
      </c>
      <c r="J13033">
        <v>30</v>
      </c>
      <c r="K13033" t="s">
        <v>1777</v>
      </c>
      <c r="L13033">
        <v>2019</v>
      </c>
      <c r="M13033">
        <v>8</v>
      </c>
    </row>
    <row r="13034" spans="1:13" x14ac:dyDescent="0.25">
      <c r="A13034">
        <v>225166</v>
      </c>
      <c r="B13034" t="s">
        <v>849</v>
      </c>
      <c r="C13034" t="s">
        <v>14</v>
      </c>
      <c r="D13034" t="s">
        <v>15</v>
      </c>
      <c r="E13034" t="s">
        <v>850</v>
      </c>
      <c r="F13034" s="1">
        <v>43721.560127314813</v>
      </c>
      <c r="G13034">
        <v>4</v>
      </c>
      <c r="H13034">
        <v>58.29</v>
      </c>
      <c r="I13034">
        <v>233.16</v>
      </c>
      <c r="J13034">
        <v>30</v>
      </c>
      <c r="K13034" t="s">
        <v>1777</v>
      </c>
      <c r="L13034">
        <v>2019</v>
      </c>
      <c r="M13034">
        <v>9</v>
      </c>
    </row>
    <row r="13035" spans="1:13" x14ac:dyDescent="0.25">
      <c r="A13035">
        <v>116895</v>
      </c>
      <c r="B13035" t="s">
        <v>853</v>
      </c>
      <c r="C13035" t="s">
        <v>198</v>
      </c>
      <c r="D13035" t="s">
        <v>54</v>
      </c>
      <c r="E13035" t="s">
        <v>297</v>
      </c>
      <c r="F13035" s="1">
        <v>43222.551458333335</v>
      </c>
      <c r="G13035">
        <v>1</v>
      </c>
      <c r="H13035">
        <v>107.99</v>
      </c>
      <c r="I13035">
        <v>107.99</v>
      </c>
      <c r="J13035">
        <v>30</v>
      </c>
      <c r="K13035" t="s">
        <v>1777</v>
      </c>
      <c r="L13035">
        <v>2018</v>
      </c>
      <c r="M13035">
        <v>5</v>
      </c>
    </row>
    <row r="13036" spans="1:13" x14ac:dyDescent="0.25">
      <c r="A13036">
        <v>116895</v>
      </c>
      <c r="B13036" t="s">
        <v>853</v>
      </c>
      <c r="C13036" t="s">
        <v>198</v>
      </c>
      <c r="D13036" t="s">
        <v>54</v>
      </c>
      <c r="E13036" t="s">
        <v>297</v>
      </c>
      <c r="F13036" s="1">
        <v>43238.568657407406</v>
      </c>
      <c r="G13036">
        <v>1</v>
      </c>
      <c r="H13036">
        <v>107.99</v>
      </c>
      <c r="I13036">
        <v>107.99</v>
      </c>
      <c r="J13036">
        <v>30</v>
      </c>
      <c r="K13036" t="s">
        <v>1777</v>
      </c>
      <c r="L13036">
        <v>2018</v>
      </c>
      <c r="M13036">
        <v>5</v>
      </c>
    </row>
    <row r="13037" spans="1:13" x14ac:dyDescent="0.25">
      <c r="A13037">
        <v>224964</v>
      </c>
      <c r="B13037" t="s">
        <v>853</v>
      </c>
      <c r="C13037" t="s">
        <v>14</v>
      </c>
      <c r="D13037" t="s">
        <v>15</v>
      </c>
      <c r="E13037" t="s">
        <v>297</v>
      </c>
      <c r="F13037" s="1">
        <v>43280.356493055559</v>
      </c>
      <c r="G13037">
        <v>4</v>
      </c>
      <c r="H13037">
        <v>107.87</v>
      </c>
      <c r="I13037">
        <v>431.48</v>
      </c>
      <c r="J13037">
        <v>30</v>
      </c>
      <c r="K13037" t="s">
        <v>1777</v>
      </c>
      <c r="L13037">
        <v>2018</v>
      </c>
      <c r="M13037">
        <v>6</v>
      </c>
    </row>
    <row r="13038" spans="1:13" x14ac:dyDescent="0.25">
      <c r="A13038">
        <v>224964</v>
      </c>
      <c r="B13038" t="s">
        <v>853</v>
      </c>
      <c r="C13038" t="s">
        <v>14</v>
      </c>
      <c r="D13038" t="s">
        <v>15</v>
      </c>
      <c r="E13038" t="s">
        <v>297</v>
      </c>
      <c r="F13038" s="1">
        <v>43336.53334490741</v>
      </c>
      <c r="G13038">
        <v>2</v>
      </c>
      <c r="H13038">
        <v>107.87</v>
      </c>
      <c r="I13038">
        <v>215.74</v>
      </c>
      <c r="J13038">
        <v>30</v>
      </c>
      <c r="K13038" t="s">
        <v>1777</v>
      </c>
      <c r="L13038">
        <v>2018</v>
      </c>
      <c r="M13038">
        <v>8</v>
      </c>
    </row>
    <row r="13039" spans="1:13" x14ac:dyDescent="0.25">
      <c r="A13039">
        <v>224964</v>
      </c>
      <c r="B13039" t="s">
        <v>853</v>
      </c>
      <c r="C13039" t="s">
        <v>14</v>
      </c>
      <c r="D13039" t="s">
        <v>15</v>
      </c>
      <c r="E13039" t="s">
        <v>297</v>
      </c>
      <c r="F13039" s="1">
        <v>43339.512870370374</v>
      </c>
      <c r="G13039">
        <v>1</v>
      </c>
      <c r="H13039">
        <v>107.87</v>
      </c>
      <c r="I13039">
        <v>107.87</v>
      </c>
      <c r="J13039">
        <v>30</v>
      </c>
      <c r="K13039" t="s">
        <v>1777</v>
      </c>
      <c r="L13039">
        <v>2018</v>
      </c>
      <c r="M13039">
        <v>8</v>
      </c>
    </row>
    <row r="13040" spans="1:13" x14ac:dyDescent="0.25">
      <c r="A13040">
        <v>224964</v>
      </c>
      <c r="B13040" t="s">
        <v>853</v>
      </c>
      <c r="C13040" t="s">
        <v>14</v>
      </c>
      <c r="D13040" t="s">
        <v>15</v>
      </c>
      <c r="E13040" t="s">
        <v>297</v>
      </c>
      <c r="F13040" s="1">
        <v>43382.405451388891</v>
      </c>
      <c r="G13040">
        <v>1</v>
      </c>
      <c r="H13040">
        <v>107.87</v>
      </c>
      <c r="I13040">
        <v>107.87</v>
      </c>
      <c r="J13040">
        <v>30</v>
      </c>
      <c r="K13040" t="s">
        <v>1777</v>
      </c>
      <c r="L13040">
        <v>2018</v>
      </c>
      <c r="M13040">
        <v>10</v>
      </c>
    </row>
    <row r="13041" spans="1:13" x14ac:dyDescent="0.25">
      <c r="A13041">
        <v>224964</v>
      </c>
      <c r="B13041" t="s">
        <v>853</v>
      </c>
      <c r="C13041" t="s">
        <v>14</v>
      </c>
      <c r="D13041" t="s">
        <v>15</v>
      </c>
      <c r="E13041" t="s">
        <v>297</v>
      </c>
      <c r="F13041" s="1">
        <v>43397.397812499999</v>
      </c>
      <c r="G13041">
        <v>1</v>
      </c>
      <c r="H13041">
        <v>107.87</v>
      </c>
      <c r="I13041">
        <v>107.87</v>
      </c>
      <c r="J13041">
        <v>30</v>
      </c>
      <c r="K13041" t="s">
        <v>1777</v>
      </c>
      <c r="L13041">
        <v>2018</v>
      </c>
      <c r="M13041">
        <v>10</v>
      </c>
    </row>
    <row r="13042" spans="1:13" x14ac:dyDescent="0.25">
      <c r="A13042">
        <v>224964</v>
      </c>
      <c r="B13042" t="s">
        <v>853</v>
      </c>
      <c r="C13042" t="s">
        <v>14</v>
      </c>
      <c r="D13042" t="s">
        <v>15</v>
      </c>
      <c r="E13042" t="s">
        <v>297</v>
      </c>
      <c r="F13042" s="1">
        <v>43397.397812499999</v>
      </c>
      <c r="G13042">
        <v>2</v>
      </c>
      <c r="H13042">
        <v>105.97</v>
      </c>
      <c r="I13042">
        <v>211.94</v>
      </c>
      <c r="J13042">
        <v>30</v>
      </c>
      <c r="K13042" t="s">
        <v>1777</v>
      </c>
      <c r="L13042">
        <v>2018</v>
      </c>
      <c r="M13042">
        <v>10</v>
      </c>
    </row>
    <row r="13043" spans="1:13" x14ac:dyDescent="0.25">
      <c r="A13043">
        <v>224964</v>
      </c>
      <c r="B13043" t="s">
        <v>853</v>
      </c>
      <c r="C13043" t="s">
        <v>14</v>
      </c>
      <c r="D13043" t="s">
        <v>15</v>
      </c>
      <c r="E13043" t="s">
        <v>297</v>
      </c>
      <c r="F13043" s="1">
        <v>43409.531944444447</v>
      </c>
      <c r="G13043">
        <v>1</v>
      </c>
      <c r="H13043">
        <v>105.97</v>
      </c>
      <c r="I13043">
        <v>105.97</v>
      </c>
      <c r="J13043">
        <v>30</v>
      </c>
      <c r="K13043" t="s">
        <v>1777</v>
      </c>
      <c r="L13043">
        <v>2018</v>
      </c>
      <c r="M13043">
        <v>11</v>
      </c>
    </row>
    <row r="13044" spans="1:13" x14ac:dyDescent="0.25">
      <c r="A13044">
        <v>224964</v>
      </c>
      <c r="B13044" t="s">
        <v>853</v>
      </c>
      <c r="C13044" t="s">
        <v>14</v>
      </c>
      <c r="D13044" t="s">
        <v>15</v>
      </c>
      <c r="E13044" t="s">
        <v>297</v>
      </c>
      <c r="F13044" s="1">
        <v>43440.38653935185</v>
      </c>
      <c r="G13044">
        <v>1</v>
      </c>
      <c r="H13044">
        <v>105.97</v>
      </c>
      <c r="I13044">
        <v>105.97</v>
      </c>
      <c r="J13044">
        <v>30</v>
      </c>
      <c r="K13044" t="s">
        <v>1777</v>
      </c>
      <c r="L13044">
        <v>2018</v>
      </c>
      <c r="M13044">
        <v>12</v>
      </c>
    </row>
    <row r="13045" spans="1:13" x14ac:dyDescent="0.25">
      <c r="A13045">
        <v>224964</v>
      </c>
      <c r="B13045" t="s">
        <v>853</v>
      </c>
      <c r="C13045" t="s">
        <v>14</v>
      </c>
      <c r="D13045" t="s">
        <v>15</v>
      </c>
      <c r="E13045" t="s">
        <v>297</v>
      </c>
      <c r="F13045" s="1">
        <v>43440.524560185186</v>
      </c>
      <c r="G13045">
        <v>1</v>
      </c>
      <c r="H13045">
        <v>105.97</v>
      </c>
      <c r="I13045">
        <v>105.97</v>
      </c>
      <c r="J13045">
        <v>30</v>
      </c>
      <c r="K13045" t="s">
        <v>1777</v>
      </c>
      <c r="L13045">
        <v>2018</v>
      </c>
      <c r="M13045">
        <v>12</v>
      </c>
    </row>
    <row r="13046" spans="1:13" x14ac:dyDescent="0.25">
      <c r="A13046">
        <v>224964</v>
      </c>
      <c r="B13046" t="s">
        <v>853</v>
      </c>
      <c r="C13046" t="s">
        <v>14</v>
      </c>
      <c r="D13046" t="s">
        <v>15</v>
      </c>
      <c r="E13046" t="s">
        <v>297</v>
      </c>
      <c r="F13046" s="1">
        <v>43441.549907407411</v>
      </c>
      <c r="G13046">
        <v>6</v>
      </c>
      <c r="H13046">
        <v>105.97</v>
      </c>
      <c r="I13046">
        <v>635.82000000000005</v>
      </c>
      <c r="J13046">
        <v>30</v>
      </c>
      <c r="K13046" t="s">
        <v>1777</v>
      </c>
      <c r="L13046">
        <v>2018</v>
      </c>
      <c r="M13046">
        <v>12</v>
      </c>
    </row>
    <row r="13047" spans="1:13" x14ac:dyDescent="0.25">
      <c r="A13047">
        <v>224964</v>
      </c>
      <c r="B13047" t="s">
        <v>853</v>
      </c>
      <c r="C13047" t="s">
        <v>14</v>
      </c>
      <c r="D13047" t="s">
        <v>15</v>
      </c>
      <c r="E13047" t="s">
        <v>297</v>
      </c>
      <c r="F13047" s="1">
        <v>43446.603194444448</v>
      </c>
      <c r="G13047">
        <v>1</v>
      </c>
      <c r="H13047">
        <v>105.97</v>
      </c>
      <c r="I13047">
        <v>105.97</v>
      </c>
      <c r="J13047">
        <v>30</v>
      </c>
      <c r="K13047" t="s">
        <v>1777</v>
      </c>
      <c r="L13047">
        <v>2018</v>
      </c>
      <c r="M13047">
        <v>12</v>
      </c>
    </row>
    <row r="13048" spans="1:13" x14ac:dyDescent="0.25">
      <c r="A13048">
        <v>224964</v>
      </c>
      <c r="B13048" t="s">
        <v>853</v>
      </c>
      <c r="C13048" t="s">
        <v>14</v>
      </c>
      <c r="D13048" t="s">
        <v>15</v>
      </c>
      <c r="E13048" t="s">
        <v>297</v>
      </c>
      <c r="F13048" s="1">
        <v>43448.545312499999</v>
      </c>
      <c r="G13048">
        <v>3</v>
      </c>
      <c r="H13048">
        <v>105.97</v>
      </c>
      <c r="I13048">
        <v>317.91000000000003</v>
      </c>
      <c r="J13048">
        <v>30</v>
      </c>
      <c r="K13048" t="s">
        <v>1777</v>
      </c>
      <c r="L13048">
        <v>2018</v>
      </c>
      <c r="M13048">
        <v>12</v>
      </c>
    </row>
    <row r="13049" spans="1:13" x14ac:dyDescent="0.25">
      <c r="A13049">
        <v>224964</v>
      </c>
      <c r="B13049" t="s">
        <v>853</v>
      </c>
      <c r="C13049" t="s">
        <v>14</v>
      </c>
      <c r="D13049" t="s">
        <v>15</v>
      </c>
      <c r="E13049" t="s">
        <v>297</v>
      </c>
      <c r="F13049" s="1">
        <v>43483.489988425928</v>
      </c>
      <c r="G13049">
        <v>2</v>
      </c>
      <c r="H13049">
        <v>107.87</v>
      </c>
      <c r="I13049">
        <v>215.74</v>
      </c>
      <c r="J13049">
        <v>30</v>
      </c>
      <c r="K13049" t="s">
        <v>1777</v>
      </c>
      <c r="L13049">
        <v>2019</v>
      </c>
      <c r="M13049">
        <v>1</v>
      </c>
    </row>
    <row r="13050" spans="1:13" x14ac:dyDescent="0.25">
      <c r="A13050">
        <v>224964</v>
      </c>
      <c r="B13050" t="s">
        <v>853</v>
      </c>
      <c r="C13050" t="s">
        <v>14</v>
      </c>
      <c r="D13050" t="s">
        <v>15</v>
      </c>
      <c r="E13050" t="s">
        <v>297</v>
      </c>
      <c r="F13050" s="1">
        <v>43567.465520833335</v>
      </c>
      <c r="G13050">
        <v>4</v>
      </c>
      <c r="H13050">
        <v>107.87</v>
      </c>
      <c r="I13050">
        <v>431.48</v>
      </c>
      <c r="J13050">
        <v>30</v>
      </c>
      <c r="K13050" t="s">
        <v>1777</v>
      </c>
      <c r="L13050">
        <v>2019</v>
      </c>
      <c r="M13050">
        <v>4</v>
      </c>
    </row>
    <row r="13051" spans="1:13" x14ac:dyDescent="0.25">
      <c r="A13051">
        <v>224964</v>
      </c>
      <c r="B13051" t="s">
        <v>853</v>
      </c>
      <c r="C13051" t="s">
        <v>14</v>
      </c>
      <c r="D13051" t="s">
        <v>15</v>
      </c>
      <c r="E13051" t="s">
        <v>297</v>
      </c>
      <c r="F13051" s="1">
        <v>43567.465520833335</v>
      </c>
      <c r="G13051">
        <v>2</v>
      </c>
      <c r="H13051">
        <v>107.87</v>
      </c>
      <c r="I13051">
        <v>215.74</v>
      </c>
      <c r="J13051">
        <v>30</v>
      </c>
      <c r="K13051" t="s">
        <v>1777</v>
      </c>
      <c r="L13051">
        <v>2019</v>
      </c>
      <c r="M13051">
        <v>4</v>
      </c>
    </row>
    <row r="13052" spans="1:13" x14ac:dyDescent="0.25">
      <c r="A13052">
        <v>224964</v>
      </c>
      <c r="B13052" t="s">
        <v>853</v>
      </c>
      <c r="C13052" t="s">
        <v>14</v>
      </c>
      <c r="D13052" t="s">
        <v>15</v>
      </c>
      <c r="E13052" t="s">
        <v>297</v>
      </c>
      <c r="F13052" s="1">
        <v>43588.564849537041</v>
      </c>
      <c r="G13052">
        <v>3</v>
      </c>
      <c r="H13052">
        <v>107.87</v>
      </c>
      <c r="I13052">
        <v>323.61</v>
      </c>
      <c r="J13052">
        <v>30</v>
      </c>
      <c r="K13052" t="s">
        <v>1777</v>
      </c>
      <c r="L13052">
        <v>2019</v>
      </c>
      <c r="M13052">
        <v>5</v>
      </c>
    </row>
    <row r="13053" spans="1:13" x14ac:dyDescent="0.25">
      <c r="A13053">
        <v>224964</v>
      </c>
      <c r="B13053" t="s">
        <v>853</v>
      </c>
      <c r="C13053" t="s">
        <v>14</v>
      </c>
      <c r="D13053" t="s">
        <v>15</v>
      </c>
      <c r="E13053" t="s">
        <v>297</v>
      </c>
      <c r="F13053" s="1">
        <v>43662.400636574072</v>
      </c>
      <c r="G13053">
        <v>1</v>
      </c>
      <c r="H13053">
        <v>107.87</v>
      </c>
      <c r="I13053">
        <v>107.87</v>
      </c>
      <c r="J13053">
        <v>30</v>
      </c>
      <c r="K13053" t="s">
        <v>1777</v>
      </c>
      <c r="L13053">
        <v>2019</v>
      </c>
      <c r="M13053">
        <v>7</v>
      </c>
    </row>
    <row r="13054" spans="1:13" x14ac:dyDescent="0.25">
      <c r="A13054">
        <v>224964</v>
      </c>
      <c r="B13054" t="s">
        <v>853</v>
      </c>
      <c r="C13054" t="s">
        <v>14</v>
      </c>
      <c r="D13054" t="s">
        <v>15</v>
      </c>
      <c r="E13054" t="s">
        <v>297</v>
      </c>
      <c r="F13054" s="1">
        <v>43686.546180555553</v>
      </c>
      <c r="G13054">
        <v>4</v>
      </c>
      <c r="H13054">
        <v>107.87</v>
      </c>
      <c r="I13054">
        <v>431.48</v>
      </c>
      <c r="J13054">
        <v>30</v>
      </c>
      <c r="K13054" t="s">
        <v>1777</v>
      </c>
      <c r="L13054">
        <v>2019</v>
      </c>
      <c r="M13054">
        <v>8</v>
      </c>
    </row>
    <row r="13055" spans="1:13" x14ac:dyDescent="0.25">
      <c r="A13055">
        <v>224964</v>
      </c>
      <c r="B13055" t="s">
        <v>853</v>
      </c>
      <c r="C13055" t="s">
        <v>14</v>
      </c>
      <c r="D13055" t="s">
        <v>15</v>
      </c>
      <c r="E13055" t="s">
        <v>297</v>
      </c>
      <c r="F13055" s="1">
        <v>43693.508738425924</v>
      </c>
      <c r="G13055">
        <v>3</v>
      </c>
      <c r="H13055">
        <v>107.87</v>
      </c>
      <c r="I13055">
        <v>323.61</v>
      </c>
      <c r="J13055">
        <v>30</v>
      </c>
      <c r="K13055" t="s">
        <v>1777</v>
      </c>
      <c r="L13055">
        <v>2019</v>
      </c>
      <c r="M13055">
        <v>8</v>
      </c>
    </row>
    <row r="13056" spans="1:13" x14ac:dyDescent="0.25">
      <c r="A13056">
        <v>224964</v>
      </c>
      <c r="B13056" t="s">
        <v>853</v>
      </c>
      <c r="C13056" t="s">
        <v>14</v>
      </c>
      <c r="D13056" t="s">
        <v>15</v>
      </c>
      <c r="E13056" t="s">
        <v>297</v>
      </c>
      <c r="F13056" s="1">
        <v>43714.490567129629</v>
      </c>
      <c r="G13056">
        <v>1</v>
      </c>
      <c r="H13056">
        <v>107.75</v>
      </c>
      <c r="I13056">
        <v>107.75</v>
      </c>
      <c r="J13056">
        <v>30</v>
      </c>
      <c r="K13056" t="s">
        <v>1777</v>
      </c>
      <c r="L13056">
        <v>2019</v>
      </c>
      <c r="M13056">
        <v>9</v>
      </c>
    </row>
    <row r="13057" spans="1:13" x14ac:dyDescent="0.25">
      <c r="A13057">
        <v>224964</v>
      </c>
      <c r="B13057" t="s">
        <v>853</v>
      </c>
      <c r="C13057" t="s">
        <v>14</v>
      </c>
      <c r="D13057" t="s">
        <v>15</v>
      </c>
      <c r="E13057" t="s">
        <v>297</v>
      </c>
      <c r="F13057" s="1">
        <v>43714.490567129629</v>
      </c>
      <c r="G13057">
        <v>5</v>
      </c>
      <c r="H13057">
        <v>107.75</v>
      </c>
      <c r="I13057">
        <v>538.75</v>
      </c>
      <c r="J13057">
        <v>30</v>
      </c>
      <c r="K13057" t="s">
        <v>1777</v>
      </c>
      <c r="L13057">
        <v>2019</v>
      </c>
      <c r="M13057">
        <v>9</v>
      </c>
    </row>
    <row r="13058" spans="1:13" x14ac:dyDescent="0.25">
      <c r="A13058">
        <v>224964</v>
      </c>
      <c r="B13058" t="s">
        <v>853</v>
      </c>
      <c r="C13058" t="s">
        <v>14</v>
      </c>
      <c r="D13058" t="s">
        <v>15</v>
      </c>
      <c r="E13058" t="s">
        <v>297</v>
      </c>
      <c r="F13058" s="1">
        <v>43721.560127314813</v>
      </c>
      <c r="G13058">
        <v>6</v>
      </c>
      <c r="H13058">
        <v>107.75</v>
      </c>
      <c r="I13058">
        <v>646.5</v>
      </c>
      <c r="J13058">
        <v>30</v>
      </c>
      <c r="K13058" t="s">
        <v>1777</v>
      </c>
      <c r="L13058">
        <v>2019</v>
      </c>
      <c r="M13058">
        <v>9</v>
      </c>
    </row>
    <row r="13059" spans="1:13" x14ac:dyDescent="0.25">
      <c r="A13059">
        <v>116896</v>
      </c>
      <c r="B13059" t="s">
        <v>1904</v>
      </c>
      <c r="C13059" t="s">
        <v>198</v>
      </c>
      <c r="D13059" t="s">
        <v>15</v>
      </c>
      <c r="E13059" t="s">
        <v>1905</v>
      </c>
      <c r="F13059" s="1">
        <v>43245.407627314817</v>
      </c>
      <c r="G13059">
        <v>2</v>
      </c>
      <c r="H13059">
        <v>107.87</v>
      </c>
      <c r="I13059">
        <v>215.74</v>
      </c>
      <c r="J13059">
        <v>30</v>
      </c>
      <c r="K13059" t="s">
        <v>1777</v>
      </c>
      <c r="L13059">
        <v>2018</v>
      </c>
      <c r="M13059">
        <v>5</v>
      </c>
    </row>
    <row r="13060" spans="1:13" x14ac:dyDescent="0.25">
      <c r="A13060">
        <v>116896</v>
      </c>
      <c r="B13060" t="s">
        <v>1904</v>
      </c>
      <c r="C13060" t="s">
        <v>198</v>
      </c>
      <c r="D13060" t="s">
        <v>15</v>
      </c>
      <c r="E13060" t="s">
        <v>1905</v>
      </c>
      <c r="F13060" s="1">
        <v>43280.356493055559</v>
      </c>
      <c r="G13060">
        <v>2</v>
      </c>
      <c r="H13060">
        <v>108.83</v>
      </c>
      <c r="I13060">
        <v>217.66</v>
      </c>
      <c r="J13060">
        <v>30</v>
      </c>
      <c r="K13060" t="s">
        <v>1777</v>
      </c>
      <c r="L13060">
        <v>2018</v>
      </c>
      <c r="M13060">
        <v>6</v>
      </c>
    </row>
    <row r="13061" spans="1:13" x14ac:dyDescent="0.25">
      <c r="A13061">
        <v>116896</v>
      </c>
      <c r="B13061" t="s">
        <v>1904</v>
      </c>
      <c r="C13061" t="s">
        <v>198</v>
      </c>
      <c r="D13061" t="s">
        <v>15</v>
      </c>
      <c r="E13061" t="s">
        <v>1905</v>
      </c>
      <c r="F13061" s="1">
        <v>43280.356493055559</v>
      </c>
      <c r="G13061">
        <v>2</v>
      </c>
      <c r="H13061">
        <v>110.21</v>
      </c>
      <c r="I13061">
        <v>220.42</v>
      </c>
      <c r="J13061">
        <v>30</v>
      </c>
      <c r="K13061" t="s">
        <v>1777</v>
      </c>
      <c r="L13061">
        <v>2018</v>
      </c>
      <c r="M13061">
        <v>6</v>
      </c>
    </row>
    <row r="13062" spans="1:13" x14ac:dyDescent="0.25">
      <c r="A13062">
        <v>116896</v>
      </c>
      <c r="B13062" t="s">
        <v>1904</v>
      </c>
      <c r="C13062" t="s">
        <v>198</v>
      </c>
      <c r="D13062" t="s">
        <v>15</v>
      </c>
      <c r="E13062" t="s">
        <v>1905</v>
      </c>
      <c r="F13062" s="1">
        <v>43283.381423611114</v>
      </c>
      <c r="G13062">
        <v>2</v>
      </c>
      <c r="H13062">
        <v>110.21</v>
      </c>
      <c r="I13062">
        <v>220.42</v>
      </c>
      <c r="J13062">
        <v>30</v>
      </c>
      <c r="K13062" t="s">
        <v>1777</v>
      </c>
      <c r="L13062">
        <v>2018</v>
      </c>
      <c r="M13062">
        <v>7</v>
      </c>
    </row>
    <row r="13063" spans="1:13" x14ac:dyDescent="0.25">
      <c r="A13063">
        <v>116896</v>
      </c>
      <c r="B13063" t="s">
        <v>1904</v>
      </c>
      <c r="C13063" t="s">
        <v>198</v>
      </c>
      <c r="D13063" t="s">
        <v>15</v>
      </c>
      <c r="E13063" t="s">
        <v>1905</v>
      </c>
      <c r="F13063" s="1">
        <v>43360.508310185185</v>
      </c>
      <c r="G13063">
        <v>1</v>
      </c>
      <c r="H13063">
        <v>110.21</v>
      </c>
      <c r="I13063">
        <v>110.21</v>
      </c>
      <c r="J13063">
        <v>30</v>
      </c>
      <c r="K13063" t="s">
        <v>1777</v>
      </c>
      <c r="L13063">
        <v>2018</v>
      </c>
      <c r="M13063">
        <v>9</v>
      </c>
    </row>
    <row r="13064" spans="1:13" x14ac:dyDescent="0.25">
      <c r="A13064">
        <v>116896</v>
      </c>
      <c r="B13064" t="s">
        <v>1904</v>
      </c>
      <c r="C13064" t="s">
        <v>198</v>
      </c>
      <c r="D13064" t="s">
        <v>15</v>
      </c>
      <c r="E13064" t="s">
        <v>1905</v>
      </c>
      <c r="F13064" s="1">
        <v>43360.519675925927</v>
      </c>
      <c r="G13064">
        <v>1</v>
      </c>
      <c r="H13064">
        <v>110.21</v>
      </c>
      <c r="I13064">
        <v>110.21</v>
      </c>
      <c r="J13064">
        <v>30</v>
      </c>
      <c r="K13064" t="s">
        <v>1777</v>
      </c>
      <c r="L13064">
        <v>2018</v>
      </c>
      <c r="M13064">
        <v>9</v>
      </c>
    </row>
    <row r="13065" spans="1:13" x14ac:dyDescent="0.25">
      <c r="A13065">
        <v>213080</v>
      </c>
      <c r="B13065" t="s">
        <v>854</v>
      </c>
      <c r="C13065" t="s">
        <v>14</v>
      </c>
      <c r="D13065" t="s">
        <v>15</v>
      </c>
      <c r="E13065" t="s">
        <v>855</v>
      </c>
      <c r="F13065" s="1">
        <v>43339.512870370374</v>
      </c>
      <c r="G13065">
        <v>1</v>
      </c>
      <c r="H13065">
        <v>128.03</v>
      </c>
      <c r="I13065">
        <v>128.03</v>
      </c>
      <c r="J13065">
        <v>30</v>
      </c>
      <c r="K13065" t="s">
        <v>1777</v>
      </c>
      <c r="L13065">
        <v>2018</v>
      </c>
      <c r="M13065">
        <v>8</v>
      </c>
    </row>
    <row r="13066" spans="1:13" x14ac:dyDescent="0.25">
      <c r="A13066">
        <v>213080</v>
      </c>
      <c r="B13066" t="s">
        <v>854</v>
      </c>
      <c r="C13066" t="s">
        <v>14</v>
      </c>
      <c r="D13066" t="s">
        <v>15</v>
      </c>
      <c r="E13066" t="s">
        <v>855</v>
      </c>
      <c r="F13066" s="1">
        <v>43500.444409722222</v>
      </c>
      <c r="G13066">
        <v>2</v>
      </c>
      <c r="H13066">
        <v>128.03</v>
      </c>
      <c r="I13066">
        <v>256.06</v>
      </c>
      <c r="J13066">
        <v>30</v>
      </c>
      <c r="K13066" t="s">
        <v>1777</v>
      </c>
      <c r="L13066">
        <v>2019</v>
      </c>
      <c r="M13066">
        <v>2</v>
      </c>
    </row>
    <row r="13067" spans="1:13" x14ac:dyDescent="0.25">
      <c r="A13067">
        <v>213080</v>
      </c>
      <c r="B13067" t="s">
        <v>854</v>
      </c>
      <c r="C13067" t="s">
        <v>14</v>
      </c>
      <c r="D13067" t="s">
        <v>15</v>
      </c>
      <c r="E13067" t="s">
        <v>855</v>
      </c>
      <c r="F13067" s="1">
        <v>43614.492175925923</v>
      </c>
      <c r="G13067">
        <v>1</v>
      </c>
      <c r="H13067">
        <v>132.19</v>
      </c>
      <c r="I13067">
        <v>132.19</v>
      </c>
      <c r="J13067">
        <v>30</v>
      </c>
      <c r="K13067" t="s">
        <v>1777</v>
      </c>
      <c r="L13067">
        <v>2019</v>
      </c>
      <c r="M13067">
        <v>5</v>
      </c>
    </row>
    <row r="13068" spans="1:13" x14ac:dyDescent="0.25">
      <c r="A13068">
        <v>213080</v>
      </c>
      <c r="B13068" t="s">
        <v>854</v>
      </c>
      <c r="C13068" t="s">
        <v>14</v>
      </c>
      <c r="D13068" t="s">
        <v>15</v>
      </c>
      <c r="E13068" t="s">
        <v>855</v>
      </c>
      <c r="F13068" s="1">
        <v>43630.450254629628</v>
      </c>
      <c r="G13068">
        <v>1</v>
      </c>
      <c r="H13068">
        <v>132.19</v>
      </c>
      <c r="I13068">
        <v>132.19</v>
      </c>
      <c r="J13068">
        <v>30</v>
      </c>
      <c r="K13068" t="s">
        <v>1777</v>
      </c>
      <c r="L13068">
        <v>2019</v>
      </c>
      <c r="M13068">
        <v>6</v>
      </c>
    </row>
    <row r="13069" spans="1:13" x14ac:dyDescent="0.25">
      <c r="A13069">
        <v>191877</v>
      </c>
      <c r="B13069" t="s">
        <v>858</v>
      </c>
      <c r="C13069" t="s">
        <v>14</v>
      </c>
      <c r="D13069" t="s">
        <v>15</v>
      </c>
      <c r="E13069" t="s">
        <v>857</v>
      </c>
      <c r="F13069" s="1">
        <v>43119.529502314814</v>
      </c>
      <c r="G13069">
        <v>1</v>
      </c>
      <c r="H13069">
        <v>46.66</v>
      </c>
      <c r="I13069">
        <v>46.66</v>
      </c>
      <c r="J13069">
        <v>30</v>
      </c>
      <c r="K13069" t="s">
        <v>1777</v>
      </c>
      <c r="L13069">
        <v>2018</v>
      </c>
      <c r="M13069">
        <v>1</v>
      </c>
    </row>
    <row r="13070" spans="1:13" x14ac:dyDescent="0.25">
      <c r="A13070">
        <v>191877</v>
      </c>
      <c r="B13070" t="s">
        <v>858</v>
      </c>
      <c r="C13070" t="s">
        <v>14</v>
      </c>
      <c r="D13070" t="s">
        <v>15</v>
      </c>
      <c r="E13070" t="s">
        <v>857</v>
      </c>
      <c r="F13070" s="1">
        <v>43119.529502314814</v>
      </c>
      <c r="G13070">
        <v>1</v>
      </c>
      <c r="H13070">
        <v>46.66</v>
      </c>
      <c r="I13070">
        <v>46.66</v>
      </c>
      <c r="J13070">
        <v>30</v>
      </c>
      <c r="K13070" t="s">
        <v>1777</v>
      </c>
      <c r="L13070">
        <v>2018</v>
      </c>
      <c r="M13070">
        <v>1</v>
      </c>
    </row>
    <row r="13071" spans="1:13" x14ac:dyDescent="0.25">
      <c r="A13071">
        <v>988133</v>
      </c>
      <c r="B13071" t="s">
        <v>859</v>
      </c>
      <c r="C13071" t="s">
        <v>14</v>
      </c>
      <c r="D13071" t="s">
        <v>15</v>
      </c>
      <c r="E13071" t="s">
        <v>857</v>
      </c>
      <c r="F13071" s="1">
        <v>43416.509791666664</v>
      </c>
      <c r="G13071">
        <v>1</v>
      </c>
      <c r="H13071">
        <v>149.63</v>
      </c>
      <c r="I13071">
        <v>149.63</v>
      </c>
      <c r="J13071">
        <v>30</v>
      </c>
      <c r="K13071" t="s">
        <v>1777</v>
      </c>
      <c r="L13071">
        <v>2018</v>
      </c>
      <c r="M13071">
        <v>11</v>
      </c>
    </row>
    <row r="13072" spans="1:13" x14ac:dyDescent="0.25">
      <c r="A13072">
        <v>988133</v>
      </c>
      <c r="B13072" t="s">
        <v>859</v>
      </c>
      <c r="C13072" t="s">
        <v>14</v>
      </c>
      <c r="D13072" t="s">
        <v>15</v>
      </c>
      <c r="E13072" t="s">
        <v>857</v>
      </c>
      <c r="F13072" s="1">
        <v>43416.509791666664</v>
      </c>
      <c r="G13072">
        <v>1</v>
      </c>
      <c r="H13072">
        <v>149.63</v>
      </c>
      <c r="I13072">
        <v>149.63</v>
      </c>
      <c r="J13072">
        <v>30</v>
      </c>
      <c r="K13072" t="s">
        <v>1777</v>
      </c>
      <c r="L13072">
        <v>2018</v>
      </c>
      <c r="M13072">
        <v>11</v>
      </c>
    </row>
    <row r="13073" spans="1:13" x14ac:dyDescent="0.25">
      <c r="A13073">
        <v>850724</v>
      </c>
      <c r="B13073" t="s">
        <v>860</v>
      </c>
      <c r="C13073" t="s">
        <v>14</v>
      </c>
      <c r="D13073" t="s">
        <v>15</v>
      </c>
      <c r="E13073" t="s">
        <v>857</v>
      </c>
      <c r="F13073" s="1">
        <v>43446.603194444448</v>
      </c>
      <c r="G13073">
        <v>2</v>
      </c>
      <c r="H13073">
        <v>47.8</v>
      </c>
      <c r="I13073">
        <v>95.6</v>
      </c>
      <c r="J13073">
        <v>30</v>
      </c>
      <c r="K13073" t="s">
        <v>1777</v>
      </c>
      <c r="L13073">
        <v>2018</v>
      </c>
      <c r="M13073">
        <v>12</v>
      </c>
    </row>
    <row r="13074" spans="1:13" x14ac:dyDescent="0.25">
      <c r="A13074">
        <v>124414</v>
      </c>
      <c r="B13074" t="s">
        <v>1906</v>
      </c>
      <c r="C13074" t="s">
        <v>14</v>
      </c>
      <c r="D13074" t="s">
        <v>15</v>
      </c>
      <c r="E13074" t="s">
        <v>857</v>
      </c>
      <c r="F13074" s="1">
        <v>43560.440821759257</v>
      </c>
      <c r="G13074">
        <v>1</v>
      </c>
      <c r="H13074">
        <v>47.27</v>
      </c>
      <c r="I13074">
        <v>47.27</v>
      </c>
      <c r="J13074">
        <v>30</v>
      </c>
      <c r="K13074" t="s">
        <v>1777</v>
      </c>
      <c r="L13074">
        <v>2019</v>
      </c>
      <c r="M13074">
        <v>4</v>
      </c>
    </row>
    <row r="13075" spans="1:13" x14ac:dyDescent="0.25">
      <c r="A13075">
        <v>193723</v>
      </c>
      <c r="B13075" t="s">
        <v>863</v>
      </c>
      <c r="C13075" t="s">
        <v>14</v>
      </c>
      <c r="D13075" t="s">
        <v>15</v>
      </c>
      <c r="E13075" t="s">
        <v>862</v>
      </c>
      <c r="F13075" s="1">
        <v>43592.567615740743</v>
      </c>
      <c r="G13075">
        <v>1</v>
      </c>
      <c r="H13075">
        <v>40.630000000000003</v>
      </c>
      <c r="I13075">
        <v>40.630000000000003</v>
      </c>
      <c r="J13075">
        <v>30</v>
      </c>
      <c r="K13075" t="s">
        <v>1777</v>
      </c>
      <c r="L13075">
        <v>2019</v>
      </c>
      <c r="M13075">
        <v>5</v>
      </c>
    </row>
    <row r="13076" spans="1:13" x14ac:dyDescent="0.25">
      <c r="A13076">
        <v>152266</v>
      </c>
      <c r="B13076" t="s">
        <v>864</v>
      </c>
      <c r="C13076" t="s">
        <v>14</v>
      </c>
      <c r="D13076" t="s">
        <v>15</v>
      </c>
      <c r="E13076" t="s">
        <v>207</v>
      </c>
      <c r="F13076" s="1">
        <v>43385.471261574072</v>
      </c>
      <c r="G13076">
        <v>3</v>
      </c>
      <c r="H13076">
        <v>41.42</v>
      </c>
      <c r="I13076">
        <v>124.26</v>
      </c>
      <c r="J13076">
        <v>30</v>
      </c>
      <c r="K13076" t="s">
        <v>1777</v>
      </c>
      <c r="L13076">
        <v>2018</v>
      </c>
      <c r="M13076">
        <v>10</v>
      </c>
    </row>
    <row r="13077" spans="1:13" x14ac:dyDescent="0.25">
      <c r="A13077">
        <v>152266</v>
      </c>
      <c r="B13077" t="s">
        <v>864</v>
      </c>
      <c r="C13077" t="s">
        <v>14</v>
      </c>
      <c r="D13077" t="s">
        <v>15</v>
      </c>
      <c r="E13077" t="s">
        <v>207</v>
      </c>
      <c r="F13077" s="1">
        <v>43467.531539351854</v>
      </c>
      <c r="G13077">
        <v>1</v>
      </c>
      <c r="H13077">
        <v>41.42</v>
      </c>
      <c r="I13077">
        <v>41.42</v>
      </c>
      <c r="J13077">
        <v>30</v>
      </c>
      <c r="K13077" t="s">
        <v>1777</v>
      </c>
      <c r="L13077">
        <v>2019</v>
      </c>
      <c r="M13077">
        <v>1</v>
      </c>
    </row>
    <row r="13078" spans="1:13" x14ac:dyDescent="0.25">
      <c r="A13078">
        <v>152266</v>
      </c>
      <c r="B13078" t="s">
        <v>864</v>
      </c>
      <c r="C13078" t="s">
        <v>14</v>
      </c>
      <c r="D13078" t="s">
        <v>15</v>
      </c>
      <c r="E13078" t="s">
        <v>207</v>
      </c>
      <c r="F13078" s="1">
        <v>43473.549178240741</v>
      </c>
      <c r="G13078">
        <v>2</v>
      </c>
      <c r="H13078">
        <v>41.42</v>
      </c>
      <c r="I13078">
        <v>82.84</v>
      </c>
      <c r="J13078">
        <v>30</v>
      </c>
      <c r="K13078" t="s">
        <v>1777</v>
      </c>
      <c r="L13078">
        <v>2019</v>
      </c>
      <c r="M13078">
        <v>1</v>
      </c>
    </row>
    <row r="13079" spans="1:13" x14ac:dyDescent="0.25">
      <c r="A13079">
        <v>202878</v>
      </c>
      <c r="B13079" t="s">
        <v>864</v>
      </c>
      <c r="C13079" t="s">
        <v>14</v>
      </c>
      <c r="D13079" t="s">
        <v>15</v>
      </c>
      <c r="E13079" t="s">
        <v>207</v>
      </c>
      <c r="F13079" s="1">
        <v>43500.444409722222</v>
      </c>
      <c r="G13079">
        <v>1</v>
      </c>
      <c r="H13079">
        <v>42.3</v>
      </c>
      <c r="I13079">
        <v>42.3</v>
      </c>
      <c r="J13079">
        <v>30</v>
      </c>
      <c r="K13079" t="s">
        <v>1777</v>
      </c>
      <c r="L13079">
        <v>2019</v>
      </c>
      <c r="M13079">
        <v>2</v>
      </c>
    </row>
    <row r="13080" spans="1:13" x14ac:dyDescent="0.25">
      <c r="A13080">
        <v>202878</v>
      </c>
      <c r="B13080" t="s">
        <v>864</v>
      </c>
      <c r="C13080" t="s">
        <v>14</v>
      </c>
      <c r="D13080" t="s">
        <v>15</v>
      </c>
      <c r="E13080" t="s">
        <v>207</v>
      </c>
      <c r="F13080" s="1">
        <v>43607.362638888888</v>
      </c>
      <c r="G13080">
        <v>1</v>
      </c>
      <c r="H13080">
        <v>42.25</v>
      </c>
      <c r="I13080">
        <v>42.25</v>
      </c>
      <c r="J13080">
        <v>30</v>
      </c>
      <c r="K13080" t="s">
        <v>1777</v>
      </c>
      <c r="L13080">
        <v>2019</v>
      </c>
      <c r="M13080">
        <v>5</v>
      </c>
    </row>
    <row r="13081" spans="1:13" x14ac:dyDescent="0.25">
      <c r="A13081">
        <v>189423</v>
      </c>
      <c r="B13081" t="s">
        <v>865</v>
      </c>
      <c r="C13081" t="s">
        <v>14</v>
      </c>
      <c r="D13081" t="s">
        <v>15</v>
      </c>
      <c r="E13081" t="s">
        <v>866</v>
      </c>
      <c r="F13081" s="1">
        <v>43140.559340277781</v>
      </c>
      <c r="G13081">
        <v>1</v>
      </c>
      <c r="H13081">
        <v>152.15</v>
      </c>
      <c r="I13081">
        <v>152.15</v>
      </c>
      <c r="J13081">
        <v>30</v>
      </c>
      <c r="K13081" t="s">
        <v>1777</v>
      </c>
      <c r="L13081">
        <v>2018</v>
      </c>
      <c r="M13081">
        <v>2</v>
      </c>
    </row>
    <row r="13082" spans="1:13" x14ac:dyDescent="0.25">
      <c r="A13082">
        <v>189423</v>
      </c>
      <c r="B13082" t="s">
        <v>865</v>
      </c>
      <c r="C13082" t="s">
        <v>14</v>
      </c>
      <c r="D13082" t="s">
        <v>15</v>
      </c>
      <c r="E13082" t="s">
        <v>866</v>
      </c>
      <c r="F13082" s="1">
        <v>43325.414710648147</v>
      </c>
      <c r="G13082">
        <v>1</v>
      </c>
      <c r="H13082">
        <v>152.16</v>
      </c>
      <c r="I13082">
        <v>152.16</v>
      </c>
      <c r="J13082">
        <v>30</v>
      </c>
      <c r="K13082" t="s">
        <v>1777</v>
      </c>
      <c r="L13082">
        <v>2018</v>
      </c>
      <c r="M13082">
        <v>8</v>
      </c>
    </row>
    <row r="13083" spans="1:13" x14ac:dyDescent="0.25">
      <c r="A13083">
        <v>844864</v>
      </c>
      <c r="B13083" t="s">
        <v>867</v>
      </c>
      <c r="C13083" t="s">
        <v>14</v>
      </c>
      <c r="D13083" t="s">
        <v>15</v>
      </c>
      <c r="E13083" t="s">
        <v>868</v>
      </c>
      <c r="F13083" s="1">
        <v>43483.489988425928</v>
      </c>
      <c r="G13083">
        <v>2</v>
      </c>
      <c r="H13083">
        <v>304.68</v>
      </c>
      <c r="I13083">
        <v>609.36</v>
      </c>
      <c r="J13083">
        <v>30</v>
      </c>
      <c r="K13083" t="s">
        <v>1777</v>
      </c>
      <c r="L13083">
        <v>2019</v>
      </c>
      <c r="M13083">
        <v>1</v>
      </c>
    </row>
    <row r="13084" spans="1:13" x14ac:dyDescent="0.25">
      <c r="A13084">
        <v>847434</v>
      </c>
      <c r="B13084" t="s">
        <v>1907</v>
      </c>
      <c r="C13084" t="s">
        <v>14</v>
      </c>
      <c r="D13084" t="s">
        <v>15</v>
      </c>
      <c r="E13084" t="s">
        <v>870</v>
      </c>
      <c r="F13084" s="1">
        <v>43738.383344907408</v>
      </c>
      <c r="G13084">
        <v>1</v>
      </c>
      <c r="H13084">
        <v>312.95999999999998</v>
      </c>
      <c r="I13084">
        <v>312.95999999999998</v>
      </c>
      <c r="J13084">
        <v>30</v>
      </c>
      <c r="K13084" t="s">
        <v>1777</v>
      </c>
      <c r="L13084">
        <v>2019</v>
      </c>
      <c r="M13084">
        <v>9</v>
      </c>
    </row>
    <row r="13085" spans="1:13" x14ac:dyDescent="0.25">
      <c r="A13085">
        <v>847434</v>
      </c>
      <c r="B13085" t="s">
        <v>1907</v>
      </c>
      <c r="C13085" t="s">
        <v>14</v>
      </c>
      <c r="D13085" t="s">
        <v>15</v>
      </c>
      <c r="E13085" t="s">
        <v>870</v>
      </c>
      <c r="F13085" s="1">
        <v>43773.392060185186</v>
      </c>
      <c r="G13085">
        <v>1</v>
      </c>
      <c r="H13085">
        <v>312.95999999999998</v>
      </c>
      <c r="I13085">
        <v>312.95999999999998</v>
      </c>
      <c r="J13085">
        <v>30</v>
      </c>
      <c r="K13085" t="s">
        <v>1777</v>
      </c>
      <c r="L13085">
        <v>2019</v>
      </c>
      <c r="M13085">
        <v>11</v>
      </c>
    </row>
    <row r="13086" spans="1:13" x14ac:dyDescent="0.25">
      <c r="A13086">
        <v>114926</v>
      </c>
      <c r="B13086" t="s">
        <v>869</v>
      </c>
      <c r="C13086" t="s">
        <v>14</v>
      </c>
      <c r="D13086" t="s">
        <v>15</v>
      </c>
      <c r="E13086" t="s">
        <v>870</v>
      </c>
      <c r="F13086" s="1">
        <v>43299.531504629631</v>
      </c>
      <c r="G13086">
        <v>1</v>
      </c>
      <c r="H13086">
        <v>104.63</v>
      </c>
      <c r="I13086">
        <v>104.63</v>
      </c>
      <c r="J13086">
        <v>30</v>
      </c>
      <c r="K13086" t="s">
        <v>1777</v>
      </c>
      <c r="L13086">
        <v>2018</v>
      </c>
      <c r="M13086">
        <v>7</v>
      </c>
    </row>
    <row r="13087" spans="1:13" x14ac:dyDescent="0.25">
      <c r="A13087">
        <v>114926</v>
      </c>
      <c r="B13087" t="s">
        <v>869</v>
      </c>
      <c r="C13087" t="s">
        <v>14</v>
      </c>
      <c r="D13087" t="s">
        <v>15</v>
      </c>
      <c r="E13087" t="s">
        <v>870</v>
      </c>
      <c r="F13087" s="1">
        <v>43693.508738425924</v>
      </c>
      <c r="G13087">
        <v>1</v>
      </c>
      <c r="H13087">
        <v>106.11</v>
      </c>
      <c r="I13087">
        <v>106.11</v>
      </c>
      <c r="J13087">
        <v>30</v>
      </c>
      <c r="K13087" t="s">
        <v>1777</v>
      </c>
      <c r="L13087">
        <v>2019</v>
      </c>
      <c r="M13087">
        <v>8</v>
      </c>
    </row>
    <row r="13088" spans="1:13" x14ac:dyDescent="0.25">
      <c r="A13088">
        <v>114926</v>
      </c>
      <c r="B13088" t="s">
        <v>869</v>
      </c>
      <c r="C13088" t="s">
        <v>14</v>
      </c>
      <c r="D13088" t="s">
        <v>15</v>
      </c>
      <c r="E13088" t="s">
        <v>870</v>
      </c>
      <c r="F13088" s="1">
        <v>43728.545590277776</v>
      </c>
      <c r="G13088">
        <v>1</v>
      </c>
      <c r="H13088">
        <v>53.24</v>
      </c>
      <c r="I13088">
        <v>53.24</v>
      </c>
      <c r="J13088">
        <v>30</v>
      </c>
      <c r="K13088" t="s">
        <v>1777</v>
      </c>
      <c r="L13088">
        <v>2019</v>
      </c>
      <c r="M13088">
        <v>9</v>
      </c>
    </row>
    <row r="13089" spans="1:13" x14ac:dyDescent="0.25">
      <c r="A13089">
        <v>208466</v>
      </c>
      <c r="B13089" t="s">
        <v>872</v>
      </c>
      <c r="C13089" t="s">
        <v>14</v>
      </c>
      <c r="D13089" t="s">
        <v>140</v>
      </c>
      <c r="E13089" t="s">
        <v>873</v>
      </c>
      <c r="F13089" s="1">
        <v>43161.429652777777</v>
      </c>
      <c r="G13089">
        <v>0.1</v>
      </c>
      <c r="H13089">
        <v>792.77</v>
      </c>
      <c r="I13089">
        <v>79.28</v>
      </c>
      <c r="J13089">
        <v>30</v>
      </c>
      <c r="K13089" t="s">
        <v>1777</v>
      </c>
      <c r="L13089">
        <v>2018</v>
      </c>
      <c r="M13089">
        <v>3</v>
      </c>
    </row>
    <row r="13090" spans="1:13" x14ac:dyDescent="0.25">
      <c r="A13090">
        <v>208466</v>
      </c>
      <c r="B13090" t="s">
        <v>872</v>
      </c>
      <c r="C13090" t="s">
        <v>14</v>
      </c>
      <c r="D13090" t="s">
        <v>140</v>
      </c>
      <c r="E13090" t="s">
        <v>873</v>
      </c>
      <c r="F13090" s="1">
        <v>43418.497465277775</v>
      </c>
      <c r="G13090">
        <v>0.9</v>
      </c>
      <c r="H13090">
        <v>792.77</v>
      </c>
      <c r="I13090">
        <v>713.49</v>
      </c>
      <c r="J13090">
        <v>30</v>
      </c>
      <c r="K13090" t="s">
        <v>1777</v>
      </c>
      <c r="L13090">
        <v>2018</v>
      </c>
      <c r="M13090">
        <v>11</v>
      </c>
    </row>
    <row r="13091" spans="1:13" x14ac:dyDescent="0.25">
      <c r="A13091">
        <v>208466</v>
      </c>
      <c r="B13091" t="s">
        <v>872</v>
      </c>
      <c r="C13091" t="s">
        <v>14</v>
      </c>
      <c r="D13091" t="s">
        <v>140</v>
      </c>
      <c r="E13091" t="s">
        <v>873</v>
      </c>
      <c r="F13091" s="1">
        <v>43420.424791666665</v>
      </c>
      <c r="G13091">
        <v>1</v>
      </c>
      <c r="H13091">
        <v>792.77</v>
      </c>
      <c r="I13091">
        <v>792.77</v>
      </c>
      <c r="J13091">
        <v>30</v>
      </c>
      <c r="K13091" t="s">
        <v>1777</v>
      </c>
      <c r="L13091">
        <v>2018</v>
      </c>
      <c r="M13091">
        <v>11</v>
      </c>
    </row>
    <row r="13092" spans="1:13" x14ac:dyDescent="0.25">
      <c r="A13092">
        <v>208466</v>
      </c>
      <c r="B13092" t="s">
        <v>872</v>
      </c>
      <c r="C13092" t="s">
        <v>14</v>
      </c>
      <c r="D13092" t="s">
        <v>140</v>
      </c>
      <c r="E13092" t="s">
        <v>873</v>
      </c>
      <c r="F13092" s="1">
        <v>43427.37740740741</v>
      </c>
      <c r="G13092">
        <v>1</v>
      </c>
      <c r="H13092">
        <v>792.77</v>
      </c>
      <c r="I13092">
        <v>792.77</v>
      </c>
      <c r="J13092">
        <v>30</v>
      </c>
      <c r="K13092" t="s">
        <v>1777</v>
      </c>
      <c r="L13092">
        <v>2018</v>
      </c>
      <c r="M13092">
        <v>11</v>
      </c>
    </row>
    <row r="13093" spans="1:13" x14ac:dyDescent="0.25">
      <c r="A13093">
        <v>208466</v>
      </c>
      <c r="B13093" t="s">
        <v>872</v>
      </c>
      <c r="C13093" t="s">
        <v>14</v>
      </c>
      <c r="D13093" t="s">
        <v>140</v>
      </c>
      <c r="E13093" t="s">
        <v>873</v>
      </c>
      <c r="F13093" s="1">
        <v>43434.374363425923</v>
      </c>
      <c r="G13093">
        <v>1</v>
      </c>
      <c r="H13093">
        <v>792.77</v>
      </c>
      <c r="I13093">
        <v>792.77</v>
      </c>
      <c r="J13093">
        <v>30</v>
      </c>
      <c r="K13093" t="s">
        <v>1777</v>
      </c>
      <c r="L13093">
        <v>2018</v>
      </c>
      <c r="M13093">
        <v>11</v>
      </c>
    </row>
    <row r="13094" spans="1:13" x14ac:dyDescent="0.25">
      <c r="A13094">
        <v>989797</v>
      </c>
      <c r="B13094" t="s">
        <v>874</v>
      </c>
      <c r="C13094" t="s">
        <v>14</v>
      </c>
      <c r="D13094" t="s">
        <v>15</v>
      </c>
      <c r="E13094" t="s">
        <v>38</v>
      </c>
      <c r="F13094" s="1">
        <v>43647.473020833335</v>
      </c>
      <c r="G13094">
        <v>1</v>
      </c>
      <c r="H13094">
        <v>528.32000000000005</v>
      </c>
      <c r="I13094">
        <v>528.32000000000005</v>
      </c>
      <c r="J13094">
        <v>30</v>
      </c>
      <c r="K13094" t="s">
        <v>1777</v>
      </c>
      <c r="L13094">
        <v>2019</v>
      </c>
      <c r="M13094">
        <v>7</v>
      </c>
    </row>
    <row r="13095" spans="1:13" x14ac:dyDescent="0.25">
      <c r="A13095">
        <v>100802</v>
      </c>
      <c r="B13095" t="s">
        <v>881</v>
      </c>
      <c r="C13095" t="s">
        <v>14</v>
      </c>
      <c r="D13095" t="s">
        <v>880</v>
      </c>
      <c r="E13095" t="s">
        <v>882</v>
      </c>
      <c r="F13095" s="1">
        <v>43102.471979166665</v>
      </c>
      <c r="G13095">
        <v>1</v>
      </c>
      <c r="H13095">
        <v>98.37</v>
      </c>
      <c r="I13095">
        <v>98.37</v>
      </c>
      <c r="J13095">
        <v>30</v>
      </c>
      <c r="K13095" t="s">
        <v>1777</v>
      </c>
      <c r="L13095">
        <v>2018</v>
      </c>
      <c r="M13095">
        <v>1</v>
      </c>
    </row>
    <row r="13096" spans="1:13" x14ac:dyDescent="0.25">
      <c r="A13096">
        <v>100802</v>
      </c>
      <c r="B13096" t="s">
        <v>881</v>
      </c>
      <c r="C13096" t="s">
        <v>14</v>
      </c>
      <c r="D13096" t="s">
        <v>880</v>
      </c>
      <c r="E13096" t="s">
        <v>882</v>
      </c>
      <c r="F13096" s="1">
        <v>43104.57607638889</v>
      </c>
      <c r="G13096">
        <v>1</v>
      </c>
      <c r="H13096">
        <v>98.37</v>
      </c>
      <c r="I13096">
        <v>98.37</v>
      </c>
      <c r="J13096">
        <v>30</v>
      </c>
      <c r="K13096" t="s">
        <v>1777</v>
      </c>
      <c r="L13096">
        <v>2018</v>
      </c>
      <c r="M13096">
        <v>1</v>
      </c>
    </row>
    <row r="13097" spans="1:13" x14ac:dyDescent="0.25">
      <c r="A13097">
        <v>100802</v>
      </c>
      <c r="B13097" t="s">
        <v>881</v>
      </c>
      <c r="C13097" t="s">
        <v>14</v>
      </c>
      <c r="D13097" t="s">
        <v>880</v>
      </c>
      <c r="E13097" t="s">
        <v>882</v>
      </c>
      <c r="F13097" s="1">
        <v>43125.555277777778</v>
      </c>
      <c r="G13097">
        <v>1</v>
      </c>
      <c r="H13097">
        <v>95.03</v>
      </c>
      <c r="I13097">
        <v>95.03</v>
      </c>
      <c r="J13097">
        <v>30</v>
      </c>
      <c r="K13097" t="s">
        <v>1777</v>
      </c>
      <c r="L13097">
        <v>2018</v>
      </c>
      <c r="M13097">
        <v>1</v>
      </c>
    </row>
    <row r="13098" spans="1:13" x14ac:dyDescent="0.25">
      <c r="A13098">
        <v>100802</v>
      </c>
      <c r="B13098" t="s">
        <v>881</v>
      </c>
      <c r="C13098" t="s">
        <v>14</v>
      </c>
      <c r="D13098" t="s">
        <v>880</v>
      </c>
      <c r="E13098" t="s">
        <v>882</v>
      </c>
      <c r="F13098" s="1">
        <v>43199.457673611112</v>
      </c>
      <c r="G13098">
        <v>1</v>
      </c>
      <c r="H13098">
        <v>94.33</v>
      </c>
      <c r="I13098">
        <v>94.33</v>
      </c>
      <c r="J13098">
        <v>30</v>
      </c>
      <c r="K13098" t="s">
        <v>1777</v>
      </c>
      <c r="L13098">
        <v>2018</v>
      </c>
      <c r="M13098">
        <v>4</v>
      </c>
    </row>
    <row r="13099" spans="1:13" x14ac:dyDescent="0.25">
      <c r="A13099">
        <v>100802</v>
      </c>
      <c r="B13099" t="s">
        <v>881</v>
      </c>
      <c r="C13099" t="s">
        <v>14</v>
      </c>
      <c r="D13099" t="s">
        <v>880</v>
      </c>
      <c r="E13099" t="s">
        <v>882</v>
      </c>
      <c r="F13099" s="1">
        <v>43207.546770833331</v>
      </c>
      <c r="G13099">
        <v>2</v>
      </c>
      <c r="H13099">
        <v>94.33</v>
      </c>
      <c r="I13099">
        <v>188.65</v>
      </c>
      <c r="J13099">
        <v>30</v>
      </c>
      <c r="K13099" t="s">
        <v>1777</v>
      </c>
      <c r="L13099">
        <v>2018</v>
      </c>
      <c r="M13099">
        <v>4</v>
      </c>
    </row>
    <row r="13100" spans="1:13" x14ac:dyDescent="0.25">
      <c r="A13100">
        <v>100802</v>
      </c>
      <c r="B13100" t="s">
        <v>881</v>
      </c>
      <c r="C13100" t="s">
        <v>14</v>
      </c>
      <c r="D13100" t="s">
        <v>880</v>
      </c>
      <c r="E13100" t="s">
        <v>882</v>
      </c>
      <c r="F13100" s="1">
        <v>43244.535416666666</v>
      </c>
      <c r="G13100">
        <v>1</v>
      </c>
      <c r="H13100">
        <v>93.68</v>
      </c>
      <c r="I13100">
        <v>93.68</v>
      </c>
      <c r="J13100">
        <v>30</v>
      </c>
      <c r="K13100" t="s">
        <v>1777</v>
      </c>
      <c r="L13100">
        <v>2018</v>
      </c>
      <c r="M13100">
        <v>5</v>
      </c>
    </row>
    <row r="13101" spans="1:13" x14ac:dyDescent="0.25">
      <c r="A13101">
        <v>179771</v>
      </c>
      <c r="B13101" t="s">
        <v>885</v>
      </c>
      <c r="C13101" t="s">
        <v>14</v>
      </c>
      <c r="D13101" t="s">
        <v>15</v>
      </c>
      <c r="E13101" t="s">
        <v>886</v>
      </c>
      <c r="F13101" s="1">
        <v>43164.375</v>
      </c>
      <c r="G13101">
        <v>1</v>
      </c>
      <c r="H13101">
        <v>111.44</v>
      </c>
      <c r="I13101">
        <v>111.44</v>
      </c>
      <c r="J13101">
        <v>30</v>
      </c>
      <c r="K13101" t="s">
        <v>1777</v>
      </c>
      <c r="L13101">
        <v>2018</v>
      </c>
      <c r="M13101">
        <v>3</v>
      </c>
    </row>
    <row r="13102" spans="1:13" x14ac:dyDescent="0.25">
      <c r="A13102">
        <v>179771</v>
      </c>
      <c r="B13102" t="s">
        <v>885</v>
      </c>
      <c r="C13102" t="s">
        <v>14</v>
      </c>
      <c r="D13102" t="s">
        <v>15</v>
      </c>
      <c r="E13102" t="s">
        <v>886</v>
      </c>
      <c r="F13102" s="1">
        <v>43185.329062500001</v>
      </c>
      <c r="G13102">
        <v>1</v>
      </c>
      <c r="H13102">
        <v>111.45</v>
      </c>
      <c r="I13102">
        <v>111.45</v>
      </c>
      <c r="J13102">
        <v>30</v>
      </c>
      <c r="K13102" t="s">
        <v>1777</v>
      </c>
      <c r="L13102">
        <v>2018</v>
      </c>
      <c r="M13102">
        <v>3</v>
      </c>
    </row>
    <row r="13103" spans="1:13" x14ac:dyDescent="0.25">
      <c r="A13103">
        <v>235423</v>
      </c>
      <c r="B13103" t="s">
        <v>885</v>
      </c>
      <c r="C13103" t="s">
        <v>14</v>
      </c>
      <c r="D13103" t="s">
        <v>15</v>
      </c>
      <c r="E13103" t="s">
        <v>886</v>
      </c>
      <c r="F13103" s="1">
        <v>43668.412488425929</v>
      </c>
      <c r="G13103">
        <v>1</v>
      </c>
      <c r="H13103">
        <v>111.34</v>
      </c>
      <c r="I13103">
        <v>111.34</v>
      </c>
      <c r="J13103">
        <v>30</v>
      </c>
      <c r="K13103" t="s">
        <v>1777</v>
      </c>
      <c r="L13103">
        <v>2019</v>
      </c>
      <c r="M13103">
        <v>7</v>
      </c>
    </row>
    <row r="13104" spans="1:13" x14ac:dyDescent="0.25">
      <c r="A13104">
        <v>235423</v>
      </c>
      <c r="B13104" t="s">
        <v>885</v>
      </c>
      <c r="C13104" t="s">
        <v>14</v>
      </c>
      <c r="D13104" t="s">
        <v>15</v>
      </c>
      <c r="E13104" t="s">
        <v>886</v>
      </c>
      <c r="F13104" s="1">
        <v>43671.412766203706</v>
      </c>
      <c r="G13104">
        <v>1</v>
      </c>
      <c r="H13104">
        <v>111.44</v>
      </c>
      <c r="I13104">
        <v>111.44</v>
      </c>
      <c r="J13104">
        <v>30</v>
      </c>
      <c r="K13104" t="s">
        <v>1777</v>
      </c>
      <c r="L13104">
        <v>2019</v>
      </c>
      <c r="M13104">
        <v>7</v>
      </c>
    </row>
    <row r="13105" spans="1:13" x14ac:dyDescent="0.25">
      <c r="A13105">
        <v>145244</v>
      </c>
      <c r="B13105" t="s">
        <v>1908</v>
      </c>
      <c r="C13105" t="s">
        <v>14</v>
      </c>
      <c r="D13105" t="s">
        <v>15</v>
      </c>
      <c r="E13105" t="s">
        <v>888</v>
      </c>
      <c r="F13105" s="1">
        <v>43410.430972222224</v>
      </c>
      <c r="G13105">
        <v>1</v>
      </c>
      <c r="H13105">
        <v>575.19000000000005</v>
      </c>
      <c r="I13105">
        <v>575.19000000000005</v>
      </c>
      <c r="J13105">
        <v>30</v>
      </c>
      <c r="K13105" t="s">
        <v>1777</v>
      </c>
      <c r="L13105">
        <v>2018</v>
      </c>
      <c r="M13105">
        <v>11</v>
      </c>
    </row>
    <row r="13106" spans="1:13" x14ac:dyDescent="0.25">
      <c r="A13106">
        <v>134821</v>
      </c>
      <c r="B13106" t="s">
        <v>889</v>
      </c>
      <c r="C13106" t="s">
        <v>14</v>
      </c>
      <c r="D13106" t="s">
        <v>140</v>
      </c>
      <c r="E13106" t="s">
        <v>288</v>
      </c>
      <c r="F13106" s="1">
        <v>43364.365601851852</v>
      </c>
      <c r="G13106">
        <v>1</v>
      </c>
      <c r="H13106">
        <v>264.99</v>
      </c>
      <c r="I13106">
        <v>264.99</v>
      </c>
      <c r="J13106">
        <v>30</v>
      </c>
      <c r="K13106" t="s">
        <v>1777</v>
      </c>
      <c r="L13106">
        <v>2018</v>
      </c>
      <c r="M13106">
        <v>9</v>
      </c>
    </row>
    <row r="13107" spans="1:13" x14ac:dyDescent="0.25">
      <c r="A13107">
        <v>134824</v>
      </c>
      <c r="B13107" t="s">
        <v>890</v>
      </c>
      <c r="C13107" t="s">
        <v>14</v>
      </c>
      <c r="D13107" t="s">
        <v>140</v>
      </c>
      <c r="E13107" t="s">
        <v>288</v>
      </c>
      <c r="F13107" s="1">
        <v>43363.360277777778</v>
      </c>
      <c r="G13107">
        <v>1</v>
      </c>
      <c r="H13107">
        <v>199.98</v>
      </c>
      <c r="I13107">
        <v>199.98</v>
      </c>
      <c r="J13107">
        <v>30</v>
      </c>
      <c r="K13107" t="s">
        <v>1777</v>
      </c>
      <c r="L13107">
        <v>2018</v>
      </c>
      <c r="M13107">
        <v>9</v>
      </c>
    </row>
    <row r="13108" spans="1:13" x14ac:dyDescent="0.25">
      <c r="A13108">
        <v>134824</v>
      </c>
      <c r="B13108" t="s">
        <v>890</v>
      </c>
      <c r="C13108" t="s">
        <v>14</v>
      </c>
      <c r="D13108" t="s">
        <v>140</v>
      </c>
      <c r="E13108" t="s">
        <v>288</v>
      </c>
      <c r="F13108" s="1">
        <v>43637.357615740744</v>
      </c>
      <c r="G13108">
        <v>1</v>
      </c>
      <c r="H13108">
        <v>199.98</v>
      </c>
      <c r="I13108">
        <v>199.98</v>
      </c>
      <c r="J13108">
        <v>30</v>
      </c>
      <c r="K13108" t="s">
        <v>1777</v>
      </c>
      <c r="L13108">
        <v>2019</v>
      </c>
      <c r="M13108">
        <v>6</v>
      </c>
    </row>
    <row r="13109" spans="1:13" x14ac:dyDescent="0.25">
      <c r="A13109">
        <v>134824</v>
      </c>
      <c r="B13109" t="s">
        <v>890</v>
      </c>
      <c r="C13109" t="s">
        <v>14</v>
      </c>
      <c r="D13109" t="s">
        <v>140</v>
      </c>
      <c r="E13109" t="s">
        <v>288</v>
      </c>
      <c r="F13109" s="1">
        <v>43817.332002314812</v>
      </c>
      <c r="G13109">
        <v>2</v>
      </c>
      <c r="H13109">
        <v>326.48</v>
      </c>
      <c r="I13109">
        <v>652.96</v>
      </c>
      <c r="J13109">
        <v>30</v>
      </c>
      <c r="K13109" t="s">
        <v>1777</v>
      </c>
      <c r="L13109">
        <v>2019</v>
      </c>
      <c r="M13109">
        <v>12</v>
      </c>
    </row>
    <row r="13110" spans="1:13" x14ac:dyDescent="0.25">
      <c r="A13110">
        <v>215966</v>
      </c>
      <c r="B13110" t="s">
        <v>1909</v>
      </c>
      <c r="C13110" t="s">
        <v>14</v>
      </c>
      <c r="D13110" t="s">
        <v>15</v>
      </c>
      <c r="E13110" t="s">
        <v>892</v>
      </c>
      <c r="F13110" s="1">
        <v>43243.542569444442</v>
      </c>
      <c r="G13110">
        <v>1</v>
      </c>
      <c r="H13110">
        <v>56.66</v>
      </c>
      <c r="I13110">
        <v>56.66</v>
      </c>
      <c r="J13110">
        <v>30</v>
      </c>
      <c r="K13110" t="s">
        <v>1777</v>
      </c>
      <c r="L13110">
        <v>2018</v>
      </c>
      <c r="M13110">
        <v>5</v>
      </c>
    </row>
    <row r="13111" spans="1:13" x14ac:dyDescent="0.25">
      <c r="A13111">
        <v>215966</v>
      </c>
      <c r="B13111" t="s">
        <v>1909</v>
      </c>
      <c r="C13111" t="s">
        <v>14</v>
      </c>
      <c r="D13111" t="s">
        <v>15</v>
      </c>
      <c r="E13111" t="s">
        <v>892</v>
      </c>
      <c r="F13111" s="1">
        <v>43265.565960648149</v>
      </c>
      <c r="G13111">
        <v>1</v>
      </c>
      <c r="H13111">
        <v>56.66</v>
      </c>
      <c r="I13111">
        <v>56.66</v>
      </c>
      <c r="J13111">
        <v>30</v>
      </c>
      <c r="K13111" t="s">
        <v>1777</v>
      </c>
      <c r="L13111">
        <v>2018</v>
      </c>
      <c r="M13111">
        <v>6</v>
      </c>
    </row>
    <row r="13112" spans="1:13" x14ac:dyDescent="0.25">
      <c r="A13112">
        <v>215965</v>
      </c>
      <c r="B13112" t="s">
        <v>1910</v>
      </c>
      <c r="C13112" t="s">
        <v>14</v>
      </c>
      <c r="D13112" t="s">
        <v>15</v>
      </c>
      <c r="E13112" t="s">
        <v>892</v>
      </c>
      <c r="F13112" s="1">
        <v>43497.454895833333</v>
      </c>
      <c r="G13112">
        <v>1</v>
      </c>
      <c r="H13112">
        <v>646.92999999999995</v>
      </c>
      <c r="I13112">
        <v>646.92999999999995</v>
      </c>
      <c r="J13112">
        <v>30</v>
      </c>
      <c r="K13112" t="s">
        <v>1777</v>
      </c>
      <c r="L13112">
        <v>2019</v>
      </c>
      <c r="M13112">
        <v>2</v>
      </c>
    </row>
    <row r="13113" spans="1:13" x14ac:dyDescent="0.25">
      <c r="A13113">
        <v>215964</v>
      </c>
      <c r="B13113" t="s">
        <v>893</v>
      </c>
      <c r="C13113" t="s">
        <v>14</v>
      </c>
      <c r="D13113" t="s">
        <v>15</v>
      </c>
      <c r="E13113" t="s">
        <v>892</v>
      </c>
      <c r="F13113" s="1">
        <v>43119.529502314814</v>
      </c>
      <c r="G13113">
        <v>1</v>
      </c>
      <c r="H13113">
        <v>162.84</v>
      </c>
      <c r="I13113">
        <v>162.84</v>
      </c>
      <c r="J13113">
        <v>30</v>
      </c>
      <c r="K13113" t="s">
        <v>1777</v>
      </c>
      <c r="L13113">
        <v>2018</v>
      </c>
      <c r="M13113">
        <v>1</v>
      </c>
    </row>
    <row r="13114" spans="1:13" x14ac:dyDescent="0.25">
      <c r="A13114">
        <v>215964</v>
      </c>
      <c r="B13114" t="s">
        <v>893</v>
      </c>
      <c r="C13114" t="s">
        <v>14</v>
      </c>
      <c r="D13114" t="s">
        <v>15</v>
      </c>
      <c r="E13114" t="s">
        <v>892</v>
      </c>
      <c r="F13114" s="1">
        <v>43495.564560185187</v>
      </c>
      <c r="G13114">
        <v>1</v>
      </c>
      <c r="H13114">
        <v>201.17</v>
      </c>
      <c r="I13114">
        <v>201.17</v>
      </c>
      <c r="J13114">
        <v>30</v>
      </c>
      <c r="K13114" t="s">
        <v>1777</v>
      </c>
      <c r="L13114">
        <v>2019</v>
      </c>
      <c r="M13114">
        <v>1</v>
      </c>
    </row>
    <row r="13115" spans="1:13" x14ac:dyDescent="0.25">
      <c r="A13115">
        <v>128740</v>
      </c>
      <c r="B13115" t="s">
        <v>1911</v>
      </c>
      <c r="C13115" t="s">
        <v>14</v>
      </c>
      <c r="D13115" t="s">
        <v>15</v>
      </c>
      <c r="E13115" t="s">
        <v>1912</v>
      </c>
      <c r="F13115" s="1">
        <v>43104.558587962965</v>
      </c>
      <c r="G13115">
        <v>1</v>
      </c>
      <c r="H13115">
        <v>789.25</v>
      </c>
      <c r="I13115">
        <v>789.25</v>
      </c>
      <c r="J13115">
        <v>30</v>
      </c>
      <c r="K13115" t="s">
        <v>1777</v>
      </c>
      <c r="L13115">
        <v>2018</v>
      </c>
      <c r="M13115">
        <v>1</v>
      </c>
    </row>
    <row r="13116" spans="1:13" x14ac:dyDescent="0.25">
      <c r="A13116">
        <v>128740</v>
      </c>
      <c r="B13116" t="s">
        <v>1911</v>
      </c>
      <c r="C13116" t="s">
        <v>14</v>
      </c>
      <c r="D13116" t="s">
        <v>15</v>
      </c>
      <c r="E13116" t="s">
        <v>1912</v>
      </c>
      <c r="F13116" s="1">
        <v>43133.550497685188</v>
      </c>
      <c r="G13116">
        <v>1</v>
      </c>
      <c r="H13116">
        <v>684.92</v>
      </c>
      <c r="I13116">
        <v>684.92</v>
      </c>
      <c r="J13116">
        <v>30</v>
      </c>
      <c r="K13116" t="s">
        <v>1777</v>
      </c>
      <c r="L13116">
        <v>2018</v>
      </c>
      <c r="M13116">
        <v>2</v>
      </c>
    </row>
    <row r="13117" spans="1:13" x14ac:dyDescent="0.25">
      <c r="A13117">
        <v>128740</v>
      </c>
      <c r="B13117" t="s">
        <v>1911</v>
      </c>
      <c r="C13117" t="s">
        <v>14</v>
      </c>
      <c r="D13117" t="s">
        <v>15</v>
      </c>
      <c r="E13117" t="s">
        <v>1912</v>
      </c>
      <c r="F13117" s="1">
        <v>43136.409085648149</v>
      </c>
      <c r="G13117">
        <v>1</v>
      </c>
      <c r="H13117">
        <v>684.92</v>
      </c>
      <c r="I13117">
        <v>684.92</v>
      </c>
      <c r="J13117">
        <v>30</v>
      </c>
      <c r="K13117" t="s">
        <v>1777</v>
      </c>
      <c r="L13117">
        <v>2018</v>
      </c>
      <c r="M13117">
        <v>2</v>
      </c>
    </row>
    <row r="13118" spans="1:13" x14ac:dyDescent="0.25">
      <c r="A13118">
        <v>185287</v>
      </c>
      <c r="B13118" t="s">
        <v>1913</v>
      </c>
      <c r="C13118" t="s">
        <v>14</v>
      </c>
      <c r="D13118" t="s">
        <v>15</v>
      </c>
      <c r="E13118" t="s">
        <v>897</v>
      </c>
      <c r="F13118" s="1">
        <v>43360.519178240742</v>
      </c>
      <c r="G13118">
        <v>1</v>
      </c>
      <c r="H13118">
        <v>1028.29</v>
      </c>
      <c r="I13118">
        <v>1028.29</v>
      </c>
      <c r="J13118">
        <v>30</v>
      </c>
      <c r="K13118" t="s">
        <v>1777</v>
      </c>
      <c r="L13118">
        <v>2018</v>
      </c>
      <c r="M13118">
        <v>9</v>
      </c>
    </row>
    <row r="13119" spans="1:13" x14ac:dyDescent="0.25">
      <c r="A13119">
        <v>185287</v>
      </c>
      <c r="B13119" t="s">
        <v>1913</v>
      </c>
      <c r="C13119" t="s">
        <v>14</v>
      </c>
      <c r="D13119" t="s">
        <v>15</v>
      </c>
      <c r="E13119" t="s">
        <v>897</v>
      </c>
      <c r="F13119" s="1">
        <v>43390.421377314815</v>
      </c>
      <c r="G13119">
        <v>1</v>
      </c>
      <c r="H13119">
        <v>822.12</v>
      </c>
      <c r="I13119">
        <v>822.12</v>
      </c>
      <c r="J13119">
        <v>30</v>
      </c>
      <c r="K13119" t="s">
        <v>1777</v>
      </c>
      <c r="L13119">
        <v>2018</v>
      </c>
      <c r="M13119">
        <v>10</v>
      </c>
    </row>
    <row r="13120" spans="1:13" x14ac:dyDescent="0.25">
      <c r="A13120">
        <v>185287</v>
      </c>
      <c r="B13120" t="s">
        <v>1913</v>
      </c>
      <c r="C13120" t="s">
        <v>14</v>
      </c>
      <c r="D13120" t="s">
        <v>15</v>
      </c>
      <c r="E13120" t="s">
        <v>897</v>
      </c>
      <c r="F13120" s="1">
        <v>43689.421724537038</v>
      </c>
      <c r="G13120">
        <v>1</v>
      </c>
      <c r="H13120">
        <v>822.12</v>
      </c>
      <c r="I13120">
        <v>822.12</v>
      </c>
      <c r="J13120">
        <v>30</v>
      </c>
      <c r="K13120" t="s">
        <v>1777</v>
      </c>
      <c r="L13120">
        <v>2019</v>
      </c>
      <c r="M13120">
        <v>8</v>
      </c>
    </row>
    <row r="13121" spans="1:13" x14ac:dyDescent="0.25">
      <c r="A13121">
        <v>117189</v>
      </c>
      <c r="B13121" t="s">
        <v>905</v>
      </c>
      <c r="C13121" t="s">
        <v>14</v>
      </c>
      <c r="D13121" t="s">
        <v>15</v>
      </c>
      <c r="E13121" t="s">
        <v>906</v>
      </c>
      <c r="F13121" s="1">
        <v>43119.423483796294</v>
      </c>
      <c r="G13121">
        <v>1</v>
      </c>
      <c r="H13121">
        <v>55.88</v>
      </c>
      <c r="I13121">
        <v>55.88</v>
      </c>
      <c r="J13121">
        <v>30</v>
      </c>
      <c r="K13121" t="s">
        <v>1777</v>
      </c>
      <c r="L13121">
        <v>2018</v>
      </c>
      <c r="M13121">
        <v>1</v>
      </c>
    </row>
    <row r="13122" spans="1:13" x14ac:dyDescent="0.25">
      <c r="A13122">
        <v>117189</v>
      </c>
      <c r="B13122" t="s">
        <v>905</v>
      </c>
      <c r="C13122" t="s">
        <v>14</v>
      </c>
      <c r="D13122" t="s">
        <v>15</v>
      </c>
      <c r="E13122" t="s">
        <v>906</v>
      </c>
      <c r="F13122" s="1">
        <v>43490.402824074074</v>
      </c>
      <c r="G13122">
        <v>1</v>
      </c>
      <c r="H13122">
        <v>55.87</v>
      </c>
      <c r="I13122">
        <v>55.87</v>
      </c>
      <c r="J13122">
        <v>30</v>
      </c>
      <c r="K13122" t="s">
        <v>1777</v>
      </c>
      <c r="L13122">
        <v>2019</v>
      </c>
      <c r="M13122">
        <v>1</v>
      </c>
    </row>
    <row r="13123" spans="1:13" x14ac:dyDescent="0.25">
      <c r="A13123">
        <v>117189</v>
      </c>
      <c r="B13123" t="s">
        <v>905</v>
      </c>
      <c r="C13123" t="s">
        <v>14</v>
      </c>
      <c r="D13123" t="s">
        <v>15</v>
      </c>
      <c r="E13123" t="s">
        <v>906</v>
      </c>
      <c r="F13123" s="1">
        <v>43613.405474537038</v>
      </c>
      <c r="G13123">
        <v>1</v>
      </c>
      <c r="H13123">
        <v>55.33</v>
      </c>
      <c r="I13123">
        <v>55.33</v>
      </c>
      <c r="J13123">
        <v>30</v>
      </c>
      <c r="K13123" t="s">
        <v>1777</v>
      </c>
      <c r="L13123">
        <v>2019</v>
      </c>
      <c r="M13123">
        <v>5</v>
      </c>
    </row>
    <row r="13124" spans="1:13" x14ac:dyDescent="0.25">
      <c r="A13124">
        <v>117189</v>
      </c>
      <c r="B13124" t="s">
        <v>905</v>
      </c>
      <c r="C13124" t="s">
        <v>14</v>
      </c>
      <c r="D13124" t="s">
        <v>15</v>
      </c>
      <c r="E13124" t="s">
        <v>906</v>
      </c>
      <c r="F13124" s="1">
        <v>43613.533993055556</v>
      </c>
      <c r="G13124">
        <v>1</v>
      </c>
      <c r="H13124">
        <v>55.33</v>
      </c>
      <c r="I13124">
        <v>55.33</v>
      </c>
      <c r="J13124">
        <v>30</v>
      </c>
      <c r="K13124" t="s">
        <v>1777</v>
      </c>
      <c r="L13124">
        <v>2019</v>
      </c>
      <c r="M13124">
        <v>5</v>
      </c>
    </row>
    <row r="13125" spans="1:13" x14ac:dyDescent="0.25">
      <c r="A13125">
        <v>117189</v>
      </c>
      <c r="B13125" t="s">
        <v>905</v>
      </c>
      <c r="C13125" t="s">
        <v>14</v>
      </c>
      <c r="D13125" t="s">
        <v>15</v>
      </c>
      <c r="E13125" t="s">
        <v>906</v>
      </c>
      <c r="F13125" s="1">
        <v>43648.547361111108</v>
      </c>
      <c r="G13125">
        <v>2</v>
      </c>
      <c r="H13125">
        <v>55.33</v>
      </c>
      <c r="I13125">
        <v>110.66</v>
      </c>
      <c r="J13125">
        <v>30</v>
      </c>
      <c r="K13125" t="s">
        <v>1777</v>
      </c>
      <c r="L13125">
        <v>2019</v>
      </c>
      <c r="M13125">
        <v>7</v>
      </c>
    </row>
    <row r="13126" spans="1:13" x14ac:dyDescent="0.25">
      <c r="A13126">
        <v>117189</v>
      </c>
      <c r="B13126" t="s">
        <v>905</v>
      </c>
      <c r="C13126" t="s">
        <v>14</v>
      </c>
      <c r="D13126" t="s">
        <v>15</v>
      </c>
      <c r="E13126" t="s">
        <v>906</v>
      </c>
      <c r="F13126" s="1">
        <v>43650.442986111113</v>
      </c>
      <c r="G13126">
        <v>1</v>
      </c>
      <c r="H13126">
        <v>55.83</v>
      </c>
      <c r="I13126">
        <v>55.83</v>
      </c>
      <c r="J13126">
        <v>30</v>
      </c>
      <c r="K13126" t="s">
        <v>1777</v>
      </c>
      <c r="L13126">
        <v>2019</v>
      </c>
      <c r="M13126">
        <v>7</v>
      </c>
    </row>
    <row r="13127" spans="1:13" x14ac:dyDescent="0.25">
      <c r="A13127">
        <v>117189</v>
      </c>
      <c r="B13127" t="s">
        <v>905</v>
      </c>
      <c r="C13127" t="s">
        <v>14</v>
      </c>
      <c r="D13127" t="s">
        <v>15</v>
      </c>
      <c r="E13127" t="s">
        <v>906</v>
      </c>
      <c r="F13127" s="1">
        <v>43650.442986111113</v>
      </c>
      <c r="G13127">
        <v>1</v>
      </c>
      <c r="H13127">
        <v>55.83</v>
      </c>
      <c r="I13127">
        <v>55.83</v>
      </c>
      <c r="J13127">
        <v>30</v>
      </c>
      <c r="K13127" t="s">
        <v>1777</v>
      </c>
      <c r="L13127">
        <v>2019</v>
      </c>
      <c r="M13127">
        <v>7</v>
      </c>
    </row>
    <row r="13128" spans="1:13" x14ac:dyDescent="0.25">
      <c r="A13128">
        <v>102486</v>
      </c>
      <c r="B13128" t="s">
        <v>907</v>
      </c>
      <c r="C13128" t="s">
        <v>14</v>
      </c>
      <c r="D13128" t="s">
        <v>15</v>
      </c>
      <c r="E13128" t="s">
        <v>908</v>
      </c>
      <c r="F13128" s="1">
        <v>43140.477986111109</v>
      </c>
      <c r="G13128">
        <v>1</v>
      </c>
      <c r="H13128">
        <v>123.1</v>
      </c>
      <c r="I13128">
        <v>123.1</v>
      </c>
      <c r="J13128">
        <v>30</v>
      </c>
      <c r="K13128" t="s">
        <v>1777</v>
      </c>
      <c r="L13128">
        <v>2018</v>
      </c>
      <c r="M13128">
        <v>2</v>
      </c>
    </row>
    <row r="13129" spans="1:13" x14ac:dyDescent="0.25">
      <c r="A13129">
        <v>102486</v>
      </c>
      <c r="B13129" t="s">
        <v>907</v>
      </c>
      <c r="C13129" t="s">
        <v>14</v>
      </c>
      <c r="D13129" t="s">
        <v>15</v>
      </c>
      <c r="E13129" t="s">
        <v>908</v>
      </c>
      <c r="F13129" s="1">
        <v>43140.538055555553</v>
      </c>
      <c r="G13129">
        <v>3</v>
      </c>
      <c r="H13129">
        <v>123.1</v>
      </c>
      <c r="I13129">
        <v>369.3</v>
      </c>
      <c r="J13129">
        <v>30</v>
      </c>
      <c r="K13129" t="s">
        <v>1777</v>
      </c>
      <c r="L13129">
        <v>2018</v>
      </c>
      <c r="M13129">
        <v>2</v>
      </c>
    </row>
    <row r="13130" spans="1:13" x14ac:dyDescent="0.25">
      <c r="A13130">
        <v>102486</v>
      </c>
      <c r="B13130" t="s">
        <v>907</v>
      </c>
      <c r="C13130" t="s">
        <v>14</v>
      </c>
      <c r="D13130" t="s">
        <v>15</v>
      </c>
      <c r="E13130" t="s">
        <v>908</v>
      </c>
      <c r="F13130" s="1">
        <v>43143.55127314815</v>
      </c>
      <c r="G13130">
        <v>3</v>
      </c>
      <c r="H13130">
        <v>123.1</v>
      </c>
      <c r="I13130">
        <v>369.3</v>
      </c>
      <c r="J13130">
        <v>30</v>
      </c>
      <c r="K13130" t="s">
        <v>1777</v>
      </c>
      <c r="L13130">
        <v>2018</v>
      </c>
      <c r="M13130">
        <v>2</v>
      </c>
    </row>
    <row r="13131" spans="1:13" x14ac:dyDescent="0.25">
      <c r="A13131">
        <v>102486</v>
      </c>
      <c r="B13131" t="s">
        <v>907</v>
      </c>
      <c r="C13131" t="s">
        <v>14</v>
      </c>
      <c r="D13131" t="s">
        <v>15</v>
      </c>
      <c r="E13131" t="s">
        <v>908</v>
      </c>
      <c r="F13131" s="1">
        <v>43196.455034722225</v>
      </c>
      <c r="G13131">
        <v>4</v>
      </c>
      <c r="H13131">
        <v>123.1</v>
      </c>
      <c r="I13131">
        <v>492.4</v>
      </c>
      <c r="J13131">
        <v>30</v>
      </c>
      <c r="K13131" t="s">
        <v>1777</v>
      </c>
      <c r="L13131">
        <v>2018</v>
      </c>
      <c r="M13131">
        <v>4</v>
      </c>
    </row>
    <row r="13132" spans="1:13" x14ac:dyDescent="0.25">
      <c r="A13132">
        <v>102486</v>
      </c>
      <c r="B13132" t="s">
        <v>907</v>
      </c>
      <c r="C13132" t="s">
        <v>14</v>
      </c>
      <c r="D13132" t="s">
        <v>15</v>
      </c>
      <c r="E13132" t="s">
        <v>908</v>
      </c>
      <c r="F13132" s="1">
        <v>43307.523935185185</v>
      </c>
      <c r="G13132">
        <v>2</v>
      </c>
      <c r="H13132">
        <v>123.11</v>
      </c>
      <c r="I13132">
        <v>246.22</v>
      </c>
      <c r="J13132">
        <v>30</v>
      </c>
      <c r="K13132" t="s">
        <v>1777</v>
      </c>
      <c r="L13132">
        <v>2018</v>
      </c>
      <c r="M13132">
        <v>7</v>
      </c>
    </row>
    <row r="13133" spans="1:13" x14ac:dyDescent="0.25">
      <c r="A13133">
        <v>102486</v>
      </c>
      <c r="B13133" t="s">
        <v>907</v>
      </c>
      <c r="C13133" t="s">
        <v>14</v>
      </c>
      <c r="D13133" t="s">
        <v>15</v>
      </c>
      <c r="E13133" t="s">
        <v>908</v>
      </c>
      <c r="F13133" s="1">
        <v>43308.537106481483</v>
      </c>
      <c r="G13133">
        <v>2</v>
      </c>
      <c r="H13133">
        <v>123.11</v>
      </c>
      <c r="I13133">
        <v>246.22</v>
      </c>
      <c r="J13133">
        <v>30</v>
      </c>
      <c r="K13133" t="s">
        <v>1777</v>
      </c>
      <c r="L13133">
        <v>2018</v>
      </c>
      <c r="M13133">
        <v>7</v>
      </c>
    </row>
    <row r="13134" spans="1:13" x14ac:dyDescent="0.25">
      <c r="A13134">
        <v>102486</v>
      </c>
      <c r="B13134" t="s">
        <v>907</v>
      </c>
      <c r="C13134" t="s">
        <v>14</v>
      </c>
      <c r="D13134" t="s">
        <v>15</v>
      </c>
      <c r="E13134" t="s">
        <v>908</v>
      </c>
      <c r="F13134" s="1">
        <v>43327.545925925922</v>
      </c>
      <c r="G13134">
        <v>1</v>
      </c>
      <c r="H13134">
        <v>123.11</v>
      </c>
      <c r="I13134">
        <v>123.11</v>
      </c>
      <c r="J13134">
        <v>30</v>
      </c>
      <c r="K13134" t="s">
        <v>1777</v>
      </c>
      <c r="L13134">
        <v>2018</v>
      </c>
      <c r="M13134">
        <v>8</v>
      </c>
    </row>
    <row r="13135" spans="1:13" x14ac:dyDescent="0.25">
      <c r="A13135">
        <v>102486</v>
      </c>
      <c r="B13135" t="s">
        <v>907</v>
      </c>
      <c r="C13135" t="s">
        <v>14</v>
      </c>
      <c r="D13135" t="s">
        <v>15</v>
      </c>
      <c r="E13135" t="s">
        <v>908</v>
      </c>
      <c r="F13135" s="1">
        <v>43385.471261574072</v>
      </c>
      <c r="G13135">
        <v>10</v>
      </c>
      <c r="H13135">
        <v>123.1</v>
      </c>
      <c r="I13135">
        <v>1231</v>
      </c>
      <c r="J13135">
        <v>30</v>
      </c>
      <c r="K13135" t="s">
        <v>1777</v>
      </c>
      <c r="L13135">
        <v>2018</v>
      </c>
      <c r="M13135">
        <v>10</v>
      </c>
    </row>
    <row r="13136" spans="1:13" x14ac:dyDescent="0.25">
      <c r="A13136">
        <v>102486</v>
      </c>
      <c r="B13136" t="s">
        <v>907</v>
      </c>
      <c r="C13136" t="s">
        <v>14</v>
      </c>
      <c r="D13136" t="s">
        <v>15</v>
      </c>
      <c r="E13136" t="s">
        <v>908</v>
      </c>
      <c r="F13136" s="1">
        <v>43453.429571759261</v>
      </c>
      <c r="G13136">
        <v>8</v>
      </c>
      <c r="H13136">
        <v>123.1</v>
      </c>
      <c r="I13136">
        <v>984.8</v>
      </c>
      <c r="J13136">
        <v>30</v>
      </c>
      <c r="K13136" t="s">
        <v>1777</v>
      </c>
      <c r="L13136">
        <v>2018</v>
      </c>
      <c r="M13136">
        <v>12</v>
      </c>
    </row>
    <row r="13137" spans="1:13" x14ac:dyDescent="0.25">
      <c r="A13137">
        <v>102486</v>
      </c>
      <c r="B13137" t="s">
        <v>907</v>
      </c>
      <c r="C13137" t="s">
        <v>14</v>
      </c>
      <c r="D13137" t="s">
        <v>15</v>
      </c>
      <c r="E13137" t="s">
        <v>908</v>
      </c>
      <c r="F13137" s="1">
        <v>43453.429571759261</v>
      </c>
      <c r="G13137">
        <v>2</v>
      </c>
      <c r="H13137">
        <v>123.1</v>
      </c>
      <c r="I13137">
        <v>246.2</v>
      </c>
      <c r="J13137">
        <v>30</v>
      </c>
      <c r="K13137" t="s">
        <v>1777</v>
      </c>
      <c r="L13137">
        <v>2018</v>
      </c>
      <c r="M13137">
        <v>12</v>
      </c>
    </row>
    <row r="13138" spans="1:13" x14ac:dyDescent="0.25">
      <c r="A13138">
        <v>102486</v>
      </c>
      <c r="B13138" t="s">
        <v>907</v>
      </c>
      <c r="C13138" t="s">
        <v>14</v>
      </c>
      <c r="D13138" t="s">
        <v>15</v>
      </c>
      <c r="E13138" t="s">
        <v>908</v>
      </c>
      <c r="F13138" s="1">
        <v>43693.508738425924</v>
      </c>
      <c r="G13138">
        <v>3</v>
      </c>
      <c r="H13138">
        <v>122.96</v>
      </c>
      <c r="I13138">
        <v>368.88</v>
      </c>
      <c r="J13138">
        <v>30</v>
      </c>
      <c r="K13138" t="s">
        <v>1777</v>
      </c>
      <c r="L13138">
        <v>2019</v>
      </c>
      <c r="M13138">
        <v>8</v>
      </c>
    </row>
    <row r="13139" spans="1:13" x14ac:dyDescent="0.25">
      <c r="A13139">
        <v>102486</v>
      </c>
      <c r="B13139" t="s">
        <v>907</v>
      </c>
      <c r="C13139" t="s">
        <v>14</v>
      </c>
      <c r="D13139" t="s">
        <v>15</v>
      </c>
      <c r="E13139" t="s">
        <v>908</v>
      </c>
      <c r="F13139" s="1">
        <v>43796.420925925922</v>
      </c>
      <c r="G13139">
        <v>6</v>
      </c>
      <c r="H13139">
        <v>122.96</v>
      </c>
      <c r="I13139">
        <v>737.76</v>
      </c>
      <c r="J13139">
        <v>30</v>
      </c>
      <c r="K13139" t="s">
        <v>1777</v>
      </c>
      <c r="L13139">
        <v>2019</v>
      </c>
      <c r="M13139">
        <v>11</v>
      </c>
    </row>
    <row r="13140" spans="1:13" x14ac:dyDescent="0.25">
      <c r="A13140">
        <v>102486</v>
      </c>
      <c r="B13140" t="s">
        <v>907</v>
      </c>
      <c r="C13140" t="s">
        <v>14</v>
      </c>
      <c r="D13140" t="s">
        <v>15</v>
      </c>
      <c r="E13140" t="s">
        <v>908</v>
      </c>
      <c r="F13140" s="1">
        <v>43812.472916666666</v>
      </c>
      <c r="G13140">
        <v>4</v>
      </c>
      <c r="H13140">
        <v>122.96</v>
      </c>
      <c r="I13140">
        <v>491.84</v>
      </c>
      <c r="J13140">
        <v>30</v>
      </c>
      <c r="K13140" t="s">
        <v>1777</v>
      </c>
      <c r="L13140">
        <v>2019</v>
      </c>
      <c r="M13140">
        <v>12</v>
      </c>
    </row>
    <row r="13141" spans="1:13" x14ac:dyDescent="0.25">
      <c r="A13141">
        <v>845697</v>
      </c>
      <c r="B13141" t="s">
        <v>910</v>
      </c>
      <c r="C13141" t="s">
        <v>14</v>
      </c>
      <c r="D13141" t="s">
        <v>15</v>
      </c>
      <c r="E13141" t="s">
        <v>906</v>
      </c>
      <c r="F13141" s="1">
        <v>43108.525625000002</v>
      </c>
      <c r="G13141">
        <v>1</v>
      </c>
      <c r="H13141">
        <v>44.85</v>
      </c>
      <c r="I13141">
        <v>44.85</v>
      </c>
      <c r="J13141">
        <v>30</v>
      </c>
      <c r="K13141" t="s">
        <v>1777</v>
      </c>
      <c r="L13141">
        <v>2018</v>
      </c>
      <c r="M13141">
        <v>1</v>
      </c>
    </row>
    <row r="13142" spans="1:13" x14ac:dyDescent="0.25">
      <c r="A13142">
        <v>845697</v>
      </c>
      <c r="B13142" t="s">
        <v>910</v>
      </c>
      <c r="C13142" t="s">
        <v>14</v>
      </c>
      <c r="D13142" t="s">
        <v>15</v>
      </c>
      <c r="E13142" t="s">
        <v>906</v>
      </c>
      <c r="F13142" s="1">
        <v>43117.517835648148</v>
      </c>
      <c r="G13142">
        <v>2</v>
      </c>
      <c r="H13142">
        <v>44.63</v>
      </c>
      <c r="I13142">
        <v>89.26</v>
      </c>
      <c r="J13142">
        <v>30</v>
      </c>
      <c r="K13142" t="s">
        <v>1777</v>
      </c>
      <c r="L13142">
        <v>2018</v>
      </c>
      <c r="M13142">
        <v>1</v>
      </c>
    </row>
    <row r="13143" spans="1:13" x14ac:dyDescent="0.25">
      <c r="A13143">
        <v>845697</v>
      </c>
      <c r="B13143" t="s">
        <v>910</v>
      </c>
      <c r="C13143" t="s">
        <v>14</v>
      </c>
      <c r="D13143" t="s">
        <v>15</v>
      </c>
      <c r="E13143" t="s">
        <v>906</v>
      </c>
      <c r="F13143" s="1">
        <v>43119.423483796294</v>
      </c>
      <c r="G13143">
        <v>2</v>
      </c>
      <c r="H13143">
        <v>44.63</v>
      </c>
      <c r="I13143">
        <v>89.26</v>
      </c>
      <c r="J13143">
        <v>30</v>
      </c>
      <c r="K13143" t="s">
        <v>1777</v>
      </c>
      <c r="L13143">
        <v>2018</v>
      </c>
      <c r="M13143">
        <v>1</v>
      </c>
    </row>
    <row r="13144" spans="1:13" x14ac:dyDescent="0.25">
      <c r="A13144">
        <v>845697</v>
      </c>
      <c r="B13144" t="s">
        <v>910</v>
      </c>
      <c r="C13144" t="s">
        <v>14</v>
      </c>
      <c r="D13144" t="s">
        <v>15</v>
      </c>
      <c r="E13144" t="s">
        <v>906</v>
      </c>
      <c r="F13144" s="1">
        <v>43119.427754629629</v>
      </c>
      <c r="G13144">
        <v>2</v>
      </c>
      <c r="H13144">
        <v>44.85</v>
      </c>
      <c r="I13144">
        <v>89.7</v>
      </c>
      <c r="J13144">
        <v>30</v>
      </c>
      <c r="K13144" t="s">
        <v>1777</v>
      </c>
      <c r="L13144">
        <v>2018</v>
      </c>
      <c r="M13144">
        <v>1</v>
      </c>
    </row>
    <row r="13145" spans="1:13" x14ac:dyDescent="0.25">
      <c r="A13145">
        <v>845697</v>
      </c>
      <c r="B13145" t="s">
        <v>910</v>
      </c>
      <c r="C13145" t="s">
        <v>14</v>
      </c>
      <c r="D13145" t="s">
        <v>15</v>
      </c>
      <c r="E13145" t="s">
        <v>906</v>
      </c>
      <c r="F13145" s="1">
        <v>43139.469756944447</v>
      </c>
      <c r="G13145">
        <v>1</v>
      </c>
      <c r="H13145">
        <v>44.85</v>
      </c>
      <c r="I13145">
        <v>44.85</v>
      </c>
      <c r="J13145">
        <v>30</v>
      </c>
      <c r="K13145" t="s">
        <v>1777</v>
      </c>
      <c r="L13145">
        <v>2018</v>
      </c>
      <c r="M13145">
        <v>2</v>
      </c>
    </row>
    <row r="13146" spans="1:13" x14ac:dyDescent="0.25">
      <c r="A13146">
        <v>845697</v>
      </c>
      <c r="B13146" t="s">
        <v>910</v>
      </c>
      <c r="C13146" t="s">
        <v>14</v>
      </c>
      <c r="D13146" t="s">
        <v>15</v>
      </c>
      <c r="E13146" t="s">
        <v>906</v>
      </c>
      <c r="F13146" s="1">
        <v>43161.332592592589</v>
      </c>
      <c r="G13146">
        <v>2</v>
      </c>
      <c r="H13146">
        <v>44.85</v>
      </c>
      <c r="I13146">
        <v>89.7</v>
      </c>
      <c r="J13146">
        <v>30</v>
      </c>
      <c r="K13146" t="s">
        <v>1777</v>
      </c>
      <c r="L13146">
        <v>2018</v>
      </c>
      <c r="M13146">
        <v>3</v>
      </c>
    </row>
    <row r="13147" spans="1:13" x14ac:dyDescent="0.25">
      <c r="A13147">
        <v>845697</v>
      </c>
      <c r="B13147" t="s">
        <v>910</v>
      </c>
      <c r="C13147" t="s">
        <v>14</v>
      </c>
      <c r="D13147" t="s">
        <v>15</v>
      </c>
      <c r="E13147" t="s">
        <v>906</v>
      </c>
      <c r="F13147" s="1">
        <v>43164.541851851849</v>
      </c>
      <c r="G13147">
        <v>1</v>
      </c>
      <c r="H13147">
        <v>44.85</v>
      </c>
      <c r="I13147">
        <v>44.85</v>
      </c>
      <c r="J13147">
        <v>30</v>
      </c>
      <c r="K13147" t="s">
        <v>1777</v>
      </c>
      <c r="L13147">
        <v>2018</v>
      </c>
      <c r="M13147">
        <v>3</v>
      </c>
    </row>
    <row r="13148" spans="1:13" x14ac:dyDescent="0.25">
      <c r="A13148">
        <v>845697</v>
      </c>
      <c r="B13148" t="s">
        <v>910</v>
      </c>
      <c r="C13148" t="s">
        <v>14</v>
      </c>
      <c r="D13148" t="s">
        <v>15</v>
      </c>
      <c r="E13148" t="s">
        <v>906</v>
      </c>
      <c r="F13148" s="1">
        <v>43175.424062500002</v>
      </c>
      <c r="G13148">
        <v>3</v>
      </c>
      <c r="H13148">
        <v>44.85</v>
      </c>
      <c r="I13148">
        <v>134.55000000000001</v>
      </c>
      <c r="J13148">
        <v>30</v>
      </c>
      <c r="K13148" t="s">
        <v>1777</v>
      </c>
      <c r="L13148">
        <v>2018</v>
      </c>
      <c r="M13148">
        <v>3</v>
      </c>
    </row>
    <row r="13149" spans="1:13" x14ac:dyDescent="0.25">
      <c r="A13149">
        <v>845697</v>
      </c>
      <c r="B13149" t="s">
        <v>910</v>
      </c>
      <c r="C13149" t="s">
        <v>14</v>
      </c>
      <c r="D13149" t="s">
        <v>15</v>
      </c>
      <c r="E13149" t="s">
        <v>906</v>
      </c>
      <c r="F13149" s="1">
        <v>43178.489652777775</v>
      </c>
      <c r="G13149">
        <v>1</v>
      </c>
      <c r="H13149">
        <v>44.85</v>
      </c>
      <c r="I13149">
        <v>44.85</v>
      </c>
      <c r="J13149">
        <v>30</v>
      </c>
      <c r="K13149" t="s">
        <v>1777</v>
      </c>
      <c r="L13149">
        <v>2018</v>
      </c>
      <c r="M13149">
        <v>3</v>
      </c>
    </row>
    <row r="13150" spans="1:13" x14ac:dyDescent="0.25">
      <c r="A13150">
        <v>845697</v>
      </c>
      <c r="B13150" t="s">
        <v>910</v>
      </c>
      <c r="C13150" t="s">
        <v>14</v>
      </c>
      <c r="D13150" t="s">
        <v>15</v>
      </c>
      <c r="E13150" t="s">
        <v>906</v>
      </c>
      <c r="F13150" s="1">
        <v>43196.455034722225</v>
      </c>
      <c r="G13150">
        <v>1</v>
      </c>
      <c r="H13150">
        <v>44.85</v>
      </c>
      <c r="I13150">
        <v>44.85</v>
      </c>
      <c r="J13150">
        <v>30</v>
      </c>
      <c r="K13150" t="s">
        <v>1777</v>
      </c>
      <c r="L13150">
        <v>2018</v>
      </c>
      <c r="M13150">
        <v>4</v>
      </c>
    </row>
    <row r="13151" spans="1:13" x14ac:dyDescent="0.25">
      <c r="A13151">
        <v>845697</v>
      </c>
      <c r="B13151" t="s">
        <v>910</v>
      </c>
      <c r="C13151" t="s">
        <v>14</v>
      </c>
      <c r="D13151" t="s">
        <v>15</v>
      </c>
      <c r="E13151" t="s">
        <v>906</v>
      </c>
      <c r="F13151" s="1">
        <v>43196.455034722225</v>
      </c>
      <c r="G13151">
        <v>1</v>
      </c>
      <c r="H13151">
        <v>44.85</v>
      </c>
      <c r="I13151">
        <v>44.85</v>
      </c>
      <c r="J13151">
        <v>30</v>
      </c>
      <c r="K13151" t="s">
        <v>1777</v>
      </c>
      <c r="L13151">
        <v>2018</v>
      </c>
      <c r="M13151">
        <v>4</v>
      </c>
    </row>
    <row r="13152" spans="1:13" x14ac:dyDescent="0.25">
      <c r="A13152">
        <v>845697</v>
      </c>
      <c r="B13152" t="s">
        <v>910</v>
      </c>
      <c r="C13152" t="s">
        <v>14</v>
      </c>
      <c r="D13152" t="s">
        <v>15</v>
      </c>
      <c r="E13152" t="s">
        <v>906</v>
      </c>
      <c r="F13152" s="1">
        <v>43210.498761574076</v>
      </c>
      <c r="G13152">
        <v>3</v>
      </c>
      <c r="H13152">
        <v>44.85</v>
      </c>
      <c r="I13152">
        <v>134.55000000000001</v>
      </c>
      <c r="J13152">
        <v>30</v>
      </c>
      <c r="K13152" t="s">
        <v>1777</v>
      </c>
      <c r="L13152">
        <v>2018</v>
      </c>
      <c r="M13152">
        <v>4</v>
      </c>
    </row>
    <row r="13153" spans="1:13" x14ac:dyDescent="0.25">
      <c r="A13153">
        <v>845697</v>
      </c>
      <c r="B13153" t="s">
        <v>910</v>
      </c>
      <c r="C13153" t="s">
        <v>14</v>
      </c>
      <c r="D13153" t="s">
        <v>15</v>
      </c>
      <c r="E13153" t="s">
        <v>906</v>
      </c>
      <c r="F13153" s="1">
        <v>43231.475439814814</v>
      </c>
      <c r="G13153">
        <v>1</v>
      </c>
      <c r="H13153">
        <v>44.85</v>
      </c>
      <c r="I13153">
        <v>44.85</v>
      </c>
      <c r="J13153">
        <v>30</v>
      </c>
      <c r="K13153" t="s">
        <v>1777</v>
      </c>
      <c r="L13153">
        <v>2018</v>
      </c>
      <c r="M13153">
        <v>5</v>
      </c>
    </row>
    <row r="13154" spans="1:13" x14ac:dyDescent="0.25">
      <c r="A13154">
        <v>845697</v>
      </c>
      <c r="B13154" t="s">
        <v>910</v>
      </c>
      <c r="C13154" t="s">
        <v>14</v>
      </c>
      <c r="D13154" t="s">
        <v>15</v>
      </c>
      <c r="E13154" t="s">
        <v>906</v>
      </c>
      <c r="F13154" s="1">
        <v>43301.430046296293</v>
      </c>
      <c r="G13154">
        <v>1</v>
      </c>
      <c r="H13154">
        <v>44.85</v>
      </c>
      <c r="I13154">
        <v>44.85</v>
      </c>
      <c r="J13154">
        <v>30</v>
      </c>
      <c r="K13154" t="s">
        <v>1777</v>
      </c>
      <c r="L13154">
        <v>2018</v>
      </c>
      <c r="M13154">
        <v>7</v>
      </c>
    </row>
    <row r="13155" spans="1:13" x14ac:dyDescent="0.25">
      <c r="A13155">
        <v>845697</v>
      </c>
      <c r="B13155" t="s">
        <v>910</v>
      </c>
      <c r="C13155" t="s">
        <v>14</v>
      </c>
      <c r="D13155" t="s">
        <v>15</v>
      </c>
      <c r="E13155" t="s">
        <v>906</v>
      </c>
      <c r="F13155" s="1">
        <v>43383.549166666664</v>
      </c>
      <c r="G13155">
        <v>1</v>
      </c>
      <c r="H13155">
        <v>44.85</v>
      </c>
      <c r="I13155">
        <v>44.85</v>
      </c>
      <c r="J13155">
        <v>30</v>
      </c>
      <c r="K13155" t="s">
        <v>1777</v>
      </c>
      <c r="L13155">
        <v>2018</v>
      </c>
      <c r="M13155">
        <v>10</v>
      </c>
    </row>
    <row r="13156" spans="1:13" x14ac:dyDescent="0.25">
      <c r="A13156">
        <v>845697</v>
      </c>
      <c r="B13156" t="s">
        <v>910</v>
      </c>
      <c r="C13156" t="s">
        <v>14</v>
      </c>
      <c r="D13156" t="s">
        <v>15</v>
      </c>
      <c r="E13156" t="s">
        <v>906</v>
      </c>
      <c r="F13156" s="1">
        <v>43383.549166666664</v>
      </c>
      <c r="G13156">
        <v>1</v>
      </c>
      <c r="H13156">
        <v>44.85</v>
      </c>
      <c r="I13156">
        <v>44.85</v>
      </c>
      <c r="J13156">
        <v>30</v>
      </c>
      <c r="K13156" t="s">
        <v>1777</v>
      </c>
      <c r="L13156">
        <v>2018</v>
      </c>
      <c r="M13156">
        <v>10</v>
      </c>
    </row>
    <row r="13157" spans="1:13" x14ac:dyDescent="0.25">
      <c r="A13157">
        <v>845697</v>
      </c>
      <c r="B13157" t="s">
        <v>910</v>
      </c>
      <c r="C13157" t="s">
        <v>14</v>
      </c>
      <c r="D13157" t="s">
        <v>15</v>
      </c>
      <c r="E13157" t="s">
        <v>906</v>
      </c>
      <c r="F13157" s="1">
        <v>43392.393379629626</v>
      </c>
      <c r="G13157">
        <v>1</v>
      </c>
      <c r="H13157">
        <v>44.85</v>
      </c>
      <c r="I13157">
        <v>44.85</v>
      </c>
      <c r="J13157">
        <v>30</v>
      </c>
      <c r="K13157" t="s">
        <v>1777</v>
      </c>
      <c r="L13157">
        <v>2018</v>
      </c>
      <c r="M13157">
        <v>10</v>
      </c>
    </row>
    <row r="13158" spans="1:13" x14ac:dyDescent="0.25">
      <c r="A13158">
        <v>845697</v>
      </c>
      <c r="B13158" t="s">
        <v>910</v>
      </c>
      <c r="C13158" t="s">
        <v>14</v>
      </c>
      <c r="D13158" t="s">
        <v>15</v>
      </c>
      <c r="E13158" t="s">
        <v>906</v>
      </c>
      <c r="F13158" s="1">
        <v>43392.404456018521</v>
      </c>
      <c r="G13158">
        <v>4</v>
      </c>
      <c r="H13158">
        <v>44.85</v>
      </c>
      <c r="I13158">
        <v>179.4</v>
      </c>
      <c r="J13158">
        <v>30</v>
      </c>
      <c r="K13158" t="s">
        <v>1777</v>
      </c>
      <c r="L13158">
        <v>2018</v>
      </c>
      <c r="M13158">
        <v>10</v>
      </c>
    </row>
    <row r="13159" spans="1:13" x14ac:dyDescent="0.25">
      <c r="A13159">
        <v>845697</v>
      </c>
      <c r="B13159" t="s">
        <v>910</v>
      </c>
      <c r="C13159" t="s">
        <v>14</v>
      </c>
      <c r="D13159" t="s">
        <v>15</v>
      </c>
      <c r="E13159" t="s">
        <v>906</v>
      </c>
      <c r="F13159" s="1">
        <v>43490.437569444446</v>
      </c>
      <c r="G13159">
        <v>2</v>
      </c>
      <c r="H13159">
        <v>44.85</v>
      </c>
      <c r="I13159">
        <v>89.7</v>
      </c>
      <c r="J13159">
        <v>30</v>
      </c>
      <c r="K13159" t="s">
        <v>1777</v>
      </c>
      <c r="L13159">
        <v>2019</v>
      </c>
      <c r="M13159">
        <v>1</v>
      </c>
    </row>
    <row r="13160" spans="1:13" x14ac:dyDescent="0.25">
      <c r="A13160">
        <v>845697</v>
      </c>
      <c r="B13160" t="s">
        <v>910</v>
      </c>
      <c r="C13160" t="s">
        <v>14</v>
      </c>
      <c r="D13160" t="s">
        <v>15</v>
      </c>
      <c r="E13160" t="s">
        <v>906</v>
      </c>
      <c r="F13160" s="1">
        <v>43567.491886574076</v>
      </c>
      <c r="G13160">
        <v>2</v>
      </c>
      <c r="H13160">
        <v>44.85</v>
      </c>
      <c r="I13160">
        <v>89.7</v>
      </c>
      <c r="J13160">
        <v>30</v>
      </c>
      <c r="K13160" t="s">
        <v>1777</v>
      </c>
      <c r="L13160">
        <v>2019</v>
      </c>
      <c r="M13160">
        <v>4</v>
      </c>
    </row>
    <row r="13161" spans="1:13" x14ac:dyDescent="0.25">
      <c r="A13161">
        <v>845697</v>
      </c>
      <c r="B13161" t="s">
        <v>910</v>
      </c>
      <c r="C13161" t="s">
        <v>14</v>
      </c>
      <c r="D13161" t="s">
        <v>15</v>
      </c>
      <c r="E13161" t="s">
        <v>906</v>
      </c>
      <c r="F13161" s="1">
        <v>43699.513819444444</v>
      </c>
      <c r="G13161">
        <v>1</v>
      </c>
      <c r="H13161">
        <v>44.79</v>
      </c>
      <c r="I13161">
        <v>44.79</v>
      </c>
      <c r="J13161">
        <v>30</v>
      </c>
      <c r="K13161" t="s">
        <v>1777</v>
      </c>
      <c r="L13161">
        <v>2019</v>
      </c>
      <c r="M13161">
        <v>8</v>
      </c>
    </row>
    <row r="13162" spans="1:13" x14ac:dyDescent="0.25">
      <c r="A13162">
        <v>845697</v>
      </c>
      <c r="B13162" t="s">
        <v>910</v>
      </c>
      <c r="C13162" t="s">
        <v>14</v>
      </c>
      <c r="D13162" t="s">
        <v>15</v>
      </c>
      <c r="E13162" t="s">
        <v>906</v>
      </c>
      <c r="F13162" s="1">
        <v>43700.502013888887</v>
      </c>
      <c r="G13162">
        <v>2</v>
      </c>
      <c r="H13162">
        <v>44.79</v>
      </c>
      <c r="I13162">
        <v>89.58</v>
      </c>
      <c r="J13162">
        <v>30</v>
      </c>
      <c r="K13162" t="s">
        <v>1777</v>
      </c>
      <c r="L13162">
        <v>2019</v>
      </c>
      <c r="M13162">
        <v>8</v>
      </c>
    </row>
    <row r="13163" spans="1:13" x14ac:dyDescent="0.25">
      <c r="A13163">
        <v>845697</v>
      </c>
      <c r="B13163" t="s">
        <v>910</v>
      </c>
      <c r="C13163" t="s">
        <v>14</v>
      </c>
      <c r="D13163" t="s">
        <v>15</v>
      </c>
      <c r="E13163" t="s">
        <v>906</v>
      </c>
      <c r="F13163" s="1">
        <v>43735.548472222225</v>
      </c>
      <c r="G13163">
        <v>3</v>
      </c>
      <c r="H13163">
        <v>44.79</v>
      </c>
      <c r="I13163">
        <v>134.37</v>
      </c>
      <c r="J13163">
        <v>30</v>
      </c>
      <c r="K13163" t="s">
        <v>1777</v>
      </c>
      <c r="L13163">
        <v>2019</v>
      </c>
      <c r="M13163">
        <v>9</v>
      </c>
    </row>
    <row r="13164" spans="1:13" x14ac:dyDescent="0.25">
      <c r="A13164">
        <v>845697</v>
      </c>
      <c r="B13164" t="s">
        <v>910</v>
      </c>
      <c r="C13164" t="s">
        <v>14</v>
      </c>
      <c r="D13164" t="s">
        <v>15</v>
      </c>
      <c r="E13164" t="s">
        <v>906</v>
      </c>
      <c r="F13164" s="1">
        <v>43735.548472222225</v>
      </c>
      <c r="G13164">
        <v>1</v>
      </c>
      <c r="H13164">
        <v>44.79</v>
      </c>
      <c r="I13164">
        <v>44.79</v>
      </c>
      <c r="J13164">
        <v>30</v>
      </c>
      <c r="K13164" t="s">
        <v>1777</v>
      </c>
      <c r="L13164">
        <v>2019</v>
      </c>
      <c r="M13164">
        <v>9</v>
      </c>
    </row>
    <row r="13165" spans="1:13" x14ac:dyDescent="0.25">
      <c r="A13165">
        <v>845697</v>
      </c>
      <c r="B13165" t="s">
        <v>910</v>
      </c>
      <c r="C13165" t="s">
        <v>14</v>
      </c>
      <c r="D13165" t="s">
        <v>15</v>
      </c>
      <c r="E13165" t="s">
        <v>906</v>
      </c>
      <c r="F13165" s="1">
        <v>43762.531863425924</v>
      </c>
      <c r="G13165">
        <v>4</v>
      </c>
      <c r="H13165">
        <v>44.79</v>
      </c>
      <c r="I13165">
        <v>179.16</v>
      </c>
      <c r="J13165">
        <v>30</v>
      </c>
      <c r="K13165" t="s">
        <v>1777</v>
      </c>
      <c r="L13165">
        <v>2019</v>
      </c>
      <c r="M13165">
        <v>10</v>
      </c>
    </row>
    <row r="13166" spans="1:13" x14ac:dyDescent="0.25">
      <c r="A13166">
        <v>845697</v>
      </c>
      <c r="B13166" t="s">
        <v>910</v>
      </c>
      <c r="C13166" t="s">
        <v>14</v>
      </c>
      <c r="D13166" t="s">
        <v>15</v>
      </c>
      <c r="E13166" t="s">
        <v>906</v>
      </c>
      <c r="F13166" s="1">
        <v>43770.470497685186</v>
      </c>
      <c r="G13166">
        <v>2</v>
      </c>
      <c r="H13166">
        <v>44.79</v>
      </c>
      <c r="I13166">
        <v>89.58</v>
      </c>
      <c r="J13166">
        <v>30</v>
      </c>
      <c r="K13166" t="s">
        <v>1777</v>
      </c>
      <c r="L13166">
        <v>2019</v>
      </c>
      <c r="M13166">
        <v>11</v>
      </c>
    </row>
    <row r="13167" spans="1:13" x14ac:dyDescent="0.25">
      <c r="A13167">
        <v>230426</v>
      </c>
      <c r="B13167" t="s">
        <v>913</v>
      </c>
      <c r="C13167" t="s">
        <v>14</v>
      </c>
      <c r="D13167" t="s">
        <v>15</v>
      </c>
      <c r="E13167" t="s">
        <v>914</v>
      </c>
      <c r="F13167" s="1">
        <v>43665.446747685186</v>
      </c>
      <c r="G13167">
        <v>3</v>
      </c>
      <c r="H13167">
        <v>78.63</v>
      </c>
      <c r="I13167">
        <v>235.89</v>
      </c>
      <c r="J13167">
        <v>30</v>
      </c>
      <c r="K13167" t="s">
        <v>1777</v>
      </c>
      <c r="L13167">
        <v>2019</v>
      </c>
      <c r="M13167">
        <v>7</v>
      </c>
    </row>
    <row r="13168" spans="1:13" x14ac:dyDescent="0.25">
      <c r="A13168">
        <v>230426</v>
      </c>
      <c r="B13168" t="s">
        <v>913</v>
      </c>
      <c r="C13168" t="s">
        <v>14</v>
      </c>
      <c r="D13168" t="s">
        <v>15</v>
      </c>
      <c r="E13168" t="s">
        <v>914</v>
      </c>
      <c r="F13168" s="1">
        <v>43665.446747685186</v>
      </c>
      <c r="G13168">
        <v>1</v>
      </c>
      <c r="H13168">
        <v>78.63</v>
      </c>
      <c r="I13168">
        <v>78.63</v>
      </c>
      <c r="J13168">
        <v>30</v>
      </c>
      <c r="K13168" t="s">
        <v>1777</v>
      </c>
      <c r="L13168">
        <v>2019</v>
      </c>
      <c r="M13168">
        <v>7</v>
      </c>
    </row>
    <row r="13169" spans="1:13" x14ac:dyDescent="0.25">
      <c r="A13169">
        <v>169623</v>
      </c>
      <c r="B13169" t="s">
        <v>916</v>
      </c>
      <c r="C13169" t="s">
        <v>14</v>
      </c>
      <c r="D13169" t="s">
        <v>15</v>
      </c>
      <c r="E13169" t="s">
        <v>917</v>
      </c>
      <c r="F13169" s="1">
        <v>43361.591365740744</v>
      </c>
      <c r="G13169">
        <v>1</v>
      </c>
      <c r="H13169">
        <v>32.979999999999997</v>
      </c>
      <c r="I13169">
        <v>32.979999999999997</v>
      </c>
      <c r="J13169">
        <v>30</v>
      </c>
      <c r="K13169" t="s">
        <v>1777</v>
      </c>
      <c r="L13169">
        <v>2018</v>
      </c>
      <c r="M13169">
        <v>9</v>
      </c>
    </row>
    <row r="13170" spans="1:13" x14ac:dyDescent="0.25">
      <c r="A13170">
        <v>169623</v>
      </c>
      <c r="B13170" t="s">
        <v>916</v>
      </c>
      <c r="C13170" t="s">
        <v>14</v>
      </c>
      <c r="D13170" t="s">
        <v>15</v>
      </c>
      <c r="E13170" t="s">
        <v>917</v>
      </c>
      <c r="F13170" s="1">
        <v>43368.601145833331</v>
      </c>
      <c r="G13170">
        <v>1</v>
      </c>
      <c r="H13170">
        <v>32.979999999999997</v>
      </c>
      <c r="I13170">
        <v>32.979999999999997</v>
      </c>
      <c r="J13170">
        <v>30</v>
      </c>
      <c r="K13170" t="s">
        <v>1777</v>
      </c>
      <c r="L13170">
        <v>2018</v>
      </c>
      <c r="M13170">
        <v>9</v>
      </c>
    </row>
    <row r="13171" spans="1:13" x14ac:dyDescent="0.25">
      <c r="A13171">
        <v>169623</v>
      </c>
      <c r="B13171" t="s">
        <v>916</v>
      </c>
      <c r="C13171" t="s">
        <v>14</v>
      </c>
      <c r="D13171" t="s">
        <v>15</v>
      </c>
      <c r="E13171" t="s">
        <v>917</v>
      </c>
      <c r="F13171" s="1">
        <v>43378.514201388891</v>
      </c>
      <c r="G13171">
        <v>1</v>
      </c>
      <c r="H13171">
        <v>32.979999999999997</v>
      </c>
      <c r="I13171">
        <v>32.979999999999997</v>
      </c>
      <c r="J13171">
        <v>30</v>
      </c>
      <c r="K13171" t="s">
        <v>1777</v>
      </c>
      <c r="L13171">
        <v>2018</v>
      </c>
      <c r="M13171">
        <v>10</v>
      </c>
    </row>
    <row r="13172" spans="1:13" x14ac:dyDescent="0.25">
      <c r="A13172">
        <v>169623</v>
      </c>
      <c r="B13172" t="s">
        <v>916</v>
      </c>
      <c r="C13172" t="s">
        <v>14</v>
      </c>
      <c r="D13172" t="s">
        <v>15</v>
      </c>
      <c r="E13172" t="s">
        <v>917</v>
      </c>
      <c r="F13172" s="1">
        <v>43392.393379629626</v>
      </c>
      <c r="G13172">
        <v>1</v>
      </c>
      <c r="H13172">
        <v>32.979999999999997</v>
      </c>
      <c r="I13172">
        <v>32.979999999999997</v>
      </c>
      <c r="J13172">
        <v>30</v>
      </c>
      <c r="K13172" t="s">
        <v>1777</v>
      </c>
      <c r="L13172">
        <v>2018</v>
      </c>
      <c r="M13172">
        <v>10</v>
      </c>
    </row>
    <row r="13173" spans="1:13" x14ac:dyDescent="0.25">
      <c r="A13173">
        <v>169623</v>
      </c>
      <c r="B13173" t="s">
        <v>916</v>
      </c>
      <c r="C13173" t="s">
        <v>14</v>
      </c>
      <c r="D13173" t="s">
        <v>15</v>
      </c>
      <c r="E13173" t="s">
        <v>917</v>
      </c>
      <c r="F13173" s="1">
        <v>43406.413946759261</v>
      </c>
      <c r="G13173">
        <v>1</v>
      </c>
      <c r="H13173">
        <v>32.979999999999997</v>
      </c>
      <c r="I13173">
        <v>32.979999999999997</v>
      </c>
      <c r="J13173">
        <v>30</v>
      </c>
      <c r="K13173" t="s">
        <v>1777</v>
      </c>
      <c r="L13173">
        <v>2018</v>
      </c>
      <c r="M13173">
        <v>11</v>
      </c>
    </row>
    <row r="13174" spans="1:13" x14ac:dyDescent="0.25">
      <c r="A13174">
        <v>169623</v>
      </c>
      <c r="B13174" t="s">
        <v>916</v>
      </c>
      <c r="C13174" t="s">
        <v>14</v>
      </c>
      <c r="D13174" t="s">
        <v>15</v>
      </c>
      <c r="E13174" t="s">
        <v>917</v>
      </c>
      <c r="F13174" s="1">
        <v>43427.525613425925</v>
      </c>
      <c r="G13174">
        <v>2</v>
      </c>
      <c r="H13174">
        <v>32.979999999999997</v>
      </c>
      <c r="I13174">
        <v>65.959999999999994</v>
      </c>
      <c r="J13174">
        <v>30</v>
      </c>
      <c r="K13174" t="s">
        <v>1777</v>
      </c>
      <c r="L13174">
        <v>2018</v>
      </c>
      <c r="M13174">
        <v>11</v>
      </c>
    </row>
    <row r="13175" spans="1:13" x14ac:dyDescent="0.25">
      <c r="A13175">
        <v>169623</v>
      </c>
      <c r="B13175" t="s">
        <v>916</v>
      </c>
      <c r="C13175" t="s">
        <v>14</v>
      </c>
      <c r="D13175" t="s">
        <v>15</v>
      </c>
      <c r="E13175" t="s">
        <v>917</v>
      </c>
      <c r="F13175" s="1">
        <v>43461.487372685187</v>
      </c>
      <c r="G13175">
        <v>2</v>
      </c>
      <c r="H13175">
        <v>32.979999999999997</v>
      </c>
      <c r="I13175">
        <v>65.959999999999994</v>
      </c>
      <c r="J13175">
        <v>30</v>
      </c>
      <c r="K13175" t="s">
        <v>1777</v>
      </c>
      <c r="L13175">
        <v>2018</v>
      </c>
      <c r="M13175">
        <v>12</v>
      </c>
    </row>
    <row r="13176" spans="1:13" x14ac:dyDescent="0.25">
      <c r="A13176">
        <v>169623</v>
      </c>
      <c r="B13176" t="s">
        <v>916</v>
      </c>
      <c r="C13176" t="s">
        <v>14</v>
      </c>
      <c r="D13176" t="s">
        <v>15</v>
      </c>
      <c r="E13176" t="s">
        <v>917</v>
      </c>
      <c r="F13176" s="1">
        <v>43481.471828703703</v>
      </c>
      <c r="G13176">
        <v>1</v>
      </c>
      <c r="H13176">
        <v>32.97</v>
      </c>
      <c r="I13176">
        <v>32.97</v>
      </c>
      <c r="J13176">
        <v>30</v>
      </c>
      <c r="K13176" t="s">
        <v>1777</v>
      </c>
      <c r="L13176">
        <v>2019</v>
      </c>
      <c r="M13176">
        <v>1</v>
      </c>
    </row>
    <row r="13177" spans="1:13" x14ac:dyDescent="0.25">
      <c r="A13177">
        <v>169623</v>
      </c>
      <c r="B13177" t="s">
        <v>916</v>
      </c>
      <c r="C13177" t="s">
        <v>14</v>
      </c>
      <c r="D13177" t="s">
        <v>15</v>
      </c>
      <c r="E13177" t="s">
        <v>917</v>
      </c>
      <c r="F13177" s="1">
        <v>43615.55810185185</v>
      </c>
      <c r="G13177">
        <v>1</v>
      </c>
      <c r="H13177">
        <v>32.97</v>
      </c>
      <c r="I13177">
        <v>32.97</v>
      </c>
      <c r="J13177">
        <v>30</v>
      </c>
      <c r="K13177" t="s">
        <v>1777</v>
      </c>
      <c r="L13177">
        <v>2019</v>
      </c>
      <c r="M13177">
        <v>5</v>
      </c>
    </row>
    <row r="13178" spans="1:13" x14ac:dyDescent="0.25">
      <c r="A13178">
        <v>169623</v>
      </c>
      <c r="B13178" t="s">
        <v>916</v>
      </c>
      <c r="C13178" t="s">
        <v>14</v>
      </c>
      <c r="D13178" t="s">
        <v>15</v>
      </c>
      <c r="E13178" t="s">
        <v>917</v>
      </c>
      <c r="F13178" s="1">
        <v>43616.495578703703</v>
      </c>
      <c r="G13178">
        <v>1</v>
      </c>
      <c r="H13178">
        <v>32.97</v>
      </c>
      <c r="I13178">
        <v>32.97</v>
      </c>
      <c r="J13178">
        <v>30</v>
      </c>
      <c r="K13178" t="s">
        <v>1777</v>
      </c>
      <c r="L13178">
        <v>2019</v>
      </c>
      <c r="M13178">
        <v>5</v>
      </c>
    </row>
    <row r="13179" spans="1:13" x14ac:dyDescent="0.25">
      <c r="A13179">
        <v>169623</v>
      </c>
      <c r="B13179" t="s">
        <v>916</v>
      </c>
      <c r="C13179" t="s">
        <v>14</v>
      </c>
      <c r="D13179" t="s">
        <v>15</v>
      </c>
      <c r="E13179" t="s">
        <v>917</v>
      </c>
      <c r="F13179" s="1">
        <v>43637.522118055553</v>
      </c>
      <c r="G13179">
        <v>1</v>
      </c>
      <c r="H13179">
        <v>32.97</v>
      </c>
      <c r="I13179">
        <v>32.97</v>
      </c>
      <c r="J13179">
        <v>30</v>
      </c>
      <c r="K13179" t="s">
        <v>1777</v>
      </c>
      <c r="L13179">
        <v>2019</v>
      </c>
      <c r="M13179">
        <v>6</v>
      </c>
    </row>
    <row r="13180" spans="1:13" x14ac:dyDescent="0.25">
      <c r="A13180">
        <v>169623</v>
      </c>
      <c r="B13180" t="s">
        <v>916</v>
      </c>
      <c r="C13180" t="s">
        <v>14</v>
      </c>
      <c r="D13180" t="s">
        <v>15</v>
      </c>
      <c r="E13180" t="s">
        <v>917</v>
      </c>
      <c r="F13180" s="1">
        <v>43679.44059027778</v>
      </c>
      <c r="G13180">
        <v>1</v>
      </c>
      <c r="H13180">
        <v>33.11</v>
      </c>
      <c r="I13180">
        <v>33.11</v>
      </c>
      <c r="J13180">
        <v>30</v>
      </c>
      <c r="K13180" t="s">
        <v>1777</v>
      </c>
      <c r="L13180">
        <v>2019</v>
      </c>
      <c r="M13180">
        <v>8</v>
      </c>
    </row>
    <row r="13181" spans="1:13" x14ac:dyDescent="0.25">
      <c r="A13181">
        <v>169623</v>
      </c>
      <c r="B13181" t="s">
        <v>916</v>
      </c>
      <c r="C13181" t="s">
        <v>14</v>
      </c>
      <c r="D13181" t="s">
        <v>15</v>
      </c>
      <c r="E13181" t="s">
        <v>917</v>
      </c>
      <c r="F13181" s="1">
        <v>43714.45652777778</v>
      </c>
      <c r="G13181">
        <v>1</v>
      </c>
      <c r="H13181">
        <v>33.11</v>
      </c>
      <c r="I13181">
        <v>33.11</v>
      </c>
      <c r="J13181">
        <v>30</v>
      </c>
      <c r="K13181" t="s">
        <v>1777</v>
      </c>
      <c r="L13181">
        <v>2019</v>
      </c>
      <c r="M13181">
        <v>9</v>
      </c>
    </row>
    <row r="13182" spans="1:13" x14ac:dyDescent="0.25">
      <c r="A13182">
        <v>169623</v>
      </c>
      <c r="B13182" t="s">
        <v>916</v>
      </c>
      <c r="C13182" t="s">
        <v>14</v>
      </c>
      <c r="D13182" t="s">
        <v>15</v>
      </c>
      <c r="E13182" t="s">
        <v>917</v>
      </c>
      <c r="F13182" s="1">
        <v>43798.42392361111</v>
      </c>
      <c r="G13182">
        <v>1</v>
      </c>
      <c r="H13182">
        <v>32.979999999999997</v>
      </c>
      <c r="I13182">
        <v>32.979999999999997</v>
      </c>
      <c r="J13182">
        <v>30</v>
      </c>
      <c r="K13182" t="s">
        <v>1777</v>
      </c>
      <c r="L13182">
        <v>2019</v>
      </c>
      <c r="M13182">
        <v>11</v>
      </c>
    </row>
    <row r="13183" spans="1:13" x14ac:dyDescent="0.25">
      <c r="A13183">
        <v>169623</v>
      </c>
      <c r="B13183" t="s">
        <v>916</v>
      </c>
      <c r="C13183" t="s">
        <v>14</v>
      </c>
      <c r="D13183" t="s">
        <v>15</v>
      </c>
      <c r="E13183" t="s">
        <v>917</v>
      </c>
      <c r="F13183" s="1">
        <v>43822.542650462965</v>
      </c>
      <c r="G13183">
        <v>1</v>
      </c>
      <c r="H13183">
        <v>33.11</v>
      </c>
      <c r="I13183">
        <v>33.11</v>
      </c>
      <c r="J13183">
        <v>30</v>
      </c>
      <c r="K13183" t="s">
        <v>1777</v>
      </c>
      <c r="L13183">
        <v>2019</v>
      </c>
      <c r="M13183">
        <v>12</v>
      </c>
    </row>
    <row r="13184" spans="1:13" x14ac:dyDescent="0.25">
      <c r="A13184">
        <v>169654</v>
      </c>
      <c r="B13184" t="s">
        <v>918</v>
      </c>
      <c r="C13184" t="s">
        <v>14</v>
      </c>
      <c r="D13184" t="s">
        <v>15</v>
      </c>
      <c r="E13184" t="s">
        <v>917</v>
      </c>
      <c r="F13184" s="1">
        <v>43102.495393518519</v>
      </c>
      <c r="G13184">
        <v>1</v>
      </c>
      <c r="H13184">
        <v>50.44</v>
      </c>
      <c r="I13184">
        <v>50.44</v>
      </c>
      <c r="J13184">
        <v>30</v>
      </c>
      <c r="K13184" t="s">
        <v>1777</v>
      </c>
      <c r="L13184">
        <v>2018</v>
      </c>
      <c r="M13184">
        <v>1</v>
      </c>
    </row>
    <row r="13185" spans="1:13" x14ac:dyDescent="0.25">
      <c r="A13185">
        <v>169654</v>
      </c>
      <c r="B13185" t="s">
        <v>918</v>
      </c>
      <c r="C13185" t="s">
        <v>14</v>
      </c>
      <c r="D13185" t="s">
        <v>15</v>
      </c>
      <c r="E13185" t="s">
        <v>917</v>
      </c>
      <c r="F13185" s="1">
        <v>43112.553113425929</v>
      </c>
      <c r="G13185">
        <v>1</v>
      </c>
      <c r="H13185">
        <v>50.53</v>
      </c>
      <c r="I13185">
        <v>50.53</v>
      </c>
      <c r="J13185">
        <v>30</v>
      </c>
      <c r="K13185" t="s">
        <v>1777</v>
      </c>
      <c r="L13185">
        <v>2018</v>
      </c>
      <c r="M13185">
        <v>1</v>
      </c>
    </row>
    <row r="13186" spans="1:13" x14ac:dyDescent="0.25">
      <c r="A13186">
        <v>169654</v>
      </c>
      <c r="B13186" t="s">
        <v>918</v>
      </c>
      <c r="C13186" t="s">
        <v>14</v>
      </c>
      <c r="D13186" t="s">
        <v>15</v>
      </c>
      <c r="E13186" t="s">
        <v>917</v>
      </c>
      <c r="F13186" s="1">
        <v>43112.553113425929</v>
      </c>
      <c r="G13186">
        <v>1</v>
      </c>
      <c r="H13186">
        <v>50.53</v>
      </c>
      <c r="I13186">
        <v>50.53</v>
      </c>
      <c r="J13186">
        <v>30</v>
      </c>
      <c r="K13186" t="s">
        <v>1777</v>
      </c>
      <c r="L13186">
        <v>2018</v>
      </c>
      <c r="M13186">
        <v>1</v>
      </c>
    </row>
    <row r="13187" spans="1:13" x14ac:dyDescent="0.25">
      <c r="A13187">
        <v>169654</v>
      </c>
      <c r="B13187" t="s">
        <v>918</v>
      </c>
      <c r="C13187" t="s">
        <v>14</v>
      </c>
      <c r="D13187" t="s">
        <v>15</v>
      </c>
      <c r="E13187" t="s">
        <v>917</v>
      </c>
      <c r="F13187" s="1">
        <v>43115.367384259262</v>
      </c>
      <c r="G13187">
        <v>1</v>
      </c>
      <c r="H13187">
        <v>50.53</v>
      </c>
      <c r="I13187">
        <v>50.53</v>
      </c>
      <c r="J13187">
        <v>30</v>
      </c>
      <c r="K13187" t="s">
        <v>1777</v>
      </c>
      <c r="L13187">
        <v>2018</v>
      </c>
      <c r="M13187">
        <v>1</v>
      </c>
    </row>
    <row r="13188" spans="1:13" x14ac:dyDescent="0.25">
      <c r="A13188">
        <v>169654</v>
      </c>
      <c r="B13188" t="s">
        <v>918</v>
      </c>
      <c r="C13188" t="s">
        <v>14</v>
      </c>
      <c r="D13188" t="s">
        <v>15</v>
      </c>
      <c r="E13188" t="s">
        <v>917</v>
      </c>
      <c r="F13188" s="1">
        <v>43455.403993055559</v>
      </c>
      <c r="G13188">
        <v>1</v>
      </c>
      <c r="H13188">
        <v>50.79</v>
      </c>
      <c r="I13188">
        <v>50.79</v>
      </c>
      <c r="J13188">
        <v>30</v>
      </c>
      <c r="K13188" t="s">
        <v>1777</v>
      </c>
      <c r="L13188">
        <v>2018</v>
      </c>
      <c r="M13188">
        <v>12</v>
      </c>
    </row>
    <row r="13189" spans="1:13" x14ac:dyDescent="0.25">
      <c r="A13189">
        <v>169654</v>
      </c>
      <c r="B13189" t="s">
        <v>918</v>
      </c>
      <c r="C13189" t="s">
        <v>14</v>
      </c>
      <c r="D13189" t="s">
        <v>15</v>
      </c>
      <c r="E13189" t="s">
        <v>917</v>
      </c>
      <c r="F13189" s="1">
        <v>43644.45989583333</v>
      </c>
      <c r="G13189">
        <v>1</v>
      </c>
      <c r="H13189">
        <v>50.79</v>
      </c>
      <c r="I13189">
        <v>50.79</v>
      </c>
      <c r="J13189">
        <v>30</v>
      </c>
      <c r="K13189" t="s">
        <v>1777</v>
      </c>
      <c r="L13189">
        <v>2019</v>
      </c>
      <c r="M13189">
        <v>6</v>
      </c>
    </row>
    <row r="13190" spans="1:13" x14ac:dyDescent="0.25">
      <c r="A13190">
        <v>169654</v>
      </c>
      <c r="B13190" t="s">
        <v>918</v>
      </c>
      <c r="C13190" t="s">
        <v>14</v>
      </c>
      <c r="D13190" t="s">
        <v>15</v>
      </c>
      <c r="E13190" t="s">
        <v>917</v>
      </c>
      <c r="F13190" s="1">
        <v>43791.584479166668</v>
      </c>
      <c r="G13190">
        <v>2</v>
      </c>
      <c r="H13190">
        <v>50.53</v>
      </c>
      <c r="I13190">
        <v>101.06</v>
      </c>
      <c r="J13190">
        <v>30</v>
      </c>
      <c r="K13190" t="s">
        <v>1777</v>
      </c>
      <c r="L13190">
        <v>2019</v>
      </c>
      <c r="M13190">
        <v>11</v>
      </c>
    </row>
    <row r="13191" spans="1:13" x14ac:dyDescent="0.25">
      <c r="A13191">
        <v>116468</v>
      </c>
      <c r="B13191" t="s">
        <v>919</v>
      </c>
      <c r="C13191" t="s">
        <v>14</v>
      </c>
      <c r="D13191" t="s">
        <v>15</v>
      </c>
      <c r="E13191" t="s">
        <v>920</v>
      </c>
      <c r="F13191" s="1">
        <v>43616.602199074077</v>
      </c>
      <c r="G13191">
        <v>2</v>
      </c>
      <c r="H13191">
        <v>110.1</v>
      </c>
      <c r="I13191">
        <v>220.2</v>
      </c>
      <c r="J13191">
        <v>30</v>
      </c>
      <c r="K13191" t="s">
        <v>1777</v>
      </c>
      <c r="L13191">
        <v>2019</v>
      </c>
      <c r="M13191">
        <v>5</v>
      </c>
    </row>
    <row r="13192" spans="1:13" x14ac:dyDescent="0.25">
      <c r="A13192">
        <v>116468</v>
      </c>
      <c r="B13192" t="s">
        <v>919</v>
      </c>
      <c r="C13192" t="s">
        <v>14</v>
      </c>
      <c r="D13192" t="s">
        <v>15</v>
      </c>
      <c r="E13192" t="s">
        <v>920</v>
      </c>
      <c r="F13192" s="1">
        <v>43633.571631944447</v>
      </c>
      <c r="G13192">
        <v>1</v>
      </c>
      <c r="H13192">
        <v>110.1</v>
      </c>
      <c r="I13192">
        <v>110.1</v>
      </c>
      <c r="J13192">
        <v>30</v>
      </c>
      <c r="K13192" t="s">
        <v>1777</v>
      </c>
      <c r="L13192">
        <v>2019</v>
      </c>
      <c r="M13192">
        <v>6</v>
      </c>
    </row>
    <row r="13193" spans="1:13" x14ac:dyDescent="0.25">
      <c r="A13193">
        <v>116468</v>
      </c>
      <c r="B13193" t="s">
        <v>919</v>
      </c>
      <c r="C13193" t="s">
        <v>14</v>
      </c>
      <c r="D13193" t="s">
        <v>15</v>
      </c>
      <c r="E13193" t="s">
        <v>920</v>
      </c>
      <c r="F13193" s="1">
        <v>43634.408912037034</v>
      </c>
      <c r="G13193">
        <v>1</v>
      </c>
      <c r="H13193">
        <v>110.1</v>
      </c>
      <c r="I13193">
        <v>110.1</v>
      </c>
      <c r="J13193">
        <v>30</v>
      </c>
      <c r="K13193" t="s">
        <v>1777</v>
      </c>
      <c r="L13193">
        <v>2019</v>
      </c>
      <c r="M13193">
        <v>6</v>
      </c>
    </row>
    <row r="13194" spans="1:13" x14ac:dyDescent="0.25">
      <c r="A13194">
        <v>116468</v>
      </c>
      <c r="B13194" t="s">
        <v>919</v>
      </c>
      <c r="C13194" t="s">
        <v>14</v>
      </c>
      <c r="D13194" t="s">
        <v>15</v>
      </c>
      <c r="E13194" t="s">
        <v>920</v>
      </c>
      <c r="F13194" s="1">
        <v>43634.523206018515</v>
      </c>
      <c r="G13194">
        <v>1</v>
      </c>
      <c r="H13194">
        <v>110.1</v>
      </c>
      <c r="I13194">
        <v>110.1</v>
      </c>
      <c r="J13194">
        <v>30</v>
      </c>
      <c r="K13194" t="s">
        <v>1777</v>
      </c>
      <c r="L13194">
        <v>2019</v>
      </c>
      <c r="M13194">
        <v>6</v>
      </c>
    </row>
    <row r="13195" spans="1:13" x14ac:dyDescent="0.25">
      <c r="A13195">
        <v>116468</v>
      </c>
      <c r="B13195" t="s">
        <v>919</v>
      </c>
      <c r="C13195" t="s">
        <v>14</v>
      </c>
      <c r="D13195" t="s">
        <v>15</v>
      </c>
      <c r="E13195" t="s">
        <v>920</v>
      </c>
      <c r="F13195" s="1">
        <v>43650.442986111113</v>
      </c>
      <c r="G13195">
        <v>1</v>
      </c>
      <c r="H13195">
        <v>110.1</v>
      </c>
      <c r="I13195">
        <v>110.1</v>
      </c>
      <c r="J13195">
        <v>30</v>
      </c>
      <c r="K13195" t="s">
        <v>1777</v>
      </c>
      <c r="L13195">
        <v>2019</v>
      </c>
      <c r="M13195">
        <v>7</v>
      </c>
    </row>
    <row r="13196" spans="1:13" x14ac:dyDescent="0.25">
      <c r="A13196">
        <v>116468</v>
      </c>
      <c r="B13196" t="s">
        <v>919</v>
      </c>
      <c r="C13196" t="s">
        <v>14</v>
      </c>
      <c r="D13196" t="s">
        <v>15</v>
      </c>
      <c r="E13196" t="s">
        <v>920</v>
      </c>
      <c r="F13196" s="1">
        <v>43658.431759259256</v>
      </c>
      <c r="G13196">
        <v>1</v>
      </c>
      <c r="H13196">
        <v>110.1</v>
      </c>
      <c r="I13196">
        <v>110.1</v>
      </c>
      <c r="J13196">
        <v>30</v>
      </c>
      <c r="K13196" t="s">
        <v>1777</v>
      </c>
      <c r="L13196">
        <v>2019</v>
      </c>
      <c r="M13196">
        <v>7</v>
      </c>
    </row>
    <row r="13197" spans="1:13" x14ac:dyDescent="0.25">
      <c r="A13197">
        <v>116468</v>
      </c>
      <c r="B13197" t="s">
        <v>919</v>
      </c>
      <c r="C13197" t="s">
        <v>14</v>
      </c>
      <c r="D13197" t="s">
        <v>15</v>
      </c>
      <c r="E13197" t="s">
        <v>920</v>
      </c>
      <c r="F13197" s="1">
        <v>43661.339548611111</v>
      </c>
      <c r="G13197">
        <v>1</v>
      </c>
      <c r="H13197">
        <v>110.1</v>
      </c>
      <c r="I13197">
        <v>110.1</v>
      </c>
      <c r="J13197">
        <v>30</v>
      </c>
      <c r="K13197" t="s">
        <v>1777</v>
      </c>
      <c r="L13197">
        <v>2019</v>
      </c>
      <c r="M13197">
        <v>7</v>
      </c>
    </row>
    <row r="13198" spans="1:13" x14ac:dyDescent="0.25">
      <c r="A13198">
        <v>116468</v>
      </c>
      <c r="B13198" t="s">
        <v>919</v>
      </c>
      <c r="C13198" t="s">
        <v>14</v>
      </c>
      <c r="D13198" t="s">
        <v>15</v>
      </c>
      <c r="E13198" t="s">
        <v>920</v>
      </c>
      <c r="F13198" s="1">
        <v>43721.560127314813</v>
      </c>
      <c r="G13198">
        <v>1</v>
      </c>
      <c r="H13198">
        <v>110.1</v>
      </c>
      <c r="I13198">
        <v>110.1</v>
      </c>
      <c r="J13198">
        <v>30</v>
      </c>
      <c r="K13198" t="s">
        <v>1777</v>
      </c>
      <c r="L13198">
        <v>2019</v>
      </c>
      <c r="M13198">
        <v>9</v>
      </c>
    </row>
    <row r="13199" spans="1:13" x14ac:dyDescent="0.25">
      <c r="A13199">
        <v>116468</v>
      </c>
      <c r="B13199" t="s">
        <v>919</v>
      </c>
      <c r="C13199" t="s">
        <v>14</v>
      </c>
      <c r="D13199" t="s">
        <v>15</v>
      </c>
      <c r="E13199" t="s">
        <v>920</v>
      </c>
      <c r="F13199" s="1">
        <v>43721.560127314813</v>
      </c>
      <c r="G13199">
        <v>1</v>
      </c>
      <c r="H13199">
        <v>110.1</v>
      </c>
      <c r="I13199">
        <v>110.1</v>
      </c>
      <c r="J13199">
        <v>30</v>
      </c>
      <c r="K13199" t="s">
        <v>1777</v>
      </c>
      <c r="L13199">
        <v>2019</v>
      </c>
      <c r="M13199">
        <v>9</v>
      </c>
    </row>
    <row r="13200" spans="1:13" x14ac:dyDescent="0.25">
      <c r="A13200">
        <v>166760</v>
      </c>
      <c r="B13200" t="s">
        <v>929</v>
      </c>
      <c r="C13200" t="s">
        <v>14</v>
      </c>
      <c r="D13200" t="s">
        <v>15</v>
      </c>
      <c r="E13200" t="s">
        <v>928</v>
      </c>
      <c r="F13200" s="1">
        <v>43119.423483796294</v>
      </c>
      <c r="G13200">
        <v>2</v>
      </c>
      <c r="H13200">
        <v>312.5</v>
      </c>
      <c r="I13200">
        <v>625</v>
      </c>
      <c r="J13200">
        <v>30</v>
      </c>
      <c r="K13200" t="s">
        <v>1777</v>
      </c>
      <c r="L13200">
        <v>2018</v>
      </c>
      <c r="M13200">
        <v>1</v>
      </c>
    </row>
    <row r="13201" spans="1:13" x14ac:dyDescent="0.25">
      <c r="A13201">
        <v>166760</v>
      </c>
      <c r="B13201" t="s">
        <v>929</v>
      </c>
      <c r="C13201" t="s">
        <v>14</v>
      </c>
      <c r="D13201" t="s">
        <v>15</v>
      </c>
      <c r="E13201" t="s">
        <v>928</v>
      </c>
      <c r="F13201" s="1">
        <v>43119.427754629629</v>
      </c>
      <c r="G13201">
        <v>1</v>
      </c>
      <c r="H13201">
        <v>312.5</v>
      </c>
      <c r="I13201">
        <v>312.5</v>
      </c>
      <c r="J13201">
        <v>30</v>
      </c>
      <c r="K13201" t="s">
        <v>1777</v>
      </c>
      <c r="L13201">
        <v>2018</v>
      </c>
      <c r="M13201">
        <v>1</v>
      </c>
    </row>
    <row r="13202" spans="1:13" x14ac:dyDescent="0.25">
      <c r="A13202">
        <v>166760</v>
      </c>
      <c r="B13202" t="s">
        <v>929</v>
      </c>
      <c r="C13202" t="s">
        <v>14</v>
      </c>
      <c r="D13202" t="s">
        <v>15</v>
      </c>
      <c r="E13202" t="s">
        <v>928</v>
      </c>
      <c r="F13202" s="1">
        <v>43133.442511574074</v>
      </c>
      <c r="G13202">
        <v>1</v>
      </c>
      <c r="H13202">
        <v>312.47000000000003</v>
      </c>
      <c r="I13202">
        <v>312.47000000000003</v>
      </c>
      <c r="J13202">
        <v>30</v>
      </c>
      <c r="K13202" t="s">
        <v>1777</v>
      </c>
      <c r="L13202">
        <v>2018</v>
      </c>
      <c r="M13202">
        <v>2</v>
      </c>
    </row>
    <row r="13203" spans="1:13" x14ac:dyDescent="0.25">
      <c r="A13203">
        <v>166760</v>
      </c>
      <c r="B13203" t="s">
        <v>929</v>
      </c>
      <c r="C13203" t="s">
        <v>14</v>
      </c>
      <c r="D13203" t="s">
        <v>15</v>
      </c>
      <c r="E13203" t="s">
        <v>928</v>
      </c>
      <c r="F13203" s="1">
        <v>43133.442511574074</v>
      </c>
      <c r="G13203">
        <v>1</v>
      </c>
      <c r="H13203">
        <v>312.47000000000003</v>
      </c>
      <c r="I13203">
        <v>312.47000000000003</v>
      </c>
      <c r="J13203">
        <v>30</v>
      </c>
      <c r="K13203" t="s">
        <v>1777</v>
      </c>
      <c r="L13203">
        <v>2018</v>
      </c>
      <c r="M13203">
        <v>2</v>
      </c>
    </row>
    <row r="13204" spans="1:13" x14ac:dyDescent="0.25">
      <c r="A13204">
        <v>166760</v>
      </c>
      <c r="B13204" t="s">
        <v>929</v>
      </c>
      <c r="C13204" t="s">
        <v>14</v>
      </c>
      <c r="D13204" t="s">
        <v>15</v>
      </c>
      <c r="E13204" t="s">
        <v>928</v>
      </c>
      <c r="F13204" s="1">
        <v>43140.477986111109</v>
      </c>
      <c r="G13204">
        <v>1</v>
      </c>
      <c r="H13204">
        <v>312.47000000000003</v>
      </c>
      <c r="I13204">
        <v>312.47000000000003</v>
      </c>
      <c r="J13204">
        <v>30</v>
      </c>
      <c r="K13204" t="s">
        <v>1777</v>
      </c>
      <c r="L13204">
        <v>2018</v>
      </c>
      <c r="M13204">
        <v>2</v>
      </c>
    </row>
    <row r="13205" spans="1:13" x14ac:dyDescent="0.25">
      <c r="A13205">
        <v>166760</v>
      </c>
      <c r="B13205" t="s">
        <v>929</v>
      </c>
      <c r="C13205" t="s">
        <v>14</v>
      </c>
      <c r="D13205" t="s">
        <v>15</v>
      </c>
      <c r="E13205" t="s">
        <v>928</v>
      </c>
      <c r="F13205" s="1">
        <v>43182.458912037036</v>
      </c>
      <c r="G13205">
        <v>1</v>
      </c>
      <c r="H13205">
        <v>312.47000000000003</v>
      </c>
      <c r="I13205">
        <v>312.47000000000003</v>
      </c>
      <c r="J13205">
        <v>30</v>
      </c>
      <c r="K13205" t="s">
        <v>1777</v>
      </c>
      <c r="L13205">
        <v>2018</v>
      </c>
      <c r="M13205">
        <v>3</v>
      </c>
    </row>
    <row r="13206" spans="1:13" x14ac:dyDescent="0.25">
      <c r="A13206">
        <v>166760</v>
      </c>
      <c r="B13206" t="s">
        <v>929</v>
      </c>
      <c r="C13206" t="s">
        <v>14</v>
      </c>
      <c r="D13206" t="s">
        <v>15</v>
      </c>
      <c r="E13206" t="s">
        <v>928</v>
      </c>
      <c r="F13206" s="1">
        <v>43385.405405092592</v>
      </c>
      <c r="G13206">
        <v>1</v>
      </c>
      <c r="H13206">
        <v>312.47000000000003</v>
      </c>
      <c r="I13206">
        <v>312.47000000000003</v>
      </c>
      <c r="J13206">
        <v>30</v>
      </c>
      <c r="K13206" t="s">
        <v>1777</v>
      </c>
      <c r="L13206">
        <v>2018</v>
      </c>
      <c r="M13206">
        <v>10</v>
      </c>
    </row>
    <row r="13207" spans="1:13" x14ac:dyDescent="0.25">
      <c r="A13207">
        <v>166760</v>
      </c>
      <c r="B13207" t="s">
        <v>929</v>
      </c>
      <c r="C13207" t="s">
        <v>14</v>
      </c>
      <c r="D13207" t="s">
        <v>15</v>
      </c>
      <c r="E13207" t="s">
        <v>928</v>
      </c>
      <c r="F13207" s="1">
        <v>43392.393379629626</v>
      </c>
      <c r="G13207">
        <v>1</v>
      </c>
      <c r="H13207">
        <v>312.47000000000003</v>
      </c>
      <c r="I13207">
        <v>312.47000000000003</v>
      </c>
      <c r="J13207">
        <v>30</v>
      </c>
      <c r="K13207" t="s">
        <v>1777</v>
      </c>
      <c r="L13207">
        <v>2018</v>
      </c>
      <c r="M13207">
        <v>10</v>
      </c>
    </row>
    <row r="13208" spans="1:13" x14ac:dyDescent="0.25">
      <c r="A13208">
        <v>166759</v>
      </c>
      <c r="B13208" t="s">
        <v>927</v>
      </c>
      <c r="C13208" t="s">
        <v>14</v>
      </c>
      <c r="D13208" t="s">
        <v>54</v>
      </c>
      <c r="E13208" t="s">
        <v>928</v>
      </c>
      <c r="F13208" s="1">
        <v>43483.550937499997</v>
      </c>
      <c r="G13208">
        <v>1</v>
      </c>
      <c r="H13208">
        <v>123.31</v>
      </c>
      <c r="I13208">
        <v>123.31</v>
      </c>
      <c r="J13208">
        <v>30</v>
      </c>
      <c r="K13208" t="s">
        <v>1777</v>
      </c>
      <c r="L13208">
        <v>2019</v>
      </c>
      <c r="M13208">
        <v>1</v>
      </c>
    </row>
    <row r="13209" spans="1:13" x14ac:dyDescent="0.25">
      <c r="A13209">
        <v>166759</v>
      </c>
      <c r="B13209" t="s">
        <v>927</v>
      </c>
      <c r="C13209" t="s">
        <v>14</v>
      </c>
      <c r="D13209" t="s">
        <v>54</v>
      </c>
      <c r="E13209" t="s">
        <v>928</v>
      </c>
      <c r="F13209" s="1">
        <v>43487.518946759257</v>
      </c>
      <c r="G13209">
        <v>1</v>
      </c>
      <c r="H13209">
        <v>123.31</v>
      </c>
      <c r="I13209">
        <v>123.31</v>
      </c>
      <c r="J13209">
        <v>30</v>
      </c>
      <c r="K13209" t="s">
        <v>1777</v>
      </c>
      <c r="L13209">
        <v>2019</v>
      </c>
      <c r="M13209">
        <v>1</v>
      </c>
    </row>
    <row r="13210" spans="1:13" x14ac:dyDescent="0.25">
      <c r="A13210">
        <v>166760</v>
      </c>
      <c r="B13210" t="s">
        <v>929</v>
      </c>
      <c r="C13210" t="s">
        <v>14</v>
      </c>
      <c r="D13210" t="s">
        <v>15</v>
      </c>
      <c r="E13210" t="s">
        <v>928</v>
      </c>
      <c r="F13210" s="1">
        <v>43494.541168981479</v>
      </c>
      <c r="G13210">
        <v>1</v>
      </c>
      <c r="H13210">
        <v>312.47000000000003</v>
      </c>
      <c r="I13210">
        <v>312.47000000000003</v>
      </c>
      <c r="J13210">
        <v>30</v>
      </c>
      <c r="K13210" t="s">
        <v>1777</v>
      </c>
      <c r="L13210">
        <v>2019</v>
      </c>
      <c r="M13210">
        <v>1</v>
      </c>
    </row>
    <row r="13211" spans="1:13" x14ac:dyDescent="0.25">
      <c r="A13211">
        <v>166760</v>
      </c>
      <c r="B13211" t="s">
        <v>929</v>
      </c>
      <c r="C13211" t="s">
        <v>14</v>
      </c>
      <c r="D13211" t="s">
        <v>15</v>
      </c>
      <c r="E13211" t="s">
        <v>928</v>
      </c>
      <c r="F13211" s="1">
        <v>43567.491886574076</v>
      </c>
      <c r="G13211">
        <v>2</v>
      </c>
      <c r="H13211">
        <v>312.47000000000003</v>
      </c>
      <c r="I13211">
        <v>624.94000000000005</v>
      </c>
      <c r="J13211">
        <v>30</v>
      </c>
      <c r="K13211" t="s">
        <v>1777</v>
      </c>
      <c r="L13211">
        <v>2019</v>
      </c>
      <c r="M13211">
        <v>4</v>
      </c>
    </row>
    <row r="13212" spans="1:13" x14ac:dyDescent="0.25">
      <c r="A13212">
        <v>166760</v>
      </c>
      <c r="B13212" t="s">
        <v>929</v>
      </c>
      <c r="C13212" t="s">
        <v>14</v>
      </c>
      <c r="D13212" t="s">
        <v>15</v>
      </c>
      <c r="E13212" t="s">
        <v>928</v>
      </c>
      <c r="F13212" s="1">
        <v>43595.512662037036</v>
      </c>
      <c r="G13212">
        <v>2</v>
      </c>
      <c r="H13212">
        <v>312.47000000000003</v>
      </c>
      <c r="I13212">
        <v>624.94000000000005</v>
      </c>
      <c r="J13212">
        <v>30</v>
      </c>
      <c r="K13212" t="s">
        <v>1777</v>
      </c>
      <c r="L13212">
        <v>2019</v>
      </c>
      <c r="M13212">
        <v>5</v>
      </c>
    </row>
    <row r="13213" spans="1:13" x14ac:dyDescent="0.25">
      <c r="A13213">
        <v>166760</v>
      </c>
      <c r="B13213" t="s">
        <v>929</v>
      </c>
      <c r="C13213" t="s">
        <v>14</v>
      </c>
      <c r="D13213" t="s">
        <v>15</v>
      </c>
      <c r="E13213" t="s">
        <v>928</v>
      </c>
      <c r="F13213" s="1">
        <v>43637.522118055553</v>
      </c>
      <c r="G13213">
        <v>1</v>
      </c>
      <c r="H13213">
        <v>312.19</v>
      </c>
      <c r="I13213">
        <v>312.19</v>
      </c>
      <c r="J13213">
        <v>30</v>
      </c>
      <c r="K13213" t="s">
        <v>1777</v>
      </c>
      <c r="L13213">
        <v>2019</v>
      </c>
      <c r="M13213">
        <v>6</v>
      </c>
    </row>
    <row r="13214" spans="1:13" x14ac:dyDescent="0.25">
      <c r="A13214">
        <v>166759</v>
      </c>
      <c r="B13214" t="s">
        <v>927</v>
      </c>
      <c r="C13214" t="s">
        <v>14</v>
      </c>
      <c r="D13214" t="s">
        <v>54</v>
      </c>
      <c r="E13214" t="s">
        <v>928</v>
      </c>
      <c r="F13214" s="1">
        <v>43728.545590277776</v>
      </c>
      <c r="G13214">
        <v>1</v>
      </c>
      <c r="H13214">
        <v>123.17</v>
      </c>
      <c r="I13214">
        <v>123.17</v>
      </c>
      <c r="J13214">
        <v>30</v>
      </c>
      <c r="K13214" t="s">
        <v>1777</v>
      </c>
      <c r="L13214">
        <v>2019</v>
      </c>
      <c r="M13214">
        <v>9</v>
      </c>
    </row>
    <row r="13215" spans="1:13" x14ac:dyDescent="0.25">
      <c r="A13215">
        <v>166759</v>
      </c>
      <c r="B13215" t="s">
        <v>927</v>
      </c>
      <c r="C13215" t="s">
        <v>14</v>
      </c>
      <c r="D13215" t="s">
        <v>54</v>
      </c>
      <c r="E13215" t="s">
        <v>928</v>
      </c>
      <c r="F13215" s="1">
        <v>43762.531863425924</v>
      </c>
      <c r="G13215">
        <v>2</v>
      </c>
      <c r="H13215">
        <v>123.17</v>
      </c>
      <c r="I13215">
        <v>246.34</v>
      </c>
      <c r="J13215">
        <v>30</v>
      </c>
      <c r="K13215" t="s">
        <v>1777</v>
      </c>
      <c r="L13215">
        <v>2019</v>
      </c>
      <c r="M13215">
        <v>10</v>
      </c>
    </row>
    <row r="13216" spans="1:13" x14ac:dyDescent="0.25">
      <c r="A13216">
        <v>166759</v>
      </c>
      <c r="B13216" t="s">
        <v>927</v>
      </c>
      <c r="C13216" t="s">
        <v>14</v>
      </c>
      <c r="D13216" t="s">
        <v>54</v>
      </c>
      <c r="E13216" t="s">
        <v>928</v>
      </c>
      <c r="F13216" s="1">
        <v>43763.403634259259</v>
      </c>
      <c r="G13216">
        <v>1</v>
      </c>
      <c r="H13216">
        <v>123.17</v>
      </c>
      <c r="I13216">
        <v>123.17</v>
      </c>
      <c r="J13216">
        <v>30</v>
      </c>
      <c r="K13216" t="s">
        <v>1777</v>
      </c>
      <c r="L13216">
        <v>2019</v>
      </c>
      <c r="M13216">
        <v>10</v>
      </c>
    </row>
    <row r="13217" spans="1:13" x14ac:dyDescent="0.25">
      <c r="A13217">
        <v>930432</v>
      </c>
      <c r="B13217" t="s">
        <v>930</v>
      </c>
      <c r="C13217" t="s">
        <v>14</v>
      </c>
      <c r="D13217" t="s">
        <v>931</v>
      </c>
      <c r="F13217" s="1">
        <v>43308.380624999998</v>
      </c>
      <c r="G13217">
        <v>5</v>
      </c>
      <c r="H13217">
        <v>77.510000000000005</v>
      </c>
      <c r="I13217">
        <v>387.57</v>
      </c>
      <c r="J13217">
        <v>30</v>
      </c>
      <c r="K13217" t="s">
        <v>1777</v>
      </c>
      <c r="L13217">
        <v>2018</v>
      </c>
      <c r="M13217">
        <v>7</v>
      </c>
    </row>
    <row r="13218" spans="1:13" x14ac:dyDescent="0.25">
      <c r="A13218">
        <v>930432</v>
      </c>
      <c r="B13218" t="s">
        <v>930</v>
      </c>
      <c r="C13218" t="s">
        <v>14</v>
      </c>
      <c r="D13218" t="s">
        <v>931</v>
      </c>
      <c r="F13218" s="1">
        <v>43528.381805555553</v>
      </c>
      <c r="G13218">
        <v>10</v>
      </c>
      <c r="H13218">
        <v>84.68</v>
      </c>
      <c r="I13218">
        <v>846.84</v>
      </c>
      <c r="J13218">
        <v>30</v>
      </c>
      <c r="K13218" t="s">
        <v>1777</v>
      </c>
      <c r="L13218">
        <v>2019</v>
      </c>
      <c r="M13218">
        <v>3</v>
      </c>
    </row>
    <row r="13219" spans="1:13" x14ac:dyDescent="0.25">
      <c r="A13219">
        <v>930247</v>
      </c>
      <c r="B13219" t="s">
        <v>932</v>
      </c>
      <c r="C13219" t="s">
        <v>14</v>
      </c>
      <c r="D13219" t="s">
        <v>931</v>
      </c>
      <c r="F13219" s="1">
        <v>43109.406157407408</v>
      </c>
      <c r="G13219">
        <v>1</v>
      </c>
      <c r="H13219">
        <v>231.79</v>
      </c>
      <c r="I13219">
        <v>231.79</v>
      </c>
      <c r="J13219">
        <v>30</v>
      </c>
      <c r="K13219" t="s">
        <v>1777</v>
      </c>
      <c r="L13219">
        <v>2018</v>
      </c>
      <c r="M13219">
        <v>1</v>
      </c>
    </row>
    <row r="13220" spans="1:13" x14ac:dyDescent="0.25">
      <c r="A13220">
        <v>930247</v>
      </c>
      <c r="B13220" t="s">
        <v>932</v>
      </c>
      <c r="C13220" t="s">
        <v>14</v>
      </c>
      <c r="D13220" t="s">
        <v>931</v>
      </c>
      <c r="F13220" s="1">
        <v>43193.543842592589</v>
      </c>
      <c r="G13220">
        <v>1</v>
      </c>
      <c r="H13220">
        <v>231.79</v>
      </c>
      <c r="I13220">
        <v>231.79</v>
      </c>
      <c r="J13220">
        <v>30</v>
      </c>
      <c r="K13220" t="s">
        <v>1777</v>
      </c>
      <c r="L13220">
        <v>2018</v>
      </c>
      <c r="M13220">
        <v>4</v>
      </c>
    </row>
    <row r="13221" spans="1:13" x14ac:dyDescent="0.25">
      <c r="A13221">
        <v>930247</v>
      </c>
      <c r="B13221" t="s">
        <v>932</v>
      </c>
      <c r="C13221" t="s">
        <v>14</v>
      </c>
      <c r="D13221" t="s">
        <v>931</v>
      </c>
      <c r="F13221" s="1">
        <v>43402.314363425925</v>
      </c>
      <c r="G13221">
        <v>1</v>
      </c>
      <c r="H13221">
        <v>231.55</v>
      </c>
      <c r="I13221">
        <v>231.55</v>
      </c>
      <c r="J13221">
        <v>30</v>
      </c>
      <c r="K13221" t="s">
        <v>1777</v>
      </c>
      <c r="L13221">
        <v>2018</v>
      </c>
      <c r="M13221">
        <v>10</v>
      </c>
    </row>
    <row r="13222" spans="1:13" x14ac:dyDescent="0.25">
      <c r="A13222">
        <v>930247</v>
      </c>
      <c r="B13222" t="s">
        <v>932</v>
      </c>
      <c r="C13222" t="s">
        <v>14</v>
      </c>
      <c r="D13222" t="s">
        <v>931</v>
      </c>
      <c r="F13222" s="1">
        <v>43409.398344907408</v>
      </c>
      <c r="G13222">
        <v>3</v>
      </c>
      <c r="H13222">
        <v>231.55</v>
      </c>
      <c r="I13222">
        <v>694.66</v>
      </c>
      <c r="J13222">
        <v>30</v>
      </c>
      <c r="K13222" t="s">
        <v>1777</v>
      </c>
      <c r="L13222">
        <v>2018</v>
      </c>
      <c r="M13222">
        <v>11</v>
      </c>
    </row>
    <row r="13223" spans="1:13" x14ac:dyDescent="0.25">
      <c r="A13223">
        <v>930247</v>
      </c>
      <c r="B13223" t="s">
        <v>932</v>
      </c>
      <c r="C13223" t="s">
        <v>14</v>
      </c>
      <c r="D13223" t="s">
        <v>931</v>
      </c>
      <c r="F13223" s="1">
        <v>43472.407488425924</v>
      </c>
      <c r="G13223">
        <v>2</v>
      </c>
      <c r="H13223">
        <v>231.55</v>
      </c>
      <c r="I13223">
        <v>463.11</v>
      </c>
      <c r="J13223">
        <v>30</v>
      </c>
      <c r="K13223" t="s">
        <v>1777</v>
      </c>
      <c r="L13223">
        <v>2019</v>
      </c>
      <c r="M13223">
        <v>1</v>
      </c>
    </row>
    <row r="13224" spans="1:13" x14ac:dyDescent="0.25">
      <c r="A13224">
        <v>930247</v>
      </c>
      <c r="B13224" t="s">
        <v>932</v>
      </c>
      <c r="C13224" t="s">
        <v>14</v>
      </c>
      <c r="D13224" t="s">
        <v>931</v>
      </c>
      <c r="F13224" s="1">
        <v>43472.407488425924</v>
      </c>
      <c r="G13224">
        <v>2</v>
      </c>
      <c r="H13224">
        <v>235.8</v>
      </c>
      <c r="I13224">
        <v>471.61</v>
      </c>
      <c r="J13224">
        <v>30</v>
      </c>
      <c r="K13224" t="s">
        <v>1777</v>
      </c>
      <c r="L13224">
        <v>2019</v>
      </c>
      <c r="M13224">
        <v>1</v>
      </c>
    </row>
    <row r="13225" spans="1:13" x14ac:dyDescent="0.25">
      <c r="A13225">
        <v>930247</v>
      </c>
      <c r="B13225" t="s">
        <v>932</v>
      </c>
      <c r="C13225" t="s">
        <v>14</v>
      </c>
      <c r="D13225" t="s">
        <v>931</v>
      </c>
      <c r="F13225" s="1">
        <v>43573.431793981479</v>
      </c>
      <c r="G13225">
        <v>2</v>
      </c>
      <c r="H13225">
        <v>235.8</v>
      </c>
      <c r="I13225">
        <v>471.61</v>
      </c>
      <c r="J13225">
        <v>30</v>
      </c>
      <c r="K13225" t="s">
        <v>1777</v>
      </c>
      <c r="L13225">
        <v>2019</v>
      </c>
      <c r="M13225">
        <v>4</v>
      </c>
    </row>
    <row r="13226" spans="1:13" x14ac:dyDescent="0.25">
      <c r="A13226">
        <v>930247</v>
      </c>
      <c r="B13226" t="s">
        <v>932</v>
      </c>
      <c r="C13226" t="s">
        <v>14</v>
      </c>
      <c r="D13226" t="s">
        <v>931</v>
      </c>
      <c r="F13226" s="1">
        <v>43612.396238425928</v>
      </c>
      <c r="G13226">
        <v>2</v>
      </c>
      <c r="H13226">
        <v>236.01</v>
      </c>
      <c r="I13226">
        <v>472.02</v>
      </c>
      <c r="J13226">
        <v>30</v>
      </c>
      <c r="K13226" t="s">
        <v>1777</v>
      </c>
      <c r="L13226">
        <v>2019</v>
      </c>
      <c r="M13226">
        <v>5</v>
      </c>
    </row>
    <row r="13227" spans="1:13" x14ac:dyDescent="0.25">
      <c r="A13227">
        <v>930247</v>
      </c>
      <c r="B13227" t="s">
        <v>932</v>
      </c>
      <c r="C13227" t="s">
        <v>14</v>
      </c>
      <c r="D13227" t="s">
        <v>931</v>
      </c>
      <c r="F13227" s="1">
        <v>43647.457488425927</v>
      </c>
      <c r="G13227">
        <v>2</v>
      </c>
      <c r="H13227">
        <v>212.4</v>
      </c>
      <c r="I13227">
        <v>424.79</v>
      </c>
      <c r="J13227">
        <v>30</v>
      </c>
      <c r="K13227" t="s">
        <v>1777</v>
      </c>
      <c r="L13227">
        <v>2019</v>
      </c>
      <c r="M13227">
        <v>7</v>
      </c>
    </row>
    <row r="13228" spans="1:13" x14ac:dyDescent="0.25">
      <c r="A13228">
        <v>930247</v>
      </c>
      <c r="B13228" t="s">
        <v>932</v>
      </c>
      <c r="C13228" t="s">
        <v>14</v>
      </c>
      <c r="D13228" t="s">
        <v>931</v>
      </c>
      <c r="F13228" s="1">
        <v>43668.428564814814</v>
      </c>
      <c r="G13228">
        <v>2</v>
      </c>
      <c r="H13228">
        <v>212.4</v>
      </c>
      <c r="I13228">
        <v>424.79</v>
      </c>
      <c r="J13228">
        <v>30</v>
      </c>
      <c r="K13228" t="s">
        <v>1777</v>
      </c>
      <c r="L13228">
        <v>2019</v>
      </c>
      <c r="M13228">
        <v>7</v>
      </c>
    </row>
    <row r="13229" spans="1:13" x14ac:dyDescent="0.25">
      <c r="A13229">
        <v>930247</v>
      </c>
      <c r="B13229" t="s">
        <v>932</v>
      </c>
      <c r="C13229" t="s">
        <v>14</v>
      </c>
      <c r="D13229" t="s">
        <v>931</v>
      </c>
      <c r="F13229" s="1">
        <v>43682.387256944443</v>
      </c>
      <c r="G13229">
        <v>2</v>
      </c>
      <c r="H13229">
        <v>236.01</v>
      </c>
      <c r="I13229">
        <v>472.02</v>
      </c>
      <c r="J13229">
        <v>30</v>
      </c>
      <c r="K13229" t="s">
        <v>1777</v>
      </c>
      <c r="L13229">
        <v>2019</v>
      </c>
      <c r="M13229">
        <v>8</v>
      </c>
    </row>
    <row r="13230" spans="1:13" x14ac:dyDescent="0.25">
      <c r="A13230">
        <v>930247</v>
      </c>
      <c r="B13230" t="s">
        <v>932</v>
      </c>
      <c r="C13230" t="s">
        <v>14</v>
      </c>
      <c r="D13230" t="s">
        <v>931</v>
      </c>
      <c r="F13230" s="1">
        <v>43773.420266203706</v>
      </c>
      <c r="G13230">
        <v>4</v>
      </c>
      <c r="H13230">
        <v>236.01</v>
      </c>
      <c r="I13230">
        <v>944.04</v>
      </c>
      <c r="J13230">
        <v>30</v>
      </c>
      <c r="K13230" t="s">
        <v>1777</v>
      </c>
      <c r="L13230">
        <v>2019</v>
      </c>
      <c r="M13230">
        <v>11</v>
      </c>
    </row>
    <row r="13231" spans="1:13" x14ac:dyDescent="0.25">
      <c r="A13231">
        <v>930247</v>
      </c>
      <c r="B13231" t="s">
        <v>932</v>
      </c>
      <c r="C13231" t="s">
        <v>14</v>
      </c>
      <c r="D13231" t="s">
        <v>931</v>
      </c>
      <c r="F13231" s="1">
        <v>43815.445856481485</v>
      </c>
      <c r="G13231">
        <v>2</v>
      </c>
      <c r="H13231">
        <v>212.41</v>
      </c>
      <c r="I13231">
        <v>424.81</v>
      </c>
      <c r="J13231">
        <v>30</v>
      </c>
      <c r="K13231" t="s">
        <v>1777</v>
      </c>
      <c r="L13231">
        <v>2019</v>
      </c>
      <c r="M13231">
        <v>12</v>
      </c>
    </row>
    <row r="13232" spans="1:13" x14ac:dyDescent="0.25">
      <c r="A13232">
        <v>900881</v>
      </c>
      <c r="B13232" t="s">
        <v>934</v>
      </c>
      <c r="C13232" t="s">
        <v>14</v>
      </c>
      <c r="D13232" t="s">
        <v>931</v>
      </c>
      <c r="F13232" s="1">
        <v>43138.536539351851</v>
      </c>
      <c r="G13232">
        <v>1</v>
      </c>
      <c r="H13232">
        <v>128.33000000000001</v>
      </c>
      <c r="I13232">
        <v>128.33000000000001</v>
      </c>
      <c r="J13232">
        <v>30</v>
      </c>
      <c r="K13232" t="s">
        <v>1777</v>
      </c>
      <c r="L13232">
        <v>2018</v>
      </c>
      <c r="M13232">
        <v>2</v>
      </c>
    </row>
    <row r="13233" spans="1:13" x14ac:dyDescent="0.25">
      <c r="A13233">
        <v>900881</v>
      </c>
      <c r="B13233" t="s">
        <v>934</v>
      </c>
      <c r="C13233" t="s">
        <v>14</v>
      </c>
      <c r="D13233" t="s">
        <v>931</v>
      </c>
      <c r="F13233" s="1">
        <v>43405.37699074074</v>
      </c>
      <c r="G13233">
        <v>3</v>
      </c>
      <c r="H13233">
        <v>47.62</v>
      </c>
      <c r="I13233">
        <v>142.87</v>
      </c>
      <c r="J13233">
        <v>30</v>
      </c>
      <c r="K13233" t="s">
        <v>1777</v>
      </c>
      <c r="L13233">
        <v>2018</v>
      </c>
      <c r="M13233">
        <v>11</v>
      </c>
    </row>
    <row r="13234" spans="1:13" x14ac:dyDescent="0.25">
      <c r="A13234">
        <v>900881</v>
      </c>
      <c r="B13234" t="s">
        <v>934</v>
      </c>
      <c r="C13234" t="s">
        <v>14</v>
      </c>
      <c r="D13234" t="s">
        <v>931</v>
      </c>
      <c r="F13234" s="1">
        <v>43409.461134259262</v>
      </c>
      <c r="G13234">
        <v>1</v>
      </c>
      <c r="H13234">
        <v>130.91999999999999</v>
      </c>
      <c r="I13234">
        <v>130.91999999999999</v>
      </c>
      <c r="J13234">
        <v>30</v>
      </c>
      <c r="K13234" t="s">
        <v>1777</v>
      </c>
      <c r="L13234">
        <v>2018</v>
      </c>
      <c r="M13234">
        <v>11</v>
      </c>
    </row>
    <row r="13235" spans="1:13" x14ac:dyDescent="0.25">
      <c r="A13235">
        <v>900881</v>
      </c>
      <c r="B13235" t="s">
        <v>934</v>
      </c>
      <c r="C13235" t="s">
        <v>14</v>
      </c>
      <c r="D13235" t="s">
        <v>931</v>
      </c>
      <c r="F13235" s="1">
        <v>43508.577962962961</v>
      </c>
      <c r="G13235">
        <v>2</v>
      </c>
      <c r="H13235">
        <v>148.93</v>
      </c>
      <c r="I13235">
        <v>297.86</v>
      </c>
      <c r="J13235">
        <v>30</v>
      </c>
      <c r="K13235" t="s">
        <v>1777</v>
      </c>
      <c r="L13235">
        <v>2019</v>
      </c>
      <c r="M13235">
        <v>2</v>
      </c>
    </row>
    <row r="13236" spans="1:13" x14ac:dyDescent="0.25">
      <c r="A13236">
        <v>900881</v>
      </c>
      <c r="B13236" t="s">
        <v>934</v>
      </c>
      <c r="C13236" t="s">
        <v>14</v>
      </c>
      <c r="D13236" t="s">
        <v>931</v>
      </c>
      <c r="F13236" s="1">
        <v>43538.513043981482</v>
      </c>
      <c r="G13236">
        <v>1</v>
      </c>
      <c r="H13236">
        <v>148.68</v>
      </c>
      <c r="I13236">
        <v>148.68</v>
      </c>
      <c r="J13236">
        <v>30</v>
      </c>
      <c r="K13236" t="s">
        <v>1777</v>
      </c>
      <c r="L13236">
        <v>2019</v>
      </c>
      <c r="M13236">
        <v>3</v>
      </c>
    </row>
    <row r="13237" spans="1:13" x14ac:dyDescent="0.25">
      <c r="A13237">
        <v>900881</v>
      </c>
      <c r="B13237" t="s">
        <v>934</v>
      </c>
      <c r="C13237" t="s">
        <v>14</v>
      </c>
      <c r="D13237" t="s">
        <v>931</v>
      </c>
      <c r="F13237" s="1">
        <v>43601.429722222223</v>
      </c>
      <c r="G13237">
        <v>1</v>
      </c>
      <c r="H13237">
        <v>150.82</v>
      </c>
      <c r="I13237">
        <v>150.82</v>
      </c>
      <c r="J13237">
        <v>30</v>
      </c>
      <c r="K13237" t="s">
        <v>1777</v>
      </c>
      <c r="L13237">
        <v>2019</v>
      </c>
      <c r="M13237">
        <v>5</v>
      </c>
    </row>
    <row r="13238" spans="1:13" x14ac:dyDescent="0.25">
      <c r="A13238">
        <v>900881</v>
      </c>
      <c r="B13238" t="s">
        <v>934</v>
      </c>
      <c r="C13238" t="s">
        <v>14</v>
      </c>
      <c r="D13238" t="s">
        <v>931</v>
      </c>
      <c r="F13238" s="1">
        <v>43640.562685185185</v>
      </c>
      <c r="G13238">
        <v>1</v>
      </c>
      <c r="H13238">
        <v>164.91</v>
      </c>
      <c r="I13238">
        <v>164.91</v>
      </c>
      <c r="J13238">
        <v>30</v>
      </c>
      <c r="K13238" t="s">
        <v>1777</v>
      </c>
      <c r="L13238">
        <v>2019</v>
      </c>
      <c r="M13238">
        <v>6</v>
      </c>
    </row>
    <row r="13239" spans="1:13" x14ac:dyDescent="0.25">
      <c r="A13239">
        <v>900881</v>
      </c>
      <c r="B13239" t="s">
        <v>934</v>
      </c>
      <c r="C13239" t="s">
        <v>14</v>
      </c>
      <c r="D13239" t="s">
        <v>931</v>
      </c>
      <c r="F13239" s="1">
        <v>43640.562685185185</v>
      </c>
      <c r="G13239">
        <v>1</v>
      </c>
      <c r="H13239">
        <v>152.79</v>
      </c>
      <c r="I13239">
        <v>152.79</v>
      </c>
      <c r="J13239">
        <v>30</v>
      </c>
      <c r="K13239" t="s">
        <v>1777</v>
      </c>
      <c r="L13239">
        <v>2019</v>
      </c>
      <c r="M13239">
        <v>6</v>
      </c>
    </row>
    <row r="13240" spans="1:13" x14ac:dyDescent="0.25">
      <c r="A13240">
        <v>900881</v>
      </c>
      <c r="B13240" t="s">
        <v>934</v>
      </c>
      <c r="C13240" t="s">
        <v>14</v>
      </c>
      <c r="D13240" t="s">
        <v>931</v>
      </c>
      <c r="F13240" s="1">
        <v>43805.420995370368</v>
      </c>
      <c r="G13240">
        <v>1</v>
      </c>
      <c r="H13240">
        <v>161.6</v>
      </c>
      <c r="I13240">
        <v>161.6</v>
      </c>
      <c r="J13240">
        <v>30</v>
      </c>
      <c r="K13240" t="s">
        <v>1777</v>
      </c>
      <c r="L13240">
        <v>2019</v>
      </c>
      <c r="M13240">
        <v>12</v>
      </c>
    </row>
    <row r="13241" spans="1:13" x14ac:dyDescent="0.25">
      <c r="A13241">
        <v>841565</v>
      </c>
      <c r="B13241" t="s">
        <v>1914</v>
      </c>
      <c r="C13241" t="s">
        <v>14</v>
      </c>
      <c r="D13241" t="s">
        <v>931</v>
      </c>
      <c r="F13241" s="1">
        <v>43810.328287037039</v>
      </c>
      <c r="G13241">
        <v>2</v>
      </c>
      <c r="H13241">
        <v>92.25</v>
      </c>
      <c r="I13241">
        <v>184.51</v>
      </c>
      <c r="J13241">
        <v>30</v>
      </c>
      <c r="K13241" t="s">
        <v>1777</v>
      </c>
      <c r="L13241">
        <v>2019</v>
      </c>
      <c r="M13241">
        <v>12</v>
      </c>
    </row>
    <row r="13242" spans="1:13" x14ac:dyDescent="0.25">
      <c r="A13242">
        <v>500326</v>
      </c>
      <c r="B13242" t="s">
        <v>1915</v>
      </c>
      <c r="C13242" t="s">
        <v>14</v>
      </c>
      <c r="D13242" t="s">
        <v>931</v>
      </c>
      <c r="F13242" s="1">
        <v>43416.487002314818</v>
      </c>
      <c r="G13242">
        <v>1</v>
      </c>
      <c r="H13242">
        <v>148.44</v>
      </c>
      <c r="I13242">
        <v>148.44</v>
      </c>
      <c r="J13242">
        <v>30</v>
      </c>
      <c r="K13242" t="s">
        <v>1777</v>
      </c>
      <c r="L13242">
        <v>2018</v>
      </c>
      <c r="M13242">
        <v>11</v>
      </c>
    </row>
    <row r="13243" spans="1:13" x14ac:dyDescent="0.25">
      <c r="A13243">
        <v>900497</v>
      </c>
      <c r="B13243" t="s">
        <v>936</v>
      </c>
      <c r="C13243" t="s">
        <v>14</v>
      </c>
      <c r="D13243" t="s">
        <v>931</v>
      </c>
      <c r="F13243" s="1">
        <v>43108.306481481479</v>
      </c>
      <c r="G13243">
        <v>1</v>
      </c>
      <c r="H13243">
        <v>434.4</v>
      </c>
      <c r="I13243">
        <v>434.4</v>
      </c>
      <c r="J13243">
        <v>30</v>
      </c>
      <c r="K13243" t="s">
        <v>1777</v>
      </c>
      <c r="L13243">
        <v>2018</v>
      </c>
      <c r="M13243">
        <v>1</v>
      </c>
    </row>
    <row r="13244" spans="1:13" x14ac:dyDescent="0.25">
      <c r="A13244">
        <v>900497</v>
      </c>
      <c r="B13244" t="s">
        <v>936</v>
      </c>
      <c r="C13244" t="s">
        <v>14</v>
      </c>
      <c r="D13244" t="s">
        <v>931</v>
      </c>
      <c r="F13244" s="1">
        <v>43123.317164351851</v>
      </c>
      <c r="G13244">
        <v>1</v>
      </c>
      <c r="H13244">
        <v>454.03</v>
      </c>
      <c r="I13244">
        <v>454.03</v>
      </c>
      <c r="J13244">
        <v>30</v>
      </c>
      <c r="K13244" t="s">
        <v>1777</v>
      </c>
      <c r="L13244">
        <v>2018</v>
      </c>
      <c r="M13244">
        <v>1</v>
      </c>
    </row>
    <row r="13245" spans="1:13" x14ac:dyDescent="0.25">
      <c r="A13245">
        <v>900497</v>
      </c>
      <c r="B13245" t="s">
        <v>936</v>
      </c>
      <c r="C13245" t="s">
        <v>14</v>
      </c>
      <c r="D13245" t="s">
        <v>931</v>
      </c>
      <c r="F13245" s="1">
        <v>43126.33734953704</v>
      </c>
      <c r="G13245">
        <v>1</v>
      </c>
      <c r="H13245">
        <v>426.91</v>
      </c>
      <c r="I13245">
        <v>426.91</v>
      </c>
      <c r="J13245">
        <v>30</v>
      </c>
      <c r="K13245" t="s">
        <v>1777</v>
      </c>
      <c r="L13245">
        <v>2018</v>
      </c>
      <c r="M13245">
        <v>1</v>
      </c>
    </row>
    <row r="13246" spans="1:13" x14ac:dyDescent="0.25">
      <c r="A13246">
        <v>900506</v>
      </c>
      <c r="B13246" t="s">
        <v>937</v>
      </c>
      <c r="C13246" t="s">
        <v>14</v>
      </c>
      <c r="D13246" t="s">
        <v>931</v>
      </c>
      <c r="F13246" s="1">
        <v>43123.316469907404</v>
      </c>
      <c r="G13246">
        <v>1</v>
      </c>
      <c r="H13246">
        <v>592.91</v>
      </c>
      <c r="I13246">
        <v>592.91</v>
      </c>
      <c r="J13246">
        <v>30</v>
      </c>
      <c r="K13246" t="s">
        <v>1777</v>
      </c>
      <c r="L13246">
        <v>2018</v>
      </c>
      <c r="M13246">
        <v>1</v>
      </c>
    </row>
    <row r="13247" spans="1:13" x14ac:dyDescent="0.25">
      <c r="A13247">
        <v>900506</v>
      </c>
      <c r="B13247" t="s">
        <v>937</v>
      </c>
      <c r="C13247" t="s">
        <v>14</v>
      </c>
      <c r="D13247" t="s">
        <v>931</v>
      </c>
      <c r="F13247" s="1">
        <v>43137.421435185184</v>
      </c>
      <c r="G13247">
        <v>1</v>
      </c>
      <c r="H13247">
        <v>658.11</v>
      </c>
      <c r="I13247">
        <v>658.11</v>
      </c>
      <c r="J13247">
        <v>30</v>
      </c>
      <c r="K13247" t="s">
        <v>1777</v>
      </c>
      <c r="L13247">
        <v>2018</v>
      </c>
      <c r="M13247">
        <v>2</v>
      </c>
    </row>
    <row r="13248" spans="1:13" x14ac:dyDescent="0.25">
      <c r="A13248">
        <v>500980</v>
      </c>
      <c r="B13248" t="s">
        <v>938</v>
      </c>
      <c r="C13248" t="s">
        <v>14</v>
      </c>
      <c r="D13248" t="s">
        <v>939</v>
      </c>
      <c r="F13248" s="1">
        <v>43146.437858796293</v>
      </c>
      <c r="G13248">
        <v>3</v>
      </c>
      <c r="H13248">
        <v>211.73</v>
      </c>
      <c r="I13248">
        <v>635.17999999999995</v>
      </c>
      <c r="J13248">
        <v>30</v>
      </c>
      <c r="K13248" t="s">
        <v>1777</v>
      </c>
      <c r="L13248">
        <v>2018</v>
      </c>
      <c r="M13248">
        <v>2</v>
      </c>
    </row>
    <row r="13249" spans="1:13" x14ac:dyDescent="0.25">
      <c r="A13249">
        <v>500980</v>
      </c>
      <c r="B13249" t="s">
        <v>938</v>
      </c>
      <c r="C13249" t="s">
        <v>14</v>
      </c>
      <c r="D13249" t="s">
        <v>939</v>
      </c>
      <c r="F13249" s="1">
        <v>43150.421342592592</v>
      </c>
      <c r="G13249">
        <v>3</v>
      </c>
      <c r="H13249">
        <v>135.62</v>
      </c>
      <c r="I13249">
        <v>406.85</v>
      </c>
      <c r="J13249">
        <v>30</v>
      </c>
      <c r="K13249" t="s">
        <v>1777</v>
      </c>
      <c r="L13249">
        <v>2018</v>
      </c>
      <c r="M13249">
        <v>2</v>
      </c>
    </row>
    <row r="13250" spans="1:13" x14ac:dyDescent="0.25">
      <c r="A13250">
        <v>500980</v>
      </c>
      <c r="B13250" t="s">
        <v>938</v>
      </c>
      <c r="C13250" t="s">
        <v>14</v>
      </c>
      <c r="D13250" t="s">
        <v>939</v>
      </c>
      <c r="F13250" s="1">
        <v>43150.52857638889</v>
      </c>
      <c r="G13250">
        <v>2</v>
      </c>
      <c r="H13250">
        <v>211.73</v>
      </c>
      <c r="I13250">
        <v>423.45</v>
      </c>
      <c r="J13250">
        <v>30</v>
      </c>
      <c r="K13250" t="s">
        <v>1777</v>
      </c>
      <c r="L13250">
        <v>2018</v>
      </c>
      <c r="M13250">
        <v>2</v>
      </c>
    </row>
    <row r="13251" spans="1:13" x14ac:dyDescent="0.25">
      <c r="A13251">
        <v>500980</v>
      </c>
      <c r="B13251" t="s">
        <v>938</v>
      </c>
      <c r="C13251" t="s">
        <v>14</v>
      </c>
      <c r="D13251" t="s">
        <v>939</v>
      </c>
      <c r="F13251" s="1">
        <v>43154.512384259258</v>
      </c>
      <c r="G13251">
        <v>2</v>
      </c>
      <c r="H13251">
        <v>157.29</v>
      </c>
      <c r="I13251">
        <v>314.57</v>
      </c>
      <c r="J13251">
        <v>30</v>
      </c>
      <c r="K13251" t="s">
        <v>1777</v>
      </c>
      <c r="L13251">
        <v>2018</v>
      </c>
      <c r="M13251">
        <v>2</v>
      </c>
    </row>
    <row r="13252" spans="1:13" x14ac:dyDescent="0.25">
      <c r="A13252">
        <v>500980</v>
      </c>
      <c r="B13252" t="s">
        <v>938</v>
      </c>
      <c r="C13252" t="s">
        <v>14</v>
      </c>
      <c r="D13252" t="s">
        <v>939</v>
      </c>
      <c r="F13252" s="1">
        <v>43164.546458333331</v>
      </c>
      <c r="G13252">
        <v>3</v>
      </c>
      <c r="H13252">
        <v>158.77000000000001</v>
      </c>
      <c r="I13252">
        <v>476.3</v>
      </c>
      <c r="J13252">
        <v>30</v>
      </c>
      <c r="K13252" t="s">
        <v>1777</v>
      </c>
      <c r="L13252">
        <v>2018</v>
      </c>
      <c r="M13252">
        <v>3</v>
      </c>
    </row>
    <row r="13253" spans="1:13" x14ac:dyDescent="0.25">
      <c r="A13253">
        <v>500980</v>
      </c>
      <c r="B13253" t="s">
        <v>938</v>
      </c>
      <c r="C13253" t="s">
        <v>14</v>
      </c>
      <c r="D13253" t="s">
        <v>939</v>
      </c>
      <c r="F13253" s="1">
        <v>43172.491759259261</v>
      </c>
      <c r="G13253">
        <v>1</v>
      </c>
      <c r="H13253">
        <v>122.89</v>
      </c>
      <c r="I13253">
        <v>122.89</v>
      </c>
      <c r="J13253">
        <v>30</v>
      </c>
      <c r="K13253" t="s">
        <v>1777</v>
      </c>
      <c r="L13253">
        <v>2018</v>
      </c>
      <c r="M13253">
        <v>3</v>
      </c>
    </row>
    <row r="13254" spans="1:13" x14ac:dyDescent="0.25">
      <c r="A13254">
        <v>500980</v>
      </c>
      <c r="B13254" t="s">
        <v>938</v>
      </c>
      <c r="C13254" t="s">
        <v>14</v>
      </c>
      <c r="D13254" t="s">
        <v>939</v>
      </c>
      <c r="F13254" s="1">
        <v>43193.543842592589</v>
      </c>
      <c r="G13254">
        <v>2</v>
      </c>
      <c r="H13254">
        <v>111.23</v>
      </c>
      <c r="I13254">
        <v>222.46</v>
      </c>
      <c r="J13254">
        <v>30</v>
      </c>
      <c r="K13254" t="s">
        <v>1777</v>
      </c>
      <c r="L13254">
        <v>2018</v>
      </c>
      <c r="M13254">
        <v>4</v>
      </c>
    </row>
    <row r="13255" spans="1:13" x14ac:dyDescent="0.25">
      <c r="A13255">
        <v>500980</v>
      </c>
      <c r="B13255" t="s">
        <v>938</v>
      </c>
      <c r="C13255" t="s">
        <v>14</v>
      </c>
      <c r="D13255" t="s">
        <v>939</v>
      </c>
      <c r="F13255" s="1">
        <v>43196.326724537037</v>
      </c>
      <c r="G13255">
        <v>1</v>
      </c>
      <c r="H13255">
        <v>359.56</v>
      </c>
      <c r="I13255">
        <v>359.56</v>
      </c>
      <c r="J13255">
        <v>30</v>
      </c>
      <c r="K13255" t="s">
        <v>1777</v>
      </c>
      <c r="L13255">
        <v>2018</v>
      </c>
      <c r="M13255">
        <v>4</v>
      </c>
    </row>
    <row r="13256" spans="1:13" x14ac:dyDescent="0.25">
      <c r="A13256">
        <v>500980</v>
      </c>
      <c r="B13256" t="s">
        <v>938</v>
      </c>
      <c r="C13256" t="s">
        <v>14</v>
      </c>
      <c r="D13256" t="s">
        <v>939</v>
      </c>
      <c r="F13256" s="1">
        <v>43200.294085648151</v>
      </c>
      <c r="G13256">
        <v>2</v>
      </c>
      <c r="H13256">
        <v>120.73</v>
      </c>
      <c r="I13256">
        <v>241.45</v>
      </c>
      <c r="J13256">
        <v>30</v>
      </c>
      <c r="K13256" t="s">
        <v>1777</v>
      </c>
      <c r="L13256">
        <v>2018</v>
      </c>
      <c r="M13256">
        <v>4</v>
      </c>
    </row>
    <row r="13257" spans="1:13" x14ac:dyDescent="0.25">
      <c r="A13257">
        <v>500980</v>
      </c>
      <c r="B13257" t="s">
        <v>938</v>
      </c>
      <c r="C13257" t="s">
        <v>14</v>
      </c>
      <c r="D13257" t="s">
        <v>939</v>
      </c>
      <c r="F13257" s="1">
        <v>43201.535266203704</v>
      </c>
      <c r="G13257">
        <v>3</v>
      </c>
      <c r="H13257">
        <v>118.04</v>
      </c>
      <c r="I13257">
        <v>354.11</v>
      </c>
      <c r="J13257">
        <v>30</v>
      </c>
      <c r="K13257" t="s">
        <v>1777</v>
      </c>
      <c r="L13257">
        <v>2018</v>
      </c>
      <c r="M13257">
        <v>4</v>
      </c>
    </row>
    <row r="13258" spans="1:13" x14ac:dyDescent="0.25">
      <c r="A13258">
        <v>500980</v>
      </c>
      <c r="B13258" t="s">
        <v>938</v>
      </c>
      <c r="C13258" t="s">
        <v>14</v>
      </c>
      <c r="D13258" t="s">
        <v>939</v>
      </c>
      <c r="F13258" s="1">
        <v>43217.480937499997</v>
      </c>
      <c r="G13258">
        <v>1</v>
      </c>
      <c r="H13258">
        <v>115.64</v>
      </c>
      <c r="I13258">
        <v>115.64</v>
      </c>
      <c r="J13258">
        <v>30</v>
      </c>
      <c r="K13258" t="s">
        <v>1777</v>
      </c>
      <c r="L13258">
        <v>2018</v>
      </c>
      <c r="M13258">
        <v>4</v>
      </c>
    </row>
    <row r="13259" spans="1:13" x14ac:dyDescent="0.25">
      <c r="A13259">
        <v>394073</v>
      </c>
      <c r="B13259" t="s">
        <v>940</v>
      </c>
      <c r="C13259" t="s">
        <v>14</v>
      </c>
      <c r="D13259" t="s">
        <v>931</v>
      </c>
      <c r="F13259" s="1">
        <v>43518.528368055559</v>
      </c>
      <c r="G13259">
        <v>1</v>
      </c>
      <c r="H13259">
        <v>231.02</v>
      </c>
      <c r="I13259">
        <v>231.02</v>
      </c>
      <c r="J13259">
        <v>30</v>
      </c>
      <c r="K13259" t="s">
        <v>1777</v>
      </c>
      <c r="L13259">
        <v>2019</v>
      </c>
      <c r="M13259">
        <v>2</v>
      </c>
    </row>
    <row r="13260" spans="1:13" x14ac:dyDescent="0.25">
      <c r="A13260">
        <v>501725</v>
      </c>
      <c r="B13260" t="s">
        <v>941</v>
      </c>
      <c r="C13260" t="s">
        <v>14</v>
      </c>
      <c r="D13260" t="s">
        <v>931</v>
      </c>
      <c r="F13260" s="1">
        <v>43342.547372685185</v>
      </c>
      <c r="G13260">
        <v>1</v>
      </c>
      <c r="H13260">
        <v>512.82000000000005</v>
      </c>
      <c r="I13260">
        <v>512.82000000000005</v>
      </c>
      <c r="J13260">
        <v>30</v>
      </c>
      <c r="K13260" t="s">
        <v>1777</v>
      </c>
      <c r="L13260">
        <v>2018</v>
      </c>
      <c r="M13260">
        <v>8</v>
      </c>
    </row>
    <row r="13261" spans="1:13" x14ac:dyDescent="0.25">
      <c r="A13261">
        <v>501916</v>
      </c>
      <c r="B13261" t="s">
        <v>942</v>
      </c>
      <c r="C13261" t="s">
        <v>14</v>
      </c>
      <c r="D13261" t="s">
        <v>931</v>
      </c>
      <c r="F13261" s="1">
        <v>43364.597766203704</v>
      </c>
      <c r="G13261">
        <v>1</v>
      </c>
      <c r="H13261">
        <v>208.07</v>
      </c>
      <c r="I13261">
        <v>208.07</v>
      </c>
      <c r="J13261">
        <v>30</v>
      </c>
      <c r="K13261" t="s">
        <v>1777</v>
      </c>
      <c r="L13261">
        <v>2018</v>
      </c>
      <c r="M13261">
        <v>9</v>
      </c>
    </row>
    <row r="13262" spans="1:13" x14ac:dyDescent="0.25">
      <c r="A13262">
        <v>501916</v>
      </c>
      <c r="B13262" t="s">
        <v>942</v>
      </c>
      <c r="C13262" t="s">
        <v>14</v>
      </c>
      <c r="D13262" t="s">
        <v>931</v>
      </c>
      <c r="F13262" s="1">
        <v>43374.577650462961</v>
      </c>
      <c r="G13262">
        <v>1</v>
      </c>
      <c r="H13262">
        <v>240.7</v>
      </c>
      <c r="I13262">
        <v>240.7</v>
      </c>
      <c r="J13262">
        <v>30</v>
      </c>
      <c r="K13262" t="s">
        <v>1777</v>
      </c>
      <c r="L13262">
        <v>2018</v>
      </c>
      <c r="M13262">
        <v>10</v>
      </c>
    </row>
    <row r="13263" spans="1:13" x14ac:dyDescent="0.25">
      <c r="A13263">
        <v>501916</v>
      </c>
      <c r="B13263" t="s">
        <v>942</v>
      </c>
      <c r="C13263" t="s">
        <v>14</v>
      </c>
      <c r="D13263" t="s">
        <v>931</v>
      </c>
      <c r="F13263" s="1">
        <v>43382.408935185187</v>
      </c>
      <c r="G13263">
        <v>1</v>
      </c>
      <c r="H13263">
        <v>240.7</v>
      </c>
      <c r="I13263">
        <v>240.7</v>
      </c>
      <c r="J13263">
        <v>30</v>
      </c>
      <c r="K13263" t="s">
        <v>1777</v>
      </c>
      <c r="L13263">
        <v>2018</v>
      </c>
      <c r="M13263">
        <v>10</v>
      </c>
    </row>
    <row r="13264" spans="1:13" x14ac:dyDescent="0.25">
      <c r="A13264">
        <v>501725</v>
      </c>
      <c r="B13264" t="s">
        <v>941</v>
      </c>
      <c r="C13264" t="s">
        <v>14</v>
      </c>
      <c r="D13264" t="s">
        <v>931</v>
      </c>
      <c r="F13264" s="1">
        <v>43409.570532407408</v>
      </c>
      <c r="G13264">
        <v>1</v>
      </c>
      <c r="H13264">
        <v>349.7</v>
      </c>
      <c r="I13264">
        <v>349.7</v>
      </c>
      <c r="J13264">
        <v>30</v>
      </c>
      <c r="K13264" t="s">
        <v>1777</v>
      </c>
      <c r="L13264">
        <v>2018</v>
      </c>
      <c r="M13264">
        <v>11</v>
      </c>
    </row>
    <row r="13265" spans="1:13" x14ac:dyDescent="0.25">
      <c r="A13265">
        <v>501916</v>
      </c>
      <c r="B13265" t="s">
        <v>942</v>
      </c>
      <c r="C13265" t="s">
        <v>14</v>
      </c>
      <c r="D13265" t="s">
        <v>931</v>
      </c>
      <c r="F13265" s="1">
        <v>43411.529479166667</v>
      </c>
      <c r="G13265">
        <v>2</v>
      </c>
      <c r="H13265">
        <v>271.79000000000002</v>
      </c>
      <c r="I13265">
        <v>543.59</v>
      </c>
      <c r="J13265">
        <v>30</v>
      </c>
      <c r="K13265" t="s">
        <v>1777</v>
      </c>
      <c r="L13265">
        <v>2018</v>
      </c>
      <c r="M13265">
        <v>11</v>
      </c>
    </row>
    <row r="13266" spans="1:13" x14ac:dyDescent="0.25">
      <c r="A13266">
        <v>501725</v>
      </c>
      <c r="B13266" t="s">
        <v>941</v>
      </c>
      <c r="C13266" t="s">
        <v>14</v>
      </c>
      <c r="D13266" t="s">
        <v>931</v>
      </c>
      <c r="F13266" s="1">
        <v>43525.405925925923</v>
      </c>
      <c r="G13266">
        <v>1</v>
      </c>
      <c r="H13266">
        <v>435.6</v>
      </c>
      <c r="I13266">
        <v>435.6</v>
      </c>
      <c r="J13266">
        <v>30</v>
      </c>
      <c r="K13266" t="s">
        <v>1777</v>
      </c>
      <c r="L13266">
        <v>2019</v>
      </c>
      <c r="M13266">
        <v>3</v>
      </c>
    </row>
    <row r="13267" spans="1:13" x14ac:dyDescent="0.25">
      <c r="A13267">
        <v>501725</v>
      </c>
      <c r="B13267" t="s">
        <v>941</v>
      </c>
      <c r="C13267" t="s">
        <v>14</v>
      </c>
      <c r="D13267" t="s">
        <v>931</v>
      </c>
      <c r="F13267" s="1">
        <v>43560.45616898148</v>
      </c>
      <c r="G13267">
        <v>1</v>
      </c>
      <c r="H13267">
        <v>576.97</v>
      </c>
      <c r="I13267">
        <v>576.97</v>
      </c>
      <c r="J13267">
        <v>30</v>
      </c>
      <c r="K13267" t="s">
        <v>1777</v>
      </c>
      <c r="L13267">
        <v>2019</v>
      </c>
      <c r="M13267">
        <v>4</v>
      </c>
    </row>
    <row r="13268" spans="1:13" x14ac:dyDescent="0.25">
      <c r="A13268">
        <v>501725</v>
      </c>
      <c r="B13268" t="s">
        <v>941</v>
      </c>
      <c r="C13268" t="s">
        <v>14</v>
      </c>
      <c r="D13268" t="s">
        <v>931</v>
      </c>
      <c r="F13268" s="1">
        <v>43679.35701388889</v>
      </c>
      <c r="G13268">
        <v>1</v>
      </c>
      <c r="H13268">
        <v>438.83</v>
      </c>
      <c r="I13268">
        <v>438.83</v>
      </c>
      <c r="J13268">
        <v>30</v>
      </c>
      <c r="K13268" t="s">
        <v>1777</v>
      </c>
      <c r="L13268">
        <v>2019</v>
      </c>
      <c r="M13268">
        <v>8</v>
      </c>
    </row>
    <row r="13269" spans="1:13" x14ac:dyDescent="0.25">
      <c r="A13269">
        <v>930258</v>
      </c>
      <c r="B13269" t="s">
        <v>944</v>
      </c>
      <c r="C13269" t="s">
        <v>14</v>
      </c>
      <c r="D13269" t="s">
        <v>931</v>
      </c>
      <c r="F13269" s="1">
        <v>43150.52857638889</v>
      </c>
      <c r="G13269">
        <v>1</v>
      </c>
      <c r="H13269">
        <v>349.1</v>
      </c>
      <c r="I13269">
        <v>349.1</v>
      </c>
      <c r="J13269">
        <v>30</v>
      </c>
      <c r="K13269" t="s">
        <v>1777</v>
      </c>
      <c r="L13269">
        <v>2018</v>
      </c>
      <c r="M13269">
        <v>2</v>
      </c>
    </row>
    <row r="13270" spans="1:13" x14ac:dyDescent="0.25">
      <c r="A13270">
        <v>930258</v>
      </c>
      <c r="B13270" t="s">
        <v>944</v>
      </c>
      <c r="C13270" t="s">
        <v>14</v>
      </c>
      <c r="D13270" t="s">
        <v>931</v>
      </c>
      <c r="F13270" s="1">
        <v>43208.545393518521</v>
      </c>
      <c r="G13270">
        <v>2</v>
      </c>
      <c r="H13270">
        <v>349.1</v>
      </c>
      <c r="I13270">
        <v>698.2</v>
      </c>
      <c r="J13270">
        <v>30</v>
      </c>
      <c r="K13270" t="s">
        <v>1777</v>
      </c>
      <c r="L13270">
        <v>2018</v>
      </c>
      <c r="M13270">
        <v>4</v>
      </c>
    </row>
    <row r="13271" spans="1:13" x14ac:dyDescent="0.25">
      <c r="A13271">
        <v>930258</v>
      </c>
      <c r="B13271" t="s">
        <v>944</v>
      </c>
      <c r="C13271" t="s">
        <v>14</v>
      </c>
      <c r="D13271" t="s">
        <v>931</v>
      </c>
      <c r="F13271" s="1">
        <v>43217.395150462966</v>
      </c>
      <c r="G13271">
        <v>2</v>
      </c>
      <c r="H13271">
        <v>349.1</v>
      </c>
      <c r="I13271">
        <v>698.21</v>
      </c>
      <c r="J13271">
        <v>30</v>
      </c>
      <c r="K13271" t="s">
        <v>1777</v>
      </c>
      <c r="L13271">
        <v>2018</v>
      </c>
      <c r="M13271">
        <v>4</v>
      </c>
    </row>
    <row r="13272" spans="1:13" x14ac:dyDescent="0.25">
      <c r="A13272">
        <v>930258</v>
      </c>
      <c r="B13272" t="s">
        <v>944</v>
      </c>
      <c r="C13272" t="s">
        <v>14</v>
      </c>
      <c r="D13272" t="s">
        <v>931</v>
      </c>
      <c r="F13272" s="1">
        <v>43339.530416666668</v>
      </c>
      <c r="G13272">
        <v>1</v>
      </c>
      <c r="H13272">
        <v>347.95</v>
      </c>
      <c r="I13272">
        <v>347.95</v>
      </c>
      <c r="J13272">
        <v>30</v>
      </c>
      <c r="K13272" t="s">
        <v>1777</v>
      </c>
      <c r="L13272">
        <v>2018</v>
      </c>
      <c r="M13272">
        <v>8</v>
      </c>
    </row>
    <row r="13273" spans="1:13" x14ac:dyDescent="0.25">
      <c r="A13273">
        <v>930258</v>
      </c>
      <c r="B13273" t="s">
        <v>944</v>
      </c>
      <c r="C13273" t="s">
        <v>14</v>
      </c>
      <c r="D13273" t="s">
        <v>931</v>
      </c>
      <c r="F13273" s="1">
        <v>43374.386967592596</v>
      </c>
      <c r="G13273">
        <v>6</v>
      </c>
      <c r="H13273">
        <v>317.08</v>
      </c>
      <c r="I13273">
        <v>1902.5</v>
      </c>
      <c r="J13273">
        <v>30</v>
      </c>
      <c r="K13273" t="s">
        <v>1777</v>
      </c>
      <c r="L13273">
        <v>2018</v>
      </c>
      <c r="M13273">
        <v>10</v>
      </c>
    </row>
    <row r="13274" spans="1:13" x14ac:dyDescent="0.25">
      <c r="A13274">
        <v>930258</v>
      </c>
      <c r="B13274" t="s">
        <v>944</v>
      </c>
      <c r="C13274" t="s">
        <v>14</v>
      </c>
      <c r="D13274" t="s">
        <v>931</v>
      </c>
      <c r="F13274" s="1">
        <v>43416.43482638889</v>
      </c>
      <c r="G13274">
        <v>3</v>
      </c>
      <c r="H13274">
        <v>347.95</v>
      </c>
      <c r="I13274">
        <v>1043.8499999999999</v>
      </c>
      <c r="J13274">
        <v>30</v>
      </c>
      <c r="K13274" t="s">
        <v>1777</v>
      </c>
      <c r="L13274">
        <v>2018</v>
      </c>
      <c r="M13274">
        <v>11</v>
      </c>
    </row>
    <row r="13275" spans="1:13" x14ac:dyDescent="0.25">
      <c r="A13275">
        <v>930258</v>
      </c>
      <c r="B13275" t="s">
        <v>944</v>
      </c>
      <c r="C13275" t="s">
        <v>14</v>
      </c>
      <c r="D13275" t="s">
        <v>931</v>
      </c>
      <c r="F13275" s="1">
        <v>43416.43482638889</v>
      </c>
      <c r="G13275">
        <v>1</v>
      </c>
      <c r="H13275">
        <v>317.08</v>
      </c>
      <c r="I13275">
        <v>317.08</v>
      </c>
      <c r="J13275">
        <v>30</v>
      </c>
      <c r="K13275" t="s">
        <v>1777</v>
      </c>
      <c r="L13275">
        <v>2018</v>
      </c>
      <c r="M13275">
        <v>11</v>
      </c>
    </row>
    <row r="13276" spans="1:13" x14ac:dyDescent="0.25">
      <c r="A13276">
        <v>930258</v>
      </c>
      <c r="B13276" t="s">
        <v>944</v>
      </c>
      <c r="C13276" t="s">
        <v>14</v>
      </c>
      <c r="D13276" t="s">
        <v>931</v>
      </c>
      <c r="F13276" s="1">
        <v>43479.358101851853</v>
      </c>
      <c r="G13276">
        <v>1</v>
      </c>
      <c r="H13276">
        <v>365.13</v>
      </c>
      <c r="I13276">
        <v>365.13</v>
      </c>
      <c r="J13276">
        <v>30</v>
      </c>
      <c r="K13276" t="s">
        <v>1777</v>
      </c>
      <c r="L13276">
        <v>2019</v>
      </c>
      <c r="M13276">
        <v>1</v>
      </c>
    </row>
    <row r="13277" spans="1:13" x14ac:dyDescent="0.25">
      <c r="A13277">
        <v>930258</v>
      </c>
      <c r="B13277" t="s">
        <v>944</v>
      </c>
      <c r="C13277" t="s">
        <v>14</v>
      </c>
      <c r="D13277" t="s">
        <v>931</v>
      </c>
      <c r="F13277" s="1">
        <v>43486.395428240743</v>
      </c>
      <c r="G13277">
        <v>3</v>
      </c>
      <c r="H13277">
        <v>365.13</v>
      </c>
      <c r="I13277">
        <v>1095.4000000000001</v>
      </c>
      <c r="J13277">
        <v>30</v>
      </c>
      <c r="K13277" t="s">
        <v>1777</v>
      </c>
      <c r="L13277">
        <v>2019</v>
      </c>
      <c r="M13277">
        <v>1</v>
      </c>
    </row>
    <row r="13278" spans="1:13" x14ac:dyDescent="0.25">
      <c r="A13278">
        <v>930258</v>
      </c>
      <c r="B13278" t="s">
        <v>944</v>
      </c>
      <c r="C13278" t="s">
        <v>14</v>
      </c>
      <c r="D13278" t="s">
        <v>931</v>
      </c>
      <c r="F13278" s="1">
        <v>43486.395428240743</v>
      </c>
      <c r="G13278">
        <v>1</v>
      </c>
      <c r="H13278">
        <v>371.93</v>
      </c>
      <c r="I13278">
        <v>371.93</v>
      </c>
      <c r="J13278">
        <v>30</v>
      </c>
      <c r="K13278" t="s">
        <v>1777</v>
      </c>
      <c r="L13278">
        <v>2019</v>
      </c>
      <c r="M13278">
        <v>1</v>
      </c>
    </row>
    <row r="13279" spans="1:13" x14ac:dyDescent="0.25">
      <c r="A13279">
        <v>930258</v>
      </c>
      <c r="B13279" t="s">
        <v>944</v>
      </c>
      <c r="C13279" t="s">
        <v>14</v>
      </c>
      <c r="D13279" t="s">
        <v>931</v>
      </c>
      <c r="F13279" s="1">
        <v>43528.381805555553</v>
      </c>
      <c r="G13279">
        <v>3</v>
      </c>
      <c r="H13279">
        <v>371.93</v>
      </c>
      <c r="I13279">
        <v>1115.8</v>
      </c>
      <c r="J13279">
        <v>30</v>
      </c>
      <c r="K13279" t="s">
        <v>1777</v>
      </c>
      <c r="L13279">
        <v>2019</v>
      </c>
      <c r="M13279">
        <v>3</v>
      </c>
    </row>
    <row r="13280" spans="1:13" x14ac:dyDescent="0.25">
      <c r="A13280">
        <v>930258</v>
      </c>
      <c r="B13280" t="s">
        <v>944</v>
      </c>
      <c r="C13280" t="s">
        <v>14</v>
      </c>
      <c r="D13280" t="s">
        <v>931</v>
      </c>
      <c r="F13280" s="1">
        <v>43528.446840277778</v>
      </c>
      <c r="G13280">
        <v>1</v>
      </c>
      <c r="H13280">
        <v>304.22000000000003</v>
      </c>
      <c r="I13280">
        <v>304.22000000000003</v>
      </c>
      <c r="J13280">
        <v>30</v>
      </c>
      <c r="K13280" t="s">
        <v>1777</v>
      </c>
      <c r="L13280">
        <v>2019</v>
      </c>
      <c r="M13280">
        <v>3</v>
      </c>
    </row>
    <row r="13281" spans="1:13" x14ac:dyDescent="0.25">
      <c r="A13281">
        <v>930258</v>
      </c>
      <c r="B13281" t="s">
        <v>944</v>
      </c>
      <c r="C13281" t="s">
        <v>14</v>
      </c>
      <c r="D13281" t="s">
        <v>931</v>
      </c>
      <c r="F13281" s="1">
        <v>43612.396238425928</v>
      </c>
      <c r="G13281">
        <v>2</v>
      </c>
      <c r="H13281">
        <v>304.22000000000003</v>
      </c>
      <c r="I13281">
        <v>608.45000000000005</v>
      </c>
      <c r="J13281">
        <v>30</v>
      </c>
      <c r="K13281" t="s">
        <v>1777</v>
      </c>
      <c r="L13281">
        <v>2019</v>
      </c>
      <c r="M13281">
        <v>5</v>
      </c>
    </row>
    <row r="13282" spans="1:13" x14ac:dyDescent="0.25">
      <c r="A13282">
        <v>930258</v>
      </c>
      <c r="B13282" t="s">
        <v>944</v>
      </c>
      <c r="C13282" t="s">
        <v>14</v>
      </c>
      <c r="D13282" t="s">
        <v>931</v>
      </c>
      <c r="F13282" s="1">
        <v>43647.457488425927</v>
      </c>
      <c r="G13282">
        <v>4</v>
      </c>
      <c r="H13282">
        <v>371.98</v>
      </c>
      <c r="I13282">
        <v>1487.91</v>
      </c>
      <c r="J13282">
        <v>30</v>
      </c>
      <c r="K13282" t="s">
        <v>1777</v>
      </c>
      <c r="L13282">
        <v>2019</v>
      </c>
      <c r="M13282">
        <v>7</v>
      </c>
    </row>
    <row r="13283" spans="1:13" x14ac:dyDescent="0.25">
      <c r="A13283">
        <v>930258</v>
      </c>
      <c r="B13283" t="s">
        <v>944</v>
      </c>
      <c r="C13283" t="s">
        <v>14</v>
      </c>
      <c r="D13283" t="s">
        <v>931</v>
      </c>
      <c r="F13283" s="1">
        <v>43731.387986111113</v>
      </c>
      <c r="G13283">
        <v>3</v>
      </c>
      <c r="H13283">
        <v>371.58</v>
      </c>
      <c r="I13283">
        <v>1114.75</v>
      </c>
      <c r="J13283">
        <v>30</v>
      </c>
      <c r="K13283" t="s">
        <v>1777</v>
      </c>
      <c r="L13283">
        <v>2019</v>
      </c>
      <c r="M13283">
        <v>9</v>
      </c>
    </row>
    <row r="13284" spans="1:13" x14ac:dyDescent="0.25">
      <c r="A13284">
        <v>930258</v>
      </c>
      <c r="B13284" t="s">
        <v>944</v>
      </c>
      <c r="C13284" t="s">
        <v>14</v>
      </c>
      <c r="D13284" t="s">
        <v>931</v>
      </c>
      <c r="F13284" s="1">
        <v>43752.45684027778</v>
      </c>
      <c r="G13284">
        <v>4</v>
      </c>
      <c r="H13284">
        <v>371.93</v>
      </c>
      <c r="I13284">
        <v>1487.73</v>
      </c>
      <c r="J13284">
        <v>30</v>
      </c>
      <c r="K13284" t="s">
        <v>1777</v>
      </c>
      <c r="L13284">
        <v>2019</v>
      </c>
      <c r="M13284">
        <v>10</v>
      </c>
    </row>
    <row r="13285" spans="1:13" x14ac:dyDescent="0.25">
      <c r="A13285">
        <v>930258</v>
      </c>
      <c r="B13285" t="s">
        <v>944</v>
      </c>
      <c r="C13285" t="s">
        <v>14</v>
      </c>
      <c r="D13285" t="s">
        <v>931</v>
      </c>
      <c r="F13285" s="1">
        <v>43763.375451388885</v>
      </c>
      <c r="G13285">
        <v>4</v>
      </c>
      <c r="H13285">
        <v>371.93</v>
      </c>
      <c r="I13285">
        <v>1487.73</v>
      </c>
      <c r="J13285">
        <v>30</v>
      </c>
      <c r="K13285" t="s">
        <v>1777</v>
      </c>
      <c r="L13285">
        <v>2019</v>
      </c>
      <c r="M13285">
        <v>10</v>
      </c>
    </row>
    <row r="13286" spans="1:13" x14ac:dyDescent="0.25">
      <c r="A13286">
        <v>930258</v>
      </c>
      <c r="B13286" t="s">
        <v>944</v>
      </c>
      <c r="C13286" t="s">
        <v>14</v>
      </c>
      <c r="D13286" t="s">
        <v>931</v>
      </c>
      <c r="F13286" s="1">
        <v>43815.445856481485</v>
      </c>
      <c r="G13286">
        <v>2</v>
      </c>
      <c r="H13286">
        <v>371.93</v>
      </c>
      <c r="I13286">
        <v>743.87</v>
      </c>
      <c r="J13286">
        <v>30</v>
      </c>
      <c r="K13286" t="s">
        <v>1777</v>
      </c>
      <c r="L13286">
        <v>2019</v>
      </c>
      <c r="M13286">
        <v>12</v>
      </c>
    </row>
    <row r="13287" spans="1:13" x14ac:dyDescent="0.25">
      <c r="A13287">
        <v>395019</v>
      </c>
      <c r="B13287" t="s">
        <v>946</v>
      </c>
      <c r="C13287" t="s">
        <v>14</v>
      </c>
      <c r="D13287" t="s">
        <v>931</v>
      </c>
      <c r="F13287" s="1">
        <v>43203.380011574074</v>
      </c>
      <c r="G13287">
        <v>2</v>
      </c>
      <c r="H13287">
        <v>111.23</v>
      </c>
      <c r="I13287">
        <v>222.45</v>
      </c>
      <c r="J13287">
        <v>30</v>
      </c>
      <c r="K13287" t="s">
        <v>1777</v>
      </c>
      <c r="L13287">
        <v>2018</v>
      </c>
      <c r="M13287">
        <v>4</v>
      </c>
    </row>
    <row r="13288" spans="1:13" x14ac:dyDescent="0.25">
      <c r="A13288">
        <v>395019</v>
      </c>
      <c r="B13288" t="s">
        <v>946</v>
      </c>
      <c r="C13288" t="s">
        <v>14</v>
      </c>
      <c r="D13288" t="s">
        <v>931</v>
      </c>
      <c r="F13288" s="1">
        <v>43367.412662037037</v>
      </c>
      <c r="G13288">
        <v>4</v>
      </c>
      <c r="H13288">
        <v>111.23</v>
      </c>
      <c r="I13288">
        <v>444.9</v>
      </c>
      <c r="J13288">
        <v>30</v>
      </c>
      <c r="K13288" t="s">
        <v>1777</v>
      </c>
      <c r="L13288">
        <v>2018</v>
      </c>
      <c r="M13288">
        <v>9</v>
      </c>
    </row>
    <row r="13289" spans="1:13" x14ac:dyDescent="0.25">
      <c r="A13289">
        <v>395019</v>
      </c>
      <c r="B13289" t="s">
        <v>946</v>
      </c>
      <c r="C13289" t="s">
        <v>14</v>
      </c>
      <c r="D13289" t="s">
        <v>931</v>
      </c>
      <c r="F13289" s="1">
        <v>43374.386967592596</v>
      </c>
      <c r="G13289">
        <v>2</v>
      </c>
      <c r="H13289">
        <v>111.23</v>
      </c>
      <c r="I13289">
        <v>222.45</v>
      </c>
      <c r="J13289">
        <v>30</v>
      </c>
      <c r="K13289" t="s">
        <v>1777</v>
      </c>
      <c r="L13289">
        <v>2018</v>
      </c>
      <c r="M13289">
        <v>10</v>
      </c>
    </row>
    <row r="13290" spans="1:13" x14ac:dyDescent="0.25">
      <c r="A13290">
        <v>395019</v>
      </c>
      <c r="B13290" t="s">
        <v>946</v>
      </c>
      <c r="C13290" t="s">
        <v>14</v>
      </c>
      <c r="D13290" t="s">
        <v>931</v>
      </c>
      <c r="F13290" s="1">
        <v>43374.386967592596</v>
      </c>
      <c r="G13290">
        <v>2</v>
      </c>
      <c r="H13290">
        <v>103.08</v>
      </c>
      <c r="I13290">
        <v>206.16</v>
      </c>
      <c r="J13290">
        <v>30</v>
      </c>
      <c r="K13290" t="s">
        <v>1777</v>
      </c>
      <c r="L13290">
        <v>2018</v>
      </c>
      <c r="M13290">
        <v>10</v>
      </c>
    </row>
    <row r="13291" spans="1:13" x14ac:dyDescent="0.25">
      <c r="A13291">
        <v>395019</v>
      </c>
      <c r="B13291" t="s">
        <v>946</v>
      </c>
      <c r="C13291" t="s">
        <v>14</v>
      </c>
      <c r="D13291" t="s">
        <v>931</v>
      </c>
      <c r="F13291" s="1">
        <v>43402.314363425925</v>
      </c>
      <c r="G13291">
        <v>4</v>
      </c>
      <c r="H13291">
        <v>111.23</v>
      </c>
      <c r="I13291">
        <v>444.9</v>
      </c>
      <c r="J13291">
        <v>30</v>
      </c>
      <c r="K13291" t="s">
        <v>1777</v>
      </c>
      <c r="L13291">
        <v>2018</v>
      </c>
      <c r="M13291">
        <v>10</v>
      </c>
    </row>
    <row r="13292" spans="1:13" x14ac:dyDescent="0.25">
      <c r="A13292">
        <v>395019</v>
      </c>
      <c r="B13292" t="s">
        <v>946</v>
      </c>
      <c r="C13292" t="s">
        <v>14</v>
      </c>
      <c r="D13292" t="s">
        <v>931</v>
      </c>
      <c r="F13292" s="1">
        <v>43486.395428240743</v>
      </c>
      <c r="G13292">
        <v>1</v>
      </c>
      <c r="H13292">
        <v>118.03</v>
      </c>
      <c r="I13292">
        <v>118.03</v>
      </c>
      <c r="J13292">
        <v>30</v>
      </c>
      <c r="K13292" t="s">
        <v>1777</v>
      </c>
      <c r="L13292">
        <v>2019</v>
      </c>
      <c r="M13292">
        <v>1</v>
      </c>
    </row>
    <row r="13293" spans="1:13" x14ac:dyDescent="0.25">
      <c r="A13293">
        <v>395019</v>
      </c>
      <c r="B13293" t="s">
        <v>946</v>
      </c>
      <c r="C13293" t="s">
        <v>14</v>
      </c>
      <c r="D13293" t="s">
        <v>931</v>
      </c>
      <c r="F13293" s="1">
        <v>43486.395428240743</v>
      </c>
      <c r="G13293">
        <v>3</v>
      </c>
      <c r="H13293">
        <v>111.27</v>
      </c>
      <c r="I13293">
        <v>333.81</v>
      </c>
      <c r="J13293">
        <v>30</v>
      </c>
      <c r="K13293" t="s">
        <v>1777</v>
      </c>
      <c r="L13293">
        <v>2019</v>
      </c>
      <c r="M13293">
        <v>1</v>
      </c>
    </row>
    <row r="13294" spans="1:13" x14ac:dyDescent="0.25">
      <c r="A13294">
        <v>395019</v>
      </c>
      <c r="B13294" t="s">
        <v>946</v>
      </c>
      <c r="C13294" t="s">
        <v>14</v>
      </c>
      <c r="D13294" t="s">
        <v>931</v>
      </c>
      <c r="F13294" s="1">
        <v>43549.364247685182</v>
      </c>
      <c r="G13294">
        <v>5</v>
      </c>
      <c r="H13294">
        <v>118.07</v>
      </c>
      <c r="I13294">
        <v>590.35</v>
      </c>
      <c r="J13294">
        <v>30</v>
      </c>
      <c r="K13294" t="s">
        <v>1777</v>
      </c>
      <c r="L13294">
        <v>2019</v>
      </c>
      <c r="M13294">
        <v>3</v>
      </c>
    </row>
    <row r="13295" spans="1:13" x14ac:dyDescent="0.25">
      <c r="A13295">
        <v>395019</v>
      </c>
      <c r="B13295" t="s">
        <v>946</v>
      </c>
      <c r="C13295" t="s">
        <v>14</v>
      </c>
      <c r="D13295" t="s">
        <v>931</v>
      </c>
      <c r="F13295" s="1">
        <v>43549.364247685182</v>
      </c>
      <c r="G13295">
        <v>1</v>
      </c>
      <c r="H13295">
        <v>118.07</v>
      </c>
      <c r="I13295">
        <v>118.07</v>
      </c>
      <c r="J13295">
        <v>30</v>
      </c>
      <c r="K13295" t="s">
        <v>1777</v>
      </c>
      <c r="L13295">
        <v>2019</v>
      </c>
      <c r="M13295">
        <v>3</v>
      </c>
    </row>
    <row r="13296" spans="1:13" x14ac:dyDescent="0.25">
      <c r="A13296">
        <v>395019</v>
      </c>
      <c r="B13296" t="s">
        <v>946</v>
      </c>
      <c r="C13296" t="s">
        <v>14</v>
      </c>
      <c r="D13296" t="s">
        <v>931</v>
      </c>
      <c r="F13296" s="1">
        <v>43612.396238425928</v>
      </c>
      <c r="G13296">
        <v>4</v>
      </c>
      <c r="H13296">
        <v>136.93</v>
      </c>
      <c r="I13296">
        <v>547.70000000000005</v>
      </c>
      <c r="J13296">
        <v>30</v>
      </c>
      <c r="K13296" t="s">
        <v>1777</v>
      </c>
      <c r="L13296">
        <v>2019</v>
      </c>
      <c r="M13296">
        <v>5</v>
      </c>
    </row>
    <row r="13297" spans="1:13" x14ac:dyDescent="0.25">
      <c r="A13297">
        <v>395019</v>
      </c>
      <c r="B13297" t="s">
        <v>946</v>
      </c>
      <c r="C13297" t="s">
        <v>14</v>
      </c>
      <c r="D13297" t="s">
        <v>931</v>
      </c>
      <c r="F13297" s="1">
        <v>43647.457488425927</v>
      </c>
      <c r="G13297">
        <v>6</v>
      </c>
      <c r="H13297">
        <v>118.03</v>
      </c>
      <c r="I13297">
        <v>708.15</v>
      </c>
      <c r="J13297">
        <v>30</v>
      </c>
      <c r="K13297" t="s">
        <v>1777</v>
      </c>
      <c r="L13297">
        <v>2019</v>
      </c>
      <c r="M13297">
        <v>7</v>
      </c>
    </row>
    <row r="13298" spans="1:13" x14ac:dyDescent="0.25">
      <c r="A13298">
        <v>395019</v>
      </c>
      <c r="B13298" t="s">
        <v>946</v>
      </c>
      <c r="C13298" t="s">
        <v>14</v>
      </c>
      <c r="D13298" t="s">
        <v>931</v>
      </c>
      <c r="F13298" s="1">
        <v>43682.387256944443</v>
      </c>
      <c r="G13298">
        <v>2</v>
      </c>
      <c r="H13298">
        <v>118.03</v>
      </c>
      <c r="I13298">
        <v>236.05</v>
      </c>
      <c r="J13298">
        <v>30</v>
      </c>
      <c r="K13298" t="s">
        <v>1777</v>
      </c>
      <c r="L13298">
        <v>2019</v>
      </c>
      <c r="M13298">
        <v>8</v>
      </c>
    </row>
    <row r="13299" spans="1:13" x14ac:dyDescent="0.25">
      <c r="A13299">
        <v>395019</v>
      </c>
      <c r="B13299" t="s">
        <v>946</v>
      </c>
      <c r="C13299" t="s">
        <v>14</v>
      </c>
      <c r="D13299" t="s">
        <v>931</v>
      </c>
      <c r="F13299" s="1">
        <v>43731.387986111113</v>
      </c>
      <c r="G13299">
        <v>4</v>
      </c>
      <c r="H13299">
        <v>118.19</v>
      </c>
      <c r="I13299">
        <v>472.74</v>
      </c>
      <c r="J13299">
        <v>30</v>
      </c>
      <c r="K13299" t="s">
        <v>1777</v>
      </c>
      <c r="L13299">
        <v>2019</v>
      </c>
      <c r="M13299">
        <v>9</v>
      </c>
    </row>
    <row r="13300" spans="1:13" x14ac:dyDescent="0.25">
      <c r="A13300">
        <v>395019</v>
      </c>
      <c r="B13300" t="s">
        <v>946</v>
      </c>
      <c r="C13300" t="s">
        <v>14</v>
      </c>
      <c r="D13300" t="s">
        <v>931</v>
      </c>
      <c r="F13300" s="1">
        <v>43738.404236111113</v>
      </c>
      <c r="G13300">
        <v>4</v>
      </c>
      <c r="H13300">
        <v>118.4</v>
      </c>
      <c r="I13300">
        <v>473.59</v>
      </c>
      <c r="J13300">
        <v>30</v>
      </c>
      <c r="K13300" t="s">
        <v>1777</v>
      </c>
      <c r="L13300">
        <v>2019</v>
      </c>
      <c r="M13300">
        <v>9</v>
      </c>
    </row>
    <row r="13301" spans="1:13" x14ac:dyDescent="0.25">
      <c r="A13301">
        <v>395019</v>
      </c>
      <c r="B13301" t="s">
        <v>946</v>
      </c>
      <c r="C13301" t="s">
        <v>14</v>
      </c>
      <c r="D13301" t="s">
        <v>931</v>
      </c>
      <c r="F13301" s="1">
        <v>43798.546435185184</v>
      </c>
      <c r="G13301">
        <v>2</v>
      </c>
      <c r="H13301">
        <v>118.35</v>
      </c>
      <c r="I13301">
        <v>236.7</v>
      </c>
      <c r="J13301">
        <v>30</v>
      </c>
      <c r="K13301" t="s">
        <v>1777</v>
      </c>
      <c r="L13301">
        <v>2019</v>
      </c>
      <c r="M13301">
        <v>11</v>
      </c>
    </row>
    <row r="13302" spans="1:13" x14ac:dyDescent="0.25">
      <c r="A13302">
        <v>930127</v>
      </c>
      <c r="B13302" t="s">
        <v>947</v>
      </c>
      <c r="C13302" t="s">
        <v>14</v>
      </c>
      <c r="D13302" t="s">
        <v>931</v>
      </c>
      <c r="F13302" s="1">
        <v>43150.52857638889</v>
      </c>
      <c r="G13302">
        <v>1</v>
      </c>
      <c r="H13302">
        <v>181.58</v>
      </c>
      <c r="I13302">
        <v>181.58</v>
      </c>
      <c r="J13302">
        <v>30</v>
      </c>
      <c r="K13302" t="s">
        <v>1777</v>
      </c>
      <c r="L13302">
        <v>2018</v>
      </c>
      <c r="M13302">
        <v>2</v>
      </c>
    </row>
    <row r="13303" spans="1:13" x14ac:dyDescent="0.25">
      <c r="A13303">
        <v>930127</v>
      </c>
      <c r="B13303" t="s">
        <v>947</v>
      </c>
      <c r="C13303" t="s">
        <v>14</v>
      </c>
      <c r="D13303" t="s">
        <v>931</v>
      </c>
      <c r="F13303" s="1">
        <v>43178.484444444446</v>
      </c>
      <c r="G13303">
        <v>1</v>
      </c>
      <c r="H13303">
        <v>181.58</v>
      </c>
      <c r="I13303">
        <v>181.58</v>
      </c>
      <c r="J13303">
        <v>30</v>
      </c>
      <c r="K13303" t="s">
        <v>1777</v>
      </c>
      <c r="L13303">
        <v>2018</v>
      </c>
      <c r="M13303">
        <v>3</v>
      </c>
    </row>
    <row r="13304" spans="1:13" x14ac:dyDescent="0.25">
      <c r="A13304">
        <v>930127</v>
      </c>
      <c r="B13304" t="s">
        <v>947</v>
      </c>
      <c r="C13304" t="s">
        <v>14</v>
      </c>
      <c r="D13304" t="s">
        <v>931</v>
      </c>
      <c r="F13304" s="1">
        <v>43217.395150462966</v>
      </c>
      <c r="G13304">
        <v>2</v>
      </c>
      <c r="H13304">
        <v>151.80000000000001</v>
      </c>
      <c r="I13304">
        <v>303.60000000000002</v>
      </c>
      <c r="J13304">
        <v>30</v>
      </c>
      <c r="K13304" t="s">
        <v>1777</v>
      </c>
      <c r="L13304">
        <v>2018</v>
      </c>
      <c r="M13304">
        <v>4</v>
      </c>
    </row>
    <row r="13305" spans="1:13" x14ac:dyDescent="0.25">
      <c r="A13305">
        <v>930127</v>
      </c>
      <c r="B13305" t="s">
        <v>947</v>
      </c>
      <c r="C13305" t="s">
        <v>14</v>
      </c>
      <c r="D13305" t="s">
        <v>931</v>
      </c>
      <c r="F13305" s="1">
        <v>43248.400046296294</v>
      </c>
      <c r="G13305">
        <v>1</v>
      </c>
      <c r="H13305">
        <v>181.44</v>
      </c>
      <c r="I13305">
        <v>181.44</v>
      </c>
      <c r="J13305">
        <v>30</v>
      </c>
      <c r="K13305" t="s">
        <v>1777</v>
      </c>
      <c r="L13305">
        <v>2018</v>
      </c>
      <c r="M13305">
        <v>5</v>
      </c>
    </row>
    <row r="13306" spans="1:13" x14ac:dyDescent="0.25">
      <c r="A13306">
        <v>930127</v>
      </c>
      <c r="B13306" t="s">
        <v>947</v>
      </c>
      <c r="C13306" t="s">
        <v>14</v>
      </c>
      <c r="D13306" t="s">
        <v>931</v>
      </c>
      <c r="F13306" s="1">
        <v>43271.522523148145</v>
      </c>
      <c r="G13306">
        <v>1</v>
      </c>
      <c r="H13306">
        <v>181.44</v>
      </c>
      <c r="I13306">
        <v>181.44</v>
      </c>
      <c r="J13306">
        <v>30</v>
      </c>
      <c r="K13306" t="s">
        <v>1777</v>
      </c>
      <c r="L13306">
        <v>2018</v>
      </c>
      <c r="M13306">
        <v>6</v>
      </c>
    </row>
    <row r="13307" spans="1:13" x14ac:dyDescent="0.25">
      <c r="A13307">
        <v>930127</v>
      </c>
      <c r="B13307" t="s">
        <v>947</v>
      </c>
      <c r="C13307" t="s">
        <v>14</v>
      </c>
      <c r="D13307" t="s">
        <v>931</v>
      </c>
      <c r="F13307" s="1">
        <v>43300.52270833333</v>
      </c>
      <c r="G13307">
        <v>1</v>
      </c>
      <c r="H13307">
        <v>181.44</v>
      </c>
      <c r="I13307">
        <v>181.44</v>
      </c>
      <c r="J13307">
        <v>30</v>
      </c>
      <c r="K13307" t="s">
        <v>1777</v>
      </c>
      <c r="L13307">
        <v>2018</v>
      </c>
      <c r="M13307">
        <v>7</v>
      </c>
    </row>
    <row r="13308" spans="1:13" x14ac:dyDescent="0.25">
      <c r="A13308">
        <v>930127</v>
      </c>
      <c r="B13308" t="s">
        <v>947</v>
      </c>
      <c r="C13308" t="s">
        <v>14</v>
      </c>
      <c r="D13308" t="s">
        <v>931</v>
      </c>
      <c r="F13308" s="1">
        <v>43311.527349537035</v>
      </c>
      <c r="G13308">
        <v>1</v>
      </c>
      <c r="H13308">
        <v>181.44</v>
      </c>
      <c r="I13308">
        <v>181.44</v>
      </c>
      <c r="J13308">
        <v>30</v>
      </c>
      <c r="K13308" t="s">
        <v>1777</v>
      </c>
      <c r="L13308">
        <v>2018</v>
      </c>
      <c r="M13308">
        <v>7</v>
      </c>
    </row>
    <row r="13309" spans="1:13" x14ac:dyDescent="0.25">
      <c r="A13309">
        <v>930127</v>
      </c>
      <c r="B13309" t="s">
        <v>947</v>
      </c>
      <c r="C13309" t="s">
        <v>14</v>
      </c>
      <c r="D13309" t="s">
        <v>931</v>
      </c>
      <c r="F13309" s="1">
        <v>43563.435752314814</v>
      </c>
      <c r="G13309">
        <v>2</v>
      </c>
      <c r="H13309">
        <v>188.24</v>
      </c>
      <c r="I13309">
        <v>376.47</v>
      </c>
      <c r="J13309">
        <v>30</v>
      </c>
      <c r="K13309" t="s">
        <v>1777</v>
      </c>
      <c r="L13309">
        <v>2019</v>
      </c>
      <c r="M13309">
        <v>4</v>
      </c>
    </row>
    <row r="13310" spans="1:13" x14ac:dyDescent="0.25">
      <c r="A13310">
        <v>930127</v>
      </c>
      <c r="B13310" t="s">
        <v>947</v>
      </c>
      <c r="C13310" t="s">
        <v>14</v>
      </c>
      <c r="D13310" t="s">
        <v>931</v>
      </c>
      <c r="F13310" s="1">
        <v>43794.377604166664</v>
      </c>
      <c r="G13310">
        <v>4</v>
      </c>
      <c r="H13310">
        <v>188.56</v>
      </c>
      <c r="I13310">
        <v>754.25</v>
      </c>
      <c r="J13310">
        <v>30</v>
      </c>
      <c r="K13310" t="s">
        <v>1777</v>
      </c>
      <c r="L13310">
        <v>2019</v>
      </c>
      <c r="M13310">
        <v>11</v>
      </c>
    </row>
    <row r="13311" spans="1:13" x14ac:dyDescent="0.25">
      <c r="A13311">
        <v>900803</v>
      </c>
      <c r="B13311" t="s">
        <v>1916</v>
      </c>
      <c r="C13311" t="s">
        <v>14</v>
      </c>
      <c r="D13311" t="s">
        <v>931</v>
      </c>
      <c r="F13311" s="1">
        <v>43160.476643518516</v>
      </c>
      <c r="G13311">
        <v>1</v>
      </c>
      <c r="H13311">
        <v>54.19</v>
      </c>
      <c r="I13311">
        <v>54.19</v>
      </c>
      <c r="J13311">
        <v>30</v>
      </c>
      <c r="K13311" t="s">
        <v>1777</v>
      </c>
      <c r="L13311">
        <v>2018</v>
      </c>
      <c r="M13311">
        <v>3</v>
      </c>
    </row>
    <row r="13312" spans="1:13" x14ac:dyDescent="0.25">
      <c r="A13312">
        <v>394072</v>
      </c>
      <c r="B13312" t="s">
        <v>949</v>
      </c>
      <c r="C13312" t="s">
        <v>14</v>
      </c>
      <c r="D13312" t="s">
        <v>931</v>
      </c>
      <c r="F13312" s="1">
        <v>43222.422500000001</v>
      </c>
      <c r="G13312">
        <v>1</v>
      </c>
      <c r="H13312">
        <v>528.45000000000005</v>
      </c>
      <c r="I13312">
        <v>528.45000000000005</v>
      </c>
      <c r="J13312">
        <v>30</v>
      </c>
      <c r="K13312" t="s">
        <v>1777</v>
      </c>
      <c r="L13312">
        <v>2018</v>
      </c>
      <c r="M13312">
        <v>5</v>
      </c>
    </row>
    <row r="13313" spans="1:13" x14ac:dyDescent="0.25">
      <c r="A13313">
        <v>394072</v>
      </c>
      <c r="B13313" t="s">
        <v>949</v>
      </c>
      <c r="C13313" t="s">
        <v>14</v>
      </c>
      <c r="D13313" t="s">
        <v>931</v>
      </c>
      <c r="F13313" s="1">
        <v>43251.588206018518</v>
      </c>
      <c r="G13313">
        <v>1</v>
      </c>
      <c r="H13313">
        <v>145.85</v>
      </c>
      <c r="I13313">
        <v>145.85</v>
      </c>
      <c r="J13313">
        <v>30</v>
      </c>
      <c r="K13313" t="s">
        <v>1777</v>
      </c>
      <c r="L13313">
        <v>2018</v>
      </c>
      <c r="M13313">
        <v>5</v>
      </c>
    </row>
    <row r="13314" spans="1:13" x14ac:dyDescent="0.25">
      <c r="A13314">
        <v>394072</v>
      </c>
      <c r="B13314" t="s">
        <v>949</v>
      </c>
      <c r="C13314" t="s">
        <v>14</v>
      </c>
      <c r="D13314" t="s">
        <v>931</v>
      </c>
      <c r="F13314" s="1">
        <v>43402.574212962965</v>
      </c>
      <c r="G13314">
        <v>1</v>
      </c>
      <c r="H13314">
        <v>194.67</v>
      </c>
      <c r="I13314">
        <v>194.67</v>
      </c>
      <c r="J13314">
        <v>30</v>
      </c>
      <c r="K13314" t="s">
        <v>1777</v>
      </c>
      <c r="L13314">
        <v>2018</v>
      </c>
      <c r="M13314">
        <v>10</v>
      </c>
    </row>
    <row r="13315" spans="1:13" x14ac:dyDescent="0.25">
      <c r="A13315">
        <v>394072</v>
      </c>
      <c r="B13315" t="s">
        <v>949</v>
      </c>
      <c r="C13315" t="s">
        <v>14</v>
      </c>
      <c r="D13315" t="s">
        <v>931</v>
      </c>
      <c r="F13315" s="1">
        <v>43518.528368055559</v>
      </c>
      <c r="G13315">
        <v>1</v>
      </c>
      <c r="H13315">
        <v>256.35000000000002</v>
      </c>
      <c r="I13315">
        <v>256.35000000000002</v>
      </c>
      <c r="J13315">
        <v>30</v>
      </c>
      <c r="K13315" t="s">
        <v>1777</v>
      </c>
      <c r="L13315">
        <v>2019</v>
      </c>
      <c r="M13315">
        <v>2</v>
      </c>
    </row>
    <row r="13316" spans="1:13" x14ac:dyDescent="0.25">
      <c r="A13316">
        <v>394072</v>
      </c>
      <c r="B13316" t="s">
        <v>949</v>
      </c>
      <c r="C13316" t="s">
        <v>14</v>
      </c>
      <c r="D13316" t="s">
        <v>931</v>
      </c>
      <c r="F13316" s="1">
        <v>43530.527719907404</v>
      </c>
      <c r="G13316">
        <v>1</v>
      </c>
      <c r="H13316">
        <v>337.81</v>
      </c>
      <c r="I13316">
        <v>337.81</v>
      </c>
      <c r="J13316">
        <v>30</v>
      </c>
      <c r="K13316" t="s">
        <v>1777</v>
      </c>
      <c r="L13316">
        <v>2019</v>
      </c>
      <c r="M13316">
        <v>3</v>
      </c>
    </row>
    <row r="13317" spans="1:13" x14ac:dyDescent="0.25">
      <c r="A13317">
        <v>398229</v>
      </c>
      <c r="B13317" t="s">
        <v>950</v>
      </c>
      <c r="C13317" t="s">
        <v>47</v>
      </c>
      <c r="D13317" t="s">
        <v>931</v>
      </c>
      <c r="F13317" s="1">
        <v>43108.306932870371</v>
      </c>
      <c r="G13317">
        <v>1</v>
      </c>
      <c r="H13317">
        <v>468.27</v>
      </c>
      <c r="I13317">
        <v>468.27</v>
      </c>
      <c r="J13317">
        <v>30</v>
      </c>
      <c r="K13317" t="s">
        <v>1777</v>
      </c>
      <c r="L13317">
        <v>2018</v>
      </c>
      <c r="M13317">
        <v>1</v>
      </c>
    </row>
    <row r="13318" spans="1:13" x14ac:dyDescent="0.25">
      <c r="A13318">
        <v>398229</v>
      </c>
      <c r="B13318" t="s">
        <v>950</v>
      </c>
      <c r="C13318" t="s">
        <v>47</v>
      </c>
      <c r="D13318" t="s">
        <v>931</v>
      </c>
      <c r="F13318" s="1">
        <v>43124.300555555557</v>
      </c>
      <c r="G13318">
        <v>1</v>
      </c>
      <c r="H13318">
        <v>468.27</v>
      </c>
      <c r="I13318">
        <v>468.27</v>
      </c>
      <c r="J13318">
        <v>30</v>
      </c>
      <c r="K13318" t="s">
        <v>1777</v>
      </c>
      <c r="L13318">
        <v>2018</v>
      </c>
      <c r="M13318">
        <v>1</v>
      </c>
    </row>
    <row r="13319" spans="1:13" x14ac:dyDescent="0.25">
      <c r="A13319">
        <v>398229</v>
      </c>
      <c r="B13319" t="s">
        <v>950</v>
      </c>
      <c r="C13319" t="s">
        <v>47</v>
      </c>
      <c r="D13319" t="s">
        <v>931</v>
      </c>
      <c r="F13319" s="1">
        <v>43262.483449074076</v>
      </c>
      <c r="G13319">
        <v>1</v>
      </c>
      <c r="H13319">
        <v>296.7</v>
      </c>
      <c r="I13319">
        <v>296.7</v>
      </c>
      <c r="J13319">
        <v>30</v>
      </c>
      <c r="K13319" t="s">
        <v>1777</v>
      </c>
      <c r="L13319">
        <v>2018</v>
      </c>
      <c r="M13319">
        <v>6</v>
      </c>
    </row>
    <row r="13320" spans="1:13" x14ac:dyDescent="0.25">
      <c r="A13320">
        <v>398229</v>
      </c>
      <c r="B13320" t="s">
        <v>950</v>
      </c>
      <c r="C13320" t="s">
        <v>47</v>
      </c>
      <c r="D13320" t="s">
        <v>931</v>
      </c>
      <c r="F13320" s="1">
        <v>43293.462418981479</v>
      </c>
      <c r="G13320">
        <v>1</v>
      </c>
      <c r="H13320">
        <v>445.05</v>
      </c>
      <c r="I13320">
        <v>445.05</v>
      </c>
      <c r="J13320">
        <v>30</v>
      </c>
      <c r="K13320" t="s">
        <v>1777</v>
      </c>
      <c r="L13320">
        <v>2018</v>
      </c>
      <c r="M13320">
        <v>7</v>
      </c>
    </row>
    <row r="13321" spans="1:13" x14ac:dyDescent="0.25">
      <c r="A13321">
        <v>398229</v>
      </c>
      <c r="B13321" t="s">
        <v>950</v>
      </c>
      <c r="C13321" t="s">
        <v>47</v>
      </c>
      <c r="D13321" t="s">
        <v>931</v>
      </c>
      <c r="F13321" s="1">
        <v>43294.482233796298</v>
      </c>
      <c r="G13321">
        <v>1</v>
      </c>
      <c r="H13321">
        <v>445.05</v>
      </c>
      <c r="I13321">
        <v>445.05</v>
      </c>
      <c r="J13321">
        <v>30</v>
      </c>
      <c r="K13321" t="s">
        <v>1777</v>
      </c>
      <c r="L13321">
        <v>2018</v>
      </c>
      <c r="M13321">
        <v>7</v>
      </c>
    </row>
    <row r="13322" spans="1:13" x14ac:dyDescent="0.25">
      <c r="A13322">
        <v>398229</v>
      </c>
      <c r="B13322" t="s">
        <v>950</v>
      </c>
      <c r="C13322" t="s">
        <v>47</v>
      </c>
      <c r="D13322" t="s">
        <v>931</v>
      </c>
      <c r="F13322" s="1">
        <v>43661.405659722222</v>
      </c>
      <c r="G13322">
        <v>1</v>
      </c>
      <c r="H13322">
        <v>445.05</v>
      </c>
      <c r="I13322">
        <v>445.05</v>
      </c>
      <c r="J13322">
        <v>30</v>
      </c>
      <c r="K13322" t="s">
        <v>1777</v>
      </c>
      <c r="L13322">
        <v>2019</v>
      </c>
      <c r="M13322">
        <v>7</v>
      </c>
    </row>
    <row r="13323" spans="1:13" x14ac:dyDescent="0.25">
      <c r="A13323">
        <v>398229</v>
      </c>
      <c r="B13323" t="s">
        <v>950</v>
      </c>
      <c r="C13323" t="s">
        <v>47</v>
      </c>
      <c r="D13323" t="s">
        <v>931</v>
      </c>
      <c r="F13323" s="1">
        <v>43752.45684027778</v>
      </c>
      <c r="G13323">
        <v>2</v>
      </c>
      <c r="H13323">
        <v>222.53</v>
      </c>
      <c r="I13323">
        <v>445.05</v>
      </c>
      <c r="J13323">
        <v>30</v>
      </c>
      <c r="K13323" t="s">
        <v>1777</v>
      </c>
      <c r="L13323">
        <v>2019</v>
      </c>
      <c r="M13323">
        <v>10</v>
      </c>
    </row>
    <row r="13324" spans="1:13" x14ac:dyDescent="0.25">
      <c r="A13324">
        <v>900496</v>
      </c>
      <c r="B13324" t="s">
        <v>1917</v>
      </c>
      <c r="C13324" t="s">
        <v>14</v>
      </c>
      <c r="D13324" t="s">
        <v>931</v>
      </c>
      <c r="F13324" s="1">
        <v>43552.574155092596</v>
      </c>
      <c r="G13324">
        <v>1</v>
      </c>
      <c r="H13324">
        <v>53.69</v>
      </c>
      <c r="I13324">
        <v>53.69</v>
      </c>
      <c r="J13324">
        <v>30</v>
      </c>
      <c r="K13324" t="s">
        <v>1777</v>
      </c>
      <c r="L13324">
        <v>2019</v>
      </c>
      <c r="M13324">
        <v>3</v>
      </c>
    </row>
    <row r="13325" spans="1:13" x14ac:dyDescent="0.25">
      <c r="A13325">
        <v>500977</v>
      </c>
      <c r="B13325" t="s">
        <v>1918</v>
      </c>
      <c r="C13325" t="s">
        <v>14</v>
      </c>
      <c r="D13325" t="s">
        <v>931</v>
      </c>
      <c r="F13325" s="1">
        <v>43402.314363425925</v>
      </c>
      <c r="G13325">
        <v>1</v>
      </c>
      <c r="H13325">
        <v>713.57</v>
      </c>
      <c r="I13325">
        <v>713.57</v>
      </c>
      <c r="J13325">
        <v>30</v>
      </c>
      <c r="K13325" t="s">
        <v>1777</v>
      </c>
      <c r="L13325">
        <v>2018</v>
      </c>
      <c r="M13325">
        <v>10</v>
      </c>
    </row>
    <row r="13326" spans="1:13" x14ac:dyDescent="0.25">
      <c r="A13326">
        <v>930248</v>
      </c>
      <c r="B13326" t="s">
        <v>951</v>
      </c>
      <c r="C13326" t="s">
        <v>14</v>
      </c>
      <c r="D13326" t="s">
        <v>931</v>
      </c>
      <c r="F13326" s="1">
        <v>43150.52857638889</v>
      </c>
      <c r="G13326">
        <v>2</v>
      </c>
      <c r="H13326">
        <v>419.25</v>
      </c>
      <c r="I13326">
        <v>838.5</v>
      </c>
      <c r="J13326">
        <v>30</v>
      </c>
      <c r="K13326" t="s">
        <v>1777</v>
      </c>
      <c r="L13326">
        <v>2018</v>
      </c>
      <c r="M13326">
        <v>2</v>
      </c>
    </row>
    <row r="13327" spans="1:13" x14ac:dyDescent="0.25">
      <c r="A13327">
        <v>930248</v>
      </c>
      <c r="B13327" t="s">
        <v>951</v>
      </c>
      <c r="C13327" t="s">
        <v>14</v>
      </c>
      <c r="D13327" t="s">
        <v>931</v>
      </c>
      <c r="F13327" s="1">
        <v>43217.395150462966</v>
      </c>
      <c r="G13327">
        <v>2</v>
      </c>
      <c r="H13327">
        <v>392.06</v>
      </c>
      <c r="I13327">
        <v>784.12</v>
      </c>
      <c r="J13327">
        <v>30</v>
      </c>
      <c r="K13327" t="s">
        <v>1777</v>
      </c>
      <c r="L13327">
        <v>2018</v>
      </c>
      <c r="M13327">
        <v>4</v>
      </c>
    </row>
    <row r="13328" spans="1:13" x14ac:dyDescent="0.25">
      <c r="A13328">
        <v>930248</v>
      </c>
      <c r="B13328" t="s">
        <v>951</v>
      </c>
      <c r="C13328" t="s">
        <v>14</v>
      </c>
      <c r="D13328" t="s">
        <v>931</v>
      </c>
      <c r="F13328" s="1">
        <v>43388.38385416667</v>
      </c>
      <c r="G13328">
        <v>2</v>
      </c>
      <c r="H13328">
        <v>440.52</v>
      </c>
      <c r="I13328">
        <v>881.04</v>
      </c>
      <c r="J13328">
        <v>30</v>
      </c>
      <c r="K13328" t="s">
        <v>1777</v>
      </c>
      <c r="L13328">
        <v>2018</v>
      </c>
      <c r="M13328">
        <v>10</v>
      </c>
    </row>
    <row r="13329" spans="1:13" x14ac:dyDescent="0.25">
      <c r="A13329">
        <v>930248</v>
      </c>
      <c r="B13329" t="s">
        <v>951</v>
      </c>
      <c r="C13329" t="s">
        <v>14</v>
      </c>
      <c r="D13329" t="s">
        <v>931</v>
      </c>
      <c r="F13329" s="1">
        <v>43402.314363425925</v>
      </c>
      <c r="G13329">
        <v>2</v>
      </c>
      <c r="H13329">
        <v>440.52</v>
      </c>
      <c r="I13329">
        <v>881.04</v>
      </c>
      <c r="J13329">
        <v>30</v>
      </c>
      <c r="K13329" t="s">
        <v>1777</v>
      </c>
      <c r="L13329">
        <v>2018</v>
      </c>
      <c r="M13329">
        <v>10</v>
      </c>
    </row>
    <row r="13330" spans="1:13" x14ac:dyDescent="0.25">
      <c r="A13330">
        <v>930248</v>
      </c>
      <c r="B13330" t="s">
        <v>951</v>
      </c>
      <c r="C13330" t="s">
        <v>14</v>
      </c>
      <c r="D13330" t="s">
        <v>931</v>
      </c>
      <c r="F13330" s="1">
        <v>43434.435763888891</v>
      </c>
      <c r="G13330">
        <v>1</v>
      </c>
      <c r="H13330">
        <v>440.52</v>
      </c>
      <c r="I13330">
        <v>440.52</v>
      </c>
      <c r="J13330">
        <v>30</v>
      </c>
      <c r="K13330" t="s">
        <v>1777</v>
      </c>
      <c r="L13330">
        <v>2018</v>
      </c>
      <c r="M13330">
        <v>11</v>
      </c>
    </row>
    <row r="13331" spans="1:13" x14ac:dyDescent="0.25">
      <c r="A13331">
        <v>930248</v>
      </c>
      <c r="B13331" t="s">
        <v>951</v>
      </c>
      <c r="C13331" t="s">
        <v>14</v>
      </c>
      <c r="D13331" t="s">
        <v>931</v>
      </c>
      <c r="F13331" s="1">
        <v>43472.407488425924</v>
      </c>
      <c r="G13331">
        <v>4</v>
      </c>
      <c r="H13331">
        <v>440.52</v>
      </c>
      <c r="I13331">
        <v>1762.08</v>
      </c>
      <c r="J13331">
        <v>30</v>
      </c>
      <c r="K13331" t="s">
        <v>1777</v>
      </c>
      <c r="L13331">
        <v>2019</v>
      </c>
      <c r="M13331">
        <v>1</v>
      </c>
    </row>
    <row r="13332" spans="1:13" x14ac:dyDescent="0.25">
      <c r="A13332">
        <v>930248</v>
      </c>
      <c r="B13332" t="s">
        <v>951</v>
      </c>
      <c r="C13332" t="s">
        <v>14</v>
      </c>
      <c r="D13332" t="s">
        <v>931</v>
      </c>
      <c r="F13332" s="1">
        <v>43528.38318287037</v>
      </c>
      <c r="G13332">
        <v>3</v>
      </c>
      <c r="H13332">
        <v>447.32</v>
      </c>
      <c r="I13332">
        <v>1341.96</v>
      </c>
      <c r="J13332">
        <v>30</v>
      </c>
      <c r="K13332" t="s">
        <v>1777</v>
      </c>
      <c r="L13332">
        <v>2019</v>
      </c>
      <c r="M13332">
        <v>3</v>
      </c>
    </row>
    <row r="13333" spans="1:13" x14ac:dyDescent="0.25">
      <c r="A13333">
        <v>930248</v>
      </c>
      <c r="B13333" t="s">
        <v>951</v>
      </c>
      <c r="C13333" t="s">
        <v>14</v>
      </c>
      <c r="D13333" t="s">
        <v>931</v>
      </c>
      <c r="F13333" s="1">
        <v>43528.38318287037</v>
      </c>
      <c r="G13333">
        <v>1</v>
      </c>
      <c r="H13333">
        <v>440.52</v>
      </c>
      <c r="I13333">
        <v>440.52</v>
      </c>
      <c r="J13333">
        <v>30</v>
      </c>
      <c r="K13333" t="s">
        <v>1777</v>
      </c>
      <c r="L13333">
        <v>2019</v>
      </c>
      <c r="M13333">
        <v>3</v>
      </c>
    </row>
    <row r="13334" spans="1:13" x14ac:dyDescent="0.25">
      <c r="A13334">
        <v>930248</v>
      </c>
      <c r="B13334" t="s">
        <v>951</v>
      </c>
      <c r="C13334" t="s">
        <v>14</v>
      </c>
      <c r="D13334" t="s">
        <v>931</v>
      </c>
      <c r="F13334" s="1">
        <v>43556.410925925928</v>
      </c>
      <c r="G13334">
        <v>4</v>
      </c>
      <c r="H13334">
        <v>447.32</v>
      </c>
      <c r="I13334">
        <v>1789.28</v>
      </c>
      <c r="J13334">
        <v>30</v>
      </c>
      <c r="K13334" t="s">
        <v>1777</v>
      </c>
      <c r="L13334">
        <v>2019</v>
      </c>
      <c r="M13334">
        <v>4</v>
      </c>
    </row>
    <row r="13335" spans="1:13" x14ac:dyDescent="0.25">
      <c r="A13335">
        <v>930248</v>
      </c>
      <c r="B13335" t="s">
        <v>951</v>
      </c>
      <c r="C13335" t="s">
        <v>14</v>
      </c>
      <c r="D13335" t="s">
        <v>931</v>
      </c>
      <c r="F13335" s="1">
        <v>43668.428564814814</v>
      </c>
      <c r="G13335">
        <v>2</v>
      </c>
      <c r="H13335">
        <v>445.2</v>
      </c>
      <c r="I13335">
        <v>890.41</v>
      </c>
      <c r="J13335">
        <v>30</v>
      </c>
      <c r="K13335" t="s">
        <v>1777</v>
      </c>
      <c r="L13335">
        <v>2019</v>
      </c>
      <c r="M13335">
        <v>7</v>
      </c>
    </row>
    <row r="13336" spans="1:13" x14ac:dyDescent="0.25">
      <c r="A13336">
        <v>930248</v>
      </c>
      <c r="B13336" t="s">
        <v>951</v>
      </c>
      <c r="C13336" t="s">
        <v>14</v>
      </c>
      <c r="D13336" t="s">
        <v>931</v>
      </c>
      <c r="F13336" s="1">
        <v>43787.417893518519</v>
      </c>
      <c r="G13336">
        <v>2</v>
      </c>
      <c r="H13336">
        <v>359.17</v>
      </c>
      <c r="I13336">
        <v>718.34</v>
      </c>
      <c r="J13336">
        <v>30</v>
      </c>
      <c r="K13336" t="s">
        <v>1777</v>
      </c>
      <c r="L13336">
        <v>2019</v>
      </c>
      <c r="M13336">
        <v>11</v>
      </c>
    </row>
    <row r="13337" spans="1:13" x14ac:dyDescent="0.25">
      <c r="A13337">
        <v>930078</v>
      </c>
      <c r="B13337" t="s">
        <v>952</v>
      </c>
      <c r="C13337" t="s">
        <v>14</v>
      </c>
      <c r="D13337" t="s">
        <v>931</v>
      </c>
      <c r="F13337" s="1">
        <v>43151.390011574076</v>
      </c>
      <c r="G13337">
        <v>1</v>
      </c>
      <c r="H13337">
        <v>121.82</v>
      </c>
      <c r="I13337">
        <v>121.82</v>
      </c>
      <c r="J13337">
        <v>30</v>
      </c>
      <c r="K13337" t="s">
        <v>1777</v>
      </c>
      <c r="L13337">
        <v>2018</v>
      </c>
      <c r="M13337">
        <v>2</v>
      </c>
    </row>
    <row r="13338" spans="1:13" x14ac:dyDescent="0.25">
      <c r="A13338">
        <v>930078</v>
      </c>
      <c r="B13338" t="s">
        <v>952</v>
      </c>
      <c r="C13338" t="s">
        <v>14</v>
      </c>
      <c r="D13338" t="s">
        <v>931</v>
      </c>
      <c r="F13338" s="1">
        <v>43689.397789351853</v>
      </c>
      <c r="G13338">
        <v>5</v>
      </c>
      <c r="H13338">
        <v>111.24</v>
      </c>
      <c r="I13338">
        <v>556.22</v>
      </c>
      <c r="J13338">
        <v>30</v>
      </c>
      <c r="K13338" t="s">
        <v>1777</v>
      </c>
      <c r="L13338">
        <v>2019</v>
      </c>
      <c r="M13338">
        <v>8</v>
      </c>
    </row>
    <row r="13339" spans="1:13" x14ac:dyDescent="0.25">
      <c r="A13339">
        <v>930078</v>
      </c>
      <c r="B13339" t="s">
        <v>952</v>
      </c>
      <c r="C13339" t="s">
        <v>14</v>
      </c>
      <c r="D13339" t="s">
        <v>931</v>
      </c>
      <c r="F13339" s="1">
        <v>43768.442847222221</v>
      </c>
      <c r="G13339">
        <v>1</v>
      </c>
      <c r="H13339">
        <v>113.81</v>
      </c>
      <c r="I13339">
        <v>113.81</v>
      </c>
      <c r="J13339">
        <v>30</v>
      </c>
      <c r="K13339" t="s">
        <v>1777</v>
      </c>
      <c r="L13339">
        <v>2019</v>
      </c>
      <c r="M13339">
        <v>10</v>
      </c>
    </row>
    <row r="13340" spans="1:13" x14ac:dyDescent="0.25">
      <c r="A13340">
        <v>500092</v>
      </c>
      <c r="B13340" t="s">
        <v>953</v>
      </c>
      <c r="C13340" t="s">
        <v>14</v>
      </c>
      <c r="D13340" t="s">
        <v>931</v>
      </c>
      <c r="F13340" s="1">
        <v>43266.524074074077</v>
      </c>
      <c r="G13340">
        <v>1</v>
      </c>
      <c r="H13340">
        <v>557.53</v>
      </c>
      <c r="I13340">
        <v>557.53</v>
      </c>
      <c r="J13340">
        <v>30</v>
      </c>
      <c r="K13340" t="s">
        <v>1777</v>
      </c>
      <c r="L13340">
        <v>2018</v>
      </c>
      <c r="M13340">
        <v>6</v>
      </c>
    </row>
    <row r="13341" spans="1:13" x14ac:dyDescent="0.25">
      <c r="A13341">
        <v>394217</v>
      </c>
      <c r="B13341" t="s">
        <v>1919</v>
      </c>
      <c r="C13341" t="s">
        <v>14</v>
      </c>
      <c r="D13341" t="s">
        <v>931</v>
      </c>
      <c r="F13341" s="1">
        <v>43479.474942129629</v>
      </c>
      <c r="G13341">
        <v>1</v>
      </c>
      <c r="H13341">
        <v>219.73</v>
      </c>
      <c r="I13341">
        <v>219.73</v>
      </c>
      <c r="J13341">
        <v>30</v>
      </c>
      <c r="K13341" t="s">
        <v>1777</v>
      </c>
      <c r="L13341">
        <v>2019</v>
      </c>
      <c r="M13341">
        <v>1</v>
      </c>
    </row>
    <row r="13342" spans="1:13" x14ac:dyDescent="0.25">
      <c r="A13342">
        <v>394217</v>
      </c>
      <c r="B13342" t="s">
        <v>1919</v>
      </c>
      <c r="C13342" t="s">
        <v>14</v>
      </c>
      <c r="D13342" t="s">
        <v>931</v>
      </c>
      <c r="F13342" s="1">
        <v>43726.519641203704</v>
      </c>
      <c r="G13342">
        <v>1</v>
      </c>
      <c r="H13342">
        <v>272.70999999999998</v>
      </c>
      <c r="I13342">
        <v>272.70999999999998</v>
      </c>
      <c r="J13342">
        <v>30</v>
      </c>
      <c r="K13342" t="s">
        <v>1777</v>
      </c>
      <c r="L13342">
        <v>2019</v>
      </c>
      <c r="M13342">
        <v>9</v>
      </c>
    </row>
    <row r="13343" spans="1:13" x14ac:dyDescent="0.25">
      <c r="A13343">
        <v>900321</v>
      </c>
      <c r="B13343" t="s">
        <v>955</v>
      </c>
      <c r="C13343" t="s">
        <v>14</v>
      </c>
      <c r="D13343" t="s">
        <v>931</v>
      </c>
      <c r="F13343" s="1">
        <v>43187.546180555553</v>
      </c>
      <c r="G13343">
        <v>1</v>
      </c>
      <c r="H13343">
        <v>122.66</v>
      </c>
      <c r="I13343">
        <v>122.66</v>
      </c>
      <c r="J13343">
        <v>30</v>
      </c>
      <c r="K13343" t="s">
        <v>1777</v>
      </c>
      <c r="L13343">
        <v>2018</v>
      </c>
      <c r="M13343">
        <v>3</v>
      </c>
    </row>
    <row r="13344" spans="1:13" x14ac:dyDescent="0.25">
      <c r="A13344">
        <v>900321</v>
      </c>
      <c r="B13344" t="s">
        <v>955</v>
      </c>
      <c r="C13344" t="s">
        <v>14</v>
      </c>
      <c r="D13344" t="s">
        <v>931</v>
      </c>
      <c r="F13344" s="1">
        <v>43783.582083333335</v>
      </c>
      <c r="G13344">
        <v>1</v>
      </c>
      <c r="H13344">
        <v>266.98</v>
      </c>
      <c r="I13344">
        <v>266.98</v>
      </c>
      <c r="J13344">
        <v>30</v>
      </c>
      <c r="K13344" t="s">
        <v>1777</v>
      </c>
      <c r="L13344">
        <v>2019</v>
      </c>
      <c r="M13344">
        <v>11</v>
      </c>
    </row>
    <row r="13345" spans="1:13" x14ac:dyDescent="0.25">
      <c r="A13345">
        <v>900520</v>
      </c>
      <c r="B13345" t="s">
        <v>1920</v>
      </c>
      <c r="C13345" t="s">
        <v>14</v>
      </c>
      <c r="D13345" t="s">
        <v>931</v>
      </c>
      <c r="F13345" s="1">
        <v>43654.524305555555</v>
      </c>
      <c r="G13345">
        <v>1</v>
      </c>
      <c r="H13345">
        <v>78.7</v>
      </c>
      <c r="I13345">
        <v>78.7</v>
      </c>
      <c r="J13345">
        <v>30</v>
      </c>
      <c r="K13345" t="s">
        <v>1777</v>
      </c>
      <c r="L13345">
        <v>2019</v>
      </c>
      <c r="M13345">
        <v>7</v>
      </c>
    </row>
    <row r="13346" spans="1:13" x14ac:dyDescent="0.25">
      <c r="A13346">
        <v>920356</v>
      </c>
      <c r="B13346" t="s">
        <v>957</v>
      </c>
      <c r="C13346" t="s">
        <v>14</v>
      </c>
      <c r="D13346" t="s">
        <v>931</v>
      </c>
      <c r="F13346" s="1">
        <v>43196.501782407409</v>
      </c>
      <c r="G13346">
        <v>1</v>
      </c>
      <c r="H13346">
        <v>91.66</v>
      </c>
      <c r="I13346">
        <v>91.66</v>
      </c>
      <c r="J13346">
        <v>30</v>
      </c>
      <c r="K13346" t="s">
        <v>1777</v>
      </c>
      <c r="L13346">
        <v>2018</v>
      </c>
      <c r="M13346">
        <v>4</v>
      </c>
    </row>
    <row r="13347" spans="1:13" x14ac:dyDescent="0.25">
      <c r="A13347">
        <v>920356</v>
      </c>
      <c r="B13347" t="s">
        <v>957</v>
      </c>
      <c r="C13347" t="s">
        <v>14</v>
      </c>
      <c r="D13347" t="s">
        <v>931</v>
      </c>
      <c r="F13347" s="1">
        <v>43325.497407407405</v>
      </c>
      <c r="G13347">
        <v>1</v>
      </c>
      <c r="H13347">
        <v>112.37</v>
      </c>
      <c r="I13347">
        <v>112.37</v>
      </c>
      <c r="J13347">
        <v>30</v>
      </c>
      <c r="K13347" t="s">
        <v>1777</v>
      </c>
      <c r="L13347">
        <v>2018</v>
      </c>
      <c r="M13347">
        <v>8</v>
      </c>
    </row>
    <row r="13348" spans="1:13" x14ac:dyDescent="0.25">
      <c r="A13348">
        <v>920356</v>
      </c>
      <c r="B13348" t="s">
        <v>957</v>
      </c>
      <c r="C13348" t="s">
        <v>14</v>
      </c>
      <c r="D13348" t="s">
        <v>931</v>
      </c>
      <c r="F13348" s="1">
        <v>43342.547372685185</v>
      </c>
      <c r="G13348">
        <v>1</v>
      </c>
      <c r="H13348">
        <v>106.08</v>
      </c>
      <c r="I13348">
        <v>106.08</v>
      </c>
      <c r="J13348">
        <v>30</v>
      </c>
      <c r="K13348" t="s">
        <v>1777</v>
      </c>
      <c r="L13348">
        <v>2018</v>
      </c>
      <c r="M13348">
        <v>8</v>
      </c>
    </row>
    <row r="13349" spans="1:13" x14ac:dyDescent="0.25">
      <c r="A13349">
        <v>920356</v>
      </c>
      <c r="B13349" t="s">
        <v>957</v>
      </c>
      <c r="C13349" t="s">
        <v>14</v>
      </c>
      <c r="D13349" t="s">
        <v>931</v>
      </c>
      <c r="F13349" s="1">
        <v>43395.555613425924</v>
      </c>
      <c r="G13349">
        <v>1</v>
      </c>
      <c r="H13349">
        <v>115.67</v>
      </c>
      <c r="I13349">
        <v>115.67</v>
      </c>
      <c r="J13349">
        <v>30</v>
      </c>
      <c r="K13349" t="s">
        <v>1777</v>
      </c>
      <c r="L13349">
        <v>2018</v>
      </c>
      <c r="M13349">
        <v>10</v>
      </c>
    </row>
    <row r="13350" spans="1:13" x14ac:dyDescent="0.25">
      <c r="A13350">
        <v>920356</v>
      </c>
      <c r="B13350" t="s">
        <v>957</v>
      </c>
      <c r="C13350" t="s">
        <v>14</v>
      </c>
      <c r="D13350" t="s">
        <v>931</v>
      </c>
      <c r="F13350" s="1">
        <v>43508.577962962961</v>
      </c>
      <c r="G13350">
        <v>3</v>
      </c>
      <c r="H13350">
        <v>103.2</v>
      </c>
      <c r="I13350">
        <v>309.58999999999997</v>
      </c>
      <c r="J13350">
        <v>30</v>
      </c>
      <c r="K13350" t="s">
        <v>1777</v>
      </c>
      <c r="L13350">
        <v>2019</v>
      </c>
      <c r="M13350">
        <v>2</v>
      </c>
    </row>
    <row r="13351" spans="1:13" x14ac:dyDescent="0.25">
      <c r="A13351">
        <v>920356</v>
      </c>
      <c r="B13351" t="s">
        <v>957</v>
      </c>
      <c r="C13351" t="s">
        <v>14</v>
      </c>
      <c r="D13351" t="s">
        <v>931</v>
      </c>
      <c r="F13351" s="1">
        <v>43580.424189814818</v>
      </c>
      <c r="G13351">
        <v>2</v>
      </c>
      <c r="H13351">
        <v>93.98</v>
      </c>
      <c r="I13351">
        <v>187.95</v>
      </c>
      <c r="J13351">
        <v>30</v>
      </c>
      <c r="K13351" t="s">
        <v>1777</v>
      </c>
      <c r="L13351">
        <v>2019</v>
      </c>
      <c r="M13351">
        <v>4</v>
      </c>
    </row>
    <row r="13352" spans="1:13" x14ac:dyDescent="0.25">
      <c r="A13352">
        <v>920356</v>
      </c>
      <c r="B13352" t="s">
        <v>957</v>
      </c>
      <c r="C13352" t="s">
        <v>14</v>
      </c>
      <c r="D13352" t="s">
        <v>931</v>
      </c>
      <c r="F13352" s="1">
        <v>43591.573969907404</v>
      </c>
      <c r="G13352">
        <v>1</v>
      </c>
      <c r="H13352">
        <v>103.19</v>
      </c>
      <c r="I13352">
        <v>103.19</v>
      </c>
      <c r="J13352">
        <v>30</v>
      </c>
      <c r="K13352" t="s">
        <v>1777</v>
      </c>
      <c r="L13352">
        <v>2019</v>
      </c>
      <c r="M13352">
        <v>5</v>
      </c>
    </row>
    <row r="13353" spans="1:13" x14ac:dyDescent="0.25">
      <c r="A13353">
        <v>920356</v>
      </c>
      <c r="B13353" t="s">
        <v>957</v>
      </c>
      <c r="C13353" t="s">
        <v>14</v>
      </c>
      <c r="D13353" t="s">
        <v>931</v>
      </c>
      <c r="F13353" s="1">
        <v>43601.429722222223</v>
      </c>
      <c r="G13353">
        <v>1</v>
      </c>
      <c r="H13353">
        <v>103.19</v>
      </c>
      <c r="I13353">
        <v>103.19</v>
      </c>
      <c r="J13353">
        <v>30</v>
      </c>
      <c r="K13353" t="s">
        <v>1777</v>
      </c>
      <c r="L13353">
        <v>2019</v>
      </c>
      <c r="M13353">
        <v>5</v>
      </c>
    </row>
    <row r="13354" spans="1:13" x14ac:dyDescent="0.25">
      <c r="A13354">
        <v>920356</v>
      </c>
      <c r="B13354" t="s">
        <v>957</v>
      </c>
      <c r="C13354" t="s">
        <v>14</v>
      </c>
      <c r="D13354" t="s">
        <v>931</v>
      </c>
      <c r="F13354" s="1">
        <v>43627.491400462961</v>
      </c>
      <c r="G13354">
        <v>2</v>
      </c>
      <c r="H13354">
        <v>117.48</v>
      </c>
      <c r="I13354">
        <v>234.96</v>
      </c>
      <c r="J13354">
        <v>30</v>
      </c>
      <c r="K13354" t="s">
        <v>1777</v>
      </c>
      <c r="L13354">
        <v>2019</v>
      </c>
      <c r="M13354">
        <v>6</v>
      </c>
    </row>
    <row r="13355" spans="1:13" x14ac:dyDescent="0.25">
      <c r="A13355">
        <v>920356</v>
      </c>
      <c r="B13355" t="s">
        <v>957</v>
      </c>
      <c r="C13355" t="s">
        <v>14</v>
      </c>
      <c r="D13355" t="s">
        <v>931</v>
      </c>
      <c r="F13355" s="1">
        <v>43640.524293981478</v>
      </c>
      <c r="G13355">
        <v>2</v>
      </c>
      <c r="H13355">
        <v>117.56</v>
      </c>
      <c r="I13355">
        <v>235.12</v>
      </c>
      <c r="J13355">
        <v>30</v>
      </c>
      <c r="K13355" t="s">
        <v>1777</v>
      </c>
      <c r="L13355">
        <v>2019</v>
      </c>
      <c r="M13355">
        <v>6</v>
      </c>
    </row>
    <row r="13356" spans="1:13" x14ac:dyDescent="0.25">
      <c r="A13356">
        <v>920356</v>
      </c>
      <c r="B13356" t="s">
        <v>957</v>
      </c>
      <c r="C13356" t="s">
        <v>14</v>
      </c>
      <c r="D13356" t="s">
        <v>931</v>
      </c>
      <c r="F13356" s="1">
        <v>43647.37427083333</v>
      </c>
      <c r="G13356">
        <v>2</v>
      </c>
      <c r="H13356">
        <v>102.86</v>
      </c>
      <c r="I13356">
        <v>205.72</v>
      </c>
      <c r="J13356">
        <v>30</v>
      </c>
      <c r="K13356" t="s">
        <v>1777</v>
      </c>
      <c r="L13356">
        <v>2019</v>
      </c>
      <c r="M13356">
        <v>7</v>
      </c>
    </row>
    <row r="13357" spans="1:13" x14ac:dyDescent="0.25">
      <c r="A13357">
        <v>920356</v>
      </c>
      <c r="B13357" t="s">
        <v>957</v>
      </c>
      <c r="C13357" t="s">
        <v>14</v>
      </c>
      <c r="D13357" t="s">
        <v>931</v>
      </c>
      <c r="F13357" s="1">
        <v>43707.521782407406</v>
      </c>
      <c r="G13357">
        <v>3</v>
      </c>
      <c r="H13357">
        <v>104.06</v>
      </c>
      <c r="I13357">
        <v>312.19</v>
      </c>
      <c r="J13357">
        <v>30</v>
      </c>
      <c r="K13357" t="s">
        <v>1777</v>
      </c>
      <c r="L13357">
        <v>2019</v>
      </c>
      <c r="M13357">
        <v>8</v>
      </c>
    </row>
    <row r="13358" spans="1:13" x14ac:dyDescent="0.25">
      <c r="A13358">
        <v>920356</v>
      </c>
      <c r="B13358" t="s">
        <v>957</v>
      </c>
      <c r="C13358" t="s">
        <v>14</v>
      </c>
      <c r="D13358" t="s">
        <v>931</v>
      </c>
      <c r="F13358" s="1">
        <v>43803.419664351852</v>
      </c>
      <c r="G13358">
        <v>2</v>
      </c>
      <c r="H13358">
        <v>95.63</v>
      </c>
      <c r="I13358">
        <v>191.26</v>
      </c>
      <c r="J13358">
        <v>30</v>
      </c>
      <c r="K13358" t="s">
        <v>1777</v>
      </c>
      <c r="L13358">
        <v>2019</v>
      </c>
      <c r="M13358">
        <v>12</v>
      </c>
    </row>
    <row r="13359" spans="1:13" x14ac:dyDescent="0.25">
      <c r="A13359">
        <v>920359</v>
      </c>
      <c r="B13359" t="s">
        <v>1921</v>
      </c>
      <c r="C13359" t="s">
        <v>14</v>
      </c>
      <c r="D13359" t="s">
        <v>931</v>
      </c>
      <c r="F13359" s="1">
        <v>43105.569131944445</v>
      </c>
      <c r="G13359">
        <v>1</v>
      </c>
      <c r="H13359">
        <v>162.08000000000001</v>
      </c>
      <c r="I13359">
        <v>162.08000000000001</v>
      </c>
      <c r="J13359">
        <v>30</v>
      </c>
      <c r="K13359" t="s">
        <v>1777</v>
      </c>
      <c r="L13359">
        <v>2018</v>
      </c>
      <c r="M13359">
        <v>1</v>
      </c>
    </row>
    <row r="13360" spans="1:13" x14ac:dyDescent="0.25">
      <c r="A13360">
        <v>920359</v>
      </c>
      <c r="B13360" t="s">
        <v>1921</v>
      </c>
      <c r="C13360" t="s">
        <v>14</v>
      </c>
      <c r="D13360" t="s">
        <v>931</v>
      </c>
      <c r="F13360" s="1">
        <v>43188.396689814814</v>
      </c>
      <c r="G13360">
        <v>1</v>
      </c>
      <c r="H13360">
        <v>176.6</v>
      </c>
      <c r="I13360">
        <v>176.6</v>
      </c>
      <c r="J13360">
        <v>30</v>
      </c>
      <c r="K13360" t="s">
        <v>1777</v>
      </c>
      <c r="L13360">
        <v>2018</v>
      </c>
      <c r="M13360">
        <v>3</v>
      </c>
    </row>
    <row r="13361" spans="1:13" x14ac:dyDescent="0.25">
      <c r="A13361">
        <v>920359</v>
      </c>
      <c r="B13361" t="s">
        <v>1921</v>
      </c>
      <c r="C13361" t="s">
        <v>14</v>
      </c>
      <c r="D13361" t="s">
        <v>931</v>
      </c>
      <c r="F13361" s="1">
        <v>43396.384525462963</v>
      </c>
      <c r="G13361">
        <v>3</v>
      </c>
      <c r="H13361">
        <v>175.08</v>
      </c>
      <c r="I13361">
        <v>525.25</v>
      </c>
      <c r="J13361">
        <v>30</v>
      </c>
      <c r="K13361" t="s">
        <v>1777</v>
      </c>
      <c r="L13361">
        <v>2018</v>
      </c>
      <c r="M13361">
        <v>10</v>
      </c>
    </row>
    <row r="13362" spans="1:13" x14ac:dyDescent="0.25">
      <c r="A13362">
        <v>920359</v>
      </c>
      <c r="B13362" t="s">
        <v>1921</v>
      </c>
      <c r="C13362" t="s">
        <v>14</v>
      </c>
      <c r="D13362" t="s">
        <v>931</v>
      </c>
      <c r="F13362" s="1">
        <v>43609.367696759262</v>
      </c>
      <c r="G13362">
        <v>1</v>
      </c>
      <c r="H13362">
        <v>184.05</v>
      </c>
      <c r="I13362">
        <v>184.05</v>
      </c>
      <c r="J13362">
        <v>30</v>
      </c>
      <c r="K13362" t="s">
        <v>1777</v>
      </c>
      <c r="L13362">
        <v>2019</v>
      </c>
      <c r="M13362">
        <v>5</v>
      </c>
    </row>
    <row r="13363" spans="1:13" x14ac:dyDescent="0.25">
      <c r="A13363">
        <v>920359</v>
      </c>
      <c r="B13363" t="s">
        <v>1921</v>
      </c>
      <c r="C13363" t="s">
        <v>14</v>
      </c>
      <c r="D13363" t="s">
        <v>931</v>
      </c>
      <c r="F13363" s="1">
        <v>43745.432349537034</v>
      </c>
      <c r="G13363">
        <v>2</v>
      </c>
      <c r="H13363">
        <v>161.02000000000001</v>
      </c>
      <c r="I13363">
        <v>322.02999999999997</v>
      </c>
      <c r="J13363">
        <v>30</v>
      </c>
      <c r="K13363" t="s">
        <v>1777</v>
      </c>
      <c r="L13363">
        <v>2019</v>
      </c>
      <c r="M13363">
        <v>10</v>
      </c>
    </row>
    <row r="13364" spans="1:13" x14ac:dyDescent="0.25">
      <c r="A13364">
        <v>920282</v>
      </c>
      <c r="B13364" t="s">
        <v>1922</v>
      </c>
      <c r="C13364" t="s">
        <v>14</v>
      </c>
      <c r="D13364" t="s">
        <v>931</v>
      </c>
      <c r="F13364" s="1">
        <v>43298.579641203702</v>
      </c>
      <c r="G13364">
        <v>2</v>
      </c>
      <c r="H13364">
        <v>76.22</v>
      </c>
      <c r="I13364">
        <v>152.44</v>
      </c>
      <c r="J13364">
        <v>30</v>
      </c>
      <c r="K13364" t="s">
        <v>1777</v>
      </c>
      <c r="L13364">
        <v>2018</v>
      </c>
      <c r="M13364">
        <v>7</v>
      </c>
    </row>
    <row r="13365" spans="1:13" x14ac:dyDescent="0.25">
      <c r="A13365">
        <v>921545</v>
      </c>
      <c r="B13365" t="s">
        <v>963</v>
      </c>
      <c r="C13365" t="s">
        <v>14</v>
      </c>
      <c r="D13365" t="s">
        <v>931</v>
      </c>
      <c r="F13365" s="1">
        <v>43475.618078703701</v>
      </c>
      <c r="G13365">
        <v>1</v>
      </c>
      <c r="H13365">
        <v>73.650000000000006</v>
      </c>
      <c r="I13365">
        <v>73.650000000000006</v>
      </c>
      <c r="J13365">
        <v>30</v>
      </c>
      <c r="K13365" t="s">
        <v>1777</v>
      </c>
      <c r="L13365">
        <v>2019</v>
      </c>
      <c r="M13365">
        <v>1</v>
      </c>
    </row>
    <row r="13366" spans="1:13" x14ac:dyDescent="0.25">
      <c r="A13366">
        <v>921394</v>
      </c>
      <c r="B13366" t="s">
        <v>967</v>
      </c>
      <c r="C13366" t="s">
        <v>14</v>
      </c>
      <c r="D13366" t="s">
        <v>931</v>
      </c>
      <c r="F13366" s="1">
        <v>43139.512337962966</v>
      </c>
      <c r="G13366">
        <v>1</v>
      </c>
      <c r="H13366">
        <v>454.54</v>
      </c>
      <c r="I13366">
        <v>454.54</v>
      </c>
      <c r="J13366">
        <v>30</v>
      </c>
      <c r="K13366" t="s">
        <v>1777</v>
      </c>
      <c r="L13366">
        <v>2018</v>
      </c>
      <c r="M13366">
        <v>2</v>
      </c>
    </row>
    <row r="13367" spans="1:13" x14ac:dyDescent="0.25">
      <c r="A13367">
        <v>921394</v>
      </c>
      <c r="B13367" t="s">
        <v>967</v>
      </c>
      <c r="C13367" t="s">
        <v>14</v>
      </c>
      <c r="D13367" t="s">
        <v>931</v>
      </c>
      <c r="F13367" s="1">
        <v>43180.476006944446</v>
      </c>
      <c r="G13367">
        <v>1</v>
      </c>
      <c r="H13367">
        <v>442.97</v>
      </c>
      <c r="I13367">
        <v>442.97</v>
      </c>
      <c r="J13367">
        <v>30</v>
      </c>
      <c r="K13367" t="s">
        <v>1777</v>
      </c>
      <c r="L13367">
        <v>2018</v>
      </c>
      <c r="M13367">
        <v>3</v>
      </c>
    </row>
    <row r="13368" spans="1:13" x14ac:dyDescent="0.25">
      <c r="A13368">
        <v>921394</v>
      </c>
      <c r="B13368" t="s">
        <v>967</v>
      </c>
      <c r="C13368" t="s">
        <v>14</v>
      </c>
      <c r="D13368" t="s">
        <v>931</v>
      </c>
      <c r="F13368" s="1">
        <v>43217.395150462966</v>
      </c>
      <c r="G13368">
        <v>1</v>
      </c>
      <c r="H13368">
        <v>477.03</v>
      </c>
      <c r="I13368">
        <v>477.03</v>
      </c>
      <c r="J13368">
        <v>30</v>
      </c>
      <c r="K13368" t="s">
        <v>1777</v>
      </c>
      <c r="L13368">
        <v>2018</v>
      </c>
      <c r="M13368">
        <v>4</v>
      </c>
    </row>
    <row r="13369" spans="1:13" x14ac:dyDescent="0.25">
      <c r="A13369">
        <v>921394</v>
      </c>
      <c r="B13369" t="s">
        <v>967</v>
      </c>
      <c r="C13369" t="s">
        <v>14</v>
      </c>
      <c r="D13369" t="s">
        <v>931</v>
      </c>
      <c r="F13369" s="1">
        <v>43263.544293981482</v>
      </c>
      <c r="G13369">
        <v>1</v>
      </c>
      <c r="H13369">
        <v>453.49</v>
      </c>
      <c r="I13369">
        <v>453.49</v>
      </c>
      <c r="J13369">
        <v>30</v>
      </c>
      <c r="K13369" t="s">
        <v>1777</v>
      </c>
      <c r="L13369">
        <v>2018</v>
      </c>
      <c r="M13369">
        <v>6</v>
      </c>
    </row>
    <row r="13370" spans="1:13" x14ac:dyDescent="0.25">
      <c r="A13370">
        <v>921394</v>
      </c>
      <c r="B13370" t="s">
        <v>967</v>
      </c>
      <c r="C13370" t="s">
        <v>14</v>
      </c>
      <c r="D13370" t="s">
        <v>931</v>
      </c>
      <c r="F13370" s="1">
        <v>43297.332048611112</v>
      </c>
      <c r="G13370">
        <v>1</v>
      </c>
      <c r="H13370">
        <v>449.94</v>
      </c>
      <c r="I13370">
        <v>449.94</v>
      </c>
      <c r="J13370">
        <v>30</v>
      </c>
      <c r="K13370" t="s">
        <v>1777</v>
      </c>
      <c r="L13370">
        <v>2018</v>
      </c>
      <c r="M13370">
        <v>7</v>
      </c>
    </row>
    <row r="13371" spans="1:13" x14ac:dyDescent="0.25">
      <c r="A13371">
        <v>921394</v>
      </c>
      <c r="B13371" t="s">
        <v>967</v>
      </c>
      <c r="C13371" t="s">
        <v>14</v>
      </c>
      <c r="D13371" t="s">
        <v>931</v>
      </c>
      <c r="F13371" s="1">
        <v>43319.511273148149</v>
      </c>
      <c r="G13371">
        <v>1</v>
      </c>
      <c r="H13371">
        <v>528.86</v>
      </c>
      <c r="I13371">
        <v>528.86</v>
      </c>
      <c r="J13371">
        <v>30</v>
      </c>
      <c r="K13371" t="s">
        <v>1777</v>
      </c>
      <c r="L13371">
        <v>2018</v>
      </c>
      <c r="M13371">
        <v>8</v>
      </c>
    </row>
    <row r="13372" spans="1:13" x14ac:dyDescent="0.25">
      <c r="A13372">
        <v>921394</v>
      </c>
      <c r="B13372" t="s">
        <v>967</v>
      </c>
      <c r="C13372" t="s">
        <v>14</v>
      </c>
      <c r="D13372" t="s">
        <v>931</v>
      </c>
      <c r="F13372" s="1">
        <v>43374.386967592596</v>
      </c>
      <c r="G13372">
        <v>2</v>
      </c>
      <c r="H13372">
        <v>466.93</v>
      </c>
      <c r="I13372">
        <v>933.87</v>
      </c>
      <c r="J13372">
        <v>30</v>
      </c>
      <c r="K13372" t="s">
        <v>1777</v>
      </c>
      <c r="L13372">
        <v>2018</v>
      </c>
      <c r="M13372">
        <v>10</v>
      </c>
    </row>
    <row r="13373" spans="1:13" x14ac:dyDescent="0.25">
      <c r="A13373">
        <v>921394</v>
      </c>
      <c r="B13373" t="s">
        <v>967</v>
      </c>
      <c r="C13373" t="s">
        <v>14</v>
      </c>
      <c r="D13373" t="s">
        <v>931</v>
      </c>
      <c r="F13373" s="1">
        <v>43409.398344907408</v>
      </c>
      <c r="G13373">
        <v>1</v>
      </c>
      <c r="H13373">
        <v>466.11</v>
      </c>
      <c r="I13373">
        <v>466.11</v>
      </c>
      <c r="J13373">
        <v>30</v>
      </c>
      <c r="K13373" t="s">
        <v>1777</v>
      </c>
      <c r="L13373">
        <v>2018</v>
      </c>
      <c r="M13373">
        <v>11</v>
      </c>
    </row>
    <row r="13374" spans="1:13" x14ac:dyDescent="0.25">
      <c r="A13374">
        <v>921394</v>
      </c>
      <c r="B13374" t="s">
        <v>967</v>
      </c>
      <c r="C13374" t="s">
        <v>14</v>
      </c>
      <c r="D13374" t="s">
        <v>931</v>
      </c>
      <c r="F13374" s="1">
        <v>43444.37704861111</v>
      </c>
      <c r="G13374">
        <v>2</v>
      </c>
      <c r="H13374">
        <v>458.72</v>
      </c>
      <c r="I13374">
        <v>917.45</v>
      </c>
      <c r="J13374">
        <v>30</v>
      </c>
      <c r="K13374" t="s">
        <v>1777</v>
      </c>
      <c r="L13374">
        <v>2018</v>
      </c>
      <c r="M13374">
        <v>12</v>
      </c>
    </row>
    <row r="13375" spans="1:13" x14ac:dyDescent="0.25">
      <c r="A13375">
        <v>921394</v>
      </c>
      <c r="B13375" t="s">
        <v>967</v>
      </c>
      <c r="C13375" t="s">
        <v>14</v>
      </c>
      <c r="D13375" t="s">
        <v>931</v>
      </c>
      <c r="F13375" s="1">
        <v>43535.368773148148</v>
      </c>
      <c r="G13375">
        <v>1</v>
      </c>
      <c r="H13375">
        <v>497.03</v>
      </c>
      <c r="I13375">
        <v>497.03</v>
      </c>
      <c r="J13375">
        <v>30</v>
      </c>
      <c r="K13375" t="s">
        <v>1777</v>
      </c>
      <c r="L13375">
        <v>2019</v>
      </c>
      <c r="M13375">
        <v>3</v>
      </c>
    </row>
    <row r="13376" spans="1:13" x14ac:dyDescent="0.25">
      <c r="A13376">
        <v>921394</v>
      </c>
      <c r="B13376" t="s">
        <v>967</v>
      </c>
      <c r="C13376" t="s">
        <v>14</v>
      </c>
      <c r="D13376" t="s">
        <v>931</v>
      </c>
      <c r="F13376" s="1">
        <v>43542.376793981479</v>
      </c>
      <c r="G13376">
        <v>1</v>
      </c>
      <c r="H13376">
        <v>496.91</v>
      </c>
      <c r="I13376">
        <v>496.91</v>
      </c>
      <c r="J13376">
        <v>30</v>
      </c>
      <c r="K13376" t="s">
        <v>1777</v>
      </c>
      <c r="L13376">
        <v>2019</v>
      </c>
      <c r="M13376">
        <v>3</v>
      </c>
    </row>
    <row r="13377" spans="1:13" x14ac:dyDescent="0.25">
      <c r="A13377">
        <v>921394</v>
      </c>
      <c r="B13377" t="s">
        <v>967</v>
      </c>
      <c r="C13377" t="s">
        <v>14</v>
      </c>
      <c r="D13377" t="s">
        <v>931</v>
      </c>
      <c r="F13377" s="1">
        <v>43591.573969907404</v>
      </c>
      <c r="G13377">
        <v>1</v>
      </c>
      <c r="H13377">
        <v>498.5</v>
      </c>
      <c r="I13377">
        <v>498.5</v>
      </c>
      <c r="J13377">
        <v>30</v>
      </c>
      <c r="K13377" t="s">
        <v>1777</v>
      </c>
      <c r="L13377">
        <v>2019</v>
      </c>
      <c r="M13377">
        <v>5</v>
      </c>
    </row>
    <row r="13378" spans="1:13" x14ac:dyDescent="0.25">
      <c r="A13378">
        <v>921394</v>
      </c>
      <c r="B13378" t="s">
        <v>967</v>
      </c>
      <c r="C13378" t="s">
        <v>14</v>
      </c>
      <c r="D13378" t="s">
        <v>931</v>
      </c>
      <c r="F13378" s="1">
        <v>43619.449618055558</v>
      </c>
      <c r="G13378">
        <v>1</v>
      </c>
      <c r="H13378">
        <v>498.5</v>
      </c>
      <c r="I13378">
        <v>498.5</v>
      </c>
      <c r="J13378">
        <v>30</v>
      </c>
      <c r="K13378" t="s">
        <v>1777</v>
      </c>
      <c r="L13378">
        <v>2019</v>
      </c>
      <c r="M13378">
        <v>6</v>
      </c>
    </row>
    <row r="13379" spans="1:13" x14ac:dyDescent="0.25">
      <c r="A13379">
        <v>921394</v>
      </c>
      <c r="B13379" t="s">
        <v>967</v>
      </c>
      <c r="C13379" t="s">
        <v>14</v>
      </c>
      <c r="D13379" t="s">
        <v>931</v>
      </c>
      <c r="F13379" s="1">
        <v>43661.405659722222</v>
      </c>
      <c r="G13379">
        <v>1</v>
      </c>
      <c r="H13379">
        <v>537.59</v>
      </c>
      <c r="I13379">
        <v>537.59</v>
      </c>
      <c r="J13379">
        <v>30</v>
      </c>
      <c r="K13379" t="s">
        <v>1777</v>
      </c>
      <c r="L13379">
        <v>2019</v>
      </c>
      <c r="M13379">
        <v>7</v>
      </c>
    </row>
    <row r="13380" spans="1:13" x14ac:dyDescent="0.25">
      <c r="A13380">
        <v>921394</v>
      </c>
      <c r="B13380" t="s">
        <v>967</v>
      </c>
      <c r="C13380" t="s">
        <v>14</v>
      </c>
      <c r="D13380" t="s">
        <v>931</v>
      </c>
      <c r="F13380" s="1">
        <v>43689.397789351853</v>
      </c>
      <c r="G13380">
        <v>1</v>
      </c>
      <c r="H13380">
        <v>510.26</v>
      </c>
      <c r="I13380">
        <v>510.26</v>
      </c>
      <c r="J13380">
        <v>30</v>
      </c>
      <c r="K13380" t="s">
        <v>1777</v>
      </c>
      <c r="L13380">
        <v>2019</v>
      </c>
      <c r="M13380">
        <v>8</v>
      </c>
    </row>
    <row r="13381" spans="1:13" x14ac:dyDescent="0.25">
      <c r="A13381">
        <v>921394</v>
      </c>
      <c r="B13381" t="s">
        <v>967</v>
      </c>
      <c r="C13381" t="s">
        <v>14</v>
      </c>
      <c r="D13381" t="s">
        <v>931</v>
      </c>
      <c r="F13381" s="1">
        <v>43703.448171296295</v>
      </c>
      <c r="G13381">
        <v>1</v>
      </c>
      <c r="H13381">
        <v>508.39</v>
      </c>
      <c r="I13381">
        <v>508.39</v>
      </c>
      <c r="J13381">
        <v>30</v>
      </c>
      <c r="K13381" t="s">
        <v>1777</v>
      </c>
      <c r="L13381">
        <v>2019</v>
      </c>
      <c r="M13381">
        <v>8</v>
      </c>
    </row>
    <row r="13382" spans="1:13" x14ac:dyDescent="0.25">
      <c r="A13382">
        <v>921394</v>
      </c>
      <c r="B13382" t="s">
        <v>967</v>
      </c>
      <c r="C13382" t="s">
        <v>14</v>
      </c>
      <c r="D13382" t="s">
        <v>931</v>
      </c>
      <c r="F13382" s="1">
        <v>43724.445636574077</v>
      </c>
      <c r="G13382">
        <v>1</v>
      </c>
      <c r="H13382">
        <v>497.03</v>
      </c>
      <c r="I13382">
        <v>497.03</v>
      </c>
      <c r="J13382">
        <v>30</v>
      </c>
      <c r="K13382" t="s">
        <v>1777</v>
      </c>
      <c r="L13382">
        <v>2019</v>
      </c>
      <c r="M13382">
        <v>9</v>
      </c>
    </row>
    <row r="13383" spans="1:13" x14ac:dyDescent="0.25">
      <c r="A13383">
        <v>921394</v>
      </c>
      <c r="B13383" t="s">
        <v>967</v>
      </c>
      <c r="C13383" t="s">
        <v>14</v>
      </c>
      <c r="D13383" t="s">
        <v>931</v>
      </c>
      <c r="F13383" s="1">
        <v>43798.546435185184</v>
      </c>
      <c r="G13383">
        <v>1</v>
      </c>
      <c r="H13383">
        <v>478.74</v>
      </c>
      <c r="I13383">
        <v>478.74</v>
      </c>
      <c r="J13383">
        <v>30</v>
      </c>
      <c r="K13383" t="s">
        <v>1777</v>
      </c>
      <c r="L13383">
        <v>2019</v>
      </c>
      <c r="M13383">
        <v>11</v>
      </c>
    </row>
    <row r="13384" spans="1:13" x14ac:dyDescent="0.25">
      <c r="A13384">
        <v>921394</v>
      </c>
      <c r="B13384" t="s">
        <v>967</v>
      </c>
      <c r="C13384" t="s">
        <v>14</v>
      </c>
      <c r="D13384" t="s">
        <v>931</v>
      </c>
      <c r="F13384" s="1">
        <v>43815.445856481485</v>
      </c>
      <c r="G13384">
        <v>1</v>
      </c>
      <c r="H13384">
        <v>496.95</v>
      </c>
      <c r="I13384">
        <v>496.95</v>
      </c>
      <c r="J13384">
        <v>30</v>
      </c>
      <c r="K13384" t="s">
        <v>1777</v>
      </c>
      <c r="L13384">
        <v>2019</v>
      </c>
      <c r="M13384">
        <v>12</v>
      </c>
    </row>
    <row r="13385" spans="1:13" x14ac:dyDescent="0.25">
      <c r="A13385">
        <v>921417</v>
      </c>
      <c r="B13385" t="s">
        <v>1923</v>
      </c>
      <c r="C13385" t="s">
        <v>14</v>
      </c>
      <c r="D13385" t="s">
        <v>931</v>
      </c>
      <c r="F13385" s="1">
        <v>43454.297835648147</v>
      </c>
      <c r="G13385">
        <v>1</v>
      </c>
      <c r="H13385">
        <v>853.94</v>
      </c>
      <c r="I13385">
        <v>853.94</v>
      </c>
      <c r="J13385">
        <v>30</v>
      </c>
      <c r="K13385" t="s">
        <v>1777</v>
      </c>
      <c r="L13385">
        <v>2018</v>
      </c>
      <c r="M13385">
        <v>12</v>
      </c>
    </row>
    <row r="13386" spans="1:13" x14ac:dyDescent="0.25">
      <c r="A13386">
        <v>900071</v>
      </c>
      <c r="B13386" t="s">
        <v>968</v>
      </c>
      <c r="C13386" t="s">
        <v>14</v>
      </c>
      <c r="D13386" t="s">
        <v>931</v>
      </c>
      <c r="F13386" s="1">
        <v>43361.586041666669</v>
      </c>
      <c r="G13386">
        <v>1</v>
      </c>
      <c r="H13386">
        <v>158.47999999999999</v>
      </c>
      <c r="I13386">
        <v>158.47999999999999</v>
      </c>
      <c r="J13386">
        <v>30</v>
      </c>
      <c r="K13386" t="s">
        <v>1777</v>
      </c>
      <c r="L13386">
        <v>2018</v>
      </c>
      <c r="M13386">
        <v>9</v>
      </c>
    </row>
    <row r="13387" spans="1:13" x14ac:dyDescent="0.25">
      <c r="A13387">
        <v>900071</v>
      </c>
      <c r="B13387" t="s">
        <v>968</v>
      </c>
      <c r="C13387" t="s">
        <v>14</v>
      </c>
      <c r="D13387" t="s">
        <v>931</v>
      </c>
      <c r="F13387" s="1">
        <v>43403.424328703702</v>
      </c>
      <c r="G13387">
        <v>1</v>
      </c>
      <c r="H13387">
        <v>159.56</v>
      </c>
      <c r="I13387">
        <v>159.56</v>
      </c>
      <c r="J13387">
        <v>30</v>
      </c>
      <c r="K13387" t="s">
        <v>1777</v>
      </c>
      <c r="L13387">
        <v>2018</v>
      </c>
      <c r="M13387">
        <v>10</v>
      </c>
    </row>
    <row r="13388" spans="1:13" x14ac:dyDescent="0.25">
      <c r="A13388">
        <v>900071</v>
      </c>
      <c r="B13388" t="s">
        <v>968</v>
      </c>
      <c r="C13388" t="s">
        <v>14</v>
      </c>
      <c r="D13388" t="s">
        <v>931</v>
      </c>
      <c r="F13388" s="1">
        <v>43444.493148148147</v>
      </c>
      <c r="G13388">
        <v>1</v>
      </c>
      <c r="H13388">
        <v>158.47999999999999</v>
      </c>
      <c r="I13388">
        <v>158.47999999999999</v>
      </c>
      <c r="J13388">
        <v>30</v>
      </c>
      <c r="K13388" t="s">
        <v>1777</v>
      </c>
      <c r="L13388">
        <v>2018</v>
      </c>
      <c r="M13388">
        <v>12</v>
      </c>
    </row>
    <row r="13389" spans="1:13" x14ac:dyDescent="0.25">
      <c r="A13389">
        <v>900071</v>
      </c>
      <c r="B13389" t="s">
        <v>968</v>
      </c>
      <c r="C13389" t="s">
        <v>14</v>
      </c>
      <c r="D13389" t="s">
        <v>931</v>
      </c>
      <c r="F13389" s="1">
        <v>43467.357627314814</v>
      </c>
      <c r="G13389">
        <v>1</v>
      </c>
      <c r="H13389">
        <v>158.25</v>
      </c>
      <c r="I13389">
        <v>158.25</v>
      </c>
      <c r="J13389">
        <v>30</v>
      </c>
      <c r="K13389" t="s">
        <v>1777</v>
      </c>
      <c r="L13389">
        <v>2019</v>
      </c>
      <c r="M13389">
        <v>1</v>
      </c>
    </row>
    <row r="13390" spans="1:13" x14ac:dyDescent="0.25">
      <c r="A13390">
        <v>900071</v>
      </c>
      <c r="B13390" t="s">
        <v>968</v>
      </c>
      <c r="C13390" t="s">
        <v>14</v>
      </c>
      <c r="D13390" t="s">
        <v>931</v>
      </c>
      <c r="F13390" s="1">
        <v>43530.374293981484</v>
      </c>
      <c r="G13390">
        <v>1</v>
      </c>
      <c r="H13390">
        <v>158.47</v>
      </c>
      <c r="I13390">
        <v>158.47</v>
      </c>
      <c r="J13390">
        <v>30</v>
      </c>
      <c r="K13390" t="s">
        <v>1777</v>
      </c>
      <c r="L13390">
        <v>2019</v>
      </c>
      <c r="M13390">
        <v>3</v>
      </c>
    </row>
    <row r="13391" spans="1:13" x14ac:dyDescent="0.25">
      <c r="A13391">
        <v>900071</v>
      </c>
      <c r="B13391" t="s">
        <v>968</v>
      </c>
      <c r="C13391" t="s">
        <v>14</v>
      </c>
      <c r="D13391" t="s">
        <v>931</v>
      </c>
      <c r="F13391" s="1">
        <v>43571.532812500001</v>
      </c>
      <c r="G13391">
        <v>1</v>
      </c>
      <c r="H13391">
        <v>161.72</v>
      </c>
      <c r="I13391">
        <v>161.72</v>
      </c>
      <c r="J13391">
        <v>30</v>
      </c>
      <c r="K13391" t="s">
        <v>1777</v>
      </c>
      <c r="L13391">
        <v>2019</v>
      </c>
      <c r="M13391">
        <v>4</v>
      </c>
    </row>
    <row r="13392" spans="1:13" x14ac:dyDescent="0.25">
      <c r="A13392">
        <v>900071</v>
      </c>
      <c r="B13392" t="s">
        <v>968</v>
      </c>
      <c r="C13392" t="s">
        <v>14</v>
      </c>
      <c r="D13392" t="s">
        <v>931</v>
      </c>
      <c r="F13392" s="1">
        <v>43622.376377314817</v>
      </c>
      <c r="G13392">
        <v>2</v>
      </c>
      <c r="H13392">
        <v>157.83000000000001</v>
      </c>
      <c r="I13392">
        <v>315.67</v>
      </c>
      <c r="J13392">
        <v>30</v>
      </c>
      <c r="K13392" t="s">
        <v>1777</v>
      </c>
      <c r="L13392">
        <v>2019</v>
      </c>
      <c r="M13392">
        <v>6</v>
      </c>
    </row>
    <row r="13393" spans="1:13" x14ac:dyDescent="0.25">
      <c r="A13393">
        <v>900071</v>
      </c>
      <c r="B13393" t="s">
        <v>968</v>
      </c>
      <c r="C13393" t="s">
        <v>14</v>
      </c>
      <c r="D13393" t="s">
        <v>931</v>
      </c>
      <c r="F13393" s="1">
        <v>43703.448171296295</v>
      </c>
      <c r="G13393">
        <v>1</v>
      </c>
      <c r="H13393">
        <v>157.83000000000001</v>
      </c>
      <c r="I13393">
        <v>157.83000000000001</v>
      </c>
      <c r="J13393">
        <v>30</v>
      </c>
      <c r="K13393" t="s">
        <v>1777</v>
      </c>
      <c r="L13393">
        <v>2019</v>
      </c>
      <c r="M13393">
        <v>8</v>
      </c>
    </row>
    <row r="13394" spans="1:13" x14ac:dyDescent="0.25">
      <c r="A13394">
        <v>900071</v>
      </c>
      <c r="B13394" t="s">
        <v>968</v>
      </c>
      <c r="C13394" t="s">
        <v>14</v>
      </c>
      <c r="D13394" t="s">
        <v>931</v>
      </c>
      <c r="F13394" s="1">
        <v>43703.468715277777</v>
      </c>
      <c r="G13394">
        <v>1</v>
      </c>
      <c r="H13394">
        <v>157.83000000000001</v>
      </c>
      <c r="I13394">
        <v>157.83000000000001</v>
      </c>
      <c r="J13394">
        <v>30</v>
      </c>
      <c r="K13394" t="s">
        <v>1777</v>
      </c>
      <c r="L13394">
        <v>2019</v>
      </c>
      <c r="M13394">
        <v>8</v>
      </c>
    </row>
    <row r="13395" spans="1:13" x14ac:dyDescent="0.25">
      <c r="A13395">
        <v>502026</v>
      </c>
      <c r="B13395" t="s">
        <v>1924</v>
      </c>
      <c r="C13395" t="s">
        <v>14</v>
      </c>
      <c r="D13395" t="s">
        <v>931</v>
      </c>
      <c r="F13395" s="1">
        <v>43542.514027777775</v>
      </c>
      <c r="G13395">
        <v>1</v>
      </c>
      <c r="H13395">
        <v>186.34</v>
      </c>
      <c r="I13395">
        <v>186.34</v>
      </c>
      <c r="J13395">
        <v>30</v>
      </c>
      <c r="K13395" t="s">
        <v>1777</v>
      </c>
      <c r="L13395">
        <v>2019</v>
      </c>
      <c r="M13395">
        <v>3</v>
      </c>
    </row>
    <row r="13396" spans="1:13" x14ac:dyDescent="0.25">
      <c r="A13396">
        <v>500281</v>
      </c>
      <c r="B13396" t="s">
        <v>970</v>
      </c>
      <c r="C13396" t="s">
        <v>14</v>
      </c>
      <c r="D13396" t="s">
        <v>931</v>
      </c>
      <c r="F13396" s="1">
        <v>43469.540543981479</v>
      </c>
      <c r="G13396">
        <v>1</v>
      </c>
      <c r="H13396">
        <v>279.73</v>
      </c>
      <c r="I13396">
        <v>279.73</v>
      </c>
      <c r="J13396">
        <v>30</v>
      </c>
      <c r="K13396" t="s">
        <v>1777</v>
      </c>
      <c r="L13396">
        <v>2019</v>
      </c>
      <c r="M13396">
        <v>1</v>
      </c>
    </row>
    <row r="13397" spans="1:13" x14ac:dyDescent="0.25">
      <c r="A13397">
        <v>921533</v>
      </c>
      <c r="B13397" t="s">
        <v>971</v>
      </c>
      <c r="C13397" t="s">
        <v>14</v>
      </c>
      <c r="D13397" t="s">
        <v>931</v>
      </c>
      <c r="F13397" s="1">
        <v>43131.525451388887</v>
      </c>
      <c r="G13397">
        <v>1</v>
      </c>
      <c r="H13397">
        <v>281.49</v>
      </c>
      <c r="I13397">
        <v>281.49</v>
      </c>
      <c r="J13397">
        <v>30</v>
      </c>
      <c r="K13397" t="s">
        <v>1777</v>
      </c>
      <c r="L13397">
        <v>2018</v>
      </c>
      <c r="M13397">
        <v>1</v>
      </c>
    </row>
    <row r="13398" spans="1:13" x14ac:dyDescent="0.25">
      <c r="A13398">
        <v>921533</v>
      </c>
      <c r="B13398" t="s">
        <v>971</v>
      </c>
      <c r="C13398" t="s">
        <v>14</v>
      </c>
      <c r="D13398" t="s">
        <v>931</v>
      </c>
      <c r="F13398" s="1">
        <v>43453.582314814812</v>
      </c>
      <c r="G13398">
        <v>1</v>
      </c>
      <c r="H13398">
        <v>254.8</v>
      </c>
      <c r="I13398">
        <v>254.8</v>
      </c>
      <c r="J13398">
        <v>30</v>
      </c>
      <c r="K13398" t="s">
        <v>1777</v>
      </c>
      <c r="L13398">
        <v>2018</v>
      </c>
      <c r="M13398">
        <v>12</v>
      </c>
    </row>
    <row r="13399" spans="1:13" x14ac:dyDescent="0.25">
      <c r="A13399">
        <v>921533</v>
      </c>
      <c r="B13399" t="s">
        <v>971</v>
      </c>
      <c r="C13399" t="s">
        <v>14</v>
      </c>
      <c r="D13399" t="s">
        <v>931</v>
      </c>
      <c r="F13399" s="1">
        <v>43461.526064814818</v>
      </c>
      <c r="G13399">
        <v>2</v>
      </c>
      <c r="H13399">
        <v>254.8</v>
      </c>
      <c r="I13399">
        <v>509.61</v>
      </c>
      <c r="J13399">
        <v>30</v>
      </c>
      <c r="K13399" t="s">
        <v>1777</v>
      </c>
      <c r="L13399">
        <v>2018</v>
      </c>
      <c r="M13399">
        <v>12</v>
      </c>
    </row>
    <row r="13400" spans="1:13" x14ac:dyDescent="0.25">
      <c r="A13400">
        <v>921547</v>
      </c>
      <c r="B13400" t="s">
        <v>1925</v>
      </c>
      <c r="C13400" t="s">
        <v>14</v>
      </c>
      <c r="D13400" t="s">
        <v>931</v>
      </c>
      <c r="F13400" s="1">
        <v>43257.614537037036</v>
      </c>
      <c r="G13400">
        <v>1</v>
      </c>
      <c r="H13400">
        <v>594.39</v>
      </c>
      <c r="I13400">
        <v>594.39</v>
      </c>
      <c r="J13400">
        <v>30</v>
      </c>
      <c r="K13400" t="s">
        <v>1777</v>
      </c>
      <c r="L13400">
        <v>2018</v>
      </c>
      <c r="M13400">
        <v>6</v>
      </c>
    </row>
    <row r="13401" spans="1:13" x14ac:dyDescent="0.25">
      <c r="A13401">
        <v>930256</v>
      </c>
      <c r="B13401" t="s">
        <v>977</v>
      </c>
      <c r="C13401" t="s">
        <v>14</v>
      </c>
      <c r="D13401" t="s">
        <v>931</v>
      </c>
      <c r="F13401" s="1">
        <v>43388.38385416667</v>
      </c>
      <c r="G13401">
        <v>2</v>
      </c>
      <c r="H13401">
        <v>307.55</v>
      </c>
      <c r="I13401">
        <v>615.1</v>
      </c>
      <c r="J13401">
        <v>30</v>
      </c>
      <c r="K13401" t="s">
        <v>1777</v>
      </c>
      <c r="L13401">
        <v>2018</v>
      </c>
      <c r="M13401">
        <v>10</v>
      </c>
    </row>
    <row r="13402" spans="1:13" x14ac:dyDescent="0.25">
      <c r="A13402">
        <v>930256</v>
      </c>
      <c r="B13402" t="s">
        <v>977</v>
      </c>
      <c r="C13402" t="s">
        <v>14</v>
      </c>
      <c r="D13402" t="s">
        <v>931</v>
      </c>
      <c r="F13402" s="1">
        <v>43397.384456018517</v>
      </c>
      <c r="G13402">
        <v>1</v>
      </c>
      <c r="H13402">
        <v>321.3</v>
      </c>
      <c r="I13402">
        <v>321.3</v>
      </c>
      <c r="J13402">
        <v>30</v>
      </c>
      <c r="K13402" t="s">
        <v>1777</v>
      </c>
      <c r="L13402">
        <v>2018</v>
      </c>
      <c r="M13402">
        <v>10</v>
      </c>
    </row>
    <row r="13403" spans="1:13" x14ac:dyDescent="0.25">
      <c r="A13403">
        <v>930256</v>
      </c>
      <c r="B13403" t="s">
        <v>977</v>
      </c>
      <c r="C13403" t="s">
        <v>14</v>
      </c>
      <c r="D13403" t="s">
        <v>931</v>
      </c>
      <c r="F13403" s="1">
        <v>43402.314363425925</v>
      </c>
      <c r="G13403">
        <v>2</v>
      </c>
      <c r="H13403">
        <v>337.28</v>
      </c>
      <c r="I13403">
        <v>674.57</v>
      </c>
      <c r="J13403">
        <v>30</v>
      </c>
      <c r="K13403" t="s">
        <v>1777</v>
      </c>
      <c r="L13403">
        <v>2018</v>
      </c>
      <c r="M13403">
        <v>10</v>
      </c>
    </row>
    <row r="13404" spans="1:13" x14ac:dyDescent="0.25">
      <c r="A13404">
        <v>930256</v>
      </c>
      <c r="B13404" t="s">
        <v>977</v>
      </c>
      <c r="C13404" t="s">
        <v>14</v>
      </c>
      <c r="D13404" t="s">
        <v>931</v>
      </c>
      <c r="F13404" s="1">
        <v>43430.429340277777</v>
      </c>
      <c r="G13404">
        <v>4</v>
      </c>
      <c r="H13404">
        <v>337.28</v>
      </c>
      <c r="I13404">
        <v>1349.13</v>
      </c>
      <c r="J13404">
        <v>30</v>
      </c>
      <c r="K13404" t="s">
        <v>1777</v>
      </c>
      <c r="L13404">
        <v>2018</v>
      </c>
      <c r="M13404">
        <v>11</v>
      </c>
    </row>
    <row r="13405" spans="1:13" x14ac:dyDescent="0.25">
      <c r="A13405">
        <v>930256</v>
      </c>
      <c r="B13405" t="s">
        <v>977</v>
      </c>
      <c r="C13405" t="s">
        <v>14</v>
      </c>
      <c r="D13405" t="s">
        <v>931</v>
      </c>
      <c r="F13405" s="1">
        <v>43472.407488425924</v>
      </c>
      <c r="G13405">
        <v>4</v>
      </c>
      <c r="H13405">
        <v>344.28</v>
      </c>
      <c r="I13405">
        <v>1377.11</v>
      </c>
      <c r="J13405">
        <v>30</v>
      </c>
      <c r="K13405" t="s">
        <v>1777</v>
      </c>
      <c r="L13405">
        <v>2019</v>
      </c>
      <c r="M13405">
        <v>1</v>
      </c>
    </row>
    <row r="13406" spans="1:13" x14ac:dyDescent="0.25">
      <c r="A13406">
        <v>930256</v>
      </c>
      <c r="B13406" t="s">
        <v>977</v>
      </c>
      <c r="C13406" t="s">
        <v>14</v>
      </c>
      <c r="D13406" t="s">
        <v>931</v>
      </c>
      <c r="F13406" s="1">
        <v>43514.410682870373</v>
      </c>
      <c r="G13406">
        <v>2</v>
      </c>
      <c r="H13406">
        <v>344.28</v>
      </c>
      <c r="I13406">
        <v>688.56</v>
      </c>
      <c r="J13406">
        <v>30</v>
      </c>
      <c r="K13406" t="s">
        <v>1777</v>
      </c>
      <c r="L13406">
        <v>2019</v>
      </c>
      <c r="M13406">
        <v>2</v>
      </c>
    </row>
    <row r="13407" spans="1:13" x14ac:dyDescent="0.25">
      <c r="A13407">
        <v>930256</v>
      </c>
      <c r="B13407" t="s">
        <v>977</v>
      </c>
      <c r="C13407" t="s">
        <v>14</v>
      </c>
      <c r="D13407" t="s">
        <v>931</v>
      </c>
      <c r="F13407" s="1">
        <v>43549.364247685182</v>
      </c>
      <c r="G13407">
        <v>1</v>
      </c>
      <c r="H13407">
        <v>337.28</v>
      </c>
      <c r="I13407">
        <v>337.28</v>
      </c>
      <c r="J13407">
        <v>30</v>
      </c>
      <c r="K13407" t="s">
        <v>1777</v>
      </c>
      <c r="L13407">
        <v>2019</v>
      </c>
      <c r="M13407">
        <v>3</v>
      </c>
    </row>
    <row r="13408" spans="1:13" x14ac:dyDescent="0.25">
      <c r="A13408">
        <v>930256</v>
      </c>
      <c r="B13408" t="s">
        <v>977</v>
      </c>
      <c r="C13408" t="s">
        <v>14</v>
      </c>
      <c r="D13408" t="s">
        <v>931</v>
      </c>
      <c r="F13408" s="1">
        <v>43549.364247685182</v>
      </c>
      <c r="G13408">
        <v>2</v>
      </c>
      <c r="H13408">
        <v>308.83999999999997</v>
      </c>
      <c r="I13408">
        <v>617.67999999999995</v>
      </c>
      <c r="J13408">
        <v>30</v>
      </c>
      <c r="K13408" t="s">
        <v>1777</v>
      </c>
      <c r="L13408">
        <v>2019</v>
      </c>
      <c r="M13408">
        <v>3</v>
      </c>
    </row>
    <row r="13409" spans="1:13" x14ac:dyDescent="0.25">
      <c r="A13409">
        <v>930256</v>
      </c>
      <c r="B13409" t="s">
        <v>977</v>
      </c>
      <c r="C13409" t="s">
        <v>14</v>
      </c>
      <c r="D13409" t="s">
        <v>931</v>
      </c>
      <c r="F13409" s="1">
        <v>43556.410925925928</v>
      </c>
      <c r="G13409">
        <v>4</v>
      </c>
      <c r="H13409">
        <v>344.36</v>
      </c>
      <c r="I13409">
        <v>1377.45</v>
      </c>
      <c r="J13409">
        <v>30</v>
      </c>
      <c r="K13409" t="s">
        <v>1777</v>
      </c>
      <c r="L13409">
        <v>2019</v>
      </c>
      <c r="M13409">
        <v>4</v>
      </c>
    </row>
    <row r="13410" spans="1:13" x14ac:dyDescent="0.25">
      <c r="A13410">
        <v>930256</v>
      </c>
      <c r="B13410" t="s">
        <v>977</v>
      </c>
      <c r="C13410" t="s">
        <v>14</v>
      </c>
      <c r="D13410" t="s">
        <v>931</v>
      </c>
      <c r="F13410" s="1">
        <v>43647.457488425927</v>
      </c>
      <c r="G13410">
        <v>2</v>
      </c>
      <c r="H13410">
        <v>361.27</v>
      </c>
      <c r="I13410">
        <v>722.54</v>
      </c>
      <c r="J13410">
        <v>30</v>
      </c>
      <c r="K13410" t="s">
        <v>1777</v>
      </c>
      <c r="L13410">
        <v>2019</v>
      </c>
      <c r="M13410">
        <v>7</v>
      </c>
    </row>
    <row r="13411" spans="1:13" x14ac:dyDescent="0.25">
      <c r="A13411">
        <v>930256</v>
      </c>
      <c r="B13411" t="s">
        <v>977</v>
      </c>
      <c r="C13411" t="s">
        <v>14</v>
      </c>
      <c r="D13411" t="s">
        <v>931</v>
      </c>
      <c r="F13411" s="1">
        <v>43752.45684027778</v>
      </c>
      <c r="G13411">
        <v>4</v>
      </c>
      <c r="H13411">
        <v>361.27</v>
      </c>
      <c r="I13411">
        <v>1445.08</v>
      </c>
      <c r="J13411">
        <v>30</v>
      </c>
      <c r="K13411" t="s">
        <v>1777</v>
      </c>
      <c r="L13411">
        <v>2019</v>
      </c>
      <c r="M13411">
        <v>10</v>
      </c>
    </row>
    <row r="13412" spans="1:13" x14ac:dyDescent="0.25">
      <c r="A13412">
        <v>930256</v>
      </c>
      <c r="B13412" t="s">
        <v>977</v>
      </c>
      <c r="C13412" t="s">
        <v>14</v>
      </c>
      <c r="D13412" t="s">
        <v>931</v>
      </c>
      <c r="F13412" s="1">
        <v>43798.546435185184</v>
      </c>
      <c r="G13412">
        <v>2</v>
      </c>
      <c r="H13412">
        <v>344.12</v>
      </c>
      <c r="I13412">
        <v>688.24</v>
      </c>
      <c r="J13412">
        <v>30</v>
      </c>
      <c r="K13412" t="s">
        <v>1777</v>
      </c>
      <c r="L13412">
        <v>2019</v>
      </c>
      <c r="M13412">
        <v>11</v>
      </c>
    </row>
    <row r="13413" spans="1:13" x14ac:dyDescent="0.25">
      <c r="A13413">
        <v>930256</v>
      </c>
      <c r="B13413" t="s">
        <v>977</v>
      </c>
      <c r="C13413" t="s">
        <v>14</v>
      </c>
      <c r="D13413" t="s">
        <v>931</v>
      </c>
      <c r="F13413" s="1">
        <v>43801.398541666669</v>
      </c>
      <c r="G13413">
        <v>2</v>
      </c>
      <c r="H13413">
        <v>344.73</v>
      </c>
      <c r="I13413">
        <v>689.45</v>
      </c>
      <c r="J13413">
        <v>30</v>
      </c>
      <c r="K13413" t="s">
        <v>1777</v>
      </c>
      <c r="L13413">
        <v>2019</v>
      </c>
      <c r="M13413">
        <v>12</v>
      </c>
    </row>
    <row r="13414" spans="1:13" x14ac:dyDescent="0.25">
      <c r="A13414">
        <v>921064</v>
      </c>
      <c r="B13414" t="s">
        <v>978</v>
      </c>
      <c r="C13414" t="s">
        <v>14</v>
      </c>
      <c r="D13414" t="s">
        <v>931</v>
      </c>
      <c r="F13414" s="1">
        <v>43811.432326388887</v>
      </c>
      <c r="G13414">
        <v>1</v>
      </c>
      <c r="H13414">
        <v>81.5</v>
      </c>
      <c r="I13414">
        <v>81.5</v>
      </c>
      <c r="J13414">
        <v>30</v>
      </c>
      <c r="K13414" t="s">
        <v>1777</v>
      </c>
      <c r="L13414">
        <v>2019</v>
      </c>
      <c r="M13414">
        <v>12</v>
      </c>
    </row>
    <row r="13415" spans="1:13" x14ac:dyDescent="0.25">
      <c r="A13415">
        <v>921476</v>
      </c>
      <c r="B13415" t="s">
        <v>1926</v>
      </c>
      <c r="C13415" t="s">
        <v>14</v>
      </c>
      <c r="D13415" t="s">
        <v>931</v>
      </c>
      <c r="F13415" s="1">
        <v>43152.510416666664</v>
      </c>
      <c r="G13415">
        <v>1</v>
      </c>
      <c r="H13415">
        <v>159.68</v>
      </c>
      <c r="I13415">
        <v>159.68</v>
      </c>
      <c r="J13415">
        <v>30</v>
      </c>
      <c r="K13415" t="s">
        <v>1777</v>
      </c>
      <c r="L13415">
        <v>2018</v>
      </c>
      <c r="M13415">
        <v>2</v>
      </c>
    </row>
    <row r="13416" spans="1:13" x14ac:dyDescent="0.25">
      <c r="A13416">
        <v>921476</v>
      </c>
      <c r="B13416" t="s">
        <v>1926</v>
      </c>
      <c r="C13416" t="s">
        <v>14</v>
      </c>
      <c r="D13416" t="s">
        <v>931</v>
      </c>
      <c r="F13416" s="1">
        <v>43173.558541666665</v>
      </c>
      <c r="G13416">
        <v>1</v>
      </c>
      <c r="H13416">
        <v>137.27000000000001</v>
      </c>
      <c r="I13416">
        <v>137.27000000000001</v>
      </c>
      <c r="J13416">
        <v>30</v>
      </c>
      <c r="K13416" t="s">
        <v>1777</v>
      </c>
      <c r="L13416">
        <v>2018</v>
      </c>
      <c r="M13416">
        <v>3</v>
      </c>
    </row>
    <row r="13417" spans="1:13" x14ac:dyDescent="0.25">
      <c r="A13417">
        <v>921476</v>
      </c>
      <c r="B13417" t="s">
        <v>1926</v>
      </c>
      <c r="C13417" t="s">
        <v>14</v>
      </c>
      <c r="D13417" t="s">
        <v>931</v>
      </c>
      <c r="F13417" s="1">
        <v>43689.397789351853</v>
      </c>
      <c r="G13417">
        <v>4</v>
      </c>
      <c r="H13417">
        <v>207.22</v>
      </c>
      <c r="I13417">
        <v>828.89</v>
      </c>
      <c r="J13417">
        <v>30</v>
      </c>
      <c r="K13417" t="s">
        <v>1777</v>
      </c>
      <c r="L13417">
        <v>2019</v>
      </c>
      <c r="M13417">
        <v>8</v>
      </c>
    </row>
    <row r="13418" spans="1:13" x14ac:dyDescent="0.25">
      <c r="A13418">
        <v>921542</v>
      </c>
      <c r="B13418" t="s">
        <v>979</v>
      </c>
      <c r="C13418" t="s">
        <v>14</v>
      </c>
      <c r="D13418" t="s">
        <v>931</v>
      </c>
      <c r="F13418" s="1">
        <v>43437.447592592594</v>
      </c>
      <c r="G13418">
        <v>1</v>
      </c>
      <c r="H13418">
        <v>173.4</v>
      </c>
      <c r="I13418">
        <v>173.4</v>
      </c>
      <c r="J13418">
        <v>30</v>
      </c>
      <c r="K13418" t="s">
        <v>1777</v>
      </c>
      <c r="L13418">
        <v>2018</v>
      </c>
      <c r="M13418">
        <v>12</v>
      </c>
    </row>
    <row r="13419" spans="1:13" x14ac:dyDescent="0.25">
      <c r="A13419">
        <v>500829</v>
      </c>
      <c r="B13419" t="s">
        <v>980</v>
      </c>
      <c r="C13419" t="s">
        <v>14</v>
      </c>
      <c r="D13419" t="s">
        <v>931</v>
      </c>
      <c r="F13419" s="1">
        <v>43774.422199074077</v>
      </c>
      <c r="G13419">
        <v>1</v>
      </c>
      <c r="H13419">
        <v>320.27999999999997</v>
      </c>
      <c r="I13419">
        <v>320.27999999999997</v>
      </c>
      <c r="J13419">
        <v>30</v>
      </c>
      <c r="K13419" t="s">
        <v>1777</v>
      </c>
      <c r="L13419">
        <v>2019</v>
      </c>
      <c r="M13419">
        <v>11</v>
      </c>
    </row>
    <row r="13420" spans="1:13" x14ac:dyDescent="0.25">
      <c r="A13420">
        <v>921184</v>
      </c>
      <c r="B13420" t="s">
        <v>981</v>
      </c>
      <c r="C13420" t="s">
        <v>14</v>
      </c>
      <c r="D13420" t="s">
        <v>931</v>
      </c>
      <c r="F13420" s="1">
        <v>43109.406157407408</v>
      </c>
      <c r="G13420">
        <v>1</v>
      </c>
      <c r="H13420">
        <v>274.74</v>
      </c>
      <c r="I13420">
        <v>274.74</v>
      </c>
      <c r="J13420">
        <v>30</v>
      </c>
      <c r="K13420" t="s">
        <v>1777</v>
      </c>
      <c r="L13420">
        <v>2018</v>
      </c>
      <c r="M13420">
        <v>1</v>
      </c>
    </row>
    <row r="13421" spans="1:13" x14ac:dyDescent="0.25">
      <c r="A13421">
        <v>921184</v>
      </c>
      <c r="B13421" t="s">
        <v>981</v>
      </c>
      <c r="C13421" t="s">
        <v>14</v>
      </c>
      <c r="D13421" t="s">
        <v>931</v>
      </c>
      <c r="F13421" s="1">
        <v>43186.575069444443</v>
      </c>
      <c r="G13421">
        <v>2</v>
      </c>
      <c r="H13421">
        <v>185.05</v>
      </c>
      <c r="I13421">
        <v>370.11</v>
      </c>
      <c r="J13421">
        <v>30</v>
      </c>
      <c r="K13421" t="s">
        <v>1777</v>
      </c>
      <c r="L13421">
        <v>2018</v>
      </c>
      <c r="M13421">
        <v>3</v>
      </c>
    </row>
    <row r="13422" spans="1:13" x14ac:dyDescent="0.25">
      <c r="A13422">
        <v>921184</v>
      </c>
      <c r="B13422" t="s">
        <v>981</v>
      </c>
      <c r="C13422" t="s">
        <v>14</v>
      </c>
      <c r="D13422" t="s">
        <v>931</v>
      </c>
      <c r="F13422" s="1">
        <v>43222.422500000001</v>
      </c>
      <c r="G13422">
        <v>1</v>
      </c>
      <c r="H13422">
        <v>184.8</v>
      </c>
      <c r="I13422">
        <v>184.8</v>
      </c>
      <c r="J13422">
        <v>30</v>
      </c>
      <c r="K13422" t="s">
        <v>1777</v>
      </c>
      <c r="L13422">
        <v>2018</v>
      </c>
      <c r="M13422">
        <v>5</v>
      </c>
    </row>
    <row r="13423" spans="1:13" x14ac:dyDescent="0.25">
      <c r="A13423">
        <v>921184</v>
      </c>
      <c r="B13423" t="s">
        <v>981</v>
      </c>
      <c r="C13423" t="s">
        <v>14</v>
      </c>
      <c r="D13423" t="s">
        <v>931</v>
      </c>
      <c r="F13423" s="1">
        <v>43222.422500000001</v>
      </c>
      <c r="G13423">
        <v>1</v>
      </c>
      <c r="H13423">
        <v>178.93</v>
      </c>
      <c r="I13423">
        <v>178.93</v>
      </c>
      <c r="J13423">
        <v>30</v>
      </c>
      <c r="K13423" t="s">
        <v>1777</v>
      </c>
      <c r="L13423">
        <v>2018</v>
      </c>
      <c r="M13423">
        <v>5</v>
      </c>
    </row>
    <row r="13424" spans="1:13" x14ac:dyDescent="0.25">
      <c r="A13424">
        <v>921184</v>
      </c>
      <c r="B13424" t="s">
        <v>981</v>
      </c>
      <c r="C13424" t="s">
        <v>14</v>
      </c>
      <c r="D13424" t="s">
        <v>931</v>
      </c>
      <c r="F13424" s="1">
        <v>43237.447824074072</v>
      </c>
      <c r="G13424">
        <v>2</v>
      </c>
      <c r="H13424">
        <v>171.04</v>
      </c>
      <c r="I13424">
        <v>342.08</v>
      </c>
      <c r="J13424">
        <v>30</v>
      </c>
      <c r="K13424" t="s">
        <v>1777</v>
      </c>
      <c r="L13424">
        <v>2018</v>
      </c>
      <c r="M13424">
        <v>5</v>
      </c>
    </row>
    <row r="13425" spans="1:13" x14ac:dyDescent="0.25">
      <c r="A13425">
        <v>921184</v>
      </c>
      <c r="B13425" t="s">
        <v>981</v>
      </c>
      <c r="C13425" t="s">
        <v>14</v>
      </c>
      <c r="D13425" t="s">
        <v>931</v>
      </c>
      <c r="F13425" s="1">
        <v>43469.540543981479</v>
      </c>
      <c r="G13425">
        <v>1</v>
      </c>
      <c r="H13425">
        <v>257.14</v>
      </c>
      <c r="I13425">
        <v>257.14</v>
      </c>
      <c r="J13425">
        <v>30</v>
      </c>
      <c r="K13425" t="s">
        <v>1777</v>
      </c>
      <c r="L13425">
        <v>2019</v>
      </c>
      <c r="M13425">
        <v>1</v>
      </c>
    </row>
    <row r="13426" spans="1:13" x14ac:dyDescent="0.25">
      <c r="A13426">
        <v>921184</v>
      </c>
      <c r="B13426" t="s">
        <v>981</v>
      </c>
      <c r="C13426" t="s">
        <v>14</v>
      </c>
      <c r="D13426" t="s">
        <v>931</v>
      </c>
      <c r="F13426" s="1">
        <v>43496.410798611112</v>
      </c>
      <c r="G13426">
        <v>1</v>
      </c>
      <c r="H13426">
        <v>319.02999999999997</v>
      </c>
      <c r="I13426">
        <v>319.02999999999997</v>
      </c>
      <c r="J13426">
        <v>30</v>
      </c>
      <c r="K13426" t="s">
        <v>1777</v>
      </c>
      <c r="L13426">
        <v>2019</v>
      </c>
      <c r="M13426">
        <v>1</v>
      </c>
    </row>
    <row r="13427" spans="1:13" x14ac:dyDescent="0.25">
      <c r="A13427">
        <v>921184</v>
      </c>
      <c r="B13427" t="s">
        <v>981</v>
      </c>
      <c r="C13427" t="s">
        <v>14</v>
      </c>
      <c r="D13427" t="s">
        <v>931</v>
      </c>
      <c r="F13427" s="1">
        <v>43535.464791666665</v>
      </c>
      <c r="G13427">
        <v>1</v>
      </c>
      <c r="H13427">
        <v>205.97</v>
      </c>
      <c r="I13427">
        <v>205.97</v>
      </c>
      <c r="J13427">
        <v>30</v>
      </c>
      <c r="K13427" t="s">
        <v>1777</v>
      </c>
      <c r="L13427">
        <v>2019</v>
      </c>
      <c r="M13427">
        <v>3</v>
      </c>
    </row>
    <row r="13428" spans="1:13" x14ac:dyDescent="0.25">
      <c r="A13428">
        <v>921184</v>
      </c>
      <c r="B13428" t="s">
        <v>981</v>
      </c>
      <c r="C13428" t="s">
        <v>14</v>
      </c>
      <c r="D13428" t="s">
        <v>931</v>
      </c>
      <c r="F13428" s="1">
        <v>43543.378541666665</v>
      </c>
      <c r="G13428">
        <v>1</v>
      </c>
      <c r="H13428">
        <v>156.91999999999999</v>
      </c>
      <c r="I13428">
        <v>156.91999999999999</v>
      </c>
      <c r="J13428">
        <v>30</v>
      </c>
      <c r="K13428" t="s">
        <v>1777</v>
      </c>
      <c r="L13428">
        <v>2019</v>
      </c>
      <c r="M13428">
        <v>3</v>
      </c>
    </row>
    <row r="13429" spans="1:13" x14ac:dyDescent="0.25">
      <c r="A13429">
        <v>921184</v>
      </c>
      <c r="B13429" t="s">
        <v>981</v>
      </c>
      <c r="C13429" t="s">
        <v>14</v>
      </c>
      <c r="D13429" t="s">
        <v>931</v>
      </c>
      <c r="F13429" s="1">
        <v>43600.488587962966</v>
      </c>
      <c r="G13429">
        <v>1</v>
      </c>
      <c r="H13429">
        <v>261.37</v>
      </c>
      <c r="I13429">
        <v>261.37</v>
      </c>
      <c r="J13429">
        <v>30</v>
      </c>
      <c r="K13429" t="s">
        <v>1777</v>
      </c>
      <c r="L13429">
        <v>2019</v>
      </c>
      <c r="M13429">
        <v>5</v>
      </c>
    </row>
    <row r="13430" spans="1:13" x14ac:dyDescent="0.25">
      <c r="A13430">
        <v>921184</v>
      </c>
      <c r="B13430" t="s">
        <v>981</v>
      </c>
      <c r="C13430" t="s">
        <v>14</v>
      </c>
      <c r="D13430" t="s">
        <v>931</v>
      </c>
      <c r="F13430" s="1">
        <v>43605.436423611114</v>
      </c>
      <c r="G13430">
        <v>1</v>
      </c>
      <c r="H13430">
        <v>217.75</v>
      </c>
      <c r="I13430">
        <v>217.75</v>
      </c>
      <c r="J13430">
        <v>30</v>
      </c>
      <c r="K13430" t="s">
        <v>1777</v>
      </c>
      <c r="L13430">
        <v>2019</v>
      </c>
      <c r="M13430">
        <v>5</v>
      </c>
    </row>
    <row r="13431" spans="1:13" x14ac:dyDescent="0.25">
      <c r="A13431">
        <v>921184</v>
      </c>
      <c r="B13431" t="s">
        <v>981</v>
      </c>
      <c r="C13431" t="s">
        <v>14</v>
      </c>
      <c r="D13431" t="s">
        <v>931</v>
      </c>
      <c r="F13431" s="1">
        <v>43697.542199074072</v>
      </c>
      <c r="G13431">
        <v>1</v>
      </c>
      <c r="H13431">
        <v>238.62</v>
      </c>
      <c r="I13431">
        <v>238.62</v>
      </c>
      <c r="J13431">
        <v>30</v>
      </c>
      <c r="K13431" t="s">
        <v>1777</v>
      </c>
      <c r="L13431">
        <v>2019</v>
      </c>
      <c r="M13431">
        <v>8</v>
      </c>
    </row>
    <row r="13432" spans="1:13" x14ac:dyDescent="0.25">
      <c r="A13432">
        <v>921184</v>
      </c>
      <c r="B13432" t="s">
        <v>981</v>
      </c>
      <c r="C13432" t="s">
        <v>14</v>
      </c>
      <c r="D13432" t="s">
        <v>931</v>
      </c>
      <c r="F13432" s="1">
        <v>43768.442847222221</v>
      </c>
      <c r="G13432">
        <v>1</v>
      </c>
      <c r="H13432">
        <v>266.98</v>
      </c>
      <c r="I13432">
        <v>266.98</v>
      </c>
      <c r="J13432">
        <v>30</v>
      </c>
      <c r="K13432" t="s">
        <v>1777</v>
      </c>
      <c r="L13432">
        <v>2019</v>
      </c>
      <c r="M13432">
        <v>10</v>
      </c>
    </row>
    <row r="13433" spans="1:13" x14ac:dyDescent="0.25">
      <c r="A13433">
        <v>216199</v>
      </c>
      <c r="B13433" t="s">
        <v>985</v>
      </c>
      <c r="C13433" t="s">
        <v>30</v>
      </c>
      <c r="D13433" t="s">
        <v>15</v>
      </c>
      <c r="E13433" t="s">
        <v>983</v>
      </c>
      <c r="F13433" s="1">
        <v>43105.559699074074</v>
      </c>
      <c r="G13433">
        <v>2</v>
      </c>
      <c r="H13433">
        <v>99.91</v>
      </c>
      <c r="I13433">
        <v>199.82</v>
      </c>
      <c r="J13433">
        <v>30</v>
      </c>
      <c r="K13433" t="s">
        <v>1777</v>
      </c>
      <c r="L13433">
        <v>2018</v>
      </c>
      <c r="M13433">
        <v>1</v>
      </c>
    </row>
    <row r="13434" spans="1:13" x14ac:dyDescent="0.25">
      <c r="A13434">
        <v>216199</v>
      </c>
      <c r="B13434" t="s">
        <v>985</v>
      </c>
      <c r="C13434" t="s">
        <v>30</v>
      </c>
      <c r="D13434" t="s">
        <v>15</v>
      </c>
      <c r="E13434" t="s">
        <v>983</v>
      </c>
      <c r="F13434" s="1">
        <v>43109.438726851855</v>
      </c>
      <c r="G13434">
        <v>2</v>
      </c>
      <c r="H13434">
        <v>99.91</v>
      </c>
      <c r="I13434">
        <v>199.82</v>
      </c>
      <c r="J13434">
        <v>30</v>
      </c>
      <c r="K13434" t="s">
        <v>1777</v>
      </c>
      <c r="L13434">
        <v>2018</v>
      </c>
      <c r="M13434">
        <v>1</v>
      </c>
    </row>
    <row r="13435" spans="1:13" x14ac:dyDescent="0.25">
      <c r="A13435">
        <v>216199</v>
      </c>
      <c r="B13435" t="s">
        <v>985</v>
      </c>
      <c r="C13435" t="s">
        <v>30</v>
      </c>
      <c r="D13435" t="s">
        <v>15</v>
      </c>
      <c r="E13435" t="s">
        <v>983</v>
      </c>
      <c r="F13435" s="1">
        <v>43125.555277777778</v>
      </c>
      <c r="G13435">
        <v>1</v>
      </c>
      <c r="H13435">
        <v>99.91</v>
      </c>
      <c r="I13435">
        <v>99.91</v>
      </c>
      <c r="J13435">
        <v>30</v>
      </c>
      <c r="K13435" t="s">
        <v>1777</v>
      </c>
      <c r="L13435">
        <v>2018</v>
      </c>
      <c r="M13435">
        <v>1</v>
      </c>
    </row>
    <row r="13436" spans="1:13" x14ac:dyDescent="0.25">
      <c r="A13436">
        <v>216199</v>
      </c>
      <c r="B13436" t="s">
        <v>985</v>
      </c>
      <c r="C13436" t="s">
        <v>30</v>
      </c>
      <c r="D13436" t="s">
        <v>15</v>
      </c>
      <c r="E13436" t="s">
        <v>983</v>
      </c>
      <c r="F13436" s="1">
        <v>43154.512673611112</v>
      </c>
      <c r="G13436">
        <v>1</v>
      </c>
      <c r="H13436">
        <v>99.9</v>
      </c>
      <c r="I13436">
        <v>99.9</v>
      </c>
      <c r="J13436">
        <v>30</v>
      </c>
      <c r="K13436" t="s">
        <v>1777</v>
      </c>
      <c r="L13436">
        <v>2018</v>
      </c>
      <c r="M13436">
        <v>2</v>
      </c>
    </row>
    <row r="13437" spans="1:13" x14ac:dyDescent="0.25">
      <c r="A13437">
        <v>216199</v>
      </c>
      <c r="B13437" t="s">
        <v>985</v>
      </c>
      <c r="C13437" t="s">
        <v>30</v>
      </c>
      <c r="D13437" t="s">
        <v>15</v>
      </c>
      <c r="E13437" t="s">
        <v>983</v>
      </c>
      <c r="F13437" s="1">
        <v>43166.488807870373</v>
      </c>
      <c r="G13437">
        <v>1</v>
      </c>
      <c r="H13437">
        <v>99.9</v>
      </c>
      <c r="I13437">
        <v>99.9</v>
      </c>
      <c r="J13437">
        <v>30</v>
      </c>
      <c r="K13437" t="s">
        <v>1777</v>
      </c>
      <c r="L13437">
        <v>2018</v>
      </c>
      <c r="M13437">
        <v>3</v>
      </c>
    </row>
    <row r="13438" spans="1:13" x14ac:dyDescent="0.25">
      <c r="A13438">
        <v>216199</v>
      </c>
      <c r="B13438" t="s">
        <v>985</v>
      </c>
      <c r="C13438" t="s">
        <v>30</v>
      </c>
      <c r="D13438" t="s">
        <v>15</v>
      </c>
      <c r="E13438" t="s">
        <v>983</v>
      </c>
      <c r="F13438" s="1">
        <v>43172.51152777778</v>
      </c>
      <c r="G13438">
        <v>1</v>
      </c>
      <c r="H13438">
        <v>99.9</v>
      </c>
      <c r="I13438">
        <v>99.9</v>
      </c>
      <c r="J13438">
        <v>30</v>
      </c>
      <c r="K13438" t="s">
        <v>1777</v>
      </c>
      <c r="L13438">
        <v>2018</v>
      </c>
      <c r="M13438">
        <v>3</v>
      </c>
    </row>
    <row r="13439" spans="1:13" x14ac:dyDescent="0.25">
      <c r="A13439">
        <v>216199</v>
      </c>
      <c r="B13439" t="s">
        <v>985</v>
      </c>
      <c r="C13439" t="s">
        <v>30</v>
      </c>
      <c r="D13439" t="s">
        <v>15</v>
      </c>
      <c r="E13439" t="s">
        <v>983</v>
      </c>
      <c r="F13439" s="1">
        <v>43175.424062500002</v>
      </c>
      <c r="G13439">
        <v>2</v>
      </c>
      <c r="H13439">
        <v>99.9</v>
      </c>
      <c r="I13439">
        <v>199.8</v>
      </c>
      <c r="J13439">
        <v>30</v>
      </c>
      <c r="K13439" t="s">
        <v>1777</v>
      </c>
      <c r="L13439">
        <v>2018</v>
      </c>
      <c r="M13439">
        <v>3</v>
      </c>
    </row>
    <row r="13440" spans="1:13" x14ac:dyDescent="0.25">
      <c r="A13440">
        <v>216199</v>
      </c>
      <c r="B13440" t="s">
        <v>985</v>
      </c>
      <c r="C13440" t="s">
        <v>30</v>
      </c>
      <c r="D13440" t="s">
        <v>15</v>
      </c>
      <c r="E13440" t="s">
        <v>983</v>
      </c>
      <c r="F13440" s="1">
        <v>43178.489652777775</v>
      </c>
      <c r="G13440">
        <v>1</v>
      </c>
      <c r="H13440">
        <v>99.9</v>
      </c>
      <c r="I13440">
        <v>99.9</v>
      </c>
      <c r="J13440">
        <v>30</v>
      </c>
      <c r="K13440" t="s">
        <v>1777</v>
      </c>
      <c r="L13440">
        <v>2018</v>
      </c>
      <c r="M13440">
        <v>3</v>
      </c>
    </row>
    <row r="13441" spans="1:13" x14ac:dyDescent="0.25">
      <c r="A13441">
        <v>216199</v>
      </c>
      <c r="B13441" t="s">
        <v>985</v>
      </c>
      <c r="C13441" t="s">
        <v>30</v>
      </c>
      <c r="D13441" t="s">
        <v>15</v>
      </c>
      <c r="E13441" t="s">
        <v>983</v>
      </c>
      <c r="F13441" s="1">
        <v>43187.42664351852</v>
      </c>
      <c r="G13441">
        <v>2</v>
      </c>
      <c r="H13441">
        <v>99.9</v>
      </c>
      <c r="I13441">
        <v>199.8</v>
      </c>
      <c r="J13441">
        <v>30</v>
      </c>
      <c r="K13441" t="s">
        <v>1777</v>
      </c>
      <c r="L13441">
        <v>2018</v>
      </c>
      <c r="M13441">
        <v>3</v>
      </c>
    </row>
    <row r="13442" spans="1:13" x14ac:dyDescent="0.25">
      <c r="A13442">
        <v>216199</v>
      </c>
      <c r="B13442" t="s">
        <v>985</v>
      </c>
      <c r="C13442" t="s">
        <v>30</v>
      </c>
      <c r="D13442" t="s">
        <v>15</v>
      </c>
      <c r="E13442" t="s">
        <v>983</v>
      </c>
      <c r="F13442" s="1">
        <v>43455.403993055559</v>
      </c>
      <c r="G13442">
        <v>3</v>
      </c>
      <c r="H13442">
        <v>99.9</v>
      </c>
      <c r="I13442">
        <v>299.7</v>
      </c>
      <c r="J13442">
        <v>30</v>
      </c>
      <c r="K13442" t="s">
        <v>1777</v>
      </c>
      <c r="L13442">
        <v>2018</v>
      </c>
      <c r="M13442">
        <v>12</v>
      </c>
    </row>
    <row r="13443" spans="1:13" x14ac:dyDescent="0.25">
      <c r="A13443">
        <v>216199</v>
      </c>
      <c r="B13443" t="s">
        <v>985</v>
      </c>
      <c r="C13443" t="s">
        <v>30</v>
      </c>
      <c r="D13443" t="s">
        <v>15</v>
      </c>
      <c r="E13443" t="s">
        <v>983</v>
      </c>
      <c r="F13443" s="1">
        <v>43637.522118055553</v>
      </c>
      <c r="G13443">
        <v>3</v>
      </c>
      <c r="H13443">
        <v>99.9</v>
      </c>
      <c r="I13443">
        <v>299.7</v>
      </c>
      <c r="J13443">
        <v>30</v>
      </c>
      <c r="K13443" t="s">
        <v>1777</v>
      </c>
      <c r="L13443">
        <v>2019</v>
      </c>
      <c r="M13443">
        <v>6</v>
      </c>
    </row>
    <row r="13444" spans="1:13" x14ac:dyDescent="0.25">
      <c r="A13444">
        <v>216199</v>
      </c>
      <c r="B13444" t="s">
        <v>985</v>
      </c>
      <c r="C13444" t="s">
        <v>30</v>
      </c>
      <c r="D13444" t="s">
        <v>15</v>
      </c>
      <c r="E13444" t="s">
        <v>983</v>
      </c>
      <c r="F13444" s="1">
        <v>43650.442986111113</v>
      </c>
      <c r="G13444">
        <v>3</v>
      </c>
      <c r="H13444">
        <v>99.9</v>
      </c>
      <c r="I13444">
        <v>299.7</v>
      </c>
      <c r="J13444">
        <v>30</v>
      </c>
      <c r="K13444" t="s">
        <v>1777</v>
      </c>
      <c r="L13444">
        <v>2019</v>
      </c>
      <c r="M13444">
        <v>7</v>
      </c>
    </row>
    <row r="13445" spans="1:13" x14ac:dyDescent="0.25">
      <c r="A13445">
        <v>216199</v>
      </c>
      <c r="B13445" t="s">
        <v>985</v>
      </c>
      <c r="C13445" t="s">
        <v>30</v>
      </c>
      <c r="D13445" t="s">
        <v>15</v>
      </c>
      <c r="E13445" t="s">
        <v>983</v>
      </c>
      <c r="F13445" s="1">
        <v>43774.428437499999</v>
      </c>
      <c r="G13445">
        <v>1</v>
      </c>
      <c r="H13445">
        <v>99.81</v>
      </c>
      <c r="I13445">
        <v>99.81</v>
      </c>
      <c r="J13445">
        <v>30</v>
      </c>
      <c r="K13445" t="s">
        <v>1777</v>
      </c>
      <c r="L13445">
        <v>2019</v>
      </c>
      <c r="M13445">
        <v>11</v>
      </c>
    </row>
    <row r="13446" spans="1:13" x14ac:dyDescent="0.25">
      <c r="A13446">
        <v>216199</v>
      </c>
      <c r="B13446" t="s">
        <v>985</v>
      </c>
      <c r="C13446" t="s">
        <v>30</v>
      </c>
      <c r="D13446" t="s">
        <v>15</v>
      </c>
      <c r="E13446" t="s">
        <v>983</v>
      </c>
      <c r="F13446" s="1">
        <v>43781.443090277775</v>
      </c>
      <c r="G13446">
        <v>1</v>
      </c>
      <c r="H13446">
        <v>99.81</v>
      </c>
      <c r="I13446">
        <v>99.81</v>
      </c>
      <c r="J13446">
        <v>30</v>
      </c>
      <c r="K13446" t="s">
        <v>1777</v>
      </c>
      <c r="L13446">
        <v>2019</v>
      </c>
      <c r="M13446">
        <v>11</v>
      </c>
    </row>
    <row r="13447" spans="1:13" x14ac:dyDescent="0.25">
      <c r="A13447">
        <v>216199</v>
      </c>
      <c r="B13447" t="s">
        <v>985</v>
      </c>
      <c r="C13447" t="s">
        <v>30</v>
      </c>
      <c r="D13447" t="s">
        <v>15</v>
      </c>
      <c r="E13447" t="s">
        <v>983</v>
      </c>
      <c r="F13447" s="1">
        <v>43784.490115740744</v>
      </c>
      <c r="G13447">
        <v>3</v>
      </c>
      <c r="H13447">
        <v>99.81</v>
      </c>
      <c r="I13447">
        <v>299.43</v>
      </c>
      <c r="J13447">
        <v>30</v>
      </c>
      <c r="K13447" t="s">
        <v>1777</v>
      </c>
      <c r="L13447">
        <v>2019</v>
      </c>
      <c r="M13447">
        <v>11</v>
      </c>
    </row>
    <row r="13448" spans="1:13" x14ac:dyDescent="0.25">
      <c r="A13448">
        <v>216183</v>
      </c>
      <c r="B13448" t="s">
        <v>986</v>
      </c>
      <c r="C13448" t="s">
        <v>30</v>
      </c>
      <c r="D13448" t="s">
        <v>31</v>
      </c>
      <c r="E13448" t="s">
        <v>983</v>
      </c>
      <c r="F13448" s="1">
        <v>43628.54451388889</v>
      </c>
      <c r="G13448">
        <v>10</v>
      </c>
      <c r="H13448">
        <v>251.66</v>
      </c>
      <c r="I13448">
        <v>2516.6</v>
      </c>
      <c r="J13448">
        <v>30</v>
      </c>
      <c r="K13448" t="s">
        <v>1777</v>
      </c>
      <c r="L13448">
        <v>2019</v>
      </c>
      <c r="M13448">
        <v>6</v>
      </c>
    </row>
    <row r="13449" spans="1:13" x14ac:dyDescent="0.25">
      <c r="A13449">
        <v>216183</v>
      </c>
      <c r="B13449" t="s">
        <v>986</v>
      </c>
      <c r="C13449" t="s">
        <v>30</v>
      </c>
      <c r="D13449" t="s">
        <v>31</v>
      </c>
      <c r="E13449" t="s">
        <v>983</v>
      </c>
      <c r="F13449" s="1">
        <v>43633.584224537037</v>
      </c>
      <c r="G13449">
        <v>10</v>
      </c>
      <c r="H13449">
        <v>251.66</v>
      </c>
      <c r="I13449">
        <v>2516.6</v>
      </c>
      <c r="J13449">
        <v>30</v>
      </c>
      <c r="K13449" t="s">
        <v>1777</v>
      </c>
      <c r="L13449">
        <v>2019</v>
      </c>
      <c r="M13449">
        <v>6</v>
      </c>
    </row>
    <row r="13450" spans="1:13" x14ac:dyDescent="0.25">
      <c r="A13450">
        <v>216189</v>
      </c>
      <c r="B13450" t="s">
        <v>987</v>
      </c>
      <c r="C13450" t="s">
        <v>30</v>
      </c>
      <c r="D13450" t="s">
        <v>15</v>
      </c>
      <c r="E13450" t="s">
        <v>983</v>
      </c>
      <c r="F13450" s="1">
        <v>43453.429571759261</v>
      </c>
      <c r="G13450">
        <v>2</v>
      </c>
      <c r="H13450">
        <v>125.69</v>
      </c>
      <c r="I13450">
        <v>251.38</v>
      </c>
      <c r="J13450">
        <v>30</v>
      </c>
      <c r="K13450" t="s">
        <v>1777</v>
      </c>
      <c r="L13450">
        <v>2018</v>
      </c>
      <c r="M13450">
        <v>12</v>
      </c>
    </row>
    <row r="13451" spans="1:13" x14ac:dyDescent="0.25">
      <c r="A13451">
        <v>216189</v>
      </c>
      <c r="B13451" t="s">
        <v>987</v>
      </c>
      <c r="C13451" t="s">
        <v>30</v>
      </c>
      <c r="D13451" t="s">
        <v>15</v>
      </c>
      <c r="E13451" t="s">
        <v>983</v>
      </c>
      <c r="F13451" s="1">
        <v>43454.387256944443</v>
      </c>
      <c r="G13451">
        <v>1</v>
      </c>
      <c r="H13451">
        <v>125.7</v>
      </c>
      <c r="I13451">
        <v>125.7</v>
      </c>
      <c r="J13451">
        <v>30</v>
      </c>
      <c r="K13451" t="s">
        <v>1777</v>
      </c>
      <c r="L13451">
        <v>2018</v>
      </c>
      <c r="M13451">
        <v>12</v>
      </c>
    </row>
    <row r="13452" spans="1:13" x14ac:dyDescent="0.25">
      <c r="A13452">
        <v>990947</v>
      </c>
      <c r="B13452" t="s">
        <v>988</v>
      </c>
      <c r="C13452" t="s">
        <v>47</v>
      </c>
      <c r="D13452" t="s">
        <v>15</v>
      </c>
      <c r="F13452" s="1">
        <v>43139.469756944447</v>
      </c>
      <c r="G13452">
        <v>1</v>
      </c>
      <c r="H13452">
        <v>1373.76</v>
      </c>
      <c r="I13452">
        <v>1373.76</v>
      </c>
      <c r="J13452">
        <v>30</v>
      </c>
      <c r="K13452" t="s">
        <v>1777</v>
      </c>
      <c r="L13452">
        <v>2018</v>
      </c>
      <c r="M13452">
        <v>2</v>
      </c>
    </row>
    <row r="13453" spans="1:13" x14ac:dyDescent="0.25">
      <c r="A13453">
        <v>215744</v>
      </c>
      <c r="B13453" t="s">
        <v>1927</v>
      </c>
      <c r="C13453" t="s">
        <v>14</v>
      </c>
      <c r="D13453" t="s">
        <v>15</v>
      </c>
      <c r="E13453" t="s">
        <v>280</v>
      </c>
      <c r="F13453" s="1">
        <v>43129.392557870371</v>
      </c>
      <c r="G13453">
        <v>1</v>
      </c>
      <c r="H13453">
        <v>72.8</v>
      </c>
      <c r="I13453">
        <v>72.8</v>
      </c>
      <c r="J13453">
        <v>30</v>
      </c>
      <c r="K13453" t="s">
        <v>1777</v>
      </c>
      <c r="L13453">
        <v>2018</v>
      </c>
      <c r="M13453">
        <v>1</v>
      </c>
    </row>
    <row r="13454" spans="1:13" x14ac:dyDescent="0.25">
      <c r="A13454">
        <v>215172</v>
      </c>
      <c r="B13454" t="s">
        <v>990</v>
      </c>
      <c r="C13454" t="s">
        <v>14</v>
      </c>
      <c r="D13454" t="s">
        <v>15</v>
      </c>
      <c r="E13454" t="s">
        <v>991</v>
      </c>
      <c r="F13454" s="1">
        <v>43118.530775462961</v>
      </c>
      <c r="G13454">
        <v>1</v>
      </c>
      <c r="H13454">
        <v>282.37</v>
      </c>
      <c r="I13454">
        <v>282.37</v>
      </c>
      <c r="J13454">
        <v>30</v>
      </c>
      <c r="K13454" t="s">
        <v>1777</v>
      </c>
      <c r="L13454">
        <v>2018</v>
      </c>
      <c r="M13454">
        <v>1</v>
      </c>
    </row>
    <row r="13455" spans="1:13" x14ac:dyDescent="0.25">
      <c r="A13455">
        <v>215172</v>
      </c>
      <c r="B13455" t="s">
        <v>990</v>
      </c>
      <c r="C13455" t="s">
        <v>14</v>
      </c>
      <c r="D13455" t="s">
        <v>15</v>
      </c>
      <c r="E13455" t="s">
        <v>991</v>
      </c>
      <c r="F13455" s="1">
        <v>43122.571828703702</v>
      </c>
      <c r="G13455">
        <v>1</v>
      </c>
      <c r="H13455">
        <v>282.37</v>
      </c>
      <c r="I13455">
        <v>282.37</v>
      </c>
      <c r="J13455">
        <v>30</v>
      </c>
      <c r="K13455" t="s">
        <v>1777</v>
      </c>
      <c r="L13455">
        <v>2018</v>
      </c>
      <c r="M13455">
        <v>1</v>
      </c>
    </row>
    <row r="13456" spans="1:13" x14ac:dyDescent="0.25">
      <c r="A13456">
        <v>230614</v>
      </c>
      <c r="B13456" t="s">
        <v>990</v>
      </c>
      <c r="C13456" t="s">
        <v>14</v>
      </c>
      <c r="D13456" t="s">
        <v>15</v>
      </c>
      <c r="E13456" t="s">
        <v>991</v>
      </c>
      <c r="F13456" s="1">
        <v>43746.438217592593</v>
      </c>
      <c r="G13456">
        <v>1</v>
      </c>
      <c r="H13456">
        <v>282.10000000000002</v>
      </c>
      <c r="I13456">
        <v>282.10000000000002</v>
      </c>
      <c r="J13456">
        <v>30</v>
      </c>
      <c r="K13456" t="s">
        <v>1777</v>
      </c>
      <c r="L13456">
        <v>2019</v>
      </c>
      <c r="M13456">
        <v>10</v>
      </c>
    </row>
    <row r="13457" spans="1:13" x14ac:dyDescent="0.25">
      <c r="A13457">
        <v>230614</v>
      </c>
      <c r="B13457" t="s">
        <v>990</v>
      </c>
      <c r="C13457" t="s">
        <v>14</v>
      </c>
      <c r="D13457" t="s">
        <v>15</v>
      </c>
      <c r="E13457" t="s">
        <v>991</v>
      </c>
      <c r="F13457" s="1">
        <v>43762.438391203701</v>
      </c>
      <c r="G13457">
        <v>1</v>
      </c>
      <c r="H13457">
        <v>277.64</v>
      </c>
      <c r="I13457">
        <v>277.64</v>
      </c>
      <c r="J13457">
        <v>30</v>
      </c>
      <c r="K13457" t="s">
        <v>1777</v>
      </c>
      <c r="L13457">
        <v>2019</v>
      </c>
      <c r="M13457">
        <v>10</v>
      </c>
    </row>
    <row r="13458" spans="1:13" x14ac:dyDescent="0.25">
      <c r="A13458">
        <v>230614</v>
      </c>
      <c r="B13458" t="s">
        <v>990</v>
      </c>
      <c r="C13458" t="s">
        <v>14</v>
      </c>
      <c r="D13458" t="s">
        <v>15</v>
      </c>
      <c r="E13458" t="s">
        <v>991</v>
      </c>
      <c r="F13458" s="1">
        <v>43770.470497685186</v>
      </c>
      <c r="G13458">
        <v>1</v>
      </c>
      <c r="H13458">
        <v>277.64</v>
      </c>
      <c r="I13458">
        <v>277.64</v>
      </c>
      <c r="J13458">
        <v>30</v>
      </c>
      <c r="K13458" t="s">
        <v>1777</v>
      </c>
      <c r="L13458">
        <v>2019</v>
      </c>
      <c r="M13458">
        <v>11</v>
      </c>
    </row>
    <row r="13459" spans="1:13" x14ac:dyDescent="0.25">
      <c r="A13459">
        <v>119570</v>
      </c>
      <c r="B13459" t="s">
        <v>995</v>
      </c>
      <c r="C13459" t="s">
        <v>14</v>
      </c>
      <c r="D13459" t="s">
        <v>54</v>
      </c>
      <c r="E13459" t="s">
        <v>683</v>
      </c>
      <c r="F13459" s="1">
        <v>43220.539606481485</v>
      </c>
      <c r="G13459">
        <v>1</v>
      </c>
      <c r="H13459">
        <v>126.73</v>
      </c>
      <c r="I13459">
        <v>126.73</v>
      </c>
      <c r="J13459">
        <v>30</v>
      </c>
      <c r="K13459" t="s">
        <v>1777</v>
      </c>
      <c r="L13459">
        <v>2018</v>
      </c>
      <c r="M13459">
        <v>4</v>
      </c>
    </row>
    <row r="13460" spans="1:13" x14ac:dyDescent="0.25">
      <c r="A13460">
        <v>119571</v>
      </c>
      <c r="B13460" t="s">
        <v>996</v>
      </c>
      <c r="C13460" t="s">
        <v>14</v>
      </c>
      <c r="D13460" t="s">
        <v>15</v>
      </c>
      <c r="E13460" t="s">
        <v>683</v>
      </c>
      <c r="F13460" s="1">
        <v>43258.520914351851</v>
      </c>
      <c r="G13460">
        <v>1</v>
      </c>
      <c r="H13460">
        <v>225.82</v>
      </c>
      <c r="I13460">
        <v>225.82</v>
      </c>
      <c r="J13460">
        <v>30</v>
      </c>
      <c r="K13460" t="s">
        <v>1777</v>
      </c>
      <c r="L13460">
        <v>2018</v>
      </c>
      <c r="M13460">
        <v>6</v>
      </c>
    </row>
    <row r="13461" spans="1:13" x14ac:dyDescent="0.25">
      <c r="A13461">
        <v>119570</v>
      </c>
      <c r="B13461" t="s">
        <v>995</v>
      </c>
      <c r="C13461" t="s">
        <v>14</v>
      </c>
      <c r="D13461" t="s">
        <v>54</v>
      </c>
      <c r="E13461" t="s">
        <v>683</v>
      </c>
      <c r="F13461" s="1">
        <v>43279.493935185186</v>
      </c>
      <c r="G13461">
        <v>1</v>
      </c>
      <c r="H13461">
        <v>126.73</v>
      </c>
      <c r="I13461">
        <v>126.73</v>
      </c>
      <c r="J13461">
        <v>30</v>
      </c>
      <c r="K13461" t="s">
        <v>1777</v>
      </c>
      <c r="L13461">
        <v>2018</v>
      </c>
      <c r="M13461">
        <v>6</v>
      </c>
    </row>
    <row r="13462" spans="1:13" x14ac:dyDescent="0.25">
      <c r="A13462">
        <v>119570</v>
      </c>
      <c r="B13462" t="s">
        <v>995</v>
      </c>
      <c r="C13462" t="s">
        <v>14</v>
      </c>
      <c r="D13462" t="s">
        <v>54</v>
      </c>
      <c r="E13462" t="s">
        <v>683</v>
      </c>
      <c r="F13462" s="1">
        <v>43280.486388888887</v>
      </c>
      <c r="G13462">
        <v>1</v>
      </c>
      <c r="H13462">
        <v>126.73</v>
      </c>
      <c r="I13462">
        <v>126.73</v>
      </c>
      <c r="J13462">
        <v>30</v>
      </c>
      <c r="K13462" t="s">
        <v>1777</v>
      </c>
      <c r="L13462">
        <v>2018</v>
      </c>
      <c r="M13462">
        <v>6</v>
      </c>
    </row>
    <row r="13463" spans="1:13" x14ac:dyDescent="0.25">
      <c r="A13463">
        <v>119570</v>
      </c>
      <c r="B13463" t="s">
        <v>995</v>
      </c>
      <c r="C13463" t="s">
        <v>14</v>
      </c>
      <c r="D13463" t="s">
        <v>54</v>
      </c>
      <c r="E13463" t="s">
        <v>683</v>
      </c>
      <c r="F13463" s="1">
        <v>43434.598877314813</v>
      </c>
      <c r="G13463">
        <v>1</v>
      </c>
      <c r="H13463">
        <v>126.73</v>
      </c>
      <c r="I13463">
        <v>126.73</v>
      </c>
      <c r="J13463">
        <v>30</v>
      </c>
      <c r="K13463" t="s">
        <v>1777</v>
      </c>
      <c r="L13463">
        <v>2018</v>
      </c>
      <c r="M13463">
        <v>11</v>
      </c>
    </row>
    <row r="13464" spans="1:13" x14ac:dyDescent="0.25">
      <c r="A13464">
        <v>119571</v>
      </c>
      <c r="B13464" t="s">
        <v>996</v>
      </c>
      <c r="C13464" t="s">
        <v>14</v>
      </c>
      <c r="D13464" t="s">
        <v>15</v>
      </c>
      <c r="E13464" t="s">
        <v>683</v>
      </c>
      <c r="F13464" s="1">
        <v>43448.545312499999</v>
      </c>
      <c r="G13464">
        <v>1</v>
      </c>
      <c r="H13464">
        <v>225.82</v>
      </c>
      <c r="I13464">
        <v>225.82</v>
      </c>
      <c r="J13464">
        <v>30</v>
      </c>
      <c r="K13464" t="s">
        <v>1777</v>
      </c>
      <c r="L13464">
        <v>2018</v>
      </c>
      <c r="M13464">
        <v>12</v>
      </c>
    </row>
    <row r="13465" spans="1:13" x14ac:dyDescent="0.25">
      <c r="A13465">
        <v>119571</v>
      </c>
      <c r="B13465" t="s">
        <v>996</v>
      </c>
      <c r="C13465" t="s">
        <v>14</v>
      </c>
      <c r="D13465" t="s">
        <v>15</v>
      </c>
      <c r="E13465" t="s">
        <v>683</v>
      </c>
      <c r="F13465" s="1">
        <v>43451.377013888887</v>
      </c>
      <c r="G13465">
        <v>1</v>
      </c>
      <c r="H13465">
        <v>225.82</v>
      </c>
      <c r="I13465">
        <v>225.82</v>
      </c>
      <c r="J13465">
        <v>30</v>
      </c>
      <c r="K13465" t="s">
        <v>1777</v>
      </c>
      <c r="L13465">
        <v>2018</v>
      </c>
      <c r="M13465">
        <v>12</v>
      </c>
    </row>
    <row r="13466" spans="1:13" x14ac:dyDescent="0.25">
      <c r="A13466">
        <v>119571</v>
      </c>
      <c r="B13466" t="s">
        <v>996</v>
      </c>
      <c r="C13466" t="s">
        <v>14</v>
      </c>
      <c r="D13466" t="s">
        <v>15</v>
      </c>
      <c r="E13466" t="s">
        <v>683</v>
      </c>
      <c r="F13466" s="1">
        <v>43567.465520833335</v>
      </c>
      <c r="G13466">
        <v>1</v>
      </c>
      <c r="H13466">
        <v>225.82</v>
      </c>
      <c r="I13466">
        <v>225.82</v>
      </c>
      <c r="J13466">
        <v>30</v>
      </c>
      <c r="K13466" t="s">
        <v>1777</v>
      </c>
      <c r="L13466">
        <v>2019</v>
      </c>
      <c r="M13466">
        <v>4</v>
      </c>
    </row>
    <row r="13467" spans="1:13" x14ac:dyDescent="0.25">
      <c r="A13467">
        <v>119571</v>
      </c>
      <c r="B13467" t="s">
        <v>996</v>
      </c>
      <c r="C13467" t="s">
        <v>14</v>
      </c>
      <c r="D13467" t="s">
        <v>15</v>
      </c>
      <c r="E13467" t="s">
        <v>683</v>
      </c>
      <c r="F13467" s="1">
        <v>43739.419930555552</v>
      </c>
      <c r="G13467">
        <v>2</v>
      </c>
      <c r="H13467">
        <v>235.9</v>
      </c>
      <c r="I13467">
        <v>471.8</v>
      </c>
      <c r="J13467">
        <v>30</v>
      </c>
      <c r="K13467" t="s">
        <v>1777</v>
      </c>
      <c r="L13467">
        <v>2019</v>
      </c>
      <c r="M13467">
        <v>10</v>
      </c>
    </row>
    <row r="13468" spans="1:13" x14ac:dyDescent="0.25">
      <c r="A13468">
        <v>119571</v>
      </c>
      <c r="B13468" t="s">
        <v>996</v>
      </c>
      <c r="C13468" t="s">
        <v>14</v>
      </c>
      <c r="D13468" t="s">
        <v>15</v>
      </c>
      <c r="E13468" t="s">
        <v>683</v>
      </c>
      <c r="F13468" s="1">
        <v>43770.470497685186</v>
      </c>
      <c r="G13468">
        <v>2</v>
      </c>
      <c r="H13468">
        <v>238.15</v>
      </c>
      <c r="I13468">
        <v>476.3</v>
      </c>
      <c r="J13468">
        <v>30</v>
      </c>
      <c r="K13468" t="s">
        <v>1777</v>
      </c>
      <c r="L13468">
        <v>2019</v>
      </c>
      <c r="M13468">
        <v>11</v>
      </c>
    </row>
    <row r="13469" spans="1:13" x14ac:dyDescent="0.25">
      <c r="A13469">
        <v>119571</v>
      </c>
      <c r="B13469" t="s">
        <v>996</v>
      </c>
      <c r="C13469" t="s">
        <v>14</v>
      </c>
      <c r="D13469" t="s">
        <v>15</v>
      </c>
      <c r="E13469" t="s">
        <v>683</v>
      </c>
      <c r="F13469" s="1">
        <v>43791.584479166668</v>
      </c>
      <c r="G13469">
        <v>1</v>
      </c>
      <c r="H13469">
        <v>238.74</v>
      </c>
      <c r="I13469">
        <v>238.74</v>
      </c>
      <c r="J13469">
        <v>30</v>
      </c>
      <c r="K13469" t="s">
        <v>1777</v>
      </c>
      <c r="L13469">
        <v>2019</v>
      </c>
      <c r="M13469">
        <v>11</v>
      </c>
    </row>
    <row r="13470" spans="1:13" x14ac:dyDescent="0.25">
      <c r="A13470">
        <v>119571</v>
      </c>
      <c r="B13470" t="s">
        <v>996</v>
      </c>
      <c r="C13470" t="s">
        <v>14</v>
      </c>
      <c r="D13470" t="s">
        <v>15</v>
      </c>
      <c r="E13470" t="s">
        <v>683</v>
      </c>
      <c r="F13470" s="1">
        <v>43794.494756944441</v>
      </c>
      <c r="G13470">
        <v>1</v>
      </c>
      <c r="H13470">
        <v>238.74</v>
      </c>
      <c r="I13470">
        <v>238.74</v>
      </c>
      <c r="J13470">
        <v>30</v>
      </c>
      <c r="K13470" t="s">
        <v>1777</v>
      </c>
      <c r="L13470">
        <v>2019</v>
      </c>
      <c r="M13470">
        <v>11</v>
      </c>
    </row>
    <row r="13471" spans="1:13" x14ac:dyDescent="0.25">
      <c r="A13471">
        <v>119571</v>
      </c>
      <c r="B13471" t="s">
        <v>996</v>
      </c>
      <c r="C13471" t="s">
        <v>14</v>
      </c>
      <c r="D13471" t="s">
        <v>15</v>
      </c>
      <c r="E13471" t="s">
        <v>683</v>
      </c>
      <c r="F13471" s="1">
        <v>43817.478796296295</v>
      </c>
      <c r="G13471">
        <v>1</v>
      </c>
      <c r="H13471">
        <v>238.74</v>
      </c>
      <c r="I13471">
        <v>238.74</v>
      </c>
      <c r="J13471">
        <v>30</v>
      </c>
      <c r="K13471" t="s">
        <v>1777</v>
      </c>
      <c r="L13471">
        <v>2019</v>
      </c>
      <c r="M13471">
        <v>12</v>
      </c>
    </row>
    <row r="13472" spans="1:13" x14ac:dyDescent="0.25">
      <c r="A13472">
        <v>848722</v>
      </c>
      <c r="B13472" t="s">
        <v>1928</v>
      </c>
      <c r="C13472" t="s">
        <v>14</v>
      </c>
      <c r="D13472" t="s">
        <v>54</v>
      </c>
      <c r="E13472" t="s">
        <v>998</v>
      </c>
      <c r="F13472" s="1">
        <v>43292.498252314814</v>
      </c>
      <c r="G13472">
        <v>1</v>
      </c>
      <c r="H13472">
        <v>415.97</v>
      </c>
      <c r="I13472">
        <v>415.97</v>
      </c>
      <c r="J13472">
        <v>30</v>
      </c>
      <c r="K13472" t="s">
        <v>1777</v>
      </c>
      <c r="L13472">
        <v>2018</v>
      </c>
      <c r="M13472">
        <v>7</v>
      </c>
    </row>
    <row r="13473" spans="1:13" x14ac:dyDescent="0.25">
      <c r="A13473">
        <v>848722</v>
      </c>
      <c r="B13473" t="s">
        <v>1928</v>
      </c>
      <c r="C13473" t="s">
        <v>14</v>
      </c>
      <c r="D13473" t="s">
        <v>54</v>
      </c>
      <c r="E13473" t="s">
        <v>998</v>
      </c>
      <c r="F13473" s="1">
        <v>43438.437245370369</v>
      </c>
      <c r="G13473">
        <v>1</v>
      </c>
      <c r="H13473">
        <v>415.97</v>
      </c>
      <c r="I13473">
        <v>415.97</v>
      </c>
      <c r="J13473">
        <v>30</v>
      </c>
      <c r="K13473" t="s">
        <v>1777</v>
      </c>
      <c r="L13473">
        <v>2018</v>
      </c>
      <c r="M13473">
        <v>12</v>
      </c>
    </row>
    <row r="13474" spans="1:13" x14ac:dyDescent="0.25">
      <c r="A13474">
        <v>848722</v>
      </c>
      <c r="B13474" t="s">
        <v>1928</v>
      </c>
      <c r="C13474" t="s">
        <v>14</v>
      </c>
      <c r="D13474" t="s">
        <v>54</v>
      </c>
      <c r="E13474" t="s">
        <v>998</v>
      </c>
      <c r="F13474" s="1">
        <v>43516.398425925923</v>
      </c>
      <c r="G13474">
        <v>1</v>
      </c>
      <c r="H13474">
        <v>415.97</v>
      </c>
      <c r="I13474">
        <v>415.97</v>
      </c>
      <c r="J13474">
        <v>30</v>
      </c>
      <c r="K13474" t="s">
        <v>1777</v>
      </c>
      <c r="L13474">
        <v>2019</v>
      </c>
      <c r="M13474">
        <v>2</v>
      </c>
    </row>
    <row r="13475" spans="1:13" x14ac:dyDescent="0.25">
      <c r="A13475">
        <v>848722</v>
      </c>
      <c r="B13475" t="s">
        <v>1928</v>
      </c>
      <c r="C13475" t="s">
        <v>14</v>
      </c>
      <c r="D13475" t="s">
        <v>54</v>
      </c>
      <c r="E13475" t="s">
        <v>998</v>
      </c>
      <c r="F13475" s="1">
        <v>43580.448113425926</v>
      </c>
      <c r="G13475">
        <v>1</v>
      </c>
      <c r="H13475">
        <v>415.97</v>
      </c>
      <c r="I13475">
        <v>415.97</v>
      </c>
      <c r="J13475">
        <v>30</v>
      </c>
      <c r="K13475" t="s">
        <v>1777</v>
      </c>
      <c r="L13475">
        <v>2019</v>
      </c>
      <c r="M13475">
        <v>4</v>
      </c>
    </row>
    <row r="13476" spans="1:13" x14ac:dyDescent="0.25">
      <c r="A13476">
        <v>848722</v>
      </c>
      <c r="B13476" t="s">
        <v>1928</v>
      </c>
      <c r="C13476" t="s">
        <v>14</v>
      </c>
      <c r="D13476" t="s">
        <v>54</v>
      </c>
      <c r="E13476" t="s">
        <v>998</v>
      </c>
      <c r="F13476" s="1">
        <v>43581.544965277775</v>
      </c>
      <c r="G13476">
        <v>1</v>
      </c>
      <c r="H13476">
        <v>415.97</v>
      </c>
      <c r="I13476">
        <v>415.97</v>
      </c>
      <c r="J13476">
        <v>30</v>
      </c>
      <c r="K13476" t="s">
        <v>1777</v>
      </c>
      <c r="L13476">
        <v>2019</v>
      </c>
      <c r="M13476">
        <v>4</v>
      </c>
    </row>
    <row r="13477" spans="1:13" x14ac:dyDescent="0.25">
      <c r="A13477">
        <v>848722</v>
      </c>
      <c r="B13477" t="s">
        <v>1928</v>
      </c>
      <c r="C13477" t="s">
        <v>14</v>
      </c>
      <c r="D13477" t="s">
        <v>54</v>
      </c>
      <c r="E13477" t="s">
        <v>998</v>
      </c>
      <c r="F13477" s="1">
        <v>43584.452662037038</v>
      </c>
      <c r="G13477">
        <v>2</v>
      </c>
      <c r="H13477">
        <v>415.97</v>
      </c>
      <c r="I13477">
        <v>831.94</v>
      </c>
      <c r="J13477">
        <v>30</v>
      </c>
      <c r="K13477" t="s">
        <v>1777</v>
      </c>
      <c r="L13477">
        <v>2019</v>
      </c>
      <c r="M13477">
        <v>4</v>
      </c>
    </row>
    <row r="13478" spans="1:13" x14ac:dyDescent="0.25">
      <c r="A13478">
        <v>848722</v>
      </c>
      <c r="B13478" t="s">
        <v>1928</v>
      </c>
      <c r="C13478" t="s">
        <v>14</v>
      </c>
      <c r="D13478" t="s">
        <v>54</v>
      </c>
      <c r="E13478" t="s">
        <v>998</v>
      </c>
      <c r="F13478" s="1">
        <v>43592.444074074076</v>
      </c>
      <c r="G13478">
        <v>1</v>
      </c>
      <c r="H13478">
        <v>415.97</v>
      </c>
      <c r="I13478">
        <v>415.97</v>
      </c>
      <c r="J13478">
        <v>30</v>
      </c>
      <c r="K13478" t="s">
        <v>1777</v>
      </c>
      <c r="L13478">
        <v>2019</v>
      </c>
      <c r="M13478">
        <v>5</v>
      </c>
    </row>
    <row r="13479" spans="1:13" x14ac:dyDescent="0.25">
      <c r="A13479">
        <v>117139</v>
      </c>
      <c r="B13479" t="s">
        <v>1929</v>
      </c>
      <c r="C13479" t="s">
        <v>14</v>
      </c>
      <c r="D13479" t="s">
        <v>15</v>
      </c>
      <c r="E13479" t="s">
        <v>998</v>
      </c>
      <c r="F13479" s="1">
        <v>43670.428831018522</v>
      </c>
      <c r="G13479">
        <v>1</v>
      </c>
      <c r="H13479">
        <v>104.76</v>
      </c>
      <c r="I13479">
        <v>104.76</v>
      </c>
      <c r="J13479">
        <v>30</v>
      </c>
      <c r="K13479" t="s">
        <v>1777</v>
      </c>
      <c r="L13479">
        <v>2019</v>
      </c>
      <c r="M13479">
        <v>7</v>
      </c>
    </row>
    <row r="13480" spans="1:13" x14ac:dyDescent="0.25">
      <c r="A13480">
        <v>117139</v>
      </c>
      <c r="B13480" t="s">
        <v>1929</v>
      </c>
      <c r="C13480" t="s">
        <v>14</v>
      </c>
      <c r="D13480" t="s">
        <v>15</v>
      </c>
      <c r="E13480" t="s">
        <v>998</v>
      </c>
      <c r="F13480" s="1">
        <v>43670.428831018522</v>
      </c>
      <c r="G13480">
        <v>1</v>
      </c>
      <c r="H13480">
        <v>104.67</v>
      </c>
      <c r="I13480">
        <v>104.67</v>
      </c>
      <c r="J13480">
        <v>30</v>
      </c>
      <c r="K13480" t="s">
        <v>1777</v>
      </c>
      <c r="L13480">
        <v>2019</v>
      </c>
      <c r="M13480">
        <v>7</v>
      </c>
    </row>
    <row r="13481" spans="1:13" x14ac:dyDescent="0.25">
      <c r="A13481">
        <v>117139</v>
      </c>
      <c r="B13481" t="s">
        <v>1929</v>
      </c>
      <c r="C13481" t="s">
        <v>14</v>
      </c>
      <c r="D13481" t="s">
        <v>15</v>
      </c>
      <c r="E13481" t="s">
        <v>998</v>
      </c>
      <c r="F13481" s="1">
        <v>43714.490567129629</v>
      </c>
      <c r="G13481">
        <v>2</v>
      </c>
      <c r="H13481">
        <v>104.67</v>
      </c>
      <c r="I13481">
        <v>209.34</v>
      </c>
      <c r="J13481">
        <v>30</v>
      </c>
      <c r="K13481" t="s">
        <v>1777</v>
      </c>
      <c r="L13481">
        <v>2019</v>
      </c>
      <c r="M13481">
        <v>9</v>
      </c>
    </row>
    <row r="13482" spans="1:13" x14ac:dyDescent="0.25">
      <c r="A13482">
        <v>237788</v>
      </c>
      <c r="B13482" t="s">
        <v>1928</v>
      </c>
      <c r="C13482" t="s">
        <v>14</v>
      </c>
      <c r="D13482" t="s">
        <v>15</v>
      </c>
      <c r="E13482" t="s">
        <v>998</v>
      </c>
      <c r="F13482" s="1">
        <v>43719.451874999999</v>
      </c>
      <c r="G13482">
        <v>1</v>
      </c>
      <c r="H13482">
        <v>415.59</v>
      </c>
      <c r="I13482">
        <v>415.59</v>
      </c>
      <c r="J13482">
        <v>30</v>
      </c>
      <c r="K13482" t="s">
        <v>1777</v>
      </c>
      <c r="L13482">
        <v>2019</v>
      </c>
      <c r="M13482">
        <v>9</v>
      </c>
    </row>
    <row r="13483" spans="1:13" x14ac:dyDescent="0.25">
      <c r="A13483">
        <v>237788</v>
      </c>
      <c r="B13483" t="s">
        <v>1928</v>
      </c>
      <c r="C13483" t="s">
        <v>14</v>
      </c>
      <c r="D13483" t="s">
        <v>15</v>
      </c>
      <c r="E13483" t="s">
        <v>998</v>
      </c>
      <c r="F13483" s="1">
        <v>43742.419340277775</v>
      </c>
      <c r="G13483">
        <v>1</v>
      </c>
      <c r="H13483">
        <v>415.59</v>
      </c>
      <c r="I13483">
        <v>415.59</v>
      </c>
      <c r="J13483">
        <v>30</v>
      </c>
      <c r="K13483" t="s">
        <v>1777</v>
      </c>
      <c r="L13483">
        <v>2019</v>
      </c>
      <c r="M13483">
        <v>10</v>
      </c>
    </row>
    <row r="13484" spans="1:13" x14ac:dyDescent="0.25">
      <c r="A13484">
        <v>237788</v>
      </c>
      <c r="B13484" t="s">
        <v>1928</v>
      </c>
      <c r="C13484" t="s">
        <v>14</v>
      </c>
      <c r="D13484" t="s">
        <v>15</v>
      </c>
      <c r="E13484" t="s">
        <v>998</v>
      </c>
      <c r="F13484" s="1">
        <v>43762.531863425924</v>
      </c>
      <c r="G13484">
        <v>1</v>
      </c>
      <c r="H13484">
        <v>415.59</v>
      </c>
      <c r="I13484">
        <v>415.59</v>
      </c>
      <c r="J13484">
        <v>30</v>
      </c>
      <c r="K13484" t="s">
        <v>1777</v>
      </c>
      <c r="L13484">
        <v>2019</v>
      </c>
      <c r="M13484">
        <v>10</v>
      </c>
    </row>
    <row r="13485" spans="1:13" x14ac:dyDescent="0.25">
      <c r="A13485">
        <v>237787</v>
      </c>
      <c r="B13485" t="s">
        <v>1930</v>
      </c>
      <c r="C13485" t="s">
        <v>14</v>
      </c>
      <c r="D13485" t="s">
        <v>15</v>
      </c>
      <c r="E13485" t="s">
        <v>998</v>
      </c>
      <c r="F13485" s="1">
        <v>43798.42392361111</v>
      </c>
      <c r="G13485">
        <v>1</v>
      </c>
      <c r="H13485">
        <v>174.61</v>
      </c>
      <c r="I13485">
        <v>174.61</v>
      </c>
      <c r="J13485">
        <v>30</v>
      </c>
      <c r="K13485" t="s">
        <v>1777</v>
      </c>
      <c r="L13485">
        <v>2019</v>
      </c>
      <c r="M13485">
        <v>11</v>
      </c>
    </row>
    <row r="13486" spans="1:13" x14ac:dyDescent="0.25">
      <c r="A13486">
        <v>237787</v>
      </c>
      <c r="B13486" t="s">
        <v>1930</v>
      </c>
      <c r="C13486" t="s">
        <v>14</v>
      </c>
      <c r="D13486" t="s">
        <v>15</v>
      </c>
      <c r="E13486" t="s">
        <v>998</v>
      </c>
      <c r="F13486" s="1">
        <v>43810.355000000003</v>
      </c>
      <c r="G13486">
        <v>1</v>
      </c>
      <c r="H13486">
        <v>174.61</v>
      </c>
      <c r="I13486">
        <v>174.61</v>
      </c>
      <c r="J13486">
        <v>30</v>
      </c>
      <c r="K13486" t="s">
        <v>1777</v>
      </c>
      <c r="L13486">
        <v>2019</v>
      </c>
      <c r="M13486">
        <v>12</v>
      </c>
    </row>
    <row r="13487" spans="1:13" x14ac:dyDescent="0.25">
      <c r="A13487">
        <v>237787</v>
      </c>
      <c r="B13487" t="s">
        <v>1930</v>
      </c>
      <c r="C13487" t="s">
        <v>14</v>
      </c>
      <c r="D13487" t="s">
        <v>15</v>
      </c>
      <c r="E13487" t="s">
        <v>998</v>
      </c>
      <c r="F13487" s="1">
        <v>43811.436516203707</v>
      </c>
      <c r="G13487">
        <v>1</v>
      </c>
      <c r="H13487">
        <v>172.92</v>
      </c>
      <c r="I13487">
        <v>172.92</v>
      </c>
      <c r="J13487">
        <v>30</v>
      </c>
      <c r="K13487" t="s">
        <v>1777</v>
      </c>
      <c r="L13487">
        <v>2019</v>
      </c>
      <c r="M13487">
        <v>12</v>
      </c>
    </row>
    <row r="13488" spans="1:13" x14ac:dyDescent="0.25">
      <c r="A13488">
        <v>237788</v>
      </c>
      <c r="B13488" t="s">
        <v>1928</v>
      </c>
      <c r="C13488" t="s">
        <v>14</v>
      </c>
      <c r="D13488" t="s">
        <v>15</v>
      </c>
      <c r="E13488" t="s">
        <v>998</v>
      </c>
      <c r="F13488" s="1">
        <v>43812.472916666666</v>
      </c>
      <c r="G13488">
        <v>1</v>
      </c>
      <c r="H13488">
        <v>415.59</v>
      </c>
      <c r="I13488">
        <v>415.59</v>
      </c>
      <c r="J13488">
        <v>30</v>
      </c>
      <c r="K13488" t="s">
        <v>1777</v>
      </c>
      <c r="L13488">
        <v>2019</v>
      </c>
      <c r="M13488">
        <v>12</v>
      </c>
    </row>
    <row r="13489" spans="1:13" x14ac:dyDescent="0.25">
      <c r="A13489">
        <v>237788</v>
      </c>
      <c r="B13489" t="s">
        <v>1928</v>
      </c>
      <c r="C13489" t="s">
        <v>14</v>
      </c>
      <c r="D13489" t="s">
        <v>15</v>
      </c>
      <c r="E13489" t="s">
        <v>998</v>
      </c>
      <c r="F13489" s="1">
        <v>43812.472916666666</v>
      </c>
      <c r="G13489">
        <v>1</v>
      </c>
      <c r="H13489">
        <v>415.59</v>
      </c>
      <c r="I13489">
        <v>415.59</v>
      </c>
      <c r="J13489">
        <v>30</v>
      </c>
      <c r="K13489" t="s">
        <v>1777</v>
      </c>
      <c r="L13489">
        <v>2019</v>
      </c>
      <c r="M13489">
        <v>12</v>
      </c>
    </row>
    <row r="13490" spans="1:13" x14ac:dyDescent="0.25">
      <c r="A13490">
        <v>848895</v>
      </c>
      <c r="B13490" t="s">
        <v>1931</v>
      </c>
      <c r="C13490" t="s">
        <v>14</v>
      </c>
      <c r="D13490" t="s">
        <v>15</v>
      </c>
      <c r="E13490" t="s">
        <v>998</v>
      </c>
      <c r="F13490" s="1">
        <v>43272.508599537039</v>
      </c>
      <c r="G13490">
        <v>1</v>
      </c>
      <c r="H13490">
        <v>173.07</v>
      </c>
      <c r="I13490">
        <v>173.07</v>
      </c>
      <c r="J13490">
        <v>30</v>
      </c>
      <c r="K13490" t="s">
        <v>1777</v>
      </c>
      <c r="L13490">
        <v>2018</v>
      </c>
      <c r="M13490">
        <v>6</v>
      </c>
    </row>
    <row r="13491" spans="1:13" x14ac:dyDescent="0.25">
      <c r="A13491">
        <v>848895</v>
      </c>
      <c r="B13491" t="s">
        <v>1931</v>
      </c>
      <c r="C13491" t="s">
        <v>14</v>
      </c>
      <c r="D13491" t="s">
        <v>15</v>
      </c>
      <c r="E13491" t="s">
        <v>998</v>
      </c>
      <c r="F13491" s="1">
        <v>43480.557905092595</v>
      </c>
      <c r="G13491">
        <v>1</v>
      </c>
      <c r="H13491">
        <v>173.1</v>
      </c>
      <c r="I13491">
        <v>173.1</v>
      </c>
      <c r="J13491">
        <v>30</v>
      </c>
      <c r="K13491" t="s">
        <v>1777</v>
      </c>
      <c r="L13491">
        <v>2019</v>
      </c>
      <c r="M13491">
        <v>1</v>
      </c>
    </row>
    <row r="13492" spans="1:13" x14ac:dyDescent="0.25">
      <c r="A13492">
        <v>848895</v>
      </c>
      <c r="B13492" t="s">
        <v>1931</v>
      </c>
      <c r="C13492" t="s">
        <v>14</v>
      </c>
      <c r="D13492" t="s">
        <v>15</v>
      </c>
      <c r="E13492" t="s">
        <v>998</v>
      </c>
      <c r="F13492" s="1">
        <v>43480.557905092595</v>
      </c>
      <c r="G13492">
        <v>1</v>
      </c>
      <c r="H13492">
        <v>173.1</v>
      </c>
      <c r="I13492">
        <v>173.1</v>
      </c>
      <c r="J13492">
        <v>30</v>
      </c>
      <c r="K13492" t="s">
        <v>1777</v>
      </c>
      <c r="L13492">
        <v>2019</v>
      </c>
      <c r="M13492">
        <v>1</v>
      </c>
    </row>
    <row r="13493" spans="1:13" x14ac:dyDescent="0.25">
      <c r="A13493">
        <v>848895</v>
      </c>
      <c r="B13493" t="s">
        <v>1931</v>
      </c>
      <c r="C13493" t="s">
        <v>14</v>
      </c>
      <c r="D13493" t="s">
        <v>15</v>
      </c>
      <c r="E13493" t="s">
        <v>998</v>
      </c>
      <c r="F13493" s="1">
        <v>43529.543854166666</v>
      </c>
      <c r="G13493">
        <v>1</v>
      </c>
      <c r="H13493">
        <v>173.1</v>
      </c>
      <c r="I13493">
        <v>173.1</v>
      </c>
      <c r="J13493">
        <v>30</v>
      </c>
      <c r="K13493" t="s">
        <v>1777</v>
      </c>
      <c r="L13493">
        <v>2019</v>
      </c>
      <c r="M13493">
        <v>3</v>
      </c>
    </row>
    <row r="13494" spans="1:13" x14ac:dyDescent="0.25">
      <c r="A13494">
        <v>848895</v>
      </c>
      <c r="B13494" t="s">
        <v>1931</v>
      </c>
      <c r="C13494" t="s">
        <v>14</v>
      </c>
      <c r="D13494" t="s">
        <v>15</v>
      </c>
      <c r="E13494" t="s">
        <v>998</v>
      </c>
      <c r="F13494" s="1">
        <v>43543.423148148147</v>
      </c>
      <c r="G13494">
        <v>1</v>
      </c>
      <c r="H13494">
        <v>173.1</v>
      </c>
      <c r="I13494">
        <v>173.1</v>
      </c>
      <c r="J13494">
        <v>30</v>
      </c>
      <c r="K13494" t="s">
        <v>1777</v>
      </c>
      <c r="L13494">
        <v>2019</v>
      </c>
      <c r="M13494">
        <v>3</v>
      </c>
    </row>
    <row r="13495" spans="1:13" x14ac:dyDescent="0.25">
      <c r="A13495">
        <v>848895</v>
      </c>
      <c r="B13495" t="s">
        <v>1931</v>
      </c>
      <c r="C13495" t="s">
        <v>14</v>
      </c>
      <c r="D13495" t="s">
        <v>15</v>
      </c>
      <c r="E13495" t="s">
        <v>998</v>
      </c>
      <c r="F13495" s="1">
        <v>43543.423148148147</v>
      </c>
      <c r="G13495">
        <v>1</v>
      </c>
      <c r="H13495">
        <v>173.1</v>
      </c>
      <c r="I13495">
        <v>173.1</v>
      </c>
      <c r="J13495">
        <v>30</v>
      </c>
      <c r="K13495" t="s">
        <v>1777</v>
      </c>
      <c r="L13495">
        <v>2019</v>
      </c>
      <c r="M13495">
        <v>3</v>
      </c>
    </row>
    <row r="13496" spans="1:13" x14ac:dyDescent="0.25">
      <c r="A13496">
        <v>848895</v>
      </c>
      <c r="B13496" t="s">
        <v>1931</v>
      </c>
      <c r="C13496" t="s">
        <v>14</v>
      </c>
      <c r="D13496" t="s">
        <v>15</v>
      </c>
      <c r="E13496" t="s">
        <v>998</v>
      </c>
      <c r="F13496" s="1">
        <v>43560.598587962966</v>
      </c>
      <c r="G13496">
        <v>1</v>
      </c>
      <c r="H13496">
        <v>173.1</v>
      </c>
      <c r="I13496">
        <v>173.1</v>
      </c>
      <c r="J13496">
        <v>30</v>
      </c>
      <c r="K13496" t="s">
        <v>1777</v>
      </c>
      <c r="L13496">
        <v>2019</v>
      </c>
      <c r="M13496">
        <v>4</v>
      </c>
    </row>
    <row r="13497" spans="1:13" x14ac:dyDescent="0.25">
      <c r="A13497">
        <v>127953</v>
      </c>
      <c r="B13497" t="s">
        <v>1000</v>
      </c>
      <c r="C13497" t="s">
        <v>14</v>
      </c>
      <c r="D13497" t="s">
        <v>15</v>
      </c>
      <c r="E13497" t="s">
        <v>19</v>
      </c>
      <c r="F13497" s="1">
        <v>43171.323750000003</v>
      </c>
      <c r="G13497">
        <v>1</v>
      </c>
      <c r="H13497">
        <v>1084.92</v>
      </c>
      <c r="I13497">
        <v>1084.92</v>
      </c>
      <c r="J13497">
        <v>30</v>
      </c>
      <c r="K13497" t="s">
        <v>1777</v>
      </c>
      <c r="L13497">
        <v>2018</v>
      </c>
      <c r="M13497">
        <v>3</v>
      </c>
    </row>
    <row r="13498" spans="1:13" x14ac:dyDescent="0.25">
      <c r="A13498">
        <v>127953</v>
      </c>
      <c r="B13498" t="s">
        <v>1000</v>
      </c>
      <c r="C13498" t="s">
        <v>14</v>
      </c>
      <c r="D13498" t="s">
        <v>15</v>
      </c>
      <c r="E13498" t="s">
        <v>19</v>
      </c>
      <c r="F13498" s="1">
        <v>43370.530752314815</v>
      </c>
      <c r="G13498">
        <v>1</v>
      </c>
      <c r="H13498">
        <v>1084.92</v>
      </c>
      <c r="I13498">
        <v>1084.92</v>
      </c>
      <c r="J13498">
        <v>30</v>
      </c>
      <c r="K13498" t="s">
        <v>1777</v>
      </c>
      <c r="L13498">
        <v>2018</v>
      </c>
      <c r="M13498">
        <v>9</v>
      </c>
    </row>
    <row r="13499" spans="1:13" x14ac:dyDescent="0.25">
      <c r="A13499">
        <v>127953</v>
      </c>
      <c r="B13499" t="s">
        <v>1000</v>
      </c>
      <c r="C13499" t="s">
        <v>14</v>
      </c>
      <c r="D13499" t="s">
        <v>15</v>
      </c>
      <c r="E13499" t="s">
        <v>19</v>
      </c>
      <c r="F13499" s="1">
        <v>43432.538310185184</v>
      </c>
      <c r="G13499">
        <v>1</v>
      </c>
      <c r="H13499">
        <v>1084.92</v>
      </c>
      <c r="I13499">
        <v>1084.92</v>
      </c>
      <c r="J13499">
        <v>30</v>
      </c>
      <c r="K13499" t="s">
        <v>1777</v>
      </c>
      <c r="L13499">
        <v>2018</v>
      </c>
      <c r="M13499">
        <v>11</v>
      </c>
    </row>
    <row r="13500" spans="1:13" x14ac:dyDescent="0.25">
      <c r="A13500">
        <v>127953</v>
      </c>
      <c r="B13500" t="s">
        <v>1000</v>
      </c>
      <c r="C13500" t="s">
        <v>14</v>
      </c>
      <c r="D13500" t="s">
        <v>15</v>
      </c>
      <c r="E13500" t="s">
        <v>19</v>
      </c>
      <c r="F13500" s="1">
        <v>43705.548252314817</v>
      </c>
      <c r="G13500">
        <v>1</v>
      </c>
      <c r="H13500">
        <v>1083.96</v>
      </c>
      <c r="I13500">
        <v>1083.96</v>
      </c>
      <c r="J13500">
        <v>30</v>
      </c>
      <c r="K13500" t="s">
        <v>1777</v>
      </c>
      <c r="L13500">
        <v>2019</v>
      </c>
      <c r="M13500">
        <v>8</v>
      </c>
    </row>
    <row r="13501" spans="1:13" x14ac:dyDescent="0.25">
      <c r="A13501">
        <v>117122</v>
      </c>
      <c r="B13501" t="s">
        <v>1003</v>
      </c>
      <c r="C13501" t="s">
        <v>14</v>
      </c>
      <c r="D13501" t="s">
        <v>15</v>
      </c>
      <c r="E13501" t="s">
        <v>1002</v>
      </c>
      <c r="F13501" s="1">
        <v>43735.548472222225</v>
      </c>
      <c r="G13501">
        <v>1</v>
      </c>
      <c r="H13501">
        <v>159.32</v>
      </c>
      <c r="I13501">
        <v>159.32</v>
      </c>
      <c r="J13501">
        <v>30</v>
      </c>
      <c r="K13501" t="s">
        <v>1777</v>
      </c>
      <c r="L13501">
        <v>2019</v>
      </c>
      <c r="M13501">
        <v>9</v>
      </c>
    </row>
    <row r="13502" spans="1:13" x14ac:dyDescent="0.25">
      <c r="A13502">
        <v>218343</v>
      </c>
      <c r="B13502" t="s">
        <v>1932</v>
      </c>
      <c r="C13502" t="s">
        <v>14</v>
      </c>
      <c r="D13502" t="s">
        <v>15</v>
      </c>
      <c r="E13502" t="s">
        <v>1933</v>
      </c>
      <c r="F13502" s="1">
        <v>43157.449097222219</v>
      </c>
      <c r="G13502">
        <v>1</v>
      </c>
      <c r="H13502">
        <v>114.13</v>
      </c>
      <c r="I13502">
        <v>114.13</v>
      </c>
      <c r="J13502">
        <v>30</v>
      </c>
      <c r="K13502" t="s">
        <v>1777</v>
      </c>
      <c r="L13502">
        <v>2018</v>
      </c>
      <c r="M13502">
        <v>2</v>
      </c>
    </row>
    <row r="13503" spans="1:13" x14ac:dyDescent="0.25">
      <c r="A13503">
        <v>218343</v>
      </c>
      <c r="B13503" t="s">
        <v>1932</v>
      </c>
      <c r="C13503" t="s">
        <v>14</v>
      </c>
      <c r="D13503" t="s">
        <v>15</v>
      </c>
      <c r="E13503" t="s">
        <v>1933</v>
      </c>
      <c r="F13503" s="1">
        <v>43185.329062500001</v>
      </c>
      <c r="G13503">
        <v>1</v>
      </c>
      <c r="H13503">
        <v>114.14</v>
      </c>
      <c r="I13503">
        <v>114.14</v>
      </c>
      <c r="J13503">
        <v>30</v>
      </c>
      <c r="K13503" t="s">
        <v>1777</v>
      </c>
      <c r="L13503">
        <v>2018</v>
      </c>
      <c r="M13503">
        <v>3</v>
      </c>
    </row>
    <row r="13504" spans="1:13" x14ac:dyDescent="0.25">
      <c r="A13504">
        <v>218343</v>
      </c>
      <c r="B13504" t="s">
        <v>1932</v>
      </c>
      <c r="C13504" t="s">
        <v>14</v>
      </c>
      <c r="D13504" t="s">
        <v>15</v>
      </c>
      <c r="E13504" t="s">
        <v>1933</v>
      </c>
      <c r="F13504" s="1">
        <v>43207.458773148152</v>
      </c>
      <c r="G13504">
        <v>1</v>
      </c>
      <c r="H13504">
        <v>114.13</v>
      </c>
      <c r="I13504">
        <v>114.13</v>
      </c>
      <c r="J13504">
        <v>30</v>
      </c>
      <c r="K13504" t="s">
        <v>1777</v>
      </c>
      <c r="L13504">
        <v>2018</v>
      </c>
      <c r="M13504">
        <v>4</v>
      </c>
    </row>
    <row r="13505" spans="1:13" x14ac:dyDescent="0.25">
      <c r="A13505">
        <v>225400</v>
      </c>
      <c r="B13505" t="s">
        <v>1007</v>
      </c>
      <c r="C13505" t="s">
        <v>14</v>
      </c>
      <c r="D13505" t="s">
        <v>15</v>
      </c>
      <c r="E13505" t="s">
        <v>1008</v>
      </c>
      <c r="F13505" s="1">
        <v>43238.588900462964</v>
      </c>
      <c r="G13505">
        <v>1</v>
      </c>
      <c r="H13505">
        <v>53.03</v>
      </c>
      <c r="I13505">
        <v>53.03</v>
      </c>
      <c r="J13505">
        <v>30</v>
      </c>
      <c r="K13505" t="s">
        <v>1777</v>
      </c>
      <c r="L13505">
        <v>2018</v>
      </c>
      <c r="M13505">
        <v>5</v>
      </c>
    </row>
    <row r="13506" spans="1:13" x14ac:dyDescent="0.25">
      <c r="A13506">
        <v>187427</v>
      </c>
      <c r="B13506" t="s">
        <v>1011</v>
      </c>
      <c r="C13506" t="s">
        <v>14</v>
      </c>
      <c r="D13506" t="s">
        <v>15</v>
      </c>
      <c r="E13506" t="s">
        <v>643</v>
      </c>
      <c r="F13506" s="1">
        <v>43216.531319444446</v>
      </c>
      <c r="G13506">
        <v>1</v>
      </c>
      <c r="H13506">
        <v>62.67</v>
      </c>
      <c r="I13506">
        <v>62.67</v>
      </c>
      <c r="J13506">
        <v>30</v>
      </c>
      <c r="K13506" t="s">
        <v>1777</v>
      </c>
      <c r="L13506">
        <v>2018</v>
      </c>
      <c r="M13506">
        <v>4</v>
      </c>
    </row>
    <row r="13507" spans="1:13" x14ac:dyDescent="0.25">
      <c r="A13507">
        <v>187427</v>
      </c>
      <c r="B13507" t="s">
        <v>1011</v>
      </c>
      <c r="C13507" t="s">
        <v>14</v>
      </c>
      <c r="D13507" t="s">
        <v>15</v>
      </c>
      <c r="E13507" t="s">
        <v>643</v>
      </c>
      <c r="F13507" s="1">
        <v>43244.535416666666</v>
      </c>
      <c r="G13507">
        <v>1</v>
      </c>
      <c r="H13507">
        <v>62.67</v>
      </c>
      <c r="I13507">
        <v>62.67</v>
      </c>
      <c r="J13507">
        <v>30</v>
      </c>
      <c r="K13507" t="s">
        <v>1777</v>
      </c>
      <c r="L13507">
        <v>2018</v>
      </c>
      <c r="M13507">
        <v>5</v>
      </c>
    </row>
    <row r="13508" spans="1:13" x14ac:dyDescent="0.25">
      <c r="A13508">
        <v>187427</v>
      </c>
      <c r="B13508" t="s">
        <v>1011</v>
      </c>
      <c r="C13508" t="s">
        <v>14</v>
      </c>
      <c r="D13508" t="s">
        <v>15</v>
      </c>
      <c r="E13508" t="s">
        <v>643</v>
      </c>
      <c r="F13508" s="1">
        <v>43411.500219907408</v>
      </c>
      <c r="G13508">
        <v>1</v>
      </c>
      <c r="H13508">
        <v>62.67</v>
      </c>
      <c r="I13508">
        <v>62.67</v>
      </c>
      <c r="J13508">
        <v>30</v>
      </c>
      <c r="K13508" t="s">
        <v>1777</v>
      </c>
      <c r="L13508">
        <v>2018</v>
      </c>
      <c r="M13508">
        <v>11</v>
      </c>
    </row>
    <row r="13509" spans="1:13" x14ac:dyDescent="0.25">
      <c r="A13509">
        <v>187427</v>
      </c>
      <c r="B13509" t="s">
        <v>1011</v>
      </c>
      <c r="C13509" t="s">
        <v>14</v>
      </c>
      <c r="D13509" t="s">
        <v>15</v>
      </c>
      <c r="E13509" t="s">
        <v>643</v>
      </c>
      <c r="F13509" s="1">
        <v>43571.535405092596</v>
      </c>
      <c r="G13509">
        <v>1</v>
      </c>
      <c r="H13509">
        <v>62.67</v>
      </c>
      <c r="I13509">
        <v>62.67</v>
      </c>
      <c r="J13509">
        <v>30</v>
      </c>
      <c r="K13509" t="s">
        <v>1777</v>
      </c>
      <c r="L13509">
        <v>2019</v>
      </c>
      <c r="M13509">
        <v>4</v>
      </c>
    </row>
    <row r="13510" spans="1:13" x14ac:dyDescent="0.25">
      <c r="A13510">
        <v>187427</v>
      </c>
      <c r="B13510" t="s">
        <v>1011</v>
      </c>
      <c r="C13510" t="s">
        <v>14</v>
      </c>
      <c r="D13510" t="s">
        <v>15</v>
      </c>
      <c r="E13510" t="s">
        <v>643</v>
      </c>
      <c r="F13510" s="1">
        <v>43588.564849537041</v>
      </c>
      <c r="G13510">
        <v>2</v>
      </c>
      <c r="H13510">
        <v>62.67</v>
      </c>
      <c r="I13510">
        <v>125.34</v>
      </c>
      <c r="J13510">
        <v>30</v>
      </c>
      <c r="K13510" t="s">
        <v>1777</v>
      </c>
      <c r="L13510">
        <v>2019</v>
      </c>
      <c r="M13510">
        <v>5</v>
      </c>
    </row>
    <row r="13511" spans="1:13" x14ac:dyDescent="0.25">
      <c r="A13511">
        <v>187427</v>
      </c>
      <c r="B13511" t="s">
        <v>1011</v>
      </c>
      <c r="C13511" t="s">
        <v>14</v>
      </c>
      <c r="D13511" t="s">
        <v>15</v>
      </c>
      <c r="E13511" t="s">
        <v>643</v>
      </c>
      <c r="F13511" s="1">
        <v>43784.395439814813</v>
      </c>
      <c r="G13511">
        <v>1</v>
      </c>
      <c r="H13511">
        <v>62.59</v>
      </c>
      <c r="I13511">
        <v>62.59</v>
      </c>
      <c r="J13511">
        <v>30</v>
      </c>
      <c r="K13511" t="s">
        <v>1777</v>
      </c>
      <c r="L13511">
        <v>2019</v>
      </c>
      <c r="M13511">
        <v>11</v>
      </c>
    </row>
    <row r="13512" spans="1:13" x14ac:dyDescent="0.25">
      <c r="A13512">
        <v>187427</v>
      </c>
      <c r="B13512" t="s">
        <v>1011</v>
      </c>
      <c r="C13512" t="s">
        <v>14</v>
      </c>
      <c r="D13512" t="s">
        <v>15</v>
      </c>
      <c r="E13512" t="s">
        <v>643</v>
      </c>
      <c r="F13512" s="1">
        <v>43784.395439814813</v>
      </c>
      <c r="G13512">
        <v>1</v>
      </c>
      <c r="H13512">
        <v>62.59</v>
      </c>
      <c r="I13512">
        <v>62.59</v>
      </c>
      <c r="J13512">
        <v>30</v>
      </c>
      <c r="K13512" t="s">
        <v>1777</v>
      </c>
      <c r="L13512">
        <v>2019</v>
      </c>
      <c r="M13512">
        <v>11</v>
      </c>
    </row>
    <row r="13513" spans="1:13" x14ac:dyDescent="0.25">
      <c r="A13513">
        <v>169714</v>
      </c>
      <c r="B13513" t="s">
        <v>1012</v>
      </c>
      <c r="C13513" t="s">
        <v>14</v>
      </c>
      <c r="D13513" t="s">
        <v>15</v>
      </c>
      <c r="E13513" t="s">
        <v>643</v>
      </c>
      <c r="F13513" s="1">
        <v>43237.579351851855</v>
      </c>
      <c r="G13513">
        <v>1</v>
      </c>
      <c r="H13513">
        <v>112.27</v>
      </c>
      <c r="I13513">
        <v>112.27</v>
      </c>
      <c r="J13513">
        <v>30</v>
      </c>
      <c r="K13513" t="s">
        <v>1777</v>
      </c>
      <c r="L13513">
        <v>2018</v>
      </c>
      <c r="M13513">
        <v>5</v>
      </c>
    </row>
    <row r="13514" spans="1:13" x14ac:dyDescent="0.25">
      <c r="A13514">
        <v>169714</v>
      </c>
      <c r="B13514" t="s">
        <v>1012</v>
      </c>
      <c r="C13514" t="s">
        <v>14</v>
      </c>
      <c r="D13514" t="s">
        <v>15</v>
      </c>
      <c r="E13514" t="s">
        <v>643</v>
      </c>
      <c r="F13514" s="1">
        <v>43280.486388888887</v>
      </c>
      <c r="G13514">
        <v>1</v>
      </c>
      <c r="H13514">
        <v>112.27</v>
      </c>
      <c r="I13514">
        <v>112.27</v>
      </c>
      <c r="J13514">
        <v>30</v>
      </c>
      <c r="K13514" t="s">
        <v>1777</v>
      </c>
      <c r="L13514">
        <v>2018</v>
      </c>
      <c r="M13514">
        <v>6</v>
      </c>
    </row>
    <row r="13515" spans="1:13" x14ac:dyDescent="0.25">
      <c r="A13515">
        <v>169714</v>
      </c>
      <c r="B13515" t="s">
        <v>1012</v>
      </c>
      <c r="C13515" t="s">
        <v>14</v>
      </c>
      <c r="D13515" t="s">
        <v>15</v>
      </c>
      <c r="E13515" t="s">
        <v>643</v>
      </c>
      <c r="F13515" s="1">
        <v>43468.424571759257</v>
      </c>
      <c r="G13515">
        <v>1</v>
      </c>
      <c r="H13515">
        <v>112.27</v>
      </c>
      <c r="I13515">
        <v>112.27</v>
      </c>
      <c r="J13515">
        <v>30</v>
      </c>
      <c r="K13515" t="s">
        <v>1777</v>
      </c>
      <c r="L13515">
        <v>2019</v>
      </c>
      <c r="M13515">
        <v>1</v>
      </c>
    </row>
    <row r="13516" spans="1:13" x14ac:dyDescent="0.25">
      <c r="A13516">
        <v>169714</v>
      </c>
      <c r="B13516" t="s">
        <v>1012</v>
      </c>
      <c r="C13516" t="s">
        <v>14</v>
      </c>
      <c r="D13516" t="s">
        <v>15</v>
      </c>
      <c r="E13516" t="s">
        <v>643</v>
      </c>
      <c r="F13516" s="1">
        <v>43504.439837962964</v>
      </c>
      <c r="G13516">
        <v>1</v>
      </c>
      <c r="H13516">
        <v>112.28</v>
      </c>
      <c r="I13516">
        <v>112.28</v>
      </c>
      <c r="J13516">
        <v>30</v>
      </c>
      <c r="K13516" t="s">
        <v>1777</v>
      </c>
      <c r="L13516">
        <v>2019</v>
      </c>
      <c r="M13516">
        <v>2</v>
      </c>
    </row>
    <row r="13517" spans="1:13" x14ac:dyDescent="0.25">
      <c r="A13517">
        <v>169714</v>
      </c>
      <c r="B13517" t="s">
        <v>1012</v>
      </c>
      <c r="C13517" t="s">
        <v>14</v>
      </c>
      <c r="D13517" t="s">
        <v>15</v>
      </c>
      <c r="E13517" t="s">
        <v>643</v>
      </c>
      <c r="F13517" s="1">
        <v>43783.371134259258</v>
      </c>
      <c r="G13517">
        <v>1</v>
      </c>
      <c r="H13517">
        <v>112.13</v>
      </c>
      <c r="I13517">
        <v>112.13</v>
      </c>
      <c r="J13517">
        <v>30</v>
      </c>
      <c r="K13517" t="s">
        <v>1777</v>
      </c>
      <c r="L13517">
        <v>2019</v>
      </c>
      <c r="M13517">
        <v>11</v>
      </c>
    </row>
    <row r="13518" spans="1:13" x14ac:dyDescent="0.25">
      <c r="A13518">
        <v>187425</v>
      </c>
      <c r="B13518" t="s">
        <v>1014</v>
      </c>
      <c r="C13518" t="s">
        <v>14</v>
      </c>
      <c r="D13518" t="s">
        <v>15</v>
      </c>
      <c r="E13518" t="s">
        <v>643</v>
      </c>
      <c r="F13518" s="1">
        <v>43453.429571759261</v>
      </c>
      <c r="G13518">
        <v>1</v>
      </c>
      <c r="H13518">
        <v>49.38</v>
      </c>
      <c r="I13518">
        <v>49.38</v>
      </c>
      <c r="J13518">
        <v>30</v>
      </c>
      <c r="K13518" t="s">
        <v>1777</v>
      </c>
      <c r="L13518">
        <v>2018</v>
      </c>
      <c r="M13518">
        <v>12</v>
      </c>
    </row>
    <row r="13519" spans="1:13" x14ac:dyDescent="0.25">
      <c r="A13519">
        <v>187425</v>
      </c>
      <c r="B13519" t="s">
        <v>1014</v>
      </c>
      <c r="C13519" t="s">
        <v>14</v>
      </c>
      <c r="D13519" t="s">
        <v>15</v>
      </c>
      <c r="E13519" t="s">
        <v>643</v>
      </c>
      <c r="F13519" s="1">
        <v>43454.387256944443</v>
      </c>
      <c r="G13519">
        <v>3</v>
      </c>
      <c r="H13519">
        <v>49.38</v>
      </c>
      <c r="I13519">
        <v>148.13999999999999</v>
      </c>
      <c r="J13519">
        <v>30</v>
      </c>
      <c r="K13519" t="s">
        <v>1777</v>
      </c>
      <c r="L13519">
        <v>2018</v>
      </c>
      <c r="M13519">
        <v>12</v>
      </c>
    </row>
    <row r="13520" spans="1:13" x14ac:dyDescent="0.25">
      <c r="A13520">
        <v>184245</v>
      </c>
      <c r="B13520" t="s">
        <v>1015</v>
      </c>
      <c r="C13520" t="s">
        <v>14</v>
      </c>
      <c r="D13520" t="s">
        <v>15</v>
      </c>
      <c r="E13520" t="s">
        <v>643</v>
      </c>
      <c r="F13520" s="1">
        <v>43644.436886574076</v>
      </c>
      <c r="G13520">
        <v>1</v>
      </c>
      <c r="H13520">
        <v>92.69</v>
      </c>
      <c r="I13520">
        <v>92.69</v>
      </c>
      <c r="J13520">
        <v>30</v>
      </c>
      <c r="K13520" t="s">
        <v>1777</v>
      </c>
      <c r="L13520">
        <v>2019</v>
      </c>
      <c r="M13520">
        <v>6</v>
      </c>
    </row>
    <row r="13521" spans="1:13" x14ac:dyDescent="0.25">
      <c r="A13521">
        <v>184245</v>
      </c>
      <c r="B13521" t="s">
        <v>1015</v>
      </c>
      <c r="C13521" t="s">
        <v>14</v>
      </c>
      <c r="D13521" t="s">
        <v>15</v>
      </c>
      <c r="E13521" t="s">
        <v>643</v>
      </c>
      <c r="F13521" s="1">
        <v>43679.44059027778</v>
      </c>
      <c r="G13521">
        <v>1</v>
      </c>
      <c r="H13521">
        <v>92.69</v>
      </c>
      <c r="I13521">
        <v>92.69</v>
      </c>
      <c r="J13521">
        <v>30</v>
      </c>
      <c r="K13521" t="s">
        <v>1777</v>
      </c>
      <c r="L13521">
        <v>2019</v>
      </c>
      <c r="M13521">
        <v>8</v>
      </c>
    </row>
    <row r="13522" spans="1:13" x14ac:dyDescent="0.25">
      <c r="A13522">
        <v>184245</v>
      </c>
      <c r="B13522" t="s">
        <v>1015</v>
      </c>
      <c r="C13522" t="s">
        <v>14</v>
      </c>
      <c r="D13522" t="s">
        <v>15</v>
      </c>
      <c r="E13522" t="s">
        <v>643</v>
      </c>
      <c r="F13522" s="1">
        <v>43686.546180555553</v>
      </c>
      <c r="G13522">
        <v>1</v>
      </c>
      <c r="H13522">
        <v>92.66</v>
      </c>
      <c r="I13522">
        <v>92.66</v>
      </c>
      <c r="J13522">
        <v>30</v>
      </c>
      <c r="K13522" t="s">
        <v>1777</v>
      </c>
      <c r="L13522">
        <v>2019</v>
      </c>
      <c r="M13522">
        <v>8</v>
      </c>
    </row>
    <row r="13523" spans="1:13" x14ac:dyDescent="0.25">
      <c r="A13523">
        <v>215810</v>
      </c>
      <c r="B13523" t="s">
        <v>1934</v>
      </c>
      <c r="C13523" t="s">
        <v>14</v>
      </c>
      <c r="D13523" t="s">
        <v>15</v>
      </c>
      <c r="E13523" t="s">
        <v>487</v>
      </c>
      <c r="F13523" s="1">
        <v>43350.349189814813</v>
      </c>
      <c r="G13523">
        <v>1</v>
      </c>
      <c r="H13523">
        <v>190.38</v>
      </c>
      <c r="I13523">
        <v>190.38</v>
      </c>
      <c r="J13523">
        <v>30</v>
      </c>
      <c r="K13523" t="s">
        <v>1777</v>
      </c>
      <c r="L13523">
        <v>2018</v>
      </c>
      <c r="M13523">
        <v>9</v>
      </c>
    </row>
    <row r="13524" spans="1:13" x14ac:dyDescent="0.25">
      <c r="A13524">
        <v>128148</v>
      </c>
      <c r="B13524" t="s">
        <v>1018</v>
      </c>
      <c r="C13524" t="s">
        <v>14</v>
      </c>
      <c r="D13524" t="s">
        <v>15</v>
      </c>
      <c r="E13524" t="s">
        <v>1017</v>
      </c>
      <c r="F13524" s="1">
        <v>43203.489374999997</v>
      </c>
      <c r="G13524">
        <v>1</v>
      </c>
      <c r="H13524">
        <v>1041.1199999999999</v>
      </c>
      <c r="I13524">
        <v>1041.1199999999999</v>
      </c>
      <c r="J13524">
        <v>30</v>
      </c>
      <c r="K13524" t="s">
        <v>1777</v>
      </c>
      <c r="L13524">
        <v>2018</v>
      </c>
      <c r="M13524">
        <v>4</v>
      </c>
    </row>
    <row r="13525" spans="1:13" x14ac:dyDescent="0.25">
      <c r="A13525">
        <v>128148</v>
      </c>
      <c r="B13525" t="s">
        <v>1018</v>
      </c>
      <c r="C13525" t="s">
        <v>14</v>
      </c>
      <c r="D13525" t="s">
        <v>15</v>
      </c>
      <c r="E13525" t="s">
        <v>1017</v>
      </c>
      <c r="F13525" s="1">
        <v>43448.403229166666</v>
      </c>
      <c r="G13525">
        <v>1</v>
      </c>
      <c r="H13525">
        <v>1041.1199999999999</v>
      </c>
      <c r="I13525">
        <v>1041.1199999999999</v>
      </c>
      <c r="J13525">
        <v>30</v>
      </c>
      <c r="K13525" t="s">
        <v>1777</v>
      </c>
      <c r="L13525">
        <v>2018</v>
      </c>
      <c r="M13525">
        <v>12</v>
      </c>
    </row>
    <row r="13526" spans="1:13" x14ac:dyDescent="0.25">
      <c r="A13526">
        <v>128148</v>
      </c>
      <c r="B13526" t="s">
        <v>1018</v>
      </c>
      <c r="C13526" t="s">
        <v>14</v>
      </c>
      <c r="D13526" t="s">
        <v>15</v>
      </c>
      <c r="E13526" t="s">
        <v>1017</v>
      </c>
      <c r="F13526" s="1">
        <v>43578.560960648145</v>
      </c>
      <c r="G13526">
        <v>1</v>
      </c>
      <c r="H13526">
        <v>1041.1199999999999</v>
      </c>
      <c r="I13526">
        <v>1041.1199999999999</v>
      </c>
      <c r="J13526">
        <v>30</v>
      </c>
      <c r="K13526" t="s">
        <v>1777</v>
      </c>
      <c r="L13526">
        <v>2019</v>
      </c>
      <c r="M13526">
        <v>4</v>
      </c>
    </row>
    <row r="13527" spans="1:13" x14ac:dyDescent="0.25">
      <c r="A13527">
        <v>188217</v>
      </c>
      <c r="B13527" t="s">
        <v>1019</v>
      </c>
      <c r="C13527" t="s">
        <v>14</v>
      </c>
      <c r="D13527" t="s">
        <v>15</v>
      </c>
      <c r="E13527" t="s">
        <v>1020</v>
      </c>
      <c r="F13527" s="1">
        <v>43117.517835648148</v>
      </c>
      <c r="G13527">
        <v>2</v>
      </c>
      <c r="H13527">
        <v>126.7</v>
      </c>
      <c r="I13527">
        <v>253.4</v>
      </c>
      <c r="J13527">
        <v>30</v>
      </c>
      <c r="K13527" t="s">
        <v>1777</v>
      </c>
      <c r="L13527">
        <v>2018</v>
      </c>
      <c r="M13527">
        <v>1</v>
      </c>
    </row>
    <row r="13528" spans="1:13" x14ac:dyDescent="0.25">
      <c r="A13528">
        <v>188217</v>
      </c>
      <c r="B13528" t="s">
        <v>1019</v>
      </c>
      <c r="C13528" t="s">
        <v>14</v>
      </c>
      <c r="D13528" t="s">
        <v>15</v>
      </c>
      <c r="E13528" t="s">
        <v>1020</v>
      </c>
      <c r="F13528" s="1">
        <v>43136.611273148148</v>
      </c>
      <c r="G13528">
        <v>1</v>
      </c>
      <c r="H13528">
        <v>125.33</v>
      </c>
      <c r="I13528">
        <v>125.33</v>
      </c>
      <c r="J13528">
        <v>30</v>
      </c>
      <c r="K13528" t="s">
        <v>1777</v>
      </c>
      <c r="L13528">
        <v>2018</v>
      </c>
      <c r="M13528">
        <v>2</v>
      </c>
    </row>
    <row r="13529" spans="1:13" x14ac:dyDescent="0.25">
      <c r="A13529">
        <v>188217</v>
      </c>
      <c r="B13529" t="s">
        <v>1019</v>
      </c>
      <c r="C13529" t="s">
        <v>14</v>
      </c>
      <c r="D13529" t="s">
        <v>15</v>
      </c>
      <c r="E13529" t="s">
        <v>1020</v>
      </c>
      <c r="F13529" s="1">
        <v>43137.537210648145</v>
      </c>
      <c r="G13529">
        <v>1</v>
      </c>
      <c r="H13529">
        <v>125.33</v>
      </c>
      <c r="I13529">
        <v>125.33</v>
      </c>
      <c r="J13529">
        <v>30</v>
      </c>
      <c r="K13529" t="s">
        <v>1777</v>
      </c>
      <c r="L13529">
        <v>2018</v>
      </c>
      <c r="M13529">
        <v>2</v>
      </c>
    </row>
    <row r="13530" spans="1:13" x14ac:dyDescent="0.25">
      <c r="A13530">
        <v>188217</v>
      </c>
      <c r="B13530" t="s">
        <v>1019</v>
      </c>
      <c r="C13530" t="s">
        <v>14</v>
      </c>
      <c r="D13530" t="s">
        <v>15</v>
      </c>
      <c r="E13530" t="s">
        <v>1020</v>
      </c>
      <c r="F13530" s="1">
        <v>43147.420219907406</v>
      </c>
      <c r="G13530">
        <v>2</v>
      </c>
      <c r="H13530">
        <v>129.31</v>
      </c>
      <c r="I13530">
        <v>258.62</v>
      </c>
      <c r="J13530">
        <v>30</v>
      </c>
      <c r="K13530" t="s">
        <v>1777</v>
      </c>
      <c r="L13530">
        <v>2018</v>
      </c>
      <c r="M13530">
        <v>2</v>
      </c>
    </row>
    <row r="13531" spans="1:13" x14ac:dyDescent="0.25">
      <c r="A13531">
        <v>188217</v>
      </c>
      <c r="B13531" t="s">
        <v>1019</v>
      </c>
      <c r="C13531" t="s">
        <v>14</v>
      </c>
      <c r="D13531" t="s">
        <v>15</v>
      </c>
      <c r="E13531" t="s">
        <v>1020</v>
      </c>
      <c r="F13531" s="1">
        <v>43147.423252314817</v>
      </c>
      <c r="G13531">
        <v>1</v>
      </c>
      <c r="H13531">
        <v>129.31</v>
      </c>
      <c r="I13531">
        <v>129.31</v>
      </c>
      <c r="J13531">
        <v>30</v>
      </c>
      <c r="K13531" t="s">
        <v>1777</v>
      </c>
      <c r="L13531">
        <v>2018</v>
      </c>
      <c r="M13531">
        <v>2</v>
      </c>
    </row>
    <row r="13532" spans="1:13" x14ac:dyDescent="0.25">
      <c r="A13532">
        <v>188217</v>
      </c>
      <c r="B13532" t="s">
        <v>1019</v>
      </c>
      <c r="C13532" t="s">
        <v>14</v>
      </c>
      <c r="D13532" t="s">
        <v>15</v>
      </c>
      <c r="E13532" t="s">
        <v>1020</v>
      </c>
      <c r="F13532" s="1">
        <v>43147.423252314817</v>
      </c>
      <c r="G13532">
        <v>1</v>
      </c>
      <c r="H13532">
        <v>126.7</v>
      </c>
      <c r="I13532">
        <v>126.7</v>
      </c>
      <c r="J13532">
        <v>30</v>
      </c>
      <c r="K13532" t="s">
        <v>1777</v>
      </c>
      <c r="L13532">
        <v>2018</v>
      </c>
      <c r="M13532">
        <v>2</v>
      </c>
    </row>
    <row r="13533" spans="1:13" x14ac:dyDescent="0.25">
      <c r="A13533">
        <v>188217</v>
      </c>
      <c r="B13533" t="s">
        <v>1019</v>
      </c>
      <c r="C13533" t="s">
        <v>14</v>
      </c>
      <c r="D13533" t="s">
        <v>15</v>
      </c>
      <c r="E13533" t="s">
        <v>1020</v>
      </c>
      <c r="F13533" s="1">
        <v>43150.547118055554</v>
      </c>
      <c r="G13533">
        <v>1</v>
      </c>
      <c r="H13533">
        <v>126.7</v>
      </c>
      <c r="I13533">
        <v>126.7</v>
      </c>
      <c r="J13533">
        <v>30</v>
      </c>
      <c r="K13533" t="s">
        <v>1777</v>
      </c>
      <c r="L13533">
        <v>2018</v>
      </c>
      <c r="M13533">
        <v>2</v>
      </c>
    </row>
    <row r="13534" spans="1:13" x14ac:dyDescent="0.25">
      <c r="A13534">
        <v>188217</v>
      </c>
      <c r="B13534" t="s">
        <v>1019</v>
      </c>
      <c r="C13534" t="s">
        <v>14</v>
      </c>
      <c r="D13534" t="s">
        <v>15</v>
      </c>
      <c r="E13534" t="s">
        <v>1020</v>
      </c>
      <c r="F13534" s="1">
        <v>43182.458912037036</v>
      </c>
      <c r="G13534">
        <v>1</v>
      </c>
      <c r="H13534">
        <v>126.7</v>
      </c>
      <c r="I13534">
        <v>126.7</v>
      </c>
      <c r="J13534">
        <v>30</v>
      </c>
      <c r="K13534" t="s">
        <v>1777</v>
      </c>
      <c r="L13534">
        <v>2018</v>
      </c>
      <c r="M13534">
        <v>3</v>
      </c>
    </row>
    <row r="13535" spans="1:13" x14ac:dyDescent="0.25">
      <c r="A13535">
        <v>188217</v>
      </c>
      <c r="B13535" t="s">
        <v>1019</v>
      </c>
      <c r="C13535" t="s">
        <v>14</v>
      </c>
      <c r="D13535" t="s">
        <v>15</v>
      </c>
      <c r="E13535" t="s">
        <v>1020</v>
      </c>
      <c r="F13535" s="1">
        <v>43185.528333333335</v>
      </c>
      <c r="G13535">
        <v>1</v>
      </c>
      <c r="H13535">
        <v>126.56</v>
      </c>
      <c r="I13535">
        <v>126.56</v>
      </c>
      <c r="J13535">
        <v>30</v>
      </c>
      <c r="K13535" t="s">
        <v>1777</v>
      </c>
      <c r="L13535">
        <v>2018</v>
      </c>
      <c r="M13535">
        <v>3</v>
      </c>
    </row>
    <row r="13536" spans="1:13" x14ac:dyDescent="0.25">
      <c r="A13536">
        <v>188217</v>
      </c>
      <c r="B13536" t="s">
        <v>1019</v>
      </c>
      <c r="C13536" t="s">
        <v>14</v>
      </c>
      <c r="D13536" t="s">
        <v>15</v>
      </c>
      <c r="E13536" t="s">
        <v>1020</v>
      </c>
      <c r="F13536" s="1">
        <v>43216.531319444446</v>
      </c>
      <c r="G13536">
        <v>1</v>
      </c>
      <c r="H13536">
        <v>126.56</v>
      </c>
      <c r="I13536">
        <v>126.56</v>
      </c>
      <c r="J13536">
        <v>30</v>
      </c>
      <c r="K13536" t="s">
        <v>1777</v>
      </c>
      <c r="L13536">
        <v>2018</v>
      </c>
      <c r="M13536">
        <v>4</v>
      </c>
    </row>
    <row r="13537" spans="1:13" x14ac:dyDescent="0.25">
      <c r="A13537">
        <v>188217</v>
      </c>
      <c r="B13537" t="s">
        <v>1019</v>
      </c>
      <c r="C13537" t="s">
        <v>14</v>
      </c>
      <c r="D13537" t="s">
        <v>15</v>
      </c>
      <c r="E13537" t="s">
        <v>1020</v>
      </c>
      <c r="F13537" s="1">
        <v>43224.525636574072</v>
      </c>
      <c r="G13537">
        <v>1</v>
      </c>
      <c r="H13537">
        <v>126.56</v>
      </c>
      <c r="I13537">
        <v>126.56</v>
      </c>
      <c r="J13537">
        <v>30</v>
      </c>
      <c r="K13537" t="s">
        <v>1777</v>
      </c>
      <c r="L13537">
        <v>2018</v>
      </c>
      <c r="M13537">
        <v>5</v>
      </c>
    </row>
    <row r="13538" spans="1:13" x14ac:dyDescent="0.25">
      <c r="A13538">
        <v>188217</v>
      </c>
      <c r="B13538" t="s">
        <v>1019</v>
      </c>
      <c r="C13538" t="s">
        <v>14</v>
      </c>
      <c r="D13538" t="s">
        <v>15</v>
      </c>
      <c r="E13538" t="s">
        <v>1020</v>
      </c>
      <c r="F13538" s="1">
        <v>43230.511805555558</v>
      </c>
      <c r="G13538">
        <v>1</v>
      </c>
      <c r="H13538">
        <v>126.7</v>
      </c>
      <c r="I13538">
        <v>126.7</v>
      </c>
      <c r="J13538">
        <v>30</v>
      </c>
      <c r="K13538" t="s">
        <v>1777</v>
      </c>
      <c r="L13538">
        <v>2018</v>
      </c>
      <c r="M13538">
        <v>5</v>
      </c>
    </row>
    <row r="13539" spans="1:13" x14ac:dyDescent="0.25">
      <c r="A13539">
        <v>188217</v>
      </c>
      <c r="B13539" t="s">
        <v>1019</v>
      </c>
      <c r="C13539" t="s">
        <v>14</v>
      </c>
      <c r="D13539" t="s">
        <v>15</v>
      </c>
      <c r="E13539" t="s">
        <v>1020</v>
      </c>
      <c r="F13539" s="1">
        <v>43231.447708333333</v>
      </c>
      <c r="G13539">
        <v>2</v>
      </c>
      <c r="H13539">
        <v>126.7</v>
      </c>
      <c r="I13539">
        <v>253.4</v>
      </c>
      <c r="J13539">
        <v>30</v>
      </c>
      <c r="K13539" t="s">
        <v>1777</v>
      </c>
      <c r="L13539">
        <v>2018</v>
      </c>
      <c r="M13539">
        <v>5</v>
      </c>
    </row>
    <row r="13540" spans="1:13" x14ac:dyDescent="0.25">
      <c r="A13540">
        <v>188217</v>
      </c>
      <c r="B13540" t="s">
        <v>1019</v>
      </c>
      <c r="C13540" t="s">
        <v>14</v>
      </c>
      <c r="D13540" t="s">
        <v>15</v>
      </c>
      <c r="E13540" t="s">
        <v>1020</v>
      </c>
      <c r="F13540" s="1">
        <v>43250.529699074075</v>
      </c>
      <c r="G13540">
        <v>2</v>
      </c>
      <c r="H13540">
        <v>126.56</v>
      </c>
      <c r="I13540">
        <v>253.12</v>
      </c>
      <c r="J13540">
        <v>30</v>
      </c>
      <c r="K13540" t="s">
        <v>1777</v>
      </c>
      <c r="L13540">
        <v>2018</v>
      </c>
      <c r="M13540">
        <v>5</v>
      </c>
    </row>
    <row r="13541" spans="1:13" x14ac:dyDescent="0.25">
      <c r="A13541">
        <v>188217</v>
      </c>
      <c r="B13541" t="s">
        <v>1019</v>
      </c>
      <c r="C13541" t="s">
        <v>14</v>
      </c>
      <c r="D13541" t="s">
        <v>15</v>
      </c>
      <c r="E13541" t="s">
        <v>1020</v>
      </c>
      <c r="F13541" s="1">
        <v>43278.465740740743</v>
      </c>
      <c r="G13541">
        <v>1</v>
      </c>
      <c r="H13541">
        <v>125.33</v>
      </c>
      <c r="I13541">
        <v>125.33</v>
      </c>
      <c r="J13541">
        <v>30</v>
      </c>
      <c r="K13541" t="s">
        <v>1777</v>
      </c>
      <c r="L13541">
        <v>2018</v>
      </c>
      <c r="M13541">
        <v>6</v>
      </c>
    </row>
    <row r="13542" spans="1:13" x14ac:dyDescent="0.25">
      <c r="A13542">
        <v>188217</v>
      </c>
      <c r="B13542" t="s">
        <v>1019</v>
      </c>
      <c r="C13542" t="s">
        <v>14</v>
      </c>
      <c r="D13542" t="s">
        <v>15</v>
      </c>
      <c r="E13542" t="s">
        <v>1020</v>
      </c>
      <c r="F13542" s="1">
        <v>43307.523935185185</v>
      </c>
      <c r="G13542">
        <v>2</v>
      </c>
      <c r="H13542">
        <v>126.56</v>
      </c>
      <c r="I13542">
        <v>253.12</v>
      </c>
      <c r="J13542">
        <v>30</v>
      </c>
      <c r="K13542" t="s">
        <v>1777</v>
      </c>
      <c r="L13542">
        <v>2018</v>
      </c>
      <c r="M13542">
        <v>7</v>
      </c>
    </row>
    <row r="13543" spans="1:13" x14ac:dyDescent="0.25">
      <c r="A13543">
        <v>188217</v>
      </c>
      <c r="B13543" t="s">
        <v>1019</v>
      </c>
      <c r="C13543" t="s">
        <v>14</v>
      </c>
      <c r="D13543" t="s">
        <v>15</v>
      </c>
      <c r="E13543" t="s">
        <v>1020</v>
      </c>
      <c r="F13543" s="1">
        <v>43308.537106481483</v>
      </c>
      <c r="G13543">
        <v>2</v>
      </c>
      <c r="H13543">
        <v>126.56</v>
      </c>
      <c r="I13543">
        <v>253.12</v>
      </c>
      <c r="J13543">
        <v>30</v>
      </c>
      <c r="K13543" t="s">
        <v>1777</v>
      </c>
      <c r="L13543">
        <v>2018</v>
      </c>
      <c r="M13543">
        <v>7</v>
      </c>
    </row>
    <row r="13544" spans="1:13" x14ac:dyDescent="0.25">
      <c r="A13544">
        <v>188217</v>
      </c>
      <c r="B13544" t="s">
        <v>1019</v>
      </c>
      <c r="C13544" t="s">
        <v>14</v>
      </c>
      <c r="D13544" t="s">
        <v>15</v>
      </c>
      <c r="E13544" t="s">
        <v>1020</v>
      </c>
      <c r="F13544" s="1">
        <v>43377.52853009259</v>
      </c>
      <c r="G13544">
        <v>2</v>
      </c>
      <c r="H13544">
        <v>126.56</v>
      </c>
      <c r="I13544">
        <v>253.12</v>
      </c>
      <c r="J13544">
        <v>30</v>
      </c>
      <c r="K13544" t="s">
        <v>1777</v>
      </c>
      <c r="L13544">
        <v>2018</v>
      </c>
      <c r="M13544">
        <v>10</v>
      </c>
    </row>
    <row r="13545" spans="1:13" x14ac:dyDescent="0.25">
      <c r="A13545">
        <v>188217</v>
      </c>
      <c r="B13545" t="s">
        <v>1019</v>
      </c>
      <c r="C13545" t="s">
        <v>14</v>
      </c>
      <c r="D13545" t="s">
        <v>15</v>
      </c>
      <c r="E13545" t="s">
        <v>1020</v>
      </c>
      <c r="F13545" s="1">
        <v>43378.348553240743</v>
      </c>
      <c r="G13545">
        <v>1</v>
      </c>
      <c r="H13545">
        <v>126.56</v>
      </c>
      <c r="I13545">
        <v>126.56</v>
      </c>
      <c r="J13545">
        <v>30</v>
      </c>
      <c r="K13545" t="s">
        <v>1777</v>
      </c>
      <c r="L13545">
        <v>2018</v>
      </c>
      <c r="M13545">
        <v>10</v>
      </c>
    </row>
    <row r="13546" spans="1:13" x14ac:dyDescent="0.25">
      <c r="A13546">
        <v>188217</v>
      </c>
      <c r="B13546" t="s">
        <v>1019</v>
      </c>
      <c r="C13546" t="s">
        <v>14</v>
      </c>
      <c r="D13546" t="s">
        <v>15</v>
      </c>
      <c r="E13546" t="s">
        <v>1020</v>
      </c>
      <c r="F13546" s="1">
        <v>43448.545312499999</v>
      </c>
      <c r="G13546">
        <v>3</v>
      </c>
      <c r="H13546">
        <v>126.56</v>
      </c>
      <c r="I13546">
        <v>379.68</v>
      </c>
      <c r="J13546">
        <v>30</v>
      </c>
      <c r="K13546" t="s">
        <v>1777</v>
      </c>
      <c r="L13546">
        <v>2018</v>
      </c>
      <c r="M13546">
        <v>12</v>
      </c>
    </row>
    <row r="13547" spans="1:13" x14ac:dyDescent="0.25">
      <c r="A13547">
        <v>188217</v>
      </c>
      <c r="B13547" t="s">
        <v>1019</v>
      </c>
      <c r="C13547" t="s">
        <v>14</v>
      </c>
      <c r="D13547" t="s">
        <v>15</v>
      </c>
      <c r="E13547" t="s">
        <v>1020</v>
      </c>
      <c r="F13547" s="1">
        <v>43453.429571759261</v>
      </c>
      <c r="G13547">
        <v>4</v>
      </c>
      <c r="H13547">
        <v>126.56</v>
      </c>
      <c r="I13547">
        <v>506.24</v>
      </c>
      <c r="J13547">
        <v>30</v>
      </c>
      <c r="K13547" t="s">
        <v>1777</v>
      </c>
      <c r="L13547">
        <v>2018</v>
      </c>
      <c r="M13547">
        <v>12</v>
      </c>
    </row>
    <row r="13548" spans="1:13" x14ac:dyDescent="0.25">
      <c r="A13548">
        <v>188217</v>
      </c>
      <c r="B13548" t="s">
        <v>1019</v>
      </c>
      <c r="C13548" t="s">
        <v>14</v>
      </c>
      <c r="D13548" t="s">
        <v>15</v>
      </c>
      <c r="E13548" t="s">
        <v>1020</v>
      </c>
      <c r="F13548" s="1">
        <v>43537.418009259258</v>
      </c>
      <c r="G13548">
        <v>2</v>
      </c>
      <c r="H13548">
        <v>129.31</v>
      </c>
      <c r="I13548">
        <v>258.62</v>
      </c>
      <c r="J13548">
        <v>30</v>
      </c>
      <c r="K13548" t="s">
        <v>1777</v>
      </c>
      <c r="L13548">
        <v>2019</v>
      </c>
      <c r="M13548">
        <v>3</v>
      </c>
    </row>
    <row r="13549" spans="1:13" x14ac:dyDescent="0.25">
      <c r="A13549">
        <v>188217</v>
      </c>
      <c r="B13549" t="s">
        <v>1019</v>
      </c>
      <c r="C13549" t="s">
        <v>14</v>
      </c>
      <c r="D13549" t="s">
        <v>15</v>
      </c>
      <c r="E13549" t="s">
        <v>1020</v>
      </c>
      <c r="F13549" s="1">
        <v>43544.444826388892</v>
      </c>
      <c r="G13549">
        <v>1</v>
      </c>
      <c r="H13549">
        <v>129.31</v>
      </c>
      <c r="I13549">
        <v>129.31</v>
      </c>
      <c r="J13549">
        <v>30</v>
      </c>
      <c r="K13549" t="s">
        <v>1777</v>
      </c>
      <c r="L13549">
        <v>2019</v>
      </c>
      <c r="M13549">
        <v>3</v>
      </c>
    </row>
    <row r="13550" spans="1:13" x14ac:dyDescent="0.25">
      <c r="A13550">
        <v>188217</v>
      </c>
      <c r="B13550" t="s">
        <v>1019</v>
      </c>
      <c r="C13550" t="s">
        <v>14</v>
      </c>
      <c r="D13550" t="s">
        <v>15</v>
      </c>
      <c r="E13550" t="s">
        <v>1020</v>
      </c>
      <c r="F13550" s="1">
        <v>43546.417314814818</v>
      </c>
      <c r="G13550">
        <v>3</v>
      </c>
      <c r="H13550">
        <v>129.31</v>
      </c>
      <c r="I13550">
        <v>387.93</v>
      </c>
      <c r="J13550">
        <v>30</v>
      </c>
      <c r="K13550" t="s">
        <v>1777</v>
      </c>
      <c r="L13550">
        <v>2019</v>
      </c>
      <c r="M13550">
        <v>3</v>
      </c>
    </row>
    <row r="13551" spans="1:13" x14ac:dyDescent="0.25">
      <c r="A13551">
        <v>216679</v>
      </c>
      <c r="B13551" t="s">
        <v>1021</v>
      </c>
      <c r="C13551" t="s">
        <v>14</v>
      </c>
      <c r="D13551" t="s">
        <v>54</v>
      </c>
      <c r="E13551" t="s">
        <v>1020</v>
      </c>
      <c r="F13551" s="1">
        <v>43600.387303240743</v>
      </c>
      <c r="G13551">
        <v>1</v>
      </c>
      <c r="H13551">
        <v>115.19</v>
      </c>
      <c r="I13551">
        <v>115.19</v>
      </c>
      <c r="J13551">
        <v>30</v>
      </c>
      <c r="K13551" t="s">
        <v>1777</v>
      </c>
      <c r="L13551">
        <v>2019</v>
      </c>
      <c r="M13551">
        <v>5</v>
      </c>
    </row>
    <row r="13552" spans="1:13" x14ac:dyDescent="0.25">
      <c r="A13552">
        <v>188217</v>
      </c>
      <c r="B13552" t="s">
        <v>1019</v>
      </c>
      <c r="C13552" t="s">
        <v>14</v>
      </c>
      <c r="D13552" t="s">
        <v>15</v>
      </c>
      <c r="E13552" t="s">
        <v>1020</v>
      </c>
      <c r="F13552" s="1">
        <v>43614.446168981478</v>
      </c>
      <c r="G13552">
        <v>2</v>
      </c>
      <c r="H13552">
        <v>126.56</v>
      </c>
      <c r="I13552">
        <v>253.12</v>
      </c>
      <c r="J13552">
        <v>30</v>
      </c>
      <c r="K13552" t="s">
        <v>1777</v>
      </c>
      <c r="L13552">
        <v>2019</v>
      </c>
      <c r="M13552">
        <v>5</v>
      </c>
    </row>
    <row r="13553" spans="1:13" x14ac:dyDescent="0.25">
      <c r="A13553">
        <v>188217</v>
      </c>
      <c r="B13553" t="s">
        <v>1019</v>
      </c>
      <c r="C13553" t="s">
        <v>14</v>
      </c>
      <c r="D13553" t="s">
        <v>15</v>
      </c>
      <c r="E13553" t="s">
        <v>1020</v>
      </c>
      <c r="F13553" s="1">
        <v>43614.492175925923</v>
      </c>
      <c r="G13553">
        <v>1</v>
      </c>
      <c r="H13553">
        <v>126.56</v>
      </c>
      <c r="I13553">
        <v>126.56</v>
      </c>
      <c r="J13553">
        <v>30</v>
      </c>
      <c r="K13553" t="s">
        <v>1777</v>
      </c>
      <c r="L13553">
        <v>2019</v>
      </c>
      <c r="M13553">
        <v>5</v>
      </c>
    </row>
    <row r="13554" spans="1:13" x14ac:dyDescent="0.25">
      <c r="A13554">
        <v>188217</v>
      </c>
      <c r="B13554" t="s">
        <v>1019</v>
      </c>
      <c r="C13554" t="s">
        <v>14</v>
      </c>
      <c r="D13554" t="s">
        <v>15</v>
      </c>
      <c r="E13554" t="s">
        <v>1020</v>
      </c>
      <c r="F13554" s="1">
        <v>43630.450254629628</v>
      </c>
      <c r="G13554">
        <v>4</v>
      </c>
      <c r="H13554">
        <v>126.56</v>
      </c>
      <c r="I13554">
        <v>506.24</v>
      </c>
      <c r="J13554">
        <v>30</v>
      </c>
      <c r="K13554" t="s">
        <v>1777</v>
      </c>
      <c r="L13554">
        <v>2019</v>
      </c>
      <c r="M13554">
        <v>6</v>
      </c>
    </row>
    <row r="13555" spans="1:13" x14ac:dyDescent="0.25">
      <c r="A13555">
        <v>188217</v>
      </c>
      <c r="B13555" t="s">
        <v>1019</v>
      </c>
      <c r="C13555" t="s">
        <v>14</v>
      </c>
      <c r="D13555" t="s">
        <v>15</v>
      </c>
      <c r="E13555" t="s">
        <v>1020</v>
      </c>
      <c r="F13555" s="1">
        <v>43705.548252314817</v>
      </c>
      <c r="G13555">
        <v>2</v>
      </c>
      <c r="H13555">
        <v>126.41</v>
      </c>
      <c r="I13555">
        <v>252.82</v>
      </c>
      <c r="J13555">
        <v>30</v>
      </c>
      <c r="K13555" t="s">
        <v>1777</v>
      </c>
      <c r="L13555">
        <v>2019</v>
      </c>
      <c r="M13555">
        <v>8</v>
      </c>
    </row>
    <row r="13556" spans="1:13" x14ac:dyDescent="0.25">
      <c r="A13556">
        <v>188217</v>
      </c>
      <c r="B13556" t="s">
        <v>1019</v>
      </c>
      <c r="C13556" t="s">
        <v>14</v>
      </c>
      <c r="D13556" t="s">
        <v>15</v>
      </c>
      <c r="E13556" t="s">
        <v>1020</v>
      </c>
      <c r="F13556" s="1">
        <v>43717.409710648149</v>
      </c>
      <c r="G13556">
        <v>1</v>
      </c>
      <c r="H13556">
        <v>126.41</v>
      </c>
      <c r="I13556">
        <v>126.41</v>
      </c>
      <c r="J13556">
        <v>30</v>
      </c>
      <c r="K13556" t="s">
        <v>1777</v>
      </c>
      <c r="L13556">
        <v>2019</v>
      </c>
      <c r="M13556">
        <v>9</v>
      </c>
    </row>
    <row r="13557" spans="1:13" x14ac:dyDescent="0.25">
      <c r="A13557">
        <v>188217</v>
      </c>
      <c r="B13557" t="s">
        <v>1019</v>
      </c>
      <c r="C13557" t="s">
        <v>14</v>
      </c>
      <c r="D13557" t="s">
        <v>15</v>
      </c>
      <c r="E13557" t="s">
        <v>1020</v>
      </c>
      <c r="F13557" s="1">
        <v>43721.560127314813</v>
      </c>
      <c r="G13557">
        <v>4</v>
      </c>
      <c r="H13557">
        <v>126.41</v>
      </c>
      <c r="I13557">
        <v>505.64</v>
      </c>
      <c r="J13557">
        <v>30</v>
      </c>
      <c r="K13557" t="s">
        <v>1777</v>
      </c>
      <c r="L13557">
        <v>2019</v>
      </c>
      <c r="M13557">
        <v>9</v>
      </c>
    </row>
    <row r="13558" spans="1:13" x14ac:dyDescent="0.25">
      <c r="A13558">
        <v>188217</v>
      </c>
      <c r="B13558" t="s">
        <v>1019</v>
      </c>
      <c r="C13558" t="s">
        <v>14</v>
      </c>
      <c r="D13558" t="s">
        <v>15</v>
      </c>
      <c r="E13558" t="s">
        <v>1020</v>
      </c>
      <c r="F13558" s="1">
        <v>43756.409884259258</v>
      </c>
      <c r="G13558">
        <v>1</v>
      </c>
      <c r="H13558">
        <v>129.18</v>
      </c>
      <c r="I13558">
        <v>129.18</v>
      </c>
      <c r="J13558">
        <v>30</v>
      </c>
      <c r="K13558" t="s">
        <v>1777</v>
      </c>
      <c r="L13558">
        <v>2019</v>
      </c>
      <c r="M13558">
        <v>10</v>
      </c>
    </row>
    <row r="13559" spans="1:13" x14ac:dyDescent="0.25">
      <c r="A13559">
        <v>188217</v>
      </c>
      <c r="B13559" t="s">
        <v>1019</v>
      </c>
      <c r="C13559" t="s">
        <v>14</v>
      </c>
      <c r="D13559" t="s">
        <v>15</v>
      </c>
      <c r="E13559" t="s">
        <v>1020</v>
      </c>
      <c r="F13559" s="1">
        <v>43756.486678240741</v>
      </c>
      <c r="G13559">
        <v>4</v>
      </c>
      <c r="H13559">
        <v>129.18</v>
      </c>
      <c r="I13559">
        <v>516.72</v>
      </c>
      <c r="J13559">
        <v>30</v>
      </c>
      <c r="K13559" t="s">
        <v>1777</v>
      </c>
      <c r="L13559">
        <v>2019</v>
      </c>
      <c r="M13559">
        <v>10</v>
      </c>
    </row>
    <row r="13560" spans="1:13" x14ac:dyDescent="0.25">
      <c r="A13560">
        <v>188217</v>
      </c>
      <c r="B13560" t="s">
        <v>1019</v>
      </c>
      <c r="C13560" t="s">
        <v>14</v>
      </c>
      <c r="D13560" t="s">
        <v>15</v>
      </c>
      <c r="E13560" t="s">
        <v>1020</v>
      </c>
      <c r="F13560" s="1">
        <v>43777.459664351853</v>
      </c>
      <c r="G13560">
        <v>2</v>
      </c>
      <c r="H13560">
        <v>126.7</v>
      </c>
      <c r="I13560">
        <v>253.4</v>
      </c>
      <c r="J13560">
        <v>30</v>
      </c>
      <c r="K13560" t="s">
        <v>1777</v>
      </c>
      <c r="L13560">
        <v>2019</v>
      </c>
      <c r="M13560">
        <v>11</v>
      </c>
    </row>
    <row r="13561" spans="1:13" x14ac:dyDescent="0.25">
      <c r="A13561">
        <v>188217</v>
      </c>
      <c r="B13561" t="s">
        <v>1019</v>
      </c>
      <c r="C13561" t="s">
        <v>14</v>
      </c>
      <c r="D13561" t="s">
        <v>15</v>
      </c>
      <c r="E13561" t="s">
        <v>1020</v>
      </c>
      <c r="F13561" s="1">
        <v>43791.407141203701</v>
      </c>
      <c r="G13561">
        <v>2</v>
      </c>
      <c r="H13561">
        <v>126.41</v>
      </c>
      <c r="I13561">
        <v>252.82</v>
      </c>
      <c r="J13561">
        <v>30</v>
      </c>
      <c r="K13561" t="s">
        <v>1777</v>
      </c>
      <c r="L13561">
        <v>2019</v>
      </c>
      <c r="M13561">
        <v>11</v>
      </c>
    </row>
    <row r="13562" spans="1:13" x14ac:dyDescent="0.25">
      <c r="A13562">
        <v>188217</v>
      </c>
      <c r="B13562" t="s">
        <v>1019</v>
      </c>
      <c r="C13562" t="s">
        <v>14</v>
      </c>
      <c r="D13562" t="s">
        <v>15</v>
      </c>
      <c r="E13562" t="s">
        <v>1020</v>
      </c>
      <c r="F13562" s="1">
        <v>43791.584479166668</v>
      </c>
      <c r="G13562">
        <v>2</v>
      </c>
      <c r="H13562">
        <v>129.18</v>
      </c>
      <c r="I13562">
        <v>258.36</v>
      </c>
      <c r="J13562">
        <v>30</v>
      </c>
      <c r="K13562" t="s">
        <v>1777</v>
      </c>
      <c r="L13562">
        <v>2019</v>
      </c>
      <c r="M13562">
        <v>11</v>
      </c>
    </row>
    <row r="13563" spans="1:13" x14ac:dyDescent="0.25">
      <c r="A13563">
        <v>188217</v>
      </c>
      <c r="B13563" t="s">
        <v>1019</v>
      </c>
      <c r="C13563" t="s">
        <v>14</v>
      </c>
      <c r="D13563" t="s">
        <v>15</v>
      </c>
      <c r="E13563" t="s">
        <v>1020</v>
      </c>
      <c r="F13563" s="1">
        <v>43791.584479166668</v>
      </c>
      <c r="G13563">
        <v>1</v>
      </c>
      <c r="H13563">
        <v>126.41</v>
      </c>
      <c r="I13563">
        <v>126.41</v>
      </c>
      <c r="J13563">
        <v>30</v>
      </c>
      <c r="K13563" t="s">
        <v>1777</v>
      </c>
      <c r="L13563">
        <v>2019</v>
      </c>
      <c r="M13563">
        <v>11</v>
      </c>
    </row>
    <row r="13564" spans="1:13" x14ac:dyDescent="0.25">
      <c r="A13564">
        <v>188217</v>
      </c>
      <c r="B13564" t="s">
        <v>1019</v>
      </c>
      <c r="C13564" t="s">
        <v>14</v>
      </c>
      <c r="D13564" t="s">
        <v>15</v>
      </c>
      <c r="E13564" t="s">
        <v>1020</v>
      </c>
      <c r="F13564" s="1">
        <v>43816.410752314812</v>
      </c>
      <c r="G13564">
        <v>1</v>
      </c>
      <c r="H13564">
        <v>126.41</v>
      </c>
      <c r="I13564">
        <v>126.41</v>
      </c>
      <c r="J13564">
        <v>30</v>
      </c>
      <c r="K13564" t="s">
        <v>1777</v>
      </c>
      <c r="L13564">
        <v>2019</v>
      </c>
      <c r="M13564">
        <v>12</v>
      </c>
    </row>
    <row r="13565" spans="1:13" x14ac:dyDescent="0.25">
      <c r="A13565">
        <v>188217</v>
      </c>
      <c r="B13565" t="s">
        <v>1019</v>
      </c>
      <c r="C13565" t="s">
        <v>14</v>
      </c>
      <c r="D13565" t="s">
        <v>15</v>
      </c>
      <c r="E13565" t="s">
        <v>1020</v>
      </c>
      <c r="F13565" s="1">
        <v>43817.432858796295</v>
      </c>
      <c r="G13565">
        <v>2</v>
      </c>
      <c r="H13565">
        <v>125.33</v>
      </c>
      <c r="I13565">
        <v>250.66</v>
      </c>
      <c r="J13565">
        <v>30</v>
      </c>
      <c r="K13565" t="s">
        <v>1777</v>
      </c>
      <c r="L13565">
        <v>2019</v>
      </c>
      <c r="M13565">
        <v>12</v>
      </c>
    </row>
    <row r="13566" spans="1:13" x14ac:dyDescent="0.25">
      <c r="A13566">
        <v>188217</v>
      </c>
      <c r="B13566" t="s">
        <v>1019</v>
      </c>
      <c r="C13566" t="s">
        <v>14</v>
      </c>
      <c r="D13566" t="s">
        <v>15</v>
      </c>
      <c r="E13566" t="s">
        <v>1020</v>
      </c>
      <c r="F13566" s="1">
        <v>43817.432858796295</v>
      </c>
      <c r="G13566">
        <v>1</v>
      </c>
      <c r="H13566">
        <v>126.41</v>
      </c>
      <c r="I13566">
        <v>126.41</v>
      </c>
      <c r="J13566">
        <v>30</v>
      </c>
      <c r="K13566" t="s">
        <v>1777</v>
      </c>
      <c r="L13566">
        <v>2019</v>
      </c>
      <c r="M13566">
        <v>12</v>
      </c>
    </row>
    <row r="13567" spans="1:13" x14ac:dyDescent="0.25">
      <c r="A13567">
        <v>188219</v>
      </c>
      <c r="B13567" t="s">
        <v>1022</v>
      </c>
      <c r="C13567" t="s">
        <v>14</v>
      </c>
      <c r="D13567" t="s">
        <v>54</v>
      </c>
      <c r="E13567" t="s">
        <v>1020</v>
      </c>
      <c r="F13567" s="1">
        <v>43150.547118055554</v>
      </c>
      <c r="G13567">
        <v>1</v>
      </c>
      <c r="H13567">
        <v>140.07</v>
      </c>
      <c r="I13567">
        <v>140.07</v>
      </c>
      <c r="J13567">
        <v>30</v>
      </c>
      <c r="K13567" t="s">
        <v>1777</v>
      </c>
      <c r="L13567">
        <v>2018</v>
      </c>
      <c r="M13567">
        <v>2</v>
      </c>
    </row>
    <row r="13568" spans="1:13" x14ac:dyDescent="0.25">
      <c r="A13568">
        <v>188219</v>
      </c>
      <c r="B13568" t="s">
        <v>1022</v>
      </c>
      <c r="C13568" t="s">
        <v>14</v>
      </c>
      <c r="D13568" t="s">
        <v>54</v>
      </c>
      <c r="E13568" t="s">
        <v>1020</v>
      </c>
      <c r="F13568" s="1">
        <v>43168.344641203701</v>
      </c>
      <c r="G13568">
        <v>1</v>
      </c>
      <c r="H13568">
        <v>141.44999999999999</v>
      </c>
      <c r="I13568">
        <v>141.44999999999999</v>
      </c>
      <c r="J13568">
        <v>30</v>
      </c>
      <c r="K13568" t="s">
        <v>1777</v>
      </c>
      <c r="L13568">
        <v>2018</v>
      </c>
      <c r="M13568">
        <v>3</v>
      </c>
    </row>
    <row r="13569" spans="1:13" x14ac:dyDescent="0.25">
      <c r="A13569">
        <v>188219</v>
      </c>
      <c r="B13569" t="s">
        <v>1022</v>
      </c>
      <c r="C13569" t="s">
        <v>14</v>
      </c>
      <c r="D13569" t="s">
        <v>54</v>
      </c>
      <c r="E13569" t="s">
        <v>1020</v>
      </c>
      <c r="F13569" s="1">
        <v>43193.527488425927</v>
      </c>
      <c r="G13569">
        <v>1</v>
      </c>
      <c r="H13569">
        <v>140.07</v>
      </c>
      <c r="I13569">
        <v>140.07</v>
      </c>
      <c r="J13569">
        <v>30</v>
      </c>
      <c r="K13569" t="s">
        <v>1777</v>
      </c>
      <c r="L13569">
        <v>2018</v>
      </c>
      <c r="M13569">
        <v>4</v>
      </c>
    </row>
    <row r="13570" spans="1:13" x14ac:dyDescent="0.25">
      <c r="A13570">
        <v>188219</v>
      </c>
      <c r="B13570" t="s">
        <v>1022</v>
      </c>
      <c r="C13570" t="s">
        <v>14</v>
      </c>
      <c r="D13570" t="s">
        <v>54</v>
      </c>
      <c r="E13570" t="s">
        <v>1020</v>
      </c>
      <c r="F13570" s="1">
        <v>43546.417314814818</v>
      </c>
      <c r="G13570">
        <v>2</v>
      </c>
      <c r="H13570">
        <v>141.44999999999999</v>
      </c>
      <c r="I13570">
        <v>282.89999999999998</v>
      </c>
      <c r="J13570">
        <v>30</v>
      </c>
      <c r="K13570" t="s">
        <v>1777</v>
      </c>
      <c r="L13570">
        <v>2019</v>
      </c>
      <c r="M13570">
        <v>3</v>
      </c>
    </row>
    <row r="13571" spans="1:13" x14ac:dyDescent="0.25">
      <c r="A13571">
        <v>188219</v>
      </c>
      <c r="B13571" t="s">
        <v>1022</v>
      </c>
      <c r="C13571" t="s">
        <v>14</v>
      </c>
      <c r="D13571" t="s">
        <v>54</v>
      </c>
      <c r="E13571" t="s">
        <v>1020</v>
      </c>
      <c r="F13571" s="1">
        <v>43777.459664351853</v>
      </c>
      <c r="G13571">
        <v>2</v>
      </c>
      <c r="H13571">
        <v>144.38</v>
      </c>
      <c r="I13571">
        <v>288.76</v>
      </c>
      <c r="J13571">
        <v>30</v>
      </c>
      <c r="K13571" t="s">
        <v>1777</v>
      </c>
      <c r="L13571">
        <v>2019</v>
      </c>
      <c r="M13571">
        <v>11</v>
      </c>
    </row>
    <row r="13572" spans="1:13" x14ac:dyDescent="0.25">
      <c r="A13572">
        <v>147684</v>
      </c>
      <c r="B13572" t="s">
        <v>1935</v>
      </c>
      <c r="C13572" t="s">
        <v>14</v>
      </c>
      <c r="D13572" t="s">
        <v>15</v>
      </c>
      <c r="E13572" t="s">
        <v>1936</v>
      </c>
      <c r="F13572" s="1">
        <v>43357.557800925926</v>
      </c>
      <c r="G13572">
        <v>1</v>
      </c>
      <c r="H13572">
        <v>260.79000000000002</v>
      </c>
      <c r="I13572">
        <v>260.79000000000002</v>
      </c>
      <c r="J13572">
        <v>30</v>
      </c>
      <c r="K13572" t="s">
        <v>1777</v>
      </c>
      <c r="L13572">
        <v>2018</v>
      </c>
      <c r="M13572">
        <v>9</v>
      </c>
    </row>
    <row r="13573" spans="1:13" x14ac:dyDescent="0.25">
      <c r="A13573">
        <v>207098</v>
      </c>
      <c r="B13573" t="s">
        <v>1027</v>
      </c>
      <c r="C13573" t="s">
        <v>14</v>
      </c>
      <c r="D13573" t="s">
        <v>54</v>
      </c>
      <c r="E13573" t="s">
        <v>1028</v>
      </c>
      <c r="F13573" s="1">
        <v>43124.608912037038</v>
      </c>
      <c r="G13573">
        <v>1</v>
      </c>
      <c r="H13573">
        <v>138</v>
      </c>
      <c r="I13573">
        <v>138</v>
      </c>
      <c r="J13573">
        <v>30</v>
      </c>
      <c r="K13573" t="s">
        <v>1777</v>
      </c>
      <c r="L13573">
        <v>2018</v>
      </c>
      <c r="M13573">
        <v>1</v>
      </c>
    </row>
    <row r="13574" spans="1:13" x14ac:dyDescent="0.25">
      <c r="A13574">
        <v>207098</v>
      </c>
      <c r="B13574" t="s">
        <v>1027</v>
      </c>
      <c r="C13574" t="s">
        <v>14</v>
      </c>
      <c r="D13574" t="s">
        <v>54</v>
      </c>
      <c r="E13574" t="s">
        <v>1028</v>
      </c>
      <c r="F13574" s="1">
        <v>43151.483159722222</v>
      </c>
      <c r="G13574">
        <v>1</v>
      </c>
      <c r="H13574">
        <v>137.97999999999999</v>
      </c>
      <c r="I13574">
        <v>137.97999999999999</v>
      </c>
      <c r="J13574">
        <v>30</v>
      </c>
      <c r="K13574" t="s">
        <v>1777</v>
      </c>
      <c r="L13574">
        <v>2018</v>
      </c>
      <c r="M13574">
        <v>2</v>
      </c>
    </row>
    <row r="13575" spans="1:13" x14ac:dyDescent="0.25">
      <c r="A13575">
        <v>207098</v>
      </c>
      <c r="B13575" t="s">
        <v>1027</v>
      </c>
      <c r="C13575" t="s">
        <v>14</v>
      </c>
      <c r="D13575" t="s">
        <v>54</v>
      </c>
      <c r="E13575" t="s">
        <v>1028</v>
      </c>
      <c r="F13575" s="1">
        <v>43467.395729166667</v>
      </c>
      <c r="G13575">
        <v>1</v>
      </c>
      <c r="H13575">
        <v>137.97999999999999</v>
      </c>
      <c r="I13575">
        <v>137.97999999999999</v>
      </c>
      <c r="J13575">
        <v>30</v>
      </c>
      <c r="K13575" t="s">
        <v>1777</v>
      </c>
      <c r="L13575">
        <v>2019</v>
      </c>
      <c r="M13575">
        <v>1</v>
      </c>
    </row>
    <row r="13576" spans="1:13" x14ac:dyDescent="0.25">
      <c r="A13576">
        <v>225971</v>
      </c>
      <c r="B13576" t="s">
        <v>1027</v>
      </c>
      <c r="C13576" t="s">
        <v>14</v>
      </c>
      <c r="D13576" t="s">
        <v>15</v>
      </c>
      <c r="E13576" t="s">
        <v>1028</v>
      </c>
      <c r="F13576" s="1">
        <v>43497.454895833333</v>
      </c>
      <c r="G13576">
        <v>1</v>
      </c>
      <c r="H13576">
        <v>137.97999999999999</v>
      </c>
      <c r="I13576">
        <v>137.97999999999999</v>
      </c>
      <c r="J13576">
        <v>30</v>
      </c>
      <c r="K13576" t="s">
        <v>1777</v>
      </c>
      <c r="L13576">
        <v>2019</v>
      </c>
      <c r="M13576">
        <v>2</v>
      </c>
    </row>
    <row r="13577" spans="1:13" x14ac:dyDescent="0.25">
      <c r="A13577">
        <v>225973</v>
      </c>
      <c r="B13577" t="s">
        <v>1937</v>
      </c>
      <c r="C13577" t="s">
        <v>14</v>
      </c>
      <c r="D13577" t="s">
        <v>15</v>
      </c>
      <c r="E13577" t="s">
        <v>1028</v>
      </c>
      <c r="F13577" s="1">
        <v>43672.398796296293</v>
      </c>
      <c r="G13577">
        <v>1</v>
      </c>
      <c r="H13577">
        <v>557.77</v>
      </c>
      <c r="I13577">
        <v>557.77</v>
      </c>
      <c r="J13577">
        <v>30</v>
      </c>
      <c r="K13577" t="s">
        <v>1777</v>
      </c>
      <c r="L13577">
        <v>2019</v>
      </c>
      <c r="M13577">
        <v>7</v>
      </c>
    </row>
    <row r="13578" spans="1:13" x14ac:dyDescent="0.25">
      <c r="A13578">
        <v>225971</v>
      </c>
      <c r="B13578" t="s">
        <v>1027</v>
      </c>
      <c r="C13578" t="s">
        <v>14</v>
      </c>
      <c r="D13578" t="s">
        <v>15</v>
      </c>
      <c r="E13578" t="s">
        <v>1028</v>
      </c>
      <c r="F13578" s="1">
        <v>43763.550717592596</v>
      </c>
      <c r="G13578">
        <v>1</v>
      </c>
      <c r="H13578">
        <v>103.91</v>
      </c>
      <c r="I13578">
        <v>103.91</v>
      </c>
      <c r="J13578">
        <v>30</v>
      </c>
      <c r="K13578" t="s">
        <v>1777</v>
      </c>
      <c r="L13578">
        <v>2019</v>
      </c>
      <c r="M13578">
        <v>10</v>
      </c>
    </row>
    <row r="13579" spans="1:13" x14ac:dyDescent="0.25">
      <c r="A13579">
        <v>225973</v>
      </c>
      <c r="B13579" t="s">
        <v>1937</v>
      </c>
      <c r="C13579" t="s">
        <v>14</v>
      </c>
      <c r="D13579" t="s">
        <v>15</v>
      </c>
      <c r="E13579" t="s">
        <v>1028</v>
      </c>
      <c r="F13579" s="1">
        <v>43777.459664351853</v>
      </c>
      <c r="G13579">
        <v>1</v>
      </c>
      <c r="H13579">
        <v>557.77</v>
      </c>
      <c r="I13579">
        <v>557.77</v>
      </c>
      <c r="J13579">
        <v>30</v>
      </c>
      <c r="K13579" t="s">
        <v>1777</v>
      </c>
      <c r="L13579">
        <v>2019</v>
      </c>
      <c r="M13579">
        <v>11</v>
      </c>
    </row>
    <row r="13580" spans="1:13" x14ac:dyDescent="0.25">
      <c r="A13580">
        <v>225973</v>
      </c>
      <c r="B13580" t="s">
        <v>1937</v>
      </c>
      <c r="C13580" t="s">
        <v>14</v>
      </c>
      <c r="D13580" t="s">
        <v>15</v>
      </c>
      <c r="E13580" t="s">
        <v>1028</v>
      </c>
      <c r="F13580" s="1">
        <v>43777.459664351853</v>
      </c>
      <c r="G13580">
        <v>1</v>
      </c>
      <c r="H13580">
        <v>557.77</v>
      </c>
      <c r="I13580">
        <v>557.77</v>
      </c>
      <c r="J13580">
        <v>30</v>
      </c>
      <c r="K13580" t="s">
        <v>1777</v>
      </c>
      <c r="L13580">
        <v>2019</v>
      </c>
      <c r="M13580">
        <v>11</v>
      </c>
    </row>
    <row r="13581" spans="1:13" x14ac:dyDescent="0.25">
      <c r="A13581">
        <v>207092</v>
      </c>
      <c r="B13581" t="s">
        <v>1029</v>
      </c>
      <c r="C13581" t="s">
        <v>14</v>
      </c>
      <c r="D13581" t="s">
        <v>15</v>
      </c>
      <c r="E13581" t="s">
        <v>1028</v>
      </c>
      <c r="F13581" s="1">
        <v>43595.347534722219</v>
      </c>
      <c r="G13581">
        <v>1</v>
      </c>
      <c r="H13581">
        <v>160.47999999999999</v>
      </c>
      <c r="I13581">
        <v>160.47999999999999</v>
      </c>
      <c r="J13581">
        <v>30</v>
      </c>
      <c r="K13581" t="s">
        <v>1777</v>
      </c>
      <c r="L13581">
        <v>2019</v>
      </c>
      <c r="M13581">
        <v>5</v>
      </c>
    </row>
    <row r="13582" spans="1:13" x14ac:dyDescent="0.25">
      <c r="A13582">
        <v>207092</v>
      </c>
      <c r="B13582" t="s">
        <v>1029</v>
      </c>
      <c r="C13582" t="s">
        <v>14</v>
      </c>
      <c r="D13582" t="s">
        <v>15</v>
      </c>
      <c r="E13582" t="s">
        <v>1028</v>
      </c>
      <c r="F13582" s="1">
        <v>43616.495578703703</v>
      </c>
      <c r="G13582">
        <v>1</v>
      </c>
      <c r="H13582">
        <v>160.47999999999999</v>
      </c>
      <c r="I13582">
        <v>160.47999999999999</v>
      </c>
      <c r="J13582">
        <v>30</v>
      </c>
      <c r="K13582" t="s">
        <v>1777</v>
      </c>
      <c r="L13582">
        <v>2019</v>
      </c>
      <c r="M13582">
        <v>5</v>
      </c>
    </row>
    <row r="13583" spans="1:13" x14ac:dyDescent="0.25">
      <c r="A13583">
        <v>207097</v>
      </c>
      <c r="B13583" t="s">
        <v>1938</v>
      </c>
      <c r="C13583" t="s">
        <v>14</v>
      </c>
      <c r="D13583" t="s">
        <v>15</v>
      </c>
      <c r="E13583" t="s">
        <v>1028</v>
      </c>
      <c r="F13583" s="1">
        <v>43203.333587962959</v>
      </c>
      <c r="G13583">
        <v>1</v>
      </c>
      <c r="H13583">
        <v>314.35000000000002</v>
      </c>
      <c r="I13583">
        <v>314.35000000000002</v>
      </c>
      <c r="J13583">
        <v>30</v>
      </c>
      <c r="K13583" t="s">
        <v>1777</v>
      </c>
      <c r="L13583">
        <v>2018</v>
      </c>
      <c r="M13583">
        <v>4</v>
      </c>
    </row>
    <row r="13584" spans="1:13" x14ac:dyDescent="0.25">
      <c r="A13584">
        <v>207097</v>
      </c>
      <c r="B13584" t="s">
        <v>1938</v>
      </c>
      <c r="C13584" t="s">
        <v>14</v>
      </c>
      <c r="D13584" t="s">
        <v>15</v>
      </c>
      <c r="E13584" t="s">
        <v>1028</v>
      </c>
      <c r="F13584" s="1">
        <v>43206.374490740738</v>
      </c>
      <c r="G13584">
        <v>1</v>
      </c>
      <c r="H13584">
        <v>314.35000000000002</v>
      </c>
      <c r="I13584">
        <v>314.35000000000002</v>
      </c>
      <c r="J13584">
        <v>30</v>
      </c>
      <c r="K13584" t="s">
        <v>1777</v>
      </c>
      <c r="L13584">
        <v>2018</v>
      </c>
      <c r="M13584">
        <v>4</v>
      </c>
    </row>
    <row r="13585" spans="1:13" x14ac:dyDescent="0.25">
      <c r="A13585">
        <v>118489</v>
      </c>
      <c r="B13585" t="s">
        <v>1033</v>
      </c>
      <c r="C13585" t="s">
        <v>14</v>
      </c>
      <c r="D13585" t="s">
        <v>15</v>
      </c>
      <c r="E13585" t="s">
        <v>1034</v>
      </c>
      <c r="F13585" s="1">
        <v>43490.565833333334</v>
      </c>
      <c r="G13585">
        <v>1</v>
      </c>
      <c r="H13585">
        <v>360.18</v>
      </c>
      <c r="I13585">
        <v>360.18</v>
      </c>
      <c r="J13585">
        <v>30</v>
      </c>
      <c r="K13585" t="s">
        <v>1777</v>
      </c>
      <c r="L13585">
        <v>2019</v>
      </c>
      <c r="M13585">
        <v>1</v>
      </c>
    </row>
    <row r="13586" spans="1:13" x14ac:dyDescent="0.25">
      <c r="A13586">
        <v>118489</v>
      </c>
      <c r="B13586" t="s">
        <v>1033</v>
      </c>
      <c r="C13586" t="s">
        <v>14</v>
      </c>
      <c r="D13586" t="s">
        <v>15</v>
      </c>
      <c r="E13586" t="s">
        <v>1034</v>
      </c>
      <c r="F13586" s="1">
        <v>43616.495578703703</v>
      </c>
      <c r="G13586">
        <v>1</v>
      </c>
      <c r="H13586">
        <v>360.18</v>
      </c>
      <c r="I13586">
        <v>360.18</v>
      </c>
      <c r="J13586">
        <v>30</v>
      </c>
      <c r="K13586" t="s">
        <v>1777</v>
      </c>
      <c r="L13586">
        <v>2019</v>
      </c>
      <c r="M13586">
        <v>5</v>
      </c>
    </row>
    <row r="13587" spans="1:13" x14ac:dyDescent="0.25">
      <c r="A13587">
        <v>157345</v>
      </c>
      <c r="B13587" t="s">
        <v>1035</v>
      </c>
      <c r="C13587" t="s">
        <v>14</v>
      </c>
      <c r="D13587" t="s">
        <v>15</v>
      </c>
      <c r="E13587" t="s">
        <v>1036</v>
      </c>
      <c r="F13587" s="1">
        <v>43448.403229166666</v>
      </c>
      <c r="G13587">
        <v>1</v>
      </c>
      <c r="H13587">
        <v>456.7</v>
      </c>
      <c r="I13587">
        <v>456.7</v>
      </c>
      <c r="J13587">
        <v>30</v>
      </c>
      <c r="K13587" t="s">
        <v>1777</v>
      </c>
      <c r="L13587">
        <v>2018</v>
      </c>
      <c r="M13587">
        <v>12</v>
      </c>
    </row>
    <row r="13588" spans="1:13" x14ac:dyDescent="0.25">
      <c r="A13588">
        <v>210612</v>
      </c>
      <c r="B13588" t="s">
        <v>1939</v>
      </c>
      <c r="C13588" t="s">
        <v>14</v>
      </c>
      <c r="D13588" t="s">
        <v>15</v>
      </c>
      <c r="E13588" t="s">
        <v>1038</v>
      </c>
      <c r="F13588" s="1">
        <v>43810.4924537037</v>
      </c>
      <c r="G13588">
        <v>1</v>
      </c>
      <c r="H13588">
        <v>814.2</v>
      </c>
      <c r="I13588">
        <v>814.2</v>
      </c>
      <c r="J13588">
        <v>30</v>
      </c>
      <c r="K13588" t="s">
        <v>1777</v>
      </c>
      <c r="L13588">
        <v>2019</v>
      </c>
      <c r="M13588">
        <v>12</v>
      </c>
    </row>
    <row r="13589" spans="1:13" x14ac:dyDescent="0.25">
      <c r="A13589">
        <v>210612</v>
      </c>
      <c r="B13589" t="s">
        <v>1939</v>
      </c>
      <c r="C13589" t="s">
        <v>14</v>
      </c>
      <c r="D13589" t="s">
        <v>15</v>
      </c>
      <c r="E13589" t="s">
        <v>1038</v>
      </c>
      <c r="F13589" s="1">
        <v>43815.46434027778</v>
      </c>
      <c r="G13589">
        <v>1</v>
      </c>
      <c r="H13589">
        <v>814.2</v>
      </c>
      <c r="I13589">
        <v>814.2</v>
      </c>
      <c r="J13589">
        <v>30</v>
      </c>
      <c r="K13589" t="s">
        <v>1777</v>
      </c>
      <c r="L13589">
        <v>2019</v>
      </c>
      <c r="M13589">
        <v>12</v>
      </c>
    </row>
    <row r="13590" spans="1:13" x14ac:dyDescent="0.25">
      <c r="A13590">
        <v>218236</v>
      </c>
      <c r="B13590" t="s">
        <v>1039</v>
      </c>
      <c r="C13590" t="s">
        <v>14</v>
      </c>
      <c r="D13590" t="s">
        <v>15</v>
      </c>
      <c r="E13590" t="s">
        <v>1040</v>
      </c>
      <c r="F13590" s="1">
        <v>43265.565960648149</v>
      </c>
      <c r="G13590">
        <v>1</v>
      </c>
      <c r="H13590">
        <v>60.34</v>
      </c>
      <c r="I13590">
        <v>60.34</v>
      </c>
      <c r="J13590">
        <v>30</v>
      </c>
      <c r="K13590" t="s">
        <v>1777</v>
      </c>
      <c r="L13590">
        <v>2018</v>
      </c>
      <c r="M13590">
        <v>6</v>
      </c>
    </row>
    <row r="13591" spans="1:13" x14ac:dyDescent="0.25">
      <c r="A13591">
        <v>218236</v>
      </c>
      <c r="B13591" t="s">
        <v>1039</v>
      </c>
      <c r="C13591" t="s">
        <v>14</v>
      </c>
      <c r="D13591" t="s">
        <v>15</v>
      </c>
      <c r="E13591" t="s">
        <v>1040</v>
      </c>
      <c r="F13591" s="1">
        <v>43469.492743055554</v>
      </c>
      <c r="G13591">
        <v>1</v>
      </c>
      <c r="H13591">
        <v>60.34</v>
      </c>
      <c r="I13591">
        <v>60.34</v>
      </c>
      <c r="J13591">
        <v>30</v>
      </c>
      <c r="K13591" t="s">
        <v>1777</v>
      </c>
      <c r="L13591">
        <v>2019</v>
      </c>
      <c r="M13591">
        <v>1</v>
      </c>
    </row>
    <row r="13592" spans="1:13" x14ac:dyDescent="0.25">
      <c r="A13592">
        <v>218233</v>
      </c>
      <c r="B13592" t="s">
        <v>1042</v>
      </c>
      <c r="C13592" t="s">
        <v>14</v>
      </c>
      <c r="D13592" t="s">
        <v>15</v>
      </c>
      <c r="E13592" t="s">
        <v>1040</v>
      </c>
      <c r="F13592" s="1">
        <v>43437.447141203702</v>
      </c>
      <c r="G13592">
        <v>1</v>
      </c>
      <c r="H13592">
        <v>60.21</v>
      </c>
      <c r="I13592">
        <v>60.21</v>
      </c>
      <c r="J13592">
        <v>30</v>
      </c>
      <c r="K13592" t="s">
        <v>1777</v>
      </c>
      <c r="L13592">
        <v>2018</v>
      </c>
      <c r="M13592">
        <v>12</v>
      </c>
    </row>
    <row r="13593" spans="1:13" x14ac:dyDescent="0.25">
      <c r="A13593">
        <v>149910</v>
      </c>
      <c r="B13593" t="s">
        <v>1045</v>
      </c>
      <c r="C13593" t="s">
        <v>14</v>
      </c>
      <c r="D13593" t="s">
        <v>15</v>
      </c>
      <c r="E13593" t="s">
        <v>1044</v>
      </c>
      <c r="F13593" s="1">
        <v>43133.550497685188</v>
      </c>
      <c r="G13593">
        <v>1</v>
      </c>
      <c r="H13593">
        <v>98.11</v>
      </c>
      <c r="I13593">
        <v>98.11</v>
      </c>
      <c r="J13593">
        <v>30</v>
      </c>
      <c r="K13593" t="s">
        <v>1777</v>
      </c>
      <c r="L13593">
        <v>2018</v>
      </c>
      <c r="M13593">
        <v>2</v>
      </c>
    </row>
    <row r="13594" spans="1:13" x14ac:dyDescent="0.25">
      <c r="A13594">
        <v>149910</v>
      </c>
      <c r="B13594" t="s">
        <v>1045</v>
      </c>
      <c r="C13594" t="s">
        <v>14</v>
      </c>
      <c r="D13594" t="s">
        <v>15</v>
      </c>
      <c r="E13594" t="s">
        <v>1044</v>
      </c>
      <c r="F13594" s="1">
        <v>43147.420219907406</v>
      </c>
      <c r="G13594">
        <v>2</v>
      </c>
      <c r="H13594">
        <v>98.01</v>
      </c>
      <c r="I13594">
        <v>196.02</v>
      </c>
      <c r="J13594">
        <v>30</v>
      </c>
      <c r="K13594" t="s">
        <v>1777</v>
      </c>
      <c r="L13594">
        <v>2018</v>
      </c>
      <c r="M13594">
        <v>2</v>
      </c>
    </row>
    <row r="13595" spans="1:13" x14ac:dyDescent="0.25">
      <c r="A13595">
        <v>149910</v>
      </c>
      <c r="B13595" t="s">
        <v>1045</v>
      </c>
      <c r="C13595" t="s">
        <v>14</v>
      </c>
      <c r="D13595" t="s">
        <v>15</v>
      </c>
      <c r="E13595" t="s">
        <v>1044</v>
      </c>
      <c r="F13595" s="1">
        <v>43147.423252314817</v>
      </c>
      <c r="G13595">
        <v>1</v>
      </c>
      <c r="H13595">
        <v>98.01</v>
      </c>
      <c r="I13595">
        <v>98.01</v>
      </c>
      <c r="J13595">
        <v>30</v>
      </c>
      <c r="K13595" t="s">
        <v>1777</v>
      </c>
      <c r="L13595">
        <v>2018</v>
      </c>
      <c r="M13595">
        <v>2</v>
      </c>
    </row>
    <row r="13596" spans="1:13" x14ac:dyDescent="0.25">
      <c r="A13596">
        <v>149909</v>
      </c>
      <c r="B13596" t="s">
        <v>1043</v>
      </c>
      <c r="C13596" t="s">
        <v>14</v>
      </c>
      <c r="D13596" t="s">
        <v>15</v>
      </c>
      <c r="E13596" t="s">
        <v>1044</v>
      </c>
      <c r="F13596" s="1">
        <v>43299.531504629631</v>
      </c>
      <c r="G13596">
        <v>1</v>
      </c>
      <c r="H13596">
        <v>27.79</v>
      </c>
      <c r="I13596">
        <v>27.79</v>
      </c>
      <c r="J13596">
        <v>30</v>
      </c>
      <c r="K13596" t="s">
        <v>1777</v>
      </c>
      <c r="L13596">
        <v>2018</v>
      </c>
      <c r="M13596">
        <v>7</v>
      </c>
    </row>
    <row r="13597" spans="1:13" x14ac:dyDescent="0.25">
      <c r="A13597">
        <v>149909</v>
      </c>
      <c r="B13597" t="s">
        <v>1043</v>
      </c>
      <c r="C13597" t="s">
        <v>14</v>
      </c>
      <c r="D13597" t="s">
        <v>15</v>
      </c>
      <c r="E13597" t="s">
        <v>1044</v>
      </c>
      <c r="F13597" s="1">
        <v>43374.557662037034</v>
      </c>
      <c r="G13597">
        <v>1</v>
      </c>
      <c r="H13597">
        <v>27.79</v>
      </c>
      <c r="I13597">
        <v>27.79</v>
      </c>
      <c r="J13597">
        <v>30</v>
      </c>
      <c r="K13597" t="s">
        <v>1777</v>
      </c>
      <c r="L13597">
        <v>2018</v>
      </c>
      <c r="M13597">
        <v>10</v>
      </c>
    </row>
    <row r="13598" spans="1:13" x14ac:dyDescent="0.25">
      <c r="A13598">
        <v>149910</v>
      </c>
      <c r="B13598" t="s">
        <v>1045</v>
      </c>
      <c r="C13598" t="s">
        <v>14</v>
      </c>
      <c r="D13598" t="s">
        <v>15</v>
      </c>
      <c r="E13598" t="s">
        <v>1044</v>
      </c>
      <c r="F13598" s="1">
        <v>43441.393692129626</v>
      </c>
      <c r="G13598">
        <v>1</v>
      </c>
      <c r="H13598">
        <v>98.11</v>
      </c>
      <c r="I13598">
        <v>98.11</v>
      </c>
      <c r="J13598">
        <v>30</v>
      </c>
      <c r="K13598" t="s">
        <v>1777</v>
      </c>
      <c r="L13598">
        <v>2018</v>
      </c>
      <c r="M13598">
        <v>12</v>
      </c>
    </row>
    <row r="13599" spans="1:13" x14ac:dyDescent="0.25">
      <c r="A13599">
        <v>149910</v>
      </c>
      <c r="B13599" t="s">
        <v>1045</v>
      </c>
      <c r="C13599" t="s">
        <v>14</v>
      </c>
      <c r="D13599" t="s">
        <v>15</v>
      </c>
      <c r="E13599" t="s">
        <v>1044</v>
      </c>
      <c r="F13599" s="1">
        <v>43476.385671296295</v>
      </c>
      <c r="G13599">
        <v>1</v>
      </c>
      <c r="H13599">
        <v>98.6</v>
      </c>
      <c r="I13599">
        <v>98.6</v>
      </c>
      <c r="J13599">
        <v>30</v>
      </c>
      <c r="K13599" t="s">
        <v>1777</v>
      </c>
      <c r="L13599">
        <v>2019</v>
      </c>
      <c r="M13599">
        <v>1</v>
      </c>
    </row>
    <row r="13600" spans="1:13" x14ac:dyDescent="0.25">
      <c r="A13600">
        <v>149910</v>
      </c>
      <c r="B13600" t="s">
        <v>1045</v>
      </c>
      <c r="C13600" t="s">
        <v>14</v>
      </c>
      <c r="D13600" t="s">
        <v>15</v>
      </c>
      <c r="E13600" t="s">
        <v>1044</v>
      </c>
      <c r="F13600" s="1">
        <v>43476.391087962962</v>
      </c>
      <c r="G13600">
        <v>1</v>
      </c>
      <c r="H13600">
        <v>98.6</v>
      </c>
      <c r="I13600">
        <v>98.6</v>
      </c>
      <c r="J13600">
        <v>30</v>
      </c>
      <c r="K13600" t="s">
        <v>1777</v>
      </c>
      <c r="L13600">
        <v>2019</v>
      </c>
      <c r="M13600">
        <v>1</v>
      </c>
    </row>
    <row r="13601" spans="1:13" x14ac:dyDescent="0.25">
      <c r="A13601">
        <v>149910</v>
      </c>
      <c r="B13601" t="s">
        <v>1045</v>
      </c>
      <c r="C13601" t="s">
        <v>14</v>
      </c>
      <c r="D13601" t="s">
        <v>15</v>
      </c>
      <c r="E13601" t="s">
        <v>1044</v>
      </c>
      <c r="F13601" s="1">
        <v>43644.436886574076</v>
      </c>
      <c r="G13601">
        <v>2</v>
      </c>
      <c r="H13601">
        <v>98.11</v>
      </c>
      <c r="I13601">
        <v>196.22</v>
      </c>
      <c r="J13601">
        <v>30</v>
      </c>
      <c r="K13601" t="s">
        <v>1777</v>
      </c>
      <c r="L13601">
        <v>2019</v>
      </c>
      <c r="M13601">
        <v>6</v>
      </c>
    </row>
    <row r="13602" spans="1:13" x14ac:dyDescent="0.25">
      <c r="A13602">
        <v>149910</v>
      </c>
      <c r="B13602" t="s">
        <v>1045</v>
      </c>
      <c r="C13602" t="s">
        <v>14</v>
      </c>
      <c r="D13602" t="s">
        <v>15</v>
      </c>
      <c r="E13602" t="s">
        <v>1044</v>
      </c>
      <c r="F13602" s="1">
        <v>43679.44059027778</v>
      </c>
      <c r="G13602">
        <v>2</v>
      </c>
      <c r="H13602">
        <v>99.47</v>
      </c>
      <c r="I13602">
        <v>198.94</v>
      </c>
      <c r="J13602">
        <v>30</v>
      </c>
      <c r="K13602" t="s">
        <v>1777</v>
      </c>
      <c r="L13602">
        <v>2019</v>
      </c>
      <c r="M13602">
        <v>8</v>
      </c>
    </row>
    <row r="13603" spans="1:13" x14ac:dyDescent="0.25">
      <c r="A13603">
        <v>149910</v>
      </c>
      <c r="B13603" t="s">
        <v>1045</v>
      </c>
      <c r="C13603" t="s">
        <v>14</v>
      </c>
      <c r="D13603" t="s">
        <v>15</v>
      </c>
      <c r="E13603" t="s">
        <v>1044</v>
      </c>
      <c r="F13603" s="1">
        <v>43817.478796296295</v>
      </c>
      <c r="G13603">
        <v>2</v>
      </c>
      <c r="H13603">
        <v>98.51</v>
      </c>
      <c r="I13603">
        <v>197.02</v>
      </c>
      <c r="J13603">
        <v>30</v>
      </c>
      <c r="K13603" t="s">
        <v>1777</v>
      </c>
      <c r="L13603">
        <v>2019</v>
      </c>
      <c r="M13603">
        <v>12</v>
      </c>
    </row>
    <row r="13604" spans="1:13" x14ac:dyDescent="0.25">
      <c r="A13604">
        <v>192853</v>
      </c>
      <c r="B13604" t="s">
        <v>1046</v>
      </c>
      <c r="C13604" t="s">
        <v>14</v>
      </c>
      <c r="D13604" t="s">
        <v>15</v>
      </c>
      <c r="E13604" t="s">
        <v>855</v>
      </c>
      <c r="F13604" s="1">
        <v>43203.491608796299</v>
      </c>
      <c r="G13604">
        <v>2</v>
      </c>
      <c r="H13604">
        <v>107.94</v>
      </c>
      <c r="I13604">
        <v>215.88</v>
      </c>
      <c r="J13604">
        <v>30</v>
      </c>
      <c r="K13604" t="s">
        <v>1777</v>
      </c>
      <c r="L13604">
        <v>2018</v>
      </c>
      <c r="M13604">
        <v>4</v>
      </c>
    </row>
    <row r="13605" spans="1:13" x14ac:dyDescent="0.25">
      <c r="A13605">
        <v>110151</v>
      </c>
      <c r="B13605" t="s">
        <v>1047</v>
      </c>
      <c r="C13605" t="s">
        <v>14</v>
      </c>
      <c r="D13605" t="s">
        <v>15</v>
      </c>
      <c r="E13605" t="s">
        <v>855</v>
      </c>
      <c r="F13605" s="1">
        <v>43332.543113425927</v>
      </c>
      <c r="G13605">
        <v>1</v>
      </c>
      <c r="H13605">
        <v>66.260000000000005</v>
      </c>
      <c r="I13605">
        <v>66.260000000000005</v>
      </c>
      <c r="J13605">
        <v>30</v>
      </c>
      <c r="K13605" t="s">
        <v>1777</v>
      </c>
      <c r="L13605">
        <v>2018</v>
      </c>
      <c r="M13605">
        <v>8</v>
      </c>
    </row>
    <row r="13606" spans="1:13" x14ac:dyDescent="0.25">
      <c r="A13606">
        <v>192853</v>
      </c>
      <c r="B13606" t="s">
        <v>1046</v>
      </c>
      <c r="C13606" t="s">
        <v>14</v>
      </c>
      <c r="D13606" t="s">
        <v>15</v>
      </c>
      <c r="E13606" t="s">
        <v>855</v>
      </c>
      <c r="F13606" s="1">
        <v>43500.444409722222</v>
      </c>
      <c r="G13606">
        <v>2</v>
      </c>
      <c r="H13606">
        <v>107.94</v>
      </c>
      <c r="I13606">
        <v>215.88</v>
      </c>
      <c r="J13606">
        <v>30</v>
      </c>
      <c r="K13606" t="s">
        <v>1777</v>
      </c>
      <c r="L13606">
        <v>2019</v>
      </c>
      <c r="M13606">
        <v>2</v>
      </c>
    </row>
    <row r="13607" spans="1:13" x14ac:dyDescent="0.25">
      <c r="A13607">
        <v>192853</v>
      </c>
      <c r="B13607" t="s">
        <v>1046</v>
      </c>
      <c r="C13607" t="s">
        <v>14</v>
      </c>
      <c r="D13607" t="s">
        <v>15</v>
      </c>
      <c r="E13607" t="s">
        <v>855</v>
      </c>
      <c r="F13607" s="1">
        <v>43655.445057870369</v>
      </c>
      <c r="G13607">
        <v>1</v>
      </c>
      <c r="H13607">
        <v>107.94</v>
      </c>
      <c r="I13607">
        <v>107.94</v>
      </c>
      <c r="J13607">
        <v>30</v>
      </c>
      <c r="K13607" t="s">
        <v>1777</v>
      </c>
      <c r="L13607">
        <v>2019</v>
      </c>
      <c r="M13607">
        <v>7</v>
      </c>
    </row>
    <row r="13608" spans="1:13" x14ac:dyDescent="0.25">
      <c r="A13608">
        <v>192853</v>
      </c>
      <c r="B13608" t="s">
        <v>1046</v>
      </c>
      <c r="C13608" t="s">
        <v>14</v>
      </c>
      <c r="D13608" t="s">
        <v>15</v>
      </c>
      <c r="E13608" t="s">
        <v>855</v>
      </c>
      <c r="F13608" s="1">
        <v>43658.431759259256</v>
      </c>
      <c r="G13608">
        <v>4</v>
      </c>
      <c r="H13608">
        <v>107.94</v>
      </c>
      <c r="I13608">
        <v>431.76</v>
      </c>
      <c r="J13608">
        <v>30</v>
      </c>
      <c r="K13608" t="s">
        <v>1777</v>
      </c>
      <c r="L13608">
        <v>2019</v>
      </c>
      <c r="M13608">
        <v>7</v>
      </c>
    </row>
    <row r="13609" spans="1:13" x14ac:dyDescent="0.25">
      <c r="A13609">
        <v>192853</v>
      </c>
      <c r="B13609" t="s">
        <v>1046</v>
      </c>
      <c r="C13609" t="s">
        <v>14</v>
      </c>
      <c r="D13609" t="s">
        <v>15</v>
      </c>
      <c r="E13609" t="s">
        <v>855</v>
      </c>
      <c r="F13609" s="1">
        <v>43679.44059027778</v>
      </c>
      <c r="G13609">
        <v>2</v>
      </c>
      <c r="H13609">
        <v>107.94</v>
      </c>
      <c r="I13609">
        <v>215.88</v>
      </c>
      <c r="J13609">
        <v>30</v>
      </c>
      <c r="K13609" t="s">
        <v>1777</v>
      </c>
      <c r="L13609">
        <v>2019</v>
      </c>
      <c r="M13609">
        <v>8</v>
      </c>
    </row>
    <row r="13610" spans="1:13" x14ac:dyDescent="0.25">
      <c r="A13610">
        <v>192853</v>
      </c>
      <c r="B13610" t="s">
        <v>1046</v>
      </c>
      <c r="C13610" t="s">
        <v>14</v>
      </c>
      <c r="D13610" t="s">
        <v>15</v>
      </c>
      <c r="E13610" t="s">
        <v>855</v>
      </c>
      <c r="F13610" s="1">
        <v>43700.502013888887</v>
      </c>
      <c r="G13610">
        <v>2</v>
      </c>
      <c r="H13610">
        <v>107.82</v>
      </c>
      <c r="I13610">
        <v>215.64</v>
      </c>
      <c r="J13610">
        <v>30</v>
      </c>
      <c r="K13610" t="s">
        <v>1777</v>
      </c>
      <c r="L13610">
        <v>2019</v>
      </c>
      <c r="M13610">
        <v>8</v>
      </c>
    </row>
    <row r="13611" spans="1:13" x14ac:dyDescent="0.25">
      <c r="A13611">
        <v>147478</v>
      </c>
      <c r="B13611" t="s">
        <v>1940</v>
      </c>
      <c r="C13611" t="s">
        <v>14</v>
      </c>
      <c r="D13611" t="s">
        <v>15</v>
      </c>
      <c r="E13611" t="s">
        <v>1053</v>
      </c>
      <c r="F13611" s="1">
        <v>43103.487893518519</v>
      </c>
      <c r="G13611">
        <v>1</v>
      </c>
      <c r="H13611">
        <v>85.43</v>
      </c>
      <c r="I13611">
        <v>85.43</v>
      </c>
      <c r="J13611">
        <v>30</v>
      </c>
      <c r="K13611" t="s">
        <v>1777</v>
      </c>
      <c r="L13611">
        <v>2018</v>
      </c>
      <c r="M13611">
        <v>1</v>
      </c>
    </row>
    <row r="13612" spans="1:13" x14ac:dyDescent="0.25">
      <c r="A13612">
        <v>147478</v>
      </c>
      <c r="B13612" t="s">
        <v>1940</v>
      </c>
      <c r="C13612" t="s">
        <v>14</v>
      </c>
      <c r="D13612" t="s">
        <v>15</v>
      </c>
      <c r="E13612" t="s">
        <v>1053</v>
      </c>
      <c r="F13612" s="1">
        <v>43202.560972222222</v>
      </c>
      <c r="G13612">
        <v>1</v>
      </c>
      <c r="H13612">
        <v>85.01</v>
      </c>
      <c r="I13612">
        <v>85.01</v>
      </c>
      <c r="J13612">
        <v>30</v>
      </c>
      <c r="K13612" t="s">
        <v>1777</v>
      </c>
      <c r="L13612">
        <v>2018</v>
      </c>
      <c r="M13612">
        <v>4</v>
      </c>
    </row>
    <row r="13613" spans="1:13" x14ac:dyDescent="0.25">
      <c r="A13613">
        <v>147478</v>
      </c>
      <c r="B13613" t="s">
        <v>1940</v>
      </c>
      <c r="C13613" t="s">
        <v>14</v>
      </c>
      <c r="D13613" t="s">
        <v>15</v>
      </c>
      <c r="E13613" t="s">
        <v>1053</v>
      </c>
      <c r="F13613" s="1">
        <v>43573.418981481482</v>
      </c>
      <c r="G13613">
        <v>1</v>
      </c>
      <c r="H13613">
        <v>84.59</v>
      </c>
      <c r="I13613">
        <v>84.59</v>
      </c>
      <c r="J13613">
        <v>30</v>
      </c>
      <c r="K13613" t="s">
        <v>1777</v>
      </c>
      <c r="L13613">
        <v>2019</v>
      </c>
      <c r="M13613">
        <v>4</v>
      </c>
    </row>
    <row r="13614" spans="1:13" x14ac:dyDescent="0.25">
      <c r="A13614">
        <v>147478</v>
      </c>
      <c r="B13614" t="s">
        <v>1940</v>
      </c>
      <c r="C13614" t="s">
        <v>14</v>
      </c>
      <c r="D13614" t="s">
        <v>15</v>
      </c>
      <c r="E13614" t="s">
        <v>1053</v>
      </c>
      <c r="F13614" s="1">
        <v>43630.450254629628</v>
      </c>
      <c r="G13614">
        <v>1</v>
      </c>
      <c r="H13614">
        <v>85.43</v>
      </c>
      <c r="I13614">
        <v>85.43</v>
      </c>
      <c r="J13614">
        <v>30</v>
      </c>
      <c r="K13614" t="s">
        <v>1777</v>
      </c>
      <c r="L13614">
        <v>2019</v>
      </c>
      <c r="M13614">
        <v>6</v>
      </c>
    </row>
    <row r="13615" spans="1:13" x14ac:dyDescent="0.25">
      <c r="A13615">
        <v>845492</v>
      </c>
      <c r="B13615" t="s">
        <v>1054</v>
      </c>
      <c r="C13615" t="s">
        <v>14</v>
      </c>
      <c r="D13615" t="s">
        <v>15</v>
      </c>
      <c r="E13615" t="s">
        <v>1055</v>
      </c>
      <c r="F13615" s="1">
        <v>43780.485937500001</v>
      </c>
      <c r="G13615">
        <v>1</v>
      </c>
      <c r="H13615">
        <v>34.229999999999997</v>
      </c>
      <c r="I13615">
        <v>34.229999999999997</v>
      </c>
      <c r="J13615">
        <v>30</v>
      </c>
      <c r="K13615" t="s">
        <v>1777</v>
      </c>
      <c r="L13615">
        <v>2019</v>
      </c>
      <c r="M13615">
        <v>11</v>
      </c>
    </row>
    <row r="13616" spans="1:13" x14ac:dyDescent="0.25">
      <c r="A13616">
        <v>844480</v>
      </c>
      <c r="B13616" t="s">
        <v>1056</v>
      </c>
      <c r="C13616" t="s">
        <v>14</v>
      </c>
      <c r="D13616" t="s">
        <v>15</v>
      </c>
      <c r="E13616" t="s">
        <v>1055</v>
      </c>
      <c r="F13616" s="1">
        <v>43105.559699074074</v>
      </c>
      <c r="G13616">
        <v>1</v>
      </c>
      <c r="H13616">
        <v>12.87</v>
      </c>
      <c r="I13616">
        <v>12.87</v>
      </c>
      <c r="J13616">
        <v>30</v>
      </c>
      <c r="K13616" t="s">
        <v>1777</v>
      </c>
      <c r="L13616">
        <v>2018</v>
      </c>
      <c r="M13616">
        <v>1</v>
      </c>
    </row>
    <row r="13617" spans="1:13" x14ac:dyDescent="0.25">
      <c r="A13617">
        <v>844480</v>
      </c>
      <c r="B13617" t="s">
        <v>1056</v>
      </c>
      <c r="C13617" t="s">
        <v>14</v>
      </c>
      <c r="D13617" t="s">
        <v>15</v>
      </c>
      <c r="E13617" t="s">
        <v>1055</v>
      </c>
      <c r="F13617" s="1">
        <v>43122.571828703702</v>
      </c>
      <c r="G13617">
        <v>1</v>
      </c>
      <c r="H13617">
        <v>12.87</v>
      </c>
      <c r="I13617">
        <v>12.87</v>
      </c>
      <c r="J13617">
        <v>30</v>
      </c>
      <c r="K13617" t="s">
        <v>1777</v>
      </c>
      <c r="L13617">
        <v>2018</v>
      </c>
      <c r="M13617">
        <v>1</v>
      </c>
    </row>
    <row r="13618" spans="1:13" x14ac:dyDescent="0.25">
      <c r="A13618">
        <v>844480</v>
      </c>
      <c r="B13618" t="s">
        <v>1056</v>
      </c>
      <c r="C13618" t="s">
        <v>14</v>
      </c>
      <c r="D13618" t="s">
        <v>15</v>
      </c>
      <c r="E13618" t="s">
        <v>1055</v>
      </c>
      <c r="F13618" s="1">
        <v>43122.571828703702</v>
      </c>
      <c r="G13618">
        <v>1</v>
      </c>
      <c r="H13618">
        <v>12.87</v>
      </c>
      <c r="I13618">
        <v>12.87</v>
      </c>
      <c r="J13618">
        <v>30</v>
      </c>
      <c r="K13618" t="s">
        <v>1777</v>
      </c>
      <c r="L13618">
        <v>2018</v>
      </c>
      <c r="M13618">
        <v>1</v>
      </c>
    </row>
    <row r="13619" spans="1:13" x14ac:dyDescent="0.25">
      <c r="A13619">
        <v>844480</v>
      </c>
      <c r="B13619" t="s">
        <v>1056</v>
      </c>
      <c r="C13619" t="s">
        <v>14</v>
      </c>
      <c r="D13619" t="s">
        <v>15</v>
      </c>
      <c r="E13619" t="s">
        <v>1055</v>
      </c>
      <c r="F13619" s="1">
        <v>43150.547118055554</v>
      </c>
      <c r="G13619">
        <v>1</v>
      </c>
      <c r="H13619">
        <v>12.87</v>
      </c>
      <c r="I13619">
        <v>12.87</v>
      </c>
      <c r="J13619">
        <v>30</v>
      </c>
      <c r="K13619" t="s">
        <v>1777</v>
      </c>
      <c r="L13619">
        <v>2018</v>
      </c>
      <c r="M13619">
        <v>2</v>
      </c>
    </row>
    <row r="13620" spans="1:13" x14ac:dyDescent="0.25">
      <c r="A13620">
        <v>844480</v>
      </c>
      <c r="B13620" t="s">
        <v>1056</v>
      </c>
      <c r="C13620" t="s">
        <v>14</v>
      </c>
      <c r="D13620" t="s">
        <v>15</v>
      </c>
      <c r="E13620" t="s">
        <v>1055</v>
      </c>
      <c r="F13620" s="1">
        <v>43553.369560185187</v>
      </c>
      <c r="G13620">
        <v>1</v>
      </c>
      <c r="H13620">
        <v>12.87</v>
      </c>
      <c r="I13620">
        <v>12.87</v>
      </c>
      <c r="J13620">
        <v>30</v>
      </c>
      <c r="K13620" t="s">
        <v>1777</v>
      </c>
      <c r="L13620">
        <v>2019</v>
      </c>
      <c r="M13620">
        <v>3</v>
      </c>
    </row>
    <row r="13621" spans="1:13" x14ac:dyDescent="0.25">
      <c r="A13621">
        <v>844480</v>
      </c>
      <c r="B13621" t="s">
        <v>1056</v>
      </c>
      <c r="C13621" t="s">
        <v>14</v>
      </c>
      <c r="D13621" t="s">
        <v>15</v>
      </c>
      <c r="E13621" t="s">
        <v>1055</v>
      </c>
      <c r="F13621" s="1">
        <v>43553.587916666664</v>
      </c>
      <c r="G13621">
        <v>1</v>
      </c>
      <c r="H13621">
        <v>12.87</v>
      </c>
      <c r="I13621">
        <v>12.87</v>
      </c>
      <c r="J13621">
        <v>30</v>
      </c>
      <c r="K13621" t="s">
        <v>1777</v>
      </c>
      <c r="L13621">
        <v>2019</v>
      </c>
      <c r="M13621">
        <v>3</v>
      </c>
    </row>
    <row r="13622" spans="1:13" x14ac:dyDescent="0.25">
      <c r="A13622">
        <v>844480</v>
      </c>
      <c r="B13622" t="s">
        <v>1056</v>
      </c>
      <c r="C13622" t="s">
        <v>14</v>
      </c>
      <c r="D13622" t="s">
        <v>15</v>
      </c>
      <c r="E13622" t="s">
        <v>1055</v>
      </c>
      <c r="F13622" s="1">
        <v>43567.491886574076</v>
      </c>
      <c r="G13622">
        <v>2</v>
      </c>
      <c r="H13622">
        <v>12.87</v>
      </c>
      <c r="I13622">
        <v>25.74</v>
      </c>
      <c r="J13622">
        <v>30</v>
      </c>
      <c r="K13622" t="s">
        <v>1777</v>
      </c>
      <c r="L13622">
        <v>2019</v>
      </c>
      <c r="M13622">
        <v>4</v>
      </c>
    </row>
    <row r="13623" spans="1:13" x14ac:dyDescent="0.25">
      <c r="A13623">
        <v>844480</v>
      </c>
      <c r="B13623" t="s">
        <v>1056</v>
      </c>
      <c r="C13623" t="s">
        <v>14</v>
      </c>
      <c r="D13623" t="s">
        <v>15</v>
      </c>
      <c r="E13623" t="s">
        <v>1055</v>
      </c>
      <c r="F13623" s="1">
        <v>43616.495578703703</v>
      </c>
      <c r="G13623">
        <v>2</v>
      </c>
      <c r="H13623">
        <v>12.87</v>
      </c>
      <c r="I13623">
        <v>25.74</v>
      </c>
      <c r="J13623">
        <v>30</v>
      </c>
      <c r="K13623" t="s">
        <v>1777</v>
      </c>
      <c r="L13623">
        <v>2019</v>
      </c>
      <c r="M13623">
        <v>5</v>
      </c>
    </row>
    <row r="13624" spans="1:13" x14ac:dyDescent="0.25">
      <c r="A13624">
        <v>844378</v>
      </c>
      <c r="B13624" t="s">
        <v>1058</v>
      </c>
      <c r="C13624" t="s">
        <v>14</v>
      </c>
      <c r="D13624" t="s">
        <v>15</v>
      </c>
      <c r="E13624" t="s">
        <v>1055</v>
      </c>
      <c r="F13624" s="1">
        <v>43161.332592592589</v>
      </c>
      <c r="G13624">
        <v>1</v>
      </c>
      <c r="H13624">
        <v>48.49</v>
      </c>
      <c r="I13624">
        <v>48.49</v>
      </c>
      <c r="J13624">
        <v>30</v>
      </c>
      <c r="K13624" t="s">
        <v>1777</v>
      </c>
      <c r="L13624">
        <v>2018</v>
      </c>
      <c r="M13624">
        <v>3</v>
      </c>
    </row>
    <row r="13625" spans="1:13" x14ac:dyDescent="0.25">
      <c r="A13625">
        <v>844378</v>
      </c>
      <c r="B13625" t="s">
        <v>1058</v>
      </c>
      <c r="C13625" t="s">
        <v>14</v>
      </c>
      <c r="D13625" t="s">
        <v>15</v>
      </c>
      <c r="E13625" t="s">
        <v>1055</v>
      </c>
      <c r="F13625" s="1">
        <v>43427.525613425925</v>
      </c>
      <c r="G13625">
        <v>2</v>
      </c>
      <c r="H13625">
        <v>48.54</v>
      </c>
      <c r="I13625">
        <v>97.08</v>
      </c>
      <c r="J13625">
        <v>30</v>
      </c>
      <c r="K13625" t="s">
        <v>1777</v>
      </c>
      <c r="L13625">
        <v>2018</v>
      </c>
      <c r="M13625">
        <v>11</v>
      </c>
    </row>
    <row r="13626" spans="1:13" x14ac:dyDescent="0.25">
      <c r="A13626">
        <v>844554</v>
      </c>
      <c r="B13626" t="s">
        <v>1057</v>
      </c>
      <c r="C13626" t="s">
        <v>14</v>
      </c>
      <c r="D13626" t="s">
        <v>15</v>
      </c>
      <c r="E13626" t="s">
        <v>1055</v>
      </c>
      <c r="F13626" s="1">
        <v>43797.494050925925</v>
      </c>
      <c r="G13626">
        <v>1</v>
      </c>
      <c r="H13626">
        <v>18.29</v>
      </c>
      <c r="I13626">
        <v>18.29</v>
      </c>
      <c r="J13626">
        <v>30</v>
      </c>
      <c r="K13626" t="s">
        <v>1777</v>
      </c>
      <c r="L13626">
        <v>2019</v>
      </c>
      <c r="M13626">
        <v>11</v>
      </c>
    </row>
    <row r="13627" spans="1:13" x14ac:dyDescent="0.25">
      <c r="A13627">
        <v>115317</v>
      </c>
      <c r="B13627" t="s">
        <v>1941</v>
      </c>
      <c r="C13627" t="s">
        <v>14</v>
      </c>
      <c r="D13627" t="s">
        <v>15</v>
      </c>
      <c r="E13627" t="s">
        <v>1060</v>
      </c>
      <c r="F13627" s="1">
        <v>43116.58011574074</v>
      </c>
      <c r="G13627">
        <v>1</v>
      </c>
      <c r="H13627">
        <v>52.49</v>
      </c>
      <c r="I13627">
        <v>52.49</v>
      </c>
      <c r="J13627">
        <v>30</v>
      </c>
      <c r="K13627" t="s">
        <v>1777</v>
      </c>
      <c r="L13627">
        <v>2018</v>
      </c>
      <c r="M13627">
        <v>1</v>
      </c>
    </row>
    <row r="13628" spans="1:13" x14ac:dyDescent="0.25">
      <c r="A13628">
        <v>115317</v>
      </c>
      <c r="B13628" t="s">
        <v>1941</v>
      </c>
      <c r="C13628" t="s">
        <v>14</v>
      </c>
      <c r="D13628" t="s">
        <v>15</v>
      </c>
      <c r="E13628" t="s">
        <v>1060</v>
      </c>
      <c r="F13628" s="1">
        <v>43123.54859953704</v>
      </c>
      <c r="G13628">
        <v>1</v>
      </c>
      <c r="H13628">
        <v>52.59</v>
      </c>
      <c r="I13628">
        <v>52.59</v>
      </c>
      <c r="J13628">
        <v>30</v>
      </c>
      <c r="K13628" t="s">
        <v>1777</v>
      </c>
      <c r="L13628">
        <v>2018</v>
      </c>
      <c r="M13628">
        <v>1</v>
      </c>
    </row>
    <row r="13629" spans="1:13" x14ac:dyDescent="0.25">
      <c r="A13629">
        <v>115317</v>
      </c>
      <c r="B13629" t="s">
        <v>1941</v>
      </c>
      <c r="C13629" t="s">
        <v>14</v>
      </c>
      <c r="D13629" t="s">
        <v>15</v>
      </c>
      <c r="E13629" t="s">
        <v>1060</v>
      </c>
      <c r="F13629" s="1">
        <v>43125.555277777778</v>
      </c>
      <c r="G13629">
        <v>1</v>
      </c>
      <c r="H13629">
        <v>52.59</v>
      </c>
      <c r="I13629">
        <v>52.59</v>
      </c>
      <c r="J13629">
        <v>30</v>
      </c>
      <c r="K13629" t="s">
        <v>1777</v>
      </c>
      <c r="L13629">
        <v>2018</v>
      </c>
      <c r="M13629">
        <v>1</v>
      </c>
    </row>
    <row r="13630" spans="1:13" x14ac:dyDescent="0.25">
      <c r="A13630">
        <v>115316</v>
      </c>
      <c r="B13630" t="s">
        <v>1059</v>
      </c>
      <c r="C13630" t="s">
        <v>14</v>
      </c>
      <c r="D13630" t="s">
        <v>15</v>
      </c>
      <c r="E13630" t="s">
        <v>1060</v>
      </c>
      <c r="F13630" s="1">
        <v>43411.500219907408</v>
      </c>
      <c r="G13630">
        <v>1</v>
      </c>
      <c r="H13630">
        <v>19.010000000000002</v>
      </c>
      <c r="I13630">
        <v>19.010000000000002</v>
      </c>
      <c r="J13630">
        <v>30</v>
      </c>
      <c r="K13630" t="s">
        <v>1777</v>
      </c>
      <c r="L13630">
        <v>2018</v>
      </c>
      <c r="M13630">
        <v>11</v>
      </c>
    </row>
    <row r="13631" spans="1:13" x14ac:dyDescent="0.25">
      <c r="A13631">
        <v>115316</v>
      </c>
      <c r="B13631" t="s">
        <v>1059</v>
      </c>
      <c r="C13631" t="s">
        <v>14</v>
      </c>
      <c r="D13631" t="s">
        <v>15</v>
      </c>
      <c r="E13631" t="s">
        <v>1060</v>
      </c>
      <c r="F13631" s="1">
        <v>43795.561597222222</v>
      </c>
      <c r="G13631">
        <v>1</v>
      </c>
      <c r="H13631">
        <v>19.010000000000002</v>
      </c>
      <c r="I13631">
        <v>19.010000000000002</v>
      </c>
      <c r="J13631">
        <v>30</v>
      </c>
      <c r="K13631" t="s">
        <v>1777</v>
      </c>
      <c r="L13631">
        <v>2019</v>
      </c>
      <c r="M13631">
        <v>11</v>
      </c>
    </row>
    <row r="13632" spans="1:13" x14ac:dyDescent="0.25">
      <c r="A13632">
        <v>115317</v>
      </c>
      <c r="B13632" t="s">
        <v>1941</v>
      </c>
      <c r="C13632" t="s">
        <v>14</v>
      </c>
      <c r="D13632" t="s">
        <v>15</v>
      </c>
      <c r="E13632" t="s">
        <v>1060</v>
      </c>
      <c r="F13632" s="1">
        <v>43817.478796296295</v>
      </c>
      <c r="G13632">
        <v>1</v>
      </c>
      <c r="H13632">
        <v>52.59</v>
      </c>
      <c r="I13632">
        <v>52.59</v>
      </c>
      <c r="J13632">
        <v>30</v>
      </c>
      <c r="K13632" t="s">
        <v>1777</v>
      </c>
      <c r="L13632">
        <v>2019</v>
      </c>
      <c r="M13632">
        <v>12</v>
      </c>
    </row>
    <row r="13633" spans="1:13" x14ac:dyDescent="0.25">
      <c r="A13633">
        <v>849935</v>
      </c>
      <c r="B13633" t="s">
        <v>1942</v>
      </c>
      <c r="C13633" t="s">
        <v>14</v>
      </c>
      <c r="D13633" t="s">
        <v>497</v>
      </c>
      <c r="E13633" t="s">
        <v>498</v>
      </c>
      <c r="F13633" s="1">
        <v>43273.544675925928</v>
      </c>
      <c r="G13633">
        <v>1</v>
      </c>
      <c r="H13633">
        <v>4622.82</v>
      </c>
      <c r="I13633">
        <v>4622.82</v>
      </c>
      <c r="J13633">
        <v>30</v>
      </c>
      <c r="K13633" t="s">
        <v>1777</v>
      </c>
      <c r="L13633">
        <v>2018</v>
      </c>
      <c r="M13633">
        <v>6</v>
      </c>
    </row>
    <row r="13634" spans="1:13" x14ac:dyDescent="0.25">
      <c r="A13634">
        <v>200600</v>
      </c>
      <c r="B13634" t="s">
        <v>1061</v>
      </c>
      <c r="C13634" t="s">
        <v>14</v>
      </c>
      <c r="D13634" t="s">
        <v>15</v>
      </c>
      <c r="E13634" t="s">
        <v>88</v>
      </c>
      <c r="F13634" s="1">
        <v>43560.440821759257</v>
      </c>
      <c r="G13634">
        <v>1</v>
      </c>
      <c r="H13634">
        <v>131.68</v>
      </c>
      <c r="I13634">
        <v>131.68</v>
      </c>
      <c r="J13634">
        <v>30</v>
      </c>
      <c r="K13634" t="s">
        <v>1777</v>
      </c>
      <c r="L13634">
        <v>2019</v>
      </c>
      <c r="M13634">
        <v>4</v>
      </c>
    </row>
    <row r="13635" spans="1:13" x14ac:dyDescent="0.25">
      <c r="A13635">
        <v>200600</v>
      </c>
      <c r="B13635" t="s">
        <v>1061</v>
      </c>
      <c r="C13635" t="s">
        <v>14</v>
      </c>
      <c r="D13635" t="s">
        <v>15</v>
      </c>
      <c r="E13635" t="s">
        <v>88</v>
      </c>
      <c r="F13635" s="1">
        <v>43634.509444444448</v>
      </c>
      <c r="G13635">
        <v>1</v>
      </c>
      <c r="H13635">
        <v>131.66999999999999</v>
      </c>
      <c r="I13635">
        <v>131.66999999999999</v>
      </c>
      <c r="J13635">
        <v>30</v>
      </c>
      <c r="K13635" t="s">
        <v>1777</v>
      </c>
      <c r="L13635">
        <v>2019</v>
      </c>
      <c r="M13635">
        <v>6</v>
      </c>
    </row>
    <row r="13636" spans="1:13" x14ac:dyDescent="0.25">
      <c r="A13636">
        <v>67558</v>
      </c>
      <c r="B13636" t="s">
        <v>1063</v>
      </c>
      <c r="C13636" t="s">
        <v>14</v>
      </c>
      <c r="D13636" t="s">
        <v>15</v>
      </c>
      <c r="E13636" t="s">
        <v>1064</v>
      </c>
      <c r="F13636" s="1">
        <v>43112.580092592594</v>
      </c>
      <c r="G13636">
        <v>1</v>
      </c>
      <c r="H13636">
        <v>27.51</v>
      </c>
      <c r="I13636">
        <v>27.51</v>
      </c>
      <c r="J13636">
        <v>30</v>
      </c>
      <c r="K13636" t="s">
        <v>1777</v>
      </c>
      <c r="L13636">
        <v>2018</v>
      </c>
      <c r="M13636">
        <v>1</v>
      </c>
    </row>
    <row r="13637" spans="1:13" x14ac:dyDescent="0.25">
      <c r="A13637">
        <v>67558</v>
      </c>
      <c r="B13637" t="s">
        <v>1063</v>
      </c>
      <c r="C13637" t="s">
        <v>14</v>
      </c>
      <c r="D13637" t="s">
        <v>15</v>
      </c>
      <c r="E13637" t="s">
        <v>1064</v>
      </c>
      <c r="F13637" s="1">
        <v>43112.580092592594</v>
      </c>
      <c r="G13637">
        <v>2</v>
      </c>
      <c r="H13637">
        <v>42.72</v>
      </c>
      <c r="I13637">
        <v>85.44</v>
      </c>
      <c r="J13637">
        <v>30</v>
      </c>
      <c r="K13637" t="s">
        <v>1777</v>
      </c>
      <c r="L13637">
        <v>2018</v>
      </c>
      <c r="M13637">
        <v>1</v>
      </c>
    </row>
    <row r="13638" spans="1:13" x14ac:dyDescent="0.25">
      <c r="A13638">
        <v>67558</v>
      </c>
      <c r="B13638" t="s">
        <v>1063</v>
      </c>
      <c r="C13638" t="s">
        <v>14</v>
      </c>
      <c r="D13638" t="s">
        <v>15</v>
      </c>
      <c r="E13638" t="s">
        <v>1064</v>
      </c>
      <c r="F13638" s="1">
        <v>43118.530775462961</v>
      </c>
      <c r="G13638">
        <v>1</v>
      </c>
      <c r="H13638">
        <v>27.68</v>
      </c>
      <c r="I13638">
        <v>27.68</v>
      </c>
      <c r="J13638">
        <v>30</v>
      </c>
      <c r="K13638" t="s">
        <v>1777</v>
      </c>
      <c r="L13638">
        <v>2018</v>
      </c>
      <c r="M13638">
        <v>1</v>
      </c>
    </row>
    <row r="13639" spans="1:13" x14ac:dyDescent="0.25">
      <c r="A13639">
        <v>67558</v>
      </c>
      <c r="B13639" t="s">
        <v>1063</v>
      </c>
      <c r="C13639" t="s">
        <v>14</v>
      </c>
      <c r="D13639" t="s">
        <v>15</v>
      </c>
      <c r="E13639" t="s">
        <v>1064</v>
      </c>
      <c r="F13639" s="1">
        <v>43119.427754629629</v>
      </c>
      <c r="G13639">
        <v>3</v>
      </c>
      <c r="H13639">
        <v>27.68</v>
      </c>
      <c r="I13639">
        <v>83.04</v>
      </c>
      <c r="J13639">
        <v>30</v>
      </c>
      <c r="K13639" t="s">
        <v>1777</v>
      </c>
      <c r="L13639">
        <v>2018</v>
      </c>
      <c r="M13639">
        <v>1</v>
      </c>
    </row>
    <row r="13640" spans="1:13" x14ac:dyDescent="0.25">
      <c r="A13640">
        <v>67558</v>
      </c>
      <c r="B13640" t="s">
        <v>1063</v>
      </c>
      <c r="C13640" t="s">
        <v>14</v>
      </c>
      <c r="D13640" t="s">
        <v>15</v>
      </c>
      <c r="E13640" t="s">
        <v>1064</v>
      </c>
      <c r="F13640" s="1">
        <v>43119.427754629629</v>
      </c>
      <c r="G13640">
        <v>2</v>
      </c>
      <c r="H13640">
        <v>27.68</v>
      </c>
      <c r="I13640">
        <v>55.36</v>
      </c>
      <c r="J13640">
        <v>30</v>
      </c>
      <c r="K13640" t="s">
        <v>1777</v>
      </c>
      <c r="L13640">
        <v>2018</v>
      </c>
      <c r="M13640">
        <v>1</v>
      </c>
    </row>
    <row r="13641" spans="1:13" x14ac:dyDescent="0.25">
      <c r="A13641">
        <v>67558</v>
      </c>
      <c r="B13641" t="s">
        <v>1063</v>
      </c>
      <c r="C13641" t="s">
        <v>14</v>
      </c>
      <c r="D13641" t="s">
        <v>15</v>
      </c>
      <c r="E13641" t="s">
        <v>1064</v>
      </c>
      <c r="F13641" s="1">
        <v>43161.332592592589</v>
      </c>
      <c r="G13641">
        <v>2</v>
      </c>
      <c r="H13641">
        <v>27.49</v>
      </c>
      <c r="I13641">
        <v>54.98</v>
      </c>
      <c r="J13641">
        <v>30</v>
      </c>
      <c r="K13641" t="s">
        <v>1777</v>
      </c>
      <c r="L13641">
        <v>2018</v>
      </c>
      <c r="M13641">
        <v>3</v>
      </c>
    </row>
    <row r="13642" spans="1:13" x14ac:dyDescent="0.25">
      <c r="A13642">
        <v>67558</v>
      </c>
      <c r="B13642" t="s">
        <v>1063</v>
      </c>
      <c r="C13642" t="s">
        <v>14</v>
      </c>
      <c r="D13642" t="s">
        <v>15</v>
      </c>
      <c r="E13642" t="s">
        <v>1064</v>
      </c>
      <c r="F13642" s="1">
        <v>43161.332592592589</v>
      </c>
      <c r="G13642">
        <v>1</v>
      </c>
      <c r="H13642">
        <v>27.49</v>
      </c>
      <c r="I13642">
        <v>27.49</v>
      </c>
      <c r="J13642">
        <v>30</v>
      </c>
      <c r="K13642" t="s">
        <v>1777</v>
      </c>
      <c r="L13642">
        <v>2018</v>
      </c>
      <c r="M13642">
        <v>3</v>
      </c>
    </row>
    <row r="13643" spans="1:13" x14ac:dyDescent="0.25">
      <c r="A13643">
        <v>67558</v>
      </c>
      <c r="B13643" t="s">
        <v>1063</v>
      </c>
      <c r="C13643" t="s">
        <v>14</v>
      </c>
      <c r="D13643" t="s">
        <v>15</v>
      </c>
      <c r="E13643" t="s">
        <v>1064</v>
      </c>
      <c r="F13643" s="1">
        <v>43161.332592592589</v>
      </c>
      <c r="G13643">
        <v>2</v>
      </c>
      <c r="H13643">
        <v>27.49</v>
      </c>
      <c r="I13643">
        <v>54.98</v>
      </c>
      <c r="J13643">
        <v>30</v>
      </c>
      <c r="K13643" t="s">
        <v>1777</v>
      </c>
      <c r="L13643">
        <v>2018</v>
      </c>
      <c r="M13643">
        <v>3</v>
      </c>
    </row>
    <row r="13644" spans="1:13" x14ac:dyDescent="0.25">
      <c r="A13644">
        <v>141146</v>
      </c>
      <c r="B13644" t="s">
        <v>1066</v>
      </c>
      <c r="C13644" t="s">
        <v>30</v>
      </c>
      <c r="D13644" t="s">
        <v>15</v>
      </c>
      <c r="E13644" t="s">
        <v>1067</v>
      </c>
      <c r="F13644" s="1">
        <v>43151.51635416667</v>
      </c>
      <c r="G13644">
        <v>1</v>
      </c>
      <c r="H13644">
        <v>181.74</v>
      </c>
      <c r="I13644">
        <v>181.74</v>
      </c>
      <c r="J13644">
        <v>30</v>
      </c>
      <c r="K13644" t="s">
        <v>1777</v>
      </c>
      <c r="L13644">
        <v>2018</v>
      </c>
      <c r="M13644">
        <v>2</v>
      </c>
    </row>
    <row r="13645" spans="1:13" x14ac:dyDescent="0.25">
      <c r="A13645">
        <v>141146</v>
      </c>
      <c r="B13645" t="s">
        <v>1066</v>
      </c>
      <c r="C13645" t="s">
        <v>30</v>
      </c>
      <c r="D13645" t="s">
        <v>15</v>
      </c>
      <c r="E13645" t="s">
        <v>1067</v>
      </c>
      <c r="F13645" s="1">
        <v>43188.411759259259</v>
      </c>
      <c r="G13645">
        <v>1</v>
      </c>
      <c r="H13645">
        <v>181.74</v>
      </c>
      <c r="I13645">
        <v>181.74</v>
      </c>
      <c r="J13645">
        <v>30</v>
      </c>
      <c r="K13645" t="s">
        <v>1777</v>
      </c>
      <c r="L13645">
        <v>2018</v>
      </c>
      <c r="M13645">
        <v>3</v>
      </c>
    </row>
    <row r="13646" spans="1:13" x14ac:dyDescent="0.25">
      <c r="A13646">
        <v>141146</v>
      </c>
      <c r="B13646" t="s">
        <v>1066</v>
      </c>
      <c r="C13646" t="s">
        <v>30</v>
      </c>
      <c r="D13646" t="s">
        <v>15</v>
      </c>
      <c r="E13646" t="s">
        <v>1067</v>
      </c>
      <c r="F13646" s="1">
        <v>43543.440266203703</v>
      </c>
      <c r="G13646">
        <v>1</v>
      </c>
      <c r="H13646">
        <v>181.76</v>
      </c>
      <c r="I13646">
        <v>181.76</v>
      </c>
      <c r="J13646">
        <v>30</v>
      </c>
      <c r="K13646" t="s">
        <v>1777</v>
      </c>
      <c r="L13646">
        <v>2019</v>
      </c>
      <c r="M13646">
        <v>3</v>
      </c>
    </row>
    <row r="13647" spans="1:13" x14ac:dyDescent="0.25">
      <c r="A13647">
        <v>192490</v>
      </c>
      <c r="B13647" t="s">
        <v>1069</v>
      </c>
      <c r="C13647" t="s">
        <v>30</v>
      </c>
      <c r="D13647" t="s">
        <v>15</v>
      </c>
      <c r="E13647" t="s">
        <v>1067</v>
      </c>
      <c r="F13647" s="1">
        <v>43360.508310185185</v>
      </c>
      <c r="G13647">
        <v>1</v>
      </c>
      <c r="H13647">
        <v>121.17</v>
      </c>
      <c r="I13647">
        <v>121.17</v>
      </c>
      <c r="J13647">
        <v>30</v>
      </c>
      <c r="K13647" t="s">
        <v>1777</v>
      </c>
      <c r="L13647">
        <v>2018</v>
      </c>
      <c r="M13647">
        <v>9</v>
      </c>
    </row>
    <row r="13648" spans="1:13" x14ac:dyDescent="0.25">
      <c r="A13648">
        <v>192490</v>
      </c>
      <c r="B13648" t="s">
        <v>1069</v>
      </c>
      <c r="C13648" t="s">
        <v>30</v>
      </c>
      <c r="D13648" t="s">
        <v>15</v>
      </c>
      <c r="E13648" t="s">
        <v>1067</v>
      </c>
      <c r="F13648" s="1">
        <v>43360.519675925927</v>
      </c>
      <c r="G13648">
        <v>1</v>
      </c>
      <c r="H13648">
        <v>121.17</v>
      </c>
      <c r="I13648">
        <v>121.17</v>
      </c>
      <c r="J13648">
        <v>30</v>
      </c>
      <c r="K13648" t="s">
        <v>1777</v>
      </c>
      <c r="L13648">
        <v>2018</v>
      </c>
      <c r="M13648">
        <v>9</v>
      </c>
    </row>
    <row r="13649" spans="1:13" x14ac:dyDescent="0.25">
      <c r="A13649">
        <v>196635</v>
      </c>
      <c r="B13649" t="s">
        <v>1072</v>
      </c>
      <c r="C13649" t="s">
        <v>14</v>
      </c>
      <c r="D13649" t="s">
        <v>15</v>
      </c>
      <c r="E13649" t="s">
        <v>1073</v>
      </c>
      <c r="F13649" s="1">
        <v>43111.546041666668</v>
      </c>
      <c r="G13649">
        <v>2</v>
      </c>
      <c r="H13649">
        <v>111.72</v>
      </c>
      <c r="I13649">
        <v>223.44</v>
      </c>
      <c r="J13649">
        <v>30</v>
      </c>
      <c r="K13649" t="s">
        <v>1777</v>
      </c>
      <c r="L13649">
        <v>2018</v>
      </c>
      <c r="M13649">
        <v>1</v>
      </c>
    </row>
    <row r="13650" spans="1:13" x14ac:dyDescent="0.25">
      <c r="A13650">
        <v>196635</v>
      </c>
      <c r="B13650" t="s">
        <v>1072</v>
      </c>
      <c r="C13650" t="s">
        <v>14</v>
      </c>
      <c r="D13650" t="s">
        <v>15</v>
      </c>
      <c r="E13650" t="s">
        <v>1073</v>
      </c>
      <c r="F13650" s="1">
        <v>43111.546041666668</v>
      </c>
      <c r="G13650">
        <v>1</v>
      </c>
      <c r="H13650">
        <v>111.72</v>
      </c>
      <c r="I13650">
        <v>111.72</v>
      </c>
      <c r="J13650">
        <v>30</v>
      </c>
      <c r="K13650" t="s">
        <v>1777</v>
      </c>
      <c r="L13650">
        <v>2018</v>
      </c>
      <c r="M13650">
        <v>1</v>
      </c>
    </row>
    <row r="13651" spans="1:13" x14ac:dyDescent="0.25">
      <c r="A13651">
        <v>196635</v>
      </c>
      <c r="B13651" t="s">
        <v>1072</v>
      </c>
      <c r="C13651" t="s">
        <v>14</v>
      </c>
      <c r="D13651" t="s">
        <v>15</v>
      </c>
      <c r="E13651" t="s">
        <v>1073</v>
      </c>
      <c r="F13651" s="1">
        <v>43158.544930555552</v>
      </c>
      <c r="G13651">
        <v>1</v>
      </c>
      <c r="H13651">
        <v>111.6</v>
      </c>
      <c r="I13651">
        <v>111.6</v>
      </c>
      <c r="J13651">
        <v>30</v>
      </c>
      <c r="K13651" t="s">
        <v>1777</v>
      </c>
      <c r="L13651">
        <v>2018</v>
      </c>
      <c r="M13651">
        <v>2</v>
      </c>
    </row>
    <row r="13652" spans="1:13" x14ac:dyDescent="0.25">
      <c r="A13652">
        <v>196635</v>
      </c>
      <c r="B13652" t="s">
        <v>1072</v>
      </c>
      <c r="C13652" t="s">
        <v>14</v>
      </c>
      <c r="D13652" t="s">
        <v>15</v>
      </c>
      <c r="E13652" t="s">
        <v>1073</v>
      </c>
      <c r="F13652" s="1">
        <v>43173.537291666667</v>
      </c>
      <c r="G13652">
        <v>1</v>
      </c>
      <c r="H13652">
        <v>111.6</v>
      </c>
      <c r="I13652">
        <v>111.6</v>
      </c>
      <c r="J13652">
        <v>30</v>
      </c>
      <c r="K13652" t="s">
        <v>1777</v>
      </c>
      <c r="L13652">
        <v>2018</v>
      </c>
      <c r="M13652">
        <v>3</v>
      </c>
    </row>
    <row r="13653" spans="1:13" x14ac:dyDescent="0.25">
      <c r="A13653">
        <v>117992</v>
      </c>
      <c r="B13653" t="s">
        <v>1076</v>
      </c>
      <c r="C13653" t="s">
        <v>14</v>
      </c>
      <c r="D13653" t="s">
        <v>15</v>
      </c>
      <c r="E13653" t="s">
        <v>1075</v>
      </c>
      <c r="F13653" s="1">
        <v>43105.362268518518</v>
      </c>
      <c r="G13653">
        <v>1</v>
      </c>
      <c r="H13653">
        <v>94.34</v>
      </c>
      <c r="I13653">
        <v>94.34</v>
      </c>
      <c r="J13653">
        <v>30</v>
      </c>
      <c r="K13653" t="s">
        <v>1777</v>
      </c>
      <c r="L13653">
        <v>2018</v>
      </c>
      <c r="M13653">
        <v>1</v>
      </c>
    </row>
    <row r="13654" spans="1:13" x14ac:dyDescent="0.25">
      <c r="A13654">
        <v>117992</v>
      </c>
      <c r="B13654" t="s">
        <v>1076</v>
      </c>
      <c r="C13654" t="s">
        <v>14</v>
      </c>
      <c r="D13654" t="s">
        <v>15</v>
      </c>
      <c r="E13654" t="s">
        <v>1075</v>
      </c>
      <c r="F13654" s="1">
        <v>43223.475162037037</v>
      </c>
      <c r="G13654">
        <v>1</v>
      </c>
      <c r="H13654">
        <v>94.24</v>
      </c>
      <c r="I13654">
        <v>94.24</v>
      </c>
      <c r="J13654">
        <v>30</v>
      </c>
      <c r="K13654" t="s">
        <v>1777</v>
      </c>
      <c r="L13654">
        <v>2018</v>
      </c>
      <c r="M13654">
        <v>5</v>
      </c>
    </row>
    <row r="13655" spans="1:13" x14ac:dyDescent="0.25">
      <c r="A13655">
        <v>117992</v>
      </c>
      <c r="B13655" t="s">
        <v>1076</v>
      </c>
      <c r="C13655" t="s">
        <v>14</v>
      </c>
      <c r="D13655" t="s">
        <v>15</v>
      </c>
      <c r="E13655" t="s">
        <v>1075</v>
      </c>
      <c r="F13655" s="1">
        <v>43245.407627314817</v>
      </c>
      <c r="G13655">
        <v>1</v>
      </c>
      <c r="H13655">
        <v>94.24</v>
      </c>
      <c r="I13655">
        <v>94.24</v>
      </c>
      <c r="J13655">
        <v>30</v>
      </c>
      <c r="K13655" t="s">
        <v>1777</v>
      </c>
      <c r="L13655">
        <v>2018</v>
      </c>
      <c r="M13655">
        <v>5</v>
      </c>
    </row>
    <row r="13656" spans="1:13" x14ac:dyDescent="0.25">
      <c r="A13656">
        <v>117992</v>
      </c>
      <c r="B13656" t="s">
        <v>1076</v>
      </c>
      <c r="C13656" t="s">
        <v>14</v>
      </c>
      <c r="D13656" t="s">
        <v>15</v>
      </c>
      <c r="E13656" t="s">
        <v>1075</v>
      </c>
      <c r="F13656" s="1">
        <v>43252.388773148145</v>
      </c>
      <c r="G13656">
        <v>1</v>
      </c>
      <c r="H13656">
        <v>94.24</v>
      </c>
      <c r="I13656">
        <v>94.24</v>
      </c>
      <c r="J13656">
        <v>30</v>
      </c>
      <c r="K13656" t="s">
        <v>1777</v>
      </c>
      <c r="L13656">
        <v>2018</v>
      </c>
      <c r="M13656">
        <v>6</v>
      </c>
    </row>
    <row r="13657" spans="1:13" x14ac:dyDescent="0.25">
      <c r="A13657">
        <v>117992</v>
      </c>
      <c r="B13657" t="s">
        <v>1076</v>
      </c>
      <c r="C13657" t="s">
        <v>14</v>
      </c>
      <c r="D13657" t="s">
        <v>15</v>
      </c>
      <c r="E13657" t="s">
        <v>1075</v>
      </c>
      <c r="F13657" s="1">
        <v>43257.521284722221</v>
      </c>
      <c r="G13657">
        <v>1</v>
      </c>
      <c r="H13657">
        <v>96.28</v>
      </c>
      <c r="I13657">
        <v>96.28</v>
      </c>
      <c r="J13657">
        <v>30</v>
      </c>
      <c r="K13657" t="s">
        <v>1777</v>
      </c>
      <c r="L13657">
        <v>2018</v>
      </c>
      <c r="M13657">
        <v>6</v>
      </c>
    </row>
    <row r="13658" spans="1:13" x14ac:dyDescent="0.25">
      <c r="A13658">
        <v>117992</v>
      </c>
      <c r="B13658" t="s">
        <v>1076</v>
      </c>
      <c r="C13658" t="s">
        <v>14</v>
      </c>
      <c r="D13658" t="s">
        <v>15</v>
      </c>
      <c r="E13658" t="s">
        <v>1075</v>
      </c>
      <c r="F13658" s="1">
        <v>43285.450752314813</v>
      </c>
      <c r="G13658">
        <v>1</v>
      </c>
      <c r="H13658">
        <v>94.24</v>
      </c>
      <c r="I13658">
        <v>94.24</v>
      </c>
      <c r="J13658">
        <v>30</v>
      </c>
      <c r="K13658" t="s">
        <v>1777</v>
      </c>
      <c r="L13658">
        <v>2018</v>
      </c>
      <c r="M13658">
        <v>7</v>
      </c>
    </row>
    <row r="13659" spans="1:13" x14ac:dyDescent="0.25">
      <c r="A13659">
        <v>117992</v>
      </c>
      <c r="B13659" t="s">
        <v>1076</v>
      </c>
      <c r="C13659" t="s">
        <v>14</v>
      </c>
      <c r="D13659" t="s">
        <v>15</v>
      </c>
      <c r="E13659" t="s">
        <v>1075</v>
      </c>
      <c r="F13659" s="1">
        <v>43285.479884259257</v>
      </c>
      <c r="G13659">
        <v>2</v>
      </c>
      <c r="H13659">
        <v>94.24</v>
      </c>
      <c r="I13659">
        <v>188.48</v>
      </c>
      <c r="J13659">
        <v>30</v>
      </c>
      <c r="K13659" t="s">
        <v>1777</v>
      </c>
      <c r="L13659">
        <v>2018</v>
      </c>
      <c r="M13659">
        <v>7</v>
      </c>
    </row>
    <row r="13660" spans="1:13" x14ac:dyDescent="0.25">
      <c r="A13660">
        <v>117992</v>
      </c>
      <c r="B13660" t="s">
        <v>1076</v>
      </c>
      <c r="C13660" t="s">
        <v>14</v>
      </c>
      <c r="D13660" t="s">
        <v>15</v>
      </c>
      <c r="E13660" t="s">
        <v>1075</v>
      </c>
      <c r="F13660" s="1">
        <v>43332.543113425927</v>
      </c>
      <c r="G13660">
        <v>1</v>
      </c>
      <c r="H13660">
        <v>94.24</v>
      </c>
      <c r="I13660">
        <v>94.24</v>
      </c>
      <c r="J13660">
        <v>30</v>
      </c>
      <c r="K13660" t="s">
        <v>1777</v>
      </c>
      <c r="L13660">
        <v>2018</v>
      </c>
      <c r="M13660">
        <v>8</v>
      </c>
    </row>
    <row r="13661" spans="1:13" x14ac:dyDescent="0.25">
      <c r="A13661">
        <v>117992</v>
      </c>
      <c r="B13661" t="s">
        <v>1076</v>
      </c>
      <c r="C13661" t="s">
        <v>14</v>
      </c>
      <c r="D13661" t="s">
        <v>15</v>
      </c>
      <c r="E13661" t="s">
        <v>1075</v>
      </c>
      <c r="F13661" s="1">
        <v>43378.348553240743</v>
      </c>
      <c r="G13661">
        <v>2</v>
      </c>
      <c r="H13661">
        <v>89.54</v>
      </c>
      <c r="I13661">
        <v>179.08</v>
      </c>
      <c r="J13661">
        <v>30</v>
      </c>
      <c r="K13661" t="s">
        <v>1777</v>
      </c>
      <c r="L13661">
        <v>2018</v>
      </c>
      <c r="M13661">
        <v>10</v>
      </c>
    </row>
    <row r="13662" spans="1:13" x14ac:dyDescent="0.25">
      <c r="A13662">
        <v>117992</v>
      </c>
      <c r="B13662" t="s">
        <v>1076</v>
      </c>
      <c r="C13662" t="s">
        <v>14</v>
      </c>
      <c r="D13662" t="s">
        <v>15</v>
      </c>
      <c r="E13662" t="s">
        <v>1075</v>
      </c>
      <c r="F13662" s="1">
        <v>43399.532013888886</v>
      </c>
      <c r="G13662">
        <v>2</v>
      </c>
      <c r="H13662">
        <v>89.54</v>
      </c>
      <c r="I13662">
        <v>179.08</v>
      </c>
      <c r="J13662">
        <v>30</v>
      </c>
      <c r="K13662" t="s">
        <v>1777</v>
      </c>
      <c r="L13662">
        <v>2018</v>
      </c>
      <c r="M13662">
        <v>10</v>
      </c>
    </row>
    <row r="13663" spans="1:13" x14ac:dyDescent="0.25">
      <c r="A13663">
        <v>117992</v>
      </c>
      <c r="B13663" t="s">
        <v>1076</v>
      </c>
      <c r="C13663" t="s">
        <v>14</v>
      </c>
      <c r="D13663" t="s">
        <v>15</v>
      </c>
      <c r="E13663" t="s">
        <v>1075</v>
      </c>
      <c r="F13663" s="1">
        <v>43402.428819444445</v>
      </c>
      <c r="G13663">
        <v>2</v>
      </c>
      <c r="H13663">
        <v>89.54</v>
      </c>
      <c r="I13663">
        <v>179.08</v>
      </c>
      <c r="J13663">
        <v>30</v>
      </c>
      <c r="K13663" t="s">
        <v>1777</v>
      </c>
      <c r="L13663">
        <v>2018</v>
      </c>
      <c r="M13663">
        <v>10</v>
      </c>
    </row>
    <row r="13664" spans="1:13" x14ac:dyDescent="0.25">
      <c r="A13664">
        <v>117992</v>
      </c>
      <c r="B13664" t="s">
        <v>1076</v>
      </c>
      <c r="C13664" t="s">
        <v>14</v>
      </c>
      <c r="D13664" t="s">
        <v>15</v>
      </c>
      <c r="E13664" t="s">
        <v>1075</v>
      </c>
      <c r="F13664" s="1">
        <v>43431.394513888888</v>
      </c>
      <c r="G13664">
        <v>1</v>
      </c>
      <c r="H13664">
        <v>96.28</v>
      </c>
      <c r="I13664">
        <v>96.28</v>
      </c>
      <c r="J13664">
        <v>30</v>
      </c>
      <c r="K13664" t="s">
        <v>1777</v>
      </c>
      <c r="L13664">
        <v>2018</v>
      </c>
      <c r="M13664">
        <v>11</v>
      </c>
    </row>
    <row r="13665" spans="1:13" x14ac:dyDescent="0.25">
      <c r="A13665">
        <v>117992</v>
      </c>
      <c r="B13665" t="s">
        <v>1076</v>
      </c>
      <c r="C13665" t="s">
        <v>14</v>
      </c>
      <c r="D13665" t="s">
        <v>15</v>
      </c>
      <c r="E13665" t="s">
        <v>1075</v>
      </c>
      <c r="F13665" s="1">
        <v>43431.394513888888</v>
      </c>
      <c r="G13665">
        <v>1</v>
      </c>
      <c r="H13665">
        <v>94.34</v>
      </c>
      <c r="I13665">
        <v>94.34</v>
      </c>
      <c r="J13665">
        <v>30</v>
      </c>
      <c r="K13665" t="s">
        <v>1777</v>
      </c>
      <c r="L13665">
        <v>2018</v>
      </c>
      <c r="M13665">
        <v>11</v>
      </c>
    </row>
    <row r="13666" spans="1:13" x14ac:dyDescent="0.25">
      <c r="A13666">
        <v>117992</v>
      </c>
      <c r="B13666" t="s">
        <v>1076</v>
      </c>
      <c r="C13666" t="s">
        <v>14</v>
      </c>
      <c r="D13666" t="s">
        <v>15</v>
      </c>
      <c r="E13666" t="s">
        <v>1075</v>
      </c>
      <c r="F13666" s="1">
        <v>43444.514155092591</v>
      </c>
      <c r="G13666">
        <v>2</v>
      </c>
      <c r="H13666">
        <v>94.34</v>
      </c>
      <c r="I13666">
        <v>188.68</v>
      </c>
      <c r="J13666">
        <v>30</v>
      </c>
      <c r="K13666" t="s">
        <v>1777</v>
      </c>
      <c r="L13666">
        <v>2018</v>
      </c>
      <c r="M13666">
        <v>12</v>
      </c>
    </row>
    <row r="13667" spans="1:13" x14ac:dyDescent="0.25">
      <c r="A13667">
        <v>117992</v>
      </c>
      <c r="B13667" t="s">
        <v>1076</v>
      </c>
      <c r="C13667" t="s">
        <v>14</v>
      </c>
      <c r="D13667" t="s">
        <v>15</v>
      </c>
      <c r="E13667" t="s">
        <v>1075</v>
      </c>
      <c r="F13667" s="1">
        <v>43454.387256944443</v>
      </c>
      <c r="G13667">
        <v>4</v>
      </c>
      <c r="H13667">
        <v>94.34</v>
      </c>
      <c r="I13667">
        <v>377.36</v>
      </c>
      <c r="J13667">
        <v>30</v>
      </c>
      <c r="K13667" t="s">
        <v>1777</v>
      </c>
      <c r="L13667">
        <v>2018</v>
      </c>
      <c r="M13667">
        <v>12</v>
      </c>
    </row>
    <row r="13668" spans="1:13" x14ac:dyDescent="0.25">
      <c r="A13668">
        <v>186393</v>
      </c>
      <c r="B13668" t="s">
        <v>1074</v>
      </c>
      <c r="C13668" t="s">
        <v>14</v>
      </c>
      <c r="D13668" t="s">
        <v>15</v>
      </c>
      <c r="E13668" t="s">
        <v>1075</v>
      </c>
      <c r="F13668" s="1">
        <v>43481.471828703703</v>
      </c>
      <c r="G13668">
        <v>2</v>
      </c>
      <c r="H13668">
        <v>51.61</v>
      </c>
      <c r="I13668">
        <v>103.22</v>
      </c>
      <c r="J13668">
        <v>30</v>
      </c>
      <c r="K13668" t="s">
        <v>1777</v>
      </c>
      <c r="L13668">
        <v>2019</v>
      </c>
      <c r="M13668">
        <v>1</v>
      </c>
    </row>
    <row r="13669" spans="1:13" x14ac:dyDescent="0.25">
      <c r="A13669">
        <v>117992</v>
      </c>
      <c r="B13669" t="s">
        <v>1076</v>
      </c>
      <c r="C13669" t="s">
        <v>14</v>
      </c>
      <c r="D13669" t="s">
        <v>15</v>
      </c>
      <c r="E13669" t="s">
        <v>1075</v>
      </c>
      <c r="F13669" s="1">
        <v>43493.490266203706</v>
      </c>
      <c r="G13669">
        <v>2</v>
      </c>
      <c r="H13669">
        <v>85.57</v>
      </c>
      <c r="I13669">
        <v>171.14</v>
      </c>
      <c r="J13669">
        <v>30</v>
      </c>
      <c r="K13669" t="s">
        <v>1777</v>
      </c>
      <c r="L13669">
        <v>2019</v>
      </c>
      <c r="M13669">
        <v>1</v>
      </c>
    </row>
    <row r="13670" spans="1:13" x14ac:dyDescent="0.25">
      <c r="A13670">
        <v>117992</v>
      </c>
      <c r="B13670" t="s">
        <v>1076</v>
      </c>
      <c r="C13670" t="s">
        <v>14</v>
      </c>
      <c r="D13670" t="s">
        <v>15</v>
      </c>
      <c r="E13670" t="s">
        <v>1075</v>
      </c>
      <c r="F13670" s="1">
        <v>43509.397974537038</v>
      </c>
      <c r="G13670">
        <v>2</v>
      </c>
      <c r="H13670">
        <v>85.57</v>
      </c>
      <c r="I13670">
        <v>171.14</v>
      </c>
      <c r="J13670">
        <v>30</v>
      </c>
      <c r="K13670" t="s">
        <v>1777</v>
      </c>
      <c r="L13670">
        <v>2019</v>
      </c>
      <c r="M13670">
        <v>2</v>
      </c>
    </row>
    <row r="13671" spans="1:13" x14ac:dyDescent="0.25">
      <c r="A13671">
        <v>117992</v>
      </c>
      <c r="B13671" t="s">
        <v>1076</v>
      </c>
      <c r="C13671" t="s">
        <v>14</v>
      </c>
      <c r="D13671" t="s">
        <v>15</v>
      </c>
      <c r="E13671" t="s">
        <v>1075</v>
      </c>
      <c r="F13671" s="1">
        <v>43525.42386574074</v>
      </c>
      <c r="G13671">
        <v>1</v>
      </c>
      <c r="H13671">
        <v>80.87</v>
      </c>
      <c r="I13671">
        <v>80.87</v>
      </c>
      <c r="J13671">
        <v>30</v>
      </c>
      <c r="K13671" t="s">
        <v>1777</v>
      </c>
      <c r="L13671">
        <v>2019</v>
      </c>
      <c r="M13671">
        <v>3</v>
      </c>
    </row>
    <row r="13672" spans="1:13" x14ac:dyDescent="0.25">
      <c r="A13672">
        <v>117992</v>
      </c>
      <c r="B13672" t="s">
        <v>1076</v>
      </c>
      <c r="C13672" t="s">
        <v>14</v>
      </c>
      <c r="D13672" t="s">
        <v>15</v>
      </c>
      <c r="E13672" t="s">
        <v>1075</v>
      </c>
      <c r="F13672" s="1">
        <v>43531.578009259261</v>
      </c>
      <c r="G13672">
        <v>1</v>
      </c>
      <c r="H13672">
        <v>80.87</v>
      </c>
      <c r="I13672">
        <v>80.87</v>
      </c>
      <c r="J13672">
        <v>30</v>
      </c>
      <c r="K13672" t="s">
        <v>1777</v>
      </c>
      <c r="L13672">
        <v>2019</v>
      </c>
      <c r="M13672">
        <v>3</v>
      </c>
    </row>
    <row r="13673" spans="1:13" x14ac:dyDescent="0.25">
      <c r="A13673">
        <v>117992</v>
      </c>
      <c r="B13673" t="s">
        <v>1076</v>
      </c>
      <c r="C13673" t="s">
        <v>14</v>
      </c>
      <c r="D13673" t="s">
        <v>15</v>
      </c>
      <c r="E13673" t="s">
        <v>1075</v>
      </c>
      <c r="F13673" s="1">
        <v>43538.51284722222</v>
      </c>
      <c r="G13673">
        <v>2</v>
      </c>
      <c r="H13673">
        <v>80.87</v>
      </c>
      <c r="I13673">
        <v>161.74</v>
      </c>
      <c r="J13673">
        <v>30</v>
      </c>
      <c r="K13673" t="s">
        <v>1777</v>
      </c>
      <c r="L13673">
        <v>2019</v>
      </c>
      <c r="M13673">
        <v>3</v>
      </c>
    </row>
    <row r="13674" spans="1:13" x14ac:dyDescent="0.25">
      <c r="A13674">
        <v>117992</v>
      </c>
      <c r="B13674" t="s">
        <v>1076</v>
      </c>
      <c r="C13674" t="s">
        <v>14</v>
      </c>
      <c r="D13674" t="s">
        <v>15</v>
      </c>
      <c r="E13674" t="s">
        <v>1075</v>
      </c>
      <c r="F13674" s="1">
        <v>43602.561851851853</v>
      </c>
      <c r="G13674">
        <v>2</v>
      </c>
      <c r="H13674">
        <v>80.87</v>
      </c>
      <c r="I13674">
        <v>161.74</v>
      </c>
      <c r="J13674">
        <v>30</v>
      </c>
      <c r="K13674" t="s">
        <v>1777</v>
      </c>
      <c r="L13674">
        <v>2019</v>
      </c>
      <c r="M13674">
        <v>5</v>
      </c>
    </row>
    <row r="13675" spans="1:13" x14ac:dyDescent="0.25">
      <c r="A13675">
        <v>117992</v>
      </c>
      <c r="B13675" t="s">
        <v>1076</v>
      </c>
      <c r="C13675" t="s">
        <v>14</v>
      </c>
      <c r="D13675" t="s">
        <v>15</v>
      </c>
      <c r="E13675" t="s">
        <v>1075</v>
      </c>
      <c r="F13675" s="1">
        <v>43616.495578703703</v>
      </c>
      <c r="G13675">
        <v>2</v>
      </c>
      <c r="H13675">
        <v>80.87</v>
      </c>
      <c r="I13675">
        <v>161.74</v>
      </c>
      <c r="J13675">
        <v>30</v>
      </c>
      <c r="K13675" t="s">
        <v>1777</v>
      </c>
      <c r="L13675">
        <v>2019</v>
      </c>
      <c r="M13675">
        <v>5</v>
      </c>
    </row>
    <row r="13676" spans="1:13" x14ac:dyDescent="0.25">
      <c r="A13676">
        <v>117992</v>
      </c>
      <c r="B13676" t="s">
        <v>1076</v>
      </c>
      <c r="C13676" t="s">
        <v>14</v>
      </c>
      <c r="D13676" t="s">
        <v>15</v>
      </c>
      <c r="E13676" t="s">
        <v>1075</v>
      </c>
      <c r="F13676" s="1">
        <v>43648.547361111108</v>
      </c>
      <c r="G13676">
        <v>1</v>
      </c>
      <c r="H13676">
        <v>80.87</v>
      </c>
      <c r="I13676">
        <v>80.87</v>
      </c>
      <c r="J13676">
        <v>30</v>
      </c>
      <c r="K13676" t="s">
        <v>1777</v>
      </c>
      <c r="L13676">
        <v>2019</v>
      </c>
      <c r="M13676">
        <v>7</v>
      </c>
    </row>
    <row r="13677" spans="1:13" x14ac:dyDescent="0.25">
      <c r="A13677">
        <v>117992</v>
      </c>
      <c r="B13677" t="s">
        <v>1076</v>
      </c>
      <c r="C13677" t="s">
        <v>14</v>
      </c>
      <c r="D13677" t="s">
        <v>15</v>
      </c>
      <c r="E13677" t="s">
        <v>1075</v>
      </c>
      <c r="F13677" s="1">
        <v>43650.442986111113</v>
      </c>
      <c r="G13677">
        <v>2</v>
      </c>
      <c r="H13677">
        <v>80.87</v>
      </c>
      <c r="I13677">
        <v>161.74</v>
      </c>
      <c r="J13677">
        <v>30</v>
      </c>
      <c r="K13677" t="s">
        <v>1777</v>
      </c>
      <c r="L13677">
        <v>2019</v>
      </c>
      <c r="M13677">
        <v>7</v>
      </c>
    </row>
    <row r="13678" spans="1:13" x14ac:dyDescent="0.25">
      <c r="A13678">
        <v>186393</v>
      </c>
      <c r="B13678" t="s">
        <v>1074</v>
      </c>
      <c r="C13678" t="s">
        <v>14</v>
      </c>
      <c r="D13678" t="s">
        <v>15</v>
      </c>
      <c r="E13678" t="s">
        <v>1075</v>
      </c>
      <c r="F13678" s="1">
        <v>43665.446747685186</v>
      </c>
      <c r="G13678">
        <v>1</v>
      </c>
      <c r="H13678">
        <v>51.61</v>
      </c>
      <c r="I13678">
        <v>51.61</v>
      </c>
      <c r="J13678">
        <v>30</v>
      </c>
      <c r="K13678" t="s">
        <v>1777</v>
      </c>
      <c r="L13678">
        <v>2019</v>
      </c>
      <c r="M13678">
        <v>7</v>
      </c>
    </row>
    <row r="13679" spans="1:13" x14ac:dyDescent="0.25">
      <c r="A13679">
        <v>186393</v>
      </c>
      <c r="B13679" t="s">
        <v>1074</v>
      </c>
      <c r="C13679" t="s">
        <v>14</v>
      </c>
      <c r="D13679" t="s">
        <v>15</v>
      </c>
      <c r="E13679" t="s">
        <v>1075</v>
      </c>
      <c r="F13679" s="1">
        <v>43665.446747685186</v>
      </c>
      <c r="G13679">
        <v>1</v>
      </c>
      <c r="H13679">
        <v>51.61</v>
      </c>
      <c r="I13679">
        <v>51.61</v>
      </c>
      <c r="J13679">
        <v>30</v>
      </c>
      <c r="K13679" t="s">
        <v>1777</v>
      </c>
      <c r="L13679">
        <v>2019</v>
      </c>
      <c r="M13679">
        <v>7</v>
      </c>
    </row>
    <row r="13680" spans="1:13" x14ac:dyDescent="0.25">
      <c r="A13680">
        <v>186393</v>
      </c>
      <c r="B13680" t="s">
        <v>1074</v>
      </c>
      <c r="C13680" t="s">
        <v>14</v>
      </c>
      <c r="D13680" t="s">
        <v>15</v>
      </c>
      <c r="E13680" t="s">
        <v>1075</v>
      </c>
      <c r="F13680" s="1">
        <v>43686.546180555553</v>
      </c>
      <c r="G13680">
        <v>3</v>
      </c>
      <c r="H13680">
        <v>51.61</v>
      </c>
      <c r="I13680">
        <v>154.83000000000001</v>
      </c>
      <c r="J13680">
        <v>30</v>
      </c>
      <c r="K13680" t="s">
        <v>1777</v>
      </c>
      <c r="L13680">
        <v>2019</v>
      </c>
      <c r="M13680">
        <v>8</v>
      </c>
    </row>
    <row r="13681" spans="1:13" x14ac:dyDescent="0.25">
      <c r="A13681">
        <v>186393</v>
      </c>
      <c r="B13681" t="s">
        <v>1074</v>
      </c>
      <c r="C13681" t="s">
        <v>14</v>
      </c>
      <c r="D13681" t="s">
        <v>15</v>
      </c>
      <c r="E13681" t="s">
        <v>1075</v>
      </c>
      <c r="F13681" s="1">
        <v>43686.546180555553</v>
      </c>
      <c r="G13681">
        <v>1</v>
      </c>
      <c r="H13681">
        <v>51.55</v>
      </c>
      <c r="I13681">
        <v>51.55</v>
      </c>
      <c r="J13681">
        <v>30</v>
      </c>
      <c r="K13681" t="s">
        <v>1777</v>
      </c>
      <c r="L13681">
        <v>2019</v>
      </c>
      <c r="M13681">
        <v>8</v>
      </c>
    </row>
    <row r="13682" spans="1:13" x14ac:dyDescent="0.25">
      <c r="A13682">
        <v>117992</v>
      </c>
      <c r="B13682" t="s">
        <v>1076</v>
      </c>
      <c r="C13682" t="s">
        <v>14</v>
      </c>
      <c r="D13682" t="s">
        <v>15</v>
      </c>
      <c r="E13682" t="s">
        <v>1075</v>
      </c>
      <c r="F13682" s="1">
        <v>43700.502013888887</v>
      </c>
      <c r="G13682">
        <v>2</v>
      </c>
      <c r="H13682">
        <v>94.13</v>
      </c>
      <c r="I13682">
        <v>188.26</v>
      </c>
      <c r="J13682">
        <v>30</v>
      </c>
      <c r="K13682" t="s">
        <v>1777</v>
      </c>
      <c r="L13682">
        <v>2019</v>
      </c>
      <c r="M13682">
        <v>8</v>
      </c>
    </row>
    <row r="13683" spans="1:13" x14ac:dyDescent="0.25">
      <c r="A13683">
        <v>186393</v>
      </c>
      <c r="B13683" t="s">
        <v>1074</v>
      </c>
      <c r="C13683" t="s">
        <v>14</v>
      </c>
      <c r="D13683" t="s">
        <v>15</v>
      </c>
      <c r="E13683" t="s">
        <v>1075</v>
      </c>
      <c r="F13683" s="1">
        <v>43717.468761574077</v>
      </c>
      <c r="G13683">
        <v>2</v>
      </c>
      <c r="H13683">
        <v>51.11</v>
      </c>
      <c r="I13683">
        <v>102.22</v>
      </c>
      <c r="J13683">
        <v>30</v>
      </c>
      <c r="K13683" t="s">
        <v>1777</v>
      </c>
      <c r="L13683">
        <v>2019</v>
      </c>
      <c r="M13683">
        <v>9</v>
      </c>
    </row>
    <row r="13684" spans="1:13" x14ac:dyDescent="0.25">
      <c r="A13684">
        <v>117992</v>
      </c>
      <c r="B13684" t="s">
        <v>1076</v>
      </c>
      <c r="C13684" t="s">
        <v>14</v>
      </c>
      <c r="D13684" t="s">
        <v>15</v>
      </c>
      <c r="E13684" t="s">
        <v>1075</v>
      </c>
      <c r="F13684" s="1">
        <v>43724.489953703705</v>
      </c>
      <c r="G13684">
        <v>1</v>
      </c>
      <c r="H13684">
        <v>94.13</v>
      </c>
      <c r="I13684">
        <v>94.13</v>
      </c>
      <c r="J13684">
        <v>30</v>
      </c>
      <c r="K13684" t="s">
        <v>1777</v>
      </c>
      <c r="L13684">
        <v>2019</v>
      </c>
      <c r="M13684">
        <v>9</v>
      </c>
    </row>
    <row r="13685" spans="1:13" x14ac:dyDescent="0.25">
      <c r="A13685">
        <v>117992</v>
      </c>
      <c r="B13685" t="s">
        <v>1076</v>
      </c>
      <c r="C13685" t="s">
        <v>14</v>
      </c>
      <c r="D13685" t="s">
        <v>15</v>
      </c>
      <c r="E13685" t="s">
        <v>1075</v>
      </c>
      <c r="F13685" s="1">
        <v>43735.548472222225</v>
      </c>
      <c r="G13685">
        <v>2</v>
      </c>
      <c r="H13685">
        <v>81.760000000000005</v>
      </c>
      <c r="I13685">
        <v>163.52000000000001</v>
      </c>
      <c r="J13685">
        <v>30</v>
      </c>
      <c r="K13685" t="s">
        <v>1777</v>
      </c>
      <c r="L13685">
        <v>2019</v>
      </c>
      <c r="M13685">
        <v>9</v>
      </c>
    </row>
    <row r="13686" spans="1:13" x14ac:dyDescent="0.25">
      <c r="A13686">
        <v>117992</v>
      </c>
      <c r="B13686" t="s">
        <v>1076</v>
      </c>
      <c r="C13686" t="s">
        <v>14</v>
      </c>
      <c r="D13686" t="s">
        <v>15</v>
      </c>
      <c r="E13686" t="s">
        <v>1075</v>
      </c>
      <c r="F13686" s="1">
        <v>43747.405092592591</v>
      </c>
      <c r="G13686">
        <v>2</v>
      </c>
      <c r="H13686">
        <v>81.760000000000005</v>
      </c>
      <c r="I13686">
        <v>163.52000000000001</v>
      </c>
      <c r="J13686">
        <v>30</v>
      </c>
      <c r="K13686" t="s">
        <v>1777</v>
      </c>
      <c r="L13686">
        <v>2019</v>
      </c>
      <c r="M13686">
        <v>10</v>
      </c>
    </row>
    <row r="13687" spans="1:13" x14ac:dyDescent="0.25">
      <c r="A13687">
        <v>117992</v>
      </c>
      <c r="B13687" t="s">
        <v>1076</v>
      </c>
      <c r="C13687" t="s">
        <v>14</v>
      </c>
      <c r="D13687" t="s">
        <v>15</v>
      </c>
      <c r="E13687" t="s">
        <v>1075</v>
      </c>
      <c r="F13687" s="1">
        <v>43749.466203703705</v>
      </c>
      <c r="G13687">
        <v>4</v>
      </c>
      <c r="H13687">
        <v>81.760000000000005</v>
      </c>
      <c r="I13687">
        <v>327.04000000000002</v>
      </c>
      <c r="J13687">
        <v>30</v>
      </c>
      <c r="K13687" t="s">
        <v>1777</v>
      </c>
      <c r="L13687">
        <v>2019</v>
      </c>
      <c r="M13687">
        <v>10</v>
      </c>
    </row>
    <row r="13688" spans="1:13" x14ac:dyDescent="0.25">
      <c r="A13688">
        <v>117992</v>
      </c>
      <c r="B13688" t="s">
        <v>1076</v>
      </c>
      <c r="C13688" t="s">
        <v>14</v>
      </c>
      <c r="D13688" t="s">
        <v>15</v>
      </c>
      <c r="E13688" t="s">
        <v>1075</v>
      </c>
      <c r="F13688" s="1">
        <v>43787.496053240742</v>
      </c>
      <c r="G13688">
        <v>1</v>
      </c>
      <c r="H13688">
        <v>81.760000000000005</v>
      </c>
      <c r="I13688">
        <v>81.760000000000005</v>
      </c>
      <c r="J13688">
        <v>30</v>
      </c>
      <c r="K13688" t="s">
        <v>1777</v>
      </c>
      <c r="L13688">
        <v>2019</v>
      </c>
      <c r="M13688">
        <v>11</v>
      </c>
    </row>
    <row r="13689" spans="1:13" x14ac:dyDescent="0.25">
      <c r="A13689">
        <v>117992</v>
      </c>
      <c r="B13689" t="s">
        <v>1076</v>
      </c>
      <c r="C13689" t="s">
        <v>14</v>
      </c>
      <c r="D13689" t="s">
        <v>15</v>
      </c>
      <c r="E13689" t="s">
        <v>1075</v>
      </c>
      <c r="F13689" s="1">
        <v>43791.584479166668</v>
      </c>
      <c r="G13689">
        <v>2</v>
      </c>
      <c r="H13689">
        <v>81.760000000000005</v>
      </c>
      <c r="I13689">
        <v>163.52000000000001</v>
      </c>
      <c r="J13689">
        <v>30</v>
      </c>
      <c r="K13689" t="s">
        <v>1777</v>
      </c>
      <c r="L13689">
        <v>2019</v>
      </c>
      <c r="M13689">
        <v>11</v>
      </c>
    </row>
    <row r="13690" spans="1:13" x14ac:dyDescent="0.25">
      <c r="A13690">
        <v>117992</v>
      </c>
      <c r="B13690" t="s">
        <v>1076</v>
      </c>
      <c r="C13690" t="s">
        <v>14</v>
      </c>
      <c r="D13690" t="s">
        <v>15</v>
      </c>
      <c r="E13690" t="s">
        <v>1075</v>
      </c>
      <c r="F13690" s="1">
        <v>43812.472916666666</v>
      </c>
      <c r="G13690">
        <v>1</v>
      </c>
      <c r="H13690">
        <v>81.760000000000005</v>
      </c>
      <c r="I13690">
        <v>81.760000000000005</v>
      </c>
      <c r="J13690">
        <v>30</v>
      </c>
      <c r="K13690" t="s">
        <v>1777</v>
      </c>
      <c r="L13690">
        <v>2019</v>
      </c>
      <c r="M13690">
        <v>12</v>
      </c>
    </row>
    <row r="13691" spans="1:13" x14ac:dyDescent="0.25">
      <c r="A13691">
        <v>117992</v>
      </c>
      <c r="B13691" t="s">
        <v>1076</v>
      </c>
      <c r="C13691" t="s">
        <v>14</v>
      </c>
      <c r="D13691" t="s">
        <v>15</v>
      </c>
      <c r="E13691" t="s">
        <v>1075</v>
      </c>
      <c r="F13691" s="1">
        <v>43817.478796296295</v>
      </c>
      <c r="G13691">
        <v>4</v>
      </c>
      <c r="H13691">
        <v>81.760000000000005</v>
      </c>
      <c r="I13691">
        <v>327.04000000000002</v>
      </c>
      <c r="J13691">
        <v>30</v>
      </c>
      <c r="K13691" t="s">
        <v>1777</v>
      </c>
      <c r="L13691">
        <v>2019</v>
      </c>
      <c r="M13691">
        <v>12</v>
      </c>
    </row>
    <row r="13692" spans="1:13" x14ac:dyDescent="0.25">
      <c r="A13692">
        <v>100498</v>
      </c>
      <c r="B13692" t="s">
        <v>1077</v>
      </c>
      <c r="C13692" t="s">
        <v>14</v>
      </c>
      <c r="D13692" t="s">
        <v>15</v>
      </c>
      <c r="E13692" t="s">
        <v>1078</v>
      </c>
      <c r="F13692" s="1">
        <v>43119.427754629629</v>
      </c>
      <c r="G13692">
        <v>3</v>
      </c>
      <c r="H13692">
        <v>108.86</v>
      </c>
      <c r="I13692">
        <v>326.58</v>
      </c>
      <c r="J13692">
        <v>30</v>
      </c>
      <c r="K13692" t="s">
        <v>1777</v>
      </c>
      <c r="L13692">
        <v>2018</v>
      </c>
      <c r="M13692">
        <v>1</v>
      </c>
    </row>
    <row r="13693" spans="1:13" x14ac:dyDescent="0.25">
      <c r="A13693">
        <v>100498</v>
      </c>
      <c r="B13693" t="s">
        <v>1077</v>
      </c>
      <c r="C13693" t="s">
        <v>14</v>
      </c>
      <c r="D13693" t="s">
        <v>15</v>
      </c>
      <c r="E13693" t="s">
        <v>1078</v>
      </c>
      <c r="F13693" s="1">
        <v>43216.541979166665</v>
      </c>
      <c r="G13693">
        <v>2</v>
      </c>
      <c r="H13693">
        <v>108.75</v>
      </c>
      <c r="I13693">
        <v>217.5</v>
      </c>
      <c r="J13693">
        <v>30</v>
      </c>
      <c r="K13693" t="s">
        <v>1777</v>
      </c>
      <c r="L13693">
        <v>2018</v>
      </c>
      <c r="M13693">
        <v>4</v>
      </c>
    </row>
    <row r="13694" spans="1:13" x14ac:dyDescent="0.25">
      <c r="A13694">
        <v>100498</v>
      </c>
      <c r="B13694" t="s">
        <v>1077</v>
      </c>
      <c r="C13694" t="s">
        <v>14</v>
      </c>
      <c r="D13694" t="s">
        <v>15</v>
      </c>
      <c r="E13694" t="s">
        <v>1078</v>
      </c>
      <c r="F13694" s="1">
        <v>43355.551168981481</v>
      </c>
      <c r="G13694">
        <v>1</v>
      </c>
      <c r="H13694">
        <v>108.75</v>
      </c>
      <c r="I13694">
        <v>108.75</v>
      </c>
      <c r="J13694">
        <v>30</v>
      </c>
      <c r="K13694" t="s">
        <v>1777</v>
      </c>
      <c r="L13694">
        <v>2018</v>
      </c>
      <c r="M13694">
        <v>9</v>
      </c>
    </row>
    <row r="13695" spans="1:13" x14ac:dyDescent="0.25">
      <c r="A13695">
        <v>100498</v>
      </c>
      <c r="B13695" t="s">
        <v>1077</v>
      </c>
      <c r="C13695" t="s">
        <v>14</v>
      </c>
      <c r="D13695" t="s">
        <v>15</v>
      </c>
      <c r="E13695" t="s">
        <v>1078</v>
      </c>
      <c r="F13695" s="1">
        <v>43361.591365740744</v>
      </c>
      <c r="G13695">
        <v>1</v>
      </c>
      <c r="H13695">
        <v>108.75</v>
      </c>
      <c r="I13695">
        <v>108.75</v>
      </c>
      <c r="J13695">
        <v>30</v>
      </c>
      <c r="K13695" t="s">
        <v>1777</v>
      </c>
      <c r="L13695">
        <v>2018</v>
      </c>
      <c r="M13695">
        <v>9</v>
      </c>
    </row>
    <row r="13696" spans="1:13" x14ac:dyDescent="0.25">
      <c r="A13696">
        <v>100498</v>
      </c>
      <c r="B13696" t="s">
        <v>1077</v>
      </c>
      <c r="C13696" t="s">
        <v>14</v>
      </c>
      <c r="D13696" t="s">
        <v>15</v>
      </c>
      <c r="E13696" t="s">
        <v>1078</v>
      </c>
      <c r="F13696" s="1">
        <v>43368.601145833331</v>
      </c>
      <c r="G13696">
        <v>1</v>
      </c>
      <c r="H13696">
        <v>108.75</v>
      </c>
      <c r="I13696">
        <v>108.75</v>
      </c>
      <c r="J13696">
        <v>30</v>
      </c>
      <c r="K13696" t="s">
        <v>1777</v>
      </c>
      <c r="L13696">
        <v>2018</v>
      </c>
      <c r="M13696">
        <v>9</v>
      </c>
    </row>
    <row r="13697" spans="1:13" x14ac:dyDescent="0.25">
      <c r="A13697">
        <v>100498</v>
      </c>
      <c r="B13697" t="s">
        <v>1077</v>
      </c>
      <c r="C13697" t="s">
        <v>14</v>
      </c>
      <c r="D13697" t="s">
        <v>15</v>
      </c>
      <c r="E13697" t="s">
        <v>1078</v>
      </c>
      <c r="F13697" s="1">
        <v>43383.549166666664</v>
      </c>
      <c r="G13697">
        <v>4</v>
      </c>
      <c r="H13697">
        <v>108.75</v>
      </c>
      <c r="I13697">
        <v>435</v>
      </c>
      <c r="J13697">
        <v>30</v>
      </c>
      <c r="K13697" t="s">
        <v>1777</v>
      </c>
      <c r="L13697">
        <v>2018</v>
      </c>
      <c r="M13697">
        <v>10</v>
      </c>
    </row>
    <row r="13698" spans="1:13" x14ac:dyDescent="0.25">
      <c r="A13698">
        <v>100498</v>
      </c>
      <c r="B13698" t="s">
        <v>1077</v>
      </c>
      <c r="C13698" t="s">
        <v>14</v>
      </c>
      <c r="D13698" t="s">
        <v>15</v>
      </c>
      <c r="E13698" t="s">
        <v>1078</v>
      </c>
      <c r="F13698" s="1">
        <v>43448.545312499999</v>
      </c>
      <c r="G13698">
        <v>3</v>
      </c>
      <c r="H13698">
        <v>108.75</v>
      </c>
      <c r="I13698">
        <v>326.25</v>
      </c>
      <c r="J13698">
        <v>30</v>
      </c>
      <c r="K13698" t="s">
        <v>1777</v>
      </c>
      <c r="L13698">
        <v>2018</v>
      </c>
      <c r="M13698">
        <v>12</v>
      </c>
    </row>
    <row r="13699" spans="1:13" x14ac:dyDescent="0.25">
      <c r="A13699">
        <v>100498</v>
      </c>
      <c r="B13699" t="s">
        <v>1077</v>
      </c>
      <c r="C13699" t="s">
        <v>14</v>
      </c>
      <c r="D13699" t="s">
        <v>15</v>
      </c>
      <c r="E13699" t="s">
        <v>1078</v>
      </c>
      <c r="F13699" s="1">
        <v>43453.429571759261</v>
      </c>
      <c r="G13699">
        <v>6</v>
      </c>
      <c r="H13699">
        <v>108.75</v>
      </c>
      <c r="I13699">
        <v>652.5</v>
      </c>
      <c r="J13699">
        <v>30</v>
      </c>
      <c r="K13699" t="s">
        <v>1777</v>
      </c>
      <c r="L13699">
        <v>2018</v>
      </c>
      <c r="M13699">
        <v>12</v>
      </c>
    </row>
    <row r="13700" spans="1:13" x14ac:dyDescent="0.25">
      <c r="A13700">
        <v>100498</v>
      </c>
      <c r="B13700" t="s">
        <v>1077</v>
      </c>
      <c r="C13700" t="s">
        <v>14</v>
      </c>
      <c r="D13700" t="s">
        <v>15</v>
      </c>
      <c r="E13700" t="s">
        <v>1078</v>
      </c>
      <c r="F13700" s="1">
        <v>43581.544965277775</v>
      </c>
      <c r="G13700">
        <v>6</v>
      </c>
      <c r="H13700">
        <v>108.75</v>
      </c>
      <c r="I13700">
        <v>652.5</v>
      </c>
      <c r="J13700">
        <v>30</v>
      </c>
      <c r="K13700" t="s">
        <v>1777</v>
      </c>
      <c r="L13700">
        <v>2019</v>
      </c>
      <c r="M13700">
        <v>4</v>
      </c>
    </row>
    <row r="13701" spans="1:13" x14ac:dyDescent="0.25">
      <c r="A13701">
        <v>100498</v>
      </c>
      <c r="B13701" t="s">
        <v>1077</v>
      </c>
      <c r="C13701" t="s">
        <v>14</v>
      </c>
      <c r="D13701" t="s">
        <v>15</v>
      </c>
      <c r="E13701" t="s">
        <v>1078</v>
      </c>
      <c r="F13701" s="1">
        <v>43693.508738425924</v>
      </c>
      <c r="G13701">
        <v>3</v>
      </c>
      <c r="H13701">
        <v>108.64</v>
      </c>
      <c r="I13701">
        <v>325.92</v>
      </c>
      <c r="J13701">
        <v>30</v>
      </c>
      <c r="K13701" t="s">
        <v>1777</v>
      </c>
      <c r="L13701">
        <v>2019</v>
      </c>
      <c r="M13701">
        <v>8</v>
      </c>
    </row>
    <row r="13702" spans="1:13" x14ac:dyDescent="0.25">
      <c r="A13702">
        <v>237329</v>
      </c>
      <c r="B13702" t="s">
        <v>1077</v>
      </c>
      <c r="C13702" t="s">
        <v>14</v>
      </c>
      <c r="D13702" t="s">
        <v>15</v>
      </c>
      <c r="E13702" t="s">
        <v>1078</v>
      </c>
      <c r="F13702" s="1">
        <v>43749.373865740738</v>
      </c>
      <c r="G13702">
        <v>4</v>
      </c>
      <c r="H13702">
        <v>108.64</v>
      </c>
      <c r="I13702">
        <v>434.56</v>
      </c>
      <c r="J13702">
        <v>30</v>
      </c>
      <c r="K13702" t="s">
        <v>1777</v>
      </c>
      <c r="L13702">
        <v>2019</v>
      </c>
      <c r="M13702">
        <v>10</v>
      </c>
    </row>
    <row r="13703" spans="1:13" x14ac:dyDescent="0.25">
      <c r="A13703">
        <v>237329</v>
      </c>
      <c r="B13703" t="s">
        <v>1077</v>
      </c>
      <c r="C13703" t="s">
        <v>14</v>
      </c>
      <c r="D13703" t="s">
        <v>15</v>
      </c>
      <c r="E13703" t="s">
        <v>1078</v>
      </c>
      <c r="F13703" s="1">
        <v>43783.371134259258</v>
      </c>
      <c r="G13703">
        <v>3</v>
      </c>
      <c r="H13703">
        <v>108.64</v>
      </c>
      <c r="I13703">
        <v>325.92</v>
      </c>
      <c r="J13703">
        <v>30</v>
      </c>
      <c r="K13703" t="s">
        <v>1777</v>
      </c>
      <c r="L13703">
        <v>2019</v>
      </c>
      <c r="M13703">
        <v>11</v>
      </c>
    </row>
    <row r="13704" spans="1:13" x14ac:dyDescent="0.25">
      <c r="A13704">
        <v>237329</v>
      </c>
      <c r="B13704" t="s">
        <v>1077</v>
      </c>
      <c r="C13704" t="s">
        <v>14</v>
      </c>
      <c r="D13704" t="s">
        <v>15</v>
      </c>
      <c r="E13704" t="s">
        <v>1078</v>
      </c>
      <c r="F13704" s="1">
        <v>43784.490115740744</v>
      </c>
      <c r="G13704">
        <v>3</v>
      </c>
      <c r="H13704">
        <v>108.64</v>
      </c>
      <c r="I13704">
        <v>325.92</v>
      </c>
      <c r="J13704">
        <v>30</v>
      </c>
      <c r="K13704" t="s">
        <v>1777</v>
      </c>
      <c r="L13704">
        <v>2019</v>
      </c>
      <c r="M13704">
        <v>11</v>
      </c>
    </row>
    <row r="13705" spans="1:13" x14ac:dyDescent="0.25">
      <c r="A13705">
        <v>100499</v>
      </c>
      <c r="B13705" t="s">
        <v>1079</v>
      </c>
      <c r="C13705" t="s">
        <v>14</v>
      </c>
      <c r="D13705" t="s">
        <v>54</v>
      </c>
      <c r="E13705" t="s">
        <v>1078</v>
      </c>
      <c r="F13705" s="1">
        <v>43119.427754629629</v>
      </c>
      <c r="G13705">
        <v>3</v>
      </c>
      <c r="H13705">
        <v>113.86</v>
      </c>
      <c r="I13705">
        <v>341.58</v>
      </c>
      <c r="J13705">
        <v>30</v>
      </c>
      <c r="K13705" t="s">
        <v>1777</v>
      </c>
      <c r="L13705">
        <v>2018</v>
      </c>
      <c r="M13705">
        <v>1</v>
      </c>
    </row>
    <row r="13706" spans="1:13" x14ac:dyDescent="0.25">
      <c r="A13706">
        <v>100499</v>
      </c>
      <c r="B13706" t="s">
        <v>1079</v>
      </c>
      <c r="C13706" t="s">
        <v>14</v>
      </c>
      <c r="D13706" t="s">
        <v>54</v>
      </c>
      <c r="E13706" t="s">
        <v>1078</v>
      </c>
      <c r="F13706" s="1">
        <v>43133.442511574074</v>
      </c>
      <c r="G13706">
        <v>2</v>
      </c>
      <c r="H13706">
        <v>113.18</v>
      </c>
      <c r="I13706">
        <v>226.36</v>
      </c>
      <c r="J13706">
        <v>30</v>
      </c>
      <c r="K13706" t="s">
        <v>1777</v>
      </c>
      <c r="L13706">
        <v>2018</v>
      </c>
      <c r="M13706">
        <v>2</v>
      </c>
    </row>
    <row r="13707" spans="1:13" x14ac:dyDescent="0.25">
      <c r="A13707">
        <v>237330</v>
      </c>
      <c r="B13707" t="s">
        <v>1079</v>
      </c>
      <c r="C13707" t="s">
        <v>14</v>
      </c>
      <c r="D13707" t="s">
        <v>15</v>
      </c>
      <c r="E13707" t="s">
        <v>1078</v>
      </c>
      <c r="F13707" s="1">
        <v>43784.490115740744</v>
      </c>
      <c r="G13707">
        <v>3</v>
      </c>
      <c r="H13707">
        <v>113.06</v>
      </c>
      <c r="I13707">
        <v>339.18</v>
      </c>
      <c r="J13707">
        <v>30</v>
      </c>
      <c r="K13707" t="s">
        <v>1777</v>
      </c>
      <c r="L13707">
        <v>2019</v>
      </c>
      <c r="M13707">
        <v>11</v>
      </c>
    </row>
    <row r="13708" spans="1:13" x14ac:dyDescent="0.25">
      <c r="A13708">
        <v>215978</v>
      </c>
      <c r="B13708" t="s">
        <v>1080</v>
      </c>
      <c r="C13708" t="s">
        <v>14</v>
      </c>
      <c r="D13708" t="s">
        <v>15</v>
      </c>
      <c r="E13708" t="s">
        <v>1081</v>
      </c>
      <c r="F13708" s="1">
        <v>43103.601678240739</v>
      </c>
      <c r="G13708">
        <v>1</v>
      </c>
      <c r="H13708">
        <v>116.61</v>
      </c>
      <c r="I13708">
        <v>116.61</v>
      </c>
      <c r="J13708">
        <v>30</v>
      </c>
      <c r="K13708" t="s">
        <v>1777</v>
      </c>
      <c r="L13708">
        <v>2018</v>
      </c>
      <c r="M13708">
        <v>1</v>
      </c>
    </row>
    <row r="13709" spans="1:13" x14ac:dyDescent="0.25">
      <c r="A13709">
        <v>215978</v>
      </c>
      <c r="B13709" t="s">
        <v>1080</v>
      </c>
      <c r="C13709" t="s">
        <v>14</v>
      </c>
      <c r="D13709" t="s">
        <v>15</v>
      </c>
      <c r="E13709" t="s">
        <v>1081</v>
      </c>
      <c r="F13709" s="1">
        <v>43105.362268518518</v>
      </c>
      <c r="G13709">
        <v>1</v>
      </c>
      <c r="H13709">
        <v>116.61</v>
      </c>
      <c r="I13709">
        <v>116.61</v>
      </c>
      <c r="J13709">
        <v>30</v>
      </c>
      <c r="K13709" t="s">
        <v>1777</v>
      </c>
      <c r="L13709">
        <v>2018</v>
      </c>
      <c r="M13709">
        <v>1</v>
      </c>
    </row>
    <row r="13710" spans="1:13" x14ac:dyDescent="0.25">
      <c r="A13710">
        <v>215978</v>
      </c>
      <c r="B13710" t="s">
        <v>1080</v>
      </c>
      <c r="C13710" t="s">
        <v>14</v>
      </c>
      <c r="D13710" t="s">
        <v>15</v>
      </c>
      <c r="E13710" t="s">
        <v>1081</v>
      </c>
      <c r="F13710" s="1">
        <v>43112.553113425929</v>
      </c>
      <c r="G13710">
        <v>1</v>
      </c>
      <c r="H13710">
        <v>116.61</v>
      </c>
      <c r="I13710">
        <v>116.61</v>
      </c>
      <c r="J13710">
        <v>30</v>
      </c>
      <c r="K13710" t="s">
        <v>1777</v>
      </c>
      <c r="L13710">
        <v>2018</v>
      </c>
      <c r="M13710">
        <v>1</v>
      </c>
    </row>
    <row r="13711" spans="1:13" x14ac:dyDescent="0.25">
      <c r="A13711">
        <v>215978</v>
      </c>
      <c r="B13711" t="s">
        <v>1080</v>
      </c>
      <c r="C13711" t="s">
        <v>14</v>
      </c>
      <c r="D13711" t="s">
        <v>15</v>
      </c>
      <c r="E13711" t="s">
        <v>1081</v>
      </c>
      <c r="F13711" s="1">
        <v>43122.571828703702</v>
      </c>
      <c r="G13711">
        <v>1</v>
      </c>
      <c r="H13711">
        <v>116.61</v>
      </c>
      <c r="I13711">
        <v>116.61</v>
      </c>
      <c r="J13711">
        <v>30</v>
      </c>
      <c r="K13711" t="s">
        <v>1777</v>
      </c>
      <c r="L13711">
        <v>2018</v>
      </c>
      <c r="M13711">
        <v>1</v>
      </c>
    </row>
    <row r="13712" spans="1:13" x14ac:dyDescent="0.25">
      <c r="A13712">
        <v>215978</v>
      </c>
      <c r="B13712" t="s">
        <v>1080</v>
      </c>
      <c r="C13712" t="s">
        <v>14</v>
      </c>
      <c r="D13712" t="s">
        <v>15</v>
      </c>
      <c r="E13712" t="s">
        <v>1081</v>
      </c>
      <c r="F13712" s="1">
        <v>43133.442511574074</v>
      </c>
      <c r="G13712">
        <v>1</v>
      </c>
      <c r="H13712">
        <v>115.47</v>
      </c>
      <c r="I13712">
        <v>115.47</v>
      </c>
      <c r="J13712">
        <v>30</v>
      </c>
      <c r="K13712" t="s">
        <v>1777</v>
      </c>
      <c r="L13712">
        <v>2018</v>
      </c>
      <c r="M13712">
        <v>2</v>
      </c>
    </row>
    <row r="13713" spans="1:13" x14ac:dyDescent="0.25">
      <c r="A13713">
        <v>215978</v>
      </c>
      <c r="B13713" t="s">
        <v>1080</v>
      </c>
      <c r="C13713" t="s">
        <v>14</v>
      </c>
      <c r="D13713" t="s">
        <v>15</v>
      </c>
      <c r="E13713" t="s">
        <v>1081</v>
      </c>
      <c r="F13713" s="1">
        <v>43140.477986111109</v>
      </c>
      <c r="G13713">
        <v>1</v>
      </c>
      <c r="H13713">
        <v>116.6</v>
      </c>
      <c r="I13713">
        <v>116.6</v>
      </c>
      <c r="J13713">
        <v>30</v>
      </c>
      <c r="K13713" t="s">
        <v>1777</v>
      </c>
      <c r="L13713">
        <v>2018</v>
      </c>
      <c r="M13713">
        <v>2</v>
      </c>
    </row>
    <row r="13714" spans="1:13" x14ac:dyDescent="0.25">
      <c r="A13714">
        <v>215978</v>
      </c>
      <c r="B13714" t="s">
        <v>1080</v>
      </c>
      <c r="C13714" t="s">
        <v>14</v>
      </c>
      <c r="D13714" t="s">
        <v>15</v>
      </c>
      <c r="E13714" t="s">
        <v>1081</v>
      </c>
      <c r="F13714" s="1">
        <v>43140.538055555553</v>
      </c>
      <c r="G13714">
        <v>1</v>
      </c>
      <c r="H13714">
        <v>116.6</v>
      </c>
      <c r="I13714">
        <v>116.6</v>
      </c>
      <c r="J13714">
        <v>30</v>
      </c>
      <c r="K13714" t="s">
        <v>1777</v>
      </c>
      <c r="L13714">
        <v>2018</v>
      </c>
      <c r="M13714">
        <v>2</v>
      </c>
    </row>
    <row r="13715" spans="1:13" x14ac:dyDescent="0.25">
      <c r="A13715">
        <v>215978</v>
      </c>
      <c r="B13715" t="s">
        <v>1080</v>
      </c>
      <c r="C13715" t="s">
        <v>14</v>
      </c>
      <c r="D13715" t="s">
        <v>15</v>
      </c>
      <c r="E13715" t="s">
        <v>1081</v>
      </c>
      <c r="F13715" s="1">
        <v>43227.513252314813</v>
      </c>
      <c r="G13715">
        <v>1</v>
      </c>
      <c r="H13715">
        <v>120.81</v>
      </c>
      <c r="I13715">
        <v>120.81</v>
      </c>
      <c r="J13715">
        <v>30</v>
      </c>
      <c r="K13715" t="s">
        <v>1777</v>
      </c>
      <c r="L13715">
        <v>2018</v>
      </c>
      <c r="M13715">
        <v>5</v>
      </c>
    </row>
    <row r="13716" spans="1:13" x14ac:dyDescent="0.25">
      <c r="A13716">
        <v>215978</v>
      </c>
      <c r="B13716" t="s">
        <v>1080</v>
      </c>
      <c r="C13716" t="s">
        <v>14</v>
      </c>
      <c r="D13716" t="s">
        <v>15</v>
      </c>
      <c r="E13716" t="s">
        <v>1081</v>
      </c>
      <c r="F13716" s="1">
        <v>43257.521284722221</v>
      </c>
      <c r="G13716">
        <v>1</v>
      </c>
      <c r="H13716">
        <v>120.81</v>
      </c>
      <c r="I13716">
        <v>120.81</v>
      </c>
      <c r="J13716">
        <v>30</v>
      </c>
      <c r="K13716" t="s">
        <v>1777</v>
      </c>
      <c r="L13716">
        <v>2018</v>
      </c>
      <c r="M13716">
        <v>6</v>
      </c>
    </row>
    <row r="13717" spans="1:13" x14ac:dyDescent="0.25">
      <c r="A13717">
        <v>215978</v>
      </c>
      <c r="B13717" t="s">
        <v>1080</v>
      </c>
      <c r="C13717" t="s">
        <v>14</v>
      </c>
      <c r="D13717" t="s">
        <v>15</v>
      </c>
      <c r="E13717" t="s">
        <v>1081</v>
      </c>
      <c r="F13717" s="1">
        <v>43263.54451388889</v>
      </c>
      <c r="G13717">
        <v>1</v>
      </c>
      <c r="H13717">
        <v>120.81</v>
      </c>
      <c r="I13717">
        <v>120.81</v>
      </c>
      <c r="J13717">
        <v>30</v>
      </c>
      <c r="K13717" t="s">
        <v>1777</v>
      </c>
      <c r="L13717">
        <v>2018</v>
      </c>
      <c r="M13717">
        <v>6</v>
      </c>
    </row>
    <row r="13718" spans="1:13" x14ac:dyDescent="0.25">
      <c r="A13718">
        <v>215978</v>
      </c>
      <c r="B13718" t="s">
        <v>1080</v>
      </c>
      <c r="C13718" t="s">
        <v>14</v>
      </c>
      <c r="D13718" t="s">
        <v>15</v>
      </c>
      <c r="E13718" t="s">
        <v>1081</v>
      </c>
      <c r="F13718" s="1">
        <v>43276.503923611112</v>
      </c>
      <c r="G13718">
        <v>2</v>
      </c>
      <c r="H13718">
        <v>120.68</v>
      </c>
      <c r="I13718">
        <v>241.36</v>
      </c>
      <c r="J13718">
        <v>30</v>
      </c>
      <c r="K13718" t="s">
        <v>1777</v>
      </c>
      <c r="L13718">
        <v>2018</v>
      </c>
      <c r="M13718">
        <v>6</v>
      </c>
    </row>
    <row r="13719" spans="1:13" x14ac:dyDescent="0.25">
      <c r="A13719">
        <v>215978</v>
      </c>
      <c r="B13719" t="s">
        <v>1080</v>
      </c>
      <c r="C13719" t="s">
        <v>14</v>
      </c>
      <c r="D13719" t="s">
        <v>15</v>
      </c>
      <c r="E13719" t="s">
        <v>1081</v>
      </c>
      <c r="F13719" s="1">
        <v>43300.533703703702</v>
      </c>
      <c r="G13719">
        <v>2</v>
      </c>
      <c r="H13719">
        <v>120.68</v>
      </c>
      <c r="I13719">
        <v>241.36</v>
      </c>
      <c r="J13719">
        <v>30</v>
      </c>
      <c r="K13719" t="s">
        <v>1777</v>
      </c>
      <c r="L13719">
        <v>2018</v>
      </c>
      <c r="M13719">
        <v>7</v>
      </c>
    </row>
    <row r="13720" spans="1:13" x14ac:dyDescent="0.25">
      <c r="A13720">
        <v>215978</v>
      </c>
      <c r="B13720" t="s">
        <v>1080</v>
      </c>
      <c r="C13720" t="s">
        <v>14</v>
      </c>
      <c r="D13720" t="s">
        <v>15</v>
      </c>
      <c r="E13720" t="s">
        <v>1081</v>
      </c>
      <c r="F13720" s="1">
        <v>43311.503125000003</v>
      </c>
      <c r="G13720">
        <v>1</v>
      </c>
      <c r="H13720">
        <v>120.68</v>
      </c>
      <c r="I13720">
        <v>120.68</v>
      </c>
      <c r="J13720">
        <v>30</v>
      </c>
      <c r="K13720" t="s">
        <v>1777</v>
      </c>
      <c r="L13720">
        <v>2018</v>
      </c>
      <c r="M13720">
        <v>7</v>
      </c>
    </row>
    <row r="13721" spans="1:13" x14ac:dyDescent="0.25">
      <c r="A13721">
        <v>215978</v>
      </c>
      <c r="B13721" t="s">
        <v>1080</v>
      </c>
      <c r="C13721" t="s">
        <v>14</v>
      </c>
      <c r="D13721" t="s">
        <v>15</v>
      </c>
      <c r="E13721" t="s">
        <v>1081</v>
      </c>
      <c r="F13721" s="1">
        <v>43318.522037037037</v>
      </c>
      <c r="G13721">
        <v>1</v>
      </c>
      <c r="H13721">
        <v>119.52</v>
      </c>
      <c r="I13721">
        <v>119.52</v>
      </c>
      <c r="J13721">
        <v>30</v>
      </c>
      <c r="K13721" t="s">
        <v>1777</v>
      </c>
      <c r="L13721">
        <v>2018</v>
      </c>
      <c r="M13721">
        <v>8</v>
      </c>
    </row>
    <row r="13722" spans="1:13" x14ac:dyDescent="0.25">
      <c r="A13722">
        <v>215978</v>
      </c>
      <c r="B13722" t="s">
        <v>1080</v>
      </c>
      <c r="C13722" t="s">
        <v>14</v>
      </c>
      <c r="D13722" t="s">
        <v>15</v>
      </c>
      <c r="E13722" t="s">
        <v>1081</v>
      </c>
      <c r="F13722" s="1">
        <v>43329.423391203702</v>
      </c>
      <c r="G13722">
        <v>1</v>
      </c>
      <c r="H13722">
        <v>120.68</v>
      </c>
      <c r="I13722">
        <v>120.68</v>
      </c>
      <c r="J13722">
        <v>30</v>
      </c>
      <c r="K13722" t="s">
        <v>1777</v>
      </c>
      <c r="L13722">
        <v>2018</v>
      </c>
      <c r="M13722">
        <v>8</v>
      </c>
    </row>
    <row r="13723" spans="1:13" x14ac:dyDescent="0.25">
      <c r="A13723">
        <v>215978</v>
      </c>
      <c r="B13723" t="s">
        <v>1080</v>
      </c>
      <c r="C13723" t="s">
        <v>14</v>
      </c>
      <c r="D13723" t="s">
        <v>15</v>
      </c>
      <c r="E13723" t="s">
        <v>1081</v>
      </c>
      <c r="F13723" s="1">
        <v>43411.500219907408</v>
      </c>
      <c r="G13723">
        <v>2</v>
      </c>
      <c r="H13723">
        <v>120.68</v>
      </c>
      <c r="I13723">
        <v>241.36</v>
      </c>
      <c r="J13723">
        <v>30</v>
      </c>
      <c r="K13723" t="s">
        <v>1777</v>
      </c>
      <c r="L13723">
        <v>2018</v>
      </c>
      <c r="M13723">
        <v>11</v>
      </c>
    </row>
    <row r="13724" spans="1:13" x14ac:dyDescent="0.25">
      <c r="A13724">
        <v>215978</v>
      </c>
      <c r="B13724" t="s">
        <v>1080</v>
      </c>
      <c r="C13724" t="s">
        <v>14</v>
      </c>
      <c r="D13724" t="s">
        <v>15</v>
      </c>
      <c r="E13724" t="s">
        <v>1081</v>
      </c>
      <c r="F13724" s="1">
        <v>43446.603194444448</v>
      </c>
      <c r="G13724">
        <v>1</v>
      </c>
      <c r="H13724">
        <v>120.69</v>
      </c>
      <c r="I13724">
        <v>120.69</v>
      </c>
      <c r="J13724">
        <v>30</v>
      </c>
      <c r="K13724" t="s">
        <v>1777</v>
      </c>
      <c r="L13724">
        <v>2018</v>
      </c>
      <c r="M13724">
        <v>12</v>
      </c>
    </row>
    <row r="13725" spans="1:13" x14ac:dyDescent="0.25">
      <c r="A13725">
        <v>215978</v>
      </c>
      <c r="B13725" t="s">
        <v>1080</v>
      </c>
      <c r="C13725" t="s">
        <v>14</v>
      </c>
      <c r="D13725" t="s">
        <v>15</v>
      </c>
      <c r="E13725" t="s">
        <v>1081</v>
      </c>
      <c r="F13725" s="1">
        <v>43504.535717592589</v>
      </c>
      <c r="G13725">
        <v>1</v>
      </c>
      <c r="H13725">
        <v>120.68</v>
      </c>
      <c r="I13725">
        <v>120.68</v>
      </c>
      <c r="J13725">
        <v>30</v>
      </c>
      <c r="K13725" t="s">
        <v>1777</v>
      </c>
      <c r="L13725">
        <v>2019</v>
      </c>
      <c r="M13725">
        <v>2</v>
      </c>
    </row>
    <row r="13726" spans="1:13" x14ac:dyDescent="0.25">
      <c r="A13726">
        <v>215978</v>
      </c>
      <c r="B13726" t="s">
        <v>1080</v>
      </c>
      <c r="C13726" t="s">
        <v>14</v>
      </c>
      <c r="D13726" t="s">
        <v>15</v>
      </c>
      <c r="E13726" t="s">
        <v>1081</v>
      </c>
      <c r="F13726" s="1">
        <v>43504.574571759258</v>
      </c>
      <c r="G13726">
        <v>1</v>
      </c>
      <c r="H13726">
        <v>120.68</v>
      </c>
      <c r="I13726">
        <v>120.68</v>
      </c>
      <c r="J13726">
        <v>30</v>
      </c>
      <c r="K13726" t="s">
        <v>1777</v>
      </c>
      <c r="L13726">
        <v>2019</v>
      </c>
      <c r="M13726">
        <v>2</v>
      </c>
    </row>
    <row r="13727" spans="1:13" x14ac:dyDescent="0.25">
      <c r="A13727">
        <v>215978</v>
      </c>
      <c r="B13727" t="s">
        <v>1080</v>
      </c>
      <c r="C13727" t="s">
        <v>14</v>
      </c>
      <c r="D13727" t="s">
        <v>15</v>
      </c>
      <c r="E13727" t="s">
        <v>1081</v>
      </c>
      <c r="F13727" s="1">
        <v>43566.434918981482</v>
      </c>
      <c r="G13727">
        <v>1</v>
      </c>
      <c r="H13727">
        <v>120.68</v>
      </c>
      <c r="I13727">
        <v>120.68</v>
      </c>
      <c r="J13727">
        <v>30</v>
      </c>
      <c r="K13727" t="s">
        <v>1777</v>
      </c>
      <c r="L13727">
        <v>2019</v>
      </c>
      <c r="M13727">
        <v>4</v>
      </c>
    </row>
    <row r="13728" spans="1:13" x14ac:dyDescent="0.25">
      <c r="A13728">
        <v>234736</v>
      </c>
      <c r="B13728" t="s">
        <v>1080</v>
      </c>
      <c r="C13728" t="s">
        <v>14</v>
      </c>
      <c r="D13728" t="s">
        <v>15</v>
      </c>
      <c r="E13728" t="s">
        <v>1081</v>
      </c>
      <c r="F13728" s="1">
        <v>43581.466597222221</v>
      </c>
      <c r="G13728">
        <v>1</v>
      </c>
      <c r="H13728">
        <v>120.81</v>
      </c>
      <c r="I13728">
        <v>120.81</v>
      </c>
      <c r="J13728">
        <v>30</v>
      </c>
      <c r="K13728" t="s">
        <v>1777</v>
      </c>
      <c r="L13728">
        <v>2019</v>
      </c>
      <c r="M13728">
        <v>4</v>
      </c>
    </row>
    <row r="13729" spans="1:13" x14ac:dyDescent="0.25">
      <c r="A13729">
        <v>234736</v>
      </c>
      <c r="B13729" t="s">
        <v>1080</v>
      </c>
      <c r="C13729" t="s">
        <v>14</v>
      </c>
      <c r="D13729" t="s">
        <v>15</v>
      </c>
      <c r="E13729" t="s">
        <v>1081</v>
      </c>
      <c r="F13729" s="1">
        <v>43591.593368055554</v>
      </c>
      <c r="G13729">
        <v>1</v>
      </c>
      <c r="H13729">
        <v>119.52</v>
      </c>
      <c r="I13729">
        <v>119.52</v>
      </c>
      <c r="J13729">
        <v>30</v>
      </c>
      <c r="K13729" t="s">
        <v>1777</v>
      </c>
      <c r="L13729">
        <v>2019</v>
      </c>
      <c r="M13729">
        <v>5</v>
      </c>
    </row>
    <row r="13730" spans="1:13" x14ac:dyDescent="0.25">
      <c r="A13730">
        <v>234736</v>
      </c>
      <c r="B13730" t="s">
        <v>1080</v>
      </c>
      <c r="C13730" t="s">
        <v>14</v>
      </c>
      <c r="D13730" t="s">
        <v>15</v>
      </c>
      <c r="E13730" t="s">
        <v>1081</v>
      </c>
      <c r="F13730" s="1">
        <v>43601.621655092589</v>
      </c>
      <c r="G13730">
        <v>1</v>
      </c>
      <c r="H13730">
        <v>120.68</v>
      </c>
      <c r="I13730">
        <v>120.68</v>
      </c>
      <c r="J13730">
        <v>30</v>
      </c>
      <c r="K13730" t="s">
        <v>1777</v>
      </c>
      <c r="L13730">
        <v>2019</v>
      </c>
      <c r="M13730">
        <v>5</v>
      </c>
    </row>
    <row r="13731" spans="1:13" x14ac:dyDescent="0.25">
      <c r="A13731">
        <v>234736</v>
      </c>
      <c r="B13731" t="s">
        <v>1080</v>
      </c>
      <c r="C13731" t="s">
        <v>14</v>
      </c>
      <c r="D13731" t="s">
        <v>15</v>
      </c>
      <c r="E13731" t="s">
        <v>1081</v>
      </c>
      <c r="F13731" s="1">
        <v>43616.495578703703</v>
      </c>
      <c r="G13731">
        <v>1</v>
      </c>
      <c r="H13731">
        <v>120.68</v>
      </c>
      <c r="I13731">
        <v>120.68</v>
      </c>
      <c r="J13731">
        <v>30</v>
      </c>
      <c r="K13731" t="s">
        <v>1777</v>
      </c>
      <c r="L13731">
        <v>2019</v>
      </c>
      <c r="M13731">
        <v>5</v>
      </c>
    </row>
    <row r="13732" spans="1:13" x14ac:dyDescent="0.25">
      <c r="A13732">
        <v>234736</v>
      </c>
      <c r="B13732" t="s">
        <v>1080</v>
      </c>
      <c r="C13732" t="s">
        <v>14</v>
      </c>
      <c r="D13732" t="s">
        <v>15</v>
      </c>
      <c r="E13732" t="s">
        <v>1081</v>
      </c>
      <c r="F13732" s="1">
        <v>43630.450254629628</v>
      </c>
      <c r="G13732">
        <v>1</v>
      </c>
      <c r="H13732">
        <v>120.68</v>
      </c>
      <c r="I13732">
        <v>120.68</v>
      </c>
      <c r="J13732">
        <v>30</v>
      </c>
      <c r="K13732" t="s">
        <v>1777</v>
      </c>
      <c r="L13732">
        <v>2019</v>
      </c>
      <c r="M13732">
        <v>6</v>
      </c>
    </row>
    <row r="13733" spans="1:13" x14ac:dyDescent="0.25">
      <c r="A13733">
        <v>234736</v>
      </c>
      <c r="B13733" t="s">
        <v>1080</v>
      </c>
      <c r="C13733" t="s">
        <v>14</v>
      </c>
      <c r="D13733" t="s">
        <v>15</v>
      </c>
      <c r="E13733" t="s">
        <v>1081</v>
      </c>
      <c r="F13733" s="1">
        <v>43634.509444444448</v>
      </c>
      <c r="G13733">
        <v>1</v>
      </c>
      <c r="H13733">
        <v>120.68</v>
      </c>
      <c r="I13733">
        <v>120.68</v>
      </c>
      <c r="J13733">
        <v>30</v>
      </c>
      <c r="K13733" t="s">
        <v>1777</v>
      </c>
      <c r="L13733">
        <v>2019</v>
      </c>
      <c r="M13733">
        <v>6</v>
      </c>
    </row>
    <row r="13734" spans="1:13" x14ac:dyDescent="0.25">
      <c r="A13734">
        <v>234736</v>
      </c>
      <c r="B13734" t="s">
        <v>1080</v>
      </c>
      <c r="C13734" t="s">
        <v>14</v>
      </c>
      <c r="D13734" t="s">
        <v>15</v>
      </c>
      <c r="E13734" t="s">
        <v>1081</v>
      </c>
      <c r="F13734" s="1">
        <v>43644.436886574076</v>
      </c>
      <c r="G13734">
        <v>1</v>
      </c>
      <c r="H13734">
        <v>120.57</v>
      </c>
      <c r="I13734">
        <v>120.57</v>
      </c>
      <c r="J13734">
        <v>30</v>
      </c>
      <c r="K13734" t="s">
        <v>1777</v>
      </c>
      <c r="L13734">
        <v>2019</v>
      </c>
      <c r="M13734">
        <v>6</v>
      </c>
    </row>
    <row r="13735" spans="1:13" x14ac:dyDescent="0.25">
      <c r="A13735">
        <v>234736</v>
      </c>
      <c r="B13735" t="s">
        <v>1080</v>
      </c>
      <c r="C13735" t="s">
        <v>14</v>
      </c>
      <c r="D13735" t="s">
        <v>15</v>
      </c>
      <c r="E13735" t="s">
        <v>1081</v>
      </c>
      <c r="F13735" s="1">
        <v>43650.442986111113</v>
      </c>
      <c r="G13735">
        <v>3</v>
      </c>
      <c r="H13735">
        <v>120.57</v>
      </c>
      <c r="I13735">
        <v>361.71</v>
      </c>
      <c r="J13735">
        <v>30</v>
      </c>
      <c r="K13735" t="s">
        <v>1777</v>
      </c>
      <c r="L13735">
        <v>2019</v>
      </c>
      <c r="M13735">
        <v>7</v>
      </c>
    </row>
    <row r="13736" spans="1:13" x14ac:dyDescent="0.25">
      <c r="A13736">
        <v>234736</v>
      </c>
      <c r="B13736" t="s">
        <v>1080</v>
      </c>
      <c r="C13736" t="s">
        <v>14</v>
      </c>
      <c r="D13736" t="s">
        <v>15</v>
      </c>
      <c r="E13736" t="s">
        <v>1081</v>
      </c>
      <c r="F13736" s="1">
        <v>43679.44059027778</v>
      </c>
      <c r="G13736">
        <v>1</v>
      </c>
      <c r="H13736">
        <v>120.57</v>
      </c>
      <c r="I13736">
        <v>120.57</v>
      </c>
      <c r="J13736">
        <v>30</v>
      </c>
      <c r="K13736" t="s">
        <v>1777</v>
      </c>
      <c r="L13736">
        <v>2019</v>
      </c>
      <c r="M13736">
        <v>8</v>
      </c>
    </row>
    <row r="13737" spans="1:13" x14ac:dyDescent="0.25">
      <c r="A13737">
        <v>234736</v>
      </c>
      <c r="B13737" t="s">
        <v>1080</v>
      </c>
      <c r="C13737" t="s">
        <v>14</v>
      </c>
      <c r="D13737" t="s">
        <v>15</v>
      </c>
      <c r="E13737" t="s">
        <v>1081</v>
      </c>
      <c r="F13737" s="1">
        <v>43693.379016203704</v>
      </c>
      <c r="G13737">
        <v>1</v>
      </c>
      <c r="H13737">
        <v>120.54</v>
      </c>
      <c r="I13737">
        <v>120.54</v>
      </c>
      <c r="J13737">
        <v>30</v>
      </c>
      <c r="K13737" t="s">
        <v>1777</v>
      </c>
      <c r="L13737">
        <v>2019</v>
      </c>
      <c r="M13737">
        <v>8</v>
      </c>
    </row>
    <row r="13738" spans="1:13" x14ac:dyDescent="0.25">
      <c r="A13738">
        <v>234736</v>
      </c>
      <c r="B13738" t="s">
        <v>1080</v>
      </c>
      <c r="C13738" t="s">
        <v>14</v>
      </c>
      <c r="D13738" t="s">
        <v>15</v>
      </c>
      <c r="E13738" t="s">
        <v>1081</v>
      </c>
      <c r="F13738" s="1">
        <v>43721.416180555556</v>
      </c>
      <c r="G13738">
        <v>1</v>
      </c>
      <c r="H13738">
        <v>120.54</v>
      </c>
      <c r="I13738">
        <v>120.54</v>
      </c>
      <c r="J13738">
        <v>30</v>
      </c>
      <c r="K13738" t="s">
        <v>1777</v>
      </c>
      <c r="L13738">
        <v>2019</v>
      </c>
      <c r="M13738">
        <v>9</v>
      </c>
    </row>
    <row r="13739" spans="1:13" x14ac:dyDescent="0.25">
      <c r="A13739">
        <v>234736</v>
      </c>
      <c r="B13739" t="s">
        <v>1080</v>
      </c>
      <c r="C13739" t="s">
        <v>14</v>
      </c>
      <c r="D13739" t="s">
        <v>15</v>
      </c>
      <c r="E13739" t="s">
        <v>1081</v>
      </c>
      <c r="F13739" s="1">
        <v>43721.560127314813</v>
      </c>
      <c r="G13739">
        <v>1</v>
      </c>
      <c r="H13739">
        <v>120.54</v>
      </c>
      <c r="I13739">
        <v>120.54</v>
      </c>
      <c r="J13739">
        <v>30</v>
      </c>
      <c r="K13739" t="s">
        <v>1777</v>
      </c>
      <c r="L13739">
        <v>2019</v>
      </c>
      <c r="M13739">
        <v>9</v>
      </c>
    </row>
    <row r="13740" spans="1:13" x14ac:dyDescent="0.25">
      <c r="A13740">
        <v>234736</v>
      </c>
      <c r="B13740" t="s">
        <v>1080</v>
      </c>
      <c r="C13740" t="s">
        <v>14</v>
      </c>
      <c r="D13740" t="s">
        <v>15</v>
      </c>
      <c r="E13740" t="s">
        <v>1081</v>
      </c>
      <c r="F13740" s="1">
        <v>43734.447569444441</v>
      </c>
      <c r="G13740">
        <v>2</v>
      </c>
      <c r="H13740">
        <v>120.54</v>
      </c>
      <c r="I13740">
        <v>241.08</v>
      </c>
      <c r="J13740">
        <v>30</v>
      </c>
      <c r="K13740" t="s">
        <v>1777</v>
      </c>
      <c r="L13740">
        <v>2019</v>
      </c>
      <c r="M13740">
        <v>9</v>
      </c>
    </row>
    <row r="13741" spans="1:13" x14ac:dyDescent="0.25">
      <c r="A13741">
        <v>234736</v>
      </c>
      <c r="B13741" t="s">
        <v>1080</v>
      </c>
      <c r="C13741" t="s">
        <v>14</v>
      </c>
      <c r="D13741" t="s">
        <v>15</v>
      </c>
      <c r="E13741" t="s">
        <v>1081</v>
      </c>
      <c r="F13741" s="1">
        <v>43759.41097222222</v>
      </c>
      <c r="G13741">
        <v>1</v>
      </c>
      <c r="H13741">
        <v>120.54</v>
      </c>
      <c r="I13741">
        <v>120.54</v>
      </c>
      <c r="J13741">
        <v>30</v>
      </c>
      <c r="K13741" t="s">
        <v>1777</v>
      </c>
      <c r="L13741">
        <v>2019</v>
      </c>
      <c r="M13741">
        <v>10</v>
      </c>
    </row>
    <row r="13742" spans="1:13" x14ac:dyDescent="0.25">
      <c r="A13742">
        <v>234736</v>
      </c>
      <c r="B13742" t="s">
        <v>1080</v>
      </c>
      <c r="C13742" t="s">
        <v>14</v>
      </c>
      <c r="D13742" t="s">
        <v>15</v>
      </c>
      <c r="E13742" t="s">
        <v>1081</v>
      </c>
      <c r="F13742" s="1">
        <v>43762.531863425924</v>
      </c>
      <c r="G13742">
        <v>2</v>
      </c>
      <c r="H13742">
        <v>120.54</v>
      </c>
      <c r="I13742">
        <v>241.08</v>
      </c>
      <c r="J13742">
        <v>30</v>
      </c>
      <c r="K13742" t="s">
        <v>1777</v>
      </c>
      <c r="L13742">
        <v>2019</v>
      </c>
      <c r="M13742">
        <v>10</v>
      </c>
    </row>
    <row r="13743" spans="1:13" x14ac:dyDescent="0.25">
      <c r="A13743">
        <v>234736</v>
      </c>
      <c r="B13743" t="s">
        <v>1080</v>
      </c>
      <c r="C13743" t="s">
        <v>14</v>
      </c>
      <c r="D13743" t="s">
        <v>15</v>
      </c>
      <c r="E13743" t="s">
        <v>1081</v>
      </c>
      <c r="F13743" s="1">
        <v>43812.522129629629</v>
      </c>
      <c r="G13743">
        <v>1</v>
      </c>
      <c r="H13743">
        <v>120.54</v>
      </c>
      <c r="I13743">
        <v>120.54</v>
      </c>
      <c r="J13743">
        <v>30</v>
      </c>
      <c r="K13743" t="s">
        <v>1777</v>
      </c>
      <c r="L13743">
        <v>2019</v>
      </c>
      <c r="M13743">
        <v>12</v>
      </c>
    </row>
    <row r="13744" spans="1:13" x14ac:dyDescent="0.25">
      <c r="A13744">
        <v>234736</v>
      </c>
      <c r="B13744" t="s">
        <v>1080</v>
      </c>
      <c r="C13744" t="s">
        <v>14</v>
      </c>
      <c r="D13744" t="s">
        <v>15</v>
      </c>
      <c r="E13744" t="s">
        <v>1081</v>
      </c>
      <c r="F13744" s="1">
        <v>43817.478796296295</v>
      </c>
      <c r="G13744">
        <v>2</v>
      </c>
      <c r="H13744">
        <v>120.54</v>
      </c>
      <c r="I13744">
        <v>241.08</v>
      </c>
      <c r="J13744">
        <v>30</v>
      </c>
      <c r="K13744" t="s">
        <v>1777</v>
      </c>
      <c r="L13744">
        <v>2019</v>
      </c>
      <c r="M13744">
        <v>12</v>
      </c>
    </row>
    <row r="13745" spans="1:13" x14ac:dyDescent="0.25">
      <c r="A13745">
        <v>116593</v>
      </c>
      <c r="B13745" t="s">
        <v>1082</v>
      </c>
      <c r="C13745" t="s">
        <v>14</v>
      </c>
      <c r="D13745" t="s">
        <v>15</v>
      </c>
      <c r="E13745" t="s">
        <v>1083</v>
      </c>
      <c r="F13745" s="1">
        <v>43495.564560185187</v>
      </c>
      <c r="G13745">
        <v>1</v>
      </c>
      <c r="H13745">
        <v>140.24</v>
      </c>
      <c r="I13745">
        <v>140.24</v>
      </c>
      <c r="J13745">
        <v>30</v>
      </c>
      <c r="K13745" t="s">
        <v>1777</v>
      </c>
      <c r="L13745">
        <v>2019</v>
      </c>
      <c r="M13745">
        <v>1</v>
      </c>
    </row>
    <row r="13746" spans="1:13" x14ac:dyDescent="0.25">
      <c r="A13746">
        <v>116593</v>
      </c>
      <c r="B13746" t="s">
        <v>1082</v>
      </c>
      <c r="C13746" t="s">
        <v>14</v>
      </c>
      <c r="D13746" t="s">
        <v>15</v>
      </c>
      <c r="E13746" t="s">
        <v>1083</v>
      </c>
      <c r="F13746" s="1">
        <v>43510.376250000001</v>
      </c>
      <c r="G13746">
        <v>2</v>
      </c>
      <c r="H13746">
        <v>140.24</v>
      </c>
      <c r="I13746">
        <v>280.48</v>
      </c>
      <c r="J13746">
        <v>30</v>
      </c>
      <c r="K13746" t="s">
        <v>1777</v>
      </c>
      <c r="L13746">
        <v>2019</v>
      </c>
      <c r="M13746">
        <v>2</v>
      </c>
    </row>
    <row r="13747" spans="1:13" x14ac:dyDescent="0.25">
      <c r="A13747">
        <v>116593</v>
      </c>
      <c r="B13747" t="s">
        <v>1082</v>
      </c>
      <c r="C13747" t="s">
        <v>14</v>
      </c>
      <c r="D13747" t="s">
        <v>15</v>
      </c>
      <c r="E13747" t="s">
        <v>1083</v>
      </c>
      <c r="F13747" s="1">
        <v>43518.488842592589</v>
      </c>
      <c r="G13747">
        <v>1</v>
      </c>
      <c r="H13747">
        <v>140.24</v>
      </c>
      <c r="I13747">
        <v>140.24</v>
      </c>
      <c r="J13747">
        <v>30</v>
      </c>
      <c r="K13747" t="s">
        <v>1777</v>
      </c>
      <c r="L13747">
        <v>2019</v>
      </c>
      <c r="M13747">
        <v>2</v>
      </c>
    </row>
    <row r="13748" spans="1:13" x14ac:dyDescent="0.25">
      <c r="A13748">
        <v>116593</v>
      </c>
      <c r="B13748" t="s">
        <v>1082</v>
      </c>
      <c r="C13748" t="s">
        <v>14</v>
      </c>
      <c r="D13748" t="s">
        <v>15</v>
      </c>
      <c r="E13748" t="s">
        <v>1083</v>
      </c>
      <c r="F13748" s="1">
        <v>43532.52238425926</v>
      </c>
      <c r="G13748">
        <v>2</v>
      </c>
      <c r="H13748">
        <v>140.24</v>
      </c>
      <c r="I13748">
        <v>280.48</v>
      </c>
      <c r="J13748">
        <v>30</v>
      </c>
      <c r="K13748" t="s">
        <v>1777</v>
      </c>
      <c r="L13748">
        <v>2019</v>
      </c>
      <c r="M13748">
        <v>3</v>
      </c>
    </row>
    <row r="13749" spans="1:13" x14ac:dyDescent="0.25">
      <c r="A13749">
        <v>116593</v>
      </c>
      <c r="B13749" t="s">
        <v>1082</v>
      </c>
      <c r="C13749" t="s">
        <v>14</v>
      </c>
      <c r="D13749" t="s">
        <v>15</v>
      </c>
      <c r="E13749" t="s">
        <v>1083</v>
      </c>
      <c r="F13749" s="1">
        <v>43532.527546296296</v>
      </c>
      <c r="G13749">
        <v>1</v>
      </c>
      <c r="H13749">
        <v>140.24</v>
      </c>
      <c r="I13749">
        <v>140.24</v>
      </c>
      <c r="J13749">
        <v>30</v>
      </c>
      <c r="K13749" t="s">
        <v>1777</v>
      </c>
      <c r="L13749">
        <v>2019</v>
      </c>
      <c r="M13749">
        <v>3</v>
      </c>
    </row>
    <row r="13750" spans="1:13" x14ac:dyDescent="0.25">
      <c r="A13750">
        <v>116593</v>
      </c>
      <c r="B13750" t="s">
        <v>1082</v>
      </c>
      <c r="C13750" t="s">
        <v>14</v>
      </c>
      <c r="D13750" t="s">
        <v>15</v>
      </c>
      <c r="E13750" t="s">
        <v>1083</v>
      </c>
      <c r="F13750" s="1">
        <v>43535.390555555554</v>
      </c>
      <c r="G13750">
        <v>2</v>
      </c>
      <c r="H13750">
        <v>140.24</v>
      </c>
      <c r="I13750">
        <v>280.48</v>
      </c>
      <c r="J13750">
        <v>30</v>
      </c>
      <c r="K13750" t="s">
        <v>1777</v>
      </c>
      <c r="L13750">
        <v>2019</v>
      </c>
      <c r="M13750">
        <v>3</v>
      </c>
    </row>
    <row r="13751" spans="1:13" x14ac:dyDescent="0.25">
      <c r="A13751">
        <v>116593</v>
      </c>
      <c r="B13751" t="s">
        <v>1082</v>
      </c>
      <c r="C13751" t="s">
        <v>14</v>
      </c>
      <c r="D13751" t="s">
        <v>15</v>
      </c>
      <c r="E13751" t="s">
        <v>1083</v>
      </c>
      <c r="F13751" s="1">
        <v>43567.491886574076</v>
      </c>
      <c r="G13751">
        <v>2</v>
      </c>
      <c r="H13751">
        <v>140.24</v>
      </c>
      <c r="I13751">
        <v>280.48</v>
      </c>
      <c r="J13751">
        <v>30</v>
      </c>
      <c r="K13751" t="s">
        <v>1777</v>
      </c>
      <c r="L13751">
        <v>2019</v>
      </c>
      <c r="M13751">
        <v>4</v>
      </c>
    </row>
    <row r="13752" spans="1:13" x14ac:dyDescent="0.25">
      <c r="A13752">
        <v>116593</v>
      </c>
      <c r="B13752" t="s">
        <v>1082</v>
      </c>
      <c r="C13752" t="s">
        <v>14</v>
      </c>
      <c r="D13752" t="s">
        <v>15</v>
      </c>
      <c r="E13752" t="s">
        <v>1083</v>
      </c>
      <c r="F13752" s="1">
        <v>43588.564849537041</v>
      </c>
      <c r="G13752">
        <v>2</v>
      </c>
      <c r="H13752">
        <v>140.24</v>
      </c>
      <c r="I13752">
        <v>280.48</v>
      </c>
      <c r="J13752">
        <v>30</v>
      </c>
      <c r="K13752" t="s">
        <v>1777</v>
      </c>
      <c r="L13752">
        <v>2019</v>
      </c>
      <c r="M13752">
        <v>5</v>
      </c>
    </row>
    <row r="13753" spans="1:13" x14ac:dyDescent="0.25">
      <c r="A13753">
        <v>116593</v>
      </c>
      <c r="B13753" t="s">
        <v>1082</v>
      </c>
      <c r="C13753" t="s">
        <v>14</v>
      </c>
      <c r="D13753" t="s">
        <v>15</v>
      </c>
      <c r="E13753" t="s">
        <v>1083</v>
      </c>
      <c r="F13753" s="1">
        <v>43665.446747685186</v>
      </c>
      <c r="G13753">
        <v>1</v>
      </c>
      <c r="H13753">
        <v>140.24</v>
      </c>
      <c r="I13753">
        <v>140.24</v>
      </c>
      <c r="J13753">
        <v>30</v>
      </c>
      <c r="K13753" t="s">
        <v>1777</v>
      </c>
      <c r="L13753">
        <v>2019</v>
      </c>
      <c r="M13753">
        <v>7</v>
      </c>
    </row>
    <row r="13754" spans="1:13" x14ac:dyDescent="0.25">
      <c r="A13754">
        <v>116593</v>
      </c>
      <c r="B13754" t="s">
        <v>1082</v>
      </c>
      <c r="C13754" t="s">
        <v>14</v>
      </c>
      <c r="D13754" t="s">
        <v>15</v>
      </c>
      <c r="E13754" t="s">
        <v>1083</v>
      </c>
      <c r="F13754" s="1">
        <v>43668.412488425929</v>
      </c>
      <c r="G13754">
        <v>3</v>
      </c>
      <c r="H13754">
        <v>140.24</v>
      </c>
      <c r="I13754">
        <v>420.72</v>
      </c>
      <c r="J13754">
        <v>30</v>
      </c>
      <c r="K13754" t="s">
        <v>1777</v>
      </c>
      <c r="L13754">
        <v>2019</v>
      </c>
      <c r="M13754">
        <v>7</v>
      </c>
    </row>
    <row r="13755" spans="1:13" x14ac:dyDescent="0.25">
      <c r="A13755">
        <v>116593</v>
      </c>
      <c r="B13755" t="s">
        <v>1082</v>
      </c>
      <c r="C13755" t="s">
        <v>14</v>
      </c>
      <c r="D13755" t="s">
        <v>15</v>
      </c>
      <c r="E13755" t="s">
        <v>1083</v>
      </c>
      <c r="F13755" s="1">
        <v>43714.490567129629</v>
      </c>
      <c r="G13755">
        <v>4</v>
      </c>
      <c r="H13755">
        <v>140.07</v>
      </c>
      <c r="I13755">
        <v>560.28</v>
      </c>
      <c r="J13755">
        <v>30</v>
      </c>
      <c r="K13755" t="s">
        <v>1777</v>
      </c>
      <c r="L13755">
        <v>2019</v>
      </c>
      <c r="M13755">
        <v>9</v>
      </c>
    </row>
    <row r="13756" spans="1:13" x14ac:dyDescent="0.25">
      <c r="A13756">
        <v>116593</v>
      </c>
      <c r="B13756" t="s">
        <v>1082</v>
      </c>
      <c r="C13756" t="s">
        <v>14</v>
      </c>
      <c r="D13756" t="s">
        <v>15</v>
      </c>
      <c r="E13756" t="s">
        <v>1083</v>
      </c>
      <c r="F13756" s="1">
        <v>43770.470497685186</v>
      </c>
      <c r="G13756">
        <v>1</v>
      </c>
      <c r="H13756">
        <v>140.07</v>
      </c>
      <c r="I13756">
        <v>140.07</v>
      </c>
      <c r="J13756">
        <v>30</v>
      </c>
      <c r="K13756" t="s">
        <v>1777</v>
      </c>
      <c r="L13756">
        <v>2019</v>
      </c>
      <c r="M13756">
        <v>11</v>
      </c>
    </row>
    <row r="13757" spans="1:13" x14ac:dyDescent="0.25">
      <c r="A13757">
        <v>116593</v>
      </c>
      <c r="B13757" t="s">
        <v>1082</v>
      </c>
      <c r="C13757" t="s">
        <v>14</v>
      </c>
      <c r="D13757" t="s">
        <v>15</v>
      </c>
      <c r="E13757" t="s">
        <v>1083</v>
      </c>
      <c r="F13757" s="1">
        <v>43770.470497685186</v>
      </c>
      <c r="G13757">
        <v>3</v>
      </c>
      <c r="H13757">
        <v>140.07</v>
      </c>
      <c r="I13757">
        <v>420.21</v>
      </c>
      <c r="J13757">
        <v>30</v>
      </c>
      <c r="K13757" t="s">
        <v>1777</v>
      </c>
      <c r="L13757">
        <v>2019</v>
      </c>
      <c r="M13757">
        <v>11</v>
      </c>
    </row>
    <row r="13758" spans="1:13" x14ac:dyDescent="0.25">
      <c r="A13758">
        <v>116594</v>
      </c>
      <c r="B13758" t="s">
        <v>1084</v>
      </c>
      <c r="C13758" t="s">
        <v>14</v>
      </c>
      <c r="D13758" t="s">
        <v>15</v>
      </c>
      <c r="E13758" t="s">
        <v>1085</v>
      </c>
      <c r="F13758" s="1">
        <v>43224.525636574072</v>
      </c>
      <c r="G13758">
        <v>1</v>
      </c>
      <c r="H13758">
        <v>111.46</v>
      </c>
      <c r="I13758">
        <v>111.46</v>
      </c>
      <c r="J13758">
        <v>30</v>
      </c>
      <c r="K13758" t="s">
        <v>1777</v>
      </c>
      <c r="L13758">
        <v>2018</v>
      </c>
      <c r="M13758">
        <v>5</v>
      </c>
    </row>
    <row r="13759" spans="1:13" x14ac:dyDescent="0.25">
      <c r="A13759">
        <v>116594</v>
      </c>
      <c r="B13759" t="s">
        <v>1084</v>
      </c>
      <c r="C13759" t="s">
        <v>14</v>
      </c>
      <c r="D13759" t="s">
        <v>15</v>
      </c>
      <c r="E13759" t="s">
        <v>1085</v>
      </c>
      <c r="F13759" s="1">
        <v>43353.393831018519</v>
      </c>
      <c r="G13759">
        <v>1</v>
      </c>
      <c r="H13759">
        <v>111.46</v>
      </c>
      <c r="I13759">
        <v>111.46</v>
      </c>
      <c r="J13759">
        <v>30</v>
      </c>
      <c r="K13759" t="s">
        <v>1777</v>
      </c>
      <c r="L13759">
        <v>2018</v>
      </c>
      <c r="M13759">
        <v>9</v>
      </c>
    </row>
    <row r="13760" spans="1:13" x14ac:dyDescent="0.25">
      <c r="A13760">
        <v>116594</v>
      </c>
      <c r="B13760" t="s">
        <v>1084</v>
      </c>
      <c r="C13760" t="s">
        <v>14</v>
      </c>
      <c r="D13760" t="s">
        <v>15</v>
      </c>
      <c r="E13760" t="s">
        <v>1085</v>
      </c>
      <c r="F13760" s="1">
        <v>43353.393831018519</v>
      </c>
      <c r="G13760">
        <v>1</v>
      </c>
      <c r="H13760">
        <v>111.46</v>
      </c>
      <c r="I13760">
        <v>111.46</v>
      </c>
      <c r="J13760">
        <v>30</v>
      </c>
      <c r="K13760" t="s">
        <v>1777</v>
      </c>
      <c r="L13760">
        <v>2018</v>
      </c>
      <c r="M13760">
        <v>9</v>
      </c>
    </row>
    <row r="13761" spans="1:13" x14ac:dyDescent="0.25">
      <c r="A13761">
        <v>116594</v>
      </c>
      <c r="B13761" t="s">
        <v>1084</v>
      </c>
      <c r="C13761" t="s">
        <v>14</v>
      </c>
      <c r="D13761" t="s">
        <v>15</v>
      </c>
      <c r="E13761" t="s">
        <v>1085</v>
      </c>
      <c r="F13761" s="1">
        <v>43427.525613425925</v>
      </c>
      <c r="G13761">
        <v>2</v>
      </c>
      <c r="H13761">
        <v>111.46</v>
      </c>
      <c r="I13761">
        <v>222.92</v>
      </c>
      <c r="J13761">
        <v>30</v>
      </c>
      <c r="K13761" t="s">
        <v>1777</v>
      </c>
      <c r="L13761">
        <v>2018</v>
      </c>
      <c r="M13761">
        <v>11</v>
      </c>
    </row>
    <row r="13762" spans="1:13" x14ac:dyDescent="0.25">
      <c r="A13762">
        <v>116594</v>
      </c>
      <c r="B13762" t="s">
        <v>1084</v>
      </c>
      <c r="C13762" t="s">
        <v>14</v>
      </c>
      <c r="D13762" t="s">
        <v>15</v>
      </c>
      <c r="E13762" t="s">
        <v>1085</v>
      </c>
      <c r="F13762" s="1">
        <v>43495.564560185187</v>
      </c>
      <c r="G13762">
        <v>1</v>
      </c>
      <c r="H13762">
        <v>111.47</v>
      </c>
      <c r="I13762">
        <v>111.47</v>
      </c>
      <c r="J13762">
        <v>30</v>
      </c>
      <c r="K13762" t="s">
        <v>1777</v>
      </c>
      <c r="L13762">
        <v>2019</v>
      </c>
      <c r="M13762">
        <v>1</v>
      </c>
    </row>
    <row r="13763" spans="1:13" x14ac:dyDescent="0.25">
      <c r="A13763">
        <v>116594</v>
      </c>
      <c r="B13763" t="s">
        <v>1084</v>
      </c>
      <c r="C13763" t="s">
        <v>14</v>
      </c>
      <c r="D13763" t="s">
        <v>15</v>
      </c>
      <c r="E13763" t="s">
        <v>1085</v>
      </c>
      <c r="F13763" s="1">
        <v>43508.602314814816</v>
      </c>
      <c r="G13763">
        <v>1</v>
      </c>
      <c r="H13763">
        <v>111.47</v>
      </c>
      <c r="I13763">
        <v>111.47</v>
      </c>
      <c r="J13763">
        <v>30</v>
      </c>
      <c r="K13763" t="s">
        <v>1777</v>
      </c>
      <c r="L13763">
        <v>2019</v>
      </c>
      <c r="M13763">
        <v>2</v>
      </c>
    </row>
    <row r="13764" spans="1:13" x14ac:dyDescent="0.25">
      <c r="A13764">
        <v>116594</v>
      </c>
      <c r="B13764" t="s">
        <v>1084</v>
      </c>
      <c r="C13764" t="s">
        <v>14</v>
      </c>
      <c r="D13764" t="s">
        <v>15</v>
      </c>
      <c r="E13764" t="s">
        <v>1085</v>
      </c>
      <c r="F13764" s="1">
        <v>43543.394629629627</v>
      </c>
      <c r="G13764">
        <v>1</v>
      </c>
      <c r="H13764">
        <v>111.47</v>
      </c>
      <c r="I13764">
        <v>111.47</v>
      </c>
      <c r="J13764">
        <v>30</v>
      </c>
      <c r="K13764" t="s">
        <v>1777</v>
      </c>
      <c r="L13764">
        <v>2019</v>
      </c>
      <c r="M13764">
        <v>3</v>
      </c>
    </row>
    <row r="13765" spans="1:13" x14ac:dyDescent="0.25">
      <c r="A13765">
        <v>116594</v>
      </c>
      <c r="B13765" t="s">
        <v>1084</v>
      </c>
      <c r="C13765" t="s">
        <v>14</v>
      </c>
      <c r="D13765" t="s">
        <v>15</v>
      </c>
      <c r="E13765" t="s">
        <v>1085</v>
      </c>
      <c r="F13765" s="1">
        <v>43545.520185185182</v>
      </c>
      <c r="G13765">
        <v>1</v>
      </c>
      <c r="H13765">
        <v>111.47</v>
      </c>
      <c r="I13765">
        <v>111.47</v>
      </c>
      <c r="J13765">
        <v>30</v>
      </c>
      <c r="K13765" t="s">
        <v>1777</v>
      </c>
      <c r="L13765">
        <v>2019</v>
      </c>
      <c r="M13765">
        <v>3</v>
      </c>
    </row>
    <row r="13766" spans="1:13" x14ac:dyDescent="0.25">
      <c r="A13766">
        <v>116594</v>
      </c>
      <c r="B13766" t="s">
        <v>1084</v>
      </c>
      <c r="C13766" t="s">
        <v>14</v>
      </c>
      <c r="D13766" t="s">
        <v>15</v>
      </c>
      <c r="E13766" t="s">
        <v>1085</v>
      </c>
      <c r="F13766" s="1">
        <v>43546.417314814818</v>
      </c>
      <c r="G13766">
        <v>1</v>
      </c>
      <c r="H13766">
        <v>111.47</v>
      </c>
      <c r="I13766">
        <v>111.47</v>
      </c>
      <c r="J13766">
        <v>30</v>
      </c>
      <c r="K13766" t="s">
        <v>1777</v>
      </c>
      <c r="L13766">
        <v>2019</v>
      </c>
      <c r="M13766">
        <v>3</v>
      </c>
    </row>
    <row r="13767" spans="1:13" x14ac:dyDescent="0.25">
      <c r="A13767">
        <v>116594</v>
      </c>
      <c r="B13767" t="s">
        <v>1084</v>
      </c>
      <c r="C13767" t="s">
        <v>14</v>
      </c>
      <c r="D13767" t="s">
        <v>15</v>
      </c>
      <c r="E13767" t="s">
        <v>1085</v>
      </c>
      <c r="F13767" s="1">
        <v>43546.417314814818</v>
      </c>
      <c r="G13767">
        <v>1</v>
      </c>
      <c r="H13767">
        <v>111.46</v>
      </c>
      <c r="I13767">
        <v>111.46</v>
      </c>
      <c r="J13767">
        <v>30</v>
      </c>
      <c r="K13767" t="s">
        <v>1777</v>
      </c>
      <c r="L13767">
        <v>2019</v>
      </c>
      <c r="M13767">
        <v>3</v>
      </c>
    </row>
    <row r="13768" spans="1:13" x14ac:dyDescent="0.25">
      <c r="A13768">
        <v>116594</v>
      </c>
      <c r="B13768" t="s">
        <v>1084</v>
      </c>
      <c r="C13768" t="s">
        <v>14</v>
      </c>
      <c r="D13768" t="s">
        <v>15</v>
      </c>
      <c r="E13768" t="s">
        <v>1085</v>
      </c>
      <c r="F13768" s="1">
        <v>43560.440821759257</v>
      </c>
      <c r="G13768">
        <v>2</v>
      </c>
      <c r="H13768">
        <v>111.47</v>
      </c>
      <c r="I13768">
        <v>222.94</v>
      </c>
      <c r="J13768">
        <v>30</v>
      </c>
      <c r="K13768" t="s">
        <v>1777</v>
      </c>
      <c r="L13768">
        <v>2019</v>
      </c>
      <c r="M13768">
        <v>4</v>
      </c>
    </row>
    <row r="13769" spans="1:13" x14ac:dyDescent="0.25">
      <c r="A13769">
        <v>116594</v>
      </c>
      <c r="B13769" t="s">
        <v>1084</v>
      </c>
      <c r="C13769" t="s">
        <v>14</v>
      </c>
      <c r="D13769" t="s">
        <v>15</v>
      </c>
      <c r="E13769" t="s">
        <v>1085</v>
      </c>
      <c r="F13769" s="1">
        <v>43567.491886574076</v>
      </c>
      <c r="G13769">
        <v>2</v>
      </c>
      <c r="H13769">
        <v>111.46</v>
      </c>
      <c r="I13769">
        <v>222.92</v>
      </c>
      <c r="J13769">
        <v>30</v>
      </c>
      <c r="K13769" t="s">
        <v>1777</v>
      </c>
      <c r="L13769">
        <v>2019</v>
      </c>
      <c r="M13769">
        <v>4</v>
      </c>
    </row>
    <row r="13770" spans="1:13" x14ac:dyDescent="0.25">
      <c r="A13770">
        <v>116594</v>
      </c>
      <c r="B13770" t="s">
        <v>1084</v>
      </c>
      <c r="C13770" t="s">
        <v>14</v>
      </c>
      <c r="D13770" t="s">
        <v>15</v>
      </c>
      <c r="E13770" t="s">
        <v>1085</v>
      </c>
      <c r="F13770" s="1">
        <v>43587.431273148148</v>
      </c>
      <c r="G13770">
        <v>1</v>
      </c>
      <c r="H13770">
        <v>111.46</v>
      </c>
      <c r="I13770">
        <v>111.46</v>
      </c>
      <c r="J13770">
        <v>30</v>
      </c>
      <c r="K13770" t="s">
        <v>1777</v>
      </c>
      <c r="L13770">
        <v>2019</v>
      </c>
      <c r="M13770">
        <v>5</v>
      </c>
    </row>
    <row r="13771" spans="1:13" x14ac:dyDescent="0.25">
      <c r="A13771">
        <v>116594</v>
      </c>
      <c r="B13771" t="s">
        <v>1084</v>
      </c>
      <c r="C13771" t="s">
        <v>14</v>
      </c>
      <c r="D13771" t="s">
        <v>15</v>
      </c>
      <c r="E13771" t="s">
        <v>1085</v>
      </c>
      <c r="F13771" s="1">
        <v>43588.564849537041</v>
      </c>
      <c r="G13771">
        <v>3</v>
      </c>
      <c r="H13771">
        <v>111.46</v>
      </c>
      <c r="I13771">
        <v>334.38</v>
      </c>
      <c r="J13771">
        <v>30</v>
      </c>
      <c r="K13771" t="s">
        <v>1777</v>
      </c>
      <c r="L13771">
        <v>2019</v>
      </c>
      <c r="M13771">
        <v>5</v>
      </c>
    </row>
    <row r="13772" spans="1:13" x14ac:dyDescent="0.25">
      <c r="A13772">
        <v>116594</v>
      </c>
      <c r="B13772" t="s">
        <v>1084</v>
      </c>
      <c r="C13772" t="s">
        <v>14</v>
      </c>
      <c r="D13772" t="s">
        <v>15</v>
      </c>
      <c r="E13772" t="s">
        <v>1085</v>
      </c>
      <c r="F13772" s="1">
        <v>43672.398796296293</v>
      </c>
      <c r="G13772">
        <v>2</v>
      </c>
      <c r="H13772">
        <v>111.46</v>
      </c>
      <c r="I13772">
        <v>222.92</v>
      </c>
      <c r="J13772">
        <v>30</v>
      </c>
      <c r="K13772" t="s">
        <v>1777</v>
      </c>
      <c r="L13772">
        <v>2019</v>
      </c>
      <c r="M13772">
        <v>7</v>
      </c>
    </row>
    <row r="13773" spans="1:13" x14ac:dyDescent="0.25">
      <c r="A13773">
        <v>116594</v>
      </c>
      <c r="B13773" t="s">
        <v>1084</v>
      </c>
      <c r="C13773" t="s">
        <v>14</v>
      </c>
      <c r="D13773" t="s">
        <v>15</v>
      </c>
      <c r="E13773" t="s">
        <v>1085</v>
      </c>
      <c r="F13773" s="1">
        <v>43675.431064814817</v>
      </c>
      <c r="G13773">
        <v>1</v>
      </c>
      <c r="H13773">
        <v>111.36</v>
      </c>
      <c r="I13773">
        <v>111.36</v>
      </c>
      <c r="J13773">
        <v>30</v>
      </c>
      <c r="K13773" t="s">
        <v>1777</v>
      </c>
      <c r="L13773">
        <v>2019</v>
      </c>
      <c r="M13773">
        <v>7</v>
      </c>
    </row>
    <row r="13774" spans="1:13" x14ac:dyDescent="0.25">
      <c r="A13774">
        <v>116594</v>
      </c>
      <c r="B13774" t="s">
        <v>1084</v>
      </c>
      <c r="C13774" t="s">
        <v>14</v>
      </c>
      <c r="D13774" t="s">
        <v>15</v>
      </c>
      <c r="E13774" t="s">
        <v>1085</v>
      </c>
      <c r="F13774" s="1">
        <v>43679.44059027778</v>
      </c>
      <c r="G13774">
        <v>3</v>
      </c>
      <c r="H13774">
        <v>111.36</v>
      </c>
      <c r="I13774">
        <v>334.08</v>
      </c>
      <c r="J13774">
        <v>30</v>
      </c>
      <c r="K13774" t="s">
        <v>1777</v>
      </c>
      <c r="L13774">
        <v>2019</v>
      </c>
      <c r="M13774">
        <v>8</v>
      </c>
    </row>
    <row r="13775" spans="1:13" x14ac:dyDescent="0.25">
      <c r="A13775">
        <v>116594</v>
      </c>
      <c r="B13775" t="s">
        <v>1084</v>
      </c>
      <c r="C13775" t="s">
        <v>14</v>
      </c>
      <c r="D13775" t="s">
        <v>15</v>
      </c>
      <c r="E13775" t="s">
        <v>1085</v>
      </c>
      <c r="F13775" s="1">
        <v>43679.44059027778</v>
      </c>
      <c r="G13775">
        <v>1</v>
      </c>
      <c r="H13775">
        <v>111.36</v>
      </c>
      <c r="I13775">
        <v>111.36</v>
      </c>
      <c r="J13775">
        <v>30</v>
      </c>
      <c r="K13775" t="s">
        <v>1777</v>
      </c>
      <c r="L13775">
        <v>2019</v>
      </c>
      <c r="M13775">
        <v>8</v>
      </c>
    </row>
    <row r="13776" spans="1:13" x14ac:dyDescent="0.25">
      <c r="A13776">
        <v>116594</v>
      </c>
      <c r="B13776" t="s">
        <v>1084</v>
      </c>
      <c r="C13776" t="s">
        <v>14</v>
      </c>
      <c r="D13776" t="s">
        <v>15</v>
      </c>
      <c r="E13776" t="s">
        <v>1085</v>
      </c>
      <c r="F13776" s="1">
        <v>43724.367835648147</v>
      </c>
      <c r="G13776">
        <v>6</v>
      </c>
      <c r="H13776">
        <v>111.33</v>
      </c>
      <c r="I13776">
        <v>667.98</v>
      </c>
      <c r="J13776">
        <v>30</v>
      </c>
      <c r="K13776" t="s">
        <v>1777</v>
      </c>
      <c r="L13776">
        <v>2019</v>
      </c>
      <c r="M13776">
        <v>9</v>
      </c>
    </row>
    <row r="13777" spans="1:13" x14ac:dyDescent="0.25">
      <c r="A13777">
        <v>116594</v>
      </c>
      <c r="B13777" t="s">
        <v>1084</v>
      </c>
      <c r="C13777" t="s">
        <v>14</v>
      </c>
      <c r="D13777" t="s">
        <v>15</v>
      </c>
      <c r="E13777" t="s">
        <v>1085</v>
      </c>
      <c r="F13777" s="1">
        <v>43791.584479166668</v>
      </c>
      <c r="G13777">
        <v>2</v>
      </c>
      <c r="H13777">
        <v>111.33</v>
      </c>
      <c r="I13777">
        <v>222.66</v>
      </c>
      <c r="J13777">
        <v>30</v>
      </c>
      <c r="K13777" t="s">
        <v>1777</v>
      </c>
      <c r="L13777">
        <v>2019</v>
      </c>
      <c r="M13777">
        <v>11</v>
      </c>
    </row>
    <row r="13778" spans="1:13" x14ac:dyDescent="0.25">
      <c r="A13778">
        <v>116594</v>
      </c>
      <c r="B13778" t="s">
        <v>1084</v>
      </c>
      <c r="C13778" t="s">
        <v>14</v>
      </c>
      <c r="D13778" t="s">
        <v>15</v>
      </c>
      <c r="E13778" t="s">
        <v>1085</v>
      </c>
      <c r="F13778" s="1">
        <v>43794.360069444447</v>
      </c>
      <c r="G13778">
        <v>1</v>
      </c>
      <c r="H13778">
        <v>111.33</v>
      </c>
      <c r="I13778">
        <v>111.33</v>
      </c>
      <c r="J13778">
        <v>30</v>
      </c>
      <c r="K13778" t="s">
        <v>1777</v>
      </c>
      <c r="L13778">
        <v>2019</v>
      </c>
      <c r="M13778">
        <v>11</v>
      </c>
    </row>
    <row r="13779" spans="1:13" x14ac:dyDescent="0.25">
      <c r="A13779">
        <v>116594</v>
      </c>
      <c r="B13779" t="s">
        <v>1084</v>
      </c>
      <c r="C13779" t="s">
        <v>14</v>
      </c>
      <c r="D13779" t="s">
        <v>15</v>
      </c>
      <c r="E13779" t="s">
        <v>1085</v>
      </c>
      <c r="F13779" s="1">
        <v>43816.410752314812</v>
      </c>
      <c r="G13779">
        <v>2</v>
      </c>
      <c r="H13779">
        <v>111.33</v>
      </c>
      <c r="I13779">
        <v>222.66</v>
      </c>
      <c r="J13779">
        <v>30</v>
      </c>
      <c r="K13779" t="s">
        <v>1777</v>
      </c>
      <c r="L13779">
        <v>2019</v>
      </c>
      <c r="M13779">
        <v>12</v>
      </c>
    </row>
    <row r="13780" spans="1:13" x14ac:dyDescent="0.25">
      <c r="A13780">
        <v>225168</v>
      </c>
      <c r="B13780" t="s">
        <v>1089</v>
      </c>
      <c r="C13780" t="s">
        <v>14</v>
      </c>
      <c r="D13780" t="s">
        <v>15</v>
      </c>
      <c r="E13780" t="s">
        <v>742</v>
      </c>
      <c r="F13780" s="1">
        <v>43201.537534722222</v>
      </c>
      <c r="G13780">
        <v>2</v>
      </c>
      <c r="H13780">
        <v>63.54</v>
      </c>
      <c r="I13780">
        <v>127.08</v>
      </c>
      <c r="J13780">
        <v>30</v>
      </c>
      <c r="K13780" t="s">
        <v>1777</v>
      </c>
      <c r="L13780">
        <v>2018</v>
      </c>
      <c r="M13780">
        <v>4</v>
      </c>
    </row>
    <row r="13781" spans="1:13" x14ac:dyDescent="0.25">
      <c r="A13781">
        <v>225168</v>
      </c>
      <c r="B13781" t="s">
        <v>1089</v>
      </c>
      <c r="C13781" t="s">
        <v>14</v>
      </c>
      <c r="D13781" t="s">
        <v>15</v>
      </c>
      <c r="E13781" t="s">
        <v>742</v>
      </c>
      <c r="F13781" s="1">
        <v>43369.496967592589</v>
      </c>
      <c r="G13781">
        <v>2</v>
      </c>
      <c r="H13781">
        <v>63.54</v>
      </c>
      <c r="I13781">
        <v>127.08</v>
      </c>
      <c r="J13781">
        <v>30</v>
      </c>
      <c r="K13781" t="s">
        <v>1777</v>
      </c>
      <c r="L13781">
        <v>2018</v>
      </c>
      <c r="M13781">
        <v>9</v>
      </c>
    </row>
    <row r="13782" spans="1:13" x14ac:dyDescent="0.25">
      <c r="A13782">
        <v>225168</v>
      </c>
      <c r="B13782" t="s">
        <v>1089</v>
      </c>
      <c r="C13782" t="s">
        <v>14</v>
      </c>
      <c r="D13782" t="s">
        <v>15</v>
      </c>
      <c r="E13782" t="s">
        <v>742</v>
      </c>
      <c r="F13782" s="1">
        <v>43395.49013888889</v>
      </c>
      <c r="G13782">
        <v>1</v>
      </c>
      <c r="H13782">
        <v>63.54</v>
      </c>
      <c r="I13782">
        <v>63.54</v>
      </c>
      <c r="J13782">
        <v>30</v>
      </c>
      <c r="K13782" t="s">
        <v>1777</v>
      </c>
      <c r="L13782">
        <v>2018</v>
      </c>
      <c r="M13782">
        <v>10</v>
      </c>
    </row>
    <row r="13783" spans="1:13" x14ac:dyDescent="0.25">
      <c r="A13783">
        <v>225169</v>
      </c>
      <c r="B13783" t="s">
        <v>1090</v>
      </c>
      <c r="C13783" t="s">
        <v>14</v>
      </c>
      <c r="D13783" t="s">
        <v>15</v>
      </c>
      <c r="E13783" t="s">
        <v>742</v>
      </c>
      <c r="F13783" s="1">
        <v>43395.49013888889</v>
      </c>
      <c r="G13783">
        <v>1</v>
      </c>
      <c r="H13783">
        <v>44.45</v>
      </c>
      <c r="I13783">
        <v>44.45</v>
      </c>
      <c r="J13783">
        <v>30</v>
      </c>
      <c r="K13783" t="s">
        <v>1777</v>
      </c>
      <c r="L13783">
        <v>2018</v>
      </c>
      <c r="M13783">
        <v>10</v>
      </c>
    </row>
    <row r="13784" spans="1:13" x14ac:dyDescent="0.25">
      <c r="A13784">
        <v>225169</v>
      </c>
      <c r="B13784" t="s">
        <v>1090</v>
      </c>
      <c r="C13784" t="s">
        <v>14</v>
      </c>
      <c r="D13784" t="s">
        <v>15</v>
      </c>
      <c r="E13784" t="s">
        <v>742</v>
      </c>
      <c r="F13784" s="1">
        <v>43417.509641203702</v>
      </c>
      <c r="G13784">
        <v>1</v>
      </c>
      <c r="H13784">
        <v>44.45</v>
      </c>
      <c r="I13784">
        <v>44.45</v>
      </c>
      <c r="J13784">
        <v>30</v>
      </c>
      <c r="K13784" t="s">
        <v>1777</v>
      </c>
      <c r="L13784">
        <v>2018</v>
      </c>
      <c r="M13784">
        <v>11</v>
      </c>
    </row>
    <row r="13785" spans="1:13" x14ac:dyDescent="0.25">
      <c r="A13785">
        <v>225168</v>
      </c>
      <c r="B13785" t="s">
        <v>1089</v>
      </c>
      <c r="C13785" t="s">
        <v>14</v>
      </c>
      <c r="D13785" t="s">
        <v>15</v>
      </c>
      <c r="E13785" t="s">
        <v>742</v>
      </c>
      <c r="F13785" s="1">
        <v>43417.509641203702</v>
      </c>
      <c r="G13785">
        <v>1</v>
      </c>
      <c r="H13785">
        <v>63.54</v>
      </c>
      <c r="I13785">
        <v>63.54</v>
      </c>
      <c r="J13785">
        <v>30</v>
      </c>
      <c r="K13785" t="s">
        <v>1777</v>
      </c>
      <c r="L13785">
        <v>2018</v>
      </c>
      <c r="M13785">
        <v>11</v>
      </c>
    </row>
    <row r="13786" spans="1:13" x14ac:dyDescent="0.25">
      <c r="A13786">
        <v>225168</v>
      </c>
      <c r="B13786" t="s">
        <v>1089</v>
      </c>
      <c r="C13786" t="s">
        <v>14</v>
      </c>
      <c r="D13786" t="s">
        <v>15</v>
      </c>
      <c r="E13786" t="s">
        <v>742</v>
      </c>
      <c r="F13786" s="1">
        <v>43417.528402777774</v>
      </c>
      <c r="G13786">
        <v>1</v>
      </c>
      <c r="H13786">
        <v>63.54</v>
      </c>
      <c r="I13786">
        <v>63.54</v>
      </c>
      <c r="J13786">
        <v>30</v>
      </c>
      <c r="K13786" t="s">
        <v>1777</v>
      </c>
      <c r="L13786">
        <v>2018</v>
      </c>
      <c r="M13786">
        <v>11</v>
      </c>
    </row>
    <row r="13787" spans="1:13" x14ac:dyDescent="0.25">
      <c r="A13787">
        <v>225169</v>
      </c>
      <c r="B13787" t="s">
        <v>1090</v>
      </c>
      <c r="C13787" t="s">
        <v>14</v>
      </c>
      <c r="D13787" t="s">
        <v>15</v>
      </c>
      <c r="E13787" t="s">
        <v>742</v>
      </c>
      <c r="F13787" s="1">
        <v>43420.40084490741</v>
      </c>
      <c r="G13787">
        <v>1</v>
      </c>
      <c r="H13787">
        <v>44.45</v>
      </c>
      <c r="I13787">
        <v>44.45</v>
      </c>
      <c r="J13787">
        <v>30</v>
      </c>
      <c r="K13787" t="s">
        <v>1777</v>
      </c>
      <c r="L13787">
        <v>2018</v>
      </c>
      <c r="M13787">
        <v>11</v>
      </c>
    </row>
    <row r="13788" spans="1:13" x14ac:dyDescent="0.25">
      <c r="A13788">
        <v>225168</v>
      </c>
      <c r="B13788" t="s">
        <v>1089</v>
      </c>
      <c r="C13788" t="s">
        <v>14</v>
      </c>
      <c r="D13788" t="s">
        <v>15</v>
      </c>
      <c r="E13788" t="s">
        <v>742</v>
      </c>
      <c r="F13788" s="1">
        <v>43420.491006944445</v>
      </c>
      <c r="G13788">
        <v>3</v>
      </c>
      <c r="H13788">
        <v>63.54</v>
      </c>
      <c r="I13788">
        <v>190.62</v>
      </c>
      <c r="J13788">
        <v>30</v>
      </c>
      <c r="K13788" t="s">
        <v>1777</v>
      </c>
      <c r="L13788">
        <v>2018</v>
      </c>
      <c r="M13788">
        <v>11</v>
      </c>
    </row>
    <row r="13789" spans="1:13" x14ac:dyDescent="0.25">
      <c r="A13789">
        <v>225168</v>
      </c>
      <c r="B13789" t="s">
        <v>1089</v>
      </c>
      <c r="C13789" t="s">
        <v>14</v>
      </c>
      <c r="D13789" t="s">
        <v>15</v>
      </c>
      <c r="E13789" t="s">
        <v>742</v>
      </c>
      <c r="F13789" s="1">
        <v>43551.600358796299</v>
      </c>
      <c r="G13789">
        <v>2</v>
      </c>
      <c r="H13789">
        <v>63.54</v>
      </c>
      <c r="I13789">
        <v>127.08</v>
      </c>
      <c r="J13789">
        <v>30</v>
      </c>
      <c r="K13789" t="s">
        <v>1777</v>
      </c>
      <c r="L13789">
        <v>2019</v>
      </c>
      <c r="M13789">
        <v>3</v>
      </c>
    </row>
    <row r="13790" spans="1:13" x14ac:dyDescent="0.25">
      <c r="A13790">
        <v>225169</v>
      </c>
      <c r="B13790" t="s">
        <v>1090</v>
      </c>
      <c r="C13790" t="s">
        <v>14</v>
      </c>
      <c r="D13790" t="s">
        <v>15</v>
      </c>
      <c r="E13790" t="s">
        <v>742</v>
      </c>
      <c r="F13790" s="1">
        <v>43551.600358796299</v>
      </c>
      <c r="G13790">
        <v>1</v>
      </c>
      <c r="H13790">
        <v>45.34</v>
      </c>
      <c r="I13790">
        <v>45.34</v>
      </c>
      <c r="J13790">
        <v>30</v>
      </c>
      <c r="K13790" t="s">
        <v>1777</v>
      </c>
      <c r="L13790">
        <v>2019</v>
      </c>
      <c r="M13790">
        <v>3</v>
      </c>
    </row>
    <row r="13791" spans="1:13" x14ac:dyDescent="0.25">
      <c r="A13791">
        <v>225168</v>
      </c>
      <c r="B13791" t="s">
        <v>1089</v>
      </c>
      <c r="C13791" t="s">
        <v>14</v>
      </c>
      <c r="D13791" t="s">
        <v>15</v>
      </c>
      <c r="E13791" t="s">
        <v>742</v>
      </c>
      <c r="F13791" s="1">
        <v>43567.491886574076</v>
      </c>
      <c r="G13791">
        <v>2</v>
      </c>
      <c r="H13791">
        <v>63.54</v>
      </c>
      <c r="I13791">
        <v>127.08</v>
      </c>
      <c r="J13791">
        <v>30</v>
      </c>
      <c r="K13791" t="s">
        <v>1777</v>
      </c>
      <c r="L13791">
        <v>2019</v>
      </c>
      <c r="M13791">
        <v>4</v>
      </c>
    </row>
    <row r="13792" spans="1:13" x14ac:dyDescent="0.25">
      <c r="A13792">
        <v>225168</v>
      </c>
      <c r="B13792" t="s">
        <v>1089</v>
      </c>
      <c r="C13792" t="s">
        <v>14</v>
      </c>
      <c r="D13792" t="s">
        <v>15</v>
      </c>
      <c r="E13792" t="s">
        <v>742</v>
      </c>
      <c r="F13792" s="1">
        <v>43598.534780092596</v>
      </c>
      <c r="G13792">
        <v>1</v>
      </c>
      <c r="H13792">
        <v>63.54</v>
      </c>
      <c r="I13792">
        <v>63.54</v>
      </c>
      <c r="J13792">
        <v>30</v>
      </c>
      <c r="K13792" t="s">
        <v>1777</v>
      </c>
      <c r="L13792">
        <v>2019</v>
      </c>
      <c r="M13792">
        <v>5</v>
      </c>
    </row>
    <row r="13793" spans="1:13" x14ac:dyDescent="0.25">
      <c r="A13793">
        <v>225169</v>
      </c>
      <c r="B13793" t="s">
        <v>1090</v>
      </c>
      <c r="C13793" t="s">
        <v>14</v>
      </c>
      <c r="D13793" t="s">
        <v>15</v>
      </c>
      <c r="E13793" t="s">
        <v>742</v>
      </c>
      <c r="F13793" s="1">
        <v>43598.534780092596</v>
      </c>
      <c r="G13793">
        <v>1</v>
      </c>
      <c r="H13793">
        <v>44.45</v>
      </c>
      <c r="I13793">
        <v>44.45</v>
      </c>
      <c r="J13793">
        <v>30</v>
      </c>
      <c r="K13793" t="s">
        <v>1777</v>
      </c>
      <c r="L13793">
        <v>2019</v>
      </c>
      <c r="M13793">
        <v>5</v>
      </c>
    </row>
    <row r="13794" spans="1:13" x14ac:dyDescent="0.25">
      <c r="A13794">
        <v>225168</v>
      </c>
      <c r="B13794" t="s">
        <v>1089</v>
      </c>
      <c r="C13794" t="s">
        <v>14</v>
      </c>
      <c r="D13794" t="s">
        <v>15</v>
      </c>
      <c r="E13794" t="s">
        <v>742</v>
      </c>
      <c r="F13794" s="1">
        <v>43609.400358796294</v>
      </c>
      <c r="G13794">
        <v>2</v>
      </c>
      <c r="H13794">
        <v>63.54</v>
      </c>
      <c r="I13794">
        <v>127.08</v>
      </c>
      <c r="J13794">
        <v>30</v>
      </c>
      <c r="K13794" t="s">
        <v>1777</v>
      </c>
      <c r="L13794">
        <v>2019</v>
      </c>
      <c r="M13794">
        <v>5</v>
      </c>
    </row>
    <row r="13795" spans="1:13" x14ac:dyDescent="0.25">
      <c r="A13795">
        <v>225169</v>
      </c>
      <c r="B13795" t="s">
        <v>1090</v>
      </c>
      <c r="C13795" t="s">
        <v>14</v>
      </c>
      <c r="D13795" t="s">
        <v>15</v>
      </c>
      <c r="E13795" t="s">
        <v>742</v>
      </c>
      <c r="F13795" s="1">
        <v>43609.400358796294</v>
      </c>
      <c r="G13795">
        <v>2</v>
      </c>
      <c r="H13795">
        <v>44.45</v>
      </c>
      <c r="I13795">
        <v>88.9</v>
      </c>
      <c r="J13795">
        <v>30</v>
      </c>
      <c r="K13795" t="s">
        <v>1777</v>
      </c>
      <c r="L13795">
        <v>2019</v>
      </c>
      <c r="M13795">
        <v>5</v>
      </c>
    </row>
    <row r="13796" spans="1:13" x14ac:dyDescent="0.25">
      <c r="A13796">
        <v>225168</v>
      </c>
      <c r="B13796" t="s">
        <v>1089</v>
      </c>
      <c r="C13796" t="s">
        <v>14</v>
      </c>
      <c r="D13796" t="s">
        <v>15</v>
      </c>
      <c r="E13796" t="s">
        <v>742</v>
      </c>
      <c r="F13796" s="1">
        <v>43619.490706018521</v>
      </c>
      <c r="G13796">
        <v>2</v>
      </c>
      <c r="H13796">
        <v>63.54</v>
      </c>
      <c r="I13796">
        <v>127.08</v>
      </c>
      <c r="J13796">
        <v>30</v>
      </c>
      <c r="K13796" t="s">
        <v>1777</v>
      </c>
      <c r="L13796">
        <v>2019</v>
      </c>
      <c r="M13796">
        <v>6</v>
      </c>
    </row>
    <row r="13797" spans="1:13" x14ac:dyDescent="0.25">
      <c r="A13797">
        <v>225169</v>
      </c>
      <c r="B13797" t="s">
        <v>1090</v>
      </c>
      <c r="C13797" t="s">
        <v>14</v>
      </c>
      <c r="D13797" t="s">
        <v>15</v>
      </c>
      <c r="E13797" t="s">
        <v>742</v>
      </c>
      <c r="F13797" s="1">
        <v>43630.450254629628</v>
      </c>
      <c r="G13797">
        <v>2</v>
      </c>
      <c r="H13797">
        <v>44.45</v>
      </c>
      <c r="I13797">
        <v>88.9</v>
      </c>
      <c r="J13797">
        <v>30</v>
      </c>
      <c r="K13797" t="s">
        <v>1777</v>
      </c>
      <c r="L13797">
        <v>2019</v>
      </c>
      <c r="M13797">
        <v>6</v>
      </c>
    </row>
    <row r="13798" spans="1:13" x14ac:dyDescent="0.25">
      <c r="A13798">
        <v>225168</v>
      </c>
      <c r="B13798" t="s">
        <v>1089</v>
      </c>
      <c r="C13798" t="s">
        <v>14</v>
      </c>
      <c r="D13798" t="s">
        <v>15</v>
      </c>
      <c r="E13798" t="s">
        <v>742</v>
      </c>
      <c r="F13798" s="1">
        <v>43642.421365740738</v>
      </c>
      <c r="G13798">
        <v>2</v>
      </c>
      <c r="H13798">
        <v>63.54</v>
      </c>
      <c r="I13798">
        <v>127.08</v>
      </c>
      <c r="J13798">
        <v>30</v>
      </c>
      <c r="K13798" t="s">
        <v>1777</v>
      </c>
      <c r="L13798">
        <v>2019</v>
      </c>
      <c r="M13798">
        <v>6</v>
      </c>
    </row>
    <row r="13799" spans="1:13" x14ac:dyDescent="0.25">
      <c r="A13799">
        <v>225168</v>
      </c>
      <c r="B13799" t="s">
        <v>1089</v>
      </c>
      <c r="C13799" t="s">
        <v>14</v>
      </c>
      <c r="D13799" t="s">
        <v>15</v>
      </c>
      <c r="E13799" t="s">
        <v>742</v>
      </c>
      <c r="F13799" s="1">
        <v>43644.436886574076</v>
      </c>
      <c r="G13799">
        <v>2</v>
      </c>
      <c r="H13799">
        <v>63.54</v>
      </c>
      <c r="I13799">
        <v>127.08</v>
      </c>
      <c r="J13799">
        <v>30</v>
      </c>
      <c r="K13799" t="s">
        <v>1777</v>
      </c>
      <c r="L13799">
        <v>2019</v>
      </c>
      <c r="M13799">
        <v>6</v>
      </c>
    </row>
    <row r="13800" spans="1:13" x14ac:dyDescent="0.25">
      <c r="A13800">
        <v>225168</v>
      </c>
      <c r="B13800" t="s">
        <v>1089</v>
      </c>
      <c r="C13800" t="s">
        <v>14</v>
      </c>
      <c r="D13800" t="s">
        <v>15</v>
      </c>
      <c r="E13800" t="s">
        <v>742</v>
      </c>
      <c r="F13800" s="1">
        <v>43658.431759259256</v>
      </c>
      <c r="G13800">
        <v>2</v>
      </c>
      <c r="H13800">
        <v>63.54</v>
      </c>
      <c r="I13800">
        <v>127.08</v>
      </c>
      <c r="J13800">
        <v>30</v>
      </c>
      <c r="K13800" t="s">
        <v>1777</v>
      </c>
      <c r="L13800">
        <v>2019</v>
      </c>
      <c r="M13800">
        <v>7</v>
      </c>
    </row>
    <row r="13801" spans="1:13" x14ac:dyDescent="0.25">
      <c r="A13801">
        <v>225168</v>
      </c>
      <c r="B13801" t="s">
        <v>1089</v>
      </c>
      <c r="C13801" t="s">
        <v>14</v>
      </c>
      <c r="D13801" t="s">
        <v>15</v>
      </c>
      <c r="E13801" t="s">
        <v>742</v>
      </c>
      <c r="F13801" s="1">
        <v>43703.618761574071</v>
      </c>
      <c r="G13801">
        <v>1</v>
      </c>
      <c r="H13801">
        <v>63.54</v>
      </c>
      <c r="I13801">
        <v>63.54</v>
      </c>
      <c r="J13801">
        <v>30</v>
      </c>
      <c r="K13801" t="s">
        <v>1777</v>
      </c>
      <c r="L13801">
        <v>2019</v>
      </c>
      <c r="M13801">
        <v>8</v>
      </c>
    </row>
    <row r="13802" spans="1:13" x14ac:dyDescent="0.25">
      <c r="A13802">
        <v>225169</v>
      </c>
      <c r="B13802" t="s">
        <v>1090</v>
      </c>
      <c r="C13802" t="s">
        <v>14</v>
      </c>
      <c r="D13802" t="s">
        <v>15</v>
      </c>
      <c r="E13802" t="s">
        <v>742</v>
      </c>
      <c r="F13802" s="1">
        <v>43703.618761574071</v>
      </c>
      <c r="G13802">
        <v>1</v>
      </c>
      <c r="H13802">
        <v>44.45</v>
      </c>
      <c r="I13802">
        <v>44.45</v>
      </c>
      <c r="J13802">
        <v>30</v>
      </c>
      <c r="K13802" t="s">
        <v>1777</v>
      </c>
      <c r="L13802">
        <v>2019</v>
      </c>
      <c r="M13802">
        <v>8</v>
      </c>
    </row>
    <row r="13803" spans="1:13" x14ac:dyDescent="0.25">
      <c r="A13803">
        <v>225168</v>
      </c>
      <c r="B13803" t="s">
        <v>1089</v>
      </c>
      <c r="C13803" t="s">
        <v>14</v>
      </c>
      <c r="D13803" t="s">
        <v>15</v>
      </c>
      <c r="E13803" t="s">
        <v>742</v>
      </c>
      <c r="F13803" s="1">
        <v>43714.490567129629</v>
      </c>
      <c r="G13803">
        <v>2</v>
      </c>
      <c r="H13803">
        <v>63.54</v>
      </c>
      <c r="I13803">
        <v>127.08</v>
      </c>
      <c r="J13803">
        <v>30</v>
      </c>
      <c r="K13803" t="s">
        <v>1777</v>
      </c>
      <c r="L13803">
        <v>2019</v>
      </c>
      <c r="M13803">
        <v>9</v>
      </c>
    </row>
    <row r="13804" spans="1:13" x14ac:dyDescent="0.25">
      <c r="A13804">
        <v>225169</v>
      </c>
      <c r="B13804" t="s">
        <v>1090</v>
      </c>
      <c r="C13804" t="s">
        <v>14</v>
      </c>
      <c r="D13804" t="s">
        <v>15</v>
      </c>
      <c r="E13804" t="s">
        <v>742</v>
      </c>
      <c r="F13804" s="1">
        <v>43733.410682870373</v>
      </c>
      <c r="G13804">
        <v>2</v>
      </c>
      <c r="H13804">
        <v>45.39</v>
      </c>
      <c r="I13804">
        <v>90.78</v>
      </c>
      <c r="J13804">
        <v>30</v>
      </c>
      <c r="K13804" t="s">
        <v>1777</v>
      </c>
      <c r="L13804">
        <v>2019</v>
      </c>
      <c r="M13804">
        <v>9</v>
      </c>
    </row>
    <row r="13805" spans="1:13" x14ac:dyDescent="0.25">
      <c r="A13805">
        <v>225168</v>
      </c>
      <c r="B13805" t="s">
        <v>1089</v>
      </c>
      <c r="C13805" t="s">
        <v>14</v>
      </c>
      <c r="D13805" t="s">
        <v>15</v>
      </c>
      <c r="E13805" t="s">
        <v>742</v>
      </c>
      <c r="F13805" s="1">
        <v>43733.410682870373</v>
      </c>
      <c r="G13805">
        <v>2</v>
      </c>
      <c r="H13805">
        <v>63.54</v>
      </c>
      <c r="I13805">
        <v>127.08</v>
      </c>
      <c r="J13805">
        <v>30</v>
      </c>
      <c r="K13805" t="s">
        <v>1777</v>
      </c>
      <c r="L13805">
        <v>2019</v>
      </c>
      <c r="M13805">
        <v>9</v>
      </c>
    </row>
    <row r="13806" spans="1:13" x14ac:dyDescent="0.25">
      <c r="A13806">
        <v>225169</v>
      </c>
      <c r="B13806" t="s">
        <v>1090</v>
      </c>
      <c r="C13806" t="s">
        <v>14</v>
      </c>
      <c r="D13806" t="s">
        <v>15</v>
      </c>
      <c r="E13806" t="s">
        <v>742</v>
      </c>
      <c r="F13806" s="1">
        <v>43804.351365740738</v>
      </c>
      <c r="G13806">
        <v>1</v>
      </c>
      <c r="H13806">
        <v>44.45</v>
      </c>
      <c r="I13806">
        <v>44.45</v>
      </c>
      <c r="J13806">
        <v>30</v>
      </c>
      <c r="K13806" t="s">
        <v>1777</v>
      </c>
      <c r="L13806">
        <v>2019</v>
      </c>
      <c r="M13806">
        <v>12</v>
      </c>
    </row>
    <row r="13807" spans="1:13" x14ac:dyDescent="0.25">
      <c r="A13807">
        <v>225168</v>
      </c>
      <c r="B13807" t="s">
        <v>1089</v>
      </c>
      <c r="C13807" t="s">
        <v>14</v>
      </c>
      <c r="D13807" t="s">
        <v>15</v>
      </c>
      <c r="E13807" t="s">
        <v>742</v>
      </c>
      <c r="F13807" s="1">
        <v>43804.351365740738</v>
      </c>
      <c r="G13807">
        <v>1</v>
      </c>
      <c r="H13807">
        <v>64.75</v>
      </c>
      <c r="I13807">
        <v>64.75</v>
      </c>
      <c r="J13807">
        <v>30</v>
      </c>
      <c r="K13807" t="s">
        <v>1777</v>
      </c>
      <c r="L13807">
        <v>2019</v>
      </c>
      <c r="M13807">
        <v>12</v>
      </c>
    </row>
    <row r="13808" spans="1:13" x14ac:dyDescent="0.25">
      <c r="A13808">
        <v>225168</v>
      </c>
      <c r="B13808" t="s">
        <v>1089</v>
      </c>
      <c r="C13808" t="s">
        <v>14</v>
      </c>
      <c r="D13808" t="s">
        <v>15</v>
      </c>
      <c r="E13808" t="s">
        <v>742</v>
      </c>
      <c r="F13808" s="1">
        <v>43805.541574074072</v>
      </c>
      <c r="G13808">
        <v>1</v>
      </c>
      <c r="H13808">
        <v>64.75</v>
      </c>
      <c r="I13808">
        <v>64.75</v>
      </c>
      <c r="J13808">
        <v>30</v>
      </c>
      <c r="K13808" t="s">
        <v>1777</v>
      </c>
      <c r="L13808">
        <v>2019</v>
      </c>
      <c r="M13808">
        <v>12</v>
      </c>
    </row>
    <row r="13809" spans="1:13" x14ac:dyDescent="0.25">
      <c r="A13809">
        <v>225169</v>
      </c>
      <c r="B13809" t="s">
        <v>1090</v>
      </c>
      <c r="C13809" t="s">
        <v>14</v>
      </c>
      <c r="D13809" t="s">
        <v>15</v>
      </c>
      <c r="E13809" t="s">
        <v>742</v>
      </c>
      <c r="F13809" s="1">
        <v>43805.541574074072</v>
      </c>
      <c r="G13809">
        <v>1</v>
      </c>
      <c r="H13809">
        <v>44.45</v>
      </c>
      <c r="I13809">
        <v>44.45</v>
      </c>
      <c r="J13809">
        <v>30</v>
      </c>
      <c r="K13809" t="s">
        <v>1777</v>
      </c>
      <c r="L13809">
        <v>2019</v>
      </c>
      <c r="M13809">
        <v>12</v>
      </c>
    </row>
    <row r="13810" spans="1:13" x14ac:dyDescent="0.25">
      <c r="A13810">
        <v>167512</v>
      </c>
      <c r="B13810" t="s">
        <v>1943</v>
      </c>
      <c r="C13810" t="s">
        <v>14</v>
      </c>
      <c r="D13810" t="s">
        <v>15</v>
      </c>
      <c r="E13810" t="s">
        <v>1944</v>
      </c>
      <c r="F13810" s="1">
        <v>43571.535405092596</v>
      </c>
      <c r="G13810">
        <v>1</v>
      </c>
      <c r="H13810">
        <v>93.39</v>
      </c>
      <c r="I13810">
        <v>93.39</v>
      </c>
      <c r="J13810">
        <v>30</v>
      </c>
      <c r="K13810" t="s">
        <v>1777</v>
      </c>
      <c r="L13810">
        <v>2019</v>
      </c>
      <c r="M13810">
        <v>4</v>
      </c>
    </row>
    <row r="13811" spans="1:13" x14ac:dyDescent="0.25">
      <c r="A13811">
        <v>167512</v>
      </c>
      <c r="B13811" t="s">
        <v>1943</v>
      </c>
      <c r="C13811" t="s">
        <v>14</v>
      </c>
      <c r="D13811" t="s">
        <v>15</v>
      </c>
      <c r="E13811" t="s">
        <v>1944</v>
      </c>
      <c r="F13811" s="1">
        <v>43616.593634259261</v>
      </c>
      <c r="G13811">
        <v>1</v>
      </c>
      <c r="H13811">
        <v>93.39</v>
      </c>
      <c r="I13811">
        <v>93.39</v>
      </c>
      <c r="J13811">
        <v>30</v>
      </c>
      <c r="K13811" t="s">
        <v>1777</v>
      </c>
      <c r="L13811">
        <v>2019</v>
      </c>
      <c r="M13811">
        <v>5</v>
      </c>
    </row>
    <row r="13812" spans="1:13" x14ac:dyDescent="0.25">
      <c r="A13812">
        <v>115594</v>
      </c>
      <c r="B13812" t="s">
        <v>1945</v>
      </c>
      <c r="C13812" t="s">
        <v>14</v>
      </c>
      <c r="D13812" t="s">
        <v>15</v>
      </c>
      <c r="E13812" t="s">
        <v>1388</v>
      </c>
      <c r="F13812" s="1">
        <v>43151.386412037034</v>
      </c>
      <c r="G13812">
        <v>1</v>
      </c>
      <c r="H13812">
        <v>256.83999999999997</v>
      </c>
      <c r="I13812">
        <v>256.83999999999997</v>
      </c>
      <c r="J13812">
        <v>30</v>
      </c>
      <c r="K13812" t="s">
        <v>1777</v>
      </c>
      <c r="L13812">
        <v>2018</v>
      </c>
      <c r="M13812">
        <v>2</v>
      </c>
    </row>
    <row r="13813" spans="1:13" x14ac:dyDescent="0.25">
      <c r="A13813">
        <v>201290</v>
      </c>
      <c r="B13813" t="s">
        <v>1091</v>
      </c>
      <c r="C13813" t="s">
        <v>14</v>
      </c>
      <c r="D13813" t="s">
        <v>15</v>
      </c>
      <c r="E13813" t="s">
        <v>477</v>
      </c>
      <c r="F13813" s="1">
        <v>43111.585740740738</v>
      </c>
      <c r="G13813">
        <v>1</v>
      </c>
      <c r="H13813">
        <v>24.75</v>
      </c>
      <c r="I13813">
        <v>24.75</v>
      </c>
      <c r="J13813">
        <v>30</v>
      </c>
      <c r="K13813" t="s">
        <v>1777</v>
      </c>
      <c r="L13813">
        <v>2018</v>
      </c>
      <c r="M13813">
        <v>1</v>
      </c>
    </row>
    <row r="13814" spans="1:13" x14ac:dyDescent="0.25">
      <c r="A13814">
        <v>201290</v>
      </c>
      <c r="B13814" t="s">
        <v>1091</v>
      </c>
      <c r="C13814" t="s">
        <v>14</v>
      </c>
      <c r="D13814" t="s">
        <v>15</v>
      </c>
      <c r="E13814" t="s">
        <v>477</v>
      </c>
      <c r="F13814" s="1">
        <v>43112.580092592594</v>
      </c>
      <c r="G13814">
        <v>2</v>
      </c>
      <c r="H13814">
        <v>24.75</v>
      </c>
      <c r="I13814">
        <v>49.5</v>
      </c>
      <c r="J13814">
        <v>30</v>
      </c>
      <c r="K13814" t="s">
        <v>1777</v>
      </c>
      <c r="L13814">
        <v>2018</v>
      </c>
      <c r="M13814">
        <v>1</v>
      </c>
    </row>
    <row r="13815" spans="1:13" x14ac:dyDescent="0.25">
      <c r="A13815">
        <v>201290</v>
      </c>
      <c r="B13815" t="s">
        <v>1091</v>
      </c>
      <c r="C13815" t="s">
        <v>14</v>
      </c>
      <c r="D13815" t="s">
        <v>15</v>
      </c>
      <c r="E13815" t="s">
        <v>477</v>
      </c>
      <c r="F13815" s="1">
        <v>43119.427754629629</v>
      </c>
      <c r="G13815">
        <v>3</v>
      </c>
      <c r="H13815">
        <v>43.42</v>
      </c>
      <c r="I13815">
        <v>130.26</v>
      </c>
      <c r="J13815">
        <v>30</v>
      </c>
      <c r="K13815" t="s">
        <v>1777</v>
      </c>
      <c r="L13815">
        <v>2018</v>
      </c>
      <c r="M13815">
        <v>1</v>
      </c>
    </row>
    <row r="13816" spans="1:13" x14ac:dyDescent="0.25">
      <c r="A13816">
        <v>201290</v>
      </c>
      <c r="B13816" t="s">
        <v>1091</v>
      </c>
      <c r="C13816" t="s">
        <v>14</v>
      </c>
      <c r="D13816" t="s">
        <v>15</v>
      </c>
      <c r="E13816" t="s">
        <v>477</v>
      </c>
      <c r="F13816" s="1">
        <v>43133.442511574074</v>
      </c>
      <c r="G13816">
        <v>4</v>
      </c>
      <c r="H13816">
        <v>43.42</v>
      </c>
      <c r="I13816">
        <v>173.68</v>
      </c>
      <c r="J13816">
        <v>30</v>
      </c>
      <c r="K13816" t="s">
        <v>1777</v>
      </c>
      <c r="L13816">
        <v>2018</v>
      </c>
      <c r="M13816">
        <v>2</v>
      </c>
    </row>
    <row r="13817" spans="1:13" x14ac:dyDescent="0.25">
      <c r="A13817">
        <v>201290</v>
      </c>
      <c r="B13817" t="s">
        <v>1091</v>
      </c>
      <c r="C13817" t="s">
        <v>14</v>
      </c>
      <c r="D13817" t="s">
        <v>15</v>
      </c>
      <c r="E13817" t="s">
        <v>477</v>
      </c>
      <c r="F13817" s="1">
        <v>43133.442511574074</v>
      </c>
      <c r="G13817">
        <v>1</v>
      </c>
      <c r="H13817">
        <v>43.42</v>
      </c>
      <c r="I13817">
        <v>43.42</v>
      </c>
      <c r="J13817">
        <v>30</v>
      </c>
      <c r="K13817" t="s">
        <v>1777</v>
      </c>
      <c r="L13817">
        <v>2018</v>
      </c>
      <c r="M13817">
        <v>2</v>
      </c>
    </row>
    <row r="13818" spans="1:13" x14ac:dyDescent="0.25">
      <c r="A13818">
        <v>201290</v>
      </c>
      <c r="B13818" t="s">
        <v>1091</v>
      </c>
      <c r="C13818" t="s">
        <v>14</v>
      </c>
      <c r="D13818" t="s">
        <v>15</v>
      </c>
      <c r="E13818" t="s">
        <v>477</v>
      </c>
      <c r="F13818" s="1">
        <v>43133.550497685188</v>
      </c>
      <c r="G13818">
        <v>1</v>
      </c>
      <c r="H13818">
        <v>43.42</v>
      </c>
      <c r="I13818">
        <v>43.42</v>
      </c>
      <c r="J13818">
        <v>30</v>
      </c>
      <c r="K13818" t="s">
        <v>1777</v>
      </c>
      <c r="L13818">
        <v>2018</v>
      </c>
      <c r="M13818">
        <v>2</v>
      </c>
    </row>
    <row r="13819" spans="1:13" x14ac:dyDescent="0.25">
      <c r="A13819">
        <v>201290</v>
      </c>
      <c r="B13819" t="s">
        <v>1091</v>
      </c>
      <c r="C13819" t="s">
        <v>14</v>
      </c>
      <c r="D13819" t="s">
        <v>15</v>
      </c>
      <c r="E13819" t="s">
        <v>477</v>
      </c>
      <c r="F13819" s="1">
        <v>43147.562361111108</v>
      </c>
      <c r="G13819">
        <v>4</v>
      </c>
      <c r="H13819">
        <v>43.42</v>
      </c>
      <c r="I13819">
        <v>173.68</v>
      </c>
      <c r="J13819">
        <v>30</v>
      </c>
      <c r="K13819" t="s">
        <v>1777</v>
      </c>
      <c r="L13819">
        <v>2018</v>
      </c>
      <c r="M13819">
        <v>2</v>
      </c>
    </row>
    <row r="13820" spans="1:13" x14ac:dyDescent="0.25">
      <c r="A13820">
        <v>201290</v>
      </c>
      <c r="B13820" t="s">
        <v>1091</v>
      </c>
      <c r="C13820" t="s">
        <v>14</v>
      </c>
      <c r="D13820" t="s">
        <v>15</v>
      </c>
      <c r="E13820" t="s">
        <v>477</v>
      </c>
      <c r="F13820" s="1">
        <v>43161.332592592589</v>
      </c>
      <c r="G13820">
        <v>2</v>
      </c>
      <c r="H13820">
        <v>43.42</v>
      </c>
      <c r="I13820">
        <v>86.84</v>
      </c>
      <c r="J13820">
        <v>30</v>
      </c>
      <c r="K13820" t="s">
        <v>1777</v>
      </c>
      <c r="L13820">
        <v>2018</v>
      </c>
      <c r="M13820">
        <v>3</v>
      </c>
    </row>
    <row r="13821" spans="1:13" x14ac:dyDescent="0.25">
      <c r="A13821">
        <v>201290</v>
      </c>
      <c r="B13821" t="s">
        <v>1091</v>
      </c>
      <c r="C13821" t="s">
        <v>14</v>
      </c>
      <c r="D13821" t="s">
        <v>15</v>
      </c>
      <c r="E13821" t="s">
        <v>477</v>
      </c>
      <c r="F13821" s="1">
        <v>43182.458912037036</v>
      </c>
      <c r="G13821">
        <v>2</v>
      </c>
      <c r="H13821">
        <v>43.42</v>
      </c>
      <c r="I13821">
        <v>86.84</v>
      </c>
      <c r="J13821">
        <v>30</v>
      </c>
      <c r="K13821" t="s">
        <v>1777</v>
      </c>
      <c r="L13821">
        <v>2018</v>
      </c>
      <c r="M13821">
        <v>3</v>
      </c>
    </row>
    <row r="13822" spans="1:13" x14ac:dyDescent="0.25">
      <c r="A13822">
        <v>201290</v>
      </c>
      <c r="B13822" t="s">
        <v>1091</v>
      </c>
      <c r="C13822" t="s">
        <v>14</v>
      </c>
      <c r="D13822" t="s">
        <v>15</v>
      </c>
      <c r="E13822" t="s">
        <v>477</v>
      </c>
      <c r="F13822" s="1">
        <v>43187.42664351852</v>
      </c>
      <c r="G13822">
        <v>3</v>
      </c>
      <c r="H13822">
        <v>43.42</v>
      </c>
      <c r="I13822">
        <v>130.26</v>
      </c>
      <c r="J13822">
        <v>30</v>
      </c>
      <c r="K13822" t="s">
        <v>1777</v>
      </c>
      <c r="L13822">
        <v>2018</v>
      </c>
      <c r="M13822">
        <v>3</v>
      </c>
    </row>
    <row r="13823" spans="1:13" x14ac:dyDescent="0.25">
      <c r="A13823">
        <v>201290</v>
      </c>
      <c r="B13823" t="s">
        <v>1091</v>
      </c>
      <c r="C13823" t="s">
        <v>14</v>
      </c>
      <c r="D13823" t="s">
        <v>15</v>
      </c>
      <c r="E13823" t="s">
        <v>477</v>
      </c>
      <c r="F13823" s="1">
        <v>43245.513460648152</v>
      </c>
      <c r="G13823">
        <v>3</v>
      </c>
      <c r="H13823">
        <v>43.42</v>
      </c>
      <c r="I13823">
        <v>130.26</v>
      </c>
      <c r="J13823">
        <v>30</v>
      </c>
      <c r="K13823" t="s">
        <v>1777</v>
      </c>
      <c r="L13823">
        <v>2018</v>
      </c>
      <c r="M13823">
        <v>5</v>
      </c>
    </row>
    <row r="13824" spans="1:13" x14ac:dyDescent="0.25">
      <c r="A13824">
        <v>201290</v>
      </c>
      <c r="B13824" t="s">
        <v>1091</v>
      </c>
      <c r="C13824" t="s">
        <v>14</v>
      </c>
      <c r="D13824" t="s">
        <v>15</v>
      </c>
      <c r="E13824" t="s">
        <v>477</v>
      </c>
      <c r="F13824" s="1">
        <v>43252.388773148145</v>
      </c>
      <c r="G13824">
        <v>2</v>
      </c>
      <c r="H13824">
        <v>43.42</v>
      </c>
      <c r="I13824">
        <v>86.84</v>
      </c>
      <c r="J13824">
        <v>30</v>
      </c>
      <c r="K13824" t="s">
        <v>1777</v>
      </c>
      <c r="L13824">
        <v>2018</v>
      </c>
      <c r="M13824">
        <v>6</v>
      </c>
    </row>
    <row r="13825" spans="1:13" x14ac:dyDescent="0.25">
      <c r="A13825">
        <v>201290</v>
      </c>
      <c r="B13825" t="s">
        <v>1091</v>
      </c>
      <c r="C13825" t="s">
        <v>14</v>
      </c>
      <c r="D13825" t="s">
        <v>15</v>
      </c>
      <c r="E13825" t="s">
        <v>477</v>
      </c>
      <c r="F13825" s="1">
        <v>43258.520914351851</v>
      </c>
      <c r="G13825">
        <v>1</v>
      </c>
      <c r="H13825">
        <v>43.42</v>
      </c>
      <c r="I13825">
        <v>43.42</v>
      </c>
      <c r="J13825">
        <v>30</v>
      </c>
      <c r="K13825" t="s">
        <v>1777</v>
      </c>
      <c r="L13825">
        <v>2018</v>
      </c>
      <c r="M13825">
        <v>6</v>
      </c>
    </row>
    <row r="13826" spans="1:13" x14ac:dyDescent="0.25">
      <c r="A13826">
        <v>201290</v>
      </c>
      <c r="B13826" t="s">
        <v>1091</v>
      </c>
      <c r="C13826" t="s">
        <v>14</v>
      </c>
      <c r="D13826" t="s">
        <v>15</v>
      </c>
      <c r="E13826" t="s">
        <v>477</v>
      </c>
      <c r="F13826" s="1">
        <v>43259.428622685184</v>
      </c>
      <c r="G13826">
        <v>4</v>
      </c>
      <c r="H13826">
        <v>43.42</v>
      </c>
      <c r="I13826">
        <v>173.68</v>
      </c>
      <c r="J13826">
        <v>30</v>
      </c>
      <c r="K13826" t="s">
        <v>1777</v>
      </c>
      <c r="L13826">
        <v>2018</v>
      </c>
      <c r="M13826">
        <v>6</v>
      </c>
    </row>
    <row r="13827" spans="1:13" x14ac:dyDescent="0.25">
      <c r="A13827">
        <v>201290</v>
      </c>
      <c r="B13827" t="s">
        <v>1091</v>
      </c>
      <c r="C13827" t="s">
        <v>14</v>
      </c>
      <c r="D13827" t="s">
        <v>15</v>
      </c>
      <c r="E13827" t="s">
        <v>477</v>
      </c>
      <c r="F13827" s="1">
        <v>43271.521041666667</v>
      </c>
      <c r="G13827">
        <v>2</v>
      </c>
      <c r="H13827">
        <v>43.42</v>
      </c>
      <c r="I13827">
        <v>86.84</v>
      </c>
      <c r="J13827">
        <v>30</v>
      </c>
      <c r="K13827" t="s">
        <v>1777</v>
      </c>
      <c r="L13827">
        <v>2018</v>
      </c>
      <c r="M13827">
        <v>6</v>
      </c>
    </row>
    <row r="13828" spans="1:13" x14ac:dyDescent="0.25">
      <c r="A13828">
        <v>201290</v>
      </c>
      <c r="B13828" t="s">
        <v>1091</v>
      </c>
      <c r="C13828" t="s">
        <v>14</v>
      </c>
      <c r="D13828" t="s">
        <v>15</v>
      </c>
      <c r="E13828" t="s">
        <v>477</v>
      </c>
      <c r="F13828" s="1">
        <v>43273.539641203701</v>
      </c>
      <c r="G13828">
        <v>1</v>
      </c>
      <c r="H13828">
        <v>43.42</v>
      </c>
      <c r="I13828">
        <v>43.42</v>
      </c>
      <c r="J13828">
        <v>30</v>
      </c>
      <c r="K13828" t="s">
        <v>1777</v>
      </c>
      <c r="L13828">
        <v>2018</v>
      </c>
      <c r="M13828">
        <v>6</v>
      </c>
    </row>
    <row r="13829" spans="1:13" x14ac:dyDescent="0.25">
      <c r="A13829">
        <v>201290</v>
      </c>
      <c r="B13829" t="s">
        <v>1091</v>
      </c>
      <c r="C13829" t="s">
        <v>14</v>
      </c>
      <c r="D13829" t="s">
        <v>15</v>
      </c>
      <c r="E13829" t="s">
        <v>477</v>
      </c>
      <c r="F13829" s="1">
        <v>43273.539641203701</v>
      </c>
      <c r="G13829">
        <v>3</v>
      </c>
      <c r="H13829">
        <v>43.42</v>
      </c>
      <c r="I13829">
        <v>130.26</v>
      </c>
      <c r="J13829">
        <v>30</v>
      </c>
      <c r="K13829" t="s">
        <v>1777</v>
      </c>
      <c r="L13829">
        <v>2018</v>
      </c>
      <c r="M13829">
        <v>6</v>
      </c>
    </row>
    <row r="13830" spans="1:13" x14ac:dyDescent="0.25">
      <c r="A13830">
        <v>201290</v>
      </c>
      <c r="B13830" t="s">
        <v>1091</v>
      </c>
      <c r="C13830" t="s">
        <v>14</v>
      </c>
      <c r="D13830" t="s">
        <v>15</v>
      </c>
      <c r="E13830" t="s">
        <v>477</v>
      </c>
      <c r="F13830" s="1">
        <v>43280.356493055559</v>
      </c>
      <c r="G13830">
        <v>4</v>
      </c>
      <c r="H13830">
        <v>43.42</v>
      </c>
      <c r="I13830">
        <v>173.68</v>
      </c>
      <c r="J13830">
        <v>30</v>
      </c>
      <c r="K13830" t="s">
        <v>1777</v>
      </c>
      <c r="L13830">
        <v>2018</v>
      </c>
      <c r="M13830">
        <v>6</v>
      </c>
    </row>
    <row r="13831" spans="1:13" x14ac:dyDescent="0.25">
      <c r="A13831">
        <v>201290</v>
      </c>
      <c r="B13831" t="s">
        <v>1091</v>
      </c>
      <c r="C13831" t="s">
        <v>14</v>
      </c>
      <c r="D13831" t="s">
        <v>15</v>
      </c>
      <c r="E13831" t="s">
        <v>477</v>
      </c>
      <c r="F13831" s="1">
        <v>43301.430046296293</v>
      </c>
      <c r="G13831">
        <v>3</v>
      </c>
      <c r="H13831">
        <v>43.42</v>
      </c>
      <c r="I13831">
        <v>130.26</v>
      </c>
      <c r="J13831">
        <v>30</v>
      </c>
      <c r="K13831" t="s">
        <v>1777</v>
      </c>
      <c r="L13831">
        <v>2018</v>
      </c>
      <c r="M13831">
        <v>7</v>
      </c>
    </row>
    <row r="13832" spans="1:13" x14ac:dyDescent="0.25">
      <c r="A13832">
        <v>201290</v>
      </c>
      <c r="B13832" t="s">
        <v>1091</v>
      </c>
      <c r="C13832" t="s">
        <v>14</v>
      </c>
      <c r="D13832" t="s">
        <v>15</v>
      </c>
      <c r="E13832" t="s">
        <v>477</v>
      </c>
      <c r="F13832" s="1">
        <v>43308.537106481483</v>
      </c>
      <c r="G13832">
        <v>2</v>
      </c>
      <c r="H13832">
        <v>43.42</v>
      </c>
      <c r="I13832">
        <v>86.84</v>
      </c>
      <c r="J13832">
        <v>30</v>
      </c>
      <c r="K13832" t="s">
        <v>1777</v>
      </c>
      <c r="L13832">
        <v>2018</v>
      </c>
      <c r="M13832">
        <v>7</v>
      </c>
    </row>
    <row r="13833" spans="1:13" x14ac:dyDescent="0.25">
      <c r="A13833">
        <v>201290</v>
      </c>
      <c r="B13833" t="s">
        <v>1091</v>
      </c>
      <c r="C13833" t="s">
        <v>14</v>
      </c>
      <c r="D13833" t="s">
        <v>15</v>
      </c>
      <c r="E13833" t="s">
        <v>477</v>
      </c>
      <c r="F13833" s="1">
        <v>43336.53334490741</v>
      </c>
      <c r="G13833">
        <v>1</v>
      </c>
      <c r="H13833">
        <v>43.42</v>
      </c>
      <c r="I13833">
        <v>43.42</v>
      </c>
      <c r="J13833">
        <v>30</v>
      </c>
      <c r="K13833" t="s">
        <v>1777</v>
      </c>
      <c r="L13833">
        <v>2018</v>
      </c>
      <c r="M13833">
        <v>8</v>
      </c>
    </row>
    <row r="13834" spans="1:13" x14ac:dyDescent="0.25">
      <c r="A13834">
        <v>201290</v>
      </c>
      <c r="B13834" t="s">
        <v>1091</v>
      </c>
      <c r="C13834" t="s">
        <v>14</v>
      </c>
      <c r="D13834" t="s">
        <v>15</v>
      </c>
      <c r="E13834" t="s">
        <v>477</v>
      </c>
      <c r="F13834" s="1">
        <v>43339.512870370374</v>
      </c>
      <c r="G13834">
        <v>1</v>
      </c>
      <c r="H13834">
        <v>43.42</v>
      </c>
      <c r="I13834">
        <v>43.42</v>
      </c>
      <c r="J13834">
        <v>30</v>
      </c>
      <c r="K13834" t="s">
        <v>1777</v>
      </c>
      <c r="L13834">
        <v>2018</v>
      </c>
      <c r="M13834">
        <v>8</v>
      </c>
    </row>
    <row r="13835" spans="1:13" x14ac:dyDescent="0.25">
      <c r="A13835">
        <v>201290</v>
      </c>
      <c r="B13835" t="s">
        <v>1091</v>
      </c>
      <c r="C13835" t="s">
        <v>14</v>
      </c>
      <c r="D13835" t="s">
        <v>15</v>
      </c>
      <c r="E13835" t="s">
        <v>477</v>
      </c>
      <c r="F13835" s="1">
        <v>43363.377939814818</v>
      </c>
      <c r="G13835">
        <v>2</v>
      </c>
      <c r="H13835">
        <v>43.42</v>
      </c>
      <c r="I13835">
        <v>86.84</v>
      </c>
      <c r="J13835">
        <v>30</v>
      </c>
      <c r="K13835" t="s">
        <v>1777</v>
      </c>
      <c r="L13835">
        <v>2018</v>
      </c>
      <c r="M13835">
        <v>9</v>
      </c>
    </row>
    <row r="13836" spans="1:13" x14ac:dyDescent="0.25">
      <c r="A13836">
        <v>201290</v>
      </c>
      <c r="B13836" t="s">
        <v>1091</v>
      </c>
      <c r="C13836" t="s">
        <v>14</v>
      </c>
      <c r="D13836" t="s">
        <v>15</v>
      </c>
      <c r="E13836" t="s">
        <v>477</v>
      </c>
      <c r="F13836" s="1">
        <v>43364.454282407409</v>
      </c>
      <c r="G13836">
        <v>6</v>
      </c>
      <c r="H13836">
        <v>43.42</v>
      </c>
      <c r="I13836">
        <v>260.52</v>
      </c>
      <c r="J13836">
        <v>30</v>
      </c>
      <c r="K13836" t="s">
        <v>1777</v>
      </c>
      <c r="L13836">
        <v>2018</v>
      </c>
      <c r="M13836">
        <v>9</v>
      </c>
    </row>
    <row r="13837" spans="1:13" x14ac:dyDescent="0.25">
      <c r="A13837">
        <v>201290</v>
      </c>
      <c r="B13837" t="s">
        <v>1091</v>
      </c>
      <c r="C13837" t="s">
        <v>14</v>
      </c>
      <c r="D13837" t="s">
        <v>15</v>
      </c>
      <c r="E13837" t="s">
        <v>477</v>
      </c>
      <c r="F13837" s="1">
        <v>43370.414421296293</v>
      </c>
      <c r="G13837">
        <v>4</v>
      </c>
      <c r="H13837">
        <v>43.42</v>
      </c>
      <c r="I13837">
        <v>173.68</v>
      </c>
      <c r="J13837">
        <v>30</v>
      </c>
      <c r="K13837" t="s">
        <v>1777</v>
      </c>
      <c r="L13837">
        <v>2018</v>
      </c>
      <c r="M13837">
        <v>9</v>
      </c>
    </row>
    <row r="13838" spans="1:13" x14ac:dyDescent="0.25">
      <c r="A13838">
        <v>201290</v>
      </c>
      <c r="B13838" t="s">
        <v>1091</v>
      </c>
      <c r="C13838" t="s">
        <v>14</v>
      </c>
      <c r="D13838" t="s">
        <v>15</v>
      </c>
      <c r="E13838" t="s">
        <v>477</v>
      </c>
      <c r="F13838" s="1">
        <v>43378.348553240743</v>
      </c>
      <c r="G13838">
        <v>6</v>
      </c>
      <c r="H13838">
        <v>43.42</v>
      </c>
      <c r="I13838">
        <v>260.52</v>
      </c>
      <c r="J13838">
        <v>30</v>
      </c>
      <c r="K13838" t="s">
        <v>1777</v>
      </c>
      <c r="L13838">
        <v>2018</v>
      </c>
      <c r="M13838">
        <v>10</v>
      </c>
    </row>
    <row r="13839" spans="1:13" x14ac:dyDescent="0.25">
      <c r="A13839">
        <v>201290</v>
      </c>
      <c r="B13839" t="s">
        <v>1091</v>
      </c>
      <c r="C13839" t="s">
        <v>14</v>
      </c>
      <c r="D13839" t="s">
        <v>15</v>
      </c>
      <c r="E13839" t="s">
        <v>477</v>
      </c>
      <c r="F13839" s="1">
        <v>43420.443252314813</v>
      </c>
      <c r="G13839">
        <v>4</v>
      </c>
      <c r="H13839">
        <v>43.42</v>
      </c>
      <c r="I13839">
        <v>173.68</v>
      </c>
      <c r="J13839">
        <v>30</v>
      </c>
      <c r="K13839" t="s">
        <v>1777</v>
      </c>
      <c r="L13839">
        <v>2018</v>
      </c>
      <c r="M13839">
        <v>11</v>
      </c>
    </row>
    <row r="13840" spans="1:13" x14ac:dyDescent="0.25">
      <c r="A13840">
        <v>201290</v>
      </c>
      <c r="B13840" t="s">
        <v>1091</v>
      </c>
      <c r="C13840" t="s">
        <v>14</v>
      </c>
      <c r="D13840" t="s">
        <v>15</v>
      </c>
      <c r="E13840" t="s">
        <v>477</v>
      </c>
      <c r="F13840" s="1">
        <v>43476.527314814812</v>
      </c>
      <c r="G13840">
        <v>6</v>
      </c>
      <c r="H13840">
        <v>43.42</v>
      </c>
      <c r="I13840">
        <v>260.52</v>
      </c>
      <c r="J13840">
        <v>30</v>
      </c>
      <c r="K13840" t="s">
        <v>1777</v>
      </c>
      <c r="L13840">
        <v>2019</v>
      </c>
      <c r="M13840">
        <v>1</v>
      </c>
    </row>
    <row r="13841" spans="1:13" x14ac:dyDescent="0.25">
      <c r="A13841">
        <v>201290</v>
      </c>
      <c r="B13841" t="s">
        <v>1091</v>
      </c>
      <c r="C13841" t="s">
        <v>14</v>
      </c>
      <c r="D13841" t="s">
        <v>15</v>
      </c>
      <c r="E13841" t="s">
        <v>477</v>
      </c>
      <c r="F13841" s="1">
        <v>43483.489988425928</v>
      </c>
      <c r="G13841">
        <v>6</v>
      </c>
      <c r="H13841">
        <v>43.42</v>
      </c>
      <c r="I13841">
        <v>260.52</v>
      </c>
      <c r="J13841">
        <v>30</v>
      </c>
      <c r="K13841" t="s">
        <v>1777</v>
      </c>
      <c r="L13841">
        <v>2019</v>
      </c>
      <c r="M13841">
        <v>1</v>
      </c>
    </row>
    <row r="13842" spans="1:13" x14ac:dyDescent="0.25">
      <c r="A13842">
        <v>201290</v>
      </c>
      <c r="B13842" t="s">
        <v>1091</v>
      </c>
      <c r="C13842" t="s">
        <v>14</v>
      </c>
      <c r="D13842" t="s">
        <v>15</v>
      </c>
      <c r="E13842" t="s">
        <v>477</v>
      </c>
      <c r="F13842" s="1">
        <v>43497.455625000002</v>
      </c>
      <c r="G13842">
        <v>1</v>
      </c>
      <c r="H13842">
        <v>43.42</v>
      </c>
      <c r="I13842">
        <v>43.42</v>
      </c>
      <c r="J13842">
        <v>30</v>
      </c>
      <c r="K13842" t="s">
        <v>1777</v>
      </c>
      <c r="L13842">
        <v>2019</v>
      </c>
      <c r="M13842">
        <v>2</v>
      </c>
    </row>
    <row r="13843" spans="1:13" x14ac:dyDescent="0.25">
      <c r="A13843">
        <v>201290</v>
      </c>
      <c r="B13843" t="s">
        <v>1091</v>
      </c>
      <c r="C13843" t="s">
        <v>14</v>
      </c>
      <c r="D13843" t="s">
        <v>15</v>
      </c>
      <c r="E13843" t="s">
        <v>477</v>
      </c>
      <c r="F13843" s="1">
        <v>43497.455625000002</v>
      </c>
      <c r="G13843">
        <v>2</v>
      </c>
      <c r="H13843">
        <v>43.42</v>
      </c>
      <c r="I13843">
        <v>86.84</v>
      </c>
      <c r="J13843">
        <v>30</v>
      </c>
      <c r="K13843" t="s">
        <v>1777</v>
      </c>
      <c r="L13843">
        <v>2019</v>
      </c>
      <c r="M13843">
        <v>2</v>
      </c>
    </row>
    <row r="13844" spans="1:13" x14ac:dyDescent="0.25">
      <c r="A13844">
        <v>201290</v>
      </c>
      <c r="B13844" t="s">
        <v>1091</v>
      </c>
      <c r="C13844" t="s">
        <v>14</v>
      </c>
      <c r="D13844" t="s">
        <v>15</v>
      </c>
      <c r="E13844" t="s">
        <v>477</v>
      </c>
      <c r="F13844" s="1">
        <v>43516.325497685182</v>
      </c>
      <c r="G13844">
        <v>6</v>
      </c>
      <c r="H13844">
        <v>43.42</v>
      </c>
      <c r="I13844">
        <v>260.52</v>
      </c>
      <c r="J13844">
        <v>30</v>
      </c>
      <c r="K13844" t="s">
        <v>1777</v>
      </c>
      <c r="L13844">
        <v>2019</v>
      </c>
      <c r="M13844">
        <v>2</v>
      </c>
    </row>
    <row r="13845" spans="1:13" x14ac:dyDescent="0.25">
      <c r="A13845">
        <v>201290</v>
      </c>
      <c r="B13845" t="s">
        <v>1091</v>
      </c>
      <c r="C13845" t="s">
        <v>14</v>
      </c>
      <c r="D13845" t="s">
        <v>15</v>
      </c>
      <c r="E13845" t="s">
        <v>477</v>
      </c>
      <c r="F13845" s="1">
        <v>43518.456134259257</v>
      </c>
      <c r="G13845">
        <v>6</v>
      </c>
      <c r="H13845">
        <v>43.42</v>
      </c>
      <c r="I13845">
        <v>260.52</v>
      </c>
      <c r="J13845">
        <v>30</v>
      </c>
      <c r="K13845" t="s">
        <v>1777</v>
      </c>
      <c r="L13845">
        <v>2019</v>
      </c>
      <c r="M13845">
        <v>2</v>
      </c>
    </row>
    <row r="13846" spans="1:13" x14ac:dyDescent="0.25">
      <c r="A13846">
        <v>201290</v>
      </c>
      <c r="B13846" t="s">
        <v>1091</v>
      </c>
      <c r="C13846" t="s">
        <v>14</v>
      </c>
      <c r="D13846" t="s">
        <v>15</v>
      </c>
      <c r="E13846" t="s">
        <v>477</v>
      </c>
      <c r="F13846" s="1">
        <v>43537.418009259258</v>
      </c>
      <c r="G13846">
        <v>6</v>
      </c>
      <c r="H13846">
        <v>43.42</v>
      </c>
      <c r="I13846">
        <v>260.52</v>
      </c>
      <c r="J13846">
        <v>30</v>
      </c>
      <c r="K13846" t="s">
        <v>1777</v>
      </c>
      <c r="L13846">
        <v>2019</v>
      </c>
      <c r="M13846">
        <v>3</v>
      </c>
    </row>
    <row r="13847" spans="1:13" x14ac:dyDescent="0.25">
      <c r="A13847">
        <v>201290</v>
      </c>
      <c r="B13847" t="s">
        <v>1091</v>
      </c>
      <c r="C13847" t="s">
        <v>14</v>
      </c>
      <c r="D13847" t="s">
        <v>15</v>
      </c>
      <c r="E13847" t="s">
        <v>477</v>
      </c>
      <c r="F13847" s="1">
        <v>43537.518900462965</v>
      </c>
      <c r="G13847">
        <v>2</v>
      </c>
      <c r="H13847">
        <v>43.42</v>
      </c>
      <c r="I13847">
        <v>86.84</v>
      </c>
      <c r="J13847">
        <v>30</v>
      </c>
      <c r="K13847" t="s">
        <v>1777</v>
      </c>
      <c r="L13847">
        <v>2019</v>
      </c>
      <c r="M13847">
        <v>3</v>
      </c>
    </row>
    <row r="13848" spans="1:13" x14ac:dyDescent="0.25">
      <c r="A13848">
        <v>201290</v>
      </c>
      <c r="B13848" t="s">
        <v>1091</v>
      </c>
      <c r="C13848" t="s">
        <v>14</v>
      </c>
      <c r="D13848" t="s">
        <v>15</v>
      </c>
      <c r="E13848" t="s">
        <v>477</v>
      </c>
      <c r="F13848" s="1">
        <v>43539.493321759262</v>
      </c>
      <c r="G13848">
        <v>6</v>
      </c>
      <c r="H13848">
        <v>43.42</v>
      </c>
      <c r="I13848">
        <v>260.52</v>
      </c>
      <c r="J13848">
        <v>30</v>
      </c>
      <c r="K13848" t="s">
        <v>1777</v>
      </c>
      <c r="L13848">
        <v>2019</v>
      </c>
      <c r="M13848">
        <v>3</v>
      </c>
    </row>
    <row r="13849" spans="1:13" x14ac:dyDescent="0.25">
      <c r="A13849">
        <v>201290</v>
      </c>
      <c r="B13849" t="s">
        <v>1091</v>
      </c>
      <c r="C13849" t="s">
        <v>14</v>
      </c>
      <c r="D13849" t="s">
        <v>15</v>
      </c>
      <c r="E13849" t="s">
        <v>477</v>
      </c>
      <c r="F13849" s="1">
        <v>43560.440821759257</v>
      </c>
      <c r="G13849">
        <v>6</v>
      </c>
      <c r="H13849">
        <v>43.42</v>
      </c>
      <c r="I13849">
        <v>260.52</v>
      </c>
      <c r="J13849">
        <v>30</v>
      </c>
      <c r="K13849" t="s">
        <v>1777</v>
      </c>
      <c r="L13849">
        <v>2019</v>
      </c>
      <c r="M13849">
        <v>4</v>
      </c>
    </row>
    <row r="13850" spans="1:13" x14ac:dyDescent="0.25">
      <c r="A13850">
        <v>201290</v>
      </c>
      <c r="B13850" t="s">
        <v>1091</v>
      </c>
      <c r="C13850" t="s">
        <v>14</v>
      </c>
      <c r="D13850" t="s">
        <v>15</v>
      </c>
      <c r="E13850" t="s">
        <v>477</v>
      </c>
      <c r="F13850" s="1">
        <v>43560.448275462964</v>
      </c>
      <c r="G13850">
        <v>1</v>
      </c>
      <c r="H13850">
        <v>43.42</v>
      </c>
      <c r="I13850">
        <v>43.42</v>
      </c>
      <c r="J13850">
        <v>30</v>
      </c>
      <c r="K13850" t="s">
        <v>1777</v>
      </c>
      <c r="L13850">
        <v>2019</v>
      </c>
      <c r="M13850">
        <v>4</v>
      </c>
    </row>
    <row r="13851" spans="1:13" x14ac:dyDescent="0.25">
      <c r="A13851">
        <v>201290</v>
      </c>
      <c r="B13851" t="s">
        <v>1091</v>
      </c>
      <c r="C13851" t="s">
        <v>14</v>
      </c>
      <c r="D13851" t="s">
        <v>15</v>
      </c>
      <c r="E13851" t="s">
        <v>477</v>
      </c>
      <c r="F13851" s="1">
        <v>43563.437685185185</v>
      </c>
      <c r="G13851">
        <v>2</v>
      </c>
      <c r="H13851">
        <v>43.42</v>
      </c>
      <c r="I13851">
        <v>86.84</v>
      </c>
      <c r="J13851">
        <v>30</v>
      </c>
      <c r="K13851" t="s">
        <v>1777</v>
      </c>
      <c r="L13851">
        <v>2019</v>
      </c>
      <c r="M13851">
        <v>4</v>
      </c>
    </row>
    <row r="13852" spans="1:13" x14ac:dyDescent="0.25">
      <c r="A13852">
        <v>201290</v>
      </c>
      <c r="B13852" t="s">
        <v>1091</v>
      </c>
      <c r="C13852" t="s">
        <v>14</v>
      </c>
      <c r="D13852" t="s">
        <v>15</v>
      </c>
      <c r="E13852" t="s">
        <v>477</v>
      </c>
      <c r="F13852" s="1">
        <v>43567.600023148145</v>
      </c>
      <c r="G13852">
        <v>6</v>
      </c>
      <c r="H13852">
        <v>43.42</v>
      </c>
      <c r="I13852">
        <v>260.52</v>
      </c>
      <c r="J13852">
        <v>30</v>
      </c>
      <c r="K13852" t="s">
        <v>1777</v>
      </c>
      <c r="L13852">
        <v>2019</v>
      </c>
      <c r="M13852">
        <v>4</v>
      </c>
    </row>
    <row r="13853" spans="1:13" x14ac:dyDescent="0.25">
      <c r="A13853">
        <v>201290</v>
      </c>
      <c r="B13853" t="s">
        <v>1091</v>
      </c>
      <c r="C13853" t="s">
        <v>14</v>
      </c>
      <c r="D13853" t="s">
        <v>15</v>
      </c>
      <c r="E13853" t="s">
        <v>477</v>
      </c>
      <c r="F13853" s="1">
        <v>43642.421365740738</v>
      </c>
      <c r="G13853">
        <v>2</v>
      </c>
      <c r="H13853">
        <v>43.42</v>
      </c>
      <c r="I13853">
        <v>86.84</v>
      </c>
      <c r="J13853">
        <v>30</v>
      </c>
      <c r="K13853" t="s">
        <v>1777</v>
      </c>
      <c r="L13853">
        <v>2019</v>
      </c>
      <c r="M13853">
        <v>6</v>
      </c>
    </row>
    <row r="13854" spans="1:13" x14ac:dyDescent="0.25">
      <c r="A13854">
        <v>201290</v>
      </c>
      <c r="B13854" t="s">
        <v>1091</v>
      </c>
      <c r="C13854" t="s">
        <v>14</v>
      </c>
      <c r="D13854" t="s">
        <v>15</v>
      </c>
      <c r="E13854" t="s">
        <v>477</v>
      </c>
      <c r="F13854" s="1">
        <v>43644.436886574076</v>
      </c>
      <c r="G13854">
        <v>9</v>
      </c>
      <c r="H13854">
        <v>43.42</v>
      </c>
      <c r="I13854">
        <v>390.78</v>
      </c>
      <c r="J13854">
        <v>30</v>
      </c>
      <c r="K13854" t="s">
        <v>1777</v>
      </c>
      <c r="L13854">
        <v>2019</v>
      </c>
      <c r="M13854">
        <v>6</v>
      </c>
    </row>
    <row r="13855" spans="1:13" x14ac:dyDescent="0.25">
      <c r="A13855">
        <v>201290</v>
      </c>
      <c r="B13855" t="s">
        <v>1091</v>
      </c>
      <c r="C13855" t="s">
        <v>14</v>
      </c>
      <c r="D13855" t="s">
        <v>15</v>
      </c>
      <c r="E13855" t="s">
        <v>477</v>
      </c>
      <c r="F13855" s="1">
        <v>43644.436886574076</v>
      </c>
      <c r="G13855">
        <v>1</v>
      </c>
      <c r="H13855">
        <v>43.42</v>
      </c>
      <c r="I13855">
        <v>43.42</v>
      </c>
      <c r="J13855">
        <v>30</v>
      </c>
      <c r="K13855" t="s">
        <v>1777</v>
      </c>
      <c r="L13855">
        <v>2019</v>
      </c>
      <c r="M13855">
        <v>6</v>
      </c>
    </row>
    <row r="13856" spans="1:13" x14ac:dyDescent="0.25">
      <c r="A13856">
        <v>201290</v>
      </c>
      <c r="B13856" t="s">
        <v>1091</v>
      </c>
      <c r="C13856" t="s">
        <v>14</v>
      </c>
      <c r="D13856" t="s">
        <v>15</v>
      </c>
      <c r="E13856" t="s">
        <v>477</v>
      </c>
      <c r="F13856" s="1">
        <v>43665.446747685186</v>
      </c>
      <c r="G13856">
        <v>6</v>
      </c>
      <c r="H13856">
        <v>43.38</v>
      </c>
      <c r="I13856">
        <v>260.27999999999997</v>
      </c>
      <c r="J13856">
        <v>30</v>
      </c>
      <c r="K13856" t="s">
        <v>1777</v>
      </c>
      <c r="L13856">
        <v>2019</v>
      </c>
      <c r="M13856">
        <v>7</v>
      </c>
    </row>
    <row r="13857" spans="1:13" x14ac:dyDescent="0.25">
      <c r="A13857">
        <v>201290</v>
      </c>
      <c r="B13857" t="s">
        <v>1091</v>
      </c>
      <c r="C13857" t="s">
        <v>14</v>
      </c>
      <c r="D13857" t="s">
        <v>15</v>
      </c>
      <c r="E13857" t="s">
        <v>477</v>
      </c>
      <c r="F13857" s="1">
        <v>43699.513819444444</v>
      </c>
      <c r="G13857">
        <v>1</v>
      </c>
      <c r="H13857">
        <v>43.36</v>
      </c>
      <c r="I13857">
        <v>43.36</v>
      </c>
      <c r="J13857">
        <v>30</v>
      </c>
      <c r="K13857" t="s">
        <v>1777</v>
      </c>
      <c r="L13857">
        <v>2019</v>
      </c>
      <c r="M13857">
        <v>8</v>
      </c>
    </row>
    <row r="13858" spans="1:13" x14ac:dyDescent="0.25">
      <c r="A13858">
        <v>201290</v>
      </c>
      <c r="B13858" t="s">
        <v>1091</v>
      </c>
      <c r="C13858" t="s">
        <v>14</v>
      </c>
      <c r="D13858" t="s">
        <v>15</v>
      </c>
      <c r="E13858" t="s">
        <v>477</v>
      </c>
      <c r="F13858" s="1">
        <v>43700.388437499998</v>
      </c>
      <c r="G13858">
        <v>3</v>
      </c>
      <c r="H13858">
        <v>43.36</v>
      </c>
      <c r="I13858">
        <v>130.08000000000001</v>
      </c>
      <c r="J13858">
        <v>30</v>
      </c>
      <c r="K13858" t="s">
        <v>1777</v>
      </c>
      <c r="L13858">
        <v>2019</v>
      </c>
      <c r="M13858">
        <v>8</v>
      </c>
    </row>
    <row r="13859" spans="1:13" x14ac:dyDescent="0.25">
      <c r="A13859">
        <v>201290</v>
      </c>
      <c r="B13859" t="s">
        <v>1091</v>
      </c>
      <c r="C13859" t="s">
        <v>14</v>
      </c>
      <c r="D13859" t="s">
        <v>15</v>
      </c>
      <c r="E13859" t="s">
        <v>477</v>
      </c>
      <c r="F13859" s="1">
        <v>43700.502013888887</v>
      </c>
      <c r="G13859">
        <v>6</v>
      </c>
      <c r="H13859">
        <v>43.36</v>
      </c>
      <c r="I13859">
        <v>260.16000000000003</v>
      </c>
      <c r="J13859">
        <v>30</v>
      </c>
      <c r="K13859" t="s">
        <v>1777</v>
      </c>
      <c r="L13859">
        <v>2019</v>
      </c>
      <c r="M13859">
        <v>8</v>
      </c>
    </row>
    <row r="13860" spans="1:13" x14ac:dyDescent="0.25">
      <c r="A13860">
        <v>140373</v>
      </c>
      <c r="B13860" t="s">
        <v>1092</v>
      </c>
      <c r="C13860" t="s">
        <v>14</v>
      </c>
      <c r="D13860" t="s">
        <v>15</v>
      </c>
      <c r="E13860" t="s">
        <v>1093</v>
      </c>
      <c r="F13860" s="1">
        <v>43798.42392361111</v>
      </c>
      <c r="G13860">
        <v>1</v>
      </c>
      <c r="H13860">
        <v>180.41</v>
      </c>
      <c r="I13860">
        <v>180.41</v>
      </c>
      <c r="J13860">
        <v>30</v>
      </c>
      <c r="K13860" t="s">
        <v>1777</v>
      </c>
      <c r="L13860">
        <v>2019</v>
      </c>
      <c r="M13860">
        <v>11</v>
      </c>
    </row>
    <row r="13861" spans="1:13" x14ac:dyDescent="0.25">
      <c r="A13861">
        <v>140368</v>
      </c>
      <c r="B13861" t="s">
        <v>1094</v>
      </c>
      <c r="C13861" t="s">
        <v>14</v>
      </c>
      <c r="D13861" t="s">
        <v>54</v>
      </c>
      <c r="E13861" t="s">
        <v>1093</v>
      </c>
      <c r="F13861" s="1">
        <v>43161.533206018517</v>
      </c>
      <c r="G13861">
        <v>2</v>
      </c>
      <c r="H13861">
        <v>61.7</v>
      </c>
      <c r="I13861">
        <v>123.4</v>
      </c>
      <c r="J13861">
        <v>30</v>
      </c>
      <c r="K13861" t="s">
        <v>1777</v>
      </c>
      <c r="L13861">
        <v>2018</v>
      </c>
      <c r="M13861">
        <v>3</v>
      </c>
    </row>
    <row r="13862" spans="1:13" x14ac:dyDescent="0.25">
      <c r="A13862">
        <v>140368</v>
      </c>
      <c r="B13862" t="s">
        <v>1094</v>
      </c>
      <c r="C13862" t="s">
        <v>14</v>
      </c>
      <c r="D13862" t="s">
        <v>54</v>
      </c>
      <c r="E13862" t="s">
        <v>1093</v>
      </c>
      <c r="F13862" s="1">
        <v>43165.544247685182</v>
      </c>
      <c r="G13862">
        <v>1</v>
      </c>
      <c r="H13862">
        <v>61.69</v>
      </c>
      <c r="I13862">
        <v>61.69</v>
      </c>
      <c r="J13862">
        <v>30</v>
      </c>
      <c r="K13862" t="s">
        <v>1777</v>
      </c>
      <c r="L13862">
        <v>2018</v>
      </c>
      <c r="M13862">
        <v>3</v>
      </c>
    </row>
    <row r="13863" spans="1:13" x14ac:dyDescent="0.25">
      <c r="A13863">
        <v>140368</v>
      </c>
      <c r="B13863" t="s">
        <v>1094</v>
      </c>
      <c r="C13863" t="s">
        <v>14</v>
      </c>
      <c r="D13863" t="s">
        <v>54</v>
      </c>
      <c r="E13863" t="s">
        <v>1093</v>
      </c>
      <c r="F13863" s="1">
        <v>43181.573958333334</v>
      </c>
      <c r="G13863">
        <v>1</v>
      </c>
      <c r="H13863">
        <v>61.69</v>
      </c>
      <c r="I13863">
        <v>61.69</v>
      </c>
      <c r="J13863">
        <v>30</v>
      </c>
      <c r="K13863" t="s">
        <v>1777</v>
      </c>
      <c r="L13863">
        <v>2018</v>
      </c>
      <c r="M13863">
        <v>3</v>
      </c>
    </row>
    <row r="13864" spans="1:13" x14ac:dyDescent="0.25">
      <c r="A13864">
        <v>140368</v>
      </c>
      <c r="B13864" t="s">
        <v>1094</v>
      </c>
      <c r="C13864" t="s">
        <v>14</v>
      </c>
      <c r="D13864" t="s">
        <v>54</v>
      </c>
      <c r="E13864" t="s">
        <v>1093</v>
      </c>
      <c r="F13864" s="1">
        <v>43182.458912037036</v>
      </c>
      <c r="G13864">
        <v>1</v>
      </c>
      <c r="H13864">
        <v>61.69</v>
      </c>
      <c r="I13864">
        <v>61.69</v>
      </c>
      <c r="J13864">
        <v>30</v>
      </c>
      <c r="K13864" t="s">
        <v>1777</v>
      </c>
      <c r="L13864">
        <v>2018</v>
      </c>
      <c r="M13864">
        <v>3</v>
      </c>
    </row>
    <row r="13865" spans="1:13" x14ac:dyDescent="0.25">
      <c r="A13865">
        <v>140368</v>
      </c>
      <c r="B13865" t="s">
        <v>1094</v>
      </c>
      <c r="C13865" t="s">
        <v>14</v>
      </c>
      <c r="D13865" t="s">
        <v>54</v>
      </c>
      <c r="E13865" t="s">
        <v>1093</v>
      </c>
      <c r="F13865" s="1">
        <v>43187.42664351852</v>
      </c>
      <c r="G13865">
        <v>1</v>
      </c>
      <c r="H13865">
        <v>61.69</v>
      </c>
      <c r="I13865">
        <v>61.69</v>
      </c>
      <c r="J13865">
        <v>30</v>
      </c>
      <c r="K13865" t="s">
        <v>1777</v>
      </c>
      <c r="L13865">
        <v>2018</v>
      </c>
      <c r="M13865">
        <v>3</v>
      </c>
    </row>
    <row r="13866" spans="1:13" x14ac:dyDescent="0.25">
      <c r="A13866">
        <v>207527</v>
      </c>
      <c r="B13866" t="s">
        <v>1094</v>
      </c>
      <c r="C13866" t="s">
        <v>14</v>
      </c>
      <c r="D13866" t="s">
        <v>15</v>
      </c>
      <c r="E13866" t="s">
        <v>1093</v>
      </c>
      <c r="F13866" s="1">
        <v>43301.545231481483</v>
      </c>
      <c r="G13866">
        <v>1</v>
      </c>
      <c r="H13866">
        <v>61.7</v>
      </c>
      <c r="I13866">
        <v>61.7</v>
      </c>
      <c r="J13866">
        <v>30</v>
      </c>
      <c r="K13866" t="s">
        <v>1777</v>
      </c>
      <c r="L13866">
        <v>2018</v>
      </c>
      <c r="M13866">
        <v>7</v>
      </c>
    </row>
    <row r="13867" spans="1:13" x14ac:dyDescent="0.25">
      <c r="A13867">
        <v>207527</v>
      </c>
      <c r="B13867" t="s">
        <v>1094</v>
      </c>
      <c r="C13867" t="s">
        <v>14</v>
      </c>
      <c r="D13867" t="s">
        <v>15</v>
      </c>
      <c r="E13867" t="s">
        <v>1093</v>
      </c>
      <c r="F13867" s="1">
        <v>43413.504976851851</v>
      </c>
      <c r="G13867">
        <v>1</v>
      </c>
      <c r="H13867">
        <v>61.69</v>
      </c>
      <c r="I13867">
        <v>61.69</v>
      </c>
      <c r="J13867">
        <v>30</v>
      </c>
      <c r="K13867" t="s">
        <v>1777</v>
      </c>
      <c r="L13867">
        <v>2018</v>
      </c>
      <c r="M13867">
        <v>11</v>
      </c>
    </row>
    <row r="13868" spans="1:13" x14ac:dyDescent="0.25">
      <c r="A13868">
        <v>207527</v>
      </c>
      <c r="B13868" t="s">
        <v>1094</v>
      </c>
      <c r="C13868" t="s">
        <v>14</v>
      </c>
      <c r="D13868" t="s">
        <v>15</v>
      </c>
      <c r="E13868" t="s">
        <v>1093</v>
      </c>
      <c r="F13868" s="1">
        <v>43567.465520833335</v>
      </c>
      <c r="G13868">
        <v>1</v>
      </c>
      <c r="H13868">
        <v>61.7</v>
      </c>
      <c r="I13868">
        <v>61.7</v>
      </c>
      <c r="J13868">
        <v>30</v>
      </c>
      <c r="K13868" t="s">
        <v>1777</v>
      </c>
      <c r="L13868">
        <v>2019</v>
      </c>
      <c r="M13868">
        <v>4</v>
      </c>
    </row>
    <row r="13869" spans="1:13" x14ac:dyDescent="0.25">
      <c r="A13869">
        <v>207527</v>
      </c>
      <c r="B13869" t="s">
        <v>1094</v>
      </c>
      <c r="C13869" t="s">
        <v>14</v>
      </c>
      <c r="D13869" t="s">
        <v>15</v>
      </c>
      <c r="E13869" t="s">
        <v>1093</v>
      </c>
      <c r="F13869" s="1">
        <v>43584.478090277778</v>
      </c>
      <c r="G13869">
        <v>1</v>
      </c>
      <c r="H13869">
        <v>61.7</v>
      </c>
      <c r="I13869">
        <v>61.7</v>
      </c>
      <c r="J13869">
        <v>30</v>
      </c>
      <c r="K13869" t="s">
        <v>1777</v>
      </c>
      <c r="L13869">
        <v>2019</v>
      </c>
      <c r="M13869">
        <v>4</v>
      </c>
    </row>
    <row r="13870" spans="1:13" x14ac:dyDescent="0.25">
      <c r="A13870">
        <v>207527</v>
      </c>
      <c r="B13870" t="s">
        <v>1094</v>
      </c>
      <c r="C13870" t="s">
        <v>14</v>
      </c>
      <c r="D13870" t="s">
        <v>15</v>
      </c>
      <c r="E13870" t="s">
        <v>1093</v>
      </c>
      <c r="F13870" s="1">
        <v>43630.450254629628</v>
      </c>
      <c r="G13870">
        <v>1</v>
      </c>
      <c r="H13870">
        <v>61.69</v>
      </c>
      <c r="I13870">
        <v>61.69</v>
      </c>
      <c r="J13870">
        <v>30</v>
      </c>
      <c r="K13870" t="s">
        <v>1777</v>
      </c>
      <c r="L13870">
        <v>2019</v>
      </c>
      <c r="M13870">
        <v>6</v>
      </c>
    </row>
    <row r="13871" spans="1:13" x14ac:dyDescent="0.25">
      <c r="A13871">
        <v>207527</v>
      </c>
      <c r="B13871" t="s">
        <v>1094</v>
      </c>
      <c r="C13871" t="s">
        <v>14</v>
      </c>
      <c r="D13871" t="s">
        <v>15</v>
      </c>
      <c r="E13871" t="s">
        <v>1093</v>
      </c>
      <c r="F13871" s="1">
        <v>43665.446747685186</v>
      </c>
      <c r="G13871">
        <v>1</v>
      </c>
      <c r="H13871">
        <v>61.69</v>
      </c>
      <c r="I13871">
        <v>61.69</v>
      </c>
      <c r="J13871">
        <v>30</v>
      </c>
      <c r="K13871" t="s">
        <v>1777</v>
      </c>
      <c r="L13871">
        <v>2019</v>
      </c>
      <c r="M13871">
        <v>7</v>
      </c>
    </row>
    <row r="13872" spans="1:13" x14ac:dyDescent="0.25">
      <c r="A13872">
        <v>207527</v>
      </c>
      <c r="B13872" t="s">
        <v>1094</v>
      </c>
      <c r="C13872" t="s">
        <v>14</v>
      </c>
      <c r="D13872" t="s">
        <v>15</v>
      </c>
      <c r="E13872" t="s">
        <v>1093</v>
      </c>
      <c r="F13872" s="1">
        <v>43665.446747685186</v>
      </c>
      <c r="G13872">
        <v>1</v>
      </c>
      <c r="H13872">
        <v>61.63</v>
      </c>
      <c r="I13872">
        <v>61.63</v>
      </c>
      <c r="J13872">
        <v>30</v>
      </c>
      <c r="K13872" t="s">
        <v>1777</v>
      </c>
      <c r="L13872">
        <v>2019</v>
      </c>
      <c r="M13872">
        <v>7</v>
      </c>
    </row>
    <row r="13873" spans="1:13" x14ac:dyDescent="0.25">
      <c r="A13873">
        <v>207527</v>
      </c>
      <c r="B13873" t="s">
        <v>1094</v>
      </c>
      <c r="C13873" t="s">
        <v>14</v>
      </c>
      <c r="D13873" t="s">
        <v>15</v>
      </c>
      <c r="E13873" t="s">
        <v>1093</v>
      </c>
      <c r="F13873" s="1">
        <v>43798.42392361111</v>
      </c>
      <c r="G13873">
        <v>1</v>
      </c>
      <c r="H13873">
        <v>61.63</v>
      </c>
      <c r="I13873">
        <v>61.63</v>
      </c>
      <c r="J13873">
        <v>30</v>
      </c>
      <c r="K13873" t="s">
        <v>1777</v>
      </c>
      <c r="L13873">
        <v>2019</v>
      </c>
      <c r="M13873">
        <v>11</v>
      </c>
    </row>
    <row r="13874" spans="1:13" x14ac:dyDescent="0.25">
      <c r="A13874">
        <v>207527</v>
      </c>
      <c r="B13874" t="s">
        <v>1094</v>
      </c>
      <c r="C13874" t="s">
        <v>14</v>
      </c>
      <c r="D13874" t="s">
        <v>15</v>
      </c>
      <c r="E13874" t="s">
        <v>1093</v>
      </c>
      <c r="F13874" s="1">
        <v>43805.541574074072</v>
      </c>
      <c r="G13874">
        <v>1</v>
      </c>
      <c r="H13874">
        <v>61.63</v>
      </c>
      <c r="I13874">
        <v>61.63</v>
      </c>
      <c r="J13874">
        <v>30</v>
      </c>
      <c r="K13874" t="s">
        <v>1777</v>
      </c>
      <c r="L13874">
        <v>2019</v>
      </c>
      <c r="M13874">
        <v>12</v>
      </c>
    </row>
    <row r="13875" spans="1:13" x14ac:dyDescent="0.25">
      <c r="A13875">
        <v>207527</v>
      </c>
      <c r="B13875" t="s">
        <v>1094</v>
      </c>
      <c r="C13875" t="s">
        <v>14</v>
      </c>
      <c r="D13875" t="s">
        <v>15</v>
      </c>
      <c r="E13875" t="s">
        <v>1093</v>
      </c>
      <c r="F13875" s="1">
        <v>43822.420717592591</v>
      </c>
      <c r="G13875">
        <v>1</v>
      </c>
      <c r="H13875">
        <v>61.63</v>
      </c>
      <c r="I13875">
        <v>61.63</v>
      </c>
      <c r="J13875">
        <v>30</v>
      </c>
      <c r="K13875" t="s">
        <v>1777</v>
      </c>
      <c r="L13875">
        <v>2019</v>
      </c>
      <c r="M13875">
        <v>12</v>
      </c>
    </row>
    <row r="13876" spans="1:13" x14ac:dyDescent="0.25">
      <c r="A13876">
        <v>207527</v>
      </c>
      <c r="B13876" t="s">
        <v>1094</v>
      </c>
      <c r="C13876" t="s">
        <v>14</v>
      </c>
      <c r="D13876" t="s">
        <v>15</v>
      </c>
      <c r="E13876" t="s">
        <v>1093</v>
      </c>
      <c r="F13876" s="1">
        <v>43822.542650462965</v>
      </c>
      <c r="G13876">
        <v>2</v>
      </c>
      <c r="H13876">
        <v>61.63</v>
      </c>
      <c r="I13876">
        <v>123.26</v>
      </c>
      <c r="J13876">
        <v>30</v>
      </c>
      <c r="K13876" t="s">
        <v>1777</v>
      </c>
      <c r="L13876">
        <v>2019</v>
      </c>
      <c r="M13876">
        <v>12</v>
      </c>
    </row>
    <row r="13877" spans="1:13" x14ac:dyDescent="0.25">
      <c r="A13877">
        <v>173750</v>
      </c>
      <c r="B13877" t="s">
        <v>1098</v>
      </c>
      <c r="C13877" t="s">
        <v>30</v>
      </c>
      <c r="D13877" t="s">
        <v>31</v>
      </c>
      <c r="E13877" t="s">
        <v>147</v>
      </c>
      <c r="F13877" s="1">
        <v>43781.421747685185</v>
      </c>
      <c r="G13877">
        <v>3</v>
      </c>
      <c r="H13877">
        <v>825.89</v>
      </c>
      <c r="I13877">
        <v>2477.67</v>
      </c>
      <c r="J13877">
        <v>30</v>
      </c>
      <c r="K13877" t="s">
        <v>1777</v>
      </c>
      <c r="L13877">
        <v>2019</v>
      </c>
      <c r="M13877">
        <v>11</v>
      </c>
    </row>
    <row r="13878" spans="1:13" x14ac:dyDescent="0.25">
      <c r="A13878">
        <v>173750</v>
      </c>
      <c r="B13878" t="s">
        <v>1098</v>
      </c>
      <c r="C13878" t="s">
        <v>30</v>
      </c>
      <c r="D13878" t="s">
        <v>31</v>
      </c>
      <c r="E13878" t="s">
        <v>147</v>
      </c>
      <c r="F13878" s="1">
        <v>43801.50209490741</v>
      </c>
      <c r="G13878">
        <v>1</v>
      </c>
      <c r="H13878">
        <v>825.89</v>
      </c>
      <c r="I13878">
        <v>825.89</v>
      </c>
      <c r="J13878">
        <v>30</v>
      </c>
      <c r="K13878" t="s">
        <v>1777</v>
      </c>
      <c r="L13878">
        <v>2019</v>
      </c>
      <c r="M13878">
        <v>12</v>
      </c>
    </row>
    <row r="13879" spans="1:13" x14ac:dyDescent="0.25">
      <c r="A13879">
        <v>173750</v>
      </c>
      <c r="B13879" t="s">
        <v>1098</v>
      </c>
      <c r="C13879" t="s">
        <v>30</v>
      </c>
      <c r="D13879" t="s">
        <v>31</v>
      </c>
      <c r="E13879" t="s">
        <v>147</v>
      </c>
      <c r="F13879" s="1">
        <v>43801.50209490741</v>
      </c>
      <c r="G13879">
        <v>1</v>
      </c>
      <c r="H13879">
        <v>825.08</v>
      </c>
      <c r="I13879">
        <v>825.08</v>
      </c>
      <c r="J13879">
        <v>30</v>
      </c>
      <c r="K13879" t="s">
        <v>1777</v>
      </c>
      <c r="L13879">
        <v>2019</v>
      </c>
      <c r="M13879">
        <v>12</v>
      </c>
    </row>
    <row r="13880" spans="1:13" x14ac:dyDescent="0.25">
      <c r="A13880">
        <v>173750</v>
      </c>
      <c r="B13880" t="s">
        <v>1098</v>
      </c>
      <c r="C13880" t="s">
        <v>30</v>
      </c>
      <c r="D13880" t="s">
        <v>31</v>
      </c>
      <c r="E13880" t="s">
        <v>147</v>
      </c>
      <c r="F13880" s="1">
        <v>43822.469328703701</v>
      </c>
      <c r="G13880">
        <v>2</v>
      </c>
      <c r="H13880">
        <v>825.08</v>
      </c>
      <c r="I13880">
        <v>1650.16</v>
      </c>
      <c r="J13880">
        <v>30</v>
      </c>
      <c r="K13880" t="s">
        <v>1777</v>
      </c>
      <c r="L13880">
        <v>2019</v>
      </c>
      <c r="M13880">
        <v>12</v>
      </c>
    </row>
    <row r="13881" spans="1:13" x14ac:dyDescent="0.25">
      <c r="A13881">
        <v>156835</v>
      </c>
      <c r="B13881" t="s">
        <v>1099</v>
      </c>
      <c r="C13881" t="s">
        <v>30</v>
      </c>
      <c r="D13881" t="s">
        <v>31</v>
      </c>
      <c r="E13881" t="s">
        <v>147</v>
      </c>
      <c r="F13881" s="1">
        <v>43461.586574074077</v>
      </c>
      <c r="G13881">
        <v>1</v>
      </c>
      <c r="H13881">
        <v>1116.5</v>
      </c>
      <c r="I13881">
        <v>1116.5</v>
      </c>
      <c r="J13881">
        <v>30</v>
      </c>
      <c r="K13881" t="s">
        <v>1777</v>
      </c>
      <c r="L13881">
        <v>2018</v>
      </c>
      <c r="M13881">
        <v>12</v>
      </c>
    </row>
    <row r="13882" spans="1:13" x14ac:dyDescent="0.25">
      <c r="A13882">
        <v>156835</v>
      </c>
      <c r="B13882" t="s">
        <v>1099</v>
      </c>
      <c r="C13882" t="s">
        <v>30</v>
      </c>
      <c r="D13882" t="s">
        <v>31</v>
      </c>
      <c r="E13882" t="s">
        <v>147</v>
      </c>
      <c r="F13882" s="1">
        <v>43465.531099537038</v>
      </c>
      <c r="G13882">
        <v>2</v>
      </c>
      <c r="H13882">
        <v>1116.5</v>
      </c>
      <c r="I13882">
        <v>2233</v>
      </c>
      <c r="J13882">
        <v>30</v>
      </c>
      <c r="K13882" t="s">
        <v>1777</v>
      </c>
      <c r="L13882">
        <v>2018</v>
      </c>
      <c r="M13882">
        <v>12</v>
      </c>
    </row>
    <row r="13883" spans="1:13" x14ac:dyDescent="0.25">
      <c r="A13883">
        <v>156835</v>
      </c>
      <c r="B13883" t="s">
        <v>1099</v>
      </c>
      <c r="C13883" t="s">
        <v>30</v>
      </c>
      <c r="D13883" t="s">
        <v>31</v>
      </c>
      <c r="E13883" t="s">
        <v>147</v>
      </c>
      <c r="F13883" s="1">
        <v>43480.600671296299</v>
      </c>
      <c r="G13883">
        <v>2</v>
      </c>
      <c r="H13883">
        <v>1116.5</v>
      </c>
      <c r="I13883">
        <v>2233</v>
      </c>
      <c r="J13883">
        <v>30</v>
      </c>
      <c r="K13883" t="s">
        <v>1777</v>
      </c>
      <c r="L13883">
        <v>2019</v>
      </c>
      <c r="M13883">
        <v>1</v>
      </c>
    </row>
    <row r="13884" spans="1:13" x14ac:dyDescent="0.25">
      <c r="A13884">
        <v>102684</v>
      </c>
      <c r="B13884" t="s">
        <v>1100</v>
      </c>
      <c r="C13884" t="s">
        <v>14</v>
      </c>
      <c r="D13884" t="s">
        <v>15</v>
      </c>
      <c r="E13884" t="s">
        <v>1101</v>
      </c>
      <c r="F13884" s="1">
        <v>43152.528414351851</v>
      </c>
      <c r="G13884">
        <v>2</v>
      </c>
      <c r="H13884">
        <v>73.709999999999994</v>
      </c>
      <c r="I13884">
        <v>147.41999999999999</v>
      </c>
      <c r="J13884">
        <v>30</v>
      </c>
      <c r="K13884" t="s">
        <v>1777</v>
      </c>
      <c r="L13884">
        <v>2018</v>
      </c>
      <c r="M13884">
        <v>2</v>
      </c>
    </row>
    <row r="13885" spans="1:13" x14ac:dyDescent="0.25">
      <c r="A13885">
        <v>102684</v>
      </c>
      <c r="B13885" t="s">
        <v>1100</v>
      </c>
      <c r="C13885" t="s">
        <v>14</v>
      </c>
      <c r="D13885" t="s">
        <v>15</v>
      </c>
      <c r="E13885" t="s">
        <v>1101</v>
      </c>
      <c r="F13885" s="1">
        <v>43154.305497685185</v>
      </c>
      <c r="G13885">
        <v>4</v>
      </c>
      <c r="H13885">
        <v>73.790000000000006</v>
      </c>
      <c r="I13885">
        <v>295.16000000000003</v>
      </c>
      <c r="J13885">
        <v>30</v>
      </c>
      <c r="K13885" t="s">
        <v>1777</v>
      </c>
      <c r="L13885">
        <v>2018</v>
      </c>
      <c r="M13885">
        <v>2</v>
      </c>
    </row>
    <row r="13886" spans="1:13" x14ac:dyDescent="0.25">
      <c r="A13886">
        <v>102684</v>
      </c>
      <c r="B13886" t="s">
        <v>1100</v>
      </c>
      <c r="C13886" t="s">
        <v>14</v>
      </c>
      <c r="D13886" t="s">
        <v>15</v>
      </c>
      <c r="E13886" t="s">
        <v>1101</v>
      </c>
      <c r="F13886" s="1">
        <v>43210.578263888892</v>
      </c>
      <c r="G13886">
        <v>1</v>
      </c>
      <c r="H13886">
        <v>73.709999999999994</v>
      </c>
      <c r="I13886">
        <v>73.709999999999994</v>
      </c>
      <c r="J13886">
        <v>30</v>
      </c>
      <c r="K13886" t="s">
        <v>1777</v>
      </c>
      <c r="L13886">
        <v>2018</v>
      </c>
      <c r="M13886">
        <v>4</v>
      </c>
    </row>
    <row r="13887" spans="1:13" x14ac:dyDescent="0.25">
      <c r="A13887">
        <v>100502</v>
      </c>
      <c r="B13887" t="s">
        <v>1102</v>
      </c>
      <c r="C13887" t="s">
        <v>14</v>
      </c>
      <c r="D13887" t="s">
        <v>15</v>
      </c>
      <c r="E13887" t="s">
        <v>1101</v>
      </c>
      <c r="F13887" s="1">
        <v>43213.598969907405</v>
      </c>
      <c r="G13887">
        <v>1</v>
      </c>
      <c r="H13887">
        <v>238.68</v>
      </c>
      <c r="I13887">
        <v>238.68</v>
      </c>
      <c r="J13887">
        <v>30</v>
      </c>
      <c r="K13887" t="s">
        <v>1777</v>
      </c>
      <c r="L13887">
        <v>2018</v>
      </c>
      <c r="M13887">
        <v>4</v>
      </c>
    </row>
    <row r="13888" spans="1:13" x14ac:dyDescent="0.25">
      <c r="A13888">
        <v>100502</v>
      </c>
      <c r="B13888" t="s">
        <v>1102</v>
      </c>
      <c r="C13888" t="s">
        <v>14</v>
      </c>
      <c r="D13888" t="s">
        <v>15</v>
      </c>
      <c r="E13888" t="s">
        <v>1101</v>
      </c>
      <c r="F13888" s="1">
        <v>43251.550787037035</v>
      </c>
      <c r="G13888">
        <v>1</v>
      </c>
      <c r="H13888">
        <v>238.66</v>
      </c>
      <c r="I13888">
        <v>238.66</v>
      </c>
      <c r="J13888">
        <v>30</v>
      </c>
      <c r="K13888" t="s">
        <v>1777</v>
      </c>
      <c r="L13888">
        <v>2018</v>
      </c>
      <c r="M13888">
        <v>5</v>
      </c>
    </row>
    <row r="13889" spans="1:13" x14ac:dyDescent="0.25">
      <c r="A13889">
        <v>100502</v>
      </c>
      <c r="B13889" t="s">
        <v>1102</v>
      </c>
      <c r="C13889" t="s">
        <v>14</v>
      </c>
      <c r="D13889" t="s">
        <v>15</v>
      </c>
      <c r="E13889" t="s">
        <v>1101</v>
      </c>
      <c r="F13889" s="1">
        <v>43420.443252314813</v>
      </c>
      <c r="G13889">
        <v>1</v>
      </c>
      <c r="H13889">
        <v>238.66</v>
      </c>
      <c r="I13889">
        <v>238.66</v>
      </c>
      <c r="J13889">
        <v>30</v>
      </c>
      <c r="K13889" t="s">
        <v>1777</v>
      </c>
      <c r="L13889">
        <v>2018</v>
      </c>
      <c r="M13889">
        <v>11</v>
      </c>
    </row>
    <row r="13890" spans="1:13" x14ac:dyDescent="0.25">
      <c r="A13890">
        <v>102684</v>
      </c>
      <c r="B13890" t="s">
        <v>1100</v>
      </c>
      <c r="C13890" t="s">
        <v>14</v>
      </c>
      <c r="D13890" t="s">
        <v>15</v>
      </c>
      <c r="E13890" t="s">
        <v>1101</v>
      </c>
      <c r="F13890" s="1">
        <v>43420.443252314813</v>
      </c>
      <c r="G13890">
        <v>6</v>
      </c>
      <c r="H13890">
        <v>104.23</v>
      </c>
      <c r="I13890">
        <v>625.38</v>
      </c>
      <c r="J13890">
        <v>30</v>
      </c>
      <c r="K13890" t="s">
        <v>1777</v>
      </c>
      <c r="L13890">
        <v>2018</v>
      </c>
      <c r="M13890">
        <v>11</v>
      </c>
    </row>
    <row r="13891" spans="1:13" x14ac:dyDescent="0.25">
      <c r="A13891">
        <v>102684</v>
      </c>
      <c r="B13891" t="s">
        <v>1100</v>
      </c>
      <c r="C13891" t="s">
        <v>14</v>
      </c>
      <c r="D13891" t="s">
        <v>15</v>
      </c>
      <c r="E13891" t="s">
        <v>1101</v>
      </c>
      <c r="F13891" s="1">
        <v>43483.489988425928</v>
      </c>
      <c r="G13891">
        <v>4</v>
      </c>
      <c r="H13891">
        <v>104.23</v>
      </c>
      <c r="I13891">
        <v>416.92</v>
      </c>
      <c r="J13891">
        <v>30</v>
      </c>
      <c r="K13891" t="s">
        <v>1777</v>
      </c>
      <c r="L13891">
        <v>2019</v>
      </c>
      <c r="M13891">
        <v>1</v>
      </c>
    </row>
    <row r="13892" spans="1:13" x14ac:dyDescent="0.25">
      <c r="A13892">
        <v>102684</v>
      </c>
      <c r="B13892" t="s">
        <v>1100</v>
      </c>
      <c r="C13892" t="s">
        <v>14</v>
      </c>
      <c r="D13892" t="s">
        <v>15</v>
      </c>
      <c r="E13892" t="s">
        <v>1101</v>
      </c>
      <c r="F13892" s="1">
        <v>43538.51284722222</v>
      </c>
      <c r="G13892">
        <v>1</v>
      </c>
      <c r="H13892">
        <v>108.69</v>
      </c>
      <c r="I13892">
        <v>108.69</v>
      </c>
      <c r="J13892">
        <v>30</v>
      </c>
      <c r="K13892" t="s">
        <v>1777</v>
      </c>
      <c r="L13892">
        <v>2019</v>
      </c>
      <c r="M13892">
        <v>3</v>
      </c>
    </row>
    <row r="13893" spans="1:13" x14ac:dyDescent="0.25">
      <c r="A13893">
        <v>102684</v>
      </c>
      <c r="B13893" t="s">
        <v>1100</v>
      </c>
      <c r="C13893" t="s">
        <v>14</v>
      </c>
      <c r="D13893" t="s">
        <v>15</v>
      </c>
      <c r="E13893" t="s">
        <v>1101</v>
      </c>
      <c r="F13893" s="1">
        <v>43538.51284722222</v>
      </c>
      <c r="G13893">
        <v>5</v>
      </c>
      <c r="H13893">
        <v>108.69</v>
      </c>
      <c r="I13893">
        <v>543.45000000000005</v>
      </c>
      <c r="J13893">
        <v>30</v>
      </c>
      <c r="K13893" t="s">
        <v>1777</v>
      </c>
      <c r="L13893">
        <v>2019</v>
      </c>
      <c r="M13893">
        <v>3</v>
      </c>
    </row>
    <row r="13894" spans="1:13" x14ac:dyDescent="0.25">
      <c r="A13894">
        <v>102684</v>
      </c>
      <c r="B13894" t="s">
        <v>1100</v>
      </c>
      <c r="C13894" t="s">
        <v>14</v>
      </c>
      <c r="D13894" t="s">
        <v>15</v>
      </c>
      <c r="E13894" t="s">
        <v>1101</v>
      </c>
      <c r="F13894" s="1">
        <v>43539.493321759262</v>
      </c>
      <c r="G13894">
        <v>6</v>
      </c>
      <c r="H13894">
        <v>108.69</v>
      </c>
      <c r="I13894">
        <v>652.14</v>
      </c>
      <c r="J13894">
        <v>30</v>
      </c>
      <c r="K13894" t="s">
        <v>1777</v>
      </c>
      <c r="L13894">
        <v>2019</v>
      </c>
      <c r="M13894">
        <v>3</v>
      </c>
    </row>
    <row r="13895" spans="1:13" x14ac:dyDescent="0.25">
      <c r="A13895">
        <v>102684</v>
      </c>
      <c r="B13895" t="s">
        <v>1100</v>
      </c>
      <c r="C13895" t="s">
        <v>14</v>
      </c>
      <c r="D13895" t="s">
        <v>15</v>
      </c>
      <c r="E13895" t="s">
        <v>1101</v>
      </c>
      <c r="F13895" s="1">
        <v>43553.445717592593</v>
      </c>
      <c r="G13895">
        <v>4</v>
      </c>
      <c r="H13895">
        <v>108.69</v>
      </c>
      <c r="I13895">
        <v>434.76</v>
      </c>
      <c r="J13895">
        <v>30</v>
      </c>
      <c r="K13895" t="s">
        <v>1777</v>
      </c>
      <c r="L13895">
        <v>2019</v>
      </c>
      <c r="M13895">
        <v>3</v>
      </c>
    </row>
    <row r="13896" spans="1:13" x14ac:dyDescent="0.25">
      <c r="A13896">
        <v>100502</v>
      </c>
      <c r="B13896" t="s">
        <v>1102</v>
      </c>
      <c r="C13896" t="s">
        <v>14</v>
      </c>
      <c r="D13896" t="s">
        <v>15</v>
      </c>
      <c r="E13896" t="s">
        <v>1101</v>
      </c>
      <c r="F13896" s="1">
        <v>43581.544965277775</v>
      </c>
      <c r="G13896">
        <v>2</v>
      </c>
      <c r="H13896">
        <v>269.26</v>
      </c>
      <c r="I13896">
        <v>538.52</v>
      </c>
      <c r="J13896">
        <v>30</v>
      </c>
      <c r="K13896" t="s">
        <v>1777</v>
      </c>
      <c r="L13896">
        <v>2019</v>
      </c>
      <c r="M13896">
        <v>4</v>
      </c>
    </row>
    <row r="13897" spans="1:13" x14ac:dyDescent="0.25">
      <c r="A13897">
        <v>102684</v>
      </c>
      <c r="B13897" t="s">
        <v>1100</v>
      </c>
      <c r="C13897" t="s">
        <v>14</v>
      </c>
      <c r="D13897" t="s">
        <v>15</v>
      </c>
      <c r="E13897" t="s">
        <v>1101</v>
      </c>
      <c r="F13897" s="1">
        <v>43588.564849537041</v>
      </c>
      <c r="G13897">
        <v>3</v>
      </c>
      <c r="H13897">
        <v>109.66</v>
      </c>
      <c r="I13897">
        <v>328.98</v>
      </c>
      <c r="J13897">
        <v>30</v>
      </c>
      <c r="K13897" t="s">
        <v>1777</v>
      </c>
      <c r="L13897">
        <v>2019</v>
      </c>
      <c r="M13897">
        <v>5</v>
      </c>
    </row>
    <row r="13898" spans="1:13" x14ac:dyDescent="0.25">
      <c r="A13898">
        <v>102684</v>
      </c>
      <c r="B13898" t="s">
        <v>1100</v>
      </c>
      <c r="C13898" t="s">
        <v>14</v>
      </c>
      <c r="D13898" t="s">
        <v>15</v>
      </c>
      <c r="E13898" t="s">
        <v>1101</v>
      </c>
      <c r="F13898" s="1">
        <v>43735.548472222225</v>
      </c>
      <c r="G13898">
        <v>3</v>
      </c>
      <c r="H13898">
        <v>108.56</v>
      </c>
      <c r="I13898">
        <v>325.68</v>
      </c>
      <c r="J13898">
        <v>30</v>
      </c>
      <c r="K13898" t="s">
        <v>1777</v>
      </c>
      <c r="L13898">
        <v>2019</v>
      </c>
      <c r="M13898">
        <v>9</v>
      </c>
    </row>
    <row r="13899" spans="1:13" x14ac:dyDescent="0.25">
      <c r="A13899">
        <v>102684</v>
      </c>
      <c r="B13899" t="s">
        <v>1100</v>
      </c>
      <c r="C13899" t="s">
        <v>14</v>
      </c>
      <c r="D13899" t="s">
        <v>15</v>
      </c>
      <c r="E13899" t="s">
        <v>1101</v>
      </c>
      <c r="F13899" s="1">
        <v>43735.548472222225</v>
      </c>
      <c r="G13899">
        <v>1</v>
      </c>
      <c r="H13899">
        <v>108.56</v>
      </c>
      <c r="I13899">
        <v>108.56</v>
      </c>
      <c r="J13899">
        <v>30</v>
      </c>
      <c r="K13899" t="s">
        <v>1777</v>
      </c>
      <c r="L13899">
        <v>2019</v>
      </c>
      <c r="M13899">
        <v>9</v>
      </c>
    </row>
    <row r="13900" spans="1:13" x14ac:dyDescent="0.25">
      <c r="A13900">
        <v>102684</v>
      </c>
      <c r="B13900" t="s">
        <v>1100</v>
      </c>
      <c r="C13900" t="s">
        <v>14</v>
      </c>
      <c r="D13900" t="s">
        <v>15</v>
      </c>
      <c r="E13900" t="s">
        <v>1101</v>
      </c>
      <c r="F13900" s="1">
        <v>43749.466203703705</v>
      </c>
      <c r="G13900">
        <v>2</v>
      </c>
      <c r="H13900">
        <v>108.56</v>
      </c>
      <c r="I13900">
        <v>217.12</v>
      </c>
      <c r="J13900">
        <v>30</v>
      </c>
      <c r="K13900" t="s">
        <v>1777</v>
      </c>
      <c r="L13900">
        <v>2019</v>
      </c>
      <c r="M13900">
        <v>10</v>
      </c>
    </row>
    <row r="13901" spans="1:13" x14ac:dyDescent="0.25">
      <c r="A13901">
        <v>102684</v>
      </c>
      <c r="B13901" t="s">
        <v>1100</v>
      </c>
      <c r="C13901" t="s">
        <v>14</v>
      </c>
      <c r="D13901" t="s">
        <v>15</v>
      </c>
      <c r="E13901" t="s">
        <v>1101</v>
      </c>
      <c r="F13901" s="1">
        <v>43804.351365740738</v>
      </c>
      <c r="G13901">
        <v>1</v>
      </c>
      <c r="H13901">
        <v>108.56</v>
      </c>
      <c r="I13901">
        <v>108.56</v>
      </c>
      <c r="J13901">
        <v>30</v>
      </c>
      <c r="K13901" t="s">
        <v>1777</v>
      </c>
      <c r="L13901">
        <v>2019</v>
      </c>
      <c r="M13901">
        <v>12</v>
      </c>
    </row>
    <row r="13902" spans="1:13" x14ac:dyDescent="0.25">
      <c r="A13902">
        <v>102684</v>
      </c>
      <c r="B13902" t="s">
        <v>1100</v>
      </c>
      <c r="C13902" t="s">
        <v>14</v>
      </c>
      <c r="D13902" t="s">
        <v>15</v>
      </c>
      <c r="E13902" t="s">
        <v>1101</v>
      </c>
      <c r="F13902" s="1">
        <v>43815.362800925926</v>
      </c>
      <c r="G13902">
        <v>3</v>
      </c>
      <c r="H13902">
        <v>108.56</v>
      </c>
      <c r="I13902">
        <v>325.68</v>
      </c>
      <c r="J13902">
        <v>30</v>
      </c>
      <c r="K13902" t="s">
        <v>1777</v>
      </c>
      <c r="L13902">
        <v>2019</v>
      </c>
      <c r="M13902">
        <v>12</v>
      </c>
    </row>
    <row r="13903" spans="1:13" x14ac:dyDescent="0.25">
      <c r="A13903">
        <v>102684</v>
      </c>
      <c r="B13903" t="s">
        <v>1100</v>
      </c>
      <c r="C13903" t="s">
        <v>14</v>
      </c>
      <c r="D13903" t="s">
        <v>15</v>
      </c>
      <c r="E13903" t="s">
        <v>1101</v>
      </c>
      <c r="F13903" s="1">
        <v>43817.432858796295</v>
      </c>
      <c r="G13903">
        <v>6</v>
      </c>
      <c r="H13903">
        <v>108.56</v>
      </c>
      <c r="I13903">
        <v>651.36</v>
      </c>
      <c r="J13903">
        <v>30</v>
      </c>
      <c r="K13903" t="s">
        <v>1777</v>
      </c>
      <c r="L13903">
        <v>2019</v>
      </c>
      <c r="M13903">
        <v>12</v>
      </c>
    </row>
    <row r="13904" spans="1:13" x14ac:dyDescent="0.25">
      <c r="A13904">
        <v>166755</v>
      </c>
      <c r="B13904" t="s">
        <v>1946</v>
      </c>
      <c r="C13904" t="s">
        <v>14</v>
      </c>
      <c r="D13904" t="s">
        <v>15</v>
      </c>
      <c r="E13904" t="s">
        <v>1947</v>
      </c>
      <c r="F13904" s="1">
        <v>43278.407430555555</v>
      </c>
      <c r="G13904">
        <v>1</v>
      </c>
      <c r="H13904">
        <v>289.76</v>
      </c>
      <c r="I13904">
        <v>289.76</v>
      </c>
      <c r="J13904">
        <v>30</v>
      </c>
      <c r="K13904" t="s">
        <v>1777</v>
      </c>
      <c r="L13904">
        <v>2018</v>
      </c>
      <c r="M13904">
        <v>6</v>
      </c>
    </row>
    <row r="13905" spans="1:13" x14ac:dyDescent="0.25">
      <c r="A13905">
        <v>216736</v>
      </c>
      <c r="B13905" t="s">
        <v>1105</v>
      </c>
      <c r="C13905" t="s">
        <v>14</v>
      </c>
      <c r="D13905" t="s">
        <v>15</v>
      </c>
      <c r="E13905" t="s">
        <v>1106</v>
      </c>
      <c r="F13905" s="1">
        <v>43672.398796296293</v>
      </c>
      <c r="G13905">
        <v>4</v>
      </c>
      <c r="H13905">
        <v>193.75</v>
      </c>
      <c r="I13905">
        <v>775</v>
      </c>
      <c r="J13905">
        <v>30</v>
      </c>
      <c r="K13905" t="s">
        <v>1777</v>
      </c>
      <c r="L13905">
        <v>2019</v>
      </c>
      <c r="M13905">
        <v>7</v>
      </c>
    </row>
    <row r="13906" spans="1:13" x14ac:dyDescent="0.25">
      <c r="A13906">
        <v>216736</v>
      </c>
      <c r="B13906" t="s">
        <v>1105</v>
      </c>
      <c r="C13906" t="s">
        <v>14</v>
      </c>
      <c r="D13906" t="s">
        <v>15</v>
      </c>
      <c r="E13906" t="s">
        <v>1106</v>
      </c>
      <c r="F13906" s="1">
        <v>43679.44059027778</v>
      </c>
      <c r="G13906">
        <v>1</v>
      </c>
      <c r="H13906">
        <v>193.75</v>
      </c>
      <c r="I13906">
        <v>193.75</v>
      </c>
      <c r="J13906">
        <v>30</v>
      </c>
      <c r="K13906" t="s">
        <v>1777</v>
      </c>
      <c r="L13906">
        <v>2019</v>
      </c>
      <c r="M13906">
        <v>8</v>
      </c>
    </row>
    <row r="13907" spans="1:13" x14ac:dyDescent="0.25">
      <c r="A13907">
        <v>216736</v>
      </c>
      <c r="B13907" t="s">
        <v>1105</v>
      </c>
      <c r="C13907" t="s">
        <v>14</v>
      </c>
      <c r="D13907" t="s">
        <v>15</v>
      </c>
      <c r="E13907" t="s">
        <v>1106</v>
      </c>
      <c r="F13907" s="1">
        <v>43777.459664351853</v>
      </c>
      <c r="G13907">
        <v>1</v>
      </c>
      <c r="H13907">
        <v>193.33</v>
      </c>
      <c r="I13907">
        <v>193.33</v>
      </c>
      <c r="J13907">
        <v>30</v>
      </c>
      <c r="K13907" t="s">
        <v>1777</v>
      </c>
      <c r="L13907">
        <v>2019</v>
      </c>
      <c r="M13907">
        <v>11</v>
      </c>
    </row>
    <row r="13908" spans="1:13" x14ac:dyDescent="0.25">
      <c r="A13908">
        <v>216736</v>
      </c>
      <c r="B13908" t="s">
        <v>1105</v>
      </c>
      <c r="C13908" t="s">
        <v>14</v>
      </c>
      <c r="D13908" t="s">
        <v>15</v>
      </c>
      <c r="E13908" t="s">
        <v>1106</v>
      </c>
      <c r="F13908" s="1">
        <v>43781.4296412037</v>
      </c>
      <c r="G13908">
        <v>1</v>
      </c>
      <c r="H13908">
        <v>193.33</v>
      </c>
      <c r="I13908">
        <v>193.33</v>
      </c>
      <c r="J13908">
        <v>30</v>
      </c>
      <c r="K13908" t="s">
        <v>1777</v>
      </c>
      <c r="L13908">
        <v>2019</v>
      </c>
      <c r="M13908">
        <v>11</v>
      </c>
    </row>
    <row r="13909" spans="1:13" x14ac:dyDescent="0.25">
      <c r="A13909">
        <v>216736</v>
      </c>
      <c r="B13909" t="s">
        <v>1105</v>
      </c>
      <c r="C13909" t="s">
        <v>14</v>
      </c>
      <c r="D13909" t="s">
        <v>15</v>
      </c>
      <c r="E13909" t="s">
        <v>1106</v>
      </c>
      <c r="F13909" s="1">
        <v>43784.395439814813</v>
      </c>
      <c r="G13909">
        <v>1</v>
      </c>
      <c r="H13909">
        <v>193.33</v>
      </c>
      <c r="I13909">
        <v>193.33</v>
      </c>
      <c r="J13909">
        <v>30</v>
      </c>
      <c r="K13909" t="s">
        <v>1777</v>
      </c>
      <c r="L13909">
        <v>2019</v>
      </c>
      <c r="M13909">
        <v>11</v>
      </c>
    </row>
    <row r="13910" spans="1:13" x14ac:dyDescent="0.25">
      <c r="A13910">
        <v>216736</v>
      </c>
      <c r="B13910" t="s">
        <v>1105</v>
      </c>
      <c r="C13910" t="s">
        <v>14</v>
      </c>
      <c r="D13910" t="s">
        <v>15</v>
      </c>
      <c r="E13910" t="s">
        <v>1106</v>
      </c>
      <c r="F13910" s="1">
        <v>43804.487199074072</v>
      </c>
      <c r="G13910">
        <v>1</v>
      </c>
      <c r="H13910">
        <v>193.33</v>
      </c>
      <c r="I13910">
        <v>193.33</v>
      </c>
      <c r="J13910">
        <v>30</v>
      </c>
      <c r="K13910" t="s">
        <v>1777</v>
      </c>
      <c r="L13910">
        <v>2019</v>
      </c>
      <c r="M13910">
        <v>12</v>
      </c>
    </row>
    <row r="13911" spans="1:13" x14ac:dyDescent="0.25">
      <c r="A13911">
        <v>216736</v>
      </c>
      <c r="B13911" t="s">
        <v>1105</v>
      </c>
      <c r="C13911" t="s">
        <v>14</v>
      </c>
      <c r="D13911" t="s">
        <v>15</v>
      </c>
      <c r="E13911" t="s">
        <v>1106</v>
      </c>
      <c r="F13911" s="1">
        <v>43805.541574074072</v>
      </c>
      <c r="G13911">
        <v>2</v>
      </c>
      <c r="H13911">
        <v>193.33</v>
      </c>
      <c r="I13911">
        <v>386.66</v>
      </c>
      <c r="J13911">
        <v>30</v>
      </c>
      <c r="K13911" t="s">
        <v>1777</v>
      </c>
      <c r="L13911">
        <v>2019</v>
      </c>
      <c r="M13911">
        <v>12</v>
      </c>
    </row>
    <row r="13912" spans="1:13" x14ac:dyDescent="0.25">
      <c r="A13912">
        <v>216736</v>
      </c>
      <c r="B13912" t="s">
        <v>1105</v>
      </c>
      <c r="C13912" t="s">
        <v>14</v>
      </c>
      <c r="D13912" t="s">
        <v>15</v>
      </c>
      <c r="E13912" t="s">
        <v>1106</v>
      </c>
      <c r="F13912" s="1">
        <v>43808.453935185185</v>
      </c>
      <c r="G13912">
        <v>1</v>
      </c>
      <c r="H13912">
        <v>193.33</v>
      </c>
      <c r="I13912">
        <v>193.33</v>
      </c>
      <c r="J13912">
        <v>30</v>
      </c>
      <c r="K13912" t="s">
        <v>1777</v>
      </c>
      <c r="L13912">
        <v>2019</v>
      </c>
      <c r="M13912">
        <v>12</v>
      </c>
    </row>
    <row r="13913" spans="1:13" x14ac:dyDescent="0.25">
      <c r="A13913">
        <v>216736</v>
      </c>
      <c r="B13913" t="s">
        <v>1105</v>
      </c>
      <c r="C13913" t="s">
        <v>14</v>
      </c>
      <c r="D13913" t="s">
        <v>15</v>
      </c>
      <c r="E13913" t="s">
        <v>1106</v>
      </c>
      <c r="F13913" s="1">
        <v>43812.472916666666</v>
      </c>
      <c r="G13913">
        <v>4</v>
      </c>
      <c r="H13913">
        <v>193.33</v>
      </c>
      <c r="I13913">
        <v>773.32</v>
      </c>
      <c r="J13913">
        <v>30</v>
      </c>
      <c r="K13913" t="s">
        <v>1777</v>
      </c>
      <c r="L13913">
        <v>2019</v>
      </c>
      <c r="M13913">
        <v>12</v>
      </c>
    </row>
    <row r="13914" spans="1:13" x14ac:dyDescent="0.25">
      <c r="A13914">
        <v>205931</v>
      </c>
      <c r="B13914" t="s">
        <v>1107</v>
      </c>
      <c r="C13914" t="s">
        <v>14</v>
      </c>
      <c r="D13914" t="s">
        <v>15</v>
      </c>
      <c r="E13914" t="s">
        <v>1106</v>
      </c>
      <c r="F13914" s="1">
        <v>43542.34542824074</v>
      </c>
      <c r="G13914">
        <v>6</v>
      </c>
      <c r="H13914">
        <v>74.540000000000006</v>
      </c>
      <c r="I13914">
        <v>447.24</v>
      </c>
      <c r="J13914">
        <v>30</v>
      </c>
      <c r="K13914" t="s">
        <v>1777</v>
      </c>
      <c r="L13914">
        <v>2019</v>
      </c>
      <c r="M13914">
        <v>3</v>
      </c>
    </row>
    <row r="13915" spans="1:13" x14ac:dyDescent="0.25">
      <c r="A13915">
        <v>205931</v>
      </c>
      <c r="B13915" t="s">
        <v>1107</v>
      </c>
      <c r="C13915" t="s">
        <v>14</v>
      </c>
      <c r="D13915" t="s">
        <v>15</v>
      </c>
      <c r="E13915" t="s">
        <v>1106</v>
      </c>
      <c r="F13915" s="1">
        <v>43546.417314814818</v>
      </c>
      <c r="G13915">
        <v>1</v>
      </c>
      <c r="H13915">
        <v>74.540000000000006</v>
      </c>
      <c r="I13915">
        <v>74.540000000000006</v>
      </c>
      <c r="J13915">
        <v>30</v>
      </c>
      <c r="K13915" t="s">
        <v>1777</v>
      </c>
      <c r="L13915">
        <v>2019</v>
      </c>
      <c r="M13915">
        <v>3</v>
      </c>
    </row>
    <row r="13916" spans="1:13" x14ac:dyDescent="0.25">
      <c r="A13916">
        <v>205931</v>
      </c>
      <c r="B13916" t="s">
        <v>1107</v>
      </c>
      <c r="C13916" t="s">
        <v>14</v>
      </c>
      <c r="D13916" t="s">
        <v>15</v>
      </c>
      <c r="E13916" t="s">
        <v>1106</v>
      </c>
      <c r="F13916" s="1">
        <v>43559.502881944441</v>
      </c>
      <c r="G13916">
        <v>2</v>
      </c>
      <c r="H13916">
        <v>74.540000000000006</v>
      </c>
      <c r="I13916">
        <v>149.08000000000001</v>
      </c>
      <c r="J13916">
        <v>30</v>
      </c>
      <c r="K13916" t="s">
        <v>1777</v>
      </c>
      <c r="L13916">
        <v>2019</v>
      </c>
      <c r="M13916">
        <v>4</v>
      </c>
    </row>
    <row r="13917" spans="1:13" x14ac:dyDescent="0.25">
      <c r="A13917">
        <v>205931</v>
      </c>
      <c r="B13917" t="s">
        <v>1107</v>
      </c>
      <c r="C13917" t="s">
        <v>14</v>
      </c>
      <c r="D13917" t="s">
        <v>15</v>
      </c>
      <c r="E13917" t="s">
        <v>1106</v>
      </c>
      <c r="F13917" s="1">
        <v>43563.403460648151</v>
      </c>
      <c r="G13917">
        <v>10</v>
      </c>
      <c r="H13917">
        <v>73.040000000000006</v>
      </c>
      <c r="I13917">
        <v>730.4</v>
      </c>
      <c r="J13917">
        <v>30</v>
      </c>
      <c r="K13917" t="s">
        <v>1777</v>
      </c>
      <c r="L13917">
        <v>2019</v>
      </c>
      <c r="M13917">
        <v>4</v>
      </c>
    </row>
    <row r="13918" spans="1:13" x14ac:dyDescent="0.25">
      <c r="A13918">
        <v>205931</v>
      </c>
      <c r="B13918" t="s">
        <v>1107</v>
      </c>
      <c r="C13918" t="s">
        <v>14</v>
      </c>
      <c r="D13918" t="s">
        <v>15</v>
      </c>
      <c r="E13918" t="s">
        <v>1106</v>
      </c>
      <c r="F13918" s="1">
        <v>43563.437685185185</v>
      </c>
      <c r="G13918">
        <v>2</v>
      </c>
      <c r="H13918">
        <v>73.040000000000006</v>
      </c>
      <c r="I13918">
        <v>146.08000000000001</v>
      </c>
      <c r="J13918">
        <v>30</v>
      </c>
      <c r="K13918" t="s">
        <v>1777</v>
      </c>
      <c r="L13918">
        <v>2019</v>
      </c>
      <c r="M13918">
        <v>4</v>
      </c>
    </row>
    <row r="13919" spans="1:13" x14ac:dyDescent="0.25">
      <c r="A13919">
        <v>205931</v>
      </c>
      <c r="B13919" t="s">
        <v>1107</v>
      </c>
      <c r="C13919" t="s">
        <v>14</v>
      </c>
      <c r="D13919" t="s">
        <v>15</v>
      </c>
      <c r="E13919" t="s">
        <v>1106</v>
      </c>
      <c r="F13919" s="1">
        <v>43567.465520833335</v>
      </c>
      <c r="G13919">
        <v>6</v>
      </c>
      <c r="H13919">
        <v>73.040000000000006</v>
      </c>
      <c r="I13919">
        <v>438.24</v>
      </c>
      <c r="J13919">
        <v>30</v>
      </c>
      <c r="K13919" t="s">
        <v>1777</v>
      </c>
      <c r="L13919">
        <v>2019</v>
      </c>
      <c r="M13919">
        <v>4</v>
      </c>
    </row>
    <row r="13920" spans="1:13" x14ac:dyDescent="0.25">
      <c r="A13920">
        <v>205931</v>
      </c>
      <c r="B13920" t="s">
        <v>1107</v>
      </c>
      <c r="C13920" t="s">
        <v>14</v>
      </c>
      <c r="D13920" t="s">
        <v>15</v>
      </c>
      <c r="E13920" t="s">
        <v>1106</v>
      </c>
      <c r="F13920" s="1">
        <v>43580.448113425926</v>
      </c>
      <c r="G13920">
        <v>4</v>
      </c>
      <c r="H13920">
        <v>72.95</v>
      </c>
      <c r="I13920">
        <v>291.8</v>
      </c>
      <c r="J13920">
        <v>30</v>
      </c>
      <c r="K13920" t="s">
        <v>1777</v>
      </c>
      <c r="L13920">
        <v>2019</v>
      </c>
      <c r="M13920">
        <v>4</v>
      </c>
    </row>
    <row r="13921" spans="1:13" x14ac:dyDescent="0.25">
      <c r="A13921">
        <v>205931</v>
      </c>
      <c r="B13921" t="s">
        <v>1107</v>
      </c>
      <c r="C13921" t="s">
        <v>14</v>
      </c>
      <c r="D13921" t="s">
        <v>15</v>
      </c>
      <c r="E13921" t="s">
        <v>1106</v>
      </c>
      <c r="F13921" s="1">
        <v>43581.466597222221</v>
      </c>
      <c r="G13921">
        <v>1</v>
      </c>
      <c r="H13921">
        <v>72.95</v>
      </c>
      <c r="I13921">
        <v>72.95</v>
      </c>
      <c r="J13921">
        <v>30</v>
      </c>
      <c r="K13921" t="s">
        <v>1777</v>
      </c>
      <c r="L13921">
        <v>2019</v>
      </c>
      <c r="M13921">
        <v>4</v>
      </c>
    </row>
    <row r="13922" spans="1:13" x14ac:dyDescent="0.25">
      <c r="A13922">
        <v>205931</v>
      </c>
      <c r="B13922" t="s">
        <v>1107</v>
      </c>
      <c r="C13922" t="s">
        <v>14</v>
      </c>
      <c r="D13922" t="s">
        <v>15</v>
      </c>
      <c r="E13922" t="s">
        <v>1106</v>
      </c>
      <c r="F13922" s="1">
        <v>43581.466597222221</v>
      </c>
      <c r="G13922">
        <v>1</v>
      </c>
      <c r="H13922">
        <v>72.95</v>
      </c>
      <c r="I13922">
        <v>72.95</v>
      </c>
      <c r="J13922">
        <v>30</v>
      </c>
      <c r="K13922" t="s">
        <v>1777</v>
      </c>
      <c r="L13922">
        <v>2019</v>
      </c>
      <c r="M13922">
        <v>4</v>
      </c>
    </row>
    <row r="13923" spans="1:13" x14ac:dyDescent="0.25">
      <c r="A13923">
        <v>205931</v>
      </c>
      <c r="B13923" t="s">
        <v>1107</v>
      </c>
      <c r="C13923" t="s">
        <v>14</v>
      </c>
      <c r="D13923" t="s">
        <v>15</v>
      </c>
      <c r="E13923" t="s">
        <v>1106</v>
      </c>
      <c r="F13923" s="1">
        <v>43587.334247685183</v>
      </c>
      <c r="G13923">
        <v>4</v>
      </c>
      <c r="H13923">
        <v>72.95</v>
      </c>
      <c r="I13923">
        <v>291.8</v>
      </c>
      <c r="J13923">
        <v>30</v>
      </c>
      <c r="K13923" t="s">
        <v>1777</v>
      </c>
      <c r="L13923">
        <v>2019</v>
      </c>
      <c r="M13923">
        <v>5</v>
      </c>
    </row>
    <row r="13924" spans="1:13" x14ac:dyDescent="0.25">
      <c r="A13924">
        <v>205931</v>
      </c>
      <c r="B13924" t="s">
        <v>1107</v>
      </c>
      <c r="C13924" t="s">
        <v>14</v>
      </c>
      <c r="D13924" t="s">
        <v>15</v>
      </c>
      <c r="E13924" t="s">
        <v>1106</v>
      </c>
      <c r="F13924" s="1">
        <v>43602.547002314815</v>
      </c>
      <c r="G13924">
        <v>10</v>
      </c>
      <c r="H13924">
        <v>73.040000000000006</v>
      </c>
      <c r="I13924">
        <v>730.4</v>
      </c>
      <c r="J13924">
        <v>30</v>
      </c>
      <c r="K13924" t="s">
        <v>1777</v>
      </c>
      <c r="L13924">
        <v>2019</v>
      </c>
      <c r="M13924">
        <v>5</v>
      </c>
    </row>
    <row r="13925" spans="1:13" x14ac:dyDescent="0.25">
      <c r="A13925">
        <v>847196</v>
      </c>
      <c r="B13925" t="s">
        <v>1948</v>
      </c>
      <c r="C13925" t="s">
        <v>14</v>
      </c>
      <c r="D13925" t="s">
        <v>15</v>
      </c>
      <c r="E13925" t="s">
        <v>756</v>
      </c>
      <c r="F13925" s="1">
        <v>43133.439259259256</v>
      </c>
      <c r="G13925">
        <v>1</v>
      </c>
      <c r="H13925">
        <v>71.59</v>
      </c>
      <c r="I13925">
        <v>71.59</v>
      </c>
      <c r="J13925">
        <v>30</v>
      </c>
      <c r="K13925" t="s">
        <v>1777</v>
      </c>
      <c r="L13925">
        <v>2018</v>
      </c>
      <c r="M13925">
        <v>2</v>
      </c>
    </row>
    <row r="13926" spans="1:13" x14ac:dyDescent="0.25">
      <c r="A13926">
        <v>157123</v>
      </c>
      <c r="B13926" t="s">
        <v>1108</v>
      </c>
      <c r="C13926" t="s">
        <v>14</v>
      </c>
      <c r="D13926" t="s">
        <v>15</v>
      </c>
      <c r="E13926" t="s">
        <v>1109</v>
      </c>
      <c r="F13926" s="1">
        <v>43754.409166666665</v>
      </c>
      <c r="G13926">
        <v>1</v>
      </c>
      <c r="H13926">
        <v>260.47000000000003</v>
      </c>
      <c r="I13926">
        <v>260.47000000000003</v>
      </c>
      <c r="J13926">
        <v>30</v>
      </c>
      <c r="K13926" t="s">
        <v>1777</v>
      </c>
      <c r="L13926">
        <v>2019</v>
      </c>
      <c r="M13926">
        <v>10</v>
      </c>
    </row>
    <row r="13927" spans="1:13" x14ac:dyDescent="0.25">
      <c r="A13927">
        <v>157119</v>
      </c>
      <c r="B13927" t="s">
        <v>1110</v>
      </c>
      <c r="C13927" t="s">
        <v>14</v>
      </c>
      <c r="D13927" t="s">
        <v>15</v>
      </c>
      <c r="E13927" t="s">
        <v>1109</v>
      </c>
      <c r="F13927" s="1">
        <v>43164.375</v>
      </c>
      <c r="G13927">
        <v>1</v>
      </c>
      <c r="H13927">
        <v>121.25</v>
      </c>
      <c r="I13927">
        <v>121.25</v>
      </c>
      <c r="J13927">
        <v>30</v>
      </c>
      <c r="K13927" t="s">
        <v>1777</v>
      </c>
      <c r="L13927">
        <v>2018</v>
      </c>
      <c r="M13927">
        <v>3</v>
      </c>
    </row>
    <row r="13928" spans="1:13" x14ac:dyDescent="0.25">
      <c r="A13928">
        <v>157119</v>
      </c>
      <c r="B13928" t="s">
        <v>1110</v>
      </c>
      <c r="C13928" t="s">
        <v>14</v>
      </c>
      <c r="D13928" t="s">
        <v>15</v>
      </c>
      <c r="E13928" t="s">
        <v>1109</v>
      </c>
      <c r="F13928" s="1">
        <v>43203.489374999997</v>
      </c>
      <c r="G13928">
        <v>1</v>
      </c>
      <c r="H13928">
        <v>121.25</v>
      </c>
      <c r="I13928">
        <v>121.25</v>
      </c>
      <c r="J13928">
        <v>30</v>
      </c>
      <c r="K13928" t="s">
        <v>1777</v>
      </c>
      <c r="L13928">
        <v>2018</v>
      </c>
      <c r="M13928">
        <v>4</v>
      </c>
    </row>
    <row r="13929" spans="1:13" x14ac:dyDescent="0.25">
      <c r="A13929">
        <v>157119</v>
      </c>
      <c r="B13929" t="s">
        <v>1110</v>
      </c>
      <c r="C13929" t="s">
        <v>14</v>
      </c>
      <c r="D13929" t="s">
        <v>15</v>
      </c>
      <c r="E13929" t="s">
        <v>1109</v>
      </c>
      <c r="F13929" s="1">
        <v>43427.438159722224</v>
      </c>
      <c r="G13929">
        <v>1</v>
      </c>
      <c r="H13929">
        <v>120.08</v>
      </c>
      <c r="I13929">
        <v>120.08</v>
      </c>
      <c r="J13929">
        <v>30</v>
      </c>
      <c r="K13929" t="s">
        <v>1777</v>
      </c>
      <c r="L13929">
        <v>2018</v>
      </c>
      <c r="M13929">
        <v>11</v>
      </c>
    </row>
    <row r="13930" spans="1:13" x14ac:dyDescent="0.25">
      <c r="A13930">
        <v>157119</v>
      </c>
      <c r="B13930" t="s">
        <v>1110</v>
      </c>
      <c r="C13930" t="s">
        <v>14</v>
      </c>
      <c r="D13930" t="s">
        <v>15</v>
      </c>
      <c r="E13930" t="s">
        <v>1109</v>
      </c>
      <c r="F13930" s="1">
        <v>43616.593634259261</v>
      </c>
      <c r="G13930">
        <v>1</v>
      </c>
      <c r="H13930">
        <v>121.25</v>
      </c>
      <c r="I13930">
        <v>121.25</v>
      </c>
      <c r="J13930">
        <v>30</v>
      </c>
      <c r="K13930" t="s">
        <v>1777</v>
      </c>
      <c r="L13930">
        <v>2019</v>
      </c>
      <c r="M13930">
        <v>5</v>
      </c>
    </row>
    <row r="13931" spans="1:13" x14ac:dyDescent="0.25">
      <c r="A13931">
        <v>157119</v>
      </c>
      <c r="B13931" t="s">
        <v>1110</v>
      </c>
      <c r="C13931" t="s">
        <v>14</v>
      </c>
      <c r="D13931" t="s">
        <v>15</v>
      </c>
      <c r="E13931" t="s">
        <v>1109</v>
      </c>
      <c r="F13931" s="1">
        <v>43668.412488425929</v>
      </c>
      <c r="G13931">
        <v>1</v>
      </c>
      <c r="H13931">
        <v>121.14</v>
      </c>
      <c r="I13931">
        <v>121.14</v>
      </c>
      <c r="J13931">
        <v>30</v>
      </c>
      <c r="K13931" t="s">
        <v>1777</v>
      </c>
      <c r="L13931">
        <v>2019</v>
      </c>
      <c r="M13931">
        <v>7</v>
      </c>
    </row>
    <row r="13932" spans="1:13" x14ac:dyDescent="0.25">
      <c r="A13932">
        <v>111592</v>
      </c>
      <c r="B13932" t="s">
        <v>1111</v>
      </c>
      <c r="C13932" t="s">
        <v>30</v>
      </c>
      <c r="D13932" t="s">
        <v>15</v>
      </c>
      <c r="E13932" t="s">
        <v>1112</v>
      </c>
      <c r="F13932" s="1">
        <v>43572.578472222223</v>
      </c>
      <c r="G13932">
        <v>3</v>
      </c>
      <c r="H13932">
        <v>368.97</v>
      </c>
      <c r="I13932">
        <v>1106.9100000000001</v>
      </c>
      <c r="J13932">
        <v>30</v>
      </c>
      <c r="K13932" t="s">
        <v>1777</v>
      </c>
      <c r="L13932">
        <v>2019</v>
      </c>
      <c r="M13932">
        <v>4</v>
      </c>
    </row>
    <row r="13933" spans="1:13" x14ac:dyDescent="0.25">
      <c r="A13933">
        <v>158809</v>
      </c>
      <c r="B13933" t="s">
        <v>1114</v>
      </c>
      <c r="C13933" t="s">
        <v>14</v>
      </c>
      <c r="D13933" t="s">
        <v>15</v>
      </c>
      <c r="E13933" t="s">
        <v>1093</v>
      </c>
      <c r="F13933" s="1">
        <v>43277.53979166667</v>
      </c>
      <c r="G13933">
        <v>1</v>
      </c>
      <c r="H13933">
        <v>61.7</v>
      </c>
      <c r="I13933">
        <v>61.7</v>
      </c>
      <c r="J13933">
        <v>30</v>
      </c>
      <c r="K13933" t="s">
        <v>1777</v>
      </c>
      <c r="L13933">
        <v>2018</v>
      </c>
      <c r="M13933">
        <v>6</v>
      </c>
    </row>
    <row r="13934" spans="1:13" x14ac:dyDescent="0.25">
      <c r="A13934">
        <v>158809</v>
      </c>
      <c r="B13934" t="s">
        <v>1114</v>
      </c>
      <c r="C13934" t="s">
        <v>14</v>
      </c>
      <c r="D13934" t="s">
        <v>15</v>
      </c>
      <c r="E13934" t="s">
        <v>1093</v>
      </c>
      <c r="F13934" s="1">
        <v>43279.493935185186</v>
      </c>
      <c r="G13934">
        <v>1</v>
      </c>
      <c r="H13934">
        <v>61.7</v>
      </c>
      <c r="I13934">
        <v>61.7</v>
      </c>
      <c r="J13934">
        <v>30</v>
      </c>
      <c r="K13934" t="s">
        <v>1777</v>
      </c>
      <c r="L13934">
        <v>2018</v>
      </c>
      <c r="M13934">
        <v>6</v>
      </c>
    </row>
    <row r="13935" spans="1:13" x14ac:dyDescent="0.25">
      <c r="A13935">
        <v>158811</v>
      </c>
      <c r="B13935" t="s">
        <v>1949</v>
      </c>
      <c r="C13935" t="s">
        <v>14</v>
      </c>
      <c r="D13935" t="s">
        <v>15</v>
      </c>
      <c r="E13935" t="s">
        <v>1093</v>
      </c>
      <c r="F13935" s="1">
        <v>43560.448275462964</v>
      </c>
      <c r="G13935">
        <v>1</v>
      </c>
      <c r="H13935">
        <v>333.44</v>
      </c>
      <c r="I13935">
        <v>333.44</v>
      </c>
      <c r="J13935">
        <v>30</v>
      </c>
      <c r="K13935" t="s">
        <v>1777</v>
      </c>
      <c r="L13935">
        <v>2019</v>
      </c>
      <c r="M13935">
        <v>4</v>
      </c>
    </row>
    <row r="13936" spans="1:13" x14ac:dyDescent="0.25">
      <c r="A13936">
        <v>158811</v>
      </c>
      <c r="B13936" t="s">
        <v>1949</v>
      </c>
      <c r="C13936" t="s">
        <v>14</v>
      </c>
      <c r="D13936" t="s">
        <v>15</v>
      </c>
      <c r="E13936" t="s">
        <v>1093</v>
      </c>
      <c r="F13936" s="1">
        <v>43616.495578703703</v>
      </c>
      <c r="G13936">
        <v>1</v>
      </c>
      <c r="H13936">
        <v>333.44</v>
      </c>
      <c r="I13936">
        <v>333.44</v>
      </c>
      <c r="J13936">
        <v>30</v>
      </c>
      <c r="K13936" t="s">
        <v>1777</v>
      </c>
      <c r="L13936">
        <v>2019</v>
      </c>
      <c r="M13936">
        <v>5</v>
      </c>
    </row>
    <row r="13937" spans="1:13" x14ac:dyDescent="0.25">
      <c r="A13937">
        <v>103706</v>
      </c>
      <c r="B13937" t="s">
        <v>1115</v>
      </c>
      <c r="C13937" t="s">
        <v>14</v>
      </c>
      <c r="D13937" t="s">
        <v>54</v>
      </c>
      <c r="E13937" t="s">
        <v>1116</v>
      </c>
      <c r="F13937" s="1">
        <v>43265.565960648149</v>
      </c>
      <c r="G13937">
        <v>1</v>
      </c>
      <c r="H13937">
        <v>84.14</v>
      </c>
      <c r="I13937">
        <v>84.14</v>
      </c>
      <c r="J13937">
        <v>30</v>
      </c>
      <c r="K13937" t="s">
        <v>1777</v>
      </c>
      <c r="L13937">
        <v>2018</v>
      </c>
      <c r="M13937">
        <v>6</v>
      </c>
    </row>
    <row r="13938" spans="1:13" x14ac:dyDescent="0.25">
      <c r="A13938">
        <v>103706</v>
      </c>
      <c r="B13938" t="s">
        <v>1115</v>
      </c>
      <c r="C13938" t="s">
        <v>14</v>
      </c>
      <c r="D13938" t="s">
        <v>54</v>
      </c>
      <c r="E13938" t="s">
        <v>1116</v>
      </c>
      <c r="F13938" s="1">
        <v>43294.638136574074</v>
      </c>
      <c r="G13938">
        <v>1</v>
      </c>
      <c r="H13938">
        <v>84.14</v>
      </c>
      <c r="I13938">
        <v>84.14</v>
      </c>
      <c r="J13938">
        <v>30</v>
      </c>
      <c r="K13938" t="s">
        <v>1777</v>
      </c>
      <c r="L13938">
        <v>2018</v>
      </c>
      <c r="M13938">
        <v>7</v>
      </c>
    </row>
    <row r="13939" spans="1:13" x14ac:dyDescent="0.25">
      <c r="A13939">
        <v>103706</v>
      </c>
      <c r="B13939" t="s">
        <v>1115</v>
      </c>
      <c r="C13939" t="s">
        <v>14</v>
      </c>
      <c r="D13939" t="s">
        <v>54</v>
      </c>
      <c r="E13939" t="s">
        <v>1116</v>
      </c>
      <c r="F13939" s="1">
        <v>43433.407453703701</v>
      </c>
      <c r="G13939">
        <v>1</v>
      </c>
      <c r="H13939">
        <v>84.15</v>
      </c>
      <c r="I13939">
        <v>84.15</v>
      </c>
      <c r="J13939">
        <v>30</v>
      </c>
      <c r="K13939" t="s">
        <v>1777</v>
      </c>
      <c r="L13939">
        <v>2018</v>
      </c>
      <c r="M13939">
        <v>11</v>
      </c>
    </row>
    <row r="13940" spans="1:13" x14ac:dyDescent="0.25">
      <c r="A13940">
        <v>103706</v>
      </c>
      <c r="B13940" t="s">
        <v>1115</v>
      </c>
      <c r="C13940" t="s">
        <v>14</v>
      </c>
      <c r="D13940" t="s">
        <v>54</v>
      </c>
      <c r="E13940" t="s">
        <v>1116</v>
      </c>
      <c r="F13940" s="1">
        <v>43461.487372685187</v>
      </c>
      <c r="G13940">
        <v>1</v>
      </c>
      <c r="H13940">
        <v>84.15</v>
      </c>
      <c r="I13940">
        <v>84.15</v>
      </c>
      <c r="J13940">
        <v>30</v>
      </c>
      <c r="K13940" t="s">
        <v>1777</v>
      </c>
      <c r="L13940">
        <v>2018</v>
      </c>
      <c r="M13940">
        <v>12</v>
      </c>
    </row>
    <row r="13941" spans="1:13" x14ac:dyDescent="0.25">
      <c r="A13941">
        <v>103706</v>
      </c>
      <c r="B13941" t="s">
        <v>1115</v>
      </c>
      <c r="C13941" t="s">
        <v>14</v>
      </c>
      <c r="D13941" t="s">
        <v>54</v>
      </c>
      <c r="E13941" t="s">
        <v>1116</v>
      </c>
      <c r="F13941" s="1">
        <v>43462.395636574074</v>
      </c>
      <c r="G13941">
        <v>1</v>
      </c>
      <c r="H13941">
        <v>84.15</v>
      </c>
      <c r="I13941">
        <v>84.15</v>
      </c>
      <c r="J13941">
        <v>30</v>
      </c>
      <c r="K13941" t="s">
        <v>1777</v>
      </c>
      <c r="L13941">
        <v>2018</v>
      </c>
      <c r="M13941">
        <v>12</v>
      </c>
    </row>
    <row r="13942" spans="1:13" x14ac:dyDescent="0.25">
      <c r="A13942">
        <v>161522</v>
      </c>
      <c r="B13942" t="s">
        <v>1950</v>
      </c>
      <c r="C13942" t="s">
        <v>14</v>
      </c>
      <c r="D13942" t="s">
        <v>15</v>
      </c>
      <c r="E13942" t="s">
        <v>1116</v>
      </c>
      <c r="F13942" s="1">
        <v>43203.333587962959</v>
      </c>
      <c r="G13942">
        <v>1</v>
      </c>
      <c r="H13942">
        <v>326.47000000000003</v>
      </c>
      <c r="I13942">
        <v>326.47000000000003</v>
      </c>
      <c r="J13942">
        <v>30</v>
      </c>
      <c r="K13942" t="s">
        <v>1777</v>
      </c>
      <c r="L13942">
        <v>2018</v>
      </c>
      <c r="M13942">
        <v>4</v>
      </c>
    </row>
    <row r="13943" spans="1:13" x14ac:dyDescent="0.25">
      <c r="A13943">
        <v>161522</v>
      </c>
      <c r="B13943" t="s">
        <v>1950</v>
      </c>
      <c r="C13943" t="s">
        <v>14</v>
      </c>
      <c r="D13943" t="s">
        <v>15</v>
      </c>
      <c r="E13943" t="s">
        <v>1116</v>
      </c>
      <c r="F13943" s="1">
        <v>43216.541979166665</v>
      </c>
      <c r="G13943">
        <v>1</v>
      </c>
      <c r="H13943">
        <v>191.29</v>
      </c>
      <c r="I13943">
        <v>191.29</v>
      </c>
      <c r="J13943">
        <v>30</v>
      </c>
      <c r="K13943" t="s">
        <v>1777</v>
      </c>
      <c r="L13943">
        <v>2018</v>
      </c>
      <c r="M13943">
        <v>4</v>
      </c>
    </row>
    <row r="13944" spans="1:13" x14ac:dyDescent="0.25">
      <c r="A13944">
        <v>127738</v>
      </c>
      <c r="B13944" t="s">
        <v>1951</v>
      </c>
      <c r="C13944" t="s">
        <v>14</v>
      </c>
      <c r="D13944" t="s">
        <v>15</v>
      </c>
      <c r="E13944" t="s">
        <v>480</v>
      </c>
      <c r="F13944" s="1">
        <v>43140.538055555553</v>
      </c>
      <c r="G13944">
        <v>1</v>
      </c>
      <c r="H13944">
        <v>95.37</v>
      </c>
      <c r="I13944">
        <v>95.37</v>
      </c>
      <c r="J13944">
        <v>30</v>
      </c>
      <c r="K13944" t="s">
        <v>1777</v>
      </c>
      <c r="L13944">
        <v>2018</v>
      </c>
      <c r="M13944">
        <v>2</v>
      </c>
    </row>
    <row r="13945" spans="1:13" x14ac:dyDescent="0.25">
      <c r="A13945">
        <v>218109</v>
      </c>
      <c r="B13945" t="s">
        <v>1118</v>
      </c>
      <c r="C13945" t="s">
        <v>14</v>
      </c>
      <c r="D13945" t="s">
        <v>15</v>
      </c>
      <c r="E13945" t="s">
        <v>1119</v>
      </c>
      <c r="F13945" s="1">
        <v>43201.407905092594</v>
      </c>
      <c r="G13945">
        <v>1</v>
      </c>
      <c r="H13945">
        <v>143.43</v>
      </c>
      <c r="I13945">
        <v>143.43</v>
      </c>
      <c r="J13945">
        <v>30</v>
      </c>
      <c r="K13945" t="s">
        <v>1777</v>
      </c>
      <c r="L13945">
        <v>2018</v>
      </c>
      <c r="M13945">
        <v>4</v>
      </c>
    </row>
    <row r="13946" spans="1:13" x14ac:dyDescent="0.25">
      <c r="A13946">
        <v>218110</v>
      </c>
      <c r="B13946" t="s">
        <v>1120</v>
      </c>
      <c r="C13946" t="s">
        <v>14</v>
      </c>
      <c r="D13946" t="s">
        <v>15</v>
      </c>
      <c r="E13946" t="s">
        <v>1119</v>
      </c>
      <c r="F13946" s="1">
        <v>43616.419953703706</v>
      </c>
      <c r="G13946">
        <v>1</v>
      </c>
      <c r="H13946">
        <v>225.08</v>
      </c>
      <c r="I13946">
        <v>225.08</v>
      </c>
      <c r="J13946">
        <v>30</v>
      </c>
      <c r="K13946" t="s">
        <v>1777</v>
      </c>
      <c r="L13946">
        <v>2019</v>
      </c>
      <c r="M13946">
        <v>5</v>
      </c>
    </row>
    <row r="13947" spans="1:13" x14ac:dyDescent="0.25">
      <c r="A13947">
        <v>42477</v>
      </c>
      <c r="B13947" t="s">
        <v>1124</v>
      </c>
      <c r="C13947" t="s">
        <v>14</v>
      </c>
      <c r="D13947" t="s">
        <v>15</v>
      </c>
      <c r="E13947" t="s">
        <v>1122</v>
      </c>
      <c r="F13947" s="1">
        <v>43781.381122685183</v>
      </c>
      <c r="G13947">
        <v>1</v>
      </c>
      <c r="H13947">
        <v>477.47</v>
      </c>
      <c r="I13947">
        <v>477.47</v>
      </c>
      <c r="J13947">
        <v>30</v>
      </c>
      <c r="K13947" t="s">
        <v>1777</v>
      </c>
      <c r="L13947">
        <v>2019</v>
      </c>
      <c r="M13947">
        <v>11</v>
      </c>
    </row>
    <row r="13948" spans="1:13" x14ac:dyDescent="0.25">
      <c r="A13948">
        <v>113816</v>
      </c>
      <c r="B13948" t="s">
        <v>1125</v>
      </c>
      <c r="C13948" t="s">
        <v>14</v>
      </c>
      <c r="D13948" t="s">
        <v>15</v>
      </c>
      <c r="E13948" t="s">
        <v>1122</v>
      </c>
      <c r="F13948" s="1">
        <v>43342.518865740742</v>
      </c>
      <c r="G13948">
        <v>1</v>
      </c>
      <c r="H13948">
        <v>254.99</v>
      </c>
      <c r="I13948">
        <v>254.99</v>
      </c>
      <c r="J13948">
        <v>30</v>
      </c>
      <c r="K13948" t="s">
        <v>1777</v>
      </c>
      <c r="L13948">
        <v>2018</v>
      </c>
      <c r="M13948">
        <v>8</v>
      </c>
    </row>
    <row r="13949" spans="1:13" x14ac:dyDescent="0.25">
      <c r="A13949">
        <v>113814</v>
      </c>
      <c r="B13949" t="s">
        <v>1127</v>
      </c>
      <c r="C13949" t="s">
        <v>14</v>
      </c>
      <c r="D13949" t="s">
        <v>15</v>
      </c>
      <c r="E13949" t="s">
        <v>1122</v>
      </c>
      <c r="F13949" s="1">
        <v>43537.419675925928</v>
      </c>
      <c r="G13949">
        <v>1</v>
      </c>
      <c r="H13949">
        <v>160.47</v>
      </c>
      <c r="I13949">
        <v>160.47</v>
      </c>
      <c r="J13949">
        <v>30</v>
      </c>
      <c r="K13949" t="s">
        <v>1777</v>
      </c>
      <c r="L13949">
        <v>2019</v>
      </c>
      <c r="M13949">
        <v>3</v>
      </c>
    </row>
    <row r="13950" spans="1:13" x14ac:dyDescent="0.25">
      <c r="A13950">
        <v>113816</v>
      </c>
      <c r="B13950" t="s">
        <v>1125</v>
      </c>
      <c r="C13950" t="s">
        <v>14</v>
      </c>
      <c r="D13950" t="s">
        <v>15</v>
      </c>
      <c r="E13950" t="s">
        <v>1122</v>
      </c>
      <c r="F13950" s="1">
        <v>43567.424155092594</v>
      </c>
      <c r="G13950">
        <v>1</v>
      </c>
      <c r="H13950">
        <v>261.5</v>
      </c>
      <c r="I13950">
        <v>261.5</v>
      </c>
      <c r="J13950">
        <v>30</v>
      </c>
      <c r="K13950" t="s">
        <v>1777</v>
      </c>
      <c r="L13950">
        <v>2019</v>
      </c>
      <c r="M13950">
        <v>4</v>
      </c>
    </row>
    <row r="13951" spans="1:13" x14ac:dyDescent="0.25">
      <c r="A13951">
        <v>113816</v>
      </c>
      <c r="B13951" t="s">
        <v>1125</v>
      </c>
      <c r="C13951" t="s">
        <v>14</v>
      </c>
      <c r="D13951" t="s">
        <v>15</v>
      </c>
      <c r="E13951" t="s">
        <v>1122</v>
      </c>
      <c r="F13951" s="1">
        <v>43567.446261574078</v>
      </c>
      <c r="G13951">
        <v>1</v>
      </c>
      <c r="H13951">
        <v>261.5</v>
      </c>
      <c r="I13951">
        <v>261.5</v>
      </c>
      <c r="J13951">
        <v>30</v>
      </c>
      <c r="K13951" t="s">
        <v>1777</v>
      </c>
      <c r="L13951">
        <v>2019</v>
      </c>
      <c r="M13951">
        <v>4</v>
      </c>
    </row>
    <row r="13952" spans="1:13" x14ac:dyDescent="0.25">
      <c r="A13952">
        <v>111485</v>
      </c>
      <c r="B13952" t="s">
        <v>1952</v>
      </c>
      <c r="C13952" t="s">
        <v>14</v>
      </c>
      <c r="D13952" t="s">
        <v>15</v>
      </c>
      <c r="E13952" t="s">
        <v>1122</v>
      </c>
      <c r="F13952" s="1">
        <v>43768.425092592595</v>
      </c>
      <c r="G13952">
        <v>1</v>
      </c>
      <c r="H13952">
        <v>116.45</v>
      </c>
      <c r="I13952">
        <v>116.45</v>
      </c>
      <c r="J13952">
        <v>30</v>
      </c>
      <c r="K13952" t="s">
        <v>1777</v>
      </c>
      <c r="L13952">
        <v>2019</v>
      </c>
      <c r="M13952">
        <v>10</v>
      </c>
    </row>
    <row r="13953" spans="1:13" x14ac:dyDescent="0.25">
      <c r="A13953">
        <v>113816</v>
      </c>
      <c r="B13953" t="s">
        <v>1125</v>
      </c>
      <c r="C13953" t="s">
        <v>14</v>
      </c>
      <c r="D13953" t="s">
        <v>15</v>
      </c>
      <c r="E13953" t="s">
        <v>1122</v>
      </c>
      <c r="F13953" s="1">
        <v>43768.425092592595</v>
      </c>
      <c r="G13953">
        <v>1</v>
      </c>
      <c r="H13953">
        <v>254.99</v>
      </c>
      <c r="I13953">
        <v>254.99</v>
      </c>
      <c r="J13953">
        <v>30</v>
      </c>
      <c r="K13953" t="s">
        <v>1777</v>
      </c>
      <c r="L13953">
        <v>2019</v>
      </c>
      <c r="M13953">
        <v>10</v>
      </c>
    </row>
    <row r="13954" spans="1:13" x14ac:dyDescent="0.25">
      <c r="A13954">
        <v>113814</v>
      </c>
      <c r="B13954" t="s">
        <v>1127</v>
      </c>
      <c r="C13954" t="s">
        <v>14</v>
      </c>
      <c r="D13954" t="s">
        <v>15</v>
      </c>
      <c r="E13954" t="s">
        <v>1122</v>
      </c>
      <c r="F13954" s="1">
        <v>43781.383576388886</v>
      </c>
      <c r="G13954">
        <v>1</v>
      </c>
      <c r="H13954">
        <v>165.22</v>
      </c>
      <c r="I13954">
        <v>165.22</v>
      </c>
      <c r="J13954">
        <v>30</v>
      </c>
      <c r="K13954" t="s">
        <v>1777</v>
      </c>
      <c r="L13954">
        <v>2019</v>
      </c>
      <c r="M13954">
        <v>11</v>
      </c>
    </row>
    <row r="13955" spans="1:13" x14ac:dyDescent="0.25">
      <c r="A13955">
        <v>113814</v>
      </c>
      <c r="B13955" t="s">
        <v>1127</v>
      </c>
      <c r="C13955" t="s">
        <v>14</v>
      </c>
      <c r="D13955" t="s">
        <v>15</v>
      </c>
      <c r="E13955" t="s">
        <v>1122</v>
      </c>
      <c r="F13955" s="1">
        <v>43784.395439814813</v>
      </c>
      <c r="G13955">
        <v>1</v>
      </c>
      <c r="H13955">
        <v>165.22</v>
      </c>
      <c r="I13955">
        <v>165.22</v>
      </c>
      <c r="J13955">
        <v>30</v>
      </c>
      <c r="K13955" t="s">
        <v>1777</v>
      </c>
      <c r="L13955">
        <v>2019</v>
      </c>
      <c r="M13955">
        <v>11</v>
      </c>
    </row>
    <row r="13956" spans="1:13" x14ac:dyDescent="0.25">
      <c r="A13956">
        <v>113814</v>
      </c>
      <c r="B13956" t="s">
        <v>1127</v>
      </c>
      <c r="C13956" t="s">
        <v>14</v>
      </c>
      <c r="D13956" t="s">
        <v>15</v>
      </c>
      <c r="E13956" t="s">
        <v>1122</v>
      </c>
      <c r="F13956" s="1">
        <v>43784.603842592594</v>
      </c>
      <c r="G13956">
        <v>1</v>
      </c>
      <c r="H13956">
        <v>160.5</v>
      </c>
      <c r="I13956">
        <v>160.5</v>
      </c>
      <c r="J13956">
        <v>30</v>
      </c>
      <c r="K13956" t="s">
        <v>1777</v>
      </c>
      <c r="L13956">
        <v>2019</v>
      </c>
      <c r="M13956">
        <v>11</v>
      </c>
    </row>
    <row r="13957" spans="1:13" x14ac:dyDescent="0.25">
      <c r="A13957">
        <v>113814</v>
      </c>
      <c r="B13957" t="s">
        <v>1127</v>
      </c>
      <c r="C13957" t="s">
        <v>14</v>
      </c>
      <c r="D13957" t="s">
        <v>15</v>
      </c>
      <c r="E13957" t="s">
        <v>1122</v>
      </c>
      <c r="F13957" s="1">
        <v>43805.435995370368</v>
      </c>
      <c r="G13957">
        <v>1</v>
      </c>
      <c r="H13957">
        <v>160.5</v>
      </c>
      <c r="I13957">
        <v>160.5</v>
      </c>
      <c r="J13957">
        <v>30</v>
      </c>
      <c r="K13957" t="s">
        <v>1777</v>
      </c>
      <c r="L13957">
        <v>2019</v>
      </c>
      <c r="M13957">
        <v>12</v>
      </c>
    </row>
    <row r="13958" spans="1:13" x14ac:dyDescent="0.25">
      <c r="A13958">
        <v>113814</v>
      </c>
      <c r="B13958" t="s">
        <v>1127</v>
      </c>
      <c r="C13958" t="s">
        <v>14</v>
      </c>
      <c r="D13958" t="s">
        <v>15</v>
      </c>
      <c r="E13958" t="s">
        <v>1122</v>
      </c>
      <c r="F13958" s="1">
        <v>43817.478796296295</v>
      </c>
      <c r="G13958">
        <v>3</v>
      </c>
      <c r="H13958">
        <v>160.5</v>
      </c>
      <c r="I13958">
        <v>481.5</v>
      </c>
      <c r="J13958">
        <v>30</v>
      </c>
      <c r="K13958" t="s">
        <v>1777</v>
      </c>
      <c r="L13958">
        <v>2019</v>
      </c>
      <c r="M13958">
        <v>12</v>
      </c>
    </row>
    <row r="13959" spans="1:13" x14ac:dyDescent="0.25">
      <c r="A13959">
        <v>118566</v>
      </c>
      <c r="B13959" t="s">
        <v>1953</v>
      </c>
      <c r="C13959" t="s">
        <v>14</v>
      </c>
      <c r="D13959" t="s">
        <v>15</v>
      </c>
      <c r="E13959" t="s">
        <v>1954</v>
      </c>
      <c r="F13959" s="1">
        <v>43521.409502314818</v>
      </c>
      <c r="G13959">
        <v>1</v>
      </c>
      <c r="H13959">
        <v>967.07</v>
      </c>
      <c r="I13959">
        <v>967.07</v>
      </c>
      <c r="J13959">
        <v>30</v>
      </c>
      <c r="K13959" t="s">
        <v>1777</v>
      </c>
      <c r="L13959">
        <v>2019</v>
      </c>
      <c r="M13959">
        <v>2</v>
      </c>
    </row>
    <row r="13960" spans="1:13" x14ac:dyDescent="0.25">
      <c r="A13960">
        <v>118566</v>
      </c>
      <c r="B13960" t="s">
        <v>1953</v>
      </c>
      <c r="C13960" t="s">
        <v>14</v>
      </c>
      <c r="D13960" t="s">
        <v>15</v>
      </c>
      <c r="E13960" t="s">
        <v>1954</v>
      </c>
      <c r="F13960" s="1">
        <v>43535.344722222224</v>
      </c>
      <c r="G13960">
        <v>1</v>
      </c>
      <c r="H13960">
        <v>876.05</v>
      </c>
      <c r="I13960">
        <v>876.05</v>
      </c>
      <c r="J13960">
        <v>30</v>
      </c>
      <c r="K13960" t="s">
        <v>1777</v>
      </c>
      <c r="L13960">
        <v>2019</v>
      </c>
      <c r="M13960">
        <v>3</v>
      </c>
    </row>
    <row r="13961" spans="1:13" x14ac:dyDescent="0.25">
      <c r="A13961">
        <v>118563</v>
      </c>
      <c r="B13961" t="s">
        <v>1955</v>
      </c>
      <c r="C13961" t="s">
        <v>14</v>
      </c>
      <c r="D13961" t="s">
        <v>15</v>
      </c>
      <c r="E13961" t="s">
        <v>1954</v>
      </c>
      <c r="F13961" s="1">
        <v>43111.546041666668</v>
      </c>
      <c r="G13961">
        <v>1</v>
      </c>
      <c r="H13961">
        <v>487.6</v>
      </c>
      <c r="I13961">
        <v>487.6</v>
      </c>
      <c r="J13961">
        <v>30</v>
      </c>
      <c r="K13961" t="s">
        <v>1777</v>
      </c>
      <c r="L13961">
        <v>2018</v>
      </c>
      <c r="M13961">
        <v>1</v>
      </c>
    </row>
    <row r="13962" spans="1:13" x14ac:dyDescent="0.25">
      <c r="A13962">
        <v>146071</v>
      </c>
      <c r="B13962" t="s">
        <v>1132</v>
      </c>
      <c r="C13962" t="s">
        <v>14</v>
      </c>
      <c r="D13962" t="s">
        <v>15</v>
      </c>
      <c r="E13962" t="s">
        <v>1131</v>
      </c>
      <c r="F13962" s="1">
        <v>43230.401423611111</v>
      </c>
      <c r="G13962">
        <v>1</v>
      </c>
      <c r="H13962">
        <v>138.52000000000001</v>
      </c>
      <c r="I13962">
        <v>138.52000000000001</v>
      </c>
      <c r="J13962">
        <v>30</v>
      </c>
      <c r="K13962" t="s">
        <v>1777</v>
      </c>
      <c r="L13962">
        <v>2018</v>
      </c>
      <c r="M13962">
        <v>5</v>
      </c>
    </row>
    <row r="13963" spans="1:13" x14ac:dyDescent="0.25">
      <c r="A13963">
        <v>146071</v>
      </c>
      <c r="B13963" t="s">
        <v>1132</v>
      </c>
      <c r="C13963" t="s">
        <v>14</v>
      </c>
      <c r="D13963" t="s">
        <v>15</v>
      </c>
      <c r="E13963" t="s">
        <v>1131</v>
      </c>
      <c r="F13963" s="1">
        <v>43573.418981481482</v>
      </c>
      <c r="G13963">
        <v>1</v>
      </c>
      <c r="H13963">
        <v>138.51</v>
      </c>
      <c r="I13963">
        <v>138.51</v>
      </c>
      <c r="J13963">
        <v>30</v>
      </c>
      <c r="K13963" t="s">
        <v>1777</v>
      </c>
      <c r="L13963">
        <v>2019</v>
      </c>
      <c r="M13963">
        <v>4</v>
      </c>
    </row>
    <row r="13964" spans="1:13" x14ac:dyDescent="0.25">
      <c r="A13964">
        <v>146071</v>
      </c>
      <c r="B13964" t="s">
        <v>1132</v>
      </c>
      <c r="C13964" t="s">
        <v>14</v>
      </c>
      <c r="D13964" t="s">
        <v>15</v>
      </c>
      <c r="E13964" t="s">
        <v>1131</v>
      </c>
      <c r="F13964" s="1">
        <v>43581.466597222221</v>
      </c>
      <c r="G13964">
        <v>1</v>
      </c>
      <c r="H13964">
        <v>138.51</v>
      </c>
      <c r="I13964">
        <v>138.51</v>
      </c>
      <c r="J13964">
        <v>30</v>
      </c>
      <c r="K13964" t="s">
        <v>1777</v>
      </c>
      <c r="L13964">
        <v>2019</v>
      </c>
      <c r="M13964">
        <v>4</v>
      </c>
    </row>
    <row r="13965" spans="1:13" x14ac:dyDescent="0.25">
      <c r="A13965">
        <v>845630</v>
      </c>
      <c r="B13965" t="s">
        <v>1956</v>
      </c>
      <c r="C13965" t="s">
        <v>14</v>
      </c>
      <c r="D13965" t="s">
        <v>15</v>
      </c>
      <c r="E13965" t="s">
        <v>1131</v>
      </c>
      <c r="F13965" s="1">
        <v>43241.463402777779</v>
      </c>
      <c r="G13965">
        <v>1</v>
      </c>
      <c r="H13965">
        <v>132.4</v>
      </c>
      <c r="I13965">
        <v>132.4</v>
      </c>
      <c r="J13965">
        <v>30</v>
      </c>
      <c r="K13965" t="s">
        <v>1777</v>
      </c>
      <c r="L13965">
        <v>2018</v>
      </c>
      <c r="M13965">
        <v>5</v>
      </c>
    </row>
    <row r="13966" spans="1:13" x14ac:dyDescent="0.25">
      <c r="A13966">
        <v>845376</v>
      </c>
      <c r="B13966" t="s">
        <v>1957</v>
      </c>
      <c r="C13966" t="s">
        <v>14</v>
      </c>
      <c r="D13966" t="s">
        <v>15</v>
      </c>
      <c r="E13966" t="s">
        <v>1131</v>
      </c>
      <c r="F13966" s="1">
        <v>43805.435995370368</v>
      </c>
      <c r="G13966">
        <v>1</v>
      </c>
      <c r="H13966">
        <v>119.76</v>
      </c>
      <c r="I13966">
        <v>119.76</v>
      </c>
      <c r="J13966">
        <v>30</v>
      </c>
      <c r="K13966" t="s">
        <v>1777</v>
      </c>
      <c r="L13966">
        <v>2019</v>
      </c>
      <c r="M13966">
        <v>12</v>
      </c>
    </row>
    <row r="13967" spans="1:13" x14ac:dyDescent="0.25">
      <c r="A13967">
        <v>845376</v>
      </c>
      <c r="B13967" t="s">
        <v>1957</v>
      </c>
      <c r="C13967" t="s">
        <v>14</v>
      </c>
      <c r="D13967" t="s">
        <v>15</v>
      </c>
      <c r="E13967" t="s">
        <v>1131</v>
      </c>
      <c r="F13967" s="1">
        <v>43809.377858796295</v>
      </c>
      <c r="G13967">
        <v>1</v>
      </c>
      <c r="H13967">
        <v>119.76</v>
      </c>
      <c r="I13967">
        <v>119.76</v>
      </c>
      <c r="J13967">
        <v>30</v>
      </c>
      <c r="K13967" t="s">
        <v>1777</v>
      </c>
      <c r="L13967">
        <v>2019</v>
      </c>
      <c r="M13967">
        <v>12</v>
      </c>
    </row>
    <row r="13968" spans="1:13" x14ac:dyDescent="0.25">
      <c r="A13968">
        <v>850459</v>
      </c>
      <c r="B13968" t="s">
        <v>1133</v>
      </c>
      <c r="C13968" t="s">
        <v>14</v>
      </c>
      <c r="D13968" t="s">
        <v>15</v>
      </c>
      <c r="E13968" t="s">
        <v>1131</v>
      </c>
      <c r="F13968" s="1">
        <v>43203.489374999997</v>
      </c>
      <c r="G13968">
        <v>1</v>
      </c>
      <c r="H13968">
        <v>59.95</v>
      </c>
      <c r="I13968">
        <v>59.95</v>
      </c>
      <c r="J13968">
        <v>30</v>
      </c>
      <c r="K13968" t="s">
        <v>1777</v>
      </c>
      <c r="L13968">
        <v>2018</v>
      </c>
      <c r="M13968">
        <v>4</v>
      </c>
    </row>
    <row r="13969" spans="1:13" x14ac:dyDescent="0.25">
      <c r="A13969">
        <v>850459</v>
      </c>
      <c r="B13969" t="s">
        <v>1133</v>
      </c>
      <c r="C13969" t="s">
        <v>14</v>
      </c>
      <c r="D13969" t="s">
        <v>15</v>
      </c>
      <c r="E13969" t="s">
        <v>1131</v>
      </c>
      <c r="F13969" s="1">
        <v>43206.545601851853</v>
      </c>
      <c r="G13969">
        <v>1</v>
      </c>
      <c r="H13969">
        <v>59.95</v>
      </c>
      <c r="I13969">
        <v>59.95</v>
      </c>
      <c r="J13969">
        <v>30</v>
      </c>
      <c r="K13969" t="s">
        <v>1777</v>
      </c>
      <c r="L13969">
        <v>2018</v>
      </c>
      <c r="M13969">
        <v>4</v>
      </c>
    </row>
    <row r="13970" spans="1:13" x14ac:dyDescent="0.25">
      <c r="A13970">
        <v>850459</v>
      </c>
      <c r="B13970" t="s">
        <v>1133</v>
      </c>
      <c r="C13970" t="s">
        <v>14</v>
      </c>
      <c r="D13970" t="s">
        <v>15</v>
      </c>
      <c r="E13970" t="s">
        <v>1131</v>
      </c>
      <c r="F13970" s="1">
        <v>43224.525636574072</v>
      </c>
      <c r="G13970">
        <v>1</v>
      </c>
      <c r="H13970">
        <v>59.95</v>
      </c>
      <c r="I13970">
        <v>59.95</v>
      </c>
      <c r="J13970">
        <v>30</v>
      </c>
      <c r="K13970" t="s">
        <v>1777</v>
      </c>
      <c r="L13970">
        <v>2018</v>
      </c>
      <c r="M13970">
        <v>5</v>
      </c>
    </row>
    <row r="13971" spans="1:13" x14ac:dyDescent="0.25">
      <c r="A13971">
        <v>850459</v>
      </c>
      <c r="B13971" t="s">
        <v>1133</v>
      </c>
      <c r="C13971" t="s">
        <v>14</v>
      </c>
      <c r="D13971" t="s">
        <v>15</v>
      </c>
      <c r="E13971" t="s">
        <v>1131</v>
      </c>
      <c r="F13971" s="1">
        <v>43241.463402777779</v>
      </c>
      <c r="G13971">
        <v>1</v>
      </c>
      <c r="H13971">
        <v>59.95</v>
      </c>
      <c r="I13971">
        <v>59.95</v>
      </c>
      <c r="J13971">
        <v>30</v>
      </c>
      <c r="K13971" t="s">
        <v>1777</v>
      </c>
      <c r="L13971">
        <v>2018</v>
      </c>
      <c r="M13971">
        <v>5</v>
      </c>
    </row>
    <row r="13972" spans="1:13" x14ac:dyDescent="0.25">
      <c r="A13972">
        <v>850459</v>
      </c>
      <c r="B13972" t="s">
        <v>1133</v>
      </c>
      <c r="C13972" t="s">
        <v>14</v>
      </c>
      <c r="D13972" t="s">
        <v>15</v>
      </c>
      <c r="E13972" t="s">
        <v>1131</v>
      </c>
      <c r="F13972" s="1">
        <v>43251.550787037035</v>
      </c>
      <c r="G13972">
        <v>1</v>
      </c>
      <c r="H13972">
        <v>59.95</v>
      </c>
      <c r="I13972">
        <v>59.95</v>
      </c>
      <c r="J13972">
        <v>30</v>
      </c>
      <c r="K13972" t="s">
        <v>1777</v>
      </c>
      <c r="L13972">
        <v>2018</v>
      </c>
      <c r="M13972">
        <v>5</v>
      </c>
    </row>
    <row r="13973" spans="1:13" x14ac:dyDescent="0.25">
      <c r="A13973">
        <v>850459</v>
      </c>
      <c r="B13973" t="s">
        <v>1133</v>
      </c>
      <c r="C13973" t="s">
        <v>14</v>
      </c>
      <c r="D13973" t="s">
        <v>15</v>
      </c>
      <c r="E13973" t="s">
        <v>1131</v>
      </c>
      <c r="F13973" s="1">
        <v>43259.520891203705</v>
      </c>
      <c r="G13973">
        <v>1</v>
      </c>
      <c r="H13973">
        <v>59.95</v>
      </c>
      <c r="I13973">
        <v>59.95</v>
      </c>
      <c r="J13973">
        <v>30</v>
      </c>
      <c r="K13973" t="s">
        <v>1777</v>
      </c>
      <c r="L13973">
        <v>2018</v>
      </c>
      <c r="M13973">
        <v>6</v>
      </c>
    </row>
    <row r="13974" spans="1:13" x14ac:dyDescent="0.25">
      <c r="A13974">
        <v>850459</v>
      </c>
      <c r="B13974" t="s">
        <v>1133</v>
      </c>
      <c r="C13974" t="s">
        <v>14</v>
      </c>
      <c r="D13974" t="s">
        <v>15</v>
      </c>
      <c r="E13974" t="s">
        <v>1131</v>
      </c>
      <c r="F13974" s="1">
        <v>43273.518888888888</v>
      </c>
      <c r="G13974">
        <v>1</v>
      </c>
      <c r="H13974">
        <v>59.37</v>
      </c>
      <c r="I13974">
        <v>59.37</v>
      </c>
      <c r="J13974">
        <v>30</v>
      </c>
      <c r="K13974" t="s">
        <v>1777</v>
      </c>
      <c r="L13974">
        <v>2018</v>
      </c>
      <c r="M13974">
        <v>6</v>
      </c>
    </row>
    <row r="13975" spans="1:13" x14ac:dyDescent="0.25">
      <c r="A13975">
        <v>850459</v>
      </c>
      <c r="B13975" t="s">
        <v>1133</v>
      </c>
      <c r="C13975" t="s">
        <v>14</v>
      </c>
      <c r="D13975" t="s">
        <v>15</v>
      </c>
      <c r="E13975" t="s">
        <v>1131</v>
      </c>
      <c r="F13975" s="1">
        <v>43273.518888888888</v>
      </c>
      <c r="G13975">
        <v>1</v>
      </c>
      <c r="H13975">
        <v>59.37</v>
      </c>
      <c r="I13975">
        <v>59.37</v>
      </c>
      <c r="J13975">
        <v>30</v>
      </c>
      <c r="K13975" t="s">
        <v>1777</v>
      </c>
      <c r="L13975">
        <v>2018</v>
      </c>
      <c r="M13975">
        <v>6</v>
      </c>
    </row>
    <row r="13976" spans="1:13" x14ac:dyDescent="0.25">
      <c r="A13976">
        <v>850459</v>
      </c>
      <c r="B13976" t="s">
        <v>1133</v>
      </c>
      <c r="C13976" t="s">
        <v>14</v>
      </c>
      <c r="D13976" t="s">
        <v>15</v>
      </c>
      <c r="E13976" t="s">
        <v>1131</v>
      </c>
      <c r="F13976" s="1">
        <v>43280.486388888887</v>
      </c>
      <c r="G13976">
        <v>1</v>
      </c>
      <c r="H13976">
        <v>59.37</v>
      </c>
      <c r="I13976">
        <v>59.37</v>
      </c>
      <c r="J13976">
        <v>30</v>
      </c>
      <c r="K13976" t="s">
        <v>1777</v>
      </c>
      <c r="L13976">
        <v>2018</v>
      </c>
      <c r="M13976">
        <v>6</v>
      </c>
    </row>
    <row r="13977" spans="1:13" x14ac:dyDescent="0.25">
      <c r="A13977">
        <v>850459</v>
      </c>
      <c r="B13977" t="s">
        <v>1133</v>
      </c>
      <c r="C13977" t="s">
        <v>14</v>
      </c>
      <c r="D13977" t="s">
        <v>15</v>
      </c>
      <c r="E13977" t="s">
        <v>1131</v>
      </c>
      <c r="F13977" s="1">
        <v>43290.528715277775</v>
      </c>
      <c r="G13977">
        <v>1</v>
      </c>
      <c r="H13977">
        <v>59.95</v>
      </c>
      <c r="I13977">
        <v>59.95</v>
      </c>
      <c r="J13977">
        <v>30</v>
      </c>
      <c r="K13977" t="s">
        <v>1777</v>
      </c>
      <c r="L13977">
        <v>2018</v>
      </c>
      <c r="M13977">
        <v>7</v>
      </c>
    </row>
    <row r="13978" spans="1:13" x14ac:dyDescent="0.25">
      <c r="A13978">
        <v>850459</v>
      </c>
      <c r="B13978" t="s">
        <v>1133</v>
      </c>
      <c r="C13978" t="s">
        <v>14</v>
      </c>
      <c r="D13978" t="s">
        <v>15</v>
      </c>
      <c r="E13978" t="s">
        <v>1131</v>
      </c>
      <c r="F13978" s="1">
        <v>43291.459548611114</v>
      </c>
      <c r="G13978">
        <v>1</v>
      </c>
      <c r="H13978">
        <v>59.95</v>
      </c>
      <c r="I13978">
        <v>59.95</v>
      </c>
      <c r="J13978">
        <v>30</v>
      </c>
      <c r="K13978" t="s">
        <v>1777</v>
      </c>
      <c r="L13978">
        <v>2018</v>
      </c>
      <c r="M13978">
        <v>7</v>
      </c>
    </row>
    <row r="13979" spans="1:13" x14ac:dyDescent="0.25">
      <c r="A13979">
        <v>850459</v>
      </c>
      <c r="B13979" t="s">
        <v>1133</v>
      </c>
      <c r="C13979" t="s">
        <v>14</v>
      </c>
      <c r="D13979" t="s">
        <v>15</v>
      </c>
      <c r="E13979" t="s">
        <v>1131</v>
      </c>
      <c r="F13979" s="1">
        <v>43298.587291666663</v>
      </c>
      <c r="G13979">
        <v>1</v>
      </c>
      <c r="H13979">
        <v>59.95</v>
      </c>
      <c r="I13979">
        <v>59.95</v>
      </c>
      <c r="J13979">
        <v>30</v>
      </c>
      <c r="K13979" t="s">
        <v>1777</v>
      </c>
      <c r="L13979">
        <v>2018</v>
      </c>
      <c r="M13979">
        <v>7</v>
      </c>
    </row>
    <row r="13980" spans="1:13" x14ac:dyDescent="0.25">
      <c r="A13980">
        <v>850459</v>
      </c>
      <c r="B13980" t="s">
        <v>1133</v>
      </c>
      <c r="C13980" t="s">
        <v>14</v>
      </c>
      <c r="D13980" t="s">
        <v>15</v>
      </c>
      <c r="E13980" t="s">
        <v>1131</v>
      </c>
      <c r="F13980" s="1">
        <v>43301.430046296293</v>
      </c>
      <c r="G13980">
        <v>1</v>
      </c>
      <c r="H13980">
        <v>59.95</v>
      </c>
      <c r="I13980">
        <v>59.95</v>
      </c>
      <c r="J13980">
        <v>30</v>
      </c>
      <c r="K13980" t="s">
        <v>1777</v>
      </c>
      <c r="L13980">
        <v>2018</v>
      </c>
      <c r="M13980">
        <v>7</v>
      </c>
    </row>
    <row r="13981" spans="1:13" x14ac:dyDescent="0.25">
      <c r="A13981">
        <v>850459</v>
      </c>
      <c r="B13981" t="s">
        <v>1133</v>
      </c>
      <c r="C13981" t="s">
        <v>14</v>
      </c>
      <c r="D13981" t="s">
        <v>15</v>
      </c>
      <c r="E13981" t="s">
        <v>1131</v>
      </c>
      <c r="F13981" s="1">
        <v>43402.506423611114</v>
      </c>
      <c r="G13981">
        <v>1</v>
      </c>
      <c r="H13981">
        <v>59.37</v>
      </c>
      <c r="I13981">
        <v>59.37</v>
      </c>
      <c r="J13981">
        <v>30</v>
      </c>
      <c r="K13981" t="s">
        <v>1777</v>
      </c>
      <c r="L13981">
        <v>2018</v>
      </c>
      <c r="M13981">
        <v>10</v>
      </c>
    </row>
    <row r="13982" spans="1:13" x14ac:dyDescent="0.25">
      <c r="A13982">
        <v>850459</v>
      </c>
      <c r="B13982" t="s">
        <v>1133</v>
      </c>
      <c r="C13982" t="s">
        <v>14</v>
      </c>
      <c r="D13982" t="s">
        <v>15</v>
      </c>
      <c r="E13982" t="s">
        <v>1131</v>
      </c>
      <c r="F13982" s="1">
        <v>43425.583437499998</v>
      </c>
      <c r="G13982">
        <v>1</v>
      </c>
      <c r="H13982">
        <v>59.95</v>
      </c>
      <c r="I13982">
        <v>59.95</v>
      </c>
      <c r="J13982">
        <v>30</v>
      </c>
      <c r="K13982" t="s">
        <v>1777</v>
      </c>
      <c r="L13982">
        <v>2018</v>
      </c>
      <c r="M13982">
        <v>11</v>
      </c>
    </row>
    <row r="13983" spans="1:13" x14ac:dyDescent="0.25">
      <c r="A13983">
        <v>850459</v>
      </c>
      <c r="B13983" t="s">
        <v>1133</v>
      </c>
      <c r="C13983" t="s">
        <v>14</v>
      </c>
      <c r="D13983" t="s">
        <v>15</v>
      </c>
      <c r="E13983" t="s">
        <v>1131</v>
      </c>
      <c r="F13983" s="1">
        <v>43432.537905092591</v>
      </c>
      <c r="G13983">
        <v>1</v>
      </c>
      <c r="H13983">
        <v>59.95</v>
      </c>
      <c r="I13983">
        <v>59.95</v>
      </c>
      <c r="J13983">
        <v>30</v>
      </c>
      <c r="K13983" t="s">
        <v>1777</v>
      </c>
      <c r="L13983">
        <v>2018</v>
      </c>
      <c r="M13983">
        <v>11</v>
      </c>
    </row>
    <row r="13984" spans="1:13" x14ac:dyDescent="0.25">
      <c r="A13984">
        <v>850459</v>
      </c>
      <c r="B13984" t="s">
        <v>1133</v>
      </c>
      <c r="C13984" t="s">
        <v>14</v>
      </c>
      <c r="D13984" t="s">
        <v>15</v>
      </c>
      <c r="E13984" t="s">
        <v>1131</v>
      </c>
      <c r="F13984" s="1">
        <v>43448.403229166666</v>
      </c>
      <c r="G13984">
        <v>1</v>
      </c>
      <c r="H13984">
        <v>59.37</v>
      </c>
      <c r="I13984">
        <v>59.37</v>
      </c>
      <c r="J13984">
        <v>30</v>
      </c>
      <c r="K13984" t="s">
        <v>1777</v>
      </c>
      <c r="L13984">
        <v>2018</v>
      </c>
      <c r="M13984">
        <v>12</v>
      </c>
    </row>
    <row r="13985" spans="1:13" x14ac:dyDescent="0.25">
      <c r="A13985">
        <v>850459</v>
      </c>
      <c r="B13985" t="s">
        <v>1133</v>
      </c>
      <c r="C13985" t="s">
        <v>14</v>
      </c>
      <c r="D13985" t="s">
        <v>15</v>
      </c>
      <c r="E13985" t="s">
        <v>1131</v>
      </c>
      <c r="F13985" s="1">
        <v>43448.403229166666</v>
      </c>
      <c r="G13985">
        <v>1</v>
      </c>
      <c r="H13985">
        <v>59.37</v>
      </c>
      <c r="I13985">
        <v>59.37</v>
      </c>
      <c r="J13985">
        <v>30</v>
      </c>
      <c r="K13985" t="s">
        <v>1777</v>
      </c>
      <c r="L13985">
        <v>2018</v>
      </c>
      <c r="M13985">
        <v>12</v>
      </c>
    </row>
    <row r="13986" spans="1:13" x14ac:dyDescent="0.25">
      <c r="A13986">
        <v>850459</v>
      </c>
      <c r="B13986" t="s">
        <v>1133</v>
      </c>
      <c r="C13986" t="s">
        <v>14</v>
      </c>
      <c r="D13986" t="s">
        <v>15</v>
      </c>
      <c r="E13986" t="s">
        <v>1131</v>
      </c>
      <c r="F13986" s="1">
        <v>43448.545312499999</v>
      </c>
      <c r="G13986">
        <v>1</v>
      </c>
      <c r="H13986">
        <v>59.37</v>
      </c>
      <c r="I13986">
        <v>59.37</v>
      </c>
      <c r="J13986">
        <v>30</v>
      </c>
      <c r="K13986" t="s">
        <v>1777</v>
      </c>
      <c r="L13986">
        <v>2018</v>
      </c>
      <c r="M13986">
        <v>12</v>
      </c>
    </row>
    <row r="13987" spans="1:13" x14ac:dyDescent="0.25">
      <c r="A13987">
        <v>850459</v>
      </c>
      <c r="B13987" t="s">
        <v>1133</v>
      </c>
      <c r="C13987" t="s">
        <v>14</v>
      </c>
      <c r="D13987" t="s">
        <v>15</v>
      </c>
      <c r="E13987" t="s">
        <v>1131</v>
      </c>
      <c r="F13987" s="1">
        <v>43448.545312499999</v>
      </c>
      <c r="G13987">
        <v>1</v>
      </c>
      <c r="H13987">
        <v>59.37</v>
      </c>
      <c r="I13987">
        <v>59.37</v>
      </c>
      <c r="J13987">
        <v>30</v>
      </c>
      <c r="K13987" t="s">
        <v>1777</v>
      </c>
      <c r="L13987">
        <v>2018</v>
      </c>
      <c r="M13987">
        <v>12</v>
      </c>
    </row>
    <row r="13988" spans="1:13" x14ac:dyDescent="0.25">
      <c r="A13988">
        <v>850459</v>
      </c>
      <c r="B13988" t="s">
        <v>1133</v>
      </c>
      <c r="C13988" t="s">
        <v>14</v>
      </c>
      <c r="D13988" t="s">
        <v>15</v>
      </c>
      <c r="E13988" t="s">
        <v>1131</v>
      </c>
      <c r="F13988" s="1">
        <v>43553.369560185187</v>
      </c>
      <c r="G13988">
        <v>1</v>
      </c>
      <c r="H13988">
        <v>59.37</v>
      </c>
      <c r="I13988">
        <v>59.37</v>
      </c>
      <c r="J13988">
        <v>30</v>
      </c>
      <c r="K13988" t="s">
        <v>1777</v>
      </c>
      <c r="L13988">
        <v>2019</v>
      </c>
      <c r="M13988">
        <v>3</v>
      </c>
    </row>
    <row r="13989" spans="1:13" x14ac:dyDescent="0.25">
      <c r="A13989">
        <v>850459</v>
      </c>
      <c r="B13989" t="s">
        <v>1133</v>
      </c>
      <c r="C13989" t="s">
        <v>14</v>
      </c>
      <c r="D13989" t="s">
        <v>15</v>
      </c>
      <c r="E13989" t="s">
        <v>1131</v>
      </c>
      <c r="F13989" s="1">
        <v>43584.478090277778</v>
      </c>
      <c r="G13989">
        <v>1</v>
      </c>
      <c r="H13989">
        <v>59.95</v>
      </c>
      <c r="I13989">
        <v>59.95</v>
      </c>
      <c r="J13989">
        <v>30</v>
      </c>
      <c r="K13989" t="s">
        <v>1777</v>
      </c>
      <c r="L13989">
        <v>2019</v>
      </c>
      <c r="M13989">
        <v>4</v>
      </c>
    </row>
    <row r="13990" spans="1:13" x14ac:dyDescent="0.25">
      <c r="A13990">
        <v>850459</v>
      </c>
      <c r="B13990" t="s">
        <v>1133</v>
      </c>
      <c r="C13990" t="s">
        <v>14</v>
      </c>
      <c r="D13990" t="s">
        <v>15</v>
      </c>
      <c r="E13990" t="s">
        <v>1131</v>
      </c>
      <c r="F13990" s="1">
        <v>43616.495578703703</v>
      </c>
      <c r="G13990">
        <v>1</v>
      </c>
      <c r="H13990">
        <v>59.95</v>
      </c>
      <c r="I13990">
        <v>59.95</v>
      </c>
      <c r="J13990">
        <v>30</v>
      </c>
      <c r="K13990" t="s">
        <v>1777</v>
      </c>
      <c r="L13990">
        <v>2019</v>
      </c>
      <c r="M13990">
        <v>5</v>
      </c>
    </row>
    <row r="13991" spans="1:13" x14ac:dyDescent="0.25">
      <c r="A13991">
        <v>850459</v>
      </c>
      <c r="B13991" t="s">
        <v>1133</v>
      </c>
      <c r="C13991" t="s">
        <v>14</v>
      </c>
      <c r="D13991" t="s">
        <v>15</v>
      </c>
      <c r="E13991" t="s">
        <v>1131</v>
      </c>
      <c r="F13991" s="1">
        <v>43644.436886574076</v>
      </c>
      <c r="G13991">
        <v>1</v>
      </c>
      <c r="H13991">
        <v>59.95</v>
      </c>
      <c r="I13991">
        <v>59.95</v>
      </c>
      <c r="J13991">
        <v>30</v>
      </c>
      <c r="K13991" t="s">
        <v>1777</v>
      </c>
      <c r="L13991">
        <v>2019</v>
      </c>
      <c r="M13991">
        <v>6</v>
      </c>
    </row>
    <row r="13992" spans="1:13" x14ac:dyDescent="0.25">
      <c r="A13992">
        <v>850459</v>
      </c>
      <c r="B13992" t="s">
        <v>1133</v>
      </c>
      <c r="C13992" t="s">
        <v>14</v>
      </c>
      <c r="D13992" t="s">
        <v>15</v>
      </c>
      <c r="E13992" t="s">
        <v>1131</v>
      </c>
      <c r="F13992" s="1">
        <v>43700.502013888887</v>
      </c>
      <c r="G13992">
        <v>2</v>
      </c>
      <c r="H13992">
        <v>59.88</v>
      </c>
      <c r="I13992">
        <v>119.76</v>
      </c>
      <c r="J13992">
        <v>30</v>
      </c>
      <c r="K13992" t="s">
        <v>1777</v>
      </c>
      <c r="L13992">
        <v>2019</v>
      </c>
      <c r="M13992">
        <v>8</v>
      </c>
    </row>
    <row r="13993" spans="1:13" x14ac:dyDescent="0.25">
      <c r="A13993">
        <v>850459</v>
      </c>
      <c r="B13993" t="s">
        <v>1133</v>
      </c>
      <c r="C13993" t="s">
        <v>14</v>
      </c>
      <c r="D13993" t="s">
        <v>15</v>
      </c>
      <c r="E13993" t="s">
        <v>1131</v>
      </c>
      <c r="F13993" s="1">
        <v>43707.32408564815</v>
      </c>
      <c r="G13993">
        <v>2</v>
      </c>
      <c r="H13993">
        <v>59.88</v>
      </c>
      <c r="I13993">
        <v>119.76</v>
      </c>
      <c r="J13993">
        <v>30</v>
      </c>
      <c r="K13993" t="s">
        <v>1777</v>
      </c>
      <c r="L13993">
        <v>2019</v>
      </c>
      <c r="M13993">
        <v>8</v>
      </c>
    </row>
    <row r="13994" spans="1:13" x14ac:dyDescent="0.25">
      <c r="A13994">
        <v>850459</v>
      </c>
      <c r="B13994" t="s">
        <v>1133</v>
      </c>
      <c r="C13994" t="s">
        <v>14</v>
      </c>
      <c r="D13994" t="s">
        <v>15</v>
      </c>
      <c r="E13994" t="s">
        <v>1131</v>
      </c>
      <c r="F13994" s="1">
        <v>43735.548472222225</v>
      </c>
      <c r="G13994">
        <v>5</v>
      </c>
      <c r="H13994">
        <v>59.88</v>
      </c>
      <c r="I13994">
        <v>299.39999999999998</v>
      </c>
      <c r="J13994">
        <v>30</v>
      </c>
      <c r="K13994" t="s">
        <v>1777</v>
      </c>
      <c r="L13994">
        <v>2019</v>
      </c>
      <c r="M13994">
        <v>9</v>
      </c>
    </row>
    <row r="13995" spans="1:13" x14ac:dyDescent="0.25">
      <c r="A13995">
        <v>850459</v>
      </c>
      <c r="B13995" t="s">
        <v>1133</v>
      </c>
      <c r="C13995" t="s">
        <v>14</v>
      </c>
      <c r="D13995" t="s">
        <v>15</v>
      </c>
      <c r="E13995" t="s">
        <v>1131</v>
      </c>
      <c r="F13995" s="1">
        <v>43735.548472222225</v>
      </c>
      <c r="G13995">
        <v>1</v>
      </c>
      <c r="H13995">
        <v>59.88</v>
      </c>
      <c r="I13995">
        <v>59.88</v>
      </c>
      <c r="J13995">
        <v>30</v>
      </c>
      <c r="K13995" t="s">
        <v>1777</v>
      </c>
      <c r="L13995">
        <v>2019</v>
      </c>
      <c r="M13995">
        <v>9</v>
      </c>
    </row>
    <row r="13996" spans="1:13" x14ac:dyDescent="0.25">
      <c r="A13996">
        <v>850459</v>
      </c>
      <c r="B13996" t="s">
        <v>1133</v>
      </c>
      <c r="C13996" t="s">
        <v>14</v>
      </c>
      <c r="D13996" t="s">
        <v>15</v>
      </c>
      <c r="E13996" t="s">
        <v>1131</v>
      </c>
      <c r="F13996" s="1">
        <v>43808.41101851852</v>
      </c>
      <c r="G13996">
        <v>1</v>
      </c>
      <c r="H13996">
        <v>59.88</v>
      </c>
      <c r="I13996">
        <v>59.88</v>
      </c>
      <c r="J13996">
        <v>30</v>
      </c>
      <c r="K13996" t="s">
        <v>1777</v>
      </c>
      <c r="L13996">
        <v>2019</v>
      </c>
      <c r="M13996">
        <v>12</v>
      </c>
    </row>
    <row r="13997" spans="1:13" x14ac:dyDescent="0.25">
      <c r="A13997">
        <v>850459</v>
      </c>
      <c r="B13997" t="s">
        <v>1133</v>
      </c>
      <c r="C13997" t="s">
        <v>14</v>
      </c>
      <c r="D13997" t="s">
        <v>15</v>
      </c>
      <c r="E13997" t="s">
        <v>1131</v>
      </c>
      <c r="F13997" s="1">
        <v>43817.478796296295</v>
      </c>
      <c r="G13997">
        <v>1</v>
      </c>
      <c r="H13997">
        <v>59.88</v>
      </c>
      <c r="I13997">
        <v>59.88</v>
      </c>
      <c r="J13997">
        <v>30</v>
      </c>
      <c r="K13997" t="s">
        <v>1777</v>
      </c>
      <c r="L13997">
        <v>2019</v>
      </c>
      <c r="M13997">
        <v>12</v>
      </c>
    </row>
    <row r="13998" spans="1:13" x14ac:dyDescent="0.25">
      <c r="A13998">
        <v>127778</v>
      </c>
      <c r="B13998" t="s">
        <v>1134</v>
      </c>
      <c r="C13998" t="s">
        <v>14</v>
      </c>
      <c r="D13998" t="s">
        <v>15</v>
      </c>
      <c r="E13998" t="s">
        <v>1131</v>
      </c>
      <c r="F13998" s="1">
        <v>43123.410729166666</v>
      </c>
      <c r="G13998">
        <v>1</v>
      </c>
      <c r="H13998">
        <v>144.49</v>
      </c>
      <c r="I13998">
        <v>144.49</v>
      </c>
      <c r="J13998">
        <v>30</v>
      </c>
      <c r="K13998" t="s">
        <v>1777</v>
      </c>
      <c r="L13998">
        <v>2018</v>
      </c>
      <c r="M13998">
        <v>1</v>
      </c>
    </row>
    <row r="13999" spans="1:13" x14ac:dyDescent="0.25">
      <c r="A13999">
        <v>127778</v>
      </c>
      <c r="B13999" t="s">
        <v>1134</v>
      </c>
      <c r="C13999" t="s">
        <v>14</v>
      </c>
      <c r="D13999" t="s">
        <v>15</v>
      </c>
      <c r="E13999" t="s">
        <v>1131</v>
      </c>
      <c r="F13999" s="1">
        <v>43124.422824074078</v>
      </c>
      <c r="G13999">
        <v>1</v>
      </c>
      <c r="H13999">
        <v>144.49</v>
      </c>
      <c r="I13999">
        <v>144.49</v>
      </c>
      <c r="J13999">
        <v>30</v>
      </c>
      <c r="K13999" t="s">
        <v>1777</v>
      </c>
      <c r="L13999">
        <v>2018</v>
      </c>
      <c r="M13999">
        <v>1</v>
      </c>
    </row>
    <row r="14000" spans="1:13" x14ac:dyDescent="0.25">
      <c r="A14000">
        <v>127778</v>
      </c>
      <c r="B14000" t="s">
        <v>1134</v>
      </c>
      <c r="C14000" t="s">
        <v>14</v>
      </c>
      <c r="D14000" t="s">
        <v>15</v>
      </c>
      <c r="E14000" t="s">
        <v>1131</v>
      </c>
      <c r="F14000" s="1">
        <v>43182.458912037036</v>
      </c>
      <c r="G14000">
        <v>1</v>
      </c>
      <c r="H14000">
        <v>144.46</v>
      </c>
      <c r="I14000">
        <v>144.46</v>
      </c>
      <c r="J14000">
        <v>30</v>
      </c>
      <c r="K14000" t="s">
        <v>1777</v>
      </c>
      <c r="L14000">
        <v>2018</v>
      </c>
      <c r="M14000">
        <v>3</v>
      </c>
    </row>
    <row r="14001" spans="1:13" x14ac:dyDescent="0.25">
      <c r="A14001">
        <v>127778</v>
      </c>
      <c r="B14001" t="s">
        <v>1134</v>
      </c>
      <c r="C14001" t="s">
        <v>14</v>
      </c>
      <c r="D14001" t="s">
        <v>15</v>
      </c>
      <c r="E14001" t="s">
        <v>1131</v>
      </c>
      <c r="F14001" s="1">
        <v>43202.560972222222</v>
      </c>
      <c r="G14001">
        <v>1</v>
      </c>
      <c r="H14001">
        <v>144.46</v>
      </c>
      <c r="I14001">
        <v>144.46</v>
      </c>
      <c r="J14001">
        <v>30</v>
      </c>
      <c r="K14001" t="s">
        <v>1777</v>
      </c>
      <c r="L14001">
        <v>2018</v>
      </c>
      <c r="M14001">
        <v>4</v>
      </c>
    </row>
    <row r="14002" spans="1:13" x14ac:dyDescent="0.25">
      <c r="A14002">
        <v>127778</v>
      </c>
      <c r="B14002" t="s">
        <v>1134</v>
      </c>
      <c r="C14002" t="s">
        <v>14</v>
      </c>
      <c r="D14002" t="s">
        <v>15</v>
      </c>
      <c r="E14002" t="s">
        <v>1131</v>
      </c>
      <c r="F14002" s="1">
        <v>43217.362962962965</v>
      </c>
      <c r="G14002">
        <v>1</v>
      </c>
      <c r="H14002">
        <v>145.75</v>
      </c>
      <c r="I14002">
        <v>145.75</v>
      </c>
      <c r="J14002">
        <v>30</v>
      </c>
      <c r="K14002" t="s">
        <v>1777</v>
      </c>
      <c r="L14002">
        <v>2018</v>
      </c>
      <c r="M14002">
        <v>4</v>
      </c>
    </row>
    <row r="14003" spans="1:13" x14ac:dyDescent="0.25">
      <c r="A14003">
        <v>127778</v>
      </c>
      <c r="B14003" t="s">
        <v>1134</v>
      </c>
      <c r="C14003" t="s">
        <v>14</v>
      </c>
      <c r="D14003" t="s">
        <v>15</v>
      </c>
      <c r="E14003" t="s">
        <v>1131</v>
      </c>
      <c r="F14003" s="1">
        <v>43217.488171296296</v>
      </c>
      <c r="G14003">
        <v>1</v>
      </c>
      <c r="H14003">
        <v>145.75</v>
      </c>
      <c r="I14003">
        <v>145.75</v>
      </c>
      <c r="J14003">
        <v>30</v>
      </c>
      <c r="K14003" t="s">
        <v>1777</v>
      </c>
      <c r="L14003">
        <v>2018</v>
      </c>
      <c r="M14003">
        <v>4</v>
      </c>
    </row>
    <row r="14004" spans="1:13" x14ac:dyDescent="0.25">
      <c r="A14004">
        <v>194804</v>
      </c>
      <c r="B14004" t="s">
        <v>1135</v>
      </c>
      <c r="C14004" t="s">
        <v>14</v>
      </c>
      <c r="D14004" t="s">
        <v>15</v>
      </c>
      <c r="E14004" t="s">
        <v>1053</v>
      </c>
      <c r="F14004" s="1">
        <v>43802.541562500002</v>
      </c>
      <c r="G14004">
        <v>1</v>
      </c>
      <c r="H14004">
        <v>58.47</v>
      </c>
      <c r="I14004">
        <v>58.47</v>
      </c>
      <c r="J14004">
        <v>30</v>
      </c>
      <c r="K14004" t="s">
        <v>1777</v>
      </c>
      <c r="L14004">
        <v>2019</v>
      </c>
      <c r="M14004">
        <v>12</v>
      </c>
    </row>
    <row r="14005" spans="1:13" x14ac:dyDescent="0.25">
      <c r="A14005">
        <v>850104</v>
      </c>
      <c r="B14005" t="s">
        <v>1958</v>
      </c>
      <c r="C14005" t="s">
        <v>14</v>
      </c>
      <c r="D14005" t="s">
        <v>15</v>
      </c>
      <c r="E14005" t="s">
        <v>1142</v>
      </c>
      <c r="F14005" s="1">
        <v>43301.373437499999</v>
      </c>
      <c r="G14005">
        <v>1</v>
      </c>
      <c r="H14005">
        <v>227.5</v>
      </c>
      <c r="I14005">
        <v>227.5</v>
      </c>
      <c r="J14005">
        <v>30</v>
      </c>
      <c r="K14005" t="s">
        <v>1777</v>
      </c>
      <c r="L14005">
        <v>2018</v>
      </c>
      <c r="M14005">
        <v>7</v>
      </c>
    </row>
    <row r="14006" spans="1:13" x14ac:dyDescent="0.25">
      <c r="A14006">
        <v>850104</v>
      </c>
      <c r="B14006" t="s">
        <v>1958</v>
      </c>
      <c r="C14006" t="s">
        <v>14</v>
      </c>
      <c r="D14006" t="s">
        <v>15</v>
      </c>
      <c r="E14006" t="s">
        <v>1142</v>
      </c>
      <c r="F14006" s="1">
        <v>43328.541956018518</v>
      </c>
      <c r="G14006">
        <v>1</v>
      </c>
      <c r="H14006">
        <v>227.5</v>
      </c>
      <c r="I14006">
        <v>227.5</v>
      </c>
      <c r="J14006">
        <v>30</v>
      </c>
      <c r="K14006" t="s">
        <v>1777</v>
      </c>
      <c r="L14006">
        <v>2018</v>
      </c>
      <c r="M14006">
        <v>8</v>
      </c>
    </row>
    <row r="14007" spans="1:13" x14ac:dyDescent="0.25">
      <c r="A14007">
        <v>185937</v>
      </c>
      <c r="B14007" t="s">
        <v>1138</v>
      </c>
      <c r="C14007" t="s">
        <v>14</v>
      </c>
      <c r="D14007" t="s">
        <v>15</v>
      </c>
      <c r="E14007" t="s">
        <v>150</v>
      </c>
      <c r="F14007" s="1">
        <v>43438.41201388889</v>
      </c>
      <c r="G14007">
        <v>1</v>
      </c>
      <c r="H14007">
        <v>213.75</v>
      </c>
      <c r="I14007">
        <v>213.75</v>
      </c>
      <c r="J14007">
        <v>30</v>
      </c>
      <c r="K14007" t="s">
        <v>1777</v>
      </c>
      <c r="L14007">
        <v>2018</v>
      </c>
      <c r="M14007">
        <v>12</v>
      </c>
    </row>
    <row r="14008" spans="1:13" x14ac:dyDescent="0.25">
      <c r="A14008">
        <v>184530</v>
      </c>
      <c r="B14008" t="s">
        <v>1139</v>
      </c>
      <c r="C14008" t="s">
        <v>14</v>
      </c>
      <c r="D14008" t="s">
        <v>15</v>
      </c>
      <c r="E14008" t="s">
        <v>1140</v>
      </c>
      <c r="F14008" s="1">
        <v>43111.585740740738</v>
      </c>
      <c r="G14008">
        <v>1</v>
      </c>
      <c r="H14008">
        <v>75.69</v>
      </c>
      <c r="I14008">
        <v>75.69</v>
      </c>
      <c r="J14008">
        <v>30</v>
      </c>
      <c r="K14008" t="s">
        <v>1777</v>
      </c>
      <c r="L14008">
        <v>2018</v>
      </c>
      <c r="M14008">
        <v>1</v>
      </c>
    </row>
    <row r="14009" spans="1:13" x14ac:dyDescent="0.25">
      <c r="A14009">
        <v>184530</v>
      </c>
      <c r="B14009" t="s">
        <v>1139</v>
      </c>
      <c r="C14009" t="s">
        <v>14</v>
      </c>
      <c r="D14009" t="s">
        <v>15</v>
      </c>
      <c r="E14009" t="s">
        <v>1140</v>
      </c>
      <c r="F14009" s="1">
        <v>43279.493935185186</v>
      </c>
      <c r="G14009">
        <v>1</v>
      </c>
      <c r="H14009">
        <v>75.680000000000007</v>
      </c>
      <c r="I14009">
        <v>75.680000000000007</v>
      </c>
      <c r="J14009">
        <v>30</v>
      </c>
      <c r="K14009" t="s">
        <v>1777</v>
      </c>
      <c r="L14009">
        <v>2018</v>
      </c>
      <c r="M14009">
        <v>6</v>
      </c>
    </row>
    <row r="14010" spans="1:13" x14ac:dyDescent="0.25">
      <c r="A14010">
        <v>184530</v>
      </c>
      <c r="B14010" t="s">
        <v>1139</v>
      </c>
      <c r="C14010" t="s">
        <v>14</v>
      </c>
      <c r="D14010" t="s">
        <v>15</v>
      </c>
      <c r="E14010" t="s">
        <v>1140</v>
      </c>
      <c r="F14010" s="1">
        <v>43773.392060185186</v>
      </c>
      <c r="G14010">
        <v>1</v>
      </c>
      <c r="H14010">
        <v>84.04</v>
      </c>
      <c r="I14010">
        <v>84.04</v>
      </c>
      <c r="J14010">
        <v>30</v>
      </c>
      <c r="K14010" t="s">
        <v>1777</v>
      </c>
      <c r="L14010">
        <v>2019</v>
      </c>
      <c r="M14010">
        <v>11</v>
      </c>
    </row>
    <row r="14011" spans="1:13" x14ac:dyDescent="0.25">
      <c r="A14011">
        <v>196187</v>
      </c>
      <c r="B14011" t="s">
        <v>1143</v>
      </c>
      <c r="C14011" t="s">
        <v>14</v>
      </c>
      <c r="D14011" t="s">
        <v>15</v>
      </c>
      <c r="E14011" t="s">
        <v>1142</v>
      </c>
      <c r="F14011" s="1">
        <v>43119.529502314814</v>
      </c>
      <c r="G14011">
        <v>1</v>
      </c>
      <c r="H14011">
        <v>60.7</v>
      </c>
      <c r="I14011">
        <v>60.7</v>
      </c>
      <c r="J14011">
        <v>30</v>
      </c>
      <c r="K14011" t="s">
        <v>1777</v>
      </c>
      <c r="L14011">
        <v>2018</v>
      </c>
      <c r="M14011">
        <v>1</v>
      </c>
    </row>
    <row r="14012" spans="1:13" x14ac:dyDescent="0.25">
      <c r="A14012">
        <v>196187</v>
      </c>
      <c r="B14012" t="s">
        <v>1143</v>
      </c>
      <c r="C14012" t="s">
        <v>14</v>
      </c>
      <c r="D14012" t="s">
        <v>15</v>
      </c>
      <c r="E14012" t="s">
        <v>1142</v>
      </c>
      <c r="F14012" s="1">
        <v>43130.564305555556</v>
      </c>
      <c r="G14012">
        <v>1</v>
      </c>
      <c r="H14012">
        <v>60.7</v>
      </c>
      <c r="I14012">
        <v>60.7</v>
      </c>
      <c r="J14012">
        <v>30</v>
      </c>
      <c r="K14012" t="s">
        <v>1777</v>
      </c>
      <c r="L14012">
        <v>2018</v>
      </c>
      <c r="M14012">
        <v>1</v>
      </c>
    </row>
    <row r="14013" spans="1:13" x14ac:dyDescent="0.25">
      <c r="A14013">
        <v>196187</v>
      </c>
      <c r="B14013" t="s">
        <v>1143</v>
      </c>
      <c r="C14013" t="s">
        <v>14</v>
      </c>
      <c r="D14013" t="s">
        <v>15</v>
      </c>
      <c r="E14013" t="s">
        <v>1142</v>
      </c>
      <c r="F14013" s="1">
        <v>43159.53224537037</v>
      </c>
      <c r="G14013">
        <v>1</v>
      </c>
      <c r="H14013">
        <v>60.7</v>
      </c>
      <c r="I14013">
        <v>60.7</v>
      </c>
      <c r="J14013">
        <v>30</v>
      </c>
      <c r="K14013" t="s">
        <v>1777</v>
      </c>
      <c r="L14013">
        <v>2018</v>
      </c>
      <c r="M14013">
        <v>2</v>
      </c>
    </row>
    <row r="14014" spans="1:13" x14ac:dyDescent="0.25">
      <c r="A14014">
        <v>196187</v>
      </c>
      <c r="B14014" t="s">
        <v>1143</v>
      </c>
      <c r="C14014" t="s">
        <v>14</v>
      </c>
      <c r="D14014" t="s">
        <v>15</v>
      </c>
      <c r="E14014" t="s">
        <v>1142</v>
      </c>
      <c r="F14014" s="1">
        <v>43160.466215277775</v>
      </c>
      <c r="G14014">
        <v>1</v>
      </c>
      <c r="H14014">
        <v>60.7</v>
      </c>
      <c r="I14014">
        <v>60.7</v>
      </c>
      <c r="J14014">
        <v>30</v>
      </c>
      <c r="K14014" t="s">
        <v>1777</v>
      </c>
      <c r="L14014">
        <v>2018</v>
      </c>
      <c r="M14014">
        <v>3</v>
      </c>
    </row>
    <row r="14015" spans="1:13" x14ac:dyDescent="0.25">
      <c r="A14015">
        <v>196187</v>
      </c>
      <c r="B14015" t="s">
        <v>1143</v>
      </c>
      <c r="C14015" t="s">
        <v>14</v>
      </c>
      <c r="D14015" t="s">
        <v>15</v>
      </c>
      <c r="E14015" t="s">
        <v>1142</v>
      </c>
      <c r="F14015" s="1">
        <v>43361.591365740744</v>
      </c>
      <c r="G14015">
        <v>1</v>
      </c>
      <c r="H14015">
        <v>60.7</v>
      </c>
      <c r="I14015">
        <v>60.7</v>
      </c>
      <c r="J14015">
        <v>30</v>
      </c>
      <c r="K14015" t="s">
        <v>1777</v>
      </c>
      <c r="L14015">
        <v>2018</v>
      </c>
      <c r="M14015">
        <v>9</v>
      </c>
    </row>
    <row r="14016" spans="1:13" x14ac:dyDescent="0.25">
      <c r="A14016">
        <v>196187</v>
      </c>
      <c r="B14016" t="s">
        <v>1143</v>
      </c>
      <c r="C14016" t="s">
        <v>14</v>
      </c>
      <c r="D14016" t="s">
        <v>15</v>
      </c>
      <c r="E14016" t="s">
        <v>1142</v>
      </c>
      <c r="F14016" s="1">
        <v>43368.601145833331</v>
      </c>
      <c r="G14016">
        <v>1</v>
      </c>
      <c r="H14016">
        <v>60.7</v>
      </c>
      <c r="I14016">
        <v>60.7</v>
      </c>
      <c r="J14016">
        <v>30</v>
      </c>
      <c r="K14016" t="s">
        <v>1777</v>
      </c>
      <c r="L14016">
        <v>2018</v>
      </c>
      <c r="M14016">
        <v>9</v>
      </c>
    </row>
    <row r="14017" spans="1:13" x14ac:dyDescent="0.25">
      <c r="A14017">
        <v>196187</v>
      </c>
      <c r="B14017" t="s">
        <v>1143</v>
      </c>
      <c r="C14017" t="s">
        <v>14</v>
      </c>
      <c r="D14017" t="s">
        <v>15</v>
      </c>
      <c r="E14017" t="s">
        <v>1142</v>
      </c>
      <c r="F14017" s="1">
        <v>43388.577349537038</v>
      </c>
      <c r="G14017">
        <v>1</v>
      </c>
      <c r="H14017">
        <v>60.7</v>
      </c>
      <c r="I14017">
        <v>60.7</v>
      </c>
      <c r="J14017">
        <v>30</v>
      </c>
      <c r="K14017" t="s">
        <v>1777</v>
      </c>
      <c r="L14017">
        <v>2018</v>
      </c>
      <c r="M14017">
        <v>10</v>
      </c>
    </row>
    <row r="14018" spans="1:13" x14ac:dyDescent="0.25">
      <c r="A14018">
        <v>196187</v>
      </c>
      <c r="B14018" t="s">
        <v>1143</v>
      </c>
      <c r="C14018" t="s">
        <v>14</v>
      </c>
      <c r="D14018" t="s">
        <v>15</v>
      </c>
      <c r="E14018" t="s">
        <v>1142</v>
      </c>
      <c r="F14018" s="1">
        <v>43560.440821759257</v>
      </c>
      <c r="G14018">
        <v>1</v>
      </c>
      <c r="H14018">
        <v>60.7</v>
      </c>
      <c r="I14018">
        <v>60.7</v>
      </c>
      <c r="J14018">
        <v>30</v>
      </c>
      <c r="K14018" t="s">
        <v>1777</v>
      </c>
      <c r="L14018">
        <v>2019</v>
      </c>
      <c r="M14018">
        <v>4</v>
      </c>
    </row>
    <row r="14019" spans="1:13" x14ac:dyDescent="0.25">
      <c r="A14019">
        <v>121794</v>
      </c>
      <c r="B14019" t="s">
        <v>1146</v>
      </c>
      <c r="C14019" t="s">
        <v>14</v>
      </c>
      <c r="D14019" t="s">
        <v>54</v>
      </c>
      <c r="E14019" t="s">
        <v>1142</v>
      </c>
      <c r="F14019" s="1">
        <v>43468.540150462963</v>
      </c>
      <c r="G14019">
        <v>1</v>
      </c>
      <c r="H14019">
        <v>260</v>
      </c>
      <c r="I14019">
        <v>260</v>
      </c>
      <c r="J14019">
        <v>30</v>
      </c>
      <c r="K14019" t="s">
        <v>1777</v>
      </c>
      <c r="L14019">
        <v>2019</v>
      </c>
      <c r="M14019">
        <v>1</v>
      </c>
    </row>
    <row r="14020" spans="1:13" x14ac:dyDescent="0.25">
      <c r="A14020">
        <v>207960</v>
      </c>
      <c r="B14020" t="s">
        <v>1146</v>
      </c>
      <c r="C14020" t="s">
        <v>14</v>
      </c>
      <c r="D14020" t="s">
        <v>15</v>
      </c>
      <c r="E14020" t="s">
        <v>1142</v>
      </c>
      <c r="F14020" s="1">
        <v>43481.471828703703</v>
      </c>
      <c r="G14020">
        <v>1</v>
      </c>
      <c r="H14020">
        <v>260</v>
      </c>
      <c r="I14020">
        <v>260</v>
      </c>
      <c r="J14020">
        <v>30</v>
      </c>
      <c r="K14020" t="s">
        <v>1777</v>
      </c>
      <c r="L14020">
        <v>2019</v>
      </c>
      <c r="M14020">
        <v>1</v>
      </c>
    </row>
    <row r="14021" spans="1:13" x14ac:dyDescent="0.25">
      <c r="A14021">
        <v>207960</v>
      </c>
      <c r="B14021" t="s">
        <v>1146</v>
      </c>
      <c r="C14021" t="s">
        <v>14</v>
      </c>
      <c r="D14021" t="s">
        <v>15</v>
      </c>
      <c r="E14021" t="s">
        <v>1142</v>
      </c>
      <c r="F14021" s="1">
        <v>43490.402824074074</v>
      </c>
      <c r="G14021">
        <v>1</v>
      </c>
      <c r="H14021">
        <v>260</v>
      </c>
      <c r="I14021">
        <v>260</v>
      </c>
      <c r="J14021">
        <v>30</v>
      </c>
      <c r="K14021" t="s">
        <v>1777</v>
      </c>
      <c r="L14021">
        <v>2019</v>
      </c>
      <c r="M14021">
        <v>1</v>
      </c>
    </row>
    <row r="14022" spans="1:13" x14ac:dyDescent="0.25">
      <c r="A14022">
        <v>207961</v>
      </c>
      <c r="B14022" t="s">
        <v>1147</v>
      </c>
      <c r="C14022" t="s">
        <v>14</v>
      </c>
      <c r="D14022" t="s">
        <v>54</v>
      </c>
      <c r="E14022" t="s">
        <v>1142</v>
      </c>
      <c r="F14022" s="1">
        <v>43819.606805555559</v>
      </c>
      <c r="G14022">
        <v>2</v>
      </c>
      <c r="H14022">
        <v>531.49</v>
      </c>
      <c r="I14022">
        <v>1062.98</v>
      </c>
      <c r="J14022">
        <v>30</v>
      </c>
      <c r="K14022" t="s">
        <v>1777</v>
      </c>
      <c r="L14022">
        <v>2019</v>
      </c>
      <c r="M14022">
        <v>12</v>
      </c>
    </row>
    <row r="14023" spans="1:13" x14ac:dyDescent="0.25">
      <c r="A14023">
        <v>101125</v>
      </c>
      <c r="B14023" t="s">
        <v>1148</v>
      </c>
      <c r="C14023" t="s">
        <v>14</v>
      </c>
      <c r="D14023" t="s">
        <v>497</v>
      </c>
      <c r="E14023" t="s">
        <v>1149</v>
      </c>
      <c r="F14023" s="1">
        <v>43525.328935185185</v>
      </c>
      <c r="G14023">
        <v>2</v>
      </c>
      <c r="H14023">
        <v>77.349999999999994</v>
      </c>
      <c r="I14023">
        <v>154.69999999999999</v>
      </c>
      <c r="J14023">
        <v>30</v>
      </c>
      <c r="K14023" t="s">
        <v>1777</v>
      </c>
      <c r="L14023">
        <v>2019</v>
      </c>
      <c r="M14023">
        <v>3</v>
      </c>
    </row>
    <row r="14024" spans="1:13" x14ac:dyDescent="0.25">
      <c r="A14024">
        <v>147271</v>
      </c>
      <c r="B14024" t="s">
        <v>1150</v>
      </c>
      <c r="C14024" t="s">
        <v>14</v>
      </c>
      <c r="D14024" t="s">
        <v>15</v>
      </c>
      <c r="E14024" t="s">
        <v>1151</v>
      </c>
      <c r="F14024" s="1">
        <v>43216.531319444446</v>
      </c>
      <c r="G14024">
        <v>1</v>
      </c>
      <c r="H14024">
        <v>92.09</v>
      </c>
      <c r="I14024">
        <v>92.09</v>
      </c>
      <c r="J14024">
        <v>30</v>
      </c>
      <c r="K14024" t="s">
        <v>1777</v>
      </c>
      <c r="L14024">
        <v>2018</v>
      </c>
      <c r="M14024">
        <v>4</v>
      </c>
    </row>
    <row r="14025" spans="1:13" x14ac:dyDescent="0.25">
      <c r="A14025">
        <v>147271</v>
      </c>
      <c r="B14025" t="s">
        <v>1150</v>
      </c>
      <c r="C14025" t="s">
        <v>14</v>
      </c>
      <c r="D14025" t="s">
        <v>15</v>
      </c>
      <c r="E14025" t="s">
        <v>1151</v>
      </c>
      <c r="F14025" s="1">
        <v>43333.435173611113</v>
      </c>
      <c r="G14025">
        <v>1</v>
      </c>
      <c r="H14025">
        <v>91.99</v>
      </c>
      <c r="I14025">
        <v>91.99</v>
      </c>
      <c r="J14025">
        <v>30</v>
      </c>
      <c r="K14025" t="s">
        <v>1777</v>
      </c>
      <c r="L14025">
        <v>2018</v>
      </c>
      <c r="M14025">
        <v>8</v>
      </c>
    </row>
    <row r="14026" spans="1:13" x14ac:dyDescent="0.25">
      <c r="A14026">
        <v>147271</v>
      </c>
      <c r="B14026" t="s">
        <v>1150</v>
      </c>
      <c r="C14026" t="s">
        <v>14</v>
      </c>
      <c r="D14026" t="s">
        <v>15</v>
      </c>
      <c r="E14026" t="s">
        <v>1151</v>
      </c>
      <c r="F14026" s="1">
        <v>43374.557662037034</v>
      </c>
      <c r="G14026">
        <v>1</v>
      </c>
      <c r="H14026">
        <v>91.99</v>
      </c>
      <c r="I14026">
        <v>91.99</v>
      </c>
      <c r="J14026">
        <v>30</v>
      </c>
      <c r="K14026" t="s">
        <v>1777</v>
      </c>
      <c r="L14026">
        <v>2018</v>
      </c>
      <c r="M14026">
        <v>10</v>
      </c>
    </row>
    <row r="14027" spans="1:13" x14ac:dyDescent="0.25">
      <c r="A14027">
        <v>147271</v>
      </c>
      <c r="B14027" t="s">
        <v>1150</v>
      </c>
      <c r="C14027" t="s">
        <v>14</v>
      </c>
      <c r="D14027" t="s">
        <v>15</v>
      </c>
      <c r="E14027" t="s">
        <v>1151</v>
      </c>
      <c r="F14027" s="1">
        <v>43784.490115740744</v>
      </c>
      <c r="G14027">
        <v>2</v>
      </c>
      <c r="H14027">
        <v>90.2</v>
      </c>
      <c r="I14027">
        <v>180.4</v>
      </c>
      <c r="J14027">
        <v>30</v>
      </c>
      <c r="K14027" t="s">
        <v>1777</v>
      </c>
      <c r="L14027">
        <v>2019</v>
      </c>
      <c r="M14027">
        <v>11</v>
      </c>
    </row>
    <row r="14028" spans="1:13" x14ac:dyDescent="0.25">
      <c r="A14028">
        <v>147271</v>
      </c>
      <c r="B14028" t="s">
        <v>1150</v>
      </c>
      <c r="C14028" t="s">
        <v>14</v>
      </c>
      <c r="D14028" t="s">
        <v>15</v>
      </c>
      <c r="E14028" t="s">
        <v>1151</v>
      </c>
      <c r="F14028" s="1">
        <v>43805.541574074072</v>
      </c>
      <c r="G14028">
        <v>1</v>
      </c>
      <c r="H14028">
        <v>90.2</v>
      </c>
      <c r="I14028">
        <v>90.2</v>
      </c>
      <c r="J14028">
        <v>30</v>
      </c>
      <c r="K14028" t="s">
        <v>1777</v>
      </c>
      <c r="L14028">
        <v>2019</v>
      </c>
      <c r="M14028">
        <v>12</v>
      </c>
    </row>
    <row r="14029" spans="1:13" x14ac:dyDescent="0.25">
      <c r="A14029">
        <v>147271</v>
      </c>
      <c r="B14029" t="s">
        <v>1150</v>
      </c>
      <c r="C14029" t="s">
        <v>14</v>
      </c>
      <c r="D14029" t="s">
        <v>15</v>
      </c>
      <c r="E14029" t="s">
        <v>1151</v>
      </c>
      <c r="F14029" s="1">
        <v>43817.478796296295</v>
      </c>
      <c r="G14029">
        <v>1</v>
      </c>
      <c r="H14029">
        <v>90.2</v>
      </c>
      <c r="I14029">
        <v>90.2</v>
      </c>
      <c r="J14029">
        <v>30</v>
      </c>
      <c r="K14029" t="s">
        <v>1777</v>
      </c>
      <c r="L14029">
        <v>2019</v>
      </c>
      <c r="M14029">
        <v>12</v>
      </c>
    </row>
    <row r="14030" spans="1:13" x14ac:dyDescent="0.25">
      <c r="A14030">
        <v>16916</v>
      </c>
      <c r="B14030" t="s">
        <v>1959</v>
      </c>
      <c r="C14030" t="s">
        <v>14</v>
      </c>
      <c r="D14030" t="s">
        <v>15</v>
      </c>
      <c r="E14030" t="s">
        <v>1153</v>
      </c>
      <c r="F14030" s="1">
        <v>43444.514155092591</v>
      </c>
      <c r="G14030">
        <v>1</v>
      </c>
      <c r="H14030">
        <v>174.66</v>
      </c>
      <c r="I14030">
        <v>174.66</v>
      </c>
      <c r="J14030">
        <v>30</v>
      </c>
      <c r="K14030" t="s">
        <v>1777</v>
      </c>
      <c r="L14030">
        <v>2018</v>
      </c>
      <c r="M14030">
        <v>12</v>
      </c>
    </row>
    <row r="14031" spans="1:13" x14ac:dyDescent="0.25">
      <c r="A14031">
        <v>16916</v>
      </c>
      <c r="B14031" t="s">
        <v>1959</v>
      </c>
      <c r="C14031" t="s">
        <v>14</v>
      </c>
      <c r="D14031" t="s">
        <v>15</v>
      </c>
      <c r="E14031" t="s">
        <v>1153</v>
      </c>
      <c r="F14031" s="1">
        <v>43791.581400462965</v>
      </c>
      <c r="G14031">
        <v>1</v>
      </c>
      <c r="H14031">
        <v>174.42</v>
      </c>
      <c r="I14031">
        <v>174.42</v>
      </c>
      <c r="J14031">
        <v>30</v>
      </c>
      <c r="K14031" t="s">
        <v>1777</v>
      </c>
      <c r="L14031">
        <v>2019</v>
      </c>
      <c r="M14031">
        <v>11</v>
      </c>
    </row>
    <row r="14032" spans="1:13" x14ac:dyDescent="0.25">
      <c r="A14032">
        <v>116926</v>
      </c>
      <c r="B14032" t="s">
        <v>1154</v>
      </c>
      <c r="C14032" t="s">
        <v>14</v>
      </c>
      <c r="D14032" t="s">
        <v>15</v>
      </c>
      <c r="E14032" t="s">
        <v>1153</v>
      </c>
      <c r="F14032" s="1">
        <v>43187.35434027778</v>
      </c>
      <c r="G14032">
        <v>2</v>
      </c>
      <c r="H14032">
        <v>264.5</v>
      </c>
      <c r="I14032">
        <v>529</v>
      </c>
      <c r="J14032">
        <v>30</v>
      </c>
      <c r="K14032" t="s">
        <v>1777</v>
      </c>
      <c r="L14032">
        <v>2018</v>
      </c>
      <c r="M14032">
        <v>3</v>
      </c>
    </row>
    <row r="14033" spans="1:13" x14ac:dyDescent="0.25">
      <c r="A14033">
        <v>116926</v>
      </c>
      <c r="B14033" t="s">
        <v>1154</v>
      </c>
      <c r="C14033" t="s">
        <v>14</v>
      </c>
      <c r="D14033" t="s">
        <v>15</v>
      </c>
      <c r="E14033" t="s">
        <v>1153</v>
      </c>
      <c r="F14033" s="1">
        <v>43606.511319444442</v>
      </c>
      <c r="G14033">
        <v>1</v>
      </c>
      <c r="H14033">
        <v>264.48</v>
      </c>
      <c r="I14033">
        <v>264.48</v>
      </c>
      <c r="J14033">
        <v>30</v>
      </c>
      <c r="K14033" t="s">
        <v>1777</v>
      </c>
      <c r="L14033">
        <v>2019</v>
      </c>
      <c r="M14033">
        <v>5</v>
      </c>
    </row>
    <row r="14034" spans="1:13" x14ac:dyDescent="0.25">
      <c r="A14034">
        <v>116926</v>
      </c>
      <c r="B14034" t="s">
        <v>1154</v>
      </c>
      <c r="C14034" t="s">
        <v>14</v>
      </c>
      <c r="D14034" t="s">
        <v>15</v>
      </c>
      <c r="E14034" t="s">
        <v>1153</v>
      </c>
      <c r="F14034" s="1">
        <v>43817.478796296295</v>
      </c>
      <c r="G14034">
        <v>1</v>
      </c>
      <c r="H14034">
        <v>264.14999999999998</v>
      </c>
      <c r="I14034">
        <v>264.14999999999998</v>
      </c>
      <c r="J14034">
        <v>30</v>
      </c>
      <c r="K14034" t="s">
        <v>1777</v>
      </c>
      <c r="L14034">
        <v>2019</v>
      </c>
      <c r="M14034">
        <v>12</v>
      </c>
    </row>
    <row r="14035" spans="1:13" x14ac:dyDescent="0.25">
      <c r="A14035">
        <v>116923</v>
      </c>
      <c r="B14035" t="s">
        <v>1155</v>
      </c>
      <c r="C14035" t="s">
        <v>14</v>
      </c>
      <c r="D14035" t="s">
        <v>15</v>
      </c>
      <c r="E14035" t="s">
        <v>1153</v>
      </c>
      <c r="F14035" s="1">
        <v>43102.495393518519</v>
      </c>
      <c r="G14035">
        <v>1</v>
      </c>
      <c r="H14035">
        <v>78.52</v>
      </c>
      <c r="I14035">
        <v>78.52</v>
      </c>
      <c r="J14035">
        <v>30</v>
      </c>
      <c r="K14035" t="s">
        <v>1777</v>
      </c>
      <c r="L14035">
        <v>2018</v>
      </c>
      <c r="M14035">
        <v>1</v>
      </c>
    </row>
    <row r="14036" spans="1:13" x14ac:dyDescent="0.25">
      <c r="A14036">
        <v>116923</v>
      </c>
      <c r="B14036" t="s">
        <v>1155</v>
      </c>
      <c r="C14036" t="s">
        <v>14</v>
      </c>
      <c r="D14036" t="s">
        <v>15</v>
      </c>
      <c r="E14036" t="s">
        <v>1153</v>
      </c>
      <c r="F14036" s="1">
        <v>43136.611273148148</v>
      </c>
      <c r="G14036">
        <v>1</v>
      </c>
      <c r="H14036">
        <v>78.510000000000005</v>
      </c>
      <c r="I14036">
        <v>78.510000000000005</v>
      </c>
      <c r="J14036">
        <v>30</v>
      </c>
      <c r="K14036" t="s">
        <v>1777</v>
      </c>
      <c r="L14036">
        <v>2018</v>
      </c>
      <c r="M14036">
        <v>2</v>
      </c>
    </row>
    <row r="14037" spans="1:13" x14ac:dyDescent="0.25">
      <c r="A14037">
        <v>116923</v>
      </c>
      <c r="B14037" t="s">
        <v>1155</v>
      </c>
      <c r="C14037" t="s">
        <v>14</v>
      </c>
      <c r="D14037" t="s">
        <v>15</v>
      </c>
      <c r="E14037" t="s">
        <v>1153</v>
      </c>
      <c r="F14037" s="1">
        <v>43161.533206018517</v>
      </c>
      <c r="G14037">
        <v>3</v>
      </c>
      <c r="H14037">
        <v>78.510000000000005</v>
      </c>
      <c r="I14037">
        <v>235.53</v>
      </c>
      <c r="J14037">
        <v>30</v>
      </c>
      <c r="K14037" t="s">
        <v>1777</v>
      </c>
      <c r="L14037">
        <v>2018</v>
      </c>
      <c r="M14037">
        <v>3</v>
      </c>
    </row>
    <row r="14038" spans="1:13" x14ac:dyDescent="0.25">
      <c r="A14038">
        <v>116923</v>
      </c>
      <c r="B14038" t="s">
        <v>1155</v>
      </c>
      <c r="C14038" t="s">
        <v>14</v>
      </c>
      <c r="D14038" t="s">
        <v>15</v>
      </c>
      <c r="E14038" t="s">
        <v>1153</v>
      </c>
      <c r="F14038" s="1">
        <v>43182.458912037036</v>
      </c>
      <c r="G14038">
        <v>6</v>
      </c>
      <c r="H14038">
        <v>78.510000000000005</v>
      </c>
      <c r="I14038">
        <v>471.06</v>
      </c>
      <c r="J14038">
        <v>30</v>
      </c>
      <c r="K14038" t="s">
        <v>1777</v>
      </c>
      <c r="L14038">
        <v>2018</v>
      </c>
      <c r="M14038">
        <v>3</v>
      </c>
    </row>
    <row r="14039" spans="1:13" x14ac:dyDescent="0.25">
      <c r="A14039">
        <v>116923</v>
      </c>
      <c r="B14039" t="s">
        <v>1155</v>
      </c>
      <c r="C14039" t="s">
        <v>14</v>
      </c>
      <c r="D14039" t="s">
        <v>15</v>
      </c>
      <c r="E14039" t="s">
        <v>1153</v>
      </c>
      <c r="F14039" s="1">
        <v>43187.42664351852</v>
      </c>
      <c r="G14039">
        <v>1</v>
      </c>
      <c r="H14039">
        <v>78.510000000000005</v>
      </c>
      <c r="I14039">
        <v>78.510000000000005</v>
      </c>
      <c r="J14039">
        <v>30</v>
      </c>
      <c r="K14039" t="s">
        <v>1777</v>
      </c>
      <c r="L14039">
        <v>2018</v>
      </c>
      <c r="M14039">
        <v>3</v>
      </c>
    </row>
    <row r="14040" spans="1:13" x14ac:dyDescent="0.25">
      <c r="A14040">
        <v>116923</v>
      </c>
      <c r="B14040" t="s">
        <v>1155</v>
      </c>
      <c r="C14040" t="s">
        <v>14</v>
      </c>
      <c r="D14040" t="s">
        <v>15</v>
      </c>
      <c r="E14040" t="s">
        <v>1153</v>
      </c>
      <c r="F14040" s="1">
        <v>43187.42664351852</v>
      </c>
      <c r="G14040">
        <v>5</v>
      </c>
      <c r="H14040">
        <v>78.510000000000005</v>
      </c>
      <c r="I14040">
        <v>392.55</v>
      </c>
      <c r="J14040">
        <v>30</v>
      </c>
      <c r="K14040" t="s">
        <v>1777</v>
      </c>
      <c r="L14040">
        <v>2018</v>
      </c>
      <c r="M14040">
        <v>3</v>
      </c>
    </row>
    <row r="14041" spans="1:13" x14ac:dyDescent="0.25">
      <c r="A14041">
        <v>223159</v>
      </c>
      <c r="B14041" t="s">
        <v>1157</v>
      </c>
      <c r="C14041" t="s">
        <v>14</v>
      </c>
      <c r="D14041" t="s">
        <v>15</v>
      </c>
      <c r="E14041" t="s">
        <v>95</v>
      </c>
      <c r="F14041" s="1">
        <v>43124.422824074078</v>
      </c>
      <c r="G14041">
        <v>1</v>
      </c>
      <c r="H14041">
        <v>73.58</v>
      </c>
      <c r="I14041">
        <v>73.58</v>
      </c>
      <c r="J14041">
        <v>30</v>
      </c>
      <c r="K14041" t="s">
        <v>1777</v>
      </c>
      <c r="L14041">
        <v>2018</v>
      </c>
      <c r="M14041">
        <v>1</v>
      </c>
    </row>
    <row r="14042" spans="1:13" x14ac:dyDescent="0.25">
      <c r="A14042">
        <v>223159</v>
      </c>
      <c r="B14042" t="s">
        <v>1157</v>
      </c>
      <c r="C14042" t="s">
        <v>14</v>
      </c>
      <c r="D14042" t="s">
        <v>15</v>
      </c>
      <c r="E14042" t="s">
        <v>95</v>
      </c>
      <c r="F14042" s="1">
        <v>43133.442511574074</v>
      </c>
      <c r="G14042">
        <v>2</v>
      </c>
      <c r="H14042">
        <v>72.92</v>
      </c>
      <c r="I14042">
        <v>145.84</v>
      </c>
      <c r="J14042">
        <v>30</v>
      </c>
      <c r="K14042" t="s">
        <v>1777</v>
      </c>
      <c r="L14042">
        <v>2018</v>
      </c>
      <c r="M14042">
        <v>2</v>
      </c>
    </row>
    <row r="14043" spans="1:13" x14ac:dyDescent="0.25">
      <c r="A14043">
        <v>223159</v>
      </c>
      <c r="B14043" t="s">
        <v>1157</v>
      </c>
      <c r="C14043" t="s">
        <v>14</v>
      </c>
      <c r="D14043" t="s">
        <v>15</v>
      </c>
      <c r="E14043" t="s">
        <v>95</v>
      </c>
      <c r="F14043" s="1">
        <v>43140.538055555553</v>
      </c>
      <c r="G14043">
        <v>2</v>
      </c>
      <c r="H14043">
        <v>72.92</v>
      </c>
      <c r="I14043">
        <v>145.84</v>
      </c>
      <c r="J14043">
        <v>30</v>
      </c>
      <c r="K14043" t="s">
        <v>1777</v>
      </c>
      <c r="L14043">
        <v>2018</v>
      </c>
      <c r="M14043">
        <v>2</v>
      </c>
    </row>
    <row r="14044" spans="1:13" x14ac:dyDescent="0.25">
      <c r="A14044">
        <v>223159</v>
      </c>
      <c r="B14044" t="s">
        <v>1157</v>
      </c>
      <c r="C14044" t="s">
        <v>14</v>
      </c>
      <c r="D14044" t="s">
        <v>15</v>
      </c>
      <c r="E14044" t="s">
        <v>95</v>
      </c>
      <c r="F14044" s="1">
        <v>43143.55127314815</v>
      </c>
      <c r="G14044">
        <v>3</v>
      </c>
      <c r="H14044">
        <v>72.92</v>
      </c>
      <c r="I14044">
        <v>218.76</v>
      </c>
      <c r="J14044">
        <v>30</v>
      </c>
      <c r="K14044" t="s">
        <v>1777</v>
      </c>
      <c r="L14044">
        <v>2018</v>
      </c>
      <c r="M14044">
        <v>2</v>
      </c>
    </row>
    <row r="14045" spans="1:13" x14ac:dyDescent="0.25">
      <c r="A14045">
        <v>223159</v>
      </c>
      <c r="B14045" t="s">
        <v>1157</v>
      </c>
      <c r="C14045" t="s">
        <v>14</v>
      </c>
      <c r="D14045" t="s">
        <v>15</v>
      </c>
      <c r="E14045" t="s">
        <v>95</v>
      </c>
      <c r="F14045" s="1">
        <v>43161.533206018517</v>
      </c>
      <c r="G14045">
        <v>1</v>
      </c>
      <c r="H14045">
        <v>72.92</v>
      </c>
      <c r="I14045">
        <v>72.92</v>
      </c>
      <c r="J14045">
        <v>30</v>
      </c>
      <c r="K14045" t="s">
        <v>1777</v>
      </c>
      <c r="L14045">
        <v>2018</v>
      </c>
      <c r="M14045">
        <v>3</v>
      </c>
    </row>
    <row r="14046" spans="1:13" x14ac:dyDescent="0.25">
      <c r="A14046">
        <v>223159</v>
      </c>
      <c r="B14046" t="s">
        <v>1157</v>
      </c>
      <c r="C14046" t="s">
        <v>14</v>
      </c>
      <c r="D14046" t="s">
        <v>15</v>
      </c>
      <c r="E14046" t="s">
        <v>95</v>
      </c>
      <c r="F14046" s="1">
        <v>43168.344641203701</v>
      </c>
      <c r="G14046">
        <v>1</v>
      </c>
      <c r="H14046">
        <v>72.92</v>
      </c>
      <c r="I14046">
        <v>72.92</v>
      </c>
      <c r="J14046">
        <v>30</v>
      </c>
      <c r="K14046" t="s">
        <v>1777</v>
      </c>
      <c r="L14046">
        <v>2018</v>
      </c>
      <c r="M14046">
        <v>3</v>
      </c>
    </row>
    <row r="14047" spans="1:13" x14ac:dyDescent="0.25">
      <c r="A14047">
        <v>223159</v>
      </c>
      <c r="B14047" t="s">
        <v>1157</v>
      </c>
      <c r="C14047" t="s">
        <v>14</v>
      </c>
      <c r="D14047" t="s">
        <v>15</v>
      </c>
      <c r="E14047" t="s">
        <v>95</v>
      </c>
      <c r="F14047" s="1">
        <v>43171.528773148151</v>
      </c>
      <c r="G14047">
        <v>2</v>
      </c>
      <c r="H14047">
        <v>72.92</v>
      </c>
      <c r="I14047">
        <v>145.84</v>
      </c>
      <c r="J14047">
        <v>30</v>
      </c>
      <c r="K14047" t="s">
        <v>1777</v>
      </c>
      <c r="L14047">
        <v>2018</v>
      </c>
      <c r="M14047">
        <v>3</v>
      </c>
    </row>
    <row r="14048" spans="1:13" x14ac:dyDescent="0.25">
      <c r="A14048">
        <v>223159</v>
      </c>
      <c r="B14048" t="s">
        <v>1157</v>
      </c>
      <c r="C14048" t="s">
        <v>14</v>
      </c>
      <c r="D14048" t="s">
        <v>15</v>
      </c>
      <c r="E14048" t="s">
        <v>95</v>
      </c>
      <c r="F14048" s="1">
        <v>43175.424062500002</v>
      </c>
      <c r="G14048">
        <v>2</v>
      </c>
      <c r="H14048">
        <v>72.92</v>
      </c>
      <c r="I14048">
        <v>145.84</v>
      </c>
      <c r="J14048">
        <v>30</v>
      </c>
      <c r="K14048" t="s">
        <v>1777</v>
      </c>
      <c r="L14048">
        <v>2018</v>
      </c>
      <c r="M14048">
        <v>3</v>
      </c>
    </row>
    <row r="14049" spans="1:13" x14ac:dyDescent="0.25">
      <c r="A14049">
        <v>223159</v>
      </c>
      <c r="B14049" t="s">
        <v>1157</v>
      </c>
      <c r="C14049" t="s">
        <v>14</v>
      </c>
      <c r="D14049" t="s">
        <v>15</v>
      </c>
      <c r="E14049" t="s">
        <v>95</v>
      </c>
      <c r="F14049" s="1">
        <v>43245.543483796297</v>
      </c>
      <c r="G14049">
        <v>1</v>
      </c>
      <c r="H14049">
        <v>72.92</v>
      </c>
      <c r="I14049">
        <v>72.92</v>
      </c>
      <c r="J14049">
        <v>30</v>
      </c>
      <c r="K14049" t="s">
        <v>1777</v>
      </c>
      <c r="L14049">
        <v>2018</v>
      </c>
      <c r="M14049">
        <v>5</v>
      </c>
    </row>
    <row r="14050" spans="1:13" x14ac:dyDescent="0.25">
      <c r="A14050">
        <v>223159</v>
      </c>
      <c r="B14050" t="s">
        <v>1157</v>
      </c>
      <c r="C14050" t="s">
        <v>14</v>
      </c>
      <c r="D14050" t="s">
        <v>15</v>
      </c>
      <c r="E14050" t="s">
        <v>95</v>
      </c>
      <c r="F14050" s="1">
        <v>43257.535057870373</v>
      </c>
      <c r="G14050">
        <v>2</v>
      </c>
      <c r="H14050">
        <v>72.92</v>
      </c>
      <c r="I14050">
        <v>145.84</v>
      </c>
      <c r="J14050">
        <v>30</v>
      </c>
      <c r="K14050" t="s">
        <v>1777</v>
      </c>
      <c r="L14050">
        <v>2018</v>
      </c>
      <c r="M14050">
        <v>6</v>
      </c>
    </row>
    <row r="14051" spans="1:13" x14ac:dyDescent="0.25">
      <c r="A14051">
        <v>223159</v>
      </c>
      <c r="B14051" t="s">
        <v>1157</v>
      </c>
      <c r="C14051" t="s">
        <v>14</v>
      </c>
      <c r="D14051" t="s">
        <v>15</v>
      </c>
      <c r="E14051" t="s">
        <v>95</v>
      </c>
      <c r="F14051" s="1">
        <v>43259.530439814815</v>
      </c>
      <c r="G14051">
        <v>2</v>
      </c>
      <c r="H14051">
        <v>72.92</v>
      </c>
      <c r="I14051">
        <v>145.84</v>
      </c>
      <c r="J14051">
        <v>30</v>
      </c>
      <c r="K14051" t="s">
        <v>1777</v>
      </c>
      <c r="L14051">
        <v>2018</v>
      </c>
      <c r="M14051">
        <v>6</v>
      </c>
    </row>
    <row r="14052" spans="1:13" x14ac:dyDescent="0.25">
      <c r="A14052">
        <v>223159</v>
      </c>
      <c r="B14052" t="s">
        <v>1157</v>
      </c>
      <c r="C14052" t="s">
        <v>14</v>
      </c>
      <c r="D14052" t="s">
        <v>15</v>
      </c>
      <c r="E14052" t="s">
        <v>95</v>
      </c>
      <c r="F14052" s="1">
        <v>43283.540706018517</v>
      </c>
      <c r="G14052">
        <v>1</v>
      </c>
      <c r="H14052">
        <v>72.92</v>
      </c>
      <c r="I14052">
        <v>72.92</v>
      </c>
      <c r="J14052">
        <v>30</v>
      </c>
      <c r="K14052" t="s">
        <v>1777</v>
      </c>
      <c r="L14052">
        <v>2018</v>
      </c>
      <c r="M14052">
        <v>7</v>
      </c>
    </row>
    <row r="14053" spans="1:13" x14ac:dyDescent="0.25">
      <c r="A14053">
        <v>223159</v>
      </c>
      <c r="B14053" t="s">
        <v>1157</v>
      </c>
      <c r="C14053" t="s">
        <v>14</v>
      </c>
      <c r="D14053" t="s">
        <v>15</v>
      </c>
      <c r="E14053" t="s">
        <v>95</v>
      </c>
      <c r="F14053" s="1">
        <v>43339.512870370374</v>
      </c>
      <c r="G14053">
        <v>1</v>
      </c>
      <c r="H14053">
        <v>72.92</v>
      </c>
      <c r="I14053">
        <v>72.92</v>
      </c>
      <c r="J14053">
        <v>30</v>
      </c>
      <c r="K14053" t="s">
        <v>1777</v>
      </c>
      <c r="L14053">
        <v>2018</v>
      </c>
      <c r="M14053">
        <v>8</v>
      </c>
    </row>
    <row r="14054" spans="1:13" x14ac:dyDescent="0.25">
      <c r="A14054">
        <v>223159</v>
      </c>
      <c r="B14054" t="s">
        <v>1157</v>
      </c>
      <c r="C14054" t="s">
        <v>14</v>
      </c>
      <c r="D14054" t="s">
        <v>15</v>
      </c>
      <c r="E14054" t="s">
        <v>95</v>
      </c>
      <c r="F14054" s="1">
        <v>43349.454965277779</v>
      </c>
      <c r="G14054">
        <v>1</v>
      </c>
      <c r="H14054">
        <v>72.92</v>
      </c>
      <c r="I14054">
        <v>72.92</v>
      </c>
      <c r="J14054">
        <v>30</v>
      </c>
      <c r="K14054" t="s">
        <v>1777</v>
      </c>
      <c r="L14054">
        <v>2018</v>
      </c>
      <c r="M14054">
        <v>9</v>
      </c>
    </row>
    <row r="14055" spans="1:13" x14ac:dyDescent="0.25">
      <c r="A14055">
        <v>223159</v>
      </c>
      <c r="B14055" t="s">
        <v>1157</v>
      </c>
      <c r="C14055" t="s">
        <v>14</v>
      </c>
      <c r="D14055" t="s">
        <v>15</v>
      </c>
      <c r="E14055" t="s">
        <v>95</v>
      </c>
      <c r="F14055" s="1">
        <v>43357.533576388887</v>
      </c>
      <c r="G14055">
        <v>3</v>
      </c>
      <c r="H14055">
        <v>72.92</v>
      </c>
      <c r="I14055">
        <v>218.76</v>
      </c>
      <c r="J14055">
        <v>30</v>
      </c>
      <c r="K14055" t="s">
        <v>1777</v>
      </c>
      <c r="L14055">
        <v>2018</v>
      </c>
      <c r="M14055">
        <v>9</v>
      </c>
    </row>
    <row r="14056" spans="1:13" x14ac:dyDescent="0.25">
      <c r="A14056">
        <v>223159</v>
      </c>
      <c r="B14056" t="s">
        <v>1157</v>
      </c>
      <c r="C14056" t="s">
        <v>14</v>
      </c>
      <c r="D14056" t="s">
        <v>15</v>
      </c>
      <c r="E14056" t="s">
        <v>95</v>
      </c>
      <c r="F14056" s="1">
        <v>43385.405405092592</v>
      </c>
      <c r="G14056">
        <v>1</v>
      </c>
      <c r="H14056">
        <v>72.92</v>
      </c>
      <c r="I14056">
        <v>72.92</v>
      </c>
      <c r="J14056">
        <v>30</v>
      </c>
      <c r="K14056" t="s">
        <v>1777</v>
      </c>
      <c r="L14056">
        <v>2018</v>
      </c>
      <c r="M14056">
        <v>10</v>
      </c>
    </row>
    <row r="14057" spans="1:13" x14ac:dyDescent="0.25">
      <c r="A14057">
        <v>223159</v>
      </c>
      <c r="B14057" t="s">
        <v>1157</v>
      </c>
      <c r="C14057" t="s">
        <v>14</v>
      </c>
      <c r="D14057" t="s">
        <v>15</v>
      </c>
      <c r="E14057" t="s">
        <v>95</v>
      </c>
      <c r="F14057" s="1">
        <v>43396.412754629629</v>
      </c>
      <c r="G14057">
        <v>2</v>
      </c>
      <c r="H14057">
        <v>74.5</v>
      </c>
      <c r="I14057">
        <v>149</v>
      </c>
      <c r="J14057">
        <v>30</v>
      </c>
      <c r="K14057" t="s">
        <v>1777</v>
      </c>
      <c r="L14057">
        <v>2018</v>
      </c>
      <c r="M14057">
        <v>10</v>
      </c>
    </row>
    <row r="14058" spans="1:13" x14ac:dyDescent="0.25">
      <c r="A14058">
        <v>223159</v>
      </c>
      <c r="B14058" t="s">
        <v>1157</v>
      </c>
      <c r="C14058" t="s">
        <v>14</v>
      </c>
      <c r="D14058" t="s">
        <v>15</v>
      </c>
      <c r="E14058" t="s">
        <v>95</v>
      </c>
      <c r="F14058" s="1">
        <v>43399.532013888886</v>
      </c>
      <c r="G14058">
        <v>6</v>
      </c>
      <c r="H14058">
        <v>72.92</v>
      </c>
      <c r="I14058">
        <v>437.52</v>
      </c>
      <c r="J14058">
        <v>30</v>
      </c>
      <c r="K14058" t="s">
        <v>1777</v>
      </c>
      <c r="L14058">
        <v>2018</v>
      </c>
      <c r="M14058">
        <v>10</v>
      </c>
    </row>
    <row r="14059" spans="1:13" x14ac:dyDescent="0.25">
      <c r="A14059">
        <v>223159</v>
      </c>
      <c r="B14059" t="s">
        <v>1157</v>
      </c>
      <c r="C14059" t="s">
        <v>14</v>
      </c>
      <c r="D14059" t="s">
        <v>15</v>
      </c>
      <c r="E14059" t="s">
        <v>95</v>
      </c>
      <c r="F14059" s="1">
        <v>43448.545312499999</v>
      </c>
      <c r="G14059">
        <v>3</v>
      </c>
      <c r="H14059">
        <v>72.92</v>
      </c>
      <c r="I14059">
        <v>218.76</v>
      </c>
      <c r="J14059">
        <v>30</v>
      </c>
      <c r="K14059" t="s">
        <v>1777</v>
      </c>
      <c r="L14059">
        <v>2018</v>
      </c>
      <c r="M14059">
        <v>12</v>
      </c>
    </row>
    <row r="14060" spans="1:13" x14ac:dyDescent="0.25">
      <c r="A14060">
        <v>223159</v>
      </c>
      <c r="B14060" t="s">
        <v>1157</v>
      </c>
      <c r="C14060" t="s">
        <v>14</v>
      </c>
      <c r="D14060" t="s">
        <v>15</v>
      </c>
      <c r="E14060" t="s">
        <v>95</v>
      </c>
      <c r="F14060" s="1">
        <v>43453.429571759261</v>
      </c>
      <c r="G14060">
        <v>6</v>
      </c>
      <c r="H14060">
        <v>72.92</v>
      </c>
      <c r="I14060">
        <v>437.52</v>
      </c>
      <c r="J14060">
        <v>30</v>
      </c>
      <c r="K14060" t="s">
        <v>1777</v>
      </c>
      <c r="L14060">
        <v>2018</v>
      </c>
      <c r="M14060">
        <v>12</v>
      </c>
    </row>
    <row r="14061" spans="1:13" x14ac:dyDescent="0.25">
      <c r="A14061">
        <v>223159</v>
      </c>
      <c r="B14061" t="s">
        <v>1157</v>
      </c>
      <c r="C14061" t="s">
        <v>14</v>
      </c>
      <c r="D14061" t="s">
        <v>15</v>
      </c>
      <c r="E14061" t="s">
        <v>95</v>
      </c>
      <c r="F14061" s="1">
        <v>43483.489988425928</v>
      </c>
      <c r="G14061">
        <v>3</v>
      </c>
      <c r="H14061">
        <v>74.37</v>
      </c>
      <c r="I14061">
        <v>223.11</v>
      </c>
      <c r="J14061">
        <v>30</v>
      </c>
      <c r="K14061" t="s">
        <v>1777</v>
      </c>
      <c r="L14061">
        <v>2019</v>
      </c>
      <c r="M14061">
        <v>1</v>
      </c>
    </row>
    <row r="14062" spans="1:13" x14ac:dyDescent="0.25">
      <c r="A14062">
        <v>223159</v>
      </c>
      <c r="B14062" t="s">
        <v>1157</v>
      </c>
      <c r="C14062" t="s">
        <v>14</v>
      </c>
      <c r="D14062" t="s">
        <v>15</v>
      </c>
      <c r="E14062" t="s">
        <v>95</v>
      </c>
      <c r="F14062" s="1">
        <v>43483.489988425928</v>
      </c>
      <c r="G14062">
        <v>1</v>
      </c>
      <c r="H14062">
        <v>74.37</v>
      </c>
      <c r="I14062">
        <v>74.37</v>
      </c>
      <c r="J14062">
        <v>30</v>
      </c>
      <c r="K14062" t="s">
        <v>1777</v>
      </c>
      <c r="L14062">
        <v>2019</v>
      </c>
      <c r="M14062">
        <v>1</v>
      </c>
    </row>
    <row r="14063" spans="1:13" x14ac:dyDescent="0.25">
      <c r="A14063">
        <v>223159</v>
      </c>
      <c r="B14063" t="s">
        <v>1157</v>
      </c>
      <c r="C14063" t="s">
        <v>14</v>
      </c>
      <c r="D14063" t="s">
        <v>15</v>
      </c>
      <c r="E14063" t="s">
        <v>95</v>
      </c>
      <c r="F14063" s="1">
        <v>43504.524004629631</v>
      </c>
      <c r="G14063">
        <v>6</v>
      </c>
      <c r="H14063">
        <v>74.37</v>
      </c>
      <c r="I14063">
        <v>446.22</v>
      </c>
      <c r="J14063">
        <v>30</v>
      </c>
      <c r="K14063" t="s">
        <v>1777</v>
      </c>
      <c r="L14063">
        <v>2019</v>
      </c>
      <c r="M14063">
        <v>2</v>
      </c>
    </row>
    <row r="14064" spans="1:13" x14ac:dyDescent="0.25">
      <c r="A14064">
        <v>223159</v>
      </c>
      <c r="B14064" t="s">
        <v>1157</v>
      </c>
      <c r="C14064" t="s">
        <v>14</v>
      </c>
      <c r="D14064" t="s">
        <v>15</v>
      </c>
      <c r="E14064" t="s">
        <v>95</v>
      </c>
      <c r="F14064" s="1">
        <v>43521.361851851849</v>
      </c>
      <c r="G14064">
        <v>2</v>
      </c>
      <c r="H14064">
        <v>74.37</v>
      </c>
      <c r="I14064">
        <v>148.74</v>
      </c>
      <c r="J14064">
        <v>30</v>
      </c>
      <c r="K14064" t="s">
        <v>1777</v>
      </c>
      <c r="L14064">
        <v>2019</v>
      </c>
      <c r="M14064">
        <v>2</v>
      </c>
    </row>
    <row r="14065" spans="1:13" x14ac:dyDescent="0.25">
      <c r="A14065">
        <v>223159</v>
      </c>
      <c r="B14065" t="s">
        <v>1157</v>
      </c>
      <c r="C14065" t="s">
        <v>14</v>
      </c>
      <c r="D14065" t="s">
        <v>15</v>
      </c>
      <c r="E14065" t="s">
        <v>95</v>
      </c>
      <c r="F14065" s="1">
        <v>43524.558078703703</v>
      </c>
      <c r="G14065">
        <v>1</v>
      </c>
      <c r="H14065">
        <v>74.37</v>
      </c>
      <c r="I14065">
        <v>74.37</v>
      </c>
      <c r="J14065">
        <v>30</v>
      </c>
      <c r="K14065" t="s">
        <v>1777</v>
      </c>
      <c r="L14065">
        <v>2019</v>
      </c>
      <c r="M14065">
        <v>2</v>
      </c>
    </row>
    <row r="14066" spans="1:13" x14ac:dyDescent="0.25">
      <c r="A14066">
        <v>223159</v>
      </c>
      <c r="B14066" t="s">
        <v>1157</v>
      </c>
      <c r="C14066" t="s">
        <v>14</v>
      </c>
      <c r="D14066" t="s">
        <v>15</v>
      </c>
      <c r="E14066" t="s">
        <v>95</v>
      </c>
      <c r="F14066" s="1">
        <v>43525.545243055552</v>
      </c>
      <c r="G14066">
        <v>2</v>
      </c>
      <c r="H14066">
        <v>74.37</v>
      </c>
      <c r="I14066">
        <v>148.74</v>
      </c>
      <c r="J14066">
        <v>30</v>
      </c>
      <c r="K14066" t="s">
        <v>1777</v>
      </c>
      <c r="L14066">
        <v>2019</v>
      </c>
      <c r="M14066">
        <v>3</v>
      </c>
    </row>
    <row r="14067" spans="1:13" x14ac:dyDescent="0.25">
      <c r="A14067">
        <v>223159</v>
      </c>
      <c r="B14067" t="s">
        <v>1157</v>
      </c>
      <c r="C14067" t="s">
        <v>14</v>
      </c>
      <c r="D14067" t="s">
        <v>15</v>
      </c>
      <c r="E14067" t="s">
        <v>95</v>
      </c>
      <c r="F14067" s="1">
        <v>43532.527546296296</v>
      </c>
      <c r="G14067">
        <v>3</v>
      </c>
      <c r="H14067">
        <v>75.98</v>
      </c>
      <c r="I14067">
        <v>227.94</v>
      </c>
      <c r="J14067">
        <v>30</v>
      </c>
      <c r="K14067" t="s">
        <v>1777</v>
      </c>
      <c r="L14067">
        <v>2019</v>
      </c>
      <c r="M14067">
        <v>3</v>
      </c>
    </row>
    <row r="14068" spans="1:13" x14ac:dyDescent="0.25">
      <c r="A14068">
        <v>223159</v>
      </c>
      <c r="B14068" t="s">
        <v>1157</v>
      </c>
      <c r="C14068" t="s">
        <v>14</v>
      </c>
      <c r="D14068" t="s">
        <v>15</v>
      </c>
      <c r="E14068" t="s">
        <v>95</v>
      </c>
      <c r="F14068" s="1">
        <v>43567.491886574076</v>
      </c>
      <c r="G14068">
        <v>6</v>
      </c>
      <c r="H14068">
        <v>74.37</v>
      </c>
      <c r="I14068">
        <v>446.22</v>
      </c>
      <c r="J14068">
        <v>30</v>
      </c>
      <c r="K14068" t="s">
        <v>1777</v>
      </c>
      <c r="L14068">
        <v>2019</v>
      </c>
      <c r="M14068">
        <v>4</v>
      </c>
    </row>
    <row r="14069" spans="1:13" x14ac:dyDescent="0.25">
      <c r="A14069">
        <v>223159</v>
      </c>
      <c r="B14069" t="s">
        <v>1157</v>
      </c>
      <c r="C14069" t="s">
        <v>14</v>
      </c>
      <c r="D14069" t="s">
        <v>15</v>
      </c>
      <c r="E14069" t="s">
        <v>95</v>
      </c>
      <c r="F14069" s="1">
        <v>43570.412997685184</v>
      </c>
      <c r="G14069">
        <v>1</v>
      </c>
      <c r="H14069">
        <v>74.37</v>
      </c>
      <c r="I14069">
        <v>74.37</v>
      </c>
      <c r="J14069">
        <v>30</v>
      </c>
      <c r="K14069" t="s">
        <v>1777</v>
      </c>
      <c r="L14069">
        <v>2019</v>
      </c>
      <c r="M14069">
        <v>4</v>
      </c>
    </row>
    <row r="14070" spans="1:13" x14ac:dyDescent="0.25">
      <c r="A14070">
        <v>223159</v>
      </c>
      <c r="B14070" t="s">
        <v>1157</v>
      </c>
      <c r="C14070" t="s">
        <v>14</v>
      </c>
      <c r="D14070" t="s">
        <v>15</v>
      </c>
      <c r="E14070" t="s">
        <v>95</v>
      </c>
      <c r="F14070" s="1">
        <v>43588.564849537041</v>
      </c>
      <c r="G14070">
        <v>6</v>
      </c>
      <c r="H14070">
        <v>74.37</v>
      </c>
      <c r="I14070">
        <v>446.22</v>
      </c>
      <c r="J14070">
        <v>30</v>
      </c>
      <c r="K14070" t="s">
        <v>1777</v>
      </c>
      <c r="L14070">
        <v>2019</v>
      </c>
      <c r="M14070">
        <v>5</v>
      </c>
    </row>
    <row r="14071" spans="1:13" x14ac:dyDescent="0.25">
      <c r="A14071">
        <v>223159</v>
      </c>
      <c r="B14071" t="s">
        <v>1157</v>
      </c>
      <c r="C14071" t="s">
        <v>14</v>
      </c>
      <c r="D14071" t="s">
        <v>15</v>
      </c>
      <c r="E14071" t="s">
        <v>95</v>
      </c>
      <c r="F14071" s="1">
        <v>43630.450254629628</v>
      </c>
      <c r="G14071">
        <v>6</v>
      </c>
      <c r="H14071">
        <v>74.37</v>
      </c>
      <c r="I14071">
        <v>446.22</v>
      </c>
      <c r="J14071">
        <v>30</v>
      </c>
      <c r="K14071" t="s">
        <v>1777</v>
      </c>
      <c r="L14071">
        <v>2019</v>
      </c>
      <c r="M14071">
        <v>6</v>
      </c>
    </row>
    <row r="14072" spans="1:13" x14ac:dyDescent="0.25">
      <c r="A14072">
        <v>223159</v>
      </c>
      <c r="B14072" t="s">
        <v>1157</v>
      </c>
      <c r="C14072" t="s">
        <v>14</v>
      </c>
      <c r="D14072" t="s">
        <v>15</v>
      </c>
      <c r="E14072" t="s">
        <v>95</v>
      </c>
      <c r="F14072" s="1">
        <v>43717.409710648149</v>
      </c>
      <c r="G14072">
        <v>1</v>
      </c>
      <c r="H14072">
        <v>74.28</v>
      </c>
      <c r="I14072">
        <v>74.28</v>
      </c>
      <c r="J14072">
        <v>30</v>
      </c>
      <c r="K14072" t="s">
        <v>1777</v>
      </c>
      <c r="L14072">
        <v>2019</v>
      </c>
      <c r="M14072">
        <v>9</v>
      </c>
    </row>
    <row r="14073" spans="1:13" x14ac:dyDescent="0.25">
      <c r="A14073">
        <v>223159</v>
      </c>
      <c r="B14073" t="s">
        <v>1157</v>
      </c>
      <c r="C14073" t="s">
        <v>14</v>
      </c>
      <c r="D14073" t="s">
        <v>15</v>
      </c>
      <c r="E14073" t="s">
        <v>95</v>
      </c>
      <c r="F14073" s="1">
        <v>43720.477638888886</v>
      </c>
      <c r="G14073">
        <v>2</v>
      </c>
      <c r="H14073">
        <v>74.28</v>
      </c>
      <c r="I14073">
        <v>148.56</v>
      </c>
      <c r="J14073">
        <v>30</v>
      </c>
      <c r="K14073" t="s">
        <v>1777</v>
      </c>
      <c r="L14073">
        <v>2019</v>
      </c>
      <c r="M14073">
        <v>9</v>
      </c>
    </row>
    <row r="14074" spans="1:13" x14ac:dyDescent="0.25">
      <c r="A14074">
        <v>223159</v>
      </c>
      <c r="B14074" t="s">
        <v>1157</v>
      </c>
      <c r="C14074" t="s">
        <v>14</v>
      </c>
      <c r="D14074" t="s">
        <v>15</v>
      </c>
      <c r="E14074" t="s">
        <v>95</v>
      </c>
      <c r="F14074" s="1">
        <v>43721.560127314813</v>
      </c>
      <c r="G14074">
        <v>4</v>
      </c>
      <c r="H14074">
        <v>74.28</v>
      </c>
      <c r="I14074">
        <v>297.12</v>
      </c>
      <c r="J14074">
        <v>30</v>
      </c>
      <c r="K14074" t="s">
        <v>1777</v>
      </c>
      <c r="L14074">
        <v>2019</v>
      </c>
      <c r="M14074">
        <v>9</v>
      </c>
    </row>
    <row r="14075" spans="1:13" x14ac:dyDescent="0.25">
      <c r="A14075">
        <v>223159</v>
      </c>
      <c r="B14075" t="s">
        <v>1157</v>
      </c>
      <c r="C14075" t="s">
        <v>14</v>
      </c>
      <c r="D14075" t="s">
        <v>15</v>
      </c>
      <c r="E14075" t="s">
        <v>95</v>
      </c>
      <c r="F14075" s="1">
        <v>43791.584479166668</v>
      </c>
      <c r="G14075">
        <v>2</v>
      </c>
      <c r="H14075">
        <v>74.28</v>
      </c>
      <c r="I14075">
        <v>148.56</v>
      </c>
      <c r="J14075">
        <v>30</v>
      </c>
      <c r="K14075" t="s">
        <v>1777</v>
      </c>
      <c r="L14075">
        <v>2019</v>
      </c>
      <c r="M14075">
        <v>11</v>
      </c>
    </row>
    <row r="14076" spans="1:13" x14ac:dyDescent="0.25">
      <c r="A14076">
        <v>223159</v>
      </c>
      <c r="B14076" t="s">
        <v>1157</v>
      </c>
      <c r="C14076" t="s">
        <v>14</v>
      </c>
      <c r="D14076" t="s">
        <v>15</v>
      </c>
      <c r="E14076" t="s">
        <v>95</v>
      </c>
      <c r="F14076" s="1">
        <v>43791.584479166668</v>
      </c>
      <c r="G14076">
        <v>1</v>
      </c>
      <c r="H14076">
        <v>74.28</v>
      </c>
      <c r="I14076">
        <v>74.28</v>
      </c>
      <c r="J14076">
        <v>30</v>
      </c>
      <c r="K14076" t="s">
        <v>1777</v>
      </c>
      <c r="L14076">
        <v>2019</v>
      </c>
      <c r="M14076">
        <v>11</v>
      </c>
    </row>
    <row r="14077" spans="1:13" x14ac:dyDescent="0.25">
      <c r="A14077">
        <v>223159</v>
      </c>
      <c r="B14077" t="s">
        <v>1157</v>
      </c>
      <c r="C14077" t="s">
        <v>14</v>
      </c>
      <c r="D14077" t="s">
        <v>15</v>
      </c>
      <c r="E14077" t="s">
        <v>95</v>
      </c>
      <c r="F14077" s="1">
        <v>43826.484293981484</v>
      </c>
      <c r="G14077">
        <v>3</v>
      </c>
      <c r="H14077">
        <v>74.28</v>
      </c>
      <c r="I14077">
        <v>222.84</v>
      </c>
      <c r="J14077">
        <v>30</v>
      </c>
      <c r="K14077" t="s">
        <v>1777</v>
      </c>
      <c r="L14077">
        <v>2019</v>
      </c>
      <c r="M14077">
        <v>12</v>
      </c>
    </row>
    <row r="14078" spans="1:13" x14ac:dyDescent="0.25">
      <c r="A14078">
        <v>203765</v>
      </c>
      <c r="B14078" t="s">
        <v>1960</v>
      </c>
      <c r="C14078" t="s">
        <v>14</v>
      </c>
      <c r="D14078" t="s">
        <v>15</v>
      </c>
      <c r="E14078" t="s">
        <v>1961</v>
      </c>
      <c r="F14078" s="1">
        <v>43579.541354166664</v>
      </c>
      <c r="G14078">
        <v>1</v>
      </c>
      <c r="H14078">
        <v>141.47</v>
      </c>
      <c r="I14078">
        <v>141.47</v>
      </c>
      <c r="J14078">
        <v>30</v>
      </c>
      <c r="K14078" t="s">
        <v>1777</v>
      </c>
      <c r="L14078">
        <v>2019</v>
      </c>
      <c r="M14078">
        <v>4</v>
      </c>
    </row>
    <row r="14079" spans="1:13" x14ac:dyDescent="0.25">
      <c r="A14079">
        <v>203765</v>
      </c>
      <c r="B14079" t="s">
        <v>1960</v>
      </c>
      <c r="C14079" t="s">
        <v>14</v>
      </c>
      <c r="D14079" t="s">
        <v>15</v>
      </c>
      <c r="E14079" t="s">
        <v>1961</v>
      </c>
      <c r="F14079" s="1">
        <v>43588.469409722224</v>
      </c>
      <c r="G14079">
        <v>1</v>
      </c>
      <c r="H14079">
        <v>141.47</v>
      </c>
      <c r="I14079">
        <v>141.47</v>
      </c>
      <c r="J14079">
        <v>30</v>
      </c>
      <c r="K14079" t="s">
        <v>1777</v>
      </c>
      <c r="L14079">
        <v>2019</v>
      </c>
      <c r="M14079">
        <v>5</v>
      </c>
    </row>
    <row r="14080" spans="1:13" x14ac:dyDescent="0.25">
      <c r="A14080">
        <v>203765</v>
      </c>
      <c r="B14080" t="s">
        <v>1960</v>
      </c>
      <c r="C14080" t="s">
        <v>14</v>
      </c>
      <c r="D14080" t="s">
        <v>15</v>
      </c>
      <c r="E14080" t="s">
        <v>1961</v>
      </c>
      <c r="F14080" s="1">
        <v>43588.469409722224</v>
      </c>
      <c r="G14080">
        <v>1</v>
      </c>
      <c r="H14080">
        <v>141.47</v>
      </c>
      <c r="I14080">
        <v>141.47</v>
      </c>
      <c r="J14080">
        <v>30</v>
      </c>
      <c r="K14080" t="s">
        <v>1777</v>
      </c>
      <c r="L14080">
        <v>2019</v>
      </c>
      <c r="M14080">
        <v>5</v>
      </c>
    </row>
    <row r="14081" spans="1:13" x14ac:dyDescent="0.25">
      <c r="A14081">
        <v>848626</v>
      </c>
      <c r="B14081" t="s">
        <v>1962</v>
      </c>
      <c r="C14081" t="s">
        <v>14</v>
      </c>
      <c r="D14081" t="s">
        <v>15</v>
      </c>
      <c r="E14081" t="s">
        <v>1961</v>
      </c>
      <c r="F14081" s="1">
        <v>43545.381793981483</v>
      </c>
      <c r="G14081">
        <v>1</v>
      </c>
      <c r="H14081">
        <v>113.48</v>
      </c>
      <c r="I14081">
        <v>113.48</v>
      </c>
      <c r="J14081">
        <v>30</v>
      </c>
      <c r="K14081" t="s">
        <v>1777</v>
      </c>
      <c r="L14081">
        <v>2019</v>
      </c>
      <c r="M14081">
        <v>3</v>
      </c>
    </row>
    <row r="14082" spans="1:13" x14ac:dyDescent="0.25">
      <c r="A14082">
        <v>166036</v>
      </c>
      <c r="B14082" t="s">
        <v>1963</v>
      </c>
      <c r="C14082" t="s">
        <v>198</v>
      </c>
      <c r="D14082" t="s">
        <v>15</v>
      </c>
      <c r="E14082" t="s">
        <v>442</v>
      </c>
      <c r="F14082" s="1">
        <v>43346.393368055556</v>
      </c>
      <c r="G14082">
        <v>1</v>
      </c>
      <c r="H14082">
        <v>669.88</v>
      </c>
      <c r="I14082">
        <v>669.88</v>
      </c>
      <c r="J14082">
        <v>30</v>
      </c>
      <c r="K14082" t="s">
        <v>1777</v>
      </c>
      <c r="L14082">
        <v>2018</v>
      </c>
      <c r="M14082">
        <v>9</v>
      </c>
    </row>
    <row r="14083" spans="1:13" x14ac:dyDescent="0.25">
      <c r="A14083">
        <v>157525</v>
      </c>
      <c r="B14083" t="s">
        <v>1158</v>
      </c>
      <c r="C14083" t="s">
        <v>14</v>
      </c>
      <c r="D14083" t="s">
        <v>15</v>
      </c>
      <c r="E14083" t="s">
        <v>1159</v>
      </c>
      <c r="F14083" s="1">
        <v>43426.50440972222</v>
      </c>
      <c r="G14083">
        <v>1</v>
      </c>
      <c r="H14083">
        <v>97.53</v>
      </c>
      <c r="I14083">
        <v>97.53</v>
      </c>
      <c r="J14083">
        <v>30</v>
      </c>
      <c r="K14083" t="s">
        <v>1777</v>
      </c>
      <c r="L14083">
        <v>2018</v>
      </c>
      <c r="M14083">
        <v>11</v>
      </c>
    </row>
    <row r="14084" spans="1:13" x14ac:dyDescent="0.25">
      <c r="A14084">
        <v>157525</v>
      </c>
      <c r="B14084" t="s">
        <v>1158</v>
      </c>
      <c r="C14084" t="s">
        <v>14</v>
      </c>
      <c r="D14084" t="s">
        <v>15</v>
      </c>
      <c r="E14084" t="s">
        <v>1159</v>
      </c>
      <c r="F14084" s="1">
        <v>43467.531539351854</v>
      </c>
      <c r="G14084">
        <v>1</v>
      </c>
      <c r="H14084">
        <v>97.53</v>
      </c>
      <c r="I14084">
        <v>97.53</v>
      </c>
      <c r="J14084">
        <v>30</v>
      </c>
      <c r="K14084" t="s">
        <v>1777</v>
      </c>
      <c r="L14084">
        <v>2019</v>
      </c>
      <c r="M14084">
        <v>1</v>
      </c>
    </row>
    <row r="14085" spans="1:13" x14ac:dyDescent="0.25">
      <c r="A14085">
        <v>157525</v>
      </c>
      <c r="B14085" t="s">
        <v>1158</v>
      </c>
      <c r="C14085" t="s">
        <v>14</v>
      </c>
      <c r="D14085" t="s">
        <v>15</v>
      </c>
      <c r="E14085" t="s">
        <v>1159</v>
      </c>
      <c r="F14085" s="1">
        <v>43467.531539351854</v>
      </c>
      <c r="G14085">
        <v>1</v>
      </c>
      <c r="H14085">
        <v>97.53</v>
      </c>
      <c r="I14085">
        <v>97.53</v>
      </c>
      <c r="J14085">
        <v>30</v>
      </c>
      <c r="K14085" t="s">
        <v>1777</v>
      </c>
      <c r="L14085">
        <v>2019</v>
      </c>
      <c r="M14085">
        <v>1</v>
      </c>
    </row>
    <row r="14086" spans="1:13" x14ac:dyDescent="0.25">
      <c r="A14086">
        <v>199248</v>
      </c>
      <c r="B14086" t="s">
        <v>1160</v>
      </c>
      <c r="C14086" t="s">
        <v>198</v>
      </c>
      <c r="D14086" t="s">
        <v>15</v>
      </c>
      <c r="E14086" t="s">
        <v>1161</v>
      </c>
      <c r="F14086" s="1">
        <v>43108.525625000002</v>
      </c>
      <c r="G14086">
        <v>2</v>
      </c>
      <c r="H14086">
        <v>85.62</v>
      </c>
      <c r="I14086">
        <v>171.24</v>
      </c>
      <c r="J14086">
        <v>30</v>
      </c>
      <c r="K14086" t="s">
        <v>1777</v>
      </c>
      <c r="L14086">
        <v>2018</v>
      </c>
      <c r="M14086">
        <v>1</v>
      </c>
    </row>
    <row r="14087" spans="1:13" x14ac:dyDescent="0.25">
      <c r="A14087">
        <v>199248</v>
      </c>
      <c r="B14087" t="s">
        <v>1160</v>
      </c>
      <c r="C14087" t="s">
        <v>198</v>
      </c>
      <c r="D14087" t="s">
        <v>15</v>
      </c>
      <c r="E14087" t="s">
        <v>1161</v>
      </c>
      <c r="F14087" s="1">
        <v>43438.477268518516</v>
      </c>
      <c r="G14087">
        <v>2</v>
      </c>
      <c r="H14087">
        <v>103.88</v>
      </c>
      <c r="I14087">
        <v>207.76</v>
      </c>
      <c r="J14087">
        <v>30</v>
      </c>
      <c r="K14087" t="s">
        <v>1777</v>
      </c>
      <c r="L14087">
        <v>2018</v>
      </c>
      <c r="M14087">
        <v>12</v>
      </c>
    </row>
    <row r="14088" spans="1:13" x14ac:dyDescent="0.25">
      <c r="A14088">
        <v>199248</v>
      </c>
      <c r="B14088" t="s">
        <v>1160</v>
      </c>
      <c r="C14088" t="s">
        <v>198</v>
      </c>
      <c r="D14088" t="s">
        <v>15</v>
      </c>
      <c r="E14088" t="s">
        <v>1161</v>
      </c>
      <c r="F14088" s="1">
        <v>43441.549907407411</v>
      </c>
      <c r="G14088">
        <v>1</v>
      </c>
      <c r="H14088">
        <v>103.88</v>
      </c>
      <c r="I14088">
        <v>103.88</v>
      </c>
      <c r="J14088">
        <v>30</v>
      </c>
      <c r="K14088" t="s">
        <v>1777</v>
      </c>
      <c r="L14088">
        <v>2018</v>
      </c>
      <c r="M14088">
        <v>12</v>
      </c>
    </row>
    <row r="14089" spans="1:13" x14ac:dyDescent="0.25">
      <c r="A14089">
        <v>199248</v>
      </c>
      <c r="B14089" t="s">
        <v>1160</v>
      </c>
      <c r="C14089" t="s">
        <v>198</v>
      </c>
      <c r="D14089" t="s">
        <v>15</v>
      </c>
      <c r="E14089" t="s">
        <v>1161</v>
      </c>
      <c r="F14089" s="1">
        <v>43444.402187500003</v>
      </c>
      <c r="G14089">
        <v>1</v>
      </c>
      <c r="H14089">
        <v>103.88</v>
      </c>
      <c r="I14089">
        <v>103.88</v>
      </c>
      <c r="J14089">
        <v>30</v>
      </c>
      <c r="K14089" t="s">
        <v>1777</v>
      </c>
      <c r="L14089">
        <v>2018</v>
      </c>
      <c r="M14089">
        <v>12</v>
      </c>
    </row>
    <row r="14090" spans="1:13" x14ac:dyDescent="0.25">
      <c r="A14090">
        <v>199248</v>
      </c>
      <c r="B14090" t="s">
        <v>1160</v>
      </c>
      <c r="C14090" t="s">
        <v>198</v>
      </c>
      <c r="D14090" t="s">
        <v>15</v>
      </c>
      <c r="E14090" t="s">
        <v>1161</v>
      </c>
      <c r="F14090" s="1">
        <v>43469.535162037035</v>
      </c>
      <c r="G14090">
        <v>4</v>
      </c>
      <c r="H14090">
        <v>103.88</v>
      </c>
      <c r="I14090">
        <v>415.52</v>
      </c>
      <c r="J14090">
        <v>30</v>
      </c>
      <c r="K14090" t="s">
        <v>1777</v>
      </c>
      <c r="L14090">
        <v>2019</v>
      </c>
      <c r="M14090">
        <v>1</v>
      </c>
    </row>
    <row r="14091" spans="1:13" x14ac:dyDescent="0.25">
      <c r="A14091">
        <v>199248</v>
      </c>
      <c r="B14091" t="s">
        <v>1160</v>
      </c>
      <c r="C14091" t="s">
        <v>198</v>
      </c>
      <c r="D14091" t="s">
        <v>15</v>
      </c>
      <c r="E14091" t="s">
        <v>1161</v>
      </c>
      <c r="F14091" s="1">
        <v>43528.632754629631</v>
      </c>
      <c r="G14091">
        <v>1</v>
      </c>
      <c r="H14091">
        <v>103.77</v>
      </c>
      <c r="I14091">
        <v>103.77</v>
      </c>
      <c r="J14091">
        <v>30</v>
      </c>
      <c r="K14091" t="s">
        <v>1777</v>
      </c>
      <c r="L14091">
        <v>2019</v>
      </c>
      <c r="M14091">
        <v>3</v>
      </c>
    </row>
    <row r="14092" spans="1:13" x14ac:dyDescent="0.25">
      <c r="A14092">
        <v>199248</v>
      </c>
      <c r="B14092" t="s">
        <v>1160</v>
      </c>
      <c r="C14092" t="s">
        <v>198</v>
      </c>
      <c r="D14092" t="s">
        <v>15</v>
      </c>
      <c r="E14092" t="s">
        <v>1161</v>
      </c>
      <c r="F14092" s="1">
        <v>43672.366226851853</v>
      </c>
      <c r="G14092">
        <v>2</v>
      </c>
      <c r="H14092">
        <v>103.77</v>
      </c>
      <c r="I14092">
        <v>207.54</v>
      </c>
      <c r="J14092">
        <v>30</v>
      </c>
      <c r="K14092" t="s">
        <v>1777</v>
      </c>
      <c r="L14092">
        <v>2019</v>
      </c>
      <c r="M14092">
        <v>7</v>
      </c>
    </row>
    <row r="14093" spans="1:13" x14ac:dyDescent="0.25">
      <c r="A14093">
        <v>199248</v>
      </c>
      <c r="B14093" t="s">
        <v>1160</v>
      </c>
      <c r="C14093" t="s">
        <v>198</v>
      </c>
      <c r="D14093" t="s">
        <v>15</v>
      </c>
      <c r="E14093" t="s">
        <v>1161</v>
      </c>
      <c r="F14093" s="1">
        <v>43749.466203703705</v>
      </c>
      <c r="G14093">
        <v>2</v>
      </c>
      <c r="H14093">
        <v>103.65</v>
      </c>
      <c r="I14093">
        <v>207.3</v>
      </c>
      <c r="J14093">
        <v>30</v>
      </c>
      <c r="K14093" t="s">
        <v>1777</v>
      </c>
      <c r="L14093">
        <v>2019</v>
      </c>
      <c r="M14093">
        <v>10</v>
      </c>
    </row>
    <row r="14094" spans="1:13" x14ac:dyDescent="0.25">
      <c r="A14094">
        <v>120327</v>
      </c>
      <c r="B14094" t="s">
        <v>1964</v>
      </c>
      <c r="C14094" t="s">
        <v>14</v>
      </c>
      <c r="D14094" t="s">
        <v>15</v>
      </c>
      <c r="E14094" t="s">
        <v>1965</v>
      </c>
      <c r="F14094" s="1">
        <v>43567.424155092594</v>
      </c>
      <c r="G14094">
        <v>1</v>
      </c>
      <c r="H14094">
        <v>115.73</v>
      </c>
      <c r="I14094">
        <v>115.73</v>
      </c>
      <c r="J14094">
        <v>30</v>
      </c>
      <c r="K14094" t="s">
        <v>1777</v>
      </c>
      <c r="L14094">
        <v>2019</v>
      </c>
      <c r="M14094">
        <v>4</v>
      </c>
    </row>
    <row r="14095" spans="1:13" x14ac:dyDescent="0.25">
      <c r="A14095">
        <v>120327</v>
      </c>
      <c r="B14095" t="s">
        <v>1964</v>
      </c>
      <c r="C14095" t="s">
        <v>14</v>
      </c>
      <c r="D14095" t="s">
        <v>15</v>
      </c>
      <c r="E14095" t="s">
        <v>1965</v>
      </c>
      <c r="F14095" s="1">
        <v>43581.466597222221</v>
      </c>
      <c r="G14095">
        <v>1</v>
      </c>
      <c r="H14095">
        <v>115.73</v>
      </c>
      <c r="I14095">
        <v>115.73</v>
      </c>
      <c r="J14095">
        <v>30</v>
      </c>
      <c r="K14095" t="s">
        <v>1777</v>
      </c>
      <c r="L14095">
        <v>2019</v>
      </c>
      <c r="M14095">
        <v>4</v>
      </c>
    </row>
    <row r="14096" spans="1:13" x14ac:dyDescent="0.25">
      <c r="A14096">
        <v>103591</v>
      </c>
      <c r="B14096" t="s">
        <v>1162</v>
      </c>
      <c r="C14096" t="s">
        <v>14</v>
      </c>
      <c r="D14096" t="s">
        <v>15</v>
      </c>
      <c r="E14096" t="s">
        <v>888</v>
      </c>
      <c r="F14096" s="1">
        <v>43300.373449074075</v>
      </c>
      <c r="G14096">
        <v>1</v>
      </c>
      <c r="H14096">
        <v>432.72</v>
      </c>
      <c r="I14096">
        <v>432.72</v>
      </c>
      <c r="J14096">
        <v>30</v>
      </c>
      <c r="K14096" t="s">
        <v>1777</v>
      </c>
      <c r="L14096">
        <v>2018</v>
      </c>
      <c r="M14096">
        <v>7</v>
      </c>
    </row>
    <row r="14097" spans="1:13" x14ac:dyDescent="0.25">
      <c r="A14097">
        <v>103591</v>
      </c>
      <c r="B14097" t="s">
        <v>1162</v>
      </c>
      <c r="C14097" t="s">
        <v>14</v>
      </c>
      <c r="D14097" t="s">
        <v>15</v>
      </c>
      <c r="E14097" t="s">
        <v>888</v>
      </c>
      <c r="F14097" s="1">
        <v>43350.537673611114</v>
      </c>
      <c r="G14097">
        <v>1</v>
      </c>
      <c r="H14097">
        <v>431.64</v>
      </c>
      <c r="I14097">
        <v>431.64</v>
      </c>
      <c r="J14097">
        <v>30</v>
      </c>
      <c r="K14097" t="s">
        <v>1777</v>
      </c>
      <c r="L14097">
        <v>2018</v>
      </c>
      <c r="M14097">
        <v>9</v>
      </c>
    </row>
    <row r="14098" spans="1:13" x14ac:dyDescent="0.25">
      <c r="A14098">
        <v>103591</v>
      </c>
      <c r="B14098" t="s">
        <v>1162</v>
      </c>
      <c r="C14098" t="s">
        <v>14</v>
      </c>
      <c r="D14098" t="s">
        <v>15</v>
      </c>
      <c r="E14098" t="s">
        <v>888</v>
      </c>
      <c r="F14098" s="1">
        <v>43425.583437499998</v>
      </c>
      <c r="G14098">
        <v>1</v>
      </c>
      <c r="H14098">
        <v>431.64</v>
      </c>
      <c r="I14098">
        <v>431.64</v>
      </c>
      <c r="J14098">
        <v>30</v>
      </c>
      <c r="K14098" t="s">
        <v>1777</v>
      </c>
      <c r="L14098">
        <v>2018</v>
      </c>
      <c r="M14098">
        <v>11</v>
      </c>
    </row>
    <row r="14099" spans="1:13" x14ac:dyDescent="0.25">
      <c r="A14099">
        <v>103591</v>
      </c>
      <c r="B14099" t="s">
        <v>1162</v>
      </c>
      <c r="C14099" t="s">
        <v>14</v>
      </c>
      <c r="D14099" t="s">
        <v>15</v>
      </c>
      <c r="E14099" t="s">
        <v>888</v>
      </c>
      <c r="F14099" s="1">
        <v>43438.437245370369</v>
      </c>
      <c r="G14099">
        <v>1</v>
      </c>
      <c r="H14099">
        <v>431.64</v>
      </c>
      <c r="I14099">
        <v>431.64</v>
      </c>
      <c r="J14099">
        <v>30</v>
      </c>
      <c r="K14099" t="s">
        <v>1777</v>
      </c>
      <c r="L14099">
        <v>2018</v>
      </c>
      <c r="M14099">
        <v>12</v>
      </c>
    </row>
    <row r="14100" spans="1:13" x14ac:dyDescent="0.25">
      <c r="A14100">
        <v>103591</v>
      </c>
      <c r="B14100" t="s">
        <v>1162</v>
      </c>
      <c r="C14100" t="s">
        <v>14</v>
      </c>
      <c r="D14100" t="s">
        <v>15</v>
      </c>
      <c r="E14100" t="s">
        <v>888</v>
      </c>
      <c r="F14100" s="1">
        <v>43448.403229166666</v>
      </c>
      <c r="G14100">
        <v>1</v>
      </c>
      <c r="H14100">
        <v>431.64</v>
      </c>
      <c r="I14100">
        <v>431.64</v>
      </c>
      <c r="J14100">
        <v>30</v>
      </c>
      <c r="K14100" t="s">
        <v>1777</v>
      </c>
      <c r="L14100">
        <v>2018</v>
      </c>
      <c r="M14100">
        <v>12</v>
      </c>
    </row>
    <row r="14101" spans="1:13" x14ac:dyDescent="0.25">
      <c r="A14101">
        <v>103591</v>
      </c>
      <c r="B14101" t="s">
        <v>1162</v>
      </c>
      <c r="C14101" t="s">
        <v>14</v>
      </c>
      <c r="D14101" t="s">
        <v>15</v>
      </c>
      <c r="E14101" t="s">
        <v>888</v>
      </c>
      <c r="F14101" s="1">
        <v>43452.581342592595</v>
      </c>
      <c r="G14101">
        <v>1</v>
      </c>
      <c r="H14101">
        <v>431.64</v>
      </c>
      <c r="I14101">
        <v>431.64</v>
      </c>
      <c r="J14101">
        <v>30</v>
      </c>
      <c r="K14101" t="s">
        <v>1777</v>
      </c>
      <c r="L14101">
        <v>2018</v>
      </c>
      <c r="M14101">
        <v>12</v>
      </c>
    </row>
    <row r="14102" spans="1:13" x14ac:dyDescent="0.25">
      <c r="A14102">
        <v>103591</v>
      </c>
      <c r="B14102" t="s">
        <v>1162</v>
      </c>
      <c r="C14102" t="s">
        <v>14</v>
      </c>
      <c r="D14102" t="s">
        <v>15</v>
      </c>
      <c r="E14102" t="s">
        <v>888</v>
      </c>
      <c r="F14102" s="1">
        <v>43453.435763888891</v>
      </c>
      <c r="G14102">
        <v>1</v>
      </c>
      <c r="H14102">
        <v>432.72</v>
      </c>
      <c r="I14102">
        <v>432.72</v>
      </c>
      <c r="J14102">
        <v>30</v>
      </c>
      <c r="K14102" t="s">
        <v>1777</v>
      </c>
      <c r="L14102">
        <v>2018</v>
      </c>
      <c r="M14102">
        <v>12</v>
      </c>
    </row>
    <row r="14103" spans="1:13" x14ac:dyDescent="0.25">
      <c r="A14103">
        <v>103591</v>
      </c>
      <c r="B14103" t="s">
        <v>1162</v>
      </c>
      <c r="C14103" t="s">
        <v>14</v>
      </c>
      <c r="D14103" t="s">
        <v>15</v>
      </c>
      <c r="E14103" t="s">
        <v>888</v>
      </c>
      <c r="F14103" s="1">
        <v>43454.387256944443</v>
      </c>
      <c r="G14103">
        <v>2</v>
      </c>
      <c r="H14103">
        <v>432.72</v>
      </c>
      <c r="I14103">
        <v>865.44</v>
      </c>
      <c r="J14103">
        <v>30</v>
      </c>
      <c r="K14103" t="s">
        <v>1777</v>
      </c>
      <c r="L14103">
        <v>2018</v>
      </c>
      <c r="M14103">
        <v>12</v>
      </c>
    </row>
    <row r="14104" spans="1:13" x14ac:dyDescent="0.25">
      <c r="A14104">
        <v>103591</v>
      </c>
      <c r="B14104" t="s">
        <v>1162</v>
      </c>
      <c r="C14104" t="s">
        <v>14</v>
      </c>
      <c r="D14104" t="s">
        <v>15</v>
      </c>
      <c r="E14104" t="s">
        <v>888</v>
      </c>
      <c r="F14104" s="1">
        <v>43523.414699074077</v>
      </c>
      <c r="G14104">
        <v>1</v>
      </c>
      <c r="H14104">
        <v>432.72</v>
      </c>
      <c r="I14104">
        <v>432.72</v>
      </c>
      <c r="J14104">
        <v>30</v>
      </c>
      <c r="K14104" t="s">
        <v>1777</v>
      </c>
      <c r="L14104">
        <v>2019</v>
      </c>
      <c r="M14104">
        <v>2</v>
      </c>
    </row>
    <row r="14105" spans="1:13" x14ac:dyDescent="0.25">
      <c r="A14105">
        <v>103591</v>
      </c>
      <c r="B14105" t="s">
        <v>1162</v>
      </c>
      <c r="C14105" t="s">
        <v>14</v>
      </c>
      <c r="D14105" t="s">
        <v>15</v>
      </c>
      <c r="E14105" t="s">
        <v>888</v>
      </c>
      <c r="F14105" s="1">
        <v>43537.418009259258</v>
      </c>
      <c r="G14105">
        <v>1</v>
      </c>
      <c r="H14105">
        <v>431.64</v>
      </c>
      <c r="I14105">
        <v>431.64</v>
      </c>
      <c r="J14105">
        <v>30</v>
      </c>
      <c r="K14105" t="s">
        <v>1777</v>
      </c>
      <c r="L14105">
        <v>2019</v>
      </c>
      <c r="M14105">
        <v>3</v>
      </c>
    </row>
    <row r="14106" spans="1:13" x14ac:dyDescent="0.25">
      <c r="A14106">
        <v>103591</v>
      </c>
      <c r="B14106" t="s">
        <v>1162</v>
      </c>
      <c r="C14106" t="s">
        <v>14</v>
      </c>
      <c r="D14106" t="s">
        <v>15</v>
      </c>
      <c r="E14106" t="s">
        <v>888</v>
      </c>
      <c r="F14106" s="1">
        <v>43553.369560185187</v>
      </c>
      <c r="G14106">
        <v>1</v>
      </c>
      <c r="H14106">
        <v>431.64</v>
      </c>
      <c r="I14106">
        <v>431.64</v>
      </c>
      <c r="J14106">
        <v>30</v>
      </c>
      <c r="K14106" t="s">
        <v>1777</v>
      </c>
      <c r="L14106">
        <v>2019</v>
      </c>
      <c r="M14106">
        <v>3</v>
      </c>
    </row>
    <row r="14107" spans="1:13" x14ac:dyDescent="0.25">
      <c r="A14107">
        <v>103591</v>
      </c>
      <c r="B14107" t="s">
        <v>1162</v>
      </c>
      <c r="C14107" t="s">
        <v>14</v>
      </c>
      <c r="D14107" t="s">
        <v>15</v>
      </c>
      <c r="E14107" t="s">
        <v>888</v>
      </c>
      <c r="F14107" s="1">
        <v>43567.465520833335</v>
      </c>
      <c r="G14107">
        <v>1</v>
      </c>
      <c r="H14107">
        <v>431.64</v>
      </c>
      <c r="I14107">
        <v>431.64</v>
      </c>
      <c r="J14107">
        <v>30</v>
      </c>
      <c r="K14107" t="s">
        <v>1777</v>
      </c>
      <c r="L14107">
        <v>2019</v>
      </c>
      <c r="M14107">
        <v>4</v>
      </c>
    </row>
    <row r="14108" spans="1:13" x14ac:dyDescent="0.25">
      <c r="A14108">
        <v>103591</v>
      </c>
      <c r="B14108" t="s">
        <v>1162</v>
      </c>
      <c r="C14108" t="s">
        <v>14</v>
      </c>
      <c r="D14108" t="s">
        <v>15</v>
      </c>
      <c r="E14108" t="s">
        <v>888</v>
      </c>
      <c r="F14108" s="1">
        <v>43581.466597222221</v>
      </c>
      <c r="G14108">
        <v>1</v>
      </c>
      <c r="H14108">
        <v>431.64</v>
      </c>
      <c r="I14108">
        <v>431.64</v>
      </c>
      <c r="J14108">
        <v>30</v>
      </c>
      <c r="K14108" t="s">
        <v>1777</v>
      </c>
      <c r="L14108">
        <v>2019</v>
      </c>
      <c r="M14108">
        <v>4</v>
      </c>
    </row>
    <row r="14109" spans="1:13" x14ac:dyDescent="0.25">
      <c r="A14109">
        <v>103591</v>
      </c>
      <c r="B14109" t="s">
        <v>1162</v>
      </c>
      <c r="C14109" t="s">
        <v>14</v>
      </c>
      <c r="D14109" t="s">
        <v>15</v>
      </c>
      <c r="E14109" t="s">
        <v>888</v>
      </c>
      <c r="F14109" s="1">
        <v>43588.564849537041</v>
      </c>
      <c r="G14109">
        <v>2</v>
      </c>
      <c r="H14109">
        <v>431.64</v>
      </c>
      <c r="I14109">
        <v>863.28</v>
      </c>
      <c r="J14109">
        <v>30</v>
      </c>
      <c r="K14109" t="s">
        <v>1777</v>
      </c>
      <c r="L14109">
        <v>2019</v>
      </c>
      <c r="M14109">
        <v>5</v>
      </c>
    </row>
    <row r="14110" spans="1:13" x14ac:dyDescent="0.25">
      <c r="A14110">
        <v>103591</v>
      </c>
      <c r="B14110" t="s">
        <v>1162</v>
      </c>
      <c r="C14110" t="s">
        <v>14</v>
      </c>
      <c r="D14110" t="s">
        <v>15</v>
      </c>
      <c r="E14110" t="s">
        <v>888</v>
      </c>
      <c r="F14110" s="1">
        <v>43602.547002314815</v>
      </c>
      <c r="G14110">
        <v>1</v>
      </c>
      <c r="H14110">
        <v>431.64</v>
      </c>
      <c r="I14110">
        <v>431.64</v>
      </c>
      <c r="J14110">
        <v>30</v>
      </c>
      <c r="K14110" t="s">
        <v>1777</v>
      </c>
      <c r="L14110">
        <v>2019</v>
      </c>
      <c r="M14110">
        <v>5</v>
      </c>
    </row>
    <row r="14111" spans="1:13" x14ac:dyDescent="0.25">
      <c r="A14111">
        <v>103591</v>
      </c>
      <c r="B14111" t="s">
        <v>1162</v>
      </c>
      <c r="C14111" t="s">
        <v>14</v>
      </c>
      <c r="D14111" t="s">
        <v>15</v>
      </c>
      <c r="E14111" t="s">
        <v>888</v>
      </c>
      <c r="F14111" s="1">
        <v>43605.375752314816</v>
      </c>
      <c r="G14111">
        <v>1</v>
      </c>
      <c r="H14111">
        <v>431.64</v>
      </c>
      <c r="I14111">
        <v>431.64</v>
      </c>
      <c r="J14111">
        <v>30</v>
      </c>
      <c r="K14111" t="s">
        <v>1777</v>
      </c>
      <c r="L14111">
        <v>2019</v>
      </c>
      <c r="M14111">
        <v>5</v>
      </c>
    </row>
    <row r="14112" spans="1:13" x14ac:dyDescent="0.25">
      <c r="A14112">
        <v>103591</v>
      </c>
      <c r="B14112" t="s">
        <v>1162</v>
      </c>
      <c r="C14112" t="s">
        <v>14</v>
      </c>
      <c r="D14112" t="s">
        <v>15</v>
      </c>
      <c r="E14112" t="s">
        <v>888</v>
      </c>
      <c r="F14112" s="1">
        <v>43669.437569444446</v>
      </c>
      <c r="G14112">
        <v>1</v>
      </c>
      <c r="H14112">
        <v>431.64</v>
      </c>
      <c r="I14112">
        <v>431.64</v>
      </c>
      <c r="J14112">
        <v>30</v>
      </c>
      <c r="K14112" t="s">
        <v>1777</v>
      </c>
      <c r="L14112">
        <v>2019</v>
      </c>
      <c r="M14112">
        <v>7</v>
      </c>
    </row>
    <row r="14113" spans="1:13" x14ac:dyDescent="0.25">
      <c r="A14113">
        <v>103591</v>
      </c>
      <c r="B14113" t="s">
        <v>1162</v>
      </c>
      <c r="C14113" t="s">
        <v>14</v>
      </c>
      <c r="D14113" t="s">
        <v>15</v>
      </c>
      <c r="E14113" t="s">
        <v>888</v>
      </c>
      <c r="F14113" s="1">
        <v>43670.428831018522</v>
      </c>
      <c r="G14113">
        <v>1</v>
      </c>
      <c r="H14113">
        <v>432.72</v>
      </c>
      <c r="I14113">
        <v>432.72</v>
      </c>
      <c r="J14113">
        <v>30</v>
      </c>
      <c r="K14113" t="s">
        <v>1777</v>
      </c>
      <c r="L14113">
        <v>2019</v>
      </c>
      <c r="M14113">
        <v>7</v>
      </c>
    </row>
    <row r="14114" spans="1:13" x14ac:dyDescent="0.25">
      <c r="A14114">
        <v>103591</v>
      </c>
      <c r="B14114" t="s">
        <v>1162</v>
      </c>
      <c r="C14114" t="s">
        <v>14</v>
      </c>
      <c r="D14114" t="s">
        <v>15</v>
      </c>
      <c r="E14114" t="s">
        <v>888</v>
      </c>
      <c r="F14114" s="1">
        <v>43733.552893518521</v>
      </c>
      <c r="G14114">
        <v>1</v>
      </c>
      <c r="H14114">
        <v>432.72</v>
      </c>
      <c r="I14114">
        <v>432.72</v>
      </c>
      <c r="J14114">
        <v>30</v>
      </c>
      <c r="K14114" t="s">
        <v>1777</v>
      </c>
      <c r="L14114">
        <v>2019</v>
      </c>
      <c r="M14114">
        <v>9</v>
      </c>
    </row>
    <row r="14115" spans="1:13" x14ac:dyDescent="0.25">
      <c r="A14115">
        <v>103591</v>
      </c>
      <c r="B14115" t="s">
        <v>1162</v>
      </c>
      <c r="C14115" t="s">
        <v>14</v>
      </c>
      <c r="D14115" t="s">
        <v>15</v>
      </c>
      <c r="E14115" t="s">
        <v>888</v>
      </c>
      <c r="F14115" s="1">
        <v>43735.548472222225</v>
      </c>
      <c r="G14115">
        <v>1</v>
      </c>
      <c r="H14115">
        <v>431.64</v>
      </c>
      <c r="I14115">
        <v>431.64</v>
      </c>
      <c r="J14115">
        <v>30</v>
      </c>
      <c r="K14115" t="s">
        <v>1777</v>
      </c>
      <c r="L14115">
        <v>2019</v>
      </c>
      <c r="M14115">
        <v>9</v>
      </c>
    </row>
    <row r="14116" spans="1:13" x14ac:dyDescent="0.25">
      <c r="A14116">
        <v>103591</v>
      </c>
      <c r="B14116" t="s">
        <v>1162</v>
      </c>
      <c r="C14116" t="s">
        <v>14</v>
      </c>
      <c r="D14116" t="s">
        <v>15</v>
      </c>
      <c r="E14116" t="s">
        <v>888</v>
      </c>
      <c r="F14116" s="1">
        <v>43756.409884259258</v>
      </c>
      <c r="G14116">
        <v>1</v>
      </c>
      <c r="H14116">
        <v>431.64</v>
      </c>
      <c r="I14116">
        <v>431.64</v>
      </c>
      <c r="J14116">
        <v>30</v>
      </c>
      <c r="K14116" t="s">
        <v>1777</v>
      </c>
      <c r="L14116">
        <v>2019</v>
      </c>
      <c r="M14116">
        <v>10</v>
      </c>
    </row>
    <row r="14117" spans="1:13" x14ac:dyDescent="0.25">
      <c r="A14117">
        <v>103591</v>
      </c>
      <c r="B14117" t="s">
        <v>1162</v>
      </c>
      <c r="C14117" t="s">
        <v>14</v>
      </c>
      <c r="D14117" t="s">
        <v>15</v>
      </c>
      <c r="E14117" t="s">
        <v>888</v>
      </c>
      <c r="F14117" s="1">
        <v>43756.486678240741</v>
      </c>
      <c r="G14117">
        <v>2</v>
      </c>
      <c r="H14117">
        <v>431.64</v>
      </c>
      <c r="I14117">
        <v>863.28</v>
      </c>
      <c r="J14117">
        <v>30</v>
      </c>
      <c r="K14117" t="s">
        <v>1777</v>
      </c>
      <c r="L14117">
        <v>2019</v>
      </c>
      <c r="M14117">
        <v>10</v>
      </c>
    </row>
    <row r="14118" spans="1:13" x14ac:dyDescent="0.25">
      <c r="A14118">
        <v>188498</v>
      </c>
      <c r="B14118" t="s">
        <v>1163</v>
      </c>
      <c r="C14118" t="s">
        <v>14</v>
      </c>
      <c r="D14118" t="s">
        <v>15</v>
      </c>
      <c r="E14118" t="s">
        <v>888</v>
      </c>
      <c r="F14118" s="1">
        <v>43111.544363425928</v>
      </c>
      <c r="G14118">
        <v>1</v>
      </c>
      <c r="H14118">
        <v>166.91</v>
      </c>
      <c r="I14118">
        <v>166.91</v>
      </c>
      <c r="J14118">
        <v>30</v>
      </c>
      <c r="K14118" t="s">
        <v>1777</v>
      </c>
      <c r="L14118">
        <v>2018</v>
      </c>
      <c r="M14118">
        <v>1</v>
      </c>
    </row>
    <row r="14119" spans="1:13" x14ac:dyDescent="0.25">
      <c r="A14119">
        <v>188498</v>
      </c>
      <c r="B14119" t="s">
        <v>1163</v>
      </c>
      <c r="C14119" t="s">
        <v>14</v>
      </c>
      <c r="D14119" t="s">
        <v>15</v>
      </c>
      <c r="E14119" t="s">
        <v>888</v>
      </c>
      <c r="F14119" s="1">
        <v>43161.533206018517</v>
      </c>
      <c r="G14119">
        <v>1</v>
      </c>
      <c r="H14119">
        <v>167.33</v>
      </c>
      <c r="I14119">
        <v>167.33</v>
      </c>
      <c r="J14119">
        <v>30</v>
      </c>
      <c r="K14119" t="s">
        <v>1777</v>
      </c>
      <c r="L14119">
        <v>2018</v>
      </c>
      <c r="M14119">
        <v>3</v>
      </c>
    </row>
    <row r="14120" spans="1:13" x14ac:dyDescent="0.25">
      <c r="A14120">
        <v>188498</v>
      </c>
      <c r="B14120" t="s">
        <v>1163</v>
      </c>
      <c r="C14120" t="s">
        <v>14</v>
      </c>
      <c r="D14120" t="s">
        <v>15</v>
      </c>
      <c r="E14120" t="s">
        <v>888</v>
      </c>
      <c r="F14120" s="1">
        <v>43187.422627314816</v>
      </c>
      <c r="G14120">
        <v>1</v>
      </c>
      <c r="H14120">
        <v>166.91</v>
      </c>
      <c r="I14120">
        <v>166.91</v>
      </c>
      <c r="J14120">
        <v>30</v>
      </c>
      <c r="K14120" t="s">
        <v>1777</v>
      </c>
      <c r="L14120">
        <v>2018</v>
      </c>
      <c r="M14120">
        <v>3</v>
      </c>
    </row>
    <row r="14121" spans="1:13" x14ac:dyDescent="0.25">
      <c r="A14121">
        <v>188498</v>
      </c>
      <c r="B14121" t="s">
        <v>1163</v>
      </c>
      <c r="C14121" t="s">
        <v>14</v>
      </c>
      <c r="D14121" t="s">
        <v>15</v>
      </c>
      <c r="E14121" t="s">
        <v>888</v>
      </c>
      <c r="F14121" s="1">
        <v>43187.42664351852</v>
      </c>
      <c r="G14121">
        <v>1</v>
      </c>
      <c r="H14121">
        <v>166.91</v>
      </c>
      <c r="I14121">
        <v>166.91</v>
      </c>
      <c r="J14121">
        <v>30</v>
      </c>
      <c r="K14121" t="s">
        <v>1777</v>
      </c>
      <c r="L14121">
        <v>2018</v>
      </c>
      <c r="M14121">
        <v>3</v>
      </c>
    </row>
    <row r="14122" spans="1:13" x14ac:dyDescent="0.25">
      <c r="A14122">
        <v>188498</v>
      </c>
      <c r="B14122" t="s">
        <v>1163</v>
      </c>
      <c r="C14122" t="s">
        <v>14</v>
      </c>
      <c r="D14122" t="s">
        <v>15</v>
      </c>
      <c r="E14122" t="s">
        <v>888</v>
      </c>
      <c r="F14122" s="1">
        <v>43203.489374999997</v>
      </c>
      <c r="G14122">
        <v>1</v>
      </c>
      <c r="H14122">
        <v>166.91</v>
      </c>
      <c r="I14122">
        <v>166.91</v>
      </c>
      <c r="J14122">
        <v>30</v>
      </c>
      <c r="K14122" t="s">
        <v>1777</v>
      </c>
      <c r="L14122">
        <v>2018</v>
      </c>
      <c r="M14122">
        <v>4</v>
      </c>
    </row>
    <row r="14123" spans="1:13" x14ac:dyDescent="0.25">
      <c r="A14123">
        <v>188498</v>
      </c>
      <c r="B14123" t="s">
        <v>1163</v>
      </c>
      <c r="C14123" t="s">
        <v>14</v>
      </c>
      <c r="D14123" t="s">
        <v>15</v>
      </c>
      <c r="E14123" t="s">
        <v>888</v>
      </c>
      <c r="F14123" s="1">
        <v>43210.578263888892</v>
      </c>
      <c r="G14123">
        <v>1</v>
      </c>
      <c r="H14123">
        <v>166.91</v>
      </c>
      <c r="I14123">
        <v>166.91</v>
      </c>
      <c r="J14123">
        <v>30</v>
      </c>
      <c r="K14123" t="s">
        <v>1777</v>
      </c>
      <c r="L14123">
        <v>2018</v>
      </c>
      <c r="M14123">
        <v>4</v>
      </c>
    </row>
    <row r="14124" spans="1:13" x14ac:dyDescent="0.25">
      <c r="A14124">
        <v>188498</v>
      </c>
      <c r="B14124" t="s">
        <v>1163</v>
      </c>
      <c r="C14124" t="s">
        <v>14</v>
      </c>
      <c r="D14124" t="s">
        <v>15</v>
      </c>
      <c r="E14124" t="s">
        <v>888</v>
      </c>
      <c r="F14124" s="1">
        <v>43294.533460648148</v>
      </c>
      <c r="G14124">
        <v>1</v>
      </c>
      <c r="H14124">
        <v>166.91</v>
      </c>
      <c r="I14124">
        <v>166.91</v>
      </c>
      <c r="J14124">
        <v>30</v>
      </c>
      <c r="K14124" t="s">
        <v>1777</v>
      </c>
      <c r="L14124">
        <v>2018</v>
      </c>
      <c r="M14124">
        <v>7</v>
      </c>
    </row>
    <row r="14125" spans="1:13" x14ac:dyDescent="0.25">
      <c r="A14125">
        <v>188498</v>
      </c>
      <c r="B14125" t="s">
        <v>1163</v>
      </c>
      <c r="C14125" t="s">
        <v>14</v>
      </c>
      <c r="D14125" t="s">
        <v>15</v>
      </c>
      <c r="E14125" t="s">
        <v>888</v>
      </c>
      <c r="F14125" s="1">
        <v>43357.610011574077</v>
      </c>
      <c r="G14125">
        <v>2</v>
      </c>
      <c r="H14125">
        <v>166.91</v>
      </c>
      <c r="I14125">
        <v>333.82</v>
      </c>
      <c r="J14125">
        <v>30</v>
      </c>
      <c r="K14125" t="s">
        <v>1777</v>
      </c>
      <c r="L14125">
        <v>2018</v>
      </c>
      <c r="M14125">
        <v>9</v>
      </c>
    </row>
    <row r="14126" spans="1:13" x14ac:dyDescent="0.25">
      <c r="A14126">
        <v>188498</v>
      </c>
      <c r="B14126" t="s">
        <v>1163</v>
      </c>
      <c r="C14126" t="s">
        <v>14</v>
      </c>
      <c r="D14126" t="s">
        <v>15</v>
      </c>
      <c r="E14126" t="s">
        <v>888</v>
      </c>
      <c r="F14126" s="1">
        <v>43377.52853009259</v>
      </c>
      <c r="G14126">
        <v>1</v>
      </c>
      <c r="H14126">
        <v>166.91</v>
      </c>
      <c r="I14126">
        <v>166.91</v>
      </c>
      <c r="J14126">
        <v>30</v>
      </c>
      <c r="K14126" t="s">
        <v>1777</v>
      </c>
      <c r="L14126">
        <v>2018</v>
      </c>
      <c r="M14126">
        <v>10</v>
      </c>
    </row>
    <row r="14127" spans="1:13" x14ac:dyDescent="0.25">
      <c r="A14127">
        <v>188498</v>
      </c>
      <c r="B14127" t="s">
        <v>1163</v>
      </c>
      <c r="C14127" t="s">
        <v>14</v>
      </c>
      <c r="D14127" t="s">
        <v>15</v>
      </c>
      <c r="E14127" t="s">
        <v>888</v>
      </c>
      <c r="F14127" s="1">
        <v>43420.40084490741</v>
      </c>
      <c r="G14127">
        <v>1</v>
      </c>
      <c r="H14127">
        <v>166.91</v>
      </c>
      <c r="I14127">
        <v>166.91</v>
      </c>
      <c r="J14127">
        <v>30</v>
      </c>
      <c r="K14127" t="s">
        <v>1777</v>
      </c>
      <c r="L14127">
        <v>2018</v>
      </c>
      <c r="M14127">
        <v>11</v>
      </c>
    </row>
    <row r="14128" spans="1:13" x14ac:dyDescent="0.25">
      <c r="A14128">
        <v>188498</v>
      </c>
      <c r="B14128" t="s">
        <v>1163</v>
      </c>
      <c r="C14128" t="s">
        <v>14</v>
      </c>
      <c r="D14128" t="s">
        <v>15</v>
      </c>
      <c r="E14128" t="s">
        <v>888</v>
      </c>
      <c r="F14128" s="1">
        <v>43530.381562499999</v>
      </c>
      <c r="G14128">
        <v>1</v>
      </c>
      <c r="H14128">
        <v>167.33</v>
      </c>
      <c r="I14128">
        <v>167.33</v>
      </c>
      <c r="J14128">
        <v>30</v>
      </c>
      <c r="K14128" t="s">
        <v>1777</v>
      </c>
      <c r="L14128">
        <v>2019</v>
      </c>
      <c r="M14128">
        <v>3</v>
      </c>
    </row>
    <row r="14129" spans="1:13" x14ac:dyDescent="0.25">
      <c r="A14129">
        <v>188498</v>
      </c>
      <c r="B14129" t="s">
        <v>1163</v>
      </c>
      <c r="C14129" t="s">
        <v>14</v>
      </c>
      <c r="D14129" t="s">
        <v>15</v>
      </c>
      <c r="E14129" t="s">
        <v>888</v>
      </c>
      <c r="F14129" s="1">
        <v>43579.541354166664</v>
      </c>
      <c r="G14129">
        <v>1</v>
      </c>
      <c r="H14129">
        <v>166.91</v>
      </c>
      <c r="I14129">
        <v>166.91</v>
      </c>
      <c r="J14129">
        <v>30</v>
      </c>
      <c r="K14129" t="s">
        <v>1777</v>
      </c>
      <c r="L14129">
        <v>2019</v>
      </c>
      <c r="M14129">
        <v>4</v>
      </c>
    </row>
    <row r="14130" spans="1:13" x14ac:dyDescent="0.25">
      <c r="A14130">
        <v>188498</v>
      </c>
      <c r="B14130" t="s">
        <v>1163</v>
      </c>
      <c r="C14130" t="s">
        <v>14</v>
      </c>
      <c r="D14130" t="s">
        <v>15</v>
      </c>
      <c r="E14130" t="s">
        <v>888</v>
      </c>
      <c r="F14130" s="1">
        <v>43588.564849537041</v>
      </c>
      <c r="G14130">
        <v>2</v>
      </c>
      <c r="H14130">
        <v>166.91</v>
      </c>
      <c r="I14130">
        <v>333.82</v>
      </c>
      <c r="J14130">
        <v>30</v>
      </c>
      <c r="K14130" t="s">
        <v>1777</v>
      </c>
      <c r="L14130">
        <v>2019</v>
      </c>
      <c r="M14130">
        <v>5</v>
      </c>
    </row>
    <row r="14131" spans="1:13" x14ac:dyDescent="0.25">
      <c r="A14131">
        <v>188498</v>
      </c>
      <c r="B14131" t="s">
        <v>1163</v>
      </c>
      <c r="C14131" t="s">
        <v>14</v>
      </c>
      <c r="D14131" t="s">
        <v>15</v>
      </c>
      <c r="E14131" t="s">
        <v>888</v>
      </c>
      <c r="F14131" s="1">
        <v>43644.436886574076</v>
      </c>
      <c r="G14131">
        <v>1</v>
      </c>
      <c r="H14131">
        <v>166.91</v>
      </c>
      <c r="I14131">
        <v>166.91</v>
      </c>
      <c r="J14131">
        <v>30</v>
      </c>
      <c r="K14131" t="s">
        <v>1777</v>
      </c>
      <c r="L14131">
        <v>2019</v>
      </c>
      <c r="M14131">
        <v>6</v>
      </c>
    </row>
    <row r="14132" spans="1:13" x14ac:dyDescent="0.25">
      <c r="A14132">
        <v>188498</v>
      </c>
      <c r="B14132" t="s">
        <v>1163</v>
      </c>
      <c r="C14132" t="s">
        <v>14</v>
      </c>
      <c r="D14132" t="s">
        <v>15</v>
      </c>
      <c r="E14132" t="s">
        <v>888</v>
      </c>
      <c r="F14132" s="1">
        <v>43647.376250000001</v>
      </c>
      <c r="G14132">
        <v>1</v>
      </c>
      <c r="H14132">
        <v>166.91</v>
      </c>
      <c r="I14132">
        <v>166.91</v>
      </c>
      <c r="J14132">
        <v>30</v>
      </c>
      <c r="K14132" t="s">
        <v>1777</v>
      </c>
      <c r="L14132">
        <v>2019</v>
      </c>
      <c r="M14132">
        <v>7</v>
      </c>
    </row>
    <row r="14133" spans="1:13" x14ac:dyDescent="0.25">
      <c r="A14133">
        <v>188498</v>
      </c>
      <c r="B14133" t="s">
        <v>1163</v>
      </c>
      <c r="C14133" t="s">
        <v>14</v>
      </c>
      <c r="D14133" t="s">
        <v>15</v>
      </c>
      <c r="E14133" t="s">
        <v>888</v>
      </c>
      <c r="F14133" s="1">
        <v>43665.446747685186</v>
      </c>
      <c r="G14133">
        <v>1</v>
      </c>
      <c r="H14133">
        <v>166.91</v>
      </c>
      <c r="I14133">
        <v>166.91</v>
      </c>
      <c r="J14133">
        <v>30</v>
      </c>
      <c r="K14133" t="s">
        <v>1777</v>
      </c>
      <c r="L14133">
        <v>2019</v>
      </c>
      <c r="M14133">
        <v>7</v>
      </c>
    </row>
    <row r="14134" spans="1:13" x14ac:dyDescent="0.25">
      <c r="A14134">
        <v>188498</v>
      </c>
      <c r="B14134" t="s">
        <v>1163</v>
      </c>
      <c r="C14134" t="s">
        <v>14</v>
      </c>
      <c r="D14134" t="s">
        <v>15</v>
      </c>
      <c r="E14134" t="s">
        <v>888</v>
      </c>
      <c r="F14134" s="1">
        <v>43679.44059027778</v>
      </c>
      <c r="G14134">
        <v>1</v>
      </c>
      <c r="H14134">
        <v>166.91</v>
      </c>
      <c r="I14134">
        <v>166.91</v>
      </c>
      <c r="J14134">
        <v>30</v>
      </c>
      <c r="K14134" t="s">
        <v>1777</v>
      </c>
      <c r="L14134">
        <v>2019</v>
      </c>
      <c r="M14134">
        <v>8</v>
      </c>
    </row>
    <row r="14135" spans="1:13" x14ac:dyDescent="0.25">
      <c r="A14135">
        <v>188498</v>
      </c>
      <c r="B14135" t="s">
        <v>1163</v>
      </c>
      <c r="C14135" t="s">
        <v>14</v>
      </c>
      <c r="D14135" t="s">
        <v>15</v>
      </c>
      <c r="E14135" t="s">
        <v>888</v>
      </c>
      <c r="F14135" s="1">
        <v>43732.405185185184</v>
      </c>
      <c r="G14135">
        <v>1</v>
      </c>
      <c r="H14135">
        <v>166.91</v>
      </c>
      <c r="I14135">
        <v>166.91</v>
      </c>
      <c r="J14135">
        <v>30</v>
      </c>
      <c r="K14135" t="s">
        <v>1777</v>
      </c>
      <c r="L14135">
        <v>2019</v>
      </c>
      <c r="M14135">
        <v>9</v>
      </c>
    </row>
    <row r="14136" spans="1:13" x14ac:dyDescent="0.25">
      <c r="A14136">
        <v>188498</v>
      </c>
      <c r="B14136" t="s">
        <v>1163</v>
      </c>
      <c r="C14136" t="s">
        <v>14</v>
      </c>
      <c r="D14136" t="s">
        <v>15</v>
      </c>
      <c r="E14136" t="s">
        <v>888</v>
      </c>
      <c r="F14136" s="1">
        <v>43817.478796296295</v>
      </c>
      <c r="G14136">
        <v>2</v>
      </c>
      <c r="H14136">
        <v>166.91</v>
      </c>
      <c r="I14136">
        <v>333.82</v>
      </c>
      <c r="J14136">
        <v>30</v>
      </c>
      <c r="K14136" t="s">
        <v>1777</v>
      </c>
      <c r="L14136">
        <v>2019</v>
      </c>
      <c r="M14136">
        <v>12</v>
      </c>
    </row>
    <row r="14137" spans="1:13" x14ac:dyDescent="0.25">
      <c r="A14137">
        <v>155634</v>
      </c>
      <c r="B14137" t="s">
        <v>1966</v>
      </c>
      <c r="C14137" t="s">
        <v>14</v>
      </c>
      <c r="D14137" t="s">
        <v>15</v>
      </c>
      <c r="E14137" t="s">
        <v>1967</v>
      </c>
      <c r="F14137" s="1">
        <v>43250.396562499998</v>
      </c>
      <c r="G14137">
        <v>1</v>
      </c>
      <c r="H14137">
        <v>64.650000000000006</v>
      </c>
      <c r="I14137">
        <v>64.650000000000006</v>
      </c>
      <c r="J14137">
        <v>30</v>
      </c>
      <c r="K14137" t="s">
        <v>1777</v>
      </c>
      <c r="L14137">
        <v>2018</v>
      </c>
      <c r="M14137">
        <v>5</v>
      </c>
    </row>
    <row r="14138" spans="1:13" x14ac:dyDescent="0.25">
      <c r="A14138">
        <v>201692</v>
      </c>
      <c r="B14138" t="s">
        <v>1968</v>
      </c>
      <c r="C14138" t="s">
        <v>14</v>
      </c>
      <c r="D14138" t="s">
        <v>15</v>
      </c>
      <c r="E14138" t="s">
        <v>1967</v>
      </c>
      <c r="F14138" s="1">
        <v>43256.387789351851</v>
      </c>
      <c r="G14138">
        <v>1</v>
      </c>
      <c r="H14138">
        <v>103.49</v>
      </c>
      <c r="I14138">
        <v>103.49</v>
      </c>
      <c r="J14138">
        <v>30</v>
      </c>
      <c r="K14138" t="s">
        <v>1777</v>
      </c>
      <c r="L14138">
        <v>2018</v>
      </c>
      <c r="M14138">
        <v>6</v>
      </c>
    </row>
    <row r="14139" spans="1:13" x14ac:dyDescent="0.25">
      <c r="A14139">
        <v>201692</v>
      </c>
      <c r="B14139" t="s">
        <v>1968</v>
      </c>
      <c r="C14139" t="s">
        <v>14</v>
      </c>
      <c r="D14139" t="s">
        <v>15</v>
      </c>
      <c r="E14139" t="s">
        <v>1967</v>
      </c>
      <c r="F14139" s="1">
        <v>43265.565960648149</v>
      </c>
      <c r="G14139">
        <v>1</v>
      </c>
      <c r="H14139">
        <v>102.48</v>
      </c>
      <c r="I14139">
        <v>102.48</v>
      </c>
      <c r="J14139">
        <v>30</v>
      </c>
      <c r="K14139" t="s">
        <v>1777</v>
      </c>
      <c r="L14139">
        <v>2018</v>
      </c>
      <c r="M14139">
        <v>6</v>
      </c>
    </row>
    <row r="14140" spans="1:13" x14ac:dyDescent="0.25">
      <c r="A14140">
        <v>194763</v>
      </c>
      <c r="B14140" t="s">
        <v>1969</v>
      </c>
      <c r="C14140" t="s">
        <v>14</v>
      </c>
      <c r="D14140" t="s">
        <v>15</v>
      </c>
      <c r="E14140" t="s">
        <v>1970</v>
      </c>
      <c r="F14140" s="1">
        <v>43495.564560185187</v>
      </c>
      <c r="G14140">
        <v>1</v>
      </c>
      <c r="H14140">
        <v>83.8</v>
      </c>
      <c r="I14140">
        <v>83.8</v>
      </c>
      <c r="J14140">
        <v>30</v>
      </c>
      <c r="K14140" t="s">
        <v>1777</v>
      </c>
      <c r="L14140">
        <v>2019</v>
      </c>
      <c r="M14140">
        <v>1</v>
      </c>
    </row>
    <row r="14141" spans="1:13" x14ac:dyDescent="0.25">
      <c r="A14141">
        <v>109415</v>
      </c>
      <c r="B14141" t="s">
        <v>1971</v>
      </c>
      <c r="C14141" t="s">
        <v>14</v>
      </c>
      <c r="D14141" t="s">
        <v>15</v>
      </c>
      <c r="E14141" t="s">
        <v>1165</v>
      </c>
      <c r="F14141" s="1">
        <v>43166.488807870373</v>
      </c>
      <c r="G14141">
        <v>1</v>
      </c>
      <c r="H14141">
        <v>69.55</v>
      </c>
      <c r="I14141">
        <v>69.55</v>
      </c>
      <c r="J14141">
        <v>30</v>
      </c>
      <c r="K14141" t="s">
        <v>1777</v>
      </c>
      <c r="L14141">
        <v>2018</v>
      </c>
      <c r="M14141">
        <v>3</v>
      </c>
    </row>
    <row r="14142" spans="1:13" x14ac:dyDescent="0.25">
      <c r="A14142">
        <v>109415</v>
      </c>
      <c r="B14142" t="s">
        <v>1971</v>
      </c>
      <c r="C14142" t="s">
        <v>14</v>
      </c>
      <c r="D14142" t="s">
        <v>15</v>
      </c>
      <c r="E14142" t="s">
        <v>1165</v>
      </c>
      <c r="F14142" s="1">
        <v>43420.524884259263</v>
      </c>
      <c r="G14142">
        <v>1</v>
      </c>
      <c r="H14142">
        <v>71.239999999999995</v>
      </c>
      <c r="I14142">
        <v>71.239999999999995</v>
      </c>
      <c r="J14142">
        <v>30</v>
      </c>
      <c r="K14142" t="s">
        <v>1777</v>
      </c>
      <c r="L14142">
        <v>2018</v>
      </c>
      <c r="M14142">
        <v>11</v>
      </c>
    </row>
    <row r="14143" spans="1:13" x14ac:dyDescent="0.25">
      <c r="A14143">
        <v>171031</v>
      </c>
      <c r="B14143" t="s">
        <v>1972</v>
      </c>
      <c r="C14143" t="s">
        <v>14</v>
      </c>
      <c r="D14143" t="s">
        <v>15</v>
      </c>
      <c r="E14143" t="s">
        <v>1165</v>
      </c>
      <c r="F14143" s="1">
        <v>43173.537291666667</v>
      </c>
      <c r="G14143">
        <v>1</v>
      </c>
      <c r="H14143">
        <v>84.14</v>
      </c>
      <c r="I14143">
        <v>84.14</v>
      </c>
      <c r="J14143">
        <v>30</v>
      </c>
      <c r="K14143" t="s">
        <v>1777</v>
      </c>
      <c r="L14143">
        <v>2018</v>
      </c>
      <c r="M14143">
        <v>3</v>
      </c>
    </row>
    <row r="14144" spans="1:13" x14ac:dyDescent="0.25">
      <c r="A14144">
        <v>100513</v>
      </c>
      <c r="B14144" t="s">
        <v>1166</v>
      </c>
      <c r="C14144" t="s">
        <v>14</v>
      </c>
      <c r="D14144" t="s">
        <v>15</v>
      </c>
      <c r="E14144" t="s">
        <v>833</v>
      </c>
      <c r="F14144" s="1">
        <v>43115.61755787037</v>
      </c>
      <c r="G14144">
        <v>4</v>
      </c>
      <c r="H14144">
        <v>56.79</v>
      </c>
      <c r="I14144">
        <v>227.16</v>
      </c>
      <c r="J14144">
        <v>30</v>
      </c>
      <c r="K14144" t="s">
        <v>1777</v>
      </c>
      <c r="L14144">
        <v>2018</v>
      </c>
      <c r="M14144">
        <v>1</v>
      </c>
    </row>
    <row r="14145" spans="1:13" x14ac:dyDescent="0.25">
      <c r="A14145">
        <v>100513</v>
      </c>
      <c r="B14145" t="s">
        <v>1166</v>
      </c>
      <c r="C14145" t="s">
        <v>14</v>
      </c>
      <c r="D14145" t="s">
        <v>15</v>
      </c>
      <c r="E14145" t="s">
        <v>833</v>
      </c>
      <c r="F14145" s="1">
        <v>43117.517835648148</v>
      </c>
      <c r="G14145">
        <v>2</v>
      </c>
      <c r="H14145">
        <v>56.79</v>
      </c>
      <c r="I14145">
        <v>113.58</v>
      </c>
      <c r="J14145">
        <v>30</v>
      </c>
      <c r="K14145" t="s">
        <v>1777</v>
      </c>
      <c r="L14145">
        <v>2018</v>
      </c>
      <c r="M14145">
        <v>1</v>
      </c>
    </row>
    <row r="14146" spans="1:13" x14ac:dyDescent="0.25">
      <c r="A14146">
        <v>100513</v>
      </c>
      <c r="B14146" t="s">
        <v>1166</v>
      </c>
      <c r="C14146" t="s">
        <v>14</v>
      </c>
      <c r="D14146" t="s">
        <v>15</v>
      </c>
      <c r="E14146" t="s">
        <v>833</v>
      </c>
      <c r="F14146" s="1">
        <v>43119.423483796294</v>
      </c>
      <c r="G14146">
        <v>3</v>
      </c>
      <c r="H14146">
        <v>56.79</v>
      </c>
      <c r="I14146">
        <v>170.37</v>
      </c>
      <c r="J14146">
        <v>30</v>
      </c>
      <c r="K14146" t="s">
        <v>1777</v>
      </c>
      <c r="L14146">
        <v>2018</v>
      </c>
      <c r="M14146">
        <v>1</v>
      </c>
    </row>
    <row r="14147" spans="1:13" x14ac:dyDescent="0.25">
      <c r="A14147">
        <v>100513</v>
      </c>
      <c r="B14147" t="s">
        <v>1166</v>
      </c>
      <c r="C14147" t="s">
        <v>14</v>
      </c>
      <c r="D14147" t="s">
        <v>15</v>
      </c>
      <c r="E14147" t="s">
        <v>833</v>
      </c>
      <c r="F14147" s="1">
        <v>43119.427754629629</v>
      </c>
      <c r="G14147">
        <v>3</v>
      </c>
      <c r="H14147">
        <v>56.79</v>
      </c>
      <c r="I14147">
        <v>170.37</v>
      </c>
      <c r="J14147">
        <v>30</v>
      </c>
      <c r="K14147" t="s">
        <v>1777</v>
      </c>
      <c r="L14147">
        <v>2018</v>
      </c>
      <c r="M14147">
        <v>1</v>
      </c>
    </row>
    <row r="14148" spans="1:13" x14ac:dyDescent="0.25">
      <c r="A14148">
        <v>100513</v>
      </c>
      <c r="B14148" t="s">
        <v>1166</v>
      </c>
      <c r="C14148" t="s">
        <v>14</v>
      </c>
      <c r="D14148" t="s">
        <v>15</v>
      </c>
      <c r="E14148" t="s">
        <v>833</v>
      </c>
      <c r="F14148" s="1">
        <v>43119.427754629629</v>
      </c>
      <c r="G14148">
        <v>1</v>
      </c>
      <c r="H14148">
        <v>56.79</v>
      </c>
      <c r="I14148">
        <v>56.79</v>
      </c>
      <c r="J14148">
        <v>30</v>
      </c>
      <c r="K14148" t="s">
        <v>1777</v>
      </c>
      <c r="L14148">
        <v>2018</v>
      </c>
      <c r="M14148">
        <v>1</v>
      </c>
    </row>
    <row r="14149" spans="1:13" x14ac:dyDescent="0.25">
      <c r="A14149">
        <v>100513</v>
      </c>
      <c r="B14149" t="s">
        <v>1166</v>
      </c>
      <c r="C14149" t="s">
        <v>14</v>
      </c>
      <c r="D14149" t="s">
        <v>15</v>
      </c>
      <c r="E14149" t="s">
        <v>833</v>
      </c>
      <c r="F14149" s="1">
        <v>43392.404456018521</v>
      </c>
      <c r="G14149">
        <v>3</v>
      </c>
      <c r="H14149">
        <v>56.78</v>
      </c>
      <c r="I14149">
        <v>170.34</v>
      </c>
      <c r="J14149">
        <v>30</v>
      </c>
      <c r="K14149" t="s">
        <v>1777</v>
      </c>
      <c r="L14149">
        <v>2018</v>
      </c>
      <c r="M14149">
        <v>10</v>
      </c>
    </row>
    <row r="14150" spans="1:13" x14ac:dyDescent="0.25">
      <c r="A14150">
        <v>100527</v>
      </c>
      <c r="B14150" t="s">
        <v>1973</v>
      </c>
      <c r="C14150" t="s">
        <v>14</v>
      </c>
      <c r="D14150" t="s">
        <v>15</v>
      </c>
      <c r="E14150" t="s">
        <v>1974</v>
      </c>
      <c r="F14150" s="1">
        <v>43780.575613425928</v>
      </c>
      <c r="G14150">
        <v>1</v>
      </c>
      <c r="H14150">
        <v>136.43</v>
      </c>
      <c r="I14150">
        <v>136.43</v>
      </c>
      <c r="J14150">
        <v>30</v>
      </c>
      <c r="K14150" t="s">
        <v>1777</v>
      </c>
      <c r="L14150">
        <v>2019</v>
      </c>
      <c r="M14150">
        <v>11</v>
      </c>
    </row>
    <row r="14151" spans="1:13" x14ac:dyDescent="0.25">
      <c r="A14151">
        <v>100527</v>
      </c>
      <c r="B14151" t="s">
        <v>1973</v>
      </c>
      <c r="C14151" t="s">
        <v>14</v>
      </c>
      <c r="D14151" t="s">
        <v>15</v>
      </c>
      <c r="E14151" t="s">
        <v>1974</v>
      </c>
      <c r="F14151" s="1">
        <v>43781.382199074076</v>
      </c>
      <c r="G14151">
        <v>1</v>
      </c>
      <c r="H14151">
        <v>136.4</v>
      </c>
      <c r="I14151">
        <v>136.4</v>
      </c>
      <c r="J14151">
        <v>30</v>
      </c>
      <c r="K14151" t="s">
        <v>1777</v>
      </c>
      <c r="L14151">
        <v>2019</v>
      </c>
      <c r="M14151">
        <v>11</v>
      </c>
    </row>
    <row r="14152" spans="1:13" x14ac:dyDescent="0.25">
      <c r="A14152">
        <v>112579</v>
      </c>
      <c r="B14152" t="s">
        <v>1168</v>
      </c>
      <c r="C14152" t="s">
        <v>14</v>
      </c>
      <c r="D14152" t="s">
        <v>15</v>
      </c>
      <c r="E14152" t="s">
        <v>1169</v>
      </c>
      <c r="F14152" s="1">
        <v>43791.584479166668</v>
      </c>
      <c r="G14152">
        <v>1</v>
      </c>
      <c r="H14152">
        <v>126.15</v>
      </c>
      <c r="I14152">
        <v>126.15</v>
      </c>
      <c r="J14152">
        <v>30</v>
      </c>
      <c r="K14152" t="s">
        <v>1777</v>
      </c>
      <c r="L14152">
        <v>2019</v>
      </c>
      <c r="M14152">
        <v>11</v>
      </c>
    </row>
    <row r="14153" spans="1:13" x14ac:dyDescent="0.25">
      <c r="A14153">
        <v>112572</v>
      </c>
      <c r="B14153" t="s">
        <v>1170</v>
      </c>
      <c r="C14153" t="s">
        <v>14</v>
      </c>
      <c r="D14153" t="s">
        <v>15</v>
      </c>
      <c r="E14153" t="s">
        <v>1169</v>
      </c>
      <c r="F14153" s="1">
        <v>43427.438159722224</v>
      </c>
      <c r="G14153">
        <v>1</v>
      </c>
      <c r="H14153">
        <v>64.23</v>
      </c>
      <c r="I14153">
        <v>64.23</v>
      </c>
      <c r="J14153">
        <v>30</v>
      </c>
      <c r="K14153" t="s">
        <v>1777</v>
      </c>
      <c r="L14153">
        <v>2018</v>
      </c>
      <c r="M14153">
        <v>11</v>
      </c>
    </row>
    <row r="14154" spans="1:13" x14ac:dyDescent="0.25">
      <c r="A14154">
        <v>112572</v>
      </c>
      <c r="B14154" t="s">
        <v>1170</v>
      </c>
      <c r="C14154" t="s">
        <v>14</v>
      </c>
      <c r="D14154" t="s">
        <v>15</v>
      </c>
      <c r="E14154" t="s">
        <v>1169</v>
      </c>
      <c r="F14154" s="1">
        <v>43733.552893518521</v>
      </c>
      <c r="G14154">
        <v>1</v>
      </c>
      <c r="H14154">
        <v>64.78</v>
      </c>
      <c r="I14154">
        <v>64.78</v>
      </c>
      <c r="J14154">
        <v>30</v>
      </c>
      <c r="K14154" t="s">
        <v>1777</v>
      </c>
      <c r="L14154">
        <v>2019</v>
      </c>
      <c r="M14154">
        <v>9</v>
      </c>
    </row>
    <row r="14155" spans="1:13" x14ac:dyDescent="0.25">
      <c r="A14155">
        <v>112572</v>
      </c>
      <c r="B14155" t="s">
        <v>1170</v>
      </c>
      <c r="C14155" t="s">
        <v>14</v>
      </c>
      <c r="D14155" t="s">
        <v>15</v>
      </c>
      <c r="E14155" t="s">
        <v>1169</v>
      </c>
      <c r="F14155" s="1">
        <v>43770.470497685186</v>
      </c>
      <c r="G14155">
        <v>1</v>
      </c>
      <c r="H14155">
        <v>64.78</v>
      </c>
      <c r="I14155">
        <v>64.78</v>
      </c>
      <c r="J14155">
        <v>30</v>
      </c>
      <c r="K14155" t="s">
        <v>1777</v>
      </c>
      <c r="L14155">
        <v>2019</v>
      </c>
      <c r="M14155">
        <v>11</v>
      </c>
    </row>
    <row r="14156" spans="1:13" x14ac:dyDescent="0.25">
      <c r="A14156">
        <v>110086</v>
      </c>
      <c r="B14156" t="s">
        <v>1173</v>
      </c>
      <c r="C14156" t="s">
        <v>14</v>
      </c>
      <c r="D14156" t="s">
        <v>54</v>
      </c>
      <c r="E14156" t="s">
        <v>1174</v>
      </c>
      <c r="F14156" s="1">
        <v>43417.408541666664</v>
      </c>
      <c r="G14156">
        <v>1</v>
      </c>
      <c r="H14156">
        <v>1592.8</v>
      </c>
      <c r="I14156">
        <v>1592.8</v>
      </c>
      <c r="J14156">
        <v>30</v>
      </c>
      <c r="K14156" t="s">
        <v>1777</v>
      </c>
      <c r="L14156">
        <v>2018</v>
      </c>
      <c r="M14156">
        <v>11</v>
      </c>
    </row>
    <row r="14157" spans="1:13" x14ac:dyDescent="0.25">
      <c r="A14157">
        <v>110086</v>
      </c>
      <c r="B14157" t="s">
        <v>1173</v>
      </c>
      <c r="C14157" t="s">
        <v>14</v>
      </c>
      <c r="D14157" t="s">
        <v>54</v>
      </c>
      <c r="E14157" t="s">
        <v>1174</v>
      </c>
      <c r="F14157" s="1">
        <v>43420.424791666665</v>
      </c>
      <c r="G14157">
        <v>1</v>
      </c>
      <c r="H14157">
        <v>1592.8</v>
      </c>
      <c r="I14157">
        <v>1592.8</v>
      </c>
      <c r="J14157">
        <v>30</v>
      </c>
      <c r="K14157" t="s">
        <v>1777</v>
      </c>
      <c r="L14157">
        <v>2018</v>
      </c>
      <c r="M14157">
        <v>11</v>
      </c>
    </row>
    <row r="14158" spans="1:13" x14ac:dyDescent="0.25">
      <c r="A14158">
        <v>230353</v>
      </c>
      <c r="B14158" t="s">
        <v>1175</v>
      </c>
      <c r="C14158" t="s">
        <v>14</v>
      </c>
      <c r="D14158" t="s">
        <v>140</v>
      </c>
      <c r="E14158" t="s">
        <v>1174</v>
      </c>
      <c r="F14158" s="1">
        <v>43734.588356481479</v>
      </c>
      <c r="G14158">
        <v>1</v>
      </c>
      <c r="H14158">
        <v>1592.8</v>
      </c>
      <c r="I14158">
        <v>1592.8</v>
      </c>
      <c r="J14158">
        <v>30</v>
      </c>
      <c r="K14158" t="s">
        <v>1777</v>
      </c>
      <c r="L14158">
        <v>2019</v>
      </c>
      <c r="M14158">
        <v>9</v>
      </c>
    </row>
    <row r="14159" spans="1:13" x14ac:dyDescent="0.25">
      <c r="A14159">
        <v>230353</v>
      </c>
      <c r="B14159" t="s">
        <v>1175</v>
      </c>
      <c r="C14159" t="s">
        <v>14</v>
      </c>
      <c r="D14159" t="s">
        <v>140</v>
      </c>
      <c r="E14159" t="s">
        <v>1174</v>
      </c>
      <c r="F14159" s="1">
        <v>43735.515046296299</v>
      </c>
      <c r="G14159">
        <v>1</v>
      </c>
      <c r="H14159">
        <v>1592.8</v>
      </c>
      <c r="I14159">
        <v>1592.8</v>
      </c>
      <c r="J14159">
        <v>30</v>
      </c>
      <c r="K14159" t="s">
        <v>1777</v>
      </c>
      <c r="L14159">
        <v>2019</v>
      </c>
      <c r="M14159">
        <v>9</v>
      </c>
    </row>
    <row r="14160" spans="1:13" x14ac:dyDescent="0.25">
      <c r="A14160">
        <v>990223</v>
      </c>
      <c r="B14160" t="s">
        <v>1176</v>
      </c>
      <c r="C14160" t="s">
        <v>392</v>
      </c>
      <c r="D14160" t="s">
        <v>393</v>
      </c>
      <c r="E14160" t="s">
        <v>394</v>
      </c>
      <c r="F14160" s="1">
        <v>43615.55810185185</v>
      </c>
      <c r="G14160">
        <v>2</v>
      </c>
      <c r="H14160">
        <v>149.65</v>
      </c>
      <c r="I14160">
        <v>299.3</v>
      </c>
      <c r="J14160">
        <v>30</v>
      </c>
      <c r="K14160" t="s">
        <v>1777</v>
      </c>
      <c r="L14160">
        <v>2019</v>
      </c>
      <c r="M14160">
        <v>5</v>
      </c>
    </row>
    <row r="14161" spans="1:13" x14ac:dyDescent="0.25">
      <c r="A14161">
        <v>990223</v>
      </c>
      <c r="B14161" t="s">
        <v>1176</v>
      </c>
      <c r="C14161" t="s">
        <v>392</v>
      </c>
      <c r="D14161" t="s">
        <v>393</v>
      </c>
      <c r="E14161" t="s">
        <v>394</v>
      </c>
      <c r="F14161" s="1">
        <v>43615.55810185185</v>
      </c>
      <c r="G14161">
        <v>1</v>
      </c>
      <c r="H14161">
        <v>149.65</v>
      </c>
      <c r="I14161">
        <v>149.65</v>
      </c>
      <c r="J14161">
        <v>30</v>
      </c>
      <c r="K14161" t="s">
        <v>1777</v>
      </c>
      <c r="L14161">
        <v>2019</v>
      </c>
      <c r="M14161">
        <v>5</v>
      </c>
    </row>
    <row r="14162" spans="1:13" x14ac:dyDescent="0.25">
      <c r="A14162">
        <v>990223</v>
      </c>
      <c r="B14162" t="s">
        <v>1176</v>
      </c>
      <c r="C14162" t="s">
        <v>392</v>
      </c>
      <c r="D14162" t="s">
        <v>393</v>
      </c>
      <c r="E14162" t="s">
        <v>394</v>
      </c>
      <c r="F14162" s="1">
        <v>43623.532048611109</v>
      </c>
      <c r="G14162">
        <v>1</v>
      </c>
      <c r="H14162">
        <v>149.65</v>
      </c>
      <c r="I14162">
        <v>149.65</v>
      </c>
      <c r="J14162">
        <v>30</v>
      </c>
      <c r="K14162" t="s">
        <v>1777</v>
      </c>
      <c r="L14162">
        <v>2019</v>
      </c>
      <c r="M14162">
        <v>6</v>
      </c>
    </row>
    <row r="14163" spans="1:13" x14ac:dyDescent="0.25">
      <c r="A14163">
        <v>990223</v>
      </c>
      <c r="B14163" t="s">
        <v>1176</v>
      </c>
      <c r="C14163" t="s">
        <v>392</v>
      </c>
      <c r="D14163" t="s">
        <v>393</v>
      </c>
      <c r="E14163" t="s">
        <v>394</v>
      </c>
      <c r="F14163" s="1">
        <v>43626.499432870369</v>
      </c>
      <c r="G14163">
        <v>1</v>
      </c>
      <c r="H14163">
        <v>149.65</v>
      </c>
      <c r="I14163">
        <v>149.65</v>
      </c>
      <c r="J14163">
        <v>30</v>
      </c>
      <c r="K14163" t="s">
        <v>1777</v>
      </c>
      <c r="L14163">
        <v>2019</v>
      </c>
      <c r="M14163">
        <v>6</v>
      </c>
    </row>
    <row r="14164" spans="1:13" x14ac:dyDescent="0.25">
      <c r="A14164">
        <v>990223</v>
      </c>
      <c r="B14164" t="s">
        <v>1176</v>
      </c>
      <c r="C14164" t="s">
        <v>392</v>
      </c>
      <c r="D14164" t="s">
        <v>393</v>
      </c>
      <c r="E14164" t="s">
        <v>394</v>
      </c>
      <c r="F14164" s="1">
        <v>43630.450254629628</v>
      </c>
      <c r="G14164">
        <v>3</v>
      </c>
      <c r="H14164">
        <v>149.65</v>
      </c>
      <c r="I14164">
        <v>448.95</v>
      </c>
      <c r="J14164">
        <v>30</v>
      </c>
      <c r="K14164" t="s">
        <v>1777</v>
      </c>
      <c r="L14164">
        <v>2019</v>
      </c>
      <c r="M14164">
        <v>6</v>
      </c>
    </row>
    <row r="14165" spans="1:13" x14ac:dyDescent="0.25">
      <c r="A14165">
        <v>191788</v>
      </c>
      <c r="B14165" t="s">
        <v>1177</v>
      </c>
      <c r="C14165" t="s">
        <v>14</v>
      </c>
      <c r="D14165" t="s">
        <v>15</v>
      </c>
      <c r="E14165" t="s">
        <v>1178</v>
      </c>
      <c r="F14165" s="1">
        <v>43122.571828703702</v>
      </c>
      <c r="G14165">
        <v>3</v>
      </c>
      <c r="H14165">
        <v>9.1199999999999992</v>
      </c>
      <c r="I14165">
        <v>27.36</v>
      </c>
      <c r="J14165">
        <v>30</v>
      </c>
      <c r="K14165" t="s">
        <v>1777</v>
      </c>
      <c r="L14165">
        <v>2018</v>
      </c>
      <c r="M14165">
        <v>1</v>
      </c>
    </row>
    <row r="14166" spans="1:13" x14ac:dyDescent="0.25">
      <c r="A14166">
        <v>191788</v>
      </c>
      <c r="B14166" t="s">
        <v>1177</v>
      </c>
      <c r="C14166" t="s">
        <v>14</v>
      </c>
      <c r="D14166" t="s">
        <v>15</v>
      </c>
      <c r="E14166" t="s">
        <v>1178</v>
      </c>
      <c r="F14166" s="1">
        <v>43147.420219907406</v>
      </c>
      <c r="G14166">
        <v>2</v>
      </c>
      <c r="H14166">
        <v>9.11</v>
      </c>
      <c r="I14166">
        <v>18.22</v>
      </c>
      <c r="J14166">
        <v>30</v>
      </c>
      <c r="K14166" t="s">
        <v>1777</v>
      </c>
      <c r="L14166">
        <v>2018</v>
      </c>
      <c r="M14166">
        <v>2</v>
      </c>
    </row>
    <row r="14167" spans="1:13" x14ac:dyDescent="0.25">
      <c r="A14167">
        <v>191788</v>
      </c>
      <c r="B14167" t="s">
        <v>1177</v>
      </c>
      <c r="C14167" t="s">
        <v>14</v>
      </c>
      <c r="D14167" t="s">
        <v>15</v>
      </c>
      <c r="E14167" t="s">
        <v>1178</v>
      </c>
      <c r="F14167" s="1">
        <v>43147.423252314817</v>
      </c>
      <c r="G14167">
        <v>1</v>
      </c>
      <c r="H14167">
        <v>9.11</v>
      </c>
      <c r="I14167">
        <v>9.11</v>
      </c>
      <c r="J14167">
        <v>30</v>
      </c>
      <c r="K14167" t="s">
        <v>1777</v>
      </c>
      <c r="L14167">
        <v>2018</v>
      </c>
      <c r="M14167">
        <v>2</v>
      </c>
    </row>
    <row r="14168" spans="1:13" x14ac:dyDescent="0.25">
      <c r="A14168">
        <v>191788</v>
      </c>
      <c r="B14168" t="s">
        <v>1177</v>
      </c>
      <c r="C14168" t="s">
        <v>14</v>
      </c>
      <c r="D14168" t="s">
        <v>15</v>
      </c>
      <c r="E14168" t="s">
        <v>1178</v>
      </c>
      <c r="F14168" s="1">
        <v>43147.423252314817</v>
      </c>
      <c r="G14168">
        <v>1</v>
      </c>
      <c r="H14168">
        <v>9.11</v>
      </c>
      <c r="I14168">
        <v>9.11</v>
      </c>
      <c r="J14168">
        <v>30</v>
      </c>
      <c r="K14168" t="s">
        <v>1777</v>
      </c>
      <c r="L14168">
        <v>2018</v>
      </c>
      <c r="M14168">
        <v>2</v>
      </c>
    </row>
    <row r="14169" spans="1:13" x14ac:dyDescent="0.25">
      <c r="A14169">
        <v>191788</v>
      </c>
      <c r="B14169" t="s">
        <v>1177</v>
      </c>
      <c r="C14169" t="s">
        <v>14</v>
      </c>
      <c r="D14169" t="s">
        <v>15</v>
      </c>
      <c r="E14169" t="s">
        <v>1178</v>
      </c>
      <c r="F14169" s="1">
        <v>43150.547118055554</v>
      </c>
      <c r="G14169">
        <v>1</v>
      </c>
      <c r="H14169">
        <v>9.11</v>
      </c>
      <c r="I14169">
        <v>9.11</v>
      </c>
      <c r="J14169">
        <v>30</v>
      </c>
      <c r="K14169" t="s">
        <v>1777</v>
      </c>
      <c r="L14169">
        <v>2018</v>
      </c>
      <c r="M14169">
        <v>2</v>
      </c>
    </row>
    <row r="14170" spans="1:13" x14ac:dyDescent="0.25">
      <c r="A14170">
        <v>191788</v>
      </c>
      <c r="B14170" t="s">
        <v>1177</v>
      </c>
      <c r="C14170" t="s">
        <v>14</v>
      </c>
      <c r="D14170" t="s">
        <v>15</v>
      </c>
      <c r="E14170" t="s">
        <v>1178</v>
      </c>
      <c r="F14170" s="1">
        <v>43196.455034722225</v>
      </c>
      <c r="G14170">
        <v>2</v>
      </c>
      <c r="H14170">
        <v>9.1199999999999992</v>
      </c>
      <c r="I14170">
        <v>18.239999999999998</v>
      </c>
      <c r="J14170">
        <v>30</v>
      </c>
      <c r="K14170" t="s">
        <v>1777</v>
      </c>
      <c r="L14170">
        <v>2018</v>
      </c>
      <c r="M14170">
        <v>4</v>
      </c>
    </row>
    <row r="14171" spans="1:13" x14ac:dyDescent="0.25">
      <c r="A14171">
        <v>191788</v>
      </c>
      <c r="B14171" t="s">
        <v>1177</v>
      </c>
      <c r="C14171" t="s">
        <v>14</v>
      </c>
      <c r="D14171" t="s">
        <v>15</v>
      </c>
      <c r="E14171" t="s">
        <v>1178</v>
      </c>
      <c r="F14171" s="1">
        <v>43196.493321759262</v>
      </c>
      <c r="G14171">
        <v>2</v>
      </c>
      <c r="H14171">
        <v>9.1199999999999992</v>
      </c>
      <c r="I14171">
        <v>18.239999999999998</v>
      </c>
      <c r="J14171">
        <v>30</v>
      </c>
      <c r="K14171" t="s">
        <v>1777</v>
      </c>
      <c r="L14171">
        <v>2018</v>
      </c>
      <c r="M14171">
        <v>4</v>
      </c>
    </row>
    <row r="14172" spans="1:13" x14ac:dyDescent="0.25">
      <c r="A14172">
        <v>191788</v>
      </c>
      <c r="B14172" t="s">
        <v>1177</v>
      </c>
      <c r="C14172" t="s">
        <v>14</v>
      </c>
      <c r="D14172" t="s">
        <v>15</v>
      </c>
      <c r="E14172" t="s">
        <v>1178</v>
      </c>
      <c r="F14172" s="1">
        <v>43222.551458333335</v>
      </c>
      <c r="G14172">
        <v>1</v>
      </c>
      <c r="H14172">
        <v>9.1199999999999992</v>
      </c>
      <c r="I14172">
        <v>9.1199999999999992</v>
      </c>
      <c r="J14172">
        <v>30</v>
      </c>
      <c r="K14172" t="s">
        <v>1777</v>
      </c>
      <c r="L14172">
        <v>2018</v>
      </c>
      <c r="M14172">
        <v>5</v>
      </c>
    </row>
    <row r="14173" spans="1:13" x14ac:dyDescent="0.25">
      <c r="A14173">
        <v>191788</v>
      </c>
      <c r="B14173" t="s">
        <v>1177</v>
      </c>
      <c r="C14173" t="s">
        <v>14</v>
      </c>
      <c r="D14173" t="s">
        <v>15</v>
      </c>
      <c r="E14173" t="s">
        <v>1178</v>
      </c>
      <c r="F14173" s="1">
        <v>43223.475162037037</v>
      </c>
      <c r="G14173">
        <v>1</v>
      </c>
      <c r="H14173">
        <v>9.1199999999999992</v>
      </c>
      <c r="I14173">
        <v>9.1199999999999992</v>
      </c>
      <c r="J14173">
        <v>30</v>
      </c>
      <c r="K14173" t="s">
        <v>1777</v>
      </c>
      <c r="L14173">
        <v>2018</v>
      </c>
      <c r="M14173">
        <v>5</v>
      </c>
    </row>
    <row r="14174" spans="1:13" x14ac:dyDescent="0.25">
      <c r="A14174">
        <v>191788</v>
      </c>
      <c r="B14174" t="s">
        <v>1177</v>
      </c>
      <c r="C14174" t="s">
        <v>14</v>
      </c>
      <c r="D14174" t="s">
        <v>15</v>
      </c>
      <c r="E14174" t="s">
        <v>1178</v>
      </c>
      <c r="F14174" s="1">
        <v>43292.498252314814</v>
      </c>
      <c r="G14174">
        <v>1</v>
      </c>
      <c r="H14174">
        <v>9.1199999999999992</v>
      </c>
      <c r="I14174">
        <v>9.1199999999999992</v>
      </c>
      <c r="J14174">
        <v>30</v>
      </c>
      <c r="K14174" t="s">
        <v>1777</v>
      </c>
      <c r="L14174">
        <v>2018</v>
      </c>
      <c r="M14174">
        <v>7</v>
      </c>
    </row>
    <row r="14175" spans="1:13" x14ac:dyDescent="0.25">
      <c r="A14175">
        <v>191788</v>
      </c>
      <c r="B14175" t="s">
        <v>1177</v>
      </c>
      <c r="C14175" t="s">
        <v>14</v>
      </c>
      <c r="D14175" t="s">
        <v>15</v>
      </c>
      <c r="E14175" t="s">
        <v>1178</v>
      </c>
      <c r="F14175" s="1">
        <v>43294.533460648148</v>
      </c>
      <c r="G14175">
        <v>1</v>
      </c>
      <c r="H14175">
        <v>9.1199999999999992</v>
      </c>
      <c r="I14175">
        <v>9.1199999999999992</v>
      </c>
      <c r="J14175">
        <v>30</v>
      </c>
      <c r="K14175" t="s">
        <v>1777</v>
      </c>
      <c r="L14175">
        <v>2018</v>
      </c>
      <c r="M14175">
        <v>7</v>
      </c>
    </row>
    <row r="14176" spans="1:13" x14ac:dyDescent="0.25">
      <c r="A14176">
        <v>191788</v>
      </c>
      <c r="B14176" t="s">
        <v>1177</v>
      </c>
      <c r="C14176" t="s">
        <v>14</v>
      </c>
      <c r="D14176" t="s">
        <v>15</v>
      </c>
      <c r="E14176" t="s">
        <v>1178</v>
      </c>
      <c r="F14176" s="1">
        <v>43294.536157407405</v>
      </c>
      <c r="G14176">
        <v>1</v>
      </c>
      <c r="H14176">
        <v>9.1199999999999992</v>
      </c>
      <c r="I14176">
        <v>9.1199999999999992</v>
      </c>
      <c r="J14176">
        <v>30</v>
      </c>
      <c r="K14176" t="s">
        <v>1777</v>
      </c>
      <c r="L14176">
        <v>2018</v>
      </c>
      <c r="M14176">
        <v>7</v>
      </c>
    </row>
    <row r="14177" spans="1:13" x14ac:dyDescent="0.25">
      <c r="A14177">
        <v>191788</v>
      </c>
      <c r="B14177" t="s">
        <v>1177</v>
      </c>
      <c r="C14177" t="s">
        <v>14</v>
      </c>
      <c r="D14177" t="s">
        <v>15</v>
      </c>
      <c r="E14177" t="s">
        <v>1178</v>
      </c>
      <c r="F14177" s="1">
        <v>43350.537673611114</v>
      </c>
      <c r="G14177">
        <v>2</v>
      </c>
      <c r="H14177">
        <v>9.1199999999999992</v>
      </c>
      <c r="I14177">
        <v>18.239999999999998</v>
      </c>
      <c r="J14177">
        <v>30</v>
      </c>
      <c r="K14177" t="s">
        <v>1777</v>
      </c>
      <c r="L14177">
        <v>2018</v>
      </c>
      <c r="M14177">
        <v>9</v>
      </c>
    </row>
    <row r="14178" spans="1:13" x14ac:dyDescent="0.25">
      <c r="A14178">
        <v>191788</v>
      </c>
      <c r="B14178" t="s">
        <v>1177</v>
      </c>
      <c r="C14178" t="s">
        <v>14</v>
      </c>
      <c r="D14178" t="s">
        <v>15</v>
      </c>
      <c r="E14178" t="s">
        <v>1178</v>
      </c>
      <c r="F14178" s="1">
        <v>43353.393831018519</v>
      </c>
      <c r="G14178">
        <v>4</v>
      </c>
      <c r="H14178">
        <v>9.1199999999999992</v>
      </c>
      <c r="I14178">
        <v>36.479999999999997</v>
      </c>
      <c r="J14178">
        <v>30</v>
      </c>
      <c r="K14178" t="s">
        <v>1777</v>
      </c>
      <c r="L14178">
        <v>2018</v>
      </c>
      <c r="M14178">
        <v>9</v>
      </c>
    </row>
    <row r="14179" spans="1:13" x14ac:dyDescent="0.25">
      <c r="A14179">
        <v>191788</v>
      </c>
      <c r="B14179" t="s">
        <v>1177</v>
      </c>
      <c r="C14179" t="s">
        <v>14</v>
      </c>
      <c r="D14179" t="s">
        <v>15</v>
      </c>
      <c r="E14179" t="s">
        <v>1178</v>
      </c>
      <c r="F14179" s="1">
        <v>43406.442499999997</v>
      </c>
      <c r="G14179">
        <v>2</v>
      </c>
      <c r="H14179">
        <v>9.1199999999999992</v>
      </c>
      <c r="I14179">
        <v>18.239999999999998</v>
      </c>
      <c r="J14179">
        <v>30</v>
      </c>
      <c r="K14179" t="s">
        <v>1777</v>
      </c>
      <c r="L14179">
        <v>2018</v>
      </c>
      <c r="M14179">
        <v>11</v>
      </c>
    </row>
    <row r="14180" spans="1:13" x14ac:dyDescent="0.25">
      <c r="A14180">
        <v>191788</v>
      </c>
      <c r="B14180" t="s">
        <v>1177</v>
      </c>
      <c r="C14180" t="s">
        <v>14</v>
      </c>
      <c r="D14180" t="s">
        <v>15</v>
      </c>
      <c r="E14180" t="s">
        <v>1178</v>
      </c>
      <c r="F14180" s="1">
        <v>43410.491412037038</v>
      </c>
      <c r="G14180">
        <v>1</v>
      </c>
      <c r="H14180">
        <v>9.1199999999999992</v>
      </c>
      <c r="I14180">
        <v>9.1199999999999992</v>
      </c>
      <c r="J14180">
        <v>30</v>
      </c>
      <c r="K14180" t="s">
        <v>1777</v>
      </c>
      <c r="L14180">
        <v>2018</v>
      </c>
      <c r="M14180">
        <v>11</v>
      </c>
    </row>
    <row r="14181" spans="1:13" x14ac:dyDescent="0.25">
      <c r="A14181">
        <v>191788</v>
      </c>
      <c r="B14181" t="s">
        <v>1177</v>
      </c>
      <c r="C14181" t="s">
        <v>14</v>
      </c>
      <c r="D14181" t="s">
        <v>15</v>
      </c>
      <c r="E14181" t="s">
        <v>1178</v>
      </c>
      <c r="F14181" s="1">
        <v>43423.530902777777</v>
      </c>
      <c r="G14181">
        <v>2</v>
      </c>
      <c r="H14181">
        <v>9.1199999999999992</v>
      </c>
      <c r="I14181">
        <v>18.239999999999998</v>
      </c>
      <c r="J14181">
        <v>30</v>
      </c>
      <c r="K14181" t="s">
        <v>1777</v>
      </c>
      <c r="L14181">
        <v>2018</v>
      </c>
      <c r="M14181">
        <v>11</v>
      </c>
    </row>
    <row r="14182" spans="1:13" x14ac:dyDescent="0.25">
      <c r="A14182">
        <v>191788</v>
      </c>
      <c r="B14182" t="s">
        <v>1177</v>
      </c>
      <c r="C14182" t="s">
        <v>14</v>
      </c>
      <c r="D14182" t="s">
        <v>15</v>
      </c>
      <c r="E14182" t="s">
        <v>1178</v>
      </c>
      <c r="F14182" s="1">
        <v>43427.438159722224</v>
      </c>
      <c r="G14182">
        <v>2</v>
      </c>
      <c r="H14182">
        <v>9.1199999999999992</v>
      </c>
      <c r="I14182">
        <v>18.239999999999998</v>
      </c>
      <c r="J14182">
        <v>30</v>
      </c>
      <c r="K14182" t="s">
        <v>1777</v>
      </c>
      <c r="L14182">
        <v>2018</v>
      </c>
      <c r="M14182">
        <v>11</v>
      </c>
    </row>
    <row r="14183" spans="1:13" x14ac:dyDescent="0.25">
      <c r="A14183">
        <v>191788</v>
      </c>
      <c r="B14183" t="s">
        <v>1177</v>
      </c>
      <c r="C14183" t="s">
        <v>14</v>
      </c>
      <c r="D14183" t="s">
        <v>15</v>
      </c>
      <c r="E14183" t="s">
        <v>1178</v>
      </c>
      <c r="F14183" s="1">
        <v>43427.525613425925</v>
      </c>
      <c r="G14183">
        <v>2</v>
      </c>
      <c r="H14183">
        <v>9.1199999999999992</v>
      </c>
      <c r="I14183">
        <v>18.239999999999998</v>
      </c>
      <c r="J14183">
        <v>30</v>
      </c>
      <c r="K14183" t="s">
        <v>1777</v>
      </c>
      <c r="L14183">
        <v>2018</v>
      </c>
      <c r="M14183">
        <v>11</v>
      </c>
    </row>
    <row r="14184" spans="1:13" x14ac:dyDescent="0.25">
      <c r="A14184">
        <v>191788</v>
      </c>
      <c r="B14184" t="s">
        <v>1177</v>
      </c>
      <c r="C14184" t="s">
        <v>14</v>
      </c>
      <c r="D14184" t="s">
        <v>15</v>
      </c>
      <c r="E14184" t="s">
        <v>1178</v>
      </c>
      <c r="F14184" s="1">
        <v>43441.549907407411</v>
      </c>
      <c r="G14184">
        <v>2</v>
      </c>
      <c r="H14184">
        <v>9.1199999999999992</v>
      </c>
      <c r="I14184">
        <v>18.239999999999998</v>
      </c>
      <c r="J14184">
        <v>30</v>
      </c>
      <c r="K14184" t="s">
        <v>1777</v>
      </c>
      <c r="L14184">
        <v>2018</v>
      </c>
      <c r="M14184">
        <v>12</v>
      </c>
    </row>
    <row r="14185" spans="1:13" x14ac:dyDescent="0.25">
      <c r="A14185">
        <v>191788</v>
      </c>
      <c r="B14185" t="s">
        <v>1177</v>
      </c>
      <c r="C14185" t="s">
        <v>14</v>
      </c>
      <c r="D14185" t="s">
        <v>15</v>
      </c>
      <c r="E14185" t="s">
        <v>1178</v>
      </c>
      <c r="F14185" s="1">
        <v>43453.429571759261</v>
      </c>
      <c r="G14185">
        <v>3</v>
      </c>
      <c r="H14185">
        <v>9.1199999999999992</v>
      </c>
      <c r="I14185">
        <v>27.36</v>
      </c>
      <c r="J14185">
        <v>30</v>
      </c>
      <c r="K14185" t="s">
        <v>1777</v>
      </c>
      <c r="L14185">
        <v>2018</v>
      </c>
      <c r="M14185">
        <v>12</v>
      </c>
    </row>
    <row r="14186" spans="1:13" x14ac:dyDescent="0.25">
      <c r="A14186">
        <v>191788</v>
      </c>
      <c r="B14186" t="s">
        <v>1177</v>
      </c>
      <c r="C14186" t="s">
        <v>14</v>
      </c>
      <c r="D14186" t="s">
        <v>15</v>
      </c>
      <c r="E14186" t="s">
        <v>1178</v>
      </c>
      <c r="F14186" s="1">
        <v>43469.535162037035</v>
      </c>
      <c r="G14186">
        <v>3</v>
      </c>
      <c r="H14186">
        <v>9.1199999999999992</v>
      </c>
      <c r="I14186">
        <v>27.36</v>
      </c>
      <c r="J14186">
        <v>30</v>
      </c>
      <c r="K14186" t="s">
        <v>1777</v>
      </c>
      <c r="L14186">
        <v>2019</v>
      </c>
      <c r="M14186">
        <v>1</v>
      </c>
    </row>
    <row r="14187" spans="1:13" x14ac:dyDescent="0.25">
      <c r="A14187">
        <v>191788</v>
      </c>
      <c r="B14187" t="s">
        <v>1177</v>
      </c>
      <c r="C14187" t="s">
        <v>14</v>
      </c>
      <c r="D14187" t="s">
        <v>15</v>
      </c>
      <c r="E14187" t="s">
        <v>1178</v>
      </c>
      <c r="F14187" s="1">
        <v>43490.437569444446</v>
      </c>
      <c r="G14187">
        <v>4</v>
      </c>
      <c r="H14187">
        <v>9.1199999999999992</v>
      </c>
      <c r="I14187">
        <v>36.479999999999997</v>
      </c>
      <c r="J14187">
        <v>30</v>
      </c>
      <c r="K14187" t="s">
        <v>1777</v>
      </c>
      <c r="L14187">
        <v>2019</v>
      </c>
      <c r="M14187">
        <v>1</v>
      </c>
    </row>
    <row r="14188" spans="1:13" x14ac:dyDescent="0.25">
      <c r="A14188">
        <v>191788</v>
      </c>
      <c r="B14188" t="s">
        <v>1177</v>
      </c>
      <c r="C14188" t="s">
        <v>14</v>
      </c>
      <c r="D14188" t="s">
        <v>15</v>
      </c>
      <c r="E14188" t="s">
        <v>1178</v>
      </c>
      <c r="F14188" s="1">
        <v>43504.439837962964</v>
      </c>
      <c r="G14188">
        <v>1</v>
      </c>
      <c r="H14188">
        <v>9.1199999999999992</v>
      </c>
      <c r="I14188">
        <v>9.1199999999999992</v>
      </c>
      <c r="J14188">
        <v>30</v>
      </c>
      <c r="K14188" t="s">
        <v>1777</v>
      </c>
      <c r="L14188">
        <v>2019</v>
      </c>
      <c r="M14188">
        <v>2</v>
      </c>
    </row>
    <row r="14189" spans="1:13" x14ac:dyDescent="0.25">
      <c r="A14189">
        <v>191788</v>
      </c>
      <c r="B14189" t="s">
        <v>1177</v>
      </c>
      <c r="C14189" t="s">
        <v>14</v>
      </c>
      <c r="D14189" t="s">
        <v>15</v>
      </c>
      <c r="E14189" t="s">
        <v>1178</v>
      </c>
      <c r="F14189" s="1">
        <v>43525.42386574074</v>
      </c>
      <c r="G14189">
        <v>1</v>
      </c>
      <c r="H14189">
        <v>9.1199999999999992</v>
      </c>
      <c r="I14189">
        <v>9.1199999999999992</v>
      </c>
      <c r="J14189">
        <v>30</v>
      </c>
      <c r="K14189" t="s">
        <v>1777</v>
      </c>
      <c r="L14189">
        <v>2019</v>
      </c>
      <c r="M14189">
        <v>3</v>
      </c>
    </row>
    <row r="14190" spans="1:13" x14ac:dyDescent="0.25">
      <c r="A14190">
        <v>191788</v>
      </c>
      <c r="B14190" t="s">
        <v>1177</v>
      </c>
      <c r="C14190" t="s">
        <v>14</v>
      </c>
      <c r="D14190" t="s">
        <v>15</v>
      </c>
      <c r="E14190" t="s">
        <v>1178</v>
      </c>
      <c r="F14190" s="1">
        <v>43530.381562499999</v>
      </c>
      <c r="G14190">
        <v>2</v>
      </c>
      <c r="H14190">
        <v>9.16</v>
      </c>
      <c r="I14190">
        <v>18.32</v>
      </c>
      <c r="J14190">
        <v>30</v>
      </c>
      <c r="K14190" t="s">
        <v>1777</v>
      </c>
      <c r="L14190">
        <v>2019</v>
      </c>
      <c r="M14190">
        <v>3</v>
      </c>
    </row>
    <row r="14191" spans="1:13" x14ac:dyDescent="0.25">
      <c r="A14191">
        <v>191788</v>
      </c>
      <c r="B14191" t="s">
        <v>1177</v>
      </c>
      <c r="C14191" t="s">
        <v>14</v>
      </c>
      <c r="D14191" t="s">
        <v>15</v>
      </c>
      <c r="E14191" t="s">
        <v>1178</v>
      </c>
      <c r="F14191" s="1">
        <v>43546.417314814818</v>
      </c>
      <c r="G14191">
        <v>4</v>
      </c>
      <c r="H14191">
        <v>9.16</v>
      </c>
      <c r="I14191">
        <v>36.64</v>
      </c>
      <c r="J14191">
        <v>30</v>
      </c>
      <c r="K14191" t="s">
        <v>1777</v>
      </c>
      <c r="L14191">
        <v>2019</v>
      </c>
      <c r="M14191">
        <v>3</v>
      </c>
    </row>
    <row r="14192" spans="1:13" x14ac:dyDescent="0.25">
      <c r="A14192">
        <v>191788</v>
      </c>
      <c r="B14192" t="s">
        <v>1177</v>
      </c>
      <c r="C14192" t="s">
        <v>14</v>
      </c>
      <c r="D14192" t="s">
        <v>15</v>
      </c>
      <c r="E14192" t="s">
        <v>1178</v>
      </c>
      <c r="F14192" s="1">
        <v>43587.431273148148</v>
      </c>
      <c r="G14192">
        <v>1</v>
      </c>
      <c r="H14192">
        <v>9.1199999999999992</v>
      </c>
      <c r="I14192">
        <v>9.1199999999999992</v>
      </c>
      <c r="J14192">
        <v>30</v>
      </c>
      <c r="K14192" t="s">
        <v>1777</v>
      </c>
      <c r="L14192">
        <v>2019</v>
      </c>
      <c r="M14192">
        <v>5</v>
      </c>
    </row>
    <row r="14193" spans="1:13" x14ac:dyDescent="0.25">
      <c r="A14193">
        <v>191788</v>
      </c>
      <c r="B14193" t="s">
        <v>1177</v>
      </c>
      <c r="C14193" t="s">
        <v>14</v>
      </c>
      <c r="D14193" t="s">
        <v>15</v>
      </c>
      <c r="E14193" t="s">
        <v>1178</v>
      </c>
      <c r="F14193" s="1">
        <v>43588.469409722224</v>
      </c>
      <c r="G14193">
        <v>2</v>
      </c>
      <c r="H14193">
        <v>9.1199999999999992</v>
      </c>
      <c r="I14193">
        <v>18.239999999999998</v>
      </c>
      <c r="J14193">
        <v>30</v>
      </c>
      <c r="K14193" t="s">
        <v>1777</v>
      </c>
      <c r="L14193">
        <v>2019</v>
      </c>
      <c r="M14193">
        <v>5</v>
      </c>
    </row>
    <row r="14194" spans="1:13" x14ac:dyDescent="0.25">
      <c r="A14194">
        <v>191788</v>
      </c>
      <c r="B14194" t="s">
        <v>1177</v>
      </c>
      <c r="C14194" t="s">
        <v>14</v>
      </c>
      <c r="D14194" t="s">
        <v>15</v>
      </c>
      <c r="E14194" t="s">
        <v>1178</v>
      </c>
      <c r="F14194" s="1">
        <v>43630.450254629628</v>
      </c>
      <c r="G14194">
        <v>2</v>
      </c>
      <c r="H14194">
        <v>9.08</v>
      </c>
      <c r="I14194">
        <v>18.16</v>
      </c>
      <c r="J14194">
        <v>30</v>
      </c>
      <c r="K14194" t="s">
        <v>1777</v>
      </c>
      <c r="L14194">
        <v>2019</v>
      </c>
      <c r="M14194">
        <v>6</v>
      </c>
    </row>
    <row r="14195" spans="1:13" x14ac:dyDescent="0.25">
      <c r="A14195">
        <v>191788</v>
      </c>
      <c r="B14195" t="s">
        <v>1177</v>
      </c>
      <c r="C14195" t="s">
        <v>14</v>
      </c>
      <c r="D14195" t="s">
        <v>15</v>
      </c>
      <c r="E14195" t="s">
        <v>1178</v>
      </c>
      <c r="F14195" s="1">
        <v>43642.421365740738</v>
      </c>
      <c r="G14195">
        <v>2</v>
      </c>
      <c r="H14195">
        <v>9.08</v>
      </c>
      <c r="I14195">
        <v>18.16</v>
      </c>
      <c r="J14195">
        <v>30</v>
      </c>
      <c r="K14195" t="s">
        <v>1777</v>
      </c>
      <c r="L14195">
        <v>2019</v>
      </c>
      <c r="M14195">
        <v>6</v>
      </c>
    </row>
    <row r="14196" spans="1:13" x14ac:dyDescent="0.25">
      <c r="A14196">
        <v>191788</v>
      </c>
      <c r="B14196" t="s">
        <v>1177</v>
      </c>
      <c r="C14196" t="s">
        <v>14</v>
      </c>
      <c r="D14196" t="s">
        <v>15</v>
      </c>
      <c r="E14196" t="s">
        <v>1178</v>
      </c>
      <c r="F14196" s="1">
        <v>43644.45989583333</v>
      </c>
      <c r="G14196">
        <v>2</v>
      </c>
      <c r="H14196">
        <v>9.1199999999999992</v>
      </c>
      <c r="I14196">
        <v>18.239999999999998</v>
      </c>
      <c r="J14196">
        <v>30</v>
      </c>
      <c r="K14196" t="s">
        <v>1777</v>
      </c>
      <c r="L14196">
        <v>2019</v>
      </c>
      <c r="M14196">
        <v>6</v>
      </c>
    </row>
    <row r="14197" spans="1:13" x14ac:dyDescent="0.25">
      <c r="A14197">
        <v>191788</v>
      </c>
      <c r="B14197" t="s">
        <v>1177</v>
      </c>
      <c r="C14197" t="s">
        <v>14</v>
      </c>
      <c r="D14197" t="s">
        <v>15</v>
      </c>
      <c r="E14197" t="s">
        <v>1178</v>
      </c>
      <c r="F14197" s="1">
        <v>43654.401145833333</v>
      </c>
      <c r="G14197">
        <v>1</v>
      </c>
      <c r="H14197">
        <v>9.1199999999999992</v>
      </c>
      <c r="I14197">
        <v>9.1199999999999992</v>
      </c>
      <c r="J14197">
        <v>30</v>
      </c>
      <c r="K14197" t="s">
        <v>1777</v>
      </c>
      <c r="L14197">
        <v>2019</v>
      </c>
      <c r="M14197">
        <v>7</v>
      </c>
    </row>
    <row r="14198" spans="1:13" x14ac:dyDescent="0.25">
      <c r="A14198">
        <v>191788</v>
      </c>
      <c r="B14198" t="s">
        <v>1177</v>
      </c>
      <c r="C14198" t="s">
        <v>14</v>
      </c>
      <c r="D14198" t="s">
        <v>15</v>
      </c>
      <c r="E14198" t="s">
        <v>1178</v>
      </c>
      <c r="F14198" s="1">
        <v>43658.395578703705</v>
      </c>
      <c r="G14198">
        <v>1</v>
      </c>
      <c r="H14198">
        <v>9.1199999999999992</v>
      </c>
      <c r="I14198">
        <v>9.1199999999999992</v>
      </c>
      <c r="J14198">
        <v>30</v>
      </c>
      <c r="K14198" t="s">
        <v>1777</v>
      </c>
      <c r="L14198">
        <v>2019</v>
      </c>
      <c r="M14198">
        <v>7</v>
      </c>
    </row>
    <row r="14199" spans="1:13" x14ac:dyDescent="0.25">
      <c r="A14199">
        <v>191788</v>
      </c>
      <c r="B14199" t="s">
        <v>1177</v>
      </c>
      <c r="C14199" t="s">
        <v>14</v>
      </c>
      <c r="D14199" t="s">
        <v>15</v>
      </c>
      <c r="E14199" t="s">
        <v>1178</v>
      </c>
      <c r="F14199" s="1">
        <v>43658.431759259256</v>
      </c>
      <c r="G14199">
        <v>4</v>
      </c>
      <c r="H14199">
        <v>9.1199999999999992</v>
      </c>
      <c r="I14199">
        <v>36.479999999999997</v>
      </c>
      <c r="J14199">
        <v>30</v>
      </c>
      <c r="K14199" t="s">
        <v>1777</v>
      </c>
      <c r="L14199">
        <v>2019</v>
      </c>
      <c r="M14199">
        <v>7</v>
      </c>
    </row>
    <row r="14200" spans="1:13" x14ac:dyDescent="0.25">
      <c r="A14200">
        <v>191788</v>
      </c>
      <c r="B14200" t="s">
        <v>1177</v>
      </c>
      <c r="C14200" t="s">
        <v>14</v>
      </c>
      <c r="D14200" t="s">
        <v>15</v>
      </c>
      <c r="E14200" t="s">
        <v>1178</v>
      </c>
      <c r="F14200" s="1">
        <v>43686.546180555553</v>
      </c>
      <c r="G14200">
        <v>1</v>
      </c>
      <c r="H14200">
        <v>9.1199999999999992</v>
      </c>
      <c r="I14200">
        <v>9.1199999999999992</v>
      </c>
      <c r="J14200">
        <v>30</v>
      </c>
      <c r="K14200" t="s">
        <v>1777</v>
      </c>
      <c r="L14200">
        <v>2019</v>
      </c>
      <c r="M14200">
        <v>8</v>
      </c>
    </row>
    <row r="14201" spans="1:13" x14ac:dyDescent="0.25">
      <c r="A14201">
        <v>191788</v>
      </c>
      <c r="B14201" t="s">
        <v>1177</v>
      </c>
      <c r="C14201" t="s">
        <v>14</v>
      </c>
      <c r="D14201" t="s">
        <v>15</v>
      </c>
      <c r="E14201" t="s">
        <v>1178</v>
      </c>
      <c r="F14201" s="1">
        <v>43686.546180555553</v>
      </c>
      <c r="G14201">
        <v>1</v>
      </c>
      <c r="H14201">
        <v>9.16</v>
      </c>
      <c r="I14201">
        <v>9.16</v>
      </c>
      <c r="J14201">
        <v>30</v>
      </c>
      <c r="K14201" t="s">
        <v>1777</v>
      </c>
      <c r="L14201">
        <v>2019</v>
      </c>
      <c r="M14201">
        <v>8</v>
      </c>
    </row>
    <row r="14202" spans="1:13" x14ac:dyDescent="0.25">
      <c r="A14202">
        <v>191788</v>
      </c>
      <c r="B14202" t="s">
        <v>1177</v>
      </c>
      <c r="C14202" t="s">
        <v>14</v>
      </c>
      <c r="D14202" t="s">
        <v>15</v>
      </c>
      <c r="E14202" t="s">
        <v>1178</v>
      </c>
      <c r="F14202" s="1">
        <v>43693.508738425924</v>
      </c>
      <c r="G14202">
        <v>1</v>
      </c>
      <c r="H14202">
        <v>9.1199999999999992</v>
      </c>
      <c r="I14202">
        <v>9.1199999999999992</v>
      </c>
      <c r="J14202">
        <v>30</v>
      </c>
      <c r="K14202" t="s">
        <v>1777</v>
      </c>
      <c r="L14202">
        <v>2019</v>
      </c>
      <c r="M14202">
        <v>8</v>
      </c>
    </row>
    <row r="14203" spans="1:13" x14ac:dyDescent="0.25">
      <c r="A14203">
        <v>191788</v>
      </c>
      <c r="B14203" t="s">
        <v>1177</v>
      </c>
      <c r="C14203" t="s">
        <v>14</v>
      </c>
      <c r="D14203" t="s">
        <v>15</v>
      </c>
      <c r="E14203" t="s">
        <v>1178</v>
      </c>
      <c r="F14203" s="1">
        <v>43693.508738425924</v>
      </c>
      <c r="G14203">
        <v>1</v>
      </c>
      <c r="H14203">
        <v>9.1199999999999992</v>
      </c>
      <c r="I14203">
        <v>9.1199999999999992</v>
      </c>
      <c r="J14203">
        <v>30</v>
      </c>
      <c r="K14203" t="s">
        <v>1777</v>
      </c>
      <c r="L14203">
        <v>2019</v>
      </c>
      <c r="M14203">
        <v>8</v>
      </c>
    </row>
    <row r="14204" spans="1:13" x14ac:dyDescent="0.25">
      <c r="A14204">
        <v>191788</v>
      </c>
      <c r="B14204" t="s">
        <v>1177</v>
      </c>
      <c r="C14204" t="s">
        <v>14</v>
      </c>
      <c r="D14204" t="s">
        <v>15</v>
      </c>
      <c r="E14204" t="s">
        <v>1178</v>
      </c>
      <c r="F14204" s="1">
        <v>43714.490567129629</v>
      </c>
      <c r="G14204">
        <v>2</v>
      </c>
      <c r="H14204">
        <v>9.1199999999999992</v>
      </c>
      <c r="I14204">
        <v>18.239999999999998</v>
      </c>
      <c r="J14204">
        <v>30</v>
      </c>
      <c r="K14204" t="s">
        <v>1777</v>
      </c>
      <c r="L14204">
        <v>2019</v>
      </c>
      <c r="M14204">
        <v>9</v>
      </c>
    </row>
    <row r="14205" spans="1:13" x14ac:dyDescent="0.25">
      <c r="A14205">
        <v>191788</v>
      </c>
      <c r="B14205" t="s">
        <v>1177</v>
      </c>
      <c r="C14205" t="s">
        <v>14</v>
      </c>
      <c r="D14205" t="s">
        <v>15</v>
      </c>
      <c r="E14205" t="s">
        <v>1178</v>
      </c>
      <c r="F14205" s="1">
        <v>43732.405185185184</v>
      </c>
      <c r="G14205">
        <v>2</v>
      </c>
      <c r="H14205">
        <v>9.1199999999999992</v>
      </c>
      <c r="I14205">
        <v>18.239999999999998</v>
      </c>
      <c r="J14205">
        <v>30</v>
      </c>
      <c r="K14205" t="s">
        <v>1777</v>
      </c>
      <c r="L14205">
        <v>2019</v>
      </c>
      <c r="M14205">
        <v>9</v>
      </c>
    </row>
    <row r="14206" spans="1:13" x14ac:dyDescent="0.25">
      <c r="A14206">
        <v>191788</v>
      </c>
      <c r="B14206" t="s">
        <v>1177</v>
      </c>
      <c r="C14206" t="s">
        <v>14</v>
      </c>
      <c r="D14206" t="s">
        <v>15</v>
      </c>
      <c r="E14206" t="s">
        <v>1178</v>
      </c>
      <c r="F14206" s="1">
        <v>43756.409884259258</v>
      </c>
      <c r="G14206">
        <v>1</v>
      </c>
      <c r="H14206">
        <v>9.1199999999999992</v>
      </c>
      <c r="I14206">
        <v>9.1199999999999992</v>
      </c>
      <c r="J14206">
        <v>30</v>
      </c>
      <c r="K14206" t="s">
        <v>1777</v>
      </c>
      <c r="L14206">
        <v>2019</v>
      </c>
      <c r="M14206">
        <v>10</v>
      </c>
    </row>
    <row r="14207" spans="1:13" x14ac:dyDescent="0.25">
      <c r="A14207">
        <v>191788</v>
      </c>
      <c r="B14207" t="s">
        <v>1177</v>
      </c>
      <c r="C14207" t="s">
        <v>14</v>
      </c>
      <c r="D14207" t="s">
        <v>15</v>
      </c>
      <c r="E14207" t="s">
        <v>1178</v>
      </c>
      <c r="F14207" s="1">
        <v>43756.486678240741</v>
      </c>
      <c r="G14207">
        <v>2</v>
      </c>
      <c r="H14207">
        <v>9.1199999999999992</v>
      </c>
      <c r="I14207">
        <v>18.239999999999998</v>
      </c>
      <c r="J14207">
        <v>30</v>
      </c>
      <c r="K14207" t="s">
        <v>1777</v>
      </c>
      <c r="L14207">
        <v>2019</v>
      </c>
      <c r="M14207">
        <v>10</v>
      </c>
    </row>
    <row r="14208" spans="1:13" x14ac:dyDescent="0.25">
      <c r="A14208">
        <v>191788</v>
      </c>
      <c r="B14208" t="s">
        <v>1177</v>
      </c>
      <c r="C14208" t="s">
        <v>14</v>
      </c>
      <c r="D14208" t="s">
        <v>15</v>
      </c>
      <c r="E14208" t="s">
        <v>1178</v>
      </c>
      <c r="F14208" s="1">
        <v>43777.459664351853</v>
      </c>
      <c r="G14208">
        <v>3</v>
      </c>
      <c r="H14208">
        <v>9.1199999999999992</v>
      </c>
      <c r="I14208">
        <v>27.36</v>
      </c>
      <c r="J14208">
        <v>30</v>
      </c>
      <c r="K14208" t="s">
        <v>1777</v>
      </c>
      <c r="L14208">
        <v>2019</v>
      </c>
      <c r="M14208">
        <v>11</v>
      </c>
    </row>
    <row r="14209" spans="1:13" x14ac:dyDescent="0.25">
      <c r="A14209">
        <v>191788</v>
      </c>
      <c r="B14209" t="s">
        <v>1177</v>
      </c>
      <c r="C14209" t="s">
        <v>14</v>
      </c>
      <c r="D14209" t="s">
        <v>15</v>
      </c>
      <c r="E14209" t="s">
        <v>1178</v>
      </c>
      <c r="F14209" s="1">
        <v>43805.541574074072</v>
      </c>
      <c r="G14209">
        <v>1</v>
      </c>
      <c r="H14209">
        <v>9.1199999999999992</v>
      </c>
      <c r="I14209">
        <v>9.1199999999999992</v>
      </c>
      <c r="J14209">
        <v>30</v>
      </c>
      <c r="K14209" t="s">
        <v>1777</v>
      </c>
      <c r="L14209">
        <v>2019</v>
      </c>
      <c r="M14209">
        <v>12</v>
      </c>
    </row>
    <row r="14210" spans="1:13" x14ac:dyDescent="0.25">
      <c r="A14210">
        <v>191788</v>
      </c>
      <c r="B14210" t="s">
        <v>1177</v>
      </c>
      <c r="C14210" t="s">
        <v>14</v>
      </c>
      <c r="D14210" t="s">
        <v>15</v>
      </c>
      <c r="E14210" t="s">
        <v>1178</v>
      </c>
      <c r="F14210" s="1">
        <v>43812.472916666666</v>
      </c>
      <c r="G14210">
        <v>2</v>
      </c>
      <c r="H14210">
        <v>9.1199999999999992</v>
      </c>
      <c r="I14210">
        <v>18.239999999999998</v>
      </c>
      <c r="J14210">
        <v>30</v>
      </c>
      <c r="K14210" t="s">
        <v>1777</v>
      </c>
      <c r="L14210">
        <v>2019</v>
      </c>
      <c r="M14210">
        <v>12</v>
      </c>
    </row>
    <row r="14211" spans="1:13" x14ac:dyDescent="0.25">
      <c r="A14211">
        <v>191788</v>
      </c>
      <c r="B14211" t="s">
        <v>1177</v>
      </c>
      <c r="C14211" t="s">
        <v>14</v>
      </c>
      <c r="D14211" t="s">
        <v>15</v>
      </c>
      <c r="E14211" t="s">
        <v>1178</v>
      </c>
      <c r="F14211" s="1">
        <v>43817.478796296295</v>
      </c>
      <c r="G14211">
        <v>2</v>
      </c>
      <c r="H14211">
        <v>9.1199999999999992</v>
      </c>
      <c r="I14211">
        <v>18.239999999999998</v>
      </c>
      <c r="J14211">
        <v>30</v>
      </c>
      <c r="K14211" t="s">
        <v>1777</v>
      </c>
      <c r="L14211">
        <v>2019</v>
      </c>
      <c r="M14211">
        <v>12</v>
      </c>
    </row>
    <row r="14212" spans="1:13" x14ac:dyDescent="0.25">
      <c r="A14212">
        <v>106618</v>
      </c>
      <c r="B14212" t="s">
        <v>1179</v>
      </c>
      <c r="C14212" t="s">
        <v>14</v>
      </c>
      <c r="D14212" t="s">
        <v>15</v>
      </c>
      <c r="E14212" t="s">
        <v>1178</v>
      </c>
      <c r="F14212" s="1">
        <v>43195.464039351849</v>
      </c>
      <c r="G14212">
        <v>1</v>
      </c>
      <c r="H14212">
        <v>19.59</v>
      </c>
      <c r="I14212">
        <v>19.59</v>
      </c>
      <c r="J14212">
        <v>30</v>
      </c>
      <c r="K14212" t="s">
        <v>1777</v>
      </c>
      <c r="L14212">
        <v>2018</v>
      </c>
      <c r="M14212">
        <v>4</v>
      </c>
    </row>
    <row r="14213" spans="1:13" x14ac:dyDescent="0.25">
      <c r="A14213">
        <v>106618</v>
      </c>
      <c r="B14213" t="s">
        <v>1179</v>
      </c>
      <c r="C14213" t="s">
        <v>14</v>
      </c>
      <c r="D14213" t="s">
        <v>15</v>
      </c>
      <c r="E14213" t="s">
        <v>1178</v>
      </c>
      <c r="F14213" s="1">
        <v>43222.551458333335</v>
      </c>
      <c r="G14213">
        <v>1</v>
      </c>
      <c r="H14213">
        <v>19.59</v>
      </c>
      <c r="I14213">
        <v>19.59</v>
      </c>
      <c r="J14213">
        <v>30</v>
      </c>
      <c r="K14213" t="s">
        <v>1777</v>
      </c>
      <c r="L14213">
        <v>2018</v>
      </c>
      <c r="M14213">
        <v>5</v>
      </c>
    </row>
    <row r="14214" spans="1:13" x14ac:dyDescent="0.25">
      <c r="A14214">
        <v>106618</v>
      </c>
      <c r="B14214" t="s">
        <v>1179</v>
      </c>
      <c r="C14214" t="s">
        <v>14</v>
      </c>
      <c r="D14214" t="s">
        <v>15</v>
      </c>
      <c r="E14214" t="s">
        <v>1178</v>
      </c>
      <c r="F14214" s="1">
        <v>43231.475439814814</v>
      </c>
      <c r="G14214">
        <v>1</v>
      </c>
      <c r="H14214">
        <v>19.59</v>
      </c>
      <c r="I14214">
        <v>19.59</v>
      </c>
      <c r="J14214">
        <v>30</v>
      </c>
      <c r="K14214" t="s">
        <v>1777</v>
      </c>
      <c r="L14214">
        <v>2018</v>
      </c>
      <c r="M14214">
        <v>5</v>
      </c>
    </row>
    <row r="14215" spans="1:13" x14ac:dyDescent="0.25">
      <c r="A14215">
        <v>106618</v>
      </c>
      <c r="B14215" t="s">
        <v>1179</v>
      </c>
      <c r="C14215" t="s">
        <v>14</v>
      </c>
      <c r="D14215" t="s">
        <v>15</v>
      </c>
      <c r="E14215" t="s">
        <v>1178</v>
      </c>
      <c r="F14215" s="1">
        <v>43244.535416666666</v>
      </c>
      <c r="G14215">
        <v>1</v>
      </c>
      <c r="H14215">
        <v>19.59</v>
      </c>
      <c r="I14215">
        <v>19.59</v>
      </c>
      <c r="J14215">
        <v>30</v>
      </c>
      <c r="K14215" t="s">
        <v>1777</v>
      </c>
      <c r="L14215">
        <v>2018</v>
      </c>
      <c r="M14215">
        <v>5</v>
      </c>
    </row>
    <row r="14216" spans="1:13" x14ac:dyDescent="0.25">
      <c r="A14216">
        <v>106618</v>
      </c>
      <c r="B14216" t="s">
        <v>1179</v>
      </c>
      <c r="C14216" t="s">
        <v>14</v>
      </c>
      <c r="D14216" t="s">
        <v>15</v>
      </c>
      <c r="E14216" t="s">
        <v>1178</v>
      </c>
      <c r="F14216" s="1">
        <v>43252.542002314818</v>
      </c>
      <c r="G14216">
        <v>2</v>
      </c>
      <c r="H14216">
        <v>19.59</v>
      </c>
      <c r="I14216">
        <v>39.18</v>
      </c>
      <c r="J14216">
        <v>30</v>
      </c>
      <c r="K14216" t="s">
        <v>1777</v>
      </c>
      <c r="L14216">
        <v>2018</v>
      </c>
      <c r="M14216">
        <v>6</v>
      </c>
    </row>
    <row r="14217" spans="1:13" x14ac:dyDescent="0.25">
      <c r="A14217">
        <v>106618</v>
      </c>
      <c r="B14217" t="s">
        <v>1179</v>
      </c>
      <c r="C14217" t="s">
        <v>14</v>
      </c>
      <c r="D14217" t="s">
        <v>15</v>
      </c>
      <c r="E14217" t="s">
        <v>1178</v>
      </c>
      <c r="F14217" s="1">
        <v>43271.521041666667</v>
      </c>
      <c r="G14217">
        <v>1</v>
      </c>
      <c r="H14217">
        <v>19.59</v>
      </c>
      <c r="I14217">
        <v>19.59</v>
      </c>
      <c r="J14217">
        <v>30</v>
      </c>
      <c r="K14217" t="s">
        <v>1777</v>
      </c>
      <c r="L14217">
        <v>2018</v>
      </c>
      <c r="M14217">
        <v>6</v>
      </c>
    </row>
    <row r="14218" spans="1:13" x14ac:dyDescent="0.25">
      <c r="A14218">
        <v>106618</v>
      </c>
      <c r="B14218" t="s">
        <v>1179</v>
      </c>
      <c r="C14218" t="s">
        <v>14</v>
      </c>
      <c r="D14218" t="s">
        <v>15</v>
      </c>
      <c r="E14218" t="s">
        <v>1178</v>
      </c>
      <c r="F14218" s="1">
        <v>43276.503923611112</v>
      </c>
      <c r="G14218">
        <v>2</v>
      </c>
      <c r="H14218">
        <v>19.59</v>
      </c>
      <c r="I14218">
        <v>39.18</v>
      </c>
      <c r="J14218">
        <v>30</v>
      </c>
      <c r="K14218" t="s">
        <v>1777</v>
      </c>
      <c r="L14218">
        <v>2018</v>
      </c>
      <c r="M14218">
        <v>6</v>
      </c>
    </row>
    <row r="14219" spans="1:13" x14ac:dyDescent="0.25">
      <c r="A14219">
        <v>106618</v>
      </c>
      <c r="B14219" t="s">
        <v>1179</v>
      </c>
      <c r="C14219" t="s">
        <v>14</v>
      </c>
      <c r="D14219" t="s">
        <v>15</v>
      </c>
      <c r="E14219" t="s">
        <v>1178</v>
      </c>
      <c r="F14219" s="1">
        <v>43588.469409722224</v>
      </c>
      <c r="G14219">
        <v>1</v>
      </c>
      <c r="H14219">
        <v>19.579999999999998</v>
      </c>
      <c r="I14219">
        <v>19.579999999999998</v>
      </c>
      <c r="J14219">
        <v>30</v>
      </c>
      <c r="K14219" t="s">
        <v>1777</v>
      </c>
      <c r="L14219">
        <v>2019</v>
      </c>
      <c r="M14219">
        <v>5</v>
      </c>
    </row>
    <row r="14220" spans="1:13" x14ac:dyDescent="0.25">
      <c r="A14220">
        <v>186656</v>
      </c>
      <c r="B14220" t="s">
        <v>1975</v>
      </c>
      <c r="C14220" t="s">
        <v>14</v>
      </c>
      <c r="D14220" t="s">
        <v>15</v>
      </c>
      <c r="E14220" t="s">
        <v>1178</v>
      </c>
      <c r="F14220" s="1">
        <v>43693.508738425924</v>
      </c>
      <c r="G14220">
        <v>1</v>
      </c>
      <c r="H14220">
        <v>29.34</v>
      </c>
      <c r="I14220">
        <v>29.34</v>
      </c>
      <c r="J14220">
        <v>30</v>
      </c>
      <c r="K14220" t="s">
        <v>1777</v>
      </c>
      <c r="L14220">
        <v>2019</v>
      </c>
      <c r="M14220">
        <v>8</v>
      </c>
    </row>
    <row r="14221" spans="1:13" x14ac:dyDescent="0.25">
      <c r="A14221">
        <v>186656</v>
      </c>
      <c r="B14221" t="s">
        <v>1975</v>
      </c>
      <c r="C14221" t="s">
        <v>14</v>
      </c>
      <c r="D14221" t="s">
        <v>15</v>
      </c>
      <c r="E14221" t="s">
        <v>1178</v>
      </c>
      <c r="F14221" s="1">
        <v>43700.502013888887</v>
      </c>
      <c r="G14221">
        <v>1</v>
      </c>
      <c r="H14221">
        <v>29.34</v>
      </c>
      <c r="I14221">
        <v>29.34</v>
      </c>
      <c r="J14221">
        <v>30</v>
      </c>
      <c r="K14221" t="s">
        <v>1777</v>
      </c>
      <c r="L14221">
        <v>2019</v>
      </c>
      <c r="M14221">
        <v>8</v>
      </c>
    </row>
    <row r="14222" spans="1:13" x14ac:dyDescent="0.25">
      <c r="A14222">
        <v>184398</v>
      </c>
      <c r="B14222" t="s">
        <v>1180</v>
      </c>
      <c r="C14222" t="s">
        <v>14</v>
      </c>
      <c r="D14222" t="s">
        <v>15</v>
      </c>
      <c r="E14222" t="s">
        <v>737</v>
      </c>
      <c r="F14222" s="1">
        <v>43147.420219907406</v>
      </c>
      <c r="G14222">
        <v>1</v>
      </c>
      <c r="H14222">
        <v>411.93</v>
      </c>
      <c r="I14222">
        <v>411.93</v>
      </c>
      <c r="J14222">
        <v>30</v>
      </c>
      <c r="K14222" t="s">
        <v>1777</v>
      </c>
      <c r="L14222">
        <v>2018</v>
      </c>
      <c r="M14222">
        <v>2</v>
      </c>
    </row>
    <row r="14223" spans="1:13" x14ac:dyDescent="0.25">
      <c r="A14223">
        <v>184398</v>
      </c>
      <c r="B14223" t="s">
        <v>1180</v>
      </c>
      <c r="C14223" t="s">
        <v>14</v>
      </c>
      <c r="D14223" t="s">
        <v>15</v>
      </c>
      <c r="E14223" t="s">
        <v>737</v>
      </c>
      <c r="F14223" s="1">
        <v>43147.420219907406</v>
      </c>
      <c r="G14223">
        <v>1</v>
      </c>
      <c r="H14223">
        <v>411.93</v>
      </c>
      <c r="I14223">
        <v>411.93</v>
      </c>
      <c r="J14223">
        <v>30</v>
      </c>
      <c r="K14223" t="s">
        <v>1777</v>
      </c>
      <c r="L14223">
        <v>2018</v>
      </c>
      <c r="M14223">
        <v>2</v>
      </c>
    </row>
    <row r="14224" spans="1:13" x14ac:dyDescent="0.25">
      <c r="A14224">
        <v>184398</v>
      </c>
      <c r="B14224" t="s">
        <v>1180</v>
      </c>
      <c r="C14224" t="s">
        <v>14</v>
      </c>
      <c r="D14224" t="s">
        <v>15</v>
      </c>
      <c r="E14224" t="s">
        <v>737</v>
      </c>
      <c r="F14224" s="1">
        <v>43147.423252314817</v>
      </c>
      <c r="G14224">
        <v>1</v>
      </c>
      <c r="H14224">
        <v>411.96</v>
      </c>
      <c r="I14224">
        <v>411.96</v>
      </c>
      <c r="J14224">
        <v>30</v>
      </c>
      <c r="K14224" t="s">
        <v>1777</v>
      </c>
      <c r="L14224">
        <v>2018</v>
      </c>
      <c r="M14224">
        <v>2</v>
      </c>
    </row>
    <row r="14225" spans="1:13" x14ac:dyDescent="0.25">
      <c r="A14225">
        <v>184398</v>
      </c>
      <c r="B14225" t="s">
        <v>1180</v>
      </c>
      <c r="C14225" t="s">
        <v>14</v>
      </c>
      <c r="D14225" t="s">
        <v>15</v>
      </c>
      <c r="E14225" t="s">
        <v>737</v>
      </c>
      <c r="F14225" s="1">
        <v>43151.483159722222</v>
      </c>
      <c r="G14225">
        <v>1</v>
      </c>
      <c r="H14225">
        <v>411.93</v>
      </c>
      <c r="I14225">
        <v>411.93</v>
      </c>
      <c r="J14225">
        <v>30</v>
      </c>
      <c r="K14225" t="s">
        <v>1777</v>
      </c>
      <c r="L14225">
        <v>2018</v>
      </c>
      <c r="M14225">
        <v>2</v>
      </c>
    </row>
    <row r="14226" spans="1:13" x14ac:dyDescent="0.25">
      <c r="A14226">
        <v>184398</v>
      </c>
      <c r="B14226" t="s">
        <v>1180</v>
      </c>
      <c r="C14226" t="s">
        <v>14</v>
      </c>
      <c r="D14226" t="s">
        <v>15</v>
      </c>
      <c r="E14226" t="s">
        <v>737</v>
      </c>
      <c r="F14226" s="1">
        <v>43182.458912037036</v>
      </c>
      <c r="G14226">
        <v>1</v>
      </c>
      <c r="H14226">
        <v>411.93</v>
      </c>
      <c r="I14226">
        <v>411.93</v>
      </c>
      <c r="J14226">
        <v>30</v>
      </c>
      <c r="K14226" t="s">
        <v>1777</v>
      </c>
      <c r="L14226">
        <v>2018</v>
      </c>
      <c r="M14226">
        <v>3</v>
      </c>
    </row>
    <row r="14227" spans="1:13" x14ac:dyDescent="0.25">
      <c r="A14227">
        <v>184398</v>
      </c>
      <c r="B14227" t="s">
        <v>1180</v>
      </c>
      <c r="C14227" t="s">
        <v>14</v>
      </c>
      <c r="D14227" t="s">
        <v>15</v>
      </c>
      <c r="E14227" t="s">
        <v>737</v>
      </c>
      <c r="F14227" s="1">
        <v>43206.351087962961</v>
      </c>
      <c r="G14227">
        <v>1</v>
      </c>
      <c r="H14227">
        <v>411.93</v>
      </c>
      <c r="I14227">
        <v>411.93</v>
      </c>
      <c r="J14227">
        <v>30</v>
      </c>
      <c r="K14227" t="s">
        <v>1777</v>
      </c>
      <c r="L14227">
        <v>2018</v>
      </c>
      <c r="M14227">
        <v>4</v>
      </c>
    </row>
    <row r="14228" spans="1:13" x14ac:dyDescent="0.25">
      <c r="A14228">
        <v>184398</v>
      </c>
      <c r="B14228" t="s">
        <v>1180</v>
      </c>
      <c r="C14228" t="s">
        <v>14</v>
      </c>
      <c r="D14228" t="s">
        <v>15</v>
      </c>
      <c r="E14228" t="s">
        <v>737</v>
      </c>
      <c r="F14228" s="1">
        <v>43210.578263888892</v>
      </c>
      <c r="G14228">
        <v>1</v>
      </c>
      <c r="H14228">
        <v>411.93</v>
      </c>
      <c r="I14228">
        <v>411.93</v>
      </c>
      <c r="J14228">
        <v>30</v>
      </c>
      <c r="K14228" t="s">
        <v>1777</v>
      </c>
      <c r="L14228">
        <v>2018</v>
      </c>
      <c r="M14228">
        <v>4</v>
      </c>
    </row>
    <row r="14229" spans="1:13" x14ac:dyDescent="0.25">
      <c r="A14229">
        <v>184398</v>
      </c>
      <c r="B14229" t="s">
        <v>1180</v>
      </c>
      <c r="C14229" t="s">
        <v>14</v>
      </c>
      <c r="D14229" t="s">
        <v>15</v>
      </c>
      <c r="E14229" t="s">
        <v>737</v>
      </c>
      <c r="F14229" s="1">
        <v>43213.598969907405</v>
      </c>
      <c r="G14229">
        <v>1</v>
      </c>
      <c r="H14229">
        <v>411.93</v>
      </c>
      <c r="I14229">
        <v>411.93</v>
      </c>
      <c r="J14229">
        <v>30</v>
      </c>
      <c r="K14229" t="s">
        <v>1777</v>
      </c>
      <c r="L14229">
        <v>2018</v>
      </c>
      <c r="M14229">
        <v>4</v>
      </c>
    </row>
    <row r="14230" spans="1:13" x14ac:dyDescent="0.25">
      <c r="A14230">
        <v>184398</v>
      </c>
      <c r="B14230" t="s">
        <v>1180</v>
      </c>
      <c r="C14230" t="s">
        <v>14</v>
      </c>
      <c r="D14230" t="s">
        <v>15</v>
      </c>
      <c r="E14230" t="s">
        <v>737</v>
      </c>
      <c r="F14230" s="1">
        <v>43616.495578703703</v>
      </c>
      <c r="G14230">
        <v>2</v>
      </c>
      <c r="H14230">
        <v>114.17</v>
      </c>
      <c r="I14230">
        <v>228.34</v>
      </c>
      <c r="J14230">
        <v>30</v>
      </c>
      <c r="K14230" t="s">
        <v>1777</v>
      </c>
      <c r="L14230">
        <v>2019</v>
      </c>
      <c r="M14230">
        <v>5</v>
      </c>
    </row>
    <row r="14231" spans="1:13" x14ac:dyDescent="0.25">
      <c r="A14231">
        <v>184398</v>
      </c>
      <c r="B14231" t="s">
        <v>1180</v>
      </c>
      <c r="C14231" t="s">
        <v>14</v>
      </c>
      <c r="D14231" t="s">
        <v>15</v>
      </c>
      <c r="E14231" t="s">
        <v>737</v>
      </c>
      <c r="F14231" s="1">
        <v>43777.459664351853</v>
      </c>
      <c r="G14231">
        <v>1</v>
      </c>
      <c r="H14231">
        <v>114.03</v>
      </c>
      <c r="I14231">
        <v>114.03</v>
      </c>
      <c r="J14231">
        <v>30</v>
      </c>
      <c r="K14231" t="s">
        <v>1777</v>
      </c>
      <c r="L14231">
        <v>2019</v>
      </c>
      <c r="M14231">
        <v>11</v>
      </c>
    </row>
    <row r="14232" spans="1:13" x14ac:dyDescent="0.25">
      <c r="A14232">
        <v>184400</v>
      </c>
      <c r="B14232" t="s">
        <v>1181</v>
      </c>
      <c r="C14232" t="s">
        <v>14</v>
      </c>
      <c r="D14232" t="s">
        <v>15</v>
      </c>
      <c r="E14232" t="s">
        <v>737</v>
      </c>
      <c r="F14232" s="1">
        <v>43451.377013888887</v>
      </c>
      <c r="G14232">
        <v>2</v>
      </c>
      <c r="H14232">
        <v>255.26</v>
      </c>
      <c r="I14232">
        <v>510.52</v>
      </c>
      <c r="J14232">
        <v>30</v>
      </c>
      <c r="K14232" t="s">
        <v>1777</v>
      </c>
      <c r="L14232">
        <v>2018</v>
      </c>
      <c r="M14232">
        <v>12</v>
      </c>
    </row>
    <row r="14233" spans="1:13" x14ac:dyDescent="0.25">
      <c r="A14233">
        <v>184399</v>
      </c>
      <c r="B14233" t="s">
        <v>1182</v>
      </c>
      <c r="C14233" t="s">
        <v>14</v>
      </c>
      <c r="D14233" t="s">
        <v>15</v>
      </c>
      <c r="E14233" t="s">
        <v>737</v>
      </c>
      <c r="F14233" s="1">
        <v>43273.518888888888</v>
      </c>
      <c r="G14233">
        <v>1</v>
      </c>
      <c r="H14233">
        <v>126.35</v>
      </c>
      <c r="I14233">
        <v>126.35</v>
      </c>
      <c r="J14233">
        <v>30</v>
      </c>
      <c r="K14233" t="s">
        <v>1777</v>
      </c>
      <c r="L14233">
        <v>2018</v>
      </c>
      <c r="M14233">
        <v>6</v>
      </c>
    </row>
    <row r="14234" spans="1:13" x14ac:dyDescent="0.25">
      <c r="A14234">
        <v>184399</v>
      </c>
      <c r="B14234" t="s">
        <v>1182</v>
      </c>
      <c r="C14234" t="s">
        <v>14</v>
      </c>
      <c r="D14234" t="s">
        <v>15</v>
      </c>
      <c r="E14234" t="s">
        <v>737</v>
      </c>
      <c r="F14234" s="1">
        <v>43367.537511574075</v>
      </c>
      <c r="G14234">
        <v>1</v>
      </c>
      <c r="H14234">
        <v>126.35</v>
      </c>
      <c r="I14234">
        <v>126.35</v>
      </c>
      <c r="J14234">
        <v>30</v>
      </c>
      <c r="K14234" t="s">
        <v>1777</v>
      </c>
      <c r="L14234">
        <v>2018</v>
      </c>
      <c r="M14234">
        <v>9</v>
      </c>
    </row>
    <row r="14235" spans="1:13" x14ac:dyDescent="0.25">
      <c r="A14235">
        <v>184399</v>
      </c>
      <c r="B14235" t="s">
        <v>1182</v>
      </c>
      <c r="C14235" t="s">
        <v>14</v>
      </c>
      <c r="D14235" t="s">
        <v>15</v>
      </c>
      <c r="E14235" t="s">
        <v>737</v>
      </c>
      <c r="F14235" s="1">
        <v>43581.466597222221</v>
      </c>
      <c r="G14235">
        <v>1</v>
      </c>
      <c r="H14235">
        <v>126.35</v>
      </c>
      <c r="I14235">
        <v>126.35</v>
      </c>
      <c r="J14235">
        <v>30</v>
      </c>
      <c r="K14235" t="s">
        <v>1777</v>
      </c>
      <c r="L14235">
        <v>2019</v>
      </c>
      <c r="M14235">
        <v>4</v>
      </c>
    </row>
    <row r="14236" spans="1:13" x14ac:dyDescent="0.25">
      <c r="A14236">
        <v>184399</v>
      </c>
      <c r="B14236" t="s">
        <v>1182</v>
      </c>
      <c r="C14236" t="s">
        <v>14</v>
      </c>
      <c r="D14236" t="s">
        <v>15</v>
      </c>
      <c r="E14236" t="s">
        <v>737</v>
      </c>
      <c r="F14236" s="1">
        <v>43598.534780092596</v>
      </c>
      <c r="G14236">
        <v>1</v>
      </c>
      <c r="H14236">
        <v>126.35</v>
      </c>
      <c r="I14236">
        <v>126.35</v>
      </c>
      <c r="J14236">
        <v>30</v>
      </c>
      <c r="K14236" t="s">
        <v>1777</v>
      </c>
      <c r="L14236">
        <v>2019</v>
      </c>
      <c r="M14236">
        <v>5</v>
      </c>
    </row>
    <row r="14237" spans="1:13" x14ac:dyDescent="0.25">
      <c r="A14237">
        <v>184399</v>
      </c>
      <c r="B14237" t="s">
        <v>1182</v>
      </c>
      <c r="C14237" t="s">
        <v>14</v>
      </c>
      <c r="D14237" t="s">
        <v>15</v>
      </c>
      <c r="E14237" t="s">
        <v>737</v>
      </c>
      <c r="F14237" s="1">
        <v>43665.396238425928</v>
      </c>
      <c r="G14237">
        <v>1</v>
      </c>
      <c r="H14237">
        <v>126.24</v>
      </c>
      <c r="I14237">
        <v>126.24</v>
      </c>
      <c r="J14237">
        <v>30</v>
      </c>
      <c r="K14237" t="s">
        <v>1777</v>
      </c>
      <c r="L14237">
        <v>2019</v>
      </c>
      <c r="M14237">
        <v>7</v>
      </c>
    </row>
    <row r="14238" spans="1:13" x14ac:dyDescent="0.25">
      <c r="A14238">
        <v>184399</v>
      </c>
      <c r="B14238" t="s">
        <v>1182</v>
      </c>
      <c r="C14238" t="s">
        <v>14</v>
      </c>
      <c r="D14238" t="s">
        <v>15</v>
      </c>
      <c r="E14238" t="s">
        <v>737</v>
      </c>
      <c r="F14238" s="1">
        <v>43679.44059027778</v>
      </c>
      <c r="G14238">
        <v>1</v>
      </c>
      <c r="H14238">
        <v>126.24</v>
      </c>
      <c r="I14238">
        <v>126.24</v>
      </c>
      <c r="J14238">
        <v>30</v>
      </c>
      <c r="K14238" t="s">
        <v>1777</v>
      </c>
      <c r="L14238">
        <v>2019</v>
      </c>
      <c r="M14238">
        <v>8</v>
      </c>
    </row>
    <row r="14239" spans="1:13" x14ac:dyDescent="0.25">
      <c r="A14239">
        <v>184399</v>
      </c>
      <c r="B14239" t="s">
        <v>1182</v>
      </c>
      <c r="C14239" t="s">
        <v>14</v>
      </c>
      <c r="D14239" t="s">
        <v>15</v>
      </c>
      <c r="E14239" t="s">
        <v>737</v>
      </c>
      <c r="F14239" s="1">
        <v>43777.407094907408</v>
      </c>
      <c r="G14239">
        <v>2</v>
      </c>
      <c r="H14239">
        <v>126.2</v>
      </c>
      <c r="I14239">
        <v>252.4</v>
      </c>
      <c r="J14239">
        <v>30</v>
      </c>
      <c r="K14239" t="s">
        <v>1777</v>
      </c>
      <c r="L14239">
        <v>2019</v>
      </c>
      <c r="M14239">
        <v>11</v>
      </c>
    </row>
    <row r="14240" spans="1:13" x14ac:dyDescent="0.25">
      <c r="A14240">
        <v>184399</v>
      </c>
      <c r="B14240" t="s">
        <v>1182</v>
      </c>
      <c r="C14240" t="s">
        <v>14</v>
      </c>
      <c r="D14240" t="s">
        <v>15</v>
      </c>
      <c r="E14240" t="s">
        <v>737</v>
      </c>
      <c r="F14240" s="1">
        <v>43777.459664351853</v>
      </c>
      <c r="G14240">
        <v>1</v>
      </c>
      <c r="H14240">
        <v>126.2</v>
      </c>
      <c r="I14240">
        <v>126.2</v>
      </c>
      <c r="J14240">
        <v>30</v>
      </c>
      <c r="K14240" t="s">
        <v>1777</v>
      </c>
      <c r="L14240">
        <v>2019</v>
      </c>
      <c r="M14240">
        <v>11</v>
      </c>
    </row>
    <row r="14241" spans="1:13" x14ac:dyDescent="0.25">
      <c r="A14241">
        <v>84401</v>
      </c>
      <c r="B14241" t="s">
        <v>1976</v>
      </c>
      <c r="C14241" t="s">
        <v>14</v>
      </c>
      <c r="D14241" t="s">
        <v>54</v>
      </c>
      <c r="E14241" t="s">
        <v>737</v>
      </c>
      <c r="F14241" s="1">
        <v>43763.550717592596</v>
      </c>
      <c r="G14241">
        <v>1</v>
      </c>
      <c r="H14241">
        <v>168.33</v>
      </c>
      <c r="I14241">
        <v>168.33</v>
      </c>
      <c r="J14241">
        <v>30</v>
      </c>
      <c r="K14241" t="s">
        <v>1777</v>
      </c>
      <c r="L14241">
        <v>2019</v>
      </c>
      <c r="M14241">
        <v>10</v>
      </c>
    </row>
    <row r="14242" spans="1:13" x14ac:dyDescent="0.25">
      <c r="A14242">
        <v>850106</v>
      </c>
      <c r="B14242" t="s">
        <v>1977</v>
      </c>
      <c r="C14242" t="s">
        <v>14</v>
      </c>
      <c r="D14242" t="s">
        <v>15</v>
      </c>
      <c r="E14242" t="s">
        <v>1186</v>
      </c>
      <c r="F14242" s="1">
        <v>43108.603101851855</v>
      </c>
      <c r="G14242">
        <v>2</v>
      </c>
      <c r="H14242">
        <v>30.66</v>
      </c>
      <c r="I14242">
        <v>61.32</v>
      </c>
      <c r="J14242">
        <v>30</v>
      </c>
      <c r="K14242" t="s">
        <v>1777</v>
      </c>
      <c r="L14242">
        <v>2018</v>
      </c>
      <c r="M14242">
        <v>1</v>
      </c>
    </row>
    <row r="14243" spans="1:13" x14ac:dyDescent="0.25">
      <c r="A14243">
        <v>850106</v>
      </c>
      <c r="B14243" t="s">
        <v>1977</v>
      </c>
      <c r="C14243" t="s">
        <v>14</v>
      </c>
      <c r="D14243" t="s">
        <v>15</v>
      </c>
      <c r="E14243" t="s">
        <v>1186</v>
      </c>
      <c r="F14243" s="1">
        <v>43109.448414351849</v>
      </c>
      <c r="G14243">
        <v>1</v>
      </c>
      <c r="H14243">
        <v>30.87</v>
      </c>
      <c r="I14243">
        <v>30.87</v>
      </c>
      <c r="J14243">
        <v>30</v>
      </c>
      <c r="K14243" t="s">
        <v>1777</v>
      </c>
      <c r="L14243">
        <v>2018</v>
      </c>
      <c r="M14243">
        <v>1</v>
      </c>
    </row>
    <row r="14244" spans="1:13" x14ac:dyDescent="0.25">
      <c r="A14244">
        <v>849660</v>
      </c>
      <c r="B14244" t="s">
        <v>1978</v>
      </c>
      <c r="C14244" t="s">
        <v>14</v>
      </c>
      <c r="D14244" t="s">
        <v>15</v>
      </c>
      <c r="E14244" t="s">
        <v>1186</v>
      </c>
      <c r="F14244" s="1">
        <v>43118.530775462961</v>
      </c>
      <c r="G14244">
        <v>1</v>
      </c>
      <c r="H14244">
        <v>110.14</v>
      </c>
      <c r="I14244">
        <v>110.14</v>
      </c>
      <c r="J14244">
        <v>30</v>
      </c>
      <c r="K14244" t="s">
        <v>1777</v>
      </c>
      <c r="L14244">
        <v>2018</v>
      </c>
      <c r="M14244">
        <v>1</v>
      </c>
    </row>
    <row r="14245" spans="1:13" x14ac:dyDescent="0.25">
      <c r="A14245">
        <v>849187</v>
      </c>
      <c r="B14245" t="s">
        <v>1185</v>
      </c>
      <c r="C14245" t="s">
        <v>14</v>
      </c>
      <c r="D14245" t="s">
        <v>15</v>
      </c>
      <c r="E14245" t="s">
        <v>1186</v>
      </c>
      <c r="F14245" s="1">
        <v>43118.530775462961</v>
      </c>
      <c r="G14245">
        <v>3</v>
      </c>
      <c r="H14245">
        <v>32.340000000000003</v>
      </c>
      <c r="I14245">
        <v>97.02</v>
      </c>
      <c r="J14245">
        <v>30</v>
      </c>
      <c r="K14245" t="s">
        <v>1777</v>
      </c>
      <c r="L14245">
        <v>2018</v>
      </c>
      <c r="M14245">
        <v>1</v>
      </c>
    </row>
    <row r="14246" spans="1:13" x14ac:dyDescent="0.25">
      <c r="A14246">
        <v>849660</v>
      </c>
      <c r="B14246" t="s">
        <v>1978</v>
      </c>
      <c r="C14246" t="s">
        <v>14</v>
      </c>
      <c r="D14246" t="s">
        <v>15</v>
      </c>
      <c r="E14246" t="s">
        <v>1186</v>
      </c>
      <c r="F14246" s="1">
        <v>43399.443958333337</v>
      </c>
      <c r="G14246">
        <v>1</v>
      </c>
      <c r="H14246">
        <v>109.38</v>
      </c>
      <c r="I14246">
        <v>109.38</v>
      </c>
      <c r="J14246">
        <v>30</v>
      </c>
      <c r="K14246" t="s">
        <v>1777</v>
      </c>
      <c r="L14246">
        <v>2018</v>
      </c>
      <c r="M14246">
        <v>10</v>
      </c>
    </row>
    <row r="14247" spans="1:13" x14ac:dyDescent="0.25">
      <c r="A14247">
        <v>849660</v>
      </c>
      <c r="B14247" t="s">
        <v>1978</v>
      </c>
      <c r="C14247" t="s">
        <v>14</v>
      </c>
      <c r="D14247" t="s">
        <v>15</v>
      </c>
      <c r="E14247" t="s">
        <v>1186</v>
      </c>
      <c r="F14247" s="1">
        <v>43402.423425925925</v>
      </c>
      <c r="G14247">
        <v>1</v>
      </c>
      <c r="H14247">
        <v>109.38</v>
      </c>
      <c r="I14247">
        <v>109.38</v>
      </c>
      <c r="J14247">
        <v>30</v>
      </c>
      <c r="K14247" t="s">
        <v>1777</v>
      </c>
      <c r="L14247">
        <v>2018</v>
      </c>
      <c r="M14247">
        <v>10</v>
      </c>
    </row>
    <row r="14248" spans="1:13" x14ac:dyDescent="0.25">
      <c r="A14248">
        <v>849187</v>
      </c>
      <c r="B14248" t="s">
        <v>1185</v>
      </c>
      <c r="C14248" t="s">
        <v>14</v>
      </c>
      <c r="D14248" t="s">
        <v>15</v>
      </c>
      <c r="E14248" t="s">
        <v>1186</v>
      </c>
      <c r="F14248" s="1">
        <v>43630.450254629628</v>
      </c>
      <c r="G14248">
        <v>1</v>
      </c>
      <c r="H14248">
        <v>32.33</v>
      </c>
      <c r="I14248">
        <v>32.33</v>
      </c>
      <c r="J14248">
        <v>30</v>
      </c>
      <c r="K14248" t="s">
        <v>1777</v>
      </c>
      <c r="L14248">
        <v>2019</v>
      </c>
      <c r="M14248">
        <v>6</v>
      </c>
    </row>
    <row r="14249" spans="1:13" x14ac:dyDescent="0.25">
      <c r="A14249">
        <v>849187</v>
      </c>
      <c r="B14249" t="s">
        <v>1185</v>
      </c>
      <c r="C14249" t="s">
        <v>14</v>
      </c>
      <c r="D14249" t="s">
        <v>15</v>
      </c>
      <c r="E14249" t="s">
        <v>1186</v>
      </c>
      <c r="F14249" s="1">
        <v>43630.450254629628</v>
      </c>
      <c r="G14249">
        <v>1</v>
      </c>
      <c r="H14249">
        <v>32.31</v>
      </c>
      <c r="I14249">
        <v>32.31</v>
      </c>
      <c r="J14249">
        <v>30</v>
      </c>
      <c r="K14249" t="s">
        <v>1777</v>
      </c>
      <c r="L14249">
        <v>2019</v>
      </c>
      <c r="M14249">
        <v>6</v>
      </c>
    </row>
    <row r="14250" spans="1:13" x14ac:dyDescent="0.25">
      <c r="A14250">
        <v>849187</v>
      </c>
      <c r="B14250" t="s">
        <v>1185</v>
      </c>
      <c r="C14250" t="s">
        <v>14</v>
      </c>
      <c r="D14250" t="s">
        <v>15</v>
      </c>
      <c r="E14250" t="s">
        <v>1186</v>
      </c>
      <c r="F14250" s="1">
        <v>43805.541574074072</v>
      </c>
      <c r="G14250">
        <v>1</v>
      </c>
      <c r="H14250">
        <v>32.299999999999997</v>
      </c>
      <c r="I14250">
        <v>32.299999999999997</v>
      </c>
      <c r="J14250">
        <v>30</v>
      </c>
      <c r="K14250" t="s">
        <v>1777</v>
      </c>
      <c r="L14250">
        <v>2019</v>
      </c>
      <c r="M14250">
        <v>12</v>
      </c>
    </row>
    <row r="14251" spans="1:13" x14ac:dyDescent="0.25">
      <c r="A14251">
        <v>207962</v>
      </c>
      <c r="B14251" t="s">
        <v>1187</v>
      </c>
      <c r="C14251" t="s">
        <v>14</v>
      </c>
      <c r="D14251" t="s">
        <v>15</v>
      </c>
      <c r="E14251" t="s">
        <v>1188</v>
      </c>
      <c r="F14251" s="1">
        <v>43416.528055555558</v>
      </c>
      <c r="G14251">
        <v>1</v>
      </c>
      <c r="H14251">
        <v>32.89</v>
      </c>
      <c r="I14251">
        <v>32.89</v>
      </c>
      <c r="J14251">
        <v>30</v>
      </c>
      <c r="K14251" t="s">
        <v>1777</v>
      </c>
      <c r="L14251">
        <v>2018</v>
      </c>
      <c r="M14251">
        <v>11</v>
      </c>
    </row>
    <row r="14252" spans="1:13" x14ac:dyDescent="0.25">
      <c r="A14252">
        <v>131089</v>
      </c>
      <c r="B14252" t="s">
        <v>1190</v>
      </c>
      <c r="C14252" t="s">
        <v>14</v>
      </c>
      <c r="D14252" t="s">
        <v>15</v>
      </c>
      <c r="E14252" t="s">
        <v>1188</v>
      </c>
      <c r="F14252" s="1">
        <v>43122.571828703702</v>
      </c>
      <c r="G14252">
        <v>1</v>
      </c>
      <c r="H14252">
        <v>56.61</v>
      </c>
      <c r="I14252">
        <v>56.61</v>
      </c>
      <c r="J14252">
        <v>30</v>
      </c>
      <c r="K14252" t="s">
        <v>1777</v>
      </c>
      <c r="L14252">
        <v>2018</v>
      </c>
      <c r="M14252">
        <v>1</v>
      </c>
    </row>
    <row r="14253" spans="1:13" x14ac:dyDescent="0.25">
      <c r="A14253">
        <v>196927</v>
      </c>
      <c r="B14253" t="s">
        <v>1979</v>
      </c>
      <c r="C14253" t="s">
        <v>198</v>
      </c>
      <c r="D14253" t="s">
        <v>15</v>
      </c>
      <c r="E14253" t="s">
        <v>1980</v>
      </c>
      <c r="F14253" s="1">
        <v>43717.468761574077</v>
      </c>
      <c r="G14253">
        <v>1</v>
      </c>
      <c r="H14253">
        <v>294.27999999999997</v>
      </c>
      <c r="I14253">
        <v>294.27999999999997</v>
      </c>
      <c r="J14253">
        <v>30</v>
      </c>
      <c r="K14253" t="s">
        <v>1777</v>
      </c>
      <c r="L14253">
        <v>2019</v>
      </c>
      <c r="M14253">
        <v>9</v>
      </c>
    </row>
    <row r="14254" spans="1:13" x14ac:dyDescent="0.25">
      <c r="A14254">
        <v>100536</v>
      </c>
      <c r="B14254" t="s">
        <v>1191</v>
      </c>
      <c r="C14254" t="s">
        <v>14</v>
      </c>
      <c r="D14254" t="s">
        <v>15</v>
      </c>
      <c r="E14254" t="s">
        <v>1192</v>
      </c>
      <c r="F14254" s="1">
        <v>43112.553113425929</v>
      </c>
      <c r="G14254">
        <v>1</v>
      </c>
      <c r="H14254">
        <v>140.25</v>
      </c>
      <c r="I14254">
        <v>140.25</v>
      </c>
      <c r="J14254">
        <v>30</v>
      </c>
      <c r="K14254" t="s">
        <v>1777</v>
      </c>
      <c r="L14254">
        <v>2018</v>
      </c>
      <c r="M14254">
        <v>1</v>
      </c>
    </row>
    <row r="14255" spans="1:13" x14ac:dyDescent="0.25">
      <c r="A14255">
        <v>100536</v>
      </c>
      <c r="B14255" t="s">
        <v>1191</v>
      </c>
      <c r="C14255" t="s">
        <v>14</v>
      </c>
      <c r="D14255" t="s">
        <v>15</v>
      </c>
      <c r="E14255" t="s">
        <v>1192</v>
      </c>
      <c r="F14255" s="1">
        <v>43178.489652777775</v>
      </c>
      <c r="G14255">
        <v>1</v>
      </c>
      <c r="H14255">
        <v>140.24</v>
      </c>
      <c r="I14255">
        <v>140.24</v>
      </c>
      <c r="J14255">
        <v>30</v>
      </c>
      <c r="K14255" t="s">
        <v>1777</v>
      </c>
      <c r="L14255">
        <v>2018</v>
      </c>
      <c r="M14255">
        <v>3</v>
      </c>
    </row>
    <row r="14256" spans="1:13" x14ac:dyDescent="0.25">
      <c r="A14256">
        <v>100536</v>
      </c>
      <c r="B14256" t="s">
        <v>1191</v>
      </c>
      <c r="C14256" t="s">
        <v>14</v>
      </c>
      <c r="D14256" t="s">
        <v>15</v>
      </c>
      <c r="E14256" t="s">
        <v>1192</v>
      </c>
      <c r="F14256" s="1">
        <v>43222.551458333335</v>
      </c>
      <c r="G14256">
        <v>1</v>
      </c>
      <c r="H14256">
        <v>140.24</v>
      </c>
      <c r="I14256">
        <v>140.24</v>
      </c>
      <c r="J14256">
        <v>30</v>
      </c>
      <c r="K14256" t="s">
        <v>1777</v>
      </c>
      <c r="L14256">
        <v>2018</v>
      </c>
      <c r="M14256">
        <v>5</v>
      </c>
    </row>
    <row r="14257" spans="1:13" x14ac:dyDescent="0.25">
      <c r="A14257">
        <v>100536</v>
      </c>
      <c r="B14257" t="s">
        <v>1191</v>
      </c>
      <c r="C14257" t="s">
        <v>14</v>
      </c>
      <c r="D14257" t="s">
        <v>15</v>
      </c>
      <c r="E14257" t="s">
        <v>1192</v>
      </c>
      <c r="F14257" s="1">
        <v>43353.393831018519</v>
      </c>
      <c r="G14257">
        <v>1</v>
      </c>
      <c r="H14257">
        <v>140.24</v>
      </c>
      <c r="I14257">
        <v>140.24</v>
      </c>
      <c r="J14257">
        <v>30</v>
      </c>
      <c r="K14257" t="s">
        <v>1777</v>
      </c>
      <c r="L14257">
        <v>2018</v>
      </c>
      <c r="M14257">
        <v>9</v>
      </c>
    </row>
    <row r="14258" spans="1:13" x14ac:dyDescent="0.25">
      <c r="A14258">
        <v>100536</v>
      </c>
      <c r="B14258" t="s">
        <v>1191</v>
      </c>
      <c r="C14258" t="s">
        <v>14</v>
      </c>
      <c r="D14258" t="s">
        <v>15</v>
      </c>
      <c r="E14258" t="s">
        <v>1192</v>
      </c>
      <c r="F14258" s="1">
        <v>43495.564560185187</v>
      </c>
      <c r="G14258">
        <v>1</v>
      </c>
      <c r="H14258">
        <v>140.24</v>
      </c>
      <c r="I14258">
        <v>140.24</v>
      </c>
      <c r="J14258">
        <v>30</v>
      </c>
      <c r="K14258" t="s">
        <v>1777</v>
      </c>
      <c r="L14258">
        <v>2019</v>
      </c>
      <c r="M14258">
        <v>1</v>
      </c>
    </row>
    <row r="14259" spans="1:13" x14ac:dyDescent="0.25">
      <c r="A14259">
        <v>202740</v>
      </c>
      <c r="B14259" t="s">
        <v>1193</v>
      </c>
      <c r="C14259" t="s">
        <v>30</v>
      </c>
      <c r="D14259" t="s">
        <v>54</v>
      </c>
      <c r="E14259" t="s">
        <v>1194</v>
      </c>
      <c r="F14259" s="1">
        <v>43147.420219907406</v>
      </c>
      <c r="G14259">
        <v>2</v>
      </c>
      <c r="H14259">
        <v>391.11</v>
      </c>
      <c r="I14259">
        <v>782.22</v>
      </c>
      <c r="J14259">
        <v>30</v>
      </c>
      <c r="K14259" t="s">
        <v>1777</v>
      </c>
      <c r="L14259">
        <v>2018</v>
      </c>
      <c r="M14259">
        <v>2</v>
      </c>
    </row>
    <row r="14260" spans="1:13" x14ac:dyDescent="0.25">
      <c r="A14260">
        <v>202740</v>
      </c>
      <c r="B14260" t="s">
        <v>1193</v>
      </c>
      <c r="C14260" t="s">
        <v>30</v>
      </c>
      <c r="D14260" t="s">
        <v>54</v>
      </c>
      <c r="E14260" t="s">
        <v>1194</v>
      </c>
      <c r="F14260" s="1">
        <v>43147.423252314817</v>
      </c>
      <c r="G14260">
        <v>2</v>
      </c>
      <c r="H14260">
        <v>391.11</v>
      </c>
      <c r="I14260">
        <v>782.22</v>
      </c>
      <c r="J14260">
        <v>30</v>
      </c>
      <c r="K14260" t="s">
        <v>1777</v>
      </c>
      <c r="L14260">
        <v>2018</v>
      </c>
      <c r="M14260">
        <v>2</v>
      </c>
    </row>
    <row r="14261" spans="1:13" x14ac:dyDescent="0.25">
      <c r="A14261">
        <v>225543</v>
      </c>
      <c r="B14261" t="s">
        <v>1193</v>
      </c>
      <c r="C14261" t="s">
        <v>30</v>
      </c>
      <c r="D14261" t="s">
        <v>15</v>
      </c>
      <c r="E14261" t="s">
        <v>1194</v>
      </c>
      <c r="F14261" s="1">
        <v>43523.588321759256</v>
      </c>
      <c r="G14261">
        <v>1</v>
      </c>
      <c r="H14261">
        <v>391.11</v>
      </c>
      <c r="I14261">
        <v>391.11</v>
      </c>
      <c r="J14261">
        <v>30</v>
      </c>
      <c r="K14261" t="s">
        <v>1777</v>
      </c>
      <c r="L14261">
        <v>2019</v>
      </c>
      <c r="M14261">
        <v>2</v>
      </c>
    </row>
    <row r="14262" spans="1:13" x14ac:dyDescent="0.25">
      <c r="A14262">
        <v>225543</v>
      </c>
      <c r="B14262" t="s">
        <v>1193</v>
      </c>
      <c r="C14262" t="s">
        <v>30</v>
      </c>
      <c r="D14262" t="s">
        <v>15</v>
      </c>
      <c r="E14262" t="s">
        <v>1194</v>
      </c>
      <c r="F14262" s="1">
        <v>43784.407326388886</v>
      </c>
      <c r="G14262">
        <v>1</v>
      </c>
      <c r="H14262">
        <v>390.64</v>
      </c>
      <c r="I14262">
        <v>390.64</v>
      </c>
      <c r="J14262">
        <v>30</v>
      </c>
      <c r="K14262" t="s">
        <v>1777</v>
      </c>
      <c r="L14262">
        <v>2019</v>
      </c>
      <c r="M14262">
        <v>11</v>
      </c>
    </row>
    <row r="14263" spans="1:13" x14ac:dyDescent="0.25">
      <c r="A14263">
        <v>988466</v>
      </c>
      <c r="B14263" t="s">
        <v>1981</v>
      </c>
      <c r="C14263" t="s">
        <v>14</v>
      </c>
      <c r="D14263" t="s">
        <v>15</v>
      </c>
      <c r="E14263" t="s">
        <v>1982</v>
      </c>
      <c r="F14263" s="1">
        <v>43409.444618055553</v>
      </c>
      <c r="G14263">
        <v>1</v>
      </c>
      <c r="H14263">
        <v>54.1</v>
      </c>
      <c r="I14263">
        <v>54.1</v>
      </c>
      <c r="J14263">
        <v>30</v>
      </c>
      <c r="K14263" t="s">
        <v>1777</v>
      </c>
      <c r="L14263">
        <v>2018</v>
      </c>
      <c r="M14263">
        <v>11</v>
      </c>
    </row>
    <row r="14264" spans="1:13" x14ac:dyDescent="0.25">
      <c r="A14264">
        <v>155823</v>
      </c>
      <c r="B14264" t="s">
        <v>1195</v>
      </c>
      <c r="C14264" t="s">
        <v>14</v>
      </c>
      <c r="D14264" t="s">
        <v>15</v>
      </c>
      <c r="E14264" t="s">
        <v>1106</v>
      </c>
      <c r="F14264" s="1">
        <v>43102.495393518519</v>
      </c>
      <c r="G14264">
        <v>3</v>
      </c>
      <c r="H14264">
        <v>33.47</v>
      </c>
      <c r="I14264">
        <v>100.41</v>
      </c>
      <c r="J14264">
        <v>30</v>
      </c>
      <c r="K14264" t="s">
        <v>1777</v>
      </c>
      <c r="L14264">
        <v>2018</v>
      </c>
      <c r="M14264">
        <v>1</v>
      </c>
    </row>
    <row r="14265" spans="1:13" x14ac:dyDescent="0.25">
      <c r="A14265">
        <v>155823</v>
      </c>
      <c r="B14265" t="s">
        <v>1195</v>
      </c>
      <c r="C14265" t="s">
        <v>14</v>
      </c>
      <c r="D14265" t="s">
        <v>15</v>
      </c>
      <c r="E14265" t="s">
        <v>1106</v>
      </c>
      <c r="F14265" s="1">
        <v>43104.57607638889</v>
      </c>
      <c r="G14265">
        <v>3</v>
      </c>
      <c r="H14265">
        <v>33.9</v>
      </c>
      <c r="I14265">
        <v>101.7</v>
      </c>
      <c r="J14265">
        <v>30</v>
      </c>
      <c r="K14265" t="s">
        <v>1777</v>
      </c>
      <c r="L14265">
        <v>2018</v>
      </c>
      <c r="M14265">
        <v>1</v>
      </c>
    </row>
    <row r="14266" spans="1:13" x14ac:dyDescent="0.25">
      <c r="A14266">
        <v>155823</v>
      </c>
      <c r="B14266" t="s">
        <v>1195</v>
      </c>
      <c r="C14266" t="s">
        <v>14</v>
      </c>
      <c r="D14266" t="s">
        <v>15</v>
      </c>
      <c r="E14266" t="s">
        <v>1106</v>
      </c>
      <c r="F14266" s="1">
        <v>43105.362268518518</v>
      </c>
      <c r="G14266">
        <v>2</v>
      </c>
      <c r="H14266">
        <v>33.9</v>
      </c>
      <c r="I14266">
        <v>67.8</v>
      </c>
      <c r="J14266">
        <v>30</v>
      </c>
      <c r="K14266" t="s">
        <v>1777</v>
      </c>
      <c r="L14266">
        <v>2018</v>
      </c>
      <c r="M14266">
        <v>1</v>
      </c>
    </row>
    <row r="14267" spans="1:13" x14ac:dyDescent="0.25">
      <c r="A14267">
        <v>155823</v>
      </c>
      <c r="B14267" t="s">
        <v>1195</v>
      </c>
      <c r="C14267" t="s">
        <v>14</v>
      </c>
      <c r="D14267" t="s">
        <v>15</v>
      </c>
      <c r="E14267" t="s">
        <v>1106</v>
      </c>
      <c r="F14267" s="1">
        <v>43105.418414351851</v>
      </c>
      <c r="G14267">
        <v>4</v>
      </c>
      <c r="H14267">
        <v>33.9</v>
      </c>
      <c r="I14267">
        <v>135.6</v>
      </c>
      <c r="J14267">
        <v>30</v>
      </c>
      <c r="K14267" t="s">
        <v>1777</v>
      </c>
      <c r="L14267">
        <v>2018</v>
      </c>
      <c r="M14267">
        <v>1</v>
      </c>
    </row>
    <row r="14268" spans="1:13" x14ac:dyDescent="0.25">
      <c r="A14268">
        <v>155823</v>
      </c>
      <c r="B14268" t="s">
        <v>1195</v>
      </c>
      <c r="C14268" t="s">
        <v>14</v>
      </c>
      <c r="D14268" t="s">
        <v>15</v>
      </c>
      <c r="E14268" t="s">
        <v>1106</v>
      </c>
      <c r="F14268" s="1">
        <v>43112.580092592594</v>
      </c>
      <c r="G14268">
        <v>2</v>
      </c>
      <c r="H14268">
        <v>33.47</v>
      </c>
      <c r="I14268">
        <v>66.94</v>
      </c>
      <c r="J14268">
        <v>30</v>
      </c>
      <c r="K14268" t="s">
        <v>1777</v>
      </c>
      <c r="L14268">
        <v>2018</v>
      </c>
      <c r="M14268">
        <v>1</v>
      </c>
    </row>
    <row r="14269" spans="1:13" x14ac:dyDescent="0.25">
      <c r="A14269">
        <v>155823</v>
      </c>
      <c r="B14269" t="s">
        <v>1195</v>
      </c>
      <c r="C14269" t="s">
        <v>14</v>
      </c>
      <c r="D14269" t="s">
        <v>15</v>
      </c>
      <c r="E14269" t="s">
        <v>1106</v>
      </c>
      <c r="F14269" s="1">
        <v>43117.517835648148</v>
      </c>
      <c r="G14269">
        <v>5</v>
      </c>
      <c r="H14269">
        <v>33.47</v>
      </c>
      <c r="I14269">
        <v>167.35</v>
      </c>
      <c r="J14269">
        <v>30</v>
      </c>
      <c r="K14269" t="s">
        <v>1777</v>
      </c>
      <c r="L14269">
        <v>2018</v>
      </c>
      <c r="M14269">
        <v>1</v>
      </c>
    </row>
    <row r="14270" spans="1:13" x14ac:dyDescent="0.25">
      <c r="A14270">
        <v>155823</v>
      </c>
      <c r="B14270" t="s">
        <v>1195</v>
      </c>
      <c r="C14270" t="s">
        <v>14</v>
      </c>
      <c r="D14270" t="s">
        <v>15</v>
      </c>
      <c r="E14270" t="s">
        <v>1106</v>
      </c>
      <c r="F14270" s="1">
        <v>43119.423483796294</v>
      </c>
      <c r="G14270">
        <v>4</v>
      </c>
      <c r="H14270">
        <v>33.47</v>
      </c>
      <c r="I14270">
        <v>133.88</v>
      </c>
      <c r="J14270">
        <v>30</v>
      </c>
      <c r="K14270" t="s">
        <v>1777</v>
      </c>
      <c r="L14270">
        <v>2018</v>
      </c>
      <c r="M14270">
        <v>1</v>
      </c>
    </row>
    <row r="14271" spans="1:13" x14ac:dyDescent="0.25">
      <c r="A14271">
        <v>155823</v>
      </c>
      <c r="B14271" t="s">
        <v>1195</v>
      </c>
      <c r="C14271" t="s">
        <v>14</v>
      </c>
      <c r="D14271" t="s">
        <v>15</v>
      </c>
      <c r="E14271" t="s">
        <v>1106</v>
      </c>
      <c r="F14271" s="1">
        <v>43119.427754629629</v>
      </c>
      <c r="G14271">
        <v>5</v>
      </c>
      <c r="H14271">
        <v>33.47</v>
      </c>
      <c r="I14271">
        <v>167.35</v>
      </c>
      <c r="J14271">
        <v>30</v>
      </c>
      <c r="K14271" t="s">
        <v>1777</v>
      </c>
      <c r="L14271">
        <v>2018</v>
      </c>
      <c r="M14271">
        <v>1</v>
      </c>
    </row>
    <row r="14272" spans="1:13" x14ac:dyDescent="0.25">
      <c r="A14272">
        <v>107981</v>
      </c>
      <c r="B14272" t="s">
        <v>1196</v>
      </c>
      <c r="C14272" t="s">
        <v>14</v>
      </c>
      <c r="D14272" t="s">
        <v>15</v>
      </c>
      <c r="E14272" t="s">
        <v>1106</v>
      </c>
      <c r="F14272" s="1">
        <v>43119.529502314814</v>
      </c>
      <c r="G14272">
        <v>3</v>
      </c>
      <c r="H14272">
        <v>50.64</v>
      </c>
      <c r="I14272">
        <v>151.91999999999999</v>
      </c>
      <c r="J14272">
        <v>30</v>
      </c>
      <c r="K14272" t="s">
        <v>1777</v>
      </c>
      <c r="L14272">
        <v>2018</v>
      </c>
      <c r="M14272">
        <v>1</v>
      </c>
    </row>
    <row r="14273" spans="1:13" x14ac:dyDescent="0.25">
      <c r="A14273">
        <v>155823</v>
      </c>
      <c r="B14273" t="s">
        <v>1195</v>
      </c>
      <c r="C14273" t="s">
        <v>14</v>
      </c>
      <c r="D14273" t="s">
        <v>15</v>
      </c>
      <c r="E14273" t="s">
        <v>1106</v>
      </c>
      <c r="F14273" s="1">
        <v>43123.54859953704</v>
      </c>
      <c r="G14273">
        <v>1</v>
      </c>
      <c r="H14273">
        <v>33.51</v>
      </c>
      <c r="I14273">
        <v>33.51</v>
      </c>
      <c r="J14273">
        <v>30</v>
      </c>
      <c r="K14273" t="s">
        <v>1777</v>
      </c>
      <c r="L14273">
        <v>2018</v>
      </c>
      <c r="M14273">
        <v>1</v>
      </c>
    </row>
    <row r="14274" spans="1:13" x14ac:dyDescent="0.25">
      <c r="A14274">
        <v>155823</v>
      </c>
      <c r="B14274" t="s">
        <v>1195</v>
      </c>
      <c r="C14274" t="s">
        <v>14</v>
      </c>
      <c r="D14274" t="s">
        <v>15</v>
      </c>
      <c r="E14274" t="s">
        <v>1106</v>
      </c>
      <c r="F14274" s="1">
        <v>43133.442511574074</v>
      </c>
      <c r="G14274">
        <v>5</v>
      </c>
      <c r="H14274">
        <v>33.47</v>
      </c>
      <c r="I14274">
        <v>167.35</v>
      </c>
      <c r="J14274">
        <v>30</v>
      </c>
      <c r="K14274" t="s">
        <v>1777</v>
      </c>
      <c r="L14274">
        <v>2018</v>
      </c>
      <c r="M14274">
        <v>2</v>
      </c>
    </row>
    <row r="14275" spans="1:13" x14ac:dyDescent="0.25">
      <c r="A14275">
        <v>155823</v>
      </c>
      <c r="B14275" t="s">
        <v>1195</v>
      </c>
      <c r="C14275" t="s">
        <v>14</v>
      </c>
      <c r="D14275" t="s">
        <v>15</v>
      </c>
      <c r="E14275" t="s">
        <v>1106</v>
      </c>
      <c r="F14275" s="1">
        <v>43140.538055555553</v>
      </c>
      <c r="G14275">
        <v>4</v>
      </c>
      <c r="H14275">
        <v>33.47</v>
      </c>
      <c r="I14275">
        <v>133.88</v>
      </c>
      <c r="J14275">
        <v>30</v>
      </c>
      <c r="K14275" t="s">
        <v>1777</v>
      </c>
      <c r="L14275">
        <v>2018</v>
      </c>
      <c r="M14275">
        <v>2</v>
      </c>
    </row>
    <row r="14276" spans="1:13" x14ac:dyDescent="0.25">
      <c r="A14276">
        <v>155823</v>
      </c>
      <c r="B14276" t="s">
        <v>1195</v>
      </c>
      <c r="C14276" t="s">
        <v>14</v>
      </c>
      <c r="D14276" t="s">
        <v>15</v>
      </c>
      <c r="E14276" t="s">
        <v>1106</v>
      </c>
      <c r="F14276" s="1">
        <v>43143.55127314815</v>
      </c>
      <c r="G14276">
        <v>4</v>
      </c>
      <c r="H14276">
        <v>33.47</v>
      </c>
      <c r="I14276">
        <v>133.88</v>
      </c>
      <c r="J14276">
        <v>30</v>
      </c>
      <c r="K14276" t="s">
        <v>1777</v>
      </c>
      <c r="L14276">
        <v>2018</v>
      </c>
      <c r="M14276">
        <v>2</v>
      </c>
    </row>
    <row r="14277" spans="1:13" x14ac:dyDescent="0.25">
      <c r="A14277">
        <v>155824</v>
      </c>
      <c r="B14277" t="s">
        <v>1197</v>
      </c>
      <c r="C14277" t="s">
        <v>14</v>
      </c>
      <c r="D14277" t="s">
        <v>15</v>
      </c>
      <c r="E14277" t="s">
        <v>1106</v>
      </c>
      <c r="F14277" s="1">
        <v>43146.490648148145</v>
      </c>
      <c r="G14277">
        <v>1</v>
      </c>
      <c r="H14277">
        <v>50.94</v>
      </c>
      <c r="I14277">
        <v>50.94</v>
      </c>
      <c r="J14277">
        <v>30</v>
      </c>
      <c r="K14277" t="s">
        <v>1777</v>
      </c>
      <c r="L14277">
        <v>2018</v>
      </c>
      <c r="M14277">
        <v>2</v>
      </c>
    </row>
    <row r="14278" spans="1:13" x14ac:dyDescent="0.25">
      <c r="A14278">
        <v>155823</v>
      </c>
      <c r="B14278" t="s">
        <v>1195</v>
      </c>
      <c r="C14278" t="s">
        <v>14</v>
      </c>
      <c r="D14278" t="s">
        <v>15</v>
      </c>
      <c r="E14278" t="s">
        <v>1106</v>
      </c>
      <c r="F14278" s="1">
        <v>43147.420219907406</v>
      </c>
      <c r="G14278">
        <v>1</v>
      </c>
      <c r="H14278">
        <v>33.47</v>
      </c>
      <c r="I14278">
        <v>33.47</v>
      </c>
      <c r="J14278">
        <v>30</v>
      </c>
      <c r="K14278" t="s">
        <v>1777</v>
      </c>
      <c r="L14278">
        <v>2018</v>
      </c>
      <c r="M14278">
        <v>2</v>
      </c>
    </row>
    <row r="14279" spans="1:13" x14ac:dyDescent="0.25">
      <c r="A14279">
        <v>155823</v>
      </c>
      <c r="B14279" t="s">
        <v>1195</v>
      </c>
      <c r="C14279" t="s">
        <v>14</v>
      </c>
      <c r="D14279" t="s">
        <v>15</v>
      </c>
      <c r="E14279" t="s">
        <v>1106</v>
      </c>
      <c r="F14279" s="1">
        <v>43147.420219907406</v>
      </c>
      <c r="G14279">
        <v>4</v>
      </c>
      <c r="H14279">
        <v>33.47</v>
      </c>
      <c r="I14279">
        <v>133.88</v>
      </c>
      <c r="J14279">
        <v>30</v>
      </c>
      <c r="K14279" t="s">
        <v>1777</v>
      </c>
      <c r="L14279">
        <v>2018</v>
      </c>
      <c r="M14279">
        <v>2</v>
      </c>
    </row>
    <row r="14280" spans="1:13" x14ac:dyDescent="0.25">
      <c r="A14280">
        <v>155823</v>
      </c>
      <c r="B14280" t="s">
        <v>1195</v>
      </c>
      <c r="C14280" t="s">
        <v>14</v>
      </c>
      <c r="D14280" t="s">
        <v>15</v>
      </c>
      <c r="E14280" t="s">
        <v>1106</v>
      </c>
      <c r="F14280" s="1">
        <v>43147.423252314817</v>
      </c>
      <c r="G14280">
        <v>5</v>
      </c>
      <c r="H14280">
        <v>33.47</v>
      </c>
      <c r="I14280">
        <v>167.35</v>
      </c>
      <c r="J14280">
        <v>30</v>
      </c>
      <c r="K14280" t="s">
        <v>1777</v>
      </c>
      <c r="L14280">
        <v>2018</v>
      </c>
      <c r="M14280">
        <v>2</v>
      </c>
    </row>
    <row r="14281" spans="1:13" x14ac:dyDescent="0.25">
      <c r="A14281">
        <v>155824</v>
      </c>
      <c r="B14281" t="s">
        <v>1197</v>
      </c>
      <c r="C14281" t="s">
        <v>14</v>
      </c>
      <c r="D14281" t="s">
        <v>15</v>
      </c>
      <c r="E14281" t="s">
        <v>1106</v>
      </c>
      <c r="F14281" s="1">
        <v>43152.528414351851</v>
      </c>
      <c r="G14281">
        <v>2</v>
      </c>
      <c r="H14281">
        <v>50.64</v>
      </c>
      <c r="I14281">
        <v>101.28</v>
      </c>
      <c r="J14281">
        <v>30</v>
      </c>
      <c r="K14281" t="s">
        <v>1777</v>
      </c>
      <c r="L14281">
        <v>2018</v>
      </c>
      <c r="M14281">
        <v>2</v>
      </c>
    </row>
    <row r="14282" spans="1:13" x14ac:dyDescent="0.25">
      <c r="A14282">
        <v>155823</v>
      </c>
      <c r="B14282" t="s">
        <v>1195</v>
      </c>
      <c r="C14282" t="s">
        <v>14</v>
      </c>
      <c r="D14282" t="s">
        <v>15</v>
      </c>
      <c r="E14282" t="s">
        <v>1106</v>
      </c>
      <c r="F14282" s="1">
        <v>43154.305497685185</v>
      </c>
      <c r="G14282">
        <v>5</v>
      </c>
      <c r="H14282">
        <v>33.47</v>
      </c>
      <c r="I14282">
        <v>167.35</v>
      </c>
      <c r="J14282">
        <v>30</v>
      </c>
      <c r="K14282" t="s">
        <v>1777</v>
      </c>
      <c r="L14282">
        <v>2018</v>
      </c>
      <c r="M14282">
        <v>2</v>
      </c>
    </row>
    <row r="14283" spans="1:13" x14ac:dyDescent="0.25">
      <c r="A14283">
        <v>155824</v>
      </c>
      <c r="B14283" t="s">
        <v>1197</v>
      </c>
      <c r="C14283" t="s">
        <v>14</v>
      </c>
      <c r="D14283" t="s">
        <v>15</v>
      </c>
      <c r="E14283" t="s">
        <v>1106</v>
      </c>
      <c r="F14283" s="1">
        <v>43161.332592592589</v>
      </c>
      <c r="G14283">
        <v>3</v>
      </c>
      <c r="H14283">
        <v>50.64</v>
      </c>
      <c r="I14283">
        <v>151.91999999999999</v>
      </c>
      <c r="J14283">
        <v>30</v>
      </c>
      <c r="K14283" t="s">
        <v>1777</v>
      </c>
      <c r="L14283">
        <v>2018</v>
      </c>
      <c r="M14283">
        <v>3</v>
      </c>
    </row>
    <row r="14284" spans="1:13" x14ac:dyDescent="0.25">
      <c r="A14284">
        <v>155823</v>
      </c>
      <c r="B14284" t="s">
        <v>1195</v>
      </c>
      <c r="C14284" t="s">
        <v>14</v>
      </c>
      <c r="D14284" t="s">
        <v>15</v>
      </c>
      <c r="E14284" t="s">
        <v>1106</v>
      </c>
      <c r="F14284" s="1">
        <v>43161.332592592589</v>
      </c>
      <c r="G14284">
        <v>4</v>
      </c>
      <c r="H14284">
        <v>33.47</v>
      </c>
      <c r="I14284">
        <v>133.88</v>
      </c>
      <c r="J14284">
        <v>30</v>
      </c>
      <c r="K14284" t="s">
        <v>1777</v>
      </c>
      <c r="L14284">
        <v>2018</v>
      </c>
      <c r="M14284">
        <v>3</v>
      </c>
    </row>
    <row r="14285" spans="1:13" x14ac:dyDescent="0.25">
      <c r="A14285">
        <v>107981</v>
      </c>
      <c r="B14285" t="s">
        <v>1196</v>
      </c>
      <c r="C14285" t="s">
        <v>14</v>
      </c>
      <c r="D14285" t="s">
        <v>15</v>
      </c>
      <c r="E14285" t="s">
        <v>1106</v>
      </c>
      <c r="F14285" s="1">
        <v>43161.332592592589</v>
      </c>
      <c r="G14285">
        <v>5</v>
      </c>
      <c r="H14285">
        <v>50.64</v>
      </c>
      <c r="I14285">
        <v>253.2</v>
      </c>
      <c r="J14285">
        <v>30</v>
      </c>
      <c r="K14285" t="s">
        <v>1777</v>
      </c>
      <c r="L14285">
        <v>2018</v>
      </c>
      <c r="M14285">
        <v>3</v>
      </c>
    </row>
    <row r="14286" spans="1:13" x14ac:dyDescent="0.25">
      <c r="A14286">
        <v>155823</v>
      </c>
      <c r="B14286" t="s">
        <v>1195</v>
      </c>
      <c r="C14286" t="s">
        <v>14</v>
      </c>
      <c r="D14286" t="s">
        <v>15</v>
      </c>
      <c r="E14286" t="s">
        <v>1106</v>
      </c>
      <c r="F14286" s="1">
        <v>43175.424062500002</v>
      </c>
      <c r="G14286">
        <v>5</v>
      </c>
      <c r="H14286">
        <v>33.47</v>
      </c>
      <c r="I14286">
        <v>167.35</v>
      </c>
      <c r="J14286">
        <v>30</v>
      </c>
      <c r="K14286" t="s">
        <v>1777</v>
      </c>
      <c r="L14286">
        <v>2018</v>
      </c>
      <c r="M14286">
        <v>3</v>
      </c>
    </row>
    <row r="14287" spans="1:13" x14ac:dyDescent="0.25">
      <c r="A14287">
        <v>155823</v>
      </c>
      <c r="B14287" t="s">
        <v>1195</v>
      </c>
      <c r="C14287" t="s">
        <v>14</v>
      </c>
      <c r="D14287" t="s">
        <v>15</v>
      </c>
      <c r="E14287" t="s">
        <v>1106</v>
      </c>
      <c r="F14287" s="1">
        <v>43196.455034722225</v>
      </c>
      <c r="G14287">
        <v>6</v>
      </c>
      <c r="H14287">
        <v>33.47</v>
      </c>
      <c r="I14287">
        <v>200.82</v>
      </c>
      <c r="J14287">
        <v>30</v>
      </c>
      <c r="K14287" t="s">
        <v>1777</v>
      </c>
      <c r="L14287">
        <v>2018</v>
      </c>
      <c r="M14287">
        <v>4</v>
      </c>
    </row>
    <row r="14288" spans="1:13" x14ac:dyDescent="0.25">
      <c r="A14288">
        <v>155823</v>
      </c>
      <c r="B14288" t="s">
        <v>1195</v>
      </c>
      <c r="C14288" t="s">
        <v>14</v>
      </c>
      <c r="D14288" t="s">
        <v>15</v>
      </c>
      <c r="E14288" t="s">
        <v>1106</v>
      </c>
      <c r="F14288" s="1">
        <v>43200.531388888892</v>
      </c>
      <c r="G14288">
        <v>1</v>
      </c>
      <c r="H14288">
        <v>33.47</v>
      </c>
      <c r="I14288">
        <v>33.47</v>
      </c>
      <c r="J14288">
        <v>30</v>
      </c>
      <c r="K14288" t="s">
        <v>1777</v>
      </c>
      <c r="L14288">
        <v>2018</v>
      </c>
      <c r="M14288">
        <v>4</v>
      </c>
    </row>
    <row r="14289" spans="1:13" x14ac:dyDescent="0.25">
      <c r="A14289">
        <v>155823</v>
      </c>
      <c r="B14289" t="s">
        <v>1195</v>
      </c>
      <c r="C14289" t="s">
        <v>14</v>
      </c>
      <c r="D14289" t="s">
        <v>15</v>
      </c>
      <c r="E14289" t="s">
        <v>1106</v>
      </c>
      <c r="F14289" s="1">
        <v>43203.491608796299</v>
      </c>
      <c r="G14289">
        <v>6</v>
      </c>
      <c r="H14289">
        <v>33.47</v>
      </c>
      <c r="I14289">
        <v>200.82</v>
      </c>
      <c r="J14289">
        <v>30</v>
      </c>
      <c r="K14289" t="s">
        <v>1777</v>
      </c>
      <c r="L14289">
        <v>2018</v>
      </c>
      <c r="M14289">
        <v>4</v>
      </c>
    </row>
    <row r="14290" spans="1:13" x14ac:dyDescent="0.25">
      <c r="A14290">
        <v>155823</v>
      </c>
      <c r="B14290" t="s">
        <v>1195</v>
      </c>
      <c r="C14290" t="s">
        <v>14</v>
      </c>
      <c r="D14290" t="s">
        <v>15</v>
      </c>
      <c r="E14290" t="s">
        <v>1106</v>
      </c>
      <c r="F14290" s="1">
        <v>43231.447708333333</v>
      </c>
      <c r="G14290">
        <v>2</v>
      </c>
      <c r="H14290">
        <v>33.47</v>
      </c>
      <c r="I14290">
        <v>66.94</v>
      </c>
      <c r="J14290">
        <v>30</v>
      </c>
      <c r="K14290" t="s">
        <v>1777</v>
      </c>
      <c r="L14290">
        <v>2018</v>
      </c>
      <c r="M14290">
        <v>5</v>
      </c>
    </row>
    <row r="14291" spans="1:13" x14ac:dyDescent="0.25">
      <c r="A14291">
        <v>155823</v>
      </c>
      <c r="B14291" t="s">
        <v>1195</v>
      </c>
      <c r="C14291" t="s">
        <v>14</v>
      </c>
      <c r="D14291" t="s">
        <v>15</v>
      </c>
      <c r="E14291" t="s">
        <v>1106</v>
      </c>
      <c r="F14291" s="1">
        <v>43231.447708333333</v>
      </c>
      <c r="G14291">
        <v>2</v>
      </c>
      <c r="H14291">
        <v>33.47</v>
      </c>
      <c r="I14291">
        <v>66.94</v>
      </c>
      <c r="J14291">
        <v>30</v>
      </c>
      <c r="K14291" t="s">
        <v>1777</v>
      </c>
      <c r="L14291">
        <v>2018</v>
      </c>
      <c r="M14291">
        <v>5</v>
      </c>
    </row>
    <row r="14292" spans="1:13" x14ac:dyDescent="0.25">
      <c r="A14292">
        <v>155823</v>
      </c>
      <c r="B14292" t="s">
        <v>1195</v>
      </c>
      <c r="C14292" t="s">
        <v>14</v>
      </c>
      <c r="D14292" t="s">
        <v>15</v>
      </c>
      <c r="E14292" t="s">
        <v>1106</v>
      </c>
      <c r="F14292" s="1">
        <v>43238.341666666667</v>
      </c>
      <c r="G14292">
        <v>1</v>
      </c>
      <c r="H14292">
        <v>33.47</v>
      </c>
      <c r="I14292">
        <v>33.47</v>
      </c>
      <c r="J14292">
        <v>30</v>
      </c>
      <c r="K14292" t="s">
        <v>1777</v>
      </c>
      <c r="L14292">
        <v>2018</v>
      </c>
      <c r="M14292">
        <v>5</v>
      </c>
    </row>
    <row r="14293" spans="1:13" x14ac:dyDescent="0.25">
      <c r="A14293">
        <v>155823</v>
      </c>
      <c r="B14293" t="s">
        <v>1195</v>
      </c>
      <c r="C14293" t="s">
        <v>14</v>
      </c>
      <c r="D14293" t="s">
        <v>15</v>
      </c>
      <c r="E14293" t="s">
        <v>1106</v>
      </c>
      <c r="F14293" s="1">
        <v>43238.341666666667</v>
      </c>
      <c r="G14293">
        <v>3</v>
      </c>
      <c r="H14293">
        <v>33.47</v>
      </c>
      <c r="I14293">
        <v>100.41</v>
      </c>
      <c r="J14293">
        <v>30</v>
      </c>
      <c r="K14293" t="s">
        <v>1777</v>
      </c>
      <c r="L14293">
        <v>2018</v>
      </c>
      <c r="M14293">
        <v>5</v>
      </c>
    </row>
    <row r="14294" spans="1:13" x14ac:dyDescent="0.25">
      <c r="A14294">
        <v>155823</v>
      </c>
      <c r="B14294" t="s">
        <v>1195</v>
      </c>
      <c r="C14294" t="s">
        <v>14</v>
      </c>
      <c r="D14294" t="s">
        <v>15</v>
      </c>
      <c r="E14294" t="s">
        <v>1106</v>
      </c>
      <c r="F14294" s="1">
        <v>43245.407627314817</v>
      </c>
      <c r="G14294">
        <v>4</v>
      </c>
      <c r="H14294">
        <v>33.47</v>
      </c>
      <c r="I14294">
        <v>133.88</v>
      </c>
      <c r="J14294">
        <v>30</v>
      </c>
      <c r="K14294" t="s">
        <v>1777</v>
      </c>
      <c r="L14294">
        <v>2018</v>
      </c>
      <c r="M14294">
        <v>5</v>
      </c>
    </row>
    <row r="14295" spans="1:13" x14ac:dyDescent="0.25">
      <c r="A14295">
        <v>155824</v>
      </c>
      <c r="B14295" t="s">
        <v>1197</v>
      </c>
      <c r="C14295" t="s">
        <v>14</v>
      </c>
      <c r="D14295" t="s">
        <v>15</v>
      </c>
      <c r="E14295" t="s">
        <v>1106</v>
      </c>
      <c r="F14295" s="1">
        <v>43251.550787037035</v>
      </c>
      <c r="G14295">
        <v>1</v>
      </c>
      <c r="H14295">
        <v>50.64</v>
      </c>
      <c r="I14295">
        <v>50.64</v>
      </c>
      <c r="J14295">
        <v>30</v>
      </c>
      <c r="K14295" t="s">
        <v>1777</v>
      </c>
      <c r="L14295">
        <v>2018</v>
      </c>
      <c r="M14295">
        <v>5</v>
      </c>
    </row>
    <row r="14296" spans="1:13" x14ac:dyDescent="0.25">
      <c r="A14296">
        <v>155823</v>
      </c>
      <c r="B14296" t="s">
        <v>1195</v>
      </c>
      <c r="C14296" t="s">
        <v>14</v>
      </c>
      <c r="D14296" t="s">
        <v>15</v>
      </c>
      <c r="E14296" t="s">
        <v>1106</v>
      </c>
      <c r="F14296" s="1">
        <v>43252.388773148145</v>
      </c>
      <c r="G14296">
        <v>4</v>
      </c>
      <c r="H14296">
        <v>33.47</v>
      </c>
      <c r="I14296">
        <v>133.88</v>
      </c>
      <c r="J14296">
        <v>30</v>
      </c>
      <c r="K14296" t="s">
        <v>1777</v>
      </c>
      <c r="L14296">
        <v>2018</v>
      </c>
      <c r="M14296">
        <v>6</v>
      </c>
    </row>
    <row r="14297" spans="1:13" x14ac:dyDescent="0.25">
      <c r="A14297">
        <v>155823</v>
      </c>
      <c r="B14297" t="s">
        <v>1195</v>
      </c>
      <c r="C14297" t="s">
        <v>14</v>
      </c>
      <c r="D14297" t="s">
        <v>15</v>
      </c>
      <c r="E14297" t="s">
        <v>1106</v>
      </c>
      <c r="F14297" s="1">
        <v>43259.428622685184</v>
      </c>
      <c r="G14297">
        <v>4</v>
      </c>
      <c r="H14297">
        <v>33.47</v>
      </c>
      <c r="I14297">
        <v>133.88</v>
      </c>
      <c r="J14297">
        <v>30</v>
      </c>
      <c r="K14297" t="s">
        <v>1777</v>
      </c>
      <c r="L14297">
        <v>2018</v>
      </c>
      <c r="M14297">
        <v>6</v>
      </c>
    </row>
    <row r="14298" spans="1:13" x14ac:dyDescent="0.25">
      <c r="A14298">
        <v>155824</v>
      </c>
      <c r="B14298" t="s">
        <v>1197</v>
      </c>
      <c r="C14298" t="s">
        <v>14</v>
      </c>
      <c r="D14298" t="s">
        <v>15</v>
      </c>
      <c r="E14298" t="s">
        <v>1106</v>
      </c>
      <c r="F14298" s="1">
        <v>43266.491875</v>
      </c>
      <c r="G14298">
        <v>2</v>
      </c>
      <c r="H14298">
        <v>50.64</v>
      </c>
      <c r="I14298">
        <v>101.28</v>
      </c>
      <c r="J14298">
        <v>30</v>
      </c>
      <c r="K14298" t="s">
        <v>1777</v>
      </c>
      <c r="L14298">
        <v>2018</v>
      </c>
      <c r="M14298">
        <v>6</v>
      </c>
    </row>
    <row r="14299" spans="1:13" x14ac:dyDescent="0.25">
      <c r="A14299">
        <v>155823</v>
      </c>
      <c r="B14299" t="s">
        <v>1195</v>
      </c>
      <c r="C14299" t="s">
        <v>14</v>
      </c>
      <c r="D14299" t="s">
        <v>15</v>
      </c>
      <c r="E14299" t="s">
        <v>1106</v>
      </c>
      <c r="F14299" s="1">
        <v>43266.548483796294</v>
      </c>
      <c r="G14299">
        <v>3</v>
      </c>
      <c r="H14299">
        <v>33.47</v>
      </c>
      <c r="I14299">
        <v>100.41</v>
      </c>
      <c r="J14299">
        <v>30</v>
      </c>
      <c r="K14299" t="s">
        <v>1777</v>
      </c>
      <c r="L14299">
        <v>2018</v>
      </c>
      <c r="M14299">
        <v>6</v>
      </c>
    </row>
    <row r="14300" spans="1:13" x14ac:dyDescent="0.25">
      <c r="A14300">
        <v>155823</v>
      </c>
      <c r="B14300" t="s">
        <v>1195</v>
      </c>
      <c r="C14300" t="s">
        <v>14</v>
      </c>
      <c r="D14300" t="s">
        <v>15</v>
      </c>
      <c r="E14300" t="s">
        <v>1106</v>
      </c>
      <c r="F14300" s="1">
        <v>43271.521041666667</v>
      </c>
      <c r="G14300">
        <v>2</v>
      </c>
      <c r="H14300">
        <v>33.47</v>
      </c>
      <c r="I14300">
        <v>66.94</v>
      </c>
      <c r="J14300">
        <v>30</v>
      </c>
      <c r="K14300" t="s">
        <v>1777</v>
      </c>
      <c r="L14300">
        <v>2018</v>
      </c>
      <c r="M14300">
        <v>6</v>
      </c>
    </row>
    <row r="14301" spans="1:13" x14ac:dyDescent="0.25">
      <c r="A14301">
        <v>155823</v>
      </c>
      <c r="B14301" t="s">
        <v>1195</v>
      </c>
      <c r="C14301" t="s">
        <v>14</v>
      </c>
      <c r="D14301" t="s">
        <v>15</v>
      </c>
      <c r="E14301" t="s">
        <v>1106</v>
      </c>
      <c r="F14301" s="1">
        <v>43273.539641203701</v>
      </c>
      <c r="G14301">
        <v>4</v>
      </c>
      <c r="H14301">
        <v>33.47</v>
      </c>
      <c r="I14301">
        <v>133.88</v>
      </c>
      <c r="J14301">
        <v>30</v>
      </c>
      <c r="K14301" t="s">
        <v>1777</v>
      </c>
      <c r="L14301">
        <v>2018</v>
      </c>
      <c r="M14301">
        <v>6</v>
      </c>
    </row>
    <row r="14302" spans="1:13" x14ac:dyDescent="0.25">
      <c r="A14302">
        <v>155823</v>
      </c>
      <c r="B14302" t="s">
        <v>1195</v>
      </c>
      <c r="C14302" t="s">
        <v>14</v>
      </c>
      <c r="D14302" t="s">
        <v>15</v>
      </c>
      <c r="E14302" t="s">
        <v>1106</v>
      </c>
      <c r="F14302" s="1">
        <v>43277.53979166667</v>
      </c>
      <c r="G14302">
        <v>2</v>
      </c>
      <c r="H14302">
        <v>33.47</v>
      </c>
      <c r="I14302">
        <v>66.94</v>
      </c>
      <c r="J14302">
        <v>30</v>
      </c>
      <c r="K14302" t="s">
        <v>1777</v>
      </c>
      <c r="L14302">
        <v>2018</v>
      </c>
      <c r="M14302">
        <v>6</v>
      </c>
    </row>
    <row r="14303" spans="1:13" x14ac:dyDescent="0.25">
      <c r="A14303">
        <v>155823</v>
      </c>
      <c r="B14303" t="s">
        <v>1195</v>
      </c>
      <c r="C14303" t="s">
        <v>14</v>
      </c>
      <c r="D14303" t="s">
        <v>15</v>
      </c>
      <c r="E14303" t="s">
        <v>1106</v>
      </c>
      <c r="F14303" s="1">
        <v>43280.356493055559</v>
      </c>
      <c r="G14303">
        <v>4</v>
      </c>
      <c r="H14303">
        <v>33.47</v>
      </c>
      <c r="I14303">
        <v>133.88</v>
      </c>
      <c r="J14303">
        <v>30</v>
      </c>
      <c r="K14303" t="s">
        <v>1777</v>
      </c>
      <c r="L14303">
        <v>2018</v>
      </c>
      <c r="M14303">
        <v>6</v>
      </c>
    </row>
    <row r="14304" spans="1:13" x14ac:dyDescent="0.25">
      <c r="A14304">
        <v>155823</v>
      </c>
      <c r="B14304" t="s">
        <v>1195</v>
      </c>
      <c r="C14304" t="s">
        <v>14</v>
      </c>
      <c r="D14304" t="s">
        <v>15</v>
      </c>
      <c r="E14304" t="s">
        <v>1106</v>
      </c>
      <c r="F14304" s="1">
        <v>43283.540706018517</v>
      </c>
      <c r="G14304">
        <v>3</v>
      </c>
      <c r="H14304">
        <v>33.47</v>
      </c>
      <c r="I14304">
        <v>100.41</v>
      </c>
      <c r="J14304">
        <v>30</v>
      </c>
      <c r="K14304" t="s">
        <v>1777</v>
      </c>
      <c r="L14304">
        <v>2018</v>
      </c>
      <c r="M14304">
        <v>7</v>
      </c>
    </row>
    <row r="14305" spans="1:13" x14ac:dyDescent="0.25">
      <c r="A14305">
        <v>155823</v>
      </c>
      <c r="B14305" t="s">
        <v>1195</v>
      </c>
      <c r="C14305" t="s">
        <v>14</v>
      </c>
      <c r="D14305" t="s">
        <v>15</v>
      </c>
      <c r="E14305" t="s">
        <v>1106</v>
      </c>
      <c r="F14305" s="1">
        <v>43285.479884259257</v>
      </c>
      <c r="G14305">
        <v>6</v>
      </c>
      <c r="H14305">
        <v>33.47</v>
      </c>
      <c r="I14305">
        <v>200.82</v>
      </c>
      <c r="J14305">
        <v>30</v>
      </c>
      <c r="K14305" t="s">
        <v>1777</v>
      </c>
      <c r="L14305">
        <v>2018</v>
      </c>
      <c r="M14305">
        <v>7</v>
      </c>
    </row>
    <row r="14306" spans="1:13" x14ac:dyDescent="0.25">
      <c r="A14306">
        <v>155823</v>
      </c>
      <c r="B14306" t="s">
        <v>1195</v>
      </c>
      <c r="C14306" t="s">
        <v>14</v>
      </c>
      <c r="D14306" t="s">
        <v>15</v>
      </c>
      <c r="E14306" t="s">
        <v>1106</v>
      </c>
      <c r="F14306" s="1">
        <v>43294.533460648148</v>
      </c>
      <c r="G14306">
        <v>2</v>
      </c>
      <c r="H14306">
        <v>33.47</v>
      </c>
      <c r="I14306">
        <v>66.94</v>
      </c>
      <c r="J14306">
        <v>30</v>
      </c>
      <c r="K14306" t="s">
        <v>1777</v>
      </c>
      <c r="L14306">
        <v>2018</v>
      </c>
      <c r="M14306">
        <v>7</v>
      </c>
    </row>
    <row r="14307" spans="1:13" x14ac:dyDescent="0.25">
      <c r="A14307">
        <v>155823</v>
      </c>
      <c r="B14307" t="s">
        <v>1195</v>
      </c>
      <c r="C14307" t="s">
        <v>14</v>
      </c>
      <c r="D14307" t="s">
        <v>15</v>
      </c>
      <c r="E14307" t="s">
        <v>1106</v>
      </c>
      <c r="F14307" s="1">
        <v>43294.536157407405</v>
      </c>
      <c r="G14307">
        <v>6</v>
      </c>
      <c r="H14307">
        <v>33.47</v>
      </c>
      <c r="I14307">
        <v>200.82</v>
      </c>
      <c r="J14307">
        <v>30</v>
      </c>
      <c r="K14307" t="s">
        <v>1777</v>
      </c>
      <c r="L14307">
        <v>2018</v>
      </c>
      <c r="M14307">
        <v>7</v>
      </c>
    </row>
    <row r="14308" spans="1:13" x14ac:dyDescent="0.25">
      <c r="A14308">
        <v>155823</v>
      </c>
      <c r="B14308" t="s">
        <v>1195</v>
      </c>
      <c r="C14308" t="s">
        <v>14</v>
      </c>
      <c r="D14308" t="s">
        <v>15</v>
      </c>
      <c r="E14308" t="s">
        <v>1106</v>
      </c>
      <c r="F14308" s="1">
        <v>43301.430046296293</v>
      </c>
      <c r="G14308">
        <v>6</v>
      </c>
      <c r="H14308">
        <v>33.47</v>
      </c>
      <c r="I14308">
        <v>200.82</v>
      </c>
      <c r="J14308">
        <v>30</v>
      </c>
      <c r="K14308" t="s">
        <v>1777</v>
      </c>
      <c r="L14308">
        <v>2018</v>
      </c>
      <c r="M14308">
        <v>7</v>
      </c>
    </row>
    <row r="14309" spans="1:13" x14ac:dyDescent="0.25">
      <c r="A14309">
        <v>155823</v>
      </c>
      <c r="B14309" t="s">
        <v>1195</v>
      </c>
      <c r="C14309" t="s">
        <v>14</v>
      </c>
      <c r="D14309" t="s">
        <v>15</v>
      </c>
      <c r="E14309" t="s">
        <v>1106</v>
      </c>
      <c r="F14309" s="1">
        <v>43301.545231481483</v>
      </c>
      <c r="G14309">
        <v>4</v>
      </c>
      <c r="H14309">
        <v>33.47</v>
      </c>
      <c r="I14309">
        <v>133.88</v>
      </c>
      <c r="J14309">
        <v>30</v>
      </c>
      <c r="K14309" t="s">
        <v>1777</v>
      </c>
      <c r="L14309">
        <v>2018</v>
      </c>
      <c r="M14309">
        <v>7</v>
      </c>
    </row>
    <row r="14310" spans="1:13" x14ac:dyDescent="0.25">
      <c r="A14310">
        <v>155823</v>
      </c>
      <c r="B14310" t="s">
        <v>1195</v>
      </c>
      <c r="C14310" t="s">
        <v>14</v>
      </c>
      <c r="D14310" t="s">
        <v>15</v>
      </c>
      <c r="E14310" t="s">
        <v>1106</v>
      </c>
      <c r="F14310" s="1">
        <v>43305.535208333335</v>
      </c>
      <c r="G14310">
        <v>2</v>
      </c>
      <c r="H14310">
        <v>33.47</v>
      </c>
      <c r="I14310">
        <v>66.94</v>
      </c>
      <c r="J14310">
        <v>30</v>
      </c>
      <c r="K14310" t="s">
        <v>1777</v>
      </c>
      <c r="L14310">
        <v>2018</v>
      </c>
      <c r="M14310">
        <v>7</v>
      </c>
    </row>
    <row r="14311" spans="1:13" x14ac:dyDescent="0.25">
      <c r="A14311">
        <v>155823</v>
      </c>
      <c r="B14311" t="s">
        <v>1195</v>
      </c>
      <c r="C14311" t="s">
        <v>14</v>
      </c>
      <c r="D14311" t="s">
        <v>15</v>
      </c>
      <c r="E14311" t="s">
        <v>1106</v>
      </c>
      <c r="F14311" s="1">
        <v>43312.513449074075</v>
      </c>
      <c r="G14311">
        <v>1</v>
      </c>
      <c r="H14311">
        <v>33.47</v>
      </c>
      <c r="I14311">
        <v>33.47</v>
      </c>
      <c r="J14311">
        <v>30</v>
      </c>
      <c r="K14311" t="s">
        <v>1777</v>
      </c>
      <c r="L14311">
        <v>2018</v>
      </c>
      <c r="M14311">
        <v>7</v>
      </c>
    </row>
    <row r="14312" spans="1:13" x14ac:dyDescent="0.25">
      <c r="A14312">
        <v>155823</v>
      </c>
      <c r="B14312" t="s">
        <v>1195</v>
      </c>
      <c r="C14312" t="s">
        <v>14</v>
      </c>
      <c r="D14312" t="s">
        <v>15</v>
      </c>
      <c r="E14312" t="s">
        <v>1106</v>
      </c>
      <c r="F14312" s="1">
        <v>43314.502199074072</v>
      </c>
      <c r="G14312">
        <v>1</v>
      </c>
      <c r="H14312">
        <v>33.47</v>
      </c>
      <c r="I14312">
        <v>33.47</v>
      </c>
      <c r="J14312">
        <v>30</v>
      </c>
      <c r="K14312" t="s">
        <v>1777</v>
      </c>
      <c r="L14312">
        <v>2018</v>
      </c>
      <c r="M14312">
        <v>8</v>
      </c>
    </row>
    <row r="14313" spans="1:13" x14ac:dyDescent="0.25">
      <c r="A14313">
        <v>155823</v>
      </c>
      <c r="B14313" t="s">
        <v>1195</v>
      </c>
      <c r="C14313" t="s">
        <v>14</v>
      </c>
      <c r="D14313" t="s">
        <v>15</v>
      </c>
      <c r="E14313" t="s">
        <v>1106</v>
      </c>
      <c r="F14313" s="1">
        <v>43315.456932870373</v>
      </c>
      <c r="G14313">
        <v>2</v>
      </c>
      <c r="H14313">
        <v>33.47</v>
      </c>
      <c r="I14313">
        <v>66.94</v>
      </c>
      <c r="J14313">
        <v>30</v>
      </c>
      <c r="K14313" t="s">
        <v>1777</v>
      </c>
      <c r="L14313">
        <v>2018</v>
      </c>
      <c r="M14313">
        <v>8</v>
      </c>
    </row>
    <row r="14314" spans="1:13" x14ac:dyDescent="0.25">
      <c r="A14314">
        <v>155823</v>
      </c>
      <c r="B14314" t="s">
        <v>1195</v>
      </c>
      <c r="C14314" t="s">
        <v>14</v>
      </c>
      <c r="D14314" t="s">
        <v>15</v>
      </c>
      <c r="E14314" t="s">
        <v>1106</v>
      </c>
      <c r="F14314" s="1">
        <v>43321.50340277778</v>
      </c>
      <c r="G14314">
        <v>4</v>
      </c>
      <c r="H14314">
        <v>33.47</v>
      </c>
      <c r="I14314">
        <v>133.88</v>
      </c>
      <c r="J14314">
        <v>30</v>
      </c>
      <c r="K14314" t="s">
        <v>1777</v>
      </c>
      <c r="L14314">
        <v>2018</v>
      </c>
      <c r="M14314">
        <v>8</v>
      </c>
    </row>
    <row r="14315" spans="1:13" x14ac:dyDescent="0.25">
      <c r="A14315">
        <v>155823</v>
      </c>
      <c r="B14315" t="s">
        <v>1195</v>
      </c>
      <c r="C14315" t="s">
        <v>14</v>
      </c>
      <c r="D14315" t="s">
        <v>15</v>
      </c>
      <c r="E14315" t="s">
        <v>1106</v>
      </c>
      <c r="F14315" s="1">
        <v>43322.438437500001</v>
      </c>
      <c r="G14315">
        <v>4</v>
      </c>
      <c r="H14315">
        <v>33.47</v>
      </c>
      <c r="I14315">
        <v>133.88</v>
      </c>
      <c r="J14315">
        <v>30</v>
      </c>
      <c r="K14315" t="s">
        <v>1777</v>
      </c>
      <c r="L14315">
        <v>2018</v>
      </c>
      <c r="M14315">
        <v>8</v>
      </c>
    </row>
    <row r="14316" spans="1:13" x14ac:dyDescent="0.25">
      <c r="A14316">
        <v>155823</v>
      </c>
      <c r="B14316" t="s">
        <v>1195</v>
      </c>
      <c r="C14316" t="s">
        <v>14</v>
      </c>
      <c r="D14316" t="s">
        <v>15</v>
      </c>
      <c r="E14316" t="s">
        <v>1106</v>
      </c>
      <c r="F14316" s="1">
        <v>43326.514178240737</v>
      </c>
      <c r="G14316">
        <v>4</v>
      </c>
      <c r="H14316">
        <v>33.47</v>
      </c>
      <c r="I14316">
        <v>133.88</v>
      </c>
      <c r="J14316">
        <v>30</v>
      </c>
      <c r="K14316" t="s">
        <v>1777</v>
      </c>
      <c r="L14316">
        <v>2018</v>
      </c>
      <c r="M14316">
        <v>8</v>
      </c>
    </row>
    <row r="14317" spans="1:13" x14ac:dyDescent="0.25">
      <c r="A14317">
        <v>155823</v>
      </c>
      <c r="B14317" t="s">
        <v>1195</v>
      </c>
      <c r="C14317" t="s">
        <v>14</v>
      </c>
      <c r="D14317" t="s">
        <v>15</v>
      </c>
      <c r="E14317" t="s">
        <v>1106</v>
      </c>
      <c r="F14317" s="1">
        <v>43329.423391203702</v>
      </c>
      <c r="G14317">
        <v>4</v>
      </c>
      <c r="H14317">
        <v>33.47</v>
      </c>
      <c r="I14317">
        <v>133.88</v>
      </c>
      <c r="J14317">
        <v>30</v>
      </c>
      <c r="K14317" t="s">
        <v>1777</v>
      </c>
      <c r="L14317">
        <v>2018</v>
      </c>
      <c r="M14317">
        <v>8</v>
      </c>
    </row>
    <row r="14318" spans="1:13" x14ac:dyDescent="0.25">
      <c r="A14318">
        <v>155823</v>
      </c>
      <c r="B14318" t="s">
        <v>1195</v>
      </c>
      <c r="C14318" t="s">
        <v>14</v>
      </c>
      <c r="D14318" t="s">
        <v>15</v>
      </c>
      <c r="E14318" t="s">
        <v>1106</v>
      </c>
      <c r="F14318" s="1">
        <v>43329.436921296299</v>
      </c>
      <c r="G14318">
        <v>4</v>
      </c>
      <c r="H14318">
        <v>33.47</v>
      </c>
      <c r="I14318">
        <v>133.88</v>
      </c>
      <c r="J14318">
        <v>30</v>
      </c>
      <c r="K14318" t="s">
        <v>1777</v>
      </c>
      <c r="L14318">
        <v>2018</v>
      </c>
      <c r="M14318">
        <v>8</v>
      </c>
    </row>
    <row r="14319" spans="1:13" x14ac:dyDescent="0.25">
      <c r="A14319">
        <v>155823</v>
      </c>
      <c r="B14319" t="s">
        <v>1195</v>
      </c>
      <c r="C14319" t="s">
        <v>14</v>
      </c>
      <c r="D14319" t="s">
        <v>15</v>
      </c>
      <c r="E14319" t="s">
        <v>1106</v>
      </c>
      <c r="F14319" s="1">
        <v>43339.512870370374</v>
      </c>
      <c r="G14319">
        <v>2</v>
      </c>
      <c r="H14319">
        <v>33.47</v>
      </c>
      <c r="I14319">
        <v>66.94</v>
      </c>
      <c r="J14319">
        <v>30</v>
      </c>
      <c r="K14319" t="s">
        <v>1777</v>
      </c>
      <c r="L14319">
        <v>2018</v>
      </c>
      <c r="M14319">
        <v>8</v>
      </c>
    </row>
    <row r="14320" spans="1:13" x14ac:dyDescent="0.25">
      <c r="A14320">
        <v>155823</v>
      </c>
      <c r="B14320" t="s">
        <v>1195</v>
      </c>
      <c r="C14320" t="s">
        <v>14</v>
      </c>
      <c r="D14320" t="s">
        <v>15</v>
      </c>
      <c r="E14320" t="s">
        <v>1106</v>
      </c>
      <c r="F14320" s="1">
        <v>43340.508287037039</v>
      </c>
      <c r="G14320">
        <v>2</v>
      </c>
      <c r="H14320">
        <v>33.47</v>
      </c>
      <c r="I14320">
        <v>66.94</v>
      </c>
      <c r="J14320">
        <v>30</v>
      </c>
      <c r="K14320" t="s">
        <v>1777</v>
      </c>
      <c r="L14320">
        <v>2018</v>
      </c>
      <c r="M14320">
        <v>8</v>
      </c>
    </row>
    <row r="14321" spans="1:13" x14ac:dyDescent="0.25">
      <c r="A14321">
        <v>155823</v>
      </c>
      <c r="B14321" t="s">
        <v>1195</v>
      </c>
      <c r="C14321" t="s">
        <v>14</v>
      </c>
      <c r="D14321" t="s">
        <v>15</v>
      </c>
      <c r="E14321" t="s">
        <v>1106</v>
      </c>
      <c r="F14321" s="1">
        <v>43342.536099537036</v>
      </c>
      <c r="G14321">
        <v>3</v>
      </c>
      <c r="H14321">
        <v>33.47</v>
      </c>
      <c r="I14321">
        <v>100.41</v>
      </c>
      <c r="J14321">
        <v>30</v>
      </c>
      <c r="K14321" t="s">
        <v>1777</v>
      </c>
      <c r="L14321">
        <v>2018</v>
      </c>
      <c r="M14321">
        <v>8</v>
      </c>
    </row>
    <row r="14322" spans="1:13" x14ac:dyDescent="0.25">
      <c r="A14322">
        <v>155823</v>
      </c>
      <c r="B14322" t="s">
        <v>1195</v>
      </c>
      <c r="C14322" t="s">
        <v>14</v>
      </c>
      <c r="D14322" t="s">
        <v>15</v>
      </c>
      <c r="E14322" t="s">
        <v>1106</v>
      </c>
      <c r="F14322" s="1">
        <v>43348.492743055554</v>
      </c>
      <c r="G14322">
        <v>4</v>
      </c>
      <c r="H14322">
        <v>33.47</v>
      </c>
      <c r="I14322">
        <v>133.88</v>
      </c>
      <c r="J14322">
        <v>30</v>
      </c>
      <c r="K14322" t="s">
        <v>1777</v>
      </c>
      <c r="L14322">
        <v>2018</v>
      </c>
      <c r="M14322">
        <v>9</v>
      </c>
    </row>
    <row r="14323" spans="1:13" x14ac:dyDescent="0.25">
      <c r="A14323">
        <v>155823</v>
      </c>
      <c r="B14323" t="s">
        <v>1195</v>
      </c>
      <c r="C14323" t="s">
        <v>14</v>
      </c>
      <c r="D14323" t="s">
        <v>15</v>
      </c>
      <c r="E14323" t="s">
        <v>1106</v>
      </c>
      <c r="F14323" s="1">
        <v>43355.551168981481</v>
      </c>
      <c r="G14323">
        <v>4</v>
      </c>
      <c r="H14323">
        <v>33.47</v>
      </c>
      <c r="I14323">
        <v>133.88</v>
      </c>
      <c r="J14323">
        <v>30</v>
      </c>
      <c r="K14323" t="s">
        <v>1777</v>
      </c>
      <c r="L14323">
        <v>2018</v>
      </c>
      <c r="M14323">
        <v>9</v>
      </c>
    </row>
    <row r="14324" spans="1:13" x14ac:dyDescent="0.25">
      <c r="A14324">
        <v>107981</v>
      </c>
      <c r="B14324" t="s">
        <v>1196</v>
      </c>
      <c r="C14324" t="s">
        <v>14</v>
      </c>
      <c r="D14324" t="s">
        <v>15</v>
      </c>
      <c r="E14324" t="s">
        <v>1106</v>
      </c>
      <c r="F14324" s="1">
        <v>43356.539155092592</v>
      </c>
      <c r="G14324">
        <v>2</v>
      </c>
      <c r="H14324">
        <v>50.64</v>
      </c>
      <c r="I14324">
        <v>101.28</v>
      </c>
      <c r="J14324">
        <v>30</v>
      </c>
      <c r="K14324" t="s">
        <v>1777</v>
      </c>
      <c r="L14324">
        <v>2018</v>
      </c>
      <c r="M14324">
        <v>9</v>
      </c>
    </row>
    <row r="14325" spans="1:13" x14ac:dyDescent="0.25">
      <c r="A14325">
        <v>155823</v>
      </c>
      <c r="B14325" t="s">
        <v>1195</v>
      </c>
      <c r="C14325" t="s">
        <v>14</v>
      </c>
      <c r="D14325" t="s">
        <v>15</v>
      </c>
      <c r="E14325" t="s">
        <v>1106</v>
      </c>
      <c r="F14325" s="1">
        <v>43360.508310185185</v>
      </c>
      <c r="G14325">
        <v>3</v>
      </c>
      <c r="H14325">
        <v>33.47</v>
      </c>
      <c r="I14325">
        <v>100.41</v>
      </c>
      <c r="J14325">
        <v>30</v>
      </c>
      <c r="K14325" t="s">
        <v>1777</v>
      </c>
      <c r="L14325">
        <v>2018</v>
      </c>
      <c r="M14325">
        <v>9</v>
      </c>
    </row>
    <row r="14326" spans="1:13" x14ac:dyDescent="0.25">
      <c r="A14326">
        <v>155823</v>
      </c>
      <c r="B14326" t="s">
        <v>1195</v>
      </c>
      <c r="C14326" t="s">
        <v>14</v>
      </c>
      <c r="D14326" t="s">
        <v>15</v>
      </c>
      <c r="E14326" t="s">
        <v>1106</v>
      </c>
      <c r="F14326" s="1">
        <v>43360.519675925927</v>
      </c>
      <c r="G14326">
        <v>3</v>
      </c>
      <c r="H14326">
        <v>33.47</v>
      </c>
      <c r="I14326">
        <v>100.41</v>
      </c>
      <c r="J14326">
        <v>30</v>
      </c>
      <c r="K14326" t="s">
        <v>1777</v>
      </c>
      <c r="L14326">
        <v>2018</v>
      </c>
      <c r="M14326">
        <v>9</v>
      </c>
    </row>
    <row r="14327" spans="1:13" x14ac:dyDescent="0.25">
      <c r="A14327">
        <v>155823</v>
      </c>
      <c r="B14327" t="s">
        <v>1195</v>
      </c>
      <c r="C14327" t="s">
        <v>14</v>
      </c>
      <c r="D14327" t="s">
        <v>15</v>
      </c>
      <c r="E14327" t="s">
        <v>1106</v>
      </c>
      <c r="F14327" s="1">
        <v>43363.377939814818</v>
      </c>
      <c r="G14327">
        <v>2</v>
      </c>
      <c r="H14327">
        <v>33.47</v>
      </c>
      <c r="I14327">
        <v>66.94</v>
      </c>
      <c r="J14327">
        <v>30</v>
      </c>
      <c r="K14327" t="s">
        <v>1777</v>
      </c>
      <c r="L14327">
        <v>2018</v>
      </c>
      <c r="M14327">
        <v>9</v>
      </c>
    </row>
    <row r="14328" spans="1:13" x14ac:dyDescent="0.25">
      <c r="A14328">
        <v>155823</v>
      </c>
      <c r="B14328" t="s">
        <v>1195</v>
      </c>
      <c r="C14328" t="s">
        <v>14</v>
      </c>
      <c r="D14328" t="s">
        <v>15</v>
      </c>
      <c r="E14328" t="s">
        <v>1106</v>
      </c>
      <c r="F14328" s="1">
        <v>43367.537511574075</v>
      </c>
      <c r="G14328">
        <v>4</v>
      </c>
      <c r="H14328">
        <v>33.47</v>
      </c>
      <c r="I14328">
        <v>133.88</v>
      </c>
      <c r="J14328">
        <v>30</v>
      </c>
      <c r="K14328" t="s">
        <v>1777</v>
      </c>
      <c r="L14328">
        <v>2018</v>
      </c>
      <c r="M14328">
        <v>9</v>
      </c>
    </row>
    <row r="14329" spans="1:13" x14ac:dyDescent="0.25">
      <c r="A14329">
        <v>155823</v>
      </c>
      <c r="B14329" t="s">
        <v>1195</v>
      </c>
      <c r="C14329" t="s">
        <v>14</v>
      </c>
      <c r="D14329" t="s">
        <v>15</v>
      </c>
      <c r="E14329" t="s">
        <v>1106</v>
      </c>
      <c r="F14329" s="1">
        <v>43370.414421296293</v>
      </c>
      <c r="G14329">
        <v>10</v>
      </c>
      <c r="H14329">
        <v>33.47</v>
      </c>
      <c r="I14329">
        <v>334.7</v>
      </c>
      <c r="J14329">
        <v>30</v>
      </c>
      <c r="K14329" t="s">
        <v>1777</v>
      </c>
      <c r="L14329">
        <v>2018</v>
      </c>
      <c r="M14329">
        <v>9</v>
      </c>
    </row>
    <row r="14330" spans="1:13" x14ac:dyDescent="0.25">
      <c r="A14330">
        <v>155823</v>
      </c>
      <c r="B14330" t="s">
        <v>1195</v>
      </c>
      <c r="C14330" t="s">
        <v>14</v>
      </c>
      <c r="D14330" t="s">
        <v>15</v>
      </c>
      <c r="E14330" t="s">
        <v>1106</v>
      </c>
      <c r="F14330" s="1">
        <v>43374.542719907404</v>
      </c>
      <c r="G14330">
        <v>2</v>
      </c>
      <c r="H14330">
        <v>33.47</v>
      </c>
      <c r="I14330">
        <v>66.94</v>
      </c>
      <c r="J14330">
        <v>30</v>
      </c>
      <c r="K14330" t="s">
        <v>1777</v>
      </c>
      <c r="L14330">
        <v>2018</v>
      </c>
      <c r="M14330">
        <v>10</v>
      </c>
    </row>
    <row r="14331" spans="1:13" x14ac:dyDescent="0.25">
      <c r="A14331">
        <v>155823</v>
      </c>
      <c r="B14331" t="s">
        <v>1195</v>
      </c>
      <c r="C14331" t="s">
        <v>14</v>
      </c>
      <c r="D14331" t="s">
        <v>15</v>
      </c>
      <c r="E14331" t="s">
        <v>1106</v>
      </c>
      <c r="F14331" s="1">
        <v>43378.348553240743</v>
      </c>
      <c r="G14331">
        <v>10</v>
      </c>
      <c r="H14331">
        <v>33.47</v>
      </c>
      <c r="I14331">
        <v>334.7</v>
      </c>
      <c r="J14331">
        <v>30</v>
      </c>
      <c r="K14331" t="s">
        <v>1777</v>
      </c>
      <c r="L14331">
        <v>2018</v>
      </c>
      <c r="M14331">
        <v>10</v>
      </c>
    </row>
    <row r="14332" spans="1:13" x14ac:dyDescent="0.25">
      <c r="A14332">
        <v>107981</v>
      </c>
      <c r="B14332" t="s">
        <v>1196</v>
      </c>
      <c r="C14332" t="s">
        <v>14</v>
      </c>
      <c r="D14332" t="s">
        <v>15</v>
      </c>
      <c r="E14332" t="s">
        <v>1106</v>
      </c>
      <c r="F14332" s="1">
        <v>43383.549166666664</v>
      </c>
      <c r="G14332">
        <v>4</v>
      </c>
      <c r="H14332">
        <v>50.64</v>
      </c>
      <c r="I14332">
        <v>202.56</v>
      </c>
      <c r="J14332">
        <v>30</v>
      </c>
      <c r="K14332" t="s">
        <v>1777</v>
      </c>
      <c r="L14332">
        <v>2018</v>
      </c>
      <c r="M14332">
        <v>10</v>
      </c>
    </row>
    <row r="14333" spans="1:13" x14ac:dyDescent="0.25">
      <c r="A14333">
        <v>107981</v>
      </c>
      <c r="B14333" t="s">
        <v>1196</v>
      </c>
      <c r="C14333" t="s">
        <v>14</v>
      </c>
      <c r="D14333" t="s">
        <v>15</v>
      </c>
      <c r="E14333" t="s">
        <v>1106</v>
      </c>
      <c r="F14333" s="1">
        <v>43392.404456018521</v>
      </c>
      <c r="G14333">
        <v>2</v>
      </c>
      <c r="H14333">
        <v>50.64</v>
      </c>
      <c r="I14333">
        <v>101.28</v>
      </c>
      <c r="J14333">
        <v>30</v>
      </c>
      <c r="K14333" t="s">
        <v>1777</v>
      </c>
      <c r="L14333">
        <v>2018</v>
      </c>
      <c r="M14333">
        <v>10</v>
      </c>
    </row>
    <row r="14334" spans="1:13" x14ac:dyDescent="0.25">
      <c r="A14334">
        <v>155824</v>
      </c>
      <c r="B14334" t="s">
        <v>1197</v>
      </c>
      <c r="C14334" t="s">
        <v>14</v>
      </c>
      <c r="D14334" t="s">
        <v>15</v>
      </c>
      <c r="E14334" t="s">
        <v>1106</v>
      </c>
      <c r="F14334" s="1">
        <v>43392.404456018521</v>
      </c>
      <c r="G14334">
        <v>4</v>
      </c>
      <c r="H14334">
        <v>50.64</v>
      </c>
      <c r="I14334">
        <v>202.56</v>
      </c>
      <c r="J14334">
        <v>30</v>
      </c>
      <c r="K14334" t="s">
        <v>1777</v>
      </c>
      <c r="L14334">
        <v>2018</v>
      </c>
      <c r="M14334">
        <v>10</v>
      </c>
    </row>
    <row r="14335" spans="1:13" x14ac:dyDescent="0.25">
      <c r="A14335">
        <v>155823</v>
      </c>
      <c r="B14335" t="s">
        <v>1195</v>
      </c>
      <c r="C14335" t="s">
        <v>14</v>
      </c>
      <c r="D14335" t="s">
        <v>15</v>
      </c>
      <c r="E14335" t="s">
        <v>1106</v>
      </c>
      <c r="F14335" s="1">
        <v>43399.532013888886</v>
      </c>
      <c r="G14335">
        <v>6</v>
      </c>
      <c r="H14335">
        <v>33.9</v>
      </c>
      <c r="I14335">
        <v>203.4</v>
      </c>
      <c r="J14335">
        <v>30</v>
      </c>
      <c r="K14335" t="s">
        <v>1777</v>
      </c>
      <c r="L14335">
        <v>2018</v>
      </c>
      <c r="M14335">
        <v>10</v>
      </c>
    </row>
    <row r="14336" spans="1:13" x14ac:dyDescent="0.25">
      <c r="A14336">
        <v>155823</v>
      </c>
      <c r="B14336" t="s">
        <v>1195</v>
      </c>
      <c r="C14336" t="s">
        <v>14</v>
      </c>
      <c r="D14336" t="s">
        <v>15</v>
      </c>
      <c r="E14336" t="s">
        <v>1106</v>
      </c>
      <c r="F14336" s="1">
        <v>43413.511712962965</v>
      </c>
      <c r="G14336">
        <v>9</v>
      </c>
      <c r="H14336">
        <v>33.47</v>
      </c>
      <c r="I14336">
        <v>301.23</v>
      </c>
      <c r="J14336">
        <v>30</v>
      </c>
      <c r="K14336" t="s">
        <v>1777</v>
      </c>
      <c r="L14336">
        <v>2018</v>
      </c>
      <c r="M14336">
        <v>11</v>
      </c>
    </row>
    <row r="14337" spans="1:13" x14ac:dyDescent="0.25">
      <c r="A14337">
        <v>155823</v>
      </c>
      <c r="B14337" t="s">
        <v>1195</v>
      </c>
      <c r="C14337" t="s">
        <v>14</v>
      </c>
      <c r="D14337" t="s">
        <v>15</v>
      </c>
      <c r="E14337" t="s">
        <v>1106</v>
      </c>
      <c r="F14337" s="1">
        <v>43413.511712962965</v>
      </c>
      <c r="G14337">
        <v>1</v>
      </c>
      <c r="H14337">
        <v>33.47</v>
      </c>
      <c r="I14337">
        <v>33.47</v>
      </c>
      <c r="J14337">
        <v>30</v>
      </c>
      <c r="K14337" t="s">
        <v>1777</v>
      </c>
      <c r="L14337">
        <v>2018</v>
      </c>
      <c r="M14337">
        <v>11</v>
      </c>
    </row>
    <row r="14338" spans="1:13" x14ac:dyDescent="0.25">
      <c r="A14338">
        <v>155823</v>
      </c>
      <c r="B14338" t="s">
        <v>1195</v>
      </c>
      <c r="C14338" t="s">
        <v>14</v>
      </c>
      <c r="D14338" t="s">
        <v>15</v>
      </c>
      <c r="E14338" t="s">
        <v>1106</v>
      </c>
      <c r="F14338" s="1">
        <v>43416.509791666664</v>
      </c>
      <c r="G14338">
        <v>4</v>
      </c>
      <c r="H14338">
        <v>33.47</v>
      </c>
      <c r="I14338">
        <v>133.88</v>
      </c>
      <c r="J14338">
        <v>30</v>
      </c>
      <c r="K14338" t="s">
        <v>1777</v>
      </c>
      <c r="L14338">
        <v>2018</v>
      </c>
      <c r="M14338">
        <v>11</v>
      </c>
    </row>
    <row r="14339" spans="1:13" x14ac:dyDescent="0.25">
      <c r="A14339">
        <v>155823</v>
      </c>
      <c r="B14339" t="s">
        <v>1195</v>
      </c>
      <c r="C14339" t="s">
        <v>14</v>
      </c>
      <c r="D14339" t="s">
        <v>15</v>
      </c>
      <c r="E14339" t="s">
        <v>1106</v>
      </c>
      <c r="F14339" s="1">
        <v>43420.443252314813</v>
      </c>
      <c r="G14339">
        <v>6</v>
      </c>
      <c r="H14339">
        <v>33.47</v>
      </c>
      <c r="I14339">
        <v>200.82</v>
      </c>
      <c r="J14339">
        <v>30</v>
      </c>
      <c r="K14339" t="s">
        <v>1777</v>
      </c>
      <c r="L14339">
        <v>2018</v>
      </c>
      <c r="M14339">
        <v>11</v>
      </c>
    </row>
    <row r="14340" spans="1:13" x14ac:dyDescent="0.25">
      <c r="A14340">
        <v>155823</v>
      </c>
      <c r="B14340" t="s">
        <v>1195</v>
      </c>
      <c r="C14340" t="s">
        <v>14</v>
      </c>
      <c r="D14340" t="s">
        <v>15</v>
      </c>
      <c r="E14340" t="s">
        <v>1106</v>
      </c>
      <c r="F14340" s="1">
        <v>43427.525613425925</v>
      </c>
      <c r="G14340">
        <v>10</v>
      </c>
      <c r="H14340">
        <v>33.47</v>
      </c>
      <c r="I14340">
        <v>334.7</v>
      </c>
      <c r="J14340">
        <v>30</v>
      </c>
      <c r="K14340" t="s">
        <v>1777</v>
      </c>
      <c r="L14340">
        <v>2018</v>
      </c>
      <c r="M14340">
        <v>11</v>
      </c>
    </row>
    <row r="14341" spans="1:13" x14ac:dyDescent="0.25">
      <c r="A14341">
        <v>155823</v>
      </c>
      <c r="B14341" t="s">
        <v>1195</v>
      </c>
      <c r="C14341" t="s">
        <v>14</v>
      </c>
      <c r="D14341" t="s">
        <v>15</v>
      </c>
      <c r="E14341" t="s">
        <v>1106</v>
      </c>
      <c r="F14341" s="1">
        <v>43430.560578703706</v>
      </c>
      <c r="G14341">
        <v>6</v>
      </c>
      <c r="H14341">
        <v>33.47</v>
      </c>
      <c r="I14341">
        <v>200.82</v>
      </c>
      <c r="J14341">
        <v>30</v>
      </c>
      <c r="K14341" t="s">
        <v>1777</v>
      </c>
      <c r="L14341">
        <v>2018</v>
      </c>
      <c r="M14341">
        <v>11</v>
      </c>
    </row>
    <row r="14342" spans="1:13" x14ac:dyDescent="0.25">
      <c r="A14342">
        <v>107981</v>
      </c>
      <c r="B14342" t="s">
        <v>1196</v>
      </c>
      <c r="C14342" t="s">
        <v>14</v>
      </c>
      <c r="D14342" t="s">
        <v>15</v>
      </c>
      <c r="E14342" t="s">
        <v>1106</v>
      </c>
      <c r="F14342" s="1">
        <v>43432.543969907405</v>
      </c>
      <c r="G14342">
        <v>3</v>
      </c>
      <c r="H14342">
        <v>50.94</v>
      </c>
      <c r="I14342">
        <v>152.82</v>
      </c>
      <c r="J14342">
        <v>30</v>
      </c>
      <c r="K14342" t="s">
        <v>1777</v>
      </c>
      <c r="L14342">
        <v>2018</v>
      </c>
      <c r="M14342">
        <v>11</v>
      </c>
    </row>
    <row r="14343" spans="1:13" x14ac:dyDescent="0.25">
      <c r="A14343">
        <v>155823</v>
      </c>
      <c r="B14343" t="s">
        <v>1195</v>
      </c>
      <c r="C14343" t="s">
        <v>14</v>
      </c>
      <c r="D14343" t="s">
        <v>15</v>
      </c>
      <c r="E14343" t="s">
        <v>1106</v>
      </c>
      <c r="F14343" s="1">
        <v>43441.549907407411</v>
      </c>
      <c r="G14343">
        <v>10</v>
      </c>
      <c r="H14343">
        <v>33.47</v>
      </c>
      <c r="I14343">
        <v>334.7</v>
      </c>
      <c r="J14343">
        <v>30</v>
      </c>
      <c r="K14343" t="s">
        <v>1777</v>
      </c>
      <c r="L14343">
        <v>2018</v>
      </c>
      <c r="M14343">
        <v>12</v>
      </c>
    </row>
    <row r="14344" spans="1:13" x14ac:dyDescent="0.25">
      <c r="A14344">
        <v>155823</v>
      </c>
      <c r="B14344" t="s">
        <v>1195</v>
      </c>
      <c r="C14344" t="s">
        <v>14</v>
      </c>
      <c r="D14344" t="s">
        <v>15</v>
      </c>
      <c r="E14344" t="s">
        <v>1106</v>
      </c>
      <c r="F14344" s="1">
        <v>43444.514155092591</v>
      </c>
      <c r="G14344">
        <v>3</v>
      </c>
      <c r="H14344">
        <v>33.47</v>
      </c>
      <c r="I14344">
        <v>100.41</v>
      </c>
      <c r="J14344">
        <v>30</v>
      </c>
      <c r="K14344" t="s">
        <v>1777</v>
      </c>
      <c r="L14344">
        <v>2018</v>
      </c>
      <c r="M14344">
        <v>12</v>
      </c>
    </row>
    <row r="14345" spans="1:13" x14ac:dyDescent="0.25">
      <c r="A14345">
        <v>155823</v>
      </c>
      <c r="B14345" t="s">
        <v>1195</v>
      </c>
      <c r="C14345" t="s">
        <v>14</v>
      </c>
      <c r="D14345" t="s">
        <v>15</v>
      </c>
      <c r="E14345" t="s">
        <v>1106</v>
      </c>
      <c r="F14345" s="1">
        <v>43448.545312499999</v>
      </c>
      <c r="G14345">
        <v>3</v>
      </c>
      <c r="H14345">
        <v>33.47</v>
      </c>
      <c r="I14345">
        <v>100.41</v>
      </c>
      <c r="J14345">
        <v>30</v>
      </c>
      <c r="K14345" t="s">
        <v>1777</v>
      </c>
      <c r="L14345">
        <v>2018</v>
      </c>
      <c r="M14345">
        <v>12</v>
      </c>
    </row>
    <row r="14346" spans="1:13" x14ac:dyDescent="0.25">
      <c r="A14346">
        <v>155823</v>
      </c>
      <c r="B14346" t="s">
        <v>1195</v>
      </c>
      <c r="C14346" t="s">
        <v>14</v>
      </c>
      <c r="D14346" t="s">
        <v>15</v>
      </c>
      <c r="E14346" t="s">
        <v>1106</v>
      </c>
      <c r="F14346" s="1">
        <v>43453.429571759261</v>
      </c>
      <c r="G14346">
        <v>13</v>
      </c>
      <c r="H14346">
        <v>33.47</v>
      </c>
      <c r="I14346">
        <v>435.11</v>
      </c>
      <c r="J14346">
        <v>30</v>
      </c>
      <c r="K14346" t="s">
        <v>1777</v>
      </c>
      <c r="L14346">
        <v>2018</v>
      </c>
      <c r="M14346">
        <v>12</v>
      </c>
    </row>
    <row r="14347" spans="1:13" x14ac:dyDescent="0.25">
      <c r="A14347">
        <v>155823</v>
      </c>
      <c r="B14347" t="s">
        <v>1195</v>
      </c>
      <c r="C14347" t="s">
        <v>14</v>
      </c>
      <c r="D14347" t="s">
        <v>15</v>
      </c>
      <c r="E14347" t="s">
        <v>1106</v>
      </c>
      <c r="F14347" s="1">
        <v>43469.535162037035</v>
      </c>
      <c r="G14347">
        <v>10</v>
      </c>
      <c r="H14347">
        <v>34.4</v>
      </c>
      <c r="I14347">
        <v>344</v>
      </c>
      <c r="J14347">
        <v>30</v>
      </c>
      <c r="K14347" t="s">
        <v>1777</v>
      </c>
      <c r="L14347">
        <v>2019</v>
      </c>
      <c r="M14347">
        <v>1</v>
      </c>
    </row>
    <row r="14348" spans="1:13" x14ac:dyDescent="0.25">
      <c r="A14348">
        <v>155823</v>
      </c>
      <c r="B14348" t="s">
        <v>1195</v>
      </c>
      <c r="C14348" t="s">
        <v>14</v>
      </c>
      <c r="D14348" t="s">
        <v>15</v>
      </c>
      <c r="E14348" t="s">
        <v>1106</v>
      </c>
      <c r="F14348" s="1">
        <v>43472.428900462961</v>
      </c>
      <c r="G14348">
        <v>2</v>
      </c>
      <c r="H14348">
        <v>34.4</v>
      </c>
      <c r="I14348">
        <v>68.8</v>
      </c>
      <c r="J14348">
        <v>30</v>
      </c>
      <c r="K14348" t="s">
        <v>1777</v>
      </c>
      <c r="L14348">
        <v>2019</v>
      </c>
      <c r="M14348">
        <v>1</v>
      </c>
    </row>
    <row r="14349" spans="1:13" x14ac:dyDescent="0.25">
      <c r="A14349">
        <v>155823</v>
      </c>
      <c r="B14349" t="s">
        <v>1195</v>
      </c>
      <c r="C14349" t="s">
        <v>14</v>
      </c>
      <c r="D14349" t="s">
        <v>15</v>
      </c>
      <c r="E14349" t="s">
        <v>1106</v>
      </c>
      <c r="F14349" s="1">
        <v>43476.527314814812</v>
      </c>
      <c r="G14349">
        <v>10</v>
      </c>
      <c r="H14349">
        <v>33.47</v>
      </c>
      <c r="I14349">
        <v>334.7</v>
      </c>
      <c r="J14349">
        <v>30</v>
      </c>
      <c r="K14349" t="s">
        <v>1777</v>
      </c>
      <c r="L14349">
        <v>2019</v>
      </c>
      <c r="M14349">
        <v>1</v>
      </c>
    </row>
    <row r="14350" spans="1:13" x14ac:dyDescent="0.25">
      <c r="A14350">
        <v>107981</v>
      </c>
      <c r="B14350" t="s">
        <v>1196</v>
      </c>
      <c r="C14350" t="s">
        <v>14</v>
      </c>
      <c r="D14350" t="s">
        <v>15</v>
      </c>
      <c r="E14350" t="s">
        <v>1106</v>
      </c>
      <c r="F14350" s="1">
        <v>43476.527314814812</v>
      </c>
      <c r="G14350">
        <v>4</v>
      </c>
      <c r="H14350">
        <v>50.69</v>
      </c>
      <c r="I14350">
        <v>202.76</v>
      </c>
      <c r="J14350">
        <v>30</v>
      </c>
      <c r="K14350" t="s">
        <v>1777</v>
      </c>
      <c r="L14350">
        <v>2019</v>
      </c>
      <c r="M14350">
        <v>1</v>
      </c>
    </row>
    <row r="14351" spans="1:13" x14ac:dyDescent="0.25">
      <c r="A14351">
        <v>107981</v>
      </c>
      <c r="B14351" t="s">
        <v>1196</v>
      </c>
      <c r="C14351" t="s">
        <v>14</v>
      </c>
      <c r="D14351" t="s">
        <v>15</v>
      </c>
      <c r="E14351" t="s">
        <v>1106</v>
      </c>
      <c r="F14351" s="1">
        <v>43479.477546296293</v>
      </c>
      <c r="G14351">
        <v>2</v>
      </c>
      <c r="H14351">
        <v>50.69</v>
      </c>
      <c r="I14351">
        <v>101.38</v>
      </c>
      <c r="J14351">
        <v>30</v>
      </c>
      <c r="K14351" t="s">
        <v>1777</v>
      </c>
      <c r="L14351">
        <v>2019</v>
      </c>
      <c r="M14351">
        <v>1</v>
      </c>
    </row>
    <row r="14352" spans="1:13" x14ac:dyDescent="0.25">
      <c r="A14352">
        <v>155823</v>
      </c>
      <c r="B14352" t="s">
        <v>1195</v>
      </c>
      <c r="C14352" t="s">
        <v>14</v>
      </c>
      <c r="D14352" t="s">
        <v>15</v>
      </c>
      <c r="E14352" t="s">
        <v>1106</v>
      </c>
      <c r="F14352" s="1">
        <v>43483.489988425928</v>
      </c>
      <c r="G14352">
        <v>10</v>
      </c>
      <c r="H14352">
        <v>33.47</v>
      </c>
      <c r="I14352">
        <v>334.7</v>
      </c>
      <c r="J14352">
        <v>30</v>
      </c>
      <c r="K14352" t="s">
        <v>1777</v>
      </c>
      <c r="L14352">
        <v>2019</v>
      </c>
      <c r="M14352">
        <v>1</v>
      </c>
    </row>
    <row r="14353" spans="1:13" x14ac:dyDescent="0.25">
      <c r="A14353">
        <v>107981</v>
      </c>
      <c r="B14353" t="s">
        <v>1196</v>
      </c>
      <c r="C14353" t="s">
        <v>14</v>
      </c>
      <c r="D14353" t="s">
        <v>15</v>
      </c>
      <c r="E14353" t="s">
        <v>1106</v>
      </c>
      <c r="F14353" s="1">
        <v>43497.455625000002</v>
      </c>
      <c r="G14353">
        <v>1</v>
      </c>
      <c r="H14353">
        <v>50.64</v>
      </c>
      <c r="I14353">
        <v>50.64</v>
      </c>
      <c r="J14353">
        <v>30</v>
      </c>
      <c r="K14353" t="s">
        <v>1777</v>
      </c>
      <c r="L14353">
        <v>2019</v>
      </c>
      <c r="M14353">
        <v>2</v>
      </c>
    </row>
    <row r="14354" spans="1:13" x14ac:dyDescent="0.25">
      <c r="A14354">
        <v>155823</v>
      </c>
      <c r="B14354" t="s">
        <v>1195</v>
      </c>
      <c r="C14354" t="s">
        <v>14</v>
      </c>
      <c r="D14354" t="s">
        <v>15</v>
      </c>
      <c r="E14354" t="s">
        <v>1106</v>
      </c>
      <c r="F14354" s="1">
        <v>43515.538912037038</v>
      </c>
      <c r="G14354">
        <v>1</v>
      </c>
      <c r="H14354">
        <v>33.47</v>
      </c>
      <c r="I14354">
        <v>33.47</v>
      </c>
      <c r="J14354">
        <v>30</v>
      </c>
      <c r="K14354" t="s">
        <v>1777</v>
      </c>
      <c r="L14354">
        <v>2019</v>
      </c>
      <c r="M14354">
        <v>2</v>
      </c>
    </row>
    <row r="14355" spans="1:13" x14ac:dyDescent="0.25">
      <c r="A14355">
        <v>155823</v>
      </c>
      <c r="B14355" t="s">
        <v>1195</v>
      </c>
      <c r="C14355" t="s">
        <v>14</v>
      </c>
      <c r="D14355" t="s">
        <v>15</v>
      </c>
      <c r="E14355" t="s">
        <v>1106</v>
      </c>
      <c r="F14355" s="1">
        <v>43518.456134259257</v>
      </c>
      <c r="G14355">
        <v>6</v>
      </c>
      <c r="H14355">
        <v>33.47</v>
      </c>
      <c r="I14355">
        <v>200.82</v>
      </c>
      <c r="J14355">
        <v>30</v>
      </c>
      <c r="K14355" t="s">
        <v>1777</v>
      </c>
      <c r="L14355">
        <v>2019</v>
      </c>
      <c r="M14355">
        <v>2</v>
      </c>
    </row>
    <row r="14356" spans="1:13" x14ac:dyDescent="0.25">
      <c r="A14356">
        <v>155823</v>
      </c>
      <c r="B14356" t="s">
        <v>1195</v>
      </c>
      <c r="C14356" t="s">
        <v>14</v>
      </c>
      <c r="D14356" t="s">
        <v>15</v>
      </c>
      <c r="E14356" t="s">
        <v>1106</v>
      </c>
      <c r="F14356" s="1">
        <v>43518.488842592589</v>
      </c>
      <c r="G14356">
        <v>2</v>
      </c>
      <c r="H14356">
        <v>33.47</v>
      </c>
      <c r="I14356">
        <v>66.94</v>
      </c>
      <c r="J14356">
        <v>30</v>
      </c>
      <c r="K14356" t="s">
        <v>1777</v>
      </c>
      <c r="L14356">
        <v>2019</v>
      </c>
      <c r="M14356">
        <v>2</v>
      </c>
    </row>
    <row r="14357" spans="1:13" x14ac:dyDescent="0.25">
      <c r="A14357">
        <v>155823</v>
      </c>
      <c r="B14357" t="s">
        <v>1195</v>
      </c>
      <c r="C14357" t="s">
        <v>14</v>
      </c>
      <c r="D14357" t="s">
        <v>15</v>
      </c>
      <c r="E14357" t="s">
        <v>1106</v>
      </c>
      <c r="F14357" s="1">
        <v>43525.545243055552</v>
      </c>
      <c r="G14357">
        <v>6</v>
      </c>
      <c r="H14357">
        <v>33.47</v>
      </c>
      <c r="I14357">
        <v>200.82</v>
      </c>
      <c r="J14357">
        <v>30</v>
      </c>
      <c r="K14357" t="s">
        <v>1777</v>
      </c>
      <c r="L14357">
        <v>2019</v>
      </c>
      <c r="M14357">
        <v>3</v>
      </c>
    </row>
    <row r="14358" spans="1:13" x14ac:dyDescent="0.25">
      <c r="A14358">
        <v>155824</v>
      </c>
      <c r="B14358" t="s">
        <v>1197</v>
      </c>
      <c r="C14358" t="s">
        <v>14</v>
      </c>
      <c r="D14358" t="s">
        <v>15</v>
      </c>
      <c r="E14358" t="s">
        <v>1106</v>
      </c>
      <c r="F14358" s="1">
        <v>43532.52238425926</v>
      </c>
      <c r="G14358">
        <v>2</v>
      </c>
      <c r="H14358">
        <v>50.64</v>
      </c>
      <c r="I14358">
        <v>101.28</v>
      </c>
      <c r="J14358">
        <v>30</v>
      </c>
      <c r="K14358" t="s">
        <v>1777</v>
      </c>
      <c r="L14358">
        <v>2019</v>
      </c>
      <c r="M14358">
        <v>3</v>
      </c>
    </row>
    <row r="14359" spans="1:13" x14ac:dyDescent="0.25">
      <c r="A14359">
        <v>155824</v>
      </c>
      <c r="B14359" t="s">
        <v>1197</v>
      </c>
      <c r="C14359" t="s">
        <v>14</v>
      </c>
      <c r="D14359" t="s">
        <v>15</v>
      </c>
      <c r="E14359" t="s">
        <v>1106</v>
      </c>
      <c r="F14359" s="1">
        <v>43539.493321759262</v>
      </c>
      <c r="G14359">
        <v>3</v>
      </c>
      <c r="H14359">
        <v>50.64</v>
      </c>
      <c r="I14359">
        <v>151.91999999999999</v>
      </c>
      <c r="J14359">
        <v>30</v>
      </c>
      <c r="K14359" t="s">
        <v>1777</v>
      </c>
      <c r="L14359">
        <v>2019</v>
      </c>
      <c r="M14359">
        <v>3</v>
      </c>
    </row>
    <row r="14360" spans="1:13" x14ac:dyDescent="0.25">
      <c r="A14360">
        <v>155823</v>
      </c>
      <c r="B14360" t="s">
        <v>1195</v>
      </c>
      <c r="C14360" t="s">
        <v>14</v>
      </c>
      <c r="D14360" t="s">
        <v>15</v>
      </c>
      <c r="E14360" t="s">
        <v>1106</v>
      </c>
      <c r="F14360" s="1">
        <v>43546.417314814818</v>
      </c>
      <c r="G14360">
        <v>5</v>
      </c>
      <c r="H14360">
        <v>34.4</v>
      </c>
      <c r="I14360">
        <v>172</v>
      </c>
      <c r="J14360">
        <v>30</v>
      </c>
      <c r="K14360" t="s">
        <v>1777</v>
      </c>
      <c r="L14360">
        <v>2019</v>
      </c>
      <c r="M14360">
        <v>3</v>
      </c>
    </row>
    <row r="14361" spans="1:13" x14ac:dyDescent="0.25">
      <c r="A14361">
        <v>155823</v>
      </c>
      <c r="B14361" t="s">
        <v>1195</v>
      </c>
      <c r="C14361" t="s">
        <v>14</v>
      </c>
      <c r="D14361" t="s">
        <v>15</v>
      </c>
      <c r="E14361" t="s">
        <v>1106</v>
      </c>
      <c r="F14361" s="1">
        <v>43551.408761574072</v>
      </c>
      <c r="G14361">
        <v>1</v>
      </c>
      <c r="H14361">
        <v>34.4</v>
      </c>
      <c r="I14361">
        <v>34.4</v>
      </c>
      <c r="J14361">
        <v>30</v>
      </c>
      <c r="K14361" t="s">
        <v>1777</v>
      </c>
      <c r="L14361">
        <v>2019</v>
      </c>
      <c r="M14361">
        <v>3</v>
      </c>
    </row>
    <row r="14362" spans="1:13" x14ac:dyDescent="0.25">
      <c r="A14362">
        <v>155823</v>
      </c>
      <c r="B14362" t="s">
        <v>1195</v>
      </c>
      <c r="C14362" t="s">
        <v>14</v>
      </c>
      <c r="D14362" t="s">
        <v>15</v>
      </c>
      <c r="E14362" t="s">
        <v>1106</v>
      </c>
      <c r="F14362" s="1">
        <v>43553.445717592593</v>
      </c>
      <c r="G14362">
        <v>10</v>
      </c>
      <c r="H14362">
        <v>34.4</v>
      </c>
      <c r="I14362">
        <v>344</v>
      </c>
      <c r="J14362">
        <v>30</v>
      </c>
      <c r="K14362" t="s">
        <v>1777</v>
      </c>
      <c r="L14362">
        <v>2019</v>
      </c>
      <c r="M14362">
        <v>3</v>
      </c>
    </row>
    <row r="14363" spans="1:13" x14ac:dyDescent="0.25">
      <c r="A14363">
        <v>155823</v>
      </c>
      <c r="B14363" t="s">
        <v>1195</v>
      </c>
      <c r="C14363" t="s">
        <v>14</v>
      </c>
      <c r="D14363" t="s">
        <v>15</v>
      </c>
      <c r="E14363" t="s">
        <v>1106</v>
      </c>
      <c r="F14363" s="1">
        <v>43557.449583333335</v>
      </c>
      <c r="G14363">
        <v>1</v>
      </c>
      <c r="H14363">
        <v>34.4</v>
      </c>
      <c r="I14363">
        <v>34.4</v>
      </c>
      <c r="J14363">
        <v>30</v>
      </c>
      <c r="K14363" t="s">
        <v>1777</v>
      </c>
      <c r="L14363">
        <v>2019</v>
      </c>
      <c r="M14363">
        <v>4</v>
      </c>
    </row>
    <row r="14364" spans="1:13" x14ac:dyDescent="0.25">
      <c r="A14364">
        <v>155824</v>
      </c>
      <c r="B14364" t="s">
        <v>1197</v>
      </c>
      <c r="C14364" t="s">
        <v>14</v>
      </c>
      <c r="D14364" t="s">
        <v>15</v>
      </c>
      <c r="E14364" t="s">
        <v>1106</v>
      </c>
      <c r="F14364" s="1">
        <v>43578.560960648145</v>
      </c>
      <c r="G14364">
        <v>3</v>
      </c>
      <c r="H14364">
        <v>50.64</v>
      </c>
      <c r="I14364">
        <v>151.91999999999999</v>
      </c>
      <c r="J14364">
        <v>30</v>
      </c>
      <c r="K14364" t="s">
        <v>1777</v>
      </c>
      <c r="L14364">
        <v>2019</v>
      </c>
      <c r="M14364">
        <v>4</v>
      </c>
    </row>
    <row r="14365" spans="1:13" x14ac:dyDescent="0.25">
      <c r="A14365">
        <v>107981</v>
      </c>
      <c r="B14365" t="s">
        <v>1196</v>
      </c>
      <c r="C14365" t="s">
        <v>14</v>
      </c>
      <c r="D14365" t="s">
        <v>15</v>
      </c>
      <c r="E14365" t="s">
        <v>1106</v>
      </c>
      <c r="F14365" s="1">
        <v>43578.560960648145</v>
      </c>
      <c r="G14365">
        <v>2</v>
      </c>
      <c r="H14365">
        <v>50.64</v>
      </c>
      <c r="I14365">
        <v>101.28</v>
      </c>
      <c r="J14365">
        <v>30</v>
      </c>
      <c r="K14365" t="s">
        <v>1777</v>
      </c>
      <c r="L14365">
        <v>2019</v>
      </c>
      <c r="M14365">
        <v>4</v>
      </c>
    </row>
    <row r="14366" spans="1:13" x14ac:dyDescent="0.25">
      <c r="A14366">
        <v>107981</v>
      </c>
      <c r="B14366" t="s">
        <v>1196</v>
      </c>
      <c r="C14366" t="s">
        <v>14</v>
      </c>
      <c r="D14366" t="s">
        <v>15</v>
      </c>
      <c r="E14366" t="s">
        <v>1106</v>
      </c>
      <c r="F14366" s="1">
        <v>43581.544965277775</v>
      </c>
      <c r="G14366">
        <v>6</v>
      </c>
      <c r="H14366">
        <v>50.64</v>
      </c>
      <c r="I14366">
        <v>303.83999999999997</v>
      </c>
      <c r="J14366">
        <v>30</v>
      </c>
      <c r="K14366" t="s">
        <v>1777</v>
      </c>
      <c r="L14366">
        <v>2019</v>
      </c>
      <c r="M14366">
        <v>4</v>
      </c>
    </row>
    <row r="14367" spans="1:13" x14ac:dyDescent="0.25">
      <c r="A14367">
        <v>155824</v>
      </c>
      <c r="B14367" t="s">
        <v>1197</v>
      </c>
      <c r="C14367" t="s">
        <v>14</v>
      </c>
      <c r="D14367" t="s">
        <v>15</v>
      </c>
      <c r="E14367" t="s">
        <v>1106</v>
      </c>
      <c r="F14367" s="1">
        <v>43588.564849537041</v>
      </c>
      <c r="G14367">
        <v>3</v>
      </c>
      <c r="H14367">
        <v>50.64</v>
      </c>
      <c r="I14367">
        <v>151.91999999999999</v>
      </c>
      <c r="J14367">
        <v>30</v>
      </c>
      <c r="K14367" t="s">
        <v>1777</v>
      </c>
      <c r="L14367">
        <v>2019</v>
      </c>
      <c r="M14367">
        <v>5</v>
      </c>
    </row>
    <row r="14368" spans="1:13" x14ac:dyDescent="0.25">
      <c r="A14368">
        <v>155823</v>
      </c>
      <c r="B14368" t="s">
        <v>1195</v>
      </c>
      <c r="C14368" t="s">
        <v>14</v>
      </c>
      <c r="D14368" t="s">
        <v>15</v>
      </c>
      <c r="E14368" t="s">
        <v>1106</v>
      </c>
      <c r="F14368" s="1">
        <v>43588.564849537041</v>
      </c>
      <c r="G14368">
        <v>6</v>
      </c>
      <c r="H14368">
        <v>33.51</v>
      </c>
      <c r="I14368">
        <v>201.06</v>
      </c>
      <c r="J14368">
        <v>30</v>
      </c>
      <c r="K14368" t="s">
        <v>1777</v>
      </c>
      <c r="L14368">
        <v>2019</v>
      </c>
      <c r="M14368">
        <v>5</v>
      </c>
    </row>
    <row r="14369" spans="1:13" x14ac:dyDescent="0.25">
      <c r="A14369">
        <v>155823</v>
      </c>
      <c r="B14369" t="s">
        <v>1195</v>
      </c>
      <c r="C14369" t="s">
        <v>14</v>
      </c>
      <c r="D14369" t="s">
        <v>15</v>
      </c>
      <c r="E14369" t="s">
        <v>1106</v>
      </c>
      <c r="F14369" s="1">
        <v>43595.512662037036</v>
      </c>
      <c r="G14369">
        <v>10</v>
      </c>
      <c r="H14369">
        <v>33.51</v>
      </c>
      <c r="I14369">
        <v>335.1</v>
      </c>
      <c r="J14369">
        <v>30</v>
      </c>
      <c r="K14369" t="s">
        <v>1777</v>
      </c>
      <c r="L14369">
        <v>2019</v>
      </c>
      <c r="M14369">
        <v>5</v>
      </c>
    </row>
    <row r="14370" spans="1:13" x14ac:dyDescent="0.25">
      <c r="A14370">
        <v>155823</v>
      </c>
      <c r="B14370" t="s">
        <v>1195</v>
      </c>
      <c r="C14370" t="s">
        <v>14</v>
      </c>
      <c r="D14370" t="s">
        <v>15</v>
      </c>
      <c r="E14370" t="s">
        <v>1106</v>
      </c>
      <c r="F14370" s="1">
        <v>43598.534780092596</v>
      </c>
      <c r="G14370">
        <v>3</v>
      </c>
      <c r="H14370">
        <v>33.51</v>
      </c>
      <c r="I14370">
        <v>100.53</v>
      </c>
      <c r="J14370">
        <v>30</v>
      </c>
      <c r="K14370" t="s">
        <v>1777</v>
      </c>
      <c r="L14370">
        <v>2019</v>
      </c>
      <c r="M14370">
        <v>5</v>
      </c>
    </row>
    <row r="14371" spans="1:13" x14ac:dyDescent="0.25">
      <c r="A14371">
        <v>155823</v>
      </c>
      <c r="B14371" t="s">
        <v>1195</v>
      </c>
      <c r="C14371" t="s">
        <v>14</v>
      </c>
      <c r="D14371" t="s">
        <v>15</v>
      </c>
      <c r="E14371" t="s">
        <v>1106</v>
      </c>
      <c r="F14371" s="1">
        <v>43609.413958333331</v>
      </c>
      <c r="G14371">
        <v>10</v>
      </c>
      <c r="H14371">
        <v>33.47</v>
      </c>
      <c r="I14371">
        <v>334.7</v>
      </c>
      <c r="J14371">
        <v>30</v>
      </c>
      <c r="K14371" t="s">
        <v>1777</v>
      </c>
      <c r="L14371">
        <v>2019</v>
      </c>
      <c r="M14371">
        <v>5</v>
      </c>
    </row>
    <row r="14372" spans="1:13" x14ac:dyDescent="0.25">
      <c r="A14372">
        <v>155823</v>
      </c>
      <c r="B14372" t="s">
        <v>1195</v>
      </c>
      <c r="C14372" t="s">
        <v>14</v>
      </c>
      <c r="D14372" t="s">
        <v>15</v>
      </c>
      <c r="E14372" t="s">
        <v>1106</v>
      </c>
      <c r="F14372" s="1">
        <v>43616.495578703703</v>
      </c>
      <c r="G14372">
        <v>6</v>
      </c>
      <c r="H14372">
        <v>33.47</v>
      </c>
      <c r="I14372">
        <v>200.82</v>
      </c>
      <c r="J14372">
        <v>30</v>
      </c>
      <c r="K14372" t="s">
        <v>1777</v>
      </c>
      <c r="L14372">
        <v>2019</v>
      </c>
      <c r="M14372">
        <v>5</v>
      </c>
    </row>
    <row r="14373" spans="1:13" x14ac:dyDescent="0.25">
      <c r="A14373">
        <v>155824</v>
      </c>
      <c r="B14373" t="s">
        <v>1197</v>
      </c>
      <c r="C14373" t="s">
        <v>14</v>
      </c>
      <c r="D14373" t="s">
        <v>15</v>
      </c>
      <c r="E14373" t="s">
        <v>1106</v>
      </c>
      <c r="F14373" s="1">
        <v>43616.495578703703</v>
      </c>
      <c r="G14373">
        <v>4</v>
      </c>
      <c r="H14373">
        <v>50.64</v>
      </c>
      <c r="I14373">
        <v>202.56</v>
      </c>
      <c r="J14373">
        <v>30</v>
      </c>
      <c r="K14373" t="s">
        <v>1777</v>
      </c>
      <c r="L14373">
        <v>2019</v>
      </c>
      <c r="M14373">
        <v>5</v>
      </c>
    </row>
    <row r="14374" spans="1:13" x14ac:dyDescent="0.25">
      <c r="A14374">
        <v>107981</v>
      </c>
      <c r="B14374" t="s">
        <v>1196</v>
      </c>
      <c r="C14374" t="s">
        <v>14</v>
      </c>
      <c r="D14374" t="s">
        <v>15</v>
      </c>
      <c r="E14374" t="s">
        <v>1106</v>
      </c>
      <c r="F14374" s="1">
        <v>43616.495578703703</v>
      </c>
      <c r="G14374">
        <v>4</v>
      </c>
      <c r="H14374">
        <v>50.64</v>
      </c>
      <c r="I14374">
        <v>202.56</v>
      </c>
      <c r="J14374">
        <v>30</v>
      </c>
      <c r="K14374" t="s">
        <v>1777</v>
      </c>
      <c r="L14374">
        <v>2019</v>
      </c>
      <c r="M14374">
        <v>5</v>
      </c>
    </row>
    <row r="14375" spans="1:13" x14ac:dyDescent="0.25">
      <c r="A14375">
        <v>155823</v>
      </c>
      <c r="B14375" t="s">
        <v>1195</v>
      </c>
      <c r="C14375" t="s">
        <v>14</v>
      </c>
      <c r="D14375" t="s">
        <v>15</v>
      </c>
      <c r="E14375" t="s">
        <v>1106</v>
      </c>
      <c r="F14375" s="1">
        <v>43623.427083333336</v>
      </c>
      <c r="G14375">
        <v>5</v>
      </c>
      <c r="H14375">
        <v>33.47</v>
      </c>
      <c r="I14375">
        <v>167.35</v>
      </c>
      <c r="J14375">
        <v>30</v>
      </c>
      <c r="K14375" t="s">
        <v>1777</v>
      </c>
      <c r="L14375">
        <v>2019</v>
      </c>
      <c r="M14375">
        <v>6</v>
      </c>
    </row>
    <row r="14376" spans="1:13" x14ac:dyDescent="0.25">
      <c r="A14376">
        <v>155823</v>
      </c>
      <c r="B14376" t="s">
        <v>1195</v>
      </c>
      <c r="C14376" t="s">
        <v>14</v>
      </c>
      <c r="D14376" t="s">
        <v>15</v>
      </c>
      <c r="E14376" t="s">
        <v>1106</v>
      </c>
      <c r="F14376" s="1">
        <v>43623.427083333336</v>
      </c>
      <c r="G14376">
        <v>1</v>
      </c>
      <c r="H14376">
        <v>33.47</v>
      </c>
      <c r="I14376">
        <v>33.47</v>
      </c>
      <c r="J14376">
        <v>30</v>
      </c>
      <c r="K14376" t="s">
        <v>1777</v>
      </c>
      <c r="L14376">
        <v>2019</v>
      </c>
      <c r="M14376">
        <v>6</v>
      </c>
    </row>
    <row r="14377" spans="1:13" x14ac:dyDescent="0.25">
      <c r="A14377">
        <v>155823</v>
      </c>
      <c r="B14377" t="s">
        <v>1195</v>
      </c>
      <c r="C14377" t="s">
        <v>14</v>
      </c>
      <c r="D14377" t="s">
        <v>15</v>
      </c>
      <c r="E14377" t="s">
        <v>1106</v>
      </c>
      <c r="F14377" s="1">
        <v>43630.429293981484</v>
      </c>
      <c r="G14377">
        <v>3</v>
      </c>
      <c r="H14377">
        <v>33.47</v>
      </c>
      <c r="I14377">
        <v>100.41</v>
      </c>
      <c r="J14377">
        <v>30</v>
      </c>
      <c r="K14377" t="s">
        <v>1777</v>
      </c>
      <c r="L14377">
        <v>2019</v>
      </c>
      <c r="M14377">
        <v>6</v>
      </c>
    </row>
    <row r="14378" spans="1:13" x14ac:dyDescent="0.25">
      <c r="A14378">
        <v>155823</v>
      </c>
      <c r="B14378" t="s">
        <v>1195</v>
      </c>
      <c r="C14378" t="s">
        <v>14</v>
      </c>
      <c r="D14378" t="s">
        <v>15</v>
      </c>
      <c r="E14378" t="s">
        <v>1106</v>
      </c>
      <c r="F14378" s="1">
        <v>43630.450254629628</v>
      </c>
      <c r="G14378">
        <v>8</v>
      </c>
      <c r="H14378">
        <v>33.47</v>
      </c>
      <c r="I14378">
        <v>267.76</v>
      </c>
      <c r="J14378">
        <v>30</v>
      </c>
      <c r="K14378" t="s">
        <v>1777</v>
      </c>
      <c r="L14378">
        <v>2019</v>
      </c>
      <c r="M14378">
        <v>6</v>
      </c>
    </row>
    <row r="14379" spans="1:13" x14ac:dyDescent="0.25">
      <c r="A14379">
        <v>155823</v>
      </c>
      <c r="B14379" t="s">
        <v>1195</v>
      </c>
      <c r="C14379" t="s">
        <v>14</v>
      </c>
      <c r="D14379" t="s">
        <v>15</v>
      </c>
      <c r="E14379" t="s">
        <v>1106</v>
      </c>
      <c r="F14379" s="1">
        <v>43633.411273148151</v>
      </c>
      <c r="G14379">
        <v>2</v>
      </c>
      <c r="H14379">
        <v>33.47</v>
      </c>
      <c r="I14379">
        <v>66.94</v>
      </c>
      <c r="J14379">
        <v>30</v>
      </c>
      <c r="K14379" t="s">
        <v>1777</v>
      </c>
      <c r="L14379">
        <v>2019</v>
      </c>
      <c r="M14379">
        <v>6</v>
      </c>
    </row>
    <row r="14380" spans="1:13" x14ac:dyDescent="0.25">
      <c r="A14380">
        <v>155823</v>
      </c>
      <c r="B14380" t="s">
        <v>1195</v>
      </c>
      <c r="C14380" t="s">
        <v>14</v>
      </c>
      <c r="D14380" t="s">
        <v>15</v>
      </c>
      <c r="E14380" t="s">
        <v>1106</v>
      </c>
      <c r="F14380" s="1">
        <v>43637.522118055553</v>
      </c>
      <c r="G14380">
        <v>6</v>
      </c>
      <c r="H14380">
        <v>33.47</v>
      </c>
      <c r="I14380">
        <v>200.82</v>
      </c>
      <c r="J14380">
        <v>30</v>
      </c>
      <c r="K14380" t="s">
        <v>1777</v>
      </c>
      <c r="L14380">
        <v>2019</v>
      </c>
      <c r="M14380">
        <v>6</v>
      </c>
    </row>
    <row r="14381" spans="1:13" x14ac:dyDescent="0.25">
      <c r="A14381">
        <v>155823</v>
      </c>
      <c r="B14381" t="s">
        <v>1195</v>
      </c>
      <c r="C14381" t="s">
        <v>14</v>
      </c>
      <c r="D14381" t="s">
        <v>15</v>
      </c>
      <c r="E14381" t="s">
        <v>1106</v>
      </c>
      <c r="F14381" s="1">
        <v>43644.436886574076</v>
      </c>
      <c r="G14381">
        <v>10</v>
      </c>
      <c r="H14381">
        <v>33.47</v>
      </c>
      <c r="I14381">
        <v>334.7</v>
      </c>
      <c r="J14381">
        <v>30</v>
      </c>
      <c r="K14381" t="s">
        <v>1777</v>
      </c>
      <c r="L14381">
        <v>2019</v>
      </c>
      <c r="M14381">
        <v>6</v>
      </c>
    </row>
    <row r="14382" spans="1:13" x14ac:dyDescent="0.25">
      <c r="A14382">
        <v>155823</v>
      </c>
      <c r="B14382" t="s">
        <v>1195</v>
      </c>
      <c r="C14382" t="s">
        <v>14</v>
      </c>
      <c r="D14382" t="s">
        <v>15</v>
      </c>
      <c r="E14382" t="s">
        <v>1106</v>
      </c>
      <c r="F14382" s="1">
        <v>43647.395752314813</v>
      </c>
      <c r="G14382">
        <v>4</v>
      </c>
      <c r="H14382">
        <v>33.47</v>
      </c>
      <c r="I14382">
        <v>133.88</v>
      </c>
      <c r="J14382">
        <v>30</v>
      </c>
      <c r="K14382" t="s">
        <v>1777</v>
      </c>
      <c r="L14382">
        <v>2019</v>
      </c>
      <c r="M14382">
        <v>7</v>
      </c>
    </row>
    <row r="14383" spans="1:13" x14ac:dyDescent="0.25">
      <c r="A14383">
        <v>155823</v>
      </c>
      <c r="B14383" t="s">
        <v>1195</v>
      </c>
      <c r="C14383" t="s">
        <v>14</v>
      </c>
      <c r="D14383" t="s">
        <v>15</v>
      </c>
      <c r="E14383" t="s">
        <v>1106</v>
      </c>
      <c r="F14383" s="1">
        <v>43650.442986111113</v>
      </c>
      <c r="G14383">
        <v>10</v>
      </c>
      <c r="H14383">
        <v>33.47</v>
      </c>
      <c r="I14383">
        <v>334.7</v>
      </c>
      <c r="J14383">
        <v>30</v>
      </c>
      <c r="K14383" t="s">
        <v>1777</v>
      </c>
      <c r="L14383">
        <v>2019</v>
      </c>
      <c r="M14383">
        <v>7</v>
      </c>
    </row>
    <row r="14384" spans="1:13" x14ac:dyDescent="0.25">
      <c r="A14384">
        <v>155823</v>
      </c>
      <c r="B14384" t="s">
        <v>1195</v>
      </c>
      <c r="C14384" t="s">
        <v>14</v>
      </c>
      <c r="D14384" t="s">
        <v>15</v>
      </c>
      <c r="E14384" t="s">
        <v>1106</v>
      </c>
      <c r="F14384" s="1">
        <v>43658.431759259256</v>
      </c>
      <c r="G14384">
        <v>10</v>
      </c>
      <c r="H14384">
        <v>33.47</v>
      </c>
      <c r="I14384">
        <v>334.7</v>
      </c>
      <c r="J14384">
        <v>30</v>
      </c>
      <c r="K14384" t="s">
        <v>1777</v>
      </c>
      <c r="L14384">
        <v>2019</v>
      </c>
      <c r="M14384">
        <v>7</v>
      </c>
    </row>
    <row r="14385" spans="1:13" x14ac:dyDescent="0.25">
      <c r="A14385">
        <v>155823</v>
      </c>
      <c r="B14385" t="s">
        <v>1195</v>
      </c>
      <c r="C14385" t="s">
        <v>14</v>
      </c>
      <c r="D14385" t="s">
        <v>15</v>
      </c>
      <c r="E14385" t="s">
        <v>1106</v>
      </c>
      <c r="F14385" s="1">
        <v>43665.446747685186</v>
      </c>
      <c r="G14385">
        <v>3</v>
      </c>
      <c r="H14385">
        <v>33.47</v>
      </c>
      <c r="I14385">
        <v>100.41</v>
      </c>
      <c r="J14385">
        <v>30</v>
      </c>
      <c r="K14385" t="s">
        <v>1777</v>
      </c>
      <c r="L14385">
        <v>2019</v>
      </c>
      <c r="M14385">
        <v>7</v>
      </c>
    </row>
    <row r="14386" spans="1:13" x14ac:dyDescent="0.25">
      <c r="A14386">
        <v>155823</v>
      </c>
      <c r="B14386" t="s">
        <v>1195</v>
      </c>
      <c r="C14386" t="s">
        <v>14</v>
      </c>
      <c r="D14386" t="s">
        <v>15</v>
      </c>
      <c r="E14386" t="s">
        <v>1106</v>
      </c>
      <c r="F14386" s="1">
        <v>43665.446747685186</v>
      </c>
      <c r="G14386">
        <v>6</v>
      </c>
      <c r="H14386">
        <v>34.36</v>
      </c>
      <c r="I14386">
        <v>206.16</v>
      </c>
      <c r="J14386">
        <v>30</v>
      </c>
      <c r="K14386" t="s">
        <v>1777</v>
      </c>
      <c r="L14386">
        <v>2019</v>
      </c>
      <c r="M14386">
        <v>7</v>
      </c>
    </row>
    <row r="14387" spans="1:13" x14ac:dyDescent="0.25">
      <c r="A14387">
        <v>155823</v>
      </c>
      <c r="B14387" t="s">
        <v>1195</v>
      </c>
      <c r="C14387" t="s">
        <v>14</v>
      </c>
      <c r="D14387" t="s">
        <v>15</v>
      </c>
      <c r="E14387" t="s">
        <v>1106</v>
      </c>
      <c r="F14387" s="1">
        <v>43665.446747685186</v>
      </c>
      <c r="G14387">
        <v>1</v>
      </c>
      <c r="H14387">
        <v>34.36</v>
      </c>
      <c r="I14387">
        <v>34.36</v>
      </c>
      <c r="J14387">
        <v>30</v>
      </c>
      <c r="K14387" t="s">
        <v>1777</v>
      </c>
      <c r="L14387">
        <v>2019</v>
      </c>
      <c r="M14387">
        <v>7</v>
      </c>
    </row>
    <row r="14388" spans="1:13" x14ac:dyDescent="0.25">
      <c r="A14388">
        <v>107981</v>
      </c>
      <c r="B14388" t="s">
        <v>1196</v>
      </c>
      <c r="C14388" t="s">
        <v>14</v>
      </c>
      <c r="D14388" t="s">
        <v>15</v>
      </c>
      <c r="E14388" t="s">
        <v>1106</v>
      </c>
      <c r="F14388" s="1">
        <v>43696.438159722224</v>
      </c>
      <c r="G14388">
        <v>3</v>
      </c>
      <c r="H14388">
        <v>50.64</v>
      </c>
      <c r="I14388">
        <v>151.91999999999999</v>
      </c>
      <c r="J14388">
        <v>30</v>
      </c>
      <c r="K14388" t="s">
        <v>1777</v>
      </c>
      <c r="L14388">
        <v>2019</v>
      </c>
      <c r="M14388">
        <v>8</v>
      </c>
    </row>
    <row r="14389" spans="1:13" x14ac:dyDescent="0.25">
      <c r="A14389">
        <v>107981</v>
      </c>
      <c r="B14389" t="s">
        <v>1196</v>
      </c>
      <c r="C14389" t="s">
        <v>14</v>
      </c>
      <c r="D14389" t="s">
        <v>15</v>
      </c>
      <c r="E14389" t="s">
        <v>1106</v>
      </c>
      <c r="F14389" s="1">
        <v>43735.402754629627</v>
      </c>
      <c r="G14389">
        <v>1</v>
      </c>
      <c r="H14389">
        <v>50.64</v>
      </c>
      <c r="I14389">
        <v>50.64</v>
      </c>
      <c r="J14389">
        <v>30</v>
      </c>
      <c r="K14389" t="s">
        <v>1777</v>
      </c>
      <c r="L14389">
        <v>2019</v>
      </c>
      <c r="M14389">
        <v>9</v>
      </c>
    </row>
    <row r="14390" spans="1:13" x14ac:dyDescent="0.25">
      <c r="A14390">
        <v>107981</v>
      </c>
      <c r="B14390" t="s">
        <v>1196</v>
      </c>
      <c r="C14390" t="s">
        <v>14</v>
      </c>
      <c r="D14390" t="s">
        <v>15</v>
      </c>
      <c r="E14390" t="s">
        <v>1106</v>
      </c>
      <c r="F14390" s="1">
        <v>43735.402754629627</v>
      </c>
      <c r="G14390">
        <v>2</v>
      </c>
      <c r="H14390">
        <v>50.64</v>
      </c>
      <c r="I14390">
        <v>101.28</v>
      </c>
      <c r="J14390">
        <v>30</v>
      </c>
      <c r="K14390" t="s">
        <v>1777</v>
      </c>
      <c r="L14390">
        <v>2019</v>
      </c>
      <c r="M14390">
        <v>9</v>
      </c>
    </row>
    <row r="14391" spans="1:13" x14ac:dyDescent="0.25">
      <c r="A14391">
        <v>107981</v>
      </c>
      <c r="B14391" t="s">
        <v>1196</v>
      </c>
      <c r="C14391" t="s">
        <v>14</v>
      </c>
      <c r="D14391" t="s">
        <v>15</v>
      </c>
      <c r="E14391" t="s">
        <v>1106</v>
      </c>
      <c r="F14391" s="1">
        <v>43735.548472222225</v>
      </c>
      <c r="G14391">
        <v>2</v>
      </c>
      <c r="H14391">
        <v>50.64</v>
      </c>
      <c r="I14391">
        <v>101.28</v>
      </c>
      <c r="J14391">
        <v>30</v>
      </c>
      <c r="K14391" t="s">
        <v>1777</v>
      </c>
      <c r="L14391">
        <v>2019</v>
      </c>
      <c r="M14391">
        <v>9</v>
      </c>
    </row>
    <row r="14392" spans="1:13" x14ac:dyDescent="0.25">
      <c r="A14392">
        <v>107981</v>
      </c>
      <c r="B14392" t="s">
        <v>1196</v>
      </c>
      <c r="C14392" t="s">
        <v>14</v>
      </c>
      <c r="D14392" t="s">
        <v>15</v>
      </c>
      <c r="E14392" t="s">
        <v>1106</v>
      </c>
      <c r="F14392" s="1">
        <v>43735.548472222225</v>
      </c>
      <c r="G14392">
        <v>2</v>
      </c>
      <c r="H14392">
        <v>50.64</v>
      </c>
      <c r="I14392">
        <v>101.28</v>
      </c>
      <c r="J14392">
        <v>30</v>
      </c>
      <c r="K14392" t="s">
        <v>1777</v>
      </c>
      <c r="L14392">
        <v>2019</v>
      </c>
      <c r="M14392">
        <v>9</v>
      </c>
    </row>
    <row r="14393" spans="1:13" x14ac:dyDescent="0.25">
      <c r="A14393">
        <v>155823</v>
      </c>
      <c r="B14393" t="s">
        <v>1195</v>
      </c>
      <c r="C14393" t="s">
        <v>14</v>
      </c>
      <c r="D14393" t="s">
        <v>15</v>
      </c>
      <c r="E14393" t="s">
        <v>1106</v>
      </c>
      <c r="F14393" s="1">
        <v>43748.344363425924</v>
      </c>
      <c r="G14393">
        <v>1</v>
      </c>
      <c r="H14393">
        <v>33.01</v>
      </c>
      <c r="I14393">
        <v>33.01</v>
      </c>
      <c r="J14393">
        <v>30</v>
      </c>
      <c r="K14393" t="s">
        <v>1777</v>
      </c>
      <c r="L14393">
        <v>2019</v>
      </c>
      <c r="M14393">
        <v>10</v>
      </c>
    </row>
    <row r="14394" spans="1:13" x14ac:dyDescent="0.25">
      <c r="A14394">
        <v>155823</v>
      </c>
      <c r="B14394" t="s">
        <v>1195</v>
      </c>
      <c r="C14394" t="s">
        <v>14</v>
      </c>
      <c r="D14394" t="s">
        <v>15</v>
      </c>
      <c r="E14394" t="s">
        <v>1106</v>
      </c>
      <c r="F14394" s="1">
        <v>43748.41783564815</v>
      </c>
      <c r="G14394">
        <v>2</v>
      </c>
      <c r="H14394">
        <v>33.01</v>
      </c>
      <c r="I14394">
        <v>66.02</v>
      </c>
      <c r="J14394">
        <v>30</v>
      </c>
      <c r="K14394" t="s">
        <v>1777</v>
      </c>
      <c r="L14394">
        <v>2019</v>
      </c>
      <c r="M14394">
        <v>10</v>
      </c>
    </row>
    <row r="14395" spans="1:13" x14ac:dyDescent="0.25">
      <c r="A14395">
        <v>155823</v>
      </c>
      <c r="B14395" t="s">
        <v>1195</v>
      </c>
      <c r="C14395" t="s">
        <v>14</v>
      </c>
      <c r="D14395" t="s">
        <v>15</v>
      </c>
      <c r="E14395" t="s">
        <v>1106</v>
      </c>
      <c r="F14395" s="1">
        <v>43749.373865740738</v>
      </c>
      <c r="G14395">
        <v>2</v>
      </c>
      <c r="H14395">
        <v>33.01</v>
      </c>
      <c r="I14395">
        <v>66.02</v>
      </c>
      <c r="J14395">
        <v>30</v>
      </c>
      <c r="K14395" t="s">
        <v>1777</v>
      </c>
      <c r="L14395">
        <v>2019</v>
      </c>
      <c r="M14395">
        <v>10</v>
      </c>
    </row>
    <row r="14396" spans="1:13" x14ac:dyDescent="0.25">
      <c r="A14396">
        <v>155823</v>
      </c>
      <c r="B14396" t="s">
        <v>1195</v>
      </c>
      <c r="C14396" t="s">
        <v>14</v>
      </c>
      <c r="D14396" t="s">
        <v>15</v>
      </c>
      <c r="E14396" t="s">
        <v>1106</v>
      </c>
      <c r="F14396" s="1">
        <v>43749.389166666668</v>
      </c>
      <c r="G14396">
        <v>10</v>
      </c>
      <c r="H14396">
        <v>33.01</v>
      </c>
      <c r="I14396">
        <v>330.11</v>
      </c>
      <c r="J14396">
        <v>30</v>
      </c>
      <c r="K14396" t="s">
        <v>1777</v>
      </c>
      <c r="L14396">
        <v>2019</v>
      </c>
      <c r="M14396">
        <v>10</v>
      </c>
    </row>
    <row r="14397" spans="1:13" x14ac:dyDescent="0.25">
      <c r="A14397">
        <v>155824</v>
      </c>
      <c r="B14397" t="s">
        <v>1197</v>
      </c>
      <c r="C14397" t="s">
        <v>14</v>
      </c>
      <c r="D14397" t="s">
        <v>15</v>
      </c>
      <c r="E14397" t="s">
        <v>1106</v>
      </c>
      <c r="F14397" s="1">
        <v>43749.389166666668</v>
      </c>
      <c r="G14397">
        <v>2</v>
      </c>
      <c r="H14397">
        <v>50.64</v>
      </c>
      <c r="I14397">
        <v>101.28</v>
      </c>
      <c r="J14397">
        <v>30</v>
      </c>
      <c r="K14397" t="s">
        <v>1777</v>
      </c>
      <c r="L14397">
        <v>2019</v>
      </c>
      <c r="M14397">
        <v>10</v>
      </c>
    </row>
    <row r="14398" spans="1:13" x14ac:dyDescent="0.25">
      <c r="A14398">
        <v>155823</v>
      </c>
      <c r="B14398" t="s">
        <v>1195</v>
      </c>
      <c r="C14398" t="s">
        <v>14</v>
      </c>
      <c r="D14398" t="s">
        <v>15</v>
      </c>
      <c r="E14398" t="s">
        <v>1106</v>
      </c>
      <c r="F14398" s="1">
        <v>43752.440162037034</v>
      </c>
      <c r="G14398">
        <v>1</v>
      </c>
      <c r="H14398">
        <v>33.01</v>
      </c>
      <c r="I14398">
        <v>33.01</v>
      </c>
      <c r="J14398">
        <v>30</v>
      </c>
      <c r="K14398" t="s">
        <v>1777</v>
      </c>
      <c r="L14398">
        <v>2019</v>
      </c>
      <c r="M14398">
        <v>10</v>
      </c>
    </row>
    <row r="14399" spans="1:13" x14ac:dyDescent="0.25">
      <c r="A14399">
        <v>155823</v>
      </c>
      <c r="B14399" t="s">
        <v>1195</v>
      </c>
      <c r="C14399" t="s">
        <v>14</v>
      </c>
      <c r="D14399" t="s">
        <v>15</v>
      </c>
      <c r="E14399" t="s">
        <v>1106</v>
      </c>
      <c r="F14399" s="1">
        <v>43753.433518518519</v>
      </c>
      <c r="G14399">
        <v>1</v>
      </c>
      <c r="H14399">
        <v>33.01</v>
      </c>
      <c r="I14399">
        <v>33.01</v>
      </c>
      <c r="J14399">
        <v>30</v>
      </c>
      <c r="K14399" t="s">
        <v>1777</v>
      </c>
      <c r="L14399">
        <v>2019</v>
      </c>
      <c r="M14399">
        <v>10</v>
      </c>
    </row>
    <row r="14400" spans="1:13" x14ac:dyDescent="0.25">
      <c r="A14400">
        <v>155823</v>
      </c>
      <c r="B14400" t="s">
        <v>1195</v>
      </c>
      <c r="C14400" t="s">
        <v>14</v>
      </c>
      <c r="D14400" t="s">
        <v>15</v>
      </c>
      <c r="E14400" t="s">
        <v>1106</v>
      </c>
      <c r="F14400" s="1">
        <v>43762.531863425924</v>
      </c>
      <c r="G14400">
        <v>12</v>
      </c>
      <c r="H14400">
        <v>33.01</v>
      </c>
      <c r="I14400">
        <v>396.13</v>
      </c>
      <c r="J14400">
        <v>30</v>
      </c>
      <c r="K14400" t="s">
        <v>1777</v>
      </c>
      <c r="L14400">
        <v>2019</v>
      </c>
      <c r="M14400">
        <v>10</v>
      </c>
    </row>
    <row r="14401" spans="1:13" x14ac:dyDescent="0.25">
      <c r="A14401">
        <v>155823</v>
      </c>
      <c r="B14401" t="s">
        <v>1195</v>
      </c>
      <c r="C14401" t="s">
        <v>14</v>
      </c>
      <c r="D14401" t="s">
        <v>15</v>
      </c>
      <c r="E14401" t="s">
        <v>1106</v>
      </c>
      <c r="F14401" s="1">
        <v>43770.470497685186</v>
      </c>
      <c r="G14401">
        <v>10</v>
      </c>
      <c r="H14401">
        <v>33.01</v>
      </c>
      <c r="I14401">
        <v>330.11</v>
      </c>
      <c r="J14401">
        <v>30</v>
      </c>
      <c r="K14401" t="s">
        <v>1777</v>
      </c>
      <c r="L14401">
        <v>2019</v>
      </c>
      <c r="M14401">
        <v>11</v>
      </c>
    </row>
    <row r="14402" spans="1:13" x14ac:dyDescent="0.25">
      <c r="A14402">
        <v>155824</v>
      </c>
      <c r="B14402" t="s">
        <v>1197</v>
      </c>
      <c r="C14402" t="s">
        <v>14</v>
      </c>
      <c r="D14402" t="s">
        <v>15</v>
      </c>
      <c r="E14402" t="s">
        <v>1106</v>
      </c>
      <c r="F14402" s="1">
        <v>43777.459664351853</v>
      </c>
      <c r="G14402">
        <v>1</v>
      </c>
      <c r="H14402">
        <v>50.64</v>
      </c>
      <c r="I14402">
        <v>50.64</v>
      </c>
      <c r="J14402">
        <v>30</v>
      </c>
      <c r="K14402" t="s">
        <v>1777</v>
      </c>
      <c r="L14402">
        <v>2019</v>
      </c>
      <c r="M14402">
        <v>11</v>
      </c>
    </row>
    <row r="14403" spans="1:13" x14ac:dyDescent="0.25">
      <c r="A14403">
        <v>155824</v>
      </c>
      <c r="B14403" t="s">
        <v>1197</v>
      </c>
      <c r="C14403" t="s">
        <v>14</v>
      </c>
      <c r="D14403" t="s">
        <v>15</v>
      </c>
      <c r="E14403" t="s">
        <v>1106</v>
      </c>
      <c r="F14403" s="1">
        <v>43777.459664351853</v>
      </c>
      <c r="G14403">
        <v>1</v>
      </c>
      <c r="H14403">
        <v>50.64</v>
      </c>
      <c r="I14403">
        <v>50.64</v>
      </c>
      <c r="J14403">
        <v>30</v>
      </c>
      <c r="K14403" t="s">
        <v>1777</v>
      </c>
      <c r="L14403">
        <v>2019</v>
      </c>
      <c r="M14403">
        <v>11</v>
      </c>
    </row>
    <row r="14404" spans="1:13" x14ac:dyDescent="0.25">
      <c r="A14404">
        <v>107981</v>
      </c>
      <c r="B14404" t="s">
        <v>1196</v>
      </c>
      <c r="C14404" t="s">
        <v>14</v>
      </c>
      <c r="D14404" t="s">
        <v>15</v>
      </c>
      <c r="E14404" t="s">
        <v>1106</v>
      </c>
      <c r="F14404" s="1">
        <v>43777.459664351853</v>
      </c>
      <c r="G14404">
        <v>1</v>
      </c>
      <c r="H14404">
        <v>50.64</v>
      </c>
      <c r="I14404">
        <v>50.64</v>
      </c>
      <c r="J14404">
        <v>30</v>
      </c>
      <c r="K14404" t="s">
        <v>1777</v>
      </c>
      <c r="L14404">
        <v>2019</v>
      </c>
      <c r="M14404">
        <v>11</v>
      </c>
    </row>
    <row r="14405" spans="1:13" x14ac:dyDescent="0.25">
      <c r="A14405">
        <v>107981</v>
      </c>
      <c r="B14405" t="s">
        <v>1196</v>
      </c>
      <c r="C14405" t="s">
        <v>14</v>
      </c>
      <c r="D14405" t="s">
        <v>15</v>
      </c>
      <c r="E14405" t="s">
        <v>1106</v>
      </c>
      <c r="F14405" s="1">
        <v>43777.459664351853</v>
      </c>
      <c r="G14405">
        <v>1</v>
      </c>
      <c r="H14405">
        <v>50.64</v>
      </c>
      <c r="I14405">
        <v>50.64</v>
      </c>
      <c r="J14405">
        <v>30</v>
      </c>
      <c r="K14405" t="s">
        <v>1777</v>
      </c>
      <c r="L14405">
        <v>2019</v>
      </c>
      <c r="M14405">
        <v>11</v>
      </c>
    </row>
    <row r="14406" spans="1:13" x14ac:dyDescent="0.25">
      <c r="A14406">
        <v>107981</v>
      </c>
      <c r="B14406" t="s">
        <v>1196</v>
      </c>
      <c r="C14406" t="s">
        <v>14</v>
      </c>
      <c r="D14406" t="s">
        <v>15</v>
      </c>
      <c r="E14406" t="s">
        <v>1106</v>
      </c>
      <c r="F14406" s="1">
        <v>43784.490115740744</v>
      </c>
      <c r="G14406">
        <v>2</v>
      </c>
      <c r="H14406">
        <v>50.64</v>
      </c>
      <c r="I14406">
        <v>101.28</v>
      </c>
      <c r="J14406">
        <v>30</v>
      </c>
      <c r="K14406" t="s">
        <v>1777</v>
      </c>
      <c r="L14406">
        <v>2019</v>
      </c>
      <c r="M14406">
        <v>11</v>
      </c>
    </row>
    <row r="14407" spans="1:13" x14ac:dyDescent="0.25">
      <c r="A14407">
        <v>107981</v>
      </c>
      <c r="B14407" t="s">
        <v>1196</v>
      </c>
      <c r="C14407" t="s">
        <v>14</v>
      </c>
      <c r="D14407" t="s">
        <v>15</v>
      </c>
      <c r="E14407" t="s">
        <v>1106</v>
      </c>
      <c r="F14407" s="1">
        <v>43784.490115740744</v>
      </c>
      <c r="G14407">
        <v>1</v>
      </c>
      <c r="H14407">
        <v>50.64</v>
      </c>
      <c r="I14407">
        <v>50.64</v>
      </c>
      <c r="J14407">
        <v>30</v>
      </c>
      <c r="K14407" t="s">
        <v>1777</v>
      </c>
      <c r="L14407">
        <v>2019</v>
      </c>
      <c r="M14407">
        <v>11</v>
      </c>
    </row>
    <row r="14408" spans="1:13" x14ac:dyDescent="0.25">
      <c r="A14408">
        <v>155824</v>
      </c>
      <c r="B14408" t="s">
        <v>1197</v>
      </c>
      <c r="C14408" t="s">
        <v>14</v>
      </c>
      <c r="D14408" t="s">
        <v>15</v>
      </c>
      <c r="E14408" t="s">
        <v>1106</v>
      </c>
      <c r="F14408" s="1">
        <v>43784.490115740744</v>
      </c>
      <c r="G14408">
        <v>1</v>
      </c>
      <c r="H14408">
        <v>50.64</v>
      </c>
      <c r="I14408">
        <v>50.64</v>
      </c>
      <c r="J14408">
        <v>30</v>
      </c>
      <c r="K14408" t="s">
        <v>1777</v>
      </c>
      <c r="L14408">
        <v>2019</v>
      </c>
      <c r="M14408">
        <v>11</v>
      </c>
    </row>
    <row r="14409" spans="1:13" x14ac:dyDescent="0.25">
      <c r="A14409">
        <v>155824</v>
      </c>
      <c r="B14409" t="s">
        <v>1197</v>
      </c>
      <c r="C14409" t="s">
        <v>14</v>
      </c>
      <c r="D14409" t="s">
        <v>15</v>
      </c>
      <c r="E14409" t="s">
        <v>1106</v>
      </c>
      <c r="F14409" s="1">
        <v>43784.490115740744</v>
      </c>
      <c r="G14409">
        <v>1</v>
      </c>
      <c r="H14409">
        <v>50.64</v>
      </c>
      <c r="I14409">
        <v>50.64</v>
      </c>
      <c r="J14409">
        <v>30</v>
      </c>
      <c r="K14409" t="s">
        <v>1777</v>
      </c>
      <c r="L14409">
        <v>2019</v>
      </c>
      <c r="M14409">
        <v>11</v>
      </c>
    </row>
    <row r="14410" spans="1:13" x14ac:dyDescent="0.25">
      <c r="A14410">
        <v>155824</v>
      </c>
      <c r="B14410" t="s">
        <v>1197</v>
      </c>
      <c r="C14410" t="s">
        <v>14</v>
      </c>
      <c r="D14410" t="s">
        <v>15</v>
      </c>
      <c r="E14410" t="s">
        <v>1106</v>
      </c>
      <c r="F14410" s="1">
        <v>43784.490115740744</v>
      </c>
      <c r="G14410">
        <v>1</v>
      </c>
      <c r="H14410">
        <v>50.64</v>
      </c>
      <c r="I14410">
        <v>50.64</v>
      </c>
      <c r="J14410">
        <v>30</v>
      </c>
      <c r="K14410" t="s">
        <v>1777</v>
      </c>
      <c r="L14410">
        <v>2019</v>
      </c>
      <c r="M14410">
        <v>11</v>
      </c>
    </row>
    <row r="14411" spans="1:13" x14ac:dyDescent="0.25">
      <c r="A14411">
        <v>107981</v>
      </c>
      <c r="B14411" t="s">
        <v>1196</v>
      </c>
      <c r="C14411" t="s">
        <v>14</v>
      </c>
      <c r="D14411" t="s">
        <v>15</v>
      </c>
      <c r="E14411" t="s">
        <v>1106</v>
      </c>
      <c r="F14411" s="1">
        <v>43791.584479166668</v>
      </c>
      <c r="G14411">
        <v>3</v>
      </c>
      <c r="H14411">
        <v>50.64</v>
      </c>
      <c r="I14411">
        <v>151.91999999999999</v>
      </c>
      <c r="J14411">
        <v>30</v>
      </c>
      <c r="K14411" t="s">
        <v>1777</v>
      </c>
      <c r="L14411">
        <v>2019</v>
      </c>
      <c r="M14411">
        <v>11</v>
      </c>
    </row>
    <row r="14412" spans="1:13" x14ac:dyDescent="0.25">
      <c r="A14412">
        <v>107981</v>
      </c>
      <c r="B14412" t="s">
        <v>1196</v>
      </c>
      <c r="C14412" t="s">
        <v>14</v>
      </c>
      <c r="D14412" t="s">
        <v>15</v>
      </c>
      <c r="E14412" t="s">
        <v>1106</v>
      </c>
      <c r="F14412" s="1">
        <v>43812.472916666666</v>
      </c>
      <c r="G14412">
        <v>4</v>
      </c>
      <c r="H14412">
        <v>50.64</v>
      </c>
      <c r="I14412">
        <v>202.56</v>
      </c>
      <c r="J14412">
        <v>30</v>
      </c>
      <c r="K14412" t="s">
        <v>1777</v>
      </c>
      <c r="L14412">
        <v>2019</v>
      </c>
      <c r="M14412">
        <v>12</v>
      </c>
    </row>
    <row r="14413" spans="1:13" x14ac:dyDescent="0.25">
      <c r="A14413">
        <v>155823</v>
      </c>
      <c r="B14413" t="s">
        <v>1195</v>
      </c>
      <c r="C14413" t="s">
        <v>14</v>
      </c>
      <c r="D14413" t="s">
        <v>15</v>
      </c>
      <c r="E14413" t="s">
        <v>1106</v>
      </c>
      <c r="F14413" s="1">
        <v>43817.478796296295</v>
      </c>
      <c r="G14413">
        <v>6</v>
      </c>
      <c r="H14413">
        <v>33.01</v>
      </c>
      <c r="I14413">
        <v>198.07</v>
      </c>
      <c r="J14413">
        <v>30</v>
      </c>
      <c r="K14413" t="s">
        <v>1777</v>
      </c>
      <c r="L14413">
        <v>2019</v>
      </c>
      <c r="M14413">
        <v>12</v>
      </c>
    </row>
    <row r="14414" spans="1:13" x14ac:dyDescent="0.25">
      <c r="A14414">
        <v>155823</v>
      </c>
      <c r="B14414" t="s">
        <v>1195</v>
      </c>
      <c r="C14414" t="s">
        <v>14</v>
      </c>
      <c r="D14414" t="s">
        <v>15</v>
      </c>
      <c r="E14414" t="s">
        <v>1106</v>
      </c>
      <c r="F14414" s="1">
        <v>43822.420717592591</v>
      </c>
      <c r="G14414">
        <v>6</v>
      </c>
      <c r="H14414">
        <v>33.01</v>
      </c>
      <c r="I14414">
        <v>198.07</v>
      </c>
      <c r="J14414">
        <v>30</v>
      </c>
      <c r="K14414" t="s">
        <v>1777</v>
      </c>
      <c r="L14414">
        <v>2019</v>
      </c>
      <c r="M14414">
        <v>12</v>
      </c>
    </row>
    <row r="14415" spans="1:13" x14ac:dyDescent="0.25">
      <c r="A14415">
        <v>155823</v>
      </c>
      <c r="B14415" t="s">
        <v>1195</v>
      </c>
      <c r="C14415" t="s">
        <v>14</v>
      </c>
      <c r="D14415" t="s">
        <v>15</v>
      </c>
      <c r="E14415" t="s">
        <v>1106</v>
      </c>
      <c r="F14415" s="1">
        <v>43822.542650462965</v>
      </c>
      <c r="G14415">
        <v>10</v>
      </c>
      <c r="H14415">
        <v>33.01</v>
      </c>
      <c r="I14415">
        <v>330.11</v>
      </c>
      <c r="J14415">
        <v>30</v>
      </c>
      <c r="K14415" t="s">
        <v>1777</v>
      </c>
      <c r="L14415">
        <v>2019</v>
      </c>
      <c r="M14415">
        <v>12</v>
      </c>
    </row>
    <row r="14416" spans="1:13" x14ac:dyDescent="0.25">
      <c r="A14416">
        <v>126762</v>
      </c>
      <c r="B14416" t="s">
        <v>1983</v>
      </c>
      <c r="C14416" t="s">
        <v>14</v>
      </c>
      <c r="D14416" t="s">
        <v>15</v>
      </c>
      <c r="E14416" t="s">
        <v>1984</v>
      </c>
      <c r="F14416" s="1">
        <v>43250.396562499998</v>
      </c>
      <c r="G14416">
        <v>1</v>
      </c>
      <c r="H14416">
        <v>671.45</v>
      </c>
      <c r="I14416">
        <v>671.45</v>
      </c>
      <c r="J14416">
        <v>30</v>
      </c>
      <c r="K14416" t="s">
        <v>1777</v>
      </c>
      <c r="L14416">
        <v>2018</v>
      </c>
      <c r="M14416">
        <v>5</v>
      </c>
    </row>
    <row r="14417" spans="1:13" x14ac:dyDescent="0.25">
      <c r="A14417">
        <v>126762</v>
      </c>
      <c r="B14417" t="s">
        <v>1983</v>
      </c>
      <c r="C14417" t="s">
        <v>14</v>
      </c>
      <c r="D14417" t="s">
        <v>15</v>
      </c>
      <c r="E14417" t="s">
        <v>1984</v>
      </c>
      <c r="F14417" s="1">
        <v>43802.492615740739</v>
      </c>
      <c r="G14417">
        <v>1</v>
      </c>
      <c r="H14417">
        <v>670.86</v>
      </c>
      <c r="I14417">
        <v>670.86</v>
      </c>
      <c r="J14417">
        <v>30</v>
      </c>
      <c r="K14417" t="s">
        <v>1777</v>
      </c>
      <c r="L14417">
        <v>2019</v>
      </c>
      <c r="M14417">
        <v>12</v>
      </c>
    </row>
    <row r="14418" spans="1:13" x14ac:dyDescent="0.25">
      <c r="A14418">
        <v>126769</v>
      </c>
      <c r="B14418" t="s">
        <v>1985</v>
      </c>
      <c r="C14418" t="s">
        <v>14</v>
      </c>
      <c r="D14418" t="s">
        <v>15</v>
      </c>
      <c r="E14418" t="s">
        <v>614</v>
      </c>
      <c r="F14418" s="1">
        <v>43378.408599537041</v>
      </c>
      <c r="G14418">
        <v>1</v>
      </c>
      <c r="H14418">
        <v>275.48</v>
      </c>
      <c r="I14418">
        <v>275.48</v>
      </c>
      <c r="J14418">
        <v>30</v>
      </c>
      <c r="K14418" t="s">
        <v>1777</v>
      </c>
      <c r="L14418">
        <v>2018</v>
      </c>
      <c r="M14418">
        <v>10</v>
      </c>
    </row>
    <row r="14419" spans="1:13" x14ac:dyDescent="0.25">
      <c r="A14419">
        <v>126782</v>
      </c>
      <c r="B14419" t="s">
        <v>1202</v>
      </c>
      <c r="C14419" t="s">
        <v>14</v>
      </c>
      <c r="D14419" t="s">
        <v>15</v>
      </c>
      <c r="E14419" t="s">
        <v>614</v>
      </c>
      <c r="F14419" s="1">
        <v>43385.591284722221</v>
      </c>
      <c r="G14419">
        <v>1</v>
      </c>
      <c r="H14419">
        <v>250.6</v>
      </c>
      <c r="I14419">
        <v>250.6</v>
      </c>
      <c r="J14419">
        <v>30</v>
      </c>
      <c r="K14419" t="s">
        <v>1777</v>
      </c>
      <c r="L14419">
        <v>2018</v>
      </c>
      <c r="M14419">
        <v>10</v>
      </c>
    </row>
    <row r="14420" spans="1:13" x14ac:dyDescent="0.25">
      <c r="A14420">
        <v>126782</v>
      </c>
      <c r="B14420" t="s">
        <v>1202</v>
      </c>
      <c r="C14420" t="s">
        <v>14</v>
      </c>
      <c r="D14420" t="s">
        <v>15</v>
      </c>
      <c r="E14420" t="s">
        <v>614</v>
      </c>
      <c r="F14420" s="1">
        <v>43418.410798611112</v>
      </c>
      <c r="G14420">
        <v>1</v>
      </c>
      <c r="H14420">
        <v>250.6</v>
      </c>
      <c r="I14420">
        <v>250.6</v>
      </c>
      <c r="J14420">
        <v>30</v>
      </c>
      <c r="K14420" t="s">
        <v>1777</v>
      </c>
      <c r="L14420">
        <v>2018</v>
      </c>
      <c r="M14420">
        <v>11</v>
      </c>
    </row>
    <row r="14421" spans="1:13" x14ac:dyDescent="0.25">
      <c r="A14421">
        <v>126786</v>
      </c>
      <c r="B14421" t="s">
        <v>1203</v>
      </c>
      <c r="C14421" t="s">
        <v>14</v>
      </c>
      <c r="D14421" t="s">
        <v>15</v>
      </c>
      <c r="E14421" t="s">
        <v>1204</v>
      </c>
      <c r="F14421" s="1">
        <v>43805.435995370368</v>
      </c>
      <c r="G14421">
        <v>1</v>
      </c>
      <c r="H14421">
        <v>406.41</v>
      </c>
      <c r="I14421">
        <v>406.41</v>
      </c>
      <c r="J14421">
        <v>30</v>
      </c>
      <c r="K14421" t="s">
        <v>1777</v>
      </c>
      <c r="L14421">
        <v>2019</v>
      </c>
      <c r="M14421">
        <v>12</v>
      </c>
    </row>
    <row r="14422" spans="1:13" x14ac:dyDescent="0.25">
      <c r="A14422">
        <v>26794</v>
      </c>
      <c r="B14422" t="s">
        <v>1205</v>
      </c>
      <c r="C14422" t="s">
        <v>14</v>
      </c>
      <c r="D14422" t="s">
        <v>15</v>
      </c>
      <c r="E14422" t="s">
        <v>1204</v>
      </c>
      <c r="F14422" s="1">
        <v>43290.422500000001</v>
      </c>
      <c r="G14422">
        <v>1</v>
      </c>
      <c r="H14422">
        <v>712.04</v>
      </c>
      <c r="I14422">
        <v>712.04</v>
      </c>
      <c r="J14422">
        <v>30</v>
      </c>
      <c r="K14422" t="s">
        <v>1777</v>
      </c>
      <c r="L14422">
        <v>2018</v>
      </c>
      <c r="M14422">
        <v>7</v>
      </c>
    </row>
    <row r="14423" spans="1:13" x14ac:dyDescent="0.25">
      <c r="A14423">
        <v>26794</v>
      </c>
      <c r="B14423" t="s">
        <v>1205</v>
      </c>
      <c r="C14423" t="s">
        <v>14</v>
      </c>
      <c r="D14423" t="s">
        <v>15</v>
      </c>
      <c r="E14423" t="s">
        <v>1204</v>
      </c>
      <c r="F14423" s="1">
        <v>43545.37976851852</v>
      </c>
      <c r="G14423">
        <v>1</v>
      </c>
      <c r="H14423">
        <v>712.04</v>
      </c>
      <c r="I14423">
        <v>712.04</v>
      </c>
      <c r="J14423">
        <v>30</v>
      </c>
      <c r="K14423" t="s">
        <v>1777</v>
      </c>
      <c r="L14423">
        <v>2019</v>
      </c>
      <c r="M14423">
        <v>3</v>
      </c>
    </row>
    <row r="14424" spans="1:13" x14ac:dyDescent="0.25">
      <c r="A14424">
        <v>26794</v>
      </c>
      <c r="B14424" t="s">
        <v>1205</v>
      </c>
      <c r="C14424" t="s">
        <v>14</v>
      </c>
      <c r="D14424" t="s">
        <v>15</v>
      </c>
      <c r="E14424" t="s">
        <v>1204</v>
      </c>
      <c r="F14424" s="1">
        <v>43728.545590277776</v>
      </c>
      <c r="G14424">
        <v>1</v>
      </c>
      <c r="H14424">
        <v>711.41</v>
      </c>
      <c r="I14424">
        <v>711.41</v>
      </c>
      <c r="J14424">
        <v>30</v>
      </c>
      <c r="K14424" t="s">
        <v>1777</v>
      </c>
      <c r="L14424">
        <v>2019</v>
      </c>
      <c r="M14424">
        <v>9</v>
      </c>
    </row>
    <row r="14425" spans="1:13" x14ac:dyDescent="0.25">
      <c r="A14425">
        <v>126789</v>
      </c>
      <c r="B14425" t="s">
        <v>1206</v>
      </c>
      <c r="C14425" t="s">
        <v>14</v>
      </c>
      <c r="D14425" t="s">
        <v>15</v>
      </c>
      <c r="E14425" t="s">
        <v>1204</v>
      </c>
      <c r="F14425" s="1">
        <v>43154.305497685185</v>
      </c>
      <c r="G14425">
        <v>1</v>
      </c>
      <c r="H14425">
        <v>671.45</v>
      </c>
      <c r="I14425">
        <v>671.45</v>
      </c>
      <c r="J14425">
        <v>30</v>
      </c>
      <c r="K14425" t="s">
        <v>1777</v>
      </c>
      <c r="L14425">
        <v>2018</v>
      </c>
      <c r="M14425">
        <v>2</v>
      </c>
    </row>
    <row r="14426" spans="1:13" x14ac:dyDescent="0.25">
      <c r="A14426">
        <v>217112</v>
      </c>
      <c r="B14426" t="s">
        <v>1208</v>
      </c>
      <c r="C14426" t="s">
        <v>392</v>
      </c>
      <c r="D14426" t="s">
        <v>15</v>
      </c>
      <c r="E14426" t="s">
        <v>394</v>
      </c>
      <c r="F14426" s="1">
        <v>43538.51284722222</v>
      </c>
      <c r="G14426">
        <v>1</v>
      </c>
      <c r="H14426">
        <v>167.26</v>
      </c>
      <c r="I14426">
        <v>167.26</v>
      </c>
      <c r="J14426">
        <v>30</v>
      </c>
      <c r="K14426" t="s">
        <v>1777</v>
      </c>
      <c r="L14426">
        <v>2019</v>
      </c>
      <c r="M14426">
        <v>3</v>
      </c>
    </row>
    <row r="14427" spans="1:13" x14ac:dyDescent="0.25">
      <c r="A14427">
        <v>217112</v>
      </c>
      <c r="B14427" t="s">
        <v>1208</v>
      </c>
      <c r="C14427" t="s">
        <v>392</v>
      </c>
      <c r="D14427" t="s">
        <v>15</v>
      </c>
      <c r="E14427" t="s">
        <v>394</v>
      </c>
      <c r="F14427" s="1">
        <v>43581.520474537036</v>
      </c>
      <c r="G14427">
        <v>1</v>
      </c>
      <c r="H14427">
        <v>169.56</v>
      </c>
      <c r="I14427">
        <v>169.56</v>
      </c>
      <c r="J14427">
        <v>30</v>
      </c>
      <c r="K14427" t="s">
        <v>1777</v>
      </c>
      <c r="L14427">
        <v>2019</v>
      </c>
      <c r="M14427">
        <v>4</v>
      </c>
    </row>
    <row r="14428" spans="1:13" x14ac:dyDescent="0.25">
      <c r="A14428">
        <v>33855</v>
      </c>
      <c r="B14428" t="s">
        <v>1211</v>
      </c>
      <c r="C14428" t="s">
        <v>392</v>
      </c>
      <c r="D14428" t="s">
        <v>393</v>
      </c>
      <c r="E14428" t="s">
        <v>394</v>
      </c>
      <c r="F14428" s="1">
        <v>43116.58011574074</v>
      </c>
      <c r="G14428">
        <v>3</v>
      </c>
      <c r="H14428">
        <v>179.26</v>
      </c>
      <c r="I14428">
        <v>537.78</v>
      </c>
      <c r="J14428">
        <v>30</v>
      </c>
      <c r="K14428" t="s">
        <v>1777</v>
      </c>
      <c r="L14428">
        <v>2018</v>
      </c>
      <c r="M14428">
        <v>1</v>
      </c>
    </row>
    <row r="14429" spans="1:13" x14ac:dyDescent="0.25">
      <c r="A14429">
        <v>33855</v>
      </c>
      <c r="B14429" t="s">
        <v>1211</v>
      </c>
      <c r="C14429" t="s">
        <v>392</v>
      </c>
      <c r="D14429" t="s">
        <v>393</v>
      </c>
      <c r="E14429" t="s">
        <v>394</v>
      </c>
      <c r="F14429" s="1">
        <v>43119.427754629629</v>
      </c>
      <c r="G14429">
        <v>1</v>
      </c>
      <c r="H14429">
        <v>179.26</v>
      </c>
      <c r="I14429">
        <v>179.26</v>
      </c>
      <c r="J14429">
        <v>30</v>
      </c>
      <c r="K14429" t="s">
        <v>1777</v>
      </c>
      <c r="L14429">
        <v>2018</v>
      </c>
      <c r="M14429">
        <v>1</v>
      </c>
    </row>
    <row r="14430" spans="1:13" x14ac:dyDescent="0.25">
      <c r="A14430">
        <v>33855</v>
      </c>
      <c r="B14430" t="s">
        <v>1211</v>
      </c>
      <c r="C14430" t="s">
        <v>392</v>
      </c>
      <c r="D14430" t="s">
        <v>393</v>
      </c>
      <c r="E14430" t="s">
        <v>394</v>
      </c>
      <c r="F14430" s="1">
        <v>43119.427754629629</v>
      </c>
      <c r="G14430">
        <v>4</v>
      </c>
      <c r="H14430">
        <v>179.26</v>
      </c>
      <c r="I14430">
        <v>717.04</v>
      </c>
      <c r="J14430">
        <v>30</v>
      </c>
      <c r="K14430" t="s">
        <v>1777</v>
      </c>
      <c r="L14430">
        <v>2018</v>
      </c>
      <c r="M14430">
        <v>1</v>
      </c>
    </row>
    <row r="14431" spans="1:13" x14ac:dyDescent="0.25">
      <c r="A14431">
        <v>33855</v>
      </c>
      <c r="B14431" t="s">
        <v>1211</v>
      </c>
      <c r="C14431" t="s">
        <v>392</v>
      </c>
      <c r="D14431" t="s">
        <v>393</v>
      </c>
      <c r="E14431" t="s">
        <v>394</v>
      </c>
      <c r="F14431" s="1">
        <v>43119.596631944441</v>
      </c>
      <c r="G14431">
        <v>5</v>
      </c>
      <c r="H14431">
        <v>179.26</v>
      </c>
      <c r="I14431">
        <v>896.3</v>
      </c>
      <c r="J14431">
        <v>30</v>
      </c>
      <c r="K14431" t="s">
        <v>1777</v>
      </c>
      <c r="L14431">
        <v>2018</v>
      </c>
      <c r="M14431">
        <v>1</v>
      </c>
    </row>
    <row r="14432" spans="1:13" x14ac:dyDescent="0.25">
      <c r="A14432">
        <v>33855</v>
      </c>
      <c r="B14432" t="s">
        <v>1211</v>
      </c>
      <c r="C14432" t="s">
        <v>392</v>
      </c>
      <c r="D14432" t="s">
        <v>393</v>
      </c>
      <c r="E14432" t="s">
        <v>394</v>
      </c>
      <c r="F14432" s="1">
        <v>43122.571828703702</v>
      </c>
      <c r="G14432">
        <v>2</v>
      </c>
      <c r="H14432">
        <v>179.26</v>
      </c>
      <c r="I14432">
        <v>358.52</v>
      </c>
      <c r="J14432">
        <v>30</v>
      </c>
      <c r="K14432" t="s">
        <v>1777</v>
      </c>
      <c r="L14432">
        <v>2018</v>
      </c>
      <c r="M14432">
        <v>1</v>
      </c>
    </row>
    <row r="14433" spans="1:13" x14ac:dyDescent="0.25">
      <c r="A14433">
        <v>33855</v>
      </c>
      <c r="B14433" t="s">
        <v>1211</v>
      </c>
      <c r="C14433" t="s">
        <v>392</v>
      </c>
      <c r="D14433" t="s">
        <v>393</v>
      </c>
      <c r="E14433" t="s">
        <v>394</v>
      </c>
      <c r="F14433" s="1">
        <v>43138.542743055557</v>
      </c>
      <c r="G14433">
        <v>3</v>
      </c>
      <c r="H14433">
        <v>179.26</v>
      </c>
      <c r="I14433">
        <v>537.78</v>
      </c>
      <c r="J14433">
        <v>30</v>
      </c>
      <c r="K14433" t="s">
        <v>1777</v>
      </c>
      <c r="L14433">
        <v>2018</v>
      </c>
      <c r="M14433">
        <v>2</v>
      </c>
    </row>
    <row r="14434" spans="1:13" x14ac:dyDescent="0.25">
      <c r="A14434">
        <v>33855</v>
      </c>
      <c r="B14434" t="s">
        <v>1211</v>
      </c>
      <c r="C14434" t="s">
        <v>392</v>
      </c>
      <c r="D14434" t="s">
        <v>393</v>
      </c>
      <c r="E14434" t="s">
        <v>394</v>
      </c>
      <c r="F14434" s="1">
        <v>43140.538055555553</v>
      </c>
      <c r="G14434">
        <v>1</v>
      </c>
      <c r="H14434">
        <v>179.26</v>
      </c>
      <c r="I14434">
        <v>179.26</v>
      </c>
      <c r="J14434">
        <v>30</v>
      </c>
      <c r="K14434" t="s">
        <v>1777</v>
      </c>
      <c r="L14434">
        <v>2018</v>
      </c>
      <c r="M14434">
        <v>2</v>
      </c>
    </row>
    <row r="14435" spans="1:13" x14ac:dyDescent="0.25">
      <c r="A14435">
        <v>33855</v>
      </c>
      <c r="B14435" t="s">
        <v>1211</v>
      </c>
      <c r="C14435" t="s">
        <v>392</v>
      </c>
      <c r="D14435" t="s">
        <v>393</v>
      </c>
      <c r="E14435" t="s">
        <v>394</v>
      </c>
      <c r="F14435" s="1">
        <v>43140.538055555553</v>
      </c>
      <c r="G14435">
        <v>3</v>
      </c>
      <c r="H14435">
        <v>179.26</v>
      </c>
      <c r="I14435">
        <v>537.78</v>
      </c>
      <c r="J14435">
        <v>30</v>
      </c>
      <c r="K14435" t="s">
        <v>1777</v>
      </c>
      <c r="L14435">
        <v>2018</v>
      </c>
      <c r="M14435">
        <v>2</v>
      </c>
    </row>
    <row r="14436" spans="1:13" x14ac:dyDescent="0.25">
      <c r="A14436">
        <v>33855</v>
      </c>
      <c r="B14436" t="s">
        <v>1211</v>
      </c>
      <c r="C14436" t="s">
        <v>392</v>
      </c>
      <c r="D14436" t="s">
        <v>393</v>
      </c>
      <c r="E14436" t="s">
        <v>394</v>
      </c>
      <c r="F14436" s="1">
        <v>43147.420219907406</v>
      </c>
      <c r="G14436">
        <v>1</v>
      </c>
      <c r="H14436">
        <v>179.26</v>
      </c>
      <c r="I14436">
        <v>179.26</v>
      </c>
      <c r="J14436">
        <v>30</v>
      </c>
      <c r="K14436" t="s">
        <v>1777</v>
      </c>
      <c r="L14436">
        <v>2018</v>
      </c>
      <c r="M14436">
        <v>2</v>
      </c>
    </row>
    <row r="14437" spans="1:13" x14ac:dyDescent="0.25">
      <c r="A14437">
        <v>33855</v>
      </c>
      <c r="B14437" t="s">
        <v>1211</v>
      </c>
      <c r="C14437" t="s">
        <v>392</v>
      </c>
      <c r="D14437" t="s">
        <v>393</v>
      </c>
      <c r="E14437" t="s">
        <v>394</v>
      </c>
      <c r="F14437" s="1">
        <v>43147.423252314817</v>
      </c>
      <c r="G14437">
        <v>1</v>
      </c>
      <c r="H14437">
        <v>179.26</v>
      </c>
      <c r="I14437">
        <v>179.26</v>
      </c>
      <c r="J14437">
        <v>30</v>
      </c>
      <c r="K14437" t="s">
        <v>1777</v>
      </c>
      <c r="L14437">
        <v>2018</v>
      </c>
      <c r="M14437">
        <v>2</v>
      </c>
    </row>
    <row r="14438" spans="1:13" x14ac:dyDescent="0.25">
      <c r="A14438">
        <v>33855</v>
      </c>
      <c r="B14438" t="s">
        <v>1211</v>
      </c>
      <c r="C14438" t="s">
        <v>392</v>
      </c>
      <c r="D14438" t="s">
        <v>393</v>
      </c>
      <c r="E14438" t="s">
        <v>394</v>
      </c>
      <c r="F14438" s="1">
        <v>43154.305497685185</v>
      </c>
      <c r="G14438">
        <v>1</v>
      </c>
      <c r="H14438">
        <v>179.26</v>
      </c>
      <c r="I14438">
        <v>179.26</v>
      </c>
      <c r="J14438">
        <v>30</v>
      </c>
      <c r="K14438" t="s">
        <v>1777</v>
      </c>
      <c r="L14438">
        <v>2018</v>
      </c>
      <c r="M14438">
        <v>2</v>
      </c>
    </row>
    <row r="14439" spans="1:13" x14ac:dyDescent="0.25">
      <c r="A14439">
        <v>33855</v>
      </c>
      <c r="B14439" t="s">
        <v>1211</v>
      </c>
      <c r="C14439" t="s">
        <v>392</v>
      </c>
      <c r="D14439" t="s">
        <v>393</v>
      </c>
      <c r="E14439" t="s">
        <v>394</v>
      </c>
      <c r="F14439" s="1">
        <v>43157.543738425928</v>
      </c>
      <c r="G14439">
        <v>2</v>
      </c>
      <c r="H14439">
        <v>179.26</v>
      </c>
      <c r="I14439">
        <v>358.52</v>
      </c>
      <c r="J14439">
        <v>30</v>
      </c>
      <c r="K14439" t="s">
        <v>1777</v>
      </c>
      <c r="L14439">
        <v>2018</v>
      </c>
      <c r="M14439">
        <v>2</v>
      </c>
    </row>
    <row r="14440" spans="1:13" x14ac:dyDescent="0.25">
      <c r="A14440">
        <v>33855</v>
      </c>
      <c r="B14440" t="s">
        <v>1211</v>
      </c>
      <c r="C14440" t="s">
        <v>392</v>
      </c>
      <c r="D14440" t="s">
        <v>393</v>
      </c>
      <c r="E14440" t="s">
        <v>394</v>
      </c>
      <c r="F14440" s="1">
        <v>43161.332592592589</v>
      </c>
      <c r="G14440">
        <v>3</v>
      </c>
      <c r="H14440">
        <v>179.26</v>
      </c>
      <c r="I14440">
        <v>537.78</v>
      </c>
      <c r="J14440">
        <v>30</v>
      </c>
      <c r="K14440" t="s">
        <v>1777</v>
      </c>
      <c r="L14440">
        <v>2018</v>
      </c>
      <c r="M14440">
        <v>3</v>
      </c>
    </row>
    <row r="14441" spans="1:13" x14ac:dyDescent="0.25">
      <c r="A14441">
        <v>33855</v>
      </c>
      <c r="B14441" t="s">
        <v>1211</v>
      </c>
      <c r="C14441" t="s">
        <v>392</v>
      </c>
      <c r="D14441" t="s">
        <v>393</v>
      </c>
      <c r="E14441" t="s">
        <v>394</v>
      </c>
      <c r="F14441" s="1">
        <v>43161.332592592589</v>
      </c>
      <c r="G14441">
        <v>2</v>
      </c>
      <c r="H14441">
        <v>179.26</v>
      </c>
      <c r="I14441">
        <v>358.52</v>
      </c>
      <c r="J14441">
        <v>30</v>
      </c>
      <c r="K14441" t="s">
        <v>1777</v>
      </c>
      <c r="L14441">
        <v>2018</v>
      </c>
      <c r="M14441">
        <v>3</v>
      </c>
    </row>
    <row r="14442" spans="1:13" x14ac:dyDescent="0.25">
      <c r="A14442">
        <v>33855</v>
      </c>
      <c r="B14442" t="s">
        <v>1211</v>
      </c>
      <c r="C14442" t="s">
        <v>392</v>
      </c>
      <c r="D14442" t="s">
        <v>393</v>
      </c>
      <c r="E14442" t="s">
        <v>394</v>
      </c>
      <c r="F14442" s="1">
        <v>43193.527488425927</v>
      </c>
      <c r="G14442">
        <v>1</v>
      </c>
      <c r="H14442">
        <v>179.26</v>
      </c>
      <c r="I14442">
        <v>179.26</v>
      </c>
      <c r="J14442">
        <v>30</v>
      </c>
      <c r="K14442" t="s">
        <v>1777</v>
      </c>
      <c r="L14442">
        <v>2018</v>
      </c>
      <c r="M14442">
        <v>4</v>
      </c>
    </row>
    <row r="14443" spans="1:13" x14ac:dyDescent="0.25">
      <c r="A14443">
        <v>33855</v>
      </c>
      <c r="B14443" t="s">
        <v>1211</v>
      </c>
      <c r="C14443" t="s">
        <v>392</v>
      </c>
      <c r="D14443" t="s">
        <v>393</v>
      </c>
      <c r="E14443" t="s">
        <v>394</v>
      </c>
      <c r="F14443" s="1">
        <v>43193.527488425927</v>
      </c>
      <c r="G14443">
        <v>2</v>
      </c>
      <c r="H14443">
        <v>179.26</v>
      </c>
      <c r="I14443">
        <v>358.52</v>
      </c>
      <c r="J14443">
        <v>30</v>
      </c>
      <c r="K14443" t="s">
        <v>1777</v>
      </c>
      <c r="L14443">
        <v>2018</v>
      </c>
      <c r="M14443">
        <v>4</v>
      </c>
    </row>
    <row r="14444" spans="1:13" x14ac:dyDescent="0.25">
      <c r="A14444">
        <v>33855</v>
      </c>
      <c r="B14444" t="s">
        <v>1211</v>
      </c>
      <c r="C14444" t="s">
        <v>392</v>
      </c>
      <c r="D14444" t="s">
        <v>393</v>
      </c>
      <c r="E14444" t="s">
        <v>394</v>
      </c>
      <c r="F14444" s="1">
        <v>43193.527488425927</v>
      </c>
      <c r="G14444">
        <v>1</v>
      </c>
      <c r="H14444">
        <v>179.26</v>
      </c>
      <c r="I14444">
        <v>179.26</v>
      </c>
      <c r="J14444">
        <v>30</v>
      </c>
      <c r="K14444" t="s">
        <v>1777</v>
      </c>
      <c r="L14444">
        <v>2018</v>
      </c>
      <c r="M14444">
        <v>4</v>
      </c>
    </row>
    <row r="14445" spans="1:13" x14ac:dyDescent="0.25">
      <c r="A14445">
        <v>33855</v>
      </c>
      <c r="B14445" t="s">
        <v>1211</v>
      </c>
      <c r="C14445" t="s">
        <v>392</v>
      </c>
      <c r="D14445" t="s">
        <v>393</v>
      </c>
      <c r="E14445" t="s">
        <v>394</v>
      </c>
      <c r="F14445" s="1">
        <v>43196.455034722225</v>
      </c>
      <c r="G14445">
        <v>3</v>
      </c>
      <c r="H14445">
        <v>179.26</v>
      </c>
      <c r="I14445">
        <v>537.78</v>
      </c>
      <c r="J14445">
        <v>30</v>
      </c>
      <c r="K14445" t="s">
        <v>1777</v>
      </c>
      <c r="L14445">
        <v>2018</v>
      </c>
      <c r="M14445">
        <v>4</v>
      </c>
    </row>
    <row r="14446" spans="1:13" x14ac:dyDescent="0.25">
      <c r="A14446">
        <v>33855</v>
      </c>
      <c r="B14446" t="s">
        <v>1211</v>
      </c>
      <c r="C14446" t="s">
        <v>392</v>
      </c>
      <c r="D14446" t="s">
        <v>393</v>
      </c>
      <c r="E14446" t="s">
        <v>394</v>
      </c>
      <c r="F14446" s="1">
        <v>43210.498761574076</v>
      </c>
      <c r="G14446">
        <v>3</v>
      </c>
      <c r="H14446">
        <v>179.26</v>
      </c>
      <c r="I14446">
        <v>537.78</v>
      </c>
      <c r="J14446">
        <v>30</v>
      </c>
      <c r="K14446" t="s">
        <v>1777</v>
      </c>
      <c r="L14446">
        <v>2018</v>
      </c>
      <c r="M14446">
        <v>4</v>
      </c>
    </row>
    <row r="14447" spans="1:13" x14ac:dyDescent="0.25">
      <c r="A14447">
        <v>33855</v>
      </c>
      <c r="B14447" t="s">
        <v>1211</v>
      </c>
      <c r="C14447" t="s">
        <v>392</v>
      </c>
      <c r="D14447" t="s">
        <v>393</v>
      </c>
      <c r="E14447" t="s">
        <v>394</v>
      </c>
      <c r="F14447" s="1">
        <v>43210.498761574076</v>
      </c>
      <c r="G14447">
        <v>2</v>
      </c>
      <c r="H14447">
        <v>179.26</v>
      </c>
      <c r="I14447">
        <v>358.52</v>
      </c>
      <c r="J14447">
        <v>30</v>
      </c>
      <c r="K14447" t="s">
        <v>1777</v>
      </c>
      <c r="L14447">
        <v>2018</v>
      </c>
      <c r="M14447">
        <v>4</v>
      </c>
    </row>
    <row r="14448" spans="1:13" x14ac:dyDescent="0.25">
      <c r="A14448">
        <v>33855</v>
      </c>
      <c r="B14448" t="s">
        <v>1211</v>
      </c>
      <c r="C14448" t="s">
        <v>392</v>
      </c>
      <c r="D14448" t="s">
        <v>393</v>
      </c>
      <c r="E14448" t="s">
        <v>394</v>
      </c>
      <c r="F14448" s="1">
        <v>43283.540706018517</v>
      </c>
      <c r="G14448">
        <v>2</v>
      </c>
      <c r="H14448">
        <v>179.26</v>
      </c>
      <c r="I14448">
        <v>358.52</v>
      </c>
      <c r="J14448">
        <v>30</v>
      </c>
      <c r="K14448" t="s">
        <v>1777</v>
      </c>
      <c r="L14448">
        <v>2018</v>
      </c>
      <c r="M14448">
        <v>7</v>
      </c>
    </row>
    <row r="14449" spans="1:13" x14ac:dyDescent="0.25">
      <c r="A14449">
        <v>33855</v>
      </c>
      <c r="B14449" t="s">
        <v>1211</v>
      </c>
      <c r="C14449" t="s">
        <v>392</v>
      </c>
      <c r="D14449" t="s">
        <v>393</v>
      </c>
      <c r="E14449" t="s">
        <v>394</v>
      </c>
      <c r="F14449" s="1">
        <v>43283.540706018517</v>
      </c>
      <c r="G14449">
        <v>2</v>
      </c>
      <c r="H14449">
        <v>179.26</v>
      </c>
      <c r="I14449">
        <v>358.52</v>
      </c>
      <c r="J14449">
        <v>30</v>
      </c>
      <c r="K14449" t="s">
        <v>1777</v>
      </c>
      <c r="L14449">
        <v>2018</v>
      </c>
      <c r="M14449">
        <v>7</v>
      </c>
    </row>
    <row r="14450" spans="1:13" x14ac:dyDescent="0.25">
      <c r="A14450">
        <v>33855</v>
      </c>
      <c r="B14450" t="s">
        <v>1211</v>
      </c>
      <c r="C14450" t="s">
        <v>392</v>
      </c>
      <c r="D14450" t="s">
        <v>393</v>
      </c>
      <c r="E14450" t="s">
        <v>394</v>
      </c>
      <c r="F14450" s="1">
        <v>43285.479884259257</v>
      </c>
      <c r="G14450">
        <v>1</v>
      </c>
      <c r="H14450">
        <v>179.26</v>
      </c>
      <c r="I14450">
        <v>179.26</v>
      </c>
      <c r="J14450">
        <v>30</v>
      </c>
      <c r="K14450" t="s">
        <v>1777</v>
      </c>
      <c r="L14450">
        <v>2018</v>
      </c>
      <c r="M14450">
        <v>7</v>
      </c>
    </row>
    <row r="14451" spans="1:13" x14ac:dyDescent="0.25">
      <c r="A14451">
        <v>33855</v>
      </c>
      <c r="B14451" t="s">
        <v>1211</v>
      </c>
      <c r="C14451" t="s">
        <v>392</v>
      </c>
      <c r="D14451" t="s">
        <v>393</v>
      </c>
      <c r="E14451" t="s">
        <v>394</v>
      </c>
      <c r="F14451" s="1">
        <v>43285.479884259257</v>
      </c>
      <c r="G14451">
        <v>4</v>
      </c>
      <c r="H14451">
        <v>179.26</v>
      </c>
      <c r="I14451">
        <v>717.04</v>
      </c>
      <c r="J14451">
        <v>30</v>
      </c>
      <c r="K14451" t="s">
        <v>1777</v>
      </c>
      <c r="L14451">
        <v>2018</v>
      </c>
      <c r="M14451">
        <v>7</v>
      </c>
    </row>
    <row r="14452" spans="1:13" x14ac:dyDescent="0.25">
      <c r="A14452">
        <v>33855</v>
      </c>
      <c r="B14452" t="s">
        <v>1211</v>
      </c>
      <c r="C14452" t="s">
        <v>392</v>
      </c>
      <c r="D14452" t="s">
        <v>393</v>
      </c>
      <c r="E14452" t="s">
        <v>394</v>
      </c>
      <c r="F14452" s="1">
        <v>43294.536157407405</v>
      </c>
      <c r="G14452">
        <v>2</v>
      </c>
      <c r="H14452">
        <v>179.26</v>
      </c>
      <c r="I14452">
        <v>358.52</v>
      </c>
      <c r="J14452">
        <v>30</v>
      </c>
      <c r="K14452" t="s">
        <v>1777</v>
      </c>
      <c r="L14452">
        <v>2018</v>
      </c>
      <c r="M14452">
        <v>7</v>
      </c>
    </row>
    <row r="14453" spans="1:13" x14ac:dyDescent="0.25">
      <c r="A14453">
        <v>33855</v>
      </c>
      <c r="B14453" t="s">
        <v>1211</v>
      </c>
      <c r="C14453" t="s">
        <v>392</v>
      </c>
      <c r="D14453" t="s">
        <v>393</v>
      </c>
      <c r="E14453" t="s">
        <v>394</v>
      </c>
      <c r="F14453" s="1">
        <v>43320.5315162037</v>
      </c>
      <c r="G14453">
        <v>1</v>
      </c>
      <c r="H14453">
        <v>179.26</v>
      </c>
      <c r="I14453">
        <v>179.26</v>
      </c>
      <c r="J14453">
        <v>30</v>
      </c>
      <c r="K14453" t="s">
        <v>1777</v>
      </c>
      <c r="L14453">
        <v>2018</v>
      </c>
      <c r="M14453">
        <v>8</v>
      </c>
    </row>
    <row r="14454" spans="1:13" x14ac:dyDescent="0.25">
      <c r="A14454">
        <v>33855</v>
      </c>
      <c r="B14454" t="s">
        <v>1211</v>
      </c>
      <c r="C14454" t="s">
        <v>392</v>
      </c>
      <c r="D14454" t="s">
        <v>393</v>
      </c>
      <c r="E14454" t="s">
        <v>394</v>
      </c>
      <c r="F14454" s="1">
        <v>43320.5315162037</v>
      </c>
      <c r="G14454">
        <v>2</v>
      </c>
      <c r="H14454">
        <v>179.26</v>
      </c>
      <c r="I14454">
        <v>358.52</v>
      </c>
      <c r="J14454">
        <v>30</v>
      </c>
      <c r="K14454" t="s">
        <v>1777</v>
      </c>
      <c r="L14454">
        <v>2018</v>
      </c>
      <c r="M14454">
        <v>8</v>
      </c>
    </row>
    <row r="14455" spans="1:13" x14ac:dyDescent="0.25">
      <c r="A14455">
        <v>33855</v>
      </c>
      <c r="B14455" t="s">
        <v>1211</v>
      </c>
      <c r="C14455" t="s">
        <v>392</v>
      </c>
      <c r="D14455" t="s">
        <v>393</v>
      </c>
      <c r="E14455" t="s">
        <v>394</v>
      </c>
      <c r="F14455" s="1">
        <v>43320.5315162037</v>
      </c>
      <c r="G14455">
        <v>1</v>
      </c>
      <c r="H14455">
        <v>179.26</v>
      </c>
      <c r="I14455">
        <v>179.26</v>
      </c>
      <c r="J14455">
        <v>30</v>
      </c>
      <c r="K14455" t="s">
        <v>1777</v>
      </c>
      <c r="L14455">
        <v>2018</v>
      </c>
      <c r="M14455">
        <v>8</v>
      </c>
    </row>
    <row r="14456" spans="1:13" x14ac:dyDescent="0.25">
      <c r="A14456">
        <v>33855</v>
      </c>
      <c r="B14456" t="s">
        <v>1211</v>
      </c>
      <c r="C14456" t="s">
        <v>392</v>
      </c>
      <c r="D14456" t="s">
        <v>393</v>
      </c>
      <c r="E14456" t="s">
        <v>394</v>
      </c>
      <c r="F14456" s="1">
        <v>43339.512870370374</v>
      </c>
      <c r="G14456">
        <v>3</v>
      </c>
      <c r="H14456">
        <v>179.26</v>
      </c>
      <c r="I14456">
        <v>537.78</v>
      </c>
      <c r="J14456">
        <v>30</v>
      </c>
      <c r="K14456" t="s">
        <v>1777</v>
      </c>
      <c r="L14456">
        <v>2018</v>
      </c>
      <c r="M14456">
        <v>8</v>
      </c>
    </row>
    <row r="14457" spans="1:13" x14ac:dyDescent="0.25">
      <c r="A14457">
        <v>33855</v>
      </c>
      <c r="B14457" t="s">
        <v>1211</v>
      </c>
      <c r="C14457" t="s">
        <v>392</v>
      </c>
      <c r="D14457" t="s">
        <v>393</v>
      </c>
      <c r="E14457" t="s">
        <v>394</v>
      </c>
      <c r="F14457" s="1">
        <v>43349.454965277779</v>
      </c>
      <c r="G14457">
        <v>2</v>
      </c>
      <c r="H14457">
        <v>179.26</v>
      </c>
      <c r="I14457">
        <v>358.52</v>
      </c>
      <c r="J14457">
        <v>30</v>
      </c>
      <c r="K14457" t="s">
        <v>1777</v>
      </c>
      <c r="L14457">
        <v>2018</v>
      </c>
      <c r="M14457">
        <v>9</v>
      </c>
    </row>
    <row r="14458" spans="1:13" x14ac:dyDescent="0.25">
      <c r="A14458">
        <v>33898</v>
      </c>
      <c r="B14458" t="s">
        <v>1212</v>
      </c>
      <c r="C14458" t="s">
        <v>392</v>
      </c>
      <c r="D14458" t="s">
        <v>393</v>
      </c>
      <c r="E14458" t="s">
        <v>394</v>
      </c>
      <c r="F14458" s="1">
        <v>43432.427442129629</v>
      </c>
      <c r="G14458">
        <v>2</v>
      </c>
      <c r="H14458">
        <v>135.6</v>
      </c>
      <c r="I14458">
        <v>271.2</v>
      </c>
      <c r="J14458">
        <v>30</v>
      </c>
      <c r="K14458" t="s">
        <v>1777</v>
      </c>
      <c r="L14458">
        <v>2018</v>
      </c>
      <c r="M14458">
        <v>11</v>
      </c>
    </row>
    <row r="14459" spans="1:13" x14ac:dyDescent="0.25">
      <c r="A14459">
        <v>33898</v>
      </c>
      <c r="B14459" t="s">
        <v>1212</v>
      </c>
      <c r="C14459" t="s">
        <v>392</v>
      </c>
      <c r="D14459" t="s">
        <v>393</v>
      </c>
      <c r="E14459" t="s">
        <v>394</v>
      </c>
      <c r="F14459" s="1">
        <v>43434.489502314813</v>
      </c>
      <c r="G14459">
        <v>2</v>
      </c>
      <c r="H14459">
        <v>135.6</v>
      </c>
      <c r="I14459">
        <v>271.2</v>
      </c>
      <c r="J14459">
        <v>30</v>
      </c>
      <c r="K14459" t="s">
        <v>1777</v>
      </c>
      <c r="L14459">
        <v>2018</v>
      </c>
      <c r="M14459">
        <v>11</v>
      </c>
    </row>
    <row r="14460" spans="1:13" x14ac:dyDescent="0.25">
      <c r="A14460">
        <v>33898</v>
      </c>
      <c r="B14460" t="s">
        <v>1212</v>
      </c>
      <c r="C14460" t="s">
        <v>392</v>
      </c>
      <c r="D14460" t="s">
        <v>393</v>
      </c>
      <c r="E14460" t="s">
        <v>394</v>
      </c>
      <c r="F14460" s="1">
        <v>43441.549907407411</v>
      </c>
      <c r="G14460">
        <v>2</v>
      </c>
      <c r="H14460">
        <v>135.6</v>
      </c>
      <c r="I14460">
        <v>271.2</v>
      </c>
      <c r="J14460">
        <v>30</v>
      </c>
      <c r="K14460" t="s">
        <v>1777</v>
      </c>
      <c r="L14460">
        <v>2018</v>
      </c>
      <c r="M14460">
        <v>12</v>
      </c>
    </row>
    <row r="14461" spans="1:13" x14ac:dyDescent="0.25">
      <c r="A14461">
        <v>33898</v>
      </c>
      <c r="B14461" t="s">
        <v>1212</v>
      </c>
      <c r="C14461" t="s">
        <v>392</v>
      </c>
      <c r="D14461" t="s">
        <v>393</v>
      </c>
      <c r="E14461" t="s">
        <v>394</v>
      </c>
      <c r="F14461" s="1">
        <v>43483.489988425928</v>
      </c>
      <c r="G14461">
        <v>2</v>
      </c>
      <c r="H14461">
        <v>135.6</v>
      </c>
      <c r="I14461">
        <v>271.2</v>
      </c>
      <c r="J14461">
        <v>30</v>
      </c>
      <c r="K14461" t="s">
        <v>1777</v>
      </c>
      <c r="L14461">
        <v>2019</v>
      </c>
      <c r="M14461">
        <v>1</v>
      </c>
    </row>
    <row r="14462" spans="1:13" x14ac:dyDescent="0.25">
      <c r="A14462">
        <v>33898</v>
      </c>
      <c r="B14462" t="s">
        <v>1212</v>
      </c>
      <c r="C14462" t="s">
        <v>392</v>
      </c>
      <c r="D14462" t="s">
        <v>393</v>
      </c>
      <c r="E14462" t="s">
        <v>394</v>
      </c>
      <c r="F14462" s="1">
        <v>43616.452766203707</v>
      </c>
      <c r="G14462">
        <v>1</v>
      </c>
      <c r="H14462">
        <v>135.6</v>
      </c>
      <c r="I14462">
        <v>135.6</v>
      </c>
      <c r="J14462">
        <v>30</v>
      </c>
      <c r="K14462" t="s">
        <v>1777</v>
      </c>
      <c r="L14462">
        <v>2019</v>
      </c>
      <c r="M14462">
        <v>5</v>
      </c>
    </row>
    <row r="14463" spans="1:13" x14ac:dyDescent="0.25">
      <c r="A14463">
        <v>33898</v>
      </c>
      <c r="B14463" t="s">
        <v>1212</v>
      </c>
      <c r="C14463" t="s">
        <v>392</v>
      </c>
      <c r="D14463" t="s">
        <v>393</v>
      </c>
      <c r="E14463" t="s">
        <v>394</v>
      </c>
      <c r="F14463" s="1">
        <v>43644.460925925923</v>
      </c>
      <c r="G14463">
        <v>1</v>
      </c>
      <c r="H14463">
        <v>135.6</v>
      </c>
      <c r="I14463">
        <v>135.6</v>
      </c>
      <c r="J14463">
        <v>30</v>
      </c>
      <c r="K14463" t="s">
        <v>1777</v>
      </c>
      <c r="L14463">
        <v>2019</v>
      </c>
      <c r="M14463">
        <v>6</v>
      </c>
    </row>
    <row r="14464" spans="1:13" x14ac:dyDescent="0.25">
      <c r="A14464">
        <v>33741</v>
      </c>
      <c r="B14464" t="s">
        <v>1213</v>
      </c>
      <c r="C14464" t="s">
        <v>392</v>
      </c>
      <c r="D14464" t="s">
        <v>393</v>
      </c>
      <c r="E14464" t="s">
        <v>394</v>
      </c>
      <c r="F14464" s="1">
        <v>43216.531319444446</v>
      </c>
      <c r="G14464">
        <v>1</v>
      </c>
      <c r="H14464">
        <v>131.25</v>
      </c>
      <c r="I14464">
        <v>131.25</v>
      </c>
      <c r="J14464">
        <v>30</v>
      </c>
      <c r="K14464" t="s">
        <v>1777</v>
      </c>
      <c r="L14464">
        <v>2018</v>
      </c>
      <c r="M14464">
        <v>4</v>
      </c>
    </row>
    <row r="14465" spans="1:13" x14ac:dyDescent="0.25">
      <c r="A14465">
        <v>33741</v>
      </c>
      <c r="B14465" t="s">
        <v>1213</v>
      </c>
      <c r="C14465" t="s">
        <v>392</v>
      </c>
      <c r="D14465" t="s">
        <v>393</v>
      </c>
      <c r="E14465" t="s">
        <v>394</v>
      </c>
      <c r="F14465" s="1">
        <v>43364.454282407409</v>
      </c>
      <c r="G14465">
        <v>1</v>
      </c>
      <c r="H14465">
        <v>148.96</v>
      </c>
      <c r="I14465">
        <v>148.96</v>
      </c>
      <c r="J14465">
        <v>30</v>
      </c>
      <c r="K14465" t="s">
        <v>1777</v>
      </c>
      <c r="L14465">
        <v>2018</v>
      </c>
      <c r="M14465">
        <v>9</v>
      </c>
    </row>
    <row r="14466" spans="1:13" x14ac:dyDescent="0.25">
      <c r="A14466">
        <v>33741</v>
      </c>
      <c r="B14466" t="s">
        <v>1213</v>
      </c>
      <c r="C14466" t="s">
        <v>392</v>
      </c>
      <c r="D14466" t="s">
        <v>393</v>
      </c>
      <c r="E14466" t="s">
        <v>394</v>
      </c>
      <c r="F14466" s="1">
        <v>43476.527314814812</v>
      </c>
      <c r="G14466">
        <v>1</v>
      </c>
      <c r="H14466">
        <v>131.25</v>
      </c>
      <c r="I14466">
        <v>131.25</v>
      </c>
      <c r="J14466">
        <v>30</v>
      </c>
      <c r="K14466" t="s">
        <v>1777</v>
      </c>
      <c r="L14466">
        <v>2019</v>
      </c>
      <c r="M14466">
        <v>1</v>
      </c>
    </row>
    <row r="14467" spans="1:13" x14ac:dyDescent="0.25">
      <c r="A14467">
        <v>33741</v>
      </c>
      <c r="B14467" t="s">
        <v>1213</v>
      </c>
      <c r="C14467" t="s">
        <v>392</v>
      </c>
      <c r="D14467" t="s">
        <v>393</v>
      </c>
      <c r="E14467" t="s">
        <v>394</v>
      </c>
      <c r="F14467" s="1">
        <v>43735.546412037038</v>
      </c>
      <c r="G14467">
        <v>1</v>
      </c>
      <c r="H14467">
        <v>109.45</v>
      </c>
      <c r="I14467">
        <v>109.45</v>
      </c>
      <c r="J14467">
        <v>30</v>
      </c>
      <c r="K14467" t="s">
        <v>1777</v>
      </c>
      <c r="L14467">
        <v>2019</v>
      </c>
      <c r="M14467">
        <v>9</v>
      </c>
    </row>
    <row r="14468" spans="1:13" x14ac:dyDescent="0.25">
      <c r="A14468">
        <v>33741</v>
      </c>
      <c r="B14468" t="s">
        <v>1213</v>
      </c>
      <c r="C14468" t="s">
        <v>392</v>
      </c>
      <c r="D14468" t="s">
        <v>393</v>
      </c>
      <c r="E14468" t="s">
        <v>394</v>
      </c>
      <c r="F14468" s="1">
        <v>43756.486678240741</v>
      </c>
      <c r="G14468">
        <v>1</v>
      </c>
      <c r="H14468">
        <v>111.81</v>
      </c>
      <c r="I14468">
        <v>111.81</v>
      </c>
      <c r="J14468">
        <v>30</v>
      </c>
      <c r="K14468" t="s">
        <v>1777</v>
      </c>
      <c r="L14468">
        <v>2019</v>
      </c>
      <c r="M14468">
        <v>10</v>
      </c>
    </row>
    <row r="14469" spans="1:13" x14ac:dyDescent="0.25">
      <c r="A14469">
        <v>33741</v>
      </c>
      <c r="B14469" t="s">
        <v>1213</v>
      </c>
      <c r="C14469" t="s">
        <v>392</v>
      </c>
      <c r="D14469" t="s">
        <v>393</v>
      </c>
      <c r="E14469" t="s">
        <v>394</v>
      </c>
      <c r="F14469" s="1">
        <v>43791.582141203704</v>
      </c>
      <c r="G14469">
        <v>2</v>
      </c>
      <c r="H14469">
        <v>111.81</v>
      </c>
      <c r="I14469">
        <v>223.62</v>
      </c>
      <c r="J14469">
        <v>30</v>
      </c>
      <c r="K14469" t="s">
        <v>1777</v>
      </c>
      <c r="L14469">
        <v>2019</v>
      </c>
      <c r="M14469">
        <v>11</v>
      </c>
    </row>
    <row r="14470" spans="1:13" x14ac:dyDescent="0.25">
      <c r="A14470">
        <v>33741</v>
      </c>
      <c r="B14470" t="s">
        <v>1213</v>
      </c>
      <c r="C14470" t="s">
        <v>392</v>
      </c>
      <c r="D14470" t="s">
        <v>393</v>
      </c>
      <c r="E14470" t="s">
        <v>394</v>
      </c>
      <c r="F14470" s="1">
        <v>43798.542962962965</v>
      </c>
      <c r="G14470">
        <v>1</v>
      </c>
      <c r="H14470">
        <v>111.81</v>
      </c>
      <c r="I14470">
        <v>111.81</v>
      </c>
      <c r="J14470">
        <v>30</v>
      </c>
      <c r="K14470" t="s">
        <v>1777</v>
      </c>
      <c r="L14470">
        <v>2019</v>
      </c>
      <c r="M14470">
        <v>11</v>
      </c>
    </row>
    <row r="14471" spans="1:13" x14ac:dyDescent="0.25">
      <c r="A14471">
        <v>33741</v>
      </c>
      <c r="B14471" t="s">
        <v>1213</v>
      </c>
      <c r="C14471" t="s">
        <v>392</v>
      </c>
      <c r="D14471" t="s">
        <v>393</v>
      </c>
      <c r="E14471" t="s">
        <v>394</v>
      </c>
      <c r="F14471" s="1">
        <v>43798.542962962965</v>
      </c>
      <c r="G14471">
        <v>3</v>
      </c>
      <c r="H14471">
        <v>111.81</v>
      </c>
      <c r="I14471">
        <v>335.43</v>
      </c>
      <c r="J14471">
        <v>30</v>
      </c>
      <c r="K14471" t="s">
        <v>1777</v>
      </c>
      <c r="L14471">
        <v>2019</v>
      </c>
      <c r="M14471">
        <v>11</v>
      </c>
    </row>
    <row r="14472" spans="1:13" x14ac:dyDescent="0.25">
      <c r="A14472">
        <v>33741</v>
      </c>
      <c r="B14472" t="s">
        <v>1213</v>
      </c>
      <c r="C14472" t="s">
        <v>392</v>
      </c>
      <c r="D14472" t="s">
        <v>393</v>
      </c>
      <c r="E14472" t="s">
        <v>394</v>
      </c>
      <c r="F14472" s="1">
        <v>43802.417372685188</v>
      </c>
      <c r="G14472">
        <v>1</v>
      </c>
      <c r="H14472">
        <v>111.81</v>
      </c>
      <c r="I14472">
        <v>111.81</v>
      </c>
      <c r="J14472">
        <v>30</v>
      </c>
      <c r="K14472" t="s">
        <v>1777</v>
      </c>
      <c r="L14472">
        <v>2019</v>
      </c>
      <c r="M14472">
        <v>12</v>
      </c>
    </row>
    <row r="14473" spans="1:13" x14ac:dyDescent="0.25">
      <c r="A14473">
        <v>33897</v>
      </c>
      <c r="B14473" t="s">
        <v>1214</v>
      </c>
      <c r="C14473" t="s">
        <v>392</v>
      </c>
      <c r="D14473" t="s">
        <v>393</v>
      </c>
      <c r="E14473" t="s">
        <v>394</v>
      </c>
      <c r="F14473" s="1">
        <v>43216.531319444446</v>
      </c>
      <c r="G14473">
        <v>1</v>
      </c>
      <c r="H14473">
        <v>148.96</v>
      </c>
      <c r="I14473">
        <v>148.96</v>
      </c>
      <c r="J14473">
        <v>30</v>
      </c>
      <c r="K14473" t="s">
        <v>1777</v>
      </c>
      <c r="L14473">
        <v>2018</v>
      </c>
      <c r="M14473">
        <v>4</v>
      </c>
    </row>
    <row r="14474" spans="1:13" x14ac:dyDescent="0.25">
      <c r="A14474">
        <v>33897</v>
      </c>
      <c r="B14474" t="s">
        <v>1214</v>
      </c>
      <c r="C14474" t="s">
        <v>392</v>
      </c>
      <c r="D14474" t="s">
        <v>393</v>
      </c>
      <c r="E14474" t="s">
        <v>394</v>
      </c>
      <c r="F14474" s="1">
        <v>43363.377939814818</v>
      </c>
      <c r="G14474">
        <v>1</v>
      </c>
      <c r="H14474">
        <v>148.96</v>
      </c>
      <c r="I14474">
        <v>148.96</v>
      </c>
      <c r="J14474">
        <v>30</v>
      </c>
      <c r="K14474" t="s">
        <v>1777</v>
      </c>
      <c r="L14474">
        <v>2018</v>
      </c>
      <c r="M14474">
        <v>9</v>
      </c>
    </row>
    <row r="14475" spans="1:13" x14ac:dyDescent="0.25">
      <c r="A14475">
        <v>33897</v>
      </c>
      <c r="B14475" t="s">
        <v>1214</v>
      </c>
      <c r="C14475" t="s">
        <v>392</v>
      </c>
      <c r="D14475" t="s">
        <v>393</v>
      </c>
      <c r="E14475" t="s">
        <v>394</v>
      </c>
      <c r="F14475" s="1">
        <v>43364.454282407409</v>
      </c>
      <c r="G14475">
        <v>1</v>
      </c>
      <c r="H14475">
        <v>148.96</v>
      </c>
      <c r="I14475">
        <v>148.96</v>
      </c>
      <c r="J14475">
        <v>30</v>
      </c>
      <c r="K14475" t="s">
        <v>1777</v>
      </c>
      <c r="L14475">
        <v>2018</v>
      </c>
      <c r="M14475">
        <v>9</v>
      </c>
    </row>
    <row r="14476" spans="1:13" x14ac:dyDescent="0.25">
      <c r="A14476">
        <v>33897</v>
      </c>
      <c r="B14476" t="s">
        <v>1214</v>
      </c>
      <c r="C14476" t="s">
        <v>392</v>
      </c>
      <c r="D14476" t="s">
        <v>393</v>
      </c>
      <c r="E14476" t="s">
        <v>394</v>
      </c>
      <c r="F14476" s="1">
        <v>43364.454282407409</v>
      </c>
      <c r="G14476">
        <v>1</v>
      </c>
      <c r="H14476">
        <v>148.96</v>
      </c>
      <c r="I14476">
        <v>148.96</v>
      </c>
      <c r="J14476">
        <v>30</v>
      </c>
      <c r="K14476" t="s">
        <v>1777</v>
      </c>
      <c r="L14476">
        <v>2018</v>
      </c>
      <c r="M14476">
        <v>9</v>
      </c>
    </row>
    <row r="14477" spans="1:13" x14ac:dyDescent="0.25">
      <c r="A14477">
        <v>33897</v>
      </c>
      <c r="B14477" t="s">
        <v>1214</v>
      </c>
      <c r="C14477" t="s">
        <v>392</v>
      </c>
      <c r="D14477" t="s">
        <v>393</v>
      </c>
      <c r="E14477" t="s">
        <v>394</v>
      </c>
      <c r="F14477" s="1">
        <v>43763.403634259259</v>
      </c>
      <c r="G14477">
        <v>1</v>
      </c>
      <c r="H14477">
        <v>111.81</v>
      </c>
      <c r="I14477">
        <v>111.81</v>
      </c>
      <c r="J14477">
        <v>30</v>
      </c>
      <c r="K14477" t="s">
        <v>1777</v>
      </c>
      <c r="L14477">
        <v>2019</v>
      </c>
      <c r="M14477">
        <v>10</v>
      </c>
    </row>
    <row r="14478" spans="1:13" x14ac:dyDescent="0.25">
      <c r="A14478">
        <v>33897</v>
      </c>
      <c r="B14478" t="s">
        <v>1214</v>
      </c>
      <c r="C14478" t="s">
        <v>392</v>
      </c>
      <c r="D14478" t="s">
        <v>393</v>
      </c>
      <c r="E14478" t="s">
        <v>394</v>
      </c>
      <c r="F14478" s="1">
        <v>43791.582141203704</v>
      </c>
      <c r="G14478">
        <v>1</v>
      </c>
      <c r="H14478">
        <v>111.81</v>
      </c>
      <c r="I14478">
        <v>111.81</v>
      </c>
      <c r="J14478">
        <v>30</v>
      </c>
      <c r="K14478" t="s">
        <v>1777</v>
      </c>
      <c r="L14478">
        <v>2019</v>
      </c>
      <c r="M14478">
        <v>11</v>
      </c>
    </row>
    <row r="14479" spans="1:13" x14ac:dyDescent="0.25">
      <c r="A14479">
        <v>33742</v>
      </c>
      <c r="B14479" t="s">
        <v>1215</v>
      </c>
      <c r="C14479" t="s">
        <v>392</v>
      </c>
      <c r="D14479" t="s">
        <v>393</v>
      </c>
      <c r="E14479" t="s">
        <v>394</v>
      </c>
      <c r="F14479" s="1">
        <v>43216.531319444446</v>
      </c>
      <c r="G14479">
        <v>1</v>
      </c>
      <c r="H14479">
        <v>131.25</v>
      </c>
      <c r="I14479">
        <v>131.25</v>
      </c>
      <c r="J14479">
        <v>30</v>
      </c>
      <c r="K14479" t="s">
        <v>1777</v>
      </c>
      <c r="L14479">
        <v>2018</v>
      </c>
      <c r="M14479">
        <v>4</v>
      </c>
    </row>
    <row r="14480" spans="1:13" x14ac:dyDescent="0.25">
      <c r="A14480">
        <v>33742</v>
      </c>
      <c r="B14480" t="s">
        <v>1215</v>
      </c>
      <c r="C14480" t="s">
        <v>392</v>
      </c>
      <c r="D14480" t="s">
        <v>393</v>
      </c>
      <c r="E14480" t="s">
        <v>394</v>
      </c>
      <c r="F14480" s="1">
        <v>43363.377939814818</v>
      </c>
      <c r="G14480">
        <v>1</v>
      </c>
      <c r="H14480">
        <v>131.25</v>
      </c>
      <c r="I14480">
        <v>131.25</v>
      </c>
      <c r="J14480">
        <v>30</v>
      </c>
      <c r="K14480" t="s">
        <v>1777</v>
      </c>
      <c r="L14480">
        <v>2018</v>
      </c>
      <c r="M14480">
        <v>9</v>
      </c>
    </row>
    <row r="14481" spans="1:13" x14ac:dyDescent="0.25">
      <c r="A14481">
        <v>33742</v>
      </c>
      <c r="B14481" t="s">
        <v>1215</v>
      </c>
      <c r="C14481" t="s">
        <v>392</v>
      </c>
      <c r="D14481" t="s">
        <v>393</v>
      </c>
      <c r="E14481" t="s">
        <v>394</v>
      </c>
      <c r="F14481" s="1">
        <v>43364.454282407409</v>
      </c>
      <c r="G14481">
        <v>1</v>
      </c>
      <c r="H14481">
        <v>131.25</v>
      </c>
      <c r="I14481">
        <v>131.25</v>
      </c>
      <c r="J14481">
        <v>30</v>
      </c>
      <c r="K14481" t="s">
        <v>1777</v>
      </c>
      <c r="L14481">
        <v>2018</v>
      </c>
      <c r="M14481">
        <v>9</v>
      </c>
    </row>
    <row r="14482" spans="1:13" x14ac:dyDescent="0.25">
      <c r="A14482">
        <v>33742</v>
      </c>
      <c r="B14482" t="s">
        <v>1215</v>
      </c>
      <c r="C14482" t="s">
        <v>392</v>
      </c>
      <c r="D14482" t="s">
        <v>393</v>
      </c>
      <c r="E14482" t="s">
        <v>394</v>
      </c>
      <c r="F14482" s="1">
        <v>43476.527314814812</v>
      </c>
      <c r="G14482">
        <v>1</v>
      </c>
      <c r="H14482">
        <v>131.25</v>
      </c>
      <c r="I14482">
        <v>131.25</v>
      </c>
      <c r="J14482">
        <v>30</v>
      </c>
      <c r="K14482" t="s">
        <v>1777</v>
      </c>
      <c r="L14482">
        <v>2019</v>
      </c>
      <c r="M14482">
        <v>1</v>
      </c>
    </row>
    <row r="14483" spans="1:13" x14ac:dyDescent="0.25">
      <c r="A14483">
        <v>33742</v>
      </c>
      <c r="B14483" t="s">
        <v>1215</v>
      </c>
      <c r="C14483" t="s">
        <v>392</v>
      </c>
      <c r="D14483" t="s">
        <v>393</v>
      </c>
      <c r="E14483" t="s">
        <v>394</v>
      </c>
      <c r="F14483" s="1">
        <v>43686.545081018521</v>
      </c>
      <c r="G14483">
        <v>1</v>
      </c>
      <c r="H14483">
        <v>131.25</v>
      </c>
      <c r="I14483">
        <v>131.25</v>
      </c>
      <c r="J14483">
        <v>30</v>
      </c>
      <c r="K14483" t="s">
        <v>1777</v>
      </c>
      <c r="L14483">
        <v>2019</v>
      </c>
      <c r="M14483">
        <v>8</v>
      </c>
    </row>
    <row r="14484" spans="1:13" x14ac:dyDescent="0.25">
      <c r="A14484">
        <v>33742</v>
      </c>
      <c r="B14484" t="s">
        <v>1215</v>
      </c>
      <c r="C14484" t="s">
        <v>392</v>
      </c>
      <c r="D14484" t="s">
        <v>393</v>
      </c>
      <c r="E14484" t="s">
        <v>394</v>
      </c>
      <c r="F14484" s="1">
        <v>43686.545081018521</v>
      </c>
      <c r="G14484">
        <v>2</v>
      </c>
      <c r="H14484">
        <v>131.25</v>
      </c>
      <c r="I14484">
        <v>262.5</v>
      </c>
      <c r="J14484">
        <v>30</v>
      </c>
      <c r="K14484" t="s">
        <v>1777</v>
      </c>
      <c r="L14484">
        <v>2019</v>
      </c>
      <c r="M14484">
        <v>8</v>
      </c>
    </row>
    <row r="14485" spans="1:13" x14ac:dyDescent="0.25">
      <c r="A14485">
        <v>33742</v>
      </c>
      <c r="B14485" t="s">
        <v>1215</v>
      </c>
      <c r="C14485" t="s">
        <v>392</v>
      </c>
      <c r="D14485" t="s">
        <v>393</v>
      </c>
      <c r="E14485" t="s">
        <v>394</v>
      </c>
      <c r="F14485" s="1">
        <v>43728.537499999999</v>
      </c>
      <c r="G14485">
        <v>1</v>
      </c>
      <c r="H14485">
        <v>109.45</v>
      </c>
      <c r="I14485">
        <v>109.45</v>
      </c>
      <c r="J14485">
        <v>30</v>
      </c>
      <c r="K14485" t="s">
        <v>1777</v>
      </c>
      <c r="L14485">
        <v>2019</v>
      </c>
      <c r="M14485">
        <v>9</v>
      </c>
    </row>
    <row r="14486" spans="1:13" x14ac:dyDescent="0.25">
      <c r="A14486">
        <v>33742</v>
      </c>
      <c r="B14486" t="s">
        <v>1215</v>
      </c>
      <c r="C14486" t="s">
        <v>392</v>
      </c>
      <c r="D14486" t="s">
        <v>393</v>
      </c>
      <c r="E14486" t="s">
        <v>394</v>
      </c>
      <c r="F14486" s="1">
        <v>43735.546412037038</v>
      </c>
      <c r="G14486">
        <v>1</v>
      </c>
      <c r="H14486">
        <v>109.45</v>
      </c>
      <c r="I14486">
        <v>109.45</v>
      </c>
      <c r="J14486">
        <v>30</v>
      </c>
      <c r="K14486" t="s">
        <v>1777</v>
      </c>
      <c r="L14486">
        <v>2019</v>
      </c>
      <c r="M14486">
        <v>9</v>
      </c>
    </row>
    <row r="14487" spans="1:13" x14ac:dyDescent="0.25">
      <c r="A14487">
        <v>33742</v>
      </c>
      <c r="B14487" t="s">
        <v>1215</v>
      </c>
      <c r="C14487" t="s">
        <v>392</v>
      </c>
      <c r="D14487" t="s">
        <v>393</v>
      </c>
      <c r="E14487" t="s">
        <v>394</v>
      </c>
      <c r="F14487" s="1">
        <v>43756.486678240741</v>
      </c>
      <c r="G14487">
        <v>1</v>
      </c>
      <c r="H14487">
        <v>111.81</v>
      </c>
      <c r="I14487">
        <v>111.81</v>
      </c>
      <c r="J14487">
        <v>30</v>
      </c>
      <c r="K14487" t="s">
        <v>1777</v>
      </c>
      <c r="L14487">
        <v>2019</v>
      </c>
      <c r="M14487">
        <v>10</v>
      </c>
    </row>
    <row r="14488" spans="1:13" x14ac:dyDescent="0.25">
      <c r="A14488">
        <v>33742</v>
      </c>
      <c r="B14488" t="s">
        <v>1215</v>
      </c>
      <c r="C14488" t="s">
        <v>392</v>
      </c>
      <c r="D14488" t="s">
        <v>393</v>
      </c>
      <c r="E14488" t="s">
        <v>394</v>
      </c>
      <c r="F14488" s="1">
        <v>43763.403634259259</v>
      </c>
      <c r="G14488">
        <v>1</v>
      </c>
      <c r="H14488">
        <v>111.81</v>
      </c>
      <c r="I14488">
        <v>111.81</v>
      </c>
      <c r="J14488">
        <v>30</v>
      </c>
      <c r="K14488" t="s">
        <v>1777</v>
      </c>
      <c r="L14488">
        <v>2019</v>
      </c>
      <c r="M14488">
        <v>10</v>
      </c>
    </row>
    <row r="14489" spans="1:13" x14ac:dyDescent="0.25">
      <c r="A14489">
        <v>33742</v>
      </c>
      <c r="B14489" t="s">
        <v>1215</v>
      </c>
      <c r="C14489" t="s">
        <v>392</v>
      </c>
      <c r="D14489" t="s">
        <v>393</v>
      </c>
      <c r="E14489" t="s">
        <v>394</v>
      </c>
      <c r="F14489" s="1">
        <v>43791.582141203704</v>
      </c>
      <c r="G14489">
        <v>2</v>
      </c>
      <c r="H14489">
        <v>111.81</v>
      </c>
      <c r="I14489">
        <v>223.62</v>
      </c>
      <c r="J14489">
        <v>30</v>
      </c>
      <c r="K14489" t="s">
        <v>1777</v>
      </c>
      <c r="L14489">
        <v>2019</v>
      </c>
      <c r="M14489">
        <v>11</v>
      </c>
    </row>
    <row r="14490" spans="1:13" x14ac:dyDescent="0.25">
      <c r="A14490">
        <v>33742</v>
      </c>
      <c r="B14490" t="s">
        <v>1215</v>
      </c>
      <c r="C14490" t="s">
        <v>392</v>
      </c>
      <c r="D14490" t="s">
        <v>393</v>
      </c>
      <c r="E14490" t="s">
        <v>394</v>
      </c>
      <c r="F14490" s="1">
        <v>43798.542962962965</v>
      </c>
      <c r="G14490">
        <v>2</v>
      </c>
      <c r="H14490">
        <v>111.81</v>
      </c>
      <c r="I14490">
        <v>223.62</v>
      </c>
      <c r="J14490">
        <v>30</v>
      </c>
      <c r="K14490" t="s">
        <v>1777</v>
      </c>
      <c r="L14490">
        <v>2019</v>
      </c>
      <c r="M14490">
        <v>11</v>
      </c>
    </row>
    <row r="14491" spans="1:13" x14ac:dyDescent="0.25">
      <c r="A14491">
        <v>33742</v>
      </c>
      <c r="B14491" t="s">
        <v>1215</v>
      </c>
      <c r="C14491" t="s">
        <v>392</v>
      </c>
      <c r="D14491" t="s">
        <v>393</v>
      </c>
      <c r="E14491" t="s">
        <v>394</v>
      </c>
      <c r="F14491" s="1">
        <v>43798.542962962965</v>
      </c>
      <c r="G14491">
        <v>3</v>
      </c>
      <c r="H14491">
        <v>111.81</v>
      </c>
      <c r="I14491">
        <v>335.43</v>
      </c>
      <c r="J14491">
        <v>30</v>
      </c>
      <c r="K14491" t="s">
        <v>1777</v>
      </c>
      <c r="L14491">
        <v>2019</v>
      </c>
      <c r="M14491">
        <v>11</v>
      </c>
    </row>
    <row r="14492" spans="1:13" x14ac:dyDescent="0.25">
      <c r="A14492">
        <v>33740</v>
      </c>
      <c r="B14492" t="s">
        <v>1216</v>
      </c>
      <c r="C14492" t="s">
        <v>392</v>
      </c>
      <c r="D14492" t="s">
        <v>393</v>
      </c>
      <c r="E14492" t="s">
        <v>394</v>
      </c>
      <c r="F14492" s="1">
        <v>43300.533703703702</v>
      </c>
      <c r="G14492">
        <v>1</v>
      </c>
      <c r="H14492">
        <v>131.25</v>
      </c>
      <c r="I14492">
        <v>131.25</v>
      </c>
      <c r="J14492">
        <v>30</v>
      </c>
      <c r="K14492" t="s">
        <v>1777</v>
      </c>
      <c r="L14492">
        <v>2018</v>
      </c>
      <c r="M14492">
        <v>7</v>
      </c>
    </row>
    <row r="14493" spans="1:13" x14ac:dyDescent="0.25">
      <c r="A14493">
        <v>33740</v>
      </c>
      <c r="B14493" t="s">
        <v>1216</v>
      </c>
      <c r="C14493" t="s">
        <v>392</v>
      </c>
      <c r="D14493" t="s">
        <v>393</v>
      </c>
      <c r="E14493" t="s">
        <v>394</v>
      </c>
      <c r="F14493" s="1">
        <v>43301.430046296293</v>
      </c>
      <c r="G14493">
        <v>1</v>
      </c>
      <c r="H14493">
        <v>131.25</v>
      </c>
      <c r="I14493">
        <v>131.25</v>
      </c>
      <c r="J14493">
        <v>30</v>
      </c>
      <c r="K14493" t="s">
        <v>1777</v>
      </c>
      <c r="L14493">
        <v>2018</v>
      </c>
      <c r="M14493">
        <v>7</v>
      </c>
    </row>
    <row r="14494" spans="1:13" x14ac:dyDescent="0.25">
      <c r="A14494">
        <v>33740</v>
      </c>
      <c r="B14494" t="s">
        <v>1216</v>
      </c>
      <c r="C14494" t="s">
        <v>392</v>
      </c>
      <c r="D14494" t="s">
        <v>393</v>
      </c>
      <c r="E14494" t="s">
        <v>394</v>
      </c>
      <c r="F14494" s="1">
        <v>43363.377939814818</v>
      </c>
      <c r="G14494">
        <v>1</v>
      </c>
      <c r="H14494">
        <v>131.25</v>
      </c>
      <c r="I14494">
        <v>131.25</v>
      </c>
      <c r="J14494">
        <v>30</v>
      </c>
      <c r="K14494" t="s">
        <v>1777</v>
      </c>
      <c r="L14494">
        <v>2018</v>
      </c>
      <c r="M14494">
        <v>9</v>
      </c>
    </row>
    <row r="14495" spans="1:13" x14ac:dyDescent="0.25">
      <c r="A14495">
        <v>33740</v>
      </c>
      <c r="B14495" t="s">
        <v>1216</v>
      </c>
      <c r="C14495" t="s">
        <v>392</v>
      </c>
      <c r="D14495" t="s">
        <v>393</v>
      </c>
      <c r="E14495" t="s">
        <v>394</v>
      </c>
      <c r="F14495" s="1">
        <v>43364.454282407409</v>
      </c>
      <c r="G14495">
        <v>2</v>
      </c>
      <c r="H14495">
        <v>131.25</v>
      </c>
      <c r="I14495">
        <v>262.5</v>
      </c>
      <c r="J14495">
        <v>30</v>
      </c>
      <c r="K14495" t="s">
        <v>1777</v>
      </c>
      <c r="L14495">
        <v>2018</v>
      </c>
      <c r="M14495">
        <v>9</v>
      </c>
    </row>
    <row r="14496" spans="1:13" x14ac:dyDescent="0.25">
      <c r="A14496">
        <v>33740</v>
      </c>
      <c r="B14496" t="s">
        <v>1216</v>
      </c>
      <c r="C14496" t="s">
        <v>392</v>
      </c>
      <c r="D14496" t="s">
        <v>393</v>
      </c>
      <c r="E14496" t="s">
        <v>394</v>
      </c>
      <c r="F14496" s="1">
        <v>43735.546412037038</v>
      </c>
      <c r="G14496">
        <v>1</v>
      </c>
      <c r="H14496">
        <v>109.45</v>
      </c>
      <c r="I14496">
        <v>109.45</v>
      </c>
      <c r="J14496">
        <v>30</v>
      </c>
      <c r="K14496" t="s">
        <v>1777</v>
      </c>
      <c r="L14496">
        <v>2019</v>
      </c>
      <c r="M14496">
        <v>9</v>
      </c>
    </row>
    <row r="14497" spans="1:13" x14ac:dyDescent="0.25">
      <c r="A14497">
        <v>33740</v>
      </c>
      <c r="B14497" t="s">
        <v>1216</v>
      </c>
      <c r="C14497" t="s">
        <v>392</v>
      </c>
      <c r="D14497" t="s">
        <v>393</v>
      </c>
      <c r="E14497" t="s">
        <v>394</v>
      </c>
      <c r="F14497" s="1">
        <v>43763.403634259259</v>
      </c>
      <c r="G14497">
        <v>1</v>
      </c>
      <c r="H14497">
        <v>111.81</v>
      </c>
      <c r="I14497">
        <v>111.81</v>
      </c>
      <c r="J14497">
        <v>30</v>
      </c>
      <c r="K14497" t="s">
        <v>1777</v>
      </c>
      <c r="L14497">
        <v>2019</v>
      </c>
      <c r="M14497">
        <v>10</v>
      </c>
    </row>
    <row r="14498" spans="1:13" x14ac:dyDescent="0.25">
      <c r="A14498">
        <v>33740</v>
      </c>
      <c r="B14498" t="s">
        <v>1216</v>
      </c>
      <c r="C14498" t="s">
        <v>392</v>
      </c>
      <c r="D14498" t="s">
        <v>393</v>
      </c>
      <c r="E14498" t="s">
        <v>394</v>
      </c>
      <c r="F14498" s="1">
        <v>43791.582141203704</v>
      </c>
      <c r="G14498">
        <v>1</v>
      </c>
      <c r="H14498">
        <v>111.81</v>
      </c>
      <c r="I14498">
        <v>111.81</v>
      </c>
      <c r="J14498">
        <v>30</v>
      </c>
      <c r="K14498" t="s">
        <v>1777</v>
      </c>
      <c r="L14498">
        <v>2019</v>
      </c>
      <c r="M14498">
        <v>11</v>
      </c>
    </row>
    <row r="14499" spans="1:13" x14ac:dyDescent="0.25">
      <c r="A14499">
        <v>33740</v>
      </c>
      <c r="B14499" t="s">
        <v>1216</v>
      </c>
      <c r="C14499" t="s">
        <v>392</v>
      </c>
      <c r="D14499" t="s">
        <v>393</v>
      </c>
      <c r="E14499" t="s">
        <v>394</v>
      </c>
      <c r="F14499" s="1">
        <v>43798.542962962965</v>
      </c>
      <c r="G14499">
        <v>5</v>
      </c>
      <c r="H14499">
        <v>111.81</v>
      </c>
      <c r="I14499">
        <v>559.04999999999995</v>
      </c>
      <c r="J14499">
        <v>30</v>
      </c>
      <c r="K14499" t="s">
        <v>1777</v>
      </c>
      <c r="L14499">
        <v>2019</v>
      </c>
      <c r="M14499">
        <v>11</v>
      </c>
    </row>
    <row r="14500" spans="1:13" x14ac:dyDescent="0.25">
      <c r="A14500">
        <v>33739</v>
      </c>
      <c r="B14500" t="s">
        <v>1217</v>
      </c>
      <c r="C14500" t="s">
        <v>392</v>
      </c>
      <c r="D14500" t="s">
        <v>393</v>
      </c>
      <c r="E14500" t="s">
        <v>394</v>
      </c>
      <c r="F14500" s="1">
        <v>43216.531319444446</v>
      </c>
      <c r="G14500">
        <v>1</v>
      </c>
      <c r="H14500">
        <v>148.96</v>
      </c>
      <c r="I14500">
        <v>148.96</v>
      </c>
      <c r="J14500">
        <v>30</v>
      </c>
      <c r="K14500" t="s">
        <v>1777</v>
      </c>
      <c r="L14500">
        <v>2018</v>
      </c>
      <c r="M14500">
        <v>4</v>
      </c>
    </row>
    <row r="14501" spans="1:13" x14ac:dyDescent="0.25">
      <c r="A14501">
        <v>33739</v>
      </c>
      <c r="B14501" t="s">
        <v>1217</v>
      </c>
      <c r="C14501" t="s">
        <v>392</v>
      </c>
      <c r="D14501" t="s">
        <v>393</v>
      </c>
      <c r="E14501" t="s">
        <v>394</v>
      </c>
      <c r="F14501" s="1">
        <v>43300.533703703702</v>
      </c>
      <c r="G14501">
        <v>1</v>
      </c>
      <c r="H14501">
        <v>131.25</v>
      </c>
      <c r="I14501">
        <v>131.25</v>
      </c>
      <c r="J14501">
        <v>30</v>
      </c>
      <c r="K14501" t="s">
        <v>1777</v>
      </c>
      <c r="L14501">
        <v>2018</v>
      </c>
      <c r="M14501">
        <v>7</v>
      </c>
    </row>
    <row r="14502" spans="1:13" x14ac:dyDescent="0.25">
      <c r="A14502">
        <v>33739</v>
      </c>
      <c r="B14502" t="s">
        <v>1217</v>
      </c>
      <c r="C14502" t="s">
        <v>392</v>
      </c>
      <c r="D14502" t="s">
        <v>393</v>
      </c>
      <c r="E14502" t="s">
        <v>394</v>
      </c>
      <c r="F14502" s="1">
        <v>43363.377939814818</v>
      </c>
      <c r="G14502">
        <v>1</v>
      </c>
      <c r="H14502">
        <v>131.25</v>
      </c>
      <c r="I14502">
        <v>131.25</v>
      </c>
      <c r="J14502">
        <v>30</v>
      </c>
      <c r="K14502" t="s">
        <v>1777</v>
      </c>
      <c r="L14502">
        <v>2018</v>
      </c>
      <c r="M14502">
        <v>9</v>
      </c>
    </row>
    <row r="14503" spans="1:13" x14ac:dyDescent="0.25">
      <c r="A14503">
        <v>33739</v>
      </c>
      <c r="B14503" t="s">
        <v>1217</v>
      </c>
      <c r="C14503" t="s">
        <v>392</v>
      </c>
      <c r="D14503" t="s">
        <v>393</v>
      </c>
      <c r="E14503" t="s">
        <v>394</v>
      </c>
      <c r="F14503" s="1">
        <v>43364.442430555559</v>
      </c>
      <c r="G14503">
        <v>1</v>
      </c>
      <c r="H14503">
        <v>131.25</v>
      </c>
      <c r="I14503">
        <v>131.25</v>
      </c>
      <c r="J14503">
        <v>30</v>
      </c>
      <c r="K14503" t="s">
        <v>1777</v>
      </c>
      <c r="L14503">
        <v>2018</v>
      </c>
      <c r="M14503">
        <v>9</v>
      </c>
    </row>
    <row r="14504" spans="1:13" x14ac:dyDescent="0.25">
      <c r="A14504">
        <v>33739</v>
      </c>
      <c r="B14504" t="s">
        <v>1217</v>
      </c>
      <c r="C14504" t="s">
        <v>392</v>
      </c>
      <c r="D14504" t="s">
        <v>393</v>
      </c>
      <c r="E14504" t="s">
        <v>394</v>
      </c>
      <c r="F14504" s="1">
        <v>43364.454282407409</v>
      </c>
      <c r="G14504">
        <v>2</v>
      </c>
      <c r="H14504">
        <v>131.25</v>
      </c>
      <c r="I14504">
        <v>262.5</v>
      </c>
      <c r="J14504">
        <v>30</v>
      </c>
      <c r="K14504" t="s">
        <v>1777</v>
      </c>
      <c r="L14504">
        <v>2018</v>
      </c>
      <c r="M14504">
        <v>9</v>
      </c>
    </row>
    <row r="14505" spans="1:13" x14ac:dyDescent="0.25">
      <c r="A14505">
        <v>33739</v>
      </c>
      <c r="B14505" t="s">
        <v>1217</v>
      </c>
      <c r="C14505" t="s">
        <v>392</v>
      </c>
      <c r="D14505" t="s">
        <v>393</v>
      </c>
      <c r="E14505" t="s">
        <v>394</v>
      </c>
      <c r="F14505" s="1">
        <v>43476.527314814812</v>
      </c>
      <c r="G14505">
        <v>1</v>
      </c>
      <c r="H14505">
        <v>131.25</v>
      </c>
      <c r="I14505">
        <v>131.25</v>
      </c>
      <c r="J14505">
        <v>30</v>
      </c>
      <c r="K14505" t="s">
        <v>1777</v>
      </c>
      <c r="L14505">
        <v>2019</v>
      </c>
      <c r="M14505">
        <v>1</v>
      </c>
    </row>
    <row r="14506" spans="1:13" x14ac:dyDescent="0.25">
      <c r="A14506">
        <v>33739</v>
      </c>
      <c r="B14506" t="s">
        <v>1217</v>
      </c>
      <c r="C14506" t="s">
        <v>392</v>
      </c>
      <c r="D14506" t="s">
        <v>393</v>
      </c>
      <c r="E14506" t="s">
        <v>394</v>
      </c>
      <c r="F14506" s="1">
        <v>43516.325497685182</v>
      </c>
      <c r="G14506">
        <v>2</v>
      </c>
      <c r="H14506">
        <v>148.96</v>
      </c>
      <c r="I14506">
        <v>297.92</v>
      </c>
      <c r="J14506">
        <v>30</v>
      </c>
      <c r="K14506" t="s">
        <v>1777</v>
      </c>
      <c r="L14506">
        <v>2019</v>
      </c>
      <c r="M14506">
        <v>2</v>
      </c>
    </row>
    <row r="14507" spans="1:13" x14ac:dyDescent="0.25">
      <c r="A14507">
        <v>33739</v>
      </c>
      <c r="B14507" t="s">
        <v>1217</v>
      </c>
      <c r="C14507" t="s">
        <v>392</v>
      </c>
      <c r="D14507" t="s">
        <v>393</v>
      </c>
      <c r="E14507" t="s">
        <v>394</v>
      </c>
      <c r="F14507" s="1">
        <v>43516.325497685182</v>
      </c>
      <c r="G14507">
        <v>1</v>
      </c>
      <c r="H14507">
        <v>131.25</v>
      </c>
      <c r="I14507">
        <v>131.25</v>
      </c>
      <c r="J14507">
        <v>30</v>
      </c>
      <c r="K14507" t="s">
        <v>1777</v>
      </c>
      <c r="L14507">
        <v>2019</v>
      </c>
      <c r="M14507">
        <v>2</v>
      </c>
    </row>
    <row r="14508" spans="1:13" x14ac:dyDescent="0.25">
      <c r="A14508">
        <v>33739</v>
      </c>
      <c r="B14508" t="s">
        <v>1217</v>
      </c>
      <c r="C14508" t="s">
        <v>392</v>
      </c>
      <c r="D14508" t="s">
        <v>393</v>
      </c>
      <c r="E14508" t="s">
        <v>394</v>
      </c>
      <c r="F14508" s="1">
        <v>43728.537499999999</v>
      </c>
      <c r="G14508">
        <v>1</v>
      </c>
      <c r="H14508">
        <v>109.45</v>
      </c>
      <c r="I14508">
        <v>109.45</v>
      </c>
      <c r="J14508">
        <v>30</v>
      </c>
      <c r="K14508" t="s">
        <v>1777</v>
      </c>
      <c r="L14508">
        <v>2019</v>
      </c>
      <c r="M14508">
        <v>9</v>
      </c>
    </row>
    <row r="14509" spans="1:13" x14ac:dyDescent="0.25">
      <c r="A14509">
        <v>33739</v>
      </c>
      <c r="B14509" t="s">
        <v>1217</v>
      </c>
      <c r="C14509" t="s">
        <v>392</v>
      </c>
      <c r="D14509" t="s">
        <v>393</v>
      </c>
      <c r="E14509" t="s">
        <v>394</v>
      </c>
      <c r="F14509" s="1">
        <v>43768.361157407409</v>
      </c>
      <c r="G14509">
        <v>1</v>
      </c>
      <c r="H14509">
        <v>111.81</v>
      </c>
      <c r="I14509">
        <v>111.81</v>
      </c>
      <c r="J14509">
        <v>30</v>
      </c>
      <c r="K14509" t="s">
        <v>1777</v>
      </c>
      <c r="L14509">
        <v>2019</v>
      </c>
      <c r="M14509">
        <v>10</v>
      </c>
    </row>
    <row r="14510" spans="1:13" x14ac:dyDescent="0.25">
      <c r="A14510">
        <v>33739</v>
      </c>
      <c r="B14510" t="s">
        <v>1217</v>
      </c>
      <c r="C14510" t="s">
        <v>392</v>
      </c>
      <c r="D14510" t="s">
        <v>393</v>
      </c>
      <c r="E14510" t="s">
        <v>394</v>
      </c>
      <c r="F14510" s="1">
        <v>43791.582141203704</v>
      </c>
      <c r="G14510">
        <v>1</v>
      </c>
      <c r="H14510">
        <v>111.81</v>
      </c>
      <c r="I14510">
        <v>111.81</v>
      </c>
      <c r="J14510">
        <v>30</v>
      </c>
      <c r="K14510" t="s">
        <v>1777</v>
      </c>
      <c r="L14510">
        <v>2019</v>
      </c>
      <c r="M14510">
        <v>11</v>
      </c>
    </row>
    <row r="14511" spans="1:13" x14ac:dyDescent="0.25">
      <c r="A14511">
        <v>846763</v>
      </c>
      <c r="B14511" t="s">
        <v>1218</v>
      </c>
      <c r="C14511" t="s">
        <v>392</v>
      </c>
      <c r="D14511" t="s">
        <v>393</v>
      </c>
      <c r="E14511" t="s">
        <v>394</v>
      </c>
      <c r="F14511" s="1">
        <v>43362.552754629629</v>
      </c>
      <c r="G14511">
        <v>1</v>
      </c>
      <c r="H14511">
        <v>135.6</v>
      </c>
      <c r="I14511">
        <v>135.6</v>
      </c>
      <c r="J14511">
        <v>30</v>
      </c>
      <c r="K14511" t="s">
        <v>1777</v>
      </c>
      <c r="L14511">
        <v>2018</v>
      </c>
      <c r="M14511">
        <v>9</v>
      </c>
    </row>
    <row r="14512" spans="1:13" x14ac:dyDescent="0.25">
      <c r="A14512">
        <v>846763</v>
      </c>
      <c r="B14512" t="s">
        <v>1218</v>
      </c>
      <c r="C14512" t="s">
        <v>392</v>
      </c>
      <c r="D14512" t="s">
        <v>393</v>
      </c>
      <c r="E14512" t="s">
        <v>394</v>
      </c>
      <c r="F14512" s="1">
        <v>43370.414421296293</v>
      </c>
      <c r="G14512">
        <v>1</v>
      </c>
      <c r="H14512">
        <v>135.6</v>
      </c>
      <c r="I14512">
        <v>135.6</v>
      </c>
      <c r="J14512">
        <v>30</v>
      </c>
      <c r="K14512" t="s">
        <v>1777</v>
      </c>
      <c r="L14512">
        <v>2018</v>
      </c>
      <c r="M14512">
        <v>9</v>
      </c>
    </row>
    <row r="14513" spans="1:13" x14ac:dyDescent="0.25">
      <c r="A14513">
        <v>846763</v>
      </c>
      <c r="B14513" t="s">
        <v>1218</v>
      </c>
      <c r="C14513" t="s">
        <v>392</v>
      </c>
      <c r="D14513" t="s">
        <v>393</v>
      </c>
      <c r="E14513" t="s">
        <v>394</v>
      </c>
      <c r="F14513" s="1">
        <v>43378.348553240743</v>
      </c>
      <c r="G14513">
        <v>2</v>
      </c>
      <c r="H14513">
        <v>119.47</v>
      </c>
      <c r="I14513">
        <v>238.94</v>
      </c>
      <c r="J14513">
        <v>30</v>
      </c>
      <c r="K14513" t="s">
        <v>1777</v>
      </c>
      <c r="L14513">
        <v>2018</v>
      </c>
      <c r="M14513">
        <v>10</v>
      </c>
    </row>
    <row r="14514" spans="1:13" x14ac:dyDescent="0.25">
      <c r="A14514">
        <v>846763</v>
      </c>
      <c r="B14514" t="s">
        <v>1218</v>
      </c>
      <c r="C14514" t="s">
        <v>392</v>
      </c>
      <c r="D14514" t="s">
        <v>393</v>
      </c>
      <c r="E14514" t="s">
        <v>394</v>
      </c>
      <c r="F14514" s="1">
        <v>43390.391828703701</v>
      </c>
      <c r="G14514">
        <v>1</v>
      </c>
      <c r="H14514">
        <v>119.47</v>
      </c>
      <c r="I14514">
        <v>119.47</v>
      </c>
      <c r="J14514">
        <v>30</v>
      </c>
      <c r="K14514" t="s">
        <v>1777</v>
      </c>
      <c r="L14514">
        <v>2018</v>
      </c>
      <c r="M14514">
        <v>10</v>
      </c>
    </row>
    <row r="14515" spans="1:13" x14ac:dyDescent="0.25">
      <c r="A14515">
        <v>846763</v>
      </c>
      <c r="B14515" t="s">
        <v>1218</v>
      </c>
      <c r="C14515" t="s">
        <v>392</v>
      </c>
      <c r="D14515" t="s">
        <v>393</v>
      </c>
      <c r="E14515" t="s">
        <v>394</v>
      </c>
      <c r="F14515" s="1">
        <v>43391.40662037037</v>
      </c>
      <c r="G14515">
        <v>1</v>
      </c>
      <c r="H14515">
        <v>119.47</v>
      </c>
      <c r="I14515">
        <v>119.47</v>
      </c>
      <c r="J14515">
        <v>30</v>
      </c>
      <c r="K14515" t="s">
        <v>1777</v>
      </c>
      <c r="L14515">
        <v>2018</v>
      </c>
      <c r="M14515">
        <v>10</v>
      </c>
    </row>
    <row r="14516" spans="1:13" x14ac:dyDescent="0.25">
      <c r="A14516">
        <v>846763</v>
      </c>
      <c r="B14516" t="s">
        <v>1218</v>
      </c>
      <c r="C14516" t="s">
        <v>392</v>
      </c>
      <c r="D14516" t="s">
        <v>393</v>
      </c>
      <c r="E14516" t="s">
        <v>394</v>
      </c>
      <c r="F14516" s="1">
        <v>43392.404456018521</v>
      </c>
      <c r="G14516">
        <v>1</v>
      </c>
      <c r="H14516">
        <v>119.47</v>
      </c>
      <c r="I14516">
        <v>119.47</v>
      </c>
      <c r="J14516">
        <v>30</v>
      </c>
      <c r="K14516" t="s">
        <v>1777</v>
      </c>
      <c r="L14516">
        <v>2018</v>
      </c>
      <c r="M14516">
        <v>10</v>
      </c>
    </row>
    <row r="14517" spans="1:13" x14ac:dyDescent="0.25">
      <c r="A14517">
        <v>846763</v>
      </c>
      <c r="B14517" t="s">
        <v>1218</v>
      </c>
      <c r="C14517" t="s">
        <v>392</v>
      </c>
      <c r="D14517" t="s">
        <v>393</v>
      </c>
      <c r="E14517" t="s">
        <v>394</v>
      </c>
      <c r="F14517" s="1">
        <v>43420.399502314816</v>
      </c>
      <c r="G14517">
        <v>1</v>
      </c>
      <c r="H14517">
        <v>119.47</v>
      </c>
      <c r="I14517">
        <v>119.47</v>
      </c>
      <c r="J14517">
        <v>30</v>
      </c>
      <c r="K14517" t="s">
        <v>1777</v>
      </c>
      <c r="L14517">
        <v>2018</v>
      </c>
      <c r="M14517">
        <v>11</v>
      </c>
    </row>
    <row r="14518" spans="1:13" x14ac:dyDescent="0.25">
      <c r="A14518">
        <v>846763</v>
      </c>
      <c r="B14518" t="s">
        <v>1218</v>
      </c>
      <c r="C14518" t="s">
        <v>392</v>
      </c>
      <c r="D14518" t="s">
        <v>393</v>
      </c>
      <c r="E14518" t="s">
        <v>394</v>
      </c>
      <c r="F14518" s="1">
        <v>43469.535162037035</v>
      </c>
      <c r="G14518">
        <v>1</v>
      </c>
      <c r="H14518">
        <v>119.47</v>
      </c>
      <c r="I14518">
        <v>119.47</v>
      </c>
      <c r="J14518">
        <v>30</v>
      </c>
      <c r="K14518" t="s">
        <v>1777</v>
      </c>
      <c r="L14518">
        <v>2019</v>
      </c>
      <c r="M14518">
        <v>1</v>
      </c>
    </row>
    <row r="14519" spans="1:13" x14ac:dyDescent="0.25">
      <c r="A14519">
        <v>846763</v>
      </c>
      <c r="B14519" t="s">
        <v>1218</v>
      </c>
      <c r="C14519" t="s">
        <v>392</v>
      </c>
      <c r="D14519" t="s">
        <v>393</v>
      </c>
      <c r="E14519" t="s">
        <v>394</v>
      </c>
      <c r="F14519" s="1">
        <v>43476.527314814812</v>
      </c>
      <c r="G14519">
        <v>1</v>
      </c>
      <c r="H14519">
        <v>119.47</v>
      </c>
      <c r="I14519">
        <v>119.47</v>
      </c>
      <c r="J14519">
        <v>30</v>
      </c>
      <c r="K14519" t="s">
        <v>1777</v>
      </c>
      <c r="L14519">
        <v>2019</v>
      </c>
      <c r="M14519">
        <v>1</v>
      </c>
    </row>
    <row r="14520" spans="1:13" x14ac:dyDescent="0.25">
      <c r="A14520">
        <v>846763</v>
      </c>
      <c r="B14520" t="s">
        <v>1218</v>
      </c>
      <c r="C14520" t="s">
        <v>392</v>
      </c>
      <c r="D14520" t="s">
        <v>393</v>
      </c>
      <c r="E14520" t="s">
        <v>394</v>
      </c>
      <c r="F14520" s="1">
        <v>43490.437569444446</v>
      </c>
      <c r="G14520">
        <v>1</v>
      </c>
      <c r="H14520">
        <v>119.47</v>
      </c>
      <c r="I14520">
        <v>119.47</v>
      </c>
      <c r="J14520">
        <v>30</v>
      </c>
      <c r="K14520" t="s">
        <v>1777</v>
      </c>
      <c r="L14520">
        <v>2019</v>
      </c>
      <c r="M14520">
        <v>1</v>
      </c>
    </row>
    <row r="14521" spans="1:13" x14ac:dyDescent="0.25">
      <c r="A14521">
        <v>846763</v>
      </c>
      <c r="B14521" t="s">
        <v>1218</v>
      </c>
      <c r="C14521" t="s">
        <v>392</v>
      </c>
      <c r="D14521" t="s">
        <v>393</v>
      </c>
      <c r="E14521" t="s">
        <v>394</v>
      </c>
      <c r="F14521" s="1">
        <v>43493.356030092589</v>
      </c>
      <c r="G14521">
        <v>2</v>
      </c>
      <c r="H14521">
        <v>135.6</v>
      </c>
      <c r="I14521">
        <v>271.2</v>
      </c>
      <c r="J14521">
        <v>30</v>
      </c>
      <c r="K14521" t="s">
        <v>1777</v>
      </c>
      <c r="L14521">
        <v>2019</v>
      </c>
      <c r="M14521">
        <v>1</v>
      </c>
    </row>
    <row r="14522" spans="1:13" x14ac:dyDescent="0.25">
      <c r="A14522">
        <v>846763</v>
      </c>
      <c r="B14522" t="s">
        <v>1218</v>
      </c>
      <c r="C14522" t="s">
        <v>392</v>
      </c>
      <c r="D14522" t="s">
        <v>393</v>
      </c>
      <c r="E14522" t="s">
        <v>394</v>
      </c>
      <c r="F14522" s="1">
        <v>43516.325497685182</v>
      </c>
      <c r="G14522">
        <v>1</v>
      </c>
      <c r="H14522">
        <v>135.6</v>
      </c>
      <c r="I14522">
        <v>135.6</v>
      </c>
      <c r="J14522">
        <v>30</v>
      </c>
      <c r="K14522" t="s">
        <v>1777</v>
      </c>
      <c r="L14522">
        <v>2019</v>
      </c>
      <c r="M14522">
        <v>2</v>
      </c>
    </row>
    <row r="14523" spans="1:13" x14ac:dyDescent="0.25">
      <c r="A14523">
        <v>846763</v>
      </c>
      <c r="B14523" t="s">
        <v>1218</v>
      </c>
      <c r="C14523" t="s">
        <v>392</v>
      </c>
      <c r="D14523" t="s">
        <v>393</v>
      </c>
      <c r="E14523" t="s">
        <v>394</v>
      </c>
      <c r="F14523" s="1">
        <v>43516.325497685182</v>
      </c>
      <c r="G14523">
        <v>1</v>
      </c>
      <c r="H14523">
        <v>135.6</v>
      </c>
      <c r="I14523">
        <v>135.6</v>
      </c>
      <c r="J14523">
        <v>30</v>
      </c>
      <c r="K14523" t="s">
        <v>1777</v>
      </c>
      <c r="L14523">
        <v>2019</v>
      </c>
      <c r="M14523">
        <v>2</v>
      </c>
    </row>
    <row r="14524" spans="1:13" x14ac:dyDescent="0.25">
      <c r="A14524">
        <v>846763</v>
      </c>
      <c r="B14524" t="s">
        <v>1218</v>
      </c>
      <c r="C14524" t="s">
        <v>392</v>
      </c>
      <c r="D14524" t="s">
        <v>393</v>
      </c>
      <c r="E14524" t="s">
        <v>394</v>
      </c>
      <c r="F14524" s="1">
        <v>43525.545243055552</v>
      </c>
      <c r="G14524">
        <v>2</v>
      </c>
      <c r="H14524">
        <v>135.6</v>
      </c>
      <c r="I14524">
        <v>271.2</v>
      </c>
      <c r="J14524">
        <v>30</v>
      </c>
      <c r="K14524" t="s">
        <v>1777</v>
      </c>
      <c r="L14524">
        <v>2019</v>
      </c>
      <c r="M14524">
        <v>3</v>
      </c>
    </row>
    <row r="14525" spans="1:13" x14ac:dyDescent="0.25">
      <c r="A14525">
        <v>846763</v>
      </c>
      <c r="B14525" t="s">
        <v>1218</v>
      </c>
      <c r="C14525" t="s">
        <v>392</v>
      </c>
      <c r="D14525" t="s">
        <v>393</v>
      </c>
      <c r="E14525" t="s">
        <v>394</v>
      </c>
      <c r="F14525" s="1">
        <v>43572.434062499997</v>
      </c>
      <c r="G14525">
        <v>1</v>
      </c>
      <c r="H14525">
        <v>119.47</v>
      </c>
      <c r="I14525">
        <v>119.47</v>
      </c>
      <c r="J14525">
        <v>30</v>
      </c>
      <c r="K14525" t="s">
        <v>1777</v>
      </c>
      <c r="L14525">
        <v>2019</v>
      </c>
      <c r="M14525">
        <v>4</v>
      </c>
    </row>
    <row r="14526" spans="1:13" x14ac:dyDescent="0.25">
      <c r="A14526">
        <v>846763</v>
      </c>
      <c r="B14526" t="s">
        <v>1218</v>
      </c>
      <c r="C14526" t="s">
        <v>392</v>
      </c>
      <c r="D14526" t="s">
        <v>393</v>
      </c>
      <c r="E14526" t="s">
        <v>394</v>
      </c>
      <c r="F14526" s="1">
        <v>43595.515497685185</v>
      </c>
      <c r="G14526">
        <v>1</v>
      </c>
      <c r="H14526">
        <v>119.47</v>
      </c>
      <c r="I14526">
        <v>119.47</v>
      </c>
      <c r="J14526">
        <v>30</v>
      </c>
      <c r="K14526" t="s">
        <v>1777</v>
      </c>
      <c r="L14526">
        <v>2019</v>
      </c>
      <c r="M14526">
        <v>5</v>
      </c>
    </row>
    <row r="14527" spans="1:13" x14ac:dyDescent="0.25">
      <c r="A14527">
        <v>846763</v>
      </c>
      <c r="B14527" t="s">
        <v>1218</v>
      </c>
      <c r="C14527" t="s">
        <v>392</v>
      </c>
      <c r="D14527" t="s">
        <v>393</v>
      </c>
      <c r="E14527" t="s">
        <v>394</v>
      </c>
      <c r="F14527" s="1">
        <v>43595.515497685185</v>
      </c>
      <c r="G14527">
        <v>1</v>
      </c>
      <c r="H14527">
        <v>119.47</v>
      </c>
      <c r="I14527">
        <v>119.47</v>
      </c>
      <c r="J14527">
        <v>30</v>
      </c>
      <c r="K14527" t="s">
        <v>1777</v>
      </c>
      <c r="L14527">
        <v>2019</v>
      </c>
      <c r="M14527">
        <v>5</v>
      </c>
    </row>
    <row r="14528" spans="1:13" x14ac:dyDescent="0.25">
      <c r="A14528">
        <v>846763</v>
      </c>
      <c r="B14528" t="s">
        <v>1218</v>
      </c>
      <c r="C14528" t="s">
        <v>392</v>
      </c>
      <c r="D14528" t="s">
        <v>393</v>
      </c>
      <c r="E14528" t="s">
        <v>394</v>
      </c>
      <c r="F14528" s="1">
        <v>43616.452766203707</v>
      </c>
      <c r="G14528">
        <v>1</v>
      </c>
      <c r="H14528">
        <v>119.47</v>
      </c>
      <c r="I14528">
        <v>119.47</v>
      </c>
      <c r="J14528">
        <v>30</v>
      </c>
      <c r="K14528" t="s">
        <v>1777</v>
      </c>
      <c r="L14528">
        <v>2019</v>
      </c>
      <c r="M14528">
        <v>5</v>
      </c>
    </row>
    <row r="14529" spans="1:13" x14ac:dyDescent="0.25">
      <c r="A14529">
        <v>846763</v>
      </c>
      <c r="B14529" t="s">
        <v>1218</v>
      </c>
      <c r="C14529" t="s">
        <v>392</v>
      </c>
      <c r="D14529" t="s">
        <v>393</v>
      </c>
      <c r="E14529" t="s">
        <v>394</v>
      </c>
      <c r="F14529" s="1">
        <v>43644.460925925923</v>
      </c>
      <c r="G14529">
        <v>1</v>
      </c>
      <c r="H14529">
        <v>119.47</v>
      </c>
      <c r="I14529">
        <v>119.47</v>
      </c>
      <c r="J14529">
        <v>30</v>
      </c>
      <c r="K14529" t="s">
        <v>1777</v>
      </c>
      <c r="L14529">
        <v>2019</v>
      </c>
      <c r="M14529">
        <v>6</v>
      </c>
    </row>
    <row r="14530" spans="1:13" x14ac:dyDescent="0.25">
      <c r="A14530">
        <v>846763</v>
      </c>
      <c r="B14530" t="s">
        <v>1218</v>
      </c>
      <c r="C14530" t="s">
        <v>392</v>
      </c>
      <c r="D14530" t="s">
        <v>393</v>
      </c>
      <c r="E14530" t="s">
        <v>394</v>
      </c>
      <c r="F14530" s="1">
        <v>43658.420358796298</v>
      </c>
      <c r="G14530">
        <v>1</v>
      </c>
      <c r="H14530">
        <v>119.47</v>
      </c>
      <c r="I14530">
        <v>119.47</v>
      </c>
      <c r="J14530">
        <v>30</v>
      </c>
      <c r="K14530" t="s">
        <v>1777</v>
      </c>
      <c r="L14530">
        <v>2019</v>
      </c>
      <c r="M14530">
        <v>7</v>
      </c>
    </row>
    <row r="14531" spans="1:13" x14ac:dyDescent="0.25">
      <c r="A14531">
        <v>846763</v>
      </c>
      <c r="B14531" t="s">
        <v>1218</v>
      </c>
      <c r="C14531" t="s">
        <v>392</v>
      </c>
      <c r="D14531" t="s">
        <v>393</v>
      </c>
      <c r="E14531" t="s">
        <v>394</v>
      </c>
      <c r="F14531" s="1">
        <v>43665.446747685186</v>
      </c>
      <c r="G14531">
        <v>1</v>
      </c>
      <c r="H14531">
        <v>135.6</v>
      </c>
      <c r="I14531">
        <v>135.6</v>
      </c>
      <c r="J14531">
        <v>30</v>
      </c>
      <c r="K14531" t="s">
        <v>1777</v>
      </c>
      <c r="L14531">
        <v>2019</v>
      </c>
      <c r="M14531">
        <v>7</v>
      </c>
    </row>
    <row r="14532" spans="1:13" x14ac:dyDescent="0.25">
      <c r="A14532">
        <v>846763</v>
      </c>
      <c r="B14532" t="s">
        <v>1218</v>
      </c>
      <c r="C14532" t="s">
        <v>392</v>
      </c>
      <c r="D14532" t="s">
        <v>393</v>
      </c>
      <c r="E14532" t="s">
        <v>394</v>
      </c>
      <c r="F14532" s="1">
        <v>43665.446747685186</v>
      </c>
      <c r="G14532">
        <v>1</v>
      </c>
      <c r="H14532">
        <v>135.6</v>
      </c>
      <c r="I14532">
        <v>135.6</v>
      </c>
      <c r="J14532">
        <v>30</v>
      </c>
      <c r="K14532" t="s">
        <v>1777</v>
      </c>
      <c r="L14532">
        <v>2019</v>
      </c>
      <c r="M14532">
        <v>7</v>
      </c>
    </row>
    <row r="14533" spans="1:13" x14ac:dyDescent="0.25">
      <c r="A14533">
        <v>846763</v>
      </c>
      <c r="B14533" t="s">
        <v>1218</v>
      </c>
      <c r="C14533" t="s">
        <v>392</v>
      </c>
      <c r="D14533" t="s">
        <v>393</v>
      </c>
      <c r="E14533" t="s">
        <v>394</v>
      </c>
      <c r="F14533" s="1">
        <v>43668.412488425929</v>
      </c>
      <c r="G14533">
        <v>1</v>
      </c>
      <c r="H14533">
        <v>135.6</v>
      </c>
      <c r="I14533">
        <v>135.6</v>
      </c>
      <c r="J14533">
        <v>30</v>
      </c>
      <c r="K14533" t="s">
        <v>1777</v>
      </c>
      <c r="L14533">
        <v>2019</v>
      </c>
      <c r="M14533">
        <v>7</v>
      </c>
    </row>
    <row r="14534" spans="1:13" x14ac:dyDescent="0.25">
      <c r="A14534">
        <v>846763</v>
      </c>
      <c r="B14534" t="s">
        <v>1218</v>
      </c>
      <c r="C14534" t="s">
        <v>392</v>
      </c>
      <c r="D14534" t="s">
        <v>393</v>
      </c>
      <c r="E14534" t="s">
        <v>394</v>
      </c>
      <c r="F14534" s="1">
        <v>43693.508738425924</v>
      </c>
      <c r="G14534">
        <v>1</v>
      </c>
      <c r="H14534">
        <v>135.6</v>
      </c>
      <c r="I14534">
        <v>135.6</v>
      </c>
      <c r="J14534">
        <v>30</v>
      </c>
      <c r="K14534" t="s">
        <v>1777</v>
      </c>
      <c r="L14534">
        <v>2019</v>
      </c>
      <c r="M14534">
        <v>8</v>
      </c>
    </row>
    <row r="14535" spans="1:13" x14ac:dyDescent="0.25">
      <c r="A14535">
        <v>846763</v>
      </c>
      <c r="B14535" t="s">
        <v>1218</v>
      </c>
      <c r="C14535" t="s">
        <v>392</v>
      </c>
      <c r="D14535" t="s">
        <v>393</v>
      </c>
      <c r="E14535" t="s">
        <v>394</v>
      </c>
      <c r="F14535" s="1">
        <v>43705.548252314817</v>
      </c>
      <c r="G14535">
        <v>1</v>
      </c>
      <c r="H14535">
        <v>135.6</v>
      </c>
      <c r="I14535">
        <v>135.6</v>
      </c>
      <c r="J14535">
        <v>30</v>
      </c>
      <c r="K14535" t="s">
        <v>1777</v>
      </c>
      <c r="L14535">
        <v>2019</v>
      </c>
      <c r="M14535">
        <v>8</v>
      </c>
    </row>
    <row r="14536" spans="1:13" x14ac:dyDescent="0.25">
      <c r="A14536">
        <v>846763</v>
      </c>
      <c r="B14536" t="s">
        <v>1218</v>
      </c>
      <c r="C14536" t="s">
        <v>392</v>
      </c>
      <c r="D14536" t="s">
        <v>393</v>
      </c>
      <c r="E14536" t="s">
        <v>394</v>
      </c>
      <c r="F14536" s="1">
        <v>43759.336608796293</v>
      </c>
      <c r="G14536">
        <v>2</v>
      </c>
      <c r="H14536">
        <v>138.54</v>
      </c>
      <c r="I14536">
        <v>277.08</v>
      </c>
      <c r="J14536">
        <v>30</v>
      </c>
      <c r="K14536" t="s">
        <v>1777</v>
      </c>
      <c r="L14536">
        <v>2019</v>
      </c>
      <c r="M14536">
        <v>10</v>
      </c>
    </row>
    <row r="14537" spans="1:13" x14ac:dyDescent="0.25">
      <c r="A14537">
        <v>846764</v>
      </c>
      <c r="B14537" t="s">
        <v>1219</v>
      </c>
      <c r="C14537" t="s">
        <v>392</v>
      </c>
      <c r="D14537" t="s">
        <v>393</v>
      </c>
      <c r="E14537" t="s">
        <v>394</v>
      </c>
      <c r="F14537" s="1">
        <v>43370.414421296293</v>
      </c>
      <c r="G14537">
        <v>1</v>
      </c>
      <c r="H14537">
        <v>136.53</v>
      </c>
      <c r="I14537">
        <v>136.53</v>
      </c>
      <c r="J14537">
        <v>30</v>
      </c>
      <c r="K14537" t="s">
        <v>1777</v>
      </c>
      <c r="L14537">
        <v>2018</v>
      </c>
      <c r="M14537">
        <v>9</v>
      </c>
    </row>
    <row r="14538" spans="1:13" x14ac:dyDescent="0.25">
      <c r="A14538">
        <v>846764</v>
      </c>
      <c r="B14538" t="s">
        <v>1219</v>
      </c>
      <c r="C14538" t="s">
        <v>392</v>
      </c>
      <c r="D14538" t="s">
        <v>393</v>
      </c>
      <c r="E14538" t="s">
        <v>394</v>
      </c>
      <c r="F14538" s="1">
        <v>43378.348553240743</v>
      </c>
      <c r="G14538">
        <v>2</v>
      </c>
      <c r="H14538">
        <v>136.53</v>
      </c>
      <c r="I14538">
        <v>273.06</v>
      </c>
      <c r="J14538">
        <v>30</v>
      </c>
      <c r="K14538" t="s">
        <v>1777</v>
      </c>
      <c r="L14538">
        <v>2018</v>
      </c>
      <c r="M14538">
        <v>10</v>
      </c>
    </row>
    <row r="14539" spans="1:13" x14ac:dyDescent="0.25">
      <c r="A14539">
        <v>846764</v>
      </c>
      <c r="B14539" t="s">
        <v>1219</v>
      </c>
      <c r="C14539" t="s">
        <v>392</v>
      </c>
      <c r="D14539" t="s">
        <v>393</v>
      </c>
      <c r="E14539" t="s">
        <v>394</v>
      </c>
      <c r="F14539" s="1">
        <v>43381.540914351855</v>
      </c>
      <c r="G14539">
        <v>2</v>
      </c>
      <c r="H14539">
        <v>135.6</v>
      </c>
      <c r="I14539">
        <v>271.2</v>
      </c>
      <c r="J14539">
        <v>30</v>
      </c>
      <c r="K14539" t="s">
        <v>1777</v>
      </c>
      <c r="L14539">
        <v>2018</v>
      </c>
      <c r="M14539">
        <v>10</v>
      </c>
    </row>
    <row r="14540" spans="1:13" x14ac:dyDescent="0.25">
      <c r="A14540">
        <v>846764</v>
      </c>
      <c r="B14540" t="s">
        <v>1219</v>
      </c>
      <c r="C14540" t="s">
        <v>392</v>
      </c>
      <c r="D14540" t="s">
        <v>393</v>
      </c>
      <c r="E14540" t="s">
        <v>394</v>
      </c>
      <c r="F14540" s="1">
        <v>43392.404456018521</v>
      </c>
      <c r="G14540">
        <v>1</v>
      </c>
      <c r="H14540">
        <v>135.6</v>
      </c>
      <c r="I14540">
        <v>135.6</v>
      </c>
      <c r="J14540">
        <v>30</v>
      </c>
      <c r="K14540" t="s">
        <v>1777</v>
      </c>
      <c r="L14540">
        <v>2018</v>
      </c>
      <c r="M14540">
        <v>10</v>
      </c>
    </row>
    <row r="14541" spans="1:13" x14ac:dyDescent="0.25">
      <c r="A14541">
        <v>846764</v>
      </c>
      <c r="B14541" t="s">
        <v>1219</v>
      </c>
      <c r="C14541" t="s">
        <v>392</v>
      </c>
      <c r="D14541" t="s">
        <v>393</v>
      </c>
      <c r="E14541" t="s">
        <v>394</v>
      </c>
      <c r="F14541" s="1">
        <v>43392.404456018521</v>
      </c>
      <c r="G14541">
        <v>1</v>
      </c>
      <c r="H14541">
        <v>135.6</v>
      </c>
      <c r="I14541">
        <v>135.6</v>
      </c>
      <c r="J14541">
        <v>30</v>
      </c>
      <c r="K14541" t="s">
        <v>1777</v>
      </c>
      <c r="L14541">
        <v>2018</v>
      </c>
      <c r="M14541">
        <v>10</v>
      </c>
    </row>
    <row r="14542" spans="1:13" x14ac:dyDescent="0.25">
      <c r="A14542">
        <v>846764</v>
      </c>
      <c r="B14542" t="s">
        <v>1219</v>
      </c>
      <c r="C14542" t="s">
        <v>392</v>
      </c>
      <c r="D14542" t="s">
        <v>393</v>
      </c>
      <c r="E14542" t="s">
        <v>394</v>
      </c>
      <c r="F14542" s="1">
        <v>43397.397812499999</v>
      </c>
      <c r="G14542">
        <v>1</v>
      </c>
      <c r="H14542">
        <v>135.6</v>
      </c>
      <c r="I14542">
        <v>135.6</v>
      </c>
      <c r="J14542">
        <v>30</v>
      </c>
      <c r="K14542" t="s">
        <v>1777</v>
      </c>
      <c r="L14542">
        <v>2018</v>
      </c>
      <c r="M14542">
        <v>10</v>
      </c>
    </row>
    <row r="14543" spans="1:13" x14ac:dyDescent="0.25">
      <c r="A14543">
        <v>846764</v>
      </c>
      <c r="B14543" t="s">
        <v>1219</v>
      </c>
      <c r="C14543" t="s">
        <v>392</v>
      </c>
      <c r="D14543" t="s">
        <v>393</v>
      </c>
      <c r="E14543" t="s">
        <v>394</v>
      </c>
      <c r="F14543" s="1">
        <v>43419.520821759259</v>
      </c>
      <c r="G14543">
        <v>1</v>
      </c>
      <c r="H14543">
        <v>135.6</v>
      </c>
      <c r="I14543">
        <v>135.6</v>
      </c>
      <c r="J14543">
        <v>30</v>
      </c>
      <c r="K14543" t="s">
        <v>1777</v>
      </c>
      <c r="L14543">
        <v>2018</v>
      </c>
      <c r="M14543">
        <v>11</v>
      </c>
    </row>
    <row r="14544" spans="1:13" x14ac:dyDescent="0.25">
      <c r="A14544">
        <v>846764</v>
      </c>
      <c r="B14544" t="s">
        <v>1219</v>
      </c>
      <c r="C14544" t="s">
        <v>392</v>
      </c>
      <c r="D14544" t="s">
        <v>393</v>
      </c>
      <c r="E14544" t="s">
        <v>394</v>
      </c>
      <c r="F14544" s="1">
        <v>43476.527314814812</v>
      </c>
      <c r="G14544">
        <v>1</v>
      </c>
      <c r="H14544">
        <v>135.6</v>
      </c>
      <c r="I14544">
        <v>135.6</v>
      </c>
      <c r="J14544">
        <v>30</v>
      </c>
      <c r="K14544" t="s">
        <v>1777</v>
      </c>
      <c r="L14544">
        <v>2019</v>
      </c>
      <c r="M14544">
        <v>1</v>
      </c>
    </row>
    <row r="14545" spans="1:13" x14ac:dyDescent="0.25">
      <c r="A14545">
        <v>846764</v>
      </c>
      <c r="B14545" t="s">
        <v>1219</v>
      </c>
      <c r="C14545" t="s">
        <v>392</v>
      </c>
      <c r="D14545" t="s">
        <v>393</v>
      </c>
      <c r="E14545" t="s">
        <v>394</v>
      </c>
      <c r="F14545" s="1">
        <v>43490.437569444446</v>
      </c>
      <c r="G14545">
        <v>2</v>
      </c>
      <c r="H14545">
        <v>135.6</v>
      </c>
      <c r="I14545">
        <v>271.2</v>
      </c>
      <c r="J14545">
        <v>30</v>
      </c>
      <c r="K14545" t="s">
        <v>1777</v>
      </c>
      <c r="L14545">
        <v>2019</v>
      </c>
      <c r="M14545">
        <v>1</v>
      </c>
    </row>
    <row r="14546" spans="1:13" x14ac:dyDescent="0.25">
      <c r="A14546">
        <v>846764</v>
      </c>
      <c r="B14546" t="s">
        <v>1219</v>
      </c>
      <c r="C14546" t="s">
        <v>392</v>
      </c>
      <c r="D14546" t="s">
        <v>393</v>
      </c>
      <c r="E14546" t="s">
        <v>394</v>
      </c>
      <c r="F14546" s="1">
        <v>43516.325497685182</v>
      </c>
      <c r="G14546">
        <v>3</v>
      </c>
      <c r="H14546">
        <v>135.6</v>
      </c>
      <c r="I14546">
        <v>406.8</v>
      </c>
      <c r="J14546">
        <v>30</v>
      </c>
      <c r="K14546" t="s">
        <v>1777</v>
      </c>
      <c r="L14546">
        <v>2019</v>
      </c>
      <c r="M14546">
        <v>2</v>
      </c>
    </row>
    <row r="14547" spans="1:13" x14ac:dyDescent="0.25">
      <c r="A14547">
        <v>846764</v>
      </c>
      <c r="B14547" t="s">
        <v>1219</v>
      </c>
      <c r="C14547" t="s">
        <v>392</v>
      </c>
      <c r="D14547" t="s">
        <v>393</v>
      </c>
      <c r="E14547" t="s">
        <v>394</v>
      </c>
      <c r="F14547" s="1">
        <v>43572.434062499997</v>
      </c>
      <c r="G14547">
        <v>2</v>
      </c>
      <c r="H14547">
        <v>135.6</v>
      </c>
      <c r="I14547">
        <v>271.2</v>
      </c>
      <c r="J14547">
        <v>30</v>
      </c>
      <c r="K14547" t="s">
        <v>1777</v>
      </c>
      <c r="L14547">
        <v>2019</v>
      </c>
      <c r="M14547">
        <v>4</v>
      </c>
    </row>
    <row r="14548" spans="1:13" x14ac:dyDescent="0.25">
      <c r="A14548">
        <v>846764</v>
      </c>
      <c r="B14548" t="s">
        <v>1219</v>
      </c>
      <c r="C14548" t="s">
        <v>392</v>
      </c>
      <c r="D14548" t="s">
        <v>393</v>
      </c>
      <c r="E14548" t="s">
        <v>394</v>
      </c>
      <c r="F14548" s="1">
        <v>43595.515497685185</v>
      </c>
      <c r="G14548">
        <v>1</v>
      </c>
      <c r="H14548">
        <v>135.6</v>
      </c>
      <c r="I14548">
        <v>135.6</v>
      </c>
      <c r="J14548">
        <v>30</v>
      </c>
      <c r="K14548" t="s">
        <v>1777</v>
      </c>
      <c r="L14548">
        <v>2019</v>
      </c>
      <c r="M14548">
        <v>5</v>
      </c>
    </row>
    <row r="14549" spans="1:13" x14ac:dyDescent="0.25">
      <c r="A14549">
        <v>846764</v>
      </c>
      <c r="B14549" t="s">
        <v>1219</v>
      </c>
      <c r="C14549" t="s">
        <v>392</v>
      </c>
      <c r="D14549" t="s">
        <v>393</v>
      </c>
      <c r="E14549" t="s">
        <v>394</v>
      </c>
      <c r="F14549" s="1">
        <v>43616.452766203707</v>
      </c>
      <c r="G14549">
        <v>1</v>
      </c>
      <c r="H14549">
        <v>135.6</v>
      </c>
      <c r="I14549">
        <v>135.6</v>
      </c>
      <c r="J14549">
        <v>30</v>
      </c>
      <c r="K14549" t="s">
        <v>1777</v>
      </c>
      <c r="L14549">
        <v>2019</v>
      </c>
      <c r="M14549">
        <v>5</v>
      </c>
    </row>
    <row r="14550" spans="1:13" x14ac:dyDescent="0.25">
      <c r="A14550">
        <v>846764</v>
      </c>
      <c r="B14550" t="s">
        <v>1219</v>
      </c>
      <c r="C14550" t="s">
        <v>392</v>
      </c>
      <c r="D14550" t="s">
        <v>393</v>
      </c>
      <c r="E14550" t="s">
        <v>394</v>
      </c>
      <c r="F14550" s="1">
        <v>43644.460925925923</v>
      </c>
      <c r="G14550">
        <v>2</v>
      </c>
      <c r="H14550">
        <v>135.6</v>
      </c>
      <c r="I14550">
        <v>271.2</v>
      </c>
      <c r="J14550">
        <v>30</v>
      </c>
      <c r="K14550" t="s">
        <v>1777</v>
      </c>
      <c r="L14550">
        <v>2019</v>
      </c>
      <c r="M14550">
        <v>6</v>
      </c>
    </row>
    <row r="14551" spans="1:13" x14ac:dyDescent="0.25">
      <c r="A14551">
        <v>846764</v>
      </c>
      <c r="B14551" t="s">
        <v>1219</v>
      </c>
      <c r="C14551" t="s">
        <v>392</v>
      </c>
      <c r="D14551" t="s">
        <v>393</v>
      </c>
      <c r="E14551" t="s">
        <v>394</v>
      </c>
      <c r="F14551" s="1">
        <v>43658.420358796298</v>
      </c>
      <c r="G14551">
        <v>1</v>
      </c>
      <c r="H14551">
        <v>135.6</v>
      </c>
      <c r="I14551">
        <v>135.6</v>
      </c>
      <c r="J14551">
        <v>30</v>
      </c>
      <c r="K14551" t="s">
        <v>1777</v>
      </c>
      <c r="L14551">
        <v>2019</v>
      </c>
      <c r="M14551">
        <v>7</v>
      </c>
    </row>
    <row r="14552" spans="1:13" x14ac:dyDescent="0.25">
      <c r="A14552">
        <v>846764</v>
      </c>
      <c r="B14552" t="s">
        <v>1219</v>
      </c>
      <c r="C14552" t="s">
        <v>392</v>
      </c>
      <c r="D14552" t="s">
        <v>393</v>
      </c>
      <c r="E14552" t="s">
        <v>394</v>
      </c>
      <c r="F14552" s="1">
        <v>43705.548252314817</v>
      </c>
      <c r="G14552">
        <v>1</v>
      </c>
      <c r="H14552">
        <v>135.6</v>
      </c>
      <c r="I14552">
        <v>135.6</v>
      </c>
      <c r="J14552">
        <v>30</v>
      </c>
      <c r="K14552" t="s">
        <v>1777</v>
      </c>
      <c r="L14552">
        <v>2019</v>
      </c>
      <c r="M14552">
        <v>8</v>
      </c>
    </row>
    <row r="14553" spans="1:13" x14ac:dyDescent="0.25">
      <c r="A14553">
        <v>846764</v>
      </c>
      <c r="B14553" t="s">
        <v>1219</v>
      </c>
      <c r="C14553" t="s">
        <v>392</v>
      </c>
      <c r="D14553" t="s">
        <v>393</v>
      </c>
      <c r="E14553" t="s">
        <v>394</v>
      </c>
      <c r="F14553" s="1">
        <v>43707.556192129632</v>
      </c>
      <c r="G14553">
        <v>2</v>
      </c>
      <c r="H14553">
        <v>135.6</v>
      </c>
      <c r="I14553">
        <v>271.2</v>
      </c>
      <c r="J14553">
        <v>30</v>
      </c>
      <c r="K14553" t="s">
        <v>1777</v>
      </c>
      <c r="L14553">
        <v>2019</v>
      </c>
      <c r="M14553">
        <v>8</v>
      </c>
    </row>
    <row r="14554" spans="1:13" x14ac:dyDescent="0.25">
      <c r="A14554">
        <v>846764</v>
      </c>
      <c r="B14554" t="s">
        <v>1219</v>
      </c>
      <c r="C14554" t="s">
        <v>392</v>
      </c>
      <c r="D14554" t="s">
        <v>393</v>
      </c>
      <c r="E14554" t="s">
        <v>394</v>
      </c>
      <c r="F14554" s="1">
        <v>43707.556192129632</v>
      </c>
      <c r="G14554">
        <v>2</v>
      </c>
      <c r="H14554">
        <v>135.6</v>
      </c>
      <c r="I14554">
        <v>271.2</v>
      </c>
      <c r="J14554">
        <v>30</v>
      </c>
      <c r="K14554" t="s">
        <v>1777</v>
      </c>
      <c r="L14554">
        <v>2019</v>
      </c>
      <c r="M14554">
        <v>8</v>
      </c>
    </row>
    <row r="14555" spans="1:13" x14ac:dyDescent="0.25">
      <c r="A14555">
        <v>846764</v>
      </c>
      <c r="B14555" t="s">
        <v>1219</v>
      </c>
      <c r="C14555" t="s">
        <v>392</v>
      </c>
      <c r="D14555" t="s">
        <v>393</v>
      </c>
      <c r="E14555" t="s">
        <v>394</v>
      </c>
      <c r="F14555" s="1">
        <v>43707.556192129632</v>
      </c>
      <c r="G14555">
        <v>1</v>
      </c>
      <c r="H14555">
        <v>135.6</v>
      </c>
      <c r="I14555">
        <v>135.6</v>
      </c>
      <c r="J14555">
        <v>30</v>
      </c>
      <c r="K14555" t="s">
        <v>1777</v>
      </c>
      <c r="L14555">
        <v>2019</v>
      </c>
      <c r="M14555">
        <v>8</v>
      </c>
    </row>
    <row r="14556" spans="1:13" x14ac:dyDescent="0.25">
      <c r="A14556">
        <v>846764</v>
      </c>
      <c r="B14556" t="s">
        <v>1219</v>
      </c>
      <c r="C14556" t="s">
        <v>392</v>
      </c>
      <c r="D14556" t="s">
        <v>393</v>
      </c>
      <c r="E14556" t="s">
        <v>394</v>
      </c>
      <c r="F14556" s="1">
        <v>43721.560127314813</v>
      </c>
      <c r="G14556">
        <v>2</v>
      </c>
      <c r="H14556">
        <v>135.6</v>
      </c>
      <c r="I14556">
        <v>271.2</v>
      </c>
      <c r="J14556">
        <v>30</v>
      </c>
      <c r="K14556" t="s">
        <v>1777</v>
      </c>
      <c r="L14556">
        <v>2019</v>
      </c>
      <c r="M14556">
        <v>9</v>
      </c>
    </row>
    <row r="14557" spans="1:13" x14ac:dyDescent="0.25">
      <c r="A14557">
        <v>846764</v>
      </c>
      <c r="B14557" t="s">
        <v>1219</v>
      </c>
      <c r="C14557" t="s">
        <v>392</v>
      </c>
      <c r="D14557" t="s">
        <v>393</v>
      </c>
      <c r="E14557" t="s">
        <v>394</v>
      </c>
      <c r="F14557" s="1">
        <v>43735.546412037038</v>
      </c>
      <c r="G14557">
        <v>2</v>
      </c>
      <c r="H14557">
        <v>135.6</v>
      </c>
      <c r="I14557">
        <v>271.2</v>
      </c>
      <c r="J14557">
        <v>30</v>
      </c>
      <c r="K14557" t="s">
        <v>1777</v>
      </c>
      <c r="L14557">
        <v>2019</v>
      </c>
      <c r="M14557">
        <v>9</v>
      </c>
    </row>
    <row r="14558" spans="1:13" x14ac:dyDescent="0.25">
      <c r="A14558">
        <v>846764</v>
      </c>
      <c r="B14558" t="s">
        <v>1219</v>
      </c>
      <c r="C14558" t="s">
        <v>392</v>
      </c>
      <c r="D14558" t="s">
        <v>393</v>
      </c>
      <c r="E14558" t="s">
        <v>394</v>
      </c>
      <c r="F14558" s="1">
        <v>43749.389166666668</v>
      </c>
      <c r="G14558">
        <v>3</v>
      </c>
      <c r="H14558">
        <v>135.6</v>
      </c>
      <c r="I14558">
        <v>406.8</v>
      </c>
      <c r="J14558">
        <v>30</v>
      </c>
      <c r="K14558" t="s">
        <v>1777</v>
      </c>
      <c r="L14558">
        <v>2019</v>
      </c>
      <c r="M14558">
        <v>10</v>
      </c>
    </row>
    <row r="14559" spans="1:13" x14ac:dyDescent="0.25">
      <c r="A14559">
        <v>846764</v>
      </c>
      <c r="B14559" t="s">
        <v>1219</v>
      </c>
      <c r="C14559" t="s">
        <v>392</v>
      </c>
      <c r="D14559" t="s">
        <v>393</v>
      </c>
      <c r="E14559" t="s">
        <v>394</v>
      </c>
      <c r="F14559" s="1">
        <v>43749.389166666668</v>
      </c>
      <c r="G14559">
        <v>1</v>
      </c>
      <c r="H14559">
        <v>138.54</v>
      </c>
      <c r="I14559">
        <v>138.54</v>
      </c>
      <c r="J14559">
        <v>30</v>
      </c>
      <c r="K14559" t="s">
        <v>1777</v>
      </c>
      <c r="L14559">
        <v>2019</v>
      </c>
      <c r="M14559">
        <v>10</v>
      </c>
    </row>
    <row r="14560" spans="1:13" x14ac:dyDescent="0.25">
      <c r="A14560">
        <v>846764</v>
      </c>
      <c r="B14560" t="s">
        <v>1219</v>
      </c>
      <c r="C14560" t="s">
        <v>392</v>
      </c>
      <c r="D14560" t="s">
        <v>393</v>
      </c>
      <c r="E14560" t="s">
        <v>394</v>
      </c>
      <c r="F14560" s="1">
        <v>43749.389166666668</v>
      </c>
      <c r="G14560">
        <v>1</v>
      </c>
      <c r="H14560">
        <v>135.6</v>
      </c>
      <c r="I14560">
        <v>135.6</v>
      </c>
      <c r="J14560">
        <v>30</v>
      </c>
      <c r="K14560" t="s">
        <v>1777</v>
      </c>
      <c r="L14560">
        <v>2019</v>
      </c>
      <c r="M14560">
        <v>10</v>
      </c>
    </row>
    <row r="14561" spans="1:13" x14ac:dyDescent="0.25">
      <c r="A14561">
        <v>846764</v>
      </c>
      <c r="B14561" t="s">
        <v>1219</v>
      </c>
      <c r="C14561" t="s">
        <v>392</v>
      </c>
      <c r="D14561" t="s">
        <v>393</v>
      </c>
      <c r="E14561" t="s">
        <v>394</v>
      </c>
      <c r="F14561" s="1">
        <v>43756.486678240741</v>
      </c>
      <c r="G14561">
        <v>2</v>
      </c>
      <c r="H14561">
        <v>138.54</v>
      </c>
      <c r="I14561">
        <v>277.08</v>
      </c>
      <c r="J14561">
        <v>30</v>
      </c>
      <c r="K14561" t="s">
        <v>1777</v>
      </c>
      <c r="L14561">
        <v>2019</v>
      </c>
      <c r="M14561">
        <v>10</v>
      </c>
    </row>
    <row r="14562" spans="1:13" x14ac:dyDescent="0.25">
      <c r="A14562">
        <v>846764</v>
      </c>
      <c r="B14562" t="s">
        <v>1219</v>
      </c>
      <c r="C14562" t="s">
        <v>392</v>
      </c>
      <c r="D14562" t="s">
        <v>393</v>
      </c>
      <c r="E14562" t="s">
        <v>394</v>
      </c>
      <c r="F14562" s="1">
        <v>43762.531863425924</v>
      </c>
      <c r="G14562">
        <v>2</v>
      </c>
      <c r="H14562">
        <v>138.54</v>
      </c>
      <c r="I14562">
        <v>277.08</v>
      </c>
      <c r="J14562">
        <v>30</v>
      </c>
      <c r="K14562" t="s">
        <v>1777</v>
      </c>
      <c r="L14562">
        <v>2019</v>
      </c>
      <c r="M14562">
        <v>10</v>
      </c>
    </row>
    <row r="14563" spans="1:13" x14ac:dyDescent="0.25">
      <c r="A14563">
        <v>846764</v>
      </c>
      <c r="B14563" t="s">
        <v>1219</v>
      </c>
      <c r="C14563" t="s">
        <v>392</v>
      </c>
      <c r="D14563" t="s">
        <v>393</v>
      </c>
      <c r="E14563" t="s">
        <v>394</v>
      </c>
      <c r="F14563" s="1">
        <v>43762.531863425924</v>
      </c>
      <c r="G14563">
        <v>1</v>
      </c>
      <c r="H14563">
        <v>138.54</v>
      </c>
      <c r="I14563">
        <v>138.54</v>
      </c>
      <c r="J14563">
        <v>30</v>
      </c>
      <c r="K14563" t="s">
        <v>1777</v>
      </c>
      <c r="L14563">
        <v>2019</v>
      </c>
      <c r="M14563">
        <v>10</v>
      </c>
    </row>
    <row r="14564" spans="1:13" x14ac:dyDescent="0.25">
      <c r="A14564">
        <v>846765</v>
      </c>
      <c r="B14564" t="s">
        <v>1220</v>
      </c>
      <c r="C14564" t="s">
        <v>392</v>
      </c>
      <c r="D14564" t="s">
        <v>393</v>
      </c>
      <c r="E14564" t="s">
        <v>394</v>
      </c>
      <c r="F14564" s="1">
        <v>43362.552754629629</v>
      </c>
      <c r="G14564">
        <v>1</v>
      </c>
      <c r="H14564">
        <v>135.6</v>
      </c>
      <c r="I14564">
        <v>135.6</v>
      </c>
      <c r="J14564">
        <v>30</v>
      </c>
      <c r="K14564" t="s">
        <v>1777</v>
      </c>
      <c r="L14564">
        <v>2018</v>
      </c>
      <c r="M14564">
        <v>9</v>
      </c>
    </row>
    <row r="14565" spans="1:13" x14ac:dyDescent="0.25">
      <c r="A14565">
        <v>846765</v>
      </c>
      <c r="B14565" t="s">
        <v>1220</v>
      </c>
      <c r="C14565" t="s">
        <v>392</v>
      </c>
      <c r="D14565" t="s">
        <v>393</v>
      </c>
      <c r="E14565" t="s">
        <v>394</v>
      </c>
      <c r="F14565" s="1">
        <v>43370.414421296293</v>
      </c>
      <c r="G14565">
        <v>1</v>
      </c>
      <c r="H14565">
        <v>135.6</v>
      </c>
      <c r="I14565">
        <v>135.6</v>
      </c>
      <c r="J14565">
        <v>30</v>
      </c>
      <c r="K14565" t="s">
        <v>1777</v>
      </c>
      <c r="L14565">
        <v>2018</v>
      </c>
      <c r="M14565">
        <v>9</v>
      </c>
    </row>
    <row r="14566" spans="1:13" x14ac:dyDescent="0.25">
      <c r="A14566">
        <v>846765</v>
      </c>
      <c r="B14566" t="s">
        <v>1220</v>
      </c>
      <c r="C14566" t="s">
        <v>392</v>
      </c>
      <c r="D14566" t="s">
        <v>393</v>
      </c>
      <c r="E14566" t="s">
        <v>394</v>
      </c>
      <c r="F14566" s="1">
        <v>43378.348553240743</v>
      </c>
      <c r="G14566">
        <v>1</v>
      </c>
      <c r="H14566">
        <v>135.6</v>
      </c>
      <c r="I14566">
        <v>135.6</v>
      </c>
      <c r="J14566">
        <v>30</v>
      </c>
      <c r="K14566" t="s">
        <v>1777</v>
      </c>
      <c r="L14566">
        <v>2018</v>
      </c>
      <c r="M14566">
        <v>10</v>
      </c>
    </row>
    <row r="14567" spans="1:13" x14ac:dyDescent="0.25">
      <c r="A14567">
        <v>846765</v>
      </c>
      <c r="B14567" t="s">
        <v>1220</v>
      </c>
      <c r="C14567" t="s">
        <v>392</v>
      </c>
      <c r="D14567" t="s">
        <v>393</v>
      </c>
      <c r="E14567" t="s">
        <v>394</v>
      </c>
      <c r="F14567" s="1">
        <v>43378.348553240743</v>
      </c>
      <c r="G14567">
        <v>1</v>
      </c>
      <c r="H14567">
        <v>135.6</v>
      </c>
      <c r="I14567">
        <v>135.6</v>
      </c>
      <c r="J14567">
        <v>30</v>
      </c>
      <c r="K14567" t="s">
        <v>1777</v>
      </c>
      <c r="L14567">
        <v>2018</v>
      </c>
      <c r="M14567">
        <v>10</v>
      </c>
    </row>
    <row r="14568" spans="1:13" x14ac:dyDescent="0.25">
      <c r="A14568">
        <v>846765</v>
      </c>
      <c r="B14568" t="s">
        <v>1220</v>
      </c>
      <c r="C14568" t="s">
        <v>392</v>
      </c>
      <c r="D14568" t="s">
        <v>393</v>
      </c>
      <c r="E14568" t="s">
        <v>394</v>
      </c>
      <c r="F14568" s="1">
        <v>43390.391828703701</v>
      </c>
      <c r="G14568">
        <v>1</v>
      </c>
      <c r="H14568">
        <v>135.6</v>
      </c>
      <c r="I14568">
        <v>135.6</v>
      </c>
      <c r="J14568">
        <v>30</v>
      </c>
      <c r="K14568" t="s">
        <v>1777</v>
      </c>
      <c r="L14568">
        <v>2018</v>
      </c>
      <c r="M14568">
        <v>10</v>
      </c>
    </row>
    <row r="14569" spans="1:13" x14ac:dyDescent="0.25">
      <c r="A14569">
        <v>846765</v>
      </c>
      <c r="B14569" t="s">
        <v>1220</v>
      </c>
      <c r="C14569" t="s">
        <v>392</v>
      </c>
      <c r="D14569" t="s">
        <v>393</v>
      </c>
      <c r="E14569" t="s">
        <v>394</v>
      </c>
      <c r="F14569" s="1">
        <v>43390.391828703701</v>
      </c>
      <c r="G14569">
        <v>1</v>
      </c>
      <c r="H14569">
        <v>135.6</v>
      </c>
      <c r="I14569">
        <v>135.6</v>
      </c>
      <c r="J14569">
        <v>30</v>
      </c>
      <c r="K14569" t="s">
        <v>1777</v>
      </c>
      <c r="L14569">
        <v>2018</v>
      </c>
      <c r="M14569">
        <v>10</v>
      </c>
    </row>
    <row r="14570" spans="1:13" x14ac:dyDescent="0.25">
      <c r="A14570">
        <v>846765</v>
      </c>
      <c r="B14570" t="s">
        <v>1220</v>
      </c>
      <c r="C14570" t="s">
        <v>392</v>
      </c>
      <c r="D14570" t="s">
        <v>393</v>
      </c>
      <c r="E14570" t="s">
        <v>394</v>
      </c>
      <c r="F14570" s="1">
        <v>43392.404456018521</v>
      </c>
      <c r="G14570">
        <v>1</v>
      </c>
      <c r="H14570">
        <v>135.6</v>
      </c>
      <c r="I14570">
        <v>135.6</v>
      </c>
      <c r="J14570">
        <v>30</v>
      </c>
      <c r="K14570" t="s">
        <v>1777</v>
      </c>
      <c r="L14570">
        <v>2018</v>
      </c>
      <c r="M14570">
        <v>10</v>
      </c>
    </row>
    <row r="14571" spans="1:13" x14ac:dyDescent="0.25">
      <c r="A14571">
        <v>846765</v>
      </c>
      <c r="B14571" t="s">
        <v>1220</v>
      </c>
      <c r="C14571" t="s">
        <v>392</v>
      </c>
      <c r="D14571" t="s">
        <v>393</v>
      </c>
      <c r="E14571" t="s">
        <v>394</v>
      </c>
      <c r="F14571" s="1">
        <v>43397.397812499999</v>
      </c>
      <c r="G14571">
        <v>1</v>
      </c>
      <c r="H14571">
        <v>135.6</v>
      </c>
      <c r="I14571">
        <v>135.6</v>
      </c>
      <c r="J14571">
        <v>30</v>
      </c>
      <c r="K14571" t="s">
        <v>1777</v>
      </c>
      <c r="L14571">
        <v>2018</v>
      </c>
      <c r="M14571">
        <v>10</v>
      </c>
    </row>
    <row r="14572" spans="1:13" x14ac:dyDescent="0.25">
      <c r="A14572">
        <v>846765</v>
      </c>
      <c r="B14572" t="s">
        <v>1220</v>
      </c>
      <c r="C14572" t="s">
        <v>392</v>
      </c>
      <c r="D14572" t="s">
        <v>393</v>
      </c>
      <c r="E14572" t="s">
        <v>394</v>
      </c>
      <c r="F14572" s="1">
        <v>43402.427939814814</v>
      </c>
      <c r="G14572">
        <v>1</v>
      </c>
      <c r="H14572">
        <v>135.6</v>
      </c>
      <c r="I14572">
        <v>135.6</v>
      </c>
      <c r="J14572">
        <v>30</v>
      </c>
      <c r="K14572" t="s">
        <v>1777</v>
      </c>
      <c r="L14572">
        <v>2018</v>
      </c>
      <c r="M14572">
        <v>10</v>
      </c>
    </row>
    <row r="14573" spans="1:13" x14ac:dyDescent="0.25">
      <c r="A14573">
        <v>846765</v>
      </c>
      <c r="B14573" t="s">
        <v>1220</v>
      </c>
      <c r="C14573" t="s">
        <v>392</v>
      </c>
      <c r="D14573" t="s">
        <v>393</v>
      </c>
      <c r="E14573" t="s">
        <v>394</v>
      </c>
      <c r="F14573" s="1">
        <v>43419.520821759259</v>
      </c>
      <c r="G14573">
        <v>1</v>
      </c>
      <c r="H14573">
        <v>135.6</v>
      </c>
      <c r="I14573">
        <v>135.6</v>
      </c>
      <c r="J14573">
        <v>30</v>
      </c>
      <c r="K14573" t="s">
        <v>1777</v>
      </c>
      <c r="L14573">
        <v>2018</v>
      </c>
      <c r="M14573">
        <v>11</v>
      </c>
    </row>
    <row r="14574" spans="1:13" x14ac:dyDescent="0.25">
      <c r="A14574">
        <v>846765</v>
      </c>
      <c r="B14574" t="s">
        <v>1220</v>
      </c>
      <c r="C14574" t="s">
        <v>392</v>
      </c>
      <c r="D14574" t="s">
        <v>393</v>
      </c>
      <c r="E14574" t="s">
        <v>394</v>
      </c>
      <c r="F14574" s="1">
        <v>43420.443252314813</v>
      </c>
      <c r="G14574">
        <v>1</v>
      </c>
      <c r="H14574">
        <v>135.6</v>
      </c>
      <c r="I14574">
        <v>135.6</v>
      </c>
      <c r="J14574">
        <v>30</v>
      </c>
      <c r="K14574" t="s">
        <v>1777</v>
      </c>
      <c r="L14574">
        <v>2018</v>
      </c>
      <c r="M14574">
        <v>11</v>
      </c>
    </row>
    <row r="14575" spans="1:13" x14ac:dyDescent="0.25">
      <c r="A14575">
        <v>846765</v>
      </c>
      <c r="B14575" t="s">
        <v>1220</v>
      </c>
      <c r="C14575" t="s">
        <v>392</v>
      </c>
      <c r="D14575" t="s">
        <v>393</v>
      </c>
      <c r="E14575" t="s">
        <v>394</v>
      </c>
      <c r="F14575" s="1">
        <v>43420.443252314813</v>
      </c>
      <c r="G14575">
        <v>1</v>
      </c>
      <c r="H14575">
        <v>135.6</v>
      </c>
      <c r="I14575">
        <v>135.6</v>
      </c>
      <c r="J14575">
        <v>30</v>
      </c>
      <c r="K14575" t="s">
        <v>1777</v>
      </c>
      <c r="L14575">
        <v>2018</v>
      </c>
      <c r="M14575">
        <v>11</v>
      </c>
    </row>
    <row r="14576" spans="1:13" x14ac:dyDescent="0.25">
      <c r="A14576">
        <v>846765</v>
      </c>
      <c r="B14576" t="s">
        <v>1220</v>
      </c>
      <c r="C14576" t="s">
        <v>392</v>
      </c>
      <c r="D14576" t="s">
        <v>393</v>
      </c>
      <c r="E14576" t="s">
        <v>394</v>
      </c>
      <c r="F14576" s="1">
        <v>43431.394513888888</v>
      </c>
      <c r="G14576">
        <v>1</v>
      </c>
      <c r="H14576">
        <v>135.6</v>
      </c>
      <c r="I14576">
        <v>135.6</v>
      </c>
      <c r="J14576">
        <v>30</v>
      </c>
      <c r="K14576" t="s">
        <v>1777</v>
      </c>
      <c r="L14576">
        <v>2018</v>
      </c>
      <c r="M14576">
        <v>11</v>
      </c>
    </row>
    <row r="14577" spans="1:13" x14ac:dyDescent="0.25">
      <c r="A14577">
        <v>846765</v>
      </c>
      <c r="B14577" t="s">
        <v>1220</v>
      </c>
      <c r="C14577" t="s">
        <v>392</v>
      </c>
      <c r="D14577" t="s">
        <v>393</v>
      </c>
      <c r="E14577" t="s">
        <v>394</v>
      </c>
      <c r="F14577" s="1">
        <v>43431.394513888888</v>
      </c>
      <c r="G14577">
        <v>1</v>
      </c>
      <c r="H14577">
        <v>135.6</v>
      </c>
      <c r="I14577">
        <v>135.6</v>
      </c>
      <c r="J14577">
        <v>30</v>
      </c>
      <c r="K14577" t="s">
        <v>1777</v>
      </c>
      <c r="L14577">
        <v>2018</v>
      </c>
      <c r="M14577">
        <v>11</v>
      </c>
    </row>
    <row r="14578" spans="1:13" x14ac:dyDescent="0.25">
      <c r="A14578">
        <v>846765</v>
      </c>
      <c r="B14578" t="s">
        <v>1220</v>
      </c>
      <c r="C14578" t="s">
        <v>392</v>
      </c>
      <c r="D14578" t="s">
        <v>393</v>
      </c>
      <c r="E14578" t="s">
        <v>394</v>
      </c>
      <c r="F14578" s="1">
        <v>43434.489502314813</v>
      </c>
      <c r="G14578">
        <v>1</v>
      </c>
      <c r="H14578">
        <v>135.6</v>
      </c>
      <c r="I14578">
        <v>135.6</v>
      </c>
      <c r="J14578">
        <v>30</v>
      </c>
      <c r="K14578" t="s">
        <v>1777</v>
      </c>
      <c r="L14578">
        <v>2018</v>
      </c>
      <c r="M14578">
        <v>11</v>
      </c>
    </row>
    <row r="14579" spans="1:13" x14ac:dyDescent="0.25">
      <c r="A14579">
        <v>846765</v>
      </c>
      <c r="B14579" t="s">
        <v>1220</v>
      </c>
      <c r="C14579" t="s">
        <v>392</v>
      </c>
      <c r="D14579" t="s">
        <v>393</v>
      </c>
      <c r="E14579" t="s">
        <v>394</v>
      </c>
      <c r="F14579" s="1">
        <v>43434.489502314813</v>
      </c>
      <c r="G14579">
        <v>1</v>
      </c>
      <c r="H14579">
        <v>135.6</v>
      </c>
      <c r="I14579">
        <v>135.6</v>
      </c>
      <c r="J14579">
        <v>30</v>
      </c>
      <c r="K14579" t="s">
        <v>1777</v>
      </c>
      <c r="L14579">
        <v>2018</v>
      </c>
      <c r="M14579">
        <v>11</v>
      </c>
    </row>
    <row r="14580" spans="1:13" x14ac:dyDescent="0.25">
      <c r="A14580">
        <v>846765</v>
      </c>
      <c r="B14580" t="s">
        <v>1220</v>
      </c>
      <c r="C14580" t="s">
        <v>392</v>
      </c>
      <c r="D14580" t="s">
        <v>393</v>
      </c>
      <c r="E14580" t="s">
        <v>394</v>
      </c>
      <c r="F14580" s="1">
        <v>43441.549907407411</v>
      </c>
      <c r="G14580">
        <v>2</v>
      </c>
      <c r="H14580">
        <v>135.6</v>
      </c>
      <c r="I14580">
        <v>271.2</v>
      </c>
      <c r="J14580">
        <v>30</v>
      </c>
      <c r="K14580" t="s">
        <v>1777</v>
      </c>
      <c r="L14580">
        <v>2018</v>
      </c>
      <c r="M14580">
        <v>12</v>
      </c>
    </row>
    <row r="14581" spans="1:13" x14ac:dyDescent="0.25">
      <c r="A14581">
        <v>846765</v>
      </c>
      <c r="B14581" t="s">
        <v>1220</v>
      </c>
      <c r="C14581" t="s">
        <v>392</v>
      </c>
      <c r="D14581" t="s">
        <v>393</v>
      </c>
      <c r="E14581" t="s">
        <v>394</v>
      </c>
      <c r="F14581" s="1">
        <v>43469.535162037035</v>
      </c>
      <c r="G14581">
        <v>1</v>
      </c>
      <c r="H14581">
        <v>135.6</v>
      </c>
      <c r="I14581">
        <v>135.6</v>
      </c>
      <c r="J14581">
        <v>30</v>
      </c>
      <c r="K14581" t="s">
        <v>1777</v>
      </c>
      <c r="L14581">
        <v>2019</v>
      </c>
      <c r="M14581">
        <v>1</v>
      </c>
    </row>
    <row r="14582" spans="1:13" x14ac:dyDescent="0.25">
      <c r="A14582">
        <v>846765</v>
      </c>
      <c r="B14582" t="s">
        <v>1220</v>
      </c>
      <c r="C14582" t="s">
        <v>392</v>
      </c>
      <c r="D14582" t="s">
        <v>393</v>
      </c>
      <c r="E14582" t="s">
        <v>394</v>
      </c>
      <c r="F14582" s="1">
        <v>43483.489988425928</v>
      </c>
      <c r="G14582">
        <v>1</v>
      </c>
      <c r="H14582">
        <v>135.6</v>
      </c>
      <c r="I14582">
        <v>135.6</v>
      </c>
      <c r="J14582">
        <v>30</v>
      </c>
      <c r="K14582" t="s">
        <v>1777</v>
      </c>
      <c r="L14582">
        <v>2019</v>
      </c>
      <c r="M14582">
        <v>1</v>
      </c>
    </row>
    <row r="14583" spans="1:13" x14ac:dyDescent="0.25">
      <c r="A14583">
        <v>846765</v>
      </c>
      <c r="B14583" t="s">
        <v>1220</v>
      </c>
      <c r="C14583" t="s">
        <v>392</v>
      </c>
      <c r="D14583" t="s">
        <v>393</v>
      </c>
      <c r="E14583" t="s">
        <v>394</v>
      </c>
      <c r="F14583" s="1">
        <v>43572.434062499997</v>
      </c>
      <c r="G14583">
        <v>1</v>
      </c>
      <c r="H14583">
        <v>135.6</v>
      </c>
      <c r="I14583">
        <v>135.6</v>
      </c>
      <c r="J14583">
        <v>30</v>
      </c>
      <c r="K14583" t="s">
        <v>1777</v>
      </c>
      <c r="L14583">
        <v>2019</v>
      </c>
      <c r="M14583">
        <v>4</v>
      </c>
    </row>
    <row r="14584" spans="1:13" x14ac:dyDescent="0.25">
      <c r="A14584">
        <v>846765</v>
      </c>
      <c r="B14584" t="s">
        <v>1220</v>
      </c>
      <c r="C14584" t="s">
        <v>392</v>
      </c>
      <c r="D14584" t="s">
        <v>393</v>
      </c>
      <c r="E14584" t="s">
        <v>394</v>
      </c>
      <c r="F14584" s="1">
        <v>43595.515497685185</v>
      </c>
      <c r="G14584">
        <v>1</v>
      </c>
      <c r="H14584">
        <v>135.6</v>
      </c>
      <c r="I14584">
        <v>135.6</v>
      </c>
      <c r="J14584">
        <v>30</v>
      </c>
      <c r="K14584" t="s">
        <v>1777</v>
      </c>
      <c r="L14584">
        <v>2019</v>
      </c>
      <c r="M14584">
        <v>5</v>
      </c>
    </row>
    <row r="14585" spans="1:13" x14ac:dyDescent="0.25">
      <c r="A14585">
        <v>846765</v>
      </c>
      <c r="B14585" t="s">
        <v>1220</v>
      </c>
      <c r="C14585" t="s">
        <v>392</v>
      </c>
      <c r="D14585" t="s">
        <v>393</v>
      </c>
      <c r="E14585" t="s">
        <v>394</v>
      </c>
      <c r="F14585" s="1">
        <v>43602.547002314815</v>
      </c>
      <c r="G14585">
        <v>2</v>
      </c>
      <c r="H14585">
        <v>135.6</v>
      </c>
      <c r="I14585">
        <v>271.2</v>
      </c>
      <c r="J14585">
        <v>30</v>
      </c>
      <c r="K14585" t="s">
        <v>1777</v>
      </c>
      <c r="L14585">
        <v>2019</v>
      </c>
      <c r="M14585">
        <v>5</v>
      </c>
    </row>
    <row r="14586" spans="1:13" x14ac:dyDescent="0.25">
      <c r="A14586">
        <v>846765</v>
      </c>
      <c r="B14586" t="s">
        <v>1220</v>
      </c>
      <c r="C14586" t="s">
        <v>392</v>
      </c>
      <c r="D14586" t="s">
        <v>393</v>
      </c>
      <c r="E14586" t="s">
        <v>394</v>
      </c>
      <c r="F14586" s="1">
        <v>43616.452766203707</v>
      </c>
      <c r="G14586">
        <v>1</v>
      </c>
      <c r="H14586">
        <v>135.6</v>
      </c>
      <c r="I14586">
        <v>135.6</v>
      </c>
      <c r="J14586">
        <v>30</v>
      </c>
      <c r="K14586" t="s">
        <v>1777</v>
      </c>
      <c r="L14586">
        <v>2019</v>
      </c>
      <c r="M14586">
        <v>5</v>
      </c>
    </row>
    <row r="14587" spans="1:13" x14ac:dyDescent="0.25">
      <c r="A14587">
        <v>846765</v>
      </c>
      <c r="B14587" t="s">
        <v>1220</v>
      </c>
      <c r="C14587" t="s">
        <v>392</v>
      </c>
      <c r="D14587" t="s">
        <v>393</v>
      </c>
      <c r="E14587" t="s">
        <v>394</v>
      </c>
      <c r="F14587" s="1">
        <v>43644.460925925923</v>
      </c>
      <c r="G14587">
        <v>1</v>
      </c>
      <c r="H14587">
        <v>135.6</v>
      </c>
      <c r="I14587">
        <v>135.6</v>
      </c>
      <c r="J14587">
        <v>30</v>
      </c>
      <c r="K14587" t="s">
        <v>1777</v>
      </c>
      <c r="L14587">
        <v>2019</v>
      </c>
      <c r="M14587">
        <v>6</v>
      </c>
    </row>
    <row r="14588" spans="1:13" x14ac:dyDescent="0.25">
      <c r="A14588">
        <v>846765</v>
      </c>
      <c r="B14588" t="s">
        <v>1220</v>
      </c>
      <c r="C14588" t="s">
        <v>392</v>
      </c>
      <c r="D14588" t="s">
        <v>393</v>
      </c>
      <c r="E14588" t="s">
        <v>394</v>
      </c>
      <c r="F14588" s="1">
        <v>43658.420358796298</v>
      </c>
      <c r="G14588">
        <v>1</v>
      </c>
      <c r="H14588">
        <v>135.6</v>
      </c>
      <c r="I14588">
        <v>135.6</v>
      </c>
      <c r="J14588">
        <v>30</v>
      </c>
      <c r="K14588" t="s">
        <v>1777</v>
      </c>
      <c r="L14588">
        <v>2019</v>
      </c>
      <c r="M14588">
        <v>7</v>
      </c>
    </row>
    <row r="14589" spans="1:13" x14ac:dyDescent="0.25">
      <c r="A14589">
        <v>846765</v>
      </c>
      <c r="B14589" t="s">
        <v>1220</v>
      </c>
      <c r="C14589" t="s">
        <v>392</v>
      </c>
      <c r="D14589" t="s">
        <v>393</v>
      </c>
      <c r="E14589" t="s">
        <v>394</v>
      </c>
      <c r="F14589" s="1">
        <v>43693.508738425924</v>
      </c>
      <c r="G14589">
        <v>1</v>
      </c>
      <c r="H14589">
        <v>135.6</v>
      </c>
      <c r="I14589">
        <v>135.6</v>
      </c>
      <c r="J14589">
        <v>30</v>
      </c>
      <c r="K14589" t="s">
        <v>1777</v>
      </c>
      <c r="L14589">
        <v>2019</v>
      </c>
      <c r="M14589">
        <v>8</v>
      </c>
    </row>
    <row r="14590" spans="1:13" x14ac:dyDescent="0.25">
      <c r="A14590">
        <v>846765</v>
      </c>
      <c r="B14590" t="s">
        <v>1220</v>
      </c>
      <c r="C14590" t="s">
        <v>392</v>
      </c>
      <c r="D14590" t="s">
        <v>393</v>
      </c>
      <c r="E14590" t="s">
        <v>394</v>
      </c>
      <c r="F14590" s="1">
        <v>43707.556192129632</v>
      </c>
      <c r="G14590">
        <v>2</v>
      </c>
      <c r="H14590">
        <v>135.6</v>
      </c>
      <c r="I14590">
        <v>271.2</v>
      </c>
      <c r="J14590">
        <v>30</v>
      </c>
      <c r="K14590" t="s">
        <v>1777</v>
      </c>
      <c r="L14590">
        <v>2019</v>
      </c>
      <c r="M14590">
        <v>8</v>
      </c>
    </row>
    <row r="14591" spans="1:13" x14ac:dyDescent="0.25">
      <c r="A14591">
        <v>846765</v>
      </c>
      <c r="B14591" t="s">
        <v>1220</v>
      </c>
      <c r="C14591" t="s">
        <v>392</v>
      </c>
      <c r="D14591" t="s">
        <v>393</v>
      </c>
      <c r="E14591" t="s">
        <v>394</v>
      </c>
      <c r="F14591" s="1">
        <v>43710.359120370369</v>
      </c>
      <c r="G14591">
        <v>3</v>
      </c>
      <c r="H14591">
        <v>135.6</v>
      </c>
      <c r="I14591">
        <v>406.8</v>
      </c>
      <c r="J14591">
        <v>30</v>
      </c>
      <c r="K14591" t="s">
        <v>1777</v>
      </c>
      <c r="L14591">
        <v>2019</v>
      </c>
      <c r="M14591">
        <v>9</v>
      </c>
    </row>
    <row r="14592" spans="1:13" x14ac:dyDescent="0.25">
      <c r="A14592">
        <v>846765</v>
      </c>
      <c r="B14592" t="s">
        <v>1220</v>
      </c>
      <c r="C14592" t="s">
        <v>392</v>
      </c>
      <c r="D14592" t="s">
        <v>393</v>
      </c>
      <c r="E14592" t="s">
        <v>394</v>
      </c>
      <c r="F14592" s="1">
        <v>43714.489201388889</v>
      </c>
      <c r="G14592">
        <v>2</v>
      </c>
      <c r="H14592">
        <v>135.6</v>
      </c>
      <c r="I14592">
        <v>271.2</v>
      </c>
      <c r="J14592">
        <v>30</v>
      </c>
      <c r="K14592" t="s">
        <v>1777</v>
      </c>
      <c r="L14592">
        <v>2019</v>
      </c>
      <c r="M14592">
        <v>9</v>
      </c>
    </row>
    <row r="14593" spans="1:13" x14ac:dyDescent="0.25">
      <c r="A14593">
        <v>846765</v>
      </c>
      <c r="B14593" t="s">
        <v>1220</v>
      </c>
      <c r="C14593" t="s">
        <v>392</v>
      </c>
      <c r="D14593" t="s">
        <v>393</v>
      </c>
      <c r="E14593" t="s">
        <v>394</v>
      </c>
      <c r="F14593" s="1">
        <v>43714.489201388889</v>
      </c>
      <c r="G14593">
        <v>4</v>
      </c>
      <c r="H14593">
        <v>135.6</v>
      </c>
      <c r="I14593">
        <v>542.4</v>
      </c>
      <c r="J14593">
        <v>30</v>
      </c>
      <c r="K14593" t="s">
        <v>1777</v>
      </c>
      <c r="L14593">
        <v>2019</v>
      </c>
      <c r="M14593">
        <v>9</v>
      </c>
    </row>
    <row r="14594" spans="1:13" x14ac:dyDescent="0.25">
      <c r="A14594">
        <v>846765</v>
      </c>
      <c r="B14594" t="s">
        <v>1220</v>
      </c>
      <c r="C14594" t="s">
        <v>392</v>
      </c>
      <c r="D14594" t="s">
        <v>393</v>
      </c>
      <c r="E14594" t="s">
        <v>394</v>
      </c>
      <c r="F14594" s="1">
        <v>43717.402546296296</v>
      </c>
      <c r="G14594">
        <v>1</v>
      </c>
      <c r="H14594">
        <v>135.6</v>
      </c>
      <c r="I14594">
        <v>135.6</v>
      </c>
      <c r="J14594">
        <v>30</v>
      </c>
      <c r="K14594" t="s">
        <v>1777</v>
      </c>
      <c r="L14594">
        <v>2019</v>
      </c>
      <c r="M14594">
        <v>9</v>
      </c>
    </row>
    <row r="14595" spans="1:13" x14ac:dyDescent="0.25">
      <c r="A14595">
        <v>846765</v>
      </c>
      <c r="B14595" t="s">
        <v>1220</v>
      </c>
      <c r="C14595" t="s">
        <v>392</v>
      </c>
      <c r="D14595" t="s">
        <v>393</v>
      </c>
      <c r="E14595" t="s">
        <v>394</v>
      </c>
      <c r="F14595" s="1">
        <v>43721.560127314813</v>
      </c>
      <c r="G14595">
        <v>2</v>
      </c>
      <c r="H14595">
        <v>135.6</v>
      </c>
      <c r="I14595">
        <v>271.2</v>
      </c>
      <c r="J14595">
        <v>30</v>
      </c>
      <c r="K14595" t="s">
        <v>1777</v>
      </c>
      <c r="L14595">
        <v>2019</v>
      </c>
      <c r="M14595">
        <v>9</v>
      </c>
    </row>
    <row r="14596" spans="1:13" x14ac:dyDescent="0.25">
      <c r="A14596">
        <v>846765</v>
      </c>
      <c r="B14596" t="s">
        <v>1220</v>
      </c>
      <c r="C14596" t="s">
        <v>392</v>
      </c>
      <c r="D14596" t="s">
        <v>393</v>
      </c>
      <c r="E14596" t="s">
        <v>394</v>
      </c>
      <c r="F14596" s="1">
        <v>43756.486678240741</v>
      </c>
      <c r="G14596">
        <v>2</v>
      </c>
      <c r="H14596">
        <v>138.54</v>
      </c>
      <c r="I14596">
        <v>277.08</v>
      </c>
      <c r="J14596">
        <v>30</v>
      </c>
      <c r="K14596" t="s">
        <v>1777</v>
      </c>
      <c r="L14596">
        <v>2019</v>
      </c>
      <c r="M14596">
        <v>10</v>
      </c>
    </row>
    <row r="14597" spans="1:13" x14ac:dyDescent="0.25">
      <c r="A14597">
        <v>33865</v>
      </c>
      <c r="B14597" t="s">
        <v>1221</v>
      </c>
      <c r="C14597" t="s">
        <v>392</v>
      </c>
      <c r="D14597" t="s">
        <v>393</v>
      </c>
      <c r="E14597" t="s">
        <v>394</v>
      </c>
      <c r="F14597" s="1">
        <v>43362.552754629629</v>
      </c>
      <c r="G14597">
        <v>1</v>
      </c>
      <c r="H14597">
        <v>135.6</v>
      </c>
      <c r="I14597">
        <v>135.6</v>
      </c>
      <c r="J14597">
        <v>30</v>
      </c>
      <c r="K14597" t="s">
        <v>1777</v>
      </c>
      <c r="L14597">
        <v>2018</v>
      </c>
      <c r="M14597">
        <v>9</v>
      </c>
    </row>
    <row r="14598" spans="1:13" x14ac:dyDescent="0.25">
      <c r="A14598">
        <v>33865</v>
      </c>
      <c r="B14598" t="s">
        <v>1221</v>
      </c>
      <c r="C14598" t="s">
        <v>392</v>
      </c>
      <c r="D14598" t="s">
        <v>393</v>
      </c>
      <c r="E14598" t="s">
        <v>394</v>
      </c>
      <c r="F14598" s="1">
        <v>43370.414421296293</v>
      </c>
      <c r="G14598">
        <v>1</v>
      </c>
      <c r="H14598">
        <v>135.6</v>
      </c>
      <c r="I14598">
        <v>135.6</v>
      </c>
      <c r="J14598">
        <v>30</v>
      </c>
      <c r="K14598" t="s">
        <v>1777</v>
      </c>
      <c r="L14598">
        <v>2018</v>
      </c>
      <c r="M14598">
        <v>9</v>
      </c>
    </row>
    <row r="14599" spans="1:13" x14ac:dyDescent="0.25">
      <c r="A14599">
        <v>33865</v>
      </c>
      <c r="B14599" t="s">
        <v>1221</v>
      </c>
      <c r="C14599" t="s">
        <v>392</v>
      </c>
      <c r="D14599" t="s">
        <v>393</v>
      </c>
      <c r="E14599" t="s">
        <v>394</v>
      </c>
      <c r="F14599" s="1">
        <v>43378.348553240743</v>
      </c>
      <c r="G14599">
        <v>1</v>
      </c>
      <c r="H14599">
        <v>135.6</v>
      </c>
      <c r="I14599">
        <v>135.6</v>
      </c>
      <c r="J14599">
        <v>30</v>
      </c>
      <c r="K14599" t="s">
        <v>1777</v>
      </c>
      <c r="L14599">
        <v>2018</v>
      </c>
      <c r="M14599">
        <v>10</v>
      </c>
    </row>
    <row r="14600" spans="1:13" x14ac:dyDescent="0.25">
      <c r="A14600">
        <v>33865</v>
      </c>
      <c r="B14600" t="s">
        <v>1221</v>
      </c>
      <c r="C14600" t="s">
        <v>392</v>
      </c>
      <c r="D14600" t="s">
        <v>393</v>
      </c>
      <c r="E14600" t="s">
        <v>394</v>
      </c>
      <c r="F14600" s="1">
        <v>43392.404456018521</v>
      </c>
      <c r="G14600">
        <v>2</v>
      </c>
      <c r="H14600">
        <v>135.6</v>
      </c>
      <c r="I14600">
        <v>271.2</v>
      </c>
      <c r="J14600">
        <v>30</v>
      </c>
      <c r="K14600" t="s">
        <v>1777</v>
      </c>
      <c r="L14600">
        <v>2018</v>
      </c>
      <c r="M14600">
        <v>10</v>
      </c>
    </row>
    <row r="14601" spans="1:13" x14ac:dyDescent="0.25">
      <c r="A14601">
        <v>33865</v>
      </c>
      <c r="B14601" t="s">
        <v>1221</v>
      </c>
      <c r="C14601" t="s">
        <v>392</v>
      </c>
      <c r="D14601" t="s">
        <v>393</v>
      </c>
      <c r="E14601" t="s">
        <v>394</v>
      </c>
      <c r="F14601" s="1">
        <v>43397.397812499999</v>
      </c>
      <c r="G14601">
        <v>1</v>
      </c>
      <c r="H14601">
        <v>135.6</v>
      </c>
      <c r="I14601">
        <v>135.6</v>
      </c>
      <c r="J14601">
        <v>30</v>
      </c>
      <c r="K14601" t="s">
        <v>1777</v>
      </c>
      <c r="L14601">
        <v>2018</v>
      </c>
      <c r="M14601">
        <v>10</v>
      </c>
    </row>
    <row r="14602" spans="1:13" x14ac:dyDescent="0.25">
      <c r="A14602">
        <v>33865</v>
      </c>
      <c r="B14602" t="s">
        <v>1221</v>
      </c>
      <c r="C14602" t="s">
        <v>392</v>
      </c>
      <c r="D14602" t="s">
        <v>393</v>
      </c>
      <c r="E14602" t="s">
        <v>394</v>
      </c>
      <c r="F14602" s="1">
        <v>43406.42759259259</v>
      </c>
      <c r="G14602">
        <v>1</v>
      </c>
      <c r="H14602">
        <v>135.6</v>
      </c>
      <c r="I14602">
        <v>135.6</v>
      </c>
      <c r="J14602">
        <v>30</v>
      </c>
      <c r="K14602" t="s">
        <v>1777</v>
      </c>
      <c r="L14602">
        <v>2018</v>
      </c>
      <c r="M14602">
        <v>11</v>
      </c>
    </row>
    <row r="14603" spans="1:13" x14ac:dyDescent="0.25">
      <c r="A14603">
        <v>33865</v>
      </c>
      <c r="B14603" t="s">
        <v>1221</v>
      </c>
      <c r="C14603" t="s">
        <v>392</v>
      </c>
      <c r="D14603" t="s">
        <v>393</v>
      </c>
      <c r="E14603" t="s">
        <v>394</v>
      </c>
      <c r="F14603" s="1">
        <v>43406.42759259259</v>
      </c>
      <c r="G14603">
        <v>1</v>
      </c>
      <c r="H14603">
        <v>135.6</v>
      </c>
      <c r="I14603">
        <v>135.6</v>
      </c>
      <c r="J14603">
        <v>30</v>
      </c>
      <c r="K14603" t="s">
        <v>1777</v>
      </c>
      <c r="L14603">
        <v>2018</v>
      </c>
      <c r="M14603">
        <v>11</v>
      </c>
    </row>
    <row r="14604" spans="1:13" x14ac:dyDescent="0.25">
      <c r="A14604">
        <v>33865</v>
      </c>
      <c r="B14604" t="s">
        <v>1221</v>
      </c>
      <c r="C14604" t="s">
        <v>392</v>
      </c>
      <c r="D14604" t="s">
        <v>393</v>
      </c>
      <c r="E14604" t="s">
        <v>394</v>
      </c>
      <c r="F14604" s="1">
        <v>43406.42759259259</v>
      </c>
      <c r="G14604">
        <v>2</v>
      </c>
      <c r="H14604">
        <v>135.6</v>
      </c>
      <c r="I14604">
        <v>271.2</v>
      </c>
      <c r="J14604">
        <v>30</v>
      </c>
      <c r="K14604" t="s">
        <v>1777</v>
      </c>
      <c r="L14604">
        <v>2018</v>
      </c>
      <c r="M14604">
        <v>11</v>
      </c>
    </row>
    <row r="14605" spans="1:13" x14ac:dyDescent="0.25">
      <c r="A14605">
        <v>33865</v>
      </c>
      <c r="B14605" t="s">
        <v>1221</v>
      </c>
      <c r="C14605" t="s">
        <v>392</v>
      </c>
      <c r="D14605" t="s">
        <v>393</v>
      </c>
      <c r="E14605" t="s">
        <v>394</v>
      </c>
      <c r="F14605" s="1">
        <v>43413.511712962965</v>
      </c>
      <c r="G14605">
        <v>3</v>
      </c>
      <c r="H14605">
        <v>135.6</v>
      </c>
      <c r="I14605">
        <v>406.8</v>
      </c>
      <c r="J14605">
        <v>30</v>
      </c>
      <c r="K14605" t="s">
        <v>1777</v>
      </c>
      <c r="L14605">
        <v>2018</v>
      </c>
      <c r="M14605">
        <v>11</v>
      </c>
    </row>
    <row r="14606" spans="1:13" x14ac:dyDescent="0.25">
      <c r="A14606">
        <v>33865</v>
      </c>
      <c r="B14606" t="s">
        <v>1221</v>
      </c>
      <c r="C14606" t="s">
        <v>392</v>
      </c>
      <c r="D14606" t="s">
        <v>393</v>
      </c>
      <c r="E14606" t="s">
        <v>394</v>
      </c>
      <c r="F14606" s="1">
        <v>43416.339120370372</v>
      </c>
      <c r="G14606">
        <v>1</v>
      </c>
      <c r="H14606">
        <v>135.6</v>
      </c>
      <c r="I14606">
        <v>135.6</v>
      </c>
      <c r="J14606">
        <v>30</v>
      </c>
      <c r="K14606" t="s">
        <v>1777</v>
      </c>
      <c r="L14606">
        <v>2018</v>
      </c>
      <c r="M14606">
        <v>11</v>
      </c>
    </row>
    <row r="14607" spans="1:13" x14ac:dyDescent="0.25">
      <c r="A14607">
        <v>33865</v>
      </c>
      <c r="B14607" t="s">
        <v>1221</v>
      </c>
      <c r="C14607" t="s">
        <v>392</v>
      </c>
      <c r="D14607" t="s">
        <v>393</v>
      </c>
      <c r="E14607" t="s">
        <v>394</v>
      </c>
      <c r="F14607" s="1">
        <v>43420.443252314813</v>
      </c>
      <c r="G14607">
        <v>2</v>
      </c>
      <c r="H14607">
        <v>135.6</v>
      </c>
      <c r="I14607">
        <v>271.2</v>
      </c>
      <c r="J14607">
        <v>30</v>
      </c>
      <c r="K14607" t="s">
        <v>1777</v>
      </c>
      <c r="L14607">
        <v>2018</v>
      </c>
      <c r="M14607">
        <v>11</v>
      </c>
    </row>
    <row r="14608" spans="1:13" x14ac:dyDescent="0.25">
      <c r="A14608">
        <v>33865</v>
      </c>
      <c r="B14608" t="s">
        <v>1221</v>
      </c>
      <c r="C14608" t="s">
        <v>392</v>
      </c>
      <c r="D14608" t="s">
        <v>393</v>
      </c>
      <c r="E14608" t="s">
        <v>394</v>
      </c>
      <c r="F14608" s="1">
        <v>43469.535162037035</v>
      </c>
      <c r="G14608">
        <v>1</v>
      </c>
      <c r="H14608">
        <v>135.6</v>
      </c>
      <c r="I14608">
        <v>135.6</v>
      </c>
      <c r="J14608">
        <v>30</v>
      </c>
      <c r="K14608" t="s">
        <v>1777</v>
      </c>
      <c r="L14608">
        <v>2019</v>
      </c>
      <c r="M14608">
        <v>1</v>
      </c>
    </row>
    <row r="14609" spans="1:13" x14ac:dyDescent="0.25">
      <c r="A14609">
        <v>33865</v>
      </c>
      <c r="B14609" t="s">
        <v>1221</v>
      </c>
      <c r="C14609" t="s">
        <v>392</v>
      </c>
      <c r="D14609" t="s">
        <v>393</v>
      </c>
      <c r="E14609" t="s">
        <v>394</v>
      </c>
      <c r="F14609" s="1">
        <v>43476.527314814812</v>
      </c>
      <c r="G14609">
        <v>1</v>
      </c>
      <c r="H14609">
        <v>135.6</v>
      </c>
      <c r="I14609">
        <v>135.6</v>
      </c>
      <c r="J14609">
        <v>30</v>
      </c>
      <c r="K14609" t="s">
        <v>1777</v>
      </c>
      <c r="L14609">
        <v>2019</v>
      </c>
      <c r="M14609">
        <v>1</v>
      </c>
    </row>
    <row r="14610" spans="1:13" x14ac:dyDescent="0.25">
      <c r="A14610">
        <v>33865</v>
      </c>
      <c r="B14610" t="s">
        <v>1221</v>
      </c>
      <c r="C14610" t="s">
        <v>392</v>
      </c>
      <c r="D14610" t="s">
        <v>393</v>
      </c>
      <c r="E14610" t="s">
        <v>394</v>
      </c>
      <c r="F14610" s="1">
        <v>43507.443611111114</v>
      </c>
      <c r="G14610">
        <v>3</v>
      </c>
      <c r="H14610">
        <v>135.6</v>
      </c>
      <c r="I14610">
        <v>406.8</v>
      </c>
      <c r="J14610">
        <v>30</v>
      </c>
      <c r="K14610" t="s">
        <v>1777</v>
      </c>
      <c r="L14610">
        <v>2019</v>
      </c>
      <c r="M14610">
        <v>2</v>
      </c>
    </row>
    <row r="14611" spans="1:13" x14ac:dyDescent="0.25">
      <c r="A14611">
        <v>33865</v>
      </c>
      <c r="B14611" t="s">
        <v>1221</v>
      </c>
      <c r="C14611" t="s">
        <v>392</v>
      </c>
      <c r="D14611" t="s">
        <v>393</v>
      </c>
      <c r="E14611" t="s">
        <v>394</v>
      </c>
      <c r="F14611" s="1">
        <v>43507.443611111114</v>
      </c>
      <c r="G14611">
        <v>1</v>
      </c>
      <c r="H14611">
        <v>135.6</v>
      </c>
      <c r="I14611">
        <v>135.6</v>
      </c>
      <c r="J14611">
        <v>30</v>
      </c>
      <c r="K14611" t="s">
        <v>1777</v>
      </c>
      <c r="L14611">
        <v>2019</v>
      </c>
      <c r="M14611">
        <v>2</v>
      </c>
    </row>
    <row r="14612" spans="1:13" x14ac:dyDescent="0.25">
      <c r="A14612">
        <v>33865</v>
      </c>
      <c r="B14612" t="s">
        <v>1221</v>
      </c>
      <c r="C14612" t="s">
        <v>392</v>
      </c>
      <c r="D14612" t="s">
        <v>393</v>
      </c>
      <c r="E14612" t="s">
        <v>394</v>
      </c>
      <c r="F14612" s="1">
        <v>43572.434062499997</v>
      </c>
      <c r="G14612">
        <v>1</v>
      </c>
      <c r="H14612">
        <v>135.6</v>
      </c>
      <c r="I14612">
        <v>135.6</v>
      </c>
      <c r="J14612">
        <v>30</v>
      </c>
      <c r="K14612" t="s">
        <v>1777</v>
      </c>
      <c r="L14612">
        <v>2019</v>
      </c>
      <c r="M14612">
        <v>4</v>
      </c>
    </row>
    <row r="14613" spans="1:13" x14ac:dyDescent="0.25">
      <c r="A14613">
        <v>33865</v>
      </c>
      <c r="B14613" t="s">
        <v>1221</v>
      </c>
      <c r="C14613" t="s">
        <v>392</v>
      </c>
      <c r="D14613" t="s">
        <v>393</v>
      </c>
      <c r="E14613" t="s">
        <v>394</v>
      </c>
      <c r="F14613" s="1">
        <v>43595.515497685185</v>
      </c>
      <c r="G14613">
        <v>1</v>
      </c>
      <c r="H14613">
        <v>135.6</v>
      </c>
      <c r="I14613">
        <v>135.6</v>
      </c>
      <c r="J14613">
        <v>30</v>
      </c>
      <c r="K14613" t="s">
        <v>1777</v>
      </c>
      <c r="L14613">
        <v>2019</v>
      </c>
      <c r="M14613">
        <v>5</v>
      </c>
    </row>
    <row r="14614" spans="1:13" x14ac:dyDescent="0.25">
      <c r="A14614">
        <v>33865</v>
      </c>
      <c r="B14614" t="s">
        <v>1221</v>
      </c>
      <c r="C14614" t="s">
        <v>392</v>
      </c>
      <c r="D14614" t="s">
        <v>393</v>
      </c>
      <c r="E14614" t="s">
        <v>394</v>
      </c>
      <c r="F14614" s="1">
        <v>43616.452766203707</v>
      </c>
      <c r="G14614">
        <v>1</v>
      </c>
      <c r="H14614">
        <v>135.6</v>
      </c>
      <c r="I14614">
        <v>135.6</v>
      </c>
      <c r="J14614">
        <v>30</v>
      </c>
      <c r="K14614" t="s">
        <v>1777</v>
      </c>
      <c r="L14614">
        <v>2019</v>
      </c>
      <c r="M14614">
        <v>5</v>
      </c>
    </row>
    <row r="14615" spans="1:13" x14ac:dyDescent="0.25">
      <c r="A14615">
        <v>33865</v>
      </c>
      <c r="B14615" t="s">
        <v>1221</v>
      </c>
      <c r="C14615" t="s">
        <v>392</v>
      </c>
      <c r="D14615" t="s">
        <v>393</v>
      </c>
      <c r="E14615" t="s">
        <v>394</v>
      </c>
      <c r="F14615" s="1">
        <v>43644.460925925923</v>
      </c>
      <c r="G14615">
        <v>2</v>
      </c>
      <c r="H14615">
        <v>135.6</v>
      </c>
      <c r="I14615">
        <v>271.2</v>
      </c>
      <c r="J14615">
        <v>30</v>
      </c>
      <c r="K14615" t="s">
        <v>1777</v>
      </c>
      <c r="L14615">
        <v>2019</v>
      </c>
      <c r="M14615">
        <v>6</v>
      </c>
    </row>
    <row r="14616" spans="1:13" x14ac:dyDescent="0.25">
      <c r="A14616">
        <v>33865</v>
      </c>
      <c r="B14616" t="s">
        <v>1221</v>
      </c>
      <c r="C14616" t="s">
        <v>392</v>
      </c>
      <c r="D14616" t="s">
        <v>393</v>
      </c>
      <c r="E14616" t="s">
        <v>394</v>
      </c>
      <c r="F14616" s="1">
        <v>43658.420358796298</v>
      </c>
      <c r="G14616">
        <v>1</v>
      </c>
      <c r="H14616">
        <v>135.6</v>
      </c>
      <c r="I14616">
        <v>135.6</v>
      </c>
      <c r="J14616">
        <v>30</v>
      </c>
      <c r="K14616" t="s">
        <v>1777</v>
      </c>
      <c r="L14616">
        <v>2019</v>
      </c>
      <c r="M14616">
        <v>7</v>
      </c>
    </row>
    <row r="14617" spans="1:13" x14ac:dyDescent="0.25">
      <c r="A14617">
        <v>33865</v>
      </c>
      <c r="B14617" t="s">
        <v>1221</v>
      </c>
      <c r="C14617" t="s">
        <v>392</v>
      </c>
      <c r="D14617" t="s">
        <v>393</v>
      </c>
      <c r="E14617" t="s">
        <v>394</v>
      </c>
      <c r="F14617" s="1">
        <v>43693.508738425924</v>
      </c>
      <c r="G14617">
        <v>1</v>
      </c>
      <c r="H14617">
        <v>135.6</v>
      </c>
      <c r="I14617">
        <v>135.6</v>
      </c>
      <c r="J14617">
        <v>30</v>
      </c>
      <c r="K14617" t="s">
        <v>1777</v>
      </c>
      <c r="L14617">
        <v>2019</v>
      </c>
      <c r="M14617">
        <v>8</v>
      </c>
    </row>
    <row r="14618" spans="1:13" x14ac:dyDescent="0.25">
      <c r="A14618">
        <v>33865</v>
      </c>
      <c r="B14618" t="s">
        <v>1221</v>
      </c>
      <c r="C14618" t="s">
        <v>392</v>
      </c>
      <c r="D14618" t="s">
        <v>393</v>
      </c>
      <c r="E14618" t="s">
        <v>394</v>
      </c>
      <c r="F14618" s="1">
        <v>43705.548252314817</v>
      </c>
      <c r="G14618">
        <v>1</v>
      </c>
      <c r="H14618">
        <v>135.6</v>
      </c>
      <c r="I14618">
        <v>135.6</v>
      </c>
      <c r="J14618">
        <v>30</v>
      </c>
      <c r="K14618" t="s">
        <v>1777</v>
      </c>
      <c r="L14618">
        <v>2019</v>
      </c>
      <c r="M14618">
        <v>8</v>
      </c>
    </row>
    <row r="14619" spans="1:13" x14ac:dyDescent="0.25">
      <c r="A14619">
        <v>33865</v>
      </c>
      <c r="B14619" t="s">
        <v>1221</v>
      </c>
      <c r="C14619" t="s">
        <v>392</v>
      </c>
      <c r="D14619" t="s">
        <v>393</v>
      </c>
      <c r="E14619" t="s">
        <v>394</v>
      </c>
      <c r="F14619" s="1">
        <v>43721.560127314813</v>
      </c>
      <c r="G14619">
        <v>2</v>
      </c>
      <c r="H14619">
        <v>135.6</v>
      </c>
      <c r="I14619">
        <v>271.2</v>
      </c>
      <c r="J14619">
        <v>30</v>
      </c>
      <c r="K14619" t="s">
        <v>1777</v>
      </c>
      <c r="L14619">
        <v>2019</v>
      </c>
      <c r="M14619">
        <v>9</v>
      </c>
    </row>
    <row r="14620" spans="1:13" x14ac:dyDescent="0.25">
      <c r="A14620">
        <v>33865</v>
      </c>
      <c r="B14620" t="s">
        <v>1221</v>
      </c>
      <c r="C14620" t="s">
        <v>392</v>
      </c>
      <c r="D14620" t="s">
        <v>393</v>
      </c>
      <c r="E14620" t="s">
        <v>394</v>
      </c>
      <c r="F14620" s="1">
        <v>43735.546412037038</v>
      </c>
      <c r="G14620">
        <v>1</v>
      </c>
      <c r="H14620">
        <v>135.6</v>
      </c>
      <c r="I14620">
        <v>135.6</v>
      </c>
      <c r="J14620">
        <v>30</v>
      </c>
      <c r="K14620" t="s">
        <v>1777</v>
      </c>
      <c r="L14620">
        <v>2019</v>
      </c>
      <c r="M14620">
        <v>9</v>
      </c>
    </row>
    <row r="14621" spans="1:13" x14ac:dyDescent="0.25">
      <c r="A14621">
        <v>33865</v>
      </c>
      <c r="B14621" t="s">
        <v>1221</v>
      </c>
      <c r="C14621" t="s">
        <v>392</v>
      </c>
      <c r="D14621" t="s">
        <v>393</v>
      </c>
      <c r="E14621" t="s">
        <v>394</v>
      </c>
      <c r="F14621" s="1">
        <v>43756.486678240741</v>
      </c>
      <c r="G14621">
        <v>2</v>
      </c>
      <c r="H14621">
        <v>138.54</v>
      </c>
      <c r="I14621">
        <v>277.08</v>
      </c>
      <c r="J14621">
        <v>30</v>
      </c>
      <c r="K14621" t="s">
        <v>1777</v>
      </c>
      <c r="L14621">
        <v>2019</v>
      </c>
      <c r="M14621">
        <v>10</v>
      </c>
    </row>
    <row r="14622" spans="1:13" x14ac:dyDescent="0.25">
      <c r="A14622">
        <v>33866</v>
      </c>
      <c r="B14622" t="s">
        <v>1222</v>
      </c>
      <c r="C14622" t="s">
        <v>392</v>
      </c>
      <c r="D14622" t="s">
        <v>393</v>
      </c>
      <c r="E14622" t="s">
        <v>394</v>
      </c>
      <c r="F14622" s="1">
        <v>43362.552754629629</v>
      </c>
      <c r="G14622">
        <v>1</v>
      </c>
      <c r="H14622">
        <v>135.6</v>
      </c>
      <c r="I14622">
        <v>135.6</v>
      </c>
      <c r="J14622">
        <v>30</v>
      </c>
      <c r="K14622" t="s">
        <v>1777</v>
      </c>
      <c r="L14622">
        <v>2018</v>
      </c>
      <c r="M14622">
        <v>9</v>
      </c>
    </row>
    <row r="14623" spans="1:13" x14ac:dyDescent="0.25">
      <c r="A14623">
        <v>33866</v>
      </c>
      <c r="B14623" t="s">
        <v>1222</v>
      </c>
      <c r="C14623" t="s">
        <v>392</v>
      </c>
      <c r="D14623" t="s">
        <v>393</v>
      </c>
      <c r="E14623" t="s">
        <v>394</v>
      </c>
      <c r="F14623" s="1">
        <v>43370.414421296293</v>
      </c>
      <c r="G14623">
        <v>1</v>
      </c>
      <c r="H14623">
        <v>135.6</v>
      </c>
      <c r="I14623">
        <v>135.6</v>
      </c>
      <c r="J14623">
        <v>30</v>
      </c>
      <c r="K14623" t="s">
        <v>1777</v>
      </c>
      <c r="L14623">
        <v>2018</v>
      </c>
      <c r="M14623">
        <v>9</v>
      </c>
    </row>
    <row r="14624" spans="1:13" x14ac:dyDescent="0.25">
      <c r="A14624">
        <v>33866</v>
      </c>
      <c r="B14624" t="s">
        <v>1222</v>
      </c>
      <c r="C14624" t="s">
        <v>392</v>
      </c>
      <c r="D14624" t="s">
        <v>393</v>
      </c>
      <c r="E14624" t="s">
        <v>394</v>
      </c>
      <c r="F14624" s="1">
        <v>43370.414421296293</v>
      </c>
      <c r="G14624">
        <v>1</v>
      </c>
      <c r="H14624">
        <v>135.6</v>
      </c>
      <c r="I14624">
        <v>135.6</v>
      </c>
      <c r="J14624">
        <v>30</v>
      </c>
      <c r="K14624" t="s">
        <v>1777</v>
      </c>
      <c r="L14624">
        <v>2018</v>
      </c>
      <c r="M14624">
        <v>9</v>
      </c>
    </row>
    <row r="14625" spans="1:13" x14ac:dyDescent="0.25">
      <c r="A14625">
        <v>33866</v>
      </c>
      <c r="B14625" t="s">
        <v>1222</v>
      </c>
      <c r="C14625" t="s">
        <v>392</v>
      </c>
      <c r="D14625" t="s">
        <v>393</v>
      </c>
      <c r="E14625" t="s">
        <v>394</v>
      </c>
      <c r="F14625" s="1">
        <v>43378.348553240743</v>
      </c>
      <c r="G14625">
        <v>1</v>
      </c>
      <c r="H14625">
        <v>135.6</v>
      </c>
      <c r="I14625">
        <v>135.6</v>
      </c>
      <c r="J14625">
        <v>30</v>
      </c>
      <c r="K14625" t="s">
        <v>1777</v>
      </c>
      <c r="L14625">
        <v>2018</v>
      </c>
      <c r="M14625">
        <v>10</v>
      </c>
    </row>
    <row r="14626" spans="1:13" x14ac:dyDescent="0.25">
      <c r="A14626">
        <v>33866</v>
      </c>
      <c r="B14626" t="s">
        <v>1222</v>
      </c>
      <c r="C14626" t="s">
        <v>392</v>
      </c>
      <c r="D14626" t="s">
        <v>393</v>
      </c>
      <c r="E14626" t="s">
        <v>394</v>
      </c>
      <c r="F14626" s="1">
        <v>43390.391828703701</v>
      </c>
      <c r="G14626">
        <v>1</v>
      </c>
      <c r="H14626">
        <v>135.6</v>
      </c>
      <c r="I14626">
        <v>135.6</v>
      </c>
      <c r="J14626">
        <v>30</v>
      </c>
      <c r="K14626" t="s">
        <v>1777</v>
      </c>
      <c r="L14626">
        <v>2018</v>
      </c>
      <c r="M14626">
        <v>10</v>
      </c>
    </row>
    <row r="14627" spans="1:13" x14ac:dyDescent="0.25">
      <c r="A14627">
        <v>33866</v>
      </c>
      <c r="B14627" t="s">
        <v>1222</v>
      </c>
      <c r="C14627" t="s">
        <v>392</v>
      </c>
      <c r="D14627" t="s">
        <v>393</v>
      </c>
      <c r="E14627" t="s">
        <v>394</v>
      </c>
      <c r="F14627" s="1">
        <v>43390.391828703701</v>
      </c>
      <c r="G14627">
        <v>1</v>
      </c>
      <c r="H14627">
        <v>135.6</v>
      </c>
      <c r="I14627">
        <v>135.6</v>
      </c>
      <c r="J14627">
        <v>30</v>
      </c>
      <c r="K14627" t="s">
        <v>1777</v>
      </c>
      <c r="L14627">
        <v>2018</v>
      </c>
      <c r="M14627">
        <v>10</v>
      </c>
    </row>
    <row r="14628" spans="1:13" x14ac:dyDescent="0.25">
      <c r="A14628">
        <v>33866</v>
      </c>
      <c r="B14628" t="s">
        <v>1222</v>
      </c>
      <c r="C14628" t="s">
        <v>392</v>
      </c>
      <c r="D14628" t="s">
        <v>393</v>
      </c>
      <c r="E14628" t="s">
        <v>394</v>
      </c>
      <c r="F14628" s="1">
        <v>43392.404456018521</v>
      </c>
      <c r="G14628">
        <v>1</v>
      </c>
      <c r="H14628">
        <v>135.6</v>
      </c>
      <c r="I14628">
        <v>135.6</v>
      </c>
      <c r="J14628">
        <v>30</v>
      </c>
      <c r="K14628" t="s">
        <v>1777</v>
      </c>
      <c r="L14628">
        <v>2018</v>
      </c>
      <c r="M14628">
        <v>10</v>
      </c>
    </row>
    <row r="14629" spans="1:13" x14ac:dyDescent="0.25">
      <c r="A14629">
        <v>33866</v>
      </c>
      <c r="B14629" t="s">
        <v>1222</v>
      </c>
      <c r="C14629" t="s">
        <v>392</v>
      </c>
      <c r="D14629" t="s">
        <v>393</v>
      </c>
      <c r="E14629" t="s">
        <v>394</v>
      </c>
      <c r="F14629" s="1">
        <v>43419.520821759259</v>
      </c>
      <c r="G14629">
        <v>1</v>
      </c>
      <c r="H14629">
        <v>136.53</v>
      </c>
      <c r="I14629">
        <v>136.53</v>
      </c>
      <c r="J14629">
        <v>30</v>
      </c>
      <c r="K14629" t="s">
        <v>1777</v>
      </c>
      <c r="L14629">
        <v>2018</v>
      </c>
      <c r="M14629">
        <v>11</v>
      </c>
    </row>
    <row r="14630" spans="1:13" x14ac:dyDescent="0.25">
      <c r="A14630">
        <v>33866</v>
      </c>
      <c r="B14630" t="s">
        <v>1222</v>
      </c>
      <c r="C14630" t="s">
        <v>392</v>
      </c>
      <c r="D14630" t="s">
        <v>393</v>
      </c>
      <c r="E14630" t="s">
        <v>394</v>
      </c>
      <c r="F14630" s="1">
        <v>43420.443252314813</v>
      </c>
      <c r="G14630">
        <v>1</v>
      </c>
      <c r="H14630">
        <v>136.53</v>
      </c>
      <c r="I14630">
        <v>136.53</v>
      </c>
      <c r="J14630">
        <v>30</v>
      </c>
      <c r="K14630" t="s">
        <v>1777</v>
      </c>
      <c r="L14630">
        <v>2018</v>
      </c>
      <c r="M14630">
        <v>11</v>
      </c>
    </row>
    <row r="14631" spans="1:13" x14ac:dyDescent="0.25">
      <c r="A14631">
        <v>33866</v>
      </c>
      <c r="B14631" t="s">
        <v>1222</v>
      </c>
      <c r="C14631" t="s">
        <v>392</v>
      </c>
      <c r="D14631" t="s">
        <v>393</v>
      </c>
      <c r="E14631" t="s">
        <v>394</v>
      </c>
      <c r="F14631" s="1">
        <v>43469.535162037035</v>
      </c>
      <c r="G14631">
        <v>1</v>
      </c>
      <c r="H14631">
        <v>135.6</v>
      </c>
      <c r="I14631">
        <v>135.6</v>
      </c>
      <c r="J14631">
        <v>30</v>
      </c>
      <c r="K14631" t="s">
        <v>1777</v>
      </c>
      <c r="L14631">
        <v>2019</v>
      </c>
      <c r="M14631">
        <v>1</v>
      </c>
    </row>
    <row r="14632" spans="1:13" x14ac:dyDescent="0.25">
      <c r="A14632">
        <v>33866</v>
      </c>
      <c r="B14632" t="s">
        <v>1222</v>
      </c>
      <c r="C14632" t="s">
        <v>392</v>
      </c>
      <c r="D14632" t="s">
        <v>393</v>
      </c>
      <c r="E14632" t="s">
        <v>394</v>
      </c>
      <c r="F14632" s="1">
        <v>43469.535162037035</v>
      </c>
      <c r="G14632">
        <v>1</v>
      </c>
      <c r="H14632">
        <v>135.6</v>
      </c>
      <c r="I14632">
        <v>135.6</v>
      </c>
      <c r="J14632">
        <v>30</v>
      </c>
      <c r="K14632" t="s">
        <v>1777</v>
      </c>
      <c r="L14632">
        <v>2019</v>
      </c>
      <c r="M14632">
        <v>1</v>
      </c>
    </row>
    <row r="14633" spans="1:13" x14ac:dyDescent="0.25">
      <c r="A14633">
        <v>33866</v>
      </c>
      <c r="B14633" t="s">
        <v>1222</v>
      </c>
      <c r="C14633" t="s">
        <v>392</v>
      </c>
      <c r="D14633" t="s">
        <v>393</v>
      </c>
      <c r="E14633" t="s">
        <v>394</v>
      </c>
      <c r="F14633" s="1">
        <v>43476.527314814812</v>
      </c>
      <c r="G14633">
        <v>1</v>
      </c>
      <c r="H14633">
        <v>135.6</v>
      </c>
      <c r="I14633">
        <v>135.6</v>
      </c>
      <c r="J14633">
        <v>30</v>
      </c>
      <c r="K14633" t="s">
        <v>1777</v>
      </c>
      <c r="L14633">
        <v>2019</v>
      </c>
      <c r="M14633">
        <v>1</v>
      </c>
    </row>
    <row r="14634" spans="1:13" x14ac:dyDescent="0.25">
      <c r="A14634">
        <v>33866</v>
      </c>
      <c r="B14634" t="s">
        <v>1222</v>
      </c>
      <c r="C14634" t="s">
        <v>392</v>
      </c>
      <c r="D14634" t="s">
        <v>393</v>
      </c>
      <c r="E14634" t="s">
        <v>394</v>
      </c>
      <c r="F14634" s="1">
        <v>43483.489988425928</v>
      </c>
      <c r="G14634">
        <v>2</v>
      </c>
      <c r="H14634">
        <v>135.6</v>
      </c>
      <c r="I14634">
        <v>271.2</v>
      </c>
      <c r="J14634">
        <v>30</v>
      </c>
      <c r="K14634" t="s">
        <v>1777</v>
      </c>
      <c r="L14634">
        <v>2019</v>
      </c>
      <c r="M14634">
        <v>1</v>
      </c>
    </row>
    <row r="14635" spans="1:13" x14ac:dyDescent="0.25">
      <c r="A14635">
        <v>33866</v>
      </c>
      <c r="B14635" t="s">
        <v>1222</v>
      </c>
      <c r="C14635" t="s">
        <v>392</v>
      </c>
      <c r="D14635" t="s">
        <v>393</v>
      </c>
      <c r="E14635" t="s">
        <v>394</v>
      </c>
      <c r="F14635" s="1">
        <v>43572.434062499997</v>
      </c>
      <c r="G14635">
        <v>1</v>
      </c>
      <c r="H14635">
        <v>135.6</v>
      </c>
      <c r="I14635">
        <v>135.6</v>
      </c>
      <c r="J14635">
        <v>30</v>
      </c>
      <c r="K14635" t="s">
        <v>1777</v>
      </c>
      <c r="L14635">
        <v>2019</v>
      </c>
      <c r="M14635">
        <v>4</v>
      </c>
    </row>
    <row r="14636" spans="1:13" x14ac:dyDescent="0.25">
      <c r="A14636">
        <v>33866</v>
      </c>
      <c r="B14636" t="s">
        <v>1222</v>
      </c>
      <c r="C14636" t="s">
        <v>392</v>
      </c>
      <c r="D14636" t="s">
        <v>393</v>
      </c>
      <c r="E14636" t="s">
        <v>394</v>
      </c>
      <c r="F14636" s="1">
        <v>43595.515497685185</v>
      </c>
      <c r="G14636">
        <v>1</v>
      </c>
      <c r="H14636">
        <v>135.6</v>
      </c>
      <c r="I14636">
        <v>135.6</v>
      </c>
      <c r="J14636">
        <v>30</v>
      </c>
      <c r="K14636" t="s">
        <v>1777</v>
      </c>
      <c r="L14636">
        <v>2019</v>
      </c>
      <c r="M14636">
        <v>5</v>
      </c>
    </row>
    <row r="14637" spans="1:13" x14ac:dyDescent="0.25">
      <c r="A14637">
        <v>33866</v>
      </c>
      <c r="B14637" t="s">
        <v>1222</v>
      </c>
      <c r="C14637" t="s">
        <v>392</v>
      </c>
      <c r="D14637" t="s">
        <v>393</v>
      </c>
      <c r="E14637" t="s">
        <v>394</v>
      </c>
      <c r="F14637" s="1">
        <v>43616.452766203707</v>
      </c>
      <c r="G14637">
        <v>1</v>
      </c>
      <c r="H14637">
        <v>135.6</v>
      </c>
      <c r="I14637">
        <v>135.6</v>
      </c>
      <c r="J14637">
        <v>30</v>
      </c>
      <c r="K14637" t="s">
        <v>1777</v>
      </c>
      <c r="L14637">
        <v>2019</v>
      </c>
      <c r="M14637">
        <v>5</v>
      </c>
    </row>
    <row r="14638" spans="1:13" x14ac:dyDescent="0.25">
      <c r="A14638">
        <v>33866</v>
      </c>
      <c r="B14638" t="s">
        <v>1222</v>
      </c>
      <c r="C14638" t="s">
        <v>392</v>
      </c>
      <c r="D14638" t="s">
        <v>393</v>
      </c>
      <c r="E14638" t="s">
        <v>394</v>
      </c>
      <c r="F14638" s="1">
        <v>43644.460925925923</v>
      </c>
      <c r="G14638">
        <v>1</v>
      </c>
      <c r="H14638">
        <v>135.6</v>
      </c>
      <c r="I14638">
        <v>135.6</v>
      </c>
      <c r="J14638">
        <v>30</v>
      </c>
      <c r="K14638" t="s">
        <v>1777</v>
      </c>
      <c r="L14638">
        <v>2019</v>
      </c>
      <c r="M14638">
        <v>6</v>
      </c>
    </row>
    <row r="14639" spans="1:13" x14ac:dyDescent="0.25">
      <c r="A14639">
        <v>33866</v>
      </c>
      <c r="B14639" t="s">
        <v>1222</v>
      </c>
      <c r="C14639" t="s">
        <v>392</v>
      </c>
      <c r="D14639" t="s">
        <v>393</v>
      </c>
      <c r="E14639" t="s">
        <v>394</v>
      </c>
      <c r="F14639" s="1">
        <v>43658.420358796298</v>
      </c>
      <c r="G14639">
        <v>1</v>
      </c>
      <c r="H14639">
        <v>135.6</v>
      </c>
      <c r="I14639">
        <v>135.6</v>
      </c>
      <c r="J14639">
        <v>30</v>
      </c>
      <c r="K14639" t="s">
        <v>1777</v>
      </c>
      <c r="L14639">
        <v>2019</v>
      </c>
      <c r="M14639">
        <v>7</v>
      </c>
    </row>
    <row r="14640" spans="1:13" x14ac:dyDescent="0.25">
      <c r="A14640">
        <v>33866</v>
      </c>
      <c r="B14640" t="s">
        <v>1222</v>
      </c>
      <c r="C14640" t="s">
        <v>392</v>
      </c>
      <c r="D14640" t="s">
        <v>393</v>
      </c>
      <c r="E14640" t="s">
        <v>394</v>
      </c>
      <c r="F14640" s="1">
        <v>43665.446747685186</v>
      </c>
      <c r="G14640">
        <v>1</v>
      </c>
      <c r="H14640">
        <v>135.6</v>
      </c>
      <c r="I14640">
        <v>135.6</v>
      </c>
      <c r="J14640">
        <v>30</v>
      </c>
      <c r="K14640" t="s">
        <v>1777</v>
      </c>
      <c r="L14640">
        <v>2019</v>
      </c>
      <c r="M14640">
        <v>7</v>
      </c>
    </row>
    <row r="14641" spans="1:13" x14ac:dyDescent="0.25">
      <c r="A14641">
        <v>33866</v>
      </c>
      <c r="B14641" t="s">
        <v>1222</v>
      </c>
      <c r="C14641" t="s">
        <v>392</v>
      </c>
      <c r="D14641" t="s">
        <v>393</v>
      </c>
      <c r="E14641" t="s">
        <v>394</v>
      </c>
      <c r="F14641" s="1">
        <v>43665.446747685186</v>
      </c>
      <c r="G14641">
        <v>2</v>
      </c>
      <c r="H14641">
        <v>135.6</v>
      </c>
      <c r="I14641">
        <v>271.2</v>
      </c>
      <c r="J14641">
        <v>30</v>
      </c>
      <c r="K14641" t="s">
        <v>1777</v>
      </c>
      <c r="L14641">
        <v>2019</v>
      </c>
      <c r="M14641">
        <v>7</v>
      </c>
    </row>
    <row r="14642" spans="1:13" x14ac:dyDescent="0.25">
      <c r="A14642">
        <v>33866</v>
      </c>
      <c r="B14642" t="s">
        <v>1222</v>
      </c>
      <c r="C14642" t="s">
        <v>392</v>
      </c>
      <c r="D14642" t="s">
        <v>393</v>
      </c>
      <c r="E14642" t="s">
        <v>394</v>
      </c>
      <c r="F14642" s="1">
        <v>43693.508738425924</v>
      </c>
      <c r="G14642">
        <v>1</v>
      </c>
      <c r="H14642">
        <v>135.6</v>
      </c>
      <c r="I14642">
        <v>135.6</v>
      </c>
      <c r="J14642">
        <v>30</v>
      </c>
      <c r="K14642" t="s">
        <v>1777</v>
      </c>
      <c r="L14642">
        <v>2019</v>
      </c>
      <c r="M14642">
        <v>8</v>
      </c>
    </row>
    <row r="14643" spans="1:13" x14ac:dyDescent="0.25">
      <c r="A14643">
        <v>33866</v>
      </c>
      <c r="B14643" t="s">
        <v>1222</v>
      </c>
      <c r="C14643" t="s">
        <v>392</v>
      </c>
      <c r="D14643" t="s">
        <v>393</v>
      </c>
      <c r="E14643" t="s">
        <v>394</v>
      </c>
      <c r="F14643" s="1">
        <v>43721.560127314813</v>
      </c>
      <c r="G14643">
        <v>2</v>
      </c>
      <c r="H14643">
        <v>135.6</v>
      </c>
      <c r="I14643">
        <v>271.2</v>
      </c>
      <c r="J14643">
        <v>30</v>
      </c>
      <c r="K14643" t="s">
        <v>1777</v>
      </c>
      <c r="L14643">
        <v>2019</v>
      </c>
      <c r="M14643">
        <v>9</v>
      </c>
    </row>
    <row r="14644" spans="1:13" x14ac:dyDescent="0.25">
      <c r="A14644">
        <v>33866</v>
      </c>
      <c r="B14644" t="s">
        <v>1222</v>
      </c>
      <c r="C14644" t="s">
        <v>392</v>
      </c>
      <c r="D14644" t="s">
        <v>393</v>
      </c>
      <c r="E14644" t="s">
        <v>394</v>
      </c>
      <c r="F14644" s="1">
        <v>43735.546412037038</v>
      </c>
      <c r="G14644">
        <v>1</v>
      </c>
      <c r="H14644">
        <v>135.6</v>
      </c>
      <c r="I14644">
        <v>135.6</v>
      </c>
      <c r="J14644">
        <v>30</v>
      </c>
      <c r="K14644" t="s">
        <v>1777</v>
      </c>
      <c r="L14644">
        <v>2019</v>
      </c>
      <c r="M14644">
        <v>9</v>
      </c>
    </row>
    <row r="14645" spans="1:13" x14ac:dyDescent="0.25">
      <c r="A14645">
        <v>33866</v>
      </c>
      <c r="B14645" t="s">
        <v>1222</v>
      </c>
      <c r="C14645" t="s">
        <v>392</v>
      </c>
      <c r="D14645" t="s">
        <v>393</v>
      </c>
      <c r="E14645" t="s">
        <v>394</v>
      </c>
      <c r="F14645" s="1">
        <v>43756.486678240741</v>
      </c>
      <c r="G14645">
        <v>2</v>
      </c>
      <c r="H14645">
        <v>138.54</v>
      </c>
      <c r="I14645">
        <v>277.08</v>
      </c>
      <c r="J14645">
        <v>30</v>
      </c>
      <c r="K14645" t="s">
        <v>1777</v>
      </c>
      <c r="L14645">
        <v>2019</v>
      </c>
      <c r="M14645">
        <v>10</v>
      </c>
    </row>
    <row r="14646" spans="1:13" x14ac:dyDescent="0.25">
      <c r="A14646">
        <v>846766</v>
      </c>
      <c r="B14646" t="s">
        <v>1223</v>
      </c>
      <c r="C14646" t="s">
        <v>392</v>
      </c>
      <c r="D14646" t="s">
        <v>393</v>
      </c>
      <c r="E14646" t="s">
        <v>394</v>
      </c>
      <c r="F14646" s="1">
        <v>43356.489432870374</v>
      </c>
      <c r="G14646">
        <v>2</v>
      </c>
      <c r="H14646">
        <v>135.6</v>
      </c>
      <c r="I14646">
        <v>271.2</v>
      </c>
      <c r="J14646">
        <v>30</v>
      </c>
      <c r="K14646" t="s">
        <v>1777</v>
      </c>
      <c r="L14646">
        <v>2018</v>
      </c>
      <c r="M14646">
        <v>9</v>
      </c>
    </row>
    <row r="14647" spans="1:13" x14ac:dyDescent="0.25">
      <c r="A14647">
        <v>846766</v>
      </c>
      <c r="B14647" t="s">
        <v>1223</v>
      </c>
      <c r="C14647" t="s">
        <v>392</v>
      </c>
      <c r="D14647" t="s">
        <v>393</v>
      </c>
      <c r="E14647" t="s">
        <v>394</v>
      </c>
      <c r="F14647" s="1">
        <v>43357.410231481481</v>
      </c>
      <c r="G14647">
        <v>2</v>
      </c>
      <c r="H14647">
        <v>135.6</v>
      </c>
      <c r="I14647">
        <v>271.2</v>
      </c>
      <c r="J14647">
        <v>30</v>
      </c>
      <c r="K14647" t="s">
        <v>1777</v>
      </c>
      <c r="L14647">
        <v>2018</v>
      </c>
      <c r="M14647">
        <v>9</v>
      </c>
    </row>
    <row r="14648" spans="1:13" x14ac:dyDescent="0.25">
      <c r="A14648">
        <v>846766</v>
      </c>
      <c r="B14648" t="s">
        <v>1223</v>
      </c>
      <c r="C14648" t="s">
        <v>392</v>
      </c>
      <c r="D14648" t="s">
        <v>393</v>
      </c>
      <c r="E14648" t="s">
        <v>394</v>
      </c>
      <c r="F14648" s="1">
        <v>43362.552754629629</v>
      </c>
      <c r="G14648">
        <v>1</v>
      </c>
      <c r="H14648">
        <v>135.6</v>
      </c>
      <c r="I14648">
        <v>135.6</v>
      </c>
      <c r="J14648">
        <v>30</v>
      </c>
      <c r="K14648" t="s">
        <v>1777</v>
      </c>
      <c r="L14648">
        <v>2018</v>
      </c>
      <c r="M14648">
        <v>9</v>
      </c>
    </row>
    <row r="14649" spans="1:13" x14ac:dyDescent="0.25">
      <c r="A14649">
        <v>846766</v>
      </c>
      <c r="B14649" t="s">
        <v>1223</v>
      </c>
      <c r="C14649" t="s">
        <v>392</v>
      </c>
      <c r="D14649" t="s">
        <v>393</v>
      </c>
      <c r="E14649" t="s">
        <v>394</v>
      </c>
      <c r="F14649" s="1">
        <v>43370.414421296293</v>
      </c>
      <c r="G14649">
        <v>1</v>
      </c>
      <c r="H14649">
        <v>135.6</v>
      </c>
      <c r="I14649">
        <v>135.6</v>
      </c>
      <c r="J14649">
        <v>30</v>
      </c>
      <c r="K14649" t="s">
        <v>1777</v>
      </c>
      <c r="L14649">
        <v>2018</v>
      </c>
      <c r="M14649">
        <v>9</v>
      </c>
    </row>
    <row r="14650" spans="1:13" x14ac:dyDescent="0.25">
      <c r="A14650">
        <v>846766</v>
      </c>
      <c r="B14650" t="s">
        <v>1223</v>
      </c>
      <c r="C14650" t="s">
        <v>392</v>
      </c>
      <c r="D14650" t="s">
        <v>393</v>
      </c>
      <c r="E14650" t="s">
        <v>394</v>
      </c>
      <c r="F14650" s="1">
        <v>43378.348553240743</v>
      </c>
      <c r="G14650">
        <v>1</v>
      </c>
      <c r="H14650">
        <v>135.6</v>
      </c>
      <c r="I14650">
        <v>135.6</v>
      </c>
      <c r="J14650">
        <v>30</v>
      </c>
      <c r="K14650" t="s">
        <v>1777</v>
      </c>
      <c r="L14650">
        <v>2018</v>
      </c>
      <c r="M14650">
        <v>10</v>
      </c>
    </row>
    <row r="14651" spans="1:13" x14ac:dyDescent="0.25">
      <c r="A14651">
        <v>846766</v>
      </c>
      <c r="B14651" t="s">
        <v>1223</v>
      </c>
      <c r="C14651" t="s">
        <v>392</v>
      </c>
      <c r="D14651" t="s">
        <v>393</v>
      </c>
      <c r="E14651" t="s">
        <v>394</v>
      </c>
      <c r="F14651" s="1">
        <v>43390.391828703701</v>
      </c>
      <c r="G14651">
        <v>2</v>
      </c>
      <c r="H14651">
        <v>135.6</v>
      </c>
      <c r="I14651">
        <v>271.2</v>
      </c>
      <c r="J14651">
        <v>30</v>
      </c>
      <c r="K14651" t="s">
        <v>1777</v>
      </c>
      <c r="L14651">
        <v>2018</v>
      </c>
      <c r="M14651">
        <v>10</v>
      </c>
    </row>
    <row r="14652" spans="1:13" x14ac:dyDescent="0.25">
      <c r="A14652">
        <v>846766</v>
      </c>
      <c r="B14652" t="s">
        <v>1223</v>
      </c>
      <c r="C14652" t="s">
        <v>392</v>
      </c>
      <c r="D14652" t="s">
        <v>393</v>
      </c>
      <c r="E14652" t="s">
        <v>394</v>
      </c>
      <c r="F14652" s="1">
        <v>43395.343530092592</v>
      </c>
      <c r="G14652">
        <v>1</v>
      </c>
      <c r="H14652">
        <v>135.6</v>
      </c>
      <c r="I14652">
        <v>135.6</v>
      </c>
      <c r="J14652">
        <v>30</v>
      </c>
      <c r="K14652" t="s">
        <v>1777</v>
      </c>
      <c r="L14652">
        <v>2018</v>
      </c>
      <c r="M14652">
        <v>10</v>
      </c>
    </row>
    <row r="14653" spans="1:13" x14ac:dyDescent="0.25">
      <c r="A14653">
        <v>846766</v>
      </c>
      <c r="B14653" t="s">
        <v>1223</v>
      </c>
      <c r="C14653" t="s">
        <v>392</v>
      </c>
      <c r="D14653" t="s">
        <v>393</v>
      </c>
      <c r="E14653" t="s">
        <v>394</v>
      </c>
      <c r="F14653" s="1">
        <v>43402.427939814814</v>
      </c>
      <c r="G14653">
        <v>1</v>
      </c>
      <c r="H14653">
        <v>135.6</v>
      </c>
      <c r="I14653">
        <v>135.6</v>
      </c>
      <c r="J14653">
        <v>30</v>
      </c>
      <c r="K14653" t="s">
        <v>1777</v>
      </c>
      <c r="L14653">
        <v>2018</v>
      </c>
      <c r="M14653">
        <v>10</v>
      </c>
    </row>
    <row r="14654" spans="1:13" x14ac:dyDescent="0.25">
      <c r="A14654">
        <v>846766</v>
      </c>
      <c r="B14654" t="s">
        <v>1223</v>
      </c>
      <c r="C14654" t="s">
        <v>392</v>
      </c>
      <c r="D14654" t="s">
        <v>393</v>
      </c>
      <c r="E14654" t="s">
        <v>394</v>
      </c>
      <c r="F14654" s="1">
        <v>43419.520821759259</v>
      </c>
      <c r="G14654">
        <v>1</v>
      </c>
      <c r="H14654">
        <v>135.6</v>
      </c>
      <c r="I14654">
        <v>135.6</v>
      </c>
      <c r="J14654">
        <v>30</v>
      </c>
      <c r="K14654" t="s">
        <v>1777</v>
      </c>
      <c r="L14654">
        <v>2018</v>
      </c>
      <c r="M14654">
        <v>11</v>
      </c>
    </row>
    <row r="14655" spans="1:13" x14ac:dyDescent="0.25">
      <c r="A14655">
        <v>846766</v>
      </c>
      <c r="B14655" t="s">
        <v>1223</v>
      </c>
      <c r="C14655" t="s">
        <v>392</v>
      </c>
      <c r="D14655" t="s">
        <v>393</v>
      </c>
      <c r="E14655" t="s">
        <v>394</v>
      </c>
      <c r="F14655" s="1">
        <v>43420.443252314813</v>
      </c>
      <c r="G14655">
        <v>2</v>
      </c>
      <c r="H14655">
        <v>135.6</v>
      </c>
      <c r="I14655">
        <v>271.2</v>
      </c>
      <c r="J14655">
        <v>30</v>
      </c>
      <c r="K14655" t="s">
        <v>1777</v>
      </c>
      <c r="L14655">
        <v>2018</v>
      </c>
      <c r="M14655">
        <v>11</v>
      </c>
    </row>
    <row r="14656" spans="1:13" x14ac:dyDescent="0.25">
      <c r="A14656">
        <v>846766</v>
      </c>
      <c r="B14656" t="s">
        <v>1223</v>
      </c>
      <c r="C14656" t="s">
        <v>392</v>
      </c>
      <c r="D14656" t="s">
        <v>393</v>
      </c>
      <c r="E14656" t="s">
        <v>394</v>
      </c>
      <c r="F14656" s="1">
        <v>43431.394513888888</v>
      </c>
      <c r="G14656">
        <v>3</v>
      </c>
      <c r="H14656">
        <v>135.6</v>
      </c>
      <c r="I14656">
        <v>406.8</v>
      </c>
      <c r="J14656">
        <v>30</v>
      </c>
      <c r="K14656" t="s">
        <v>1777</v>
      </c>
      <c r="L14656">
        <v>2018</v>
      </c>
      <c r="M14656">
        <v>11</v>
      </c>
    </row>
    <row r="14657" spans="1:13" x14ac:dyDescent="0.25">
      <c r="A14657">
        <v>846766</v>
      </c>
      <c r="B14657" t="s">
        <v>1223</v>
      </c>
      <c r="C14657" t="s">
        <v>392</v>
      </c>
      <c r="D14657" t="s">
        <v>393</v>
      </c>
      <c r="E14657" t="s">
        <v>394</v>
      </c>
      <c r="F14657" s="1">
        <v>43432.427442129629</v>
      </c>
      <c r="G14657">
        <v>1</v>
      </c>
      <c r="H14657">
        <v>135.6</v>
      </c>
      <c r="I14657">
        <v>135.6</v>
      </c>
      <c r="J14657">
        <v>30</v>
      </c>
      <c r="K14657" t="s">
        <v>1777</v>
      </c>
      <c r="L14657">
        <v>2018</v>
      </c>
      <c r="M14657">
        <v>11</v>
      </c>
    </row>
    <row r="14658" spans="1:13" x14ac:dyDescent="0.25">
      <c r="A14658">
        <v>846766</v>
      </c>
      <c r="B14658" t="s">
        <v>1223</v>
      </c>
      <c r="C14658" t="s">
        <v>392</v>
      </c>
      <c r="D14658" t="s">
        <v>393</v>
      </c>
      <c r="E14658" t="s">
        <v>394</v>
      </c>
      <c r="F14658" s="1">
        <v>43434.489502314813</v>
      </c>
      <c r="G14658">
        <v>4</v>
      </c>
      <c r="H14658">
        <v>135.6</v>
      </c>
      <c r="I14658">
        <v>542.4</v>
      </c>
      <c r="J14658">
        <v>30</v>
      </c>
      <c r="K14658" t="s">
        <v>1777</v>
      </c>
      <c r="L14658">
        <v>2018</v>
      </c>
      <c r="M14658">
        <v>11</v>
      </c>
    </row>
    <row r="14659" spans="1:13" x14ac:dyDescent="0.25">
      <c r="A14659">
        <v>846766</v>
      </c>
      <c r="B14659" t="s">
        <v>1223</v>
      </c>
      <c r="C14659" t="s">
        <v>392</v>
      </c>
      <c r="D14659" t="s">
        <v>393</v>
      </c>
      <c r="E14659" t="s">
        <v>394</v>
      </c>
      <c r="F14659" s="1">
        <v>43441.549907407411</v>
      </c>
      <c r="G14659">
        <v>3</v>
      </c>
      <c r="H14659">
        <v>135.6</v>
      </c>
      <c r="I14659">
        <v>406.8</v>
      </c>
      <c r="J14659">
        <v>30</v>
      </c>
      <c r="K14659" t="s">
        <v>1777</v>
      </c>
      <c r="L14659">
        <v>2018</v>
      </c>
      <c r="M14659">
        <v>12</v>
      </c>
    </row>
    <row r="14660" spans="1:13" x14ac:dyDescent="0.25">
      <c r="A14660">
        <v>846766</v>
      </c>
      <c r="B14660" t="s">
        <v>1223</v>
      </c>
      <c r="C14660" t="s">
        <v>392</v>
      </c>
      <c r="D14660" t="s">
        <v>393</v>
      </c>
      <c r="E14660" t="s">
        <v>394</v>
      </c>
      <c r="F14660" s="1">
        <v>43469.535162037035</v>
      </c>
      <c r="G14660">
        <v>1</v>
      </c>
      <c r="H14660">
        <v>135.6</v>
      </c>
      <c r="I14660">
        <v>135.6</v>
      </c>
      <c r="J14660">
        <v>30</v>
      </c>
      <c r="K14660" t="s">
        <v>1777</v>
      </c>
      <c r="L14660">
        <v>2019</v>
      </c>
      <c r="M14660">
        <v>1</v>
      </c>
    </row>
    <row r="14661" spans="1:13" x14ac:dyDescent="0.25">
      <c r="A14661">
        <v>846766</v>
      </c>
      <c r="B14661" t="s">
        <v>1223</v>
      </c>
      <c r="C14661" t="s">
        <v>392</v>
      </c>
      <c r="D14661" t="s">
        <v>393</v>
      </c>
      <c r="E14661" t="s">
        <v>394</v>
      </c>
      <c r="F14661" s="1">
        <v>43483.489988425928</v>
      </c>
      <c r="G14661">
        <v>1</v>
      </c>
      <c r="H14661">
        <v>135.6</v>
      </c>
      <c r="I14661">
        <v>135.6</v>
      </c>
      <c r="J14661">
        <v>30</v>
      </c>
      <c r="K14661" t="s">
        <v>1777</v>
      </c>
      <c r="L14661">
        <v>2019</v>
      </c>
      <c r="M14661">
        <v>1</v>
      </c>
    </row>
    <row r="14662" spans="1:13" x14ac:dyDescent="0.25">
      <c r="A14662">
        <v>846766</v>
      </c>
      <c r="B14662" t="s">
        <v>1223</v>
      </c>
      <c r="C14662" t="s">
        <v>392</v>
      </c>
      <c r="D14662" t="s">
        <v>393</v>
      </c>
      <c r="E14662" t="s">
        <v>394</v>
      </c>
      <c r="F14662" s="1">
        <v>43525.545243055552</v>
      </c>
      <c r="G14662">
        <v>1</v>
      </c>
      <c r="H14662">
        <v>135.6</v>
      </c>
      <c r="I14662">
        <v>135.6</v>
      </c>
      <c r="J14662">
        <v>30</v>
      </c>
      <c r="K14662" t="s">
        <v>1777</v>
      </c>
      <c r="L14662">
        <v>2019</v>
      </c>
      <c r="M14662">
        <v>3</v>
      </c>
    </row>
    <row r="14663" spans="1:13" x14ac:dyDescent="0.25">
      <c r="A14663">
        <v>846766</v>
      </c>
      <c r="B14663" t="s">
        <v>1223</v>
      </c>
      <c r="C14663" t="s">
        <v>392</v>
      </c>
      <c r="D14663" t="s">
        <v>393</v>
      </c>
      <c r="E14663" t="s">
        <v>394</v>
      </c>
      <c r="F14663" s="1">
        <v>43525.545243055552</v>
      </c>
      <c r="G14663">
        <v>1</v>
      </c>
      <c r="H14663">
        <v>135.6</v>
      </c>
      <c r="I14663">
        <v>135.6</v>
      </c>
      <c r="J14663">
        <v>30</v>
      </c>
      <c r="K14663" t="s">
        <v>1777</v>
      </c>
      <c r="L14663">
        <v>2019</v>
      </c>
      <c r="M14663">
        <v>3</v>
      </c>
    </row>
    <row r="14664" spans="1:13" x14ac:dyDescent="0.25">
      <c r="A14664">
        <v>846766</v>
      </c>
      <c r="B14664" t="s">
        <v>1223</v>
      </c>
      <c r="C14664" t="s">
        <v>392</v>
      </c>
      <c r="D14664" t="s">
        <v>393</v>
      </c>
      <c r="E14664" t="s">
        <v>394</v>
      </c>
      <c r="F14664" s="1">
        <v>43572.434062499997</v>
      </c>
      <c r="G14664">
        <v>1</v>
      </c>
      <c r="H14664">
        <v>135.6</v>
      </c>
      <c r="I14664">
        <v>135.6</v>
      </c>
      <c r="J14664">
        <v>30</v>
      </c>
      <c r="K14664" t="s">
        <v>1777</v>
      </c>
      <c r="L14664">
        <v>2019</v>
      </c>
      <c r="M14664">
        <v>4</v>
      </c>
    </row>
    <row r="14665" spans="1:13" x14ac:dyDescent="0.25">
      <c r="A14665">
        <v>846766</v>
      </c>
      <c r="B14665" t="s">
        <v>1223</v>
      </c>
      <c r="C14665" t="s">
        <v>392</v>
      </c>
      <c r="D14665" t="s">
        <v>393</v>
      </c>
      <c r="E14665" t="s">
        <v>394</v>
      </c>
      <c r="F14665" s="1">
        <v>43595.515497685185</v>
      </c>
      <c r="G14665">
        <v>1</v>
      </c>
      <c r="H14665">
        <v>135.6</v>
      </c>
      <c r="I14665">
        <v>135.6</v>
      </c>
      <c r="J14665">
        <v>30</v>
      </c>
      <c r="K14665" t="s">
        <v>1777</v>
      </c>
      <c r="L14665">
        <v>2019</v>
      </c>
      <c r="M14665">
        <v>5</v>
      </c>
    </row>
    <row r="14666" spans="1:13" x14ac:dyDescent="0.25">
      <c r="A14666">
        <v>846766</v>
      </c>
      <c r="B14666" t="s">
        <v>1223</v>
      </c>
      <c r="C14666" t="s">
        <v>392</v>
      </c>
      <c r="D14666" t="s">
        <v>393</v>
      </c>
      <c r="E14666" t="s">
        <v>394</v>
      </c>
      <c r="F14666" s="1">
        <v>43602.547002314815</v>
      </c>
      <c r="G14666">
        <v>2</v>
      </c>
      <c r="H14666">
        <v>135.6</v>
      </c>
      <c r="I14666">
        <v>271.2</v>
      </c>
      <c r="J14666">
        <v>30</v>
      </c>
      <c r="K14666" t="s">
        <v>1777</v>
      </c>
      <c r="L14666">
        <v>2019</v>
      </c>
      <c r="M14666">
        <v>5</v>
      </c>
    </row>
    <row r="14667" spans="1:13" x14ac:dyDescent="0.25">
      <c r="A14667">
        <v>846766</v>
      </c>
      <c r="B14667" t="s">
        <v>1223</v>
      </c>
      <c r="C14667" t="s">
        <v>392</v>
      </c>
      <c r="D14667" t="s">
        <v>393</v>
      </c>
      <c r="E14667" t="s">
        <v>394</v>
      </c>
      <c r="F14667" s="1">
        <v>43616.452766203707</v>
      </c>
      <c r="G14667">
        <v>1</v>
      </c>
      <c r="H14667">
        <v>135.6</v>
      </c>
      <c r="I14667">
        <v>135.6</v>
      </c>
      <c r="J14667">
        <v>30</v>
      </c>
      <c r="K14667" t="s">
        <v>1777</v>
      </c>
      <c r="L14667">
        <v>2019</v>
      </c>
      <c r="M14667">
        <v>5</v>
      </c>
    </row>
    <row r="14668" spans="1:13" x14ac:dyDescent="0.25">
      <c r="A14668">
        <v>846766</v>
      </c>
      <c r="B14668" t="s">
        <v>1223</v>
      </c>
      <c r="C14668" t="s">
        <v>392</v>
      </c>
      <c r="D14668" t="s">
        <v>393</v>
      </c>
      <c r="E14668" t="s">
        <v>394</v>
      </c>
      <c r="F14668" s="1">
        <v>43644.460925925923</v>
      </c>
      <c r="G14668">
        <v>1</v>
      </c>
      <c r="H14668">
        <v>135.6</v>
      </c>
      <c r="I14668">
        <v>135.6</v>
      </c>
      <c r="J14668">
        <v>30</v>
      </c>
      <c r="K14668" t="s">
        <v>1777</v>
      </c>
      <c r="L14668">
        <v>2019</v>
      </c>
      <c r="M14668">
        <v>6</v>
      </c>
    </row>
    <row r="14669" spans="1:13" x14ac:dyDescent="0.25">
      <c r="A14669">
        <v>846766</v>
      </c>
      <c r="B14669" t="s">
        <v>1223</v>
      </c>
      <c r="C14669" t="s">
        <v>392</v>
      </c>
      <c r="D14669" t="s">
        <v>393</v>
      </c>
      <c r="E14669" t="s">
        <v>394</v>
      </c>
      <c r="F14669" s="1">
        <v>43644.460925925923</v>
      </c>
      <c r="G14669">
        <v>1</v>
      </c>
      <c r="H14669">
        <v>135.6</v>
      </c>
      <c r="I14669">
        <v>135.6</v>
      </c>
      <c r="J14669">
        <v>30</v>
      </c>
      <c r="K14669" t="s">
        <v>1777</v>
      </c>
      <c r="L14669">
        <v>2019</v>
      </c>
      <c r="M14669">
        <v>6</v>
      </c>
    </row>
    <row r="14670" spans="1:13" x14ac:dyDescent="0.25">
      <c r="A14670">
        <v>846766</v>
      </c>
      <c r="B14670" t="s">
        <v>1223</v>
      </c>
      <c r="C14670" t="s">
        <v>392</v>
      </c>
      <c r="D14670" t="s">
        <v>393</v>
      </c>
      <c r="E14670" t="s">
        <v>394</v>
      </c>
      <c r="F14670" s="1">
        <v>43658.420358796298</v>
      </c>
      <c r="G14670">
        <v>1</v>
      </c>
      <c r="H14670">
        <v>135.6</v>
      </c>
      <c r="I14670">
        <v>135.6</v>
      </c>
      <c r="J14670">
        <v>30</v>
      </c>
      <c r="K14670" t="s">
        <v>1777</v>
      </c>
      <c r="L14670">
        <v>2019</v>
      </c>
      <c r="M14670">
        <v>7</v>
      </c>
    </row>
    <row r="14671" spans="1:13" x14ac:dyDescent="0.25">
      <c r="A14671">
        <v>846766</v>
      </c>
      <c r="B14671" t="s">
        <v>1223</v>
      </c>
      <c r="C14671" t="s">
        <v>392</v>
      </c>
      <c r="D14671" t="s">
        <v>393</v>
      </c>
      <c r="E14671" t="s">
        <v>394</v>
      </c>
      <c r="F14671" s="1">
        <v>43686.545081018521</v>
      </c>
      <c r="G14671">
        <v>1</v>
      </c>
      <c r="H14671">
        <v>135.6</v>
      </c>
      <c r="I14671">
        <v>135.6</v>
      </c>
      <c r="J14671">
        <v>30</v>
      </c>
      <c r="K14671" t="s">
        <v>1777</v>
      </c>
      <c r="L14671">
        <v>2019</v>
      </c>
      <c r="M14671">
        <v>8</v>
      </c>
    </row>
    <row r="14672" spans="1:13" x14ac:dyDescent="0.25">
      <c r="A14672">
        <v>846766</v>
      </c>
      <c r="B14672" t="s">
        <v>1223</v>
      </c>
      <c r="C14672" t="s">
        <v>392</v>
      </c>
      <c r="D14672" t="s">
        <v>393</v>
      </c>
      <c r="E14672" t="s">
        <v>394</v>
      </c>
      <c r="F14672" s="1">
        <v>43686.545081018521</v>
      </c>
      <c r="G14672">
        <v>1</v>
      </c>
      <c r="H14672">
        <v>135.6</v>
      </c>
      <c r="I14672">
        <v>135.6</v>
      </c>
      <c r="J14672">
        <v>30</v>
      </c>
      <c r="K14672" t="s">
        <v>1777</v>
      </c>
      <c r="L14672">
        <v>2019</v>
      </c>
      <c r="M14672">
        <v>8</v>
      </c>
    </row>
    <row r="14673" spans="1:13" x14ac:dyDescent="0.25">
      <c r="A14673">
        <v>846766</v>
      </c>
      <c r="B14673" t="s">
        <v>1223</v>
      </c>
      <c r="C14673" t="s">
        <v>392</v>
      </c>
      <c r="D14673" t="s">
        <v>393</v>
      </c>
      <c r="E14673" t="s">
        <v>394</v>
      </c>
      <c r="F14673" s="1">
        <v>43693.508738425924</v>
      </c>
      <c r="G14673">
        <v>1</v>
      </c>
      <c r="H14673">
        <v>135.6</v>
      </c>
      <c r="I14673">
        <v>135.6</v>
      </c>
      <c r="J14673">
        <v>30</v>
      </c>
      <c r="K14673" t="s">
        <v>1777</v>
      </c>
      <c r="L14673">
        <v>2019</v>
      </c>
      <c r="M14673">
        <v>8</v>
      </c>
    </row>
    <row r="14674" spans="1:13" x14ac:dyDescent="0.25">
      <c r="A14674">
        <v>846766</v>
      </c>
      <c r="B14674" t="s">
        <v>1223</v>
      </c>
      <c r="C14674" t="s">
        <v>392</v>
      </c>
      <c r="D14674" t="s">
        <v>393</v>
      </c>
      <c r="E14674" t="s">
        <v>394</v>
      </c>
      <c r="F14674" s="1">
        <v>43705.548252314817</v>
      </c>
      <c r="G14674">
        <v>1</v>
      </c>
      <c r="H14674">
        <v>135.6</v>
      </c>
      <c r="I14674">
        <v>135.6</v>
      </c>
      <c r="J14674">
        <v>30</v>
      </c>
      <c r="K14674" t="s">
        <v>1777</v>
      </c>
      <c r="L14674">
        <v>2019</v>
      </c>
      <c r="M14674">
        <v>8</v>
      </c>
    </row>
    <row r="14675" spans="1:13" x14ac:dyDescent="0.25">
      <c r="A14675">
        <v>846766</v>
      </c>
      <c r="B14675" t="s">
        <v>1223</v>
      </c>
      <c r="C14675" t="s">
        <v>392</v>
      </c>
      <c r="D14675" t="s">
        <v>393</v>
      </c>
      <c r="E14675" t="s">
        <v>394</v>
      </c>
      <c r="F14675" s="1">
        <v>43710.359120370369</v>
      </c>
      <c r="G14675">
        <v>5</v>
      </c>
      <c r="H14675">
        <v>135.6</v>
      </c>
      <c r="I14675">
        <v>678</v>
      </c>
      <c r="J14675">
        <v>30</v>
      </c>
      <c r="K14675" t="s">
        <v>1777</v>
      </c>
      <c r="L14675">
        <v>2019</v>
      </c>
      <c r="M14675">
        <v>9</v>
      </c>
    </row>
    <row r="14676" spans="1:13" x14ac:dyDescent="0.25">
      <c r="A14676">
        <v>846766</v>
      </c>
      <c r="B14676" t="s">
        <v>1223</v>
      </c>
      <c r="C14676" t="s">
        <v>392</v>
      </c>
      <c r="D14676" t="s">
        <v>393</v>
      </c>
      <c r="E14676" t="s">
        <v>394</v>
      </c>
      <c r="F14676" s="1">
        <v>43714.489201388889</v>
      </c>
      <c r="G14676">
        <v>1</v>
      </c>
      <c r="H14676">
        <v>135.6</v>
      </c>
      <c r="I14676">
        <v>135.6</v>
      </c>
      <c r="J14676">
        <v>30</v>
      </c>
      <c r="K14676" t="s">
        <v>1777</v>
      </c>
      <c r="L14676">
        <v>2019</v>
      </c>
      <c r="M14676">
        <v>9</v>
      </c>
    </row>
    <row r="14677" spans="1:13" x14ac:dyDescent="0.25">
      <c r="A14677">
        <v>846766</v>
      </c>
      <c r="B14677" t="s">
        <v>1223</v>
      </c>
      <c r="C14677" t="s">
        <v>392</v>
      </c>
      <c r="D14677" t="s">
        <v>393</v>
      </c>
      <c r="E14677" t="s">
        <v>394</v>
      </c>
      <c r="F14677" s="1">
        <v>43717.402546296296</v>
      </c>
      <c r="G14677">
        <v>6</v>
      </c>
      <c r="H14677">
        <v>135.6</v>
      </c>
      <c r="I14677">
        <v>813.6</v>
      </c>
      <c r="J14677">
        <v>30</v>
      </c>
      <c r="K14677" t="s">
        <v>1777</v>
      </c>
      <c r="L14677">
        <v>2019</v>
      </c>
      <c r="M14677">
        <v>9</v>
      </c>
    </row>
    <row r="14678" spans="1:13" x14ac:dyDescent="0.25">
      <c r="A14678">
        <v>846766</v>
      </c>
      <c r="B14678" t="s">
        <v>1223</v>
      </c>
      <c r="C14678" t="s">
        <v>392</v>
      </c>
      <c r="D14678" t="s">
        <v>393</v>
      </c>
      <c r="E14678" t="s">
        <v>394</v>
      </c>
      <c r="F14678" s="1">
        <v>43721.560127314813</v>
      </c>
      <c r="G14678">
        <v>2</v>
      </c>
      <c r="H14678">
        <v>135.6</v>
      </c>
      <c r="I14678">
        <v>271.2</v>
      </c>
      <c r="J14678">
        <v>30</v>
      </c>
      <c r="K14678" t="s">
        <v>1777</v>
      </c>
      <c r="L14678">
        <v>2019</v>
      </c>
      <c r="M14678">
        <v>9</v>
      </c>
    </row>
    <row r="14679" spans="1:13" x14ac:dyDescent="0.25">
      <c r="A14679">
        <v>846766</v>
      </c>
      <c r="B14679" t="s">
        <v>1223</v>
      </c>
      <c r="C14679" t="s">
        <v>392</v>
      </c>
      <c r="D14679" t="s">
        <v>393</v>
      </c>
      <c r="E14679" t="s">
        <v>394</v>
      </c>
      <c r="F14679" s="1">
        <v>43735.546412037038</v>
      </c>
      <c r="G14679">
        <v>1</v>
      </c>
      <c r="H14679">
        <v>135.6</v>
      </c>
      <c r="I14679">
        <v>135.6</v>
      </c>
      <c r="J14679">
        <v>30</v>
      </c>
      <c r="K14679" t="s">
        <v>1777</v>
      </c>
      <c r="L14679">
        <v>2019</v>
      </c>
      <c r="M14679">
        <v>9</v>
      </c>
    </row>
    <row r="14680" spans="1:13" x14ac:dyDescent="0.25">
      <c r="A14680">
        <v>846766</v>
      </c>
      <c r="B14680" t="s">
        <v>1223</v>
      </c>
      <c r="C14680" t="s">
        <v>392</v>
      </c>
      <c r="D14680" t="s">
        <v>393</v>
      </c>
      <c r="E14680" t="s">
        <v>394</v>
      </c>
      <c r="F14680" s="1">
        <v>43749.389166666668</v>
      </c>
      <c r="G14680">
        <v>2</v>
      </c>
      <c r="H14680">
        <v>138.54</v>
      </c>
      <c r="I14680">
        <v>277.08</v>
      </c>
      <c r="J14680">
        <v>30</v>
      </c>
      <c r="K14680" t="s">
        <v>1777</v>
      </c>
      <c r="L14680">
        <v>2019</v>
      </c>
      <c r="M14680">
        <v>10</v>
      </c>
    </row>
    <row r="14681" spans="1:13" x14ac:dyDescent="0.25">
      <c r="A14681">
        <v>846766</v>
      </c>
      <c r="B14681" t="s">
        <v>1223</v>
      </c>
      <c r="C14681" t="s">
        <v>392</v>
      </c>
      <c r="D14681" t="s">
        <v>393</v>
      </c>
      <c r="E14681" t="s">
        <v>394</v>
      </c>
      <c r="F14681" s="1">
        <v>43749.389166666668</v>
      </c>
      <c r="G14681">
        <v>2</v>
      </c>
      <c r="H14681">
        <v>135.6</v>
      </c>
      <c r="I14681">
        <v>271.2</v>
      </c>
      <c r="J14681">
        <v>30</v>
      </c>
      <c r="K14681" t="s">
        <v>1777</v>
      </c>
      <c r="L14681">
        <v>2019</v>
      </c>
      <c r="M14681">
        <v>10</v>
      </c>
    </row>
    <row r="14682" spans="1:13" x14ac:dyDescent="0.25">
      <c r="A14682">
        <v>846766</v>
      </c>
      <c r="B14682" t="s">
        <v>1223</v>
      </c>
      <c r="C14682" t="s">
        <v>392</v>
      </c>
      <c r="D14682" t="s">
        <v>393</v>
      </c>
      <c r="E14682" t="s">
        <v>394</v>
      </c>
      <c r="F14682" s="1">
        <v>43749.389166666668</v>
      </c>
      <c r="G14682">
        <v>1</v>
      </c>
      <c r="H14682">
        <v>135.6</v>
      </c>
      <c r="I14682">
        <v>135.6</v>
      </c>
      <c r="J14682">
        <v>30</v>
      </c>
      <c r="K14682" t="s">
        <v>1777</v>
      </c>
      <c r="L14682">
        <v>2019</v>
      </c>
      <c r="M14682">
        <v>10</v>
      </c>
    </row>
    <row r="14683" spans="1:13" x14ac:dyDescent="0.25">
      <c r="A14683">
        <v>846766</v>
      </c>
      <c r="B14683" t="s">
        <v>1223</v>
      </c>
      <c r="C14683" t="s">
        <v>392</v>
      </c>
      <c r="D14683" t="s">
        <v>393</v>
      </c>
      <c r="E14683" t="s">
        <v>394</v>
      </c>
      <c r="F14683" s="1">
        <v>43756.486678240741</v>
      </c>
      <c r="G14683">
        <v>1</v>
      </c>
      <c r="H14683">
        <v>138.54</v>
      </c>
      <c r="I14683">
        <v>138.54</v>
      </c>
      <c r="J14683">
        <v>30</v>
      </c>
      <c r="K14683" t="s">
        <v>1777</v>
      </c>
      <c r="L14683">
        <v>2019</v>
      </c>
      <c r="M14683">
        <v>10</v>
      </c>
    </row>
    <row r="14684" spans="1:13" x14ac:dyDescent="0.25">
      <c r="A14684">
        <v>846766</v>
      </c>
      <c r="B14684" t="s">
        <v>1223</v>
      </c>
      <c r="C14684" t="s">
        <v>392</v>
      </c>
      <c r="D14684" t="s">
        <v>393</v>
      </c>
      <c r="E14684" t="s">
        <v>394</v>
      </c>
      <c r="F14684" s="1">
        <v>43756.486678240741</v>
      </c>
      <c r="G14684">
        <v>1</v>
      </c>
      <c r="H14684">
        <v>138.54</v>
      </c>
      <c r="I14684">
        <v>138.54</v>
      </c>
      <c r="J14684">
        <v>30</v>
      </c>
      <c r="K14684" t="s">
        <v>1777</v>
      </c>
      <c r="L14684">
        <v>2019</v>
      </c>
      <c r="M14684">
        <v>10</v>
      </c>
    </row>
    <row r="14685" spans="1:13" x14ac:dyDescent="0.25">
      <c r="A14685">
        <v>846766</v>
      </c>
      <c r="B14685" t="s">
        <v>1223</v>
      </c>
      <c r="C14685" t="s">
        <v>392</v>
      </c>
      <c r="D14685" t="s">
        <v>393</v>
      </c>
      <c r="E14685" t="s">
        <v>394</v>
      </c>
      <c r="F14685" s="1">
        <v>43762.531863425924</v>
      </c>
      <c r="G14685">
        <v>2</v>
      </c>
      <c r="H14685">
        <v>138.54</v>
      </c>
      <c r="I14685">
        <v>277.08</v>
      </c>
      <c r="J14685">
        <v>30</v>
      </c>
      <c r="K14685" t="s">
        <v>1777</v>
      </c>
      <c r="L14685">
        <v>2019</v>
      </c>
      <c r="M14685">
        <v>10</v>
      </c>
    </row>
    <row r="14686" spans="1:13" x14ac:dyDescent="0.25">
      <c r="A14686">
        <v>846766</v>
      </c>
      <c r="B14686" t="s">
        <v>1223</v>
      </c>
      <c r="C14686" t="s">
        <v>392</v>
      </c>
      <c r="D14686" t="s">
        <v>393</v>
      </c>
      <c r="E14686" t="s">
        <v>394</v>
      </c>
      <c r="F14686" s="1">
        <v>43762.531863425924</v>
      </c>
      <c r="G14686">
        <v>1</v>
      </c>
      <c r="H14686">
        <v>138.54</v>
      </c>
      <c r="I14686">
        <v>138.54</v>
      </c>
      <c r="J14686">
        <v>30</v>
      </c>
      <c r="K14686" t="s">
        <v>1777</v>
      </c>
      <c r="L14686">
        <v>2019</v>
      </c>
      <c r="M14686">
        <v>10</v>
      </c>
    </row>
    <row r="14687" spans="1:13" x14ac:dyDescent="0.25">
      <c r="A14687">
        <v>987792</v>
      </c>
      <c r="B14687" t="s">
        <v>1224</v>
      </c>
      <c r="C14687" t="s">
        <v>392</v>
      </c>
      <c r="D14687" t="s">
        <v>393</v>
      </c>
      <c r="E14687" t="s">
        <v>394</v>
      </c>
      <c r="F14687" s="1">
        <v>43119.427754629629</v>
      </c>
      <c r="G14687">
        <v>1</v>
      </c>
      <c r="H14687">
        <v>111.95</v>
      </c>
      <c r="I14687">
        <v>111.95</v>
      </c>
      <c r="J14687">
        <v>30</v>
      </c>
      <c r="K14687" t="s">
        <v>1777</v>
      </c>
      <c r="L14687">
        <v>2018</v>
      </c>
      <c r="M14687">
        <v>1</v>
      </c>
    </row>
    <row r="14688" spans="1:13" x14ac:dyDescent="0.25">
      <c r="A14688">
        <v>987792</v>
      </c>
      <c r="B14688" t="s">
        <v>1224</v>
      </c>
      <c r="C14688" t="s">
        <v>392</v>
      </c>
      <c r="D14688" t="s">
        <v>393</v>
      </c>
      <c r="E14688" t="s">
        <v>394</v>
      </c>
      <c r="F14688" s="1">
        <v>43133.442511574074</v>
      </c>
      <c r="G14688">
        <v>1</v>
      </c>
      <c r="H14688">
        <v>111.95</v>
      </c>
      <c r="I14688">
        <v>111.95</v>
      </c>
      <c r="J14688">
        <v>30</v>
      </c>
      <c r="K14688" t="s">
        <v>1777</v>
      </c>
      <c r="L14688">
        <v>2018</v>
      </c>
      <c r="M14688">
        <v>2</v>
      </c>
    </row>
    <row r="14689" spans="1:13" x14ac:dyDescent="0.25">
      <c r="A14689">
        <v>987792</v>
      </c>
      <c r="B14689" t="s">
        <v>1224</v>
      </c>
      <c r="C14689" t="s">
        <v>392</v>
      </c>
      <c r="D14689" t="s">
        <v>393</v>
      </c>
      <c r="E14689" t="s">
        <v>394</v>
      </c>
      <c r="F14689" s="1">
        <v>43161.332592592589</v>
      </c>
      <c r="G14689">
        <v>1</v>
      </c>
      <c r="H14689">
        <v>111.95</v>
      </c>
      <c r="I14689">
        <v>111.95</v>
      </c>
      <c r="J14689">
        <v>30</v>
      </c>
      <c r="K14689" t="s">
        <v>1777</v>
      </c>
      <c r="L14689">
        <v>2018</v>
      </c>
      <c r="M14689">
        <v>3</v>
      </c>
    </row>
    <row r="14690" spans="1:13" x14ac:dyDescent="0.25">
      <c r="A14690">
        <v>987792</v>
      </c>
      <c r="B14690" t="s">
        <v>1224</v>
      </c>
      <c r="C14690" t="s">
        <v>392</v>
      </c>
      <c r="D14690" t="s">
        <v>393</v>
      </c>
      <c r="E14690" t="s">
        <v>394</v>
      </c>
      <c r="F14690" s="1">
        <v>43308.537106481483</v>
      </c>
      <c r="G14690">
        <v>1</v>
      </c>
      <c r="H14690">
        <v>111.95</v>
      </c>
      <c r="I14690">
        <v>111.95</v>
      </c>
      <c r="J14690">
        <v>30</v>
      </c>
      <c r="K14690" t="s">
        <v>1777</v>
      </c>
      <c r="L14690">
        <v>2018</v>
      </c>
      <c r="M14690">
        <v>7</v>
      </c>
    </row>
    <row r="14691" spans="1:13" x14ac:dyDescent="0.25">
      <c r="A14691">
        <v>987792</v>
      </c>
      <c r="B14691" t="s">
        <v>1224</v>
      </c>
      <c r="C14691" t="s">
        <v>392</v>
      </c>
      <c r="D14691" t="s">
        <v>393</v>
      </c>
      <c r="E14691" t="s">
        <v>394</v>
      </c>
      <c r="F14691" s="1">
        <v>43320.5315162037</v>
      </c>
      <c r="G14691">
        <v>2</v>
      </c>
      <c r="H14691">
        <v>111.95</v>
      </c>
      <c r="I14691">
        <v>223.9</v>
      </c>
      <c r="J14691">
        <v>30</v>
      </c>
      <c r="K14691" t="s">
        <v>1777</v>
      </c>
      <c r="L14691">
        <v>2018</v>
      </c>
      <c r="M14691">
        <v>8</v>
      </c>
    </row>
    <row r="14692" spans="1:13" x14ac:dyDescent="0.25">
      <c r="A14692">
        <v>987792</v>
      </c>
      <c r="B14692" t="s">
        <v>1224</v>
      </c>
      <c r="C14692" t="s">
        <v>392</v>
      </c>
      <c r="D14692" t="s">
        <v>393</v>
      </c>
      <c r="E14692" t="s">
        <v>394</v>
      </c>
      <c r="F14692" s="1">
        <v>43339.512870370374</v>
      </c>
      <c r="G14692">
        <v>1</v>
      </c>
      <c r="H14692">
        <v>111.95</v>
      </c>
      <c r="I14692">
        <v>111.95</v>
      </c>
      <c r="J14692">
        <v>30</v>
      </c>
      <c r="K14692" t="s">
        <v>1777</v>
      </c>
      <c r="L14692">
        <v>2018</v>
      </c>
      <c r="M14692">
        <v>8</v>
      </c>
    </row>
    <row r="14693" spans="1:13" x14ac:dyDescent="0.25">
      <c r="A14693">
        <v>987792</v>
      </c>
      <c r="B14693" t="s">
        <v>1224</v>
      </c>
      <c r="C14693" t="s">
        <v>392</v>
      </c>
      <c r="D14693" t="s">
        <v>393</v>
      </c>
      <c r="E14693" t="s">
        <v>394</v>
      </c>
      <c r="F14693" s="1">
        <v>43362.552754629629</v>
      </c>
      <c r="G14693">
        <v>1</v>
      </c>
      <c r="H14693">
        <v>111.95</v>
      </c>
      <c r="I14693">
        <v>111.95</v>
      </c>
      <c r="J14693">
        <v>30</v>
      </c>
      <c r="K14693" t="s">
        <v>1777</v>
      </c>
      <c r="L14693">
        <v>2018</v>
      </c>
      <c r="M14693">
        <v>9</v>
      </c>
    </row>
    <row r="14694" spans="1:13" x14ac:dyDescent="0.25">
      <c r="A14694">
        <v>987792</v>
      </c>
      <c r="B14694" t="s">
        <v>1224</v>
      </c>
      <c r="C14694" t="s">
        <v>392</v>
      </c>
      <c r="D14694" t="s">
        <v>393</v>
      </c>
      <c r="E14694" t="s">
        <v>394</v>
      </c>
      <c r="F14694" s="1">
        <v>43364.454282407409</v>
      </c>
      <c r="G14694">
        <v>1</v>
      </c>
      <c r="H14694">
        <v>111.95</v>
      </c>
      <c r="I14694">
        <v>111.95</v>
      </c>
      <c r="J14694">
        <v>30</v>
      </c>
      <c r="K14694" t="s">
        <v>1777</v>
      </c>
      <c r="L14694">
        <v>2018</v>
      </c>
      <c r="M14694">
        <v>9</v>
      </c>
    </row>
    <row r="14695" spans="1:13" x14ac:dyDescent="0.25">
      <c r="A14695">
        <v>987792</v>
      </c>
      <c r="B14695" t="s">
        <v>1224</v>
      </c>
      <c r="C14695" t="s">
        <v>392</v>
      </c>
      <c r="D14695" t="s">
        <v>393</v>
      </c>
      <c r="E14695" t="s">
        <v>394</v>
      </c>
      <c r="F14695" s="1">
        <v>43370.414421296293</v>
      </c>
      <c r="G14695">
        <v>2</v>
      </c>
      <c r="H14695">
        <v>111.95</v>
      </c>
      <c r="I14695">
        <v>223.9</v>
      </c>
      <c r="J14695">
        <v>30</v>
      </c>
      <c r="K14695" t="s">
        <v>1777</v>
      </c>
      <c r="L14695">
        <v>2018</v>
      </c>
      <c r="M14695">
        <v>9</v>
      </c>
    </row>
    <row r="14696" spans="1:13" x14ac:dyDescent="0.25">
      <c r="A14696">
        <v>987792</v>
      </c>
      <c r="B14696" t="s">
        <v>1224</v>
      </c>
      <c r="C14696" t="s">
        <v>392</v>
      </c>
      <c r="D14696" t="s">
        <v>393</v>
      </c>
      <c r="E14696" t="s">
        <v>394</v>
      </c>
      <c r="F14696" s="1">
        <v>43378.348553240743</v>
      </c>
      <c r="G14696">
        <v>2</v>
      </c>
      <c r="H14696">
        <v>111.95</v>
      </c>
      <c r="I14696">
        <v>223.9</v>
      </c>
      <c r="J14696">
        <v>30</v>
      </c>
      <c r="K14696" t="s">
        <v>1777</v>
      </c>
      <c r="L14696">
        <v>2018</v>
      </c>
      <c r="M14696">
        <v>10</v>
      </c>
    </row>
    <row r="14697" spans="1:13" x14ac:dyDescent="0.25">
      <c r="A14697">
        <v>987792</v>
      </c>
      <c r="B14697" t="s">
        <v>1224</v>
      </c>
      <c r="C14697" t="s">
        <v>392</v>
      </c>
      <c r="D14697" t="s">
        <v>393</v>
      </c>
      <c r="E14697" t="s">
        <v>394</v>
      </c>
      <c r="F14697" s="1">
        <v>43420.443252314813</v>
      </c>
      <c r="G14697">
        <v>1</v>
      </c>
      <c r="H14697">
        <v>111.95</v>
      </c>
      <c r="I14697">
        <v>111.95</v>
      </c>
      <c r="J14697">
        <v>30</v>
      </c>
      <c r="K14697" t="s">
        <v>1777</v>
      </c>
      <c r="L14697">
        <v>2018</v>
      </c>
      <c r="M14697">
        <v>11</v>
      </c>
    </row>
    <row r="14698" spans="1:13" x14ac:dyDescent="0.25">
      <c r="A14698">
        <v>987792</v>
      </c>
      <c r="B14698" t="s">
        <v>1224</v>
      </c>
      <c r="C14698" t="s">
        <v>392</v>
      </c>
      <c r="D14698" t="s">
        <v>393</v>
      </c>
      <c r="E14698" t="s">
        <v>394</v>
      </c>
      <c r="F14698" s="1">
        <v>43476.527314814812</v>
      </c>
      <c r="G14698">
        <v>1</v>
      </c>
      <c r="H14698">
        <v>111.95</v>
      </c>
      <c r="I14698">
        <v>111.95</v>
      </c>
      <c r="J14698">
        <v>30</v>
      </c>
      <c r="K14698" t="s">
        <v>1777</v>
      </c>
      <c r="L14698">
        <v>2019</v>
      </c>
      <c r="M14698">
        <v>1</v>
      </c>
    </row>
    <row r="14699" spans="1:13" x14ac:dyDescent="0.25">
      <c r="A14699">
        <v>987792</v>
      </c>
      <c r="B14699" t="s">
        <v>1224</v>
      </c>
      <c r="C14699" t="s">
        <v>392</v>
      </c>
      <c r="D14699" t="s">
        <v>393</v>
      </c>
      <c r="E14699" t="s">
        <v>394</v>
      </c>
      <c r="F14699" s="1">
        <v>43504.524004629631</v>
      </c>
      <c r="G14699">
        <v>1</v>
      </c>
      <c r="H14699">
        <v>111.95</v>
      </c>
      <c r="I14699">
        <v>111.95</v>
      </c>
      <c r="J14699">
        <v>30</v>
      </c>
      <c r="K14699" t="s">
        <v>1777</v>
      </c>
      <c r="L14699">
        <v>2019</v>
      </c>
      <c r="M14699">
        <v>2</v>
      </c>
    </row>
    <row r="14700" spans="1:13" x14ac:dyDescent="0.25">
      <c r="A14700">
        <v>987792</v>
      </c>
      <c r="B14700" t="s">
        <v>1224</v>
      </c>
      <c r="C14700" t="s">
        <v>392</v>
      </c>
      <c r="D14700" t="s">
        <v>393</v>
      </c>
      <c r="E14700" t="s">
        <v>394</v>
      </c>
      <c r="F14700" s="1">
        <v>43594.573391203703</v>
      </c>
      <c r="G14700">
        <v>1</v>
      </c>
      <c r="H14700">
        <v>111.95</v>
      </c>
      <c r="I14700">
        <v>111.95</v>
      </c>
      <c r="J14700">
        <v>30</v>
      </c>
      <c r="K14700" t="s">
        <v>1777</v>
      </c>
      <c r="L14700">
        <v>2019</v>
      </c>
      <c r="M14700">
        <v>5</v>
      </c>
    </row>
    <row r="14701" spans="1:13" x14ac:dyDescent="0.25">
      <c r="A14701">
        <v>987792</v>
      </c>
      <c r="B14701" t="s">
        <v>1224</v>
      </c>
      <c r="C14701" t="s">
        <v>392</v>
      </c>
      <c r="D14701" t="s">
        <v>393</v>
      </c>
      <c r="E14701" t="s">
        <v>394</v>
      </c>
      <c r="F14701" s="1">
        <v>43595.515497685185</v>
      </c>
      <c r="G14701">
        <v>2</v>
      </c>
      <c r="H14701">
        <v>111.95</v>
      </c>
      <c r="I14701">
        <v>223.9</v>
      </c>
      <c r="J14701">
        <v>30</v>
      </c>
      <c r="K14701" t="s">
        <v>1777</v>
      </c>
      <c r="L14701">
        <v>2019</v>
      </c>
      <c r="M14701">
        <v>5</v>
      </c>
    </row>
    <row r="14702" spans="1:13" x14ac:dyDescent="0.25">
      <c r="A14702">
        <v>987792</v>
      </c>
      <c r="B14702" t="s">
        <v>1224</v>
      </c>
      <c r="C14702" t="s">
        <v>392</v>
      </c>
      <c r="D14702" t="s">
        <v>393</v>
      </c>
      <c r="E14702" t="s">
        <v>394</v>
      </c>
      <c r="F14702" s="1">
        <v>43623.423530092594</v>
      </c>
      <c r="G14702">
        <v>2</v>
      </c>
      <c r="H14702">
        <v>111.95</v>
      </c>
      <c r="I14702">
        <v>223.9</v>
      </c>
      <c r="J14702">
        <v>30</v>
      </c>
      <c r="K14702" t="s">
        <v>1777</v>
      </c>
      <c r="L14702">
        <v>2019</v>
      </c>
      <c r="M14702">
        <v>6</v>
      </c>
    </row>
    <row r="14703" spans="1:13" x14ac:dyDescent="0.25">
      <c r="A14703">
        <v>987792</v>
      </c>
      <c r="B14703" t="s">
        <v>1224</v>
      </c>
      <c r="C14703" t="s">
        <v>392</v>
      </c>
      <c r="D14703" t="s">
        <v>393</v>
      </c>
      <c r="E14703" t="s">
        <v>394</v>
      </c>
      <c r="F14703" s="1">
        <v>43626.499432870369</v>
      </c>
      <c r="G14703">
        <v>1</v>
      </c>
      <c r="H14703">
        <v>111.95</v>
      </c>
      <c r="I14703">
        <v>111.95</v>
      </c>
      <c r="J14703">
        <v>30</v>
      </c>
      <c r="K14703" t="s">
        <v>1777</v>
      </c>
      <c r="L14703">
        <v>2019</v>
      </c>
      <c r="M14703">
        <v>6</v>
      </c>
    </row>
    <row r="14704" spans="1:13" x14ac:dyDescent="0.25">
      <c r="A14704">
        <v>987792</v>
      </c>
      <c r="B14704" t="s">
        <v>1224</v>
      </c>
      <c r="C14704" t="s">
        <v>392</v>
      </c>
      <c r="D14704" t="s">
        <v>393</v>
      </c>
      <c r="E14704" t="s">
        <v>394</v>
      </c>
      <c r="F14704" s="1">
        <v>43644.460925925923</v>
      </c>
      <c r="G14704">
        <v>2</v>
      </c>
      <c r="H14704">
        <v>111.95</v>
      </c>
      <c r="I14704">
        <v>223.9</v>
      </c>
      <c r="J14704">
        <v>30</v>
      </c>
      <c r="K14704" t="s">
        <v>1777</v>
      </c>
      <c r="L14704">
        <v>2019</v>
      </c>
      <c r="M14704">
        <v>6</v>
      </c>
    </row>
    <row r="14705" spans="1:13" x14ac:dyDescent="0.25">
      <c r="A14705">
        <v>987792</v>
      </c>
      <c r="B14705" t="s">
        <v>1224</v>
      </c>
      <c r="C14705" t="s">
        <v>392</v>
      </c>
      <c r="D14705" t="s">
        <v>393</v>
      </c>
      <c r="E14705" t="s">
        <v>394</v>
      </c>
      <c r="F14705" s="1">
        <v>43791.582141203704</v>
      </c>
      <c r="G14705">
        <v>3</v>
      </c>
      <c r="H14705">
        <v>96.55</v>
      </c>
      <c r="I14705">
        <v>289.64999999999998</v>
      </c>
      <c r="J14705">
        <v>30</v>
      </c>
      <c r="K14705" t="s">
        <v>1777</v>
      </c>
      <c r="L14705">
        <v>2019</v>
      </c>
      <c r="M14705">
        <v>11</v>
      </c>
    </row>
    <row r="14706" spans="1:13" x14ac:dyDescent="0.25">
      <c r="A14706">
        <v>987792</v>
      </c>
      <c r="B14706" t="s">
        <v>1224</v>
      </c>
      <c r="C14706" t="s">
        <v>392</v>
      </c>
      <c r="D14706" t="s">
        <v>393</v>
      </c>
      <c r="E14706" t="s">
        <v>394</v>
      </c>
      <c r="F14706" s="1">
        <v>43812.471539351849</v>
      </c>
      <c r="G14706">
        <v>1</v>
      </c>
      <c r="H14706">
        <v>96.55</v>
      </c>
      <c r="I14706">
        <v>96.55</v>
      </c>
      <c r="J14706">
        <v>30</v>
      </c>
      <c r="K14706" t="s">
        <v>1777</v>
      </c>
      <c r="L14706">
        <v>2019</v>
      </c>
      <c r="M14706">
        <v>12</v>
      </c>
    </row>
    <row r="14707" spans="1:13" x14ac:dyDescent="0.25">
      <c r="A14707">
        <v>987792</v>
      </c>
      <c r="B14707" t="s">
        <v>1224</v>
      </c>
      <c r="C14707" t="s">
        <v>392</v>
      </c>
      <c r="D14707" t="s">
        <v>393</v>
      </c>
      <c r="E14707" t="s">
        <v>394</v>
      </c>
      <c r="F14707" s="1">
        <v>43817.482673611114</v>
      </c>
      <c r="G14707">
        <v>2</v>
      </c>
      <c r="H14707">
        <v>94.5</v>
      </c>
      <c r="I14707">
        <v>189</v>
      </c>
      <c r="J14707">
        <v>30</v>
      </c>
      <c r="K14707" t="s">
        <v>1777</v>
      </c>
      <c r="L14707">
        <v>2019</v>
      </c>
      <c r="M14707">
        <v>12</v>
      </c>
    </row>
    <row r="14708" spans="1:13" x14ac:dyDescent="0.25">
      <c r="A14708">
        <v>33751</v>
      </c>
      <c r="B14708" t="s">
        <v>1225</v>
      </c>
      <c r="C14708" t="s">
        <v>392</v>
      </c>
      <c r="D14708" t="s">
        <v>393</v>
      </c>
      <c r="E14708" t="s">
        <v>394</v>
      </c>
      <c r="F14708" s="1">
        <v>43105.399004629631</v>
      </c>
      <c r="G14708">
        <v>1</v>
      </c>
      <c r="H14708">
        <v>111.95</v>
      </c>
      <c r="I14708">
        <v>111.95</v>
      </c>
      <c r="J14708">
        <v>30</v>
      </c>
      <c r="K14708" t="s">
        <v>1777</v>
      </c>
      <c r="L14708">
        <v>2018</v>
      </c>
      <c r="M14708">
        <v>1</v>
      </c>
    </row>
    <row r="14709" spans="1:13" x14ac:dyDescent="0.25">
      <c r="A14709">
        <v>33751</v>
      </c>
      <c r="B14709" t="s">
        <v>1225</v>
      </c>
      <c r="C14709" t="s">
        <v>392</v>
      </c>
      <c r="D14709" t="s">
        <v>393</v>
      </c>
      <c r="E14709" t="s">
        <v>394</v>
      </c>
      <c r="F14709" s="1">
        <v>43119.427754629629</v>
      </c>
      <c r="G14709">
        <v>1</v>
      </c>
      <c r="H14709">
        <v>111.95</v>
      </c>
      <c r="I14709">
        <v>111.95</v>
      </c>
      <c r="J14709">
        <v>30</v>
      </c>
      <c r="K14709" t="s">
        <v>1777</v>
      </c>
      <c r="L14709">
        <v>2018</v>
      </c>
      <c r="M14709">
        <v>1</v>
      </c>
    </row>
    <row r="14710" spans="1:13" x14ac:dyDescent="0.25">
      <c r="A14710">
        <v>33751</v>
      </c>
      <c r="B14710" t="s">
        <v>1225</v>
      </c>
      <c r="C14710" t="s">
        <v>392</v>
      </c>
      <c r="D14710" t="s">
        <v>393</v>
      </c>
      <c r="E14710" t="s">
        <v>394</v>
      </c>
      <c r="F14710" s="1">
        <v>43133.442511574074</v>
      </c>
      <c r="G14710">
        <v>1</v>
      </c>
      <c r="H14710">
        <v>111.95</v>
      </c>
      <c r="I14710">
        <v>111.95</v>
      </c>
      <c r="J14710">
        <v>30</v>
      </c>
      <c r="K14710" t="s">
        <v>1777</v>
      </c>
      <c r="L14710">
        <v>2018</v>
      </c>
      <c r="M14710">
        <v>2</v>
      </c>
    </row>
    <row r="14711" spans="1:13" x14ac:dyDescent="0.25">
      <c r="A14711">
        <v>33751</v>
      </c>
      <c r="B14711" t="s">
        <v>1225</v>
      </c>
      <c r="C14711" t="s">
        <v>392</v>
      </c>
      <c r="D14711" t="s">
        <v>393</v>
      </c>
      <c r="E14711" t="s">
        <v>394</v>
      </c>
      <c r="F14711" s="1">
        <v>43161.332592592589</v>
      </c>
      <c r="G14711">
        <v>1</v>
      </c>
      <c r="H14711">
        <v>111.95</v>
      </c>
      <c r="I14711">
        <v>111.95</v>
      </c>
      <c r="J14711">
        <v>30</v>
      </c>
      <c r="K14711" t="s">
        <v>1777</v>
      </c>
      <c r="L14711">
        <v>2018</v>
      </c>
      <c r="M14711">
        <v>3</v>
      </c>
    </row>
    <row r="14712" spans="1:13" x14ac:dyDescent="0.25">
      <c r="A14712">
        <v>33751</v>
      </c>
      <c r="B14712" t="s">
        <v>1225</v>
      </c>
      <c r="C14712" t="s">
        <v>392</v>
      </c>
      <c r="D14712" t="s">
        <v>393</v>
      </c>
      <c r="E14712" t="s">
        <v>394</v>
      </c>
      <c r="F14712" s="1">
        <v>43301.430046296293</v>
      </c>
      <c r="G14712">
        <v>1</v>
      </c>
      <c r="H14712">
        <v>111.95</v>
      </c>
      <c r="I14712">
        <v>111.95</v>
      </c>
      <c r="J14712">
        <v>30</v>
      </c>
      <c r="K14712" t="s">
        <v>1777</v>
      </c>
      <c r="L14712">
        <v>2018</v>
      </c>
      <c r="M14712">
        <v>7</v>
      </c>
    </row>
    <row r="14713" spans="1:13" x14ac:dyDescent="0.25">
      <c r="A14713">
        <v>33751</v>
      </c>
      <c r="B14713" t="s">
        <v>1225</v>
      </c>
      <c r="C14713" t="s">
        <v>392</v>
      </c>
      <c r="D14713" t="s">
        <v>393</v>
      </c>
      <c r="E14713" t="s">
        <v>394</v>
      </c>
      <c r="F14713" s="1">
        <v>43308.537106481483</v>
      </c>
      <c r="G14713">
        <v>1</v>
      </c>
      <c r="H14713">
        <v>111.95</v>
      </c>
      <c r="I14713">
        <v>111.95</v>
      </c>
      <c r="J14713">
        <v>30</v>
      </c>
      <c r="K14713" t="s">
        <v>1777</v>
      </c>
      <c r="L14713">
        <v>2018</v>
      </c>
      <c r="M14713">
        <v>7</v>
      </c>
    </row>
    <row r="14714" spans="1:13" x14ac:dyDescent="0.25">
      <c r="A14714">
        <v>33751</v>
      </c>
      <c r="B14714" t="s">
        <v>1225</v>
      </c>
      <c r="C14714" t="s">
        <v>392</v>
      </c>
      <c r="D14714" t="s">
        <v>393</v>
      </c>
      <c r="E14714" t="s">
        <v>394</v>
      </c>
      <c r="F14714" s="1">
        <v>43320.5315162037</v>
      </c>
      <c r="G14714">
        <v>1</v>
      </c>
      <c r="H14714">
        <v>111.95</v>
      </c>
      <c r="I14714">
        <v>111.95</v>
      </c>
      <c r="J14714">
        <v>30</v>
      </c>
      <c r="K14714" t="s">
        <v>1777</v>
      </c>
      <c r="L14714">
        <v>2018</v>
      </c>
      <c r="M14714">
        <v>8</v>
      </c>
    </row>
    <row r="14715" spans="1:13" x14ac:dyDescent="0.25">
      <c r="A14715">
        <v>33751</v>
      </c>
      <c r="B14715" t="s">
        <v>1225</v>
      </c>
      <c r="C14715" t="s">
        <v>392</v>
      </c>
      <c r="D14715" t="s">
        <v>393</v>
      </c>
      <c r="E14715" t="s">
        <v>394</v>
      </c>
      <c r="F14715" s="1">
        <v>43339.512870370374</v>
      </c>
      <c r="G14715">
        <v>1</v>
      </c>
      <c r="H14715">
        <v>111.95</v>
      </c>
      <c r="I14715">
        <v>111.95</v>
      </c>
      <c r="J14715">
        <v>30</v>
      </c>
      <c r="K14715" t="s">
        <v>1777</v>
      </c>
      <c r="L14715">
        <v>2018</v>
      </c>
      <c r="M14715">
        <v>8</v>
      </c>
    </row>
    <row r="14716" spans="1:13" x14ac:dyDescent="0.25">
      <c r="A14716">
        <v>33751</v>
      </c>
      <c r="B14716" t="s">
        <v>1225</v>
      </c>
      <c r="C14716" t="s">
        <v>392</v>
      </c>
      <c r="D14716" t="s">
        <v>393</v>
      </c>
      <c r="E14716" t="s">
        <v>394</v>
      </c>
      <c r="F14716" s="1">
        <v>43362.552754629629</v>
      </c>
      <c r="G14716">
        <v>1</v>
      </c>
      <c r="H14716">
        <v>111.95</v>
      </c>
      <c r="I14716">
        <v>111.95</v>
      </c>
      <c r="J14716">
        <v>30</v>
      </c>
      <c r="K14716" t="s">
        <v>1777</v>
      </c>
      <c r="L14716">
        <v>2018</v>
      </c>
      <c r="M14716">
        <v>9</v>
      </c>
    </row>
    <row r="14717" spans="1:13" x14ac:dyDescent="0.25">
      <c r="A14717">
        <v>33751</v>
      </c>
      <c r="B14717" t="s">
        <v>1225</v>
      </c>
      <c r="C14717" t="s">
        <v>392</v>
      </c>
      <c r="D14717" t="s">
        <v>393</v>
      </c>
      <c r="E14717" t="s">
        <v>394</v>
      </c>
      <c r="F14717" s="1">
        <v>43364.454282407409</v>
      </c>
      <c r="G14717">
        <v>1</v>
      </c>
      <c r="H14717">
        <v>111.95</v>
      </c>
      <c r="I14717">
        <v>111.95</v>
      </c>
      <c r="J14717">
        <v>30</v>
      </c>
      <c r="K14717" t="s">
        <v>1777</v>
      </c>
      <c r="L14717">
        <v>2018</v>
      </c>
      <c r="M14717">
        <v>9</v>
      </c>
    </row>
    <row r="14718" spans="1:13" x14ac:dyDescent="0.25">
      <c r="A14718">
        <v>33751</v>
      </c>
      <c r="B14718" t="s">
        <v>1225</v>
      </c>
      <c r="C14718" t="s">
        <v>392</v>
      </c>
      <c r="D14718" t="s">
        <v>393</v>
      </c>
      <c r="E14718" t="s">
        <v>394</v>
      </c>
      <c r="F14718" s="1">
        <v>43370.414421296293</v>
      </c>
      <c r="G14718">
        <v>1</v>
      </c>
      <c r="H14718">
        <v>111.95</v>
      </c>
      <c r="I14718">
        <v>111.95</v>
      </c>
      <c r="J14718">
        <v>30</v>
      </c>
      <c r="K14718" t="s">
        <v>1777</v>
      </c>
      <c r="L14718">
        <v>2018</v>
      </c>
      <c r="M14718">
        <v>9</v>
      </c>
    </row>
    <row r="14719" spans="1:13" x14ac:dyDescent="0.25">
      <c r="A14719">
        <v>33751</v>
      </c>
      <c r="B14719" t="s">
        <v>1225</v>
      </c>
      <c r="C14719" t="s">
        <v>392</v>
      </c>
      <c r="D14719" t="s">
        <v>393</v>
      </c>
      <c r="E14719" t="s">
        <v>394</v>
      </c>
      <c r="F14719" s="1">
        <v>43378.348553240743</v>
      </c>
      <c r="G14719">
        <v>1</v>
      </c>
      <c r="H14719">
        <v>111.95</v>
      </c>
      <c r="I14719">
        <v>111.95</v>
      </c>
      <c r="J14719">
        <v>30</v>
      </c>
      <c r="K14719" t="s">
        <v>1777</v>
      </c>
      <c r="L14719">
        <v>2018</v>
      </c>
      <c r="M14719">
        <v>10</v>
      </c>
    </row>
    <row r="14720" spans="1:13" x14ac:dyDescent="0.25">
      <c r="A14720">
        <v>33751</v>
      </c>
      <c r="B14720" t="s">
        <v>1225</v>
      </c>
      <c r="C14720" t="s">
        <v>392</v>
      </c>
      <c r="D14720" t="s">
        <v>393</v>
      </c>
      <c r="E14720" t="s">
        <v>394</v>
      </c>
      <c r="F14720" s="1">
        <v>43390.391828703701</v>
      </c>
      <c r="G14720">
        <v>1</v>
      </c>
      <c r="H14720">
        <v>111.95</v>
      </c>
      <c r="I14720">
        <v>111.95</v>
      </c>
      <c r="J14720">
        <v>30</v>
      </c>
      <c r="K14720" t="s">
        <v>1777</v>
      </c>
      <c r="L14720">
        <v>2018</v>
      </c>
      <c r="M14720">
        <v>10</v>
      </c>
    </row>
    <row r="14721" spans="1:13" x14ac:dyDescent="0.25">
      <c r="A14721">
        <v>33751</v>
      </c>
      <c r="B14721" t="s">
        <v>1225</v>
      </c>
      <c r="C14721" t="s">
        <v>392</v>
      </c>
      <c r="D14721" t="s">
        <v>393</v>
      </c>
      <c r="E14721" t="s">
        <v>394</v>
      </c>
      <c r="F14721" s="1">
        <v>43420.443252314813</v>
      </c>
      <c r="G14721">
        <v>1</v>
      </c>
      <c r="H14721">
        <v>111.95</v>
      </c>
      <c r="I14721">
        <v>111.95</v>
      </c>
      <c r="J14721">
        <v>30</v>
      </c>
      <c r="K14721" t="s">
        <v>1777</v>
      </c>
      <c r="L14721">
        <v>2018</v>
      </c>
      <c r="M14721">
        <v>11</v>
      </c>
    </row>
    <row r="14722" spans="1:13" x14ac:dyDescent="0.25">
      <c r="A14722">
        <v>33751</v>
      </c>
      <c r="B14722" t="s">
        <v>1225</v>
      </c>
      <c r="C14722" t="s">
        <v>392</v>
      </c>
      <c r="D14722" t="s">
        <v>393</v>
      </c>
      <c r="E14722" t="s">
        <v>394</v>
      </c>
      <c r="F14722" s="1">
        <v>43434.489502314813</v>
      </c>
      <c r="G14722">
        <v>1</v>
      </c>
      <c r="H14722">
        <v>111.95</v>
      </c>
      <c r="I14722">
        <v>111.95</v>
      </c>
      <c r="J14722">
        <v>30</v>
      </c>
      <c r="K14722" t="s">
        <v>1777</v>
      </c>
      <c r="L14722">
        <v>2018</v>
      </c>
      <c r="M14722">
        <v>11</v>
      </c>
    </row>
    <row r="14723" spans="1:13" x14ac:dyDescent="0.25">
      <c r="A14723">
        <v>33751</v>
      </c>
      <c r="B14723" t="s">
        <v>1225</v>
      </c>
      <c r="C14723" t="s">
        <v>392</v>
      </c>
      <c r="D14723" t="s">
        <v>393</v>
      </c>
      <c r="E14723" t="s">
        <v>394</v>
      </c>
      <c r="F14723" s="1">
        <v>43441.549907407411</v>
      </c>
      <c r="G14723">
        <v>1</v>
      </c>
      <c r="H14723">
        <v>111.95</v>
      </c>
      <c r="I14723">
        <v>111.95</v>
      </c>
      <c r="J14723">
        <v>30</v>
      </c>
      <c r="K14723" t="s">
        <v>1777</v>
      </c>
      <c r="L14723">
        <v>2018</v>
      </c>
      <c r="M14723">
        <v>12</v>
      </c>
    </row>
    <row r="14724" spans="1:13" x14ac:dyDescent="0.25">
      <c r="A14724">
        <v>33751</v>
      </c>
      <c r="B14724" t="s">
        <v>1225</v>
      </c>
      <c r="C14724" t="s">
        <v>392</v>
      </c>
      <c r="D14724" t="s">
        <v>393</v>
      </c>
      <c r="E14724" t="s">
        <v>394</v>
      </c>
      <c r="F14724" s="1">
        <v>43454.387256944443</v>
      </c>
      <c r="G14724">
        <v>4</v>
      </c>
      <c r="H14724">
        <v>111.95</v>
      </c>
      <c r="I14724">
        <v>447.8</v>
      </c>
      <c r="J14724">
        <v>30</v>
      </c>
      <c r="K14724" t="s">
        <v>1777</v>
      </c>
      <c r="L14724">
        <v>2018</v>
      </c>
      <c r="M14724">
        <v>12</v>
      </c>
    </row>
    <row r="14725" spans="1:13" x14ac:dyDescent="0.25">
      <c r="A14725">
        <v>33751</v>
      </c>
      <c r="B14725" t="s">
        <v>1225</v>
      </c>
      <c r="C14725" t="s">
        <v>392</v>
      </c>
      <c r="D14725" t="s">
        <v>393</v>
      </c>
      <c r="E14725" t="s">
        <v>394</v>
      </c>
      <c r="F14725" s="1">
        <v>43469.535162037035</v>
      </c>
      <c r="G14725">
        <v>2</v>
      </c>
      <c r="H14725">
        <v>111.95</v>
      </c>
      <c r="I14725">
        <v>223.9</v>
      </c>
      <c r="J14725">
        <v>30</v>
      </c>
      <c r="K14725" t="s">
        <v>1777</v>
      </c>
      <c r="L14725">
        <v>2019</v>
      </c>
      <c r="M14725">
        <v>1</v>
      </c>
    </row>
    <row r="14726" spans="1:13" x14ac:dyDescent="0.25">
      <c r="A14726">
        <v>33751</v>
      </c>
      <c r="B14726" t="s">
        <v>1225</v>
      </c>
      <c r="C14726" t="s">
        <v>392</v>
      </c>
      <c r="D14726" t="s">
        <v>393</v>
      </c>
      <c r="E14726" t="s">
        <v>394</v>
      </c>
      <c r="F14726" s="1">
        <v>43476.527314814812</v>
      </c>
      <c r="G14726">
        <v>1</v>
      </c>
      <c r="H14726">
        <v>111.95</v>
      </c>
      <c r="I14726">
        <v>111.95</v>
      </c>
      <c r="J14726">
        <v>30</v>
      </c>
      <c r="K14726" t="s">
        <v>1777</v>
      </c>
      <c r="L14726">
        <v>2019</v>
      </c>
      <c r="M14726">
        <v>1</v>
      </c>
    </row>
    <row r="14727" spans="1:13" x14ac:dyDescent="0.25">
      <c r="A14727">
        <v>33751</v>
      </c>
      <c r="B14727" t="s">
        <v>1225</v>
      </c>
      <c r="C14727" t="s">
        <v>392</v>
      </c>
      <c r="D14727" t="s">
        <v>393</v>
      </c>
      <c r="E14727" t="s">
        <v>394</v>
      </c>
      <c r="F14727" s="1">
        <v>43483.489988425928</v>
      </c>
      <c r="G14727">
        <v>1</v>
      </c>
      <c r="H14727">
        <v>111.95</v>
      </c>
      <c r="I14727">
        <v>111.95</v>
      </c>
      <c r="J14727">
        <v>30</v>
      </c>
      <c r="K14727" t="s">
        <v>1777</v>
      </c>
      <c r="L14727">
        <v>2019</v>
      </c>
      <c r="M14727">
        <v>1</v>
      </c>
    </row>
    <row r="14728" spans="1:13" x14ac:dyDescent="0.25">
      <c r="A14728">
        <v>33751</v>
      </c>
      <c r="B14728" t="s">
        <v>1225</v>
      </c>
      <c r="C14728" t="s">
        <v>392</v>
      </c>
      <c r="D14728" t="s">
        <v>393</v>
      </c>
      <c r="E14728" t="s">
        <v>394</v>
      </c>
      <c r="F14728" s="1">
        <v>43516.325497685182</v>
      </c>
      <c r="G14728">
        <v>2</v>
      </c>
      <c r="H14728">
        <v>111.95</v>
      </c>
      <c r="I14728">
        <v>223.9</v>
      </c>
      <c r="J14728">
        <v>30</v>
      </c>
      <c r="K14728" t="s">
        <v>1777</v>
      </c>
      <c r="L14728">
        <v>2019</v>
      </c>
      <c r="M14728">
        <v>2</v>
      </c>
    </row>
    <row r="14729" spans="1:13" x14ac:dyDescent="0.25">
      <c r="A14729">
        <v>33751</v>
      </c>
      <c r="B14729" t="s">
        <v>1225</v>
      </c>
      <c r="C14729" t="s">
        <v>392</v>
      </c>
      <c r="D14729" t="s">
        <v>393</v>
      </c>
      <c r="E14729" t="s">
        <v>394</v>
      </c>
      <c r="F14729" s="1">
        <v>43595.515497685185</v>
      </c>
      <c r="G14729">
        <v>1</v>
      </c>
      <c r="H14729">
        <v>111.95</v>
      </c>
      <c r="I14729">
        <v>111.95</v>
      </c>
      <c r="J14729">
        <v>30</v>
      </c>
      <c r="K14729" t="s">
        <v>1777</v>
      </c>
      <c r="L14729">
        <v>2019</v>
      </c>
      <c r="M14729">
        <v>5</v>
      </c>
    </row>
    <row r="14730" spans="1:13" x14ac:dyDescent="0.25">
      <c r="A14730">
        <v>33751</v>
      </c>
      <c r="B14730" t="s">
        <v>1225</v>
      </c>
      <c r="C14730" t="s">
        <v>392</v>
      </c>
      <c r="D14730" t="s">
        <v>393</v>
      </c>
      <c r="E14730" t="s">
        <v>394</v>
      </c>
      <c r="F14730" s="1">
        <v>43602.547002314815</v>
      </c>
      <c r="G14730">
        <v>1</v>
      </c>
      <c r="H14730">
        <v>111.95</v>
      </c>
      <c r="I14730">
        <v>111.95</v>
      </c>
      <c r="J14730">
        <v>30</v>
      </c>
      <c r="K14730" t="s">
        <v>1777</v>
      </c>
      <c r="L14730">
        <v>2019</v>
      </c>
      <c r="M14730">
        <v>5</v>
      </c>
    </row>
    <row r="14731" spans="1:13" x14ac:dyDescent="0.25">
      <c r="A14731">
        <v>33751</v>
      </c>
      <c r="B14731" t="s">
        <v>1225</v>
      </c>
      <c r="C14731" t="s">
        <v>392</v>
      </c>
      <c r="D14731" t="s">
        <v>393</v>
      </c>
      <c r="E14731" t="s">
        <v>394</v>
      </c>
      <c r="F14731" s="1">
        <v>43623.423530092594</v>
      </c>
      <c r="G14731">
        <v>1</v>
      </c>
      <c r="H14731">
        <v>111.95</v>
      </c>
      <c r="I14731">
        <v>111.95</v>
      </c>
      <c r="J14731">
        <v>30</v>
      </c>
      <c r="K14731" t="s">
        <v>1777</v>
      </c>
      <c r="L14731">
        <v>2019</v>
      </c>
      <c r="M14731">
        <v>6</v>
      </c>
    </row>
    <row r="14732" spans="1:13" x14ac:dyDescent="0.25">
      <c r="A14732">
        <v>33751</v>
      </c>
      <c r="B14732" t="s">
        <v>1225</v>
      </c>
      <c r="C14732" t="s">
        <v>392</v>
      </c>
      <c r="D14732" t="s">
        <v>393</v>
      </c>
      <c r="E14732" t="s">
        <v>394</v>
      </c>
      <c r="F14732" s="1">
        <v>43626.499432870369</v>
      </c>
      <c r="G14732">
        <v>1</v>
      </c>
      <c r="H14732">
        <v>111.95</v>
      </c>
      <c r="I14732">
        <v>111.95</v>
      </c>
      <c r="J14732">
        <v>30</v>
      </c>
      <c r="K14732" t="s">
        <v>1777</v>
      </c>
      <c r="L14732">
        <v>2019</v>
      </c>
      <c r="M14732">
        <v>6</v>
      </c>
    </row>
    <row r="14733" spans="1:13" x14ac:dyDescent="0.25">
      <c r="A14733">
        <v>33751</v>
      </c>
      <c r="B14733" t="s">
        <v>1225</v>
      </c>
      <c r="C14733" t="s">
        <v>392</v>
      </c>
      <c r="D14733" t="s">
        <v>393</v>
      </c>
      <c r="E14733" t="s">
        <v>394</v>
      </c>
      <c r="F14733" s="1">
        <v>43630.450254629628</v>
      </c>
      <c r="G14733">
        <v>3</v>
      </c>
      <c r="H14733">
        <v>111.95</v>
      </c>
      <c r="I14733">
        <v>335.85</v>
      </c>
      <c r="J14733">
        <v>30</v>
      </c>
      <c r="K14733" t="s">
        <v>1777</v>
      </c>
      <c r="L14733">
        <v>2019</v>
      </c>
      <c r="M14733">
        <v>6</v>
      </c>
    </row>
    <row r="14734" spans="1:13" x14ac:dyDescent="0.25">
      <c r="A14734">
        <v>33751</v>
      </c>
      <c r="B14734" t="s">
        <v>1225</v>
      </c>
      <c r="C14734" t="s">
        <v>392</v>
      </c>
      <c r="D14734" t="s">
        <v>393</v>
      </c>
      <c r="E14734" t="s">
        <v>394</v>
      </c>
      <c r="F14734" s="1">
        <v>43644.460925925923</v>
      </c>
      <c r="G14734">
        <v>1</v>
      </c>
      <c r="H14734">
        <v>111.95</v>
      </c>
      <c r="I14734">
        <v>111.95</v>
      </c>
      <c r="J14734">
        <v>30</v>
      </c>
      <c r="K14734" t="s">
        <v>1777</v>
      </c>
      <c r="L14734">
        <v>2019</v>
      </c>
      <c r="M14734">
        <v>6</v>
      </c>
    </row>
    <row r="14735" spans="1:13" x14ac:dyDescent="0.25">
      <c r="A14735">
        <v>33751</v>
      </c>
      <c r="B14735" t="s">
        <v>1225</v>
      </c>
      <c r="C14735" t="s">
        <v>392</v>
      </c>
      <c r="D14735" t="s">
        <v>393</v>
      </c>
      <c r="E14735" t="s">
        <v>394</v>
      </c>
      <c r="F14735" s="1">
        <v>43665.446747685186</v>
      </c>
      <c r="G14735">
        <v>3</v>
      </c>
      <c r="H14735">
        <v>111.95</v>
      </c>
      <c r="I14735">
        <v>335.85</v>
      </c>
      <c r="J14735">
        <v>30</v>
      </c>
      <c r="K14735" t="s">
        <v>1777</v>
      </c>
      <c r="L14735">
        <v>2019</v>
      </c>
      <c r="M14735">
        <v>7</v>
      </c>
    </row>
    <row r="14736" spans="1:13" x14ac:dyDescent="0.25">
      <c r="A14736">
        <v>33751</v>
      </c>
      <c r="B14736" t="s">
        <v>1225</v>
      </c>
      <c r="C14736" t="s">
        <v>392</v>
      </c>
      <c r="D14736" t="s">
        <v>393</v>
      </c>
      <c r="E14736" t="s">
        <v>394</v>
      </c>
      <c r="F14736" s="1">
        <v>43705.548252314817</v>
      </c>
      <c r="G14736">
        <v>1</v>
      </c>
      <c r="H14736">
        <v>94.5</v>
      </c>
      <c r="I14736">
        <v>94.5</v>
      </c>
      <c r="J14736">
        <v>30</v>
      </c>
      <c r="K14736" t="s">
        <v>1777</v>
      </c>
      <c r="L14736">
        <v>2019</v>
      </c>
      <c r="M14736">
        <v>8</v>
      </c>
    </row>
    <row r="14737" spans="1:13" x14ac:dyDescent="0.25">
      <c r="A14737">
        <v>33751</v>
      </c>
      <c r="B14737" t="s">
        <v>1225</v>
      </c>
      <c r="C14737" t="s">
        <v>392</v>
      </c>
      <c r="D14737" t="s">
        <v>393</v>
      </c>
      <c r="E14737" t="s">
        <v>394</v>
      </c>
      <c r="F14737" s="1">
        <v>43791.582141203704</v>
      </c>
      <c r="G14737">
        <v>4</v>
      </c>
      <c r="H14737">
        <v>96.55</v>
      </c>
      <c r="I14737">
        <v>386.2</v>
      </c>
      <c r="J14737">
        <v>30</v>
      </c>
      <c r="K14737" t="s">
        <v>1777</v>
      </c>
      <c r="L14737">
        <v>2019</v>
      </c>
      <c r="M14737">
        <v>11</v>
      </c>
    </row>
    <row r="14738" spans="1:13" x14ac:dyDescent="0.25">
      <c r="A14738">
        <v>33751</v>
      </c>
      <c r="B14738" t="s">
        <v>1225</v>
      </c>
      <c r="C14738" t="s">
        <v>392</v>
      </c>
      <c r="D14738" t="s">
        <v>393</v>
      </c>
      <c r="E14738" t="s">
        <v>394</v>
      </c>
      <c r="F14738" s="1">
        <v>43812.471539351849</v>
      </c>
      <c r="G14738">
        <v>2</v>
      </c>
      <c r="H14738">
        <v>96.55</v>
      </c>
      <c r="I14738">
        <v>193.1</v>
      </c>
      <c r="J14738">
        <v>30</v>
      </c>
      <c r="K14738" t="s">
        <v>1777</v>
      </c>
      <c r="L14738">
        <v>2019</v>
      </c>
      <c r="M14738">
        <v>12</v>
      </c>
    </row>
    <row r="14739" spans="1:13" x14ac:dyDescent="0.25">
      <c r="A14739">
        <v>33751</v>
      </c>
      <c r="B14739" t="s">
        <v>1225</v>
      </c>
      <c r="C14739" t="s">
        <v>392</v>
      </c>
      <c r="D14739" t="s">
        <v>393</v>
      </c>
      <c r="E14739" t="s">
        <v>394</v>
      </c>
      <c r="F14739" s="1">
        <v>43817.482673611114</v>
      </c>
      <c r="G14739">
        <v>2</v>
      </c>
      <c r="H14739">
        <v>96.55</v>
      </c>
      <c r="I14739">
        <v>193.1</v>
      </c>
      <c r="J14739">
        <v>30</v>
      </c>
      <c r="K14739" t="s">
        <v>1777</v>
      </c>
      <c r="L14739">
        <v>2019</v>
      </c>
      <c r="M14739">
        <v>12</v>
      </c>
    </row>
    <row r="14740" spans="1:13" x14ac:dyDescent="0.25">
      <c r="A14740">
        <v>395579</v>
      </c>
      <c r="B14740" t="s">
        <v>1226</v>
      </c>
      <c r="C14740" t="s">
        <v>392</v>
      </c>
      <c r="D14740" t="s">
        <v>393</v>
      </c>
      <c r="E14740" t="s">
        <v>394</v>
      </c>
      <c r="F14740" s="1">
        <v>43119.427754629629</v>
      </c>
      <c r="G14740">
        <v>1</v>
      </c>
      <c r="H14740">
        <v>111.95</v>
      </c>
      <c r="I14740">
        <v>111.95</v>
      </c>
      <c r="J14740">
        <v>30</v>
      </c>
      <c r="K14740" t="s">
        <v>1777</v>
      </c>
      <c r="L14740">
        <v>2018</v>
      </c>
      <c r="M14740">
        <v>1</v>
      </c>
    </row>
    <row r="14741" spans="1:13" x14ac:dyDescent="0.25">
      <c r="A14741">
        <v>395579</v>
      </c>
      <c r="B14741" t="s">
        <v>1226</v>
      </c>
      <c r="C14741" t="s">
        <v>392</v>
      </c>
      <c r="D14741" t="s">
        <v>393</v>
      </c>
      <c r="E14741" t="s">
        <v>394</v>
      </c>
      <c r="F14741" s="1">
        <v>43133.442511574074</v>
      </c>
      <c r="G14741">
        <v>1</v>
      </c>
      <c r="H14741">
        <v>112.72</v>
      </c>
      <c r="I14741">
        <v>112.72</v>
      </c>
      <c r="J14741">
        <v>30</v>
      </c>
      <c r="K14741" t="s">
        <v>1777</v>
      </c>
      <c r="L14741">
        <v>2018</v>
      </c>
      <c r="M14741">
        <v>2</v>
      </c>
    </row>
    <row r="14742" spans="1:13" x14ac:dyDescent="0.25">
      <c r="A14742">
        <v>395579</v>
      </c>
      <c r="B14742" t="s">
        <v>1226</v>
      </c>
      <c r="C14742" t="s">
        <v>392</v>
      </c>
      <c r="D14742" t="s">
        <v>393</v>
      </c>
      <c r="E14742" t="s">
        <v>394</v>
      </c>
      <c r="F14742" s="1">
        <v>43161.332592592589</v>
      </c>
      <c r="G14742">
        <v>1</v>
      </c>
      <c r="H14742">
        <v>111.95</v>
      </c>
      <c r="I14742">
        <v>111.95</v>
      </c>
      <c r="J14742">
        <v>30</v>
      </c>
      <c r="K14742" t="s">
        <v>1777</v>
      </c>
      <c r="L14742">
        <v>2018</v>
      </c>
      <c r="M14742">
        <v>3</v>
      </c>
    </row>
    <row r="14743" spans="1:13" x14ac:dyDescent="0.25">
      <c r="A14743">
        <v>395579</v>
      </c>
      <c r="B14743" t="s">
        <v>1226</v>
      </c>
      <c r="C14743" t="s">
        <v>392</v>
      </c>
      <c r="D14743" t="s">
        <v>393</v>
      </c>
      <c r="E14743" t="s">
        <v>394</v>
      </c>
      <c r="F14743" s="1">
        <v>43196.455034722225</v>
      </c>
      <c r="G14743">
        <v>1</v>
      </c>
      <c r="H14743">
        <v>111.95</v>
      </c>
      <c r="I14743">
        <v>111.95</v>
      </c>
      <c r="J14743">
        <v>30</v>
      </c>
      <c r="K14743" t="s">
        <v>1777</v>
      </c>
      <c r="L14743">
        <v>2018</v>
      </c>
      <c r="M14743">
        <v>4</v>
      </c>
    </row>
    <row r="14744" spans="1:13" x14ac:dyDescent="0.25">
      <c r="A14744">
        <v>395579</v>
      </c>
      <c r="B14744" t="s">
        <v>1226</v>
      </c>
      <c r="C14744" t="s">
        <v>392</v>
      </c>
      <c r="D14744" t="s">
        <v>393</v>
      </c>
      <c r="E14744" t="s">
        <v>394</v>
      </c>
      <c r="F14744" s="1">
        <v>43308.537106481483</v>
      </c>
      <c r="G14744">
        <v>1</v>
      </c>
      <c r="H14744">
        <v>111.95</v>
      </c>
      <c r="I14744">
        <v>111.95</v>
      </c>
      <c r="J14744">
        <v>30</v>
      </c>
      <c r="K14744" t="s">
        <v>1777</v>
      </c>
      <c r="L14744">
        <v>2018</v>
      </c>
      <c r="M14744">
        <v>7</v>
      </c>
    </row>
    <row r="14745" spans="1:13" x14ac:dyDescent="0.25">
      <c r="A14745">
        <v>395579</v>
      </c>
      <c r="B14745" t="s">
        <v>1226</v>
      </c>
      <c r="C14745" t="s">
        <v>392</v>
      </c>
      <c r="D14745" t="s">
        <v>393</v>
      </c>
      <c r="E14745" t="s">
        <v>394</v>
      </c>
      <c r="F14745" s="1">
        <v>43320.5315162037</v>
      </c>
      <c r="G14745">
        <v>1</v>
      </c>
      <c r="H14745">
        <v>111.95</v>
      </c>
      <c r="I14745">
        <v>111.95</v>
      </c>
      <c r="J14745">
        <v>30</v>
      </c>
      <c r="K14745" t="s">
        <v>1777</v>
      </c>
      <c r="L14745">
        <v>2018</v>
      </c>
      <c r="M14745">
        <v>8</v>
      </c>
    </row>
    <row r="14746" spans="1:13" x14ac:dyDescent="0.25">
      <c r="A14746">
        <v>395579</v>
      </c>
      <c r="B14746" t="s">
        <v>1226</v>
      </c>
      <c r="C14746" t="s">
        <v>392</v>
      </c>
      <c r="D14746" t="s">
        <v>393</v>
      </c>
      <c r="E14746" t="s">
        <v>394</v>
      </c>
      <c r="F14746" s="1">
        <v>43339.512870370374</v>
      </c>
      <c r="G14746">
        <v>1</v>
      </c>
      <c r="H14746">
        <v>111.95</v>
      </c>
      <c r="I14746">
        <v>111.95</v>
      </c>
      <c r="J14746">
        <v>30</v>
      </c>
      <c r="K14746" t="s">
        <v>1777</v>
      </c>
      <c r="L14746">
        <v>2018</v>
      </c>
      <c r="M14746">
        <v>8</v>
      </c>
    </row>
    <row r="14747" spans="1:13" x14ac:dyDescent="0.25">
      <c r="A14747">
        <v>395579</v>
      </c>
      <c r="B14747" t="s">
        <v>1226</v>
      </c>
      <c r="C14747" t="s">
        <v>392</v>
      </c>
      <c r="D14747" t="s">
        <v>393</v>
      </c>
      <c r="E14747" t="s">
        <v>394</v>
      </c>
      <c r="F14747" s="1">
        <v>43353.393831018519</v>
      </c>
      <c r="G14747">
        <v>1</v>
      </c>
      <c r="H14747">
        <v>111.95</v>
      </c>
      <c r="I14747">
        <v>111.95</v>
      </c>
      <c r="J14747">
        <v>30</v>
      </c>
      <c r="K14747" t="s">
        <v>1777</v>
      </c>
      <c r="L14747">
        <v>2018</v>
      </c>
      <c r="M14747">
        <v>9</v>
      </c>
    </row>
    <row r="14748" spans="1:13" x14ac:dyDescent="0.25">
      <c r="A14748">
        <v>395579</v>
      </c>
      <c r="B14748" t="s">
        <v>1226</v>
      </c>
      <c r="C14748" t="s">
        <v>392</v>
      </c>
      <c r="D14748" t="s">
        <v>393</v>
      </c>
      <c r="E14748" t="s">
        <v>394</v>
      </c>
      <c r="F14748" s="1">
        <v>43362.552754629629</v>
      </c>
      <c r="G14748">
        <v>1</v>
      </c>
      <c r="H14748">
        <v>111.95</v>
      </c>
      <c r="I14748">
        <v>111.95</v>
      </c>
      <c r="J14748">
        <v>30</v>
      </c>
      <c r="K14748" t="s">
        <v>1777</v>
      </c>
      <c r="L14748">
        <v>2018</v>
      </c>
      <c r="M14748">
        <v>9</v>
      </c>
    </row>
    <row r="14749" spans="1:13" x14ac:dyDescent="0.25">
      <c r="A14749">
        <v>395579</v>
      </c>
      <c r="B14749" t="s">
        <v>1226</v>
      </c>
      <c r="C14749" t="s">
        <v>392</v>
      </c>
      <c r="D14749" t="s">
        <v>393</v>
      </c>
      <c r="E14749" t="s">
        <v>394</v>
      </c>
      <c r="F14749" s="1">
        <v>43364.454282407409</v>
      </c>
      <c r="G14749">
        <v>1</v>
      </c>
      <c r="H14749">
        <v>111.95</v>
      </c>
      <c r="I14749">
        <v>111.95</v>
      </c>
      <c r="J14749">
        <v>30</v>
      </c>
      <c r="K14749" t="s">
        <v>1777</v>
      </c>
      <c r="L14749">
        <v>2018</v>
      </c>
      <c r="M14749">
        <v>9</v>
      </c>
    </row>
    <row r="14750" spans="1:13" x14ac:dyDescent="0.25">
      <c r="A14750">
        <v>395579</v>
      </c>
      <c r="B14750" t="s">
        <v>1226</v>
      </c>
      <c r="C14750" t="s">
        <v>392</v>
      </c>
      <c r="D14750" t="s">
        <v>393</v>
      </c>
      <c r="E14750" t="s">
        <v>394</v>
      </c>
      <c r="F14750" s="1">
        <v>43370.414421296293</v>
      </c>
      <c r="G14750">
        <v>1</v>
      </c>
      <c r="H14750">
        <v>111.95</v>
      </c>
      <c r="I14750">
        <v>111.95</v>
      </c>
      <c r="J14750">
        <v>30</v>
      </c>
      <c r="K14750" t="s">
        <v>1777</v>
      </c>
      <c r="L14750">
        <v>2018</v>
      </c>
      <c r="M14750">
        <v>9</v>
      </c>
    </row>
    <row r="14751" spans="1:13" x14ac:dyDescent="0.25">
      <c r="A14751">
        <v>395579</v>
      </c>
      <c r="B14751" t="s">
        <v>1226</v>
      </c>
      <c r="C14751" t="s">
        <v>392</v>
      </c>
      <c r="D14751" t="s">
        <v>393</v>
      </c>
      <c r="E14751" t="s">
        <v>394</v>
      </c>
      <c r="F14751" s="1">
        <v>43378.348553240743</v>
      </c>
      <c r="G14751">
        <v>2</v>
      </c>
      <c r="H14751">
        <v>111.95</v>
      </c>
      <c r="I14751">
        <v>223.9</v>
      </c>
      <c r="J14751">
        <v>30</v>
      </c>
      <c r="K14751" t="s">
        <v>1777</v>
      </c>
      <c r="L14751">
        <v>2018</v>
      </c>
      <c r="M14751">
        <v>10</v>
      </c>
    </row>
    <row r="14752" spans="1:13" x14ac:dyDescent="0.25">
      <c r="A14752">
        <v>395579</v>
      </c>
      <c r="B14752" t="s">
        <v>1226</v>
      </c>
      <c r="C14752" t="s">
        <v>392</v>
      </c>
      <c r="D14752" t="s">
        <v>393</v>
      </c>
      <c r="E14752" t="s">
        <v>394</v>
      </c>
      <c r="F14752" s="1">
        <v>43390.391828703701</v>
      </c>
      <c r="G14752">
        <v>3</v>
      </c>
      <c r="H14752">
        <v>112.72</v>
      </c>
      <c r="I14752">
        <v>338.16</v>
      </c>
      <c r="J14752">
        <v>30</v>
      </c>
      <c r="K14752" t="s">
        <v>1777</v>
      </c>
      <c r="L14752">
        <v>2018</v>
      </c>
      <c r="M14752">
        <v>10</v>
      </c>
    </row>
    <row r="14753" spans="1:13" x14ac:dyDescent="0.25">
      <c r="A14753">
        <v>395579</v>
      </c>
      <c r="B14753" t="s">
        <v>1226</v>
      </c>
      <c r="C14753" t="s">
        <v>392</v>
      </c>
      <c r="D14753" t="s">
        <v>393</v>
      </c>
      <c r="E14753" t="s">
        <v>394</v>
      </c>
      <c r="F14753" s="1">
        <v>43390.391828703701</v>
      </c>
      <c r="G14753">
        <v>1</v>
      </c>
      <c r="H14753">
        <v>112.72</v>
      </c>
      <c r="I14753">
        <v>112.72</v>
      </c>
      <c r="J14753">
        <v>30</v>
      </c>
      <c r="K14753" t="s">
        <v>1777</v>
      </c>
      <c r="L14753">
        <v>2018</v>
      </c>
      <c r="M14753">
        <v>10</v>
      </c>
    </row>
    <row r="14754" spans="1:13" x14ac:dyDescent="0.25">
      <c r="A14754">
        <v>395579</v>
      </c>
      <c r="B14754" t="s">
        <v>1226</v>
      </c>
      <c r="C14754" t="s">
        <v>392</v>
      </c>
      <c r="D14754" t="s">
        <v>393</v>
      </c>
      <c r="E14754" t="s">
        <v>394</v>
      </c>
      <c r="F14754" s="1">
        <v>43392.404456018521</v>
      </c>
      <c r="G14754">
        <v>3</v>
      </c>
      <c r="H14754">
        <v>111.95</v>
      </c>
      <c r="I14754">
        <v>335.85</v>
      </c>
      <c r="J14754">
        <v>30</v>
      </c>
      <c r="K14754" t="s">
        <v>1777</v>
      </c>
      <c r="L14754">
        <v>2018</v>
      </c>
      <c r="M14754">
        <v>10</v>
      </c>
    </row>
    <row r="14755" spans="1:13" x14ac:dyDescent="0.25">
      <c r="A14755">
        <v>395579</v>
      </c>
      <c r="B14755" t="s">
        <v>1226</v>
      </c>
      <c r="C14755" t="s">
        <v>392</v>
      </c>
      <c r="D14755" t="s">
        <v>393</v>
      </c>
      <c r="E14755" t="s">
        <v>394</v>
      </c>
      <c r="F14755" s="1">
        <v>43402.427939814814</v>
      </c>
      <c r="G14755">
        <v>2</v>
      </c>
      <c r="H14755">
        <v>111.95</v>
      </c>
      <c r="I14755">
        <v>223.9</v>
      </c>
      <c r="J14755">
        <v>30</v>
      </c>
      <c r="K14755" t="s">
        <v>1777</v>
      </c>
      <c r="L14755">
        <v>2018</v>
      </c>
      <c r="M14755">
        <v>10</v>
      </c>
    </row>
    <row r="14756" spans="1:13" x14ac:dyDescent="0.25">
      <c r="A14756">
        <v>395579</v>
      </c>
      <c r="B14756" t="s">
        <v>1226</v>
      </c>
      <c r="C14756" t="s">
        <v>392</v>
      </c>
      <c r="D14756" t="s">
        <v>393</v>
      </c>
      <c r="E14756" t="s">
        <v>394</v>
      </c>
      <c r="F14756" s="1">
        <v>43413.511712962965</v>
      </c>
      <c r="G14756">
        <v>3</v>
      </c>
      <c r="H14756">
        <v>111.95</v>
      </c>
      <c r="I14756">
        <v>335.85</v>
      </c>
      <c r="J14756">
        <v>30</v>
      </c>
      <c r="K14756" t="s">
        <v>1777</v>
      </c>
      <c r="L14756">
        <v>2018</v>
      </c>
      <c r="M14756">
        <v>11</v>
      </c>
    </row>
    <row r="14757" spans="1:13" x14ac:dyDescent="0.25">
      <c r="A14757">
        <v>395579</v>
      </c>
      <c r="B14757" t="s">
        <v>1226</v>
      </c>
      <c r="C14757" t="s">
        <v>392</v>
      </c>
      <c r="D14757" t="s">
        <v>393</v>
      </c>
      <c r="E14757" t="s">
        <v>394</v>
      </c>
      <c r="F14757" s="1">
        <v>43420.443252314813</v>
      </c>
      <c r="G14757">
        <v>2</v>
      </c>
      <c r="H14757">
        <v>112.72</v>
      </c>
      <c r="I14757">
        <v>225.44</v>
      </c>
      <c r="J14757">
        <v>30</v>
      </c>
      <c r="K14757" t="s">
        <v>1777</v>
      </c>
      <c r="L14757">
        <v>2018</v>
      </c>
      <c r="M14757">
        <v>11</v>
      </c>
    </row>
    <row r="14758" spans="1:13" x14ac:dyDescent="0.25">
      <c r="A14758">
        <v>395579</v>
      </c>
      <c r="B14758" t="s">
        <v>1226</v>
      </c>
      <c r="C14758" t="s">
        <v>392</v>
      </c>
      <c r="D14758" t="s">
        <v>393</v>
      </c>
      <c r="E14758" t="s">
        <v>394</v>
      </c>
      <c r="F14758" s="1">
        <v>43469.535162037035</v>
      </c>
      <c r="G14758">
        <v>1</v>
      </c>
      <c r="H14758">
        <v>111.95</v>
      </c>
      <c r="I14758">
        <v>111.95</v>
      </c>
      <c r="J14758">
        <v>30</v>
      </c>
      <c r="K14758" t="s">
        <v>1777</v>
      </c>
      <c r="L14758">
        <v>2019</v>
      </c>
      <c r="M14758">
        <v>1</v>
      </c>
    </row>
    <row r="14759" spans="1:13" x14ac:dyDescent="0.25">
      <c r="A14759">
        <v>395579</v>
      </c>
      <c r="B14759" t="s">
        <v>1226</v>
      </c>
      <c r="C14759" t="s">
        <v>392</v>
      </c>
      <c r="D14759" t="s">
        <v>393</v>
      </c>
      <c r="E14759" t="s">
        <v>394</v>
      </c>
      <c r="F14759" s="1">
        <v>43476.527314814812</v>
      </c>
      <c r="G14759">
        <v>1</v>
      </c>
      <c r="H14759">
        <v>111.95</v>
      </c>
      <c r="I14759">
        <v>111.95</v>
      </c>
      <c r="J14759">
        <v>30</v>
      </c>
      <c r="K14759" t="s">
        <v>1777</v>
      </c>
      <c r="L14759">
        <v>2019</v>
      </c>
      <c r="M14759">
        <v>1</v>
      </c>
    </row>
    <row r="14760" spans="1:13" x14ac:dyDescent="0.25">
      <c r="A14760">
        <v>395579</v>
      </c>
      <c r="B14760" t="s">
        <v>1226</v>
      </c>
      <c r="C14760" t="s">
        <v>392</v>
      </c>
      <c r="D14760" t="s">
        <v>393</v>
      </c>
      <c r="E14760" t="s">
        <v>394</v>
      </c>
      <c r="F14760" s="1">
        <v>43483.489988425928</v>
      </c>
      <c r="G14760">
        <v>1</v>
      </c>
      <c r="H14760">
        <v>111.95</v>
      </c>
      <c r="I14760">
        <v>111.95</v>
      </c>
      <c r="J14760">
        <v>30</v>
      </c>
      <c r="K14760" t="s">
        <v>1777</v>
      </c>
      <c r="L14760">
        <v>2019</v>
      </c>
      <c r="M14760">
        <v>1</v>
      </c>
    </row>
    <row r="14761" spans="1:13" x14ac:dyDescent="0.25">
      <c r="A14761">
        <v>395579</v>
      </c>
      <c r="B14761" t="s">
        <v>1226</v>
      </c>
      <c r="C14761" t="s">
        <v>392</v>
      </c>
      <c r="D14761" t="s">
        <v>393</v>
      </c>
      <c r="E14761" t="s">
        <v>394</v>
      </c>
      <c r="F14761" s="1">
        <v>43490.437569444446</v>
      </c>
      <c r="G14761">
        <v>2</v>
      </c>
      <c r="H14761">
        <v>111.95</v>
      </c>
      <c r="I14761">
        <v>223.9</v>
      </c>
      <c r="J14761">
        <v>30</v>
      </c>
      <c r="K14761" t="s">
        <v>1777</v>
      </c>
      <c r="L14761">
        <v>2019</v>
      </c>
      <c r="M14761">
        <v>1</v>
      </c>
    </row>
    <row r="14762" spans="1:13" x14ac:dyDescent="0.25">
      <c r="A14762">
        <v>395579</v>
      </c>
      <c r="B14762" t="s">
        <v>1226</v>
      </c>
      <c r="C14762" t="s">
        <v>392</v>
      </c>
      <c r="D14762" t="s">
        <v>393</v>
      </c>
      <c r="E14762" t="s">
        <v>394</v>
      </c>
      <c r="F14762" s="1">
        <v>43490.437569444446</v>
      </c>
      <c r="G14762">
        <v>2</v>
      </c>
      <c r="H14762">
        <v>111.95</v>
      </c>
      <c r="I14762">
        <v>223.9</v>
      </c>
      <c r="J14762">
        <v>30</v>
      </c>
      <c r="K14762" t="s">
        <v>1777</v>
      </c>
      <c r="L14762">
        <v>2019</v>
      </c>
      <c r="M14762">
        <v>1</v>
      </c>
    </row>
    <row r="14763" spans="1:13" x14ac:dyDescent="0.25">
      <c r="A14763">
        <v>395579</v>
      </c>
      <c r="B14763" t="s">
        <v>1226</v>
      </c>
      <c r="C14763" t="s">
        <v>392</v>
      </c>
      <c r="D14763" t="s">
        <v>393</v>
      </c>
      <c r="E14763" t="s">
        <v>394</v>
      </c>
      <c r="F14763" s="1">
        <v>43504.524004629631</v>
      </c>
      <c r="G14763">
        <v>2</v>
      </c>
      <c r="H14763">
        <v>111.95</v>
      </c>
      <c r="I14763">
        <v>223.9</v>
      </c>
      <c r="J14763">
        <v>30</v>
      </c>
      <c r="K14763" t="s">
        <v>1777</v>
      </c>
      <c r="L14763">
        <v>2019</v>
      </c>
      <c r="M14763">
        <v>2</v>
      </c>
    </row>
    <row r="14764" spans="1:13" x14ac:dyDescent="0.25">
      <c r="A14764">
        <v>395579</v>
      </c>
      <c r="B14764" t="s">
        <v>1226</v>
      </c>
      <c r="C14764" t="s">
        <v>392</v>
      </c>
      <c r="D14764" t="s">
        <v>393</v>
      </c>
      <c r="E14764" t="s">
        <v>394</v>
      </c>
      <c r="F14764" s="1">
        <v>43507.443611111114</v>
      </c>
      <c r="G14764">
        <v>4</v>
      </c>
      <c r="H14764">
        <v>111.95</v>
      </c>
      <c r="I14764">
        <v>447.8</v>
      </c>
      <c r="J14764">
        <v>30</v>
      </c>
      <c r="K14764" t="s">
        <v>1777</v>
      </c>
      <c r="L14764">
        <v>2019</v>
      </c>
      <c r="M14764">
        <v>2</v>
      </c>
    </row>
    <row r="14765" spans="1:13" x14ac:dyDescent="0.25">
      <c r="A14765">
        <v>395579</v>
      </c>
      <c r="B14765" t="s">
        <v>1226</v>
      </c>
      <c r="C14765" t="s">
        <v>392</v>
      </c>
      <c r="D14765" t="s">
        <v>393</v>
      </c>
      <c r="E14765" t="s">
        <v>394</v>
      </c>
      <c r="F14765" s="1">
        <v>43516.325497685182</v>
      </c>
      <c r="G14765">
        <v>2</v>
      </c>
      <c r="H14765">
        <v>111.95</v>
      </c>
      <c r="I14765">
        <v>223.9</v>
      </c>
      <c r="J14765">
        <v>30</v>
      </c>
      <c r="K14765" t="s">
        <v>1777</v>
      </c>
      <c r="L14765">
        <v>2019</v>
      </c>
      <c r="M14765">
        <v>2</v>
      </c>
    </row>
    <row r="14766" spans="1:13" x14ac:dyDescent="0.25">
      <c r="A14766">
        <v>395579</v>
      </c>
      <c r="B14766" t="s">
        <v>1226</v>
      </c>
      <c r="C14766" t="s">
        <v>392</v>
      </c>
      <c r="D14766" t="s">
        <v>393</v>
      </c>
      <c r="E14766" t="s">
        <v>394</v>
      </c>
      <c r="F14766" s="1">
        <v>43516.325497685182</v>
      </c>
      <c r="G14766">
        <v>1</v>
      </c>
      <c r="H14766">
        <v>111.95</v>
      </c>
      <c r="I14766">
        <v>111.95</v>
      </c>
      <c r="J14766">
        <v>30</v>
      </c>
      <c r="K14766" t="s">
        <v>1777</v>
      </c>
      <c r="L14766">
        <v>2019</v>
      </c>
      <c r="M14766">
        <v>2</v>
      </c>
    </row>
    <row r="14767" spans="1:13" x14ac:dyDescent="0.25">
      <c r="A14767">
        <v>395579</v>
      </c>
      <c r="B14767" t="s">
        <v>1226</v>
      </c>
      <c r="C14767" t="s">
        <v>392</v>
      </c>
      <c r="D14767" t="s">
        <v>393</v>
      </c>
      <c r="E14767" t="s">
        <v>394</v>
      </c>
      <c r="F14767" s="1">
        <v>43594.573391203703</v>
      </c>
      <c r="G14767">
        <v>1</v>
      </c>
      <c r="H14767">
        <v>111.95</v>
      </c>
      <c r="I14767">
        <v>111.95</v>
      </c>
      <c r="J14767">
        <v>30</v>
      </c>
      <c r="K14767" t="s">
        <v>1777</v>
      </c>
      <c r="L14767">
        <v>2019</v>
      </c>
      <c r="M14767">
        <v>5</v>
      </c>
    </row>
    <row r="14768" spans="1:13" x14ac:dyDescent="0.25">
      <c r="A14768">
        <v>395579</v>
      </c>
      <c r="B14768" t="s">
        <v>1226</v>
      </c>
      <c r="C14768" t="s">
        <v>392</v>
      </c>
      <c r="D14768" t="s">
        <v>393</v>
      </c>
      <c r="E14768" t="s">
        <v>394</v>
      </c>
      <c r="F14768" s="1">
        <v>43595.515497685185</v>
      </c>
      <c r="G14768">
        <v>1</v>
      </c>
      <c r="H14768">
        <v>111.95</v>
      </c>
      <c r="I14768">
        <v>111.95</v>
      </c>
      <c r="J14768">
        <v>30</v>
      </c>
      <c r="K14768" t="s">
        <v>1777</v>
      </c>
      <c r="L14768">
        <v>2019</v>
      </c>
      <c r="M14768">
        <v>5</v>
      </c>
    </row>
    <row r="14769" spans="1:13" x14ac:dyDescent="0.25">
      <c r="A14769">
        <v>395579</v>
      </c>
      <c r="B14769" t="s">
        <v>1226</v>
      </c>
      <c r="C14769" t="s">
        <v>392</v>
      </c>
      <c r="D14769" t="s">
        <v>393</v>
      </c>
      <c r="E14769" t="s">
        <v>394</v>
      </c>
      <c r="F14769" s="1">
        <v>43602.547002314815</v>
      </c>
      <c r="G14769">
        <v>1</v>
      </c>
      <c r="H14769">
        <v>111.95</v>
      </c>
      <c r="I14769">
        <v>111.95</v>
      </c>
      <c r="J14769">
        <v>30</v>
      </c>
      <c r="K14769" t="s">
        <v>1777</v>
      </c>
      <c r="L14769">
        <v>2019</v>
      </c>
      <c r="M14769">
        <v>5</v>
      </c>
    </row>
    <row r="14770" spans="1:13" x14ac:dyDescent="0.25">
      <c r="A14770">
        <v>395579</v>
      </c>
      <c r="B14770" t="s">
        <v>1226</v>
      </c>
      <c r="C14770" t="s">
        <v>392</v>
      </c>
      <c r="D14770" t="s">
        <v>393</v>
      </c>
      <c r="E14770" t="s">
        <v>394</v>
      </c>
      <c r="F14770" s="1">
        <v>43623.423530092594</v>
      </c>
      <c r="G14770">
        <v>1</v>
      </c>
      <c r="H14770">
        <v>111.95</v>
      </c>
      <c r="I14770">
        <v>111.95</v>
      </c>
      <c r="J14770">
        <v>30</v>
      </c>
      <c r="K14770" t="s">
        <v>1777</v>
      </c>
      <c r="L14770">
        <v>2019</v>
      </c>
      <c r="M14770">
        <v>6</v>
      </c>
    </row>
    <row r="14771" spans="1:13" x14ac:dyDescent="0.25">
      <c r="A14771">
        <v>395579</v>
      </c>
      <c r="B14771" t="s">
        <v>1226</v>
      </c>
      <c r="C14771" t="s">
        <v>392</v>
      </c>
      <c r="D14771" t="s">
        <v>393</v>
      </c>
      <c r="E14771" t="s">
        <v>394</v>
      </c>
      <c r="F14771" s="1">
        <v>43630.450254629628</v>
      </c>
      <c r="G14771">
        <v>1</v>
      </c>
      <c r="H14771">
        <v>111.95</v>
      </c>
      <c r="I14771">
        <v>111.95</v>
      </c>
      <c r="J14771">
        <v>30</v>
      </c>
      <c r="K14771" t="s">
        <v>1777</v>
      </c>
      <c r="L14771">
        <v>2019</v>
      </c>
      <c r="M14771">
        <v>6</v>
      </c>
    </row>
    <row r="14772" spans="1:13" x14ac:dyDescent="0.25">
      <c r="A14772">
        <v>395579</v>
      </c>
      <c r="B14772" t="s">
        <v>1226</v>
      </c>
      <c r="C14772" t="s">
        <v>392</v>
      </c>
      <c r="D14772" t="s">
        <v>393</v>
      </c>
      <c r="E14772" t="s">
        <v>394</v>
      </c>
      <c r="F14772" s="1">
        <v>43644.460925925923</v>
      </c>
      <c r="G14772">
        <v>2</v>
      </c>
      <c r="H14772">
        <v>111.95</v>
      </c>
      <c r="I14772">
        <v>223.9</v>
      </c>
      <c r="J14772">
        <v>30</v>
      </c>
      <c r="K14772" t="s">
        <v>1777</v>
      </c>
      <c r="L14772">
        <v>2019</v>
      </c>
      <c r="M14772">
        <v>6</v>
      </c>
    </row>
    <row r="14773" spans="1:13" x14ac:dyDescent="0.25">
      <c r="A14773">
        <v>395579</v>
      </c>
      <c r="B14773" t="s">
        <v>1226</v>
      </c>
      <c r="C14773" t="s">
        <v>392</v>
      </c>
      <c r="D14773" t="s">
        <v>393</v>
      </c>
      <c r="E14773" t="s">
        <v>394</v>
      </c>
      <c r="F14773" s="1">
        <v>43656.548194444447</v>
      </c>
      <c r="G14773">
        <v>4</v>
      </c>
      <c r="H14773">
        <v>111.95</v>
      </c>
      <c r="I14773">
        <v>447.8</v>
      </c>
      <c r="J14773">
        <v>30</v>
      </c>
      <c r="K14773" t="s">
        <v>1777</v>
      </c>
      <c r="L14773">
        <v>2019</v>
      </c>
      <c r="M14773">
        <v>7</v>
      </c>
    </row>
    <row r="14774" spans="1:13" x14ac:dyDescent="0.25">
      <c r="A14774">
        <v>395579</v>
      </c>
      <c r="B14774" t="s">
        <v>1226</v>
      </c>
      <c r="C14774" t="s">
        <v>392</v>
      </c>
      <c r="D14774" t="s">
        <v>393</v>
      </c>
      <c r="E14774" t="s">
        <v>394</v>
      </c>
      <c r="F14774" s="1">
        <v>43791.582141203704</v>
      </c>
      <c r="G14774">
        <v>4</v>
      </c>
      <c r="H14774">
        <v>96.55</v>
      </c>
      <c r="I14774">
        <v>386.2</v>
      </c>
      <c r="J14774">
        <v>30</v>
      </c>
      <c r="K14774" t="s">
        <v>1777</v>
      </c>
      <c r="L14774">
        <v>2019</v>
      </c>
      <c r="M14774">
        <v>11</v>
      </c>
    </row>
    <row r="14775" spans="1:13" x14ac:dyDescent="0.25">
      <c r="A14775">
        <v>395579</v>
      </c>
      <c r="B14775" t="s">
        <v>1226</v>
      </c>
      <c r="C14775" t="s">
        <v>392</v>
      </c>
      <c r="D14775" t="s">
        <v>393</v>
      </c>
      <c r="E14775" t="s">
        <v>394</v>
      </c>
      <c r="F14775" s="1">
        <v>43798.542962962965</v>
      </c>
      <c r="G14775">
        <v>4</v>
      </c>
      <c r="H14775">
        <v>96.55</v>
      </c>
      <c r="I14775">
        <v>386.2</v>
      </c>
      <c r="J14775">
        <v>30</v>
      </c>
      <c r="K14775" t="s">
        <v>1777</v>
      </c>
      <c r="L14775">
        <v>2019</v>
      </c>
      <c r="M14775">
        <v>11</v>
      </c>
    </row>
    <row r="14776" spans="1:13" x14ac:dyDescent="0.25">
      <c r="A14776">
        <v>395579</v>
      </c>
      <c r="B14776" t="s">
        <v>1226</v>
      </c>
      <c r="C14776" t="s">
        <v>392</v>
      </c>
      <c r="D14776" t="s">
        <v>393</v>
      </c>
      <c r="E14776" t="s">
        <v>394</v>
      </c>
      <c r="F14776" s="1">
        <v>43798.542962962965</v>
      </c>
      <c r="G14776">
        <v>4</v>
      </c>
      <c r="H14776">
        <v>96.55</v>
      </c>
      <c r="I14776">
        <v>386.2</v>
      </c>
      <c r="J14776">
        <v>30</v>
      </c>
      <c r="K14776" t="s">
        <v>1777</v>
      </c>
      <c r="L14776">
        <v>2019</v>
      </c>
      <c r="M14776">
        <v>11</v>
      </c>
    </row>
    <row r="14777" spans="1:13" x14ac:dyDescent="0.25">
      <c r="A14777">
        <v>395579</v>
      </c>
      <c r="B14777" t="s">
        <v>1226</v>
      </c>
      <c r="C14777" t="s">
        <v>392</v>
      </c>
      <c r="D14777" t="s">
        <v>393</v>
      </c>
      <c r="E14777" t="s">
        <v>394</v>
      </c>
      <c r="F14777" s="1">
        <v>43812.471539351849</v>
      </c>
      <c r="G14777">
        <v>2</v>
      </c>
      <c r="H14777">
        <v>96.55</v>
      </c>
      <c r="I14777">
        <v>193.1</v>
      </c>
      <c r="J14777">
        <v>30</v>
      </c>
      <c r="K14777" t="s">
        <v>1777</v>
      </c>
      <c r="L14777">
        <v>2019</v>
      </c>
      <c r="M14777">
        <v>12</v>
      </c>
    </row>
    <row r="14778" spans="1:13" x14ac:dyDescent="0.25">
      <c r="A14778">
        <v>395579</v>
      </c>
      <c r="B14778" t="s">
        <v>1226</v>
      </c>
      <c r="C14778" t="s">
        <v>392</v>
      </c>
      <c r="D14778" t="s">
        <v>393</v>
      </c>
      <c r="E14778" t="s">
        <v>394</v>
      </c>
      <c r="F14778" s="1">
        <v>43817.482673611114</v>
      </c>
      <c r="G14778">
        <v>2</v>
      </c>
      <c r="H14778">
        <v>96.55</v>
      </c>
      <c r="I14778">
        <v>193.1</v>
      </c>
      <c r="J14778">
        <v>30</v>
      </c>
      <c r="K14778" t="s">
        <v>1777</v>
      </c>
      <c r="L14778">
        <v>2019</v>
      </c>
      <c r="M14778">
        <v>12</v>
      </c>
    </row>
    <row r="14779" spans="1:13" x14ac:dyDescent="0.25">
      <c r="A14779">
        <v>33750</v>
      </c>
      <c r="B14779" t="s">
        <v>1227</v>
      </c>
      <c r="C14779" t="s">
        <v>392</v>
      </c>
      <c r="D14779" t="s">
        <v>393</v>
      </c>
      <c r="E14779" t="s">
        <v>394</v>
      </c>
      <c r="F14779" s="1">
        <v>43105.399004629631</v>
      </c>
      <c r="G14779">
        <v>2</v>
      </c>
      <c r="H14779">
        <v>111.95</v>
      </c>
      <c r="I14779">
        <v>223.9</v>
      </c>
      <c r="J14779">
        <v>30</v>
      </c>
      <c r="K14779" t="s">
        <v>1777</v>
      </c>
      <c r="L14779">
        <v>2018</v>
      </c>
      <c r="M14779">
        <v>1</v>
      </c>
    </row>
    <row r="14780" spans="1:13" x14ac:dyDescent="0.25">
      <c r="A14780">
        <v>33750</v>
      </c>
      <c r="B14780" t="s">
        <v>1227</v>
      </c>
      <c r="C14780" t="s">
        <v>392</v>
      </c>
      <c r="D14780" t="s">
        <v>393</v>
      </c>
      <c r="E14780" t="s">
        <v>394</v>
      </c>
      <c r="F14780" s="1">
        <v>43119.427754629629</v>
      </c>
      <c r="G14780">
        <v>1</v>
      </c>
      <c r="H14780">
        <v>111.95</v>
      </c>
      <c r="I14780">
        <v>111.95</v>
      </c>
      <c r="J14780">
        <v>30</v>
      </c>
      <c r="K14780" t="s">
        <v>1777</v>
      </c>
      <c r="L14780">
        <v>2018</v>
      </c>
      <c r="M14780">
        <v>1</v>
      </c>
    </row>
    <row r="14781" spans="1:13" x14ac:dyDescent="0.25">
      <c r="A14781">
        <v>33750</v>
      </c>
      <c r="B14781" t="s">
        <v>1227</v>
      </c>
      <c r="C14781" t="s">
        <v>392</v>
      </c>
      <c r="D14781" t="s">
        <v>393</v>
      </c>
      <c r="E14781" t="s">
        <v>394</v>
      </c>
      <c r="F14781" s="1">
        <v>43133.442511574074</v>
      </c>
      <c r="G14781">
        <v>1</v>
      </c>
      <c r="H14781">
        <v>111.95</v>
      </c>
      <c r="I14781">
        <v>111.95</v>
      </c>
      <c r="J14781">
        <v>30</v>
      </c>
      <c r="K14781" t="s">
        <v>1777</v>
      </c>
      <c r="L14781">
        <v>2018</v>
      </c>
      <c r="M14781">
        <v>2</v>
      </c>
    </row>
    <row r="14782" spans="1:13" x14ac:dyDescent="0.25">
      <c r="A14782">
        <v>33750</v>
      </c>
      <c r="B14782" t="s">
        <v>1227</v>
      </c>
      <c r="C14782" t="s">
        <v>392</v>
      </c>
      <c r="D14782" t="s">
        <v>393</v>
      </c>
      <c r="E14782" t="s">
        <v>394</v>
      </c>
      <c r="F14782" s="1">
        <v>43161.332592592589</v>
      </c>
      <c r="G14782">
        <v>1</v>
      </c>
      <c r="H14782">
        <v>111.95</v>
      </c>
      <c r="I14782">
        <v>111.95</v>
      </c>
      <c r="J14782">
        <v>30</v>
      </c>
      <c r="K14782" t="s">
        <v>1777</v>
      </c>
      <c r="L14782">
        <v>2018</v>
      </c>
      <c r="M14782">
        <v>3</v>
      </c>
    </row>
    <row r="14783" spans="1:13" x14ac:dyDescent="0.25">
      <c r="A14783">
        <v>33750</v>
      </c>
      <c r="B14783" t="s">
        <v>1227</v>
      </c>
      <c r="C14783" t="s">
        <v>392</v>
      </c>
      <c r="D14783" t="s">
        <v>393</v>
      </c>
      <c r="E14783" t="s">
        <v>394</v>
      </c>
      <c r="F14783" s="1">
        <v>43301.430046296293</v>
      </c>
      <c r="G14783">
        <v>1</v>
      </c>
      <c r="H14783">
        <v>111.95</v>
      </c>
      <c r="I14783">
        <v>111.95</v>
      </c>
      <c r="J14783">
        <v>30</v>
      </c>
      <c r="K14783" t="s">
        <v>1777</v>
      </c>
      <c r="L14783">
        <v>2018</v>
      </c>
      <c r="M14783">
        <v>7</v>
      </c>
    </row>
    <row r="14784" spans="1:13" x14ac:dyDescent="0.25">
      <c r="A14784">
        <v>33750</v>
      </c>
      <c r="B14784" t="s">
        <v>1227</v>
      </c>
      <c r="C14784" t="s">
        <v>392</v>
      </c>
      <c r="D14784" t="s">
        <v>393</v>
      </c>
      <c r="E14784" t="s">
        <v>394</v>
      </c>
      <c r="F14784" s="1">
        <v>43308.537106481483</v>
      </c>
      <c r="G14784">
        <v>1</v>
      </c>
      <c r="H14784">
        <v>111.95</v>
      </c>
      <c r="I14784">
        <v>111.95</v>
      </c>
      <c r="J14784">
        <v>30</v>
      </c>
      <c r="K14784" t="s">
        <v>1777</v>
      </c>
      <c r="L14784">
        <v>2018</v>
      </c>
      <c r="M14784">
        <v>7</v>
      </c>
    </row>
    <row r="14785" spans="1:13" x14ac:dyDescent="0.25">
      <c r="A14785">
        <v>33750</v>
      </c>
      <c r="B14785" t="s">
        <v>1227</v>
      </c>
      <c r="C14785" t="s">
        <v>392</v>
      </c>
      <c r="D14785" t="s">
        <v>393</v>
      </c>
      <c r="E14785" t="s">
        <v>394</v>
      </c>
      <c r="F14785" s="1">
        <v>43320.5315162037</v>
      </c>
      <c r="G14785">
        <v>1</v>
      </c>
      <c r="H14785">
        <v>111.95</v>
      </c>
      <c r="I14785">
        <v>111.95</v>
      </c>
      <c r="J14785">
        <v>30</v>
      </c>
      <c r="K14785" t="s">
        <v>1777</v>
      </c>
      <c r="L14785">
        <v>2018</v>
      </c>
      <c r="M14785">
        <v>8</v>
      </c>
    </row>
    <row r="14786" spans="1:13" x14ac:dyDescent="0.25">
      <c r="A14786">
        <v>33750</v>
      </c>
      <c r="B14786" t="s">
        <v>1227</v>
      </c>
      <c r="C14786" t="s">
        <v>392</v>
      </c>
      <c r="D14786" t="s">
        <v>393</v>
      </c>
      <c r="E14786" t="s">
        <v>394</v>
      </c>
      <c r="F14786" s="1">
        <v>43353.393831018519</v>
      </c>
      <c r="G14786">
        <v>1</v>
      </c>
      <c r="H14786">
        <v>111.95</v>
      </c>
      <c r="I14786">
        <v>111.95</v>
      </c>
      <c r="J14786">
        <v>30</v>
      </c>
      <c r="K14786" t="s">
        <v>1777</v>
      </c>
      <c r="L14786">
        <v>2018</v>
      </c>
      <c r="M14786">
        <v>9</v>
      </c>
    </row>
    <row r="14787" spans="1:13" x14ac:dyDescent="0.25">
      <c r="A14787">
        <v>33750</v>
      </c>
      <c r="B14787" t="s">
        <v>1227</v>
      </c>
      <c r="C14787" t="s">
        <v>392</v>
      </c>
      <c r="D14787" t="s">
        <v>393</v>
      </c>
      <c r="E14787" t="s">
        <v>394</v>
      </c>
      <c r="F14787" s="1">
        <v>43362.552754629629</v>
      </c>
      <c r="G14787">
        <v>1</v>
      </c>
      <c r="H14787">
        <v>111.95</v>
      </c>
      <c r="I14787">
        <v>111.95</v>
      </c>
      <c r="J14787">
        <v>30</v>
      </c>
      <c r="K14787" t="s">
        <v>1777</v>
      </c>
      <c r="L14787">
        <v>2018</v>
      </c>
      <c r="M14787">
        <v>9</v>
      </c>
    </row>
    <row r="14788" spans="1:13" x14ac:dyDescent="0.25">
      <c r="A14788">
        <v>33750</v>
      </c>
      <c r="B14788" t="s">
        <v>1227</v>
      </c>
      <c r="C14788" t="s">
        <v>392</v>
      </c>
      <c r="D14788" t="s">
        <v>393</v>
      </c>
      <c r="E14788" t="s">
        <v>394</v>
      </c>
      <c r="F14788" s="1">
        <v>43364.454282407409</v>
      </c>
      <c r="G14788">
        <v>1</v>
      </c>
      <c r="H14788">
        <v>111.95</v>
      </c>
      <c r="I14788">
        <v>111.95</v>
      </c>
      <c r="J14788">
        <v>30</v>
      </c>
      <c r="K14788" t="s">
        <v>1777</v>
      </c>
      <c r="L14788">
        <v>2018</v>
      </c>
      <c r="M14788">
        <v>9</v>
      </c>
    </row>
    <row r="14789" spans="1:13" x14ac:dyDescent="0.25">
      <c r="A14789">
        <v>33750</v>
      </c>
      <c r="B14789" t="s">
        <v>1227</v>
      </c>
      <c r="C14789" t="s">
        <v>392</v>
      </c>
      <c r="D14789" t="s">
        <v>393</v>
      </c>
      <c r="E14789" t="s">
        <v>394</v>
      </c>
      <c r="F14789" s="1">
        <v>43370.414421296293</v>
      </c>
      <c r="G14789">
        <v>1</v>
      </c>
      <c r="H14789">
        <v>111.95</v>
      </c>
      <c r="I14789">
        <v>111.95</v>
      </c>
      <c r="J14789">
        <v>30</v>
      </c>
      <c r="K14789" t="s">
        <v>1777</v>
      </c>
      <c r="L14789">
        <v>2018</v>
      </c>
      <c r="M14789">
        <v>9</v>
      </c>
    </row>
    <row r="14790" spans="1:13" x14ac:dyDescent="0.25">
      <c r="A14790">
        <v>33750</v>
      </c>
      <c r="B14790" t="s">
        <v>1227</v>
      </c>
      <c r="C14790" t="s">
        <v>392</v>
      </c>
      <c r="D14790" t="s">
        <v>393</v>
      </c>
      <c r="E14790" t="s">
        <v>394</v>
      </c>
      <c r="F14790" s="1">
        <v>43378.348553240743</v>
      </c>
      <c r="G14790">
        <v>1</v>
      </c>
      <c r="H14790">
        <v>111.95</v>
      </c>
      <c r="I14790">
        <v>111.95</v>
      </c>
      <c r="J14790">
        <v>30</v>
      </c>
      <c r="K14790" t="s">
        <v>1777</v>
      </c>
      <c r="L14790">
        <v>2018</v>
      </c>
      <c r="M14790">
        <v>10</v>
      </c>
    </row>
    <row r="14791" spans="1:13" x14ac:dyDescent="0.25">
      <c r="A14791">
        <v>33750</v>
      </c>
      <c r="B14791" t="s">
        <v>1227</v>
      </c>
      <c r="C14791" t="s">
        <v>392</v>
      </c>
      <c r="D14791" t="s">
        <v>393</v>
      </c>
      <c r="E14791" t="s">
        <v>394</v>
      </c>
      <c r="F14791" s="1">
        <v>43402.427939814814</v>
      </c>
      <c r="G14791">
        <v>2</v>
      </c>
      <c r="H14791">
        <v>111.95</v>
      </c>
      <c r="I14791">
        <v>223.9</v>
      </c>
      <c r="J14791">
        <v>30</v>
      </c>
      <c r="K14791" t="s">
        <v>1777</v>
      </c>
      <c r="L14791">
        <v>2018</v>
      </c>
      <c r="M14791">
        <v>10</v>
      </c>
    </row>
    <row r="14792" spans="1:13" x14ac:dyDescent="0.25">
      <c r="A14792">
        <v>33750</v>
      </c>
      <c r="B14792" t="s">
        <v>1227</v>
      </c>
      <c r="C14792" t="s">
        <v>392</v>
      </c>
      <c r="D14792" t="s">
        <v>393</v>
      </c>
      <c r="E14792" t="s">
        <v>394</v>
      </c>
      <c r="F14792" s="1">
        <v>43420.443252314813</v>
      </c>
      <c r="G14792">
        <v>1</v>
      </c>
      <c r="H14792">
        <v>111.95</v>
      </c>
      <c r="I14792">
        <v>111.95</v>
      </c>
      <c r="J14792">
        <v>30</v>
      </c>
      <c r="K14792" t="s">
        <v>1777</v>
      </c>
      <c r="L14792">
        <v>2018</v>
      </c>
      <c r="M14792">
        <v>11</v>
      </c>
    </row>
    <row r="14793" spans="1:13" x14ac:dyDescent="0.25">
      <c r="A14793">
        <v>33750</v>
      </c>
      <c r="B14793" t="s">
        <v>1227</v>
      </c>
      <c r="C14793" t="s">
        <v>392</v>
      </c>
      <c r="D14793" t="s">
        <v>393</v>
      </c>
      <c r="E14793" t="s">
        <v>394</v>
      </c>
      <c r="F14793" s="1">
        <v>43434.489502314813</v>
      </c>
      <c r="G14793">
        <v>2</v>
      </c>
      <c r="H14793">
        <v>111.95</v>
      </c>
      <c r="I14793">
        <v>223.9</v>
      </c>
      <c r="J14793">
        <v>30</v>
      </c>
      <c r="K14793" t="s">
        <v>1777</v>
      </c>
      <c r="L14793">
        <v>2018</v>
      </c>
      <c r="M14793">
        <v>11</v>
      </c>
    </row>
    <row r="14794" spans="1:13" x14ac:dyDescent="0.25">
      <c r="A14794">
        <v>33750</v>
      </c>
      <c r="B14794" t="s">
        <v>1227</v>
      </c>
      <c r="C14794" t="s">
        <v>392</v>
      </c>
      <c r="D14794" t="s">
        <v>393</v>
      </c>
      <c r="E14794" t="s">
        <v>394</v>
      </c>
      <c r="F14794" s="1">
        <v>43441.549907407411</v>
      </c>
      <c r="G14794">
        <v>1</v>
      </c>
      <c r="H14794">
        <v>111.95</v>
      </c>
      <c r="I14794">
        <v>111.95</v>
      </c>
      <c r="J14794">
        <v>30</v>
      </c>
      <c r="K14794" t="s">
        <v>1777</v>
      </c>
      <c r="L14794">
        <v>2018</v>
      </c>
      <c r="M14794">
        <v>12</v>
      </c>
    </row>
    <row r="14795" spans="1:13" x14ac:dyDescent="0.25">
      <c r="A14795">
        <v>33750</v>
      </c>
      <c r="B14795" t="s">
        <v>1227</v>
      </c>
      <c r="C14795" t="s">
        <v>392</v>
      </c>
      <c r="D14795" t="s">
        <v>393</v>
      </c>
      <c r="E14795" t="s">
        <v>394</v>
      </c>
      <c r="F14795" s="1">
        <v>43441.549907407411</v>
      </c>
      <c r="G14795">
        <v>1</v>
      </c>
      <c r="H14795">
        <v>111.95</v>
      </c>
      <c r="I14795">
        <v>111.95</v>
      </c>
      <c r="J14795">
        <v>30</v>
      </c>
      <c r="K14795" t="s">
        <v>1777</v>
      </c>
      <c r="L14795">
        <v>2018</v>
      </c>
      <c r="M14795">
        <v>12</v>
      </c>
    </row>
    <row r="14796" spans="1:13" x14ac:dyDescent="0.25">
      <c r="A14796">
        <v>33750</v>
      </c>
      <c r="B14796" t="s">
        <v>1227</v>
      </c>
      <c r="C14796" t="s">
        <v>392</v>
      </c>
      <c r="D14796" t="s">
        <v>393</v>
      </c>
      <c r="E14796" t="s">
        <v>394</v>
      </c>
      <c r="F14796" s="1">
        <v>43453.429571759261</v>
      </c>
      <c r="G14796">
        <v>3</v>
      </c>
      <c r="H14796">
        <v>111.95</v>
      </c>
      <c r="I14796">
        <v>335.85</v>
      </c>
      <c r="J14796">
        <v>30</v>
      </c>
      <c r="K14796" t="s">
        <v>1777</v>
      </c>
      <c r="L14796">
        <v>2018</v>
      </c>
      <c r="M14796">
        <v>12</v>
      </c>
    </row>
    <row r="14797" spans="1:13" x14ac:dyDescent="0.25">
      <c r="A14797">
        <v>33750</v>
      </c>
      <c r="B14797" t="s">
        <v>1227</v>
      </c>
      <c r="C14797" t="s">
        <v>392</v>
      </c>
      <c r="D14797" t="s">
        <v>393</v>
      </c>
      <c r="E14797" t="s">
        <v>394</v>
      </c>
      <c r="F14797" s="1">
        <v>43453.429571759261</v>
      </c>
      <c r="G14797">
        <v>1</v>
      </c>
      <c r="H14797">
        <v>111.95</v>
      </c>
      <c r="I14797">
        <v>111.95</v>
      </c>
      <c r="J14797">
        <v>30</v>
      </c>
      <c r="K14797" t="s">
        <v>1777</v>
      </c>
      <c r="L14797">
        <v>2018</v>
      </c>
      <c r="M14797">
        <v>12</v>
      </c>
    </row>
    <row r="14798" spans="1:13" x14ac:dyDescent="0.25">
      <c r="A14798">
        <v>33750</v>
      </c>
      <c r="B14798" t="s">
        <v>1227</v>
      </c>
      <c r="C14798" t="s">
        <v>392</v>
      </c>
      <c r="D14798" t="s">
        <v>393</v>
      </c>
      <c r="E14798" t="s">
        <v>394</v>
      </c>
      <c r="F14798" s="1">
        <v>43483.489988425928</v>
      </c>
      <c r="G14798">
        <v>1</v>
      </c>
      <c r="H14798">
        <v>111.95</v>
      </c>
      <c r="I14798">
        <v>111.95</v>
      </c>
      <c r="J14798">
        <v>30</v>
      </c>
      <c r="K14798" t="s">
        <v>1777</v>
      </c>
      <c r="L14798">
        <v>2019</v>
      </c>
      <c r="M14798">
        <v>1</v>
      </c>
    </row>
    <row r="14799" spans="1:13" x14ac:dyDescent="0.25">
      <c r="A14799">
        <v>33750</v>
      </c>
      <c r="B14799" t="s">
        <v>1227</v>
      </c>
      <c r="C14799" t="s">
        <v>392</v>
      </c>
      <c r="D14799" t="s">
        <v>393</v>
      </c>
      <c r="E14799" t="s">
        <v>394</v>
      </c>
      <c r="F14799" s="1">
        <v>43504.524004629631</v>
      </c>
      <c r="G14799">
        <v>1</v>
      </c>
      <c r="H14799">
        <v>111.95</v>
      </c>
      <c r="I14799">
        <v>111.95</v>
      </c>
      <c r="J14799">
        <v>30</v>
      </c>
      <c r="K14799" t="s">
        <v>1777</v>
      </c>
      <c r="L14799">
        <v>2019</v>
      </c>
      <c r="M14799">
        <v>2</v>
      </c>
    </row>
    <row r="14800" spans="1:13" x14ac:dyDescent="0.25">
      <c r="A14800">
        <v>33750</v>
      </c>
      <c r="B14800" t="s">
        <v>1227</v>
      </c>
      <c r="C14800" t="s">
        <v>392</v>
      </c>
      <c r="D14800" t="s">
        <v>393</v>
      </c>
      <c r="E14800" t="s">
        <v>394</v>
      </c>
      <c r="F14800" s="1">
        <v>43594.573391203703</v>
      </c>
      <c r="G14800">
        <v>1</v>
      </c>
      <c r="H14800">
        <v>111.95</v>
      </c>
      <c r="I14800">
        <v>111.95</v>
      </c>
      <c r="J14800">
        <v>30</v>
      </c>
      <c r="K14800" t="s">
        <v>1777</v>
      </c>
      <c r="L14800">
        <v>2019</v>
      </c>
      <c r="M14800">
        <v>5</v>
      </c>
    </row>
    <row r="14801" spans="1:13" x14ac:dyDescent="0.25">
      <c r="A14801">
        <v>33750</v>
      </c>
      <c r="B14801" t="s">
        <v>1227</v>
      </c>
      <c r="C14801" t="s">
        <v>392</v>
      </c>
      <c r="D14801" t="s">
        <v>393</v>
      </c>
      <c r="E14801" t="s">
        <v>394</v>
      </c>
      <c r="F14801" s="1">
        <v>43595.515497685185</v>
      </c>
      <c r="G14801">
        <v>1</v>
      </c>
      <c r="H14801">
        <v>111.95</v>
      </c>
      <c r="I14801">
        <v>111.95</v>
      </c>
      <c r="J14801">
        <v>30</v>
      </c>
      <c r="K14801" t="s">
        <v>1777</v>
      </c>
      <c r="L14801">
        <v>2019</v>
      </c>
      <c r="M14801">
        <v>5</v>
      </c>
    </row>
    <row r="14802" spans="1:13" x14ac:dyDescent="0.25">
      <c r="A14802">
        <v>33750</v>
      </c>
      <c r="B14802" t="s">
        <v>1227</v>
      </c>
      <c r="C14802" t="s">
        <v>392</v>
      </c>
      <c r="D14802" t="s">
        <v>393</v>
      </c>
      <c r="E14802" t="s">
        <v>394</v>
      </c>
      <c r="F14802" s="1">
        <v>43623.423530092594</v>
      </c>
      <c r="G14802">
        <v>1</v>
      </c>
      <c r="H14802">
        <v>111.95</v>
      </c>
      <c r="I14802">
        <v>111.95</v>
      </c>
      <c r="J14802">
        <v>30</v>
      </c>
      <c r="K14802" t="s">
        <v>1777</v>
      </c>
      <c r="L14802">
        <v>2019</v>
      </c>
      <c r="M14802">
        <v>6</v>
      </c>
    </row>
    <row r="14803" spans="1:13" x14ac:dyDescent="0.25">
      <c r="A14803">
        <v>33750</v>
      </c>
      <c r="B14803" t="s">
        <v>1227</v>
      </c>
      <c r="C14803" t="s">
        <v>392</v>
      </c>
      <c r="D14803" t="s">
        <v>393</v>
      </c>
      <c r="E14803" t="s">
        <v>394</v>
      </c>
      <c r="F14803" s="1">
        <v>43626.499432870369</v>
      </c>
      <c r="G14803">
        <v>1</v>
      </c>
      <c r="H14803">
        <v>111.95</v>
      </c>
      <c r="I14803">
        <v>111.95</v>
      </c>
      <c r="J14803">
        <v>30</v>
      </c>
      <c r="K14803" t="s">
        <v>1777</v>
      </c>
      <c r="L14803">
        <v>2019</v>
      </c>
      <c r="M14803">
        <v>6</v>
      </c>
    </row>
    <row r="14804" spans="1:13" x14ac:dyDescent="0.25">
      <c r="A14804">
        <v>33750</v>
      </c>
      <c r="B14804" t="s">
        <v>1227</v>
      </c>
      <c r="C14804" t="s">
        <v>392</v>
      </c>
      <c r="D14804" t="s">
        <v>393</v>
      </c>
      <c r="E14804" t="s">
        <v>394</v>
      </c>
      <c r="F14804" s="1">
        <v>43630.450254629628</v>
      </c>
      <c r="G14804">
        <v>3</v>
      </c>
      <c r="H14804">
        <v>111.95</v>
      </c>
      <c r="I14804">
        <v>335.85</v>
      </c>
      <c r="J14804">
        <v>30</v>
      </c>
      <c r="K14804" t="s">
        <v>1777</v>
      </c>
      <c r="L14804">
        <v>2019</v>
      </c>
      <c r="M14804">
        <v>6</v>
      </c>
    </row>
    <row r="14805" spans="1:13" x14ac:dyDescent="0.25">
      <c r="A14805">
        <v>33750</v>
      </c>
      <c r="B14805" t="s">
        <v>1227</v>
      </c>
      <c r="C14805" t="s">
        <v>392</v>
      </c>
      <c r="D14805" t="s">
        <v>393</v>
      </c>
      <c r="E14805" t="s">
        <v>394</v>
      </c>
      <c r="F14805" s="1">
        <v>43644.460925925923</v>
      </c>
      <c r="G14805">
        <v>2</v>
      </c>
      <c r="H14805">
        <v>111.95</v>
      </c>
      <c r="I14805">
        <v>223.9</v>
      </c>
      <c r="J14805">
        <v>30</v>
      </c>
      <c r="K14805" t="s">
        <v>1777</v>
      </c>
      <c r="L14805">
        <v>2019</v>
      </c>
      <c r="M14805">
        <v>6</v>
      </c>
    </row>
    <row r="14806" spans="1:13" x14ac:dyDescent="0.25">
      <c r="A14806">
        <v>33750</v>
      </c>
      <c r="B14806" t="s">
        <v>1227</v>
      </c>
      <c r="C14806" t="s">
        <v>392</v>
      </c>
      <c r="D14806" t="s">
        <v>393</v>
      </c>
      <c r="E14806" t="s">
        <v>394</v>
      </c>
      <c r="F14806" s="1">
        <v>43791.582141203704</v>
      </c>
      <c r="G14806">
        <v>1</v>
      </c>
      <c r="H14806">
        <v>96.55</v>
      </c>
      <c r="I14806">
        <v>96.55</v>
      </c>
      <c r="J14806">
        <v>30</v>
      </c>
      <c r="K14806" t="s">
        <v>1777</v>
      </c>
      <c r="L14806">
        <v>2019</v>
      </c>
      <c r="M14806">
        <v>11</v>
      </c>
    </row>
    <row r="14807" spans="1:13" x14ac:dyDescent="0.25">
      <c r="A14807">
        <v>33750</v>
      </c>
      <c r="B14807" t="s">
        <v>1227</v>
      </c>
      <c r="C14807" t="s">
        <v>392</v>
      </c>
      <c r="D14807" t="s">
        <v>393</v>
      </c>
      <c r="E14807" t="s">
        <v>394</v>
      </c>
      <c r="F14807" s="1">
        <v>43791.582141203704</v>
      </c>
      <c r="G14807">
        <v>1</v>
      </c>
      <c r="H14807">
        <v>96.55</v>
      </c>
      <c r="I14807">
        <v>96.55</v>
      </c>
      <c r="J14807">
        <v>30</v>
      </c>
      <c r="K14807" t="s">
        <v>1777</v>
      </c>
      <c r="L14807">
        <v>2019</v>
      </c>
      <c r="M14807">
        <v>11</v>
      </c>
    </row>
    <row r="14808" spans="1:13" x14ac:dyDescent="0.25">
      <c r="A14808">
        <v>33750</v>
      </c>
      <c r="B14808" t="s">
        <v>1227</v>
      </c>
      <c r="C14808" t="s">
        <v>392</v>
      </c>
      <c r="D14808" t="s">
        <v>393</v>
      </c>
      <c r="E14808" t="s">
        <v>394</v>
      </c>
      <c r="F14808" s="1">
        <v>43794.360752314817</v>
      </c>
      <c r="G14808">
        <v>2</v>
      </c>
      <c r="H14808">
        <v>96.55</v>
      </c>
      <c r="I14808">
        <v>193.1</v>
      </c>
      <c r="J14808">
        <v>30</v>
      </c>
      <c r="K14808" t="s">
        <v>1777</v>
      </c>
      <c r="L14808">
        <v>2019</v>
      </c>
      <c r="M14808">
        <v>11</v>
      </c>
    </row>
    <row r="14809" spans="1:13" x14ac:dyDescent="0.25">
      <c r="A14809">
        <v>33750</v>
      </c>
      <c r="B14809" t="s">
        <v>1227</v>
      </c>
      <c r="C14809" t="s">
        <v>392</v>
      </c>
      <c r="D14809" t="s">
        <v>393</v>
      </c>
      <c r="E14809" t="s">
        <v>394</v>
      </c>
      <c r="F14809" s="1">
        <v>43812.471539351849</v>
      </c>
      <c r="G14809">
        <v>1</v>
      </c>
      <c r="H14809">
        <v>96.55</v>
      </c>
      <c r="I14809">
        <v>96.55</v>
      </c>
      <c r="J14809">
        <v>30</v>
      </c>
      <c r="K14809" t="s">
        <v>1777</v>
      </c>
      <c r="L14809">
        <v>2019</v>
      </c>
      <c r="M14809">
        <v>12</v>
      </c>
    </row>
    <row r="14810" spans="1:13" x14ac:dyDescent="0.25">
      <c r="A14810">
        <v>33750</v>
      </c>
      <c r="B14810" t="s">
        <v>1227</v>
      </c>
      <c r="C14810" t="s">
        <v>392</v>
      </c>
      <c r="D14810" t="s">
        <v>393</v>
      </c>
      <c r="E14810" t="s">
        <v>394</v>
      </c>
      <c r="F14810" s="1">
        <v>43812.471539351849</v>
      </c>
      <c r="G14810">
        <v>1</v>
      </c>
      <c r="H14810">
        <v>96.55</v>
      </c>
      <c r="I14810">
        <v>96.55</v>
      </c>
      <c r="J14810">
        <v>30</v>
      </c>
      <c r="K14810" t="s">
        <v>1777</v>
      </c>
      <c r="L14810">
        <v>2019</v>
      </c>
      <c r="M14810">
        <v>12</v>
      </c>
    </row>
    <row r="14811" spans="1:13" x14ac:dyDescent="0.25">
      <c r="A14811">
        <v>33750</v>
      </c>
      <c r="B14811" t="s">
        <v>1227</v>
      </c>
      <c r="C14811" t="s">
        <v>392</v>
      </c>
      <c r="D14811" t="s">
        <v>393</v>
      </c>
      <c r="E14811" t="s">
        <v>394</v>
      </c>
      <c r="F14811" s="1">
        <v>43817.482673611114</v>
      </c>
      <c r="G14811">
        <v>2</v>
      </c>
      <c r="H14811">
        <v>96.55</v>
      </c>
      <c r="I14811">
        <v>193.1</v>
      </c>
      <c r="J14811">
        <v>30</v>
      </c>
      <c r="K14811" t="s">
        <v>1777</v>
      </c>
      <c r="L14811">
        <v>2019</v>
      </c>
      <c r="M14811">
        <v>12</v>
      </c>
    </row>
    <row r="14812" spans="1:13" x14ac:dyDescent="0.25">
      <c r="A14812">
        <v>33850</v>
      </c>
      <c r="B14812" t="s">
        <v>1233</v>
      </c>
      <c r="C14812" t="s">
        <v>392</v>
      </c>
      <c r="D14812" t="s">
        <v>393</v>
      </c>
      <c r="E14812" t="s">
        <v>394</v>
      </c>
      <c r="F14812" s="1">
        <v>43300.533703703702</v>
      </c>
      <c r="G14812">
        <v>1</v>
      </c>
      <c r="H14812">
        <v>145.5</v>
      </c>
      <c r="I14812">
        <v>145.5</v>
      </c>
      <c r="J14812">
        <v>30</v>
      </c>
      <c r="K14812" t="s">
        <v>1777</v>
      </c>
      <c r="L14812">
        <v>2018</v>
      </c>
      <c r="M14812">
        <v>7</v>
      </c>
    </row>
    <row r="14813" spans="1:13" x14ac:dyDescent="0.25">
      <c r="A14813">
        <v>33850</v>
      </c>
      <c r="B14813" t="s">
        <v>1233</v>
      </c>
      <c r="C14813" t="s">
        <v>392</v>
      </c>
      <c r="D14813" t="s">
        <v>393</v>
      </c>
      <c r="E14813" t="s">
        <v>394</v>
      </c>
      <c r="F14813" s="1">
        <v>43301.430046296293</v>
      </c>
      <c r="G14813">
        <v>1</v>
      </c>
      <c r="H14813">
        <v>145.5</v>
      </c>
      <c r="I14813">
        <v>145.5</v>
      </c>
      <c r="J14813">
        <v>30</v>
      </c>
      <c r="K14813" t="s">
        <v>1777</v>
      </c>
      <c r="L14813">
        <v>2018</v>
      </c>
      <c r="M14813">
        <v>7</v>
      </c>
    </row>
    <row r="14814" spans="1:13" x14ac:dyDescent="0.25">
      <c r="A14814">
        <v>33850</v>
      </c>
      <c r="B14814" t="s">
        <v>1233</v>
      </c>
      <c r="C14814" t="s">
        <v>392</v>
      </c>
      <c r="D14814" t="s">
        <v>393</v>
      </c>
      <c r="E14814" t="s">
        <v>394</v>
      </c>
      <c r="F14814" s="1">
        <v>43301.430046296293</v>
      </c>
      <c r="G14814">
        <v>1</v>
      </c>
      <c r="H14814">
        <v>145.5</v>
      </c>
      <c r="I14814">
        <v>145.5</v>
      </c>
      <c r="J14814">
        <v>30</v>
      </c>
      <c r="K14814" t="s">
        <v>1777</v>
      </c>
      <c r="L14814">
        <v>2018</v>
      </c>
      <c r="M14814">
        <v>7</v>
      </c>
    </row>
    <row r="14815" spans="1:13" x14ac:dyDescent="0.25">
      <c r="A14815">
        <v>33850</v>
      </c>
      <c r="B14815" t="s">
        <v>1233</v>
      </c>
      <c r="C14815" t="s">
        <v>392</v>
      </c>
      <c r="D14815" t="s">
        <v>393</v>
      </c>
      <c r="E14815" t="s">
        <v>394</v>
      </c>
      <c r="F14815" s="1">
        <v>43759.41097222222</v>
      </c>
      <c r="G14815">
        <v>1</v>
      </c>
      <c r="H14815">
        <v>148.66</v>
      </c>
      <c r="I14815">
        <v>148.66</v>
      </c>
      <c r="J14815">
        <v>30</v>
      </c>
      <c r="K14815" t="s">
        <v>1777</v>
      </c>
      <c r="L14815">
        <v>2019</v>
      </c>
      <c r="M14815">
        <v>10</v>
      </c>
    </row>
    <row r="14816" spans="1:13" x14ac:dyDescent="0.25">
      <c r="A14816">
        <v>33852</v>
      </c>
      <c r="B14816" t="s">
        <v>1234</v>
      </c>
      <c r="C14816" t="s">
        <v>392</v>
      </c>
      <c r="D14816" t="s">
        <v>393</v>
      </c>
      <c r="E14816" t="s">
        <v>394</v>
      </c>
      <c r="F14816" s="1">
        <v>43300.533703703702</v>
      </c>
      <c r="G14816">
        <v>1</v>
      </c>
      <c r="H14816">
        <v>145.5</v>
      </c>
      <c r="I14816">
        <v>145.5</v>
      </c>
      <c r="J14816">
        <v>30</v>
      </c>
      <c r="K14816" t="s">
        <v>1777</v>
      </c>
      <c r="L14816">
        <v>2018</v>
      </c>
      <c r="M14816">
        <v>7</v>
      </c>
    </row>
    <row r="14817" spans="1:13" x14ac:dyDescent="0.25">
      <c r="A14817">
        <v>33852</v>
      </c>
      <c r="B14817" t="s">
        <v>1234</v>
      </c>
      <c r="C14817" t="s">
        <v>392</v>
      </c>
      <c r="D14817" t="s">
        <v>393</v>
      </c>
      <c r="E14817" t="s">
        <v>394</v>
      </c>
      <c r="F14817" s="1">
        <v>43301.430046296293</v>
      </c>
      <c r="G14817">
        <v>1</v>
      </c>
      <c r="H14817">
        <v>145.5</v>
      </c>
      <c r="I14817">
        <v>145.5</v>
      </c>
      <c r="J14817">
        <v>30</v>
      </c>
      <c r="K14817" t="s">
        <v>1777</v>
      </c>
      <c r="L14817">
        <v>2018</v>
      </c>
      <c r="M14817">
        <v>7</v>
      </c>
    </row>
    <row r="14818" spans="1:13" x14ac:dyDescent="0.25">
      <c r="A14818">
        <v>33852</v>
      </c>
      <c r="B14818" t="s">
        <v>1234</v>
      </c>
      <c r="C14818" t="s">
        <v>392</v>
      </c>
      <c r="D14818" t="s">
        <v>393</v>
      </c>
      <c r="E14818" t="s">
        <v>394</v>
      </c>
      <c r="F14818" s="1">
        <v>43762.531863425924</v>
      </c>
      <c r="G14818">
        <v>1</v>
      </c>
      <c r="H14818">
        <v>148.66</v>
      </c>
      <c r="I14818">
        <v>148.66</v>
      </c>
      <c r="J14818">
        <v>30</v>
      </c>
      <c r="K14818" t="s">
        <v>1777</v>
      </c>
      <c r="L14818">
        <v>2019</v>
      </c>
      <c r="M14818">
        <v>10</v>
      </c>
    </row>
    <row r="14819" spans="1:13" x14ac:dyDescent="0.25">
      <c r="A14819">
        <v>33852</v>
      </c>
      <c r="B14819" t="s">
        <v>1234</v>
      </c>
      <c r="C14819" t="s">
        <v>392</v>
      </c>
      <c r="D14819" t="s">
        <v>393</v>
      </c>
      <c r="E14819" t="s">
        <v>394</v>
      </c>
      <c r="F14819" s="1">
        <v>43762.531863425924</v>
      </c>
      <c r="G14819">
        <v>2</v>
      </c>
      <c r="H14819">
        <v>148.66</v>
      </c>
      <c r="I14819">
        <v>297.32</v>
      </c>
      <c r="J14819">
        <v>30</v>
      </c>
      <c r="K14819" t="s">
        <v>1777</v>
      </c>
      <c r="L14819">
        <v>2019</v>
      </c>
      <c r="M14819">
        <v>10</v>
      </c>
    </row>
    <row r="14820" spans="1:13" x14ac:dyDescent="0.25">
      <c r="A14820">
        <v>33851</v>
      </c>
      <c r="B14820" t="s">
        <v>1235</v>
      </c>
      <c r="C14820" t="s">
        <v>392</v>
      </c>
      <c r="D14820" t="s">
        <v>393</v>
      </c>
      <c r="E14820" t="s">
        <v>394</v>
      </c>
      <c r="F14820" s="1">
        <v>43300.533703703702</v>
      </c>
      <c r="G14820">
        <v>1</v>
      </c>
      <c r="H14820">
        <v>145.5</v>
      </c>
      <c r="I14820">
        <v>145.5</v>
      </c>
      <c r="J14820">
        <v>30</v>
      </c>
      <c r="K14820" t="s">
        <v>1777</v>
      </c>
      <c r="L14820">
        <v>2018</v>
      </c>
      <c r="M14820">
        <v>7</v>
      </c>
    </row>
    <row r="14821" spans="1:13" x14ac:dyDescent="0.25">
      <c r="A14821">
        <v>33851</v>
      </c>
      <c r="B14821" t="s">
        <v>1235</v>
      </c>
      <c r="C14821" t="s">
        <v>392</v>
      </c>
      <c r="D14821" t="s">
        <v>393</v>
      </c>
      <c r="E14821" t="s">
        <v>394</v>
      </c>
      <c r="F14821" s="1">
        <v>43301.430046296293</v>
      </c>
      <c r="G14821">
        <v>2</v>
      </c>
      <c r="H14821">
        <v>145.5</v>
      </c>
      <c r="I14821">
        <v>291</v>
      </c>
      <c r="J14821">
        <v>30</v>
      </c>
      <c r="K14821" t="s">
        <v>1777</v>
      </c>
      <c r="L14821">
        <v>2018</v>
      </c>
      <c r="M14821">
        <v>7</v>
      </c>
    </row>
    <row r="14822" spans="1:13" x14ac:dyDescent="0.25">
      <c r="A14822">
        <v>33851</v>
      </c>
      <c r="B14822" t="s">
        <v>1235</v>
      </c>
      <c r="C14822" t="s">
        <v>392</v>
      </c>
      <c r="D14822" t="s">
        <v>393</v>
      </c>
      <c r="E14822" t="s">
        <v>394</v>
      </c>
      <c r="F14822" s="1">
        <v>43762.531863425924</v>
      </c>
      <c r="G14822">
        <v>1</v>
      </c>
      <c r="H14822">
        <v>149.47</v>
      </c>
      <c r="I14822">
        <v>149.47</v>
      </c>
      <c r="J14822">
        <v>30</v>
      </c>
      <c r="K14822" t="s">
        <v>1777</v>
      </c>
      <c r="L14822">
        <v>2019</v>
      </c>
      <c r="M14822">
        <v>10</v>
      </c>
    </row>
    <row r="14823" spans="1:13" x14ac:dyDescent="0.25">
      <c r="A14823">
        <v>33851</v>
      </c>
      <c r="B14823" t="s">
        <v>1235</v>
      </c>
      <c r="C14823" t="s">
        <v>392</v>
      </c>
      <c r="D14823" t="s">
        <v>393</v>
      </c>
      <c r="E14823" t="s">
        <v>394</v>
      </c>
      <c r="F14823" s="1">
        <v>43762.531863425924</v>
      </c>
      <c r="G14823">
        <v>2</v>
      </c>
      <c r="H14823">
        <v>149.47</v>
      </c>
      <c r="I14823">
        <v>298.94</v>
      </c>
      <c r="J14823">
        <v>30</v>
      </c>
      <c r="K14823" t="s">
        <v>1777</v>
      </c>
      <c r="L14823">
        <v>2019</v>
      </c>
      <c r="M14823">
        <v>10</v>
      </c>
    </row>
    <row r="14824" spans="1:13" x14ac:dyDescent="0.25">
      <c r="A14824">
        <v>33848</v>
      </c>
      <c r="B14824" t="s">
        <v>1237</v>
      </c>
      <c r="C14824" t="s">
        <v>392</v>
      </c>
      <c r="D14824" t="s">
        <v>393</v>
      </c>
      <c r="E14824" t="s">
        <v>394</v>
      </c>
      <c r="F14824" s="1">
        <v>43175.424062500002</v>
      </c>
      <c r="G14824">
        <v>2</v>
      </c>
      <c r="H14824">
        <v>122.69</v>
      </c>
      <c r="I14824">
        <v>245.38</v>
      </c>
      <c r="J14824">
        <v>30</v>
      </c>
      <c r="K14824" t="s">
        <v>1777</v>
      </c>
      <c r="L14824">
        <v>2018</v>
      </c>
      <c r="M14824">
        <v>3</v>
      </c>
    </row>
    <row r="14825" spans="1:13" x14ac:dyDescent="0.25">
      <c r="A14825">
        <v>33848</v>
      </c>
      <c r="B14825" t="s">
        <v>1237</v>
      </c>
      <c r="C14825" t="s">
        <v>392</v>
      </c>
      <c r="D14825" t="s">
        <v>393</v>
      </c>
      <c r="E14825" t="s">
        <v>394</v>
      </c>
      <c r="F14825" s="1">
        <v>43175.424062500002</v>
      </c>
      <c r="G14825">
        <v>2</v>
      </c>
      <c r="H14825">
        <v>122.69</v>
      </c>
      <c r="I14825">
        <v>245.38</v>
      </c>
      <c r="J14825">
        <v>30</v>
      </c>
      <c r="K14825" t="s">
        <v>1777</v>
      </c>
      <c r="L14825">
        <v>2018</v>
      </c>
      <c r="M14825">
        <v>3</v>
      </c>
    </row>
    <row r="14826" spans="1:13" x14ac:dyDescent="0.25">
      <c r="A14826">
        <v>33848</v>
      </c>
      <c r="B14826" t="s">
        <v>1237</v>
      </c>
      <c r="C14826" t="s">
        <v>392</v>
      </c>
      <c r="D14826" t="s">
        <v>393</v>
      </c>
      <c r="E14826" t="s">
        <v>394</v>
      </c>
      <c r="F14826" s="1">
        <v>43388.577349537038</v>
      </c>
      <c r="G14826">
        <v>3</v>
      </c>
      <c r="H14826">
        <v>122.69</v>
      </c>
      <c r="I14826">
        <v>368.07</v>
      </c>
      <c r="J14826">
        <v>30</v>
      </c>
      <c r="K14826" t="s">
        <v>1777</v>
      </c>
      <c r="L14826">
        <v>2018</v>
      </c>
      <c r="M14826">
        <v>10</v>
      </c>
    </row>
    <row r="14827" spans="1:13" x14ac:dyDescent="0.25">
      <c r="A14827">
        <v>33848</v>
      </c>
      <c r="B14827" t="s">
        <v>1237</v>
      </c>
      <c r="C14827" t="s">
        <v>392</v>
      </c>
      <c r="D14827" t="s">
        <v>393</v>
      </c>
      <c r="E14827" t="s">
        <v>394</v>
      </c>
      <c r="F14827" s="1">
        <v>43453.429571759261</v>
      </c>
      <c r="G14827">
        <v>5</v>
      </c>
      <c r="H14827">
        <v>122.69</v>
      </c>
      <c r="I14827">
        <v>613.45000000000005</v>
      </c>
      <c r="J14827">
        <v>30</v>
      </c>
      <c r="K14827" t="s">
        <v>1777</v>
      </c>
      <c r="L14827">
        <v>2018</v>
      </c>
      <c r="M14827">
        <v>12</v>
      </c>
    </row>
    <row r="14828" spans="1:13" x14ac:dyDescent="0.25">
      <c r="A14828">
        <v>33847</v>
      </c>
      <c r="B14828" t="s">
        <v>1239</v>
      </c>
      <c r="C14828" t="s">
        <v>392</v>
      </c>
      <c r="D14828" t="s">
        <v>393</v>
      </c>
      <c r="E14828" t="s">
        <v>394</v>
      </c>
      <c r="F14828" s="1">
        <v>43175.424062500002</v>
      </c>
      <c r="G14828">
        <v>3</v>
      </c>
      <c r="H14828">
        <v>122.69</v>
      </c>
      <c r="I14828">
        <v>368.07</v>
      </c>
      <c r="J14828">
        <v>30</v>
      </c>
      <c r="K14828" t="s">
        <v>1777</v>
      </c>
      <c r="L14828">
        <v>2018</v>
      </c>
      <c r="M14828">
        <v>3</v>
      </c>
    </row>
    <row r="14829" spans="1:13" x14ac:dyDescent="0.25">
      <c r="A14829">
        <v>33847</v>
      </c>
      <c r="B14829" t="s">
        <v>1239</v>
      </c>
      <c r="C14829" t="s">
        <v>392</v>
      </c>
      <c r="D14829" t="s">
        <v>393</v>
      </c>
      <c r="E14829" t="s">
        <v>394</v>
      </c>
      <c r="F14829" s="1">
        <v>43175.424062500002</v>
      </c>
      <c r="G14829">
        <v>1</v>
      </c>
      <c r="H14829">
        <v>122.69</v>
      </c>
      <c r="I14829">
        <v>122.69</v>
      </c>
      <c r="J14829">
        <v>30</v>
      </c>
      <c r="K14829" t="s">
        <v>1777</v>
      </c>
      <c r="L14829">
        <v>2018</v>
      </c>
      <c r="M14829">
        <v>3</v>
      </c>
    </row>
    <row r="14830" spans="1:13" x14ac:dyDescent="0.25">
      <c r="A14830">
        <v>33847</v>
      </c>
      <c r="B14830" t="s">
        <v>1239</v>
      </c>
      <c r="C14830" t="s">
        <v>392</v>
      </c>
      <c r="D14830" t="s">
        <v>393</v>
      </c>
      <c r="E14830" t="s">
        <v>394</v>
      </c>
      <c r="F14830" s="1">
        <v>43388.577349537038</v>
      </c>
      <c r="G14830">
        <v>4</v>
      </c>
      <c r="H14830">
        <v>122.69</v>
      </c>
      <c r="I14830">
        <v>490.76</v>
      </c>
      <c r="J14830">
        <v>30</v>
      </c>
      <c r="K14830" t="s">
        <v>1777</v>
      </c>
      <c r="L14830">
        <v>2018</v>
      </c>
      <c r="M14830">
        <v>10</v>
      </c>
    </row>
    <row r="14831" spans="1:13" x14ac:dyDescent="0.25">
      <c r="A14831">
        <v>33847</v>
      </c>
      <c r="B14831" t="s">
        <v>1239</v>
      </c>
      <c r="C14831" t="s">
        <v>392</v>
      </c>
      <c r="D14831" t="s">
        <v>393</v>
      </c>
      <c r="E14831" t="s">
        <v>394</v>
      </c>
      <c r="F14831" s="1">
        <v>43453.429571759261</v>
      </c>
      <c r="G14831">
        <v>5</v>
      </c>
      <c r="H14831">
        <v>122.69</v>
      </c>
      <c r="I14831">
        <v>613.45000000000005</v>
      </c>
      <c r="J14831">
        <v>30</v>
      </c>
      <c r="K14831" t="s">
        <v>1777</v>
      </c>
      <c r="L14831">
        <v>2018</v>
      </c>
      <c r="M14831">
        <v>12</v>
      </c>
    </row>
    <row r="14832" spans="1:13" x14ac:dyDescent="0.25">
      <c r="A14832">
        <v>103513</v>
      </c>
      <c r="B14832" t="s">
        <v>1986</v>
      </c>
      <c r="C14832" t="s">
        <v>876</v>
      </c>
      <c r="D14832" t="s">
        <v>877</v>
      </c>
      <c r="E14832" t="s">
        <v>878</v>
      </c>
      <c r="F14832" s="1">
        <v>43808.399421296293</v>
      </c>
      <c r="G14832">
        <v>1</v>
      </c>
      <c r="H14832">
        <v>2000</v>
      </c>
      <c r="I14832">
        <v>2000</v>
      </c>
      <c r="J14832">
        <v>30</v>
      </c>
      <c r="K14832" t="s">
        <v>1777</v>
      </c>
      <c r="L14832">
        <v>2019</v>
      </c>
      <c r="M14832">
        <v>12</v>
      </c>
    </row>
    <row r="14833" spans="1:13" x14ac:dyDescent="0.25">
      <c r="A14833">
        <v>397302</v>
      </c>
      <c r="B14833" t="s">
        <v>1242</v>
      </c>
      <c r="C14833" t="s">
        <v>876</v>
      </c>
      <c r="D14833" t="s">
        <v>877</v>
      </c>
      <c r="E14833" t="s">
        <v>878</v>
      </c>
      <c r="F14833" s="1">
        <v>43168.340405092589</v>
      </c>
      <c r="G14833">
        <v>1</v>
      </c>
      <c r="H14833">
        <v>1285.9000000000001</v>
      </c>
      <c r="I14833">
        <v>1285.9000000000001</v>
      </c>
      <c r="J14833">
        <v>30</v>
      </c>
      <c r="K14833" t="s">
        <v>1777</v>
      </c>
      <c r="L14833">
        <v>2018</v>
      </c>
      <c r="M14833">
        <v>3</v>
      </c>
    </row>
    <row r="14834" spans="1:13" x14ac:dyDescent="0.25">
      <c r="A14834">
        <v>397302</v>
      </c>
      <c r="B14834" t="s">
        <v>1242</v>
      </c>
      <c r="C14834" t="s">
        <v>876</v>
      </c>
      <c r="D14834" t="s">
        <v>877</v>
      </c>
      <c r="E14834" t="s">
        <v>878</v>
      </c>
      <c r="F14834" s="1">
        <v>43168.340405092589</v>
      </c>
      <c r="G14834">
        <v>1</v>
      </c>
      <c r="H14834">
        <v>1285.9000000000001</v>
      </c>
      <c r="I14834">
        <v>1285.9000000000001</v>
      </c>
      <c r="J14834">
        <v>30</v>
      </c>
      <c r="K14834" t="s">
        <v>1777</v>
      </c>
      <c r="L14834">
        <v>2018</v>
      </c>
      <c r="M14834">
        <v>3</v>
      </c>
    </row>
    <row r="14835" spans="1:13" x14ac:dyDescent="0.25">
      <c r="A14835">
        <v>397302</v>
      </c>
      <c r="B14835" t="s">
        <v>1242</v>
      </c>
      <c r="C14835" t="s">
        <v>876</v>
      </c>
      <c r="D14835" t="s">
        <v>877</v>
      </c>
      <c r="E14835" t="s">
        <v>878</v>
      </c>
      <c r="F14835" s="1">
        <v>43168.389386574076</v>
      </c>
      <c r="G14835">
        <v>1</v>
      </c>
      <c r="H14835">
        <v>1285.9000000000001</v>
      </c>
      <c r="I14835">
        <v>1285.9000000000001</v>
      </c>
      <c r="J14835">
        <v>30</v>
      </c>
      <c r="K14835" t="s">
        <v>1777</v>
      </c>
      <c r="L14835">
        <v>2018</v>
      </c>
      <c r="M14835">
        <v>3</v>
      </c>
    </row>
    <row r="14836" spans="1:13" x14ac:dyDescent="0.25">
      <c r="A14836">
        <v>397302</v>
      </c>
      <c r="B14836" t="s">
        <v>1242</v>
      </c>
      <c r="C14836" t="s">
        <v>876</v>
      </c>
      <c r="D14836" t="s">
        <v>877</v>
      </c>
      <c r="E14836" t="s">
        <v>878</v>
      </c>
      <c r="F14836" s="1">
        <v>43168.438993055555</v>
      </c>
      <c r="G14836">
        <v>2</v>
      </c>
      <c r="H14836">
        <v>1285.9000000000001</v>
      </c>
      <c r="I14836">
        <v>2571.8000000000002</v>
      </c>
      <c r="J14836">
        <v>30</v>
      </c>
      <c r="K14836" t="s">
        <v>1777</v>
      </c>
      <c r="L14836">
        <v>2018</v>
      </c>
      <c r="M14836">
        <v>3</v>
      </c>
    </row>
    <row r="14837" spans="1:13" x14ac:dyDescent="0.25">
      <c r="A14837">
        <v>397302</v>
      </c>
      <c r="B14837" t="s">
        <v>1242</v>
      </c>
      <c r="C14837" t="s">
        <v>876</v>
      </c>
      <c r="D14837" t="s">
        <v>877</v>
      </c>
      <c r="E14837" t="s">
        <v>878</v>
      </c>
      <c r="F14837" s="1">
        <v>43187.38722222222</v>
      </c>
      <c r="G14837">
        <v>2</v>
      </c>
      <c r="H14837">
        <v>1285.9000000000001</v>
      </c>
      <c r="I14837">
        <v>2571.8000000000002</v>
      </c>
      <c r="J14837">
        <v>30</v>
      </c>
      <c r="K14837" t="s">
        <v>1777</v>
      </c>
      <c r="L14837">
        <v>2018</v>
      </c>
      <c r="M14837">
        <v>3</v>
      </c>
    </row>
    <row r="14838" spans="1:13" x14ac:dyDescent="0.25">
      <c r="A14838">
        <v>397302</v>
      </c>
      <c r="B14838" t="s">
        <v>1242</v>
      </c>
      <c r="C14838" t="s">
        <v>876</v>
      </c>
      <c r="D14838" t="s">
        <v>877</v>
      </c>
      <c r="E14838" t="s">
        <v>878</v>
      </c>
      <c r="F14838" s="1">
        <v>43410.471041666664</v>
      </c>
      <c r="G14838">
        <v>0.6</v>
      </c>
      <c r="H14838">
        <v>1285.9000000000001</v>
      </c>
      <c r="I14838">
        <v>771.54</v>
      </c>
      <c r="J14838">
        <v>30</v>
      </c>
      <c r="K14838" t="s">
        <v>1777</v>
      </c>
      <c r="L14838">
        <v>2018</v>
      </c>
      <c r="M14838">
        <v>11</v>
      </c>
    </row>
    <row r="14839" spans="1:13" x14ac:dyDescent="0.25">
      <c r="A14839">
        <v>397302</v>
      </c>
      <c r="B14839" t="s">
        <v>1242</v>
      </c>
      <c r="C14839" t="s">
        <v>876</v>
      </c>
      <c r="D14839" t="s">
        <v>877</v>
      </c>
      <c r="E14839" t="s">
        <v>878</v>
      </c>
      <c r="F14839" s="1">
        <v>43410.471041666664</v>
      </c>
      <c r="G14839">
        <v>0.4</v>
      </c>
      <c r="H14839">
        <v>1285.9000000000001</v>
      </c>
      <c r="I14839">
        <v>514.36</v>
      </c>
      <c r="J14839">
        <v>30</v>
      </c>
      <c r="K14839" t="s">
        <v>1777</v>
      </c>
      <c r="L14839">
        <v>2018</v>
      </c>
      <c r="M14839">
        <v>11</v>
      </c>
    </row>
    <row r="14840" spans="1:13" x14ac:dyDescent="0.25">
      <c r="A14840">
        <v>397302</v>
      </c>
      <c r="B14840" t="s">
        <v>1242</v>
      </c>
      <c r="C14840" t="s">
        <v>876</v>
      </c>
      <c r="D14840" t="s">
        <v>877</v>
      </c>
      <c r="E14840" t="s">
        <v>878</v>
      </c>
      <c r="F14840" s="1">
        <v>43413.500891203701</v>
      </c>
      <c r="G14840">
        <v>1</v>
      </c>
      <c r="H14840">
        <v>1285.9000000000001</v>
      </c>
      <c r="I14840">
        <v>1285.9000000000001</v>
      </c>
      <c r="J14840">
        <v>30</v>
      </c>
      <c r="K14840" t="s">
        <v>1777</v>
      </c>
      <c r="L14840">
        <v>2018</v>
      </c>
      <c r="M14840">
        <v>11</v>
      </c>
    </row>
    <row r="14841" spans="1:13" x14ac:dyDescent="0.25">
      <c r="A14841">
        <v>397302</v>
      </c>
      <c r="B14841" t="s">
        <v>1242</v>
      </c>
      <c r="C14841" t="s">
        <v>876</v>
      </c>
      <c r="D14841" t="s">
        <v>877</v>
      </c>
      <c r="E14841" t="s">
        <v>878</v>
      </c>
      <c r="F14841" s="1">
        <v>43453.326782407406</v>
      </c>
      <c r="G14841">
        <v>2</v>
      </c>
      <c r="H14841">
        <v>1285.9000000000001</v>
      </c>
      <c r="I14841">
        <v>2571.8000000000002</v>
      </c>
      <c r="J14841">
        <v>30</v>
      </c>
      <c r="K14841" t="s">
        <v>1777</v>
      </c>
      <c r="L14841">
        <v>2018</v>
      </c>
      <c r="M14841">
        <v>12</v>
      </c>
    </row>
    <row r="14842" spans="1:13" x14ac:dyDescent="0.25">
      <c r="A14842">
        <v>397302</v>
      </c>
      <c r="B14842" t="s">
        <v>1242</v>
      </c>
      <c r="C14842" t="s">
        <v>876</v>
      </c>
      <c r="D14842" t="s">
        <v>877</v>
      </c>
      <c r="E14842" t="s">
        <v>878</v>
      </c>
      <c r="F14842" s="1">
        <v>43518.377604166664</v>
      </c>
      <c r="G14842">
        <v>1</v>
      </c>
      <c r="H14842">
        <v>1322.73</v>
      </c>
      <c r="I14842">
        <v>1322.73</v>
      </c>
      <c r="J14842">
        <v>30</v>
      </c>
      <c r="K14842" t="s">
        <v>1777</v>
      </c>
      <c r="L14842">
        <v>2019</v>
      </c>
      <c r="M14842">
        <v>2</v>
      </c>
    </row>
    <row r="14843" spans="1:13" x14ac:dyDescent="0.25">
      <c r="A14843">
        <v>397302</v>
      </c>
      <c r="B14843" t="s">
        <v>1242</v>
      </c>
      <c r="C14843" t="s">
        <v>876</v>
      </c>
      <c r="D14843" t="s">
        <v>877</v>
      </c>
      <c r="E14843" t="s">
        <v>878</v>
      </c>
      <c r="F14843" s="1">
        <v>43518.377604166664</v>
      </c>
      <c r="G14843">
        <v>1</v>
      </c>
      <c r="H14843">
        <v>1322.73</v>
      </c>
      <c r="I14843">
        <v>1322.73</v>
      </c>
      <c r="J14843">
        <v>30</v>
      </c>
      <c r="K14843" t="s">
        <v>1777</v>
      </c>
      <c r="L14843">
        <v>2019</v>
      </c>
      <c r="M14843">
        <v>2</v>
      </c>
    </row>
    <row r="14844" spans="1:13" x14ac:dyDescent="0.25">
      <c r="A14844">
        <v>397302</v>
      </c>
      <c r="B14844" t="s">
        <v>1242</v>
      </c>
      <c r="C14844" t="s">
        <v>876</v>
      </c>
      <c r="D14844" t="s">
        <v>877</v>
      </c>
      <c r="E14844" t="s">
        <v>878</v>
      </c>
      <c r="F14844" s="1">
        <v>43518.445810185185</v>
      </c>
      <c r="G14844">
        <v>1</v>
      </c>
      <c r="H14844">
        <v>1322.73</v>
      </c>
      <c r="I14844">
        <v>1322.73</v>
      </c>
      <c r="J14844">
        <v>30</v>
      </c>
      <c r="K14844" t="s">
        <v>1777</v>
      </c>
      <c r="L14844">
        <v>2019</v>
      </c>
      <c r="M14844">
        <v>2</v>
      </c>
    </row>
    <row r="14845" spans="1:13" x14ac:dyDescent="0.25">
      <c r="A14845">
        <v>397302</v>
      </c>
      <c r="B14845" t="s">
        <v>1242</v>
      </c>
      <c r="C14845" t="s">
        <v>876</v>
      </c>
      <c r="D14845" t="s">
        <v>877</v>
      </c>
      <c r="E14845" t="s">
        <v>878</v>
      </c>
      <c r="F14845" s="1">
        <v>43518.465162037035</v>
      </c>
      <c r="G14845">
        <v>1</v>
      </c>
      <c r="H14845">
        <v>1322.73</v>
      </c>
      <c r="I14845">
        <v>1322.73</v>
      </c>
      <c r="J14845">
        <v>30</v>
      </c>
      <c r="K14845" t="s">
        <v>1777</v>
      </c>
      <c r="L14845">
        <v>2019</v>
      </c>
      <c r="M14845">
        <v>2</v>
      </c>
    </row>
    <row r="14846" spans="1:13" x14ac:dyDescent="0.25">
      <c r="A14846">
        <v>397302</v>
      </c>
      <c r="B14846" t="s">
        <v>1242</v>
      </c>
      <c r="C14846" t="s">
        <v>876</v>
      </c>
      <c r="D14846" t="s">
        <v>877</v>
      </c>
      <c r="E14846" t="s">
        <v>878</v>
      </c>
      <c r="F14846" s="1">
        <v>43530.355694444443</v>
      </c>
      <c r="G14846">
        <v>1</v>
      </c>
      <c r="H14846">
        <v>1322.73</v>
      </c>
      <c r="I14846">
        <v>1322.73</v>
      </c>
      <c r="J14846">
        <v>30</v>
      </c>
      <c r="K14846" t="s">
        <v>1777</v>
      </c>
      <c r="L14846">
        <v>2019</v>
      </c>
      <c r="M14846">
        <v>3</v>
      </c>
    </row>
    <row r="14847" spans="1:13" x14ac:dyDescent="0.25">
      <c r="A14847">
        <v>397302</v>
      </c>
      <c r="B14847" t="s">
        <v>1242</v>
      </c>
      <c r="C14847" t="s">
        <v>876</v>
      </c>
      <c r="D14847" t="s">
        <v>877</v>
      </c>
      <c r="E14847" t="s">
        <v>878</v>
      </c>
      <c r="F14847" s="1">
        <v>43532.435648148145</v>
      </c>
      <c r="G14847">
        <v>1</v>
      </c>
      <c r="H14847">
        <v>1322.73</v>
      </c>
      <c r="I14847">
        <v>1322.73</v>
      </c>
      <c r="J14847">
        <v>30</v>
      </c>
      <c r="K14847" t="s">
        <v>1777</v>
      </c>
      <c r="L14847">
        <v>2019</v>
      </c>
      <c r="M14847">
        <v>3</v>
      </c>
    </row>
    <row r="14848" spans="1:13" x14ac:dyDescent="0.25">
      <c r="A14848">
        <v>397302</v>
      </c>
      <c r="B14848" t="s">
        <v>1242</v>
      </c>
      <c r="C14848" t="s">
        <v>876</v>
      </c>
      <c r="D14848" t="s">
        <v>877</v>
      </c>
      <c r="E14848" t="s">
        <v>878</v>
      </c>
      <c r="F14848" s="1">
        <v>43532.435648148145</v>
      </c>
      <c r="G14848">
        <v>1</v>
      </c>
      <c r="H14848">
        <v>1322.73</v>
      </c>
      <c r="I14848">
        <v>1322.73</v>
      </c>
      <c r="J14848">
        <v>30</v>
      </c>
      <c r="K14848" t="s">
        <v>1777</v>
      </c>
      <c r="L14848">
        <v>2019</v>
      </c>
      <c r="M14848">
        <v>3</v>
      </c>
    </row>
    <row r="14849" spans="1:13" x14ac:dyDescent="0.25">
      <c r="A14849">
        <v>397302</v>
      </c>
      <c r="B14849" t="s">
        <v>1242</v>
      </c>
      <c r="C14849" t="s">
        <v>876</v>
      </c>
      <c r="D14849" t="s">
        <v>877</v>
      </c>
      <c r="E14849" t="s">
        <v>878</v>
      </c>
      <c r="F14849" s="1">
        <v>43539.511493055557</v>
      </c>
      <c r="G14849">
        <v>1</v>
      </c>
      <c r="H14849">
        <v>1322.73</v>
      </c>
      <c r="I14849">
        <v>1322.73</v>
      </c>
      <c r="J14849">
        <v>30</v>
      </c>
      <c r="K14849" t="s">
        <v>1777</v>
      </c>
      <c r="L14849">
        <v>2019</v>
      </c>
      <c r="M14849">
        <v>3</v>
      </c>
    </row>
    <row r="14850" spans="1:13" x14ac:dyDescent="0.25">
      <c r="A14850">
        <v>397302</v>
      </c>
      <c r="B14850" t="s">
        <v>1242</v>
      </c>
      <c r="C14850" t="s">
        <v>876</v>
      </c>
      <c r="D14850" t="s">
        <v>877</v>
      </c>
      <c r="E14850" t="s">
        <v>878</v>
      </c>
      <c r="F14850" s="1">
        <v>43539.511493055557</v>
      </c>
      <c r="G14850">
        <v>1</v>
      </c>
      <c r="H14850">
        <v>1322.73</v>
      </c>
      <c r="I14850">
        <v>1322.73</v>
      </c>
      <c r="J14850">
        <v>30</v>
      </c>
      <c r="K14850" t="s">
        <v>1777</v>
      </c>
      <c r="L14850">
        <v>2019</v>
      </c>
      <c r="M14850">
        <v>3</v>
      </c>
    </row>
    <row r="14851" spans="1:13" x14ac:dyDescent="0.25">
      <c r="A14851">
        <v>397302</v>
      </c>
      <c r="B14851" t="s">
        <v>1242</v>
      </c>
      <c r="C14851" t="s">
        <v>876</v>
      </c>
      <c r="D14851" t="s">
        <v>877</v>
      </c>
      <c r="E14851" t="s">
        <v>878</v>
      </c>
      <c r="F14851" s="1">
        <v>43647.449201388888</v>
      </c>
      <c r="G14851">
        <v>1</v>
      </c>
      <c r="H14851">
        <v>1322.73</v>
      </c>
      <c r="I14851">
        <v>1322.73</v>
      </c>
      <c r="J14851">
        <v>30</v>
      </c>
      <c r="K14851" t="s">
        <v>1777</v>
      </c>
      <c r="L14851">
        <v>2019</v>
      </c>
      <c r="M14851">
        <v>7</v>
      </c>
    </row>
    <row r="14852" spans="1:13" x14ac:dyDescent="0.25">
      <c r="A14852">
        <v>397302</v>
      </c>
      <c r="B14852" t="s">
        <v>1242</v>
      </c>
      <c r="C14852" t="s">
        <v>876</v>
      </c>
      <c r="D14852" t="s">
        <v>877</v>
      </c>
      <c r="E14852" t="s">
        <v>878</v>
      </c>
      <c r="F14852" s="1">
        <v>43658.386250000003</v>
      </c>
      <c r="G14852">
        <v>1</v>
      </c>
      <c r="H14852">
        <v>1322.73</v>
      </c>
      <c r="I14852">
        <v>1322.73</v>
      </c>
      <c r="J14852">
        <v>30</v>
      </c>
      <c r="K14852" t="s">
        <v>1777</v>
      </c>
      <c r="L14852">
        <v>2019</v>
      </c>
      <c r="M14852">
        <v>7</v>
      </c>
    </row>
    <row r="14853" spans="1:13" x14ac:dyDescent="0.25">
      <c r="A14853">
        <v>397302</v>
      </c>
      <c r="B14853" t="s">
        <v>1242</v>
      </c>
      <c r="C14853" t="s">
        <v>876</v>
      </c>
      <c r="D14853" t="s">
        <v>877</v>
      </c>
      <c r="E14853" t="s">
        <v>878</v>
      </c>
      <c r="F14853" s="1">
        <v>43668.431655092594</v>
      </c>
      <c r="G14853">
        <v>1</v>
      </c>
      <c r="H14853">
        <v>1322.73</v>
      </c>
      <c r="I14853">
        <v>1322.73</v>
      </c>
      <c r="J14853">
        <v>30</v>
      </c>
      <c r="K14853" t="s">
        <v>1777</v>
      </c>
      <c r="L14853">
        <v>2019</v>
      </c>
      <c r="M14853">
        <v>7</v>
      </c>
    </row>
    <row r="14854" spans="1:13" x14ac:dyDescent="0.25">
      <c r="A14854">
        <v>397302</v>
      </c>
      <c r="B14854" t="s">
        <v>1242</v>
      </c>
      <c r="C14854" t="s">
        <v>876</v>
      </c>
      <c r="D14854" t="s">
        <v>877</v>
      </c>
      <c r="E14854" t="s">
        <v>878</v>
      </c>
      <c r="F14854" s="1">
        <v>43706.407650462963</v>
      </c>
      <c r="G14854">
        <v>1</v>
      </c>
      <c r="H14854">
        <v>1322.73</v>
      </c>
      <c r="I14854">
        <v>1322.73</v>
      </c>
      <c r="J14854">
        <v>30</v>
      </c>
      <c r="K14854" t="s">
        <v>1777</v>
      </c>
      <c r="L14854">
        <v>2019</v>
      </c>
      <c r="M14854">
        <v>8</v>
      </c>
    </row>
    <row r="14855" spans="1:13" x14ac:dyDescent="0.25">
      <c r="A14855">
        <v>397302</v>
      </c>
      <c r="B14855" t="s">
        <v>1242</v>
      </c>
      <c r="C14855" t="s">
        <v>876</v>
      </c>
      <c r="D14855" t="s">
        <v>877</v>
      </c>
      <c r="E14855" t="s">
        <v>878</v>
      </c>
      <c r="F14855" s="1">
        <v>43745.57613425926</v>
      </c>
      <c r="G14855">
        <v>1</v>
      </c>
      <c r="H14855">
        <v>1322.73</v>
      </c>
      <c r="I14855">
        <v>1322.73</v>
      </c>
      <c r="J14855">
        <v>30</v>
      </c>
      <c r="K14855" t="s">
        <v>1777</v>
      </c>
      <c r="L14855">
        <v>2019</v>
      </c>
      <c r="M14855">
        <v>10</v>
      </c>
    </row>
    <row r="14856" spans="1:13" x14ac:dyDescent="0.25">
      <c r="A14856">
        <v>397302</v>
      </c>
      <c r="B14856" t="s">
        <v>1242</v>
      </c>
      <c r="C14856" t="s">
        <v>876</v>
      </c>
      <c r="D14856" t="s">
        <v>877</v>
      </c>
      <c r="E14856" t="s">
        <v>878</v>
      </c>
      <c r="F14856" s="1">
        <v>43749.416689814818</v>
      </c>
      <c r="G14856">
        <v>2</v>
      </c>
      <c r="H14856">
        <v>1322.73</v>
      </c>
      <c r="I14856">
        <v>2645.46</v>
      </c>
      <c r="J14856">
        <v>30</v>
      </c>
      <c r="K14856" t="s">
        <v>1777</v>
      </c>
      <c r="L14856">
        <v>2019</v>
      </c>
      <c r="M14856">
        <v>10</v>
      </c>
    </row>
    <row r="14857" spans="1:13" x14ac:dyDescent="0.25">
      <c r="A14857">
        <v>397302</v>
      </c>
      <c r="B14857" t="s">
        <v>1242</v>
      </c>
      <c r="C14857" t="s">
        <v>876</v>
      </c>
      <c r="D14857" t="s">
        <v>877</v>
      </c>
      <c r="E14857" t="s">
        <v>878</v>
      </c>
      <c r="F14857" s="1">
        <v>43762.581446759257</v>
      </c>
      <c r="G14857">
        <v>2</v>
      </c>
      <c r="H14857">
        <v>1322.73</v>
      </c>
      <c r="I14857">
        <v>2645.46</v>
      </c>
      <c r="J14857">
        <v>30</v>
      </c>
      <c r="K14857" t="s">
        <v>1777</v>
      </c>
      <c r="L14857">
        <v>2019</v>
      </c>
      <c r="M14857">
        <v>10</v>
      </c>
    </row>
    <row r="14858" spans="1:13" x14ac:dyDescent="0.25">
      <c r="A14858">
        <v>397302</v>
      </c>
      <c r="B14858" t="s">
        <v>1242</v>
      </c>
      <c r="C14858" t="s">
        <v>876</v>
      </c>
      <c r="D14858" t="s">
        <v>877</v>
      </c>
      <c r="E14858" t="s">
        <v>878</v>
      </c>
      <c r="F14858" s="1">
        <v>43783.283599537041</v>
      </c>
      <c r="G14858">
        <v>1</v>
      </c>
      <c r="H14858">
        <v>1322.73</v>
      </c>
      <c r="I14858">
        <v>1322.73</v>
      </c>
      <c r="J14858">
        <v>30</v>
      </c>
      <c r="K14858" t="s">
        <v>1777</v>
      </c>
      <c r="L14858">
        <v>2019</v>
      </c>
      <c r="M14858">
        <v>11</v>
      </c>
    </row>
    <row r="14859" spans="1:13" x14ac:dyDescent="0.25">
      <c r="A14859">
        <v>397302</v>
      </c>
      <c r="B14859" t="s">
        <v>1242</v>
      </c>
      <c r="C14859" t="s">
        <v>876</v>
      </c>
      <c r="D14859" t="s">
        <v>877</v>
      </c>
      <c r="E14859" t="s">
        <v>878</v>
      </c>
      <c r="F14859" s="1">
        <v>43788.578993055555</v>
      </c>
      <c r="G14859">
        <v>2</v>
      </c>
      <c r="H14859">
        <v>1322.73</v>
      </c>
      <c r="I14859">
        <v>2645.46</v>
      </c>
      <c r="J14859">
        <v>30</v>
      </c>
      <c r="K14859" t="s">
        <v>1777</v>
      </c>
      <c r="L14859">
        <v>2019</v>
      </c>
      <c r="M14859">
        <v>11</v>
      </c>
    </row>
    <row r="14860" spans="1:13" x14ac:dyDescent="0.25">
      <c r="A14860">
        <v>397302</v>
      </c>
      <c r="B14860" t="s">
        <v>1242</v>
      </c>
      <c r="C14860" t="s">
        <v>876</v>
      </c>
      <c r="D14860" t="s">
        <v>877</v>
      </c>
      <c r="E14860" t="s">
        <v>878</v>
      </c>
      <c r="F14860" s="1">
        <v>43791.546620370369</v>
      </c>
      <c r="G14860">
        <v>1</v>
      </c>
      <c r="H14860">
        <v>1322.73</v>
      </c>
      <c r="I14860">
        <v>1322.73</v>
      </c>
      <c r="J14860">
        <v>30</v>
      </c>
      <c r="K14860" t="s">
        <v>1777</v>
      </c>
      <c r="L14860">
        <v>2019</v>
      </c>
      <c r="M14860">
        <v>11</v>
      </c>
    </row>
    <row r="14861" spans="1:13" x14ac:dyDescent="0.25">
      <c r="A14861">
        <v>397302</v>
      </c>
      <c r="B14861" t="s">
        <v>1242</v>
      </c>
      <c r="C14861" t="s">
        <v>876</v>
      </c>
      <c r="D14861" t="s">
        <v>877</v>
      </c>
      <c r="E14861" t="s">
        <v>878</v>
      </c>
      <c r="F14861" s="1">
        <v>43791.546620370369</v>
      </c>
      <c r="G14861">
        <v>1</v>
      </c>
      <c r="H14861">
        <v>1322.73</v>
      </c>
      <c r="I14861">
        <v>1322.73</v>
      </c>
      <c r="J14861">
        <v>30</v>
      </c>
      <c r="K14861" t="s">
        <v>1777</v>
      </c>
      <c r="L14861">
        <v>2019</v>
      </c>
      <c r="M14861">
        <v>11</v>
      </c>
    </row>
    <row r="14862" spans="1:13" x14ac:dyDescent="0.25">
      <c r="A14862">
        <v>397302</v>
      </c>
      <c r="B14862" t="s">
        <v>1242</v>
      </c>
      <c r="C14862" t="s">
        <v>876</v>
      </c>
      <c r="D14862" t="s">
        <v>877</v>
      </c>
      <c r="E14862" t="s">
        <v>878</v>
      </c>
      <c r="F14862" s="1">
        <v>43801.319722222222</v>
      </c>
      <c r="G14862">
        <v>2</v>
      </c>
      <c r="H14862">
        <v>1322.73</v>
      </c>
      <c r="I14862">
        <v>2645.46</v>
      </c>
      <c r="J14862">
        <v>30</v>
      </c>
      <c r="K14862" t="s">
        <v>1777</v>
      </c>
      <c r="L14862">
        <v>2019</v>
      </c>
      <c r="M14862">
        <v>12</v>
      </c>
    </row>
    <row r="14863" spans="1:13" x14ac:dyDescent="0.25">
      <c r="A14863">
        <v>397302</v>
      </c>
      <c r="B14863" t="s">
        <v>1242</v>
      </c>
      <c r="C14863" t="s">
        <v>876</v>
      </c>
      <c r="D14863" t="s">
        <v>877</v>
      </c>
      <c r="E14863" t="s">
        <v>878</v>
      </c>
      <c r="F14863" s="1">
        <v>43809.445532407408</v>
      </c>
      <c r="G14863">
        <v>1</v>
      </c>
      <c r="H14863">
        <v>1322.73</v>
      </c>
      <c r="I14863">
        <v>1322.73</v>
      </c>
      <c r="J14863">
        <v>30</v>
      </c>
      <c r="K14863" t="s">
        <v>1777</v>
      </c>
      <c r="L14863">
        <v>2019</v>
      </c>
      <c r="M14863">
        <v>12</v>
      </c>
    </row>
    <row r="14864" spans="1:13" x14ac:dyDescent="0.25">
      <c r="A14864">
        <v>397302</v>
      </c>
      <c r="B14864" t="s">
        <v>1242</v>
      </c>
      <c r="C14864" t="s">
        <v>876</v>
      </c>
      <c r="D14864" t="s">
        <v>877</v>
      </c>
      <c r="E14864" t="s">
        <v>878</v>
      </c>
      <c r="F14864" s="1">
        <v>43812.401412037034</v>
      </c>
      <c r="G14864">
        <v>1</v>
      </c>
      <c r="H14864">
        <v>1322.73</v>
      </c>
      <c r="I14864">
        <v>1322.73</v>
      </c>
      <c r="J14864">
        <v>30</v>
      </c>
      <c r="K14864" t="s">
        <v>1777</v>
      </c>
      <c r="L14864">
        <v>2019</v>
      </c>
      <c r="M14864">
        <v>12</v>
      </c>
    </row>
    <row r="14865" spans="1:13" x14ac:dyDescent="0.25">
      <c r="A14865">
        <v>397302</v>
      </c>
      <c r="B14865" t="s">
        <v>1242</v>
      </c>
      <c r="C14865" t="s">
        <v>876</v>
      </c>
      <c r="D14865" t="s">
        <v>877</v>
      </c>
      <c r="E14865" t="s">
        <v>878</v>
      </c>
      <c r="F14865" s="1">
        <v>43817.379965277774</v>
      </c>
      <c r="G14865">
        <v>2</v>
      </c>
      <c r="H14865">
        <v>1322.73</v>
      </c>
      <c r="I14865">
        <v>2645.46</v>
      </c>
      <c r="J14865">
        <v>30</v>
      </c>
      <c r="K14865" t="s">
        <v>1777</v>
      </c>
      <c r="L14865">
        <v>2019</v>
      </c>
      <c r="M14865">
        <v>12</v>
      </c>
    </row>
    <row r="14866" spans="1:13" x14ac:dyDescent="0.25">
      <c r="A14866">
        <v>397302</v>
      </c>
      <c r="B14866" t="s">
        <v>1242</v>
      </c>
      <c r="C14866" t="s">
        <v>876</v>
      </c>
      <c r="D14866" t="s">
        <v>877</v>
      </c>
      <c r="E14866" t="s">
        <v>878</v>
      </c>
      <c r="F14866" s="1">
        <v>43817.379965277774</v>
      </c>
      <c r="G14866">
        <v>1</v>
      </c>
      <c r="H14866">
        <v>1322.73</v>
      </c>
      <c r="I14866">
        <v>1322.73</v>
      </c>
      <c r="J14866">
        <v>30</v>
      </c>
      <c r="K14866" t="s">
        <v>1777</v>
      </c>
      <c r="L14866">
        <v>2019</v>
      </c>
      <c r="M14866">
        <v>12</v>
      </c>
    </row>
    <row r="14867" spans="1:13" x14ac:dyDescent="0.25">
      <c r="A14867">
        <v>991213</v>
      </c>
      <c r="B14867" t="s">
        <v>1243</v>
      </c>
      <c r="C14867" t="s">
        <v>392</v>
      </c>
      <c r="D14867" t="s">
        <v>393</v>
      </c>
      <c r="F14867" s="1">
        <v>43201.327615740738</v>
      </c>
      <c r="G14867">
        <v>8</v>
      </c>
      <c r="H14867">
        <v>84.41</v>
      </c>
      <c r="I14867">
        <v>675.28</v>
      </c>
      <c r="J14867">
        <v>30</v>
      </c>
      <c r="K14867" t="s">
        <v>1777</v>
      </c>
      <c r="L14867">
        <v>2018</v>
      </c>
      <c r="M14867">
        <v>4</v>
      </c>
    </row>
    <row r="14868" spans="1:13" x14ac:dyDescent="0.25">
      <c r="A14868">
        <v>991213</v>
      </c>
      <c r="B14868" t="s">
        <v>1243</v>
      </c>
      <c r="C14868" t="s">
        <v>392</v>
      </c>
      <c r="D14868" t="s">
        <v>393</v>
      </c>
      <c r="F14868" s="1">
        <v>43201.328067129631</v>
      </c>
      <c r="G14868">
        <v>8</v>
      </c>
      <c r="H14868">
        <v>84.41</v>
      </c>
      <c r="I14868">
        <v>675.28</v>
      </c>
      <c r="J14868">
        <v>30</v>
      </c>
      <c r="K14868" t="s">
        <v>1777</v>
      </c>
      <c r="L14868">
        <v>2018</v>
      </c>
      <c r="M14868">
        <v>4</v>
      </c>
    </row>
    <row r="14869" spans="1:13" x14ac:dyDescent="0.25">
      <c r="A14869">
        <v>991213</v>
      </c>
      <c r="B14869" t="s">
        <v>1243</v>
      </c>
      <c r="C14869" t="s">
        <v>392</v>
      </c>
      <c r="D14869" t="s">
        <v>393</v>
      </c>
      <c r="F14869" s="1">
        <v>43215.322430555556</v>
      </c>
      <c r="G14869">
        <v>8</v>
      </c>
      <c r="H14869">
        <v>84.41</v>
      </c>
      <c r="I14869">
        <v>675.28</v>
      </c>
      <c r="J14869">
        <v>30</v>
      </c>
      <c r="K14869" t="s">
        <v>1777</v>
      </c>
      <c r="L14869">
        <v>2018</v>
      </c>
      <c r="M14869">
        <v>4</v>
      </c>
    </row>
    <row r="14870" spans="1:13" x14ac:dyDescent="0.25">
      <c r="A14870">
        <v>991213</v>
      </c>
      <c r="B14870" t="s">
        <v>1243</v>
      </c>
      <c r="C14870" t="s">
        <v>392</v>
      </c>
      <c r="D14870" t="s">
        <v>393</v>
      </c>
      <c r="F14870" s="1">
        <v>43299.439641203702</v>
      </c>
      <c r="G14870">
        <v>24</v>
      </c>
      <c r="H14870">
        <v>84.41</v>
      </c>
      <c r="I14870">
        <v>2025.84</v>
      </c>
      <c r="J14870">
        <v>30</v>
      </c>
      <c r="K14870" t="s">
        <v>1777</v>
      </c>
      <c r="L14870">
        <v>2018</v>
      </c>
      <c r="M14870">
        <v>7</v>
      </c>
    </row>
    <row r="14871" spans="1:13" x14ac:dyDescent="0.25">
      <c r="A14871">
        <v>991213</v>
      </c>
      <c r="B14871" t="s">
        <v>1243</v>
      </c>
      <c r="C14871" t="s">
        <v>392</v>
      </c>
      <c r="D14871" t="s">
        <v>393</v>
      </c>
      <c r="F14871" s="1">
        <v>43327.389166666668</v>
      </c>
      <c r="G14871">
        <v>8</v>
      </c>
      <c r="H14871">
        <v>84.41</v>
      </c>
      <c r="I14871">
        <v>675.28</v>
      </c>
      <c r="J14871">
        <v>30</v>
      </c>
      <c r="K14871" t="s">
        <v>1777</v>
      </c>
      <c r="L14871">
        <v>2018</v>
      </c>
      <c r="M14871">
        <v>8</v>
      </c>
    </row>
    <row r="14872" spans="1:13" x14ac:dyDescent="0.25">
      <c r="A14872">
        <v>991213</v>
      </c>
      <c r="B14872" t="s">
        <v>1243</v>
      </c>
      <c r="C14872" t="s">
        <v>392</v>
      </c>
      <c r="D14872" t="s">
        <v>393</v>
      </c>
      <c r="F14872" s="1">
        <v>43329.556273148148</v>
      </c>
      <c r="G14872">
        <v>8</v>
      </c>
      <c r="H14872">
        <v>84.41</v>
      </c>
      <c r="I14872">
        <v>675.28</v>
      </c>
      <c r="J14872">
        <v>30</v>
      </c>
      <c r="K14872" t="s">
        <v>1777</v>
      </c>
      <c r="L14872">
        <v>2018</v>
      </c>
      <c r="M14872">
        <v>8</v>
      </c>
    </row>
    <row r="14873" spans="1:13" x14ac:dyDescent="0.25">
      <c r="A14873">
        <v>991213</v>
      </c>
      <c r="B14873" t="s">
        <v>1243</v>
      </c>
      <c r="C14873" t="s">
        <v>392</v>
      </c>
      <c r="D14873" t="s">
        <v>393</v>
      </c>
      <c r="F14873" s="1">
        <v>43336.430185185185</v>
      </c>
      <c r="G14873">
        <v>16</v>
      </c>
      <c r="H14873">
        <v>84.41</v>
      </c>
      <c r="I14873">
        <v>1350.56</v>
      </c>
      <c r="J14873">
        <v>30</v>
      </c>
      <c r="K14873" t="s">
        <v>1777</v>
      </c>
      <c r="L14873">
        <v>2018</v>
      </c>
      <c r="M14873">
        <v>8</v>
      </c>
    </row>
    <row r="14874" spans="1:13" x14ac:dyDescent="0.25">
      <c r="A14874">
        <v>991213</v>
      </c>
      <c r="B14874" t="s">
        <v>1243</v>
      </c>
      <c r="C14874" t="s">
        <v>392</v>
      </c>
      <c r="D14874" t="s">
        <v>393</v>
      </c>
      <c r="F14874" s="1">
        <v>43349.454409722224</v>
      </c>
      <c r="G14874">
        <v>16</v>
      </c>
      <c r="H14874">
        <v>84.41</v>
      </c>
      <c r="I14874">
        <v>1350.56</v>
      </c>
      <c r="J14874">
        <v>30</v>
      </c>
      <c r="K14874" t="s">
        <v>1777</v>
      </c>
      <c r="L14874">
        <v>2018</v>
      </c>
      <c r="M14874">
        <v>9</v>
      </c>
    </row>
    <row r="14875" spans="1:13" x14ac:dyDescent="0.25">
      <c r="A14875">
        <v>991213</v>
      </c>
      <c r="B14875" t="s">
        <v>1243</v>
      </c>
      <c r="C14875" t="s">
        <v>392</v>
      </c>
      <c r="D14875" t="s">
        <v>393</v>
      </c>
      <c r="F14875" s="1">
        <v>43361.424942129626</v>
      </c>
      <c r="G14875">
        <v>8</v>
      </c>
      <c r="H14875">
        <v>84.41</v>
      </c>
      <c r="I14875">
        <v>675.28</v>
      </c>
      <c r="J14875">
        <v>30</v>
      </c>
      <c r="K14875" t="s">
        <v>1777</v>
      </c>
      <c r="L14875">
        <v>2018</v>
      </c>
      <c r="M14875">
        <v>9</v>
      </c>
    </row>
    <row r="14876" spans="1:13" x14ac:dyDescent="0.25">
      <c r="A14876">
        <v>991213</v>
      </c>
      <c r="B14876" t="s">
        <v>1243</v>
      </c>
      <c r="C14876" t="s">
        <v>392</v>
      </c>
      <c r="D14876" t="s">
        <v>393</v>
      </c>
      <c r="F14876" s="1">
        <v>43363.515266203707</v>
      </c>
      <c r="G14876">
        <v>8</v>
      </c>
      <c r="H14876">
        <v>84.41</v>
      </c>
      <c r="I14876">
        <v>675.28</v>
      </c>
      <c r="J14876">
        <v>30</v>
      </c>
      <c r="K14876" t="s">
        <v>1777</v>
      </c>
      <c r="L14876">
        <v>2018</v>
      </c>
      <c r="M14876">
        <v>9</v>
      </c>
    </row>
    <row r="14877" spans="1:13" x14ac:dyDescent="0.25">
      <c r="A14877">
        <v>991213</v>
      </c>
      <c r="B14877" t="s">
        <v>1243</v>
      </c>
      <c r="C14877" t="s">
        <v>392</v>
      </c>
      <c r="D14877" t="s">
        <v>393</v>
      </c>
      <c r="F14877" s="1">
        <v>43369.401967592596</v>
      </c>
      <c r="G14877">
        <v>-8</v>
      </c>
      <c r="H14877">
        <v>84.41</v>
      </c>
      <c r="I14877">
        <v>-675.28</v>
      </c>
      <c r="J14877">
        <v>30</v>
      </c>
      <c r="K14877" t="s">
        <v>1777</v>
      </c>
      <c r="L14877">
        <v>2018</v>
      </c>
      <c r="M14877">
        <v>9</v>
      </c>
    </row>
    <row r="14878" spans="1:13" x14ac:dyDescent="0.25">
      <c r="A14878">
        <v>991213</v>
      </c>
      <c r="B14878" t="s">
        <v>1243</v>
      </c>
      <c r="C14878" t="s">
        <v>392</v>
      </c>
      <c r="D14878" t="s">
        <v>393</v>
      </c>
      <c r="F14878" s="1">
        <v>43369.445486111108</v>
      </c>
      <c r="G14878">
        <v>-8</v>
      </c>
      <c r="H14878">
        <v>84.41</v>
      </c>
      <c r="I14878">
        <v>-675.28</v>
      </c>
      <c r="J14878">
        <v>30</v>
      </c>
      <c r="K14878" t="s">
        <v>1777</v>
      </c>
      <c r="L14878">
        <v>2018</v>
      </c>
      <c r="M14878">
        <v>9</v>
      </c>
    </row>
    <row r="14879" spans="1:13" x14ac:dyDescent="0.25">
      <c r="A14879">
        <v>991213</v>
      </c>
      <c r="B14879" t="s">
        <v>1243</v>
      </c>
      <c r="C14879" t="s">
        <v>392</v>
      </c>
      <c r="D14879" t="s">
        <v>393</v>
      </c>
      <c r="F14879" s="1">
        <v>43369.450335648151</v>
      </c>
      <c r="G14879">
        <v>8</v>
      </c>
      <c r="H14879">
        <v>84.41</v>
      </c>
      <c r="I14879">
        <v>675.28</v>
      </c>
      <c r="J14879">
        <v>30</v>
      </c>
      <c r="K14879" t="s">
        <v>1777</v>
      </c>
      <c r="L14879">
        <v>2018</v>
      </c>
      <c r="M14879">
        <v>9</v>
      </c>
    </row>
    <row r="14880" spans="1:13" x14ac:dyDescent="0.25">
      <c r="A14880">
        <v>991213</v>
      </c>
      <c r="B14880" t="s">
        <v>1243</v>
      </c>
      <c r="C14880" t="s">
        <v>392</v>
      </c>
      <c r="D14880" t="s">
        <v>393</v>
      </c>
      <c r="F14880" s="1">
        <v>43370.477002314816</v>
      </c>
      <c r="G14880">
        <v>8</v>
      </c>
      <c r="H14880">
        <v>84.41</v>
      </c>
      <c r="I14880">
        <v>675.28</v>
      </c>
      <c r="J14880">
        <v>30</v>
      </c>
      <c r="K14880" t="s">
        <v>1777</v>
      </c>
      <c r="L14880">
        <v>2018</v>
      </c>
      <c r="M14880">
        <v>9</v>
      </c>
    </row>
    <row r="14881" spans="1:13" x14ac:dyDescent="0.25">
      <c r="A14881">
        <v>33527</v>
      </c>
      <c r="B14881" t="s">
        <v>1987</v>
      </c>
      <c r="C14881" t="s">
        <v>392</v>
      </c>
      <c r="D14881" t="s">
        <v>393</v>
      </c>
      <c r="E14881" t="s">
        <v>394</v>
      </c>
      <c r="F14881" s="1">
        <v>43105.559699074074</v>
      </c>
      <c r="G14881">
        <v>5</v>
      </c>
      <c r="H14881">
        <v>54.38</v>
      </c>
      <c r="I14881">
        <v>271.89999999999998</v>
      </c>
      <c r="J14881">
        <v>30</v>
      </c>
      <c r="K14881" t="s">
        <v>1777</v>
      </c>
      <c r="L14881">
        <v>2018</v>
      </c>
      <c r="M14881">
        <v>1</v>
      </c>
    </row>
    <row r="14882" spans="1:13" x14ac:dyDescent="0.25">
      <c r="A14882">
        <v>217054</v>
      </c>
      <c r="B14882" t="s">
        <v>1244</v>
      </c>
      <c r="C14882" t="s">
        <v>392</v>
      </c>
      <c r="D14882" t="s">
        <v>393</v>
      </c>
      <c r="E14882" t="s">
        <v>394</v>
      </c>
      <c r="F14882" s="1">
        <v>43108.525625000002</v>
      </c>
      <c r="G14882">
        <v>1</v>
      </c>
      <c r="H14882">
        <v>1109.04</v>
      </c>
      <c r="I14882">
        <v>1109.04</v>
      </c>
      <c r="J14882">
        <v>30</v>
      </c>
      <c r="K14882" t="s">
        <v>1777</v>
      </c>
      <c r="L14882">
        <v>2018</v>
      </c>
      <c r="M14882">
        <v>1</v>
      </c>
    </row>
    <row r="14883" spans="1:13" x14ac:dyDescent="0.25">
      <c r="A14883">
        <v>217054</v>
      </c>
      <c r="B14883" t="s">
        <v>1244</v>
      </c>
      <c r="C14883" t="s">
        <v>392</v>
      </c>
      <c r="D14883" t="s">
        <v>393</v>
      </c>
      <c r="E14883" t="s">
        <v>394</v>
      </c>
      <c r="F14883" s="1">
        <v>43119.423483796294</v>
      </c>
      <c r="G14883">
        <v>2</v>
      </c>
      <c r="H14883">
        <v>1109.04</v>
      </c>
      <c r="I14883">
        <v>2218.08</v>
      </c>
      <c r="J14883">
        <v>30</v>
      </c>
      <c r="K14883" t="s">
        <v>1777</v>
      </c>
      <c r="L14883">
        <v>2018</v>
      </c>
      <c r="M14883">
        <v>1</v>
      </c>
    </row>
    <row r="14884" spans="1:13" x14ac:dyDescent="0.25">
      <c r="A14884">
        <v>217054</v>
      </c>
      <c r="B14884" t="s">
        <v>1244</v>
      </c>
      <c r="C14884" t="s">
        <v>392</v>
      </c>
      <c r="D14884" t="s">
        <v>393</v>
      </c>
      <c r="E14884" t="s">
        <v>394</v>
      </c>
      <c r="F14884" s="1">
        <v>43515.538912037038</v>
      </c>
      <c r="G14884">
        <v>1</v>
      </c>
      <c r="H14884">
        <v>1109.04</v>
      </c>
      <c r="I14884">
        <v>1109.04</v>
      </c>
      <c r="J14884">
        <v>30</v>
      </c>
      <c r="K14884" t="s">
        <v>1777</v>
      </c>
      <c r="L14884">
        <v>2019</v>
      </c>
      <c r="M14884">
        <v>2</v>
      </c>
    </row>
    <row r="14885" spans="1:13" x14ac:dyDescent="0.25">
      <c r="A14885">
        <v>217054</v>
      </c>
      <c r="B14885" t="s">
        <v>1244</v>
      </c>
      <c r="C14885" t="s">
        <v>392</v>
      </c>
      <c r="D14885" t="s">
        <v>393</v>
      </c>
      <c r="E14885" t="s">
        <v>394</v>
      </c>
      <c r="F14885" s="1">
        <v>43531.578009259261</v>
      </c>
      <c r="G14885">
        <v>1</v>
      </c>
      <c r="H14885">
        <v>1109.04</v>
      </c>
      <c r="I14885">
        <v>1109.04</v>
      </c>
      <c r="J14885">
        <v>30</v>
      </c>
      <c r="K14885" t="s">
        <v>1777</v>
      </c>
      <c r="L14885">
        <v>2019</v>
      </c>
      <c r="M14885">
        <v>3</v>
      </c>
    </row>
    <row r="14886" spans="1:13" x14ac:dyDescent="0.25">
      <c r="A14886">
        <v>33527</v>
      </c>
      <c r="B14886" t="s">
        <v>1987</v>
      </c>
      <c r="C14886" t="s">
        <v>392</v>
      </c>
      <c r="D14886" t="s">
        <v>393</v>
      </c>
      <c r="E14886" t="s">
        <v>394</v>
      </c>
      <c r="F14886" s="1">
        <v>43531.578009259261</v>
      </c>
      <c r="G14886">
        <v>3</v>
      </c>
      <c r="H14886">
        <v>54.38</v>
      </c>
      <c r="I14886">
        <v>163.13999999999999</v>
      </c>
      <c r="J14886">
        <v>30</v>
      </c>
      <c r="K14886" t="s">
        <v>1777</v>
      </c>
      <c r="L14886">
        <v>2019</v>
      </c>
      <c r="M14886">
        <v>3</v>
      </c>
    </row>
    <row r="14887" spans="1:13" x14ac:dyDescent="0.25">
      <c r="A14887">
        <v>33527</v>
      </c>
      <c r="B14887" t="s">
        <v>1987</v>
      </c>
      <c r="C14887" t="s">
        <v>392</v>
      </c>
      <c r="D14887" t="s">
        <v>393</v>
      </c>
      <c r="E14887" t="s">
        <v>394</v>
      </c>
      <c r="F14887" s="1">
        <v>43531.578009259261</v>
      </c>
      <c r="G14887">
        <v>5</v>
      </c>
      <c r="H14887">
        <v>54.38</v>
      </c>
      <c r="I14887">
        <v>271.89999999999998</v>
      </c>
      <c r="J14887">
        <v>30</v>
      </c>
      <c r="K14887" t="s">
        <v>1777</v>
      </c>
      <c r="L14887">
        <v>2019</v>
      </c>
      <c r="M14887">
        <v>3</v>
      </c>
    </row>
    <row r="14888" spans="1:13" x14ac:dyDescent="0.25">
      <c r="A14888">
        <v>217054</v>
      </c>
      <c r="B14888" t="s">
        <v>1244</v>
      </c>
      <c r="C14888" t="s">
        <v>392</v>
      </c>
      <c r="D14888" t="s">
        <v>393</v>
      </c>
      <c r="E14888" t="s">
        <v>394</v>
      </c>
      <c r="F14888" s="1">
        <v>43532.448298611111</v>
      </c>
      <c r="G14888">
        <v>1</v>
      </c>
      <c r="H14888">
        <v>1109.04</v>
      </c>
      <c r="I14888">
        <v>1109.04</v>
      </c>
      <c r="J14888">
        <v>30</v>
      </c>
      <c r="K14888" t="s">
        <v>1777</v>
      </c>
      <c r="L14888">
        <v>2019</v>
      </c>
      <c r="M14888">
        <v>3</v>
      </c>
    </row>
    <row r="14889" spans="1:13" x14ac:dyDescent="0.25">
      <c r="A14889">
        <v>33527</v>
      </c>
      <c r="B14889" t="s">
        <v>1987</v>
      </c>
      <c r="C14889" t="s">
        <v>392</v>
      </c>
      <c r="D14889" t="s">
        <v>393</v>
      </c>
      <c r="E14889" t="s">
        <v>394</v>
      </c>
      <c r="F14889" s="1">
        <v>43532.448298611111</v>
      </c>
      <c r="G14889">
        <v>8</v>
      </c>
      <c r="H14889">
        <v>54.38</v>
      </c>
      <c r="I14889">
        <v>435.04</v>
      </c>
      <c r="J14889">
        <v>30</v>
      </c>
      <c r="K14889" t="s">
        <v>1777</v>
      </c>
      <c r="L14889">
        <v>2019</v>
      </c>
      <c r="M14889">
        <v>3</v>
      </c>
    </row>
    <row r="14890" spans="1:13" x14ac:dyDescent="0.25">
      <c r="A14890">
        <v>217054</v>
      </c>
      <c r="B14890" t="s">
        <v>1244</v>
      </c>
      <c r="C14890" t="s">
        <v>392</v>
      </c>
      <c r="D14890" t="s">
        <v>393</v>
      </c>
      <c r="E14890" t="s">
        <v>394</v>
      </c>
      <c r="F14890" s="1">
        <v>43546.378993055558</v>
      </c>
      <c r="G14890">
        <v>1</v>
      </c>
      <c r="H14890">
        <v>1109.04</v>
      </c>
      <c r="I14890">
        <v>1109.04</v>
      </c>
      <c r="J14890">
        <v>30</v>
      </c>
      <c r="K14890" t="s">
        <v>1777</v>
      </c>
      <c r="L14890">
        <v>2019</v>
      </c>
      <c r="M14890">
        <v>3</v>
      </c>
    </row>
    <row r="14891" spans="1:13" x14ac:dyDescent="0.25">
      <c r="A14891">
        <v>217054</v>
      </c>
      <c r="B14891" t="s">
        <v>1244</v>
      </c>
      <c r="C14891" t="s">
        <v>392</v>
      </c>
      <c r="D14891" t="s">
        <v>393</v>
      </c>
      <c r="E14891" t="s">
        <v>394</v>
      </c>
      <c r="F14891" s="1">
        <v>43546.419317129628</v>
      </c>
      <c r="G14891">
        <v>1</v>
      </c>
      <c r="H14891">
        <v>1109.04</v>
      </c>
      <c r="I14891">
        <v>1109.04</v>
      </c>
      <c r="J14891">
        <v>30</v>
      </c>
      <c r="K14891" t="s">
        <v>1777</v>
      </c>
      <c r="L14891">
        <v>2019</v>
      </c>
      <c r="M14891">
        <v>3</v>
      </c>
    </row>
    <row r="14892" spans="1:13" x14ac:dyDescent="0.25">
      <c r="A14892">
        <v>217054</v>
      </c>
      <c r="B14892" t="s">
        <v>1244</v>
      </c>
      <c r="C14892" t="s">
        <v>392</v>
      </c>
      <c r="D14892" t="s">
        <v>393</v>
      </c>
      <c r="E14892" t="s">
        <v>394</v>
      </c>
      <c r="F14892" s="1">
        <v>43565.40111111111</v>
      </c>
      <c r="G14892">
        <v>1</v>
      </c>
      <c r="H14892">
        <v>1109.04</v>
      </c>
      <c r="I14892">
        <v>1109.04</v>
      </c>
      <c r="J14892">
        <v>30</v>
      </c>
      <c r="K14892" t="s">
        <v>1777</v>
      </c>
      <c r="L14892">
        <v>2019</v>
      </c>
      <c r="M14892">
        <v>4</v>
      </c>
    </row>
    <row r="14893" spans="1:13" x14ac:dyDescent="0.25">
      <c r="A14893">
        <v>217054</v>
      </c>
      <c r="B14893" t="s">
        <v>1244</v>
      </c>
      <c r="C14893" t="s">
        <v>392</v>
      </c>
      <c r="D14893" t="s">
        <v>393</v>
      </c>
      <c r="E14893" t="s">
        <v>394</v>
      </c>
      <c r="F14893" s="1">
        <v>43567.447326388887</v>
      </c>
      <c r="G14893">
        <v>1</v>
      </c>
      <c r="H14893">
        <v>1109.04</v>
      </c>
      <c r="I14893">
        <v>1109.04</v>
      </c>
      <c r="J14893">
        <v>30</v>
      </c>
      <c r="K14893" t="s">
        <v>1777</v>
      </c>
      <c r="L14893">
        <v>2019</v>
      </c>
      <c r="M14893">
        <v>4</v>
      </c>
    </row>
    <row r="14894" spans="1:13" x14ac:dyDescent="0.25">
      <c r="A14894">
        <v>33527</v>
      </c>
      <c r="B14894" t="s">
        <v>1987</v>
      </c>
      <c r="C14894" t="s">
        <v>392</v>
      </c>
      <c r="D14894" t="s">
        <v>393</v>
      </c>
      <c r="E14894" t="s">
        <v>394</v>
      </c>
      <c r="F14894" s="1">
        <v>43567.447326388887</v>
      </c>
      <c r="G14894">
        <v>10</v>
      </c>
      <c r="H14894">
        <v>54.38</v>
      </c>
      <c r="I14894">
        <v>543.79999999999995</v>
      </c>
      <c r="J14894">
        <v>30</v>
      </c>
      <c r="K14894" t="s">
        <v>1777</v>
      </c>
      <c r="L14894">
        <v>2019</v>
      </c>
      <c r="M14894">
        <v>4</v>
      </c>
    </row>
    <row r="14895" spans="1:13" x14ac:dyDescent="0.25">
      <c r="A14895">
        <v>217054</v>
      </c>
      <c r="B14895" t="s">
        <v>1244</v>
      </c>
      <c r="C14895" t="s">
        <v>392</v>
      </c>
      <c r="D14895" t="s">
        <v>393</v>
      </c>
      <c r="E14895" t="s">
        <v>394</v>
      </c>
      <c r="F14895" s="1">
        <v>43572.434062499997</v>
      </c>
      <c r="G14895">
        <v>2</v>
      </c>
      <c r="H14895">
        <v>1109.04</v>
      </c>
      <c r="I14895">
        <v>2218.08</v>
      </c>
      <c r="J14895">
        <v>30</v>
      </c>
      <c r="K14895" t="s">
        <v>1777</v>
      </c>
      <c r="L14895">
        <v>2019</v>
      </c>
      <c r="M14895">
        <v>4</v>
      </c>
    </row>
    <row r="14896" spans="1:13" x14ac:dyDescent="0.25">
      <c r="A14896">
        <v>33527</v>
      </c>
      <c r="B14896" t="s">
        <v>1987</v>
      </c>
      <c r="C14896" t="s">
        <v>392</v>
      </c>
      <c r="D14896" t="s">
        <v>393</v>
      </c>
      <c r="E14896" t="s">
        <v>394</v>
      </c>
      <c r="F14896" s="1">
        <v>43572.434062499997</v>
      </c>
      <c r="G14896">
        <v>2</v>
      </c>
      <c r="H14896">
        <v>54.38</v>
      </c>
      <c r="I14896">
        <v>108.76</v>
      </c>
      <c r="J14896">
        <v>30</v>
      </c>
      <c r="K14896" t="s">
        <v>1777</v>
      </c>
      <c r="L14896">
        <v>2019</v>
      </c>
      <c r="M14896">
        <v>4</v>
      </c>
    </row>
    <row r="14897" spans="1:13" x14ac:dyDescent="0.25">
      <c r="A14897">
        <v>33527</v>
      </c>
      <c r="B14897" t="s">
        <v>1987</v>
      </c>
      <c r="C14897" t="s">
        <v>392</v>
      </c>
      <c r="D14897" t="s">
        <v>393</v>
      </c>
      <c r="E14897" t="s">
        <v>394</v>
      </c>
      <c r="F14897" s="1">
        <v>43572.434062499997</v>
      </c>
      <c r="G14897">
        <v>12</v>
      </c>
      <c r="H14897">
        <v>54.38</v>
      </c>
      <c r="I14897">
        <v>652.55999999999995</v>
      </c>
      <c r="J14897">
        <v>30</v>
      </c>
      <c r="K14897" t="s">
        <v>1777</v>
      </c>
      <c r="L14897">
        <v>2019</v>
      </c>
      <c r="M14897">
        <v>4</v>
      </c>
    </row>
    <row r="14898" spans="1:13" x14ac:dyDescent="0.25">
      <c r="A14898">
        <v>217054</v>
      </c>
      <c r="B14898" t="s">
        <v>1244</v>
      </c>
      <c r="C14898" t="s">
        <v>392</v>
      </c>
      <c r="D14898" t="s">
        <v>393</v>
      </c>
      <c r="E14898" t="s">
        <v>394</v>
      </c>
      <c r="F14898" s="1">
        <v>43572.449293981481</v>
      </c>
      <c r="G14898">
        <v>1</v>
      </c>
      <c r="H14898">
        <v>1109.04</v>
      </c>
      <c r="I14898">
        <v>1109.04</v>
      </c>
      <c r="J14898">
        <v>30</v>
      </c>
      <c r="K14898" t="s">
        <v>1777</v>
      </c>
      <c r="L14898">
        <v>2019</v>
      </c>
      <c r="M14898">
        <v>4</v>
      </c>
    </row>
    <row r="14899" spans="1:13" x14ac:dyDescent="0.25">
      <c r="A14899">
        <v>33527</v>
      </c>
      <c r="B14899" t="s">
        <v>1987</v>
      </c>
      <c r="C14899" t="s">
        <v>392</v>
      </c>
      <c r="D14899" t="s">
        <v>393</v>
      </c>
      <c r="E14899" t="s">
        <v>394</v>
      </c>
      <c r="F14899" s="1">
        <v>43573.407210648147</v>
      </c>
      <c r="G14899">
        <v>2</v>
      </c>
      <c r="H14899">
        <v>54.38</v>
      </c>
      <c r="I14899">
        <v>108.76</v>
      </c>
      <c r="J14899">
        <v>30</v>
      </c>
      <c r="K14899" t="s">
        <v>1777</v>
      </c>
      <c r="L14899">
        <v>2019</v>
      </c>
      <c r="M14899">
        <v>4</v>
      </c>
    </row>
    <row r="14900" spans="1:13" x14ac:dyDescent="0.25">
      <c r="A14900">
        <v>33527</v>
      </c>
      <c r="B14900" t="s">
        <v>1987</v>
      </c>
      <c r="C14900" t="s">
        <v>392</v>
      </c>
      <c r="D14900" t="s">
        <v>393</v>
      </c>
      <c r="E14900" t="s">
        <v>394</v>
      </c>
      <c r="F14900" s="1">
        <v>43573.448321759257</v>
      </c>
      <c r="G14900">
        <v>8</v>
      </c>
      <c r="H14900">
        <v>54.38</v>
      </c>
      <c r="I14900">
        <v>435.04</v>
      </c>
      <c r="J14900">
        <v>30</v>
      </c>
      <c r="K14900" t="s">
        <v>1777</v>
      </c>
      <c r="L14900">
        <v>2019</v>
      </c>
      <c r="M14900">
        <v>4</v>
      </c>
    </row>
    <row r="14901" spans="1:13" x14ac:dyDescent="0.25">
      <c r="A14901">
        <v>217054</v>
      </c>
      <c r="B14901" t="s">
        <v>1244</v>
      </c>
      <c r="C14901" t="s">
        <v>392</v>
      </c>
      <c r="D14901" t="s">
        <v>393</v>
      </c>
      <c r="E14901" t="s">
        <v>394</v>
      </c>
      <c r="F14901" s="1">
        <v>43587.334247685183</v>
      </c>
      <c r="G14901">
        <v>2</v>
      </c>
      <c r="H14901">
        <v>1109.04</v>
      </c>
      <c r="I14901">
        <v>2218.08</v>
      </c>
      <c r="J14901">
        <v>30</v>
      </c>
      <c r="K14901" t="s">
        <v>1777</v>
      </c>
      <c r="L14901">
        <v>2019</v>
      </c>
      <c r="M14901">
        <v>5</v>
      </c>
    </row>
    <row r="14902" spans="1:13" x14ac:dyDescent="0.25">
      <c r="A14902">
        <v>217054</v>
      </c>
      <c r="B14902" t="s">
        <v>1244</v>
      </c>
      <c r="C14902" t="s">
        <v>392</v>
      </c>
      <c r="D14902" t="s">
        <v>393</v>
      </c>
      <c r="E14902" t="s">
        <v>394</v>
      </c>
      <c r="F14902" s="1">
        <v>43591.593368055554</v>
      </c>
      <c r="G14902">
        <v>1</v>
      </c>
      <c r="H14902">
        <v>1109.04</v>
      </c>
      <c r="I14902">
        <v>1109.04</v>
      </c>
      <c r="J14902">
        <v>30</v>
      </c>
      <c r="K14902" t="s">
        <v>1777</v>
      </c>
      <c r="L14902">
        <v>2019</v>
      </c>
      <c r="M14902">
        <v>5</v>
      </c>
    </row>
    <row r="14903" spans="1:13" x14ac:dyDescent="0.25">
      <c r="A14903">
        <v>217054</v>
      </c>
      <c r="B14903" t="s">
        <v>1244</v>
      </c>
      <c r="C14903" t="s">
        <v>392</v>
      </c>
      <c r="D14903" t="s">
        <v>393</v>
      </c>
      <c r="E14903" t="s">
        <v>394</v>
      </c>
      <c r="F14903" s="1">
        <v>43595.515497685185</v>
      </c>
      <c r="G14903">
        <v>1</v>
      </c>
      <c r="H14903">
        <v>1109.04</v>
      </c>
      <c r="I14903">
        <v>1109.04</v>
      </c>
      <c r="J14903">
        <v>30</v>
      </c>
      <c r="K14903" t="s">
        <v>1777</v>
      </c>
      <c r="L14903">
        <v>2019</v>
      </c>
      <c r="M14903">
        <v>5</v>
      </c>
    </row>
    <row r="14904" spans="1:13" x14ac:dyDescent="0.25">
      <c r="A14904">
        <v>217054</v>
      </c>
      <c r="B14904" t="s">
        <v>1244</v>
      </c>
      <c r="C14904" t="s">
        <v>392</v>
      </c>
      <c r="D14904" t="s">
        <v>393</v>
      </c>
      <c r="E14904" t="s">
        <v>394</v>
      </c>
      <c r="F14904" s="1">
        <v>43601.621655092589</v>
      </c>
      <c r="G14904">
        <v>1</v>
      </c>
      <c r="H14904">
        <v>1109.04</v>
      </c>
      <c r="I14904">
        <v>1109.04</v>
      </c>
      <c r="J14904">
        <v>30</v>
      </c>
      <c r="K14904" t="s">
        <v>1777</v>
      </c>
      <c r="L14904">
        <v>2019</v>
      </c>
      <c r="M14904">
        <v>5</v>
      </c>
    </row>
    <row r="14905" spans="1:13" x14ac:dyDescent="0.25">
      <c r="A14905">
        <v>217054</v>
      </c>
      <c r="B14905" t="s">
        <v>1244</v>
      </c>
      <c r="C14905" t="s">
        <v>392</v>
      </c>
      <c r="D14905" t="s">
        <v>393</v>
      </c>
      <c r="E14905" t="s">
        <v>394</v>
      </c>
      <c r="F14905" s="1">
        <v>43602.547002314815</v>
      </c>
      <c r="G14905">
        <v>2</v>
      </c>
      <c r="H14905">
        <v>1109.04</v>
      </c>
      <c r="I14905">
        <v>2218.08</v>
      </c>
      <c r="J14905">
        <v>30</v>
      </c>
      <c r="K14905" t="s">
        <v>1777</v>
      </c>
      <c r="L14905">
        <v>2019</v>
      </c>
      <c r="M14905">
        <v>5</v>
      </c>
    </row>
    <row r="14906" spans="1:13" x14ac:dyDescent="0.25">
      <c r="A14906">
        <v>217054</v>
      </c>
      <c r="B14906" t="s">
        <v>1244</v>
      </c>
      <c r="C14906" t="s">
        <v>392</v>
      </c>
      <c r="D14906" t="s">
        <v>393</v>
      </c>
      <c r="E14906" t="s">
        <v>394</v>
      </c>
      <c r="F14906" s="1">
        <v>43609.435659722221</v>
      </c>
      <c r="G14906">
        <v>1</v>
      </c>
      <c r="H14906">
        <v>1109.04</v>
      </c>
      <c r="I14906">
        <v>1109.04</v>
      </c>
      <c r="J14906">
        <v>30</v>
      </c>
      <c r="K14906" t="s">
        <v>1777</v>
      </c>
      <c r="L14906">
        <v>2019</v>
      </c>
      <c r="M14906">
        <v>5</v>
      </c>
    </row>
    <row r="14907" spans="1:13" x14ac:dyDescent="0.25">
      <c r="A14907">
        <v>217054</v>
      </c>
      <c r="B14907" t="s">
        <v>1244</v>
      </c>
      <c r="C14907" t="s">
        <v>392</v>
      </c>
      <c r="D14907" t="s">
        <v>393</v>
      </c>
      <c r="E14907" t="s">
        <v>394</v>
      </c>
      <c r="F14907" s="1">
        <v>43622.442361111112</v>
      </c>
      <c r="G14907">
        <v>1</v>
      </c>
      <c r="H14907">
        <v>1109.04</v>
      </c>
      <c r="I14907">
        <v>1109.04</v>
      </c>
      <c r="J14907">
        <v>30</v>
      </c>
      <c r="K14907" t="s">
        <v>1777</v>
      </c>
      <c r="L14907">
        <v>2019</v>
      </c>
      <c r="M14907">
        <v>6</v>
      </c>
    </row>
    <row r="14908" spans="1:13" x14ac:dyDescent="0.25">
      <c r="A14908">
        <v>217054</v>
      </c>
      <c r="B14908" t="s">
        <v>1244</v>
      </c>
      <c r="C14908" t="s">
        <v>392</v>
      </c>
      <c r="D14908" t="s">
        <v>393</v>
      </c>
      <c r="E14908" t="s">
        <v>394</v>
      </c>
      <c r="F14908" s="1">
        <v>43623.423530092594</v>
      </c>
      <c r="G14908">
        <v>2</v>
      </c>
      <c r="H14908">
        <v>1109.04</v>
      </c>
      <c r="I14908">
        <v>2218.08</v>
      </c>
      <c r="J14908">
        <v>30</v>
      </c>
      <c r="K14908" t="s">
        <v>1777</v>
      </c>
      <c r="L14908">
        <v>2019</v>
      </c>
      <c r="M14908">
        <v>6</v>
      </c>
    </row>
    <row r="14909" spans="1:13" x14ac:dyDescent="0.25">
      <c r="A14909">
        <v>217054</v>
      </c>
      <c r="B14909" t="s">
        <v>1244</v>
      </c>
      <c r="C14909" t="s">
        <v>392</v>
      </c>
      <c r="D14909" t="s">
        <v>393</v>
      </c>
      <c r="E14909" t="s">
        <v>394</v>
      </c>
      <c r="F14909" s="1">
        <v>43630.450254629628</v>
      </c>
      <c r="G14909">
        <v>1</v>
      </c>
      <c r="H14909">
        <v>1109.04</v>
      </c>
      <c r="I14909">
        <v>1109.04</v>
      </c>
      <c r="J14909">
        <v>30</v>
      </c>
      <c r="K14909" t="s">
        <v>1777</v>
      </c>
      <c r="L14909">
        <v>2019</v>
      </c>
      <c r="M14909">
        <v>6</v>
      </c>
    </row>
    <row r="14910" spans="1:13" x14ac:dyDescent="0.25">
      <c r="A14910">
        <v>217054</v>
      </c>
      <c r="B14910" t="s">
        <v>1244</v>
      </c>
      <c r="C14910" t="s">
        <v>392</v>
      </c>
      <c r="D14910" t="s">
        <v>393</v>
      </c>
      <c r="E14910" t="s">
        <v>394</v>
      </c>
      <c r="F14910" s="1">
        <v>43637.504108796296</v>
      </c>
      <c r="G14910">
        <v>2</v>
      </c>
      <c r="H14910">
        <v>1109.04</v>
      </c>
      <c r="I14910">
        <v>2218.08</v>
      </c>
      <c r="J14910">
        <v>30</v>
      </c>
      <c r="K14910" t="s">
        <v>1777</v>
      </c>
      <c r="L14910">
        <v>2019</v>
      </c>
      <c r="M14910">
        <v>6</v>
      </c>
    </row>
    <row r="14911" spans="1:13" x14ac:dyDescent="0.25">
      <c r="A14911">
        <v>217054</v>
      </c>
      <c r="B14911" t="s">
        <v>1244</v>
      </c>
      <c r="C14911" t="s">
        <v>392</v>
      </c>
      <c r="D14911" t="s">
        <v>393</v>
      </c>
      <c r="E14911" t="s">
        <v>394</v>
      </c>
      <c r="F14911" s="1">
        <v>43644.460925925923</v>
      </c>
      <c r="G14911">
        <v>2</v>
      </c>
      <c r="H14911">
        <v>1109.04</v>
      </c>
      <c r="I14911">
        <v>2218.08</v>
      </c>
      <c r="J14911">
        <v>30</v>
      </c>
      <c r="K14911" t="s">
        <v>1777</v>
      </c>
      <c r="L14911">
        <v>2019</v>
      </c>
      <c r="M14911">
        <v>6</v>
      </c>
    </row>
    <row r="14912" spans="1:13" x14ac:dyDescent="0.25">
      <c r="A14912">
        <v>988740</v>
      </c>
      <c r="B14912" t="s">
        <v>1245</v>
      </c>
      <c r="C14912" t="s">
        <v>392</v>
      </c>
      <c r="D14912" t="s">
        <v>393</v>
      </c>
      <c r="F14912" s="1">
        <v>43581.496620370373</v>
      </c>
      <c r="G14912">
        <v>6</v>
      </c>
      <c r="H14912">
        <v>253.76</v>
      </c>
      <c r="I14912">
        <v>1522.56</v>
      </c>
      <c r="J14912">
        <v>30</v>
      </c>
      <c r="K14912" t="s">
        <v>1777</v>
      </c>
      <c r="L14912">
        <v>2019</v>
      </c>
      <c r="M14912">
        <v>4</v>
      </c>
    </row>
    <row r="14913" spans="1:13" x14ac:dyDescent="0.25">
      <c r="A14913">
        <v>988740</v>
      </c>
      <c r="B14913" t="s">
        <v>1245</v>
      </c>
      <c r="C14913" t="s">
        <v>392</v>
      </c>
      <c r="D14913" t="s">
        <v>393</v>
      </c>
      <c r="F14913" s="1">
        <v>43581.496620370373</v>
      </c>
      <c r="G14913">
        <v>4</v>
      </c>
      <c r="H14913">
        <v>253.76</v>
      </c>
      <c r="I14913">
        <v>1015.04</v>
      </c>
      <c r="J14913">
        <v>30</v>
      </c>
      <c r="K14913" t="s">
        <v>1777</v>
      </c>
      <c r="L14913">
        <v>2019</v>
      </c>
      <c r="M14913">
        <v>4</v>
      </c>
    </row>
    <row r="14914" spans="1:13" x14ac:dyDescent="0.25">
      <c r="A14914">
        <v>988740</v>
      </c>
      <c r="B14914" t="s">
        <v>1245</v>
      </c>
      <c r="C14914" t="s">
        <v>392</v>
      </c>
      <c r="D14914" t="s">
        <v>393</v>
      </c>
      <c r="F14914" s="1">
        <v>43584.478090277778</v>
      </c>
      <c r="G14914">
        <v>2</v>
      </c>
      <c r="H14914">
        <v>253.76</v>
      </c>
      <c r="I14914">
        <v>507.52</v>
      </c>
      <c r="J14914">
        <v>30</v>
      </c>
      <c r="K14914" t="s">
        <v>1777</v>
      </c>
      <c r="L14914">
        <v>2019</v>
      </c>
      <c r="M14914">
        <v>4</v>
      </c>
    </row>
    <row r="14915" spans="1:13" x14ac:dyDescent="0.25">
      <c r="A14915">
        <v>988740</v>
      </c>
      <c r="B14915" t="s">
        <v>1245</v>
      </c>
      <c r="C14915" t="s">
        <v>392</v>
      </c>
      <c r="D14915" t="s">
        <v>393</v>
      </c>
      <c r="F14915" s="1">
        <v>43591.593368055554</v>
      </c>
      <c r="G14915">
        <v>8</v>
      </c>
      <c r="H14915">
        <v>253.76</v>
      </c>
      <c r="I14915">
        <v>2030.08</v>
      </c>
      <c r="J14915">
        <v>30</v>
      </c>
      <c r="K14915" t="s">
        <v>1777</v>
      </c>
      <c r="L14915">
        <v>2019</v>
      </c>
      <c r="M14915">
        <v>5</v>
      </c>
    </row>
    <row r="14916" spans="1:13" x14ac:dyDescent="0.25">
      <c r="A14916">
        <v>988740</v>
      </c>
      <c r="B14916" t="s">
        <v>1245</v>
      </c>
      <c r="C14916" t="s">
        <v>392</v>
      </c>
      <c r="D14916" t="s">
        <v>393</v>
      </c>
      <c r="F14916" s="1">
        <v>43595.515497685185</v>
      </c>
      <c r="G14916">
        <v>14</v>
      </c>
      <c r="H14916">
        <v>253.76</v>
      </c>
      <c r="I14916">
        <v>3552.64</v>
      </c>
      <c r="J14916">
        <v>30</v>
      </c>
      <c r="K14916" t="s">
        <v>1777</v>
      </c>
      <c r="L14916">
        <v>2019</v>
      </c>
      <c r="M14916">
        <v>5</v>
      </c>
    </row>
    <row r="14917" spans="1:13" x14ac:dyDescent="0.25">
      <c r="A14917">
        <v>988740</v>
      </c>
      <c r="B14917" t="s">
        <v>1245</v>
      </c>
      <c r="C14917" t="s">
        <v>392</v>
      </c>
      <c r="D14917" t="s">
        <v>393</v>
      </c>
      <c r="F14917" s="1">
        <v>43598.348460648151</v>
      </c>
      <c r="G14917">
        <v>2</v>
      </c>
      <c r="H14917">
        <v>253.76</v>
      </c>
      <c r="I14917">
        <v>507.52</v>
      </c>
      <c r="J14917">
        <v>30</v>
      </c>
      <c r="K14917" t="s">
        <v>1777</v>
      </c>
      <c r="L14917">
        <v>2019</v>
      </c>
      <c r="M14917">
        <v>5</v>
      </c>
    </row>
    <row r="14918" spans="1:13" x14ac:dyDescent="0.25">
      <c r="A14918">
        <v>988740</v>
      </c>
      <c r="B14918" t="s">
        <v>1245</v>
      </c>
      <c r="C14918" t="s">
        <v>392</v>
      </c>
      <c r="D14918" t="s">
        <v>393</v>
      </c>
      <c r="F14918" s="1">
        <v>43609.435659722221</v>
      </c>
      <c r="G14918">
        <v>16</v>
      </c>
      <c r="H14918">
        <v>253.76</v>
      </c>
      <c r="I14918">
        <v>4060.16</v>
      </c>
      <c r="J14918">
        <v>30</v>
      </c>
      <c r="K14918" t="s">
        <v>1777</v>
      </c>
      <c r="L14918">
        <v>2019</v>
      </c>
      <c r="M14918">
        <v>5</v>
      </c>
    </row>
    <row r="14919" spans="1:13" x14ac:dyDescent="0.25">
      <c r="A14919">
        <v>988740</v>
      </c>
      <c r="B14919" t="s">
        <v>1245</v>
      </c>
      <c r="C14919" t="s">
        <v>392</v>
      </c>
      <c r="D14919" t="s">
        <v>393</v>
      </c>
      <c r="F14919" s="1">
        <v>43623.423530092594</v>
      </c>
      <c r="G14919">
        <v>2</v>
      </c>
      <c r="H14919">
        <v>253.76</v>
      </c>
      <c r="I14919">
        <v>507.52</v>
      </c>
      <c r="J14919">
        <v>30</v>
      </c>
      <c r="K14919" t="s">
        <v>1777</v>
      </c>
      <c r="L14919">
        <v>2019</v>
      </c>
      <c r="M14919">
        <v>6</v>
      </c>
    </row>
    <row r="14920" spans="1:13" x14ac:dyDescent="0.25">
      <c r="A14920">
        <v>988740</v>
      </c>
      <c r="B14920" t="s">
        <v>1245</v>
      </c>
      <c r="C14920" t="s">
        <v>392</v>
      </c>
      <c r="D14920" t="s">
        <v>393</v>
      </c>
      <c r="F14920" s="1">
        <v>43623.423530092594</v>
      </c>
      <c r="G14920">
        <v>6</v>
      </c>
      <c r="H14920">
        <v>253.76</v>
      </c>
      <c r="I14920">
        <v>1522.56</v>
      </c>
      <c r="J14920">
        <v>30</v>
      </c>
      <c r="K14920" t="s">
        <v>1777</v>
      </c>
      <c r="L14920">
        <v>2019</v>
      </c>
      <c r="M14920">
        <v>6</v>
      </c>
    </row>
    <row r="14921" spans="1:13" x14ac:dyDescent="0.25">
      <c r="A14921">
        <v>988740</v>
      </c>
      <c r="B14921" t="s">
        <v>1245</v>
      </c>
      <c r="C14921" t="s">
        <v>392</v>
      </c>
      <c r="D14921" t="s">
        <v>393</v>
      </c>
      <c r="F14921" s="1">
        <v>43637.504108796296</v>
      </c>
      <c r="G14921">
        <v>8</v>
      </c>
      <c r="H14921">
        <v>253.76</v>
      </c>
      <c r="I14921">
        <v>2030.08</v>
      </c>
      <c r="J14921">
        <v>30</v>
      </c>
      <c r="K14921" t="s">
        <v>1777</v>
      </c>
      <c r="L14921">
        <v>2019</v>
      </c>
      <c r="M14921">
        <v>6</v>
      </c>
    </row>
    <row r="14922" spans="1:13" x14ac:dyDescent="0.25">
      <c r="A14922">
        <v>988740</v>
      </c>
      <c r="B14922" t="s">
        <v>1245</v>
      </c>
      <c r="C14922" t="s">
        <v>392</v>
      </c>
      <c r="D14922" t="s">
        <v>393</v>
      </c>
      <c r="F14922" s="1">
        <v>43644.460925925923</v>
      </c>
      <c r="G14922">
        <v>6</v>
      </c>
      <c r="H14922">
        <v>253.76</v>
      </c>
      <c r="I14922">
        <v>1522.56</v>
      </c>
      <c r="J14922">
        <v>30</v>
      </c>
      <c r="K14922" t="s">
        <v>1777</v>
      </c>
      <c r="L14922">
        <v>2019</v>
      </c>
      <c r="M14922">
        <v>6</v>
      </c>
    </row>
    <row r="14923" spans="1:13" x14ac:dyDescent="0.25">
      <c r="A14923">
        <v>988740</v>
      </c>
      <c r="B14923" t="s">
        <v>1245</v>
      </c>
      <c r="C14923" t="s">
        <v>392</v>
      </c>
      <c r="D14923" t="s">
        <v>393</v>
      </c>
      <c r="F14923" s="1">
        <v>43644.460925925923</v>
      </c>
      <c r="G14923">
        <v>10</v>
      </c>
      <c r="H14923">
        <v>253.76</v>
      </c>
      <c r="I14923">
        <v>2537.6</v>
      </c>
      <c r="J14923">
        <v>30</v>
      </c>
      <c r="K14923" t="s">
        <v>1777</v>
      </c>
      <c r="L14923">
        <v>2019</v>
      </c>
      <c r="M14923">
        <v>6</v>
      </c>
    </row>
    <row r="14924" spans="1:13" x14ac:dyDescent="0.25">
      <c r="A14924">
        <v>848207</v>
      </c>
      <c r="B14924" t="s">
        <v>1988</v>
      </c>
      <c r="C14924" t="s">
        <v>392</v>
      </c>
      <c r="D14924" t="s">
        <v>393</v>
      </c>
      <c r="E14924" t="s">
        <v>394</v>
      </c>
      <c r="F14924" s="1">
        <v>43630.450254629628</v>
      </c>
      <c r="G14924">
        <v>8</v>
      </c>
      <c r="H14924">
        <v>164.43</v>
      </c>
      <c r="I14924">
        <v>1315.44</v>
      </c>
      <c r="J14924">
        <v>30</v>
      </c>
      <c r="K14924" t="s">
        <v>1777</v>
      </c>
      <c r="L14924">
        <v>2019</v>
      </c>
      <c r="M14924">
        <v>6</v>
      </c>
    </row>
    <row r="14925" spans="1:13" x14ac:dyDescent="0.25">
      <c r="A14925">
        <v>217052</v>
      </c>
      <c r="B14925" t="s">
        <v>1246</v>
      </c>
      <c r="C14925" t="s">
        <v>392</v>
      </c>
      <c r="D14925" t="s">
        <v>393</v>
      </c>
      <c r="E14925" t="s">
        <v>394</v>
      </c>
      <c r="F14925" s="1">
        <v>43677.492326388892</v>
      </c>
      <c r="G14925">
        <v>1</v>
      </c>
      <c r="H14925">
        <v>1470.33</v>
      </c>
      <c r="I14925">
        <v>1470.33</v>
      </c>
      <c r="J14925">
        <v>30</v>
      </c>
      <c r="K14925" t="s">
        <v>1777</v>
      </c>
      <c r="L14925">
        <v>2019</v>
      </c>
      <c r="M14925">
        <v>7</v>
      </c>
    </row>
    <row r="14926" spans="1:13" x14ac:dyDescent="0.25">
      <c r="A14926">
        <v>217052</v>
      </c>
      <c r="B14926" t="s">
        <v>1246</v>
      </c>
      <c r="C14926" t="s">
        <v>392</v>
      </c>
      <c r="D14926" t="s">
        <v>393</v>
      </c>
      <c r="E14926" t="s">
        <v>394</v>
      </c>
      <c r="F14926" s="1">
        <v>43693.508738425924</v>
      </c>
      <c r="G14926">
        <v>1</v>
      </c>
      <c r="H14926">
        <v>1470.33</v>
      </c>
      <c r="I14926">
        <v>1470.33</v>
      </c>
      <c r="J14926">
        <v>30</v>
      </c>
      <c r="K14926" t="s">
        <v>1777</v>
      </c>
      <c r="L14926">
        <v>2019</v>
      </c>
      <c r="M14926">
        <v>8</v>
      </c>
    </row>
    <row r="14927" spans="1:13" x14ac:dyDescent="0.25">
      <c r="A14927">
        <v>217052</v>
      </c>
      <c r="B14927" t="s">
        <v>1246</v>
      </c>
      <c r="C14927" t="s">
        <v>392</v>
      </c>
      <c r="D14927" t="s">
        <v>393</v>
      </c>
      <c r="E14927" t="s">
        <v>394</v>
      </c>
      <c r="F14927" s="1">
        <v>43721.560127314813</v>
      </c>
      <c r="G14927">
        <v>1</v>
      </c>
      <c r="H14927">
        <v>1470.33</v>
      </c>
      <c r="I14927">
        <v>1470.33</v>
      </c>
      <c r="J14927">
        <v>30</v>
      </c>
      <c r="K14927" t="s">
        <v>1777</v>
      </c>
      <c r="L14927">
        <v>2019</v>
      </c>
      <c r="M14927">
        <v>9</v>
      </c>
    </row>
    <row r="14928" spans="1:13" x14ac:dyDescent="0.25">
      <c r="A14928">
        <v>217052</v>
      </c>
      <c r="B14928" t="s">
        <v>1246</v>
      </c>
      <c r="C14928" t="s">
        <v>392</v>
      </c>
      <c r="D14928" t="s">
        <v>393</v>
      </c>
      <c r="E14928" t="s">
        <v>394</v>
      </c>
      <c r="F14928" s="1">
        <v>43721.560127314813</v>
      </c>
      <c r="G14928">
        <v>1</v>
      </c>
      <c r="H14928">
        <v>1470.33</v>
      </c>
      <c r="I14928">
        <v>1470.33</v>
      </c>
      <c r="J14928">
        <v>30</v>
      </c>
      <c r="K14928" t="s">
        <v>1777</v>
      </c>
      <c r="L14928">
        <v>2019</v>
      </c>
      <c r="M14928">
        <v>9</v>
      </c>
    </row>
    <row r="14929" spans="1:13" x14ac:dyDescent="0.25">
      <c r="A14929">
        <v>133146</v>
      </c>
      <c r="B14929" t="s">
        <v>1247</v>
      </c>
      <c r="C14929" t="s">
        <v>392</v>
      </c>
      <c r="D14929" t="s">
        <v>393</v>
      </c>
      <c r="E14929" t="s">
        <v>394</v>
      </c>
      <c r="F14929" s="1">
        <v>43335.431215277778</v>
      </c>
      <c r="G14929">
        <v>5</v>
      </c>
      <c r="H14929">
        <v>156.49</v>
      </c>
      <c r="I14929">
        <v>782.45</v>
      </c>
      <c r="J14929">
        <v>30</v>
      </c>
      <c r="K14929" t="s">
        <v>1777</v>
      </c>
      <c r="L14929">
        <v>2018</v>
      </c>
      <c r="M14929">
        <v>8</v>
      </c>
    </row>
    <row r="14930" spans="1:13" x14ac:dyDescent="0.25">
      <c r="A14930">
        <v>133146</v>
      </c>
      <c r="B14930" t="s">
        <v>1247</v>
      </c>
      <c r="C14930" t="s">
        <v>392</v>
      </c>
      <c r="D14930" t="s">
        <v>393</v>
      </c>
      <c r="E14930" t="s">
        <v>394</v>
      </c>
      <c r="F14930" s="1">
        <v>43335.431215277778</v>
      </c>
      <c r="G14930">
        <v>8</v>
      </c>
      <c r="H14930">
        <v>156.49</v>
      </c>
      <c r="I14930">
        <v>1251.92</v>
      </c>
      <c r="J14930">
        <v>30</v>
      </c>
      <c r="K14930" t="s">
        <v>1777</v>
      </c>
      <c r="L14930">
        <v>2018</v>
      </c>
      <c r="M14930">
        <v>8</v>
      </c>
    </row>
    <row r="14931" spans="1:13" x14ac:dyDescent="0.25">
      <c r="A14931">
        <v>133146</v>
      </c>
      <c r="B14931" t="s">
        <v>1247</v>
      </c>
      <c r="C14931" t="s">
        <v>392</v>
      </c>
      <c r="D14931" t="s">
        <v>393</v>
      </c>
      <c r="E14931" t="s">
        <v>394</v>
      </c>
      <c r="F14931" s="1">
        <v>43336.549351851849</v>
      </c>
      <c r="G14931">
        <v>5</v>
      </c>
      <c r="H14931">
        <v>156.49</v>
      </c>
      <c r="I14931">
        <v>782.45</v>
      </c>
      <c r="J14931">
        <v>30</v>
      </c>
      <c r="K14931" t="s">
        <v>1777</v>
      </c>
      <c r="L14931">
        <v>2018</v>
      </c>
      <c r="M14931">
        <v>8</v>
      </c>
    </row>
    <row r="14932" spans="1:13" x14ac:dyDescent="0.25">
      <c r="A14932">
        <v>133146</v>
      </c>
      <c r="B14932" t="s">
        <v>1247</v>
      </c>
      <c r="C14932" t="s">
        <v>392</v>
      </c>
      <c r="D14932" t="s">
        <v>393</v>
      </c>
      <c r="E14932" t="s">
        <v>394</v>
      </c>
      <c r="F14932" s="1">
        <v>43336.549351851849</v>
      </c>
      <c r="G14932">
        <v>2</v>
      </c>
      <c r="H14932">
        <v>156.49</v>
      </c>
      <c r="I14932">
        <v>312.98</v>
      </c>
      <c r="J14932">
        <v>30</v>
      </c>
      <c r="K14932" t="s">
        <v>1777</v>
      </c>
      <c r="L14932">
        <v>2018</v>
      </c>
      <c r="M14932">
        <v>8</v>
      </c>
    </row>
    <row r="14933" spans="1:13" x14ac:dyDescent="0.25">
      <c r="A14933">
        <v>133146</v>
      </c>
      <c r="B14933" t="s">
        <v>1247</v>
      </c>
      <c r="C14933" t="s">
        <v>392</v>
      </c>
      <c r="D14933" t="s">
        <v>393</v>
      </c>
      <c r="E14933" t="s">
        <v>394</v>
      </c>
      <c r="F14933" s="1">
        <v>43516.325497685182</v>
      </c>
      <c r="G14933">
        <v>2</v>
      </c>
      <c r="H14933">
        <v>156.49</v>
      </c>
      <c r="I14933">
        <v>312.98</v>
      </c>
      <c r="J14933">
        <v>30</v>
      </c>
      <c r="K14933" t="s">
        <v>1777</v>
      </c>
      <c r="L14933">
        <v>2019</v>
      </c>
      <c r="M14933">
        <v>2</v>
      </c>
    </row>
    <row r="14934" spans="1:13" x14ac:dyDescent="0.25">
      <c r="A14934">
        <v>843581</v>
      </c>
      <c r="B14934" t="s">
        <v>1250</v>
      </c>
      <c r="C14934" t="s">
        <v>47</v>
      </c>
      <c r="D14934" t="s">
        <v>243</v>
      </c>
      <c r="F14934" s="1">
        <v>43217.374583333331</v>
      </c>
      <c r="G14934">
        <v>1</v>
      </c>
      <c r="H14934">
        <v>82.52</v>
      </c>
      <c r="I14934">
        <v>82.52</v>
      </c>
      <c r="J14934">
        <v>30</v>
      </c>
      <c r="K14934" t="s">
        <v>1777</v>
      </c>
      <c r="L14934">
        <v>2018</v>
      </c>
      <c r="M14934">
        <v>4</v>
      </c>
    </row>
    <row r="14935" spans="1:13" x14ac:dyDescent="0.25">
      <c r="A14935">
        <v>843581</v>
      </c>
      <c r="B14935" t="s">
        <v>1250</v>
      </c>
      <c r="C14935" t="s">
        <v>47</v>
      </c>
      <c r="D14935" t="s">
        <v>243</v>
      </c>
      <c r="F14935" s="1">
        <v>43271.383611111109</v>
      </c>
      <c r="G14935">
        <v>1</v>
      </c>
      <c r="H14935">
        <v>82.52</v>
      </c>
      <c r="I14935">
        <v>82.52</v>
      </c>
      <c r="J14935">
        <v>30</v>
      </c>
      <c r="K14935" t="s">
        <v>1777</v>
      </c>
      <c r="L14935">
        <v>2018</v>
      </c>
      <c r="M14935">
        <v>6</v>
      </c>
    </row>
    <row r="14936" spans="1:13" x14ac:dyDescent="0.25">
      <c r="A14936">
        <v>843581</v>
      </c>
      <c r="B14936" t="s">
        <v>1250</v>
      </c>
      <c r="C14936" t="s">
        <v>47</v>
      </c>
      <c r="D14936" t="s">
        <v>243</v>
      </c>
      <c r="F14936" s="1">
        <v>43292.332048611112</v>
      </c>
      <c r="G14936">
        <v>2</v>
      </c>
      <c r="H14936">
        <v>82.52</v>
      </c>
      <c r="I14936">
        <v>165.04</v>
      </c>
      <c r="J14936">
        <v>30</v>
      </c>
      <c r="K14936" t="s">
        <v>1777</v>
      </c>
      <c r="L14936">
        <v>2018</v>
      </c>
      <c r="M14936">
        <v>7</v>
      </c>
    </row>
    <row r="14937" spans="1:13" x14ac:dyDescent="0.25">
      <c r="A14937">
        <v>843581</v>
      </c>
      <c r="B14937" t="s">
        <v>1250</v>
      </c>
      <c r="C14937" t="s">
        <v>47</v>
      </c>
      <c r="D14937" t="s">
        <v>243</v>
      </c>
      <c r="F14937" s="1">
        <v>43361.403460648151</v>
      </c>
      <c r="G14937">
        <v>1</v>
      </c>
      <c r="H14937">
        <v>82.52</v>
      </c>
      <c r="I14937">
        <v>82.52</v>
      </c>
      <c r="J14937">
        <v>30</v>
      </c>
      <c r="K14937" t="s">
        <v>1777</v>
      </c>
      <c r="L14937">
        <v>2018</v>
      </c>
      <c r="M14937">
        <v>9</v>
      </c>
    </row>
    <row r="14938" spans="1:13" x14ac:dyDescent="0.25">
      <c r="A14938">
        <v>843581</v>
      </c>
      <c r="B14938" t="s">
        <v>1250</v>
      </c>
      <c r="C14938" t="s">
        <v>47</v>
      </c>
      <c r="D14938" t="s">
        <v>243</v>
      </c>
      <c r="F14938" s="1">
        <v>43447.57203703704</v>
      </c>
      <c r="G14938">
        <v>1</v>
      </c>
      <c r="H14938">
        <v>86.27</v>
      </c>
      <c r="I14938">
        <v>86.27</v>
      </c>
      <c r="J14938">
        <v>30</v>
      </c>
      <c r="K14938" t="s">
        <v>1777</v>
      </c>
      <c r="L14938">
        <v>2018</v>
      </c>
      <c r="M14938">
        <v>12</v>
      </c>
    </row>
    <row r="14939" spans="1:13" x14ac:dyDescent="0.25">
      <c r="A14939">
        <v>843581</v>
      </c>
      <c r="B14939" t="s">
        <v>1250</v>
      </c>
      <c r="C14939" t="s">
        <v>47</v>
      </c>
      <c r="D14939" t="s">
        <v>243</v>
      </c>
      <c r="F14939" s="1">
        <v>43486.500462962962</v>
      </c>
      <c r="G14939">
        <v>1</v>
      </c>
      <c r="H14939">
        <v>86.27</v>
      </c>
      <c r="I14939">
        <v>86.27</v>
      </c>
      <c r="J14939">
        <v>30</v>
      </c>
      <c r="K14939" t="s">
        <v>1777</v>
      </c>
      <c r="L14939">
        <v>2019</v>
      </c>
      <c r="M14939">
        <v>1</v>
      </c>
    </row>
    <row r="14940" spans="1:13" x14ac:dyDescent="0.25">
      <c r="A14940">
        <v>843581</v>
      </c>
      <c r="B14940" t="s">
        <v>1250</v>
      </c>
      <c r="C14940" t="s">
        <v>47</v>
      </c>
      <c r="D14940" t="s">
        <v>243</v>
      </c>
      <c r="F14940" s="1">
        <v>43633.535243055558</v>
      </c>
      <c r="G14940">
        <v>1</v>
      </c>
      <c r="H14940">
        <v>86.27</v>
      </c>
      <c r="I14940">
        <v>86.27</v>
      </c>
      <c r="J14940">
        <v>30</v>
      </c>
      <c r="K14940" t="s">
        <v>1777</v>
      </c>
      <c r="L14940">
        <v>2019</v>
      </c>
      <c r="M14940">
        <v>6</v>
      </c>
    </row>
    <row r="14941" spans="1:13" x14ac:dyDescent="0.25">
      <c r="A14941">
        <v>843581</v>
      </c>
      <c r="B14941" t="s">
        <v>1250</v>
      </c>
      <c r="C14941" t="s">
        <v>47</v>
      </c>
      <c r="D14941" t="s">
        <v>243</v>
      </c>
      <c r="F14941" s="1">
        <v>43719.378391203703</v>
      </c>
      <c r="G14941">
        <v>1</v>
      </c>
      <c r="H14941">
        <v>86.19</v>
      </c>
      <c r="I14941">
        <v>86.19</v>
      </c>
      <c r="J14941">
        <v>30</v>
      </c>
      <c r="K14941" t="s">
        <v>1777</v>
      </c>
      <c r="L14941">
        <v>2019</v>
      </c>
      <c r="M14941">
        <v>9</v>
      </c>
    </row>
    <row r="14942" spans="1:13" x14ac:dyDescent="0.25">
      <c r="A14942">
        <v>843581</v>
      </c>
      <c r="B14942" t="s">
        <v>1250</v>
      </c>
      <c r="C14942" t="s">
        <v>47</v>
      </c>
      <c r="D14942" t="s">
        <v>243</v>
      </c>
      <c r="F14942" s="1">
        <v>43728.531886574077</v>
      </c>
      <c r="G14942">
        <v>1</v>
      </c>
      <c r="H14942">
        <v>86.19</v>
      </c>
      <c r="I14942">
        <v>86.19</v>
      </c>
      <c r="J14942">
        <v>30</v>
      </c>
      <c r="K14942" t="s">
        <v>1777</v>
      </c>
      <c r="L14942">
        <v>2019</v>
      </c>
      <c r="M14942">
        <v>9</v>
      </c>
    </row>
    <row r="14943" spans="1:13" x14ac:dyDescent="0.25">
      <c r="A14943">
        <v>843581</v>
      </c>
      <c r="B14943" t="s">
        <v>1250</v>
      </c>
      <c r="C14943" t="s">
        <v>47</v>
      </c>
      <c r="D14943" t="s">
        <v>243</v>
      </c>
      <c r="F14943" s="1">
        <v>43817.478796296295</v>
      </c>
      <c r="G14943">
        <v>1</v>
      </c>
      <c r="H14943">
        <v>89.79</v>
      </c>
      <c r="I14943">
        <v>89.79</v>
      </c>
      <c r="J14943">
        <v>30</v>
      </c>
      <c r="K14943" t="s">
        <v>1777</v>
      </c>
      <c r="L14943">
        <v>2019</v>
      </c>
      <c r="M14943">
        <v>12</v>
      </c>
    </row>
    <row r="14944" spans="1:13" x14ac:dyDescent="0.25">
      <c r="A14944">
        <v>155636</v>
      </c>
      <c r="B14944" t="s">
        <v>1251</v>
      </c>
      <c r="C14944" t="s">
        <v>30</v>
      </c>
      <c r="D14944" t="s">
        <v>31</v>
      </c>
      <c r="E14944" t="s">
        <v>1252</v>
      </c>
      <c r="F14944" s="1">
        <v>43416.569201388891</v>
      </c>
      <c r="G14944">
        <v>2</v>
      </c>
      <c r="H14944">
        <v>52.67</v>
      </c>
      <c r="I14944">
        <v>105.34</v>
      </c>
      <c r="J14944">
        <v>30</v>
      </c>
      <c r="K14944" t="s">
        <v>1777</v>
      </c>
      <c r="L14944">
        <v>2018</v>
      </c>
      <c r="M14944">
        <v>11</v>
      </c>
    </row>
    <row r="14945" spans="1:13" x14ac:dyDescent="0.25">
      <c r="A14945">
        <v>155636</v>
      </c>
      <c r="B14945" t="s">
        <v>1251</v>
      </c>
      <c r="C14945" t="s">
        <v>30</v>
      </c>
      <c r="D14945" t="s">
        <v>31</v>
      </c>
      <c r="E14945" t="s">
        <v>1252</v>
      </c>
      <c r="F14945" s="1">
        <v>43511.552662037036</v>
      </c>
      <c r="G14945">
        <v>1</v>
      </c>
      <c r="H14945">
        <v>52.67</v>
      </c>
      <c r="I14945">
        <v>52.67</v>
      </c>
      <c r="J14945">
        <v>30</v>
      </c>
      <c r="K14945" t="s">
        <v>1777</v>
      </c>
      <c r="L14945">
        <v>2019</v>
      </c>
      <c r="M14945">
        <v>2</v>
      </c>
    </row>
    <row r="14946" spans="1:13" x14ac:dyDescent="0.25">
      <c r="A14946">
        <v>119372</v>
      </c>
      <c r="B14946" t="s">
        <v>1989</v>
      </c>
      <c r="C14946" t="s">
        <v>14</v>
      </c>
      <c r="D14946" t="s">
        <v>15</v>
      </c>
      <c r="E14946" t="s">
        <v>1990</v>
      </c>
      <c r="F14946" s="1">
        <v>43423.530902777777</v>
      </c>
      <c r="G14946">
        <v>1</v>
      </c>
      <c r="H14946">
        <v>146.69</v>
      </c>
      <c r="I14946">
        <v>146.69</v>
      </c>
      <c r="J14946">
        <v>30</v>
      </c>
      <c r="K14946" t="s">
        <v>1777</v>
      </c>
      <c r="L14946">
        <v>2018</v>
      </c>
      <c r="M14946">
        <v>11</v>
      </c>
    </row>
    <row r="14947" spans="1:13" x14ac:dyDescent="0.25">
      <c r="A14947">
        <v>990180</v>
      </c>
      <c r="B14947" t="s">
        <v>1991</v>
      </c>
      <c r="C14947" t="s">
        <v>14</v>
      </c>
      <c r="D14947" t="s">
        <v>15</v>
      </c>
      <c r="E14947" t="s">
        <v>1992</v>
      </c>
      <c r="F14947" s="1">
        <v>43658.395578703705</v>
      </c>
      <c r="G14947">
        <v>1</v>
      </c>
      <c r="H14947">
        <v>553.62</v>
      </c>
      <c r="I14947">
        <v>553.62</v>
      </c>
      <c r="J14947">
        <v>30</v>
      </c>
      <c r="K14947" t="s">
        <v>1777</v>
      </c>
      <c r="L14947">
        <v>2019</v>
      </c>
      <c r="M14947">
        <v>7</v>
      </c>
    </row>
    <row r="14948" spans="1:13" x14ac:dyDescent="0.25">
      <c r="A14948">
        <v>990180</v>
      </c>
      <c r="B14948" t="s">
        <v>1991</v>
      </c>
      <c r="C14948" t="s">
        <v>14</v>
      </c>
      <c r="D14948" t="s">
        <v>15</v>
      </c>
      <c r="E14948" t="s">
        <v>1992</v>
      </c>
      <c r="F14948" s="1">
        <v>43679.44059027778</v>
      </c>
      <c r="G14948">
        <v>1</v>
      </c>
      <c r="H14948">
        <v>553.62</v>
      </c>
      <c r="I14948">
        <v>553.62</v>
      </c>
      <c r="J14948">
        <v>30</v>
      </c>
      <c r="K14948" t="s">
        <v>1777</v>
      </c>
      <c r="L14948">
        <v>2019</v>
      </c>
      <c r="M14948">
        <v>8</v>
      </c>
    </row>
    <row r="14949" spans="1:13" x14ac:dyDescent="0.25">
      <c r="A14949">
        <v>990180</v>
      </c>
      <c r="B14949" t="s">
        <v>1991</v>
      </c>
      <c r="C14949" t="s">
        <v>14</v>
      </c>
      <c r="D14949" t="s">
        <v>15</v>
      </c>
      <c r="E14949" t="s">
        <v>1992</v>
      </c>
      <c r="F14949" s="1">
        <v>43718.51158564815</v>
      </c>
      <c r="G14949">
        <v>1</v>
      </c>
      <c r="H14949">
        <v>553.62</v>
      </c>
      <c r="I14949">
        <v>553.62</v>
      </c>
      <c r="J14949">
        <v>30</v>
      </c>
      <c r="K14949" t="s">
        <v>1777</v>
      </c>
      <c r="L14949">
        <v>2019</v>
      </c>
      <c r="M14949">
        <v>9</v>
      </c>
    </row>
    <row r="14950" spans="1:13" x14ac:dyDescent="0.25">
      <c r="A14950">
        <v>111635</v>
      </c>
      <c r="B14950" t="s">
        <v>1259</v>
      </c>
      <c r="C14950" t="s">
        <v>14</v>
      </c>
      <c r="D14950" t="s">
        <v>15</v>
      </c>
      <c r="E14950" t="s">
        <v>1200</v>
      </c>
      <c r="F14950" s="1">
        <v>43501.577986111108</v>
      </c>
      <c r="G14950">
        <v>1</v>
      </c>
      <c r="H14950">
        <v>342.91</v>
      </c>
      <c r="I14950">
        <v>342.91</v>
      </c>
      <c r="J14950">
        <v>30</v>
      </c>
      <c r="K14950" t="s">
        <v>1777</v>
      </c>
      <c r="L14950">
        <v>2019</v>
      </c>
      <c r="M14950">
        <v>2</v>
      </c>
    </row>
    <row r="14951" spans="1:13" x14ac:dyDescent="0.25">
      <c r="A14951">
        <v>101076</v>
      </c>
      <c r="B14951" t="s">
        <v>1260</v>
      </c>
      <c r="C14951" t="s">
        <v>30</v>
      </c>
      <c r="D14951" t="s">
        <v>15</v>
      </c>
      <c r="E14951" t="s">
        <v>1261</v>
      </c>
      <c r="F14951" s="1">
        <v>43133.550497685188</v>
      </c>
      <c r="G14951">
        <v>1</v>
      </c>
      <c r="H14951">
        <v>78.430000000000007</v>
      </c>
      <c r="I14951">
        <v>78.430000000000007</v>
      </c>
      <c r="J14951">
        <v>30</v>
      </c>
      <c r="K14951" t="s">
        <v>1777</v>
      </c>
      <c r="L14951">
        <v>2018</v>
      </c>
      <c r="M14951">
        <v>2</v>
      </c>
    </row>
    <row r="14952" spans="1:13" x14ac:dyDescent="0.25">
      <c r="A14952">
        <v>101076</v>
      </c>
      <c r="B14952" t="s">
        <v>1260</v>
      </c>
      <c r="C14952" t="s">
        <v>30</v>
      </c>
      <c r="D14952" t="s">
        <v>15</v>
      </c>
      <c r="E14952" t="s">
        <v>1261</v>
      </c>
      <c r="F14952" s="1">
        <v>43378.514201388891</v>
      </c>
      <c r="G14952">
        <v>1</v>
      </c>
      <c r="H14952">
        <v>78.42</v>
      </c>
      <c r="I14952">
        <v>78.42</v>
      </c>
      <c r="J14952">
        <v>30</v>
      </c>
      <c r="K14952" t="s">
        <v>1777</v>
      </c>
      <c r="L14952">
        <v>2018</v>
      </c>
      <c r="M14952">
        <v>10</v>
      </c>
    </row>
    <row r="14953" spans="1:13" x14ac:dyDescent="0.25">
      <c r="A14953">
        <v>101076</v>
      </c>
      <c r="B14953" t="s">
        <v>1260</v>
      </c>
      <c r="C14953" t="s">
        <v>30</v>
      </c>
      <c r="D14953" t="s">
        <v>15</v>
      </c>
      <c r="E14953" t="s">
        <v>1261</v>
      </c>
      <c r="F14953" s="1">
        <v>43412.566261574073</v>
      </c>
      <c r="G14953">
        <v>1</v>
      </c>
      <c r="H14953">
        <v>78.42</v>
      </c>
      <c r="I14953">
        <v>78.42</v>
      </c>
      <c r="J14953">
        <v>30</v>
      </c>
      <c r="K14953" t="s">
        <v>1777</v>
      </c>
      <c r="L14953">
        <v>2018</v>
      </c>
      <c r="M14953">
        <v>11</v>
      </c>
    </row>
    <row r="14954" spans="1:13" x14ac:dyDescent="0.25">
      <c r="A14954">
        <v>102668</v>
      </c>
      <c r="B14954" t="s">
        <v>1262</v>
      </c>
      <c r="C14954" t="s">
        <v>14</v>
      </c>
      <c r="D14954" t="s">
        <v>15</v>
      </c>
      <c r="E14954" t="s">
        <v>1263</v>
      </c>
      <c r="F14954" s="1">
        <v>43587.389594907407</v>
      </c>
      <c r="G14954">
        <v>1</v>
      </c>
      <c r="H14954">
        <v>33.47</v>
      </c>
      <c r="I14954">
        <v>33.47</v>
      </c>
      <c r="J14954">
        <v>30</v>
      </c>
      <c r="K14954" t="s">
        <v>1777</v>
      </c>
      <c r="L14954">
        <v>2019</v>
      </c>
      <c r="M14954">
        <v>5</v>
      </c>
    </row>
    <row r="14955" spans="1:13" x14ac:dyDescent="0.25">
      <c r="A14955">
        <v>100876</v>
      </c>
      <c r="B14955" t="s">
        <v>1264</v>
      </c>
      <c r="C14955" t="s">
        <v>14</v>
      </c>
      <c r="D14955" t="s">
        <v>15</v>
      </c>
      <c r="E14955" t="s">
        <v>882</v>
      </c>
      <c r="F14955" s="1">
        <v>43301.380752314813</v>
      </c>
      <c r="G14955">
        <v>1</v>
      </c>
      <c r="H14955">
        <v>70.72</v>
      </c>
      <c r="I14955">
        <v>70.72</v>
      </c>
      <c r="J14955">
        <v>30</v>
      </c>
      <c r="K14955" t="s">
        <v>1777</v>
      </c>
      <c r="L14955">
        <v>2018</v>
      </c>
      <c r="M14955">
        <v>7</v>
      </c>
    </row>
    <row r="14956" spans="1:13" x14ac:dyDescent="0.25">
      <c r="A14956">
        <v>200863</v>
      </c>
      <c r="B14956" t="s">
        <v>1265</v>
      </c>
      <c r="C14956" t="s">
        <v>14</v>
      </c>
      <c r="D14956" t="s">
        <v>15</v>
      </c>
      <c r="E14956" t="s">
        <v>882</v>
      </c>
      <c r="F14956" s="1">
        <v>43301.380752314813</v>
      </c>
      <c r="G14956">
        <v>1</v>
      </c>
      <c r="H14956">
        <v>85.55</v>
      </c>
      <c r="I14956">
        <v>85.55</v>
      </c>
      <c r="J14956">
        <v>30</v>
      </c>
      <c r="K14956" t="s">
        <v>1777</v>
      </c>
      <c r="L14956">
        <v>2018</v>
      </c>
      <c r="M14956">
        <v>7</v>
      </c>
    </row>
    <row r="14957" spans="1:13" x14ac:dyDescent="0.25">
      <c r="A14957">
        <v>200863</v>
      </c>
      <c r="B14957" t="s">
        <v>1265</v>
      </c>
      <c r="C14957" t="s">
        <v>14</v>
      </c>
      <c r="D14957" t="s">
        <v>15</v>
      </c>
      <c r="E14957" t="s">
        <v>882</v>
      </c>
      <c r="F14957" s="1">
        <v>43301.545231481483</v>
      </c>
      <c r="G14957">
        <v>1</v>
      </c>
      <c r="H14957">
        <v>85.55</v>
      </c>
      <c r="I14957">
        <v>85.55</v>
      </c>
      <c r="J14957">
        <v>30</v>
      </c>
      <c r="K14957" t="s">
        <v>1777</v>
      </c>
      <c r="L14957">
        <v>2018</v>
      </c>
      <c r="M14957">
        <v>7</v>
      </c>
    </row>
    <row r="14958" spans="1:13" x14ac:dyDescent="0.25">
      <c r="A14958">
        <v>200863</v>
      </c>
      <c r="B14958" t="s">
        <v>1265</v>
      </c>
      <c r="C14958" t="s">
        <v>14</v>
      </c>
      <c r="D14958" t="s">
        <v>15</v>
      </c>
      <c r="E14958" t="s">
        <v>882</v>
      </c>
      <c r="F14958" s="1">
        <v>43355.551168981481</v>
      </c>
      <c r="G14958">
        <v>1</v>
      </c>
      <c r="H14958">
        <v>85.55</v>
      </c>
      <c r="I14958">
        <v>85.55</v>
      </c>
      <c r="J14958">
        <v>30</v>
      </c>
      <c r="K14958" t="s">
        <v>1777</v>
      </c>
      <c r="L14958">
        <v>2018</v>
      </c>
      <c r="M14958">
        <v>9</v>
      </c>
    </row>
    <row r="14959" spans="1:13" x14ac:dyDescent="0.25">
      <c r="A14959">
        <v>200863</v>
      </c>
      <c r="B14959" t="s">
        <v>1265</v>
      </c>
      <c r="C14959" t="s">
        <v>14</v>
      </c>
      <c r="D14959" t="s">
        <v>15</v>
      </c>
      <c r="E14959" t="s">
        <v>882</v>
      </c>
      <c r="F14959" s="1">
        <v>43378.514201388891</v>
      </c>
      <c r="G14959">
        <v>2</v>
      </c>
      <c r="H14959">
        <v>86.31</v>
      </c>
      <c r="I14959">
        <v>172.62</v>
      </c>
      <c r="J14959">
        <v>30</v>
      </c>
      <c r="K14959" t="s">
        <v>1777</v>
      </c>
      <c r="L14959">
        <v>2018</v>
      </c>
      <c r="M14959">
        <v>10</v>
      </c>
    </row>
    <row r="14960" spans="1:13" x14ac:dyDescent="0.25">
      <c r="A14960">
        <v>200863</v>
      </c>
      <c r="B14960" t="s">
        <v>1265</v>
      </c>
      <c r="C14960" t="s">
        <v>14</v>
      </c>
      <c r="D14960" t="s">
        <v>15</v>
      </c>
      <c r="E14960" t="s">
        <v>882</v>
      </c>
      <c r="F14960" s="1">
        <v>43395.49013888889</v>
      </c>
      <c r="G14960">
        <v>1</v>
      </c>
      <c r="H14960">
        <v>84.71</v>
      </c>
      <c r="I14960">
        <v>84.71</v>
      </c>
      <c r="J14960">
        <v>30</v>
      </c>
      <c r="K14960" t="s">
        <v>1777</v>
      </c>
      <c r="L14960">
        <v>2018</v>
      </c>
      <c r="M14960">
        <v>10</v>
      </c>
    </row>
    <row r="14961" spans="1:13" x14ac:dyDescent="0.25">
      <c r="A14961">
        <v>200863</v>
      </c>
      <c r="B14961" t="s">
        <v>1265</v>
      </c>
      <c r="C14961" t="s">
        <v>14</v>
      </c>
      <c r="D14961" t="s">
        <v>15</v>
      </c>
      <c r="E14961" t="s">
        <v>882</v>
      </c>
      <c r="F14961" s="1">
        <v>43396.412754629629</v>
      </c>
      <c r="G14961">
        <v>1</v>
      </c>
      <c r="H14961">
        <v>84.71</v>
      </c>
      <c r="I14961">
        <v>84.71</v>
      </c>
      <c r="J14961">
        <v>30</v>
      </c>
      <c r="K14961" t="s">
        <v>1777</v>
      </c>
      <c r="L14961">
        <v>2018</v>
      </c>
      <c r="M14961">
        <v>10</v>
      </c>
    </row>
    <row r="14962" spans="1:13" x14ac:dyDescent="0.25">
      <c r="A14962">
        <v>200863</v>
      </c>
      <c r="B14962" t="s">
        <v>1265</v>
      </c>
      <c r="C14962" t="s">
        <v>14</v>
      </c>
      <c r="D14962" t="s">
        <v>15</v>
      </c>
      <c r="E14962" t="s">
        <v>882</v>
      </c>
      <c r="F14962" s="1">
        <v>43427.525613425925</v>
      </c>
      <c r="G14962">
        <v>1</v>
      </c>
      <c r="H14962">
        <v>85.55</v>
      </c>
      <c r="I14962">
        <v>85.55</v>
      </c>
      <c r="J14962">
        <v>30</v>
      </c>
      <c r="K14962" t="s">
        <v>1777</v>
      </c>
      <c r="L14962">
        <v>2018</v>
      </c>
      <c r="M14962">
        <v>11</v>
      </c>
    </row>
    <row r="14963" spans="1:13" x14ac:dyDescent="0.25">
      <c r="A14963">
        <v>200863</v>
      </c>
      <c r="B14963" t="s">
        <v>1265</v>
      </c>
      <c r="C14963" t="s">
        <v>14</v>
      </c>
      <c r="D14963" t="s">
        <v>15</v>
      </c>
      <c r="E14963" t="s">
        <v>882</v>
      </c>
      <c r="F14963" s="1">
        <v>43427.525613425925</v>
      </c>
      <c r="G14963">
        <v>3</v>
      </c>
      <c r="H14963">
        <v>85.55</v>
      </c>
      <c r="I14963">
        <v>256.64999999999998</v>
      </c>
      <c r="J14963">
        <v>30</v>
      </c>
      <c r="K14963" t="s">
        <v>1777</v>
      </c>
      <c r="L14963">
        <v>2018</v>
      </c>
      <c r="M14963">
        <v>11</v>
      </c>
    </row>
    <row r="14964" spans="1:13" x14ac:dyDescent="0.25">
      <c r="A14964">
        <v>200863</v>
      </c>
      <c r="B14964" t="s">
        <v>1265</v>
      </c>
      <c r="C14964" t="s">
        <v>14</v>
      </c>
      <c r="D14964" t="s">
        <v>15</v>
      </c>
      <c r="E14964" t="s">
        <v>882</v>
      </c>
      <c r="F14964" s="1">
        <v>43455.403993055559</v>
      </c>
      <c r="G14964">
        <v>3</v>
      </c>
      <c r="H14964">
        <v>85.55</v>
      </c>
      <c r="I14964">
        <v>256.64999999999998</v>
      </c>
      <c r="J14964">
        <v>30</v>
      </c>
      <c r="K14964" t="s">
        <v>1777</v>
      </c>
      <c r="L14964">
        <v>2018</v>
      </c>
      <c r="M14964">
        <v>12</v>
      </c>
    </row>
    <row r="14965" spans="1:13" x14ac:dyDescent="0.25">
      <c r="A14965">
        <v>200863</v>
      </c>
      <c r="B14965" t="s">
        <v>1265</v>
      </c>
      <c r="C14965" t="s">
        <v>14</v>
      </c>
      <c r="D14965" t="s">
        <v>15</v>
      </c>
      <c r="E14965" t="s">
        <v>882</v>
      </c>
      <c r="F14965" s="1">
        <v>43476.527314814812</v>
      </c>
      <c r="G14965">
        <v>4</v>
      </c>
      <c r="H14965">
        <v>85.55</v>
      </c>
      <c r="I14965">
        <v>342.2</v>
      </c>
      <c r="J14965">
        <v>30</v>
      </c>
      <c r="K14965" t="s">
        <v>1777</v>
      </c>
      <c r="L14965">
        <v>2019</v>
      </c>
      <c r="M14965">
        <v>1</v>
      </c>
    </row>
    <row r="14966" spans="1:13" x14ac:dyDescent="0.25">
      <c r="A14966">
        <v>100876</v>
      </c>
      <c r="B14966" t="s">
        <v>1264</v>
      </c>
      <c r="C14966" t="s">
        <v>14</v>
      </c>
      <c r="D14966" t="s">
        <v>15</v>
      </c>
      <c r="E14966" t="s">
        <v>882</v>
      </c>
      <c r="F14966" s="1">
        <v>43483.489988425928</v>
      </c>
      <c r="G14966">
        <v>3</v>
      </c>
      <c r="H14966">
        <v>73.7</v>
      </c>
      <c r="I14966">
        <v>221.1</v>
      </c>
      <c r="J14966">
        <v>30</v>
      </c>
      <c r="K14966" t="s">
        <v>1777</v>
      </c>
      <c r="L14966">
        <v>2019</v>
      </c>
      <c r="M14966">
        <v>1</v>
      </c>
    </row>
    <row r="14967" spans="1:13" x14ac:dyDescent="0.25">
      <c r="A14967">
        <v>100876</v>
      </c>
      <c r="B14967" t="s">
        <v>1264</v>
      </c>
      <c r="C14967" t="s">
        <v>14</v>
      </c>
      <c r="D14967" t="s">
        <v>15</v>
      </c>
      <c r="E14967" t="s">
        <v>882</v>
      </c>
      <c r="F14967" s="1">
        <v>43490.437569444446</v>
      </c>
      <c r="G14967">
        <v>4</v>
      </c>
      <c r="H14967">
        <v>73.7</v>
      </c>
      <c r="I14967">
        <v>294.8</v>
      </c>
      <c r="J14967">
        <v>30</v>
      </c>
      <c r="K14967" t="s">
        <v>1777</v>
      </c>
      <c r="L14967">
        <v>2019</v>
      </c>
      <c r="M14967">
        <v>1</v>
      </c>
    </row>
    <row r="14968" spans="1:13" x14ac:dyDescent="0.25">
      <c r="A14968">
        <v>200863</v>
      </c>
      <c r="B14968" t="s">
        <v>1265</v>
      </c>
      <c r="C14968" t="s">
        <v>14</v>
      </c>
      <c r="D14968" t="s">
        <v>15</v>
      </c>
      <c r="E14968" t="s">
        <v>882</v>
      </c>
      <c r="F14968" s="1">
        <v>43515.571481481478</v>
      </c>
      <c r="G14968">
        <v>2</v>
      </c>
      <c r="H14968">
        <v>84.71</v>
      </c>
      <c r="I14968">
        <v>169.42</v>
      </c>
      <c r="J14968">
        <v>30</v>
      </c>
      <c r="K14968" t="s">
        <v>1777</v>
      </c>
      <c r="L14968">
        <v>2019</v>
      </c>
      <c r="M14968">
        <v>2</v>
      </c>
    </row>
    <row r="14969" spans="1:13" x14ac:dyDescent="0.25">
      <c r="A14969">
        <v>200863</v>
      </c>
      <c r="B14969" t="s">
        <v>1265</v>
      </c>
      <c r="C14969" t="s">
        <v>14</v>
      </c>
      <c r="D14969" t="s">
        <v>15</v>
      </c>
      <c r="E14969" t="s">
        <v>882</v>
      </c>
      <c r="F14969" s="1">
        <v>43539.493321759262</v>
      </c>
      <c r="G14969">
        <v>3</v>
      </c>
      <c r="H14969">
        <v>85.55</v>
      </c>
      <c r="I14969">
        <v>256.64999999999998</v>
      </c>
      <c r="J14969">
        <v>30</v>
      </c>
      <c r="K14969" t="s">
        <v>1777</v>
      </c>
      <c r="L14969">
        <v>2019</v>
      </c>
      <c r="M14969">
        <v>3</v>
      </c>
    </row>
    <row r="14970" spans="1:13" x14ac:dyDescent="0.25">
      <c r="A14970">
        <v>200863</v>
      </c>
      <c r="B14970" t="s">
        <v>1265</v>
      </c>
      <c r="C14970" t="s">
        <v>14</v>
      </c>
      <c r="D14970" t="s">
        <v>15</v>
      </c>
      <c r="E14970" t="s">
        <v>882</v>
      </c>
      <c r="F14970" s="1">
        <v>43592.444074074076</v>
      </c>
      <c r="G14970">
        <v>2</v>
      </c>
      <c r="H14970">
        <v>85.55</v>
      </c>
      <c r="I14970">
        <v>171.1</v>
      </c>
      <c r="J14970">
        <v>30</v>
      </c>
      <c r="K14970" t="s">
        <v>1777</v>
      </c>
      <c r="L14970">
        <v>2019</v>
      </c>
      <c r="M14970">
        <v>5</v>
      </c>
    </row>
    <row r="14971" spans="1:13" x14ac:dyDescent="0.25">
      <c r="A14971">
        <v>200863</v>
      </c>
      <c r="B14971" t="s">
        <v>1265</v>
      </c>
      <c r="C14971" t="s">
        <v>14</v>
      </c>
      <c r="D14971" t="s">
        <v>15</v>
      </c>
      <c r="E14971" t="s">
        <v>882</v>
      </c>
      <c r="F14971" s="1">
        <v>43609.400358796294</v>
      </c>
      <c r="G14971">
        <v>3</v>
      </c>
      <c r="H14971">
        <v>85.55</v>
      </c>
      <c r="I14971">
        <v>256.64999999999998</v>
      </c>
      <c r="J14971">
        <v>30</v>
      </c>
      <c r="K14971" t="s">
        <v>1777</v>
      </c>
      <c r="L14971">
        <v>2019</v>
      </c>
      <c r="M14971">
        <v>5</v>
      </c>
    </row>
    <row r="14972" spans="1:13" x14ac:dyDescent="0.25">
      <c r="A14972">
        <v>100876</v>
      </c>
      <c r="B14972" t="s">
        <v>1264</v>
      </c>
      <c r="C14972" t="s">
        <v>14</v>
      </c>
      <c r="D14972" t="s">
        <v>15</v>
      </c>
      <c r="E14972" t="s">
        <v>882</v>
      </c>
      <c r="F14972" s="1">
        <v>43609.400358796294</v>
      </c>
      <c r="G14972">
        <v>3</v>
      </c>
      <c r="H14972">
        <v>74.36</v>
      </c>
      <c r="I14972">
        <v>223.08</v>
      </c>
      <c r="J14972">
        <v>30</v>
      </c>
      <c r="K14972" t="s">
        <v>1777</v>
      </c>
      <c r="L14972">
        <v>2019</v>
      </c>
      <c r="M14972">
        <v>5</v>
      </c>
    </row>
    <row r="14973" spans="1:13" x14ac:dyDescent="0.25">
      <c r="A14973">
        <v>100876</v>
      </c>
      <c r="B14973" t="s">
        <v>1264</v>
      </c>
      <c r="C14973" t="s">
        <v>14</v>
      </c>
      <c r="D14973" t="s">
        <v>15</v>
      </c>
      <c r="E14973" t="s">
        <v>882</v>
      </c>
      <c r="F14973" s="1">
        <v>43609.413958333331</v>
      </c>
      <c r="G14973">
        <v>2</v>
      </c>
      <c r="H14973">
        <v>74.36</v>
      </c>
      <c r="I14973">
        <v>148.72</v>
      </c>
      <c r="J14973">
        <v>30</v>
      </c>
      <c r="K14973" t="s">
        <v>1777</v>
      </c>
      <c r="L14973">
        <v>2019</v>
      </c>
      <c r="M14973">
        <v>5</v>
      </c>
    </row>
    <row r="14974" spans="1:13" x14ac:dyDescent="0.25">
      <c r="A14974">
        <v>200863</v>
      </c>
      <c r="B14974" t="s">
        <v>1265</v>
      </c>
      <c r="C14974" t="s">
        <v>14</v>
      </c>
      <c r="D14974" t="s">
        <v>15</v>
      </c>
      <c r="E14974" t="s">
        <v>882</v>
      </c>
      <c r="F14974" s="1">
        <v>43609.413958333331</v>
      </c>
      <c r="G14974">
        <v>2</v>
      </c>
      <c r="H14974">
        <v>85.55</v>
      </c>
      <c r="I14974">
        <v>171.1</v>
      </c>
      <c r="J14974">
        <v>30</v>
      </c>
      <c r="K14974" t="s">
        <v>1777</v>
      </c>
      <c r="L14974">
        <v>2019</v>
      </c>
      <c r="M14974">
        <v>5</v>
      </c>
    </row>
    <row r="14975" spans="1:13" x14ac:dyDescent="0.25">
      <c r="A14975">
        <v>200863</v>
      </c>
      <c r="B14975" t="s">
        <v>1265</v>
      </c>
      <c r="C14975" t="s">
        <v>14</v>
      </c>
      <c r="D14975" t="s">
        <v>15</v>
      </c>
      <c r="E14975" t="s">
        <v>882</v>
      </c>
      <c r="F14975" s="1">
        <v>43619.490706018521</v>
      </c>
      <c r="G14975">
        <v>2</v>
      </c>
      <c r="H14975">
        <v>85.55</v>
      </c>
      <c r="I14975">
        <v>171.1</v>
      </c>
      <c r="J14975">
        <v>30</v>
      </c>
      <c r="K14975" t="s">
        <v>1777</v>
      </c>
      <c r="L14975">
        <v>2019</v>
      </c>
      <c r="M14975">
        <v>6</v>
      </c>
    </row>
    <row r="14976" spans="1:13" x14ac:dyDescent="0.25">
      <c r="A14976">
        <v>200863</v>
      </c>
      <c r="B14976" t="s">
        <v>1265</v>
      </c>
      <c r="C14976" t="s">
        <v>14</v>
      </c>
      <c r="D14976" t="s">
        <v>15</v>
      </c>
      <c r="E14976" t="s">
        <v>882</v>
      </c>
      <c r="F14976" s="1">
        <v>43644.45989583333</v>
      </c>
      <c r="G14976">
        <v>2</v>
      </c>
      <c r="H14976">
        <v>85.55</v>
      </c>
      <c r="I14976">
        <v>171.1</v>
      </c>
      <c r="J14976">
        <v>30</v>
      </c>
      <c r="K14976" t="s">
        <v>1777</v>
      </c>
      <c r="L14976">
        <v>2019</v>
      </c>
      <c r="M14976">
        <v>6</v>
      </c>
    </row>
    <row r="14977" spans="1:13" x14ac:dyDescent="0.25">
      <c r="A14977">
        <v>200863</v>
      </c>
      <c r="B14977" t="s">
        <v>1265</v>
      </c>
      <c r="C14977" t="s">
        <v>14</v>
      </c>
      <c r="D14977" t="s">
        <v>15</v>
      </c>
      <c r="E14977" t="s">
        <v>882</v>
      </c>
      <c r="F14977" s="1">
        <v>43658.431759259256</v>
      </c>
      <c r="G14977">
        <v>2</v>
      </c>
      <c r="H14977">
        <v>84.71</v>
      </c>
      <c r="I14977">
        <v>169.42</v>
      </c>
      <c r="J14977">
        <v>30</v>
      </c>
      <c r="K14977" t="s">
        <v>1777</v>
      </c>
      <c r="L14977">
        <v>2019</v>
      </c>
      <c r="M14977">
        <v>7</v>
      </c>
    </row>
    <row r="14978" spans="1:13" x14ac:dyDescent="0.25">
      <c r="A14978">
        <v>100876</v>
      </c>
      <c r="B14978" t="s">
        <v>1264</v>
      </c>
      <c r="C14978" t="s">
        <v>14</v>
      </c>
      <c r="D14978" t="s">
        <v>15</v>
      </c>
      <c r="E14978" t="s">
        <v>882</v>
      </c>
      <c r="F14978" s="1">
        <v>43658.431759259256</v>
      </c>
      <c r="G14978">
        <v>1</v>
      </c>
      <c r="H14978">
        <v>73.7</v>
      </c>
      <c r="I14978">
        <v>73.7</v>
      </c>
      <c r="J14978">
        <v>30</v>
      </c>
      <c r="K14978" t="s">
        <v>1777</v>
      </c>
      <c r="L14978">
        <v>2019</v>
      </c>
      <c r="M14978">
        <v>7</v>
      </c>
    </row>
    <row r="14979" spans="1:13" x14ac:dyDescent="0.25">
      <c r="A14979">
        <v>200863</v>
      </c>
      <c r="B14979" t="s">
        <v>1265</v>
      </c>
      <c r="C14979" t="s">
        <v>14</v>
      </c>
      <c r="D14979" t="s">
        <v>15</v>
      </c>
      <c r="E14979" t="s">
        <v>882</v>
      </c>
      <c r="F14979" s="1">
        <v>43703.448159722226</v>
      </c>
      <c r="G14979">
        <v>1</v>
      </c>
      <c r="H14979">
        <v>85.55</v>
      </c>
      <c r="I14979">
        <v>85.55</v>
      </c>
      <c r="J14979">
        <v>30</v>
      </c>
      <c r="K14979" t="s">
        <v>1777</v>
      </c>
      <c r="L14979">
        <v>2019</v>
      </c>
      <c r="M14979">
        <v>8</v>
      </c>
    </row>
    <row r="14980" spans="1:13" x14ac:dyDescent="0.25">
      <c r="A14980">
        <v>200863</v>
      </c>
      <c r="B14980" t="s">
        <v>1265</v>
      </c>
      <c r="C14980" t="s">
        <v>14</v>
      </c>
      <c r="D14980" t="s">
        <v>15</v>
      </c>
      <c r="E14980" t="s">
        <v>882</v>
      </c>
      <c r="F14980" s="1">
        <v>43714.490567129629</v>
      </c>
      <c r="G14980">
        <v>2</v>
      </c>
      <c r="H14980">
        <v>85.55</v>
      </c>
      <c r="I14980">
        <v>171.1</v>
      </c>
      <c r="J14980">
        <v>30</v>
      </c>
      <c r="K14980" t="s">
        <v>1777</v>
      </c>
      <c r="L14980">
        <v>2019</v>
      </c>
      <c r="M14980">
        <v>9</v>
      </c>
    </row>
    <row r="14981" spans="1:13" x14ac:dyDescent="0.25">
      <c r="A14981">
        <v>200863</v>
      </c>
      <c r="B14981" t="s">
        <v>1265</v>
      </c>
      <c r="C14981" t="s">
        <v>14</v>
      </c>
      <c r="D14981" t="s">
        <v>15</v>
      </c>
      <c r="E14981" t="s">
        <v>882</v>
      </c>
      <c r="F14981" s="1">
        <v>43760.514999999999</v>
      </c>
      <c r="G14981">
        <v>2</v>
      </c>
      <c r="H14981">
        <v>85.55</v>
      </c>
      <c r="I14981">
        <v>171.1</v>
      </c>
      <c r="J14981">
        <v>30</v>
      </c>
      <c r="K14981" t="s">
        <v>1777</v>
      </c>
      <c r="L14981">
        <v>2019</v>
      </c>
      <c r="M14981">
        <v>10</v>
      </c>
    </row>
    <row r="14982" spans="1:13" x14ac:dyDescent="0.25">
      <c r="A14982">
        <v>200863</v>
      </c>
      <c r="B14982" t="s">
        <v>1265</v>
      </c>
      <c r="C14982" t="s">
        <v>14</v>
      </c>
      <c r="D14982" t="s">
        <v>15</v>
      </c>
      <c r="E14982" t="s">
        <v>882</v>
      </c>
      <c r="F14982" s="1">
        <v>43804.351365740738</v>
      </c>
      <c r="G14982">
        <v>2</v>
      </c>
      <c r="H14982">
        <v>85.45</v>
      </c>
      <c r="I14982">
        <v>170.9</v>
      </c>
      <c r="J14982">
        <v>30</v>
      </c>
      <c r="K14982" t="s">
        <v>1777</v>
      </c>
      <c r="L14982">
        <v>2019</v>
      </c>
      <c r="M14982">
        <v>12</v>
      </c>
    </row>
    <row r="14983" spans="1:13" x14ac:dyDescent="0.25">
      <c r="A14983">
        <v>100876</v>
      </c>
      <c r="B14983" t="s">
        <v>1264</v>
      </c>
      <c r="C14983" t="s">
        <v>14</v>
      </c>
      <c r="D14983" t="s">
        <v>15</v>
      </c>
      <c r="E14983" t="s">
        <v>882</v>
      </c>
      <c r="F14983" s="1">
        <v>43804.351365740738</v>
      </c>
      <c r="G14983">
        <v>2</v>
      </c>
      <c r="H14983">
        <v>75.22</v>
      </c>
      <c r="I14983">
        <v>150.44</v>
      </c>
      <c r="J14983">
        <v>30</v>
      </c>
      <c r="K14983" t="s">
        <v>1777</v>
      </c>
      <c r="L14983">
        <v>2019</v>
      </c>
      <c r="M14983">
        <v>12</v>
      </c>
    </row>
    <row r="14984" spans="1:13" x14ac:dyDescent="0.25">
      <c r="A14984">
        <v>200863</v>
      </c>
      <c r="B14984" t="s">
        <v>1265</v>
      </c>
      <c r="C14984" t="s">
        <v>14</v>
      </c>
      <c r="D14984" t="s">
        <v>15</v>
      </c>
      <c r="E14984" t="s">
        <v>882</v>
      </c>
      <c r="F14984" s="1">
        <v>43811.455914351849</v>
      </c>
      <c r="G14984">
        <v>2</v>
      </c>
      <c r="H14984">
        <v>85.45</v>
      </c>
      <c r="I14984">
        <v>170.9</v>
      </c>
      <c r="J14984">
        <v>30</v>
      </c>
      <c r="K14984" t="s">
        <v>1777</v>
      </c>
      <c r="L14984">
        <v>2019</v>
      </c>
      <c r="M14984">
        <v>12</v>
      </c>
    </row>
    <row r="14985" spans="1:13" x14ac:dyDescent="0.25">
      <c r="A14985">
        <v>991025</v>
      </c>
      <c r="B14985" t="s">
        <v>1269</v>
      </c>
      <c r="C14985" t="s">
        <v>47</v>
      </c>
      <c r="D14985" t="s">
        <v>15</v>
      </c>
      <c r="F14985" s="1">
        <v>43403.447511574072</v>
      </c>
      <c r="G14985">
        <v>1</v>
      </c>
      <c r="H14985">
        <v>339.12</v>
      </c>
      <c r="I14985">
        <v>339.12</v>
      </c>
      <c r="J14985">
        <v>30</v>
      </c>
      <c r="K14985" t="s">
        <v>1777</v>
      </c>
      <c r="L14985">
        <v>2018</v>
      </c>
      <c r="M14985">
        <v>10</v>
      </c>
    </row>
    <row r="14986" spans="1:13" x14ac:dyDescent="0.25">
      <c r="A14986">
        <v>991025</v>
      </c>
      <c r="B14986" t="s">
        <v>1269</v>
      </c>
      <c r="C14986" t="s">
        <v>47</v>
      </c>
      <c r="D14986" t="s">
        <v>15</v>
      </c>
      <c r="F14986" s="1">
        <v>43441.39261574074</v>
      </c>
      <c r="G14986">
        <v>1</v>
      </c>
      <c r="H14986">
        <v>339.12</v>
      </c>
      <c r="I14986">
        <v>339.12</v>
      </c>
      <c r="J14986">
        <v>30</v>
      </c>
      <c r="K14986" t="s">
        <v>1777</v>
      </c>
      <c r="L14986">
        <v>2018</v>
      </c>
      <c r="M14986">
        <v>12</v>
      </c>
    </row>
    <row r="14987" spans="1:13" x14ac:dyDescent="0.25">
      <c r="A14987">
        <v>991025</v>
      </c>
      <c r="B14987" t="s">
        <v>1269</v>
      </c>
      <c r="C14987" t="s">
        <v>47</v>
      </c>
      <c r="D14987" t="s">
        <v>15</v>
      </c>
      <c r="F14987" s="1">
        <v>43444.402187500003</v>
      </c>
      <c r="G14987">
        <v>1</v>
      </c>
      <c r="H14987">
        <v>339.12</v>
      </c>
      <c r="I14987">
        <v>339.12</v>
      </c>
      <c r="J14987">
        <v>30</v>
      </c>
      <c r="K14987" t="s">
        <v>1777</v>
      </c>
      <c r="L14987">
        <v>2018</v>
      </c>
      <c r="M14987">
        <v>12</v>
      </c>
    </row>
    <row r="14988" spans="1:13" x14ac:dyDescent="0.25">
      <c r="A14988">
        <v>991025</v>
      </c>
      <c r="B14988" t="s">
        <v>1269</v>
      </c>
      <c r="C14988" t="s">
        <v>47</v>
      </c>
      <c r="D14988" t="s">
        <v>15</v>
      </c>
      <c r="F14988" s="1">
        <v>43489.598749999997</v>
      </c>
      <c r="G14988">
        <v>1</v>
      </c>
      <c r="H14988">
        <v>339.12</v>
      </c>
      <c r="I14988">
        <v>339.12</v>
      </c>
      <c r="J14988">
        <v>30</v>
      </c>
      <c r="K14988" t="s">
        <v>1777</v>
      </c>
      <c r="L14988">
        <v>2019</v>
      </c>
      <c r="M14988">
        <v>1</v>
      </c>
    </row>
    <row r="14989" spans="1:13" x14ac:dyDescent="0.25">
      <c r="A14989">
        <v>991025</v>
      </c>
      <c r="B14989" t="s">
        <v>1269</v>
      </c>
      <c r="C14989" t="s">
        <v>47</v>
      </c>
      <c r="D14989" t="s">
        <v>15</v>
      </c>
      <c r="F14989" s="1">
        <v>43605.432083333333</v>
      </c>
      <c r="G14989">
        <v>1</v>
      </c>
      <c r="H14989">
        <v>338.79</v>
      </c>
      <c r="I14989">
        <v>338.79</v>
      </c>
      <c r="J14989">
        <v>30</v>
      </c>
      <c r="K14989" t="s">
        <v>1777</v>
      </c>
      <c r="L14989">
        <v>2019</v>
      </c>
      <c r="M14989">
        <v>5</v>
      </c>
    </row>
    <row r="14990" spans="1:13" x14ac:dyDescent="0.25">
      <c r="A14990">
        <v>991025</v>
      </c>
      <c r="B14990" t="s">
        <v>1269</v>
      </c>
      <c r="C14990" t="s">
        <v>47</v>
      </c>
      <c r="D14990" t="s">
        <v>15</v>
      </c>
      <c r="F14990" s="1">
        <v>43626.41028935185</v>
      </c>
      <c r="G14990">
        <v>1</v>
      </c>
      <c r="H14990">
        <v>338.79</v>
      </c>
      <c r="I14990">
        <v>338.79</v>
      </c>
      <c r="J14990">
        <v>30</v>
      </c>
      <c r="K14990" t="s">
        <v>1777</v>
      </c>
      <c r="L14990">
        <v>2019</v>
      </c>
      <c r="M14990">
        <v>6</v>
      </c>
    </row>
    <row r="14991" spans="1:13" x14ac:dyDescent="0.25">
      <c r="A14991">
        <v>991025</v>
      </c>
      <c r="B14991" t="s">
        <v>1269</v>
      </c>
      <c r="C14991" t="s">
        <v>47</v>
      </c>
      <c r="D14991" t="s">
        <v>15</v>
      </c>
      <c r="F14991" s="1">
        <v>43661.340578703705</v>
      </c>
      <c r="G14991">
        <v>1</v>
      </c>
      <c r="H14991">
        <v>338.79</v>
      </c>
      <c r="I14991">
        <v>338.79</v>
      </c>
      <c r="J14991">
        <v>30</v>
      </c>
      <c r="K14991" t="s">
        <v>1777</v>
      </c>
      <c r="L14991">
        <v>2019</v>
      </c>
      <c r="M14991">
        <v>7</v>
      </c>
    </row>
    <row r="14992" spans="1:13" x14ac:dyDescent="0.25">
      <c r="A14992">
        <v>991025</v>
      </c>
      <c r="B14992" t="s">
        <v>1269</v>
      </c>
      <c r="C14992" t="s">
        <v>47</v>
      </c>
      <c r="D14992" t="s">
        <v>15</v>
      </c>
      <c r="F14992" s="1">
        <v>43689.412847222222</v>
      </c>
      <c r="G14992">
        <v>12</v>
      </c>
      <c r="H14992">
        <v>282.33</v>
      </c>
      <c r="I14992">
        <v>3387.96</v>
      </c>
      <c r="J14992">
        <v>30</v>
      </c>
      <c r="K14992" t="s">
        <v>1777</v>
      </c>
      <c r="L14992">
        <v>2019</v>
      </c>
      <c r="M14992">
        <v>8</v>
      </c>
    </row>
    <row r="14993" spans="1:13" x14ac:dyDescent="0.25">
      <c r="A14993">
        <v>991025</v>
      </c>
      <c r="B14993" t="s">
        <v>1269</v>
      </c>
      <c r="C14993" t="s">
        <v>47</v>
      </c>
      <c r="D14993" t="s">
        <v>15</v>
      </c>
      <c r="F14993" s="1">
        <v>43749.373865740738</v>
      </c>
      <c r="G14993">
        <v>1</v>
      </c>
      <c r="H14993">
        <v>338.79</v>
      </c>
      <c r="I14993">
        <v>338.79</v>
      </c>
      <c r="J14993">
        <v>30</v>
      </c>
      <c r="K14993" t="s">
        <v>1777</v>
      </c>
      <c r="L14993">
        <v>2019</v>
      </c>
      <c r="M14993">
        <v>10</v>
      </c>
    </row>
    <row r="14994" spans="1:13" x14ac:dyDescent="0.25">
      <c r="A14994">
        <v>991025</v>
      </c>
      <c r="B14994" t="s">
        <v>1269</v>
      </c>
      <c r="C14994" t="s">
        <v>47</v>
      </c>
      <c r="D14994" t="s">
        <v>15</v>
      </c>
      <c r="F14994" s="1">
        <v>43749.476099537038</v>
      </c>
      <c r="G14994">
        <v>1</v>
      </c>
      <c r="H14994">
        <v>338.79</v>
      </c>
      <c r="I14994">
        <v>338.79</v>
      </c>
      <c r="J14994">
        <v>30</v>
      </c>
      <c r="K14994" t="s">
        <v>1777</v>
      </c>
      <c r="L14994">
        <v>2019</v>
      </c>
      <c r="M14994">
        <v>10</v>
      </c>
    </row>
    <row r="14995" spans="1:13" x14ac:dyDescent="0.25">
      <c r="A14995">
        <v>991025</v>
      </c>
      <c r="B14995" t="s">
        <v>1269</v>
      </c>
      <c r="C14995" t="s">
        <v>47</v>
      </c>
      <c r="D14995" t="s">
        <v>15</v>
      </c>
      <c r="F14995" s="1">
        <v>43752.380416666667</v>
      </c>
      <c r="G14995">
        <v>1</v>
      </c>
      <c r="H14995">
        <v>338.79</v>
      </c>
      <c r="I14995">
        <v>338.79</v>
      </c>
      <c r="J14995">
        <v>30</v>
      </c>
      <c r="K14995" t="s">
        <v>1777</v>
      </c>
      <c r="L14995">
        <v>2019</v>
      </c>
      <c r="M14995">
        <v>10</v>
      </c>
    </row>
    <row r="14996" spans="1:13" x14ac:dyDescent="0.25">
      <c r="A14996">
        <v>991025</v>
      </c>
      <c r="B14996" t="s">
        <v>1269</v>
      </c>
      <c r="C14996" t="s">
        <v>47</v>
      </c>
      <c r="D14996" t="s">
        <v>15</v>
      </c>
      <c r="F14996" s="1">
        <v>43762.531863425924</v>
      </c>
      <c r="G14996">
        <v>1</v>
      </c>
      <c r="H14996">
        <v>338.79</v>
      </c>
      <c r="I14996">
        <v>338.79</v>
      </c>
      <c r="J14996">
        <v>30</v>
      </c>
      <c r="K14996" t="s">
        <v>1777</v>
      </c>
      <c r="L14996">
        <v>2019</v>
      </c>
      <c r="M14996">
        <v>10</v>
      </c>
    </row>
    <row r="14997" spans="1:13" x14ac:dyDescent="0.25">
      <c r="A14997">
        <v>991025</v>
      </c>
      <c r="B14997" t="s">
        <v>1269</v>
      </c>
      <c r="C14997" t="s">
        <v>47</v>
      </c>
      <c r="D14997" t="s">
        <v>15</v>
      </c>
      <c r="F14997" s="1">
        <v>43784.497499999998</v>
      </c>
      <c r="G14997">
        <v>1</v>
      </c>
      <c r="H14997">
        <v>338.79</v>
      </c>
      <c r="I14997">
        <v>338.79</v>
      </c>
      <c r="J14997">
        <v>30</v>
      </c>
      <c r="K14997" t="s">
        <v>1777</v>
      </c>
      <c r="L14997">
        <v>2019</v>
      </c>
      <c r="M14997">
        <v>11</v>
      </c>
    </row>
    <row r="14998" spans="1:13" x14ac:dyDescent="0.25">
      <c r="A14998">
        <v>991025</v>
      </c>
      <c r="B14998" t="s">
        <v>1269</v>
      </c>
      <c r="C14998" t="s">
        <v>47</v>
      </c>
      <c r="D14998" t="s">
        <v>15</v>
      </c>
      <c r="F14998" s="1">
        <v>43787.355173611111</v>
      </c>
      <c r="G14998">
        <v>1</v>
      </c>
      <c r="H14998">
        <v>282.33</v>
      </c>
      <c r="I14998">
        <v>282.33</v>
      </c>
      <c r="J14998">
        <v>30</v>
      </c>
      <c r="K14998" t="s">
        <v>1777</v>
      </c>
      <c r="L14998">
        <v>2019</v>
      </c>
      <c r="M14998">
        <v>11</v>
      </c>
    </row>
    <row r="14999" spans="1:13" x14ac:dyDescent="0.25">
      <c r="A14999">
        <v>991025</v>
      </c>
      <c r="B14999" t="s">
        <v>1269</v>
      </c>
      <c r="C14999" t="s">
        <v>47</v>
      </c>
      <c r="D14999" t="s">
        <v>15</v>
      </c>
      <c r="F14999" s="1">
        <v>43791.582141203704</v>
      </c>
      <c r="G14999">
        <v>2</v>
      </c>
      <c r="H14999">
        <v>282.33</v>
      </c>
      <c r="I14999">
        <v>564.66</v>
      </c>
      <c r="J14999">
        <v>30</v>
      </c>
      <c r="K14999" t="s">
        <v>1777</v>
      </c>
      <c r="L14999">
        <v>2019</v>
      </c>
      <c r="M14999">
        <v>11</v>
      </c>
    </row>
    <row r="15000" spans="1:13" x14ac:dyDescent="0.25">
      <c r="A15000">
        <v>218081</v>
      </c>
      <c r="B15000" t="s">
        <v>1993</v>
      </c>
      <c r="C15000" t="s">
        <v>14</v>
      </c>
      <c r="D15000" t="s">
        <v>15</v>
      </c>
      <c r="E15000" t="s">
        <v>1994</v>
      </c>
      <c r="F15000" s="1">
        <v>43350.487673611111</v>
      </c>
      <c r="G15000">
        <v>1</v>
      </c>
      <c r="H15000">
        <v>139.1</v>
      </c>
      <c r="I15000">
        <v>139.1</v>
      </c>
      <c r="J15000">
        <v>30</v>
      </c>
      <c r="K15000" t="s">
        <v>1777</v>
      </c>
      <c r="L15000">
        <v>2018</v>
      </c>
      <c r="M15000">
        <v>9</v>
      </c>
    </row>
    <row r="15001" spans="1:13" x14ac:dyDescent="0.25">
      <c r="A15001">
        <v>149549</v>
      </c>
      <c r="B15001" t="s">
        <v>1995</v>
      </c>
      <c r="C15001" t="s">
        <v>30</v>
      </c>
      <c r="D15001" t="s">
        <v>15</v>
      </c>
      <c r="E15001" t="s">
        <v>1996</v>
      </c>
      <c r="F15001" s="1">
        <v>43451.545289351852</v>
      </c>
      <c r="G15001">
        <v>1</v>
      </c>
      <c r="H15001">
        <v>99.34</v>
      </c>
      <c r="I15001">
        <v>99.34</v>
      </c>
      <c r="J15001">
        <v>30</v>
      </c>
      <c r="K15001" t="s">
        <v>1777</v>
      </c>
      <c r="L15001">
        <v>2018</v>
      </c>
      <c r="M15001">
        <v>12</v>
      </c>
    </row>
    <row r="15002" spans="1:13" x14ac:dyDescent="0.25">
      <c r="A15002">
        <v>149549</v>
      </c>
      <c r="B15002" t="s">
        <v>1995</v>
      </c>
      <c r="C15002" t="s">
        <v>30</v>
      </c>
      <c r="D15002" t="s">
        <v>15</v>
      </c>
      <c r="E15002" t="s">
        <v>1996</v>
      </c>
      <c r="F15002" s="1">
        <v>43768.540578703702</v>
      </c>
      <c r="G15002">
        <v>1</v>
      </c>
      <c r="H15002">
        <v>99.34</v>
      </c>
      <c r="I15002">
        <v>99.34</v>
      </c>
      <c r="J15002">
        <v>30</v>
      </c>
      <c r="K15002" t="s">
        <v>1777</v>
      </c>
      <c r="L15002">
        <v>2019</v>
      </c>
      <c r="M15002">
        <v>10</v>
      </c>
    </row>
    <row r="15003" spans="1:13" x14ac:dyDescent="0.25">
      <c r="A15003">
        <v>844547</v>
      </c>
      <c r="B15003" t="s">
        <v>1270</v>
      </c>
      <c r="C15003" t="s">
        <v>14</v>
      </c>
      <c r="D15003" t="s">
        <v>15</v>
      </c>
      <c r="E15003" t="s">
        <v>1271</v>
      </c>
      <c r="F15003" s="1">
        <v>43657.380046296297</v>
      </c>
      <c r="G15003">
        <v>1</v>
      </c>
      <c r="H15003">
        <v>57.13</v>
      </c>
      <c r="I15003">
        <v>57.13</v>
      </c>
      <c r="J15003">
        <v>30</v>
      </c>
      <c r="K15003" t="s">
        <v>1777</v>
      </c>
      <c r="L15003">
        <v>2019</v>
      </c>
      <c r="M15003">
        <v>7</v>
      </c>
    </row>
    <row r="15004" spans="1:13" x14ac:dyDescent="0.25">
      <c r="A15004">
        <v>844547</v>
      </c>
      <c r="B15004" t="s">
        <v>1270</v>
      </c>
      <c r="C15004" t="s">
        <v>14</v>
      </c>
      <c r="D15004" t="s">
        <v>15</v>
      </c>
      <c r="E15004" t="s">
        <v>1271</v>
      </c>
      <c r="F15004" s="1">
        <v>43657.615833333337</v>
      </c>
      <c r="G15004">
        <v>1</v>
      </c>
      <c r="H15004">
        <v>57.13</v>
      </c>
      <c r="I15004">
        <v>57.13</v>
      </c>
      <c r="J15004">
        <v>30</v>
      </c>
      <c r="K15004" t="s">
        <v>1777</v>
      </c>
      <c r="L15004">
        <v>2019</v>
      </c>
      <c r="M15004">
        <v>7</v>
      </c>
    </row>
    <row r="15005" spans="1:13" x14ac:dyDescent="0.25">
      <c r="A15005">
        <v>232954</v>
      </c>
      <c r="B15005" t="s">
        <v>1272</v>
      </c>
      <c r="C15005" t="s">
        <v>14</v>
      </c>
      <c r="D15005" t="s">
        <v>15</v>
      </c>
      <c r="E15005" t="s">
        <v>1273</v>
      </c>
      <c r="F15005" s="1">
        <v>43781.381122685183</v>
      </c>
      <c r="G15005">
        <v>1</v>
      </c>
      <c r="H15005">
        <v>111.38</v>
      </c>
      <c r="I15005">
        <v>111.38</v>
      </c>
      <c r="J15005">
        <v>30</v>
      </c>
      <c r="K15005" t="s">
        <v>1777</v>
      </c>
      <c r="L15005">
        <v>2019</v>
      </c>
      <c r="M15005">
        <v>11</v>
      </c>
    </row>
    <row r="15006" spans="1:13" x14ac:dyDescent="0.25">
      <c r="A15006">
        <v>232954</v>
      </c>
      <c r="B15006" t="s">
        <v>1272</v>
      </c>
      <c r="C15006" t="s">
        <v>14</v>
      </c>
      <c r="D15006" t="s">
        <v>15</v>
      </c>
      <c r="E15006" t="s">
        <v>1273</v>
      </c>
      <c r="F15006" s="1">
        <v>43788.533912037034</v>
      </c>
      <c r="G15006">
        <v>1</v>
      </c>
      <c r="H15006">
        <v>111.41</v>
      </c>
      <c r="I15006">
        <v>111.41</v>
      </c>
      <c r="J15006">
        <v>30</v>
      </c>
      <c r="K15006" t="s">
        <v>1777</v>
      </c>
      <c r="L15006">
        <v>2019</v>
      </c>
      <c r="M15006">
        <v>11</v>
      </c>
    </row>
    <row r="15007" spans="1:13" x14ac:dyDescent="0.25">
      <c r="A15007">
        <v>157351</v>
      </c>
      <c r="B15007" t="s">
        <v>1274</v>
      </c>
      <c r="C15007" t="s">
        <v>14</v>
      </c>
      <c r="D15007" t="s">
        <v>15</v>
      </c>
      <c r="E15007" t="s">
        <v>1275</v>
      </c>
      <c r="F15007" s="1">
        <v>43335.431215277778</v>
      </c>
      <c r="G15007">
        <v>1</v>
      </c>
      <c r="H15007">
        <v>47.44</v>
      </c>
      <c r="I15007">
        <v>47.44</v>
      </c>
      <c r="J15007">
        <v>30</v>
      </c>
      <c r="K15007" t="s">
        <v>1777</v>
      </c>
      <c r="L15007">
        <v>2018</v>
      </c>
      <c r="M15007">
        <v>8</v>
      </c>
    </row>
    <row r="15008" spans="1:13" x14ac:dyDescent="0.25">
      <c r="A15008">
        <v>101940</v>
      </c>
      <c r="B15008" t="s">
        <v>1276</v>
      </c>
      <c r="C15008" t="s">
        <v>14</v>
      </c>
      <c r="D15008" t="s">
        <v>15</v>
      </c>
      <c r="E15008" t="s">
        <v>1277</v>
      </c>
      <c r="F15008" s="1">
        <v>43167.537719907406</v>
      </c>
      <c r="G15008">
        <v>1</v>
      </c>
      <c r="H15008">
        <v>34.85</v>
      </c>
      <c r="I15008">
        <v>34.85</v>
      </c>
      <c r="J15008">
        <v>30</v>
      </c>
      <c r="K15008" t="s">
        <v>1777</v>
      </c>
      <c r="L15008">
        <v>2018</v>
      </c>
      <c r="M15008">
        <v>3</v>
      </c>
    </row>
    <row r="15009" spans="1:13" x14ac:dyDescent="0.25">
      <c r="A15009">
        <v>101940</v>
      </c>
      <c r="B15009" t="s">
        <v>1276</v>
      </c>
      <c r="C15009" t="s">
        <v>14</v>
      </c>
      <c r="D15009" t="s">
        <v>15</v>
      </c>
      <c r="E15009" t="s">
        <v>1277</v>
      </c>
      <c r="F15009" s="1">
        <v>43175.424062500002</v>
      </c>
      <c r="G15009">
        <v>1</v>
      </c>
      <c r="H15009">
        <v>34.85</v>
      </c>
      <c r="I15009">
        <v>34.85</v>
      </c>
      <c r="J15009">
        <v>30</v>
      </c>
      <c r="K15009" t="s">
        <v>1777</v>
      </c>
      <c r="L15009">
        <v>2018</v>
      </c>
      <c r="M15009">
        <v>3</v>
      </c>
    </row>
    <row r="15010" spans="1:13" x14ac:dyDescent="0.25">
      <c r="A15010">
        <v>101940</v>
      </c>
      <c r="B15010" t="s">
        <v>1276</v>
      </c>
      <c r="C15010" t="s">
        <v>14</v>
      </c>
      <c r="D15010" t="s">
        <v>15</v>
      </c>
      <c r="E15010" t="s">
        <v>1277</v>
      </c>
      <c r="F15010" s="1">
        <v>43175.533564814818</v>
      </c>
      <c r="G15010">
        <v>1</v>
      </c>
      <c r="H15010">
        <v>34.85</v>
      </c>
      <c r="I15010">
        <v>34.85</v>
      </c>
      <c r="J15010">
        <v>30</v>
      </c>
      <c r="K15010" t="s">
        <v>1777</v>
      </c>
      <c r="L15010">
        <v>2018</v>
      </c>
      <c r="M15010">
        <v>3</v>
      </c>
    </row>
    <row r="15011" spans="1:13" x14ac:dyDescent="0.25">
      <c r="A15011">
        <v>101940</v>
      </c>
      <c r="B15011" t="s">
        <v>1276</v>
      </c>
      <c r="C15011" t="s">
        <v>14</v>
      </c>
      <c r="D15011" t="s">
        <v>15</v>
      </c>
      <c r="E15011" t="s">
        <v>1277</v>
      </c>
      <c r="F15011" s="1">
        <v>43374.557662037034</v>
      </c>
      <c r="G15011">
        <v>1</v>
      </c>
      <c r="H15011">
        <v>34.85</v>
      </c>
      <c r="I15011">
        <v>34.85</v>
      </c>
      <c r="J15011">
        <v>30</v>
      </c>
      <c r="K15011" t="s">
        <v>1777</v>
      </c>
      <c r="L15011">
        <v>2018</v>
      </c>
      <c r="M15011">
        <v>10</v>
      </c>
    </row>
    <row r="15012" spans="1:13" x14ac:dyDescent="0.25">
      <c r="A15012">
        <v>101940</v>
      </c>
      <c r="B15012" t="s">
        <v>1276</v>
      </c>
      <c r="C15012" t="s">
        <v>14</v>
      </c>
      <c r="D15012" t="s">
        <v>15</v>
      </c>
      <c r="E15012" t="s">
        <v>1277</v>
      </c>
      <c r="F15012" s="1">
        <v>43539.446666666663</v>
      </c>
      <c r="G15012">
        <v>1</v>
      </c>
      <c r="H15012">
        <v>34.85</v>
      </c>
      <c r="I15012">
        <v>34.85</v>
      </c>
      <c r="J15012">
        <v>30</v>
      </c>
      <c r="K15012" t="s">
        <v>1777</v>
      </c>
      <c r="L15012">
        <v>2019</v>
      </c>
      <c r="M15012">
        <v>3</v>
      </c>
    </row>
    <row r="15013" spans="1:13" x14ac:dyDescent="0.25">
      <c r="A15013">
        <v>101940</v>
      </c>
      <c r="B15013" t="s">
        <v>1276</v>
      </c>
      <c r="C15013" t="s">
        <v>14</v>
      </c>
      <c r="D15013" t="s">
        <v>15</v>
      </c>
      <c r="E15013" t="s">
        <v>1277</v>
      </c>
      <c r="F15013" s="1">
        <v>43546.417314814818</v>
      </c>
      <c r="G15013">
        <v>2</v>
      </c>
      <c r="H15013">
        <v>34.85</v>
      </c>
      <c r="I15013">
        <v>69.7</v>
      </c>
      <c r="J15013">
        <v>30</v>
      </c>
      <c r="K15013" t="s">
        <v>1777</v>
      </c>
      <c r="L15013">
        <v>2019</v>
      </c>
      <c r="M15013">
        <v>3</v>
      </c>
    </row>
    <row r="15014" spans="1:13" x14ac:dyDescent="0.25">
      <c r="A15014">
        <v>101940</v>
      </c>
      <c r="B15014" t="s">
        <v>1276</v>
      </c>
      <c r="C15014" t="s">
        <v>14</v>
      </c>
      <c r="D15014" t="s">
        <v>15</v>
      </c>
      <c r="E15014" t="s">
        <v>1277</v>
      </c>
      <c r="F15014" s="1">
        <v>43664.526689814818</v>
      </c>
      <c r="G15014">
        <v>1</v>
      </c>
      <c r="H15014">
        <v>34.880000000000003</v>
      </c>
      <c r="I15014">
        <v>34.880000000000003</v>
      </c>
      <c r="J15014">
        <v>30</v>
      </c>
      <c r="K15014" t="s">
        <v>1777</v>
      </c>
      <c r="L15014">
        <v>2019</v>
      </c>
      <c r="M15014">
        <v>7</v>
      </c>
    </row>
    <row r="15015" spans="1:13" x14ac:dyDescent="0.25">
      <c r="A15015">
        <v>101940</v>
      </c>
      <c r="B15015" t="s">
        <v>1276</v>
      </c>
      <c r="C15015" t="s">
        <v>14</v>
      </c>
      <c r="D15015" t="s">
        <v>15</v>
      </c>
      <c r="E15015" t="s">
        <v>1277</v>
      </c>
      <c r="F15015" s="1">
        <v>43665.446747685186</v>
      </c>
      <c r="G15015">
        <v>1</v>
      </c>
      <c r="H15015">
        <v>34.880000000000003</v>
      </c>
      <c r="I15015">
        <v>34.880000000000003</v>
      </c>
      <c r="J15015">
        <v>30</v>
      </c>
      <c r="K15015" t="s">
        <v>1777</v>
      </c>
      <c r="L15015">
        <v>2019</v>
      </c>
      <c r="M15015">
        <v>7</v>
      </c>
    </row>
    <row r="15016" spans="1:13" x14ac:dyDescent="0.25">
      <c r="A15016">
        <v>101940</v>
      </c>
      <c r="B15016" t="s">
        <v>1276</v>
      </c>
      <c r="C15016" t="s">
        <v>14</v>
      </c>
      <c r="D15016" t="s">
        <v>15</v>
      </c>
      <c r="E15016" t="s">
        <v>1277</v>
      </c>
      <c r="F15016" s="1">
        <v>43668.446527777778</v>
      </c>
      <c r="G15016">
        <v>1</v>
      </c>
      <c r="H15016">
        <v>34.880000000000003</v>
      </c>
      <c r="I15016">
        <v>34.880000000000003</v>
      </c>
      <c r="J15016">
        <v>30</v>
      </c>
      <c r="K15016" t="s">
        <v>1777</v>
      </c>
      <c r="L15016">
        <v>2019</v>
      </c>
      <c r="M15016">
        <v>7</v>
      </c>
    </row>
    <row r="15017" spans="1:13" x14ac:dyDescent="0.25">
      <c r="A15017">
        <v>101940</v>
      </c>
      <c r="B15017" t="s">
        <v>1276</v>
      </c>
      <c r="C15017" t="s">
        <v>14</v>
      </c>
      <c r="D15017" t="s">
        <v>15</v>
      </c>
      <c r="E15017" t="s">
        <v>1277</v>
      </c>
      <c r="F15017" s="1">
        <v>43679.44059027778</v>
      </c>
      <c r="G15017">
        <v>1</v>
      </c>
      <c r="H15017">
        <v>34.880000000000003</v>
      </c>
      <c r="I15017">
        <v>34.880000000000003</v>
      </c>
      <c r="J15017">
        <v>30</v>
      </c>
      <c r="K15017" t="s">
        <v>1777</v>
      </c>
      <c r="L15017">
        <v>2019</v>
      </c>
      <c r="M15017">
        <v>8</v>
      </c>
    </row>
    <row r="15018" spans="1:13" x14ac:dyDescent="0.25">
      <c r="A15018">
        <v>101940</v>
      </c>
      <c r="B15018" t="s">
        <v>1276</v>
      </c>
      <c r="C15018" t="s">
        <v>14</v>
      </c>
      <c r="D15018" t="s">
        <v>15</v>
      </c>
      <c r="E15018" t="s">
        <v>1277</v>
      </c>
      <c r="F15018" s="1">
        <v>43686.546180555553</v>
      </c>
      <c r="G15018">
        <v>1</v>
      </c>
      <c r="H15018">
        <v>34.880000000000003</v>
      </c>
      <c r="I15018">
        <v>34.880000000000003</v>
      </c>
      <c r="J15018">
        <v>30</v>
      </c>
      <c r="K15018" t="s">
        <v>1777</v>
      </c>
      <c r="L15018">
        <v>2019</v>
      </c>
      <c r="M15018">
        <v>8</v>
      </c>
    </row>
    <row r="15019" spans="1:13" x14ac:dyDescent="0.25">
      <c r="A15019">
        <v>101940</v>
      </c>
      <c r="B15019" t="s">
        <v>1276</v>
      </c>
      <c r="C15019" t="s">
        <v>14</v>
      </c>
      <c r="D15019" t="s">
        <v>15</v>
      </c>
      <c r="E15019" t="s">
        <v>1277</v>
      </c>
      <c r="F15019" s="1">
        <v>43724.422986111109</v>
      </c>
      <c r="G15019">
        <v>1</v>
      </c>
      <c r="H15019">
        <v>35.159999999999997</v>
      </c>
      <c r="I15019">
        <v>35.159999999999997</v>
      </c>
      <c r="J15019">
        <v>30</v>
      </c>
      <c r="K15019" t="s">
        <v>1777</v>
      </c>
      <c r="L15019">
        <v>2019</v>
      </c>
      <c r="M15019">
        <v>9</v>
      </c>
    </row>
    <row r="15020" spans="1:13" x14ac:dyDescent="0.25">
      <c r="A15020">
        <v>111094</v>
      </c>
      <c r="B15020" t="s">
        <v>1278</v>
      </c>
      <c r="C15020" t="s">
        <v>14</v>
      </c>
      <c r="D15020" t="s">
        <v>497</v>
      </c>
      <c r="E15020" t="s">
        <v>1279</v>
      </c>
      <c r="F15020" s="1">
        <v>43252.591099537036</v>
      </c>
      <c r="G15020">
        <v>1</v>
      </c>
      <c r="H15020">
        <v>309.64999999999998</v>
      </c>
      <c r="I15020">
        <v>309.64999999999998</v>
      </c>
      <c r="J15020">
        <v>30</v>
      </c>
      <c r="K15020" t="s">
        <v>1777</v>
      </c>
      <c r="L15020">
        <v>2018</v>
      </c>
      <c r="M15020">
        <v>6</v>
      </c>
    </row>
    <row r="15021" spans="1:13" x14ac:dyDescent="0.25">
      <c r="A15021">
        <v>111094</v>
      </c>
      <c r="B15021" t="s">
        <v>1278</v>
      </c>
      <c r="C15021" t="s">
        <v>14</v>
      </c>
      <c r="D15021" t="s">
        <v>497</v>
      </c>
      <c r="E15021" t="s">
        <v>1279</v>
      </c>
      <c r="F15021" s="1">
        <v>43292.585717592592</v>
      </c>
      <c r="G15021">
        <v>1</v>
      </c>
      <c r="H15021">
        <v>307.18</v>
      </c>
      <c r="I15021">
        <v>307.18</v>
      </c>
      <c r="J15021">
        <v>30</v>
      </c>
      <c r="K15021" t="s">
        <v>1777</v>
      </c>
      <c r="L15021">
        <v>2018</v>
      </c>
      <c r="M15021">
        <v>7</v>
      </c>
    </row>
    <row r="15022" spans="1:13" x14ac:dyDescent="0.25">
      <c r="A15022">
        <v>111094</v>
      </c>
      <c r="B15022" t="s">
        <v>1278</v>
      </c>
      <c r="C15022" t="s">
        <v>14</v>
      </c>
      <c r="D15022" t="s">
        <v>497</v>
      </c>
      <c r="E15022" t="s">
        <v>1279</v>
      </c>
      <c r="F15022" s="1">
        <v>43448.411840277775</v>
      </c>
      <c r="G15022">
        <v>1</v>
      </c>
      <c r="H15022">
        <v>309.52999999999997</v>
      </c>
      <c r="I15022">
        <v>309.52999999999997</v>
      </c>
      <c r="J15022">
        <v>30</v>
      </c>
      <c r="K15022" t="s">
        <v>1777</v>
      </c>
      <c r="L15022">
        <v>2018</v>
      </c>
      <c r="M15022">
        <v>12</v>
      </c>
    </row>
    <row r="15023" spans="1:13" x14ac:dyDescent="0.25">
      <c r="A15023">
        <v>111094</v>
      </c>
      <c r="B15023" t="s">
        <v>1278</v>
      </c>
      <c r="C15023" t="s">
        <v>14</v>
      </c>
      <c r="D15023" t="s">
        <v>497</v>
      </c>
      <c r="E15023" t="s">
        <v>1279</v>
      </c>
      <c r="F15023" s="1">
        <v>43601.565358796295</v>
      </c>
      <c r="G15023">
        <v>1</v>
      </c>
      <c r="H15023">
        <v>310.27999999999997</v>
      </c>
      <c r="I15023">
        <v>310.27999999999997</v>
      </c>
      <c r="J15023">
        <v>30</v>
      </c>
      <c r="K15023" t="s">
        <v>1777</v>
      </c>
      <c r="L15023">
        <v>2019</v>
      </c>
      <c r="M15023">
        <v>5</v>
      </c>
    </row>
    <row r="15024" spans="1:13" x14ac:dyDescent="0.25">
      <c r="A15024">
        <v>111094</v>
      </c>
      <c r="B15024" t="s">
        <v>1278</v>
      </c>
      <c r="C15024" t="s">
        <v>14</v>
      </c>
      <c r="D15024" t="s">
        <v>497</v>
      </c>
      <c r="E15024" t="s">
        <v>1279</v>
      </c>
      <c r="F15024" s="1">
        <v>43635.371539351851</v>
      </c>
      <c r="G15024">
        <v>2</v>
      </c>
      <c r="H15024">
        <v>311.16000000000003</v>
      </c>
      <c r="I15024">
        <v>622.32000000000005</v>
      </c>
      <c r="J15024">
        <v>30</v>
      </c>
      <c r="K15024" t="s">
        <v>1777</v>
      </c>
      <c r="L15024">
        <v>2019</v>
      </c>
      <c r="M15024">
        <v>6</v>
      </c>
    </row>
    <row r="15025" spans="1:13" x14ac:dyDescent="0.25">
      <c r="A15025">
        <v>111094</v>
      </c>
      <c r="B15025" t="s">
        <v>1278</v>
      </c>
      <c r="C15025" t="s">
        <v>14</v>
      </c>
      <c r="D15025" t="s">
        <v>497</v>
      </c>
      <c r="E15025" t="s">
        <v>1279</v>
      </c>
      <c r="F15025" s="1">
        <v>43670.588946759257</v>
      </c>
      <c r="G15025">
        <v>2</v>
      </c>
      <c r="H15025">
        <v>308.51</v>
      </c>
      <c r="I15025">
        <v>617.02</v>
      </c>
      <c r="J15025">
        <v>30</v>
      </c>
      <c r="K15025" t="s">
        <v>1777</v>
      </c>
      <c r="L15025">
        <v>2019</v>
      </c>
      <c r="M15025">
        <v>7</v>
      </c>
    </row>
    <row r="15026" spans="1:13" x14ac:dyDescent="0.25">
      <c r="A15026">
        <v>111094</v>
      </c>
      <c r="B15026" t="s">
        <v>1278</v>
      </c>
      <c r="C15026" t="s">
        <v>14</v>
      </c>
      <c r="D15026" t="s">
        <v>497</v>
      </c>
      <c r="E15026" t="s">
        <v>1279</v>
      </c>
      <c r="F15026" s="1">
        <v>43710.584872685184</v>
      </c>
      <c r="G15026">
        <v>1</v>
      </c>
      <c r="H15026">
        <v>308.26</v>
      </c>
      <c r="I15026">
        <v>308.26</v>
      </c>
      <c r="J15026">
        <v>30</v>
      </c>
      <c r="K15026" t="s">
        <v>1777</v>
      </c>
      <c r="L15026">
        <v>2019</v>
      </c>
      <c r="M15026">
        <v>9</v>
      </c>
    </row>
    <row r="15027" spans="1:13" x14ac:dyDescent="0.25">
      <c r="A15027">
        <v>111076</v>
      </c>
      <c r="B15027" t="s">
        <v>1280</v>
      </c>
      <c r="C15027" t="s">
        <v>14</v>
      </c>
      <c r="D15027" t="s">
        <v>497</v>
      </c>
      <c r="E15027" t="s">
        <v>1279</v>
      </c>
      <c r="F15027" s="1">
        <v>43599.56422453704</v>
      </c>
      <c r="G15027">
        <v>1</v>
      </c>
      <c r="H15027">
        <v>474.23</v>
      </c>
      <c r="I15027">
        <v>474.23</v>
      </c>
      <c r="J15027">
        <v>30</v>
      </c>
      <c r="K15027" t="s">
        <v>1777</v>
      </c>
      <c r="L15027">
        <v>2019</v>
      </c>
      <c r="M15027">
        <v>5</v>
      </c>
    </row>
    <row r="15028" spans="1:13" x14ac:dyDescent="0.25">
      <c r="A15028">
        <v>111110</v>
      </c>
      <c r="B15028" t="s">
        <v>1997</v>
      </c>
      <c r="C15028" t="s">
        <v>14</v>
      </c>
      <c r="D15028" t="s">
        <v>497</v>
      </c>
      <c r="E15028" t="s">
        <v>1279</v>
      </c>
      <c r="F15028" s="1">
        <v>43454.389710648145</v>
      </c>
      <c r="G15028">
        <v>1</v>
      </c>
      <c r="H15028">
        <v>859.9</v>
      </c>
      <c r="I15028">
        <v>859.9</v>
      </c>
      <c r="J15028">
        <v>30</v>
      </c>
      <c r="K15028" t="s">
        <v>1777</v>
      </c>
      <c r="L15028">
        <v>2018</v>
      </c>
      <c r="M15028">
        <v>12</v>
      </c>
    </row>
    <row r="15029" spans="1:13" x14ac:dyDescent="0.25">
      <c r="A15029">
        <v>117983</v>
      </c>
      <c r="B15029" t="s">
        <v>1281</v>
      </c>
      <c r="C15029" t="s">
        <v>14</v>
      </c>
      <c r="D15029" t="s">
        <v>15</v>
      </c>
      <c r="E15029" t="s">
        <v>1282</v>
      </c>
      <c r="F15029" s="1">
        <v>43300.533703703702</v>
      </c>
      <c r="G15029">
        <v>1</v>
      </c>
      <c r="H15029">
        <v>80.77</v>
      </c>
      <c r="I15029">
        <v>80.77</v>
      </c>
      <c r="J15029">
        <v>30</v>
      </c>
      <c r="K15029" t="s">
        <v>1777</v>
      </c>
      <c r="L15029">
        <v>2018</v>
      </c>
      <c r="M15029">
        <v>7</v>
      </c>
    </row>
    <row r="15030" spans="1:13" x14ac:dyDescent="0.25">
      <c r="A15030">
        <v>117983</v>
      </c>
      <c r="B15030" t="s">
        <v>1281</v>
      </c>
      <c r="C15030" t="s">
        <v>14</v>
      </c>
      <c r="D15030" t="s">
        <v>15</v>
      </c>
      <c r="E15030" t="s">
        <v>1282</v>
      </c>
      <c r="F15030" s="1">
        <v>43301.430046296293</v>
      </c>
      <c r="G15030">
        <v>1</v>
      </c>
      <c r="H15030">
        <v>80.77</v>
      </c>
      <c r="I15030">
        <v>80.77</v>
      </c>
      <c r="J15030">
        <v>30</v>
      </c>
      <c r="K15030" t="s">
        <v>1777</v>
      </c>
      <c r="L15030">
        <v>2018</v>
      </c>
      <c r="M15030">
        <v>7</v>
      </c>
    </row>
    <row r="15031" spans="1:13" x14ac:dyDescent="0.25">
      <c r="A15031">
        <v>117983</v>
      </c>
      <c r="B15031" t="s">
        <v>1281</v>
      </c>
      <c r="C15031" t="s">
        <v>14</v>
      </c>
      <c r="D15031" t="s">
        <v>15</v>
      </c>
      <c r="E15031" t="s">
        <v>1282</v>
      </c>
      <c r="F15031" s="1">
        <v>43361.591365740744</v>
      </c>
      <c r="G15031">
        <v>1</v>
      </c>
      <c r="H15031">
        <v>80.77</v>
      </c>
      <c r="I15031">
        <v>80.77</v>
      </c>
      <c r="J15031">
        <v>30</v>
      </c>
      <c r="K15031" t="s">
        <v>1777</v>
      </c>
      <c r="L15031">
        <v>2018</v>
      </c>
      <c r="M15031">
        <v>9</v>
      </c>
    </row>
    <row r="15032" spans="1:13" x14ac:dyDescent="0.25">
      <c r="A15032">
        <v>117983</v>
      </c>
      <c r="B15032" t="s">
        <v>1281</v>
      </c>
      <c r="C15032" t="s">
        <v>14</v>
      </c>
      <c r="D15032" t="s">
        <v>15</v>
      </c>
      <c r="E15032" t="s">
        <v>1282</v>
      </c>
      <c r="F15032" s="1">
        <v>43368.601145833331</v>
      </c>
      <c r="G15032">
        <v>1</v>
      </c>
      <c r="H15032">
        <v>80.77</v>
      </c>
      <c r="I15032">
        <v>80.77</v>
      </c>
      <c r="J15032">
        <v>30</v>
      </c>
      <c r="K15032" t="s">
        <v>1777</v>
      </c>
      <c r="L15032">
        <v>2018</v>
      </c>
      <c r="M15032">
        <v>9</v>
      </c>
    </row>
    <row r="15033" spans="1:13" x14ac:dyDescent="0.25">
      <c r="A15033">
        <v>117983</v>
      </c>
      <c r="B15033" t="s">
        <v>1281</v>
      </c>
      <c r="C15033" t="s">
        <v>14</v>
      </c>
      <c r="D15033" t="s">
        <v>15</v>
      </c>
      <c r="E15033" t="s">
        <v>1282</v>
      </c>
      <c r="F15033" s="1">
        <v>43523.414699074077</v>
      </c>
      <c r="G15033">
        <v>1</v>
      </c>
      <c r="H15033">
        <v>95.14</v>
      </c>
      <c r="I15033">
        <v>95.14</v>
      </c>
      <c r="J15033">
        <v>30</v>
      </c>
      <c r="K15033" t="s">
        <v>1777</v>
      </c>
      <c r="L15033">
        <v>2019</v>
      </c>
      <c r="M15033">
        <v>2</v>
      </c>
    </row>
    <row r="15034" spans="1:13" x14ac:dyDescent="0.25">
      <c r="A15034">
        <v>117983</v>
      </c>
      <c r="B15034" t="s">
        <v>1281</v>
      </c>
      <c r="C15034" t="s">
        <v>14</v>
      </c>
      <c r="D15034" t="s">
        <v>15</v>
      </c>
      <c r="E15034" t="s">
        <v>1282</v>
      </c>
      <c r="F15034" s="1">
        <v>43537.418009259258</v>
      </c>
      <c r="G15034">
        <v>1</v>
      </c>
      <c r="H15034">
        <v>95.14</v>
      </c>
      <c r="I15034">
        <v>95.14</v>
      </c>
      <c r="J15034">
        <v>30</v>
      </c>
      <c r="K15034" t="s">
        <v>1777</v>
      </c>
      <c r="L15034">
        <v>2019</v>
      </c>
      <c r="M15034">
        <v>3</v>
      </c>
    </row>
    <row r="15035" spans="1:13" x14ac:dyDescent="0.25">
      <c r="A15035">
        <v>117983</v>
      </c>
      <c r="B15035" t="s">
        <v>1281</v>
      </c>
      <c r="C15035" t="s">
        <v>14</v>
      </c>
      <c r="D15035" t="s">
        <v>15</v>
      </c>
      <c r="E15035" t="s">
        <v>1282</v>
      </c>
      <c r="F15035" s="1">
        <v>43538.342499999999</v>
      </c>
      <c r="G15035">
        <v>1</v>
      </c>
      <c r="H15035">
        <v>93.12</v>
      </c>
      <c r="I15035">
        <v>93.12</v>
      </c>
      <c r="J15035">
        <v>30</v>
      </c>
      <c r="K15035" t="s">
        <v>1777</v>
      </c>
      <c r="L15035">
        <v>2019</v>
      </c>
      <c r="M15035">
        <v>3</v>
      </c>
    </row>
    <row r="15036" spans="1:13" x14ac:dyDescent="0.25">
      <c r="A15036">
        <v>117983</v>
      </c>
      <c r="B15036" t="s">
        <v>1281</v>
      </c>
      <c r="C15036" t="s">
        <v>14</v>
      </c>
      <c r="D15036" t="s">
        <v>15</v>
      </c>
      <c r="E15036" t="s">
        <v>1282</v>
      </c>
      <c r="F15036" s="1">
        <v>43665.446747685186</v>
      </c>
      <c r="G15036">
        <v>2</v>
      </c>
      <c r="H15036">
        <v>93.12</v>
      </c>
      <c r="I15036">
        <v>186.24</v>
      </c>
      <c r="J15036">
        <v>30</v>
      </c>
      <c r="K15036" t="s">
        <v>1777</v>
      </c>
      <c r="L15036">
        <v>2019</v>
      </c>
      <c r="M15036">
        <v>7</v>
      </c>
    </row>
    <row r="15037" spans="1:13" x14ac:dyDescent="0.25">
      <c r="A15037">
        <v>117983</v>
      </c>
      <c r="B15037" t="s">
        <v>1281</v>
      </c>
      <c r="C15037" t="s">
        <v>14</v>
      </c>
      <c r="D15037" t="s">
        <v>15</v>
      </c>
      <c r="E15037" t="s">
        <v>1282</v>
      </c>
      <c r="F15037" s="1">
        <v>43668.412488425929</v>
      </c>
      <c r="G15037">
        <v>2</v>
      </c>
      <c r="H15037">
        <v>93.12</v>
      </c>
      <c r="I15037">
        <v>186.24</v>
      </c>
      <c r="J15037">
        <v>30</v>
      </c>
      <c r="K15037" t="s">
        <v>1777</v>
      </c>
      <c r="L15037">
        <v>2019</v>
      </c>
      <c r="M15037">
        <v>7</v>
      </c>
    </row>
    <row r="15038" spans="1:13" x14ac:dyDescent="0.25">
      <c r="A15038">
        <v>214913</v>
      </c>
      <c r="B15038" t="s">
        <v>1998</v>
      </c>
      <c r="C15038" t="s">
        <v>14</v>
      </c>
      <c r="D15038" t="s">
        <v>54</v>
      </c>
      <c r="E15038" t="s">
        <v>1286</v>
      </c>
      <c r="F15038" s="1">
        <v>43742.419340277775</v>
      </c>
      <c r="G15038">
        <v>1</v>
      </c>
      <c r="H15038">
        <v>121.61</v>
      </c>
      <c r="I15038">
        <v>121.61</v>
      </c>
      <c r="J15038">
        <v>30</v>
      </c>
      <c r="K15038" t="s">
        <v>1777</v>
      </c>
      <c r="L15038">
        <v>2019</v>
      </c>
      <c r="M15038">
        <v>10</v>
      </c>
    </row>
    <row r="15039" spans="1:13" x14ac:dyDescent="0.25">
      <c r="A15039">
        <v>201970</v>
      </c>
      <c r="B15039" t="s">
        <v>1287</v>
      </c>
      <c r="C15039" t="s">
        <v>30</v>
      </c>
      <c r="D15039" t="s">
        <v>15</v>
      </c>
      <c r="E15039" t="s">
        <v>701</v>
      </c>
      <c r="F15039" s="1">
        <v>43151.483159722222</v>
      </c>
      <c r="G15039">
        <v>1</v>
      </c>
      <c r="H15039">
        <v>72.180000000000007</v>
      </c>
      <c r="I15039">
        <v>72.180000000000007</v>
      </c>
      <c r="J15039">
        <v>30</v>
      </c>
      <c r="K15039" t="s">
        <v>1777</v>
      </c>
      <c r="L15039">
        <v>2018</v>
      </c>
      <c r="M15039">
        <v>2</v>
      </c>
    </row>
    <row r="15040" spans="1:13" x14ac:dyDescent="0.25">
      <c r="A15040">
        <v>201970</v>
      </c>
      <c r="B15040" t="s">
        <v>1287</v>
      </c>
      <c r="C15040" t="s">
        <v>30</v>
      </c>
      <c r="D15040" t="s">
        <v>15</v>
      </c>
      <c r="E15040" t="s">
        <v>701</v>
      </c>
      <c r="F15040" s="1">
        <v>43494.541168981479</v>
      </c>
      <c r="G15040">
        <v>1</v>
      </c>
      <c r="H15040">
        <v>72.180000000000007</v>
      </c>
      <c r="I15040">
        <v>72.180000000000007</v>
      </c>
      <c r="J15040">
        <v>30</v>
      </c>
      <c r="K15040" t="s">
        <v>1777</v>
      </c>
      <c r="L15040">
        <v>2019</v>
      </c>
      <c r="M15040">
        <v>1</v>
      </c>
    </row>
    <row r="15041" spans="1:13" x14ac:dyDescent="0.25">
      <c r="A15041">
        <v>201970</v>
      </c>
      <c r="B15041" t="s">
        <v>1287</v>
      </c>
      <c r="C15041" t="s">
        <v>30</v>
      </c>
      <c r="D15041" t="s">
        <v>15</v>
      </c>
      <c r="E15041" t="s">
        <v>701</v>
      </c>
      <c r="F15041" s="1">
        <v>43496.413368055553</v>
      </c>
      <c r="G15041">
        <v>1</v>
      </c>
      <c r="H15041">
        <v>72.180000000000007</v>
      </c>
      <c r="I15041">
        <v>72.180000000000007</v>
      </c>
      <c r="J15041">
        <v>30</v>
      </c>
      <c r="K15041" t="s">
        <v>1777</v>
      </c>
      <c r="L15041">
        <v>2019</v>
      </c>
      <c r="M15041">
        <v>1</v>
      </c>
    </row>
    <row r="15042" spans="1:13" x14ac:dyDescent="0.25">
      <c r="A15042">
        <v>201970</v>
      </c>
      <c r="B15042" t="s">
        <v>1287</v>
      </c>
      <c r="C15042" t="s">
        <v>30</v>
      </c>
      <c r="D15042" t="s">
        <v>15</v>
      </c>
      <c r="E15042" t="s">
        <v>701</v>
      </c>
      <c r="F15042" s="1">
        <v>43518.488842592589</v>
      </c>
      <c r="G15042">
        <v>1</v>
      </c>
      <c r="H15042">
        <v>72.180000000000007</v>
      </c>
      <c r="I15042">
        <v>72.180000000000007</v>
      </c>
      <c r="J15042">
        <v>30</v>
      </c>
      <c r="K15042" t="s">
        <v>1777</v>
      </c>
      <c r="L15042">
        <v>2019</v>
      </c>
      <c r="M15042">
        <v>2</v>
      </c>
    </row>
    <row r="15043" spans="1:13" x14ac:dyDescent="0.25">
      <c r="A15043">
        <v>201970</v>
      </c>
      <c r="B15043" t="s">
        <v>1287</v>
      </c>
      <c r="C15043" t="s">
        <v>30</v>
      </c>
      <c r="D15043" t="s">
        <v>15</v>
      </c>
      <c r="E15043" t="s">
        <v>701</v>
      </c>
      <c r="F15043" s="1">
        <v>43532.448298611111</v>
      </c>
      <c r="G15043">
        <v>2</v>
      </c>
      <c r="H15043">
        <v>72.180000000000007</v>
      </c>
      <c r="I15043">
        <v>144.36000000000001</v>
      </c>
      <c r="J15043">
        <v>30</v>
      </c>
      <c r="K15043" t="s">
        <v>1777</v>
      </c>
      <c r="L15043">
        <v>2019</v>
      </c>
      <c r="M15043">
        <v>3</v>
      </c>
    </row>
    <row r="15044" spans="1:13" x14ac:dyDescent="0.25">
      <c r="A15044">
        <v>230359</v>
      </c>
      <c r="B15044" t="s">
        <v>1999</v>
      </c>
      <c r="C15044" t="s">
        <v>47</v>
      </c>
      <c r="D15044" t="s">
        <v>15</v>
      </c>
      <c r="E15044" t="s">
        <v>991</v>
      </c>
      <c r="F15044" s="1">
        <v>43686.546180555553</v>
      </c>
      <c r="G15044">
        <v>1</v>
      </c>
      <c r="H15044">
        <v>170.52</v>
      </c>
      <c r="I15044">
        <v>170.52</v>
      </c>
      <c r="J15044">
        <v>30</v>
      </c>
      <c r="K15044" t="s">
        <v>1777</v>
      </c>
      <c r="L15044">
        <v>2019</v>
      </c>
      <c r="M15044">
        <v>8</v>
      </c>
    </row>
    <row r="15045" spans="1:13" x14ac:dyDescent="0.25">
      <c r="A15045">
        <v>230359</v>
      </c>
      <c r="B15045" t="s">
        <v>1999</v>
      </c>
      <c r="C15045" t="s">
        <v>47</v>
      </c>
      <c r="D15045" t="s">
        <v>15</v>
      </c>
      <c r="E15045" t="s">
        <v>991</v>
      </c>
      <c r="F15045" s="1">
        <v>43710.524467592593</v>
      </c>
      <c r="G15045">
        <v>1</v>
      </c>
      <c r="H15045">
        <v>170.52</v>
      </c>
      <c r="I15045">
        <v>170.52</v>
      </c>
      <c r="J15045">
        <v>30</v>
      </c>
      <c r="K15045" t="s">
        <v>1777</v>
      </c>
      <c r="L15045">
        <v>2019</v>
      </c>
      <c r="M15045">
        <v>9</v>
      </c>
    </row>
    <row r="15046" spans="1:13" x14ac:dyDescent="0.25">
      <c r="A15046">
        <v>230358</v>
      </c>
      <c r="B15046" t="s">
        <v>1289</v>
      </c>
      <c r="C15046" t="s">
        <v>14</v>
      </c>
      <c r="D15046" t="s">
        <v>15</v>
      </c>
      <c r="E15046" t="s">
        <v>991</v>
      </c>
      <c r="F15046" s="1">
        <v>43728.545590277776</v>
      </c>
      <c r="G15046">
        <v>1</v>
      </c>
      <c r="H15046">
        <v>118.89</v>
      </c>
      <c r="I15046">
        <v>118.89</v>
      </c>
      <c r="J15046">
        <v>30</v>
      </c>
      <c r="K15046" t="s">
        <v>1777</v>
      </c>
      <c r="L15046">
        <v>2019</v>
      </c>
      <c r="M15046">
        <v>9</v>
      </c>
    </row>
    <row r="15047" spans="1:13" x14ac:dyDescent="0.25">
      <c r="A15047">
        <v>395435</v>
      </c>
      <c r="B15047" t="s">
        <v>2000</v>
      </c>
      <c r="C15047" t="s">
        <v>47</v>
      </c>
      <c r="D15047" t="s">
        <v>243</v>
      </c>
      <c r="F15047" s="1">
        <v>43172.293310185189</v>
      </c>
      <c r="G15047">
        <v>1</v>
      </c>
      <c r="H15047">
        <v>114.82</v>
      </c>
      <c r="I15047">
        <v>114.82</v>
      </c>
      <c r="J15047">
        <v>30</v>
      </c>
      <c r="K15047" t="s">
        <v>1777</v>
      </c>
      <c r="L15047">
        <v>2018</v>
      </c>
      <c r="M15047">
        <v>3</v>
      </c>
    </row>
    <row r="15048" spans="1:13" x14ac:dyDescent="0.25">
      <c r="A15048">
        <v>157871</v>
      </c>
      <c r="B15048" t="s">
        <v>1291</v>
      </c>
      <c r="C15048" t="s">
        <v>14</v>
      </c>
      <c r="D15048" t="s">
        <v>15</v>
      </c>
      <c r="E15048" t="s">
        <v>1292</v>
      </c>
      <c r="F15048" s="1">
        <v>43801.613067129627</v>
      </c>
      <c r="G15048">
        <v>1</v>
      </c>
      <c r="H15048">
        <v>173.8</v>
      </c>
      <c r="I15048">
        <v>173.8</v>
      </c>
      <c r="J15048">
        <v>30</v>
      </c>
      <c r="K15048" t="s">
        <v>1777</v>
      </c>
      <c r="L15048">
        <v>2019</v>
      </c>
      <c r="M15048">
        <v>12</v>
      </c>
    </row>
    <row r="15049" spans="1:13" x14ac:dyDescent="0.25">
      <c r="A15049">
        <v>850729</v>
      </c>
      <c r="B15049" t="s">
        <v>1293</v>
      </c>
      <c r="C15049" t="s">
        <v>14</v>
      </c>
      <c r="D15049" t="s">
        <v>15</v>
      </c>
      <c r="E15049" t="s">
        <v>1292</v>
      </c>
      <c r="F15049" s="1">
        <v>43370.414421296293</v>
      </c>
      <c r="G15049">
        <v>1</v>
      </c>
      <c r="H15049">
        <v>225.5</v>
      </c>
      <c r="I15049">
        <v>225.5</v>
      </c>
      <c r="J15049">
        <v>30</v>
      </c>
      <c r="K15049" t="s">
        <v>1777</v>
      </c>
      <c r="L15049">
        <v>2018</v>
      </c>
      <c r="M15049">
        <v>9</v>
      </c>
    </row>
    <row r="15050" spans="1:13" x14ac:dyDescent="0.25">
      <c r="A15050">
        <v>850729</v>
      </c>
      <c r="B15050" t="s">
        <v>1293</v>
      </c>
      <c r="C15050" t="s">
        <v>14</v>
      </c>
      <c r="D15050" t="s">
        <v>15</v>
      </c>
      <c r="E15050" t="s">
        <v>1292</v>
      </c>
      <c r="F15050" s="1">
        <v>43801.613067129627</v>
      </c>
      <c r="G15050">
        <v>1</v>
      </c>
      <c r="H15050">
        <v>154</v>
      </c>
      <c r="I15050">
        <v>154</v>
      </c>
      <c r="J15050">
        <v>30</v>
      </c>
      <c r="K15050" t="s">
        <v>1777</v>
      </c>
      <c r="L15050">
        <v>2019</v>
      </c>
      <c r="M15050">
        <v>12</v>
      </c>
    </row>
    <row r="15051" spans="1:13" x14ac:dyDescent="0.25">
      <c r="A15051">
        <v>849941</v>
      </c>
      <c r="B15051" t="s">
        <v>1294</v>
      </c>
      <c r="C15051" t="s">
        <v>14</v>
      </c>
      <c r="D15051" t="s">
        <v>54</v>
      </c>
      <c r="E15051" t="s">
        <v>1292</v>
      </c>
      <c r="F15051" s="1">
        <v>43132.507430555554</v>
      </c>
      <c r="G15051">
        <v>4</v>
      </c>
      <c r="H15051">
        <v>29.74</v>
      </c>
      <c r="I15051">
        <v>118.96</v>
      </c>
      <c r="J15051">
        <v>30</v>
      </c>
      <c r="K15051" t="s">
        <v>1777</v>
      </c>
      <c r="L15051">
        <v>2018</v>
      </c>
      <c r="M15051">
        <v>2</v>
      </c>
    </row>
    <row r="15052" spans="1:13" x14ac:dyDescent="0.25">
      <c r="A15052">
        <v>849941</v>
      </c>
      <c r="B15052" t="s">
        <v>1294</v>
      </c>
      <c r="C15052" t="s">
        <v>14</v>
      </c>
      <c r="D15052" t="s">
        <v>54</v>
      </c>
      <c r="E15052" t="s">
        <v>1292</v>
      </c>
      <c r="F15052" s="1">
        <v>43133.442511574074</v>
      </c>
      <c r="G15052">
        <v>4</v>
      </c>
      <c r="H15052">
        <v>29.71</v>
      </c>
      <c r="I15052">
        <v>118.84</v>
      </c>
      <c r="J15052">
        <v>30</v>
      </c>
      <c r="K15052" t="s">
        <v>1777</v>
      </c>
      <c r="L15052">
        <v>2018</v>
      </c>
      <c r="M15052">
        <v>2</v>
      </c>
    </row>
    <row r="15053" spans="1:13" x14ac:dyDescent="0.25">
      <c r="A15053">
        <v>849941</v>
      </c>
      <c r="B15053" t="s">
        <v>1294</v>
      </c>
      <c r="C15053" t="s">
        <v>14</v>
      </c>
      <c r="D15053" t="s">
        <v>54</v>
      </c>
      <c r="E15053" t="s">
        <v>1292</v>
      </c>
      <c r="F15053" s="1">
        <v>43175.424062500002</v>
      </c>
      <c r="G15053">
        <v>2</v>
      </c>
      <c r="H15053">
        <v>29.71</v>
      </c>
      <c r="I15053">
        <v>59.42</v>
      </c>
      <c r="J15053">
        <v>30</v>
      </c>
      <c r="K15053" t="s">
        <v>1777</v>
      </c>
      <c r="L15053">
        <v>2018</v>
      </c>
      <c r="M15053">
        <v>3</v>
      </c>
    </row>
    <row r="15054" spans="1:13" x14ac:dyDescent="0.25">
      <c r="A15054">
        <v>849941</v>
      </c>
      <c r="B15054" t="s">
        <v>1294</v>
      </c>
      <c r="C15054" t="s">
        <v>14</v>
      </c>
      <c r="D15054" t="s">
        <v>54</v>
      </c>
      <c r="E15054" t="s">
        <v>1292</v>
      </c>
      <c r="F15054" s="1">
        <v>43223.475162037037</v>
      </c>
      <c r="G15054">
        <v>1</v>
      </c>
      <c r="H15054">
        <v>29.71</v>
      </c>
      <c r="I15054">
        <v>29.71</v>
      </c>
      <c r="J15054">
        <v>30</v>
      </c>
      <c r="K15054" t="s">
        <v>1777</v>
      </c>
      <c r="L15054">
        <v>2018</v>
      </c>
      <c r="M15054">
        <v>5</v>
      </c>
    </row>
    <row r="15055" spans="1:13" x14ac:dyDescent="0.25">
      <c r="A15055">
        <v>849941</v>
      </c>
      <c r="B15055" t="s">
        <v>1294</v>
      </c>
      <c r="C15055" t="s">
        <v>14</v>
      </c>
      <c r="D15055" t="s">
        <v>54</v>
      </c>
      <c r="E15055" t="s">
        <v>1292</v>
      </c>
      <c r="F15055" s="1">
        <v>43245.407627314817</v>
      </c>
      <c r="G15055">
        <v>2</v>
      </c>
      <c r="H15055">
        <v>29.71</v>
      </c>
      <c r="I15055">
        <v>59.42</v>
      </c>
      <c r="J15055">
        <v>30</v>
      </c>
      <c r="K15055" t="s">
        <v>1777</v>
      </c>
      <c r="L15055">
        <v>2018</v>
      </c>
      <c r="M15055">
        <v>5</v>
      </c>
    </row>
    <row r="15056" spans="1:13" x14ac:dyDescent="0.25">
      <c r="A15056">
        <v>849941</v>
      </c>
      <c r="B15056" t="s">
        <v>1294</v>
      </c>
      <c r="C15056" t="s">
        <v>14</v>
      </c>
      <c r="D15056" t="s">
        <v>54</v>
      </c>
      <c r="E15056" t="s">
        <v>1292</v>
      </c>
      <c r="F15056" s="1">
        <v>43283.540706018517</v>
      </c>
      <c r="G15056">
        <v>2</v>
      </c>
      <c r="H15056">
        <v>29.71</v>
      </c>
      <c r="I15056">
        <v>59.42</v>
      </c>
      <c r="J15056">
        <v>30</v>
      </c>
      <c r="K15056" t="s">
        <v>1777</v>
      </c>
      <c r="L15056">
        <v>2018</v>
      </c>
      <c r="M15056">
        <v>7</v>
      </c>
    </row>
    <row r="15057" spans="1:13" x14ac:dyDescent="0.25">
      <c r="A15057">
        <v>849941</v>
      </c>
      <c r="B15057" t="s">
        <v>1294</v>
      </c>
      <c r="C15057" t="s">
        <v>14</v>
      </c>
      <c r="D15057" t="s">
        <v>54</v>
      </c>
      <c r="E15057" t="s">
        <v>1292</v>
      </c>
      <c r="F15057" s="1">
        <v>43383.549166666664</v>
      </c>
      <c r="G15057">
        <v>2</v>
      </c>
      <c r="H15057">
        <v>29.71</v>
      </c>
      <c r="I15057">
        <v>59.42</v>
      </c>
      <c r="J15057">
        <v>30</v>
      </c>
      <c r="K15057" t="s">
        <v>1777</v>
      </c>
      <c r="L15057">
        <v>2018</v>
      </c>
      <c r="M15057">
        <v>10</v>
      </c>
    </row>
    <row r="15058" spans="1:13" x14ac:dyDescent="0.25">
      <c r="A15058">
        <v>849941</v>
      </c>
      <c r="B15058" t="s">
        <v>1294</v>
      </c>
      <c r="C15058" t="s">
        <v>14</v>
      </c>
      <c r="D15058" t="s">
        <v>54</v>
      </c>
      <c r="E15058" t="s">
        <v>1292</v>
      </c>
      <c r="F15058" s="1">
        <v>43399.532013888886</v>
      </c>
      <c r="G15058">
        <v>4</v>
      </c>
      <c r="H15058">
        <v>29.71</v>
      </c>
      <c r="I15058">
        <v>118.84</v>
      </c>
      <c r="J15058">
        <v>30</v>
      </c>
      <c r="K15058" t="s">
        <v>1777</v>
      </c>
      <c r="L15058">
        <v>2018</v>
      </c>
      <c r="M15058">
        <v>10</v>
      </c>
    </row>
    <row r="15059" spans="1:13" x14ac:dyDescent="0.25">
      <c r="A15059">
        <v>207820</v>
      </c>
      <c r="B15059" t="s">
        <v>1294</v>
      </c>
      <c r="C15059" t="s">
        <v>14</v>
      </c>
      <c r="D15059" t="s">
        <v>15</v>
      </c>
      <c r="E15059" t="s">
        <v>1292</v>
      </c>
      <c r="F15059" s="1">
        <v>43423.530902777777</v>
      </c>
      <c r="G15059">
        <v>2</v>
      </c>
      <c r="H15059">
        <v>29.71</v>
      </c>
      <c r="I15059">
        <v>59.42</v>
      </c>
      <c r="J15059">
        <v>30</v>
      </c>
      <c r="K15059" t="s">
        <v>1777</v>
      </c>
      <c r="L15059">
        <v>2018</v>
      </c>
      <c r="M15059">
        <v>11</v>
      </c>
    </row>
    <row r="15060" spans="1:13" x14ac:dyDescent="0.25">
      <c r="A15060">
        <v>207820</v>
      </c>
      <c r="B15060" t="s">
        <v>1294</v>
      </c>
      <c r="C15060" t="s">
        <v>14</v>
      </c>
      <c r="D15060" t="s">
        <v>15</v>
      </c>
      <c r="E15060" t="s">
        <v>1292</v>
      </c>
      <c r="F15060" s="1">
        <v>43427.525613425925</v>
      </c>
      <c r="G15060">
        <v>4</v>
      </c>
      <c r="H15060">
        <v>29.71</v>
      </c>
      <c r="I15060">
        <v>118.84</v>
      </c>
      <c r="J15060">
        <v>30</v>
      </c>
      <c r="K15060" t="s">
        <v>1777</v>
      </c>
      <c r="L15060">
        <v>2018</v>
      </c>
      <c r="M15060">
        <v>11</v>
      </c>
    </row>
    <row r="15061" spans="1:13" x14ac:dyDescent="0.25">
      <c r="A15061">
        <v>207820</v>
      </c>
      <c r="B15061" t="s">
        <v>1294</v>
      </c>
      <c r="C15061" t="s">
        <v>14</v>
      </c>
      <c r="D15061" t="s">
        <v>15</v>
      </c>
      <c r="E15061" t="s">
        <v>1292</v>
      </c>
      <c r="F15061" s="1">
        <v>43441.549907407411</v>
      </c>
      <c r="G15061">
        <v>4</v>
      </c>
      <c r="H15061">
        <v>29.71</v>
      </c>
      <c r="I15061">
        <v>118.84</v>
      </c>
      <c r="J15061">
        <v>30</v>
      </c>
      <c r="K15061" t="s">
        <v>1777</v>
      </c>
      <c r="L15061">
        <v>2018</v>
      </c>
      <c r="M15061">
        <v>12</v>
      </c>
    </row>
    <row r="15062" spans="1:13" x14ac:dyDescent="0.25">
      <c r="A15062">
        <v>207820</v>
      </c>
      <c r="B15062" t="s">
        <v>1294</v>
      </c>
      <c r="C15062" t="s">
        <v>14</v>
      </c>
      <c r="D15062" t="s">
        <v>15</v>
      </c>
      <c r="E15062" t="s">
        <v>1292</v>
      </c>
      <c r="F15062" s="1">
        <v>43453.429571759261</v>
      </c>
      <c r="G15062">
        <v>6</v>
      </c>
      <c r="H15062">
        <v>29.71</v>
      </c>
      <c r="I15062">
        <v>178.26</v>
      </c>
      <c r="J15062">
        <v>30</v>
      </c>
      <c r="K15062" t="s">
        <v>1777</v>
      </c>
      <c r="L15062">
        <v>2018</v>
      </c>
      <c r="M15062">
        <v>12</v>
      </c>
    </row>
    <row r="15063" spans="1:13" x14ac:dyDescent="0.25">
      <c r="A15063">
        <v>207820</v>
      </c>
      <c r="B15063" t="s">
        <v>1294</v>
      </c>
      <c r="C15063" t="s">
        <v>14</v>
      </c>
      <c r="D15063" t="s">
        <v>15</v>
      </c>
      <c r="E15063" t="s">
        <v>1292</v>
      </c>
      <c r="F15063" s="1">
        <v>43497.455625000002</v>
      </c>
      <c r="G15063">
        <v>3</v>
      </c>
      <c r="H15063">
        <v>30.45</v>
      </c>
      <c r="I15063">
        <v>91.35</v>
      </c>
      <c r="J15063">
        <v>30</v>
      </c>
      <c r="K15063" t="s">
        <v>1777</v>
      </c>
      <c r="L15063">
        <v>2019</v>
      </c>
      <c r="M15063">
        <v>2</v>
      </c>
    </row>
    <row r="15064" spans="1:13" x14ac:dyDescent="0.25">
      <c r="A15064">
        <v>207820</v>
      </c>
      <c r="B15064" t="s">
        <v>1294</v>
      </c>
      <c r="C15064" t="s">
        <v>14</v>
      </c>
      <c r="D15064" t="s">
        <v>15</v>
      </c>
      <c r="E15064" t="s">
        <v>1292</v>
      </c>
      <c r="F15064" s="1">
        <v>43510.535057870373</v>
      </c>
      <c r="G15064">
        <v>3</v>
      </c>
      <c r="H15064">
        <v>30.45</v>
      </c>
      <c r="I15064">
        <v>91.35</v>
      </c>
      <c r="J15064">
        <v>30</v>
      </c>
      <c r="K15064" t="s">
        <v>1777</v>
      </c>
      <c r="L15064">
        <v>2019</v>
      </c>
      <c r="M15064">
        <v>2</v>
      </c>
    </row>
    <row r="15065" spans="1:13" x14ac:dyDescent="0.25">
      <c r="A15065">
        <v>207820</v>
      </c>
      <c r="B15065" t="s">
        <v>1294</v>
      </c>
      <c r="C15065" t="s">
        <v>14</v>
      </c>
      <c r="D15065" t="s">
        <v>15</v>
      </c>
      <c r="E15065" t="s">
        <v>1292</v>
      </c>
      <c r="F15065" s="1">
        <v>43510.535057870373</v>
      </c>
      <c r="G15065">
        <v>1</v>
      </c>
      <c r="H15065">
        <v>30.45</v>
      </c>
      <c r="I15065">
        <v>30.45</v>
      </c>
      <c r="J15065">
        <v>30</v>
      </c>
      <c r="K15065" t="s">
        <v>1777</v>
      </c>
      <c r="L15065">
        <v>2019</v>
      </c>
      <c r="M15065">
        <v>2</v>
      </c>
    </row>
    <row r="15066" spans="1:13" x14ac:dyDescent="0.25">
      <c r="A15066">
        <v>207820</v>
      </c>
      <c r="B15066" t="s">
        <v>1294</v>
      </c>
      <c r="C15066" t="s">
        <v>14</v>
      </c>
      <c r="D15066" t="s">
        <v>15</v>
      </c>
      <c r="E15066" t="s">
        <v>1292</v>
      </c>
      <c r="F15066" s="1">
        <v>43516.325497685182</v>
      </c>
      <c r="G15066">
        <v>3</v>
      </c>
      <c r="H15066">
        <v>30.45</v>
      </c>
      <c r="I15066">
        <v>91.35</v>
      </c>
      <c r="J15066">
        <v>30</v>
      </c>
      <c r="K15066" t="s">
        <v>1777</v>
      </c>
      <c r="L15066">
        <v>2019</v>
      </c>
      <c r="M15066">
        <v>2</v>
      </c>
    </row>
    <row r="15067" spans="1:13" x14ac:dyDescent="0.25">
      <c r="A15067">
        <v>207820</v>
      </c>
      <c r="B15067" t="s">
        <v>1294</v>
      </c>
      <c r="C15067" t="s">
        <v>14</v>
      </c>
      <c r="D15067" t="s">
        <v>15</v>
      </c>
      <c r="E15067" t="s">
        <v>1292</v>
      </c>
      <c r="F15067" s="1">
        <v>43516.325497685182</v>
      </c>
      <c r="G15067">
        <v>5</v>
      </c>
      <c r="H15067">
        <v>30.45</v>
      </c>
      <c r="I15067">
        <v>152.25</v>
      </c>
      <c r="J15067">
        <v>30</v>
      </c>
      <c r="K15067" t="s">
        <v>1777</v>
      </c>
      <c r="L15067">
        <v>2019</v>
      </c>
      <c r="M15067">
        <v>2</v>
      </c>
    </row>
    <row r="15068" spans="1:13" x14ac:dyDescent="0.25">
      <c r="A15068">
        <v>207820</v>
      </c>
      <c r="B15068" t="s">
        <v>1294</v>
      </c>
      <c r="C15068" t="s">
        <v>14</v>
      </c>
      <c r="D15068" t="s">
        <v>15</v>
      </c>
      <c r="E15068" t="s">
        <v>1292</v>
      </c>
      <c r="F15068" s="1">
        <v>43630.450254629628</v>
      </c>
      <c r="G15068">
        <v>4</v>
      </c>
      <c r="H15068">
        <v>30.45</v>
      </c>
      <c r="I15068">
        <v>121.8</v>
      </c>
      <c r="J15068">
        <v>30</v>
      </c>
      <c r="K15068" t="s">
        <v>1777</v>
      </c>
      <c r="L15068">
        <v>2019</v>
      </c>
      <c r="M15068">
        <v>6</v>
      </c>
    </row>
    <row r="15069" spans="1:13" x14ac:dyDescent="0.25">
      <c r="A15069">
        <v>207820</v>
      </c>
      <c r="B15069" t="s">
        <v>1294</v>
      </c>
      <c r="C15069" t="s">
        <v>14</v>
      </c>
      <c r="D15069" t="s">
        <v>15</v>
      </c>
      <c r="E15069" t="s">
        <v>1292</v>
      </c>
      <c r="F15069" s="1">
        <v>43665.396238425928</v>
      </c>
      <c r="G15069">
        <v>1</v>
      </c>
      <c r="H15069">
        <v>30.45</v>
      </c>
      <c r="I15069">
        <v>30.45</v>
      </c>
      <c r="J15069">
        <v>30</v>
      </c>
      <c r="K15069" t="s">
        <v>1777</v>
      </c>
      <c r="L15069">
        <v>2019</v>
      </c>
      <c r="M15069">
        <v>7</v>
      </c>
    </row>
    <row r="15070" spans="1:13" x14ac:dyDescent="0.25">
      <c r="A15070">
        <v>207820</v>
      </c>
      <c r="B15070" t="s">
        <v>1294</v>
      </c>
      <c r="C15070" t="s">
        <v>14</v>
      </c>
      <c r="D15070" t="s">
        <v>15</v>
      </c>
      <c r="E15070" t="s">
        <v>1292</v>
      </c>
      <c r="F15070" s="1">
        <v>43798.542962962965</v>
      </c>
      <c r="G15070">
        <v>1</v>
      </c>
      <c r="H15070">
        <v>31.15</v>
      </c>
      <c r="I15070">
        <v>31.15</v>
      </c>
      <c r="J15070">
        <v>30</v>
      </c>
      <c r="K15070" t="s">
        <v>1777</v>
      </c>
      <c r="L15070">
        <v>2019</v>
      </c>
      <c r="M15070">
        <v>11</v>
      </c>
    </row>
    <row r="15071" spans="1:13" x14ac:dyDescent="0.25">
      <c r="A15071">
        <v>207820</v>
      </c>
      <c r="B15071" t="s">
        <v>1294</v>
      </c>
      <c r="C15071" t="s">
        <v>14</v>
      </c>
      <c r="D15071" t="s">
        <v>15</v>
      </c>
      <c r="E15071" t="s">
        <v>1292</v>
      </c>
      <c r="F15071" s="1">
        <v>43812.472916666666</v>
      </c>
      <c r="G15071">
        <v>6</v>
      </c>
      <c r="H15071">
        <v>31.15</v>
      </c>
      <c r="I15071">
        <v>186.9</v>
      </c>
      <c r="J15071">
        <v>30</v>
      </c>
      <c r="K15071" t="s">
        <v>1777</v>
      </c>
      <c r="L15071">
        <v>2019</v>
      </c>
      <c r="M15071">
        <v>12</v>
      </c>
    </row>
    <row r="15072" spans="1:13" x14ac:dyDescent="0.25">
      <c r="A15072">
        <v>226434</v>
      </c>
      <c r="B15072" t="s">
        <v>1296</v>
      </c>
      <c r="C15072" t="s">
        <v>14</v>
      </c>
      <c r="D15072" t="s">
        <v>15</v>
      </c>
      <c r="E15072" t="s">
        <v>1292</v>
      </c>
      <c r="F15072" s="1">
        <v>43650.442986111113</v>
      </c>
      <c r="G15072">
        <v>2</v>
      </c>
      <c r="H15072">
        <v>29.7</v>
      </c>
      <c r="I15072">
        <v>59.4</v>
      </c>
      <c r="J15072">
        <v>30</v>
      </c>
      <c r="K15072" t="s">
        <v>1777</v>
      </c>
      <c r="L15072">
        <v>2019</v>
      </c>
      <c r="M15072">
        <v>7</v>
      </c>
    </row>
    <row r="15073" spans="1:13" x14ac:dyDescent="0.25">
      <c r="A15073">
        <v>226434</v>
      </c>
      <c r="B15073" t="s">
        <v>1296</v>
      </c>
      <c r="C15073" t="s">
        <v>14</v>
      </c>
      <c r="D15073" t="s">
        <v>15</v>
      </c>
      <c r="E15073" t="s">
        <v>1292</v>
      </c>
      <c r="F15073" s="1">
        <v>43650.442986111113</v>
      </c>
      <c r="G15073">
        <v>1</v>
      </c>
      <c r="H15073">
        <v>29.7</v>
      </c>
      <c r="I15073">
        <v>29.7</v>
      </c>
      <c r="J15073">
        <v>30</v>
      </c>
      <c r="K15073" t="s">
        <v>1777</v>
      </c>
      <c r="L15073">
        <v>2019</v>
      </c>
      <c r="M15073">
        <v>7</v>
      </c>
    </row>
    <row r="15074" spans="1:13" x14ac:dyDescent="0.25">
      <c r="A15074">
        <v>848950</v>
      </c>
      <c r="B15074" t="s">
        <v>1297</v>
      </c>
      <c r="C15074" t="s">
        <v>14</v>
      </c>
      <c r="D15074" t="s">
        <v>54</v>
      </c>
      <c r="E15074" t="s">
        <v>1292</v>
      </c>
      <c r="F15074" s="1">
        <v>43427.438159722224</v>
      </c>
      <c r="G15074">
        <v>2</v>
      </c>
      <c r="H15074">
        <v>20.03</v>
      </c>
      <c r="I15074">
        <v>40.06</v>
      </c>
      <c r="J15074">
        <v>30</v>
      </c>
      <c r="K15074" t="s">
        <v>1777</v>
      </c>
      <c r="L15074">
        <v>2018</v>
      </c>
      <c r="M15074">
        <v>11</v>
      </c>
    </row>
    <row r="15075" spans="1:13" x14ac:dyDescent="0.25">
      <c r="A15075">
        <v>207819</v>
      </c>
      <c r="B15075" t="s">
        <v>1298</v>
      </c>
      <c r="C15075" t="s">
        <v>14</v>
      </c>
      <c r="D15075" t="s">
        <v>15</v>
      </c>
      <c r="E15075" t="s">
        <v>1292</v>
      </c>
      <c r="F15075" s="1">
        <v>43714.490567129629</v>
      </c>
      <c r="G15075">
        <v>2</v>
      </c>
      <c r="H15075">
        <v>22.3</v>
      </c>
      <c r="I15075">
        <v>44.6</v>
      </c>
      <c r="J15075">
        <v>30</v>
      </c>
      <c r="K15075" t="s">
        <v>1777</v>
      </c>
      <c r="L15075">
        <v>2019</v>
      </c>
      <c r="M15075">
        <v>9</v>
      </c>
    </row>
    <row r="15076" spans="1:13" x14ac:dyDescent="0.25">
      <c r="A15076">
        <v>207819</v>
      </c>
      <c r="B15076" t="s">
        <v>1298</v>
      </c>
      <c r="C15076" t="s">
        <v>14</v>
      </c>
      <c r="D15076" t="s">
        <v>15</v>
      </c>
      <c r="E15076" t="s">
        <v>1292</v>
      </c>
      <c r="F15076" s="1">
        <v>43714.490567129629</v>
      </c>
      <c r="G15076">
        <v>4</v>
      </c>
      <c r="H15076">
        <v>22.3</v>
      </c>
      <c r="I15076">
        <v>89.2</v>
      </c>
      <c r="J15076">
        <v>30</v>
      </c>
      <c r="K15076" t="s">
        <v>1777</v>
      </c>
      <c r="L15076">
        <v>2019</v>
      </c>
      <c r="M15076">
        <v>9</v>
      </c>
    </row>
    <row r="15077" spans="1:13" x14ac:dyDescent="0.25">
      <c r="A15077">
        <v>207819</v>
      </c>
      <c r="B15077" t="s">
        <v>1298</v>
      </c>
      <c r="C15077" t="s">
        <v>14</v>
      </c>
      <c r="D15077" t="s">
        <v>15</v>
      </c>
      <c r="E15077" t="s">
        <v>1292</v>
      </c>
      <c r="F15077" s="1">
        <v>43798.542962962965</v>
      </c>
      <c r="G15077">
        <v>4</v>
      </c>
      <c r="H15077">
        <v>22.3</v>
      </c>
      <c r="I15077">
        <v>89.2</v>
      </c>
      <c r="J15077">
        <v>30</v>
      </c>
      <c r="K15077" t="s">
        <v>1777</v>
      </c>
      <c r="L15077">
        <v>2019</v>
      </c>
      <c r="M15077">
        <v>11</v>
      </c>
    </row>
    <row r="15078" spans="1:13" x14ac:dyDescent="0.25">
      <c r="A15078">
        <v>186616</v>
      </c>
      <c r="B15078" t="s">
        <v>1300</v>
      </c>
      <c r="C15078" t="s">
        <v>14</v>
      </c>
      <c r="D15078" t="s">
        <v>15</v>
      </c>
      <c r="E15078" t="s">
        <v>152</v>
      </c>
      <c r="F15078" s="1">
        <v>43619.596458333333</v>
      </c>
      <c r="G15078">
        <v>1</v>
      </c>
      <c r="H15078">
        <v>770.79</v>
      </c>
      <c r="I15078">
        <v>770.79</v>
      </c>
      <c r="J15078">
        <v>30</v>
      </c>
      <c r="K15078" t="s">
        <v>1777</v>
      </c>
      <c r="L15078">
        <v>2019</v>
      </c>
      <c r="M15078">
        <v>6</v>
      </c>
    </row>
    <row r="15079" spans="1:13" x14ac:dyDescent="0.25">
      <c r="A15079">
        <v>147085</v>
      </c>
      <c r="B15079" t="s">
        <v>1301</v>
      </c>
      <c r="C15079" t="s">
        <v>14</v>
      </c>
      <c r="D15079" t="s">
        <v>15</v>
      </c>
      <c r="E15079" t="s">
        <v>58</v>
      </c>
      <c r="F15079" s="1">
        <v>43273.518888888888</v>
      </c>
      <c r="G15079">
        <v>1</v>
      </c>
      <c r="H15079">
        <v>141.01</v>
      </c>
      <c r="I15079">
        <v>141.01</v>
      </c>
      <c r="J15079">
        <v>30</v>
      </c>
      <c r="K15079" t="s">
        <v>1777</v>
      </c>
      <c r="L15079">
        <v>2018</v>
      </c>
      <c r="M15079">
        <v>6</v>
      </c>
    </row>
    <row r="15080" spans="1:13" x14ac:dyDescent="0.25">
      <c r="A15080">
        <v>993484</v>
      </c>
      <c r="B15080" t="s">
        <v>2001</v>
      </c>
      <c r="C15080" t="s">
        <v>392</v>
      </c>
      <c r="D15080" t="s">
        <v>393</v>
      </c>
      <c r="E15080">
        <v>2018062</v>
      </c>
      <c r="F15080" s="1">
        <v>43525.341944444444</v>
      </c>
      <c r="G15080">
        <v>1</v>
      </c>
      <c r="H15080">
        <v>1423.59</v>
      </c>
      <c r="I15080">
        <v>1423.59</v>
      </c>
      <c r="J15080">
        <v>30</v>
      </c>
      <c r="K15080" t="s">
        <v>1777</v>
      </c>
      <c r="L15080">
        <v>2019</v>
      </c>
      <c r="M15080">
        <v>3</v>
      </c>
    </row>
    <row r="15081" spans="1:13" x14ac:dyDescent="0.25">
      <c r="A15081">
        <v>993484</v>
      </c>
      <c r="B15081" t="s">
        <v>2001</v>
      </c>
      <c r="C15081" t="s">
        <v>392</v>
      </c>
      <c r="D15081" t="s">
        <v>393</v>
      </c>
      <c r="E15081">
        <v>2018062</v>
      </c>
      <c r="F15081" s="1">
        <v>43650.401319444441</v>
      </c>
      <c r="G15081">
        <v>1</v>
      </c>
      <c r="H15081">
        <v>1991.1</v>
      </c>
      <c r="I15081">
        <v>1991.1</v>
      </c>
      <c r="J15081">
        <v>30</v>
      </c>
      <c r="K15081" t="s">
        <v>1777</v>
      </c>
      <c r="L15081">
        <v>2019</v>
      </c>
      <c r="M15081">
        <v>7</v>
      </c>
    </row>
    <row r="15082" spans="1:13" x14ac:dyDescent="0.25">
      <c r="A15082">
        <v>211845</v>
      </c>
      <c r="B15082" t="s">
        <v>1303</v>
      </c>
      <c r="C15082" t="s">
        <v>198</v>
      </c>
      <c r="D15082" t="s">
        <v>15</v>
      </c>
      <c r="E15082" t="s">
        <v>1304</v>
      </c>
      <c r="F15082" s="1">
        <v>43474.542199074072</v>
      </c>
      <c r="G15082">
        <v>1</v>
      </c>
      <c r="H15082">
        <v>118.14</v>
      </c>
      <c r="I15082">
        <v>118.14</v>
      </c>
      <c r="J15082">
        <v>30</v>
      </c>
      <c r="K15082" t="s">
        <v>1777</v>
      </c>
      <c r="L15082">
        <v>2019</v>
      </c>
      <c r="M15082">
        <v>1</v>
      </c>
    </row>
    <row r="15083" spans="1:13" x14ac:dyDescent="0.25">
      <c r="A15083">
        <v>173196</v>
      </c>
      <c r="B15083" t="s">
        <v>1307</v>
      </c>
      <c r="C15083" t="s">
        <v>14</v>
      </c>
      <c r="D15083" t="s">
        <v>15</v>
      </c>
      <c r="E15083" t="s">
        <v>1306</v>
      </c>
      <c r="F15083" s="1">
        <v>43160.466215277775</v>
      </c>
      <c r="G15083">
        <v>1</v>
      </c>
      <c r="H15083">
        <v>102.95</v>
      </c>
      <c r="I15083">
        <v>102.95</v>
      </c>
      <c r="J15083">
        <v>30</v>
      </c>
      <c r="K15083" t="s">
        <v>1777</v>
      </c>
      <c r="L15083">
        <v>2018</v>
      </c>
      <c r="M15083">
        <v>3</v>
      </c>
    </row>
    <row r="15084" spans="1:13" x14ac:dyDescent="0.25">
      <c r="A15084">
        <v>173196</v>
      </c>
      <c r="B15084" t="s">
        <v>1307</v>
      </c>
      <c r="C15084" t="s">
        <v>14</v>
      </c>
      <c r="D15084" t="s">
        <v>15</v>
      </c>
      <c r="E15084" t="s">
        <v>1306</v>
      </c>
      <c r="F15084" s="1">
        <v>43266.491875</v>
      </c>
      <c r="G15084">
        <v>1</v>
      </c>
      <c r="H15084">
        <v>102.95</v>
      </c>
      <c r="I15084">
        <v>102.95</v>
      </c>
      <c r="J15084">
        <v>30</v>
      </c>
      <c r="K15084" t="s">
        <v>1777</v>
      </c>
      <c r="L15084">
        <v>2018</v>
      </c>
      <c r="M15084">
        <v>6</v>
      </c>
    </row>
    <row r="15085" spans="1:13" x14ac:dyDescent="0.25">
      <c r="A15085">
        <v>173196</v>
      </c>
      <c r="B15085" t="s">
        <v>1307</v>
      </c>
      <c r="C15085" t="s">
        <v>14</v>
      </c>
      <c r="D15085" t="s">
        <v>15</v>
      </c>
      <c r="E15085" t="s">
        <v>1306</v>
      </c>
      <c r="F15085" s="1">
        <v>43278.465740740743</v>
      </c>
      <c r="G15085">
        <v>1</v>
      </c>
      <c r="H15085">
        <v>102.95</v>
      </c>
      <c r="I15085">
        <v>102.95</v>
      </c>
      <c r="J15085">
        <v>30</v>
      </c>
      <c r="K15085" t="s">
        <v>1777</v>
      </c>
      <c r="L15085">
        <v>2018</v>
      </c>
      <c r="M15085">
        <v>6</v>
      </c>
    </row>
    <row r="15086" spans="1:13" x14ac:dyDescent="0.25">
      <c r="A15086">
        <v>173197</v>
      </c>
      <c r="B15086" t="s">
        <v>1305</v>
      </c>
      <c r="C15086" t="s">
        <v>14</v>
      </c>
      <c r="D15086" t="s">
        <v>15</v>
      </c>
      <c r="E15086" t="s">
        <v>1306</v>
      </c>
      <c r="F15086" s="1">
        <v>43278.465740740743</v>
      </c>
      <c r="G15086">
        <v>1</v>
      </c>
      <c r="H15086">
        <v>102.95</v>
      </c>
      <c r="I15086">
        <v>102.95</v>
      </c>
      <c r="J15086">
        <v>30</v>
      </c>
      <c r="K15086" t="s">
        <v>1777</v>
      </c>
      <c r="L15086">
        <v>2018</v>
      </c>
      <c r="M15086">
        <v>6</v>
      </c>
    </row>
    <row r="15087" spans="1:13" x14ac:dyDescent="0.25">
      <c r="A15087">
        <v>173197</v>
      </c>
      <c r="B15087" t="s">
        <v>1305</v>
      </c>
      <c r="C15087" t="s">
        <v>14</v>
      </c>
      <c r="D15087" t="s">
        <v>15</v>
      </c>
      <c r="E15087" t="s">
        <v>1306</v>
      </c>
      <c r="F15087" s="1">
        <v>43349.454965277779</v>
      </c>
      <c r="G15087">
        <v>1</v>
      </c>
      <c r="H15087">
        <v>102.95</v>
      </c>
      <c r="I15087">
        <v>102.95</v>
      </c>
      <c r="J15087">
        <v>30</v>
      </c>
      <c r="K15087" t="s">
        <v>1777</v>
      </c>
      <c r="L15087">
        <v>2018</v>
      </c>
      <c r="M15087">
        <v>9</v>
      </c>
    </row>
    <row r="15088" spans="1:13" x14ac:dyDescent="0.25">
      <c r="A15088">
        <v>173197</v>
      </c>
      <c r="B15088" t="s">
        <v>1305</v>
      </c>
      <c r="C15088" t="s">
        <v>14</v>
      </c>
      <c r="D15088" t="s">
        <v>15</v>
      </c>
      <c r="E15088" t="s">
        <v>1306</v>
      </c>
      <c r="F15088" s="1">
        <v>43356.539155092592</v>
      </c>
      <c r="G15088">
        <v>1</v>
      </c>
      <c r="H15088">
        <v>102.95</v>
      </c>
      <c r="I15088">
        <v>102.95</v>
      </c>
      <c r="J15088">
        <v>30</v>
      </c>
      <c r="K15088" t="s">
        <v>1777</v>
      </c>
      <c r="L15088">
        <v>2018</v>
      </c>
      <c r="M15088">
        <v>9</v>
      </c>
    </row>
    <row r="15089" spans="1:13" x14ac:dyDescent="0.25">
      <c r="A15089">
        <v>173197</v>
      </c>
      <c r="B15089" t="s">
        <v>1305</v>
      </c>
      <c r="C15089" t="s">
        <v>14</v>
      </c>
      <c r="D15089" t="s">
        <v>15</v>
      </c>
      <c r="E15089" t="s">
        <v>1306</v>
      </c>
      <c r="F15089" s="1">
        <v>43356.539155092592</v>
      </c>
      <c r="G15089">
        <v>1</v>
      </c>
      <c r="H15089">
        <v>102.95</v>
      </c>
      <c r="I15089">
        <v>102.95</v>
      </c>
      <c r="J15089">
        <v>30</v>
      </c>
      <c r="K15089" t="s">
        <v>1777</v>
      </c>
      <c r="L15089">
        <v>2018</v>
      </c>
      <c r="M15089">
        <v>9</v>
      </c>
    </row>
    <row r="15090" spans="1:13" x14ac:dyDescent="0.25">
      <c r="A15090">
        <v>173197</v>
      </c>
      <c r="B15090" t="s">
        <v>1305</v>
      </c>
      <c r="C15090" t="s">
        <v>14</v>
      </c>
      <c r="D15090" t="s">
        <v>15</v>
      </c>
      <c r="E15090" t="s">
        <v>1306</v>
      </c>
      <c r="F15090" s="1">
        <v>43424.504699074074</v>
      </c>
      <c r="G15090">
        <v>1</v>
      </c>
      <c r="H15090">
        <v>102.95</v>
      </c>
      <c r="I15090">
        <v>102.95</v>
      </c>
      <c r="J15090">
        <v>30</v>
      </c>
      <c r="K15090" t="s">
        <v>1777</v>
      </c>
      <c r="L15090">
        <v>2018</v>
      </c>
      <c r="M15090">
        <v>11</v>
      </c>
    </row>
    <row r="15091" spans="1:13" x14ac:dyDescent="0.25">
      <c r="A15091">
        <v>173196</v>
      </c>
      <c r="B15091" t="s">
        <v>1307</v>
      </c>
      <c r="C15091" t="s">
        <v>14</v>
      </c>
      <c r="D15091" t="s">
        <v>15</v>
      </c>
      <c r="E15091" t="s">
        <v>1306</v>
      </c>
      <c r="F15091" s="1">
        <v>43441.414490740739</v>
      </c>
      <c r="G15091">
        <v>1</v>
      </c>
      <c r="H15091">
        <v>102.95</v>
      </c>
      <c r="I15091">
        <v>102.95</v>
      </c>
      <c r="J15091">
        <v>30</v>
      </c>
      <c r="K15091" t="s">
        <v>1777</v>
      </c>
      <c r="L15091">
        <v>2018</v>
      </c>
      <c r="M15091">
        <v>12</v>
      </c>
    </row>
    <row r="15092" spans="1:13" x14ac:dyDescent="0.25">
      <c r="A15092">
        <v>173197</v>
      </c>
      <c r="B15092" t="s">
        <v>1305</v>
      </c>
      <c r="C15092" t="s">
        <v>14</v>
      </c>
      <c r="D15092" t="s">
        <v>15</v>
      </c>
      <c r="E15092" t="s">
        <v>1306</v>
      </c>
      <c r="F15092" s="1">
        <v>43476.385671296295</v>
      </c>
      <c r="G15092">
        <v>2</v>
      </c>
      <c r="H15092">
        <v>105.17</v>
      </c>
      <c r="I15092">
        <v>210.34</v>
      </c>
      <c r="J15092">
        <v>30</v>
      </c>
      <c r="K15092" t="s">
        <v>1777</v>
      </c>
      <c r="L15092">
        <v>2019</v>
      </c>
      <c r="M15092">
        <v>1</v>
      </c>
    </row>
    <row r="15093" spans="1:13" x14ac:dyDescent="0.25">
      <c r="A15093">
        <v>173196</v>
      </c>
      <c r="B15093" t="s">
        <v>1307</v>
      </c>
      <c r="C15093" t="s">
        <v>14</v>
      </c>
      <c r="D15093" t="s">
        <v>15</v>
      </c>
      <c r="E15093" t="s">
        <v>1306</v>
      </c>
      <c r="F15093" s="1">
        <v>43549.537303240744</v>
      </c>
      <c r="G15093">
        <v>1</v>
      </c>
      <c r="H15093">
        <v>102.95</v>
      </c>
      <c r="I15093">
        <v>102.95</v>
      </c>
      <c r="J15093">
        <v>30</v>
      </c>
      <c r="K15093" t="s">
        <v>1777</v>
      </c>
      <c r="L15093">
        <v>2019</v>
      </c>
      <c r="M15093">
        <v>3</v>
      </c>
    </row>
    <row r="15094" spans="1:13" x14ac:dyDescent="0.25">
      <c r="A15094">
        <v>173196</v>
      </c>
      <c r="B15094" t="s">
        <v>1307</v>
      </c>
      <c r="C15094" t="s">
        <v>14</v>
      </c>
      <c r="D15094" t="s">
        <v>15</v>
      </c>
      <c r="E15094" t="s">
        <v>1306</v>
      </c>
      <c r="F15094" s="1">
        <v>43717.468761574077</v>
      </c>
      <c r="G15094">
        <v>1</v>
      </c>
      <c r="H15094">
        <v>113.11</v>
      </c>
      <c r="I15094">
        <v>113.11</v>
      </c>
      <c r="J15094">
        <v>30</v>
      </c>
      <c r="K15094" t="s">
        <v>1777</v>
      </c>
      <c r="L15094">
        <v>2019</v>
      </c>
      <c r="M15094">
        <v>9</v>
      </c>
    </row>
    <row r="15095" spans="1:13" x14ac:dyDescent="0.25">
      <c r="A15095">
        <v>113453</v>
      </c>
      <c r="B15095" t="s">
        <v>1310</v>
      </c>
      <c r="C15095" t="s">
        <v>30</v>
      </c>
      <c r="D15095" t="s">
        <v>31</v>
      </c>
      <c r="E15095" t="s">
        <v>1309</v>
      </c>
      <c r="F15095" s="1">
        <v>43214.619606481479</v>
      </c>
      <c r="G15095">
        <v>1</v>
      </c>
      <c r="H15095">
        <v>458.7</v>
      </c>
      <c r="I15095">
        <v>458.7</v>
      </c>
      <c r="J15095">
        <v>30</v>
      </c>
      <c r="K15095" t="s">
        <v>1777</v>
      </c>
      <c r="L15095">
        <v>2018</v>
      </c>
      <c r="M15095">
        <v>4</v>
      </c>
    </row>
    <row r="15096" spans="1:13" x14ac:dyDescent="0.25">
      <c r="A15096">
        <v>113453</v>
      </c>
      <c r="B15096" t="s">
        <v>1310</v>
      </c>
      <c r="C15096" t="s">
        <v>30</v>
      </c>
      <c r="D15096" t="s">
        <v>31</v>
      </c>
      <c r="E15096" t="s">
        <v>1309</v>
      </c>
      <c r="F15096" s="1">
        <v>43572.578472222223</v>
      </c>
      <c r="G15096">
        <v>1</v>
      </c>
      <c r="H15096">
        <v>458.7</v>
      </c>
      <c r="I15096">
        <v>458.7</v>
      </c>
      <c r="J15096">
        <v>30</v>
      </c>
      <c r="K15096" t="s">
        <v>1777</v>
      </c>
      <c r="L15096">
        <v>2019</v>
      </c>
      <c r="M15096">
        <v>4</v>
      </c>
    </row>
    <row r="15097" spans="1:13" x14ac:dyDescent="0.25">
      <c r="A15097">
        <v>113453</v>
      </c>
      <c r="B15097" t="s">
        <v>1310</v>
      </c>
      <c r="C15097" t="s">
        <v>30</v>
      </c>
      <c r="D15097" t="s">
        <v>31</v>
      </c>
      <c r="E15097" t="s">
        <v>1309</v>
      </c>
      <c r="F15097" s="1">
        <v>43626.330208333333</v>
      </c>
      <c r="G15097">
        <v>2</v>
      </c>
      <c r="H15097">
        <v>462</v>
      </c>
      <c r="I15097">
        <v>924</v>
      </c>
      <c r="J15097">
        <v>30</v>
      </c>
      <c r="K15097" t="s">
        <v>1777</v>
      </c>
      <c r="L15097">
        <v>2019</v>
      </c>
      <c r="M15097">
        <v>6</v>
      </c>
    </row>
    <row r="15098" spans="1:13" x14ac:dyDescent="0.25">
      <c r="A15098">
        <v>113453</v>
      </c>
      <c r="B15098" t="s">
        <v>1310</v>
      </c>
      <c r="C15098" t="s">
        <v>30</v>
      </c>
      <c r="D15098" t="s">
        <v>31</v>
      </c>
      <c r="E15098" t="s">
        <v>1309</v>
      </c>
      <c r="F15098" s="1">
        <v>43630.397476851853</v>
      </c>
      <c r="G15098">
        <v>1.5</v>
      </c>
      <c r="H15098">
        <v>462</v>
      </c>
      <c r="I15098">
        <v>693</v>
      </c>
      <c r="J15098">
        <v>30</v>
      </c>
      <c r="K15098" t="s">
        <v>1777</v>
      </c>
      <c r="L15098">
        <v>2019</v>
      </c>
      <c r="M15098">
        <v>6</v>
      </c>
    </row>
    <row r="15099" spans="1:13" x14ac:dyDescent="0.25">
      <c r="A15099">
        <v>113453</v>
      </c>
      <c r="B15099" t="s">
        <v>1310</v>
      </c>
      <c r="C15099" t="s">
        <v>30</v>
      </c>
      <c r="D15099" t="s">
        <v>31</v>
      </c>
      <c r="E15099" t="s">
        <v>1309</v>
      </c>
      <c r="F15099" s="1">
        <v>43633.554675925923</v>
      </c>
      <c r="G15099">
        <v>1</v>
      </c>
      <c r="H15099">
        <v>462</v>
      </c>
      <c r="I15099">
        <v>462</v>
      </c>
      <c r="J15099">
        <v>30</v>
      </c>
      <c r="K15099" t="s">
        <v>1777</v>
      </c>
      <c r="L15099">
        <v>2019</v>
      </c>
      <c r="M15099">
        <v>6</v>
      </c>
    </row>
    <row r="15100" spans="1:13" x14ac:dyDescent="0.25">
      <c r="A15100">
        <v>113453</v>
      </c>
      <c r="B15100" t="s">
        <v>1310</v>
      </c>
      <c r="C15100" t="s">
        <v>30</v>
      </c>
      <c r="D15100" t="s">
        <v>31</v>
      </c>
      <c r="E15100" t="s">
        <v>1309</v>
      </c>
      <c r="F15100" s="1">
        <v>43633.584918981483</v>
      </c>
      <c r="G15100">
        <v>2</v>
      </c>
      <c r="H15100">
        <v>462</v>
      </c>
      <c r="I15100">
        <v>924</v>
      </c>
      <c r="J15100">
        <v>30</v>
      </c>
      <c r="K15100" t="s">
        <v>1777</v>
      </c>
      <c r="L15100">
        <v>2019</v>
      </c>
      <c r="M15100">
        <v>6</v>
      </c>
    </row>
    <row r="15101" spans="1:13" x14ac:dyDescent="0.25">
      <c r="A15101">
        <v>141263</v>
      </c>
      <c r="B15101" t="s">
        <v>1311</v>
      </c>
      <c r="C15101" t="s">
        <v>30</v>
      </c>
      <c r="D15101" t="s">
        <v>31</v>
      </c>
      <c r="E15101" t="s">
        <v>1309</v>
      </c>
      <c r="F15101" s="1">
        <v>43430.368993055556</v>
      </c>
      <c r="G15101">
        <v>10</v>
      </c>
      <c r="H15101">
        <v>161.66999999999999</v>
      </c>
      <c r="I15101">
        <v>1616.7</v>
      </c>
      <c r="J15101">
        <v>30</v>
      </c>
      <c r="K15101" t="s">
        <v>1777</v>
      </c>
      <c r="L15101">
        <v>2018</v>
      </c>
      <c r="M15101">
        <v>11</v>
      </c>
    </row>
    <row r="15102" spans="1:13" x14ac:dyDescent="0.25">
      <c r="A15102">
        <v>154424</v>
      </c>
      <c r="B15102" t="s">
        <v>1314</v>
      </c>
      <c r="C15102" t="s">
        <v>14</v>
      </c>
      <c r="D15102" t="s">
        <v>15</v>
      </c>
      <c r="E15102" t="s">
        <v>1315</v>
      </c>
      <c r="F15102" s="1">
        <v>43154.512673611112</v>
      </c>
      <c r="G15102">
        <v>1</v>
      </c>
      <c r="H15102">
        <v>177.09</v>
      </c>
      <c r="I15102">
        <v>177.09</v>
      </c>
      <c r="J15102">
        <v>30</v>
      </c>
      <c r="K15102" t="s">
        <v>1777</v>
      </c>
      <c r="L15102">
        <v>2018</v>
      </c>
      <c r="M15102">
        <v>2</v>
      </c>
    </row>
    <row r="15103" spans="1:13" x14ac:dyDescent="0.25">
      <c r="A15103">
        <v>154424</v>
      </c>
      <c r="B15103" t="s">
        <v>1314</v>
      </c>
      <c r="C15103" t="s">
        <v>14</v>
      </c>
      <c r="D15103" t="s">
        <v>15</v>
      </c>
      <c r="E15103" t="s">
        <v>1315</v>
      </c>
      <c r="F15103" s="1">
        <v>43157.543738425928</v>
      </c>
      <c r="G15103">
        <v>1</v>
      </c>
      <c r="H15103">
        <v>177.09</v>
      </c>
      <c r="I15103">
        <v>177.09</v>
      </c>
      <c r="J15103">
        <v>30</v>
      </c>
      <c r="K15103" t="s">
        <v>1777</v>
      </c>
      <c r="L15103">
        <v>2018</v>
      </c>
      <c r="M15103">
        <v>2</v>
      </c>
    </row>
    <row r="15104" spans="1:13" x14ac:dyDescent="0.25">
      <c r="A15104">
        <v>154424</v>
      </c>
      <c r="B15104" t="s">
        <v>1314</v>
      </c>
      <c r="C15104" t="s">
        <v>14</v>
      </c>
      <c r="D15104" t="s">
        <v>15</v>
      </c>
      <c r="E15104" t="s">
        <v>1315</v>
      </c>
      <c r="F15104" s="1">
        <v>43182.458912037036</v>
      </c>
      <c r="G15104">
        <v>1</v>
      </c>
      <c r="H15104">
        <v>177.09</v>
      </c>
      <c r="I15104">
        <v>177.09</v>
      </c>
      <c r="J15104">
        <v>30</v>
      </c>
      <c r="K15104" t="s">
        <v>1777</v>
      </c>
      <c r="L15104">
        <v>2018</v>
      </c>
      <c r="M15104">
        <v>3</v>
      </c>
    </row>
    <row r="15105" spans="1:13" x14ac:dyDescent="0.25">
      <c r="A15105">
        <v>154424</v>
      </c>
      <c r="B15105" t="s">
        <v>1314</v>
      </c>
      <c r="C15105" t="s">
        <v>14</v>
      </c>
      <c r="D15105" t="s">
        <v>15</v>
      </c>
      <c r="E15105" t="s">
        <v>1315</v>
      </c>
      <c r="F15105" s="1">
        <v>43182.458912037036</v>
      </c>
      <c r="G15105">
        <v>1</v>
      </c>
      <c r="H15105">
        <v>177.09</v>
      </c>
      <c r="I15105">
        <v>177.09</v>
      </c>
      <c r="J15105">
        <v>30</v>
      </c>
      <c r="K15105" t="s">
        <v>1777</v>
      </c>
      <c r="L15105">
        <v>2018</v>
      </c>
      <c r="M15105">
        <v>3</v>
      </c>
    </row>
    <row r="15106" spans="1:13" x14ac:dyDescent="0.25">
      <c r="A15106">
        <v>154424</v>
      </c>
      <c r="B15106" t="s">
        <v>1314</v>
      </c>
      <c r="C15106" t="s">
        <v>14</v>
      </c>
      <c r="D15106" t="s">
        <v>15</v>
      </c>
      <c r="E15106" t="s">
        <v>1315</v>
      </c>
      <c r="F15106" s="1">
        <v>43686.546180555553</v>
      </c>
      <c r="G15106">
        <v>1</v>
      </c>
      <c r="H15106">
        <v>174.06</v>
      </c>
      <c r="I15106">
        <v>174.06</v>
      </c>
      <c r="J15106">
        <v>30</v>
      </c>
      <c r="K15106" t="s">
        <v>1777</v>
      </c>
      <c r="L15106">
        <v>2019</v>
      </c>
      <c r="M15106">
        <v>8</v>
      </c>
    </row>
    <row r="15107" spans="1:13" x14ac:dyDescent="0.25">
      <c r="A15107">
        <v>154424</v>
      </c>
      <c r="B15107" t="s">
        <v>1314</v>
      </c>
      <c r="C15107" t="s">
        <v>14</v>
      </c>
      <c r="D15107" t="s">
        <v>15</v>
      </c>
      <c r="E15107" t="s">
        <v>1315</v>
      </c>
      <c r="F15107" s="1">
        <v>43689.413969907408</v>
      </c>
      <c r="G15107">
        <v>1</v>
      </c>
      <c r="H15107">
        <v>174.06</v>
      </c>
      <c r="I15107">
        <v>174.06</v>
      </c>
      <c r="J15107">
        <v>30</v>
      </c>
      <c r="K15107" t="s">
        <v>1777</v>
      </c>
      <c r="L15107">
        <v>2019</v>
      </c>
      <c r="M15107">
        <v>8</v>
      </c>
    </row>
    <row r="15108" spans="1:13" x14ac:dyDescent="0.25">
      <c r="A15108">
        <v>154424</v>
      </c>
      <c r="B15108" t="s">
        <v>1314</v>
      </c>
      <c r="C15108" t="s">
        <v>14</v>
      </c>
      <c r="D15108" t="s">
        <v>15</v>
      </c>
      <c r="E15108" t="s">
        <v>1315</v>
      </c>
      <c r="F15108" s="1">
        <v>43714.490567129629</v>
      </c>
      <c r="G15108">
        <v>2</v>
      </c>
      <c r="H15108">
        <v>174.06</v>
      </c>
      <c r="I15108">
        <v>348.12</v>
      </c>
      <c r="J15108">
        <v>30</v>
      </c>
      <c r="K15108" t="s">
        <v>1777</v>
      </c>
      <c r="L15108">
        <v>2019</v>
      </c>
      <c r="M15108">
        <v>9</v>
      </c>
    </row>
    <row r="15109" spans="1:13" x14ac:dyDescent="0.25">
      <c r="A15109">
        <v>111671</v>
      </c>
      <c r="B15109" t="s">
        <v>1317</v>
      </c>
      <c r="C15109" t="s">
        <v>14</v>
      </c>
      <c r="D15109" t="s">
        <v>140</v>
      </c>
      <c r="E15109" t="s">
        <v>288</v>
      </c>
      <c r="F15109" s="1">
        <v>43448.518171296295</v>
      </c>
      <c r="G15109">
        <v>2</v>
      </c>
      <c r="H15109">
        <v>209</v>
      </c>
      <c r="I15109">
        <v>418</v>
      </c>
      <c r="J15109">
        <v>30</v>
      </c>
      <c r="K15109" t="s">
        <v>1777</v>
      </c>
      <c r="L15109">
        <v>2018</v>
      </c>
      <c r="M15109">
        <v>12</v>
      </c>
    </row>
    <row r="15110" spans="1:13" x14ac:dyDescent="0.25">
      <c r="A15110">
        <v>11670</v>
      </c>
      <c r="B15110" t="s">
        <v>1316</v>
      </c>
      <c r="C15110" t="s">
        <v>14</v>
      </c>
      <c r="D15110" t="s">
        <v>140</v>
      </c>
      <c r="E15110" t="s">
        <v>288</v>
      </c>
      <c r="F15110" s="1">
        <v>43480.432210648149</v>
      </c>
      <c r="G15110">
        <v>1</v>
      </c>
      <c r="H15110">
        <v>352</v>
      </c>
      <c r="I15110">
        <v>352</v>
      </c>
      <c r="J15110">
        <v>30</v>
      </c>
      <c r="K15110" t="s">
        <v>1777</v>
      </c>
      <c r="L15110">
        <v>2019</v>
      </c>
      <c r="M15110">
        <v>1</v>
      </c>
    </row>
    <row r="15111" spans="1:13" x14ac:dyDescent="0.25">
      <c r="A15111">
        <v>11670</v>
      </c>
      <c r="B15111" t="s">
        <v>1316</v>
      </c>
      <c r="C15111" t="s">
        <v>14</v>
      </c>
      <c r="D15111" t="s">
        <v>140</v>
      </c>
      <c r="E15111" t="s">
        <v>288</v>
      </c>
      <c r="F15111" s="1">
        <v>43497.445659722223</v>
      </c>
      <c r="G15111">
        <v>1</v>
      </c>
      <c r="H15111">
        <v>352</v>
      </c>
      <c r="I15111">
        <v>352</v>
      </c>
      <c r="J15111">
        <v>30</v>
      </c>
      <c r="K15111" t="s">
        <v>1777</v>
      </c>
      <c r="L15111">
        <v>2019</v>
      </c>
      <c r="M15111">
        <v>2</v>
      </c>
    </row>
    <row r="15112" spans="1:13" x14ac:dyDescent="0.25">
      <c r="A15112">
        <v>11670</v>
      </c>
      <c r="B15112" t="s">
        <v>1316</v>
      </c>
      <c r="C15112" t="s">
        <v>14</v>
      </c>
      <c r="D15112" t="s">
        <v>140</v>
      </c>
      <c r="E15112" t="s">
        <v>288</v>
      </c>
      <c r="F15112" s="1">
        <v>43504.514687499999</v>
      </c>
      <c r="G15112">
        <v>1</v>
      </c>
      <c r="H15112">
        <v>352</v>
      </c>
      <c r="I15112">
        <v>352</v>
      </c>
      <c r="J15112">
        <v>30</v>
      </c>
      <c r="K15112" t="s">
        <v>1777</v>
      </c>
      <c r="L15112">
        <v>2019</v>
      </c>
      <c r="M15112">
        <v>2</v>
      </c>
    </row>
    <row r="15113" spans="1:13" x14ac:dyDescent="0.25">
      <c r="A15113">
        <v>11670</v>
      </c>
      <c r="B15113" t="s">
        <v>1316</v>
      </c>
      <c r="C15113" t="s">
        <v>14</v>
      </c>
      <c r="D15113" t="s">
        <v>140</v>
      </c>
      <c r="E15113" t="s">
        <v>288</v>
      </c>
      <c r="F15113" s="1">
        <v>43584.54792824074</v>
      </c>
      <c r="G15113">
        <v>1</v>
      </c>
      <c r="H15113">
        <v>352</v>
      </c>
      <c r="I15113">
        <v>352</v>
      </c>
      <c r="J15113">
        <v>30</v>
      </c>
      <c r="K15113" t="s">
        <v>1777</v>
      </c>
      <c r="L15113">
        <v>2019</v>
      </c>
      <c r="M15113">
        <v>4</v>
      </c>
    </row>
    <row r="15114" spans="1:13" x14ac:dyDescent="0.25">
      <c r="A15114">
        <v>11670</v>
      </c>
      <c r="B15114" t="s">
        <v>1316</v>
      </c>
      <c r="C15114" t="s">
        <v>14</v>
      </c>
      <c r="D15114" t="s">
        <v>140</v>
      </c>
      <c r="E15114" t="s">
        <v>288</v>
      </c>
      <c r="F15114" s="1">
        <v>43587.28833333333</v>
      </c>
      <c r="G15114">
        <v>1</v>
      </c>
      <c r="H15114">
        <v>352</v>
      </c>
      <c r="I15114">
        <v>352</v>
      </c>
      <c r="J15114">
        <v>30</v>
      </c>
      <c r="K15114" t="s">
        <v>1777</v>
      </c>
      <c r="L15114">
        <v>2019</v>
      </c>
      <c r="M15114">
        <v>5</v>
      </c>
    </row>
    <row r="15115" spans="1:13" x14ac:dyDescent="0.25">
      <c r="A15115">
        <v>11670</v>
      </c>
      <c r="B15115" t="s">
        <v>1316</v>
      </c>
      <c r="C15115" t="s">
        <v>14</v>
      </c>
      <c r="D15115" t="s">
        <v>140</v>
      </c>
      <c r="E15115" t="s">
        <v>288</v>
      </c>
      <c r="F15115" s="1">
        <v>43592.443402777775</v>
      </c>
      <c r="G15115">
        <v>2</v>
      </c>
      <c r="H15115">
        <v>352</v>
      </c>
      <c r="I15115">
        <v>704</v>
      </c>
      <c r="J15115">
        <v>30</v>
      </c>
      <c r="K15115" t="s">
        <v>1777</v>
      </c>
      <c r="L15115">
        <v>2019</v>
      </c>
      <c r="M15115">
        <v>5</v>
      </c>
    </row>
    <row r="15116" spans="1:13" x14ac:dyDescent="0.25">
      <c r="A15116">
        <v>11670</v>
      </c>
      <c r="B15116" t="s">
        <v>1316</v>
      </c>
      <c r="C15116" t="s">
        <v>14</v>
      </c>
      <c r="D15116" t="s">
        <v>140</v>
      </c>
      <c r="E15116" t="s">
        <v>288</v>
      </c>
      <c r="F15116" s="1">
        <v>43598.557569444441</v>
      </c>
      <c r="G15116">
        <v>1</v>
      </c>
      <c r="H15116">
        <v>352</v>
      </c>
      <c r="I15116">
        <v>352</v>
      </c>
      <c r="J15116">
        <v>30</v>
      </c>
      <c r="K15116" t="s">
        <v>1777</v>
      </c>
      <c r="L15116">
        <v>2019</v>
      </c>
      <c r="M15116">
        <v>5</v>
      </c>
    </row>
    <row r="15117" spans="1:13" x14ac:dyDescent="0.25">
      <c r="A15117">
        <v>11670</v>
      </c>
      <c r="B15117" t="s">
        <v>1316</v>
      </c>
      <c r="C15117" t="s">
        <v>14</v>
      </c>
      <c r="D15117" t="s">
        <v>140</v>
      </c>
      <c r="E15117" t="s">
        <v>288</v>
      </c>
      <c r="F15117" s="1">
        <v>43619.536597222221</v>
      </c>
      <c r="G15117">
        <v>1</v>
      </c>
      <c r="H15117">
        <v>352</v>
      </c>
      <c r="I15117">
        <v>352</v>
      </c>
      <c r="J15117">
        <v>30</v>
      </c>
      <c r="K15117" t="s">
        <v>1777</v>
      </c>
      <c r="L15117">
        <v>2019</v>
      </c>
      <c r="M15117">
        <v>6</v>
      </c>
    </row>
    <row r="15118" spans="1:13" x14ac:dyDescent="0.25">
      <c r="A15118">
        <v>111671</v>
      </c>
      <c r="B15118" t="s">
        <v>1317</v>
      </c>
      <c r="C15118" t="s">
        <v>14</v>
      </c>
      <c r="D15118" t="s">
        <v>140</v>
      </c>
      <c r="E15118" t="s">
        <v>288</v>
      </c>
      <c r="F15118" s="1">
        <v>43664.348460648151</v>
      </c>
      <c r="G15118">
        <v>1</v>
      </c>
      <c r="H15118">
        <v>209</v>
      </c>
      <c r="I15118">
        <v>209</v>
      </c>
      <c r="J15118">
        <v>30</v>
      </c>
      <c r="K15118" t="s">
        <v>1777</v>
      </c>
      <c r="L15118">
        <v>2019</v>
      </c>
      <c r="M15118">
        <v>7</v>
      </c>
    </row>
    <row r="15119" spans="1:13" x14ac:dyDescent="0.25">
      <c r="A15119">
        <v>111671</v>
      </c>
      <c r="B15119" t="s">
        <v>1317</v>
      </c>
      <c r="C15119" t="s">
        <v>14</v>
      </c>
      <c r="D15119" t="s">
        <v>140</v>
      </c>
      <c r="E15119" t="s">
        <v>288</v>
      </c>
      <c r="F15119" s="1">
        <v>43665.429039351853</v>
      </c>
      <c r="G15119">
        <v>2</v>
      </c>
      <c r="H15119">
        <v>209</v>
      </c>
      <c r="I15119">
        <v>418</v>
      </c>
      <c r="J15119">
        <v>30</v>
      </c>
      <c r="K15119" t="s">
        <v>1777</v>
      </c>
      <c r="L15119">
        <v>2019</v>
      </c>
      <c r="M15119">
        <v>7</v>
      </c>
    </row>
    <row r="15120" spans="1:13" x14ac:dyDescent="0.25">
      <c r="A15120">
        <v>11670</v>
      </c>
      <c r="B15120" t="s">
        <v>1316</v>
      </c>
      <c r="C15120" t="s">
        <v>14</v>
      </c>
      <c r="D15120" t="s">
        <v>140</v>
      </c>
      <c r="E15120" t="s">
        <v>288</v>
      </c>
      <c r="F15120" s="1">
        <v>43672.342627314814</v>
      </c>
      <c r="G15120">
        <v>1</v>
      </c>
      <c r="H15120">
        <v>352</v>
      </c>
      <c r="I15120">
        <v>352</v>
      </c>
      <c r="J15120">
        <v>30</v>
      </c>
      <c r="K15120" t="s">
        <v>1777</v>
      </c>
      <c r="L15120">
        <v>2019</v>
      </c>
      <c r="M15120">
        <v>7</v>
      </c>
    </row>
    <row r="15121" spans="1:13" x14ac:dyDescent="0.25">
      <c r="A15121">
        <v>11670</v>
      </c>
      <c r="B15121" t="s">
        <v>1316</v>
      </c>
      <c r="C15121" t="s">
        <v>14</v>
      </c>
      <c r="D15121" t="s">
        <v>140</v>
      </c>
      <c r="E15121" t="s">
        <v>288</v>
      </c>
      <c r="F15121" s="1">
        <v>43672.344872685186</v>
      </c>
      <c r="G15121">
        <v>1</v>
      </c>
      <c r="H15121">
        <v>352</v>
      </c>
      <c r="I15121">
        <v>352</v>
      </c>
      <c r="J15121">
        <v>30</v>
      </c>
      <c r="K15121" t="s">
        <v>1777</v>
      </c>
      <c r="L15121">
        <v>2019</v>
      </c>
      <c r="M15121">
        <v>7</v>
      </c>
    </row>
    <row r="15122" spans="1:13" x14ac:dyDescent="0.25">
      <c r="A15122">
        <v>11670</v>
      </c>
      <c r="B15122" t="s">
        <v>1316</v>
      </c>
      <c r="C15122" t="s">
        <v>14</v>
      </c>
      <c r="D15122" t="s">
        <v>140</v>
      </c>
      <c r="E15122" t="s">
        <v>288</v>
      </c>
      <c r="F15122" s="1">
        <v>43679.413900462961</v>
      </c>
      <c r="G15122">
        <v>1</v>
      </c>
      <c r="H15122">
        <v>352</v>
      </c>
      <c r="I15122">
        <v>352</v>
      </c>
      <c r="J15122">
        <v>30</v>
      </c>
      <c r="K15122" t="s">
        <v>1777</v>
      </c>
      <c r="L15122">
        <v>2019</v>
      </c>
      <c r="M15122">
        <v>8</v>
      </c>
    </row>
    <row r="15123" spans="1:13" x14ac:dyDescent="0.25">
      <c r="A15123">
        <v>111671</v>
      </c>
      <c r="B15123" t="s">
        <v>1317</v>
      </c>
      <c r="C15123" t="s">
        <v>14</v>
      </c>
      <c r="D15123" t="s">
        <v>140</v>
      </c>
      <c r="E15123" t="s">
        <v>288</v>
      </c>
      <c r="F15123" s="1">
        <v>43682.364548611113</v>
      </c>
      <c r="G15123">
        <v>2</v>
      </c>
      <c r="H15123">
        <v>209</v>
      </c>
      <c r="I15123">
        <v>418</v>
      </c>
      <c r="J15123">
        <v>30</v>
      </c>
      <c r="K15123" t="s">
        <v>1777</v>
      </c>
      <c r="L15123">
        <v>2019</v>
      </c>
      <c r="M15123">
        <v>8</v>
      </c>
    </row>
    <row r="15124" spans="1:13" x14ac:dyDescent="0.25">
      <c r="A15124">
        <v>111671</v>
      </c>
      <c r="B15124" t="s">
        <v>1317</v>
      </c>
      <c r="C15124" t="s">
        <v>14</v>
      </c>
      <c r="D15124" t="s">
        <v>140</v>
      </c>
      <c r="E15124" t="s">
        <v>288</v>
      </c>
      <c r="F15124" s="1">
        <v>43686.518506944441</v>
      </c>
      <c r="G15124">
        <v>2</v>
      </c>
      <c r="H15124">
        <v>209</v>
      </c>
      <c r="I15124">
        <v>418</v>
      </c>
      <c r="J15124">
        <v>30</v>
      </c>
      <c r="K15124" t="s">
        <v>1777</v>
      </c>
      <c r="L15124">
        <v>2019</v>
      </c>
      <c r="M15124">
        <v>8</v>
      </c>
    </row>
    <row r="15125" spans="1:13" x14ac:dyDescent="0.25">
      <c r="A15125">
        <v>111671</v>
      </c>
      <c r="B15125" t="s">
        <v>1317</v>
      </c>
      <c r="C15125" t="s">
        <v>14</v>
      </c>
      <c r="D15125" t="s">
        <v>140</v>
      </c>
      <c r="E15125" t="s">
        <v>288</v>
      </c>
      <c r="F15125" s="1">
        <v>43686.536562499998</v>
      </c>
      <c r="G15125">
        <v>2</v>
      </c>
      <c r="H15125">
        <v>209</v>
      </c>
      <c r="I15125">
        <v>418</v>
      </c>
      <c r="J15125">
        <v>30</v>
      </c>
      <c r="K15125" t="s">
        <v>1777</v>
      </c>
      <c r="L15125">
        <v>2019</v>
      </c>
      <c r="M15125">
        <v>8</v>
      </c>
    </row>
    <row r="15126" spans="1:13" x14ac:dyDescent="0.25">
      <c r="A15126">
        <v>11670</v>
      </c>
      <c r="B15126" t="s">
        <v>1316</v>
      </c>
      <c r="C15126" t="s">
        <v>14</v>
      </c>
      <c r="D15126" t="s">
        <v>140</v>
      </c>
      <c r="E15126" t="s">
        <v>288</v>
      </c>
      <c r="F15126" s="1">
        <v>43703.541481481479</v>
      </c>
      <c r="G15126">
        <v>1</v>
      </c>
      <c r="H15126">
        <v>352</v>
      </c>
      <c r="I15126">
        <v>352</v>
      </c>
      <c r="J15126">
        <v>30</v>
      </c>
      <c r="K15126" t="s">
        <v>1777</v>
      </c>
      <c r="L15126">
        <v>2019</v>
      </c>
      <c r="M15126">
        <v>8</v>
      </c>
    </row>
    <row r="15127" spans="1:13" x14ac:dyDescent="0.25">
      <c r="A15127">
        <v>11670</v>
      </c>
      <c r="B15127" t="s">
        <v>1316</v>
      </c>
      <c r="C15127" t="s">
        <v>14</v>
      </c>
      <c r="D15127" t="s">
        <v>140</v>
      </c>
      <c r="E15127" t="s">
        <v>288</v>
      </c>
      <c r="F15127" s="1">
        <v>43717.553310185183</v>
      </c>
      <c r="G15127">
        <v>1</v>
      </c>
      <c r="H15127">
        <v>352</v>
      </c>
      <c r="I15127">
        <v>352</v>
      </c>
      <c r="J15127">
        <v>30</v>
      </c>
      <c r="K15127" t="s">
        <v>1777</v>
      </c>
      <c r="L15127">
        <v>2019</v>
      </c>
      <c r="M15127">
        <v>9</v>
      </c>
    </row>
    <row r="15128" spans="1:13" x14ac:dyDescent="0.25">
      <c r="A15128">
        <v>11670</v>
      </c>
      <c r="B15128" t="s">
        <v>1316</v>
      </c>
      <c r="C15128" t="s">
        <v>14</v>
      </c>
      <c r="D15128" t="s">
        <v>140</v>
      </c>
      <c r="E15128" t="s">
        <v>288</v>
      </c>
      <c r="F15128" s="1">
        <v>43780.552407407406</v>
      </c>
      <c r="G15128">
        <v>1</v>
      </c>
      <c r="H15128">
        <v>352</v>
      </c>
      <c r="I15128">
        <v>352</v>
      </c>
      <c r="J15128">
        <v>30</v>
      </c>
      <c r="K15128" t="s">
        <v>1777</v>
      </c>
      <c r="L15128">
        <v>2019</v>
      </c>
      <c r="M15128">
        <v>11</v>
      </c>
    </row>
    <row r="15129" spans="1:13" x14ac:dyDescent="0.25">
      <c r="A15129">
        <v>111696</v>
      </c>
      <c r="B15129" t="s">
        <v>1318</v>
      </c>
      <c r="C15129" t="s">
        <v>14</v>
      </c>
      <c r="D15129" t="s">
        <v>140</v>
      </c>
      <c r="E15129" t="s">
        <v>1319</v>
      </c>
      <c r="F15129" s="1">
        <v>43173.542615740742</v>
      </c>
      <c r="G15129">
        <v>1</v>
      </c>
      <c r="H15129">
        <v>324.83</v>
      </c>
      <c r="I15129">
        <v>324.83</v>
      </c>
      <c r="J15129">
        <v>30</v>
      </c>
      <c r="K15129" t="s">
        <v>1777</v>
      </c>
      <c r="L15129">
        <v>2018</v>
      </c>
      <c r="M15129">
        <v>3</v>
      </c>
    </row>
    <row r="15130" spans="1:13" x14ac:dyDescent="0.25">
      <c r="A15130">
        <v>111696</v>
      </c>
      <c r="B15130" t="s">
        <v>1318</v>
      </c>
      <c r="C15130" t="s">
        <v>14</v>
      </c>
      <c r="D15130" t="s">
        <v>140</v>
      </c>
      <c r="E15130" t="s">
        <v>1319</v>
      </c>
      <c r="F15130" s="1">
        <v>43175.391273148147</v>
      </c>
      <c r="G15130">
        <v>1</v>
      </c>
      <c r="H15130">
        <v>324.83</v>
      </c>
      <c r="I15130">
        <v>324.83</v>
      </c>
      <c r="J15130">
        <v>30</v>
      </c>
      <c r="K15130" t="s">
        <v>1777</v>
      </c>
      <c r="L15130">
        <v>2018</v>
      </c>
      <c r="M15130">
        <v>3</v>
      </c>
    </row>
    <row r="15131" spans="1:13" x14ac:dyDescent="0.25">
      <c r="A15131">
        <v>111696</v>
      </c>
      <c r="B15131" t="s">
        <v>1318</v>
      </c>
      <c r="C15131" t="s">
        <v>14</v>
      </c>
      <c r="D15131" t="s">
        <v>140</v>
      </c>
      <c r="E15131" t="s">
        <v>1319</v>
      </c>
      <c r="F15131" s="1">
        <v>43175.391273148147</v>
      </c>
      <c r="G15131">
        <v>1</v>
      </c>
      <c r="H15131">
        <v>324.83</v>
      </c>
      <c r="I15131">
        <v>324.83</v>
      </c>
      <c r="J15131">
        <v>30</v>
      </c>
      <c r="K15131" t="s">
        <v>1777</v>
      </c>
      <c r="L15131">
        <v>2018</v>
      </c>
      <c r="M15131">
        <v>3</v>
      </c>
    </row>
    <row r="15132" spans="1:13" x14ac:dyDescent="0.25">
      <c r="A15132">
        <v>111696</v>
      </c>
      <c r="B15132" t="s">
        <v>1318</v>
      </c>
      <c r="C15132" t="s">
        <v>14</v>
      </c>
      <c r="D15132" t="s">
        <v>140</v>
      </c>
      <c r="E15132" t="s">
        <v>1319</v>
      </c>
      <c r="F15132" s="1">
        <v>43518.377604166664</v>
      </c>
      <c r="G15132">
        <v>1</v>
      </c>
      <c r="H15132">
        <v>324.83</v>
      </c>
      <c r="I15132">
        <v>324.83</v>
      </c>
      <c r="J15132">
        <v>30</v>
      </c>
      <c r="K15132" t="s">
        <v>1777</v>
      </c>
      <c r="L15132">
        <v>2019</v>
      </c>
      <c r="M15132">
        <v>2</v>
      </c>
    </row>
    <row r="15133" spans="1:13" x14ac:dyDescent="0.25">
      <c r="A15133">
        <v>111696</v>
      </c>
      <c r="B15133" t="s">
        <v>1318</v>
      </c>
      <c r="C15133" t="s">
        <v>14</v>
      </c>
      <c r="D15133" t="s">
        <v>140</v>
      </c>
      <c r="E15133" t="s">
        <v>1319</v>
      </c>
      <c r="F15133" s="1">
        <v>43546.407916666663</v>
      </c>
      <c r="G15133">
        <v>2</v>
      </c>
      <c r="H15133">
        <v>324.83</v>
      </c>
      <c r="I15133">
        <v>649.66</v>
      </c>
      <c r="J15133">
        <v>30</v>
      </c>
      <c r="K15133" t="s">
        <v>1777</v>
      </c>
      <c r="L15133">
        <v>2019</v>
      </c>
      <c r="M15133">
        <v>3</v>
      </c>
    </row>
    <row r="15134" spans="1:13" x14ac:dyDescent="0.25">
      <c r="A15134">
        <v>501383</v>
      </c>
      <c r="B15134" t="s">
        <v>1320</v>
      </c>
      <c r="C15134" t="s">
        <v>14</v>
      </c>
      <c r="D15134" t="s">
        <v>140</v>
      </c>
      <c r="E15134" t="s">
        <v>1319</v>
      </c>
      <c r="F15134" s="1">
        <v>43549.37</v>
      </c>
      <c r="G15134">
        <v>1</v>
      </c>
      <c r="H15134">
        <v>447.7</v>
      </c>
      <c r="I15134">
        <v>447.7</v>
      </c>
      <c r="J15134">
        <v>30</v>
      </c>
      <c r="K15134" t="s">
        <v>1777</v>
      </c>
      <c r="L15134">
        <v>2019</v>
      </c>
      <c r="M15134">
        <v>3</v>
      </c>
    </row>
    <row r="15135" spans="1:13" x14ac:dyDescent="0.25">
      <c r="A15135">
        <v>501383</v>
      </c>
      <c r="B15135" t="s">
        <v>1320</v>
      </c>
      <c r="C15135" t="s">
        <v>14</v>
      </c>
      <c r="D15135" t="s">
        <v>140</v>
      </c>
      <c r="E15135" t="s">
        <v>1319</v>
      </c>
      <c r="F15135" s="1">
        <v>43556.393692129626</v>
      </c>
      <c r="G15135">
        <v>1</v>
      </c>
      <c r="H15135">
        <v>447.7</v>
      </c>
      <c r="I15135">
        <v>447.7</v>
      </c>
      <c r="J15135">
        <v>30</v>
      </c>
      <c r="K15135" t="s">
        <v>1777</v>
      </c>
      <c r="L15135">
        <v>2019</v>
      </c>
      <c r="M15135">
        <v>4</v>
      </c>
    </row>
    <row r="15136" spans="1:13" x14ac:dyDescent="0.25">
      <c r="A15136">
        <v>111696</v>
      </c>
      <c r="B15136" t="s">
        <v>1318</v>
      </c>
      <c r="C15136" t="s">
        <v>14</v>
      </c>
      <c r="D15136" t="s">
        <v>140</v>
      </c>
      <c r="E15136" t="s">
        <v>1319</v>
      </c>
      <c r="F15136" s="1">
        <v>43566.531944444447</v>
      </c>
      <c r="G15136">
        <v>1</v>
      </c>
      <c r="H15136">
        <v>324.83</v>
      </c>
      <c r="I15136">
        <v>324.83</v>
      </c>
      <c r="J15136">
        <v>30</v>
      </c>
      <c r="K15136" t="s">
        <v>1777</v>
      </c>
      <c r="L15136">
        <v>2019</v>
      </c>
      <c r="M15136">
        <v>4</v>
      </c>
    </row>
    <row r="15137" spans="1:13" x14ac:dyDescent="0.25">
      <c r="A15137">
        <v>501383</v>
      </c>
      <c r="B15137" t="s">
        <v>1320</v>
      </c>
      <c r="C15137" t="s">
        <v>14</v>
      </c>
      <c r="D15137" t="s">
        <v>140</v>
      </c>
      <c r="E15137" t="s">
        <v>1319</v>
      </c>
      <c r="F15137" s="1">
        <v>43567.543888888889</v>
      </c>
      <c r="G15137">
        <v>1</v>
      </c>
      <c r="H15137">
        <v>447.7</v>
      </c>
      <c r="I15137">
        <v>447.7</v>
      </c>
      <c r="J15137">
        <v>30</v>
      </c>
      <c r="K15137" t="s">
        <v>1777</v>
      </c>
      <c r="L15137">
        <v>2019</v>
      </c>
      <c r="M15137">
        <v>4</v>
      </c>
    </row>
    <row r="15138" spans="1:13" x14ac:dyDescent="0.25">
      <c r="A15138">
        <v>111696</v>
      </c>
      <c r="B15138" t="s">
        <v>1318</v>
      </c>
      <c r="C15138" t="s">
        <v>14</v>
      </c>
      <c r="D15138" t="s">
        <v>140</v>
      </c>
      <c r="E15138" t="s">
        <v>1319</v>
      </c>
      <c r="F15138" s="1">
        <v>43658.386250000003</v>
      </c>
      <c r="G15138">
        <v>1</v>
      </c>
      <c r="H15138">
        <v>324.83</v>
      </c>
      <c r="I15138">
        <v>324.83</v>
      </c>
      <c r="J15138">
        <v>30</v>
      </c>
      <c r="K15138" t="s">
        <v>1777</v>
      </c>
      <c r="L15138">
        <v>2019</v>
      </c>
      <c r="M15138">
        <v>7</v>
      </c>
    </row>
    <row r="15139" spans="1:13" x14ac:dyDescent="0.25">
      <c r="A15139">
        <v>501383</v>
      </c>
      <c r="B15139" t="s">
        <v>1320</v>
      </c>
      <c r="C15139" t="s">
        <v>14</v>
      </c>
      <c r="D15139" t="s">
        <v>140</v>
      </c>
      <c r="E15139" t="s">
        <v>1319</v>
      </c>
      <c r="F15139" s="1">
        <v>43696.530092592591</v>
      </c>
      <c r="G15139">
        <v>1</v>
      </c>
      <c r="H15139">
        <v>447.7</v>
      </c>
      <c r="I15139">
        <v>447.7</v>
      </c>
      <c r="J15139">
        <v>30</v>
      </c>
      <c r="K15139" t="s">
        <v>1777</v>
      </c>
      <c r="L15139">
        <v>2019</v>
      </c>
      <c r="M15139">
        <v>8</v>
      </c>
    </row>
    <row r="15140" spans="1:13" x14ac:dyDescent="0.25">
      <c r="A15140">
        <v>29322</v>
      </c>
      <c r="B15140" t="s">
        <v>2002</v>
      </c>
      <c r="C15140" t="s">
        <v>14</v>
      </c>
      <c r="D15140" t="s">
        <v>15</v>
      </c>
      <c r="E15140" t="s">
        <v>1324</v>
      </c>
      <c r="F15140" s="1">
        <v>43763.403634259259</v>
      </c>
      <c r="G15140">
        <v>1</v>
      </c>
      <c r="H15140">
        <v>191.71</v>
      </c>
      <c r="I15140">
        <v>191.71</v>
      </c>
      <c r="J15140">
        <v>30</v>
      </c>
      <c r="K15140" t="s">
        <v>1777</v>
      </c>
      <c r="L15140">
        <v>2019</v>
      </c>
      <c r="M15140">
        <v>10</v>
      </c>
    </row>
    <row r="15141" spans="1:13" x14ac:dyDescent="0.25">
      <c r="A15141">
        <v>29322</v>
      </c>
      <c r="B15141" t="s">
        <v>2002</v>
      </c>
      <c r="C15141" t="s">
        <v>14</v>
      </c>
      <c r="D15141" t="s">
        <v>15</v>
      </c>
      <c r="E15141" t="s">
        <v>1324</v>
      </c>
      <c r="F15141" s="1">
        <v>43770.399907407409</v>
      </c>
      <c r="G15141">
        <v>1</v>
      </c>
      <c r="H15141">
        <v>191.71</v>
      </c>
      <c r="I15141">
        <v>191.71</v>
      </c>
      <c r="J15141">
        <v>30</v>
      </c>
      <c r="K15141" t="s">
        <v>1777</v>
      </c>
      <c r="L15141">
        <v>2019</v>
      </c>
      <c r="M15141">
        <v>11</v>
      </c>
    </row>
    <row r="15142" spans="1:13" x14ac:dyDescent="0.25">
      <c r="A15142">
        <v>29322</v>
      </c>
      <c r="B15142" t="s">
        <v>2002</v>
      </c>
      <c r="C15142" t="s">
        <v>14</v>
      </c>
      <c r="D15142" t="s">
        <v>15</v>
      </c>
      <c r="E15142" t="s">
        <v>1324</v>
      </c>
      <c r="F15142" s="1">
        <v>43791.584479166668</v>
      </c>
      <c r="G15142">
        <v>1</v>
      </c>
      <c r="H15142">
        <v>191.71</v>
      </c>
      <c r="I15142">
        <v>191.71</v>
      </c>
      <c r="J15142">
        <v>30</v>
      </c>
      <c r="K15142" t="s">
        <v>1777</v>
      </c>
      <c r="L15142">
        <v>2019</v>
      </c>
      <c r="M15142">
        <v>11</v>
      </c>
    </row>
    <row r="15143" spans="1:13" x14ac:dyDescent="0.25">
      <c r="A15143">
        <v>29328</v>
      </c>
      <c r="B15143" t="s">
        <v>1323</v>
      </c>
      <c r="C15143" t="s">
        <v>14</v>
      </c>
      <c r="D15143" t="s">
        <v>15</v>
      </c>
      <c r="E15143" t="s">
        <v>1324</v>
      </c>
      <c r="F15143" s="1">
        <v>43150.547118055554</v>
      </c>
      <c r="G15143">
        <v>1</v>
      </c>
      <c r="H15143">
        <v>1147.92</v>
      </c>
      <c r="I15143">
        <v>1147.92</v>
      </c>
      <c r="J15143">
        <v>30</v>
      </c>
      <c r="K15143" t="s">
        <v>1777</v>
      </c>
      <c r="L15143">
        <v>2018</v>
      </c>
      <c r="M15143">
        <v>2</v>
      </c>
    </row>
    <row r="15144" spans="1:13" x14ac:dyDescent="0.25">
      <c r="A15144">
        <v>29328</v>
      </c>
      <c r="B15144" t="s">
        <v>1323</v>
      </c>
      <c r="C15144" t="s">
        <v>14</v>
      </c>
      <c r="D15144" t="s">
        <v>15</v>
      </c>
      <c r="E15144" t="s">
        <v>1324</v>
      </c>
      <c r="F15144" s="1">
        <v>43166.476979166669</v>
      </c>
      <c r="G15144">
        <v>1</v>
      </c>
      <c r="H15144">
        <v>1147.92</v>
      </c>
      <c r="I15144">
        <v>1147.92</v>
      </c>
      <c r="J15144">
        <v>30</v>
      </c>
      <c r="K15144" t="s">
        <v>1777</v>
      </c>
      <c r="L15144">
        <v>2018</v>
      </c>
      <c r="M15144">
        <v>3</v>
      </c>
    </row>
    <row r="15145" spans="1:13" x14ac:dyDescent="0.25">
      <c r="A15145">
        <v>29328</v>
      </c>
      <c r="B15145" t="s">
        <v>1323</v>
      </c>
      <c r="C15145" t="s">
        <v>14</v>
      </c>
      <c r="D15145" t="s">
        <v>15</v>
      </c>
      <c r="E15145" t="s">
        <v>1324</v>
      </c>
      <c r="F15145" s="1">
        <v>43175.533564814818</v>
      </c>
      <c r="G15145">
        <v>1</v>
      </c>
      <c r="H15145">
        <v>1147.92</v>
      </c>
      <c r="I15145">
        <v>1147.92</v>
      </c>
      <c r="J15145">
        <v>30</v>
      </c>
      <c r="K15145" t="s">
        <v>1777</v>
      </c>
      <c r="L15145">
        <v>2018</v>
      </c>
      <c r="M15145">
        <v>3</v>
      </c>
    </row>
    <row r="15146" spans="1:13" x14ac:dyDescent="0.25">
      <c r="A15146">
        <v>29328</v>
      </c>
      <c r="B15146" t="s">
        <v>1323</v>
      </c>
      <c r="C15146" t="s">
        <v>14</v>
      </c>
      <c r="D15146" t="s">
        <v>15</v>
      </c>
      <c r="E15146" t="s">
        <v>1324</v>
      </c>
      <c r="F15146" s="1">
        <v>43181.573958333334</v>
      </c>
      <c r="G15146">
        <v>1</v>
      </c>
      <c r="H15146">
        <v>1147.92</v>
      </c>
      <c r="I15146">
        <v>1147.92</v>
      </c>
      <c r="J15146">
        <v>30</v>
      </c>
      <c r="K15146" t="s">
        <v>1777</v>
      </c>
      <c r="L15146">
        <v>2018</v>
      </c>
      <c r="M15146">
        <v>3</v>
      </c>
    </row>
    <row r="15147" spans="1:13" x14ac:dyDescent="0.25">
      <c r="A15147">
        <v>29328</v>
      </c>
      <c r="B15147" t="s">
        <v>1323</v>
      </c>
      <c r="C15147" t="s">
        <v>14</v>
      </c>
      <c r="D15147" t="s">
        <v>15</v>
      </c>
      <c r="E15147" t="s">
        <v>1324</v>
      </c>
      <c r="F15147" s="1">
        <v>43300.533703703702</v>
      </c>
      <c r="G15147">
        <v>1</v>
      </c>
      <c r="H15147">
        <v>1147.92</v>
      </c>
      <c r="I15147">
        <v>1147.92</v>
      </c>
      <c r="J15147">
        <v>30</v>
      </c>
      <c r="K15147" t="s">
        <v>1777</v>
      </c>
      <c r="L15147">
        <v>2018</v>
      </c>
      <c r="M15147">
        <v>7</v>
      </c>
    </row>
    <row r="15148" spans="1:13" x14ac:dyDescent="0.25">
      <c r="A15148">
        <v>29328</v>
      </c>
      <c r="B15148" t="s">
        <v>1323</v>
      </c>
      <c r="C15148" t="s">
        <v>14</v>
      </c>
      <c r="D15148" t="s">
        <v>15</v>
      </c>
      <c r="E15148" t="s">
        <v>1324</v>
      </c>
      <c r="F15148" s="1">
        <v>43360.508310185185</v>
      </c>
      <c r="G15148">
        <v>1</v>
      </c>
      <c r="H15148">
        <v>1147.92</v>
      </c>
      <c r="I15148">
        <v>1147.92</v>
      </c>
      <c r="J15148">
        <v>30</v>
      </c>
      <c r="K15148" t="s">
        <v>1777</v>
      </c>
      <c r="L15148">
        <v>2018</v>
      </c>
      <c r="M15148">
        <v>9</v>
      </c>
    </row>
    <row r="15149" spans="1:13" x14ac:dyDescent="0.25">
      <c r="A15149">
        <v>29328</v>
      </c>
      <c r="B15149" t="s">
        <v>1323</v>
      </c>
      <c r="C15149" t="s">
        <v>14</v>
      </c>
      <c r="D15149" t="s">
        <v>15</v>
      </c>
      <c r="E15149" t="s">
        <v>1324</v>
      </c>
      <c r="F15149" s="1">
        <v>43360.519675925927</v>
      </c>
      <c r="G15149">
        <v>1</v>
      </c>
      <c r="H15149">
        <v>1147.92</v>
      </c>
      <c r="I15149">
        <v>1147.92</v>
      </c>
      <c r="J15149">
        <v>30</v>
      </c>
      <c r="K15149" t="s">
        <v>1777</v>
      </c>
      <c r="L15149">
        <v>2018</v>
      </c>
      <c r="M15149">
        <v>9</v>
      </c>
    </row>
    <row r="15150" spans="1:13" x14ac:dyDescent="0.25">
      <c r="A15150">
        <v>29328</v>
      </c>
      <c r="B15150" t="s">
        <v>1323</v>
      </c>
      <c r="C15150" t="s">
        <v>14</v>
      </c>
      <c r="D15150" t="s">
        <v>15</v>
      </c>
      <c r="E15150" t="s">
        <v>1324</v>
      </c>
      <c r="F15150" s="1">
        <v>43438.437245370369</v>
      </c>
      <c r="G15150">
        <v>1</v>
      </c>
      <c r="H15150">
        <v>1147.92</v>
      </c>
      <c r="I15150">
        <v>1147.92</v>
      </c>
      <c r="J15150">
        <v>30</v>
      </c>
      <c r="K15150" t="s">
        <v>1777</v>
      </c>
      <c r="L15150">
        <v>2018</v>
      </c>
      <c r="M15150">
        <v>12</v>
      </c>
    </row>
    <row r="15151" spans="1:13" x14ac:dyDescent="0.25">
      <c r="A15151">
        <v>29328</v>
      </c>
      <c r="B15151" t="s">
        <v>1323</v>
      </c>
      <c r="C15151" t="s">
        <v>14</v>
      </c>
      <c r="D15151" t="s">
        <v>15</v>
      </c>
      <c r="E15151" t="s">
        <v>1324</v>
      </c>
      <c r="F15151" s="1">
        <v>43453.429571759261</v>
      </c>
      <c r="G15151">
        <v>1</v>
      </c>
      <c r="H15151">
        <v>1147.92</v>
      </c>
      <c r="I15151">
        <v>1147.92</v>
      </c>
      <c r="J15151">
        <v>30</v>
      </c>
      <c r="K15151" t="s">
        <v>1777</v>
      </c>
      <c r="L15151">
        <v>2018</v>
      </c>
      <c r="M15151">
        <v>12</v>
      </c>
    </row>
    <row r="15152" spans="1:13" x14ac:dyDescent="0.25">
      <c r="A15152">
        <v>29328</v>
      </c>
      <c r="B15152" t="s">
        <v>1323</v>
      </c>
      <c r="C15152" t="s">
        <v>14</v>
      </c>
      <c r="D15152" t="s">
        <v>15</v>
      </c>
      <c r="E15152" t="s">
        <v>1324</v>
      </c>
      <c r="F15152" s="1">
        <v>43454.387256944443</v>
      </c>
      <c r="G15152">
        <v>2</v>
      </c>
      <c r="H15152">
        <v>1147.92</v>
      </c>
      <c r="I15152">
        <v>2295.84</v>
      </c>
      <c r="J15152">
        <v>30</v>
      </c>
      <c r="K15152" t="s">
        <v>1777</v>
      </c>
      <c r="L15152">
        <v>2018</v>
      </c>
      <c r="M15152">
        <v>12</v>
      </c>
    </row>
    <row r="15153" spans="1:13" x14ac:dyDescent="0.25">
      <c r="A15153">
        <v>29328</v>
      </c>
      <c r="B15153" t="s">
        <v>1323</v>
      </c>
      <c r="C15153" t="s">
        <v>14</v>
      </c>
      <c r="D15153" t="s">
        <v>15</v>
      </c>
      <c r="E15153" t="s">
        <v>1324</v>
      </c>
      <c r="F15153" s="1">
        <v>43495.564560185187</v>
      </c>
      <c r="G15153">
        <v>1</v>
      </c>
      <c r="H15153">
        <v>1147.92</v>
      </c>
      <c r="I15153">
        <v>1147.92</v>
      </c>
      <c r="J15153">
        <v>30</v>
      </c>
      <c r="K15153" t="s">
        <v>1777</v>
      </c>
      <c r="L15153">
        <v>2019</v>
      </c>
      <c r="M15153">
        <v>1</v>
      </c>
    </row>
    <row r="15154" spans="1:13" x14ac:dyDescent="0.25">
      <c r="A15154">
        <v>29328</v>
      </c>
      <c r="B15154" t="s">
        <v>1323</v>
      </c>
      <c r="C15154" t="s">
        <v>14</v>
      </c>
      <c r="D15154" t="s">
        <v>15</v>
      </c>
      <c r="E15154" t="s">
        <v>1324</v>
      </c>
      <c r="F15154" s="1">
        <v>43504.439837962964</v>
      </c>
      <c r="G15154">
        <v>1</v>
      </c>
      <c r="H15154">
        <v>1147.92</v>
      </c>
      <c r="I15154">
        <v>1147.92</v>
      </c>
      <c r="J15154">
        <v>30</v>
      </c>
      <c r="K15154" t="s">
        <v>1777</v>
      </c>
      <c r="L15154">
        <v>2019</v>
      </c>
      <c r="M15154">
        <v>2</v>
      </c>
    </row>
    <row r="15155" spans="1:13" x14ac:dyDescent="0.25">
      <c r="A15155">
        <v>29328</v>
      </c>
      <c r="B15155" t="s">
        <v>1323</v>
      </c>
      <c r="C15155" t="s">
        <v>14</v>
      </c>
      <c r="D15155" t="s">
        <v>15</v>
      </c>
      <c r="E15155" t="s">
        <v>1324</v>
      </c>
      <c r="F15155" s="1">
        <v>43504.524004629631</v>
      </c>
      <c r="G15155">
        <v>2</v>
      </c>
      <c r="H15155">
        <v>1147.92</v>
      </c>
      <c r="I15155">
        <v>2295.84</v>
      </c>
      <c r="J15155">
        <v>30</v>
      </c>
      <c r="K15155" t="s">
        <v>1777</v>
      </c>
      <c r="L15155">
        <v>2019</v>
      </c>
      <c r="M15155">
        <v>2</v>
      </c>
    </row>
    <row r="15156" spans="1:13" x14ac:dyDescent="0.25">
      <c r="A15156">
        <v>29328</v>
      </c>
      <c r="B15156" t="s">
        <v>1323</v>
      </c>
      <c r="C15156" t="s">
        <v>14</v>
      </c>
      <c r="D15156" t="s">
        <v>15</v>
      </c>
      <c r="E15156" t="s">
        <v>1324</v>
      </c>
      <c r="F15156" s="1">
        <v>43735.548472222225</v>
      </c>
      <c r="G15156">
        <v>1</v>
      </c>
      <c r="H15156">
        <v>1147.8499999999999</v>
      </c>
      <c r="I15156">
        <v>1147.8499999999999</v>
      </c>
      <c r="J15156">
        <v>30</v>
      </c>
      <c r="K15156" t="s">
        <v>1777</v>
      </c>
      <c r="L15156">
        <v>2019</v>
      </c>
      <c r="M15156">
        <v>9</v>
      </c>
    </row>
    <row r="15157" spans="1:13" x14ac:dyDescent="0.25">
      <c r="A15157">
        <v>29328</v>
      </c>
      <c r="B15157" t="s">
        <v>1323</v>
      </c>
      <c r="C15157" t="s">
        <v>14</v>
      </c>
      <c r="D15157" t="s">
        <v>15</v>
      </c>
      <c r="E15157" t="s">
        <v>1324</v>
      </c>
      <c r="F15157" s="1">
        <v>43738.383344907408</v>
      </c>
      <c r="G15157">
        <v>1</v>
      </c>
      <c r="H15157">
        <v>1147.8499999999999</v>
      </c>
      <c r="I15157">
        <v>1147.8499999999999</v>
      </c>
      <c r="J15157">
        <v>30</v>
      </c>
      <c r="K15157" t="s">
        <v>1777</v>
      </c>
      <c r="L15157">
        <v>2019</v>
      </c>
      <c r="M15157">
        <v>9</v>
      </c>
    </row>
    <row r="15158" spans="1:13" x14ac:dyDescent="0.25">
      <c r="A15158">
        <v>29328</v>
      </c>
      <c r="B15158" t="s">
        <v>1323</v>
      </c>
      <c r="C15158" t="s">
        <v>14</v>
      </c>
      <c r="D15158" t="s">
        <v>15</v>
      </c>
      <c r="E15158" t="s">
        <v>1324</v>
      </c>
      <c r="F15158" s="1">
        <v>43763.403634259259</v>
      </c>
      <c r="G15158">
        <v>1</v>
      </c>
      <c r="H15158">
        <v>1148.6600000000001</v>
      </c>
      <c r="I15158">
        <v>1148.6600000000001</v>
      </c>
      <c r="J15158">
        <v>30</v>
      </c>
      <c r="K15158" t="s">
        <v>1777</v>
      </c>
      <c r="L15158">
        <v>2019</v>
      </c>
      <c r="M15158">
        <v>10</v>
      </c>
    </row>
    <row r="15159" spans="1:13" x14ac:dyDescent="0.25">
      <c r="A15159">
        <v>29328</v>
      </c>
      <c r="B15159" t="s">
        <v>1323</v>
      </c>
      <c r="C15159" t="s">
        <v>14</v>
      </c>
      <c r="D15159" t="s">
        <v>15</v>
      </c>
      <c r="E15159" t="s">
        <v>1324</v>
      </c>
      <c r="F15159" s="1">
        <v>43770.470497685186</v>
      </c>
      <c r="G15159">
        <v>1</v>
      </c>
      <c r="H15159">
        <v>1148.6600000000001</v>
      </c>
      <c r="I15159">
        <v>1148.6600000000001</v>
      </c>
      <c r="J15159">
        <v>30</v>
      </c>
      <c r="K15159" t="s">
        <v>1777</v>
      </c>
      <c r="L15159">
        <v>2019</v>
      </c>
      <c r="M15159">
        <v>11</v>
      </c>
    </row>
    <row r="15160" spans="1:13" x14ac:dyDescent="0.25">
      <c r="A15160">
        <v>29328</v>
      </c>
      <c r="B15160" t="s">
        <v>1323</v>
      </c>
      <c r="C15160" t="s">
        <v>14</v>
      </c>
      <c r="D15160" t="s">
        <v>15</v>
      </c>
      <c r="E15160" t="s">
        <v>1324</v>
      </c>
      <c r="F15160" s="1">
        <v>43791.407141203701</v>
      </c>
      <c r="G15160">
        <v>1</v>
      </c>
      <c r="H15160">
        <v>1148.6600000000001</v>
      </c>
      <c r="I15160">
        <v>1148.6600000000001</v>
      </c>
      <c r="J15160">
        <v>30</v>
      </c>
      <c r="K15160" t="s">
        <v>1777</v>
      </c>
      <c r="L15160">
        <v>2019</v>
      </c>
      <c r="M15160">
        <v>11</v>
      </c>
    </row>
    <row r="15161" spans="1:13" x14ac:dyDescent="0.25">
      <c r="A15161">
        <v>29328</v>
      </c>
      <c r="B15161" t="s">
        <v>1323</v>
      </c>
      <c r="C15161" t="s">
        <v>14</v>
      </c>
      <c r="D15161" t="s">
        <v>15</v>
      </c>
      <c r="E15161" t="s">
        <v>1324</v>
      </c>
      <c r="F15161" s="1">
        <v>43791.584479166668</v>
      </c>
      <c r="G15161">
        <v>1</v>
      </c>
      <c r="H15161">
        <v>1148.6600000000001</v>
      </c>
      <c r="I15161">
        <v>1148.6600000000001</v>
      </c>
      <c r="J15161">
        <v>30</v>
      </c>
      <c r="K15161" t="s">
        <v>1777</v>
      </c>
      <c r="L15161">
        <v>2019</v>
      </c>
      <c r="M15161">
        <v>11</v>
      </c>
    </row>
    <row r="15162" spans="1:13" x14ac:dyDescent="0.25">
      <c r="A15162">
        <v>29328</v>
      </c>
      <c r="B15162" t="s">
        <v>1323</v>
      </c>
      <c r="C15162" t="s">
        <v>14</v>
      </c>
      <c r="D15162" t="s">
        <v>15</v>
      </c>
      <c r="E15162" t="s">
        <v>1324</v>
      </c>
      <c r="F15162" s="1">
        <v>43817.478796296295</v>
      </c>
      <c r="G15162">
        <v>1</v>
      </c>
      <c r="H15162">
        <v>1121.73</v>
      </c>
      <c r="I15162">
        <v>1121.73</v>
      </c>
      <c r="J15162">
        <v>30</v>
      </c>
      <c r="K15162" t="s">
        <v>1777</v>
      </c>
      <c r="L15162">
        <v>2019</v>
      </c>
      <c r="M15162">
        <v>12</v>
      </c>
    </row>
    <row r="15163" spans="1:13" x14ac:dyDescent="0.25">
      <c r="A15163">
        <v>29328</v>
      </c>
      <c r="B15163" t="s">
        <v>1323</v>
      </c>
      <c r="C15163" t="s">
        <v>14</v>
      </c>
      <c r="D15163" t="s">
        <v>15</v>
      </c>
      <c r="E15163" t="s">
        <v>1324</v>
      </c>
      <c r="F15163" s="1">
        <v>43818.377500000002</v>
      </c>
      <c r="G15163">
        <v>1</v>
      </c>
      <c r="H15163">
        <v>1121.73</v>
      </c>
      <c r="I15163">
        <v>1121.73</v>
      </c>
      <c r="J15163">
        <v>30</v>
      </c>
      <c r="K15163" t="s">
        <v>1777</v>
      </c>
      <c r="L15163">
        <v>2019</v>
      </c>
      <c r="M15163">
        <v>12</v>
      </c>
    </row>
    <row r="15164" spans="1:13" x14ac:dyDescent="0.25">
      <c r="A15164">
        <v>394404</v>
      </c>
      <c r="B15164" t="s">
        <v>2003</v>
      </c>
      <c r="C15164" t="s">
        <v>14</v>
      </c>
      <c r="D15164" t="s">
        <v>15</v>
      </c>
      <c r="E15164" t="s">
        <v>1324</v>
      </c>
      <c r="F15164" s="1">
        <v>43244.535416666666</v>
      </c>
      <c r="G15164">
        <v>1</v>
      </c>
      <c r="H15164">
        <v>1147.94</v>
      </c>
      <c r="I15164">
        <v>1147.94</v>
      </c>
      <c r="J15164">
        <v>30</v>
      </c>
      <c r="K15164" t="s">
        <v>1777</v>
      </c>
      <c r="L15164">
        <v>2018</v>
      </c>
      <c r="M15164">
        <v>5</v>
      </c>
    </row>
    <row r="15165" spans="1:13" x14ac:dyDescent="0.25">
      <c r="A15165">
        <v>394404</v>
      </c>
      <c r="B15165" t="s">
        <v>2003</v>
      </c>
      <c r="C15165" t="s">
        <v>14</v>
      </c>
      <c r="D15165" t="s">
        <v>15</v>
      </c>
      <c r="E15165" t="s">
        <v>1324</v>
      </c>
      <c r="F15165" s="1">
        <v>43321.50340277778</v>
      </c>
      <c r="G15165">
        <v>1</v>
      </c>
      <c r="H15165">
        <v>1147.94</v>
      </c>
      <c r="I15165">
        <v>1147.94</v>
      </c>
      <c r="J15165">
        <v>30</v>
      </c>
      <c r="K15165" t="s">
        <v>1777</v>
      </c>
      <c r="L15165">
        <v>2018</v>
      </c>
      <c r="M15165">
        <v>8</v>
      </c>
    </row>
    <row r="15166" spans="1:13" x14ac:dyDescent="0.25">
      <c r="A15166">
        <v>394404</v>
      </c>
      <c r="B15166" t="s">
        <v>2003</v>
      </c>
      <c r="C15166" t="s">
        <v>14</v>
      </c>
      <c r="D15166" t="s">
        <v>15</v>
      </c>
      <c r="E15166" t="s">
        <v>1324</v>
      </c>
      <c r="F15166" s="1">
        <v>43328.541956018518</v>
      </c>
      <c r="G15166">
        <v>1</v>
      </c>
      <c r="H15166">
        <v>1147.94</v>
      </c>
      <c r="I15166">
        <v>1147.94</v>
      </c>
      <c r="J15166">
        <v>30</v>
      </c>
      <c r="K15166" t="s">
        <v>1777</v>
      </c>
      <c r="L15166">
        <v>2018</v>
      </c>
      <c r="M15166">
        <v>8</v>
      </c>
    </row>
    <row r="15167" spans="1:13" x14ac:dyDescent="0.25">
      <c r="A15167">
        <v>394404</v>
      </c>
      <c r="B15167" t="s">
        <v>2003</v>
      </c>
      <c r="C15167" t="s">
        <v>14</v>
      </c>
      <c r="D15167" t="s">
        <v>15</v>
      </c>
      <c r="E15167" t="s">
        <v>1324</v>
      </c>
      <c r="F15167" s="1">
        <v>43483.489988425928</v>
      </c>
      <c r="G15167">
        <v>1</v>
      </c>
      <c r="H15167">
        <v>1147.94</v>
      </c>
      <c r="I15167">
        <v>1147.94</v>
      </c>
      <c r="J15167">
        <v>30</v>
      </c>
      <c r="K15167" t="s">
        <v>1777</v>
      </c>
      <c r="L15167">
        <v>2019</v>
      </c>
      <c r="M15167">
        <v>1</v>
      </c>
    </row>
    <row r="15168" spans="1:13" x14ac:dyDescent="0.25">
      <c r="A15168">
        <v>846347</v>
      </c>
      <c r="B15168" t="s">
        <v>1325</v>
      </c>
      <c r="C15168" t="s">
        <v>14</v>
      </c>
      <c r="D15168" t="s">
        <v>15</v>
      </c>
      <c r="E15168" t="s">
        <v>1324</v>
      </c>
      <c r="F15168" s="1">
        <v>43158.544930555552</v>
      </c>
      <c r="G15168">
        <v>1</v>
      </c>
      <c r="H15168">
        <v>562.96</v>
      </c>
      <c r="I15168">
        <v>562.96</v>
      </c>
      <c r="J15168">
        <v>30</v>
      </c>
      <c r="K15168" t="s">
        <v>1777</v>
      </c>
      <c r="L15168">
        <v>2018</v>
      </c>
      <c r="M15168">
        <v>2</v>
      </c>
    </row>
    <row r="15169" spans="1:13" x14ac:dyDescent="0.25">
      <c r="A15169">
        <v>846347</v>
      </c>
      <c r="B15169" t="s">
        <v>1325</v>
      </c>
      <c r="C15169" t="s">
        <v>14</v>
      </c>
      <c r="D15169" t="s">
        <v>15</v>
      </c>
      <c r="E15169" t="s">
        <v>1324</v>
      </c>
      <c r="F15169" s="1">
        <v>43490.402824074074</v>
      </c>
      <c r="G15169">
        <v>1</v>
      </c>
      <c r="H15169">
        <v>562.96</v>
      </c>
      <c r="I15169">
        <v>562.96</v>
      </c>
      <c r="J15169">
        <v>30</v>
      </c>
      <c r="K15169" t="s">
        <v>1777</v>
      </c>
      <c r="L15169">
        <v>2019</v>
      </c>
      <c r="M15169">
        <v>1</v>
      </c>
    </row>
    <row r="15170" spans="1:13" x14ac:dyDescent="0.25">
      <c r="A15170">
        <v>129323</v>
      </c>
      <c r="B15170" t="s">
        <v>1326</v>
      </c>
      <c r="C15170" t="s">
        <v>14</v>
      </c>
      <c r="D15170" t="s">
        <v>15</v>
      </c>
      <c r="E15170" t="s">
        <v>1324</v>
      </c>
      <c r="F15170" s="1">
        <v>43265.407708333332</v>
      </c>
      <c r="G15170">
        <v>1</v>
      </c>
      <c r="H15170">
        <v>554.05999999999995</v>
      </c>
      <c r="I15170">
        <v>554.05999999999995</v>
      </c>
      <c r="J15170">
        <v>30</v>
      </c>
      <c r="K15170" t="s">
        <v>1777</v>
      </c>
      <c r="L15170">
        <v>2018</v>
      </c>
      <c r="M15170">
        <v>6</v>
      </c>
    </row>
    <row r="15171" spans="1:13" x14ac:dyDescent="0.25">
      <c r="A15171">
        <v>129323</v>
      </c>
      <c r="B15171" t="s">
        <v>1326</v>
      </c>
      <c r="C15171" t="s">
        <v>14</v>
      </c>
      <c r="D15171" t="s">
        <v>15</v>
      </c>
      <c r="E15171" t="s">
        <v>1324</v>
      </c>
      <c r="F15171" s="1">
        <v>43735.595289351855</v>
      </c>
      <c r="G15171">
        <v>1</v>
      </c>
      <c r="H15171">
        <v>554.07000000000005</v>
      </c>
      <c r="I15171">
        <v>554.07000000000005</v>
      </c>
      <c r="J15171">
        <v>30</v>
      </c>
      <c r="K15171" t="s">
        <v>1777</v>
      </c>
      <c r="L15171">
        <v>2019</v>
      </c>
      <c r="M15171">
        <v>9</v>
      </c>
    </row>
    <row r="15172" spans="1:13" x14ac:dyDescent="0.25">
      <c r="A15172">
        <v>129323</v>
      </c>
      <c r="B15172" t="s">
        <v>1326</v>
      </c>
      <c r="C15172" t="s">
        <v>14</v>
      </c>
      <c r="D15172" t="s">
        <v>15</v>
      </c>
      <c r="E15172" t="s">
        <v>1324</v>
      </c>
      <c r="F15172" s="1">
        <v>43773.392060185186</v>
      </c>
      <c r="G15172">
        <v>1</v>
      </c>
      <c r="H15172">
        <v>565.11</v>
      </c>
      <c r="I15172">
        <v>565.11</v>
      </c>
      <c r="J15172">
        <v>30</v>
      </c>
      <c r="K15172" t="s">
        <v>1777</v>
      </c>
      <c r="L15172">
        <v>2019</v>
      </c>
      <c r="M15172">
        <v>11</v>
      </c>
    </row>
    <row r="15173" spans="1:13" x14ac:dyDescent="0.25">
      <c r="A15173">
        <v>129323</v>
      </c>
      <c r="B15173" t="s">
        <v>1326</v>
      </c>
      <c r="C15173" t="s">
        <v>14</v>
      </c>
      <c r="D15173" t="s">
        <v>15</v>
      </c>
      <c r="E15173" t="s">
        <v>1324</v>
      </c>
      <c r="F15173" s="1">
        <v>43777.459664351853</v>
      </c>
      <c r="G15173">
        <v>1</v>
      </c>
      <c r="H15173">
        <v>565.11</v>
      </c>
      <c r="I15173">
        <v>565.11</v>
      </c>
      <c r="J15173">
        <v>30</v>
      </c>
      <c r="K15173" t="s">
        <v>1777</v>
      </c>
      <c r="L15173">
        <v>2019</v>
      </c>
      <c r="M15173">
        <v>11</v>
      </c>
    </row>
    <row r="15174" spans="1:13" x14ac:dyDescent="0.25">
      <c r="A15174">
        <v>129323</v>
      </c>
      <c r="B15174" t="s">
        <v>1326</v>
      </c>
      <c r="C15174" t="s">
        <v>14</v>
      </c>
      <c r="D15174" t="s">
        <v>15</v>
      </c>
      <c r="E15174" t="s">
        <v>1324</v>
      </c>
      <c r="F15174" s="1">
        <v>43798.542962962965</v>
      </c>
      <c r="G15174">
        <v>1</v>
      </c>
      <c r="H15174">
        <v>565.11</v>
      </c>
      <c r="I15174">
        <v>565.11</v>
      </c>
      <c r="J15174">
        <v>30</v>
      </c>
      <c r="K15174" t="s">
        <v>1777</v>
      </c>
      <c r="L15174">
        <v>2019</v>
      </c>
      <c r="M15174">
        <v>11</v>
      </c>
    </row>
    <row r="15175" spans="1:13" x14ac:dyDescent="0.25">
      <c r="A15175">
        <v>102963</v>
      </c>
      <c r="B15175" t="s">
        <v>1328</v>
      </c>
      <c r="C15175" t="s">
        <v>14</v>
      </c>
      <c r="D15175" t="s">
        <v>15</v>
      </c>
      <c r="E15175" t="s">
        <v>1329</v>
      </c>
      <c r="F15175" s="1">
        <v>43357.533576388887</v>
      </c>
      <c r="G15175">
        <v>1</v>
      </c>
      <c r="H15175">
        <v>97.11</v>
      </c>
      <c r="I15175">
        <v>97.11</v>
      </c>
      <c r="J15175">
        <v>30</v>
      </c>
      <c r="K15175" t="s">
        <v>1777</v>
      </c>
      <c r="L15175">
        <v>2018</v>
      </c>
      <c r="M15175">
        <v>9</v>
      </c>
    </row>
    <row r="15176" spans="1:13" x14ac:dyDescent="0.25">
      <c r="A15176">
        <v>102963</v>
      </c>
      <c r="B15176" t="s">
        <v>1328</v>
      </c>
      <c r="C15176" t="s">
        <v>14</v>
      </c>
      <c r="D15176" t="s">
        <v>15</v>
      </c>
      <c r="E15176" t="s">
        <v>1329</v>
      </c>
      <c r="F15176" s="1">
        <v>43630.450254629628</v>
      </c>
      <c r="G15176">
        <v>1</v>
      </c>
      <c r="H15176">
        <v>96.64</v>
      </c>
      <c r="I15176">
        <v>96.64</v>
      </c>
      <c r="J15176">
        <v>30</v>
      </c>
      <c r="K15176" t="s">
        <v>1777</v>
      </c>
      <c r="L15176">
        <v>2019</v>
      </c>
      <c r="M15176">
        <v>6</v>
      </c>
    </row>
    <row r="15177" spans="1:13" x14ac:dyDescent="0.25">
      <c r="A15177">
        <v>102963</v>
      </c>
      <c r="B15177" t="s">
        <v>1328</v>
      </c>
      <c r="C15177" t="s">
        <v>14</v>
      </c>
      <c r="D15177" t="s">
        <v>15</v>
      </c>
      <c r="E15177" t="s">
        <v>1329</v>
      </c>
      <c r="F15177" s="1">
        <v>43637.522118055553</v>
      </c>
      <c r="G15177">
        <v>1</v>
      </c>
      <c r="H15177">
        <v>96.64</v>
      </c>
      <c r="I15177">
        <v>96.64</v>
      </c>
      <c r="J15177">
        <v>30</v>
      </c>
      <c r="K15177" t="s">
        <v>1777</v>
      </c>
      <c r="L15177">
        <v>2019</v>
      </c>
      <c r="M15177">
        <v>6</v>
      </c>
    </row>
    <row r="15178" spans="1:13" x14ac:dyDescent="0.25">
      <c r="A15178">
        <v>100269</v>
      </c>
      <c r="B15178" t="s">
        <v>1330</v>
      </c>
      <c r="C15178" t="s">
        <v>14</v>
      </c>
      <c r="D15178" t="s">
        <v>15</v>
      </c>
      <c r="E15178" t="s">
        <v>1329</v>
      </c>
      <c r="F15178" s="1">
        <v>43116.58011574074</v>
      </c>
      <c r="G15178">
        <v>1</v>
      </c>
      <c r="H15178">
        <v>41.05</v>
      </c>
      <c r="I15178">
        <v>41.05</v>
      </c>
      <c r="J15178">
        <v>30</v>
      </c>
      <c r="K15178" t="s">
        <v>1777</v>
      </c>
      <c r="L15178">
        <v>2018</v>
      </c>
      <c r="M15178">
        <v>1</v>
      </c>
    </row>
    <row r="15179" spans="1:13" x14ac:dyDescent="0.25">
      <c r="A15179">
        <v>100269</v>
      </c>
      <c r="B15179" t="s">
        <v>1330</v>
      </c>
      <c r="C15179" t="s">
        <v>14</v>
      </c>
      <c r="D15179" t="s">
        <v>15</v>
      </c>
      <c r="E15179" t="s">
        <v>1329</v>
      </c>
      <c r="F15179" s="1">
        <v>43154.512673611112</v>
      </c>
      <c r="G15179">
        <v>1</v>
      </c>
      <c r="H15179">
        <v>40.54</v>
      </c>
      <c r="I15179">
        <v>40.54</v>
      </c>
      <c r="J15179">
        <v>30</v>
      </c>
      <c r="K15179" t="s">
        <v>1777</v>
      </c>
      <c r="L15179">
        <v>2018</v>
      </c>
      <c r="M15179">
        <v>2</v>
      </c>
    </row>
    <row r="15180" spans="1:13" x14ac:dyDescent="0.25">
      <c r="A15180">
        <v>100269</v>
      </c>
      <c r="B15180" t="s">
        <v>1330</v>
      </c>
      <c r="C15180" t="s">
        <v>14</v>
      </c>
      <c r="D15180" t="s">
        <v>15</v>
      </c>
      <c r="E15180" t="s">
        <v>1329</v>
      </c>
      <c r="F15180" s="1">
        <v>43168.443958333337</v>
      </c>
      <c r="G15180">
        <v>1</v>
      </c>
      <c r="H15180">
        <v>40.57</v>
      </c>
      <c r="I15180">
        <v>40.57</v>
      </c>
      <c r="J15180">
        <v>30</v>
      </c>
      <c r="K15180" t="s">
        <v>1777</v>
      </c>
      <c r="L15180">
        <v>2018</v>
      </c>
      <c r="M15180">
        <v>3</v>
      </c>
    </row>
    <row r="15181" spans="1:13" x14ac:dyDescent="0.25">
      <c r="A15181">
        <v>100269</v>
      </c>
      <c r="B15181" t="s">
        <v>1330</v>
      </c>
      <c r="C15181" t="s">
        <v>14</v>
      </c>
      <c r="D15181" t="s">
        <v>15</v>
      </c>
      <c r="E15181" t="s">
        <v>1329</v>
      </c>
      <c r="F15181" s="1">
        <v>43178.489652777775</v>
      </c>
      <c r="G15181">
        <v>1</v>
      </c>
      <c r="H15181">
        <v>40.57</v>
      </c>
      <c r="I15181">
        <v>40.57</v>
      </c>
      <c r="J15181">
        <v>30</v>
      </c>
      <c r="K15181" t="s">
        <v>1777</v>
      </c>
      <c r="L15181">
        <v>2018</v>
      </c>
      <c r="M15181">
        <v>3</v>
      </c>
    </row>
    <row r="15182" spans="1:13" x14ac:dyDescent="0.25">
      <c r="A15182">
        <v>100269</v>
      </c>
      <c r="B15182" t="s">
        <v>1330</v>
      </c>
      <c r="C15182" t="s">
        <v>14</v>
      </c>
      <c r="D15182" t="s">
        <v>15</v>
      </c>
      <c r="E15182" t="s">
        <v>1329</v>
      </c>
      <c r="F15182" s="1">
        <v>43182.458912037036</v>
      </c>
      <c r="G15182">
        <v>1</v>
      </c>
      <c r="H15182">
        <v>40.57</v>
      </c>
      <c r="I15182">
        <v>40.57</v>
      </c>
      <c r="J15182">
        <v>30</v>
      </c>
      <c r="K15182" t="s">
        <v>1777</v>
      </c>
      <c r="L15182">
        <v>2018</v>
      </c>
      <c r="M15182">
        <v>3</v>
      </c>
    </row>
    <row r="15183" spans="1:13" x14ac:dyDescent="0.25">
      <c r="A15183">
        <v>100269</v>
      </c>
      <c r="B15183" t="s">
        <v>1330</v>
      </c>
      <c r="C15183" t="s">
        <v>14</v>
      </c>
      <c r="D15183" t="s">
        <v>15</v>
      </c>
      <c r="E15183" t="s">
        <v>1329</v>
      </c>
      <c r="F15183" s="1">
        <v>43187.42664351852</v>
      </c>
      <c r="G15183">
        <v>1</v>
      </c>
      <c r="H15183">
        <v>40.57</v>
      </c>
      <c r="I15183">
        <v>40.57</v>
      </c>
      <c r="J15183">
        <v>30</v>
      </c>
      <c r="K15183" t="s">
        <v>1777</v>
      </c>
      <c r="L15183">
        <v>2018</v>
      </c>
      <c r="M15183">
        <v>3</v>
      </c>
    </row>
    <row r="15184" spans="1:13" x14ac:dyDescent="0.25">
      <c r="A15184">
        <v>100269</v>
      </c>
      <c r="B15184" t="s">
        <v>1330</v>
      </c>
      <c r="C15184" t="s">
        <v>14</v>
      </c>
      <c r="D15184" t="s">
        <v>15</v>
      </c>
      <c r="E15184" t="s">
        <v>1329</v>
      </c>
      <c r="F15184" s="1">
        <v>43467.395729166667</v>
      </c>
      <c r="G15184">
        <v>1</v>
      </c>
      <c r="H15184">
        <v>40.57</v>
      </c>
      <c r="I15184">
        <v>40.57</v>
      </c>
      <c r="J15184">
        <v>30</v>
      </c>
      <c r="K15184" t="s">
        <v>1777</v>
      </c>
      <c r="L15184">
        <v>2019</v>
      </c>
      <c r="M15184">
        <v>1</v>
      </c>
    </row>
    <row r="15185" spans="1:13" x14ac:dyDescent="0.25">
      <c r="A15185">
        <v>100269</v>
      </c>
      <c r="B15185" t="s">
        <v>1330</v>
      </c>
      <c r="C15185" t="s">
        <v>14</v>
      </c>
      <c r="D15185" t="s">
        <v>15</v>
      </c>
      <c r="E15185" t="s">
        <v>1329</v>
      </c>
      <c r="F15185" s="1">
        <v>43481.471828703703</v>
      </c>
      <c r="G15185">
        <v>2</v>
      </c>
      <c r="H15185">
        <v>40.57</v>
      </c>
      <c r="I15185">
        <v>81.14</v>
      </c>
      <c r="J15185">
        <v>30</v>
      </c>
      <c r="K15185" t="s">
        <v>1777</v>
      </c>
      <c r="L15185">
        <v>2019</v>
      </c>
      <c r="M15185">
        <v>1</v>
      </c>
    </row>
    <row r="15186" spans="1:13" x14ac:dyDescent="0.25">
      <c r="A15186">
        <v>100269</v>
      </c>
      <c r="B15186" t="s">
        <v>1330</v>
      </c>
      <c r="C15186" t="s">
        <v>14</v>
      </c>
      <c r="D15186" t="s">
        <v>15</v>
      </c>
      <c r="E15186" t="s">
        <v>1329</v>
      </c>
      <c r="F15186" s="1">
        <v>43567.428252314814</v>
      </c>
      <c r="G15186">
        <v>1</v>
      </c>
      <c r="H15186">
        <v>40.78</v>
      </c>
      <c r="I15186">
        <v>40.78</v>
      </c>
      <c r="J15186">
        <v>30</v>
      </c>
      <c r="K15186" t="s">
        <v>1777</v>
      </c>
      <c r="L15186">
        <v>2019</v>
      </c>
      <c r="M15186">
        <v>4</v>
      </c>
    </row>
    <row r="15187" spans="1:13" x14ac:dyDescent="0.25">
      <c r="A15187">
        <v>100269</v>
      </c>
      <c r="B15187" t="s">
        <v>1330</v>
      </c>
      <c r="C15187" t="s">
        <v>14</v>
      </c>
      <c r="D15187" t="s">
        <v>15</v>
      </c>
      <c r="E15187" t="s">
        <v>1329</v>
      </c>
      <c r="F15187" s="1">
        <v>43572.538043981483</v>
      </c>
      <c r="G15187">
        <v>1</v>
      </c>
      <c r="H15187">
        <v>40.56</v>
      </c>
      <c r="I15187">
        <v>40.56</v>
      </c>
      <c r="J15187">
        <v>30</v>
      </c>
      <c r="K15187" t="s">
        <v>1777</v>
      </c>
      <c r="L15187">
        <v>2019</v>
      </c>
      <c r="M15187">
        <v>4</v>
      </c>
    </row>
    <row r="15188" spans="1:13" x14ac:dyDescent="0.25">
      <c r="A15188">
        <v>100269</v>
      </c>
      <c r="B15188" t="s">
        <v>1330</v>
      </c>
      <c r="C15188" t="s">
        <v>14</v>
      </c>
      <c r="D15188" t="s">
        <v>15</v>
      </c>
      <c r="E15188" t="s">
        <v>1329</v>
      </c>
      <c r="F15188" s="1">
        <v>43588.564849537041</v>
      </c>
      <c r="G15188">
        <v>3</v>
      </c>
      <c r="H15188">
        <v>40.56</v>
      </c>
      <c r="I15188">
        <v>121.68</v>
      </c>
      <c r="J15188">
        <v>30</v>
      </c>
      <c r="K15188" t="s">
        <v>1777</v>
      </c>
      <c r="L15188">
        <v>2019</v>
      </c>
      <c r="M15188">
        <v>5</v>
      </c>
    </row>
    <row r="15189" spans="1:13" x14ac:dyDescent="0.25">
      <c r="A15189">
        <v>100269</v>
      </c>
      <c r="B15189" t="s">
        <v>1330</v>
      </c>
      <c r="C15189" t="s">
        <v>14</v>
      </c>
      <c r="D15189" t="s">
        <v>15</v>
      </c>
      <c r="E15189" t="s">
        <v>1329</v>
      </c>
      <c r="F15189" s="1">
        <v>43728.545590277776</v>
      </c>
      <c r="G15189">
        <v>1</v>
      </c>
      <c r="H15189">
        <v>50.9</v>
      </c>
      <c r="I15189">
        <v>50.9</v>
      </c>
      <c r="J15189">
        <v>30</v>
      </c>
      <c r="K15189" t="s">
        <v>1777</v>
      </c>
      <c r="L15189">
        <v>2019</v>
      </c>
      <c r="M15189">
        <v>9</v>
      </c>
    </row>
    <row r="15190" spans="1:13" x14ac:dyDescent="0.25">
      <c r="A15190">
        <v>100269</v>
      </c>
      <c r="B15190" t="s">
        <v>1330</v>
      </c>
      <c r="C15190" t="s">
        <v>14</v>
      </c>
      <c r="D15190" t="s">
        <v>15</v>
      </c>
      <c r="E15190" t="s">
        <v>1329</v>
      </c>
      <c r="F15190" s="1">
        <v>43739.411759259259</v>
      </c>
      <c r="G15190">
        <v>1</v>
      </c>
      <c r="H15190">
        <v>50.9</v>
      </c>
      <c r="I15190">
        <v>50.9</v>
      </c>
      <c r="J15190">
        <v>30</v>
      </c>
      <c r="K15190" t="s">
        <v>1777</v>
      </c>
      <c r="L15190">
        <v>2019</v>
      </c>
      <c r="M15190">
        <v>10</v>
      </c>
    </row>
    <row r="15191" spans="1:13" x14ac:dyDescent="0.25">
      <c r="A15191">
        <v>100269</v>
      </c>
      <c r="B15191" t="s">
        <v>1330</v>
      </c>
      <c r="C15191" t="s">
        <v>14</v>
      </c>
      <c r="D15191" t="s">
        <v>15</v>
      </c>
      <c r="E15191" t="s">
        <v>1329</v>
      </c>
      <c r="F15191" s="1">
        <v>43759.41097222222</v>
      </c>
      <c r="G15191">
        <v>1</v>
      </c>
      <c r="H15191">
        <v>50.9</v>
      </c>
      <c r="I15191">
        <v>50.9</v>
      </c>
      <c r="J15191">
        <v>30</v>
      </c>
      <c r="K15191" t="s">
        <v>1777</v>
      </c>
      <c r="L15191">
        <v>2019</v>
      </c>
      <c r="M15191">
        <v>10</v>
      </c>
    </row>
    <row r="15192" spans="1:13" x14ac:dyDescent="0.25">
      <c r="A15192">
        <v>100269</v>
      </c>
      <c r="B15192" t="s">
        <v>1330</v>
      </c>
      <c r="C15192" t="s">
        <v>14</v>
      </c>
      <c r="D15192" t="s">
        <v>15</v>
      </c>
      <c r="E15192" t="s">
        <v>1329</v>
      </c>
      <c r="F15192" s="1">
        <v>43762.531863425924</v>
      </c>
      <c r="G15192">
        <v>1</v>
      </c>
      <c r="H15192">
        <v>50.9</v>
      </c>
      <c r="I15192">
        <v>50.9</v>
      </c>
      <c r="J15192">
        <v>30</v>
      </c>
      <c r="K15192" t="s">
        <v>1777</v>
      </c>
      <c r="L15192">
        <v>2019</v>
      </c>
      <c r="M15192">
        <v>10</v>
      </c>
    </row>
    <row r="15193" spans="1:13" x14ac:dyDescent="0.25">
      <c r="A15193">
        <v>100269</v>
      </c>
      <c r="B15193" t="s">
        <v>1330</v>
      </c>
      <c r="C15193" t="s">
        <v>14</v>
      </c>
      <c r="D15193" t="s">
        <v>15</v>
      </c>
      <c r="E15193" t="s">
        <v>1329</v>
      </c>
      <c r="F15193" s="1">
        <v>43763.403634259259</v>
      </c>
      <c r="G15193">
        <v>1</v>
      </c>
      <c r="H15193">
        <v>50.9</v>
      </c>
      <c r="I15193">
        <v>50.9</v>
      </c>
      <c r="J15193">
        <v>30</v>
      </c>
      <c r="K15193" t="s">
        <v>1777</v>
      </c>
      <c r="L15193">
        <v>2019</v>
      </c>
      <c r="M15193">
        <v>10</v>
      </c>
    </row>
    <row r="15194" spans="1:13" x14ac:dyDescent="0.25">
      <c r="A15194">
        <v>100269</v>
      </c>
      <c r="B15194" t="s">
        <v>1330</v>
      </c>
      <c r="C15194" t="s">
        <v>14</v>
      </c>
      <c r="D15194" t="s">
        <v>15</v>
      </c>
      <c r="E15194" t="s">
        <v>1329</v>
      </c>
      <c r="F15194" s="1">
        <v>43812.396585648145</v>
      </c>
      <c r="G15194">
        <v>1</v>
      </c>
      <c r="H15194">
        <v>50.46</v>
      </c>
      <c r="I15194">
        <v>50.46</v>
      </c>
      <c r="J15194">
        <v>30</v>
      </c>
      <c r="K15194" t="s">
        <v>1777</v>
      </c>
      <c r="L15194">
        <v>2019</v>
      </c>
      <c r="M15194">
        <v>12</v>
      </c>
    </row>
    <row r="15195" spans="1:13" x14ac:dyDescent="0.25">
      <c r="A15195">
        <v>210703</v>
      </c>
      <c r="B15195" t="s">
        <v>2004</v>
      </c>
      <c r="C15195" t="s">
        <v>14</v>
      </c>
      <c r="D15195" t="s">
        <v>15</v>
      </c>
      <c r="E15195" t="s">
        <v>1332</v>
      </c>
      <c r="F15195" s="1">
        <v>43584.464837962965</v>
      </c>
      <c r="G15195">
        <v>1</v>
      </c>
      <c r="H15195">
        <v>239.16</v>
      </c>
      <c r="I15195">
        <v>239.16</v>
      </c>
      <c r="J15195">
        <v>30</v>
      </c>
      <c r="K15195" t="s">
        <v>1777</v>
      </c>
      <c r="L15195">
        <v>2019</v>
      </c>
      <c r="M15195">
        <v>4</v>
      </c>
    </row>
    <row r="15196" spans="1:13" x14ac:dyDescent="0.25">
      <c r="A15196">
        <v>210570</v>
      </c>
      <c r="B15196" t="s">
        <v>1331</v>
      </c>
      <c r="C15196" t="s">
        <v>14</v>
      </c>
      <c r="D15196" t="s">
        <v>15</v>
      </c>
      <c r="E15196" t="s">
        <v>1332</v>
      </c>
      <c r="F15196" s="1">
        <v>43130.564305555556</v>
      </c>
      <c r="G15196">
        <v>1</v>
      </c>
      <c r="H15196">
        <v>2031.71</v>
      </c>
      <c r="I15196">
        <v>2031.71</v>
      </c>
      <c r="J15196">
        <v>30</v>
      </c>
      <c r="K15196" t="s">
        <v>1777</v>
      </c>
      <c r="L15196">
        <v>2018</v>
      </c>
      <c r="M15196">
        <v>1</v>
      </c>
    </row>
    <row r="15197" spans="1:13" x14ac:dyDescent="0.25">
      <c r="A15197">
        <v>210570</v>
      </c>
      <c r="B15197" t="s">
        <v>1331</v>
      </c>
      <c r="C15197" t="s">
        <v>14</v>
      </c>
      <c r="D15197" t="s">
        <v>15</v>
      </c>
      <c r="E15197" t="s">
        <v>1332</v>
      </c>
      <c r="F15197" s="1">
        <v>43159.553333333337</v>
      </c>
      <c r="G15197">
        <v>1</v>
      </c>
      <c r="H15197">
        <v>2031.71</v>
      </c>
      <c r="I15197">
        <v>2031.71</v>
      </c>
      <c r="J15197">
        <v>30</v>
      </c>
      <c r="K15197" t="s">
        <v>1777</v>
      </c>
      <c r="L15197">
        <v>2018</v>
      </c>
      <c r="M15197">
        <v>2</v>
      </c>
    </row>
    <row r="15198" spans="1:13" x14ac:dyDescent="0.25">
      <c r="A15198">
        <v>210570</v>
      </c>
      <c r="B15198" t="s">
        <v>1331</v>
      </c>
      <c r="C15198" t="s">
        <v>14</v>
      </c>
      <c r="D15198" t="s">
        <v>15</v>
      </c>
      <c r="E15198" t="s">
        <v>1332</v>
      </c>
      <c r="F15198" s="1">
        <v>43161.533206018517</v>
      </c>
      <c r="G15198">
        <v>1</v>
      </c>
      <c r="H15198">
        <v>2031.5</v>
      </c>
      <c r="I15198">
        <v>2031.5</v>
      </c>
      <c r="J15198">
        <v>30</v>
      </c>
      <c r="K15198" t="s">
        <v>1777</v>
      </c>
      <c r="L15198">
        <v>2018</v>
      </c>
      <c r="M15198">
        <v>3</v>
      </c>
    </row>
    <row r="15199" spans="1:13" x14ac:dyDescent="0.25">
      <c r="A15199">
        <v>210570</v>
      </c>
      <c r="B15199" t="s">
        <v>1331</v>
      </c>
      <c r="C15199" t="s">
        <v>14</v>
      </c>
      <c r="D15199" t="s">
        <v>15</v>
      </c>
      <c r="E15199" t="s">
        <v>1332</v>
      </c>
      <c r="F15199" s="1">
        <v>43216.531319444446</v>
      </c>
      <c r="G15199">
        <v>1</v>
      </c>
      <c r="H15199">
        <v>2031.5</v>
      </c>
      <c r="I15199">
        <v>2031.5</v>
      </c>
      <c r="J15199">
        <v>30</v>
      </c>
      <c r="K15199" t="s">
        <v>1777</v>
      </c>
      <c r="L15199">
        <v>2018</v>
      </c>
      <c r="M15199">
        <v>4</v>
      </c>
    </row>
    <row r="15200" spans="1:13" x14ac:dyDescent="0.25">
      <c r="A15200">
        <v>210570</v>
      </c>
      <c r="B15200" t="s">
        <v>1331</v>
      </c>
      <c r="C15200" t="s">
        <v>14</v>
      </c>
      <c r="D15200" t="s">
        <v>15</v>
      </c>
      <c r="E15200" t="s">
        <v>1332</v>
      </c>
      <c r="F15200" s="1">
        <v>43248.53806712963</v>
      </c>
      <c r="G15200">
        <v>1</v>
      </c>
      <c r="H15200">
        <v>2031.5</v>
      </c>
      <c r="I15200">
        <v>2031.5</v>
      </c>
      <c r="J15200">
        <v>30</v>
      </c>
      <c r="K15200" t="s">
        <v>1777</v>
      </c>
      <c r="L15200">
        <v>2018</v>
      </c>
      <c r="M15200">
        <v>5</v>
      </c>
    </row>
    <row r="15201" spans="1:13" x14ac:dyDescent="0.25">
      <c r="A15201">
        <v>210570</v>
      </c>
      <c r="B15201" t="s">
        <v>1331</v>
      </c>
      <c r="C15201" t="s">
        <v>14</v>
      </c>
      <c r="D15201" t="s">
        <v>15</v>
      </c>
      <c r="E15201" t="s">
        <v>1332</v>
      </c>
      <c r="F15201" s="1">
        <v>43251.550787037035</v>
      </c>
      <c r="G15201">
        <v>1</v>
      </c>
      <c r="H15201">
        <v>2031.71</v>
      </c>
      <c r="I15201">
        <v>2031.71</v>
      </c>
      <c r="J15201">
        <v>30</v>
      </c>
      <c r="K15201" t="s">
        <v>1777</v>
      </c>
      <c r="L15201">
        <v>2018</v>
      </c>
      <c r="M15201">
        <v>5</v>
      </c>
    </row>
    <row r="15202" spans="1:13" x14ac:dyDescent="0.25">
      <c r="A15202">
        <v>398010</v>
      </c>
      <c r="B15202" t="s">
        <v>1333</v>
      </c>
      <c r="C15202" t="s">
        <v>14</v>
      </c>
      <c r="D15202" t="s">
        <v>15</v>
      </c>
      <c r="E15202" t="s">
        <v>1332</v>
      </c>
      <c r="F15202" s="1">
        <v>43355.551168981481</v>
      </c>
      <c r="G15202">
        <v>1</v>
      </c>
      <c r="H15202">
        <v>1033.8499999999999</v>
      </c>
      <c r="I15202">
        <v>1033.8499999999999</v>
      </c>
      <c r="J15202">
        <v>30</v>
      </c>
      <c r="K15202" t="s">
        <v>1777</v>
      </c>
      <c r="L15202">
        <v>2018</v>
      </c>
      <c r="M15202">
        <v>9</v>
      </c>
    </row>
    <row r="15203" spans="1:13" x14ac:dyDescent="0.25">
      <c r="A15203">
        <v>210570</v>
      </c>
      <c r="B15203" t="s">
        <v>1331</v>
      </c>
      <c r="C15203" t="s">
        <v>14</v>
      </c>
      <c r="D15203" t="s">
        <v>15</v>
      </c>
      <c r="E15203" t="s">
        <v>1332</v>
      </c>
      <c r="F15203" s="1">
        <v>43427.525613425925</v>
      </c>
      <c r="G15203">
        <v>1</v>
      </c>
      <c r="H15203">
        <v>2011.79</v>
      </c>
      <c r="I15203">
        <v>2011.79</v>
      </c>
      <c r="J15203">
        <v>30</v>
      </c>
      <c r="K15203" t="s">
        <v>1777</v>
      </c>
      <c r="L15203">
        <v>2018</v>
      </c>
      <c r="M15203">
        <v>11</v>
      </c>
    </row>
    <row r="15204" spans="1:13" x14ac:dyDescent="0.25">
      <c r="A15204">
        <v>398010</v>
      </c>
      <c r="B15204" t="s">
        <v>1333</v>
      </c>
      <c r="C15204" t="s">
        <v>14</v>
      </c>
      <c r="D15204" t="s">
        <v>15</v>
      </c>
      <c r="E15204" t="s">
        <v>1332</v>
      </c>
      <c r="F15204" s="1">
        <v>43444.514155092591</v>
      </c>
      <c r="G15204">
        <v>1</v>
      </c>
      <c r="H15204">
        <v>1043.98</v>
      </c>
      <c r="I15204">
        <v>1043.98</v>
      </c>
      <c r="J15204">
        <v>30</v>
      </c>
      <c r="K15204" t="s">
        <v>1777</v>
      </c>
      <c r="L15204">
        <v>2018</v>
      </c>
      <c r="M15204">
        <v>12</v>
      </c>
    </row>
    <row r="15205" spans="1:13" x14ac:dyDescent="0.25">
      <c r="A15205">
        <v>398010</v>
      </c>
      <c r="B15205" t="s">
        <v>1333</v>
      </c>
      <c r="C15205" t="s">
        <v>14</v>
      </c>
      <c r="D15205" t="s">
        <v>15</v>
      </c>
      <c r="E15205" t="s">
        <v>1332</v>
      </c>
      <c r="F15205" s="1">
        <v>43445.45003472222</v>
      </c>
      <c r="G15205">
        <v>1</v>
      </c>
      <c r="H15205">
        <v>1033.8499999999999</v>
      </c>
      <c r="I15205">
        <v>1033.8499999999999</v>
      </c>
      <c r="J15205">
        <v>30</v>
      </c>
      <c r="K15205" t="s">
        <v>1777</v>
      </c>
      <c r="L15205">
        <v>2018</v>
      </c>
      <c r="M15205">
        <v>12</v>
      </c>
    </row>
    <row r="15206" spans="1:13" x14ac:dyDescent="0.25">
      <c r="A15206">
        <v>398010</v>
      </c>
      <c r="B15206" t="s">
        <v>1333</v>
      </c>
      <c r="C15206" t="s">
        <v>14</v>
      </c>
      <c r="D15206" t="s">
        <v>15</v>
      </c>
      <c r="E15206" t="s">
        <v>1332</v>
      </c>
      <c r="F15206" s="1">
        <v>43679.44059027778</v>
      </c>
      <c r="G15206">
        <v>1</v>
      </c>
      <c r="H15206">
        <v>1043.05</v>
      </c>
      <c r="I15206">
        <v>1043.05</v>
      </c>
      <c r="J15206">
        <v>30</v>
      </c>
      <c r="K15206" t="s">
        <v>1777</v>
      </c>
      <c r="L15206">
        <v>2019</v>
      </c>
      <c r="M15206">
        <v>8</v>
      </c>
    </row>
    <row r="15207" spans="1:13" x14ac:dyDescent="0.25">
      <c r="A15207">
        <v>210570</v>
      </c>
      <c r="B15207" t="s">
        <v>1331</v>
      </c>
      <c r="C15207" t="s">
        <v>14</v>
      </c>
      <c r="D15207" t="s">
        <v>15</v>
      </c>
      <c r="E15207" t="s">
        <v>1332</v>
      </c>
      <c r="F15207" s="1">
        <v>43728.545590277776</v>
      </c>
      <c r="G15207">
        <v>1</v>
      </c>
      <c r="H15207">
        <v>2160.96</v>
      </c>
      <c r="I15207">
        <v>2160.96</v>
      </c>
      <c r="J15207">
        <v>30</v>
      </c>
      <c r="K15207" t="s">
        <v>1777</v>
      </c>
      <c r="L15207">
        <v>2019</v>
      </c>
      <c r="M15207">
        <v>9</v>
      </c>
    </row>
    <row r="15208" spans="1:13" x14ac:dyDescent="0.25">
      <c r="A15208">
        <v>210570</v>
      </c>
      <c r="B15208" t="s">
        <v>1331</v>
      </c>
      <c r="C15208" t="s">
        <v>14</v>
      </c>
      <c r="D15208" t="s">
        <v>15</v>
      </c>
      <c r="E15208" t="s">
        <v>1332</v>
      </c>
      <c r="F15208" s="1">
        <v>43754.443344907406</v>
      </c>
      <c r="G15208">
        <v>1</v>
      </c>
      <c r="H15208">
        <v>2160.96</v>
      </c>
      <c r="I15208">
        <v>2160.96</v>
      </c>
      <c r="J15208">
        <v>30</v>
      </c>
      <c r="K15208" t="s">
        <v>1777</v>
      </c>
      <c r="L15208">
        <v>2019</v>
      </c>
      <c r="M15208">
        <v>10</v>
      </c>
    </row>
    <row r="15209" spans="1:13" x14ac:dyDescent="0.25">
      <c r="A15209">
        <v>210570</v>
      </c>
      <c r="B15209" t="s">
        <v>1331</v>
      </c>
      <c r="C15209" t="s">
        <v>14</v>
      </c>
      <c r="D15209" t="s">
        <v>15</v>
      </c>
      <c r="E15209" t="s">
        <v>1332</v>
      </c>
      <c r="F15209" s="1">
        <v>43756.409884259258</v>
      </c>
      <c r="G15209">
        <v>1</v>
      </c>
      <c r="H15209">
        <v>2160.96</v>
      </c>
      <c r="I15209">
        <v>2160.96</v>
      </c>
      <c r="J15209">
        <v>30</v>
      </c>
      <c r="K15209" t="s">
        <v>1777</v>
      </c>
      <c r="L15209">
        <v>2019</v>
      </c>
      <c r="M15209">
        <v>10</v>
      </c>
    </row>
    <row r="15210" spans="1:13" x14ac:dyDescent="0.25">
      <c r="A15210">
        <v>210570</v>
      </c>
      <c r="B15210" t="s">
        <v>1331</v>
      </c>
      <c r="C15210" t="s">
        <v>14</v>
      </c>
      <c r="D15210" t="s">
        <v>15</v>
      </c>
      <c r="E15210" t="s">
        <v>1332</v>
      </c>
      <c r="F15210" s="1">
        <v>43762.531863425924</v>
      </c>
      <c r="G15210">
        <v>1</v>
      </c>
      <c r="H15210">
        <v>2160.96</v>
      </c>
      <c r="I15210">
        <v>2160.96</v>
      </c>
      <c r="J15210">
        <v>30</v>
      </c>
      <c r="K15210" t="s">
        <v>1777</v>
      </c>
      <c r="L15210">
        <v>2019</v>
      </c>
      <c r="M15210">
        <v>10</v>
      </c>
    </row>
    <row r="15211" spans="1:13" x14ac:dyDescent="0.25">
      <c r="A15211">
        <v>210570</v>
      </c>
      <c r="B15211" t="s">
        <v>1331</v>
      </c>
      <c r="C15211" t="s">
        <v>14</v>
      </c>
      <c r="D15211" t="s">
        <v>15</v>
      </c>
      <c r="E15211" t="s">
        <v>1332</v>
      </c>
      <c r="F15211" s="1">
        <v>43763.352673611109</v>
      </c>
      <c r="G15211">
        <v>1</v>
      </c>
      <c r="H15211">
        <v>2160.96</v>
      </c>
      <c r="I15211">
        <v>2160.96</v>
      </c>
      <c r="J15211">
        <v>30</v>
      </c>
      <c r="K15211" t="s">
        <v>1777</v>
      </c>
      <c r="L15211">
        <v>2019</v>
      </c>
      <c r="M15211">
        <v>10</v>
      </c>
    </row>
    <row r="15212" spans="1:13" x14ac:dyDescent="0.25">
      <c r="A15212">
        <v>210570</v>
      </c>
      <c r="B15212" t="s">
        <v>1331</v>
      </c>
      <c r="C15212" t="s">
        <v>14</v>
      </c>
      <c r="D15212" t="s">
        <v>15</v>
      </c>
      <c r="E15212" t="s">
        <v>1332</v>
      </c>
      <c r="F15212" s="1">
        <v>43791.584479166668</v>
      </c>
      <c r="G15212">
        <v>2</v>
      </c>
      <c r="H15212">
        <v>2161.6</v>
      </c>
      <c r="I15212">
        <v>4323.2</v>
      </c>
      <c r="J15212">
        <v>30</v>
      </c>
      <c r="K15212" t="s">
        <v>1777</v>
      </c>
      <c r="L15212">
        <v>2019</v>
      </c>
      <c r="M15212">
        <v>11</v>
      </c>
    </row>
    <row r="15213" spans="1:13" x14ac:dyDescent="0.25">
      <c r="A15213">
        <v>398010</v>
      </c>
      <c r="B15213" t="s">
        <v>1333</v>
      </c>
      <c r="C15213" t="s">
        <v>14</v>
      </c>
      <c r="D15213" t="s">
        <v>15</v>
      </c>
      <c r="E15213" t="s">
        <v>1332</v>
      </c>
      <c r="F15213" s="1">
        <v>43798.542962962965</v>
      </c>
      <c r="G15213">
        <v>2</v>
      </c>
      <c r="H15213">
        <v>1042.75</v>
      </c>
      <c r="I15213">
        <v>2085.5</v>
      </c>
      <c r="J15213">
        <v>30</v>
      </c>
      <c r="K15213" t="s">
        <v>1777</v>
      </c>
      <c r="L15213">
        <v>2019</v>
      </c>
      <c r="M15213">
        <v>11</v>
      </c>
    </row>
    <row r="15214" spans="1:13" x14ac:dyDescent="0.25">
      <c r="A15214">
        <v>209684</v>
      </c>
      <c r="B15214" t="s">
        <v>2005</v>
      </c>
      <c r="C15214" t="s">
        <v>14</v>
      </c>
      <c r="D15214" t="s">
        <v>54</v>
      </c>
      <c r="E15214" t="s">
        <v>1332</v>
      </c>
      <c r="F15214" s="1">
        <v>43668.412488425929</v>
      </c>
      <c r="G15214">
        <v>1</v>
      </c>
      <c r="H15214">
        <v>127.16</v>
      </c>
      <c r="I15214">
        <v>127.16</v>
      </c>
      <c r="J15214">
        <v>30</v>
      </c>
      <c r="K15214" t="s">
        <v>1777</v>
      </c>
      <c r="L15214">
        <v>2019</v>
      </c>
      <c r="M15214">
        <v>7</v>
      </c>
    </row>
    <row r="15215" spans="1:13" x14ac:dyDescent="0.25">
      <c r="A15215">
        <v>211472</v>
      </c>
      <c r="B15215" t="s">
        <v>1334</v>
      </c>
      <c r="C15215" t="s">
        <v>14</v>
      </c>
      <c r="D15215" t="s">
        <v>15</v>
      </c>
      <c r="E15215" t="s">
        <v>1332</v>
      </c>
      <c r="F15215" s="1">
        <v>43131.393773148149</v>
      </c>
      <c r="G15215">
        <v>1</v>
      </c>
      <c r="H15215">
        <v>226.17</v>
      </c>
      <c r="I15215">
        <v>226.17</v>
      </c>
      <c r="J15215">
        <v>30</v>
      </c>
      <c r="K15215" t="s">
        <v>1777</v>
      </c>
      <c r="L15215">
        <v>2018</v>
      </c>
      <c r="M15215">
        <v>1</v>
      </c>
    </row>
    <row r="15216" spans="1:13" x14ac:dyDescent="0.25">
      <c r="A15216">
        <v>211472</v>
      </c>
      <c r="B15216" t="s">
        <v>1334</v>
      </c>
      <c r="C15216" t="s">
        <v>14</v>
      </c>
      <c r="D15216" t="s">
        <v>15</v>
      </c>
      <c r="E15216" t="s">
        <v>1332</v>
      </c>
      <c r="F15216" s="1">
        <v>43245.377430555556</v>
      </c>
      <c r="G15216">
        <v>1</v>
      </c>
      <c r="H15216">
        <v>224.2</v>
      </c>
      <c r="I15216">
        <v>224.2</v>
      </c>
      <c r="J15216">
        <v>30</v>
      </c>
      <c r="K15216" t="s">
        <v>1777</v>
      </c>
      <c r="L15216">
        <v>2018</v>
      </c>
      <c r="M15216">
        <v>5</v>
      </c>
    </row>
    <row r="15217" spans="1:13" x14ac:dyDescent="0.25">
      <c r="A15217">
        <v>229905</v>
      </c>
      <c r="B15217" t="s">
        <v>2006</v>
      </c>
      <c r="C15217" t="s">
        <v>14</v>
      </c>
      <c r="D15217" t="s">
        <v>15</v>
      </c>
      <c r="E15217" t="s">
        <v>1346</v>
      </c>
      <c r="F15217" s="1">
        <v>43648.547361111108</v>
      </c>
      <c r="G15217">
        <v>1</v>
      </c>
      <c r="H15217">
        <v>90.46</v>
      </c>
      <c r="I15217">
        <v>90.46</v>
      </c>
      <c r="J15217">
        <v>30</v>
      </c>
      <c r="K15217" t="s">
        <v>1777</v>
      </c>
      <c r="L15217">
        <v>2019</v>
      </c>
      <c r="M15217">
        <v>7</v>
      </c>
    </row>
    <row r="15218" spans="1:13" x14ac:dyDescent="0.25">
      <c r="A15218">
        <v>850214</v>
      </c>
      <c r="B15218" t="s">
        <v>2007</v>
      </c>
      <c r="C15218" t="s">
        <v>14</v>
      </c>
      <c r="D15218" t="s">
        <v>15</v>
      </c>
      <c r="E15218" t="s">
        <v>1337</v>
      </c>
      <c r="F15218" s="1">
        <v>43602.587025462963</v>
      </c>
      <c r="G15218">
        <v>1</v>
      </c>
      <c r="H15218">
        <v>41.61</v>
      </c>
      <c r="I15218">
        <v>41.61</v>
      </c>
      <c r="J15218">
        <v>30</v>
      </c>
      <c r="K15218" t="s">
        <v>1777</v>
      </c>
      <c r="L15218">
        <v>2019</v>
      </c>
      <c r="M15218">
        <v>5</v>
      </c>
    </row>
    <row r="15219" spans="1:13" x14ac:dyDescent="0.25">
      <c r="A15219">
        <v>845796</v>
      </c>
      <c r="B15219" t="s">
        <v>1336</v>
      </c>
      <c r="C15219" t="s">
        <v>14</v>
      </c>
      <c r="D15219" t="s">
        <v>54</v>
      </c>
      <c r="E15219" t="s">
        <v>1337</v>
      </c>
      <c r="F15219" s="1">
        <v>43598.534780092596</v>
      </c>
      <c r="G15219">
        <v>1</v>
      </c>
      <c r="H15219">
        <v>59.05</v>
      </c>
      <c r="I15219">
        <v>59.05</v>
      </c>
      <c r="J15219">
        <v>30</v>
      </c>
      <c r="K15219" t="s">
        <v>1777</v>
      </c>
      <c r="L15219">
        <v>2019</v>
      </c>
      <c r="M15219">
        <v>5</v>
      </c>
    </row>
    <row r="15220" spans="1:13" x14ac:dyDescent="0.25">
      <c r="A15220">
        <v>845796</v>
      </c>
      <c r="B15220" t="s">
        <v>1336</v>
      </c>
      <c r="C15220" t="s">
        <v>14</v>
      </c>
      <c r="D15220" t="s">
        <v>54</v>
      </c>
      <c r="E15220" t="s">
        <v>1337</v>
      </c>
      <c r="F15220" s="1">
        <v>43601.621655092589</v>
      </c>
      <c r="G15220">
        <v>1</v>
      </c>
      <c r="H15220">
        <v>58.6</v>
      </c>
      <c r="I15220">
        <v>58.6</v>
      </c>
      <c r="J15220">
        <v>30</v>
      </c>
      <c r="K15220" t="s">
        <v>1777</v>
      </c>
      <c r="L15220">
        <v>2019</v>
      </c>
      <c r="M15220">
        <v>5</v>
      </c>
    </row>
    <row r="15221" spans="1:13" x14ac:dyDescent="0.25">
      <c r="A15221">
        <v>845796</v>
      </c>
      <c r="B15221" t="s">
        <v>1336</v>
      </c>
      <c r="C15221" t="s">
        <v>14</v>
      </c>
      <c r="D15221" t="s">
        <v>54</v>
      </c>
      <c r="E15221" t="s">
        <v>1337</v>
      </c>
      <c r="F15221" s="1">
        <v>43630.450254629628</v>
      </c>
      <c r="G15221">
        <v>1</v>
      </c>
      <c r="H15221">
        <v>58.53</v>
      </c>
      <c r="I15221">
        <v>58.53</v>
      </c>
      <c r="J15221">
        <v>30</v>
      </c>
      <c r="K15221" t="s">
        <v>1777</v>
      </c>
      <c r="L15221">
        <v>2019</v>
      </c>
      <c r="M15221">
        <v>6</v>
      </c>
    </row>
    <row r="15222" spans="1:13" x14ac:dyDescent="0.25">
      <c r="A15222">
        <v>229944</v>
      </c>
      <c r="B15222" t="s">
        <v>1336</v>
      </c>
      <c r="C15222" t="s">
        <v>14</v>
      </c>
      <c r="D15222" t="s">
        <v>15</v>
      </c>
      <c r="E15222" t="s">
        <v>1337</v>
      </c>
      <c r="F15222" s="1">
        <v>43665.446747685186</v>
      </c>
      <c r="G15222">
        <v>1</v>
      </c>
      <c r="H15222">
        <v>84.36</v>
      </c>
      <c r="I15222">
        <v>84.36</v>
      </c>
      <c r="J15222">
        <v>30</v>
      </c>
      <c r="K15222" t="s">
        <v>1777</v>
      </c>
      <c r="L15222">
        <v>2019</v>
      </c>
      <c r="M15222">
        <v>7</v>
      </c>
    </row>
    <row r="15223" spans="1:13" x14ac:dyDescent="0.25">
      <c r="A15223">
        <v>102959</v>
      </c>
      <c r="B15223" t="s">
        <v>1338</v>
      </c>
      <c r="C15223" t="s">
        <v>14</v>
      </c>
      <c r="D15223" t="s">
        <v>15</v>
      </c>
      <c r="E15223" t="s">
        <v>1322</v>
      </c>
      <c r="F15223" s="1">
        <v>43105.41337962963</v>
      </c>
      <c r="G15223">
        <v>1</v>
      </c>
      <c r="H15223">
        <v>77.239999999999995</v>
      </c>
      <c r="I15223">
        <v>77.239999999999995</v>
      </c>
      <c r="J15223">
        <v>30</v>
      </c>
      <c r="K15223" t="s">
        <v>1777</v>
      </c>
      <c r="L15223">
        <v>2018</v>
      </c>
      <c r="M15223">
        <v>1</v>
      </c>
    </row>
    <row r="15224" spans="1:13" x14ac:dyDescent="0.25">
      <c r="A15224">
        <v>102959</v>
      </c>
      <c r="B15224" t="s">
        <v>1338</v>
      </c>
      <c r="C15224" t="s">
        <v>14</v>
      </c>
      <c r="D15224" t="s">
        <v>15</v>
      </c>
      <c r="E15224" t="s">
        <v>1322</v>
      </c>
      <c r="F15224" s="1">
        <v>43143.55127314815</v>
      </c>
      <c r="G15224">
        <v>1</v>
      </c>
      <c r="H15224">
        <v>76.48</v>
      </c>
      <c r="I15224">
        <v>76.48</v>
      </c>
      <c r="J15224">
        <v>30</v>
      </c>
      <c r="K15224" t="s">
        <v>1777</v>
      </c>
      <c r="L15224">
        <v>2018</v>
      </c>
      <c r="M15224">
        <v>2</v>
      </c>
    </row>
    <row r="15225" spans="1:13" x14ac:dyDescent="0.25">
      <c r="A15225">
        <v>102959</v>
      </c>
      <c r="B15225" t="s">
        <v>1338</v>
      </c>
      <c r="C15225" t="s">
        <v>14</v>
      </c>
      <c r="D15225" t="s">
        <v>15</v>
      </c>
      <c r="E15225" t="s">
        <v>1322</v>
      </c>
      <c r="F15225" s="1">
        <v>43144.422164351854</v>
      </c>
      <c r="G15225">
        <v>1</v>
      </c>
      <c r="H15225">
        <v>77.239999999999995</v>
      </c>
      <c r="I15225">
        <v>77.239999999999995</v>
      </c>
      <c r="J15225">
        <v>30</v>
      </c>
      <c r="K15225" t="s">
        <v>1777</v>
      </c>
      <c r="L15225">
        <v>2018</v>
      </c>
      <c r="M15225">
        <v>2</v>
      </c>
    </row>
    <row r="15226" spans="1:13" x14ac:dyDescent="0.25">
      <c r="A15226">
        <v>102959</v>
      </c>
      <c r="B15226" t="s">
        <v>1338</v>
      </c>
      <c r="C15226" t="s">
        <v>14</v>
      </c>
      <c r="D15226" t="s">
        <v>15</v>
      </c>
      <c r="E15226" t="s">
        <v>1322</v>
      </c>
      <c r="F15226" s="1">
        <v>43222.551458333335</v>
      </c>
      <c r="G15226">
        <v>1</v>
      </c>
      <c r="H15226">
        <v>76.48</v>
      </c>
      <c r="I15226">
        <v>76.48</v>
      </c>
      <c r="J15226">
        <v>30</v>
      </c>
      <c r="K15226" t="s">
        <v>1777</v>
      </c>
      <c r="L15226">
        <v>2018</v>
      </c>
      <c r="M15226">
        <v>5</v>
      </c>
    </row>
    <row r="15227" spans="1:13" x14ac:dyDescent="0.25">
      <c r="A15227">
        <v>102959</v>
      </c>
      <c r="B15227" t="s">
        <v>1338</v>
      </c>
      <c r="C15227" t="s">
        <v>14</v>
      </c>
      <c r="D15227" t="s">
        <v>15</v>
      </c>
      <c r="E15227" t="s">
        <v>1322</v>
      </c>
      <c r="F15227" s="1">
        <v>43237.579351851855</v>
      </c>
      <c r="G15227">
        <v>1</v>
      </c>
      <c r="H15227">
        <v>77.23</v>
      </c>
      <c r="I15227">
        <v>77.23</v>
      </c>
      <c r="J15227">
        <v>30</v>
      </c>
      <c r="K15227" t="s">
        <v>1777</v>
      </c>
      <c r="L15227">
        <v>2018</v>
      </c>
      <c r="M15227">
        <v>5</v>
      </c>
    </row>
    <row r="15228" spans="1:13" x14ac:dyDescent="0.25">
      <c r="A15228">
        <v>102959</v>
      </c>
      <c r="B15228" t="s">
        <v>1338</v>
      </c>
      <c r="C15228" t="s">
        <v>14</v>
      </c>
      <c r="D15228" t="s">
        <v>15</v>
      </c>
      <c r="E15228" t="s">
        <v>1322</v>
      </c>
      <c r="F15228" s="1">
        <v>43273.518888888888</v>
      </c>
      <c r="G15228">
        <v>1</v>
      </c>
      <c r="H15228">
        <v>76.48</v>
      </c>
      <c r="I15228">
        <v>76.48</v>
      </c>
      <c r="J15228">
        <v>30</v>
      </c>
      <c r="K15228" t="s">
        <v>1777</v>
      </c>
      <c r="L15228">
        <v>2018</v>
      </c>
      <c r="M15228">
        <v>6</v>
      </c>
    </row>
    <row r="15229" spans="1:13" x14ac:dyDescent="0.25">
      <c r="A15229">
        <v>102957</v>
      </c>
      <c r="B15229" t="s">
        <v>1340</v>
      </c>
      <c r="C15229" t="s">
        <v>14</v>
      </c>
      <c r="D15229" t="s">
        <v>54</v>
      </c>
      <c r="E15229" t="s">
        <v>1322</v>
      </c>
      <c r="F15229" s="1">
        <v>43553.369560185187</v>
      </c>
      <c r="G15229">
        <v>1</v>
      </c>
      <c r="H15229">
        <v>52.23</v>
      </c>
      <c r="I15229">
        <v>52.23</v>
      </c>
      <c r="J15229">
        <v>30</v>
      </c>
      <c r="K15229" t="s">
        <v>1777</v>
      </c>
      <c r="L15229">
        <v>2019</v>
      </c>
      <c r="M15229">
        <v>3</v>
      </c>
    </row>
    <row r="15230" spans="1:13" x14ac:dyDescent="0.25">
      <c r="A15230">
        <v>102957</v>
      </c>
      <c r="B15230" t="s">
        <v>1340</v>
      </c>
      <c r="C15230" t="s">
        <v>14</v>
      </c>
      <c r="D15230" t="s">
        <v>54</v>
      </c>
      <c r="E15230" t="s">
        <v>1322</v>
      </c>
      <c r="F15230" s="1">
        <v>43581.466597222221</v>
      </c>
      <c r="G15230">
        <v>1</v>
      </c>
      <c r="H15230">
        <v>52.23</v>
      </c>
      <c r="I15230">
        <v>52.23</v>
      </c>
      <c r="J15230">
        <v>30</v>
      </c>
      <c r="K15230" t="s">
        <v>1777</v>
      </c>
      <c r="L15230">
        <v>2019</v>
      </c>
      <c r="M15230">
        <v>4</v>
      </c>
    </row>
    <row r="15231" spans="1:13" x14ac:dyDescent="0.25">
      <c r="A15231">
        <v>846980</v>
      </c>
      <c r="B15231" t="s">
        <v>1341</v>
      </c>
      <c r="C15231" t="s">
        <v>14</v>
      </c>
      <c r="D15231" t="s">
        <v>15</v>
      </c>
      <c r="E15231" t="s">
        <v>1342</v>
      </c>
      <c r="F15231" s="1">
        <v>43587.544664351852</v>
      </c>
      <c r="G15231">
        <v>1</v>
      </c>
      <c r="H15231">
        <v>254.25</v>
      </c>
      <c r="I15231">
        <v>254.25</v>
      </c>
      <c r="J15231">
        <v>30</v>
      </c>
      <c r="K15231" t="s">
        <v>1777</v>
      </c>
      <c r="L15231">
        <v>2019</v>
      </c>
      <c r="M15231">
        <v>5</v>
      </c>
    </row>
    <row r="15232" spans="1:13" x14ac:dyDescent="0.25">
      <c r="A15232">
        <v>847149</v>
      </c>
      <c r="B15232" t="s">
        <v>1343</v>
      </c>
      <c r="C15232" t="s">
        <v>14</v>
      </c>
      <c r="D15232" t="s">
        <v>15</v>
      </c>
      <c r="E15232" t="s">
        <v>1342</v>
      </c>
      <c r="F15232" s="1">
        <v>43714.490567129629</v>
      </c>
      <c r="G15232">
        <v>1</v>
      </c>
      <c r="H15232">
        <v>213.24</v>
      </c>
      <c r="I15232">
        <v>213.24</v>
      </c>
      <c r="J15232">
        <v>30</v>
      </c>
      <c r="K15232" t="s">
        <v>1777</v>
      </c>
      <c r="L15232">
        <v>2019</v>
      </c>
      <c r="M15232">
        <v>9</v>
      </c>
    </row>
    <row r="15233" spans="1:13" x14ac:dyDescent="0.25">
      <c r="A15233">
        <v>847149</v>
      </c>
      <c r="B15233" t="s">
        <v>1343</v>
      </c>
      <c r="C15233" t="s">
        <v>14</v>
      </c>
      <c r="D15233" t="s">
        <v>15</v>
      </c>
      <c r="E15233" t="s">
        <v>1342</v>
      </c>
      <c r="F15233" s="1">
        <v>43733.410682870373</v>
      </c>
      <c r="G15233">
        <v>1</v>
      </c>
      <c r="H15233">
        <v>213.24</v>
      </c>
      <c r="I15233">
        <v>213.24</v>
      </c>
      <c r="J15233">
        <v>30</v>
      </c>
      <c r="K15233" t="s">
        <v>1777</v>
      </c>
      <c r="L15233">
        <v>2019</v>
      </c>
      <c r="M15233">
        <v>9</v>
      </c>
    </row>
    <row r="15234" spans="1:13" x14ac:dyDescent="0.25">
      <c r="A15234">
        <v>849429</v>
      </c>
      <c r="B15234" t="s">
        <v>2008</v>
      </c>
      <c r="C15234" t="s">
        <v>14</v>
      </c>
      <c r="D15234" t="s">
        <v>15</v>
      </c>
      <c r="E15234" t="s">
        <v>1342</v>
      </c>
      <c r="F15234" s="1">
        <v>43424.5153125</v>
      </c>
      <c r="G15234">
        <v>1</v>
      </c>
      <c r="H15234">
        <v>519.15</v>
      </c>
      <c r="I15234">
        <v>519.15</v>
      </c>
      <c r="J15234">
        <v>30</v>
      </c>
      <c r="K15234" t="s">
        <v>1777</v>
      </c>
      <c r="L15234">
        <v>2018</v>
      </c>
      <c r="M15234">
        <v>11</v>
      </c>
    </row>
    <row r="15235" spans="1:13" x14ac:dyDescent="0.25">
      <c r="A15235">
        <v>846824</v>
      </c>
      <c r="B15235" t="s">
        <v>1344</v>
      </c>
      <c r="C15235" t="s">
        <v>14</v>
      </c>
      <c r="D15235" t="s">
        <v>15</v>
      </c>
      <c r="E15235" t="s">
        <v>1342</v>
      </c>
      <c r="F15235" s="1">
        <v>43105.362268518518</v>
      </c>
      <c r="G15235">
        <v>1</v>
      </c>
      <c r="H15235">
        <v>158.97999999999999</v>
      </c>
      <c r="I15235">
        <v>158.97999999999999</v>
      </c>
      <c r="J15235">
        <v>30</v>
      </c>
      <c r="K15235" t="s">
        <v>1777</v>
      </c>
      <c r="L15235">
        <v>2018</v>
      </c>
      <c r="M15235">
        <v>1</v>
      </c>
    </row>
    <row r="15236" spans="1:13" x14ac:dyDescent="0.25">
      <c r="A15236">
        <v>849430</v>
      </c>
      <c r="B15236" t="s">
        <v>2009</v>
      </c>
      <c r="C15236" t="s">
        <v>14</v>
      </c>
      <c r="D15236" t="s">
        <v>54</v>
      </c>
      <c r="E15236" t="s">
        <v>1342</v>
      </c>
      <c r="F15236" s="1">
        <v>43216.531319444446</v>
      </c>
      <c r="G15236">
        <v>1</v>
      </c>
      <c r="H15236">
        <v>387.13</v>
      </c>
      <c r="I15236">
        <v>387.13</v>
      </c>
      <c r="J15236">
        <v>30</v>
      </c>
      <c r="K15236" t="s">
        <v>1777</v>
      </c>
      <c r="L15236">
        <v>2018</v>
      </c>
      <c r="M15236">
        <v>4</v>
      </c>
    </row>
    <row r="15237" spans="1:13" x14ac:dyDescent="0.25">
      <c r="A15237">
        <v>849430</v>
      </c>
      <c r="B15237" t="s">
        <v>2009</v>
      </c>
      <c r="C15237" t="s">
        <v>14</v>
      </c>
      <c r="D15237" t="s">
        <v>54</v>
      </c>
      <c r="E15237" t="s">
        <v>1342</v>
      </c>
      <c r="F15237" s="1">
        <v>43272.508599537039</v>
      </c>
      <c r="G15237">
        <v>1</v>
      </c>
      <c r="H15237">
        <v>387.13</v>
      </c>
      <c r="I15237">
        <v>387.13</v>
      </c>
      <c r="J15237">
        <v>30</v>
      </c>
      <c r="K15237" t="s">
        <v>1777</v>
      </c>
      <c r="L15237">
        <v>2018</v>
      </c>
      <c r="M15237">
        <v>6</v>
      </c>
    </row>
    <row r="15238" spans="1:13" x14ac:dyDescent="0.25">
      <c r="A15238">
        <v>846824</v>
      </c>
      <c r="B15238" t="s">
        <v>1344</v>
      </c>
      <c r="C15238" t="s">
        <v>14</v>
      </c>
      <c r="D15238" t="s">
        <v>15</v>
      </c>
      <c r="E15238" t="s">
        <v>1342</v>
      </c>
      <c r="F15238" s="1">
        <v>43332.543113425927</v>
      </c>
      <c r="G15238">
        <v>1</v>
      </c>
      <c r="H15238">
        <v>158.97999999999999</v>
      </c>
      <c r="I15238">
        <v>158.97999999999999</v>
      </c>
      <c r="J15238">
        <v>30</v>
      </c>
      <c r="K15238" t="s">
        <v>1777</v>
      </c>
      <c r="L15238">
        <v>2018</v>
      </c>
      <c r="M15238">
        <v>8</v>
      </c>
    </row>
    <row r="15239" spans="1:13" x14ac:dyDescent="0.25">
      <c r="A15239">
        <v>849430</v>
      </c>
      <c r="B15239" t="s">
        <v>2009</v>
      </c>
      <c r="C15239" t="s">
        <v>14</v>
      </c>
      <c r="D15239" t="s">
        <v>54</v>
      </c>
      <c r="E15239" t="s">
        <v>1342</v>
      </c>
      <c r="F15239" s="1">
        <v>43357.533576388887</v>
      </c>
      <c r="G15239">
        <v>1</v>
      </c>
      <c r="H15239">
        <v>387.13</v>
      </c>
      <c r="I15239">
        <v>387.13</v>
      </c>
      <c r="J15239">
        <v>30</v>
      </c>
      <c r="K15239" t="s">
        <v>1777</v>
      </c>
      <c r="L15239">
        <v>2018</v>
      </c>
      <c r="M15239">
        <v>9</v>
      </c>
    </row>
    <row r="15240" spans="1:13" x14ac:dyDescent="0.25">
      <c r="A15240">
        <v>849430</v>
      </c>
      <c r="B15240" t="s">
        <v>2009</v>
      </c>
      <c r="C15240" t="s">
        <v>14</v>
      </c>
      <c r="D15240" t="s">
        <v>54</v>
      </c>
      <c r="E15240" t="s">
        <v>1342</v>
      </c>
      <c r="F15240" s="1">
        <v>43360.391956018517</v>
      </c>
      <c r="G15240">
        <v>1</v>
      </c>
      <c r="H15240">
        <v>387.13</v>
      </c>
      <c r="I15240">
        <v>387.13</v>
      </c>
      <c r="J15240">
        <v>30</v>
      </c>
      <c r="K15240" t="s">
        <v>1777</v>
      </c>
      <c r="L15240">
        <v>2018</v>
      </c>
      <c r="M15240">
        <v>9</v>
      </c>
    </row>
    <row r="15241" spans="1:13" x14ac:dyDescent="0.25">
      <c r="A15241">
        <v>849430</v>
      </c>
      <c r="B15241" t="s">
        <v>2009</v>
      </c>
      <c r="C15241" t="s">
        <v>14</v>
      </c>
      <c r="D15241" t="s">
        <v>54</v>
      </c>
      <c r="E15241" t="s">
        <v>1342</v>
      </c>
      <c r="F15241" s="1">
        <v>43503.398553240739</v>
      </c>
      <c r="G15241">
        <v>1</v>
      </c>
      <c r="H15241">
        <v>387.13</v>
      </c>
      <c r="I15241">
        <v>387.13</v>
      </c>
      <c r="J15241">
        <v>30</v>
      </c>
      <c r="K15241" t="s">
        <v>1777</v>
      </c>
      <c r="L15241">
        <v>2019</v>
      </c>
      <c r="M15241">
        <v>2</v>
      </c>
    </row>
    <row r="15242" spans="1:13" x14ac:dyDescent="0.25">
      <c r="A15242">
        <v>846824</v>
      </c>
      <c r="B15242" t="s">
        <v>1344</v>
      </c>
      <c r="C15242" t="s">
        <v>14</v>
      </c>
      <c r="D15242" t="s">
        <v>15</v>
      </c>
      <c r="E15242" t="s">
        <v>1342</v>
      </c>
      <c r="F15242" s="1">
        <v>43665.446747685186</v>
      </c>
      <c r="G15242">
        <v>1</v>
      </c>
      <c r="H15242">
        <v>158.97999999999999</v>
      </c>
      <c r="I15242">
        <v>158.97999999999999</v>
      </c>
      <c r="J15242">
        <v>30</v>
      </c>
      <c r="K15242" t="s">
        <v>1777</v>
      </c>
      <c r="L15242">
        <v>2019</v>
      </c>
      <c r="M15242">
        <v>7</v>
      </c>
    </row>
    <row r="15243" spans="1:13" x14ac:dyDescent="0.25">
      <c r="A15243">
        <v>124093</v>
      </c>
      <c r="B15243" t="s">
        <v>2010</v>
      </c>
      <c r="C15243" t="s">
        <v>14</v>
      </c>
      <c r="D15243" t="s">
        <v>15</v>
      </c>
      <c r="E15243" t="s">
        <v>1342</v>
      </c>
      <c r="F15243" s="1">
        <v>43679.44059027778</v>
      </c>
      <c r="G15243">
        <v>1</v>
      </c>
      <c r="H15243">
        <v>580.39</v>
      </c>
      <c r="I15243">
        <v>580.39</v>
      </c>
      <c r="J15243">
        <v>30</v>
      </c>
      <c r="K15243" t="s">
        <v>1777</v>
      </c>
      <c r="L15243">
        <v>2019</v>
      </c>
      <c r="M15243">
        <v>8</v>
      </c>
    </row>
    <row r="15244" spans="1:13" x14ac:dyDescent="0.25">
      <c r="A15244">
        <v>846824</v>
      </c>
      <c r="B15244" t="s">
        <v>1344</v>
      </c>
      <c r="C15244" t="s">
        <v>14</v>
      </c>
      <c r="D15244" t="s">
        <v>15</v>
      </c>
      <c r="E15244" t="s">
        <v>1342</v>
      </c>
      <c r="F15244" s="1">
        <v>43714.490567129629</v>
      </c>
      <c r="G15244">
        <v>1</v>
      </c>
      <c r="H15244">
        <v>158.97999999999999</v>
      </c>
      <c r="I15244">
        <v>158.97999999999999</v>
      </c>
      <c r="J15244">
        <v>30</v>
      </c>
      <c r="K15244" t="s">
        <v>1777</v>
      </c>
      <c r="L15244">
        <v>2019</v>
      </c>
      <c r="M15244">
        <v>9</v>
      </c>
    </row>
    <row r="15245" spans="1:13" x14ac:dyDescent="0.25">
      <c r="A15245">
        <v>124093</v>
      </c>
      <c r="B15245" t="s">
        <v>2010</v>
      </c>
      <c r="C15245" t="s">
        <v>14</v>
      </c>
      <c r="D15245" t="s">
        <v>15</v>
      </c>
      <c r="E15245" t="s">
        <v>1342</v>
      </c>
      <c r="F15245" s="1">
        <v>43805.541574074072</v>
      </c>
      <c r="G15245">
        <v>1</v>
      </c>
      <c r="H15245">
        <v>580.39</v>
      </c>
      <c r="I15245">
        <v>580.39</v>
      </c>
      <c r="J15245">
        <v>30</v>
      </c>
      <c r="K15245" t="s">
        <v>1777</v>
      </c>
      <c r="L15245">
        <v>2019</v>
      </c>
      <c r="M15245">
        <v>12</v>
      </c>
    </row>
    <row r="15246" spans="1:13" x14ac:dyDescent="0.25">
      <c r="A15246">
        <v>845220</v>
      </c>
      <c r="B15246" t="s">
        <v>1347</v>
      </c>
      <c r="C15246" t="s">
        <v>14</v>
      </c>
      <c r="D15246" t="s">
        <v>15</v>
      </c>
      <c r="E15246" t="s">
        <v>1346</v>
      </c>
      <c r="F15246" s="1">
        <v>43105.362268518518</v>
      </c>
      <c r="G15246">
        <v>1</v>
      </c>
      <c r="H15246">
        <v>219.59</v>
      </c>
      <c r="I15246">
        <v>219.59</v>
      </c>
      <c r="J15246">
        <v>30</v>
      </c>
      <c r="K15246" t="s">
        <v>1777</v>
      </c>
      <c r="L15246">
        <v>2018</v>
      </c>
      <c r="M15246">
        <v>1</v>
      </c>
    </row>
    <row r="15247" spans="1:13" x14ac:dyDescent="0.25">
      <c r="A15247">
        <v>845220</v>
      </c>
      <c r="B15247" t="s">
        <v>1347</v>
      </c>
      <c r="C15247" t="s">
        <v>14</v>
      </c>
      <c r="D15247" t="s">
        <v>15</v>
      </c>
      <c r="E15247" t="s">
        <v>1346</v>
      </c>
      <c r="F15247" s="1">
        <v>43133.442511574074</v>
      </c>
      <c r="G15247">
        <v>2</v>
      </c>
      <c r="H15247">
        <v>219.59</v>
      </c>
      <c r="I15247">
        <v>439.18</v>
      </c>
      <c r="J15247">
        <v>30</v>
      </c>
      <c r="K15247" t="s">
        <v>1777</v>
      </c>
      <c r="L15247">
        <v>2018</v>
      </c>
      <c r="M15247">
        <v>2</v>
      </c>
    </row>
    <row r="15248" spans="1:13" x14ac:dyDescent="0.25">
      <c r="A15248">
        <v>845220</v>
      </c>
      <c r="B15248" t="s">
        <v>1347</v>
      </c>
      <c r="C15248" t="s">
        <v>14</v>
      </c>
      <c r="D15248" t="s">
        <v>15</v>
      </c>
      <c r="E15248" t="s">
        <v>1346</v>
      </c>
      <c r="F15248" s="1">
        <v>43342.518865740742</v>
      </c>
      <c r="G15248">
        <v>1</v>
      </c>
      <c r="H15248">
        <v>219.57</v>
      </c>
      <c r="I15248">
        <v>219.57</v>
      </c>
      <c r="J15248">
        <v>30</v>
      </c>
      <c r="K15248" t="s">
        <v>1777</v>
      </c>
      <c r="L15248">
        <v>2018</v>
      </c>
      <c r="M15248">
        <v>8</v>
      </c>
    </row>
    <row r="15249" spans="1:13" x14ac:dyDescent="0.25">
      <c r="A15249">
        <v>845220</v>
      </c>
      <c r="B15249" t="s">
        <v>1347</v>
      </c>
      <c r="C15249" t="s">
        <v>14</v>
      </c>
      <c r="D15249" t="s">
        <v>15</v>
      </c>
      <c r="E15249" t="s">
        <v>1346</v>
      </c>
      <c r="F15249" s="1">
        <v>43367.537511574075</v>
      </c>
      <c r="G15249">
        <v>1</v>
      </c>
      <c r="H15249">
        <v>219.57</v>
      </c>
      <c r="I15249">
        <v>219.57</v>
      </c>
      <c r="J15249">
        <v>30</v>
      </c>
      <c r="K15249" t="s">
        <v>1777</v>
      </c>
      <c r="L15249">
        <v>2018</v>
      </c>
      <c r="M15249">
        <v>9</v>
      </c>
    </row>
    <row r="15250" spans="1:13" x14ac:dyDescent="0.25">
      <c r="A15250">
        <v>844651</v>
      </c>
      <c r="B15250" t="s">
        <v>1345</v>
      </c>
      <c r="C15250" t="s">
        <v>14</v>
      </c>
      <c r="D15250" t="s">
        <v>15</v>
      </c>
      <c r="E15250" t="s">
        <v>1346</v>
      </c>
      <c r="F15250" s="1">
        <v>43377.52853009259</v>
      </c>
      <c r="G15250">
        <v>1</v>
      </c>
      <c r="H15250">
        <v>86.08</v>
      </c>
      <c r="I15250">
        <v>86.08</v>
      </c>
      <c r="J15250">
        <v>30</v>
      </c>
      <c r="K15250" t="s">
        <v>1777</v>
      </c>
      <c r="L15250">
        <v>2018</v>
      </c>
      <c r="M15250">
        <v>10</v>
      </c>
    </row>
    <row r="15251" spans="1:13" x14ac:dyDescent="0.25">
      <c r="A15251">
        <v>845220</v>
      </c>
      <c r="B15251" t="s">
        <v>1347</v>
      </c>
      <c r="C15251" t="s">
        <v>14</v>
      </c>
      <c r="D15251" t="s">
        <v>15</v>
      </c>
      <c r="E15251" t="s">
        <v>1346</v>
      </c>
      <c r="F15251" s="1">
        <v>43399.532013888886</v>
      </c>
      <c r="G15251">
        <v>1</v>
      </c>
      <c r="H15251">
        <v>219.59</v>
      </c>
      <c r="I15251">
        <v>219.59</v>
      </c>
      <c r="J15251">
        <v>30</v>
      </c>
      <c r="K15251" t="s">
        <v>1777</v>
      </c>
      <c r="L15251">
        <v>2018</v>
      </c>
      <c r="M15251">
        <v>10</v>
      </c>
    </row>
    <row r="15252" spans="1:13" x14ac:dyDescent="0.25">
      <c r="A15252">
        <v>844651</v>
      </c>
      <c r="B15252" t="s">
        <v>1345</v>
      </c>
      <c r="C15252" t="s">
        <v>14</v>
      </c>
      <c r="D15252" t="s">
        <v>15</v>
      </c>
      <c r="E15252" t="s">
        <v>1346</v>
      </c>
      <c r="F15252" s="1">
        <v>43420.443252314813</v>
      </c>
      <c r="G15252">
        <v>1</v>
      </c>
      <c r="H15252">
        <v>86.08</v>
      </c>
      <c r="I15252">
        <v>86.08</v>
      </c>
      <c r="J15252">
        <v>30</v>
      </c>
      <c r="K15252" t="s">
        <v>1777</v>
      </c>
      <c r="L15252">
        <v>2018</v>
      </c>
      <c r="M15252">
        <v>11</v>
      </c>
    </row>
    <row r="15253" spans="1:13" x14ac:dyDescent="0.25">
      <c r="A15253">
        <v>845220</v>
      </c>
      <c r="B15253" t="s">
        <v>1347</v>
      </c>
      <c r="C15253" t="s">
        <v>14</v>
      </c>
      <c r="D15253" t="s">
        <v>15</v>
      </c>
      <c r="E15253" t="s">
        <v>1346</v>
      </c>
      <c r="F15253" s="1">
        <v>43427.525613425925</v>
      </c>
      <c r="G15253">
        <v>2</v>
      </c>
      <c r="H15253">
        <v>219.59</v>
      </c>
      <c r="I15253">
        <v>439.18</v>
      </c>
      <c r="J15253">
        <v>30</v>
      </c>
      <c r="K15253" t="s">
        <v>1777</v>
      </c>
      <c r="L15253">
        <v>2018</v>
      </c>
      <c r="M15253">
        <v>11</v>
      </c>
    </row>
    <row r="15254" spans="1:13" x14ac:dyDescent="0.25">
      <c r="A15254">
        <v>845220</v>
      </c>
      <c r="B15254" t="s">
        <v>1347</v>
      </c>
      <c r="C15254" t="s">
        <v>14</v>
      </c>
      <c r="D15254" t="s">
        <v>15</v>
      </c>
      <c r="E15254" t="s">
        <v>1346</v>
      </c>
      <c r="F15254" s="1">
        <v>43572.419027777774</v>
      </c>
      <c r="G15254">
        <v>1</v>
      </c>
      <c r="H15254">
        <v>219.57</v>
      </c>
      <c r="I15254">
        <v>219.57</v>
      </c>
      <c r="J15254">
        <v>30</v>
      </c>
      <c r="K15254" t="s">
        <v>1777</v>
      </c>
      <c r="L15254">
        <v>2019</v>
      </c>
      <c r="M15254">
        <v>4</v>
      </c>
    </row>
    <row r="15255" spans="1:13" x14ac:dyDescent="0.25">
      <c r="A15255">
        <v>844651</v>
      </c>
      <c r="B15255" t="s">
        <v>1345</v>
      </c>
      <c r="C15255" t="s">
        <v>14</v>
      </c>
      <c r="D15255" t="s">
        <v>15</v>
      </c>
      <c r="E15255" t="s">
        <v>1346</v>
      </c>
      <c r="F15255" s="1">
        <v>43573.418981481482</v>
      </c>
      <c r="G15255">
        <v>1</v>
      </c>
      <c r="H15255">
        <v>86.08</v>
      </c>
      <c r="I15255">
        <v>86.08</v>
      </c>
      <c r="J15255">
        <v>30</v>
      </c>
      <c r="K15255" t="s">
        <v>1777</v>
      </c>
      <c r="L15255">
        <v>2019</v>
      </c>
      <c r="M15255">
        <v>4</v>
      </c>
    </row>
    <row r="15256" spans="1:13" x14ac:dyDescent="0.25">
      <c r="A15256">
        <v>845220</v>
      </c>
      <c r="B15256" t="s">
        <v>1347</v>
      </c>
      <c r="C15256" t="s">
        <v>14</v>
      </c>
      <c r="D15256" t="s">
        <v>15</v>
      </c>
      <c r="E15256" t="s">
        <v>1346</v>
      </c>
      <c r="F15256" s="1">
        <v>43573.421990740739</v>
      </c>
      <c r="G15256">
        <v>2</v>
      </c>
      <c r="H15256">
        <v>219.57</v>
      </c>
      <c r="I15256">
        <v>439.14</v>
      </c>
      <c r="J15256">
        <v>30</v>
      </c>
      <c r="K15256" t="s">
        <v>1777</v>
      </c>
      <c r="L15256">
        <v>2019</v>
      </c>
      <c r="M15256">
        <v>4</v>
      </c>
    </row>
    <row r="15257" spans="1:13" x14ac:dyDescent="0.25">
      <c r="A15257">
        <v>845220</v>
      </c>
      <c r="B15257" t="s">
        <v>1347</v>
      </c>
      <c r="C15257" t="s">
        <v>14</v>
      </c>
      <c r="D15257" t="s">
        <v>15</v>
      </c>
      <c r="E15257" t="s">
        <v>1346</v>
      </c>
      <c r="F15257" s="1">
        <v>43735.548472222225</v>
      </c>
      <c r="G15257">
        <v>2</v>
      </c>
      <c r="H15257">
        <v>219.31</v>
      </c>
      <c r="I15257">
        <v>438.62</v>
      </c>
      <c r="J15257">
        <v>30</v>
      </c>
      <c r="K15257" t="s">
        <v>1777</v>
      </c>
      <c r="L15257">
        <v>2019</v>
      </c>
      <c r="M15257">
        <v>9</v>
      </c>
    </row>
    <row r="15258" spans="1:13" x14ac:dyDescent="0.25">
      <c r="A15258">
        <v>845220</v>
      </c>
      <c r="B15258" t="s">
        <v>1347</v>
      </c>
      <c r="C15258" t="s">
        <v>14</v>
      </c>
      <c r="D15258" t="s">
        <v>15</v>
      </c>
      <c r="E15258" t="s">
        <v>1346</v>
      </c>
      <c r="F15258" s="1">
        <v>43738.383344907408</v>
      </c>
      <c r="G15258">
        <v>1</v>
      </c>
      <c r="H15258">
        <v>219.37</v>
      </c>
      <c r="I15258">
        <v>219.37</v>
      </c>
      <c r="J15258">
        <v>30</v>
      </c>
      <c r="K15258" t="s">
        <v>1777</v>
      </c>
      <c r="L15258">
        <v>2019</v>
      </c>
      <c r="M15258">
        <v>9</v>
      </c>
    </row>
    <row r="15259" spans="1:13" x14ac:dyDescent="0.25">
      <c r="A15259">
        <v>849831</v>
      </c>
      <c r="B15259" t="s">
        <v>1348</v>
      </c>
      <c r="C15259" t="s">
        <v>14</v>
      </c>
      <c r="D15259" t="s">
        <v>15</v>
      </c>
      <c r="E15259" t="s">
        <v>1337</v>
      </c>
      <c r="F15259" s="1">
        <v>43353.599502314813</v>
      </c>
      <c r="G15259">
        <v>1</v>
      </c>
      <c r="H15259">
        <v>170.84</v>
      </c>
      <c r="I15259">
        <v>170.84</v>
      </c>
      <c r="J15259">
        <v>30</v>
      </c>
      <c r="K15259" t="s">
        <v>1777</v>
      </c>
      <c r="L15259">
        <v>2018</v>
      </c>
      <c r="M15259">
        <v>9</v>
      </c>
    </row>
    <row r="15260" spans="1:13" x14ac:dyDescent="0.25">
      <c r="A15260">
        <v>849767</v>
      </c>
      <c r="B15260" t="s">
        <v>1349</v>
      </c>
      <c r="C15260" t="s">
        <v>14</v>
      </c>
      <c r="D15260" t="s">
        <v>15</v>
      </c>
      <c r="E15260" t="s">
        <v>1337</v>
      </c>
      <c r="F15260" s="1">
        <v>43360.508310185185</v>
      </c>
      <c r="G15260">
        <v>1</v>
      </c>
      <c r="H15260">
        <v>453.64</v>
      </c>
      <c r="I15260">
        <v>453.64</v>
      </c>
      <c r="J15260">
        <v>30</v>
      </c>
      <c r="K15260" t="s">
        <v>1777</v>
      </c>
      <c r="L15260">
        <v>2018</v>
      </c>
      <c r="M15260">
        <v>9</v>
      </c>
    </row>
    <row r="15261" spans="1:13" x14ac:dyDescent="0.25">
      <c r="A15261">
        <v>849767</v>
      </c>
      <c r="B15261" t="s">
        <v>1349</v>
      </c>
      <c r="C15261" t="s">
        <v>14</v>
      </c>
      <c r="D15261" t="s">
        <v>15</v>
      </c>
      <c r="E15261" t="s">
        <v>1337</v>
      </c>
      <c r="F15261" s="1">
        <v>43360.519675925927</v>
      </c>
      <c r="G15261">
        <v>1</v>
      </c>
      <c r="H15261">
        <v>453.64</v>
      </c>
      <c r="I15261">
        <v>453.64</v>
      </c>
      <c r="J15261">
        <v>30</v>
      </c>
      <c r="K15261" t="s">
        <v>1777</v>
      </c>
      <c r="L15261">
        <v>2018</v>
      </c>
      <c r="M15261">
        <v>9</v>
      </c>
    </row>
    <row r="15262" spans="1:13" x14ac:dyDescent="0.25">
      <c r="A15262">
        <v>849767</v>
      </c>
      <c r="B15262" t="s">
        <v>1349</v>
      </c>
      <c r="C15262" t="s">
        <v>14</v>
      </c>
      <c r="D15262" t="s">
        <v>15</v>
      </c>
      <c r="E15262" t="s">
        <v>1337</v>
      </c>
      <c r="F15262" s="1">
        <v>43430.560578703706</v>
      </c>
      <c r="G15262">
        <v>1</v>
      </c>
      <c r="H15262">
        <v>453.68</v>
      </c>
      <c r="I15262">
        <v>453.68</v>
      </c>
      <c r="J15262">
        <v>30</v>
      </c>
      <c r="K15262" t="s">
        <v>1777</v>
      </c>
      <c r="L15262">
        <v>2018</v>
      </c>
      <c r="M15262">
        <v>11</v>
      </c>
    </row>
    <row r="15263" spans="1:13" x14ac:dyDescent="0.25">
      <c r="A15263">
        <v>849831</v>
      </c>
      <c r="B15263" t="s">
        <v>1348</v>
      </c>
      <c r="C15263" t="s">
        <v>14</v>
      </c>
      <c r="D15263" t="s">
        <v>15</v>
      </c>
      <c r="E15263" t="s">
        <v>1337</v>
      </c>
      <c r="F15263" s="1">
        <v>43551.408761574072</v>
      </c>
      <c r="G15263">
        <v>1</v>
      </c>
      <c r="H15263">
        <v>170.84</v>
      </c>
      <c r="I15263">
        <v>170.84</v>
      </c>
      <c r="J15263">
        <v>30</v>
      </c>
      <c r="K15263" t="s">
        <v>1777</v>
      </c>
      <c r="L15263">
        <v>2019</v>
      </c>
      <c r="M15263">
        <v>3</v>
      </c>
    </row>
    <row r="15264" spans="1:13" x14ac:dyDescent="0.25">
      <c r="A15264">
        <v>849767</v>
      </c>
      <c r="B15264" t="s">
        <v>1349</v>
      </c>
      <c r="C15264" t="s">
        <v>14</v>
      </c>
      <c r="D15264" t="s">
        <v>15</v>
      </c>
      <c r="E15264" t="s">
        <v>1337</v>
      </c>
      <c r="F15264" s="1">
        <v>43567.491886574076</v>
      </c>
      <c r="G15264">
        <v>1</v>
      </c>
      <c r="H15264">
        <v>453.64</v>
      </c>
      <c r="I15264">
        <v>453.64</v>
      </c>
      <c r="J15264">
        <v>30</v>
      </c>
      <c r="K15264" t="s">
        <v>1777</v>
      </c>
      <c r="L15264">
        <v>2019</v>
      </c>
      <c r="M15264">
        <v>4</v>
      </c>
    </row>
    <row r="15265" spans="1:13" x14ac:dyDescent="0.25">
      <c r="A15265">
        <v>846340</v>
      </c>
      <c r="B15265" t="s">
        <v>1351</v>
      </c>
      <c r="C15265" t="s">
        <v>14</v>
      </c>
      <c r="D15265" t="s">
        <v>15</v>
      </c>
      <c r="E15265" t="s">
        <v>1337</v>
      </c>
      <c r="F15265" s="1">
        <v>43242.53528935185</v>
      </c>
      <c r="G15265">
        <v>1</v>
      </c>
      <c r="H15265">
        <v>277.66000000000003</v>
      </c>
      <c r="I15265">
        <v>277.66000000000003</v>
      </c>
      <c r="J15265">
        <v>30</v>
      </c>
      <c r="K15265" t="s">
        <v>1777</v>
      </c>
      <c r="L15265">
        <v>2018</v>
      </c>
      <c r="M15265">
        <v>5</v>
      </c>
    </row>
    <row r="15266" spans="1:13" x14ac:dyDescent="0.25">
      <c r="A15266">
        <v>846340</v>
      </c>
      <c r="B15266" t="s">
        <v>1351</v>
      </c>
      <c r="C15266" t="s">
        <v>14</v>
      </c>
      <c r="D15266" t="s">
        <v>15</v>
      </c>
      <c r="E15266" t="s">
        <v>1337</v>
      </c>
      <c r="F15266" s="1">
        <v>43360.508310185185</v>
      </c>
      <c r="G15266">
        <v>1</v>
      </c>
      <c r="H15266">
        <v>277.66000000000003</v>
      </c>
      <c r="I15266">
        <v>277.66000000000003</v>
      </c>
      <c r="J15266">
        <v>30</v>
      </c>
      <c r="K15266" t="s">
        <v>1777</v>
      </c>
      <c r="L15266">
        <v>2018</v>
      </c>
      <c r="M15266">
        <v>9</v>
      </c>
    </row>
    <row r="15267" spans="1:13" x14ac:dyDescent="0.25">
      <c r="A15267">
        <v>846340</v>
      </c>
      <c r="B15267" t="s">
        <v>1351</v>
      </c>
      <c r="C15267" t="s">
        <v>14</v>
      </c>
      <c r="D15267" t="s">
        <v>15</v>
      </c>
      <c r="E15267" t="s">
        <v>1337</v>
      </c>
      <c r="F15267" s="1">
        <v>43360.519675925927</v>
      </c>
      <c r="G15267">
        <v>1</v>
      </c>
      <c r="H15267">
        <v>277.66000000000003</v>
      </c>
      <c r="I15267">
        <v>277.66000000000003</v>
      </c>
      <c r="J15267">
        <v>30</v>
      </c>
      <c r="K15267" t="s">
        <v>1777</v>
      </c>
      <c r="L15267">
        <v>2018</v>
      </c>
      <c r="M15267">
        <v>9</v>
      </c>
    </row>
    <row r="15268" spans="1:13" x14ac:dyDescent="0.25">
      <c r="A15268">
        <v>846340</v>
      </c>
      <c r="B15268" t="s">
        <v>1351</v>
      </c>
      <c r="C15268" t="s">
        <v>14</v>
      </c>
      <c r="D15268" t="s">
        <v>15</v>
      </c>
      <c r="E15268" t="s">
        <v>1337</v>
      </c>
      <c r="F15268" s="1">
        <v>43378.514201388891</v>
      </c>
      <c r="G15268">
        <v>1</v>
      </c>
      <c r="H15268">
        <v>277.7</v>
      </c>
      <c r="I15268">
        <v>277.7</v>
      </c>
      <c r="J15268">
        <v>30</v>
      </c>
      <c r="K15268" t="s">
        <v>1777</v>
      </c>
      <c r="L15268">
        <v>2018</v>
      </c>
      <c r="M15268">
        <v>10</v>
      </c>
    </row>
    <row r="15269" spans="1:13" x14ac:dyDescent="0.25">
      <c r="A15269">
        <v>846340</v>
      </c>
      <c r="B15269" t="s">
        <v>1351</v>
      </c>
      <c r="C15269" t="s">
        <v>14</v>
      </c>
      <c r="D15269" t="s">
        <v>15</v>
      </c>
      <c r="E15269" t="s">
        <v>1337</v>
      </c>
      <c r="F15269" s="1">
        <v>43430.560578703706</v>
      </c>
      <c r="G15269">
        <v>1</v>
      </c>
      <c r="H15269">
        <v>277.66000000000003</v>
      </c>
      <c r="I15269">
        <v>277.66000000000003</v>
      </c>
      <c r="J15269">
        <v>30</v>
      </c>
      <c r="K15269" t="s">
        <v>1777</v>
      </c>
      <c r="L15269">
        <v>2018</v>
      </c>
      <c r="M15269">
        <v>11</v>
      </c>
    </row>
    <row r="15270" spans="1:13" x14ac:dyDescent="0.25">
      <c r="A15270">
        <v>846340</v>
      </c>
      <c r="B15270" t="s">
        <v>1351</v>
      </c>
      <c r="C15270" t="s">
        <v>14</v>
      </c>
      <c r="D15270" t="s">
        <v>15</v>
      </c>
      <c r="E15270" t="s">
        <v>1337</v>
      </c>
      <c r="F15270" s="1">
        <v>43476.385671296295</v>
      </c>
      <c r="G15270">
        <v>1</v>
      </c>
      <c r="H15270">
        <v>277.66000000000003</v>
      </c>
      <c r="I15270">
        <v>277.66000000000003</v>
      </c>
      <c r="J15270">
        <v>30</v>
      </c>
      <c r="K15270" t="s">
        <v>1777</v>
      </c>
      <c r="L15270">
        <v>2019</v>
      </c>
      <c r="M15270">
        <v>1</v>
      </c>
    </row>
    <row r="15271" spans="1:13" x14ac:dyDescent="0.25">
      <c r="A15271">
        <v>846338</v>
      </c>
      <c r="B15271" t="s">
        <v>1350</v>
      </c>
      <c r="C15271" t="s">
        <v>14</v>
      </c>
      <c r="D15271" t="s">
        <v>15</v>
      </c>
      <c r="E15271" t="s">
        <v>1337</v>
      </c>
      <c r="F15271" s="1">
        <v>43511.470729166664</v>
      </c>
      <c r="G15271">
        <v>1</v>
      </c>
      <c r="H15271">
        <v>116.04</v>
      </c>
      <c r="I15271">
        <v>116.04</v>
      </c>
      <c r="J15271">
        <v>30</v>
      </c>
      <c r="K15271" t="s">
        <v>1777</v>
      </c>
      <c r="L15271">
        <v>2019</v>
      </c>
      <c r="M15271">
        <v>2</v>
      </c>
    </row>
    <row r="15272" spans="1:13" x14ac:dyDescent="0.25">
      <c r="A15272">
        <v>846340</v>
      </c>
      <c r="B15272" t="s">
        <v>1351</v>
      </c>
      <c r="C15272" t="s">
        <v>14</v>
      </c>
      <c r="D15272" t="s">
        <v>15</v>
      </c>
      <c r="E15272" t="s">
        <v>1337</v>
      </c>
      <c r="F15272" s="1">
        <v>43530.381562499999</v>
      </c>
      <c r="G15272">
        <v>1</v>
      </c>
      <c r="H15272">
        <v>277.66000000000003</v>
      </c>
      <c r="I15272">
        <v>277.66000000000003</v>
      </c>
      <c r="J15272">
        <v>30</v>
      </c>
      <c r="K15272" t="s">
        <v>1777</v>
      </c>
      <c r="L15272">
        <v>2019</v>
      </c>
      <c r="M15272">
        <v>3</v>
      </c>
    </row>
    <row r="15273" spans="1:13" x14ac:dyDescent="0.25">
      <c r="A15273">
        <v>846338</v>
      </c>
      <c r="B15273" t="s">
        <v>1350</v>
      </c>
      <c r="C15273" t="s">
        <v>14</v>
      </c>
      <c r="D15273" t="s">
        <v>15</v>
      </c>
      <c r="E15273" t="s">
        <v>1337</v>
      </c>
      <c r="F15273" s="1">
        <v>43581.466597222221</v>
      </c>
      <c r="G15273">
        <v>1</v>
      </c>
      <c r="H15273">
        <v>116.04</v>
      </c>
      <c r="I15273">
        <v>116.04</v>
      </c>
      <c r="J15273">
        <v>30</v>
      </c>
      <c r="K15273" t="s">
        <v>1777</v>
      </c>
      <c r="L15273">
        <v>2019</v>
      </c>
      <c r="M15273">
        <v>4</v>
      </c>
    </row>
    <row r="15274" spans="1:13" x14ac:dyDescent="0.25">
      <c r="A15274">
        <v>846340</v>
      </c>
      <c r="B15274" t="s">
        <v>1351</v>
      </c>
      <c r="C15274" t="s">
        <v>14</v>
      </c>
      <c r="D15274" t="s">
        <v>15</v>
      </c>
      <c r="E15274" t="s">
        <v>1337</v>
      </c>
      <c r="F15274" s="1">
        <v>43616.495578703703</v>
      </c>
      <c r="G15274">
        <v>1</v>
      </c>
      <c r="H15274">
        <v>277.66000000000003</v>
      </c>
      <c r="I15274">
        <v>277.66000000000003</v>
      </c>
      <c r="J15274">
        <v>30</v>
      </c>
      <c r="K15274" t="s">
        <v>1777</v>
      </c>
      <c r="L15274">
        <v>2019</v>
      </c>
      <c r="M15274">
        <v>5</v>
      </c>
    </row>
    <row r="15275" spans="1:13" x14ac:dyDescent="0.25">
      <c r="A15275">
        <v>846340</v>
      </c>
      <c r="B15275" t="s">
        <v>1351</v>
      </c>
      <c r="C15275" t="s">
        <v>14</v>
      </c>
      <c r="D15275" t="s">
        <v>15</v>
      </c>
      <c r="E15275" t="s">
        <v>1337</v>
      </c>
      <c r="F15275" s="1">
        <v>43749.373865740738</v>
      </c>
      <c r="G15275">
        <v>1</v>
      </c>
      <c r="H15275">
        <v>277.33</v>
      </c>
      <c r="I15275">
        <v>277.33</v>
      </c>
      <c r="J15275">
        <v>30</v>
      </c>
      <c r="K15275" t="s">
        <v>1777</v>
      </c>
      <c r="L15275">
        <v>2019</v>
      </c>
      <c r="M15275">
        <v>10</v>
      </c>
    </row>
    <row r="15276" spans="1:13" x14ac:dyDescent="0.25">
      <c r="A15276">
        <v>846340</v>
      </c>
      <c r="B15276" t="s">
        <v>1351</v>
      </c>
      <c r="C15276" t="s">
        <v>14</v>
      </c>
      <c r="D15276" t="s">
        <v>15</v>
      </c>
      <c r="E15276" t="s">
        <v>1337</v>
      </c>
      <c r="F15276" s="1">
        <v>43796.420925925922</v>
      </c>
      <c r="G15276">
        <v>1</v>
      </c>
      <c r="H15276">
        <v>277.33</v>
      </c>
      <c r="I15276">
        <v>277.33</v>
      </c>
      <c r="J15276">
        <v>30</v>
      </c>
      <c r="K15276" t="s">
        <v>1777</v>
      </c>
      <c r="L15276">
        <v>2019</v>
      </c>
      <c r="M15276">
        <v>11</v>
      </c>
    </row>
    <row r="15277" spans="1:13" x14ac:dyDescent="0.25">
      <c r="A15277">
        <v>844738</v>
      </c>
      <c r="B15277" t="s">
        <v>1352</v>
      </c>
      <c r="C15277" t="s">
        <v>14</v>
      </c>
      <c r="D15277" t="s">
        <v>15</v>
      </c>
      <c r="E15277" t="s">
        <v>1346</v>
      </c>
      <c r="F15277" s="1">
        <v>43427.438159722224</v>
      </c>
      <c r="G15277">
        <v>1</v>
      </c>
      <c r="H15277">
        <v>162.79</v>
      </c>
      <c r="I15277">
        <v>162.79</v>
      </c>
      <c r="J15277">
        <v>30</v>
      </c>
      <c r="K15277" t="s">
        <v>1777</v>
      </c>
      <c r="L15277">
        <v>2018</v>
      </c>
      <c r="M15277">
        <v>11</v>
      </c>
    </row>
    <row r="15278" spans="1:13" x14ac:dyDescent="0.25">
      <c r="A15278">
        <v>845219</v>
      </c>
      <c r="B15278" t="s">
        <v>1353</v>
      </c>
      <c r="C15278" t="s">
        <v>14</v>
      </c>
      <c r="D15278" t="s">
        <v>15</v>
      </c>
      <c r="E15278" t="s">
        <v>1346</v>
      </c>
      <c r="F15278" s="1">
        <v>43427.525613425925</v>
      </c>
      <c r="G15278">
        <v>1</v>
      </c>
      <c r="H15278">
        <v>368.25</v>
      </c>
      <c r="I15278">
        <v>368.25</v>
      </c>
      <c r="J15278">
        <v>30</v>
      </c>
      <c r="K15278" t="s">
        <v>1777</v>
      </c>
      <c r="L15278">
        <v>2018</v>
      </c>
      <c r="M15278">
        <v>11</v>
      </c>
    </row>
    <row r="15279" spans="1:13" x14ac:dyDescent="0.25">
      <c r="A15279">
        <v>125978</v>
      </c>
      <c r="B15279" t="s">
        <v>1354</v>
      </c>
      <c r="C15279" t="s">
        <v>14</v>
      </c>
      <c r="D15279" t="s">
        <v>15</v>
      </c>
      <c r="E15279" t="s">
        <v>1355</v>
      </c>
      <c r="F15279" s="1">
        <v>43763.403634259259</v>
      </c>
      <c r="G15279">
        <v>1</v>
      </c>
      <c r="H15279">
        <v>793.56</v>
      </c>
      <c r="I15279">
        <v>793.56</v>
      </c>
      <c r="J15279">
        <v>30</v>
      </c>
      <c r="K15279" t="s">
        <v>1777</v>
      </c>
      <c r="L15279">
        <v>2019</v>
      </c>
      <c r="M15279">
        <v>10</v>
      </c>
    </row>
    <row r="15280" spans="1:13" x14ac:dyDescent="0.25">
      <c r="A15280">
        <v>180555</v>
      </c>
      <c r="B15280" t="s">
        <v>2011</v>
      </c>
      <c r="C15280" t="s">
        <v>14</v>
      </c>
      <c r="D15280" t="s">
        <v>15</v>
      </c>
      <c r="E15280" t="s">
        <v>2012</v>
      </c>
      <c r="F15280" s="1">
        <v>43822.542650462965</v>
      </c>
      <c r="G15280">
        <v>1</v>
      </c>
      <c r="H15280">
        <v>128.78</v>
      </c>
      <c r="I15280">
        <v>128.78</v>
      </c>
      <c r="J15280">
        <v>30</v>
      </c>
      <c r="K15280" t="s">
        <v>1777</v>
      </c>
      <c r="L15280">
        <v>2019</v>
      </c>
      <c r="M15280">
        <v>12</v>
      </c>
    </row>
    <row r="15281" spans="1:13" x14ac:dyDescent="0.25">
      <c r="A15281">
        <v>150352</v>
      </c>
      <c r="B15281" t="s">
        <v>1356</v>
      </c>
      <c r="C15281" t="s">
        <v>198</v>
      </c>
      <c r="D15281" t="s">
        <v>15</v>
      </c>
      <c r="E15281" t="s">
        <v>1357</v>
      </c>
      <c r="F15281" s="1">
        <v>43103.485590277778</v>
      </c>
      <c r="G15281">
        <v>1</v>
      </c>
      <c r="H15281">
        <v>520.25</v>
      </c>
      <c r="I15281">
        <v>520.25</v>
      </c>
      <c r="J15281">
        <v>30</v>
      </c>
      <c r="K15281" t="s">
        <v>1777</v>
      </c>
      <c r="L15281">
        <v>2018</v>
      </c>
      <c r="M15281">
        <v>1</v>
      </c>
    </row>
    <row r="15282" spans="1:13" x14ac:dyDescent="0.25">
      <c r="A15282">
        <v>159711</v>
      </c>
      <c r="B15282" t="s">
        <v>1360</v>
      </c>
      <c r="C15282" t="s">
        <v>14</v>
      </c>
      <c r="D15282" t="s">
        <v>15</v>
      </c>
      <c r="E15282" t="s">
        <v>1359</v>
      </c>
      <c r="F15282" s="1">
        <v>43108.408726851849</v>
      </c>
      <c r="G15282">
        <v>1</v>
      </c>
      <c r="H15282">
        <v>356.21</v>
      </c>
      <c r="I15282">
        <v>356.21</v>
      </c>
      <c r="J15282">
        <v>30</v>
      </c>
      <c r="K15282" t="s">
        <v>1777</v>
      </c>
      <c r="L15282">
        <v>2018</v>
      </c>
      <c r="M15282">
        <v>1</v>
      </c>
    </row>
    <row r="15283" spans="1:13" x14ac:dyDescent="0.25">
      <c r="A15283">
        <v>192359</v>
      </c>
      <c r="B15283" t="s">
        <v>1361</v>
      </c>
      <c r="C15283" t="s">
        <v>30</v>
      </c>
      <c r="D15283" t="s">
        <v>54</v>
      </c>
      <c r="E15283" t="s">
        <v>1362</v>
      </c>
      <c r="F15283" s="1">
        <v>43525.640729166669</v>
      </c>
      <c r="G15283">
        <v>20</v>
      </c>
      <c r="H15283">
        <v>43.69</v>
      </c>
      <c r="I15283">
        <v>873.8</v>
      </c>
      <c r="J15283">
        <v>30</v>
      </c>
      <c r="K15283" t="s">
        <v>1777</v>
      </c>
      <c r="L15283">
        <v>2019</v>
      </c>
      <c r="M15283">
        <v>3</v>
      </c>
    </row>
    <row r="15284" spans="1:13" x14ac:dyDescent="0.25">
      <c r="A15284">
        <v>11149</v>
      </c>
      <c r="B15284" t="s">
        <v>2013</v>
      </c>
      <c r="C15284" t="s">
        <v>14</v>
      </c>
      <c r="D15284" t="s">
        <v>15</v>
      </c>
      <c r="E15284" t="s">
        <v>1364</v>
      </c>
      <c r="F15284" s="1">
        <v>43171.419560185182</v>
      </c>
      <c r="G15284">
        <v>1</v>
      </c>
      <c r="H15284">
        <v>168.38</v>
      </c>
      <c r="I15284">
        <v>168.38</v>
      </c>
      <c r="J15284">
        <v>30</v>
      </c>
      <c r="K15284" t="s">
        <v>1777</v>
      </c>
      <c r="L15284">
        <v>2018</v>
      </c>
      <c r="M15284">
        <v>3</v>
      </c>
    </row>
    <row r="15285" spans="1:13" x14ac:dyDescent="0.25">
      <c r="A15285">
        <v>11149</v>
      </c>
      <c r="B15285" t="s">
        <v>2013</v>
      </c>
      <c r="C15285" t="s">
        <v>14</v>
      </c>
      <c r="D15285" t="s">
        <v>15</v>
      </c>
      <c r="E15285" t="s">
        <v>1364</v>
      </c>
      <c r="F15285" s="1">
        <v>43185.329062500001</v>
      </c>
      <c r="G15285">
        <v>1</v>
      </c>
      <c r="H15285">
        <v>168.39</v>
      </c>
      <c r="I15285">
        <v>168.39</v>
      </c>
      <c r="J15285">
        <v>30</v>
      </c>
      <c r="K15285" t="s">
        <v>1777</v>
      </c>
      <c r="L15285">
        <v>2018</v>
      </c>
      <c r="M15285">
        <v>3</v>
      </c>
    </row>
    <row r="15286" spans="1:13" x14ac:dyDescent="0.25">
      <c r="A15286">
        <v>178689</v>
      </c>
      <c r="B15286" t="s">
        <v>1370</v>
      </c>
      <c r="C15286" t="s">
        <v>14</v>
      </c>
      <c r="D15286" t="s">
        <v>15</v>
      </c>
      <c r="E15286" t="s">
        <v>1371</v>
      </c>
      <c r="F15286" s="1">
        <v>43182.458912037036</v>
      </c>
      <c r="G15286">
        <v>1</v>
      </c>
      <c r="H15286">
        <v>97.76</v>
      </c>
      <c r="I15286">
        <v>97.76</v>
      </c>
      <c r="J15286">
        <v>30</v>
      </c>
      <c r="K15286" t="s">
        <v>1777</v>
      </c>
      <c r="L15286">
        <v>2018</v>
      </c>
      <c r="M15286">
        <v>3</v>
      </c>
    </row>
    <row r="15287" spans="1:13" x14ac:dyDescent="0.25">
      <c r="A15287">
        <v>178689</v>
      </c>
      <c r="B15287" t="s">
        <v>1370</v>
      </c>
      <c r="C15287" t="s">
        <v>14</v>
      </c>
      <c r="D15287" t="s">
        <v>15</v>
      </c>
      <c r="E15287" t="s">
        <v>1371</v>
      </c>
      <c r="F15287" s="1">
        <v>43187.42664351852</v>
      </c>
      <c r="G15287">
        <v>1</v>
      </c>
      <c r="H15287">
        <v>97.76</v>
      </c>
      <c r="I15287">
        <v>97.76</v>
      </c>
      <c r="J15287">
        <v>30</v>
      </c>
      <c r="K15287" t="s">
        <v>1777</v>
      </c>
      <c r="L15287">
        <v>2018</v>
      </c>
      <c r="M15287">
        <v>3</v>
      </c>
    </row>
    <row r="15288" spans="1:13" x14ac:dyDescent="0.25">
      <c r="A15288">
        <v>178689</v>
      </c>
      <c r="B15288" t="s">
        <v>1370</v>
      </c>
      <c r="C15288" t="s">
        <v>14</v>
      </c>
      <c r="D15288" t="s">
        <v>15</v>
      </c>
      <c r="E15288" t="s">
        <v>1371</v>
      </c>
      <c r="F15288" s="1">
        <v>43215.534571759257</v>
      </c>
      <c r="G15288">
        <v>1</v>
      </c>
      <c r="H15288">
        <v>97.76</v>
      </c>
      <c r="I15288">
        <v>97.76</v>
      </c>
      <c r="J15288">
        <v>30</v>
      </c>
      <c r="K15288" t="s">
        <v>1777</v>
      </c>
      <c r="L15288">
        <v>2018</v>
      </c>
      <c r="M15288">
        <v>4</v>
      </c>
    </row>
    <row r="15289" spans="1:13" x14ac:dyDescent="0.25">
      <c r="A15289">
        <v>178689</v>
      </c>
      <c r="B15289" t="s">
        <v>1370</v>
      </c>
      <c r="C15289" t="s">
        <v>14</v>
      </c>
      <c r="D15289" t="s">
        <v>15</v>
      </c>
      <c r="E15289" t="s">
        <v>1371</v>
      </c>
      <c r="F15289" s="1">
        <v>43245.407627314817</v>
      </c>
      <c r="G15289">
        <v>1</v>
      </c>
      <c r="H15289">
        <v>97.76</v>
      </c>
      <c r="I15289">
        <v>97.76</v>
      </c>
      <c r="J15289">
        <v>30</v>
      </c>
      <c r="K15289" t="s">
        <v>1777</v>
      </c>
      <c r="L15289">
        <v>2018</v>
      </c>
      <c r="M15289">
        <v>5</v>
      </c>
    </row>
    <row r="15290" spans="1:13" x14ac:dyDescent="0.25">
      <c r="A15290">
        <v>178689</v>
      </c>
      <c r="B15290" t="s">
        <v>1370</v>
      </c>
      <c r="C15290" t="s">
        <v>14</v>
      </c>
      <c r="D15290" t="s">
        <v>15</v>
      </c>
      <c r="E15290" t="s">
        <v>1371</v>
      </c>
      <c r="F15290" s="1">
        <v>43299.531504629631</v>
      </c>
      <c r="G15290">
        <v>1</v>
      </c>
      <c r="H15290">
        <v>97.76</v>
      </c>
      <c r="I15290">
        <v>97.76</v>
      </c>
      <c r="J15290">
        <v>30</v>
      </c>
      <c r="K15290" t="s">
        <v>1777</v>
      </c>
      <c r="L15290">
        <v>2018</v>
      </c>
      <c r="M15290">
        <v>7</v>
      </c>
    </row>
    <row r="15291" spans="1:13" x14ac:dyDescent="0.25">
      <c r="A15291">
        <v>178689</v>
      </c>
      <c r="B15291" t="s">
        <v>1370</v>
      </c>
      <c r="C15291" t="s">
        <v>14</v>
      </c>
      <c r="D15291" t="s">
        <v>15</v>
      </c>
      <c r="E15291" t="s">
        <v>1371</v>
      </c>
      <c r="F15291" s="1">
        <v>43300.482615740744</v>
      </c>
      <c r="G15291">
        <v>1</v>
      </c>
      <c r="H15291">
        <v>97.76</v>
      </c>
      <c r="I15291">
        <v>97.76</v>
      </c>
      <c r="J15291">
        <v>30</v>
      </c>
      <c r="K15291" t="s">
        <v>1777</v>
      </c>
      <c r="L15291">
        <v>2018</v>
      </c>
      <c r="M15291">
        <v>7</v>
      </c>
    </row>
    <row r="15292" spans="1:13" x14ac:dyDescent="0.25">
      <c r="A15292">
        <v>178689</v>
      </c>
      <c r="B15292" t="s">
        <v>1370</v>
      </c>
      <c r="C15292" t="s">
        <v>14</v>
      </c>
      <c r="D15292" t="s">
        <v>15</v>
      </c>
      <c r="E15292" t="s">
        <v>1371</v>
      </c>
      <c r="F15292" s="1">
        <v>43340.508287037039</v>
      </c>
      <c r="G15292">
        <v>1</v>
      </c>
      <c r="H15292">
        <v>97.76</v>
      </c>
      <c r="I15292">
        <v>97.76</v>
      </c>
      <c r="J15292">
        <v>30</v>
      </c>
      <c r="K15292" t="s">
        <v>1777</v>
      </c>
      <c r="L15292">
        <v>2018</v>
      </c>
      <c r="M15292">
        <v>8</v>
      </c>
    </row>
    <row r="15293" spans="1:13" x14ac:dyDescent="0.25">
      <c r="A15293">
        <v>178689</v>
      </c>
      <c r="B15293" t="s">
        <v>1370</v>
      </c>
      <c r="C15293" t="s">
        <v>14</v>
      </c>
      <c r="D15293" t="s">
        <v>15</v>
      </c>
      <c r="E15293" t="s">
        <v>1371</v>
      </c>
      <c r="F15293" s="1">
        <v>43357.533576388887</v>
      </c>
      <c r="G15293">
        <v>2</v>
      </c>
      <c r="H15293">
        <v>97.76</v>
      </c>
      <c r="I15293">
        <v>195.52</v>
      </c>
      <c r="J15293">
        <v>30</v>
      </c>
      <c r="K15293" t="s">
        <v>1777</v>
      </c>
      <c r="L15293">
        <v>2018</v>
      </c>
      <c r="M15293">
        <v>9</v>
      </c>
    </row>
    <row r="15294" spans="1:13" x14ac:dyDescent="0.25">
      <c r="A15294">
        <v>178689</v>
      </c>
      <c r="B15294" t="s">
        <v>1370</v>
      </c>
      <c r="C15294" t="s">
        <v>14</v>
      </c>
      <c r="D15294" t="s">
        <v>15</v>
      </c>
      <c r="E15294" t="s">
        <v>1371</v>
      </c>
      <c r="F15294" s="1">
        <v>43399.490277777775</v>
      </c>
      <c r="G15294">
        <v>1</v>
      </c>
      <c r="H15294">
        <v>97.76</v>
      </c>
      <c r="I15294">
        <v>97.76</v>
      </c>
      <c r="J15294">
        <v>30</v>
      </c>
      <c r="K15294" t="s">
        <v>1777</v>
      </c>
      <c r="L15294">
        <v>2018</v>
      </c>
      <c r="M15294">
        <v>10</v>
      </c>
    </row>
    <row r="15295" spans="1:13" x14ac:dyDescent="0.25">
      <c r="A15295">
        <v>178689</v>
      </c>
      <c r="B15295" t="s">
        <v>1370</v>
      </c>
      <c r="C15295" t="s">
        <v>14</v>
      </c>
      <c r="D15295" t="s">
        <v>15</v>
      </c>
      <c r="E15295" t="s">
        <v>1371</v>
      </c>
      <c r="F15295" s="1">
        <v>43446.603194444448</v>
      </c>
      <c r="G15295">
        <v>1</v>
      </c>
      <c r="H15295">
        <v>97.76</v>
      </c>
      <c r="I15295">
        <v>97.76</v>
      </c>
      <c r="J15295">
        <v>30</v>
      </c>
      <c r="K15295" t="s">
        <v>1777</v>
      </c>
      <c r="L15295">
        <v>2018</v>
      </c>
      <c r="M15295">
        <v>12</v>
      </c>
    </row>
    <row r="15296" spans="1:13" x14ac:dyDescent="0.25">
      <c r="A15296">
        <v>178689</v>
      </c>
      <c r="B15296" t="s">
        <v>1370</v>
      </c>
      <c r="C15296" t="s">
        <v>14</v>
      </c>
      <c r="D15296" t="s">
        <v>15</v>
      </c>
      <c r="E15296" t="s">
        <v>1371</v>
      </c>
      <c r="F15296" s="1">
        <v>43446.603194444448</v>
      </c>
      <c r="G15296">
        <v>1</v>
      </c>
      <c r="H15296">
        <v>97.76</v>
      </c>
      <c r="I15296">
        <v>97.76</v>
      </c>
      <c r="J15296">
        <v>30</v>
      </c>
      <c r="K15296" t="s">
        <v>1777</v>
      </c>
      <c r="L15296">
        <v>2018</v>
      </c>
      <c r="M15296">
        <v>12</v>
      </c>
    </row>
    <row r="15297" spans="1:13" x14ac:dyDescent="0.25">
      <c r="A15297">
        <v>178689</v>
      </c>
      <c r="B15297" t="s">
        <v>1370</v>
      </c>
      <c r="C15297" t="s">
        <v>14</v>
      </c>
      <c r="D15297" t="s">
        <v>15</v>
      </c>
      <c r="E15297" t="s">
        <v>1371</v>
      </c>
      <c r="F15297" s="1">
        <v>43453.429571759261</v>
      </c>
      <c r="G15297">
        <v>1</v>
      </c>
      <c r="H15297">
        <v>97.76</v>
      </c>
      <c r="I15297">
        <v>97.76</v>
      </c>
      <c r="J15297">
        <v>30</v>
      </c>
      <c r="K15297" t="s">
        <v>1777</v>
      </c>
      <c r="L15297">
        <v>2018</v>
      </c>
      <c r="M15297">
        <v>12</v>
      </c>
    </row>
    <row r="15298" spans="1:13" x14ac:dyDescent="0.25">
      <c r="A15298">
        <v>178689</v>
      </c>
      <c r="B15298" t="s">
        <v>1370</v>
      </c>
      <c r="C15298" t="s">
        <v>14</v>
      </c>
      <c r="D15298" t="s">
        <v>15</v>
      </c>
      <c r="E15298" t="s">
        <v>1371</v>
      </c>
      <c r="F15298" s="1">
        <v>43453.429571759261</v>
      </c>
      <c r="G15298">
        <v>3</v>
      </c>
      <c r="H15298">
        <v>97.76</v>
      </c>
      <c r="I15298">
        <v>293.27999999999997</v>
      </c>
      <c r="J15298">
        <v>30</v>
      </c>
      <c r="K15298" t="s">
        <v>1777</v>
      </c>
      <c r="L15298">
        <v>2018</v>
      </c>
      <c r="M15298">
        <v>12</v>
      </c>
    </row>
    <row r="15299" spans="1:13" x14ac:dyDescent="0.25">
      <c r="A15299">
        <v>178689</v>
      </c>
      <c r="B15299" t="s">
        <v>1370</v>
      </c>
      <c r="C15299" t="s">
        <v>14</v>
      </c>
      <c r="D15299" t="s">
        <v>15</v>
      </c>
      <c r="E15299" t="s">
        <v>1371</v>
      </c>
      <c r="F15299" s="1">
        <v>43630.450254629628</v>
      </c>
      <c r="G15299">
        <v>1</v>
      </c>
      <c r="H15299">
        <v>97.76</v>
      </c>
      <c r="I15299">
        <v>97.76</v>
      </c>
      <c r="J15299">
        <v>30</v>
      </c>
      <c r="K15299" t="s">
        <v>1777</v>
      </c>
      <c r="L15299">
        <v>2019</v>
      </c>
      <c r="M15299">
        <v>6</v>
      </c>
    </row>
    <row r="15300" spans="1:13" x14ac:dyDescent="0.25">
      <c r="A15300">
        <v>178689</v>
      </c>
      <c r="B15300" t="s">
        <v>1370</v>
      </c>
      <c r="C15300" t="s">
        <v>14</v>
      </c>
      <c r="D15300" t="s">
        <v>15</v>
      </c>
      <c r="E15300" t="s">
        <v>1371</v>
      </c>
      <c r="F15300" s="1">
        <v>43630.450254629628</v>
      </c>
      <c r="G15300">
        <v>1</v>
      </c>
      <c r="H15300">
        <v>97.76</v>
      </c>
      <c r="I15300">
        <v>97.76</v>
      </c>
      <c r="J15300">
        <v>30</v>
      </c>
      <c r="K15300" t="s">
        <v>1777</v>
      </c>
      <c r="L15300">
        <v>2019</v>
      </c>
      <c r="M15300">
        <v>6</v>
      </c>
    </row>
    <row r="15301" spans="1:13" x14ac:dyDescent="0.25">
      <c r="A15301">
        <v>178689</v>
      </c>
      <c r="B15301" t="s">
        <v>1370</v>
      </c>
      <c r="C15301" t="s">
        <v>14</v>
      </c>
      <c r="D15301" t="s">
        <v>15</v>
      </c>
      <c r="E15301" t="s">
        <v>1371</v>
      </c>
      <c r="F15301" s="1">
        <v>43644.45989583333</v>
      </c>
      <c r="G15301">
        <v>1</v>
      </c>
      <c r="H15301">
        <v>95.85</v>
      </c>
      <c r="I15301">
        <v>95.85</v>
      </c>
      <c r="J15301">
        <v>30</v>
      </c>
      <c r="K15301" t="s">
        <v>1777</v>
      </c>
      <c r="L15301">
        <v>2019</v>
      </c>
      <c r="M15301">
        <v>6</v>
      </c>
    </row>
    <row r="15302" spans="1:13" x14ac:dyDescent="0.25">
      <c r="A15302">
        <v>178689</v>
      </c>
      <c r="B15302" t="s">
        <v>1370</v>
      </c>
      <c r="C15302" t="s">
        <v>14</v>
      </c>
      <c r="D15302" t="s">
        <v>15</v>
      </c>
      <c r="E15302" t="s">
        <v>1371</v>
      </c>
      <c r="F15302" s="1">
        <v>43714.490567129629</v>
      </c>
      <c r="G15302">
        <v>1</v>
      </c>
      <c r="H15302">
        <v>97.65</v>
      </c>
      <c r="I15302">
        <v>97.65</v>
      </c>
      <c r="J15302">
        <v>30</v>
      </c>
      <c r="K15302" t="s">
        <v>1777</v>
      </c>
      <c r="L15302">
        <v>2019</v>
      </c>
      <c r="M15302">
        <v>9</v>
      </c>
    </row>
    <row r="15303" spans="1:13" x14ac:dyDescent="0.25">
      <c r="A15303">
        <v>178689</v>
      </c>
      <c r="B15303" t="s">
        <v>1370</v>
      </c>
      <c r="C15303" t="s">
        <v>14</v>
      </c>
      <c r="D15303" t="s">
        <v>15</v>
      </c>
      <c r="E15303" t="s">
        <v>1371</v>
      </c>
      <c r="F15303" s="1">
        <v>43714.490567129629</v>
      </c>
      <c r="G15303">
        <v>1</v>
      </c>
      <c r="H15303">
        <v>97.76</v>
      </c>
      <c r="I15303">
        <v>97.76</v>
      </c>
      <c r="J15303">
        <v>30</v>
      </c>
      <c r="K15303" t="s">
        <v>1777</v>
      </c>
      <c r="L15303">
        <v>2019</v>
      </c>
      <c r="M15303">
        <v>9</v>
      </c>
    </row>
    <row r="15304" spans="1:13" x14ac:dyDescent="0.25">
      <c r="A15304">
        <v>178689</v>
      </c>
      <c r="B15304" t="s">
        <v>1370</v>
      </c>
      <c r="C15304" t="s">
        <v>14</v>
      </c>
      <c r="D15304" t="s">
        <v>15</v>
      </c>
      <c r="E15304" t="s">
        <v>1371</v>
      </c>
      <c r="F15304" s="1">
        <v>43721.560127314813</v>
      </c>
      <c r="G15304">
        <v>1</v>
      </c>
      <c r="H15304">
        <v>97.65</v>
      </c>
      <c r="I15304">
        <v>97.65</v>
      </c>
      <c r="J15304">
        <v>30</v>
      </c>
      <c r="K15304" t="s">
        <v>1777</v>
      </c>
      <c r="L15304">
        <v>2019</v>
      </c>
      <c r="M15304">
        <v>9</v>
      </c>
    </row>
    <row r="15305" spans="1:13" x14ac:dyDescent="0.25">
      <c r="A15305">
        <v>178689</v>
      </c>
      <c r="B15305" t="s">
        <v>1370</v>
      </c>
      <c r="C15305" t="s">
        <v>14</v>
      </c>
      <c r="D15305" t="s">
        <v>15</v>
      </c>
      <c r="E15305" t="s">
        <v>1371</v>
      </c>
      <c r="F15305" s="1">
        <v>43762.531863425924</v>
      </c>
      <c r="G15305">
        <v>2</v>
      </c>
      <c r="H15305">
        <v>97.65</v>
      </c>
      <c r="I15305">
        <v>195.3</v>
      </c>
      <c r="J15305">
        <v>30</v>
      </c>
      <c r="K15305" t="s">
        <v>1777</v>
      </c>
      <c r="L15305">
        <v>2019</v>
      </c>
      <c r="M15305">
        <v>10</v>
      </c>
    </row>
    <row r="15306" spans="1:13" x14ac:dyDescent="0.25">
      <c r="A15306">
        <v>172476</v>
      </c>
      <c r="B15306" t="s">
        <v>1372</v>
      </c>
      <c r="C15306" t="s">
        <v>14</v>
      </c>
      <c r="D15306" t="s">
        <v>54</v>
      </c>
      <c r="E15306" t="s">
        <v>1373</v>
      </c>
      <c r="F15306" s="1">
        <v>43220.539606481485</v>
      </c>
      <c r="G15306">
        <v>1</v>
      </c>
      <c r="H15306">
        <v>40.24</v>
      </c>
      <c r="I15306">
        <v>40.24</v>
      </c>
      <c r="J15306">
        <v>30</v>
      </c>
      <c r="K15306" t="s">
        <v>1777</v>
      </c>
      <c r="L15306">
        <v>2018</v>
      </c>
      <c r="M15306">
        <v>4</v>
      </c>
    </row>
    <row r="15307" spans="1:13" x14ac:dyDescent="0.25">
      <c r="A15307">
        <v>207692</v>
      </c>
      <c r="B15307" t="s">
        <v>1372</v>
      </c>
      <c r="C15307" t="s">
        <v>14</v>
      </c>
      <c r="D15307" t="s">
        <v>15</v>
      </c>
      <c r="E15307" t="s">
        <v>1373</v>
      </c>
      <c r="F15307" s="1">
        <v>43488.572268518517</v>
      </c>
      <c r="G15307">
        <v>1</v>
      </c>
      <c r="H15307">
        <v>40.24</v>
      </c>
      <c r="I15307">
        <v>40.24</v>
      </c>
      <c r="J15307">
        <v>30</v>
      </c>
      <c r="K15307" t="s">
        <v>1777</v>
      </c>
      <c r="L15307">
        <v>2019</v>
      </c>
      <c r="M15307">
        <v>1</v>
      </c>
    </row>
    <row r="15308" spans="1:13" x14ac:dyDescent="0.25">
      <c r="A15308">
        <v>104207</v>
      </c>
      <c r="B15308" t="s">
        <v>1374</v>
      </c>
      <c r="C15308" t="s">
        <v>14</v>
      </c>
      <c r="D15308" t="s">
        <v>15</v>
      </c>
      <c r="E15308" t="s">
        <v>1375</v>
      </c>
      <c r="F15308" s="1">
        <v>43285.450752314813</v>
      </c>
      <c r="G15308">
        <v>1</v>
      </c>
      <c r="H15308">
        <v>39.799999999999997</v>
      </c>
      <c r="I15308">
        <v>39.799999999999997</v>
      </c>
      <c r="J15308">
        <v>30</v>
      </c>
      <c r="K15308" t="s">
        <v>1777</v>
      </c>
      <c r="L15308">
        <v>2018</v>
      </c>
      <c r="M15308">
        <v>7</v>
      </c>
    </row>
    <row r="15309" spans="1:13" x14ac:dyDescent="0.25">
      <c r="A15309">
        <v>104207</v>
      </c>
      <c r="B15309" t="s">
        <v>1374</v>
      </c>
      <c r="C15309" t="s">
        <v>14</v>
      </c>
      <c r="D15309" t="s">
        <v>15</v>
      </c>
      <c r="E15309" t="s">
        <v>1375</v>
      </c>
      <c r="F15309" s="1">
        <v>43285.450752314813</v>
      </c>
      <c r="G15309">
        <v>1</v>
      </c>
      <c r="H15309">
        <v>39.799999999999997</v>
      </c>
      <c r="I15309">
        <v>39.799999999999997</v>
      </c>
      <c r="J15309">
        <v>30</v>
      </c>
      <c r="K15309" t="s">
        <v>1777</v>
      </c>
      <c r="L15309">
        <v>2018</v>
      </c>
      <c r="M15309">
        <v>7</v>
      </c>
    </row>
    <row r="15310" spans="1:13" x14ac:dyDescent="0.25">
      <c r="A15310">
        <v>104207</v>
      </c>
      <c r="B15310" t="s">
        <v>1374</v>
      </c>
      <c r="C15310" t="s">
        <v>14</v>
      </c>
      <c r="D15310" t="s">
        <v>15</v>
      </c>
      <c r="E15310" t="s">
        <v>1375</v>
      </c>
      <c r="F15310" s="1">
        <v>43560.448275462964</v>
      </c>
      <c r="G15310">
        <v>1</v>
      </c>
      <c r="H15310">
        <v>39.799999999999997</v>
      </c>
      <c r="I15310">
        <v>39.799999999999997</v>
      </c>
      <c r="J15310">
        <v>30</v>
      </c>
      <c r="K15310" t="s">
        <v>1777</v>
      </c>
      <c r="L15310">
        <v>2019</v>
      </c>
      <c r="M15310">
        <v>4</v>
      </c>
    </row>
    <row r="15311" spans="1:13" x14ac:dyDescent="0.25">
      <c r="A15311">
        <v>104207</v>
      </c>
      <c r="B15311" t="s">
        <v>1374</v>
      </c>
      <c r="C15311" t="s">
        <v>14</v>
      </c>
      <c r="D15311" t="s">
        <v>15</v>
      </c>
      <c r="E15311" t="s">
        <v>1375</v>
      </c>
      <c r="F15311" s="1">
        <v>43706.477893518517</v>
      </c>
      <c r="G15311">
        <v>1</v>
      </c>
      <c r="H15311">
        <v>40.15</v>
      </c>
      <c r="I15311">
        <v>40.15</v>
      </c>
      <c r="J15311">
        <v>30</v>
      </c>
      <c r="K15311" t="s">
        <v>1777</v>
      </c>
      <c r="L15311">
        <v>2019</v>
      </c>
      <c r="M15311">
        <v>8</v>
      </c>
    </row>
    <row r="15312" spans="1:13" x14ac:dyDescent="0.25">
      <c r="A15312">
        <v>133220</v>
      </c>
      <c r="B15312" t="s">
        <v>1376</v>
      </c>
      <c r="C15312" t="s">
        <v>392</v>
      </c>
      <c r="D15312" t="s">
        <v>393</v>
      </c>
      <c r="E15312" t="s">
        <v>394</v>
      </c>
      <c r="F15312" s="1">
        <v>43209.528275462966</v>
      </c>
      <c r="G15312">
        <v>1</v>
      </c>
      <c r="H15312">
        <v>195.99</v>
      </c>
      <c r="I15312">
        <v>195.99</v>
      </c>
      <c r="J15312">
        <v>30</v>
      </c>
      <c r="K15312" t="s">
        <v>1777</v>
      </c>
      <c r="L15312">
        <v>2018</v>
      </c>
      <c r="M15312">
        <v>4</v>
      </c>
    </row>
    <row r="15313" spans="1:13" x14ac:dyDescent="0.25">
      <c r="A15313">
        <v>133220</v>
      </c>
      <c r="B15313" t="s">
        <v>1376</v>
      </c>
      <c r="C15313" t="s">
        <v>392</v>
      </c>
      <c r="D15313" t="s">
        <v>393</v>
      </c>
      <c r="E15313" t="s">
        <v>394</v>
      </c>
      <c r="F15313" s="1">
        <v>43271.521041666667</v>
      </c>
      <c r="G15313">
        <v>1</v>
      </c>
      <c r="H15313">
        <v>195.99</v>
      </c>
      <c r="I15313">
        <v>195.99</v>
      </c>
      <c r="J15313">
        <v>30</v>
      </c>
      <c r="K15313" t="s">
        <v>1777</v>
      </c>
      <c r="L15313">
        <v>2018</v>
      </c>
      <c r="M15313">
        <v>6</v>
      </c>
    </row>
    <row r="15314" spans="1:13" x14ac:dyDescent="0.25">
      <c r="A15314">
        <v>133220</v>
      </c>
      <c r="B15314" t="s">
        <v>1376</v>
      </c>
      <c r="C15314" t="s">
        <v>392</v>
      </c>
      <c r="D15314" t="s">
        <v>393</v>
      </c>
      <c r="E15314" t="s">
        <v>394</v>
      </c>
      <c r="F15314" s="1">
        <v>43332.543113425927</v>
      </c>
      <c r="G15314">
        <v>1</v>
      </c>
      <c r="H15314">
        <v>195.99</v>
      </c>
      <c r="I15314">
        <v>195.99</v>
      </c>
      <c r="J15314">
        <v>30</v>
      </c>
      <c r="K15314" t="s">
        <v>1777</v>
      </c>
      <c r="L15314">
        <v>2018</v>
      </c>
      <c r="M15314">
        <v>8</v>
      </c>
    </row>
    <row r="15315" spans="1:13" x14ac:dyDescent="0.25">
      <c r="A15315">
        <v>133220</v>
      </c>
      <c r="B15315" t="s">
        <v>1376</v>
      </c>
      <c r="C15315" t="s">
        <v>392</v>
      </c>
      <c r="D15315" t="s">
        <v>393</v>
      </c>
      <c r="E15315" t="s">
        <v>394</v>
      </c>
      <c r="F15315" s="1">
        <v>43388.577349537038</v>
      </c>
      <c r="G15315">
        <v>1</v>
      </c>
      <c r="H15315">
        <v>198.89</v>
      </c>
      <c r="I15315">
        <v>198.89</v>
      </c>
      <c r="J15315">
        <v>30</v>
      </c>
      <c r="K15315" t="s">
        <v>1777</v>
      </c>
      <c r="L15315">
        <v>2018</v>
      </c>
      <c r="M15315">
        <v>10</v>
      </c>
    </row>
    <row r="15316" spans="1:13" x14ac:dyDescent="0.25">
      <c r="A15316">
        <v>133220</v>
      </c>
      <c r="B15316" t="s">
        <v>1376</v>
      </c>
      <c r="C15316" t="s">
        <v>392</v>
      </c>
      <c r="D15316" t="s">
        <v>393</v>
      </c>
      <c r="E15316" t="s">
        <v>394</v>
      </c>
      <c r="F15316" s="1">
        <v>43406.42759259259</v>
      </c>
      <c r="G15316">
        <v>1</v>
      </c>
      <c r="H15316">
        <v>195.99</v>
      </c>
      <c r="I15316">
        <v>195.99</v>
      </c>
      <c r="J15316">
        <v>30</v>
      </c>
      <c r="K15316" t="s">
        <v>1777</v>
      </c>
      <c r="L15316">
        <v>2018</v>
      </c>
      <c r="M15316">
        <v>11</v>
      </c>
    </row>
    <row r="15317" spans="1:13" x14ac:dyDescent="0.25">
      <c r="A15317">
        <v>133220</v>
      </c>
      <c r="B15317" t="s">
        <v>1376</v>
      </c>
      <c r="C15317" t="s">
        <v>392</v>
      </c>
      <c r="D15317" t="s">
        <v>393</v>
      </c>
      <c r="E15317" t="s">
        <v>394</v>
      </c>
      <c r="F15317" s="1">
        <v>43440.38653935185</v>
      </c>
      <c r="G15317">
        <v>1</v>
      </c>
      <c r="H15317">
        <v>195.99</v>
      </c>
      <c r="I15317">
        <v>195.99</v>
      </c>
      <c r="J15317">
        <v>30</v>
      </c>
      <c r="K15317" t="s">
        <v>1777</v>
      </c>
      <c r="L15317">
        <v>2018</v>
      </c>
      <c r="M15317">
        <v>12</v>
      </c>
    </row>
    <row r="15318" spans="1:13" x14ac:dyDescent="0.25">
      <c r="A15318">
        <v>133220</v>
      </c>
      <c r="B15318" t="s">
        <v>1376</v>
      </c>
      <c r="C15318" t="s">
        <v>392</v>
      </c>
      <c r="D15318" t="s">
        <v>393</v>
      </c>
      <c r="E15318" t="s">
        <v>394</v>
      </c>
      <c r="F15318" s="1">
        <v>43441.549907407411</v>
      </c>
      <c r="G15318">
        <v>1</v>
      </c>
      <c r="H15318">
        <v>195.99</v>
      </c>
      <c r="I15318">
        <v>195.99</v>
      </c>
      <c r="J15318">
        <v>30</v>
      </c>
      <c r="K15318" t="s">
        <v>1777</v>
      </c>
      <c r="L15318">
        <v>2018</v>
      </c>
      <c r="M15318">
        <v>12</v>
      </c>
    </row>
    <row r="15319" spans="1:13" x14ac:dyDescent="0.25">
      <c r="A15319">
        <v>133220</v>
      </c>
      <c r="B15319" t="s">
        <v>1376</v>
      </c>
      <c r="C15319" t="s">
        <v>392</v>
      </c>
      <c r="D15319" t="s">
        <v>393</v>
      </c>
      <c r="E15319" t="s">
        <v>394</v>
      </c>
      <c r="F15319" s="1">
        <v>43483.489988425928</v>
      </c>
      <c r="G15319">
        <v>1</v>
      </c>
      <c r="H15319">
        <v>195.99</v>
      </c>
      <c r="I15319">
        <v>195.99</v>
      </c>
      <c r="J15319">
        <v>30</v>
      </c>
      <c r="K15319" t="s">
        <v>1777</v>
      </c>
      <c r="L15319">
        <v>2019</v>
      </c>
      <c r="M15319">
        <v>1</v>
      </c>
    </row>
    <row r="15320" spans="1:13" x14ac:dyDescent="0.25">
      <c r="A15320">
        <v>133220</v>
      </c>
      <c r="B15320" t="s">
        <v>1376</v>
      </c>
      <c r="C15320" t="s">
        <v>392</v>
      </c>
      <c r="D15320" t="s">
        <v>393</v>
      </c>
      <c r="E15320" t="s">
        <v>394</v>
      </c>
      <c r="F15320" s="1">
        <v>43572.434062499997</v>
      </c>
      <c r="G15320">
        <v>1</v>
      </c>
      <c r="H15320">
        <v>195.99</v>
      </c>
      <c r="I15320">
        <v>195.99</v>
      </c>
      <c r="J15320">
        <v>30</v>
      </c>
      <c r="K15320" t="s">
        <v>1777</v>
      </c>
      <c r="L15320">
        <v>2019</v>
      </c>
      <c r="M15320">
        <v>4</v>
      </c>
    </row>
    <row r="15321" spans="1:13" x14ac:dyDescent="0.25">
      <c r="A15321">
        <v>133220</v>
      </c>
      <c r="B15321" t="s">
        <v>1376</v>
      </c>
      <c r="C15321" t="s">
        <v>392</v>
      </c>
      <c r="D15321" t="s">
        <v>393</v>
      </c>
      <c r="E15321" t="s">
        <v>394</v>
      </c>
      <c r="F15321" s="1">
        <v>43623.532048611109</v>
      </c>
      <c r="G15321">
        <v>1</v>
      </c>
      <c r="H15321">
        <v>195.99</v>
      </c>
      <c r="I15321">
        <v>195.99</v>
      </c>
      <c r="J15321">
        <v>30</v>
      </c>
      <c r="K15321" t="s">
        <v>1777</v>
      </c>
      <c r="L15321">
        <v>2019</v>
      </c>
      <c r="M15321">
        <v>6</v>
      </c>
    </row>
    <row r="15322" spans="1:13" x14ac:dyDescent="0.25">
      <c r="A15322">
        <v>133220</v>
      </c>
      <c r="B15322" t="s">
        <v>1376</v>
      </c>
      <c r="C15322" t="s">
        <v>392</v>
      </c>
      <c r="D15322" t="s">
        <v>393</v>
      </c>
      <c r="E15322" t="s">
        <v>394</v>
      </c>
      <c r="F15322" s="1">
        <v>43658.420358796298</v>
      </c>
      <c r="G15322">
        <v>1</v>
      </c>
      <c r="H15322">
        <v>195.99</v>
      </c>
      <c r="I15322">
        <v>195.99</v>
      </c>
      <c r="J15322">
        <v>30</v>
      </c>
      <c r="K15322" t="s">
        <v>1777</v>
      </c>
      <c r="L15322">
        <v>2019</v>
      </c>
      <c r="M15322">
        <v>7</v>
      </c>
    </row>
    <row r="15323" spans="1:13" x14ac:dyDescent="0.25">
      <c r="A15323">
        <v>133220</v>
      </c>
      <c r="B15323" t="s">
        <v>1376</v>
      </c>
      <c r="C15323" t="s">
        <v>392</v>
      </c>
      <c r="D15323" t="s">
        <v>393</v>
      </c>
      <c r="E15323" t="s">
        <v>394</v>
      </c>
      <c r="F15323" s="1">
        <v>43748.41783564815</v>
      </c>
      <c r="G15323">
        <v>1</v>
      </c>
      <c r="H15323">
        <v>195.75</v>
      </c>
      <c r="I15323">
        <v>195.75</v>
      </c>
      <c r="J15323">
        <v>30</v>
      </c>
      <c r="K15323" t="s">
        <v>1777</v>
      </c>
      <c r="L15323">
        <v>2019</v>
      </c>
      <c r="M15323">
        <v>10</v>
      </c>
    </row>
    <row r="15324" spans="1:13" x14ac:dyDescent="0.25">
      <c r="A15324">
        <v>133220</v>
      </c>
      <c r="B15324" t="s">
        <v>1376</v>
      </c>
      <c r="C15324" t="s">
        <v>392</v>
      </c>
      <c r="D15324" t="s">
        <v>393</v>
      </c>
      <c r="E15324" t="s">
        <v>394</v>
      </c>
      <c r="F15324" s="1">
        <v>43749.389166666668</v>
      </c>
      <c r="G15324">
        <v>1</v>
      </c>
      <c r="H15324">
        <v>195.75</v>
      </c>
      <c r="I15324">
        <v>195.75</v>
      </c>
      <c r="J15324">
        <v>30</v>
      </c>
      <c r="K15324" t="s">
        <v>1777</v>
      </c>
      <c r="L15324">
        <v>2019</v>
      </c>
      <c r="M15324">
        <v>10</v>
      </c>
    </row>
    <row r="15325" spans="1:13" x14ac:dyDescent="0.25">
      <c r="A15325">
        <v>133220</v>
      </c>
      <c r="B15325" t="s">
        <v>1376</v>
      </c>
      <c r="C15325" t="s">
        <v>392</v>
      </c>
      <c r="D15325" t="s">
        <v>393</v>
      </c>
      <c r="E15325" t="s">
        <v>394</v>
      </c>
      <c r="F15325" s="1">
        <v>43762.531863425924</v>
      </c>
      <c r="G15325">
        <v>1</v>
      </c>
      <c r="H15325">
        <v>195.75</v>
      </c>
      <c r="I15325">
        <v>195.75</v>
      </c>
      <c r="J15325">
        <v>30</v>
      </c>
      <c r="K15325" t="s">
        <v>1777</v>
      </c>
      <c r="L15325">
        <v>2019</v>
      </c>
      <c r="M15325">
        <v>10</v>
      </c>
    </row>
    <row r="15326" spans="1:13" x14ac:dyDescent="0.25">
      <c r="A15326">
        <v>1633</v>
      </c>
      <c r="B15326" t="s">
        <v>1377</v>
      </c>
      <c r="C15326" t="s">
        <v>14</v>
      </c>
      <c r="D15326" t="s">
        <v>15</v>
      </c>
      <c r="E15326" t="s">
        <v>78</v>
      </c>
      <c r="F15326" s="1">
        <v>43468.540150462963</v>
      </c>
      <c r="G15326">
        <v>1</v>
      </c>
      <c r="H15326">
        <v>27.01</v>
      </c>
      <c r="I15326">
        <v>27.01</v>
      </c>
      <c r="J15326">
        <v>30</v>
      </c>
      <c r="K15326" t="s">
        <v>1777</v>
      </c>
      <c r="L15326">
        <v>2019</v>
      </c>
      <c r="M15326">
        <v>1</v>
      </c>
    </row>
    <row r="15327" spans="1:13" x14ac:dyDescent="0.25">
      <c r="A15327">
        <v>1633</v>
      </c>
      <c r="B15327" t="s">
        <v>1377</v>
      </c>
      <c r="C15327" t="s">
        <v>14</v>
      </c>
      <c r="D15327" t="s">
        <v>15</v>
      </c>
      <c r="E15327" t="s">
        <v>78</v>
      </c>
      <c r="F15327" s="1">
        <v>43469.445625</v>
      </c>
      <c r="G15327">
        <v>5</v>
      </c>
      <c r="H15327">
        <v>27.01</v>
      </c>
      <c r="I15327">
        <v>135.05000000000001</v>
      </c>
      <c r="J15327">
        <v>30</v>
      </c>
      <c r="K15327" t="s">
        <v>1777</v>
      </c>
      <c r="L15327">
        <v>2019</v>
      </c>
      <c r="M15327">
        <v>1</v>
      </c>
    </row>
    <row r="15328" spans="1:13" x14ac:dyDescent="0.25">
      <c r="A15328">
        <v>1633</v>
      </c>
      <c r="B15328" t="s">
        <v>1377</v>
      </c>
      <c r="C15328" t="s">
        <v>14</v>
      </c>
      <c r="D15328" t="s">
        <v>15</v>
      </c>
      <c r="E15328" t="s">
        <v>78</v>
      </c>
      <c r="F15328" s="1">
        <v>43472.386273148149</v>
      </c>
      <c r="G15328">
        <v>3</v>
      </c>
      <c r="H15328">
        <v>27.01</v>
      </c>
      <c r="I15328">
        <v>81.03</v>
      </c>
      <c r="J15328">
        <v>30</v>
      </c>
      <c r="K15328" t="s">
        <v>1777</v>
      </c>
      <c r="L15328">
        <v>2019</v>
      </c>
      <c r="M15328">
        <v>1</v>
      </c>
    </row>
    <row r="15329" spans="1:13" x14ac:dyDescent="0.25">
      <c r="A15329">
        <v>100584</v>
      </c>
      <c r="B15329" t="s">
        <v>1379</v>
      </c>
      <c r="C15329" t="s">
        <v>14</v>
      </c>
      <c r="D15329" t="s">
        <v>15</v>
      </c>
      <c r="E15329" t="s">
        <v>1380</v>
      </c>
      <c r="F15329" s="1">
        <v>43419.520821759259</v>
      </c>
      <c r="G15329">
        <v>1</v>
      </c>
      <c r="H15329">
        <v>73.709999999999994</v>
      </c>
      <c r="I15329">
        <v>73.709999999999994</v>
      </c>
      <c r="J15329">
        <v>30</v>
      </c>
      <c r="K15329" t="s">
        <v>1777</v>
      </c>
      <c r="L15329">
        <v>2018</v>
      </c>
      <c r="M15329">
        <v>11</v>
      </c>
    </row>
    <row r="15330" spans="1:13" x14ac:dyDescent="0.25">
      <c r="A15330">
        <v>100584</v>
      </c>
      <c r="B15330" t="s">
        <v>1379</v>
      </c>
      <c r="C15330" t="s">
        <v>14</v>
      </c>
      <c r="D15330" t="s">
        <v>15</v>
      </c>
      <c r="E15330" t="s">
        <v>1380</v>
      </c>
      <c r="F15330" s="1">
        <v>43423.530902777777</v>
      </c>
      <c r="G15330">
        <v>2</v>
      </c>
      <c r="H15330">
        <v>73.709999999999994</v>
      </c>
      <c r="I15330">
        <v>147.41999999999999</v>
      </c>
      <c r="J15330">
        <v>30</v>
      </c>
      <c r="K15330" t="s">
        <v>1777</v>
      </c>
      <c r="L15330">
        <v>2018</v>
      </c>
      <c r="M15330">
        <v>11</v>
      </c>
    </row>
    <row r="15331" spans="1:13" x14ac:dyDescent="0.25">
      <c r="A15331">
        <v>100584</v>
      </c>
      <c r="B15331" t="s">
        <v>1379</v>
      </c>
      <c r="C15331" t="s">
        <v>14</v>
      </c>
      <c r="D15331" t="s">
        <v>15</v>
      </c>
      <c r="E15331" t="s">
        <v>1380</v>
      </c>
      <c r="F15331" s="1">
        <v>43587.334247685183</v>
      </c>
      <c r="G15331">
        <v>1</v>
      </c>
      <c r="H15331">
        <v>93.8</v>
      </c>
      <c r="I15331">
        <v>93.8</v>
      </c>
      <c r="J15331">
        <v>30</v>
      </c>
      <c r="K15331" t="s">
        <v>1777</v>
      </c>
      <c r="L15331">
        <v>2019</v>
      </c>
      <c r="M15331">
        <v>5</v>
      </c>
    </row>
    <row r="15332" spans="1:13" x14ac:dyDescent="0.25">
      <c r="A15332">
        <v>100584</v>
      </c>
      <c r="B15332" t="s">
        <v>1379</v>
      </c>
      <c r="C15332" t="s">
        <v>14</v>
      </c>
      <c r="D15332" t="s">
        <v>15</v>
      </c>
      <c r="E15332" t="s">
        <v>1380</v>
      </c>
      <c r="F15332" s="1">
        <v>43594.38422453704</v>
      </c>
      <c r="G15332">
        <v>1</v>
      </c>
      <c r="H15332">
        <v>93.8</v>
      </c>
      <c r="I15332">
        <v>93.8</v>
      </c>
      <c r="J15332">
        <v>30</v>
      </c>
      <c r="K15332" t="s">
        <v>1777</v>
      </c>
      <c r="L15332">
        <v>2019</v>
      </c>
      <c r="M15332">
        <v>5</v>
      </c>
    </row>
    <row r="15333" spans="1:13" x14ac:dyDescent="0.25">
      <c r="A15333">
        <v>100584</v>
      </c>
      <c r="B15333" t="s">
        <v>1379</v>
      </c>
      <c r="C15333" t="s">
        <v>14</v>
      </c>
      <c r="D15333" t="s">
        <v>15</v>
      </c>
      <c r="E15333" t="s">
        <v>1380</v>
      </c>
      <c r="F15333" s="1">
        <v>43749.373865740738</v>
      </c>
      <c r="G15333">
        <v>2</v>
      </c>
      <c r="H15333">
        <v>93.69</v>
      </c>
      <c r="I15333">
        <v>187.38</v>
      </c>
      <c r="J15333">
        <v>30</v>
      </c>
      <c r="K15333" t="s">
        <v>1777</v>
      </c>
      <c r="L15333">
        <v>2019</v>
      </c>
      <c r="M15333">
        <v>10</v>
      </c>
    </row>
    <row r="15334" spans="1:13" x14ac:dyDescent="0.25">
      <c r="A15334">
        <v>845758</v>
      </c>
      <c r="B15334" t="s">
        <v>1381</v>
      </c>
      <c r="C15334" t="s">
        <v>14</v>
      </c>
      <c r="D15334" t="s">
        <v>15</v>
      </c>
      <c r="E15334" t="s">
        <v>1380</v>
      </c>
      <c r="F15334" s="1">
        <v>43122.571828703702</v>
      </c>
      <c r="G15334">
        <v>1</v>
      </c>
      <c r="H15334">
        <v>34.130000000000003</v>
      </c>
      <c r="I15334">
        <v>34.130000000000003</v>
      </c>
      <c r="J15334">
        <v>30</v>
      </c>
      <c r="K15334" t="s">
        <v>1777</v>
      </c>
      <c r="L15334">
        <v>2018</v>
      </c>
      <c r="M15334">
        <v>1</v>
      </c>
    </row>
    <row r="15335" spans="1:13" x14ac:dyDescent="0.25">
      <c r="A15335">
        <v>845758</v>
      </c>
      <c r="B15335" t="s">
        <v>1381</v>
      </c>
      <c r="C15335" t="s">
        <v>14</v>
      </c>
      <c r="D15335" t="s">
        <v>15</v>
      </c>
      <c r="E15335" t="s">
        <v>1380</v>
      </c>
      <c r="F15335" s="1">
        <v>43143.55127314815</v>
      </c>
      <c r="G15335">
        <v>1</v>
      </c>
      <c r="H15335">
        <v>34.090000000000003</v>
      </c>
      <c r="I15335">
        <v>34.090000000000003</v>
      </c>
      <c r="J15335">
        <v>30</v>
      </c>
      <c r="K15335" t="s">
        <v>1777</v>
      </c>
      <c r="L15335">
        <v>2018</v>
      </c>
      <c r="M15335">
        <v>2</v>
      </c>
    </row>
    <row r="15336" spans="1:13" x14ac:dyDescent="0.25">
      <c r="A15336">
        <v>845758</v>
      </c>
      <c r="B15336" t="s">
        <v>1381</v>
      </c>
      <c r="C15336" t="s">
        <v>14</v>
      </c>
      <c r="D15336" t="s">
        <v>15</v>
      </c>
      <c r="E15336" t="s">
        <v>1380</v>
      </c>
      <c r="F15336" s="1">
        <v>43143.55127314815</v>
      </c>
      <c r="G15336">
        <v>1</v>
      </c>
      <c r="H15336">
        <v>34.090000000000003</v>
      </c>
      <c r="I15336">
        <v>34.090000000000003</v>
      </c>
      <c r="J15336">
        <v>30</v>
      </c>
      <c r="K15336" t="s">
        <v>1777</v>
      </c>
      <c r="L15336">
        <v>2018</v>
      </c>
      <c r="M15336">
        <v>2</v>
      </c>
    </row>
    <row r="15337" spans="1:13" x14ac:dyDescent="0.25">
      <c r="A15337">
        <v>845758</v>
      </c>
      <c r="B15337" t="s">
        <v>1381</v>
      </c>
      <c r="C15337" t="s">
        <v>14</v>
      </c>
      <c r="D15337" t="s">
        <v>15</v>
      </c>
      <c r="E15337" t="s">
        <v>1380</v>
      </c>
      <c r="F15337" s="1">
        <v>43308.537106481483</v>
      </c>
      <c r="G15337">
        <v>1</v>
      </c>
      <c r="H15337">
        <v>36.479999999999997</v>
      </c>
      <c r="I15337">
        <v>36.479999999999997</v>
      </c>
      <c r="J15337">
        <v>30</v>
      </c>
      <c r="K15337" t="s">
        <v>1777</v>
      </c>
      <c r="L15337">
        <v>2018</v>
      </c>
      <c r="M15337">
        <v>7</v>
      </c>
    </row>
    <row r="15338" spans="1:13" x14ac:dyDescent="0.25">
      <c r="A15338">
        <v>845758</v>
      </c>
      <c r="B15338" t="s">
        <v>1381</v>
      </c>
      <c r="C15338" t="s">
        <v>14</v>
      </c>
      <c r="D15338" t="s">
        <v>15</v>
      </c>
      <c r="E15338" t="s">
        <v>1380</v>
      </c>
      <c r="F15338" s="1">
        <v>43329.423391203702</v>
      </c>
      <c r="G15338">
        <v>1</v>
      </c>
      <c r="H15338">
        <v>36.479999999999997</v>
      </c>
      <c r="I15338">
        <v>36.479999999999997</v>
      </c>
      <c r="J15338">
        <v>30</v>
      </c>
      <c r="K15338" t="s">
        <v>1777</v>
      </c>
      <c r="L15338">
        <v>2018</v>
      </c>
      <c r="M15338">
        <v>8</v>
      </c>
    </row>
    <row r="15339" spans="1:13" x14ac:dyDescent="0.25">
      <c r="A15339">
        <v>845758</v>
      </c>
      <c r="B15339" t="s">
        <v>1381</v>
      </c>
      <c r="C15339" t="s">
        <v>14</v>
      </c>
      <c r="D15339" t="s">
        <v>15</v>
      </c>
      <c r="E15339" t="s">
        <v>1380</v>
      </c>
      <c r="F15339" s="1">
        <v>43630.450254629628</v>
      </c>
      <c r="G15339">
        <v>2</v>
      </c>
      <c r="H15339">
        <v>51.37</v>
      </c>
      <c r="I15339">
        <v>102.74</v>
      </c>
      <c r="J15339">
        <v>30</v>
      </c>
      <c r="K15339" t="s">
        <v>1777</v>
      </c>
      <c r="L15339">
        <v>2019</v>
      </c>
      <c r="M15339">
        <v>6</v>
      </c>
    </row>
    <row r="15340" spans="1:13" x14ac:dyDescent="0.25">
      <c r="A15340">
        <v>988793</v>
      </c>
      <c r="B15340" t="s">
        <v>1384</v>
      </c>
      <c r="C15340" t="s">
        <v>14</v>
      </c>
      <c r="D15340" t="s">
        <v>15</v>
      </c>
      <c r="E15340" t="s">
        <v>1383</v>
      </c>
      <c r="F15340" s="1">
        <v>43111.544363425928</v>
      </c>
      <c r="G15340">
        <v>1</v>
      </c>
      <c r="H15340">
        <v>354.52</v>
      </c>
      <c r="I15340">
        <v>354.52</v>
      </c>
      <c r="J15340">
        <v>30</v>
      </c>
      <c r="K15340" t="s">
        <v>1777</v>
      </c>
      <c r="L15340">
        <v>2018</v>
      </c>
      <c r="M15340">
        <v>1</v>
      </c>
    </row>
    <row r="15341" spans="1:13" x14ac:dyDescent="0.25">
      <c r="A15341">
        <v>988793</v>
      </c>
      <c r="B15341" t="s">
        <v>1384</v>
      </c>
      <c r="C15341" t="s">
        <v>14</v>
      </c>
      <c r="D15341" t="s">
        <v>15</v>
      </c>
      <c r="E15341" t="s">
        <v>1383</v>
      </c>
      <c r="F15341" s="1">
        <v>43125.555277777778</v>
      </c>
      <c r="G15341">
        <v>1</v>
      </c>
      <c r="H15341">
        <v>354.52</v>
      </c>
      <c r="I15341">
        <v>354.52</v>
      </c>
      <c r="J15341">
        <v>30</v>
      </c>
      <c r="K15341" t="s">
        <v>1777</v>
      </c>
      <c r="L15341">
        <v>2018</v>
      </c>
      <c r="M15341">
        <v>1</v>
      </c>
    </row>
    <row r="15342" spans="1:13" x14ac:dyDescent="0.25">
      <c r="A15342">
        <v>988793</v>
      </c>
      <c r="B15342" t="s">
        <v>1384</v>
      </c>
      <c r="C15342" t="s">
        <v>14</v>
      </c>
      <c r="D15342" t="s">
        <v>15</v>
      </c>
      <c r="E15342" t="s">
        <v>1383</v>
      </c>
      <c r="F15342" s="1">
        <v>43418.527592592596</v>
      </c>
      <c r="G15342">
        <v>1</v>
      </c>
      <c r="H15342">
        <v>354.49</v>
      </c>
      <c r="I15342">
        <v>354.49</v>
      </c>
      <c r="J15342">
        <v>30</v>
      </c>
      <c r="K15342" t="s">
        <v>1777</v>
      </c>
      <c r="L15342">
        <v>2018</v>
      </c>
      <c r="M15342">
        <v>11</v>
      </c>
    </row>
    <row r="15343" spans="1:13" x14ac:dyDescent="0.25">
      <c r="A15343">
        <v>988793</v>
      </c>
      <c r="B15343" t="s">
        <v>1384</v>
      </c>
      <c r="C15343" t="s">
        <v>14</v>
      </c>
      <c r="D15343" t="s">
        <v>15</v>
      </c>
      <c r="E15343" t="s">
        <v>1383</v>
      </c>
      <c r="F15343" s="1">
        <v>43427.525613425925</v>
      </c>
      <c r="G15343">
        <v>1</v>
      </c>
      <c r="H15343">
        <v>354.49</v>
      </c>
      <c r="I15343">
        <v>354.49</v>
      </c>
      <c r="J15343">
        <v>30</v>
      </c>
      <c r="K15343" t="s">
        <v>1777</v>
      </c>
      <c r="L15343">
        <v>2018</v>
      </c>
      <c r="M15343">
        <v>11</v>
      </c>
    </row>
    <row r="15344" spans="1:13" x14ac:dyDescent="0.25">
      <c r="A15344">
        <v>988793</v>
      </c>
      <c r="B15344" t="s">
        <v>1384</v>
      </c>
      <c r="C15344" t="s">
        <v>14</v>
      </c>
      <c r="D15344" t="s">
        <v>15</v>
      </c>
      <c r="E15344" t="s">
        <v>1383</v>
      </c>
      <c r="F15344" s="1">
        <v>43518.534317129626</v>
      </c>
      <c r="G15344">
        <v>1</v>
      </c>
      <c r="H15344">
        <v>354.49</v>
      </c>
      <c r="I15344">
        <v>354.49</v>
      </c>
      <c r="J15344">
        <v>30</v>
      </c>
      <c r="K15344" t="s">
        <v>1777</v>
      </c>
      <c r="L15344">
        <v>2019</v>
      </c>
      <c r="M15344">
        <v>2</v>
      </c>
    </row>
    <row r="15345" spans="1:13" x14ac:dyDescent="0.25">
      <c r="A15345">
        <v>988793</v>
      </c>
      <c r="B15345" t="s">
        <v>1384</v>
      </c>
      <c r="C15345" t="s">
        <v>14</v>
      </c>
      <c r="D15345" t="s">
        <v>15</v>
      </c>
      <c r="E15345" t="s">
        <v>1383</v>
      </c>
      <c r="F15345" s="1">
        <v>43537.418009259258</v>
      </c>
      <c r="G15345">
        <v>2</v>
      </c>
      <c r="H15345">
        <v>354.49</v>
      </c>
      <c r="I15345">
        <v>708.98</v>
      </c>
      <c r="J15345">
        <v>30</v>
      </c>
      <c r="K15345" t="s">
        <v>1777</v>
      </c>
      <c r="L15345">
        <v>2019</v>
      </c>
      <c r="M15345">
        <v>3</v>
      </c>
    </row>
    <row r="15346" spans="1:13" x14ac:dyDescent="0.25">
      <c r="A15346">
        <v>142865</v>
      </c>
      <c r="B15346" t="s">
        <v>1386</v>
      </c>
      <c r="C15346" t="s">
        <v>14</v>
      </c>
      <c r="D15346" t="s">
        <v>15</v>
      </c>
      <c r="E15346" t="s">
        <v>1383</v>
      </c>
      <c r="F15346" s="1">
        <v>43112.553113425929</v>
      </c>
      <c r="G15346">
        <v>1</v>
      </c>
      <c r="H15346">
        <v>47.19</v>
      </c>
      <c r="I15346">
        <v>47.19</v>
      </c>
      <c r="J15346">
        <v>30</v>
      </c>
      <c r="K15346" t="s">
        <v>1777</v>
      </c>
      <c r="L15346">
        <v>2018</v>
      </c>
      <c r="M15346">
        <v>1</v>
      </c>
    </row>
    <row r="15347" spans="1:13" x14ac:dyDescent="0.25">
      <c r="A15347">
        <v>142865</v>
      </c>
      <c r="B15347" t="s">
        <v>1386</v>
      </c>
      <c r="C15347" t="s">
        <v>14</v>
      </c>
      <c r="D15347" t="s">
        <v>15</v>
      </c>
      <c r="E15347" t="s">
        <v>1383</v>
      </c>
      <c r="F15347" s="1">
        <v>43125.555277777778</v>
      </c>
      <c r="G15347">
        <v>1</v>
      </c>
      <c r="H15347">
        <v>47.19</v>
      </c>
      <c r="I15347">
        <v>47.19</v>
      </c>
      <c r="J15347">
        <v>30</v>
      </c>
      <c r="K15347" t="s">
        <v>1777</v>
      </c>
      <c r="L15347">
        <v>2018</v>
      </c>
      <c r="M15347">
        <v>1</v>
      </c>
    </row>
    <row r="15348" spans="1:13" x14ac:dyDescent="0.25">
      <c r="A15348">
        <v>142865</v>
      </c>
      <c r="B15348" t="s">
        <v>1386</v>
      </c>
      <c r="C15348" t="s">
        <v>14</v>
      </c>
      <c r="D15348" t="s">
        <v>15</v>
      </c>
      <c r="E15348" t="s">
        <v>1383</v>
      </c>
      <c r="F15348" s="1">
        <v>43138.542743055557</v>
      </c>
      <c r="G15348">
        <v>1</v>
      </c>
      <c r="H15348">
        <v>47.19</v>
      </c>
      <c r="I15348">
        <v>47.19</v>
      </c>
      <c r="J15348">
        <v>30</v>
      </c>
      <c r="K15348" t="s">
        <v>1777</v>
      </c>
      <c r="L15348">
        <v>2018</v>
      </c>
      <c r="M15348">
        <v>2</v>
      </c>
    </row>
    <row r="15349" spans="1:13" x14ac:dyDescent="0.25">
      <c r="A15349">
        <v>142865</v>
      </c>
      <c r="B15349" t="s">
        <v>1386</v>
      </c>
      <c r="C15349" t="s">
        <v>14</v>
      </c>
      <c r="D15349" t="s">
        <v>15</v>
      </c>
      <c r="E15349" t="s">
        <v>1383</v>
      </c>
      <c r="F15349" s="1">
        <v>43147.420219907406</v>
      </c>
      <c r="G15349">
        <v>1</v>
      </c>
      <c r="H15349">
        <v>47.19</v>
      </c>
      <c r="I15349">
        <v>47.19</v>
      </c>
      <c r="J15349">
        <v>30</v>
      </c>
      <c r="K15349" t="s">
        <v>1777</v>
      </c>
      <c r="L15349">
        <v>2018</v>
      </c>
      <c r="M15349">
        <v>2</v>
      </c>
    </row>
    <row r="15350" spans="1:13" x14ac:dyDescent="0.25">
      <c r="A15350">
        <v>142865</v>
      </c>
      <c r="B15350" t="s">
        <v>1386</v>
      </c>
      <c r="C15350" t="s">
        <v>14</v>
      </c>
      <c r="D15350" t="s">
        <v>15</v>
      </c>
      <c r="E15350" t="s">
        <v>1383</v>
      </c>
      <c r="F15350" s="1">
        <v>43147.423252314817</v>
      </c>
      <c r="G15350">
        <v>1</v>
      </c>
      <c r="H15350">
        <v>47.19</v>
      </c>
      <c r="I15350">
        <v>47.19</v>
      </c>
      <c r="J15350">
        <v>30</v>
      </c>
      <c r="K15350" t="s">
        <v>1777</v>
      </c>
      <c r="L15350">
        <v>2018</v>
      </c>
      <c r="M15350">
        <v>2</v>
      </c>
    </row>
    <row r="15351" spans="1:13" x14ac:dyDescent="0.25">
      <c r="A15351">
        <v>142865</v>
      </c>
      <c r="B15351" t="s">
        <v>1386</v>
      </c>
      <c r="C15351" t="s">
        <v>14</v>
      </c>
      <c r="D15351" t="s">
        <v>15</v>
      </c>
      <c r="E15351" t="s">
        <v>1383</v>
      </c>
      <c r="F15351" s="1">
        <v>43150.547118055554</v>
      </c>
      <c r="G15351">
        <v>1</v>
      </c>
      <c r="H15351">
        <v>47.19</v>
      </c>
      <c r="I15351">
        <v>47.19</v>
      </c>
      <c r="J15351">
        <v>30</v>
      </c>
      <c r="K15351" t="s">
        <v>1777</v>
      </c>
      <c r="L15351">
        <v>2018</v>
      </c>
      <c r="M15351">
        <v>2</v>
      </c>
    </row>
    <row r="15352" spans="1:13" x14ac:dyDescent="0.25">
      <c r="A15352">
        <v>142865</v>
      </c>
      <c r="B15352" t="s">
        <v>1386</v>
      </c>
      <c r="C15352" t="s">
        <v>14</v>
      </c>
      <c r="D15352" t="s">
        <v>15</v>
      </c>
      <c r="E15352" t="s">
        <v>1383</v>
      </c>
      <c r="F15352" s="1">
        <v>43166.537708333337</v>
      </c>
      <c r="G15352">
        <v>1</v>
      </c>
      <c r="H15352">
        <v>47.19</v>
      </c>
      <c r="I15352">
        <v>47.19</v>
      </c>
      <c r="J15352">
        <v>30</v>
      </c>
      <c r="K15352" t="s">
        <v>1777</v>
      </c>
      <c r="L15352">
        <v>2018</v>
      </c>
      <c r="M15352">
        <v>3</v>
      </c>
    </row>
    <row r="15353" spans="1:13" x14ac:dyDescent="0.25">
      <c r="A15353">
        <v>142865</v>
      </c>
      <c r="B15353" t="s">
        <v>1386</v>
      </c>
      <c r="C15353" t="s">
        <v>14</v>
      </c>
      <c r="D15353" t="s">
        <v>15</v>
      </c>
      <c r="E15353" t="s">
        <v>1383</v>
      </c>
      <c r="F15353" s="1">
        <v>43216.541979166665</v>
      </c>
      <c r="G15353">
        <v>1</v>
      </c>
      <c r="H15353">
        <v>47.19</v>
      </c>
      <c r="I15353">
        <v>47.19</v>
      </c>
      <c r="J15353">
        <v>30</v>
      </c>
      <c r="K15353" t="s">
        <v>1777</v>
      </c>
      <c r="L15353">
        <v>2018</v>
      </c>
      <c r="M15353">
        <v>4</v>
      </c>
    </row>
    <row r="15354" spans="1:13" x14ac:dyDescent="0.25">
      <c r="A15354">
        <v>142865</v>
      </c>
      <c r="B15354" t="s">
        <v>1386</v>
      </c>
      <c r="C15354" t="s">
        <v>14</v>
      </c>
      <c r="D15354" t="s">
        <v>15</v>
      </c>
      <c r="E15354" t="s">
        <v>1383</v>
      </c>
      <c r="F15354" s="1">
        <v>43222.551458333335</v>
      </c>
      <c r="G15354">
        <v>1</v>
      </c>
      <c r="H15354">
        <v>47.19</v>
      </c>
      <c r="I15354">
        <v>47.19</v>
      </c>
      <c r="J15354">
        <v>30</v>
      </c>
      <c r="K15354" t="s">
        <v>1777</v>
      </c>
      <c r="L15354">
        <v>2018</v>
      </c>
      <c r="M15354">
        <v>5</v>
      </c>
    </row>
    <row r="15355" spans="1:13" x14ac:dyDescent="0.25">
      <c r="A15355">
        <v>142865</v>
      </c>
      <c r="B15355" t="s">
        <v>1386</v>
      </c>
      <c r="C15355" t="s">
        <v>14</v>
      </c>
      <c r="D15355" t="s">
        <v>15</v>
      </c>
      <c r="E15355" t="s">
        <v>1383</v>
      </c>
      <c r="F15355" s="1">
        <v>43231.475439814814</v>
      </c>
      <c r="G15355">
        <v>1</v>
      </c>
      <c r="H15355">
        <v>47.19</v>
      </c>
      <c r="I15355">
        <v>47.19</v>
      </c>
      <c r="J15355">
        <v>30</v>
      </c>
      <c r="K15355" t="s">
        <v>1777</v>
      </c>
      <c r="L15355">
        <v>2018</v>
      </c>
      <c r="M15355">
        <v>5</v>
      </c>
    </row>
    <row r="15356" spans="1:13" x14ac:dyDescent="0.25">
      <c r="A15356">
        <v>142865</v>
      </c>
      <c r="B15356" t="s">
        <v>1386</v>
      </c>
      <c r="C15356" t="s">
        <v>14</v>
      </c>
      <c r="D15356" t="s">
        <v>15</v>
      </c>
      <c r="E15356" t="s">
        <v>1383</v>
      </c>
      <c r="F15356" s="1">
        <v>43377.52853009259</v>
      </c>
      <c r="G15356">
        <v>2</v>
      </c>
      <c r="H15356">
        <v>47.19</v>
      </c>
      <c r="I15356">
        <v>94.38</v>
      </c>
      <c r="J15356">
        <v>30</v>
      </c>
      <c r="K15356" t="s">
        <v>1777</v>
      </c>
      <c r="L15356">
        <v>2018</v>
      </c>
      <c r="M15356">
        <v>10</v>
      </c>
    </row>
    <row r="15357" spans="1:13" x14ac:dyDescent="0.25">
      <c r="A15357">
        <v>142865</v>
      </c>
      <c r="B15357" t="s">
        <v>1386</v>
      </c>
      <c r="C15357" t="s">
        <v>14</v>
      </c>
      <c r="D15357" t="s">
        <v>15</v>
      </c>
      <c r="E15357" t="s">
        <v>1383</v>
      </c>
      <c r="F15357" s="1">
        <v>43385.405405092592</v>
      </c>
      <c r="G15357">
        <v>1</v>
      </c>
      <c r="H15357">
        <v>47.19</v>
      </c>
      <c r="I15357">
        <v>47.19</v>
      </c>
      <c r="J15357">
        <v>30</v>
      </c>
      <c r="K15357" t="s">
        <v>1777</v>
      </c>
      <c r="L15357">
        <v>2018</v>
      </c>
      <c r="M15357">
        <v>10</v>
      </c>
    </row>
    <row r="15358" spans="1:13" x14ac:dyDescent="0.25">
      <c r="A15358">
        <v>142865</v>
      </c>
      <c r="B15358" t="s">
        <v>1386</v>
      </c>
      <c r="C15358" t="s">
        <v>14</v>
      </c>
      <c r="D15358" t="s">
        <v>15</v>
      </c>
      <c r="E15358" t="s">
        <v>1383</v>
      </c>
      <c r="F15358" s="1">
        <v>43392.393379629626</v>
      </c>
      <c r="G15358">
        <v>1</v>
      </c>
      <c r="H15358">
        <v>47.19</v>
      </c>
      <c r="I15358">
        <v>47.19</v>
      </c>
      <c r="J15358">
        <v>30</v>
      </c>
      <c r="K15358" t="s">
        <v>1777</v>
      </c>
      <c r="L15358">
        <v>2018</v>
      </c>
      <c r="M15358">
        <v>10</v>
      </c>
    </row>
    <row r="15359" spans="1:13" x14ac:dyDescent="0.25">
      <c r="A15359">
        <v>142865</v>
      </c>
      <c r="B15359" t="s">
        <v>1386</v>
      </c>
      <c r="C15359" t="s">
        <v>14</v>
      </c>
      <c r="D15359" t="s">
        <v>15</v>
      </c>
      <c r="E15359" t="s">
        <v>1383</v>
      </c>
      <c r="F15359" s="1">
        <v>43392.404456018521</v>
      </c>
      <c r="G15359">
        <v>2</v>
      </c>
      <c r="H15359">
        <v>47.19</v>
      </c>
      <c r="I15359">
        <v>94.38</v>
      </c>
      <c r="J15359">
        <v>30</v>
      </c>
      <c r="K15359" t="s">
        <v>1777</v>
      </c>
      <c r="L15359">
        <v>2018</v>
      </c>
      <c r="M15359">
        <v>10</v>
      </c>
    </row>
    <row r="15360" spans="1:13" x14ac:dyDescent="0.25">
      <c r="A15360">
        <v>142865</v>
      </c>
      <c r="B15360" t="s">
        <v>1386</v>
      </c>
      <c r="C15360" t="s">
        <v>14</v>
      </c>
      <c r="D15360" t="s">
        <v>15</v>
      </c>
      <c r="E15360" t="s">
        <v>1383</v>
      </c>
      <c r="F15360" s="1">
        <v>43413.504976851851</v>
      </c>
      <c r="G15360">
        <v>2</v>
      </c>
      <c r="H15360">
        <v>47.19</v>
      </c>
      <c r="I15360">
        <v>94.38</v>
      </c>
      <c r="J15360">
        <v>30</v>
      </c>
      <c r="K15360" t="s">
        <v>1777</v>
      </c>
      <c r="L15360">
        <v>2018</v>
      </c>
      <c r="M15360">
        <v>11</v>
      </c>
    </row>
    <row r="15361" spans="1:13" x14ac:dyDescent="0.25">
      <c r="A15361">
        <v>142865</v>
      </c>
      <c r="B15361" t="s">
        <v>1386</v>
      </c>
      <c r="C15361" t="s">
        <v>14</v>
      </c>
      <c r="D15361" t="s">
        <v>15</v>
      </c>
      <c r="E15361" t="s">
        <v>1383</v>
      </c>
      <c r="F15361" s="1">
        <v>43420.40084490741</v>
      </c>
      <c r="G15361">
        <v>2</v>
      </c>
      <c r="H15361">
        <v>47.19</v>
      </c>
      <c r="I15361">
        <v>94.38</v>
      </c>
      <c r="J15361">
        <v>30</v>
      </c>
      <c r="K15361" t="s">
        <v>1777</v>
      </c>
      <c r="L15361">
        <v>2018</v>
      </c>
      <c r="M15361">
        <v>11</v>
      </c>
    </row>
    <row r="15362" spans="1:13" x14ac:dyDescent="0.25">
      <c r="A15362">
        <v>142865</v>
      </c>
      <c r="B15362" t="s">
        <v>1386</v>
      </c>
      <c r="C15362" t="s">
        <v>14</v>
      </c>
      <c r="D15362" t="s">
        <v>15</v>
      </c>
      <c r="E15362" t="s">
        <v>1383</v>
      </c>
      <c r="F15362" s="1">
        <v>43427.438159722224</v>
      </c>
      <c r="G15362">
        <v>1</v>
      </c>
      <c r="H15362">
        <v>47.19</v>
      </c>
      <c r="I15362">
        <v>47.19</v>
      </c>
      <c r="J15362">
        <v>30</v>
      </c>
      <c r="K15362" t="s">
        <v>1777</v>
      </c>
      <c r="L15362">
        <v>2018</v>
      </c>
      <c r="M15362">
        <v>11</v>
      </c>
    </row>
    <row r="15363" spans="1:13" x14ac:dyDescent="0.25">
      <c r="A15363">
        <v>142865</v>
      </c>
      <c r="B15363" t="s">
        <v>1386</v>
      </c>
      <c r="C15363" t="s">
        <v>14</v>
      </c>
      <c r="D15363" t="s">
        <v>15</v>
      </c>
      <c r="E15363" t="s">
        <v>1383</v>
      </c>
      <c r="F15363" s="1">
        <v>43537.418009259258</v>
      </c>
      <c r="G15363">
        <v>2</v>
      </c>
      <c r="H15363">
        <v>47.19</v>
      </c>
      <c r="I15363">
        <v>94.38</v>
      </c>
      <c r="J15363">
        <v>30</v>
      </c>
      <c r="K15363" t="s">
        <v>1777</v>
      </c>
      <c r="L15363">
        <v>2019</v>
      </c>
      <c r="M15363">
        <v>3</v>
      </c>
    </row>
    <row r="15364" spans="1:13" x14ac:dyDescent="0.25">
      <c r="A15364">
        <v>142865</v>
      </c>
      <c r="B15364" t="s">
        <v>1386</v>
      </c>
      <c r="C15364" t="s">
        <v>14</v>
      </c>
      <c r="D15364" t="s">
        <v>15</v>
      </c>
      <c r="E15364" t="s">
        <v>1383</v>
      </c>
      <c r="F15364" s="1">
        <v>43546.391157407408</v>
      </c>
      <c r="G15364">
        <v>1</v>
      </c>
      <c r="H15364">
        <v>47.19</v>
      </c>
      <c r="I15364">
        <v>47.19</v>
      </c>
      <c r="J15364">
        <v>30</v>
      </c>
      <c r="K15364" t="s">
        <v>1777</v>
      </c>
      <c r="L15364">
        <v>2019</v>
      </c>
      <c r="M15364">
        <v>3</v>
      </c>
    </row>
    <row r="15365" spans="1:13" x14ac:dyDescent="0.25">
      <c r="A15365">
        <v>142865</v>
      </c>
      <c r="B15365" t="s">
        <v>1386</v>
      </c>
      <c r="C15365" t="s">
        <v>14</v>
      </c>
      <c r="D15365" t="s">
        <v>15</v>
      </c>
      <c r="E15365" t="s">
        <v>1383</v>
      </c>
      <c r="F15365" s="1">
        <v>43567.491886574076</v>
      </c>
      <c r="G15365">
        <v>2</v>
      </c>
      <c r="H15365">
        <v>47.19</v>
      </c>
      <c r="I15365">
        <v>94.38</v>
      </c>
      <c r="J15365">
        <v>30</v>
      </c>
      <c r="K15365" t="s">
        <v>1777</v>
      </c>
      <c r="L15365">
        <v>2019</v>
      </c>
      <c r="M15365">
        <v>4</v>
      </c>
    </row>
    <row r="15366" spans="1:13" x14ac:dyDescent="0.25">
      <c r="A15366">
        <v>142865</v>
      </c>
      <c r="B15366" t="s">
        <v>1386</v>
      </c>
      <c r="C15366" t="s">
        <v>14</v>
      </c>
      <c r="D15366" t="s">
        <v>15</v>
      </c>
      <c r="E15366" t="s">
        <v>1383</v>
      </c>
      <c r="F15366" s="1">
        <v>43587.431273148148</v>
      </c>
      <c r="G15366">
        <v>1</v>
      </c>
      <c r="H15366">
        <v>47.19</v>
      </c>
      <c r="I15366">
        <v>47.19</v>
      </c>
      <c r="J15366">
        <v>30</v>
      </c>
      <c r="K15366" t="s">
        <v>1777</v>
      </c>
      <c r="L15366">
        <v>2019</v>
      </c>
      <c r="M15366">
        <v>5</v>
      </c>
    </row>
    <row r="15367" spans="1:13" x14ac:dyDescent="0.25">
      <c r="A15367">
        <v>142865</v>
      </c>
      <c r="B15367" t="s">
        <v>1386</v>
      </c>
      <c r="C15367" t="s">
        <v>14</v>
      </c>
      <c r="D15367" t="s">
        <v>15</v>
      </c>
      <c r="E15367" t="s">
        <v>1383</v>
      </c>
      <c r="F15367" s="1">
        <v>43601.621655092589</v>
      </c>
      <c r="G15367">
        <v>1</v>
      </c>
      <c r="H15367">
        <v>47.19</v>
      </c>
      <c r="I15367">
        <v>47.19</v>
      </c>
      <c r="J15367">
        <v>30</v>
      </c>
      <c r="K15367" t="s">
        <v>1777</v>
      </c>
      <c r="L15367">
        <v>2019</v>
      </c>
      <c r="M15367">
        <v>5</v>
      </c>
    </row>
    <row r="15368" spans="1:13" x14ac:dyDescent="0.25">
      <c r="A15368">
        <v>142865</v>
      </c>
      <c r="B15368" t="s">
        <v>1386</v>
      </c>
      <c r="C15368" t="s">
        <v>14</v>
      </c>
      <c r="D15368" t="s">
        <v>15</v>
      </c>
      <c r="E15368" t="s">
        <v>1383</v>
      </c>
      <c r="F15368" s="1">
        <v>43630.450254629628</v>
      </c>
      <c r="G15368">
        <v>2</v>
      </c>
      <c r="H15368">
        <v>47.19</v>
      </c>
      <c r="I15368">
        <v>94.38</v>
      </c>
      <c r="J15368">
        <v>30</v>
      </c>
      <c r="K15368" t="s">
        <v>1777</v>
      </c>
      <c r="L15368">
        <v>2019</v>
      </c>
      <c r="M15368">
        <v>6</v>
      </c>
    </row>
    <row r="15369" spans="1:13" x14ac:dyDescent="0.25">
      <c r="A15369">
        <v>142865</v>
      </c>
      <c r="B15369" t="s">
        <v>1386</v>
      </c>
      <c r="C15369" t="s">
        <v>14</v>
      </c>
      <c r="D15369" t="s">
        <v>15</v>
      </c>
      <c r="E15369" t="s">
        <v>1383</v>
      </c>
      <c r="F15369" s="1">
        <v>43630.450254629628</v>
      </c>
      <c r="G15369">
        <v>2</v>
      </c>
      <c r="H15369">
        <v>47.19</v>
      </c>
      <c r="I15369">
        <v>94.38</v>
      </c>
      <c r="J15369">
        <v>30</v>
      </c>
      <c r="K15369" t="s">
        <v>1777</v>
      </c>
      <c r="L15369">
        <v>2019</v>
      </c>
      <c r="M15369">
        <v>6</v>
      </c>
    </row>
    <row r="15370" spans="1:13" x14ac:dyDescent="0.25">
      <c r="A15370">
        <v>142865</v>
      </c>
      <c r="B15370" t="s">
        <v>1386</v>
      </c>
      <c r="C15370" t="s">
        <v>14</v>
      </c>
      <c r="D15370" t="s">
        <v>15</v>
      </c>
      <c r="E15370" t="s">
        <v>1383</v>
      </c>
      <c r="F15370" s="1">
        <v>43686.546180555553</v>
      </c>
      <c r="G15370">
        <v>1</v>
      </c>
      <c r="H15370">
        <v>47.15</v>
      </c>
      <c r="I15370">
        <v>47.15</v>
      </c>
      <c r="J15370">
        <v>30</v>
      </c>
      <c r="K15370" t="s">
        <v>1777</v>
      </c>
      <c r="L15370">
        <v>2019</v>
      </c>
      <c r="M15370">
        <v>8</v>
      </c>
    </row>
    <row r="15371" spans="1:13" x14ac:dyDescent="0.25">
      <c r="A15371">
        <v>142865</v>
      </c>
      <c r="B15371" t="s">
        <v>1386</v>
      </c>
      <c r="C15371" t="s">
        <v>14</v>
      </c>
      <c r="D15371" t="s">
        <v>15</v>
      </c>
      <c r="E15371" t="s">
        <v>1383</v>
      </c>
      <c r="F15371" s="1">
        <v>43686.546180555553</v>
      </c>
      <c r="G15371">
        <v>1</v>
      </c>
      <c r="H15371">
        <v>47.15</v>
      </c>
      <c r="I15371">
        <v>47.15</v>
      </c>
      <c r="J15371">
        <v>30</v>
      </c>
      <c r="K15371" t="s">
        <v>1777</v>
      </c>
      <c r="L15371">
        <v>2019</v>
      </c>
      <c r="M15371">
        <v>8</v>
      </c>
    </row>
    <row r="15372" spans="1:13" x14ac:dyDescent="0.25">
      <c r="A15372">
        <v>142865</v>
      </c>
      <c r="B15372" t="s">
        <v>1386</v>
      </c>
      <c r="C15372" t="s">
        <v>14</v>
      </c>
      <c r="D15372" t="s">
        <v>15</v>
      </c>
      <c r="E15372" t="s">
        <v>1383</v>
      </c>
      <c r="F15372" s="1">
        <v>43689.421724537038</v>
      </c>
      <c r="G15372">
        <v>1</v>
      </c>
      <c r="H15372">
        <v>47.15</v>
      </c>
      <c r="I15372">
        <v>47.15</v>
      </c>
      <c r="J15372">
        <v>30</v>
      </c>
      <c r="K15372" t="s">
        <v>1777</v>
      </c>
      <c r="L15372">
        <v>2019</v>
      </c>
      <c r="M15372">
        <v>8</v>
      </c>
    </row>
    <row r="15373" spans="1:13" x14ac:dyDescent="0.25">
      <c r="A15373">
        <v>142865</v>
      </c>
      <c r="B15373" t="s">
        <v>1386</v>
      </c>
      <c r="C15373" t="s">
        <v>14</v>
      </c>
      <c r="D15373" t="s">
        <v>15</v>
      </c>
      <c r="E15373" t="s">
        <v>1383</v>
      </c>
      <c r="F15373" s="1">
        <v>43689.421724537038</v>
      </c>
      <c r="G15373">
        <v>1</v>
      </c>
      <c r="H15373">
        <v>47.15</v>
      </c>
      <c r="I15373">
        <v>47.15</v>
      </c>
      <c r="J15373">
        <v>30</v>
      </c>
      <c r="K15373" t="s">
        <v>1777</v>
      </c>
      <c r="L15373">
        <v>2019</v>
      </c>
      <c r="M15373">
        <v>8</v>
      </c>
    </row>
    <row r="15374" spans="1:13" x14ac:dyDescent="0.25">
      <c r="A15374">
        <v>142865</v>
      </c>
      <c r="B15374" t="s">
        <v>1386</v>
      </c>
      <c r="C15374" t="s">
        <v>14</v>
      </c>
      <c r="D15374" t="s">
        <v>15</v>
      </c>
      <c r="E15374" t="s">
        <v>1383</v>
      </c>
      <c r="F15374" s="1">
        <v>43724.424328703702</v>
      </c>
      <c r="G15374">
        <v>1</v>
      </c>
      <c r="H15374">
        <v>47.14</v>
      </c>
      <c r="I15374">
        <v>47.14</v>
      </c>
      <c r="J15374">
        <v>30</v>
      </c>
      <c r="K15374" t="s">
        <v>1777</v>
      </c>
      <c r="L15374">
        <v>2019</v>
      </c>
      <c r="M15374">
        <v>9</v>
      </c>
    </row>
    <row r="15375" spans="1:13" x14ac:dyDescent="0.25">
      <c r="A15375">
        <v>142865</v>
      </c>
      <c r="B15375" t="s">
        <v>1386</v>
      </c>
      <c r="C15375" t="s">
        <v>14</v>
      </c>
      <c r="D15375" t="s">
        <v>15</v>
      </c>
      <c r="E15375" t="s">
        <v>1383</v>
      </c>
      <c r="F15375" s="1">
        <v>43724.424328703702</v>
      </c>
      <c r="G15375">
        <v>1</v>
      </c>
      <c r="H15375">
        <v>47.14</v>
      </c>
      <c r="I15375">
        <v>47.14</v>
      </c>
      <c r="J15375">
        <v>30</v>
      </c>
      <c r="K15375" t="s">
        <v>1777</v>
      </c>
      <c r="L15375">
        <v>2019</v>
      </c>
      <c r="M15375">
        <v>9</v>
      </c>
    </row>
    <row r="15376" spans="1:13" x14ac:dyDescent="0.25">
      <c r="A15376">
        <v>142865</v>
      </c>
      <c r="B15376" t="s">
        <v>1386</v>
      </c>
      <c r="C15376" t="s">
        <v>14</v>
      </c>
      <c r="D15376" t="s">
        <v>15</v>
      </c>
      <c r="E15376" t="s">
        <v>1383</v>
      </c>
      <c r="F15376" s="1">
        <v>43735.402754629627</v>
      </c>
      <c r="G15376">
        <v>1</v>
      </c>
      <c r="H15376">
        <v>47.14</v>
      </c>
      <c r="I15376">
        <v>47.14</v>
      </c>
      <c r="J15376">
        <v>30</v>
      </c>
      <c r="K15376" t="s">
        <v>1777</v>
      </c>
      <c r="L15376">
        <v>2019</v>
      </c>
      <c r="M15376">
        <v>9</v>
      </c>
    </row>
    <row r="15377" spans="1:13" x14ac:dyDescent="0.25">
      <c r="A15377">
        <v>142865</v>
      </c>
      <c r="B15377" t="s">
        <v>1386</v>
      </c>
      <c r="C15377" t="s">
        <v>14</v>
      </c>
      <c r="D15377" t="s">
        <v>15</v>
      </c>
      <c r="E15377" t="s">
        <v>1383</v>
      </c>
      <c r="F15377" s="1">
        <v>43735.548472222225</v>
      </c>
      <c r="G15377">
        <v>2</v>
      </c>
      <c r="H15377">
        <v>47.14</v>
      </c>
      <c r="I15377">
        <v>94.28</v>
      </c>
      <c r="J15377">
        <v>30</v>
      </c>
      <c r="K15377" t="s">
        <v>1777</v>
      </c>
      <c r="L15377">
        <v>2019</v>
      </c>
      <c r="M15377">
        <v>9</v>
      </c>
    </row>
    <row r="15378" spans="1:13" x14ac:dyDescent="0.25">
      <c r="A15378">
        <v>142865</v>
      </c>
      <c r="B15378" t="s">
        <v>1386</v>
      </c>
      <c r="C15378" t="s">
        <v>14</v>
      </c>
      <c r="D15378" t="s">
        <v>15</v>
      </c>
      <c r="E15378" t="s">
        <v>1383</v>
      </c>
      <c r="F15378" s="1">
        <v>43747.405092592591</v>
      </c>
      <c r="G15378">
        <v>1</v>
      </c>
      <c r="H15378">
        <v>47.14</v>
      </c>
      <c r="I15378">
        <v>47.14</v>
      </c>
      <c r="J15378">
        <v>30</v>
      </c>
      <c r="K15378" t="s">
        <v>1777</v>
      </c>
      <c r="L15378">
        <v>2019</v>
      </c>
      <c r="M15378">
        <v>10</v>
      </c>
    </row>
    <row r="15379" spans="1:13" x14ac:dyDescent="0.25">
      <c r="A15379">
        <v>142865</v>
      </c>
      <c r="B15379" t="s">
        <v>1386</v>
      </c>
      <c r="C15379" t="s">
        <v>14</v>
      </c>
      <c r="D15379" t="s">
        <v>15</v>
      </c>
      <c r="E15379" t="s">
        <v>1383</v>
      </c>
      <c r="F15379" s="1">
        <v>43754.384733796294</v>
      </c>
      <c r="G15379">
        <v>2</v>
      </c>
      <c r="H15379">
        <v>47.14</v>
      </c>
      <c r="I15379">
        <v>94.28</v>
      </c>
      <c r="J15379">
        <v>30</v>
      </c>
      <c r="K15379" t="s">
        <v>1777</v>
      </c>
      <c r="L15379">
        <v>2019</v>
      </c>
      <c r="M15379">
        <v>10</v>
      </c>
    </row>
    <row r="15380" spans="1:13" x14ac:dyDescent="0.25">
      <c r="A15380">
        <v>142865</v>
      </c>
      <c r="B15380" t="s">
        <v>1386</v>
      </c>
      <c r="C15380" t="s">
        <v>14</v>
      </c>
      <c r="D15380" t="s">
        <v>15</v>
      </c>
      <c r="E15380" t="s">
        <v>1383</v>
      </c>
      <c r="F15380" s="1">
        <v>43756.409884259258</v>
      </c>
      <c r="G15380">
        <v>2</v>
      </c>
      <c r="H15380">
        <v>47.14</v>
      </c>
      <c r="I15380">
        <v>94.28</v>
      </c>
      <c r="J15380">
        <v>30</v>
      </c>
      <c r="K15380" t="s">
        <v>1777</v>
      </c>
      <c r="L15380">
        <v>2019</v>
      </c>
      <c r="M15380">
        <v>10</v>
      </c>
    </row>
    <row r="15381" spans="1:13" x14ac:dyDescent="0.25">
      <c r="A15381">
        <v>142865</v>
      </c>
      <c r="B15381" t="s">
        <v>1386</v>
      </c>
      <c r="C15381" t="s">
        <v>14</v>
      </c>
      <c r="D15381" t="s">
        <v>15</v>
      </c>
      <c r="E15381" t="s">
        <v>1383</v>
      </c>
      <c r="F15381" s="1">
        <v>43756.486678240741</v>
      </c>
      <c r="G15381">
        <v>4</v>
      </c>
      <c r="H15381">
        <v>47.14</v>
      </c>
      <c r="I15381">
        <v>188.56</v>
      </c>
      <c r="J15381">
        <v>30</v>
      </c>
      <c r="K15381" t="s">
        <v>1777</v>
      </c>
      <c r="L15381">
        <v>2019</v>
      </c>
      <c r="M15381">
        <v>10</v>
      </c>
    </row>
    <row r="15382" spans="1:13" x14ac:dyDescent="0.25">
      <c r="A15382">
        <v>142865</v>
      </c>
      <c r="B15382" t="s">
        <v>1386</v>
      </c>
      <c r="C15382" t="s">
        <v>14</v>
      </c>
      <c r="D15382" t="s">
        <v>15</v>
      </c>
      <c r="E15382" t="s">
        <v>1383</v>
      </c>
      <c r="F15382" s="1">
        <v>43817.478796296295</v>
      </c>
      <c r="G15382">
        <v>2</v>
      </c>
      <c r="H15382">
        <v>47.14</v>
      </c>
      <c r="I15382">
        <v>94.28</v>
      </c>
      <c r="J15382">
        <v>30</v>
      </c>
      <c r="K15382" t="s">
        <v>1777</v>
      </c>
      <c r="L15382">
        <v>2019</v>
      </c>
      <c r="M15382">
        <v>12</v>
      </c>
    </row>
    <row r="15383" spans="1:13" x14ac:dyDescent="0.25">
      <c r="A15383">
        <v>191280</v>
      </c>
      <c r="B15383" t="s">
        <v>1389</v>
      </c>
      <c r="C15383" t="s">
        <v>14</v>
      </c>
      <c r="D15383" t="s">
        <v>15</v>
      </c>
      <c r="E15383" t="s">
        <v>1390</v>
      </c>
      <c r="F15383" s="1">
        <v>43157.543738425928</v>
      </c>
      <c r="G15383">
        <v>1</v>
      </c>
      <c r="H15383">
        <v>59.99</v>
      </c>
      <c r="I15383">
        <v>59.99</v>
      </c>
      <c r="J15383">
        <v>30</v>
      </c>
      <c r="K15383" t="s">
        <v>1777</v>
      </c>
      <c r="L15383">
        <v>2018</v>
      </c>
      <c r="M15383">
        <v>2</v>
      </c>
    </row>
    <row r="15384" spans="1:13" x14ac:dyDescent="0.25">
      <c r="A15384">
        <v>844243</v>
      </c>
      <c r="B15384" t="s">
        <v>1395</v>
      </c>
      <c r="C15384" t="s">
        <v>14</v>
      </c>
      <c r="D15384" t="s">
        <v>15</v>
      </c>
      <c r="E15384" t="s">
        <v>1394</v>
      </c>
      <c r="F15384" s="1">
        <v>43739.411759259259</v>
      </c>
      <c r="G15384">
        <v>1</v>
      </c>
      <c r="H15384">
        <v>52.4</v>
      </c>
      <c r="I15384">
        <v>52.4</v>
      </c>
      <c r="J15384">
        <v>30</v>
      </c>
      <c r="K15384" t="s">
        <v>1777</v>
      </c>
      <c r="L15384">
        <v>2019</v>
      </c>
      <c r="M15384">
        <v>10</v>
      </c>
    </row>
    <row r="15385" spans="1:13" x14ac:dyDescent="0.25">
      <c r="A15385">
        <v>845827</v>
      </c>
      <c r="B15385" t="s">
        <v>1396</v>
      </c>
      <c r="C15385" t="s">
        <v>47</v>
      </c>
      <c r="D15385" t="s">
        <v>243</v>
      </c>
      <c r="F15385" s="1">
        <v>43503.53328703704</v>
      </c>
      <c r="G15385">
        <v>2</v>
      </c>
      <c r="H15385">
        <v>101.74</v>
      </c>
      <c r="I15385">
        <v>203.48</v>
      </c>
      <c r="J15385">
        <v>30</v>
      </c>
      <c r="K15385" t="s">
        <v>1777</v>
      </c>
      <c r="L15385">
        <v>2019</v>
      </c>
      <c r="M15385">
        <v>2</v>
      </c>
    </row>
    <row r="15386" spans="1:13" x14ac:dyDescent="0.25">
      <c r="A15386">
        <v>845827</v>
      </c>
      <c r="B15386" t="s">
        <v>1396</v>
      </c>
      <c r="C15386" t="s">
        <v>47</v>
      </c>
      <c r="D15386" t="s">
        <v>243</v>
      </c>
      <c r="F15386" s="1">
        <v>43504.535717592589</v>
      </c>
      <c r="G15386">
        <v>2</v>
      </c>
      <c r="H15386">
        <v>101.74</v>
      </c>
      <c r="I15386">
        <v>203.48</v>
      </c>
      <c r="J15386">
        <v>30</v>
      </c>
      <c r="K15386" t="s">
        <v>1777</v>
      </c>
      <c r="L15386">
        <v>2019</v>
      </c>
      <c r="M15386">
        <v>2</v>
      </c>
    </row>
    <row r="15387" spans="1:13" x14ac:dyDescent="0.25">
      <c r="A15387">
        <v>194564</v>
      </c>
      <c r="B15387" t="s">
        <v>1397</v>
      </c>
      <c r="C15387" t="s">
        <v>14</v>
      </c>
      <c r="D15387" t="s">
        <v>15</v>
      </c>
      <c r="E15387" t="s">
        <v>1398</v>
      </c>
      <c r="F15387" s="1">
        <v>43171.419560185182</v>
      </c>
      <c r="G15387">
        <v>1</v>
      </c>
      <c r="H15387">
        <v>781.77</v>
      </c>
      <c r="I15387">
        <v>781.77</v>
      </c>
      <c r="J15387">
        <v>30</v>
      </c>
      <c r="K15387" t="s">
        <v>1777</v>
      </c>
      <c r="L15387">
        <v>2018</v>
      </c>
      <c r="M15387">
        <v>3</v>
      </c>
    </row>
    <row r="15388" spans="1:13" x14ac:dyDescent="0.25">
      <c r="A15388">
        <v>237488</v>
      </c>
      <c r="B15388" t="s">
        <v>1408</v>
      </c>
      <c r="C15388" t="s">
        <v>14</v>
      </c>
      <c r="D15388" t="s">
        <v>15</v>
      </c>
      <c r="E15388" t="s">
        <v>1406</v>
      </c>
      <c r="F15388" s="1">
        <v>43812.472916666666</v>
      </c>
      <c r="G15388">
        <v>1</v>
      </c>
      <c r="H15388">
        <v>1305.8900000000001</v>
      </c>
      <c r="I15388">
        <v>1305.8900000000001</v>
      </c>
      <c r="J15388">
        <v>30</v>
      </c>
      <c r="K15388" t="s">
        <v>1777</v>
      </c>
      <c r="L15388">
        <v>2019</v>
      </c>
      <c r="M15388">
        <v>12</v>
      </c>
    </row>
    <row r="15389" spans="1:13" x14ac:dyDescent="0.25">
      <c r="A15389">
        <v>217125</v>
      </c>
      <c r="B15389" t="s">
        <v>1409</v>
      </c>
      <c r="C15389" t="s">
        <v>392</v>
      </c>
      <c r="D15389" t="s">
        <v>393</v>
      </c>
      <c r="E15389" t="s">
        <v>394</v>
      </c>
      <c r="F15389" s="1">
        <v>43529.543854166666</v>
      </c>
      <c r="G15389">
        <v>1</v>
      </c>
      <c r="H15389">
        <v>146.61000000000001</v>
      </c>
      <c r="I15389">
        <v>146.61000000000001</v>
      </c>
      <c r="J15389">
        <v>30</v>
      </c>
      <c r="K15389" t="s">
        <v>1777</v>
      </c>
      <c r="L15389">
        <v>2019</v>
      </c>
      <c r="M15389">
        <v>3</v>
      </c>
    </row>
    <row r="15390" spans="1:13" x14ac:dyDescent="0.25">
      <c r="A15390">
        <v>217125</v>
      </c>
      <c r="B15390" t="s">
        <v>1409</v>
      </c>
      <c r="C15390" t="s">
        <v>392</v>
      </c>
      <c r="D15390" t="s">
        <v>393</v>
      </c>
      <c r="E15390" t="s">
        <v>394</v>
      </c>
      <c r="F15390" s="1">
        <v>43537.418009259258</v>
      </c>
      <c r="G15390">
        <v>1</v>
      </c>
      <c r="H15390">
        <v>92</v>
      </c>
      <c r="I15390">
        <v>92</v>
      </c>
      <c r="J15390">
        <v>30</v>
      </c>
      <c r="K15390" t="s">
        <v>1777</v>
      </c>
      <c r="L15390">
        <v>2019</v>
      </c>
      <c r="M15390">
        <v>3</v>
      </c>
    </row>
    <row r="15391" spans="1:13" x14ac:dyDescent="0.25">
      <c r="A15391">
        <v>217125</v>
      </c>
      <c r="B15391" t="s">
        <v>1409</v>
      </c>
      <c r="C15391" t="s">
        <v>392</v>
      </c>
      <c r="D15391" t="s">
        <v>393</v>
      </c>
      <c r="E15391" t="s">
        <v>394</v>
      </c>
      <c r="F15391" s="1">
        <v>43546.419317129628</v>
      </c>
      <c r="G15391">
        <v>1</v>
      </c>
      <c r="H15391">
        <v>146.61000000000001</v>
      </c>
      <c r="I15391">
        <v>146.61000000000001</v>
      </c>
      <c r="J15391">
        <v>30</v>
      </c>
      <c r="K15391" t="s">
        <v>1777</v>
      </c>
      <c r="L15391">
        <v>2019</v>
      </c>
      <c r="M15391">
        <v>3</v>
      </c>
    </row>
    <row r="15392" spans="1:13" x14ac:dyDescent="0.25">
      <c r="A15392">
        <v>217125</v>
      </c>
      <c r="B15392" t="s">
        <v>1409</v>
      </c>
      <c r="C15392" t="s">
        <v>392</v>
      </c>
      <c r="D15392" t="s">
        <v>393</v>
      </c>
      <c r="E15392" t="s">
        <v>394</v>
      </c>
      <c r="F15392" s="1">
        <v>43549.346932870372</v>
      </c>
      <c r="G15392">
        <v>2</v>
      </c>
      <c r="H15392">
        <v>92</v>
      </c>
      <c r="I15392">
        <v>184</v>
      </c>
      <c r="J15392">
        <v>30</v>
      </c>
      <c r="K15392" t="s">
        <v>1777</v>
      </c>
      <c r="L15392">
        <v>2019</v>
      </c>
      <c r="M15392">
        <v>3</v>
      </c>
    </row>
    <row r="15393" spans="1:13" x14ac:dyDescent="0.25">
      <c r="A15393">
        <v>217125</v>
      </c>
      <c r="B15393" t="s">
        <v>1409</v>
      </c>
      <c r="C15393" t="s">
        <v>392</v>
      </c>
      <c r="D15393" t="s">
        <v>393</v>
      </c>
      <c r="E15393" t="s">
        <v>394</v>
      </c>
      <c r="F15393" s="1">
        <v>43553.442673611113</v>
      </c>
      <c r="G15393">
        <v>1</v>
      </c>
      <c r="H15393">
        <v>92</v>
      </c>
      <c r="I15393">
        <v>92</v>
      </c>
      <c r="J15393">
        <v>30</v>
      </c>
      <c r="K15393" t="s">
        <v>1777</v>
      </c>
      <c r="L15393">
        <v>2019</v>
      </c>
      <c r="M15393">
        <v>3</v>
      </c>
    </row>
    <row r="15394" spans="1:13" x14ac:dyDescent="0.25">
      <c r="A15394">
        <v>217125</v>
      </c>
      <c r="B15394" t="s">
        <v>1409</v>
      </c>
      <c r="C15394" t="s">
        <v>392</v>
      </c>
      <c r="D15394" t="s">
        <v>393</v>
      </c>
      <c r="E15394" t="s">
        <v>394</v>
      </c>
      <c r="F15394" s="1">
        <v>43567.447326388887</v>
      </c>
      <c r="G15394">
        <v>2</v>
      </c>
      <c r="H15394">
        <v>146.61000000000001</v>
      </c>
      <c r="I15394">
        <v>293.22000000000003</v>
      </c>
      <c r="J15394">
        <v>30</v>
      </c>
      <c r="K15394" t="s">
        <v>1777</v>
      </c>
      <c r="L15394">
        <v>2019</v>
      </c>
      <c r="M15394">
        <v>4</v>
      </c>
    </row>
    <row r="15395" spans="1:13" x14ac:dyDescent="0.25">
      <c r="A15395">
        <v>217125</v>
      </c>
      <c r="B15395" t="s">
        <v>1409</v>
      </c>
      <c r="C15395" t="s">
        <v>392</v>
      </c>
      <c r="D15395" t="s">
        <v>393</v>
      </c>
      <c r="E15395" t="s">
        <v>394</v>
      </c>
      <c r="F15395" s="1">
        <v>43572.434062499997</v>
      </c>
      <c r="G15395">
        <v>1</v>
      </c>
      <c r="H15395">
        <v>92</v>
      </c>
      <c r="I15395">
        <v>92</v>
      </c>
      <c r="J15395">
        <v>30</v>
      </c>
      <c r="K15395" t="s">
        <v>1777</v>
      </c>
      <c r="L15395">
        <v>2019</v>
      </c>
      <c r="M15395">
        <v>4</v>
      </c>
    </row>
    <row r="15396" spans="1:13" x14ac:dyDescent="0.25">
      <c r="A15396">
        <v>217125</v>
      </c>
      <c r="B15396" t="s">
        <v>1409</v>
      </c>
      <c r="C15396" t="s">
        <v>392</v>
      </c>
      <c r="D15396" t="s">
        <v>393</v>
      </c>
      <c r="E15396" t="s">
        <v>394</v>
      </c>
      <c r="F15396" s="1">
        <v>43573.407210648147</v>
      </c>
      <c r="G15396">
        <v>1</v>
      </c>
      <c r="H15396">
        <v>91.99</v>
      </c>
      <c r="I15396">
        <v>91.99</v>
      </c>
      <c r="J15396">
        <v>30</v>
      </c>
      <c r="K15396" t="s">
        <v>1777</v>
      </c>
      <c r="L15396">
        <v>2019</v>
      </c>
      <c r="M15396">
        <v>4</v>
      </c>
    </row>
    <row r="15397" spans="1:13" x14ac:dyDescent="0.25">
      <c r="A15397">
        <v>217125</v>
      </c>
      <c r="B15397" t="s">
        <v>1409</v>
      </c>
      <c r="C15397" t="s">
        <v>392</v>
      </c>
      <c r="D15397" t="s">
        <v>393</v>
      </c>
      <c r="E15397" t="s">
        <v>394</v>
      </c>
      <c r="F15397" s="1">
        <v>43616.452766203707</v>
      </c>
      <c r="G15397">
        <v>1</v>
      </c>
      <c r="H15397">
        <v>146.61000000000001</v>
      </c>
      <c r="I15397">
        <v>146.61000000000001</v>
      </c>
      <c r="J15397">
        <v>30</v>
      </c>
      <c r="K15397" t="s">
        <v>1777</v>
      </c>
      <c r="L15397">
        <v>2019</v>
      </c>
      <c r="M15397">
        <v>5</v>
      </c>
    </row>
    <row r="15398" spans="1:13" x14ac:dyDescent="0.25">
      <c r="A15398">
        <v>217125</v>
      </c>
      <c r="B15398" t="s">
        <v>1409</v>
      </c>
      <c r="C15398" t="s">
        <v>392</v>
      </c>
      <c r="D15398" t="s">
        <v>393</v>
      </c>
      <c r="E15398" t="s">
        <v>394</v>
      </c>
      <c r="F15398" s="1">
        <v>43647.611192129632</v>
      </c>
      <c r="G15398">
        <v>1</v>
      </c>
      <c r="H15398">
        <v>146.61000000000001</v>
      </c>
      <c r="I15398">
        <v>146.61000000000001</v>
      </c>
      <c r="J15398">
        <v>30</v>
      </c>
      <c r="K15398" t="s">
        <v>1777</v>
      </c>
      <c r="L15398">
        <v>2019</v>
      </c>
      <c r="M15398">
        <v>7</v>
      </c>
    </row>
    <row r="15399" spans="1:13" x14ac:dyDescent="0.25">
      <c r="A15399">
        <v>217125</v>
      </c>
      <c r="B15399" t="s">
        <v>1409</v>
      </c>
      <c r="C15399" t="s">
        <v>392</v>
      </c>
      <c r="D15399" t="s">
        <v>393</v>
      </c>
      <c r="E15399" t="s">
        <v>394</v>
      </c>
      <c r="F15399" s="1">
        <v>43650.424317129633</v>
      </c>
      <c r="G15399">
        <v>1</v>
      </c>
      <c r="H15399">
        <v>146.61000000000001</v>
      </c>
      <c r="I15399">
        <v>146.61000000000001</v>
      </c>
      <c r="J15399">
        <v>30</v>
      </c>
      <c r="K15399" t="s">
        <v>1777</v>
      </c>
      <c r="L15399">
        <v>2019</v>
      </c>
      <c r="M15399">
        <v>7</v>
      </c>
    </row>
    <row r="15400" spans="1:13" x14ac:dyDescent="0.25">
      <c r="A15400">
        <v>217125</v>
      </c>
      <c r="B15400" t="s">
        <v>1409</v>
      </c>
      <c r="C15400" t="s">
        <v>392</v>
      </c>
      <c r="D15400" t="s">
        <v>393</v>
      </c>
      <c r="E15400" t="s">
        <v>394</v>
      </c>
      <c r="F15400" s="1">
        <v>43658.420358796298</v>
      </c>
      <c r="G15400">
        <v>2</v>
      </c>
      <c r="H15400">
        <v>146.61000000000001</v>
      </c>
      <c r="I15400">
        <v>293.22000000000003</v>
      </c>
      <c r="J15400">
        <v>30</v>
      </c>
      <c r="K15400" t="s">
        <v>1777</v>
      </c>
      <c r="L15400">
        <v>2019</v>
      </c>
      <c r="M15400">
        <v>7</v>
      </c>
    </row>
    <row r="15401" spans="1:13" x14ac:dyDescent="0.25">
      <c r="A15401">
        <v>217125</v>
      </c>
      <c r="B15401" t="s">
        <v>1409</v>
      </c>
      <c r="C15401" t="s">
        <v>392</v>
      </c>
      <c r="D15401" t="s">
        <v>393</v>
      </c>
      <c r="E15401" t="s">
        <v>394</v>
      </c>
      <c r="F15401" s="1">
        <v>43665.446747685186</v>
      </c>
      <c r="G15401">
        <v>2</v>
      </c>
      <c r="H15401">
        <v>146.61000000000001</v>
      </c>
      <c r="I15401">
        <v>293.22000000000003</v>
      </c>
      <c r="J15401">
        <v>30</v>
      </c>
      <c r="K15401" t="s">
        <v>1777</v>
      </c>
      <c r="L15401">
        <v>2019</v>
      </c>
      <c r="M15401">
        <v>7</v>
      </c>
    </row>
    <row r="15402" spans="1:13" x14ac:dyDescent="0.25">
      <c r="A15402">
        <v>217125</v>
      </c>
      <c r="B15402" t="s">
        <v>1409</v>
      </c>
      <c r="C15402" t="s">
        <v>392</v>
      </c>
      <c r="D15402" t="s">
        <v>393</v>
      </c>
      <c r="E15402" t="s">
        <v>394</v>
      </c>
      <c r="F15402" s="1">
        <v>43678.626504629632</v>
      </c>
      <c r="G15402">
        <v>1</v>
      </c>
      <c r="H15402">
        <v>146.61000000000001</v>
      </c>
      <c r="I15402">
        <v>146.61000000000001</v>
      </c>
      <c r="J15402">
        <v>30</v>
      </c>
      <c r="K15402" t="s">
        <v>1777</v>
      </c>
      <c r="L15402">
        <v>2019</v>
      </c>
      <c r="M15402">
        <v>8</v>
      </c>
    </row>
    <row r="15403" spans="1:13" x14ac:dyDescent="0.25">
      <c r="A15403">
        <v>217125</v>
      </c>
      <c r="B15403" t="s">
        <v>1409</v>
      </c>
      <c r="C15403" t="s">
        <v>392</v>
      </c>
      <c r="D15403" t="s">
        <v>393</v>
      </c>
      <c r="E15403" t="s">
        <v>394</v>
      </c>
      <c r="F15403" s="1">
        <v>43678.626504629632</v>
      </c>
      <c r="G15403">
        <v>1</v>
      </c>
      <c r="H15403">
        <v>91.91</v>
      </c>
      <c r="I15403">
        <v>91.91</v>
      </c>
      <c r="J15403">
        <v>30</v>
      </c>
      <c r="K15403" t="s">
        <v>1777</v>
      </c>
      <c r="L15403">
        <v>2019</v>
      </c>
      <c r="M15403">
        <v>8</v>
      </c>
    </row>
    <row r="15404" spans="1:13" x14ac:dyDescent="0.25">
      <c r="A15404">
        <v>217125</v>
      </c>
      <c r="B15404" t="s">
        <v>1409</v>
      </c>
      <c r="C15404" t="s">
        <v>392</v>
      </c>
      <c r="D15404" t="s">
        <v>393</v>
      </c>
      <c r="E15404" t="s">
        <v>394</v>
      </c>
      <c r="F15404" s="1">
        <v>43693.508738425924</v>
      </c>
      <c r="G15404">
        <v>1</v>
      </c>
      <c r="H15404">
        <v>91.91</v>
      </c>
      <c r="I15404">
        <v>91.91</v>
      </c>
      <c r="J15404">
        <v>30</v>
      </c>
      <c r="K15404" t="s">
        <v>1777</v>
      </c>
      <c r="L15404">
        <v>2019</v>
      </c>
      <c r="M15404">
        <v>8</v>
      </c>
    </row>
    <row r="15405" spans="1:13" x14ac:dyDescent="0.25">
      <c r="A15405">
        <v>217125</v>
      </c>
      <c r="B15405" t="s">
        <v>1409</v>
      </c>
      <c r="C15405" t="s">
        <v>392</v>
      </c>
      <c r="D15405" t="s">
        <v>393</v>
      </c>
      <c r="E15405" t="s">
        <v>394</v>
      </c>
      <c r="F15405" s="1">
        <v>43696.438159722224</v>
      </c>
      <c r="G15405">
        <v>4</v>
      </c>
      <c r="H15405">
        <v>91.91</v>
      </c>
      <c r="I15405">
        <v>367.64</v>
      </c>
      <c r="J15405">
        <v>30</v>
      </c>
      <c r="K15405" t="s">
        <v>1777</v>
      </c>
      <c r="L15405">
        <v>2019</v>
      </c>
      <c r="M15405">
        <v>8</v>
      </c>
    </row>
    <row r="15406" spans="1:13" x14ac:dyDescent="0.25">
      <c r="A15406">
        <v>217125</v>
      </c>
      <c r="B15406" t="s">
        <v>1409</v>
      </c>
      <c r="C15406" t="s">
        <v>392</v>
      </c>
      <c r="D15406" t="s">
        <v>393</v>
      </c>
      <c r="E15406" t="s">
        <v>394</v>
      </c>
      <c r="F15406" s="1">
        <v>43700.502013888887</v>
      </c>
      <c r="G15406">
        <v>4</v>
      </c>
      <c r="H15406">
        <v>146.44</v>
      </c>
      <c r="I15406">
        <v>585.76</v>
      </c>
      <c r="J15406">
        <v>30</v>
      </c>
      <c r="K15406" t="s">
        <v>1777</v>
      </c>
      <c r="L15406">
        <v>2019</v>
      </c>
      <c r="M15406">
        <v>8</v>
      </c>
    </row>
    <row r="15407" spans="1:13" x14ac:dyDescent="0.25">
      <c r="A15407">
        <v>217125</v>
      </c>
      <c r="B15407" t="s">
        <v>1409</v>
      </c>
      <c r="C15407" t="s">
        <v>392</v>
      </c>
      <c r="D15407" t="s">
        <v>393</v>
      </c>
      <c r="E15407" t="s">
        <v>394</v>
      </c>
      <c r="F15407" s="1">
        <v>43703.36550925926</v>
      </c>
      <c r="G15407">
        <v>1</v>
      </c>
      <c r="H15407">
        <v>91.91</v>
      </c>
      <c r="I15407">
        <v>91.91</v>
      </c>
      <c r="J15407">
        <v>30</v>
      </c>
      <c r="K15407" t="s">
        <v>1777</v>
      </c>
      <c r="L15407">
        <v>2019</v>
      </c>
      <c r="M15407">
        <v>8</v>
      </c>
    </row>
    <row r="15408" spans="1:13" x14ac:dyDescent="0.25">
      <c r="A15408">
        <v>217125</v>
      </c>
      <c r="B15408" t="s">
        <v>1409</v>
      </c>
      <c r="C15408" t="s">
        <v>392</v>
      </c>
      <c r="D15408" t="s">
        <v>393</v>
      </c>
      <c r="E15408" t="s">
        <v>394</v>
      </c>
      <c r="F15408" s="1">
        <v>43707.556192129632</v>
      </c>
      <c r="G15408">
        <v>2</v>
      </c>
      <c r="H15408">
        <v>91.91</v>
      </c>
      <c r="I15408">
        <v>183.82</v>
      </c>
      <c r="J15408">
        <v>30</v>
      </c>
      <c r="K15408" t="s">
        <v>1777</v>
      </c>
      <c r="L15408">
        <v>2019</v>
      </c>
      <c r="M15408">
        <v>8</v>
      </c>
    </row>
    <row r="15409" spans="1:13" x14ac:dyDescent="0.25">
      <c r="A15409">
        <v>217125</v>
      </c>
      <c r="B15409" t="s">
        <v>1409</v>
      </c>
      <c r="C15409" t="s">
        <v>392</v>
      </c>
      <c r="D15409" t="s">
        <v>393</v>
      </c>
      <c r="E15409" t="s">
        <v>394</v>
      </c>
      <c r="F15409" s="1">
        <v>43710.359120370369</v>
      </c>
      <c r="G15409">
        <v>3</v>
      </c>
      <c r="H15409">
        <v>91.91</v>
      </c>
      <c r="I15409">
        <v>275.73</v>
      </c>
      <c r="J15409">
        <v>30</v>
      </c>
      <c r="K15409" t="s">
        <v>1777</v>
      </c>
      <c r="L15409">
        <v>2019</v>
      </c>
      <c r="M15409">
        <v>9</v>
      </c>
    </row>
    <row r="15410" spans="1:13" x14ac:dyDescent="0.25">
      <c r="A15410">
        <v>217125</v>
      </c>
      <c r="B15410" t="s">
        <v>1409</v>
      </c>
      <c r="C15410" t="s">
        <v>392</v>
      </c>
      <c r="D15410" t="s">
        <v>393</v>
      </c>
      <c r="E15410" t="s">
        <v>394</v>
      </c>
      <c r="F15410" s="1">
        <v>43714.489201388889</v>
      </c>
      <c r="G15410">
        <v>2</v>
      </c>
      <c r="H15410">
        <v>91.91</v>
      </c>
      <c r="I15410">
        <v>183.82</v>
      </c>
      <c r="J15410">
        <v>30</v>
      </c>
      <c r="K15410" t="s">
        <v>1777</v>
      </c>
      <c r="L15410">
        <v>2019</v>
      </c>
      <c r="M15410">
        <v>9</v>
      </c>
    </row>
    <row r="15411" spans="1:13" x14ac:dyDescent="0.25">
      <c r="A15411">
        <v>217125</v>
      </c>
      <c r="B15411" t="s">
        <v>1409</v>
      </c>
      <c r="C15411" t="s">
        <v>392</v>
      </c>
      <c r="D15411" t="s">
        <v>393</v>
      </c>
      <c r="E15411" t="s">
        <v>394</v>
      </c>
      <c r="F15411" s="1">
        <v>43714.489201388889</v>
      </c>
      <c r="G15411">
        <v>3</v>
      </c>
      <c r="H15411">
        <v>91.91</v>
      </c>
      <c r="I15411">
        <v>275.73</v>
      </c>
      <c r="J15411">
        <v>30</v>
      </c>
      <c r="K15411" t="s">
        <v>1777</v>
      </c>
      <c r="L15411">
        <v>2019</v>
      </c>
      <c r="M15411">
        <v>9</v>
      </c>
    </row>
    <row r="15412" spans="1:13" x14ac:dyDescent="0.25">
      <c r="A15412">
        <v>217125</v>
      </c>
      <c r="B15412" t="s">
        <v>1409</v>
      </c>
      <c r="C15412" t="s">
        <v>392</v>
      </c>
      <c r="D15412" t="s">
        <v>393</v>
      </c>
      <c r="E15412" t="s">
        <v>394</v>
      </c>
      <c r="F15412" s="1">
        <v>43728.537499999999</v>
      </c>
      <c r="G15412">
        <v>1</v>
      </c>
      <c r="H15412">
        <v>91.91</v>
      </c>
      <c r="I15412">
        <v>91.91</v>
      </c>
      <c r="J15412">
        <v>30</v>
      </c>
      <c r="K15412" t="s">
        <v>1777</v>
      </c>
      <c r="L15412">
        <v>2019</v>
      </c>
      <c r="M15412">
        <v>9</v>
      </c>
    </row>
    <row r="15413" spans="1:13" x14ac:dyDescent="0.25">
      <c r="A15413">
        <v>217125</v>
      </c>
      <c r="B15413" t="s">
        <v>1409</v>
      </c>
      <c r="C15413" t="s">
        <v>392</v>
      </c>
      <c r="D15413" t="s">
        <v>393</v>
      </c>
      <c r="E15413" t="s">
        <v>394</v>
      </c>
      <c r="F15413" s="1">
        <v>43728.537499999999</v>
      </c>
      <c r="G15413">
        <v>4</v>
      </c>
      <c r="H15413">
        <v>91.91</v>
      </c>
      <c r="I15413">
        <v>367.64</v>
      </c>
      <c r="J15413">
        <v>30</v>
      </c>
      <c r="K15413" t="s">
        <v>1777</v>
      </c>
      <c r="L15413">
        <v>2019</v>
      </c>
      <c r="M15413">
        <v>9</v>
      </c>
    </row>
    <row r="15414" spans="1:13" x14ac:dyDescent="0.25">
      <c r="A15414">
        <v>217125</v>
      </c>
      <c r="B15414" t="s">
        <v>1409</v>
      </c>
      <c r="C15414" t="s">
        <v>392</v>
      </c>
      <c r="D15414" t="s">
        <v>393</v>
      </c>
      <c r="E15414" t="s">
        <v>394</v>
      </c>
      <c r="F15414" s="1">
        <v>43738.370173611111</v>
      </c>
      <c r="G15414">
        <v>5</v>
      </c>
      <c r="H15414">
        <v>91.91</v>
      </c>
      <c r="I15414">
        <v>459.55</v>
      </c>
      <c r="J15414">
        <v>30</v>
      </c>
      <c r="K15414" t="s">
        <v>1777</v>
      </c>
      <c r="L15414">
        <v>2019</v>
      </c>
      <c r="M15414">
        <v>9</v>
      </c>
    </row>
    <row r="15415" spans="1:13" x14ac:dyDescent="0.25">
      <c r="A15415">
        <v>217125</v>
      </c>
      <c r="B15415" t="s">
        <v>1409</v>
      </c>
      <c r="C15415" t="s">
        <v>392</v>
      </c>
      <c r="D15415" t="s">
        <v>393</v>
      </c>
      <c r="E15415" t="s">
        <v>394</v>
      </c>
      <c r="F15415" s="1">
        <v>43748.41783564815</v>
      </c>
      <c r="G15415">
        <v>2</v>
      </c>
      <c r="H15415">
        <v>91.91</v>
      </c>
      <c r="I15415">
        <v>183.82</v>
      </c>
      <c r="J15415">
        <v>30</v>
      </c>
      <c r="K15415" t="s">
        <v>1777</v>
      </c>
      <c r="L15415">
        <v>2019</v>
      </c>
      <c r="M15415">
        <v>10</v>
      </c>
    </row>
    <row r="15416" spans="1:13" x14ac:dyDescent="0.25">
      <c r="A15416">
        <v>217125</v>
      </c>
      <c r="B15416" t="s">
        <v>1409</v>
      </c>
      <c r="C15416" t="s">
        <v>392</v>
      </c>
      <c r="D15416" t="s">
        <v>393</v>
      </c>
      <c r="E15416" t="s">
        <v>394</v>
      </c>
      <c r="F15416" s="1">
        <v>43748.41783564815</v>
      </c>
      <c r="G15416">
        <v>1</v>
      </c>
      <c r="H15416">
        <v>91.91</v>
      </c>
      <c r="I15416">
        <v>91.91</v>
      </c>
      <c r="J15416">
        <v>30</v>
      </c>
      <c r="K15416" t="s">
        <v>1777</v>
      </c>
      <c r="L15416">
        <v>2019</v>
      </c>
      <c r="M15416">
        <v>10</v>
      </c>
    </row>
    <row r="15417" spans="1:13" x14ac:dyDescent="0.25">
      <c r="A15417">
        <v>217125</v>
      </c>
      <c r="B15417" t="s">
        <v>1409</v>
      </c>
      <c r="C15417" t="s">
        <v>392</v>
      </c>
      <c r="D15417" t="s">
        <v>393</v>
      </c>
      <c r="E15417" t="s">
        <v>394</v>
      </c>
      <c r="F15417" s="1">
        <v>43756.409884259258</v>
      </c>
      <c r="G15417">
        <v>1</v>
      </c>
      <c r="H15417">
        <v>91.91</v>
      </c>
      <c r="I15417">
        <v>91.91</v>
      </c>
      <c r="J15417">
        <v>30</v>
      </c>
      <c r="K15417" t="s">
        <v>1777</v>
      </c>
      <c r="L15417">
        <v>2019</v>
      </c>
      <c r="M15417">
        <v>10</v>
      </c>
    </row>
    <row r="15418" spans="1:13" x14ac:dyDescent="0.25">
      <c r="A15418">
        <v>217125</v>
      </c>
      <c r="B15418" t="s">
        <v>1409</v>
      </c>
      <c r="C15418" t="s">
        <v>392</v>
      </c>
      <c r="D15418" t="s">
        <v>393</v>
      </c>
      <c r="E15418" t="s">
        <v>394</v>
      </c>
      <c r="F15418" s="1">
        <v>43756.486678240741</v>
      </c>
      <c r="G15418">
        <v>1</v>
      </c>
      <c r="H15418">
        <v>91.91</v>
      </c>
      <c r="I15418">
        <v>91.91</v>
      </c>
      <c r="J15418">
        <v>30</v>
      </c>
      <c r="K15418" t="s">
        <v>1777</v>
      </c>
      <c r="L15418">
        <v>2019</v>
      </c>
      <c r="M15418">
        <v>10</v>
      </c>
    </row>
    <row r="15419" spans="1:13" x14ac:dyDescent="0.25">
      <c r="A15419">
        <v>217125</v>
      </c>
      <c r="B15419" t="s">
        <v>1409</v>
      </c>
      <c r="C15419" t="s">
        <v>392</v>
      </c>
      <c r="D15419" t="s">
        <v>393</v>
      </c>
      <c r="E15419" t="s">
        <v>394</v>
      </c>
      <c r="F15419" s="1">
        <v>43759.336608796293</v>
      </c>
      <c r="G15419">
        <v>3</v>
      </c>
      <c r="H15419">
        <v>91.91</v>
      </c>
      <c r="I15419">
        <v>275.73</v>
      </c>
      <c r="J15419">
        <v>30</v>
      </c>
      <c r="K15419" t="s">
        <v>1777</v>
      </c>
      <c r="L15419">
        <v>2019</v>
      </c>
      <c r="M15419">
        <v>10</v>
      </c>
    </row>
    <row r="15420" spans="1:13" x14ac:dyDescent="0.25">
      <c r="A15420">
        <v>217125</v>
      </c>
      <c r="B15420" t="s">
        <v>1409</v>
      </c>
      <c r="C15420" t="s">
        <v>392</v>
      </c>
      <c r="D15420" t="s">
        <v>393</v>
      </c>
      <c r="E15420" t="s">
        <v>394</v>
      </c>
      <c r="F15420" s="1">
        <v>43763.351168981484</v>
      </c>
      <c r="G15420">
        <v>5</v>
      </c>
      <c r="H15420">
        <v>91.91</v>
      </c>
      <c r="I15420">
        <v>459.55</v>
      </c>
      <c r="J15420">
        <v>30</v>
      </c>
      <c r="K15420" t="s">
        <v>1777</v>
      </c>
      <c r="L15420">
        <v>2019</v>
      </c>
      <c r="M15420">
        <v>10</v>
      </c>
    </row>
    <row r="15421" spans="1:13" x14ac:dyDescent="0.25">
      <c r="A15421">
        <v>217125</v>
      </c>
      <c r="B15421" t="s">
        <v>1409</v>
      </c>
      <c r="C15421" t="s">
        <v>392</v>
      </c>
      <c r="D15421" t="s">
        <v>393</v>
      </c>
      <c r="E15421" t="s">
        <v>394</v>
      </c>
      <c r="F15421" s="1">
        <v>43770.492152777777</v>
      </c>
      <c r="G15421">
        <v>3</v>
      </c>
      <c r="H15421">
        <v>91.91</v>
      </c>
      <c r="I15421">
        <v>275.73</v>
      </c>
      <c r="J15421">
        <v>30</v>
      </c>
      <c r="K15421" t="s">
        <v>1777</v>
      </c>
      <c r="L15421">
        <v>2019</v>
      </c>
      <c r="M15421">
        <v>11</v>
      </c>
    </row>
    <row r="15422" spans="1:13" x14ac:dyDescent="0.25">
      <c r="A15422">
        <v>217125</v>
      </c>
      <c r="B15422" t="s">
        <v>1409</v>
      </c>
      <c r="C15422" t="s">
        <v>392</v>
      </c>
      <c r="D15422" t="s">
        <v>393</v>
      </c>
      <c r="E15422" t="s">
        <v>394</v>
      </c>
      <c r="F15422" s="1">
        <v>43784.497499999998</v>
      </c>
      <c r="G15422">
        <v>1</v>
      </c>
      <c r="H15422">
        <v>91.91</v>
      </c>
      <c r="I15422">
        <v>91.91</v>
      </c>
      <c r="J15422">
        <v>30</v>
      </c>
      <c r="K15422" t="s">
        <v>1777</v>
      </c>
      <c r="L15422">
        <v>2019</v>
      </c>
      <c r="M15422">
        <v>11</v>
      </c>
    </row>
    <row r="15423" spans="1:13" x14ac:dyDescent="0.25">
      <c r="A15423">
        <v>217125</v>
      </c>
      <c r="B15423" t="s">
        <v>1409</v>
      </c>
      <c r="C15423" t="s">
        <v>392</v>
      </c>
      <c r="D15423" t="s">
        <v>393</v>
      </c>
      <c r="E15423" t="s">
        <v>394</v>
      </c>
      <c r="F15423" s="1">
        <v>43787.355173611111</v>
      </c>
      <c r="G15423">
        <v>3</v>
      </c>
      <c r="H15423">
        <v>91.91</v>
      </c>
      <c r="I15423">
        <v>275.73</v>
      </c>
      <c r="J15423">
        <v>30</v>
      </c>
      <c r="K15423" t="s">
        <v>1777</v>
      </c>
      <c r="L15423">
        <v>2019</v>
      </c>
      <c r="M15423">
        <v>11</v>
      </c>
    </row>
    <row r="15424" spans="1:13" x14ac:dyDescent="0.25">
      <c r="A15424">
        <v>217131</v>
      </c>
      <c r="B15424" t="s">
        <v>1410</v>
      </c>
      <c r="C15424" t="s">
        <v>392</v>
      </c>
      <c r="D15424" t="s">
        <v>393</v>
      </c>
      <c r="E15424" t="s">
        <v>394</v>
      </c>
      <c r="F15424" s="1">
        <v>43537.418009259258</v>
      </c>
      <c r="G15424">
        <v>1</v>
      </c>
      <c r="H15424">
        <v>146.61000000000001</v>
      </c>
      <c r="I15424">
        <v>146.61000000000001</v>
      </c>
      <c r="J15424">
        <v>30</v>
      </c>
      <c r="K15424" t="s">
        <v>1777</v>
      </c>
      <c r="L15424">
        <v>2019</v>
      </c>
      <c r="M15424">
        <v>3</v>
      </c>
    </row>
    <row r="15425" spans="1:13" x14ac:dyDescent="0.25">
      <c r="A15425">
        <v>217131</v>
      </c>
      <c r="B15425" t="s">
        <v>1410</v>
      </c>
      <c r="C15425" t="s">
        <v>392</v>
      </c>
      <c r="D15425" t="s">
        <v>393</v>
      </c>
      <c r="E15425" t="s">
        <v>394</v>
      </c>
      <c r="F15425" s="1">
        <v>43545.520185185182</v>
      </c>
      <c r="G15425">
        <v>1</v>
      </c>
      <c r="H15425">
        <v>146.61000000000001</v>
      </c>
      <c r="I15425">
        <v>146.61000000000001</v>
      </c>
      <c r="J15425">
        <v>30</v>
      </c>
      <c r="K15425" t="s">
        <v>1777</v>
      </c>
      <c r="L15425">
        <v>2019</v>
      </c>
      <c r="M15425">
        <v>3</v>
      </c>
    </row>
    <row r="15426" spans="1:13" x14ac:dyDescent="0.25">
      <c r="A15426">
        <v>217131</v>
      </c>
      <c r="B15426" t="s">
        <v>1410</v>
      </c>
      <c r="C15426" t="s">
        <v>392</v>
      </c>
      <c r="D15426" t="s">
        <v>393</v>
      </c>
      <c r="E15426" t="s">
        <v>394</v>
      </c>
      <c r="F15426" s="1">
        <v>43553.442673611113</v>
      </c>
      <c r="G15426">
        <v>1</v>
      </c>
      <c r="H15426">
        <v>146.61000000000001</v>
      </c>
      <c r="I15426">
        <v>146.61000000000001</v>
      </c>
      <c r="J15426">
        <v>30</v>
      </c>
      <c r="K15426" t="s">
        <v>1777</v>
      </c>
      <c r="L15426">
        <v>2019</v>
      </c>
      <c r="M15426">
        <v>3</v>
      </c>
    </row>
    <row r="15427" spans="1:13" x14ac:dyDescent="0.25">
      <c r="A15427">
        <v>217131</v>
      </c>
      <c r="B15427" t="s">
        <v>1410</v>
      </c>
      <c r="C15427" t="s">
        <v>392</v>
      </c>
      <c r="D15427" t="s">
        <v>393</v>
      </c>
      <c r="E15427" t="s">
        <v>394</v>
      </c>
      <c r="F15427" s="1">
        <v>43567.447326388887</v>
      </c>
      <c r="G15427">
        <v>1</v>
      </c>
      <c r="H15427">
        <v>146.61000000000001</v>
      </c>
      <c r="I15427">
        <v>146.61000000000001</v>
      </c>
      <c r="J15427">
        <v>30</v>
      </c>
      <c r="K15427" t="s">
        <v>1777</v>
      </c>
      <c r="L15427">
        <v>2019</v>
      </c>
      <c r="M15427">
        <v>4</v>
      </c>
    </row>
    <row r="15428" spans="1:13" x14ac:dyDescent="0.25">
      <c r="A15428">
        <v>217131</v>
      </c>
      <c r="B15428" t="s">
        <v>1410</v>
      </c>
      <c r="C15428" t="s">
        <v>392</v>
      </c>
      <c r="D15428" t="s">
        <v>393</v>
      </c>
      <c r="E15428" t="s">
        <v>394</v>
      </c>
      <c r="F15428" s="1">
        <v>43572.434062499997</v>
      </c>
      <c r="G15428">
        <v>1</v>
      </c>
      <c r="H15428">
        <v>146.61000000000001</v>
      </c>
      <c r="I15428">
        <v>146.61000000000001</v>
      </c>
      <c r="J15428">
        <v>30</v>
      </c>
      <c r="K15428" t="s">
        <v>1777</v>
      </c>
      <c r="L15428">
        <v>2019</v>
      </c>
      <c r="M15428">
        <v>4</v>
      </c>
    </row>
    <row r="15429" spans="1:13" x14ac:dyDescent="0.25">
      <c r="A15429">
        <v>217131</v>
      </c>
      <c r="B15429" t="s">
        <v>1410</v>
      </c>
      <c r="C15429" t="s">
        <v>392</v>
      </c>
      <c r="D15429" t="s">
        <v>393</v>
      </c>
      <c r="E15429" t="s">
        <v>394</v>
      </c>
      <c r="F15429" s="1">
        <v>43616.452766203707</v>
      </c>
      <c r="G15429">
        <v>1</v>
      </c>
      <c r="H15429">
        <v>91.99</v>
      </c>
      <c r="I15429">
        <v>91.99</v>
      </c>
      <c r="J15429">
        <v>30</v>
      </c>
      <c r="K15429" t="s">
        <v>1777</v>
      </c>
      <c r="L15429">
        <v>2019</v>
      </c>
      <c r="M15429">
        <v>5</v>
      </c>
    </row>
    <row r="15430" spans="1:13" x14ac:dyDescent="0.25">
      <c r="A15430">
        <v>217131</v>
      </c>
      <c r="B15430" t="s">
        <v>1410</v>
      </c>
      <c r="C15430" t="s">
        <v>392</v>
      </c>
      <c r="D15430" t="s">
        <v>393</v>
      </c>
      <c r="E15430" t="s">
        <v>394</v>
      </c>
      <c r="F15430" s="1">
        <v>43650.424317129633</v>
      </c>
      <c r="G15430">
        <v>1</v>
      </c>
      <c r="H15430">
        <v>91.99</v>
      </c>
      <c r="I15430">
        <v>91.99</v>
      </c>
      <c r="J15430">
        <v>30</v>
      </c>
      <c r="K15430" t="s">
        <v>1777</v>
      </c>
      <c r="L15430">
        <v>2019</v>
      </c>
      <c r="M15430">
        <v>7</v>
      </c>
    </row>
    <row r="15431" spans="1:13" x14ac:dyDescent="0.25">
      <c r="A15431">
        <v>217131</v>
      </c>
      <c r="B15431" t="s">
        <v>1410</v>
      </c>
      <c r="C15431" t="s">
        <v>392</v>
      </c>
      <c r="D15431" t="s">
        <v>393</v>
      </c>
      <c r="E15431" t="s">
        <v>394</v>
      </c>
      <c r="F15431" s="1">
        <v>43658.420358796298</v>
      </c>
      <c r="G15431">
        <v>1</v>
      </c>
      <c r="H15431">
        <v>146.61000000000001</v>
      </c>
      <c r="I15431">
        <v>146.61000000000001</v>
      </c>
      <c r="J15431">
        <v>30</v>
      </c>
      <c r="K15431" t="s">
        <v>1777</v>
      </c>
      <c r="L15431">
        <v>2019</v>
      </c>
      <c r="M15431">
        <v>7</v>
      </c>
    </row>
    <row r="15432" spans="1:13" x14ac:dyDescent="0.25">
      <c r="A15432">
        <v>217131</v>
      </c>
      <c r="B15432" t="s">
        <v>1410</v>
      </c>
      <c r="C15432" t="s">
        <v>392</v>
      </c>
      <c r="D15432" t="s">
        <v>393</v>
      </c>
      <c r="E15432" t="s">
        <v>394</v>
      </c>
      <c r="F15432" s="1">
        <v>43665.446747685186</v>
      </c>
      <c r="G15432">
        <v>2</v>
      </c>
      <c r="H15432">
        <v>146.61000000000001</v>
      </c>
      <c r="I15432">
        <v>293.22000000000003</v>
      </c>
      <c r="J15432">
        <v>30</v>
      </c>
      <c r="K15432" t="s">
        <v>1777</v>
      </c>
      <c r="L15432">
        <v>2019</v>
      </c>
      <c r="M15432">
        <v>7</v>
      </c>
    </row>
    <row r="15433" spans="1:13" x14ac:dyDescent="0.25">
      <c r="A15433">
        <v>217131</v>
      </c>
      <c r="B15433" t="s">
        <v>1410</v>
      </c>
      <c r="C15433" t="s">
        <v>392</v>
      </c>
      <c r="D15433" t="s">
        <v>393</v>
      </c>
      <c r="E15433" t="s">
        <v>394</v>
      </c>
      <c r="F15433" s="1">
        <v>43678.626504629632</v>
      </c>
      <c r="G15433">
        <v>2</v>
      </c>
      <c r="H15433">
        <v>146.61000000000001</v>
      </c>
      <c r="I15433">
        <v>293.22000000000003</v>
      </c>
      <c r="J15433">
        <v>30</v>
      </c>
      <c r="K15433" t="s">
        <v>1777</v>
      </c>
      <c r="L15433">
        <v>2019</v>
      </c>
      <c r="M15433">
        <v>8</v>
      </c>
    </row>
    <row r="15434" spans="1:13" x14ac:dyDescent="0.25">
      <c r="A15434">
        <v>217131</v>
      </c>
      <c r="B15434" t="s">
        <v>1410</v>
      </c>
      <c r="C15434" t="s">
        <v>392</v>
      </c>
      <c r="D15434" t="s">
        <v>393</v>
      </c>
      <c r="E15434" t="s">
        <v>394</v>
      </c>
      <c r="F15434" s="1">
        <v>43693.508738425924</v>
      </c>
      <c r="G15434">
        <v>1</v>
      </c>
      <c r="H15434">
        <v>91.91</v>
      </c>
      <c r="I15434">
        <v>91.91</v>
      </c>
      <c r="J15434">
        <v>30</v>
      </c>
      <c r="K15434" t="s">
        <v>1777</v>
      </c>
      <c r="L15434">
        <v>2019</v>
      </c>
      <c r="M15434">
        <v>8</v>
      </c>
    </row>
    <row r="15435" spans="1:13" x14ac:dyDescent="0.25">
      <c r="A15435">
        <v>217131</v>
      </c>
      <c r="B15435" t="s">
        <v>1410</v>
      </c>
      <c r="C15435" t="s">
        <v>392</v>
      </c>
      <c r="D15435" t="s">
        <v>393</v>
      </c>
      <c r="E15435" t="s">
        <v>394</v>
      </c>
      <c r="F15435" s="1">
        <v>43696.438159722224</v>
      </c>
      <c r="G15435">
        <v>3</v>
      </c>
      <c r="H15435">
        <v>91.91</v>
      </c>
      <c r="I15435">
        <v>275.73</v>
      </c>
      <c r="J15435">
        <v>30</v>
      </c>
      <c r="K15435" t="s">
        <v>1777</v>
      </c>
      <c r="L15435">
        <v>2019</v>
      </c>
      <c r="M15435">
        <v>8</v>
      </c>
    </row>
    <row r="15436" spans="1:13" x14ac:dyDescent="0.25">
      <c r="A15436">
        <v>217131</v>
      </c>
      <c r="B15436" t="s">
        <v>1410</v>
      </c>
      <c r="C15436" t="s">
        <v>392</v>
      </c>
      <c r="D15436" t="s">
        <v>393</v>
      </c>
      <c r="E15436" t="s">
        <v>394</v>
      </c>
      <c r="F15436" s="1">
        <v>43700.502013888887</v>
      </c>
      <c r="G15436">
        <v>2</v>
      </c>
      <c r="H15436">
        <v>91.91</v>
      </c>
      <c r="I15436">
        <v>183.82</v>
      </c>
      <c r="J15436">
        <v>30</v>
      </c>
      <c r="K15436" t="s">
        <v>1777</v>
      </c>
      <c r="L15436">
        <v>2019</v>
      </c>
      <c r="M15436">
        <v>8</v>
      </c>
    </row>
    <row r="15437" spans="1:13" x14ac:dyDescent="0.25">
      <c r="A15437">
        <v>217131</v>
      </c>
      <c r="B15437" t="s">
        <v>1410</v>
      </c>
      <c r="C15437" t="s">
        <v>392</v>
      </c>
      <c r="D15437" t="s">
        <v>393</v>
      </c>
      <c r="E15437" t="s">
        <v>394</v>
      </c>
      <c r="F15437" s="1">
        <v>43703.36550925926</v>
      </c>
      <c r="G15437">
        <v>1</v>
      </c>
      <c r="H15437">
        <v>91.91</v>
      </c>
      <c r="I15437">
        <v>91.91</v>
      </c>
      <c r="J15437">
        <v>30</v>
      </c>
      <c r="K15437" t="s">
        <v>1777</v>
      </c>
      <c r="L15437">
        <v>2019</v>
      </c>
      <c r="M15437">
        <v>8</v>
      </c>
    </row>
    <row r="15438" spans="1:13" x14ac:dyDescent="0.25">
      <c r="A15438">
        <v>217131</v>
      </c>
      <c r="B15438" t="s">
        <v>1410</v>
      </c>
      <c r="C15438" t="s">
        <v>392</v>
      </c>
      <c r="D15438" t="s">
        <v>393</v>
      </c>
      <c r="E15438" t="s">
        <v>394</v>
      </c>
      <c r="F15438" s="1">
        <v>43707.556192129632</v>
      </c>
      <c r="G15438">
        <v>3</v>
      </c>
      <c r="H15438">
        <v>91.91</v>
      </c>
      <c r="I15438">
        <v>275.73</v>
      </c>
      <c r="J15438">
        <v>30</v>
      </c>
      <c r="K15438" t="s">
        <v>1777</v>
      </c>
      <c r="L15438">
        <v>2019</v>
      </c>
      <c r="M15438">
        <v>8</v>
      </c>
    </row>
    <row r="15439" spans="1:13" x14ac:dyDescent="0.25">
      <c r="A15439">
        <v>217131</v>
      </c>
      <c r="B15439" t="s">
        <v>1410</v>
      </c>
      <c r="C15439" t="s">
        <v>392</v>
      </c>
      <c r="D15439" t="s">
        <v>393</v>
      </c>
      <c r="E15439" t="s">
        <v>394</v>
      </c>
      <c r="F15439" s="1">
        <v>43710.359120370369</v>
      </c>
      <c r="G15439">
        <v>2</v>
      </c>
      <c r="H15439">
        <v>91.91</v>
      </c>
      <c r="I15439">
        <v>183.82</v>
      </c>
      <c r="J15439">
        <v>30</v>
      </c>
      <c r="K15439" t="s">
        <v>1777</v>
      </c>
      <c r="L15439">
        <v>2019</v>
      </c>
      <c r="M15439">
        <v>9</v>
      </c>
    </row>
    <row r="15440" spans="1:13" x14ac:dyDescent="0.25">
      <c r="A15440">
        <v>217131</v>
      </c>
      <c r="B15440" t="s">
        <v>1410</v>
      </c>
      <c r="C15440" t="s">
        <v>392</v>
      </c>
      <c r="D15440" t="s">
        <v>393</v>
      </c>
      <c r="E15440" t="s">
        <v>394</v>
      </c>
      <c r="F15440" s="1">
        <v>43714.489201388889</v>
      </c>
      <c r="G15440">
        <v>3</v>
      </c>
      <c r="H15440">
        <v>91.91</v>
      </c>
      <c r="I15440">
        <v>275.73</v>
      </c>
      <c r="J15440">
        <v>30</v>
      </c>
      <c r="K15440" t="s">
        <v>1777</v>
      </c>
      <c r="L15440">
        <v>2019</v>
      </c>
      <c r="M15440">
        <v>9</v>
      </c>
    </row>
    <row r="15441" spans="1:13" x14ac:dyDescent="0.25">
      <c r="A15441">
        <v>217131</v>
      </c>
      <c r="B15441" t="s">
        <v>1410</v>
      </c>
      <c r="C15441" t="s">
        <v>392</v>
      </c>
      <c r="D15441" t="s">
        <v>393</v>
      </c>
      <c r="E15441" t="s">
        <v>394</v>
      </c>
      <c r="F15441" s="1">
        <v>43717.402546296296</v>
      </c>
      <c r="G15441">
        <v>2</v>
      </c>
      <c r="H15441">
        <v>91.91</v>
      </c>
      <c r="I15441">
        <v>183.82</v>
      </c>
      <c r="J15441">
        <v>30</v>
      </c>
      <c r="K15441" t="s">
        <v>1777</v>
      </c>
      <c r="L15441">
        <v>2019</v>
      </c>
      <c r="M15441">
        <v>9</v>
      </c>
    </row>
    <row r="15442" spans="1:13" x14ac:dyDescent="0.25">
      <c r="A15442">
        <v>217131</v>
      </c>
      <c r="B15442" t="s">
        <v>1410</v>
      </c>
      <c r="C15442" t="s">
        <v>392</v>
      </c>
      <c r="D15442" t="s">
        <v>393</v>
      </c>
      <c r="E15442" t="s">
        <v>394</v>
      </c>
      <c r="F15442" s="1">
        <v>43724.367835648147</v>
      </c>
      <c r="G15442">
        <v>4</v>
      </c>
      <c r="H15442">
        <v>91.91</v>
      </c>
      <c r="I15442">
        <v>367.64</v>
      </c>
      <c r="J15442">
        <v>30</v>
      </c>
      <c r="K15442" t="s">
        <v>1777</v>
      </c>
      <c r="L15442">
        <v>2019</v>
      </c>
      <c r="M15442">
        <v>9</v>
      </c>
    </row>
    <row r="15443" spans="1:13" x14ac:dyDescent="0.25">
      <c r="A15443">
        <v>217131</v>
      </c>
      <c r="B15443" t="s">
        <v>1410</v>
      </c>
      <c r="C15443" t="s">
        <v>392</v>
      </c>
      <c r="D15443" t="s">
        <v>393</v>
      </c>
      <c r="E15443" t="s">
        <v>394</v>
      </c>
      <c r="F15443" s="1">
        <v>43728.537499999999</v>
      </c>
      <c r="G15443">
        <v>1</v>
      </c>
      <c r="H15443">
        <v>91.91</v>
      </c>
      <c r="I15443">
        <v>91.91</v>
      </c>
      <c r="J15443">
        <v>30</v>
      </c>
      <c r="K15443" t="s">
        <v>1777</v>
      </c>
      <c r="L15443">
        <v>2019</v>
      </c>
      <c r="M15443">
        <v>9</v>
      </c>
    </row>
    <row r="15444" spans="1:13" x14ac:dyDescent="0.25">
      <c r="A15444">
        <v>217131</v>
      </c>
      <c r="B15444" t="s">
        <v>1410</v>
      </c>
      <c r="C15444" t="s">
        <v>392</v>
      </c>
      <c r="D15444" t="s">
        <v>393</v>
      </c>
      <c r="E15444" t="s">
        <v>394</v>
      </c>
      <c r="F15444" s="1">
        <v>43735.546412037038</v>
      </c>
      <c r="G15444">
        <v>2</v>
      </c>
      <c r="H15444">
        <v>91.91</v>
      </c>
      <c r="I15444">
        <v>183.82</v>
      </c>
      <c r="J15444">
        <v>30</v>
      </c>
      <c r="K15444" t="s">
        <v>1777</v>
      </c>
      <c r="L15444">
        <v>2019</v>
      </c>
      <c r="M15444">
        <v>9</v>
      </c>
    </row>
    <row r="15445" spans="1:13" x14ac:dyDescent="0.25">
      <c r="A15445">
        <v>217131</v>
      </c>
      <c r="B15445" t="s">
        <v>1410</v>
      </c>
      <c r="C15445" t="s">
        <v>392</v>
      </c>
      <c r="D15445" t="s">
        <v>393</v>
      </c>
      <c r="E15445" t="s">
        <v>394</v>
      </c>
      <c r="F15445" s="1">
        <v>43735.546412037038</v>
      </c>
      <c r="G15445">
        <v>1</v>
      </c>
      <c r="H15445">
        <v>91.91</v>
      </c>
      <c r="I15445">
        <v>91.91</v>
      </c>
      <c r="J15445">
        <v>30</v>
      </c>
      <c r="K15445" t="s">
        <v>1777</v>
      </c>
      <c r="L15445">
        <v>2019</v>
      </c>
      <c r="M15445">
        <v>9</v>
      </c>
    </row>
    <row r="15446" spans="1:13" x14ac:dyDescent="0.25">
      <c r="A15446">
        <v>217131</v>
      </c>
      <c r="B15446" t="s">
        <v>1410</v>
      </c>
      <c r="C15446" t="s">
        <v>392</v>
      </c>
      <c r="D15446" t="s">
        <v>393</v>
      </c>
      <c r="E15446" t="s">
        <v>394</v>
      </c>
      <c r="F15446" s="1">
        <v>43748.41783564815</v>
      </c>
      <c r="G15446">
        <v>1</v>
      </c>
      <c r="H15446">
        <v>91.91</v>
      </c>
      <c r="I15446">
        <v>91.91</v>
      </c>
      <c r="J15446">
        <v>30</v>
      </c>
      <c r="K15446" t="s">
        <v>1777</v>
      </c>
      <c r="L15446">
        <v>2019</v>
      </c>
      <c r="M15446">
        <v>10</v>
      </c>
    </row>
    <row r="15447" spans="1:13" x14ac:dyDescent="0.25">
      <c r="A15447">
        <v>217131</v>
      </c>
      <c r="B15447" t="s">
        <v>1410</v>
      </c>
      <c r="C15447" t="s">
        <v>392</v>
      </c>
      <c r="D15447" t="s">
        <v>393</v>
      </c>
      <c r="E15447" t="s">
        <v>394</v>
      </c>
      <c r="F15447" s="1">
        <v>43749.389166666668</v>
      </c>
      <c r="G15447">
        <v>1</v>
      </c>
      <c r="H15447">
        <v>91.91</v>
      </c>
      <c r="I15447">
        <v>91.91</v>
      </c>
      <c r="J15447">
        <v>30</v>
      </c>
      <c r="K15447" t="s">
        <v>1777</v>
      </c>
      <c r="L15447">
        <v>2019</v>
      </c>
      <c r="M15447">
        <v>10</v>
      </c>
    </row>
    <row r="15448" spans="1:13" x14ac:dyDescent="0.25">
      <c r="A15448">
        <v>217131</v>
      </c>
      <c r="B15448" t="s">
        <v>1410</v>
      </c>
      <c r="C15448" t="s">
        <v>392</v>
      </c>
      <c r="D15448" t="s">
        <v>393</v>
      </c>
      <c r="E15448" t="s">
        <v>394</v>
      </c>
      <c r="F15448" s="1">
        <v>43749.389166666668</v>
      </c>
      <c r="G15448">
        <v>4</v>
      </c>
      <c r="H15448">
        <v>91.91</v>
      </c>
      <c r="I15448">
        <v>367.64</v>
      </c>
      <c r="J15448">
        <v>30</v>
      </c>
      <c r="K15448" t="s">
        <v>1777</v>
      </c>
      <c r="L15448">
        <v>2019</v>
      </c>
      <c r="M15448">
        <v>10</v>
      </c>
    </row>
    <row r="15449" spans="1:13" x14ac:dyDescent="0.25">
      <c r="A15449">
        <v>217131</v>
      </c>
      <c r="B15449" t="s">
        <v>1410</v>
      </c>
      <c r="C15449" t="s">
        <v>392</v>
      </c>
      <c r="D15449" t="s">
        <v>393</v>
      </c>
      <c r="E15449" t="s">
        <v>394</v>
      </c>
      <c r="F15449" s="1">
        <v>43756.409884259258</v>
      </c>
      <c r="G15449">
        <v>1</v>
      </c>
      <c r="H15449">
        <v>91.91</v>
      </c>
      <c r="I15449">
        <v>91.91</v>
      </c>
      <c r="J15449">
        <v>30</v>
      </c>
      <c r="K15449" t="s">
        <v>1777</v>
      </c>
      <c r="L15449">
        <v>2019</v>
      </c>
      <c r="M15449">
        <v>10</v>
      </c>
    </row>
    <row r="15450" spans="1:13" x14ac:dyDescent="0.25">
      <c r="A15450">
        <v>217131</v>
      </c>
      <c r="B15450" t="s">
        <v>1410</v>
      </c>
      <c r="C15450" t="s">
        <v>392</v>
      </c>
      <c r="D15450" t="s">
        <v>393</v>
      </c>
      <c r="E15450" t="s">
        <v>394</v>
      </c>
      <c r="F15450" s="1">
        <v>43756.486678240741</v>
      </c>
      <c r="G15450">
        <v>2</v>
      </c>
      <c r="H15450">
        <v>91.91</v>
      </c>
      <c r="I15450">
        <v>183.82</v>
      </c>
      <c r="J15450">
        <v>30</v>
      </c>
      <c r="K15450" t="s">
        <v>1777</v>
      </c>
      <c r="L15450">
        <v>2019</v>
      </c>
      <c r="M15450">
        <v>10</v>
      </c>
    </row>
    <row r="15451" spans="1:13" x14ac:dyDescent="0.25">
      <c r="A15451">
        <v>217131</v>
      </c>
      <c r="B15451" t="s">
        <v>1410</v>
      </c>
      <c r="C15451" t="s">
        <v>392</v>
      </c>
      <c r="D15451" t="s">
        <v>393</v>
      </c>
      <c r="E15451" t="s">
        <v>394</v>
      </c>
      <c r="F15451" s="1">
        <v>43759.336608796293</v>
      </c>
      <c r="G15451">
        <v>1</v>
      </c>
      <c r="H15451">
        <v>91.91</v>
      </c>
      <c r="I15451">
        <v>91.91</v>
      </c>
      <c r="J15451">
        <v>30</v>
      </c>
      <c r="K15451" t="s">
        <v>1777</v>
      </c>
      <c r="L15451">
        <v>2019</v>
      </c>
      <c r="M15451">
        <v>10</v>
      </c>
    </row>
    <row r="15452" spans="1:13" x14ac:dyDescent="0.25">
      <c r="A15452">
        <v>217131</v>
      </c>
      <c r="B15452" t="s">
        <v>1410</v>
      </c>
      <c r="C15452" t="s">
        <v>392</v>
      </c>
      <c r="D15452" t="s">
        <v>393</v>
      </c>
      <c r="E15452" t="s">
        <v>394</v>
      </c>
      <c r="F15452" s="1">
        <v>43770.492152777777</v>
      </c>
      <c r="G15452">
        <v>2</v>
      </c>
      <c r="H15452">
        <v>91.91</v>
      </c>
      <c r="I15452">
        <v>183.82</v>
      </c>
      <c r="J15452">
        <v>30</v>
      </c>
      <c r="K15452" t="s">
        <v>1777</v>
      </c>
      <c r="L15452">
        <v>2019</v>
      </c>
      <c r="M15452">
        <v>11</v>
      </c>
    </row>
    <row r="15453" spans="1:13" x14ac:dyDescent="0.25">
      <c r="A15453">
        <v>217131</v>
      </c>
      <c r="B15453" t="s">
        <v>1410</v>
      </c>
      <c r="C15453" t="s">
        <v>392</v>
      </c>
      <c r="D15453" t="s">
        <v>393</v>
      </c>
      <c r="E15453" t="s">
        <v>394</v>
      </c>
      <c r="F15453" s="1">
        <v>43784.497499999998</v>
      </c>
      <c r="G15453">
        <v>3</v>
      </c>
      <c r="H15453">
        <v>91.91</v>
      </c>
      <c r="I15453">
        <v>275.73</v>
      </c>
      <c r="J15453">
        <v>30</v>
      </c>
      <c r="K15453" t="s">
        <v>1777</v>
      </c>
      <c r="L15453">
        <v>2019</v>
      </c>
      <c r="M15453">
        <v>11</v>
      </c>
    </row>
    <row r="15454" spans="1:13" x14ac:dyDescent="0.25">
      <c r="A15454">
        <v>217129</v>
      </c>
      <c r="B15454" t="s">
        <v>1411</v>
      </c>
      <c r="C15454" t="s">
        <v>392</v>
      </c>
      <c r="D15454" t="s">
        <v>393</v>
      </c>
      <c r="E15454" t="s">
        <v>394</v>
      </c>
      <c r="F15454" s="1">
        <v>43537.418009259258</v>
      </c>
      <c r="G15454">
        <v>1</v>
      </c>
      <c r="H15454">
        <v>92</v>
      </c>
      <c r="I15454">
        <v>92</v>
      </c>
      <c r="J15454">
        <v>30</v>
      </c>
      <c r="K15454" t="s">
        <v>1777</v>
      </c>
      <c r="L15454">
        <v>2019</v>
      </c>
      <c r="M15454">
        <v>3</v>
      </c>
    </row>
    <row r="15455" spans="1:13" x14ac:dyDescent="0.25">
      <c r="A15455">
        <v>217129</v>
      </c>
      <c r="B15455" t="s">
        <v>1411</v>
      </c>
      <c r="C15455" t="s">
        <v>392</v>
      </c>
      <c r="D15455" t="s">
        <v>393</v>
      </c>
      <c r="E15455" t="s">
        <v>394</v>
      </c>
      <c r="F15455" s="1">
        <v>43553.442673611113</v>
      </c>
      <c r="G15455">
        <v>1</v>
      </c>
      <c r="H15455">
        <v>92</v>
      </c>
      <c r="I15455">
        <v>92</v>
      </c>
      <c r="J15455">
        <v>30</v>
      </c>
      <c r="K15455" t="s">
        <v>1777</v>
      </c>
      <c r="L15455">
        <v>2019</v>
      </c>
      <c r="M15455">
        <v>3</v>
      </c>
    </row>
    <row r="15456" spans="1:13" x14ac:dyDescent="0.25">
      <c r="A15456">
        <v>217129</v>
      </c>
      <c r="B15456" t="s">
        <v>1411</v>
      </c>
      <c r="C15456" t="s">
        <v>392</v>
      </c>
      <c r="D15456" t="s">
        <v>393</v>
      </c>
      <c r="E15456" t="s">
        <v>394</v>
      </c>
      <c r="F15456" s="1">
        <v>43567.447326388887</v>
      </c>
      <c r="G15456">
        <v>1</v>
      </c>
      <c r="H15456">
        <v>146.61000000000001</v>
      </c>
      <c r="I15456">
        <v>146.61000000000001</v>
      </c>
      <c r="J15456">
        <v>30</v>
      </c>
      <c r="K15456" t="s">
        <v>1777</v>
      </c>
      <c r="L15456">
        <v>2019</v>
      </c>
      <c r="M15456">
        <v>4</v>
      </c>
    </row>
    <row r="15457" spans="1:13" x14ac:dyDescent="0.25">
      <c r="A15457">
        <v>217129</v>
      </c>
      <c r="B15457" t="s">
        <v>1411</v>
      </c>
      <c r="C15457" t="s">
        <v>392</v>
      </c>
      <c r="D15457" t="s">
        <v>393</v>
      </c>
      <c r="E15457" t="s">
        <v>394</v>
      </c>
      <c r="F15457" s="1">
        <v>43572.434062499997</v>
      </c>
      <c r="G15457">
        <v>1</v>
      </c>
      <c r="H15457">
        <v>92</v>
      </c>
      <c r="I15457">
        <v>92</v>
      </c>
      <c r="J15457">
        <v>30</v>
      </c>
      <c r="K15457" t="s">
        <v>1777</v>
      </c>
      <c r="L15457">
        <v>2019</v>
      </c>
      <c r="M15457">
        <v>4</v>
      </c>
    </row>
    <row r="15458" spans="1:13" x14ac:dyDescent="0.25">
      <c r="A15458">
        <v>217129</v>
      </c>
      <c r="B15458" t="s">
        <v>1411</v>
      </c>
      <c r="C15458" t="s">
        <v>392</v>
      </c>
      <c r="D15458" t="s">
        <v>393</v>
      </c>
      <c r="E15458" t="s">
        <v>394</v>
      </c>
      <c r="F15458" s="1">
        <v>43616.452766203707</v>
      </c>
      <c r="G15458">
        <v>1</v>
      </c>
      <c r="H15458">
        <v>91.99</v>
      </c>
      <c r="I15458">
        <v>91.99</v>
      </c>
      <c r="J15458">
        <v>30</v>
      </c>
      <c r="K15458" t="s">
        <v>1777</v>
      </c>
      <c r="L15458">
        <v>2019</v>
      </c>
      <c r="M15458">
        <v>5</v>
      </c>
    </row>
    <row r="15459" spans="1:13" x14ac:dyDescent="0.25">
      <c r="A15459">
        <v>217129</v>
      </c>
      <c r="B15459" t="s">
        <v>1411</v>
      </c>
      <c r="C15459" t="s">
        <v>392</v>
      </c>
      <c r="D15459" t="s">
        <v>393</v>
      </c>
      <c r="E15459" t="s">
        <v>394</v>
      </c>
      <c r="F15459" s="1">
        <v>43658.420358796298</v>
      </c>
      <c r="G15459">
        <v>1</v>
      </c>
      <c r="H15459">
        <v>91.99</v>
      </c>
      <c r="I15459">
        <v>91.99</v>
      </c>
      <c r="J15459">
        <v>30</v>
      </c>
      <c r="K15459" t="s">
        <v>1777</v>
      </c>
      <c r="L15459">
        <v>2019</v>
      </c>
      <c r="M15459">
        <v>7</v>
      </c>
    </row>
    <row r="15460" spans="1:13" x14ac:dyDescent="0.25">
      <c r="A15460">
        <v>217129</v>
      </c>
      <c r="B15460" t="s">
        <v>1411</v>
      </c>
      <c r="C15460" t="s">
        <v>392</v>
      </c>
      <c r="D15460" t="s">
        <v>393</v>
      </c>
      <c r="E15460" t="s">
        <v>394</v>
      </c>
      <c r="F15460" s="1">
        <v>43678.626504629632</v>
      </c>
      <c r="G15460">
        <v>2</v>
      </c>
      <c r="H15460">
        <v>91.91</v>
      </c>
      <c r="I15460">
        <v>183.82</v>
      </c>
      <c r="J15460">
        <v>30</v>
      </c>
      <c r="K15460" t="s">
        <v>1777</v>
      </c>
      <c r="L15460">
        <v>2019</v>
      </c>
      <c r="M15460">
        <v>8</v>
      </c>
    </row>
    <row r="15461" spans="1:13" x14ac:dyDescent="0.25">
      <c r="A15461">
        <v>217129</v>
      </c>
      <c r="B15461" t="s">
        <v>1411</v>
      </c>
      <c r="C15461" t="s">
        <v>392</v>
      </c>
      <c r="D15461" t="s">
        <v>393</v>
      </c>
      <c r="E15461" t="s">
        <v>394</v>
      </c>
      <c r="F15461" s="1">
        <v>43686.545081018521</v>
      </c>
      <c r="G15461">
        <v>1</v>
      </c>
      <c r="H15461">
        <v>91.91</v>
      </c>
      <c r="I15461">
        <v>91.91</v>
      </c>
      <c r="J15461">
        <v>30</v>
      </c>
      <c r="K15461" t="s">
        <v>1777</v>
      </c>
      <c r="L15461">
        <v>2019</v>
      </c>
      <c r="M15461">
        <v>8</v>
      </c>
    </row>
    <row r="15462" spans="1:13" x14ac:dyDescent="0.25">
      <c r="A15462">
        <v>217129</v>
      </c>
      <c r="B15462" t="s">
        <v>1411</v>
      </c>
      <c r="C15462" t="s">
        <v>392</v>
      </c>
      <c r="D15462" t="s">
        <v>393</v>
      </c>
      <c r="E15462" t="s">
        <v>394</v>
      </c>
      <c r="F15462" s="1">
        <v>43686.545081018521</v>
      </c>
      <c r="G15462">
        <v>1</v>
      </c>
      <c r="H15462">
        <v>91.91</v>
      </c>
      <c r="I15462">
        <v>91.91</v>
      </c>
      <c r="J15462">
        <v>30</v>
      </c>
      <c r="K15462" t="s">
        <v>1777</v>
      </c>
      <c r="L15462">
        <v>2019</v>
      </c>
      <c r="M15462">
        <v>8</v>
      </c>
    </row>
    <row r="15463" spans="1:13" x14ac:dyDescent="0.25">
      <c r="A15463">
        <v>217129</v>
      </c>
      <c r="B15463" t="s">
        <v>1411</v>
      </c>
      <c r="C15463" t="s">
        <v>392</v>
      </c>
      <c r="D15463" t="s">
        <v>393</v>
      </c>
      <c r="E15463" t="s">
        <v>394</v>
      </c>
      <c r="F15463" s="1">
        <v>43693.508738425924</v>
      </c>
      <c r="G15463">
        <v>1</v>
      </c>
      <c r="H15463">
        <v>91.91</v>
      </c>
      <c r="I15463">
        <v>91.91</v>
      </c>
      <c r="J15463">
        <v>30</v>
      </c>
      <c r="K15463" t="s">
        <v>1777</v>
      </c>
      <c r="L15463">
        <v>2019</v>
      </c>
      <c r="M15463">
        <v>8</v>
      </c>
    </row>
    <row r="15464" spans="1:13" x14ac:dyDescent="0.25">
      <c r="A15464">
        <v>217129</v>
      </c>
      <c r="B15464" t="s">
        <v>1411</v>
      </c>
      <c r="C15464" t="s">
        <v>392</v>
      </c>
      <c r="D15464" t="s">
        <v>393</v>
      </c>
      <c r="E15464" t="s">
        <v>394</v>
      </c>
      <c r="F15464" s="1">
        <v>43700.502013888887</v>
      </c>
      <c r="G15464">
        <v>2</v>
      </c>
      <c r="H15464">
        <v>91.91</v>
      </c>
      <c r="I15464">
        <v>183.82</v>
      </c>
      <c r="J15464">
        <v>30</v>
      </c>
      <c r="K15464" t="s">
        <v>1777</v>
      </c>
      <c r="L15464">
        <v>2019</v>
      </c>
      <c r="M15464">
        <v>8</v>
      </c>
    </row>
    <row r="15465" spans="1:13" x14ac:dyDescent="0.25">
      <c r="A15465">
        <v>217129</v>
      </c>
      <c r="B15465" t="s">
        <v>1411</v>
      </c>
      <c r="C15465" t="s">
        <v>392</v>
      </c>
      <c r="D15465" t="s">
        <v>393</v>
      </c>
      <c r="E15465" t="s">
        <v>394</v>
      </c>
      <c r="F15465" s="1">
        <v>43710.359120370369</v>
      </c>
      <c r="G15465">
        <v>5</v>
      </c>
      <c r="H15465">
        <v>91.91</v>
      </c>
      <c r="I15465">
        <v>459.55</v>
      </c>
      <c r="J15465">
        <v>30</v>
      </c>
      <c r="K15465" t="s">
        <v>1777</v>
      </c>
      <c r="L15465">
        <v>2019</v>
      </c>
      <c r="M15465">
        <v>9</v>
      </c>
    </row>
    <row r="15466" spans="1:13" x14ac:dyDescent="0.25">
      <c r="A15466">
        <v>217129</v>
      </c>
      <c r="B15466" t="s">
        <v>1411</v>
      </c>
      <c r="C15466" t="s">
        <v>392</v>
      </c>
      <c r="D15466" t="s">
        <v>393</v>
      </c>
      <c r="E15466" t="s">
        <v>394</v>
      </c>
      <c r="F15466" s="1">
        <v>43724.367835648147</v>
      </c>
      <c r="G15466">
        <v>4</v>
      </c>
      <c r="H15466">
        <v>91.91</v>
      </c>
      <c r="I15466">
        <v>367.64</v>
      </c>
      <c r="J15466">
        <v>30</v>
      </c>
      <c r="K15466" t="s">
        <v>1777</v>
      </c>
      <c r="L15466">
        <v>2019</v>
      </c>
      <c r="M15466">
        <v>9</v>
      </c>
    </row>
    <row r="15467" spans="1:13" x14ac:dyDescent="0.25">
      <c r="A15467">
        <v>217129</v>
      </c>
      <c r="B15467" t="s">
        <v>1411</v>
      </c>
      <c r="C15467" t="s">
        <v>392</v>
      </c>
      <c r="D15467" t="s">
        <v>393</v>
      </c>
      <c r="E15467" t="s">
        <v>394</v>
      </c>
      <c r="F15467" s="1">
        <v>43728.537499999999</v>
      </c>
      <c r="G15467">
        <v>1</v>
      </c>
      <c r="H15467">
        <v>91.91</v>
      </c>
      <c r="I15467">
        <v>91.91</v>
      </c>
      <c r="J15467">
        <v>30</v>
      </c>
      <c r="K15467" t="s">
        <v>1777</v>
      </c>
      <c r="L15467">
        <v>2019</v>
      </c>
      <c r="M15467">
        <v>9</v>
      </c>
    </row>
    <row r="15468" spans="1:13" x14ac:dyDescent="0.25">
      <c r="A15468">
        <v>217129</v>
      </c>
      <c r="B15468" t="s">
        <v>1411</v>
      </c>
      <c r="C15468" t="s">
        <v>392</v>
      </c>
      <c r="D15468" t="s">
        <v>393</v>
      </c>
      <c r="E15468" t="s">
        <v>394</v>
      </c>
      <c r="F15468" s="1">
        <v>43735.546412037038</v>
      </c>
      <c r="G15468">
        <v>2</v>
      </c>
      <c r="H15468">
        <v>91.91</v>
      </c>
      <c r="I15468">
        <v>183.82</v>
      </c>
      <c r="J15468">
        <v>30</v>
      </c>
      <c r="K15468" t="s">
        <v>1777</v>
      </c>
      <c r="L15468">
        <v>2019</v>
      </c>
      <c r="M15468">
        <v>9</v>
      </c>
    </row>
    <row r="15469" spans="1:13" x14ac:dyDescent="0.25">
      <c r="A15469">
        <v>217129</v>
      </c>
      <c r="B15469" t="s">
        <v>1411</v>
      </c>
      <c r="C15469" t="s">
        <v>392</v>
      </c>
      <c r="D15469" t="s">
        <v>393</v>
      </c>
      <c r="E15469" t="s">
        <v>394</v>
      </c>
      <c r="F15469" s="1">
        <v>43748.41783564815</v>
      </c>
      <c r="G15469">
        <v>1</v>
      </c>
      <c r="H15469">
        <v>91.91</v>
      </c>
      <c r="I15469">
        <v>91.91</v>
      </c>
      <c r="J15469">
        <v>30</v>
      </c>
      <c r="K15469" t="s">
        <v>1777</v>
      </c>
      <c r="L15469">
        <v>2019</v>
      </c>
      <c r="M15469">
        <v>10</v>
      </c>
    </row>
    <row r="15470" spans="1:13" x14ac:dyDescent="0.25">
      <c r="A15470">
        <v>217129</v>
      </c>
      <c r="B15470" t="s">
        <v>1411</v>
      </c>
      <c r="C15470" t="s">
        <v>392</v>
      </c>
      <c r="D15470" t="s">
        <v>393</v>
      </c>
      <c r="E15470" t="s">
        <v>394</v>
      </c>
      <c r="F15470" s="1">
        <v>43748.41783564815</v>
      </c>
      <c r="G15470">
        <v>2</v>
      </c>
      <c r="H15470">
        <v>91.91</v>
      </c>
      <c r="I15470">
        <v>183.82</v>
      </c>
      <c r="J15470">
        <v>30</v>
      </c>
      <c r="K15470" t="s">
        <v>1777</v>
      </c>
      <c r="L15470">
        <v>2019</v>
      </c>
      <c r="M15470">
        <v>10</v>
      </c>
    </row>
    <row r="15471" spans="1:13" x14ac:dyDescent="0.25">
      <c r="A15471">
        <v>217129</v>
      </c>
      <c r="B15471" t="s">
        <v>1411</v>
      </c>
      <c r="C15471" t="s">
        <v>392</v>
      </c>
      <c r="D15471" t="s">
        <v>393</v>
      </c>
      <c r="E15471" t="s">
        <v>394</v>
      </c>
      <c r="F15471" s="1">
        <v>43749.389166666668</v>
      </c>
      <c r="G15471">
        <v>1</v>
      </c>
      <c r="H15471">
        <v>91.91</v>
      </c>
      <c r="I15471">
        <v>91.91</v>
      </c>
      <c r="J15471">
        <v>30</v>
      </c>
      <c r="K15471" t="s">
        <v>1777</v>
      </c>
      <c r="L15471">
        <v>2019</v>
      </c>
      <c r="M15471">
        <v>10</v>
      </c>
    </row>
    <row r="15472" spans="1:13" x14ac:dyDescent="0.25">
      <c r="A15472">
        <v>217129</v>
      </c>
      <c r="B15472" t="s">
        <v>1411</v>
      </c>
      <c r="C15472" t="s">
        <v>392</v>
      </c>
      <c r="D15472" t="s">
        <v>393</v>
      </c>
      <c r="E15472" t="s">
        <v>394</v>
      </c>
      <c r="F15472" s="1">
        <v>43749.389166666668</v>
      </c>
      <c r="G15472">
        <v>2</v>
      </c>
      <c r="H15472">
        <v>91.91</v>
      </c>
      <c r="I15472">
        <v>183.82</v>
      </c>
      <c r="J15472">
        <v>30</v>
      </c>
      <c r="K15472" t="s">
        <v>1777</v>
      </c>
      <c r="L15472">
        <v>2019</v>
      </c>
      <c r="M15472">
        <v>10</v>
      </c>
    </row>
    <row r="15473" spans="1:13" x14ac:dyDescent="0.25">
      <c r="A15473">
        <v>217129</v>
      </c>
      <c r="B15473" t="s">
        <v>1411</v>
      </c>
      <c r="C15473" t="s">
        <v>392</v>
      </c>
      <c r="D15473" t="s">
        <v>393</v>
      </c>
      <c r="E15473" t="s">
        <v>394</v>
      </c>
      <c r="F15473" s="1">
        <v>43749.389166666668</v>
      </c>
      <c r="G15473">
        <v>1</v>
      </c>
      <c r="H15473">
        <v>91.91</v>
      </c>
      <c r="I15473">
        <v>91.91</v>
      </c>
      <c r="J15473">
        <v>30</v>
      </c>
      <c r="K15473" t="s">
        <v>1777</v>
      </c>
      <c r="L15473">
        <v>2019</v>
      </c>
      <c r="M15473">
        <v>10</v>
      </c>
    </row>
    <row r="15474" spans="1:13" x14ac:dyDescent="0.25">
      <c r="A15474">
        <v>217129</v>
      </c>
      <c r="B15474" t="s">
        <v>1411</v>
      </c>
      <c r="C15474" t="s">
        <v>392</v>
      </c>
      <c r="D15474" t="s">
        <v>393</v>
      </c>
      <c r="E15474" t="s">
        <v>394</v>
      </c>
      <c r="F15474" s="1">
        <v>43749.389166666668</v>
      </c>
      <c r="G15474">
        <v>1</v>
      </c>
      <c r="H15474">
        <v>91.91</v>
      </c>
      <c r="I15474">
        <v>91.91</v>
      </c>
      <c r="J15474">
        <v>30</v>
      </c>
      <c r="K15474" t="s">
        <v>1777</v>
      </c>
      <c r="L15474">
        <v>2019</v>
      </c>
      <c r="M15474">
        <v>10</v>
      </c>
    </row>
    <row r="15475" spans="1:13" x14ac:dyDescent="0.25">
      <c r="A15475">
        <v>217129</v>
      </c>
      <c r="B15475" t="s">
        <v>1411</v>
      </c>
      <c r="C15475" t="s">
        <v>392</v>
      </c>
      <c r="D15475" t="s">
        <v>393</v>
      </c>
      <c r="E15475" t="s">
        <v>394</v>
      </c>
      <c r="F15475" s="1">
        <v>43759.336608796293</v>
      </c>
      <c r="G15475">
        <v>3</v>
      </c>
      <c r="H15475">
        <v>91.91</v>
      </c>
      <c r="I15475">
        <v>275.73</v>
      </c>
      <c r="J15475">
        <v>30</v>
      </c>
      <c r="K15475" t="s">
        <v>1777</v>
      </c>
      <c r="L15475">
        <v>2019</v>
      </c>
      <c r="M15475">
        <v>10</v>
      </c>
    </row>
    <row r="15476" spans="1:13" x14ac:dyDescent="0.25">
      <c r="A15476">
        <v>217129</v>
      </c>
      <c r="B15476" t="s">
        <v>1411</v>
      </c>
      <c r="C15476" t="s">
        <v>392</v>
      </c>
      <c r="D15476" t="s">
        <v>393</v>
      </c>
      <c r="E15476" t="s">
        <v>394</v>
      </c>
      <c r="F15476" s="1">
        <v>43759.336608796293</v>
      </c>
      <c r="G15476">
        <v>1</v>
      </c>
      <c r="H15476">
        <v>91.91</v>
      </c>
      <c r="I15476">
        <v>91.91</v>
      </c>
      <c r="J15476">
        <v>30</v>
      </c>
      <c r="K15476" t="s">
        <v>1777</v>
      </c>
      <c r="L15476">
        <v>2019</v>
      </c>
      <c r="M15476">
        <v>10</v>
      </c>
    </row>
    <row r="15477" spans="1:13" x14ac:dyDescent="0.25">
      <c r="A15477">
        <v>217129</v>
      </c>
      <c r="B15477" t="s">
        <v>1411</v>
      </c>
      <c r="C15477" t="s">
        <v>392</v>
      </c>
      <c r="D15477" t="s">
        <v>393</v>
      </c>
      <c r="E15477" t="s">
        <v>394</v>
      </c>
      <c r="F15477" s="1">
        <v>43759.340381944443</v>
      </c>
      <c r="G15477">
        <v>1</v>
      </c>
      <c r="H15477">
        <v>91.91</v>
      </c>
      <c r="I15477">
        <v>91.91</v>
      </c>
      <c r="J15477">
        <v>30</v>
      </c>
      <c r="K15477" t="s">
        <v>1777</v>
      </c>
      <c r="L15477">
        <v>2019</v>
      </c>
      <c r="M15477">
        <v>10</v>
      </c>
    </row>
    <row r="15478" spans="1:13" x14ac:dyDescent="0.25">
      <c r="A15478">
        <v>217129</v>
      </c>
      <c r="B15478" t="s">
        <v>1411</v>
      </c>
      <c r="C15478" t="s">
        <v>392</v>
      </c>
      <c r="D15478" t="s">
        <v>393</v>
      </c>
      <c r="E15478" t="s">
        <v>394</v>
      </c>
      <c r="F15478" s="1">
        <v>43770.492152777777</v>
      </c>
      <c r="G15478">
        <v>1</v>
      </c>
      <c r="H15478">
        <v>91.91</v>
      </c>
      <c r="I15478">
        <v>91.91</v>
      </c>
      <c r="J15478">
        <v>30</v>
      </c>
      <c r="K15478" t="s">
        <v>1777</v>
      </c>
      <c r="L15478">
        <v>2019</v>
      </c>
      <c r="M15478">
        <v>11</v>
      </c>
    </row>
    <row r="15479" spans="1:13" x14ac:dyDescent="0.25">
      <c r="A15479">
        <v>217129</v>
      </c>
      <c r="B15479" t="s">
        <v>1411</v>
      </c>
      <c r="C15479" t="s">
        <v>392</v>
      </c>
      <c r="D15479" t="s">
        <v>393</v>
      </c>
      <c r="E15479" t="s">
        <v>394</v>
      </c>
      <c r="F15479" s="1">
        <v>43770.492152777777</v>
      </c>
      <c r="G15479">
        <v>2</v>
      </c>
      <c r="H15479">
        <v>91.91</v>
      </c>
      <c r="I15479">
        <v>183.82</v>
      </c>
      <c r="J15479">
        <v>30</v>
      </c>
      <c r="K15479" t="s">
        <v>1777</v>
      </c>
      <c r="L15479">
        <v>2019</v>
      </c>
      <c r="M15479">
        <v>11</v>
      </c>
    </row>
    <row r="15480" spans="1:13" x14ac:dyDescent="0.25">
      <c r="A15480">
        <v>217129</v>
      </c>
      <c r="B15480" t="s">
        <v>1411</v>
      </c>
      <c r="C15480" t="s">
        <v>392</v>
      </c>
      <c r="D15480" t="s">
        <v>393</v>
      </c>
      <c r="E15480" t="s">
        <v>394</v>
      </c>
      <c r="F15480" s="1">
        <v>43784.497499999998</v>
      </c>
      <c r="G15480">
        <v>1</v>
      </c>
      <c r="H15480">
        <v>91.91</v>
      </c>
      <c r="I15480">
        <v>91.91</v>
      </c>
      <c r="J15480">
        <v>30</v>
      </c>
      <c r="K15480" t="s">
        <v>1777</v>
      </c>
      <c r="L15480">
        <v>2019</v>
      </c>
      <c r="M15480">
        <v>11</v>
      </c>
    </row>
    <row r="15481" spans="1:13" x14ac:dyDescent="0.25">
      <c r="A15481">
        <v>217129</v>
      </c>
      <c r="B15481" t="s">
        <v>1411</v>
      </c>
      <c r="C15481" t="s">
        <v>392</v>
      </c>
      <c r="D15481" t="s">
        <v>393</v>
      </c>
      <c r="E15481" t="s">
        <v>394</v>
      </c>
      <c r="F15481" s="1">
        <v>43787.355173611111</v>
      </c>
      <c r="G15481">
        <v>3</v>
      </c>
      <c r="H15481">
        <v>91.91</v>
      </c>
      <c r="I15481">
        <v>275.73</v>
      </c>
      <c r="J15481">
        <v>30</v>
      </c>
      <c r="K15481" t="s">
        <v>1777</v>
      </c>
      <c r="L15481">
        <v>2019</v>
      </c>
      <c r="M15481">
        <v>11</v>
      </c>
    </row>
    <row r="15482" spans="1:13" x14ac:dyDescent="0.25">
      <c r="A15482">
        <v>217127</v>
      </c>
      <c r="B15482" t="s">
        <v>1412</v>
      </c>
      <c r="C15482" t="s">
        <v>392</v>
      </c>
      <c r="D15482" t="s">
        <v>393</v>
      </c>
      <c r="E15482" t="s">
        <v>394</v>
      </c>
      <c r="F15482" s="1">
        <v>43537.418009259258</v>
      </c>
      <c r="G15482">
        <v>1</v>
      </c>
      <c r="H15482">
        <v>146.61000000000001</v>
      </c>
      <c r="I15482">
        <v>146.61000000000001</v>
      </c>
      <c r="J15482">
        <v>30</v>
      </c>
      <c r="K15482" t="s">
        <v>1777</v>
      </c>
      <c r="L15482">
        <v>2019</v>
      </c>
      <c r="M15482">
        <v>3</v>
      </c>
    </row>
    <row r="15483" spans="1:13" x14ac:dyDescent="0.25">
      <c r="A15483">
        <v>217127</v>
      </c>
      <c r="B15483" t="s">
        <v>1412</v>
      </c>
      <c r="C15483" t="s">
        <v>392</v>
      </c>
      <c r="D15483" t="s">
        <v>393</v>
      </c>
      <c r="E15483" t="s">
        <v>394</v>
      </c>
      <c r="F15483" s="1">
        <v>43542.544791666667</v>
      </c>
      <c r="G15483">
        <v>1</v>
      </c>
      <c r="H15483">
        <v>146.61000000000001</v>
      </c>
      <c r="I15483">
        <v>146.61000000000001</v>
      </c>
      <c r="J15483">
        <v>30</v>
      </c>
      <c r="K15483" t="s">
        <v>1777</v>
      </c>
      <c r="L15483">
        <v>2019</v>
      </c>
      <c r="M15483">
        <v>3</v>
      </c>
    </row>
    <row r="15484" spans="1:13" x14ac:dyDescent="0.25">
      <c r="A15484">
        <v>217127</v>
      </c>
      <c r="B15484" t="s">
        <v>1412</v>
      </c>
      <c r="C15484" t="s">
        <v>392</v>
      </c>
      <c r="D15484" t="s">
        <v>393</v>
      </c>
      <c r="E15484" t="s">
        <v>394</v>
      </c>
      <c r="F15484" s="1">
        <v>43542.544791666667</v>
      </c>
      <c r="G15484">
        <v>1</v>
      </c>
      <c r="H15484">
        <v>146.61000000000001</v>
      </c>
      <c r="I15484">
        <v>146.61000000000001</v>
      </c>
      <c r="J15484">
        <v>30</v>
      </c>
      <c r="K15484" t="s">
        <v>1777</v>
      </c>
      <c r="L15484">
        <v>2019</v>
      </c>
      <c r="M15484">
        <v>3</v>
      </c>
    </row>
    <row r="15485" spans="1:13" x14ac:dyDescent="0.25">
      <c r="A15485">
        <v>217127</v>
      </c>
      <c r="B15485" t="s">
        <v>1412</v>
      </c>
      <c r="C15485" t="s">
        <v>392</v>
      </c>
      <c r="D15485" t="s">
        <v>393</v>
      </c>
      <c r="E15485" t="s">
        <v>394</v>
      </c>
      <c r="F15485" s="1">
        <v>43545.520185185182</v>
      </c>
      <c r="G15485">
        <v>1</v>
      </c>
      <c r="H15485">
        <v>146.61000000000001</v>
      </c>
      <c r="I15485">
        <v>146.61000000000001</v>
      </c>
      <c r="J15485">
        <v>30</v>
      </c>
      <c r="K15485" t="s">
        <v>1777</v>
      </c>
      <c r="L15485">
        <v>2019</v>
      </c>
      <c r="M15485">
        <v>3</v>
      </c>
    </row>
    <row r="15486" spans="1:13" x14ac:dyDescent="0.25">
      <c r="A15486">
        <v>217127</v>
      </c>
      <c r="B15486" t="s">
        <v>1412</v>
      </c>
      <c r="C15486" t="s">
        <v>392</v>
      </c>
      <c r="D15486" t="s">
        <v>393</v>
      </c>
      <c r="E15486" t="s">
        <v>394</v>
      </c>
      <c r="F15486" s="1">
        <v>43546.419317129628</v>
      </c>
      <c r="G15486">
        <v>1</v>
      </c>
      <c r="H15486">
        <v>146.61000000000001</v>
      </c>
      <c r="I15486">
        <v>146.61000000000001</v>
      </c>
      <c r="J15486">
        <v>30</v>
      </c>
      <c r="K15486" t="s">
        <v>1777</v>
      </c>
      <c r="L15486">
        <v>2019</v>
      </c>
      <c r="M15486">
        <v>3</v>
      </c>
    </row>
    <row r="15487" spans="1:13" x14ac:dyDescent="0.25">
      <c r="A15487">
        <v>217127</v>
      </c>
      <c r="B15487" t="s">
        <v>1412</v>
      </c>
      <c r="C15487" t="s">
        <v>392</v>
      </c>
      <c r="D15487" t="s">
        <v>393</v>
      </c>
      <c r="E15487" t="s">
        <v>394</v>
      </c>
      <c r="F15487" s="1">
        <v>43546.419317129628</v>
      </c>
      <c r="G15487">
        <v>2</v>
      </c>
      <c r="H15487">
        <v>146.61000000000001</v>
      </c>
      <c r="I15487">
        <v>293.22000000000003</v>
      </c>
      <c r="J15487">
        <v>30</v>
      </c>
      <c r="K15487" t="s">
        <v>1777</v>
      </c>
      <c r="L15487">
        <v>2019</v>
      </c>
      <c r="M15487">
        <v>3</v>
      </c>
    </row>
    <row r="15488" spans="1:13" x14ac:dyDescent="0.25">
      <c r="A15488">
        <v>217127</v>
      </c>
      <c r="B15488" t="s">
        <v>1412</v>
      </c>
      <c r="C15488" t="s">
        <v>392</v>
      </c>
      <c r="D15488" t="s">
        <v>393</v>
      </c>
      <c r="E15488" t="s">
        <v>394</v>
      </c>
      <c r="F15488" s="1">
        <v>43553.442673611113</v>
      </c>
      <c r="G15488">
        <v>1</v>
      </c>
      <c r="H15488">
        <v>146.61000000000001</v>
      </c>
      <c r="I15488">
        <v>146.61000000000001</v>
      </c>
      <c r="J15488">
        <v>30</v>
      </c>
      <c r="K15488" t="s">
        <v>1777</v>
      </c>
      <c r="L15488">
        <v>2019</v>
      </c>
      <c r="M15488">
        <v>3</v>
      </c>
    </row>
    <row r="15489" spans="1:13" x14ac:dyDescent="0.25">
      <c r="A15489">
        <v>217127</v>
      </c>
      <c r="B15489" t="s">
        <v>1412</v>
      </c>
      <c r="C15489" t="s">
        <v>392</v>
      </c>
      <c r="D15489" t="s">
        <v>393</v>
      </c>
      <c r="E15489" t="s">
        <v>394</v>
      </c>
      <c r="F15489" s="1">
        <v>43553.442673611113</v>
      </c>
      <c r="G15489">
        <v>1</v>
      </c>
      <c r="H15489">
        <v>92</v>
      </c>
      <c r="I15489">
        <v>92</v>
      </c>
      <c r="J15489">
        <v>30</v>
      </c>
      <c r="K15489" t="s">
        <v>1777</v>
      </c>
      <c r="L15489">
        <v>2019</v>
      </c>
      <c r="M15489">
        <v>3</v>
      </c>
    </row>
    <row r="15490" spans="1:13" x14ac:dyDescent="0.25">
      <c r="A15490">
        <v>217127</v>
      </c>
      <c r="B15490" t="s">
        <v>1412</v>
      </c>
      <c r="C15490" t="s">
        <v>392</v>
      </c>
      <c r="D15490" t="s">
        <v>393</v>
      </c>
      <c r="E15490" t="s">
        <v>394</v>
      </c>
      <c r="F15490" s="1">
        <v>43567.447326388887</v>
      </c>
      <c r="G15490">
        <v>1</v>
      </c>
      <c r="H15490">
        <v>92</v>
      </c>
      <c r="I15490">
        <v>92</v>
      </c>
      <c r="J15490">
        <v>30</v>
      </c>
      <c r="K15490" t="s">
        <v>1777</v>
      </c>
      <c r="L15490">
        <v>2019</v>
      </c>
      <c r="M15490">
        <v>4</v>
      </c>
    </row>
    <row r="15491" spans="1:13" x14ac:dyDescent="0.25">
      <c r="A15491">
        <v>217127</v>
      </c>
      <c r="B15491" t="s">
        <v>1412</v>
      </c>
      <c r="C15491" t="s">
        <v>392</v>
      </c>
      <c r="D15491" t="s">
        <v>393</v>
      </c>
      <c r="E15491" t="s">
        <v>394</v>
      </c>
      <c r="F15491" s="1">
        <v>43572.434062499997</v>
      </c>
      <c r="G15491">
        <v>1</v>
      </c>
      <c r="H15491">
        <v>92</v>
      </c>
      <c r="I15491">
        <v>92</v>
      </c>
      <c r="J15491">
        <v>30</v>
      </c>
      <c r="K15491" t="s">
        <v>1777</v>
      </c>
      <c r="L15491">
        <v>2019</v>
      </c>
      <c r="M15491">
        <v>4</v>
      </c>
    </row>
    <row r="15492" spans="1:13" x14ac:dyDescent="0.25">
      <c r="A15492">
        <v>217127</v>
      </c>
      <c r="B15492" t="s">
        <v>1412</v>
      </c>
      <c r="C15492" t="s">
        <v>392</v>
      </c>
      <c r="D15492" t="s">
        <v>393</v>
      </c>
      <c r="E15492" t="s">
        <v>394</v>
      </c>
      <c r="F15492" s="1">
        <v>43616.452766203707</v>
      </c>
      <c r="G15492">
        <v>1</v>
      </c>
      <c r="H15492">
        <v>91.99</v>
      </c>
      <c r="I15492">
        <v>91.99</v>
      </c>
      <c r="J15492">
        <v>30</v>
      </c>
      <c r="K15492" t="s">
        <v>1777</v>
      </c>
      <c r="L15492">
        <v>2019</v>
      </c>
      <c r="M15492">
        <v>5</v>
      </c>
    </row>
    <row r="15493" spans="1:13" x14ac:dyDescent="0.25">
      <c r="A15493">
        <v>217127</v>
      </c>
      <c r="B15493" t="s">
        <v>1412</v>
      </c>
      <c r="C15493" t="s">
        <v>392</v>
      </c>
      <c r="D15493" t="s">
        <v>393</v>
      </c>
      <c r="E15493" t="s">
        <v>394</v>
      </c>
      <c r="F15493" s="1">
        <v>43647.395752314813</v>
      </c>
      <c r="G15493">
        <v>1</v>
      </c>
      <c r="H15493">
        <v>91.99</v>
      </c>
      <c r="I15493">
        <v>91.99</v>
      </c>
      <c r="J15493">
        <v>30</v>
      </c>
      <c r="K15493" t="s">
        <v>1777</v>
      </c>
      <c r="L15493">
        <v>2019</v>
      </c>
      <c r="M15493">
        <v>7</v>
      </c>
    </row>
    <row r="15494" spans="1:13" x14ac:dyDescent="0.25">
      <c r="A15494">
        <v>217127</v>
      </c>
      <c r="B15494" t="s">
        <v>1412</v>
      </c>
      <c r="C15494" t="s">
        <v>392</v>
      </c>
      <c r="D15494" t="s">
        <v>393</v>
      </c>
      <c r="E15494" t="s">
        <v>394</v>
      </c>
      <c r="F15494" s="1">
        <v>43658.420358796298</v>
      </c>
      <c r="G15494">
        <v>2</v>
      </c>
      <c r="H15494">
        <v>146.61000000000001</v>
      </c>
      <c r="I15494">
        <v>293.22000000000003</v>
      </c>
      <c r="J15494">
        <v>30</v>
      </c>
      <c r="K15494" t="s">
        <v>1777</v>
      </c>
      <c r="L15494">
        <v>2019</v>
      </c>
      <c r="M15494">
        <v>7</v>
      </c>
    </row>
    <row r="15495" spans="1:13" x14ac:dyDescent="0.25">
      <c r="A15495">
        <v>217127</v>
      </c>
      <c r="B15495" t="s">
        <v>1412</v>
      </c>
      <c r="C15495" t="s">
        <v>392</v>
      </c>
      <c r="D15495" t="s">
        <v>393</v>
      </c>
      <c r="E15495" t="s">
        <v>394</v>
      </c>
      <c r="F15495" s="1">
        <v>43665.446747685186</v>
      </c>
      <c r="G15495">
        <v>2</v>
      </c>
      <c r="H15495">
        <v>146.61000000000001</v>
      </c>
      <c r="I15495">
        <v>293.22000000000003</v>
      </c>
      <c r="J15495">
        <v>30</v>
      </c>
      <c r="K15495" t="s">
        <v>1777</v>
      </c>
      <c r="L15495">
        <v>2019</v>
      </c>
      <c r="M15495">
        <v>7</v>
      </c>
    </row>
    <row r="15496" spans="1:13" x14ac:dyDescent="0.25">
      <c r="A15496">
        <v>217127</v>
      </c>
      <c r="B15496" t="s">
        <v>1412</v>
      </c>
      <c r="C15496" t="s">
        <v>392</v>
      </c>
      <c r="D15496" t="s">
        <v>393</v>
      </c>
      <c r="E15496" t="s">
        <v>394</v>
      </c>
      <c r="F15496" s="1">
        <v>43678.626504629632</v>
      </c>
      <c r="G15496">
        <v>1</v>
      </c>
      <c r="H15496">
        <v>91.91</v>
      </c>
      <c r="I15496">
        <v>91.91</v>
      </c>
      <c r="J15496">
        <v>30</v>
      </c>
      <c r="K15496" t="s">
        <v>1777</v>
      </c>
      <c r="L15496">
        <v>2019</v>
      </c>
      <c r="M15496">
        <v>8</v>
      </c>
    </row>
    <row r="15497" spans="1:13" x14ac:dyDescent="0.25">
      <c r="A15497">
        <v>217127</v>
      </c>
      <c r="B15497" t="s">
        <v>1412</v>
      </c>
      <c r="C15497" t="s">
        <v>392</v>
      </c>
      <c r="D15497" t="s">
        <v>393</v>
      </c>
      <c r="E15497" t="s">
        <v>394</v>
      </c>
      <c r="F15497" s="1">
        <v>43678.626504629632</v>
      </c>
      <c r="G15497">
        <v>1</v>
      </c>
      <c r="H15497">
        <v>91.91</v>
      </c>
      <c r="I15497">
        <v>91.91</v>
      </c>
      <c r="J15497">
        <v>30</v>
      </c>
      <c r="K15497" t="s">
        <v>1777</v>
      </c>
      <c r="L15497">
        <v>2019</v>
      </c>
      <c r="M15497">
        <v>8</v>
      </c>
    </row>
    <row r="15498" spans="1:13" x14ac:dyDescent="0.25">
      <c r="A15498">
        <v>217127</v>
      </c>
      <c r="B15498" t="s">
        <v>1412</v>
      </c>
      <c r="C15498" t="s">
        <v>392</v>
      </c>
      <c r="D15498" t="s">
        <v>393</v>
      </c>
      <c r="E15498" t="s">
        <v>394</v>
      </c>
      <c r="F15498" s="1">
        <v>43686.545081018521</v>
      </c>
      <c r="G15498">
        <v>1</v>
      </c>
      <c r="H15498">
        <v>91.91</v>
      </c>
      <c r="I15498">
        <v>91.91</v>
      </c>
      <c r="J15498">
        <v>30</v>
      </c>
      <c r="K15498" t="s">
        <v>1777</v>
      </c>
      <c r="L15498">
        <v>2019</v>
      </c>
      <c r="M15498">
        <v>8</v>
      </c>
    </row>
    <row r="15499" spans="1:13" x14ac:dyDescent="0.25">
      <c r="A15499">
        <v>217127</v>
      </c>
      <c r="B15499" t="s">
        <v>1412</v>
      </c>
      <c r="C15499" t="s">
        <v>392</v>
      </c>
      <c r="D15499" t="s">
        <v>393</v>
      </c>
      <c r="E15499" t="s">
        <v>394</v>
      </c>
      <c r="F15499" s="1">
        <v>43686.545081018521</v>
      </c>
      <c r="G15499">
        <v>2</v>
      </c>
      <c r="H15499">
        <v>91.91</v>
      </c>
      <c r="I15499">
        <v>183.82</v>
      </c>
      <c r="J15499">
        <v>30</v>
      </c>
      <c r="K15499" t="s">
        <v>1777</v>
      </c>
      <c r="L15499">
        <v>2019</v>
      </c>
      <c r="M15499">
        <v>8</v>
      </c>
    </row>
    <row r="15500" spans="1:13" x14ac:dyDescent="0.25">
      <c r="A15500">
        <v>217127</v>
      </c>
      <c r="B15500" t="s">
        <v>1412</v>
      </c>
      <c r="C15500" t="s">
        <v>392</v>
      </c>
      <c r="D15500" t="s">
        <v>393</v>
      </c>
      <c r="E15500" t="s">
        <v>394</v>
      </c>
      <c r="F15500" s="1">
        <v>43693.508738425924</v>
      </c>
      <c r="G15500">
        <v>2</v>
      </c>
      <c r="H15500">
        <v>91.91</v>
      </c>
      <c r="I15500">
        <v>183.82</v>
      </c>
      <c r="J15500">
        <v>30</v>
      </c>
      <c r="K15500" t="s">
        <v>1777</v>
      </c>
      <c r="L15500">
        <v>2019</v>
      </c>
      <c r="M15500">
        <v>8</v>
      </c>
    </row>
    <row r="15501" spans="1:13" x14ac:dyDescent="0.25">
      <c r="A15501">
        <v>217127</v>
      </c>
      <c r="B15501" t="s">
        <v>1412</v>
      </c>
      <c r="C15501" t="s">
        <v>392</v>
      </c>
      <c r="D15501" t="s">
        <v>393</v>
      </c>
      <c r="E15501" t="s">
        <v>394</v>
      </c>
      <c r="F15501" s="1">
        <v>43700.502013888887</v>
      </c>
      <c r="G15501">
        <v>4</v>
      </c>
      <c r="H15501">
        <v>91.91</v>
      </c>
      <c r="I15501">
        <v>367.64</v>
      </c>
      <c r="J15501">
        <v>30</v>
      </c>
      <c r="K15501" t="s">
        <v>1777</v>
      </c>
      <c r="L15501">
        <v>2019</v>
      </c>
      <c r="M15501">
        <v>8</v>
      </c>
    </row>
    <row r="15502" spans="1:13" x14ac:dyDescent="0.25">
      <c r="A15502">
        <v>217127</v>
      </c>
      <c r="B15502" t="s">
        <v>1412</v>
      </c>
      <c r="C15502" t="s">
        <v>392</v>
      </c>
      <c r="D15502" t="s">
        <v>393</v>
      </c>
      <c r="E15502" t="s">
        <v>394</v>
      </c>
      <c r="F15502" s="1">
        <v>43700.502013888887</v>
      </c>
      <c r="G15502">
        <v>1</v>
      </c>
      <c r="H15502">
        <v>146.44</v>
      </c>
      <c r="I15502">
        <v>146.44</v>
      </c>
      <c r="J15502">
        <v>30</v>
      </c>
      <c r="K15502" t="s">
        <v>1777</v>
      </c>
      <c r="L15502">
        <v>2019</v>
      </c>
      <c r="M15502">
        <v>8</v>
      </c>
    </row>
    <row r="15503" spans="1:13" x14ac:dyDescent="0.25">
      <c r="A15503">
        <v>217127</v>
      </c>
      <c r="B15503" t="s">
        <v>1412</v>
      </c>
      <c r="C15503" t="s">
        <v>392</v>
      </c>
      <c r="D15503" t="s">
        <v>393</v>
      </c>
      <c r="E15503" t="s">
        <v>394</v>
      </c>
      <c r="F15503" s="1">
        <v>43710.359120370369</v>
      </c>
      <c r="G15503">
        <v>5</v>
      </c>
      <c r="H15503">
        <v>91.91</v>
      </c>
      <c r="I15503">
        <v>459.55</v>
      </c>
      <c r="J15503">
        <v>30</v>
      </c>
      <c r="K15503" t="s">
        <v>1777</v>
      </c>
      <c r="L15503">
        <v>2019</v>
      </c>
      <c r="M15503">
        <v>9</v>
      </c>
    </row>
    <row r="15504" spans="1:13" x14ac:dyDescent="0.25">
      <c r="A15504">
        <v>217127</v>
      </c>
      <c r="B15504" t="s">
        <v>1412</v>
      </c>
      <c r="C15504" t="s">
        <v>392</v>
      </c>
      <c r="D15504" t="s">
        <v>393</v>
      </c>
      <c r="E15504" t="s">
        <v>394</v>
      </c>
      <c r="F15504" s="1">
        <v>43728.537499999999</v>
      </c>
      <c r="G15504">
        <v>2</v>
      </c>
      <c r="H15504">
        <v>91.91</v>
      </c>
      <c r="I15504">
        <v>183.82</v>
      </c>
      <c r="J15504">
        <v>30</v>
      </c>
      <c r="K15504" t="s">
        <v>1777</v>
      </c>
      <c r="L15504">
        <v>2019</v>
      </c>
      <c r="M15504">
        <v>9</v>
      </c>
    </row>
    <row r="15505" spans="1:13" x14ac:dyDescent="0.25">
      <c r="A15505">
        <v>217127</v>
      </c>
      <c r="B15505" t="s">
        <v>1412</v>
      </c>
      <c r="C15505" t="s">
        <v>392</v>
      </c>
      <c r="D15505" t="s">
        <v>393</v>
      </c>
      <c r="E15505" t="s">
        <v>394</v>
      </c>
      <c r="F15505" s="1">
        <v>43728.537499999999</v>
      </c>
      <c r="G15505">
        <v>2</v>
      </c>
      <c r="H15505">
        <v>91.91</v>
      </c>
      <c r="I15505">
        <v>183.82</v>
      </c>
      <c r="J15505">
        <v>30</v>
      </c>
      <c r="K15505" t="s">
        <v>1777</v>
      </c>
      <c r="L15505">
        <v>2019</v>
      </c>
      <c r="M15505">
        <v>9</v>
      </c>
    </row>
    <row r="15506" spans="1:13" x14ac:dyDescent="0.25">
      <c r="A15506">
        <v>217127</v>
      </c>
      <c r="B15506" t="s">
        <v>1412</v>
      </c>
      <c r="C15506" t="s">
        <v>392</v>
      </c>
      <c r="D15506" t="s">
        <v>393</v>
      </c>
      <c r="E15506" t="s">
        <v>394</v>
      </c>
      <c r="F15506" s="1">
        <v>43728.537499999999</v>
      </c>
      <c r="G15506">
        <v>1</v>
      </c>
      <c r="H15506">
        <v>91.91</v>
      </c>
      <c r="I15506">
        <v>91.91</v>
      </c>
      <c r="J15506">
        <v>30</v>
      </c>
      <c r="K15506" t="s">
        <v>1777</v>
      </c>
      <c r="L15506">
        <v>2019</v>
      </c>
      <c r="M15506">
        <v>9</v>
      </c>
    </row>
    <row r="15507" spans="1:13" x14ac:dyDescent="0.25">
      <c r="A15507">
        <v>217127</v>
      </c>
      <c r="B15507" t="s">
        <v>1412</v>
      </c>
      <c r="C15507" t="s">
        <v>392</v>
      </c>
      <c r="D15507" t="s">
        <v>393</v>
      </c>
      <c r="E15507" t="s">
        <v>394</v>
      </c>
      <c r="F15507" s="1">
        <v>43735.546412037038</v>
      </c>
      <c r="G15507">
        <v>5</v>
      </c>
      <c r="H15507">
        <v>91.91</v>
      </c>
      <c r="I15507">
        <v>459.55</v>
      </c>
      <c r="J15507">
        <v>30</v>
      </c>
      <c r="K15507" t="s">
        <v>1777</v>
      </c>
      <c r="L15507">
        <v>2019</v>
      </c>
      <c r="M15507">
        <v>9</v>
      </c>
    </row>
    <row r="15508" spans="1:13" x14ac:dyDescent="0.25">
      <c r="A15508">
        <v>217127</v>
      </c>
      <c r="B15508" t="s">
        <v>1412</v>
      </c>
      <c r="C15508" t="s">
        <v>392</v>
      </c>
      <c r="D15508" t="s">
        <v>393</v>
      </c>
      <c r="E15508" t="s">
        <v>394</v>
      </c>
      <c r="F15508" s="1">
        <v>43748.41783564815</v>
      </c>
      <c r="G15508">
        <v>3</v>
      </c>
      <c r="H15508">
        <v>91.91</v>
      </c>
      <c r="I15508">
        <v>275.73</v>
      </c>
      <c r="J15508">
        <v>30</v>
      </c>
      <c r="K15508" t="s">
        <v>1777</v>
      </c>
      <c r="L15508">
        <v>2019</v>
      </c>
      <c r="M15508">
        <v>10</v>
      </c>
    </row>
    <row r="15509" spans="1:13" x14ac:dyDescent="0.25">
      <c r="A15509">
        <v>217127</v>
      </c>
      <c r="B15509" t="s">
        <v>1412</v>
      </c>
      <c r="C15509" t="s">
        <v>392</v>
      </c>
      <c r="D15509" t="s">
        <v>393</v>
      </c>
      <c r="E15509" t="s">
        <v>394</v>
      </c>
      <c r="F15509" s="1">
        <v>43756.409884259258</v>
      </c>
      <c r="G15509">
        <v>1</v>
      </c>
      <c r="H15509">
        <v>91.91</v>
      </c>
      <c r="I15509">
        <v>91.91</v>
      </c>
      <c r="J15509">
        <v>30</v>
      </c>
      <c r="K15509" t="s">
        <v>1777</v>
      </c>
      <c r="L15509">
        <v>2019</v>
      </c>
      <c r="M15509">
        <v>10</v>
      </c>
    </row>
    <row r="15510" spans="1:13" x14ac:dyDescent="0.25">
      <c r="A15510">
        <v>217127</v>
      </c>
      <c r="B15510" t="s">
        <v>1412</v>
      </c>
      <c r="C15510" t="s">
        <v>392</v>
      </c>
      <c r="D15510" t="s">
        <v>393</v>
      </c>
      <c r="E15510" t="s">
        <v>394</v>
      </c>
      <c r="F15510" s="1">
        <v>43756.486678240741</v>
      </c>
      <c r="G15510">
        <v>3</v>
      </c>
      <c r="H15510">
        <v>91.91</v>
      </c>
      <c r="I15510">
        <v>275.73</v>
      </c>
      <c r="J15510">
        <v>30</v>
      </c>
      <c r="K15510" t="s">
        <v>1777</v>
      </c>
      <c r="L15510">
        <v>2019</v>
      </c>
      <c r="M15510">
        <v>10</v>
      </c>
    </row>
    <row r="15511" spans="1:13" x14ac:dyDescent="0.25">
      <c r="A15511">
        <v>217127</v>
      </c>
      <c r="B15511" t="s">
        <v>1412</v>
      </c>
      <c r="C15511" t="s">
        <v>392</v>
      </c>
      <c r="D15511" t="s">
        <v>393</v>
      </c>
      <c r="E15511" t="s">
        <v>394</v>
      </c>
      <c r="F15511" s="1">
        <v>43756.486678240741</v>
      </c>
      <c r="G15511">
        <v>1</v>
      </c>
      <c r="H15511">
        <v>146.44</v>
      </c>
      <c r="I15511">
        <v>146.44</v>
      </c>
      <c r="J15511">
        <v>30</v>
      </c>
      <c r="K15511" t="s">
        <v>1777</v>
      </c>
      <c r="L15511">
        <v>2019</v>
      </c>
      <c r="M15511">
        <v>10</v>
      </c>
    </row>
    <row r="15512" spans="1:13" x14ac:dyDescent="0.25">
      <c r="A15512">
        <v>217127</v>
      </c>
      <c r="B15512" t="s">
        <v>1412</v>
      </c>
      <c r="C15512" t="s">
        <v>392</v>
      </c>
      <c r="D15512" t="s">
        <v>393</v>
      </c>
      <c r="E15512" t="s">
        <v>394</v>
      </c>
      <c r="F15512" s="1">
        <v>43763.351168981484</v>
      </c>
      <c r="G15512">
        <v>5</v>
      </c>
      <c r="H15512">
        <v>91.91</v>
      </c>
      <c r="I15512">
        <v>459.55</v>
      </c>
      <c r="J15512">
        <v>30</v>
      </c>
      <c r="K15512" t="s">
        <v>1777</v>
      </c>
      <c r="L15512">
        <v>2019</v>
      </c>
      <c r="M15512">
        <v>10</v>
      </c>
    </row>
    <row r="15513" spans="1:13" x14ac:dyDescent="0.25">
      <c r="A15513">
        <v>217127</v>
      </c>
      <c r="B15513" t="s">
        <v>1412</v>
      </c>
      <c r="C15513" t="s">
        <v>392</v>
      </c>
      <c r="D15513" t="s">
        <v>393</v>
      </c>
      <c r="E15513" t="s">
        <v>394</v>
      </c>
      <c r="F15513" s="1">
        <v>43770.492152777777</v>
      </c>
      <c r="G15513">
        <v>2</v>
      </c>
      <c r="H15513">
        <v>91.91</v>
      </c>
      <c r="I15513">
        <v>183.82</v>
      </c>
      <c r="J15513">
        <v>30</v>
      </c>
      <c r="K15513" t="s">
        <v>1777</v>
      </c>
      <c r="L15513">
        <v>2019</v>
      </c>
      <c r="M15513">
        <v>11</v>
      </c>
    </row>
    <row r="15514" spans="1:13" x14ac:dyDescent="0.25">
      <c r="A15514">
        <v>217127</v>
      </c>
      <c r="B15514" t="s">
        <v>1412</v>
      </c>
      <c r="C15514" t="s">
        <v>392</v>
      </c>
      <c r="D15514" t="s">
        <v>393</v>
      </c>
      <c r="E15514" t="s">
        <v>394</v>
      </c>
      <c r="F15514" s="1">
        <v>43784.497499999998</v>
      </c>
      <c r="G15514">
        <v>1</v>
      </c>
      <c r="H15514">
        <v>91.91</v>
      </c>
      <c r="I15514">
        <v>91.91</v>
      </c>
      <c r="J15514">
        <v>30</v>
      </c>
      <c r="K15514" t="s">
        <v>1777</v>
      </c>
      <c r="L15514">
        <v>2019</v>
      </c>
      <c r="M15514">
        <v>11</v>
      </c>
    </row>
    <row r="15515" spans="1:13" x14ac:dyDescent="0.25">
      <c r="A15515">
        <v>217127</v>
      </c>
      <c r="B15515" t="s">
        <v>1412</v>
      </c>
      <c r="C15515" t="s">
        <v>392</v>
      </c>
      <c r="D15515" t="s">
        <v>393</v>
      </c>
      <c r="E15515" t="s">
        <v>394</v>
      </c>
      <c r="F15515" s="1">
        <v>43787.355173611111</v>
      </c>
      <c r="G15515">
        <v>3</v>
      </c>
      <c r="H15515">
        <v>91.91</v>
      </c>
      <c r="I15515">
        <v>275.73</v>
      </c>
      <c r="J15515">
        <v>30</v>
      </c>
      <c r="K15515" t="s">
        <v>1777</v>
      </c>
      <c r="L15515">
        <v>2019</v>
      </c>
      <c r="M15515">
        <v>11</v>
      </c>
    </row>
    <row r="15516" spans="1:13" x14ac:dyDescent="0.25">
      <c r="A15516">
        <v>992137</v>
      </c>
      <c r="B15516" t="s">
        <v>1413</v>
      </c>
      <c r="C15516" t="s">
        <v>392</v>
      </c>
      <c r="D15516" t="s">
        <v>393</v>
      </c>
      <c r="F15516" s="1">
        <v>43787.621400462966</v>
      </c>
      <c r="G15516">
        <v>1</v>
      </c>
      <c r="H15516">
        <v>694.35</v>
      </c>
      <c r="I15516">
        <v>694.35</v>
      </c>
      <c r="J15516">
        <v>30</v>
      </c>
      <c r="K15516" t="s">
        <v>1777</v>
      </c>
      <c r="L15516">
        <v>2019</v>
      </c>
      <c r="M15516">
        <v>11</v>
      </c>
    </row>
    <row r="15517" spans="1:13" x14ac:dyDescent="0.25">
      <c r="A15517">
        <v>217142</v>
      </c>
      <c r="B15517" t="s">
        <v>2014</v>
      </c>
      <c r="C15517" t="s">
        <v>392</v>
      </c>
      <c r="D15517" t="s">
        <v>393</v>
      </c>
      <c r="E15517" t="s">
        <v>394</v>
      </c>
      <c r="F15517" s="1">
        <v>43549.346932870372</v>
      </c>
      <c r="G15517">
        <v>1</v>
      </c>
      <c r="H15517">
        <v>140.76</v>
      </c>
      <c r="I15517">
        <v>140.76</v>
      </c>
      <c r="J15517">
        <v>30</v>
      </c>
      <c r="K15517" t="s">
        <v>1777</v>
      </c>
      <c r="L15517">
        <v>2019</v>
      </c>
      <c r="M15517">
        <v>3</v>
      </c>
    </row>
    <row r="15518" spans="1:13" x14ac:dyDescent="0.25">
      <c r="A15518">
        <v>217142</v>
      </c>
      <c r="B15518" t="s">
        <v>2014</v>
      </c>
      <c r="C15518" t="s">
        <v>392</v>
      </c>
      <c r="D15518" t="s">
        <v>393</v>
      </c>
      <c r="E15518" t="s">
        <v>394</v>
      </c>
      <c r="F15518" s="1">
        <v>43556.63616898148</v>
      </c>
      <c r="G15518">
        <v>1</v>
      </c>
      <c r="H15518">
        <v>140.76</v>
      </c>
      <c r="I15518">
        <v>140.76</v>
      </c>
      <c r="J15518">
        <v>30</v>
      </c>
      <c r="K15518" t="s">
        <v>1777</v>
      </c>
      <c r="L15518">
        <v>2019</v>
      </c>
      <c r="M15518">
        <v>4</v>
      </c>
    </row>
    <row r="15519" spans="1:13" x14ac:dyDescent="0.25">
      <c r="A15519">
        <v>217144</v>
      </c>
      <c r="B15519" t="s">
        <v>1414</v>
      </c>
      <c r="C15519" t="s">
        <v>392</v>
      </c>
      <c r="D15519" t="s">
        <v>393</v>
      </c>
      <c r="E15519" t="s">
        <v>394</v>
      </c>
      <c r="F15519" s="1">
        <v>43549.346932870372</v>
      </c>
      <c r="G15519">
        <v>1</v>
      </c>
      <c r="H15519">
        <v>140.76</v>
      </c>
      <c r="I15519">
        <v>140.76</v>
      </c>
      <c r="J15519">
        <v>30</v>
      </c>
      <c r="K15519" t="s">
        <v>1777</v>
      </c>
      <c r="L15519">
        <v>2019</v>
      </c>
      <c r="M15519">
        <v>3</v>
      </c>
    </row>
    <row r="15520" spans="1:13" x14ac:dyDescent="0.25">
      <c r="A15520">
        <v>217144</v>
      </c>
      <c r="B15520" t="s">
        <v>1414</v>
      </c>
      <c r="C15520" t="s">
        <v>392</v>
      </c>
      <c r="D15520" t="s">
        <v>393</v>
      </c>
      <c r="E15520" t="s">
        <v>394</v>
      </c>
      <c r="F15520" s="1">
        <v>43556.397905092592</v>
      </c>
      <c r="G15520">
        <v>3</v>
      </c>
      <c r="H15520">
        <v>140.76</v>
      </c>
      <c r="I15520">
        <v>422.28</v>
      </c>
      <c r="J15520">
        <v>30</v>
      </c>
      <c r="K15520" t="s">
        <v>1777</v>
      </c>
      <c r="L15520">
        <v>2019</v>
      </c>
      <c r="M15520">
        <v>4</v>
      </c>
    </row>
    <row r="15521" spans="1:13" x14ac:dyDescent="0.25">
      <c r="A15521">
        <v>217143</v>
      </c>
      <c r="B15521" t="s">
        <v>2015</v>
      </c>
      <c r="C15521" t="s">
        <v>392</v>
      </c>
      <c r="D15521" t="s">
        <v>393</v>
      </c>
      <c r="E15521" t="s">
        <v>394</v>
      </c>
      <c r="F15521" s="1">
        <v>43549.346932870372</v>
      </c>
      <c r="G15521">
        <v>1</v>
      </c>
      <c r="H15521">
        <v>140.76</v>
      </c>
      <c r="I15521">
        <v>140.76</v>
      </c>
      <c r="J15521">
        <v>30</v>
      </c>
      <c r="K15521" t="s">
        <v>1777</v>
      </c>
      <c r="L15521">
        <v>2019</v>
      </c>
      <c r="M15521">
        <v>3</v>
      </c>
    </row>
    <row r="15522" spans="1:13" x14ac:dyDescent="0.25">
      <c r="A15522">
        <v>217143</v>
      </c>
      <c r="B15522" t="s">
        <v>2015</v>
      </c>
      <c r="C15522" t="s">
        <v>392</v>
      </c>
      <c r="D15522" t="s">
        <v>393</v>
      </c>
      <c r="E15522" t="s">
        <v>394</v>
      </c>
      <c r="F15522" s="1">
        <v>43556.397905092592</v>
      </c>
      <c r="G15522">
        <v>1</v>
      </c>
      <c r="H15522">
        <v>140.76</v>
      </c>
      <c r="I15522">
        <v>140.76</v>
      </c>
      <c r="J15522">
        <v>30</v>
      </c>
      <c r="K15522" t="s">
        <v>1777</v>
      </c>
      <c r="L15522">
        <v>2019</v>
      </c>
      <c r="M15522">
        <v>4</v>
      </c>
    </row>
    <row r="15523" spans="1:13" x14ac:dyDescent="0.25">
      <c r="A15523">
        <v>217141</v>
      </c>
      <c r="B15523" t="s">
        <v>2016</v>
      </c>
      <c r="C15523" t="s">
        <v>392</v>
      </c>
      <c r="D15523" t="s">
        <v>393</v>
      </c>
      <c r="E15523" t="s">
        <v>394</v>
      </c>
      <c r="F15523" s="1">
        <v>43549.346932870372</v>
      </c>
      <c r="G15523">
        <v>1</v>
      </c>
      <c r="H15523">
        <v>140.76</v>
      </c>
      <c r="I15523">
        <v>140.76</v>
      </c>
      <c r="J15523">
        <v>30</v>
      </c>
      <c r="K15523" t="s">
        <v>1777</v>
      </c>
      <c r="L15523">
        <v>2019</v>
      </c>
      <c r="M15523">
        <v>3</v>
      </c>
    </row>
    <row r="15524" spans="1:13" x14ac:dyDescent="0.25">
      <c r="A15524">
        <v>127286</v>
      </c>
      <c r="B15524" t="s">
        <v>1417</v>
      </c>
      <c r="C15524" t="s">
        <v>14</v>
      </c>
      <c r="D15524" t="s">
        <v>15</v>
      </c>
      <c r="E15524" t="s">
        <v>1418</v>
      </c>
      <c r="F15524" s="1">
        <v>43584.466331018521</v>
      </c>
      <c r="G15524">
        <v>1</v>
      </c>
      <c r="H15524">
        <v>868.07</v>
      </c>
      <c r="I15524">
        <v>868.07</v>
      </c>
      <c r="J15524">
        <v>30</v>
      </c>
      <c r="K15524" t="s">
        <v>1777</v>
      </c>
      <c r="L15524">
        <v>2019</v>
      </c>
      <c r="M15524">
        <v>4</v>
      </c>
    </row>
    <row r="15525" spans="1:13" x14ac:dyDescent="0.25">
      <c r="A15525">
        <v>127286</v>
      </c>
      <c r="B15525" t="s">
        <v>1417</v>
      </c>
      <c r="C15525" t="s">
        <v>14</v>
      </c>
      <c r="D15525" t="s">
        <v>15</v>
      </c>
      <c r="E15525" t="s">
        <v>1418</v>
      </c>
      <c r="F15525" s="1">
        <v>43640.372418981482</v>
      </c>
      <c r="G15525">
        <v>1</v>
      </c>
      <c r="H15525">
        <v>868.07</v>
      </c>
      <c r="I15525">
        <v>868.07</v>
      </c>
      <c r="J15525">
        <v>30</v>
      </c>
      <c r="K15525" t="s">
        <v>1777</v>
      </c>
      <c r="L15525">
        <v>2019</v>
      </c>
      <c r="M15525">
        <v>6</v>
      </c>
    </row>
    <row r="15526" spans="1:13" x14ac:dyDescent="0.25">
      <c r="A15526">
        <v>118305</v>
      </c>
      <c r="B15526" t="s">
        <v>1420</v>
      </c>
      <c r="C15526" t="s">
        <v>14</v>
      </c>
      <c r="D15526" t="s">
        <v>140</v>
      </c>
      <c r="E15526" t="s">
        <v>288</v>
      </c>
      <c r="F15526" s="1">
        <v>43105.408587962964</v>
      </c>
      <c r="G15526">
        <v>2</v>
      </c>
      <c r="H15526">
        <v>242</v>
      </c>
      <c r="I15526">
        <v>484</v>
      </c>
      <c r="J15526">
        <v>30</v>
      </c>
      <c r="K15526" t="s">
        <v>1777</v>
      </c>
      <c r="L15526">
        <v>2018</v>
      </c>
      <c r="M15526">
        <v>1</v>
      </c>
    </row>
    <row r="15527" spans="1:13" x14ac:dyDescent="0.25">
      <c r="A15527">
        <v>118304</v>
      </c>
      <c r="B15527" t="s">
        <v>1419</v>
      </c>
      <c r="C15527" t="s">
        <v>14</v>
      </c>
      <c r="D15527" t="s">
        <v>140</v>
      </c>
      <c r="E15527" t="s">
        <v>288</v>
      </c>
      <c r="F15527" s="1">
        <v>43105.408587962964</v>
      </c>
      <c r="G15527">
        <v>2</v>
      </c>
      <c r="H15527">
        <v>185.61</v>
      </c>
      <c r="I15527">
        <v>371.22</v>
      </c>
      <c r="J15527">
        <v>30</v>
      </c>
      <c r="K15527" t="s">
        <v>1777</v>
      </c>
      <c r="L15527">
        <v>2018</v>
      </c>
      <c r="M15527">
        <v>1</v>
      </c>
    </row>
    <row r="15528" spans="1:13" x14ac:dyDescent="0.25">
      <c r="A15528">
        <v>118304</v>
      </c>
      <c r="B15528" t="s">
        <v>1419</v>
      </c>
      <c r="C15528" t="s">
        <v>14</v>
      </c>
      <c r="D15528" t="s">
        <v>140</v>
      </c>
      <c r="E15528" t="s">
        <v>288</v>
      </c>
      <c r="F15528" s="1">
        <v>43105.414444444446</v>
      </c>
      <c r="G15528">
        <v>4</v>
      </c>
      <c r="H15528">
        <v>185.61</v>
      </c>
      <c r="I15528">
        <v>742.44</v>
      </c>
      <c r="J15528">
        <v>30</v>
      </c>
      <c r="K15528" t="s">
        <v>1777</v>
      </c>
      <c r="L15528">
        <v>2018</v>
      </c>
      <c r="M15528">
        <v>1</v>
      </c>
    </row>
    <row r="15529" spans="1:13" x14ac:dyDescent="0.25">
      <c r="A15529">
        <v>118305</v>
      </c>
      <c r="B15529" t="s">
        <v>1420</v>
      </c>
      <c r="C15529" t="s">
        <v>14</v>
      </c>
      <c r="D15529" t="s">
        <v>140</v>
      </c>
      <c r="E15529" t="s">
        <v>288</v>
      </c>
      <c r="F15529" s="1">
        <v>43105.547581018516</v>
      </c>
      <c r="G15529">
        <v>1</v>
      </c>
      <c r="H15529">
        <v>242</v>
      </c>
      <c r="I15529">
        <v>242</v>
      </c>
      <c r="J15529">
        <v>30</v>
      </c>
      <c r="K15529" t="s">
        <v>1777</v>
      </c>
      <c r="L15529">
        <v>2018</v>
      </c>
      <c r="M15529">
        <v>1</v>
      </c>
    </row>
    <row r="15530" spans="1:13" x14ac:dyDescent="0.25">
      <c r="A15530">
        <v>118305</v>
      </c>
      <c r="B15530" t="s">
        <v>1420</v>
      </c>
      <c r="C15530" t="s">
        <v>14</v>
      </c>
      <c r="D15530" t="s">
        <v>140</v>
      </c>
      <c r="E15530" t="s">
        <v>288</v>
      </c>
      <c r="F15530" s="1">
        <v>43116.517129629632</v>
      </c>
      <c r="G15530">
        <v>3</v>
      </c>
      <c r="H15530">
        <v>242</v>
      </c>
      <c r="I15530">
        <v>726</v>
      </c>
      <c r="J15530">
        <v>30</v>
      </c>
      <c r="K15530" t="s">
        <v>1777</v>
      </c>
      <c r="L15530">
        <v>2018</v>
      </c>
      <c r="M15530">
        <v>1</v>
      </c>
    </row>
    <row r="15531" spans="1:13" x14ac:dyDescent="0.25">
      <c r="A15531">
        <v>118304</v>
      </c>
      <c r="B15531" t="s">
        <v>1419</v>
      </c>
      <c r="C15531" t="s">
        <v>14</v>
      </c>
      <c r="D15531" t="s">
        <v>140</v>
      </c>
      <c r="E15531" t="s">
        <v>288</v>
      </c>
      <c r="F15531" s="1">
        <v>43116.517129629632</v>
      </c>
      <c r="G15531">
        <v>2</v>
      </c>
      <c r="H15531">
        <v>185.61</v>
      </c>
      <c r="I15531">
        <v>371.22</v>
      </c>
      <c r="J15531">
        <v>30</v>
      </c>
      <c r="K15531" t="s">
        <v>1777</v>
      </c>
      <c r="L15531">
        <v>2018</v>
      </c>
      <c r="M15531">
        <v>1</v>
      </c>
    </row>
    <row r="15532" spans="1:13" x14ac:dyDescent="0.25">
      <c r="A15532">
        <v>118304</v>
      </c>
      <c r="B15532" t="s">
        <v>1419</v>
      </c>
      <c r="C15532" t="s">
        <v>14</v>
      </c>
      <c r="D15532" t="s">
        <v>140</v>
      </c>
      <c r="E15532" t="s">
        <v>288</v>
      </c>
      <c r="F15532" s="1">
        <v>43117.505231481482</v>
      </c>
      <c r="G15532">
        <v>2</v>
      </c>
      <c r="H15532">
        <v>185.61</v>
      </c>
      <c r="I15532">
        <v>371.22</v>
      </c>
      <c r="J15532">
        <v>30</v>
      </c>
      <c r="K15532" t="s">
        <v>1777</v>
      </c>
      <c r="L15532">
        <v>2018</v>
      </c>
      <c r="M15532">
        <v>1</v>
      </c>
    </row>
    <row r="15533" spans="1:13" x14ac:dyDescent="0.25">
      <c r="A15533">
        <v>118305</v>
      </c>
      <c r="B15533" t="s">
        <v>1420</v>
      </c>
      <c r="C15533" t="s">
        <v>14</v>
      </c>
      <c r="D15533" t="s">
        <v>140</v>
      </c>
      <c r="E15533" t="s">
        <v>288</v>
      </c>
      <c r="F15533" s="1">
        <v>43117.505231481482</v>
      </c>
      <c r="G15533">
        <v>2</v>
      </c>
      <c r="H15533">
        <v>242</v>
      </c>
      <c r="I15533">
        <v>484</v>
      </c>
      <c r="J15533">
        <v>30</v>
      </c>
      <c r="K15533" t="s">
        <v>1777</v>
      </c>
      <c r="L15533">
        <v>2018</v>
      </c>
      <c r="M15533">
        <v>1</v>
      </c>
    </row>
    <row r="15534" spans="1:13" x14ac:dyDescent="0.25">
      <c r="A15534">
        <v>118305</v>
      </c>
      <c r="B15534" t="s">
        <v>1420</v>
      </c>
      <c r="C15534" t="s">
        <v>14</v>
      </c>
      <c r="D15534" t="s">
        <v>140</v>
      </c>
      <c r="E15534" t="s">
        <v>288</v>
      </c>
      <c r="F15534" s="1">
        <v>43133.382222222222</v>
      </c>
      <c r="G15534">
        <v>2</v>
      </c>
      <c r="H15534">
        <v>242</v>
      </c>
      <c r="I15534">
        <v>484</v>
      </c>
      <c r="J15534">
        <v>30</v>
      </c>
      <c r="K15534" t="s">
        <v>1777</v>
      </c>
      <c r="L15534">
        <v>2018</v>
      </c>
      <c r="M15534">
        <v>2</v>
      </c>
    </row>
    <row r="15535" spans="1:13" x14ac:dyDescent="0.25">
      <c r="A15535">
        <v>118304</v>
      </c>
      <c r="B15535" t="s">
        <v>1419</v>
      </c>
      <c r="C15535" t="s">
        <v>14</v>
      </c>
      <c r="D15535" t="s">
        <v>140</v>
      </c>
      <c r="E15535" t="s">
        <v>288</v>
      </c>
      <c r="F15535" s="1">
        <v>43133.382222222222</v>
      </c>
      <c r="G15535">
        <v>2</v>
      </c>
      <c r="H15535">
        <v>185.61</v>
      </c>
      <c r="I15535">
        <v>371.22</v>
      </c>
      <c r="J15535">
        <v>30</v>
      </c>
      <c r="K15535" t="s">
        <v>1777</v>
      </c>
      <c r="L15535">
        <v>2018</v>
      </c>
      <c r="M15535">
        <v>2</v>
      </c>
    </row>
    <row r="15536" spans="1:13" x14ac:dyDescent="0.25">
      <c r="A15536">
        <v>118304</v>
      </c>
      <c r="B15536" t="s">
        <v>1419</v>
      </c>
      <c r="C15536" t="s">
        <v>14</v>
      </c>
      <c r="D15536" t="s">
        <v>140</v>
      </c>
      <c r="E15536" t="s">
        <v>288</v>
      </c>
      <c r="F15536" s="1">
        <v>43140.484305555554</v>
      </c>
      <c r="G15536">
        <v>2</v>
      </c>
      <c r="H15536">
        <v>185.61</v>
      </c>
      <c r="I15536">
        <v>371.22</v>
      </c>
      <c r="J15536">
        <v>30</v>
      </c>
      <c r="K15536" t="s">
        <v>1777</v>
      </c>
      <c r="L15536">
        <v>2018</v>
      </c>
      <c r="M15536">
        <v>2</v>
      </c>
    </row>
    <row r="15537" spans="1:13" x14ac:dyDescent="0.25">
      <c r="A15537">
        <v>118304</v>
      </c>
      <c r="B15537" t="s">
        <v>1419</v>
      </c>
      <c r="C15537" t="s">
        <v>14</v>
      </c>
      <c r="D15537" t="s">
        <v>140</v>
      </c>
      <c r="E15537" t="s">
        <v>288</v>
      </c>
      <c r="F15537" s="1">
        <v>43161.429652777777</v>
      </c>
      <c r="G15537">
        <v>2</v>
      </c>
      <c r="H15537">
        <v>185.61</v>
      </c>
      <c r="I15537">
        <v>371.22</v>
      </c>
      <c r="J15537">
        <v>30</v>
      </c>
      <c r="K15537" t="s">
        <v>1777</v>
      </c>
      <c r="L15537">
        <v>2018</v>
      </c>
      <c r="M15537">
        <v>3</v>
      </c>
    </row>
    <row r="15538" spans="1:13" x14ac:dyDescent="0.25">
      <c r="A15538">
        <v>118305</v>
      </c>
      <c r="B15538" t="s">
        <v>1420</v>
      </c>
      <c r="C15538" t="s">
        <v>14</v>
      </c>
      <c r="D15538" t="s">
        <v>140</v>
      </c>
      <c r="E15538" t="s">
        <v>288</v>
      </c>
      <c r="F15538" s="1">
        <v>43161.429652777777</v>
      </c>
      <c r="G15538">
        <v>2</v>
      </c>
      <c r="H15538">
        <v>242</v>
      </c>
      <c r="I15538">
        <v>484</v>
      </c>
      <c r="J15538">
        <v>30</v>
      </c>
      <c r="K15538" t="s">
        <v>1777</v>
      </c>
      <c r="L15538">
        <v>2018</v>
      </c>
      <c r="M15538">
        <v>3</v>
      </c>
    </row>
    <row r="15539" spans="1:13" x14ac:dyDescent="0.25">
      <c r="A15539">
        <v>118304</v>
      </c>
      <c r="B15539" t="s">
        <v>1419</v>
      </c>
      <c r="C15539" t="s">
        <v>14</v>
      </c>
      <c r="D15539" t="s">
        <v>140</v>
      </c>
      <c r="E15539" t="s">
        <v>288</v>
      </c>
      <c r="F15539" s="1">
        <v>43182.440127314818</v>
      </c>
      <c r="G15539">
        <v>3</v>
      </c>
      <c r="H15539">
        <v>185.61</v>
      </c>
      <c r="I15539">
        <v>556.83000000000004</v>
      </c>
      <c r="J15539">
        <v>30</v>
      </c>
      <c r="K15539" t="s">
        <v>1777</v>
      </c>
      <c r="L15539">
        <v>2018</v>
      </c>
      <c r="M15539">
        <v>3</v>
      </c>
    </row>
    <row r="15540" spans="1:13" x14ac:dyDescent="0.25">
      <c r="A15540">
        <v>118304</v>
      </c>
      <c r="B15540" t="s">
        <v>1419</v>
      </c>
      <c r="C15540" t="s">
        <v>14</v>
      </c>
      <c r="D15540" t="s">
        <v>140</v>
      </c>
      <c r="E15540" t="s">
        <v>288</v>
      </c>
      <c r="F15540" s="1">
        <v>43187.38722222222</v>
      </c>
      <c r="G15540">
        <v>1</v>
      </c>
      <c r="H15540">
        <v>185.61</v>
      </c>
      <c r="I15540">
        <v>185.61</v>
      </c>
      <c r="J15540">
        <v>30</v>
      </c>
      <c r="K15540" t="s">
        <v>1777</v>
      </c>
      <c r="L15540">
        <v>2018</v>
      </c>
      <c r="M15540">
        <v>3</v>
      </c>
    </row>
    <row r="15541" spans="1:13" x14ac:dyDescent="0.25">
      <c r="A15541">
        <v>118304</v>
      </c>
      <c r="B15541" t="s">
        <v>1419</v>
      </c>
      <c r="C15541" t="s">
        <v>14</v>
      </c>
      <c r="D15541" t="s">
        <v>140</v>
      </c>
      <c r="E15541" t="s">
        <v>288</v>
      </c>
      <c r="F15541" s="1">
        <v>43203.494490740741</v>
      </c>
      <c r="G15541">
        <v>2</v>
      </c>
      <c r="H15541">
        <v>185.61</v>
      </c>
      <c r="I15541">
        <v>371.22</v>
      </c>
      <c r="J15541">
        <v>30</v>
      </c>
      <c r="K15541" t="s">
        <v>1777</v>
      </c>
      <c r="L15541">
        <v>2018</v>
      </c>
      <c r="M15541">
        <v>4</v>
      </c>
    </row>
    <row r="15542" spans="1:13" x14ac:dyDescent="0.25">
      <c r="A15542">
        <v>118304</v>
      </c>
      <c r="B15542" t="s">
        <v>1419</v>
      </c>
      <c r="C15542" t="s">
        <v>14</v>
      </c>
      <c r="D15542" t="s">
        <v>140</v>
      </c>
      <c r="E15542" t="s">
        <v>288</v>
      </c>
      <c r="F15542" s="1">
        <v>43223.478472222225</v>
      </c>
      <c r="G15542">
        <v>2</v>
      </c>
      <c r="H15542">
        <v>185.61</v>
      </c>
      <c r="I15542">
        <v>371.22</v>
      </c>
      <c r="J15542">
        <v>30</v>
      </c>
      <c r="K15542" t="s">
        <v>1777</v>
      </c>
      <c r="L15542">
        <v>2018</v>
      </c>
      <c r="M15542">
        <v>5</v>
      </c>
    </row>
    <row r="15543" spans="1:13" x14ac:dyDescent="0.25">
      <c r="A15543">
        <v>118305</v>
      </c>
      <c r="B15543" t="s">
        <v>1420</v>
      </c>
      <c r="C15543" t="s">
        <v>14</v>
      </c>
      <c r="D15543" t="s">
        <v>140</v>
      </c>
      <c r="E15543" t="s">
        <v>288</v>
      </c>
      <c r="F15543" s="1">
        <v>43223.478472222225</v>
      </c>
      <c r="G15543">
        <v>2</v>
      </c>
      <c r="H15543">
        <v>242</v>
      </c>
      <c r="I15543">
        <v>484</v>
      </c>
      <c r="J15543">
        <v>30</v>
      </c>
      <c r="K15543" t="s">
        <v>1777</v>
      </c>
      <c r="L15543">
        <v>2018</v>
      </c>
      <c r="M15543">
        <v>5</v>
      </c>
    </row>
    <row r="15544" spans="1:13" x14ac:dyDescent="0.25">
      <c r="A15544">
        <v>118304</v>
      </c>
      <c r="B15544" t="s">
        <v>1419</v>
      </c>
      <c r="C15544" t="s">
        <v>14</v>
      </c>
      <c r="D15544" t="s">
        <v>140</v>
      </c>
      <c r="E15544" t="s">
        <v>288</v>
      </c>
      <c r="F15544" s="1">
        <v>43251.543020833335</v>
      </c>
      <c r="G15544">
        <v>1</v>
      </c>
      <c r="H15544">
        <v>185.61</v>
      </c>
      <c r="I15544">
        <v>185.61</v>
      </c>
      <c r="J15544">
        <v>30</v>
      </c>
      <c r="K15544" t="s">
        <v>1777</v>
      </c>
      <c r="L15544">
        <v>2018</v>
      </c>
      <c r="M15544">
        <v>5</v>
      </c>
    </row>
    <row r="15545" spans="1:13" x14ac:dyDescent="0.25">
      <c r="A15545">
        <v>118304</v>
      </c>
      <c r="B15545" t="s">
        <v>1419</v>
      </c>
      <c r="C15545" t="s">
        <v>14</v>
      </c>
      <c r="D15545" t="s">
        <v>140</v>
      </c>
      <c r="E15545" t="s">
        <v>288</v>
      </c>
      <c r="F15545" s="1">
        <v>43252.429513888892</v>
      </c>
      <c r="G15545">
        <v>3</v>
      </c>
      <c r="H15545">
        <v>185.61</v>
      </c>
      <c r="I15545">
        <v>556.83000000000004</v>
      </c>
      <c r="J15545">
        <v>30</v>
      </c>
      <c r="K15545" t="s">
        <v>1777</v>
      </c>
      <c r="L15545">
        <v>2018</v>
      </c>
      <c r="M15545">
        <v>6</v>
      </c>
    </row>
    <row r="15546" spans="1:13" x14ac:dyDescent="0.25">
      <c r="A15546">
        <v>118304</v>
      </c>
      <c r="B15546" t="s">
        <v>1419</v>
      </c>
      <c r="C15546" t="s">
        <v>14</v>
      </c>
      <c r="D15546" t="s">
        <v>140</v>
      </c>
      <c r="E15546" t="s">
        <v>288</v>
      </c>
      <c r="F15546" s="1">
        <v>43266.505636574075</v>
      </c>
      <c r="G15546">
        <v>1</v>
      </c>
      <c r="H15546">
        <v>185.61</v>
      </c>
      <c r="I15546">
        <v>185.61</v>
      </c>
      <c r="J15546">
        <v>30</v>
      </c>
      <c r="K15546" t="s">
        <v>1777</v>
      </c>
      <c r="L15546">
        <v>2018</v>
      </c>
      <c r="M15546">
        <v>6</v>
      </c>
    </row>
    <row r="15547" spans="1:13" x14ac:dyDescent="0.25">
      <c r="A15547">
        <v>118305</v>
      </c>
      <c r="B15547" t="s">
        <v>1420</v>
      </c>
      <c r="C15547" t="s">
        <v>14</v>
      </c>
      <c r="D15547" t="s">
        <v>140</v>
      </c>
      <c r="E15547" t="s">
        <v>288</v>
      </c>
      <c r="F15547" s="1">
        <v>43266.505636574075</v>
      </c>
      <c r="G15547">
        <v>1</v>
      </c>
      <c r="H15547">
        <v>242</v>
      </c>
      <c r="I15547">
        <v>242</v>
      </c>
      <c r="J15547">
        <v>30</v>
      </c>
      <c r="K15547" t="s">
        <v>1777</v>
      </c>
      <c r="L15547">
        <v>2018</v>
      </c>
      <c r="M15547">
        <v>6</v>
      </c>
    </row>
    <row r="15548" spans="1:13" x14ac:dyDescent="0.25">
      <c r="A15548">
        <v>118304</v>
      </c>
      <c r="B15548" t="s">
        <v>1419</v>
      </c>
      <c r="C15548" t="s">
        <v>14</v>
      </c>
      <c r="D15548" t="s">
        <v>140</v>
      </c>
      <c r="E15548" t="s">
        <v>288</v>
      </c>
      <c r="F15548" s="1">
        <v>43276.430451388886</v>
      </c>
      <c r="G15548">
        <v>2</v>
      </c>
      <c r="H15548">
        <v>185.61</v>
      </c>
      <c r="I15548">
        <v>371.22</v>
      </c>
      <c r="J15548">
        <v>30</v>
      </c>
      <c r="K15548" t="s">
        <v>1777</v>
      </c>
      <c r="L15548">
        <v>2018</v>
      </c>
      <c r="M15548">
        <v>6</v>
      </c>
    </row>
    <row r="15549" spans="1:13" x14ac:dyDescent="0.25">
      <c r="A15549">
        <v>118305</v>
      </c>
      <c r="B15549" t="s">
        <v>1420</v>
      </c>
      <c r="C15549" t="s">
        <v>14</v>
      </c>
      <c r="D15549" t="s">
        <v>140</v>
      </c>
      <c r="E15549" t="s">
        <v>288</v>
      </c>
      <c r="F15549" s="1">
        <v>43278.484432870369</v>
      </c>
      <c r="G15549">
        <v>2</v>
      </c>
      <c r="H15549">
        <v>242</v>
      </c>
      <c r="I15549">
        <v>484</v>
      </c>
      <c r="J15549">
        <v>30</v>
      </c>
      <c r="K15549" t="s">
        <v>1777</v>
      </c>
      <c r="L15549">
        <v>2018</v>
      </c>
      <c r="M15549">
        <v>6</v>
      </c>
    </row>
    <row r="15550" spans="1:13" x14ac:dyDescent="0.25">
      <c r="A15550">
        <v>118304</v>
      </c>
      <c r="B15550" t="s">
        <v>1419</v>
      </c>
      <c r="C15550" t="s">
        <v>14</v>
      </c>
      <c r="D15550" t="s">
        <v>140</v>
      </c>
      <c r="E15550" t="s">
        <v>288</v>
      </c>
      <c r="F15550" s="1">
        <v>43292.483587962961</v>
      </c>
      <c r="G15550">
        <v>1</v>
      </c>
      <c r="H15550">
        <v>185.61</v>
      </c>
      <c r="I15550">
        <v>185.61</v>
      </c>
      <c r="J15550">
        <v>30</v>
      </c>
      <c r="K15550" t="s">
        <v>1777</v>
      </c>
      <c r="L15550">
        <v>2018</v>
      </c>
      <c r="M15550">
        <v>7</v>
      </c>
    </row>
    <row r="15551" spans="1:13" x14ac:dyDescent="0.25">
      <c r="A15551">
        <v>118304</v>
      </c>
      <c r="B15551" t="s">
        <v>1419</v>
      </c>
      <c r="C15551" t="s">
        <v>14</v>
      </c>
      <c r="D15551" t="s">
        <v>140</v>
      </c>
      <c r="E15551" t="s">
        <v>288</v>
      </c>
      <c r="F15551" s="1">
        <v>43293.464386574073</v>
      </c>
      <c r="G15551">
        <v>3</v>
      </c>
      <c r="H15551">
        <v>185.61</v>
      </c>
      <c r="I15551">
        <v>556.83000000000004</v>
      </c>
      <c r="J15551">
        <v>30</v>
      </c>
      <c r="K15551" t="s">
        <v>1777</v>
      </c>
      <c r="L15551">
        <v>2018</v>
      </c>
      <c r="M15551">
        <v>7</v>
      </c>
    </row>
    <row r="15552" spans="1:13" x14ac:dyDescent="0.25">
      <c r="A15552">
        <v>118305</v>
      </c>
      <c r="B15552" t="s">
        <v>1420</v>
      </c>
      <c r="C15552" t="s">
        <v>14</v>
      </c>
      <c r="D15552" t="s">
        <v>140</v>
      </c>
      <c r="E15552" t="s">
        <v>288</v>
      </c>
      <c r="F15552" s="1">
        <v>43293.464386574073</v>
      </c>
      <c r="G15552">
        <v>1</v>
      </c>
      <c r="H15552">
        <v>242</v>
      </c>
      <c r="I15552">
        <v>242</v>
      </c>
      <c r="J15552">
        <v>30</v>
      </c>
      <c r="K15552" t="s">
        <v>1777</v>
      </c>
      <c r="L15552">
        <v>2018</v>
      </c>
      <c r="M15552">
        <v>7</v>
      </c>
    </row>
    <row r="15553" spans="1:13" x14ac:dyDescent="0.25">
      <c r="A15553">
        <v>118305</v>
      </c>
      <c r="B15553" t="s">
        <v>1420</v>
      </c>
      <c r="C15553" t="s">
        <v>14</v>
      </c>
      <c r="D15553" t="s">
        <v>140</v>
      </c>
      <c r="E15553" t="s">
        <v>288</v>
      </c>
      <c r="F15553" s="1">
        <v>43297.275671296295</v>
      </c>
      <c r="G15553">
        <v>2</v>
      </c>
      <c r="H15553">
        <v>242</v>
      </c>
      <c r="I15553">
        <v>484</v>
      </c>
      <c r="J15553">
        <v>30</v>
      </c>
      <c r="K15553" t="s">
        <v>1777</v>
      </c>
      <c r="L15553">
        <v>2018</v>
      </c>
      <c r="M15553">
        <v>7</v>
      </c>
    </row>
    <row r="15554" spans="1:13" x14ac:dyDescent="0.25">
      <c r="A15554">
        <v>118304</v>
      </c>
      <c r="B15554" t="s">
        <v>1419</v>
      </c>
      <c r="C15554" t="s">
        <v>14</v>
      </c>
      <c r="D15554" t="s">
        <v>140</v>
      </c>
      <c r="E15554" t="s">
        <v>288</v>
      </c>
      <c r="F15554" s="1">
        <v>43297.275671296295</v>
      </c>
      <c r="G15554">
        <v>4</v>
      </c>
      <c r="H15554">
        <v>185.61</v>
      </c>
      <c r="I15554">
        <v>742.44</v>
      </c>
      <c r="J15554">
        <v>30</v>
      </c>
      <c r="K15554" t="s">
        <v>1777</v>
      </c>
      <c r="L15554">
        <v>2018</v>
      </c>
      <c r="M15554">
        <v>7</v>
      </c>
    </row>
    <row r="15555" spans="1:13" x14ac:dyDescent="0.25">
      <c r="A15555">
        <v>118304</v>
      </c>
      <c r="B15555" t="s">
        <v>1419</v>
      </c>
      <c r="C15555" t="s">
        <v>14</v>
      </c>
      <c r="D15555" t="s">
        <v>140</v>
      </c>
      <c r="E15555" t="s">
        <v>288</v>
      </c>
      <c r="F15555" s="1">
        <v>43308.568981481483</v>
      </c>
      <c r="G15555">
        <v>1</v>
      </c>
      <c r="H15555">
        <v>185.61</v>
      </c>
      <c r="I15555">
        <v>185.61</v>
      </c>
      <c r="J15555">
        <v>30</v>
      </c>
      <c r="K15555" t="s">
        <v>1777</v>
      </c>
      <c r="L15555">
        <v>2018</v>
      </c>
      <c r="M15555">
        <v>7</v>
      </c>
    </row>
    <row r="15556" spans="1:13" x14ac:dyDescent="0.25">
      <c r="A15556">
        <v>118304</v>
      </c>
      <c r="B15556" t="s">
        <v>1419</v>
      </c>
      <c r="C15556" t="s">
        <v>14</v>
      </c>
      <c r="D15556" t="s">
        <v>140</v>
      </c>
      <c r="E15556" t="s">
        <v>288</v>
      </c>
      <c r="F15556" s="1">
        <v>43318.52752314815</v>
      </c>
      <c r="G15556">
        <v>2</v>
      </c>
      <c r="H15556">
        <v>185.61</v>
      </c>
      <c r="I15556">
        <v>371.22</v>
      </c>
      <c r="J15556">
        <v>30</v>
      </c>
      <c r="K15556" t="s">
        <v>1777</v>
      </c>
      <c r="L15556">
        <v>2018</v>
      </c>
      <c r="M15556">
        <v>8</v>
      </c>
    </row>
    <row r="15557" spans="1:13" x14ac:dyDescent="0.25">
      <c r="A15557">
        <v>118304</v>
      </c>
      <c r="B15557" t="s">
        <v>1419</v>
      </c>
      <c r="C15557" t="s">
        <v>14</v>
      </c>
      <c r="D15557" t="s">
        <v>140</v>
      </c>
      <c r="E15557" t="s">
        <v>288</v>
      </c>
      <c r="F15557" s="1">
        <v>43364.365601851852</v>
      </c>
      <c r="G15557">
        <v>6</v>
      </c>
      <c r="H15557">
        <v>185.61</v>
      </c>
      <c r="I15557">
        <v>1113.6600000000001</v>
      </c>
      <c r="J15557">
        <v>30</v>
      </c>
      <c r="K15557" t="s">
        <v>1777</v>
      </c>
      <c r="L15557">
        <v>2018</v>
      </c>
      <c r="M15557">
        <v>9</v>
      </c>
    </row>
    <row r="15558" spans="1:13" x14ac:dyDescent="0.25">
      <c r="A15558">
        <v>118305</v>
      </c>
      <c r="B15558" t="s">
        <v>1420</v>
      </c>
      <c r="C15558" t="s">
        <v>14</v>
      </c>
      <c r="D15558" t="s">
        <v>140</v>
      </c>
      <c r="E15558" t="s">
        <v>288</v>
      </c>
      <c r="F15558" s="1">
        <v>43399.51798611111</v>
      </c>
      <c r="G15558">
        <v>1</v>
      </c>
      <c r="H15558">
        <v>242</v>
      </c>
      <c r="I15558">
        <v>242</v>
      </c>
      <c r="J15558">
        <v>30</v>
      </c>
      <c r="K15558" t="s">
        <v>1777</v>
      </c>
      <c r="L15558">
        <v>2018</v>
      </c>
      <c r="M15558">
        <v>10</v>
      </c>
    </row>
    <row r="15559" spans="1:13" x14ac:dyDescent="0.25">
      <c r="A15559">
        <v>118304</v>
      </c>
      <c r="B15559" t="s">
        <v>1419</v>
      </c>
      <c r="C15559" t="s">
        <v>14</v>
      </c>
      <c r="D15559" t="s">
        <v>140</v>
      </c>
      <c r="E15559" t="s">
        <v>288</v>
      </c>
      <c r="F15559" s="1">
        <v>43413.500891203701</v>
      </c>
      <c r="G15559">
        <v>3</v>
      </c>
      <c r="H15559">
        <v>185.61</v>
      </c>
      <c r="I15559">
        <v>556.83000000000004</v>
      </c>
      <c r="J15559">
        <v>30</v>
      </c>
      <c r="K15559" t="s">
        <v>1777</v>
      </c>
      <c r="L15559">
        <v>2018</v>
      </c>
      <c r="M15559">
        <v>11</v>
      </c>
    </row>
    <row r="15560" spans="1:13" x14ac:dyDescent="0.25">
      <c r="A15560">
        <v>118304</v>
      </c>
      <c r="B15560" t="s">
        <v>1419</v>
      </c>
      <c r="C15560" t="s">
        <v>14</v>
      </c>
      <c r="D15560" t="s">
        <v>140</v>
      </c>
      <c r="E15560" t="s">
        <v>288</v>
      </c>
      <c r="F15560" s="1">
        <v>43420.424791666665</v>
      </c>
      <c r="G15560">
        <v>4</v>
      </c>
      <c r="H15560">
        <v>185.61</v>
      </c>
      <c r="I15560">
        <v>742.44</v>
      </c>
      <c r="J15560">
        <v>30</v>
      </c>
      <c r="K15560" t="s">
        <v>1777</v>
      </c>
      <c r="L15560">
        <v>2018</v>
      </c>
      <c r="M15560">
        <v>11</v>
      </c>
    </row>
    <row r="15561" spans="1:13" x14ac:dyDescent="0.25">
      <c r="A15561">
        <v>118304</v>
      </c>
      <c r="B15561" t="s">
        <v>1419</v>
      </c>
      <c r="C15561" t="s">
        <v>14</v>
      </c>
      <c r="D15561" t="s">
        <v>140</v>
      </c>
      <c r="E15561" t="s">
        <v>288</v>
      </c>
      <c r="F15561" s="1">
        <v>43441.508553240739</v>
      </c>
      <c r="G15561">
        <v>2</v>
      </c>
      <c r="H15561">
        <v>185.61</v>
      </c>
      <c r="I15561">
        <v>371.22</v>
      </c>
      <c r="J15561">
        <v>30</v>
      </c>
      <c r="K15561" t="s">
        <v>1777</v>
      </c>
      <c r="L15561">
        <v>2018</v>
      </c>
      <c r="M15561">
        <v>12</v>
      </c>
    </row>
    <row r="15562" spans="1:13" x14ac:dyDescent="0.25">
      <c r="A15562">
        <v>118305</v>
      </c>
      <c r="B15562" t="s">
        <v>1420</v>
      </c>
      <c r="C15562" t="s">
        <v>14</v>
      </c>
      <c r="D15562" t="s">
        <v>140</v>
      </c>
      <c r="E15562" t="s">
        <v>288</v>
      </c>
      <c r="F15562" s="1">
        <v>43441.508553240739</v>
      </c>
      <c r="G15562">
        <v>4</v>
      </c>
      <c r="H15562">
        <v>242</v>
      </c>
      <c r="I15562">
        <v>968</v>
      </c>
      <c r="J15562">
        <v>30</v>
      </c>
      <c r="K15562" t="s">
        <v>1777</v>
      </c>
      <c r="L15562">
        <v>2018</v>
      </c>
      <c r="M15562">
        <v>12</v>
      </c>
    </row>
    <row r="15563" spans="1:13" x14ac:dyDescent="0.25">
      <c r="A15563">
        <v>118304</v>
      </c>
      <c r="B15563" t="s">
        <v>1419</v>
      </c>
      <c r="C15563" t="s">
        <v>14</v>
      </c>
      <c r="D15563" t="s">
        <v>140</v>
      </c>
      <c r="E15563" t="s">
        <v>288</v>
      </c>
      <c r="F15563" s="1">
        <v>43448.518171296295</v>
      </c>
      <c r="G15563">
        <v>3</v>
      </c>
      <c r="H15563">
        <v>185.61</v>
      </c>
      <c r="I15563">
        <v>556.83000000000004</v>
      </c>
      <c r="J15563">
        <v>30</v>
      </c>
      <c r="K15563" t="s">
        <v>1777</v>
      </c>
      <c r="L15563">
        <v>2018</v>
      </c>
      <c r="M15563">
        <v>12</v>
      </c>
    </row>
    <row r="15564" spans="1:13" x14ac:dyDescent="0.25">
      <c r="A15564">
        <v>118304</v>
      </c>
      <c r="B15564" t="s">
        <v>1419</v>
      </c>
      <c r="C15564" t="s">
        <v>14</v>
      </c>
      <c r="D15564" t="s">
        <v>140</v>
      </c>
      <c r="E15564" t="s">
        <v>288</v>
      </c>
      <c r="F15564" s="1">
        <v>43453.326782407406</v>
      </c>
      <c r="G15564">
        <v>2</v>
      </c>
      <c r="H15564">
        <v>185.61</v>
      </c>
      <c r="I15564">
        <v>371.22</v>
      </c>
      <c r="J15564">
        <v>30</v>
      </c>
      <c r="K15564" t="s">
        <v>1777</v>
      </c>
      <c r="L15564">
        <v>2018</v>
      </c>
      <c r="M15564">
        <v>12</v>
      </c>
    </row>
    <row r="15565" spans="1:13" x14ac:dyDescent="0.25">
      <c r="A15565">
        <v>118305</v>
      </c>
      <c r="B15565" t="s">
        <v>1420</v>
      </c>
      <c r="C15565" t="s">
        <v>14</v>
      </c>
      <c r="D15565" t="s">
        <v>140</v>
      </c>
      <c r="E15565" t="s">
        <v>288</v>
      </c>
      <c r="F15565" s="1">
        <v>43453.326782407406</v>
      </c>
      <c r="G15565">
        <v>2</v>
      </c>
      <c r="H15565">
        <v>242</v>
      </c>
      <c r="I15565">
        <v>484</v>
      </c>
      <c r="J15565">
        <v>30</v>
      </c>
      <c r="K15565" t="s">
        <v>1777</v>
      </c>
      <c r="L15565">
        <v>2018</v>
      </c>
      <c r="M15565">
        <v>12</v>
      </c>
    </row>
    <row r="15566" spans="1:13" x14ac:dyDescent="0.25">
      <c r="A15566">
        <v>118304</v>
      </c>
      <c r="B15566" t="s">
        <v>1419</v>
      </c>
      <c r="C15566" t="s">
        <v>14</v>
      </c>
      <c r="D15566" t="s">
        <v>140</v>
      </c>
      <c r="E15566" t="s">
        <v>288</v>
      </c>
      <c r="F15566" s="1">
        <v>43489.52416666667</v>
      </c>
      <c r="G15566">
        <v>1</v>
      </c>
      <c r="H15566">
        <v>185.61</v>
      </c>
      <c r="I15566">
        <v>185.61</v>
      </c>
      <c r="J15566">
        <v>30</v>
      </c>
      <c r="K15566" t="s">
        <v>1777</v>
      </c>
      <c r="L15566">
        <v>2019</v>
      </c>
      <c r="M15566">
        <v>1</v>
      </c>
    </row>
    <row r="15567" spans="1:13" x14ac:dyDescent="0.25">
      <c r="A15567">
        <v>118304</v>
      </c>
      <c r="B15567" t="s">
        <v>1419</v>
      </c>
      <c r="C15567" t="s">
        <v>14</v>
      </c>
      <c r="D15567" t="s">
        <v>140</v>
      </c>
      <c r="E15567" t="s">
        <v>288</v>
      </c>
      <c r="F15567" s="1">
        <v>43490.472407407404</v>
      </c>
      <c r="G15567">
        <v>4</v>
      </c>
      <c r="H15567">
        <v>185.61</v>
      </c>
      <c r="I15567">
        <v>742.44</v>
      </c>
      <c r="J15567">
        <v>30</v>
      </c>
      <c r="K15567" t="s">
        <v>1777</v>
      </c>
      <c r="L15567">
        <v>2019</v>
      </c>
      <c r="M15567">
        <v>1</v>
      </c>
    </row>
    <row r="15568" spans="1:13" x14ac:dyDescent="0.25">
      <c r="A15568">
        <v>118304</v>
      </c>
      <c r="B15568" t="s">
        <v>1419</v>
      </c>
      <c r="C15568" t="s">
        <v>14</v>
      </c>
      <c r="D15568" t="s">
        <v>140</v>
      </c>
      <c r="E15568" t="s">
        <v>288</v>
      </c>
      <c r="F15568" s="1">
        <v>43490.472407407404</v>
      </c>
      <c r="G15568">
        <v>2</v>
      </c>
      <c r="H15568">
        <v>185.61</v>
      </c>
      <c r="I15568">
        <v>371.22</v>
      </c>
      <c r="J15568">
        <v>30</v>
      </c>
      <c r="K15568" t="s">
        <v>1777</v>
      </c>
      <c r="L15568">
        <v>2019</v>
      </c>
      <c r="M15568">
        <v>1</v>
      </c>
    </row>
    <row r="15569" spans="1:13" x14ac:dyDescent="0.25">
      <c r="A15569">
        <v>118304</v>
      </c>
      <c r="B15569" t="s">
        <v>1419</v>
      </c>
      <c r="C15569" t="s">
        <v>14</v>
      </c>
      <c r="D15569" t="s">
        <v>140</v>
      </c>
      <c r="E15569" t="s">
        <v>288</v>
      </c>
      <c r="F15569" s="1">
        <v>43504.514687499999</v>
      </c>
      <c r="G15569">
        <v>3</v>
      </c>
      <c r="H15569">
        <v>185.61</v>
      </c>
      <c r="I15569">
        <v>556.83000000000004</v>
      </c>
      <c r="J15569">
        <v>30</v>
      </c>
      <c r="K15569" t="s">
        <v>1777</v>
      </c>
      <c r="L15569">
        <v>2019</v>
      </c>
      <c r="M15569">
        <v>2</v>
      </c>
    </row>
    <row r="15570" spans="1:13" x14ac:dyDescent="0.25">
      <c r="A15570">
        <v>118304</v>
      </c>
      <c r="B15570" t="s">
        <v>1419</v>
      </c>
      <c r="C15570" t="s">
        <v>14</v>
      </c>
      <c r="D15570" t="s">
        <v>140</v>
      </c>
      <c r="E15570" t="s">
        <v>288</v>
      </c>
      <c r="F15570" s="1">
        <v>43518.445810185185</v>
      </c>
      <c r="G15570">
        <v>4</v>
      </c>
      <c r="H15570">
        <v>185.61</v>
      </c>
      <c r="I15570">
        <v>742.44</v>
      </c>
      <c r="J15570">
        <v>30</v>
      </c>
      <c r="K15570" t="s">
        <v>1777</v>
      </c>
      <c r="L15570">
        <v>2019</v>
      </c>
      <c r="M15570">
        <v>2</v>
      </c>
    </row>
    <row r="15571" spans="1:13" x14ac:dyDescent="0.25">
      <c r="A15571">
        <v>118304</v>
      </c>
      <c r="B15571" t="s">
        <v>1419</v>
      </c>
      <c r="C15571" t="s">
        <v>14</v>
      </c>
      <c r="D15571" t="s">
        <v>140</v>
      </c>
      <c r="E15571" t="s">
        <v>288</v>
      </c>
      <c r="F15571" s="1">
        <v>43532.435648148145</v>
      </c>
      <c r="G15571">
        <v>3</v>
      </c>
      <c r="H15571">
        <v>185.61</v>
      </c>
      <c r="I15571">
        <v>556.83000000000004</v>
      </c>
      <c r="J15571">
        <v>30</v>
      </c>
      <c r="K15571" t="s">
        <v>1777</v>
      </c>
      <c r="L15571">
        <v>2019</v>
      </c>
      <c r="M15571">
        <v>3</v>
      </c>
    </row>
    <row r="15572" spans="1:13" x14ac:dyDescent="0.25">
      <c r="A15572">
        <v>118305</v>
      </c>
      <c r="B15572" t="s">
        <v>1420</v>
      </c>
      <c r="C15572" t="s">
        <v>14</v>
      </c>
      <c r="D15572" t="s">
        <v>140</v>
      </c>
      <c r="E15572" t="s">
        <v>288</v>
      </c>
      <c r="F15572" s="1">
        <v>43546.407916666663</v>
      </c>
      <c r="G15572">
        <v>1</v>
      </c>
      <c r="H15572">
        <v>242</v>
      </c>
      <c r="I15572">
        <v>242</v>
      </c>
      <c r="J15572">
        <v>30</v>
      </c>
      <c r="K15572" t="s">
        <v>1777</v>
      </c>
      <c r="L15572">
        <v>2019</v>
      </c>
      <c r="M15572">
        <v>3</v>
      </c>
    </row>
    <row r="15573" spans="1:13" x14ac:dyDescent="0.25">
      <c r="A15573">
        <v>118304</v>
      </c>
      <c r="B15573" t="s">
        <v>1419</v>
      </c>
      <c r="C15573" t="s">
        <v>14</v>
      </c>
      <c r="D15573" t="s">
        <v>140</v>
      </c>
      <c r="E15573" t="s">
        <v>288</v>
      </c>
      <c r="F15573" s="1">
        <v>43608.530844907407</v>
      </c>
      <c r="G15573">
        <v>1</v>
      </c>
      <c r="H15573">
        <v>185.61</v>
      </c>
      <c r="I15573">
        <v>185.61</v>
      </c>
      <c r="J15573">
        <v>30</v>
      </c>
      <c r="K15573" t="s">
        <v>1777</v>
      </c>
      <c r="L15573">
        <v>2019</v>
      </c>
      <c r="M15573">
        <v>5</v>
      </c>
    </row>
    <row r="15574" spans="1:13" x14ac:dyDescent="0.25">
      <c r="A15574">
        <v>118304</v>
      </c>
      <c r="B15574" t="s">
        <v>1419</v>
      </c>
      <c r="C15574" t="s">
        <v>14</v>
      </c>
      <c r="D15574" t="s">
        <v>140</v>
      </c>
      <c r="E15574" t="s">
        <v>288</v>
      </c>
      <c r="F15574" s="1">
        <v>43609.388912037037</v>
      </c>
      <c r="G15574">
        <v>3</v>
      </c>
      <c r="H15574">
        <v>185.61</v>
      </c>
      <c r="I15574">
        <v>556.83000000000004</v>
      </c>
      <c r="J15574">
        <v>30</v>
      </c>
      <c r="K15574" t="s">
        <v>1777</v>
      </c>
      <c r="L15574">
        <v>2019</v>
      </c>
      <c r="M15574">
        <v>5</v>
      </c>
    </row>
    <row r="15575" spans="1:13" x14ac:dyDescent="0.25">
      <c r="A15575">
        <v>118304</v>
      </c>
      <c r="B15575" t="s">
        <v>1419</v>
      </c>
      <c r="C15575" t="s">
        <v>14</v>
      </c>
      <c r="D15575" t="s">
        <v>140</v>
      </c>
      <c r="E15575" t="s">
        <v>288</v>
      </c>
      <c r="F15575" s="1">
        <v>43612.387638888889</v>
      </c>
      <c r="G15575">
        <v>2</v>
      </c>
      <c r="H15575">
        <v>185.61</v>
      </c>
      <c r="I15575">
        <v>371.22</v>
      </c>
      <c r="J15575">
        <v>30</v>
      </c>
      <c r="K15575" t="s">
        <v>1777</v>
      </c>
      <c r="L15575">
        <v>2019</v>
      </c>
      <c r="M15575">
        <v>5</v>
      </c>
    </row>
    <row r="15576" spans="1:13" x14ac:dyDescent="0.25">
      <c r="A15576">
        <v>118304</v>
      </c>
      <c r="B15576" t="s">
        <v>1419</v>
      </c>
      <c r="C15576" t="s">
        <v>14</v>
      </c>
      <c r="D15576" t="s">
        <v>140</v>
      </c>
      <c r="E15576" t="s">
        <v>288</v>
      </c>
      <c r="F15576" s="1">
        <v>43616.433136574073</v>
      </c>
      <c r="G15576">
        <v>2</v>
      </c>
      <c r="H15576">
        <v>185.61</v>
      </c>
      <c r="I15576">
        <v>371.22</v>
      </c>
      <c r="J15576">
        <v>30</v>
      </c>
      <c r="K15576" t="s">
        <v>1777</v>
      </c>
      <c r="L15576">
        <v>2019</v>
      </c>
      <c r="M15576">
        <v>5</v>
      </c>
    </row>
    <row r="15577" spans="1:13" x14ac:dyDescent="0.25">
      <c r="A15577">
        <v>118304</v>
      </c>
      <c r="B15577" t="s">
        <v>1419</v>
      </c>
      <c r="C15577" t="s">
        <v>14</v>
      </c>
      <c r="D15577" t="s">
        <v>140</v>
      </c>
      <c r="E15577" t="s">
        <v>288</v>
      </c>
      <c r="F15577" s="1">
        <v>43637.454756944448</v>
      </c>
      <c r="G15577">
        <v>2</v>
      </c>
      <c r="H15577">
        <v>185.61</v>
      </c>
      <c r="I15577">
        <v>371.22</v>
      </c>
      <c r="J15577">
        <v>30</v>
      </c>
      <c r="K15577" t="s">
        <v>1777</v>
      </c>
      <c r="L15577">
        <v>2019</v>
      </c>
      <c r="M15577">
        <v>6</v>
      </c>
    </row>
    <row r="15578" spans="1:13" x14ac:dyDescent="0.25">
      <c r="A15578">
        <v>118305</v>
      </c>
      <c r="B15578" t="s">
        <v>1420</v>
      </c>
      <c r="C15578" t="s">
        <v>14</v>
      </c>
      <c r="D15578" t="s">
        <v>140</v>
      </c>
      <c r="E15578" t="s">
        <v>288</v>
      </c>
      <c r="F15578" s="1">
        <v>43637.454756944448</v>
      </c>
      <c r="G15578">
        <v>2</v>
      </c>
      <c r="H15578">
        <v>242</v>
      </c>
      <c r="I15578">
        <v>484</v>
      </c>
      <c r="J15578">
        <v>30</v>
      </c>
      <c r="K15578" t="s">
        <v>1777</v>
      </c>
      <c r="L15578">
        <v>2019</v>
      </c>
      <c r="M15578">
        <v>6</v>
      </c>
    </row>
    <row r="15579" spans="1:13" x14ac:dyDescent="0.25">
      <c r="A15579">
        <v>118304</v>
      </c>
      <c r="B15579" t="s">
        <v>1419</v>
      </c>
      <c r="C15579" t="s">
        <v>14</v>
      </c>
      <c r="D15579" t="s">
        <v>140</v>
      </c>
      <c r="E15579" t="s">
        <v>288</v>
      </c>
      <c r="F15579" s="1">
        <v>43658.386250000003</v>
      </c>
      <c r="G15579">
        <v>3</v>
      </c>
      <c r="H15579">
        <v>185.61</v>
      </c>
      <c r="I15579">
        <v>556.83000000000004</v>
      </c>
      <c r="J15579">
        <v>30</v>
      </c>
      <c r="K15579" t="s">
        <v>1777</v>
      </c>
      <c r="L15579">
        <v>2019</v>
      </c>
      <c r="M15579">
        <v>7</v>
      </c>
    </row>
    <row r="15580" spans="1:13" x14ac:dyDescent="0.25">
      <c r="A15580">
        <v>118304</v>
      </c>
      <c r="B15580" t="s">
        <v>1419</v>
      </c>
      <c r="C15580" t="s">
        <v>14</v>
      </c>
      <c r="D15580" t="s">
        <v>140</v>
      </c>
      <c r="E15580" t="s">
        <v>288</v>
      </c>
      <c r="F15580" s="1">
        <v>43679.413900462961</v>
      </c>
      <c r="G15580">
        <v>2</v>
      </c>
      <c r="H15580">
        <v>185.61</v>
      </c>
      <c r="I15580">
        <v>371.22</v>
      </c>
      <c r="J15580">
        <v>30</v>
      </c>
      <c r="K15580" t="s">
        <v>1777</v>
      </c>
      <c r="L15580">
        <v>2019</v>
      </c>
      <c r="M15580">
        <v>8</v>
      </c>
    </row>
    <row r="15581" spans="1:13" x14ac:dyDescent="0.25">
      <c r="A15581">
        <v>118305</v>
      </c>
      <c r="B15581" t="s">
        <v>1420</v>
      </c>
      <c r="C15581" t="s">
        <v>14</v>
      </c>
      <c r="D15581" t="s">
        <v>140</v>
      </c>
      <c r="E15581" t="s">
        <v>288</v>
      </c>
      <c r="F15581" s="1">
        <v>43679.413900462961</v>
      </c>
      <c r="G15581">
        <v>2</v>
      </c>
      <c r="H15581">
        <v>242</v>
      </c>
      <c r="I15581">
        <v>484</v>
      </c>
      <c r="J15581">
        <v>30</v>
      </c>
      <c r="K15581" t="s">
        <v>1777</v>
      </c>
      <c r="L15581">
        <v>2019</v>
      </c>
      <c r="M15581">
        <v>8</v>
      </c>
    </row>
    <row r="15582" spans="1:13" x14ac:dyDescent="0.25">
      <c r="A15582">
        <v>118304</v>
      </c>
      <c r="B15582" t="s">
        <v>1419</v>
      </c>
      <c r="C15582" t="s">
        <v>14</v>
      </c>
      <c r="D15582" t="s">
        <v>140</v>
      </c>
      <c r="E15582" t="s">
        <v>288</v>
      </c>
      <c r="F15582" s="1">
        <v>43686.536562499998</v>
      </c>
      <c r="G15582">
        <v>2</v>
      </c>
      <c r="H15582">
        <v>185.61</v>
      </c>
      <c r="I15582">
        <v>371.22</v>
      </c>
      <c r="J15582">
        <v>30</v>
      </c>
      <c r="K15582" t="s">
        <v>1777</v>
      </c>
      <c r="L15582">
        <v>2019</v>
      </c>
      <c r="M15582">
        <v>8</v>
      </c>
    </row>
    <row r="15583" spans="1:13" x14ac:dyDescent="0.25">
      <c r="A15583">
        <v>118304</v>
      </c>
      <c r="B15583" t="s">
        <v>1419</v>
      </c>
      <c r="C15583" t="s">
        <v>14</v>
      </c>
      <c r="D15583" t="s">
        <v>140</v>
      </c>
      <c r="E15583" t="s">
        <v>288</v>
      </c>
      <c r="F15583" s="1">
        <v>43700.45517361111</v>
      </c>
      <c r="G15583">
        <v>2</v>
      </c>
      <c r="H15583">
        <v>185.61</v>
      </c>
      <c r="I15583">
        <v>371.22</v>
      </c>
      <c r="J15583">
        <v>30</v>
      </c>
      <c r="K15583" t="s">
        <v>1777</v>
      </c>
      <c r="L15583">
        <v>2019</v>
      </c>
      <c r="M15583">
        <v>8</v>
      </c>
    </row>
    <row r="15584" spans="1:13" x14ac:dyDescent="0.25">
      <c r="A15584">
        <v>118304</v>
      </c>
      <c r="B15584" t="s">
        <v>1419</v>
      </c>
      <c r="C15584" t="s">
        <v>14</v>
      </c>
      <c r="D15584" t="s">
        <v>140</v>
      </c>
      <c r="E15584" t="s">
        <v>288</v>
      </c>
      <c r="F15584" s="1">
        <v>43728.525543981479</v>
      </c>
      <c r="G15584">
        <v>1</v>
      </c>
      <c r="H15584">
        <v>185.61</v>
      </c>
      <c r="I15584">
        <v>185.61</v>
      </c>
      <c r="J15584">
        <v>30</v>
      </c>
      <c r="K15584" t="s">
        <v>1777</v>
      </c>
      <c r="L15584">
        <v>2019</v>
      </c>
      <c r="M15584">
        <v>9</v>
      </c>
    </row>
    <row r="15585" spans="1:13" x14ac:dyDescent="0.25">
      <c r="A15585">
        <v>118304</v>
      </c>
      <c r="B15585" t="s">
        <v>1419</v>
      </c>
      <c r="C15585" t="s">
        <v>14</v>
      </c>
      <c r="D15585" t="s">
        <v>140</v>
      </c>
      <c r="E15585" t="s">
        <v>288</v>
      </c>
      <c r="F15585" s="1">
        <v>43735.515046296299</v>
      </c>
      <c r="G15585">
        <v>4</v>
      </c>
      <c r="H15585">
        <v>185.61</v>
      </c>
      <c r="I15585">
        <v>742.44</v>
      </c>
      <c r="J15585">
        <v>30</v>
      </c>
      <c r="K15585" t="s">
        <v>1777</v>
      </c>
      <c r="L15585">
        <v>2019</v>
      </c>
      <c r="M15585">
        <v>9</v>
      </c>
    </row>
    <row r="15586" spans="1:13" x14ac:dyDescent="0.25">
      <c r="A15586">
        <v>118305</v>
      </c>
      <c r="B15586" t="s">
        <v>1420</v>
      </c>
      <c r="C15586" t="s">
        <v>14</v>
      </c>
      <c r="D15586" t="s">
        <v>140</v>
      </c>
      <c r="E15586" t="s">
        <v>288</v>
      </c>
      <c r="F15586" s="1">
        <v>43735.515046296299</v>
      </c>
      <c r="G15586">
        <v>4</v>
      </c>
      <c r="H15586">
        <v>242</v>
      </c>
      <c r="I15586">
        <v>968</v>
      </c>
      <c r="J15586">
        <v>30</v>
      </c>
      <c r="K15586" t="s">
        <v>1777</v>
      </c>
      <c r="L15586">
        <v>2019</v>
      </c>
      <c r="M15586">
        <v>9</v>
      </c>
    </row>
    <row r="15587" spans="1:13" x14ac:dyDescent="0.25">
      <c r="A15587">
        <v>118304</v>
      </c>
      <c r="B15587" t="s">
        <v>1419</v>
      </c>
      <c r="C15587" t="s">
        <v>14</v>
      </c>
      <c r="D15587" t="s">
        <v>140</v>
      </c>
      <c r="E15587" t="s">
        <v>288</v>
      </c>
      <c r="F15587" s="1">
        <v>43749.416689814818</v>
      </c>
      <c r="G15587">
        <v>1</v>
      </c>
      <c r="H15587">
        <v>185.61</v>
      </c>
      <c r="I15587">
        <v>185.61</v>
      </c>
      <c r="J15587">
        <v>30</v>
      </c>
      <c r="K15587" t="s">
        <v>1777</v>
      </c>
      <c r="L15587">
        <v>2019</v>
      </c>
      <c r="M15587">
        <v>10</v>
      </c>
    </row>
    <row r="15588" spans="1:13" x14ac:dyDescent="0.25">
      <c r="A15588">
        <v>118304</v>
      </c>
      <c r="B15588" t="s">
        <v>1419</v>
      </c>
      <c r="C15588" t="s">
        <v>14</v>
      </c>
      <c r="D15588" t="s">
        <v>140</v>
      </c>
      <c r="E15588" t="s">
        <v>288</v>
      </c>
      <c r="F15588" s="1">
        <v>43749.416689814818</v>
      </c>
      <c r="G15588">
        <v>3</v>
      </c>
      <c r="H15588">
        <v>185.61</v>
      </c>
      <c r="I15588">
        <v>556.83000000000004</v>
      </c>
      <c r="J15588">
        <v>30</v>
      </c>
      <c r="K15588" t="s">
        <v>1777</v>
      </c>
      <c r="L15588">
        <v>2019</v>
      </c>
      <c r="M15588">
        <v>10</v>
      </c>
    </row>
    <row r="15589" spans="1:13" x14ac:dyDescent="0.25">
      <c r="A15589">
        <v>118304</v>
      </c>
      <c r="B15589" t="s">
        <v>1419</v>
      </c>
      <c r="C15589" t="s">
        <v>14</v>
      </c>
      <c r="D15589" t="s">
        <v>140</v>
      </c>
      <c r="E15589" t="s">
        <v>288</v>
      </c>
      <c r="F15589" s="1">
        <v>43756.530902777777</v>
      </c>
      <c r="G15589">
        <v>4</v>
      </c>
      <c r="H15589">
        <v>185.61</v>
      </c>
      <c r="I15589">
        <v>742.44</v>
      </c>
      <c r="J15589">
        <v>30</v>
      </c>
      <c r="K15589" t="s">
        <v>1777</v>
      </c>
      <c r="L15589">
        <v>2019</v>
      </c>
      <c r="M15589">
        <v>10</v>
      </c>
    </row>
    <row r="15590" spans="1:13" x14ac:dyDescent="0.25">
      <c r="A15590">
        <v>118304</v>
      </c>
      <c r="B15590" t="s">
        <v>1419</v>
      </c>
      <c r="C15590" t="s">
        <v>14</v>
      </c>
      <c r="D15590" t="s">
        <v>140</v>
      </c>
      <c r="E15590" t="s">
        <v>288</v>
      </c>
      <c r="F15590" s="1">
        <v>43784.535115740742</v>
      </c>
      <c r="G15590">
        <v>2</v>
      </c>
      <c r="H15590">
        <v>185.61</v>
      </c>
      <c r="I15590">
        <v>371.22</v>
      </c>
      <c r="J15590">
        <v>30</v>
      </c>
      <c r="K15590" t="s">
        <v>1777</v>
      </c>
      <c r="L15590">
        <v>2019</v>
      </c>
      <c r="M15590">
        <v>11</v>
      </c>
    </row>
    <row r="15591" spans="1:13" x14ac:dyDescent="0.25">
      <c r="A15591">
        <v>118304</v>
      </c>
      <c r="B15591" t="s">
        <v>1419</v>
      </c>
      <c r="C15591" t="s">
        <v>14</v>
      </c>
      <c r="D15591" t="s">
        <v>140</v>
      </c>
      <c r="E15591" t="s">
        <v>288</v>
      </c>
      <c r="F15591" s="1">
        <v>43791.546620370369</v>
      </c>
      <c r="G15591">
        <v>2</v>
      </c>
      <c r="H15591">
        <v>185.61</v>
      </c>
      <c r="I15591">
        <v>371.22</v>
      </c>
      <c r="J15591">
        <v>30</v>
      </c>
      <c r="K15591" t="s">
        <v>1777</v>
      </c>
      <c r="L15591">
        <v>2019</v>
      </c>
      <c r="M15591">
        <v>11</v>
      </c>
    </row>
    <row r="15592" spans="1:13" x14ac:dyDescent="0.25">
      <c r="A15592">
        <v>118304</v>
      </c>
      <c r="B15592" t="s">
        <v>1419</v>
      </c>
      <c r="C15592" t="s">
        <v>14</v>
      </c>
      <c r="D15592" t="s">
        <v>140</v>
      </c>
      <c r="E15592" t="s">
        <v>288</v>
      </c>
      <c r="F15592" s="1">
        <v>43794.49255787037</v>
      </c>
      <c r="G15592">
        <v>1</v>
      </c>
      <c r="H15592">
        <v>185.61</v>
      </c>
      <c r="I15592">
        <v>185.61</v>
      </c>
      <c r="J15592">
        <v>30</v>
      </c>
      <c r="K15592" t="s">
        <v>1777</v>
      </c>
      <c r="L15592">
        <v>2019</v>
      </c>
      <c r="M15592">
        <v>11</v>
      </c>
    </row>
    <row r="15593" spans="1:13" x14ac:dyDescent="0.25">
      <c r="A15593">
        <v>118304</v>
      </c>
      <c r="B15593" t="s">
        <v>1419</v>
      </c>
      <c r="C15593" t="s">
        <v>14</v>
      </c>
      <c r="D15593" t="s">
        <v>140</v>
      </c>
      <c r="E15593" t="s">
        <v>288</v>
      </c>
      <c r="F15593" s="1">
        <v>43801.319722222222</v>
      </c>
      <c r="G15593">
        <v>4</v>
      </c>
      <c r="H15593">
        <v>185.61</v>
      </c>
      <c r="I15593">
        <v>742.44</v>
      </c>
      <c r="J15593">
        <v>30</v>
      </c>
      <c r="K15593" t="s">
        <v>1777</v>
      </c>
      <c r="L15593">
        <v>2019</v>
      </c>
      <c r="M15593">
        <v>12</v>
      </c>
    </row>
    <row r="15594" spans="1:13" x14ac:dyDescent="0.25">
      <c r="A15594">
        <v>118304</v>
      </c>
      <c r="B15594" t="s">
        <v>1419</v>
      </c>
      <c r="C15594" t="s">
        <v>14</v>
      </c>
      <c r="D15594" t="s">
        <v>140</v>
      </c>
      <c r="E15594" t="s">
        <v>288</v>
      </c>
      <c r="F15594" s="1">
        <v>43801.418229166666</v>
      </c>
      <c r="G15594">
        <v>1</v>
      </c>
      <c r="H15594">
        <v>185.61</v>
      </c>
      <c r="I15594">
        <v>185.61</v>
      </c>
      <c r="J15594">
        <v>30</v>
      </c>
      <c r="K15594" t="s">
        <v>1777</v>
      </c>
      <c r="L15594">
        <v>2019</v>
      </c>
      <c r="M15594">
        <v>12</v>
      </c>
    </row>
    <row r="15595" spans="1:13" x14ac:dyDescent="0.25">
      <c r="A15595">
        <v>118304</v>
      </c>
      <c r="B15595" t="s">
        <v>1419</v>
      </c>
      <c r="C15595" t="s">
        <v>14</v>
      </c>
      <c r="D15595" t="s">
        <v>140</v>
      </c>
      <c r="E15595" t="s">
        <v>288</v>
      </c>
      <c r="F15595" s="1">
        <v>43812.400405092594</v>
      </c>
      <c r="G15595">
        <v>4</v>
      </c>
      <c r="H15595">
        <v>185.61</v>
      </c>
      <c r="I15595">
        <v>742.44</v>
      </c>
      <c r="J15595">
        <v>30</v>
      </c>
      <c r="K15595" t="s">
        <v>1777</v>
      </c>
      <c r="L15595">
        <v>2019</v>
      </c>
      <c r="M15595">
        <v>12</v>
      </c>
    </row>
    <row r="15596" spans="1:13" x14ac:dyDescent="0.25">
      <c r="A15596">
        <v>118305</v>
      </c>
      <c r="B15596" t="s">
        <v>1420</v>
      </c>
      <c r="C15596" t="s">
        <v>14</v>
      </c>
      <c r="D15596" t="s">
        <v>140</v>
      </c>
      <c r="E15596" t="s">
        <v>288</v>
      </c>
      <c r="F15596" s="1">
        <v>43817.332002314812</v>
      </c>
      <c r="G15596">
        <v>2</v>
      </c>
      <c r="H15596">
        <v>242</v>
      </c>
      <c r="I15596">
        <v>484</v>
      </c>
      <c r="J15596">
        <v>30</v>
      </c>
      <c r="K15596" t="s">
        <v>1777</v>
      </c>
      <c r="L15596">
        <v>2019</v>
      </c>
      <c r="M15596">
        <v>12</v>
      </c>
    </row>
    <row r="15597" spans="1:13" x14ac:dyDescent="0.25">
      <c r="A15597">
        <v>118304</v>
      </c>
      <c r="B15597" t="s">
        <v>1419</v>
      </c>
      <c r="C15597" t="s">
        <v>14</v>
      </c>
      <c r="D15597" t="s">
        <v>140</v>
      </c>
      <c r="E15597" t="s">
        <v>288</v>
      </c>
      <c r="F15597" s="1">
        <v>43817.524907407409</v>
      </c>
      <c r="G15597">
        <v>6</v>
      </c>
      <c r="H15597">
        <v>185.61</v>
      </c>
      <c r="I15597">
        <v>1113.6600000000001</v>
      </c>
      <c r="J15597">
        <v>30</v>
      </c>
      <c r="K15597" t="s">
        <v>1777</v>
      </c>
      <c r="L15597">
        <v>2019</v>
      </c>
      <c r="M15597">
        <v>12</v>
      </c>
    </row>
    <row r="15598" spans="1:13" x14ac:dyDescent="0.25">
      <c r="A15598">
        <v>118304</v>
      </c>
      <c r="B15598" t="s">
        <v>1419</v>
      </c>
      <c r="C15598" t="s">
        <v>14</v>
      </c>
      <c r="D15598" t="s">
        <v>140</v>
      </c>
      <c r="E15598" t="s">
        <v>288</v>
      </c>
      <c r="F15598" s="1">
        <v>43822.481539351851</v>
      </c>
      <c r="G15598">
        <v>4</v>
      </c>
      <c r="H15598">
        <v>185.61</v>
      </c>
      <c r="I15598">
        <v>742.44</v>
      </c>
      <c r="J15598">
        <v>30</v>
      </c>
      <c r="K15598" t="s">
        <v>1777</v>
      </c>
      <c r="L15598">
        <v>2019</v>
      </c>
      <c r="M15598">
        <v>12</v>
      </c>
    </row>
    <row r="15599" spans="1:13" x14ac:dyDescent="0.25">
      <c r="A15599">
        <v>118305</v>
      </c>
      <c r="B15599" t="s">
        <v>1420</v>
      </c>
      <c r="C15599" t="s">
        <v>14</v>
      </c>
      <c r="D15599" t="s">
        <v>140</v>
      </c>
      <c r="E15599" t="s">
        <v>288</v>
      </c>
      <c r="F15599" s="1">
        <v>43822.481539351851</v>
      </c>
      <c r="G15599">
        <v>2</v>
      </c>
      <c r="H15599">
        <v>242</v>
      </c>
      <c r="I15599">
        <v>484</v>
      </c>
      <c r="J15599">
        <v>30</v>
      </c>
      <c r="K15599" t="s">
        <v>1777</v>
      </c>
      <c r="L15599">
        <v>2019</v>
      </c>
      <c r="M15599">
        <v>12</v>
      </c>
    </row>
    <row r="15600" spans="1:13" x14ac:dyDescent="0.25">
      <c r="A15600">
        <v>159357</v>
      </c>
      <c r="B15600" t="s">
        <v>1421</v>
      </c>
      <c r="C15600" t="s">
        <v>14</v>
      </c>
      <c r="D15600" t="s">
        <v>140</v>
      </c>
      <c r="E15600" t="s">
        <v>288</v>
      </c>
      <c r="F15600" s="1">
        <v>43488.56181712963</v>
      </c>
      <c r="G15600">
        <v>1</v>
      </c>
      <c r="H15600">
        <v>188.88</v>
      </c>
      <c r="I15600">
        <v>188.88</v>
      </c>
      <c r="J15600">
        <v>30</v>
      </c>
      <c r="K15600" t="s">
        <v>1777</v>
      </c>
      <c r="L15600">
        <v>2019</v>
      </c>
      <c r="M15600">
        <v>1</v>
      </c>
    </row>
    <row r="15601" spans="1:13" x14ac:dyDescent="0.25">
      <c r="A15601">
        <v>114957</v>
      </c>
      <c r="B15601" t="s">
        <v>1424</v>
      </c>
      <c r="C15601" t="s">
        <v>14</v>
      </c>
      <c r="D15601" t="s">
        <v>15</v>
      </c>
      <c r="E15601" t="s">
        <v>1425</v>
      </c>
      <c r="F15601" s="1">
        <v>43103.485590277778</v>
      </c>
      <c r="G15601">
        <v>2</v>
      </c>
      <c r="H15601">
        <v>40.07</v>
      </c>
      <c r="I15601">
        <v>80.14</v>
      </c>
      <c r="J15601">
        <v>30</v>
      </c>
      <c r="K15601" t="s">
        <v>1777</v>
      </c>
      <c r="L15601">
        <v>2018</v>
      </c>
      <c r="M15601">
        <v>1</v>
      </c>
    </row>
    <row r="15602" spans="1:13" x14ac:dyDescent="0.25">
      <c r="A15602">
        <v>114957</v>
      </c>
      <c r="B15602" t="s">
        <v>1424</v>
      </c>
      <c r="C15602" t="s">
        <v>14</v>
      </c>
      <c r="D15602" t="s">
        <v>15</v>
      </c>
      <c r="E15602" t="s">
        <v>1425</v>
      </c>
      <c r="F15602" s="1">
        <v>43140.477986111109</v>
      </c>
      <c r="G15602">
        <v>1</v>
      </c>
      <c r="H15602">
        <v>40.07</v>
      </c>
      <c r="I15602">
        <v>40.07</v>
      </c>
      <c r="J15602">
        <v>30</v>
      </c>
      <c r="K15602" t="s">
        <v>1777</v>
      </c>
      <c r="L15602">
        <v>2018</v>
      </c>
      <c r="M15602">
        <v>2</v>
      </c>
    </row>
    <row r="15603" spans="1:13" x14ac:dyDescent="0.25">
      <c r="A15603">
        <v>114957</v>
      </c>
      <c r="B15603" t="s">
        <v>1424</v>
      </c>
      <c r="C15603" t="s">
        <v>14</v>
      </c>
      <c r="D15603" t="s">
        <v>15</v>
      </c>
      <c r="E15603" t="s">
        <v>1425</v>
      </c>
      <c r="F15603" s="1">
        <v>43209.530428240738</v>
      </c>
      <c r="G15603">
        <v>1</v>
      </c>
      <c r="H15603">
        <v>40.07</v>
      </c>
      <c r="I15603">
        <v>40.07</v>
      </c>
      <c r="J15603">
        <v>30</v>
      </c>
      <c r="K15603" t="s">
        <v>1777</v>
      </c>
      <c r="L15603">
        <v>2018</v>
      </c>
      <c r="M15603">
        <v>4</v>
      </c>
    </row>
    <row r="15604" spans="1:13" x14ac:dyDescent="0.25">
      <c r="A15604">
        <v>114957</v>
      </c>
      <c r="B15604" t="s">
        <v>1424</v>
      </c>
      <c r="C15604" t="s">
        <v>14</v>
      </c>
      <c r="D15604" t="s">
        <v>15</v>
      </c>
      <c r="E15604" t="s">
        <v>1425</v>
      </c>
      <c r="F15604" s="1">
        <v>43251.550787037035</v>
      </c>
      <c r="G15604">
        <v>1</v>
      </c>
      <c r="H15604">
        <v>40.07</v>
      </c>
      <c r="I15604">
        <v>40.07</v>
      </c>
      <c r="J15604">
        <v>30</v>
      </c>
      <c r="K15604" t="s">
        <v>1777</v>
      </c>
      <c r="L15604">
        <v>2018</v>
      </c>
      <c r="M15604">
        <v>5</v>
      </c>
    </row>
    <row r="15605" spans="1:13" x14ac:dyDescent="0.25">
      <c r="A15605">
        <v>114957</v>
      </c>
      <c r="B15605" t="s">
        <v>1424</v>
      </c>
      <c r="C15605" t="s">
        <v>14</v>
      </c>
      <c r="D15605" t="s">
        <v>15</v>
      </c>
      <c r="E15605" t="s">
        <v>1425</v>
      </c>
      <c r="F15605" s="1">
        <v>43622.442361111112</v>
      </c>
      <c r="G15605">
        <v>2</v>
      </c>
      <c r="H15605">
        <v>40.07</v>
      </c>
      <c r="I15605">
        <v>80.14</v>
      </c>
      <c r="J15605">
        <v>30</v>
      </c>
      <c r="K15605" t="s">
        <v>1777</v>
      </c>
      <c r="L15605">
        <v>2019</v>
      </c>
      <c r="M15605">
        <v>6</v>
      </c>
    </row>
    <row r="15606" spans="1:13" x14ac:dyDescent="0.25">
      <c r="A15606">
        <v>114957</v>
      </c>
      <c r="B15606" t="s">
        <v>1424</v>
      </c>
      <c r="C15606" t="s">
        <v>14</v>
      </c>
      <c r="D15606" t="s">
        <v>15</v>
      </c>
      <c r="E15606" t="s">
        <v>1425</v>
      </c>
      <c r="F15606" s="1">
        <v>43714.490567129629</v>
      </c>
      <c r="G15606">
        <v>1</v>
      </c>
      <c r="H15606">
        <v>40.03</v>
      </c>
      <c r="I15606">
        <v>40.03</v>
      </c>
      <c r="J15606">
        <v>30</v>
      </c>
      <c r="K15606" t="s">
        <v>1777</v>
      </c>
      <c r="L15606">
        <v>2019</v>
      </c>
      <c r="M15606">
        <v>9</v>
      </c>
    </row>
    <row r="15607" spans="1:13" x14ac:dyDescent="0.25">
      <c r="A15607">
        <v>114958</v>
      </c>
      <c r="B15607" t="s">
        <v>1426</v>
      </c>
      <c r="C15607" t="s">
        <v>14</v>
      </c>
      <c r="D15607" t="s">
        <v>15</v>
      </c>
      <c r="E15607" t="s">
        <v>1425</v>
      </c>
      <c r="F15607" s="1">
        <v>43146.443692129629</v>
      </c>
      <c r="G15607">
        <v>1</v>
      </c>
      <c r="H15607">
        <v>32.89</v>
      </c>
      <c r="I15607">
        <v>32.89</v>
      </c>
      <c r="J15607">
        <v>30</v>
      </c>
      <c r="K15607" t="s">
        <v>1777</v>
      </c>
      <c r="L15607">
        <v>2018</v>
      </c>
      <c r="M15607">
        <v>2</v>
      </c>
    </row>
    <row r="15608" spans="1:13" x14ac:dyDescent="0.25">
      <c r="A15608">
        <v>114937</v>
      </c>
      <c r="B15608" t="s">
        <v>1427</v>
      </c>
      <c r="C15608" t="s">
        <v>14</v>
      </c>
      <c r="D15608" t="s">
        <v>15</v>
      </c>
      <c r="E15608" t="s">
        <v>1428</v>
      </c>
      <c r="F15608" s="1">
        <v>43273.518888888888</v>
      </c>
      <c r="G15608">
        <v>1</v>
      </c>
      <c r="H15608">
        <v>79.67</v>
      </c>
      <c r="I15608">
        <v>79.67</v>
      </c>
      <c r="J15608">
        <v>30</v>
      </c>
      <c r="K15608" t="s">
        <v>1777</v>
      </c>
      <c r="L15608">
        <v>2018</v>
      </c>
      <c r="M15608">
        <v>6</v>
      </c>
    </row>
    <row r="15609" spans="1:13" x14ac:dyDescent="0.25">
      <c r="A15609">
        <v>114937</v>
      </c>
      <c r="B15609" t="s">
        <v>1427</v>
      </c>
      <c r="C15609" t="s">
        <v>14</v>
      </c>
      <c r="D15609" t="s">
        <v>15</v>
      </c>
      <c r="E15609" t="s">
        <v>1428</v>
      </c>
      <c r="F15609" s="1">
        <v>43301.545231481483</v>
      </c>
      <c r="G15609">
        <v>1</v>
      </c>
      <c r="H15609">
        <v>79.67</v>
      </c>
      <c r="I15609">
        <v>79.67</v>
      </c>
      <c r="J15609">
        <v>30</v>
      </c>
      <c r="K15609" t="s">
        <v>1777</v>
      </c>
      <c r="L15609">
        <v>2018</v>
      </c>
      <c r="M15609">
        <v>7</v>
      </c>
    </row>
    <row r="15610" spans="1:13" x14ac:dyDescent="0.25">
      <c r="A15610">
        <v>114937</v>
      </c>
      <c r="B15610" t="s">
        <v>1427</v>
      </c>
      <c r="C15610" t="s">
        <v>14</v>
      </c>
      <c r="D15610" t="s">
        <v>15</v>
      </c>
      <c r="E15610" t="s">
        <v>1428</v>
      </c>
      <c r="F15610" s="1">
        <v>43452.581342592595</v>
      </c>
      <c r="G15610">
        <v>1</v>
      </c>
      <c r="H15610">
        <v>79.67</v>
      </c>
      <c r="I15610">
        <v>79.67</v>
      </c>
      <c r="J15610">
        <v>30</v>
      </c>
      <c r="K15610" t="s">
        <v>1777</v>
      </c>
      <c r="L15610">
        <v>2018</v>
      </c>
      <c r="M15610">
        <v>12</v>
      </c>
    </row>
    <row r="15611" spans="1:13" x14ac:dyDescent="0.25">
      <c r="A15611">
        <v>114937</v>
      </c>
      <c r="B15611" t="s">
        <v>1427</v>
      </c>
      <c r="C15611" t="s">
        <v>14</v>
      </c>
      <c r="D15611" t="s">
        <v>15</v>
      </c>
      <c r="E15611" t="s">
        <v>1428</v>
      </c>
      <c r="F15611" s="1">
        <v>43452.581342592595</v>
      </c>
      <c r="G15611">
        <v>1</v>
      </c>
      <c r="H15611">
        <v>79.67</v>
      </c>
      <c r="I15611">
        <v>79.67</v>
      </c>
      <c r="J15611">
        <v>30</v>
      </c>
      <c r="K15611" t="s">
        <v>1777</v>
      </c>
      <c r="L15611">
        <v>2018</v>
      </c>
      <c r="M15611">
        <v>12</v>
      </c>
    </row>
    <row r="15612" spans="1:13" x14ac:dyDescent="0.25">
      <c r="A15612">
        <v>114937</v>
      </c>
      <c r="B15612" t="s">
        <v>1427</v>
      </c>
      <c r="C15612" t="s">
        <v>14</v>
      </c>
      <c r="D15612" t="s">
        <v>15</v>
      </c>
      <c r="E15612" t="s">
        <v>1428</v>
      </c>
      <c r="F15612" s="1">
        <v>43514.535821759258</v>
      </c>
      <c r="G15612">
        <v>1</v>
      </c>
      <c r="H15612">
        <v>80.39</v>
      </c>
      <c r="I15612">
        <v>80.39</v>
      </c>
      <c r="J15612">
        <v>30</v>
      </c>
      <c r="K15612" t="s">
        <v>1777</v>
      </c>
      <c r="L15612">
        <v>2019</v>
      </c>
      <c r="M15612">
        <v>2</v>
      </c>
    </row>
    <row r="15613" spans="1:13" x14ac:dyDescent="0.25">
      <c r="A15613">
        <v>114937</v>
      </c>
      <c r="B15613" t="s">
        <v>1427</v>
      </c>
      <c r="C15613" t="s">
        <v>14</v>
      </c>
      <c r="D15613" t="s">
        <v>15</v>
      </c>
      <c r="E15613" t="s">
        <v>1428</v>
      </c>
      <c r="F15613" s="1">
        <v>43615.55810185185</v>
      </c>
      <c r="G15613">
        <v>1</v>
      </c>
      <c r="H15613">
        <v>79.67</v>
      </c>
      <c r="I15613">
        <v>79.67</v>
      </c>
      <c r="J15613">
        <v>30</v>
      </c>
      <c r="K15613" t="s">
        <v>1777</v>
      </c>
      <c r="L15613">
        <v>2019</v>
      </c>
      <c r="M15613">
        <v>5</v>
      </c>
    </row>
    <row r="15614" spans="1:13" x14ac:dyDescent="0.25">
      <c r="A15614">
        <v>114937</v>
      </c>
      <c r="B15614" t="s">
        <v>1427</v>
      </c>
      <c r="C15614" t="s">
        <v>14</v>
      </c>
      <c r="D15614" t="s">
        <v>15</v>
      </c>
      <c r="E15614" t="s">
        <v>1428</v>
      </c>
      <c r="F15614" s="1">
        <v>43616.495578703703</v>
      </c>
      <c r="G15614">
        <v>2</v>
      </c>
      <c r="H15614">
        <v>79.67</v>
      </c>
      <c r="I15614">
        <v>159.34</v>
      </c>
      <c r="J15614">
        <v>30</v>
      </c>
      <c r="K15614" t="s">
        <v>1777</v>
      </c>
      <c r="L15614">
        <v>2019</v>
      </c>
      <c r="M15614">
        <v>5</v>
      </c>
    </row>
    <row r="15615" spans="1:13" x14ac:dyDescent="0.25">
      <c r="A15615">
        <v>114937</v>
      </c>
      <c r="B15615" t="s">
        <v>1427</v>
      </c>
      <c r="C15615" t="s">
        <v>14</v>
      </c>
      <c r="D15615" t="s">
        <v>15</v>
      </c>
      <c r="E15615" t="s">
        <v>1428</v>
      </c>
      <c r="F15615" s="1">
        <v>43637.522118055553</v>
      </c>
      <c r="G15615">
        <v>1</v>
      </c>
      <c r="H15615">
        <v>79.67</v>
      </c>
      <c r="I15615">
        <v>79.67</v>
      </c>
      <c r="J15615">
        <v>30</v>
      </c>
      <c r="K15615" t="s">
        <v>1777</v>
      </c>
      <c r="L15615">
        <v>2019</v>
      </c>
      <c r="M15615">
        <v>6</v>
      </c>
    </row>
    <row r="15616" spans="1:13" x14ac:dyDescent="0.25">
      <c r="A15616">
        <v>114937</v>
      </c>
      <c r="B15616" t="s">
        <v>1427</v>
      </c>
      <c r="C15616" t="s">
        <v>14</v>
      </c>
      <c r="D15616" t="s">
        <v>15</v>
      </c>
      <c r="E15616" t="s">
        <v>1428</v>
      </c>
      <c r="F15616" s="1">
        <v>43655.445057870369</v>
      </c>
      <c r="G15616">
        <v>1</v>
      </c>
      <c r="H15616">
        <v>79.67</v>
      </c>
      <c r="I15616">
        <v>79.67</v>
      </c>
      <c r="J15616">
        <v>30</v>
      </c>
      <c r="K15616" t="s">
        <v>1777</v>
      </c>
      <c r="L15616">
        <v>2019</v>
      </c>
      <c r="M15616">
        <v>7</v>
      </c>
    </row>
    <row r="15617" spans="1:13" x14ac:dyDescent="0.25">
      <c r="A15617">
        <v>114922</v>
      </c>
      <c r="B15617" t="s">
        <v>2017</v>
      </c>
      <c r="C15617" t="s">
        <v>30</v>
      </c>
      <c r="D15617" t="s">
        <v>15</v>
      </c>
      <c r="E15617" t="s">
        <v>2018</v>
      </c>
      <c r="F15617" s="1">
        <v>43476.427407407406</v>
      </c>
      <c r="G15617">
        <v>1</v>
      </c>
      <c r="H15617">
        <v>170.2</v>
      </c>
      <c r="I15617">
        <v>170.2</v>
      </c>
      <c r="J15617">
        <v>30</v>
      </c>
      <c r="K15617" t="s">
        <v>1777</v>
      </c>
      <c r="L15617">
        <v>2019</v>
      </c>
      <c r="M15617">
        <v>1</v>
      </c>
    </row>
    <row r="15618" spans="1:13" x14ac:dyDescent="0.25">
      <c r="A15618">
        <v>990595</v>
      </c>
      <c r="B15618" t="s">
        <v>1431</v>
      </c>
      <c r="C15618" t="s">
        <v>14</v>
      </c>
      <c r="D15618" t="s">
        <v>15</v>
      </c>
      <c r="E15618" t="s">
        <v>1430</v>
      </c>
      <c r="F15618" s="1">
        <v>43168.443958333337</v>
      </c>
      <c r="G15618">
        <v>1</v>
      </c>
      <c r="H15618">
        <v>230.84</v>
      </c>
      <c r="I15618">
        <v>230.84</v>
      </c>
      <c r="J15618">
        <v>30</v>
      </c>
      <c r="K15618" t="s">
        <v>1777</v>
      </c>
      <c r="L15618">
        <v>2018</v>
      </c>
      <c r="M15618">
        <v>3</v>
      </c>
    </row>
    <row r="15619" spans="1:13" x14ac:dyDescent="0.25">
      <c r="A15619">
        <v>990595</v>
      </c>
      <c r="B15619" t="s">
        <v>1431</v>
      </c>
      <c r="C15619" t="s">
        <v>14</v>
      </c>
      <c r="D15619" t="s">
        <v>15</v>
      </c>
      <c r="E15619" t="s">
        <v>1430</v>
      </c>
      <c r="F15619" s="1">
        <v>43172.51152777778</v>
      </c>
      <c r="G15619">
        <v>1</v>
      </c>
      <c r="H15619">
        <v>233.09</v>
      </c>
      <c r="I15619">
        <v>233.09</v>
      </c>
      <c r="J15619">
        <v>30</v>
      </c>
      <c r="K15619" t="s">
        <v>1777</v>
      </c>
      <c r="L15619">
        <v>2018</v>
      </c>
      <c r="M15619">
        <v>3</v>
      </c>
    </row>
    <row r="15620" spans="1:13" x14ac:dyDescent="0.25">
      <c r="A15620">
        <v>145551</v>
      </c>
      <c r="B15620" t="s">
        <v>1429</v>
      </c>
      <c r="C15620" t="s">
        <v>14</v>
      </c>
      <c r="D15620" t="s">
        <v>15</v>
      </c>
      <c r="E15620" t="s">
        <v>1430</v>
      </c>
      <c r="F15620" s="1">
        <v>43360.508310185185</v>
      </c>
      <c r="G15620">
        <v>1</v>
      </c>
      <c r="H15620">
        <v>68.7</v>
      </c>
      <c r="I15620">
        <v>68.7</v>
      </c>
      <c r="J15620">
        <v>30</v>
      </c>
      <c r="K15620" t="s">
        <v>1777</v>
      </c>
      <c r="L15620">
        <v>2018</v>
      </c>
      <c r="M15620">
        <v>9</v>
      </c>
    </row>
    <row r="15621" spans="1:13" x14ac:dyDescent="0.25">
      <c r="A15621">
        <v>145551</v>
      </c>
      <c r="B15621" t="s">
        <v>1429</v>
      </c>
      <c r="C15621" t="s">
        <v>14</v>
      </c>
      <c r="D15621" t="s">
        <v>15</v>
      </c>
      <c r="E15621" t="s">
        <v>1430</v>
      </c>
      <c r="F15621" s="1">
        <v>43360.519675925927</v>
      </c>
      <c r="G15621">
        <v>1</v>
      </c>
      <c r="H15621">
        <v>68.7</v>
      </c>
      <c r="I15621">
        <v>68.7</v>
      </c>
      <c r="J15621">
        <v>30</v>
      </c>
      <c r="K15621" t="s">
        <v>1777</v>
      </c>
      <c r="L15621">
        <v>2018</v>
      </c>
      <c r="M15621">
        <v>9</v>
      </c>
    </row>
    <row r="15622" spans="1:13" x14ac:dyDescent="0.25">
      <c r="A15622">
        <v>145551</v>
      </c>
      <c r="B15622" t="s">
        <v>1429</v>
      </c>
      <c r="C15622" t="s">
        <v>14</v>
      </c>
      <c r="D15622" t="s">
        <v>15</v>
      </c>
      <c r="E15622" t="s">
        <v>1430</v>
      </c>
      <c r="F15622" s="1">
        <v>43388.577349537038</v>
      </c>
      <c r="G15622">
        <v>1</v>
      </c>
      <c r="H15622">
        <v>68.7</v>
      </c>
      <c r="I15622">
        <v>68.7</v>
      </c>
      <c r="J15622">
        <v>30</v>
      </c>
      <c r="K15622" t="s">
        <v>1777</v>
      </c>
      <c r="L15622">
        <v>2018</v>
      </c>
      <c r="M15622">
        <v>10</v>
      </c>
    </row>
    <row r="15623" spans="1:13" x14ac:dyDescent="0.25">
      <c r="A15623">
        <v>145551</v>
      </c>
      <c r="B15623" t="s">
        <v>1429</v>
      </c>
      <c r="C15623" t="s">
        <v>14</v>
      </c>
      <c r="D15623" t="s">
        <v>15</v>
      </c>
      <c r="E15623" t="s">
        <v>1430</v>
      </c>
      <c r="F15623" s="1">
        <v>43437.57613425926</v>
      </c>
      <c r="G15623">
        <v>1</v>
      </c>
      <c r="H15623">
        <v>69.37</v>
      </c>
      <c r="I15623">
        <v>69.37</v>
      </c>
      <c r="J15623">
        <v>30</v>
      </c>
      <c r="K15623" t="s">
        <v>1777</v>
      </c>
      <c r="L15623">
        <v>2018</v>
      </c>
      <c r="M15623">
        <v>12</v>
      </c>
    </row>
    <row r="15624" spans="1:13" x14ac:dyDescent="0.25">
      <c r="A15624">
        <v>145551</v>
      </c>
      <c r="B15624" t="s">
        <v>1429</v>
      </c>
      <c r="C15624" t="s">
        <v>14</v>
      </c>
      <c r="D15624" t="s">
        <v>15</v>
      </c>
      <c r="E15624" t="s">
        <v>1430</v>
      </c>
      <c r="F15624" s="1">
        <v>43451.545289351852</v>
      </c>
      <c r="G15624">
        <v>1</v>
      </c>
      <c r="H15624">
        <v>69.37</v>
      </c>
      <c r="I15624">
        <v>69.37</v>
      </c>
      <c r="J15624">
        <v>30</v>
      </c>
      <c r="K15624" t="s">
        <v>1777</v>
      </c>
      <c r="L15624">
        <v>2018</v>
      </c>
      <c r="M15624">
        <v>12</v>
      </c>
    </row>
    <row r="15625" spans="1:13" x14ac:dyDescent="0.25">
      <c r="A15625">
        <v>990595</v>
      </c>
      <c r="B15625" t="s">
        <v>1431</v>
      </c>
      <c r="C15625" t="s">
        <v>14</v>
      </c>
      <c r="D15625" t="s">
        <v>15</v>
      </c>
      <c r="E15625" t="s">
        <v>1430</v>
      </c>
      <c r="F15625" s="1">
        <v>43473.549178240741</v>
      </c>
      <c r="G15625">
        <v>1</v>
      </c>
      <c r="H15625">
        <v>233.09</v>
      </c>
      <c r="I15625">
        <v>233.09</v>
      </c>
      <c r="J15625">
        <v>30</v>
      </c>
      <c r="K15625" t="s">
        <v>1777</v>
      </c>
      <c r="L15625">
        <v>2019</v>
      </c>
      <c r="M15625">
        <v>1</v>
      </c>
    </row>
    <row r="15626" spans="1:13" x14ac:dyDescent="0.25">
      <c r="A15626">
        <v>145567</v>
      </c>
      <c r="B15626" t="s">
        <v>1432</v>
      </c>
      <c r="C15626" t="s">
        <v>14</v>
      </c>
      <c r="D15626" t="s">
        <v>15</v>
      </c>
      <c r="E15626" t="s">
        <v>1430</v>
      </c>
      <c r="F15626" s="1">
        <v>43123.54859953704</v>
      </c>
      <c r="G15626">
        <v>1</v>
      </c>
      <c r="H15626">
        <v>106.72</v>
      </c>
      <c r="I15626">
        <v>106.72</v>
      </c>
      <c r="J15626">
        <v>30</v>
      </c>
      <c r="K15626" t="s">
        <v>1777</v>
      </c>
      <c r="L15626">
        <v>2018</v>
      </c>
      <c r="M15626">
        <v>1</v>
      </c>
    </row>
    <row r="15627" spans="1:13" x14ac:dyDescent="0.25">
      <c r="A15627">
        <v>145567</v>
      </c>
      <c r="B15627" t="s">
        <v>1432</v>
      </c>
      <c r="C15627" t="s">
        <v>14</v>
      </c>
      <c r="D15627" t="s">
        <v>15</v>
      </c>
      <c r="E15627" t="s">
        <v>1430</v>
      </c>
      <c r="F15627" s="1">
        <v>43206.545601851853</v>
      </c>
      <c r="G15627">
        <v>1</v>
      </c>
      <c r="H15627">
        <v>107.67</v>
      </c>
      <c r="I15627">
        <v>107.67</v>
      </c>
      <c r="J15627">
        <v>30</v>
      </c>
      <c r="K15627" t="s">
        <v>1777</v>
      </c>
      <c r="L15627">
        <v>2018</v>
      </c>
      <c r="M15627">
        <v>4</v>
      </c>
    </row>
    <row r="15628" spans="1:13" x14ac:dyDescent="0.25">
      <c r="A15628">
        <v>850155</v>
      </c>
      <c r="B15628" t="s">
        <v>2019</v>
      </c>
      <c r="C15628" t="s">
        <v>14</v>
      </c>
      <c r="D15628" t="s">
        <v>15</v>
      </c>
      <c r="E15628" t="s">
        <v>1430</v>
      </c>
      <c r="F15628" s="1">
        <v>43231.475439814814</v>
      </c>
      <c r="G15628">
        <v>1</v>
      </c>
      <c r="H15628">
        <v>363.15</v>
      </c>
      <c r="I15628">
        <v>363.15</v>
      </c>
      <c r="J15628">
        <v>30</v>
      </c>
      <c r="K15628" t="s">
        <v>1777</v>
      </c>
      <c r="L15628">
        <v>2018</v>
      </c>
      <c r="M15628">
        <v>5</v>
      </c>
    </row>
    <row r="15629" spans="1:13" x14ac:dyDescent="0.25">
      <c r="A15629">
        <v>850155</v>
      </c>
      <c r="B15629" t="s">
        <v>2019</v>
      </c>
      <c r="C15629" t="s">
        <v>14</v>
      </c>
      <c r="D15629" t="s">
        <v>15</v>
      </c>
      <c r="E15629" t="s">
        <v>1430</v>
      </c>
      <c r="F15629" s="1">
        <v>43402.428819444445</v>
      </c>
      <c r="G15629">
        <v>1</v>
      </c>
      <c r="H15629">
        <v>363.15</v>
      </c>
      <c r="I15629">
        <v>363.15</v>
      </c>
      <c r="J15629">
        <v>30</v>
      </c>
      <c r="K15629" t="s">
        <v>1777</v>
      </c>
      <c r="L15629">
        <v>2018</v>
      </c>
      <c r="M15629">
        <v>10</v>
      </c>
    </row>
    <row r="15630" spans="1:13" x14ac:dyDescent="0.25">
      <c r="A15630">
        <v>850155</v>
      </c>
      <c r="B15630" t="s">
        <v>2019</v>
      </c>
      <c r="C15630" t="s">
        <v>14</v>
      </c>
      <c r="D15630" t="s">
        <v>15</v>
      </c>
      <c r="E15630" t="s">
        <v>1430</v>
      </c>
      <c r="F15630" s="1">
        <v>43536.544502314813</v>
      </c>
      <c r="G15630">
        <v>1</v>
      </c>
      <c r="H15630">
        <v>363.15</v>
      </c>
      <c r="I15630">
        <v>363.15</v>
      </c>
      <c r="J15630">
        <v>30</v>
      </c>
      <c r="K15630" t="s">
        <v>1777</v>
      </c>
      <c r="L15630">
        <v>2019</v>
      </c>
      <c r="M15630">
        <v>3</v>
      </c>
    </row>
    <row r="15631" spans="1:13" x14ac:dyDescent="0.25">
      <c r="A15631">
        <v>145567</v>
      </c>
      <c r="B15631" t="s">
        <v>1432</v>
      </c>
      <c r="C15631" t="s">
        <v>14</v>
      </c>
      <c r="D15631" t="s">
        <v>15</v>
      </c>
      <c r="E15631" t="s">
        <v>1430</v>
      </c>
      <c r="F15631" s="1">
        <v>43665.446747685186</v>
      </c>
      <c r="G15631">
        <v>1</v>
      </c>
      <c r="H15631">
        <v>106.62</v>
      </c>
      <c r="I15631">
        <v>106.62</v>
      </c>
      <c r="J15631">
        <v>30</v>
      </c>
      <c r="K15631" t="s">
        <v>1777</v>
      </c>
      <c r="L15631">
        <v>2019</v>
      </c>
      <c r="M15631">
        <v>7</v>
      </c>
    </row>
    <row r="15632" spans="1:13" x14ac:dyDescent="0.25">
      <c r="A15632">
        <v>145567</v>
      </c>
      <c r="B15632" t="s">
        <v>1432</v>
      </c>
      <c r="C15632" t="s">
        <v>14</v>
      </c>
      <c r="D15632" t="s">
        <v>15</v>
      </c>
      <c r="E15632" t="s">
        <v>1430</v>
      </c>
      <c r="F15632" s="1">
        <v>43762.531863425924</v>
      </c>
      <c r="G15632">
        <v>1</v>
      </c>
      <c r="H15632">
        <v>106.59</v>
      </c>
      <c r="I15632">
        <v>106.59</v>
      </c>
      <c r="J15632">
        <v>30</v>
      </c>
      <c r="K15632" t="s">
        <v>1777</v>
      </c>
      <c r="L15632">
        <v>2019</v>
      </c>
      <c r="M15632">
        <v>10</v>
      </c>
    </row>
    <row r="15633" spans="1:13" x14ac:dyDescent="0.25">
      <c r="A15633">
        <v>192086</v>
      </c>
      <c r="B15633" t="s">
        <v>1434</v>
      </c>
      <c r="C15633" t="s">
        <v>14</v>
      </c>
      <c r="D15633" t="s">
        <v>15</v>
      </c>
      <c r="E15633" t="s">
        <v>797</v>
      </c>
      <c r="F15633" s="1">
        <v>43304.542430555557</v>
      </c>
      <c r="G15633">
        <v>1</v>
      </c>
      <c r="H15633">
        <v>135.26</v>
      </c>
      <c r="I15633">
        <v>135.26</v>
      </c>
      <c r="J15633">
        <v>30</v>
      </c>
      <c r="K15633" t="s">
        <v>1777</v>
      </c>
      <c r="L15633">
        <v>2018</v>
      </c>
      <c r="M15633">
        <v>7</v>
      </c>
    </row>
    <row r="15634" spans="1:13" x14ac:dyDescent="0.25">
      <c r="A15634">
        <v>398002</v>
      </c>
      <c r="B15634" t="s">
        <v>2020</v>
      </c>
      <c r="C15634" t="s">
        <v>14</v>
      </c>
      <c r="D15634" t="s">
        <v>939</v>
      </c>
      <c r="F15634" s="1">
        <v>43413.525891203702</v>
      </c>
      <c r="G15634">
        <v>2</v>
      </c>
      <c r="H15634">
        <v>214.45</v>
      </c>
      <c r="I15634">
        <v>428.89</v>
      </c>
      <c r="J15634">
        <v>30</v>
      </c>
      <c r="K15634" t="s">
        <v>1777</v>
      </c>
      <c r="L15634">
        <v>2018</v>
      </c>
      <c r="M15634">
        <v>11</v>
      </c>
    </row>
    <row r="15635" spans="1:13" x14ac:dyDescent="0.25">
      <c r="A15635">
        <v>921056</v>
      </c>
      <c r="B15635" t="s">
        <v>2021</v>
      </c>
      <c r="C15635" t="s">
        <v>14</v>
      </c>
      <c r="D15635" t="s">
        <v>939</v>
      </c>
      <c r="F15635" s="1">
        <v>43437.447592592594</v>
      </c>
      <c r="G15635">
        <v>1</v>
      </c>
      <c r="H15635">
        <v>142.46</v>
      </c>
      <c r="I15635">
        <v>142.46</v>
      </c>
      <c r="J15635">
        <v>30</v>
      </c>
      <c r="K15635" t="s">
        <v>1777</v>
      </c>
      <c r="L15635">
        <v>2018</v>
      </c>
      <c r="M15635">
        <v>12</v>
      </c>
    </row>
    <row r="15636" spans="1:13" x14ac:dyDescent="0.25">
      <c r="A15636">
        <v>921173</v>
      </c>
      <c r="B15636" t="s">
        <v>2022</v>
      </c>
      <c r="C15636" t="s">
        <v>14</v>
      </c>
      <c r="D15636" t="s">
        <v>939</v>
      </c>
      <c r="F15636" s="1">
        <v>43402.314363425925</v>
      </c>
      <c r="G15636">
        <v>2</v>
      </c>
      <c r="H15636">
        <v>315.55</v>
      </c>
      <c r="I15636">
        <v>631.1</v>
      </c>
      <c r="J15636">
        <v>30</v>
      </c>
      <c r="K15636" t="s">
        <v>1777</v>
      </c>
      <c r="L15636">
        <v>2018</v>
      </c>
      <c r="M15636">
        <v>10</v>
      </c>
    </row>
    <row r="15637" spans="1:13" x14ac:dyDescent="0.25">
      <c r="A15637">
        <v>215906</v>
      </c>
      <c r="B15637" t="s">
        <v>2023</v>
      </c>
      <c r="C15637" t="s">
        <v>14</v>
      </c>
      <c r="D15637" t="s">
        <v>54</v>
      </c>
      <c r="E15637" t="s">
        <v>1436</v>
      </c>
      <c r="F15637" s="1">
        <v>43116.58011574074</v>
      </c>
      <c r="G15637">
        <v>1</v>
      </c>
      <c r="H15637">
        <v>252.71</v>
      </c>
      <c r="I15637">
        <v>252.71</v>
      </c>
      <c r="J15637">
        <v>30</v>
      </c>
      <c r="K15637" t="s">
        <v>1777</v>
      </c>
      <c r="L15637">
        <v>2018</v>
      </c>
      <c r="M15637">
        <v>1</v>
      </c>
    </row>
    <row r="15638" spans="1:13" x14ac:dyDescent="0.25">
      <c r="A15638">
        <v>100812</v>
      </c>
      <c r="B15638" t="s">
        <v>2024</v>
      </c>
      <c r="C15638" t="s">
        <v>14</v>
      </c>
      <c r="D15638" t="s">
        <v>54</v>
      </c>
      <c r="E15638" t="s">
        <v>1442</v>
      </c>
      <c r="F15638" s="1">
        <v>43139.51189814815</v>
      </c>
      <c r="G15638">
        <v>1</v>
      </c>
      <c r="H15638">
        <v>63.46</v>
      </c>
      <c r="I15638">
        <v>63.46</v>
      </c>
      <c r="J15638">
        <v>30</v>
      </c>
      <c r="K15638" t="s">
        <v>1777</v>
      </c>
      <c r="L15638">
        <v>2018</v>
      </c>
      <c r="M15638">
        <v>2</v>
      </c>
    </row>
    <row r="15639" spans="1:13" x14ac:dyDescent="0.25">
      <c r="A15639">
        <v>208646</v>
      </c>
      <c r="B15639" t="s">
        <v>2025</v>
      </c>
      <c r="C15639" t="s">
        <v>14</v>
      </c>
      <c r="D15639" t="s">
        <v>15</v>
      </c>
      <c r="E15639" t="s">
        <v>1442</v>
      </c>
      <c r="F15639" s="1">
        <v>43186.550266203703</v>
      </c>
      <c r="G15639">
        <v>1</v>
      </c>
      <c r="H15639">
        <v>63.38</v>
      </c>
      <c r="I15639">
        <v>63.38</v>
      </c>
      <c r="J15639">
        <v>30</v>
      </c>
      <c r="K15639" t="s">
        <v>1777</v>
      </c>
      <c r="L15639">
        <v>2018</v>
      </c>
      <c r="M15639">
        <v>3</v>
      </c>
    </row>
    <row r="15640" spans="1:13" x14ac:dyDescent="0.25">
      <c r="A15640">
        <v>208649</v>
      </c>
      <c r="B15640" t="s">
        <v>1441</v>
      </c>
      <c r="C15640" t="s">
        <v>14</v>
      </c>
      <c r="D15640" t="s">
        <v>15</v>
      </c>
      <c r="E15640" t="s">
        <v>1442</v>
      </c>
      <c r="F15640" s="1">
        <v>43350.487673611111</v>
      </c>
      <c r="G15640">
        <v>1</v>
      </c>
      <c r="H15640">
        <v>70.680000000000007</v>
      </c>
      <c r="I15640">
        <v>70.680000000000007</v>
      </c>
      <c r="J15640">
        <v>30</v>
      </c>
      <c r="K15640" t="s">
        <v>1777</v>
      </c>
      <c r="L15640">
        <v>2018</v>
      </c>
      <c r="M15640">
        <v>9</v>
      </c>
    </row>
    <row r="15641" spans="1:13" x14ac:dyDescent="0.25">
      <c r="A15641">
        <v>208649</v>
      </c>
      <c r="B15641" t="s">
        <v>1441</v>
      </c>
      <c r="C15641" t="s">
        <v>14</v>
      </c>
      <c r="D15641" t="s">
        <v>15</v>
      </c>
      <c r="E15641" t="s">
        <v>1442</v>
      </c>
      <c r="F15641" s="1">
        <v>43396.399155092593</v>
      </c>
      <c r="G15641">
        <v>3</v>
      </c>
      <c r="H15641">
        <v>72.22</v>
      </c>
      <c r="I15641">
        <v>216.66</v>
      </c>
      <c r="J15641">
        <v>30</v>
      </c>
      <c r="K15641" t="s">
        <v>1777</v>
      </c>
      <c r="L15641">
        <v>2018</v>
      </c>
      <c r="M15641">
        <v>10</v>
      </c>
    </row>
    <row r="15642" spans="1:13" x14ac:dyDescent="0.25">
      <c r="A15642">
        <v>208649</v>
      </c>
      <c r="B15642" t="s">
        <v>1441</v>
      </c>
      <c r="C15642" t="s">
        <v>14</v>
      </c>
      <c r="D15642" t="s">
        <v>15</v>
      </c>
      <c r="E15642" t="s">
        <v>1442</v>
      </c>
      <c r="F15642" s="1">
        <v>43430.560578703706</v>
      </c>
      <c r="G15642">
        <v>1</v>
      </c>
      <c r="H15642">
        <v>70.680000000000007</v>
      </c>
      <c r="I15642">
        <v>70.680000000000007</v>
      </c>
      <c r="J15642">
        <v>30</v>
      </c>
      <c r="K15642" t="s">
        <v>1777</v>
      </c>
      <c r="L15642">
        <v>2018</v>
      </c>
      <c r="M15642">
        <v>11</v>
      </c>
    </row>
    <row r="15643" spans="1:13" x14ac:dyDescent="0.25">
      <c r="A15643">
        <v>208649</v>
      </c>
      <c r="B15643" t="s">
        <v>1441</v>
      </c>
      <c r="C15643" t="s">
        <v>14</v>
      </c>
      <c r="D15643" t="s">
        <v>15</v>
      </c>
      <c r="E15643" t="s">
        <v>1442</v>
      </c>
      <c r="F15643" s="1">
        <v>43430.560578703706</v>
      </c>
      <c r="G15643">
        <v>1</v>
      </c>
      <c r="H15643">
        <v>70.680000000000007</v>
      </c>
      <c r="I15643">
        <v>70.680000000000007</v>
      </c>
      <c r="J15643">
        <v>30</v>
      </c>
      <c r="K15643" t="s">
        <v>1777</v>
      </c>
      <c r="L15643">
        <v>2018</v>
      </c>
      <c r="M15643">
        <v>11</v>
      </c>
    </row>
    <row r="15644" spans="1:13" x14ac:dyDescent="0.25">
      <c r="A15644">
        <v>208649</v>
      </c>
      <c r="B15644" t="s">
        <v>1441</v>
      </c>
      <c r="C15644" t="s">
        <v>14</v>
      </c>
      <c r="D15644" t="s">
        <v>15</v>
      </c>
      <c r="E15644" t="s">
        <v>1442</v>
      </c>
      <c r="F15644" s="1">
        <v>43472.428900462961</v>
      </c>
      <c r="G15644">
        <v>1</v>
      </c>
      <c r="H15644">
        <v>70.680000000000007</v>
      </c>
      <c r="I15644">
        <v>70.680000000000007</v>
      </c>
      <c r="J15644">
        <v>30</v>
      </c>
      <c r="K15644" t="s">
        <v>1777</v>
      </c>
      <c r="L15644">
        <v>2019</v>
      </c>
      <c r="M15644">
        <v>1</v>
      </c>
    </row>
    <row r="15645" spans="1:13" x14ac:dyDescent="0.25">
      <c r="A15645">
        <v>208647</v>
      </c>
      <c r="B15645" t="s">
        <v>1443</v>
      </c>
      <c r="C15645" t="s">
        <v>14</v>
      </c>
      <c r="D15645" t="s">
        <v>15</v>
      </c>
      <c r="E15645" t="s">
        <v>1442</v>
      </c>
      <c r="F15645" s="1">
        <v>43487.518946759257</v>
      </c>
      <c r="G15645">
        <v>2</v>
      </c>
      <c r="H15645">
        <v>58.8</v>
      </c>
      <c r="I15645">
        <v>117.6</v>
      </c>
      <c r="J15645">
        <v>30</v>
      </c>
      <c r="K15645" t="s">
        <v>1777</v>
      </c>
      <c r="L15645">
        <v>2019</v>
      </c>
      <c r="M15645">
        <v>1</v>
      </c>
    </row>
    <row r="15646" spans="1:13" x14ac:dyDescent="0.25">
      <c r="A15646">
        <v>208647</v>
      </c>
      <c r="B15646" t="s">
        <v>1443</v>
      </c>
      <c r="C15646" t="s">
        <v>14</v>
      </c>
      <c r="D15646" t="s">
        <v>15</v>
      </c>
      <c r="E15646" t="s">
        <v>1442</v>
      </c>
      <c r="F15646" s="1">
        <v>43747.405092592591</v>
      </c>
      <c r="G15646">
        <v>2</v>
      </c>
      <c r="H15646">
        <v>68.349999999999994</v>
      </c>
      <c r="I15646">
        <v>136.69999999999999</v>
      </c>
      <c r="J15646">
        <v>30</v>
      </c>
      <c r="K15646" t="s">
        <v>1777</v>
      </c>
      <c r="L15646">
        <v>2019</v>
      </c>
      <c r="M15646">
        <v>10</v>
      </c>
    </row>
    <row r="15647" spans="1:13" x14ac:dyDescent="0.25">
      <c r="A15647">
        <v>191032</v>
      </c>
      <c r="B15647" t="s">
        <v>2026</v>
      </c>
      <c r="C15647" t="s">
        <v>14</v>
      </c>
      <c r="D15647" t="s">
        <v>15</v>
      </c>
      <c r="E15647" t="s">
        <v>2027</v>
      </c>
      <c r="F15647" s="1">
        <v>43168.443958333337</v>
      </c>
      <c r="G15647">
        <v>1</v>
      </c>
      <c r="H15647">
        <v>29.78</v>
      </c>
      <c r="I15647">
        <v>29.78</v>
      </c>
      <c r="J15647">
        <v>30</v>
      </c>
      <c r="K15647" t="s">
        <v>1777</v>
      </c>
      <c r="L15647">
        <v>2018</v>
      </c>
      <c r="M15647">
        <v>3</v>
      </c>
    </row>
    <row r="15648" spans="1:13" x14ac:dyDescent="0.25">
      <c r="A15648">
        <v>191032</v>
      </c>
      <c r="B15648" t="s">
        <v>2026</v>
      </c>
      <c r="C15648" t="s">
        <v>14</v>
      </c>
      <c r="D15648" t="s">
        <v>15</v>
      </c>
      <c r="E15648" t="s">
        <v>2027</v>
      </c>
      <c r="F15648" s="1">
        <v>43565.570081018515</v>
      </c>
      <c r="G15648">
        <v>1</v>
      </c>
      <c r="H15648">
        <v>29.78</v>
      </c>
      <c r="I15648">
        <v>29.78</v>
      </c>
      <c r="J15648">
        <v>30</v>
      </c>
      <c r="K15648" t="s">
        <v>1777</v>
      </c>
      <c r="L15648">
        <v>2019</v>
      </c>
      <c r="M15648">
        <v>4</v>
      </c>
    </row>
    <row r="15649" spans="1:13" x14ac:dyDescent="0.25">
      <c r="A15649">
        <v>191032</v>
      </c>
      <c r="B15649" t="s">
        <v>2026</v>
      </c>
      <c r="C15649" t="s">
        <v>14</v>
      </c>
      <c r="D15649" t="s">
        <v>15</v>
      </c>
      <c r="E15649" t="s">
        <v>2027</v>
      </c>
      <c r="F15649" s="1">
        <v>43648.547361111108</v>
      </c>
      <c r="G15649">
        <v>1</v>
      </c>
      <c r="H15649">
        <v>29.49</v>
      </c>
      <c r="I15649">
        <v>29.49</v>
      </c>
      <c r="J15649">
        <v>30</v>
      </c>
      <c r="K15649" t="s">
        <v>1777</v>
      </c>
      <c r="L15649">
        <v>2019</v>
      </c>
      <c r="M15649">
        <v>7</v>
      </c>
    </row>
    <row r="15650" spans="1:13" x14ac:dyDescent="0.25">
      <c r="A15650">
        <v>191032</v>
      </c>
      <c r="B15650" t="s">
        <v>2026</v>
      </c>
      <c r="C15650" t="s">
        <v>14</v>
      </c>
      <c r="D15650" t="s">
        <v>15</v>
      </c>
      <c r="E15650" t="s">
        <v>2027</v>
      </c>
      <c r="F15650" s="1">
        <v>43658.610277777778</v>
      </c>
      <c r="G15650">
        <v>1</v>
      </c>
      <c r="H15650">
        <v>29.78</v>
      </c>
      <c r="I15650">
        <v>29.78</v>
      </c>
      <c r="J15650">
        <v>30</v>
      </c>
      <c r="K15650" t="s">
        <v>1777</v>
      </c>
      <c r="L15650">
        <v>2019</v>
      </c>
      <c r="M15650">
        <v>7</v>
      </c>
    </row>
    <row r="15651" spans="1:13" x14ac:dyDescent="0.25">
      <c r="A15651">
        <v>191032</v>
      </c>
      <c r="B15651" t="s">
        <v>2026</v>
      </c>
      <c r="C15651" t="s">
        <v>14</v>
      </c>
      <c r="D15651" t="s">
        <v>15</v>
      </c>
      <c r="E15651" t="s">
        <v>2027</v>
      </c>
      <c r="F15651" s="1">
        <v>43672.522499999999</v>
      </c>
      <c r="G15651">
        <v>1</v>
      </c>
      <c r="H15651">
        <v>29.78</v>
      </c>
      <c r="I15651">
        <v>29.78</v>
      </c>
      <c r="J15651">
        <v>30</v>
      </c>
      <c r="K15651" t="s">
        <v>1777</v>
      </c>
      <c r="L15651">
        <v>2019</v>
      </c>
      <c r="M15651">
        <v>7</v>
      </c>
    </row>
    <row r="15652" spans="1:13" x14ac:dyDescent="0.25">
      <c r="A15652">
        <v>180058</v>
      </c>
      <c r="B15652" t="s">
        <v>1445</v>
      </c>
      <c r="C15652" t="s">
        <v>14</v>
      </c>
      <c r="D15652" t="s">
        <v>15</v>
      </c>
      <c r="E15652" t="s">
        <v>28</v>
      </c>
      <c r="F15652" s="1">
        <v>43112.553113425929</v>
      </c>
      <c r="G15652">
        <v>1</v>
      </c>
      <c r="H15652">
        <v>123.42</v>
      </c>
      <c r="I15652">
        <v>123.42</v>
      </c>
      <c r="J15652">
        <v>30</v>
      </c>
      <c r="K15652" t="s">
        <v>1777</v>
      </c>
      <c r="L15652">
        <v>2018</v>
      </c>
      <c r="M15652">
        <v>1</v>
      </c>
    </row>
    <row r="15653" spans="1:13" x14ac:dyDescent="0.25">
      <c r="A15653">
        <v>180058</v>
      </c>
      <c r="B15653" t="s">
        <v>1445</v>
      </c>
      <c r="C15653" t="s">
        <v>14</v>
      </c>
      <c r="D15653" t="s">
        <v>15</v>
      </c>
      <c r="E15653" t="s">
        <v>28</v>
      </c>
      <c r="F15653" s="1">
        <v>43202.560972222222</v>
      </c>
      <c r="G15653">
        <v>1</v>
      </c>
      <c r="H15653">
        <v>123.41</v>
      </c>
      <c r="I15653">
        <v>123.41</v>
      </c>
      <c r="J15653">
        <v>30</v>
      </c>
      <c r="K15653" t="s">
        <v>1777</v>
      </c>
      <c r="L15653">
        <v>2018</v>
      </c>
      <c r="M15653">
        <v>4</v>
      </c>
    </row>
    <row r="15654" spans="1:13" x14ac:dyDescent="0.25">
      <c r="A15654">
        <v>180058</v>
      </c>
      <c r="B15654" t="s">
        <v>1445</v>
      </c>
      <c r="C15654" t="s">
        <v>14</v>
      </c>
      <c r="D15654" t="s">
        <v>15</v>
      </c>
      <c r="E15654" t="s">
        <v>28</v>
      </c>
      <c r="F15654" s="1">
        <v>43223.475162037037</v>
      </c>
      <c r="G15654">
        <v>1</v>
      </c>
      <c r="H15654">
        <v>123.41</v>
      </c>
      <c r="I15654">
        <v>123.41</v>
      </c>
      <c r="J15654">
        <v>30</v>
      </c>
      <c r="K15654" t="s">
        <v>1777</v>
      </c>
      <c r="L15654">
        <v>2018</v>
      </c>
      <c r="M15654">
        <v>5</v>
      </c>
    </row>
    <row r="15655" spans="1:13" x14ac:dyDescent="0.25">
      <c r="A15655">
        <v>180058</v>
      </c>
      <c r="B15655" t="s">
        <v>1445</v>
      </c>
      <c r="C15655" t="s">
        <v>14</v>
      </c>
      <c r="D15655" t="s">
        <v>15</v>
      </c>
      <c r="E15655" t="s">
        <v>28</v>
      </c>
      <c r="F15655" s="1">
        <v>43292.498252314814</v>
      </c>
      <c r="G15655">
        <v>1</v>
      </c>
      <c r="H15655">
        <v>123.41</v>
      </c>
      <c r="I15655">
        <v>123.41</v>
      </c>
      <c r="J15655">
        <v>30</v>
      </c>
      <c r="K15655" t="s">
        <v>1777</v>
      </c>
      <c r="L15655">
        <v>2018</v>
      </c>
      <c r="M15655">
        <v>7</v>
      </c>
    </row>
    <row r="15656" spans="1:13" x14ac:dyDescent="0.25">
      <c r="A15656">
        <v>180058</v>
      </c>
      <c r="B15656" t="s">
        <v>1445</v>
      </c>
      <c r="C15656" t="s">
        <v>14</v>
      </c>
      <c r="D15656" t="s">
        <v>15</v>
      </c>
      <c r="E15656" t="s">
        <v>28</v>
      </c>
      <c r="F15656" s="1">
        <v>43350.537673611114</v>
      </c>
      <c r="G15656">
        <v>1</v>
      </c>
      <c r="H15656">
        <v>123.41</v>
      </c>
      <c r="I15656">
        <v>123.41</v>
      </c>
      <c r="J15656">
        <v>30</v>
      </c>
      <c r="K15656" t="s">
        <v>1777</v>
      </c>
      <c r="L15656">
        <v>2018</v>
      </c>
      <c r="M15656">
        <v>9</v>
      </c>
    </row>
    <row r="15657" spans="1:13" x14ac:dyDescent="0.25">
      <c r="A15657">
        <v>180058</v>
      </c>
      <c r="B15657" t="s">
        <v>1445</v>
      </c>
      <c r="C15657" t="s">
        <v>14</v>
      </c>
      <c r="D15657" t="s">
        <v>15</v>
      </c>
      <c r="E15657" t="s">
        <v>28</v>
      </c>
      <c r="F15657" s="1">
        <v>43353.393831018519</v>
      </c>
      <c r="G15657">
        <v>1</v>
      </c>
      <c r="H15657">
        <v>123.41</v>
      </c>
      <c r="I15657">
        <v>123.41</v>
      </c>
      <c r="J15657">
        <v>30</v>
      </c>
      <c r="K15657" t="s">
        <v>1777</v>
      </c>
      <c r="L15657">
        <v>2018</v>
      </c>
      <c r="M15657">
        <v>9</v>
      </c>
    </row>
    <row r="15658" spans="1:13" x14ac:dyDescent="0.25">
      <c r="A15658">
        <v>180058</v>
      </c>
      <c r="B15658" t="s">
        <v>1445</v>
      </c>
      <c r="C15658" t="s">
        <v>14</v>
      </c>
      <c r="D15658" t="s">
        <v>15</v>
      </c>
      <c r="E15658" t="s">
        <v>28</v>
      </c>
      <c r="F15658" s="1">
        <v>43532.448298611111</v>
      </c>
      <c r="G15658">
        <v>1</v>
      </c>
      <c r="H15658">
        <v>123.41</v>
      </c>
      <c r="I15658">
        <v>123.41</v>
      </c>
      <c r="J15658">
        <v>30</v>
      </c>
      <c r="K15658" t="s">
        <v>1777</v>
      </c>
      <c r="L15658">
        <v>2019</v>
      </c>
      <c r="M15658">
        <v>3</v>
      </c>
    </row>
    <row r="15659" spans="1:13" x14ac:dyDescent="0.25">
      <c r="A15659">
        <v>180058</v>
      </c>
      <c r="B15659" t="s">
        <v>1445</v>
      </c>
      <c r="C15659" t="s">
        <v>14</v>
      </c>
      <c r="D15659" t="s">
        <v>15</v>
      </c>
      <c r="E15659" t="s">
        <v>28</v>
      </c>
      <c r="F15659" s="1">
        <v>43532.448298611111</v>
      </c>
      <c r="G15659">
        <v>1</v>
      </c>
      <c r="H15659">
        <v>123.42</v>
      </c>
      <c r="I15659">
        <v>123.42</v>
      </c>
      <c r="J15659">
        <v>30</v>
      </c>
      <c r="K15659" t="s">
        <v>1777</v>
      </c>
      <c r="L15659">
        <v>2019</v>
      </c>
      <c r="M15659">
        <v>3</v>
      </c>
    </row>
    <row r="15660" spans="1:13" x14ac:dyDescent="0.25">
      <c r="A15660">
        <v>180058</v>
      </c>
      <c r="B15660" t="s">
        <v>1445</v>
      </c>
      <c r="C15660" t="s">
        <v>14</v>
      </c>
      <c r="D15660" t="s">
        <v>15</v>
      </c>
      <c r="E15660" t="s">
        <v>28</v>
      </c>
      <c r="F15660" s="1">
        <v>43536.544502314813</v>
      </c>
      <c r="G15660">
        <v>1</v>
      </c>
      <c r="H15660">
        <v>123.41</v>
      </c>
      <c r="I15660">
        <v>123.41</v>
      </c>
      <c r="J15660">
        <v>30</v>
      </c>
      <c r="K15660" t="s">
        <v>1777</v>
      </c>
      <c r="L15660">
        <v>2019</v>
      </c>
      <c r="M15660">
        <v>3</v>
      </c>
    </row>
    <row r="15661" spans="1:13" x14ac:dyDescent="0.25">
      <c r="A15661">
        <v>180058</v>
      </c>
      <c r="B15661" t="s">
        <v>1445</v>
      </c>
      <c r="C15661" t="s">
        <v>14</v>
      </c>
      <c r="D15661" t="s">
        <v>15</v>
      </c>
      <c r="E15661" t="s">
        <v>28</v>
      </c>
      <c r="F15661" s="1">
        <v>43601.621655092589</v>
      </c>
      <c r="G15661">
        <v>1</v>
      </c>
      <c r="H15661">
        <v>123.41</v>
      </c>
      <c r="I15661">
        <v>123.41</v>
      </c>
      <c r="J15661">
        <v>30</v>
      </c>
      <c r="K15661" t="s">
        <v>1777</v>
      </c>
      <c r="L15661">
        <v>2019</v>
      </c>
      <c r="M15661">
        <v>5</v>
      </c>
    </row>
    <row r="15662" spans="1:13" x14ac:dyDescent="0.25">
      <c r="A15662">
        <v>180058</v>
      </c>
      <c r="B15662" t="s">
        <v>1445</v>
      </c>
      <c r="C15662" t="s">
        <v>14</v>
      </c>
      <c r="D15662" t="s">
        <v>15</v>
      </c>
      <c r="E15662" t="s">
        <v>28</v>
      </c>
      <c r="F15662" s="1">
        <v>43735.548472222225</v>
      </c>
      <c r="G15662">
        <v>1</v>
      </c>
      <c r="H15662">
        <v>123.3</v>
      </c>
      <c r="I15662">
        <v>123.3</v>
      </c>
      <c r="J15662">
        <v>30</v>
      </c>
      <c r="K15662" t="s">
        <v>1777</v>
      </c>
      <c r="L15662">
        <v>2019</v>
      </c>
      <c r="M15662">
        <v>9</v>
      </c>
    </row>
    <row r="15663" spans="1:13" x14ac:dyDescent="0.25">
      <c r="A15663">
        <v>180058</v>
      </c>
      <c r="B15663" t="s">
        <v>1445</v>
      </c>
      <c r="C15663" t="s">
        <v>14</v>
      </c>
      <c r="D15663" t="s">
        <v>15</v>
      </c>
      <c r="E15663" t="s">
        <v>28</v>
      </c>
      <c r="F15663" s="1">
        <v>43735.548472222225</v>
      </c>
      <c r="G15663">
        <v>1</v>
      </c>
      <c r="H15663">
        <v>123.27</v>
      </c>
      <c r="I15663">
        <v>123.27</v>
      </c>
      <c r="J15663">
        <v>30</v>
      </c>
      <c r="K15663" t="s">
        <v>1777</v>
      </c>
      <c r="L15663">
        <v>2019</v>
      </c>
      <c r="M15663">
        <v>9</v>
      </c>
    </row>
    <row r="15664" spans="1:13" x14ac:dyDescent="0.25">
      <c r="A15664">
        <v>193552</v>
      </c>
      <c r="B15664" t="s">
        <v>1446</v>
      </c>
      <c r="C15664" t="s">
        <v>14</v>
      </c>
      <c r="D15664" t="s">
        <v>15</v>
      </c>
      <c r="E15664" t="s">
        <v>1447</v>
      </c>
      <c r="F15664" s="1">
        <v>43630.429293981484</v>
      </c>
      <c r="G15664">
        <v>1</v>
      </c>
      <c r="H15664">
        <v>653.04</v>
      </c>
      <c r="I15664">
        <v>653.04</v>
      </c>
      <c r="J15664">
        <v>30</v>
      </c>
      <c r="K15664" t="s">
        <v>1777</v>
      </c>
      <c r="L15664">
        <v>2019</v>
      </c>
      <c r="M15664">
        <v>6</v>
      </c>
    </row>
    <row r="15665" spans="1:13" x14ac:dyDescent="0.25">
      <c r="A15665">
        <v>201030</v>
      </c>
      <c r="B15665" t="s">
        <v>1448</v>
      </c>
      <c r="C15665" t="s">
        <v>30</v>
      </c>
      <c r="D15665" t="s">
        <v>31</v>
      </c>
      <c r="E15665" t="s">
        <v>1449</v>
      </c>
      <c r="F15665" s="1">
        <v>43180.6015162037</v>
      </c>
      <c r="G15665">
        <v>10</v>
      </c>
      <c r="H15665">
        <v>26.61</v>
      </c>
      <c r="I15665">
        <v>266.10000000000002</v>
      </c>
      <c r="J15665">
        <v>30</v>
      </c>
      <c r="K15665" t="s">
        <v>1777</v>
      </c>
      <c r="L15665">
        <v>2018</v>
      </c>
      <c r="M15665">
        <v>3</v>
      </c>
    </row>
    <row r="15666" spans="1:13" x14ac:dyDescent="0.25">
      <c r="A15666">
        <v>201030</v>
      </c>
      <c r="B15666" t="s">
        <v>1448</v>
      </c>
      <c r="C15666" t="s">
        <v>30</v>
      </c>
      <c r="D15666" t="s">
        <v>31</v>
      </c>
      <c r="E15666" t="s">
        <v>1449</v>
      </c>
      <c r="F15666" s="1">
        <v>43182.580995370372</v>
      </c>
      <c r="G15666">
        <v>20</v>
      </c>
      <c r="H15666">
        <v>26.61</v>
      </c>
      <c r="I15666">
        <v>532.20000000000005</v>
      </c>
      <c r="J15666">
        <v>30</v>
      </c>
      <c r="K15666" t="s">
        <v>1777</v>
      </c>
      <c r="L15666">
        <v>2018</v>
      </c>
      <c r="M15666">
        <v>3</v>
      </c>
    </row>
    <row r="15667" spans="1:13" x14ac:dyDescent="0.25">
      <c r="A15667">
        <v>201030</v>
      </c>
      <c r="B15667" t="s">
        <v>1448</v>
      </c>
      <c r="C15667" t="s">
        <v>30</v>
      </c>
      <c r="D15667" t="s">
        <v>31</v>
      </c>
      <c r="E15667" t="s">
        <v>1449</v>
      </c>
      <c r="F15667" s="1">
        <v>43187.535451388889</v>
      </c>
      <c r="G15667">
        <v>9</v>
      </c>
      <c r="H15667">
        <v>26.61</v>
      </c>
      <c r="I15667">
        <v>239.49</v>
      </c>
      <c r="J15667">
        <v>30</v>
      </c>
      <c r="K15667" t="s">
        <v>1777</v>
      </c>
      <c r="L15667">
        <v>2018</v>
      </c>
      <c r="M15667">
        <v>3</v>
      </c>
    </row>
    <row r="15668" spans="1:13" x14ac:dyDescent="0.25">
      <c r="A15668">
        <v>201030</v>
      </c>
      <c r="B15668" t="s">
        <v>1448</v>
      </c>
      <c r="C15668" t="s">
        <v>30</v>
      </c>
      <c r="D15668" t="s">
        <v>31</v>
      </c>
      <c r="E15668" t="s">
        <v>1449</v>
      </c>
      <c r="F15668" s="1">
        <v>43187.535451388889</v>
      </c>
      <c r="G15668">
        <v>1</v>
      </c>
      <c r="H15668">
        <v>26.61</v>
      </c>
      <c r="I15668">
        <v>26.61</v>
      </c>
      <c r="J15668">
        <v>30</v>
      </c>
      <c r="K15668" t="s">
        <v>1777</v>
      </c>
      <c r="L15668">
        <v>2018</v>
      </c>
      <c r="M15668">
        <v>3</v>
      </c>
    </row>
    <row r="15669" spans="1:13" x14ac:dyDescent="0.25">
      <c r="A15669">
        <v>199011</v>
      </c>
      <c r="B15669" t="s">
        <v>1450</v>
      </c>
      <c r="C15669" t="s">
        <v>14</v>
      </c>
      <c r="D15669" t="s">
        <v>15</v>
      </c>
      <c r="E15669" t="s">
        <v>1451</v>
      </c>
      <c r="F15669" s="1">
        <v>43193.527488425927</v>
      </c>
      <c r="G15669">
        <v>1</v>
      </c>
      <c r="H15669">
        <v>32.54</v>
      </c>
      <c r="I15669">
        <v>32.54</v>
      </c>
      <c r="J15669">
        <v>30</v>
      </c>
      <c r="K15669" t="s">
        <v>1777</v>
      </c>
      <c r="L15669">
        <v>2018</v>
      </c>
      <c r="M15669">
        <v>4</v>
      </c>
    </row>
    <row r="15670" spans="1:13" x14ac:dyDescent="0.25">
      <c r="A15670">
        <v>199011</v>
      </c>
      <c r="B15670" t="s">
        <v>1450</v>
      </c>
      <c r="C15670" t="s">
        <v>14</v>
      </c>
      <c r="D15670" t="s">
        <v>15</v>
      </c>
      <c r="E15670" t="s">
        <v>1451</v>
      </c>
      <c r="F15670" s="1">
        <v>43207.546770833331</v>
      </c>
      <c r="G15670">
        <v>2</v>
      </c>
      <c r="H15670">
        <v>32.54</v>
      </c>
      <c r="I15670">
        <v>65.08</v>
      </c>
      <c r="J15670">
        <v>30</v>
      </c>
      <c r="K15670" t="s">
        <v>1777</v>
      </c>
      <c r="L15670">
        <v>2018</v>
      </c>
      <c r="M15670">
        <v>4</v>
      </c>
    </row>
    <row r="15671" spans="1:13" x14ac:dyDescent="0.25">
      <c r="A15671">
        <v>990810</v>
      </c>
      <c r="B15671" t="s">
        <v>2028</v>
      </c>
      <c r="C15671" t="s">
        <v>14</v>
      </c>
      <c r="D15671" t="s">
        <v>15</v>
      </c>
      <c r="E15671" t="s">
        <v>1457</v>
      </c>
      <c r="F15671" s="1">
        <v>43111.585740740738</v>
      </c>
      <c r="G15671">
        <v>1</v>
      </c>
      <c r="H15671">
        <v>243.71</v>
      </c>
      <c r="I15671">
        <v>243.71</v>
      </c>
      <c r="J15671">
        <v>30</v>
      </c>
      <c r="K15671" t="s">
        <v>1777</v>
      </c>
      <c r="L15671">
        <v>2018</v>
      </c>
      <c r="M15671">
        <v>1</v>
      </c>
    </row>
    <row r="15672" spans="1:13" x14ac:dyDescent="0.25">
      <c r="A15672">
        <v>990810</v>
      </c>
      <c r="B15672" t="s">
        <v>2028</v>
      </c>
      <c r="C15672" t="s">
        <v>14</v>
      </c>
      <c r="D15672" t="s">
        <v>15</v>
      </c>
      <c r="E15672" t="s">
        <v>1457</v>
      </c>
      <c r="F15672" s="1">
        <v>43111.585740740738</v>
      </c>
      <c r="G15672">
        <v>1</v>
      </c>
      <c r="H15672">
        <v>243.71</v>
      </c>
      <c r="I15672">
        <v>243.71</v>
      </c>
      <c r="J15672">
        <v>30</v>
      </c>
      <c r="K15672" t="s">
        <v>1777</v>
      </c>
      <c r="L15672">
        <v>2018</v>
      </c>
      <c r="M15672">
        <v>1</v>
      </c>
    </row>
    <row r="15673" spans="1:13" x14ac:dyDescent="0.25">
      <c r="A15673">
        <v>990810</v>
      </c>
      <c r="B15673" t="s">
        <v>2028</v>
      </c>
      <c r="C15673" t="s">
        <v>14</v>
      </c>
      <c r="D15673" t="s">
        <v>15</v>
      </c>
      <c r="E15673" t="s">
        <v>1457</v>
      </c>
      <c r="F15673" s="1">
        <v>43115.371886574074</v>
      </c>
      <c r="G15673">
        <v>1</v>
      </c>
      <c r="H15673">
        <v>245.38</v>
      </c>
      <c r="I15673">
        <v>245.38</v>
      </c>
      <c r="J15673">
        <v>30</v>
      </c>
      <c r="K15673" t="s">
        <v>1777</v>
      </c>
      <c r="L15673">
        <v>2018</v>
      </c>
      <c r="M15673">
        <v>1</v>
      </c>
    </row>
    <row r="15674" spans="1:13" x14ac:dyDescent="0.25">
      <c r="A15674">
        <v>195941</v>
      </c>
      <c r="B15674" t="s">
        <v>2029</v>
      </c>
      <c r="C15674" t="s">
        <v>14</v>
      </c>
      <c r="D15674" t="s">
        <v>15</v>
      </c>
      <c r="E15674" t="s">
        <v>1457</v>
      </c>
      <c r="F15674" s="1">
        <v>43188.325937499998</v>
      </c>
      <c r="G15674">
        <v>2</v>
      </c>
      <c r="H15674">
        <v>869.45</v>
      </c>
      <c r="I15674">
        <v>1738.9</v>
      </c>
      <c r="J15674">
        <v>30</v>
      </c>
      <c r="K15674" t="s">
        <v>1777</v>
      </c>
      <c r="L15674">
        <v>2018</v>
      </c>
      <c r="M15674">
        <v>3</v>
      </c>
    </row>
    <row r="15675" spans="1:13" x14ac:dyDescent="0.25">
      <c r="A15675">
        <v>990810</v>
      </c>
      <c r="B15675" t="s">
        <v>2028</v>
      </c>
      <c r="C15675" t="s">
        <v>14</v>
      </c>
      <c r="D15675" t="s">
        <v>15</v>
      </c>
      <c r="E15675" t="s">
        <v>1457</v>
      </c>
      <c r="F15675" s="1">
        <v>43250.531712962962</v>
      </c>
      <c r="G15675">
        <v>1</v>
      </c>
      <c r="H15675">
        <v>245.38</v>
      </c>
      <c r="I15675">
        <v>245.38</v>
      </c>
      <c r="J15675">
        <v>30</v>
      </c>
      <c r="K15675" t="s">
        <v>1777</v>
      </c>
      <c r="L15675">
        <v>2018</v>
      </c>
      <c r="M15675">
        <v>5</v>
      </c>
    </row>
    <row r="15676" spans="1:13" x14ac:dyDescent="0.25">
      <c r="A15676">
        <v>127280</v>
      </c>
      <c r="B15676" t="s">
        <v>1458</v>
      </c>
      <c r="C15676" t="s">
        <v>14</v>
      </c>
      <c r="D15676" t="s">
        <v>15</v>
      </c>
      <c r="E15676" t="s">
        <v>1459</v>
      </c>
      <c r="F15676" s="1">
        <v>43621.493148148147</v>
      </c>
      <c r="G15676">
        <v>1</v>
      </c>
      <c r="H15676">
        <v>2245.0700000000002</v>
      </c>
      <c r="I15676">
        <v>2245.0700000000002</v>
      </c>
      <c r="J15676">
        <v>30</v>
      </c>
      <c r="K15676" t="s">
        <v>1777</v>
      </c>
      <c r="L15676">
        <v>2019</v>
      </c>
      <c r="M15676">
        <v>6</v>
      </c>
    </row>
    <row r="15677" spans="1:13" x14ac:dyDescent="0.25">
      <c r="A15677">
        <v>210078</v>
      </c>
      <c r="B15677" t="s">
        <v>1461</v>
      </c>
      <c r="C15677" t="s">
        <v>14</v>
      </c>
      <c r="D15677" t="s">
        <v>15</v>
      </c>
      <c r="E15677" t="s">
        <v>1462</v>
      </c>
      <c r="F15677" s="1">
        <v>43417.413240740738</v>
      </c>
      <c r="G15677">
        <v>1</v>
      </c>
      <c r="H15677">
        <v>301.32</v>
      </c>
      <c r="I15677">
        <v>301.32</v>
      </c>
      <c r="J15677">
        <v>30</v>
      </c>
      <c r="K15677" t="s">
        <v>1777</v>
      </c>
      <c r="L15677">
        <v>2018</v>
      </c>
      <c r="M15677">
        <v>11</v>
      </c>
    </row>
    <row r="15678" spans="1:13" x14ac:dyDescent="0.25">
      <c r="A15678">
        <v>210078</v>
      </c>
      <c r="B15678" t="s">
        <v>1461</v>
      </c>
      <c r="C15678" t="s">
        <v>14</v>
      </c>
      <c r="D15678" t="s">
        <v>15</v>
      </c>
      <c r="E15678" t="s">
        <v>1462</v>
      </c>
      <c r="F15678" s="1">
        <v>43440.524560185186</v>
      </c>
      <c r="G15678">
        <v>1</v>
      </c>
      <c r="H15678">
        <v>301.32</v>
      </c>
      <c r="I15678">
        <v>301.32</v>
      </c>
      <c r="J15678">
        <v>30</v>
      </c>
      <c r="K15678" t="s">
        <v>1777</v>
      </c>
      <c r="L15678">
        <v>2018</v>
      </c>
      <c r="M15678">
        <v>12</v>
      </c>
    </row>
    <row r="15679" spans="1:13" x14ac:dyDescent="0.25">
      <c r="A15679">
        <v>144127</v>
      </c>
      <c r="B15679" t="s">
        <v>1464</v>
      </c>
      <c r="C15679" t="s">
        <v>14</v>
      </c>
      <c r="D15679" t="s">
        <v>15</v>
      </c>
      <c r="E15679" t="s">
        <v>136</v>
      </c>
      <c r="F15679" s="1">
        <v>43147.562361111108</v>
      </c>
      <c r="G15679">
        <v>1</v>
      </c>
      <c r="H15679">
        <v>115.61</v>
      </c>
      <c r="I15679">
        <v>115.61</v>
      </c>
      <c r="J15679">
        <v>30</v>
      </c>
      <c r="K15679" t="s">
        <v>1777</v>
      </c>
      <c r="L15679">
        <v>2018</v>
      </c>
      <c r="M15679">
        <v>2</v>
      </c>
    </row>
    <row r="15680" spans="1:13" x14ac:dyDescent="0.25">
      <c r="A15680">
        <v>144127</v>
      </c>
      <c r="B15680" t="s">
        <v>1464</v>
      </c>
      <c r="C15680" t="s">
        <v>14</v>
      </c>
      <c r="D15680" t="s">
        <v>15</v>
      </c>
      <c r="E15680" t="s">
        <v>136</v>
      </c>
      <c r="F15680" s="1">
        <v>43217.363865740743</v>
      </c>
      <c r="G15680">
        <v>1</v>
      </c>
      <c r="H15680">
        <v>115.61</v>
      </c>
      <c r="I15680">
        <v>115.61</v>
      </c>
      <c r="J15680">
        <v>30</v>
      </c>
      <c r="K15680" t="s">
        <v>1777</v>
      </c>
      <c r="L15680">
        <v>2018</v>
      </c>
      <c r="M15680">
        <v>4</v>
      </c>
    </row>
    <row r="15681" spans="1:13" x14ac:dyDescent="0.25">
      <c r="A15681">
        <v>144127</v>
      </c>
      <c r="B15681" t="s">
        <v>1464</v>
      </c>
      <c r="C15681" t="s">
        <v>14</v>
      </c>
      <c r="D15681" t="s">
        <v>15</v>
      </c>
      <c r="E15681" t="s">
        <v>136</v>
      </c>
      <c r="F15681" s="1">
        <v>43650.573194444441</v>
      </c>
      <c r="G15681">
        <v>1</v>
      </c>
      <c r="H15681">
        <v>115.61</v>
      </c>
      <c r="I15681">
        <v>115.61</v>
      </c>
      <c r="J15681">
        <v>30</v>
      </c>
      <c r="K15681" t="s">
        <v>1777</v>
      </c>
      <c r="L15681">
        <v>2019</v>
      </c>
      <c r="M15681">
        <v>7</v>
      </c>
    </row>
    <row r="15682" spans="1:13" x14ac:dyDescent="0.25">
      <c r="A15682">
        <v>235635</v>
      </c>
      <c r="B15682" t="s">
        <v>1464</v>
      </c>
      <c r="C15682" t="s">
        <v>14</v>
      </c>
      <c r="D15682" t="s">
        <v>15</v>
      </c>
      <c r="E15682" t="s">
        <v>136</v>
      </c>
      <c r="F15682" s="1">
        <v>43717.347685185188</v>
      </c>
      <c r="G15682">
        <v>1</v>
      </c>
      <c r="H15682">
        <v>115.48</v>
      </c>
      <c r="I15682">
        <v>115.48</v>
      </c>
      <c r="J15682">
        <v>30</v>
      </c>
      <c r="K15682" t="s">
        <v>1777</v>
      </c>
      <c r="L15682">
        <v>2019</v>
      </c>
      <c r="M15682">
        <v>9</v>
      </c>
    </row>
    <row r="15683" spans="1:13" x14ac:dyDescent="0.25">
      <c r="A15683">
        <v>191922</v>
      </c>
      <c r="B15683" t="s">
        <v>1466</v>
      </c>
      <c r="C15683" t="s">
        <v>14</v>
      </c>
      <c r="D15683" t="s">
        <v>15</v>
      </c>
      <c r="E15683" t="s">
        <v>756</v>
      </c>
      <c r="F15683" s="1">
        <v>43187.422627314816</v>
      </c>
      <c r="G15683">
        <v>1</v>
      </c>
      <c r="H15683">
        <v>92.44</v>
      </c>
      <c r="I15683">
        <v>92.44</v>
      </c>
      <c r="J15683">
        <v>30</v>
      </c>
      <c r="K15683" t="s">
        <v>1777</v>
      </c>
      <c r="L15683">
        <v>2018</v>
      </c>
      <c r="M15683">
        <v>3</v>
      </c>
    </row>
    <row r="15684" spans="1:13" x14ac:dyDescent="0.25">
      <c r="A15684">
        <v>191922</v>
      </c>
      <c r="B15684" t="s">
        <v>1466</v>
      </c>
      <c r="C15684" t="s">
        <v>14</v>
      </c>
      <c r="D15684" t="s">
        <v>15</v>
      </c>
      <c r="E15684" t="s">
        <v>756</v>
      </c>
      <c r="F15684" s="1">
        <v>43265.565960648149</v>
      </c>
      <c r="G15684">
        <v>1</v>
      </c>
      <c r="H15684">
        <v>92.43</v>
      </c>
      <c r="I15684">
        <v>92.43</v>
      </c>
      <c r="J15684">
        <v>30</v>
      </c>
      <c r="K15684" t="s">
        <v>1777</v>
      </c>
      <c r="L15684">
        <v>2018</v>
      </c>
      <c r="M15684">
        <v>6</v>
      </c>
    </row>
    <row r="15685" spans="1:13" x14ac:dyDescent="0.25">
      <c r="A15685">
        <v>191922</v>
      </c>
      <c r="B15685" t="s">
        <v>1466</v>
      </c>
      <c r="C15685" t="s">
        <v>14</v>
      </c>
      <c r="D15685" t="s">
        <v>15</v>
      </c>
      <c r="E15685" t="s">
        <v>756</v>
      </c>
      <c r="F15685" s="1">
        <v>43376.474120370367</v>
      </c>
      <c r="G15685">
        <v>1</v>
      </c>
      <c r="H15685">
        <v>92.43</v>
      </c>
      <c r="I15685">
        <v>92.43</v>
      </c>
      <c r="J15685">
        <v>30</v>
      </c>
      <c r="K15685" t="s">
        <v>1777</v>
      </c>
      <c r="L15685">
        <v>2018</v>
      </c>
      <c r="M15685">
        <v>10</v>
      </c>
    </row>
    <row r="15686" spans="1:13" x14ac:dyDescent="0.25">
      <c r="A15686">
        <v>191922</v>
      </c>
      <c r="B15686" t="s">
        <v>1466</v>
      </c>
      <c r="C15686" t="s">
        <v>14</v>
      </c>
      <c r="D15686" t="s">
        <v>15</v>
      </c>
      <c r="E15686" t="s">
        <v>756</v>
      </c>
      <c r="F15686" s="1">
        <v>43392.393379629626</v>
      </c>
      <c r="G15686">
        <v>1</v>
      </c>
      <c r="H15686">
        <v>92.43</v>
      </c>
      <c r="I15686">
        <v>92.43</v>
      </c>
      <c r="J15686">
        <v>30</v>
      </c>
      <c r="K15686" t="s">
        <v>1777</v>
      </c>
      <c r="L15686">
        <v>2018</v>
      </c>
      <c r="M15686">
        <v>10</v>
      </c>
    </row>
    <row r="15687" spans="1:13" x14ac:dyDescent="0.25">
      <c r="A15687">
        <v>191922</v>
      </c>
      <c r="B15687" t="s">
        <v>1466</v>
      </c>
      <c r="C15687" t="s">
        <v>14</v>
      </c>
      <c r="D15687" t="s">
        <v>15</v>
      </c>
      <c r="E15687" t="s">
        <v>756</v>
      </c>
      <c r="F15687" s="1">
        <v>43474.542199074072</v>
      </c>
      <c r="G15687">
        <v>1</v>
      </c>
      <c r="H15687">
        <v>92.43</v>
      </c>
      <c r="I15687">
        <v>92.43</v>
      </c>
      <c r="J15687">
        <v>30</v>
      </c>
      <c r="K15687" t="s">
        <v>1777</v>
      </c>
      <c r="L15687">
        <v>2019</v>
      </c>
      <c r="M15687">
        <v>1</v>
      </c>
    </row>
    <row r="15688" spans="1:13" x14ac:dyDescent="0.25">
      <c r="A15688">
        <v>191922</v>
      </c>
      <c r="B15688" t="s">
        <v>1466</v>
      </c>
      <c r="C15688" t="s">
        <v>14</v>
      </c>
      <c r="D15688" t="s">
        <v>15</v>
      </c>
      <c r="E15688" t="s">
        <v>756</v>
      </c>
      <c r="F15688" s="1">
        <v>43490.402824074074</v>
      </c>
      <c r="G15688">
        <v>1</v>
      </c>
      <c r="H15688">
        <v>92.43</v>
      </c>
      <c r="I15688">
        <v>92.43</v>
      </c>
      <c r="J15688">
        <v>30</v>
      </c>
      <c r="K15688" t="s">
        <v>1777</v>
      </c>
      <c r="L15688">
        <v>2019</v>
      </c>
      <c r="M15688">
        <v>1</v>
      </c>
    </row>
    <row r="15689" spans="1:13" x14ac:dyDescent="0.25">
      <c r="A15689">
        <v>191922</v>
      </c>
      <c r="B15689" t="s">
        <v>1466</v>
      </c>
      <c r="C15689" t="s">
        <v>14</v>
      </c>
      <c r="D15689" t="s">
        <v>15</v>
      </c>
      <c r="E15689" t="s">
        <v>756</v>
      </c>
      <c r="F15689" s="1">
        <v>43537.418009259258</v>
      </c>
      <c r="G15689">
        <v>1</v>
      </c>
      <c r="H15689">
        <v>92.43</v>
      </c>
      <c r="I15689">
        <v>92.43</v>
      </c>
      <c r="J15689">
        <v>30</v>
      </c>
      <c r="K15689" t="s">
        <v>1777</v>
      </c>
      <c r="L15689">
        <v>2019</v>
      </c>
      <c r="M15689">
        <v>3</v>
      </c>
    </row>
    <row r="15690" spans="1:13" x14ac:dyDescent="0.25">
      <c r="A15690">
        <v>191922</v>
      </c>
      <c r="B15690" t="s">
        <v>1466</v>
      </c>
      <c r="C15690" t="s">
        <v>14</v>
      </c>
      <c r="D15690" t="s">
        <v>15</v>
      </c>
      <c r="E15690" t="s">
        <v>756</v>
      </c>
      <c r="F15690" s="1">
        <v>43567.465520833335</v>
      </c>
      <c r="G15690">
        <v>2</v>
      </c>
      <c r="H15690">
        <v>92.43</v>
      </c>
      <c r="I15690">
        <v>184.86</v>
      </c>
      <c r="J15690">
        <v>30</v>
      </c>
      <c r="K15690" t="s">
        <v>1777</v>
      </c>
      <c r="L15690">
        <v>2019</v>
      </c>
      <c r="M15690">
        <v>4</v>
      </c>
    </row>
    <row r="15691" spans="1:13" x14ac:dyDescent="0.25">
      <c r="A15691">
        <v>191922</v>
      </c>
      <c r="B15691" t="s">
        <v>1466</v>
      </c>
      <c r="C15691" t="s">
        <v>14</v>
      </c>
      <c r="D15691" t="s">
        <v>15</v>
      </c>
      <c r="E15691" t="s">
        <v>756</v>
      </c>
      <c r="F15691" s="1">
        <v>43601.621655092589</v>
      </c>
      <c r="G15691">
        <v>1</v>
      </c>
      <c r="H15691">
        <v>92.43</v>
      </c>
      <c r="I15691">
        <v>92.43</v>
      </c>
      <c r="J15691">
        <v>30</v>
      </c>
      <c r="K15691" t="s">
        <v>1777</v>
      </c>
      <c r="L15691">
        <v>2019</v>
      </c>
      <c r="M15691">
        <v>5</v>
      </c>
    </row>
    <row r="15692" spans="1:13" x14ac:dyDescent="0.25">
      <c r="A15692">
        <v>208203</v>
      </c>
      <c r="B15692" t="s">
        <v>1468</v>
      </c>
      <c r="C15692" t="s">
        <v>14</v>
      </c>
      <c r="D15692" t="s">
        <v>15</v>
      </c>
      <c r="E15692" t="s">
        <v>756</v>
      </c>
      <c r="F15692" s="1">
        <v>43112.580092592594</v>
      </c>
      <c r="G15692">
        <v>1</v>
      </c>
      <c r="H15692">
        <v>97.98</v>
      </c>
      <c r="I15692">
        <v>97.98</v>
      </c>
      <c r="J15692">
        <v>30</v>
      </c>
      <c r="K15692" t="s">
        <v>1777</v>
      </c>
      <c r="L15692">
        <v>2018</v>
      </c>
      <c r="M15692">
        <v>1</v>
      </c>
    </row>
    <row r="15693" spans="1:13" x14ac:dyDescent="0.25">
      <c r="A15693">
        <v>208203</v>
      </c>
      <c r="B15693" t="s">
        <v>1468</v>
      </c>
      <c r="C15693" t="s">
        <v>14</v>
      </c>
      <c r="D15693" t="s">
        <v>15</v>
      </c>
      <c r="E15693" t="s">
        <v>756</v>
      </c>
      <c r="F15693" s="1">
        <v>43130.564305555556</v>
      </c>
      <c r="G15693">
        <v>1</v>
      </c>
      <c r="H15693">
        <v>97.97</v>
      </c>
      <c r="I15693">
        <v>97.97</v>
      </c>
      <c r="J15693">
        <v>30</v>
      </c>
      <c r="K15693" t="s">
        <v>1777</v>
      </c>
      <c r="L15693">
        <v>2018</v>
      </c>
      <c r="M15693">
        <v>1</v>
      </c>
    </row>
    <row r="15694" spans="1:13" x14ac:dyDescent="0.25">
      <c r="A15694">
        <v>208204</v>
      </c>
      <c r="B15694" t="s">
        <v>1467</v>
      </c>
      <c r="C15694" t="s">
        <v>14</v>
      </c>
      <c r="D15694" t="s">
        <v>15</v>
      </c>
      <c r="E15694" t="s">
        <v>756</v>
      </c>
      <c r="F15694" s="1">
        <v>43175.424062500002</v>
      </c>
      <c r="G15694">
        <v>1</v>
      </c>
      <c r="H15694">
        <v>48.98</v>
      </c>
      <c r="I15694">
        <v>48.98</v>
      </c>
      <c r="J15694">
        <v>30</v>
      </c>
      <c r="K15694" t="s">
        <v>1777</v>
      </c>
      <c r="L15694">
        <v>2018</v>
      </c>
      <c r="M15694">
        <v>3</v>
      </c>
    </row>
    <row r="15695" spans="1:13" x14ac:dyDescent="0.25">
      <c r="A15695">
        <v>208203</v>
      </c>
      <c r="B15695" t="s">
        <v>1468</v>
      </c>
      <c r="C15695" t="s">
        <v>14</v>
      </c>
      <c r="D15695" t="s">
        <v>15</v>
      </c>
      <c r="E15695" t="s">
        <v>756</v>
      </c>
      <c r="F15695" s="1">
        <v>43203.489374999997</v>
      </c>
      <c r="G15695">
        <v>1</v>
      </c>
      <c r="H15695">
        <v>97.97</v>
      </c>
      <c r="I15695">
        <v>97.97</v>
      </c>
      <c r="J15695">
        <v>30</v>
      </c>
      <c r="K15695" t="s">
        <v>1777</v>
      </c>
      <c r="L15695">
        <v>2018</v>
      </c>
      <c r="M15695">
        <v>4</v>
      </c>
    </row>
    <row r="15696" spans="1:13" x14ac:dyDescent="0.25">
      <c r="A15696">
        <v>208204</v>
      </c>
      <c r="B15696" t="s">
        <v>1467</v>
      </c>
      <c r="C15696" t="s">
        <v>14</v>
      </c>
      <c r="D15696" t="s">
        <v>15</v>
      </c>
      <c r="E15696" t="s">
        <v>756</v>
      </c>
      <c r="F15696" s="1">
        <v>43210.498761574076</v>
      </c>
      <c r="G15696">
        <v>1</v>
      </c>
      <c r="H15696">
        <v>48.98</v>
      </c>
      <c r="I15696">
        <v>48.98</v>
      </c>
      <c r="J15696">
        <v>30</v>
      </c>
      <c r="K15696" t="s">
        <v>1777</v>
      </c>
      <c r="L15696">
        <v>2018</v>
      </c>
      <c r="M15696">
        <v>4</v>
      </c>
    </row>
    <row r="15697" spans="1:13" x14ac:dyDescent="0.25">
      <c r="A15697">
        <v>208203</v>
      </c>
      <c r="B15697" t="s">
        <v>1468</v>
      </c>
      <c r="C15697" t="s">
        <v>14</v>
      </c>
      <c r="D15697" t="s">
        <v>15</v>
      </c>
      <c r="E15697" t="s">
        <v>756</v>
      </c>
      <c r="F15697" s="1">
        <v>43216.541979166665</v>
      </c>
      <c r="G15697">
        <v>1</v>
      </c>
      <c r="H15697">
        <v>97.97</v>
      </c>
      <c r="I15697">
        <v>97.97</v>
      </c>
      <c r="J15697">
        <v>30</v>
      </c>
      <c r="K15697" t="s">
        <v>1777</v>
      </c>
      <c r="L15697">
        <v>2018</v>
      </c>
      <c r="M15697">
        <v>4</v>
      </c>
    </row>
    <row r="15698" spans="1:13" x14ac:dyDescent="0.25">
      <c r="A15698">
        <v>208203</v>
      </c>
      <c r="B15698" t="s">
        <v>1468</v>
      </c>
      <c r="C15698" t="s">
        <v>14</v>
      </c>
      <c r="D15698" t="s">
        <v>15</v>
      </c>
      <c r="E15698" t="s">
        <v>756</v>
      </c>
      <c r="F15698" s="1">
        <v>43223.475162037037</v>
      </c>
      <c r="G15698">
        <v>1</v>
      </c>
      <c r="H15698">
        <v>97.97</v>
      </c>
      <c r="I15698">
        <v>97.97</v>
      </c>
      <c r="J15698">
        <v>30</v>
      </c>
      <c r="K15698" t="s">
        <v>1777</v>
      </c>
      <c r="L15698">
        <v>2018</v>
      </c>
      <c r="M15698">
        <v>5</v>
      </c>
    </row>
    <row r="15699" spans="1:13" x14ac:dyDescent="0.25">
      <c r="A15699">
        <v>208204</v>
      </c>
      <c r="B15699" t="s">
        <v>1467</v>
      </c>
      <c r="C15699" t="s">
        <v>14</v>
      </c>
      <c r="D15699" t="s">
        <v>15</v>
      </c>
      <c r="E15699" t="s">
        <v>756</v>
      </c>
      <c r="F15699" s="1">
        <v>43420.40084490741</v>
      </c>
      <c r="G15699">
        <v>2</v>
      </c>
      <c r="H15699">
        <v>48.98</v>
      </c>
      <c r="I15699">
        <v>97.96</v>
      </c>
      <c r="J15699">
        <v>30</v>
      </c>
      <c r="K15699" t="s">
        <v>1777</v>
      </c>
      <c r="L15699">
        <v>2018</v>
      </c>
      <c r="M15699">
        <v>11</v>
      </c>
    </row>
    <row r="15700" spans="1:13" x14ac:dyDescent="0.25">
      <c r="A15700">
        <v>208204</v>
      </c>
      <c r="B15700" t="s">
        <v>1467</v>
      </c>
      <c r="C15700" t="s">
        <v>14</v>
      </c>
      <c r="D15700" t="s">
        <v>15</v>
      </c>
      <c r="E15700" t="s">
        <v>756</v>
      </c>
      <c r="F15700" s="1">
        <v>43453.429571759261</v>
      </c>
      <c r="G15700">
        <v>2</v>
      </c>
      <c r="H15700">
        <v>48.98</v>
      </c>
      <c r="I15700">
        <v>97.96</v>
      </c>
      <c r="J15700">
        <v>30</v>
      </c>
      <c r="K15700" t="s">
        <v>1777</v>
      </c>
      <c r="L15700">
        <v>2018</v>
      </c>
      <c r="M15700">
        <v>12</v>
      </c>
    </row>
    <row r="15701" spans="1:13" x14ac:dyDescent="0.25">
      <c r="A15701">
        <v>208204</v>
      </c>
      <c r="B15701" t="s">
        <v>1467</v>
      </c>
      <c r="C15701" t="s">
        <v>14</v>
      </c>
      <c r="D15701" t="s">
        <v>15</v>
      </c>
      <c r="E15701" t="s">
        <v>756</v>
      </c>
      <c r="F15701" s="1">
        <v>43469.535162037035</v>
      </c>
      <c r="G15701">
        <v>2</v>
      </c>
      <c r="H15701">
        <v>48.98</v>
      </c>
      <c r="I15701">
        <v>97.96</v>
      </c>
      <c r="J15701">
        <v>30</v>
      </c>
      <c r="K15701" t="s">
        <v>1777</v>
      </c>
      <c r="L15701">
        <v>2019</v>
      </c>
      <c r="M15701">
        <v>1</v>
      </c>
    </row>
    <row r="15702" spans="1:13" x14ac:dyDescent="0.25">
      <c r="A15702">
        <v>208204</v>
      </c>
      <c r="B15702" t="s">
        <v>1467</v>
      </c>
      <c r="C15702" t="s">
        <v>14</v>
      </c>
      <c r="D15702" t="s">
        <v>15</v>
      </c>
      <c r="E15702" t="s">
        <v>756</v>
      </c>
      <c r="F15702" s="1">
        <v>43567.465520833335</v>
      </c>
      <c r="G15702">
        <v>1</v>
      </c>
      <c r="H15702">
        <v>48.98</v>
      </c>
      <c r="I15702">
        <v>48.98</v>
      </c>
      <c r="J15702">
        <v>30</v>
      </c>
      <c r="K15702" t="s">
        <v>1777</v>
      </c>
      <c r="L15702">
        <v>2019</v>
      </c>
      <c r="M15702">
        <v>4</v>
      </c>
    </row>
    <row r="15703" spans="1:13" x14ac:dyDescent="0.25">
      <c r="A15703">
        <v>208204</v>
      </c>
      <c r="B15703" t="s">
        <v>1467</v>
      </c>
      <c r="C15703" t="s">
        <v>14</v>
      </c>
      <c r="D15703" t="s">
        <v>15</v>
      </c>
      <c r="E15703" t="s">
        <v>756</v>
      </c>
      <c r="F15703" s="1">
        <v>43567.465520833335</v>
      </c>
      <c r="G15703">
        <v>1</v>
      </c>
      <c r="H15703">
        <v>48.98</v>
      </c>
      <c r="I15703">
        <v>48.98</v>
      </c>
      <c r="J15703">
        <v>30</v>
      </c>
      <c r="K15703" t="s">
        <v>1777</v>
      </c>
      <c r="L15703">
        <v>2019</v>
      </c>
      <c r="M15703">
        <v>4</v>
      </c>
    </row>
    <row r="15704" spans="1:13" x14ac:dyDescent="0.25">
      <c r="A15704">
        <v>208204</v>
      </c>
      <c r="B15704" t="s">
        <v>1467</v>
      </c>
      <c r="C15704" t="s">
        <v>14</v>
      </c>
      <c r="D15704" t="s">
        <v>15</v>
      </c>
      <c r="E15704" t="s">
        <v>756</v>
      </c>
      <c r="F15704" s="1">
        <v>43665.446747685186</v>
      </c>
      <c r="G15704">
        <v>2</v>
      </c>
      <c r="H15704">
        <v>48.94</v>
      </c>
      <c r="I15704">
        <v>97.88</v>
      </c>
      <c r="J15704">
        <v>30</v>
      </c>
      <c r="K15704" t="s">
        <v>1777</v>
      </c>
      <c r="L15704">
        <v>2019</v>
      </c>
      <c r="M15704">
        <v>7</v>
      </c>
    </row>
    <row r="15705" spans="1:13" x14ac:dyDescent="0.25">
      <c r="A15705">
        <v>208204</v>
      </c>
      <c r="B15705" t="s">
        <v>1467</v>
      </c>
      <c r="C15705" t="s">
        <v>14</v>
      </c>
      <c r="D15705" t="s">
        <v>15</v>
      </c>
      <c r="E15705" t="s">
        <v>756</v>
      </c>
      <c r="F15705" s="1">
        <v>43679.44059027778</v>
      </c>
      <c r="G15705">
        <v>2</v>
      </c>
      <c r="H15705">
        <v>48.94</v>
      </c>
      <c r="I15705">
        <v>97.88</v>
      </c>
      <c r="J15705">
        <v>30</v>
      </c>
      <c r="K15705" t="s">
        <v>1777</v>
      </c>
      <c r="L15705">
        <v>2019</v>
      </c>
      <c r="M15705">
        <v>8</v>
      </c>
    </row>
    <row r="15706" spans="1:13" x14ac:dyDescent="0.25">
      <c r="A15706">
        <v>208206</v>
      </c>
      <c r="B15706" t="s">
        <v>1469</v>
      </c>
      <c r="C15706" t="s">
        <v>14</v>
      </c>
      <c r="D15706" t="s">
        <v>15</v>
      </c>
      <c r="E15706" t="s">
        <v>756</v>
      </c>
      <c r="F15706" s="1">
        <v>43235.517731481479</v>
      </c>
      <c r="G15706">
        <v>1</v>
      </c>
      <c r="H15706">
        <v>162.15</v>
      </c>
      <c r="I15706">
        <v>162.15</v>
      </c>
      <c r="J15706">
        <v>30</v>
      </c>
      <c r="K15706" t="s">
        <v>1777</v>
      </c>
      <c r="L15706">
        <v>2018</v>
      </c>
      <c r="M15706">
        <v>5</v>
      </c>
    </row>
    <row r="15707" spans="1:13" x14ac:dyDescent="0.25">
      <c r="A15707">
        <v>208206</v>
      </c>
      <c r="B15707" t="s">
        <v>1469</v>
      </c>
      <c r="C15707" t="s">
        <v>14</v>
      </c>
      <c r="D15707" t="s">
        <v>15</v>
      </c>
      <c r="E15707" t="s">
        <v>756</v>
      </c>
      <c r="F15707" s="1">
        <v>43532.527546296296</v>
      </c>
      <c r="G15707">
        <v>1</v>
      </c>
      <c r="H15707">
        <v>162.15</v>
      </c>
      <c r="I15707">
        <v>162.15</v>
      </c>
      <c r="J15707">
        <v>30</v>
      </c>
      <c r="K15707" t="s">
        <v>1777</v>
      </c>
      <c r="L15707">
        <v>2019</v>
      </c>
      <c r="M15707">
        <v>3</v>
      </c>
    </row>
    <row r="15708" spans="1:13" x14ac:dyDescent="0.25">
      <c r="A15708">
        <v>208207</v>
      </c>
      <c r="B15708" t="s">
        <v>1470</v>
      </c>
      <c r="C15708" t="s">
        <v>14</v>
      </c>
      <c r="D15708" t="s">
        <v>15</v>
      </c>
      <c r="E15708" t="s">
        <v>756</v>
      </c>
      <c r="F15708" s="1">
        <v>43207.546770833331</v>
      </c>
      <c r="G15708">
        <v>1</v>
      </c>
      <c r="H15708">
        <v>81.09</v>
      </c>
      <c r="I15708">
        <v>81.09</v>
      </c>
      <c r="J15708">
        <v>30</v>
      </c>
      <c r="K15708" t="s">
        <v>1777</v>
      </c>
      <c r="L15708">
        <v>2018</v>
      </c>
      <c r="M15708">
        <v>4</v>
      </c>
    </row>
    <row r="15709" spans="1:13" x14ac:dyDescent="0.25">
      <c r="A15709">
        <v>208207</v>
      </c>
      <c r="B15709" t="s">
        <v>1470</v>
      </c>
      <c r="C15709" t="s">
        <v>14</v>
      </c>
      <c r="D15709" t="s">
        <v>15</v>
      </c>
      <c r="E15709" t="s">
        <v>756</v>
      </c>
      <c r="F15709" s="1">
        <v>43397.441608796296</v>
      </c>
      <c r="G15709">
        <v>1</v>
      </c>
      <c r="H15709">
        <v>81.09</v>
      </c>
      <c r="I15709">
        <v>81.09</v>
      </c>
      <c r="J15709">
        <v>30</v>
      </c>
      <c r="K15709" t="s">
        <v>1777</v>
      </c>
      <c r="L15709">
        <v>2018</v>
      </c>
      <c r="M15709">
        <v>10</v>
      </c>
    </row>
    <row r="15710" spans="1:13" x14ac:dyDescent="0.25">
      <c r="A15710">
        <v>208207</v>
      </c>
      <c r="B15710" t="s">
        <v>1470</v>
      </c>
      <c r="C15710" t="s">
        <v>14</v>
      </c>
      <c r="D15710" t="s">
        <v>15</v>
      </c>
      <c r="E15710" t="s">
        <v>756</v>
      </c>
      <c r="F15710" s="1">
        <v>43427.525613425925</v>
      </c>
      <c r="G15710">
        <v>1</v>
      </c>
      <c r="H15710">
        <v>81.09</v>
      </c>
      <c r="I15710">
        <v>81.09</v>
      </c>
      <c r="J15710">
        <v>30</v>
      </c>
      <c r="K15710" t="s">
        <v>1777</v>
      </c>
      <c r="L15710">
        <v>2018</v>
      </c>
      <c r="M15710">
        <v>11</v>
      </c>
    </row>
    <row r="15711" spans="1:13" x14ac:dyDescent="0.25">
      <c r="A15711">
        <v>208207</v>
      </c>
      <c r="B15711" t="s">
        <v>1470</v>
      </c>
      <c r="C15711" t="s">
        <v>14</v>
      </c>
      <c r="D15711" t="s">
        <v>15</v>
      </c>
      <c r="E15711" t="s">
        <v>756</v>
      </c>
      <c r="F15711" s="1">
        <v>43427.525613425925</v>
      </c>
      <c r="G15711">
        <v>1</v>
      </c>
      <c r="H15711">
        <v>81.09</v>
      </c>
      <c r="I15711">
        <v>81.09</v>
      </c>
      <c r="J15711">
        <v>30</v>
      </c>
      <c r="K15711" t="s">
        <v>1777</v>
      </c>
      <c r="L15711">
        <v>2018</v>
      </c>
      <c r="M15711">
        <v>11</v>
      </c>
    </row>
    <row r="15712" spans="1:13" x14ac:dyDescent="0.25">
      <c r="A15712">
        <v>208207</v>
      </c>
      <c r="B15712" t="s">
        <v>1470</v>
      </c>
      <c r="C15712" t="s">
        <v>14</v>
      </c>
      <c r="D15712" t="s">
        <v>15</v>
      </c>
      <c r="E15712" t="s">
        <v>756</v>
      </c>
      <c r="F15712" s="1">
        <v>43532.527546296296</v>
      </c>
      <c r="G15712">
        <v>1</v>
      </c>
      <c r="H15712">
        <v>81.09</v>
      </c>
      <c r="I15712">
        <v>81.09</v>
      </c>
      <c r="J15712">
        <v>30</v>
      </c>
      <c r="K15712" t="s">
        <v>1777</v>
      </c>
      <c r="L15712">
        <v>2019</v>
      </c>
      <c r="M15712">
        <v>3</v>
      </c>
    </row>
    <row r="15713" spans="1:13" x14ac:dyDescent="0.25">
      <c r="A15713">
        <v>208207</v>
      </c>
      <c r="B15713" t="s">
        <v>1470</v>
      </c>
      <c r="C15713" t="s">
        <v>14</v>
      </c>
      <c r="D15713" t="s">
        <v>15</v>
      </c>
      <c r="E15713" t="s">
        <v>756</v>
      </c>
      <c r="F15713" s="1">
        <v>43532.527546296296</v>
      </c>
      <c r="G15713">
        <v>1</v>
      </c>
      <c r="H15713">
        <v>81.09</v>
      </c>
      <c r="I15713">
        <v>81.09</v>
      </c>
      <c r="J15713">
        <v>30</v>
      </c>
      <c r="K15713" t="s">
        <v>1777</v>
      </c>
      <c r="L15713">
        <v>2019</v>
      </c>
      <c r="M15713">
        <v>3</v>
      </c>
    </row>
    <row r="15714" spans="1:13" x14ac:dyDescent="0.25">
      <c r="A15714">
        <v>116051</v>
      </c>
      <c r="B15714" t="s">
        <v>1471</v>
      </c>
      <c r="C15714" t="s">
        <v>14</v>
      </c>
      <c r="D15714" t="s">
        <v>15</v>
      </c>
      <c r="E15714" t="s">
        <v>1472</v>
      </c>
      <c r="F15714" s="1">
        <v>43112.580092592594</v>
      </c>
      <c r="G15714">
        <v>1</v>
      </c>
      <c r="H15714">
        <v>57.92</v>
      </c>
      <c r="I15714">
        <v>57.92</v>
      </c>
      <c r="J15714">
        <v>30</v>
      </c>
      <c r="K15714" t="s">
        <v>1777</v>
      </c>
      <c r="L15714">
        <v>2018</v>
      </c>
      <c r="M15714">
        <v>1</v>
      </c>
    </row>
    <row r="15715" spans="1:13" x14ac:dyDescent="0.25">
      <c r="A15715">
        <v>159941</v>
      </c>
      <c r="B15715" t="s">
        <v>1474</v>
      </c>
      <c r="C15715" t="s">
        <v>14</v>
      </c>
      <c r="D15715" t="s">
        <v>15</v>
      </c>
      <c r="E15715" t="s">
        <v>1475</v>
      </c>
      <c r="F15715" s="1">
        <v>43136.611273148148</v>
      </c>
      <c r="G15715">
        <v>1</v>
      </c>
      <c r="H15715">
        <v>232.06</v>
      </c>
      <c r="I15715">
        <v>232.06</v>
      </c>
      <c r="J15715">
        <v>30</v>
      </c>
      <c r="K15715" t="s">
        <v>1777</v>
      </c>
      <c r="L15715">
        <v>2018</v>
      </c>
      <c r="M15715">
        <v>2</v>
      </c>
    </row>
    <row r="15716" spans="1:13" x14ac:dyDescent="0.25">
      <c r="A15716">
        <v>114632</v>
      </c>
      <c r="B15716" t="s">
        <v>2030</v>
      </c>
      <c r="C15716" t="s">
        <v>14</v>
      </c>
      <c r="D15716" t="s">
        <v>15</v>
      </c>
      <c r="E15716" t="s">
        <v>901</v>
      </c>
      <c r="F15716" s="1">
        <v>43412.566261574073</v>
      </c>
      <c r="G15716">
        <v>1</v>
      </c>
      <c r="H15716">
        <v>188.87</v>
      </c>
      <c r="I15716">
        <v>188.87</v>
      </c>
      <c r="J15716">
        <v>30</v>
      </c>
      <c r="K15716" t="s">
        <v>1777</v>
      </c>
      <c r="L15716">
        <v>2018</v>
      </c>
      <c r="M15716">
        <v>11</v>
      </c>
    </row>
    <row r="15717" spans="1:13" x14ac:dyDescent="0.25">
      <c r="A15717">
        <v>185793</v>
      </c>
      <c r="B15717" t="s">
        <v>1477</v>
      </c>
      <c r="C15717" t="s">
        <v>14</v>
      </c>
      <c r="D15717" t="s">
        <v>243</v>
      </c>
      <c r="E15717" t="s">
        <v>1478</v>
      </c>
      <c r="F15717" s="1">
        <v>43119.575995370367</v>
      </c>
      <c r="G15717">
        <v>1</v>
      </c>
      <c r="H15717">
        <v>190.93</v>
      </c>
      <c r="I15717">
        <v>190.93</v>
      </c>
      <c r="J15717">
        <v>30</v>
      </c>
      <c r="K15717" t="s">
        <v>1777</v>
      </c>
      <c r="L15717">
        <v>2018</v>
      </c>
      <c r="M15717">
        <v>1</v>
      </c>
    </row>
    <row r="15718" spans="1:13" x14ac:dyDescent="0.25">
      <c r="A15718">
        <v>185793</v>
      </c>
      <c r="B15718" t="s">
        <v>1477</v>
      </c>
      <c r="C15718" t="s">
        <v>14</v>
      </c>
      <c r="D15718" t="s">
        <v>243</v>
      </c>
      <c r="E15718" t="s">
        <v>1478</v>
      </c>
      <c r="F15718" s="1">
        <v>43119.576180555552</v>
      </c>
      <c r="G15718">
        <v>1</v>
      </c>
      <c r="H15718">
        <v>190.93</v>
      </c>
      <c r="I15718">
        <v>190.93</v>
      </c>
      <c r="J15718">
        <v>30</v>
      </c>
      <c r="K15718" t="s">
        <v>1777</v>
      </c>
      <c r="L15718">
        <v>2018</v>
      </c>
      <c r="M15718">
        <v>1</v>
      </c>
    </row>
    <row r="15719" spans="1:13" x14ac:dyDescent="0.25">
      <c r="A15719">
        <v>185793</v>
      </c>
      <c r="B15719" t="s">
        <v>1477</v>
      </c>
      <c r="C15719" t="s">
        <v>14</v>
      </c>
      <c r="D15719" t="s">
        <v>243</v>
      </c>
      <c r="E15719" t="s">
        <v>1478</v>
      </c>
      <c r="F15719" s="1">
        <v>43220.539606481485</v>
      </c>
      <c r="G15719">
        <v>1</v>
      </c>
      <c r="H15719">
        <v>190.72</v>
      </c>
      <c r="I15719">
        <v>190.72</v>
      </c>
      <c r="J15719">
        <v>30</v>
      </c>
      <c r="K15719" t="s">
        <v>1777</v>
      </c>
      <c r="L15719">
        <v>2018</v>
      </c>
      <c r="M15719">
        <v>4</v>
      </c>
    </row>
    <row r="15720" spans="1:13" x14ac:dyDescent="0.25">
      <c r="A15720">
        <v>211946</v>
      </c>
      <c r="B15720" t="s">
        <v>2031</v>
      </c>
      <c r="C15720" t="s">
        <v>14</v>
      </c>
      <c r="D15720" t="s">
        <v>15</v>
      </c>
      <c r="E15720" t="s">
        <v>1704</v>
      </c>
      <c r="F15720" s="1">
        <v>43104.368530092594</v>
      </c>
      <c r="G15720">
        <v>1</v>
      </c>
      <c r="H15720">
        <v>2402.94</v>
      </c>
      <c r="I15720">
        <v>2402.94</v>
      </c>
      <c r="J15720">
        <v>30</v>
      </c>
      <c r="K15720" t="s">
        <v>1777</v>
      </c>
      <c r="L15720">
        <v>2018</v>
      </c>
      <c r="M15720">
        <v>1</v>
      </c>
    </row>
    <row r="15721" spans="1:13" x14ac:dyDescent="0.25">
      <c r="A15721">
        <v>211928</v>
      </c>
      <c r="B15721" t="s">
        <v>2032</v>
      </c>
      <c r="C15721" t="s">
        <v>14</v>
      </c>
      <c r="D15721" t="s">
        <v>15</v>
      </c>
      <c r="E15721" t="s">
        <v>1704</v>
      </c>
      <c r="F15721" s="1">
        <v>43369.597094907411</v>
      </c>
      <c r="G15721">
        <v>1</v>
      </c>
      <c r="H15721">
        <v>1253.4000000000001</v>
      </c>
      <c r="I15721">
        <v>1253.4000000000001</v>
      </c>
      <c r="J15721">
        <v>30</v>
      </c>
      <c r="K15721" t="s">
        <v>1777</v>
      </c>
      <c r="L15721">
        <v>2018</v>
      </c>
      <c r="M15721">
        <v>9</v>
      </c>
    </row>
    <row r="15722" spans="1:13" x14ac:dyDescent="0.25">
      <c r="A15722">
        <v>194852</v>
      </c>
      <c r="B15722" t="s">
        <v>2033</v>
      </c>
      <c r="C15722" t="s">
        <v>14</v>
      </c>
      <c r="D15722" t="s">
        <v>15</v>
      </c>
      <c r="E15722" t="s">
        <v>325</v>
      </c>
      <c r="F15722" s="1">
        <v>43760.514999999999</v>
      </c>
      <c r="G15722">
        <v>1</v>
      </c>
      <c r="H15722">
        <v>1029.3699999999999</v>
      </c>
      <c r="I15722">
        <v>1029.3699999999999</v>
      </c>
      <c r="J15722">
        <v>30</v>
      </c>
      <c r="K15722" t="s">
        <v>1777</v>
      </c>
      <c r="L15722">
        <v>2019</v>
      </c>
      <c r="M15722">
        <v>10</v>
      </c>
    </row>
    <row r="15723" spans="1:13" x14ac:dyDescent="0.25">
      <c r="A15723">
        <v>194852</v>
      </c>
      <c r="B15723" t="s">
        <v>2033</v>
      </c>
      <c r="C15723" t="s">
        <v>14</v>
      </c>
      <c r="D15723" t="s">
        <v>15</v>
      </c>
      <c r="E15723" t="s">
        <v>325</v>
      </c>
      <c r="F15723" s="1">
        <v>43770.399907407409</v>
      </c>
      <c r="G15723">
        <v>1</v>
      </c>
      <c r="H15723">
        <v>1029.3699999999999</v>
      </c>
      <c r="I15723">
        <v>1029.3699999999999</v>
      </c>
      <c r="J15723">
        <v>30</v>
      </c>
      <c r="K15723" t="s">
        <v>1777</v>
      </c>
      <c r="L15723">
        <v>2019</v>
      </c>
      <c r="M15723">
        <v>11</v>
      </c>
    </row>
    <row r="15724" spans="1:13" x14ac:dyDescent="0.25">
      <c r="A15724">
        <v>119653</v>
      </c>
      <c r="B15724" t="s">
        <v>1482</v>
      </c>
      <c r="C15724" t="s">
        <v>14</v>
      </c>
      <c r="D15724" t="s">
        <v>15</v>
      </c>
      <c r="E15724" t="s">
        <v>1483</v>
      </c>
      <c r="F15724" s="1">
        <v>43111.585740740738</v>
      </c>
      <c r="G15724">
        <v>1</v>
      </c>
      <c r="H15724">
        <v>157.4</v>
      </c>
      <c r="I15724">
        <v>157.4</v>
      </c>
      <c r="J15724">
        <v>30</v>
      </c>
      <c r="K15724" t="s">
        <v>1777</v>
      </c>
      <c r="L15724">
        <v>2018</v>
      </c>
      <c r="M15724">
        <v>1</v>
      </c>
    </row>
    <row r="15725" spans="1:13" x14ac:dyDescent="0.25">
      <c r="A15725">
        <v>119653</v>
      </c>
      <c r="B15725" t="s">
        <v>1482</v>
      </c>
      <c r="C15725" t="s">
        <v>14</v>
      </c>
      <c r="D15725" t="s">
        <v>15</v>
      </c>
      <c r="E15725" t="s">
        <v>1483</v>
      </c>
      <c r="F15725" s="1">
        <v>43112.580092592594</v>
      </c>
      <c r="G15725">
        <v>1</v>
      </c>
      <c r="H15725">
        <v>157.4</v>
      </c>
      <c r="I15725">
        <v>157.4</v>
      </c>
      <c r="J15725">
        <v>30</v>
      </c>
      <c r="K15725" t="s">
        <v>1777</v>
      </c>
      <c r="L15725">
        <v>2018</v>
      </c>
      <c r="M15725">
        <v>1</v>
      </c>
    </row>
    <row r="15726" spans="1:13" x14ac:dyDescent="0.25">
      <c r="A15726">
        <v>848866</v>
      </c>
      <c r="B15726" t="s">
        <v>1484</v>
      </c>
      <c r="C15726" t="s">
        <v>14</v>
      </c>
      <c r="D15726" t="s">
        <v>15</v>
      </c>
      <c r="E15726" t="s">
        <v>1483</v>
      </c>
      <c r="F15726" s="1">
        <v>43467.531539351854</v>
      </c>
      <c r="G15726">
        <v>1</v>
      </c>
      <c r="H15726">
        <v>255.4</v>
      </c>
      <c r="I15726">
        <v>255.4</v>
      </c>
      <c r="J15726">
        <v>30</v>
      </c>
      <c r="K15726" t="s">
        <v>1777</v>
      </c>
      <c r="L15726">
        <v>2019</v>
      </c>
      <c r="M15726">
        <v>1</v>
      </c>
    </row>
    <row r="15727" spans="1:13" x14ac:dyDescent="0.25">
      <c r="A15727">
        <v>119653</v>
      </c>
      <c r="B15727" t="s">
        <v>1482</v>
      </c>
      <c r="C15727" t="s">
        <v>14</v>
      </c>
      <c r="D15727" t="s">
        <v>15</v>
      </c>
      <c r="E15727" t="s">
        <v>1483</v>
      </c>
      <c r="F15727" s="1">
        <v>43665.396238425928</v>
      </c>
      <c r="G15727">
        <v>1</v>
      </c>
      <c r="H15727">
        <v>157.25</v>
      </c>
      <c r="I15727">
        <v>157.25</v>
      </c>
      <c r="J15727">
        <v>30</v>
      </c>
      <c r="K15727" t="s">
        <v>1777</v>
      </c>
      <c r="L15727">
        <v>2019</v>
      </c>
      <c r="M15727">
        <v>7</v>
      </c>
    </row>
    <row r="15728" spans="1:13" x14ac:dyDescent="0.25">
      <c r="A15728">
        <v>149014</v>
      </c>
      <c r="B15728" t="s">
        <v>1488</v>
      </c>
      <c r="C15728" t="s">
        <v>14</v>
      </c>
      <c r="D15728" t="s">
        <v>15</v>
      </c>
      <c r="E15728" t="s">
        <v>1489</v>
      </c>
      <c r="F15728" s="1">
        <v>43360.391956018517</v>
      </c>
      <c r="G15728">
        <v>1</v>
      </c>
      <c r="H15728">
        <v>100.5</v>
      </c>
      <c r="I15728">
        <v>100.5</v>
      </c>
      <c r="J15728">
        <v>30</v>
      </c>
      <c r="K15728" t="s">
        <v>1777</v>
      </c>
      <c r="L15728">
        <v>2018</v>
      </c>
      <c r="M15728">
        <v>9</v>
      </c>
    </row>
    <row r="15729" spans="1:13" x14ac:dyDescent="0.25">
      <c r="A15729">
        <v>149014</v>
      </c>
      <c r="B15729" t="s">
        <v>1488</v>
      </c>
      <c r="C15729" t="s">
        <v>14</v>
      </c>
      <c r="D15729" t="s">
        <v>15</v>
      </c>
      <c r="E15729" t="s">
        <v>1489</v>
      </c>
      <c r="F15729" s="1">
        <v>43382.405451388891</v>
      </c>
      <c r="G15729">
        <v>1</v>
      </c>
      <c r="H15729">
        <v>100.5</v>
      </c>
      <c r="I15729">
        <v>100.5</v>
      </c>
      <c r="J15729">
        <v>30</v>
      </c>
      <c r="K15729" t="s">
        <v>1777</v>
      </c>
      <c r="L15729">
        <v>2018</v>
      </c>
      <c r="M15729">
        <v>10</v>
      </c>
    </row>
    <row r="15730" spans="1:13" x14ac:dyDescent="0.25">
      <c r="A15730">
        <v>155777</v>
      </c>
      <c r="B15730" t="s">
        <v>2034</v>
      </c>
      <c r="C15730" t="s">
        <v>14</v>
      </c>
      <c r="D15730" t="s">
        <v>15</v>
      </c>
      <c r="E15730" t="s">
        <v>1491</v>
      </c>
      <c r="F15730" s="1">
        <v>43202.560972222222</v>
      </c>
      <c r="G15730">
        <v>1</v>
      </c>
      <c r="H15730">
        <v>244.49</v>
      </c>
      <c r="I15730">
        <v>244.49</v>
      </c>
      <c r="J15730">
        <v>30</v>
      </c>
      <c r="K15730" t="s">
        <v>1777</v>
      </c>
      <c r="L15730">
        <v>2018</v>
      </c>
      <c r="M15730">
        <v>4</v>
      </c>
    </row>
    <row r="15731" spans="1:13" x14ac:dyDescent="0.25">
      <c r="A15731">
        <v>155777</v>
      </c>
      <c r="B15731" t="s">
        <v>2034</v>
      </c>
      <c r="C15731" t="s">
        <v>14</v>
      </c>
      <c r="D15731" t="s">
        <v>15</v>
      </c>
      <c r="E15731" t="s">
        <v>1491</v>
      </c>
      <c r="F15731" s="1">
        <v>43224.366168981483</v>
      </c>
      <c r="G15731">
        <v>1</v>
      </c>
      <c r="H15731">
        <v>244.49</v>
      </c>
      <c r="I15731">
        <v>244.49</v>
      </c>
      <c r="J15731">
        <v>30</v>
      </c>
      <c r="K15731" t="s">
        <v>1777</v>
      </c>
      <c r="L15731">
        <v>2018</v>
      </c>
      <c r="M15731">
        <v>5</v>
      </c>
    </row>
    <row r="15732" spans="1:13" x14ac:dyDescent="0.25">
      <c r="A15732">
        <v>117162</v>
      </c>
      <c r="B15732" t="s">
        <v>1490</v>
      </c>
      <c r="C15732" t="s">
        <v>14</v>
      </c>
      <c r="D15732" t="s">
        <v>15</v>
      </c>
      <c r="E15732" t="s">
        <v>1491</v>
      </c>
      <c r="F15732" s="1">
        <v>43440.524560185186</v>
      </c>
      <c r="G15732">
        <v>1</v>
      </c>
      <c r="H15732">
        <v>126.4</v>
      </c>
      <c r="I15732">
        <v>126.4</v>
      </c>
      <c r="J15732">
        <v>30</v>
      </c>
      <c r="K15732" t="s">
        <v>1777</v>
      </c>
      <c r="L15732">
        <v>2018</v>
      </c>
      <c r="M15732">
        <v>12</v>
      </c>
    </row>
    <row r="15733" spans="1:13" x14ac:dyDescent="0.25">
      <c r="A15733">
        <v>844145</v>
      </c>
      <c r="B15733" t="s">
        <v>1492</v>
      </c>
      <c r="C15733" t="s">
        <v>14</v>
      </c>
      <c r="D15733" t="s">
        <v>15</v>
      </c>
      <c r="E15733" t="s">
        <v>797</v>
      </c>
      <c r="F15733" s="1">
        <v>43207.546770833331</v>
      </c>
      <c r="G15733">
        <v>2</v>
      </c>
      <c r="H15733">
        <v>33.22</v>
      </c>
      <c r="I15733">
        <v>66.44</v>
      </c>
      <c r="J15733">
        <v>30</v>
      </c>
      <c r="K15733" t="s">
        <v>1777</v>
      </c>
      <c r="L15733">
        <v>2018</v>
      </c>
      <c r="M15733">
        <v>4</v>
      </c>
    </row>
    <row r="15734" spans="1:13" x14ac:dyDescent="0.25">
      <c r="A15734">
        <v>844145</v>
      </c>
      <c r="B15734" t="s">
        <v>1492</v>
      </c>
      <c r="C15734" t="s">
        <v>14</v>
      </c>
      <c r="D15734" t="s">
        <v>15</v>
      </c>
      <c r="E15734" t="s">
        <v>797</v>
      </c>
      <c r="F15734" s="1">
        <v>43249.582662037035</v>
      </c>
      <c r="G15734">
        <v>1</v>
      </c>
      <c r="H15734">
        <v>36.909999999999997</v>
      </c>
      <c r="I15734">
        <v>36.909999999999997</v>
      </c>
      <c r="J15734">
        <v>30</v>
      </c>
      <c r="K15734" t="s">
        <v>1777</v>
      </c>
      <c r="L15734">
        <v>2018</v>
      </c>
      <c r="M15734">
        <v>5</v>
      </c>
    </row>
    <row r="15735" spans="1:13" x14ac:dyDescent="0.25">
      <c r="A15735">
        <v>844145</v>
      </c>
      <c r="B15735" t="s">
        <v>1492</v>
      </c>
      <c r="C15735" t="s">
        <v>14</v>
      </c>
      <c r="D15735" t="s">
        <v>15</v>
      </c>
      <c r="E15735" t="s">
        <v>797</v>
      </c>
      <c r="F15735" s="1">
        <v>43269.547847222224</v>
      </c>
      <c r="G15735">
        <v>2</v>
      </c>
      <c r="H15735">
        <v>36.909999999999997</v>
      </c>
      <c r="I15735">
        <v>73.819999999999993</v>
      </c>
      <c r="J15735">
        <v>30</v>
      </c>
      <c r="K15735" t="s">
        <v>1777</v>
      </c>
      <c r="L15735">
        <v>2018</v>
      </c>
      <c r="M15735">
        <v>6</v>
      </c>
    </row>
    <row r="15736" spans="1:13" x14ac:dyDescent="0.25">
      <c r="A15736">
        <v>844145</v>
      </c>
      <c r="B15736" t="s">
        <v>1492</v>
      </c>
      <c r="C15736" t="s">
        <v>14</v>
      </c>
      <c r="D15736" t="s">
        <v>15</v>
      </c>
      <c r="E15736" t="s">
        <v>797</v>
      </c>
      <c r="F15736" s="1">
        <v>43269.547847222224</v>
      </c>
      <c r="G15736">
        <v>1</v>
      </c>
      <c r="H15736">
        <v>36.909999999999997</v>
      </c>
      <c r="I15736">
        <v>36.909999999999997</v>
      </c>
      <c r="J15736">
        <v>30</v>
      </c>
      <c r="K15736" t="s">
        <v>1777</v>
      </c>
      <c r="L15736">
        <v>2018</v>
      </c>
      <c r="M15736">
        <v>6</v>
      </c>
    </row>
    <row r="15737" spans="1:13" x14ac:dyDescent="0.25">
      <c r="A15737">
        <v>844145</v>
      </c>
      <c r="B15737" t="s">
        <v>1492</v>
      </c>
      <c r="C15737" t="s">
        <v>14</v>
      </c>
      <c r="D15737" t="s">
        <v>15</v>
      </c>
      <c r="E15737" t="s">
        <v>797</v>
      </c>
      <c r="F15737" s="1">
        <v>43278.527858796297</v>
      </c>
      <c r="G15737">
        <v>2</v>
      </c>
      <c r="H15737">
        <v>36.909999999999997</v>
      </c>
      <c r="I15737">
        <v>73.819999999999993</v>
      </c>
      <c r="J15737">
        <v>30</v>
      </c>
      <c r="K15737" t="s">
        <v>1777</v>
      </c>
      <c r="L15737">
        <v>2018</v>
      </c>
      <c r="M15737">
        <v>6</v>
      </c>
    </row>
    <row r="15738" spans="1:13" x14ac:dyDescent="0.25">
      <c r="A15738">
        <v>844145</v>
      </c>
      <c r="B15738" t="s">
        <v>1492</v>
      </c>
      <c r="C15738" t="s">
        <v>14</v>
      </c>
      <c r="D15738" t="s">
        <v>15</v>
      </c>
      <c r="E15738" t="s">
        <v>797</v>
      </c>
      <c r="F15738" s="1">
        <v>43374.364895833336</v>
      </c>
      <c r="G15738">
        <v>3</v>
      </c>
      <c r="H15738">
        <v>36.909999999999997</v>
      </c>
      <c r="I15738">
        <v>110.73</v>
      </c>
      <c r="J15738">
        <v>30</v>
      </c>
      <c r="K15738" t="s">
        <v>1777</v>
      </c>
      <c r="L15738">
        <v>2018</v>
      </c>
      <c r="M15738">
        <v>10</v>
      </c>
    </row>
    <row r="15739" spans="1:13" x14ac:dyDescent="0.25">
      <c r="A15739">
        <v>844145</v>
      </c>
      <c r="B15739" t="s">
        <v>1492</v>
      </c>
      <c r="C15739" t="s">
        <v>14</v>
      </c>
      <c r="D15739" t="s">
        <v>15</v>
      </c>
      <c r="E15739" t="s">
        <v>797</v>
      </c>
      <c r="F15739" s="1">
        <v>43374.557662037034</v>
      </c>
      <c r="G15739">
        <v>1</v>
      </c>
      <c r="H15739">
        <v>36.909999999999997</v>
      </c>
      <c r="I15739">
        <v>36.909999999999997</v>
      </c>
      <c r="J15739">
        <v>30</v>
      </c>
      <c r="K15739" t="s">
        <v>1777</v>
      </c>
      <c r="L15739">
        <v>2018</v>
      </c>
      <c r="M15739">
        <v>10</v>
      </c>
    </row>
    <row r="15740" spans="1:13" x14ac:dyDescent="0.25">
      <c r="A15740">
        <v>844145</v>
      </c>
      <c r="B15740" t="s">
        <v>1492</v>
      </c>
      <c r="C15740" t="s">
        <v>14</v>
      </c>
      <c r="D15740" t="s">
        <v>15</v>
      </c>
      <c r="E15740" t="s">
        <v>797</v>
      </c>
      <c r="F15740" s="1">
        <v>43381.386377314811</v>
      </c>
      <c r="G15740">
        <v>1</v>
      </c>
      <c r="H15740">
        <v>32.56</v>
      </c>
      <c r="I15740">
        <v>32.56</v>
      </c>
      <c r="J15740">
        <v>30</v>
      </c>
      <c r="K15740" t="s">
        <v>1777</v>
      </c>
      <c r="L15740">
        <v>2018</v>
      </c>
      <c r="M15740">
        <v>10</v>
      </c>
    </row>
    <row r="15741" spans="1:13" x14ac:dyDescent="0.25">
      <c r="A15741">
        <v>844145</v>
      </c>
      <c r="B15741" t="s">
        <v>1492</v>
      </c>
      <c r="C15741" t="s">
        <v>14</v>
      </c>
      <c r="D15741" t="s">
        <v>15</v>
      </c>
      <c r="E15741" t="s">
        <v>797</v>
      </c>
      <c r="F15741" s="1">
        <v>43406.42759259259</v>
      </c>
      <c r="G15741">
        <v>2</v>
      </c>
      <c r="H15741">
        <v>32.799999999999997</v>
      </c>
      <c r="I15741">
        <v>65.599999999999994</v>
      </c>
      <c r="J15741">
        <v>30</v>
      </c>
      <c r="K15741" t="s">
        <v>1777</v>
      </c>
      <c r="L15741">
        <v>2018</v>
      </c>
      <c r="M15741">
        <v>11</v>
      </c>
    </row>
    <row r="15742" spans="1:13" x14ac:dyDescent="0.25">
      <c r="A15742">
        <v>844145</v>
      </c>
      <c r="B15742" t="s">
        <v>1492</v>
      </c>
      <c r="C15742" t="s">
        <v>14</v>
      </c>
      <c r="D15742" t="s">
        <v>15</v>
      </c>
      <c r="E15742" t="s">
        <v>797</v>
      </c>
      <c r="F15742" s="1">
        <v>43406.42759259259</v>
      </c>
      <c r="G15742">
        <v>1</v>
      </c>
      <c r="H15742">
        <v>32.799999999999997</v>
      </c>
      <c r="I15742">
        <v>32.799999999999997</v>
      </c>
      <c r="J15742">
        <v>30</v>
      </c>
      <c r="K15742" t="s">
        <v>1777</v>
      </c>
      <c r="L15742">
        <v>2018</v>
      </c>
      <c r="M15742">
        <v>11</v>
      </c>
    </row>
    <row r="15743" spans="1:13" x14ac:dyDescent="0.25">
      <c r="A15743">
        <v>844145</v>
      </c>
      <c r="B15743" t="s">
        <v>1492</v>
      </c>
      <c r="C15743" t="s">
        <v>14</v>
      </c>
      <c r="D15743" t="s">
        <v>15</v>
      </c>
      <c r="E15743" t="s">
        <v>797</v>
      </c>
      <c r="F15743" s="1">
        <v>43406.42759259259</v>
      </c>
      <c r="G15743">
        <v>1</v>
      </c>
      <c r="H15743">
        <v>31.23</v>
      </c>
      <c r="I15743">
        <v>31.23</v>
      </c>
      <c r="J15743">
        <v>30</v>
      </c>
      <c r="K15743" t="s">
        <v>1777</v>
      </c>
      <c r="L15743">
        <v>2018</v>
      </c>
      <c r="M15743">
        <v>11</v>
      </c>
    </row>
    <row r="15744" spans="1:13" x14ac:dyDescent="0.25">
      <c r="A15744">
        <v>844145</v>
      </c>
      <c r="B15744" t="s">
        <v>1492</v>
      </c>
      <c r="C15744" t="s">
        <v>14</v>
      </c>
      <c r="D15744" t="s">
        <v>15</v>
      </c>
      <c r="E15744" t="s">
        <v>797</v>
      </c>
      <c r="F15744" s="1">
        <v>43469.535162037035</v>
      </c>
      <c r="G15744">
        <v>4</v>
      </c>
      <c r="H15744">
        <v>32.299999999999997</v>
      </c>
      <c r="I15744">
        <v>129.19999999999999</v>
      </c>
      <c r="J15744">
        <v>30</v>
      </c>
      <c r="K15744" t="s">
        <v>1777</v>
      </c>
      <c r="L15744">
        <v>2019</v>
      </c>
      <c r="M15744">
        <v>1</v>
      </c>
    </row>
    <row r="15745" spans="1:13" x14ac:dyDescent="0.25">
      <c r="A15745">
        <v>844145</v>
      </c>
      <c r="B15745" t="s">
        <v>1492</v>
      </c>
      <c r="C15745" t="s">
        <v>14</v>
      </c>
      <c r="D15745" t="s">
        <v>15</v>
      </c>
      <c r="E15745" t="s">
        <v>797</v>
      </c>
      <c r="F15745" s="1">
        <v>43553.445717592593</v>
      </c>
      <c r="G15745">
        <v>4</v>
      </c>
      <c r="H15745">
        <v>36.909999999999997</v>
      </c>
      <c r="I15745">
        <v>147.63999999999999</v>
      </c>
      <c r="J15745">
        <v>30</v>
      </c>
      <c r="K15745" t="s">
        <v>1777</v>
      </c>
      <c r="L15745">
        <v>2019</v>
      </c>
      <c r="M15745">
        <v>3</v>
      </c>
    </row>
    <row r="15746" spans="1:13" x14ac:dyDescent="0.25">
      <c r="A15746">
        <v>844145</v>
      </c>
      <c r="B15746" t="s">
        <v>1492</v>
      </c>
      <c r="C15746" t="s">
        <v>14</v>
      </c>
      <c r="D15746" t="s">
        <v>15</v>
      </c>
      <c r="E15746" t="s">
        <v>797</v>
      </c>
      <c r="F15746" s="1">
        <v>43580.448113425926</v>
      </c>
      <c r="G15746">
        <v>2</v>
      </c>
      <c r="H15746">
        <v>39.15</v>
      </c>
      <c r="I15746">
        <v>78.3</v>
      </c>
      <c r="J15746">
        <v>30</v>
      </c>
      <c r="K15746" t="s">
        <v>1777</v>
      </c>
      <c r="L15746">
        <v>2019</v>
      </c>
      <c r="M15746">
        <v>4</v>
      </c>
    </row>
    <row r="15747" spans="1:13" x14ac:dyDescent="0.25">
      <c r="A15747">
        <v>844145</v>
      </c>
      <c r="B15747" t="s">
        <v>1492</v>
      </c>
      <c r="C15747" t="s">
        <v>14</v>
      </c>
      <c r="D15747" t="s">
        <v>15</v>
      </c>
      <c r="E15747" t="s">
        <v>797</v>
      </c>
      <c r="F15747" s="1">
        <v>43581.544965277775</v>
      </c>
      <c r="G15747">
        <v>3</v>
      </c>
      <c r="H15747">
        <v>39.15</v>
      </c>
      <c r="I15747">
        <v>117.45</v>
      </c>
      <c r="J15747">
        <v>30</v>
      </c>
      <c r="K15747" t="s">
        <v>1777</v>
      </c>
      <c r="L15747">
        <v>2019</v>
      </c>
      <c r="M15747">
        <v>4</v>
      </c>
    </row>
    <row r="15748" spans="1:13" x14ac:dyDescent="0.25">
      <c r="A15748">
        <v>844145</v>
      </c>
      <c r="B15748" t="s">
        <v>1492</v>
      </c>
      <c r="C15748" t="s">
        <v>14</v>
      </c>
      <c r="D15748" t="s">
        <v>15</v>
      </c>
      <c r="E15748" t="s">
        <v>797</v>
      </c>
      <c r="F15748" s="1">
        <v>43581.544965277775</v>
      </c>
      <c r="G15748">
        <v>1</v>
      </c>
      <c r="H15748">
        <v>39.15</v>
      </c>
      <c r="I15748">
        <v>39.15</v>
      </c>
      <c r="J15748">
        <v>30</v>
      </c>
      <c r="K15748" t="s">
        <v>1777</v>
      </c>
      <c r="L15748">
        <v>2019</v>
      </c>
      <c r="M15748">
        <v>4</v>
      </c>
    </row>
    <row r="15749" spans="1:13" x14ac:dyDescent="0.25">
      <c r="A15749">
        <v>844145</v>
      </c>
      <c r="B15749" t="s">
        <v>1492</v>
      </c>
      <c r="C15749" t="s">
        <v>14</v>
      </c>
      <c r="D15749" t="s">
        <v>15</v>
      </c>
      <c r="E15749" t="s">
        <v>797</v>
      </c>
      <c r="F15749" s="1">
        <v>43644.436886574076</v>
      </c>
      <c r="G15749">
        <v>2</v>
      </c>
      <c r="H15749">
        <v>39.15</v>
      </c>
      <c r="I15749">
        <v>78.3</v>
      </c>
      <c r="J15749">
        <v>30</v>
      </c>
      <c r="K15749" t="s">
        <v>1777</v>
      </c>
      <c r="L15749">
        <v>2019</v>
      </c>
      <c r="M15749">
        <v>6</v>
      </c>
    </row>
    <row r="15750" spans="1:13" x14ac:dyDescent="0.25">
      <c r="A15750">
        <v>844145</v>
      </c>
      <c r="B15750" t="s">
        <v>1492</v>
      </c>
      <c r="C15750" t="s">
        <v>14</v>
      </c>
      <c r="D15750" t="s">
        <v>15</v>
      </c>
      <c r="E15750" t="s">
        <v>797</v>
      </c>
      <c r="F15750" s="1">
        <v>43650.424317129633</v>
      </c>
      <c r="G15750">
        <v>2</v>
      </c>
      <c r="H15750">
        <v>39.15</v>
      </c>
      <c r="I15750">
        <v>78.3</v>
      </c>
      <c r="J15750">
        <v>30</v>
      </c>
      <c r="K15750" t="s">
        <v>1777</v>
      </c>
      <c r="L15750">
        <v>2019</v>
      </c>
      <c r="M15750">
        <v>7</v>
      </c>
    </row>
    <row r="15751" spans="1:13" x14ac:dyDescent="0.25">
      <c r="A15751">
        <v>844145</v>
      </c>
      <c r="B15751" t="s">
        <v>1492</v>
      </c>
      <c r="C15751" t="s">
        <v>14</v>
      </c>
      <c r="D15751" t="s">
        <v>15</v>
      </c>
      <c r="E15751" t="s">
        <v>797</v>
      </c>
      <c r="F15751" s="1">
        <v>43707.556192129632</v>
      </c>
      <c r="G15751">
        <v>3</v>
      </c>
      <c r="H15751">
        <v>39.11</v>
      </c>
      <c r="I15751">
        <v>117.33</v>
      </c>
      <c r="J15751">
        <v>30</v>
      </c>
      <c r="K15751" t="s">
        <v>1777</v>
      </c>
      <c r="L15751">
        <v>2019</v>
      </c>
      <c r="M15751">
        <v>8</v>
      </c>
    </row>
    <row r="15752" spans="1:13" x14ac:dyDescent="0.25">
      <c r="A15752">
        <v>844145</v>
      </c>
      <c r="B15752" t="s">
        <v>1492</v>
      </c>
      <c r="C15752" t="s">
        <v>14</v>
      </c>
      <c r="D15752" t="s">
        <v>15</v>
      </c>
      <c r="E15752" t="s">
        <v>797</v>
      </c>
      <c r="F15752" s="1">
        <v>43721.560127314813</v>
      </c>
      <c r="G15752">
        <v>3</v>
      </c>
      <c r="H15752">
        <v>39.11</v>
      </c>
      <c r="I15752">
        <v>117.33</v>
      </c>
      <c r="J15752">
        <v>30</v>
      </c>
      <c r="K15752" t="s">
        <v>1777</v>
      </c>
      <c r="L15752">
        <v>2019</v>
      </c>
      <c r="M15752">
        <v>9</v>
      </c>
    </row>
    <row r="15753" spans="1:13" x14ac:dyDescent="0.25">
      <c r="A15753">
        <v>844145</v>
      </c>
      <c r="B15753" t="s">
        <v>1492</v>
      </c>
      <c r="C15753" t="s">
        <v>14</v>
      </c>
      <c r="D15753" t="s">
        <v>15</v>
      </c>
      <c r="E15753" t="s">
        <v>797</v>
      </c>
      <c r="F15753" s="1">
        <v>43721.560127314813</v>
      </c>
      <c r="G15753">
        <v>1</v>
      </c>
      <c r="H15753">
        <v>39.11</v>
      </c>
      <c r="I15753">
        <v>39.11</v>
      </c>
      <c r="J15753">
        <v>30</v>
      </c>
      <c r="K15753" t="s">
        <v>1777</v>
      </c>
      <c r="L15753">
        <v>2019</v>
      </c>
      <c r="M15753">
        <v>9</v>
      </c>
    </row>
    <row r="15754" spans="1:13" x14ac:dyDescent="0.25">
      <c r="A15754">
        <v>844145</v>
      </c>
      <c r="B15754" t="s">
        <v>1492</v>
      </c>
      <c r="C15754" t="s">
        <v>14</v>
      </c>
      <c r="D15754" t="s">
        <v>15</v>
      </c>
      <c r="E15754" t="s">
        <v>797</v>
      </c>
      <c r="F15754" s="1">
        <v>43749.373865740738</v>
      </c>
      <c r="G15754">
        <v>1</v>
      </c>
      <c r="H15754">
        <v>39.11</v>
      </c>
      <c r="I15754">
        <v>39.11</v>
      </c>
      <c r="J15754">
        <v>30</v>
      </c>
      <c r="K15754" t="s">
        <v>1777</v>
      </c>
      <c r="L15754">
        <v>2019</v>
      </c>
      <c r="M15754">
        <v>10</v>
      </c>
    </row>
    <row r="15755" spans="1:13" x14ac:dyDescent="0.25">
      <c r="A15755">
        <v>844145</v>
      </c>
      <c r="B15755" t="s">
        <v>1492</v>
      </c>
      <c r="C15755" t="s">
        <v>14</v>
      </c>
      <c r="D15755" t="s">
        <v>15</v>
      </c>
      <c r="E15755" t="s">
        <v>797</v>
      </c>
      <c r="F15755" s="1">
        <v>43749.466203703705</v>
      </c>
      <c r="G15755">
        <v>4</v>
      </c>
      <c r="H15755">
        <v>39.11</v>
      </c>
      <c r="I15755">
        <v>156.44</v>
      </c>
      <c r="J15755">
        <v>30</v>
      </c>
      <c r="K15755" t="s">
        <v>1777</v>
      </c>
      <c r="L15755">
        <v>2019</v>
      </c>
      <c r="M15755">
        <v>10</v>
      </c>
    </row>
    <row r="15756" spans="1:13" x14ac:dyDescent="0.25">
      <c r="A15756">
        <v>844145</v>
      </c>
      <c r="B15756" t="s">
        <v>1492</v>
      </c>
      <c r="C15756" t="s">
        <v>14</v>
      </c>
      <c r="D15756" t="s">
        <v>15</v>
      </c>
      <c r="E15756" t="s">
        <v>797</v>
      </c>
      <c r="F15756" s="1">
        <v>43762.531863425924</v>
      </c>
      <c r="G15756">
        <v>4</v>
      </c>
      <c r="H15756">
        <v>40.229999999999997</v>
      </c>
      <c r="I15756">
        <v>160.91999999999999</v>
      </c>
      <c r="J15756">
        <v>30</v>
      </c>
      <c r="K15756" t="s">
        <v>1777</v>
      </c>
      <c r="L15756">
        <v>2019</v>
      </c>
      <c r="M15756">
        <v>10</v>
      </c>
    </row>
    <row r="15757" spans="1:13" x14ac:dyDescent="0.25">
      <c r="A15757">
        <v>844145</v>
      </c>
      <c r="B15757" t="s">
        <v>1492</v>
      </c>
      <c r="C15757" t="s">
        <v>14</v>
      </c>
      <c r="D15757" t="s">
        <v>15</v>
      </c>
      <c r="E15757" t="s">
        <v>797</v>
      </c>
      <c r="F15757" s="1">
        <v>43784.490115740744</v>
      </c>
      <c r="G15757">
        <v>3</v>
      </c>
      <c r="H15757">
        <v>40.229999999999997</v>
      </c>
      <c r="I15757">
        <v>120.69</v>
      </c>
      <c r="J15757">
        <v>30</v>
      </c>
      <c r="K15757" t="s">
        <v>1777</v>
      </c>
      <c r="L15757">
        <v>2019</v>
      </c>
      <c r="M15757">
        <v>11</v>
      </c>
    </row>
    <row r="15758" spans="1:13" x14ac:dyDescent="0.25">
      <c r="A15758">
        <v>223560</v>
      </c>
      <c r="B15758" t="s">
        <v>2035</v>
      </c>
      <c r="C15758" t="s">
        <v>14</v>
      </c>
      <c r="D15758" t="s">
        <v>15</v>
      </c>
      <c r="E15758" t="s">
        <v>742</v>
      </c>
      <c r="F15758" s="1">
        <v>43573.448321759257</v>
      </c>
      <c r="G15758">
        <v>1</v>
      </c>
      <c r="H15758">
        <v>76.23</v>
      </c>
      <c r="I15758">
        <v>76.23</v>
      </c>
      <c r="J15758">
        <v>30</v>
      </c>
      <c r="K15758" t="s">
        <v>1777</v>
      </c>
      <c r="L15758">
        <v>2019</v>
      </c>
      <c r="M15758">
        <v>4</v>
      </c>
    </row>
    <row r="15759" spans="1:13" x14ac:dyDescent="0.25">
      <c r="A15759">
        <v>206848</v>
      </c>
      <c r="B15759" t="s">
        <v>1495</v>
      </c>
      <c r="C15759" t="s">
        <v>14</v>
      </c>
      <c r="D15759" t="s">
        <v>15</v>
      </c>
      <c r="E15759" t="s">
        <v>1496</v>
      </c>
      <c r="F15759" s="1">
        <v>43248.53806712963</v>
      </c>
      <c r="G15759">
        <v>1</v>
      </c>
      <c r="H15759">
        <v>1273.81</v>
      </c>
      <c r="I15759">
        <v>1273.81</v>
      </c>
      <c r="J15759">
        <v>30</v>
      </c>
      <c r="K15759" t="s">
        <v>1777</v>
      </c>
      <c r="L15759">
        <v>2018</v>
      </c>
      <c r="M15759">
        <v>5</v>
      </c>
    </row>
    <row r="15760" spans="1:13" x14ac:dyDescent="0.25">
      <c r="A15760">
        <v>206848</v>
      </c>
      <c r="B15760" t="s">
        <v>1495</v>
      </c>
      <c r="C15760" t="s">
        <v>14</v>
      </c>
      <c r="D15760" t="s">
        <v>15</v>
      </c>
      <c r="E15760" t="s">
        <v>1496</v>
      </c>
      <c r="F15760" s="1">
        <v>43273.38921296296</v>
      </c>
      <c r="G15760">
        <v>1</v>
      </c>
      <c r="H15760">
        <v>1273.81</v>
      </c>
      <c r="I15760">
        <v>1273.81</v>
      </c>
      <c r="J15760">
        <v>30</v>
      </c>
      <c r="K15760" t="s">
        <v>1777</v>
      </c>
      <c r="L15760">
        <v>2018</v>
      </c>
      <c r="M15760">
        <v>6</v>
      </c>
    </row>
    <row r="15761" spans="1:13" x14ac:dyDescent="0.25">
      <c r="A15761">
        <v>188848</v>
      </c>
      <c r="B15761" t="s">
        <v>1500</v>
      </c>
      <c r="C15761" t="s">
        <v>14</v>
      </c>
      <c r="D15761" t="s">
        <v>15</v>
      </c>
      <c r="E15761" t="s">
        <v>127</v>
      </c>
      <c r="F15761" s="1">
        <v>43117.517835648148</v>
      </c>
      <c r="G15761">
        <v>1</v>
      </c>
      <c r="H15761">
        <v>23.56</v>
      </c>
      <c r="I15761">
        <v>23.56</v>
      </c>
      <c r="J15761">
        <v>30</v>
      </c>
      <c r="K15761" t="s">
        <v>1777</v>
      </c>
      <c r="L15761">
        <v>2018</v>
      </c>
      <c r="M15761">
        <v>1</v>
      </c>
    </row>
    <row r="15762" spans="1:13" x14ac:dyDescent="0.25">
      <c r="A15762">
        <v>188850</v>
      </c>
      <c r="B15762" t="s">
        <v>1499</v>
      </c>
      <c r="C15762" t="s">
        <v>14</v>
      </c>
      <c r="D15762" t="s">
        <v>15</v>
      </c>
      <c r="E15762" t="s">
        <v>127</v>
      </c>
      <c r="F15762" s="1">
        <v>43118.380127314813</v>
      </c>
      <c r="G15762">
        <v>2</v>
      </c>
      <c r="H15762">
        <v>38.89</v>
      </c>
      <c r="I15762">
        <v>77.78</v>
      </c>
      <c r="J15762">
        <v>30</v>
      </c>
      <c r="K15762" t="s">
        <v>1777</v>
      </c>
      <c r="L15762">
        <v>2018</v>
      </c>
      <c r="M15762">
        <v>1</v>
      </c>
    </row>
    <row r="15763" spans="1:13" x14ac:dyDescent="0.25">
      <c r="A15763">
        <v>188850</v>
      </c>
      <c r="B15763" t="s">
        <v>1499</v>
      </c>
      <c r="C15763" t="s">
        <v>14</v>
      </c>
      <c r="D15763" t="s">
        <v>15</v>
      </c>
      <c r="E15763" t="s">
        <v>127</v>
      </c>
      <c r="F15763" s="1">
        <v>43133.442511574074</v>
      </c>
      <c r="G15763">
        <v>1</v>
      </c>
      <c r="H15763">
        <v>39.270000000000003</v>
      </c>
      <c r="I15763">
        <v>39.270000000000003</v>
      </c>
      <c r="J15763">
        <v>30</v>
      </c>
      <c r="K15763" t="s">
        <v>1777</v>
      </c>
      <c r="L15763">
        <v>2018</v>
      </c>
      <c r="M15763">
        <v>2</v>
      </c>
    </row>
    <row r="15764" spans="1:13" x14ac:dyDescent="0.25">
      <c r="A15764">
        <v>188850</v>
      </c>
      <c r="B15764" t="s">
        <v>1499</v>
      </c>
      <c r="C15764" t="s">
        <v>14</v>
      </c>
      <c r="D15764" t="s">
        <v>15</v>
      </c>
      <c r="E15764" t="s">
        <v>127</v>
      </c>
      <c r="F15764" s="1">
        <v>43406.442499999997</v>
      </c>
      <c r="G15764">
        <v>2</v>
      </c>
      <c r="H15764">
        <v>39.270000000000003</v>
      </c>
      <c r="I15764">
        <v>78.540000000000006</v>
      </c>
      <c r="J15764">
        <v>30</v>
      </c>
      <c r="K15764" t="s">
        <v>1777</v>
      </c>
      <c r="L15764">
        <v>2018</v>
      </c>
      <c r="M15764">
        <v>11</v>
      </c>
    </row>
    <row r="15765" spans="1:13" x14ac:dyDescent="0.25">
      <c r="A15765">
        <v>188850</v>
      </c>
      <c r="B15765" t="s">
        <v>1499</v>
      </c>
      <c r="C15765" t="s">
        <v>14</v>
      </c>
      <c r="D15765" t="s">
        <v>15</v>
      </c>
      <c r="E15765" t="s">
        <v>127</v>
      </c>
      <c r="F15765" s="1">
        <v>43572.538043981483</v>
      </c>
      <c r="G15765">
        <v>1</v>
      </c>
      <c r="H15765">
        <v>39.270000000000003</v>
      </c>
      <c r="I15765">
        <v>39.270000000000003</v>
      </c>
      <c r="J15765">
        <v>30</v>
      </c>
      <c r="K15765" t="s">
        <v>1777</v>
      </c>
      <c r="L15765">
        <v>2019</v>
      </c>
      <c r="M15765">
        <v>4</v>
      </c>
    </row>
    <row r="15766" spans="1:13" x14ac:dyDescent="0.25">
      <c r="A15766">
        <v>188850</v>
      </c>
      <c r="B15766" t="s">
        <v>1499</v>
      </c>
      <c r="C15766" t="s">
        <v>14</v>
      </c>
      <c r="D15766" t="s">
        <v>15</v>
      </c>
      <c r="E15766" t="s">
        <v>127</v>
      </c>
      <c r="F15766" s="1">
        <v>43714.45652777778</v>
      </c>
      <c r="G15766">
        <v>1</v>
      </c>
      <c r="H15766">
        <v>39.22</v>
      </c>
      <c r="I15766">
        <v>39.22</v>
      </c>
      <c r="J15766">
        <v>30</v>
      </c>
      <c r="K15766" t="s">
        <v>1777</v>
      </c>
      <c r="L15766">
        <v>2019</v>
      </c>
      <c r="M15766">
        <v>9</v>
      </c>
    </row>
    <row r="15767" spans="1:13" x14ac:dyDescent="0.25">
      <c r="A15767">
        <v>188850</v>
      </c>
      <c r="B15767" t="s">
        <v>1499</v>
      </c>
      <c r="C15767" t="s">
        <v>14</v>
      </c>
      <c r="D15767" t="s">
        <v>15</v>
      </c>
      <c r="E15767" t="s">
        <v>127</v>
      </c>
      <c r="F15767" s="1">
        <v>43756.409884259258</v>
      </c>
      <c r="G15767">
        <v>1</v>
      </c>
      <c r="H15767">
        <v>38.89</v>
      </c>
      <c r="I15767">
        <v>38.89</v>
      </c>
      <c r="J15767">
        <v>30</v>
      </c>
      <c r="K15767" t="s">
        <v>1777</v>
      </c>
      <c r="L15767">
        <v>2019</v>
      </c>
      <c r="M15767">
        <v>10</v>
      </c>
    </row>
    <row r="15768" spans="1:13" x14ac:dyDescent="0.25">
      <c r="A15768">
        <v>188850</v>
      </c>
      <c r="B15768" t="s">
        <v>1499</v>
      </c>
      <c r="C15768" t="s">
        <v>14</v>
      </c>
      <c r="D15768" t="s">
        <v>15</v>
      </c>
      <c r="E15768" t="s">
        <v>127</v>
      </c>
      <c r="F15768" s="1">
        <v>43770.470497685186</v>
      </c>
      <c r="G15768">
        <v>2</v>
      </c>
      <c r="H15768">
        <v>39.22</v>
      </c>
      <c r="I15768">
        <v>78.44</v>
      </c>
      <c r="J15768">
        <v>30</v>
      </c>
      <c r="K15768" t="s">
        <v>1777</v>
      </c>
      <c r="L15768">
        <v>2019</v>
      </c>
      <c r="M15768">
        <v>11</v>
      </c>
    </row>
    <row r="15769" spans="1:13" x14ac:dyDescent="0.25">
      <c r="A15769">
        <v>188900</v>
      </c>
      <c r="B15769" t="s">
        <v>1502</v>
      </c>
      <c r="C15769" t="s">
        <v>14</v>
      </c>
      <c r="D15769" t="s">
        <v>15</v>
      </c>
      <c r="E15769" t="s">
        <v>1503</v>
      </c>
      <c r="F15769" s="1">
        <v>43140.538055555553</v>
      </c>
      <c r="G15769">
        <v>4</v>
      </c>
      <c r="H15769">
        <v>78.099999999999994</v>
      </c>
      <c r="I15769">
        <v>312.39999999999998</v>
      </c>
      <c r="J15769">
        <v>30</v>
      </c>
      <c r="K15769" t="s">
        <v>1777</v>
      </c>
      <c r="L15769">
        <v>2018</v>
      </c>
      <c r="M15769">
        <v>2</v>
      </c>
    </row>
    <row r="15770" spans="1:13" x14ac:dyDescent="0.25">
      <c r="A15770">
        <v>188900</v>
      </c>
      <c r="B15770" t="s">
        <v>1502</v>
      </c>
      <c r="C15770" t="s">
        <v>14</v>
      </c>
      <c r="D15770" t="s">
        <v>15</v>
      </c>
      <c r="E15770" t="s">
        <v>1503</v>
      </c>
      <c r="F15770" s="1">
        <v>43453.429571759261</v>
      </c>
      <c r="G15770">
        <v>8</v>
      </c>
      <c r="H15770">
        <v>81.819999999999993</v>
      </c>
      <c r="I15770">
        <v>654.55999999999995</v>
      </c>
      <c r="J15770">
        <v>30</v>
      </c>
      <c r="K15770" t="s">
        <v>1777</v>
      </c>
      <c r="L15770">
        <v>2018</v>
      </c>
      <c r="M15770">
        <v>12</v>
      </c>
    </row>
    <row r="15771" spans="1:13" x14ac:dyDescent="0.25">
      <c r="A15771">
        <v>188900</v>
      </c>
      <c r="B15771" t="s">
        <v>1502</v>
      </c>
      <c r="C15771" t="s">
        <v>14</v>
      </c>
      <c r="D15771" t="s">
        <v>15</v>
      </c>
      <c r="E15771" t="s">
        <v>1503</v>
      </c>
      <c r="F15771" s="1">
        <v>43539.493321759262</v>
      </c>
      <c r="G15771">
        <v>3</v>
      </c>
      <c r="H15771">
        <v>85.55</v>
      </c>
      <c r="I15771">
        <v>256.64999999999998</v>
      </c>
      <c r="J15771">
        <v>30</v>
      </c>
      <c r="K15771" t="s">
        <v>1777</v>
      </c>
      <c r="L15771">
        <v>2019</v>
      </c>
      <c r="M15771">
        <v>3</v>
      </c>
    </row>
    <row r="15772" spans="1:13" x14ac:dyDescent="0.25">
      <c r="A15772">
        <v>106264</v>
      </c>
      <c r="B15772" t="s">
        <v>2036</v>
      </c>
      <c r="C15772" t="s">
        <v>30</v>
      </c>
      <c r="D15772" t="s">
        <v>15</v>
      </c>
      <c r="E15772" t="s">
        <v>248</v>
      </c>
      <c r="F15772" s="1">
        <v>43798.42392361111</v>
      </c>
      <c r="G15772">
        <v>2</v>
      </c>
      <c r="H15772">
        <v>31.65</v>
      </c>
      <c r="I15772">
        <v>63.3</v>
      </c>
      <c r="J15772">
        <v>30</v>
      </c>
      <c r="K15772" t="s">
        <v>1777</v>
      </c>
      <c r="L15772">
        <v>2019</v>
      </c>
      <c r="M15772">
        <v>11</v>
      </c>
    </row>
    <row r="15773" spans="1:13" x14ac:dyDescent="0.25">
      <c r="A15773">
        <v>106264</v>
      </c>
      <c r="B15773" t="s">
        <v>2036</v>
      </c>
      <c r="C15773" t="s">
        <v>30</v>
      </c>
      <c r="D15773" t="s">
        <v>15</v>
      </c>
      <c r="E15773" t="s">
        <v>248</v>
      </c>
      <c r="F15773" s="1">
        <v>43798.542962962965</v>
      </c>
      <c r="G15773">
        <v>4</v>
      </c>
      <c r="H15773">
        <v>31.65</v>
      </c>
      <c r="I15773">
        <v>126.6</v>
      </c>
      <c r="J15773">
        <v>30</v>
      </c>
      <c r="K15773" t="s">
        <v>1777</v>
      </c>
      <c r="L15773">
        <v>2019</v>
      </c>
      <c r="M15773">
        <v>11</v>
      </c>
    </row>
    <row r="15774" spans="1:13" x14ac:dyDescent="0.25">
      <c r="A15774">
        <v>180098</v>
      </c>
      <c r="B15774" t="s">
        <v>1512</v>
      </c>
      <c r="C15774" t="s">
        <v>14</v>
      </c>
      <c r="D15774" t="s">
        <v>15</v>
      </c>
      <c r="E15774" t="s">
        <v>1511</v>
      </c>
      <c r="F15774" s="1">
        <v>43784.395439814813</v>
      </c>
      <c r="G15774">
        <v>1</v>
      </c>
      <c r="H15774">
        <v>762.61</v>
      </c>
      <c r="I15774">
        <v>762.61</v>
      </c>
      <c r="J15774">
        <v>30</v>
      </c>
      <c r="K15774" t="s">
        <v>1777</v>
      </c>
      <c r="L15774">
        <v>2019</v>
      </c>
      <c r="M15774">
        <v>11</v>
      </c>
    </row>
    <row r="15775" spans="1:13" x14ac:dyDescent="0.25">
      <c r="A15775">
        <v>180081</v>
      </c>
      <c r="B15775" t="s">
        <v>1514</v>
      </c>
      <c r="C15775" t="s">
        <v>14</v>
      </c>
      <c r="D15775" t="s">
        <v>15</v>
      </c>
      <c r="E15775" t="s">
        <v>1511</v>
      </c>
      <c r="F15775" s="1">
        <v>43724.367835648147</v>
      </c>
      <c r="G15775">
        <v>1</v>
      </c>
      <c r="H15775">
        <v>587.13</v>
      </c>
      <c r="I15775">
        <v>587.13</v>
      </c>
      <c r="J15775">
        <v>30</v>
      </c>
      <c r="K15775" t="s">
        <v>1777</v>
      </c>
      <c r="L15775">
        <v>2019</v>
      </c>
      <c r="M15775">
        <v>9</v>
      </c>
    </row>
    <row r="15776" spans="1:13" x14ac:dyDescent="0.25">
      <c r="A15776">
        <v>100610</v>
      </c>
      <c r="B15776" t="s">
        <v>1517</v>
      </c>
      <c r="C15776" t="s">
        <v>14</v>
      </c>
      <c r="D15776" t="s">
        <v>15</v>
      </c>
      <c r="E15776" t="s">
        <v>1518</v>
      </c>
      <c r="F15776" s="1">
        <v>43108.525625000002</v>
      </c>
      <c r="G15776">
        <v>5</v>
      </c>
      <c r="H15776">
        <v>64.16</v>
      </c>
      <c r="I15776">
        <v>320.8</v>
      </c>
      <c r="J15776">
        <v>30</v>
      </c>
      <c r="K15776" t="s">
        <v>1777</v>
      </c>
      <c r="L15776">
        <v>2018</v>
      </c>
      <c r="M15776">
        <v>1</v>
      </c>
    </row>
    <row r="15777" spans="1:13" x14ac:dyDescent="0.25">
      <c r="A15777">
        <v>100610</v>
      </c>
      <c r="B15777" t="s">
        <v>1517</v>
      </c>
      <c r="C15777" t="s">
        <v>14</v>
      </c>
      <c r="D15777" t="s">
        <v>15</v>
      </c>
      <c r="E15777" t="s">
        <v>1518</v>
      </c>
      <c r="F15777" s="1">
        <v>43119.427754629629</v>
      </c>
      <c r="G15777">
        <v>3</v>
      </c>
      <c r="H15777">
        <v>72.569999999999993</v>
      </c>
      <c r="I15777">
        <v>217.71</v>
      </c>
      <c r="J15777">
        <v>30</v>
      </c>
      <c r="K15777" t="s">
        <v>1777</v>
      </c>
      <c r="L15777">
        <v>2018</v>
      </c>
      <c r="M15777">
        <v>1</v>
      </c>
    </row>
    <row r="15778" spans="1:13" x14ac:dyDescent="0.25">
      <c r="A15778">
        <v>100610</v>
      </c>
      <c r="B15778" t="s">
        <v>1517</v>
      </c>
      <c r="C15778" t="s">
        <v>14</v>
      </c>
      <c r="D15778" t="s">
        <v>15</v>
      </c>
      <c r="E15778" t="s">
        <v>1518</v>
      </c>
      <c r="F15778" s="1">
        <v>43133.442511574074</v>
      </c>
      <c r="G15778">
        <v>2</v>
      </c>
      <c r="H15778">
        <v>72.5</v>
      </c>
      <c r="I15778">
        <v>145</v>
      </c>
      <c r="J15778">
        <v>30</v>
      </c>
      <c r="K15778" t="s">
        <v>1777</v>
      </c>
      <c r="L15778">
        <v>2018</v>
      </c>
      <c r="M15778">
        <v>2</v>
      </c>
    </row>
    <row r="15779" spans="1:13" x14ac:dyDescent="0.25">
      <c r="A15779">
        <v>100610</v>
      </c>
      <c r="B15779" t="s">
        <v>1517</v>
      </c>
      <c r="C15779" t="s">
        <v>14</v>
      </c>
      <c r="D15779" t="s">
        <v>15</v>
      </c>
      <c r="E15779" t="s">
        <v>1518</v>
      </c>
      <c r="F15779" s="1">
        <v>43269.547847222224</v>
      </c>
      <c r="G15779">
        <v>1</v>
      </c>
      <c r="H15779">
        <v>72.5</v>
      </c>
      <c r="I15779">
        <v>72.5</v>
      </c>
      <c r="J15779">
        <v>30</v>
      </c>
      <c r="K15779" t="s">
        <v>1777</v>
      </c>
      <c r="L15779">
        <v>2018</v>
      </c>
      <c r="M15779">
        <v>6</v>
      </c>
    </row>
    <row r="15780" spans="1:13" x14ac:dyDescent="0.25">
      <c r="A15780">
        <v>100610</v>
      </c>
      <c r="B15780" t="s">
        <v>1517</v>
      </c>
      <c r="C15780" t="s">
        <v>14</v>
      </c>
      <c r="D15780" t="s">
        <v>15</v>
      </c>
      <c r="E15780" t="s">
        <v>1518</v>
      </c>
      <c r="F15780" s="1">
        <v>43270.516724537039</v>
      </c>
      <c r="G15780">
        <v>2</v>
      </c>
      <c r="H15780">
        <v>72.5</v>
      </c>
      <c r="I15780">
        <v>145</v>
      </c>
      <c r="J15780">
        <v>30</v>
      </c>
      <c r="K15780" t="s">
        <v>1777</v>
      </c>
      <c r="L15780">
        <v>2018</v>
      </c>
      <c r="M15780">
        <v>6</v>
      </c>
    </row>
    <row r="15781" spans="1:13" x14ac:dyDescent="0.25">
      <c r="A15781">
        <v>100610</v>
      </c>
      <c r="B15781" t="s">
        <v>1517</v>
      </c>
      <c r="C15781" t="s">
        <v>14</v>
      </c>
      <c r="D15781" t="s">
        <v>15</v>
      </c>
      <c r="E15781" t="s">
        <v>1518</v>
      </c>
      <c r="F15781" s="1">
        <v>43448.545312499999</v>
      </c>
      <c r="G15781">
        <v>1</v>
      </c>
      <c r="H15781">
        <v>72.5</v>
      </c>
      <c r="I15781">
        <v>72.5</v>
      </c>
      <c r="J15781">
        <v>30</v>
      </c>
      <c r="K15781" t="s">
        <v>1777</v>
      </c>
      <c r="L15781">
        <v>2018</v>
      </c>
      <c r="M15781">
        <v>12</v>
      </c>
    </row>
    <row r="15782" spans="1:13" x14ac:dyDescent="0.25">
      <c r="A15782">
        <v>100610</v>
      </c>
      <c r="B15782" t="s">
        <v>1517</v>
      </c>
      <c r="C15782" t="s">
        <v>14</v>
      </c>
      <c r="D15782" t="s">
        <v>15</v>
      </c>
      <c r="E15782" t="s">
        <v>1518</v>
      </c>
      <c r="F15782" s="1">
        <v>43448.545312499999</v>
      </c>
      <c r="G15782">
        <v>2</v>
      </c>
      <c r="H15782">
        <v>72.5</v>
      </c>
      <c r="I15782">
        <v>145</v>
      </c>
      <c r="J15782">
        <v>30</v>
      </c>
      <c r="K15782" t="s">
        <v>1777</v>
      </c>
      <c r="L15782">
        <v>2018</v>
      </c>
      <c r="M15782">
        <v>12</v>
      </c>
    </row>
    <row r="15783" spans="1:13" x14ac:dyDescent="0.25">
      <c r="A15783">
        <v>100610</v>
      </c>
      <c r="B15783" t="s">
        <v>1517</v>
      </c>
      <c r="C15783" t="s">
        <v>14</v>
      </c>
      <c r="D15783" t="s">
        <v>15</v>
      </c>
      <c r="E15783" t="s">
        <v>1518</v>
      </c>
      <c r="F15783" s="1">
        <v>43453.429571759261</v>
      </c>
      <c r="G15783">
        <v>4</v>
      </c>
      <c r="H15783">
        <v>72.5</v>
      </c>
      <c r="I15783">
        <v>290</v>
      </c>
      <c r="J15783">
        <v>30</v>
      </c>
      <c r="K15783" t="s">
        <v>1777</v>
      </c>
      <c r="L15783">
        <v>2018</v>
      </c>
      <c r="M15783">
        <v>12</v>
      </c>
    </row>
    <row r="15784" spans="1:13" x14ac:dyDescent="0.25">
      <c r="A15784">
        <v>100610</v>
      </c>
      <c r="B15784" t="s">
        <v>1517</v>
      </c>
      <c r="C15784" t="s">
        <v>14</v>
      </c>
      <c r="D15784" t="s">
        <v>15</v>
      </c>
      <c r="E15784" t="s">
        <v>1518</v>
      </c>
      <c r="F15784" s="1">
        <v>43516.398425925923</v>
      </c>
      <c r="G15784">
        <v>4</v>
      </c>
      <c r="H15784">
        <v>72.5</v>
      </c>
      <c r="I15784">
        <v>290</v>
      </c>
      <c r="J15784">
        <v>30</v>
      </c>
      <c r="K15784" t="s">
        <v>1777</v>
      </c>
      <c r="L15784">
        <v>2019</v>
      </c>
      <c r="M15784">
        <v>2</v>
      </c>
    </row>
    <row r="15785" spans="1:13" x14ac:dyDescent="0.25">
      <c r="A15785">
        <v>100610</v>
      </c>
      <c r="B15785" t="s">
        <v>1517</v>
      </c>
      <c r="C15785" t="s">
        <v>14</v>
      </c>
      <c r="D15785" t="s">
        <v>15</v>
      </c>
      <c r="E15785" t="s">
        <v>1518</v>
      </c>
      <c r="F15785" s="1">
        <v>43565.570081018515</v>
      </c>
      <c r="G15785">
        <v>2</v>
      </c>
      <c r="H15785">
        <v>72.5</v>
      </c>
      <c r="I15785">
        <v>145</v>
      </c>
      <c r="J15785">
        <v>30</v>
      </c>
      <c r="K15785" t="s">
        <v>1777</v>
      </c>
      <c r="L15785">
        <v>2019</v>
      </c>
      <c r="M15785">
        <v>4</v>
      </c>
    </row>
    <row r="15786" spans="1:13" x14ac:dyDescent="0.25">
      <c r="A15786">
        <v>100610</v>
      </c>
      <c r="B15786" t="s">
        <v>1517</v>
      </c>
      <c r="C15786" t="s">
        <v>14</v>
      </c>
      <c r="D15786" t="s">
        <v>15</v>
      </c>
      <c r="E15786" t="s">
        <v>1518</v>
      </c>
      <c r="F15786" s="1">
        <v>43566.627581018518</v>
      </c>
      <c r="G15786">
        <v>6</v>
      </c>
      <c r="H15786">
        <v>72.5</v>
      </c>
      <c r="I15786">
        <v>435</v>
      </c>
      <c r="J15786">
        <v>30</v>
      </c>
      <c r="K15786" t="s">
        <v>1777</v>
      </c>
      <c r="L15786">
        <v>2019</v>
      </c>
      <c r="M15786">
        <v>4</v>
      </c>
    </row>
    <row r="15787" spans="1:13" x14ac:dyDescent="0.25">
      <c r="A15787">
        <v>100610</v>
      </c>
      <c r="B15787" t="s">
        <v>1517</v>
      </c>
      <c r="C15787" t="s">
        <v>14</v>
      </c>
      <c r="D15787" t="s">
        <v>15</v>
      </c>
      <c r="E15787" t="s">
        <v>1518</v>
      </c>
      <c r="F15787" s="1">
        <v>43581.544965277775</v>
      </c>
      <c r="G15787">
        <v>4</v>
      </c>
      <c r="H15787">
        <v>72.5</v>
      </c>
      <c r="I15787">
        <v>290</v>
      </c>
      <c r="J15787">
        <v>30</v>
      </c>
      <c r="K15787" t="s">
        <v>1777</v>
      </c>
      <c r="L15787">
        <v>2019</v>
      </c>
      <c r="M15787">
        <v>4</v>
      </c>
    </row>
    <row r="15788" spans="1:13" x14ac:dyDescent="0.25">
      <c r="A15788">
        <v>100610</v>
      </c>
      <c r="B15788" t="s">
        <v>1517</v>
      </c>
      <c r="C15788" t="s">
        <v>14</v>
      </c>
      <c r="D15788" t="s">
        <v>15</v>
      </c>
      <c r="E15788" t="s">
        <v>1518</v>
      </c>
      <c r="F15788" s="1">
        <v>43700.502013888887</v>
      </c>
      <c r="G15788">
        <v>3</v>
      </c>
      <c r="H15788">
        <v>72.42</v>
      </c>
      <c r="I15788">
        <v>217.26</v>
      </c>
      <c r="J15788">
        <v>30</v>
      </c>
      <c r="K15788" t="s">
        <v>1777</v>
      </c>
      <c r="L15788">
        <v>2019</v>
      </c>
      <c r="M15788">
        <v>8</v>
      </c>
    </row>
    <row r="15789" spans="1:13" x14ac:dyDescent="0.25">
      <c r="A15789">
        <v>100610</v>
      </c>
      <c r="B15789" t="s">
        <v>1517</v>
      </c>
      <c r="C15789" t="s">
        <v>14</v>
      </c>
      <c r="D15789" t="s">
        <v>15</v>
      </c>
      <c r="E15789" t="s">
        <v>1518</v>
      </c>
      <c r="F15789" s="1">
        <v>43777.459664351853</v>
      </c>
      <c r="G15789">
        <v>3</v>
      </c>
      <c r="H15789">
        <v>72.42</v>
      </c>
      <c r="I15789">
        <v>217.26</v>
      </c>
      <c r="J15789">
        <v>30</v>
      </c>
      <c r="K15789" t="s">
        <v>1777</v>
      </c>
      <c r="L15789">
        <v>2019</v>
      </c>
      <c r="M15789">
        <v>11</v>
      </c>
    </row>
    <row r="15790" spans="1:13" x14ac:dyDescent="0.25">
      <c r="A15790">
        <v>621370</v>
      </c>
      <c r="B15790" t="s">
        <v>2037</v>
      </c>
      <c r="C15790" t="s">
        <v>47</v>
      </c>
      <c r="D15790" t="s">
        <v>243</v>
      </c>
      <c r="F15790" s="1">
        <v>43480.557905092595</v>
      </c>
      <c r="G15790">
        <v>2</v>
      </c>
      <c r="H15790">
        <v>25.36</v>
      </c>
      <c r="I15790">
        <v>50.72</v>
      </c>
      <c r="J15790">
        <v>30</v>
      </c>
      <c r="K15790" t="s">
        <v>1777</v>
      </c>
      <c r="L15790">
        <v>2019</v>
      </c>
      <c r="M15790">
        <v>1</v>
      </c>
    </row>
    <row r="15791" spans="1:13" x14ac:dyDescent="0.25">
      <c r="A15791">
        <v>110602</v>
      </c>
      <c r="B15791" t="s">
        <v>1528</v>
      </c>
      <c r="C15791" t="s">
        <v>14</v>
      </c>
      <c r="D15791" t="s">
        <v>15</v>
      </c>
      <c r="E15791" t="s">
        <v>1527</v>
      </c>
      <c r="F15791" s="1">
        <v>43279.532476851855</v>
      </c>
      <c r="G15791">
        <v>1</v>
      </c>
      <c r="H15791">
        <v>122.72</v>
      </c>
      <c r="I15791">
        <v>122.72</v>
      </c>
      <c r="J15791">
        <v>30</v>
      </c>
      <c r="K15791" t="s">
        <v>1777</v>
      </c>
      <c r="L15791">
        <v>2018</v>
      </c>
      <c r="M15791">
        <v>6</v>
      </c>
    </row>
    <row r="15792" spans="1:13" x14ac:dyDescent="0.25">
      <c r="A15792">
        <v>110602</v>
      </c>
      <c r="B15792" t="s">
        <v>1528</v>
      </c>
      <c r="C15792" t="s">
        <v>14</v>
      </c>
      <c r="D15792" t="s">
        <v>15</v>
      </c>
      <c r="E15792" t="s">
        <v>1527</v>
      </c>
      <c r="F15792" s="1">
        <v>43613.405474537038</v>
      </c>
      <c r="G15792">
        <v>1</v>
      </c>
      <c r="H15792">
        <v>122.72</v>
      </c>
      <c r="I15792">
        <v>122.72</v>
      </c>
      <c r="J15792">
        <v>30</v>
      </c>
      <c r="K15792" t="s">
        <v>1777</v>
      </c>
      <c r="L15792">
        <v>2019</v>
      </c>
      <c r="M15792">
        <v>5</v>
      </c>
    </row>
    <row r="15793" spans="1:13" x14ac:dyDescent="0.25">
      <c r="A15793">
        <v>110603</v>
      </c>
      <c r="B15793" t="s">
        <v>2038</v>
      </c>
      <c r="C15793" t="s">
        <v>14</v>
      </c>
      <c r="D15793" t="s">
        <v>15</v>
      </c>
      <c r="E15793" t="s">
        <v>1527</v>
      </c>
      <c r="F15793" s="1">
        <v>43215.376516203702</v>
      </c>
      <c r="G15793">
        <v>1</v>
      </c>
      <c r="H15793">
        <v>132.97</v>
      </c>
      <c r="I15793">
        <v>132.97</v>
      </c>
      <c r="J15793">
        <v>30</v>
      </c>
      <c r="K15793" t="s">
        <v>1777</v>
      </c>
      <c r="L15793">
        <v>2018</v>
      </c>
      <c r="M15793">
        <v>4</v>
      </c>
    </row>
    <row r="15794" spans="1:13" x14ac:dyDescent="0.25">
      <c r="A15794">
        <v>114711</v>
      </c>
      <c r="B15794" t="s">
        <v>1529</v>
      </c>
      <c r="C15794" t="s">
        <v>14</v>
      </c>
      <c r="D15794" t="s">
        <v>15</v>
      </c>
      <c r="E15794" t="s">
        <v>1530</v>
      </c>
      <c r="F15794" s="1">
        <v>43699.513819444444</v>
      </c>
      <c r="G15794">
        <v>1</v>
      </c>
      <c r="H15794">
        <v>54.36</v>
      </c>
      <c r="I15794">
        <v>54.36</v>
      </c>
      <c r="J15794">
        <v>30</v>
      </c>
      <c r="K15794" t="s">
        <v>1777</v>
      </c>
      <c r="L15794">
        <v>2019</v>
      </c>
      <c r="M15794">
        <v>8</v>
      </c>
    </row>
    <row r="15795" spans="1:13" x14ac:dyDescent="0.25">
      <c r="A15795">
        <v>138552</v>
      </c>
      <c r="B15795" t="s">
        <v>2039</v>
      </c>
      <c r="C15795" t="s">
        <v>14</v>
      </c>
      <c r="D15795" t="s">
        <v>497</v>
      </c>
      <c r="E15795" t="s">
        <v>1532</v>
      </c>
      <c r="F15795" s="1">
        <v>43361.334108796298</v>
      </c>
      <c r="G15795">
        <v>1</v>
      </c>
      <c r="H15795">
        <v>2291.12</v>
      </c>
      <c r="I15795">
        <v>2291.12</v>
      </c>
      <c r="J15795">
        <v>30</v>
      </c>
      <c r="K15795" t="s">
        <v>1777</v>
      </c>
      <c r="L15795">
        <v>2018</v>
      </c>
      <c r="M15795">
        <v>9</v>
      </c>
    </row>
    <row r="15796" spans="1:13" x14ac:dyDescent="0.25">
      <c r="A15796">
        <v>185638</v>
      </c>
      <c r="B15796" t="s">
        <v>2040</v>
      </c>
      <c r="C15796" t="s">
        <v>14</v>
      </c>
      <c r="D15796" t="s">
        <v>15</v>
      </c>
      <c r="E15796" t="s">
        <v>1535</v>
      </c>
      <c r="F15796" s="1">
        <v>43104.368530092594</v>
      </c>
      <c r="G15796">
        <v>1</v>
      </c>
      <c r="H15796">
        <v>468.06</v>
      </c>
      <c r="I15796">
        <v>468.06</v>
      </c>
      <c r="J15796">
        <v>30</v>
      </c>
      <c r="K15796" t="s">
        <v>1777</v>
      </c>
      <c r="L15796">
        <v>2018</v>
      </c>
      <c r="M15796">
        <v>1</v>
      </c>
    </row>
    <row r="15797" spans="1:13" x14ac:dyDescent="0.25">
      <c r="A15797">
        <v>185636</v>
      </c>
      <c r="B15797" t="s">
        <v>1534</v>
      </c>
      <c r="C15797" t="s">
        <v>14</v>
      </c>
      <c r="D15797" t="s">
        <v>15</v>
      </c>
      <c r="E15797" t="s">
        <v>1535</v>
      </c>
      <c r="F15797" s="1">
        <v>43361.403460648151</v>
      </c>
      <c r="G15797">
        <v>2</v>
      </c>
      <c r="H15797">
        <v>155.38</v>
      </c>
      <c r="I15797">
        <v>310.76</v>
      </c>
      <c r="J15797">
        <v>30</v>
      </c>
      <c r="K15797" t="s">
        <v>1777</v>
      </c>
      <c r="L15797">
        <v>2018</v>
      </c>
      <c r="M15797">
        <v>9</v>
      </c>
    </row>
    <row r="15798" spans="1:13" x14ac:dyDescent="0.25">
      <c r="A15798">
        <v>185636</v>
      </c>
      <c r="B15798" t="s">
        <v>1534</v>
      </c>
      <c r="C15798" t="s">
        <v>14</v>
      </c>
      <c r="D15798" t="s">
        <v>15</v>
      </c>
      <c r="E15798" t="s">
        <v>1535</v>
      </c>
      <c r="F15798" s="1">
        <v>43425.583437499998</v>
      </c>
      <c r="G15798">
        <v>1</v>
      </c>
      <c r="H15798">
        <v>156.88999999999999</v>
      </c>
      <c r="I15798">
        <v>156.88999999999999</v>
      </c>
      <c r="J15798">
        <v>30</v>
      </c>
      <c r="K15798" t="s">
        <v>1777</v>
      </c>
      <c r="L15798">
        <v>2018</v>
      </c>
      <c r="M15798">
        <v>11</v>
      </c>
    </row>
    <row r="15799" spans="1:13" x14ac:dyDescent="0.25">
      <c r="A15799">
        <v>185636</v>
      </c>
      <c r="B15799" t="s">
        <v>1534</v>
      </c>
      <c r="C15799" t="s">
        <v>14</v>
      </c>
      <c r="D15799" t="s">
        <v>15</v>
      </c>
      <c r="E15799" t="s">
        <v>1535</v>
      </c>
      <c r="F15799" s="1">
        <v>43543.394629629627</v>
      </c>
      <c r="G15799">
        <v>2</v>
      </c>
      <c r="H15799">
        <v>156.88999999999999</v>
      </c>
      <c r="I15799">
        <v>313.77999999999997</v>
      </c>
      <c r="J15799">
        <v>30</v>
      </c>
      <c r="K15799" t="s">
        <v>1777</v>
      </c>
      <c r="L15799">
        <v>2019</v>
      </c>
      <c r="M15799">
        <v>3</v>
      </c>
    </row>
    <row r="15800" spans="1:13" x14ac:dyDescent="0.25">
      <c r="A15800">
        <v>185636</v>
      </c>
      <c r="B15800" t="s">
        <v>1534</v>
      </c>
      <c r="C15800" t="s">
        <v>14</v>
      </c>
      <c r="D15800" t="s">
        <v>15</v>
      </c>
      <c r="E15800" t="s">
        <v>1535</v>
      </c>
      <c r="F15800" s="1">
        <v>43545.530543981484</v>
      </c>
      <c r="G15800">
        <v>-2</v>
      </c>
      <c r="H15800">
        <v>156.88999999999999</v>
      </c>
      <c r="I15800">
        <v>-313.77999999999997</v>
      </c>
      <c r="J15800">
        <v>30</v>
      </c>
      <c r="K15800" t="s">
        <v>1777</v>
      </c>
      <c r="L15800">
        <v>2019</v>
      </c>
      <c r="M15800">
        <v>3</v>
      </c>
    </row>
    <row r="15801" spans="1:13" x14ac:dyDescent="0.25">
      <c r="A15801">
        <v>185636</v>
      </c>
      <c r="B15801" t="s">
        <v>1534</v>
      </c>
      <c r="C15801" t="s">
        <v>14</v>
      </c>
      <c r="D15801" t="s">
        <v>15</v>
      </c>
      <c r="E15801" t="s">
        <v>1535</v>
      </c>
      <c r="F15801" s="1">
        <v>43545.530914351853</v>
      </c>
      <c r="G15801">
        <v>2</v>
      </c>
      <c r="H15801">
        <v>155.38</v>
      </c>
      <c r="I15801">
        <v>310.76</v>
      </c>
      <c r="J15801">
        <v>30</v>
      </c>
      <c r="K15801" t="s">
        <v>1777</v>
      </c>
      <c r="L15801">
        <v>2019</v>
      </c>
      <c r="M15801">
        <v>3</v>
      </c>
    </row>
    <row r="15802" spans="1:13" x14ac:dyDescent="0.25">
      <c r="A15802">
        <v>185636</v>
      </c>
      <c r="B15802" t="s">
        <v>1534</v>
      </c>
      <c r="C15802" t="s">
        <v>14</v>
      </c>
      <c r="D15802" t="s">
        <v>15</v>
      </c>
      <c r="E15802" t="s">
        <v>1535</v>
      </c>
      <c r="F15802" s="1">
        <v>43592.444074074076</v>
      </c>
      <c r="G15802">
        <v>1</v>
      </c>
      <c r="H15802">
        <v>156.88999999999999</v>
      </c>
      <c r="I15802">
        <v>156.88999999999999</v>
      </c>
      <c r="J15802">
        <v>30</v>
      </c>
      <c r="K15802" t="s">
        <v>1777</v>
      </c>
      <c r="L15802">
        <v>2019</v>
      </c>
      <c r="M15802">
        <v>5</v>
      </c>
    </row>
    <row r="15803" spans="1:13" x14ac:dyDescent="0.25">
      <c r="A15803">
        <v>185636</v>
      </c>
      <c r="B15803" t="s">
        <v>1534</v>
      </c>
      <c r="C15803" t="s">
        <v>14</v>
      </c>
      <c r="D15803" t="s">
        <v>15</v>
      </c>
      <c r="E15803" t="s">
        <v>1535</v>
      </c>
      <c r="F15803" s="1">
        <v>43630.429293981484</v>
      </c>
      <c r="G15803">
        <v>1</v>
      </c>
      <c r="H15803">
        <v>156.76</v>
      </c>
      <c r="I15803">
        <v>156.76</v>
      </c>
      <c r="J15803">
        <v>30</v>
      </c>
      <c r="K15803" t="s">
        <v>1777</v>
      </c>
      <c r="L15803">
        <v>2019</v>
      </c>
      <c r="M15803">
        <v>6</v>
      </c>
    </row>
    <row r="15804" spans="1:13" x14ac:dyDescent="0.25">
      <c r="A15804">
        <v>185636</v>
      </c>
      <c r="B15804" t="s">
        <v>1534</v>
      </c>
      <c r="C15804" t="s">
        <v>14</v>
      </c>
      <c r="D15804" t="s">
        <v>15</v>
      </c>
      <c r="E15804" t="s">
        <v>1535</v>
      </c>
      <c r="F15804" s="1">
        <v>43661.486886574072</v>
      </c>
      <c r="G15804">
        <v>1</v>
      </c>
      <c r="H15804">
        <v>156.76</v>
      </c>
      <c r="I15804">
        <v>156.76</v>
      </c>
      <c r="J15804">
        <v>30</v>
      </c>
      <c r="K15804" t="s">
        <v>1777</v>
      </c>
      <c r="L15804">
        <v>2019</v>
      </c>
      <c r="M15804">
        <v>7</v>
      </c>
    </row>
    <row r="15805" spans="1:13" x14ac:dyDescent="0.25">
      <c r="A15805">
        <v>185636</v>
      </c>
      <c r="B15805" t="s">
        <v>1534</v>
      </c>
      <c r="C15805" t="s">
        <v>14</v>
      </c>
      <c r="D15805" t="s">
        <v>15</v>
      </c>
      <c r="E15805" t="s">
        <v>1535</v>
      </c>
      <c r="F15805" s="1">
        <v>43665.446747685186</v>
      </c>
      <c r="G15805">
        <v>1</v>
      </c>
      <c r="H15805">
        <v>156.76</v>
      </c>
      <c r="I15805">
        <v>156.76</v>
      </c>
      <c r="J15805">
        <v>30</v>
      </c>
      <c r="K15805" t="s">
        <v>1777</v>
      </c>
      <c r="L15805">
        <v>2019</v>
      </c>
      <c r="M15805">
        <v>7</v>
      </c>
    </row>
    <row r="15806" spans="1:13" x14ac:dyDescent="0.25">
      <c r="A15806">
        <v>185636</v>
      </c>
      <c r="B15806" t="s">
        <v>1534</v>
      </c>
      <c r="C15806" t="s">
        <v>14</v>
      </c>
      <c r="D15806" t="s">
        <v>15</v>
      </c>
      <c r="E15806" t="s">
        <v>1535</v>
      </c>
      <c r="F15806" s="1">
        <v>43668.412488425929</v>
      </c>
      <c r="G15806">
        <v>1</v>
      </c>
      <c r="H15806">
        <v>156.88999999999999</v>
      </c>
      <c r="I15806">
        <v>156.88999999999999</v>
      </c>
      <c r="J15806">
        <v>30</v>
      </c>
      <c r="K15806" t="s">
        <v>1777</v>
      </c>
      <c r="L15806">
        <v>2019</v>
      </c>
      <c r="M15806">
        <v>7</v>
      </c>
    </row>
    <row r="15807" spans="1:13" x14ac:dyDescent="0.25">
      <c r="A15807">
        <v>185636</v>
      </c>
      <c r="B15807" t="s">
        <v>1534</v>
      </c>
      <c r="C15807" t="s">
        <v>14</v>
      </c>
      <c r="D15807" t="s">
        <v>15</v>
      </c>
      <c r="E15807" t="s">
        <v>1535</v>
      </c>
      <c r="F15807" s="1">
        <v>43679.44059027778</v>
      </c>
      <c r="G15807">
        <v>3</v>
      </c>
      <c r="H15807">
        <v>156.88999999999999</v>
      </c>
      <c r="I15807">
        <v>470.67</v>
      </c>
      <c r="J15807">
        <v>30</v>
      </c>
      <c r="K15807" t="s">
        <v>1777</v>
      </c>
      <c r="L15807">
        <v>2019</v>
      </c>
      <c r="M15807">
        <v>8</v>
      </c>
    </row>
    <row r="15808" spans="1:13" x14ac:dyDescent="0.25">
      <c r="A15808">
        <v>234220</v>
      </c>
      <c r="B15808" t="s">
        <v>2040</v>
      </c>
      <c r="C15808" t="s">
        <v>14</v>
      </c>
      <c r="D15808" t="s">
        <v>15</v>
      </c>
      <c r="E15808" t="s">
        <v>1535</v>
      </c>
      <c r="F15808" s="1">
        <v>43763.352673611109</v>
      </c>
      <c r="G15808">
        <v>2</v>
      </c>
      <c r="H15808">
        <v>545.15</v>
      </c>
      <c r="I15808">
        <v>1090.3</v>
      </c>
      <c r="J15808">
        <v>30</v>
      </c>
      <c r="K15808" t="s">
        <v>1777</v>
      </c>
      <c r="L15808">
        <v>2019</v>
      </c>
      <c r="M15808">
        <v>10</v>
      </c>
    </row>
    <row r="15809" spans="1:13" x14ac:dyDescent="0.25">
      <c r="A15809">
        <v>990192</v>
      </c>
      <c r="B15809" t="s">
        <v>2041</v>
      </c>
      <c r="C15809" t="s">
        <v>47</v>
      </c>
      <c r="D15809" t="s">
        <v>48</v>
      </c>
      <c r="F15809" s="1">
        <v>43209.530428240738</v>
      </c>
      <c r="G15809">
        <v>1</v>
      </c>
      <c r="H15809">
        <v>60.43</v>
      </c>
      <c r="I15809">
        <v>60.43</v>
      </c>
      <c r="J15809">
        <v>30</v>
      </c>
      <c r="K15809" t="s">
        <v>1777</v>
      </c>
      <c r="L15809">
        <v>2018</v>
      </c>
      <c r="M15809">
        <v>4</v>
      </c>
    </row>
    <row r="15810" spans="1:13" x14ac:dyDescent="0.25">
      <c r="A15810">
        <v>990192</v>
      </c>
      <c r="B15810" t="s">
        <v>2041</v>
      </c>
      <c r="C15810" t="s">
        <v>47</v>
      </c>
      <c r="D15810" t="s">
        <v>48</v>
      </c>
      <c r="F15810" s="1">
        <v>43210.578263888892</v>
      </c>
      <c r="G15810">
        <v>1</v>
      </c>
      <c r="H15810">
        <v>60.43</v>
      </c>
      <c r="I15810">
        <v>60.43</v>
      </c>
      <c r="J15810">
        <v>30</v>
      </c>
      <c r="K15810" t="s">
        <v>1777</v>
      </c>
      <c r="L15810">
        <v>2018</v>
      </c>
      <c r="M15810">
        <v>4</v>
      </c>
    </row>
    <row r="15811" spans="1:13" x14ac:dyDescent="0.25">
      <c r="A15811">
        <v>990192</v>
      </c>
      <c r="B15811" t="s">
        <v>2041</v>
      </c>
      <c r="C15811" t="s">
        <v>47</v>
      </c>
      <c r="D15811" t="s">
        <v>48</v>
      </c>
      <c r="F15811" s="1">
        <v>43216.541979166665</v>
      </c>
      <c r="G15811">
        <v>1</v>
      </c>
      <c r="H15811">
        <v>60.43</v>
      </c>
      <c r="I15811">
        <v>60.43</v>
      </c>
      <c r="J15811">
        <v>30</v>
      </c>
      <c r="K15811" t="s">
        <v>1777</v>
      </c>
      <c r="L15811">
        <v>2018</v>
      </c>
      <c r="M15811">
        <v>4</v>
      </c>
    </row>
    <row r="15812" spans="1:13" x14ac:dyDescent="0.25">
      <c r="A15812">
        <v>990192</v>
      </c>
      <c r="B15812" t="s">
        <v>2041</v>
      </c>
      <c r="C15812" t="s">
        <v>47</v>
      </c>
      <c r="D15812" t="s">
        <v>48</v>
      </c>
      <c r="F15812" s="1">
        <v>43236.533125000002</v>
      </c>
      <c r="G15812">
        <v>1</v>
      </c>
      <c r="H15812">
        <v>60.32</v>
      </c>
      <c r="I15812">
        <v>60.32</v>
      </c>
      <c r="J15812">
        <v>30</v>
      </c>
      <c r="K15812" t="s">
        <v>1777</v>
      </c>
      <c r="L15812">
        <v>2018</v>
      </c>
      <c r="M15812">
        <v>5</v>
      </c>
    </row>
    <row r="15813" spans="1:13" x14ac:dyDescent="0.25">
      <c r="A15813">
        <v>188630</v>
      </c>
      <c r="B15813" t="s">
        <v>1536</v>
      </c>
      <c r="C15813" t="s">
        <v>14</v>
      </c>
      <c r="D15813" t="s">
        <v>54</v>
      </c>
      <c r="E15813" t="s">
        <v>1075</v>
      </c>
      <c r="F15813" s="1">
        <v>43133.442511574074</v>
      </c>
      <c r="G15813">
        <v>2</v>
      </c>
      <c r="H15813">
        <v>67.39</v>
      </c>
      <c r="I15813">
        <v>134.78</v>
      </c>
      <c r="J15813">
        <v>30</v>
      </c>
      <c r="K15813" t="s">
        <v>1777</v>
      </c>
      <c r="L15813">
        <v>2018</v>
      </c>
      <c r="M15813">
        <v>2</v>
      </c>
    </row>
    <row r="15814" spans="1:13" x14ac:dyDescent="0.25">
      <c r="A15814">
        <v>188630</v>
      </c>
      <c r="B15814" t="s">
        <v>1536</v>
      </c>
      <c r="C15814" t="s">
        <v>14</v>
      </c>
      <c r="D15814" t="s">
        <v>54</v>
      </c>
      <c r="E15814" t="s">
        <v>1075</v>
      </c>
      <c r="F15814" s="1">
        <v>43146.443692129629</v>
      </c>
      <c r="G15814">
        <v>2</v>
      </c>
      <c r="H15814">
        <v>67.39</v>
      </c>
      <c r="I15814">
        <v>134.78</v>
      </c>
      <c r="J15814">
        <v>30</v>
      </c>
      <c r="K15814" t="s">
        <v>1777</v>
      </c>
      <c r="L15814">
        <v>2018</v>
      </c>
      <c r="M15814">
        <v>2</v>
      </c>
    </row>
    <row r="15815" spans="1:13" x14ac:dyDescent="0.25">
      <c r="A15815">
        <v>188630</v>
      </c>
      <c r="B15815" t="s">
        <v>1536</v>
      </c>
      <c r="C15815" t="s">
        <v>14</v>
      </c>
      <c r="D15815" t="s">
        <v>54</v>
      </c>
      <c r="E15815" t="s">
        <v>1075</v>
      </c>
      <c r="F15815" s="1">
        <v>43175.533564814818</v>
      </c>
      <c r="G15815">
        <v>1</v>
      </c>
      <c r="H15815">
        <v>67.31</v>
      </c>
      <c r="I15815">
        <v>67.31</v>
      </c>
      <c r="J15815">
        <v>30</v>
      </c>
      <c r="K15815" t="s">
        <v>1777</v>
      </c>
      <c r="L15815">
        <v>2018</v>
      </c>
      <c r="M15815">
        <v>3</v>
      </c>
    </row>
    <row r="15816" spans="1:13" x14ac:dyDescent="0.25">
      <c r="A15816">
        <v>188630</v>
      </c>
      <c r="B15816" t="s">
        <v>1536</v>
      </c>
      <c r="C15816" t="s">
        <v>14</v>
      </c>
      <c r="D15816" t="s">
        <v>54</v>
      </c>
      <c r="E15816" t="s">
        <v>1075</v>
      </c>
      <c r="F15816" s="1">
        <v>43185.528333333335</v>
      </c>
      <c r="G15816">
        <v>1</v>
      </c>
      <c r="H15816">
        <v>67.31</v>
      </c>
      <c r="I15816">
        <v>67.31</v>
      </c>
      <c r="J15816">
        <v>30</v>
      </c>
      <c r="K15816" t="s">
        <v>1777</v>
      </c>
      <c r="L15816">
        <v>2018</v>
      </c>
      <c r="M15816">
        <v>3</v>
      </c>
    </row>
    <row r="15817" spans="1:13" x14ac:dyDescent="0.25">
      <c r="A15817">
        <v>188630</v>
      </c>
      <c r="B15817" t="s">
        <v>1536</v>
      </c>
      <c r="C15817" t="s">
        <v>14</v>
      </c>
      <c r="D15817" t="s">
        <v>54</v>
      </c>
      <c r="E15817" t="s">
        <v>1075</v>
      </c>
      <c r="F15817" s="1">
        <v>43374.557662037034</v>
      </c>
      <c r="G15817">
        <v>1</v>
      </c>
      <c r="H15817">
        <v>67.31</v>
      </c>
      <c r="I15817">
        <v>67.31</v>
      </c>
      <c r="J15817">
        <v>30</v>
      </c>
      <c r="K15817" t="s">
        <v>1777</v>
      </c>
      <c r="L15817">
        <v>2018</v>
      </c>
      <c r="M15817">
        <v>10</v>
      </c>
    </row>
    <row r="15818" spans="1:13" x14ac:dyDescent="0.25">
      <c r="A15818">
        <v>225170</v>
      </c>
      <c r="B15818" t="s">
        <v>1537</v>
      </c>
      <c r="C15818" t="s">
        <v>14</v>
      </c>
      <c r="D15818" t="s">
        <v>15</v>
      </c>
      <c r="E15818" t="s">
        <v>1538</v>
      </c>
      <c r="F15818" s="1">
        <v>43187.35434027778</v>
      </c>
      <c r="G15818">
        <v>1</v>
      </c>
      <c r="H15818">
        <v>106.58</v>
      </c>
      <c r="I15818">
        <v>106.58</v>
      </c>
      <c r="J15818">
        <v>30</v>
      </c>
      <c r="K15818" t="s">
        <v>1777</v>
      </c>
      <c r="L15818">
        <v>2018</v>
      </c>
      <c r="M15818">
        <v>3</v>
      </c>
    </row>
    <row r="15819" spans="1:13" x14ac:dyDescent="0.25">
      <c r="A15819">
        <v>225170</v>
      </c>
      <c r="B15819" t="s">
        <v>1537</v>
      </c>
      <c r="C15819" t="s">
        <v>14</v>
      </c>
      <c r="D15819" t="s">
        <v>15</v>
      </c>
      <c r="E15819" t="s">
        <v>1538</v>
      </c>
      <c r="F15819" s="1">
        <v>43201.537534722222</v>
      </c>
      <c r="G15819">
        <v>2</v>
      </c>
      <c r="H15819">
        <v>106.58</v>
      </c>
      <c r="I15819">
        <v>213.16</v>
      </c>
      <c r="J15819">
        <v>30</v>
      </c>
      <c r="K15819" t="s">
        <v>1777</v>
      </c>
      <c r="L15819">
        <v>2018</v>
      </c>
      <c r="M15819">
        <v>4</v>
      </c>
    </row>
    <row r="15820" spans="1:13" x14ac:dyDescent="0.25">
      <c r="A15820">
        <v>225170</v>
      </c>
      <c r="B15820" t="s">
        <v>1537</v>
      </c>
      <c r="C15820" t="s">
        <v>14</v>
      </c>
      <c r="D15820" t="s">
        <v>15</v>
      </c>
      <c r="E15820" t="s">
        <v>1538</v>
      </c>
      <c r="F15820" s="1">
        <v>43207.546770833331</v>
      </c>
      <c r="G15820">
        <v>1</v>
      </c>
      <c r="H15820">
        <v>106.58</v>
      </c>
      <c r="I15820">
        <v>106.58</v>
      </c>
      <c r="J15820">
        <v>30</v>
      </c>
      <c r="K15820" t="s">
        <v>1777</v>
      </c>
      <c r="L15820">
        <v>2018</v>
      </c>
      <c r="M15820">
        <v>4</v>
      </c>
    </row>
    <row r="15821" spans="1:13" x14ac:dyDescent="0.25">
      <c r="A15821">
        <v>225170</v>
      </c>
      <c r="B15821" t="s">
        <v>1537</v>
      </c>
      <c r="C15821" t="s">
        <v>14</v>
      </c>
      <c r="D15821" t="s">
        <v>15</v>
      </c>
      <c r="E15821" t="s">
        <v>1538</v>
      </c>
      <c r="F15821" s="1">
        <v>43207.546770833331</v>
      </c>
      <c r="G15821">
        <v>2</v>
      </c>
      <c r="H15821">
        <v>106.58</v>
      </c>
      <c r="I15821">
        <v>213.16</v>
      </c>
      <c r="J15821">
        <v>30</v>
      </c>
      <c r="K15821" t="s">
        <v>1777</v>
      </c>
      <c r="L15821">
        <v>2018</v>
      </c>
      <c r="M15821">
        <v>4</v>
      </c>
    </row>
    <row r="15822" spans="1:13" x14ac:dyDescent="0.25">
      <c r="A15822">
        <v>225170</v>
      </c>
      <c r="B15822" t="s">
        <v>1537</v>
      </c>
      <c r="C15822" t="s">
        <v>14</v>
      </c>
      <c r="D15822" t="s">
        <v>15</v>
      </c>
      <c r="E15822" t="s">
        <v>1538</v>
      </c>
      <c r="F15822" s="1">
        <v>43244.535416666666</v>
      </c>
      <c r="G15822">
        <v>1</v>
      </c>
      <c r="H15822">
        <v>106.58</v>
      </c>
      <c r="I15822">
        <v>106.58</v>
      </c>
      <c r="J15822">
        <v>30</v>
      </c>
      <c r="K15822" t="s">
        <v>1777</v>
      </c>
      <c r="L15822">
        <v>2018</v>
      </c>
      <c r="M15822">
        <v>5</v>
      </c>
    </row>
    <row r="15823" spans="1:13" x14ac:dyDescent="0.25">
      <c r="A15823">
        <v>225170</v>
      </c>
      <c r="B15823" t="s">
        <v>1537</v>
      </c>
      <c r="C15823" t="s">
        <v>14</v>
      </c>
      <c r="D15823" t="s">
        <v>15</v>
      </c>
      <c r="E15823" t="s">
        <v>1538</v>
      </c>
      <c r="F15823" s="1">
        <v>43244.535416666666</v>
      </c>
      <c r="G15823">
        <v>1</v>
      </c>
      <c r="H15823">
        <v>106.58</v>
      </c>
      <c r="I15823">
        <v>106.58</v>
      </c>
      <c r="J15823">
        <v>30</v>
      </c>
      <c r="K15823" t="s">
        <v>1777</v>
      </c>
      <c r="L15823">
        <v>2018</v>
      </c>
      <c r="M15823">
        <v>5</v>
      </c>
    </row>
    <row r="15824" spans="1:13" x14ac:dyDescent="0.25">
      <c r="A15824">
        <v>225170</v>
      </c>
      <c r="B15824" t="s">
        <v>1537</v>
      </c>
      <c r="C15824" t="s">
        <v>14</v>
      </c>
      <c r="D15824" t="s">
        <v>15</v>
      </c>
      <c r="E15824" t="s">
        <v>1538</v>
      </c>
      <c r="F15824" s="1">
        <v>43245.513460648152</v>
      </c>
      <c r="G15824">
        <v>1</v>
      </c>
      <c r="H15824">
        <v>106.58</v>
      </c>
      <c r="I15824">
        <v>106.58</v>
      </c>
      <c r="J15824">
        <v>30</v>
      </c>
      <c r="K15824" t="s">
        <v>1777</v>
      </c>
      <c r="L15824">
        <v>2018</v>
      </c>
      <c r="M15824">
        <v>5</v>
      </c>
    </row>
    <row r="15825" spans="1:13" x14ac:dyDescent="0.25">
      <c r="A15825">
        <v>225170</v>
      </c>
      <c r="B15825" t="s">
        <v>1537</v>
      </c>
      <c r="C15825" t="s">
        <v>14</v>
      </c>
      <c r="D15825" t="s">
        <v>15</v>
      </c>
      <c r="E15825" t="s">
        <v>1538</v>
      </c>
      <c r="F15825" s="1">
        <v>43245.513460648152</v>
      </c>
      <c r="G15825">
        <v>1</v>
      </c>
      <c r="H15825">
        <v>106.58</v>
      </c>
      <c r="I15825">
        <v>106.58</v>
      </c>
      <c r="J15825">
        <v>30</v>
      </c>
      <c r="K15825" t="s">
        <v>1777</v>
      </c>
      <c r="L15825">
        <v>2018</v>
      </c>
      <c r="M15825">
        <v>5</v>
      </c>
    </row>
    <row r="15826" spans="1:13" x14ac:dyDescent="0.25">
      <c r="A15826">
        <v>225170</v>
      </c>
      <c r="B15826" t="s">
        <v>1537</v>
      </c>
      <c r="C15826" t="s">
        <v>14</v>
      </c>
      <c r="D15826" t="s">
        <v>15</v>
      </c>
      <c r="E15826" t="s">
        <v>1538</v>
      </c>
      <c r="F15826" s="1">
        <v>43397.397812499999</v>
      </c>
      <c r="G15826">
        <v>2</v>
      </c>
      <c r="H15826">
        <v>106.58</v>
      </c>
      <c r="I15826">
        <v>213.16</v>
      </c>
      <c r="J15826">
        <v>30</v>
      </c>
      <c r="K15826" t="s">
        <v>1777</v>
      </c>
      <c r="L15826">
        <v>2018</v>
      </c>
      <c r="M15826">
        <v>10</v>
      </c>
    </row>
    <row r="15827" spans="1:13" x14ac:dyDescent="0.25">
      <c r="A15827">
        <v>225170</v>
      </c>
      <c r="B15827" t="s">
        <v>1537</v>
      </c>
      <c r="C15827" t="s">
        <v>14</v>
      </c>
      <c r="D15827" t="s">
        <v>15</v>
      </c>
      <c r="E15827" t="s">
        <v>1538</v>
      </c>
      <c r="F15827" s="1">
        <v>43441.414490740739</v>
      </c>
      <c r="G15827">
        <v>1</v>
      </c>
      <c r="H15827">
        <v>106.58</v>
      </c>
      <c r="I15827">
        <v>106.58</v>
      </c>
      <c r="J15827">
        <v>30</v>
      </c>
      <c r="K15827" t="s">
        <v>1777</v>
      </c>
      <c r="L15827">
        <v>2018</v>
      </c>
      <c r="M15827">
        <v>12</v>
      </c>
    </row>
    <row r="15828" spans="1:13" x14ac:dyDescent="0.25">
      <c r="A15828">
        <v>230500</v>
      </c>
      <c r="B15828" t="s">
        <v>1537</v>
      </c>
      <c r="C15828" t="s">
        <v>14</v>
      </c>
      <c r="D15828" t="s">
        <v>48</v>
      </c>
      <c r="E15828" t="s">
        <v>1538</v>
      </c>
      <c r="F15828" s="1">
        <v>43572.449293981481</v>
      </c>
      <c r="G15828">
        <v>2</v>
      </c>
      <c r="H15828">
        <v>106.58</v>
      </c>
      <c r="I15828">
        <v>213.16</v>
      </c>
      <c r="J15828">
        <v>30</v>
      </c>
      <c r="K15828" t="s">
        <v>1777</v>
      </c>
      <c r="L15828">
        <v>2019</v>
      </c>
      <c r="M15828">
        <v>4</v>
      </c>
    </row>
    <row r="15829" spans="1:13" x14ac:dyDescent="0.25">
      <c r="A15829">
        <v>230500</v>
      </c>
      <c r="B15829" t="s">
        <v>1537</v>
      </c>
      <c r="C15829" t="s">
        <v>14</v>
      </c>
      <c r="D15829" t="s">
        <v>48</v>
      </c>
      <c r="E15829" t="s">
        <v>1538</v>
      </c>
      <c r="F15829" s="1">
        <v>43602.561851851853</v>
      </c>
      <c r="G15829">
        <v>2</v>
      </c>
      <c r="H15829">
        <v>106.58</v>
      </c>
      <c r="I15829">
        <v>213.16</v>
      </c>
      <c r="J15829">
        <v>30</v>
      </c>
      <c r="K15829" t="s">
        <v>1777</v>
      </c>
      <c r="L15829">
        <v>2019</v>
      </c>
      <c r="M15829">
        <v>5</v>
      </c>
    </row>
    <row r="15830" spans="1:13" x14ac:dyDescent="0.25">
      <c r="A15830">
        <v>230500</v>
      </c>
      <c r="B15830" t="s">
        <v>1537</v>
      </c>
      <c r="C15830" t="s">
        <v>14</v>
      </c>
      <c r="D15830" t="s">
        <v>48</v>
      </c>
      <c r="E15830" t="s">
        <v>1538</v>
      </c>
      <c r="F15830" s="1">
        <v>43605.432083333333</v>
      </c>
      <c r="G15830">
        <v>1</v>
      </c>
      <c r="H15830">
        <v>107.54</v>
      </c>
      <c r="I15830">
        <v>107.54</v>
      </c>
      <c r="J15830">
        <v>30</v>
      </c>
      <c r="K15830" t="s">
        <v>1777</v>
      </c>
      <c r="L15830">
        <v>2019</v>
      </c>
      <c r="M15830">
        <v>5</v>
      </c>
    </row>
    <row r="15831" spans="1:13" x14ac:dyDescent="0.25">
      <c r="A15831">
        <v>230500</v>
      </c>
      <c r="B15831" t="s">
        <v>1537</v>
      </c>
      <c r="C15831" t="s">
        <v>14</v>
      </c>
      <c r="D15831" t="s">
        <v>48</v>
      </c>
      <c r="E15831" t="s">
        <v>1538</v>
      </c>
      <c r="F15831" s="1">
        <v>43672.438090277778</v>
      </c>
      <c r="G15831">
        <v>1</v>
      </c>
      <c r="H15831">
        <v>106.49</v>
      </c>
      <c r="I15831">
        <v>106.49</v>
      </c>
      <c r="J15831">
        <v>30</v>
      </c>
      <c r="K15831" t="s">
        <v>1777</v>
      </c>
      <c r="L15831">
        <v>2019</v>
      </c>
      <c r="M15831">
        <v>7</v>
      </c>
    </row>
    <row r="15832" spans="1:13" x14ac:dyDescent="0.25">
      <c r="A15832">
        <v>230500</v>
      </c>
      <c r="B15832" t="s">
        <v>1537</v>
      </c>
      <c r="C15832" t="s">
        <v>14</v>
      </c>
      <c r="D15832" t="s">
        <v>48</v>
      </c>
      <c r="E15832" t="s">
        <v>1538</v>
      </c>
      <c r="F15832" s="1">
        <v>43728.531886574077</v>
      </c>
      <c r="G15832">
        <v>1</v>
      </c>
      <c r="H15832">
        <v>106.49</v>
      </c>
      <c r="I15832">
        <v>106.49</v>
      </c>
      <c r="J15832">
        <v>30</v>
      </c>
      <c r="K15832" t="s">
        <v>1777</v>
      </c>
      <c r="L15832">
        <v>2019</v>
      </c>
      <c r="M15832">
        <v>9</v>
      </c>
    </row>
    <row r="15833" spans="1:13" x14ac:dyDescent="0.25">
      <c r="A15833">
        <v>230500</v>
      </c>
      <c r="B15833" t="s">
        <v>1537</v>
      </c>
      <c r="C15833" t="s">
        <v>14</v>
      </c>
      <c r="D15833" t="s">
        <v>48</v>
      </c>
      <c r="E15833" t="s">
        <v>1538</v>
      </c>
      <c r="F15833" s="1">
        <v>43768.425092592595</v>
      </c>
      <c r="G15833">
        <v>1</v>
      </c>
      <c r="H15833">
        <v>106.49</v>
      </c>
      <c r="I15833">
        <v>106.49</v>
      </c>
      <c r="J15833">
        <v>30</v>
      </c>
      <c r="K15833" t="s">
        <v>1777</v>
      </c>
      <c r="L15833">
        <v>2019</v>
      </c>
      <c r="M15833">
        <v>10</v>
      </c>
    </row>
    <row r="15834" spans="1:13" x14ac:dyDescent="0.25">
      <c r="A15834">
        <v>230500</v>
      </c>
      <c r="B15834" t="s">
        <v>1537</v>
      </c>
      <c r="C15834" t="s">
        <v>14</v>
      </c>
      <c r="D15834" t="s">
        <v>48</v>
      </c>
      <c r="E15834" t="s">
        <v>1538</v>
      </c>
      <c r="F15834" s="1">
        <v>43801.426944444444</v>
      </c>
      <c r="G15834">
        <v>1</v>
      </c>
      <c r="H15834">
        <v>106.46</v>
      </c>
      <c r="I15834">
        <v>106.46</v>
      </c>
      <c r="J15834">
        <v>30</v>
      </c>
      <c r="K15834" t="s">
        <v>1777</v>
      </c>
      <c r="L15834">
        <v>2019</v>
      </c>
      <c r="M15834">
        <v>12</v>
      </c>
    </row>
    <row r="15835" spans="1:13" x14ac:dyDescent="0.25">
      <c r="A15835">
        <v>130502</v>
      </c>
      <c r="B15835" t="s">
        <v>1539</v>
      </c>
      <c r="C15835" t="s">
        <v>14</v>
      </c>
      <c r="D15835" t="s">
        <v>15</v>
      </c>
      <c r="E15835" t="s">
        <v>1540</v>
      </c>
      <c r="F15835" s="1">
        <v>43497.454895833333</v>
      </c>
      <c r="G15835">
        <v>1</v>
      </c>
      <c r="H15835">
        <v>229.88</v>
      </c>
      <c r="I15835">
        <v>229.88</v>
      </c>
      <c r="J15835">
        <v>30</v>
      </c>
      <c r="K15835" t="s">
        <v>1777</v>
      </c>
      <c r="L15835">
        <v>2019</v>
      </c>
      <c r="M15835">
        <v>2</v>
      </c>
    </row>
    <row r="15836" spans="1:13" x14ac:dyDescent="0.25">
      <c r="A15836">
        <v>130502</v>
      </c>
      <c r="B15836" t="s">
        <v>1539</v>
      </c>
      <c r="C15836" t="s">
        <v>14</v>
      </c>
      <c r="D15836" t="s">
        <v>15</v>
      </c>
      <c r="E15836" t="s">
        <v>1540</v>
      </c>
      <c r="F15836" s="1">
        <v>43630.450254629628</v>
      </c>
      <c r="G15836">
        <v>1</v>
      </c>
      <c r="H15836">
        <v>230.12</v>
      </c>
      <c r="I15836">
        <v>230.12</v>
      </c>
      <c r="J15836">
        <v>30</v>
      </c>
      <c r="K15836" t="s">
        <v>1777</v>
      </c>
      <c r="L15836">
        <v>2019</v>
      </c>
      <c r="M15836">
        <v>6</v>
      </c>
    </row>
    <row r="15837" spans="1:13" x14ac:dyDescent="0.25">
      <c r="A15837">
        <v>113491</v>
      </c>
      <c r="B15837" t="s">
        <v>2042</v>
      </c>
      <c r="C15837" t="s">
        <v>14</v>
      </c>
      <c r="D15837" t="s">
        <v>15</v>
      </c>
      <c r="E15837" t="s">
        <v>1540</v>
      </c>
      <c r="F15837" s="1">
        <v>43215.534571759257</v>
      </c>
      <c r="G15837">
        <v>1</v>
      </c>
      <c r="H15837">
        <v>229.88</v>
      </c>
      <c r="I15837">
        <v>229.88</v>
      </c>
      <c r="J15837">
        <v>30</v>
      </c>
      <c r="K15837" t="s">
        <v>1777</v>
      </c>
      <c r="L15837">
        <v>2018</v>
      </c>
      <c r="M15837">
        <v>4</v>
      </c>
    </row>
    <row r="15838" spans="1:13" x14ac:dyDescent="0.25">
      <c r="A15838">
        <v>113491</v>
      </c>
      <c r="B15838" t="s">
        <v>2042</v>
      </c>
      <c r="C15838" t="s">
        <v>14</v>
      </c>
      <c r="D15838" t="s">
        <v>15</v>
      </c>
      <c r="E15838" t="s">
        <v>1540</v>
      </c>
      <c r="F15838" s="1">
        <v>43413.503958333335</v>
      </c>
      <c r="G15838">
        <v>1</v>
      </c>
      <c r="H15838">
        <v>229.88</v>
      </c>
      <c r="I15838">
        <v>229.88</v>
      </c>
      <c r="J15838">
        <v>30</v>
      </c>
      <c r="K15838" t="s">
        <v>1777</v>
      </c>
      <c r="L15838">
        <v>2018</v>
      </c>
      <c r="M15838">
        <v>11</v>
      </c>
    </row>
    <row r="15839" spans="1:13" x14ac:dyDescent="0.25">
      <c r="A15839">
        <v>113491</v>
      </c>
      <c r="B15839" t="s">
        <v>2042</v>
      </c>
      <c r="C15839" t="s">
        <v>14</v>
      </c>
      <c r="D15839" t="s">
        <v>15</v>
      </c>
      <c r="E15839" t="s">
        <v>1540</v>
      </c>
      <c r="F15839" s="1">
        <v>43447.57203703704</v>
      </c>
      <c r="G15839">
        <v>1</v>
      </c>
      <c r="H15839">
        <v>229.88</v>
      </c>
      <c r="I15839">
        <v>229.88</v>
      </c>
      <c r="J15839">
        <v>30</v>
      </c>
      <c r="K15839" t="s">
        <v>1777</v>
      </c>
      <c r="L15839">
        <v>2018</v>
      </c>
      <c r="M15839">
        <v>12</v>
      </c>
    </row>
    <row r="15840" spans="1:13" x14ac:dyDescent="0.25">
      <c r="A15840">
        <v>116444</v>
      </c>
      <c r="B15840" t="s">
        <v>1541</v>
      </c>
      <c r="C15840" t="s">
        <v>14</v>
      </c>
      <c r="D15840" t="s">
        <v>15</v>
      </c>
      <c r="E15840" t="s">
        <v>259</v>
      </c>
      <c r="F15840" s="1">
        <v>43145.424687500003</v>
      </c>
      <c r="G15840">
        <v>1</v>
      </c>
      <c r="H15840">
        <v>121.97</v>
      </c>
      <c r="I15840">
        <v>121.97</v>
      </c>
      <c r="J15840">
        <v>30</v>
      </c>
      <c r="K15840" t="s">
        <v>1777</v>
      </c>
      <c r="L15840">
        <v>2018</v>
      </c>
      <c r="M15840">
        <v>2</v>
      </c>
    </row>
    <row r="15841" spans="1:13" x14ac:dyDescent="0.25">
      <c r="A15841">
        <v>116444</v>
      </c>
      <c r="B15841" t="s">
        <v>1541</v>
      </c>
      <c r="C15841" t="s">
        <v>14</v>
      </c>
      <c r="D15841" t="s">
        <v>15</v>
      </c>
      <c r="E15841" t="s">
        <v>259</v>
      </c>
      <c r="F15841" s="1">
        <v>43161.533206018517</v>
      </c>
      <c r="G15841">
        <v>1</v>
      </c>
      <c r="H15841">
        <v>121.97</v>
      </c>
      <c r="I15841">
        <v>121.97</v>
      </c>
      <c r="J15841">
        <v>30</v>
      </c>
      <c r="K15841" t="s">
        <v>1777</v>
      </c>
      <c r="L15841">
        <v>2018</v>
      </c>
      <c r="M15841">
        <v>3</v>
      </c>
    </row>
    <row r="15842" spans="1:13" x14ac:dyDescent="0.25">
      <c r="A15842">
        <v>116444</v>
      </c>
      <c r="B15842" t="s">
        <v>1541</v>
      </c>
      <c r="C15842" t="s">
        <v>14</v>
      </c>
      <c r="D15842" t="s">
        <v>15</v>
      </c>
      <c r="E15842" t="s">
        <v>259</v>
      </c>
      <c r="F15842" s="1">
        <v>43222.551458333335</v>
      </c>
      <c r="G15842">
        <v>1</v>
      </c>
      <c r="H15842">
        <v>121.97</v>
      </c>
      <c r="I15842">
        <v>121.97</v>
      </c>
      <c r="J15842">
        <v>30</v>
      </c>
      <c r="K15842" t="s">
        <v>1777</v>
      </c>
      <c r="L15842">
        <v>2018</v>
      </c>
      <c r="M15842">
        <v>5</v>
      </c>
    </row>
    <row r="15843" spans="1:13" x14ac:dyDescent="0.25">
      <c r="A15843">
        <v>116444</v>
      </c>
      <c r="B15843" t="s">
        <v>1541</v>
      </c>
      <c r="C15843" t="s">
        <v>14</v>
      </c>
      <c r="D15843" t="s">
        <v>15</v>
      </c>
      <c r="E15843" t="s">
        <v>259</v>
      </c>
      <c r="F15843" s="1">
        <v>43245.513460648152</v>
      </c>
      <c r="G15843">
        <v>1</v>
      </c>
      <c r="H15843">
        <v>121.97</v>
      </c>
      <c r="I15843">
        <v>121.97</v>
      </c>
      <c r="J15843">
        <v>30</v>
      </c>
      <c r="K15843" t="s">
        <v>1777</v>
      </c>
      <c r="L15843">
        <v>2018</v>
      </c>
      <c r="M15843">
        <v>5</v>
      </c>
    </row>
    <row r="15844" spans="1:13" x14ac:dyDescent="0.25">
      <c r="A15844">
        <v>116445</v>
      </c>
      <c r="B15844" t="s">
        <v>2043</v>
      </c>
      <c r="C15844" t="s">
        <v>14</v>
      </c>
      <c r="D15844" t="s">
        <v>15</v>
      </c>
      <c r="E15844" t="s">
        <v>259</v>
      </c>
      <c r="F15844" s="1">
        <v>43305.535208333335</v>
      </c>
      <c r="G15844">
        <v>1</v>
      </c>
      <c r="H15844">
        <v>121.44</v>
      </c>
      <c r="I15844">
        <v>121.44</v>
      </c>
      <c r="J15844">
        <v>30</v>
      </c>
      <c r="K15844" t="s">
        <v>1777</v>
      </c>
      <c r="L15844">
        <v>2018</v>
      </c>
      <c r="M15844">
        <v>7</v>
      </c>
    </row>
    <row r="15845" spans="1:13" x14ac:dyDescent="0.25">
      <c r="A15845">
        <v>116445</v>
      </c>
      <c r="B15845" t="s">
        <v>2043</v>
      </c>
      <c r="C15845" t="s">
        <v>14</v>
      </c>
      <c r="D15845" t="s">
        <v>15</v>
      </c>
      <c r="E15845" t="s">
        <v>259</v>
      </c>
      <c r="F15845" s="1">
        <v>43326.590914351851</v>
      </c>
      <c r="G15845">
        <v>1</v>
      </c>
      <c r="H15845">
        <v>121.44</v>
      </c>
      <c r="I15845">
        <v>121.44</v>
      </c>
      <c r="J15845">
        <v>30</v>
      </c>
      <c r="K15845" t="s">
        <v>1777</v>
      </c>
      <c r="L15845">
        <v>2018</v>
      </c>
      <c r="M15845">
        <v>8</v>
      </c>
    </row>
    <row r="15846" spans="1:13" x14ac:dyDescent="0.25">
      <c r="A15846">
        <v>116445</v>
      </c>
      <c r="B15846" t="s">
        <v>2043</v>
      </c>
      <c r="C15846" t="s">
        <v>14</v>
      </c>
      <c r="D15846" t="s">
        <v>15</v>
      </c>
      <c r="E15846" t="s">
        <v>259</v>
      </c>
      <c r="F15846" s="1">
        <v>43340.508287037039</v>
      </c>
      <c r="G15846">
        <v>1</v>
      </c>
      <c r="H15846">
        <v>121.44</v>
      </c>
      <c r="I15846">
        <v>121.44</v>
      </c>
      <c r="J15846">
        <v>30</v>
      </c>
      <c r="K15846" t="s">
        <v>1777</v>
      </c>
      <c r="L15846">
        <v>2018</v>
      </c>
      <c r="M15846">
        <v>8</v>
      </c>
    </row>
    <row r="15847" spans="1:13" x14ac:dyDescent="0.25">
      <c r="A15847">
        <v>116445</v>
      </c>
      <c r="B15847" t="s">
        <v>2043</v>
      </c>
      <c r="C15847" t="s">
        <v>14</v>
      </c>
      <c r="D15847" t="s">
        <v>15</v>
      </c>
      <c r="E15847" t="s">
        <v>259</v>
      </c>
      <c r="F15847" s="1">
        <v>43350.537673611114</v>
      </c>
      <c r="G15847">
        <v>1</v>
      </c>
      <c r="H15847">
        <v>121.44</v>
      </c>
      <c r="I15847">
        <v>121.44</v>
      </c>
      <c r="J15847">
        <v>30</v>
      </c>
      <c r="K15847" t="s">
        <v>1777</v>
      </c>
      <c r="L15847">
        <v>2018</v>
      </c>
      <c r="M15847">
        <v>9</v>
      </c>
    </row>
    <row r="15848" spans="1:13" x14ac:dyDescent="0.25">
      <c r="A15848">
        <v>116445</v>
      </c>
      <c r="B15848" t="s">
        <v>2043</v>
      </c>
      <c r="C15848" t="s">
        <v>14</v>
      </c>
      <c r="D15848" t="s">
        <v>15</v>
      </c>
      <c r="E15848" t="s">
        <v>259</v>
      </c>
      <c r="F15848" s="1">
        <v>43353.393831018519</v>
      </c>
      <c r="G15848">
        <v>1</v>
      </c>
      <c r="H15848">
        <v>121.44</v>
      </c>
      <c r="I15848">
        <v>121.44</v>
      </c>
      <c r="J15848">
        <v>30</v>
      </c>
      <c r="K15848" t="s">
        <v>1777</v>
      </c>
      <c r="L15848">
        <v>2018</v>
      </c>
      <c r="M15848">
        <v>9</v>
      </c>
    </row>
    <row r="15849" spans="1:13" x14ac:dyDescent="0.25">
      <c r="A15849">
        <v>116445</v>
      </c>
      <c r="B15849" t="s">
        <v>2043</v>
      </c>
      <c r="C15849" t="s">
        <v>14</v>
      </c>
      <c r="D15849" t="s">
        <v>15</v>
      </c>
      <c r="E15849" t="s">
        <v>259</v>
      </c>
      <c r="F15849" s="1">
        <v>43385.405405092592</v>
      </c>
      <c r="G15849">
        <v>1</v>
      </c>
      <c r="H15849">
        <v>121.44</v>
      </c>
      <c r="I15849">
        <v>121.44</v>
      </c>
      <c r="J15849">
        <v>30</v>
      </c>
      <c r="K15849" t="s">
        <v>1777</v>
      </c>
      <c r="L15849">
        <v>2018</v>
      </c>
      <c r="M15849">
        <v>10</v>
      </c>
    </row>
    <row r="15850" spans="1:13" x14ac:dyDescent="0.25">
      <c r="A15850">
        <v>116445</v>
      </c>
      <c r="B15850" t="s">
        <v>2043</v>
      </c>
      <c r="C15850" t="s">
        <v>14</v>
      </c>
      <c r="D15850" t="s">
        <v>15</v>
      </c>
      <c r="E15850" t="s">
        <v>259</v>
      </c>
      <c r="F15850" s="1">
        <v>43668.412488425929</v>
      </c>
      <c r="G15850">
        <v>1</v>
      </c>
      <c r="H15850">
        <v>121.44</v>
      </c>
      <c r="I15850">
        <v>121.44</v>
      </c>
      <c r="J15850">
        <v>30</v>
      </c>
      <c r="K15850" t="s">
        <v>1777</v>
      </c>
      <c r="L15850">
        <v>2019</v>
      </c>
      <c r="M15850">
        <v>7</v>
      </c>
    </row>
    <row r="15851" spans="1:13" x14ac:dyDescent="0.25">
      <c r="A15851">
        <v>116445</v>
      </c>
      <c r="B15851" t="s">
        <v>2043</v>
      </c>
      <c r="C15851" t="s">
        <v>14</v>
      </c>
      <c r="D15851" t="s">
        <v>15</v>
      </c>
      <c r="E15851" t="s">
        <v>259</v>
      </c>
      <c r="F15851" s="1">
        <v>43679.44059027778</v>
      </c>
      <c r="G15851">
        <v>1</v>
      </c>
      <c r="H15851">
        <v>121.44</v>
      </c>
      <c r="I15851">
        <v>121.44</v>
      </c>
      <c r="J15851">
        <v>30</v>
      </c>
      <c r="K15851" t="s">
        <v>1777</v>
      </c>
      <c r="L15851">
        <v>2019</v>
      </c>
      <c r="M15851">
        <v>8</v>
      </c>
    </row>
    <row r="15852" spans="1:13" x14ac:dyDescent="0.25">
      <c r="A15852">
        <v>183073</v>
      </c>
      <c r="B15852" t="s">
        <v>1542</v>
      </c>
      <c r="C15852" t="s">
        <v>14</v>
      </c>
      <c r="D15852" t="s">
        <v>15</v>
      </c>
      <c r="E15852" t="s">
        <v>1543</v>
      </c>
      <c r="F15852" s="1">
        <v>43615.411932870367</v>
      </c>
      <c r="G15852">
        <v>3</v>
      </c>
      <c r="H15852">
        <v>58.91</v>
      </c>
      <c r="I15852">
        <v>176.73</v>
      </c>
      <c r="J15852">
        <v>30</v>
      </c>
      <c r="K15852" t="s">
        <v>1777</v>
      </c>
      <c r="L15852">
        <v>2019</v>
      </c>
      <c r="M15852">
        <v>5</v>
      </c>
    </row>
    <row r="15853" spans="1:13" x14ac:dyDescent="0.25">
      <c r="A15853">
        <v>158198</v>
      </c>
      <c r="B15853" t="s">
        <v>1545</v>
      </c>
      <c r="C15853" t="s">
        <v>14</v>
      </c>
      <c r="D15853" t="s">
        <v>15</v>
      </c>
      <c r="E15853" t="s">
        <v>1543</v>
      </c>
      <c r="F15853" s="1">
        <v>43140.477986111109</v>
      </c>
      <c r="G15853">
        <v>1</v>
      </c>
      <c r="H15853">
        <v>197.15</v>
      </c>
      <c r="I15853">
        <v>197.15</v>
      </c>
      <c r="J15853">
        <v>30</v>
      </c>
      <c r="K15853" t="s">
        <v>1777</v>
      </c>
      <c r="L15853">
        <v>2018</v>
      </c>
      <c r="M15853">
        <v>2</v>
      </c>
    </row>
    <row r="15854" spans="1:13" x14ac:dyDescent="0.25">
      <c r="A15854">
        <v>158198</v>
      </c>
      <c r="B15854" t="s">
        <v>1545</v>
      </c>
      <c r="C15854" t="s">
        <v>14</v>
      </c>
      <c r="D15854" t="s">
        <v>15</v>
      </c>
      <c r="E15854" t="s">
        <v>1543</v>
      </c>
      <c r="F15854" s="1">
        <v>43147.562361111108</v>
      </c>
      <c r="G15854">
        <v>1</v>
      </c>
      <c r="H15854">
        <v>195.23</v>
      </c>
      <c r="I15854">
        <v>195.23</v>
      </c>
      <c r="J15854">
        <v>30</v>
      </c>
      <c r="K15854" t="s">
        <v>1777</v>
      </c>
      <c r="L15854">
        <v>2018</v>
      </c>
      <c r="M15854">
        <v>2</v>
      </c>
    </row>
    <row r="15855" spans="1:13" x14ac:dyDescent="0.25">
      <c r="A15855">
        <v>158191</v>
      </c>
      <c r="B15855" t="s">
        <v>1544</v>
      </c>
      <c r="C15855" t="s">
        <v>14</v>
      </c>
      <c r="D15855" t="s">
        <v>15</v>
      </c>
      <c r="E15855" t="s">
        <v>1543</v>
      </c>
      <c r="F15855" s="1">
        <v>43444.514155092591</v>
      </c>
      <c r="G15855">
        <v>3</v>
      </c>
      <c r="H15855">
        <v>58.88</v>
      </c>
      <c r="I15855">
        <v>176.64</v>
      </c>
      <c r="J15855">
        <v>30</v>
      </c>
      <c r="K15855" t="s">
        <v>1777</v>
      </c>
      <c r="L15855">
        <v>2018</v>
      </c>
      <c r="M15855">
        <v>12</v>
      </c>
    </row>
    <row r="15856" spans="1:13" x14ac:dyDescent="0.25">
      <c r="A15856">
        <v>158191</v>
      </c>
      <c r="B15856" t="s">
        <v>1544</v>
      </c>
      <c r="C15856" t="s">
        <v>14</v>
      </c>
      <c r="D15856" t="s">
        <v>15</v>
      </c>
      <c r="E15856" t="s">
        <v>1543</v>
      </c>
      <c r="F15856" s="1">
        <v>43453.429571759261</v>
      </c>
      <c r="G15856">
        <v>1</v>
      </c>
      <c r="H15856">
        <v>58.88</v>
      </c>
      <c r="I15856">
        <v>58.88</v>
      </c>
      <c r="J15856">
        <v>30</v>
      </c>
      <c r="K15856" t="s">
        <v>1777</v>
      </c>
      <c r="L15856">
        <v>2018</v>
      </c>
      <c r="M15856">
        <v>12</v>
      </c>
    </row>
    <row r="15857" spans="1:13" x14ac:dyDescent="0.25">
      <c r="A15857">
        <v>158191</v>
      </c>
      <c r="B15857" t="s">
        <v>1544</v>
      </c>
      <c r="C15857" t="s">
        <v>14</v>
      </c>
      <c r="D15857" t="s">
        <v>15</v>
      </c>
      <c r="E15857" t="s">
        <v>1543</v>
      </c>
      <c r="F15857" s="1">
        <v>43454.387256944443</v>
      </c>
      <c r="G15857">
        <v>2</v>
      </c>
      <c r="H15857">
        <v>58.88</v>
      </c>
      <c r="I15857">
        <v>117.76</v>
      </c>
      <c r="J15857">
        <v>30</v>
      </c>
      <c r="K15857" t="s">
        <v>1777</v>
      </c>
      <c r="L15857">
        <v>2018</v>
      </c>
      <c r="M15857">
        <v>12</v>
      </c>
    </row>
    <row r="15858" spans="1:13" x14ac:dyDescent="0.25">
      <c r="A15858">
        <v>158191</v>
      </c>
      <c r="B15858" t="s">
        <v>1544</v>
      </c>
      <c r="C15858" t="s">
        <v>14</v>
      </c>
      <c r="D15858" t="s">
        <v>15</v>
      </c>
      <c r="E15858" t="s">
        <v>1543</v>
      </c>
      <c r="F15858" s="1">
        <v>43454.387256944443</v>
      </c>
      <c r="G15858">
        <v>1</v>
      </c>
      <c r="H15858">
        <v>58.88</v>
      </c>
      <c r="I15858">
        <v>58.88</v>
      </c>
      <c r="J15858">
        <v>30</v>
      </c>
      <c r="K15858" t="s">
        <v>1777</v>
      </c>
      <c r="L15858">
        <v>2018</v>
      </c>
      <c r="M15858">
        <v>12</v>
      </c>
    </row>
    <row r="15859" spans="1:13" x14ac:dyDescent="0.25">
      <c r="A15859">
        <v>158191</v>
      </c>
      <c r="B15859" t="s">
        <v>1544</v>
      </c>
      <c r="C15859" t="s">
        <v>14</v>
      </c>
      <c r="D15859" t="s">
        <v>15</v>
      </c>
      <c r="E15859" t="s">
        <v>1543</v>
      </c>
      <c r="F15859" s="1">
        <v>43518.488842592589</v>
      </c>
      <c r="G15859">
        <v>1</v>
      </c>
      <c r="H15859">
        <v>58.88</v>
      </c>
      <c r="I15859">
        <v>58.88</v>
      </c>
      <c r="J15859">
        <v>30</v>
      </c>
      <c r="K15859" t="s">
        <v>1777</v>
      </c>
      <c r="L15859">
        <v>2019</v>
      </c>
      <c r="M15859">
        <v>2</v>
      </c>
    </row>
    <row r="15860" spans="1:13" x14ac:dyDescent="0.25">
      <c r="A15860">
        <v>158198</v>
      </c>
      <c r="B15860" t="s">
        <v>1545</v>
      </c>
      <c r="C15860" t="s">
        <v>14</v>
      </c>
      <c r="D15860" t="s">
        <v>15</v>
      </c>
      <c r="E15860" t="s">
        <v>1543</v>
      </c>
      <c r="F15860" s="1">
        <v>43647.374618055554</v>
      </c>
      <c r="G15860">
        <v>4</v>
      </c>
      <c r="H15860">
        <v>198.9</v>
      </c>
      <c r="I15860">
        <v>795.6</v>
      </c>
      <c r="J15860">
        <v>30</v>
      </c>
      <c r="K15860" t="s">
        <v>1777</v>
      </c>
      <c r="L15860">
        <v>2019</v>
      </c>
      <c r="M15860">
        <v>7</v>
      </c>
    </row>
    <row r="15861" spans="1:13" x14ac:dyDescent="0.25">
      <c r="A15861">
        <v>158191</v>
      </c>
      <c r="B15861" t="s">
        <v>1544</v>
      </c>
      <c r="C15861" t="s">
        <v>14</v>
      </c>
      <c r="D15861" t="s">
        <v>15</v>
      </c>
      <c r="E15861" t="s">
        <v>1543</v>
      </c>
      <c r="F15861" s="1">
        <v>43665.446747685186</v>
      </c>
      <c r="G15861">
        <v>4</v>
      </c>
      <c r="H15861">
        <v>59.41</v>
      </c>
      <c r="I15861">
        <v>237.64</v>
      </c>
      <c r="J15861">
        <v>30</v>
      </c>
      <c r="K15861" t="s">
        <v>1777</v>
      </c>
      <c r="L15861">
        <v>2019</v>
      </c>
      <c r="M15861">
        <v>7</v>
      </c>
    </row>
    <row r="15862" spans="1:13" x14ac:dyDescent="0.25">
      <c r="A15862">
        <v>158198</v>
      </c>
      <c r="B15862" t="s">
        <v>1545</v>
      </c>
      <c r="C15862" t="s">
        <v>14</v>
      </c>
      <c r="D15862" t="s">
        <v>15</v>
      </c>
      <c r="E15862" t="s">
        <v>1543</v>
      </c>
      <c r="F15862" s="1">
        <v>43803.517164351855</v>
      </c>
      <c r="G15862">
        <v>1</v>
      </c>
      <c r="H15862">
        <v>196.91</v>
      </c>
      <c r="I15862">
        <v>196.91</v>
      </c>
      <c r="J15862">
        <v>30</v>
      </c>
      <c r="K15862" t="s">
        <v>1777</v>
      </c>
      <c r="L15862">
        <v>2019</v>
      </c>
      <c r="M15862">
        <v>12</v>
      </c>
    </row>
    <row r="15863" spans="1:13" x14ac:dyDescent="0.25">
      <c r="A15863">
        <v>189668</v>
      </c>
      <c r="B15863" t="s">
        <v>2044</v>
      </c>
      <c r="C15863" t="s">
        <v>14</v>
      </c>
      <c r="D15863" t="s">
        <v>15</v>
      </c>
      <c r="E15863" t="s">
        <v>1547</v>
      </c>
      <c r="F15863" s="1">
        <v>43123.54859953704</v>
      </c>
      <c r="G15863">
        <v>1</v>
      </c>
      <c r="H15863">
        <v>63.94</v>
      </c>
      <c r="I15863">
        <v>63.94</v>
      </c>
      <c r="J15863">
        <v>30</v>
      </c>
      <c r="K15863" t="s">
        <v>1777</v>
      </c>
      <c r="L15863">
        <v>2018</v>
      </c>
      <c r="M15863">
        <v>1</v>
      </c>
    </row>
    <row r="15864" spans="1:13" x14ac:dyDescent="0.25">
      <c r="A15864">
        <v>189664</v>
      </c>
      <c r="B15864" t="s">
        <v>2045</v>
      </c>
      <c r="C15864" t="s">
        <v>14</v>
      </c>
      <c r="D15864" t="s">
        <v>15</v>
      </c>
      <c r="E15864" t="s">
        <v>1547</v>
      </c>
      <c r="F15864" s="1">
        <v>43504.524004629631</v>
      </c>
      <c r="G15864">
        <v>1</v>
      </c>
      <c r="H15864">
        <v>257.51</v>
      </c>
      <c r="I15864">
        <v>257.51</v>
      </c>
      <c r="J15864">
        <v>30</v>
      </c>
      <c r="K15864" t="s">
        <v>1777</v>
      </c>
      <c r="L15864">
        <v>2019</v>
      </c>
      <c r="M15864">
        <v>2</v>
      </c>
    </row>
    <row r="15865" spans="1:13" x14ac:dyDescent="0.25">
      <c r="A15865">
        <v>219612</v>
      </c>
      <c r="B15865" t="s">
        <v>2046</v>
      </c>
      <c r="C15865" t="s">
        <v>14</v>
      </c>
      <c r="D15865" t="s">
        <v>15</v>
      </c>
      <c r="E15865" t="s">
        <v>1547</v>
      </c>
      <c r="F15865" s="1">
        <v>43788.407500000001</v>
      </c>
      <c r="G15865">
        <v>1</v>
      </c>
      <c r="H15865">
        <v>44.66</v>
      </c>
      <c r="I15865">
        <v>44.66</v>
      </c>
      <c r="J15865">
        <v>30</v>
      </c>
      <c r="K15865" t="s">
        <v>1777</v>
      </c>
      <c r="L15865">
        <v>2019</v>
      </c>
      <c r="M15865">
        <v>11</v>
      </c>
    </row>
    <row r="15866" spans="1:13" x14ac:dyDescent="0.25">
      <c r="A15866">
        <v>147989</v>
      </c>
      <c r="B15866" t="s">
        <v>2047</v>
      </c>
      <c r="C15866" t="s">
        <v>14</v>
      </c>
      <c r="D15866" t="s">
        <v>54</v>
      </c>
      <c r="E15866" t="s">
        <v>1543</v>
      </c>
      <c r="F15866" s="1">
        <v>43614.492175925923</v>
      </c>
      <c r="G15866">
        <v>1</v>
      </c>
      <c r="H15866">
        <v>193.11</v>
      </c>
      <c r="I15866">
        <v>193.11</v>
      </c>
      <c r="J15866">
        <v>30</v>
      </c>
      <c r="K15866" t="s">
        <v>1777</v>
      </c>
      <c r="L15866">
        <v>2019</v>
      </c>
      <c r="M15866">
        <v>5</v>
      </c>
    </row>
    <row r="15867" spans="1:13" x14ac:dyDescent="0.25">
      <c r="A15867">
        <v>845075</v>
      </c>
      <c r="B15867" t="s">
        <v>1551</v>
      </c>
      <c r="C15867" t="s">
        <v>14</v>
      </c>
      <c r="D15867" t="s">
        <v>15</v>
      </c>
      <c r="E15867" t="s">
        <v>1550</v>
      </c>
      <c r="F15867" s="1">
        <v>43126.526585648149</v>
      </c>
      <c r="G15867">
        <v>1</v>
      </c>
      <c r="H15867">
        <v>353.97</v>
      </c>
      <c r="I15867">
        <v>353.97</v>
      </c>
      <c r="J15867">
        <v>30</v>
      </c>
      <c r="K15867" t="s">
        <v>1777</v>
      </c>
      <c r="L15867">
        <v>2018</v>
      </c>
      <c r="M15867">
        <v>1</v>
      </c>
    </row>
    <row r="15868" spans="1:13" x14ac:dyDescent="0.25">
      <c r="A15868">
        <v>845075</v>
      </c>
      <c r="B15868" t="s">
        <v>1551</v>
      </c>
      <c r="C15868" t="s">
        <v>14</v>
      </c>
      <c r="D15868" t="s">
        <v>15</v>
      </c>
      <c r="E15868" t="s">
        <v>1550</v>
      </c>
      <c r="F15868" s="1">
        <v>43126.526585648149</v>
      </c>
      <c r="G15868">
        <v>1</v>
      </c>
      <c r="H15868">
        <v>353.97</v>
      </c>
      <c r="I15868">
        <v>353.97</v>
      </c>
      <c r="J15868">
        <v>30</v>
      </c>
      <c r="K15868" t="s">
        <v>1777</v>
      </c>
      <c r="L15868">
        <v>2018</v>
      </c>
      <c r="M15868">
        <v>1</v>
      </c>
    </row>
    <row r="15869" spans="1:13" x14ac:dyDescent="0.25">
      <c r="A15869">
        <v>845075</v>
      </c>
      <c r="B15869" t="s">
        <v>1551</v>
      </c>
      <c r="C15869" t="s">
        <v>14</v>
      </c>
      <c r="D15869" t="s">
        <v>15</v>
      </c>
      <c r="E15869" t="s">
        <v>1550</v>
      </c>
      <c r="F15869" s="1">
        <v>43560.440821759257</v>
      </c>
      <c r="G15869">
        <v>1</v>
      </c>
      <c r="H15869">
        <v>353.94</v>
      </c>
      <c r="I15869">
        <v>353.94</v>
      </c>
      <c r="J15869">
        <v>30</v>
      </c>
      <c r="K15869" t="s">
        <v>1777</v>
      </c>
      <c r="L15869">
        <v>2019</v>
      </c>
      <c r="M15869">
        <v>4</v>
      </c>
    </row>
    <row r="15870" spans="1:13" x14ac:dyDescent="0.25">
      <c r="A15870">
        <v>845075</v>
      </c>
      <c r="B15870" t="s">
        <v>1551</v>
      </c>
      <c r="C15870" t="s">
        <v>14</v>
      </c>
      <c r="D15870" t="s">
        <v>15</v>
      </c>
      <c r="E15870" t="s">
        <v>1550</v>
      </c>
      <c r="F15870" s="1">
        <v>43560.440821759257</v>
      </c>
      <c r="G15870">
        <v>1</v>
      </c>
      <c r="H15870">
        <v>353.94</v>
      </c>
      <c r="I15870">
        <v>353.94</v>
      </c>
      <c r="J15870">
        <v>30</v>
      </c>
      <c r="K15870" t="s">
        <v>1777</v>
      </c>
      <c r="L15870">
        <v>2019</v>
      </c>
      <c r="M15870">
        <v>4</v>
      </c>
    </row>
    <row r="15871" spans="1:13" x14ac:dyDescent="0.25">
      <c r="A15871">
        <v>152957</v>
      </c>
      <c r="B15871" t="s">
        <v>1557</v>
      </c>
      <c r="C15871" t="s">
        <v>14</v>
      </c>
      <c r="D15871" t="s">
        <v>15</v>
      </c>
      <c r="E15871" t="s">
        <v>1543</v>
      </c>
      <c r="F15871" s="1">
        <v>43808.374710648146</v>
      </c>
      <c r="G15871">
        <v>1</v>
      </c>
      <c r="H15871">
        <v>74.989999999999995</v>
      </c>
      <c r="I15871">
        <v>74.989999999999995</v>
      </c>
      <c r="J15871">
        <v>30</v>
      </c>
      <c r="K15871" t="s">
        <v>1777</v>
      </c>
      <c r="L15871">
        <v>2019</v>
      </c>
      <c r="M15871">
        <v>12</v>
      </c>
    </row>
    <row r="15872" spans="1:13" x14ac:dyDescent="0.25">
      <c r="A15872">
        <v>172034</v>
      </c>
      <c r="B15872" t="s">
        <v>2048</v>
      </c>
      <c r="C15872" t="s">
        <v>14</v>
      </c>
      <c r="D15872" t="s">
        <v>15</v>
      </c>
      <c r="E15872" t="s">
        <v>1543</v>
      </c>
      <c r="F15872" s="1">
        <v>43801.426944444444</v>
      </c>
      <c r="G15872">
        <v>1</v>
      </c>
      <c r="H15872">
        <v>23.33</v>
      </c>
      <c r="I15872">
        <v>23.33</v>
      </c>
      <c r="J15872">
        <v>30</v>
      </c>
      <c r="K15872" t="s">
        <v>1777</v>
      </c>
      <c r="L15872">
        <v>2019</v>
      </c>
      <c r="M15872">
        <v>12</v>
      </c>
    </row>
    <row r="15873" spans="1:13" x14ac:dyDescent="0.25">
      <c r="A15873">
        <v>188415</v>
      </c>
      <c r="B15873" t="s">
        <v>2049</v>
      </c>
      <c r="C15873" t="s">
        <v>14</v>
      </c>
      <c r="D15873" t="s">
        <v>15</v>
      </c>
      <c r="E15873" t="s">
        <v>668</v>
      </c>
      <c r="F15873" s="1">
        <v>43721.560127314813</v>
      </c>
      <c r="G15873">
        <v>1</v>
      </c>
      <c r="H15873">
        <v>516.07000000000005</v>
      </c>
      <c r="I15873">
        <v>516.07000000000005</v>
      </c>
      <c r="J15873">
        <v>30</v>
      </c>
      <c r="K15873" t="s">
        <v>1777</v>
      </c>
      <c r="L15873">
        <v>2019</v>
      </c>
      <c r="M15873">
        <v>9</v>
      </c>
    </row>
    <row r="15874" spans="1:13" x14ac:dyDescent="0.25">
      <c r="A15874">
        <v>188415</v>
      </c>
      <c r="B15874" t="s">
        <v>2049</v>
      </c>
      <c r="C15874" t="s">
        <v>14</v>
      </c>
      <c r="D15874" t="s">
        <v>15</v>
      </c>
      <c r="E15874" t="s">
        <v>668</v>
      </c>
      <c r="F15874" s="1">
        <v>43756.409884259258</v>
      </c>
      <c r="G15874">
        <v>1</v>
      </c>
      <c r="H15874">
        <v>92.57</v>
      </c>
      <c r="I15874">
        <v>92.57</v>
      </c>
      <c r="J15874">
        <v>30</v>
      </c>
      <c r="K15874" t="s">
        <v>1777</v>
      </c>
      <c r="L15874">
        <v>2019</v>
      </c>
      <c r="M15874">
        <v>10</v>
      </c>
    </row>
    <row r="15875" spans="1:13" x14ac:dyDescent="0.25">
      <c r="A15875">
        <v>100616</v>
      </c>
      <c r="B15875" t="s">
        <v>1565</v>
      </c>
      <c r="C15875" t="s">
        <v>14</v>
      </c>
      <c r="D15875" t="s">
        <v>15</v>
      </c>
      <c r="E15875" t="s">
        <v>1564</v>
      </c>
      <c r="F15875" s="1">
        <v>43657.380046296297</v>
      </c>
      <c r="G15875">
        <v>2</v>
      </c>
      <c r="H15875">
        <v>96.79</v>
      </c>
      <c r="I15875">
        <v>193.58</v>
      </c>
      <c r="J15875">
        <v>30</v>
      </c>
      <c r="K15875" t="s">
        <v>1777</v>
      </c>
      <c r="L15875">
        <v>2019</v>
      </c>
      <c r="M15875">
        <v>7</v>
      </c>
    </row>
    <row r="15876" spans="1:13" x14ac:dyDescent="0.25">
      <c r="A15876">
        <v>175025</v>
      </c>
      <c r="B15876" t="s">
        <v>1563</v>
      </c>
      <c r="C15876" t="s">
        <v>14</v>
      </c>
      <c r="D15876" t="s">
        <v>15</v>
      </c>
      <c r="E15876" t="s">
        <v>1564</v>
      </c>
      <c r="F15876" s="1">
        <v>43812.396585648145</v>
      </c>
      <c r="G15876">
        <v>1</v>
      </c>
      <c r="H15876">
        <v>64.58</v>
      </c>
      <c r="I15876">
        <v>64.58</v>
      </c>
      <c r="J15876">
        <v>30</v>
      </c>
      <c r="K15876" t="s">
        <v>1777</v>
      </c>
      <c r="L15876">
        <v>2019</v>
      </c>
      <c r="M15876">
        <v>12</v>
      </c>
    </row>
    <row r="15877" spans="1:13" x14ac:dyDescent="0.25">
      <c r="A15877">
        <v>214745</v>
      </c>
      <c r="B15877" t="s">
        <v>1568</v>
      </c>
      <c r="C15877" t="s">
        <v>14</v>
      </c>
      <c r="D15877" t="s">
        <v>15</v>
      </c>
      <c r="E15877" t="s">
        <v>1567</v>
      </c>
      <c r="F15877" s="1">
        <v>43369.415046296293</v>
      </c>
      <c r="G15877">
        <v>1</v>
      </c>
      <c r="H15877">
        <v>1192.5</v>
      </c>
      <c r="I15877">
        <v>1192.5</v>
      </c>
      <c r="J15877">
        <v>30</v>
      </c>
      <c r="K15877" t="s">
        <v>1777</v>
      </c>
      <c r="L15877">
        <v>2018</v>
      </c>
      <c r="M15877">
        <v>9</v>
      </c>
    </row>
    <row r="15878" spans="1:13" x14ac:dyDescent="0.25">
      <c r="A15878">
        <v>187149</v>
      </c>
      <c r="B15878" t="s">
        <v>1569</v>
      </c>
      <c r="C15878" t="s">
        <v>14</v>
      </c>
      <c r="D15878" t="s">
        <v>15</v>
      </c>
      <c r="E15878" t="s">
        <v>1570</v>
      </c>
      <c r="F15878" s="1">
        <v>43216.531319444446</v>
      </c>
      <c r="G15878">
        <v>1</v>
      </c>
      <c r="H15878">
        <v>143.13999999999999</v>
      </c>
      <c r="I15878">
        <v>143.13999999999999</v>
      </c>
      <c r="J15878">
        <v>30</v>
      </c>
      <c r="K15878" t="s">
        <v>1777</v>
      </c>
      <c r="L15878">
        <v>2018</v>
      </c>
      <c r="M15878">
        <v>4</v>
      </c>
    </row>
    <row r="15879" spans="1:13" x14ac:dyDescent="0.25">
      <c r="A15879">
        <v>187149</v>
      </c>
      <c r="B15879" t="s">
        <v>1569</v>
      </c>
      <c r="C15879" t="s">
        <v>14</v>
      </c>
      <c r="D15879" t="s">
        <v>15</v>
      </c>
      <c r="E15879" t="s">
        <v>1570</v>
      </c>
      <c r="F15879" s="1">
        <v>43263.54451388889</v>
      </c>
      <c r="G15879">
        <v>1</v>
      </c>
      <c r="H15879">
        <v>143.13999999999999</v>
      </c>
      <c r="I15879">
        <v>143.13999999999999</v>
      </c>
      <c r="J15879">
        <v>30</v>
      </c>
      <c r="K15879" t="s">
        <v>1777</v>
      </c>
      <c r="L15879">
        <v>2018</v>
      </c>
      <c r="M15879">
        <v>6</v>
      </c>
    </row>
    <row r="15880" spans="1:13" x14ac:dyDescent="0.25">
      <c r="A15880">
        <v>187149</v>
      </c>
      <c r="B15880" t="s">
        <v>1569</v>
      </c>
      <c r="C15880" t="s">
        <v>14</v>
      </c>
      <c r="D15880" t="s">
        <v>15</v>
      </c>
      <c r="E15880" t="s">
        <v>1570</v>
      </c>
      <c r="F15880" s="1">
        <v>43340.508287037039</v>
      </c>
      <c r="G15880">
        <v>1</v>
      </c>
      <c r="H15880">
        <v>143.13999999999999</v>
      </c>
      <c r="I15880">
        <v>143.13999999999999</v>
      </c>
      <c r="J15880">
        <v>30</v>
      </c>
      <c r="K15880" t="s">
        <v>1777</v>
      </c>
      <c r="L15880">
        <v>2018</v>
      </c>
      <c r="M15880">
        <v>8</v>
      </c>
    </row>
    <row r="15881" spans="1:13" x14ac:dyDescent="0.25">
      <c r="A15881">
        <v>187149</v>
      </c>
      <c r="B15881" t="s">
        <v>1569</v>
      </c>
      <c r="C15881" t="s">
        <v>14</v>
      </c>
      <c r="D15881" t="s">
        <v>15</v>
      </c>
      <c r="E15881" t="s">
        <v>1570</v>
      </c>
      <c r="F15881" s="1">
        <v>43581.466597222221</v>
      </c>
      <c r="G15881">
        <v>1</v>
      </c>
      <c r="H15881">
        <v>143.13999999999999</v>
      </c>
      <c r="I15881">
        <v>143.13999999999999</v>
      </c>
      <c r="J15881">
        <v>30</v>
      </c>
      <c r="K15881" t="s">
        <v>1777</v>
      </c>
      <c r="L15881">
        <v>2019</v>
      </c>
      <c r="M15881">
        <v>4</v>
      </c>
    </row>
    <row r="15882" spans="1:13" x14ac:dyDescent="0.25">
      <c r="A15882">
        <v>187149</v>
      </c>
      <c r="B15882" t="s">
        <v>1569</v>
      </c>
      <c r="C15882" t="s">
        <v>14</v>
      </c>
      <c r="D15882" t="s">
        <v>15</v>
      </c>
      <c r="E15882" t="s">
        <v>1570</v>
      </c>
      <c r="F15882" s="1">
        <v>43676.594641203701</v>
      </c>
      <c r="G15882">
        <v>1</v>
      </c>
      <c r="H15882">
        <v>143.13999999999999</v>
      </c>
      <c r="I15882">
        <v>143.13999999999999</v>
      </c>
      <c r="J15882">
        <v>30</v>
      </c>
      <c r="K15882" t="s">
        <v>1777</v>
      </c>
      <c r="L15882">
        <v>2019</v>
      </c>
      <c r="M15882">
        <v>7</v>
      </c>
    </row>
    <row r="15883" spans="1:13" x14ac:dyDescent="0.25">
      <c r="A15883">
        <v>148578</v>
      </c>
      <c r="B15883" t="s">
        <v>1571</v>
      </c>
      <c r="C15883" t="s">
        <v>14</v>
      </c>
      <c r="D15883" t="s">
        <v>15</v>
      </c>
      <c r="E15883" t="s">
        <v>1572</v>
      </c>
      <c r="F15883" s="1">
        <v>43119.529502314814</v>
      </c>
      <c r="G15883">
        <v>2</v>
      </c>
      <c r="H15883">
        <v>54.98</v>
      </c>
      <c r="I15883">
        <v>109.96</v>
      </c>
      <c r="J15883">
        <v>30</v>
      </c>
      <c r="K15883" t="s">
        <v>1777</v>
      </c>
      <c r="L15883">
        <v>2018</v>
      </c>
      <c r="M15883">
        <v>1</v>
      </c>
    </row>
    <row r="15884" spans="1:13" x14ac:dyDescent="0.25">
      <c r="A15884">
        <v>148578</v>
      </c>
      <c r="B15884" t="s">
        <v>1571</v>
      </c>
      <c r="C15884" t="s">
        <v>14</v>
      </c>
      <c r="D15884" t="s">
        <v>15</v>
      </c>
      <c r="E15884" t="s">
        <v>1572</v>
      </c>
      <c r="F15884" s="1">
        <v>43125.555277777778</v>
      </c>
      <c r="G15884">
        <v>2</v>
      </c>
      <c r="H15884">
        <v>54.98</v>
      </c>
      <c r="I15884">
        <v>109.96</v>
      </c>
      <c r="J15884">
        <v>30</v>
      </c>
      <c r="K15884" t="s">
        <v>1777</v>
      </c>
      <c r="L15884">
        <v>2018</v>
      </c>
      <c r="M15884">
        <v>1</v>
      </c>
    </row>
    <row r="15885" spans="1:13" x14ac:dyDescent="0.25">
      <c r="A15885">
        <v>148578</v>
      </c>
      <c r="B15885" t="s">
        <v>1571</v>
      </c>
      <c r="C15885" t="s">
        <v>14</v>
      </c>
      <c r="D15885" t="s">
        <v>15</v>
      </c>
      <c r="E15885" t="s">
        <v>1572</v>
      </c>
      <c r="F15885" s="1">
        <v>43133.442511574074</v>
      </c>
      <c r="G15885">
        <v>3</v>
      </c>
      <c r="H15885">
        <v>54.98</v>
      </c>
      <c r="I15885">
        <v>164.94</v>
      </c>
      <c r="J15885">
        <v>30</v>
      </c>
      <c r="K15885" t="s">
        <v>1777</v>
      </c>
      <c r="L15885">
        <v>2018</v>
      </c>
      <c r="M15885">
        <v>2</v>
      </c>
    </row>
    <row r="15886" spans="1:13" x14ac:dyDescent="0.25">
      <c r="A15886">
        <v>148578</v>
      </c>
      <c r="B15886" t="s">
        <v>1571</v>
      </c>
      <c r="C15886" t="s">
        <v>14</v>
      </c>
      <c r="D15886" t="s">
        <v>15</v>
      </c>
      <c r="E15886" t="s">
        <v>1572</v>
      </c>
      <c r="F15886" s="1">
        <v>43154.305497685185</v>
      </c>
      <c r="G15886">
        <v>3</v>
      </c>
      <c r="H15886">
        <v>54.98</v>
      </c>
      <c r="I15886">
        <v>164.94</v>
      </c>
      <c r="J15886">
        <v>30</v>
      </c>
      <c r="K15886" t="s">
        <v>1777</v>
      </c>
      <c r="L15886">
        <v>2018</v>
      </c>
      <c r="M15886">
        <v>2</v>
      </c>
    </row>
    <row r="15887" spans="1:13" x14ac:dyDescent="0.25">
      <c r="A15887">
        <v>148578</v>
      </c>
      <c r="B15887" t="s">
        <v>1571</v>
      </c>
      <c r="C15887" t="s">
        <v>14</v>
      </c>
      <c r="D15887" t="s">
        <v>15</v>
      </c>
      <c r="E15887" t="s">
        <v>1572</v>
      </c>
      <c r="F15887" s="1">
        <v>43158.544930555552</v>
      </c>
      <c r="G15887">
        <v>2</v>
      </c>
      <c r="H15887">
        <v>54.98</v>
      </c>
      <c r="I15887">
        <v>109.96</v>
      </c>
      <c r="J15887">
        <v>30</v>
      </c>
      <c r="K15887" t="s">
        <v>1777</v>
      </c>
      <c r="L15887">
        <v>2018</v>
      </c>
      <c r="M15887">
        <v>2</v>
      </c>
    </row>
    <row r="15888" spans="1:13" x14ac:dyDescent="0.25">
      <c r="A15888">
        <v>148578</v>
      </c>
      <c r="B15888" t="s">
        <v>1571</v>
      </c>
      <c r="C15888" t="s">
        <v>14</v>
      </c>
      <c r="D15888" t="s">
        <v>15</v>
      </c>
      <c r="E15888" t="s">
        <v>1572</v>
      </c>
      <c r="F15888" s="1">
        <v>43161.332592592589</v>
      </c>
      <c r="G15888">
        <v>2</v>
      </c>
      <c r="H15888">
        <v>54.98</v>
      </c>
      <c r="I15888">
        <v>109.96</v>
      </c>
      <c r="J15888">
        <v>30</v>
      </c>
      <c r="K15888" t="s">
        <v>1777</v>
      </c>
      <c r="L15888">
        <v>2018</v>
      </c>
      <c r="M15888">
        <v>3</v>
      </c>
    </row>
    <row r="15889" spans="1:13" x14ac:dyDescent="0.25">
      <c r="A15889">
        <v>848632</v>
      </c>
      <c r="B15889" t="s">
        <v>1573</v>
      </c>
      <c r="C15889" t="s">
        <v>14</v>
      </c>
      <c r="D15889" t="s">
        <v>15</v>
      </c>
      <c r="E15889" t="s">
        <v>1572</v>
      </c>
      <c r="F15889" s="1">
        <v>43161.533206018517</v>
      </c>
      <c r="G15889">
        <v>1</v>
      </c>
      <c r="H15889">
        <v>58.71</v>
      </c>
      <c r="I15889">
        <v>58.71</v>
      </c>
      <c r="J15889">
        <v>30</v>
      </c>
      <c r="K15889" t="s">
        <v>1777</v>
      </c>
      <c r="L15889">
        <v>2018</v>
      </c>
      <c r="M15889">
        <v>3</v>
      </c>
    </row>
    <row r="15890" spans="1:13" x14ac:dyDescent="0.25">
      <c r="A15890">
        <v>148578</v>
      </c>
      <c r="B15890" t="s">
        <v>1571</v>
      </c>
      <c r="C15890" t="s">
        <v>14</v>
      </c>
      <c r="D15890" t="s">
        <v>15</v>
      </c>
      <c r="E15890" t="s">
        <v>1572</v>
      </c>
      <c r="F15890" s="1">
        <v>43196.455034722225</v>
      </c>
      <c r="G15890">
        <v>2</v>
      </c>
      <c r="H15890">
        <v>54.98</v>
      </c>
      <c r="I15890">
        <v>109.96</v>
      </c>
      <c r="J15890">
        <v>30</v>
      </c>
      <c r="K15890" t="s">
        <v>1777</v>
      </c>
      <c r="L15890">
        <v>2018</v>
      </c>
      <c r="M15890">
        <v>4</v>
      </c>
    </row>
    <row r="15891" spans="1:13" x14ac:dyDescent="0.25">
      <c r="A15891">
        <v>148578</v>
      </c>
      <c r="B15891" t="s">
        <v>1571</v>
      </c>
      <c r="C15891" t="s">
        <v>14</v>
      </c>
      <c r="D15891" t="s">
        <v>15</v>
      </c>
      <c r="E15891" t="s">
        <v>1572</v>
      </c>
      <c r="F15891" s="1">
        <v>43258.520914351851</v>
      </c>
      <c r="G15891">
        <v>2</v>
      </c>
      <c r="H15891">
        <v>54.98</v>
      </c>
      <c r="I15891">
        <v>109.96</v>
      </c>
      <c r="J15891">
        <v>30</v>
      </c>
      <c r="K15891" t="s">
        <v>1777</v>
      </c>
      <c r="L15891">
        <v>2018</v>
      </c>
      <c r="M15891">
        <v>6</v>
      </c>
    </row>
    <row r="15892" spans="1:13" x14ac:dyDescent="0.25">
      <c r="A15892">
        <v>148578</v>
      </c>
      <c r="B15892" t="s">
        <v>1571</v>
      </c>
      <c r="C15892" t="s">
        <v>14</v>
      </c>
      <c r="D15892" t="s">
        <v>15</v>
      </c>
      <c r="E15892" t="s">
        <v>1572</v>
      </c>
      <c r="F15892" s="1">
        <v>43265.565960648149</v>
      </c>
      <c r="G15892">
        <v>1</v>
      </c>
      <c r="H15892">
        <v>54.98</v>
      </c>
      <c r="I15892">
        <v>54.98</v>
      </c>
      <c r="J15892">
        <v>30</v>
      </c>
      <c r="K15892" t="s">
        <v>1777</v>
      </c>
      <c r="L15892">
        <v>2018</v>
      </c>
      <c r="M15892">
        <v>6</v>
      </c>
    </row>
    <row r="15893" spans="1:13" x14ac:dyDescent="0.25">
      <c r="A15893">
        <v>148578</v>
      </c>
      <c r="B15893" t="s">
        <v>1571</v>
      </c>
      <c r="C15893" t="s">
        <v>14</v>
      </c>
      <c r="D15893" t="s">
        <v>15</v>
      </c>
      <c r="E15893" t="s">
        <v>1572</v>
      </c>
      <c r="F15893" s="1">
        <v>43280.486388888887</v>
      </c>
      <c r="G15893">
        <v>1</v>
      </c>
      <c r="H15893">
        <v>54.98</v>
      </c>
      <c r="I15893">
        <v>54.98</v>
      </c>
      <c r="J15893">
        <v>30</v>
      </c>
      <c r="K15893" t="s">
        <v>1777</v>
      </c>
      <c r="L15893">
        <v>2018</v>
      </c>
      <c r="M15893">
        <v>6</v>
      </c>
    </row>
    <row r="15894" spans="1:13" x14ac:dyDescent="0.25">
      <c r="A15894">
        <v>148578</v>
      </c>
      <c r="B15894" t="s">
        <v>1571</v>
      </c>
      <c r="C15894" t="s">
        <v>14</v>
      </c>
      <c r="D15894" t="s">
        <v>15</v>
      </c>
      <c r="E15894" t="s">
        <v>1572</v>
      </c>
      <c r="F15894" s="1">
        <v>43294.533460648148</v>
      </c>
      <c r="G15894">
        <v>1</v>
      </c>
      <c r="H15894">
        <v>54.98</v>
      </c>
      <c r="I15894">
        <v>54.98</v>
      </c>
      <c r="J15894">
        <v>30</v>
      </c>
      <c r="K15894" t="s">
        <v>1777</v>
      </c>
      <c r="L15894">
        <v>2018</v>
      </c>
      <c r="M15894">
        <v>7</v>
      </c>
    </row>
    <row r="15895" spans="1:13" x14ac:dyDescent="0.25">
      <c r="A15895">
        <v>148578</v>
      </c>
      <c r="B15895" t="s">
        <v>1571</v>
      </c>
      <c r="C15895" t="s">
        <v>14</v>
      </c>
      <c r="D15895" t="s">
        <v>15</v>
      </c>
      <c r="E15895" t="s">
        <v>1572</v>
      </c>
      <c r="F15895" s="1">
        <v>43294.536157407405</v>
      </c>
      <c r="G15895">
        <v>1</v>
      </c>
      <c r="H15895">
        <v>54.98</v>
      </c>
      <c r="I15895">
        <v>54.98</v>
      </c>
      <c r="J15895">
        <v>30</v>
      </c>
      <c r="K15895" t="s">
        <v>1777</v>
      </c>
      <c r="L15895">
        <v>2018</v>
      </c>
      <c r="M15895">
        <v>7</v>
      </c>
    </row>
    <row r="15896" spans="1:13" x14ac:dyDescent="0.25">
      <c r="A15896">
        <v>148578</v>
      </c>
      <c r="B15896" t="s">
        <v>1571</v>
      </c>
      <c r="C15896" t="s">
        <v>14</v>
      </c>
      <c r="D15896" t="s">
        <v>15</v>
      </c>
      <c r="E15896" t="s">
        <v>1572</v>
      </c>
      <c r="F15896" s="1">
        <v>43300.533703703702</v>
      </c>
      <c r="G15896">
        <v>1</v>
      </c>
      <c r="H15896">
        <v>54.98</v>
      </c>
      <c r="I15896">
        <v>54.98</v>
      </c>
      <c r="J15896">
        <v>30</v>
      </c>
      <c r="K15896" t="s">
        <v>1777</v>
      </c>
      <c r="L15896">
        <v>2018</v>
      </c>
      <c r="M15896">
        <v>7</v>
      </c>
    </row>
    <row r="15897" spans="1:13" x14ac:dyDescent="0.25">
      <c r="A15897">
        <v>148578</v>
      </c>
      <c r="B15897" t="s">
        <v>1571</v>
      </c>
      <c r="C15897" t="s">
        <v>14</v>
      </c>
      <c r="D15897" t="s">
        <v>15</v>
      </c>
      <c r="E15897" t="s">
        <v>1572</v>
      </c>
      <c r="F15897" s="1">
        <v>43301.545231481483</v>
      </c>
      <c r="G15897">
        <v>1</v>
      </c>
      <c r="H15897">
        <v>54.98</v>
      </c>
      <c r="I15897">
        <v>54.98</v>
      </c>
      <c r="J15897">
        <v>30</v>
      </c>
      <c r="K15897" t="s">
        <v>1777</v>
      </c>
      <c r="L15897">
        <v>2018</v>
      </c>
      <c r="M15897">
        <v>7</v>
      </c>
    </row>
    <row r="15898" spans="1:13" x14ac:dyDescent="0.25">
      <c r="A15898">
        <v>148578</v>
      </c>
      <c r="B15898" t="s">
        <v>1571</v>
      </c>
      <c r="C15898" t="s">
        <v>14</v>
      </c>
      <c r="D15898" t="s">
        <v>15</v>
      </c>
      <c r="E15898" t="s">
        <v>1572</v>
      </c>
      <c r="F15898" s="1">
        <v>43307.523935185185</v>
      </c>
      <c r="G15898">
        <v>3</v>
      </c>
      <c r="H15898">
        <v>54.98</v>
      </c>
      <c r="I15898">
        <v>164.94</v>
      </c>
      <c r="J15898">
        <v>30</v>
      </c>
      <c r="K15898" t="s">
        <v>1777</v>
      </c>
      <c r="L15898">
        <v>2018</v>
      </c>
      <c r="M15898">
        <v>7</v>
      </c>
    </row>
    <row r="15899" spans="1:13" x14ac:dyDescent="0.25">
      <c r="A15899">
        <v>148578</v>
      </c>
      <c r="B15899" t="s">
        <v>1571</v>
      </c>
      <c r="C15899" t="s">
        <v>14</v>
      </c>
      <c r="D15899" t="s">
        <v>15</v>
      </c>
      <c r="E15899" t="s">
        <v>1572</v>
      </c>
      <c r="F15899" s="1">
        <v>43308.537106481483</v>
      </c>
      <c r="G15899">
        <v>1</v>
      </c>
      <c r="H15899">
        <v>54.98</v>
      </c>
      <c r="I15899">
        <v>54.98</v>
      </c>
      <c r="J15899">
        <v>30</v>
      </c>
      <c r="K15899" t="s">
        <v>1777</v>
      </c>
      <c r="L15899">
        <v>2018</v>
      </c>
      <c r="M15899">
        <v>7</v>
      </c>
    </row>
    <row r="15900" spans="1:13" x14ac:dyDescent="0.25">
      <c r="A15900">
        <v>148578</v>
      </c>
      <c r="B15900" t="s">
        <v>1571</v>
      </c>
      <c r="C15900" t="s">
        <v>14</v>
      </c>
      <c r="D15900" t="s">
        <v>15</v>
      </c>
      <c r="E15900" t="s">
        <v>1572</v>
      </c>
      <c r="F15900" s="1">
        <v>43336.53334490741</v>
      </c>
      <c r="G15900">
        <v>1</v>
      </c>
      <c r="H15900">
        <v>54.98</v>
      </c>
      <c r="I15900">
        <v>54.98</v>
      </c>
      <c r="J15900">
        <v>30</v>
      </c>
      <c r="K15900" t="s">
        <v>1777</v>
      </c>
      <c r="L15900">
        <v>2018</v>
      </c>
      <c r="M15900">
        <v>8</v>
      </c>
    </row>
    <row r="15901" spans="1:13" x14ac:dyDescent="0.25">
      <c r="A15901">
        <v>148578</v>
      </c>
      <c r="B15901" t="s">
        <v>1571</v>
      </c>
      <c r="C15901" t="s">
        <v>14</v>
      </c>
      <c r="D15901" t="s">
        <v>15</v>
      </c>
      <c r="E15901" t="s">
        <v>1572</v>
      </c>
      <c r="F15901" s="1">
        <v>43339.512870370374</v>
      </c>
      <c r="G15901">
        <v>1</v>
      </c>
      <c r="H15901">
        <v>54.98</v>
      </c>
      <c r="I15901">
        <v>54.98</v>
      </c>
      <c r="J15901">
        <v>30</v>
      </c>
      <c r="K15901" t="s">
        <v>1777</v>
      </c>
      <c r="L15901">
        <v>2018</v>
      </c>
      <c r="M15901">
        <v>8</v>
      </c>
    </row>
    <row r="15902" spans="1:13" x14ac:dyDescent="0.25">
      <c r="A15902">
        <v>148578</v>
      </c>
      <c r="B15902" t="s">
        <v>1571</v>
      </c>
      <c r="C15902" t="s">
        <v>14</v>
      </c>
      <c r="D15902" t="s">
        <v>15</v>
      </c>
      <c r="E15902" t="s">
        <v>1572</v>
      </c>
      <c r="F15902" s="1">
        <v>43346.551805555559</v>
      </c>
      <c r="G15902">
        <v>1</v>
      </c>
      <c r="H15902">
        <v>54.98</v>
      </c>
      <c r="I15902">
        <v>54.98</v>
      </c>
      <c r="J15902">
        <v>30</v>
      </c>
      <c r="K15902" t="s">
        <v>1777</v>
      </c>
      <c r="L15902">
        <v>2018</v>
      </c>
      <c r="M15902">
        <v>9</v>
      </c>
    </row>
    <row r="15903" spans="1:13" x14ac:dyDescent="0.25">
      <c r="A15903">
        <v>148578</v>
      </c>
      <c r="B15903" t="s">
        <v>1571</v>
      </c>
      <c r="C15903" t="s">
        <v>14</v>
      </c>
      <c r="D15903" t="s">
        <v>15</v>
      </c>
      <c r="E15903" t="s">
        <v>1572</v>
      </c>
      <c r="F15903" s="1">
        <v>43357.533576388887</v>
      </c>
      <c r="G15903">
        <v>3</v>
      </c>
      <c r="H15903">
        <v>54.98</v>
      </c>
      <c r="I15903">
        <v>164.94</v>
      </c>
      <c r="J15903">
        <v>30</v>
      </c>
      <c r="K15903" t="s">
        <v>1777</v>
      </c>
      <c r="L15903">
        <v>2018</v>
      </c>
      <c r="M15903">
        <v>9</v>
      </c>
    </row>
    <row r="15904" spans="1:13" x14ac:dyDescent="0.25">
      <c r="A15904">
        <v>148578</v>
      </c>
      <c r="B15904" t="s">
        <v>1571</v>
      </c>
      <c r="C15904" t="s">
        <v>14</v>
      </c>
      <c r="D15904" t="s">
        <v>15</v>
      </c>
      <c r="E15904" t="s">
        <v>1572</v>
      </c>
      <c r="F15904" s="1">
        <v>43385.405405092592</v>
      </c>
      <c r="G15904">
        <v>1</v>
      </c>
      <c r="H15904">
        <v>54.98</v>
      </c>
      <c r="I15904">
        <v>54.98</v>
      </c>
      <c r="J15904">
        <v>30</v>
      </c>
      <c r="K15904" t="s">
        <v>1777</v>
      </c>
      <c r="L15904">
        <v>2018</v>
      </c>
      <c r="M15904">
        <v>10</v>
      </c>
    </row>
    <row r="15905" spans="1:13" x14ac:dyDescent="0.25">
      <c r="A15905">
        <v>148578</v>
      </c>
      <c r="B15905" t="s">
        <v>1571</v>
      </c>
      <c r="C15905" t="s">
        <v>14</v>
      </c>
      <c r="D15905" t="s">
        <v>15</v>
      </c>
      <c r="E15905" t="s">
        <v>1572</v>
      </c>
      <c r="F15905" s="1">
        <v>43391.40420138889</v>
      </c>
      <c r="G15905">
        <v>1</v>
      </c>
      <c r="H15905">
        <v>54.98</v>
      </c>
      <c r="I15905">
        <v>54.98</v>
      </c>
      <c r="J15905">
        <v>30</v>
      </c>
      <c r="K15905" t="s">
        <v>1777</v>
      </c>
      <c r="L15905">
        <v>2018</v>
      </c>
      <c r="M15905">
        <v>10</v>
      </c>
    </row>
    <row r="15906" spans="1:13" x14ac:dyDescent="0.25">
      <c r="A15906">
        <v>148578</v>
      </c>
      <c r="B15906" t="s">
        <v>1571</v>
      </c>
      <c r="C15906" t="s">
        <v>14</v>
      </c>
      <c r="D15906" t="s">
        <v>15</v>
      </c>
      <c r="E15906" t="s">
        <v>1572</v>
      </c>
      <c r="F15906" s="1">
        <v>43392.393379629626</v>
      </c>
      <c r="G15906">
        <v>1</v>
      </c>
      <c r="H15906">
        <v>54.98</v>
      </c>
      <c r="I15906">
        <v>54.98</v>
      </c>
      <c r="J15906">
        <v>30</v>
      </c>
      <c r="K15906" t="s">
        <v>1777</v>
      </c>
      <c r="L15906">
        <v>2018</v>
      </c>
      <c r="M15906">
        <v>10</v>
      </c>
    </row>
    <row r="15907" spans="1:13" x14ac:dyDescent="0.25">
      <c r="A15907">
        <v>148578</v>
      </c>
      <c r="B15907" t="s">
        <v>1571</v>
      </c>
      <c r="C15907" t="s">
        <v>14</v>
      </c>
      <c r="D15907" t="s">
        <v>15</v>
      </c>
      <c r="E15907" t="s">
        <v>1572</v>
      </c>
      <c r="F15907" s="1">
        <v>43392.404456018521</v>
      </c>
      <c r="G15907">
        <v>4</v>
      </c>
      <c r="H15907">
        <v>54.98</v>
      </c>
      <c r="I15907">
        <v>219.92</v>
      </c>
      <c r="J15907">
        <v>30</v>
      </c>
      <c r="K15907" t="s">
        <v>1777</v>
      </c>
      <c r="L15907">
        <v>2018</v>
      </c>
      <c r="M15907">
        <v>10</v>
      </c>
    </row>
    <row r="15908" spans="1:13" x14ac:dyDescent="0.25">
      <c r="A15908">
        <v>148578</v>
      </c>
      <c r="B15908" t="s">
        <v>1571</v>
      </c>
      <c r="C15908" t="s">
        <v>14</v>
      </c>
      <c r="D15908" t="s">
        <v>15</v>
      </c>
      <c r="E15908" t="s">
        <v>1572</v>
      </c>
      <c r="F15908" s="1">
        <v>43396.412754629629</v>
      </c>
      <c r="G15908">
        <v>1</v>
      </c>
      <c r="H15908">
        <v>54.98</v>
      </c>
      <c r="I15908">
        <v>54.98</v>
      </c>
      <c r="J15908">
        <v>30</v>
      </c>
      <c r="K15908" t="s">
        <v>1777</v>
      </c>
      <c r="L15908">
        <v>2018</v>
      </c>
      <c r="M15908">
        <v>10</v>
      </c>
    </row>
    <row r="15909" spans="1:13" x14ac:dyDescent="0.25">
      <c r="A15909">
        <v>148578</v>
      </c>
      <c r="B15909" t="s">
        <v>1571</v>
      </c>
      <c r="C15909" t="s">
        <v>14</v>
      </c>
      <c r="D15909" t="s">
        <v>15</v>
      </c>
      <c r="E15909" t="s">
        <v>1572</v>
      </c>
      <c r="F15909" s="1">
        <v>43396.412754629629</v>
      </c>
      <c r="G15909">
        <v>1</v>
      </c>
      <c r="H15909">
        <v>54.98</v>
      </c>
      <c r="I15909">
        <v>54.98</v>
      </c>
      <c r="J15909">
        <v>30</v>
      </c>
      <c r="K15909" t="s">
        <v>1777</v>
      </c>
      <c r="L15909">
        <v>2018</v>
      </c>
      <c r="M15909">
        <v>10</v>
      </c>
    </row>
    <row r="15910" spans="1:13" x14ac:dyDescent="0.25">
      <c r="A15910">
        <v>148578</v>
      </c>
      <c r="B15910" t="s">
        <v>1571</v>
      </c>
      <c r="C15910" t="s">
        <v>14</v>
      </c>
      <c r="D15910" t="s">
        <v>15</v>
      </c>
      <c r="E15910" t="s">
        <v>1572</v>
      </c>
      <c r="F15910" s="1">
        <v>43406.442499999997</v>
      </c>
      <c r="G15910">
        <v>4</v>
      </c>
      <c r="H15910">
        <v>54.98</v>
      </c>
      <c r="I15910">
        <v>219.92</v>
      </c>
      <c r="J15910">
        <v>30</v>
      </c>
      <c r="K15910" t="s">
        <v>1777</v>
      </c>
      <c r="L15910">
        <v>2018</v>
      </c>
      <c r="M15910">
        <v>11</v>
      </c>
    </row>
    <row r="15911" spans="1:13" x14ac:dyDescent="0.25">
      <c r="A15911">
        <v>148578</v>
      </c>
      <c r="B15911" t="s">
        <v>1571</v>
      </c>
      <c r="C15911" t="s">
        <v>14</v>
      </c>
      <c r="D15911" t="s">
        <v>15</v>
      </c>
      <c r="E15911" t="s">
        <v>1572</v>
      </c>
      <c r="F15911" s="1">
        <v>43448.545312499999</v>
      </c>
      <c r="G15911">
        <v>3</v>
      </c>
      <c r="H15911">
        <v>54.98</v>
      </c>
      <c r="I15911">
        <v>164.94</v>
      </c>
      <c r="J15911">
        <v>30</v>
      </c>
      <c r="K15911" t="s">
        <v>1777</v>
      </c>
      <c r="L15911">
        <v>2018</v>
      </c>
      <c r="M15911">
        <v>12</v>
      </c>
    </row>
    <row r="15912" spans="1:13" x14ac:dyDescent="0.25">
      <c r="A15912">
        <v>148578</v>
      </c>
      <c r="B15912" t="s">
        <v>1571</v>
      </c>
      <c r="C15912" t="s">
        <v>14</v>
      </c>
      <c r="D15912" t="s">
        <v>15</v>
      </c>
      <c r="E15912" t="s">
        <v>1572</v>
      </c>
      <c r="F15912" s="1">
        <v>43453.429571759261</v>
      </c>
      <c r="G15912">
        <v>4</v>
      </c>
      <c r="H15912">
        <v>54.98</v>
      </c>
      <c r="I15912">
        <v>219.92</v>
      </c>
      <c r="J15912">
        <v>30</v>
      </c>
      <c r="K15912" t="s">
        <v>1777</v>
      </c>
      <c r="L15912">
        <v>2018</v>
      </c>
      <c r="M15912">
        <v>12</v>
      </c>
    </row>
    <row r="15913" spans="1:13" x14ac:dyDescent="0.25">
      <c r="A15913">
        <v>148578</v>
      </c>
      <c r="B15913" t="s">
        <v>1571</v>
      </c>
      <c r="C15913" t="s">
        <v>14</v>
      </c>
      <c r="D15913" t="s">
        <v>15</v>
      </c>
      <c r="E15913" t="s">
        <v>1572</v>
      </c>
      <c r="F15913" s="1">
        <v>43504.439837962964</v>
      </c>
      <c r="G15913">
        <v>2</v>
      </c>
      <c r="H15913">
        <v>54.98</v>
      </c>
      <c r="I15913">
        <v>109.96</v>
      </c>
      <c r="J15913">
        <v>30</v>
      </c>
      <c r="K15913" t="s">
        <v>1777</v>
      </c>
      <c r="L15913">
        <v>2019</v>
      </c>
      <c r="M15913">
        <v>2</v>
      </c>
    </row>
    <row r="15914" spans="1:13" x14ac:dyDescent="0.25">
      <c r="A15914">
        <v>148578</v>
      </c>
      <c r="B15914" t="s">
        <v>1571</v>
      </c>
      <c r="C15914" t="s">
        <v>14</v>
      </c>
      <c r="D15914" t="s">
        <v>15</v>
      </c>
      <c r="E15914" t="s">
        <v>1572</v>
      </c>
      <c r="F15914" s="1">
        <v>43504.524004629631</v>
      </c>
      <c r="G15914">
        <v>4</v>
      </c>
      <c r="H15914">
        <v>54.98</v>
      </c>
      <c r="I15914">
        <v>219.92</v>
      </c>
      <c r="J15914">
        <v>30</v>
      </c>
      <c r="K15914" t="s">
        <v>1777</v>
      </c>
      <c r="L15914">
        <v>2019</v>
      </c>
      <c r="M15914">
        <v>2</v>
      </c>
    </row>
    <row r="15915" spans="1:13" x14ac:dyDescent="0.25">
      <c r="A15915">
        <v>148578</v>
      </c>
      <c r="B15915" t="s">
        <v>1571</v>
      </c>
      <c r="C15915" t="s">
        <v>14</v>
      </c>
      <c r="D15915" t="s">
        <v>15</v>
      </c>
      <c r="E15915" t="s">
        <v>1572</v>
      </c>
      <c r="F15915" s="1">
        <v>43532.448298611111</v>
      </c>
      <c r="G15915">
        <v>3</v>
      </c>
      <c r="H15915">
        <v>54.98</v>
      </c>
      <c r="I15915">
        <v>164.94</v>
      </c>
      <c r="J15915">
        <v>30</v>
      </c>
      <c r="K15915" t="s">
        <v>1777</v>
      </c>
      <c r="L15915">
        <v>2019</v>
      </c>
      <c r="M15915">
        <v>3</v>
      </c>
    </row>
    <row r="15916" spans="1:13" x14ac:dyDescent="0.25">
      <c r="A15916">
        <v>148578</v>
      </c>
      <c r="B15916" t="s">
        <v>1571</v>
      </c>
      <c r="C15916" t="s">
        <v>14</v>
      </c>
      <c r="D15916" t="s">
        <v>15</v>
      </c>
      <c r="E15916" t="s">
        <v>1572</v>
      </c>
      <c r="F15916" s="1">
        <v>43539.493321759262</v>
      </c>
      <c r="G15916">
        <v>3</v>
      </c>
      <c r="H15916">
        <v>54.98</v>
      </c>
      <c r="I15916">
        <v>164.94</v>
      </c>
      <c r="J15916">
        <v>30</v>
      </c>
      <c r="K15916" t="s">
        <v>1777</v>
      </c>
      <c r="L15916">
        <v>2019</v>
      </c>
      <c r="M15916">
        <v>3</v>
      </c>
    </row>
    <row r="15917" spans="1:13" x14ac:dyDescent="0.25">
      <c r="A15917">
        <v>148578</v>
      </c>
      <c r="B15917" t="s">
        <v>1571</v>
      </c>
      <c r="C15917" t="s">
        <v>14</v>
      </c>
      <c r="D15917" t="s">
        <v>15</v>
      </c>
      <c r="E15917" t="s">
        <v>1572</v>
      </c>
      <c r="F15917" s="1">
        <v>43564.509687500002</v>
      </c>
      <c r="G15917">
        <v>1</v>
      </c>
      <c r="H15917">
        <v>54.98</v>
      </c>
      <c r="I15917">
        <v>54.98</v>
      </c>
      <c r="J15917">
        <v>30</v>
      </c>
      <c r="K15917" t="s">
        <v>1777</v>
      </c>
      <c r="L15917">
        <v>2019</v>
      </c>
      <c r="M15917">
        <v>4</v>
      </c>
    </row>
    <row r="15918" spans="1:13" x14ac:dyDescent="0.25">
      <c r="A15918">
        <v>148578</v>
      </c>
      <c r="B15918" t="s">
        <v>1571</v>
      </c>
      <c r="C15918" t="s">
        <v>14</v>
      </c>
      <c r="D15918" t="s">
        <v>15</v>
      </c>
      <c r="E15918" t="s">
        <v>1572</v>
      </c>
      <c r="F15918" s="1">
        <v>43567.465520833335</v>
      </c>
      <c r="G15918">
        <v>4</v>
      </c>
      <c r="H15918">
        <v>54.98</v>
      </c>
      <c r="I15918">
        <v>219.92</v>
      </c>
      <c r="J15918">
        <v>30</v>
      </c>
      <c r="K15918" t="s">
        <v>1777</v>
      </c>
      <c r="L15918">
        <v>2019</v>
      </c>
      <c r="M15918">
        <v>4</v>
      </c>
    </row>
    <row r="15919" spans="1:13" x14ac:dyDescent="0.25">
      <c r="A15919">
        <v>148578</v>
      </c>
      <c r="B15919" t="s">
        <v>1571</v>
      </c>
      <c r="C15919" t="s">
        <v>14</v>
      </c>
      <c r="D15919" t="s">
        <v>15</v>
      </c>
      <c r="E15919" t="s">
        <v>1572</v>
      </c>
      <c r="F15919" s="1">
        <v>43588.564849537041</v>
      </c>
      <c r="G15919">
        <v>6</v>
      </c>
      <c r="H15919">
        <v>54.98</v>
      </c>
      <c r="I15919">
        <v>329.88</v>
      </c>
      <c r="J15919">
        <v>30</v>
      </c>
      <c r="K15919" t="s">
        <v>1777</v>
      </c>
      <c r="L15919">
        <v>2019</v>
      </c>
      <c r="M15919">
        <v>5</v>
      </c>
    </row>
    <row r="15920" spans="1:13" x14ac:dyDescent="0.25">
      <c r="A15920">
        <v>148578</v>
      </c>
      <c r="B15920" t="s">
        <v>1571</v>
      </c>
      <c r="C15920" t="s">
        <v>14</v>
      </c>
      <c r="D15920" t="s">
        <v>15</v>
      </c>
      <c r="E15920" t="s">
        <v>1572</v>
      </c>
      <c r="F15920" s="1">
        <v>43591.593368055554</v>
      </c>
      <c r="G15920">
        <v>2</v>
      </c>
      <c r="H15920">
        <v>54.98</v>
      </c>
      <c r="I15920">
        <v>109.96</v>
      </c>
      <c r="J15920">
        <v>30</v>
      </c>
      <c r="K15920" t="s">
        <v>1777</v>
      </c>
      <c r="L15920">
        <v>2019</v>
      </c>
      <c r="M15920">
        <v>5</v>
      </c>
    </row>
    <row r="15921" spans="1:13" x14ac:dyDescent="0.25">
      <c r="A15921">
        <v>148578</v>
      </c>
      <c r="B15921" t="s">
        <v>1571</v>
      </c>
      <c r="C15921" t="s">
        <v>14</v>
      </c>
      <c r="D15921" t="s">
        <v>15</v>
      </c>
      <c r="E15921" t="s">
        <v>1572</v>
      </c>
      <c r="F15921" s="1">
        <v>43644.436886574076</v>
      </c>
      <c r="G15921">
        <v>4</v>
      </c>
      <c r="H15921">
        <v>54.92</v>
      </c>
      <c r="I15921">
        <v>219.68</v>
      </c>
      <c r="J15921">
        <v>30</v>
      </c>
      <c r="K15921" t="s">
        <v>1777</v>
      </c>
      <c r="L15921">
        <v>2019</v>
      </c>
      <c r="M15921">
        <v>6</v>
      </c>
    </row>
    <row r="15922" spans="1:13" x14ac:dyDescent="0.25">
      <c r="A15922">
        <v>148578</v>
      </c>
      <c r="B15922" t="s">
        <v>1571</v>
      </c>
      <c r="C15922" t="s">
        <v>14</v>
      </c>
      <c r="D15922" t="s">
        <v>15</v>
      </c>
      <c r="E15922" t="s">
        <v>1572</v>
      </c>
      <c r="F15922" s="1">
        <v>43654.401145833333</v>
      </c>
      <c r="G15922">
        <v>2</v>
      </c>
      <c r="H15922">
        <v>54.92</v>
      </c>
      <c r="I15922">
        <v>109.84</v>
      </c>
      <c r="J15922">
        <v>30</v>
      </c>
      <c r="K15922" t="s">
        <v>1777</v>
      </c>
      <c r="L15922">
        <v>2019</v>
      </c>
      <c r="M15922">
        <v>7</v>
      </c>
    </row>
    <row r="15923" spans="1:13" x14ac:dyDescent="0.25">
      <c r="A15923">
        <v>148578</v>
      </c>
      <c r="B15923" t="s">
        <v>1571</v>
      </c>
      <c r="C15923" t="s">
        <v>14</v>
      </c>
      <c r="D15923" t="s">
        <v>15</v>
      </c>
      <c r="E15923" t="s">
        <v>1572</v>
      </c>
      <c r="F15923" s="1">
        <v>43679.44059027778</v>
      </c>
      <c r="G15923">
        <v>4</v>
      </c>
      <c r="H15923">
        <v>54.92</v>
      </c>
      <c r="I15923">
        <v>219.68</v>
      </c>
      <c r="J15923">
        <v>30</v>
      </c>
      <c r="K15923" t="s">
        <v>1777</v>
      </c>
      <c r="L15923">
        <v>2019</v>
      </c>
      <c r="M15923">
        <v>8</v>
      </c>
    </row>
    <row r="15924" spans="1:13" x14ac:dyDescent="0.25">
      <c r="A15924">
        <v>148578</v>
      </c>
      <c r="B15924" t="s">
        <v>1571</v>
      </c>
      <c r="C15924" t="s">
        <v>14</v>
      </c>
      <c r="D15924" t="s">
        <v>15</v>
      </c>
      <c r="E15924" t="s">
        <v>1572</v>
      </c>
      <c r="F15924" s="1">
        <v>43714.490567129629</v>
      </c>
      <c r="G15924">
        <v>4</v>
      </c>
      <c r="H15924">
        <v>54.92</v>
      </c>
      <c r="I15924">
        <v>219.68</v>
      </c>
      <c r="J15924">
        <v>30</v>
      </c>
      <c r="K15924" t="s">
        <v>1777</v>
      </c>
      <c r="L15924">
        <v>2019</v>
      </c>
      <c r="M15924">
        <v>9</v>
      </c>
    </row>
    <row r="15925" spans="1:13" x14ac:dyDescent="0.25">
      <c r="A15925">
        <v>148578</v>
      </c>
      <c r="B15925" t="s">
        <v>1571</v>
      </c>
      <c r="C15925" t="s">
        <v>14</v>
      </c>
      <c r="D15925" t="s">
        <v>15</v>
      </c>
      <c r="E15925" t="s">
        <v>1572</v>
      </c>
      <c r="F15925" s="1">
        <v>43762.531863425924</v>
      </c>
      <c r="G15925">
        <v>2</v>
      </c>
      <c r="H15925">
        <v>102.52</v>
      </c>
      <c r="I15925">
        <v>205.04</v>
      </c>
      <c r="J15925">
        <v>30</v>
      </c>
      <c r="K15925" t="s">
        <v>1777</v>
      </c>
      <c r="L15925">
        <v>2019</v>
      </c>
      <c r="M15925">
        <v>10</v>
      </c>
    </row>
    <row r="15926" spans="1:13" x14ac:dyDescent="0.25">
      <c r="A15926">
        <v>148578</v>
      </c>
      <c r="B15926" t="s">
        <v>1571</v>
      </c>
      <c r="C15926" t="s">
        <v>14</v>
      </c>
      <c r="D15926" t="s">
        <v>15</v>
      </c>
      <c r="E15926" t="s">
        <v>1572</v>
      </c>
      <c r="F15926" s="1">
        <v>43777.459664351853</v>
      </c>
      <c r="G15926">
        <v>2</v>
      </c>
      <c r="H15926">
        <v>54.92</v>
      </c>
      <c r="I15926">
        <v>109.84</v>
      </c>
      <c r="J15926">
        <v>30</v>
      </c>
      <c r="K15926" t="s">
        <v>1777</v>
      </c>
      <c r="L15926">
        <v>2019</v>
      </c>
      <c r="M15926">
        <v>11</v>
      </c>
    </row>
    <row r="15927" spans="1:13" x14ac:dyDescent="0.25">
      <c r="A15927">
        <v>148578</v>
      </c>
      <c r="B15927" t="s">
        <v>1571</v>
      </c>
      <c r="C15927" t="s">
        <v>14</v>
      </c>
      <c r="D15927" t="s">
        <v>15</v>
      </c>
      <c r="E15927" t="s">
        <v>1572</v>
      </c>
      <c r="F15927" s="1">
        <v>43777.459664351853</v>
      </c>
      <c r="G15927">
        <v>1</v>
      </c>
      <c r="H15927">
        <v>54.92</v>
      </c>
      <c r="I15927">
        <v>54.92</v>
      </c>
      <c r="J15927">
        <v>30</v>
      </c>
      <c r="K15927" t="s">
        <v>1777</v>
      </c>
      <c r="L15927">
        <v>2019</v>
      </c>
      <c r="M15927">
        <v>11</v>
      </c>
    </row>
    <row r="15928" spans="1:13" x14ac:dyDescent="0.25">
      <c r="A15928">
        <v>148578</v>
      </c>
      <c r="B15928" t="s">
        <v>1571</v>
      </c>
      <c r="C15928" t="s">
        <v>14</v>
      </c>
      <c r="D15928" t="s">
        <v>15</v>
      </c>
      <c r="E15928" t="s">
        <v>1572</v>
      </c>
      <c r="F15928" s="1">
        <v>43812.472916666666</v>
      </c>
      <c r="G15928">
        <v>4</v>
      </c>
      <c r="H15928">
        <v>54.92</v>
      </c>
      <c r="I15928">
        <v>219.68</v>
      </c>
      <c r="J15928">
        <v>30</v>
      </c>
      <c r="K15928" t="s">
        <v>1777</v>
      </c>
      <c r="L15928">
        <v>2019</v>
      </c>
      <c r="M15928">
        <v>12</v>
      </c>
    </row>
    <row r="15929" spans="1:13" x14ac:dyDescent="0.25">
      <c r="A15929">
        <v>850403</v>
      </c>
      <c r="B15929" t="s">
        <v>1580</v>
      </c>
      <c r="C15929" t="s">
        <v>14</v>
      </c>
      <c r="D15929" t="s">
        <v>15</v>
      </c>
      <c r="E15929" t="s">
        <v>1578</v>
      </c>
      <c r="F15929" s="1">
        <v>43276.409988425927</v>
      </c>
      <c r="G15929">
        <v>1</v>
      </c>
      <c r="H15929">
        <v>134</v>
      </c>
      <c r="I15929">
        <v>134</v>
      </c>
      <c r="J15929">
        <v>30</v>
      </c>
      <c r="K15929" t="s">
        <v>1777</v>
      </c>
      <c r="L15929">
        <v>2018</v>
      </c>
      <c r="M15929">
        <v>6</v>
      </c>
    </row>
    <row r="15930" spans="1:13" x14ac:dyDescent="0.25">
      <c r="A15930">
        <v>850403</v>
      </c>
      <c r="B15930" t="s">
        <v>1580</v>
      </c>
      <c r="C15930" t="s">
        <v>14</v>
      </c>
      <c r="D15930" t="s">
        <v>15</v>
      </c>
      <c r="E15930" t="s">
        <v>1578</v>
      </c>
      <c r="F15930" s="1">
        <v>43284.347175925926</v>
      </c>
      <c r="G15930">
        <v>1</v>
      </c>
      <c r="H15930">
        <v>134</v>
      </c>
      <c r="I15930">
        <v>134</v>
      </c>
      <c r="J15930">
        <v>30</v>
      </c>
      <c r="K15930" t="s">
        <v>1777</v>
      </c>
      <c r="L15930">
        <v>2018</v>
      </c>
      <c r="M15930">
        <v>7</v>
      </c>
    </row>
    <row r="15931" spans="1:13" x14ac:dyDescent="0.25">
      <c r="A15931">
        <v>850403</v>
      </c>
      <c r="B15931" t="s">
        <v>1580</v>
      </c>
      <c r="C15931" t="s">
        <v>14</v>
      </c>
      <c r="D15931" t="s">
        <v>15</v>
      </c>
      <c r="E15931" t="s">
        <v>1578</v>
      </c>
      <c r="F15931" s="1">
        <v>43567.428252314814</v>
      </c>
      <c r="G15931">
        <v>1</v>
      </c>
      <c r="H15931">
        <v>134.01</v>
      </c>
      <c r="I15931">
        <v>134.01</v>
      </c>
      <c r="J15931">
        <v>30</v>
      </c>
      <c r="K15931" t="s">
        <v>1777</v>
      </c>
      <c r="L15931">
        <v>2019</v>
      </c>
      <c r="M15931">
        <v>4</v>
      </c>
    </row>
    <row r="15932" spans="1:13" x14ac:dyDescent="0.25">
      <c r="A15932">
        <v>850403</v>
      </c>
      <c r="B15932" t="s">
        <v>1580</v>
      </c>
      <c r="C15932" t="s">
        <v>14</v>
      </c>
      <c r="D15932" t="s">
        <v>15</v>
      </c>
      <c r="E15932" t="s">
        <v>1578</v>
      </c>
      <c r="F15932" s="1">
        <v>43661.339548611111</v>
      </c>
      <c r="G15932">
        <v>1</v>
      </c>
      <c r="H15932">
        <v>133.88</v>
      </c>
      <c r="I15932">
        <v>133.88</v>
      </c>
      <c r="J15932">
        <v>30</v>
      </c>
      <c r="K15932" t="s">
        <v>1777</v>
      </c>
      <c r="L15932">
        <v>2019</v>
      </c>
      <c r="M15932">
        <v>7</v>
      </c>
    </row>
    <row r="15933" spans="1:13" x14ac:dyDescent="0.25">
      <c r="A15933">
        <v>850403</v>
      </c>
      <c r="B15933" t="s">
        <v>1580</v>
      </c>
      <c r="C15933" t="s">
        <v>14</v>
      </c>
      <c r="D15933" t="s">
        <v>15</v>
      </c>
      <c r="E15933" t="s">
        <v>1578</v>
      </c>
      <c r="F15933" s="1">
        <v>43724.367835648147</v>
      </c>
      <c r="G15933">
        <v>1</v>
      </c>
      <c r="H15933">
        <v>133.88</v>
      </c>
      <c r="I15933">
        <v>133.88</v>
      </c>
      <c r="J15933">
        <v>30</v>
      </c>
      <c r="K15933" t="s">
        <v>1777</v>
      </c>
      <c r="L15933">
        <v>2019</v>
      </c>
      <c r="M15933">
        <v>9</v>
      </c>
    </row>
    <row r="15934" spans="1:13" x14ac:dyDescent="0.25">
      <c r="A15934">
        <v>160164</v>
      </c>
      <c r="B15934" t="s">
        <v>1581</v>
      </c>
      <c r="C15934" t="s">
        <v>14</v>
      </c>
      <c r="D15934" t="s">
        <v>15</v>
      </c>
      <c r="E15934" t="s">
        <v>259</v>
      </c>
      <c r="F15934" s="1">
        <v>43430.560324074075</v>
      </c>
      <c r="G15934">
        <v>1</v>
      </c>
      <c r="H15934">
        <v>138.66999999999999</v>
      </c>
      <c r="I15934">
        <v>138.66999999999999</v>
      </c>
      <c r="J15934">
        <v>30</v>
      </c>
      <c r="K15934" t="s">
        <v>1777</v>
      </c>
      <c r="L15934">
        <v>2018</v>
      </c>
      <c r="M15934">
        <v>11</v>
      </c>
    </row>
    <row r="15935" spans="1:13" x14ac:dyDescent="0.25">
      <c r="A15935">
        <v>160164</v>
      </c>
      <c r="B15935" t="s">
        <v>1581</v>
      </c>
      <c r="C15935" t="s">
        <v>14</v>
      </c>
      <c r="D15935" t="s">
        <v>15</v>
      </c>
      <c r="E15935" t="s">
        <v>259</v>
      </c>
      <c r="F15935" s="1">
        <v>43452.581342592595</v>
      </c>
      <c r="G15935">
        <v>1</v>
      </c>
      <c r="H15935">
        <v>138.66999999999999</v>
      </c>
      <c r="I15935">
        <v>138.66999999999999</v>
      </c>
      <c r="J15935">
        <v>30</v>
      </c>
      <c r="K15935" t="s">
        <v>1777</v>
      </c>
      <c r="L15935">
        <v>2018</v>
      </c>
      <c r="M15935">
        <v>12</v>
      </c>
    </row>
    <row r="15936" spans="1:13" x14ac:dyDescent="0.25">
      <c r="A15936">
        <v>102429</v>
      </c>
      <c r="B15936" t="s">
        <v>2050</v>
      </c>
      <c r="C15936" t="s">
        <v>14</v>
      </c>
      <c r="D15936" t="s">
        <v>15</v>
      </c>
      <c r="E15936" t="s">
        <v>2051</v>
      </c>
      <c r="F15936" s="1">
        <v>43571.535405092596</v>
      </c>
      <c r="G15936">
        <v>1</v>
      </c>
      <c r="H15936">
        <v>50.58</v>
      </c>
      <c r="I15936">
        <v>50.58</v>
      </c>
      <c r="J15936">
        <v>30</v>
      </c>
      <c r="K15936" t="s">
        <v>1777</v>
      </c>
      <c r="L15936">
        <v>2019</v>
      </c>
      <c r="M15936">
        <v>4</v>
      </c>
    </row>
    <row r="15937" spans="1:13" x14ac:dyDescent="0.25">
      <c r="A15937">
        <v>102429</v>
      </c>
      <c r="B15937" t="s">
        <v>2050</v>
      </c>
      <c r="C15937" t="s">
        <v>14</v>
      </c>
      <c r="D15937" t="s">
        <v>15</v>
      </c>
      <c r="E15937" t="s">
        <v>2051</v>
      </c>
      <c r="F15937" s="1">
        <v>43616.428101851852</v>
      </c>
      <c r="G15937">
        <v>1</v>
      </c>
      <c r="H15937">
        <v>50.58</v>
      </c>
      <c r="I15937">
        <v>50.58</v>
      </c>
      <c r="J15937">
        <v>30</v>
      </c>
      <c r="K15937" t="s">
        <v>1777</v>
      </c>
      <c r="L15937">
        <v>2019</v>
      </c>
      <c r="M15937">
        <v>5</v>
      </c>
    </row>
    <row r="15938" spans="1:13" x14ac:dyDescent="0.25">
      <c r="A15938">
        <v>102429</v>
      </c>
      <c r="B15938" t="s">
        <v>2050</v>
      </c>
      <c r="C15938" t="s">
        <v>14</v>
      </c>
      <c r="D15938" t="s">
        <v>15</v>
      </c>
      <c r="E15938" t="s">
        <v>2051</v>
      </c>
      <c r="F15938" s="1">
        <v>43616.593634259261</v>
      </c>
      <c r="G15938">
        <v>1</v>
      </c>
      <c r="H15938">
        <v>50.58</v>
      </c>
      <c r="I15938">
        <v>50.58</v>
      </c>
      <c r="J15938">
        <v>30</v>
      </c>
      <c r="K15938" t="s">
        <v>1777</v>
      </c>
      <c r="L15938">
        <v>2019</v>
      </c>
      <c r="M15938">
        <v>5</v>
      </c>
    </row>
    <row r="15939" spans="1:13" x14ac:dyDescent="0.25">
      <c r="A15939">
        <v>225172</v>
      </c>
      <c r="B15939" t="s">
        <v>1584</v>
      </c>
      <c r="C15939" t="s">
        <v>14</v>
      </c>
      <c r="D15939" t="s">
        <v>15</v>
      </c>
      <c r="E15939" t="s">
        <v>742</v>
      </c>
      <c r="F15939" s="1">
        <v>43531.47855324074</v>
      </c>
      <c r="G15939">
        <v>1</v>
      </c>
      <c r="H15939">
        <v>58.77</v>
      </c>
      <c r="I15939">
        <v>58.77</v>
      </c>
      <c r="J15939">
        <v>30</v>
      </c>
      <c r="K15939" t="s">
        <v>1777</v>
      </c>
      <c r="L15939">
        <v>2019</v>
      </c>
      <c r="M15939">
        <v>3</v>
      </c>
    </row>
    <row r="15940" spans="1:13" x14ac:dyDescent="0.25">
      <c r="A15940">
        <v>225172</v>
      </c>
      <c r="B15940" t="s">
        <v>1584</v>
      </c>
      <c r="C15940" t="s">
        <v>14</v>
      </c>
      <c r="D15940" t="s">
        <v>15</v>
      </c>
      <c r="E15940" t="s">
        <v>742</v>
      </c>
      <c r="F15940" s="1">
        <v>43546.391157407408</v>
      </c>
      <c r="G15940">
        <v>1</v>
      </c>
      <c r="H15940">
        <v>58.77</v>
      </c>
      <c r="I15940">
        <v>58.77</v>
      </c>
      <c r="J15940">
        <v>30</v>
      </c>
      <c r="K15940" t="s">
        <v>1777</v>
      </c>
      <c r="L15940">
        <v>2019</v>
      </c>
      <c r="M15940">
        <v>3</v>
      </c>
    </row>
    <row r="15941" spans="1:13" x14ac:dyDescent="0.25">
      <c r="A15941">
        <v>225175</v>
      </c>
      <c r="B15941" t="s">
        <v>1587</v>
      </c>
      <c r="C15941" t="s">
        <v>30</v>
      </c>
      <c r="D15941" t="s">
        <v>15</v>
      </c>
      <c r="E15941" t="s">
        <v>1586</v>
      </c>
      <c r="F15941" s="1">
        <v>43398.538148148145</v>
      </c>
      <c r="G15941">
        <v>1</v>
      </c>
      <c r="H15941">
        <v>45.61</v>
      </c>
      <c r="I15941">
        <v>45.61</v>
      </c>
      <c r="J15941">
        <v>30</v>
      </c>
      <c r="K15941" t="s">
        <v>1777</v>
      </c>
      <c r="L15941">
        <v>2018</v>
      </c>
      <c r="M15941">
        <v>10</v>
      </c>
    </row>
    <row r="15942" spans="1:13" x14ac:dyDescent="0.25">
      <c r="A15942">
        <v>225175</v>
      </c>
      <c r="B15942" t="s">
        <v>1587</v>
      </c>
      <c r="C15942" t="s">
        <v>30</v>
      </c>
      <c r="D15942" t="s">
        <v>15</v>
      </c>
      <c r="E15942" t="s">
        <v>1586</v>
      </c>
      <c r="F15942" s="1">
        <v>43623.587835648148</v>
      </c>
      <c r="G15942">
        <v>2</v>
      </c>
      <c r="H15942">
        <v>45.61</v>
      </c>
      <c r="I15942">
        <v>91.22</v>
      </c>
      <c r="J15942">
        <v>30</v>
      </c>
      <c r="K15942" t="s">
        <v>1777</v>
      </c>
      <c r="L15942">
        <v>2019</v>
      </c>
      <c r="M15942">
        <v>6</v>
      </c>
    </row>
    <row r="15943" spans="1:13" x14ac:dyDescent="0.25">
      <c r="A15943">
        <v>225173</v>
      </c>
      <c r="B15943" t="s">
        <v>1588</v>
      </c>
      <c r="C15943" t="s">
        <v>30</v>
      </c>
      <c r="D15943" t="s">
        <v>15</v>
      </c>
      <c r="E15943" t="s">
        <v>1586</v>
      </c>
      <c r="F15943" s="1">
        <v>43654.534942129627</v>
      </c>
      <c r="G15943">
        <v>1</v>
      </c>
      <c r="H15943">
        <v>93.27</v>
      </c>
      <c r="I15943">
        <v>93.27</v>
      </c>
      <c r="J15943">
        <v>30</v>
      </c>
      <c r="K15943" t="s">
        <v>1777</v>
      </c>
      <c r="L15943">
        <v>2019</v>
      </c>
      <c r="M15943">
        <v>7</v>
      </c>
    </row>
    <row r="15944" spans="1:13" x14ac:dyDescent="0.25">
      <c r="A15944">
        <v>187788</v>
      </c>
      <c r="B15944" t="s">
        <v>1589</v>
      </c>
      <c r="C15944" t="s">
        <v>14</v>
      </c>
      <c r="D15944" t="s">
        <v>15</v>
      </c>
      <c r="E15944" t="s">
        <v>1342</v>
      </c>
      <c r="F15944" s="1">
        <v>43592.567615740743</v>
      </c>
      <c r="G15944">
        <v>1</v>
      </c>
      <c r="H15944">
        <v>56.14</v>
      </c>
      <c r="I15944">
        <v>56.14</v>
      </c>
      <c r="J15944">
        <v>30</v>
      </c>
      <c r="K15944" t="s">
        <v>1777</v>
      </c>
      <c r="L15944">
        <v>2019</v>
      </c>
      <c r="M15944">
        <v>5</v>
      </c>
    </row>
    <row r="15945" spans="1:13" x14ac:dyDescent="0.25">
      <c r="A15945">
        <v>187788</v>
      </c>
      <c r="B15945" t="s">
        <v>1589</v>
      </c>
      <c r="C15945" t="s">
        <v>14</v>
      </c>
      <c r="D15945" t="s">
        <v>15</v>
      </c>
      <c r="E15945" t="s">
        <v>1342</v>
      </c>
      <c r="F15945" s="1">
        <v>43616.495578703703</v>
      </c>
      <c r="G15945">
        <v>1</v>
      </c>
      <c r="H15945">
        <v>56.69</v>
      </c>
      <c r="I15945">
        <v>56.69</v>
      </c>
      <c r="J15945">
        <v>30</v>
      </c>
      <c r="K15945" t="s">
        <v>1777</v>
      </c>
      <c r="L15945">
        <v>2019</v>
      </c>
      <c r="M15945">
        <v>5</v>
      </c>
    </row>
    <row r="15946" spans="1:13" x14ac:dyDescent="0.25">
      <c r="A15946">
        <v>187788</v>
      </c>
      <c r="B15946" t="s">
        <v>1589</v>
      </c>
      <c r="C15946" t="s">
        <v>14</v>
      </c>
      <c r="D15946" t="s">
        <v>15</v>
      </c>
      <c r="E15946" t="s">
        <v>1342</v>
      </c>
      <c r="F15946" s="1">
        <v>43637.522118055553</v>
      </c>
      <c r="G15946">
        <v>1</v>
      </c>
      <c r="H15946">
        <v>56.69</v>
      </c>
      <c r="I15946">
        <v>56.69</v>
      </c>
      <c r="J15946">
        <v>30</v>
      </c>
      <c r="K15946" t="s">
        <v>1777</v>
      </c>
      <c r="L15946">
        <v>2019</v>
      </c>
      <c r="M15946">
        <v>6</v>
      </c>
    </row>
    <row r="15947" spans="1:13" x14ac:dyDescent="0.25">
      <c r="A15947">
        <v>187788</v>
      </c>
      <c r="B15947" t="s">
        <v>1589</v>
      </c>
      <c r="C15947" t="s">
        <v>14</v>
      </c>
      <c r="D15947" t="s">
        <v>15</v>
      </c>
      <c r="E15947" t="s">
        <v>1342</v>
      </c>
      <c r="F15947" s="1">
        <v>43644.45989583333</v>
      </c>
      <c r="G15947">
        <v>1</v>
      </c>
      <c r="H15947">
        <v>56.64</v>
      </c>
      <c r="I15947">
        <v>56.64</v>
      </c>
      <c r="J15947">
        <v>30</v>
      </c>
      <c r="K15947" t="s">
        <v>1777</v>
      </c>
      <c r="L15947">
        <v>2019</v>
      </c>
      <c r="M15947">
        <v>6</v>
      </c>
    </row>
    <row r="15948" spans="1:13" x14ac:dyDescent="0.25">
      <c r="A15948">
        <v>187788</v>
      </c>
      <c r="B15948" t="s">
        <v>1589</v>
      </c>
      <c r="C15948" t="s">
        <v>14</v>
      </c>
      <c r="D15948" t="s">
        <v>15</v>
      </c>
      <c r="E15948" t="s">
        <v>1342</v>
      </c>
      <c r="F15948" s="1">
        <v>43805.435995370368</v>
      </c>
      <c r="G15948">
        <v>1</v>
      </c>
      <c r="H15948">
        <v>56.64</v>
      </c>
      <c r="I15948">
        <v>56.64</v>
      </c>
      <c r="J15948">
        <v>30</v>
      </c>
      <c r="K15948" t="s">
        <v>1777</v>
      </c>
      <c r="L15948">
        <v>2019</v>
      </c>
      <c r="M15948">
        <v>12</v>
      </c>
    </row>
    <row r="15949" spans="1:13" x14ac:dyDescent="0.25">
      <c r="A15949">
        <v>187788</v>
      </c>
      <c r="B15949" t="s">
        <v>1589</v>
      </c>
      <c r="C15949" t="s">
        <v>14</v>
      </c>
      <c r="D15949" t="s">
        <v>15</v>
      </c>
      <c r="E15949" t="s">
        <v>1342</v>
      </c>
      <c r="F15949" s="1">
        <v>43817.478796296295</v>
      </c>
      <c r="G15949">
        <v>1</v>
      </c>
      <c r="H15949">
        <v>56.64</v>
      </c>
      <c r="I15949">
        <v>56.64</v>
      </c>
      <c r="J15949">
        <v>30</v>
      </c>
      <c r="K15949" t="s">
        <v>1777</v>
      </c>
      <c r="L15949">
        <v>2019</v>
      </c>
      <c r="M15949">
        <v>12</v>
      </c>
    </row>
    <row r="15950" spans="1:13" x14ac:dyDescent="0.25">
      <c r="A15950">
        <v>187804</v>
      </c>
      <c r="B15950" t="s">
        <v>2052</v>
      </c>
      <c r="C15950" t="s">
        <v>14</v>
      </c>
      <c r="D15950" t="s">
        <v>15</v>
      </c>
      <c r="E15950" t="s">
        <v>1342</v>
      </c>
      <c r="F15950" s="1">
        <v>43572.538043981483</v>
      </c>
      <c r="G15950">
        <v>1</v>
      </c>
      <c r="H15950">
        <v>134.13</v>
      </c>
      <c r="I15950">
        <v>134.13</v>
      </c>
      <c r="J15950">
        <v>30</v>
      </c>
      <c r="K15950" t="s">
        <v>1777</v>
      </c>
      <c r="L15950">
        <v>2019</v>
      </c>
      <c r="M15950">
        <v>4</v>
      </c>
    </row>
    <row r="15951" spans="1:13" x14ac:dyDescent="0.25">
      <c r="A15951">
        <v>191836</v>
      </c>
      <c r="B15951" t="s">
        <v>1594</v>
      </c>
      <c r="C15951" t="s">
        <v>14</v>
      </c>
      <c r="D15951" t="s">
        <v>15</v>
      </c>
      <c r="E15951" t="s">
        <v>1593</v>
      </c>
      <c r="F15951" s="1">
        <v>43147.420219907406</v>
      </c>
      <c r="G15951">
        <v>1</v>
      </c>
      <c r="H15951">
        <v>44.66</v>
      </c>
      <c r="I15951">
        <v>44.66</v>
      </c>
      <c r="J15951">
        <v>30</v>
      </c>
      <c r="K15951" t="s">
        <v>1777</v>
      </c>
      <c r="L15951">
        <v>2018</v>
      </c>
      <c r="M15951">
        <v>2</v>
      </c>
    </row>
    <row r="15952" spans="1:13" x14ac:dyDescent="0.25">
      <c r="A15952">
        <v>191836</v>
      </c>
      <c r="B15952" t="s">
        <v>1594</v>
      </c>
      <c r="C15952" t="s">
        <v>14</v>
      </c>
      <c r="D15952" t="s">
        <v>15</v>
      </c>
      <c r="E15952" t="s">
        <v>1593</v>
      </c>
      <c r="F15952" s="1">
        <v>43147.423252314817</v>
      </c>
      <c r="G15952">
        <v>1</v>
      </c>
      <c r="H15952">
        <v>44.66</v>
      </c>
      <c r="I15952">
        <v>44.66</v>
      </c>
      <c r="J15952">
        <v>30</v>
      </c>
      <c r="K15952" t="s">
        <v>1777</v>
      </c>
      <c r="L15952">
        <v>2018</v>
      </c>
      <c r="M15952">
        <v>2</v>
      </c>
    </row>
    <row r="15953" spans="1:13" x14ac:dyDescent="0.25">
      <c r="A15953">
        <v>191836</v>
      </c>
      <c r="B15953" t="s">
        <v>1594</v>
      </c>
      <c r="C15953" t="s">
        <v>14</v>
      </c>
      <c r="D15953" t="s">
        <v>15</v>
      </c>
      <c r="E15953" t="s">
        <v>1593</v>
      </c>
      <c r="F15953" s="1">
        <v>43175.533564814818</v>
      </c>
      <c r="G15953">
        <v>1</v>
      </c>
      <c r="H15953">
        <v>44.66</v>
      </c>
      <c r="I15953">
        <v>44.66</v>
      </c>
      <c r="J15953">
        <v>30</v>
      </c>
      <c r="K15953" t="s">
        <v>1777</v>
      </c>
      <c r="L15953">
        <v>2018</v>
      </c>
      <c r="M15953">
        <v>3</v>
      </c>
    </row>
    <row r="15954" spans="1:13" x14ac:dyDescent="0.25">
      <c r="A15954">
        <v>191836</v>
      </c>
      <c r="B15954" t="s">
        <v>1594</v>
      </c>
      <c r="C15954" t="s">
        <v>14</v>
      </c>
      <c r="D15954" t="s">
        <v>15</v>
      </c>
      <c r="E15954" t="s">
        <v>1593</v>
      </c>
      <c r="F15954" s="1">
        <v>43262.531782407408</v>
      </c>
      <c r="G15954">
        <v>1</v>
      </c>
      <c r="H15954">
        <v>44.66</v>
      </c>
      <c r="I15954">
        <v>44.66</v>
      </c>
      <c r="J15954">
        <v>30</v>
      </c>
      <c r="K15954" t="s">
        <v>1777</v>
      </c>
      <c r="L15954">
        <v>2018</v>
      </c>
      <c r="M15954">
        <v>6</v>
      </c>
    </row>
    <row r="15955" spans="1:13" x14ac:dyDescent="0.25">
      <c r="A15955">
        <v>109847</v>
      </c>
      <c r="B15955" t="s">
        <v>1592</v>
      </c>
      <c r="C15955" t="s">
        <v>14</v>
      </c>
      <c r="D15955" t="s">
        <v>15</v>
      </c>
      <c r="E15955" t="s">
        <v>1593</v>
      </c>
      <c r="F15955" s="1">
        <v>43294.533460648148</v>
      </c>
      <c r="G15955">
        <v>1</v>
      </c>
      <c r="H15955">
        <v>40.67</v>
      </c>
      <c r="I15955">
        <v>40.67</v>
      </c>
      <c r="J15955">
        <v>30</v>
      </c>
      <c r="K15955" t="s">
        <v>1777</v>
      </c>
      <c r="L15955">
        <v>2018</v>
      </c>
      <c r="M15955">
        <v>7</v>
      </c>
    </row>
    <row r="15956" spans="1:13" x14ac:dyDescent="0.25">
      <c r="A15956">
        <v>109844</v>
      </c>
      <c r="B15956" t="s">
        <v>2053</v>
      </c>
      <c r="C15956" t="s">
        <v>14</v>
      </c>
      <c r="D15956" t="s">
        <v>15</v>
      </c>
      <c r="E15956" t="s">
        <v>1593</v>
      </c>
      <c r="F15956" s="1">
        <v>43469.492743055554</v>
      </c>
      <c r="G15956">
        <v>1</v>
      </c>
      <c r="H15956">
        <v>72.39</v>
      </c>
      <c r="I15956">
        <v>72.39</v>
      </c>
      <c r="J15956">
        <v>30</v>
      </c>
      <c r="K15956" t="s">
        <v>1777</v>
      </c>
      <c r="L15956">
        <v>2019</v>
      </c>
      <c r="M15956">
        <v>1</v>
      </c>
    </row>
    <row r="15957" spans="1:13" x14ac:dyDescent="0.25">
      <c r="A15957">
        <v>109847</v>
      </c>
      <c r="B15957" t="s">
        <v>1592</v>
      </c>
      <c r="C15957" t="s">
        <v>14</v>
      </c>
      <c r="D15957" t="s">
        <v>15</v>
      </c>
      <c r="E15957" t="s">
        <v>1593</v>
      </c>
      <c r="F15957" s="1">
        <v>43525.545243055552</v>
      </c>
      <c r="G15957">
        <v>2</v>
      </c>
      <c r="H15957">
        <v>40.67</v>
      </c>
      <c r="I15957">
        <v>81.34</v>
      </c>
      <c r="J15957">
        <v>30</v>
      </c>
      <c r="K15957" t="s">
        <v>1777</v>
      </c>
      <c r="L15957">
        <v>2019</v>
      </c>
      <c r="M15957">
        <v>3</v>
      </c>
    </row>
    <row r="15958" spans="1:13" x14ac:dyDescent="0.25">
      <c r="A15958">
        <v>191836</v>
      </c>
      <c r="B15958" t="s">
        <v>1594</v>
      </c>
      <c r="C15958" t="s">
        <v>14</v>
      </c>
      <c r="D15958" t="s">
        <v>15</v>
      </c>
      <c r="E15958" t="s">
        <v>1593</v>
      </c>
      <c r="F15958" s="1">
        <v>43566.627581018518</v>
      </c>
      <c r="G15958">
        <v>2</v>
      </c>
      <c r="H15958">
        <v>44.67</v>
      </c>
      <c r="I15958">
        <v>89.34</v>
      </c>
      <c r="J15958">
        <v>30</v>
      </c>
      <c r="K15958" t="s">
        <v>1777</v>
      </c>
      <c r="L15958">
        <v>2019</v>
      </c>
      <c r="M15958">
        <v>4</v>
      </c>
    </row>
    <row r="15959" spans="1:13" x14ac:dyDescent="0.25">
      <c r="A15959">
        <v>191836</v>
      </c>
      <c r="B15959" t="s">
        <v>1594</v>
      </c>
      <c r="C15959" t="s">
        <v>14</v>
      </c>
      <c r="D15959" t="s">
        <v>15</v>
      </c>
      <c r="E15959" t="s">
        <v>1593</v>
      </c>
      <c r="F15959" s="1">
        <v>43578.560960648145</v>
      </c>
      <c r="G15959">
        <v>1</v>
      </c>
      <c r="H15959">
        <v>44.67</v>
      </c>
      <c r="I15959">
        <v>44.67</v>
      </c>
      <c r="J15959">
        <v>30</v>
      </c>
      <c r="K15959" t="s">
        <v>1777</v>
      </c>
      <c r="L15959">
        <v>2019</v>
      </c>
      <c r="M15959">
        <v>4</v>
      </c>
    </row>
    <row r="15960" spans="1:13" x14ac:dyDescent="0.25">
      <c r="A15960">
        <v>109847</v>
      </c>
      <c r="B15960" t="s">
        <v>1592</v>
      </c>
      <c r="C15960" t="s">
        <v>14</v>
      </c>
      <c r="D15960" t="s">
        <v>15</v>
      </c>
      <c r="E15960" t="s">
        <v>1593</v>
      </c>
      <c r="F15960" s="1">
        <v>43650.442986111113</v>
      </c>
      <c r="G15960">
        <v>3</v>
      </c>
      <c r="H15960">
        <v>40.67</v>
      </c>
      <c r="I15960">
        <v>122.01</v>
      </c>
      <c r="J15960">
        <v>30</v>
      </c>
      <c r="K15960" t="s">
        <v>1777</v>
      </c>
      <c r="L15960">
        <v>2019</v>
      </c>
      <c r="M15960">
        <v>7</v>
      </c>
    </row>
    <row r="15961" spans="1:13" x14ac:dyDescent="0.25">
      <c r="A15961">
        <v>210402</v>
      </c>
      <c r="B15961" t="s">
        <v>1595</v>
      </c>
      <c r="C15961" t="s">
        <v>14</v>
      </c>
      <c r="D15961" t="s">
        <v>15</v>
      </c>
      <c r="E15961" t="s">
        <v>19</v>
      </c>
      <c r="F15961" s="1">
        <v>43640.372418981482</v>
      </c>
      <c r="G15961">
        <v>1</v>
      </c>
      <c r="H15961">
        <v>933.16</v>
      </c>
      <c r="I15961">
        <v>933.16</v>
      </c>
      <c r="J15961">
        <v>30</v>
      </c>
      <c r="K15961" t="s">
        <v>1777</v>
      </c>
      <c r="L15961">
        <v>2019</v>
      </c>
      <c r="M15961">
        <v>6</v>
      </c>
    </row>
    <row r="15962" spans="1:13" x14ac:dyDescent="0.25">
      <c r="A15962">
        <v>210402</v>
      </c>
      <c r="B15962" t="s">
        <v>1595</v>
      </c>
      <c r="C15962" t="s">
        <v>14</v>
      </c>
      <c r="D15962" t="s">
        <v>15</v>
      </c>
      <c r="E15962" t="s">
        <v>19</v>
      </c>
      <c r="F15962" s="1">
        <v>43780.374456018515</v>
      </c>
      <c r="G15962">
        <v>1</v>
      </c>
      <c r="H15962">
        <v>932.89</v>
      </c>
      <c r="I15962">
        <v>932.89</v>
      </c>
      <c r="J15962">
        <v>30</v>
      </c>
      <c r="K15962" t="s">
        <v>1777</v>
      </c>
      <c r="L15962">
        <v>2019</v>
      </c>
      <c r="M15962">
        <v>11</v>
      </c>
    </row>
    <row r="15963" spans="1:13" x14ac:dyDescent="0.25">
      <c r="A15963">
        <v>128786</v>
      </c>
      <c r="B15963" t="s">
        <v>1596</v>
      </c>
      <c r="C15963" t="s">
        <v>14</v>
      </c>
      <c r="D15963" t="s">
        <v>15</v>
      </c>
      <c r="E15963" t="s">
        <v>1597</v>
      </c>
      <c r="F15963" s="1">
        <v>43537.418009259258</v>
      </c>
      <c r="G15963">
        <v>1</v>
      </c>
      <c r="H15963">
        <v>239.72</v>
      </c>
      <c r="I15963">
        <v>239.72</v>
      </c>
      <c r="J15963">
        <v>30</v>
      </c>
      <c r="K15963" t="s">
        <v>1777</v>
      </c>
      <c r="L15963">
        <v>2019</v>
      </c>
      <c r="M15963">
        <v>3</v>
      </c>
    </row>
    <row r="15964" spans="1:13" x14ac:dyDescent="0.25">
      <c r="A15964">
        <v>168447</v>
      </c>
      <c r="B15964" t="s">
        <v>1598</v>
      </c>
      <c r="C15964" t="s">
        <v>14</v>
      </c>
      <c r="D15964" t="s">
        <v>15</v>
      </c>
      <c r="E15964" t="s">
        <v>1599</v>
      </c>
      <c r="F15964" s="1">
        <v>43223.475162037037</v>
      </c>
      <c r="G15964">
        <v>1</v>
      </c>
      <c r="H15964">
        <v>748.35</v>
      </c>
      <c r="I15964">
        <v>748.35</v>
      </c>
      <c r="J15964">
        <v>30</v>
      </c>
      <c r="K15964" t="s">
        <v>1777</v>
      </c>
      <c r="L15964">
        <v>2018</v>
      </c>
      <c r="M15964">
        <v>5</v>
      </c>
    </row>
    <row r="15965" spans="1:13" x14ac:dyDescent="0.25">
      <c r="A15965">
        <v>168447</v>
      </c>
      <c r="B15965" t="s">
        <v>1598</v>
      </c>
      <c r="C15965" t="s">
        <v>14</v>
      </c>
      <c r="D15965" t="s">
        <v>15</v>
      </c>
      <c r="E15965" t="s">
        <v>1599</v>
      </c>
      <c r="F15965" s="1">
        <v>43223.475162037037</v>
      </c>
      <c r="G15965">
        <v>1</v>
      </c>
      <c r="H15965">
        <v>748.35</v>
      </c>
      <c r="I15965">
        <v>748.35</v>
      </c>
      <c r="J15965">
        <v>30</v>
      </c>
      <c r="K15965" t="s">
        <v>1777</v>
      </c>
      <c r="L15965">
        <v>2018</v>
      </c>
      <c r="M15965">
        <v>5</v>
      </c>
    </row>
    <row r="15966" spans="1:13" x14ac:dyDescent="0.25">
      <c r="A15966">
        <v>168447</v>
      </c>
      <c r="B15966" t="s">
        <v>1598</v>
      </c>
      <c r="C15966" t="s">
        <v>14</v>
      </c>
      <c r="D15966" t="s">
        <v>15</v>
      </c>
      <c r="E15966" t="s">
        <v>1599</v>
      </c>
      <c r="F15966" s="1">
        <v>43223.475162037037</v>
      </c>
      <c r="G15966">
        <v>1</v>
      </c>
      <c r="H15966">
        <v>748.35</v>
      </c>
      <c r="I15966">
        <v>748.35</v>
      </c>
      <c r="J15966">
        <v>30</v>
      </c>
      <c r="K15966" t="s">
        <v>1777</v>
      </c>
      <c r="L15966">
        <v>2018</v>
      </c>
      <c r="M15966">
        <v>5</v>
      </c>
    </row>
    <row r="15967" spans="1:13" x14ac:dyDescent="0.25">
      <c r="A15967">
        <v>168447</v>
      </c>
      <c r="B15967" t="s">
        <v>1598</v>
      </c>
      <c r="C15967" t="s">
        <v>14</v>
      </c>
      <c r="D15967" t="s">
        <v>15</v>
      </c>
      <c r="E15967" t="s">
        <v>1599</v>
      </c>
      <c r="F15967" s="1">
        <v>43717.409710648149</v>
      </c>
      <c r="G15967">
        <v>1</v>
      </c>
      <c r="H15967">
        <v>748.35</v>
      </c>
      <c r="I15967">
        <v>748.35</v>
      </c>
      <c r="J15967">
        <v>30</v>
      </c>
      <c r="K15967" t="s">
        <v>1777</v>
      </c>
      <c r="L15967">
        <v>2019</v>
      </c>
      <c r="M15967">
        <v>9</v>
      </c>
    </row>
    <row r="15968" spans="1:13" x14ac:dyDescent="0.25">
      <c r="A15968">
        <v>168447</v>
      </c>
      <c r="B15968" t="s">
        <v>1598</v>
      </c>
      <c r="C15968" t="s">
        <v>14</v>
      </c>
      <c r="D15968" t="s">
        <v>15</v>
      </c>
      <c r="E15968" t="s">
        <v>1599</v>
      </c>
      <c r="F15968" s="1">
        <v>43719.513391203705</v>
      </c>
      <c r="G15968">
        <v>1</v>
      </c>
      <c r="H15968">
        <v>748.35</v>
      </c>
      <c r="I15968">
        <v>748.35</v>
      </c>
      <c r="J15968">
        <v>30</v>
      </c>
      <c r="K15968" t="s">
        <v>1777</v>
      </c>
      <c r="L15968">
        <v>2019</v>
      </c>
      <c r="M15968">
        <v>9</v>
      </c>
    </row>
    <row r="15969" spans="1:13" x14ac:dyDescent="0.25">
      <c r="A15969">
        <v>168447</v>
      </c>
      <c r="B15969" t="s">
        <v>1598</v>
      </c>
      <c r="C15969" t="s">
        <v>14</v>
      </c>
      <c r="D15969" t="s">
        <v>15</v>
      </c>
      <c r="E15969" t="s">
        <v>1599</v>
      </c>
      <c r="F15969" s="1">
        <v>43728.545590277776</v>
      </c>
      <c r="G15969">
        <v>1</v>
      </c>
      <c r="H15969">
        <v>748.35</v>
      </c>
      <c r="I15969">
        <v>748.35</v>
      </c>
      <c r="J15969">
        <v>30</v>
      </c>
      <c r="K15969" t="s">
        <v>1777</v>
      </c>
      <c r="L15969">
        <v>2019</v>
      </c>
      <c r="M15969">
        <v>9</v>
      </c>
    </row>
    <row r="15970" spans="1:13" x14ac:dyDescent="0.25">
      <c r="A15970">
        <v>168447</v>
      </c>
      <c r="B15970" t="s">
        <v>1598</v>
      </c>
      <c r="C15970" t="s">
        <v>14</v>
      </c>
      <c r="D15970" t="s">
        <v>15</v>
      </c>
      <c r="E15970" t="s">
        <v>1599</v>
      </c>
      <c r="F15970" s="1">
        <v>43735.548472222225</v>
      </c>
      <c r="G15970">
        <v>1</v>
      </c>
      <c r="H15970">
        <v>748.35</v>
      </c>
      <c r="I15970">
        <v>748.35</v>
      </c>
      <c r="J15970">
        <v>30</v>
      </c>
      <c r="K15970" t="s">
        <v>1777</v>
      </c>
      <c r="L15970">
        <v>2019</v>
      </c>
      <c r="M15970">
        <v>9</v>
      </c>
    </row>
    <row r="15971" spans="1:13" x14ac:dyDescent="0.25">
      <c r="A15971">
        <v>168447</v>
      </c>
      <c r="B15971" t="s">
        <v>1598</v>
      </c>
      <c r="C15971" t="s">
        <v>14</v>
      </c>
      <c r="D15971" t="s">
        <v>15</v>
      </c>
      <c r="E15971" t="s">
        <v>1599</v>
      </c>
      <c r="F15971" s="1">
        <v>43749.373865740738</v>
      </c>
      <c r="G15971">
        <v>1</v>
      </c>
      <c r="H15971">
        <v>748.35</v>
      </c>
      <c r="I15971">
        <v>748.35</v>
      </c>
      <c r="J15971">
        <v>30</v>
      </c>
      <c r="K15971" t="s">
        <v>1777</v>
      </c>
      <c r="L15971">
        <v>2019</v>
      </c>
      <c r="M15971">
        <v>10</v>
      </c>
    </row>
    <row r="15972" spans="1:13" x14ac:dyDescent="0.25">
      <c r="A15972">
        <v>168447</v>
      </c>
      <c r="B15972" t="s">
        <v>1598</v>
      </c>
      <c r="C15972" t="s">
        <v>14</v>
      </c>
      <c r="D15972" t="s">
        <v>15</v>
      </c>
      <c r="E15972" t="s">
        <v>1599</v>
      </c>
      <c r="F15972" s="1">
        <v>43754.460416666669</v>
      </c>
      <c r="G15972">
        <v>1</v>
      </c>
      <c r="H15972">
        <v>748.35</v>
      </c>
      <c r="I15972">
        <v>748.35</v>
      </c>
      <c r="J15972">
        <v>30</v>
      </c>
      <c r="K15972" t="s">
        <v>1777</v>
      </c>
      <c r="L15972">
        <v>2019</v>
      </c>
      <c r="M15972">
        <v>10</v>
      </c>
    </row>
    <row r="15973" spans="1:13" x14ac:dyDescent="0.25">
      <c r="A15973">
        <v>168447</v>
      </c>
      <c r="B15973" t="s">
        <v>1598</v>
      </c>
      <c r="C15973" t="s">
        <v>14</v>
      </c>
      <c r="D15973" t="s">
        <v>15</v>
      </c>
      <c r="E15973" t="s">
        <v>1599</v>
      </c>
      <c r="F15973" s="1">
        <v>43762.531863425924</v>
      </c>
      <c r="G15973">
        <v>1</v>
      </c>
      <c r="H15973">
        <v>748.35</v>
      </c>
      <c r="I15973">
        <v>748.35</v>
      </c>
      <c r="J15973">
        <v>30</v>
      </c>
      <c r="K15973" t="s">
        <v>1777</v>
      </c>
      <c r="L15973">
        <v>2019</v>
      </c>
      <c r="M15973">
        <v>10</v>
      </c>
    </row>
    <row r="15974" spans="1:13" x14ac:dyDescent="0.25">
      <c r="A15974">
        <v>168447</v>
      </c>
      <c r="B15974" t="s">
        <v>1598</v>
      </c>
      <c r="C15974" t="s">
        <v>14</v>
      </c>
      <c r="D15974" t="s">
        <v>15</v>
      </c>
      <c r="E15974" t="s">
        <v>1599</v>
      </c>
      <c r="F15974" s="1">
        <v>43805.541574074072</v>
      </c>
      <c r="G15974">
        <v>1</v>
      </c>
      <c r="H15974">
        <v>748.35</v>
      </c>
      <c r="I15974">
        <v>748.35</v>
      </c>
      <c r="J15974">
        <v>30</v>
      </c>
      <c r="K15974" t="s">
        <v>1777</v>
      </c>
      <c r="L15974">
        <v>2019</v>
      </c>
      <c r="M15974">
        <v>12</v>
      </c>
    </row>
    <row r="15975" spans="1:13" x14ac:dyDescent="0.25">
      <c r="A15975">
        <v>168447</v>
      </c>
      <c r="B15975" t="s">
        <v>1598</v>
      </c>
      <c r="C15975" t="s">
        <v>14</v>
      </c>
      <c r="D15975" t="s">
        <v>15</v>
      </c>
      <c r="E15975" t="s">
        <v>1599</v>
      </c>
      <c r="F15975" s="1">
        <v>43817.478796296295</v>
      </c>
      <c r="G15975">
        <v>2</v>
      </c>
      <c r="H15975">
        <v>748.35</v>
      </c>
      <c r="I15975">
        <v>1496.7</v>
      </c>
      <c r="J15975">
        <v>30</v>
      </c>
      <c r="K15975" t="s">
        <v>1777</v>
      </c>
      <c r="L15975">
        <v>2019</v>
      </c>
      <c r="M15975">
        <v>12</v>
      </c>
    </row>
    <row r="15976" spans="1:13" x14ac:dyDescent="0.25">
      <c r="A15976">
        <v>132086</v>
      </c>
      <c r="B15976" t="s">
        <v>1601</v>
      </c>
      <c r="C15976" t="s">
        <v>14</v>
      </c>
      <c r="D15976" t="s">
        <v>15</v>
      </c>
      <c r="E15976" t="s">
        <v>1064</v>
      </c>
      <c r="F15976" s="1">
        <v>43441.549907407411</v>
      </c>
      <c r="G15976">
        <v>3</v>
      </c>
      <c r="H15976">
        <v>19.350000000000001</v>
      </c>
      <c r="I15976">
        <v>58.05</v>
      </c>
      <c r="J15976">
        <v>30</v>
      </c>
      <c r="K15976" t="s">
        <v>1777</v>
      </c>
      <c r="L15976">
        <v>2018</v>
      </c>
      <c r="M15976">
        <v>12</v>
      </c>
    </row>
    <row r="15977" spans="1:13" x14ac:dyDescent="0.25">
      <c r="A15977">
        <v>132086</v>
      </c>
      <c r="B15977" t="s">
        <v>1601</v>
      </c>
      <c r="C15977" t="s">
        <v>14</v>
      </c>
      <c r="D15977" t="s">
        <v>15</v>
      </c>
      <c r="E15977" t="s">
        <v>1064</v>
      </c>
      <c r="F15977" s="1">
        <v>43588.564849537041</v>
      </c>
      <c r="G15977">
        <v>2</v>
      </c>
      <c r="H15977">
        <v>19.34</v>
      </c>
      <c r="I15977">
        <v>38.68</v>
      </c>
      <c r="J15977">
        <v>30</v>
      </c>
      <c r="K15977" t="s">
        <v>1777</v>
      </c>
      <c r="L15977">
        <v>2019</v>
      </c>
      <c r="M15977">
        <v>5</v>
      </c>
    </row>
    <row r="15978" spans="1:13" x14ac:dyDescent="0.25">
      <c r="A15978">
        <v>132086</v>
      </c>
      <c r="B15978" t="s">
        <v>1601</v>
      </c>
      <c r="C15978" t="s">
        <v>14</v>
      </c>
      <c r="D15978" t="s">
        <v>15</v>
      </c>
      <c r="E15978" t="s">
        <v>1064</v>
      </c>
      <c r="F15978" s="1">
        <v>43588.564849537041</v>
      </c>
      <c r="G15978">
        <v>1</v>
      </c>
      <c r="H15978">
        <v>19.34</v>
      </c>
      <c r="I15978">
        <v>19.34</v>
      </c>
      <c r="J15978">
        <v>30</v>
      </c>
      <c r="K15978" t="s">
        <v>1777</v>
      </c>
      <c r="L15978">
        <v>2019</v>
      </c>
      <c r="M15978">
        <v>5</v>
      </c>
    </row>
    <row r="15979" spans="1:13" x14ac:dyDescent="0.25">
      <c r="A15979">
        <v>207966</v>
      </c>
      <c r="B15979" t="s">
        <v>1601</v>
      </c>
      <c r="C15979" t="s">
        <v>14</v>
      </c>
      <c r="D15979" t="s">
        <v>15</v>
      </c>
      <c r="E15979" t="s">
        <v>1064</v>
      </c>
      <c r="F15979" s="1">
        <v>43656.418043981481</v>
      </c>
      <c r="G15979">
        <v>1</v>
      </c>
      <c r="H15979">
        <v>19.350000000000001</v>
      </c>
      <c r="I15979">
        <v>19.350000000000001</v>
      </c>
      <c r="J15979">
        <v>30</v>
      </c>
      <c r="K15979" t="s">
        <v>1777</v>
      </c>
      <c r="L15979">
        <v>2019</v>
      </c>
      <c r="M15979">
        <v>7</v>
      </c>
    </row>
    <row r="15980" spans="1:13" x14ac:dyDescent="0.25">
      <c r="A15980">
        <v>207966</v>
      </c>
      <c r="B15980" t="s">
        <v>1601</v>
      </c>
      <c r="C15980" t="s">
        <v>14</v>
      </c>
      <c r="D15980" t="s">
        <v>15</v>
      </c>
      <c r="E15980" t="s">
        <v>1064</v>
      </c>
      <c r="F15980" s="1">
        <v>43658.431759259256</v>
      </c>
      <c r="G15980">
        <v>1</v>
      </c>
      <c r="H15980">
        <v>19.350000000000001</v>
      </c>
      <c r="I15980">
        <v>19.350000000000001</v>
      </c>
      <c r="J15980">
        <v>30</v>
      </c>
      <c r="K15980" t="s">
        <v>1777</v>
      </c>
      <c r="L15980">
        <v>2019</v>
      </c>
      <c r="M15980">
        <v>7</v>
      </c>
    </row>
    <row r="15981" spans="1:13" x14ac:dyDescent="0.25">
      <c r="A15981">
        <v>207966</v>
      </c>
      <c r="B15981" t="s">
        <v>1601</v>
      </c>
      <c r="C15981" t="s">
        <v>14</v>
      </c>
      <c r="D15981" t="s">
        <v>15</v>
      </c>
      <c r="E15981" t="s">
        <v>1064</v>
      </c>
      <c r="F15981" s="1">
        <v>43672.398796296293</v>
      </c>
      <c r="G15981">
        <v>2</v>
      </c>
      <c r="H15981">
        <v>19.350000000000001</v>
      </c>
      <c r="I15981">
        <v>38.700000000000003</v>
      </c>
      <c r="J15981">
        <v>30</v>
      </c>
      <c r="K15981" t="s">
        <v>1777</v>
      </c>
      <c r="L15981">
        <v>2019</v>
      </c>
      <c r="M15981">
        <v>7</v>
      </c>
    </row>
    <row r="15982" spans="1:13" x14ac:dyDescent="0.25">
      <c r="A15982">
        <v>207966</v>
      </c>
      <c r="B15982" t="s">
        <v>1601</v>
      </c>
      <c r="C15982" t="s">
        <v>14</v>
      </c>
      <c r="D15982" t="s">
        <v>15</v>
      </c>
      <c r="E15982" t="s">
        <v>1064</v>
      </c>
      <c r="F15982" s="1">
        <v>43675.431064814817</v>
      </c>
      <c r="G15982">
        <v>1</v>
      </c>
      <c r="H15982">
        <v>19.350000000000001</v>
      </c>
      <c r="I15982">
        <v>19.350000000000001</v>
      </c>
      <c r="J15982">
        <v>30</v>
      </c>
      <c r="K15982" t="s">
        <v>1777</v>
      </c>
      <c r="L15982">
        <v>2019</v>
      </c>
      <c r="M15982">
        <v>7</v>
      </c>
    </row>
    <row r="15983" spans="1:13" x14ac:dyDescent="0.25">
      <c r="A15983">
        <v>207966</v>
      </c>
      <c r="B15983" t="s">
        <v>1601</v>
      </c>
      <c r="C15983" t="s">
        <v>14</v>
      </c>
      <c r="D15983" t="s">
        <v>15</v>
      </c>
      <c r="E15983" t="s">
        <v>1064</v>
      </c>
      <c r="F15983" s="1">
        <v>43700.502013888887</v>
      </c>
      <c r="G15983">
        <v>3</v>
      </c>
      <c r="H15983">
        <v>19.350000000000001</v>
      </c>
      <c r="I15983">
        <v>58.05</v>
      </c>
      <c r="J15983">
        <v>30</v>
      </c>
      <c r="K15983" t="s">
        <v>1777</v>
      </c>
      <c r="L15983">
        <v>2019</v>
      </c>
      <c r="M15983">
        <v>8</v>
      </c>
    </row>
    <row r="15984" spans="1:13" x14ac:dyDescent="0.25">
      <c r="A15984">
        <v>132087</v>
      </c>
      <c r="B15984" t="s">
        <v>2054</v>
      </c>
      <c r="C15984" t="s">
        <v>14</v>
      </c>
      <c r="D15984" t="s">
        <v>15</v>
      </c>
      <c r="E15984" t="s">
        <v>1064</v>
      </c>
      <c r="F15984" s="1">
        <v>43133.442511574074</v>
      </c>
      <c r="G15984">
        <v>3</v>
      </c>
      <c r="H15984">
        <v>29.17</v>
      </c>
      <c r="I15984">
        <v>87.51</v>
      </c>
      <c r="J15984">
        <v>30</v>
      </c>
      <c r="K15984" t="s">
        <v>1777</v>
      </c>
      <c r="L15984">
        <v>2018</v>
      </c>
      <c r="M15984">
        <v>2</v>
      </c>
    </row>
    <row r="15985" spans="1:13" x14ac:dyDescent="0.25">
      <c r="A15985">
        <v>132087</v>
      </c>
      <c r="B15985" t="s">
        <v>2054</v>
      </c>
      <c r="C15985" t="s">
        <v>14</v>
      </c>
      <c r="D15985" t="s">
        <v>15</v>
      </c>
      <c r="E15985" t="s">
        <v>1064</v>
      </c>
      <c r="F15985" s="1">
        <v>43140.538055555553</v>
      </c>
      <c r="G15985">
        <v>1</v>
      </c>
      <c r="H15985">
        <v>29.17</v>
      </c>
      <c r="I15985">
        <v>29.17</v>
      </c>
      <c r="J15985">
        <v>30</v>
      </c>
      <c r="K15985" t="s">
        <v>1777</v>
      </c>
      <c r="L15985">
        <v>2018</v>
      </c>
      <c r="M15985">
        <v>2</v>
      </c>
    </row>
    <row r="15986" spans="1:13" x14ac:dyDescent="0.25">
      <c r="A15986">
        <v>132087</v>
      </c>
      <c r="B15986" t="s">
        <v>2054</v>
      </c>
      <c r="C15986" t="s">
        <v>14</v>
      </c>
      <c r="D15986" t="s">
        <v>15</v>
      </c>
      <c r="E15986" t="s">
        <v>1064</v>
      </c>
      <c r="F15986" s="1">
        <v>43140.538055555553</v>
      </c>
      <c r="G15986">
        <v>3</v>
      </c>
      <c r="H15986">
        <v>29.17</v>
      </c>
      <c r="I15986">
        <v>87.51</v>
      </c>
      <c r="J15986">
        <v>30</v>
      </c>
      <c r="K15986" t="s">
        <v>1777</v>
      </c>
      <c r="L15986">
        <v>2018</v>
      </c>
      <c r="M15986">
        <v>2</v>
      </c>
    </row>
    <row r="15987" spans="1:13" x14ac:dyDescent="0.25">
      <c r="A15987">
        <v>132090</v>
      </c>
      <c r="B15987" t="s">
        <v>1602</v>
      </c>
      <c r="C15987" t="s">
        <v>14</v>
      </c>
      <c r="D15987" t="s">
        <v>15</v>
      </c>
      <c r="E15987" t="s">
        <v>1064</v>
      </c>
      <c r="F15987" s="1">
        <v>43150.547118055554</v>
      </c>
      <c r="G15987">
        <v>1</v>
      </c>
      <c r="H15987">
        <v>27.49</v>
      </c>
      <c r="I15987">
        <v>27.49</v>
      </c>
      <c r="J15987">
        <v>30</v>
      </c>
      <c r="K15987" t="s">
        <v>1777</v>
      </c>
      <c r="L15987">
        <v>2018</v>
      </c>
      <c r="M15987">
        <v>2</v>
      </c>
    </row>
    <row r="15988" spans="1:13" x14ac:dyDescent="0.25">
      <c r="A15988">
        <v>132090</v>
      </c>
      <c r="B15988" t="s">
        <v>1602</v>
      </c>
      <c r="C15988" t="s">
        <v>14</v>
      </c>
      <c r="D15988" t="s">
        <v>15</v>
      </c>
      <c r="E15988" t="s">
        <v>1064</v>
      </c>
      <c r="F15988" s="1">
        <v>43257.521284722221</v>
      </c>
      <c r="G15988">
        <v>1</v>
      </c>
      <c r="H15988">
        <v>27.36</v>
      </c>
      <c r="I15988">
        <v>27.36</v>
      </c>
      <c r="J15988">
        <v>30</v>
      </c>
      <c r="K15988" t="s">
        <v>1777</v>
      </c>
      <c r="L15988">
        <v>2018</v>
      </c>
      <c r="M15988">
        <v>6</v>
      </c>
    </row>
    <row r="15989" spans="1:13" x14ac:dyDescent="0.25">
      <c r="A15989">
        <v>132090</v>
      </c>
      <c r="B15989" t="s">
        <v>1602</v>
      </c>
      <c r="C15989" t="s">
        <v>14</v>
      </c>
      <c r="D15989" t="s">
        <v>15</v>
      </c>
      <c r="E15989" t="s">
        <v>1064</v>
      </c>
      <c r="F15989" s="1">
        <v>43521.401539351849</v>
      </c>
      <c r="G15989">
        <v>1</v>
      </c>
      <c r="H15989">
        <v>27.35</v>
      </c>
      <c r="I15989">
        <v>27.35</v>
      </c>
      <c r="J15989">
        <v>30</v>
      </c>
      <c r="K15989" t="s">
        <v>1777</v>
      </c>
      <c r="L15989">
        <v>2019</v>
      </c>
      <c r="M15989">
        <v>2</v>
      </c>
    </row>
    <row r="15990" spans="1:13" x14ac:dyDescent="0.25">
      <c r="A15990">
        <v>132090</v>
      </c>
      <c r="B15990" t="s">
        <v>1602</v>
      </c>
      <c r="C15990" t="s">
        <v>14</v>
      </c>
      <c r="D15990" t="s">
        <v>15</v>
      </c>
      <c r="E15990" t="s">
        <v>1064</v>
      </c>
      <c r="F15990" s="1">
        <v>43546.417314814818</v>
      </c>
      <c r="G15990">
        <v>4</v>
      </c>
      <c r="H15990">
        <v>27.49</v>
      </c>
      <c r="I15990">
        <v>109.96</v>
      </c>
      <c r="J15990">
        <v>30</v>
      </c>
      <c r="K15990" t="s">
        <v>1777</v>
      </c>
      <c r="L15990">
        <v>2019</v>
      </c>
      <c r="M15990">
        <v>3</v>
      </c>
    </row>
    <row r="15991" spans="1:13" x14ac:dyDescent="0.25">
      <c r="A15991">
        <v>132090</v>
      </c>
      <c r="B15991" t="s">
        <v>1602</v>
      </c>
      <c r="C15991" t="s">
        <v>14</v>
      </c>
      <c r="D15991" t="s">
        <v>15</v>
      </c>
      <c r="E15991" t="s">
        <v>1064</v>
      </c>
      <c r="F15991" s="1">
        <v>43588.564849537041</v>
      </c>
      <c r="G15991">
        <v>3</v>
      </c>
      <c r="H15991">
        <v>27.35</v>
      </c>
      <c r="I15991">
        <v>82.05</v>
      </c>
      <c r="J15991">
        <v>30</v>
      </c>
      <c r="K15991" t="s">
        <v>1777</v>
      </c>
      <c r="L15991">
        <v>2019</v>
      </c>
      <c r="M15991">
        <v>5</v>
      </c>
    </row>
    <row r="15992" spans="1:13" x14ac:dyDescent="0.25">
      <c r="A15992">
        <v>184262</v>
      </c>
      <c r="B15992" t="s">
        <v>2055</v>
      </c>
      <c r="C15992" t="s">
        <v>14</v>
      </c>
      <c r="D15992" t="s">
        <v>15</v>
      </c>
      <c r="E15992" t="s">
        <v>1064</v>
      </c>
      <c r="F15992" s="1">
        <v>43413.504976851851</v>
      </c>
      <c r="G15992">
        <v>1</v>
      </c>
      <c r="H15992">
        <v>132.30000000000001</v>
      </c>
      <c r="I15992">
        <v>132.30000000000001</v>
      </c>
      <c r="J15992">
        <v>30</v>
      </c>
      <c r="K15992" t="s">
        <v>1777</v>
      </c>
      <c r="L15992">
        <v>2018</v>
      </c>
      <c r="M15992">
        <v>11</v>
      </c>
    </row>
    <row r="15993" spans="1:13" x14ac:dyDescent="0.25">
      <c r="A15993">
        <v>132083</v>
      </c>
      <c r="B15993" t="s">
        <v>2056</v>
      </c>
      <c r="C15993" t="s">
        <v>14</v>
      </c>
      <c r="D15993" t="s">
        <v>15</v>
      </c>
      <c r="E15993" t="s">
        <v>1064</v>
      </c>
      <c r="F15993" s="1">
        <v>43418.525821759256</v>
      </c>
      <c r="G15993">
        <v>1</v>
      </c>
      <c r="H15993">
        <v>23.03</v>
      </c>
      <c r="I15993">
        <v>23.03</v>
      </c>
      <c r="J15993">
        <v>30</v>
      </c>
      <c r="K15993" t="s">
        <v>1777</v>
      </c>
      <c r="L15993">
        <v>2018</v>
      </c>
      <c r="M15993">
        <v>11</v>
      </c>
    </row>
    <row r="15994" spans="1:13" x14ac:dyDescent="0.25">
      <c r="A15994">
        <v>132083</v>
      </c>
      <c r="B15994" t="s">
        <v>2056</v>
      </c>
      <c r="C15994" t="s">
        <v>14</v>
      </c>
      <c r="D15994" t="s">
        <v>15</v>
      </c>
      <c r="E15994" t="s">
        <v>1064</v>
      </c>
      <c r="F15994" s="1">
        <v>43419.401689814818</v>
      </c>
      <c r="G15994">
        <v>1</v>
      </c>
      <c r="H15994">
        <v>23.03</v>
      </c>
      <c r="I15994">
        <v>23.03</v>
      </c>
      <c r="J15994">
        <v>30</v>
      </c>
      <c r="K15994" t="s">
        <v>1777</v>
      </c>
      <c r="L15994">
        <v>2018</v>
      </c>
      <c r="M15994">
        <v>11</v>
      </c>
    </row>
    <row r="15995" spans="1:13" x14ac:dyDescent="0.25">
      <c r="A15995">
        <v>132083</v>
      </c>
      <c r="B15995" t="s">
        <v>2056</v>
      </c>
      <c r="C15995" t="s">
        <v>14</v>
      </c>
      <c r="D15995" t="s">
        <v>15</v>
      </c>
      <c r="E15995" t="s">
        <v>1064</v>
      </c>
      <c r="F15995" s="1">
        <v>43432.543969907405</v>
      </c>
      <c r="G15995">
        <v>1</v>
      </c>
      <c r="H15995">
        <v>23.03</v>
      </c>
      <c r="I15995">
        <v>23.03</v>
      </c>
      <c r="J15995">
        <v>30</v>
      </c>
      <c r="K15995" t="s">
        <v>1777</v>
      </c>
      <c r="L15995">
        <v>2018</v>
      </c>
      <c r="M15995">
        <v>11</v>
      </c>
    </row>
    <row r="15996" spans="1:13" x14ac:dyDescent="0.25">
      <c r="A15996">
        <v>132083</v>
      </c>
      <c r="B15996" t="s">
        <v>2056</v>
      </c>
      <c r="C15996" t="s">
        <v>14</v>
      </c>
      <c r="D15996" t="s">
        <v>15</v>
      </c>
      <c r="E15996" t="s">
        <v>1064</v>
      </c>
      <c r="F15996" s="1">
        <v>43432.543969907405</v>
      </c>
      <c r="G15996">
        <v>1</v>
      </c>
      <c r="H15996">
        <v>23.03</v>
      </c>
      <c r="I15996">
        <v>23.03</v>
      </c>
      <c r="J15996">
        <v>30</v>
      </c>
      <c r="K15996" t="s">
        <v>1777</v>
      </c>
      <c r="L15996">
        <v>2018</v>
      </c>
      <c r="M15996">
        <v>11</v>
      </c>
    </row>
    <row r="15997" spans="1:13" x14ac:dyDescent="0.25">
      <c r="A15997">
        <v>230433</v>
      </c>
      <c r="B15997" t="s">
        <v>1604</v>
      </c>
      <c r="C15997" t="s">
        <v>14</v>
      </c>
      <c r="D15997" t="s">
        <v>15</v>
      </c>
      <c r="E15997" t="s">
        <v>1064</v>
      </c>
      <c r="F15997" s="1">
        <v>43427.438159722224</v>
      </c>
      <c r="G15997">
        <v>2</v>
      </c>
      <c r="H15997">
        <v>44.81</v>
      </c>
      <c r="I15997">
        <v>89.62</v>
      </c>
      <c r="J15997">
        <v>30</v>
      </c>
      <c r="K15997" t="s">
        <v>1777</v>
      </c>
      <c r="L15997">
        <v>2018</v>
      </c>
      <c r="M15997">
        <v>11</v>
      </c>
    </row>
    <row r="15998" spans="1:13" x14ac:dyDescent="0.25">
      <c r="A15998">
        <v>230433</v>
      </c>
      <c r="B15998" t="s">
        <v>1604</v>
      </c>
      <c r="C15998" t="s">
        <v>14</v>
      </c>
      <c r="D15998" t="s">
        <v>15</v>
      </c>
      <c r="E15998" t="s">
        <v>1064</v>
      </c>
      <c r="F15998" s="1">
        <v>43630.450254629628</v>
      </c>
      <c r="G15998">
        <v>2</v>
      </c>
      <c r="H15998">
        <v>44.8</v>
      </c>
      <c r="I15998">
        <v>89.6</v>
      </c>
      <c r="J15998">
        <v>30</v>
      </c>
      <c r="K15998" t="s">
        <v>1777</v>
      </c>
      <c r="L15998">
        <v>2019</v>
      </c>
      <c r="M15998">
        <v>6</v>
      </c>
    </row>
    <row r="15999" spans="1:13" x14ac:dyDescent="0.25">
      <c r="A15999">
        <v>230433</v>
      </c>
      <c r="B15999" t="s">
        <v>1604</v>
      </c>
      <c r="C15999" t="s">
        <v>14</v>
      </c>
      <c r="D15999" t="s">
        <v>15</v>
      </c>
      <c r="E15999" t="s">
        <v>1064</v>
      </c>
      <c r="F15999" s="1">
        <v>43633.371018518519</v>
      </c>
      <c r="G15999">
        <v>2</v>
      </c>
      <c r="H15999">
        <v>44.77</v>
      </c>
      <c r="I15999">
        <v>89.54</v>
      </c>
      <c r="J15999">
        <v>30</v>
      </c>
      <c r="K15999" t="s">
        <v>1777</v>
      </c>
      <c r="L15999">
        <v>2019</v>
      </c>
      <c r="M15999">
        <v>6</v>
      </c>
    </row>
    <row r="16000" spans="1:13" x14ac:dyDescent="0.25">
      <c r="A16000">
        <v>230433</v>
      </c>
      <c r="B16000" t="s">
        <v>1604</v>
      </c>
      <c r="C16000" t="s">
        <v>14</v>
      </c>
      <c r="D16000" t="s">
        <v>15</v>
      </c>
      <c r="E16000" t="s">
        <v>1064</v>
      </c>
      <c r="F16000" s="1">
        <v>43665.446747685186</v>
      </c>
      <c r="G16000">
        <v>1</v>
      </c>
      <c r="H16000">
        <v>44.77</v>
      </c>
      <c r="I16000">
        <v>44.77</v>
      </c>
      <c r="J16000">
        <v>30</v>
      </c>
      <c r="K16000" t="s">
        <v>1777</v>
      </c>
      <c r="L16000">
        <v>2019</v>
      </c>
      <c r="M16000">
        <v>7</v>
      </c>
    </row>
    <row r="16001" spans="1:13" x14ac:dyDescent="0.25">
      <c r="A16001">
        <v>230433</v>
      </c>
      <c r="B16001" t="s">
        <v>1604</v>
      </c>
      <c r="C16001" t="s">
        <v>14</v>
      </c>
      <c r="D16001" t="s">
        <v>15</v>
      </c>
      <c r="E16001" t="s">
        <v>1064</v>
      </c>
      <c r="F16001" s="1">
        <v>43665.446747685186</v>
      </c>
      <c r="G16001">
        <v>5</v>
      </c>
      <c r="H16001">
        <v>44.77</v>
      </c>
      <c r="I16001">
        <v>223.85</v>
      </c>
      <c r="J16001">
        <v>30</v>
      </c>
      <c r="K16001" t="s">
        <v>1777</v>
      </c>
      <c r="L16001">
        <v>2019</v>
      </c>
      <c r="M16001">
        <v>7</v>
      </c>
    </row>
    <row r="16002" spans="1:13" x14ac:dyDescent="0.25">
      <c r="A16002">
        <v>230435</v>
      </c>
      <c r="B16002" t="s">
        <v>1603</v>
      </c>
      <c r="C16002" t="s">
        <v>14</v>
      </c>
      <c r="D16002" t="s">
        <v>15</v>
      </c>
      <c r="E16002" t="s">
        <v>1064</v>
      </c>
      <c r="F16002" s="1">
        <v>43817.478796296295</v>
      </c>
      <c r="G16002">
        <v>2</v>
      </c>
      <c r="H16002">
        <v>84.85</v>
      </c>
      <c r="I16002">
        <v>169.7</v>
      </c>
      <c r="J16002">
        <v>30</v>
      </c>
      <c r="K16002" t="s">
        <v>1777</v>
      </c>
      <c r="L16002">
        <v>2019</v>
      </c>
      <c r="M16002">
        <v>12</v>
      </c>
    </row>
    <row r="16003" spans="1:13" x14ac:dyDescent="0.25">
      <c r="A16003">
        <v>159673</v>
      </c>
      <c r="B16003" t="s">
        <v>1606</v>
      </c>
      <c r="C16003" t="s">
        <v>14</v>
      </c>
      <c r="D16003" t="s">
        <v>15</v>
      </c>
      <c r="E16003" t="s">
        <v>1064</v>
      </c>
      <c r="F16003" s="1">
        <v>43117.517835648148</v>
      </c>
      <c r="G16003">
        <v>1</v>
      </c>
      <c r="H16003">
        <v>71.47</v>
      </c>
      <c r="I16003">
        <v>71.47</v>
      </c>
      <c r="J16003">
        <v>30</v>
      </c>
      <c r="K16003" t="s">
        <v>1777</v>
      </c>
      <c r="L16003">
        <v>2018</v>
      </c>
      <c r="M16003">
        <v>1</v>
      </c>
    </row>
    <row r="16004" spans="1:13" x14ac:dyDescent="0.25">
      <c r="A16004">
        <v>159673</v>
      </c>
      <c r="B16004" t="s">
        <v>1606</v>
      </c>
      <c r="C16004" t="s">
        <v>14</v>
      </c>
      <c r="D16004" t="s">
        <v>15</v>
      </c>
      <c r="E16004" t="s">
        <v>1064</v>
      </c>
      <c r="F16004" s="1">
        <v>43117.517835648148</v>
      </c>
      <c r="G16004">
        <v>2</v>
      </c>
      <c r="H16004">
        <v>71.47</v>
      </c>
      <c r="I16004">
        <v>142.94</v>
      </c>
      <c r="J16004">
        <v>30</v>
      </c>
      <c r="K16004" t="s">
        <v>1777</v>
      </c>
      <c r="L16004">
        <v>2018</v>
      </c>
      <c r="M16004">
        <v>1</v>
      </c>
    </row>
    <row r="16005" spans="1:13" x14ac:dyDescent="0.25">
      <c r="A16005">
        <v>159672</v>
      </c>
      <c r="B16005" t="s">
        <v>1605</v>
      </c>
      <c r="C16005" t="s">
        <v>14</v>
      </c>
      <c r="D16005" t="s">
        <v>15</v>
      </c>
      <c r="E16005" t="s">
        <v>1064</v>
      </c>
      <c r="F16005" s="1">
        <v>43451.545289351852</v>
      </c>
      <c r="G16005">
        <v>2</v>
      </c>
      <c r="H16005">
        <v>47.07</v>
      </c>
      <c r="I16005">
        <v>94.14</v>
      </c>
      <c r="J16005">
        <v>30</v>
      </c>
      <c r="K16005" t="s">
        <v>1777</v>
      </c>
      <c r="L16005">
        <v>2018</v>
      </c>
      <c r="M16005">
        <v>12</v>
      </c>
    </row>
    <row r="16006" spans="1:13" x14ac:dyDescent="0.25">
      <c r="A16006">
        <v>159673</v>
      </c>
      <c r="B16006" t="s">
        <v>1606</v>
      </c>
      <c r="C16006" t="s">
        <v>14</v>
      </c>
      <c r="D16006" t="s">
        <v>15</v>
      </c>
      <c r="E16006" t="s">
        <v>1064</v>
      </c>
      <c r="F16006" s="1">
        <v>43469.535162037035</v>
      </c>
      <c r="G16006">
        <v>2</v>
      </c>
      <c r="H16006">
        <v>71.83</v>
      </c>
      <c r="I16006">
        <v>143.66</v>
      </c>
      <c r="J16006">
        <v>30</v>
      </c>
      <c r="K16006" t="s">
        <v>1777</v>
      </c>
      <c r="L16006">
        <v>2019</v>
      </c>
      <c r="M16006">
        <v>1</v>
      </c>
    </row>
    <row r="16007" spans="1:13" x14ac:dyDescent="0.25">
      <c r="A16007">
        <v>159673</v>
      </c>
      <c r="B16007" t="s">
        <v>1606</v>
      </c>
      <c r="C16007" t="s">
        <v>14</v>
      </c>
      <c r="D16007" t="s">
        <v>15</v>
      </c>
      <c r="E16007" t="s">
        <v>1064</v>
      </c>
      <c r="F16007" s="1">
        <v>43560.448275462964</v>
      </c>
      <c r="G16007">
        <v>1</v>
      </c>
      <c r="H16007">
        <v>71.83</v>
      </c>
      <c r="I16007">
        <v>71.83</v>
      </c>
      <c r="J16007">
        <v>30</v>
      </c>
      <c r="K16007" t="s">
        <v>1777</v>
      </c>
      <c r="L16007">
        <v>2019</v>
      </c>
      <c r="M16007">
        <v>4</v>
      </c>
    </row>
    <row r="16008" spans="1:13" x14ac:dyDescent="0.25">
      <c r="A16008">
        <v>159672</v>
      </c>
      <c r="B16008" t="s">
        <v>1605</v>
      </c>
      <c r="C16008" t="s">
        <v>14</v>
      </c>
      <c r="D16008" t="s">
        <v>15</v>
      </c>
      <c r="E16008" t="s">
        <v>1064</v>
      </c>
      <c r="F16008" s="1">
        <v>43588.564849537041</v>
      </c>
      <c r="G16008">
        <v>3</v>
      </c>
      <c r="H16008">
        <v>47.05</v>
      </c>
      <c r="I16008">
        <v>141.15</v>
      </c>
      <c r="J16008">
        <v>30</v>
      </c>
      <c r="K16008" t="s">
        <v>1777</v>
      </c>
      <c r="L16008">
        <v>2019</v>
      </c>
      <c r="M16008">
        <v>5</v>
      </c>
    </row>
    <row r="16009" spans="1:13" x14ac:dyDescent="0.25">
      <c r="A16009">
        <v>230438</v>
      </c>
      <c r="B16009" t="s">
        <v>1606</v>
      </c>
      <c r="C16009" t="s">
        <v>14</v>
      </c>
      <c r="D16009" t="s">
        <v>15</v>
      </c>
      <c r="E16009" t="s">
        <v>1064</v>
      </c>
      <c r="F16009" s="1">
        <v>43706.412534722222</v>
      </c>
      <c r="G16009">
        <v>1</v>
      </c>
      <c r="H16009">
        <v>71.819999999999993</v>
      </c>
      <c r="I16009">
        <v>71.819999999999993</v>
      </c>
      <c r="J16009">
        <v>30</v>
      </c>
      <c r="K16009" t="s">
        <v>1777</v>
      </c>
      <c r="L16009">
        <v>2019</v>
      </c>
      <c r="M16009">
        <v>8</v>
      </c>
    </row>
    <row r="16010" spans="1:13" x14ac:dyDescent="0.25">
      <c r="A16010">
        <v>201133</v>
      </c>
      <c r="B16010" t="s">
        <v>2057</v>
      </c>
      <c r="C16010" t="s">
        <v>14</v>
      </c>
      <c r="D16010" t="s">
        <v>15</v>
      </c>
      <c r="E16010" t="s">
        <v>1064</v>
      </c>
      <c r="F16010" s="1">
        <v>43341.50509259259</v>
      </c>
      <c r="G16010">
        <v>1</v>
      </c>
      <c r="H16010">
        <v>225.53</v>
      </c>
      <c r="I16010">
        <v>225.53</v>
      </c>
      <c r="J16010">
        <v>30</v>
      </c>
      <c r="K16010" t="s">
        <v>1777</v>
      </c>
      <c r="L16010">
        <v>2018</v>
      </c>
      <c r="M16010">
        <v>8</v>
      </c>
    </row>
    <row r="16011" spans="1:13" x14ac:dyDescent="0.25">
      <c r="A16011">
        <v>201137</v>
      </c>
      <c r="B16011" t="s">
        <v>2058</v>
      </c>
      <c r="C16011" t="s">
        <v>14</v>
      </c>
      <c r="D16011" t="s">
        <v>15</v>
      </c>
      <c r="E16011" t="s">
        <v>1064</v>
      </c>
      <c r="F16011" s="1">
        <v>43508.602314814816</v>
      </c>
      <c r="G16011">
        <v>1</v>
      </c>
      <c r="H16011">
        <v>23.32</v>
      </c>
      <c r="I16011">
        <v>23.32</v>
      </c>
      <c r="J16011">
        <v>30</v>
      </c>
      <c r="K16011" t="s">
        <v>1777</v>
      </c>
      <c r="L16011">
        <v>2019</v>
      </c>
      <c r="M16011">
        <v>2</v>
      </c>
    </row>
    <row r="16012" spans="1:13" x14ac:dyDescent="0.25">
      <c r="A16012">
        <v>215851</v>
      </c>
      <c r="B16012" t="s">
        <v>1608</v>
      </c>
      <c r="C16012" t="s">
        <v>14</v>
      </c>
      <c r="D16012" t="s">
        <v>15</v>
      </c>
      <c r="E16012" t="s">
        <v>1609</v>
      </c>
      <c r="F16012" s="1">
        <v>43276.50640046296</v>
      </c>
      <c r="G16012">
        <v>1</v>
      </c>
      <c r="H16012">
        <v>290.39999999999998</v>
      </c>
      <c r="I16012">
        <v>290.39999999999998</v>
      </c>
      <c r="J16012">
        <v>30</v>
      </c>
      <c r="K16012" t="s">
        <v>1777</v>
      </c>
      <c r="L16012">
        <v>2018</v>
      </c>
      <c r="M16012">
        <v>6</v>
      </c>
    </row>
    <row r="16013" spans="1:13" x14ac:dyDescent="0.25">
      <c r="A16013">
        <v>215851</v>
      </c>
      <c r="B16013" t="s">
        <v>1608</v>
      </c>
      <c r="C16013" t="s">
        <v>14</v>
      </c>
      <c r="D16013" t="s">
        <v>15</v>
      </c>
      <c r="E16013" t="s">
        <v>1609</v>
      </c>
      <c r="F16013" s="1">
        <v>43276.50640046296</v>
      </c>
      <c r="G16013">
        <v>1</v>
      </c>
      <c r="H16013">
        <v>290.39999999999998</v>
      </c>
      <c r="I16013">
        <v>290.39999999999998</v>
      </c>
      <c r="J16013">
        <v>30</v>
      </c>
      <c r="K16013" t="s">
        <v>1777</v>
      </c>
      <c r="L16013">
        <v>2018</v>
      </c>
      <c r="M16013">
        <v>6</v>
      </c>
    </row>
    <row r="16014" spans="1:13" x14ac:dyDescent="0.25">
      <c r="A16014">
        <v>142755</v>
      </c>
      <c r="B16014" t="s">
        <v>2059</v>
      </c>
      <c r="C16014" t="s">
        <v>14</v>
      </c>
      <c r="D16014" t="s">
        <v>497</v>
      </c>
      <c r="E16014" t="s">
        <v>1611</v>
      </c>
      <c r="F16014" s="1">
        <v>43143.548321759263</v>
      </c>
      <c r="G16014">
        <v>1</v>
      </c>
      <c r="H16014">
        <v>591.37</v>
      </c>
      <c r="I16014">
        <v>591.37</v>
      </c>
      <c r="J16014">
        <v>30</v>
      </c>
      <c r="K16014" t="s">
        <v>1777</v>
      </c>
      <c r="L16014">
        <v>2018</v>
      </c>
      <c r="M16014">
        <v>2</v>
      </c>
    </row>
    <row r="16015" spans="1:13" x14ac:dyDescent="0.25">
      <c r="A16015">
        <v>142755</v>
      </c>
      <c r="B16015" t="s">
        <v>2059</v>
      </c>
      <c r="C16015" t="s">
        <v>14</v>
      </c>
      <c r="D16015" t="s">
        <v>497</v>
      </c>
      <c r="E16015" t="s">
        <v>1611</v>
      </c>
      <c r="F16015" s="1">
        <v>43143.548321759263</v>
      </c>
      <c r="G16015">
        <v>1</v>
      </c>
      <c r="H16015">
        <v>591.37</v>
      </c>
      <c r="I16015">
        <v>591.37</v>
      </c>
      <c r="J16015">
        <v>30</v>
      </c>
      <c r="K16015" t="s">
        <v>1777</v>
      </c>
      <c r="L16015">
        <v>2018</v>
      </c>
      <c r="M16015">
        <v>2</v>
      </c>
    </row>
    <row r="16016" spans="1:13" x14ac:dyDescent="0.25">
      <c r="A16016">
        <v>142755</v>
      </c>
      <c r="B16016" t="s">
        <v>2059</v>
      </c>
      <c r="C16016" t="s">
        <v>14</v>
      </c>
      <c r="D16016" t="s">
        <v>497</v>
      </c>
      <c r="E16016" t="s">
        <v>1611</v>
      </c>
      <c r="F16016" s="1">
        <v>43175.604768518519</v>
      </c>
      <c r="G16016">
        <v>1</v>
      </c>
      <c r="H16016">
        <v>591.37</v>
      </c>
      <c r="I16016">
        <v>591.37</v>
      </c>
      <c r="J16016">
        <v>30</v>
      </c>
      <c r="K16016" t="s">
        <v>1777</v>
      </c>
      <c r="L16016">
        <v>2018</v>
      </c>
      <c r="M16016">
        <v>3</v>
      </c>
    </row>
    <row r="16017" spans="1:13" x14ac:dyDescent="0.25">
      <c r="A16017">
        <v>142755</v>
      </c>
      <c r="B16017" t="s">
        <v>2059</v>
      </c>
      <c r="C16017" t="s">
        <v>14</v>
      </c>
      <c r="D16017" t="s">
        <v>497</v>
      </c>
      <c r="E16017" t="s">
        <v>1611</v>
      </c>
      <c r="F16017" s="1">
        <v>43409.62195601852</v>
      </c>
      <c r="G16017">
        <v>2</v>
      </c>
      <c r="H16017">
        <v>591.37</v>
      </c>
      <c r="I16017">
        <v>1182.74</v>
      </c>
      <c r="J16017">
        <v>30</v>
      </c>
      <c r="K16017" t="s">
        <v>1777</v>
      </c>
      <c r="L16017">
        <v>2018</v>
      </c>
      <c r="M16017">
        <v>11</v>
      </c>
    </row>
    <row r="16018" spans="1:13" x14ac:dyDescent="0.25">
      <c r="A16018">
        <v>142755</v>
      </c>
      <c r="B16018" t="s">
        <v>2059</v>
      </c>
      <c r="C16018" t="s">
        <v>14</v>
      </c>
      <c r="D16018" t="s">
        <v>497</v>
      </c>
      <c r="E16018" t="s">
        <v>1611</v>
      </c>
      <c r="F16018" s="1">
        <v>43573.491099537037</v>
      </c>
      <c r="G16018">
        <v>1</v>
      </c>
      <c r="H16018">
        <v>591.37</v>
      </c>
      <c r="I16018">
        <v>591.37</v>
      </c>
      <c r="J16018">
        <v>30</v>
      </c>
      <c r="K16018" t="s">
        <v>1777</v>
      </c>
      <c r="L16018">
        <v>2019</v>
      </c>
      <c r="M16018">
        <v>4</v>
      </c>
    </row>
    <row r="16019" spans="1:13" x14ac:dyDescent="0.25">
      <c r="A16019">
        <v>142758</v>
      </c>
      <c r="B16019" t="s">
        <v>1610</v>
      </c>
      <c r="C16019" t="s">
        <v>14</v>
      </c>
      <c r="D16019" t="s">
        <v>497</v>
      </c>
      <c r="E16019" t="s">
        <v>1611</v>
      </c>
      <c r="F16019" s="1">
        <v>43418.572974537034</v>
      </c>
      <c r="G16019">
        <v>1</v>
      </c>
      <c r="H16019">
        <v>911.85</v>
      </c>
      <c r="I16019">
        <v>911.85</v>
      </c>
      <c r="J16019">
        <v>30</v>
      </c>
      <c r="K16019" t="s">
        <v>1777</v>
      </c>
      <c r="L16019">
        <v>2018</v>
      </c>
      <c r="M16019">
        <v>11</v>
      </c>
    </row>
    <row r="16020" spans="1:13" x14ac:dyDescent="0.25">
      <c r="A16020">
        <v>142758</v>
      </c>
      <c r="B16020" t="s">
        <v>1610</v>
      </c>
      <c r="C16020" t="s">
        <v>14</v>
      </c>
      <c r="D16020" t="s">
        <v>497</v>
      </c>
      <c r="E16020" t="s">
        <v>1611</v>
      </c>
      <c r="F16020" s="1">
        <v>43427.621666666666</v>
      </c>
      <c r="G16020">
        <v>1</v>
      </c>
      <c r="H16020">
        <v>911.85</v>
      </c>
      <c r="I16020">
        <v>911.85</v>
      </c>
      <c r="J16020">
        <v>30</v>
      </c>
      <c r="K16020" t="s">
        <v>1777</v>
      </c>
      <c r="L16020">
        <v>2018</v>
      </c>
      <c r="M16020">
        <v>11</v>
      </c>
    </row>
    <row r="16021" spans="1:13" x14ac:dyDescent="0.25">
      <c r="A16021">
        <v>142758</v>
      </c>
      <c r="B16021" t="s">
        <v>1610</v>
      </c>
      <c r="C16021" t="s">
        <v>14</v>
      </c>
      <c r="D16021" t="s">
        <v>497</v>
      </c>
      <c r="E16021" t="s">
        <v>1611</v>
      </c>
      <c r="F16021" s="1">
        <v>43434.336770833332</v>
      </c>
      <c r="G16021">
        <v>1</v>
      </c>
      <c r="H16021">
        <v>911.85</v>
      </c>
      <c r="I16021">
        <v>911.85</v>
      </c>
      <c r="J16021">
        <v>30</v>
      </c>
      <c r="K16021" t="s">
        <v>1777</v>
      </c>
      <c r="L16021">
        <v>2018</v>
      </c>
      <c r="M16021">
        <v>11</v>
      </c>
    </row>
    <row r="16022" spans="1:13" x14ac:dyDescent="0.25">
      <c r="A16022">
        <v>142758</v>
      </c>
      <c r="B16022" t="s">
        <v>1610</v>
      </c>
      <c r="C16022" t="s">
        <v>14</v>
      </c>
      <c r="D16022" t="s">
        <v>497</v>
      </c>
      <c r="E16022" t="s">
        <v>1611</v>
      </c>
      <c r="F16022" s="1">
        <v>43504.516967592594</v>
      </c>
      <c r="G16022">
        <v>1</v>
      </c>
      <c r="H16022">
        <v>911.85</v>
      </c>
      <c r="I16022">
        <v>911.85</v>
      </c>
      <c r="J16022">
        <v>30</v>
      </c>
      <c r="K16022" t="s">
        <v>1777</v>
      </c>
      <c r="L16022">
        <v>2019</v>
      </c>
      <c r="M16022">
        <v>2</v>
      </c>
    </row>
    <row r="16023" spans="1:13" x14ac:dyDescent="0.25">
      <c r="A16023">
        <v>142758</v>
      </c>
      <c r="B16023" t="s">
        <v>1610</v>
      </c>
      <c r="C16023" t="s">
        <v>14</v>
      </c>
      <c r="D16023" t="s">
        <v>497</v>
      </c>
      <c r="E16023" t="s">
        <v>1611</v>
      </c>
      <c r="F16023" s="1">
        <v>43525.328935185185</v>
      </c>
      <c r="G16023">
        <v>1</v>
      </c>
      <c r="H16023">
        <v>911.85</v>
      </c>
      <c r="I16023">
        <v>911.85</v>
      </c>
      <c r="J16023">
        <v>30</v>
      </c>
      <c r="K16023" t="s">
        <v>1777</v>
      </c>
      <c r="L16023">
        <v>2019</v>
      </c>
      <c r="M16023">
        <v>3</v>
      </c>
    </row>
    <row r="16024" spans="1:13" x14ac:dyDescent="0.25">
      <c r="A16024">
        <v>142758</v>
      </c>
      <c r="B16024" t="s">
        <v>1610</v>
      </c>
      <c r="C16024" t="s">
        <v>14</v>
      </c>
      <c r="D16024" t="s">
        <v>497</v>
      </c>
      <c r="E16024" t="s">
        <v>1611</v>
      </c>
      <c r="F16024" s="1">
        <v>43538.545775462961</v>
      </c>
      <c r="G16024">
        <v>1</v>
      </c>
      <c r="H16024">
        <v>911.85</v>
      </c>
      <c r="I16024">
        <v>911.85</v>
      </c>
      <c r="J16024">
        <v>30</v>
      </c>
      <c r="K16024" t="s">
        <v>1777</v>
      </c>
      <c r="L16024">
        <v>2019</v>
      </c>
      <c r="M16024">
        <v>3</v>
      </c>
    </row>
    <row r="16025" spans="1:13" x14ac:dyDescent="0.25">
      <c r="A16025">
        <v>142758</v>
      </c>
      <c r="B16025" t="s">
        <v>1610</v>
      </c>
      <c r="C16025" t="s">
        <v>14</v>
      </c>
      <c r="D16025" t="s">
        <v>497</v>
      </c>
      <c r="E16025" t="s">
        <v>1611</v>
      </c>
      <c r="F16025" s="1">
        <v>43538.545775462961</v>
      </c>
      <c r="G16025">
        <v>1</v>
      </c>
      <c r="H16025">
        <v>911.85</v>
      </c>
      <c r="I16025">
        <v>911.85</v>
      </c>
      <c r="J16025">
        <v>30</v>
      </c>
      <c r="K16025" t="s">
        <v>1777</v>
      </c>
      <c r="L16025">
        <v>2019</v>
      </c>
      <c r="M16025">
        <v>3</v>
      </c>
    </row>
    <row r="16026" spans="1:13" x14ac:dyDescent="0.25">
      <c r="A16026">
        <v>142758</v>
      </c>
      <c r="B16026" t="s">
        <v>1610</v>
      </c>
      <c r="C16026" t="s">
        <v>14</v>
      </c>
      <c r="D16026" t="s">
        <v>497</v>
      </c>
      <c r="E16026" t="s">
        <v>1611</v>
      </c>
      <c r="F16026" s="1">
        <v>43784.388564814813</v>
      </c>
      <c r="G16026">
        <v>1</v>
      </c>
      <c r="H16026">
        <v>910.95</v>
      </c>
      <c r="I16026">
        <v>910.95</v>
      </c>
      <c r="J16026">
        <v>30</v>
      </c>
      <c r="K16026" t="s">
        <v>1777</v>
      </c>
      <c r="L16026">
        <v>2019</v>
      </c>
      <c r="M16026">
        <v>11</v>
      </c>
    </row>
    <row r="16027" spans="1:13" x14ac:dyDescent="0.25">
      <c r="A16027">
        <v>142758</v>
      </c>
      <c r="B16027" t="s">
        <v>1610</v>
      </c>
      <c r="C16027" t="s">
        <v>14</v>
      </c>
      <c r="D16027" t="s">
        <v>497</v>
      </c>
      <c r="E16027" t="s">
        <v>1611</v>
      </c>
      <c r="F16027" s="1">
        <v>43784.388564814813</v>
      </c>
      <c r="G16027">
        <v>1</v>
      </c>
      <c r="H16027">
        <v>910.95</v>
      </c>
      <c r="I16027">
        <v>910.95</v>
      </c>
      <c r="J16027">
        <v>30</v>
      </c>
      <c r="K16027" t="s">
        <v>1777</v>
      </c>
      <c r="L16027">
        <v>2019</v>
      </c>
      <c r="M16027">
        <v>11</v>
      </c>
    </row>
    <row r="16028" spans="1:13" x14ac:dyDescent="0.25">
      <c r="A16028">
        <v>142761</v>
      </c>
      <c r="B16028" t="s">
        <v>1612</v>
      </c>
      <c r="C16028" t="s">
        <v>14</v>
      </c>
      <c r="D16028" t="s">
        <v>497</v>
      </c>
      <c r="E16028" t="s">
        <v>1611</v>
      </c>
      <c r="F16028" s="1">
        <v>43434.336770833332</v>
      </c>
      <c r="G16028">
        <v>1</v>
      </c>
      <c r="H16028">
        <v>1227.96</v>
      </c>
      <c r="I16028">
        <v>1227.96</v>
      </c>
      <c r="J16028">
        <v>30</v>
      </c>
      <c r="K16028" t="s">
        <v>1777</v>
      </c>
      <c r="L16028">
        <v>2018</v>
      </c>
      <c r="M16028">
        <v>11</v>
      </c>
    </row>
    <row r="16029" spans="1:13" x14ac:dyDescent="0.25">
      <c r="A16029">
        <v>214619</v>
      </c>
      <c r="B16029" t="s">
        <v>1615</v>
      </c>
      <c r="C16029" t="s">
        <v>14</v>
      </c>
      <c r="D16029" t="s">
        <v>15</v>
      </c>
      <c r="E16029" t="s">
        <v>58</v>
      </c>
      <c r="F16029" s="1">
        <v>43147.562361111108</v>
      </c>
      <c r="G16029">
        <v>1</v>
      </c>
      <c r="H16029">
        <v>224.4</v>
      </c>
      <c r="I16029">
        <v>224.4</v>
      </c>
      <c r="J16029">
        <v>30</v>
      </c>
      <c r="K16029" t="s">
        <v>1777</v>
      </c>
      <c r="L16029">
        <v>2018</v>
      </c>
      <c r="M16029">
        <v>2</v>
      </c>
    </row>
    <row r="16030" spans="1:13" x14ac:dyDescent="0.25">
      <c r="A16030">
        <v>214619</v>
      </c>
      <c r="B16030" t="s">
        <v>1615</v>
      </c>
      <c r="C16030" t="s">
        <v>14</v>
      </c>
      <c r="D16030" t="s">
        <v>15</v>
      </c>
      <c r="E16030" t="s">
        <v>58</v>
      </c>
      <c r="F16030" s="1">
        <v>43531.47855324074</v>
      </c>
      <c r="G16030">
        <v>1</v>
      </c>
      <c r="H16030">
        <v>224.38</v>
      </c>
      <c r="I16030">
        <v>224.38</v>
      </c>
      <c r="J16030">
        <v>30</v>
      </c>
      <c r="K16030" t="s">
        <v>1777</v>
      </c>
      <c r="L16030">
        <v>2019</v>
      </c>
      <c r="M16030">
        <v>3</v>
      </c>
    </row>
    <row r="16031" spans="1:13" x14ac:dyDescent="0.25">
      <c r="A16031">
        <v>214619</v>
      </c>
      <c r="B16031" t="s">
        <v>1615</v>
      </c>
      <c r="C16031" t="s">
        <v>14</v>
      </c>
      <c r="D16031" t="s">
        <v>15</v>
      </c>
      <c r="E16031" t="s">
        <v>58</v>
      </c>
      <c r="F16031" s="1">
        <v>43567.428252314814</v>
      </c>
      <c r="G16031">
        <v>1</v>
      </c>
      <c r="H16031">
        <v>226.38</v>
      </c>
      <c r="I16031">
        <v>226.38</v>
      </c>
      <c r="J16031">
        <v>30</v>
      </c>
      <c r="K16031" t="s">
        <v>1777</v>
      </c>
      <c r="L16031">
        <v>2019</v>
      </c>
      <c r="M16031">
        <v>4</v>
      </c>
    </row>
    <row r="16032" spans="1:13" x14ac:dyDescent="0.25">
      <c r="A16032">
        <v>214619</v>
      </c>
      <c r="B16032" t="s">
        <v>1615</v>
      </c>
      <c r="C16032" t="s">
        <v>14</v>
      </c>
      <c r="D16032" t="s">
        <v>15</v>
      </c>
      <c r="E16032" t="s">
        <v>58</v>
      </c>
      <c r="F16032" s="1">
        <v>43567.600023148145</v>
      </c>
      <c r="G16032">
        <v>1</v>
      </c>
      <c r="H16032">
        <v>224.38</v>
      </c>
      <c r="I16032">
        <v>224.38</v>
      </c>
      <c r="J16032">
        <v>30</v>
      </c>
      <c r="K16032" t="s">
        <v>1777</v>
      </c>
      <c r="L16032">
        <v>2019</v>
      </c>
      <c r="M16032">
        <v>4</v>
      </c>
    </row>
    <row r="16033" spans="1:13" x14ac:dyDescent="0.25">
      <c r="A16033">
        <v>104178</v>
      </c>
      <c r="B16033" t="s">
        <v>1616</v>
      </c>
      <c r="C16033" t="s">
        <v>14</v>
      </c>
      <c r="D16033" t="s">
        <v>15</v>
      </c>
      <c r="E16033" t="s">
        <v>1617</v>
      </c>
      <c r="F16033" s="1">
        <v>43444.514155092591</v>
      </c>
      <c r="G16033">
        <v>2</v>
      </c>
      <c r="H16033">
        <v>43.32</v>
      </c>
      <c r="I16033">
        <v>86.64</v>
      </c>
      <c r="J16033">
        <v>30</v>
      </c>
      <c r="K16033" t="s">
        <v>1777</v>
      </c>
      <c r="L16033">
        <v>2018</v>
      </c>
      <c r="M16033">
        <v>12</v>
      </c>
    </row>
    <row r="16034" spans="1:13" x14ac:dyDescent="0.25">
      <c r="A16034">
        <v>102829</v>
      </c>
      <c r="B16034" t="s">
        <v>1620</v>
      </c>
      <c r="C16034" t="s">
        <v>14</v>
      </c>
      <c r="D16034" t="s">
        <v>15</v>
      </c>
      <c r="E16034" t="s">
        <v>1619</v>
      </c>
      <c r="F16034" s="1">
        <v>43433.520949074074</v>
      </c>
      <c r="G16034">
        <v>1</v>
      </c>
      <c r="H16034">
        <v>27.03</v>
      </c>
      <c r="I16034">
        <v>27.03</v>
      </c>
      <c r="J16034">
        <v>30</v>
      </c>
      <c r="K16034" t="s">
        <v>1777</v>
      </c>
      <c r="L16034">
        <v>2018</v>
      </c>
      <c r="M16034">
        <v>11</v>
      </c>
    </row>
    <row r="16035" spans="1:13" x14ac:dyDescent="0.25">
      <c r="A16035">
        <v>102828</v>
      </c>
      <c r="B16035" t="s">
        <v>1618</v>
      </c>
      <c r="C16035" t="s">
        <v>14</v>
      </c>
      <c r="D16035" t="s">
        <v>15</v>
      </c>
      <c r="E16035" t="s">
        <v>1619</v>
      </c>
      <c r="F16035" s="1">
        <v>43433.520949074074</v>
      </c>
      <c r="G16035">
        <v>1</v>
      </c>
      <c r="H16035">
        <v>42.38</v>
      </c>
      <c r="I16035">
        <v>42.38</v>
      </c>
      <c r="J16035">
        <v>30</v>
      </c>
      <c r="K16035" t="s">
        <v>1777</v>
      </c>
      <c r="L16035">
        <v>2018</v>
      </c>
      <c r="M16035">
        <v>11</v>
      </c>
    </row>
    <row r="16036" spans="1:13" x14ac:dyDescent="0.25">
      <c r="A16036">
        <v>102829</v>
      </c>
      <c r="B16036" t="s">
        <v>1620</v>
      </c>
      <c r="C16036" t="s">
        <v>14</v>
      </c>
      <c r="D16036" t="s">
        <v>15</v>
      </c>
      <c r="E16036" t="s">
        <v>1619</v>
      </c>
      <c r="F16036" s="1">
        <v>43490.437569444446</v>
      </c>
      <c r="G16036">
        <v>1</v>
      </c>
      <c r="H16036">
        <v>27.03</v>
      </c>
      <c r="I16036">
        <v>27.03</v>
      </c>
      <c r="J16036">
        <v>30</v>
      </c>
      <c r="K16036" t="s">
        <v>1777</v>
      </c>
      <c r="L16036">
        <v>2019</v>
      </c>
      <c r="M16036">
        <v>1</v>
      </c>
    </row>
    <row r="16037" spans="1:13" x14ac:dyDescent="0.25">
      <c r="A16037">
        <v>102829</v>
      </c>
      <c r="B16037" t="s">
        <v>1620</v>
      </c>
      <c r="C16037" t="s">
        <v>14</v>
      </c>
      <c r="D16037" t="s">
        <v>15</v>
      </c>
      <c r="E16037" t="s">
        <v>1619</v>
      </c>
      <c r="F16037" s="1">
        <v>43493.356030092589</v>
      </c>
      <c r="G16037">
        <v>3</v>
      </c>
      <c r="H16037">
        <v>27.03</v>
      </c>
      <c r="I16037">
        <v>81.09</v>
      </c>
      <c r="J16037">
        <v>30</v>
      </c>
      <c r="K16037" t="s">
        <v>1777</v>
      </c>
      <c r="L16037">
        <v>2019</v>
      </c>
      <c r="M16037">
        <v>1</v>
      </c>
    </row>
    <row r="16038" spans="1:13" x14ac:dyDescent="0.25">
      <c r="A16038">
        <v>150117</v>
      </c>
      <c r="B16038" t="s">
        <v>1624</v>
      </c>
      <c r="C16038" t="s">
        <v>14</v>
      </c>
      <c r="D16038" t="s">
        <v>15</v>
      </c>
      <c r="E16038" t="s">
        <v>1623</v>
      </c>
      <c r="F16038" s="1">
        <v>43566.438344907408</v>
      </c>
      <c r="G16038">
        <v>1</v>
      </c>
      <c r="H16038">
        <v>158.37</v>
      </c>
      <c r="I16038">
        <v>158.37</v>
      </c>
      <c r="J16038">
        <v>30</v>
      </c>
      <c r="K16038" t="s">
        <v>1777</v>
      </c>
      <c r="L16038">
        <v>2019</v>
      </c>
      <c r="M16038">
        <v>4</v>
      </c>
    </row>
    <row r="16039" spans="1:13" x14ac:dyDescent="0.25">
      <c r="A16039">
        <v>190975</v>
      </c>
      <c r="B16039" t="s">
        <v>1626</v>
      </c>
      <c r="C16039" t="s">
        <v>14</v>
      </c>
      <c r="D16039" t="s">
        <v>15</v>
      </c>
      <c r="E16039" t="s">
        <v>1049</v>
      </c>
      <c r="F16039" s="1">
        <v>43355.551168981481</v>
      </c>
      <c r="G16039">
        <v>1</v>
      </c>
      <c r="H16039">
        <v>640.02</v>
      </c>
      <c r="I16039">
        <v>640.02</v>
      </c>
      <c r="J16039">
        <v>30</v>
      </c>
      <c r="K16039" t="s">
        <v>1777</v>
      </c>
      <c r="L16039">
        <v>2018</v>
      </c>
      <c r="M16039">
        <v>9</v>
      </c>
    </row>
    <row r="16040" spans="1:13" x14ac:dyDescent="0.25">
      <c r="A16040">
        <v>190973</v>
      </c>
      <c r="B16040" t="s">
        <v>1625</v>
      </c>
      <c r="C16040" t="s">
        <v>14</v>
      </c>
      <c r="D16040" t="s">
        <v>15</v>
      </c>
      <c r="E16040" t="s">
        <v>1049</v>
      </c>
      <c r="F16040" s="1">
        <v>43581.50141203704</v>
      </c>
      <c r="G16040">
        <v>1</v>
      </c>
      <c r="H16040">
        <v>224.37</v>
      </c>
      <c r="I16040">
        <v>224.37</v>
      </c>
      <c r="J16040">
        <v>30</v>
      </c>
      <c r="K16040" t="s">
        <v>1777</v>
      </c>
      <c r="L16040">
        <v>2019</v>
      </c>
      <c r="M16040">
        <v>4</v>
      </c>
    </row>
    <row r="16041" spans="1:13" x14ac:dyDescent="0.25">
      <c r="A16041">
        <v>190973</v>
      </c>
      <c r="B16041" t="s">
        <v>1625</v>
      </c>
      <c r="C16041" t="s">
        <v>14</v>
      </c>
      <c r="D16041" t="s">
        <v>15</v>
      </c>
      <c r="E16041" t="s">
        <v>1049</v>
      </c>
      <c r="F16041" s="1">
        <v>43609.398518518516</v>
      </c>
      <c r="G16041">
        <v>2</v>
      </c>
      <c r="H16041">
        <v>224.37</v>
      </c>
      <c r="I16041">
        <v>448.74</v>
      </c>
      <c r="J16041">
        <v>30</v>
      </c>
      <c r="K16041" t="s">
        <v>1777</v>
      </c>
      <c r="L16041">
        <v>2019</v>
      </c>
      <c r="M16041">
        <v>5</v>
      </c>
    </row>
    <row r="16042" spans="1:13" x14ac:dyDescent="0.25">
      <c r="A16042">
        <v>190973</v>
      </c>
      <c r="B16042" t="s">
        <v>1625</v>
      </c>
      <c r="C16042" t="s">
        <v>14</v>
      </c>
      <c r="D16042" t="s">
        <v>15</v>
      </c>
      <c r="E16042" t="s">
        <v>1049</v>
      </c>
      <c r="F16042" s="1">
        <v>43609.398518518516</v>
      </c>
      <c r="G16042">
        <v>1</v>
      </c>
      <c r="H16042">
        <v>224.37</v>
      </c>
      <c r="I16042">
        <v>224.37</v>
      </c>
      <c r="J16042">
        <v>30</v>
      </c>
      <c r="K16042" t="s">
        <v>1777</v>
      </c>
      <c r="L16042">
        <v>2019</v>
      </c>
      <c r="M16042">
        <v>5</v>
      </c>
    </row>
    <row r="16043" spans="1:13" x14ac:dyDescent="0.25">
      <c r="A16043">
        <v>190975</v>
      </c>
      <c r="B16043" t="s">
        <v>1626</v>
      </c>
      <c r="C16043" t="s">
        <v>14</v>
      </c>
      <c r="D16043" t="s">
        <v>15</v>
      </c>
      <c r="E16043" t="s">
        <v>1049</v>
      </c>
      <c r="F16043" s="1">
        <v>43780.485937500001</v>
      </c>
      <c r="G16043">
        <v>1</v>
      </c>
      <c r="H16043">
        <v>640.02</v>
      </c>
      <c r="I16043">
        <v>640.02</v>
      </c>
      <c r="J16043">
        <v>30</v>
      </c>
      <c r="K16043" t="s">
        <v>1777</v>
      </c>
      <c r="L16043">
        <v>2019</v>
      </c>
      <c r="M16043">
        <v>11</v>
      </c>
    </row>
    <row r="16044" spans="1:13" x14ac:dyDescent="0.25">
      <c r="A16044">
        <v>190968</v>
      </c>
      <c r="B16044" t="s">
        <v>2060</v>
      </c>
      <c r="C16044" t="s">
        <v>14</v>
      </c>
      <c r="D16044" t="s">
        <v>15</v>
      </c>
      <c r="E16044" t="s">
        <v>1049</v>
      </c>
      <c r="F16044" s="1">
        <v>43222.551458333335</v>
      </c>
      <c r="G16044">
        <v>2</v>
      </c>
      <c r="H16044">
        <v>195.81</v>
      </c>
      <c r="I16044">
        <v>391.62</v>
      </c>
      <c r="J16044">
        <v>30</v>
      </c>
      <c r="K16044" t="s">
        <v>1777</v>
      </c>
      <c r="L16044">
        <v>2018</v>
      </c>
      <c r="M16044">
        <v>5</v>
      </c>
    </row>
    <row r="16045" spans="1:13" x14ac:dyDescent="0.25">
      <c r="A16045">
        <v>190968</v>
      </c>
      <c r="B16045" t="s">
        <v>2060</v>
      </c>
      <c r="C16045" t="s">
        <v>14</v>
      </c>
      <c r="D16045" t="s">
        <v>15</v>
      </c>
      <c r="E16045" t="s">
        <v>1049</v>
      </c>
      <c r="F16045" s="1">
        <v>43222.551458333335</v>
      </c>
      <c r="G16045">
        <v>1</v>
      </c>
      <c r="H16045">
        <v>195.81</v>
      </c>
      <c r="I16045">
        <v>195.81</v>
      </c>
      <c r="J16045">
        <v>30</v>
      </c>
      <c r="K16045" t="s">
        <v>1777</v>
      </c>
      <c r="L16045">
        <v>2018</v>
      </c>
      <c r="M16045">
        <v>5</v>
      </c>
    </row>
    <row r="16046" spans="1:13" x14ac:dyDescent="0.25">
      <c r="A16046">
        <v>190963</v>
      </c>
      <c r="B16046" t="s">
        <v>2061</v>
      </c>
      <c r="C16046" t="s">
        <v>14</v>
      </c>
      <c r="D16046" t="s">
        <v>15</v>
      </c>
      <c r="E16046" t="s">
        <v>1049</v>
      </c>
      <c r="F16046" s="1">
        <v>43301.373437499999</v>
      </c>
      <c r="G16046">
        <v>1</v>
      </c>
      <c r="H16046">
        <v>168.44</v>
      </c>
      <c r="I16046">
        <v>168.44</v>
      </c>
      <c r="J16046">
        <v>30</v>
      </c>
      <c r="K16046" t="s">
        <v>1777</v>
      </c>
      <c r="L16046">
        <v>2018</v>
      </c>
      <c r="M16046">
        <v>7</v>
      </c>
    </row>
    <row r="16047" spans="1:13" x14ac:dyDescent="0.25">
      <c r="A16047">
        <v>190963</v>
      </c>
      <c r="B16047" t="s">
        <v>2061</v>
      </c>
      <c r="C16047" t="s">
        <v>14</v>
      </c>
      <c r="D16047" t="s">
        <v>15</v>
      </c>
      <c r="E16047" t="s">
        <v>1049</v>
      </c>
      <c r="F16047" s="1">
        <v>43420.491006944445</v>
      </c>
      <c r="G16047">
        <v>1</v>
      </c>
      <c r="H16047">
        <v>168.44</v>
      </c>
      <c r="I16047">
        <v>168.44</v>
      </c>
      <c r="J16047">
        <v>30</v>
      </c>
      <c r="K16047" t="s">
        <v>1777</v>
      </c>
      <c r="L16047">
        <v>2018</v>
      </c>
      <c r="M16047">
        <v>11</v>
      </c>
    </row>
    <row r="16048" spans="1:13" x14ac:dyDescent="0.25">
      <c r="A16048">
        <v>190958</v>
      </c>
      <c r="B16048" t="s">
        <v>1627</v>
      </c>
      <c r="C16048" t="s">
        <v>14</v>
      </c>
      <c r="D16048" t="s">
        <v>15</v>
      </c>
      <c r="E16048" t="s">
        <v>1049</v>
      </c>
      <c r="F16048" s="1">
        <v>43223.556701388887</v>
      </c>
      <c r="G16048">
        <v>1</v>
      </c>
      <c r="H16048">
        <v>140.72</v>
      </c>
      <c r="I16048">
        <v>140.72</v>
      </c>
      <c r="J16048">
        <v>30</v>
      </c>
      <c r="K16048" t="s">
        <v>1777</v>
      </c>
      <c r="L16048">
        <v>2018</v>
      </c>
      <c r="M16048">
        <v>5</v>
      </c>
    </row>
    <row r="16049" spans="1:13" x14ac:dyDescent="0.25">
      <c r="A16049">
        <v>190958</v>
      </c>
      <c r="B16049" t="s">
        <v>1627</v>
      </c>
      <c r="C16049" t="s">
        <v>14</v>
      </c>
      <c r="D16049" t="s">
        <v>15</v>
      </c>
      <c r="E16049" t="s">
        <v>1049</v>
      </c>
      <c r="F16049" s="1">
        <v>43238.568657407406</v>
      </c>
      <c r="G16049">
        <v>1</v>
      </c>
      <c r="H16049">
        <v>140.72</v>
      </c>
      <c r="I16049">
        <v>140.72</v>
      </c>
      <c r="J16049">
        <v>30</v>
      </c>
      <c r="K16049" t="s">
        <v>1777</v>
      </c>
      <c r="L16049">
        <v>2018</v>
      </c>
      <c r="M16049">
        <v>5</v>
      </c>
    </row>
    <row r="16050" spans="1:13" x14ac:dyDescent="0.25">
      <c r="A16050">
        <v>190958</v>
      </c>
      <c r="B16050" t="s">
        <v>1627</v>
      </c>
      <c r="C16050" t="s">
        <v>14</v>
      </c>
      <c r="D16050" t="s">
        <v>15</v>
      </c>
      <c r="E16050" t="s">
        <v>1049</v>
      </c>
      <c r="F16050" s="1">
        <v>43251.550787037035</v>
      </c>
      <c r="G16050">
        <v>1</v>
      </c>
      <c r="H16050">
        <v>140.72</v>
      </c>
      <c r="I16050">
        <v>140.72</v>
      </c>
      <c r="J16050">
        <v>30</v>
      </c>
      <c r="K16050" t="s">
        <v>1777</v>
      </c>
      <c r="L16050">
        <v>2018</v>
      </c>
      <c r="M16050">
        <v>5</v>
      </c>
    </row>
    <row r="16051" spans="1:13" x14ac:dyDescent="0.25">
      <c r="A16051">
        <v>190958</v>
      </c>
      <c r="B16051" t="s">
        <v>1627</v>
      </c>
      <c r="C16051" t="s">
        <v>14</v>
      </c>
      <c r="D16051" t="s">
        <v>15</v>
      </c>
      <c r="E16051" t="s">
        <v>1049</v>
      </c>
      <c r="F16051" s="1">
        <v>43285.450752314813</v>
      </c>
      <c r="G16051">
        <v>1</v>
      </c>
      <c r="H16051">
        <v>140.72</v>
      </c>
      <c r="I16051">
        <v>140.72</v>
      </c>
      <c r="J16051">
        <v>30</v>
      </c>
      <c r="K16051" t="s">
        <v>1777</v>
      </c>
      <c r="L16051">
        <v>2018</v>
      </c>
      <c r="M16051">
        <v>7</v>
      </c>
    </row>
    <row r="16052" spans="1:13" x14ac:dyDescent="0.25">
      <c r="A16052">
        <v>190958</v>
      </c>
      <c r="B16052" t="s">
        <v>1627</v>
      </c>
      <c r="C16052" t="s">
        <v>14</v>
      </c>
      <c r="D16052" t="s">
        <v>15</v>
      </c>
      <c r="E16052" t="s">
        <v>1049</v>
      </c>
      <c r="F16052" s="1">
        <v>43336.53334490741</v>
      </c>
      <c r="G16052">
        <v>1</v>
      </c>
      <c r="H16052">
        <v>140.72</v>
      </c>
      <c r="I16052">
        <v>140.72</v>
      </c>
      <c r="J16052">
        <v>30</v>
      </c>
      <c r="K16052" t="s">
        <v>1777</v>
      </c>
      <c r="L16052">
        <v>2018</v>
      </c>
      <c r="M16052">
        <v>8</v>
      </c>
    </row>
    <row r="16053" spans="1:13" x14ac:dyDescent="0.25">
      <c r="A16053">
        <v>190958</v>
      </c>
      <c r="B16053" t="s">
        <v>1627</v>
      </c>
      <c r="C16053" t="s">
        <v>14</v>
      </c>
      <c r="D16053" t="s">
        <v>15</v>
      </c>
      <c r="E16053" t="s">
        <v>1049</v>
      </c>
      <c r="F16053" s="1">
        <v>43383.549166666664</v>
      </c>
      <c r="G16053">
        <v>1</v>
      </c>
      <c r="H16053">
        <v>140.72</v>
      </c>
      <c r="I16053">
        <v>140.72</v>
      </c>
      <c r="J16053">
        <v>30</v>
      </c>
      <c r="K16053" t="s">
        <v>1777</v>
      </c>
      <c r="L16053">
        <v>2018</v>
      </c>
      <c r="M16053">
        <v>10</v>
      </c>
    </row>
    <row r="16054" spans="1:13" x14ac:dyDescent="0.25">
      <c r="A16054">
        <v>190958</v>
      </c>
      <c r="B16054" t="s">
        <v>1627</v>
      </c>
      <c r="C16054" t="s">
        <v>14</v>
      </c>
      <c r="D16054" t="s">
        <v>15</v>
      </c>
      <c r="E16054" t="s">
        <v>1049</v>
      </c>
      <c r="F16054" s="1">
        <v>43598.534780092596</v>
      </c>
      <c r="G16054">
        <v>1</v>
      </c>
      <c r="H16054">
        <v>140.72</v>
      </c>
      <c r="I16054">
        <v>140.72</v>
      </c>
      <c r="J16054">
        <v>30</v>
      </c>
      <c r="K16054" t="s">
        <v>1777</v>
      </c>
      <c r="L16054">
        <v>2019</v>
      </c>
      <c r="M16054">
        <v>5</v>
      </c>
    </row>
    <row r="16055" spans="1:13" x14ac:dyDescent="0.25">
      <c r="A16055">
        <v>190960</v>
      </c>
      <c r="B16055" t="s">
        <v>2062</v>
      </c>
      <c r="C16055" t="s">
        <v>14</v>
      </c>
      <c r="D16055" t="s">
        <v>54</v>
      </c>
      <c r="E16055" t="s">
        <v>1049</v>
      </c>
      <c r="F16055" s="1">
        <v>43616.495578703703</v>
      </c>
      <c r="G16055">
        <v>1</v>
      </c>
      <c r="H16055">
        <v>365.64</v>
      </c>
      <c r="I16055">
        <v>365.64</v>
      </c>
      <c r="J16055">
        <v>30</v>
      </c>
      <c r="K16055" t="s">
        <v>1777</v>
      </c>
      <c r="L16055">
        <v>2019</v>
      </c>
      <c r="M16055">
        <v>5</v>
      </c>
    </row>
    <row r="16056" spans="1:13" x14ac:dyDescent="0.25">
      <c r="A16056">
        <v>56972</v>
      </c>
      <c r="B16056" t="s">
        <v>1630</v>
      </c>
      <c r="C16056" t="s">
        <v>14</v>
      </c>
      <c r="D16056" t="s">
        <v>15</v>
      </c>
      <c r="E16056" t="s">
        <v>1631</v>
      </c>
      <c r="F16056" s="1">
        <v>43110.529166666667</v>
      </c>
      <c r="G16056">
        <v>1</v>
      </c>
      <c r="H16056">
        <v>14.77</v>
      </c>
      <c r="I16056">
        <v>14.77</v>
      </c>
      <c r="J16056">
        <v>30</v>
      </c>
      <c r="K16056" t="s">
        <v>1777</v>
      </c>
      <c r="L16056">
        <v>2018</v>
      </c>
      <c r="M16056">
        <v>1</v>
      </c>
    </row>
    <row r="16057" spans="1:13" x14ac:dyDescent="0.25">
      <c r="A16057">
        <v>56972</v>
      </c>
      <c r="B16057" t="s">
        <v>1630</v>
      </c>
      <c r="C16057" t="s">
        <v>14</v>
      </c>
      <c r="D16057" t="s">
        <v>15</v>
      </c>
      <c r="E16057" t="s">
        <v>1631</v>
      </c>
      <c r="F16057" s="1">
        <v>43119.427754629629</v>
      </c>
      <c r="G16057">
        <v>3</v>
      </c>
      <c r="H16057">
        <v>14.77</v>
      </c>
      <c r="I16057">
        <v>44.31</v>
      </c>
      <c r="J16057">
        <v>30</v>
      </c>
      <c r="K16057" t="s">
        <v>1777</v>
      </c>
      <c r="L16057">
        <v>2018</v>
      </c>
      <c r="M16057">
        <v>1</v>
      </c>
    </row>
    <row r="16058" spans="1:13" x14ac:dyDescent="0.25">
      <c r="A16058">
        <v>56972</v>
      </c>
      <c r="B16058" t="s">
        <v>1630</v>
      </c>
      <c r="C16058" t="s">
        <v>14</v>
      </c>
      <c r="D16058" t="s">
        <v>15</v>
      </c>
      <c r="E16058" t="s">
        <v>1631</v>
      </c>
      <c r="F16058" s="1">
        <v>43119.529502314814</v>
      </c>
      <c r="G16058">
        <v>2</v>
      </c>
      <c r="H16058">
        <v>14.77</v>
      </c>
      <c r="I16058">
        <v>29.54</v>
      </c>
      <c r="J16058">
        <v>30</v>
      </c>
      <c r="K16058" t="s">
        <v>1777</v>
      </c>
      <c r="L16058">
        <v>2018</v>
      </c>
      <c r="M16058">
        <v>1</v>
      </c>
    </row>
    <row r="16059" spans="1:13" x14ac:dyDescent="0.25">
      <c r="A16059">
        <v>56972</v>
      </c>
      <c r="B16059" t="s">
        <v>1630</v>
      </c>
      <c r="C16059" t="s">
        <v>14</v>
      </c>
      <c r="D16059" t="s">
        <v>15</v>
      </c>
      <c r="E16059" t="s">
        <v>1631</v>
      </c>
      <c r="F16059" s="1">
        <v>43161.332592592589</v>
      </c>
      <c r="G16059">
        <v>2</v>
      </c>
      <c r="H16059">
        <v>14.77</v>
      </c>
      <c r="I16059">
        <v>29.54</v>
      </c>
      <c r="J16059">
        <v>30</v>
      </c>
      <c r="K16059" t="s">
        <v>1777</v>
      </c>
      <c r="L16059">
        <v>2018</v>
      </c>
      <c r="M16059">
        <v>3</v>
      </c>
    </row>
    <row r="16060" spans="1:13" x14ac:dyDescent="0.25">
      <c r="A16060">
        <v>56972</v>
      </c>
      <c r="B16060" t="s">
        <v>1630</v>
      </c>
      <c r="C16060" t="s">
        <v>14</v>
      </c>
      <c r="D16060" t="s">
        <v>15</v>
      </c>
      <c r="E16060" t="s">
        <v>1631</v>
      </c>
      <c r="F16060" s="1">
        <v>43216.531319444446</v>
      </c>
      <c r="G16060">
        <v>1</v>
      </c>
      <c r="H16060">
        <v>14.77</v>
      </c>
      <c r="I16060">
        <v>14.77</v>
      </c>
      <c r="J16060">
        <v>30</v>
      </c>
      <c r="K16060" t="s">
        <v>1777</v>
      </c>
      <c r="L16060">
        <v>2018</v>
      </c>
      <c r="M16060">
        <v>4</v>
      </c>
    </row>
    <row r="16061" spans="1:13" x14ac:dyDescent="0.25">
      <c r="A16061">
        <v>56972</v>
      </c>
      <c r="B16061" t="s">
        <v>1630</v>
      </c>
      <c r="C16061" t="s">
        <v>14</v>
      </c>
      <c r="D16061" t="s">
        <v>15</v>
      </c>
      <c r="E16061" t="s">
        <v>1631</v>
      </c>
      <c r="F16061" s="1">
        <v>43216.541979166665</v>
      </c>
      <c r="G16061">
        <v>2</v>
      </c>
      <c r="H16061">
        <v>14.77</v>
      </c>
      <c r="I16061">
        <v>29.54</v>
      </c>
      <c r="J16061">
        <v>30</v>
      </c>
      <c r="K16061" t="s">
        <v>1777</v>
      </c>
      <c r="L16061">
        <v>2018</v>
      </c>
      <c r="M16061">
        <v>4</v>
      </c>
    </row>
    <row r="16062" spans="1:13" x14ac:dyDescent="0.25">
      <c r="A16062">
        <v>56972</v>
      </c>
      <c r="B16062" t="s">
        <v>1630</v>
      </c>
      <c r="C16062" t="s">
        <v>14</v>
      </c>
      <c r="D16062" t="s">
        <v>15</v>
      </c>
      <c r="E16062" t="s">
        <v>1631</v>
      </c>
      <c r="F16062" s="1">
        <v>43230.511805555558</v>
      </c>
      <c r="G16062">
        <v>1</v>
      </c>
      <c r="H16062">
        <v>14.77</v>
      </c>
      <c r="I16062">
        <v>14.77</v>
      </c>
      <c r="J16062">
        <v>30</v>
      </c>
      <c r="K16062" t="s">
        <v>1777</v>
      </c>
      <c r="L16062">
        <v>2018</v>
      </c>
      <c r="M16062">
        <v>5</v>
      </c>
    </row>
    <row r="16063" spans="1:13" x14ac:dyDescent="0.25">
      <c r="A16063">
        <v>56972</v>
      </c>
      <c r="B16063" t="s">
        <v>1630</v>
      </c>
      <c r="C16063" t="s">
        <v>14</v>
      </c>
      <c r="D16063" t="s">
        <v>15</v>
      </c>
      <c r="E16063" t="s">
        <v>1631</v>
      </c>
      <c r="F16063" s="1">
        <v>43231.447708333333</v>
      </c>
      <c r="G16063">
        <v>2</v>
      </c>
      <c r="H16063">
        <v>14.77</v>
      </c>
      <c r="I16063">
        <v>29.54</v>
      </c>
      <c r="J16063">
        <v>30</v>
      </c>
      <c r="K16063" t="s">
        <v>1777</v>
      </c>
      <c r="L16063">
        <v>2018</v>
      </c>
      <c r="M16063">
        <v>5</v>
      </c>
    </row>
    <row r="16064" spans="1:13" x14ac:dyDescent="0.25">
      <c r="A16064">
        <v>56972</v>
      </c>
      <c r="B16064" t="s">
        <v>1630</v>
      </c>
      <c r="C16064" t="s">
        <v>14</v>
      </c>
      <c r="D16064" t="s">
        <v>15</v>
      </c>
      <c r="E16064" t="s">
        <v>1631</v>
      </c>
      <c r="F16064" s="1">
        <v>43269.547847222224</v>
      </c>
      <c r="G16064">
        <v>2</v>
      </c>
      <c r="H16064">
        <v>14.77</v>
      </c>
      <c r="I16064">
        <v>29.54</v>
      </c>
      <c r="J16064">
        <v>30</v>
      </c>
      <c r="K16064" t="s">
        <v>1777</v>
      </c>
      <c r="L16064">
        <v>2018</v>
      </c>
      <c r="M16064">
        <v>6</v>
      </c>
    </row>
    <row r="16065" spans="1:13" x14ac:dyDescent="0.25">
      <c r="A16065">
        <v>56972</v>
      </c>
      <c r="B16065" t="s">
        <v>1630</v>
      </c>
      <c r="C16065" t="s">
        <v>14</v>
      </c>
      <c r="D16065" t="s">
        <v>15</v>
      </c>
      <c r="E16065" t="s">
        <v>1631</v>
      </c>
      <c r="F16065" s="1">
        <v>43269.547847222224</v>
      </c>
      <c r="G16065">
        <v>1</v>
      </c>
      <c r="H16065">
        <v>14.77</v>
      </c>
      <c r="I16065">
        <v>14.77</v>
      </c>
      <c r="J16065">
        <v>30</v>
      </c>
      <c r="K16065" t="s">
        <v>1777</v>
      </c>
      <c r="L16065">
        <v>2018</v>
      </c>
      <c r="M16065">
        <v>6</v>
      </c>
    </row>
    <row r="16066" spans="1:13" x14ac:dyDescent="0.25">
      <c r="A16066">
        <v>56972</v>
      </c>
      <c r="B16066" t="s">
        <v>1630</v>
      </c>
      <c r="C16066" t="s">
        <v>14</v>
      </c>
      <c r="D16066" t="s">
        <v>15</v>
      </c>
      <c r="E16066" t="s">
        <v>1631</v>
      </c>
      <c r="F16066" s="1">
        <v>43292.498252314814</v>
      </c>
      <c r="G16066">
        <v>1</v>
      </c>
      <c r="H16066">
        <v>14.77</v>
      </c>
      <c r="I16066">
        <v>14.77</v>
      </c>
      <c r="J16066">
        <v>30</v>
      </c>
      <c r="K16066" t="s">
        <v>1777</v>
      </c>
      <c r="L16066">
        <v>2018</v>
      </c>
      <c r="M16066">
        <v>7</v>
      </c>
    </row>
    <row r="16067" spans="1:13" x14ac:dyDescent="0.25">
      <c r="A16067">
        <v>56972</v>
      </c>
      <c r="B16067" t="s">
        <v>1630</v>
      </c>
      <c r="C16067" t="s">
        <v>14</v>
      </c>
      <c r="D16067" t="s">
        <v>15</v>
      </c>
      <c r="E16067" t="s">
        <v>1631</v>
      </c>
      <c r="F16067" s="1">
        <v>43294.536157407405</v>
      </c>
      <c r="G16067">
        <v>1</v>
      </c>
      <c r="H16067">
        <v>14.77</v>
      </c>
      <c r="I16067">
        <v>14.77</v>
      </c>
      <c r="J16067">
        <v>30</v>
      </c>
      <c r="K16067" t="s">
        <v>1777</v>
      </c>
      <c r="L16067">
        <v>2018</v>
      </c>
      <c r="M16067">
        <v>7</v>
      </c>
    </row>
    <row r="16068" spans="1:13" x14ac:dyDescent="0.25">
      <c r="A16068">
        <v>56972</v>
      </c>
      <c r="B16068" t="s">
        <v>1630</v>
      </c>
      <c r="C16068" t="s">
        <v>14</v>
      </c>
      <c r="D16068" t="s">
        <v>15</v>
      </c>
      <c r="E16068" t="s">
        <v>1631</v>
      </c>
      <c r="F16068" s="1">
        <v>43294.536157407405</v>
      </c>
      <c r="G16068">
        <v>2</v>
      </c>
      <c r="H16068">
        <v>14.77</v>
      </c>
      <c r="I16068">
        <v>29.54</v>
      </c>
      <c r="J16068">
        <v>30</v>
      </c>
      <c r="K16068" t="s">
        <v>1777</v>
      </c>
      <c r="L16068">
        <v>2018</v>
      </c>
      <c r="M16068">
        <v>7</v>
      </c>
    </row>
    <row r="16069" spans="1:13" x14ac:dyDescent="0.25">
      <c r="A16069">
        <v>56972</v>
      </c>
      <c r="B16069" t="s">
        <v>1630</v>
      </c>
      <c r="C16069" t="s">
        <v>14</v>
      </c>
      <c r="D16069" t="s">
        <v>15</v>
      </c>
      <c r="E16069" t="s">
        <v>1631</v>
      </c>
      <c r="F16069" s="1">
        <v>43346.551805555559</v>
      </c>
      <c r="G16069">
        <v>1</v>
      </c>
      <c r="H16069">
        <v>14.77</v>
      </c>
      <c r="I16069">
        <v>14.77</v>
      </c>
      <c r="J16069">
        <v>30</v>
      </c>
      <c r="K16069" t="s">
        <v>1777</v>
      </c>
      <c r="L16069">
        <v>2018</v>
      </c>
      <c r="M16069">
        <v>9</v>
      </c>
    </row>
    <row r="16070" spans="1:13" x14ac:dyDescent="0.25">
      <c r="A16070">
        <v>56972</v>
      </c>
      <c r="B16070" t="s">
        <v>1630</v>
      </c>
      <c r="C16070" t="s">
        <v>14</v>
      </c>
      <c r="D16070" t="s">
        <v>15</v>
      </c>
      <c r="E16070" t="s">
        <v>1631</v>
      </c>
      <c r="F16070" s="1">
        <v>43369.415046296293</v>
      </c>
      <c r="G16070">
        <v>1</v>
      </c>
      <c r="H16070">
        <v>14.77</v>
      </c>
      <c r="I16070">
        <v>14.77</v>
      </c>
      <c r="J16070">
        <v>30</v>
      </c>
      <c r="K16070" t="s">
        <v>1777</v>
      </c>
      <c r="L16070">
        <v>2018</v>
      </c>
      <c r="M16070">
        <v>9</v>
      </c>
    </row>
    <row r="16071" spans="1:13" x14ac:dyDescent="0.25">
      <c r="A16071">
        <v>56972</v>
      </c>
      <c r="B16071" t="s">
        <v>1630</v>
      </c>
      <c r="C16071" t="s">
        <v>14</v>
      </c>
      <c r="D16071" t="s">
        <v>15</v>
      </c>
      <c r="E16071" t="s">
        <v>1631</v>
      </c>
      <c r="F16071" s="1">
        <v>43369.415046296293</v>
      </c>
      <c r="G16071">
        <v>1</v>
      </c>
      <c r="H16071">
        <v>14.77</v>
      </c>
      <c r="I16071">
        <v>14.77</v>
      </c>
      <c r="J16071">
        <v>30</v>
      </c>
      <c r="K16071" t="s">
        <v>1777</v>
      </c>
      <c r="L16071">
        <v>2018</v>
      </c>
      <c r="M16071">
        <v>9</v>
      </c>
    </row>
    <row r="16072" spans="1:13" x14ac:dyDescent="0.25">
      <c r="A16072">
        <v>56972</v>
      </c>
      <c r="B16072" t="s">
        <v>1630</v>
      </c>
      <c r="C16072" t="s">
        <v>14</v>
      </c>
      <c r="D16072" t="s">
        <v>15</v>
      </c>
      <c r="E16072" t="s">
        <v>1631</v>
      </c>
      <c r="F16072" s="1">
        <v>43374.557662037034</v>
      </c>
      <c r="G16072">
        <v>1</v>
      </c>
      <c r="H16072">
        <v>14.77</v>
      </c>
      <c r="I16072">
        <v>14.77</v>
      </c>
      <c r="J16072">
        <v>30</v>
      </c>
      <c r="K16072" t="s">
        <v>1777</v>
      </c>
      <c r="L16072">
        <v>2018</v>
      </c>
      <c r="M16072">
        <v>10</v>
      </c>
    </row>
    <row r="16073" spans="1:13" x14ac:dyDescent="0.25">
      <c r="A16073">
        <v>56972</v>
      </c>
      <c r="B16073" t="s">
        <v>1630</v>
      </c>
      <c r="C16073" t="s">
        <v>14</v>
      </c>
      <c r="D16073" t="s">
        <v>15</v>
      </c>
      <c r="E16073" t="s">
        <v>1631</v>
      </c>
      <c r="F16073" s="1">
        <v>43467.395729166667</v>
      </c>
      <c r="G16073">
        <v>1</v>
      </c>
      <c r="H16073">
        <v>14.77</v>
      </c>
      <c r="I16073">
        <v>14.77</v>
      </c>
      <c r="J16073">
        <v>30</v>
      </c>
      <c r="K16073" t="s">
        <v>1777</v>
      </c>
      <c r="L16073">
        <v>2019</v>
      </c>
      <c r="M16073">
        <v>1</v>
      </c>
    </row>
    <row r="16074" spans="1:13" x14ac:dyDescent="0.25">
      <c r="A16074">
        <v>56972</v>
      </c>
      <c r="B16074" t="s">
        <v>1630</v>
      </c>
      <c r="C16074" t="s">
        <v>14</v>
      </c>
      <c r="D16074" t="s">
        <v>15</v>
      </c>
      <c r="E16074" t="s">
        <v>1631</v>
      </c>
      <c r="F16074" s="1">
        <v>43469.535162037035</v>
      </c>
      <c r="G16074">
        <v>2</v>
      </c>
      <c r="H16074">
        <v>14.77</v>
      </c>
      <c r="I16074">
        <v>29.54</v>
      </c>
      <c r="J16074">
        <v>30</v>
      </c>
      <c r="K16074" t="s">
        <v>1777</v>
      </c>
      <c r="L16074">
        <v>2019</v>
      </c>
      <c r="M16074">
        <v>1</v>
      </c>
    </row>
    <row r="16075" spans="1:13" x14ac:dyDescent="0.25">
      <c r="A16075">
        <v>56972</v>
      </c>
      <c r="B16075" t="s">
        <v>1630</v>
      </c>
      <c r="C16075" t="s">
        <v>14</v>
      </c>
      <c r="D16075" t="s">
        <v>15</v>
      </c>
      <c r="E16075" t="s">
        <v>1631</v>
      </c>
      <c r="F16075" s="1">
        <v>43490.402824074074</v>
      </c>
      <c r="G16075">
        <v>1</v>
      </c>
      <c r="H16075">
        <v>14.77</v>
      </c>
      <c r="I16075">
        <v>14.77</v>
      </c>
      <c r="J16075">
        <v>30</v>
      </c>
      <c r="K16075" t="s">
        <v>1777</v>
      </c>
      <c r="L16075">
        <v>2019</v>
      </c>
      <c r="M16075">
        <v>1</v>
      </c>
    </row>
    <row r="16076" spans="1:13" x14ac:dyDescent="0.25">
      <c r="A16076">
        <v>56972</v>
      </c>
      <c r="B16076" t="s">
        <v>1630</v>
      </c>
      <c r="C16076" t="s">
        <v>14</v>
      </c>
      <c r="D16076" t="s">
        <v>15</v>
      </c>
      <c r="E16076" t="s">
        <v>1631</v>
      </c>
      <c r="F16076" s="1">
        <v>43510.377962962964</v>
      </c>
      <c r="G16076">
        <v>1</v>
      </c>
      <c r="H16076">
        <v>14.77</v>
      </c>
      <c r="I16076">
        <v>14.77</v>
      </c>
      <c r="J16076">
        <v>30</v>
      </c>
      <c r="K16076" t="s">
        <v>1777</v>
      </c>
      <c r="L16076">
        <v>2019</v>
      </c>
      <c r="M16076">
        <v>2</v>
      </c>
    </row>
    <row r="16077" spans="1:13" x14ac:dyDescent="0.25">
      <c r="A16077">
        <v>56972</v>
      </c>
      <c r="B16077" t="s">
        <v>1630</v>
      </c>
      <c r="C16077" t="s">
        <v>14</v>
      </c>
      <c r="D16077" t="s">
        <v>15</v>
      </c>
      <c r="E16077" t="s">
        <v>1631</v>
      </c>
      <c r="F16077" s="1">
        <v>43532.527546296296</v>
      </c>
      <c r="G16077">
        <v>2</v>
      </c>
      <c r="H16077">
        <v>14.77</v>
      </c>
      <c r="I16077">
        <v>29.54</v>
      </c>
      <c r="J16077">
        <v>30</v>
      </c>
      <c r="K16077" t="s">
        <v>1777</v>
      </c>
      <c r="L16077">
        <v>2019</v>
      </c>
      <c r="M16077">
        <v>3</v>
      </c>
    </row>
    <row r="16078" spans="1:13" x14ac:dyDescent="0.25">
      <c r="A16078">
        <v>56972</v>
      </c>
      <c r="B16078" t="s">
        <v>1630</v>
      </c>
      <c r="C16078" t="s">
        <v>14</v>
      </c>
      <c r="D16078" t="s">
        <v>15</v>
      </c>
      <c r="E16078" t="s">
        <v>1631</v>
      </c>
      <c r="F16078" s="1">
        <v>43535.390555555554</v>
      </c>
      <c r="G16078">
        <v>1</v>
      </c>
      <c r="H16078">
        <v>14.77</v>
      </c>
      <c r="I16078">
        <v>14.77</v>
      </c>
      <c r="J16078">
        <v>30</v>
      </c>
      <c r="K16078" t="s">
        <v>1777</v>
      </c>
      <c r="L16078">
        <v>2019</v>
      </c>
      <c r="M16078">
        <v>3</v>
      </c>
    </row>
    <row r="16079" spans="1:13" x14ac:dyDescent="0.25">
      <c r="A16079">
        <v>56972</v>
      </c>
      <c r="B16079" t="s">
        <v>1630</v>
      </c>
      <c r="C16079" t="s">
        <v>14</v>
      </c>
      <c r="D16079" t="s">
        <v>15</v>
      </c>
      <c r="E16079" t="s">
        <v>1631</v>
      </c>
      <c r="F16079" s="1">
        <v>43570.412997685184</v>
      </c>
      <c r="G16079">
        <v>1</v>
      </c>
      <c r="H16079">
        <v>14.77</v>
      </c>
      <c r="I16079">
        <v>14.77</v>
      </c>
      <c r="J16079">
        <v>30</v>
      </c>
      <c r="K16079" t="s">
        <v>1777</v>
      </c>
      <c r="L16079">
        <v>2019</v>
      </c>
      <c r="M16079">
        <v>4</v>
      </c>
    </row>
    <row r="16080" spans="1:13" x14ac:dyDescent="0.25">
      <c r="A16080">
        <v>56972</v>
      </c>
      <c r="B16080" t="s">
        <v>1630</v>
      </c>
      <c r="C16080" t="s">
        <v>14</v>
      </c>
      <c r="D16080" t="s">
        <v>15</v>
      </c>
      <c r="E16080" t="s">
        <v>1631</v>
      </c>
      <c r="F16080" s="1">
        <v>43588.564849537041</v>
      </c>
      <c r="G16080">
        <v>1</v>
      </c>
      <c r="H16080">
        <v>14.77</v>
      </c>
      <c r="I16080">
        <v>14.77</v>
      </c>
      <c r="J16080">
        <v>30</v>
      </c>
      <c r="K16080" t="s">
        <v>1777</v>
      </c>
      <c r="L16080">
        <v>2019</v>
      </c>
      <c r="M16080">
        <v>5</v>
      </c>
    </row>
    <row r="16081" spans="1:13" x14ac:dyDescent="0.25">
      <c r="A16081">
        <v>56972</v>
      </c>
      <c r="B16081" t="s">
        <v>1630</v>
      </c>
      <c r="C16081" t="s">
        <v>14</v>
      </c>
      <c r="D16081" t="s">
        <v>15</v>
      </c>
      <c r="E16081" t="s">
        <v>1631</v>
      </c>
      <c r="F16081" s="1">
        <v>43588.564849537041</v>
      </c>
      <c r="G16081">
        <v>2</v>
      </c>
      <c r="H16081">
        <v>14.77</v>
      </c>
      <c r="I16081">
        <v>29.54</v>
      </c>
      <c r="J16081">
        <v>30</v>
      </c>
      <c r="K16081" t="s">
        <v>1777</v>
      </c>
      <c r="L16081">
        <v>2019</v>
      </c>
      <c r="M16081">
        <v>5</v>
      </c>
    </row>
    <row r="16082" spans="1:13" x14ac:dyDescent="0.25">
      <c r="A16082">
        <v>56972</v>
      </c>
      <c r="B16082" t="s">
        <v>1630</v>
      </c>
      <c r="C16082" t="s">
        <v>14</v>
      </c>
      <c r="D16082" t="s">
        <v>15</v>
      </c>
      <c r="E16082" t="s">
        <v>1631</v>
      </c>
      <c r="F16082" s="1">
        <v>43591.593368055554</v>
      </c>
      <c r="G16082">
        <v>1</v>
      </c>
      <c r="H16082">
        <v>14.77</v>
      </c>
      <c r="I16082">
        <v>14.77</v>
      </c>
      <c r="J16082">
        <v>30</v>
      </c>
      <c r="K16082" t="s">
        <v>1777</v>
      </c>
      <c r="L16082">
        <v>2019</v>
      </c>
      <c r="M16082">
        <v>5</v>
      </c>
    </row>
    <row r="16083" spans="1:13" x14ac:dyDescent="0.25">
      <c r="A16083">
        <v>56972</v>
      </c>
      <c r="B16083" t="s">
        <v>1630</v>
      </c>
      <c r="C16083" t="s">
        <v>14</v>
      </c>
      <c r="D16083" t="s">
        <v>15</v>
      </c>
      <c r="E16083" t="s">
        <v>1631</v>
      </c>
      <c r="F16083" s="1">
        <v>43630.450254629628</v>
      </c>
      <c r="G16083">
        <v>2</v>
      </c>
      <c r="H16083">
        <v>14.77</v>
      </c>
      <c r="I16083">
        <v>29.54</v>
      </c>
      <c r="J16083">
        <v>30</v>
      </c>
      <c r="K16083" t="s">
        <v>1777</v>
      </c>
      <c r="L16083">
        <v>2019</v>
      </c>
      <c r="M16083">
        <v>6</v>
      </c>
    </row>
    <row r="16084" spans="1:13" x14ac:dyDescent="0.25">
      <c r="A16084">
        <v>56972</v>
      </c>
      <c r="B16084" t="s">
        <v>1630</v>
      </c>
      <c r="C16084" t="s">
        <v>14</v>
      </c>
      <c r="D16084" t="s">
        <v>15</v>
      </c>
      <c r="E16084" t="s">
        <v>1631</v>
      </c>
      <c r="F16084" s="1">
        <v>43700.388437499998</v>
      </c>
      <c r="G16084">
        <v>1</v>
      </c>
      <c r="H16084">
        <v>14.76</v>
      </c>
      <c r="I16084">
        <v>14.76</v>
      </c>
      <c r="J16084">
        <v>30</v>
      </c>
      <c r="K16084" t="s">
        <v>1777</v>
      </c>
      <c r="L16084">
        <v>2019</v>
      </c>
      <c r="M16084">
        <v>8</v>
      </c>
    </row>
    <row r="16085" spans="1:13" x14ac:dyDescent="0.25">
      <c r="A16085">
        <v>56972</v>
      </c>
      <c r="B16085" t="s">
        <v>1630</v>
      </c>
      <c r="C16085" t="s">
        <v>14</v>
      </c>
      <c r="D16085" t="s">
        <v>15</v>
      </c>
      <c r="E16085" t="s">
        <v>1631</v>
      </c>
      <c r="F16085" s="1">
        <v>43700.502013888887</v>
      </c>
      <c r="G16085">
        <v>2</v>
      </c>
      <c r="H16085">
        <v>14.76</v>
      </c>
      <c r="I16085">
        <v>29.52</v>
      </c>
      <c r="J16085">
        <v>30</v>
      </c>
      <c r="K16085" t="s">
        <v>1777</v>
      </c>
      <c r="L16085">
        <v>2019</v>
      </c>
      <c r="M16085">
        <v>8</v>
      </c>
    </row>
    <row r="16086" spans="1:13" x14ac:dyDescent="0.25">
      <c r="A16086">
        <v>56972</v>
      </c>
      <c r="B16086" t="s">
        <v>1630</v>
      </c>
      <c r="C16086" t="s">
        <v>14</v>
      </c>
      <c r="D16086" t="s">
        <v>15</v>
      </c>
      <c r="E16086" t="s">
        <v>1631</v>
      </c>
      <c r="F16086" s="1">
        <v>43732.405185185184</v>
      </c>
      <c r="G16086">
        <v>2</v>
      </c>
      <c r="H16086">
        <v>14.76</v>
      </c>
      <c r="I16086">
        <v>29.52</v>
      </c>
      <c r="J16086">
        <v>30</v>
      </c>
      <c r="K16086" t="s">
        <v>1777</v>
      </c>
      <c r="L16086">
        <v>2019</v>
      </c>
      <c r="M16086">
        <v>9</v>
      </c>
    </row>
    <row r="16087" spans="1:13" x14ac:dyDescent="0.25">
      <c r="A16087">
        <v>56972</v>
      </c>
      <c r="B16087" t="s">
        <v>1630</v>
      </c>
      <c r="C16087" t="s">
        <v>14</v>
      </c>
      <c r="D16087" t="s">
        <v>15</v>
      </c>
      <c r="E16087" t="s">
        <v>1631</v>
      </c>
      <c r="F16087" s="1">
        <v>43735.548472222225</v>
      </c>
      <c r="G16087">
        <v>2</v>
      </c>
      <c r="H16087">
        <v>14.76</v>
      </c>
      <c r="I16087">
        <v>29.52</v>
      </c>
      <c r="J16087">
        <v>30</v>
      </c>
      <c r="K16087" t="s">
        <v>1777</v>
      </c>
      <c r="L16087">
        <v>2019</v>
      </c>
      <c r="M16087">
        <v>9</v>
      </c>
    </row>
    <row r="16088" spans="1:13" x14ac:dyDescent="0.25">
      <c r="A16088">
        <v>56972</v>
      </c>
      <c r="B16088" t="s">
        <v>1630</v>
      </c>
      <c r="C16088" t="s">
        <v>14</v>
      </c>
      <c r="D16088" t="s">
        <v>15</v>
      </c>
      <c r="E16088" t="s">
        <v>1631</v>
      </c>
      <c r="F16088" s="1">
        <v>43735.548472222225</v>
      </c>
      <c r="G16088">
        <v>1</v>
      </c>
      <c r="H16088">
        <v>14.76</v>
      </c>
      <c r="I16088">
        <v>14.76</v>
      </c>
      <c r="J16088">
        <v>30</v>
      </c>
      <c r="K16088" t="s">
        <v>1777</v>
      </c>
      <c r="L16088">
        <v>2019</v>
      </c>
      <c r="M16088">
        <v>9</v>
      </c>
    </row>
    <row r="16089" spans="1:13" x14ac:dyDescent="0.25">
      <c r="A16089">
        <v>15866</v>
      </c>
      <c r="B16089" t="s">
        <v>2063</v>
      </c>
      <c r="C16089" t="s">
        <v>14</v>
      </c>
      <c r="D16089" t="s">
        <v>15</v>
      </c>
      <c r="E16089" t="s">
        <v>1631</v>
      </c>
      <c r="F16089" s="1">
        <v>43437.57613425926</v>
      </c>
      <c r="G16089">
        <v>1</v>
      </c>
      <c r="H16089">
        <v>201.2</v>
      </c>
      <c r="I16089">
        <v>201.2</v>
      </c>
      <c r="J16089">
        <v>30</v>
      </c>
      <c r="K16089" t="s">
        <v>1777</v>
      </c>
      <c r="L16089">
        <v>2018</v>
      </c>
      <c r="M16089">
        <v>12</v>
      </c>
    </row>
    <row r="16090" spans="1:13" x14ac:dyDescent="0.25">
      <c r="A16090">
        <v>56976</v>
      </c>
      <c r="B16090" t="s">
        <v>1633</v>
      </c>
      <c r="C16090" t="s">
        <v>14</v>
      </c>
      <c r="D16090" t="s">
        <v>15</v>
      </c>
      <c r="E16090" t="s">
        <v>1631</v>
      </c>
      <c r="F16090" s="1">
        <v>43133.442511574074</v>
      </c>
      <c r="G16090">
        <v>1</v>
      </c>
      <c r="H16090">
        <v>11.84</v>
      </c>
      <c r="I16090">
        <v>11.84</v>
      </c>
      <c r="J16090">
        <v>30</v>
      </c>
      <c r="K16090" t="s">
        <v>1777</v>
      </c>
      <c r="L16090">
        <v>2018</v>
      </c>
      <c r="M16090">
        <v>2</v>
      </c>
    </row>
    <row r="16091" spans="1:13" x14ac:dyDescent="0.25">
      <c r="A16091">
        <v>56976</v>
      </c>
      <c r="B16091" t="s">
        <v>1633</v>
      </c>
      <c r="C16091" t="s">
        <v>14</v>
      </c>
      <c r="D16091" t="s">
        <v>15</v>
      </c>
      <c r="E16091" t="s">
        <v>1631</v>
      </c>
      <c r="F16091" s="1">
        <v>43133.442511574074</v>
      </c>
      <c r="G16091">
        <v>2</v>
      </c>
      <c r="H16091">
        <v>11.84</v>
      </c>
      <c r="I16091">
        <v>23.68</v>
      </c>
      <c r="J16091">
        <v>30</v>
      </c>
      <c r="K16091" t="s">
        <v>1777</v>
      </c>
      <c r="L16091">
        <v>2018</v>
      </c>
      <c r="M16091">
        <v>2</v>
      </c>
    </row>
    <row r="16092" spans="1:13" x14ac:dyDescent="0.25">
      <c r="A16092">
        <v>56976</v>
      </c>
      <c r="B16092" t="s">
        <v>1633</v>
      </c>
      <c r="C16092" t="s">
        <v>14</v>
      </c>
      <c r="D16092" t="s">
        <v>15</v>
      </c>
      <c r="E16092" t="s">
        <v>1631</v>
      </c>
      <c r="F16092" s="1">
        <v>43161.332592592589</v>
      </c>
      <c r="G16092">
        <v>2</v>
      </c>
      <c r="H16092">
        <v>11.84</v>
      </c>
      <c r="I16092">
        <v>23.68</v>
      </c>
      <c r="J16092">
        <v>30</v>
      </c>
      <c r="K16092" t="s">
        <v>1777</v>
      </c>
      <c r="L16092">
        <v>2018</v>
      </c>
      <c r="M16092">
        <v>3</v>
      </c>
    </row>
    <row r="16093" spans="1:13" x14ac:dyDescent="0.25">
      <c r="A16093">
        <v>56976</v>
      </c>
      <c r="B16093" t="s">
        <v>1633</v>
      </c>
      <c r="C16093" t="s">
        <v>14</v>
      </c>
      <c r="D16093" t="s">
        <v>15</v>
      </c>
      <c r="E16093" t="s">
        <v>1631</v>
      </c>
      <c r="F16093" s="1">
        <v>43242.53528935185</v>
      </c>
      <c r="G16093">
        <v>1</v>
      </c>
      <c r="H16093">
        <v>11.84</v>
      </c>
      <c r="I16093">
        <v>11.84</v>
      </c>
      <c r="J16093">
        <v>30</v>
      </c>
      <c r="K16093" t="s">
        <v>1777</v>
      </c>
      <c r="L16093">
        <v>2018</v>
      </c>
      <c r="M16093">
        <v>5</v>
      </c>
    </row>
    <row r="16094" spans="1:13" x14ac:dyDescent="0.25">
      <c r="A16094">
        <v>56976</v>
      </c>
      <c r="B16094" t="s">
        <v>1633</v>
      </c>
      <c r="C16094" t="s">
        <v>14</v>
      </c>
      <c r="D16094" t="s">
        <v>15</v>
      </c>
      <c r="E16094" t="s">
        <v>1631</v>
      </c>
      <c r="F16094" s="1">
        <v>43243.527974537035</v>
      </c>
      <c r="G16094">
        <v>1</v>
      </c>
      <c r="H16094">
        <v>11.84</v>
      </c>
      <c r="I16094">
        <v>11.84</v>
      </c>
      <c r="J16094">
        <v>30</v>
      </c>
      <c r="K16094" t="s">
        <v>1777</v>
      </c>
      <c r="L16094">
        <v>2018</v>
      </c>
      <c r="M16094">
        <v>5</v>
      </c>
    </row>
    <row r="16095" spans="1:13" x14ac:dyDescent="0.25">
      <c r="A16095">
        <v>56976</v>
      </c>
      <c r="B16095" t="s">
        <v>1633</v>
      </c>
      <c r="C16095" t="s">
        <v>14</v>
      </c>
      <c r="D16095" t="s">
        <v>15</v>
      </c>
      <c r="E16095" t="s">
        <v>1631</v>
      </c>
      <c r="F16095" s="1">
        <v>43305.535208333335</v>
      </c>
      <c r="G16095">
        <v>1</v>
      </c>
      <c r="H16095">
        <v>11.84</v>
      </c>
      <c r="I16095">
        <v>11.84</v>
      </c>
      <c r="J16095">
        <v>30</v>
      </c>
      <c r="K16095" t="s">
        <v>1777</v>
      </c>
      <c r="L16095">
        <v>2018</v>
      </c>
      <c r="M16095">
        <v>7</v>
      </c>
    </row>
    <row r="16096" spans="1:13" x14ac:dyDescent="0.25">
      <c r="A16096">
        <v>56976</v>
      </c>
      <c r="B16096" t="s">
        <v>1633</v>
      </c>
      <c r="C16096" t="s">
        <v>14</v>
      </c>
      <c r="D16096" t="s">
        <v>15</v>
      </c>
      <c r="E16096" t="s">
        <v>1631</v>
      </c>
      <c r="F16096" s="1">
        <v>43350.537673611114</v>
      </c>
      <c r="G16096">
        <v>1</v>
      </c>
      <c r="H16096">
        <v>11.84</v>
      </c>
      <c r="I16096">
        <v>11.84</v>
      </c>
      <c r="J16096">
        <v>30</v>
      </c>
      <c r="K16096" t="s">
        <v>1777</v>
      </c>
      <c r="L16096">
        <v>2018</v>
      </c>
      <c r="M16096">
        <v>9</v>
      </c>
    </row>
    <row r="16097" spans="1:13" x14ac:dyDescent="0.25">
      <c r="A16097">
        <v>56976</v>
      </c>
      <c r="B16097" t="s">
        <v>1633</v>
      </c>
      <c r="C16097" t="s">
        <v>14</v>
      </c>
      <c r="D16097" t="s">
        <v>15</v>
      </c>
      <c r="E16097" t="s">
        <v>1631</v>
      </c>
      <c r="F16097" s="1">
        <v>43392.393379629626</v>
      </c>
      <c r="G16097">
        <v>1</v>
      </c>
      <c r="H16097">
        <v>11.84</v>
      </c>
      <c r="I16097">
        <v>11.84</v>
      </c>
      <c r="J16097">
        <v>30</v>
      </c>
      <c r="K16097" t="s">
        <v>1777</v>
      </c>
      <c r="L16097">
        <v>2018</v>
      </c>
      <c r="M16097">
        <v>10</v>
      </c>
    </row>
    <row r="16098" spans="1:13" x14ac:dyDescent="0.25">
      <c r="A16098">
        <v>56976</v>
      </c>
      <c r="B16098" t="s">
        <v>1633</v>
      </c>
      <c r="C16098" t="s">
        <v>14</v>
      </c>
      <c r="D16098" t="s">
        <v>15</v>
      </c>
      <c r="E16098" t="s">
        <v>1631</v>
      </c>
      <c r="F16098" s="1">
        <v>43532.527546296296</v>
      </c>
      <c r="G16098">
        <v>3</v>
      </c>
      <c r="H16098">
        <v>11.84</v>
      </c>
      <c r="I16098">
        <v>35.520000000000003</v>
      </c>
      <c r="J16098">
        <v>30</v>
      </c>
      <c r="K16098" t="s">
        <v>1777</v>
      </c>
      <c r="L16098">
        <v>2019</v>
      </c>
      <c r="M16098">
        <v>3</v>
      </c>
    </row>
    <row r="16099" spans="1:13" x14ac:dyDescent="0.25">
      <c r="A16099">
        <v>56976</v>
      </c>
      <c r="B16099" t="s">
        <v>1633</v>
      </c>
      <c r="C16099" t="s">
        <v>14</v>
      </c>
      <c r="D16099" t="s">
        <v>15</v>
      </c>
      <c r="E16099" t="s">
        <v>1631</v>
      </c>
      <c r="F16099" s="1">
        <v>43675.383530092593</v>
      </c>
      <c r="G16099">
        <v>2</v>
      </c>
      <c r="H16099">
        <v>11.83</v>
      </c>
      <c r="I16099">
        <v>23.66</v>
      </c>
      <c r="J16099">
        <v>30</v>
      </c>
      <c r="K16099" t="s">
        <v>1777</v>
      </c>
      <c r="L16099">
        <v>2019</v>
      </c>
      <c r="M16099">
        <v>7</v>
      </c>
    </row>
    <row r="16100" spans="1:13" x14ac:dyDescent="0.25">
      <c r="A16100">
        <v>56976</v>
      </c>
      <c r="B16100" t="s">
        <v>1633</v>
      </c>
      <c r="C16100" t="s">
        <v>14</v>
      </c>
      <c r="D16100" t="s">
        <v>15</v>
      </c>
      <c r="E16100" t="s">
        <v>1631</v>
      </c>
      <c r="F16100" s="1">
        <v>43679.44059027778</v>
      </c>
      <c r="G16100">
        <v>2</v>
      </c>
      <c r="H16100">
        <v>11.83</v>
      </c>
      <c r="I16100">
        <v>23.66</v>
      </c>
      <c r="J16100">
        <v>30</v>
      </c>
      <c r="K16100" t="s">
        <v>1777</v>
      </c>
      <c r="L16100">
        <v>2019</v>
      </c>
      <c r="M16100">
        <v>8</v>
      </c>
    </row>
    <row r="16101" spans="1:13" x14ac:dyDescent="0.25">
      <c r="A16101">
        <v>56976</v>
      </c>
      <c r="B16101" t="s">
        <v>1633</v>
      </c>
      <c r="C16101" t="s">
        <v>14</v>
      </c>
      <c r="D16101" t="s">
        <v>15</v>
      </c>
      <c r="E16101" t="s">
        <v>1631</v>
      </c>
      <c r="F16101" s="1">
        <v>43700.502013888887</v>
      </c>
      <c r="G16101">
        <v>2</v>
      </c>
      <c r="H16101">
        <v>11.83</v>
      </c>
      <c r="I16101">
        <v>23.66</v>
      </c>
      <c r="J16101">
        <v>30</v>
      </c>
      <c r="K16101" t="s">
        <v>1777</v>
      </c>
      <c r="L16101">
        <v>2019</v>
      </c>
      <c r="M16101">
        <v>8</v>
      </c>
    </row>
    <row r="16102" spans="1:13" x14ac:dyDescent="0.25">
      <c r="A16102">
        <v>56976</v>
      </c>
      <c r="B16102" t="s">
        <v>1633</v>
      </c>
      <c r="C16102" t="s">
        <v>14</v>
      </c>
      <c r="D16102" t="s">
        <v>15</v>
      </c>
      <c r="E16102" t="s">
        <v>1631</v>
      </c>
      <c r="F16102" s="1">
        <v>43707.556192129632</v>
      </c>
      <c r="G16102">
        <v>1</v>
      </c>
      <c r="H16102">
        <v>11.83</v>
      </c>
      <c r="I16102">
        <v>11.83</v>
      </c>
      <c r="J16102">
        <v>30</v>
      </c>
      <c r="K16102" t="s">
        <v>1777</v>
      </c>
      <c r="L16102">
        <v>2019</v>
      </c>
      <c r="M16102">
        <v>8</v>
      </c>
    </row>
    <row r="16103" spans="1:13" x14ac:dyDescent="0.25">
      <c r="A16103">
        <v>56976</v>
      </c>
      <c r="B16103" t="s">
        <v>1633</v>
      </c>
      <c r="C16103" t="s">
        <v>14</v>
      </c>
      <c r="D16103" t="s">
        <v>15</v>
      </c>
      <c r="E16103" t="s">
        <v>1631</v>
      </c>
      <c r="F16103" s="1">
        <v>43707.556192129632</v>
      </c>
      <c r="G16103">
        <v>1</v>
      </c>
      <c r="H16103">
        <v>11.83</v>
      </c>
      <c r="I16103">
        <v>11.83</v>
      </c>
      <c r="J16103">
        <v>30</v>
      </c>
      <c r="K16103" t="s">
        <v>1777</v>
      </c>
      <c r="L16103">
        <v>2019</v>
      </c>
      <c r="M16103">
        <v>8</v>
      </c>
    </row>
    <row r="16104" spans="1:13" x14ac:dyDescent="0.25">
      <c r="A16104">
        <v>56976</v>
      </c>
      <c r="B16104" t="s">
        <v>1633</v>
      </c>
      <c r="C16104" t="s">
        <v>14</v>
      </c>
      <c r="D16104" t="s">
        <v>15</v>
      </c>
      <c r="E16104" t="s">
        <v>1631</v>
      </c>
      <c r="F16104" s="1">
        <v>43728.496979166666</v>
      </c>
      <c r="G16104">
        <v>1</v>
      </c>
      <c r="H16104">
        <v>11.83</v>
      </c>
      <c r="I16104">
        <v>11.83</v>
      </c>
      <c r="J16104">
        <v>30</v>
      </c>
      <c r="K16104" t="s">
        <v>1777</v>
      </c>
      <c r="L16104">
        <v>2019</v>
      </c>
      <c r="M16104">
        <v>9</v>
      </c>
    </row>
    <row r="16105" spans="1:13" x14ac:dyDescent="0.25">
      <c r="A16105">
        <v>56976</v>
      </c>
      <c r="B16105" t="s">
        <v>1633</v>
      </c>
      <c r="C16105" t="s">
        <v>14</v>
      </c>
      <c r="D16105" t="s">
        <v>15</v>
      </c>
      <c r="E16105" t="s">
        <v>1631</v>
      </c>
      <c r="F16105" s="1">
        <v>43728.545590277776</v>
      </c>
      <c r="G16105">
        <v>2</v>
      </c>
      <c r="H16105">
        <v>11.83</v>
      </c>
      <c r="I16105">
        <v>23.66</v>
      </c>
      <c r="J16105">
        <v>30</v>
      </c>
      <c r="K16105" t="s">
        <v>1777</v>
      </c>
      <c r="L16105">
        <v>2019</v>
      </c>
      <c r="M16105">
        <v>9</v>
      </c>
    </row>
    <row r="16106" spans="1:13" x14ac:dyDescent="0.25">
      <c r="A16106">
        <v>56976</v>
      </c>
      <c r="B16106" t="s">
        <v>1633</v>
      </c>
      <c r="C16106" t="s">
        <v>14</v>
      </c>
      <c r="D16106" t="s">
        <v>15</v>
      </c>
      <c r="E16106" t="s">
        <v>1631</v>
      </c>
      <c r="F16106" s="1">
        <v>43762.531863425924</v>
      </c>
      <c r="G16106">
        <v>2</v>
      </c>
      <c r="H16106">
        <v>11.83</v>
      </c>
      <c r="I16106">
        <v>23.66</v>
      </c>
      <c r="J16106">
        <v>30</v>
      </c>
      <c r="K16106" t="s">
        <v>1777</v>
      </c>
      <c r="L16106">
        <v>2019</v>
      </c>
      <c r="M16106">
        <v>10</v>
      </c>
    </row>
    <row r="16107" spans="1:13" x14ac:dyDescent="0.25">
      <c r="A16107">
        <v>56976</v>
      </c>
      <c r="B16107" t="s">
        <v>1633</v>
      </c>
      <c r="C16107" t="s">
        <v>14</v>
      </c>
      <c r="D16107" t="s">
        <v>15</v>
      </c>
      <c r="E16107" t="s">
        <v>1631</v>
      </c>
      <c r="F16107" s="1">
        <v>43787.371504629627</v>
      </c>
      <c r="G16107">
        <v>1</v>
      </c>
      <c r="H16107">
        <v>11.83</v>
      </c>
      <c r="I16107">
        <v>11.83</v>
      </c>
      <c r="J16107">
        <v>30</v>
      </c>
      <c r="K16107" t="s">
        <v>1777</v>
      </c>
      <c r="L16107">
        <v>2019</v>
      </c>
      <c r="M16107">
        <v>11</v>
      </c>
    </row>
    <row r="16108" spans="1:13" x14ac:dyDescent="0.25">
      <c r="A16108">
        <v>56976</v>
      </c>
      <c r="B16108" t="s">
        <v>1633</v>
      </c>
      <c r="C16108" t="s">
        <v>14</v>
      </c>
      <c r="D16108" t="s">
        <v>15</v>
      </c>
      <c r="E16108" t="s">
        <v>1631</v>
      </c>
      <c r="F16108" s="1">
        <v>43797.494050925925</v>
      </c>
      <c r="G16108">
        <v>1</v>
      </c>
      <c r="H16108">
        <v>11.83</v>
      </c>
      <c r="I16108">
        <v>11.83</v>
      </c>
      <c r="J16108">
        <v>30</v>
      </c>
      <c r="K16108" t="s">
        <v>1777</v>
      </c>
      <c r="L16108">
        <v>2019</v>
      </c>
      <c r="M16108">
        <v>11</v>
      </c>
    </row>
    <row r="16109" spans="1:13" x14ac:dyDescent="0.25">
      <c r="A16109">
        <v>56976</v>
      </c>
      <c r="B16109" t="s">
        <v>1633</v>
      </c>
      <c r="C16109" t="s">
        <v>14</v>
      </c>
      <c r="D16109" t="s">
        <v>15</v>
      </c>
      <c r="E16109" t="s">
        <v>1631</v>
      </c>
      <c r="F16109" s="1">
        <v>43805.541574074072</v>
      </c>
      <c r="G16109">
        <v>1</v>
      </c>
      <c r="H16109">
        <v>11.83</v>
      </c>
      <c r="I16109">
        <v>11.83</v>
      </c>
      <c r="J16109">
        <v>30</v>
      </c>
      <c r="K16109" t="s">
        <v>1777</v>
      </c>
      <c r="L16109">
        <v>2019</v>
      </c>
      <c r="M16109">
        <v>12</v>
      </c>
    </row>
    <row r="16110" spans="1:13" x14ac:dyDescent="0.25">
      <c r="A16110">
        <v>56976</v>
      </c>
      <c r="B16110" t="s">
        <v>1633</v>
      </c>
      <c r="C16110" t="s">
        <v>14</v>
      </c>
      <c r="D16110" t="s">
        <v>15</v>
      </c>
      <c r="E16110" t="s">
        <v>1631</v>
      </c>
      <c r="F16110" s="1">
        <v>43812.472916666666</v>
      </c>
      <c r="G16110">
        <v>2</v>
      </c>
      <c r="H16110">
        <v>11.83</v>
      </c>
      <c r="I16110">
        <v>23.66</v>
      </c>
      <c r="J16110">
        <v>30</v>
      </c>
      <c r="K16110" t="s">
        <v>1777</v>
      </c>
      <c r="L16110">
        <v>2019</v>
      </c>
      <c r="M16110">
        <v>12</v>
      </c>
    </row>
    <row r="16111" spans="1:13" x14ac:dyDescent="0.25">
      <c r="A16111">
        <v>156981</v>
      </c>
      <c r="B16111" t="s">
        <v>1634</v>
      </c>
      <c r="C16111" t="s">
        <v>14</v>
      </c>
      <c r="D16111" t="s">
        <v>15</v>
      </c>
      <c r="E16111" t="s">
        <v>1631</v>
      </c>
      <c r="F16111" s="1">
        <v>43532.527546296296</v>
      </c>
      <c r="G16111">
        <v>1</v>
      </c>
      <c r="H16111">
        <v>30.18</v>
      </c>
      <c r="I16111">
        <v>30.18</v>
      </c>
      <c r="J16111">
        <v>30</v>
      </c>
      <c r="K16111" t="s">
        <v>1777</v>
      </c>
      <c r="L16111">
        <v>2019</v>
      </c>
      <c r="M16111">
        <v>3</v>
      </c>
    </row>
    <row r="16112" spans="1:13" x14ac:dyDescent="0.25">
      <c r="A16112">
        <v>156981</v>
      </c>
      <c r="B16112" t="s">
        <v>1634</v>
      </c>
      <c r="C16112" t="s">
        <v>14</v>
      </c>
      <c r="D16112" t="s">
        <v>15</v>
      </c>
      <c r="E16112" t="s">
        <v>1631</v>
      </c>
      <c r="F16112" s="1">
        <v>43532.527546296296</v>
      </c>
      <c r="G16112">
        <v>2</v>
      </c>
      <c r="H16112">
        <v>30.18</v>
      </c>
      <c r="I16112">
        <v>60.36</v>
      </c>
      <c r="J16112">
        <v>30</v>
      </c>
      <c r="K16112" t="s">
        <v>1777</v>
      </c>
      <c r="L16112">
        <v>2019</v>
      </c>
      <c r="M16112">
        <v>3</v>
      </c>
    </row>
    <row r="16113" spans="1:13" x14ac:dyDescent="0.25">
      <c r="A16113">
        <v>56983</v>
      </c>
      <c r="B16113" t="s">
        <v>1635</v>
      </c>
      <c r="C16113" t="s">
        <v>14</v>
      </c>
      <c r="D16113" t="s">
        <v>15</v>
      </c>
      <c r="E16113" t="s">
        <v>1631</v>
      </c>
      <c r="F16113" s="1">
        <v>43187.42664351852</v>
      </c>
      <c r="G16113">
        <v>2</v>
      </c>
      <c r="H16113">
        <v>100.6</v>
      </c>
      <c r="I16113">
        <v>201.2</v>
      </c>
      <c r="J16113">
        <v>30</v>
      </c>
      <c r="K16113" t="s">
        <v>1777</v>
      </c>
      <c r="L16113">
        <v>2018</v>
      </c>
      <c r="M16113">
        <v>3</v>
      </c>
    </row>
    <row r="16114" spans="1:13" x14ac:dyDescent="0.25">
      <c r="A16114">
        <v>56983</v>
      </c>
      <c r="B16114" t="s">
        <v>1635</v>
      </c>
      <c r="C16114" t="s">
        <v>14</v>
      </c>
      <c r="D16114" t="s">
        <v>15</v>
      </c>
      <c r="E16114" t="s">
        <v>1631</v>
      </c>
      <c r="F16114" s="1">
        <v>43735.548472222225</v>
      </c>
      <c r="G16114">
        <v>1</v>
      </c>
      <c r="H16114">
        <v>100.49</v>
      </c>
      <c r="I16114">
        <v>100.49</v>
      </c>
      <c r="J16114">
        <v>30</v>
      </c>
      <c r="K16114" t="s">
        <v>1777</v>
      </c>
      <c r="L16114">
        <v>2019</v>
      </c>
      <c r="M16114">
        <v>9</v>
      </c>
    </row>
    <row r="16115" spans="1:13" x14ac:dyDescent="0.25">
      <c r="A16115">
        <v>56983</v>
      </c>
      <c r="B16115" t="s">
        <v>1635</v>
      </c>
      <c r="C16115" t="s">
        <v>14</v>
      </c>
      <c r="D16115" t="s">
        <v>15</v>
      </c>
      <c r="E16115" t="s">
        <v>1631</v>
      </c>
      <c r="F16115" s="1">
        <v>43738.383344907408</v>
      </c>
      <c r="G16115">
        <v>2</v>
      </c>
      <c r="H16115">
        <v>100.49</v>
      </c>
      <c r="I16115">
        <v>200.98</v>
      </c>
      <c r="J16115">
        <v>30</v>
      </c>
      <c r="K16115" t="s">
        <v>1777</v>
      </c>
      <c r="L16115">
        <v>2019</v>
      </c>
      <c r="M16115">
        <v>9</v>
      </c>
    </row>
    <row r="16116" spans="1:13" x14ac:dyDescent="0.25">
      <c r="A16116">
        <v>146444</v>
      </c>
      <c r="B16116" t="s">
        <v>1636</v>
      </c>
      <c r="C16116" t="s">
        <v>14</v>
      </c>
      <c r="D16116" t="s">
        <v>15</v>
      </c>
      <c r="E16116" t="s">
        <v>1637</v>
      </c>
      <c r="F16116" s="1">
        <v>43112.553113425929</v>
      </c>
      <c r="G16116">
        <v>2</v>
      </c>
      <c r="H16116">
        <v>349.9</v>
      </c>
      <c r="I16116">
        <v>699.8</v>
      </c>
      <c r="J16116">
        <v>30</v>
      </c>
      <c r="K16116" t="s">
        <v>1777</v>
      </c>
      <c r="L16116">
        <v>2018</v>
      </c>
      <c r="M16116">
        <v>1</v>
      </c>
    </row>
    <row r="16117" spans="1:13" x14ac:dyDescent="0.25">
      <c r="A16117">
        <v>146444</v>
      </c>
      <c r="B16117" t="s">
        <v>1636</v>
      </c>
      <c r="C16117" t="s">
        <v>14</v>
      </c>
      <c r="D16117" t="s">
        <v>15</v>
      </c>
      <c r="E16117" t="s">
        <v>1637</v>
      </c>
      <c r="F16117" s="1">
        <v>43203.489374999997</v>
      </c>
      <c r="G16117">
        <v>1</v>
      </c>
      <c r="H16117">
        <v>349.87</v>
      </c>
      <c r="I16117">
        <v>349.87</v>
      </c>
      <c r="J16117">
        <v>30</v>
      </c>
      <c r="K16117" t="s">
        <v>1777</v>
      </c>
      <c r="L16117">
        <v>2018</v>
      </c>
      <c r="M16117">
        <v>4</v>
      </c>
    </row>
    <row r="16118" spans="1:13" x14ac:dyDescent="0.25">
      <c r="A16118">
        <v>146444</v>
      </c>
      <c r="B16118" t="s">
        <v>1636</v>
      </c>
      <c r="C16118" t="s">
        <v>14</v>
      </c>
      <c r="D16118" t="s">
        <v>15</v>
      </c>
      <c r="E16118" t="s">
        <v>1637</v>
      </c>
      <c r="F16118" s="1">
        <v>43220.539606481485</v>
      </c>
      <c r="G16118">
        <v>1</v>
      </c>
      <c r="H16118">
        <v>349.87</v>
      </c>
      <c r="I16118">
        <v>349.87</v>
      </c>
      <c r="J16118">
        <v>30</v>
      </c>
      <c r="K16118" t="s">
        <v>1777</v>
      </c>
      <c r="L16118">
        <v>2018</v>
      </c>
      <c r="M16118">
        <v>4</v>
      </c>
    </row>
    <row r="16119" spans="1:13" x14ac:dyDescent="0.25">
      <c r="A16119">
        <v>146444</v>
      </c>
      <c r="B16119" t="s">
        <v>1636</v>
      </c>
      <c r="C16119" t="s">
        <v>14</v>
      </c>
      <c r="D16119" t="s">
        <v>15</v>
      </c>
      <c r="E16119" t="s">
        <v>1637</v>
      </c>
      <c r="F16119" s="1">
        <v>43245.513460648152</v>
      </c>
      <c r="G16119">
        <v>1</v>
      </c>
      <c r="H16119">
        <v>349.87</v>
      </c>
      <c r="I16119">
        <v>349.87</v>
      </c>
      <c r="J16119">
        <v>30</v>
      </c>
      <c r="K16119" t="s">
        <v>1777</v>
      </c>
      <c r="L16119">
        <v>2018</v>
      </c>
      <c r="M16119">
        <v>5</v>
      </c>
    </row>
    <row r="16120" spans="1:13" x14ac:dyDescent="0.25">
      <c r="A16120">
        <v>146444</v>
      </c>
      <c r="B16120" t="s">
        <v>1636</v>
      </c>
      <c r="C16120" t="s">
        <v>14</v>
      </c>
      <c r="D16120" t="s">
        <v>15</v>
      </c>
      <c r="E16120" t="s">
        <v>1637</v>
      </c>
      <c r="F16120" s="1">
        <v>43410.491412037038</v>
      </c>
      <c r="G16120">
        <v>1</v>
      </c>
      <c r="H16120">
        <v>349.9</v>
      </c>
      <c r="I16120">
        <v>349.9</v>
      </c>
      <c r="J16120">
        <v>30</v>
      </c>
      <c r="K16120" t="s">
        <v>1777</v>
      </c>
      <c r="L16120">
        <v>2018</v>
      </c>
      <c r="M16120">
        <v>11</v>
      </c>
    </row>
    <row r="16121" spans="1:13" x14ac:dyDescent="0.25">
      <c r="A16121">
        <v>146444</v>
      </c>
      <c r="B16121" t="s">
        <v>1636</v>
      </c>
      <c r="C16121" t="s">
        <v>14</v>
      </c>
      <c r="D16121" t="s">
        <v>15</v>
      </c>
      <c r="E16121" t="s">
        <v>1637</v>
      </c>
      <c r="F16121" s="1">
        <v>43413.504976851851</v>
      </c>
      <c r="G16121">
        <v>1</v>
      </c>
      <c r="H16121">
        <v>349.9</v>
      </c>
      <c r="I16121">
        <v>349.9</v>
      </c>
      <c r="J16121">
        <v>30</v>
      </c>
      <c r="K16121" t="s">
        <v>1777</v>
      </c>
      <c r="L16121">
        <v>2018</v>
      </c>
      <c r="M16121">
        <v>11</v>
      </c>
    </row>
    <row r="16122" spans="1:13" x14ac:dyDescent="0.25">
      <c r="A16122">
        <v>146444</v>
      </c>
      <c r="B16122" t="s">
        <v>1636</v>
      </c>
      <c r="C16122" t="s">
        <v>14</v>
      </c>
      <c r="D16122" t="s">
        <v>15</v>
      </c>
      <c r="E16122" t="s">
        <v>1637</v>
      </c>
      <c r="F16122" s="1">
        <v>43630.450254629628</v>
      </c>
      <c r="G16122">
        <v>1</v>
      </c>
      <c r="H16122">
        <v>349.56</v>
      </c>
      <c r="I16122">
        <v>349.56</v>
      </c>
      <c r="J16122">
        <v>30</v>
      </c>
      <c r="K16122" t="s">
        <v>1777</v>
      </c>
      <c r="L16122">
        <v>2019</v>
      </c>
      <c r="M16122">
        <v>6</v>
      </c>
    </row>
    <row r="16123" spans="1:13" x14ac:dyDescent="0.25">
      <c r="A16123">
        <v>146444</v>
      </c>
      <c r="B16123" t="s">
        <v>1636</v>
      </c>
      <c r="C16123" t="s">
        <v>14</v>
      </c>
      <c r="D16123" t="s">
        <v>15</v>
      </c>
      <c r="E16123" t="s">
        <v>1637</v>
      </c>
      <c r="F16123" s="1">
        <v>43644.436886574076</v>
      </c>
      <c r="G16123">
        <v>2</v>
      </c>
      <c r="H16123">
        <v>346.47</v>
      </c>
      <c r="I16123">
        <v>692.94</v>
      </c>
      <c r="J16123">
        <v>30</v>
      </c>
      <c r="K16123" t="s">
        <v>1777</v>
      </c>
      <c r="L16123">
        <v>2019</v>
      </c>
      <c r="M16123">
        <v>6</v>
      </c>
    </row>
    <row r="16124" spans="1:13" x14ac:dyDescent="0.25">
      <c r="A16124">
        <v>154094</v>
      </c>
      <c r="B16124" t="s">
        <v>1638</v>
      </c>
      <c r="C16124" t="s">
        <v>14</v>
      </c>
      <c r="D16124" t="s">
        <v>15</v>
      </c>
      <c r="E16124" t="s">
        <v>1637</v>
      </c>
      <c r="F16124" s="1">
        <v>43202.560972222222</v>
      </c>
      <c r="G16124">
        <v>1</v>
      </c>
      <c r="H16124">
        <v>111.38</v>
      </c>
      <c r="I16124">
        <v>111.38</v>
      </c>
      <c r="J16124">
        <v>30</v>
      </c>
      <c r="K16124" t="s">
        <v>1777</v>
      </c>
      <c r="L16124">
        <v>2018</v>
      </c>
      <c r="M16124">
        <v>4</v>
      </c>
    </row>
    <row r="16125" spans="1:13" x14ac:dyDescent="0.25">
      <c r="A16125">
        <v>154094</v>
      </c>
      <c r="B16125" t="s">
        <v>1638</v>
      </c>
      <c r="C16125" t="s">
        <v>14</v>
      </c>
      <c r="D16125" t="s">
        <v>15</v>
      </c>
      <c r="E16125" t="s">
        <v>1637</v>
      </c>
      <c r="F16125" s="1">
        <v>43202.560972222222</v>
      </c>
      <c r="G16125">
        <v>1</v>
      </c>
      <c r="H16125">
        <v>111.39</v>
      </c>
      <c r="I16125">
        <v>111.39</v>
      </c>
      <c r="J16125">
        <v>30</v>
      </c>
      <c r="K16125" t="s">
        <v>1777</v>
      </c>
      <c r="L16125">
        <v>2018</v>
      </c>
      <c r="M16125">
        <v>4</v>
      </c>
    </row>
    <row r="16126" spans="1:13" x14ac:dyDescent="0.25">
      <c r="A16126">
        <v>154094</v>
      </c>
      <c r="B16126" t="s">
        <v>1638</v>
      </c>
      <c r="C16126" t="s">
        <v>14</v>
      </c>
      <c r="D16126" t="s">
        <v>15</v>
      </c>
      <c r="E16126" t="s">
        <v>1637</v>
      </c>
      <c r="F16126" s="1">
        <v>43231.475439814814</v>
      </c>
      <c r="G16126">
        <v>1</v>
      </c>
      <c r="H16126">
        <v>111.38</v>
      </c>
      <c r="I16126">
        <v>111.38</v>
      </c>
      <c r="J16126">
        <v>30</v>
      </c>
      <c r="K16126" t="s">
        <v>1777</v>
      </c>
      <c r="L16126">
        <v>2018</v>
      </c>
      <c r="M16126">
        <v>5</v>
      </c>
    </row>
    <row r="16127" spans="1:13" x14ac:dyDescent="0.25">
      <c r="A16127">
        <v>154094</v>
      </c>
      <c r="B16127" t="s">
        <v>1638</v>
      </c>
      <c r="C16127" t="s">
        <v>14</v>
      </c>
      <c r="D16127" t="s">
        <v>15</v>
      </c>
      <c r="E16127" t="s">
        <v>1637</v>
      </c>
      <c r="F16127" s="1">
        <v>43238.568657407406</v>
      </c>
      <c r="G16127">
        <v>1</v>
      </c>
      <c r="H16127">
        <v>111.38</v>
      </c>
      <c r="I16127">
        <v>111.38</v>
      </c>
      <c r="J16127">
        <v>30</v>
      </c>
      <c r="K16127" t="s">
        <v>1777</v>
      </c>
      <c r="L16127">
        <v>2018</v>
      </c>
      <c r="M16127">
        <v>5</v>
      </c>
    </row>
    <row r="16128" spans="1:13" x14ac:dyDescent="0.25">
      <c r="A16128">
        <v>154094</v>
      </c>
      <c r="B16128" t="s">
        <v>1638</v>
      </c>
      <c r="C16128" t="s">
        <v>14</v>
      </c>
      <c r="D16128" t="s">
        <v>15</v>
      </c>
      <c r="E16128" t="s">
        <v>1637</v>
      </c>
      <c r="F16128" s="1">
        <v>43279.493935185186</v>
      </c>
      <c r="G16128">
        <v>1</v>
      </c>
      <c r="H16128">
        <v>111.38</v>
      </c>
      <c r="I16128">
        <v>111.38</v>
      </c>
      <c r="J16128">
        <v>30</v>
      </c>
      <c r="K16128" t="s">
        <v>1777</v>
      </c>
      <c r="L16128">
        <v>2018</v>
      </c>
      <c r="M16128">
        <v>6</v>
      </c>
    </row>
    <row r="16129" spans="1:13" x14ac:dyDescent="0.25">
      <c r="A16129">
        <v>154094</v>
      </c>
      <c r="B16129" t="s">
        <v>1638</v>
      </c>
      <c r="C16129" t="s">
        <v>14</v>
      </c>
      <c r="D16129" t="s">
        <v>15</v>
      </c>
      <c r="E16129" t="s">
        <v>1637</v>
      </c>
      <c r="F16129" s="1">
        <v>43298.587291666663</v>
      </c>
      <c r="G16129">
        <v>1</v>
      </c>
      <c r="H16129">
        <v>111.38</v>
      </c>
      <c r="I16129">
        <v>111.38</v>
      </c>
      <c r="J16129">
        <v>30</v>
      </c>
      <c r="K16129" t="s">
        <v>1777</v>
      </c>
      <c r="L16129">
        <v>2018</v>
      </c>
      <c r="M16129">
        <v>7</v>
      </c>
    </row>
    <row r="16130" spans="1:13" x14ac:dyDescent="0.25">
      <c r="A16130">
        <v>154094</v>
      </c>
      <c r="B16130" t="s">
        <v>1638</v>
      </c>
      <c r="C16130" t="s">
        <v>14</v>
      </c>
      <c r="D16130" t="s">
        <v>15</v>
      </c>
      <c r="E16130" t="s">
        <v>1637</v>
      </c>
      <c r="F16130" s="1">
        <v>43710.524467592593</v>
      </c>
      <c r="G16130">
        <v>1</v>
      </c>
      <c r="H16130">
        <v>111.24</v>
      </c>
      <c r="I16130">
        <v>111.24</v>
      </c>
      <c r="J16130">
        <v>30</v>
      </c>
      <c r="K16130" t="s">
        <v>1777</v>
      </c>
      <c r="L16130">
        <v>2019</v>
      </c>
      <c r="M16130">
        <v>9</v>
      </c>
    </row>
    <row r="16131" spans="1:13" x14ac:dyDescent="0.25">
      <c r="A16131">
        <v>154094</v>
      </c>
      <c r="B16131" t="s">
        <v>1638</v>
      </c>
      <c r="C16131" t="s">
        <v>14</v>
      </c>
      <c r="D16131" t="s">
        <v>15</v>
      </c>
      <c r="E16131" t="s">
        <v>1637</v>
      </c>
      <c r="F16131" s="1">
        <v>43735.402754629627</v>
      </c>
      <c r="G16131">
        <v>1</v>
      </c>
      <c r="H16131">
        <v>111.24</v>
      </c>
      <c r="I16131">
        <v>111.24</v>
      </c>
      <c r="J16131">
        <v>30</v>
      </c>
      <c r="K16131" t="s">
        <v>1777</v>
      </c>
      <c r="L16131">
        <v>2019</v>
      </c>
      <c r="M16131">
        <v>9</v>
      </c>
    </row>
    <row r="16132" spans="1:13" x14ac:dyDescent="0.25">
      <c r="A16132">
        <v>154094</v>
      </c>
      <c r="B16132" t="s">
        <v>1638</v>
      </c>
      <c r="C16132" t="s">
        <v>14</v>
      </c>
      <c r="D16132" t="s">
        <v>15</v>
      </c>
      <c r="E16132" t="s">
        <v>1637</v>
      </c>
      <c r="F16132" s="1">
        <v>43770.399907407409</v>
      </c>
      <c r="G16132">
        <v>1</v>
      </c>
      <c r="H16132">
        <v>111.24</v>
      </c>
      <c r="I16132">
        <v>111.24</v>
      </c>
      <c r="J16132">
        <v>30</v>
      </c>
      <c r="K16132" t="s">
        <v>1777</v>
      </c>
      <c r="L16132">
        <v>2019</v>
      </c>
      <c r="M16132">
        <v>11</v>
      </c>
    </row>
    <row r="16133" spans="1:13" x14ac:dyDescent="0.25">
      <c r="A16133">
        <v>154094</v>
      </c>
      <c r="B16133" t="s">
        <v>1638</v>
      </c>
      <c r="C16133" t="s">
        <v>14</v>
      </c>
      <c r="D16133" t="s">
        <v>15</v>
      </c>
      <c r="E16133" t="s">
        <v>1637</v>
      </c>
      <c r="F16133" s="1">
        <v>43770.470497685186</v>
      </c>
      <c r="G16133">
        <v>2</v>
      </c>
      <c r="H16133">
        <v>111.24</v>
      </c>
      <c r="I16133">
        <v>222.48</v>
      </c>
      <c r="J16133">
        <v>30</v>
      </c>
      <c r="K16133" t="s">
        <v>1777</v>
      </c>
      <c r="L16133">
        <v>2019</v>
      </c>
      <c r="M16133">
        <v>11</v>
      </c>
    </row>
    <row r="16134" spans="1:13" x14ac:dyDescent="0.25">
      <c r="A16134">
        <v>188165</v>
      </c>
      <c r="B16134" t="s">
        <v>2064</v>
      </c>
      <c r="C16134" t="s">
        <v>14</v>
      </c>
      <c r="D16134" t="s">
        <v>15</v>
      </c>
      <c r="E16134" t="s">
        <v>1637</v>
      </c>
      <c r="F16134" s="1">
        <v>43354.387280092589</v>
      </c>
      <c r="G16134">
        <v>1</v>
      </c>
      <c r="H16134">
        <v>363.97</v>
      </c>
      <c r="I16134">
        <v>363.97</v>
      </c>
      <c r="J16134">
        <v>30</v>
      </c>
      <c r="K16134" t="s">
        <v>1777</v>
      </c>
      <c r="L16134">
        <v>2018</v>
      </c>
      <c r="M16134">
        <v>9</v>
      </c>
    </row>
    <row r="16135" spans="1:13" x14ac:dyDescent="0.25">
      <c r="A16135">
        <v>188165</v>
      </c>
      <c r="B16135" t="s">
        <v>2064</v>
      </c>
      <c r="C16135" t="s">
        <v>14</v>
      </c>
      <c r="D16135" t="s">
        <v>15</v>
      </c>
      <c r="E16135" t="s">
        <v>1637</v>
      </c>
      <c r="F16135" s="1">
        <v>43385.405405092592</v>
      </c>
      <c r="G16135">
        <v>1</v>
      </c>
      <c r="H16135">
        <v>367.53</v>
      </c>
      <c r="I16135">
        <v>367.53</v>
      </c>
      <c r="J16135">
        <v>30</v>
      </c>
      <c r="K16135" t="s">
        <v>1777</v>
      </c>
      <c r="L16135">
        <v>2018</v>
      </c>
      <c r="M16135">
        <v>10</v>
      </c>
    </row>
    <row r="16136" spans="1:13" x14ac:dyDescent="0.25">
      <c r="A16136">
        <v>188165</v>
      </c>
      <c r="B16136" t="s">
        <v>2064</v>
      </c>
      <c r="C16136" t="s">
        <v>14</v>
      </c>
      <c r="D16136" t="s">
        <v>15</v>
      </c>
      <c r="E16136" t="s">
        <v>1637</v>
      </c>
      <c r="F16136" s="1">
        <v>43406.442499999997</v>
      </c>
      <c r="G16136">
        <v>1</v>
      </c>
      <c r="H16136">
        <v>367.53</v>
      </c>
      <c r="I16136">
        <v>367.53</v>
      </c>
      <c r="J16136">
        <v>30</v>
      </c>
      <c r="K16136" t="s">
        <v>1777</v>
      </c>
      <c r="L16136">
        <v>2018</v>
      </c>
      <c r="M16136">
        <v>11</v>
      </c>
    </row>
    <row r="16137" spans="1:13" x14ac:dyDescent="0.25">
      <c r="A16137">
        <v>138854</v>
      </c>
      <c r="B16137" t="s">
        <v>1640</v>
      </c>
      <c r="C16137" t="s">
        <v>14</v>
      </c>
      <c r="D16137" t="s">
        <v>15</v>
      </c>
      <c r="E16137" t="s">
        <v>1641</v>
      </c>
      <c r="F16137" s="1">
        <v>43112.553113425929</v>
      </c>
      <c r="G16137">
        <v>1</v>
      </c>
      <c r="H16137">
        <v>422.87</v>
      </c>
      <c r="I16137">
        <v>422.87</v>
      </c>
      <c r="J16137">
        <v>30</v>
      </c>
      <c r="K16137" t="s">
        <v>1777</v>
      </c>
      <c r="L16137">
        <v>2018</v>
      </c>
      <c r="M16137">
        <v>1</v>
      </c>
    </row>
    <row r="16138" spans="1:13" x14ac:dyDescent="0.25">
      <c r="A16138">
        <v>138854</v>
      </c>
      <c r="B16138" t="s">
        <v>1640</v>
      </c>
      <c r="C16138" t="s">
        <v>14</v>
      </c>
      <c r="D16138" t="s">
        <v>15</v>
      </c>
      <c r="E16138" t="s">
        <v>1641</v>
      </c>
      <c r="F16138" s="1">
        <v>43595.347534722219</v>
      </c>
      <c r="G16138">
        <v>1</v>
      </c>
      <c r="H16138">
        <v>422.83</v>
      </c>
      <c r="I16138">
        <v>422.83</v>
      </c>
      <c r="J16138">
        <v>30</v>
      </c>
      <c r="K16138" t="s">
        <v>1777</v>
      </c>
      <c r="L16138">
        <v>2019</v>
      </c>
      <c r="M16138">
        <v>5</v>
      </c>
    </row>
    <row r="16139" spans="1:13" x14ac:dyDescent="0.25">
      <c r="A16139">
        <v>138854</v>
      </c>
      <c r="B16139" t="s">
        <v>1640</v>
      </c>
      <c r="C16139" t="s">
        <v>14</v>
      </c>
      <c r="D16139" t="s">
        <v>15</v>
      </c>
      <c r="E16139" t="s">
        <v>1641</v>
      </c>
      <c r="F16139" s="1">
        <v>43817.478796296295</v>
      </c>
      <c r="G16139">
        <v>1</v>
      </c>
      <c r="H16139">
        <v>422.33</v>
      </c>
      <c r="I16139">
        <v>422.33</v>
      </c>
      <c r="J16139">
        <v>30</v>
      </c>
      <c r="K16139" t="s">
        <v>1777</v>
      </c>
      <c r="L16139">
        <v>2019</v>
      </c>
      <c r="M16139">
        <v>12</v>
      </c>
    </row>
    <row r="16140" spans="1:13" x14ac:dyDescent="0.25">
      <c r="A16140">
        <v>174730</v>
      </c>
      <c r="B16140" t="s">
        <v>1642</v>
      </c>
      <c r="C16140" t="s">
        <v>14</v>
      </c>
      <c r="D16140" t="s">
        <v>15</v>
      </c>
      <c r="E16140" t="s">
        <v>487</v>
      </c>
      <c r="F16140" s="1">
        <v>43187.35434027778</v>
      </c>
      <c r="G16140">
        <v>1</v>
      </c>
      <c r="H16140">
        <v>1961.83</v>
      </c>
      <c r="I16140">
        <v>1961.83</v>
      </c>
      <c r="J16140">
        <v>30</v>
      </c>
      <c r="K16140" t="s">
        <v>1777</v>
      </c>
      <c r="L16140">
        <v>2018</v>
      </c>
      <c r="M16140">
        <v>3</v>
      </c>
    </row>
    <row r="16141" spans="1:13" x14ac:dyDescent="0.25">
      <c r="A16141">
        <v>174730</v>
      </c>
      <c r="B16141" t="s">
        <v>1642</v>
      </c>
      <c r="C16141" t="s">
        <v>14</v>
      </c>
      <c r="D16141" t="s">
        <v>15</v>
      </c>
      <c r="E16141" t="s">
        <v>487</v>
      </c>
      <c r="F16141" s="1">
        <v>43301.545231481483</v>
      </c>
      <c r="G16141">
        <v>1</v>
      </c>
      <c r="H16141">
        <v>1962.02</v>
      </c>
      <c r="I16141">
        <v>1962.02</v>
      </c>
      <c r="J16141">
        <v>30</v>
      </c>
      <c r="K16141" t="s">
        <v>1777</v>
      </c>
      <c r="L16141">
        <v>2018</v>
      </c>
      <c r="M16141">
        <v>7</v>
      </c>
    </row>
    <row r="16142" spans="1:13" x14ac:dyDescent="0.25">
      <c r="A16142">
        <v>174730</v>
      </c>
      <c r="B16142" t="s">
        <v>1642</v>
      </c>
      <c r="C16142" t="s">
        <v>14</v>
      </c>
      <c r="D16142" t="s">
        <v>15</v>
      </c>
      <c r="E16142" t="s">
        <v>487</v>
      </c>
      <c r="F16142" s="1">
        <v>43668.412488425929</v>
      </c>
      <c r="G16142">
        <v>1</v>
      </c>
      <c r="H16142">
        <v>1505.94</v>
      </c>
      <c r="I16142">
        <v>1505.94</v>
      </c>
      <c r="J16142">
        <v>30</v>
      </c>
      <c r="K16142" t="s">
        <v>1777</v>
      </c>
      <c r="L16142">
        <v>2019</v>
      </c>
      <c r="M16142">
        <v>7</v>
      </c>
    </row>
    <row r="16143" spans="1:13" x14ac:dyDescent="0.25">
      <c r="A16143">
        <v>174681</v>
      </c>
      <c r="B16143" t="s">
        <v>1643</v>
      </c>
      <c r="C16143" t="s">
        <v>14</v>
      </c>
      <c r="D16143" t="s">
        <v>15</v>
      </c>
      <c r="E16143" t="s">
        <v>487</v>
      </c>
      <c r="F16143" s="1">
        <v>43679.375393518516</v>
      </c>
      <c r="G16143">
        <v>1</v>
      </c>
      <c r="H16143">
        <v>169.29</v>
      </c>
      <c r="I16143">
        <v>169.29</v>
      </c>
      <c r="J16143">
        <v>30</v>
      </c>
      <c r="K16143" t="s">
        <v>1777</v>
      </c>
      <c r="L16143">
        <v>2019</v>
      </c>
      <c r="M16143">
        <v>8</v>
      </c>
    </row>
    <row r="16144" spans="1:13" x14ac:dyDescent="0.25">
      <c r="A16144">
        <v>174681</v>
      </c>
      <c r="B16144" t="s">
        <v>1643</v>
      </c>
      <c r="C16144" t="s">
        <v>14</v>
      </c>
      <c r="D16144" t="s">
        <v>15</v>
      </c>
      <c r="E16144" t="s">
        <v>487</v>
      </c>
      <c r="F16144" s="1">
        <v>43686.546180555553</v>
      </c>
      <c r="G16144">
        <v>1</v>
      </c>
      <c r="H16144">
        <v>169.29</v>
      </c>
      <c r="I16144">
        <v>169.29</v>
      </c>
      <c r="J16144">
        <v>30</v>
      </c>
      <c r="K16144" t="s">
        <v>1777</v>
      </c>
      <c r="L16144">
        <v>2019</v>
      </c>
      <c r="M16144">
        <v>8</v>
      </c>
    </row>
    <row r="16145" spans="1:13" x14ac:dyDescent="0.25">
      <c r="A16145">
        <v>174700</v>
      </c>
      <c r="B16145" t="s">
        <v>1644</v>
      </c>
      <c r="C16145" t="s">
        <v>14</v>
      </c>
      <c r="D16145" t="s">
        <v>15</v>
      </c>
      <c r="E16145" t="s">
        <v>487</v>
      </c>
      <c r="F16145" s="1">
        <v>43301.545231481483</v>
      </c>
      <c r="G16145">
        <v>1</v>
      </c>
      <c r="H16145">
        <v>724.11</v>
      </c>
      <c r="I16145">
        <v>724.11</v>
      </c>
      <c r="J16145">
        <v>30</v>
      </c>
      <c r="K16145" t="s">
        <v>1777</v>
      </c>
      <c r="L16145">
        <v>2018</v>
      </c>
      <c r="M16145">
        <v>7</v>
      </c>
    </row>
    <row r="16146" spans="1:13" x14ac:dyDescent="0.25">
      <c r="A16146">
        <v>174700</v>
      </c>
      <c r="B16146" t="s">
        <v>1644</v>
      </c>
      <c r="C16146" t="s">
        <v>14</v>
      </c>
      <c r="D16146" t="s">
        <v>15</v>
      </c>
      <c r="E16146" t="s">
        <v>487</v>
      </c>
      <c r="F16146" s="1">
        <v>43437.447141203702</v>
      </c>
      <c r="G16146">
        <v>1</v>
      </c>
      <c r="H16146">
        <v>724.03</v>
      </c>
      <c r="I16146">
        <v>724.03</v>
      </c>
      <c r="J16146">
        <v>30</v>
      </c>
      <c r="K16146" t="s">
        <v>1777</v>
      </c>
      <c r="L16146">
        <v>2018</v>
      </c>
      <c r="M16146">
        <v>12</v>
      </c>
    </row>
    <row r="16147" spans="1:13" x14ac:dyDescent="0.25">
      <c r="A16147">
        <v>174700</v>
      </c>
      <c r="B16147" t="s">
        <v>1644</v>
      </c>
      <c r="C16147" t="s">
        <v>14</v>
      </c>
      <c r="D16147" t="s">
        <v>15</v>
      </c>
      <c r="E16147" t="s">
        <v>487</v>
      </c>
      <c r="F16147" s="1">
        <v>43640.365162037036</v>
      </c>
      <c r="G16147">
        <v>1</v>
      </c>
      <c r="H16147">
        <v>723.39</v>
      </c>
      <c r="I16147">
        <v>723.39</v>
      </c>
      <c r="J16147">
        <v>30</v>
      </c>
      <c r="K16147" t="s">
        <v>1777</v>
      </c>
      <c r="L16147">
        <v>2019</v>
      </c>
      <c r="M16147">
        <v>6</v>
      </c>
    </row>
    <row r="16148" spans="1:13" x14ac:dyDescent="0.25">
      <c r="A16148">
        <v>174700</v>
      </c>
      <c r="B16148" t="s">
        <v>1644</v>
      </c>
      <c r="C16148" t="s">
        <v>14</v>
      </c>
      <c r="D16148" t="s">
        <v>15</v>
      </c>
      <c r="E16148" t="s">
        <v>487</v>
      </c>
      <c r="F16148" s="1">
        <v>43676.594641203701</v>
      </c>
      <c r="G16148">
        <v>1</v>
      </c>
      <c r="H16148">
        <v>723.39</v>
      </c>
      <c r="I16148">
        <v>723.39</v>
      </c>
      <c r="J16148">
        <v>30</v>
      </c>
      <c r="K16148" t="s">
        <v>1777</v>
      </c>
      <c r="L16148">
        <v>2019</v>
      </c>
      <c r="M16148">
        <v>7</v>
      </c>
    </row>
    <row r="16149" spans="1:13" x14ac:dyDescent="0.25">
      <c r="A16149">
        <v>174700</v>
      </c>
      <c r="B16149" t="s">
        <v>1644</v>
      </c>
      <c r="C16149" t="s">
        <v>14</v>
      </c>
      <c r="D16149" t="s">
        <v>15</v>
      </c>
      <c r="E16149" t="s">
        <v>487</v>
      </c>
      <c r="F16149" s="1">
        <v>43686.546180555553</v>
      </c>
      <c r="G16149">
        <v>1</v>
      </c>
      <c r="H16149">
        <v>723.39</v>
      </c>
      <c r="I16149">
        <v>723.39</v>
      </c>
      <c r="J16149">
        <v>30</v>
      </c>
      <c r="K16149" t="s">
        <v>1777</v>
      </c>
      <c r="L16149">
        <v>2019</v>
      </c>
      <c r="M16149">
        <v>8</v>
      </c>
    </row>
    <row r="16150" spans="1:13" x14ac:dyDescent="0.25">
      <c r="A16150">
        <v>173414</v>
      </c>
      <c r="B16150" t="s">
        <v>1645</v>
      </c>
      <c r="C16150" t="s">
        <v>14</v>
      </c>
      <c r="D16150" t="s">
        <v>15</v>
      </c>
      <c r="E16150" t="s">
        <v>1255</v>
      </c>
      <c r="F16150" s="1">
        <v>43276.503923611112</v>
      </c>
      <c r="G16150">
        <v>1</v>
      </c>
      <c r="H16150">
        <v>111.72</v>
      </c>
      <c r="I16150">
        <v>111.72</v>
      </c>
      <c r="J16150">
        <v>30</v>
      </c>
      <c r="K16150" t="s">
        <v>1777</v>
      </c>
      <c r="L16150">
        <v>2018</v>
      </c>
      <c r="M16150">
        <v>6</v>
      </c>
    </row>
    <row r="16151" spans="1:13" x14ac:dyDescent="0.25">
      <c r="A16151">
        <v>150309</v>
      </c>
      <c r="B16151" t="s">
        <v>1646</v>
      </c>
      <c r="C16151" t="s">
        <v>14</v>
      </c>
      <c r="D16151" t="s">
        <v>15</v>
      </c>
      <c r="E16151" t="s">
        <v>1487</v>
      </c>
      <c r="F16151" s="1">
        <v>43175.424062500002</v>
      </c>
      <c r="G16151">
        <v>1</v>
      </c>
      <c r="H16151">
        <v>34.69</v>
      </c>
      <c r="I16151">
        <v>34.69</v>
      </c>
      <c r="J16151">
        <v>30</v>
      </c>
      <c r="K16151" t="s">
        <v>1777</v>
      </c>
      <c r="L16151">
        <v>2018</v>
      </c>
      <c r="M16151">
        <v>3</v>
      </c>
    </row>
    <row r="16152" spans="1:13" x14ac:dyDescent="0.25">
      <c r="A16152">
        <v>150309</v>
      </c>
      <c r="B16152" t="s">
        <v>1646</v>
      </c>
      <c r="C16152" t="s">
        <v>14</v>
      </c>
      <c r="D16152" t="s">
        <v>15</v>
      </c>
      <c r="E16152" t="s">
        <v>1487</v>
      </c>
      <c r="F16152" s="1">
        <v>43238.568657407406</v>
      </c>
      <c r="G16152">
        <v>3</v>
      </c>
      <c r="H16152">
        <v>34.69</v>
      </c>
      <c r="I16152">
        <v>104.07</v>
      </c>
      <c r="J16152">
        <v>30</v>
      </c>
      <c r="K16152" t="s">
        <v>1777</v>
      </c>
      <c r="L16152">
        <v>2018</v>
      </c>
      <c r="M16152">
        <v>5</v>
      </c>
    </row>
    <row r="16153" spans="1:13" x14ac:dyDescent="0.25">
      <c r="A16153">
        <v>150311</v>
      </c>
      <c r="B16153" t="s">
        <v>1647</v>
      </c>
      <c r="C16153" t="s">
        <v>14</v>
      </c>
      <c r="D16153" t="s">
        <v>15</v>
      </c>
      <c r="E16153" t="s">
        <v>1487</v>
      </c>
      <c r="F16153" s="1">
        <v>43241.360983796294</v>
      </c>
      <c r="G16153">
        <v>1</v>
      </c>
      <c r="H16153">
        <v>103.05</v>
      </c>
      <c r="I16153">
        <v>103.05</v>
      </c>
      <c r="J16153">
        <v>30</v>
      </c>
      <c r="K16153" t="s">
        <v>1777</v>
      </c>
      <c r="L16153">
        <v>2018</v>
      </c>
      <c r="M16153">
        <v>5</v>
      </c>
    </row>
    <row r="16154" spans="1:13" x14ac:dyDescent="0.25">
      <c r="A16154">
        <v>150311</v>
      </c>
      <c r="B16154" t="s">
        <v>1647</v>
      </c>
      <c r="C16154" t="s">
        <v>14</v>
      </c>
      <c r="D16154" t="s">
        <v>15</v>
      </c>
      <c r="E16154" t="s">
        <v>1487</v>
      </c>
      <c r="F16154" s="1">
        <v>43294.536157407405</v>
      </c>
      <c r="G16154">
        <v>1</v>
      </c>
      <c r="H16154">
        <v>103.05</v>
      </c>
      <c r="I16154">
        <v>103.05</v>
      </c>
      <c r="J16154">
        <v>30</v>
      </c>
      <c r="K16154" t="s">
        <v>1777</v>
      </c>
      <c r="L16154">
        <v>2018</v>
      </c>
      <c r="M16154">
        <v>7</v>
      </c>
    </row>
    <row r="16155" spans="1:13" x14ac:dyDescent="0.25">
      <c r="A16155">
        <v>150311</v>
      </c>
      <c r="B16155" t="s">
        <v>1647</v>
      </c>
      <c r="C16155" t="s">
        <v>14</v>
      </c>
      <c r="D16155" t="s">
        <v>15</v>
      </c>
      <c r="E16155" t="s">
        <v>1487</v>
      </c>
      <c r="F16155" s="1">
        <v>43392.393379629626</v>
      </c>
      <c r="G16155">
        <v>1</v>
      </c>
      <c r="H16155">
        <v>104.06</v>
      </c>
      <c r="I16155">
        <v>104.06</v>
      </c>
      <c r="J16155">
        <v>30</v>
      </c>
      <c r="K16155" t="s">
        <v>1777</v>
      </c>
      <c r="L16155">
        <v>2018</v>
      </c>
      <c r="M16155">
        <v>10</v>
      </c>
    </row>
    <row r="16156" spans="1:13" x14ac:dyDescent="0.25">
      <c r="A16156">
        <v>150311</v>
      </c>
      <c r="B16156" t="s">
        <v>1647</v>
      </c>
      <c r="C16156" t="s">
        <v>14</v>
      </c>
      <c r="D16156" t="s">
        <v>15</v>
      </c>
      <c r="E16156" t="s">
        <v>1487</v>
      </c>
      <c r="F16156" s="1">
        <v>43399.443958333337</v>
      </c>
      <c r="G16156">
        <v>1</v>
      </c>
      <c r="H16156">
        <v>103.05</v>
      </c>
      <c r="I16156">
        <v>103.05</v>
      </c>
      <c r="J16156">
        <v>30</v>
      </c>
      <c r="K16156" t="s">
        <v>1777</v>
      </c>
      <c r="L16156">
        <v>2018</v>
      </c>
      <c r="M16156">
        <v>10</v>
      </c>
    </row>
    <row r="16157" spans="1:13" x14ac:dyDescent="0.25">
      <c r="A16157">
        <v>150309</v>
      </c>
      <c r="B16157" t="s">
        <v>1646</v>
      </c>
      <c r="C16157" t="s">
        <v>14</v>
      </c>
      <c r="D16157" t="s">
        <v>15</v>
      </c>
      <c r="E16157" t="s">
        <v>1487</v>
      </c>
      <c r="F16157" s="1">
        <v>43399.443958333337</v>
      </c>
      <c r="G16157">
        <v>3</v>
      </c>
      <c r="H16157">
        <v>34.35</v>
      </c>
      <c r="I16157">
        <v>103.05</v>
      </c>
      <c r="J16157">
        <v>30</v>
      </c>
      <c r="K16157" t="s">
        <v>1777</v>
      </c>
      <c r="L16157">
        <v>2018</v>
      </c>
      <c r="M16157">
        <v>10</v>
      </c>
    </row>
    <row r="16158" spans="1:13" x14ac:dyDescent="0.25">
      <c r="A16158">
        <v>150309</v>
      </c>
      <c r="B16158" t="s">
        <v>1646</v>
      </c>
      <c r="C16158" t="s">
        <v>14</v>
      </c>
      <c r="D16158" t="s">
        <v>15</v>
      </c>
      <c r="E16158" t="s">
        <v>1487</v>
      </c>
      <c r="F16158" s="1">
        <v>43616.495578703703</v>
      </c>
      <c r="G16158">
        <v>3</v>
      </c>
      <c r="H16158">
        <v>34.69</v>
      </c>
      <c r="I16158">
        <v>104.07</v>
      </c>
      <c r="J16158">
        <v>30</v>
      </c>
      <c r="K16158" t="s">
        <v>1777</v>
      </c>
      <c r="L16158">
        <v>2019</v>
      </c>
      <c r="M16158">
        <v>5</v>
      </c>
    </row>
    <row r="16159" spans="1:13" x14ac:dyDescent="0.25">
      <c r="A16159">
        <v>150311</v>
      </c>
      <c r="B16159" t="s">
        <v>1647</v>
      </c>
      <c r="C16159" t="s">
        <v>14</v>
      </c>
      <c r="D16159" t="s">
        <v>15</v>
      </c>
      <c r="E16159" t="s">
        <v>1487</v>
      </c>
      <c r="F16159" s="1">
        <v>43616.495578703703</v>
      </c>
      <c r="G16159">
        <v>1</v>
      </c>
      <c r="H16159">
        <v>104.06</v>
      </c>
      <c r="I16159">
        <v>104.06</v>
      </c>
      <c r="J16159">
        <v>30</v>
      </c>
      <c r="K16159" t="s">
        <v>1777</v>
      </c>
      <c r="L16159">
        <v>2019</v>
      </c>
      <c r="M16159">
        <v>5</v>
      </c>
    </row>
    <row r="16160" spans="1:13" x14ac:dyDescent="0.25">
      <c r="A16160">
        <v>150309</v>
      </c>
      <c r="B16160" t="s">
        <v>1646</v>
      </c>
      <c r="C16160" t="s">
        <v>14</v>
      </c>
      <c r="D16160" t="s">
        <v>15</v>
      </c>
      <c r="E16160" t="s">
        <v>1487</v>
      </c>
      <c r="F16160" s="1">
        <v>43714.490567129629</v>
      </c>
      <c r="G16160">
        <v>2</v>
      </c>
      <c r="H16160">
        <v>34.65</v>
      </c>
      <c r="I16160">
        <v>69.3</v>
      </c>
      <c r="J16160">
        <v>30</v>
      </c>
      <c r="K16160" t="s">
        <v>1777</v>
      </c>
      <c r="L16160">
        <v>2019</v>
      </c>
      <c r="M16160">
        <v>9</v>
      </c>
    </row>
    <row r="16161" spans="1:13" x14ac:dyDescent="0.25">
      <c r="A16161">
        <v>150311</v>
      </c>
      <c r="B16161" t="s">
        <v>1647</v>
      </c>
      <c r="C16161" t="s">
        <v>14</v>
      </c>
      <c r="D16161" t="s">
        <v>15</v>
      </c>
      <c r="E16161" t="s">
        <v>1487</v>
      </c>
      <c r="F16161" s="1">
        <v>43812.472916666666</v>
      </c>
      <c r="G16161">
        <v>1</v>
      </c>
      <c r="H16161">
        <v>103.05</v>
      </c>
      <c r="I16161">
        <v>103.05</v>
      </c>
      <c r="J16161">
        <v>30</v>
      </c>
      <c r="K16161" t="s">
        <v>1777</v>
      </c>
      <c r="L16161">
        <v>2019</v>
      </c>
      <c r="M16161">
        <v>12</v>
      </c>
    </row>
    <row r="16162" spans="1:13" x14ac:dyDescent="0.25">
      <c r="A16162">
        <v>150318</v>
      </c>
      <c r="B16162" t="s">
        <v>1649</v>
      </c>
      <c r="C16162" t="s">
        <v>14</v>
      </c>
      <c r="D16162" t="s">
        <v>15</v>
      </c>
      <c r="E16162" t="s">
        <v>1487</v>
      </c>
      <c r="F16162" s="1">
        <v>43154.305497685185</v>
      </c>
      <c r="G16162">
        <v>1</v>
      </c>
      <c r="H16162">
        <v>209.32</v>
      </c>
      <c r="I16162">
        <v>209.32</v>
      </c>
      <c r="J16162">
        <v>30</v>
      </c>
      <c r="K16162" t="s">
        <v>1777</v>
      </c>
      <c r="L16162">
        <v>2018</v>
      </c>
      <c r="M16162">
        <v>2</v>
      </c>
    </row>
    <row r="16163" spans="1:13" x14ac:dyDescent="0.25">
      <c r="A16163">
        <v>150316</v>
      </c>
      <c r="B16163" t="s">
        <v>1648</v>
      </c>
      <c r="C16163" t="s">
        <v>14</v>
      </c>
      <c r="D16163" t="s">
        <v>15</v>
      </c>
      <c r="E16163" t="s">
        <v>1487</v>
      </c>
      <c r="F16163" s="1">
        <v>43220.539606481485</v>
      </c>
      <c r="G16163">
        <v>1</v>
      </c>
      <c r="H16163">
        <v>69.44</v>
      </c>
      <c r="I16163">
        <v>69.44</v>
      </c>
      <c r="J16163">
        <v>30</v>
      </c>
      <c r="K16163" t="s">
        <v>1777</v>
      </c>
      <c r="L16163">
        <v>2018</v>
      </c>
      <c r="M16163">
        <v>4</v>
      </c>
    </row>
    <row r="16164" spans="1:13" x14ac:dyDescent="0.25">
      <c r="A16164">
        <v>150318</v>
      </c>
      <c r="B16164" t="s">
        <v>1649</v>
      </c>
      <c r="C16164" t="s">
        <v>14</v>
      </c>
      <c r="D16164" t="s">
        <v>15</v>
      </c>
      <c r="E16164" t="s">
        <v>1487</v>
      </c>
      <c r="F16164" s="1">
        <v>43224.525636574072</v>
      </c>
      <c r="G16164">
        <v>1</v>
      </c>
      <c r="H16164">
        <v>209.3</v>
      </c>
      <c r="I16164">
        <v>209.3</v>
      </c>
      <c r="J16164">
        <v>30</v>
      </c>
      <c r="K16164" t="s">
        <v>1777</v>
      </c>
      <c r="L16164">
        <v>2018</v>
      </c>
      <c r="M16164">
        <v>5</v>
      </c>
    </row>
    <row r="16165" spans="1:13" x14ac:dyDescent="0.25">
      <c r="A16165">
        <v>150318</v>
      </c>
      <c r="B16165" t="s">
        <v>1649</v>
      </c>
      <c r="C16165" t="s">
        <v>14</v>
      </c>
      <c r="D16165" t="s">
        <v>15</v>
      </c>
      <c r="E16165" t="s">
        <v>1487</v>
      </c>
      <c r="F16165" s="1">
        <v>43237.579351851855</v>
      </c>
      <c r="G16165">
        <v>1</v>
      </c>
      <c r="H16165">
        <v>209.3</v>
      </c>
      <c r="I16165">
        <v>209.3</v>
      </c>
      <c r="J16165">
        <v>30</v>
      </c>
      <c r="K16165" t="s">
        <v>1777</v>
      </c>
      <c r="L16165">
        <v>2018</v>
      </c>
      <c r="M16165">
        <v>5</v>
      </c>
    </row>
    <row r="16166" spans="1:13" x14ac:dyDescent="0.25">
      <c r="A16166">
        <v>150316</v>
      </c>
      <c r="B16166" t="s">
        <v>1648</v>
      </c>
      <c r="C16166" t="s">
        <v>14</v>
      </c>
      <c r="D16166" t="s">
        <v>15</v>
      </c>
      <c r="E16166" t="s">
        <v>1487</v>
      </c>
      <c r="F16166" s="1">
        <v>43308.368506944447</v>
      </c>
      <c r="G16166">
        <v>1</v>
      </c>
      <c r="H16166">
        <v>69.37</v>
      </c>
      <c r="I16166">
        <v>69.37</v>
      </c>
      <c r="J16166">
        <v>30</v>
      </c>
      <c r="K16166" t="s">
        <v>1777</v>
      </c>
      <c r="L16166">
        <v>2018</v>
      </c>
      <c r="M16166">
        <v>7</v>
      </c>
    </row>
    <row r="16167" spans="1:13" x14ac:dyDescent="0.25">
      <c r="A16167">
        <v>150316</v>
      </c>
      <c r="B16167" t="s">
        <v>1648</v>
      </c>
      <c r="C16167" t="s">
        <v>14</v>
      </c>
      <c r="D16167" t="s">
        <v>15</v>
      </c>
      <c r="E16167" t="s">
        <v>1487</v>
      </c>
      <c r="F16167" s="1">
        <v>43332.543113425927</v>
      </c>
      <c r="G16167">
        <v>2</v>
      </c>
      <c r="H16167">
        <v>69.37</v>
      </c>
      <c r="I16167">
        <v>138.74</v>
      </c>
      <c r="J16167">
        <v>30</v>
      </c>
      <c r="K16167" t="s">
        <v>1777</v>
      </c>
      <c r="L16167">
        <v>2018</v>
      </c>
      <c r="M16167">
        <v>8</v>
      </c>
    </row>
    <row r="16168" spans="1:13" x14ac:dyDescent="0.25">
      <c r="A16168">
        <v>150316</v>
      </c>
      <c r="B16168" t="s">
        <v>1648</v>
      </c>
      <c r="C16168" t="s">
        <v>14</v>
      </c>
      <c r="D16168" t="s">
        <v>15</v>
      </c>
      <c r="E16168" t="s">
        <v>1487</v>
      </c>
      <c r="F16168" s="1">
        <v>43363.377939814818</v>
      </c>
      <c r="G16168">
        <v>1</v>
      </c>
      <c r="H16168">
        <v>68.7</v>
      </c>
      <c r="I16168">
        <v>68.7</v>
      </c>
      <c r="J16168">
        <v>30</v>
      </c>
      <c r="K16168" t="s">
        <v>1777</v>
      </c>
      <c r="L16168">
        <v>2018</v>
      </c>
      <c r="M16168">
        <v>9</v>
      </c>
    </row>
    <row r="16169" spans="1:13" x14ac:dyDescent="0.25">
      <c r="A16169">
        <v>150316</v>
      </c>
      <c r="B16169" t="s">
        <v>1648</v>
      </c>
      <c r="C16169" t="s">
        <v>14</v>
      </c>
      <c r="D16169" t="s">
        <v>15</v>
      </c>
      <c r="E16169" t="s">
        <v>1487</v>
      </c>
      <c r="F16169" s="1">
        <v>43374.557662037034</v>
      </c>
      <c r="G16169">
        <v>1</v>
      </c>
      <c r="H16169">
        <v>68.7</v>
      </c>
      <c r="I16169">
        <v>68.7</v>
      </c>
      <c r="J16169">
        <v>30</v>
      </c>
      <c r="K16169" t="s">
        <v>1777</v>
      </c>
      <c r="L16169">
        <v>2018</v>
      </c>
      <c r="M16169">
        <v>10</v>
      </c>
    </row>
    <row r="16170" spans="1:13" x14ac:dyDescent="0.25">
      <c r="A16170">
        <v>150318</v>
      </c>
      <c r="B16170" t="s">
        <v>1649</v>
      </c>
      <c r="C16170" t="s">
        <v>14</v>
      </c>
      <c r="D16170" t="s">
        <v>15</v>
      </c>
      <c r="E16170" t="s">
        <v>1487</v>
      </c>
      <c r="F16170" s="1">
        <v>43376.474120370367</v>
      </c>
      <c r="G16170">
        <v>1</v>
      </c>
      <c r="H16170">
        <v>207.27</v>
      </c>
      <c r="I16170">
        <v>207.27</v>
      </c>
      <c r="J16170">
        <v>30</v>
      </c>
      <c r="K16170" t="s">
        <v>1777</v>
      </c>
      <c r="L16170">
        <v>2018</v>
      </c>
      <c r="M16170">
        <v>10</v>
      </c>
    </row>
    <row r="16171" spans="1:13" x14ac:dyDescent="0.25">
      <c r="A16171">
        <v>150318</v>
      </c>
      <c r="B16171" t="s">
        <v>1649</v>
      </c>
      <c r="C16171" t="s">
        <v>14</v>
      </c>
      <c r="D16171" t="s">
        <v>15</v>
      </c>
      <c r="E16171" t="s">
        <v>1487</v>
      </c>
      <c r="F16171" s="1">
        <v>43378.348553240743</v>
      </c>
      <c r="G16171">
        <v>4</v>
      </c>
      <c r="H16171">
        <v>207.27</v>
      </c>
      <c r="I16171">
        <v>829.08</v>
      </c>
      <c r="J16171">
        <v>30</v>
      </c>
      <c r="K16171" t="s">
        <v>1777</v>
      </c>
      <c r="L16171">
        <v>2018</v>
      </c>
      <c r="M16171">
        <v>10</v>
      </c>
    </row>
    <row r="16172" spans="1:13" x14ac:dyDescent="0.25">
      <c r="A16172">
        <v>150316</v>
      </c>
      <c r="B16172" t="s">
        <v>1648</v>
      </c>
      <c r="C16172" t="s">
        <v>14</v>
      </c>
      <c r="D16172" t="s">
        <v>15</v>
      </c>
      <c r="E16172" t="s">
        <v>1487</v>
      </c>
      <c r="F16172" s="1">
        <v>43481.471828703703</v>
      </c>
      <c r="G16172">
        <v>1</v>
      </c>
      <c r="H16172">
        <v>69.37</v>
      </c>
      <c r="I16172">
        <v>69.37</v>
      </c>
      <c r="J16172">
        <v>30</v>
      </c>
      <c r="K16172" t="s">
        <v>1777</v>
      </c>
      <c r="L16172">
        <v>2019</v>
      </c>
      <c r="M16172">
        <v>1</v>
      </c>
    </row>
    <row r="16173" spans="1:13" x14ac:dyDescent="0.25">
      <c r="A16173">
        <v>150318</v>
      </c>
      <c r="B16173" t="s">
        <v>1649</v>
      </c>
      <c r="C16173" t="s">
        <v>14</v>
      </c>
      <c r="D16173" t="s">
        <v>15</v>
      </c>
      <c r="E16173" t="s">
        <v>1487</v>
      </c>
      <c r="F16173" s="1">
        <v>43497.455625000002</v>
      </c>
      <c r="G16173">
        <v>4</v>
      </c>
      <c r="H16173">
        <v>209.3</v>
      </c>
      <c r="I16173">
        <v>837.2</v>
      </c>
      <c r="J16173">
        <v>30</v>
      </c>
      <c r="K16173" t="s">
        <v>1777</v>
      </c>
      <c r="L16173">
        <v>2019</v>
      </c>
      <c r="M16173">
        <v>2</v>
      </c>
    </row>
    <row r="16174" spans="1:13" x14ac:dyDescent="0.25">
      <c r="A16174">
        <v>150316</v>
      </c>
      <c r="B16174" t="s">
        <v>1648</v>
      </c>
      <c r="C16174" t="s">
        <v>14</v>
      </c>
      <c r="D16174" t="s">
        <v>15</v>
      </c>
      <c r="E16174" t="s">
        <v>1487</v>
      </c>
      <c r="F16174" s="1">
        <v>43616.495578703703</v>
      </c>
      <c r="G16174">
        <v>4</v>
      </c>
      <c r="H16174">
        <v>69.37</v>
      </c>
      <c r="I16174">
        <v>277.48</v>
      </c>
      <c r="J16174">
        <v>30</v>
      </c>
      <c r="K16174" t="s">
        <v>1777</v>
      </c>
      <c r="L16174">
        <v>2019</v>
      </c>
      <c r="M16174">
        <v>5</v>
      </c>
    </row>
    <row r="16175" spans="1:13" x14ac:dyDescent="0.25">
      <c r="A16175">
        <v>150316</v>
      </c>
      <c r="B16175" t="s">
        <v>1648</v>
      </c>
      <c r="C16175" t="s">
        <v>14</v>
      </c>
      <c r="D16175" t="s">
        <v>15</v>
      </c>
      <c r="E16175" t="s">
        <v>1487</v>
      </c>
      <c r="F16175" s="1">
        <v>43714.490567129629</v>
      </c>
      <c r="G16175">
        <v>2</v>
      </c>
      <c r="H16175">
        <v>69.290000000000006</v>
      </c>
      <c r="I16175">
        <v>138.58000000000001</v>
      </c>
      <c r="J16175">
        <v>30</v>
      </c>
      <c r="K16175" t="s">
        <v>1777</v>
      </c>
      <c r="L16175">
        <v>2019</v>
      </c>
      <c r="M16175">
        <v>9</v>
      </c>
    </row>
    <row r="16176" spans="1:13" x14ac:dyDescent="0.25">
      <c r="A16176">
        <v>150318</v>
      </c>
      <c r="B16176" t="s">
        <v>1649</v>
      </c>
      <c r="C16176" t="s">
        <v>14</v>
      </c>
      <c r="D16176" t="s">
        <v>15</v>
      </c>
      <c r="E16176" t="s">
        <v>1487</v>
      </c>
      <c r="F16176" s="1">
        <v>43749.466203703705</v>
      </c>
      <c r="G16176">
        <v>3</v>
      </c>
      <c r="H16176">
        <v>209.06</v>
      </c>
      <c r="I16176">
        <v>627.17999999999995</v>
      </c>
      <c r="J16176">
        <v>30</v>
      </c>
      <c r="K16176" t="s">
        <v>1777</v>
      </c>
      <c r="L16176">
        <v>2019</v>
      </c>
      <c r="M16176">
        <v>10</v>
      </c>
    </row>
    <row r="16177" spans="1:13" x14ac:dyDescent="0.25">
      <c r="A16177">
        <v>150318</v>
      </c>
      <c r="B16177" t="s">
        <v>1649</v>
      </c>
      <c r="C16177" t="s">
        <v>14</v>
      </c>
      <c r="D16177" t="s">
        <v>15</v>
      </c>
      <c r="E16177" t="s">
        <v>1487</v>
      </c>
      <c r="F16177" s="1">
        <v>43749.466203703705</v>
      </c>
      <c r="G16177">
        <v>1</v>
      </c>
      <c r="H16177">
        <v>209.06</v>
      </c>
      <c r="I16177">
        <v>209.06</v>
      </c>
      <c r="J16177">
        <v>30</v>
      </c>
      <c r="K16177" t="s">
        <v>1777</v>
      </c>
      <c r="L16177">
        <v>2019</v>
      </c>
      <c r="M16177">
        <v>10</v>
      </c>
    </row>
    <row r="16178" spans="1:13" x14ac:dyDescent="0.25">
      <c r="A16178">
        <v>150318</v>
      </c>
      <c r="B16178" t="s">
        <v>1649</v>
      </c>
      <c r="C16178" t="s">
        <v>14</v>
      </c>
      <c r="D16178" t="s">
        <v>15</v>
      </c>
      <c r="E16178" t="s">
        <v>1487</v>
      </c>
      <c r="F16178" s="1">
        <v>43812.472916666666</v>
      </c>
      <c r="G16178">
        <v>2</v>
      </c>
      <c r="H16178">
        <v>207.27</v>
      </c>
      <c r="I16178">
        <v>414.54</v>
      </c>
      <c r="J16178">
        <v>30</v>
      </c>
      <c r="K16178" t="s">
        <v>1777</v>
      </c>
      <c r="L16178">
        <v>2019</v>
      </c>
      <c r="M16178">
        <v>12</v>
      </c>
    </row>
    <row r="16179" spans="1:13" x14ac:dyDescent="0.25">
      <c r="A16179">
        <v>148306</v>
      </c>
      <c r="B16179" t="s">
        <v>1650</v>
      </c>
      <c r="C16179" t="s">
        <v>14</v>
      </c>
      <c r="D16179" t="s">
        <v>15</v>
      </c>
      <c r="E16179" t="s">
        <v>1487</v>
      </c>
      <c r="F16179" s="1">
        <v>43300.482615740744</v>
      </c>
      <c r="G16179">
        <v>1</v>
      </c>
      <c r="H16179">
        <v>105.68</v>
      </c>
      <c r="I16179">
        <v>105.68</v>
      </c>
      <c r="J16179">
        <v>30</v>
      </c>
      <c r="K16179" t="s">
        <v>1777</v>
      </c>
      <c r="L16179">
        <v>2018</v>
      </c>
      <c r="M16179">
        <v>7</v>
      </c>
    </row>
    <row r="16180" spans="1:13" x14ac:dyDescent="0.25">
      <c r="A16180">
        <v>148306</v>
      </c>
      <c r="B16180" t="s">
        <v>1650</v>
      </c>
      <c r="C16180" t="s">
        <v>14</v>
      </c>
      <c r="D16180" t="s">
        <v>15</v>
      </c>
      <c r="E16180" t="s">
        <v>1487</v>
      </c>
      <c r="F16180" s="1">
        <v>43300.482615740744</v>
      </c>
      <c r="G16180">
        <v>1</v>
      </c>
      <c r="H16180">
        <v>105.68</v>
      </c>
      <c r="I16180">
        <v>105.68</v>
      </c>
      <c r="J16180">
        <v>30</v>
      </c>
      <c r="K16180" t="s">
        <v>1777</v>
      </c>
      <c r="L16180">
        <v>2018</v>
      </c>
      <c r="M16180">
        <v>7</v>
      </c>
    </row>
    <row r="16181" spans="1:13" x14ac:dyDescent="0.25">
      <c r="A16181">
        <v>850592</v>
      </c>
      <c r="B16181" t="s">
        <v>1651</v>
      </c>
      <c r="C16181" t="s">
        <v>14</v>
      </c>
      <c r="D16181" t="s">
        <v>15</v>
      </c>
      <c r="E16181" t="s">
        <v>1487</v>
      </c>
      <c r="F16181" s="1">
        <v>43342.518865740742</v>
      </c>
      <c r="G16181">
        <v>1</v>
      </c>
      <c r="H16181">
        <v>324.72000000000003</v>
      </c>
      <c r="I16181">
        <v>324.72000000000003</v>
      </c>
      <c r="J16181">
        <v>30</v>
      </c>
      <c r="K16181" t="s">
        <v>1777</v>
      </c>
      <c r="L16181">
        <v>2018</v>
      </c>
      <c r="M16181">
        <v>8</v>
      </c>
    </row>
    <row r="16182" spans="1:13" x14ac:dyDescent="0.25">
      <c r="A16182">
        <v>148306</v>
      </c>
      <c r="B16182" t="s">
        <v>1650</v>
      </c>
      <c r="C16182" t="s">
        <v>14</v>
      </c>
      <c r="D16182" t="s">
        <v>15</v>
      </c>
      <c r="E16182" t="s">
        <v>1487</v>
      </c>
      <c r="F16182" s="1">
        <v>43728.545590277776</v>
      </c>
      <c r="G16182">
        <v>1</v>
      </c>
      <c r="H16182">
        <v>106.59</v>
      </c>
      <c r="I16182">
        <v>106.59</v>
      </c>
      <c r="J16182">
        <v>30</v>
      </c>
      <c r="K16182" t="s">
        <v>1777</v>
      </c>
      <c r="L16182">
        <v>2019</v>
      </c>
      <c r="M16182">
        <v>9</v>
      </c>
    </row>
    <row r="16183" spans="1:13" x14ac:dyDescent="0.25">
      <c r="A16183">
        <v>148306</v>
      </c>
      <c r="B16183" t="s">
        <v>1650</v>
      </c>
      <c r="C16183" t="s">
        <v>14</v>
      </c>
      <c r="D16183" t="s">
        <v>15</v>
      </c>
      <c r="E16183" t="s">
        <v>1487</v>
      </c>
      <c r="F16183" s="1">
        <v>43745.453530092593</v>
      </c>
      <c r="G16183">
        <v>1</v>
      </c>
      <c r="H16183">
        <v>106.59</v>
      </c>
      <c r="I16183">
        <v>106.59</v>
      </c>
      <c r="J16183">
        <v>30</v>
      </c>
      <c r="K16183" t="s">
        <v>1777</v>
      </c>
      <c r="L16183">
        <v>2019</v>
      </c>
      <c r="M16183">
        <v>10</v>
      </c>
    </row>
    <row r="16184" spans="1:13" x14ac:dyDescent="0.25">
      <c r="A16184">
        <v>148306</v>
      </c>
      <c r="B16184" t="s">
        <v>1650</v>
      </c>
      <c r="C16184" t="s">
        <v>14</v>
      </c>
      <c r="D16184" t="s">
        <v>15</v>
      </c>
      <c r="E16184" t="s">
        <v>1487</v>
      </c>
      <c r="F16184" s="1">
        <v>43763.403634259259</v>
      </c>
      <c r="G16184">
        <v>1</v>
      </c>
      <c r="H16184">
        <v>106.59</v>
      </c>
      <c r="I16184">
        <v>106.59</v>
      </c>
      <c r="J16184">
        <v>30</v>
      </c>
      <c r="K16184" t="s">
        <v>1777</v>
      </c>
      <c r="L16184">
        <v>2019</v>
      </c>
      <c r="M16184">
        <v>10</v>
      </c>
    </row>
    <row r="16185" spans="1:13" x14ac:dyDescent="0.25">
      <c r="A16185">
        <v>148306</v>
      </c>
      <c r="B16185" t="s">
        <v>1650</v>
      </c>
      <c r="C16185" t="s">
        <v>14</v>
      </c>
      <c r="D16185" t="s">
        <v>15</v>
      </c>
      <c r="E16185" t="s">
        <v>1487</v>
      </c>
      <c r="F16185" s="1">
        <v>43770.399907407409</v>
      </c>
      <c r="G16185">
        <v>1</v>
      </c>
      <c r="H16185">
        <v>106.59</v>
      </c>
      <c r="I16185">
        <v>106.59</v>
      </c>
      <c r="J16185">
        <v>30</v>
      </c>
      <c r="K16185" t="s">
        <v>1777</v>
      </c>
      <c r="L16185">
        <v>2019</v>
      </c>
      <c r="M16185">
        <v>11</v>
      </c>
    </row>
    <row r="16186" spans="1:13" x14ac:dyDescent="0.25">
      <c r="A16186">
        <v>850592</v>
      </c>
      <c r="B16186" t="s">
        <v>1651</v>
      </c>
      <c r="C16186" t="s">
        <v>14</v>
      </c>
      <c r="D16186" t="s">
        <v>15</v>
      </c>
      <c r="E16186" t="s">
        <v>1487</v>
      </c>
      <c r="F16186" s="1">
        <v>43770.470497685186</v>
      </c>
      <c r="G16186">
        <v>2</v>
      </c>
      <c r="H16186">
        <v>324.33999999999997</v>
      </c>
      <c r="I16186">
        <v>648.67999999999995</v>
      </c>
      <c r="J16186">
        <v>30</v>
      </c>
      <c r="K16186" t="s">
        <v>1777</v>
      </c>
      <c r="L16186">
        <v>2019</v>
      </c>
      <c r="M16186">
        <v>11</v>
      </c>
    </row>
    <row r="16187" spans="1:13" x14ac:dyDescent="0.25">
      <c r="A16187">
        <v>850551</v>
      </c>
      <c r="B16187" t="s">
        <v>1652</v>
      </c>
      <c r="C16187" t="s">
        <v>14</v>
      </c>
      <c r="D16187" t="s">
        <v>15</v>
      </c>
      <c r="E16187" t="s">
        <v>1653</v>
      </c>
      <c r="F16187" s="1">
        <v>43216.531319444446</v>
      </c>
      <c r="G16187">
        <v>1</v>
      </c>
      <c r="H16187">
        <v>272.16000000000003</v>
      </c>
      <c r="I16187">
        <v>272.16000000000003</v>
      </c>
      <c r="J16187">
        <v>30</v>
      </c>
      <c r="K16187" t="s">
        <v>1777</v>
      </c>
      <c r="L16187">
        <v>2018</v>
      </c>
      <c r="M16187">
        <v>4</v>
      </c>
    </row>
    <row r="16188" spans="1:13" x14ac:dyDescent="0.25">
      <c r="A16188">
        <v>850551</v>
      </c>
      <c r="B16188" t="s">
        <v>1652</v>
      </c>
      <c r="C16188" t="s">
        <v>14</v>
      </c>
      <c r="D16188" t="s">
        <v>15</v>
      </c>
      <c r="E16188" t="s">
        <v>1653</v>
      </c>
      <c r="F16188" s="1">
        <v>43216.541979166665</v>
      </c>
      <c r="G16188">
        <v>1</v>
      </c>
      <c r="H16188">
        <v>272.16000000000003</v>
      </c>
      <c r="I16188">
        <v>272.16000000000003</v>
      </c>
      <c r="J16188">
        <v>30</v>
      </c>
      <c r="K16188" t="s">
        <v>1777</v>
      </c>
      <c r="L16188">
        <v>2018</v>
      </c>
      <c r="M16188">
        <v>4</v>
      </c>
    </row>
    <row r="16189" spans="1:13" x14ac:dyDescent="0.25">
      <c r="A16189">
        <v>850552</v>
      </c>
      <c r="B16189" t="s">
        <v>1654</v>
      </c>
      <c r="C16189" t="s">
        <v>14</v>
      </c>
      <c r="D16189" t="s">
        <v>15</v>
      </c>
      <c r="E16189" t="s">
        <v>1653</v>
      </c>
      <c r="F16189" s="1">
        <v>43264.3908912037</v>
      </c>
      <c r="G16189">
        <v>1</v>
      </c>
      <c r="H16189">
        <v>229.21</v>
      </c>
      <c r="I16189">
        <v>229.21</v>
      </c>
      <c r="J16189">
        <v>30</v>
      </c>
      <c r="K16189" t="s">
        <v>1777</v>
      </c>
      <c r="L16189">
        <v>2018</v>
      </c>
      <c r="M16189">
        <v>6</v>
      </c>
    </row>
    <row r="16190" spans="1:13" x14ac:dyDescent="0.25">
      <c r="A16190">
        <v>102360</v>
      </c>
      <c r="B16190" t="s">
        <v>1657</v>
      </c>
      <c r="C16190" t="s">
        <v>14</v>
      </c>
      <c r="D16190" t="s">
        <v>15</v>
      </c>
      <c r="E16190" t="s">
        <v>1658</v>
      </c>
      <c r="F16190" s="1">
        <v>43244.535416666666</v>
      </c>
      <c r="G16190">
        <v>1</v>
      </c>
      <c r="H16190">
        <v>78.86</v>
      </c>
      <c r="I16190">
        <v>78.86</v>
      </c>
      <c r="J16190">
        <v>30</v>
      </c>
      <c r="K16190" t="s">
        <v>1777</v>
      </c>
      <c r="L16190">
        <v>2018</v>
      </c>
      <c r="M16190">
        <v>5</v>
      </c>
    </row>
    <row r="16191" spans="1:13" x14ac:dyDescent="0.25">
      <c r="A16191">
        <v>102130</v>
      </c>
      <c r="B16191" t="s">
        <v>1659</v>
      </c>
      <c r="C16191" t="s">
        <v>14</v>
      </c>
      <c r="D16191" t="s">
        <v>15</v>
      </c>
      <c r="E16191" t="s">
        <v>1658</v>
      </c>
      <c r="F16191" s="1">
        <v>43357.409861111111</v>
      </c>
      <c r="G16191">
        <v>1</v>
      </c>
      <c r="H16191">
        <v>155.13</v>
      </c>
      <c r="I16191">
        <v>155.13</v>
      </c>
      <c r="J16191">
        <v>30</v>
      </c>
      <c r="K16191" t="s">
        <v>1777</v>
      </c>
      <c r="L16191">
        <v>2018</v>
      </c>
      <c r="M16191">
        <v>9</v>
      </c>
    </row>
    <row r="16192" spans="1:13" x14ac:dyDescent="0.25">
      <c r="A16192">
        <v>194361</v>
      </c>
      <c r="B16192" t="s">
        <v>1660</v>
      </c>
      <c r="C16192" t="s">
        <v>14</v>
      </c>
      <c r="D16192" t="s">
        <v>15</v>
      </c>
      <c r="E16192" t="s">
        <v>1661</v>
      </c>
      <c r="F16192" s="1">
        <v>43164.541851851849</v>
      </c>
      <c r="G16192">
        <v>1</v>
      </c>
      <c r="H16192">
        <v>1272.1500000000001</v>
      </c>
      <c r="I16192">
        <v>1272.1500000000001</v>
      </c>
      <c r="J16192">
        <v>30</v>
      </c>
      <c r="K16192" t="s">
        <v>1777</v>
      </c>
      <c r="L16192">
        <v>2018</v>
      </c>
      <c r="M16192">
        <v>3</v>
      </c>
    </row>
    <row r="16193" spans="1:13" x14ac:dyDescent="0.25">
      <c r="A16193">
        <v>194361</v>
      </c>
      <c r="B16193" t="s">
        <v>1660</v>
      </c>
      <c r="C16193" t="s">
        <v>14</v>
      </c>
      <c r="D16193" t="s">
        <v>15</v>
      </c>
      <c r="E16193" t="s">
        <v>1661</v>
      </c>
      <c r="F16193" s="1">
        <v>43199.457673611112</v>
      </c>
      <c r="G16193">
        <v>1</v>
      </c>
      <c r="H16193">
        <v>1272.1500000000001</v>
      </c>
      <c r="I16193">
        <v>1272.1500000000001</v>
      </c>
      <c r="J16193">
        <v>30</v>
      </c>
      <c r="K16193" t="s">
        <v>1777</v>
      </c>
      <c r="L16193">
        <v>2018</v>
      </c>
      <c r="M16193">
        <v>4</v>
      </c>
    </row>
    <row r="16194" spans="1:13" x14ac:dyDescent="0.25">
      <c r="A16194">
        <v>845240</v>
      </c>
      <c r="B16194" t="s">
        <v>2065</v>
      </c>
      <c r="C16194" t="s">
        <v>14</v>
      </c>
      <c r="D16194" t="s">
        <v>15</v>
      </c>
      <c r="E16194" t="s">
        <v>2066</v>
      </c>
      <c r="F16194" s="1">
        <v>43348.492743055554</v>
      </c>
      <c r="G16194">
        <v>1</v>
      </c>
      <c r="H16194">
        <v>80.739999999999995</v>
      </c>
      <c r="I16194">
        <v>80.739999999999995</v>
      </c>
      <c r="J16194">
        <v>30</v>
      </c>
      <c r="K16194" t="s">
        <v>1777</v>
      </c>
      <c r="L16194">
        <v>2018</v>
      </c>
      <c r="M16194">
        <v>9</v>
      </c>
    </row>
    <row r="16195" spans="1:13" x14ac:dyDescent="0.25">
      <c r="A16195">
        <v>116600</v>
      </c>
      <c r="B16195" t="s">
        <v>1664</v>
      </c>
      <c r="C16195" t="s">
        <v>30</v>
      </c>
      <c r="D16195" t="s">
        <v>31</v>
      </c>
      <c r="E16195" t="s">
        <v>117</v>
      </c>
      <c r="F16195" s="1">
        <v>43110.540393518517</v>
      </c>
      <c r="G16195">
        <v>20</v>
      </c>
      <c r="H16195">
        <v>23.56</v>
      </c>
      <c r="I16195">
        <v>471.2</v>
      </c>
      <c r="J16195">
        <v>30</v>
      </c>
      <c r="K16195" t="s">
        <v>1777</v>
      </c>
      <c r="L16195">
        <v>2018</v>
      </c>
      <c r="M16195">
        <v>1</v>
      </c>
    </row>
    <row r="16196" spans="1:13" x14ac:dyDescent="0.25">
      <c r="A16196">
        <v>117149</v>
      </c>
      <c r="B16196" t="s">
        <v>1662</v>
      </c>
      <c r="C16196" t="s">
        <v>30</v>
      </c>
      <c r="D16196" t="s">
        <v>15</v>
      </c>
      <c r="E16196" t="s">
        <v>1663</v>
      </c>
      <c r="F16196" s="1">
        <v>43257.521284722221</v>
      </c>
      <c r="G16196">
        <v>1</v>
      </c>
      <c r="H16196">
        <v>163.32</v>
      </c>
      <c r="I16196">
        <v>163.32</v>
      </c>
      <c r="J16196">
        <v>30</v>
      </c>
      <c r="K16196" t="s">
        <v>1777</v>
      </c>
      <c r="L16196">
        <v>2018</v>
      </c>
      <c r="M16196">
        <v>6</v>
      </c>
    </row>
    <row r="16197" spans="1:13" x14ac:dyDescent="0.25">
      <c r="A16197">
        <v>117149</v>
      </c>
      <c r="B16197" t="s">
        <v>1662</v>
      </c>
      <c r="C16197" t="s">
        <v>30</v>
      </c>
      <c r="D16197" t="s">
        <v>15</v>
      </c>
      <c r="E16197" t="s">
        <v>1663</v>
      </c>
      <c r="F16197" s="1">
        <v>43305.535208333335</v>
      </c>
      <c r="G16197">
        <v>2</v>
      </c>
      <c r="H16197">
        <v>163.32</v>
      </c>
      <c r="I16197">
        <v>326.64</v>
      </c>
      <c r="J16197">
        <v>30</v>
      </c>
      <c r="K16197" t="s">
        <v>1777</v>
      </c>
      <c r="L16197">
        <v>2018</v>
      </c>
      <c r="M16197">
        <v>7</v>
      </c>
    </row>
    <row r="16198" spans="1:13" x14ac:dyDescent="0.25">
      <c r="A16198">
        <v>117149</v>
      </c>
      <c r="B16198" t="s">
        <v>1662</v>
      </c>
      <c r="C16198" t="s">
        <v>30</v>
      </c>
      <c r="D16198" t="s">
        <v>15</v>
      </c>
      <c r="E16198" t="s">
        <v>1663</v>
      </c>
      <c r="F16198" s="1">
        <v>43312.513449074075</v>
      </c>
      <c r="G16198">
        <v>1</v>
      </c>
      <c r="H16198">
        <v>163.32</v>
      </c>
      <c r="I16198">
        <v>163.32</v>
      </c>
      <c r="J16198">
        <v>30</v>
      </c>
      <c r="K16198" t="s">
        <v>1777</v>
      </c>
      <c r="L16198">
        <v>2018</v>
      </c>
      <c r="M16198">
        <v>7</v>
      </c>
    </row>
    <row r="16199" spans="1:13" x14ac:dyDescent="0.25">
      <c r="A16199">
        <v>117149</v>
      </c>
      <c r="B16199" t="s">
        <v>1662</v>
      </c>
      <c r="C16199" t="s">
        <v>30</v>
      </c>
      <c r="D16199" t="s">
        <v>15</v>
      </c>
      <c r="E16199" t="s">
        <v>1663</v>
      </c>
      <c r="F16199" s="1">
        <v>43453.546736111108</v>
      </c>
      <c r="G16199">
        <v>1</v>
      </c>
      <c r="H16199">
        <v>163.32</v>
      </c>
      <c r="I16199">
        <v>163.32</v>
      </c>
      <c r="J16199">
        <v>30</v>
      </c>
      <c r="K16199" t="s">
        <v>1777</v>
      </c>
      <c r="L16199">
        <v>2018</v>
      </c>
      <c r="M16199">
        <v>12</v>
      </c>
    </row>
    <row r="16200" spans="1:13" x14ac:dyDescent="0.25">
      <c r="A16200">
        <v>117149</v>
      </c>
      <c r="B16200" t="s">
        <v>1662</v>
      </c>
      <c r="C16200" t="s">
        <v>30</v>
      </c>
      <c r="D16200" t="s">
        <v>15</v>
      </c>
      <c r="E16200" t="s">
        <v>1663</v>
      </c>
      <c r="F16200" s="1">
        <v>43453.546736111108</v>
      </c>
      <c r="G16200">
        <v>1</v>
      </c>
      <c r="H16200">
        <v>163.32</v>
      </c>
      <c r="I16200">
        <v>163.32</v>
      </c>
      <c r="J16200">
        <v>30</v>
      </c>
      <c r="K16200" t="s">
        <v>1777</v>
      </c>
      <c r="L16200">
        <v>2018</v>
      </c>
      <c r="M16200">
        <v>12</v>
      </c>
    </row>
    <row r="16201" spans="1:13" x14ac:dyDescent="0.25">
      <c r="A16201">
        <v>117149</v>
      </c>
      <c r="B16201" t="s">
        <v>1662</v>
      </c>
      <c r="C16201" t="s">
        <v>30</v>
      </c>
      <c r="D16201" t="s">
        <v>15</v>
      </c>
      <c r="E16201" t="s">
        <v>1663</v>
      </c>
      <c r="F16201" s="1">
        <v>43588.564849537041</v>
      </c>
      <c r="G16201">
        <v>3</v>
      </c>
      <c r="H16201">
        <v>163.32</v>
      </c>
      <c r="I16201">
        <v>489.96</v>
      </c>
      <c r="J16201">
        <v>30</v>
      </c>
      <c r="K16201" t="s">
        <v>1777</v>
      </c>
      <c r="L16201">
        <v>2019</v>
      </c>
      <c r="M16201">
        <v>5</v>
      </c>
    </row>
    <row r="16202" spans="1:13" x14ac:dyDescent="0.25">
      <c r="A16202">
        <v>116600</v>
      </c>
      <c r="B16202" t="s">
        <v>1664</v>
      </c>
      <c r="C16202" t="s">
        <v>30</v>
      </c>
      <c r="D16202" t="s">
        <v>31</v>
      </c>
      <c r="E16202" t="s">
        <v>117</v>
      </c>
      <c r="F16202" s="1">
        <v>43670.616516203707</v>
      </c>
      <c r="G16202">
        <v>20</v>
      </c>
      <c r="H16202">
        <v>25.12</v>
      </c>
      <c r="I16202">
        <v>502.4</v>
      </c>
      <c r="J16202">
        <v>30</v>
      </c>
      <c r="K16202" t="s">
        <v>1777</v>
      </c>
      <c r="L16202">
        <v>2019</v>
      </c>
      <c r="M16202">
        <v>7</v>
      </c>
    </row>
    <row r="16203" spans="1:13" x14ac:dyDescent="0.25">
      <c r="A16203">
        <v>116600</v>
      </c>
      <c r="B16203" t="s">
        <v>1664</v>
      </c>
      <c r="C16203" t="s">
        <v>30</v>
      </c>
      <c r="D16203" t="s">
        <v>31</v>
      </c>
      <c r="E16203" t="s">
        <v>117</v>
      </c>
      <c r="F16203" s="1">
        <v>43675.526643518519</v>
      </c>
      <c r="G16203">
        <v>5</v>
      </c>
      <c r="H16203">
        <v>25.12</v>
      </c>
      <c r="I16203">
        <v>125.6</v>
      </c>
      <c r="J16203">
        <v>30</v>
      </c>
      <c r="K16203" t="s">
        <v>1777</v>
      </c>
      <c r="L16203">
        <v>2019</v>
      </c>
      <c r="M16203">
        <v>7</v>
      </c>
    </row>
    <row r="16204" spans="1:13" x14ac:dyDescent="0.25">
      <c r="A16204">
        <v>116600</v>
      </c>
      <c r="B16204" t="s">
        <v>1664</v>
      </c>
      <c r="C16204" t="s">
        <v>30</v>
      </c>
      <c r="D16204" t="s">
        <v>31</v>
      </c>
      <c r="E16204" t="s">
        <v>117</v>
      </c>
      <c r="F16204" s="1">
        <v>43675.526643518519</v>
      </c>
      <c r="G16204">
        <v>11</v>
      </c>
      <c r="H16204">
        <v>25.12</v>
      </c>
      <c r="I16204">
        <v>276.32</v>
      </c>
      <c r="J16204">
        <v>30</v>
      </c>
      <c r="K16204" t="s">
        <v>1777</v>
      </c>
      <c r="L16204">
        <v>2019</v>
      </c>
      <c r="M16204">
        <v>7</v>
      </c>
    </row>
    <row r="16205" spans="1:13" x14ac:dyDescent="0.25">
      <c r="A16205">
        <v>205392</v>
      </c>
      <c r="B16205" t="s">
        <v>2067</v>
      </c>
      <c r="C16205" t="s">
        <v>14</v>
      </c>
      <c r="D16205" t="s">
        <v>54</v>
      </c>
      <c r="E16205" t="s">
        <v>573</v>
      </c>
      <c r="F16205" s="1">
        <v>43803.517164351855</v>
      </c>
      <c r="G16205">
        <v>1</v>
      </c>
      <c r="H16205">
        <v>122.18</v>
      </c>
      <c r="I16205">
        <v>122.18</v>
      </c>
      <c r="J16205">
        <v>30</v>
      </c>
      <c r="K16205" t="s">
        <v>1777</v>
      </c>
      <c r="L16205">
        <v>2019</v>
      </c>
      <c r="M16205">
        <v>12</v>
      </c>
    </row>
    <row r="16206" spans="1:13" x14ac:dyDescent="0.25">
      <c r="A16206">
        <v>197782</v>
      </c>
      <c r="B16206" t="s">
        <v>1667</v>
      </c>
      <c r="C16206" t="s">
        <v>14</v>
      </c>
      <c r="D16206" t="s">
        <v>15</v>
      </c>
      <c r="E16206" t="s">
        <v>1668</v>
      </c>
      <c r="F16206" s="1">
        <v>43409.531944444447</v>
      </c>
      <c r="G16206">
        <v>1</v>
      </c>
      <c r="H16206">
        <v>383.57</v>
      </c>
      <c r="I16206">
        <v>383.57</v>
      </c>
      <c r="J16206">
        <v>30</v>
      </c>
      <c r="K16206" t="s">
        <v>1777</v>
      </c>
      <c r="L16206">
        <v>2018</v>
      </c>
      <c r="M16206">
        <v>11</v>
      </c>
    </row>
    <row r="16207" spans="1:13" x14ac:dyDescent="0.25">
      <c r="A16207">
        <v>197782</v>
      </c>
      <c r="B16207" t="s">
        <v>1667</v>
      </c>
      <c r="C16207" t="s">
        <v>14</v>
      </c>
      <c r="D16207" t="s">
        <v>15</v>
      </c>
      <c r="E16207" t="s">
        <v>1668</v>
      </c>
      <c r="F16207" s="1">
        <v>43427.525613425925</v>
      </c>
      <c r="G16207">
        <v>1</v>
      </c>
      <c r="H16207">
        <v>383.57</v>
      </c>
      <c r="I16207">
        <v>383.57</v>
      </c>
      <c r="J16207">
        <v>30</v>
      </c>
      <c r="K16207" t="s">
        <v>1777</v>
      </c>
      <c r="L16207">
        <v>2018</v>
      </c>
      <c r="M16207">
        <v>11</v>
      </c>
    </row>
    <row r="16208" spans="1:13" x14ac:dyDescent="0.25">
      <c r="A16208">
        <v>113808</v>
      </c>
      <c r="B16208" t="s">
        <v>1673</v>
      </c>
      <c r="C16208" t="s">
        <v>14</v>
      </c>
      <c r="D16208" t="s">
        <v>15</v>
      </c>
      <c r="E16208" t="s">
        <v>1672</v>
      </c>
      <c r="F16208" s="1">
        <v>43108.603101851855</v>
      </c>
      <c r="G16208">
        <v>1</v>
      </c>
      <c r="H16208">
        <v>600.91</v>
      </c>
      <c r="I16208">
        <v>600.91</v>
      </c>
      <c r="J16208">
        <v>30</v>
      </c>
      <c r="K16208" t="s">
        <v>1777</v>
      </c>
      <c r="L16208">
        <v>2018</v>
      </c>
      <c r="M16208">
        <v>1</v>
      </c>
    </row>
    <row r="16209" spans="1:13" x14ac:dyDescent="0.25">
      <c r="A16209">
        <v>113808</v>
      </c>
      <c r="B16209" t="s">
        <v>1673</v>
      </c>
      <c r="C16209" t="s">
        <v>14</v>
      </c>
      <c r="D16209" t="s">
        <v>15</v>
      </c>
      <c r="E16209" t="s">
        <v>1672</v>
      </c>
      <c r="F16209" s="1">
        <v>43147.420219907406</v>
      </c>
      <c r="G16209">
        <v>1</v>
      </c>
      <c r="H16209">
        <v>600.91</v>
      </c>
      <c r="I16209">
        <v>600.91</v>
      </c>
      <c r="J16209">
        <v>30</v>
      </c>
      <c r="K16209" t="s">
        <v>1777</v>
      </c>
      <c r="L16209">
        <v>2018</v>
      </c>
      <c r="M16209">
        <v>2</v>
      </c>
    </row>
    <row r="16210" spans="1:13" x14ac:dyDescent="0.25">
      <c r="A16210">
        <v>113808</v>
      </c>
      <c r="B16210" t="s">
        <v>1673</v>
      </c>
      <c r="C16210" t="s">
        <v>14</v>
      </c>
      <c r="D16210" t="s">
        <v>15</v>
      </c>
      <c r="E16210" t="s">
        <v>1672</v>
      </c>
      <c r="F16210" s="1">
        <v>43147.423252314817</v>
      </c>
      <c r="G16210">
        <v>1</v>
      </c>
      <c r="H16210">
        <v>600.91</v>
      </c>
      <c r="I16210">
        <v>600.91</v>
      </c>
      <c r="J16210">
        <v>30</v>
      </c>
      <c r="K16210" t="s">
        <v>1777</v>
      </c>
      <c r="L16210">
        <v>2018</v>
      </c>
      <c r="M16210">
        <v>2</v>
      </c>
    </row>
    <row r="16211" spans="1:13" x14ac:dyDescent="0.25">
      <c r="A16211">
        <v>197864</v>
      </c>
      <c r="B16211" t="s">
        <v>1671</v>
      </c>
      <c r="C16211" t="s">
        <v>14</v>
      </c>
      <c r="D16211" t="s">
        <v>15</v>
      </c>
      <c r="E16211" t="s">
        <v>1672</v>
      </c>
      <c r="F16211" s="1">
        <v>43354.536851851852</v>
      </c>
      <c r="G16211">
        <v>1</v>
      </c>
      <c r="H16211">
        <v>300.43</v>
      </c>
      <c r="I16211">
        <v>300.43</v>
      </c>
      <c r="J16211">
        <v>30</v>
      </c>
      <c r="K16211" t="s">
        <v>1777</v>
      </c>
      <c r="L16211">
        <v>2018</v>
      </c>
      <c r="M16211">
        <v>9</v>
      </c>
    </row>
    <row r="16212" spans="1:13" x14ac:dyDescent="0.25">
      <c r="A16212">
        <v>197864</v>
      </c>
      <c r="B16212" t="s">
        <v>1671</v>
      </c>
      <c r="C16212" t="s">
        <v>14</v>
      </c>
      <c r="D16212" t="s">
        <v>15</v>
      </c>
      <c r="E16212" t="s">
        <v>1672</v>
      </c>
      <c r="F16212" s="1">
        <v>43364.436863425923</v>
      </c>
      <c r="G16212">
        <v>1</v>
      </c>
      <c r="H16212">
        <v>300.43</v>
      </c>
      <c r="I16212">
        <v>300.43</v>
      </c>
      <c r="J16212">
        <v>30</v>
      </c>
      <c r="K16212" t="s">
        <v>1777</v>
      </c>
      <c r="L16212">
        <v>2018</v>
      </c>
      <c r="M16212">
        <v>9</v>
      </c>
    </row>
    <row r="16213" spans="1:13" x14ac:dyDescent="0.25">
      <c r="A16213">
        <v>197864</v>
      </c>
      <c r="B16213" t="s">
        <v>1671</v>
      </c>
      <c r="C16213" t="s">
        <v>14</v>
      </c>
      <c r="D16213" t="s">
        <v>15</v>
      </c>
      <c r="E16213" t="s">
        <v>1672</v>
      </c>
      <c r="F16213" s="1">
        <v>43483.550937499997</v>
      </c>
      <c r="G16213">
        <v>1</v>
      </c>
      <c r="H16213">
        <v>300.43</v>
      </c>
      <c r="I16213">
        <v>300.43</v>
      </c>
      <c r="J16213">
        <v>30</v>
      </c>
      <c r="K16213" t="s">
        <v>1777</v>
      </c>
      <c r="L16213">
        <v>2019</v>
      </c>
      <c r="M16213">
        <v>1</v>
      </c>
    </row>
    <row r="16214" spans="1:13" x14ac:dyDescent="0.25">
      <c r="A16214">
        <v>197864</v>
      </c>
      <c r="B16214" t="s">
        <v>1671</v>
      </c>
      <c r="C16214" t="s">
        <v>14</v>
      </c>
      <c r="D16214" t="s">
        <v>15</v>
      </c>
      <c r="E16214" t="s">
        <v>1672</v>
      </c>
      <c r="F16214" s="1">
        <v>43551.408761574072</v>
      </c>
      <c r="G16214">
        <v>1</v>
      </c>
      <c r="H16214">
        <v>306.94</v>
      </c>
      <c r="I16214">
        <v>306.94</v>
      </c>
      <c r="J16214">
        <v>30</v>
      </c>
      <c r="K16214" t="s">
        <v>1777</v>
      </c>
      <c r="L16214">
        <v>2019</v>
      </c>
      <c r="M16214">
        <v>3</v>
      </c>
    </row>
    <row r="16215" spans="1:13" x14ac:dyDescent="0.25">
      <c r="A16215">
        <v>113808</v>
      </c>
      <c r="B16215" t="s">
        <v>1673</v>
      </c>
      <c r="C16215" t="s">
        <v>14</v>
      </c>
      <c r="D16215" t="s">
        <v>15</v>
      </c>
      <c r="E16215" t="s">
        <v>1672</v>
      </c>
      <c r="F16215" s="1">
        <v>43560.440821759257</v>
      </c>
      <c r="G16215">
        <v>1</v>
      </c>
      <c r="H16215">
        <v>600.85</v>
      </c>
      <c r="I16215">
        <v>600.85</v>
      </c>
      <c r="J16215">
        <v>30</v>
      </c>
      <c r="K16215" t="s">
        <v>1777</v>
      </c>
      <c r="L16215">
        <v>2019</v>
      </c>
      <c r="M16215">
        <v>4</v>
      </c>
    </row>
    <row r="16216" spans="1:13" x14ac:dyDescent="0.25">
      <c r="A16216">
        <v>197864</v>
      </c>
      <c r="B16216" t="s">
        <v>1671</v>
      </c>
      <c r="C16216" t="s">
        <v>14</v>
      </c>
      <c r="D16216" t="s">
        <v>15</v>
      </c>
      <c r="E16216" t="s">
        <v>1672</v>
      </c>
      <c r="F16216" s="1">
        <v>43630.450254629628</v>
      </c>
      <c r="G16216">
        <v>1</v>
      </c>
      <c r="H16216">
        <v>300.43</v>
      </c>
      <c r="I16216">
        <v>300.43</v>
      </c>
      <c r="J16216">
        <v>30</v>
      </c>
      <c r="K16216" t="s">
        <v>1777</v>
      </c>
      <c r="L16216">
        <v>2019</v>
      </c>
      <c r="M16216">
        <v>6</v>
      </c>
    </row>
    <row r="16217" spans="1:13" x14ac:dyDescent="0.25">
      <c r="A16217">
        <v>113808</v>
      </c>
      <c r="B16217" t="s">
        <v>1673</v>
      </c>
      <c r="C16217" t="s">
        <v>14</v>
      </c>
      <c r="D16217" t="s">
        <v>15</v>
      </c>
      <c r="E16217" t="s">
        <v>1672</v>
      </c>
      <c r="F16217" s="1">
        <v>43637.522118055553</v>
      </c>
      <c r="G16217">
        <v>1</v>
      </c>
      <c r="H16217">
        <v>600.33000000000004</v>
      </c>
      <c r="I16217">
        <v>600.33000000000004</v>
      </c>
      <c r="J16217">
        <v>30</v>
      </c>
      <c r="K16217" t="s">
        <v>1777</v>
      </c>
      <c r="L16217">
        <v>2019</v>
      </c>
      <c r="M16217">
        <v>6</v>
      </c>
    </row>
    <row r="16218" spans="1:13" x14ac:dyDescent="0.25">
      <c r="A16218">
        <v>197864</v>
      </c>
      <c r="B16218" t="s">
        <v>1671</v>
      </c>
      <c r="C16218" t="s">
        <v>14</v>
      </c>
      <c r="D16218" t="s">
        <v>15</v>
      </c>
      <c r="E16218" t="s">
        <v>1672</v>
      </c>
      <c r="F16218" s="1">
        <v>43676.594641203701</v>
      </c>
      <c r="G16218">
        <v>1</v>
      </c>
      <c r="H16218">
        <v>300.43</v>
      </c>
      <c r="I16218">
        <v>300.43</v>
      </c>
      <c r="J16218">
        <v>30</v>
      </c>
      <c r="K16218" t="s">
        <v>1777</v>
      </c>
      <c r="L16218">
        <v>2019</v>
      </c>
      <c r="M16218">
        <v>7</v>
      </c>
    </row>
    <row r="16219" spans="1:13" x14ac:dyDescent="0.25">
      <c r="A16219">
        <v>197864</v>
      </c>
      <c r="B16219" t="s">
        <v>1671</v>
      </c>
      <c r="C16219" t="s">
        <v>14</v>
      </c>
      <c r="D16219" t="s">
        <v>15</v>
      </c>
      <c r="E16219" t="s">
        <v>1672</v>
      </c>
      <c r="F16219" s="1">
        <v>43699.511921296296</v>
      </c>
      <c r="G16219">
        <v>1</v>
      </c>
      <c r="H16219">
        <v>300.08</v>
      </c>
      <c r="I16219">
        <v>300.08</v>
      </c>
      <c r="J16219">
        <v>30</v>
      </c>
      <c r="K16219" t="s">
        <v>1777</v>
      </c>
      <c r="L16219">
        <v>2019</v>
      </c>
      <c r="M16219">
        <v>8</v>
      </c>
    </row>
    <row r="16220" spans="1:13" x14ac:dyDescent="0.25">
      <c r="A16220">
        <v>113808</v>
      </c>
      <c r="B16220" t="s">
        <v>1673</v>
      </c>
      <c r="C16220" t="s">
        <v>14</v>
      </c>
      <c r="D16220" t="s">
        <v>15</v>
      </c>
      <c r="E16220" t="s">
        <v>1672</v>
      </c>
      <c r="F16220" s="1">
        <v>43756.409884259258</v>
      </c>
      <c r="G16220">
        <v>1</v>
      </c>
      <c r="H16220">
        <v>600.15</v>
      </c>
      <c r="I16220">
        <v>600.15</v>
      </c>
      <c r="J16220">
        <v>30</v>
      </c>
      <c r="K16220" t="s">
        <v>1777</v>
      </c>
      <c r="L16220">
        <v>2019</v>
      </c>
      <c r="M16220">
        <v>10</v>
      </c>
    </row>
    <row r="16221" spans="1:13" x14ac:dyDescent="0.25">
      <c r="A16221">
        <v>113808</v>
      </c>
      <c r="B16221" t="s">
        <v>1673</v>
      </c>
      <c r="C16221" t="s">
        <v>14</v>
      </c>
      <c r="D16221" t="s">
        <v>15</v>
      </c>
      <c r="E16221" t="s">
        <v>1672</v>
      </c>
      <c r="F16221" s="1">
        <v>43777.459664351853</v>
      </c>
      <c r="G16221">
        <v>1</v>
      </c>
      <c r="H16221">
        <v>600.15</v>
      </c>
      <c r="I16221">
        <v>600.15</v>
      </c>
      <c r="J16221">
        <v>30</v>
      </c>
      <c r="K16221" t="s">
        <v>1777</v>
      </c>
      <c r="L16221">
        <v>2019</v>
      </c>
      <c r="M16221">
        <v>11</v>
      </c>
    </row>
    <row r="16222" spans="1:13" x14ac:dyDescent="0.25">
      <c r="A16222">
        <v>849896</v>
      </c>
      <c r="B16222" t="s">
        <v>1674</v>
      </c>
      <c r="C16222" t="s">
        <v>14</v>
      </c>
      <c r="D16222" t="s">
        <v>15</v>
      </c>
      <c r="E16222" t="s">
        <v>1675</v>
      </c>
      <c r="F16222" s="1">
        <v>43165.544247685182</v>
      </c>
      <c r="G16222">
        <v>1</v>
      </c>
      <c r="H16222">
        <v>114.87</v>
      </c>
      <c r="I16222">
        <v>114.87</v>
      </c>
      <c r="J16222">
        <v>30</v>
      </c>
      <c r="K16222" t="s">
        <v>1777</v>
      </c>
      <c r="L16222">
        <v>2018</v>
      </c>
      <c r="M16222">
        <v>3</v>
      </c>
    </row>
    <row r="16223" spans="1:13" x14ac:dyDescent="0.25">
      <c r="A16223">
        <v>849896</v>
      </c>
      <c r="B16223" t="s">
        <v>1674</v>
      </c>
      <c r="C16223" t="s">
        <v>14</v>
      </c>
      <c r="D16223" t="s">
        <v>15</v>
      </c>
      <c r="E16223" t="s">
        <v>1675</v>
      </c>
      <c r="F16223" s="1">
        <v>43182.458912037036</v>
      </c>
      <c r="G16223">
        <v>2</v>
      </c>
      <c r="H16223">
        <v>114.87</v>
      </c>
      <c r="I16223">
        <v>229.74</v>
      </c>
      <c r="J16223">
        <v>30</v>
      </c>
      <c r="K16223" t="s">
        <v>1777</v>
      </c>
      <c r="L16223">
        <v>2018</v>
      </c>
      <c r="M16223">
        <v>3</v>
      </c>
    </row>
    <row r="16224" spans="1:13" x14ac:dyDescent="0.25">
      <c r="A16224">
        <v>849896</v>
      </c>
      <c r="B16224" t="s">
        <v>1674</v>
      </c>
      <c r="C16224" t="s">
        <v>14</v>
      </c>
      <c r="D16224" t="s">
        <v>15</v>
      </c>
      <c r="E16224" t="s">
        <v>1675</v>
      </c>
      <c r="F16224" s="1">
        <v>43182.458912037036</v>
      </c>
      <c r="G16224">
        <v>1</v>
      </c>
      <c r="H16224">
        <v>114.87</v>
      </c>
      <c r="I16224">
        <v>114.87</v>
      </c>
      <c r="J16224">
        <v>30</v>
      </c>
      <c r="K16224" t="s">
        <v>1777</v>
      </c>
      <c r="L16224">
        <v>2018</v>
      </c>
      <c r="M16224">
        <v>3</v>
      </c>
    </row>
    <row r="16225" spans="1:13" x14ac:dyDescent="0.25">
      <c r="A16225">
        <v>845108</v>
      </c>
      <c r="B16225" t="s">
        <v>1678</v>
      </c>
      <c r="C16225" t="s">
        <v>14</v>
      </c>
      <c r="D16225" t="s">
        <v>15</v>
      </c>
      <c r="E16225" t="s">
        <v>1679</v>
      </c>
      <c r="F16225" s="1">
        <v>43374.557662037034</v>
      </c>
      <c r="G16225">
        <v>1</v>
      </c>
      <c r="H16225">
        <v>92.79</v>
      </c>
      <c r="I16225">
        <v>92.79</v>
      </c>
      <c r="J16225">
        <v>30</v>
      </c>
      <c r="K16225" t="s">
        <v>1777</v>
      </c>
      <c r="L16225">
        <v>2018</v>
      </c>
      <c r="M16225">
        <v>10</v>
      </c>
    </row>
    <row r="16226" spans="1:13" x14ac:dyDescent="0.25">
      <c r="A16226">
        <v>845108</v>
      </c>
      <c r="B16226" t="s">
        <v>1678</v>
      </c>
      <c r="C16226" t="s">
        <v>14</v>
      </c>
      <c r="D16226" t="s">
        <v>15</v>
      </c>
      <c r="E16226" t="s">
        <v>1679</v>
      </c>
      <c r="F16226" s="1">
        <v>43392.393379629626</v>
      </c>
      <c r="G16226">
        <v>1</v>
      </c>
      <c r="H16226">
        <v>92.79</v>
      </c>
      <c r="I16226">
        <v>92.79</v>
      </c>
      <c r="J16226">
        <v>30</v>
      </c>
      <c r="K16226" t="s">
        <v>1777</v>
      </c>
      <c r="L16226">
        <v>2018</v>
      </c>
      <c r="M16226">
        <v>10</v>
      </c>
    </row>
    <row r="16227" spans="1:13" x14ac:dyDescent="0.25">
      <c r="A16227">
        <v>845108</v>
      </c>
      <c r="B16227" t="s">
        <v>1678</v>
      </c>
      <c r="C16227" t="s">
        <v>14</v>
      </c>
      <c r="D16227" t="s">
        <v>15</v>
      </c>
      <c r="E16227" t="s">
        <v>1679</v>
      </c>
      <c r="F16227" s="1">
        <v>43658.610277777778</v>
      </c>
      <c r="G16227">
        <v>1</v>
      </c>
      <c r="H16227">
        <v>121.96</v>
      </c>
      <c r="I16227">
        <v>121.96</v>
      </c>
      <c r="J16227">
        <v>30</v>
      </c>
      <c r="K16227" t="s">
        <v>1777</v>
      </c>
      <c r="L16227">
        <v>2019</v>
      </c>
      <c r="M16227">
        <v>7</v>
      </c>
    </row>
    <row r="16228" spans="1:13" x14ac:dyDescent="0.25">
      <c r="A16228">
        <v>845237</v>
      </c>
      <c r="B16228" t="s">
        <v>1680</v>
      </c>
      <c r="C16228" t="s">
        <v>14</v>
      </c>
      <c r="D16228" t="s">
        <v>15</v>
      </c>
      <c r="E16228" t="s">
        <v>1679</v>
      </c>
      <c r="F16228" s="1">
        <v>43490.402824074074</v>
      </c>
      <c r="G16228">
        <v>1</v>
      </c>
      <c r="H16228">
        <v>65.3</v>
      </c>
      <c r="I16228">
        <v>65.3</v>
      </c>
      <c r="J16228">
        <v>30</v>
      </c>
      <c r="K16228" t="s">
        <v>1777</v>
      </c>
      <c r="L16228">
        <v>2019</v>
      </c>
      <c r="M16228">
        <v>1</v>
      </c>
    </row>
    <row r="16229" spans="1:13" x14ac:dyDescent="0.25">
      <c r="A16229">
        <v>845237</v>
      </c>
      <c r="B16229" t="s">
        <v>1680</v>
      </c>
      <c r="C16229" t="s">
        <v>14</v>
      </c>
      <c r="D16229" t="s">
        <v>15</v>
      </c>
      <c r="E16229" t="s">
        <v>1679</v>
      </c>
      <c r="F16229" s="1">
        <v>43490.565833333334</v>
      </c>
      <c r="G16229">
        <v>1</v>
      </c>
      <c r="H16229">
        <v>65.3</v>
      </c>
      <c r="I16229">
        <v>65.3</v>
      </c>
      <c r="J16229">
        <v>30</v>
      </c>
      <c r="K16229" t="s">
        <v>1777</v>
      </c>
      <c r="L16229">
        <v>2019</v>
      </c>
      <c r="M16229">
        <v>1</v>
      </c>
    </row>
    <row r="16230" spans="1:13" x14ac:dyDescent="0.25">
      <c r="A16230">
        <v>845237</v>
      </c>
      <c r="B16230" t="s">
        <v>1680</v>
      </c>
      <c r="C16230" t="s">
        <v>14</v>
      </c>
      <c r="D16230" t="s">
        <v>15</v>
      </c>
      <c r="E16230" t="s">
        <v>1679</v>
      </c>
      <c r="F16230" s="1">
        <v>43497.454895833333</v>
      </c>
      <c r="G16230">
        <v>1</v>
      </c>
      <c r="H16230">
        <v>72.150000000000006</v>
      </c>
      <c r="I16230">
        <v>72.150000000000006</v>
      </c>
      <c r="J16230">
        <v>30</v>
      </c>
      <c r="K16230" t="s">
        <v>1777</v>
      </c>
      <c r="L16230">
        <v>2019</v>
      </c>
      <c r="M16230">
        <v>2</v>
      </c>
    </row>
    <row r="16231" spans="1:13" x14ac:dyDescent="0.25">
      <c r="A16231">
        <v>166269</v>
      </c>
      <c r="B16231" t="s">
        <v>1683</v>
      </c>
      <c r="C16231" t="s">
        <v>30</v>
      </c>
      <c r="D16231" t="s">
        <v>31</v>
      </c>
      <c r="E16231" t="s">
        <v>1684</v>
      </c>
      <c r="F16231" s="1">
        <v>43138.568564814814</v>
      </c>
      <c r="G16231">
        <v>15</v>
      </c>
      <c r="H16231">
        <v>52.88</v>
      </c>
      <c r="I16231">
        <v>793.2</v>
      </c>
      <c r="J16231">
        <v>30</v>
      </c>
      <c r="K16231" t="s">
        <v>1777</v>
      </c>
      <c r="L16231">
        <v>2018</v>
      </c>
      <c r="M16231">
        <v>2</v>
      </c>
    </row>
    <row r="16232" spans="1:13" x14ac:dyDescent="0.25">
      <c r="A16232">
        <v>166269</v>
      </c>
      <c r="B16232" t="s">
        <v>1683</v>
      </c>
      <c r="C16232" t="s">
        <v>30</v>
      </c>
      <c r="D16232" t="s">
        <v>31</v>
      </c>
      <c r="E16232" t="s">
        <v>1684</v>
      </c>
      <c r="F16232" s="1">
        <v>43559.58216435185</v>
      </c>
      <c r="G16232">
        <v>10</v>
      </c>
      <c r="H16232">
        <v>52.88</v>
      </c>
      <c r="I16232">
        <v>528.79999999999995</v>
      </c>
      <c r="J16232">
        <v>30</v>
      </c>
      <c r="K16232" t="s">
        <v>1777</v>
      </c>
      <c r="L16232">
        <v>2019</v>
      </c>
      <c r="M16232">
        <v>4</v>
      </c>
    </row>
    <row r="16233" spans="1:13" x14ac:dyDescent="0.25">
      <c r="A16233">
        <v>166269</v>
      </c>
      <c r="B16233" t="s">
        <v>1683</v>
      </c>
      <c r="C16233" t="s">
        <v>30</v>
      </c>
      <c r="D16233" t="s">
        <v>31</v>
      </c>
      <c r="E16233" t="s">
        <v>1684</v>
      </c>
      <c r="F16233" s="1">
        <v>43626.330439814818</v>
      </c>
      <c r="G16233">
        <v>10</v>
      </c>
      <c r="H16233">
        <v>52.88</v>
      </c>
      <c r="I16233">
        <v>528.79999999999995</v>
      </c>
      <c r="J16233">
        <v>30</v>
      </c>
      <c r="K16233" t="s">
        <v>1777</v>
      </c>
      <c r="L16233">
        <v>2019</v>
      </c>
      <c r="M16233">
        <v>6</v>
      </c>
    </row>
    <row r="16234" spans="1:13" x14ac:dyDescent="0.25">
      <c r="A16234">
        <v>166269</v>
      </c>
      <c r="B16234" t="s">
        <v>1683</v>
      </c>
      <c r="C16234" t="s">
        <v>30</v>
      </c>
      <c r="D16234" t="s">
        <v>31</v>
      </c>
      <c r="E16234" t="s">
        <v>1684</v>
      </c>
      <c r="F16234" s="1">
        <v>43630.397696759261</v>
      </c>
      <c r="G16234">
        <v>10</v>
      </c>
      <c r="H16234">
        <v>52.88</v>
      </c>
      <c r="I16234">
        <v>528.79999999999995</v>
      </c>
      <c r="J16234">
        <v>30</v>
      </c>
      <c r="K16234" t="s">
        <v>1777</v>
      </c>
      <c r="L16234">
        <v>2019</v>
      </c>
      <c r="M16234">
        <v>6</v>
      </c>
    </row>
    <row r="16235" spans="1:13" x14ac:dyDescent="0.25">
      <c r="A16235">
        <v>166265</v>
      </c>
      <c r="B16235" t="s">
        <v>1685</v>
      </c>
      <c r="C16235" t="s">
        <v>30</v>
      </c>
      <c r="D16235" t="s">
        <v>31</v>
      </c>
      <c r="E16235" t="s">
        <v>1684</v>
      </c>
      <c r="F16235" s="1">
        <v>43164.584583333337</v>
      </c>
      <c r="G16235">
        <v>10</v>
      </c>
      <c r="H16235">
        <v>33.39</v>
      </c>
      <c r="I16235">
        <v>333.9</v>
      </c>
      <c r="J16235">
        <v>30</v>
      </c>
      <c r="K16235" t="s">
        <v>1777</v>
      </c>
      <c r="L16235">
        <v>2018</v>
      </c>
      <c r="M16235">
        <v>3</v>
      </c>
    </row>
    <row r="16236" spans="1:13" x14ac:dyDescent="0.25">
      <c r="A16236">
        <v>166265</v>
      </c>
      <c r="B16236" t="s">
        <v>1685</v>
      </c>
      <c r="C16236" t="s">
        <v>30</v>
      </c>
      <c r="D16236" t="s">
        <v>31</v>
      </c>
      <c r="E16236" t="s">
        <v>1684</v>
      </c>
      <c r="F16236" s="1">
        <v>43166.448634259257</v>
      </c>
      <c r="G16236">
        <v>10</v>
      </c>
      <c r="H16236">
        <v>33.39</v>
      </c>
      <c r="I16236">
        <v>333.9</v>
      </c>
      <c r="J16236">
        <v>30</v>
      </c>
      <c r="K16236" t="s">
        <v>1777</v>
      </c>
      <c r="L16236">
        <v>2018</v>
      </c>
      <c r="M16236">
        <v>3</v>
      </c>
    </row>
    <row r="16237" spans="1:13" x14ac:dyDescent="0.25">
      <c r="A16237">
        <v>166265</v>
      </c>
      <c r="B16237" t="s">
        <v>1685</v>
      </c>
      <c r="C16237" t="s">
        <v>30</v>
      </c>
      <c r="D16237" t="s">
        <v>31</v>
      </c>
      <c r="E16237" t="s">
        <v>1684</v>
      </c>
      <c r="F16237" s="1">
        <v>43173.542569444442</v>
      </c>
      <c r="G16237">
        <v>4</v>
      </c>
      <c r="H16237">
        <v>33.39</v>
      </c>
      <c r="I16237">
        <v>133.56</v>
      </c>
      <c r="J16237">
        <v>30</v>
      </c>
      <c r="K16237" t="s">
        <v>1777</v>
      </c>
      <c r="L16237">
        <v>2018</v>
      </c>
      <c r="M16237">
        <v>3</v>
      </c>
    </row>
    <row r="16238" spans="1:13" x14ac:dyDescent="0.25">
      <c r="A16238">
        <v>166265</v>
      </c>
      <c r="B16238" t="s">
        <v>1685</v>
      </c>
      <c r="C16238" t="s">
        <v>30</v>
      </c>
      <c r="D16238" t="s">
        <v>31</v>
      </c>
      <c r="E16238" t="s">
        <v>1684</v>
      </c>
      <c r="F16238" s="1">
        <v>43173.546261574076</v>
      </c>
      <c r="G16238">
        <v>4</v>
      </c>
      <c r="H16238">
        <v>33.39</v>
      </c>
      <c r="I16238">
        <v>133.56</v>
      </c>
      <c r="J16238">
        <v>30</v>
      </c>
      <c r="K16238" t="s">
        <v>1777</v>
      </c>
      <c r="L16238">
        <v>2018</v>
      </c>
      <c r="M16238">
        <v>3</v>
      </c>
    </row>
    <row r="16239" spans="1:13" x14ac:dyDescent="0.25">
      <c r="A16239">
        <v>166265</v>
      </c>
      <c r="B16239" t="s">
        <v>1685</v>
      </c>
      <c r="C16239" t="s">
        <v>30</v>
      </c>
      <c r="D16239" t="s">
        <v>31</v>
      </c>
      <c r="E16239" t="s">
        <v>1684</v>
      </c>
      <c r="F16239" s="1">
        <v>43215.29314814815</v>
      </c>
      <c r="G16239">
        <v>10</v>
      </c>
      <c r="H16239">
        <v>33.39</v>
      </c>
      <c r="I16239">
        <v>333.9</v>
      </c>
      <c r="J16239">
        <v>30</v>
      </c>
      <c r="K16239" t="s">
        <v>1777</v>
      </c>
      <c r="L16239">
        <v>2018</v>
      </c>
      <c r="M16239">
        <v>4</v>
      </c>
    </row>
    <row r="16240" spans="1:13" x14ac:dyDescent="0.25">
      <c r="A16240">
        <v>166265</v>
      </c>
      <c r="B16240" t="s">
        <v>1685</v>
      </c>
      <c r="C16240" t="s">
        <v>30</v>
      </c>
      <c r="D16240" t="s">
        <v>31</v>
      </c>
      <c r="E16240" t="s">
        <v>1684</v>
      </c>
      <c r="F16240" s="1">
        <v>43391.488946759258</v>
      </c>
      <c r="G16240">
        <v>4</v>
      </c>
      <c r="H16240">
        <v>33.39</v>
      </c>
      <c r="I16240">
        <v>133.56</v>
      </c>
      <c r="J16240">
        <v>30</v>
      </c>
      <c r="K16240" t="s">
        <v>1777</v>
      </c>
      <c r="L16240">
        <v>2018</v>
      </c>
      <c r="M16240">
        <v>10</v>
      </c>
    </row>
    <row r="16241" spans="1:13" x14ac:dyDescent="0.25">
      <c r="A16241">
        <v>166265</v>
      </c>
      <c r="B16241" t="s">
        <v>1685</v>
      </c>
      <c r="C16241" t="s">
        <v>30</v>
      </c>
      <c r="D16241" t="s">
        <v>31</v>
      </c>
      <c r="E16241" t="s">
        <v>1684</v>
      </c>
      <c r="F16241" s="1">
        <v>43431.534780092596</v>
      </c>
      <c r="G16241">
        <v>4</v>
      </c>
      <c r="H16241">
        <v>33.39</v>
      </c>
      <c r="I16241">
        <v>133.56</v>
      </c>
      <c r="J16241">
        <v>30</v>
      </c>
      <c r="K16241" t="s">
        <v>1777</v>
      </c>
      <c r="L16241">
        <v>2018</v>
      </c>
      <c r="M16241">
        <v>11</v>
      </c>
    </row>
    <row r="16242" spans="1:13" x14ac:dyDescent="0.25">
      <c r="A16242">
        <v>166265</v>
      </c>
      <c r="B16242" t="s">
        <v>1685</v>
      </c>
      <c r="C16242" t="s">
        <v>30</v>
      </c>
      <c r="D16242" t="s">
        <v>31</v>
      </c>
      <c r="E16242" t="s">
        <v>1684</v>
      </c>
      <c r="F16242" s="1">
        <v>43448.49628472222</v>
      </c>
      <c r="G16242">
        <v>10</v>
      </c>
      <c r="H16242">
        <v>33.39</v>
      </c>
      <c r="I16242">
        <v>333.9</v>
      </c>
      <c r="J16242">
        <v>30</v>
      </c>
      <c r="K16242" t="s">
        <v>1777</v>
      </c>
      <c r="L16242">
        <v>2018</v>
      </c>
      <c r="M16242">
        <v>12</v>
      </c>
    </row>
    <row r="16243" spans="1:13" x14ac:dyDescent="0.25">
      <c r="A16243">
        <v>166265</v>
      </c>
      <c r="B16243" t="s">
        <v>1685</v>
      </c>
      <c r="C16243" t="s">
        <v>30</v>
      </c>
      <c r="D16243" t="s">
        <v>31</v>
      </c>
      <c r="E16243" t="s">
        <v>1684</v>
      </c>
      <c r="F16243" s="1">
        <v>43511.53837962963</v>
      </c>
      <c r="G16243">
        <v>20</v>
      </c>
      <c r="H16243">
        <v>33.39</v>
      </c>
      <c r="I16243">
        <v>667.8</v>
      </c>
      <c r="J16243">
        <v>30</v>
      </c>
      <c r="K16243" t="s">
        <v>1777</v>
      </c>
      <c r="L16243">
        <v>2019</v>
      </c>
      <c r="M16243">
        <v>2</v>
      </c>
    </row>
    <row r="16244" spans="1:13" x14ac:dyDescent="0.25">
      <c r="A16244">
        <v>214627</v>
      </c>
      <c r="B16244" t="s">
        <v>1686</v>
      </c>
      <c r="C16244" t="s">
        <v>14</v>
      </c>
      <c r="D16244" t="s">
        <v>15</v>
      </c>
      <c r="E16244" t="s">
        <v>221</v>
      </c>
      <c r="F16244" s="1">
        <v>43122.571828703702</v>
      </c>
      <c r="G16244">
        <v>1</v>
      </c>
      <c r="H16244">
        <v>83.33</v>
      </c>
      <c r="I16244">
        <v>83.33</v>
      </c>
      <c r="J16244">
        <v>30</v>
      </c>
      <c r="K16244" t="s">
        <v>1777</v>
      </c>
      <c r="L16244">
        <v>2018</v>
      </c>
      <c r="M16244">
        <v>1</v>
      </c>
    </row>
    <row r="16245" spans="1:13" x14ac:dyDescent="0.25">
      <c r="A16245">
        <v>214627</v>
      </c>
      <c r="B16245" t="s">
        <v>1686</v>
      </c>
      <c r="C16245" t="s">
        <v>14</v>
      </c>
      <c r="D16245" t="s">
        <v>15</v>
      </c>
      <c r="E16245" t="s">
        <v>221</v>
      </c>
      <c r="F16245" s="1">
        <v>43251.550787037035</v>
      </c>
      <c r="G16245">
        <v>1</v>
      </c>
      <c r="H16245">
        <v>84.14</v>
      </c>
      <c r="I16245">
        <v>84.14</v>
      </c>
      <c r="J16245">
        <v>30</v>
      </c>
      <c r="K16245" t="s">
        <v>1777</v>
      </c>
      <c r="L16245">
        <v>2018</v>
      </c>
      <c r="M16245">
        <v>5</v>
      </c>
    </row>
    <row r="16246" spans="1:13" x14ac:dyDescent="0.25">
      <c r="A16246">
        <v>214627</v>
      </c>
      <c r="B16246" t="s">
        <v>1686</v>
      </c>
      <c r="C16246" t="s">
        <v>14</v>
      </c>
      <c r="D16246" t="s">
        <v>15</v>
      </c>
      <c r="E16246" t="s">
        <v>221</v>
      </c>
      <c r="F16246" s="1">
        <v>43805.541574074072</v>
      </c>
      <c r="G16246">
        <v>1</v>
      </c>
      <c r="H16246">
        <v>84.04</v>
      </c>
      <c r="I16246">
        <v>84.04</v>
      </c>
      <c r="J16246">
        <v>30</v>
      </c>
      <c r="K16246" t="s">
        <v>1777</v>
      </c>
      <c r="L16246">
        <v>2019</v>
      </c>
      <c r="M16246">
        <v>12</v>
      </c>
    </row>
    <row r="16247" spans="1:13" x14ac:dyDescent="0.25">
      <c r="A16247">
        <v>214627</v>
      </c>
      <c r="B16247" t="s">
        <v>1686</v>
      </c>
      <c r="C16247" t="s">
        <v>14</v>
      </c>
      <c r="D16247" t="s">
        <v>15</v>
      </c>
      <c r="E16247" t="s">
        <v>221</v>
      </c>
      <c r="F16247" s="1">
        <v>43808.41101851852</v>
      </c>
      <c r="G16247">
        <v>1</v>
      </c>
      <c r="H16247">
        <v>84.04</v>
      </c>
      <c r="I16247">
        <v>84.04</v>
      </c>
      <c r="J16247">
        <v>30</v>
      </c>
      <c r="K16247" t="s">
        <v>1777</v>
      </c>
      <c r="L16247">
        <v>2019</v>
      </c>
      <c r="M16247">
        <v>12</v>
      </c>
    </row>
    <row r="16248" spans="1:13" x14ac:dyDescent="0.25">
      <c r="A16248">
        <v>214628</v>
      </c>
      <c r="B16248" t="s">
        <v>1687</v>
      </c>
      <c r="C16248" t="s">
        <v>14</v>
      </c>
      <c r="D16248" t="s">
        <v>15</v>
      </c>
      <c r="E16248" t="s">
        <v>221</v>
      </c>
      <c r="F16248" s="1">
        <v>43461.487372685187</v>
      </c>
      <c r="G16248">
        <v>1</v>
      </c>
      <c r="H16248">
        <v>71.099999999999994</v>
      </c>
      <c r="I16248">
        <v>71.099999999999994</v>
      </c>
      <c r="J16248">
        <v>30</v>
      </c>
      <c r="K16248" t="s">
        <v>1777</v>
      </c>
      <c r="L16248">
        <v>2018</v>
      </c>
      <c r="M16248">
        <v>12</v>
      </c>
    </row>
    <row r="16249" spans="1:13" x14ac:dyDescent="0.25">
      <c r="A16249">
        <v>214628</v>
      </c>
      <c r="B16249" t="s">
        <v>1687</v>
      </c>
      <c r="C16249" t="s">
        <v>14</v>
      </c>
      <c r="D16249" t="s">
        <v>15</v>
      </c>
      <c r="E16249" t="s">
        <v>221</v>
      </c>
      <c r="F16249" s="1">
        <v>43461.487372685187</v>
      </c>
      <c r="G16249">
        <v>1</v>
      </c>
      <c r="H16249">
        <v>71.8</v>
      </c>
      <c r="I16249">
        <v>71.8</v>
      </c>
      <c r="J16249">
        <v>30</v>
      </c>
      <c r="K16249" t="s">
        <v>1777</v>
      </c>
      <c r="L16249">
        <v>2018</v>
      </c>
      <c r="M16249">
        <v>12</v>
      </c>
    </row>
    <row r="16250" spans="1:13" x14ac:dyDescent="0.25">
      <c r="A16250">
        <v>214628</v>
      </c>
      <c r="B16250" t="s">
        <v>1687</v>
      </c>
      <c r="C16250" t="s">
        <v>14</v>
      </c>
      <c r="D16250" t="s">
        <v>15</v>
      </c>
      <c r="E16250" t="s">
        <v>221</v>
      </c>
      <c r="F16250" s="1">
        <v>43539.493321759262</v>
      </c>
      <c r="G16250">
        <v>2</v>
      </c>
      <c r="H16250">
        <v>71.8</v>
      </c>
      <c r="I16250">
        <v>143.6</v>
      </c>
      <c r="J16250">
        <v>30</v>
      </c>
      <c r="K16250" t="s">
        <v>1777</v>
      </c>
      <c r="L16250">
        <v>2019</v>
      </c>
      <c r="M16250">
        <v>3</v>
      </c>
    </row>
    <row r="16251" spans="1:13" x14ac:dyDescent="0.25">
      <c r="A16251">
        <v>214628</v>
      </c>
      <c r="B16251" t="s">
        <v>1687</v>
      </c>
      <c r="C16251" t="s">
        <v>14</v>
      </c>
      <c r="D16251" t="s">
        <v>15</v>
      </c>
      <c r="E16251" t="s">
        <v>221</v>
      </c>
      <c r="F16251" s="1">
        <v>43808.41101851852</v>
      </c>
      <c r="G16251">
        <v>1</v>
      </c>
      <c r="H16251">
        <v>78.44</v>
      </c>
      <c r="I16251">
        <v>78.44</v>
      </c>
      <c r="J16251">
        <v>30</v>
      </c>
      <c r="K16251" t="s">
        <v>1777</v>
      </c>
      <c r="L16251">
        <v>2019</v>
      </c>
      <c r="M16251">
        <v>12</v>
      </c>
    </row>
    <row r="16252" spans="1:13" x14ac:dyDescent="0.25">
      <c r="A16252">
        <v>142080</v>
      </c>
      <c r="B16252" t="s">
        <v>2068</v>
      </c>
      <c r="C16252" t="s">
        <v>14</v>
      </c>
      <c r="D16252" t="s">
        <v>15</v>
      </c>
      <c r="E16252" t="s">
        <v>144</v>
      </c>
      <c r="F16252" s="1">
        <v>43112.553113425929</v>
      </c>
      <c r="G16252">
        <v>1</v>
      </c>
      <c r="H16252">
        <v>408.93</v>
      </c>
      <c r="I16252">
        <v>408.93</v>
      </c>
      <c r="J16252">
        <v>30</v>
      </c>
      <c r="K16252" t="s">
        <v>1777</v>
      </c>
      <c r="L16252">
        <v>2018</v>
      </c>
      <c r="M16252">
        <v>1</v>
      </c>
    </row>
    <row r="16253" spans="1:13" x14ac:dyDescent="0.25">
      <c r="A16253">
        <v>115551</v>
      </c>
      <c r="B16253" t="s">
        <v>1689</v>
      </c>
      <c r="C16253" t="s">
        <v>14</v>
      </c>
      <c r="D16253" t="s">
        <v>15</v>
      </c>
      <c r="E16253" t="s">
        <v>144</v>
      </c>
      <c r="F16253" s="1">
        <v>43132.507430555554</v>
      </c>
      <c r="G16253">
        <v>1</v>
      </c>
      <c r="H16253">
        <v>71.13</v>
      </c>
      <c r="I16253">
        <v>71.13</v>
      </c>
      <c r="J16253">
        <v>30</v>
      </c>
      <c r="K16253" t="s">
        <v>1777</v>
      </c>
      <c r="L16253">
        <v>2018</v>
      </c>
      <c r="M16253">
        <v>2</v>
      </c>
    </row>
    <row r="16254" spans="1:13" x14ac:dyDescent="0.25">
      <c r="A16254">
        <v>115551</v>
      </c>
      <c r="B16254" t="s">
        <v>1689</v>
      </c>
      <c r="C16254" t="s">
        <v>14</v>
      </c>
      <c r="D16254" t="s">
        <v>15</v>
      </c>
      <c r="E16254" t="s">
        <v>144</v>
      </c>
      <c r="F16254" s="1">
        <v>43147.420219907406</v>
      </c>
      <c r="G16254">
        <v>1</v>
      </c>
      <c r="H16254">
        <v>71.12</v>
      </c>
      <c r="I16254">
        <v>71.12</v>
      </c>
      <c r="J16254">
        <v>30</v>
      </c>
      <c r="K16254" t="s">
        <v>1777</v>
      </c>
      <c r="L16254">
        <v>2018</v>
      </c>
      <c r="M16254">
        <v>2</v>
      </c>
    </row>
    <row r="16255" spans="1:13" x14ac:dyDescent="0.25">
      <c r="A16255">
        <v>115551</v>
      </c>
      <c r="B16255" t="s">
        <v>1689</v>
      </c>
      <c r="C16255" t="s">
        <v>14</v>
      </c>
      <c r="D16255" t="s">
        <v>15</v>
      </c>
      <c r="E16255" t="s">
        <v>144</v>
      </c>
      <c r="F16255" s="1">
        <v>43147.423252314817</v>
      </c>
      <c r="G16255">
        <v>1</v>
      </c>
      <c r="H16255">
        <v>71.12</v>
      </c>
      <c r="I16255">
        <v>71.12</v>
      </c>
      <c r="J16255">
        <v>30</v>
      </c>
      <c r="K16255" t="s">
        <v>1777</v>
      </c>
      <c r="L16255">
        <v>2018</v>
      </c>
      <c r="M16255">
        <v>2</v>
      </c>
    </row>
    <row r="16256" spans="1:13" x14ac:dyDescent="0.25">
      <c r="A16256">
        <v>142083</v>
      </c>
      <c r="B16256" t="s">
        <v>2069</v>
      </c>
      <c r="C16256" t="s">
        <v>14</v>
      </c>
      <c r="D16256" t="s">
        <v>15</v>
      </c>
      <c r="E16256" t="s">
        <v>144</v>
      </c>
      <c r="F16256" s="1">
        <v>43238.568657407406</v>
      </c>
      <c r="G16256">
        <v>1</v>
      </c>
      <c r="H16256">
        <v>301.8</v>
      </c>
      <c r="I16256">
        <v>301.8</v>
      </c>
      <c r="J16256">
        <v>30</v>
      </c>
      <c r="K16256" t="s">
        <v>1777</v>
      </c>
      <c r="L16256">
        <v>2018</v>
      </c>
      <c r="M16256">
        <v>5</v>
      </c>
    </row>
    <row r="16257" spans="1:13" x14ac:dyDescent="0.25">
      <c r="A16257">
        <v>115551</v>
      </c>
      <c r="B16257" t="s">
        <v>1689</v>
      </c>
      <c r="C16257" t="s">
        <v>14</v>
      </c>
      <c r="D16257" t="s">
        <v>15</v>
      </c>
      <c r="E16257" t="s">
        <v>144</v>
      </c>
      <c r="F16257" s="1">
        <v>43413.504976851851</v>
      </c>
      <c r="G16257">
        <v>1</v>
      </c>
      <c r="H16257">
        <v>70.42</v>
      </c>
      <c r="I16257">
        <v>70.42</v>
      </c>
      <c r="J16257">
        <v>30</v>
      </c>
      <c r="K16257" t="s">
        <v>1777</v>
      </c>
      <c r="L16257">
        <v>2018</v>
      </c>
      <c r="M16257">
        <v>11</v>
      </c>
    </row>
    <row r="16258" spans="1:13" x14ac:dyDescent="0.25">
      <c r="A16258">
        <v>115551</v>
      </c>
      <c r="B16258" t="s">
        <v>1689</v>
      </c>
      <c r="C16258" t="s">
        <v>14</v>
      </c>
      <c r="D16258" t="s">
        <v>15</v>
      </c>
      <c r="E16258" t="s">
        <v>144</v>
      </c>
      <c r="F16258" s="1">
        <v>43416.411273148151</v>
      </c>
      <c r="G16258">
        <v>2</v>
      </c>
      <c r="H16258">
        <v>71.13</v>
      </c>
      <c r="I16258">
        <v>142.26</v>
      </c>
      <c r="J16258">
        <v>30</v>
      </c>
      <c r="K16258" t="s">
        <v>1777</v>
      </c>
      <c r="L16258">
        <v>2018</v>
      </c>
      <c r="M16258">
        <v>11</v>
      </c>
    </row>
    <row r="16259" spans="1:13" x14ac:dyDescent="0.25">
      <c r="A16259">
        <v>115551</v>
      </c>
      <c r="B16259" t="s">
        <v>1689</v>
      </c>
      <c r="C16259" t="s">
        <v>14</v>
      </c>
      <c r="D16259" t="s">
        <v>15</v>
      </c>
      <c r="E16259" t="s">
        <v>144</v>
      </c>
      <c r="F16259" s="1">
        <v>43630.450254629628</v>
      </c>
      <c r="G16259">
        <v>1</v>
      </c>
      <c r="H16259">
        <v>71.12</v>
      </c>
      <c r="I16259">
        <v>71.12</v>
      </c>
      <c r="J16259">
        <v>30</v>
      </c>
      <c r="K16259" t="s">
        <v>1777</v>
      </c>
      <c r="L16259">
        <v>2019</v>
      </c>
      <c r="M16259">
        <v>6</v>
      </c>
    </row>
    <row r="16260" spans="1:13" x14ac:dyDescent="0.25">
      <c r="A16260">
        <v>115551</v>
      </c>
      <c r="B16260" t="s">
        <v>1689</v>
      </c>
      <c r="C16260" t="s">
        <v>14</v>
      </c>
      <c r="D16260" t="s">
        <v>15</v>
      </c>
      <c r="E16260" t="s">
        <v>144</v>
      </c>
      <c r="F16260" s="1">
        <v>43665.446747685186</v>
      </c>
      <c r="G16260">
        <v>1</v>
      </c>
      <c r="H16260">
        <v>71.05</v>
      </c>
      <c r="I16260">
        <v>71.05</v>
      </c>
      <c r="J16260">
        <v>30</v>
      </c>
      <c r="K16260" t="s">
        <v>1777</v>
      </c>
      <c r="L16260">
        <v>2019</v>
      </c>
      <c r="M16260">
        <v>7</v>
      </c>
    </row>
    <row r="16261" spans="1:13" x14ac:dyDescent="0.25">
      <c r="A16261">
        <v>131934</v>
      </c>
      <c r="B16261" t="s">
        <v>1690</v>
      </c>
      <c r="C16261" t="s">
        <v>14</v>
      </c>
      <c r="D16261" t="s">
        <v>15</v>
      </c>
      <c r="E16261" t="s">
        <v>1691</v>
      </c>
      <c r="F16261" s="1">
        <v>43154.305497685185</v>
      </c>
      <c r="G16261">
        <v>1</v>
      </c>
      <c r="H16261">
        <v>49.34</v>
      </c>
      <c r="I16261">
        <v>49.34</v>
      </c>
      <c r="J16261">
        <v>30</v>
      </c>
      <c r="K16261" t="s">
        <v>1777</v>
      </c>
      <c r="L16261">
        <v>2018</v>
      </c>
      <c r="M16261">
        <v>2</v>
      </c>
    </row>
    <row r="16262" spans="1:13" x14ac:dyDescent="0.25">
      <c r="A16262">
        <v>131934</v>
      </c>
      <c r="B16262" t="s">
        <v>1690</v>
      </c>
      <c r="C16262" t="s">
        <v>14</v>
      </c>
      <c r="D16262" t="s">
        <v>15</v>
      </c>
      <c r="E16262" t="s">
        <v>1691</v>
      </c>
      <c r="F16262" s="1">
        <v>43160.466215277775</v>
      </c>
      <c r="G16262">
        <v>1</v>
      </c>
      <c r="H16262">
        <v>49.82</v>
      </c>
      <c r="I16262">
        <v>49.82</v>
      </c>
      <c r="J16262">
        <v>30</v>
      </c>
      <c r="K16262" t="s">
        <v>1777</v>
      </c>
      <c r="L16262">
        <v>2018</v>
      </c>
      <c r="M16262">
        <v>3</v>
      </c>
    </row>
    <row r="16263" spans="1:13" x14ac:dyDescent="0.25">
      <c r="A16263">
        <v>131934</v>
      </c>
      <c r="B16263" t="s">
        <v>1690</v>
      </c>
      <c r="C16263" t="s">
        <v>14</v>
      </c>
      <c r="D16263" t="s">
        <v>15</v>
      </c>
      <c r="E16263" t="s">
        <v>1691</v>
      </c>
      <c r="F16263" s="1">
        <v>43173.537291666667</v>
      </c>
      <c r="G16263">
        <v>1</v>
      </c>
      <c r="H16263">
        <v>49.82</v>
      </c>
      <c r="I16263">
        <v>49.82</v>
      </c>
      <c r="J16263">
        <v>30</v>
      </c>
      <c r="K16263" t="s">
        <v>1777</v>
      </c>
      <c r="L16263">
        <v>2018</v>
      </c>
      <c r="M16263">
        <v>3</v>
      </c>
    </row>
    <row r="16264" spans="1:13" x14ac:dyDescent="0.25">
      <c r="A16264">
        <v>131934</v>
      </c>
      <c r="B16264" t="s">
        <v>1690</v>
      </c>
      <c r="C16264" t="s">
        <v>14</v>
      </c>
      <c r="D16264" t="s">
        <v>15</v>
      </c>
      <c r="E16264" t="s">
        <v>1691</v>
      </c>
      <c r="F16264" s="1">
        <v>43291.459548611114</v>
      </c>
      <c r="G16264">
        <v>1</v>
      </c>
      <c r="H16264">
        <v>49.82</v>
      </c>
      <c r="I16264">
        <v>49.82</v>
      </c>
      <c r="J16264">
        <v>30</v>
      </c>
      <c r="K16264" t="s">
        <v>1777</v>
      </c>
      <c r="L16264">
        <v>2018</v>
      </c>
      <c r="M16264">
        <v>7</v>
      </c>
    </row>
    <row r="16265" spans="1:13" x14ac:dyDescent="0.25">
      <c r="A16265">
        <v>131934</v>
      </c>
      <c r="B16265" t="s">
        <v>1690</v>
      </c>
      <c r="C16265" t="s">
        <v>14</v>
      </c>
      <c r="D16265" t="s">
        <v>15</v>
      </c>
      <c r="E16265" t="s">
        <v>1691</v>
      </c>
      <c r="F16265" s="1">
        <v>43333.435173611113</v>
      </c>
      <c r="G16265">
        <v>1</v>
      </c>
      <c r="H16265">
        <v>49.82</v>
      </c>
      <c r="I16265">
        <v>49.82</v>
      </c>
      <c r="J16265">
        <v>30</v>
      </c>
      <c r="K16265" t="s">
        <v>1777</v>
      </c>
      <c r="L16265">
        <v>2018</v>
      </c>
      <c r="M16265">
        <v>8</v>
      </c>
    </row>
    <row r="16266" spans="1:13" x14ac:dyDescent="0.25">
      <c r="A16266">
        <v>131934</v>
      </c>
      <c r="B16266" t="s">
        <v>1690</v>
      </c>
      <c r="C16266" t="s">
        <v>14</v>
      </c>
      <c r="D16266" t="s">
        <v>15</v>
      </c>
      <c r="E16266" t="s">
        <v>1691</v>
      </c>
      <c r="F16266" s="1">
        <v>43340.508287037039</v>
      </c>
      <c r="G16266">
        <v>1</v>
      </c>
      <c r="H16266">
        <v>49.82</v>
      </c>
      <c r="I16266">
        <v>49.82</v>
      </c>
      <c r="J16266">
        <v>30</v>
      </c>
      <c r="K16266" t="s">
        <v>1777</v>
      </c>
      <c r="L16266">
        <v>2018</v>
      </c>
      <c r="M16266">
        <v>8</v>
      </c>
    </row>
    <row r="16267" spans="1:13" x14ac:dyDescent="0.25">
      <c r="A16267">
        <v>131934</v>
      </c>
      <c r="B16267" t="s">
        <v>1690</v>
      </c>
      <c r="C16267" t="s">
        <v>14</v>
      </c>
      <c r="D16267" t="s">
        <v>15</v>
      </c>
      <c r="E16267" t="s">
        <v>1691</v>
      </c>
      <c r="F16267" s="1">
        <v>43370.530752314815</v>
      </c>
      <c r="G16267">
        <v>1</v>
      </c>
      <c r="H16267">
        <v>49.82</v>
      </c>
      <c r="I16267">
        <v>49.82</v>
      </c>
      <c r="J16267">
        <v>30</v>
      </c>
      <c r="K16267" t="s">
        <v>1777</v>
      </c>
      <c r="L16267">
        <v>2018</v>
      </c>
      <c r="M16267">
        <v>9</v>
      </c>
    </row>
    <row r="16268" spans="1:13" x14ac:dyDescent="0.25">
      <c r="A16268">
        <v>131934</v>
      </c>
      <c r="B16268" t="s">
        <v>1690</v>
      </c>
      <c r="C16268" t="s">
        <v>14</v>
      </c>
      <c r="D16268" t="s">
        <v>15</v>
      </c>
      <c r="E16268" t="s">
        <v>1691</v>
      </c>
      <c r="F16268" s="1">
        <v>43654.401145833333</v>
      </c>
      <c r="G16268">
        <v>1</v>
      </c>
      <c r="H16268">
        <v>49.78</v>
      </c>
      <c r="I16268">
        <v>49.78</v>
      </c>
      <c r="J16268">
        <v>30</v>
      </c>
      <c r="K16268" t="s">
        <v>1777</v>
      </c>
      <c r="L16268">
        <v>2019</v>
      </c>
      <c r="M16268">
        <v>7</v>
      </c>
    </row>
    <row r="16269" spans="1:13" x14ac:dyDescent="0.25">
      <c r="A16269">
        <v>202789</v>
      </c>
      <c r="B16269" t="s">
        <v>1695</v>
      </c>
      <c r="C16269" t="s">
        <v>14</v>
      </c>
      <c r="D16269" t="s">
        <v>15</v>
      </c>
      <c r="E16269" t="s">
        <v>1694</v>
      </c>
      <c r="F16269" s="1">
        <v>43112.580092592594</v>
      </c>
      <c r="G16269">
        <v>2</v>
      </c>
      <c r="H16269">
        <v>70.53</v>
      </c>
      <c r="I16269">
        <v>141.06</v>
      </c>
      <c r="J16269">
        <v>30</v>
      </c>
      <c r="K16269" t="s">
        <v>1777</v>
      </c>
      <c r="L16269">
        <v>2018</v>
      </c>
      <c r="M16269">
        <v>1</v>
      </c>
    </row>
    <row r="16270" spans="1:13" x14ac:dyDescent="0.25">
      <c r="A16270">
        <v>202789</v>
      </c>
      <c r="B16270" t="s">
        <v>1695</v>
      </c>
      <c r="C16270" t="s">
        <v>14</v>
      </c>
      <c r="D16270" t="s">
        <v>15</v>
      </c>
      <c r="E16270" t="s">
        <v>1694</v>
      </c>
      <c r="F16270" s="1">
        <v>43133.442511574074</v>
      </c>
      <c r="G16270">
        <v>2</v>
      </c>
      <c r="H16270">
        <v>71.98</v>
      </c>
      <c r="I16270">
        <v>143.96</v>
      </c>
      <c r="J16270">
        <v>30</v>
      </c>
      <c r="K16270" t="s">
        <v>1777</v>
      </c>
      <c r="L16270">
        <v>2018</v>
      </c>
      <c r="M16270">
        <v>2</v>
      </c>
    </row>
    <row r="16271" spans="1:13" x14ac:dyDescent="0.25">
      <c r="A16271">
        <v>202789</v>
      </c>
      <c r="B16271" t="s">
        <v>1695</v>
      </c>
      <c r="C16271" t="s">
        <v>14</v>
      </c>
      <c r="D16271" t="s">
        <v>15</v>
      </c>
      <c r="E16271" t="s">
        <v>1694</v>
      </c>
      <c r="F16271" s="1">
        <v>43147.562361111108</v>
      </c>
      <c r="G16271">
        <v>2</v>
      </c>
      <c r="H16271">
        <v>71.08</v>
      </c>
      <c r="I16271">
        <v>142.16</v>
      </c>
      <c r="J16271">
        <v>30</v>
      </c>
      <c r="K16271" t="s">
        <v>1777</v>
      </c>
      <c r="L16271">
        <v>2018</v>
      </c>
      <c r="M16271">
        <v>2</v>
      </c>
    </row>
    <row r="16272" spans="1:13" x14ac:dyDescent="0.25">
      <c r="A16272">
        <v>202789</v>
      </c>
      <c r="B16272" t="s">
        <v>1695</v>
      </c>
      <c r="C16272" t="s">
        <v>14</v>
      </c>
      <c r="D16272" t="s">
        <v>15</v>
      </c>
      <c r="E16272" t="s">
        <v>1694</v>
      </c>
      <c r="F16272" s="1">
        <v>43160.466215277775</v>
      </c>
      <c r="G16272">
        <v>2</v>
      </c>
      <c r="H16272">
        <v>70.459999999999994</v>
      </c>
      <c r="I16272">
        <v>140.91999999999999</v>
      </c>
      <c r="J16272">
        <v>30</v>
      </c>
      <c r="K16272" t="s">
        <v>1777</v>
      </c>
      <c r="L16272">
        <v>2018</v>
      </c>
      <c r="M16272">
        <v>3</v>
      </c>
    </row>
    <row r="16273" spans="1:13" x14ac:dyDescent="0.25">
      <c r="A16273">
        <v>202789</v>
      </c>
      <c r="B16273" t="s">
        <v>1695</v>
      </c>
      <c r="C16273" t="s">
        <v>14</v>
      </c>
      <c r="D16273" t="s">
        <v>15</v>
      </c>
      <c r="E16273" t="s">
        <v>1694</v>
      </c>
      <c r="F16273" s="1">
        <v>43173.537291666667</v>
      </c>
      <c r="G16273">
        <v>1</v>
      </c>
      <c r="H16273">
        <v>70.459999999999994</v>
      </c>
      <c r="I16273">
        <v>70.459999999999994</v>
      </c>
      <c r="J16273">
        <v>30</v>
      </c>
      <c r="K16273" t="s">
        <v>1777</v>
      </c>
      <c r="L16273">
        <v>2018</v>
      </c>
      <c r="M16273">
        <v>3</v>
      </c>
    </row>
    <row r="16274" spans="1:13" x14ac:dyDescent="0.25">
      <c r="A16274">
        <v>202789</v>
      </c>
      <c r="B16274" t="s">
        <v>1695</v>
      </c>
      <c r="C16274" t="s">
        <v>14</v>
      </c>
      <c r="D16274" t="s">
        <v>15</v>
      </c>
      <c r="E16274" t="s">
        <v>1694</v>
      </c>
      <c r="F16274" s="1">
        <v>43178.532372685186</v>
      </c>
      <c r="G16274">
        <v>1</v>
      </c>
      <c r="H16274">
        <v>70.459999999999994</v>
      </c>
      <c r="I16274">
        <v>70.459999999999994</v>
      </c>
      <c r="J16274">
        <v>30</v>
      </c>
      <c r="K16274" t="s">
        <v>1777</v>
      </c>
      <c r="L16274">
        <v>2018</v>
      </c>
      <c r="M16274">
        <v>3</v>
      </c>
    </row>
    <row r="16275" spans="1:13" x14ac:dyDescent="0.25">
      <c r="A16275">
        <v>202789</v>
      </c>
      <c r="B16275" t="s">
        <v>1695</v>
      </c>
      <c r="C16275" t="s">
        <v>14</v>
      </c>
      <c r="D16275" t="s">
        <v>15</v>
      </c>
      <c r="E16275" t="s">
        <v>1694</v>
      </c>
      <c r="F16275" s="1">
        <v>43182.458912037036</v>
      </c>
      <c r="G16275">
        <v>1</v>
      </c>
      <c r="H16275">
        <v>70.459999999999994</v>
      </c>
      <c r="I16275">
        <v>70.459999999999994</v>
      </c>
      <c r="J16275">
        <v>30</v>
      </c>
      <c r="K16275" t="s">
        <v>1777</v>
      </c>
      <c r="L16275">
        <v>2018</v>
      </c>
      <c r="M16275">
        <v>3</v>
      </c>
    </row>
    <row r="16276" spans="1:13" x14ac:dyDescent="0.25">
      <c r="A16276">
        <v>202789</v>
      </c>
      <c r="B16276" t="s">
        <v>1695</v>
      </c>
      <c r="C16276" t="s">
        <v>14</v>
      </c>
      <c r="D16276" t="s">
        <v>15</v>
      </c>
      <c r="E16276" t="s">
        <v>1694</v>
      </c>
      <c r="F16276" s="1">
        <v>43182.458912037036</v>
      </c>
      <c r="G16276">
        <v>1</v>
      </c>
      <c r="H16276">
        <v>70.459999999999994</v>
      </c>
      <c r="I16276">
        <v>70.459999999999994</v>
      </c>
      <c r="J16276">
        <v>30</v>
      </c>
      <c r="K16276" t="s">
        <v>1777</v>
      </c>
      <c r="L16276">
        <v>2018</v>
      </c>
      <c r="M16276">
        <v>3</v>
      </c>
    </row>
    <row r="16277" spans="1:13" x14ac:dyDescent="0.25">
      <c r="A16277">
        <v>202789</v>
      </c>
      <c r="B16277" t="s">
        <v>1695</v>
      </c>
      <c r="C16277" t="s">
        <v>14</v>
      </c>
      <c r="D16277" t="s">
        <v>15</v>
      </c>
      <c r="E16277" t="s">
        <v>1694</v>
      </c>
      <c r="F16277" s="1">
        <v>43182.458912037036</v>
      </c>
      <c r="G16277">
        <v>1</v>
      </c>
      <c r="H16277">
        <v>70.459999999999994</v>
      </c>
      <c r="I16277">
        <v>70.459999999999994</v>
      </c>
      <c r="J16277">
        <v>30</v>
      </c>
      <c r="K16277" t="s">
        <v>1777</v>
      </c>
      <c r="L16277">
        <v>2018</v>
      </c>
      <c r="M16277">
        <v>3</v>
      </c>
    </row>
    <row r="16278" spans="1:13" x14ac:dyDescent="0.25">
      <c r="A16278">
        <v>202789</v>
      </c>
      <c r="B16278" t="s">
        <v>1695</v>
      </c>
      <c r="C16278" t="s">
        <v>14</v>
      </c>
      <c r="D16278" t="s">
        <v>15</v>
      </c>
      <c r="E16278" t="s">
        <v>1694</v>
      </c>
      <c r="F16278" s="1">
        <v>43182.52039351852</v>
      </c>
      <c r="G16278">
        <v>1</v>
      </c>
      <c r="H16278">
        <v>70.459999999999994</v>
      </c>
      <c r="I16278">
        <v>70.459999999999994</v>
      </c>
      <c r="J16278">
        <v>30</v>
      </c>
      <c r="K16278" t="s">
        <v>1777</v>
      </c>
      <c r="L16278">
        <v>2018</v>
      </c>
      <c r="M16278">
        <v>3</v>
      </c>
    </row>
    <row r="16279" spans="1:13" x14ac:dyDescent="0.25">
      <c r="A16279">
        <v>202789</v>
      </c>
      <c r="B16279" t="s">
        <v>1695</v>
      </c>
      <c r="C16279" t="s">
        <v>14</v>
      </c>
      <c r="D16279" t="s">
        <v>15</v>
      </c>
      <c r="E16279" t="s">
        <v>1694</v>
      </c>
      <c r="F16279" s="1">
        <v>43186.550266203703</v>
      </c>
      <c r="G16279">
        <v>1</v>
      </c>
      <c r="H16279">
        <v>70.459999999999994</v>
      </c>
      <c r="I16279">
        <v>70.459999999999994</v>
      </c>
      <c r="J16279">
        <v>30</v>
      </c>
      <c r="K16279" t="s">
        <v>1777</v>
      </c>
      <c r="L16279">
        <v>2018</v>
      </c>
      <c r="M16279">
        <v>3</v>
      </c>
    </row>
    <row r="16280" spans="1:13" x14ac:dyDescent="0.25">
      <c r="A16280">
        <v>202789</v>
      </c>
      <c r="B16280" t="s">
        <v>1695</v>
      </c>
      <c r="C16280" t="s">
        <v>14</v>
      </c>
      <c r="D16280" t="s">
        <v>15</v>
      </c>
      <c r="E16280" t="s">
        <v>1694</v>
      </c>
      <c r="F16280" s="1">
        <v>43200.531388888892</v>
      </c>
      <c r="G16280">
        <v>2</v>
      </c>
      <c r="H16280">
        <v>71.91</v>
      </c>
      <c r="I16280">
        <v>143.82</v>
      </c>
      <c r="J16280">
        <v>30</v>
      </c>
      <c r="K16280" t="s">
        <v>1777</v>
      </c>
      <c r="L16280">
        <v>2018</v>
      </c>
      <c r="M16280">
        <v>4</v>
      </c>
    </row>
    <row r="16281" spans="1:13" x14ac:dyDescent="0.25">
      <c r="A16281">
        <v>202789</v>
      </c>
      <c r="B16281" t="s">
        <v>1695</v>
      </c>
      <c r="C16281" t="s">
        <v>14</v>
      </c>
      <c r="D16281" t="s">
        <v>15</v>
      </c>
      <c r="E16281" t="s">
        <v>1694</v>
      </c>
      <c r="F16281" s="1">
        <v>43207.546770833331</v>
      </c>
      <c r="G16281">
        <v>2</v>
      </c>
      <c r="H16281">
        <v>71.91</v>
      </c>
      <c r="I16281">
        <v>143.82</v>
      </c>
      <c r="J16281">
        <v>30</v>
      </c>
      <c r="K16281" t="s">
        <v>1777</v>
      </c>
      <c r="L16281">
        <v>2018</v>
      </c>
      <c r="M16281">
        <v>4</v>
      </c>
    </row>
    <row r="16282" spans="1:13" x14ac:dyDescent="0.25">
      <c r="A16282">
        <v>202789</v>
      </c>
      <c r="B16282" t="s">
        <v>1695</v>
      </c>
      <c r="C16282" t="s">
        <v>14</v>
      </c>
      <c r="D16282" t="s">
        <v>15</v>
      </c>
      <c r="E16282" t="s">
        <v>1694</v>
      </c>
      <c r="F16282" s="1">
        <v>43209.530428240738</v>
      </c>
      <c r="G16282">
        <v>3</v>
      </c>
      <c r="H16282">
        <v>71.91</v>
      </c>
      <c r="I16282">
        <v>215.73</v>
      </c>
      <c r="J16282">
        <v>30</v>
      </c>
      <c r="K16282" t="s">
        <v>1777</v>
      </c>
      <c r="L16282">
        <v>2018</v>
      </c>
      <c r="M16282">
        <v>4</v>
      </c>
    </row>
    <row r="16283" spans="1:13" x14ac:dyDescent="0.25">
      <c r="A16283">
        <v>202789</v>
      </c>
      <c r="B16283" t="s">
        <v>1695</v>
      </c>
      <c r="C16283" t="s">
        <v>14</v>
      </c>
      <c r="D16283" t="s">
        <v>15</v>
      </c>
      <c r="E16283" t="s">
        <v>1694</v>
      </c>
      <c r="F16283" s="1">
        <v>43209.530428240738</v>
      </c>
      <c r="G16283">
        <v>1</v>
      </c>
      <c r="H16283">
        <v>71.91</v>
      </c>
      <c r="I16283">
        <v>71.91</v>
      </c>
      <c r="J16283">
        <v>30</v>
      </c>
      <c r="K16283" t="s">
        <v>1777</v>
      </c>
      <c r="L16283">
        <v>2018</v>
      </c>
      <c r="M16283">
        <v>4</v>
      </c>
    </row>
    <row r="16284" spans="1:13" x14ac:dyDescent="0.25">
      <c r="A16284">
        <v>202789</v>
      </c>
      <c r="B16284" t="s">
        <v>1695</v>
      </c>
      <c r="C16284" t="s">
        <v>14</v>
      </c>
      <c r="D16284" t="s">
        <v>15</v>
      </c>
      <c r="E16284" t="s">
        <v>1694</v>
      </c>
      <c r="F16284" s="1">
        <v>43216.541979166665</v>
      </c>
      <c r="G16284">
        <v>4</v>
      </c>
      <c r="H16284">
        <v>71.91</v>
      </c>
      <c r="I16284">
        <v>287.64</v>
      </c>
      <c r="J16284">
        <v>30</v>
      </c>
      <c r="K16284" t="s">
        <v>1777</v>
      </c>
      <c r="L16284">
        <v>2018</v>
      </c>
      <c r="M16284">
        <v>4</v>
      </c>
    </row>
    <row r="16285" spans="1:13" x14ac:dyDescent="0.25">
      <c r="A16285">
        <v>202789</v>
      </c>
      <c r="B16285" t="s">
        <v>1695</v>
      </c>
      <c r="C16285" t="s">
        <v>14</v>
      </c>
      <c r="D16285" t="s">
        <v>15</v>
      </c>
      <c r="E16285" t="s">
        <v>1694</v>
      </c>
      <c r="F16285" s="1">
        <v>43223.475162037037</v>
      </c>
      <c r="G16285">
        <v>3</v>
      </c>
      <c r="H16285">
        <v>71.91</v>
      </c>
      <c r="I16285">
        <v>215.73</v>
      </c>
      <c r="J16285">
        <v>30</v>
      </c>
      <c r="K16285" t="s">
        <v>1777</v>
      </c>
      <c r="L16285">
        <v>2018</v>
      </c>
      <c r="M16285">
        <v>5</v>
      </c>
    </row>
    <row r="16286" spans="1:13" x14ac:dyDescent="0.25">
      <c r="A16286">
        <v>202789</v>
      </c>
      <c r="B16286" t="s">
        <v>1695</v>
      </c>
      <c r="C16286" t="s">
        <v>14</v>
      </c>
      <c r="D16286" t="s">
        <v>15</v>
      </c>
      <c r="E16286" t="s">
        <v>1694</v>
      </c>
      <c r="F16286" s="1">
        <v>43231.447708333333</v>
      </c>
      <c r="G16286">
        <v>2</v>
      </c>
      <c r="H16286">
        <v>71.91</v>
      </c>
      <c r="I16286">
        <v>143.82</v>
      </c>
      <c r="J16286">
        <v>30</v>
      </c>
      <c r="K16286" t="s">
        <v>1777</v>
      </c>
      <c r="L16286">
        <v>2018</v>
      </c>
      <c r="M16286">
        <v>5</v>
      </c>
    </row>
    <row r="16287" spans="1:13" x14ac:dyDescent="0.25">
      <c r="A16287">
        <v>202789</v>
      </c>
      <c r="B16287" t="s">
        <v>1695</v>
      </c>
      <c r="C16287" t="s">
        <v>14</v>
      </c>
      <c r="D16287" t="s">
        <v>15</v>
      </c>
      <c r="E16287" t="s">
        <v>1694</v>
      </c>
      <c r="F16287" s="1">
        <v>43238.341666666667</v>
      </c>
      <c r="G16287">
        <v>2</v>
      </c>
      <c r="H16287">
        <v>71.91</v>
      </c>
      <c r="I16287">
        <v>143.82</v>
      </c>
      <c r="J16287">
        <v>30</v>
      </c>
      <c r="K16287" t="s">
        <v>1777</v>
      </c>
      <c r="L16287">
        <v>2018</v>
      </c>
      <c r="M16287">
        <v>5</v>
      </c>
    </row>
    <row r="16288" spans="1:13" x14ac:dyDescent="0.25">
      <c r="A16288">
        <v>202789</v>
      </c>
      <c r="B16288" t="s">
        <v>1695</v>
      </c>
      <c r="C16288" t="s">
        <v>14</v>
      </c>
      <c r="D16288" t="s">
        <v>15</v>
      </c>
      <c r="E16288" t="s">
        <v>1694</v>
      </c>
      <c r="F16288" s="1">
        <v>43273.518888888888</v>
      </c>
      <c r="G16288">
        <v>2</v>
      </c>
      <c r="H16288">
        <v>71.91</v>
      </c>
      <c r="I16288">
        <v>143.82</v>
      </c>
      <c r="J16288">
        <v>30</v>
      </c>
      <c r="K16288" t="s">
        <v>1777</v>
      </c>
      <c r="L16288">
        <v>2018</v>
      </c>
      <c r="M16288">
        <v>6</v>
      </c>
    </row>
    <row r="16289" spans="1:13" x14ac:dyDescent="0.25">
      <c r="A16289">
        <v>202789</v>
      </c>
      <c r="B16289" t="s">
        <v>1695</v>
      </c>
      <c r="C16289" t="s">
        <v>14</v>
      </c>
      <c r="D16289" t="s">
        <v>15</v>
      </c>
      <c r="E16289" t="s">
        <v>1694</v>
      </c>
      <c r="F16289" s="1">
        <v>43290.528715277775</v>
      </c>
      <c r="G16289">
        <v>3</v>
      </c>
      <c r="H16289">
        <v>71.91</v>
      </c>
      <c r="I16289">
        <v>215.73</v>
      </c>
      <c r="J16289">
        <v>30</v>
      </c>
      <c r="K16289" t="s">
        <v>1777</v>
      </c>
      <c r="L16289">
        <v>2018</v>
      </c>
      <c r="M16289">
        <v>7</v>
      </c>
    </row>
    <row r="16290" spans="1:13" x14ac:dyDescent="0.25">
      <c r="A16290">
        <v>202789</v>
      </c>
      <c r="B16290" t="s">
        <v>1695</v>
      </c>
      <c r="C16290" t="s">
        <v>14</v>
      </c>
      <c r="D16290" t="s">
        <v>15</v>
      </c>
      <c r="E16290" t="s">
        <v>1694</v>
      </c>
      <c r="F16290" s="1">
        <v>43294.536157407405</v>
      </c>
      <c r="G16290">
        <v>2</v>
      </c>
      <c r="H16290">
        <v>71.91</v>
      </c>
      <c r="I16290">
        <v>143.82</v>
      </c>
      <c r="J16290">
        <v>30</v>
      </c>
      <c r="K16290" t="s">
        <v>1777</v>
      </c>
      <c r="L16290">
        <v>2018</v>
      </c>
      <c r="M16290">
        <v>7</v>
      </c>
    </row>
    <row r="16291" spans="1:13" x14ac:dyDescent="0.25">
      <c r="A16291">
        <v>202789</v>
      </c>
      <c r="B16291" t="s">
        <v>1695</v>
      </c>
      <c r="C16291" t="s">
        <v>14</v>
      </c>
      <c r="D16291" t="s">
        <v>15</v>
      </c>
      <c r="E16291" t="s">
        <v>1694</v>
      </c>
      <c r="F16291" s="1">
        <v>43298.587291666663</v>
      </c>
      <c r="G16291">
        <v>1</v>
      </c>
      <c r="H16291">
        <v>71.91</v>
      </c>
      <c r="I16291">
        <v>71.91</v>
      </c>
      <c r="J16291">
        <v>30</v>
      </c>
      <c r="K16291" t="s">
        <v>1777</v>
      </c>
      <c r="L16291">
        <v>2018</v>
      </c>
      <c r="M16291">
        <v>7</v>
      </c>
    </row>
    <row r="16292" spans="1:13" x14ac:dyDescent="0.25">
      <c r="A16292">
        <v>202789</v>
      </c>
      <c r="B16292" t="s">
        <v>1695</v>
      </c>
      <c r="C16292" t="s">
        <v>14</v>
      </c>
      <c r="D16292" t="s">
        <v>15</v>
      </c>
      <c r="E16292" t="s">
        <v>1694</v>
      </c>
      <c r="F16292" s="1">
        <v>43301.430046296293</v>
      </c>
      <c r="G16292">
        <v>2</v>
      </c>
      <c r="H16292">
        <v>71.91</v>
      </c>
      <c r="I16292">
        <v>143.82</v>
      </c>
      <c r="J16292">
        <v>30</v>
      </c>
      <c r="K16292" t="s">
        <v>1777</v>
      </c>
      <c r="L16292">
        <v>2018</v>
      </c>
      <c r="M16292">
        <v>7</v>
      </c>
    </row>
    <row r="16293" spans="1:13" x14ac:dyDescent="0.25">
      <c r="A16293">
        <v>202789</v>
      </c>
      <c r="B16293" t="s">
        <v>1695</v>
      </c>
      <c r="C16293" t="s">
        <v>14</v>
      </c>
      <c r="D16293" t="s">
        <v>15</v>
      </c>
      <c r="E16293" t="s">
        <v>1694</v>
      </c>
      <c r="F16293" s="1">
        <v>43301.430046296293</v>
      </c>
      <c r="G16293">
        <v>1</v>
      </c>
      <c r="H16293">
        <v>71.91</v>
      </c>
      <c r="I16293">
        <v>71.91</v>
      </c>
      <c r="J16293">
        <v>30</v>
      </c>
      <c r="K16293" t="s">
        <v>1777</v>
      </c>
      <c r="L16293">
        <v>2018</v>
      </c>
      <c r="M16293">
        <v>7</v>
      </c>
    </row>
    <row r="16294" spans="1:13" x14ac:dyDescent="0.25">
      <c r="A16294">
        <v>202789</v>
      </c>
      <c r="B16294" t="s">
        <v>1695</v>
      </c>
      <c r="C16294" t="s">
        <v>14</v>
      </c>
      <c r="D16294" t="s">
        <v>15</v>
      </c>
      <c r="E16294" t="s">
        <v>1694</v>
      </c>
      <c r="F16294" s="1">
        <v>43326.590914351851</v>
      </c>
      <c r="G16294">
        <v>1</v>
      </c>
      <c r="H16294">
        <v>71.91</v>
      </c>
      <c r="I16294">
        <v>71.91</v>
      </c>
      <c r="J16294">
        <v>30</v>
      </c>
      <c r="K16294" t="s">
        <v>1777</v>
      </c>
      <c r="L16294">
        <v>2018</v>
      </c>
      <c r="M16294">
        <v>8</v>
      </c>
    </row>
    <row r="16295" spans="1:13" x14ac:dyDescent="0.25">
      <c r="A16295">
        <v>202789</v>
      </c>
      <c r="B16295" t="s">
        <v>1695</v>
      </c>
      <c r="C16295" t="s">
        <v>14</v>
      </c>
      <c r="D16295" t="s">
        <v>15</v>
      </c>
      <c r="E16295" t="s">
        <v>1694</v>
      </c>
      <c r="F16295" s="1">
        <v>43327.545925925922</v>
      </c>
      <c r="G16295">
        <v>2</v>
      </c>
      <c r="H16295">
        <v>71.91</v>
      </c>
      <c r="I16295">
        <v>143.82</v>
      </c>
      <c r="J16295">
        <v>30</v>
      </c>
      <c r="K16295" t="s">
        <v>1777</v>
      </c>
      <c r="L16295">
        <v>2018</v>
      </c>
      <c r="M16295">
        <v>8</v>
      </c>
    </row>
    <row r="16296" spans="1:13" x14ac:dyDescent="0.25">
      <c r="A16296">
        <v>202789</v>
      </c>
      <c r="B16296" t="s">
        <v>1695</v>
      </c>
      <c r="C16296" t="s">
        <v>14</v>
      </c>
      <c r="D16296" t="s">
        <v>15</v>
      </c>
      <c r="E16296" t="s">
        <v>1694</v>
      </c>
      <c r="F16296" s="1">
        <v>43349.454965277779</v>
      </c>
      <c r="G16296">
        <v>2</v>
      </c>
      <c r="H16296">
        <v>71.91</v>
      </c>
      <c r="I16296">
        <v>143.82</v>
      </c>
      <c r="J16296">
        <v>30</v>
      </c>
      <c r="K16296" t="s">
        <v>1777</v>
      </c>
      <c r="L16296">
        <v>2018</v>
      </c>
      <c r="M16296">
        <v>9</v>
      </c>
    </row>
    <row r="16297" spans="1:13" x14ac:dyDescent="0.25">
      <c r="A16297">
        <v>202789</v>
      </c>
      <c r="B16297" t="s">
        <v>1695</v>
      </c>
      <c r="C16297" t="s">
        <v>14</v>
      </c>
      <c r="D16297" t="s">
        <v>15</v>
      </c>
      <c r="E16297" t="s">
        <v>1694</v>
      </c>
      <c r="F16297" s="1">
        <v>43360.508310185185</v>
      </c>
      <c r="G16297">
        <v>1</v>
      </c>
      <c r="H16297">
        <v>71.91</v>
      </c>
      <c r="I16297">
        <v>71.91</v>
      </c>
      <c r="J16297">
        <v>30</v>
      </c>
      <c r="K16297" t="s">
        <v>1777</v>
      </c>
      <c r="L16297">
        <v>2018</v>
      </c>
      <c r="M16297">
        <v>9</v>
      </c>
    </row>
    <row r="16298" spans="1:13" x14ac:dyDescent="0.25">
      <c r="A16298">
        <v>202789</v>
      </c>
      <c r="B16298" t="s">
        <v>1695</v>
      </c>
      <c r="C16298" t="s">
        <v>14</v>
      </c>
      <c r="D16298" t="s">
        <v>15</v>
      </c>
      <c r="E16298" t="s">
        <v>1694</v>
      </c>
      <c r="F16298" s="1">
        <v>43360.519675925927</v>
      </c>
      <c r="G16298">
        <v>1</v>
      </c>
      <c r="H16298">
        <v>71.91</v>
      </c>
      <c r="I16298">
        <v>71.91</v>
      </c>
      <c r="J16298">
        <v>30</v>
      </c>
      <c r="K16298" t="s">
        <v>1777</v>
      </c>
      <c r="L16298">
        <v>2018</v>
      </c>
      <c r="M16298">
        <v>9</v>
      </c>
    </row>
    <row r="16299" spans="1:13" x14ac:dyDescent="0.25">
      <c r="A16299">
        <v>202789</v>
      </c>
      <c r="B16299" t="s">
        <v>1695</v>
      </c>
      <c r="C16299" t="s">
        <v>14</v>
      </c>
      <c r="D16299" t="s">
        <v>15</v>
      </c>
      <c r="E16299" t="s">
        <v>1694</v>
      </c>
      <c r="F16299" s="1">
        <v>43362.552754629629</v>
      </c>
      <c r="G16299">
        <v>1</v>
      </c>
      <c r="H16299">
        <v>71.91</v>
      </c>
      <c r="I16299">
        <v>71.91</v>
      </c>
      <c r="J16299">
        <v>30</v>
      </c>
      <c r="K16299" t="s">
        <v>1777</v>
      </c>
      <c r="L16299">
        <v>2018</v>
      </c>
      <c r="M16299">
        <v>9</v>
      </c>
    </row>
    <row r="16300" spans="1:13" x14ac:dyDescent="0.25">
      <c r="A16300">
        <v>202789</v>
      </c>
      <c r="B16300" t="s">
        <v>1695</v>
      </c>
      <c r="C16300" t="s">
        <v>14</v>
      </c>
      <c r="D16300" t="s">
        <v>15</v>
      </c>
      <c r="E16300" t="s">
        <v>1694</v>
      </c>
      <c r="F16300" s="1">
        <v>43369.415046296293</v>
      </c>
      <c r="G16300">
        <v>1</v>
      </c>
      <c r="H16300">
        <v>71.91</v>
      </c>
      <c r="I16300">
        <v>71.91</v>
      </c>
      <c r="J16300">
        <v>30</v>
      </c>
      <c r="K16300" t="s">
        <v>1777</v>
      </c>
      <c r="L16300">
        <v>2018</v>
      </c>
      <c r="M16300">
        <v>9</v>
      </c>
    </row>
    <row r="16301" spans="1:13" x14ac:dyDescent="0.25">
      <c r="A16301">
        <v>202789</v>
      </c>
      <c r="B16301" t="s">
        <v>1695</v>
      </c>
      <c r="C16301" t="s">
        <v>14</v>
      </c>
      <c r="D16301" t="s">
        <v>15</v>
      </c>
      <c r="E16301" t="s">
        <v>1694</v>
      </c>
      <c r="F16301" s="1">
        <v>43370.414421296293</v>
      </c>
      <c r="G16301">
        <v>4</v>
      </c>
      <c r="H16301">
        <v>71.91</v>
      </c>
      <c r="I16301">
        <v>287.64</v>
      </c>
      <c r="J16301">
        <v>30</v>
      </c>
      <c r="K16301" t="s">
        <v>1777</v>
      </c>
      <c r="L16301">
        <v>2018</v>
      </c>
      <c r="M16301">
        <v>9</v>
      </c>
    </row>
    <row r="16302" spans="1:13" x14ac:dyDescent="0.25">
      <c r="A16302">
        <v>202789</v>
      </c>
      <c r="B16302" t="s">
        <v>1695</v>
      </c>
      <c r="C16302" t="s">
        <v>14</v>
      </c>
      <c r="D16302" t="s">
        <v>15</v>
      </c>
      <c r="E16302" t="s">
        <v>1694</v>
      </c>
      <c r="F16302" s="1">
        <v>43370.414421296293</v>
      </c>
      <c r="G16302">
        <v>2</v>
      </c>
      <c r="H16302">
        <v>71.91</v>
      </c>
      <c r="I16302">
        <v>143.82</v>
      </c>
      <c r="J16302">
        <v>30</v>
      </c>
      <c r="K16302" t="s">
        <v>1777</v>
      </c>
      <c r="L16302">
        <v>2018</v>
      </c>
      <c r="M16302">
        <v>9</v>
      </c>
    </row>
    <row r="16303" spans="1:13" x14ac:dyDescent="0.25">
      <c r="A16303">
        <v>202789</v>
      </c>
      <c r="B16303" t="s">
        <v>1695</v>
      </c>
      <c r="C16303" t="s">
        <v>14</v>
      </c>
      <c r="D16303" t="s">
        <v>15</v>
      </c>
      <c r="E16303" t="s">
        <v>1694</v>
      </c>
      <c r="F16303" s="1">
        <v>43375.530995370369</v>
      </c>
      <c r="G16303">
        <v>1</v>
      </c>
      <c r="H16303">
        <v>71.91</v>
      </c>
      <c r="I16303">
        <v>71.91</v>
      </c>
      <c r="J16303">
        <v>30</v>
      </c>
      <c r="K16303" t="s">
        <v>1777</v>
      </c>
      <c r="L16303">
        <v>2018</v>
      </c>
      <c r="M16303">
        <v>10</v>
      </c>
    </row>
    <row r="16304" spans="1:13" x14ac:dyDescent="0.25">
      <c r="A16304">
        <v>202789</v>
      </c>
      <c r="B16304" t="s">
        <v>1695</v>
      </c>
      <c r="C16304" t="s">
        <v>14</v>
      </c>
      <c r="D16304" t="s">
        <v>15</v>
      </c>
      <c r="E16304" t="s">
        <v>1694</v>
      </c>
      <c r="F16304" s="1">
        <v>43378.348553240743</v>
      </c>
      <c r="G16304">
        <v>4</v>
      </c>
      <c r="H16304">
        <v>71.91</v>
      </c>
      <c r="I16304">
        <v>287.64</v>
      </c>
      <c r="J16304">
        <v>30</v>
      </c>
      <c r="K16304" t="s">
        <v>1777</v>
      </c>
      <c r="L16304">
        <v>2018</v>
      </c>
      <c r="M16304">
        <v>10</v>
      </c>
    </row>
    <row r="16305" spans="1:13" x14ac:dyDescent="0.25">
      <c r="A16305">
        <v>202789</v>
      </c>
      <c r="B16305" t="s">
        <v>1695</v>
      </c>
      <c r="C16305" t="s">
        <v>14</v>
      </c>
      <c r="D16305" t="s">
        <v>15</v>
      </c>
      <c r="E16305" t="s">
        <v>1694</v>
      </c>
      <c r="F16305" s="1">
        <v>43388.577349537038</v>
      </c>
      <c r="G16305">
        <v>3</v>
      </c>
      <c r="H16305">
        <v>71.91</v>
      </c>
      <c r="I16305">
        <v>215.73</v>
      </c>
      <c r="J16305">
        <v>30</v>
      </c>
      <c r="K16305" t="s">
        <v>1777</v>
      </c>
      <c r="L16305">
        <v>2018</v>
      </c>
      <c r="M16305">
        <v>10</v>
      </c>
    </row>
    <row r="16306" spans="1:13" x14ac:dyDescent="0.25">
      <c r="A16306">
        <v>202789</v>
      </c>
      <c r="B16306" t="s">
        <v>1695</v>
      </c>
      <c r="C16306" t="s">
        <v>14</v>
      </c>
      <c r="D16306" t="s">
        <v>15</v>
      </c>
      <c r="E16306" t="s">
        <v>1694</v>
      </c>
      <c r="F16306" s="1">
        <v>43406.442499999997</v>
      </c>
      <c r="G16306">
        <v>1</v>
      </c>
      <c r="H16306">
        <v>71.91</v>
      </c>
      <c r="I16306">
        <v>71.91</v>
      </c>
      <c r="J16306">
        <v>30</v>
      </c>
      <c r="K16306" t="s">
        <v>1777</v>
      </c>
      <c r="L16306">
        <v>2018</v>
      </c>
      <c r="M16306">
        <v>11</v>
      </c>
    </row>
    <row r="16307" spans="1:13" x14ac:dyDescent="0.25">
      <c r="A16307">
        <v>202789</v>
      </c>
      <c r="B16307" t="s">
        <v>1695</v>
      </c>
      <c r="C16307" t="s">
        <v>14</v>
      </c>
      <c r="D16307" t="s">
        <v>15</v>
      </c>
      <c r="E16307" t="s">
        <v>1694</v>
      </c>
      <c r="F16307" s="1">
        <v>43406.442499999997</v>
      </c>
      <c r="G16307">
        <v>5</v>
      </c>
      <c r="H16307">
        <v>71.91</v>
      </c>
      <c r="I16307">
        <v>359.55</v>
      </c>
      <c r="J16307">
        <v>30</v>
      </c>
      <c r="K16307" t="s">
        <v>1777</v>
      </c>
      <c r="L16307">
        <v>2018</v>
      </c>
      <c r="M16307">
        <v>11</v>
      </c>
    </row>
    <row r="16308" spans="1:13" x14ac:dyDescent="0.25">
      <c r="A16308">
        <v>202789</v>
      </c>
      <c r="B16308" t="s">
        <v>1695</v>
      </c>
      <c r="C16308" t="s">
        <v>14</v>
      </c>
      <c r="D16308" t="s">
        <v>15</v>
      </c>
      <c r="E16308" t="s">
        <v>1694</v>
      </c>
      <c r="F16308" s="1">
        <v>43420.443252314813</v>
      </c>
      <c r="G16308">
        <v>6</v>
      </c>
      <c r="H16308">
        <v>71.91</v>
      </c>
      <c r="I16308">
        <v>431.46</v>
      </c>
      <c r="J16308">
        <v>30</v>
      </c>
      <c r="K16308" t="s">
        <v>1777</v>
      </c>
      <c r="L16308">
        <v>2018</v>
      </c>
      <c r="M16308">
        <v>11</v>
      </c>
    </row>
    <row r="16309" spans="1:13" x14ac:dyDescent="0.25">
      <c r="A16309">
        <v>202789</v>
      </c>
      <c r="B16309" t="s">
        <v>1695</v>
      </c>
      <c r="C16309" t="s">
        <v>14</v>
      </c>
      <c r="D16309" t="s">
        <v>15</v>
      </c>
      <c r="E16309" t="s">
        <v>1694</v>
      </c>
      <c r="F16309" s="1">
        <v>43441.549907407411</v>
      </c>
      <c r="G16309">
        <v>4</v>
      </c>
      <c r="H16309">
        <v>71.91</v>
      </c>
      <c r="I16309">
        <v>287.64</v>
      </c>
      <c r="J16309">
        <v>30</v>
      </c>
      <c r="K16309" t="s">
        <v>1777</v>
      </c>
      <c r="L16309">
        <v>2018</v>
      </c>
      <c r="M16309">
        <v>12</v>
      </c>
    </row>
    <row r="16310" spans="1:13" x14ac:dyDescent="0.25">
      <c r="A16310">
        <v>202789</v>
      </c>
      <c r="B16310" t="s">
        <v>1695</v>
      </c>
      <c r="C16310" t="s">
        <v>14</v>
      </c>
      <c r="D16310" t="s">
        <v>15</v>
      </c>
      <c r="E16310" t="s">
        <v>1694</v>
      </c>
      <c r="F16310" s="1">
        <v>43444.402187500003</v>
      </c>
      <c r="G16310">
        <v>4</v>
      </c>
      <c r="H16310">
        <v>71.91</v>
      </c>
      <c r="I16310">
        <v>287.64</v>
      </c>
      <c r="J16310">
        <v>30</v>
      </c>
      <c r="K16310" t="s">
        <v>1777</v>
      </c>
      <c r="L16310">
        <v>2018</v>
      </c>
      <c r="M16310">
        <v>12</v>
      </c>
    </row>
    <row r="16311" spans="1:13" x14ac:dyDescent="0.25">
      <c r="A16311">
        <v>202789</v>
      </c>
      <c r="B16311" t="s">
        <v>1695</v>
      </c>
      <c r="C16311" t="s">
        <v>14</v>
      </c>
      <c r="D16311" t="s">
        <v>15</v>
      </c>
      <c r="E16311" t="s">
        <v>1694</v>
      </c>
      <c r="F16311" s="1">
        <v>43444.514155092591</v>
      </c>
      <c r="G16311">
        <v>1</v>
      </c>
      <c r="H16311">
        <v>71.91</v>
      </c>
      <c r="I16311">
        <v>71.91</v>
      </c>
      <c r="J16311">
        <v>30</v>
      </c>
      <c r="K16311" t="s">
        <v>1777</v>
      </c>
      <c r="L16311">
        <v>2018</v>
      </c>
      <c r="M16311">
        <v>12</v>
      </c>
    </row>
    <row r="16312" spans="1:13" x14ac:dyDescent="0.25">
      <c r="A16312">
        <v>202789</v>
      </c>
      <c r="B16312" t="s">
        <v>1695</v>
      </c>
      <c r="C16312" t="s">
        <v>14</v>
      </c>
      <c r="D16312" t="s">
        <v>15</v>
      </c>
      <c r="E16312" t="s">
        <v>1694</v>
      </c>
      <c r="F16312" s="1">
        <v>43448.545312499999</v>
      </c>
      <c r="G16312">
        <v>5</v>
      </c>
      <c r="H16312">
        <v>71.91</v>
      </c>
      <c r="I16312">
        <v>359.55</v>
      </c>
      <c r="J16312">
        <v>30</v>
      </c>
      <c r="K16312" t="s">
        <v>1777</v>
      </c>
      <c r="L16312">
        <v>2018</v>
      </c>
      <c r="M16312">
        <v>12</v>
      </c>
    </row>
    <row r="16313" spans="1:13" x14ac:dyDescent="0.25">
      <c r="A16313">
        <v>202789</v>
      </c>
      <c r="B16313" t="s">
        <v>1695</v>
      </c>
      <c r="C16313" t="s">
        <v>14</v>
      </c>
      <c r="D16313" t="s">
        <v>15</v>
      </c>
      <c r="E16313" t="s">
        <v>1694</v>
      </c>
      <c r="F16313" s="1">
        <v>43448.545312499999</v>
      </c>
      <c r="G16313">
        <v>1</v>
      </c>
      <c r="H16313">
        <v>71.91</v>
      </c>
      <c r="I16313">
        <v>71.91</v>
      </c>
      <c r="J16313">
        <v>30</v>
      </c>
      <c r="K16313" t="s">
        <v>1777</v>
      </c>
      <c r="L16313">
        <v>2018</v>
      </c>
      <c r="M16313">
        <v>12</v>
      </c>
    </row>
    <row r="16314" spans="1:13" x14ac:dyDescent="0.25">
      <c r="A16314">
        <v>202789</v>
      </c>
      <c r="B16314" t="s">
        <v>1695</v>
      </c>
      <c r="C16314" t="s">
        <v>14</v>
      </c>
      <c r="D16314" t="s">
        <v>15</v>
      </c>
      <c r="E16314" t="s">
        <v>1694</v>
      </c>
      <c r="F16314" s="1">
        <v>43453.429571759261</v>
      </c>
      <c r="G16314">
        <v>6</v>
      </c>
      <c r="H16314">
        <v>71.91</v>
      </c>
      <c r="I16314">
        <v>431.46</v>
      </c>
      <c r="J16314">
        <v>30</v>
      </c>
      <c r="K16314" t="s">
        <v>1777</v>
      </c>
      <c r="L16314">
        <v>2018</v>
      </c>
      <c r="M16314">
        <v>12</v>
      </c>
    </row>
    <row r="16315" spans="1:13" x14ac:dyDescent="0.25">
      <c r="A16315">
        <v>202789</v>
      </c>
      <c r="B16315" t="s">
        <v>1695</v>
      </c>
      <c r="C16315" t="s">
        <v>14</v>
      </c>
      <c r="D16315" t="s">
        <v>15</v>
      </c>
      <c r="E16315" t="s">
        <v>1694</v>
      </c>
      <c r="F16315" s="1">
        <v>43474.542199074072</v>
      </c>
      <c r="G16315">
        <v>4</v>
      </c>
      <c r="H16315">
        <v>71.91</v>
      </c>
      <c r="I16315">
        <v>287.64</v>
      </c>
      <c r="J16315">
        <v>30</v>
      </c>
      <c r="K16315" t="s">
        <v>1777</v>
      </c>
      <c r="L16315">
        <v>2019</v>
      </c>
      <c r="M16315">
        <v>1</v>
      </c>
    </row>
    <row r="16316" spans="1:13" x14ac:dyDescent="0.25">
      <c r="A16316">
        <v>202789</v>
      </c>
      <c r="B16316" t="s">
        <v>1695</v>
      </c>
      <c r="C16316" t="s">
        <v>14</v>
      </c>
      <c r="D16316" t="s">
        <v>15</v>
      </c>
      <c r="E16316" t="s">
        <v>1694</v>
      </c>
      <c r="F16316" s="1">
        <v>43476.527314814812</v>
      </c>
      <c r="G16316">
        <v>3</v>
      </c>
      <c r="H16316">
        <v>71.91</v>
      </c>
      <c r="I16316">
        <v>215.73</v>
      </c>
      <c r="J16316">
        <v>30</v>
      </c>
      <c r="K16316" t="s">
        <v>1777</v>
      </c>
      <c r="L16316">
        <v>2019</v>
      </c>
      <c r="M16316">
        <v>1</v>
      </c>
    </row>
    <row r="16317" spans="1:13" x14ac:dyDescent="0.25">
      <c r="A16317">
        <v>202789</v>
      </c>
      <c r="B16317" t="s">
        <v>1695</v>
      </c>
      <c r="C16317" t="s">
        <v>14</v>
      </c>
      <c r="D16317" t="s">
        <v>15</v>
      </c>
      <c r="E16317" t="s">
        <v>1694</v>
      </c>
      <c r="F16317" s="1">
        <v>43476.527314814812</v>
      </c>
      <c r="G16317">
        <v>3</v>
      </c>
      <c r="H16317">
        <v>71.91</v>
      </c>
      <c r="I16317">
        <v>215.73</v>
      </c>
      <c r="J16317">
        <v>30</v>
      </c>
      <c r="K16317" t="s">
        <v>1777</v>
      </c>
      <c r="L16317">
        <v>2019</v>
      </c>
      <c r="M16317">
        <v>1</v>
      </c>
    </row>
    <row r="16318" spans="1:13" x14ac:dyDescent="0.25">
      <c r="A16318">
        <v>202789</v>
      </c>
      <c r="B16318" t="s">
        <v>1695</v>
      </c>
      <c r="C16318" t="s">
        <v>14</v>
      </c>
      <c r="D16318" t="s">
        <v>15</v>
      </c>
      <c r="E16318" t="s">
        <v>1694</v>
      </c>
      <c r="F16318" s="1">
        <v>43497.455625000002</v>
      </c>
      <c r="G16318">
        <v>6</v>
      </c>
      <c r="H16318">
        <v>71.91</v>
      </c>
      <c r="I16318">
        <v>431.46</v>
      </c>
      <c r="J16318">
        <v>30</v>
      </c>
      <c r="K16318" t="s">
        <v>1777</v>
      </c>
      <c r="L16318">
        <v>2019</v>
      </c>
      <c r="M16318">
        <v>2</v>
      </c>
    </row>
    <row r="16319" spans="1:13" x14ac:dyDescent="0.25">
      <c r="A16319">
        <v>202789</v>
      </c>
      <c r="B16319" t="s">
        <v>1695</v>
      </c>
      <c r="C16319" t="s">
        <v>14</v>
      </c>
      <c r="D16319" t="s">
        <v>15</v>
      </c>
      <c r="E16319" t="s">
        <v>1694</v>
      </c>
      <c r="F16319" s="1">
        <v>43504.524004629631</v>
      </c>
      <c r="G16319">
        <v>4</v>
      </c>
      <c r="H16319">
        <v>73.3</v>
      </c>
      <c r="I16319">
        <v>293.2</v>
      </c>
      <c r="J16319">
        <v>30</v>
      </c>
      <c r="K16319" t="s">
        <v>1777</v>
      </c>
      <c r="L16319">
        <v>2019</v>
      </c>
      <c r="M16319">
        <v>2</v>
      </c>
    </row>
    <row r="16320" spans="1:13" x14ac:dyDescent="0.25">
      <c r="A16320">
        <v>202789</v>
      </c>
      <c r="B16320" t="s">
        <v>1695</v>
      </c>
      <c r="C16320" t="s">
        <v>14</v>
      </c>
      <c r="D16320" t="s">
        <v>15</v>
      </c>
      <c r="E16320" t="s">
        <v>1694</v>
      </c>
      <c r="F16320" s="1">
        <v>43504.524004629631</v>
      </c>
      <c r="G16320">
        <v>2</v>
      </c>
      <c r="H16320">
        <v>73.3</v>
      </c>
      <c r="I16320">
        <v>146.6</v>
      </c>
      <c r="J16320">
        <v>30</v>
      </c>
      <c r="K16320" t="s">
        <v>1777</v>
      </c>
      <c r="L16320">
        <v>2019</v>
      </c>
      <c r="M16320">
        <v>2</v>
      </c>
    </row>
    <row r="16321" spans="1:13" x14ac:dyDescent="0.25">
      <c r="A16321">
        <v>202789</v>
      </c>
      <c r="B16321" t="s">
        <v>1695</v>
      </c>
      <c r="C16321" t="s">
        <v>14</v>
      </c>
      <c r="D16321" t="s">
        <v>15</v>
      </c>
      <c r="E16321" t="s">
        <v>1694</v>
      </c>
      <c r="F16321" s="1">
        <v>43515.571481481478</v>
      </c>
      <c r="G16321">
        <v>1</v>
      </c>
      <c r="H16321">
        <v>73.3</v>
      </c>
      <c r="I16321">
        <v>73.3</v>
      </c>
      <c r="J16321">
        <v>30</v>
      </c>
      <c r="K16321" t="s">
        <v>1777</v>
      </c>
      <c r="L16321">
        <v>2019</v>
      </c>
      <c r="M16321">
        <v>2</v>
      </c>
    </row>
    <row r="16322" spans="1:13" x14ac:dyDescent="0.25">
      <c r="A16322">
        <v>202789</v>
      </c>
      <c r="B16322" t="s">
        <v>1695</v>
      </c>
      <c r="C16322" t="s">
        <v>14</v>
      </c>
      <c r="D16322" t="s">
        <v>15</v>
      </c>
      <c r="E16322" t="s">
        <v>1694</v>
      </c>
      <c r="F16322" s="1">
        <v>43525.545243055552</v>
      </c>
      <c r="G16322">
        <v>1</v>
      </c>
      <c r="H16322">
        <v>73.3</v>
      </c>
      <c r="I16322">
        <v>73.3</v>
      </c>
      <c r="J16322">
        <v>30</v>
      </c>
      <c r="K16322" t="s">
        <v>1777</v>
      </c>
      <c r="L16322">
        <v>2019</v>
      </c>
      <c r="M16322">
        <v>3</v>
      </c>
    </row>
    <row r="16323" spans="1:13" x14ac:dyDescent="0.25">
      <c r="A16323">
        <v>202789</v>
      </c>
      <c r="B16323" t="s">
        <v>1695</v>
      </c>
      <c r="C16323" t="s">
        <v>14</v>
      </c>
      <c r="D16323" t="s">
        <v>15</v>
      </c>
      <c r="E16323" t="s">
        <v>1694</v>
      </c>
      <c r="F16323" s="1">
        <v>43525.545243055552</v>
      </c>
      <c r="G16323">
        <v>5</v>
      </c>
      <c r="H16323">
        <v>73.3</v>
      </c>
      <c r="I16323">
        <v>366.5</v>
      </c>
      <c r="J16323">
        <v>30</v>
      </c>
      <c r="K16323" t="s">
        <v>1777</v>
      </c>
      <c r="L16323">
        <v>2019</v>
      </c>
      <c r="M16323">
        <v>3</v>
      </c>
    </row>
    <row r="16324" spans="1:13" x14ac:dyDescent="0.25">
      <c r="A16324">
        <v>202789</v>
      </c>
      <c r="B16324" t="s">
        <v>1695</v>
      </c>
      <c r="C16324" t="s">
        <v>14</v>
      </c>
      <c r="D16324" t="s">
        <v>15</v>
      </c>
      <c r="E16324" t="s">
        <v>1694</v>
      </c>
      <c r="F16324" s="1">
        <v>43528.548101851855</v>
      </c>
      <c r="G16324">
        <v>2</v>
      </c>
      <c r="H16324">
        <v>73.3</v>
      </c>
      <c r="I16324">
        <v>146.6</v>
      </c>
      <c r="J16324">
        <v>30</v>
      </c>
      <c r="K16324" t="s">
        <v>1777</v>
      </c>
      <c r="L16324">
        <v>2019</v>
      </c>
      <c r="M16324">
        <v>3</v>
      </c>
    </row>
    <row r="16325" spans="1:13" x14ac:dyDescent="0.25">
      <c r="A16325">
        <v>202789</v>
      </c>
      <c r="B16325" t="s">
        <v>1695</v>
      </c>
      <c r="C16325" t="s">
        <v>14</v>
      </c>
      <c r="D16325" t="s">
        <v>15</v>
      </c>
      <c r="E16325" t="s">
        <v>1694</v>
      </c>
      <c r="F16325" s="1">
        <v>43539.493321759262</v>
      </c>
      <c r="G16325">
        <v>3</v>
      </c>
      <c r="H16325">
        <v>73.3</v>
      </c>
      <c r="I16325">
        <v>219.9</v>
      </c>
      <c r="J16325">
        <v>30</v>
      </c>
      <c r="K16325" t="s">
        <v>1777</v>
      </c>
      <c r="L16325">
        <v>2019</v>
      </c>
      <c r="M16325">
        <v>3</v>
      </c>
    </row>
    <row r="16326" spans="1:13" x14ac:dyDescent="0.25">
      <c r="A16326">
        <v>202789</v>
      </c>
      <c r="B16326" t="s">
        <v>1695</v>
      </c>
      <c r="C16326" t="s">
        <v>14</v>
      </c>
      <c r="D16326" t="s">
        <v>15</v>
      </c>
      <c r="E16326" t="s">
        <v>1694</v>
      </c>
      <c r="F16326" s="1">
        <v>43546.417314814818</v>
      </c>
      <c r="G16326">
        <v>6</v>
      </c>
      <c r="H16326">
        <v>74.89</v>
      </c>
      <c r="I16326">
        <v>449.34</v>
      </c>
      <c r="J16326">
        <v>30</v>
      </c>
      <c r="K16326" t="s">
        <v>1777</v>
      </c>
      <c r="L16326">
        <v>2019</v>
      </c>
      <c r="M16326">
        <v>3</v>
      </c>
    </row>
    <row r="16327" spans="1:13" x14ac:dyDescent="0.25">
      <c r="A16327">
        <v>202789</v>
      </c>
      <c r="B16327" t="s">
        <v>1695</v>
      </c>
      <c r="C16327" t="s">
        <v>14</v>
      </c>
      <c r="D16327" t="s">
        <v>15</v>
      </c>
      <c r="E16327" t="s">
        <v>1694</v>
      </c>
      <c r="F16327" s="1">
        <v>43553.445717592593</v>
      </c>
      <c r="G16327">
        <v>1</v>
      </c>
      <c r="H16327">
        <v>74.89</v>
      </c>
      <c r="I16327">
        <v>74.89</v>
      </c>
      <c r="J16327">
        <v>30</v>
      </c>
      <c r="K16327" t="s">
        <v>1777</v>
      </c>
      <c r="L16327">
        <v>2019</v>
      </c>
      <c r="M16327">
        <v>3</v>
      </c>
    </row>
    <row r="16328" spans="1:13" x14ac:dyDescent="0.25">
      <c r="A16328">
        <v>202789</v>
      </c>
      <c r="B16328" t="s">
        <v>1695</v>
      </c>
      <c r="C16328" t="s">
        <v>14</v>
      </c>
      <c r="D16328" t="s">
        <v>15</v>
      </c>
      <c r="E16328" t="s">
        <v>1694</v>
      </c>
      <c r="F16328" s="1">
        <v>43553.445717592593</v>
      </c>
      <c r="G16328">
        <v>5</v>
      </c>
      <c r="H16328">
        <v>74.89</v>
      </c>
      <c r="I16328">
        <v>374.45</v>
      </c>
      <c r="J16328">
        <v>30</v>
      </c>
      <c r="K16328" t="s">
        <v>1777</v>
      </c>
      <c r="L16328">
        <v>2019</v>
      </c>
      <c r="M16328">
        <v>3</v>
      </c>
    </row>
    <row r="16329" spans="1:13" x14ac:dyDescent="0.25">
      <c r="A16329">
        <v>202789</v>
      </c>
      <c r="B16329" t="s">
        <v>1695</v>
      </c>
      <c r="C16329" t="s">
        <v>14</v>
      </c>
      <c r="D16329" t="s">
        <v>15</v>
      </c>
      <c r="E16329" t="s">
        <v>1694</v>
      </c>
      <c r="F16329" s="1">
        <v>43567.491886574076</v>
      </c>
      <c r="G16329">
        <v>6</v>
      </c>
      <c r="H16329">
        <v>73.3</v>
      </c>
      <c r="I16329">
        <v>439.8</v>
      </c>
      <c r="J16329">
        <v>30</v>
      </c>
      <c r="K16329" t="s">
        <v>1777</v>
      </c>
      <c r="L16329">
        <v>2019</v>
      </c>
      <c r="M16329">
        <v>4</v>
      </c>
    </row>
    <row r="16330" spans="1:13" x14ac:dyDescent="0.25">
      <c r="A16330">
        <v>202789</v>
      </c>
      <c r="B16330" t="s">
        <v>1695</v>
      </c>
      <c r="C16330" t="s">
        <v>14</v>
      </c>
      <c r="D16330" t="s">
        <v>15</v>
      </c>
      <c r="E16330" t="s">
        <v>1694</v>
      </c>
      <c r="F16330" s="1">
        <v>43581.544965277775</v>
      </c>
      <c r="G16330">
        <v>6</v>
      </c>
      <c r="H16330">
        <v>73.3</v>
      </c>
      <c r="I16330">
        <v>439.8</v>
      </c>
      <c r="J16330">
        <v>30</v>
      </c>
      <c r="K16330" t="s">
        <v>1777</v>
      </c>
      <c r="L16330">
        <v>2019</v>
      </c>
      <c r="M16330">
        <v>4</v>
      </c>
    </row>
    <row r="16331" spans="1:13" x14ac:dyDescent="0.25">
      <c r="A16331">
        <v>202789</v>
      </c>
      <c r="B16331" t="s">
        <v>1695</v>
      </c>
      <c r="C16331" t="s">
        <v>14</v>
      </c>
      <c r="D16331" t="s">
        <v>15</v>
      </c>
      <c r="E16331" t="s">
        <v>1694</v>
      </c>
      <c r="F16331" s="1">
        <v>43609.413958333331</v>
      </c>
      <c r="G16331">
        <v>4</v>
      </c>
      <c r="H16331">
        <v>73.3</v>
      </c>
      <c r="I16331">
        <v>293.2</v>
      </c>
      <c r="J16331">
        <v>30</v>
      </c>
      <c r="K16331" t="s">
        <v>1777</v>
      </c>
      <c r="L16331">
        <v>2019</v>
      </c>
      <c r="M16331">
        <v>5</v>
      </c>
    </row>
    <row r="16332" spans="1:13" x14ac:dyDescent="0.25">
      <c r="A16332">
        <v>202789</v>
      </c>
      <c r="B16332" t="s">
        <v>1695</v>
      </c>
      <c r="C16332" t="s">
        <v>14</v>
      </c>
      <c r="D16332" t="s">
        <v>15</v>
      </c>
      <c r="E16332" t="s">
        <v>1694</v>
      </c>
      <c r="F16332" s="1">
        <v>43644.436886574076</v>
      </c>
      <c r="G16332">
        <v>2</v>
      </c>
      <c r="H16332">
        <v>73.3</v>
      </c>
      <c r="I16332">
        <v>146.6</v>
      </c>
      <c r="J16332">
        <v>30</v>
      </c>
      <c r="K16332" t="s">
        <v>1777</v>
      </c>
      <c r="L16332">
        <v>2019</v>
      </c>
      <c r="M16332">
        <v>6</v>
      </c>
    </row>
    <row r="16333" spans="1:13" x14ac:dyDescent="0.25">
      <c r="A16333">
        <v>202789</v>
      </c>
      <c r="B16333" t="s">
        <v>1695</v>
      </c>
      <c r="C16333" t="s">
        <v>14</v>
      </c>
      <c r="D16333" t="s">
        <v>15</v>
      </c>
      <c r="E16333" t="s">
        <v>1694</v>
      </c>
      <c r="F16333" s="1">
        <v>43644.436886574076</v>
      </c>
      <c r="G16333">
        <v>2</v>
      </c>
      <c r="H16333">
        <v>73.3</v>
      </c>
      <c r="I16333">
        <v>146.6</v>
      </c>
      <c r="J16333">
        <v>30</v>
      </c>
      <c r="K16333" t="s">
        <v>1777</v>
      </c>
      <c r="L16333">
        <v>2019</v>
      </c>
      <c r="M16333">
        <v>6</v>
      </c>
    </row>
    <row r="16334" spans="1:13" x14ac:dyDescent="0.25">
      <c r="A16334">
        <v>202789</v>
      </c>
      <c r="B16334" t="s">
        <v>1695</v>
      </c>
      <c r="C16334" t="s">
        <v>14</v>
      </c>
      <c r="D16334" t="s">
        <v>15</v>
      </c>
      <c r="E16334" t="s">
        <v>1694</v>
      </c>
      <c r="F16334" s="1">
        <v>43658.431759259256</v>
      </c>
      <c r="G16334">
        <v>6</v>
      </c>
      <c r="H16334">
        <v>73.3</v>
      </c>
      <c r="I16334">
        <v>439.8</v>
      </c>
      <c r="J16334">
        <v>30</v>
      </c>
      <c r="K16334" t="s">
        <v>1777</v>
      </c>
      <c r="L16334">
        <v>2019</v>
      </c>
      <c r="M16334">
        <v>7</v>
      </c>
    </row>
    <row r="16335" spans="1:13" x14ac:dyDescent="0.25">
      <c r="A16335">
        <v>202789</v>
      </c>
      <c r="B16335" t="s">
        <v>1695</v>
      </c>
      <c r="C16335" t="s">
        <v>14</v>
      </c>
      <c r="D16335" t="s">
        <v>15</v>
      </c>
      <c r="E16335" t="s">
        <v>1694</v>
      </c>
      <c r="F16335" s="1">
        <v>43669.437569444446</v>
      </c>
      <c r="G16335">
        <v>2</v>
      </c>
      <c r="H16335">
        <v>73.3</v>
      </c>
      <c r="I16335">
        <v>146.6</v>
      </c>
      <c r="J16335">
        <v>30</v>
      </c>
      <c r="K16335" t="s">
        <v>1777</v>
      </c>
      <c r="L16335">
        <v>2019</v>
      </c>
      <c r="M16335">
        <v>7</v>
      </c>
    </row>
    <row r="16336" spans="1:13" x14ac:dyDescent="0.25">
      <c r="A16336">
        <v>202789</v>
      </c>
      <c r="B16336" t="s">
        <v>1695</v>
      </c>
      <c r="C16336" t="s">
        <v>14</v>
      </c>
      <c r="D16336" t="s">
        <v>15</v>
      </c>
      <c r="E16336" t="s">
        <v>1694</v>
      </c>
      <c r="F16336" s="1">
        <v>43672.398796296293</v>
      </c>
      <c r="G16336">
        <v>3</v>
      </c>
      <c r="H16336">
        <v>73.3</v>
      </c>
      <c r="I16336">
        <v>219.9</v>
      </c>
      <c r="J16336">
        <v>30</v>
      </c>
      <c r="K16336" t="s">
        <v>1777</v>
      </c>
      <c r="L16336">
        <v>2019</v>
      </c>
      <c r="M16336">
        <v>7</v>
      </c>
    </row>
    <row r="16337" spans="1:13" x14ac:dyDescent="0.25">
      <c r="A16337">
        <v>202789</v>
      </c>
      <c r="B16337" t="s">
        <v>1695</v>
      </c>
      <c r="C16337" t="s">
        <v>14</v>
      </c>
      <c r="D16337" t="s">
        <v>15</v>
      </c>
      <c r="E16337" t="s">
        <v>1694</v>
      </c>
      <c r="F16337" s="1">
        <v>43672.398796296293</v>
      </c>
      <c r="G16337">
        <v>2</v>
      </c>
      <c r="H16337">
        <v>73.3</v>
      </c>
      <c r="I16337">
        <v>146.6</v>
      </c>
      <c r="J16337">
        <v>30</v>
      </c>
      <c r="K16337" t="s">
        <v>1777</v>
      </c>
      <c r="L16337">
        <v>2019</v>
      </c>
      <c r="M16337">
        <v>7</v>
      </c>
    </row>
    <row r="16338" spans="1:13" x14ac:dyDescent="0.25">
      <c r="A16338">
        <v>202790</v>
      </c>
      <c r="B16338" t="s">
        <v>1693</v>
      </c>
      <c r="C16338" t="s">
        <v>14</v>
      </c>
      <c r="D16338" t="s">
        <v>15</v>
      </c>
      <c r="E16338" t="s">
        <v>1694</v>
      </c>
      <c r="F16338" s="1">
        <v>43686.546180555553</v>
      </c>
      <c r="G16338">
        <v>1</v>
      </c>
      <c r="H16338">
        <v>119.02</v>
      </c>
      <c r="I16338">
        <v>119.02</v>
      </c>
      <c r="J16338">
        <v>30</v>
      </c>
      <c r="K16338" t="s">
        <v>1777</v>
      </c>
      <c r="L16338">
        <v>2019</v>
      </c>
      <c r="M16338">
        <v>8</v>
      </c>
    </row>
    <row r="16339" spans="1:13" x14ac:dyDescent="0.25">
      <c r="A16339">
        <v>202790</v>
      </c>
      <c r="B16339" t="s">
        <v>1693</v>
      </c>
      <c r="C16339" t="s">
        <v>14</v>
      </c>
      <c r="D16339" t="s">
        <v>15</v>
      </c>
      <c r="E16339" t="s">
        <v>1694</v>
      </c>
      <c r="F16339" s="1">
        <v>43689.413969907408</v>
      </c>
      <c r="G16339">
        <v>3</v>
      </c>
      <c r="H16339">
        <v>116.47</v>
      </c>
      <c r="I16339">
        <v>349.41</v>
      </c>
      <c r="J16339">
        <v>30</v>
      </c>
      <c r="K16339" t="s">
        <v>1777</v>
      </c>
      <c r="L16339">
        <v>2019</v>
      </c>
      <c r="M16339">
        <v>8</v>
      </c>
    </row>
    <row r="16340" spans="1:13" x14ac:dyDescent="0.25">
      <c r="A16340">
        <v>202789</v>
      </c>
      <c r="B16340" t="s">
        <v>1695</v>
      </c>
      <c r="C16340" t="s">
        <v>14</v>
      </c>
      <c r="D16340" t="s">
        <v>15</v>
      </c>
      <c r="E16340" t="s">
        <v>1694</v>
      </c>
      <c r="F16340" s="1">
        <v>43699.513819444444</v>
      </c>
      <c r="G16340">
        <v>1</v>
      </c>
      <c r="H16340">
        <v>74.819999999999993</v>
      </c>
      <c r="I16340">
        <v>74.819999999999993</v>
      </c>
      <c r="J16340">
        <v>30</v>
      </c>
      <c r="K16340" t="s">
        <v>1777</v>
      </c>
      <c r="L16340">
        <v>2019</v>
      </c>
      <c r="M16340">
        <v>8</v>
      </c>
    </row>
    <row r="16341" spans="1:13" x14ac:dyDescent="0.25">
      <c r="A16341">
        <v>202789</v>
      </c>
      <c r="B16341" t="s">
        <v>1695</v>
      </c>
      <c r="C16341" t="s">
        <v>14</v>
      </c>
      <c r="D16341" t="s">
        <v>15</v>
      </c>
      <c r="E16341" t="s">
        <v>1694</v>
      </c>
      <c r="F16341" s="1">
        <v>43700.502013888887</v>
      </c>
      <c r="G16341">
        <v>3</v>
      </c>
      <c r="H16341">
        <v>74.819999999999993</v>
      </c>
      <c r="I16341">
        <v>224.46</v>
      </c>
      <c r="J16341">
        <v>30</v>
      </c>
      <c r="K16341" t="s">
        <v>1777</v>
      </c>
      <c r="L16341">
        <v>2019</v>
      </c>
      <c r="M16341">
        <v>8</v>
      </c>
    </row>
    <row r="16342" spans="1:13" x14ac:dyDescent="0.25">
      <c r="A16342">
        <v>202789</v>
      </c>
      <c r="B16342" t="s">
        <v>1695</v>
      </c>
      <c r="C16342" t="s">
        <v>14</v>
      </c>
      <c r="D16342" t="s">
        <v>15</v>
      </c>
      <c r="E16342" t="s">
        <v>1694</v>
      </c>
      <c r="F16342" s="1">
        <v>43713.543356481481</v>
      </c>
      <c r="G16342">
        <v>2</v>
      </c>
      <c r="H16342">
        <v>73.22</v>
      </c>
      <c r="I16342">
        <v>146.44</v>
      </c>
      <c r="J16342">
        <v>30</v>
      </c>
      <c r="K16342" t="s">
        <v>1777</v>
      </c>
      <c r="L16342">
        <v>2019</v>
      </c>
      <c r="M16342">
        <v>9</v>
      </c>
    </row>
    <row r="16343" spans="1:13" x14ac:dyDescent="0.25">
      <c r="A16343">
        <v>202789</v>
      </c>
      <c r="B16343" t="s">
        <v>1695</v>
      </c>
      <c r="C16343" t="s">
        <v>14</v>
      </c>
      <c r="D16343" t="s">
        <v>15</v>
      </c>
      <c r="E16343" t="s">
        <v>1694</v>
      </c>
      <c r="F16343" s="1">
        <v>43714.490567129629</v>
      </c>
      <c r="G16343">
        <v>6</v>
      </c>
      <c r="H16343">
        <v>73.22</v>
      </c>
      <c r="I16343">
        <v>439.32</v>
      </c>
      <c r="J16343">
        <v>30</v>
      </c>
      <c r="K16343" t="s">
        <v>1777</v>
      </c>
      <c r="L16343">
        <v>2019</v>
      </c>
      <c r="M16343">
        <v>9</v>
      </c>
    </row>
    <row r="16344" spans="1:13" x14ac:dyDescent="0.25">
      <c r="A16344">
        <v>202789</v>
      </c>
      <c r="B16344" t="s">
        <v>1695</v>
      </c>
      <c r="C16344" t="s">
        <v>14</v>
      </c>
      <c r="D16344" t="s">
        <v>15</v>
      </c>
      <c r="E16344" t="s">
        <v>1694</v>
      </c>
      <c r="F16344" s="1">
        <v>43721.560127314813</v>
      </c>
      <c r="G16344">
        <v>4</v>
      </c>
      <c r="H16344">
        <v>74.819999999999993</v>
      </c>
      <c r="I16344">
        <v>299.27999999999997</v>
      </c>
      <c r="J16344">
        <v>30</v>
      </c>
      <c r="K16344" t="s">
        <v>1777</v>
      </c>
      <c r="L16344">
        <v>2019</v>
      </c>
      <c r="M16344">
        <v>9</v>
      </c>
    </row>
    <row r="16345" spans="1:13" x14ac:dyDescent="0.25">
      <c r="A16345">
        <v>202789</v>
      </c>
      <c r="B16345" t="s">
        <v>1695</v>
      </c>
      <c r="C16345" t="s">
        <v>14</v>
      </c>
      <c r="D16345" t="s">
        <v>15</v>
      </c>
      <c r="E16345" t="s">
        <v>1694</v>
      </c>
      <c r="F16345" s="1">
        <v>43721.560127314813</v>
      </c>
      <c r="G16345">
        <v>1</v>
      </c>
      <c r="H16345">
        <v>74.819999999999993</v>
      </c>
      <c r="I16345">
        <v>74.819999999999993</v>
      </c>
      <c r="J16345">
        <v>30</v>
      </c>
      <c r="K16345" t="s">
        <v>1777</v>
      </c>
      <c r="L16345">
        <v>2019</v>
      </c>
      <c r="M16345">
        <v>9</v>
      </c>
    </row>
    <row r="16346" spans="1:13" x14ac:dyDescent="0.25">
      <c r="A16346">
        <v>202789</v>
      </c>
      <c r="B16346" t="s">
        <v>1695</v>
      </c>
      <c r="C16346" t="s">
        <v>14</v>
      </c>
      <c r="D16346" t="s">
        <v>15</v>
      </c>
      <c r="E16346" t="s">
        <v>1694</v>
      </c>
      <c r="F16346" s="1">
        <v>43721.560127314813</v>
      </c>
      <c r="G16346">
        <v>1</v>
      </c>
      <c r="H16346">
        <v>73.22</v>
      </c>
      <c r="I16346">
        <v>73.22</v>
      </c>
      <c r="J16346">
        <v>30</v>
      </c>
      <c r="K16346" t="s">
        <v>1777</v>
      </c>
      <c r="L16346">
        <v>2019</v>
      </c>
      <c r="M16346">
        <v>9</v>
      </c>
    </row>
    <row r="16347" spans="1:13" x14ac:dyDescent="0.25">
      <c r="A16347">
        <v>202789</v>
      </c>
      <c r="B16347" t="s">
        <v>1695</v>
      </c>
      <c r="C16347" t="s">
        <v>14</v>
      </c>
      <c r="D16347" t="s">
        <v>15</v>
      </c>
      <c r="E16347" t="s">
        <v>1694</v>
      </c>
      <c r="F16347" s="1">
        <v>43749.389166666668</v>
      </c>
      <c r="G16347">
        <v>2</v>
      </c>
      <c r="H16347">
        <v>73.22</v>
      </c>
      <c r="I16347">
        <v>146.44</v>
      </c>
      <c r="J16347">
        <v>30</v>
      </c>
      <c r="K16347" t="s">
        <v>1777</v>
      </c>
      <c r="L16347">
        <v>2019</v>
      </c>
      <c r="M16347">
        <v>10</v>
      </c>
    </row>
    <row r="16348" spans="1:13" x14ac:dyDescent="0.25">
      <c r="A16348">
        <v>202789</v>
      </c>
      <c r="B16348" t="s">
        <v>1695</v>
      </c>
      <c r="C16348" t="s">
        <v>14</v>
      </c>
      <c r="D16348" t="s">
        <v>15</v>
      </c>
      <c r="E16348" t="s">
        <v>1694</v>
      </c>
      <c r="F16348" s="1">
        <v>43762.531863425924</v>
      </c>
      <c r="G16348">
        <v>2</v>
      </c>
      <c r="H16348">
        <v>73.22</v>
      </c>
      <c r="I16348">
        <v>146.44</v>
      </c>
      <c r="J16348">
        <v>30</v>
      </c>
      <c r="K16348" t="s">
        <v>1777</v>
      </c>
      <c r="L16348">
        <v>2019</v>
      </c>
      <c r="M16348">
        <v>10</v>
      </c>
    </row>
    <row r="16349" spans="1:13" x14ac:dyDescent="0.25">
      <c r="A16349">
        <v>202789</v>
      </c>
      <c r="B16349" t="s">
        <v>1695</v>
      </c>
      <c r="C16349" t="s">
        <v>14</v>
      </c>
      <c r="D16349" t="s">
        <v>15</v>
      </c>
      <c r="E16349" t="s">
        <v>1694</v>
      </c>
      <c r="F16349" s="1">
        <v>43767.498425925929</v>
      </c>
      <c r="G16349">
        <v>2</v>
      </c>
      <c r="H16349">
        <v>73.22</v>
      </c>
      <c r="I16349">
        <v>146.44</v>
      </c>
      <c r="J16349">
        <v>30</v>
      </c>
      <c r="K16349" t="s">
        <v>1777</v>
      </c>
      <c r="L16349">
        <v>2019</v>
      </c>
      <c r="M16349">
        <v>10</v>
      </c>
    </row>
    <row r="16350" spans="1:13" x14ac:dyDescent="0.25">
      <c r="A16350">
        <v>202790</v>
      </c>
      <c r="B16350" t="s">
        <v>1693</v>
      </c>
      <c r="C16350" t="s">
        <v>14</v>
      </c>
      <c r="D16350" t="s">
        <v>15</v>
      </c>
      <c r="E16350" t="s">
        <v>1694</v>
      </c>
      <c r="F16350" s="1">
        <v>43773.522453703707</v>
      </c>
      <c r="G16350">
        <v>2</v>
      </c>
      <c r="H16350">
        <v>116.47</v>
      </c>
      <c r="I16350">
        <v>232.94</v>
      </c>
      <c r="J16350">
        <v>30</v>
      </c>
      <c r="K16350" t="s">
        <v>1777</v>
      </c>
      <c r="L16350">
        <v>2019</v>
      </c>
      <c r="M16350">
        <v>11</v>
      </c>
    </row>
    <row r="16351" spans="1:13" x14ac:dyDescent="0.25">
      <c r="A16351">
        <v>202789</v>
      </c>
      <c r="B16351" t="s">
        <v>1695</v>
      </c>
      <c r="C16351" t="s">
        <v>14</v>
      </c>
      <c r="D16351" t="s">
        <v>15</v>
      </c>
      <c r="E16351" t="s">
        <v>1694</v>
      </c>
      <c r="F16351" s="1">
        <v>43777.459664351853</v>
      </c>
      <c r="G16351">
        <v>6</v>
      </c>
      <c r="H16351">
        <v>73.22</v>
      </c>
      <c r="I16351">
        <v>439.32</v>
      </c>
      <c r="J16351">
        <v>30</v>
      </c>
      <c r="K16351" t="s">
        <v>1777</v>
      </c>
      <c r="L16351">
        <v>2019</v>
      </c>
      <c r="M16351">
        <v>11</v>
      </c>
    </row>
    <row r="16352" spans="1:13" x14ac:dyDescent="0.25">
      <c r="A16352">
        <v>202789</v>
      </c>
      <c r="B16352" t="s">
        <v>1695</v>
      </c>
      <c r="C16352" t="s">
        <v>14</v>
      </c>
      <c r="D16352" t="s">
        <v>15</v>
      </c>
      <c r="E16352" t="s">
        <v>1694</v>
      </c>
      <c r="F16352" s="1">
        <v>43791.584479166668</v>
      </c>
      <c r="G16352">
        <v>1</v>
      </c>
      <c r="H16352">
        <v>73.22</v>
      </c>
      <c r="I16352">
        <v>73.22</v>
      </c>
      <c r="J16352">
        <v>30</v>
      </c>
      <c r="K16352" t="s">
        <v>1777</v>
      </c>
      <c r="L16352">
        <v>2019</v>
      </c>
      <c r="M16352">
        <v>11</v>
      </c>
    </row>
    <row r="16353" spans="1:13" x14ac:dyDescent="0.25">
      <c r="A16353">
        <v>202789</v>
      </c>
      <c r="B16353" t="s">
        <v>1695</v>
      </c>
      <c r="C16353" t="s">
        <v>14</v>
      </c>
      <c r="D16353" t="s">
        <v>15</v>
      </c>
      <c r="E16353" t="s">
        <v>1694</v>
      </c>
      <c r="F16353" s="1">
        <v>43791.584479166668</v>
      </c>
      <c r="G16353">
        <v>2</v>
      </c>
      <c r="H16353">
        <v>73.22</v>
      </c>
      <c r="I16353">
        <v>146.44</v>
      </c>
      <c r="J16353">
        <v>30</v>
      </c>
      <c r="K16353" t="s">
        <v>1777</v>
      </c>
      <c r="L16353">
        <v>2019</v>
      </c>
      <c r="M16353">
        <v>11</v>
      </c>
    </row>
    <row r="16354" spans="1:13" x14ac:dyDescent="0.25">
      <c r="A16354">
        <v>202789</v>
      </c>
      <c r="B16354" t="s">
        <v>1695</v>
      </c>
      <c r="C16354" t="s">
        <v>14</v>
      </c>
      <c r="D16354" t="s">
        <v>15</v>
      </c>
      <c r="E16354" t="s">
        <v>1694</v>
      </c>
      <c r="F16354" s="1">
        <v>43794.360069444447</v>
      </c>
      <c r="G16354">
        <v>3</v>
      </c>
      <c r="H16354">
        <v>73.22</v>
      </c>
      <c r="I16354">
        <v>219.66</v>
      </c>
      <c r="J16354">
        <v>30</v>
      </c>
      <c r="K16354" t="s">
        <v>1777</v>
      </c>
      <c r="L16354">
        <v>2019</v>
      </c>
      <c r="M16354">
        <v>11</v>
      </c>
    </row>
    <row r="16355" spans="1:13" x14ac:dyDescent="0.25">
      <c r="A16355">
        <v>202789</v>
      </c>
      <c r="B16355" t="s">
        <v>1695</v>
      </c>
      <c r="C16355" t="s">
        <v>14</v>
      </c>
      <c r="D16355" t="s">
        <v>15</v>
      </c>
      <c r="E16355" t="s">
        <v>1694</v>
      </c>
      <c r="F16355" s="1">
        <v>43798.542962962965</v>
      </c>
      <c r="G16355">
        <v>3</v>
      </c>
      <c r="H16355">
        <v>73.22</v>
      </c>
      <c r="I16355">
        <v>219.66</v>
      </c>
      <c r="J16355">
        <v>30</v>
      </c>
      <c r="K16355" t="s">
        <v>1777</v>
      </c>
      <c r="L16355">
        <v>2019</v>
      </c>
      <c r="M16355">
        <v>11</v>
      </c>
    </row>
    <row r="16356" spans="1:13" x14ac:dyDescent="0.25">
      <c r="A16356">
        <v>202789</v>
      </c>
      <c r="B16356" t="s">
        <v>1695</v>
      </c>
      <c r="C16356" t="s">
        <v>14</v>
      </c>
      <c r="D16356" t="s">
        <v>15</v>
      </c>
      <c r="E16356" t="s">
        <v>1694</v>
      </c>
      <c r="F16356" s="1">
        <v>43798.542962962965</v>
      </c>
      <c r="G16356">
        <v>3</v>
      </c>
      <c r="H16356">
        <v>73.22</v>
      </c>
      <c r="I16356">
        <v>219.66</v>
      </c>
      <c r="J16356">
        <v>30</v>
      </c>
      <c r="K16356" t="s">
        <v>1777</v>
      </c>
      <c r="L16356">
        <v>2019</v>
      </c>
      <c r="M16356">
        <v>11</v>
      </c>
    </row>
    <row r="16357" spans="1:13" x14ac:dyDescent="0.25">
      <c r="A16357">
        <v>202789</v>
      </c>
      <c r="B16357" t="s">
        <v>1695</v>
      </c>
      <c r="C16357" t="s">
        <v>14</v>
      </c>
      <c r="D16357" t="s">
        <v>15</v>
      </c>
      <c r="E16357" t="s">
        <v>1694</v>
      </c>
      <c r="F16357" s="1">
        <v>43812.472916666666</v>
      </c>
      <c r="G16357">
        <v>2</v>
      </c>
      <c r="H16357">
        <v>73.22</v>
      </c>
      <c r="I16357">
        <v>146.44</v>
      </c>
      <c r="J16357">
        <v>30</v>
      </c>
      <c r="K16357" t="s">
        <v>1777</v>
      </c>
      <c r="L16357">
        <v>2019</v>
      </c>
      <c r="M16357">
        <v>12</v>
      </c>
    </row>
    <row r="16358" spans="1:13" x14ac:dyDescent="0.25">
      <c r="A16358">
        <v>202789</v>
      </c>
      <c r="B16358" t="s">
        <v>1695</v>
      </c>
      <c r="C16358" t="s">
        <v>14</v>
      </c>
      <c r="D16358" t="s">
        <v>15</v>
      </c>
      <c r="E16358" t="s">
        <v>1694</v>
      </c>
      <c r="F16358" s="1">
        <v>43812.472916666666</v>
      </c>
      <c r="G16358">
        <v>4</v>
      </c>
      <c r="H16358">
        <v>73.22</v>
      </c>
      <c r="I16358">
        <v>292.88</v>
      </c>
      <c r="J16358">
        <v>30</v>
      </c>
      <c r="K16358" t="s">
        <v>1777</v>
      </c>
      <c r="L16358">
        <v>2019</v>
      </c>
      <c r="M16358">
        <v>12</v>
      </c>
    </row>
    <row r="16359" spans="1:13" x14ac:dyDescent="0.25">
      <c r="A16359">
        <v>202789</v>
      </c>
      <c r="B16359" t="s">
        <v>1695</v>
      </c>
      <c r="C16359" t="s">
        <v>14</v>
      </c>
      <c r="D16359" t="s">
        <v>15</v>
      </c>
      <c r="E16359" t="s">
        <v>1694</v>
      </c>
      <c r="F16359" s="1">
        <v>43817.432858796295</v>
      </c>
      <c r="G16359">
        <v>6</v>
      </c>
      <c r="H16359">
        <v>73.22</v>
      </c>
      <c r="I16359">
        <v>439.32</v>
      </c>
      <c r="J16359">
        <v>30</v>
      </c>
      <c r="K16359" t="s">
        <v>1777</v>
      </c>
      <c r="L16359">
        <v>2019</v>
      </c>
      <c r="M16359">
        <v>12</v>
      </c>
    </row>
    <row r="16360" spans="1:13" x14ac:dyDescent="0.25">
      <c r="A16360">
        <v>202789</v>
      </c>
      <c r="B16360" t="s">
        <v>1695</v>
      </c>
      <c r="C16360" t="s">
        <v>14</v>
      </c>
      <c r="D16360" t="s">
        <v>15</v>
      </c>
      <c r="E16360" t="s">
        <v>1694</v>
      </c>
      <c r="F16360" s="1">
        <v>43830.359953703701</v>
      </c>
      <c r="G16360">
        <v>3</v>
      </c>
      <c r="H16360">
        <v>73.22</v>
      </c>
      <c r="I16360">
        <v>219.66</v>
      </c>
      <c r="J16360">
        <v>30</v>
      </c>
      <c r="K16360" t="s">
        <v>1777</v>
      </c>
      <c r="L16360">
        <v>2019</v>
      </c>
      <c r="M16360">
        <v>12</v>
      </c>
    </row>
    <row r="16361" spans="1:13" x14ac:dyDescent="0.25">
      <c r="A16361">
        <v>130434</v>
      </c>
      <c r="B16361" t="s">
        <v>1698</v>
      </c>
      <c r="C16361" t="s">
        <v>14</v>
      </c>
      <c r="D16361" t="s">
        <v>15</v>
      </c>
      <c r="E16361" t="s">
        <v>1697</v>
      </c>
      <c r="F16361" s="1">
        <v>43147.420219907406</v>
      </c>
      <c r="G16361">
        <v>2</v>
      </c>
      <c r="H16361">
        <v>156.62</v>
      </c>
      <c r="I16361">
        <v>313.24</v>
      </c>
      <c r="J16361">
        <v>30</v>
      </c>
      <c r="K16361" t="s">
        <v>1777</v>
      </c>
      <c r="L16361">
        <v>2018</v>
      </c>
      <c r="M16361">
        <v>2</v>
      </c>
    </row>
    <row r="16362" spans="1:13" x14ac:dyDescent="0.25">
      <c r="A16362">
        <v>130434</v>
      </c>
      <c r="B16362" t="s">
        <v>1698</v>
      </c>
      <c r="C16362" t="s">
        <v>14</v>
      </c>
      <c r="D16362" t="s">
        <v>15</v>
      </c>
      <c r="E16362" t="s">
        <v>1697</v>
      </c>
      <c r="F16362" s="1">
        <v>43147.423252314817</v>
      </c>
      <c r="G16362">
        <v>2</v>
      </c>
      <c r="H16362">
        <v>156.63</v>
      </c>
      <c r="I16362">
        <v>313.26</v>
      </c>
      <c r="J16362">
        <v>30</v>
      </c>
      <c r="K16362" t="s">
        <v>1777</v>
      </c>
      <c r="L16362">
        <v>2018</v>
      </c>
      <c r="M16362">
        <v>2</v>
      </c>
    </row>
    <row r="16363" spans="1:13" x14ac:dyDescent="0.25">
      <c r="A16363">
        <v>130434</v>
      </c>
      <c r="B16363" t="s">
        <v>1698</v>
      </c>
      <c r="C16363" t="s">
        <v>14</v>
      </c>
      <c r="D16363" t="s">
        <v>15</v>
      </c>
      <c r="E16363" t="s">
        <v>1697</v>
      </c>
      <c r="F16363" s="1">
        <v>43259.520891203705</v>
      </c>
      <c r="G16363">
        <v>1</v>
      </c>
      <c r="H16363">
        <v>156.62</v>
      </c>
      <c r="I16363">
        <v>156.62</v>
      </c>
      <c r="J16363">
        <v>30</v>
      </c>
      <c r="K16363" t="s">
        <v>1777</v>
      </c>
      <c r="L16363">
        <v>2018</v>
      </c>
      <c r="M16363">
        <v>6</v>
      </c>
    </row>
    <row r="16364" spans="1:13" x14ac:dyDescent="0.25">
      <c r="A16364">
        <v>130434</v>
      </c>
      <c r="B16364" t="s">
        <v>1698</v>
      </c>
      <c r="C16364" t="s">
        <v>14</v>
      </c>
      <c r="D16364" t="s">
        <v>15</v>
      </c>
      <c r="E16364" t="s">
        <v>1697</v>
      </c>
      <c r="F16364" s="1">
        <v>43262.492372685185</v>
      </c>
      <c r="G16364">
        <v>1</v>
      </c>
      <c r="H16364">
        <v>156.62</v>
      </c>
      <c r="I16364">
        <v>156.62</v>
      </c>
      <c r="J16364">
        <v>30</v>
      </c>
      <c r="K16364" t="s">
        <v>1777</v>
      </c>
      <c r="L16364">
        <v>2018</v>
      </c>
      <c r="M16364">
        <v>6</v>
      </c>
    </row>
    <row r="16365" spans="1:13" x14ac:dyDescent="0.25">
      <c r="A16365">
        <v>130434</v>
      </c>
      <c r="B16365" t="s">
        <v>1698</v>
      </c>
      <c r="C16365" t="s">
        <v>14</v>
      </c>
      <c r="D16365" t="s">
        <v>15</v>
      </c>
      <c r="E16365" t="s">
        <v>1697</v>
      </c>
      <c r="F16365" s="1">
        <v>43269.547847222224</v>
      </c>
      <c r="G16365">
        <v>1</v>
      </c>
      <c r="H16365">
        <v>156.62</v>
      </c>
      <c r="I16365">
        <v>156.62</v>
      </c>
      <c r="J16365">
        <v>30</v>
      </c>
      <c r="K16365" t="s">
        <v>1777</v>
      </c>
      <c r="L16365">
        <v>2018</v>
      </c>
      <c r="M16365">
        <v>6</v>
      </c>
    </row>
    <row r="16366" spans="1:13" x14ac:dyDescent="0.25">
      <c r="A16366">
        <v>130434</v>
      </c>
      <c r="B16366" t="s">
        <v>1698</v>
      </c>
      <c r="C16366" t="s">
        <v>14</v>
      </c>
      <c r="D16366" t="s">
        <v>15</v>
      </c>
      <c r="E16366" t="s">
        <v>1697</v>
      </c>
      <c r="F16366" s="1">
        <v>43396.412754629629</v>
      </c>
      <c r="G16366">
        <v>2</v>
      </c>
      <c r="H16366">
        <v>156.62</v>
      </c>
      <c r="I16366">
        <v>313.24</v>
      </c>
      <c r="J16366">
        <v>30</v>
      </c>
      <c r="K16366" t="s">
        <v>1777</v>
      </c>
      <c r="L16366">
        <v>2018</v>
      </c>
      <c r="M16366">
        <v>10</v>
      </c>
    </row>
    <row r="16367" spans="1:13" x14ac:dyDescent="0.25">
      <c r="A16367">
        <v>130434</v>
      </c>
      <c r="B16367" t="s">
        <v>1698</v>
      </c>
      <c r="C16367" t="s">
        <v>14</v>
      </c>
      <c r="D16367" t="s">
        <v>15</v>
      </c>
      <c r="E16367" t="s">
        <v>1697</v>
      </c>
      <c r="F16367" s="1">
        <v>43406.442499999997</v>
      </c>
      <c r="G16367">
        <v>3</v>
      </c>
      <c r="H16367">
        <v>156.62</v>
      </c>
      <c r="I16367">
        <v>469.86</v>
      </c>
      <c r="J16367">
        <v>30</v>
      </c>
      <c r="K16367" t="s">
        <v>1777</v>
      </c>
      <c r="L16367">
        <v>2018</v>
      </c>
      <c r="M16367">
        <v>11</v>
      </c>
    </row>
    <row r="16368" spans="1:13" x14ac:dyDescent="0.25">
      <c r="A16368">
        <v>130434</v>
      </c>
      <c r="B16368" t="s">
        <v>1698</v>
      </c>
      <c r="C16368" t="s">
        <v>14</v>
      </c>
      <c r="D16368" t="s">
        <v>15</v>
      </c>
      <c r="E16368" t="s">
        <v>1697</v>
      </c>
      <c r="F16368" s="1">
        <v>43406.442499999997</v>
      </c>
      <c r="G16368">
        <v>1</v>
      </c>
      <c r="H16368">
        <v>156.62</v>
      </c>
      <c r="I16368">
        <v>156.62</v>
      </c>
      <c r="J16368">
        <v>30</v>
      </c>
      <c r="K16368" t="s">
        <v>1777</v>
      </c>
      <c r="L16368">
        <v>2018</v>
      </c>
      <c r="M16368">
        <v>11</v>
      </c>
    </row>
    <row r="16369" spans="1:13" x14ac:dyDescent="0.25">
      <c r="A16369">
        <v>130434</v>
      </c>
      <c r="B16369" t="s">
        <v>1698</v>
      </c>
      <c r="C16369" t="s">
        <v>14</v>
      </c>
      <c r="D16369" t="s">
        <v>15</v>
      </c>
      <c r="E16369" t="s">
        <v>1697</v>
      </c>
      <c r="F16369" s="1">
        <v>43535.449432870373</v>
      </c>
      <c r="G16369">
        <v>2</v>
      </c>
      <c r="H16369">
        <v>156.62</v>
      </c>
      <c r="I16369">
        <v>313.24</v>
      </c>
      <c r="J16369">
        <v>30</v>
      </c>
      <c r="K16369" t="s">
        <v>1777</v>
      </c>
      <c r="L16369">
        <v>2019</v>
      </c>
      <c r="M16369">
        <v>3</v>
      </c>
    </row>
    <row r="16370" spans="1:13" x14ac:dyDescent="0.25">
      <c r="A16370">
        <v>130434</v>
      </c>
      <c r="B16370" t="s">
        <v>1698</v>
      </c>
      <c r="C16370" t="s">
        <v>14</v>
      </c>
      <c r="D16370" t="s">
        <v>15</v>
      </c>
      <c r="E16370" t="s">
        <v>1697</v>
      </c>
      <c r="F16370" s="1">
        <v>43567.491886574076</v>
      </c>
      <c r="G16370">
        <v>4</v>
      </c>
      <c r="H16370">
        <v>156.62</v>
      </c>
      <c r="I16370">
        <v>626.48</v>
      </c>
      <c r="J16370">
        <v>30</v>
      </c>
      <c r="K16370" t="s">
        <v>1777</v>
      </c>
      <c r="L16370">
        <v>2019</v>
      </c>
      <c r="M16370">
        <v>4</v>
      </c>
    </row>
    <row r="16371" spans="1:13" x14ac:dyDescent="0.25">
      <c r="A16371">
        <v>130434</v>
      </c>
      <c r="B16371" t="s">
        <v>1698</v>
      </c>
      <c r="C16371" t="s">
        <v>14</v>
      </c>
      <c r="D16371" t="s">
        <v>15</v>
      </c>
      <c r="E16371" t="s">
        <v>1697</v>
      </c>
      <c r="F16371" s="1">
        <v>43570.412997685184</v>
      </c>
      <c r="G16371">
        <v>2</v>
      </c>
      <c r="H16371">
        <v>156.62</v>
      </c>
      <c r="I16371">
        <v>313.24</v>
      </c>
      <c r="J16371">
        <v>30</v>
      </c>
      <c r="K16371" t="s">
        <v>1777</v>
      </c>
      <c r="L16371">
        <v>2019</v>
      </c>
      <c r="M16371">
        <v>4</v>
      </c>
    </row>
    <row r="16372" spans="1:13" x14ac:dyDescent="0.25">
      <c r="A16372">
        <v>103550</v>
      </c>
      <c r="B16372" t="s">
        <v>1696</v>
      </c>
      <c r="C16372" t="s">
        <v>14</v>
      </c>
      <c r="D16372" t="s">
        <v>15</v>
      </c>
      <c r="E16372" t="s">
        <v>1697</v>
      </c>
      <c r="F16372" s="1">
        <v>43630.450254629628</v>
      </c>
      <c r="G16372">
        <v>2</v>
      </c>
      <c r="H16372">
        <v>39.86</v>
      </c>
      <c r="I16372">
        <v>79.72</v>
      </c>
      <c r="J16372">
        <v>30</v>
      </c>
      <c r="K16372" t="s">
        <v>1777</v>
      </c>
      <c r="L16372">
        <v>2019</v>
      </c>
      <c r="M16372">
        <v>6</v>
      </c>
    </row>
    <row r="16373" spans="1:13" x14ac:dyDescent="0.25">
      <c r="A16373">
        <v>103550</v>
      </c>
      <c r="B16373" t="s">
        <v>1696</v>
      </c>
      <c r="C16373" t="s">
        <v>14</v>
      </c>
      <c r="D16373" t="s">
        <v>15</v>
      </c>
      <c r="E16373" t="s">
        <v>1697</v>
      </c>
      <c r="F16373" s="1">
        <v>43630.450254629628</v>
      </c>
      <c r="G16373">
        <v>2</v>
      </c>
      <c r="H16373">
        <v>39.86</v>
      </c>
      <c r="I16373">
        <v>79.72</v>
      </c>
      <c r="J16373">
        <v>30</v>
      </c>
      <c r="K16373" t="s">
        <v>1777</v>
      </c>
      <c r="L16373">
        <v>2019</v>
      </c>
      <c r="M16373">
        <v>6</v>
      </c>
    </row>
    <row r="16374" spans="1:13" x14ac:dyDescent="0.25">
      <c r="A16374">
        <v>103550</v>
      </c>
      <c r="B16374" t="s">
        <v>1696</v>
      </c>
      <c r="C16374" t="s">
        <v>14</v>
      </c>
      <c r="D16374" t="s">
        <v>15</v>
      </c>
      <c r="E16374" t="s">
        <v>1697</v>
      </c>
      <c r="F16374" s="1">
        <v>43714.490567129629</v>
      </c>
      <c r="G16374">
        <v>1</v>
      </c>
      <c r="H16374">
        <v>39.81</v>
      </c>
      <c r="I16374">
        <v>39.81</v>
      </c>
      <c r="J16374">
        <v>30</v>
      </c>
      <c r="K16374" t="s">
        <v>1777</v>
      </c>
      <c r="L16374">
        <v>2019</v>
      </c>
      <c r="M16374">
        <v>9</v>
      </c>
    </row>
    <row r="16375" spans="1:13" x14ac:dyDescent="0.25">
      <c r="A16375">
        <v>103550</v>
      </c>
      <c r="B16375" t="s">
        <v>1696</v>
      </c>
      <c r="C16375" t="s">
        <v>14</v>
      </c>
      <c r="D16375" t="s">
        <v>15</v>
      </c>
      <c r="E16375" t="s">
        <v>1697</v>
      </c>
      <c r="F16375" s="1">
        <v>43714.490567129629</v>
      </c>
      <c r="G16375">
        <v>3</v>
      </c>
      <c r="H16375">
        <v>39.83</v>
      </c>
      <c r="I16375">
        <v>119.49</v>
      </c>
      <c r="J16375">
        <v>30</v>
      </c>
      <c r="K16375" t="s">
        <v>1777</v>
      </c>
      <c r="L16375">
        <v>2019</v>
      </c>
      <c r="M16375">
        <v>9</v>
      </c>
    </row>
    <row r="16376" spans="1:13" x14ac:dyDescent="0.25">
      <c r="A16376">
        <v>130434</v>
      </c>
      <c r="B16376" t="s">
        <v>1698</v>
      </c>
      <c r="C16376" t="s">
        <v>14</v>
      </c>
      <c r="D16376" t="s">
        <v>15</v>
      </c>
      <c r="E16376" t="s">
        <v>1697</v>
      </c>
      <c r="F16376" s="1">
        <v>43762.531863425924</v>
      </c>
      <c r="G16376">
        <v>1</v>
      </c>
      <c r="H16376">
        <v>156.43</v>
      </c>
      <c r="I16376">
        <v>156.43</v>
      </c>
      <c r="J16376">
        <v>30</v>
      </c>
      <c r="K16376" t="s">
        <v>1777</v>
      </c>
      <c r="L16376">
        <v>2019</v>
      </c>
      <c r="M16376">
        <v>10</v>
      </c>
    </row>
    <row r="16377" spans="1:13" x14ac:dyDescent="0.25">
      <c r="A16377">
        <v>130434</v>
      </c>
      <c r="B16377" t="s">
        <v>1698</v>
      </c>
      <c r="C16377" t="s">
        <v>14</v>
      </c>
      <c r="D16377" t="s">
        <v>15</v>
      </c>
      <c r="E16377" t="s">
        <v>1697</v>
      </c>
      <c r="F16377" s="1">
        <v>43770.470497685186</v>
      </c>
      <c r="G16377">
        <v>4</v>
      </c>
      <c r="H16377">
        <v>156.43</v>
      </c>
      <c r="I16377">
        <v>625.72</v>
      </c>
      <c r="J16377">
        <v>30</v>
      </c>
      <c r="K16377" t="s">
        <v>1777</v>
      </c>
      <c r="L16377">
        <v>2019</v>
      </c>
      <c r="M16377">
        <v>11</v>
      </c>
    </row>
    <row r="16378" spans="1:13" x14ac:dyDescent="0.25">
      <c r="A16378">
        <v>146755</v>
      </c>
      <c r="B16378" t="s">
        <v>1700</v>
      </c>
      <c r="C16378" t="s">
        <v>14</v>
      </c>
      <c r="D16378" t="s">
        <v>15</v>
      </c>
      <c r="E16378" t="s">
        <v>1697</v>
      </c>
      <c r="F16378" s="1">
        <v>43763.550717592596</v>
      </c>
      <c r="G16378">
        <v>1</v>
      </c>
      <c r="H16378">
        <v>83.56</v>
      </c>
      <c r="I16378">
        <v>83.56</v>
      </c>
      <c r="J16378">
        <v>30</v>
      </c>
      <c r="K16378" t="s">
        <v>1777</v>
      </c>
      <c r="L16378">
        <v>2019</v>
      </c>
      <c r="M16378">
        <v>10</v>
      </c>
    </row>
    <row r="16379" spans="1:13" x14ac:dyDescent="0.25">
      <c r="A16379">
        <v>201082</v>
      </c>
      <c r="B16379" t="s">
        <v>1701</v>
      </c>
      <c r="C16379" t="s">
        <v>14</v>
      </c>
      <c r="D16379" t="s">
        <v>54</v>
      </c>
      <c r="E16379" t="s">
        <v>217</v>
      </c>
      <c r="F16379" s="1">
        <v>43111.585740740738</v>
      </c>
      <c r="G16379">
        <v>1</v>
      </c>
      <c r="H16379">
        <v>53.9</v>
      </c>
      <c r="I16379">
        <v>53.9</v>
      </c>
      <c r="J16379">
        <v>30</v>
      </c>
      <c r="K16379" t="s">
        <v>1777</v>
      </c>
      <c r="L16379">
        <v>2018</v>
      </c>
      <c r="M16379">
        <v>1</v>
      </c>
    </row>
    <row r="16380" spans="1:13" x14ac:dyDescent="0.25">
      <c r="A16380">
        <v>201082</v>
      </c>
      <c r="B16380" t="s">
        <v>1701</v>
      </c>
      <c r="C16380" t="s">
        <v>14</v>
      </c>
      <c r="D16380" t="s">
        <v>54</v>
      </c>
      <c r="E16380" t="s">
        <v>217</v>
      </c>
      <c r="F16380" s="1">
        <v>43147.420219907406</v>
      </c>
      <c r="G16380">
        <v>1</v>
      </c>
      <c r="H16380">
        <v>77.239999999999995</v>
      </c>
      <c r="I16380">
        <v>77.239999999999995</v>
      </c>
      <c r="J16380">
        <v>30</v>
      </c>
      <c r="K16380" t="s">
        <v>1777</v>
      </c>
      <c r="L16380">
        <v>2018</v>
      </c>
      <c r="M16380">
        <v>2</v>
      </c>
    </row>
    <row r="16381" spans="1:13" x14ac:dyDescent="0.25">
      <c r="A16381">
        <v>201082</v>
      </c>
      <c r="B16381" t="s">
        <v>1701</v>
      </c>
      <c r="C16381" t="s">
        <v>14</v>
      </c>
      <c r="D16381" t="s">
        <v>54</v>
      </c>
      <c r="E16381" t="s">
        <v>217</v>
      </c>
      <c r="F16381" s="1">
        <v>43147.420219907406</v>
      </c>
      <c r="G16381">
        <v>1</v>
      </c>
      <c r="H16381">
        <v>77.239999999999995</v>
      </c>
      <c r="I16381">
        <v>77.239999999999995</v>
      </c>
      <c r="J16381">
        <v>30</v>
      </c>
      <c r="K16381" t="s">
        <v>1777</v>
      </c>
      <c r="L16381">
        <v>2018</v>
      </c>
      <c r="M16381">
        <v>2</v>
      </c>
    </row>
    <row r="16382" spans="1:13" x14ac:dyDescent="0.25">
      <c r="A16382">
        <v>201082</v>
      </c>
      <c r="B16382" t="s">
        <v>1701</v>
      </c>
      <c r="C16382" t="s">
        <v>14</v>
      </c>
      <c r="D16382" t="s">
        <v>54</v>
      </c>
      <c r="E16382" t="s">
        <v>217</v>
      </c>
      <c r="F16382" s="1">
        <v>43147.423252314817</v>
      </c>
      <c r="G16382">
        <v>1</v>
      </c>
      <c r="H16382">
        <v>77.239999999999995</v>
      </c>
      <c r="I16382">
        <v>77.239999999999995</v>
      </c>
      <c r="J16382">
        <v>30</v>
      </c>
      <c r="K16382" t="s">
        <v>1777</v>
      </c>
      <c r="L16382">
        <v>2018</v>
      </c>
      <c r="M16382">
        <v>2</v>
      </c>
    </row>
    <row r="16383" spans="1:13" x14ac:dyDescent="0.25">
      <c r="A16383">
        <v>201082</v>
      </c>
      <c r="B16383" t="s">
        <v>1701</v>
      </c>
      <c r="C16383" t="s">
        <v>14</v>
      </c>
      <c r="D16383" t="s">
        <v>54</v>
      </c>
      <c r="E16383" t="s">
        <v>217</v>
      </c>
      <c r="F16383" s="1">
        <v>43210.578263888892</v>
      </c>
      <c r="G16383">
        <v>1</v>
      </c>
      <c r="H16383">
        <v>77.239999999999995</v>
      </c>
      <c r="I16383">
        <v>77.239999999999995</v>
      </c>
      <c r="J16383">
        <v>30</v>
      </c>
      <c r="K16383" t="s">
        <v>1777</v>
      </c>
      <c r="L16383">
        <v>2018</v>
      </c>
      <c r="M16383">
        <v>4</v>
      </c>
    </row>
    <row r="16384" spans="1:13" x14ac:dyDescent="0.25">
      <c r="A16384">
        <v>201082</v>
      </c>
      <c r="B16384" t="s">
        <v>1701</v>
      </c>
      <c r="C16384" t="s">
        <v>14</v>
      </c>
      <c r="D16384" t="s">
        <v>54</v>
      </c>
      <c r="E16384" t="s">
        <v>217</v>
      </c>
      <c r="F16384" s="1">
        <v>43250.529699074075</v>
      </c>
      <c r="G16384">
        <v>1</v>
      </c>
      <c r="H16384">
        <v>77.239999999999995</v>
      </c>
      <c r="I16384">
        <v>77.239999999999995</v>
      </c>
      <c r="J16384">
        <v>30</v>
      </c>
      <c r="K16384" t="s">
        <v>1777</v>
      </c>
      <c r="L16384">
        <v>2018</v>
      </c>
      <c r="M16384">
        <v>5</v>
      </c>
    </row>
    <row r="16385" spans="1:13" x14ac:dyDescent="0.25">
      <c r="A16385">
        <v>201082</v>
      </c>
      <c r="B16385" t="s">
        <v>1701</v>
      </c>
      <c r="C16385" t="s">
        <v>14</v>
      </c>
      <c r="D16385" t="s">
        <v>54</v>
      </c>
      <c r="E16385" t="s">
        <v>217</v>
      </c>
      <c r="F16385" s="1">
        <v>43251.550787037035</v>
      </c>
      <c r="G16385">
        <v>1</v>
      </c>
      <c r="H16385">
        <v>77.239999999999995</v>
      </c>
      <c r="I16385">
        <v>77.239999999999995</v>
      </c>
      <c r="J16385">
        <v>30</v>
      </c>
      <c r="K16385" t="s">
        <v>1777</v>
      </c>
      <c r="L16385">
        <v>2018</v>
      </c>
      <c r="M16385">
        <v>5</v>
      </c>
    </row>
    <row r="16386" spans="1:13" x14ac:dyDescent="0.25">
      <c r="A16386">
        <v>201082</v>
      </c>
      <c r="B16386" t="s">
        <v>1701</v>
      </c>
      <c r="C16386" t="s">
        <v>14</v>
      </c>
      <c r="D16386" t="s">
        <v>54</v>
      </c>
      <c r="E16386" t="s">
        <v>217</v>
      </c>
      <c r="F16386" s="1">
        <v>43469.492743055554</v>
      </c>
      <c r="G16386">
        <v>1</v>
      </c>
      <c r="H16386">
        <v>77.239999999999995</v>
      </c>
      <c r="I16386">
        <v>77.239999999999995</v>
      </c>
      <c r="J16386">
        <v>30</v>
      </c>
      <c r="K16386" t="s">
        <v>1777</v>
      </c>
      <c r="L16386">
        <v>2019</v>
      </c>
      <c r="M16386">
        <v>1</v>
      </c>
    </row>
    <row r="16387" spans="1:13" x14ac:dyDescent="0.25">
      <c r="A16387">
        <v>201082</v>
      </c>
      <c r="B16387" t="s">
        <v>1701</v>
      </c>
      <c r="C16387" t="s">
        <v>14</v>
      </c>
      <c r="D16387" t="s">
        <v>54</v>
      </c>
      <c r="E16387" t="s">
        <v>217</v>
      </c>
      <c r="F16387" s="1">
        <v>43469.492743055554</v>
      </c>
      <c r="G16387">
        <v>1</v>
      </c>
      <c r="H16387">
        <v>77.239999999999995</v>
      </c>
      <c r="I16387">
        <v>77.239999999999995</v>
      </c>
      <c r="J16387">
        <v>30</v>
      </c>
      <c r="K16387" t="s">
        <v>1777</v>
      </c>
      <c r="L16387">
        <v>2019</v>
      </c>
      <c r="M16387">
        <v>1</v>
      </c>
    </row>
    <row r="16388" spans="1:13" x14ac:dyDescent="0.25">
      <c r="A16388">
        <v>188385</v>
      </c>
      <c r="B16388" t="s">
        <v>1702</v>
      </c>
      <c r="C16388" t="s">
        <v>14</v>
      </c>
      <c r="D16388" t="s">
        <v>15</v>
      </c>
      <c r="E16388" t="s">
        <v>217</v>
      </c>
      <c r="F16388" s="1">
        <v>43406.413946759261</v>
      </c>
      <c r="G16388">
        <v>1</v>
      </c>
      <c r="H16388">
        <v>64.39</v>
      </c>
      <c r="I16388">
        <v>64.39</v>
      </c>
      <c r="J16388">
        <v>30</v>
      </c>
      <c r="K16388" t="s">
        <v>1777</v>
      </c>
      <c r="L16388">
        <v>2018</v>
      </c>
      <c r="M16388">
        <v>11</v>
      </c>
    </row>
    <row r="16389" spans="1:13" x14ac:dyDescent="0.25">
      <c r="A16389">
        <v>118279</v>
      </c>
      <c r="B16389" t="s">
        <v>1705</v>
      </c>
      <c r="C16389" t="s">
        <v>14</v>
      </c>
      <c r="D16389" t="s">
        <v>15</v>
      </c>
      <c r="E16389" t="s">
        <v>1704</v>
      </c>
      <c r="F16389" s="1">
        <v>43474.542199074072</v>
      </c>
      <c r="G16389">
        <v>1</v>
      </c>
      <c r="H16389">
        <v>1241</v>
      </c>
      <c r="I16389">
        <v>1241</v>
      </c>
      <c r="J16389">
        <v>30</v>
      </c>
      <c r="K16389" t="s">
        <v>1777</v>
      </c>
      <c r="L16389">
        <v>2019</v>
      </c>
      <c r="M16389">
        <v>1</v>
      </c>
    </row>
    <row r="16390" spans="1:13" x14ac:dyDescent="0.25">
      <c r="A16390">
        <v>225452</v>
      </c>
      <c r="B16390" t="s">
        <v>1706</v>
      </c>
      <c r="C16390" t="s">
        <v>14</v>
      </c>
      <c r="D16390" t="s">
        <v>15</v>
      </c>
      <c r="E16390" t="s">
        <v>1707</v>
      </c>
      <c r="F16390" s="1">
        <v>43251.550787037035</v>
      </c>
      <c r="G16390">
        <v>1</v>
      </c>
      <c r="H16390">
        <v>511.08</v>
      </c>
      <c r="I16390">
        <v>511.08</v>
      </c>
      <c r="J16390">
        <v>30</v>
      </c>
      <c r="K16390" t="s">
        <v>1777</v>
      </c>
      <c r="L16390">
        <v>2018</v>
      </c>
      <c r="M16390">
        <v>5</v>
      </c>
    </row>
    <row r="16391" spans="1:13" x14ac:dyDescent="0.25">
      <c r="A16391">
        <v>225452</v>
      </c>
      <c r="B16391" t="s">
        <v>1706</v>
      </c>
      <c r="C16391" t="s">
        <v>14</v>
      </c>
      <c r="D16391" t="s">
        <v>15</v>
      </c>
      <c r="E16391" t="s">
        <v>1707</v>
      </c>
      <c r="F16391" s="1">
        <v>43279.493935185186</v>
      </c>
      <c r="G16391">
        <v>1</v>
      </c>
      <c r="H16391">
        <v>506.12</v>
      </c>
      <c r="I16391">
        <v>506.12</v>
      </c>
      <c r="J16391">
        <v>30</v>
      </c>
      <c r="K16391" t="s">
        <v>1777</v>
      </c>
      <c r="L16391">
        <v>2018</v>
      </c>
      <c r="M16391">
        <v>6</v>
      </c>
    </row>
    <row r="16392" spans="1:13" x14ac:dyDescent="0.25">
      <c r="A16392">
        <v>225452</v>
      </c>
      <c r="B16392" t="s">
        <v>1706</v>
      </c>
      <c r="C16392" t="s">
        <v>14</v>
      </c>
      <c r="D16392" t="s">
        <v>15</v>
      </c>
      <c r="E16392" t="s">
        <v>1707</v>
      </c>
      <c r="F16392" s="1">
        <v>43280.486388888887</v>
      </c>
      <c r="G16392">
        <v>1</v>
      </c>
      <c r="H16392">
        <v>511.08</v>
      </c>
      <c r="I16392">
        <v>511.08</v>
      </c>
      <c r="J16392">
        <v>30</v>
      </c>
      <c r="K16392" t="s">
        <v>1777</v>
      </c>
      <c r="L16392">
        <v>2018</v>
      </c>
      <c r="M16392">
        <v>6</v>
      </c>
    </row>
    <row r="16393" spans="1:13" x14ac:dyDescent="0.25">
      <c r="A16393">
        <v>225452</v>
      </c>
      <c r="B16393" t="s">
        <v>1706</v>
      </c>
      <c r="C16393" t="s">
        <v>14</v>
      </c>
      <c r="D16393" t="s">
        <v>15</v>
      </c>
      <c r="E16393" t="s">
        <v>1707</v>
      </c>
      <c r="F16393" s="1">
        <v>43384.522812499999</v>
      </c>
      <c r="G16393">
        <v>1</v>
      </c>
      <c r="H16393">
        <v>511.08</v>
      </c>
      <c r="I16393">
        <v>511.08</v>
      </c>
      <c r="J16393">
        <v>30</v>
      </c>
      <c r="K16393" t="s">
        <v>1777</v>
      </c>
      <c r="L16393">
        <v>2018</v>
      </c>
      <c r="M16393">
        <v>10</v>
      </c>
    </row>
    <row r="16394" spans="1:13" x14ac:dyDescent="0.25">
      <c r="A16394">
        <v>225452</v>
      </c>
      <c r="B16394" t="s">
        <v>1706</v>
      </c>
      <c r="C16394" t="s">
        <v>14</v>
      </c>
      <c r="D16394" t="s">
        <v>15</v>
      </c>
      <c r="E16394" t="s">
        <v>1707</v>
      </c>
      <c r="F16394" s="1">
        <v>43447.57203703704</v>
      </c>
      <c r="G16394">
        <v>1</v>
      </c>
      <c r="H16394">
        <v>511.08</v>
      </c>
      <c r="I16394">
        <v>511.08</v>
      </c>
      <c r="J16394">
        <v>30</v>
      </c>
      <c r="K16394" t="s">
        <v>1777</v>
      </c>
      <c r="L16394">
        <v>2018</v>
      </c>
      <c r="M16394">
        <v>12</v>
      </c>
    </row>
    <row r="16395" spans="1:13" x14ac:dyDescent="0.25">
      <c r="A16395">
        <v>225452</v>
      </c>
      <c r="B16395" t="s">
        <v>1706</v>
      </c>
      <c r="C16395" t="s">
        <v>14</v>
      </c>
      <c r="D16395" t="s">
        <v>15</v>
      </c>
      <c r="E16395" t="s">
        <v>1707</v>
      </c>
      <c r="F16395" s="1">
        <v>43490.402824074074</v>
      </c>
      <c r="G16395">
        <v>1</v>
      </c>
      <c r="H16395">
        <v>511.08</v>
      </c>
      <c r="I16395">
        <v>511.08</v>
      </c>
      <c r="J16395">
        <v>30</v>
      </c>
      <c r="K16395" t="s">
        <v>1777</v>
      </c>
      <c r="L16395">
        <v>2019</v>
      </c>
      <c r="M16395">
        <v>1</v>
      </c>
    </row>
    <row r="16396" spans="1:13" x14ac:dyDescent="0.25">
      <c r="A16396">
        <v>225452</v>
      </c>
      <c r="B16396" t="s">
        <v>1706</v>
      </c>
      <c r="C16396" t="s">
        <v>14</v>
      </c>
      <c r="D16396" t="s">
        <v>15</v>
      </c>
      <c r="E16396" t="s">
        <v>1707</v>
      </c>
      <c r="F16396" s="1">
        <v>43518.488842592589</v>
      </c>
      <c r="G16396">
        <v>1</v>
      </c>
      <c r="H16396">
        <v>511.08</v>
      </c>
      <c r="I16396">
        <v>511.08</v>
      </c>
      <c r="J16396">
        <v>30</v>
      </c>
      <c r="K16396" t="s">
        <v>1777</v>
      </c>
      <c r="L16396">
        <v>2019</v>
      </c>
      <c r="M16396">
        <v>2</v>
      </c>
    </row>
    <row r="16397" spans="1:13" x14ac:dyDescent="0.25">
      <c r="A16397">
        <v>225452</v>
      </c>
      <c r="B16397" t="s">
        <v>1706</v>
      </c>
      <c r="C16397" t="s">
        <v>14</v>
      </c>
      <c r="D16397" t="s">
        <v>15</v>
      </c>
      <c r="E16397" t="s">
        <v>1707</v>
      </c>
      <c r="F16397" s="1">
        <v>43522.40861111111</v>
      </c>
      <c r="G16397">
        <v>1</v>
      </c>
      <c r="H16397">
        <v>511.13</v>
      </c>
      <c r="I16397">
        <v>511.13</v>
      </c>
      <c r="J16397">
        <v>30</v>
      </c>
      <c r="K16397" t="s">
        <v>1777</v>
      </c>
      <c r="L16397">
        <v>2019</v>
      </c>
      <c r="M16397">
        <v>2</v>
      </c>
    </row>
    <row r="16398" spans="1:13" x14ac:dyDescent="0.25">
      <c r="A16398">
        <v>225452</v>
      </c>
      <c r="B16398" t="s">
        <v>1706</v>
      </c>
      <c r="C16398" t="s">
        <v>14</v>
      </c>
      <c r="D16398" t="s">
        <v>15</v>
      </c>
      <c r="E16398" t="s">
        <v>1707</v>
      </c>
      <c r="F16398" s="1">
        <v>43532.527546296296</v>
      </c>
      <c r="G16398">
        <v>2</v>
      </c>
      <c r="H16398">
        <v>511.13</v>
      </c>
      <c r="I16398">
        <v>1022.26</v>
      </c>
      <c r="J16398">
        <v>30</v>
      </c>
      <c r="K16398" t="s">
        <v>1777</v>
      </c>
      <c r="L16398">
        <v>2019</v>
      </c>
      <c r="M16398">
        <v>3</v>
      </c>
    </row>
    <row r="16399" spans="1:13" x14ac:dyDescent="0.25">
      <c r="A16399">
        <v>225452</v>
      </c>
      <c r="B16399" t="s">
        <v>1706</v>
      </c>
      <c r="C16399" t="s">
        <v>14</v>
      </c>
      <c r="D16399" t="s">
        <v>15</v>
      </c>
      <c r="E16399" t="s">
        <v>1707</v>
      </c>
      <c r="F16399" s="1">
        <v>43686.546180555553</v>
      </c>
      <c r="G16399">
        <v>2</v>
      </c>
      <c r="H16399">
        <v>506.12</v>
      </c>
      <c r="I16399">
        <v>1012.24</v>
      </c>
      <c r="J16399">
        <v>30</v>
      </c>
      <c r="K16399" t="s">
        <v>1777</v>
      </c>
      <c r="L16399">
        <v>2019</v>
      </c>
      <c r="M16399">
        <v>8</v>
      </c>
    </row>
    <row r="16400" spans="1:13" x14ac:dyDescent="0.25">
      <c r="A16400">
        <v>221884</v>
      </c>
      <c r="B16400" t="s">
        <v>2070</v>
      </c>
      <c r="C16400" t="s">
        <v>14</v>
      </c>
      <c r="D16400" t="s">
        <v>15</v>
      </c>
      <c r="E16400" t="s">
        <v>325</v>
      </c>
      <c r="F16400" s="1">
        <v>43808.382199074076</v>
      </c>
      <c r="G16400">
        <v>1</v>
      </c>
      <c r="H16400">
        <v>1980</v>
      </c>
      <c r="I16400">
        <v>1980</v>
      </c>
      <c r="J16400">
        <v>30</v>
      </c>
      <c r="K16400" t="s">
        <v>1777</v>
      </c>
      <c r="L16400">
        <v>2019</v>
      </c>
      <c r="M16400">
        <v>12</v>
      </c>
    </row>
    <row r="16401" spans="1:13" x14ac:dyDescent="0.25">
      <c r="A16401">
        <v>184325</v>
      </c>
      <c r="B16401" t="s">
        <v>1710</v>
      </c>
      <c r="C16401" t="s">
        <v>14</v>
      </c>
      <c r="D16401" t="s">
        <v>15</v>
      </c>
      <c r="E16401" t="s">
        <v>1538</v>
      </c>
      <c r="F16401" s="1">
        <v>43201.537534722222</v>
      </c>
      <c r="G16401">
        <v>1</v>
      </c>
      <c r="H16401">
        <v>76.819999999999993</v>
      </c>
      <c r="I16401">
        <v>76.819999999999993</v>
      </c>
      <c r="J16401">
        <v>30</v>
      </c>
      <c r="K16401" t="s">
        <v>1777</v>
      </c>
      <c r="L16401">
        <v>2018</v>
      </c>
      <c r="M16401">
        <v>4</v>
      </c>
    </row>
    <row r="16402" spans="1:13" x14ac:dyDescent="0.25">
      <c r="A16402">
        <v>184325</v>
      </c>
      <c r="B16402" t="s">
        <v>1710</v>
      </c>
      <c r="C16402" t="s">
        <v>14</v>
      </c>
      <c r="D16402" t="s">
        <v>15</v>
      </c>
      <c r="E16402" t="s">
        <v>1538</v>
      </c>
      <c r="F16402" s="1">
        <v>43398.538148148145</v>
      </c>
      <c r="G16402">
        <v>1</v>
      </c>
      <c r="H16402">
        <v>76.739999999999995</v>
      </c>
      <c r="I16402">
        <v>76.739999999999995</v>
      </c>
      <c r="J16402">
        <v>30</v>
      </c>
      <c r="K16402" t="s">
        <v>1777</v>
      </c>
      <c r="L16402">
        <v>2018</v>
      </c>
      <c r="M16402">
        <v>10</v>
      </c>
    </row>
    <row r="16403" spans="1:13" x14ac:dyDescent="0.25">
      <c r="A16403">
        <v>184785</v>
      </c>
      <c r="B16403" t="s">
        <v>1709</v>
      </c>
      <c r="C16403" t="s">
        <v>14</v>
      </c>
      <c r="D16403" t="s">
        <v>15</v>
      </c>
      <c r="E16403" t="s">
        <v>1538</v>
      </c>
      <c r="F16403" s="1">
        <v>43423.530902777777</v>
      </c>
      <c r="G16403">
        <v>1</v>
      </c>
      <c r="H16403">
        <v>192.96</v>
      </c>
      <c r="I16403">
        <v>192.96</v>
      </c>
      <c r="J16403">
        <v>30</v>
      </c>
      <c r="K16403" t="s">
        <v>1777</v>
      </c>
      <c r="L16403">
        <v>2018</v>
      </c>
      <c r="M16403">
        <v>11</v>
      </c>
    </row>
    <row r="16404" spans="1:13" x14ac:dyDescent="0.25">
      <c r="A16404">
        <v>184325</v>
      </c>
      <c r="B16404" t="s">
        <v>1710</v>
      </c>
      <c r="C16404" t="s">
        <v>14</v>
      </c>
      <c r="D16404" t="s">
        <v>15</v>
      </c>
      <c r="E16404" t="s">
        <v>1538</v>
      </c>
      <c r="F16404" s="1">
        <v>43560.449675925927</v>
      </c>
      <c r="G16404">
        <v>1</v>
      </c>
      <c r="H16404">
        <v>76.75</v>
      </c>
      <c r="I16404">
        <v>76.75</v>
      </c>
      <c r="J16404">
        <v>30</v>
      </c>
      <c r="K16404" t="s">
        <v>1777</v>
      </c>
      <c r="L16404">
        <v>2019</v>
      </c>
      <c r="M16404">
        <v>4</v>
      </c>
    </row>
    <row r="16405" spans="1:13" x14ac:dyDescent="0.25">
      <c r="A16405">
        <v>184325</v>
      </c>
      <c r="B16405" t="s">
        <v>1710</v>
      </c>
      <c r="C16405" t="s">
        <v>14</v>
      </c>
      <c r="D16405" t="s">
        <v>15</v>
      </c>
      <c r="E16405" t="s">
        <v>1538</v>
      </c>
      <c r="F16405" s="1">
        <v>43654.534942129627</v>
      </c>
      <c r="G16405">
        <v>1</v>
      </c>
      <c r="H16405">
        <v>76.75</v>
      </c>
      <c r="I16405">
        <v>76.75</v>
      </c>
      <c r="J16405">
        <v>30</v>
      </c>
      <c r="K16405" t="s">
        <v>1777</v>
      </c>
      <c r="L16405">
        <v>2019</v>
      </c>
      <c r="M16405">
        <v>7</v>
      </c>
    </row>
    <row r="16406" spans="1:13" x14ac:dyDescent="0.25">
      <c r="A16406">
        <v>112023</v>
      </c>
      <c r="B16406" t="s">
        <v>1711</v>
      </c>
      <c r="C16406" t="s">
        <v>14</v>
      </c>
      <c r="D16406" t="s">
        <v>15</v>
      </c>
      <c r="E16406" t="s">
        <v>1712</v>
      </c>
      <c r="F16406" s="1">
        <v>43118.530775462961</v>
      </c>
      <c r="G16406">
        <v>1</v>
      </c>
      <c r="H16406">
        <v>70.510000000000005</v>
      </c>
      <c r="I16406">
        <v>70.510000000000005</v>
      </c>
      <c r="J16406">
        <v>30</v>
      </c>
      <c r="K16406" t="s">
        <v>1777</v>
      </c>
      <c r="L16406">
        <v>2018</v>
      </c>
      <c r="M16406">
        <v>1</v>
      </c>
    </row>
    <row r="16407" spans="1:13" x14ac:dyDescent="0.25">
      <c r="A16407">
        <v>112023</v>
      </c>
      <c r="B16407" t="s">
        <v>1711</v>
      </c>
      <c r="C16407" t="s">
        <v>14</v>
      </c>
      <c r="D16407" t="s">
        <v>15</v>
      </c>
      <c r="E16407" t="s">
        <v>1712</v>
      </c>
      <c r="F16407" s="1">
        <v>43147.420219907406</v>
      </c>
      <c r="G16407">
        <v>1</v>
      </c>
      <c r="H16407">
        <v>70.510000000000005</v>
      </c>
      <c r="I16407">
        <v>70.510000000000005</v>
      </c>
      <c r="J16407">
        <v>30</v>
      </c>
      <c r="K16407" t="s">
        <v>1777</v>
      </c>
      <c r="L16407">
        <v>2018</v>
      </c>
      <c r="M16407">
        <v>2</v>
      </c>
    </row>
    <row r="16408" spans="1:13" x14ac:dyDescent="0.25">
      <c r="A16408">
        <v>112023</v>
      </c>
      <c r="B16408" t="s">
        <v>1711</v>
      </c>
      <c r="C16408" t="s">
        <v>14</v>
      </c>
      <c r="D16408" t="s">
        <v>15</v>
      </c>
      <c r="E16408" t="s">
        <v>1712</v>
      </c>
      <c r="F16408" s="1">
        <v>43147.423252314817</v>
      </c>
      <c r="G16408">
        <v>1</v>
      </c>
      <c r="H16408">
        <v>70.510000000000005</v>
      </c>
      <c r="I16408">
        <v>70.510000000000005</v>
      </c>
      <c r="J16408">
        <v>30</v>
      </c>
      <c r="K16408" t="s">
        <v>1777</v>
      </c>
      <c r="L16408">
        <v>2018</v>
      </c>
      <c r="M16408">
        <v>2</v>
      </c>
    </row>
    <row r="16409" spans="1:13" x14ac:dyDescent="0.25">
      <c r="A16409">
        <v>112023</v>
      </c>
      <c r="B16409" t="s">
        <v>1711</v>
      </c>
      <c r="C16409" t="s">
        <v>14</v>
      </c>
      <c r="D16409" t="s">
        <v>15</v>
      </c>
      <c r="E16409" t="s">
        <v>1712</v>
      </c>
      <c r="F16409" s="1">
        <v>43147.562361111108</v>
      </c>
      <c r="G16409">
        <v>2</v>
      </c>
      <c r="H16409">
        <v>70.510000000000005</v>
      </c>
      <c r="I16409">
        <v>141.02000000000001</v>
      </c>
      <c r="J16409">
        <v>30</v>
      </c>
      <c r="K16409" t="s">
        <v>1777</v>
      </c>
      <c r="L16409">
        <v>2018</v>
      </c>
      <c r="M16409">
        <v>2</v>
      </c>
    </row>
    <row r="16410" spans="1:13" x14ac:dyDescent="0.25">
      <c r="A16410">
        <v>112023</v>
      </c>
      <c r="B16410" t="s">
        <v>1711</v>
      </c>
      <c r="C16410" t="s">
        <v>14</v>
      </c>
      <c r="D16410" t="s">
        <v>15</v>
      </c>
      <c r="E16410" t="s">
        <v>1712</v>
      </c>
      <c r="F16410" s="1">
        <v>43161.332592592589</v>
      </c>
      <c r="G16410">
        <v>2</v>
      </c>
      <c r="H16410">
        <v>70.5</v>
      </c>
      <c r="I16410">
        <v>141</v>
      </c>
      <c r="J16410">
        <v>30</v>
      </c>
      <c r="K16410" t="s">
        <v>1777</v>
      </c>
      <c r="L16410">
        <v>2018</v>
      </c>
      <c r="M16410">
        <v>3</v>
      </c>
    </row>
    <row r="16411" spans="1:13" x14ac:dyDescent="0.25">
      <c r="A16411">
        <v>112023</v>
      </c>
      <c r="B16411" t="s">
        <v>1711</v>
      </c>
      <c r="C16411" t="s">
        <v>14</v>
      </c>
      <c r="D16411" t="s">
        <v>15</v>
      </c>
      <c r="E16411" t="s">
        <v>1712</v>
      </c>
      <c r="F16411" s="1">
        <v>43173.537291666667</v>
      </c>
      <c r="G16411">
        <v>1</v>
      </c>
      <c r="H16411">
        <v>70.5</v>
      </c>
      <c r="I16411">
        <v>70.5</v>
      </c>
      <c r="J16411">
        <v>30</v>
      </c>
      <c r="K16411" t="s">
        <v>1777</v>
      </c>
      <c r="L16411">
        <v>2018</v>
      </c>
      <c r="M16411">
        <v>3</v>
      </c>
    </row>
    <row r="16412" spans="1:13" x14ac:dyDescent="0.25">
      <c r="A16412">
        <v>112023</v>
      </c>
      <c r="B16412" t="s">
        <v>1711</v>
      </c>
      <c r="C16412" t="s">
        <v>14</v>
      </c>
      <c r="D16412" t="s">
        <v>15</v>
      </c>
      <c r="E16412" t="s">
        <v>1712</v>
      </c>
      <c r="F16412" s="1">
        <v>43229.559699074074</v>
      </c>
      <c r="G16412">
        <v>1</v>
      </c>
      <c r="H16412">
        <v>70.5</v>
      </c>
      <c r="I16412">
        <v>70.5</v>
      </c>
      <c r="J16412">
        <v>30</v>
      </c>
      <c r="K16412" t="s">
        <v>1777</v>
      </c>
      <c r="L16412">
        <v>2018</v>
      </c>
      <c r="M16412">
        <v>5</v>
      </c>
    </row>
    <row r="16413" spans="1:13" x14ac:dyDescent="0.25">
      <c r="A16413">
        <v>112023</v>
      </c>
      <c r="B16413" t="s">
        <v>1711</v>
      </c>
      <c r="C16413" t="s">
        <v>14</v>
      </c>
      <c r="D16413" t="s">
        <v>15</v>
      </c>
      <c r="E16413" t="s">
        <v>1712</v>
      </c>
      <c r="F16413" s="1">
        <v>43237.579351851855</v>
      </c>
      <c r="G16413">
        <v>1</v>
      </c>
      <c r="H16413">
        <v>70.5</v>
      </c>
      <c r="I16413">
        <v>70.5</v>
      </c>
      <c r="J16413">
        <v>30</v>
      </c>
      <c r="K16413" t="s">
        <v>1777</v>
      </c>
      <c r="L16413">
        <v>2018</v>
      </c>
      <c r="M16413">
        <v>5</v>
      </c>
    </row>
    <row r="16414" spans="1:13" x14ac:dyDescent="0.25">
      <c r="A16414">
        <v>112023</v>
      </c>
      <c r="B16414" t="s">
        <v>1711</v>
      </c>
      <c r="C16414" t="s">
        <v>14</v>
      </c>
      <c r="D16414" t="s">
        <v>15</v>
      </c>
      <c r="E16414" t="s">
        <v>1712</v>
      </c>
      <c r="F16414" s="1">
        <v>43245.513460648152</v>
      </c>
      <c r="G16414">
        <v>1</v>
      </c>
      <c r="H16414">
        <v>70.5</v>
      </c>
      <c r="I16414">
        <v>70.5</v>
      </c>
      <c r="J16414">
        <v>30</v>
      </c>
      <c r="K16414" t="s">
        <v>1777</v>
      </c>
      <c r="L16414">
        <v>2018</v>
      </c>
      <c r="M16414">
        <v>5</v>
      </c>
    </row>
    <row r="16415" spans="1:13" x14ac:dyDescent="0.25">
      <c r="A16415">
        <v>112023</v>
      </c>
      <c r="B16415" t="s">
        <v>1711</v>
      </c>
      <c r="C16415" t="s">
        <v>14</v>
      </c>
      <c r="D16415" t="s">
        <v>15</v>
      </c>
      <c r="E16415" t="s">
        <v>1712</v>
      </c>
      <c r="F16415" s="1">
        <v>43245.513460648152</v>
      </c>
      <c r="G16415">
        <v>1</v>
      </c>
      <c r="H16415">
        <v>72.260000000000005</v>
      </c>
      <c r="I16415">
        <v>72.260000000000005</v>
      </c>
      <c r="J16415">
        <v>30</v>
      </c>
      <c r="K16415" t="s">
        <v>1777</v>
      </c>
      <c r="L16415">
        <v>2018</v>
      </c>
      <c r="M16415">
        <v>5</v>
      </c>
    </row>
    <row r="16416" spans="1:13" x14ac:dyDescent="0.25">
      <c r="A16416">
        <v>112023</v>
      </c>
      <c r="B16416" t="s">
        <v>1711</v>
      </c>
      <c r="C16416" t="s">
        <v>14</v>
      </c>
      <c r="D16416" t="s">
        <v>15</v>
      </c>
      <c r="E16416" t="s">
        <v>1712</v>
      </c>
      <c r="F16416" s="1">
        <v>43290.528715277775</v>
      </c>
      <c r="G16416">
        <v>1</v>
      </c>
      <c r="H16416">
        <v>72.25</v>
      </c>
      <c r="I16416">
        <v>72.25</v>
      </c>
      <c r="J16416">
        <v>30</v>
      </c>
      <c r="K16416" t="s">
        <v>1777</v>
      </c>
      <c r="L16416">
        <v>2018</v>
      </c>
      <c r="M16416">
        <v>7</v>
      </c>
    </row>
    <row r="16417" spans="1:13" x14ac:dyDescent="0.25">
      <c r="A16417">
        <v>112023</v>
      </c>
      <c r="B16417" t="s">
        <v>1711</v>
      </c>
      <c r="C16417" t="s">
        <v>14</v>
      </c>
      <c r="D16417" t="s">
        <v>15</v>
      </c>
      <c r="E16417" t="s">
        <v>1712</v>
      </c>
      <c r="F16417" s="1">
        <v>43308.537106481483</v>
      </c>
      <c r="G16417">
        <v>2</v>
      </c>
      <c r="H16417">
        <v>72.25</v>
      </c>
      <c r="I16417">
        <v>144.5</v>
      </c>
      <c r="J16417">
        <v>30</v>
      </c>
      <c r="K16417" t="s">
        <v>1777</v>
      </c>
      <c r="L16417">
        <v>2018</v>
      </c>
      <c r="M16417">
        <v>7</v>
      </c>
    </row>
    <row r="16418" spans="1:13" x14ac:dyDescent="0.25">
      <c r="A16418">
        <v>112023</v>
      </c>
      <c r="B16418" t="s">
        <v>1711</v>
      </c>
      <c r="C16418" t="s">
        <v>14</v>
      </c>
      <c r="D16418" t="s">
        <v>15</v>
      </c>
      <c r="E16418" t="s">
        <v>1712</v>
      </c>
      <c r="F16418" s="1">
        <v>43312.513449074075</v>
      </c>
      <c r="G16418">
        <v>1</v>
      </c>
      <c r="H16418">
        <v>72.25</v>
      </c>
      <c r="I16418">
        <v>72.25</v>
      </c>
      <c r="J16418">
        <v>30</v>
      </c>
      <c r="K16418" t="s">
        <v>1777</v>
      </c>
      <c r="L16418">
        <v>2018</v>
      </c>
      <c r="M16418">
        <v>7</v>
      </c>
    </row>
    <row r="16419" spans="1:13" x14ac:dyDescent="0.25">
      <c r="A16419">
        <v>112023</v>
      </c>
      <c r="B16419" t="s">
        <v>1711</v>
      </c>
      <c r="C16419" t="s">
        <v>14</v>
      </c>
      <c r="D16419" t="s">
        <v>15</v>
      </c>
      <c r="E16419" t="s">
        <v>1712</v>
      </c>
      <c r="F16419" s="1">
        <v>43367.537511574075</v>
      </c>
      <c r="G16419">
        <v>3</v>
      </c>
      <c r="H16419">
        <v>72.25</v>
      </c>
      <c r="I16419">
        <v>216.75</v>
      </c>
      <c r="J16419">
        <v>30</v>
      </c>
      <c r="K16419" t="s">
        <v>1777</v>
      </c>
      <c r="L16419">
        <v>2018</v>
      </c>
      <c r="M16419">
        <v>9</v>
      </c>
    </row>
    <row r="16420" spans="1:13" x14ac:dyDescent="0.25">
      <c r="A16420">
        <v>112023</v>
      </c>
      <c r="B16420" t="s">
        <v>1711</v>
      </c>
      <c r="C16420" t="s">
        <v>14</v>
      </c>
      <c r="D16420" t="s">
        <v>15</v>
      </c>
      <c r="E16420" t="s">
        <v>1712</v>
      </c>
      <c r="F16420" s="1">
        <v>43389.368923611109</v>
      </c>
      <c r="G16420">
        <v>2</v>
      </c>
      <c r="H16420">
        <v>72.25</v>
      </c>
      <c r="I16420">
        <v>144.5</v>
      </c>
      <c r="J16420">
        <v>30</v>
      </c>
      <c r="K16420" t="s">
        <v>1777</v>
      </c>
      <c r="L16420">
        <v>2018</v>
      </c>
      <c r="M16420">
        <v>10</v>
      </c>
    </row>
    <row r="16421" spans="1:13" x14ac:dyDescent="0.25">
      <c r="A16421">
        <v>112023</v>
      </c>
      <c r="B16421" t="s">
        <v>1711</v>
      </c>
      <c r="C16421" t="s">
        <v>14</v>
      </c>
      <c r="D16421" t="s">
        <v>15</v>
      </c>
      <c r="E16421" t="s">
        <v>1712</v>
      </c>
      <c r="F16421" s="1">
        <v>43390.421377314815</v>
      </c>
      <c r="G16421">
        <v>2</v>
      </c>
      <c r="H16421">
        <v>72.25</v>
      </c>
      <c r="I16421">
        <v>144.5</v>
      </c>
      <c r="J16421">
        <v>30</v>
      </c>
      <c r="K16421" t="s">
        <v>1777</v>
      </c>
      <c r="L16421">
        <v>2018</v>
      </c>
      <c r="M16421">
        <v>10</v>
      </c>
    </row>
    <row r="16422" spans="1:13" x14ac:dyDescent="0.25">
      <c r="A16422">
        <v>112023</v>
      </c>
      <c r="B16422" t="s">
        <v>1711</v>
      </c>
      <c r="C16422" t="s">
        <v>14</v>
      </c>
      <c r="D16422" t="s">
        <v>15</v>
      </c>
      <c r="E16422" t="s">
        <v>1712</v>
      </c>
      <c r="F16422" s="1">
        <v>43399.532013888886</v>
      </c>
      <c r="G16422">
        <v>4</v>
      </c>
      <c r="H16422">
        <v>72.25</v>
      </c>
      <c r="I16422">
        <v>289</v>
      </c>
      <c r="J16422">
        <v>30</v>
      </c>
      <c r="K16422" t="s">
        <v>1777</v>
      </c>
      <c r="L16422">
        <v>2018</v>
      </c>
      <c r="M16422">
        <v>10</v>
      </c>
    </row>
    <row r="16423" spans="1:13" x14ac:dyDescent="0.25">
      <c r="A16423">
        <v>112023</v>
      </c>
      <c r="B16423" t="s">
        <v>1711</v>
      </c>
      <c r="C16423" t="s">
        <v>14</v>
      </c>
      <c r="D16423" t="s">
        <v>15</v>
      </c>
      <c r="E16423" t="s">
        <v>1712</v>
      </c>
      <c r="F16423" s="1">
        <v>43427.525613425925</v>
      </c>
      <c r="G16423">
        <v>4</v>
      </c>
      <c r="H16423">
        <v>72.33</v>
      </c>
      <c r="I16423">
        <v>289.32</v>
      </c>
      <c r="J16423">
        <v>30</v>
      </c>
      <c r="K16423" t="s">
        <v>1777</v>
      </c>
      <c r="L16423">
        <v>2018</v>
      </c>
      <c r="M16423">
        <v>11</v>
      </c>
    </row>
    <row r="16424" spans="1:13" x14ac:dyDescent="0.25">
      <c r="A16424">
        <v>112023</v>
      </c>
      <c r="B16424" t="s">
        <v>1711</v>
      </c>
      <c r="C16424" t="s">
        <v>14</v>
      </c>
      <c r="D16424" t="s">
        <v>15</v>
      </c>
      <c r="E16424" t="s">
        <v>1712</v>
      </c>
      <c r="F16424" s="1">
        <v>43441.549907407411</v>
      </c>
      <c r="G16424">
        <v>4</v>
      </c>
      <c r="H16424">
        <v>72.33</v>
      </c>
      <c r="I16424">
        <v>289.32</v>
      </c>
      <c r="J16424">
        <v>30</v>
      </c>
      <c r="K16424" t="s">
        <v>1777</v>
      </c>
      <c r="L16424">
        <v>2018</v>
      </c>
      <c r="M16424">
        <v>12</v>
      </c>
    </row>
    <row r="16425" spans="1:13" x14ac:dyDescent="0.25">
      <c r="A16425">
        <v>112023</v>
      </c>
      <c r="B16425" t="s">
        <v>1711</v>
      </c>
      <c r="C16425" t="s">
        <v>14</v>
      </c>
      <c r="D16425" t="s">
        <v>15</v>
      </c>
      <c r="E16425" t="s">
        <v>1712</v>
      </c>
      <c r="F16425" s="1">
        <v>43490.437569444446</v>
      </c>
      <c r="G16425">
        <v>4</v>
      </c>
      <c r="H16425">
        <v>72.33</v>
      </c>
      <c r="I16425">
        <v>289.32</v>
      </c>
      <c r="J16425">
        <v>30</v>
      </c>
      <c r="K16425" t="s">
        <v>1777</v>
      </c>
      <c r="L16425">
        <v>2019</v>
      </c>
      <c r="M16425">
        <v>1</v>
      </c>
    </row>
    <row r="16426" spans="1:13" x14ac:dyDescent="0.25">
      <c r="A16426">
        <v>112023</v>
      </c>
      <c r="B16426" t="s">
        <v>1711</v>
      </c>
      <c r="C16426" t="s">
        <v>14</v>
      </c>
      <c r="D16426" t="s">
        <v>15</v>
      </c>
      <c r="E16426" t="s">
        <v>1712</v>
      </c>
      <c r="F16426" s="1">
        <v>43538.51284722222</v>
      </c>
      <c r="G16426">
        <v>2</v>
      </c>
      <c r="H16426">
        <v>72.33</v>
      </c>
      <c r="I16426">
        <v>144.66</v>
      </c>
      <c r="J16426">
        <v>30</v>
      </c>
      <c r="K16426" t="s">
        <v>1777</v>
      </c>
      <c r="L16426">
        <v>2019</v>
      </c>
      <c r="M16426">
        <v>3</v>
      </c>
    </row>
    <row r="16427" spans="1:13" x14ac:dyDescent="0.25">
      <c r="A16427">
        <v>112023</v>
      </c>
      <c r="B16427" t="s">
        <v>1711</v>
      </c>
      <c r="C16427" t="s">
        <v>14</v>
      </c>
      <c r="D16427" t="s">
        <v>15</v>
      </c>
      <c r="E16427" t="s">
        <v>1712</v>
      </c>
      <c r="F16427" s="1">
        <v>43539.493321759262</v>
      </c>
      <c r="G16427">
        <v>6</v>
      </c>
      <c r="H16427">
        <v>72.33</v>
      </c>
      <c r="I16427">
        <v>433.98</v>
      </c>
      <c r="J16427">
        <v>30</v>
      </c>
      <c r="K16427" t="s">
        <v>1777</v>
      </c>
      <c r="L16427">
        <v>2019</v>
      </c>
      <c r="M16427">
        <v>3</v>
      </c>
    </row>
    <row r="16428" spans="1:13" x14ac:dyDescent="0.25">
      <c r="A16428">
        <v>112023</v>
      </c>
      <c r="B16428" t="s">
        <v>1711</v>
      </c>
      <c r="C16428" t="s">
        <v>14</v>
      </c>
      <c r="D16428" t="s">
        <v>15</v>
      </c>
      <c r="E16428" t="s">
        <v>1712</v>
      </c>
      <c r="F16428" s="1">
        <v>43567.491886574076</v>
      </c>
      <c r="G16428">
        <v>6</v>
      </c>
      <c r="H16428">
        <v>72.33</v>
      </c>
      <c r="I16428">
        <v>433.98</v>
      </c>
      <c r="J16428">
        <v>30</v>
      </c>
      <c r="K16428" t="s">
        <v>1777</v>
      </c>
      <c r="L16428">
        <v>2019</v>
      </c>
      <c r="M16428">
        <v>4</v>
      </c>
    </row>
    <row r="16429" spans="1:13" x14ac:dyDescent="0.25">
      <c r="A16429">
        <v>112023</v>
      </c>
      <c r="B16429" t="s">
        <v>1711</v>
      </c>
      <c r="C16429" t="s">
        <v>14</v>
      </c>
      <c r="D16429" t="s">
        <v>15</v>
      </c>
      <c r="E16429" t="s">
        <v>1712</v>
      </c>
      <c r="F16429" s="1">
        <v>43630.450254629628</v>
      </c>
      <c r="G16429">
        <v>4</v>
      </c>
      <c r="H16429">
        <v>72.33</v>
      </c>
      <c r="I16429">
        <v>289.32</v>
      </c>
      <c r="J16429">
        <v>30</v>
      </c>
      <c r="K16429" t="s">
        <v>1777</v>
      </c>
      <c r="L16429">
        <v>2019</v>
      </c>
      <c r="M16429">
        <v>6</v>
      </c>
    </row>
    <row r="16430" spans="1:13" x14ac:dyDescent="0.25">
      <c r="A16430">
        <v>112023</v>
      </c>
      <c r="B16430" t="s">
        <v>1711</v>
      </c>
      <c r="C16430" t="s">
        <v>14</v>
      </c>
      <c r="D16430" t="s">
        <v>15</v>
      </c>
      <c r="E16430" t="s">
        <v>1712</v>
      </c>
      <c r="F16430" s="1">
        <v>43714.490567129629</v>
      </c>
      <c r="G16430">
        <v>4</v>
      </c>
      <c r="H16430">
        <v>80.760000000000005</v>
      </c>
      <c r="I16430">
        <v>323.05</v>
      </c>
      <c r="J16430">
        <v>30</v>
      </c>
      <c r="K16430" t="s">
        <v>1777</v>
      </c>
      <c r="L16430">
        <v>2019</v>
      </c>
      <c r="M16430">
        <v>9</v>
      </c>
    </row>
    <row r="16431" spans="1:13" x14ac:dyDescent="0.25">
      <c r="A16431">
        <v>112023</v>
      </c>
      <c r="B16431" t="s">
        <v>1711</v>
      </c>
      <c r="C16431" t="s">
        <v>14</v>
      </c>
      <c r="D16431" t="s">
        <v>15</v>
      </c>
      <c r="E16431" t="s">
        <v>1712</v>
      </c>
      <c r="F16431" s="1">
        <v>43728.545590277776</v>
      </c>
      <c r="G16431">
        <v>2</v>
      </c>
      <c r="H16431">
        <v>79.98</v>
      </c>
      <c r="I16431">
        <v>159.96</v>
      </c>
      <c r="J16431">
        <v>30</v>
      </c>
      <c r="K16431" t="s">
        <v>1777</v>
      </c>
      <c r="L16431">
        <v>2019</v>
      </c>
      <c r="M16431">
        <v>9</v>
      </c>
    </row>
    <row r="16432" spans="1:13" x14ac:dyDescent="0.25">
      <c r="A16432">
        <v>112023</v>
      </c>
      <c r="B16432" t="s">
        <v>1711</v>
      </c>
      <c r="C16432" t="s">
        <v>14</v>
      </c>
      <c r="D16432" t="s">
        <v>15</v>
      </c>
      <c r="E16432" t="s">
        <v>1712</v>
      </c>
      <c r="F16432" s="1">
        <v>43749.466203703705</v>
      </c>
      <c r="G16432">
        <v>6</v>
      </c>
      <c r="H16432">
        <v>79.98</v>
      </c>
      <c r="I16432">
        <v>479.88</v>
      </c>
      <c r="J16432">
        <v>30</v>
      </c>
      <c r="K16432" t="s">
        <v>1777</v>
      </c>
      <c r="L16432">
        <v>2019</v>
      </c>
      <c r="M16432">
        <v>10</v>
      </c>
    </row>
    <row r="16433" spans="1:13" x14ac:dyDescent="0.25">
      <c r="A16433">
        <v>112023</v>
      </c>
      <c r="B16433" t="s">
        <v>1711</v>
      </c>
      <c r="C16433" t="s">
        <v>14</v>
      </c>
      <c r="D16433" t="s">
        <v>15</v>
      </c>
      <c r="E16433" t="s">
        <v>1712</v>
      </c>
      <c r="F16433" s="1">
        <v>43770.470497685186</v>
      </c>
      <c r="G16433">
        <v>4</v>
      </c>
      <c r="H16433">
        <v>79.95</v>
      </c>
      <c r="I16433">
        <v>319.8</v>
      </c>
      <c r="J16433">
        <v>30</v>
      </c>
      <c r="K16433" t="s">
        <v>1777</v>
      </c>
      <c r="L16433">
        <v>2019</v>
      </c>
      <c r="M16433">
        <v>11</v>
      </c>
    </row>
    <row r="16434" spans="1:13" x14ac:dyDescent="0.25">
      <c r="A16434">
        <v>112023</v>
      </c>
      <c r="B16434" t="s">
        <v>1711</v>
      </c>
      <c r="C16434" t="s">
        <v>14</v>
      </c>
      <c r="D16434" t="s">
        <v>15</v>
      </c>
      <c r="E16434" t="s">
        <v>1712</v>
      </c>
      <c r="F16434" s="1">
        <v>43797.494050925925</v>
      </c>
      <c r="G16434">
        <v>2</v>
      </c>
      <c r="H16434">
        <v>79.98</v>
      </c>
      <c r="I16434">
        <v>159.96</v>
      </c>
      <c r="J16434">
        <v>30</v>
      </c>
      <c r="K16434" t="s">
        <v>1777</v>
      </c>
      <c r="L16434">
        <v>2019</v>
      </c>
      <c r="M16434">
        <v>11</v>
      </c>
    </row>
    <row r="16435" spans="1:13" x14ac:dyDescent="0.25">
      <c r="A16435">
        <v>112023</v>
      </c>
      <c r="B16435" t="s">
        <v>1711</v>
      </c>
      <c r="C16435" t="s">
        <v>14</v>
      </c>
      <c r="D16435" t="s">
        <v>15</v>
      </c>
      <c r="E16435" t="s">
        <v>1712</v>
      </c>
      <c r="F16435" s="1">
        <v>43812.472916666666</v>
      </c>
      <c r="G16435">
        <v>6</v>
      </c>
      <c r="H16435">
        <v>80.760000000000005</v>
      </c>
      <c r="I16435">
        <v>484.56</v>
      </c>
      <c r="J16435">
        <v>30</v>
      </c>
      <c r="K16435" t="s">
        <v>1777</v>
      </c>
      <c r="L16435">
        <v>2019</v>
      </c>
      <c r="M16435">
        <v>12</v>
      </c>
    </row>
    <row r="16436" spans="1:13" x14ac:dyDescent="0.25">
      <c r="A16436">
        <v>112023</v>
      </c>
      <c r="B16436" t="s">
        <v>1711</v>
      </c>
      <c r="C16436" t="s">
        <v>14</v>
      </c>
      <c r="D16436" t="s">
        <v>15</v>
      </c>
      <c r="E16436" t="s">
        <v>1712</v>
      </c>
      <c r="F16436" s="1">
        <v>43817.432858796295</v>
      </c>
      <c r="G16436">
        <v>6</v>
      </c>
      <c r="H16436">
        <v>80.760000000000005</v>
      </c>
      <c r="I16436">
        <v>484.56</v>
      </c>
      <c r="J16436">
        <v>30</v>
      </c>
      <c r="K16436" t="s">
        <v>1777</v>
      </c>
      <c r="L16436">
        <v>2019</v>
      </c>
      <c r="M16436">
        <v>12</v>
      </c>
    </row>
    <row r="16437" spans="1:13" x14ac:dyDescent="0.25">
      <c r="A16437">
        <v>848416</v>
      </c>
      <c r="B16437" t="s">
        <v>2071</v>
      </c>
      <c r="C16437" t="s">
        <v>14</v>
      </c>
      <c r="D16437" t="s">
        <v>15</v>
      </c>
      <c r="E16437" t="s">
        <v>1714</v>
      </c>
      <c r="F16437" s="1">
        <v>43829.562152777777</v>
      </c>
      <c r="G16437">
        <v>1</v>
      </c>
      <c r="H16437">
        <v>222.89</v>
      </c>
      <c r="I16437">
        <v>222.89</v>
      </c>
      <c r="J16437">
        <v>30</v>
      </c>
      <c r="K16437" t="s">
        <v>1777</v>
      </c>
      <c r="L16437">
        <v>2019</v>
      </c>
      <c r="M16437">
        <v>12</v>
      </c>
    </row>
    <row r="16438" spans="1:13" x14ac:dyDescent="0.25">
      <c r="A16438">
        <v>840155</v>
      </c>
      <c r="B16438" t="s">
        <v>1715</v>
      </c>
      <c r="C16438" t="s">
        <v>47</v>
      </c>
      <c r="D16438" t="s">
        <v>243</v>
      </c>
      <c r="F16438" s="1">
        <v>43130.564305555556</v>
      </c>
      <c r="G16438">
        <v>1</v>
      </c>
      <c r="H16438">
        <v>62.85</v>
      </c>
      <c r="I16438">
        <v>62.85</v>
      </c>
      <c r="J16438">
        <v>30</v>
      </c>
      <c r="K16438" t="s">
        <v>1777</v>
      </c>
      <c r="L16438">
        <v>2018</v>
      </c>
      <c r="M16438">
        <v>1</v>
      </c>
    </row>
    <row r="16439" spans="1:13" x14ac:dyDescent="0.25">
      <c r="A16439">
        <v>840155</v>
      </c>
      <c r="B16439" t="s">
        <v>1715</v>
      </c>
      <c r="C16439" t="s">
        <v>47</v>
      </c>
      <c r="D16439" t="s">
        <v>243</v>
      </c>
      <c r="F16439" s="1">
        <v>43199.457673611112</v>
      </c>
      <c r="G16439">
        <v>1</v>
      </c>
      <c r="H16439">
        <v>61.66</v>
      </c>
      <c r="I16439">
        <v>61.66</v>
      </c>
      <c r="J16439">
        <v>30</v>
      </c>
      <c r="K16439" t="s">
        <v>1777</v>
      </c>
      <c r="L16439">
        <v>2018</v>
      </c>
      <c r="M16439">
        <v>4</v>
      </c>
    </row>
    <row r="16440" spans="1:13" x14ac:dyDescent="0.25">
      <c r="A16440">
        <v>840155</v>
      </c>
      <c r="B16440" t="s">
        <v>1715</v>
      </c>
      <c r="C16440" t="s">
        <v>47</v>
      </c>
      <c r="D16440" t="s">
        <v>243</v>
      </c>
      <c r="F16440" s="1">
        <v>43230.511805555558</v>
      </c>
      <c r="G16440">
        <v>1</v>
      </c>
      <c r="H16440">
        <v>61.66</v>
      </c>
      <c r="I16440">
        <v>61.66</v>
      </c>
      <c r="J16440">
        <v>30</v>
      </c>
      <c r="K16440" t="s">
        <v>1777</v>
      </c>
      <c r="L16440">
        <v>2018</v>
      </c>
      <c r="M16440">
        <v>5</v>
      </c>
    </row>
    <row r="16441" spans="1:13" x14ac:dyDescent="0.25">
      <c r="A16441">
        <v>840333</v>
      </c>
      <c r="B16441" t="s">
        <v>1716</v>
      </c>
      <c r="C16441" t="s">
        <v>47</v>
      </c>
      <c r="D16441" t="s">
        <v>243</v>
      </c>
      <c r="F16441" s="1">
        <v>43130.564305555556</v>
      </c>
      <c r="G16441">
        <v>1</v>
      </c>
      <c r="H16441">
        <v>23.69</v>
      </c>
      <c r="I16441">
        <v>23.69</v>
      </c>
      <c r="J16441">
        <v>30</v>
      </c>
      <c r="K16441" t="s">
        <v>1777</v>
      </c>
      <c r="L16441">
        <v>2018</v>
      </c>
      <c r="M16441">
        <v>1</v>
      </c>
    </row>
    <row r="16442" spans="1:13" x14ac:dyDescent="0.25">
      <c r="A16442">
        <v>100643</v>
      </c>
      <c r="B16442" t="s">
        <v>1724</v>
      </c>
      <c r="C16442" t="s">
        <v>14</v>
      </c>
      <c r="D16442" t="s">
        <v>15</v>
      </c>
      <c r="E16442" t="s">
        <v>1725</v>
      </c>
      <c r="F16442" s="1">
        <v>43509.397974537038</v>
      </c>
      <c r="G16442">
        <v>2</v>
      </c>
      <c r="H16442">
        <v>63.64</v>
      </c>
      <c r="I16442">
        <v>127.28</v>
      </c>
      <c r="J16442">
        <v>30</v>
      </c>
      <c r="K16442" t="s">
        <v>1777</v>
      </c>
      <c r="L16442">
        <v>2019</v>
      </c>
      <c r="M16442">
        <v>2</v>
      </c>
    </row>
    <row r="16443" spans="1:13" x14ac:dyDescent="0.25">
      <c r="A16443">
        <v>100643</v>
      </c>
      <c r="B16443" t="s">
        <v>1724</v>
      </c>
      <c r="C16443" t="s">
        <v>14</v>
      </c>
      <c r="D16443" t="s">
        <v>15</v>
      </c>
      <c r="E16443" t="s">
        <v>1725</v>
      </c>
      <c r="F16443" s="1">
        <v>43532.52238425926</v>
      </c>
      <c r="G16443">
        <v>3</v>
      </c>
      <c r="H16443">
        <v>63.64</v>
      </c>
      <c r="I16443">
        <v>190.92</v>
      </c>
      <c r="J16443">
        <v>30</v>
      </c>
      <c r="K16443" t="s">
        <v>1777</v>
      </c>
      <c r="L16443">
        <v>2019</v>
      </c>
      <c r="M16443">
        <v>3</v>
      </c>
    </row>
    <row r="16444" spans="1:13" x14ac:dyDescent="0.25">
      <c r="A16444">
        <v>100643</v>
      </c>
      <c r="B16444" t="s">
        <v>1724</v>
      </c>
      <c r="C16444" t="s">
        <v>14</v>
      </c>
      <c r="D16444" t="s">
        <v>15</v>
      </c>
      <c r="E16444" t="s">
        <v>1725</v>
      </c>
      <c r="F16444" s="1">
        <v>43605.455671296295</v>
      </c>
      <c r="G16444">
        <v>1</v>
      </c>
      <c r="H16444">
        <v>63.64</v>
      </c>
      <c r="I16444">
        <v>63.64</v>
      </c>
      <c r="J16444">
        <v>30</v>
      </c>
      <c r="K16444" t="s">
        <v>1777</v>
      </c>
      <c r="L16444">
        <v>2019</v>
      </c>
      <c r="M16444">
        <v>5</v>
      </c>
    </row>
    <row r="16445" spans="1:13" x14ac:dyDescent="0.25">
      <c r="A16445">
        <v>100643</v>
      </c>
      <c r="B16445" t="s">
        <v>1724</v>
      </c>
      <c r="C16445" t="s">
        <v>14</v>
      </c>
      <c r="D16445" t="s">
        <v>15</v>
      </c>
      <c r="E16445" t="s">
        <v>1725</v>
      </c>
      <c r="F16445" s="1">
        <v>43665.446747685186</v>
      </c>
      <c r="G16445">
        <v>5</v>
      </c>
      <c r="H16445">
        <v>63.58</v>
      </c>
      <c r="I16445">
        <v>317.89999999999998</v>
      </c>
      <c r="J16445">
        <v>30</v>
      </c>
      <c r="K16445" t="s">
        <v>1777</v>
      </c>
      <c r="L16445">
        <v>2019</v>
      </c>
      <c r="M16445">
        <v>7</v>
      </c>
    </row>
    <row r="16446" spans="1:13" x14ac:dyDescent="0.25">
      <c r="A16446">
        <v>100643</v>
      </c>
      <c r="B16446" t="s">
        <v>1724</v>
      </c>
      <c r="C16446" t="s">
        <v>14</v>
      </c>
      <c r="D16446" t="s">
        <v>15</v>
      </c>
      <c r="E16446" t="s">
        <v>1725</v>
      </c>
      <c r="F16446" s="1">
        <v>43668.446527777778</v>
      </c>
      <c r="G16446">
        <v>2</v>
      </c>
      <c r="H16446">
        <v>63.58</v>
      </c>
      <c r="I16446">
        <v>127.16</v>
      </c>
      <c r="J16446">
        <v>30</v>
      </c>
      <c r="K16446" t="s">
        <v>1777</v>
      </c>
      <c r="L16446">
        <v>2019</v>
      </c>
      <c r="M16446">
        <v>7</v>
      </c>
    </row>
    <row r="16447" spans="1:13" x14ac:dyDescent="0.25">
      <c r="A16447">
        <v>100643</v>
      </c>
      <c r="B16447" t="s">
        <v>1724</v>
      </c>
      <c r="C16447" t="s">
        <v>14</v>
      </c>
      <c r="D16447" t="s">
        <v>15</v>
      </c>
      <c r="E16447" t="s">
        <v>1725</v>
      </c>
      <c r="F16447" s="1">
        <v>43710.524467592593</v>
      </c>
      <c r="G16447">
        <v>2</v>
      </c>
      <c r="H16447">
        <v>63.56</v>
      </c>
      <c r="I16447">
        <v>127.12</v>
      </c>
      <c r="J16447">
        <v>30</v>
      </c>
      <c r="K16447" t="s">
        <v>1777</v>
      </c>
      <c r="L16447">
        <v>2019</v>
      </c>
      <c r="M16447">
        <v>9</v>
      </c>
    </row>
    <row r="16448" spans="1:13" x14ac:dyDescent="0.25">
      <c r="A16448">
        <v>100643</v>
      </c>
      <c r="B16448" t="s">
        <v>1724</v>
      </c>
      <c r="C16448" t="s">
        <v>14</v>
      </c>
      <c r="D16448" t="s">
        <v>15</v>
      </c>
      <c r="E16448" t="s">
        <v>1725</v>
      </c>
      <c r="F16448" s="1">
        <v>43770.399907407409</v>
      </c>
      <c r="G16448">
        <v>1</v>
      </c>
      <c r="H16448">
        <v>63.56</v>
      </c>
      <c r="I16448">
        <v>63.56</v>
      </c>
      <c r="J16448">
        <v>30</v>
      </c>
      <c r="K16448" t="s">
        <v>1777</v>
      </c>
      <c r="L16448">
        <v>2019</v>
      </c>
      <c r="M16448">
        <v>11</v>
      </c>
    </row>
    <row r="16449" spans="1:13" x14ac:dyDescent="0.25">
      <c r="A16449">
        <v>100643</v>
      </c>
      <c r="B16449" t="s">
        <v>1724</v>
      </c>
      <c r="C16449" t="s">
        <v>14</v>
      </c>
      <c r="D16449" t="s">
        <v>15</v>
      </c>
      <c r="E16449" t="s">
        <v>1725</v>
      </c>
      <c r="F16449" s="1">
        <v>43787.371504629627</v>
      </c>
      <c r="G16449">
        <v>1</v>
      </c>
      <c r="H16449">
        <v>63.56</v>
      </c>
      <c r="I16449">
        <v>63.56</v>
      </c>
      <c r="J16449">
        <v>30</v>
      </c>
      <c r="K16449" t="s">
        <v>1777</v>
      </c>
      <c r="L16449">
        <v>2019</v>
      </c>
      <c r="M16449">
        <v>11</v>
      </c>
    </row>
    <row r="16450" spans="1:13" x14ac:dyDescent="0.25">
      <c r="A16450">
        <v>100643</v>
      </c>
      <c r="B16450" t="s">
        <v>1724</v>
      </c>
      <c r="C16450" t="s">
        <v>14</v>
      </c>
      <c r="D16450" t="s">
        <v>15</v>
      </c>
      <c r="E16450" t="s">
        <v>1725</v>
      </c>
      <c r="F16450" s="1">
        <v>43791.584479166668</v>
      </c>
      <c r="G16450">
        <v>2</v>
      </c>
      <c r="H16450">
        <v>63.56</v>
      </c>
      <c r="I16450">
        <v>127.12</v>
      </c>
      <c r="J16450">
        <v>30</v>
      </c>
      <c r="K16450" t="s">
        <v>1777</v>
      </c>
      <c r="L16450">
        <v>2019</v>
      </c>
      <c r="M16450">
        <v>11</v>
      </c>
    </row>
    <row r="16451" spans="1:13" x14ac:dyDescent="0.25">
      <c r="A16451">
        <v>100643</v>
      </c>
      <c r="B16451" t="s">
        <v>1724</v>
      </c>
      <c r="C16451" t="s">
        <v>14</v>
      </c>
      <c r="D16451" t="s">
        <v>15</v>
      </c>
      <c r="E16451" t="s">
        <v>1725</v>
      </c>
      <c r="F16451" s="1">
        <v>43791.584479166668</v>
      </c>
      <c r="G16451">
        <v>1</v>
      </c>
      <c r="H16451">
        <v>63.56</v>
      </c>
      <c r="I16451">
        <v>63.56</v>
      </c>
      <c r="J16451">
        <v>30</v>
      </c>
      <c r="K16451" t="s">
        <v>1777</v>
      </c>
      <c r="L16451">
        <v>2019</v>
      </c>
      <c r="M16451">
        <v>11</v>
      </c>
    </row>
    <row r="16452" spans="1:13" x14ac:dyDescent="0.25">
      <c r="A16452">
        <v>100643</v>
      </c>
      <c r="B16452" t="s">
        <v>1724</v>
      </c>
      <c r="C16452" t="s">
        <v>14</v>
      </c>
      <c r="D16452" t="s">
        <v>15</v>
      </c>
      <c r="E16452" t="s">
        <v>1725</v>
      </c>
      <c r="F16452" s="1">
        <v>43794.494756944441</v>
      </c>
      <c r="G16452">
        <v>3</v>
      </c>
      <c r="H16452">
        <v>63.56</v>
      </c>
      <c r="I16452">
        <v>190.68</v>
      </c>
      <c r="J16452">
        <v>30</v>
      </c>
      <c r="K16452" t="s">
        <v>1777</v>
      </c>
      <c r="L16452">
        <v>2019</v>
      </c>
      <c r="M16452">
        <v>11</v>
      </c>
    </row>
    <row r="16453" spans="1:13" x14ac:dyDescent="0.25">
      <c r="A16453">
        <v>100643</v>
      </c>
      <c r="B16453" t="s">
        <v>1724</v>
      </c>
      <c r="C16453" t="s">
        <v>14</v>
      </c>
      <c r="D16453" t="s">
        <v>15</v>
      </c>
      <c r="E16453" t="s">
        <v>1725</v>
      </c>
      <c r="F16453" s="1">
        <v>43819.526655092595</v>
      </c>
      <c r="G16453">
        <v>1</v>
      </c>
      <c r="H16453">
        <v>63.56</v>
      </c>
      <c r="I16453">
        <v>63.56</v>
      </c>
      <c r="J16453">
        <v>30</v>
      </c>
      <c r="K16453" t="s">
        <v>1777</v>
      </c>
      <c r="L16453">
        <v>2019</v>
      </c>
      <c r="M16453">
        <v>12</v>
      </c>
    </row>
    <row r="16454" spans="1:13" x14ac:dyDescent="0.25">
      <c r="A16454">
        <v>100643</v>
      </c>
      <c r="B16454" t="s">
        <v>1724</v>
      </c>
      <c r="C16454" t="s">
        <v>14</v>
      </c>
      <c r="D16454" t="s">
        <v>15</v>
      </c>
      <c r="E16454" t="s">
        <v>1725</v>
      </c>
      <c r="F16454" s="1">
        <v>43822.420717592591</v>
      </c>
      <c r="G16454">
        <v>2</v>
      </c>
      <c r="H16454">
        <v>63.56</v>
      </c>
      <c r="I16454">
        <v>127.12</v>
      </c>
      <c r="J16454">
        <v>30</v>
      </c>
      <c r="K16454" t="s">
        <v>1777</v>
      </c>
      <c r="L16454">
        <v>2019</v>
      </c>
      <c r="M16454">
        <v>12</v>
      </c>
    </row>
    <row r="16455" spans="1:13" x14ac:dyDescent="0.25">
      <c r="A16455">
        <v>100643</v>
      </c>
      <c r="B16455" t="s">
        <v>1724</v>
      </c>
      <c r="C16455" t="s">
        <v>14</v>
      </c>
      <c r="D16455" t="s">
        <v>15</v>
      </c>
      <c r="E16455" t="s">
        <v>1725</v>
      </c>
      <c r="F16455" s="1">
        <v>43822.542650462965</v>
      </c>
      <c r="G16455">
        <v>2</v>
      </c>
      <c r="H16455">
        <v>63.56</v>
      </c>
      <c r="I16455">
        <v>127.12</v>
      </c>
      <c r="J16455">
        <v>30</v>
      </c>
      <c r="K16455" t="s">
        <v>1777</v>
      </c>
      <c r="L16455">
        <v>2019</v>
      </c>
      <c r="M16455">
        <v>12</v>
      </c>
    </row>
    <row r="16456" spans="1:13" x14ac:dyDescent="0.25">
      <c r="A16456">
        <v>100641</v>
      </c>
      <c r="B16456" t="s">
        <v>1726</v>
      </c>
      <c r="C16456" t="s">
        <v>14</v>
      </c>
      <c r="D16456" t="s">
        <v>15</v>
      </c>
      <c r="E16456" t="s">
        <v>1725</v>
      </c>
      <c r="F16456" s="1">
        <v>43181.573958333334</v>
      </c>
      <c r="G16456">
        <v>1</v>
      </c>
      <c r="H16456">
        <v>31.24</v>
      </c>
      <c r="I16456">
        <v>31.24</v>
      </c>
      <c r="J16456">
        <v>30</v>
      </c>
      <c r="K16456" t="s">
        <v>1777</v>
      </c>
      <c r="L16456">
        <v>2018</v>
      </c>
      <c r="M16456">
        <v>3</v>
      </c>
    </row>
    <row r="16457" spans="1:13" x14ac:dyDescent="0.25">
      <c r="A16457">
        <v>100641</v>
      </c>
      <c r="B16457" t="s">
        <v>1726</v>
      </c>
      <c r="C16457" t="s">
        <v>14</v>
      </c>
      <c r="D16457" t="s">
        <v>15</v>
      </c>
      <c r="E16457" t="s">
        <v>1725</v>
      </c>
      <c r="F16457" s="1">
        <v>43229.559699074074</v>
      </c>
      <c r="G16457">
        <v>1</v>
      </c>
      <c r="H16457">
        <v>31.24</v>
      </c>
      <c r="I16457">
        <v>31.24</v>
      </c>
      <c r="J16457">
        <v>30</v>
      </c>
      <c r="K16457" t="s">
        <v>1777</v>
      </c>
      <c r="L16457">
        <v>2018</v>
      </c>
      <c r="M16457">
        <v>5</v>
      </c>
    </row>
    <row r="16458" spans="1:13" x14ac:dyDescent="0.25">
      <c r="A16458">
        <v>100641</v>
      </c>
      <c r="B16458" t="s">
        <v>1726</v>
      </c>
      <c r="C16458" t="s">
        <v>14</v>
      </c>
      <c r="D16458" t="s">
        <v>15</v>
      </c>
      <c r="E16458" t="s">
        <v>1725</v>
      </c>
      <c r="F16458" s="1">
        <v>43412.566261574073</v>
      </c>
      <c r="G16458">
        <v>2</v>
      </c>
      <c r="H16458">
        <v>31.24</v>
      </c>
      <c r="I16458">
        <v>62.48</v>
      </c>
      <c r="J16458">
        <v>30</v>
      </c>
      <c r="K16458" t="s">
        <v>1777</v>
      </c>
      <c r="L16458">
        <v>2018</v>
      </c>
      <c r="M16458">
        <v>11</v>
      </c>
    </row>
    <row r="16459" spans="1:13" x14ac:dyDescent="0.25">
      <c r="A16459">
        <v>100641</v>
      </c>
      <c r="B16459" t="s">
        <v>1726</v>
      </c>
      <c r="C16459" t="s">
        <v>14</v>
      </c>
      <c r="D16459" t="s">
        <v>15</v>
      </c>
      <c r="E16459" t="s">
        <v>1725</v>
      </c>
      <c r="F16459" s="1">
        <v>43469.492743055554</v>
      </c>
      <c r="G16459">
        <v>1</v>
      </c>
      <c r="H16459">
        <v>31.24</v>
      </c>
      <c r="I16459">
        <v>31.24</v>
      </c>
      <c r="J16459">
        <v>30</v>
      </c>
      <c r="K16459" t="s">
        <v>1777</v>
      </c>
      <c r="L16459">
        <v>2019</v>
      </c>
      <c r="M16459">
        <v>1</v>
      </c>
    </row>
    <row r="16460" spans="1:13" x14ac:dyDescent="0.25">
      <c r="A16460">
        <v>100641</v>
      </c>
      <c r="B16460" t="s">
        <v>1726</v>
      </c>
      <c r="C16460" t="s">
        <v>14</v>
      </c>
      <c r="D16460" t="s">
        <v>15</v>
      </c>
      <c r="E16460" t="s">
        <v>1725</v>
      </c>
      <c r="F16460" s="1">
        <v>43469.492743055554</v>
      </c>
      <c r="G16460">
        <v>2</v>
      </c>
      <c r="H16460">
        <v>31.24</v>
      </c>
      <c r="I16460">
        <v>62.48</v>
      </c>
      <c r="J16460">
        <v>30</v>
      </c>
      <c r="K16460" t="s">
        <v>1777</v>
      </c>
      <c r="L16460">
        <v>2019</v>
      </c>
      <c r="M16460">
        <v>1</v>
      </c>
    </row>
    <row r="16461" spans="1:13" x14ac:dyDescent="0.25">
      <c r="A16461">
        <v>990977</v>
      </c>
      <c r="B16461" t="s">
        <v>1727</v>
      </c>
      <c r="C16461" t="s">
        <v>47</v>
      </c>
      <c r="D16461" t="s">
        <v>243</v>
      </c>
      <c r="E16461">
        <v>2019030</v>
      </c>
      <c r="F16461" s="1">
        <v>43423.538935185185</v>
      </c>
      <c r="G16461">
        <v>1</v>
      </c>
      <c r="H16461">
        <v>110.24</v>
      </c>
      <c r="I16461">
        <v>110.24</v>
      </c>
      <c r="J16461">
        <v>30</v>
      </c>
      <c r="K16461" t="s">
        <v>1777</v>
      </c>
      <c r="L16461">
        <v>2018</v>
      </c>
      <c r="M16461">
        <v>11</v>
      </c>
    </row>
    <row r="16462" spans="1:13" x14ac:dyDescent="0.25">
      <c r="A16462">
        <v>840464</v>
      </c>
      <c r="B16462" t="s">
        <v>1728</v>
      </c>
      <c r="C16462" t="s">
        <v>47</v>
      </c>
      <c r="D16462" t="s">
        <v>243</v>
      </c>
      <c r="F16462" s="1">
        <v>43152.528414351851</v>
      </c>
      <c r="G16462">
        <v>1</v>
      </c>
      <c r="H16462">
        <v>45.1</v>
      </c>
      <c r="I16462">
        <v>45.1</v>
      </c>
      <c r="J16462">
        <v>30</v>
      </c>
      <c r="K16462" t="s">
        <v>1777</v>
      </c>
      <c r="L16462">
        <v>2018</v>
      </c>
      <c r="M16462">
        <v>2</v>
      </c>
    </row>
    <row r="16463" spans="1:13" x14ac:dyDescent="0.25">
      <c r="A16463">
        <v>840464</v>
      </c>
      <c r="B16463" t="s">
        <v>1728</v>
      </c>
      <c r="C16463" t="s">
        <v>47</v>
      </c>
      <c r="D16463" t="s">
        <v>243</v>
      </c>
      <c r="F16463" s="1">
        <v>43272.508599537039</v>
      </c>
      <c r="G16463">
        <v>1</v>
      </c>
      <c r="H16463">
        <v>44.25</v>
      </c>
      <c r="I16463">
        <v>44.25</v>
      </c>
      <c r="J16463">
        <v>30</v>
      </c>
      <c r="K16463" t="s">
        <v>1777</v>
      </c>
      <c r="L16463">
        <v>2018</v>
      </c>
      <c r="M16463">
        <v>6</v>
      </c>
    </row>
    <row r="16464" spans="1:13" x14ac:dyDescent="0.25">
      <c r="A16464">
        <v>840464</v>
      </c>
      <c r="B16464" t="s">
        <v>1728</v>
      </c>
      <c r="C16464" t="s">
        <v>47</v>
      </c>
      <c r="D16464" t="s">
        <v>243</v>
      </c>
      <c r="F16464" s="1">
        <v>43416.509791666664</v>
      </c>
      <c r="G16464">
        <v>1</v>
      </c>
      <c r="H16464">
        <v>45.54</v>
      </c>
      <c r="I16464">
        <v>45.54</v>
      </c>
      <c r="J16464">
        <v>30</v>
      </c>
      <c r="K16464" t="s">
        <v>1777</v>
      </c>
      <c r="L16464">
        <v>2018</v>
      </c>
      <c r="M16464">
        <v>11</v>
      </c>
    </row>
    <row r="16465" spans="1:13" x14ac:dyDescent="0.25">
      <c r="A16465">
        <v>840464</v>
      </c>
      <c r="B16465" t="s">
        <v>1728</v>
      </c>
      <c r="C16465" t="s">
        <v>47</v>
      </c>
      <c r="D16465" t="s">
        <v>243</v>
      </c>
      <c r="F16465" s="1">
        <v>43441.393692129626</v>
      </c>
      <c r="G16465">
        <v>1</v>
      </c>
      <c r="H16465">
        <v>45.54</v>
      </c>
      <c r="I16465">
        <v>45.54</v>
      </c>
      <c r="J16465">
        <v>30</v>
      </c>
      <c r="K16465" t="s">
        <v>1777</v>
      </c>
      <c r="L16465">
        <v>2018</v>
      </c>
      <c r="M16465">
        <v>12</v>
      </c>
    </row>
    <row r="16466" spans="1:13" x14ac:dyDescent="0.25">
      <c r="A16466">
        <v>840464</v>
      </c>
      <c r="B16466" t="s">
        <v>1728</v>
      </c>
      <c r="C16466" t="s">
        <v>47</v>
      </c>
      <c r="D16466" t="s">
        <v>243</v>
      </c>
      <c r="F16466" s="1">
        <v>43455.403993055559</v>
      </c>
      <c r="G16466">
        <v>1</v>
      </c>
      <c r="H16466">
        <v>45.54</v>
      </c>
      <c r="I16466">
        <v>45.54</v>
      </c>
      <c r="J16466">
        <v>30</v>
      </c>
      <c r="K16466" t="s">
        <v>1777</v>
      </c>
      <c r="L16466">
        <v>2018</v>
      </c>
      <c r="M16466">
        <v>12</v>
      </c>
    </row>
    <row r="16467" spans="1:13" x14ac:dyDescent="0.25">
      <c r="A16467">
        <v>840464</v>
      </c>
      <c r="B16467" t="s">
        <v>1728</v>
      </c>
      <c r="C16467" t="s">
        <v>47</v>
      </c>
      <c r="D16467" t="s">
        <v>243</v>
      </c>
      <c r="F16467" s="1">
        <v>43467.395729166667</v>
      </c>
      <c r="G16467">
        <v>1</v>
      </c>
      <c r="H16467">
        <v>45.54</v>
      </c>
      <c r="I16467">
        <v>45.54</v>
      </c>
      <c r="J16467">
        <v>30</v>
      </c>
      <c r="K16467" t="s">
        <v>1777</v>
      </c>
      <c r="L16467">
        <v>2019</v>
      </c>
      <c r="M16467">
        <v>1</v>
      </c>
    </row>
    <row r="16468" spans="1:13" x14ac:dyDescent="0.25">
      <c r="A16468">
        <v>840464</v>
      </c>
      <c r="B16468" t="s">
        <v>1728</v>
      </c>
      <c r="C16468" t="s">
        <v>47</v>
      </c>
      <c r="D16468" t="s">
        <v>243</v>
      </c>
      <c r="F16468" s="1">
        <v>43467.531539351854</v>
      </c>
      <c r="G16468">
        <v>1</v>
      </c>
      <c r="H16468">
        <v>45.54</v>
      </c>
      <c r="I16468">
        <v>45.54</v>
      </c>
      <c r="J16468">
        <v>30</v>
      </c>
      <c r="K16468" t="s">
        <v>1777</v>
      </c>
      <c r="L16468">
        <v>2019</v>
      </c>
      <c r="M16468">
        <v>1</v>
      </c>
    </row>
    <row r="16469" spans="1:13" x14ac:dyDescent="0.25">
      <c r="A16469">
        <v>840464</v>
      </c>
      <c r="B16469" t="s">
        <v>1728</v>
      </c>
      <c r="C16469" t="s">
        <v>47</v>
      </c>
      <c r="D16469" t="s">
        <v>243</v>
      </c>
      <c r="F16469" s="1">
        <v>43473.549178240741</v>
      </c>
      <c r="G16469">
        <v>1</v>
      </c>
      <c r="H16469">
        <v>45.54</v>
      </c>
      <c r="I16469">
        <v>45.54</v>
      </c>
      <c r="J16469">
        <v>30</v>
      </c>
      <c r="K16469" t="s">
        <v>1777</v>
      </c>
      <c r="L16469">
        <v>2019</v>
      </c>
      <c r="M16469">
        <v>1</v>
      </c>
    </row>
    <row r="16470" spans="1:13" x14ac:dyDescent="0.25">
      <c r="A16470">
        <v>840464</v>
      </c>
      <c r="B16470" t="s">
        <v>1728</v>
      </c>
      <c r="C16470" t="s">
        <v>47</v>
      </c>
      <c r="D16470" t="s">
        <v>243</v>
      </c>
      <c r="F16470" s="1">
        <v>43495.564560185187</v>
      </c>
      <c r="G16470">
        <v>1</v>
      </c>
      <c r="H16470">
        <v>45.54</v>
      </c>
      <c r="I16470">
        <v>45.54</v>
      </c>
      <c r="J16470">
        <v>30</v>
      </c>
      <c r="K16470" t="s">
        <v>1777</v>
      </c>
      <c r="L16470">
        <v>2019</v>
      </c>
      <c r="M16470">
        <v>1</v>
      </c>
    </row>
    <row r="16471" spans="1:13" x14ac:dyDescent="0.25">
      <c r="A16471">
        <v>840464</v>
      </c>
      <c r="B16471" t="s">
        <v>1728</v>
      </c>
      <c r="C16471" t="s">
        <v>47</v>
      </c>
      <c r="D16471" t="s">
        <v>243</v>
      </c>
      <c r="F16471" s="1">
        <v>43516.325497685182</v>
      </c>
      <c r="G16471">
        <v>1</v>
      </c>
      <c r="H16471">
        <v>45.54</v>
      </c>
      <c r="I16471">
        <v>45.54</v>
      </c>
      <c r="J16471">
        <v>30</v>
      </c>
      <c r="K16471" t="s">
        <v>1777</v>
      </c>
      <c r="L16471">
        <v>2019</v>
      </c>
      <c r="M16471">
        <v>2</v>
      </c>
    </row>
    <row r="16472" spans="1:13" x14ac:dyDescent="0.25">
      <c r="A16472">
        <v>840464</v>
      </c>
      <c r="B16472" t="s">
        <v>1728</v>
      </c>
      <c r="C16472" t="s">
        <v>47</v>
      </c>
      <c r="D16472" t="s">
        <v>243</v>
      </c>
      <c r="F16472" s="1">
        <v>43516.325497685182</v>
      </c>
      <c r="G16472">
        <v>1</v>
      </c>
      <c r="H16472">
        <v>45.54</v>
      </c>
      <c r="I16472">
        <v>45.54</v>
      </c>
      <c r="J16472">
        <v>30</v>
      </c>
      <c r="K16472" t="s">
        <v>1777</v>
      </c>
      <c r="L16472">
        <v>2019</v>
      </c>
      <c r="M16472">
        <v>2</v>
      </c>
    </row>
    <row r="16473" spans="1:13" x14ac:dyDescent="0.25">
      <c r="A16473">
        <v>840464</v>
      </c>
      <c r="B16473" t="s">
        <v>1728</v>
      </c>
      <c r="C16473" t="s">
        <v>47</v>
      </c>
      <c r="D16473" t="s">
        <v>243</v>
      </c>
      <c r="F16473" s="1">
        <v>43532.527546296296</v>
      </c>
      <c r="G16473">
        <v>1</v>
      </c>
      <c r="H16473">
        <v>45.54</v>
      </c>
      <c r="I16473">
        <v>45.54</v>
      </c>
      <c r="J16473">
        <v>30</v>
      </c>
      <c r="K16473" t="s">
        <v>1777</v>
      </c>
      <c r="L16473">
        <v>2019</v>
      </c>
      <c r="M16473">
        <v>3</v>
      </c>
    </row>
    <row r="16474" spans="1:13" x14ac:dyDescent="0.25">
      <c r="A16474">
        <v>840464</v>
      </c>
      <c r="B16474" t="s">
        <v>1728</v>
      </c>
      <c r="C16474" t="s">
        <v>47</v>
      </c>
      <c r="D16474" t="s">
        <v>243</v>
      </c>
      <c r="F16474" s="1">
        <v>43532.527546296296</v>
      </c>
      <c r="G16474">
        <v>1</v>
      </c>
      <c r="H16474">
        <v>44.68</v>
      </c>
      <c r="I16474">
        <v>44.68</v>
      </c>
      <c r="J16474">
        <v>30</v>
      </c>
      <c r="K16474" t="s">
        <v>1777</v>
      </c>
      <c r="L16474">
        <v>2019</v>
      </c>
      <c r="M16474">
        <v>3</v>
      </c>
    </row>
    <row r="16475" spans="1:13" x14ac:dyDescent="0.25">
      <c r="A16475">
        <v>131292</v>
      </c>
      <c r="B16475" t="s">
        <v>2072</v>
      </c>
      <c r="C16475" t="s">
        <v>14</v>
      </c>
      <c r="D16475" t="s">
        <v>15</v>
      </c>
      <c r="E16475" t="s">
        <v>2073</v>
      </c>
      <c r="F16475" s="1">
        <v>43416.392893518518</v>
      </c>
      <c r="G16475">
        <v>1</v>
      </c>
      <c r="H16475">
        <v>159.6</v>
      </c>
      <c r="I16475">
        <v>159.6</v>
      </c>
      <c r="J16475">
        <v>30</v>
      </c>
      <c r="K16475" t="s">
        <v>1777</v>
      </c>
      <c r="L16475">
        <v>2018</v>
      </c>
      <c r="M16475">
        <v>11</v>
      </c>
    </row>
    <row r="16476" spans="1:13" x14ac:dyDescent="0.25">
      <c r="A16476">
        <v>131292</v>
      </c>
      <c r="B16476" t="s">
        <v>2072</v>
      </c>
      <c r="C16476" t="s">
        <v>14</v>
      </c>
      <c r="D16476" t="s">
        <v>15</v>
      </c>
      <c r="E16476" t="s">
        <v>2073</v>
      </c>
      <c r="F16476" s="1">
        <v>43417.407743055555</v>
      </c>
      <c r="G16476">
        <v>1</v>
      </c>
      <c r="H16476">
        <v>159.6</v>
      </c>
      <c r="I16476">
        <v>159.6</v>
      </c>
      <c r="J16476">
        <v>30</v>
      </c>
      <c r="K16476" t="s">
        <v>1777</v>
      </c>
      <c r="L16476">
        <v>2018</v>
      </c>
      <c r="M16476">
        <v>11</v>
      </c>
    </row>
    <row r="16477" spans="1:13" x14ac:dyDescent="0.25">
      <c r="A16477">
        <v>131292</v>
      </c>
      <c r="B16477" t="s">
        <v>2072</v>
      </c>
      <c r="C16477" t="s">
        <v>14</v>
      </c>
      <c r="D16477" t="s">
        <v>15</v>
      </c>
      <c r="E16477" t="s">
        <v>2073</v>
      </c>
      <c r="F16477" s="1">
        <v>43440.524560185186</v>
      </c>
      <c r="G16477">
        <v>1</v>
      </c>
      <c r="H16477">
        <v>159.6</v>
      </c>
      <c r="I16477">
        <v>159.6</v>
      </c>
      <c r="J16477">
        <v>30</v>
      </c>
      <c r="K16477" t="s">
        <v>1777</v>
      </c>
      <c r="L16477">
        <v>2018</v>
      </c>
      <c r="M16477">
        <v>12</v>
      </c>
    </row>
    <row r="16478" spans="1:13" x14ac:dyDescent="0.25">
      <c r="A16478">
        <v>131292</v>
      </c>
      <c r="B16478" t="s">
        <v>2072</v>
      </c>
      <c r="C16478" t="s">
        <v>14</v>
      </c>
      <c r="D16478" t="s">
        <v>15</v>
      </c>
      <c r="E16478" t="s">
        <v>2073</v>
      </c>
      <c r="F16478" s="1">
        <v>43447.446273148147</v>
      </c>
      <c r="G16478">
        <v>2</v>
      </c>
      <c r="H16478">
        <v>159.62</v>
      </c>
      <c r="I16478">
        <v>319.24</v>
      </c>
      <c r="J16478">
        <v>30</v>
      </c>
      <c r="K16478" t="s">
        <v>1777</v>
      </c>
      <c r="L16478">
        <v>2018</v>
      </c>
      <c r="M16478">
        <v>12</v>
      </c>
    </row>
    <row r="16479" spans="1:13" x14ac:dyDescent="0.25">
      <c r="A16479">
        <v>173208</v>
      </c>
      <c r="B16479" t="s">
        <v>2074</v>
      </c>
      <c r="C16479" t="s">
        <v>14</v>
      </c>
      <c r="D16479" t="s">
        <v>15</v>
      </c>
      <c r="E16479" t="s">
        <v>1694</v>
      </c>
      <c r="F16479" s="1">
        <v>43112.580092592594</v>
      </c>
      <c r="G16479">
        <v>1</v>
      </c>
      <c r="H16479">
        <v>89.99</v>
      </c>
      <c r="I16479">
        <v>89.99</v>
      </c>
      <c r="J16479">
        <v>30</v>
      </c>
      <c r="K16479" t="s">
        <v>1777</v>
      </c>
      <c r="L16479">
        <v>2018</v>
      </c>
      <c r="M16479">
        <v>1</v>
      </c>
    </row>
    <row r="16480" spans="1:13" x14ac:dyDescent="0.25">
      <c r="A16480">
        <v>173209</v>
      </c>
      <c r="B16480" t="s">
        <v>1729</v>
      </c>
      <c r="C16480" t="s">
        <v>14</v>
      </c>
      <c r="D16480" t="s">
        <v>54</v>
      </c>
      <c r="E16480" t="s">
        <v>1694</v>
      </c>
      <c r="F16480" s="1">
        <v>43259.520891203705</v>
      </c>
      <c r="G16480">
        <v>1</v>
      </c>
      <c r="H16480">
        <v>156.18</v>
      </c>
      <c r="I16480">
        <v>156.18</v>
      </c>
      <c r="J16480">
        <v>30</v>
      </c>
      <c r="K16480" t="s">
        <v>1777</v>
      </c>
      <c r="L16480">
        <v>2018</v>
      </c>
      <c r="M16480">
        <v>6</v>
      </c>
    </row>
    <row r="16481" spans="1:13" x14ac:dyDescent="0.25">
      <c r="A16481">
        <v>194113</v>
      </c>
      <c r="B16481" t="s">
        <v>1733</v>
      </c>
      <c r="C16481" t="s">
        <v>14</v>
      </c>
      <c r="D16481" t="s">
        <v>15</v>
      </c>
      <c r="E16481" t="s">
        <v>1734</v>
      </c>
      <c r="F16481" s="1">
        <v>43308.537106481483</v>
      </c>
      <c r="G16481">
        <v>1</v>
      </c>
      <c r="H16481">
        <v>111.25</v>
      </c>
      <c r="I16481">
        <v>111.25</v>
      </c>
      <c r="J16481">
        <v>30</v>
      </c>
      <c r="K16481" t="s">
        <v>1777</v>
      </c>
      <c r="L16481">
        <v>2018</v>
      </c>
      <c r="M16481">
        <v>7</v>
      </c>
    </row>
    <row r="16482" spans="1:13" x14ac:dyDescent="0.25">
      <c r="A16482">
        <v>194113</v>
      </c>
      <c r="B16482" t="s">
        <v>1733</v>
      </c>
      <c r="C16482" t="s">
        <v>14</v>
      </c>
      <c r="D16482" t="s">
        <v>15</v>
      </c>
      <c r="E16482" t="s">
        <v>1734</v>
      </c>
      <c r="F16482" s="1">
        <v>43427.525613425925</v>
      </c>
      <c r="G16482">
        <v>2</v>
      </c>
      <c r="H16482">
        <v>111.25</v>
      </c>
      <c r="I16482">
        <v>222.5</v>
      </c>
      <c r="J16482">
        <v>30</v>
      </c>
      <c r="K16482" t="s">
        <v>1777</v>
      </c>
      <c r="L16482">
        <v>2018</v>
      </c>
      <c r="M16482">
        <v>11</v>
      </c>
    </row>
    <row r="16483" spans="1:13" x14ac:dyDescent="0.25">
      <c r="A16483">
        <v>194113</v>
      </c>
      <c r="B16483" t="s">
        <v>1733</v>
      </c>
      <c r="C16483" t="s">
        <v>14</v>
      </c>
      <c r="D16483" t="s">
        <v>15</v>
      </c>
      <c r="E16483" t="s">
        <v>1734</v>
      </c>
      <c r="F16483" s="1">
        <v>43812.472916666666</v>
      </c>
      <c r="G16483">
        <v>1</v>
      </c>
      <c r="H16483">
        <v>111.12</v>
      </c>
      <c r="I16483">
        <v>111.12</v>
      </c>
      <c r="J16483">
        <v>30</v>
      </c>
      <c r="K16483" t="s">
        <v>1777</v>
      </c>
      <c r="L16483">
        <v>2019</v>
      </c>
      <c r="M16483">
        <v>12</v>
      </c>
    </row>
    <row r="16484" spans="1:13" x14ac:dyDescent="0.25">
      <c r="A16484">
        <v>192342</v>
      </c>
      <c r="B16484" t="s">
        <v>1737</v>
      </c>
      <c r="C16484" t="s">
        <v>14</v>
      </c>
      <c r="D16484" t="s">
        <v>15</v>
      </c>
      <c r="E16484" t="s">
        <v>1734</v>
      </c>
      <c r="F16484" s="1">
        <v>43803.517164351855</v>
      </c>
      <c r="G16484">
        <v>1</v>
      </c>
      <c r="H16484">
        <v>137.37</v>
      </c>
      <c r="I16484">
        <v>137.37</v>
      </c>
      <c r="J16484">
        <v>30</v>
      </c>
      <c r="K16484" t="s">
        <v>1777</v>
      </c>
      <c r="L16484">
        <v>2019</v>
      </c>
      <c r="M16484">
        <v>12</v>
      </c>
    </row>
    <row r="16485" spans="1:13" x14ac:dyDescent="0.25">
      <c r="A16485">
        <v>148673</v>
      </c>
      <c r="B16485" t="s">
        <v>1738</v>
      </c>
      <c r="C16485" t="s">
        <v>14</v>
      </c>
      <c r="D16485" t="s">
        <v>15</v>
      </c>
      <c r="E16485" t="s">
        <v>1739</v>
      </c>
      <c r="F16485" s="1">
        <v>43124.608912037038</v>
      </c>
      <c r="G16485">
        <v>1</v>
      </c>
      <c r="H16485">
        <v>133.02000000000001</v>
      </c>
      <c r="I16485">
        <v>133.02000000000001</v>
      </c>
      <c r="J16485">
        <v>30</v>
      </c>
      <c r="K16485" t="s">
        <v>1777</v>
      </c>
      <c r="L16485">
        <v>2018</v>
      </c>
      <c r="M16485">
        <v>1</v>
      </c>
    </row>
    <row r="16486" spans="1:13" x14ac:dyDescent="0.25">
      <c r="A16486">
        <v>148673</v>
      </c>
      <c r="B16486" t="s">
        <v>1738</v>
      </c>
      <c r="C16486" t="s">
        <v>14</v>
      </c>
      <c r="D16486" t="s">
        <v>15</v>
      </c>
      <c r="E16486" t="s">
        <v>1739</v>
      </c>
      <c r="F16486" s="1">
        <v>43202.560972222222</v>
      </c>
      <c r="G16486">
        <v>1</v>
      </c>
      <c r="H16486">
        <v>146.30000000000001</v>
      </c>
      <c r="I16486">
        <v>146.30000000000001</v>
      </c>
      <c r="J16486">
        <v>30</v>
      </c>
      <c r="K16486" t="s">
        <v>1777</v>
      </c>
      <c r="L16486">
        <v>2018</v>
      </c>
      <c r="M16486">
        <v>4</v>
      </c>
    </row>
    <row r="16487" spans="1:13" x14ac:dyDescent="0.25">
      <c r="A16487">
        <v>148673</v>
      </c>
      <c r="B16487" t="s">
        <v>1738</v>
      </c>
      <c r="C16487" t="s">
        <v>14</v>
      </c>
      <c r="D16487" t="s">
        <v>15</v>
      </c>
      <c r="E16487" t="s">
        <v>1739</v>
      </c>
      <c r="F16487" s="1">
        <v>43202.560972222222</v>
      </c>
      <c r="G16487">
        <v>1</v>
      </c>
      <c r="H16487">
        <v>146.30000000000001</v>
      </c>
      <c r="I16487">
        <v>146.30000000000001</v>
      </c>
      <c r="J16487">
        <v>30</v>
      </c>
      <c r="K16487" t="s">
        <v>1777</v>
      </c>
      <c r="L16487">
        <v>2018</v>
      </c>
      <c r="M16487">
        <v>4</v>
      </c>
    </row>
    <row r="16488" spans="1:13" x14ac:dyDescent="0.25">
      <c r="A16488">
        <v>148675</v>
      </c>
      <c r="B16488" t="s">
        <v>2075</v>
      </c>
      <c r="C16488" t="s">
        <v>14</v>
      </c>
      <c r="D16488" t="s">
        <v>15</v>
      </c>
      <c r="E16488" t="s">
        <v>1739</v>
      </c>
      <c r="F16488" s="1">
        <v>43223.475162037037</v>
      </c>
      <c r="G16488">
        <v>1</v>
      </c>
      <c r="H16488">
        <v>244.01</v>
      </c>
      <c r="I16488">
        <v>244.01</v>
      </c>
      <c r="J16488">
        <v>30</v>
      </c>
      <c r="K16488" t="s">
        <v>1777</v>
      </c>
      <c r="L16488">
        <v>2018</v>
      </c>
      <c r="M16488">
        <v>5</v>
      </c>
    </row>
    <row r="16489" spans="1:13" x14ac:dyDescent="0.25">
      <c r="A16489">
        <v>148673</v>
      </c>
      <c r="B16489" t="s">
        <v>1738</v>
      </c>
      <c r="C16489" t="s">
        <v>14</v>
      </c>
      <c r="D16489" t="s">
        <v>15</v>
      </c>
      <c r="E16489" t="s">
        <v>1739</v>
      </c>
      <c r="F16489" s="1">
        <v>43665.446747685186</v>
      </c>
      <c r="G16489">
        <v>1</v>
      </c>
      <c r="H16489">
        <v>147.6</v>
      </c>
      <c r="I16489">
        <v>147.6</v>
      </c>
      <c r="J16489">
        <v>30</v>
      </c>
      <c r="K16489" t="s">
        <v>1777</v>
      </c>
      <c r="L16489">
        <v>2019</v>
      </c>
      <c r="M16489">
        <v>7</v>
      </c>
    </row>
    <row r="16490" spans="1:13" x14ac:dyDescent="0.25">
      <c r="A16490">
        <v>148675</v>
      </c>
      <c r="B16490" t="s">
        <v>2075</v>
      </c>
      <c r="C16490" t="s">
        <v>14</v>
      </c>
      <c r="D16490" t="s">
        <v>15</v>
      </c>
      <c r="E16490" t="s">
        <v>1739</v>
      </c>
      <c r="F16490" s="1">
        <v>43686.546180555553</v>
      </c>
      <c r="G16490">
        <v>1</v>
      </c>
      <c r="H16490">
        <v>243.79</v>
      </c>
      <c r="I16490">
        <v>243.79</v>
      </c>
      <c r="J16490">
        <v>30</v>
      </c>
      <c r="K16490" t="s">
        <v>1777</v>
      </c>
      <c r="L16490">
        <v>2019</v>
      </c>
      <c r="M16490">
        <v>8</v>
      </c>
    </row>
    <row r="16491" spans="1:13" x14ac:dyDescent="0.25">
      <c r="A16491">
        <v>181425</v>
      </c>
      <c r="B16491" t="s">
        <v>1741</v>
      </c>
      <c r="C16491" t="s">
        <v>14</v>
      </c>
      <c r="D16491" t="s">
        <v>15</v>
      </c>
      <c r="E16491" t="s">
        <v>183</v>
      </c>
      <c r="F16491" s="1">
        <v>43531.377812500003</v>
      </c>
      <c r="G16491">
        <v>1</v>
      </c>
      <c r="H16491">
        <v>116.61</v>
      </c>
      <c r="I16491">
        <v>116.61</v>
      </c>
      <c r="J16491">
        <v>30</v>
      </c>
      <c r="K16491" t="s">
        <v>1777</v>
      </c>
      <c r="L16491">
        <v>2019</v>
      </c>
      <c r="M16491">
        <v>3</v>
      </c>
    </row>
    <row r="16492" spans="1:13" x14ac:dyDescent="0.25">
      <c r="A16492">
        <v>158893</v>
      </c>
      <c r="B16492" t="s">
        <v>1742</v>
      </c>
      <c r="C16492" t="s">
        <v>14</v>
      </c>
      <c r="D16492" t="s">
        <v>15</v>
      </c>
      <c r="E16492" t="s">
        <v>150</v>
      </c>
      <c r="F16492" s="1">
        <v>43111.585740740738</v>
      </c>
      <c r="G16492">
        <v>1</v>
      </c>
      <c r="H16492">
        <v>160.71</v>
      </c>
      <c r="I16492">
        <v>160.71</v>
      </c>
      <c r="J16492">
        <v>30</v>
      </c>
      <c r="K16492" t="s">
        <v>1777</v>
      </c>
      <c r="L16492">
        <v>2018</v>
      </c>
      <c r="M16492">
        <v>1</v>
      </c>
    </row>
    <row r="16493" spans="1:13" x14ac:dyDescent="0.25">
      <c r="A16493">
        <v>158893</v>
      </c>
      <c r="B16493" t="s">
        <v>1742</v>
      </c>
      <c r="C16493" t="s">
        <v>14</v>
      </c>
      <c r="D16493" t="s">
        <v>15</v>
      </c>
      <c r="E16493" t="s">
        <v>150</v>
      </c>
      <c r="F16493" s="1">
        <v>43283.540706018517</v>
      </c>
      <c r="G16493">
        <v>1</v>
      </c>
      <c r="H16493">
        <v>159.6</v>
      </c>
      <c r="I16493">
        <v>159.6</v>
      </c>
      <c r="J16493">
        <v>30</v>
      </c>
      <c r="K16493" t="s">
        <v>1777</v>
      </c>
      <c r="L16493">
        <v>2018</v>
      </c>
      <c r="M16493">
        <v>7</v>
      </c>
    </row>
    <row r="16494" spans="1:13" x14ac:dyDescent="0.25">
      <c r="A16494">
        <v>158893</v>
      </c>
      <c r="B16494" t="s">
        <v>1742</v>
      </c>
      <c r="C16494" t="s">
        <v>14</v>
      </c>
      <c r="D16494" t="s">
        <v>15</v>
      </c>
      <c r="E16494" t="s">
        <v>150</v>
      </c>
      <c r="F16494" s="1">
        <v>43304.542430555557</v>
      </c>
      <c r="G16494">
        <v>1</v>
      </c>
      <c r="H16494">
        <v>159.6</v>
      </c>
      <c r="I16494">
        <v>159.6</v>
      </c>
      <c r="J16494">
        <v>30</v>
      </c>
      <c r="K16494" t="s">
        <v>1777</v>
      </c>
      <c r="L16494">
        <v>2018</v>
      </c>
      <c r="M16494">
        <v>7</v>
      </c>
    </row>
    <row r="16495" spans="1:13" x14ac:dyDescent="0.25">
      <c r="A16495">
        <v>158893</v>
      </c>
      <c r="B16495" t="s">
        <v>1742</v>
      </c>
      <c r="C16495" t="s">
        <v>14</v>
      </c>
      <c r="D16495" t="s">
        <v>15</v>
      </c>
      <c r="E16495" t="s">
        <v>150</v>
      </c>
      <c r="F16495" s="1">
        <v>43305.398993055554</v>
      </c>
      <c r="G16495">
        <v>2</v>
      </c>
      <c r="H16495">
        <v>159.6</v>
      </c>
      <c r="I16495">
        <v>319.2</v>
      </c>
      <c r="J16495">
        <v>30</v>
      </c>
      <c r="K16495" t="s">
        <v>1777</v>
      </c>
      <c r="L16495">
        <v>2018</v>
      </c>
      <c r="M16495">
        <v>7</v>
      </c>
    </row>
    <row r="16496" spans="1:13" x14ac:dyDescent="0.25">
      <c r="A16496">
        <v>158893</v>
      </c>
      <c r="B16496" t="s">
        <v>1742</v>
      </c>
      <c r="C16496" t="s">
        <v>14</v>
      </c>
      <c r="D16496" t="s">
        <v>15</v>
      </c>
      <c r="E16496" t="s">
        <v>150</v>
      </c>
      <c r="F16496" s="1">
        <v>43441.393692129626</v>
      </c>
      <c r="G16496">
        <v>1</v>
      </c>
      <c r="H16496">
        <v>159.6</v>
      </c>
      <c r="I16496">
        <v>159.6</v>
      </c>
      <c r="J16496">
        <v>30</v>
      </c>
      <c r="K16496" t="s">
        <v>1777</v>
      </c>
      <c r="L16496">
        <v>2018</v>
      </c>
      <c r="M16496">
        <v>12</v>
      </c>
    </row>
    <row r="16497" spans="1:13" x14ac:dyDescent="0.25">
      <c r="A16497">
        <v>158893</v>
      </c>
      <c r="B16497" t="s">
        <v>1742</v>
      </c>
      <c r="C16497" t="s">
        <v>14</v>
      </c>
      <c r="D16497" t="s">
        <v>15</v>
      </c>
      <c r="E16497" t="s">
        <v>150</v>
      </c>
      <c r="F16497" s="1">
        <v>43447.57203703704</v>
      </c>
      <c r="G16497">
        <v>1</v>
      </c>
      <c r="H16497">
        <v>159.62</v>
      </c>
      <c r="I16497">
        <v>159.62</v>
      </c>
      <c r="J16497">
        <v>30</v>
      </c>
      <c r="K16497" t="s">
        <v>1777</v>
      </c>
      <c r="L16497">
        <v>2018</v>
      </c>
      <c r="M16497">
        <v>12</v>
      </c>
    </row>
    <row r="16498" spans="1:13" x14ac:dyDescent="0.25">
      <c r="A16498">
        <v>158893</v>
      </c>
      <c r="B16498" t="s">
        <v>1742</v>
      </c>
      <c r="C16498" t="s">
        <v>14</v>
      </c>
      <c r="D16498" t="s">
        <v>15</v>
      </c>
      <c r="E16498" t="s">
        <v>150</v>
      </c>
      <c r="F16498" s="1">
        <v>43455.403993055559</v>
      </c>
      <c r="G16498">
        <v>1</v>
      </c>
      <c r="H16498">
        <v>159.6</v>
      </c>
      <c r="I16498">
        <v>159.6</v>
      </c>
      <c r="J16498">
        <v>30</v>
      </c>
      <c r="K16498" t="s">
        <v>1777</v>
      </c>
      <c r="L16498">
        <v>2018</v>
      </c>
      <c r="M16498">
        <v>12</v>
      </c>
    </row>
    <row r="16499" spans="1:13" x14ac:dyDescent="0.25">
      <c r="A16499">
        <v>158893</v>
      </c>
      <c r="B16499" t="s">
        <v>1742</v>
      </c>
      <c r="C16499" t="s">
        <v>14</v>
      </c>
      <c r="D16499" t="s">
        <v>15</v>
      </c>
      <c r="E16499" t="s">
        <v>150</v>
      </c>
      <c r="F16499" s="1">
        <v>43511.467060185183</v>
      </c>
      <c r="G16499">
        <v>1</v>
      </c>
      <c r="H16499">
        <v>159.6</v>
      </c>
      <c r="I16499">
        <v>159.6</v>
      </c>
      <c r="J16499">
        <v>30</v>
      </c>
      <c r="K16499" t="s">
        <v>1777</v>
      </c>
      <c r="L16499">
        <v>2019</v>
      </c>
      <c r="M16499">
        <v>2</v>
      </c>
    </row>
    <row r="16500" spans="1:13" x14ac:dyDescent="0.25">
      <c r="A16500">
        <v>158893</v>
      </c>
      <c r="B16500" t="s">
        <v>1742</v>
      </c>
      <c r="C16500" t="s">
        <v>14</v>
      </c>
      <c r="D16500" t="s">
        <v>15</v>
      </c>
      <c r="E16500" t="s">
        <v>150</v>
      </c>
      <c r="F16500" s="1">
        <v>43514.336122685185</v>
      </c>
      <c r="G16500">
        <v>2</v>
      </c>
      <c r="H16500">
        <v>159.6</v>
      </c>
      <c r="I16500">
        <v>319.2</v>
      </c>
      <c r="J16500">
        <v>30</v>
      </c>
      <c r="K16500" t="s">
        <v>1777</v>
      </c>
      <c r="L16500">
        <v>2019</v>
      </c>
      <c r="M16500">
        <v>2</v>
      </c>
    </row>
    <row r="16501" spans="1:13" x14ac:dyDescent="0.25">
      <c r="A16501">
        <v>158893</v>
      </c>
      <c r="B16501" t="s">
        <v>1742</v>
      </c>
      <c r="C16501" t="s">
        <v>14</v>
      </c>
      <c r="D16501" t="s">
        <v>15</v>
      </c>
      <c r="E16501" t="s">
        <v>150</v>
      </c>
      <c r="F16501" s="1">
        <v>43549.537303240744</v>
      </c>
      <c r="G16501">
        <v>1</v>
      </c>
      <c r="H16501">
        <v>159.62</v>
      </c>
      <c r="I16501">
        <v>159.62</v>
      </c>
      <c r="J16501">
        <v>30</v>
      </c>
      <c r="K16501" t="s">
        <v>1777</v>
      </c>
      <c r="L16501">
        <v>2019</v>
      </c>
      <c r="M16501">
        <v>3</v>
      </c>
    </row>
    <row r="16502" spans="1:13" x14ac:dyDescent="0.25">
      <c r="A16502">
        <v>158893</v>
      </c>
      <c r="B16502" t="s">
        <v>1742</v>
      </c>
      <c r="C16502" t="s">
        <v>14</v>
      </c>
      <c r="D16502" t="s">
        <v>15</v>
      </c>
      <c r="E16502" t="s">
        <v>150</v>
      </c>
      <c r="F16502" s="1">
        <v>43592.5393287037</v>
      </c>
      <c r="G16502">
        <v>1</v>
      </c>
      <c r="H16502">
        <v>159.6</v>
      </c>
      <c r="I16502">
        <v>159.6</v>
      </c>
      <c r="J16502">
        <v>30</v>
      </c>
      <c r="K16502" t="s">
        <v>1777</v>
      </c>
      <c r="L16502">
        <v>2019</v>
      </c>
      <c r="M16502">
        <v>5</v>
      </c>
    </row>
    <row r="16503" spans="1:13" x14ac:dyDescent="0.25">
      <c r="A16503">
        <v>158893</v>
      </c>
      <c r="B16503" t="s">
        <v>1742</v>
      </c>
      <c r="C16503" t="s">
        <v>14</v>
      </c>
      <c r="D16503" t="s">
        <v>15</v>
      </c>
      <c r="E16503" t="s">
        <v>150</v>
      </c>
      <c r="F16503" s="1">
        <v>43654.534942129627</v>
      </c>
      <c r="G16503">
        <v>1</v>
      </c>
      <c r="H16503">
        <v>159.46</v>
      </c>
      <c r="I16503">
        <v>159.46</v>
      </c>
      <c r="J16503">
        <v>30</v>
      </c>
      <c r="K16503" t="s">
        <v>1777</v>
      </c>
      <c r="L16503">
        <v>2019</v>
      </c>
      <c r="M16503">
        <v>7</v>
      </c>
    </row>
    <row r="16504" spans="1:13" x14ac:dyDescent="0.25">
      <c r="A16504">
        <v>158893</v>
      </c>
      <c r="B16504" t="s">
        <v>1742</v>
      </c>
      <c r="C16504" t="s">
        <v>14</v>
      </c>
      <c r="D16504" t="s">
        <v>15</v>
      </c>
      <c r="E16504" t="s">
        <v>150</v>
      </c>
      <c r="F16504" s="1">
        <v>43703.448159722226</v>
      </c>
      <c r="G16504">
        <v>1</v>
      </c>
      <c r="H16504">
        <v>159.41</v>
      </c>
      <c r="I16504">
        <v>159.41</v>
      </c>
      <c r="J16504">
        <v>30</v>
      </c>
      <c r="K16504" t="s">
        <v>1777</v>
      </c>
      <c r="L16504">
        <v>2019</v>
      </c>
      <c r="M16504">
        <v>8</v>
      </c>
    </row>
    <row r="16505" spans="1:13" x14ac:dyDescent="0.25">
      <c r="A16505">
        <v>158893</v>
      </c>
      <c r="B16505" t="s">
        <v>1742</v>
      </c>
      <c r="C16505" t="s">
        <v>14</v>
      </c>
      <c r="D16505" t="s">
        <v>15</v>
      </c>
      <c r="E16505" t="s">
        <v>150</v>
      </c>
      <c r="F16505" s="1">
        <v>43721.560127314813</v>
      </c>
      <c r="G16505">
        <v>1</v>
      </c>
      <c r="H16505">
        <v>131.96</v>
      </c>
      <c r="I16505">
        <v>131.96</v>
      </c>
      <c r="J16505">
        <v>30</v>
      </c>
      <c r="K16505" t="s">
        <v>1777</v>
      </c>
      <c r="L16505">
        <v>2019</v>
      </c>
      <c r="M16505">
        <v>9</v>
      </c>
    </row>
    <row r="16506" spans="1:13" x14ac:dyDescent="0.25">
      <c r="A16506">
        <v>158893</v>
      </c>
      <c r="B16506" t="s">
        <v>1742</v>
      </c>
      <c r="C16506" t="s">
        <v>14</v>
      </c>
      <c r="D16506" t="s">
        <v>15</v>
      </c>
      <c r="E16506" t="s">
        <v>150</v>
      </c>
      <c r="F16506" s="1">
        <v>43724.424328703702</v>
      </c>
      <c r="G16506">
        <v>1</v>
      </c>
      <c r="H16506">
        <v>131.96</v>
      </c>
      <c r="I16506">
        <v>131.96</v>
      </c>
      <c r="J16506">
        <v>30</v>
      </c>
      <c r="K16506" t="s">
        <v>1777</v>
      </c>
      <c r="L16506">
        <v>2019</v>
      </c>
      <c r="M16506">
        <v>9</v>
      </c>
    </row>
    <row r="16507" spans="1:13" x14ac:dyDescent="0.25">
      <c r="A16507">
        <v>158893</v>
      </c>
      <c r="B16507" t="s">
        <v>1742</v>
      </c>
      <c r="C16507" t="s">
        <v>14</v>
      </c>
      <c r="D16507" t="s">
        <v>15</v>
      </c>
      <c r="E16507" t="s">
        <v>150</v>
      </c>
      <c r="F16507" s="1">
        <v>43724.620034722226</v>
      </c>
      <c r="G16507">
        <v>1</v>
      </c>
      <c r="H16507">
        <v>132</v>
      </c>
      <c r="I16507">
        <v>132</v>
      </c>
      <c r="J16507">
        <v>30</v>
      </c>
      <c r="K16507" t="s">
        <v>1777</v>
      </c>
      <c r="L16507">
        <v>2019</v>
      </c>
      <c r="M16507">
        <v>9</v>
      </c>
    </row>
    <row r="16508" spans="1:13" x14ac:dyDescent="0.25">
      <c r="A16508">
        <v>158893</v>
      </c>
      <c r="B16508" t="s">
        <v>1742</v>
      </c>
      <c r="C16508" t="s">
        <v>14</v>
      </c>
      <c r="D16508" t="s">
        <v>15</v>
      </c>
      <c r="E16508" t="s">
        <v>150</v>
      </c>
      <c r="F16508" s="1">
        <v>43740.538738425923</v>
      </c>
      <c r="G16508">
        <v>1</v>
      </c>
      <c r="H16508">
        <v>132</v>
      </c>
      <c r="I16508">
        <v>132</v>
      </c>
      <c r="J16508">
        <v>30</v>
      </c>
      <c r="K16508" t="s">
        <v>1777</v>
      </c>
      <c r="L16508">
        <v>2019</v>
      </c>
      <c r="M16508">
        <v>10</v>
      </c>
    </row>
    <row r="16509" spans="1:13" x14ac:dyDescent="0.25">
      <c r="A16509">
        <v>158893</v>
      </c>
      <c r="B16509" t="s">
        <v>1742</v>
      </c>
      <c r="C16509" t="s">
        <v>14</v>
      </c>
      <c r="D16509" t="s">
        <v>15</v>
      </c>
      <c r="E16509" t="s">
        <v>150</v>
      </c>
      <c r="F16509" s="1">
        <v>43742.419340277775</v>
      </c>
      <c r="G16509">
        <v>2</v>
      </c>
      <c r="H16509">
        <v>132</v>
      </c>
      <c r="I16509">
        <v>264</v>
      </c>
      <c r="J16509">
        <v>30</v>
      </c>
      <c r="K16509" t="s">
        <v>1777</v>
      </c>
      <c r="L16509">
        <v>2019</v>
      </c>
      <c r="M16509">
        <v>10</v>
      </c>
    </row>
    <row r="16510" spans="1:13" x14ac:dyDescent="0.25">
      <c r="A16510">
        <v>158893</v>
      </c>
      <c r="B16510" t="s">
        <v>1742</v>
      </c>
      <c r="C16510" t="s">
        <v>14</v>
      </c>
      <c r="D16510" t="s">
        <v>15</v>
      </c>
      <c r="E16510" t="s">
        <v>150</v>
      </c>
      <c r="F16510" s="1">
        <v>43762.438391203701</v>
      </c>
      <c r="G16510">
        <v>1</v>
      </c>
      <c r="H16510">
        <v>132</v>
      </c>
      <c r="I16510">
        <v>132</v>
      </c>
      <c r="J16510">
        <v>30</v>
      </c>
      <c r="K16510" t="s">
        <v>1777</v>
      </c>
      <c r="L16510">
        <v>2019</v>
      </c>
      <c r="M16510">
        <v>10</v>
      </c>
    </row>
    <row r="16511" spans="1:13" x14ac:dyDescent="0.25">
      <c r="A16511">
        <v>158893</v>
      </c>
      <c r="B16511" t="s">
        <v>1742</v>
      </c>
      <c r="C16511" t="s">
        <v>14</v>
      </c>
      <c r="D16511" t="s">
        <v>15</v>
      </c>
      <c r="E16511" t="s">
        <v>150</v>
      </c>
      <c r="F16511" s="1">
        <v>43794.494756944441</v>
      </c>
      <c r="G16511">
        <v>1</v>
      </c>
      <c r="H16511">
        <v>132</v>
      </c>
      <c r="I16511">
        <v>132</v>
      </c>
      <c r="J16511">
        <v>30</v>
      </c>
      <c r="K16511" t="s">
        <v>1777</v>
      </c>
      <c r="L16511">
        <v>2019</v>
      </c>
      <c r="M16511">
        <v>11</v>
      </c>
    </row>
    <row r="16512" spans="1:13" x14ac:dyDescent="0.25">
      <c r="A16512">
        <v>158893</v>
      </c>
      <c r="B16512" t="s">
        <v>1742</v>
      </c>
      <c r="C16512" t="s">
        <v>14</v>
      </c>
      <c r="D16512" t="s">
        <v>15</v>
      </c>
      <c r="E16512" t="s">
        <v>150</v>
      </c>
      <c r="F16512" s="1">
        <v>43794.494756944441</v>
      </c>
      <c r="G16512">
        <v>1</v>
      </c>
      <c r="H16512">
        <v>131.96</v>
      </c>
      <c r="I16512">
        <v>131.96</v>
      </c>
      <c r="J16512">
        <v>30</v>
      </c>
      <c r="K16512" t="s">
        <v>1777</v>
      </c>
      <c r="L16512">
        <v>2019</v>
      </c>
      <c r="M16512">
        <v>11</v>
      </c>
    </row>
    <row r="16513" spans="1:13" x14ac:dyDescent="0.25">
      <c r="A16513">
        <v>158893</v>
      </c>
      <c r="B16513" t="s">
        <v>1742</v>
      </c>
      <c r="C16513" t="s">
        <v>14</v>
      </c>
      <c r="D16513" t="s">
        <v>15</v>
      </c>
      <c r="E16513" t="s">
        <v>150</v>
      </c>
      <c r="F16513" s="1">
        <v>43803.400289351855</v>
      </c>
      <c r="G16513">
        <v>1</v>
      </c>
      <c r="H16513">
        <v>132</v>
      </c>
      <c r="I16513">
        <v>132</v>
      </c>
      <c r="J16513">
        <v>30</v>
      </c>
      <c r="K16513" t="s">
        <v>1777</v>
      </c>
      <c r="L16513">
        <v>2019</v>
      </c>
      <c r="M16513">
        <v>12</v>
      </c>
    </row>
    <row r="16514" spans="1:13" x14ac:dyDescent="0.25">
      <c r="A16514">
        <v>158893</v>
      </c>
      <c r="B16514" t="s">
        <v>1742</v>
      </c>
      <c r="C16514" t="s">
        <v>14</v>
      </c>
      <c r="D16514" t="s">
        <v>15</v>
      </c>
      <c r="E16514" t="s">
        <v>150</v>
      </c>
      <c r="F16514" s="1">
        <v>43803.615613425929</v>
      </c>
      <c r="G16514">
        <v>2</v>
      </c>
      <c r="H16514">
        <v>132</v>
      </c>
      <c r="I16514">
        <v>264</v>
      </c>
      <c r="J16514">
        <v>30</v>
      </c>
      <c r="K16514" t="s">
        <v>1777</v>
      </c>
      <c r="L16514">
        <v>2019</v>
      </c>
      <c r="M16514">
        <v>12</v>
      </c>
    </row>
    <row r="16515" spans="1:13" x14ac:dyDescent="0.25">
      <c r="A16515">
        <v>847729</v>
      </c>
      <c r="B16515" t="s">
        <v>1745</v>
      </c>
      <c r="C16515" t="s">
        <v>14</v>
      </c>
      <c r="D16515" t="s">
        <v>15</v>
      </c>
      <c r="E16515" t="s">
        <v>1746</v>
      </c>
      <c r="F16515" s="1">
        <v>43420.40084490741</v>
      </c>
      <c r="G16515">
        <v>1</v>
      </c>
      <c r="H16515">
        <v>1593.23</v>
      </c>
      <c r="I16515">
        <v>1593.23</v>
      </c>
      <c r="J16515">
        <v>30</v>
      </c>
      <c r="K16515" t="s">
        <v>1777</v>
      </c>
      <c r="L16515">
        <v>2018</v>
      </c>
      <c r="M16515">
        <v>11</v>
      </c>
    </row>
    <row r="16516" spans="1:13" x14ac:dyDescent="0.25">
      <c r="A16516">
        <v>847729</v>
      </c>
      <c r="B16516" t="s">
        <v>1745</v>
      </c>
      <c r="C16516" t="s">
        <v>14</v>
      </c>
      <c r="D16516" t="s">
        <v>15</v>
      </c>
      <c r="E16516" t="s">
        <v>1746</v>
      </c>
      <c r="F16516" s="1">
        <v>43497.454895833333</v>
      </c>
      <c r="G16516">
        <v>1</v>
      </c>
      <c r="H16516">
        <v>1593.23</v>
      </c>
      <c r="I16516">
        <v>1593.23</v>
      </c>
      <c r="J16516">
        <v>30</v>
      </c>
      <c r="K16516" t="s">
        <v>1777</v>
      </c>
      <c r="L16516">
        <v>2019</v>
      </c>
      <c r="M16516">
        <v>2</v>
      </c>
    </row>
    <row r="16517" spans="1:13" x14ac:dyDescent="0.25">
      <c r="A16517">
        <v>847729</v>
      </c>
      <c r="B16517" t="s">
        <v>1745</v>
      </c>
      <c r="C16517" t="s">
        <v>14</v>
      </c>
      <c r="D16517" t="s">
        <v>15</v>
      </c>
      <c r="E16517" t="s">
        <v>1746</v>
      </c>
      <c r="F16517" s="1">
        <v>43567.491886574076</v>
      </c>
      <c r="G16517">
        <v>1</v>
      </c>
      <c r="H16517">
        <v>1593.23</v>
      </c>
      <c r="I16517">
        <v>1593.23</v>
      </c>
      <c r="J16517">
        <v>30</v>
      </c>
      <c r="K16517" t="s">
        <v>1777</v>
      </c>
      <c r="L16517">
        <v>2019</v>
      </c>
      <c r="M16517">
        <v>4</v>
      </c>
    </row>
    <row r="16518" spans="1:13" x14ac:dyDescent="0.25">
      <c r="A16518">
        <v>168897</v>
      </c>
      <c r="B16518" t="s">
        <v>1747</v>
      </c>
      <c r="C16518" t="s">
        <v>14</v>
      </c>
      <c r="D16518" t="s">
        <v>15</v>
      </c>
      <c r="E16518" t="s">
        <v>1746</v>
      </c>
      <c r="F16518" s="1">
        <v>43493.490266203706</v>
      </c>
      <c r="G16518">
        <v>1</v>
      </c>
      <c r="H16518">
        <v>1497.69</v>
      </c>
      <c r="I16518">
        <v>1497.69</v>
      </c>
      <c r="J16518">
        <v>30</v>
      </c>
      <c r="K16518" t="s">
        <v>1777</v>
      </c>
      <c r="L16518">
        <v>2019</v>
      </c>
      <c r="M16518">
        <v>1</v>
      </c>
    </row>
    <row r="16519" spans="1:13" x14ac:dyDescent="0.25">
      <c r="A16519">
        <v>168897</v>
      </c>
      <c r="B16519" t="s">
        <v>1747</v>
      </c>
      <c r="C16519" t="s">
        <v>14</v>
      </c>
      <c r="D16519" t="s">
        <v>15</v>
      </c>
      <c r="E16519" t="s">
        <v>1746</v>
      </c>
      <c r="F16519" s="1">
        <v>43504.524004629631</v>
      </c>
      <c r="G16519">
        <v>1</v>
      </c>
      <c r="H16519">
        <v>1488.48</v>
      </c>
      <c r="I16519">
        <v>1488.48</v>
      </c>
      <c r="J16519">
        <v>30</v>
      </c>
      <c r="K16519" t="s">
        <v>1777</v>
      </c>
      <c r="L16519">
        <v>2019</v>
      </c>
      <c r="M16519">
        <v>2</v>
      </c>
    </row>
    <row r="16520" spans="1:13" x14ac:dyDescent="0.25">
      <c r="A16520">
        <v>168899</v>
      </c>
      <c r="B16520" t="s">
        <v>2076</v>
      </c>
      <c r="C16520" t="s">
        <v>14</v>
      </c>
      <c r="D16520" t="s">
        <v>54</v>
      </c>
      <c r="E16520" t="s">
        <v>1746</v>
      </c>
      <c r="F16520" s="1">
        <v>43543.394629629627</v>
      </c>
      <c r="G16520">
        <v>1</v>
      </c>
      <c r="H16520">
        <v>5232.29</v>
      </c>
      <c r="I16520">
        <v>5232.29</v>
      </c>
      <c r="J16520">
        <v>30</v>
      </c>
      <c r="K16520" t="s">
        <v>1777</v>
      </c>
      <c r="L16520">
        <v>2019</v>
      </c>
      <c r="M16520">
        <v>3</v>
      </c>
    </row>
    <row r="16521" spans="1:13" x14ac:dyDescent="0.25">
      <c r="A16521">
        <v>168903</v>
      </c>
      <c r="B16521" t="s">
        <v>2077</v>
      </c>
      <c r="C16521" t="s">
        <v>14</v>
      </c>
      <c r="D16521" t="s">
        <v>15</v>
      </c>
      <c r="E16521" t="s">
        <v>1746</v>
      </c>
      <c r="F16521" s="1">
        <v>43321.50340277778</v>
      </c>
      <c r="G16521">
        <v>1</v>
      </c>
      <c r="H16521">
        <v>1506.97</v>
      </c>
      <c r="I16521">
        <v>1506.97</v>
      </c>
      <c r="J16521">
        <v>30</v>
      </c>
      <c r="K16521" t="s">
        <v>1777</v>
      </c>
      <c r="L16521">
        <v>2018</v>
      </c>
      <c r="M16521">
        <v>8</v>
      </c>
    </row>
    <row r="16522" spans="1:13" x14ac:dyDescent="0.25">
      <c r="A16522">
        <v>168903</v>
      </c>
      <c r="B16522" t="s">
        <v>2077</v>
      </c>
      <c r="C16522" t="s">
        <v>14</v>
      </c>
      <c r="D16522" t="s">
        <v>15</v>
      </c>
      <c r="E16522" t="s">
        <v>1746</v>
      </c>
      <c r="F16522" s="1">
        <v>43654.401145833333</v>
      </c>
      <c r="G16522">
        <v>1</v>
      </c>
      <c r="H16522">
        <v>1505.64</v>
      </c>
      <c r="I16522">
        <v>1505.64</v>
      </c>
      <c r="J16522">
        <v>30</v>
      </c>
      <c r="K16522" t="s">
        <v>1777</v>
      </c>
      <c r="L16522">
        <v>2019</v>
      </c>
      <c r="M16522">
        <v>7</v>
      </c>
    </row>
    <row r="16523" spans="1:13" x14ac:dyDescent="0.25">
      <c r="A16523">
        <v>200901</v>
      </c>
      <c r="B16523" t="s">
        <v>2078</v>
      </c>
      <c r="C16523" t="s">
        <v>14</v>
      </c>
      <c r="D16523" t="s">
        <v>15</v>
      </c>
      <c r="E16523" t="s">
        <v>180</v>
      </c>
      <c r="F16523" s="1">
        <v>43721.416180555556</v>
      </c>
      <c r="G16523">
        <v>2</v>
      </c>
      <c r="H16523">
        <v>128.97999999999999</v>
      </c>
      <c r="I16523">
        <v>257.95999999999998</v>
      </c>
      <c r="J16523">
        <v>30</v>
      </c>
      <c r="K16523" t="s">
        <v>1777</v>
      </c>
      <c r="L16523">
        <v>2019</v>
      </c>
      <c r="M16523">
        <v>9</v>
      </c>
    </row>
    <row r="16524" spans="1:13" x14ac:dyDescent="0.25">
      <c r="A16524">
        <v>200901</v>
      </c>
      <c r="B16524" t="s">
        <v>2078</v>
      </c>
      <c r="C16524" t="s">
        <v>14</v>
      </c>
      <c r="D16524" t="s">
        <v>15</v>
      </c>
      <c r="E16524" t="s">
        <v>180</v>
      </c>
      <c r="F16524" s="1">
        <v>43732.415717592594</v>
      </c>
      <c r="G16524">
        <v>2</v>
      </c>
      <c r="H16524">
        <v>128.97999999999999</v>
      </c>
      <c r="I16524">
        <v>257.95999999999998</v>
      </c>
      <c r="J16524">
        <v>30</v>
      </c>
      <c r="K16524" t="s">
        <v>1777</v>
      </c>
      <c r="L16524">
        <v>2019</v>
      </c>
      <c r="M16524">
        <v>9</v>
      </c>
    </row>
    <row r="16525" spans="1:13" x14ac:dyDescent="0.25">
      <c r="A16525">
        <v>200901</v>
      </c>
      <c r="B16525" t="s">
        <v>2078</v>
      </c>
      <c r="C16525" t="s">
        <v>14</v>
      </c>
      <c r="D16525" t="s">
        <v>15</v>
      </c>
      <c r="E16525" t="s">
        <v>180</v>
      </c>
      <c r="F16525" s="1">
        <v>43735.548472222225</v>
      </c>
      <c r="G16525">
        <v>3</v>
      </c>
      <c r="H16525">
        <v>128.97999999999999</v>
      </c>
      <c r="I16525">
        <v>386.94</v>
      </c>
      <c r="J16525">
        <v>30</v>
      </c>
      <c r="K16525" t="s">
        <v>1777</v>
      </c>
      <c r="L16525">
        <v>2019</v>
      </c>
      <c r="M16525">
        <v>9</v>
      </c>
    </row>
    <row r="16526" spans="1:13" x14ac:dyDescent="0.25">
      <c r="A16526">
        <v>200901</v>
      </c>
      <c r="B16526" t="s">
        <v>2078</v>
      </c>
      <c r="C16526" t="s">
        <v>14</v>
      </c>
      <c r="D16526" t="s">
        <v>15</v>
      </c>
      <c r="E16526" t="s">
        <v>180</v>
      </c>
      <c r="F16526" s="1">
        <v>43735.548472222225</v>
      </c>
      <c r="G16526">
        <v>1</v>
      </c>
      <c r="H16526">
        <v>128.97999999999999</v>
      </c>
      <c r="I16526">
        <v>128.97999999999999</v>
      </c>
      <c r="J16526">
        <v>30</v>
      </c>
      <c r="K16526" t="s">
        <v>1777</v>
      </c>
      <c r="L16526">
        <v>2019</v>
      </c>
      <c r="M16526">
        <v>9</v>
      </c>
    </row>
    <row r="16527" spans="1:13" x14ac:dyDescent="0.25">
      <c r="A16527">
        <v>200901</v>
      </c>
      <c r="B16527" t="s">
        <v>2078</v>
      </c>
      <c r="C16527" t="s">
        <v>14</v>
      </c>
      <c r="D16527" t="s">
        <v>15</v>
      </c>
      <c r="E16527" t="s">
        <v>180</v>
      </c>
      <c r="F16527" s="1">
        <v>43817.478796296295</v>
      </c>
      <c r="G16527">
        <v>2</v>
      </c>
      <c r="H16527">
        <v>128.97999999999999</v>
      </c>
      <c r="I16527">
        <v>257.95999999999998</v>
      </c>
      <c r="J16527">
        <v>30</v>
      </c>
      <c r="K16527" t="s">
        <v>1777</v>
      </c>
      <c r="L16527">
        <v>2019</v>
      </c>
      <c r="M16527">
        <v>12</v>
      </c>
    </row>
    <row r="16528" spans="1:13" x14ac:dyDescent="0.25">
      <c r="A16528">
        <v>118523</v>
      </c>
      <c r="B16528" t="s">
        <v>1748</v>
      </c>
      <c r="C16528" t="s">
        <v>30</v>
      </c>
      <c r="D16528" t="s">
        <v>15</v>
      </c>
      <c r="E16528" t="s">
        <v>180</v>
      </c>
      <c r="F16528" s="1">
        <v>43342.526620370372</v>
      </c>
      <c r="G16528">
        <v>1</v>
      </c>
      <c r="H16528">
        <v>65.53</v>
      </c>
      <c r="I16528">
        <v>65.53</v>
      </c>
      <c r="J16528">
        <v>30</v>
      </c>
      <c r="K16528" t="s">
        <v>1777</v>
      </c>
      <c r="L16528">
        <v>2018</v>
      </c>
      <c r="M16528">
        <v>8</v>
      </c>
    </row>
    <row r="16529" spans="1:13" x14ac:dyDescent="0.25">
      <c r="A16529">
        <v>118523</v>
      </c>
      <c r="B16529" t="s">
        <v>1748</v>
      </c>
      <c r="C16529" t="s">
        <v>30</v>
      </c>
      <c r="D16529" t="s">
        <v>15</v>
      </c>
      <c r="E16529" t="s">
        <v>180</v>
      </c>
      <c r="F16529" s="1">
        <v>43342.526620370372</v>
      </c>
      <c r="G16529">
        <v>1</v>
      </c>
      <c r="H16529">
        <v>65.53</v>
      </c>
      <c r="I16529">
        <v>65.53</v>
      </c>
      <c r="J16529">
        <v>30</v>
      </c>
      <c r="K16529" t="s">
        <v>1777</v>
      </c>
      <c r="L16529">
        <v>2018</v>
      </c>
      <c r="M16529">
        <v>8</v>
      </c>
    </row>
    <row r="16530" spans="1:13" x14ac:dyDescent="0.25">
      <c r="A16530">
        <v>118523</v>
      </c>
      <c r="B16530" t="s">
        <v>1748</v>
      </c>
      <c r="C16530" t="s">
        <v>30</v>
      </c>
      <c r="D16530" t="s">
        <v>15</v>
      </c>
      <c r="E16530" t="s">
        <v>180</v>
      </c>
      <c r="F16530" s="1">
        <v>43721.416180555556</v>
      </c>
      <c r="G16530">
        <v>2</v>
      </c>
      <c r="H16530">
        <v>57.27</v>
      </c>
      <c r="I16530">
        <v>114.54</v>
      </c>
      <c r="J16530">
        <v>30</v>
      </c>
      <c r="K16530" t="s">
        <v>1777</v>
      </c>
      <c r="L16530">
        <v>2019</v>
      </c>
      <c r="M16530">
        <v>9</v>
      </c>
    </row>
    <row r="16531" spans="1:13" x14ac:dyDescent="0.25">
      <c r="A16531">
        <v>118523</v>
      </c>
      <c r="B16531" t="s">
        <v>1748</v>
      </c>
      <c r="C16531" t="s">
        <v>30</v>
      </c>
      <c r="D16531" t="s">
        <v>15</v>
      </c>
      <c r="E16531" t="s">
        <v>180</v>
      </c>
      <c r="F16531" s="1">
        <v>43816.410752314812</v>
      </c>
      <c r="G16531">
        <v>1</v>
      </c>
      <c r="H16531">
        <v>57.27</v>
      </c>
      <c r="I16531">
        <v>57.27</v>
      </c>
      <c r="J16531">
        <v>30</v>
      </c>
      <c r="K16531" t="s">
        <v>1777</v>
      </c>
      <c r="L16531">
        <v>2019</v>
      </c>
      <c r="M16531">
        <v>12</v>
      </c>
    </row>
    <row r="16532" spans="1:13" x14ac:dyDescent="0.25">
      <c r="A16532">
        <v>118523</v>
      </c>
      <c r="B16532" t="s">
        <v>1748</v>
      </c>
      <c r="C16532" t="s">
        <v>30</v>
      </c>
      <c r="D16532" t="s">
        <v>15</v>
      </c>
      <c r="E16532" t="s">
        <v>180</v>
      </c>
      <c r="F16532" s="1">
        <v>43817.432858796295</v>
      </c>
      <c r="G16532">
        <v>1</v>
      </c>
      <c r="H16532">
        <v>57.27</v>
      </c>
      <c r="I16532">
        <v>57.27</v>
      </c>
      <c r="J16532">
        <v>30</v>
      </c>
      <c r="K16532" t="s">
        <v>1777</v>
      </c>
      <c r="L16532">
        <v>2019</v>
      </c>
      <c r="M16532">
        <v>12</v>
      </c>
    </row>
    <row r="16533" spans="1:13" x14ac:dyDescent="0.25">
      <c r="A16533">
        <v>118523</v>
      </c>
      <c r="B16533" t="s">
        <v>1748</v>
      </c>
      <c r="C16533" t="s">
        <v>30</v>
      </c>
      <c r="D16533" t="s">
        <v>15</v>
      </c>
      <c r="E16533" t="s">
        <v>180</v>
      </c>
      <c r="F16533" s="1">
        <v>43818.379166666666</v>
      </c>
      <c r="G16533">
        <v>2</v>
      </c>
      <c r="H16533">
        <v>57.27</v>
      </c>
      <c r="I16533">
        <v>114.54</v>
      </c>
      <c r="J16533">
        <v>30</v>
      </c>
      <c r="K16533" t="s">
        <v>1777</v>
      </c>
      <c r="L16533">
        <v>2019</v>
      </c>
      <c r="M16533">
        <v>12</v>
      </c>
    </row>
    <row r="16534" spans="1:13" x14ac:dyDescent="0.25">
      <c r="A16534">
        <v>118547</v>
      </c>
      <c r="B16534" t="s">
        <v>1749</v>
      </c>
      <c r="C16534" t="s">
        <v>30</v>
      </c>
      <c r="D16534" t="s">
        <v>15</v>
      </c>
      <c r="E16534" t="s">
        <v>180</v>
      </c>
      <c r="F16534" s="1">
        <v>43242.53528935185</v>
      </c>
      <c r="G16534">
        <v>1</v>
      </c>
      <c r="H16534">
        <v>122.29</v>
      </c>
      <c r="I16534">
        <v>122.29</v>
      </c>
      <c r="J16534">
        <v>30</v>
      </c>
      <c r="K16534" t="s">
        <v>1777</v>
      </c>
      <c r="L16534">
        <v>2018</v>
      </c>
      <c r="M16534">
        <v>5</v>
      </c>
    </row>
    <row r="16535" spans="1:13" x14ac:dyDescent="0.25">
      <c r="A16535">
        <v>118547</v>
      </c>
      <c r="B16535" t="s">
        <v>1749</v>
      </c>
      <c r="C16535" t="s">
        <v>30</v>
      </c>
      <c r="D16535" t="s">
        <v>15</v>
      </c>
      <c r="E16535" t="s">
        <v>180</v>
      </c>
      <c r="F16535" s="1">
        <v>43264.551400462966</v>
      </c>
      <c r="G16535">
        <v>1</v>
      </c>
      <c r="H16535">
        <v>123.49</v>
      </c>
      <c r="I16535">
        <v>123.49</v>
      </c>
      <c r="J16535">
        <v>30</v>
      </c>
      <c r="K16535" t="s">
        <v>1777</v>
      </c>
      <c r="L16535">
        <v>2018</v>
      </c>
      <c r="M16535">
        <v>6</v>
      </c>
    </row>
    <row r="16536" spans="1:13" x14ac:dyDescent="0.25">
      <c r="A16536">
        <v>118547</v>
      </c>
      <c r="B16536" t="s">
        <v>1749</v>
      </c>
      <c r="C16536" t="s">
        <v>30</v>
      </c>
      <c r="D16536" t="s">
        <v>15</v>
      </c>
      <c r="E16536" t="s">
        <v>180</v>
      </c>
      <c r="F16536" s="1">
        <v>43273.518888888888</v>
      </c>
      <c r="G16536">
        <v>2</v>
      </c>
      <c r="H16536">
        <v>123.49</v>
      </c>
      <c r="I16536">
        <v>246.98</v>
      </c>
      <c r="J16536">
        <v>30</v>
      </c>
      <c r="K16536" t="s">
        <v>1777</v>
      </c>
      <c r="L16536">
        <v>2018</v>
      </c>
      <c r="M16536">
        <v>6</v>
      </c>
    </row>
    <row r="16537" spans="1:13" x14ac:dyDescent="0.25">
      <c r="A16537">
        <v>118547</v>
      </c>
      <c r="B16537" t="s">
        <v>1749</v>
      </c>
      <c r="C16537" t="s">
        <v>30</v>
      </c>
      <c r="D16537" t="s">
        <v>15</v>
      </c>
      <c r="E16537" t="s">
        <v>180</v>
      </c>
      <c r="F16537" s="1">
        <v>43283.540706018517</v>
      </c>
      <c r="G16537">
        <v>1</v>
      </c>
      <c r="H16537">
        <v>122.29</v>
      </c>
      <c r="I16537">
        <v>122.29</v>
      </c>
      <c r="J16537">
        <v>30</v>
      </c>
      <c r="K16537" t="s">
        <v>1777</v>
      </c>
      <c r="L16537">
        <v>2018</v>
      </c>
      <c r="M16537">
        <v>7</v>
      </c>
    </row>
    <row r="16538" spans="1:13" x14ac:dyDescent="0.25">
      <c r="A16538">
        <v>118547</v>
      </c>
      <c r="B16538" t="s">
        <v>1749</v>
      </c>
      <c r="C16538" t="s">
        <v>30</v>
      </c>
      <c r="D16538" t="s">
        <v>15</v>
      </c>
      <c r="E16538" t="s">
        <v>180</v>
      </c>
      <c r="F16538" s="1">
        <v>43343.427268518521</v>
      </c>
      <c r="G16538">
        <v>2</v>
      </c>
      <c r="H16538">
        <v>122.29</v>
      </c>
      <c r="I16538">
        <v>244.58</v>
      </c>
      <c r="J16538">
        <v>30</v>
      </c>
      <c r="K16538" t="s">
        <v>1777</v>
      </c>
      <c r="L16538">
        <v>2018</v>
      </c>
      <c r="M16538">
        <v>8</v>
      </c>
    </row>
    <row r="16539" spans="1:13" x14ac:dyDescent="0.25">
      <c r="A16539">
        <v>118547</v>
      </c>
      <c r="B16539" t="s">
        <v>1749</v>
      </c>
      <c r="C16539" t="s">
        <v>30</v>
      </c>
      <c r="D16539" t="s">
        <v>15</v>
      </c>
      <c r="E16539" t="s">
        <v>180</v>
      </c>
      <c r="F16539" s="1">
        <v>43375.530995370369</v>
      </c>
      <c r="G16539">
        <v>2</v>
      </c>
      <c r="H16539">
        <v>122.29</v>
      </c>
      <c r="I16539">
        <v>244.58</v>
      </c>
      <c r="J16539">
        <v>30</v>
      </c>
      <c r="K16539" t="s">
        <v>1777</v>
      </c>
      <c r="L16539">
        <v>2018</v>
      </c>
      <c r="M16539">
        <v>10</v>
      </c>
    </row>
    <row r="16540" spans="1:13" x14ac:dyDescent="0.25">
      <c r="A16540">
        <v>118547</v>
      </c>
      <c r="B16540" t="s">
        <v>1749</v>
      </c>
      <c r="C16540" t="s">
        <v>30</v>
      </c>
      <c r="D16540" t="s">
        <v>15</v>
      </c>
      <c r="E16540" t="s">
        <v>180</v>
      </c>
      <c r="F16540" s="1">
        <v>43438.437245370369</v>
      </c>
      <c r="G16540">
        <v>1</v>
      </c>
      <c r="H16540">
        <v>122.29</v>
      </c>
      <c r="I16540">
        <v>122.29</v>
      </c>
      <c r="J16540">
        <v>30</v>
      </c>
      <c r="K16540" t="s">
        <v>1777</v>
      </c>
      <c r="L16540">
        <v>2018</v>
      </c>
      <c r="M16540">
        <v>12</v>
      </c>
    </row>
    <row r="16541" spans="1:13" x14ac:dyDescent="0.25">
      <c r="A16541">
        <v>118547</v>
      </c>
      <c r="B16541" t="s">
        <v>1749</v>
      </c>
      <c r="C16541" t="s">
        <v>30</v>
      </c>
      <c r="D16541" t="s">
        <v>15</v>
      </c>
      <c r="E16541" t="s">
        <v>180</v>
      </c>
      <c r="F16541" s="1">
        <v>43441.393692129626</v>
      </c>
      <c r="G16541">
        <v>2</v>
      </c>
      <c r="H16541">
        <v>123.5</v>
      </c>
      <c r="I16541">
        <v>247</v>
      </c>
      <c r="J16541">
        <v>30</v>
      </c>
      <c r="K16541" t="s">
        <v>1777</v>
      </c>
      <c r="L16541">
        <v>2018</v>
      </c>
      <c r="M16541">
        <v>12</v>
      </c>
    </row>
    <row r="16542" spans="1:13" x14ac:dyDescent="0.25">
      <c r="A16542">
        <v>118547</v>
      </c>
      <c r="B16542" t="s">
        <v>1749</v>
      </c>
      <c r="C16542" t="s">
        <v>30</v>
      </c>
      <c r="D16542" t="s">
        <v>15</v>
      </c>
      <c r="E16542" t="s">
        <v>180</v>
      </c>
      <c r="F16542" s="1">
        <v>43523.414699074077</v>
      </c>
      <c r="G16542">
        <v>1</v>
      </c>
      <c r="H16542">
        <v>126.95</v>
      </c>
      <c r="I16542">
        <v>126.95</v>
      </c>
      <c r="J16542">
        <v>30</v>
      </c>
      <c r="K16542" t="s">
        <v>1777</v>
      </c>
      <c r="L16542">
        <v>2019</v>
      </c>
      <c r="M16542">
        <v>2</v>
      </c>
    </row>
    <row r="16543" spans="1:13" x14ac:dyDescent="0.25">
      <c r="A16543">
        <v>118547</v>
      </c>
      <c r="B16543" t="s">
        <v>1749</v>
      </c>
      <c r="C16543" t="s">
        <v>30</v>
      </c>
      <c r="D16543" t="s">
        <v>15</v>
      </c>
      <c r="E16543" t="s">
        <v>180</v>
      </c>
      <c r="F16543" s="1">
        <v>43523.414699074077</v>
      </c>
      <c r="G16543">
        <v>1</v>
      </c>
      <c r="H16543">
        <v>126.95</v>
      </c>
      <c r="I16543">
        <v>126.95</v>
      </c>
      <c r="J16543">
        <v>30</v>
      </c>
      <c r="K16543" t="s">
        <v>1777</v>
      </c>
      <c r="L16543">
        <v>2019</v>
      </c>
      <c r="M16543">
        <v>2</v>
      </c>
    </row>
    <row r="16544" spans="1:13" x14ac:dyDescent="0.25">
      <c r="A16544">
        <v>118547</v>
      </c>
      <c r="B16544" t="s">
        <v>1749</v>
      </c>
      <c r="C16544" t="s">
        <v>30</v>
      </c>
      <c r="D16544" t="s">
        <v>15</v>
      </c>
      <c r="E16544" t="s">
        <v>180</v>
      </c>
      <c r="F16544" s="1">
        <v>43537.418009259258</v>
      </c>
      <c r="G16544">
        <v>2</v>
      </c>
      <c r="H16544">
        <v>126.94</v>
      </c>
      <c r="I16544">
        <v>253.88</v>
      </c>
      <c r="J16544">
        <v>30</v>
      </c>
      <c r="K16544" t="s">
        <v>1777</v>
      </c>
      <c r="L16544">
        <v>2019</v>
      </c>
      <c r="M16544">
        <v>3</v>
      </c>
    </row>
    <row r="16545" spans="1:13" x14ac:dyDescent="0.25">
      <c r="A16545">
        <v>118547</v>
      </c>
      <c r="B16545" t="s">
        <v>1749</v>
      </c>
      <c r="C16545" t="s">
        <v>30</v>
      </c>
      <c r="D16545" t="s">
        <v>15</v>
      </c>
      <c r="E16545" t="s">
        <v>180</v>
      </c>
      <c r="F16545" s="1">
        <v>43538.51284722222</v>
      </c>
      <c r="G16545">
        <v>1</v>
      </c>
      <c r="H16545">
        <v>126.94</v>
      </c>
      <c r="I16545">
        <v>126.94</v>
      </c>
      <c r="J16545">
        <v>30</v>
      </c>
      <c r="K16545" t="s">
        <v>1777</v>
      </c>
      <c r="L16545">
        <v>2019</v>
      </c>
      <c r="M16545">
        <v>3</v>
      </c>
    </row>
    <row r="16546" spans="1:13" x14ac:dyDescent="0.25">
      <c r="A16546">
        <v>118547</v>
      </c>
      <c r="B16546" t="s">
        <v>1749</v>
      </c>
      <c r="C16546" t="s">
        <v>30</v>
      </c>
      <c r="D16546" t="s">
        <v>15</v>
      </c>
      <c r="E16546" t="s">
        <v>180</v>
      </c>
      <c r="F16546" s="1">
        <v>43539.493321759262</v>
      </c>
      <c r="G16546">
        <v>3</v>
      </c>
      <c r="H16546">
        <v>126.94</v>
      </c>
      <c r="I16546">
        <v>380.82</v>
      </c>
      <c r="J16546">
        <v>30</v>
      </c>
      <c r="K16546" t="s">
        <v>1777</v>
      </c>
      <c r="L16546">
        <v>2019</v>
      </c>
      <c r="M16546">
        <v>3</v>
      </c>
    </row>
    <row r="16547" spans="1:13" x14ac:dyDescent="0.25">
      <c r="A16547">
        <v>118547</v>
      </c>
      <c r="B16547" t="s">
        <v>1749</v>
      </c>
      <c r="C16547" t="s">
        <v>30</v>
      </c>
      <c r="D16547" t="s">
        <v>15</v>
      </c>
      <c r="E16547" t="s">
        <v>180</v>
      </c>
      <c r="F16547" s="1">
        <v>43591.391446759262</v>
      </c>
      <c r="G16547">
        <v>3</v>
      </c>
      <c r="H16547">
        <v>126.94</v>
      </c>
      <c r="I16547">
        <v>380.82</v>
      </c>
      <c r="J16547">
        <v>30</v>
      </c>
      <c r="K16547" t="s">
        <v>1777</v>
      </c>
      <c r="L16547">
        <v>2019</v>
      </c>
      <c r="M16547">
        <v>5</v>
      </c>
    </row>
    <row r="16548" spans="1:13" x14ac:dyDescent="0.25">
      <c r="A16548">
        <v>118547</v>
      </c>
      <c r="B16548" t="s">
        <v>1749</v>
      </c>
      <c r="C16548" t="s">
        <v>30</v>
      </c>
      <c r="D16548" t="s">
        <v>15</v>
      </c>
      <c r="E16548" t="s">
        <v>180</v>
      </c>
      <c r="F16548" s="1">
        <v>43614.491331018522</v>
      </c>
      <c r="G16548">
        <v>1</v>
      </c>
      <c r="H16548">
        <v>126.94</v>
      </c>
      <c r="I16548">
        <v>126.94</v>
      </c>
      <c r="J16548">
        <v>30</v>
      </c>
      <c r="K16548" t="s">
        <v>1777</v>
      </c>
      <c r="L16548">
        <v>2019</v>
      </c>
      <c r="M16548">
        <v>5</v>
      </c>
    </row>
    <row r="16549" spans="1:13" x14ac:dyDescent="0.25">
      <c r="A16549">
        <v>118547</v>
      </c>
      <c r="B16549" t="s">
        <v>1749</v>
      </c>
      <c r="C16549" t="s">
        <v>30</v>
      </c>
      <c r="D16549" t="s">
        <v>15</v>
      </c>
      <c r="E16549" t="s">
        <v>180</v>
      </c>
      <c r="F16549" s="1">
        <v>43616.495578703703</v>
      </c>
      <c r="G16549">
        <v>4</v>
      </c>
      <c r="H16549">
        <v>126.94</v>
      </c>
      <c r="I16549">
        <v>507.76</v>
      </c>
      <c r="J16549">
        <v>30</v>
      </c>
      <c r="K16549" t="s">
        <v>1777</v>
      </c>
      <c r="L16549">
        <v>2019</v>
      </c>
      <c r="M16549">
        <v>5</v>
      </c>
    </row>
    <row r="16550" spans="1:13" x14ac:dyDescent="0.25">
      <c r="A16550">
        <v>118547</v>
      </c>
      <c r="B16550" t="s">
        <v>1749</v>
      </c>
      <c r="C16550" t="s">
        <v>30</v>
      </c>
      <c r="D16550" t="s">
        <v>15</v>
      </c>
      <c r="E16550" t="s">
        <v>180</v>
      </c>
      <c r="F16550" s="1">
        <v>43650.442986111113</v>
      </c>
      <c r="G16550">
        <v>3</v>
      </c>
      <c r="H16550">
        <v>126.83</v>
      </c>
      <c r="I16550">
        <v>380.49</v>
      </c>
      <c r="J16550">
        <v>30</v>
      </c>
      <c r="K16550" t="s">
        <v>1777</v>
      </c>
      <c r="L16550">
        <v>2019</v>
      </c>
      <c r="M16550">
        <v>7</v>
      </c>
    </row>
    <row r="16551" spans="1:13" x14ac:dyDescent="0.25">
      <c r="A16551">
        <v>118547</v>
      </c>
      <c r="B16551" t="s">
        <v>1749</v>
      </c>
      <c r="C16551" t="s">
        <v>30</v>
      </c>
      <c r="D16551" t="s">
        <v>15</v>
      </c>
      <c r="E16551" t="s">
        <v>180</v>
      </c>
      <c r="F16551" s="1">
        <v>43665.446747685186</v>
      </c>
      <c r="G16551">
        <v>4</v>
      </c>
      <c r="H16551">
        <v>93.01</v>
      </c>
      <c r="I16551">
        <v>372.04</v>
      </c>
      <c r="J16551">
        <v>30</v>
      </c>
      <c r="K16551" t="s">
        <v>1777</v>
      </c>
      <c r="L16551">
        <v>2019</v>
      </c>
      <c r="M16551">
        <v>7</v>
      </c>
    </row>
    <row r="16552" spans="1:13" x14ac:dyDescent="0.25">
      <c r="A16552">
        <v>850455</v>
      </c>
      <c r="B16552" t="s">
        <v>2079</v>
      </c>
      <c r="C16552" t="s">
        <v>30</v>
      </c>
      <c r="D16552" t="s">
        <v>54</v>
      </c>
      <c r="E16552" t="s">
        <v>180</v>
      </c>
      <c r="F16552" s="1">
        <v>43105.418414351851</v>
      </c>
      <c r="G16552">
        <v>1</v>
      </c>
      <c r="H16552">
        <v>204.17</v>
      </c>
      <c r="I16552">
        <v>204.17</v>
      </c>
      <c r="J16552">
        <v>30</v>
      </c>
      <c r="K16552" t="s">
        <v>1777</v>
      </c>
      <c r="L16552">
        <v>2018</v>
      </c>
      <c r="M16552">
        <v>1</v>
      </c>
    </row>
    <row r="16553" spans="1:13" x14ac:dyDescent="0.25">
      <c r="A16553">
        <v>850455</v>
      </c>
      <c r="B16553" t="s">
        <v>2079</v>
      </c>
      <c r="C16553" t="s">
        <v>30</v>
      </c>
      <c r="D16553" t="s">
        <v>54</v>
      </c>
      <c r="E16553" t="s">
        <v>180</v>
      </c>
      <c r="F16553" s="1">
        <v>43108.525625000002</v>
      </c>
      <c r="G16553">
        <v>2</v>
      </c>
      <c r="H16553">
        <v>204.17</v>
      </c>
      <c r="I16553">
        <v>408.34</v>
      </c>
      <c r="J16553">
        <v>30</v>
      </c>
      <c r="K16553" t="s">
        <v>1777</v>
      </c>
      <c r="L16553">
        <v>2018</v>
      </c>
      <c r="M16553">
        <v>1</v>
      </c>
    </row>
    <row r="16554" spans="1:13" x14ac:dyDescent="0.25">
      <c r="A16554">
        <v>142953</v>
      </c>
      <c r="B16554" t="s">
        <v>2080</v>
      </c>
      <c r="C16554" t="s">
        <v>14</v>
      </c>
      <c r="D16554" t="s">
        <v>15</v>
      </c>
      <c r="E16554" t="s">
        <v>330</v>
      </c>
      <c r="F16554" s="1">
        <v>43784.395439814813</v>
      </c>
      <c r="G16554">
        <v>1</v>
      </c>
      <c r="H16554">
        <v>78.88</v>
      </c>
      <c r="I16554">
        <v>78.88</v>
      </c>
      <c r="J16554">
        <v>30</v>
      </c>
      <c r="K16554" t="s">
        <v>1777</v>
      </c>
      <c r="L16554">
        <v>2019</v>
      </c>
      <c r="M16554">
        <v>11</v>
      </c>
    </row>
    <row r="16555" spans="1:13" x14ac:dyDescent="0.25">
      <c r="A16555">
        <v>185142</v>
      </c>
      <c r="B16555" t="s">
        <v>2081</v>
      </c>
      <c r="C16555" t="s">
        <v>14</v>
      </c>
      <c r="D16555" t="s">
        <v>15</v>
      </c>
      <c r="E16555" t="s">
        <v>330</v>
      </c>
      <c r="F16555" s="1">
        <v>43791.584479166668</v>
      </c>
      <c r="G16555">
        <v>1</v>
      </c>
      <c r="H16555">
        <v>256.10000000000002</v>
      </c>
      <c r="I16555">
        <v>256.10000000000002</v>
      </c>
      <c r="J16555">
        <v>30</v>
      </c>
      <c r="K16555" t="s">
        <v>1777</v>
      </c>
      <c r="L16555">
        <v>2019</v>
      </c>
      <c r="M16555">
        <v>11</v>
      </c>
    </row>
    <row r="16556" spans="1:13" x14ac:dyDescent="0.25">
      <c r="A16556">
        <v>185142</v>
      </c>
      <c r="B16556" t="s">
        <v>2081</v>
      </c>
      <c r="C16556" t="s">
        <v>14</v>
      </c>
      <c r="D16556" t="s">
        <v>15</v>
      </c>
      <c r="E16556" t="s">
        <v>330</v>
      </c>
      <c r="F16556" s="1">
        <v>43817.478796296295</v>
      </c>
      <c r="G16556">
        <v>1</v>
      </c>
      <c r="H16556">
        <v>256.10000000000002</v>
      </c>
      <c r="I16556">
        <v>256.10000000000002</v>
      </c>
      <c r="J16556">
        <v>30</v>
      </c>
      <c r="K16556" t="s">
        <v>1777</v>
      </c>
      <c r="L16556">
        <v>2019</v>
      </c>
      <c r="M16556">
        <v>12</v>
      </c>
    </row>
    <row r="16557" spans="1:13" x14ac:dyDescent="0.25">
      <c r="A16557">
        <v>112770</v>
      </c>
      <c r="B16557" t="s">
        <v>2082</v>
      </c>
      <c r="C16557" t="s">
        <v>14</v>
      </c>
      <c r="D16557" t="s">
        <v>15</v>
      </c>
      <c r="E16557" t="s">
        <v>2083</v>
      </c>
      <c r="F16557" s="1">
        <v>43748.41783564815</v>
      </c>
      <c r="G16557">
        <v>1</v>
      </c>
      <c r="H16557">
        <v>143.4</v>
      </c>
      <c r="I16557">
        <v>143.4</v>
      </c>
      <c r="J16557">
        <v>30</v>
      </c>
      <c r="K16557" t="s">
        <v>1777</v>
      </c>
      <c r="L16557">
        <v>2019</v>
      </c>
      <c r="M16557">
        <v>10</v>
      </c>
    </row>
    <row r="16558" spans="1:13" x14ac:dyDescent="0.25">
      <c r="A16558">
        <v>201608</v>
      </c>
      <c r="B16558" t="s">
        <v>1751</v>
      </c>
      <c r="C16558" t="s">
        <v>14</v>
      </c>
      <c r="D16558" t="s">
        <v>15</v>
      </c>
      <c r="E16558" t="s">
        <v>477</v>
      </c>
      <c r="F16558" s="1">
        <v>43707.556192129632</v>
      </c>
      <c r="G16558">
        <v>6</v>
      </c>
      <c r="H16558">
        <v>36.11</v>
      </c>
      <c r="I16558">
        <v>216.66</v>
      </c>
      <c r="J16558">
        <v>30</v>
      </c>
      <c r="K16558" t="s">
        <v>1777</v>
      </c>
      <c r="L16558">
        <v>2019</v>
      </c>
      <c r="M16558">
        <v>8</v>
      </c>
    </row>
    <row r="16559" spans="1:13" x14ac:dyDescent="0.25">
      <c r="A16559">
        <v>201608</v>
      </c>
      <c r="B16559" t="s">
        <v>1751</v>
      </c>
      <c r="C16559" t="s">
        <v>14</v>
      </c>
      <c r="D16559" t="s">
        <v>15</v>
      </c>
      <c r="E16559" t="s">
        <v>477</v>
      </c>
      <c r="F16559" s="1">
        <v>43714.45652777778</v>
      </c>
      <c r="G16559">
        <v>3</v>
      </c>
      <c r="H16559">
        <v>35.79</v>
      </c>
      <c r="I16559">
        <v>107.37</v>
      </c>
      <c r="J16559">
        <v>30</v>
      </c>
      <c r="K16559" t="s">
        <v>1777</v>
      </c>
      <c r="L16559">
        <v>2019</v>
      </c>
      <c r="M16559">
        <v>9</v>
      </c>
    </row>
    <row r="16560" spans="1:13" x14ac:dyDescent="0.25">
      <c r="A16560">
        <v>201608</v>
      </c>
      <c r="B16560" t="s">
        <v>1751</v>
      </c>
      <c r="C16560" t="s">
        <v>14</v>
      </c>
      <c r="D16560" t="s">
        <v>15</v>
      </c>
      <c r="E16560" t="s">
        <v>477</v>
      </c>
      <c r="F16560" s="1">
        <v>43714.490567129629</v>
      </c>
      <c r="G16560">
        <v>7</v>
      </c>
      <c r="H16560">
        <v>35.79</v>
      </c>
      <c r="I16560">
        <v>250.53</v>
      </c>
      <c r="J16560">
        <v>30</v>
      </c>
      <c r="K16560" t="s">
        <v>1777</v>
      </c>
      <c r="L16560">
        <v>2019</v>
      </c>
      <c r="M16560">
        <v>9</v>
      </c>
    </row>
    <row r="16561" spans="1:13" x14ac:dyDescent="0.25">
      <c r="A16561">
        <v>201608</v>
      </c>
      <c r="B16561" t="s">
        <v>1751</v>
      </c>
      <c r="C16561" t="s">
        <v>14</v>
      </c>
      <c r="D16561" t="s">
        <v>15</v>
      </c>
      <c r="E16561" t="s">
        <v>477</v>
      </c>
      <c r="F16561" s="1">
        <v>43714.490567129629</v>
      </c>
      <c r="G16561">
        <v>1</v>
      </c>
      <c r="H16561">
        <v>35.79</v>
      </c>
      <c r="I16561">
        <v>35.79</v>
      </c>
      <c r="J16561">
        <v>30</v>
      </c>
      <c r="K16561" t="s">
        <v>1777</v>
      </c>
      <c r="L16561">
        <v>2019</v>
      </c>
      <c r="M16561">
        <v>9</v>
      </c>
    </row>
    <row r="16562" spans="1:13" x14ac:dyDescent="0.25">
      <c r="A16562">
        <v>117926</v>
      </c>
      <c r="B16562" t="s">
        <v>1752</v>
      </c>
      <c r="C16562" t="s">
        <v>14</v>
      </c>
      <c r="D16562" t="s">
        <v>15</v>
      </c>
      <c r="E16562" t="s">
        <v>477</v>
      </c>
      <c r="F16562" s="1">
        <v>43717.468761574077</v>
      </c>
      <c r="G16562">
        <v>3</v>
      </c>
      <c r="H16562">
        <v>40.79</v>
      </c>
      <c r="I16562">
        <v>122.37</v>
      </c>
      <c r="J16562">
        <v>30</v>
      </c>
      <c r="K16562" t="s">
        <v>1777</v>
      </c>
      <c r="L16562">
        <v>2019</v>
      </c>
      <c r="M16562">
        <v>9</v>
      </c>
    </row>
    <row r="16563" spans="1:13" x14ac:dyDescent="0.25">
      <c r="A16563">
        <v>117926</v>
      </c>
      <c r="B16563" t="s">
        <v>1752</v>
      </c>
      <c r="C16563" t="s">
        <v>14</v>
      </c>
      <c r="D16563" t="s">
        <v>15</v>
      </c>
      <c r="E16563" t="s">
        <v>477</v>
      </c>
      <c r="F16563" s="1">
        <v>43718.368414351855</v>
      </c>
      <c r="G16563">
        <v>3</v>
      </c>
      <c r="H16563">
        <v>41.55</v>
      </c>
      <c r="I16563">
        <v>124.65</v>
      </c>
      <c r="J16563">
        <v>30</v>
      </c>
      <c r="K16563" t="s">
        <v>1777</v>
      </c>
      <c r="L16563">
        <v>2019</v>
      </c>
      <c r="M16563">
        <v>9</v>
      </c>
    </row>
    <row r="16564" spans="1:13" x14ac:dyDescent="0.25">
      <c r="A16564">
        <v>201608</v>
      </c>
      <c r="B16564" t="s">
        <v>1751</v>
      </c>
      <c r="C16564" t="s">
        <v>14</v>
      </c>
      <c r="D16564" t="s">
        <v>15</v>
      </c>
      <c r="E16564" t="s">
        <v>477</v>
      </c>
      <c r="F16564" s="1">
        <v>43727.381157407406</v>
      </c>
      <c r="G16564">
        <v>6</v>
      </c>
      <c r="H16564">
        <v>36.11</v>
      </c>
      <c r="I16564">
        <v>216.66</v>
      </c>
      <c r="J16564">
        <v>30</v>
      </c>
      <c r="K16564" t="s">
        <v>1777</v>
      </c>
      <c r="L16564">
        <v>2019</v>
      </c>
      <c r="M16564">
        <v>9</v>
      </c>
    </row>
    <row r="16565" spans="1:13" x14ac:dyDescent="0.25">
      <c r="A16565">
        <v>201608</v>
      </c>
      <c r="B16565" t="s">
        <v>1751</v>
      </c>
      <c r="C16565" t="s">
        <v>14</v>
      </c>
      <c r="D16565" t="s">
        <v>15</v>
      </c>
      <c r="E16565" t="s">
        <v>477</v>
      </c>
      <c r="F16565" s="1">
        <v>43728.545590277776</v>
      </c>
      <c r="G16565">
        <v>10</v>
      </c>
      <c r="H16565">
        <v>36.11</v>
      </c>
      <c r="I16565">
        <v>361.1</v>
      </c>
      <c r="J16565">
        <v>30</v>
      </c>
      <c r="K16565" t="s">
        <v>1777</v>
      </c>
      <c r="L16565">
        <v>2019</v>
      </c>
      <c r="M16565">
        <v>9</v>
      </c>
    </row>
    <row r="16566" spans="1:13" x14ac:dyDescent="0.25">
      <c r="A16566">
        <v>201608</v>
      </c>
      <c r="B16566" t="s">
        <v>1751</v>
      </c>
      <c r="C16566" t="s">
        <v>14</v>
      </c>
      <c r="D16566" t="s">
        <v>15</v>
      </c>
      <c r="E16566" t="s">
        <v>477</v>
      </c>
      <c r="F16566" s="1">
        <v>43731.421331018515</v>
      </c>
      <c r="G16566">
        <v>1</v>
      </c>
      <c r="H16566">
        <v>36.11</v>
      </c>
      <c r="I16566">
        <v>36.11</v>
      </c>
      <c r="J16566">
        <v>30</v>
      </c>
      <c r="K16566" t="s">
        <v>1777</v>
      </c>
      <c r="L16566">
        <v>2019</v>
      </c>
      <c r="M16566">
        <v>9</v>
      </c>
    </row>
    <row r="16567" spans="1:13" x14ac:dyDescent="0.25">
      <c r="A16567">
        <v>201608</v>
      </c>
      <c r="B16567" t="s">
        <v>1751</v>
      </c>
      <c r="C16567" t="s">
        <v>14</v>
      </c>
      <c r="D16567" t="s">
        <v>15</v>
      </c>
      <c r="E16567" t="s">
        <v>477</v>
      </c>
      <c r="F16567" s="1">
        <v>43731.421331018515</v>
      </c>
      <c r="G16567">
        <v>1</v>
      </c>
      <c r="H16567">
        <v>36.11</v>
      </c>
      <c r="I16567">
        <v>36.11</v>
      </c>
      <c r="J16567">
        <v>30</v>
      </c>
      <c r="K16567" t="s">
        <v>1777</v>
      </c>
      <c r="L16567">
        <v>2019</v>
      </c>
      <c r="M16567">
        <v>9</v>
      </c>
    </row>
    <row r="16568" spans="1:13" x14ac:dyDescent="0.25">
      <c r="A16568">
        <v>201608</v>
      </c>
      <c r="B16568" t="s">
        <v>1751</v>
      </c>
      <c r="C16568" t="s">
        <v>14</v>
      </c>
      <c r="D16568" t="s">
        <v>15</v>
      </c>
      <c r="E16568" t="s">
        <v>477</v>
      </c>
      <c r="F16568" s="1">
        <v>43735.548472222225</v>
      </c>
      <c r="G16568">
        <v>12</v>
      </c>
      <c r="H16568">
        <v>36.11</v>
      </c>
      <c r="I16568">
        <v>433.32</v>
      </c>
      <c r="J16568">
        <v>30</v>
      </c>
      <c r="K16568" t="s">
        <v>1777</v>
      </c>
      <c r="L16568">
        <v>2019</v>
      </c>
      <c r="M16568">
        <v>9</v>
      </c>
    </row>
    <row r="16569" spans="1:13" x14ac:dyDescent="0.25">
      <c r="A16569">
        <v>117926</v>
      </c>
      <c r="B16569" t="s">
        <v>1752</v>
      </c>
      <c r="C16569" t="s">
        <v>14</v>
      </c>
      <c r="D16569" t="s">
        <v>15</v>
      </c>
      <c r="E16569" t="s">
        <v>477</v>
      </c>
      <c r="F16569" s="1">
        <v>43735.548472222225</v>
      </c>
      <c r="G16569">
        <v>24</v>
      </c>
      <c r="H16569">
        <v>41.15</v>
      </c>
      <c r="I16569">
        <v>987.6</v>
      </c>
      <c r="J16569">
        <v>30</v>
      </c>
      <c r="K16569" t="s">
        <v>1777</v>
      </c>
      <c r="L16569">
        <v>2019</v>
      </c>
      <c r="M16569">
        <v>9</v>
      </c>
    </row>
    <row r="16570" spans="1:13" x14ac:dyDescent="0.25">
      <c r="A16570">
        <v>201608</v>
      </c>
      <c r="B16570" t="s">
        <v>1751</v>
      </c>
      <c r="C16570" t="s">
        <v>14</v>
      </c>
      <c r="D16570" t="s">
        <v>15</v>
      </c>
      <c r="E16570" t="s">
        <v>477</v>
      </c>
      <c r="F16570" s="1">
        <v>43749.389166666668</v>
      </c>
      <c r="G16570">
        <v>5</v>
      </c>
      <c r="H16570">
        <v>36.11</v>
      </c>
      <c r="I16570">
        <v>180.55</v>
      </c>
      <c r="J16570">
        <v>30</v>
      </c>
      <c r="K16570" t="s">
        <v>1777</v>
      </c>
      <c r="L16570">
        <v>2019</v>
      </c>
      <c r="M16570">
        <v>10</v>
      </c>
    </row>
    <row r="16571" spans="1:13" x14ac:dyDescent="0.25">
      <c r="A16571">
        <v>201608</v>
      </c>
      <c r="B16571" t="s">
        <v>1751</v>
      </c>
      <c r="C16571" t="s">
        <v>14</v>
      </c>
      <c r="D16571" t="s">
        <v>15</v>
      </c>
      <c r="E16571" t="s">
        <v>477</v>
      </c>
      <c r="F16571" s="1">
        <v>43749.389166666668</v>
      </c>
      <c r="G16571">
        <v>5</v>
      </c>
      <c r="H16571">
        <v>36.11</v>
      </c>
      <c r="I16571">
        <v>180.55</v>
      </c>
      <c r="J16571">
        <v>30</v>
      </c>
      <c r="K16571" t="s">
        <v>1777</v>
      </c>
      <c r="L16571">
        <v>2019</v>
      </c>
      <c r="M16571">
        <v>10</v>
      </c>
    </row>
    <row r="16572" spans="1:13" x14ac:dyDescent="0.25">
      <c r="A16572">
        <v>201608</v>
      </c>
      <c r="B16572" t="s">
        <v>1751</v>
      </c>
      <c r="C16572" t="s">
        <v>14</v>
      </c>
      <c r="D16572" t="s">
        <v>15</v>
      </c>
      <c r="E16572" t="s">
        <v>477</v>
      </c>
      <c r="F16572" s="1">
        <v>43791.584479166668</v>
      </c>
      <c r="G16572">
        <v>6</v>
      </c>
      <c r="H16572">
        <v>36.11</v>
      </c>
      <c r="I16572">
        <v>216.66</v>
      </c>
      <c r="J16572">
        <v>30</v>
      </c>
      <c r="K16572" t="s">
        <v>1777</v>
      </c>
      <c r="L16572">
        <v>2019</v>
      </c>
      <c r="M16572">
        <v>11</v>
      </c>
    </row>
    <row r="16573" spans="1:13" x14ac:dyDescent="0.25">
      <c r="A16573">
        <v>117926</v>
      </c>
      <c r="B16573" t="s">
        <v>1752</v>
      </c>
      <c r="C16573" t="s">
        <v>14</v>
      </c>
      <c r="D16573" t="s">
        <v>15</v>
      </c>
      <c r="E16573" t="s">
        <v>477</v>
      </c>
      <c r="F16573" s="1">
        <v>43798.542962962965</v>
      </c>
      <c r="G16573">
        <v>2</v>
      </c>
      <c r="H16573">
        <v>41.15</v>
      </c>
      <c r="I16573">
        <v>82.3</v>
      </c>
      <c r="J16573">
        <v>30</v>
      </c>
      <c r="K16573" t="s">
        <v>1777</v>
      </c>
      <c r="L16573">
        <v>2019</v>
      </c>
      <c r="M16573">
        <v>11</v>
      </c>
    </row>
    <row r="16574" spans="1:13" x14ac:dyDescent="0.25">
      <c r="A16574">
        <v>117926</v>
      </c>
      <c r="B16574" t="s">
        <v>1752</v>
      </c>
      <c r="C16574" t="s">
        <v>14</v>
      </c>
      <c r="D16574" t="s">
        <v>15</v>
      </c>
      <c r="E16574" t="s">
        <v>477</v>
      </c>
      <c r="F16574" s="1">
        <v>43801.400208333333</v>
      </c>
      <c r="G16574">
        <v>8</v>
      </c>
      <c r="H16574">
        <v>41.15</v>
      </c>
      <c r="I16574">
        <v>329.2</v>
      </c>
      <c r="J16574">
        <v>30</v>
      </c>
      <c r="K16574" t="s">
        <v>1777</v>
      </c>
      <c r="L16574">
        <v>2019</v>
      </c>
      <c r="M16574">
        <v>12</v>
      </c>
    </row>
    <row r="16575" spans="1:13" x14ac:dyDescent="0.25">
      <c r="A16575">
        <v>117926</v>
      </c>
      <c r="B16575" t="s">
        <v>1752</v>
      </c>
      <c r="C16575" t="s">
        <v>14</v>
      </c>
      <c r="D16575" t="s">
        <v>15</v>
      </c>
      <c r="E16575" t="s">
        <v>477</v>
      </c>
      <c r="F16575" s="1">
        <v>43822.542650462965</v>
      </c>
      <c r="G16575">
        <v>10</v>
      </c>
      <c r="H16575">
        <v>41.15</v>
      </c>
      <c r="I16575">
        <v>411.5</v>
      </c>
      <c r="J16575">
        <v>30</v>
      </c>
      <c r="K16575" t="s">
        <v>1777</v>
      </c>
      <c r="L16575">
        <v>2019</v>
      </c>
      <c r="M16575">
        <v>12</v>
      </c>
    </row>
    <row r="16576" spans="1:13" x14ac:dyDescent="0.25">
      <c r="A16576">
        <v>199600</v>
      </c>
      <c r="B16576" t="s">
        <v>1760</v>
      </c>
      <c r="C16576" t="s">
        <v>14</v>
      </c>
      <c r="D16576" t="s">
        <v>15</v>
      </c>
      <c r="E16576" t="s">
        <v>1758</v>
      </c>
      <c r="F16576" s="1">
        <v>43168.443958333337</v>
      </c>
      <c r="G16576">
        <v>1</v>
      </c>
      <c r="H16576">
        <v>99.79</v>
      </c>
      <c r="I16576">
        <v>99.79</v>
      </c>
      <c r="J16576">
        <v>30</v>
      </c>
      <c r="K16576" t="s">
        <v>1777</v>
      </c>
      <c r="L16576">
        <v>2018</v>
      </c>
      <c r="M16576">
        <v>3</v>
      </c>
    </row>
    <row r="16577" spans="1:13" x14ac:dyDescent="0.25">
      <c r="A16577">
        <v>166030</v>
      </c>
      <c r="B16577" t="s">
        <v>1759</v>
      </c>
      <c r="C16577" t="s">
        <v>14</v>
      </c>
      <c r="D16577" t="s">
        <v>15</v>
      </c>
      <c r="E16577" t="s">
        <v>1758</v>
      </c>
      <c r="F16577" s="1">
        <v>43280.486388888887</v>
      </c>
      <c r="G16577">
        <v>1</v>
      </c>
      <c r="H16577">
        <v>29.87</v>
      </c>
      <c r="I16577">
        <v>29.87</v>
      </c>
      <c r="J16577">
        <v>30</v>
      </c>
      <c r="K16577" t="s">
        <v>1777</v>
      </c>
      <c r="L16577">
        <v>2018</v>
      </c>
      <c r="M16577">
        <v>6</v>
      </c>
    </row>
    <row r="16578" spans="1:13" x14ac:dyDescent="0.25">
      <c r="A16578">
        <v>105496</v>
      </c>
      <c r="B16578" t="s">
        <v>1757</v>
      </c>
      <c r="C16578" t="s">
        <v>14</v>
      </c>
      <c r="D16578" t="s">
        <v>15</v>
      </c>
      <c r="E16578" t="s">
        <v>1758</v>
      </c>
      <c r="F16578" s="1">
        <v>43285.450752314813</v>
      </c>
      <c r="G16578">
        <v>1</v>
      </c>
      <c r="H16578">
        <v>75.03</v>
      </c>
      <c r="I16578">
        <v>75.03</v>
      </c>
      <c r="J16578">
        <v>30</v>
      </c>
      <c r="K16578" t="s">
        <v>1777</v>
      </c>
      <c r="L16578">
        <v>2018</v>
      </c>
      <c r="M16578">
        <v>7</v>
      </c>
    </row>
    <row r="16579" spans="1:13" x14ac:dyDescent="0.25">
      <c r="A16579">
        <v>166030</v>
      </c>
      <c r="B16579" t="s">
        <v>1759</v>
      </c>
      <c r="C16579" t="s">
        <v>14</v>
      </c>
      <c r="D16579" t="s">
        <v>15</v>
      </c>
      <c r="E16579" t="s">
        <v>1758</v>
      </c>
      <c r="F16579" s="1">
        <v>43298.587291666663</v>
      </c>
      <c r="G16579">
        <v>1</v>
      </c>
      <c r="H16579">
        <v>29.87</v>
      </c>
      <c r="I16579">
        <v>29.87</v>
      </c>
      <c r="J16579">
        <v>30</v>
      </c>
      <c r="K16579" t="s">
        <v>1777</v>
      </c>
      <c r="L16579">
        <v>2018</v>
      </c>
      <c r="M16579">
        <v>7</v>
      </c>
    </row>
    <row r="16580" spans="1:13" x14ac:dyDescent="0.25">
      <c r="A16580">
        <v>166030</v>
      </c>
      <c r="B16580" t="s">
        <v>1759</v>
      </c>
      <c r="C16580" t="s">
        <v>14</v>
      </c>
      <c r="D16580" t="s">
        <v>15</v>
      </c>
      <c r="E16580" t="s">
        <v>1758</v>
      </c>
      <c r="F16580" s="1">
        <v>43350.537673611114</v>
      </c>
      <c r="G16580">
        <v>1</v>
      </c>
      <c r="H16580">
        <v>29.87</v>
      </c>
      <c r="I16580">
        <v>29.87</v>
      </c>
      <c r="J16580">
        <v>30</v>
      </c>
      <c r="K16580" t="s">
        <v>1777</v>
      </c>
      <c r="L16580">
        <v>2018</v>
      </c>
      <c r="M16580">
        <v>9</v>
      </c>
    </row>
    <row r="16581" spans="1:13" x14ac:dyDescent="0.25">
      <c r="A16581">
        <v>105496</v>
      </c>
      <c r="B16581" t="s">
        <v>1757</v>
      </c>
      <c r="C16581" t="s">
        <v>14</v>
      </c>
      <c r="D16581" t="s">
        <v>15</v>
      </c>
      <c r="E16581" t="s">
        <v>1758</v>
      </c>
      <c r="F16581" s="1">
        <v>43353.393831018519</v>
      </c>
      <c r="G16581">
        <v>1</v>
      </c>
      <c r="H16581">
        <v>75.03</v>
      </c>
      <c r="I16581">
        <v>75.03</v>
      </c>
      <c r="J16581">
        <v>30</v>
      </c>
      <c r="K16581" t="s">
        <v>1777</v>
      </c>
      <c r="L16581">
        <v>2018</v>
      </c>
      <c r="M16581">
        <v>9</v>
      </c>
    </row>
    <row r="16582" spans="1:13" x14ac:dyDescent="0.25">
      <c r="A16582">
        <v>105496</v>
      </c>
      <c r="B16582" t="s">
        <v>1757</v>
      </c>
      <c r="C16582" t="s">
        <v>14</v>
      </c>
      <c r="D16582" t="s">
        <v>15</v>
      </c>
      <c r="E16582" t="s">
        <v>1758</v>
      </c>
      <c r="F16582" s="1">
        <v>43441.393692129626</v>
      </c>
      <c r="G16582">
        <v>1</v>
      </c>
      <c r="H16582">
        <v>75.03</v>
      </c>
      <c r="I16582">
        <v>75.03</v>
      </c>
      <c r="J16582">
        <v>30</v>
      </c>
      <c r="K16582" t="s">
        <v>1777</v>
      </c>
      <c r="L16582">
        <v>2018</v>
      </c>
      <c r="M16582">
        <v>12</v>
      </c>
    </row>
    <row r="16583" spans="1:13" x14ac:dyDescent="0.25">
      <c r="A16583">
        <v>105496</v>
      </c>
      <c r="B16583" t="s">
        <v>1757</v>
      </c>
      <c r="C16583" t="s">
        <v>14</v>
      </c>
      <c r="D16583" t="s">
        <v>15</v>
      </c>
      <c r="E16583" t="s">
        <v>1758</v>
      </c>
      <c r="F16583" s="1">
        <v>43565.40111111111</v>
      </c>
      <c r="G16583">
        <v>1</v>
      </c>
      <c r="H16583">
        <v>75</v>
      </c>
      <c r="I16583">
        <v>75</v>
      </c>
      <c r="J16583">
        <v>30</v>
      </c>
      <c r="K16583" t="s">
        <v>1777</v>
      </c>
      <c r="L16583">
        <v>2019</v>
      </c>
      <c r="M16583">
        <v>4</v>
      </c>
    </row>
    <row r="16584" spans="1:13" x14ac:dyDescent="0.25">
      <c r="A16584">
        <v>166030</v>
      </c>
      <c r="B16584" t="s">
        <v>1759</v>
      </c>
      <c r="C16584" t="s">
        <v>14</v>
      </c>
      <c r="D16584" t="s">
        <v>15</v>
      </c>
      <c r="E16584" t="s">
        <v>1758</v>
      </c>
      <c r="F16584" s="1">
        <v>43598.534780092596</v>
      </c>
      <c r="G16584">
        <v>1</v>
      </c>
      <c r="H16584">
        <v>29.85</v>
      </c>
      <c r="I16584">
        <v>29.85</v>
      </c>
      <c r="J16584">
        <v>30</v>
      </c>
      <c r="K16584" t="s">
        <v>1777</v>
      </c>
      <c r="L16584">
        <v>2019</v>
      </c>
      <c r="M16584">
        <v>5</v>
      </c>
    </row>
    <row r="16585" spans="1:13" x14ac:dyDescent="0.25">
      <c r="A16585">
        <v>166029</v>
      </c>
      <c r="B16585" t="s">
        <v>1761</v>
      </c>
      <c r="C16585" t="s">
        <v>14</v>
      </c>
      <c r="D16585" t="s">
        <v>15</v>
      </c>
      <c r="E16585" t="s">
        <v>1758</v>
      </c>
      <c r="F16585" s="1">
        <v>43630.450254629628</v>
      </c>
      <c r="G16585">
        <v>2</v>
      </c>
      <c r="H16585">
        <v>28.5</v>
      </c>
      <c r="I16585">
        <v>57</v>
      </c>
      <c r="J16585">
        <v>30</v>
      </c>
      <c r="K16585" t="s">
        <v>1777</v>
      </c>
      <c r="L16585">
        <v>2019</v>
      </c>
      <c r="M16585">
        <v>6</v>
      </c>
    </row>
    <row r="16586" spans="1:13" x14ac:dyDescent="0.25">
      <c r="A16586">
        <v>105496</v>
      </c>
      <c r="B16586" t="s">
        <v>1757</v>
      </c>
      <c r="C16586" t="s">
        <v>14</v>
      </c>
      <c r="D16586" t="s">
        <v>15</v>
      </c>
      <c r="E16586" t="s">
        <v>1758</v>
      </c>
      <c r="F16586" s="1">
        <v>43640.456597222219</v>
      </c>
      <c r="G16586">
        <v>2</v>
      </c>
      <c r="H16586">
        <v>75.03</v>
      </c>
      <c r="I16586">
        <v>150.06</v>
      </c>
      <c r="J16586">
        <v>30</v>
      </c>
      <c r="K16586" t="s">
        <v>1777</v>
      </c>
      <c r="L16586">
        <v>2019</v>
      </c>
      <c r="M16586">
        <v>6</v>
      </c>
    </row>
    <row r="16587" spans="1:13" x14ac:dyDescent="0.25">
      <c r="A16587">
        <v>105496</v>
      </c>
      <c r="B16587" t="s">
        <v>1757</v>
      </c>
      <c r="C16587" t="s">
        <v>14</v>
      </c>
      <c r="D16587" t="s">
        <v>15</v>
      </c>
      <c r="E16587" t="s">
        <v>1758</v>
      </c>
      <c r="F16587" s="1">
        <v>43728.545590277776</v>
      </c>
      <c r="G16587">
        <v>2</v>
      </c>
      <c r="H16587">
        <v>75.03</v>
      </c>
      <c r="I16587">
        <v>150.06</v>
      </c>
      <c r="J16587">
        <v>30</v>
      </c>
      <c r="K16587" t="s">
        <v>1777</v>
      </c>
      <c r="L16587">
        <v>2019</v>
      </c>
      <c r="M16587">
        <v>9</v>
      </c>
    </row>
    <row r="16588" spans="1:13" x14ac:dyDescent="0.25">
      <c r="A16588">
        <v>193478</v>
      </c>
      <c r="B16588" t="s">
        <v>2084</v>
      </c>
      <c r="C16588" t="s">
        <v>14</v>
      </c>
      <c r="D16588" t="s">
        <v>15</v>
      </c>
      <c r="E16588" t="s">
        <v>2085</v>
      </c>
      <c r="F16588" s="1">
        <v>43279.40357638889</v>
      </c>
      <c r="G16588">
        <v>1</v>
      </c>
      <c r="H16588">
        <v>81.900000000000006</v>
      </c>
      <c r="I16588">
        <v>81.900000000000006</v>
      </c>
      <c r="J16588">
        <v>30</v>
      </c>
      <c r="K16588" t="s">
        <v>1777</v>
      </c>
      <c r="L16588">
        <v>2018</v>
      </c>
      <c r="M16588">
        <v>6</v>
      </c>
    </row>
    <row r="16589" spans="1:13" x14ac:dyDescent="0.25">
      <c r="A16589">
        <v>193478</v>
      </c>
      <c r="B16589" t="s">
        <v>2084</v>
      </c>
      <c r="C16589" t="s">
        <v>14</v>
      </c>
      <c r="D16589" t="s">
        <v>15</v>
      </c>
      <c r="E16589" t="s">
        <v>2085</v>
      </c>
      <c r="F16589" s="1">
        <v>43801.426944444444</v>
      </c>
      <c r="G16589">
        <v>1</v>
      </c>
      <c r="H16589">
        <v>81.900000000000006</v>
      </c>
      <c r="I16589">
        <v>81.900000000000006</v>
      </c>
      <c r="J16589">
        <v>30</v>
      </c>
      <c r="K16589" t="s">
        <v>1777</v>
      </c>
      <c r="L16589">
        <v>2019</v>
      </c>
      <c r="M16589">
        <v>12</v>
      </c>
    </row>
    <row r="16590" spans="1:13" x14ac:dyDescent="0.25">
      <c r="A16590">
        <v>193478</v>
      </c>
      <c r="B16590" t="s">
        <v>2084</v>
      </c>
      <c r="C16590" t="s">
        <v>14</v>
      </c>
      <c r="D16590" t="s">
        <v>15</v>
      </c>
      <c r="E16590" t="s">
        <v>2085</v>
      </c>
      <c r="F16590" s="1">
        <v>43822.542650462965</v>
      </c>
      <c r="G16590">
        <v>1</v>
      </c>
      <c r="H16590">
        <v>81.900000000000006</v>
      </c>
      <c r="I16590">
        <v>81.900000000000006</v>
      </c>
      <c r="J16590">
        <v>30</v>
      </c>
      <c r="K16590" t="s">
        <v>1777</v>
      </c>
      <c r="L16590">
        <v>2019</v>
      </c>
      <c r="M16590">
        <v>12</v>
      </c>
    </row>
    <row r="16591" spans="1:13" x14ac:dyDescent="0.25">
      <c r="A16591">
        <v>153950</v>
      </c>
      <c r="B16591" t="s">
        <v>1763</v>
      </c>
      <c r="C16591" t="s">
        <v>14</v>
      </c>
      <c r="D16591" t="s">
        <v>15</v>
      </c>
      <c r="E16591" t="s">
        <v>1457</v>
      </c>
      <c r="F16591" s="1">
        <v>43123.54859953704</v>
      </c>
      <c r="G16591">
        <v>1</v>
      </c>
      <c r="H16591">
        <v>91.54</v>
      </c>
      <c r="I16591">
        <v>91.54</v>
      </c>
      <c r="J16591">
        <v>30</v>
      </c>
      <c r="K16591" t="s">
        <v>1777</v>
      </c>
      <c r="L16591">
        <v>2018</v>
      </c>
      <c r="M16591">
        <v>1</v>
      </c>
    </row>
    <row r="16592" spans="1:13" x14ac:dyDescent="0.25">
      <c r="A16592">
        <v>153950</v>
      </c>
      <c r="B16592" t="s">
        <v>1763</v>
      </c>
      <c r="C16592" t="s">
        <v>14</v>
      </c>
      <c r="D16592" t="s">
        <v>15</v>
      </c>
      <c r="E16592" t="s">
        <v>1457</v>
      </c>
      <c r="F16592" s="1">
        <v>43374.557662037034</v>
      </c>
      <c r="G16592">
        <v>1</v>
      </c>
      <c r="H16592">
        <v>91.53</v>
      </c>
      <c r="I16592">
        <v>91.53</v>
      </c>
      <c r="J16592">
        <v>30</v>
      </c>
      <c r="K16592" t="s">
        <v>1777</v>
      </c>
      <c r="L16592">
        <v>2018</v>
      </c>
      <c r="M16592">
        <v>10</v>
      </c>
    </row>
    <row r="16593" spans="1:13" x14ac:dyDescent="0.25">
      <c r="A16593">
        <v>153950</v>
      </c>
      <c r="B16593" t="s">
        <v>1763</v>
      </c>
      <c r="C16593" t="s">
        <v>14</v>
      </c>
      <c r="D16593" t="s">
        <v>15</v>
      </c>
      <c r="E16593" t="s">
        <v>1457</v>
      </c>
      <c r="F16593" s="1">
        <v>43448.545312499999</v>
      </c>
      <c r="G16593">
        <v>2</v>
      </c>
      <c r="H16593">
        <v>91.54</v>
      </c>
      <c r="I16593">
        <v>183.08</v>
      </c>
      <c r="J16593">
        <v>30</v>
      </c>
      <c r="K16593" t="s">
        <v>1777</v>
      </c>
      <c r="L16593">
        <v>2018</v>
      </c>
      <c r="M16593">
        <v>12</v>
      </c>
    </row>
    <row r="16594" spans="1:13" x14ac:dyDescent="0.25">
      <c r="A16594">
        <v>153950</v>
      </c>
      <c r="B16594" t="s">
        <v>1763</v>
      </c>
      <c r="C16594" t="s">
        <v>14</v>
      </c>
      <c r="D16594" t="s">
        <v>15</v>
      </c>
      <c r="E16594" t="s">
        <v>1457</v>
      </c>
      <c r="F16594" s="1">
        <v>43453.429571759261</v>
      </c>
      <c r="G16594">
        <v>2</v>
      </c>
      <c r="H16594">
        <v>91.54</v>
      </c>
      <c r="I16594">
        <v>183.08</v>
      </c>
      <c r="J16594">
        <v>30</v>
      </c>
      <c r="K16594" t="s">
        <v>1777</v>
      </c>
      <c r="L16594">
        <v>2018</v>
      </c>
      <c r="M16594">
        <v>12</v>
      </c>
    </row>
    <row r="16595" spans="1:13" x14ac:dyDescent="0.25">
      <c r="A16595">
        <v>153950</v>
      </c>
      <c r="B16595" t="s">
        <v>1763</v>
      </c>
      <c r="C16595" t="s">
        <v>14</v>
      </c>
      <c r="D16595" t="s">
        <v>15</v>
      </c>
      <c r="E16595" t="s">
        <v>1457</v>
      </c>
      <c r="F16595" s="1">
        <v>43532.448298611111</v>
      </c>
      <c r="G16595">
        <v>2</v>
      </c>
      <c r="H16595">
        <v>91.54</v>
      </c>
      <c r="I16595">
        <v>183.08</v>
      </c>
      <c r="J16595">
        <v>30</v>
      </c>
      <c r="K16595" t="s">
        <v>1777</v>
      </c>
      <c r="L16595">
        <v>2019</v>
      </c>
      <c r="M16595">
        <v>3</v>
      </c>
    </row>
    <row r="16596" spans="1:13" x14ac:dyDescent="0.25">
      <c r="A16596">
        <v>153950</v>
      </c>
      <c r="B16596" t="s">
        <v>1763</v>
      </c>
      <c r="C16596" t="s">
        <v>14</v>
      </c>
      <c r="D16596" t="s">
        <v>15</v>
      </c>
      <c r="E16596" t="s">
        <v>1457</v>
      </c>
      <c r="F16596" s="1">
        <v>43616.428101851852</v>
      </c>
      <c r="G16596">
        <v>1</v>
      </c>
      <c r="H16596">
        <v>91.53</v>
      </c>
      <c r="I16596">
        <v>91.53</v>
      </c>
      <c r="J16596">
        <v>30</v>
      </c>
      <c r="K16596" t="s">
        <v>1777</v>
      </c>
      <c r="L16596">
        <v>2019</v>
      </c>
      <c r="M16596">
        <v>5</v>
      </c>
    </row>
    <row r="16597" spans="1:13" x14ac:dyDescent="0.25">
      <c r="A16597">
        <v>153950</v>
      </c>
      <c r="B16597" t="s">
        <v>1763</v>
      </c>
      <c r="C16597" t="s">
        <v>14</v>
      </c>
      <c r="D16597" t="s">
        <v>15</v>
      </c>
      <c r="E16597" t="s">
        <v>1457</v>
      </c>
      <c r="F16597" s="1">
        <v>43616.495578703703</v>
      </c>
      <c r="G16597">
        <v>1</v>
      </c>
      <c r="H16597">
        <v>91.53</v>
      </c>
      <c r="I16597">
        <v>91.53</v>
      </c>
      <c r="J16597">
        <v>30</v>
      </c>
      <c r="K16597" t="s">
        <v>1777</v>
      </c>
      <c r="L16597">
        <v>2019</v>
      </c>
      <c r="M16597">
        <v>5</v>
      </c>
    </row>
    <row r="16598" spans="1:13" x14ac:dyDescent="0.25">
      <c r="A16598">
        <v>153950</v>
      </c>
      <c r="B16598" t="s">
        <v>1763</v>
      </c>
      <c r="C16598" t="s">
        <v>14</v>
      </c>
      <c r="D16598" t="s">
        <v>15</v>
      </c>
      <c r="E16598" t="s">
        <v>1457</v>
      </c>
      <c r="F16598" s="1">
        <v>43616.495578703703</v>
      </c>
      <c r="G16598">
        <v>1</v>
      </c>
      <c r="H16598">
        <v>91.53</v>
      </c>
      <c r="I16598">
        <v>91.53</v>
      </c>
      <c r="J16598">
        <v>30</v>
      </c>
      <c r="K16598" t="s">
        <v>1777</v>
      </c>
      <c r="L16598">
        <v>2019</v>
      </c>
      <c r="M16598">
        <v>5</v>
      </c>
    </row>
    <row r="16599" spans="1:13" x14ac:dyDescent="0.25">
      <c r="A16599">
        <v>153950</v>
      </c>
      <c r="B16599" t="s">
        <v>1763</v>
      </c>
      <c r="C16599" t="s">
        <v>14</v>
      </c>
      <c r="D16599" t="s">
        <v>15</v>
      </c>
      <c r="E16599" t="s">
        <v>1457</v>
      </c>
      <c r="F16599" s="1">
        <v>43735.548472222225</v>
      </c>
      <c r="G16599">
        <v>2</v>
      </c>
      <c r="H16599">
        <v>91.43</v>
      </c>
      <c r="I16599">
        <v>182.86</v>
      </c>
      <c r="J16599">
        <v>30</v>
      </c>
      <c r="K16599" t="s">
        <v>1777</v>
      </c>
      <c r="L16599">
        <v>2019</v>
      </c>
      <c r="M16599">
        <v>9</v>
      </c>
    </row>
    <row r="16600" spans="1:13" x14ac:dyDescent="0.25">
      <c r="A16600">
        <v>153950</v>
      </c>
      <c r="B16600" t="s">
        <v>1763</v>
      </c>
      <c r="C16600" t="s">
        <v>14</v>
      </c>
      <c r="D16600" t="s">
        <v>15</v>
      </c>
      <c r="E16600" t="s">
        <v>1457</v>
      </c>
      <c r="F16600" s="1">
        <v>43770.470497685186</v>
      </c>
      <c r="G16600">
        <v>1</v>
      </c>
      <c r="H16600">
        <v>91.43</v>
      </c>
      <c r="I16600">
        <v>91.43</v>
      </c>
      <c r="J16600">
        <v>30</v>
      </c>
      <c r="K16600" t="s">
        <v>1777</v>
      </c>
      <c r="L16600">
        <v>2019</v>
      </c>
      <c r="M16600">
        <v>11</v>
      </c>
    </row>
    <row r="16601" spans="1:13" x14ac:dyDescent="0.25">
      <c r="A16601">
        <v>153950</v>
      </c>
      <c r="B16601" t="s">
        <v>1763</v>
      </c>
      <c r="C16601" t="s">
        <v>14</v>
      </c>
      <c r="D16601" t="s">
        <v>15</v>
      </c>
      <c r="E16601" t="s">
        <v>1457</v>
      </c>
      <c r="F16601" s="1">
        <v>43770.470497685186</v>
      </c>
      <c r="G16601">
        <v>1</v>
      </c>
      <c r="H16601">
        <v>91.43</v>
      </c>
      <c r="I16601">
        <v>91.43</v>
      </c>
      <c r="J16601">
        <v>30</v>
      </c>
      <c r="K16601" t="s">
        <v>1777</v>
      </c>
      <c r="L16601">
        <v>2019</v>
      </c>
      <c r="M16601">
        <v>11</v>
      </c>
    </row>
    <row r="16602" spans="1:13" x14ac:dyDescent="0.25">
      <c r="A16602">
        <v>989453</v>
      </c>
      <c r="B16602" t="s">
        <v>1766</v>
      </c>
      <c r="C16602" t="s">
        <v>14</v>
      </c>
      <c r="D16602" t="s">
        <v>54</v>
      </c>
      <c r="E16602" t="s">
        <v>1765</v>
      </c>
      <c r="F16602" s="1">
        <v>43147.420219907406</v>
      </c>
      <c r="G16602">
        <v>2</v>
      </c>
      <c r="H16602">
        <v>45.49</v>
      </c>
      <c r="I16602">
        <v>90.98</v>
      </c>
      <c r="J16602">
        <v>30</v>
      </c>
      <c r="K16602" t="s">
        <v>1777</v>
      </c>
      <c r="L16602">
        <v>2018</v>
      </c>
      <c r="M16602">
        <v>2</v>
      </c>
    </row>
    <row r="16603" spans="1:13" x14ac:dyDescent="0.25">
      <c r="A16603">
        <v>989453</v>
      </c>
      <c r="B16603" t="s">
        <v>1766</v>
      </c>
      <c r="C16603" t="s">
        <v>14</v>
      </c>
      <c r="D16603" t="s">
        <v>54</v>
      </c>
      <c r="E16603" t="s">
        <v>1765</v>
      </c>
      <c r="F16603" s="1">
        <v>43147.423252314817</v>
      </c>
      <c r="G16603">
        <v>2</v>
      </c>
      <c r="H16603">
        <v>45.49</v>
      </c>
      <c r="I16603">
        <v>90.98</v>
      </c>
      <c r="J16603">
        <v>30</v>
      </c>
      <c r="K16603" t="s">
        <v>1777</v>
      </c>
      <c r="L16603">
        <v>2018</v>
      </c>
      <c r="M16603">
        <v>2</v>
      </c>
    </row>
    <row r="16604" spans="1:13" x14ac:dyDescent="0.25">
      <c r="A16604">
        <v>989453</v>
      </c>
      <c r="B16604" t="s">
        <v>1766</v>
      </c>
      <c r="C16604" t="s">
        <v>14</v>
      </c>
      <c r="D16604" t="s">
        <v>54</v>
      </c>
      <c r="E16604" t="s">
        <v>1765</v>
      </c>
      <c r="F16604" s="1">
        <v>43187.42664351852</v>
      </c>
      <c r="G16604">
        <v>1</v>
      </c>
      <c r="H16604">
        <v>45.49</v>
      </c>
      <c r="I16604">
        <v>45.49</v>
      </c>
      <c r="J16604">
        <v>30</v>
      </c>
      <c r="K16604" t="s">
        <v>1777</v>
      </c>
      <c r="L16604">
        <v>2018</v>
      </c>
      <c r="M16604">
        <v>3</v>
      </c>
    </row>
    <row r="16605" spans="1:13" x14ac:dyDescent="0.25">
      <c r="A16605">
        <v>987473</v>
      </c>
      <c r="B16605" t="s">
        <v>1764</v>
      </c>
      <c r="C16605" t="s">
        <v>14</v>
      </c>
      <c r="D16605" t="s">
        <v>54</v>
      </c>
      <c r="E16605" t="s">
        <v>1765</v>
      </c>
      <c r="F16605" s="1">
        <v>43220.539606481485</v>
      </c>
      <c r="G16605">
        <v>1</v>
      </c>
      <c r="H16605">
        <v>22.09</v>
      </c>
      <c r="I16605">
        <v>22.09</v>
      </c>
      <c r="J16605">
        <v>30</v>
      </c>
      <c r="K16605" t="s">
        <v>1777</v>
      </c>
      <c r="L16605">
        <v>2018</v>
      </c>
      <c r="M16605">
        <v>4</v>
      </c>
    </row>
    <row r="16606" spans="1:13" x14ac:dyDescent="0.25">
      <c r="A16606">
        <v>989453</v>
      </c>
      <c r="B16606" t="s">
        <v>1766</v>
      </c>
      <c r="C16606" t="s">
        <v>14</v>
      </c>
      <c r="D16606" t="s">
        <v>54</v>
      </c>
      <c r="E16606" t="s">
        <v>1765</v>
      </c>
      <c r="F16606" s="1">
        <v>43224.525636574072</v>
      </c>
      <c r="G16606">
        <v>1</v>
      </c>
      <c r="H16606">
        <v>45.49</v>
      </c>
      <c r="I16606">
        <v>45.49</v>
      </c>
      <c r="J16606">
        <v>30</v>
      </c>
      <c r="K16606" t="s">
        <v>1777</v>
      </c>
      <c r="L16606">
        <v>2018</v>
      </c>
      <c r="M16606">
        <v>5</v>
      </c>
    </row>
    <row r="16607" spans="1:13" x14ac:dyDescent="0.25">
      <c r="A16607">
        <v>989453</v>
      </c>
      <c r="B16607" t="s">
        <v>1766</v>
      </c>
      <c r="C16607" t="s">
        <v>14</v>
      </c>
      <c r="D16607" t="s">
        <v>54</v>
      </c>
      <c r="E16607" t="s">
        <v>1765</v>
      </c>
      <c r="F16607" s="1">
        <v>43231.447708333333</v>
      </c>
      <c r="G16607">
        <v>1</v>
      </c>
      <c r="H16607">
        <v>45.49</v>
      </c>
      <c r="I16607">
        <v>45.49</v>
      </c>
      <c r="J16607">
        <v>30</v>
      </c>
      <c r="K16607" t="s">
        <v>1777</v>
      </c>
      <c r="L16607">
        <v>2018</v>
      </c>
      <c r="M16607">
        <v>5</v>
      </c>
    </row>
    <row r="16608" spans="1:13" x14ac:dyDescent="0.25">
      <c r="A16608">
        <v>989453</v>
      </c>
      <c r="B16608" t="s">
        <v>1766</v>
      </c>
      <c r="C16608" t="s">
        <v>14</v>
      </c>
      <c r="D16608" t="s">
        <v>54</v>
      </c>
      <c r="E16608" t="s">
        <v>1765</v>
      </c>
      <c r="F16608" s="1">
        <v>43270.516724537039</v>
      </c>
      <c r="G16608">
        <v>1</v>
      </c>
      <c r="H16608">
        <v>45.49</v>
      </c>
      <c r="I16608">
        <v>45.49</v>
      </c>
      <c r="J16608">
        <v>30</v>
      </c>
      <c r="K16608" t="s">
        <v>1777</v>
      </c>
      <c r="L16608">
        <v>2018</v>
      </c>
      <c r="M16608">
        <v>6</v>
      </c>
    </row>
    <row r="16609" spans="1:13" x14ac:dyDescent="0.25">
      <c r="A16609">
        <v>989453</v>
      </c>
      <c r="B16609" t="s">
        <v>1766</v>
      </c>
      <c r="C16609" t="s">
        <v>14</v>
      </c>
      <c r="D16609" t="s">
        <v>54</v>
      </c>
      <c r="E16609" t="s">
        <v>1765</v>
      </c>
      <c r="F16609" s="1">
        <v>43329.423391203702</v>
      </c>
      <c r="G16609">
        <v>1</v>
      </c>
      <c r="H16609">
        <v>45.75</v>
      </c>
      <c r="I16609">
        <v>45.75</v>
      </c>
      <c r="J16609">
        <v>30</v>
      </c>
      <c r="K16609" t="s">
        <v>1777</v>
      </c>
      <c r="L16609">
        <v>2018</v>
      </c>
      <c r="M16609">
        <v>8</v>
      </c>
    </row>
    <row r="16610" spans="1:13" x14ac:dyDescent="0.25">
      <c r="A16610">
        <v>989453</v>
      </c>
      <c r="B16610" t="s">
        <v>1766</v>
      </c>
      <c r="C16610" t="s">
        <v>14</v>
      </c>
      <c r="D16610" t="s">
        <v>54</v>
      </c>
      <c r="E16610" t="s">
        <v>1765</v>
      </c>
      <c r="F16610" s="1">
        <v>43378.348553240743</v>
      </c>
      <c r="G16610">
        <v>2</v>
      </c>
      <c r="H16610">
        <v>45.49</v>
      </c>
      <c r="I16610">
        <v>90.98</v>
      </c>
      <c r="J16610">
        <v>30</v>
      </c>
      <c r="K16610" t="s">
        <v>1777</v>
      </c>
      <c r="L16610">
        <v>2018</v>
      </c>
      <c r="M16610">
        <v>10</v>
      </c>
    </row>
    <row r="16611" spans="1:13" x14ac:dyDescent="0.25">
      <c r="A16611">
        <v>146893</v>
      </c>
      <c r="B16611" t="s">
        <v>1764</v>
      </c>
      <c r="C16611" t="s">
        <v>14</v>
      </c>
      <c r="D16611" t="s">
        <v>15</v>
      </c>
      <c r="E16611" t="s">
        <v>1765</v>
      </c>
      <c r="F16611" s="1">
        <v>43399.532013888886</v>
      </c>
      <c r="G16611">
        <v>2</v>
      </c>
      <c r="H16611">
        <v>22.13</v>
      </c>
      <c r="I16611">
        <v>44.26</v>
      </c>
      <c r="J16611">
        <v>30</v>
      </c>
      <c r="K16611" t="s">
        <v>1777</v>
      </c>
      <c r="L16611">
        <v>2018</v>
      </c>
      <c r="M16611">
        <v>10</v>
      </c>
    </row>
    <row r="16612" spans="1:13" x14ac:dyDescent="0.25">
      <c r="A16612">
        <v>989453</v>
      </c>
      <c r="B16612" t="s">
        <v>1766</v>
      </c>
      <c r="C16612" t="s">
        <v>14</v>
      </c>
      <c r="D16612" t="s">
        <v>54</v>
      </c>
      <c r="E16612" t="s">
        <v>1765</v>
      </c>
      <c r="F16612" s="1">
        <v>43441.549907407411</v>
      </c>
      <c r="G16612">
        <v>3</v>
      </c>
      <c r="H16612">
        <v>45.49</v>
      </c>
      <c r="I16612">
        <v>136.47</v>
      </c>
      <c r="J16612">
        <v>30</v>
      </c>
      <c r="K16612" t="s">
        <v>1777</v>
      </c>
      <c r="L16612">
        <v>2018</v>
      </c>
      <c r="M16612">
        <v>12</v>
      </c>
    </row>
    <row r="16613" spans="1:13" x14ac:dyDescent="0.25">
      <c r="A16613">
        <v>989453</v>
      </c>
      <c r="B16613" t="s">
        <v>1766</v>
      </c>
      <c r="C16613" t="s">
        <v>14</v>
      </c>
      <c r="D16613" t="s">
        <v>54</v>
      </c>
      <c r="E16613" t="s">
        <v>1765</v>
      </c>
      <c r="F16613" s="1">
        <v>43453.429571759261</v>
      </c>
      <c r="G16613">
        <v>1</v>
      </c>
      <c r="H16613">
        <v>45.49</v>
      </c>
      <c r="I16613">
        <v>45.49</v>
      </c>
      <c r="J16613">
        <v>30</v>
      </c>
      <c r="K16613" t="s">
        <v>1777</v>
      </c>
      <c r="L16613">
        <v>2018</v>
      </c>
      <c r="M16613">
        <v>12</v>
      </c>
    </row>
    <row r="16614" spans="1:13" x14ac:dyDescent="0.25">
      <c r="A16614">
        <v>989453</v>
      </c>
      <c r="B16614" t="s">
        <v>1766</v>
      </c>
      <c r="C16614" t="s">
        <v>14</v>
      </c>
      <c r="D16614" t="s">
        <v>54</v>
      </c>
      <c r="E16614" t="s">
        <v>1765</v>
      </c>
      <c r="F16614" s="1">
        <v>43453.429571759261</v>
      </c>
      <c r="G16614">
        <v>3</v>
      </c>
      <c r="H16614">
        <v>45.49</v>
      </c>
      <c r="I16614">
        <v>136.47</v>
      </c>
      <c r="J16614">
        <v>30</v>
      </c>
      <c r="K16614" t="s">
        <v>1777</v>
      </c>
      <c r="L16614">
        <v>2018</v>
      </c>
      <c r="M16614">
        <v>12</v>
      </c>
    </row>
    <row r="16615" spans="1:13" x14ac:dyDescent="0.25">
      <c r="A16615">
        <v>989453</v>
      </c>
      <c r="B16615" t="s">
        <v>1766</v>
      </c>
      <c r="C16615" t="s">
        <v>14</v>
      </c>
      <c r="D16615" t="s">
        <v>54</v>
      </c>
      <c r="E16615" t="s">
        <v>1765</v>
      </c>
      <c r="F16615" s="1">
        <v>43497.455625000002</v>
      </c>
      <c r="G16615">
        <v>2</v>
      </c>
      <c r="H16615">
        <v>45.75</v>
      </c>
      <c r="I16615">
        <v>91.5</v>
      </c>
      <c r="J16615">
        <v>30</v>
      </c>
      <c r="K16615" t="s">
        <v>1777</v>
      </c>
      <c r="L16615">
        <v>2019</v>
      </c>
      <c r="M16615">
        <v>2</v>
      </c>
    </row>
    <row r="16616" spans="1:13" x14ac:dyDescent="0.25">
      <c r="A16616">
        <v>989453</v>
      </c>
      <c r="B16616" t="s">
        <v>1766</v>
      </c>
      <c r="C16616" t="s">
        <v>14</v>
      </c>
      <c r="D16616" t="s">
        <v>54</v>
      </c>
      <c r="E16616" t="s">
        <v>1765</v>
      </c>
      <c r="F16616" s="1">
        <v>43516.325497685182</v>
      </c>
      <c r="G16616">
        <v>4</v>
      </c>
      <c r="H16616">
        <v>45.75</v>
      </c>
      <c r="I16616">
        <v>183</v>
      </c>
      <c r="J16616">
        <v>30</v>
      </c>
      <c r="K16616" t="s">
        <v>1777</v>
      </c>
      <c r="L16616">
        <v>2019</v>
      </c>
      <c r="M16616">
        <v>2</v>
      </c>
    </row>
    <row r="16617" spans="1:13" x14ac:dyDescent="0.25">
      <c r="A16617">
        <v>989453</v>
      </c>
      <c r="B16617" t="s">
        <v>1766</v>
      </c>
      <c r="C16617" t="s">
        <v>14</v>
      </c>
      <c r="D16617" t="s">
        <v>54</v>
      </c>
      <c r="E16617" t="s">
        <v>1765</v>
      </c>
      <c r="F16617" s="1">
        <v>43553.445717592593</v>
      </c>
      <c r="G16617">
        <v>2</v>
      </c>
      <c r="H16617">
        <v>45.49</v>
      </c>
      <c r="I16617">
        <v>90.98</v>
      </c>
      <c r="J16617">
        <v>30</v>
      </c>
      <c r="K16617" t="s">
        <v>1777</v>
      </c>
      <c r="L16617">
        <v>2019</v>
      </c>
      <c r="M16617">
        <v>3</v>
      </c>
    </row>
    <row r="16618" spans="1:13" x14ac:dyDescent="0.25">
      <c r="A16618">
        <v>989453</v>
      </c>
      <c r="B16618" t="s">
        <v>1766</v>
      </c>
      <c r="C16618" t="s">
        <v>14</v>
      </c>
      <c r="D16618" t="s">
        <v>54</v>
      </c>
      <c r="E16618" t="s">
        <v>1765</v>
      </c>
      <c r="F16618" s="1">
        <v>43595.512662037036</v>
      </c>
      <c r="G16618">
        <v>1</v>
      </c>
      <c r="H16618">
        <v>46.38</v>
      </c>
      <c r="I16618">
        <v>46.38</v>
      </c>
      <c r="J16618">
        <v>30</v>
      </c>
      <c r="K16618" t="s">
        <v>1777</v>
      </c>
      <c r="L16618">
        <v>2019</v>
      </c>
      <c r="M16618">
        <v>5</v>
      </c>
    </row>
    <row r="16619" spans="1:13" x14ac:dyDescent="0.25">
      <c r="A16619">
        <v>233360</v>
      </c>
      <c r="B16619" t="s">
        <v>1764</v>
      </c>
      <c r="C16619" t="s">
        <v>14</v>
      </c>
      <c r="D16619" t="s">
        <v>15</v>
      </c>
      <c r="E16619" t="s">
        <v>1765</v>
      </c>
      <c r="F16619" s="1">
        <v>43598.534780092596</v>
      </c>
      <c r="G16619">
        <v>1</v>
      </c>
      <c r="H16619">
        <v>22.13</v>
      </c>
      <c r="I16619">
        <v>22.13</v>
      </c>
      <c r="J16619">
        <v>30</v>
      </c>
      <c r="K16619" t="s">
        <v>1777</v>
      </c>
      <c r="L16619">
        <v>2019</v>
      </c>
      <c r="M16619">
        <v>5</v>
      </c>
    </row>
    <row r="16620" spans="1:13" x14ac:dyDescent="0.25">
      <c r="A16620">
        <v>989453</v>
      </c>
      <c r="B16620" t="s">
        <v>1766</v>
      </c>
      <c r="C16620" t="s">
        <v>14</v>
      </c>
      <c r="D16620" t="s">
        <v>54</v>
      </c>
      <c r="E16620" t="s">
        <v>1765</v>
      </c>
      <c r="F16620" s="1">
        <v>43602.547002314815</v>
      </c>
      <c r="G16620">
        <v>2</v>
      </c>
      <c r="H16620">
        <v>46.42</v>
      </c>
      <c r="I16620">
        <v>92.84</v>
      </c>
      <c r="J16620">
        <v>30</v>
      </c>
      <c r="K16620" t="s">
        <v>1777</v>
      </c>
      <c r="L16620">
        <v>2019</v>
      </c>
      <c r="M16620">
        <v>5</v>
      </c>
    </row>
    <row r="16621" spans="1:13" x14ac:dyDescent="0.25">
      <c r="A16621">
        <v>233360</v>
      </c>
      <c r="B16621" t="s">
        <v>1764</v>
      </c>
      <c r="C16621" t="s">
        <v>14</v>
      </c>
      <c r="D16621" t="s">
        <v>15</v>
      </c>
      <c r="E16621" t="s">
        <v>1765</v>
      </c>
      <c r="F16621" s="1">
        <v>43630.450254629628</v>
      </c>
      <c r="G16621">
        <v>2</v>
      </c>
      <c r="H16621">
        <v>22.13</v>
      </c>
      <c r="I16621">
        <v>44.26</v>
      </c>
      <c r="J16621">
        <v>30</v>
      </c>
      <c r="K16621" t="s">
        <v>1777</v>
      </c>
      <c r="L16621">
        <v>2019</v>
      </c>
      <c r="M16621">
        <v>6</v>
      </c>
    </row>
    <row r="16622" spans="1:13" x14ac:dyDescent="0.25">
      <c r="A16622">
        <v>233366</v>
      </c>
      <c r="B16622" t="s">
        <v>1766</v>
      </c>
      <c r="C16622" t="s">
        <v>14</v>
      </c>
      <c r="D16622" t="s">
        <v>15</v>
      </c>
      <c r="E16622" t="s">
        <v>1765</v>
      </c>
      <c r="F16622" s="1">
        <v>43644.436886574076</v>
      </c>
      <c r="G16622">
        <v>2</v>
      </c>
      <c r="H16622">
        <v>45.75</v>
      </c>
      <c r="I16622">
        <v>91.5</v>
      </c>
      <c r="J16622">
        <v>30</v>
      </c>
      <c r="K16622" t="s">
        <v>1777</v>
      </c>
      <c r="L16622">
        <v>2019</v>
      </c>
      <c r="M16622">
        <v>6</v>
      </c>
    </row>
    <row r="16623" spans="1:13" x14ac:dyDescent="0.25">
      <c r="A16623">
        <v>233366</v>
      </c>
      <c r="B16623" t="s">
        <v>1766</v>
      </c>
      <c r="C16623" t="s">
        <v>14</v>
      </c>
      <c r="D16623" t="s">
        <v>15</v>
      </c>
      <c r="E16623" t="s">
        <v>1765</v>
      </c>
      <c r="F16623" s="1">
        <v>43656.418043981481</v>
      </c>
      <c r="G16623">
        <v>2</v>
      </c>
      <c r="H16623">
        <v>45.75</v>
      </c>
      <c r="I16623">
        <v>91.5</v>
      </c>
      <c r="J16623">
        <v>30</v>
      </c>
      <c r="K16623" t="s">
        <v>1777</v>
      </c>
      <c r="L16623">
        <v>2019</v>
      </c>
      <c r="M16623">
        <v>7</v>
      </c>
    </row>
    <row r="16624" spans="1:13" x14ac:dyDescent="0.25">
      <c r="A16624">
        <v>233366</v>
      </c>
      <c r="B16624" t="s">
        <v>1766</v>
      </c>
      <c r="C16624" t="s">
        <v>14</v>
      </c>
      <c r="D16624" t="s">
        <v>15</v>
      </c>
      <c r="E16624" t="s">
        <v>1765</v>
      </c>
      <c r="F16624" s="1">
        <v>43658.431759259256</v>
      </c>
      <c r="G16624">
        <v>2</v>
      </c>
      <c r="H16624">
        <v>45.75</v>
      </c>
      <c r="I16624">
        <v>91.5</v>
      </c>
      <c r="J16624">
        <v>30</v>
      </c>
      <c r="K16624" t="s">
        <v>1777</v>
      </c>
      <c r="L16624">
        <v>2019</v>
      </c>
      <c r="M16624">
        <v>7</v>
      </c>
    </row>
    <row r="16625" spans="1:13" x14ac:dyDescent="0.25">
      <c r="A16625">
        <v>233366</v>
      </c>
      <c r="B16625" t="s">
        <v>1766</v>
      </c>
      <c r="C16625" t="s">
        <v>14</v>
      </c>
      <c r="D16625" t="s">
        <v>15</v>
      </c>
      <c r="E16625" t="s">
        <v>1765</v>
      </c>
      <c r="F16625" s="1">
        <v>43686.546180555553</v>
      </c>
      <c r="G16625">
        <v>1</v>
      </c>
      <c r="H16625">
        <v>45.75</v>
      </c>
      <c r="I16625">
        <v>45.75</v>
      </c>
      <c r="J16625">
        <v>30</v>
      </c>
      <c r="K16625" t="s">
        <v>1777</v>
      </c>
      <c r="L16625">
        <v>2019</v>
      </c>
      <c r="M16625">
        <v>8</v>
      </c>
    </row>
    <row r="16626" spans="1:13" x14ac:dyDescent="0.25">
      <c r="A16626">
        <v>233366</v>
      </c>
      <c r="B16626" t="s">
        <v>1766</v>
      </c>
      <c r="C16626" t="s">
        <v>14</v>
      </c>
      <c r="D16626" t="s">
        <v>15</v>
      </c>
      <c r="E16626" t="s">
        <v>1765</v>
      </c>
      <c r="F16626" s="1">
        <v>43700.502013888887</v>
      </c>
      <c r="G16626">
        <v>1</v>
      </c>
      <c r="H16626">
        <v>45.75</v>
      </c>
      <c r="I16626">
        <v>45.75</v>
      </c>
      <c r="J16626">
        <v>30</v>
      </c>
      <c r="K16626" t="s">
        <v>1777</v>
      </c>
      <c r="L16626">
        <v>2019</v>
      </c>
      <c r="M16626">
        <v>8</v>
      </c>
    </row>
    <row r="16627" spans="1:13" x14ac:dyDescent="0.25">
      <c r="A16627">
        <v>233366</v>
      </c>
      <c r="B16627" t="s">
        <v>1766</v>
      </c>
      <c r="C16627" t="s">
        <v>14</v>
      </c>
      <c r="D16627" t="s">
        <v>15</v>
      </c>
      <c r="E16627" t="s">
        <v>1765</v>
      </c>
      <c r="F16627" s="1">
        <v>43707.556192129632</v>
      </c>
      <c r="G16627">
        <v>1</v>
      </c>
      <c r="H16627">
        <v>45.75</v>
      </c>
      <c r="I16627">
        <v>45.75</v>
      </c>
      <c r="J16627">
        <v>30</v>
      </c>
      <c r="K16627" t="s">
        <v>1777</v>
      </c>
      <c r="L16627">
        <v>2019</v>
      </c>
      <c r="M16627">
        <v>8</v>
      </c>
    </row>
    <row r="16628" spans="1:13" x14ac:dyDescent="0.25">
      <c r="A16628">
        <v>233360</v>
      </c>
      <c r="B16628" t="s">
        <v>1764</v>
      </c>
      <c r="C16628" t="s">
        <v>14</v>
      </c>
      <c r="D16628" t="s">
        <v>15</v>
      </c>
      <c r="E16628" t="s">
        <v>1765</v>
      </c>
      <c r="F16628" s="1">
        <v>43714.490567129629</v>
      </c>
      <c r="G16628">
        <v>2</v>
      </c>
      <c r="H16628">
        <v>21.96</v>
      </c>
      <c r="I16628">
        <v>43.92</v>
      </c>
      <c r="J16628">
        <v>30</v>
      </c>
      <c r="K16628" t="s">
        <v>1777</v>
      </c>
      <c r="L16628">
        <v>2019</v>
      </c>
      <c r="M16628">
        <v>9</v>
      </c>
    </row>
    <row r="16629" spans="1:13" x14ac:dyDescent="0.25">
      <c r="A16629">
        <v>233360</v>
      </c>
      <c r="B16629" t="s">
        <v>1764</v>
      </c>
      <c r="C16629" t="s">
        <v>14</v>
      </c>
      <c r="D16629" t="s">
        <v>15</v>
      </c>
      <c r="E16629" t="s">
        <v>1765</v>
      </c>
      <c r="F16629" s="1">
        <v>43721.560127314813</v>
      </c>
      <c r="G16629">
        <v>1</v>
      </c>
      <c r="H16629">
        <v>22.39</v>
      </c>
      <c r="I16629">
        <v>22.39</v>
      </c>
      <c r="J16629">
        <v>30</v>
      </c>
      <c r="K16629" t="s">
        <v>1777</v>
      </c>
      <c r="L16629">
        <v>2019</v>
      </c>
      <c r="M16629">
        <v>9</v>
      </c>
    </row>
    <row r="16630" spans="1:13" x14ac:dyDescent="0.25">
      <c r="A16630">
        <v>233366</v>
      </c>
      <c r="B16630" t="s">
        <v>1766</v>
      </c>
      <c r="C16630" t="s">
        <v>14</v>
      </c>
      <c r="D16630" t="s">
        <v>15</v>
      </c>
      <c r="E16630" t="s">
        <v>1765</v>
      </c>
      <c r="F16630" s="1">
        <v>43735.548472222225</v>
      </c>
      <c r="G16630">
        <v>2</v>
      </c>
      <c r="H16630">
        <v>45.49</v>
      </c>
      <c r="I16630">
        <v>90.98</v>
      </c>
      <c r="J16630">
        <v>30</v>
      </c>
      <c r="K16630" t="s">
        <v>1777</v>
      </c>
      <c r="L16630">
        <v>2019</v>
      </c>
      <c r="M16630">
        <v>9</v>
      </c>
    </row>
    <row r="16631" spans="1:13" x14ac:dyDescent="0.25">
      <c r="A16631">
        <v>233360</v>
      </c>
      <c r="B16631" t="s">
        <v>1764</v>
      </c>
      <c r="C16631" t="s">
        <v>14</v>
      </c>
      <c r="D16631" t="s">
        <v>15</v>
      </c>
      <c r="E16631" t="s">
        <v>1765</v>
      </c>
      <c r="F16631" s="1">
        <v>43762.531863425924</v>
      </c>
      <c r="G16631">
        <v>2</v>
      </c>
      <c r="H16631">
        <v>21.96</v>
      </c>
      <c r="I16631">
        <v>43.92</v>
      </c>
      <c r="J16631">
        <v>30</v>
      </c>
      <c r="K16631" t="s">
        <v>1777</v>
      </c>
      <c r="L16631">
        <v>2019</v>
      </c>
      <c r="M16631">
        <v>10</v>
      </c>
    </row>
    <row r="16632" spans="1:13" x14ac:dyDescent="0.25">
      <c r="A16632">
        <v>233366</v>
      </c>
      <c r="B16632" t="s">
        <v>1766</v>
      </c>
      <c r="C16632" t="s">
        <v>14</v>
      </c>
      <c r="D16632" t="s">
        <v>15</v>
      </c>
      <c r="E16632" t="s">
        <v>1765</v>
      </c>
      <c r="F16632" s="1">
        <v>43770.470497685186</v>
      </c>
      <c r="G16632">
        <v>2</v>
      </c>
      <c r="H16632">
        <v>45.49</v>
      </c>
      <c r="I16632">
        <v>90.98</v>
      </c>
      <c r="J16632">
        <v>30</v>
      </c>
      <c r="K16632" t="s">
        <v>1777</v>
      </c>
      <c r="L16632">
        <v>2019</v>
      </c>
      <c r="M16632">
        <v>11</v>
      </c>
    </row>
    <row r="16633" spans="1:13" x14ac:dyDescent="0.25">
      <c r="A16633">
        <v>233360</v>
      </c>
      <c r="B16633" t="s">
        <v>1764</v>
      </c>
      <c r="C16633" t="s">
        <v>14</v>
      </c>
      <c r="D16633" t="s">
        <v>15</v>
      </c>
      <c r="E16633" t="s">
        <v>1765</v>
      </c>
      <c r="F16633" s="1">
        <v>43798.542962962965</v>
      </c>
      <c r="G16633">
        <v>1</v>
      </c>
      <c r="H16633">
        <v>22.09</v>
      </c>
      <c r="I16633">
        <v>22.09</v>
      </c>
      <c r="J16633">
        <v>30</v>
      </c>
      <c r="K16633" t="s">
        <v>1777</v>
      </c>
      <c r="L16633">
        <v>2019</v>
      </c>
      <c r="M16633">
        <v>11</v>
      </c>
    </row>
    <row r="16634" spans="1:13" x14ac:dyDescent="0.25">
      <c r="A16634">
        <v>233360</v>
      </c>
      <c r="B16634" t="s">
        <v>1764</v>
      </c>
      <c r="C16634" t="s">
        <v>14</v>
      </c>
      <c r="D16634" t="s">
        <v>15</v>
      </c>
      <c r="E16634" t="s">
        <v>1765</v>
      </c>
      <c r="F16634" s="1">
        <v>43798.542962962965</v>
      </c>
      <c r="G16634">
        <v>1</v>
      </c>
      <c r="H16634">
        <v>21.96</v>
      </c>
      <c r="I16634">
        <v>21.96</v>
      </c>
      <c r="J16634">
        <v>30</v>
      </c>
      <c r="K16634" t="s">
        <v>1777</v>
      </c>
      <c r="L16634">
        <v>2019</v>
      </c>
      <c r="M16634">
        <v>11</v>
      </c>
    </row>
    <row r="16635" spans="1:13" x14ac:dyDescent="0.25">
      <c r="A16635">
        <v>233366</v>
      </c>
      <c r="B16635" t="s">
        <v>1766</v>
      </c>
      <c r="C16635" t="s">
        <v>14</v>
      </c>
      <c r="D16635" t="s">
        <v>15</v>
      </c>
      <c r="E16635" t="s">
        <v>1765</v>
      </c>
      <c r="F16635" s="1">
        <v>43812.472916666666</v>
      </c>
      <c r="G16635">
        <v>2</v>
      </c>
      <c r="H16635">
        <v>45.49</v>
      </c>
      <c r="I16635">
        <v>90.98</v>
      </c>
      <c r="J16635">
        <v>30</v>
      </c>
      <c r="K16635" t="s">
        <v>1777</v>
      </c>
      <c r="L16635">
        <v>2019</v>
      </c>
      <c r="M16635">
        <v>12</v>
      </c>
    </row>
    <row r="16636" spans="1:13" x14ac:dyDescent="0.25">
      <c r="A16636">
        <v>844412</v>
      </c>
      <c r="B16636" t="s">
        <v>2086</v>
      </c>
      <c r="C16636" t="s">
        <v>14</v>
      </c>
      <c r="D16636" t="s">
        <v>15</v>
      </c>
      <c r="E16636" t="s">
        <v>2087</v>
      </c>
      <c r="F16636" s="1">
        <v>43739.395381944443</v>
      </c>
      <c r="G16636">
        <v>1</v>
      </c>
      <c r="H16636">
        <v>27.73</v>
      </c>
      <c r="I16636">
        <v>27.73</v>
      </c>
      <c r="J16636">
        <v>30</v>
      </c>
      <c r="K16636" t="s">
        <v>1777</v>
      </c>
      <c r="L16636">
        <v>2019</v>
      </c>
      <c r="M16636">
        <v>10</v>
      </c>
    </row>
    <row r="16637" spans="1:13" x14ac:dyDescent="0.25">
      <c r="A16637">
        <v>844412</v>
      </c>
      <c r="B16637" t="s">
        <v>2086</v>
      </c>
      <c r="C16637" t="s">
        <v>14</v>
      </c>
      <c r="D16637" t="s">
        <v>15</v>
      </c>
      <c r="E16637" t="s">
        <v>2087</v>
      </c>
      <c r="F16637" s="1">
        <v>43748.334467592591</v>
      </c>
      <c r="G16637">
        <v>1</v>
      </c>
      <c r="H16637">
        <v>28.34</v>
      </c>
      <c r="I16637">
        <v>28.34</v>
      </c>
      <c r="J16637">
        <v>30</v>
      </c>
      <c r="K16637" t="s">
        <v>1777</v>
      </c>
      <c r="L16637">
        <v>2019</v>
      </c>
      <c r="M16637">
        <v>10</v>
      </c>
    </row>
    <row r="16638" spans="1:13" x14ac:dyDescent="0.25">
      <c r="A16638">
        <v>844412</v>
      </c>
      <c r="B16638" t="s">
        <v>2086</v>
      </c>
      <c r="C16638" t="s">
        <v>14</v>
      </c>
      <c r="D16638" t="s">
        <v>15</v>
      </c>
      <c r="E16638" t="s">
        <v>2087</v>
      </c>
      <c r="F16638" s="1">
        <v>43759.41097222222</v>
      </c>
      <c r="G16638">
        <v>1</v>
      </c>
      <c r="H16638">
        <v>28.34</v>
      </c>
      <c r="I16638">
        <v>28.34</v>
      </c>
      <c r="J16638">
        <v>30</v>
      </c>
      <c r="K16638" t="s">
        <v>1777</v>
      </c>
      <c r="L16638">
        <v>2019</v>
      </c>
      <c r="M16638">
        <v>10</v>
      </c>
    </row>
    <row r="16639" spans="1:13" x14ac:dyDescent="0.25">
      <c r="A16639">
        <v>844412</v>
      </c>
      <c r="B16639" t="s">
        <v>2086</v>
      </c>
      <c r="C16639" t="s">
        <v>14</v>
      </c>
      <c r="D16639" t="s">
        <v>15</v>
      </c>
      <c r="E16639" t="s">
        <v>2087</v>
      </c>
      <c r="F16639" s="1">
        <v>43763.352673611109</v>
      </c>
      <c r="G16639">
        <v>1</v>
      </c>
      <c r="H16639">
        <v>27.73</v>
      </c>
      <c r="I16639">
        <v>27.73</v>
      </c>
      <c r="J16639">
        <v>30</v>
      </c>
      <c r="K16639" t="s">
        <v>1777</v>
      </c>
      <c r="L16639">
        <v>2019</v>
      </c>
      <c r="M16639">
        <v>10</v>
      </c>
    </row>
    <row r="16640" spans="1:13" x14ac:dyDescent="0.25">
      <c r="A16640">
        <v>844412</v>
      </c>
      <c r="B16640" t="s">
        <v>2086</v>
      </c>
      <c r="C16640" t="s">
        <v>14</v>
      </c>
      <c r="D16640" t="s">
        <v>15</v>
      </c>
      <c r="E16640" t="s">
        <v>2087</v>
      </c>
      <c r="F16640" s="1">
        <v>43773.392060185186</v>
      </c>
      <c r="G16640">
        <v>1</v>
      </c>
      <c r="H16640">
        <v>27.73</v>
      </c>
      <c r="I16640">
        <v>27.73</v>
      </c>
      <c r="J16640">
        <v>30</v>
      </c>
      <c r="K16640" t="s">
        <v>1777</v>
      </c>
      <c r="L16640">
        <v>2019</v>
      </c>
      <c r="M16640">
        <v>11</v>
      </c>
    </row>
    <row r="16641" spans="1:13" x14ac:dyDescent="0.25">
      <c r="A16641">
        <v>113703</v>
      </c>
      <c r="B16641" t="s">
        <v>1767</v>
      </c>
      <c r="C16641" t="s">
        <v>14</v>
      </c>
      <c r="D16641" t="s">
        <v>54</v>
      </c>
      <c r="E16641" t="s">
        <v>795</v>
      </c>
      <c r="F16641" s="1">
        <v>43571.535405092596</v>
      </c>
      <c r="G16641">
        <v>1</v>
      </c>
      <c r="H16641">
        <v>174.38</v>
      </c>
      <c r="I16641">
        <v>174.38</v>
      </c>
      <c r="J16641">
        <v>30</v>
      </c>
      <c r="K16641" t="s">
        <v>1777</v>
      </c>
      <c r="L16641">
        <v>2019</v>
      </c>
      <c r="M16641">
        <v>4</v>
      </c>
    </row>
    <row r="16642" spans="1:13" x14ac:dyDescent="0.25">
      <c r="A16642">
        <v>113705</v>
      </c>
      <c r="B16642" t="s">
        <v>1768</v>
      </c>
      <c r="C16642" t="s">
        <v>14</v>
      </c>
      <c r="D16642" t="s">
        <v>15</v>
      </c>
      <c r="E16642" t="s">
        <v>795</v>
      </c>
      <c r="F16642" s="1">
        <v>43578.404374999998</v>
      </c>
      <c r="G16642">
        <v>1</v>
      </c>
      <c r="H16642">
        <v>760.56</v>
      </c>
      <c r="I16642">
        <v>760.56</v>
      </c>
      <c r="J16642">
        <v>30</v>
      </c>
      <c r="K16642" t="s">
        <v>1777</v>
      </c>
      <c r="L16642">
        <v>2019</v>
      </c>
      <c r="M16642">
        <v>4</v>
      </c>
    </row>
    <row r="16643" spans="1:13" x14ac:dyDescent="0.25">
      <c r="A16643">
        <v>846141</v>
      </c>
      <c r="B16643" t="s">
        <v>1771</v>
      </c>
      <c r="C16643" t="s">
        <v>14</v>
      </c>
      <c r="D16643" t="s">
        <v>15</v>
      </c>
      <c r="E16643" t="s">
        <v>1770</v>
      </c>
      <c r="F16643" s="1">
        <v>43123.54859953704</v>
      </c>
      <c r="G16643">
        <v>1</v>
      </c>
      <c r="H16643">
        <v>288.94</v>
      </c>
      <c r="I16643">
        <v>288.94</v>
      </c>
      <c r="J16643">
        <v>30</v>
      </c>
      <c r="K16643" t="s">
        <v>1777</v>
      </c>
      <c r="L16643">
        <v>2018</v>
      </c>
      <c r="M16643">
        <v>1</v>
      </c>
    </row>
    <row r="16644" spans="1:13" x14ac:dyDescent="0.25">
      <c r="A16644">
        <v>846141</v>
      </c>
      <c r="B16644" t="s">
        <v>1771</v>
      </c>
      <c r="C16644" t="s">
        <v>14</v>
      </c>
      <c r="D16644" t="s">
        <v>15</v>
      </c>
      <c r="E16644" t="s">
        <v>1770</v>
      </c>
      <c r="F16644" s="1">
        <v>43426.50440972222</v>
      </c>
      <c r="G16644">
        <v>1</v>
      </c>
      <c r="H16644">
        <v>288.94</v>
      </c>
      <c r="I16644">
        <v>288.94</v>
      </c>
      <c r="J16644">
        <v>30</v>
      </c>
      <c r="K16644" t="s">
        <v>1777</v>
      </c>
      <c r="L16644">
        <v>2018</v>
      </c>
      <c r="M16644">
        <v>11</v>
      </c>
    </row>
    <row r="16645" spans="1:13" x14ac:dyDescent="0.25">
      <c r="A16645">
        <v>846141</v>
      </c>
      <c r="B16645" t="s">
        <v>1771</v>
      </c>
      <c r="C16645" t="s">
        <v>14</v>
      </c>
      <c r="D16645" t="s">
        <v>15</v>
      </c>
      <c r="E16645" t="s">
        <v>1770</v>
      </c>
      <c r="F16645" s="1">
        <v>43427.525613425925</v>
      </c>
      <c r="G16645">
        <v>1</v>
      </c>
      <c r="H16645">
        <v>288.94</v>
      </c>
      <c r="I16645">
        <v>288.94</v>
      </c>
      <c r="J16645">
        <v>30</v>
      </c>
      <c r="K16645" t="s">
        <v>1777</v>
      </c>
      <c r="L16645">
        <v>2018</v>
      </c>
      <c r="M16645">
        <v>11</v>
      </c>
    </row>
    <row r="16646" spans="1:13" x14ac:dyDescent="0.25">
      <c r="A16646">
        <v>846141</v>
      </c>
      <c r="B16646" t="s">
        <v>1771</v>
      </c>
      <c r="C16646" t="s">
        <v>14</v>
      </c>
      <c r="D16646" t="s">
        <v>15</v>
      </c>
      <c r="E16646" t="s">
        <v>1770</v>
      </c>
      <c r="F16646" s="1">
        <v>43430.340787037036</v>
      </c>
      <c r="G16646">
        <v>1</v>
      </c>
      <c r="H16646">
        <v>288.94</v>
      </c>
      <c r="I16646">
        <v>288.94</v>
      </c>
      <c r="J16646">
        <v>30</v>
      </c>
      <c r="K16646" t="s">
        <v>1777</v>
      </c>
      <c r="L16646">
        <v>2018</v>
      </c>
      <c r="M16646">
        <v>11</v>
      </c>
    </row>
    <row r="16647" spans="1:13" x14ac:dyDescent="0.25">
      <c r="A16647">
        <v>149483</v>
      </c>
      <c r="B16647" t="s">
        <v>1774</v>
      </c>
      <c r="C16647" t="s">
        <v>14</v>
      </c>
      <c r="D16647" t="s">
        <v>15</v>
      </c>
      <c r="E16647" t="s">
        <v>1773</v>
      </c>
      <c r="F16647" s="1">
        <v>43111.544363425928</v>
      </c>
      <c r="G16647">
        <v>1</v>
      </c>
      <c r="H16647">
        <v>139.13</v>
      </c>
      <c r="I16647">
        <v>139.13</v>
      </c>
      <c r="J16647">
        <v>30</v>
      </c>
      <c r="K16647" t="s">
        <v>1777</v>
      </c>
      <c r="L16647">
        <v>2018</v>
      </c>
      <c r="M16647">
        <v>1</v>
      </c>
    </row>
    <row r="16648" spans="1:13" x14ac:dyDescent="0.25">
      <c r="A16648">
        <v>149483</v>
      </c>
      <c r="B16648" t="s">
        <v>1774</v>
      </c>
      <c r="C16648" t="s">
        <v>14</v>
      </c>
      <c r="D16648" t="s">
        <v>15</v>
      </c>
      <c r="E16648" t="s">
        <v>1773</v>
      </c>
      <c r="F16648" s="1">
        <v>43147.420219907406</v>
      </c>
      <c r="G16648">
        <v>1</v>
      </c>
      <c r="H16648">
        <v>137.76</v>
      </c>
      <c r="I16648">
        <v>137.76</v>
      </c>
      <c r="J16648">
        <v>30</v>
      </c>
      <c r="K16648" t="s">
        <v>1777</v>
      </c>
      <c r="L16648">
        <v>2018</v>
      </c>
      <c r="M16648">
        <v>2</v>
      </c>
    </row>
    <row r="16649" spans="1:13" x14ac:dyDescent="0.25">
      <c r="A16649">
        <v>149483</v>
      </c>
      <c r="B16649" t="s">
        <v>1774</v>
      </c>
      <c r="C16649" t="s">
        <v>14</v>
      </c>
      <c r="D16649" t="s">
        <v>15</v>
      </c>
      <c r="E16649" t="s">
        <v>1773</v>
      </c>
      <c r="F16649" s="1">
        <v>43147.420219907406</v>
      </c>
      <c r="G16649">
        <v>1</v>
      </c>
      <c r="H16649">
        <v>139.12</v>
      </c>
      <c r="I16649">
        <v>139.12</v>
      </c>
      <c r="J16649">
        <v>30</v>
      </c>
      <c r="K16649" t="s">
        <v>1777</v>
      </c>
      <c r="L16649">
        <v>2018</v>
      </c>
      <c r="M16649">
        <v>2</v>
      </c>
    </row>
    <row r="16650" spans="1:13" x14ac:dyDescent="0.25">
      <c r="A16650">
        <v>149483</v>
      </c>
      <c r="B16650" t="s">
        <v>1774</v>
      </c>
      <c r="C16650" t="s">
        <v>14</v>
      </c>
      <c r="D16650" t="s">
        <v>15</v>
      </c>
      <c r="E16650" t="s">
        <v>1773</v>
      </c>
      <c r="F16650" s="1">
        <v>43147.423252314817</v>
      </c>
      <c r="G16650">
        <v>2</v>
      </c>
      <c r="H16650">
        <v>139.12</v>
      </c>
      <c r="I16650">
        <v>278.24</v>
      </c>
      <c r="J16650">
        <v>30</v>
      </c>
      <c r="K16650" t="s">
        <v>1777</v>
      </c>
      <c r="L16650">
        <v>2018</v>
      </c>
      <c r="M16650">
        <v>2</v>
      </c>
    </row>
    <row r="16651" spans="1:13" x14ac:dyDescent="0.25">
      <c r="A16651">
        <v>149483</v>
      </c>
      <c r="B16651" t="s">
        <v>1774</v>
      </c>
      <c r="C16651" t="s">
        <v>14</v>
      </c>
      <c r="D16651" t="s">
        <v>15</v>
      </c>
      <c r="E16651" t="s">
        <v>1773</v>
      </c>
      <c r="F16651" s="1">
        <v>43223.475162037037</v>
      </c>
      <c r="G16651">
        <v>1</v>
      </c>
      <c r="H16651">
        <v>139.12</v>
      </c>
      <c r="I16651">
        <v>139.12</v>
      </c>
      <c r="J16651">
        <v>30</v>
      </c>
      <c r="K16651" t="s">
        <v>1777</v>
      </c>
      <c r="L16651">
        <v>2018</v>
      </c>
      <c r="M16651">
        <v>5</v>
      </c>
    </row>
    <row r="16652" spans="1:13" x14ac:dyDescent="0.25">
      <c r="A16652">
        <v>849578</v>
      </c>
      <c r="B16652" t="s">
        <v>1772</v>
      </c>
      <c r="C16652" t="s">
        <v>14</v>
      </c>
      <c r="D16652" t="s">
        <v>15</v>
      </c>
      <c r="E16652" t="s">
        <v>1773</v>
      </c>
      <c r="F16652" s="1">
        <v>43245.407627314817</v>
      </c>
      <c r="G16652">
        <v>1</v>
      </c>
      <c r="H16652">
        <v>69.55</v>
      </c>
      <c r="I16652">
        <v>69.55</v>
      </c>
      <c r="J16652">
        <v>30</v>
      </c>
      <c r="K16652" t="s">
        <v>1777</v>
      </c>
      <c r="L16652">
        <v>2018</v>
      </c>
      <c r="M16652">
        <v>5</v>
      </c>
    </row>
    <row r="16653" spans="1:13" x14ac:dyDescent="0.25">
      <c r="A16653">
        <v>149483</v>
      </c>
      <c r="B16653" t="s">
        <v>1774</v>
      </c>
      <c r="C16653" t="s">
        <v>14</v>
      </c>
      <c r="D16653" t="s">
        <v>15</v>
      </c>
      <c r="E16653" t="s">
        <v>1773</v>
      </c>
      <c r="F16653" s="1">
        <v>43285.450752314813</v>
      </c>
      <c r="G16653">
        <v>1</v>
      </c>
      <c r="H16653">
        <v>137.76</v>
      </c>
      <c r="I16653">
        <v>137.76</v>
      </c>
      <c r="J16653">
        <v>30</v>
      </c>
      <c r="K16653" t="s">
        <v>1777</v>
      </c>
      <c r="L16653">
        <v>2018</v>
      </c>
      <c r="M16653">
        <v>7</v>
      </c>
    </row>
    <row r="16654" spans="1:13" x14ac:dyDescent="0.25">
      <c r="A16654">
        <v>149483</v>
      </c>
      <c r="B16654" t="s">
        <v>1774</v>
      </c>
      <c r="C16654" t="s">
        <v>14</v>
      </c>
      <c r="D16654" t="s">
        <v>15</v>
      </c>
      <c r="E16654" t="s">
        <v>1773</v>
      </c>
      <c r="F16654" s="1">
        <v>43285.479884259257</v>
      </c>
      <c r="G16654">
        <v>2</v>
      </c>
      <c r="H16654">
        <v>137.76</v>
      </c>
      <c r="I16654">
        <v>275.52</v>
      </c>
      <c r="J16654">
        <v>30</v>
      </c>
      <c r="K16654" t="s">
        <v>1777</v>
      </c>
      <c r="L16654">
        <v>2018</v>
      </c>
      <c r="M16654">
        <v>7</v>
      </c>
    </row>
    <row r="16655" spans="1:13" x14ac:dyDescent="0.25">
      <c r="A16655">
        <v>149483</v>
      </c>
      <c r="B16655" t="s">
        <v>1774</v>
      </c>
      <c r="C16655" t="s">
        <v>14</v>
      </c>
      <c r="D16655" t="s">
        <v>15</v>
      </c>
      <c r="E16655" t="s">
        <v>1773</v>
      </c>
      <c r="F16655" s="1">
        <v>43349.454965277779</v>
      </c>
      <c r="G16655">
        <v>1</v>
      </c>
      <c r="H16655">
        <v>137.76</v>
      </c>
      <c r="I16655">
        <v>137.76</v>
      </c>
      <c r="J16655">
        <v>30</v>
      </c>
      <c r="K16655" t="s">
        <v>1777</v>
      </c>
      <c r="L16655">
        <v>2018</v>
      </c>
      <c r="M16655">
        <v>9</v>
      </c>
    </row>
    <row r="16656" spans="1:13" x14ac:dyDescent="0.25">
      <c r="A16656">
        <v>149483</v>
      </c>
      <c r="B16656" t="s">
        <v>1774</v>
      </c>
      <c r="C16656" t="s">
        <v>14</v>
      </c>
      <c r="D16656" t="s">
        <v>15</v>
      </c>
      <c r="E16656" t="s">
        <v>1773</v>
      </c>
      <c r="F16656" s="1">
        <v>43353.393831018519</v>
      </c>
      <c r="G16656">
        <v>2</v>
      </c>
      <c r="H16656">
        <v>137.76</v>
      </c>
      <c r="I16656">
        <v>275.52</v>
      </c>
      <c r="J16656">
        <v>30</v>
      </c>
      <c r="K16656" t="s">
        <v>1777</v>
      </c>
      <c r="L16656">
        <v>2018</v>
      </c>
      <c r="M16656">
        <v>9</v>
      </c>
    </row>
    <row r="16657" spans="1:13" x14ac:dyDescent="0.25">
      <c r="A16657">
        <v>149483</v>
      </c>
      <c r="B16657" t="s">
        <v>1774</v>
      </c>
      <c r="C16657" t="s">
        <v>14</v>
      </c>
      <c r="D16657" t="s">
        <v>15</v>
      </c>
      <c r="E16657" t="s">
        <v>1773</v>
      </c>
      <c r="F16657" s="1">
        <v>43418.527592592596</v>
      </c>
      <c r="G16657">
        <v>2</v>
      </c>
      <c r="H16657">
        <v>139.13</v>
      </c>
      <c r="I16657">
        <v>278.26</v>
      </c>
      <c r="J16657">
        <v>30</v>
      </c>
      <c r="K16657" t="s">
        <v>1777</v>
      </c>
      <c r="L16657">
        <v>2018</v>
      </c>
      <c r="M16657">
        <v>11</v>
      </c>
    </row>
    <row r="16658" spans="1:13" x14ac:dyDescent="0.25">
      <c r="A16658">
        <v>149483</v>
      </c>
      <c r="B16658" t="s">
        <v>1774</v>
      </c>
      <c r="C16658" t="s">
        <v>14</v>
      </c>
      <c r="D16658" t="s">
        <v>15</v>
      </c>
      <c r="E16658" t="s">
        <v>1773</v>
      </c>
      <c r="F16658" s="1">
        <v>43441.393692129626</v>
      </c>
      <c r="G16658">
        <v>1</v>
      </c>
      <c r="H16658">
        <v>139.12</v>
      </c>
      <c r="I16658">
        <v>139.12</v>
      </c>
      <c r="J16658">
        <v>30</v>
      </c>
      <c r="K16658" t="s">
        <v>1777</v>
      </c>
      <c r="L16658">
        <v>2018</v>
      </c>
      <c r="M16658">
        <v>12</v>
      </c>
    </row>
    <row r="16659" spans="1:13" x14ac:dyDescent="0.25">
      <c r="A16659">
        <v>149483</v>
      </c>
      <c r="B16659" t="s">
        <v>1774</v>
      </c>
      <c r="C16659" t="s">
        <v>14</v>
      </c>
      <c r="D16659" t="s">
        <v>15</v>
      </c>
      <c r="E16659" t="s">
        <v>1773</v>
      </c>
      <c r="F16659" s="1">
        <v>43446.603194444448</v>
      </c>
      <c r="G16659">
        <v>2</v>
      </c>
      <c r="H16659">
        <v>137.76</v>
      </c>
      <c r="I16659">
        <v>275.52</v>
      </c>
      <c r="J16659">
        <v>30</v>
      </c>
      <c r="K16659" t="s">
        <v>1777</v>
      </c>
      <c r="L16659">
        <v>2018</v>
      </c>
      <c r="M16659">
        <v>12</v>
      </c>
    </row>
    <row r="16660" spans="1:13" x14ac:dyDescent="0.25">
      <c r="A16660">
        <v>849578</v>
      </c>
      <c r="B16660" t="s">
        <v>1772</v>
      </c>
      <c r="C16660" t="s">
        <v>14</v>
      </c>
      <c r="D16660" t="s">
        <v>15</v>
      </c>
      <c r="E16660" t="s">
        <v>1773</v>
      </c>
      <c r="F16660" s="1">
        <v>43483.489988425928</v>
      </c>
      <c r="G16660">
        <v>2</v>
      </c>
      <c r="H16660">
        <v>69.55</v>
      </c>
      <c r="I16660">
        <v>139.1</v>
      </c>
      <c r="J16660">
        <v>30</v>
      </c>
      <c r="K16660" t="s">
        <v>1777</v>
      </c>
      <c r="L16660">
        <v>2019</v>
      </c>
      <c r="M16660">
        <v>1</v>
      </c>
    </row>
    <row r="16661" spans="1:13" x14ac:dyDescent="0.25">
      <c r="A16661">
        <v>849578</v>
      </c>
      <c r="B16661" t="s">
        <v>1772</v>
      </c>
      <c r="C16661" t="s">
        <v>14</v>
      </c>
      <c r="D16661" t="s">
        <v>15</v>
      </c>
      <c r="E16661" t="s">
        <v>1773</v>
      </c>
      <c r="F16661" s="1">
        <v>43516.325497685182</v>
      </c>
      <c r="G16661">
        <v>2</v>
      </c>
      <c r="H16661">
        <v>68.88</v>
      </c>
      <c r="I16661">
        <v>137.76</v>
      </c>
      <c r="J16661">
        <v>30</v>
      </c>
      <c r="K16661" t="s">
        <v>1777</v>
      </c>
      <c r="L16661">
        <v>2019</v>
      </c>
      <c r="M16661">
        <v>2</v>
      </c>
    </row>
    <row r="16662" spans="1:13" x14ac:dyDescent="0.25">
      <c r="A16662">
        <v>849578</v>
      </c>
      <c r="B16662" t="s">
        <v>1772</v>
      </c>
      <c r="C16662" t="s">
        <v>14</v>
      </c>
      <c r="D16662" t="s">
        <v>15</v>
      </c>
      <c r="E16662" t="s">
        <v>1773</v>
      </c>
      <c r="F16662" s="1">
        <v>43525.545243055552</v>
      </c>
      <c r="G16662">
        <v>1</v>
      </c>
      <c r="H16662">
        <v>69.56</v>
      </c>
      <c r="I16662">
        <v>69.56</v>
      </c>
      <c r="J16662">
        <v>30</v>
      </c>
      <c r="K16662" t="s">
        <v>1777</v>
      </c>
      <c r="L16662">
        <v>2019</v>
      </c>
      <c r="M16662">
        <v>3</v>
      </c>
    </row>
    <row r="16663" spans="1:13" x14ac:dyDescent="0.25">
      <c r="A16663">
        <v>849578</v>
      </c>
      <c r="B16663" t="s">
        <v>1772</v>
      </c>
      <c r="C16663" t="s">
        <v>14</v>
      </c>
      <c r="D16663" t="s">
        <v>15</v>
      </c>
      <c r="E16663" t="s">
        <v>1773</v>
      </c>
      <c r="F16663" s="1">
        <v>43525.545243055552</v>
      </c>
      <c r="G16663">
        <v>1</v>
      </c>
      <c r="H16663">
        <v>68.88</v>
      </c>
      <c r="I16663">
        <v>68.88</v>
      </c>
      <c r="J16663">
        <v>30</v>
      </c>
      <c r="K16663" t="s">
        <v>1777</v>
      </c>
      <c r="L16663">
        <v>2019</v>
      </c>
      <c r="M16663">
        <v>3</v>
      </c>
    </row>
    <row r="16664" spans="1:13" x14ac:dyDescent="0.25">
      <c r="A16664">
        <v>149483</v>
      </c>
      <c r="B16664" t="s">
        <v>1774</v>
      </c>
      <c r="C16664" t="s">
        <v>14</v>
      </c>
      <c r="D16664" t="s">
        <v>15</v>
      </c>
      <c r="E16664" t="s">
        <v>1773</v>
      </c>
      <c r="F16664" s="1">
        <v>43553.445717592593</v>
      </c>
      <c r="G16664">
        <v>1</v>
      </c>
      <c r="H16664">
        <v>137.76</v>
      </c>
      <c r="I16664">
        <v>137.76</v>
      </c>
      <c r="J16664">
        <v>30</v>
      </c>
      <c r="K16664" t="s">
        <v>1777</v>
      </c>
      <c r="L16664">
        <v>2019</v>
      </c>
      <c r="M16664">
        <v>3</v>
      </c>
    </row>
    <row r="16665" spans="1:13" x14ac:dyDescent="0.25">
      <c r="A16665">
        <v>149483</v>
      </c>
      <c r="B16665" t="s">
        <v>1774</v>
      </c>
      <c r="C16665" t="s">
        <v>14</v>
      </c>
      <c r="D16665" t="s">
        <v>15</v>
      </c>
      <c r="E16665" t="s">
        <v>1773</v>
      </c>
      <c r="F16665" s="1">
        <v>43587.431273148148</v>
      </c>
      <c r="G16665">
        <v>1</v>
      </c>
      <c r="H16665">
        <v>139.12</v>
      </c>
      <c r="I16665">
        <v>139.12</v>
      </c>
      <c r="J16665">
        <v>30</v>
      </c>
      <c r="K16665" t="s">
        <v>1777</v>
      </c>
      <c r="L16665">
        <v>2019</v>
      </c>
      <c r="M16665">
        <v>5</v>
      </c>
    </row>
    <row r="16666" spans="1:13" x14ac:dyDescent="0.25">
      <c r="A16666">
        <v>849578</v>
      </c>
      <c r="B16666" t="s">
        <v>1772</v>
      </c>
      <c r="C16666" t="s">
        <v>14</v>
      </c>
      <c r="D16666" t="s">
        <v>15</v>
      </c>
      <c r="E16666" t="s">
        <v>1773</v>
      </c>
      <c r="F16666" s="1">
        <v>43588.564849537041</v>
      </c>
      <c r="G16666">
        <v>3</v>
      </c>
      <c r="H16666">
        <v>68.88</v>
      </c>
      <c r="I16666">
        <v>206.64</v>
      </c>
      <c r="J16666">
        <v>30</v>
      </c>
      <c r="K16666" t="s">
        <v>1777</v>
      </c>
      <c r="L16666">
        <v>2019</v>
      </c>
      <c r="M16666">
        <v>5</v>
      </c>
    </row>
    <row r="16667" spans="1:13" x14ac:dyDescent="0.25">
      <c r="A16667">
        <v>849578</v>
      </c>
      <c r="B16667" t="s">
        <v>1772</v>
      </c>
      <c r="C16667" t="s">
        <v>14</v>
      </c>
      <c r="D16667" t="s">
        <v>15</v>
      </c>
      <c r="E16667" t="s">
        <v>1773</v>
      </c>
      <c r="F16667" s="1">
        <v>43630.450254629628</v>
      </c>
      <c r="G16667">
        <v>2</v>
      </c>
      <c r="H16667">
        <v>69.55</v>
      </c>
      <c r="I16667">
        <v>139.1</v>
      </c>
      <c r="J16667">
        <v>30</v>
      </c>
      <c r="K16667" t="s">
        <v>1777</v>
      </c>
      <c r="L16667">
        <v>2019</v>
      </c>
      <c r="M16667">
        <v>6</v>
      </c>
    </row>
    <row r="16668" spans="1:13" x14ac:dyDescent="0.25">
      <c r="A16668">
        <v>849578</v>
      </c>
      <c r="B16668" t="s">
        <v>1772</v>
      </c>
      <c r="C16668" t="s">
        <v>14</v>
      </c>
      <c r="D16668" t="s">
        <v>15</v>
      </c>
      <c r="E16668" t="s">
        <v>1773</v>
      </c>
      <c r="F16668" s="1">
        <v>43644.436886574076</v>
      </c>
      <c r="G16668">
        <v>2</v>
      </c>
      <c r="H16668">
        <v>58.1</v>
      </c>
      <c r="I16668">
        <v>116.2</v>
      </c>
      <c r="J16668">
        <v>30</v>
      </c>
      <c r="K16668" t="s">
        <v>1777</v>
      </c>
      <c r="L16668">
        <v>2019</v>
      </c>
      <c r="M16668">
        <v>6</v>
      </c>
    </row>
    <row r="16669" spans="1:13" x14ac:dyDescent="0.25">
      <c r="A16669">
        <v>149483</v>
      </c>
      <c r="B16669" t="s">
        <v>1774</v>
      </c>
      <c r="C16669" t="s">
        <v>14</v>
      </c>
      <c r="D16669" t="s">
        <v>15</v>
      </c>
      <c r="E16669" t="s">
        <v>1773</v>
      </c>
      <c r="F16669" s="1">
        <v>43812.396585648145</v>
      </c>
      <c r="G16669">
        <v>1</v>
      </c>
      <c r="H16669">
        <v>138.94999999999999</v>
      </c>
      <c r="I16669">
        <v>138.94999999999999</v>
      </c>
      <c r="J16669">
        <v>30</v>
      </c>
      <c r="K16669" t="s">
        <v>1777</v>
      </c>
      <c r="L16669">
        <v>2019</v>
      </c>
      <c r="M16669">
        <v>12</v>
      </c>
    </row>
    <row r="16670" spans="1:13" x14ac:dyDescent="0.25">
      <c r="A16670">
        <v>149483</v>
      </c>
      <c r="B16670" t="s">
        <v>1774</v>
      </c>
      <c r="C16670" t="s">
        <v>14</v>
      </c>
      <c r="D16670" t="s">
        <v>15</v>
      </c>
      <c r="E16670" t="s">
        <v>1773</v>
      </c>
      <c r="F16670" s="1">
        <v>43812.472916666666</v>
      </c>
      <c r="G16670">
        <v>1</v>
      </c>
      <c r="H16670">
        <v>138.94999999999999</v>
      </c>
      <c r="I16670">
        <v>138.94999999999999</v>
      </c>
      <c r="J16670">
        <v>30</v>
      </c>
      <c r="K16670" t="s">
        <v>1777</v>
      </c>
      <c r="L16670">
        <v>2019</v>
      </c>
      <c r="M16670">
        <v>12</v>
      </c>
    </row>
    <row r="16671" spans="1:13" x14ac:dyDescent="0.25">
      <c r="A16671">
        <v>103708</v>
      </c>
      <c r="B16671" t="s">
        <v>1775</v>
      </c>
      <c r="C16671" t="s">
        <v>30</v>
      </c>
      <c r="D16671" t="s">
        <v>31</v>
      </c>
      <c r="E16671" t="s">
        <v>1776</v>
      </c>
      <c r="F16671" s="1">
        <v>43628.54451388889</v>
      </c>
      <c r="G16671">
        <v>1</v>
      </c>
      <c r="H16671">
        <v>1134.8800000000001</v>
      </c>
      <c r="I16671">
        <v>1134.8800000000001</v>
      </c>
      <c r="J16671">
        <v>30</v>
      </c>
      <c r="K16671" t="s">
        <v>1777</v>
      </c>
      <c r="L16671">
        <v>2019</v>
      </c>
      <c r="M16671">
        <v>6</v>
      </c>
    </row>
    <row r="16672" spans="1:13" x14ac:dyDescent="0.25">
      <c r="A16672">
        <v>103708</v>
      </c>
      <c r="B16672" t="s">
        <v>1775</v>
      </c>
      <c r="C16672" t="s">
        <v>30</v>
      </c>
      <c r="D16672" t="s">
        <v>31</v>
      </c>
      <c r="E16672" t="s">
        <v>1776</v>
      </c>
      <c r="F16672" s="1">
        <v>43633.584224537037</v>
      </c>
      <c r="G16672">
        <v>0.5</v>
      </c>
      <c r="H16672">
        <v>1134.8800000000001</v>
      </c>
      <c r="I16672">
        <v>567.44000000000005</v>
      </c>
      <c r="J16672">
        <v>30</v>
      </c>
      <c r="K16672" t="s">
        <v>1777</v>
      </c>
      <c r="L16672">
        <v>2019</v>
      </c>
      <c r="M16672">
        <v>6</v>
      </c>
    </row>
    <row r="16673" spans="1:13" x14ac:dyDescent="0.25">
      <c r="A16673">
        <v>100362</v>
      </c>
      <c r="B16673" t="s">
        <v>41</v>
      </c>
      <c r="C16673" t="s">
        <v>14</v>
      </c>
      <c r="D16673" t="s">
        <v>15</v>
      </c>
      <c r="E16673" t="s">
        <v>40</v>
      </c>
      <c r="F16673" s="1">
        <v>43112.416747685187</v>
      </c>
      <c r="G16673">
        <v>1</v>
      </c>
      <c r="H16673">
        <v>86.44</v>
      </c>
      <c r="I16673">
        <v>86.44</v>
      </c>
      <c r="J16673">
        <v>30</v>
      </c>
      <c r="K16673" t="s">
        <v>2088</v>
      </c>
      <c r="L16673">
        <v>2018</v>
      </c>
      <c r="M16673">
        <v>1</v>
      </c>
    </row>
    <row r="16674" spans="1:13" x14ac:dyDescent="0.25">
      <c r="A16674">
        <v>100362</v>
      </c>
      <c r="B16674" t="s">
        <v>41</v>
      </c>
      <c r="C16674" t="s">
        <v>14</v>
      </c>
      <c r="D16674" t="s">
        <v>15</v>
      </c>
      <c r="E16674" t="s">
        <v>40</v>
      </c>
      <c r="F16674" s="1">
        <v>43385.396782407406</v>
      </c>
      <c r="G16674">
        <v>1</v>
      </c>
      <c r="H16674">
        <v>86.44</v>
      </c>
      <c r="I16674">
        <v>86.44</v>
      </c>
      <c r="J16674">
        <v>30</v>
      </c>
      <c r="K16674" t="s">
        <v>2088</v>
      </c>
      <c r="L16674">
        <v>2018</v>
      </c>
      <c r="M16674">
        <v>10</v>
      </c>
    </row>
    <row r="16675" spans="1:13" x14ac:dyDescent="0.25">
      <c r="A16675">
        <v>196610</v>
      </c>
      <c r="B16675" t="s">
        <v>129</v>
      </c>
      <c r="C16675" t="s">
        <v>14</v>
      </c>
      <c r="D16675" t="s">
        <v>15</v>
      </c>
      <c r="E16675" t="s">
        <v>130</v>
      </c>
      <c r="F16675" s="1">
        <v>43112.416747685187</v>
      </c>
      <c r="G16675">
        <v>1</v>
      </c>
      <c r="H16675">
        <v>46.39</v>
      </c>
      <c r="I16675">
        <v>46.39</v>
      </c>
      <c r="J16675">
        <v>30</v>
      </c>
      <c r="K16675" t="s">
        <v>2088</v>
      </c>
      <c r="L16675">
        <v>2018</v>
      </c>
      <c r="M16675">
        <v>1</v>
      </c>
    </row>
    <row r="16676" spans="1:13" x14ac:dyDescent="0.25">
      <c r="A16676">
        <v>208456</v>
      </c>
      <c r="B16676" t="s">
        <v>141</v>
      </c>
      <c r="C16676" t="s">
        <v>14</v>
      </c>
      <c r="D16676" t="s">
        <v>140</v>
      </c>
      <c r="E16676" t="s">
        <v>142</v>
      </c>
      <c r="F16676" s="1">
        <v>43112.392951388887</v>
      </c>
      <c r="G16676">
        <v>0.05</v>
      </c>
      <c r="H16676">
        <v>738.54</v>
      </c>
      <c r="I16676">
        <v>36.93</v>
      </c>
      <c r="J16676">
        <v>30</v>
      </c>
      <c r="K16676" t="s">
        <v>2088</v>
      </c>
      <c r="L16676">
        <v>2018</v>
      </c>
      <c r="M16676">
        <v>1</v>
      </c>
    </row>
    <row r="16677" spans="1:13" x14ac:dyDescent="0.25">
      <c r="A16677">
        <v>100394</v>
      </c>
      <c r="B16677" t="s">
        <v>1796</v>
      </c>
      <c r="C16677" t="s">
        <v>14</v>
      </c>
      <c r="D16677" t="s">
        <v>15</v>
      </c>
      <c r="E16677" t="s">
        <v>1797</v>
      </c>
      <c r="F16677" s="1">
        <v>43112.416747685187</v>
      </c>
      <c r="G16677">
        <v>1</v>
      </c>
      <c r="H16677">
        <v>65.739999999999995</v>
      </c>
      <c r="I16677">
        <v>65.739999999999995</v>
      </c>
      <c r="J16677">
        <v>30</v>
      </c>
      <c r="K16677" t="s">
        <v>2088</v>
      </c>
      <c r="L16677">
        <v>2018</v>
      </c>
      <c r="M16677">
        <v>1</v>
      </c>
    </row>
    <row r="16678" spans="1:13" x14ac:dyDescent="0.25">
      <c r="A16678">
        <v>154539</v>
      </c>
      <c r="B16678" t="s">
        <v>466</v>
      </c>
      <c r="C16678" t="s">
        <v>14</v>
      </c>
      <c r="D16678" t="s">
        <v>15</v>
      </c>
      <c r="E16678" t="s">
        <v>81</v>
      </c>
      <c r="F16678" s="1">
        <v>43707.35087962963</v>
      </c>
      <c r="G16678">
        <v>2</v>
      </c>
      <c r="H16678">
        <v>60.14</v>
      </c>
      <c r="I16678">
        <v>120.28</v>
      </c>
      <c r="J16678">
        <v>30</v>
      </c>
      <c r="K16678" t="s">
        <v>2088</v>
      </c>
      <c r="L16678">
        <v>2019</v>
      </c>
      <c r="M16678">
        <v>8</v>
      </c>
    </row>
    <row r="16679" spans="1:13" x14ac:dyDescent="0.25">
      <c r="A16679">
        <v>501244</v>
      </c>
      <c r="B16679" t="s">
        <v>509</v>
      </c>
      <c r="C16679" t="s">
        <v>506</v>
      </c>
      <c r="D16679" t="s">
        <v>510</v>
      </c>
      <c r="F16679" s="1">
        <v>43255.376863425925</v>
      </c>
      <c r="G16679">
        <v>2</v>
      </c>
      <c r="H16679">
        <v>166.62</v>
      </c>
      <c r="I16679">
        <v>333.24</v>
      </c>
      <c r="J16679">
        <v>30</v>
      </c>
      <c r="K16679" t="s">
        <v>2088</v>
      </c>
      <c r="L16679">
        <v>2018</v>
      </c>
      <c r="M16679">
        <v>6</v>
      </c>
    </row>
    <row r="16680" spans="1:13" x14ac:dyDescent="0.25">
      <c r="A16680">
        <v>930344</v>
      </c>
      <c r="B16680" t="s">
        <v>2089</v>
      </c>
      <c r="C16680" t="s">
        <v>506</v>
      </c>
      <c r="D16680" t="s">
        <v>507</v>
      </c>
      <c r="F16680" s="1">
        <v>43157.398599537039</v>
      </c>
      <c r="G16680">
        <v>2</v>
      </c>
      <c r="H16680">
        <v>490.05</v>
      </c>
      <c r="I16680">
        <v>980.1</v>
      </c>
      <c r="J16680">
        <v>30</v>
      </c>
      <c r="K16680" t="s">
        <v>2088</v>
      </c>
      <c r="L16680">
        <v>2018</v>
      </c>
      <c r="M16680">
        <v>2</v>
      </c>
    </row>
    <row r="16681" spans="1:13" x14ac:dyDescent="0.25">
      <c r="A16681">
        <v>900199</v>
      </c>
      <c r="B16681" t="s">
        <v>527</v>
      </c>
      <c r="C16681" t="s">
        <v>506</v>
      </c>
      <c r="D16681" t="s">
        <v>510</v>
      </c>
      <c r="F16681" s="1">
        <v>43640.470011574071</v>
      </c>
      <c r="G16681">
        <v>5</v>
      </c>
      <c r="H16681">
        <v>98.13</v>
      </c>
      <c r="I16681">
        <v>490.65</v>
      </c>
      <c r="J16681">
        <v>30</v>
      </c>
      <c r="K16681" t="s">
        <v>2088</v>
      </c>
      <c r="L16681">
        <v>2019</v>
      </c>
      <c r="M16681">
        <v>6</v>
      </c>
    </row>
    <row r="16682" spans="1:13" x14ac:dyDescent="0.25">
      <c r="A16682">
        <v>395976</v>
      </c>
      <c r="B16682" t="s">
        <v>531</v>
      </c>
      <c r="C16682" t="s">
        <v>506</v>
      </c>
      <c r="D16682" t="s">
        <v>507</v>
      </c>
      <c r="F16682" s="1">
        <v>43157.398599537039</v>
      </c>
      <c r="G16682">
        <v>1</v>
      </c>
      <c r="H16682">
        <v>95.59</v>
      </c>
      <c r="I16682">
        <v>95.59</v>
      </c>
      <c r="J16682">
        <v>30</v>
      </c>
      <c r="K16682" t="s">
        <v>2088</v>
      </c>
      <c r="L16682">
        <v>2018</v>
      </c>
      <c r="M16682">
        <v>2</v>
      </c>
    </row>
    <row r="16683" spans="1:13" x14ac:dyDescent="0.25">
      <c r="A16683">
        <v>395976</v>
      </c>
      <c r="B16683" t="s">
        <v>531</v>
      </c>
      <c r="C16683" t="s">
        <v>506</v>
      </c>
      <c r="D16683" t="s">
        <v>507</v>
      </c>
      <c r="F16683" s="1">
        <v>43158.411979166667</v>
      </c>
      <c r="G16683">
        <v>3</v>
      </c>
      <c r="H16683">
        <v>95.59</v>
      </c>
      <c r="I16683">
        <v>286.77</v>
      </c>
      <c r="J16683">
        <v>30</v>
      </c>
      <c r="K16683" t="s">
        <v>2088</v>
      </c>
      <c r="L16683">
        <v>2018</v>
      </c>
      <c r="M16683">
        <v>2</v>
      </c>
    </row>
    <row r="16684" spans="1:13" x14ac:dyDescent="0.25">
      <c r="A16684">
        <v>500925</v>
      </c>
      <c r="B16684" t="s">
        <v>532</v>
      </c>
      <c r="C16684" t="s">
        <v>506</v>
      </c>
      <c r="D16684" t="s">
        <v>507</v>
      </c>
      <c r="F16684" s="1">
        <v>43255.376863425925</v>
      </c>
      <c r="G16684">
        <v>2</v>
      </c>
      <c r="H16684">
        <v>206.91</v>
      </c>
      <c r="I16684">
        <v>413.82</v>
      </c>
      <c r="J16684">
        <v>30</v>
      </c>
      <c r="K16684" t="s">
        <v>2088</v>
      </c>
      <c r="L16684">
        <v>2018</v>
      </c>
      <c r="M16684">
        <v>6</v>
      </c>
    </row>
    <row r="16685" spans="1:13" x14ac:dyDescent="0.25">
      <c r="A16685">
        <v>500926</v>
      </c>
      <c r="B16685" t="s">
        <v>533</v>
      </c>
      <c r="C16685" t="s">
        <v>506</v>
      </c>
      <c r="D16685" t="s">
        <v>507</v>
      </c>
      <c r="F16685" s="1">
        <v>43255.376863425925</v>
      </c>
      <c r="G16685">
        <v>2</v>
      </c>
      <c r="H16685">
        <v>108.78</v>
      </c>
      <c r="I16685">
        <v>217.56</v>
      </c>
      <c r="J16685">
        <v>30</v>
      </c>
      <c r="K16685" t="s">
        <v>2088</v>
      </c>
      <c r="L16685">
        <v>2018</v>
      </c>
      <c r="M16685">
        <v>6</v>
      </c>
    </row>
    <row r="16686" spans="1:13" x14ac:dyDescent="0.25">
      <c r="A16686">
        <v>930559</v>
      </c>
      <c r="B16686" t="s">
        <v>550</v>
      </c>
      <c r="C16686" t="s">
        <v>506</v>
      </c>
      <c r="D16686" t="s">
        <v>513</v>
      </c>
      <c r="F16686" s="1">
        <v>43157.398599537039</v>
      </c>
      <c r="G16686">
        <v>2</v>
      </c>
      <c r="H16686">
        <v>82.61</v>
      </c>
      <c r="I16686">
        <v>165.21</v>
      </c>
      <c r="J16686">
        <v>30</v>
      </c>
      <c r="K16686" t="s">
        <v>2088</v>
      </c>
      <c r="L16686">
        <v>2018</v>
      </c>
      <c r="M16686">
        <v>2</v>
      </c>
    </row>
    <row r="16687" spans="1:13" x14ac:dyDescent="0.25">
      <c r="A16687">
        <v>850586</v>
      </c>
      <c r="B16687" t="s">
        <v>553</v>
      </c>
      <c r="C16687" t="s">
        <v>506</v>
      </c>
      <c r="D16687" t="s">
        <v>510</v>
      </c>
      <c r="F16687" s="1">
        <v>43640.470011574071</v>
      </c>
      <c r="G16687">
        <v>5</v>
      </c>
      <c r="H16687">
        <v>139.15</v>
      </c>
      <c r="I16687">
        <v>695.75</v>
      </c>
      <c r="J16687">
        <v>30</v>
      </c>
      <c r="K16687" t="s">
        <v>2088</v>
      </c>
      <c r="L16687">
        <v>2019</v>
      </c>
      <c r="M16687">
        <v>6</v>
      </c>
    </row>
    <row r="16688" spans="1:13" x14ac:dyDescent="0.25">
      <c r="A16688">
        <v>900238</v>
      </c>
      <c r="B16688" t="s">
        <v>564</v>
      </c>
      <c r="C16688" t="s">
        <v>506</v>
      </c>
      <c r="D16688" t="s">
        <v>510</v>
      </c>
      <c r="F16688" s="1">
        <v>43255.376863425925</v>
      </c>
      <c r="G16688">
        <v>2</v>
      </c>
      <c r="H16688">
        <v>91.05</v>
      </c>
      <c r="I16688">
        <v>182.1</v>
      </c>
      <c r="J16688">
        <v>30</v>
      </c>
      <c r="K16688" t="s">
        <v>2088</v>
      </c>
      <c r="L16688">
        <v>2018</v>
      </c>
      <c r="M16688">
        <v>6</v>
      </c>
    </row>
    <row r="16689" spans="1:13" x14ac:dyDescent="0.25">
      <c r="A16689">
        <v>900240</v>
      </c>
      <c r="B16689" t="s">
        <v>567</v>
      </c>
      <c r="C16689" t="s">
        <v>47</v>
      </c>
      <c r="D16689" t="s">
        <v>510</v>
      </c>
      <c r="F16689" s="1">
        <v>43640.470011574071</v>
      </c>
      <c r="G16689">
        <v>5</v>
      </c>
      <c r="H16689">
        <v>67.760000000000005</v>
      </c>
      <c r="I16689">
        <v>338.8</v>
      </c>
      <c r="J16689">
        <v>30</v>
      </c>
      <c r="K16689" t="s">
        <v>2088</v>
      </c>
      <c r="L16689">
        <v>2019</v>
      </c>
      <c r="M16689">
        <v>6</v>
      </c>
    </row>
    <row r="16690" spans="1:13" x14ac:dyDescent="0.25">
      <c r="A16690">
        <v>31915</v>
      </c>
      <c r="B16690" t="s">
        <v>757</v>
      </c>
      <c r="C16690" t="s">
        <v>14</v>
      </c>
      <c r="D16690" t="s">
        <v>140</v>
      </c>
      <c r="E16690" t="s">
        <v>142</v>
      </c>
      <c r="F16690" s="1">
        <v>43420.361932870372</v>
      </c>
      <c r="G16690">
        <v>1</v>
      </c>
      <c r="H16690">
        <v>173.69</v>
      </c>
      <c r="I16690">
        <v>173.69</v>
      </c>
      <c r="J16690">
        <v>30</v>
      </c>
      <c r="K16690" t="s">
        <v>2088</v>
      </c>
      <c r="L16690">
        <v>2018</v>
      </c>
      <c r="M16690">
        <v>11</v>
      </c>
    </row>
    <row r="16691" spans="1:13" x14ac:dyDescent="0.25">
      <c r="A16691">
        <v>158249</v>
      </c>
      <c r="B16691" t="s">
        <v>770</v>
      </c>
      <c r="C16691" t="s">
        <v>14</v>
      </c>
      <c r="D16691" t="s">
        <v>15</v>
      </c>
      <c r="E16691" t="s">
        <v>769</v>
      </c>
      <c r="F16691" s="1">
        <v>43441.425937499997</v>
      </c>
      <c r="G16691">
        <v>5</v>
      </c>
      <c r="H16691">
        <v>202.42</v>
      </c>
      <c r="I16691">
        <v>1012.1</v>
      </c>
      <c r="J16691">
        <v>30</v>
      </c>
      <c r="K16691" t="s">
        <v>2088</v>
      </c>
      <c r="L16691">
        <v>2018</v>
      </c>
      <c r="M16691">
        <v>12</v>
      </c>
    </row>
    <row r="16692" spans="1:13" x14ac:dyDescent="0.25">
      <c r="A16692">
        <v>158249</v>
      </c>
      <c r="B16692" t="s">
        <v>770</v>
      </c>
      <c r="C16692" t="s">
        <v>14</v>
      </c>
      <c r="D16692" t="s">
        <v>15</v>
      </c>
      <c r="E16692" t="s">
        <v>769</v>
      </c>
      <c r="F16692" s="1">
        <v>43707.35087962963</v>
      </c>
      <c r="G16692">
        <v>4</v>
      </c>
      <c r="H16692">
        <v>249.06</v>
      </c>
      <c r="I16692">
        <v>996.24</v>
      </c>
      <c r="J16692">
        <v>30</v>
      </c>
      <c r="K16692" t="s">
        <v>2088</v>
      </c>
      <c r="L16692">
        <v>2019</v>
      </c>
      <c r="M16692">
        <v>8</v>
      </c>
    </row>
    <row r="16693" spans="1:13" x14ac:dyDescent="0.25">
      <c r="A16693">
        <v>158249</v>
      </c>
      <c r="B16693" t="s">
        <v>770</v>
      </c>
      <c r="C16693" t="s">
        <v>14</v>
      </c>
      <c r="D16693" t="s">
        <v>15</v>
      </c>
      <c r="E16693" t="s">
        <v>769</v>
      </c>
      <c r="F16693" s="1">
        <v>43817.53800925926</v>
      </c>
      <c r="G16693">
        <v>1</v>
      </c>
      <c r="H16693">
        <v>248.77</v>
      </c>
      <c r="I16693">
        <v>248.77</v>
      </c>
      <c r="J16693">
        <v>30</v>
      </c>
      <c r="K16693" t="s">
        <v>2088</v>
      </c>
      <c r="L16693">
        <v>2019</v>
      </c>
      <c r="M16693">
        <v>12</v>
      </c>
    </row>
    <row r="16694" spans="1:13" x14ac:dyDescent="0.25">
      <c r="A16694">
        <v>51366</v>
      </c>
      <c r="B16694" t="s">
        <v>827</v>
      </c>
      <c r="C16694" t="s">
        <v>14</v>
      </c>
      <c r="D16694" t="s">
        <v>140</v>
      </c>
      <c r="E16694" t="s">
        <v>288</v>
      </c>
      <c r="F16694" s="1">
        <v>43112.392951388887</v>
      </c>
      <c r="G16694">
        <v>1</v>
      </c>
      <c r="H16694">
        <v>171.6</v>
      </c>
      <c r="I16694">
        <v>171.6</v>
      </c>
      <c r="J16694">
        <v>30</v>
      </c>
      <c r="K16694" t="s">
        <v>2088</v>
      </c>
      <c r="L16694">
        <v>2018</v>
      </c>
      <c r="M16694">
        <v>1</v>
      </c>
    </row>
    <row r="16695" spans="1:13" x14ac:dyDescent="0.25">
      <c r="A16695">
        <v>51366</v>
      </c>
      <c r="B16695" t="s">
        <v>827</v>
      </c>
      <c r="C16695" t="s">
        <v>14</v>
      </c>
      <c r="D16695" t="s">
        <v>140</v>
      </c>
      <c r="E16695" t="s">
        <v>288</v>
      </c>
      <c r="F16695" s="1">
        <v>43133.383518518516</v>
      </c>
      <c r="G16695">
        <v>2</v>
      </c>
      <c r="H16695">
        <v>171.6</v>
      </c>
      <c r="I16695">
        <v>343.2</v>
      </c>
      <c r="J16695">
        <v>30</v>
      </c>
      <c r="K16695" t="s">
        <v>2088</v>
      </c>
      <c r="L16695">
        <v>2018</v>
      </c>
      <c r="M16695">
        <v>2</v>
      </c>
    </row>
    <row r="16696" spans="1:13" x14ac:dyDescent="0.25">
      <c r="A16696">
        <v>51366</v>
      </c>
      <c r="B16696" t="s">
        <v>827</v>
      </c>
      <c r="C16696" t="s">
        <v>14</v>
      </c>
      <c r="D16696" t="s">
        <v>140</v>
      </c>
      <c r="E16696" t="s">
        <v>288</v>
      </c>
      <c r="F16696" s="1">
        <v>43147.382256944446</v>
      </c>
      <c r="G16696">
        <v>1</v>
      </c>
      <c r="H16696">
        <v>171.6</v>
      </c>
      <c r="I16696">
        <v>171.6</v>
      </c>
      <c r="J16696">
        <v>30</v>
      </c>
      <c r="K16696" t="s">
        <v>2088</v>
      </c>
      <c r="L16696">
        <v>2018</v>
      </c>
      <c r="M16696">
        <v>2</v>
      </c>
    </row>
    <row r="16697" spans="1:13" x14ac:dyDescent="0.25">
      <c r="A16697">
        <v>51384</v>
      </c>
      <c r="B16697" t="s">
        <v>831</v>
      </c>
      <c r="C16697" t="s">
        <v>14</v>
      </c>
      <c r="D16697" t="s">
        <v>140</v>
      </c>
      <c r="E16697" t="s">
        <v>288</v>
      </c>
      <c r="F16697" s="1">
        <v>43154.412488425929</v>
      </c>
      <c r="G16697">
        <v>2</v>
      </c>
      <c r="H16697">
        <v>192.5</v>
      </c>
      <c r="I16697">
        <v>385</v>
      </c>
      <c r="J16697">
        <v>30</v>
      </c>
      <c r="K16697" t="s">
        <v>2088</v>
      </c>
      <c r="L16697">
        <v>2018</v>
      </c>
      <c r="M16697">
        <v>2</v>
      </c>
    </row>
    <row r="16698" spans="1:13" x14ac:dyDescent="0.25">
      <c r="A16698">
        <v>51366</v>
      </c>
      <c r="B16698" t="s">
        <v>827</v>
      </c>
      <c r="C16698" t="s">
        <v>14</v>
      </c>
      <c r="D16698" t="s">
        <v>140</v>
      </c>
      <c r="E16698" t="s">
        <v>288</v>
      </c>
      <c r="F16698" s="1">
        <v>43203.461597222224</v>
      </c>
      <c r="G16698">
        <v>2</v>
      </c>
      <c r="H16698">
        <v>171.6</v>
      </c>
      <c r="I16698">
        <v>343.2</v>
      </c>
      <c r="J16698">
        <v>30</v>
      </c>
      <c r="K16698" t="s">
        <v>2088</v>
      </c>
      <c r="L16698">
        <v>2018</v>
      </c>
      <c r="M16698">
        <v>4</v>
      </c>
    </row>
    <row r="16699" spans="1:13" x14ac:dyDescent="0.25">
      <c r="A16699">
        <v>51366</v>
      </c>
      <c r="B16699" t="s">
        <v>827</v>
      </c>
      <c r="C16699" t="s">
        <v>14</v>
      </c>
      <c r="D16699" t="s">
        <v>140</v>
      </c>
      <c r="E16699" t="s">
        <v>288</v>
      </c>
      <c r="F16699" s="1">
        <v>43231.366319444445</v>
      </c>
      <c r="G16699">
        <v>2</v>
      </c>
      <c r="H16699">
        <v>171.6</v>
      </c>
      <c r="I16699">
        <v>343.2</v>
      </c>
      <c r="J16699">
        <v>30</v>
      </c>
      <c r="K16699" t="s">
        <v>2088</v>
      </c>
      <c r="L16699">
        <v>2018</v>
      </c>
      <c r="M16699">
        <v>5</v>
      </c>
    </row>
    <row r="16700" spans="1:13" x14ac:dyDescent="0.25">
      <c r="A16700">
        <v>51366</v>
      </c>
      <c r="B16700" t="s">
        <v>827</v>
      </c>
      <c r="C16700" t="s">
        <v>14</v>
      </c>
      <c r="D16700" t="s">
        <v>140</v>
      </c>
      <c r="E16700" t="s">
        <v>288</v>
      </c>
      <c r="F16700" s="1">
        <v>43252.432233796295</v>
      </c>
      <c r="G16700">
        <v>2</v>
      </c>
      <c r="H16700">
        <v>171.6</v>
      </c>
      <c r="I16700">
        <v>343.2</v>
      </c>
      <c r="J16700">
        <v>30</v>
      </c>
      <c r="K16700" t="s">
        <v>2088</v>
      </c>
      <c r="L16700">
        <v>2018</v>
      </c>
      <c r="M16700">
        <v>6</v>
      </c>
    </row>
    <row r="16701" spans="1:13" x14ac:dyDescent="0.25">
      <c r="A16701">
        <v>51366</v>
      </c>
      <c r="B16701" t="s">
        <v>827</v>
      </c>
      <c r="C16701" t="s">
        <v>14</v>
      </c>
      <c r="D16701" t="s">
        <v>140</v>
      </c>
      <c r="E16701" t="s">
        <v>288</v>
      </c>
      <c r="F16701" s="1">
        <v>43369.380150462966</v>
      </c>
      <c r="G16701">
        <v>0.95</v>
      </c>
      <c r="H16701">
        <v>171.6</v>
      </c>
      <c r="I16701">
        <v>163.02000000000001</v>
      </c>
      <c r="J16701">
        <v>30</v>
      </c>
      <c r="K16701" t="s">
        <v>2088</v>
      </c>
      <c r="L16701">
        <v>2018</v>
      </c>
      <c r="M16701">
        <v>9</v>
      </c>
    </row>
    <row r="16702" spans="1:13" x14ac:dyDescent="0.25">
      <c r="A16702">
        <v>51366</v>
      </c>
      <c r="B16702" t="s">
        <v>827</v>
      </c>
      <c r="C16702" t="s">
        <v>14</v>
      </c>
      <c r="D16702" t="s">
        <v>140</v>
      </c>
      <c r="E16702" t="s">
        <v>288</v>
      </c>
      <c r="F16702" s="1">
        <v>43369.380150462966</v>
      </c>
      <c r="G16702">
        <v>1.05</v>
      </c>
      <c r="H16702">
        <v>171.6</v>
      </c>
      <c r="I16702">
        <v>180.18</v>
      </c>
      <c r="J16702">
        <v>30</v>
      </c>
      <c r="K16702" t="s">
        <v>2088</v>
      </c>
      <c r="L16702">
        <v>2018</v>
      </c>
      <c r="M16702">
        <v>9</v>
      </c>
    </row>
    <row r="16703" spans="1:13" x14ac:dyDescent="0.25">
      <c r="A16703">
        <v>51366</v>
      </c>
      <c r="B16703" t="s">
        <v>827</v>
      </c>
      <c r="C16703" t="s">
        <v>14</v>
      </c>
      <c r="D16703" t="s">
        <v>140</v>
      </c>
      <c r="E16703" t="s">
        <v>288</v>
      </c>
      <c r="F16703" s="1">
        <v>43420.361932870372</v>
      </c>
      <c r="G16703">
        <v>3</v>
      </c>
      <c r="H16703">
        <v>171.6</v>
      </c>
      <c r="I16703">
        <v>514.79999999999995</v>
      </c>
      <c r="J16703">
        <v>30</v>
      </c>
      <c r="K16703" t="s">
        <v>2088</v>
      </c>
      <c r="L16703">
        <v>2018</v>
      </c>
      <c r="M16703">
        <v>11</v>
      </c>
    </row>
    <row r="16704" spans="1:13" x14ac:dyDescent="0.25">
      <c r="A16704">
        <v>51366</v>
      </c>
      <c r="B16704" t="s">
        <v>827</v>
      </c>
      <c r="C16704" t="s">
        <v>14</v>
      </c>
      <c r="D16704" t="s">
        <v>140</v>
      </c>
      <c r="E16704" t="s">
        <v>288</v>
      </c>
      <c r="F16704" s="1">
        <v>43476.364374999997</v>
      </c>
      <c r="G16704">
        <v>2</v>
      </c>
      <c r="H16704">
        <v>171.6</v>
      </c>
      <c r="I16704">
        <v>343.2</v>
      </c>
      <c r="J16704">
        <v>30</v>
      </c>
      <c r="K16704" t="s">
        <v>2088</v>
      </c>
      <c r="L16704">
        <v>2019</v>
      </c>
      <c r="M16704">
        <v>1</v>
      </c>
    </row>
    <row r="16705" spans="1:13" x14ac:dyDescent="0.25">
      <c r="A16705">
        <v>51366</v>
      </c>
      <c r="B16705" t="s">
        <v>827</v>
      </c>
      <c r="C16705" t="s">
        <v>14</v>
      </c>
      <c r="D16705" t="s">
        <v>140</v>
      </c>
      <c r="E16705" t="s">
        <v>288</v>
      </c>
      <c r="F16705" s="1">
        <v>43546.394328703704</v>
      </c>
      <c r="G16705">
        <v>2</v>
      </c>
      <c r="H16705">
        <v>171.6</v>
      </c>
      <c r="I16705">
        <v>343.2</v>
      </c>
      <c r="J16705">
        <v>30</v>
      </c>
      <c r="K16705" t="s">
        <v>2088</v>
      </c>
      <c r="L16705">
        <v>2019</v>
      </c>
      <c r="M16705">
        <v>3</v>
      </c>
    </row>
    <row r="16706" spans="1:13" x14ac:dyDescent="0.25">
      <c r="A16706">
        <v>51367</v>
      </c>
      <c r="B16706" t="s">
        <v>828</v>
      </c>
      <c r="C16706" t="s">
        <v>14</v>
      </c>
      <c r="D16706" t="s">
        <v>140</v>
      </c>
      <c r="E16706" t="s">
        <v>288</v>
      </c>
      <c r="F16706" s="1">
        <v>43546.394328703704</v>
      </c>
      <c r="G16706">
        <v>2</v>
      </c>
      <c r="H16706">
        <v>92.95</v>
      </c>
      <c r="I16706">
        <v>185.9</v>
      </c>
      <c r="J16706">
        <v>30</v>
      </c>
      <c r="K16706" t="s">
        <v>2088</v>
      </c>
      <c r="L16706">
        <v>2019</v>
      </c>
      <c r="M16706">
        <v>3</v>
      </c>
    </row>
    <row r="16707" spans="1:13" x14ac:dyDescent="0.25">
      <c r="A16707">
        <v>51366</v>
      </c>
      <c r="B16707" t="s">
        <v>827</v>
      </c>
      <c r="C16707" t="s">
        <v>14</v>
      </c>
      <c r="D16707" t="s">
        <v>140</v>
      </c>
      <c r="E16707" t="s">
        <v>288</v>
      </c>
      <c r="F16707" s="1">
        <v>43566.474594907406</v>
      </c>
      <c r="G16707">
        <v>4</v>
      </c>
      <c r="H16707">
        <v>171.6</v>
      </c>
      <c r="I16707">
        <v>686.4</v>
      </c>
      <c r="J16707">
        <v>30</v>
      </c>
      <c r="K16707" t="s">
        <v>2088</v>
      </c>
      <c r="L16707">
        <v>2019</v>
      </c>
      <c r="M16707">
        <v>4</v>
      </c>
    </row>
    <row r="16708" spans="1:13" x14ac:dyDescent="0.25">
      <c r="A16708">
        <v>51366</v>
      </c>
      <c r="B16708" t="s">
        <v>827</v>
      </c>
      <c r="C16708" t="s">
        <v>14</v>
      </c>
      <c r="D16708" t="s">
        <v>140</v>
      </c>
      <c r="E16708" t="s">
        <v>288</v>
      </c>
      <c r="F16708" s="1">
        <v>43602.371898148151</v>
      </c>
      <c r="G16708">
        <v>2</v>
      </c>
      <c r="H16708">
        <v>171.6</v>
      </c>
      <c r="I16708">
        <v>343.2</v>
      </c>
      <c r="J16708">
        <v>30</v>
      </c>
      <c r="K16708" t="s">
        <v>2088</v>
      </c>
      <c r="L16708">
        <v>2019</v>
      </c>
      <c r="M16708">
        <v>5</v>
      </c>
    </row>
    <row r="16709" spans="1:13" x14ac:dyDescent="0.25">
      <c r="A16709">
        <v>51366</v>
      </c>
      <c r="B16709" t="s">
        <v>827</v>
      </c>
      <c r="C16709" t="s">
        <v>14</v>
      </c>
      <c r="D16709" t="s">
        <v>140</v>
      </c>
      <c r="E16709" t="s">
        <v>288</v>
      </c>
      <c r="F16709" s="1">
        <v>43770.41202546296</v>
      </c>
      <c r="G16709">
        <v>1</v>
      </c>
      <c r="H16709">
        <v>171.6</v>
      </c>
      <c r="I16709">
        <v>171.6</v>
      </c>
      <c r="J16709">
        <v>30</v>
      </c>
      <c r="K16709" t="s">
        <v>2088</v>
      </c>
      <c r="L16709">
        <v>2019</v>
      </c>
      <c r="M16709">
        <v>11</v>
      </c>
    </row>
    <row r="16710" spans="1:13" x14ac:dyDescent="0.25">
      <c r="A16710">
        <v>51366</v>
      </c>
      <c r="B16710" t="s">
        <v>827</v>
      </c>
      <c r="C16710" t="s">
        <v>14</v>
      </c>
      <c r="D16710" t="s">
        <v>140</v>
      </c>
      <c r="E16710" t="s">
        <v>288</v>
      </c>
      <c r="F16710" s="1">
        <v>43770.41202546296</v>
      </c>
      <c r="G16710">
        <v>1</v>
      </c>
      <c r="H16710">
        <v>171.6</v>
      </c>
      <c r="I16710">
        <v>171.6</v>
      </c>
      <c r="J16710">
        <v>30</v>
      </c>
      <c r="K16710" t="s">
        <v>2088</v>
      </c>
      <c r="L16710">
        <v>2019</v>
      </c>
      <c r="M16710">
        <v>11</v>
      </c>
    </row>
    <row r="16711" spans="1:13" x14ac:dyDescent="0.25">
      <c r="A16711">
        <v>51366</v>
      </c>
      <c r="B16711" t="s">
        <v>827</v>
      </c>
      <c r="C16711" t="s">
        <v>14</v>
      </c>
      <c r="D16711" t="s">
        <v>140</v>
      </c>
      <c r="E16711" t="s">
        <v>288</v>
      </c>
      <c r="F16711" s="1">
        <v>43770.41202546296</v>
      </c>
      <c r="G16711">
        <v>2</v>
      </c>
      <c r="H16711">
        <v>171.6</v>
      </c>
      <c r="I16711">
        <v>343.2</v>
      </c>
      <c r="J16711">
        <v>30</v>
      </c>
      <c r="K16711" t="s">
        <v>2088</v>
      </c>
      <c r="L16711">
        <v>2019</v>
      </c>
      <c r="M16711">
        <v>11</v>
      </c>
    </row>
    <row r="16712" spans="1:13" x14ac:dyDescent="0.25">
      <c r="A16712">
        <v>208466</v>
      </c>
      <c r="B16712" t="s">
        <v>872</v>
      </c>
      <c r="C16712" t="s">
        <v>14</v>
      </c>
      <c r="D16712" t="s">
        <v>140</v>
      </c>
      <c r="E16712" t="s">
        <v>873</v>
      </c>
      <c r="F16712" s="1">
        <v>43154.412488425929</v>
      </c>
      <c r="G16712">
        <v>2</v>
      </c>
      <c r="H16712">
        <v>792.77</v>
      </c>
      <c r="I16712">
        <v>1585.54</v>
      </c>
      <c r="J16712">
        <v>30</v>
      </c>
      <c r="K16712" t="s">
        <v>2088</v>
      </c>
      <c r="L16712">
        <v>2018</v>
      </c>
      <c r="M16712">
        <v>2</v>
      </c>
    </row>
    <row r="16713" spans="1:13" x14ac:dyDescent="0.25">
      <c r="A16713">
        <v>208466</v>
      </c>
      <c r="B16713" t="s">
        <v>872</v>
      </c>
      <c r="C16713" t="s">
        <v>14</v>
      </c>
      <c r="D16713" t="s">
        <v>140</v>
      </c>
      <c r="E16713" t="s">
        <v>873</v>
      </c>
      <c r="F16713" s="1">
        <v>43182.44127314815</v>
      </c>
      <c r="G16713">
        <v>4</v>
      </c>
      <c r="H16713">
        <v>792.77</v>
      </c>
      <c r="I16713">
        <v>3171.08</v>
      </c>
      <c r="J16713">
        <v>30</v>
      </c>
      <c r="K16713" t="s">
        <v>2088</v>
      </c>
      <c r="L16713">
        <v>2018</v>
      </c>
      <c r="M16713">
        <v>3</v>
      </c>
    </row>
    <row r="16714" spans="1:13" x14ac:dyDescent="0.25">
      <c r="A16714">
        <v>208466</v>
      </c>
      <c r="B16714" t="s">
        <v>872</v>
      </c>
      <c r="C16714" t="s">
        <v>14</v>
      </c>
      <c r="D16714" t="s">
        <v>140</v>
      </c>
      <c r="E16714" t="s">
        <v>873</v>
      </c>
      <c r="F16714" s="1">
        <v>43203.461597222224</v>
      </c>
      <c r="G16714">
        <v>4</v>
      </c>
      <c r="H16714">
        <v>792.77</v>
      </c>
      <c r="I16714">
        <v>3171.08</v>
      </c>
      <c r="J16714">
        <v>30</v>
      </c>
      <c r="K16714" t="s">
        <v>2088</v>
      </c>
      <c r="L16714">
        <v>2018</v>
      </c>
      <c r="M16714">
        <v>4</v>
      </c>
    </row>
    <row r="16715" spans="1:13" x14ac:dyDescent="0.25">
      <c r="A16715">
        <v>208466</v>
      </c>
      <c r="B16715" t="s">
        <v>872</v>
      </c>
      <c r="C16715" t="s">
        <v>14</v>
      </c>
      <c r="D16715" t="s">
        <v>140</v>
      </c>
      <c r="E16715" t="s">
        <v>873</v>
      </c>
      <c r="F16715" s="1">
        <v>43231.366319444445</v>
      </c>
      <c r="G16715">
        <v>4</v>
      </c>
      <c r="H16715">
        <v>792.77</v>
      </c>
      <c r="I16715">
        <v>3171.08</v>
      </c>
      <c r="J16715">
        <v>30</v>
      </c>
      <c r="K16715" t="s">
        <v>2088</v>
      </c>
      <c r="L16715">
        <v>2018</v>
      </c>
      <c r="M16715">
        <v>5</v>
      </c>
    </row>
    <row r="16716" spans="1:13" x14ac:dyDescent="0.25">
      <c r="A16716">
        <v>208466</v>
      </c>
      <c r="B16716" t="s">
        <v>872</v>
      </c>
      <c r="C16716" t="s">
        <v>14</v>
      </c>
      <c r="D16716" t="s">
        <v>140</v>
      </c>
      <c r="E16716" t="s">
        <v>873</v>
      </c>
      <c r="F16716" s="1">
        <v>43252.432233796295</v>
      </c>
      <c r="G16716">
        <v>4</v>
      </c>
      <c r="H16716">
        <v>792.77</v>
      </c>
      <c r="I16716">
        <v>3171.08</v>
      </c>
      <c r="J16716">
        <v>30</v>
      </c>
      <c r="K16716" t="s">
        <v>2088</v>
      </c>
      <c r="L16716">
        <v>2018</v>
      </c>
      <c r="M16716">
        <v>6</v>
      </c>
    </row>
    <row r="16717" spans="1:13" x14ac:dyDescent="0.25">
      <c r="A16717">
        <v>208466</v>
      </c>
      <c r="B16717" t="s">
        <v>872</v>
      </c>
      <c r="C16717" t="s">
        <v>14</v>
      </c>
      <c r="D16717" t="s">
        <v>140</v>
      </c>
      <c r="E16717" t="s">
        <v>873</v>
      </c>
      <c r="F16717" s="1">
        <v>43369.380150462966</v>
      </c>
      <c r="G16717">
        <v>4</v>
      </c>
      <c r="H16717">
        <v>792.77</v>
      </c>
      <c r="I16717">
        <v>3171.08</v>
      </c>
      <c r="J16717">
        <v>30</v>
      </c>
      <c r="K16717" t="s">
        <v>2088</v>
      </c>
      <c r="L16717">
        <v>2018</v>
      </c>
      <c r="M16717">
        <v>9</v>
      </c>
    </row>
    <row r="16718" spans="1:13" x14ac:dyDescent="0.25">
      <c r="A16718">
        <v>208466</v>
      </c>
      <c r="B16718" t="s">
        <v>872</v>
      </c>
      <c r="C16718" t="s">
        <v>14</v>
      </c>
      <c r="D16718" t="s">
        <v>140</v>
      </c>
      <c r="E16718" t="s">
        <v>873</v>
      </c>
      <c r="F16718" s="1">
        <v>43420.361932870372</v>
      </c>
      <c r="G16718">
        <v>4</v>
      </c>
      <c r="H16718">
        <v>792.77</v>
      </c>
      <c r="I16718">
        <v>3171.08</v>
      </c>
      <c r="J16718">
        <v>30</v>
      </c>
      <c r="K16718" t="s">
        <v>2088</v>
      </c>
      <c r="L16718">
        <v>2018</v>
      </c>
      <c r="M16718">
        <v>11</v>
      </c>
    </row>
    <row r="16719" spans="1:13" x14ac:dyDescent="0.25">
      <c r="A16719">
        <v>208466</v>
      </c>
      <c r="B16719" t="s">
        <v>872</v>
      </c>
      <c r="C16719" t="s">
        <v>14</v>
      </c>
      <c r="D16719" t="s">
        <v>140</v>
      </c>
      <c r="E16719" t="s">
        <v>873</v>
      </c>
      <c r="F16719" s="1">
        <v>43476.364374999997</v>
      </c>
      <c r="G16719">
        <v>2</v>
      </c>
      <c r="H16719">
        <v>792.77</v>
      </c>
      <c r="I16719">
        <v>1585.54</v>
      </c>
      <c r="J16719">
        <v>30</v>
      </c>
      <c r="K16719" t="s">
        <v>2088</v>
      </c>
      <c r="L16719">
        <v>2019</v>
      </c>
      <c r="M16719">
        <v>1</v>
      </c>
    </row>
    <row r="16720" spans="1:13" x14ac:dyDescent="0.25">
      <c r="A16720">
        <v>208466</v>
      </c>
      <c r="B16720" t="s">
        <v>872</v>
      </c>
      <c r="C16720" t="s">
        <v>14</v>
      </c>
      <c r="D16720" t="s">
        <v>140</v>
      </c>
      <c r="E16720" t="s">
        <v>873</v>
      </c>
      <c r="F16720" s="1">
        <v>43476.364374999997</v>
      </c>
      <c r="G16720">
        <v>1</v>
      </c>
      <c r="H16720">
        <v>792.77</v>
      </c>
      <c r="I16720">
        <v>792.77</v>
      </c>
      <c r="J16720">
        <v>30</v>
      </c>
      <c r="K16720" t="s">
        <v>2088</v>
      </c>
      <c r="L16720">
        <v>2019</v>
      </c>
      <c r="M16720">
        <v>1</v>
      </c>
    </row>
    <row r="16721" spans="1:13" x14ac:dyDescent="0.25">
      <c r="A16721">
        <v>208466</v>
      </c>
      <c r="B16721" t="s">
        <v>872</v>
      </c>
      <c r="C16721" t="s">
        <v>14</v>
      </c>
      <c r="D16721" t="s">
        <v>140</v>
      </c>
      <c r="E16721" t="s">
        <v>873</v>
      </c>
      <c r="F16721" s="1">
        <v>43476.571956018517</v>
      </c>
      <c r="G16721">
        <v>1</v>
      </c>
      <c r="H16721">
        <v>792.77</v>
      </c>
      <c r="I16721">
        <v>792.77</v>
      </c>
      <c r="J16721">
        <v>30</v>
      </c>
      <c r="K16721" t="s">
        <v>2088</v>
      </c>
      <c r="L16721">
        <v>2019</v>
      </c>
      <c r="M16721">
        <v>1</v>
      </c>
    </row>
    <row r="16722" spans="1:13" x14ac:dyDescent="0.25">
      <c r="A16722">
        <v>208466</v>
      </c>
      <c r="B16722" t="s">
        <v>872</v>
      </c>
      <c r="C16722" t="s">
        <v>14</v>
      </c>
      <c r="D16722" t="s">
        <v>140</v>
      </c>
      <c r="E16722" t="s">
        <v>873</v>
      </c>
      <c r="F16722" s="1">
        <v>43504.513495370367</v>
      </c>
      <c r="G16722">
        <v>4</v>
      </c>
      <c r="H16722">
        <v>792.77</v>
      </c>
      <c r="I16722">
        <v>3171.08</v>
      </c>
      <c r="J16722">
        <v>30</v>
      </c>
      <c r="K16722" t="s">
        <v>2088</v>
      </c>
      <c r="L16722">
        <v>2019</v>
      </c>
      <c r="M16722">
        <v>2</v>
      </c>
    </row>
    <row r="16723" spans="1:13" x14ac:dyDescent="0.25">
      <c r="A16723">
        <v>208466</v>
      </c>
      <c r="B16723" t="s">
        <v>872</v>
      </c>
      <c r="C16723" t="s">
        <v>14</v>
      </c>
      <c r="D16723" t="s">
        <v>140</v>
      </c>
      <c r="E16723" t="s">
        <v>873</v>
      </c>
      <c r="F16723" s="1">
        <v>43546.394328703704</v>
      </c>
      <c r="G16723">
        <v>4</v>
      </c>
      <c r="H16723">
        <v>792.77</v>
      </c>
      <c r="I16723">
        <v>3171.08</v>
      </c>
      <c r="J16723">
        <v>30</v>
      </c>
      <c r="K16723" t="s">
        <v>2088</v>
      </c>
      <c r="L16723">
        <v>2019</v>
      </c>
      <c r="M16723">
        <v>3</v>
      </c>
    </row>
    <row r="16724" spans="1:13" x14ac:dyDescent="0.25">
      <c r="A16724">
        <v>208466</v>
      </c>
      <c r="B16724" t="s">
        <v>872</v>
      </c>
      <c r="C16724" t="s">
        <v>14</v>
      </c>
      <c r="D16724" t="s">
        <v>140</v>
      </c>
      <c r="E16724" t="s">
        <v>873</v>
      </c>
      <c r="F16724" s="1">
        <v>43566.474594907406</v>
      </c>
      <c r="G16724">
        <v>4</v>
      </c>
      <c r="H16724">
        <v>792.77</v>
      </c>
      <c r="I16724">
        <v>3171.08</v>
      </c>
      <c r="J16724">
        <v>30</v>
      </c>
      <c r="K16724" t="s">
        <v>2088</v>
      </c>
      <c r="L16724">
        <v>2019</v>
      </c>
      <c r="M16724">
        <v>4</v>
      </c>
    </row>
    <row r="16725" spans="1:13" x14ac:dyDescent="0.25">
      <c r="A16725">
        <v>208466</v>
      </c>
      <c r="B16725" t="s">
        <v>872</v>
      </c>
      <c r="C16725" t="s">
        <v>14</v>
      </c>
      <c r="D16725" t="s">
        <v>140</v>
      </c>
      <c r="E16725" t="s">
        <v>873</v>
      </c>
      <c r="F16725" s="1">
        <v>43756.387303240743</v>
      </c>
      <c r="G16725">
        <v>4</v>
      </c>
      <c r="H16725">
        <v>792.77</v>
      </c>
      <c r="I16725">
        <v>3171.08</v>
      </c>
      <c r="J16725">
        <v>30</v>
      </c>
      <c r="K16725" t="s">
        <v>2088</v>
      </c>
      <c r="L16725">
        <v>2019</v>
      </c>
      <c r="M16725">
        <v>10</v>
      </c>
    </row>
    <row r="16726" spans="1:13" x14ac:dyDescent="0.25">
      <c r="A16726">
        <v>208466</v>
      </c>
      <c r="B16726" t="s">
        <v>872</v>
      </c>
      <c r="C16726" t="s">
        <v>14</v>
      </c>
      <c r="D16726" t="s">
        <v>140</v>
      </c>
      <c r="E16726" t="s">
        <v>873</v>
      </c>
      <c r="F16726" s="1">
        <v>43777.417337962965</v>
      </c>
      <c r="G16726">
        <v>2</v>
      </c>
      <c r="H16726">
        <v>792.77</v>
      </c>
      <c r="I16726">
        <v>1585.54</v>
      </c>
      <c r="J16726">
        <v>30</v>
      </c>
      <c r="K16726" t="s">
        <v>2088</v>
      </c>
      <c r="L16726">
        <v>2019</v>
      </c>
      <c r="M16726">
        <v>11</v>
      </c>
    </row>
    <row r="16727" spans="1:13" x14ac:dyDescent="0.25">
      <c r="A16727">
        <v>208466</v>
      </c>
      <c r="B16727" t="s">
        <v>872</v>
      </c>
      <c r="C16727" t="s">
        <v>14</v>
      </c>
      <c r="D16727" t="s">
        <v>140</v>
      </c>
      <c r="E16727" t="s">
        <v>873</v>
      </c>
      <c r="F16727" s="1">
        <v>43798.340960648151</v>
      </c>
      <c r="G16727">
        <v>1</v>
      </c>
      <c r="H16727">
        <v>792.77</v>
      </c>
      <c r="I16727">
        <v>792.77</v>
      </c>
      <c r="J16727">
        <v>30</v>
      </c>
      <c r="K16727" t="s">
        <v>2088</v>
      </c>
      <c r="L16727">
        <v>2019</v>
      </c>
      <c r="M16727">
        <v>11</v>
      </c>
    </row>
    <row r="16728" spans="1:13" x14ac:dyDescent="0.25">
      <c r="A16728">
        <v>237329</v>
      </c>
      <c r="B16728" t="s">
        <v>1077</v>
      </c>
      <c r="C16728" t="s">
        <v>14</v>
      </c>
      <c r="D16728" t="s">
        <v>15</v>
      </c>
      <c r="E16728" t="s">
        <v>1078</v>
      </c>
      <c r="F16728" s="1">
        <v>43749.446296296293</v>
      </c>
      <c r="G16728">
        <v>10</v>
      </c>
      <c r="H16728">
        <v>108.64</v>
      </c>
      <c r="I16728">
        <v>1086.4000000000001</v>
      </c>
      <c r="J16728">
        <v>30</v>
      </c>
      <c r="K16728" t="s">
        <v>2088</v>
      </c>
      <c r="L16728">
        <v>2019</v>
      </c>
      <c r="M16728">
        <v>10</v>
      </c>
    </row>
    <row r="16729" spans="1:13" x14ac:dyDescent="0.25">
      <c r="A16729">
        <v>100499</v>
      </c>
      <c r="B16729" t="s">
        <v>1079</v>
      </c>
      <c r="C16729" t="s">
        <v>14</v>
      </c>
      <c r="D16729" t="s">
        <v>54</v>
      </c>
      <c r="E16729" t="s">
        <v>1078</v>
      </c>
      <c r="F16729" s="1">
        <v>43112.416747685187</v>
      </c>
      <c r="G16729">
        <v>10</v>
      </c>
      <c r="H16729">
        <v>113.19</v>
      </c>
      <c r="I16729">
        <v>1131.9000000000001</v>
      </c>
      <c r="J16729">
        <v>30</v>
      </c>
      <c r="K16729" t="s">
        <v>2088</v>
      </c>
      <c r="L16729">
        <v>2018</v>
      </c>
      <c r="M16729">
        <v>1</v>
      </c>
    </row>
    <row r="16730" spans="1:13" x14ac:dyDescent="0.25">
      <c r="A16730">
        <v>100499</v>
      </c>
      <c r="B16730" t="s">
        <v>1079</v>
      </c>
      <c r="C16730" t="s">
        <v>14</v>
      </c>
      <c r="D16730" t="s">
        <v>54</v>
      </c>
      <c r="E16730" t="s">
        <v>1078</v>
      </c>
      <c r="F16730" s="1">
        <v>43146.552604166667</v>
      </c>
      <c r="G16730">
        <v>10</v>
      </c>
      <c r="H16730">
        <v>113.18</v>
      </c>
      <c r="I16730">
        <v>1131.8</v>
      </c>
      <c r="J16730">
        <v>30</v>
      </c>
      <c r="K16730" t="s">
        <v>2088</v>
      </c>
      <c r="L16730">
        <v>2018</v>
      </c>
      <c r="M16730">
        <v>2</v>
      </c>
    </row>
    <row r="16731" spans="1:13" x14ac:dyDescent="0.25">
      <c r="A16731">
        <v>100499</v>
      </c>
      <c r="B16731" t="s">
        <v>1079</v>
      </c>
      <c r="C16731" t="s">
        <v>14</v>
      </c>
      <c r="D16731" t="s">
        <v>54</v>
      </c>
      <c r="E16731" t="s">
        <v>1078</v>
      </c>
      <c r="F16731" s="1">
        <v>43154.30164351852</v>
      </c>
      <c r="G16731">
        <v>2</v>
      </c>
      <c r="H16731">
        <v>113.18</v>
      </c>
      <c r="I16731">
        <v>226.36</v>
      </c>
      <c r="J16731">
        <v>30</v>
      </c>
      <c r="K16731" t="s">
        <v>2088</v>
      </c>
      <c r="L16731">
        <v>2018</v>
      </c>
      <c r="M16731">
        <v>2</v>
      </c>
    </row>
    <row r="16732" spans="1:13" x14ac:dyDescent="0.25">
      <c r="A16732">
        <v>100499</v>
      </c>
      <c r="B16732" t="s">
        <v>1079</v>
      </c>
      <c r="C16732" t="s">
        <v>14</v>
      </c>
      <c r="D16732" t="s">
        <v>54</v>
      </c>
      <c r="E16732" t="s">
        <v>1078</v>
      </c>
      <c r="F16732" s="1">
        <v>43154.30164351852</v>
      </c>
      <c r="G16732">
        <v>1</v>
      </c>
      <c r="H16732">
        <v>113.18</v>
      </c>
      <c r="I16732">
        <v>113.18</v>
      </c>
      <c r="J16732">
        <v>30</v>
      </c>
      <c r="K16732" t="s">
        <v>2088</v>
      </c>
      <c r="L16732">
        <v>2018</v>
      </c>
      <c r="M16732">
        <v>2</v>
      </c>
    </row>
    <row r="16733" spans="1:13" x14ac:dyDescent="0.25">
      <c r="A16733">
        <v>100499</v>
      </c>
      <c r="B16733" t="s">
        <v>1079</v>
      </c>
      <c r="C16733" t="s">
        <v>14</v>
      </c>
      <c r="D16733" t="s">
        <v>54</v>
      </c>
      <c r="E16733" t="s">
        <v>1078</v>
      </c>
      <c r="F16733" s="1">
        <v>43203.411851851852</v>
      </c>
      <c r="G16733">
        <v>10</v>
      </c>
      <c r="H16733">
        <v>113.18</v>
      </c>
      <c r="I16733">
        <v>1131.8</v>
      </c>
      <c r="J16733">
        <v>30</v>
      </c>
      <c r="K16733" t="s">
        <v>2088</v>
      </c>
      <c r="L16733">
        <v>2018</v>
      </c>
      <c r="M16733">
        <v>4</v>
      </c>
    </row>
    <row r="16734" spans="1:13" x14ac:dyDescent="0.25">
      <c r="A16734">
        <v>100499</v>
      </c>
      <c r="B16734" t="s">
        <v>1079</v>
      </c>
      <c r="C16734" t="s">
        <v>14</v>
      </c>
      <c r="D16734" t="s">
        <v>54</v>
      </c>
      <c r="E16734" t="s">
        <v>1078</v>
      </c>
      <c r="F16734" s="1">
        <v>43231.406365740739</v>
      </c>
      <c r="G16734">
        <v>5</v>
      </c>
      <c r="H16734">
        <v>113.18</v>
      </c>
      <c r="I16734">
        <v>565.9</v>
      </c>
      <c r="J16734">
        <v>30</v>
      </c>
      <c r="K16734" t="s">
        <v>2088</v>
      </c>
      <c r="L16734">
        <v>2018</v>
      </c>
      <c r="M16734">
        <v>5</v>
      </c>
    </row>
    <row r="16735" spans="1:13" x14ac:dyDescent="0.25">
      <c r="A16735">
        <v>100499</v>
      </c>
      <c r="B16735" t="s">
        <v>1079</v>
      </c>
      <c r="C16735" t="s">
        <v>14</v>
      </c>
      <c r="D16735" t="s">
        <v>54</v>
      </c>
      <c r="E16735" t="s">
        <v>1078</v>
      </c>
      <c r="F16735" s="1">
        <v>43252.398078703707</v>
      </c>
      <c r="G16735">
        <v>10</v>
      </c>
      <c r="H16735">
        <v>113.18</v>
      </c>
      <c r="I16735">
        <v>1131.8</v>
      </c>
      <c r="J16735">
        <v>30</v>
      </c>
      <c r="K16735" t="s">
        <v>2088</v>
      </c>
      <c r="L16735">
        <v>2018</v>
      </c>
      <c r="M16735">
        <v>6</v>
      </c>
    </row>
    <row r="16736" spans="1:13" x14ac:dyDescent="0.25">
      <c r="A16736">
        <v>100499</v>
      </c>
      <c r="B16736" t="s">
        <v>1079</v>
      </c>
      <c r="C16736" t="s">
        <v>14</v>
      </c>
      <c r="D16736" t="s">
        <v>54</v>
      </c>
      <c r="E16736" t="s">
        <v>1078</v>
      </c>
      <c r="F16736" s="1">
        <v>43370.393993055557</v>
      </c>
      <c r="G16736">
        <v>10</v>
      </c>
      <c r="H16736">
        <v>113.18</v>
      </c>
      <c r="I16736">
        <v>1131.8</v>
      </c>
      <c r="J16736">
        <v>30</v>
      </c>
      <c r="K16736" t="s">
        <v>2088</v>
      </c>
      <c r="L16736">
        <v>2018</v>
      </c>
      <c r="M16736">
        <v>9</v>
      </c>
    </row>
    <row r="16737" spans="1:13" x14ac:dyDescent="0.25">
      <c r="A16737">
        <v>100499</v>
      </c>
      <c r="B16737" t="s">
        <v>1079</v>
      </c>
      <c r="C16737" t="s">
        <v>14</v>
      </c>
      <c r="D16737" t="s">
        <v>54</v>
      </c>
      <c r="E16737" t="s">
        <v>1078</v>
      </c>
      <c r="F16737" s="1">
        <v>43420.342569444445</v>
      </c>
      <c r="G16737">
        <v>10</v>
      </c>
      <c r="H16737">
        <v>113.18</v>
      </c>
      <c r="I16737">
        <v>1131.8</v>
      </c>
      <c r="J16737">
        <v>30</v>
      </c>
      <c r="K16737" t="s">
        <v>2088</v>
      </c>
      <c r="L16737">
        <v>2018</v>
      </c>
      <c r="M16737">
        <v>11</v>
      </c>
    </row>
    <row r="16738" spans="1:13" x14ac:dyDescent="0.25">
      <c r="A16738">
        <v>100499</v>
      </c>
      <c r="B16738" t="s">
        <v>1079</v>
      </c>
      <c r="C16738" t="s">
        <v>14</v>
      </c>
      <c r="D16738" t="s">
        <v>54</v>
      </c>
      <c r="E16738" t="s">
        <v>1078</v>
      </c>
      <c r="F16738" s="1">
        <v>43476.418495370373</v>
      </c>
      <c r="G16738">
        <v>10</v>
      </c>
      <c r="H16738">
        <v>113.18</v>
      </c>
      <c r="I16738">
        <v>1131.8</v>
      </c>
      <c r="J16738">
        <v>30</v>
      </c>
      <c r="K16738" t="s">
        <v>2088</v>
      </c>
      <c r="L16738">
        <v>2019</v>
      </c>
      <c r="M16738">
        <v>1</v>
      </c>
    </row>
    <row r="16739" spans="1:13" x14ac:dyDescent="0.25">
      <c r="A16739">
        <v>100499</v>
      </c>
      <c r="B16739" t="s">
        <v>1079</v>
      </c>
      <c r="C16739" t="s">
        <v>14</v>
      </c>
      <c r="D16739" t="s">
        <v>54</v>
      </c>
      <c r="E16739" t="s">
        <v>1078</v>
      </c>
      <c r="F16739" s="1">
        <v>43504.491631944446</v>
      </c>
      <c r="G16739">
        <v>4</v>
      </c>
      <c r="H16739">
        <v>113.18</v>
      </c>
      <c r="I16739">
        <v>452.72</v>
      </c>
      <c r="J16739">
        <v>30</v>
      </c>
      <c r="K16739" t="s">
        <v>2088</v>
      </c>
      <c r="L16739">
        <v>2019</v>
      </c>
      <c r="M16739">
        <v>2</v>
      </c>
    </row>
    <row r="16740" spans="1:13" x14ac:dyDescent="0.25">
      <c r="A16740">
        <v>100499</v>
      </c>
      <c r="B16740" t="s">
        <v>1079</v>
      </c>
      <c r="C16740" t="s">
        <v>14</v>
      </c>
      <c r="D16740" t="s">
        <v>54</v>
      </c>
      <c r="E16740" t="s">
        <v>1078</v>
      </c>
      <c r="F16740" s="1">
        <v>43546.36310185185</v>
      </c>
      <c r="G16740">
        <v>10</v>
      </c>
      <c r="H16740">
        <v>113.18</v>
      </c>
      <c r="I16740">
        <v>1131.8</v>
      </c>
      <c r="J16740">
        <v>30</v>
      </c>
      <c r="K16740" t="s">
        <v>2088</v>
      </c>
      <c r="L16740">
        <v>2019</v>
      </c>
      <c r="M16740">
        <v>3</v>
      </c>
    </row>
    <row r="16741" spans="1:13" x14ac:dyDescent="0.25">
      <c r="A16741">
        <v>100499</v>
      </c>
      <c r="B16741" t="s">
        <v>1079</v>
      </c>
      <c r="C16741" t="s">
        <v>14</v>
      </c>
      <c r="D16741" t="s">
        <v>54</v>
      </c>
      <c r="E16741" t="s">
        <v>1078</v>
      </c>
      <c r="F16741" s="1">
        <v>43602.389224537037</v>
      </c>
      <c r="G16741">
        <v>10</v>
      </c>
      <c r="H16741">
        <v>113.18</v>
      </c>
      <c r="I16741">
        <v>1131.8</v>
      </c>
      <c r="J16741">
        <v>30</v>
      </c>
      <c r="K16741" t="s">
        <v>2088</v>
      </c>
      <c r="L16741">
        <v>2019</v>
      </c>
      <c r="M16741">
        <v>5</v>
      </c>
    </row>
    <row r="16742" spans="1:13" x14ac:dyDescent="0.25">
      <c r="A16742">
        <v>237330</v>
      </c>
      <c r="B16742" t="s">
        <v>1079</v>
      </c>
      <c r="C16742" t="s">
        <v>14</v>
      </c>
      <c r="D16742" t="s">
        <v>15</v>
      </c>
      <c r="E16742" t="s">
        <v>1078</v>
      </c>
      <c r="F16742" s="1">
        <v>43756.381932870368</v>
      </c>
      <c r="G16742">
        <v>10</v>
      </c>
      <c r="H16742">
        <v>113.06</v>
      </c>
      <c r="I16742">
        <v>1130.5999999999999</v>
      </c>
      <c r="J16742">
        <v>30</v>
      </c>
      <c r="K16742" t="s">
        <v>2088</v>
      </c>
      <c r="L16742">
        <v>2019</v>
      </c>
      <c r="M16742">
        <v>10</v>
      </c>
    </row>
    <row r="16743" spans="1:13" x14ac:dyDescent="0.25">
      <c r="A16743">
        <v>237330</v>
      </c>
      <c r="B16743" t="s">
        <v>1079</v>
      </c>
      <c r="C16743" t="s">
        <v>14</v>
      </c>
      <c r="D16743" t="s">
        <v>15</v>
      </c>
      <c r="E16743" t="s">
        <v>1078</v>
      </c>
      <c r="F16743" s="1">
        <v>43777.457488425927</v>
      </c>
      <c r="G16743">
        <v>10</v>
      </c>
      <c r="H16743">
        <v>113.06</v>
      </c>
      <c r="I16743">
        <v>1130.5999999999999</v>
      </c>
      <c r="J16743">
        <v>30</v>
      </c>
      <c r="K16743" t="s">
        <v>2088</v>
      </c>
      <c r="L16743">
        <v>2019</v>
      </c>
      <c r="M16743">
        <v>11</v>
      </c>
    </row>
    <row r="16744" spans="1:13" x14ac:dyDescent="0.25">
      <c r="A16744">
        <v>848626</v>
      </c>
      <c r="B16744" t="s">
        <v>1962</v>
      </c>
      <c r="C16744" t="s">
        <v>14</v>
      </c>
      <c r="D16744" t="s">
        <v>15</v>
      </c>
      <c r="E16744" t="s">
        <v>1961</v>
      </c>
      <c r="F16744" s="1">
        <v>43798.436562499999</v>
      </c>
      <c r="G16744">
        <v>1</v>
      </c>
      <c r="H16744">
        <v>113.48</v>
      </c>
      <c r="I16744">
        <v>113.48</v>
      </c>
      <c r="J16744">
        <v>30</v>
      </c>
      <c r="K16744" t="s">
        <v>2088</v>
      </c>
      <c r="L16744">
        <v>2019</v>
      </c>
      <c r="M16744">
        <v>11</v>
      </c>
    </row>
    <row r="16745" spans="1:13" x14ac:dyDescent="0.25">
      <c r="A16745">
        <v>110086</v>
      </c>
      <c r="B16745" t="s">
        <v>1173</v>
      </c>
      <c r="C16745" t="s">
        <v>14</v>
      </c>
      <c r="D16745" t="s">
        <v>54</v>
      </c>
      <c r="E16745" t="s">
        <v>1174</v>
      </c>
      <c r="F16745" s="1">
        <v>43203.462708333333</v>
      </c>
      <c r="G16745">
        <v>1</v>
      </c>
      <c r="H16745">
        <v>1592.8</v>
      </c>
      <c r="I16745">
        <v>1592.8</v>
      </c>
      <c r="J16745">
        <v>30</v>
      </c>
      <c r="K16745" t="s">
        <v>2088</v>
      </c>
      <c r="L16745">
        <v>2018</v>
      </c>
      <c r="M16745">
        <v>4</v>
      </c>
    </row>
    <row r="16746" spans="1:13" x14ac:dyDescent="0.25">
      <c r="A16746">
        <v>110086</v>
      </c>
      <c r="B16746" t="s">
        <v>1173</v>
      </c>
      <c r="C16746" t="s">
        <v>14</v>
      </c>
      <c r="D16746" t="s">
        <v>54</v>
      </c>
      <c r="E16746" t="s">
        <v>1174</v>
      </c>
      <c r="F16746" s="1">
        <v>43369.380150462966</v>
      </c>
      <c r="G16746">
        <v>1</v>
      </c>
      <c r="H16746">
        <v>1592.8</v>
      </c>
      <c r="I16746">
        <v>1592.8</v>
      </c>
      <c r="J16746">
        <v>30</v>
      </c>
      <c r="K16746" t="s">
        <v>2088</v>
      </c>
      <c r="L16746">
        <v>2018</v>
      </c>
      <c r="M16746">
        <v>9</v>
      </c>
    </row>
    <row r="16747" spans="1:13" x14ac:dyDescent="0.25">
      <c r="A16747">
        <v>110086</v>
      </c>
      <c r="B16747" t="s">
        <v>1173</v>
      </c>
      <c r="C16747" t="s">
        <v>14</v>
      </c>
      <c r="D16747" t="s">
        <v>54</v>
      </c>
      <c r="E16747" t="s">
        <v>1174</v>
      </c>
      <c r="F16747" s="1">
        <v>43420.363078703704</v>
      </c>
      <c r="G16747">
        <v>2</v>
      </c>
      <c r="H16747">
        <v>1592.8</v>
      </c>
      <c r="I16747">
        <v>3185.6</v>
      </c>
      <c r="J16747">
        <v>30</v>
      </c>
      <c r="K16747" t="s">
        <v>2088</v>
      </c>
      <c r="L16747">
        <v>2018</v>
      </c>
      <c r="M16747">
        <v>11</v>
      </c>
    </row>
    <row r="16748" spans="1:13" x14ac:dyDescent="0.25">
      <c r="A16748">
        <v>230353</v>
      </c>
      <c r="B16748" t="s">
        <v>1175</v>
      </c>
      <c r="C16748" t="s">
        <v>14</v>
      </c>
      <c r="D16748" t="s">
        <v>140</v>
      </c>
      <c r="E16748" t="s">
        <v>1174</v>
      </c>
      <c r="F16748" s="1">
        <v>43602.371898148151</v>
      </c>
      <c r="G16748">
        <v>0.1</v>
      </c>
      <c r="H16748">
        <v>1592.8</v>
      </c>
      <c r="I16748">
        <v>159.28</v>
      </c>
      <c r="J16748">
        <v>30</v>
      </c>
      <c r="K16748" t="s">
        <v>2088</v>
      </c>
      <c r="L16748">
        <v>2019</v>
      </c>
      <c r="M16748">
        <v>5</v>
      </c>
    </row>
    <row r="16749" spans="1:13" x14ac:dyDescent="0.25">
      <c r="A16749">
        <v>230353</v>
      </c>
      <c r="B16749" t="s">
        <v>1175</v>
      </c>
      <c r="C16749" t="s">
        <v>14</v>
      </c>
      <c r="D16749" t="s">
        <v>140</v>
      </c>
      <c r="E16749" t="s">
        <v>1174</v>
      </c>
      <c r="F16749" s="1">
        <v>43602.371898148151</v>
      </c>
      <c r="G16749">
        <v>0.9</v>
      </c>
      <c r="H16749">
        <v>1592.8</v>
      </c>
      <c r="I16749">
        <v>1433.52</v>
      </c>
      <c r="J16749">
        <v>30</v>
      </c>
      <c r="K16749" t="s">
        <v>2088</v>
      </c>
      <c r="L16749">
        <v>2019</v>
      </c>
      <c r="M16749">
        <v>5</v>
      </c>
    </row>
    <row r="16750" spans="1:13" x14ac:dyDescent="0.25">
      <c r="A16750">
        <v>230353</v>
      </c>
      <c r="B16750" t="s">
        <v>1175</v>
      </c>
      <c r="C16750" t="s">
        <v>14</v>
      </c>
      <c r="D16750" t="s">
        <v>140</v>
      </c>
      <c r="E16750" t="s">
        <v>1174</v>
      </c>
      <c r="F16750" s="1">
        <v>43777.417337962965</v>
      </c>
      <c r="G16750">
        <v>1</v>
      </c>
      <c r="H16750">
        <v>1592.8</v>
      </c>
      <c r="I16750">
        <v>1592.8</v>
      </c>
      <c r="J16750">
        <v>30</v>
      </c>
      <c r="K16750" t="s">
        <v>2088</v>
      </c>
      <c r="L16750">
        <v>2019</v>
      </c>
      <c r="M16750">
        <v>11</v>
      </c>
    </row>
    <row r="16751" spans="1:13" x14ac:dyDescent="0.25">
      <c r="A16751">
        <v>107981</v>
      </c>
      <c r="B16751" t="s">
        <v>1196</v>
      </c>
      <c r="C16751" t="s">
        <v>14</v>
      </c>
      <c r="D16751" t="s">
        <v>15</v>
      </c>
      <c r="E16751" t="s">
        <v>1106</v>
      </c>
      <c r="F16751" s="1">
        <v>43146.552604166667</v>
      </c>
      <c r="G16751">
        <v>10</v>
      </c>
      <c r="H16751">
        <v>50.64</v>
      </c>
      <c r="I16751">
        <v>506.4</v>
      </c>
      <c r="J16751">
        <v>30</v>
      </c>
      <c r="K16751" t="s">
        <v>2088</v>
      </c>
      <c r="L16751">
        <v>2018</v>
      </c>
      <c r="M16751">
        <v>2</v>
      </c>
    </row>
    <row r="16752" spans="1:13" x14ac:dyDescent="0.25">
      <c r="A16752">
        <v>107981</v>
      </c>
      <c r="B16752" t="s">
        <v>1196</v>
      </c>
      <c r="C16752" t="s">
        <v>14</v>
      </c>
      <c r="D16752" t="s">
        <v>15</v>
      </c>
      <c r="E16752" t="s">
        <v>1106</v>
      </c>
      <c r="F16752" s="1">
        <v>43154.30164351852</v>
      </c>
      <c r="G16752">
        <v>10</v>
      </c>
      <c r="H16752">
        <v>50.64</v>
      </c>
      <c r="I16752">
        <v>506.4</v>
      </c>
      <c r="J16752">
        <v>30</v>
      </c>
      <c r="K16752" t="s">
        <v>2088</v>
      </c>
      <c r="L16752">
        <v>2018</v>
      </c>
      <c r="M16752">
        <v>2</v>
      </c>
    </row>
    <row r="16753" spans="1:13" x14ac:dyDescent="0.25">
      <c r="A16753">
        <v>107981</v>
      </c>
      <c r="B16753" t="s">
        <v>1196</v>
      </c>
      <c r="C16753" t="s">
        <v>14</v>
      </c>
      <c r="D16753" t="s">
        <v>15</v>
      </c>
      <c r="E16753" t="s">
        <v>1106</v>
      </c>
      <c r="F16753" s="1">
        <v>43182.432893518519</v>
      </c>
      <c r="G16753">
        <v>5</v>
      </c>
      <c r="H16753">
        <v>50.64</v>
      </c>
      <c r="I16753">
        <v>253.2</v>
      </c>
      <c r="J16753">
        <v>30</v>
      </c>
      <c r="K16753" t="s">
        <v>2088</v>
      </c>
      <c r="L16753">
        <v>2018</v>
      </c>
      <c r="M16753">
        <v>3</v>
      </c>
    </row>
    <row r="16754" spans="1:13" x14ac:dyDescent="0.25">
      <c r="A16754">
        <v>107981</v>
      </c>
      <c r="B16754" t="s">
        <v>1196</v>
      </c>
      <c r="C16754" t="s">
        <v>14</v>
      </c>
      <c r="D16754" t="s">
        <v>15</v>
      </c>
      <c r="E16754" t="s">
        <v>1106</v>
      </c>
      <c r="F16754" s="1">
        <v>43476.418495370373</v>
      </c>
      <c r="G16754">
        <v>3</v>
      </c>
      <c r="H16754">
        <v>50.64</v>
      </c>
      <c r="I16754">
        <v>151.91999999999999</v>
      </c>
      <c r="J16754">
        <v>30</v>
      </c>
      <c r="K16754" t="s">
        <v>2088</v>
      </c>
      <c r="L16754">
        <v>2019</v>
      </c>
      <c r="M16754">
        <v>1</v>
      </c>
    </row>
    <row r="16755" spans="1:13" x14ac:dyDescent="0.25">
      <c r="A16755">
        <v>107981</v>
      </c>
      <c r="B16755" t="s">
        <v>1196</v>
      </c>
      <c r="C16755" t="s">
        <v>14</v>
      </c>
      <c r="D16755" t="s">
        <v>15</v>
      </c>
      <c r="E16755" t="s">
        <v>1106</v>
      </c>
      <c r="F16755" s="1">
        <v>43476.418495370373</v>
      </c>
      <c r="G16755">
        <v>7</v>
      </c>
      <c r="H16755">
        <v>50.64</v>
      </c>
      <c r="I16755">
        <v>354.48</v>
      </c>
      <c r="J16755">
        <v>30</v>
      </c>
      <c r="K16755" t="s">
        <v>2088</v>
      </c>
      <c r="L16755">
        <v>2019</v>
      </c>
      <c r="M16755">
        <v>1</v>
      </c>
    </row>
    <row r="16756" spans="1:13" x14ac:dyDescent="0.25">
      <c r="A16756">
        <v>107981</v>
      </c>
      <c r="B16756" t="s">
        <v>1196</v>
      </c>
      <c r="C16756" t="s">
        <v>14</v>
      </c>
      <c r="D16756" t="s">
        <v>15</v>
      </c>
      <c r="E16756" t="s">
        <v>1106</v>
      </c>
      <c r="F16756" s="1">
        <v>43567.444699074076</v>
      </c>
      <c r="G16756">
        <v>1</v>
      </c>
      <c r="H16756">
        <v>50.64</v>
      </c>
      <c r="I16756">
        <v>50.64</v>
      </c>
      <c r="J16756">
        <v>30</v>
      </c>
      <c r="K16756" t="s">
        <v>2088</v>
      </c>
      <c r="L16756">
        <v>2019</v>
      </c>
      <c r="M16756">
        <v>4</v>
      </c>
    </row>
    <row r="16757" spans="1:13" x14ac:dyDescent="0.25">
      <c r="A16757">
        <v>107981</v>
      </c>
      <c r="B16757" t="s">
        <v>1196</v>
      </c>
      <c r="C16757" t="s">
        <v>14</v>
      </c>
      <c r="D16757" t="s">
        <v>15</v>
      </c>
      <c r="E16757" t="s">
        <v>1106</v>
      </c>
      <c r="F16757" s="1">
        <v>43602.389224537037</v>
      </c>
      <c r="G16757">
        <v>5</v>
      </c>
      <c r="H16757">
        <v>50.64</v>
      </c>
      <c r="I16757">
        <v>253.2</v>
      </c>
      <c r="J16757">
        <v>30</v>
      </c>
      <c r="K16757" t="s">
        <v>2088</v>
      </c>
      <c r="L16757">
        <v>2019</v>
      </c>
      <c r="M16757">
        <v>5</v>
      </c>
    </row>
    <row r="16758" spans="1:13" x14ac:dyDescent="0.25">
      <c r="A16758">
        <v>107981</v>
      </c>
      <c r="B16758" t="s">
        <v>1196</v>
      </c>
      <c r="C16758" t="s">
        <v>14</v>
      </c>
      <c r="D16758" t="s">
        <v>15</v>
      </c>
      <c r="E16758" t="s">
        <v>1106</v>
      </c>
      <c r="F16758" s="1">
        <v>43756.381932870368</v>
      </c>
      <c r="G16758">
        <v>10</v>
      </c>
      <c r="H16758">
        <v>50.64</v>
      </c>
      <c r="I16758">
        <v>506.4</v>
      </c>
      <c r="J16758">
        <v>30</v>
      </c>
      <c r="K16758" t="s">
        <v>2088</v>
      </c>
      <c r="L16758">
        <v>2019</v>
      </c>
      <c r="M16758">
        <v>10</v>
      </c>
    </row>
    <row r="16759" spans="1:13" x14ac:dyDescent="0.25">
      <c r="A16759">
        <v>155823</v>
      </c>
      <c r="B16759" t="s">
        <v>1195</v>
      </c>
      <c r="C16759" t="s">
        <v>14</v>
      </c>
      <c r="D16759" t="s">
        <v>15</v>
      </c>
      <c r="E16759" t="s">
        <v>1106</v>
      </c>
      <c r="F16759" s="1">
        <v>43796.421655092592</v>
      </c>
      <c r="G16759">
        <v>1</v>
      </c>
      <c r="H16759">
        <v>33.47</v>
      </c>
      <c r="I16759">
        <v>33.47</v>
      </c>
      <c r="J16759">
        <v>30</v>
      </c>
      <c r="K16759" t="s">
        <v>2088</v>
      </c>
      <c r="L16759">
        <v>2019</v>
      </c>
      <c r="M16759">
        <v>11</v>
      </c>
    </row>
    <row r="16760" spans="1:13" x14ac:dyDescent="0.25">
      <c r="A16760">
        <v>155824</v>
      </c>
      <c r="B16760" t="s">
        <v>1197</v>
      </c>
      <c r="C16760" t="s">
        <v>14</v>
      </c>
      <c r="D16760" t="s">
        <v>15</v>
      </c>
      <c r="E16760" t="s">
        <v>1106</v>
      </c>
      <c r="F16760" s="1">
        <v>43798.436562499999</v>
      </c>
      <c r="G16760">
        <v>1</v>
      </c>
      <c r="H16760">
        <v>50.64</v>
      </c>
      <c r="I16760">
        <v>50.64</v>
      </c>
      <c r="J16760">
        <v>30</v>
      </c>
      <c r="K16760" t="s">
        <v>2088</v>
      </c>
      <c r="L16760">
        <v>2019</v>
      </c>
      <c r="M16760">
        <v>11</v>
      </c>
    </row>
    <row r="16761" spans="1:13" x14ac:dyDescent="0.25">
      <c r="A16761">
        <v>621610</v>
      </c>
      <c r="B16761" t="s">
        <v>1554</v>
      </c>
      <c r="C16761" t="s">
        <v>47</v>
      </c>
      <c r="D16761" t="s">
        <v>243</v>
      </c>
      <c r="F16761" s="1">
        <v>43133.418657407405</v>
      </c>
      <c r="G16761">
        <v>5</v>
      </c>
      <c r="H16761">
        <v>78.489999999999995</v>
      </c>
      <c r="I16761">
        <v>392.45</v>
      </c>
      <c r="J16761">
        <v>30</v>
      </c>
      <c r="K16761" t="s">
        <v>2088</v>
      </c>
      <c r="L16761">
        <v>2018</v>
      </c>
      <c r="M16761">
        <v>2</v>
      </c>
    </row>
    <row r="16762" spans="1:13" x14ac:dyDescent="0.25">
      <c r="A16762">
        <v>621610</v>
      </c>
      <c r="B16762" t="s">
        <v>1554</v>
      </c>
      <c r="C16762" t="s">
        <v>47</v>
      </c>
      <c r="D16762" t="s">
        <v>243</v>
      </c>
      <c r="F16762" s="1">
        <v>43248.343032407407</v>
      </c>
      <c r="G16762">
        <v>6</v>
      </c>
      <c r="H16762">
        <v>78.489999999999995</v>
      </c>
      <c r="I16762">
        <v>470.94</v>
      </c>
      <c r="J16762">
        <v>30</v>
      </c>
      <c r="K16762" t="s">
        <v>2088</v>
      </c>
      <c r="L16762">
        <v>2018</v>
      </c>
      <c r="M16762">
        <v>5</v>
      </c>
    </row>
    <row r="16763" spans="1:13" x14ac:dyDescent="0.25">
      <c r="A16763">
        <v>621610</v>
      </c>
      <c r="B16763" t="s">
        <v>1554</v>
      </c>
      <c r="C16763" t="s">
        <v>47</v>
      </c>
      <c r="D16763" t="s">
        <v>243</v>
      </c>
      <c r="F16763" s="1">
        <v>43370.393993055557</v>
      </c>
      <c r="G16763">
        <v>5</v>
      </c>
      <c r="H16763">
        <v>78.489999999999995</v>
      </c>
      <c r="I16763">
        <v>392.45</v>
      </c>
      <c r="J16763">
        <v>30</v>
      </c>
      <c r="K16763" t="s">
        <v>2088</v>
      </c>
      <c r="L16763">
        <v>2018</v>
      </c>
      <c r="M16763">
        <v>9</v>
      </c>
    </row>
    <row r="16764" spans="1:13" x14ac:dyDescent="0.25">
      <c r="A16764">
        <v>621610</v>
      </c>
      <c r="B16764" t="s">
        <v>1554</v>
      </c>
      <c r="C16764" t="s">
        <v>47</v>
      </c>
      <c r="D16764" t="s">
        <v>243</v>
      </c>
      <c r="F16764" s="1">
        <v>43637.394004629627</v>
      </c>
      <c r="G16764">
        <v>3</v>
      </c>
      <c r="H16764">
        <v>78.489999999999995</v>
      </c>
      <c r="I16764">
        <v>235.47</v>
      </c>
      <c r="J16764">
        <v>30</v>
      </c>
      <c r="K16764" t="s">
        <v>2088</v>
      </c>
      <c r="L16764">
        <v>2019</v>
      </c>
      <c r="M16764">
        <v>6</v>
      </c>
    </row>
    <row r="16765" spans="1:13" x14ac:dyDescent="0.25">
      <c r="A16765">
        <v>621610</v>
      </c>
      <c r="B16765" t="s">
        <v>1554</v>
      </c>
      <c r="C16765" t="s">
        <v>47</v>
      </c>
      <c r="D16765" t="s">
        <v>243</v>
      </c>
      <c r="F16765" s="1">
        <v>43637.394004629627</v>
      </c>
      <c r="G16765">
        <v>1</v>
      </c>
      <c r="H16765">
        <v>78.489999999999995</v>
      </c>
      <c r="I16765">
        <v>78.489999999999995</v>
      </c>
      <c r="J16765">
        <v>30</v>
      </c>
      <c r="K16765" t="s">
        <v>2088</v>
      </c>
      <c r="L16765">
        <v>2019</v>
      </c>
      <c r="M16765">
        <v>6</v>
      </c>
    </row>
    <row r="16766" spans="1:13" x14ac:dyDescent="0.25">
      <c r="A16766">
        <v>214745</v>
      </c>
      <c r="B16766" t="s">
        <v>1568</v>
      </c>
      <c r="C16766" t="s">
        <v>14</v>
      </c>
      <c r="D16766" t="s">
        <v>15</v>
      </c>
      <c r="E16766" t="s">
        <v>1567</v>
      </c>
      <c r="F16766" s="1">
        <v>43385.396782407406</v>
      </c>
      <c r="G16766">
        <v>1</v>
      </c>
      <c r="H16766">
        <v>1195.27</v>
      </c>
      <c r="I16766">
        <v>1195.27</v>
      </c>
      <c r="J16766">
        <v>30</v>
      </c>
      <c r="K16766" t="s">
        <v>2088</v>
      </c>
      <c r="L16766">
        <v>2018</v>
      </c>
      <c r="M16766">
        <v>10</v>
      </c>
    </row>
    <row r="16767" spans="1:13" x14ac:dyDescent="0.25">
      <c r="A16767">
        <v>214745</v>
      </c>
      <c r="B16767" t="s">
        <v>1568</v>
      </c>
      <c r="C16767" t="s">
        <v>14</v>
      </c>
      <c r="D16767" t="s">
        <v>15</v>
      </c>
      <c r="E16767" t="s">
        <v>1567</v>
      </c>
      <c r="F16767" s="1">
        <v>43560.417048611111</v>
      </c>
      <c r="G16767">
        <v>1</v>
      </c>
      <c r="H16767">
        <v>1253.1600000000001</v>
      </c>
      <c r="I16767">
        <v>1253.1600000000001</v>
      </c>
      <c r="J16767">
        <v>30</v>
      </c>
      <c r="K16767" t="s">
        <v>2088</v>
      </c>
      <c r="L16767">
        <v>2019</v>
      </c>
      <c r="M16767">
        <v>4</v>
      </c>
    </row>
    <row r="16768" spans="1:13" x14ac:dyDescent="0.25">
      <c r="A16768">
        <v>214745</v>
      </c>
      <c r="B16768" t="s">
        <v>1568</v>
      </c>
      <c r="C16768" t="s">
        <v>14</v>
      </c>
      <c r="D16768" t="s">
        <v>15</v>
      </c>
      <c r="E16768" t="s">
        <v>1567</v>
      </c>
      <c r="F16768" s="1">
        <v>43746.50472222222</v>
      </c>
      <c r="G16768">
        <v>1</v>
      </c>
      <c r="H16768">
        <v>1182.82</v>
      </c>
      <c r="I16768">
        <v>1182.82</v>
      </c>
      <c r="J16768">
        <v>30</v>
      </c>
      <c r="K16768" t="s">
        <v>2088</v>
      </c>
      <c r="L16768">
        <v>2019</v>
      </c>
      <c r="M16768">
        <v>10</v>
      </c>
    </row>
    <row r="16769" spans="1:13" x14ac:dyDescent="0.25">
      <c r="A16769">
        <v>214744</v>
      </c>
      <c r="B16769" t="s">
        <v>2090</v>
      </c>
      <c r="C16769" t="s">
        <v>14</v>
      </c>
      <c r="D16769" t="s">
        <v>15</v>
      </c>
      <c r="E16769" t="s">
        <v>1567</v>
      </c>
      <c r="F16769" s="1">
        <v>43795.423078703701</v>
      </c>
      <c r="G16769">
        <v>1</v>
      </c>
      <c r="H16769">
        <v>121.19</v>
      </c>
      <c r="I16769">
        <v>121.19</v>
      </c>
      <c r="J16769">
        <v>30</v>
      </c>
      <c r="K16769" t="s">
        <v>2088</v>
      </c>
      <c r="L16769">
        <v>2019</v>
      </c>
      <c r="M16769">
        <v>11</v>
      </c>
    </row>
    <row r="16770" spans="1:13" x14ac:dyDescent="0.25">
      <c r="A16770">
        <v>214745</v>
      </c>
      <c r="B16770" t="s">
        <v>1568</v>
      </c>
      <c r="C16770" t="s">
        <v>14</v>
      </c>
      <c r="D16770" t="s">
        <v>15</v>
      </c>
      <c r="E16770" t="s">
        <v>1567</v>
      </c>
      <c r="F16770" s="1">
        <v>43795.617488425924</v>
      </c>
      <c r="G16770">
        <v>1</v>
      </c>
      <c r="H16770">
        <v>1191.8</v>
      </c>
      <c r="I16770">
        <v>1191.8</v>
      </c>
      <c r="J16770">
        <v>30</v>
      </c>
      <c r="K16770" t="s">
        <v>2088</v>
      </c>
      <c r="L16770">
        <v>2019</v>
      </c>
      <c r="M16770">
        <v>11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K30</vt:lpstr>
      <vt:lpstr>léky paušál_3011</vt:lpstr>
      <vt:lpstr>léky paušál_3012</vt:lpstr>
      <vt:lpstr>Enterár_3012</vt:lpstr>
      <vt:lpstr>Antibiotika_3011</vt:lpstr>
      <vt:lpstr>List1</vt:lpstr>
      <vt:lpstr>Antibiotika_3011!Oblast_tisku</vt:lpstr>
      <vt:lpstr>Enterár_3012!Oblast_tisku</vt:lpstr>
      <vt:lpstr>'K30'!Oblast_tisku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2020-03-04T10:37:29Z</cp:lastPrinted>
  <dcterms:created xsi:type="dcterms:W3CDTF">2020-03-04T09:58:48Z</dcterms:created>
  <dcterms:modified xsi:type="dcterms:W3CDTF">2020-03-04T10:37:31Z</dcterms:modified>
</cp:coreProperties>
</file>